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RNASeq\"/>
    </mc:Choice>
  </mc:AlternateContent>
  <bookViews>
    <workbookView xWindow="0" yWindow="0" windowWidth="20490" windowHeight="7755"/>
  </bookViews>
  <sheets>
    <sheet name="main" sheetId="14" r:id="rId1"/>
    <sheet name="pairs with same names" sheetId="22" r:id="rId2"/>
    <sheet name="insular rRNA" sheetId="18" r:id="rId3"/>
    <sheet name="transposon" sheetId="16" r:id="rId4"/>
    <sheet name="color tab" sheetId="11" r:id="rId5"/>
    <sheet name="gene-rxn pair" sheetId="10" r:id="rId6"/>
  </sheets>
  <definedNames>
    <definedName name="_xlnm._FilterDatabase" localSheetId="4" hidden="1">'color tab'!$A$1:$C$4887</definedName>
    <definedName name="_xlnm._FilterDatabase" localSheetId="0" hidden="1">main!$A$1:$BA$4889</definedName>
    <definedName name="_xlnm._FilterDatabase" localSheetId="1" hidden="1">'pairs with same names'!$A$1:$I$437</definedName>
    <definedName name="colors">'color tab'!$A$1:$C$4887</definedName>
    <definedName name="colorthreshhold">4</definedName>
    <definedName name="othername">#REF!</definedName>
  </definedNames>
  <calcPr calcId="152511"/>
  <pivotCaches>
    <pivotCache cacheId="0" r:id="rId7"/>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1" i="22" l="1"/>
  <c r="I1" i="22" l="1"/>
  <c r="C106" i="18" l="1"/>
  <c r="C107" i="18"/>
  <c r="C108" i="18"/>
  <c r="C109" i="18"/>
  <c r="C110" i="18"/>
  <c r="C111" i="18"/>
  <c r="C112" i="18"/>
  <c r="C113" i="18"/>
  <c r="C114" i="18"/>
  <c r="C115" i="18"/>
  <c r="C116" i="18"/>
  <c r="C117" i="18"/>
  <c r="C118" i="18"/>
  <c r="C3" i="18"/>
  <c r="C4" i="18"/>
  <c r="C5"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C45" i="18"/>
  <c r="C46" i="18"/>
  <c r="C47" i="18"/>
  <c r="C48" i="18"/>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77" i="18"/>
  <c r="C78" i="18"/>
  <c r="C79" i="18"/>
  <c r="C80" i="18"/>
  <c r="C81" i="18"/>
  <c r="C82" i="18"/>
  <c r="C83" i="18"/>
  <c r="C84" i="18"/>
  <c r="C85" i="18"/>
  <c r="C86" i="18"/>
  <c r="C87" i="18"/>
  <c r="C88" i="18"/>
  <c r="C89" i="18"/>
  <c r="C90" i="18"/>
  <c r="C91" i="18"/>
  <c r="C92" i="18"/>
  <c r="C93" i="18"/>
  <c r="C94" i="18"/>
  <c r="C95" i="18"/>
  <c r="C96" i="18"/>
  <c r="C97" i="18"/>
  <c r="C98" i="18"/>
  <c r="C99" i="18"/>
  <c r="C100" i="18"/>
  <c r="C101" i="18"/>
  <c r="C102" i="18"/>
  <c r="C103" i="18"/>
  <c r="C104" i="18"/>
  <c r="C105" i="18"/>
  <c r="C2" i="18"/>
  <c r="AP4891" i="14"/>
  <c r="M29" i="16" l="1"/>
  <c r="N29" i="16"/>
  <c r="O29" i="16"/>
  <c r="P29" i="16"/>
  <c r="Q29" i="16"/>
  <c r="R29" i="16"/>
  <c r="S29" i="16"/>
  <c r="T29" i="16"/>
  <c r="U29" i="16"/>
  <c r="V29" i="16"/>
  <c r="W29" i="16"/>
  <c r="L29" i="16"/>
  <c r="A3" i="11" l="1"/>
  <c r="A4" i="11"/>
  <c r="A5" i="11"/>
  <c r="A6" i="11"/>
  <c r="A7" i="11"/>
  <c r="A8" i="11"/>
  <c r="A9" i="11"/>
  <c r="A10" i="11"/>
  <c r="A11" i="11"/>
  <c r="A12" i="11"/>
  <c r="A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108" i="11"/>
  <c r="A109" i="11"/>
  <c r="A110" i="11"/>
  <c r="A111" i="11"/>
  <c r="A112" i="11"/>
  <c r="A113" i="11"/>
  <c r="A114" i="11"/>
  <c r="A115" i="11"/>
  <c r="A116" i="11"/>
  <c r="A117" i="11"/>
  <c r="A118" i="11"/>
  <c r="A119" i="11"/>
  <c r="A120" i="11"/>
  <c r="A121" i="11"/>
  <c r="A122" i="11"/>
  <c r="A123" i="11"/>
  <c r="A124" i="11"/>
  <c r="A125" i="11"/>
  <c r="A126" i="11"/>
  <c r="A127" i="11"/>
  <c r="A128" i="11"/>
  <c r="A129" i="11"/>
  <c r="A130" i="11"/>
  <c r="A131" i="11"/>
  <c r="A132" i="11"/>
  <c r="A133" i="11"/>
  <c r="A134" i="11"/>
  <c r="A135" i="11"/>
  <c r="A136" i="11"/>
  <c r="A137" i="11"/>
  <c r="A138" i="11"/>
  <c r="A139" i="11"/>
  <c r="A140" i="11"/>
  <c r="A141" i="11"/>
  <c r="A142" i="11"/>
  <c r="A143" i="11"/>
  <c r="A144" i="11"/>
  <c r="A145" i="11"/>
  <c r="A146" i="11"/>
  <c r="A147" i="11"/>
  <c r="A148" i="11"/>
  <c r="A149" i="11"/>
  <c r="A150" i="11"/>
  <c r="A151" i="11"/>
  <c r="A152" i="11"/>
  <c r="A153" i="11"/>
  <c r="A154" i="11"/>
  <c r="A155" i="11"/>
  <c r="A156" i="11"/>
  <c r="A157" i="11"/>
  <c r="A158" i="11"/>
  <c r="A159" i="11"/>
  <c r="A160" i="11"/>
  <c r="A161" i="11"/>
  <c r="A162" i="11"/>
  <c r="A163" i="11"/>
  <c r="A164" i="11"/>
  <c r="A165" i="11"/>
  <c r="A166" i="11"/>
  <c r="A167" i="11"/>
  <c r="A168" i="11"/>
  <c r="A169" i="11"/>
  <c r="A170" i="11"/>
  <c r="A171" i="11"/>
  <c r="A172" i="11"/>
  <c r="A173" i="11"/>
  <c r="A174" i="11"/>
  <c r="A175" i="11"/>
  <c r="A176" i="11"/>
  <c r="A177" i="11"/>
  <c r="A178" i="11"/>
  <c r="A179" i="11"/>
  <c r="A180" i="11"/>
  <c r="A181" i="11"/>
  <c r="A182" i="11"/>
  <c r="A183" i="11"/>
  <c r="A184" i="11"/>
  <c r="A185" i="11"/>
  <c r="A186" i="11"/>
  <c r="A187" i="11"/>
  <c r="A188" i="11"/>
  <c r="A189" i="11"/>
  <c r="A190" i="11"/>
  <c r="A191" i="11"/>
  <c r="A192" i="11"/>
  <c r="A193" i="11"/>
  <c r="A194" i="11"/>
  <c r="A195" i="11"/>
  <c r="A196" i="11"/>
  <c r="A197" i="11"/>
  <c r="A198" i="11"/>
  <c r="A199" i="11"/>
  <c r="A200" i="11"/>
  <c r="A201" i="11"/>
  <c r="A202" i="11"/>
  <c r="A203" i="11"/>
  <c r="A204" i="11"/>
  <c r="A205" i="11"/>
  <c r="A206" i="11"/>
  <c r="A207" i="11"/>
  <c r="A208" i="11"/>
  <c r="A209" i="11"/>
  <c r="A210" i="11"/>
  <c r="A211" i="11"/>
  <c r="A212" i="11"/>
  <c r="A213" i="11"/>
  <c r="A214" i="11"/>
  <c r="A215" i="11"/>
  <c r="A216" i="11"/>
  <c r="A217" i="11"/>
  <c r="A218" i="11"/>
  <c r="A219" i="11"/>
  <c r="A220" i="11"/>
  <c r="A221" i="11"/>
  <c r="A222" i="11"/>
  <c r="A223" i="11"/>
  <c r="A224" i="11"/>
  <c r="A225" i="11"/>
  <c r="A226" i="11"/>
  <c r="A227" i="11"/>
  <c r="A228" i="11"/>
  <c r="A229" i="11"/>
  <c r="A230" i="11"/>
  <c r="A231" i="11"/>
  <c r="A232" i="11"/>
  <c r="A233" i="11"/>
  <c r="A234" i="11"/>
  <c r="A235" i="11"/>
  <c r="A236" i="11"/>
  <c r="A237" i="11"/>
  <c r="A238" i="11"/>
  <c r="A239" i="11"/>
  <c r="A240" i="11"/>
  <c r="A241" i="11"/>
  <c r="A242" i="11"/>
  <c r="A243" i="11"/>
  <c r="A244" i="11"/>
  <c r="A245" i="11"/>
  <c r="A246" i="11"/>
  <c r="A247" i="11"/>
  <c r="A248" i="11"/>
  <c r="A249" i="11"/>
  <c r="A250" i="11"/>
  <c r="A251" i="11"/>
  <c r="A252" i="11"/>
  <c r="A253" i="11"/>
  <c r="A254" i="11"/>
  <c r="A255" i="11"/>
  <c r="A256" i="11"/>
  <c r="A257" i="11"/>
  <c r="A258" i="11"/>
  <c r="A259" i="11"/>
  <c r="A260" i="11"/>
  <c r="A261" i="11"/>
  <c r="A262" i="11"/>
  <c r="A263" i="11"/>
  <c r="A264" i="11"/>
  <c r="A265" i="11"/>
  <c r="A266" i="11"/>
  <c r="A267" i="11"/>
  <c r="A268" i="11"/>
  <c r="A269" i="11"/>
  <c r="A270" i="11"/>
  <c r="A271" i="11"/>
  <c r="A272" i="11"/>
  <c r="A273" i="11"/>
  <c r="A274" i="11"/>
  <c r="A275" i="11"/>
  <c r="A276" i="11"/>
  <c r="A277" i="11"/>
  <c r="A278" i="11"/>
  <c r="A279" i="11"/>
  <c r="A280" i="11"/>
  <c r="A281" i="11"/>
  <c r="A282" i="11"/>
  <c r="A283" i="11"/>
  <c r="A284" i="11"/>
  <c r="A285" i="11"/>
  <c r="A286" i="11"/>
  <c r="A287" i="11"/>
  <c r="A288" i="11"/>
  <c r="A289" i="11"/>
  <c r="A290" i="11"/>
  <c r="A291" i="11"/>
  <c r="A292" i="11"/>
  <c r="A293" i="11"/>
  <c r="A294" i="11"/>
  <c r="A295" i="11"/>
  <c r="A296" i="11"/>
  <c r="A297" i="11"/>
  <c r="A298" i="11"/>
  <c r="A299" i="11"/>
  <c r="A300" i="11"/>
  <c r="A301" i="11"/>
  <c r="A302" i="11"/>
  <c r="A303" i="11"/>
  <c r="A304" i="11"/>
  <c r="A305" i="11"/>
  <c r="A306" i="11"/>
  <c r="A307" i="11"/>
  <c r="A308" i="11"/>
  <c r="A309" i="11"/>
  <c r="A310" i="11"/>
  <c r="A311" i="11"/>
  <c r="A312" i="11"/>
  <c r="A313" i="11"/>
  <c r="A314" i="11"/>
  <c r="A315" i="11"/>
  <c r="A316" i="11"/>
  <c r="A317" i="11"/>
  <c r="A318" i="11"/>
  <c r="A319" i="11"/>
  <c r="A320" i="11"/>
  <c r="A321" i="11"/>
  <c r="A322" i="11"/>
  <c r="A323" i="11"/>
  <c r="A324" i="11"/>
  <c r="A325" i="11"/>
  <c r="A326" i="11"/>
  <c r="A327" i="11"/>
  <c r="A328" i="11"/>
  <c r="A329" i="11"/>
  <c r="A330" i="11"/>
  <c r="A331" i="11"/>
  <c r="A332" i="11"/>
  <c r="A333" i="11"/>
  <c r="A334" i="11"/>
  <c r="A335" i="11"/>
  <c r="A336" i="11"/>
  <c r="A337" i="11"/>
  <c r="A338" i="11"/>
  <c r="A339" i="11"/>
  <c r="A340" i="11"/>
  <c r="A341" i="11"/>
  <c r="A342" i="11"/>
  <c r="A343" i="11"/>
  <c r="A344" i="11"/>
  <c r="A345" i="11"/>
  <c r="A346" i="11"/>
  <c r="A347" i="11"/>
  <c r="A348" i="11"/>
  <c r="A349" i="11"/>
  <c r="A350" i="11"/>
  <c r="A351" i="11"/>
  <c r="A352" i="11"/>
  <c r="A353" i="11"/>
  <c r="A354" i="11"/>
  <c r="A355" i="11"/>
  <c r="A356" i="11"/>
  <c r="A357" i="11"/>
  <c r="A358" i="11"/>
  <c r="A359" i="11"/>
  <c r="A360" i="11"/>
  <c r="A361" i="11"/>
  <c r="A362" i="11"/>
  <c r="A363" i="11"/>
  <c r="A364" i="11"/>
  <c r="A365" i="11"/>
  <c r="A366" i="11"/>
  <c r="A367" i="11"/>
  <c r="A368" i="11"/>
  <c r="A369" i="11"/>
  <c r="A370" i="11"/>
  <c r="A371" i="11"/>
  <c r="A372" i="11"/>
  <c r="A373" i="11"/>
  <c r="A374" i="11"/>
  <c r="A375" i="11"/>
  <c r="A376" i="11"/>
  <c r="A377" i="11"/>
  <c r="A378" i="11"/>
  <c r="A379" i="11"/>
  <c r="A380" i="11"/>
  <c r="A381" i="11"/>
  <c r="A382" i="11"/>
  <c r="A383" i="11"/>
  <c r="A384" i="11"/>
  <c r="A385" i="11"/>
  <c r="A386" i="11"/>
  <c r="A387" i="11"/>
  <c r="A388" i="11"/>
  <c r="A389" i="11"/>
  <c r="A390" i="11"/>
  <c r="A391" i="11"/>
  <c r="A392" i="11"/>
  <c r="A393" i="11"/>
  <c r="A394" i="11"/>
  <c r="A395" i="11"/>
  <c r="A396" i="11"/>
  <c r="A397" i="11"/>
  <c r="A398" i="11"/>
  <c r="A399" i="11"/>
  <c r="A400" i="11"/>
  <c r="A401" i="11"/>
  <c r="A402" i="11"/>
  <c r="A403" i="11"/>
  <c r="A404" i="11"/>
  <c r="A405" i="11"/>
  <c r="A406" i="11"/>
  <c r="A407" i="11"/>
  <c r="A408" i="11"/>
  <c r="A409" i="11"/>
  <c r="A410" i="11"/>
  <c r="A411" i="11"/>
  <c r="A412" i="11"/>
  <c r="A413" i="11"/>
  <c r="A414" i="11"/>
  <c r="A415" i="11"/>
  <c r="A416" i="11"/>
  <c r="A417" i="11"/>
  <c r="A418" i="11"/>
  <c r="A419" i="11"/>
  <c r="A420" i="11"/>
  <c r="A421" i="11"/>
  <c r="A422" i="11"/>
  <c r="A423" i="11"/>
  <c r="A424" i="11"/>
  <c r="A425" i="11"/>
  <c r="A426" i="11"/>
  <c r="A427" i="11"/>
  <c r="A428" i="11"/>
  <c r="A429" i="11"/>
  <c r="A430" i="11"/>
  <c r="A431" i="11"/>
  <c r="A432" i="11"/>
  <c r="A433" i="11"/>
  <c r="A434" i="11"/>
  <c r="A435" i="11"/>
  <c r="A436" i="11"/>
  <c r="A437" i="11"/>
  <c r="A438" i="11"/>
  <c r="A439" i="11"/>
  <c r="A440" i="11"/>
  <c r="A441" i="11"/>
  <c r="A442" i="11"/>
  <c r="A443" i="11"/>
  <c r="A444" i="11"/>
  <c r="A445" i="11"/>
  <c r="A446" i="11"/>
  <c r="A447" i="11"/>
  <c r="A448" i="11"/>
  <c r="A449" i="11"/>
  <c r="A450" i="11"/>
  <c r="A451" i="11"/>
  <c r="A452" i="11"/>
  <c r="A453" i="11"/>
  <c r="A454" i="11"/>
  <c r="A455" i="11"/>
  <c r="A456" i="11"/>
  <c r="A457" i="11"/>
  <c r="A458" i="11"/>
  <c r="A459" i="11"/>
  <c r="A460" i="11"/>
  <c r="A461" i="11"/>
  <c r="A462" i="11"/>
  <c r="A463" i="11"/>
  <c r="A464" i="11"/>
  <c r="A465" i="11"/>
  <c r="A466" i="11"/>
  <c r="A467" i="11"/>
  <c r="A468" i="11"/>
  <c r="A469" i="11"/>
  <c r="A470" i="11"/>
  <c r="A471" i="11"/>
  <c r="A472" i="11"/>
  <c r="A473" i="11"/>
  <c r="A474" i="11"/>
  <c r="A475" i="11"/>
  <c r="A476" i="11"/>
  <c r="A477" i="11"/>
  <c r="A478" i="11"/>
  <c r="A479" i="11"/>
  <c r="A480" i="11"/>
  <c r="A481" i="11"/>
  <c r="A482" i="11"/>
  <c r="A483" i="11"/>
  <c r="A484" i="11"/>
  <c r="A485" i="11"/>
  <c r="A486" i="11"/>
  <c r="A487" i="11"/>
  <c r="A488" i="11"/>
  <c r="A489" i="11"/>
  <c r="A490" i="11"/>
  <c r="A491" i="11"/>
  <c r="A492" i="11"/>
  <c r="A493" i="11"/>
  <c r="A494" i="11"/>
  <c r="A495" i="11"/>
  <c r="A496" i="11"/>
  <c r="A497" i="11"/>
  <c r="A498" i="11"/>
  <c r="A499" i="11"/>
  <c r="A500" i="11"/>
  <c r="A501" i="11"/>
  <c r="A502" i="11"/>
  <c r="A503" i="11"/>
  <c r="A504" i="11"/>
  <c r="A505" i="11"/>
  <c r="A506" i="11"/>
  <c r="A507" i="11"/>
  <c r="A508" i="11"/>
  <c r="A509" i="11"/>
  <c r="A510" i="11"/>
  <c r="A511" i="11"/>
  <c r="A512" i="11"/>
  <c r="A513" i="11"/>
  <c r="A514" i="11"/>
  <c r="A515" i="11"/>
  <c r="A516" i="11"/>
  <c r="A517" i="11"/>
  <c r="A518" i="11"/>
  <c r="A519" i="11"/>
  <c r="A520" i="11"/>
  <c r="A521" i="11"/>
  <c r="A522" i="11"/>
  <c r="A523" i="11"/>
  <c r="A524" i="11"/>
  <c r="A525" i="11"/>
  <c r="A526" i="11"/>
  <c r="A527" i="11"/>
  <c r="A528" i="11"/>
  <c r="A529" i="11"/>
  <c r="A530" i="11"/>
  <c r="A531" i="11"/>
  <c r="A532" i="11"/>
  <c r="A533" i="11"/>
  <c r="A534" i="11"/>
  <c r="A535" i="11"/>
  <c r="A536" i="11"/>
  <c r="A537" i="11"/>
  <c r="A538" i="11"/>
  <c r="A539" i="11"/>
  <c r="A540" i="11"/>
  <c r="A541" i="11"/>
  <c r="A542" i="11"/>
  <c r="A543" i="11"/>
  <c r="A544" i="11"/>
  <c r="A545" i="11"/>
  <c r="A546" i="11"/>
  <c r="A547" i="11"/>
  <c r="A548" i="11"/>
  <c r="A549" i="11"/>
  <c r="A550" i="11"/>
  <c r="A551" i="11"/>
  <c r="A552" i="11"/>
  <c r="A553" i="11"/>
  <c r="A554" i="11"/>
  <c r="A555" i="11"/>
  <c r="A556" i="11"/>
  <c r="A557" i="11"/>
  <c r="A558" i="11"/>
  <c r="A559" i="11"/>
  <c r="A560" i="11"/>
  <c r="A561" i="11"/>
  <c r="A562" i="11"/>
  <c r="A563" i="11"/>
  <c r="A564" i="11"/>
  <c r="A565" i="11"/>
  <c r="A566" i="11"/>
  <c r="A567" i="11"/>
  <c r="A568" i="11"/>
  <c r="A569" i="11"/>
  <c r="A570" i="11"/>
  <c r="A571" i="11"/>
  <c r="A572" i="11"/>
  <c r="A573" i="11"/>
  <c r="A574" i="11"/>
  <c r="A575" i="11"/>
  <c r="A576" i="11"/>
  <c r="A577" i="11"/>
  <c r="A578" i="11"/>
  <c r="A579" i="11"/>
  <c r="A580" i="11"/>
  <c r="A581" i="11"/>
  <c r="A582" i="11"/>
  <c r="A583" i="11"/>
  <c r="A584" i="11"/>
  <c r="A585" i="11"/>
  <c r="A586" i="11"/>
  <c r="A587" i="11"/>
  <c r="A588" i="11"/>
  <c r="A589" i="11"/>
  <c r="A590" i="11"/>
  <c r="A591" i="11"/>
  <c r="A592" i="11"/>
  <c r="A593" i="11"/>
  <c r="A594" i="11"/>
  <c r="A595" i="11"/>
  <c r="A596" i="11"/>
  <c r="A597" i="11"/>
  <c r="A598" i="11"/>
  <c r="A599" i="11"/>
  <c r="A600" i="11"/>
  <c r="A601" i="11"/>
  <c r="A602" i="11"/>
  <c r="A603" i="11"/>
  <c r="A604" i="11"/>
  <c r="A605" i="11"/>
  <c r="A606" i="11"/>
  <c r="A607" i="11"/>
  <c r="A608" i="11"/>
  <c r="A609" i="11"/>
  <c r="A610" i="11"/>
  <c r="A611" i="11"/>
  <c r="A612" i="11"/>
  <c r="A613" i="11"/>
  <c r="A614" i="11"/>
  <c r="A615" i="11"/>
  <c r="A616" i="11"/>
  <c r="A617" i="11"/>
  <c r="A618" i="11"/>
  <c r="A619" i="11"/>
  <c r="A620" i="11"/>
  <c r="A621" i="11"/>
  <c r="A622" i="11"/>
  <c r="A623" i="11"/>
  <c r="A624" i="11"/>
  <c r="A625" i="11"/>
  <c r="A626" i="11"/>
  <c r="A627" i="11"/>
  <c r="A628" i="11"/>
  <c r="A629" i="11"/>
  <c r="A630" i="11"/>
  <c r="A631" i="11"/>
  <c r="A632" i="11"/>
  <c r="A633" i="11"/>
  <c r="A634" i="11"/>
  <c r="A635" i="11"/>
  <c r="A636" i="11"/>
  <c r="A637" i="11"/>
  <c r="A638" i="11"/>
  <c r="A639" i="11"/>
  <c r="A640" i="11"/>
  <c r="A641" i="11"/>
  <c r="A642" i="11"/>
  <c r="A643" i="11"/>
  <c r="A644" i="11"/>
  <c r="A645" i="11"/>
  <c r="A646" i="11"/>
  <c r="A647" i="11"/>
  <c r="A648" i="11"/>
  <c r="A649" i="11"/>
  <c r="A650" i="11"/>
  <c r="A651" i="11"/>
  <c r="A652" i="11"/>
  <c r="A653" i="11"/>
  <c r="A654" i="11"/>
  <c r="A655" i="11"/>
  <c r="A656" i="11"/>
  <c r="A657" i="11"/>
  <c r="A658" i="11"/>
  <c r="A659" i="11"/>
  <c r="A660" i="11"/>
  <c r="A661" i="11"/>
  <c r="A662" i="11"/>
  <c r="A663" i="11"/>
  <c r="A664" i="11"/>
  <c r="A665" i="11"/>
  <c r="A666" i="11"/>
  <c r="A667" i="11"/>
  <c r="A668" i="11"/>
  <c r="A669" i="11"/>
  <c r="A670" i="11"/>
  <c r="A671" i="11"/>
  <c r="A672" i="11"/>
  <c r="A673" i="11"/>
  <c r="A674" i="11"/>
  <c r="A675" i="11"/>
  <c r="A676" i="11"/>
  <c r="A677" i="11"/>
  <c r="A678" i="11"/>
  <c r="A679" i="11"/>
  <c r="A680" i="11"/>
  <c r="A681" i="11"/>
  <c r="A682" i="11"/>
  <c r="A683" i="11"/>
  <c r="A684" i="11"/>
  <c r="A685" i="11"/>
  <c r="A686" i="11"/>
  <c r="A687" i="11"/>
  <c r="A688" i="11"/>
  <c r="A689" i="11"/>
  <c r="A690" i="11"/>
  <c r="A691" i="11"/>
  <c r="A692" i="11"/>
  <c r="A693" i="11"/>
  <c r="A694" i="11"/>
  <c r="A695" i="11"/>
  <c r="A696" i="11"/>
  <c r="A697" i="11"/>
  <c r="A698" i="11"/>
  <c r="A699" i="11"/>
  <c r="A700" i="11"/>
  <c r="A701" i="11"/>
  <c r="A702" i="11"/>
  <c r="A703" i="11"/>
  <c r="A704" i="11"/>
  <c r="A705" i="11"/>
  <c r="A706" i="11"/>
  <c r="A707" i="11"/>
  <c r="A708" i="11"/>
  <c r="A709" i="11"/>
  <c r="A710" i="11"/>
  <c r="A711" i="11"/>
  <c r="A712" i="11"/>
  <c r="A713" i="11"/>
  <c r="A714" i="11"/>
  <c r="A715" i="11"/>
  <c r="A716" i="11"/>
  <c r="A717" i="11"/>
  <c r="A718" i="11"/>
  <c r="A719" i="11"/>
  <c r="A720" i="11"/>
  <c r="A721" i="11"/>
  <c r="A722" i="11"/>
  <c r="A723" i="11"/>
  <c r="A724" i="11"/>
  <c r="A725" i="11"/>
  <c r="A726" i="11"/>
  <c r="A727" i="11"/>
  <c r="A728" i="11"/>
  <c r="A729" i="11"/>
  <c r="A730" i="11"/>
  <c r="A731" i="11"/>
  <c r="A732" i="11"/>
  <c r="A733" i="11"/>
  <c r="A734" i="11"/>
  <c r="A735" i="11"/>
  <c r="A736" i="11"/>
  <c r="A737" i="11"/>
  <c r="A738" i="11"/>
  <c r="A739" i="11"/>
  <c r="A740" i="11"/>
  <c r="A741" i="11"/>
  <c r="A742" i="11"/>
  <c r="A743" i="11"/>
  <c r="A744" i="11"/>
  <c r="A745" i="11"/>
  <c r="A746" i="11"/>
  <c r="A747" i="11"/>
  <c r="A748" i="11"/>
  <c r="A749" i="11"/>
  <c r="A750" i="11"/>
  <c r="A751" i="11"/>
  <c r="A752" i="11"/>
  <c r="A753" i="11"/>
  <c r="A754" i="11"/>
  <c r="A755" i="11"/>
  <c r="A756" i="11"/>
  <c r="A757" i="11"/>
  <c r="A758" i="11"/>
  <c r="A759" i="11"/>
  <c r="A760" i="11"/>
  <c r="A761" i="11"/>
  <c r="A762" i="11"/>
  <c r="A763" i="11"/>
  <c r="A764" i="11"/>
  <c r="A765" i="11"/>
  <c r="A766" i="11"/>
  <c r="A767" i="11"/>
  <c r="A768" i="11"/>
  <c r="A769" i="11"/>
  <c r="A770" i="11"/>
  <c r="A771" i="11"/>
  <c r="A772" i="11"/>
  <c r="A773" i="11"/>
  <c r="A774" i="11"/>
  <c r="A775" i="11"/>
  <c r="A776" i="11"/>
  <c r="A777" i="11"/>
  <c r="A778" i="11"/>
  <c r="A779" i="11"/>
  <c r="A780" i="11"/>
  <c r="A781" i="11"/>
  <c r="A782" i="11"/>
  <c r="A783" i="11"/>
  <c r="A784" i="11"/>
  <c r="A785" i="11"/>
  <c r="A786" i="11"/>
  <c r="A787" i="11"/>
  <c r="A788" i="11"/>
  <c r="A789" i="11"/>
  <c r="A790" i="11"/>
  <c r="A791" i="11"/>
  <c r="A792" i="11"/>
  <c r="A793" i="11"/>
  <c r="A794" i="11"/>
  <c r="A795" i="11"/>
  <c r="A796" i="11"/>
  <c r="A797" i="11"/>
  <c r="A798" i="11"/>
  <c r="A799" i="11"/>
  <c r="A800" i="11"/>
  <c r="A801" i="11"/>
  <c r="A802" i="11"/>
  <c r="A803" i="11"/>
  <c r="A804" i="11"/>
  <c r="A805" i="11"/>
  <c r="A806" i="11"/>
  <c r="A807" i="11"/>
  <c r="A808" i="11"/>
  <c r="A809" i="11"/>
  <c r="A810" i="11"/>
  <c r="A811" i="11"/>
  <c r="A812" i="11"/>
  <c r="A813" i="11"/>
  <c r="A814" i="11"/>
  <c r="A815" i="11"/>
  <c r="A816" i="11"/>
  <c r="A817" i="11"/>
  <c r="A818" i="11"/>
  <c r="A819" i="11"/>
  <c r="A820" i="11"/>
  <c r="A821" i="11"/>
  <c r="A822" i="11"/>
  <c r="A823" i="11"/>
  <c r="A824" i="11"/>
  <c r="A825" i="11"/>
  <c r="A826" i="11"/>
  <c r="A827" i="11"/>
  <c r="A828" i="11"/>
  <c r="A829" i="11"/>
  <c r="A830" i="11"/>
  <c r="A831" i="11"/>
  <c r="A832" i="11"/>
  <c r="A833" i="11"/>
  <c r="A834" i="11"/>
  <c r="A835" i="11"/>
  <c r="A836" i="11"/>
  <c r="A837" i="11"/>
  <c r="A838" i="11"/>
  <c r="A839" i="11"/>
  <c r="A840" i="11"/>
  <c r="A841" i="11"/>
  <c r="A842" i="11"/>
  <c r="A843" i="11"/>
  <c r="A844" i="11"/>
  <c r="A845" i="11"/>
  <c r="A846" i="11"/>
  <c r="A847" i="11"/>
  <c r="A848" i="11"/>
  <c r="A849" i="11"/>
  <c r="A850" i="11"/>
  <c r="A851" i="11"/>
  <c r="A852" i="11"/>
  <c r="A853" i="11"/>
  <c r="A854" i="11"/>
  <c r="A855" i="11"/>
  <c r="A856" i="11"/>
  <c r="A857" i="11"/>
  <c r="A858" i="11"/>
  <c r="A859" i="11"/>
  <c r="A860" i="11"/>
  <c r="A861" i="11"/>
  <c r="A862" i="11"/>
  <c r="A863" i="11"/>
  <c r="A864" i="11"/>
  <c r="A865" i="11"/>
  <c r="A866" i="11"/>
  <c r="A867" i="11"/>
  <c r="A868" i="11"/>
  <c r="A869" i="11"/>
  <c r="A870" i="11"/>
  <c r="A871" i="11"/>
  <c r="A872" i="11"/>
  <c r="A873" i="11"/>
  <c r="A874" i="11"/>
  <c r="A875" i="11"/>
  <c r="A876" i="11"/>
  <c r="A877" i="11"/>
  <c r="A878" i="11"/>
  <c r="A879" i="11"/>
  <c r="A880" i="11"/>
  <c r="A881" i="11"/>
  <c r="A882" i="11"/>
  <c r="A883" i="11"/>
  <c r="A884" i="11"/>
  <c r="A885" i="11"/>
  <c r="A886" i="11"/>
  <c r="A887" i="11"/>
  <c r="A888" i="11"/>
  <c r="A889" i="11"/>
  <c r="A890" i="11"/>
  <c r="A891" i="11"/>
  <c r="A892" i="11"/>
  <c r="A893" i="11"/>
  <c r="A894" i="11"/>
  <c r="A895" i="11"/>
  <c r="A896" i="11"/>
  <c r="A897" i="11"/>
  <c r="A898" i="11"/>
  <c r="A899" i="11"/>
  <c r="A900" i="11"/>
  <c r="A901" i="11"/>
  <c r="A902" i="11"/>
  <c r="A903" i="11"/>
  <c r="A904" i="11"/>
  <c r="A905" i="11"/>
  <c r="A906" i="11"/>
  <c r="A907" i="11"/>
  <c r="A908" i="11"/>
  <c r="A909" i="11"/>
  <c r="A910" i="11"/>
  <c r="A911" i="11"/>
  <c r="A912" i="11"/>
  <c r="A913" i="11"/>
  <c r="A914" i="11"/>
  <c r="A915" i="11"/>
  <c r="A916" i="11"/>
  <c r="A917" i="11"/>
  <c r="A918" i="11"/>
  <c r="A919" i="11"/>
  <c r="A920" i="11"/>
  <c r="A921" i="11"/>
  <c r="A922" i="11"/>
  <c r="A923" i="11"/>
  <c r="A924" i="11"/>
  <c r="A925" i="11"/>
  <c r="A926" i="11"/>
  <c r="A927" i="11"/>
  <c r="A928" i="11"/>
  <c r="A929" i="11"/>
  <c r="A930" i="11"/>
  <c r="A931" i="11"/>
  <c r="A932" i="11"/>
  <c r="A933" i="11"/>
  <c r="A934" i="11"/>
  <c r="A935" i="11"/>
  <c r="A936" i="11"/>
  <c r="A937" i="11"/>
  <c r="A938" i="11"/>
  <c r="A939" i="11"/>
  <c r="A940" i="11"/>
  <c r="A941" i="11"/>
  <c r="A942" i="11"/>
  <c r="A943" i="11"/>
  <c r="A944" i="11"/>
  <c r="A945" i="11"/>
  <c r="A946" i="11"/>
  <c r="A947" i="11"/>
  <c r="A948" i="11"/>
  <c r="A949" i="11"/>
  <c r="A950" i="11"/>
  <c r="A951" i="11"/>
  <c r="A952" i="11"/>
  <c r="A953" i="11"/>
  <c r="A954" i="11"/>
  <c r="A955" i="11"/>
  <c r="A956" i="11"/>
  <c r="A957" i="11"/>
  <c r="A958" i="11"/>
  <c r="A959" i="11"/>
  <c r="A960" i="11"/>
  <c r="A961" i="11"/>
  <c r="A962" i="11"/>
  <c r="A963" i="11"/>
  <c r="A964" i="11"/>
  <c r="A965" i="11"/>
  <c r="A966" i="11"/>
  <c r="A967" i="11"/>
  <c r="A968" i="11"/>
  <c r="A969" i="11"/>
  <c r="A970" i="11"/>
  <c r="A971" i="11"/>
  <c r="A972" i="11"/>
  <c r="A973" i="11"/>
  <c r="A974" i="11"/>
  <c r="A975" i="11"/>
  <c r="A976" i="11"/>
  <c r="A977" i="11"/>
  <c r="A978" i="11"/>
  <c r="A979" i="11"/>
  <c r="A980" i="11"/>
  <c r="A981" i="11"/>
  <c r="A982" i="11"/>
  <c r="A983" i="11"/>
  <c r="A984" i="11"/>
  <c r="A985" i="11"/>
  <c r="A986" i="11"/>
  <c r="A987" i="11"/>
  <c r="A988" i="11"/>
  <c r="A989" i="11"/>
  <c r="A990" i="11"/>
  <c r="A991" i="11"/>
  <c r="A992" i="11"/>
  <c r="A993" i="11"/>
  <c r="A994" i="11"/>
  <c r="A995" i="11"/>
  <c r="A996" i="11"/>
  <c r="A997" i="11"/>
  <c r="A998" i="11"/>
  <c r="A999" i="11"/>
  <c r="A1000" i="11"/>
  <c r="A1001" i="11"/>
  <c r="A1002" i="11"/>
  <c r="A1003" i="11"/>
  <c r="A1004" i="11"/>
  <c r="A1005" i="11"/>
  <c r="A1006" i="11"/>
  <c r="A1007" i="11"/>
  <c r="A1008" i="11"/>
  <c r="A1009" i="11"/>
  <c r="A1010" i="11"/>
  <c r="A1011" i="11"/>
  <c r="A1012" i="11"/>
  <c r="A1013" i="11"/>
  <c r="A1014" i="11"/>
  <c r="A1015" i="11"/>
  <c r="A1016" i="11"/>
  <c r="A1017" i="11"/>
  <c r="A1018" i="11"/>
  <c r="A1019" i="11"/>
  <c r="A1020" i="11"/>
  <c r="A1021" i="11"/>
  <c r="A1022" i="11"/>
  <c r="A1023" i="11"/>
  <c r="A1024" i="11"/>
  <c r="A1025" i="11"/>
  <c r="A1026" i="11"/>
  <c r="A1027" i="11"/>
  <c r="A1028" i="11"/>
  <c r="A1029" i="11"/>
  <c r="A1030" i="11"/>
  <c r="A1031" i="11"/>
  <c r="A1032" i="11"/>
  <c r="A1033" i="11"/>
  <c r="A1034" i="11"/>
  <c r="A1035" i="11"/>
  <c r="A1036" i="11"/>
  <c r="A1037" i="11"/>
  <c r="A1038" i="11"/>
  <c r="A1039" i="11"/>
  <c r="A1040" i="11"/>
  <c r="A1041" i="11"/>
  <c r="A1042" i="11"/>
  <c r="A1043" i="11"/>
  <c r="A1044" i="11"/>
  <c r="A1045" i="11"/>
  <c r="A1046" i="11"/>
  <c r="A1047" i="11"/>
  <c r="A1048" i="11"/>
  <c r="A1049" i="11"/>
  <c r="A1050" i="11"/>
  <c r="A1051" i="11"/>
  <c r="A1052" i="11"/>
  <c r="A1053" i="11"/>
  <c r="A1054" i="11"/>
  <c r="A1055" i="11"/>
  <c r="A1056" i="11"/>
  <c r="A1057" i="11"/>
  <c r="A1058" i="11"/>
  <c r="A1059" i="11"/>
  <c r="A1060" i="11"/>
  <c r="A1061" i="11"/>
  <c r="A1062" i="11"/>
  <c r="A1063" i="11"/>
  <c r="A1064" i="11"/>
  <c r="A1065" i="11"/>
  <c r="A1066" i="11"/>
  <c r="A1067" i="11"/>
  <c r="A1068" i="11"/>
  <c r="A1069" i="11"/>
  <c r="A1070" i="11"/>
  <c r="A1071" i="11"/>
  <c r="A1072" i="11"/>
  <c r="A1073" i="11"/>
  <c r="A1074" i="11"/>
  <c r="A1075" i="11"/>
  <c r="A1076" i="11"/>
  <c r="A1077" i="11"/>
  <c r="A1078" i="11"/>
  <c r="A1079" i="11"/>
  <c r="A1080" i="11"/>
  <c r="A1081" i="11"/>
  <c r="A1082" i="11"/>
  <c r="A1083" i="11"/>
  <c r="A1084" i="11"/>
  <c r="A1085" i="11"/>
  <c r="A1086" i="11"/>
  <c r="A1087" i="11"/>
  <c r="A1088" i="11"/>
  <c r="A1089" i="11"/>
  <c r="A1090" i="11"/>
  <c r="A1091" i="11"/>
  <c r="A1092" i="11"/>
  <c r="A1093" i="11"/>
  <c r="A1094" i="11"/>
  <c r="A1095" i="11"/>
  <c r="A1096" i="11"/>
  <c r="A1097" i="11"/>
  <c r="A1098" i="11"/>
  <c r="A1099" i="11"/>
  <c r="A1100" i="11"/>
  <c r="A1101" i="11"/>
  <c r="A1102" i="11"/>
  <c r="A1103" i="11"/>
  <c r="A1104" i="11"/>
  <c r="A1105" i="11"/>
  <c r="A1106" i="11"/>
  <c r="A1107" i="11"/>
  <c r="A1108" i="11"/>
  <c r="A1109" i="11"/>
  <c r="A1110" i="11"/>
  <c r="A1111" i="11"/>
  <c r="A1112" i="11"/>
  <c r="A1113" i="11"/>
  <c r="A1114" i="11"/>
  <c r="A1115" i="11"/>
  <c r="A1116" i="11"/>
  <c r="A1117" i="11"/>
  <c r="A1118" i="11"/>
  <c r="A1119" i="11"/>
  <c r="A1120" i="11"/>
  <c r="A1121" i="11"/>
  <c r="A1122" i="11"/>
  <c r="A1123" i="11"/>
  <c r="A1124" i="11"/>
  <c r="A1125" i="11"/>
  <c r="A1126" i="11"/>
  <c r="A1127" i="11"/>
  <c r="A1128" i="11"/>
  <c r="A1129" i="11"/>
  <c r="A1130" i="11"/>
  <c r="A1131" i="11"/>
  <c r="A1132" i="11"/>
  <c r="A1133" i="11"/>
  <c r="A1134" i="11"/>
  <c r="A1135" i="11"/>
  <c r="A1136" i="11"/>
  <c r="A1137" i="11"/>
  <c r="A1138" i="11"/>
  <c r="A1139" i="11"/>
  <c r="A1140" i="11"/>
  <c r="A1141" i="11"/>
  <c r="A1142" i="11"/>
  <c r="A1143" i="11"/>
  <c r="A1144" i="11"/>
  <c r="A1145" i="11"/>
  <c r="A1146" i="11"/>
  <c r="A1147" i="11"/>
  <c r="A1148" i="11"/>
  <c r="A1149" i="11"/>
  <c r="A1150" i="11"/>
  <c r="A1151" i="11"/>
  <c r="A1152" i="11"/>
  <c r="A1153" i="11"/>
  <c r="A1154" i="11"/>
  <c r="A1155" i="11"/>
  <c r="A1156" i="11"/>
  <c r="A1157" i="11"/>
  <c r="A1158" i="11"/>
  <c r="A1159" i="11"/>
  <c r="A1160" i="11"/>
  <c r="A1161" i="11"/>
  <c r="A1162" i="11"/>
  <c r="A1163" i="11"/>
  <c r="A1164" i="11"/>
  <c r="A1165" i="11"/>
  <c r="A1166" i="11"/>
  <c r="A1167" i="11"/>
  <c r="A1168" i="11"/>
  <c r="A1169" i="11"/>
  <c r="A1170" i="11"/>
  <c r="A1171" i="11"/>
  <c r="A1172" i="11"/>
  <c r="A1173" i="11"/>
  <c r="A1174" i="11"/>
  <c r="A1175" i="11"/>
  <c r="A1176" i="11"/>
  <c r="A1177" i="11"/>
  <c r="A1178" i="11"/>
  <c r="A1179" i="11"/>
  <c r="A1180" i="11"/>
  <c r="A1181" i="11"/>
  <c r="A1182" i="11"/>
  <c r="A1183" i="11"/>
  <c r="A1184" i="11"/>
  <c r="A1185" i="11"/>
  <c r="A1186" i="11"/>
  <c r="A1187" i="11"/>
  <c r="A1188" i="11"/>
  <c r="A1189" i="11"/>
  <c r="A1190" i="11"/>
  <c r="A1191" i="11"/>
  <c r="A1192" i="11"/>
  <c r="A1193" i="11"/>
  <c r="A1194" i="11"/>
  <c r="A1195" i="11"/>
  <c r="A1196" i="11"/>
  <c r="A1197" i="11"/>
  <c r="A1198" i="11"/>
  <c r="A1199" i="11"/>
  <c r="A1200" i="11"/>
  <c r="A1201" i="11"/>
  <c r="A1202" i="11"/>
  <c r="A1203" i="11"/>
  <c r="A1204" i="11"/>
  <c r="A1205" i="11"/>
  <c r="A1206" i="11"/>
  <c r="A1207" i="11"/>
  <c r="A1208" i="11"/>
  <c r="A1209" i="11"/>
  <c r="A1210" i="11"/>
  <c r="A1211" i="11"/>
  <c r="A1212" i="11"/>
  <c r="A1213" i="11"/>
  <c r="A1214" i="11"/>
  <c r="A1215" i="11"/>
  <c r="A1216" i="11"/>
  <c r="A1217" i="11"/>
  <c r="A1218" i="11"/>
  <c r="A1219" i="11"/>
  <c r="A1220" i="11"/>
  <c r="A1221" i="11"/>
  <c r="A1222" i="11"/>
  <c r="A1223" i="11"/>
  <c r="A1224" i="11"/>
  <c r="A1225" i="11"/>
  <c r="A1226" i="11"/>
  <c r="A1227" i="11"/>
  <c r="A1228" i="11"/>
  <c r="A1229" i="11"/>
  <c r="A1230" i="11"/>
  <c r="A1231" i="11"/>
  <c r="A1232" i="11"/>
  <c r="A1233" i="11"/>
  <c r="A1234" i="11"/>
  <c r="A1235" i="11"/>
  <c r="A1236" i="11"/>
  <c r="A1237" i="11"/>
  <c r="A1238" i="11"/>
  <c r="A1239" i="11"/>
  <c r="A1240" i="11"/>
  <c r="A1241" i="11"/>
  <c r="A1242" i="11"/>
  <c r="A1243" i="11"/>
  <c r="A1244" i="11"/>
  <c r="A1245" i="11"/>
  <c r="A1246" i="11"/>
  <c r="A1247" i="11"/>
  <c r="A1248" i="11"/>
  <c r="A1249" i="11"/>
  <c r="A1250" i="11"/>
  <c r="A1251" i="11"/>
  <c r="A1252" i="11"/>
  <c r="A1253" i="11"/>
  <c r="A1254" i="11"/>
  <c r="A1255" i="11"/>
  <c r="A1256" i="11"/>
  <c r="A1257" i="11"/>
  <c r="A1258" i="11"/>
  <c r="A1259" i="11"/>
  <c r="A1260" i="11"/>
  <c r="A1261" i="11"/>
  <c r="A1262" i="11"/>
  <c r="A1263" i="11"/>
  <c r="A1264" i="11"/>
  <c r="A1265" i="11"/>
  <c r="A1266" i="11"/>
  <c r="A1267" i="11"/>
  <c r="A1268" i="11"/>
  <c r="A1269" i="11"/>
  <c r="A1270" i="11"/>
  <c r="A1271" i="11"/>
  <c r="A1272" i="11"/>
  <c r="A1273" i="11"/>
  <c r="A1274" i="11"/>
  <c r="A1275" i="11"/>
  <c r="A1276" i="11"/>
  <c r="A1277" i="11"/>
  <c r="A1278" i="11"/>
  <c r="A1279" i="11"/>
  <c r="A1280" i="11"/>
  <c r="A1281" i="11"/>
  <c r="A1282" i="11"/>
  <c r="A1283" i="11"/>
  <c r="A1284" i="11"/>
  <c r="A1285" i="11"/>
  <c r="A1286" i="11"/>
  <c r="A1287" i="11"/>
  <c r="A1288" i="11"/>
  <c r="A1289" i="11"/>
  <c r="A1290" i="11"/>
  <c r="A1291" i="11"/>
  <c r="A1292" i="11"/>
  <c r="A1293" i="11"/>
  <c r="A1294" i="11"/>
  <c r="A1295" i="11"/>
  <c r="A1296" i="11"/>
  <c r="A1297" i="11"/>
  <c r="A1298" i="11"/>
  <c r="A1299" i="11"/>
  <c r="A1300" i="11"/>
  <c r="A1301" i="11"/>
  <c r="A1302" i="11"/>
  <c r="A1303" i="11"/>
  <c r="A1304" i="11"/>
  <c r="A1305" i="11"/>
  <c r="A1306" i="11"/>
  <c r="A1307" i="11"/>
  <c r="A1308" i="11"/>
  <c r="A1309" i="11"/>
  <c r="A1310" i="11"/>
  <c r="A1311" i="11"/>
  <c r="A1312" i="11"/>
  <c r="A1313" i="11"/>
  <c r="A1314" i="11"/>
  <c r="A1315" i="11"/>
  <c r="A1316" i="11"/>
  <c r="A1317" i="11"/>
  <c r="A1318" i="11"/>
  <c r="A1319" i="11"/>
  <c r="A1320" i="11"/>
  <c r="A1321" i="11"/>
  <c r="A1322" i="11"/>
  <c r="A1323" i="11"/>
  <c r="A1324" i="11"/>
  <c r="A1325" i="11"/>
  <c r="A1326" i="11"/>
  <c r="A1327" i="11"/>
  <c r="A1328" i="11"/>
  <c r="A1329" i="11"/>
  <c r="A1330" i="11"/>
  <c r="A1331" i="11"/>
  <c r="A1332" i="11"/>
  <c r="A1333" i="11"/>
  <c r="A1334" i="11"/>
  <c r="A1335" i="11"/>
  <c r="A1336" i="11"/>
  <c r="A1337" i="11"/>
  <c r="A1338" i="11"/>
  <c r="A1339" i="11"/>
  <c r="A1340" i="11"/>
  <c r="A1341" i="11"/>
  <c r="A1342" i="11"/>
  <c r="A1343" i="11"/>
  <c r="A1344" i="11"/>
  <c r="A1345" i="11"/>
  <c r="A1346" i="11"/>
  <c r="A1347" i="11"/>
  <c r="A1348" i="11"/>
  <c r="A1349" i="11"/>
  <c r="A1350" i="11"/>
  <c r="A1351" i="11"/>
  <c r="A1352" i="11"/>
  <c r="A1353" i="11"/>
  <c r="A1354" i="11"/>
  <c r="A1355" i="11"/>
  <c r="A1356" i="11"/>
  <c r="A1357" i="11"/>
  <c r="A1358" i="11"/>
  <c r="A1359" i="11"/>
  <c r="A1360" i="11"/>
  <c r="A1361" i="11"/>
  <c r="A1362" i="11"/>
  <c r="A1363" i="11"/>
  <c r="A1364" i="11"/>
  <c r="A1365" i="11"/>
  <c r="A1366" i="11"/>
  <c r="A1367" i="11"/>
  <c r="A1368" i="11"/>
  <c r="A1369" i="11"/>
  <c r="A1370" i="11"/>
  <c r="A1371" i="11"/>
  <c r="A1372" i="11"/>
  <c r="A1373" i="11"/>
  <c r="A1374" i="11"/>
  <c r="A1375" i="11"/>
  <c r="A1376" i="11"/>
  <c r="A1377" i="11"/>
  <c r="A1378" i="11"/>
  <c r="A1379" i="11"/>
  <c r="A1380" i="11"/>
  <c r="A1381" i="11"/>
  <c r="A1382" i="11"/>
  <c r="A1383" i="11"/>
  <c r="A1384" i="11"/>
  <c r="A1385" i="11"/>
  <c r="A1386" i="11"/>
  <c r="A1387" i="11"/>
  <c r="A1388" i="11"/>
  <c r="A1389" i="11"/>
  <c r="A1390" i="11"/>
  <c r="A1391" i="11"/>
  <c r="A1392" i="11"/>
  <c r="A1393" i="11"/>
  <c r="A1394" i="11"/>
  <c r="A1395" i="11"/>
  <c r="A1396" i="11"/>
  <c r="A1397" i="11"/>
  <c r="A1398" i="11"/>
  <c r="A1399" i="11"/>
  <c r="A1400" i="11"/>
  <c r="A1401" i="11"/>
  <c r="A1402" i="11"/>
  <c r="A1403" i="11"/>
  <c r="A1404" i="11"/>
  <c r="A1405" i="11"/>
  <c r="A1406" i="11"/>
  <c r="A1407" i="11"/>
  <c r="A1408" i="11"/>
  <c r="A1409" i="11"/>
  <c r="A1410" i="11"/>
  <c r="A1411" i="11"/>
  <c r="A1412" i="11"/>
  <c r="A1413" i="11"/>
  <c r="A1414" i="11"/>
  <c r="A1415" i="11"/>
  <c r="A1416" i="11"/>
  <c r="A1417" i="11"/>
  <c r="A1418" i="11"/>
  <c r="A1419" i="11"/>
  <c r="A1420" i="11"/>
  <c r="A1421" i="11"/>
  <c r="A1422" i="11"/>
  <c r="A1423" i="11"/>
  <c r="A1424" i="11"/>
  <c r="A1425" i="11"/>
  <c r="A1426" i="11"/>
  <c r="A1427" i="11"/>
  <c r="A1428" i="11"/>
  <c r="A1429" i="11"/>
  <c r="A1430" i="11"/>
  <c r="A1431" i="11"/>
  <c r="A1432" i="11"/>
  <c r="A1433" i="11"/>
  <c r="A1434" i="11"/>
  <c r="A1435" i="11"/>
  <c r="A1436" i="11"/>
  <c r="A1437" i="11"/>
  <c r="A1438" i="11"/>
  <c r="A1439" i="11"/>
  <c r="A1440" i="11"/>
  <c r="A1441" i="11"/>
  <c r="A1442" i="11"/>
  <c r="A1443" i="11"/>
  <c r="A1444" i="11"/>
  <c r="A1445" i="11"/>
  <c r="A1446" i="11"/>
  <c r="A1447" i="11"/>
  <c r="A1448" i="11"/>
  <c r="A1449" i="11"/>
  <c r="A1450" i="11"/>
  <c r="A1451" i="11"/>
  <c r="A1452" i="11"/>
  <c r="A1453" i="11"/>
  <c r="A1454" i="11"/>
  <c r="A1455" i="11"/>
  <c r="A1456" i="11"/>
  <c r="A1457" i="11"/>
  <c r="A1458" i="11"/>
  <c r="A1459" i="11"/>
  <c r="A1460" i="11"/>
  <c r="A1461" i="11"/>
  <c r="A1462" i="11"/>
  <c r="A1463" i="11"/>
  <c r="A1464" i="11"/>
  <c r="A1465" i="11"/>
  <c r="A1466" i="11"/>
  <c r="A1467" i="11"/>
  <c r="A1468" i="11"/>
  <c r="A1469" i="11"/>
  <c r="A1470" i="11"/>
  <c r="A1471" i="11"/>
  <c r="A1472" i="11"/>
  <c r="A1473" i="11"/>
  <c r="A1474" i="11"/>
  <c r="A1475" i="11"/>
  <c r="A1476" i="11"/>
  <c r="A1477" i="11"/>
  <c r="A1478" i="11"/>
  <c r="A1479" i="11"/>
  <c r="A1480" i="11"/>
  <c r="A1481" i="11"/>
  <c r="A1482" i="11"/>
  <c r="A1483" i="11"/>
  <c r="A1484" i="11"/>
  <c r="A1485" i="11"/>
  <c r="A1486" i="11"/>
  <c r="A1487" i="11"/>
  <c r="A1488" i="11"/>
  <c r="A1489" i="11"/>
  <c r="A1490" i="11"/>
  <c r="A1491" i="11"/>
  <c r="A1492" i="11"/>
  <c r="A1493" i="11"/>
  <c r="A1494" i="11"/>
  <c r="A1495" i="11"/>
  <c r="A1496" i="11"/>
  <c r="A1497" i="11"/>
  <c r="A1498" i="11"/>
  <c r="A1499" i="11"/>
  <c r="A1500" i="11"/>
  <c r="A1501" i="11"/>
  <c r="A1502" i="11"/>
  <c r="A1503" i="11"/>
  <c r="A1504" i="11"/>
  <c r="A1505" i="11"/>
  <c r="A1506" i="11"/>
  <c r="A1507" i="11"/>
  <c r="A1508" i="11"/>
  <c r="A1509" i="11"/>
  <c r="A1510" i="11"/>
  <c r="A1511" i="11"/>
  <c r="A1512" i="11"/>
  <c r="A1513" i="11"/>
  <c r="A1514" i="11"/>
  <c r="A1515" i="11"/>
  <c r="A1516" i="11"/>
  <c r="A1517" i="11"/>
  <c r="A1518" i="11"/>
  <c r="A1519" i="11"/>
  <c r="A1520" i="11"/>
  <c r="A1521" i="11"/>
  <c r="A1522" i="11"/>
  <c r="A1523" i="11"/>
  <c r="A1524" i="11"/>
  <c r="A1525" i="11"/>
  <c r="A1526" i="11"/>
  <c r="A1527" i="11"/>
  <c r="A1528" i="11"/>
  <c r="A1529" i="11"/>
  <c r="A1530" i="11"/>
  <c r="A1531" i="11"/>
  <c r="A1532" i="11"/>
  <c r="A1533" i="11"/>
  <c r="A1534" i="11"/>
  <c r="A1535" i="11"/>
  <c r="A1536" i="11"/>
  <c r="A1537" i="11"/>
  <c r="A1538" i="11"/>
  <c r="A1539" i="11"/>
  <c r="A1540" i="11"/>
  <c r="A1541" i="11"/>
  <c r="A1542" i="11"/>
  <c r="A1543" i="11"/>
  <c r="A1544" i="11"/>
  <c r="A1545" i="11"/>
  <c r="A1546" i="11"/>
  <c r="A1547" i="11"/>
  <c r="A1548" i="11"/>
  <c r="A1549" i="11"/>
  <c r="A1550" i="11"/>
  <c r="A1551" i="11"/>
  <c r="A1552" i="11"/>
  <c r="A1553" i="11"/>
  <c r="A1554" i="11"/>
  <c r="A1555" i="11"/>
  <c r="A1556" i="11"/>
  <c r="A1557" i="11"/>
  <c r="A1558" i="11"/>
  <c r="A1559" i="11"/>
  <c r="A1560" i="11"/>
  <c r="A1561" i="11"/>
  <c r="A1562" i="11"/>
  <c r="A1563" i="11"/>
  <c r="A1564" i="11"/>
  <c r="A1565" i="11"/>
  <c r="A1566" i="11"/>
  <c r="A1567" i="11"/>
  <c r="A1568" i="11"/>
  <c r="A1569" i="11"/>
  <c r="A1570" i="11"/>
  <c r="A1571" i="11"/>
  <c r="A1572" i="11"/>
  <c r="A1573" i="11"/>
  <c r="A1574" i="11"/>
  <c r="A1575" i="11"/>
  <c r="A1576" i="11"/>
  <c r="A1577" i="11"/>
  <c r="A1578" i="11"/>
  <c r="A1579" i="11"/>
  <c r="A1580" i="11"/>
  <c r="A1581" i="11"/>
  <c r="A1582" i="11"/>
  <c r="A1583" i="11"/>
  <c r="A1584" i="11"/>
  <c r="A1585" i="11"/>
  <c r="A1586" i="11"/>
  <c r="A1587" i="11"/>
  <c r="A1588" i="11"/>
  <c r="A1589" i="11"/>
  <c r="A1590" i="11"/>
  <c r="A1591" i="11"/>
  <c r="A1592" i="11"/>
  <c r="A1593" i="11"/>
  <c r="A1594" i="11"/>
  <c r="A1595" i="11"/>
  <c r="A1596" i="11"/>
  <c r="A1597" i="11"/>
  <c r="A1598" i="11"/>
  <c r="A1599" i="11"/>
  <c r="A1600" i="11"/>
  <c r="A1601" i="11"/>
  <c r="A1602" i="11"/>
  <c r="A1603" i="11"/>
  <c r="A1604" i="11"/>
  <c r="A1605" i="11"/>
  <c r="A1606" i="11"/>
  <c r="A1607" i="11"/>
  <c r="A1608" i="11"/>
  <c r="A1609" i="11"/>
  <c r="A1610" i="11"/>
  <c r="A1611" i="11"/>
  <c r="A1612" i="11"/>
  <c r="A1613" i="11"/>
  <c r="A1614" i="11"/>
  <c r="A1615" i="11"/>
  <c r="A1616" i="11"/>
  <c r="A1617" i="11"/>
  <c r="A1618" i="11"/>
  <c r="A1619" i="11"/>
  <c r="A1620" i="11"/>
  <c r="A1621" i="11"/>
  <c r="A1622" i="11"/>
  <c r="A1623" i="11"/>
  <c r="A1624" i="11"/>
  <c r="A1625" i="11"/>
  <c r="A1626" i="11"/>
  <c r="A1627" i="11"/>
  <c r="A1628" i="11"/>
  <c r="A1629" i="11"/>
  <c r="A1630" i="11"/>
  <c r="A1631" i="11"/>
  <c r="A1632" i="11"/>
  <c r="A1633" i="11"/>
  <c r="A1634" i="11"/>
  <c r="A1635" i="11"/>
  <c r="A1636" i="11"/>
  <c r="A1637" i="11"/>
  <c r="A1638" i="11"/>
  <c r="A1639" i="11"/>
  <c r="A1640" i="11"/>
  <c r="A1641" i="11"/>
  <c r="A1642" i="11"/>
  <c r="A1643" i="11"/>
  <c r="A1644" i="11"/>
  <c r="A1645" i="11"/>
  <c r="A1646" i="11"/>
  <c r="A1647" i="11"/>
  <c r="A1648" i="11"/>
  <c r="A1649" i="11"/>
  <c r="A1650" i="11"/>
  <c r="A1651" i="11"/>
  <c r="A1652" i="11"/>
  <c r="A1653" i="11"/>
  <c r="A1654" i="11"/>
  <c r="A1655" i="11"/>
  <c r="A1656" i="11"/>
  <c r="A1657" i="11"/>
  <c r="A1658" i="11"/>
  <c r="A1659" i="11"/>
  <c r="A1660" i="11"/>
  <c r="A1661" i="11"/>
  <c r="A1662" i="11"/>
  <c r="A1663" i="11"/>
  <c r="A1664" i="11"/>
  <c r="A1665" i="11"/>
  <c r="A1666" i="11"/>
  <c r="A1667" i="11"/>
  <c r="A1668" i="11"/>
  <c r="A1669" i="11"/>
  <c r="A1670" i="11"/>
  <c r="A1671" i="11"/>
  <c r="A1672" i="11"/>
  <c r="A1673" i="11"/>
  <c r="A1674" i="11"/>
  <c r="A1675" i="11"/>
  <c r="A1676" i="11"/>
  <c r="A1677" i="11"/>
  <c r="A1678" i="11"/>
  <c r="A1679" i="11"/>
  <c r="A1680" i="11"/>
  <c r="A1681" i="11"/>
  <c r="A1682" i="11"/>
  <c r="A1683" i="11"/>
  <c r="A1684" i="11"/>
  <c r="A1685" i="11"/>
  <c r="A1686" i="11"/>
  <c r="A1687" i="11"/>
  <c r="A1688" i="11"/>
  <c r="A1689" i="11"/>
  <c r="A1690" i="11"/>
  <c r="A1691" i="11"/>
  <c r="A1692" i="11"/>
  <c r="A1693" i="11"/>
  <c r="A1694" i="11"/>
  <c r="A1695" i="11"/>
  <c r="A1696" i="11"/>
  <c r="A1697" i="11"/>
  <c r="A1698" i="11"/>
  <c r="A1699" i="11"/>
  <c r="A1700" i="11"/>
  <c r="A1701" i="11"/>
  <c r="A1702" i="11"/>
  <c r="A1703" i="11"/>
  <c r="A1704" i="11"/>
  <c r="A1705" i="11"/>
  <c r="A1706" i="11"/>
  <c r="A1707" i="11"/>
  <c r="A1708" i="11"/>
  <c r="A1709" i="11"/>
  <c r="A1710" i="11"/>
  <c r="A1711" i="11"/>
  <c r="A1712" i="11"/>
  <c r="A1713" i="11"/>
  <c r="A1714" i="11"/>
  <c r="A1715" i="11"/>
  <c r="A1716" i="11"/>
  <c r="A1717" i="11"/>
  <c r="A1718" i="11"/>
  <c r="A1719" i="11"/>
  <c r="A1720" i="11"/>
  <c r="A1721" i="11"/>
  <c r="A1722" i="11"/>
  <c r="A1723" i="11"/>
  <c r="A1724" i="11"/>
  <c r="A1725" i="11"/>
  <c r="A1726" i="11"/>
  <c r="A1727" i="11"/>
  <c r="A1728" i="11"/>
  <c r="A1729" i="11"/>
  <c r="A1730" i="11"/>
  <c r="A1731" i="11"/>
  <c r="A1732" i="11"/>
  <c r="A1733" i="11"/>
  <c r="A1734" i="11"/>
  <c r="A1735" i="11"/>
  <c r="A1736" i="11"/>
  <c r="A1737" i="11"/>
  <c r="A1738" i="11"/>
  <c r="A1739" i="11"/>
  <c r="A1740" i="11"/>
  <c r="A1741" i="11"/>
  <c r="A1742" i="11"/>
  <c r="A1743" i="11"/>
  <c r="A1744" i="11"/>
  <c r="A1745" i="11"/>
  <c r="A1746" i="11"/>
  <c r="A1747" i="11"/>
  <c r="A1748" i="11"/>
  <c r="A1749" i="11"/>
  <c r="A1750" i="11"/>
  <c r="A1751" i="11"/>
  <c r="A1752" i="11"/>
  <c r="A1753" i="11"/>
  <c r="A1754" i="11"/>
  <c r="A1755" i="11"/>
  <c r="A1756" i="11"/>
  <c r="A1757" i="11"/>
  <c r="A1758" i="11"/>
  <c r="A1759" i="11"/>
  <c r="A1760" i="11"/>
  <c r="A1761" i="11"/>
  <c r="A1762" i="11"/>
  <c r="A1763" i="11"/>
  <c r="A1764" i="11"/>
  <c r="A1765" i="11"/>
  <c r="A1766" i="11"/>
  <c r="A1767" i="11"/>
  <c r="A1768" i="11"/>
  <c r="A1769" i="11"/>
  <c r="A1770" i="11"/>
  <c r="A1771" i="11"/>
  <c r="A1772" i="11"/>
  <c r="A1773" i="11"/>
  <c r="A1774" i="11"/>
  <c r="A1775" i="11"/>
  <c r="A1776" i="11"/>
  <c r="A1777" i="11"/>
  <c r="A1778" i="11"/>
  <c r="A1779" i="11"/>
  <c r="A1780" i="11"/>
  <c r="A1781" i="11"/>
  <c r="A1782" i="11"/>
  <c r="A1783" i="11"/>
  <c r="A1784" i="11"/>
  <c r="A1785" i="11"/>
  <c r="A1786" i="11"/>
  <c r="A1787" i="11"/>
  <c r="A1788" i="11"/>
  <c r="A1789" i="11"/>
  <c r="A1790" i="11"/>
  <c r="A1791" i="11"/>
  <c r="A1792" i="11"/>
  <c r="A1793" i="11"/>
  <c r="A1794" i="11"/>
  <c r="A1795" i="11"/>
  <c r="A1796" i="11"/>
  <c r="A1797" i="11"/>
  <c r="A1798" i="11"/>
  <c r="A1799" i="11"/>
  <c r="A1800" i="11"/>
  <c r="A1801" i="11"/>
  <c r="A1802" i="11"/>
  <c r="A1803" i="11"/>
  <c r="A1804" i="11"/>
  <c r="A1805" i="11"/>
  <c r="A1806" i="11"/>
  <c r="A1807" i="11"/>
  <c r="A1808" i="11"/>
  <c r="A1809" i="11"/>
  <c r="A1810" i="11"/>
  <c r="A1811" i="11"/>
  <c r="A1812" i="11"/>
  <c r="A1813" i="11"/>
  <c r="A1814" i="11"/>
  <c r="A1815" i="11"/>
  <c r="A1816" i="11"/>
  <c r="A1817" i="11"/>
  <c r="A1818" i="11"/>
  <c r="A1819" i="11"/>
  <c r="A1820" i="11"/>
  <c r="A1821" i="11"/>
  <c r="A1822" i="11"/>
  <c r="A1823" i="11"/>
  <c r="A1824" i="11"/>
  <c r="A1825" i="11"/>
  <c r="A1826" i="11"/>
  <c r="A1827" i="11"/>
  <c r="A1828" i="11"/>
  <c r="A1829" i="11"/>
  <c r="A1830" i="11"/>
  <c r="A1831" i="11"/>
  <c r="A1832" i="11"/>
  <c r="A1833" i="11"/>
  <c r="A1834" i="11"/>
  <c r="A1835" i="11"/>
  <c r="A1836" i="11"/>
  <c r="A1837" i="11"/>
  <c r="A1838" i="11"/>
  <c r="A1839" i="11"/>
  <c r="A1840" i="11"/>
  <c r="A1841" i="11"/>
  <c r="A1842" i="11"/>
  <c r="A1843" i="11"/>
  <c r="A1844" i="11"/>
  <c r="A1845" i="11"/>
  <c r="A1846" i="11"/>
  <c r="A1847" i="11"/>
  <c r="A1848" i="11"/>
  <c r="A1849" i="11"/>
  <c r="A1850" i="11"/>
  <c r="A1851" i="11"/>
  <c r="A1852" i="11"/>
  <c r="A1853" i="11"/>
  <c r="A1854" i="11"/>
  <c r="A1855" i="11"/>
  <c r="A1856" i="11"/>
  <c r="A1857" i="11"/>
  <c r="A1858" i="11"/>
  <c r="A1859" i="11"/>
  <c r="A1860" i="11"/>
  <c r="A1861" i="11"/>
  <c r="A1862" i="11"/>
  <c r="A1863" i="11"/>
  <c r="A1864" i="11"/>
  <c r="A1865" i="11"/>
  <c r="A1866" i="11"/>
  <c r="A1867" i="11"/>
  <c r="A1868" i="11"/>
  <c r="A1869" i="11"/>
  <c r="A1870" i="11"/>
  <c r="A1871" i="11"/>
  <c r="A1872" i="11"/>
  <c r="A1873" i="11"/>
  <c r="A1874" i="11"/>
  <c r="A1875" i="11"/>
  <c r="A1876" i="11"/>
  <c r="A1877" i="11"/>
  <c r="A1878" i="11"/>
  <c r="A1879" i="11"/>
  <c r="A1880" i="11"/>
  <c r="A1881" i="11"/>
  <c r="A1882" i="11"/>
  <c r="A1883" i="11"/>
  <c r="A1884" i="11"/>
  <c r="A1885" i="11"/>
  <c r="A1886" i="11"/>
  <c r="A1887" i="11"/>
  <c r="A1888" i="11"/>
  <c r="A1889" i="11"/>
  <c r="A1890" i="11"/>
  <c r="A1891" i="11"/>
  <c r="A1892" i="11"/>
  <c r="A1893" i="11"/>
  <c r="A1894" i="11"/>
  <c r="A1895" i="11"/>
  <c r="A1896" i="11"/>
  <c r="A1897" i="11"/>
  <c r="A1898" i="11"/>
  <c r="A1899" i="11"/>
  <c r="A1900" i="11"/>
  <c r="A1901" i="11"/>
  <c r="A1902" i="11"/>
  <c r="A1903" i="11"/>
  <c r="A1904" i="11"/>
  <c r="A1905" i="11"/>
  <c r="A1906" i="11"/>
  <c r="A1907" i="11"/>
  <c r="A1908" i="11"/>
  <c r="A1909" i="11"/>
  <c r="A1910" i="11"/>
  <c r="A1911" i="11"/>
  <c r="A1912" i="11"/>
  <c r="A1913" i="11"/>
  <c r="A1914" i="11"/>
  <c r="A1915" i="11"/>
  <c r="A1916" i="11"/>
  <c r="A1917" i="11"/>
  <c r="A1918" i="11"/>
  <c r="A1919" i="11"/>
  <c r="A1920" i="11"/>
  <c r="A1921" i="11"/>
  <c r="A1922" i="11"/>
  <c r="A1923" i="11"/>
  <c r="A1924" i="11"/>
  <c r="A1925" i="11"/>
  <c r="A1926" i="11"/>
  <c r="A1927" i="11"/>
  <c r="A1928" i="11"/>
  <c r="A1929" i="11"/>
  <c r="A1930" i="11"/>
  <c r="A1931" i="11"/>
  <c r="A1932" i="11"/>
  <c r="A1933" i="11"/>
  <c r="A1934" i="11"/>
  <c r="A1935" i="11"/>
  <c r="A1936" i="11"/>
  <c r="A1937" i="11"/>
  <c r="A1938" i="11"/>
  <c r="A1939" i="11"/>
  <c r="A1940" i="11"/>
  <c r="A1941" i="11"/>
  <c r="A1942" i="11"/>
  <c r="A1943" i="11"/>
  <c r="A1944" i="11"/>
  <c r="A1945" i="11"/>
  <c r="A1946" i="11"/>
  <c r="A1947" i="11"/>
  <c r="A1948" i="11"/>
  <c r="A1949" i="11"/>
  <c r="A1950" i="11"/>
  <c r="A1951" i="11"/>
  <c r="A1952" i="11"/>
  <c r="A1953" i="11"/>
  <c r="A1954" i="11"/>
  <c r="A1955" i="11"/>
  <c r="A1956" i="11"/>
  <c r="A1957" i="11"/>
  <c r="A1958" i="11"/>
  <c r="A1959" i="11"/>
  <c r="A1960" i="11"/>
  <c r="A1961" i="11"/>
  <c r="A1962" i="11"/>
  <c r="A1963" i="11"/>
  <c r="A1964" i="11"/>
  <c r="A1965" i="11"/>
  <c r="A1966" i="11"/>
  <c r="A1967" i="11"/>
  <c r="A1968" i="11"/>
  <c r="A1969" i="11"/>
  <c r="A1970" i="11"/>
  <c r="A1971" i="11"/>
  <c r="A1972" i="11"/>
  <c r="A1973" i="11"/>
  <c r="A1974" i="11"/>
  <c r="A1975" i="11"/>
  <c r="A1976" i="11"/>
  <c r="A1977" i="11"/>
  <c r="A1978" i="11"/>
  <c r="A1979" i="11"/>
  <c r="A1980" i="11"/>
  <c r="A1981" i="11"/>
  <c r="A1982" i="11"/>
  <c r="A1983" i="11"/>
  <c r="A1984" i="11"/>
  <c r="A1985" i="11"/>
  <c r="A1986" i="11"/>
  <c r="A1987" i="11"/>
  <c r="A1988" i="11"/>
  <c r="A1989" i="11"/>
  <c r="A1990" i="11"/>
  <c r="A1991" i="11"/>
  <c r="A1992" i="11"/>
  <c r="A1993" i="11"/>
  <c r="A1994" i="11"/>
  <c r="A1995" i="11"/>
  <c r="A1996" i="11"/>
  <c r="A1997" i="11"/>
  <c r="A1998" i="11"/>
  <c r="A1999" i="11"/>
  <c r="A2000" i="11"/>
  <c r="A2001" i="11"/>
  <c r="A2002" i="11"/>
  <c r="A2003" i="11"/>
  <c r="A2004" i="11"/>
  <c r="A2005" i="11"/>
  <c r="A2006" i="11"/>
  <c r="A2007" i="11"/>
  <c r="A2008" i="11"/>
  <c r="A2009" i="11"/>
  <c r="A2010" i="11"/>
  <c r="A2011" i="11"/>
  <c r="A2012" i="11"/>
  <c r="A2013" i="11"/>
  <c r="A2014" i="11"/>
  <c r="A2015" i="11"/>
  <c r="A2016" i="11"/>
  <c r="A2017" i="11"/>
  <c r="A2018" i="11"/>
  <c r="A2019" i="11"/>
  <c r="A2020" i="11"/>
  <c r="A2021" i="11"/>
  <c r="A2022" i="11"/>
  <c r="A2023" i="11"/>
  <c r="A2024" i="11"/>
  <c r="A2025" i="11"/>
  <c r="A2026" i="11"/>
  <c r="A2027" i="11"/>
  <c r="A2028" i="11"/>
  <c r="A2029" i="11"/>
  <c r="A2030" i="11"/>
  <c r="A2031" i="11"/>
  <c r="A2032" i="11"/>
  <c r="A2033" i="11"/>
  <c r="A2034" i="11"/>
  <c r="A2035" i="11"/>
  <c r="A2036" i="11"/>
  <c r="A2037" i="11"/>
  <c r="A2038" i="11"/>
  <c r="A2039" i="11"/>
  <c r="A2040" i="11"/>
  <c r="A2041" i="11"/>
  <c r="A2042" i="11"/>
  <c r="A2043" i="11"/>
  <c r="A2044" i="11"/>
  <c r="A2045" i="11"/>
  <c r="A2046" i="11"/>
  <c r="A2047" i="11"/>
  <c r="A2048" i="11"/>
  <c r="A2049" i="11"/>
  <c r="A2050" i="11"/>
  <c r="A2051" i="11"/>
  <c r="A2052" i="11"/>
  <c r="A2053" i="11"/>
  <c r="A2054" i="11"/>
  <c r="A2055" i="11"/>
  <c r="A2056" i="11"/>
  <c r="A2057" i="11"/>
  <c r="A2058" i="11"/>
  <c r="A2059" i="11"/>
  <c r="A2060" i="11"/>
  <c r="A2061" i="11"/>
  <c r="A2062" i="11"/>
  <c r="A2063" i="11"/>
  <c r="A2064" i="11"/>
  <c r="A2065" i="11"/>
  <c r="A2066" i="11"/>
  <c r="A2067" i="11"/>
  <c r="A2068" i="11"/>
  <c r="A2069" i="11"/>
  <c r="A2070" i="11"/>
  <c r="A2071" i="11"/>
  <c r="A2072" i="11"/>
  <c r="A2073" i="11"/>
  <c r="A2074" i="11"/>
  <c r="A2075" i="11"/>
  <c r="A2076" i="11"/>
  <c r="A2077" i="11"/>
  <c r="A2078" i="11"/>
  <c r="A2079" i="11"/>
  <c r="A2080" i="11"/>
  <c r="A2081" i="11"/>
  <c r="A2082" i="11"/>
  <c r="A2083" i="11"/>
  <c r="A2084" i="11"/>
  <c r="A2085" i="11"/>
  <c r="A2086" i="11"/>
  <c r="A2087" i="11"/>
  <c r="A2088" i="11"/>
  <c r="A2089" i="11"/>
  <c r="A2090" i="11"/>
  <c r="A2091" i="11"/>
  <c r="A2092" i="11"/>
  <c r="A2093" i="11"/>
  <c r="A2094" i="11"/>
  <c r="A2095" i="11"/>
  <c r="A2096" i="11"/>
  <c r="A2097" i="11"/>
  <c r="A2098" i="11"/>
  <c r="A2099" i="11"/>
  <c r="A2100" i="11"/>
  <c r="A2101" i="11"/>
  <c r="A2102" i="11"/>
  <c r="A2103" i="11"/>
  <c r="A2104" i="11"/>
  <c r="A2105" i="11"/>
  <c r="A2106" i="11"/>
  <c r="A2107" i="11"/>
  <c r="A2108" i="11"/>
  <c r="A2109" i="11"/>
  <c r="A2110" i="11"/>
  <c r="A2111" i="11"/>
  <c r="A2112" i="11"/>
  <c r="A2113" i="11"/>
  <c r="A2114" i="11"/>
  <c r="A2115" i="11"/>
  <c r="A2116" i="11"/>
  <c r="A2117" i="11"/>
  <c r="A2118" i="11"/>
  <c r="A2119" i="11"/>
  <c r="A2120" i="11"/>
  <c r="A2121" i="11"/>
  <c r="A2122" i="11"/>
  <c r="A2123" i="11"/>
  <c r="A2124" i="11"/>
  <c r="A2125" i="11"/>
  <c r="A2126" i="11"/>
  <c r="A2127" i="11"/>
  <c r="A2128" i="11"/>
  <c r="A2129" i="11"/>
  <c r="A2130" i="11"/>
  <c r="A2131" i="11"/>
  <c r="A2132" i="11"/>
  <c r="A2133" i="11"/>
  <c r="A2134" i="11"/>
  <c r="A2135" i="11"/>
  <c r="A2136" i="11"/>
  <c r="A2137" i="11"/>
  <c r="A2138" i="11"/>
  <c r="A2139" i="11"/>
  <c r="A2140" i="11"/>
  <c r="A2141" i="11"/>
  <c r="A2142" i="11"/>
  <c r="A2143" i="11"/>
  <c r="A2144" i="11"/>
  <c r="A2145" i="11"/>
  <c r="A2146" i="11"/>
  <c r="A2147" i="11"/>
  <c r="A2148" i="11"/>
  <c r="A2149" i="11"/>
  <c r="A2150" i="11"/>
  <c r="A2151" i="11"/>
  <c r="A2152" i="11"/>
  <c r="A2153" i="11"/>
  <c r="A2154" i="11"/>
  <c r="A2155" i="11"/>
  <c r="A2156" i="11"/>
  <c r="A2157" i="11"/>
  <c r="A2158" i="11"/>
  <c r="A2159" i="11"/>
  <c r="A2160" i="11"/>
  <c r="A2161" i="11"/>
  <c r="A2162" i="11"/>
  <c r="A2163" i="11"/>
  <c r="A2164" i="11"/>
  <c r="A2165" i="11"/>
  <c r="A2166" i="11"/>
  <c r="A2167" i="11"/>
  <c r="A2168" i="11"/>
  <c r="A2169" i="11"/>
  <c r="A2170" i="11"/>
  <c r="A2171" i="11"/>
  <c r="A2172" i="11"/>
  <c r="A2173" i="11"/>
  <c r="A2174" i="11"/>
  <c r="A2175" i="11"/>
  <c r="A2176" i="11"/>
  <c r="A2177" i="11"/>
  <c r="A2178" i="11"/>
  <c r="A2179" i="11"/>
  <c r="A2180" i="11"/>
  <c r="A2181" i="11"/>
  <c r="A2182" i="11"/>
  <c r="A2183" i="11"/>
  <c r="A2184" i="11"/>
  <c r="A2185" i="11"/>
  <c r="A2186" i="11"/>
  <c r="A2187" i="11"/>
  <c r="A2188" i="11"/>
  <c r="A2189" i="11"/>
  <c r="A2190" i="11"/>
  <c r="A2191" i="11"/>
  <c r="A2192" i="11"/>
  <c r="A2193" i="11"/>
  <c r="A2194" i="11"/>
  <c r="A2195" i="11"/>
  <c r="A2196" i="11"/>
  <c r="A2197" i="11"/>
  <c r="A2198" i="11"/>
  <c r="A2199" i="11"/>
  <c r="A2200" i="11"/>
  <c r="A2201" i="11"/>
  <c r="A2202" i="11"/>
  <c r="A2203" i="11"/>
  <c r="A2204" i="11"/>
  <c r="A2205" i="11"/>
  <c r="A2206" i="11"/>
  <c r="A2207" i="11"/>
  <c r="A2208" i="11"/>
  <c r="A2209" i="11"/>
  <c r="A2210" i="11"/>
  <c r="A2211" i="11"/>
  <c r="A2212" i="11"/>
  <c r="A2213" i="11"/>
  <c r="A2214" i="11"/>
  <c r="A2215" i="11"/>
  <c r="A2216" i="11"/>
  <c r="A2217" i="11"/>
  <c r="A2218" i="11"/>
  <c r="A2219" i="11"/>
  <c r="A2220" i="11"/>
  <c r="A2221" i="11"/>
  <c r="A2222" i="11"/>
  <c r="A2223" i="11"/>
  <c r="A2224" i="11"/>
  <c r="A2225" i="11"/>
  <c r="A2226" i="11"/>
  <c r="A2227" i="11"/>
  <c r="A2228" i="11"/>
  <c r="A2229" i="11"/>
  <c r="A2230" i="11"/>
  <c r="A2231" i="11"/>
  <c r="A2232" i="11"/>
  <c r="A2233" i="11"/>
  <c r="A2234" i="11"/>
  <c r="A2235" i="11"/>
  <c r="A2236" i="11"/>
  <c r="A2237" i="11"/>
  <c r="A2238" i="11"/>
  <c r="A2239" i="11"/>
  <c r="A2240" i="11"/>
  <c r="A2241" i="11"/>
  <c r="A2242" i="11"/>
  <c r="A2243" i="11"/>
  <c r="A2244" i="11"/>
  <c r="A2245" i="11"/>
  <c r="A2246" i="11"/>
  <c r="A2247" i="11"/>
  <c r="A2248" i="11"/>
  <c r="A2249" i="11"/>
  <c r="A2250" i="11"/>
  <c r="A2251" i="11"/>
  <c r="A2252" i="11"/>
  <c r="A2253" i="11"/>
  <c r="A2254" i="11"/>
  <c r="A2255" i="11"/>
  <c r="A2256" i="11"/>
  <c r="A2257" i="11"/>
  <c r="A2258" i="11"/>
  <c r="A2259" i="11"/>
  <c r="A2260" i="11"/>
  <c r="A2261" i="11"/>
  <c r="A2262" i="11"/>
  <c r="A2263" i="11"/>
  <c r="A2264" i="11"/>
  <c r="A2265" i="11"/>
  <c r="A2266" i="11"/>
  <c r="A2267" i="11"/>
  <c r="A2268" i="11"/>
  <c r="A2269" i="11"/>
  <c r="A2270" i="11"/>
  <c r="A2271" i="11"/>
  <c r="A2272" i="11"/>
  <c r="A2273" i="11"/>
  <c r="A2274" i="11"/>
  <c r="A2275" i="11"/>
  <c r="A2276" i="11"/>
  <c r="A2277" i="11"/>
  <c r="A2278" i="11"/>
  <c r="A2279" i="11"/>
  <c r="A2280" i="11"/>
  <c r="A2281" i="11"/>
  <c r="A2282" i="11"/>
  <c r="A2283" i="11"/>
  <c r="A2284" i="11"/>
  <c r="A2285" i="11"/>
  <c r="A2286" i="11"/>
  <c r="A2287" i="11"/>
  <c r="A2288" i="11"/>
  <c r="A2289" i="11"/>
  <c r="A2290" i="11"/>
  <c r="A2291" i="11"/>
  <c r="A2292" i="11"/>
  <c r="A2293" i="11"/>
  <c r="A2294" i="11"/>
  <c r="A2295" i="11"/>
  <c r="A2296" i="11"/>
  <c r="A2297" i="11"/>
  <c r="A2298" i="11"/>
  <c r="A2299" i="11"/>
  <c r="A2300" i="11"/>
  <c r="A2301" i="11"/>
  <c r="A2302" i="11"/>
  <c r="A2303" i="11"/>
  <c r="A2304" i="11"/>
  <c r="A2305" i="11"/>
  <c r="A2306" i="11"/>
  <c r="A2307" i="11"/>
  <c r="A2308" i="11"/>
  <c r="A2309" i="11"/>
  <c r="A2310" i="11"/>
  <c r="A2311" i="11"/>
  <c r="A2312" i="11"/>
  <c r="A2313" i="11"/>
  <c r="A2314" i="11"/>
  <c r="A2315" i="11"/>
  <c r="A2316" i="11"/>
  <c r="A2317" i="11"/>
  <c r="A2318" i="11"/>
  <c r="A2319" i="11"/>
  <c r="A2320" i="11"/>
  <c r="A2321" i="11"/>
  <c r="A2322" i="11"/>
  <c r="A2323" i="11"/>
  <c r="A2324" i="11"/>
  <c r="A2325" i="11"/>
  <c r="A2326" i="11"/>
  <c r="A2327" i="11"/>
  <c r="A2328" i="11"/>
  <c r="A2329" i="11"/>
  <c r="A2330" i="11"/>
  <c r="A2331" i="11"/>
  <c r="A2332" i="11"/>
  <c r="A2333" i="11"/>
  <c r="A2334" i="11"/>
  <c r="A2335" i="11"/>
  <c r="A2336" i="11"/>
  <c r="A2337" i="11"/>
  <c r="A2338" i="11"/>
  <c r="A2339" i="11"/>
  <c r="A2340" i="11"/>
  <c r="A2341" i="11"/>
  <c r="A2342" i="11"/>
  <c r="A2343" i="11"/>
  <c r="A2344" i="11"/>
  <c r="A2345" i="11"/>
  <c r="A2346" i="11"/>
  <c r="A2347" i="11"/>
  <c r="A2348" i="11"/>
  <c r="A2349" i="11"/>
  <c r="A2350" i="11"/>
  <c r="A2351" i="11"/>
  <c r="A2352" i="11"/>
  <c r="A2353" i="11"/>
  <c r="A2354" i="11"/>
  <c r="A2355" i="11"/>
  <c r="A2356" i="11"/>
  <c r="A2357" i="11"/>
  <c r="A2358" i="11"/>
  <c r="A2359" i="11"/>
  <c r="A2360" i="11"/>
  <c r="A2361" i="11"/>
  <c r="A2362" i="11"/>
  <c r="A2363" i="11"/>
  <c r="A2364" i="11"/>
  <c r="A2365" i="11"/>
  <c r="A2366" i="11"/>
  <c r="A2367" i="11"/>
  <c r="A2368" i="11"/>
  <c r="A2369" i="11"/>
  <c r="A2370" i="11"/>
  <c r="A2371" i="11"/>
  <c r="A2372" i="11"/>
  <c r="A2373" i="11"/>
  <c r="A2374" i="11"/>
  <c r="A2375" i="11"/>
  <c r="A2376" i="11"/>
  <c r="A2377" i="11"/>
  <c r="A2378" i="11"/>
  <c r="A2379" i="11"/>
  <c r="A2380" i="11"/>
  <c r="A2381" i="11"/>
  <c r="A2382" i="11"/>
  <c r="A2383" i="11"/>
  <c r="A2384" i="11"/>
  <c r="A2385" i="11"/>
  <c r="A2386" i="11"/>
  <c r="A2387" i="11"/>
  <c r="A2388" i="11"/>
  <c r="A2389" i="11"/>
  <c r="A2390" i="11"/>
  <c r="A2391" i="11"/>
  <c r="A2392" i="11"/>
  <c r="A2393" i="11"/>
  <c r="A2394" i="11"/>
  <c r="A2395" i="11"/>
  <c r="A2396" i="11"/>
  <c r="A2397" i="11"/>
  <c r="A2398" i="11"/>
  <c r="A2399" i="11"/>
  <c r="A2400" i="11"/>
  <c r="A2401" i="11"/>
  <c r="A2402" i="11"/>
  <c r="A2403" i="11"/>
  <c r="A2404" i="11"/>
  <c r="A2405" i="11"/>
  <c r="A2406" i="11"/>
  <c r="A2407" i="11"/>
  <c r="A2408" i="11"/>
  <c r="A2409" i="11"/>
  <c r="A2410" i="11"/>
  <c r="A2411" i="11"/>
  <c r="A2412" i="11"/>
  <c r="A2413" i="11"/>
  <c r="A2414" i="11"/>
  <c r="A2415" i="11"/>
  <c r="A2416" i="11"/>
  <c r="A2417" i="11"/>
  <c r="A2418" i="11"/>
  <c r="A2419" i="11"/>
  <c r="A2420" i="11"/>
  <c r="A2421" i="11"/>
  <c r="A2422" i="11"/>
  <c r="A2423" i="11"/>
  <c r="A2424" i="11"/>
  <c r="A2425" i="11"/>
  <c r="A2426" i="11"/>
  <c r="A2427" i="11"/>
  <c r="A2428" i="11"/>
  <c r="A2429" i="11"/>
  <c r="A2430" i="11"/>
  <c r="A2431" i="11"/>
  <c r="A2432" i="11"/>
  <c r="A2433" i="11"/>
  <c r="A2434" i="11"/>
  <c r="A2435" i="11"/>
  <c r="A2436" i="11"/>
  <c r="A2437" i="11"/>
  <c r="A2438" i="11"/>
  <c r="A2439" i="11"/>
  <c r="A2440" i="11"/>
  <c r="A2441" i="11"/>
  <c r="A2442" i="11"/>
  <c r="A2443" i="11"/>
  <c r="A2444" i="11"/>
  <c r="A2445" i="11"/>
  <c r="A2446" i="11"/>
  <c r="A2447" i="11"/>
  <c r="A2448" i="11"/>
  <c r="A2449" i="11"/>
  <c r="A2450" i="11"/>
  <c r="A2451" i="11"/>
  <c r="A2452" i="11"/>
  <c r="A2453" i="11"/>
  <c r="A2454" i="11"/>
  <c r="A2455" i="11"/>
  <c r="A2456" i="11"/>
  <c r="A2457" i="11"/>
  <c r="A2458" i="11"/>
  <c r="A2459" i="11"/>
  <c r="A2460" i="11"/>
  <c r="A2461" i="11"/>
  <c r="A2462" i="11"/>
  <c r="A2463" i="11"/>
  <c r="A2464" i="11"/>
  <c r="A2465" i="11"/>
  <c r="A2466" i="11"/>
  <c r="A2467" i="11"/>
  <c r="A2468" i="11"/>
  <c r="A2469" i="11"/>
  <c r="A2470" i="11"/>
  <c r="A2471" i="11"/>
  <c r="A2472" i="11"/>
  <c r="A2473" i="11"/>
  <c r="A2474" i="11"/>
  <c r="A2475" i="11"/>
  <c r="A2476" i="11"/>
  <c r="A2477" i="11"/>
  <c r="A2478" i="11"/>
  <c r="A2479" i="11"/>
  <c r="A2480" i="11"/>
  <c r="A2481" i="11"/>
  <c r="A2482" i="11"/>
  <c r="A2483" i="11"/>
  <c r="A2484" i="11"/>
  <c r="A2485" i="11"/>
  <c r="A2486" i="11"/>
  <c r="A2487" i="11"/>
  <c r="A2488" i="11"/>
  <c r="A2489" i="11"/>
  <c r="A2490" i="11"/>
  <c r="A2491" i="11"/>
  <c r="A2492" i="11"/>
  <c r="A2493" i="11"/>
  <c r="A2494" i="11"/>
  <c r="A2495" i="11"/>
  <c r="A2496" i="11"/>
  <c r="A2497" i="11"/>
  <c r="A2498" i="11"/>
  <c r="A2499" i="11"/>
  <c r="A2500" i="11"/>
  <c r="A2501" i="11"/>
  <c r="A2502" i="11"/>
  <c r="A2503" i="11"/>
  <c r="A2504" i="11"/>
  <c r="A2505" i="11"/>
  <c r="A2506" i="11"/>
  <c r="A2507" i="11"/>
  <c r="A2508" i="11"/>
  <c r="A2509" i="11"/>
  <c r="A2510" i="11"/>
  <c r="A2511" i="11"/>
  <c r="A2512" i="11"/>
  <c r="A2513" i="11"/>
  <c r="A2514" i="11"/>
  <c r="A2515" i="11"/>
  <c r="A2516" i="11"/>
  <c r="A2517" i="11"/>
  <c r="A2518" i="11"/>
  <c r="A2519" i="11"/>
  <c r="A2520" i="11"/>
  <c r="A2521" i="11"/>
  <c r="A2522" i="11"/>
  <c r="A2523" i="11"/>
  <c r="A2524" i="11"/>
  <c r="A2525" i="11"/>
  <c r="A2526" i="11"/>
  <c r="A2527" i="11"/>
  <c r="A2528" i="11"/>
  <c r="A2529" i="11"/>
  <c r="A2530" i="11"/>
  <c r="A2531" i="11"/>
  <c r="A2532" i="11"/>
  <c r="A2533" i="11"/>
  <c r="A2534" i="11"/>
  <c r="A2535" i="11"/>
  <c r="A2536" i="11"/>
  <c r="A2537" i="11"/>
  <c r="A2538" i="11"/>
  <c r="A2539" i="11"/>
  <c r="A2540" i="11"/>
  <c r="A2541" i="11"/>
  <c r="A2542" i="11"/>
  <c r="A2543" i="11"/>
  <c r="A2544" i="11"/>
  <c r="A2545" i="11"/>
  <c r="A2546" i="11"/>
  <c r="A2547" i="11"/>
  <c r="A2548" i="11"/>
  <c r="A2549" i="11"/>
  <c r="A2550" i="11"/>
  <c r="A2551" i="11"/>
  <c r="A2552" i="11"/>
  <c r="A2553" i="11"/>
  <c r="A2554" i="11"/>
  <c r="A2555" i="11"/>
  <c r="A2556" i="11"/>
  <c r="A2557" i="11"/>
  <c r="A2558" i="11"/>
  <c r="A2559" i="11"/>
  <c r="A2560" i="11"/>
  <c r="A2561" i="11"/>
  <c r="A2562" i="11"/>
  <c r="A2563" i="11"/>
  <c r="A2564" i="11"/>
  <c r="A2565" i="11"/>
  <c r="A2566" i="11"/>
  <c r="A2567" i="11"/>
  <c r="A2568" i="11"/>
  <c r="A2569" i="11"/>
  <c r="A2570" i="11"/>
  <c r="A2571" i="11"/>
  <c r="A2572" i="11"/>
  <c r="A2573" i="11"/>
  <c r="A2574" i="11"/>
  <c r="A2575" i="11"/>
  <c r="A2576" i="11"/>
  <c r="A2577" i="11"/>
  <c r="A2578" i="11"/>
  <c r="A2579" i="11"/>
  <c r="A2580" i="11"/>
  <c r="A2581" i="11"/>
  <c r="A2582" i="11"/>
  <c r="A2583" i="11"/>
  <c r="A2584" i="11"/>
  <c r="A2585" i="11"/>
  <c r="A2586" i="11"/>
  <c r="A2587" i="11"/>
  <c r="A2588" i="11"/>
  <c r="A2589" i="11"/>
  <c r="A2590" i="11"/>
  <c r="A2591" i="11"/>
  <c r="A2592" i="11"/>
  <c r="A2593" i="11"/>
  <c r="A2594" i="11"/>
  <c r="A2595" i="11"/>
  <c r="A2596" i="11"/>
  <c r="A2597" i="11"/>
  <c r="A2598" i="11"/>
  <c r="A2599" i="11"/>
  <c r="A2600" i="11"/>
  <c r="A2601" i="11"/>
  <c r="A2602" i="11"/>
  <c r="A2603" i="11"/>
  <c r="A2604" i="11"/>
  <c r="A2605" i="11"/>
  <c r="A2606" i="11"/>
  <c r="A2607" i="11"/>
  <c r="A2608" i="11"/>
  <c r="A2609" i="11"/>
  <c r="A2610" i="11"/>
  <c r="A2611" i="11"/>
  <c r="A2612" i="11"/>
  <c r="A2613" i="11"/>
  <c r="A2614" i="11"/>
  <c r="A2615" i="11"/>
  <c r="A2616" i="11"/>
  <c r="A2617" i="11"/>
  <c r="A2618" i="11"/>
  <c r="A2619" i="11"/>
  <c r="A2620" i="11"/>
  <c r="A2621" i="11"/>
  <c r="A2622" i="11"/>
  <c r="A2623" i="11"/>
  <c r="A2624" i="11"/>
  <c r="A2625" i="11"/>
  <c r="A2626" i="11"/>
  <c r="A2627" i="11"/>
  <c r="A2628" i="11"/>
  <c r="A2629" i="11"/>
  <c r="A2630" i="11"/>
  <c r="A2631" i="11"/>
  <c r="A2632" i="11"/>
  <c r="A2633" i="11"/>
  <c r="A2634" i="11"/>
  <c r="A2635" i="11"/>
  <c r="A2636" i="11"/>
  <c r="A2637" i="11"/>
  <c r="A2638" i="11"/>
  <c r="A2639" i="11"/>
  <c r="A2640" i="11"/>
  <c r="A2641" i="11"/>
  <c r="A2642" i="11"/>
  <c r="A2643" i="11"/>
  <c r="A2644" i="11"/>
  <c r="A2645" i="11"/>
  <c r="A2646" i="11"/>
  <c r="A2647" i="11"/>
  <c r="A2648" i="11"/>
  <c r="A2649" i="11"/>
  <c r="A2650" i="11"/>
  <c r="A2651" i="11"/>
  <c r="A2652" i="11"/>
  <c r="A2653" i="11"/>
  <c r="A2654" i="11"/>
  <c r="A2655" i="11"/>
  <c r="A2656" i="11"/>
  <c r="A2657" i="11"/>
  <c r="A2658" i="11"/>
  <c r="A2659" i="11"/>
  <c r="A2660" i="11"/>
  <c r="A2661" i="11"/>
  <c r="A2662" i="11"/>
  <c r="A2663" i="11"/>
  <c r="A2664" i="11"/>
  <c r="A2665" i="11"/>
  <c r="A2666" i="11"/>
  <c r="A2667" i="11"/>
  <c r="A2668" i="11"/>
  <c r="A2669" i="11"/>
  <c r="A2670" i="11"/>
  <c r="A2671" i="11"/>
  <c r="A2672" i="11"/>
  <c r="A2673" i="11"/>
  <c r="A2674" i="11"/>
  <c r="A2675" i="11"/>
  <c r="A2676" i="11"/>
  <c r="A2677" i="11"/>
  <c r="A2678" i="11"/>
  <c r="A2679" i="11"/>
  <c r="A2680" i="11"/>
  <c r="A2681" i="11"/>
  <c r="A2682" i="11"/>
  <c r="A2683" i="11"/>
  <c r="A2684" i="11"/>
  <c r="A2685" i="11"/>
  <c r="A2686" i="11"/>
  <c r="A2687" i="11"/>
  <c r="A2688" i="11"/>
  <c r="A2689" i="11"/>
  <c r="A2690" i="11"/>
  <c r="A2691" i="11"/>
  <c r="A2692" i="11"/>
  <c r="A2693" i="11"/>
  <c r="A2694" i="11"/>
  <c r="A2695" i="11"/>
  <c r="A2696" i="11"/>
  <c r="A2697" i="11"/>
  <c r="A2698" i="11"/>
  <c r="A2699" i="11"/>
  <c r="A2700" i="11"/>
  <c r="A2701" i="11"/>
  <c r="A2702" i="11"/>
  <c r="A2703" i="11"/>
  <c r="A2704" i="11"/>
  <c r="A2705" i="11"/>
  <c r="A2706" i="11"/>
  <c r="A2707" i="11"/>
  <c r="A2708" i="11"/>
  <c r="A2709" i="11"/>
  <c r="A2710" i="11"/>
  <c r="A2711" i="11"/>
  <c r="A2712" i="11"/>
  <c r="A2713" i="11"/>
  <c r="A2714" i="11"/>
  <c r="A2715" i="11"/>
  <c r="A2716" i="11"/>
  <c r="A2717" i="11"/>
  <c r="A2718" i="11"/>
  <c r="A2719" i="11"/>
  <c r="A2720" i="11"/>
  <c r="A2721" i="11"/>
  <c r="A2722" i="11"/>
  <c r="A2723" i="11"/>
  <c r="A2724" i="11"/>
  <c r="A2725" i="11"/>
  <c r="A2726" i="11"/>
  <c r="A2727" i="11"/>
  <c r="A2728" i="11"/>
  <c r="A2729" i="11"/>
  <c r="A2730" i="11"/>
  <c r="A2731" i="11"/>
  <c r="A2732" i="11"/>
  <c r="A2733" i="11"/>
  <c r="A2734" i="11"/>
  <c r="A2735" i="11"/>
  <c r="A2736" i="11"/>
  <c r="A2737" i="11"/>
  <c r="A2738" i="11"/>
  <c r="A2739" i="11"/>
  <c r="A2740" i="11"/>
  <c r="A2741" i="11"/>
  <c r="A2742" i="11"/>
  <c r="A2743" i="11"/>
  <c r="A2744" i="11"/>
  <c r="A2745" i="11"/>
  <c r="A2746" i="11"/>
  <c r="A2747" i="11"/>
  <c r="A2748" i="11"/>
  <c r="A2749" i="11"/>
  <c r="A2750" i="11"/>
  <c r="A2751" i="11"/>
  <c r="A2752" i="11"/>
  <c r="A2753" i="11"/>
  <c r="A2754" i="11"/>
  <c r="A2755" i="11"/>
  <c r="A2756" i="11"/>
  <c r="A2757" i="11"/>
  <c r="A2758" i="11"/>
  <c r="A2759" i="11"/>
  <c r="A2760" i="11"/>
  <c r="A2761" i="11"/>
  <c r="A2762" i="11"/>
  <c r="A2763" i="11"/>
  <c r="A2764" i="11"/>
  <c r="A2765" i="11"/>
  <c r="A2766" i="11"/>
  <c r="A2767" i="11"/>
  <c r="A2768" i="11"/>
  <c r="A2769" i="11"/>
  <c r="A2770" i="11"/>
  <c r="A2771" i="11"/>
  <c r="A2772" i="11"/>
  <c r="A2773" i="11"/>
  <c r="A2774" i="11"/>
  <c r="A2775" i="11"/>
  <c r="A2776" i="11"/>
  <c r="A2777" i="11"/>
  <c r="A2778" i="11"/>
  <c r="A2779" i="11"/>
  <c r="A2780" i="11"/>
  <c r="A2781" i="11"/>
  <c r="A2782" i="11"/>
  <c r="A2783" i="11"/>
  <c r="A2784" i="11"/>
  <c r="A2785" i="11"/>
  <c r="A2786" i="11"/>
  <c r="A2787" i="11"/>
  <c r="A2788" i="11"/>
  <c r="A2789" i="11"/>
  <c r="A2790" i="11"/>
  <c r="A2791" i="11"/>
  <c r="A2792" i="11"/>
  <c r="A2793" i="11"/>
  <c r="A2794" i="11"/>
  <c r="A2795" i="11"/>
  <c r="A2796" i="11"/>
  <c r="A2797" i="11"/>
  <c r="A2798" i="11"/>
  <c r="A2799" i="11"/>
  <c r="A2800" i="11"/>
  <c r="A2801" i="11"/>
  <c r="A2802" i="11"/>
  <c r="A2803" i="11"/>
  <c r="A2804" i="11"/>
  <c r="A2805" i="11"/>
  <c r="A2806" i="11"/>
  <c r="A2807" i="11"/>
  <c r="A2808" i="11"/>
  <c r="A2809" i="11"/>
  <c r="A2810" i="11"/>
  <c r="A2811" i="11"/>
  <c r="A2812" i="11"/>
  <c r="A2813" i="11"/>
  <c r="A2814" i="11"/>
  <c r="A2815" i="11"/>
  <c r="A2816" i="11"/>
  <c r="A2817" i="11"/>
  <c r="A2818" i="11"/>
  <c r="A2819" i="11"/>
  <c r="A2820" i="11"/>
  <c r="A2821" i="11"/>
  <c r="A2822" i="11"/>
  <c r="A2823" i="11"/>
  <c r="A2824" i="11"/>
  <c r="A2825" i="11"/>
  <c r="A2826" i="11"/>
  <c r="A2827" i="11"/>
  <c r="A2828" i="11"/>
  <c r="A2829" i="11"/>
  <c r="A2830" i="11"/>
  <c r="A2831" i="11"/>
  <c r="A2832" i="11"/>
  <c r="A2833" i="11"/>
  <c r="A2834" i="11"/>
  <c r="A2835" i="11"/>
  <c r="A2836" i="11"/>
  <c r="A2837" i="11"/>
  <c r="A2838" i="11"/>
  <c r="A2839" i="11"/>
  <c r="A2840" i="11"/>
  <c r="A2841" i="11"/>
  <c r="A2842" i="11"/>
  <c r="A2843" i="11"/>
  <c r="A2844" i="11"/>
  <c r="A2845" i="11"/>
  <c r="A2846" i="11"/>
  <c r="A2847" i="11"/>
  <c r="A2848" i="11"/>
  <c r="A2849" i="11"/>
  <c r="A2850" i="11"/>
  <c r="A2851" i="11"/>
  <c r="A2852" i="11"/>
  <c r="A2853" i="11"/>
  <c r="A2854" i="11"/>
  <c r="A2855" i="11"/>
  <c r="A2856" i="11"/>
  <c r="A2857" i="11"/>
  <c r="A2858" i="11"/>
  <c r="A2859" i="11"/>
  <c r="A2860" i="11"/>
  <c r="A2861" i="11"/>
  <c r="A2862" i="11"/>
  <c r="A2863" i="11"/>
  <c r="A2864" i="11"/>
  <c r="A2865" i="11"/>
  <c r="A2866" i="11"/>
  <c r="A2867" i="11"/>
  <c r="A2868" i="11"/>
  <c r="A2869" i="11"/>
  <c r="A2870" i="11"/>
  <c r="A2871" i="11"/>
  <c r="A2872" i="11"/>
  <c r="A2873" i="11"/>
  <c r="A2874" i="11"/>
  <c r="A2875" i="11"/>
  <c r="A2876" i="11"/>
  <c r="A2877" i="11"/>
  <c r="A2878" i="11"/>
  <c r="A2879" i="11"/>
  <c r="A2880" i="11"/>
  <c r="A2881" i="11"/>
  <c r="A2882" i="11"/>
  <c r="A2883" i="11"/>
  <c r="A2884" i="11"/>
  <c r="A2885" i="11"/>
  <c r="A2886" i="11"/>
  <c r="A2887" i="11"/>
  <c r="A2888" i="11"/>
  <c r="A2889" i="11"/>
  <c r="A2890" i="11"/>
  <c r="A2891" i="11"/>
  <c r="A2892" i="11"/>
  <c r="A2893" i="11"/>
  <c r="A2894" i="11"/>
  <c r="A2895" i="11"/>
  <c r="A2896" i="11"/>
  <c r="A2897" i="11"/>
  <c r="A2898" i="11"/>
  <c r="A2899" i="11"/>
  <c r="A2900" i="11"/>
  <c r="A2901" i="11"/>
  <c r="A2902" i="11"/>
  <c r="A2903" i="11"/>
  <c r="A2904" i="11"/>
  <c r="A2905" i="11"/>
  <c r="A2906" i="11"/>
  <c r="A2907" i="11"/>
  <c r="A2908" i="11"/>
  <c r="A2909" i="11"/>
  <c r="A2910" i="11"/>
  <c r="A2911" i="11"/>
  <c r="A2912" i="11"/>
  <c r="A2913" i="11"/>
  <c r="A2914" i="11"/>
  <c r="A2915" i="11"/>
  <c r="A2916" i="11"/>
  <c r="A2917" i="11"/>
  <c r="A2918" i="11"/>
  <c r="A2919" i="11"/>
  <c r="A2920" i="11"/>
  <c r="A2921" i="11"/>
  <c r="A2922" i="11"/>
  <c r="A2923" i="11"/>
  <c r="A2924" i="11"/>
  <c r="A2925" i="11"/>
  <c r="A2926" i="11"/>
  <c r="A2927" i="11"/>
  <c r="A2928" i="11"/>
  <c r="A2929" i="11"/>
  <c r="A2930" i="11"/>
  <c r="A2931" i="11"/>
  <c r="A2932" i="11"/>
  <c r="A2933" i="11"/>
  <c r="A2934" i="11"/>
  <c r="A2935" i="11"/>
  <c r="A2936" i="11"/>
  <c r="A2937" i="11"/>
  <c r="A2938" i="11"/>
  <c r="A2939" i="11"/>
  <c r="A2940" i="11"/>
  <c r="A2941" i="11"/>
  <c r="A2942" i="11"/>
  <c r="A2943" i="11"/>
  <c r="A2944" i="11"/>
  <c r="A2945" i="11"/>
  <c r="A2946" i="11"/>
  <c r="A2947" i="11"/>
  <c r="A2948" i="11"/>
  <c r="A2949" i="11"/>
  <c r="A2950" i="11"/>
  <c r="A2951" i="11"/>
  <c r="A2952" i="11"/>
  <c r="A2953" i="11"/>
  <c r="A2954" i="11"/>
  <c r="A2955" i="11"/>
  <c r="A2956" i="11"/>
  <c r="A2957" i="11"/>
  <c r="A2958" i="11"/>
  <c r="A2959" i="11"/>
  <c r="A2960" i="11"/>
  <c r="A2961" i="11"/>
  <c r="A2962" i="11"/>
  <c r="A2963" i="11"/>
  <c r="A2964" i="11"/>
  <c r="A2965" i="11"/>
  <c r="A2966" i="11"/>
  <c r="A2967" i="11"/>
  <c r="A2968" i="11"/>
  <c r="A2969" i="11"/>
  <c r="A2970" i="11"/>
  <c r="A2971" i="11"/>
  <c r="A2972" i="11"/>
  <c r="A2973" i="11"/>
  <c r="A2974" i="11"/>
  <c r="A2975" i="11"/>
  <c r="A2976" i="11"/>
  <c r="A2977" i="11"/>
  <c r="A2978" i="11"/>
  <c r="A2979" i="11"/>
  <c r="A2980" i="11"/>
  <c r="A2981" i="11"/>
  <c r="A2982" i="11"/>
  <c r="A2983" i="11"/>
  <c r="A2984" i="11"/>
  <c r="A2985" i="11"/>
  <c r="A2986" i="11"/>
  <c r="A2987" i="11"/>
  <c r="A2988" i="11"/>
  <c r="A2989" i="11"/>
  <c r="A2990" i="11"/>
  <c r="A2991" i="11"/>
  <c r="A2992" i="11"/>
  <c r="A2993" i="11"/>
  <c r="A2994" i="11"/>
  <c r="A2995" i="11"/>
  <c r="A2996" i="11"/>
  <c r="A2997" i="11"/>
  <c r="A2998" i="11"/>
  <c r="A2999" i="11"/>
  <c r="A3000" i="11"/>
  <c r="A3001" i="11"/>
  <c r="A3002" i="11"/>
  <c r="A3003" i="11"/>
  <c r="A3004" i="11"/>
  <c r="A3005" i="11"/>
  <c r="A3006" i="11"/>
  <c r="A3007" i="11"/>
  <c r="A3008" i="11"/>
  <c r="A3009" i="11"/>
  <c r="A3010" i="11"/>
  <c r="A3011" i="11"/>
  <c r="A3012" i="11"/>
  <c r="A3013" i="11"/>
  <c r="A3014" i="11"/>
  <c r="A3015" i="11"/>
  <c r="A3016" i="11"/>
  <c r="A3017" i="11"/>
  <c r="A3018" i="11"/>
  <c r="A3019" i="11"/>
  <c r="A3020" i="11"/>
  <c r="A3021" i="11"/>
  <c r="A3022" i="11"/>
  <c r="A3023" i="11"/>
  <c r="A3024" i="11"/>
  <c r="A3025" i="11"/>
  <c r="A3026" i="11"/>
  <c r="A3027" i="11"/>
  <c r="A3028" i="11"/>
  <c r="A3029" i="11"/>
  <c r="A3030" i="11"/>
  <c r="A3031" i="11"/>
  <c r="A3032" i="11"/>
  <c r="A3033" i="11"/>
  <c r="A3034" i="11"/>
  <c r="A3035" i="11"/>
  <c r="A3036" i="11"/>
  <c r="A3037" i="11"/>
  <c r="A3038" i="11"/>
  <c r="A3039" i="11"/>
  <c r="A3040" i="11"/>
  <c r="A3041" i="11"/>
  <c r="A3042" i="11"/>
  <c r="A3043" i="11"/>
  <c r="A3044" i="11"/>
  <c r="A3045" i="11"/>
  <c r="A3046" i="11"/>
  <c r="A3047" i="11"/>
  <c r="A3048" i="11"/>
  <c r="A3049" i="11"/>
  <c r="A3050" i="11"/>
  <c r="A3051" i="11"/>
  <c r="A3052" i="11"/>
  <c r="A3053" i="11"/>
  <c r="A3054" i="11"/>
  <c r="A3055" i="11"/>
  <c r="A3056" i="11"/>
  <c r="A3057" i="11"/>
  <c r="A3058" i="11"/>
  <c r="A3059" i="11"/>
  <c r="A3060" i="11"/>
  <c r="A3061" i="11"/>
  <c r="A3062" i="11"/>
  <c r="A3063" i="11"/>
  <c r="A3064" i="11"/>
  <c r="A3065" i="11"/>
  <c r="A3066" i="11"/>
  <c r="A3067" i="11"/>
  <c r="A3068" i="11"/>
  <c r="A3069" i="11"/>
  <c r="A3070" i="11"/>
  <c r="A3071" i="11"/>
  <c r="A3072" i="11"/>
  <c r="A3073" i="11"/>
  <c r="A3074" i="11"/>
  <c r="A3075" i="11"/>
  <c r="A3076" i="11"/>
  <c r="A3077" i="11"/>
  <c r="A3078" i="11"/>
  <c r="A3079" i="11"/>
  <c r="A3080" i="11"/>
  <c r="A3081" i="11"/>
  <c r="A3082" i="11"/>
  <c r="A3083" i="11"/>
  <c r="A3084" i="11"/>
  <c r="A3085" i="11"/>
  <c r="A3086" i="11"/>
  <c r="A3087" i="11"/>
  <c r="A3088" i="11"/>
  <c r="A3089" i="11"/>
  <c r="A3090" i="11"/>
  <c r="A3091" i="11"/>
  <c r="A3092" i="11"/>
  <c r="A3093" i="11"/>
  <c r="A3094" i="11"/>
  <c r="A3095" i="11"/>
  <c r="A3096" i="11"/>
  <c r="A3097" i="11"/>
  <c r="A3098" i="11"/>
  <c r="A3099" i="11"/>
  <c r="A3100" i="11"/>
  <c r="A3101" i="11"/>
  <c r="A3102" i="11"/>
  <c r="A3103" i="11"/>
  <c r="A3104" i="11"/>
  <c r="A3105" i="11"/>
  <c r="A3106" i="11"/>
  <c r="A3107" i="11"/>
  <c r="A3108" i="11"/>
  <c r="A3109" i="11"/>
  <c r="A3110" i="11"/>
  <c r="A3111" i="11"/>
  <c r="A3112" i="11"/>
  <c r="A3113" i="11"/>
  <c r="A3114" i="11"/>
  <c r="A3115" i="11"/>
  <c r="A3116" i="11"/>
  <c r="A3117" i="11"/>
  <c r="A3118" i="11"/>
  <c r="A3119" i="11"/>
  <c r="A3120" i="11"/>
  <c r="A3121" i="11"/>
  <c r="A3122" i="11"/>
  <c r="A3123" i="11"/>
  <c r="A3124" i="11"/>
  <c r="A3125" i="11"/>
  <c r="A3126" i="11"/>
  <c r="A3127" i="11"/>
  <c r="A3128" i="11"/>
  <c r="A3129" i="11"/>
  <c r="A3130" i="11"/>
  <c r="A3131" i="11"/>
  <c r="A3132" i="11"/>
  <c r="A3133" i="11"/>
  <c r="A3134" i="11"/>
  <c r="A3135" i="11"/>
  <c r="A3136" i="11"/>
  <c r="A3137" i="11"/>
  <c r="A3138" i="11"/>
  <c r="A3139" i="11"/>
  <c r="A3140" i="11"/>
  <c r="A3141" i="11"/>
  <c r="A3142" i="11"/>
  <c r="A3143" i="11"/>
  <c r="A3144" i="11"/>
  <c r="A3145" i="11"/>
  <c r="A3146" i="11"/>
  <c r="A3147" i="11"/>
  <c r="A3148" i="11"/>
  <c r="A3149" i="11"/>
  <c r="A3150" i="11"/>
  <c r="A3151" i="11"/>
  <c r="A3152" i="11"/>
  <c r="A3153" i="11"/>
  <c r="A3154" i="11"/>
  <c r="A3155" i="11"/>
  <c r="A3156" i="11"/>
  <c r="A3157" i="11"/>
  <c r="A3158" i="11"/>
  <c r="A3159" i="11"/>
  <c r="A3160" i="11"/>
  <c r="A3161" i="11"/>
  <c r="A3162" i="11"/>
  <c r="A3163" i="11"/>
  <c r="A3164" i="11"/>
  <c r="A3165" i="11"/>
  <c r="A3166" i="11"/>
  <c r="A3167" i="11"/>
  <c r="A3168" i="11"/>
  <c r="A3169" i="11"/>
  <c r="A3170" i="11"/>
  <c r="A3171" i="11"/>
  <c r="A3172" i="11"/>
  <c r="A3173" i="11"/>
  <c r="A3174" i="11"/>
  <c r="A3175" i="11"/>
  <c r="A3176" i="11"/>
  <c r="A3177" i="11"/>
  <c r="A3178" i="11"/>
  <c r="A3179" i="11"/>
  <c r="A3180" i="11"/>
  <c r="A3181" i="11"/>
  <c r="A3182" i="11"/>
  <c r="A3183" i="11"/>
  <c r="A3184" i="11"/>
  <c r="A3185" i="11"/>
  <c r="A3186" i="11"/>
  <c r="A3187" i="11"/>
  <c r="A3188" i="11"/>
  <c r="A3189" i="11"/>
  <c r="A3190" i="11"/>
  <c r="A3191" i="11"/>
  <c r="A3192" i="11"/>
  <c r="A3193" i="11"/>
  <c r="A3194" i="11"/>
  <c r="A3195" i="11"/>
  <c r="A3196" i="11"/>
  <c r="A3197" i="11"/>
  <c r="A3198" i="11"/>
  <c r="A3199" i="11"/>
  <c r="A3200" i="11"/>
  <c r="A3201" i="11"/>
  <c r="A3202" i="11"/>
  <c r="A3203" i="11"/>
  <c r="A3204" i="11"/>
  <c r="A3205" i="11"/>
  <c r="A3206" i="11"/>
  <c r="A3207" i="11"/>
  <c r="A3208" i="11"/>
  <c r="A3209" i="11"/>
  <c r="A3210" i="11"/>
  <c r="A3211" i="11"/>
  <c r="A3212" i="11"/>
  <c r="A3213" i="11"/>
  <c r="A3214" i="11"/>
  <c r="A3215" i="11"/>
  <c r="A3216" i="11"/>
  <c r="A3217" i="11"/>
  <c r="A3218" i="11"/>
  <c r="A3219" i="11"/>
  <c r="A3220" i="11"/>
  <c r="A3221" i="11"/>
  <c r="A3222" i="11"/>
  <c r="A3223" i="11"/>
  <c r="A3224" i="11"/>
  <c r="A3225" i="11"/>
  <c r="A3226" i="11"/>
  <c r="A3227" i="11"/>
  <c r="A3228" i="11"/>
  <c r="A3229" i="11"/>
  <c r="A3230" i="11"/>
  <c r="A3231" i="11"/>
  <c r="A3232" i="11"/>
  <c r="A3233" i="11"/>
  <c r="A3234" i="11"/>
  <c r="A3235" i="11"/>
  <c r="A3236" i="11"/>
  <c r="A3237" i="11"/>
  <c r="A3238" i="11"/>
  <c r="A3239" i="11"/>
  <c r="A3240" i="11"/>
  <c r="A3241" i="11"/>
  <c r="A3242" i="11"/>
  <c r="A3243" i="11"/>
  <c r="A3244" i="11"/>
  <c r="A3245" i="11"/>
  <c r="A3246" i="11"/>
  <c r="A3247" i="11"/>
  <c r="A3248" i="11"/>
  <c r="A3249" i="11"/>
  <c r="A3250" i="11"/>
  <c r="A3251" i="11"/>
  <c r="A3252" i="11"/>
  <c r="A3253" i="11"/>
  <c r="A3254" i="11"/>
  <c r="A3255" i="11"/>
  <c r="A3256" i="11"/>
  <c r="A3257" i="11"/>
  <c r="A3258" i="11"/>
  <c r="A3259" i="11"/>
  <c r="A3260" i="11"/>
  <c r="A3261" i="11"/>
  <c r="A3262" i="11"/>
  <c r="A3263" i="11"/>
  <c r="A3264" i="11"/>
  <c r="A3265" i="11"/>
  <c r="A3266" i="11"/>
  <c r="A3267" i="11"/>
  <c r="A3268" i="11"/>
  <c r="A3269" i="11"/>
  <c r="A3270" i="11"/>
  <c r="A3271" i="11"/>
  <c r="A3272" i="11"/>
  <c r="A3273" i="11"/>
  <c r="A3274" i="11"/>
  <c r="A3275" i="11"/>
  <c r="A3276" i="11"/>
  <c r="A3277" i="11"/>
  <c r="A3278" i="11"/>
  <c r="A3279" i="11"/>
  <c r="A3280" i="11"/>
  <c r="A3281" i="11"/>
  <c r="A3282" i="11"/>
  <c r="A3283" i="11"/>
  <c r="A3284" i="11"/>
  <c r="A3285" i="11"/>
  <c r="A3286" i="11"/>
  <c r="A3287" i="11"/>
  <c r="A3288" i="11"/>
  <c r="A3289" i="11"/>
  <c r="A3290" i="11"/>
  <c r="A3291" i="11"/>
  <c r="A3292" i="11"/>
  <c r="A3293" i="11"/>
  <c r="A3294" i="11"/>
  <c r="A3295" i="11"/>
  <c r="A3296" i="11"/>
  <c r="A3297" i="11"/>
  <c r="A3298" i="11"/>
  <c r="A3299" i="11"/>
  <c r="A3300" i="11"/>
  <c r="A3301" i="11"/>
  <c r="A3302" i="11"/>
  <c r="A3303" i="11"/>
  <c r="A3304" i="11"/>
  <c r="A3305" i="11"/>
  <c r="A3306" i="11"/>
  <c r="A3307" i="11"/>
  <c r="A3308" i="11"/>
  <c r="A3309" i="11"/>
  <c r="A3310" i="11"/>
  <c r="A3311" i="11"/>
  <c r="A3312" i="11"/>
  <c r="A3313" i="11"/>
  <c r="A3314" i="11"/>
  <c r="A3315" i="11"/>
  <c r="A3316" i="11"/>
  <c r="A3317" i="11"/>
  <c r="A3318" i="11"/>
  <c r="A3319" i="11"/>
  <c r="A3320" i="11"/>
  <c r="A3321" i="11"/>
  <c r="A3322" i="11"/>
  <c r="A3323" i="11"/>
  <c r="A3324" i="11"/>
  <c r="A3325" i="11"/>
  <c r="A3326" i="11"/>
  <c r="A3327" i="11"/>
  <c r="A3328" i="11"/>
  <c r="A3329" i="11"/>
  <c r="A3330" i="11"/>
  <c r="A3331" i="11"/>
  <c r="A3332" i="11"/>
  <c r="A3333" i="11"/>
  <c r="A3334" i="11"/>
  <c r="A3335" i="11"/>
  <c r="A3336" i="11"/>
  <c r="A3337" i="11"/>
  <c r="A3338" i="11"/>
  <c r="A3339" i="11"/>
  <c r="A3340" i="11"/>
  <c r="A3341" i="11"/>
  <c r="A3342" i="11"/>
  <c r="A3343" i="11"/>
  <c r="A3344" i="11"/>
  <c r="A3345" i="11"/>
  <c r="A3346" i="11"/>
  <c r="A3347" i="11"/>
  <c r="A3348" i="11"/>
  <c r="A3349" i="11"/>
  <c r="A3350" i="11"/>
  <c r="A3351" i="11"/>
  <c r="A3352" i="11"/>
  <c r="A3353" i="11"/>
  <c r="A3354" i="11"/>
  <c r="A3355" i="11"/>
  <c r="A3356" i="11"/>
  <c r="A3357" i="11"/>
  <c r="A3358" i="11"/>
  <c r="A3359" i="11"/>
  <c r="A3360" i="11"/>
  <c r="A3361" i="11"/>
  <c r="A3362" i="11"/>
  <c r="A3363" i="11"/>
  <c r="A3364" i="11"/>
  <c r="A3365" i="11"/>
  <c r="A3366" i="11"/>
  <c r="A3367" i="11"/>
  <c r="A3368" i="11"/>
  <c r="A3369" i="11"/>
  <c r="A3370" i="11"/>
  <c r="A3371" i="11"/>
  <c r="A3372" i="11"/>
  <c r="A3373" i="11"/>
  <c r="A3374" i="11"/>
  <c r="A3375" i="11"/>
  <c r="A3376" i="11"/>
  <c r="A3377" i="11"/>
  <c r="A3378" i="11"/>
  <c r="A3379" i="11"/>
  <c r="A3380" i="11"/>
  <c r="A3381" i="11"/>
  <c r="A3382" i="11"/>
  <c r="A3383" i="11"/>
  <c r="A3384" i="11"/>
  <c r="A3385" i="11"/>
  <c r="A3386" i="11"/>
  <c r="A3387" i="11"/>
  <c r="A3388" i="11"/>
  <c r="A3389" i="11"/>
  <c r="A3390" i="11"/>
  <c r="A3391" i="11"/>
  <c r="A3392" i="11"/>
  <c r="A3393" i="11"/>
  <c r="A3394" i="11"/>
  <c r="A3395" i="11"/>
  <c r="A3396" i="11"/>
  <c r="A3397" i="11"/>
  <c r="A3398" i="11"/>
  <c r="A3399" i="11"/>
  <c r="A3400" i="11"/>
  <c r="A3401" i="11"/>
  <c r="A3402" i="11"/>
  <c r="A3403" i="11"/>
  <c r="A3404" i="11"/>
  <c r="A3405" i="11"/>
  <c r="A3406" i="11"/>
  <c r="A3407" i="11"/>
  <c r="A3408" i="11"/>
  <c r="A3409" i="11"/>
  <c r="A3410" i="11"/>
  <c r="A3411" i="11"/>
  <c r="A3412" i="11"/>
  <c r="A3413" i="11"/>
  <c r="A3414" i="11"/>
  <c r="A3415" i="11"/>
  <c r="A3416" i="11"/>
  <c r="A3417" i="11"/>
  <c r="A3418" i="11"/>
  <c r="A3419" i="11"/>
  <c r="A3420" i="11"/>
  <c r="A3421" i="11"/>
  <c r="A3422" i="11"/>
  <c r="A3423" i="11"/>
  <c r="A3424" i="11"/>
  <c r="A3425" i="11"/>
  <c r="A3426" i="11"/>
  <c r="A3427" i="11"/>
  <c r="A3428" i="11"/>
  <c r="A3429" i="11"/>
  <c r="A3430" i="11"/>
  <c r="A3431" i="11"/>
  <c r="A3432" i="11"/>
  <c r="A3433" i="11"/>
  <c r="A3434" i="11"/>
  <c r="A3435" i="11"/>
  <c r="A3436" i="11"/>
  <c r="A3437" i="11"/>
  <c r="A3438" i="11"/>
  <c r="A3439" i="11"/>
  <c r="A3440" i="11"/>
  <c r="A3441" i="11"/>
  <c r="A3442" i="11"/>
  <c r="A3443" i="11"/>
  <c r="A3444" i="11"/>
  <c r="A3445" i="11"/>
  <c r="A3446" i="11"/>
  <c r="A3447" i="11"/>
  <c r="A3448" i="11"/>
  <c r="A3449" i="11"/>
  <c r="A3450" i="11"/>
  <c r="A3451" i="11"/>
  <c r="A3452" i="11"/>
  <c r="A3453" i="11"/>
  <c r="A3454" i="11"/>
  <c r="A3455" i="11"/>
  <c r="A3456" i="11"/>
  <c r="A3457" i="11"/>
  <c r="A3458" i="11"/>
  <c r="A3459" i="11"/>
  <c r="A3460" i="11"/>
  <c r="A3461" i="11"/>
  <c r="A3462" i="11"/>
  <c r="A3463" i="11"/>
  <c r="A3464" i="11"/>
  <c r="A3465" i="11"/>
  <c r="A3466" i="11"/>
  <c r="A3467" i="11"/>
  <c r="A3468" i="11"/>
  <c r="A3469" i="11"/>
  <c r="A3470" i="11"/>
  <c r="A3471" i="11"/>
  <c r="A3472" i="11"/>
  <c r="A3473" i="11"/>
  <c r="A3474" i="11"/>
  <c r="A3475" i="11"/>
  <c r="A3476" i="11"/>
  <c r="A3477" i="11"/>
  <c r="A3478" i="11"/>
  <c r="A3479" i="11"/>
  <c r="A3480" i="11"/>
  <c r="A3481" i="11"/>
  <c r="A3482" i="11"/>
  <c r="A3483" i="11"/>
  <c r="A3484" i="11"/>
  <c r="A3485" i="11"/>
  <c r="A3486" i="11"/>
  <c r="A3487" i="11"/>
  <c r="A3488" i="11"/>
  <c r="A3489" i="11"/>
  <c r="A3490" i="11"/>
  <c r="A3491" i="11"/>
  <c r="A3492" i="11"/>
  <c r="A3493" i="11"/>
  <c r="A3494" i="11"/>
  <c r="A3495" i="11"/>
  <c r="A3496" i="11"/>
  <c r="A3497" i="11"/>
  <c r="A3498" i="11"/>
  <c r="A3499" i="11"/>
  <c r="A3500" i="11"/>
  <c r="A3501" i="11"/>
  <c r="A3502" i="11"/>
  <c r="A3503" i="11"/>
  <c r="A3504" i="11"/>
  <c r="A3505" i="11"/>
  <c r="A3506" i="11"/>
  <c r="A3507" i="11"/>
  <c r="A3508" i="11"/>
  <c r="A3509" i="11"/>
  <c r="A3510" i="11"/>
  <c r="A3511" i="11"/>
  <c r="A3512" i="11"/>
  <c r="A3513" i="11"/>
  <c r="A3514" i="11"/>
  <c r="A3515" i="11"/>
  <c r="A3516" i="11"/>
  <c r="A3517" i="11"/>
  <c r="A3518" i="11"/>
  <c r="A3519" i="11"/>
  <c r="A3520" i="11"/>
  <c r="A3521" i="11"/>
  <c r="A3522" i="11"/>
  <c r="A3523" i="11"/>
  <c r="A3524" i="11"/>
  <c r="A3525" i="11"/>
  <c r="A3526" i="11"/>
  <c r="A3527" i="11"/>
  <c r="A3528" i="11"/>
  <c r="A3529" i="11"/>
  <c r="A3530" i="11"/>
  <c r="A3531" i="11"/>
  <c r="A3532" i="11"/>
  <c r="A3533" i="11"/>
  <c r="A3534" i="11"/>
  <c r="A3535" i="11"/>
  <c r="A3536" i="11"/>
  <c r="A3537" i="11"/>
  <c r="A3538" i="11"/>
  <c r="A3539" i="11"/>
  <c r="A3540" i="11"/>
  <c r="A3541" i="11"/>
  <c r="A3542" i="11"/>
  <c r="A3543" i="11"/>
  <c r="A3544" i="11"/>
  <c r="A3545" i="11"/>
  <c r="A3546" i="11"/>
  <c r="A3547" i="11"/>
  <c r="A3548" i="11"/>
  <c r="A3549" i="11"/>
  <c r="A3550" i="11"/>
  <c r="A3551" i="11"/>
  <c r="A3552" i="11"/>
  <c r="A3553" i="11"/>
  <c r="A3554" i="11"/>
  <c r="A3555" i="11"/>
  <c r="A3556" i="11"/>
  <c r="A3557" i="11"/>
  <c r="A3558" i="11"/>
  <c r="A3559" i="11"/>
  <c r="A3560" i="11"/>
  <c r="A3561" i="11"/>
  <c r="A3562" i="11"/>
  <c r="A3563" i="11"/>
  <c r="A3564" i="11"/>
  <c r="A3565" i="11"/>
  <c r="A3566" i="11"/>
  <c r="A3567" i="11"/>
  <c r="A3568" i="11"/>
  <c r="A3569" i="11"/>
  <c r="A3570" i="11"/>
  <c r="A3571" i="11"/>
  <c r="A3572" i="11"/>
  <c r="A3573" i="11"/>
  <c r="A3574" i="11"/>
  <c r="A3575" i="11"/>
  <c r="A3576" i="11"/>
  <c r="A3577" i="11"/>
  <c r="A3578" i="11"/>
  <c r="A3579" i="11"/>
  <c r="A3580" i="11"/>
  <c r="A3581" i="11"/>
  <c r="A3582" i="11"/>
  <c r="A3583" i="11"/>
  <c r="A3584" i="11"/>
  <c r="A3585" i="11"/>
  <c r="A3586" i="11"/>
  <c r="A3587" i="11"/>
  <c r="A3588" i="11"/>
  <c r="A3589" i="11"/>
  <c r="A3590" i="11"/>
  <c r="A3591" i="11"/>
  <c r="A3592" i="11"/>
  <c r="A3593" i="11"/>
  <c r="A3594" i="11"/>
  <c r="A3595" i="11"/>
  <c r="A3596" i="11"/>
  <c r="A3597" i="11"/>
  <c r="A3598" i="11"/>
  <c r="A3599" i="11"/>
  <c r="A3600" i="11"/>
  <c r="A3601" i="11"/>
  <c r="A3602" i="11"/>
  <c r="A3603" i="11"/>
  <c r="A3604" i="11"/>
  <c r="A3605" i="11"/>
  <c r="A3606" i="11"/>
  <c r="A3607" i="11"/>
  <c r="A3608" i="11"/>
  <c r="A3609" i="11"/>
  <c r="A3610" i="11"/>
  <c r="A3611" i="11"/>
  <c r="A3612" i="11"/>
  <c r="A3613" i="11"/>
  <c r="A3614" i="11"/>
  <c r="A3615" i="11"/>
  <c r="A3616" i="11"/>
  <c r="A3617" i="11"/>
  <c r="A3618" i="11"/>
  <c r="A3619" i="11"/>
  <c r="A3620" i="11"/>
  <c r="A3621" i="11"/>
  <c r="A3622" i="11"/>
  <c r="A3623" i="11"/>
  <c r="A3624" i="11"/>
  <c r="A3625" i="11"/>
  <c r="A3626" i="11"/>
  <c r="A3627" i="11"/>
  <c r="A3628" i="11"/>
  <c r="A3629" i="11"/>
  <c r="A3630" i="11"/>
  <c r="A3631" i="11"/>
  <c r="A3632" i="11"/>
  <c r="A3633" i="11"/>
  <c r="A3634" i="11"/>
  <c r="A3635" i="11"/>
  <c r="A3636" i="11"/>
  <c r="A3637" i="11"/>
  <c r="A3638" i="11"/>
  <c r="A3639" i="11"/>
  <c r="A3640" i="11"/>
  <c r="A3641" i="11"/>
  <c r="A3642" i="11"/>
  <c r="A3643" i="11"/>
  <c r="A3644" i="11"/>
  <c r="A3645" i="11"/>
  <c r="A3646" i="11"/>
  <c r="A3647" i="11"/>
  <c r="A3648" i="11"/>
  <c r="A3649" i="11"/>
  <c r="A3650" i="11"/>
  <c r="A3651" i="11"/>
  <c r="A3652" i="11"/>
  <c r="A3653" i="11"/>
  <c r="A3654" i="11"/>
  <c r="A3655" i="11"/>
  <c r="A3656" i="11"/>
  <c r="A3657" i="11"/>
  <c r="A3658" i="11"/>
  <c r="A3659" i="11"/>
  <c r="A3660" i="11"/>
  <c r="A3661" i="11"/>
  <c r="A3662" i="11"/>
  <c r="A3663" i="11"/>
  <c r="A3664" i="11"/>
  <c r="A3665" i="11"/>
  <c r="A3666" i="11"/>
  <c r="A3667" i="11"/>
  <c r="A3668" i="11"/>
  <c r="A3669" i="11"/>
  <c r="A3670" i="11"/>
  <c r="A3671" i="11"/>
  <c r="A3672" i="11"/>
  <c r="A3673" i="11"/>
  <c r="A3674" i="11"/>
  <c r="A3675" i="11"/>
  <c r="A3676" i="11"/>
  <c r="A3677" i="11"/>
  <c r="A3678" i="11"/>
  <c r="A3679" i="11"/>
  <c r="A3680" i="11"/>
  <c r="A3681" i="11"/>
  <c r="A3682" i="11"/>
  <c r="A3683" i="11"/>
  <c r="A3684" i="11"/>
  <c r="A3685" i="11"/>
  <c r="A3686" i="11"/>
  <c r="A3687" i="11"/>
  <c r="A3688" i="11"/>
  <c r="A3689" i="11"/>
  <c r="A3690" i="11"/>
  <c r="A3691" i="11"/>
  <c r="A3692" i="11"/>
  <c r="A3693" i="11"/>
  <c r="A3694" i="11"/>
  <c r="A3695" i="11"/>
  <c r="A3696" i="11"/>
  <c r="A3697" i="11"/>
  <c r="A3698" i="11"/>
  <c r="A3699" i="11"/>
  <c r="A3700" i="11"/>
  <c r="A3701" i="11"/>
  <c r="A3702" i="11"/>
  <c r="A3703" i="11"/>
  <c r="A3704" i="11"/>
  <c r="A3705" i="11"/>
  <c r="A3706" i="11"/>
  <c r="A3707" i="11"/>
  <c r="A3708" i="11"/>
  <c r="A3709" i="11"/>
  <c r="A3710" i="11"/>
  <c r="A3711" i="11"/>
  <c r="A3712" i="11"/>
  <c r="A3713" i="11"/>
  <c r="A3714" i="11"/>
  <c r="A3715" i="11"/>
  <c r="A3716" i="11"/>
  <c r="A3717" i="11"/>
  <c r="A3718" i="11"/>
  <c r="A3719" i="11"/>
  <c r="A3720" i="11"/>
  <c r="A3721" i="11"/>
  <c r="A3722" i="11"/>
  <c r="A3723" i="11"/>
  <c r="A3724" i="11"/>
  <c r="A3725" i="11"/>
  <c r="A3726" i="11"/>
  <c r="A3727" i="11"/>
  <c r="A3728" i="11"/>
  <c r="A3729" i="11"/>
  <c r="A3730" i="11"/>
  <c r="A3731" i="11"/>
  <c r="A3732" i="11"/>
  <c r="A3733" i="11"/>
  <c r="A3734" i="11"/>
  <c r="A3735" i="11"/>
  <c r="A3736" i="11"/>
  <c r="A3737" i="11"/>
  <c r="A3738" i="11"/>
  <c r="A3739" i="11"/>
  <c r="A3740" i="11"/>
  <c r="A3741" i="11"/>
  <c r="A3742" i="11"/>
  <c r="A3743" i="11"/>
  <c r="A3744" i="11"/>
  <c r="A3745" i="11"/>
  <c r="A3746" i="11"/>
  <c r="A3747" i="11"/>
  <c r="A3748" i="11"/>
  <c r="A3749" i="11"/>
  <c r="A3750" i="11"/>
  <c r="A3751" i="11"/>
  <c r="A3752" i="11"/>
  <c r="A3753" i="11"/>
  <c r="A3754" i="11"/>
  <c r="A3755" i="11"/>
  <c r="A3756" i="11"/>
  <c r="A3757" i="11"/>
  <c r="A3758" i="11"/>
  <c r="A3759" i="11"/>
  <c r="A3760" i="11"/>
  <c r="A3761" i="11"/>
  <c r="A3762" i="11"/>
  <c r="A3763" i="11"/>
  <c r="A3764" i="11"/>
  <c r="A3765" i="11"/>
  <c r="A3766" i="11"/>
  <c r="A3767" i="11"/>
  <c r="A3768" i="11"/>
  <c r="A3769" i="11"/>
  <c r="A3770" i="11"/>
  <c r="A3771" i="11"/>
  <c r="A3772" i="11"/>
  <c r="A3773" i="11"/>
  <c r="A3774" i="11"/>
  <c r="A3775" i="11"/>
  <c r="A3776" i="11"/>
  <c r="A3777" i="11"/>
  <c r="A3778" i="11"/>
  <c r="A3779" i="11"/>
  <c r="A3780" i="11"/>
  <c r="A3781" i="11"/>
  <c r="A3782" i="11"/>
  <c r="A3783" i="11"/>
  <c r="A3784" i="11"/>
  <c r="A3785" i="11"/>
  <c r="A3786" i="11"/>
  <c r="A3787" i="11"/>
  <c r="A3788" i="11"/>
  <c r="A3789" i="11"/>
  <c r="A3790" i="11"/>
  <c r="A3791" i="11"/>
  <c r="A3792" i="11"/>
  <c r="A3793" i="11"/>
  <c r="A3794" i="11"/>
  <c r="A3795" i="11"/>
  <c r="A3796" i="11"/>
  <c r="A3797" i="11"/>
  <c r="A3798" i="11"/>
  <c r="A3799" i="11"/>
  <c r="A3800" i="11"/>
  <c r="A3801" i="11"/>
  <c r="A3802" i="11"/>
  <c r="A3803" i="11"/>
  <c r="A3804" i="11"/>
  <c r="A3805" i="11"/>
  <c r="A3806" i="11"/>
  <c r="A3807" i="11"/>
  <c r="A3808" i="11"/>
  <c r="A3809" i="11"/>
  <c r="A3810" i="11"/>
  <c r="A3811" i="11"/>
  <c r="A3812" i="11"/>
  <c r="A3813" i="11"/>
  <c r="A3814" i="11"/>
  <c r="A3815" i="11"/>
  <c r="A3816" i="11"/>
  <c r="A3817" i="11"/>
  <c r="A3818" i="11"/>
  <c r="A3819" i="11"/>
  <c r="A3820" i="11"/>
  <c r="A3821" i="11"/>
  <c r="A3822" i="11"/>
  <c r="A3823" i="11"/>
  <c r="A3824" i="11"/>
  <c r="A3825" i="11"/>
  <c r="A3826" i="11"/>
  <c r="A3827" i="11"/>
  <c r="A3828" i="11"/>
  <c r="A3829" i="11"/>
  <c r="A3830" i="11"/>
  <c r="A3831" i="11"/>
  <c r="A3832" i="11"/>
  <c r="A3833" i="11"/>
  <c r="A3834" i="11"/>
  <c r="A3835" i="11"/>
  <c r="A3836" i="11"/>
  <c r="A3837" i="11"/>
  <c r="A3838" i="11"/>
  <c r="A3839" i="11"/>
  <c r="A3840" i="11"/>
  <c r="A3841" i="11"/>
  <c r="A3842" i="11"/>
  <c r="A3843" i="11"/>
  <c r="A3844" i="11"/>
  <c r="A3845" i="11"/>
  <c r="A3846" i="11"/>
  <c r="A3847" i="11"/>
  <c r="A3848" i="11"/>
  <c r="A3849" i="11"/>
  <c r="A3850" i="11"/>
  <c r="A3851" i="11"/>
  <c r="A3852" i="11"/>
  <c r="A3853" i="11"/>
  <c r="A3854" i="11"/>
  <c r="A3855" i="11"/>
  <c r="A3856" i="11"/>
  <c r="A3857" i="11"/>
  <c r="A3858" i="11"/>
  <c r="A3859" i="11"/>
  <c r="A3860" i="11"/>
  <c r="A3861" i="11"/>
  <c r="A3862" i="11"/>
  <c r="A3863" i="11"/>
  <c r="A3864" i="11"/>
  <c r="A3865" i="11"/>
  <c r="A3866" i="11"/>
  <c r="A3867" i="11"/>
  <c r="A3868" i="11"/>
  <c r="A3869" i="11"/>
  <c r="A3870" i="11"/>
  <c r="A3871" i="11"/>
  <c r="A3872" i="11"/>
  <c r="A3873" i="11"/>
  <c r="A3874" i="11"/>
  <c r="A3875" i="11"/>
  <c r="A3876" i="11"/>
  <c r="A3877" i="11"/>
  <c r="A3878" i="11"/>
  <c r="A3879" i="11"/>
  <c r="A3880" i="11"/>
  <c r="A3881" i="11"/>
  <c r="A3882" i="11"/>
  <c r="A3883" i="11"/>
  <c r="A3884" i="11"/>
  <c r="A3885" i="11"/>
  <c r="A3886" i="11"/>
  <c r="A3887" i="11"/>
  <c r="A3888" i="11"/>
  <c r="A3889" i="11"/>
  <c r="A3890" i="11"/>
  <c r="A3891" i="11"/>
  <c r="A3892" i="11"/>
  <c r="A3893" i="11"/>
  <c r="A3894" i="11"/>
  <c r="A3895" i="11"/>
  <c r="A3896" i="11"/>
  <c r="A3897" i="11"/>
  <c r="A3898" i="11"/>
  <c r="A3899" i="11"/>
  <c r="A3900" i="11"/>
  <c r="A3901" i="11"/>
  <c r="A3902" i="11"/>
  <c r="A3903" i="11"/>
  <c r="A3904" i="11"/>
  <c r="A3905" i="11"/>
  <c r="A3906" i="11"/>
  <c r="A3907" i="11"/>
  <c r="A3908" i="11"/>
  <c r="A3909" i="11"/>
  <c r="A3910" i="11"/>
  <c r="A3911" i="11"/>
  <c r="A3912" i="11"/>
  <c r="A3913" i="11"/>
  <c r="A3914" i="11"/>
  <c r="A3915" i="11"/>
  <c r="A3916" i="11"/>
  <c r="A3917" i="11"/>
  <c r="A3918" i="11"/>
  <c r="A3919" i="11"/>
  <c r="A3920" i="11"/>
  <c r="A3921" i="11"/>
  <c r="A3922" i="11"/>
  <c r="A3923" i="11"/>
  <c r="A3924" i="11"/>
  <c r="A3925" i="11"/>
  <c r="A3926" i="11"/>
  <c r="A3927" i="11"/>
  <c r="A3928" i="11"/>
  <c r="A3929" i="11"/>
  <c r="A3930" i="11"/>
  <c r="A3931" i="11"/>
  <c r="A3932" i="11"/>
  <c r="A3933" i="11"/>
  <c r="A3934" i="11"/>
  <c r="A3935" i="11"/>
  <c r="A3936" i="11"/>
  <c r="A3937" i="11"/>
  <c r="A3938" i="11"/>
  <c r="A3939" i="11"/>
  <c r="A3940" i="11"/>
  <c r="A3941" i="11"/>
  <c r="A3942" i="11"/>
  <c r="A3943" i="11"/>
  <c r="A3944" i="11"/>
  <c r="A3945" i="11"/>
  <c r="A3946" i="11"/>
  <c r="A3947" i="11"/>
  <c r="A3948" i="11"/>
  <c r="A3949" i="11"/>
  <c r="A3950" i="11"/>
  <c r="A3951" i="11"/>
  <c r="A3952" i="11"/>
  <c r="A3953" i="11"/>
  <c r="A3954" i="11"/>
  <c r="A3955" i="11"/>
  <c r="A3956" i="11"/>
  <c r="A3957" i="11"/>
  <c r="A3958" i="11"/>
  <c r="A3959" i="11"/>
  <c r="A3960" i="11"/>
  <c r="A3961" i="11"/>
  <c r="A3962" i="11"/>
  <c r="A3963" i="11"/>
  <c r="A3964" i="11"/>
  <c r="A3965" i="11"/>
  <c r="A3966" i="11"/>
  <c r="A3967" i="11"/>
  <c r="A3968" i="11"/>
  <c r="A3969" i="11"/>
  <c r="A3970" i="11"/>
  <c r="A3971" i="11"/>
  <c r="A3972" i="11"/>
  <c r="A3973" i="11"/>
  <c r="A3974" i="11"/>
  <c r="A3975" i="11"/>
  <c r="A3976" i="11"/>
  <c r="A3977" i="11"/>
  <c r="A3978" i="11"/>
  <c r="A3979" i="11"/>
  <c r="A3980" i="11"/>
  <c r="A3981" i="11"/>
  <c r="A3982" i="11"/>
  <c r="A3983" i="11"/>
  <c r="A3984" i="11"/>
  <c r="A3985" i="11"/>
  <c r="A3986" i="11"/>
  <c r="A3987" i="11"/>
  <c r="A3988" i="11"/>
  <c r="A3989" i="11"/>
  <c r="A3990" i="11"/>
  <c r="A3991" i="11"/>
  <c r="A3992" i="11"/>
  <c r="A3993" i="11"/>
  <c r="A3994" i="11"/>
  <c r="A3995" i="11"/>
  <c r="A3996" i="11"/>
  <c r="A3997" i="11"/>
  <c r="A3998" i="11"/>
  <c r="A3999" i="11"/>
  <c r="A4000" i="11"/>
  <c r="A4001" i="11"/>
  <c r="A4002" i="11"/>
  <c r="A4003" i="11"/>
  <c r="A4004" i="11"/>
  <c r="A4005" i="11"/>
  <c r="A4006" i="11"/>
  <c r="A4007" i="11"/>
  <c r="A4008" i="11"/>
  <c r="A4009" i="11"/>
  <c r="A4010" i="11"/>
  <c r="A4011" i="11"/>
  <c r="A4012" i="11"/>
  <c r="A4013" i="11"/>
  <c r="A4014" i="11"/>
  <c r="A4015" i="11"/>
  <c r="A4016" i="11"/>
  <c r="A4017" i="11"/>
  <c r="A4018" i="11"/>
  <c r="A4019" i="11"/>
  <c r="A4020" i="11"/>
  <c r="A4021" i="11"/>
  <c r="A4022" i="11"/>
  <c r="A4023" i="11"/>
  <c r="A4024" i="11"/>
  <c r="A4025" i="11"/>
  <c r="A4026" i="11"/>
  <c r="A4027" i="11"/>
  <c r="A4028" i="11"/>
  <c r="A4029" i="11"/>
  <c r="A4030" i="11"/>
  <c r="A4031" i="11"/>
  <c r="A4032" i="11"/>
  <c r="A4033" i="11"/>
  <c r="A4034" i="11"/>
  <c r="A4035" i="11"/>
  <c r="A4036" i="11"/>
  <c r="A4037" i="11"/>
  <c r="A4038" i="11"/>
  <c r="A4039" i="11"/>
  <c r="A4040" i="11"/>
  <c r="A4041" i="11"/>
  <c r="A4042" i="11"/>
  <c r="A4043" i="11"/>
  <c r="A4044" i="11"/>
  <c r="A4045" i="11"/>
  <c r="A4046" i="11"/>
  <c r="A4047" i="11"/>
  <c r="A4048" i="11"/>
  <c r="A4049" i="11"/>
  <c r="A4050" i="11"/>
  <c r="A4051" i="11"/>
  <c r="A4052" i="11"/>
  <c r="A4053" i="11"/>
  <c r="A4054" i="11"/>
  <c r="A4055" i="11"/>
  <c r="A4056" i="11"/>
  <c r="A4057" i="11"/>
  <c r="A4058" i="11"/>
  <c r="A4059" i="11"/>
  <c r="A4060" i="11"/>
  <c r="A4061" i="11"/>
  <c r="A4062" i="11"/>
  <c r="A4063" i="11"/>
  <c r="A4064" i="11"/>
  <c r="A4065" i="11"/>
  <c r="A4066" i="11"/>
  <c r="A4067" i="11"/>
  <c r="A4068" i="11"/>
  <c r="A4069" i="11"/>
  <c r="A4070" i="11"/>
  <c r="A4071" i="11"/>
  <c r="A4072" i="11"/>
  <c r="A4073" i="11"/>
  <c r="A4074" i="11"/>
  <c r="A4075" i="11"/>
  <c r="A4076" i="11"/>
  <c r="A4077" i="11"/>
  <c r="A4078" i="11"/>
  <c r="A4079" i="11"/>
  <c r="A4080" i="11"/>
  <c r="A4081" i="11"/>
  <c r="A4082" i="11"/>
  <c r="A4083" i="11"/>
  <c r="A4084" i="11"/>
  <c r="A4085" i="11"/>
  <c r="A4086" i="11"/>
  <c r="A4087" i="11"/>
  <c r="A4088" i="11"/>
  <c r="A4089" i="11"/>
  <c r="A4090" i="11"/>
  <c r="A4091" i="11"/>
  <c r="A4092" i="11"/>
  <c r="A4093" i="11"/>
  <c r="A4094" i="11"/>
  <c r="A4095" i="11"/>
  <c r="A4096" i="11"/>
  <c r="A4097" i="11"/>
  <c r="A4098" i="11"/>
  <c r="A4099" i="11"/>
  <c r="A4100" i="11"/>
  <c r="A4101" i="11"/>
  <c r="A4102" i="11"/>
  <c r="A4103" i="11"/>
  <c r="A4104" i="11"/>
  <c r="A4105" i="11"/>
  <c r="A4106" i="11"/>
  <c r="A4107" i="11"/>
  <c r="A4108" i="11"/>
  <c r="A4109" i="11"/>
  <c r="A4110" i="11"/>
  <c r="A4111" i="11"/>
  <c r="A4112" i="11"/>
  <c r="A4113" i="11"/>
  <c r="A4114" i="11"/>
  <c r="A4115" i="11"/>
  <c r="A4116" i="11"/>
  <c r="A4117" i="11"/>
  <c r="A4118" i="11"/>
  <c r="A4119" i="11"/>
  <c r="A4120" i="11"/>
  <c r="A4121" i="11"/>
  <c r="A4122" i="11"/>
  <c r="A4123" i="11"/>
  <c r="A4124" i="11"/>
  <c r="A4125" i="11"/>
  <c r="A4126" i="11"/>
  <c r="A4127" i="11"/>
  <c r="A4128" i="11"/>
  <c r="A4129" i="11"/>
  <c r="A4130" i="11"/>
  <c r="A4131" i="11"/>
  <c r="A4132" i="11"/>
  <c r="A4133" i="11"/>
  <c r="A4134" i="11"/>
  <c r="A4135" i="11"/>
  <c r="A4136" i="11"/>
  <c r="A4137" i="11"/>
  <c r="A4138" i="11"/>
  <c r="A4139" i="11"/>
  <c r="A4140" i="11"/>
  <c r="A4141" i="11"/>
  <c r="A4142" i="11"/>
  <c r="A4143" i="11"/>
  <c r="A4144" i="11"/>
  <c r="A4145" i="11"/>
  <c r="A4146" i="11"/>
  <c r="A4147" i="11"/>
  <c r="A4148" i="11"/>
  <c r="A4149" i="11"/>
  <c r="A4150" i="11"/>
  <c r="A4151" i="11"/>
  <c r="A4152" i="11"/>
  <c r="A4153" i="11"/>
  <c r="A4154" i="11"/>
  <c r="A4155" i="11"/>
  <c r="A4156" i="11"/>
  <c r="A4157" i="11"/>
  <c r="A4158" i="11"/>
  <c r="A4159" i="11"/>
  <c r="A4160" i="11"/>
  <c r="A4161" i="11"/>
  <c r="A4162" i="11"/>
  <c r="A4163" i="11"/>
  <c r="A4164" i="11"/>
  <c r="A4165" i="11"/>
  <c r="A4166" i="11"/>
  <c r="A4167" i="11"/>
  <c r="A4168" i="11"/>
  <c r="A4169" i="11"/>
  <c r="A4170" i="11"/>
  <c r="A4171" i="11"/>
  <c r="A4172" i="11"/>
  <c r="A4173" i="11"/>
  <c r="A4174" i="11"/>
  <c r="A4175" i="11"/>
  <c r="A4176" i="11"/>
  <c r="A4177" i="11"/>
  <c r="A4178" i="11"/>
  <c r="A4179" i="11"/>
  <c r="A4180" i="11"/>
  <c r="A4181" i="11"/>
  <c r="A4182" i="11"/>
  <c r="A4183" i="11"/>
  <c r="A4184" i="11"/>
  <c r="A4185" i="11"/>
  <c r="A4186" i="11"/>
  <c r="A4187" i="11"/>
  <c r="A4188" i="11"/>
  <c r="A4189" i="11"/>
  <c r="A4190" i="11"/>
  <c r="A4191" i="11"/>
  <c r="A4192" i="11"/>
  <c r="A4193" i="11"/>
  <c r="A4194" i="11"/>
  <c r="A4195" i="11"/>
  <c r="A4196" i="11"/>
  <c r="A4197" i="11"/>
  <c r="A4198" i="11"/>
  <c r="A4199" i="11"/>
  <c r="A4200" i="11"/>
  <c r="A4201" i="11"/>
  <c r="A4202" i="11"/>
  <c r="A4203" i="11"/>
  <c r="A4204" i="11"/>
  <c r="A4205" i="11"/>
  <c r="A4206" i="11"/>
  <c r="A4207" i="11"/>
  <c r="A4208" i="11"/>
  <c r="A4209" i="11"/>
  <c r="A4210" i="11"/>
  <c r="A4211" i="11"/>
  <c r="A4212" i="11"/>
  <c r="A4213" i="11"/>
  <c r="A4214" i="11"/>
  <c r="A4215" i="11"/>
  <c r="A4216" i="11"/>
  <c r="A4217" i="11"/>
  <c r="A4218" i="11"/>
  <c r="A4219" i="11"/>
  <c r="A4220" i="11"/>
  <c r="A4221" i="11"/>
  <c r="A4222" i="11"/>
  <c r="A4223" i="11"/>
  <c r="A4224" i="11"/>
  <c r="A4225" i="11"/>
  <c r="A4226" i="11"/>
  <c r="A4227" i="11"/>
  <c r="A4228" i="11"/>
  <c r="A4229" i="11"/>
  <c r="A4230" i="11"/>
  <c r="A4231" i="11"/>
  <c r="A4232" i="11"/>
  <c r="A4233" i="11"/>
  <c r="A4234" i="11"/>
  <c r="A4235" i="11"/>
  <c r="A4236" i="11"/>
  <c r="A4237" i="11"/>
  <c r="A4238" i="11"/>
  <c r="A4239" i="11"/>
  <c r="A4240" i="11"/>
  <c r="A4241" i="11"/>
  <c r="A4242" i="11"/>
  <c r="A4243" i="11"/>
  <c r="A4244" i="11"/>
  <c r="A4245" i="11"/>
  <c r="A4246" i="11"/>
  <c r="A4247" i="11"/>
  <c r="A4248" i="11"/>
  <c r="A4249" i="11"/>
  <c r="A4250" i="11"/>
  <c r="A4251" i="11"/>
  <c r="A4252" i="11"/>
  <c r="A4253" i="11"/>
  <c r="A4254" i="11"/>
  <c r="A4255" i="11"/>
  <c r="A4256" i="11"/>
  <c r="A4257" i="11"/>
  <c r="A4258" i="11"/>
  <c r="A4259" i="11"/>
  <c r="A4260" i="11"/>
  <c r="A4261" i="11"/>
  <c r="A4262" i="11"/>
  <c r="A4263" i="11"/>
  <c r="A4264" i="11"/>
  <c r="A4265" i="11"/>
  <c r="A4266" i="11"/>
  <c r="A4267" i="11"/>
  <c r="A4268" i="11"/>
  <c r="A4269" i="11"/>
  <c r="A4270" i="11"/>
  <c r="A4271" i="11"/>
  <c r="A4272" i="11"/>
  <c r="A4273" i="11"/>
  <c r="A4274" i="11"/>
  <c r="A4275" i="11"/>
  <c r="A4276" i="11"/>
  <c r="A4277" i="11"/>
  <c r="A4278" i="11"/>
  <c r="A4279" i="11"/>
  <c r="A4280" i="11"/>
  <c r="A4281" i="11"/>
  <c r="A4282" i="11"/>
  <c r="A4283" i="11"/>
  <c r="A4284" i="11"/>
  <c r="A4285" i="11"/>
  <c r="A4286" i="11"/>
  <c r="A4287" i="11"/>
  <c r="A4288" i="11"/>
  <c r="A4289" i="11"/>
  <c r="A4290" i="11"/>
  <c r="A4291" i="11"/>
  <c r="A4292" i="11"/>
  <c r="A4293" i="11"/>
  <c r="A4294" i="11"/>
  <c r="A4295" i="11"/>
  <c r="A4296" i="11"/>
  <c r="A4297" i="11"/>
  <c r="A4298" i="11"/>
  <c r="A4299" i="11"/>
  <c r="A4300" i="11"/>
  <c r="A4301" i="11"/>
  <c r="A4302" i="11"/>
  <c r="A4303" i="11"/>
  <c r="A4304" i="11"/>
  <c r="A4305" i="11"/>
  <c r="A4306" i="11"/>
  <c r="A4307" i="11"/>
  <c r="A4308" i="11"/>
  <c r="A4309" i="11"/>
  <c r="A4310" i="11"/>
  <c r="A4311" i="11"/>
  <c r="A4312" i="11"/>
  <c r="A4313" i="11"/>
  <c r="A4314" i="11"/>
  <c r="A4315" i="11"/>
  <c r="A4316" i="11"/>
  <c r="A4317" i="11"/>
  <c r="A4318" i="11"/>
  <c r="A4319" i="11"/>
  <c r="A4320" i="11"/>
  <c r="A4321" i="11"/>
  <c r="A4322" i="11"/>
  <c r="A4323" i="11"/>
  <c r="A4324" i="11"/>
  <c r="A4325" i="11"/>
  <c r="A4326" i="11"/>
  <c r="A4327" i="11"/>
  <c r="A4328" i="11"/>
  <c r="A4329" i="11"/>
  <c r="A4330" i="11"/>
  <c r="A4331" i="11"/>
  <c r="A4332" i="11"/>
  <c r="A4333" i="11"/>
  <c r="A4334" i="11"/>
  <c r="A4335" i="11"/>
  <c r="A4336" i="11"/>
  <c r="A4337" i="11"/>
  <c r="A4338" i="11"/>
  <c r="A4339" i="11"/>
  <c r="A4340" i="11"/>
  <c r="A4341" i="11"/>
  <c r="A4342" i="11"/>
  <c r="A4343" i="11"/>
  <c r="A4344" i="11"/>
  <c r="A4345" i="11"/>
  <c r="A4346" i="11"/>
  <c r="A4347" i="11"/>
  <c r="A4348" i="11"/>
  <c r="A4349" i="11"/>
  <c r="A4350" i="11"/>
  <c r="A4351" i="11"/>
  <c r="A4352" i="11"/>
  <c r="A4353" i="11"/>
  <c r="A4354" i="11"/>
  <c r="A4355" i="11"/>
  <c r="A4356" i="11"/>
  <c r="A4357" i="11"/>
  <c r="A4358" i="11"/>
  <c r="A4359" i="11"/>
  <c r="A4360" i="11"/>
  <c r="A4361" i="11"/>
  <c r="A4362" i="11"/>
  <c r="A4363" i="11"/>
  <c r="A4364" i="11"/>
  <c r="A4365" i="11"/>
  <c r="A4366" i="11"/>
  <c r="A4367" i="11"/>
  <c r="A4368" i="11"/>
  <c r="A4369" i="11"/>
  <c r="A4370" i="11"/>
  <c r="A4371" i="11"/>
  <c r="A4372" i="11"/>
  <c r="A4373" i="11"/>
  <c r="A4374" i="11"/>
  <c r="A4375" i="11"/>
  <c r="A4376" i="11"/>
  <c r="A4377" i="11"/>
  <c r="A4378" i="11"/>
  <c r="A4379" i="11"/>
  <c r="A4380" i="11"/>
  <c r="A4381" i="11"/>
  <c r="A4382" i="11"/>
  <c r="A4383" i="11"/>
  <c r="A4384" i="11"/>
  <c r="A4385" i="11"/>
  <c r="A4386" i="11"/>
  <c r="A4387" i="11"/>
  <c r="A4388" i="11"/>
  <c r="A4389" i="11"/>
  <c r="A4390" i="11"/>
  <c r="A4391" i="11"/>
  <c r="A4392" i="11"/>
  <c r="A4393" i="11"/>
  <c r="A4394" i="11"/>
  <c r="A4395" i="11"/>
  <c r="A4396" i="11"/>
  <c r="A4397" i="11"/>
  <c r="A4398" i="11"/>
  <c r="A4399" i="11"/>
  <c r="A4400" i="11"/>
  <c r="A4401" i="11"/>
  <c r="A4402" i="11"/>
  <c r="A4403" i="11"/>
  <c r="A4404" i="11"/>
  <c r="A4405" i="11"/>
  <c r="A4406" i="11"/>
  <c r="A4407" i="11"/>
  <c r="A4408" i="11"/>
  <c r="A4409" i="11"/>
  <c r="A4410" i="11"/>
  <c r="A4411" i="11"/>
  <c r="A4412" i="11"/>
  <c r="A4413" i="11"/>
  <c r="A4414" i="11"/>
  <c r="A4415" i="11"/>
  <c r="A4416" i="11"/>
  <c r="A4417" i="11"/>
  <c r="A4418" i="11"/>
  <c r="A4419" i="11"/>
  <c r="A4420" i="11"/>
  <c r="A4421" i="11"/>
  <c r="A4422" i="11"/>
  <c r="A4423" i="11"/>
  <c r="A4424" i="11"/>
  <c r="A4425" i="11"/>
  <c r="A4426" i="11"/>
  <c r="A4427" i="11"/>
  <c r="A4428" i="11"/>
  <c r="A4429" i="11"/>
  <c r="A4430" i="11"/>
  <c r="A4431" i="11"/>
  <c r="A4432" i="11"/>
  <c r="A4433" i="11"/>
  <c r="A4434" i="11"/>
  <c r="A4435" i="11"/>
  <c r="A4436" i="11"/>
  <c r="A4437" i="11"/>
  <c r="A4438" i="11"/>
  <c r="A4439" i="11"/>
  <c r="A4440" i="11"/>
  <c r="A4441" i="11"/>
  <c r="A4442" i="11"/>
  <c r="A4443" i="11"/>
  <c r="A4444" i="11"/>
  <c r="A4445" i="11"/>
  <c r="A4446" i="11"/>
  <c r="A4447" i="11"/>
  <c r="A4448" i="11"/>
  <c r="A4449" i="11"/>
  <c r="A4450" i="11"/>
  <c r="A4451" i="11"/>
  <c r="A4452" i="11"/>
  <c r="A4453" i="11"/>
  <c r="A4454" i="11"/>
  <c r="A4455" i="11"/>
  <c r="A4456" i="11"/>
  <c r="A4457" i="11"/>
  <c r="A4458" i="11"/>
  <c r="A4459" i="11"/>
  <c r="A4460" i="11"/>
  <c r="A4461" i="11"/>
  <c r="A4462" i="11"/>
  <c r="A4463" i="11"/>
  <c r="A4464" i="11"/>
  <c r="A4465" i="11"/>
  <c r="A4466" i="11"/>
  <c r="A4467" i="11"/>
  <c r="A4468" i="11"/>
  <c r="A4469" i="11"/>
  <c r="A4470" i="11"/>
  <c r="A4471" i="11"/>
  <c r="A4472" i="11"/>
  <c r="A4473" i="11"/>
  <c r="A4474" i="11"/>
  <c r="A4475" i="11"/>
  <c r="A4476" i="11"/>
  <c r="A4477" i="11"/>
  <c r="A4478" i="11"/>
  <c r="A4479" i="11"/>
  <c r="A4480" i="11"/>
  <c r="A4481" i="11"/>
  <c r="A4482" i="11"/>
  <c r="A4483" i="11"/>
  <c r="A4484" i="11"/>
  <c r="A4485" i="11"/>
  <c r="A4486" i="11"/>
  <c r="A4487" i="11"/>
  <c r="A4488" i="11"/>
  <c r="A4489" i="11"/>
  <c r="A4490" i="11"/>
  <c r="A4491" i="11"/>
  <c r="A4492" i="11"/>
  <c r="A4493" i="11"/>
  <c r="A4494" i="11"/>
  <c r="A4495" i="11"/>
  <c r="A4496" i="11"/>
  <c r="A4497" i="11"/>
  <c r="A4498" i="11"/>
  <c r="A4499" i="11"/>
  <c r="A4500" i="11"/>
  <c r="A4501" i="11"/>
  <c r="A4502" i="11"/>
  <c r="A4503" i="11"/>
  <c r="A4504" i="11"/>
  <c r="A4505" i="11"/>
  <c r="A4506" i="11"/>
  <c r="A4507" i="11"/>
  <c r="A4508" i="11"/>
  <c r="A4509" i="11"/>
  <c r="A4510" i="11"/>
  <c r="A4511" i="11"/>
  <c r="A4512" i="11"/>
  <c r="A4513" i="11"/>
  <c r="A4514" i="11"/>
  <c r="A4515" i="11"/>
  <c r="A4516" i="11"/>
  <c r="A4517" i="11"/>
  <c r="A4518" i="11"/>
  <c r="A4519" i="11"/>
  <c r="A4520" i="11"/>
  <c r="A4521" i="11"/>
  <c r="A4522" i="11"/>
  <c r="A4523" i="11"/>
  <c r="A4524" i="11"/>
  <c r="A4525" i="11"/>
  <c r="A4526" i="11"/>
  <c r="A4527" i="11"/>
  <c r="A4528" i="11"/>
  <c r="A4529" i="11"/>
  <c r="A4530" i="11"/>
  <c r="A4531" i="11"/>
  <c r="A4532" i="11"/>
  <c r="A4533" i="11"/>
  <c r="A4534" i="11"/>
  <c r="A4535" i="11"/>
  <c r="A4536" i="11"/>
  <c r="A4537" i="11"/>
  <c r="A4538" i="11"/>
  <c r="A4539" i="11"/>
  <c r="A4540" i="11"/>
  <c r="A4541" i="11"/>
  <c r="A4542" i="11"/>
  <c r="A4543" i="11"/>
  <c r="A4544" i="11"/>
  <c r="A4545" i="11"/>
  <c r="A4546" i="11"/>
  <c r="A4547" i="11"/>
  <c r="A4548" i="11"/>
  <c r="A4549" i="11"/>
  <c r="A4550" i="11"/>
  <c r="A4551" i="11"/>
  <c r="A4552" i="11"/>
  <c r="A4553" i="11"/>
  <c r="A4554" i="11"/>
  <c r="A4555" i="11"/>
  <c r="A4556" i="11"/>
  <c r="A4557" i="11"/>
  <c r="A4558" i="11"/>
  <c r="A4559" i="11"/>
  <c r="A4560" i="11"/>
  <c r="A4561" i="11"/>
  <c r="A4562" i="11"/>
  <c r="A4563" i="11"/>
  <c r="A4564" i="11"/>
  <c r="A4565" i="11"/>
  <c r="A4566" i="11"/>
  <c r="A4567" i="11"/>
  <c r="A4568" i="11"/>
  <c r="A4569" i="11"/>
  <c r="A4570" i="11"/>
  <c r="A4571" i="11"/>
  <c r="A4572" i="11"/>
  <c r="A4573" i="11"/>
  <c r="A4574" i="11"/>
  <c r="A4575" i="11"/>
  <c r="A4576" i="11"/>
  <c r="A4577" i="11"/>
  <c r="A4578" i="11"/>
  <c r="A4579" i="11"/>
  <c r="A4580" i="11"/>
  <c r="A4581" i="11"/>
  <c r="A4582" i="11"/>
  <c r="A4583" i="11"/>
  <c r="A4584" i="11"/>
  <c r="A4585" i="11"/>
  <c r="A4586" i="11"/>
  <c r="A4587" i="11"/>
  <c r="A4588" i="11"/>
  <c r="A4589" i="11"/>
  <c r="A4590" i="11"/>
  <c r="A4591" i="11"/>
  <c r="A4592" i="11"/>
  <c r="A4593" i="11"/>
  <c r="A4594" i="11"/>
  <c r="A4595" i="11"/>
  <c r="A4596" i="11"/>
  <c r="A4597" i="11"/>
  <c r="A4598" i="11"/>
  <c r="A4599" i="11"/>
  <c r="A4600" i="11"/>
  <c r="A4601" i="11"/>
  <c r="A4602" i="11"/>
  <c r="A4603" i="11"/>
  <c r="A4604" i="11"/>
  <c r="A4605" i="11"/>
  <c r="A4606" i="11"/>
  <c r="A4607" i="11"/>
  <c r="A4608" i="11"/>
  <c r="A4609" i="11"/>
  <c r="A4610" i="11"/>
  <c r="A4611" i="11"/>
  <c r="A4612" i="11"/>
  <c r="A4613" i="11"/>
  <c r="A4614" i="11"/>
  <c r="A4615" i="11"/>
  <c r="A4616" i="11"/>
  <c r="A4617" i="11"/>
  <c r="A4618" i="11"/>
  <c r="A4619" i="11"/>
  <c r="A4620" i="11"/>
  <c r="A4621" i="11"/>
  <c r="A4622" i="11"/>
  <c r="A4623" i="11"/>
  <c r="A4624" i="11"/>
  <c r="A4625" i="11"/>
  <c r="A4626" i="11"/>
  <c r="A4627" i="11"/>
  <c r="A4628" i="11"/>
  <c r="A4629" i="11"/>
  <c r="A4630" i="11"/>
  <c r="A4631" i="11"/>
  <c r="A4632" i="11"/>
  <c r="A4633" i="11"/>
  <c r="A4634" i="11"/>
  <c r="A4635" i="11"/>
  <c r="A4636" i="11"/>
  <c r="A4637" i="11"/>
  <c r="A4638" i="11"/>
  <c r="A4639" i="11"/>
  <c r="A4640" i="11"/>
  <c r="A4641" i="11"/>
  <c r="A4642" i="11"/>
  <c r="A4643" i="11"/>
  <c r="A4644" i="11"/>
  <c r="A4645" i="11"/>
  <c r="A4646" i="11"/>
  <c r="A4647" i="11"/>
  <c r="A4648" i="11"/>
  <c r="A4649" i="11"/>
  <c r="A4650" i="11"/>
  <c r="A4651" i="11"/>
  <c r="A4652" i="11"/>
  <c r="A4653" i="11"/>
  <c r="A4654" i="11"/>
  <c r="A4655" i="11"/>
  <c r="A4656" i="11"/>
  <c r="A4657" i="11"/>
  <c r="A4658" i="11"/>
  <c r="A4659" i="11"/>
  <c r="A4660" i="11"/>
  <c r="A4661" i="11"/>
  <c r="A4662" i="11"/>
  <c r="A4663" i="11"/>
  <c r="A4664" i="11"/>
  <c r="A4665" i="11"/>
  <c r="A4666" i="11"/>
  <c r="A4667" i="11"/>
  <c r="A4668" i="11"/>
  <c r="A4669" i="11"/>
  <c r="A4670" i="11"/>
  <c r="A4671" i="11"/>
  <c r="A4672" i="11"/>
  <c r="A4673" i="11"/>
  <c r="A4674" i="11"/>
  <c r="A4675" i="11"/>
  <c r="A4676" i="11"/>
  <c r="A4677" i="11"/>
  <c r="A4678" i="11"/>
  <c r="A4679" i="11"/>
  <c r="A4680" i="11"/>
  <c r="A4681" i="11"/>
  <c r="A4682" i="11"/>
  <c r="A4683" i="11"/>
  <c r="A4684" i="11"/>
  <c r="A4685" i="11"/>
  <c r="A4686" i="11"/>
  <c r="A4687" i="11"/>
  <c r="A4688" i="11"/>
  <c r="A4689" i="11"/>
  <c r="A4690" i="11"/>
  <c r="A4691" i="11"/>
  <c r="A4692" i="11"/>
  <c r="A4693" i="11"/>
  <c r="A4694" i="11"/>
  <c r="A4695" i="11"/>
  <c r="A4696" i="11"/>
  <c r="A4697" i="11"/>
  <c r="A4698" i="11"/>
  <c r="A4699" i="11"/>
  <c r="A4700" i="11"/>
  <c r="A4701" i="11"/>
  <c r="A4702" i="11"/>
  <c r="A4703" i="11"/>
  <c r="A4704" i="11"/>
  <c r="A4705" i="11"/>
  <c r="A4706" i="11"/>
  <c r="A4707" i="11"/>
  <c r="A4708" i="11"/>
  <c r="A4709" i="11"/>
  <c r="A4710" i="11"/>
  <c r="A4711" i="11"/>
  <c r="A4712" i="11"/>
  <c r="A4713" i="11"/>
  <c r="A4714" i="11"/>
  <c r="A4715" i="11"/>
  <c r="A4716" i="11"/>
  <c r="A4717" i="11"/>
  <c r="A4718" i="11"/>
  <c r="A4719" i="11"/>
  <c r="A4720" i="11"/>
  <c r="A4721" i="11"/>
  <c r="A4722" i="11"/>
  <c r="A4723" i="11"/>
  <c r="A4724" i="11"/>
  <c r="A4725" i="11"/>
  <c r="A4726" i="11"/>
  <c r="A4727" i="11"/>
  <c r="A4728" i="11"/>
  <c r="A4729" i="11"/>
  <c r="A4730" i="11"/>
  <c r="A4731" i="11"/>
  <c r="A4732" i="11"/>
  <c r="A4733" i="11"/>
  <c r="A4734" i="11"/>
  <c r="A4735" i="11"/>
  <c r="A4736" i="11"/>
  <c r="A4737" i="11"/>
  <c r="A4738" i="11"/>
  <c r="A4739" i="11"/>
  <c r="A4740" i="11"/>
  <c r="A4741" i="11"/>
  <c r="A4742" i="11"/>
  <c r="A4743" i="11"/>
  <c r="A4744" i="11"/>
  <c r="A4745" i="11"/>
  <c r="A4746" i="11"/>
  <c r="A4747" i="11"/>
  <c r="A4748" i="11"/>
  <c r="A4749" i="11"/>
  <c r="A4750" i="11"/>
  <c r="A4751" i="11"/>
  <c r="A4752" i="11"/>
  <c r="A4753" i="11"/>
  <c r="A4754" i="11"/>
  <c r="A4755" i="11"/>
  <c r="A4756" i="11"/>
  <c r="A4757" i="11"/>
  <c r="A4758" i="11"/>
  <c r="A4759" i="11"/>
  <c r="A4760" i="11"/>
  <c r="A4761" i="11"/>
  <c r="A4762" i="11"/>
  <c r="A4763" i="11"/>
  <c r="A4764" i="11"/>
  <c r="A4765" i="11"/>
  <c r="A4766" i="11"/>
  <c r="A4767" i="11"/>
  <c r="A4768" i="11"/>
  <c r="A4769" i="11"/>
  <c r="A4770" i="11"/>
  <c r="A4771" i="11"/>
  <c r="A4772" i="11"/>
  <c r="A4773" i="11"/>
  <c r="A4774" i="11"/>
  <c r="A4775" i="11"/>
  <c r="A4776" i="11"/>
  <c r="A4777" i="11"/>
  <c r="A4778" i="11"/>
  <c r="A4779" i="11"/>
  <c r="A4780" i="11"/>
  <c r="A4781" i="11"/>
  <c r="A4782" i="11"/>
  <c r="A4783" i="11"/>
  <c r="A4784" i="11"/>
  <c r="A4785" i="11"/>
  <c r="A4786" i="11"/>
  <c r="A4787" i="11"/>
  <c r="A4788" i="11"/>
  <c r="A4789" i="11"/>
  <c r="A4790" i="11"/>
  <c r="A4791" i="11"/>
  <c r="A4792" i="11"/>
  <c r="A4793" i="11"/>
  <c r="A4794" i="11"/>
  <c r="A4795" i="11"/>
  <c r="A4796" i="11"/>
  <c r="A4797" i="11"/>
  <c r="A4798" i="11"/>
  <c r="A4799" i="11"/>
  <c r="A4800" i="11"/>
  <c r="A4801" i="11"/>
  <c r="A4802" i="11"/>
  <c r="A4803" i="11"/>
  <c r="A4804" i="11"/>
  <c r="A4805" i="11"/>
  <c r="A4806" i="11"/>
  <c r="A4807" i="11"/>
  <c r="A4808" i="11"/>
  <c r="A4809" i="11"/>
  <c r="A4810" i="11"/>
  <c r="A4811" i="11"/>
  <c r="A4812" i="11"/>
  <c r="A4813" i="11"/>
  <c r="A4814" i="11"/>
  <c r="A4815" i="11"/>
  <c r="A4816" i="11"/>
  <c r="A4817" i="11"/>
  <c r="A4818" i="11"/>
  <c r="A4819" i="11"/>
  <c r="A4820" i="11"/>
  <c r="A4821" i="11"/>
  <c r="A4822" i="11"/>
  <c r="A4823" i="11"/>
  <c r="A4824" i="11"/>
  <c r="A4825" i="11"/>
  <c r="A4826" i="11"/>
  <c r="A4827" i="11"/>
  <c r="A4828" i="11"/>
  <c r="A4829" i="11"/>
  <c r="A4830" i="11"/>
  <c r="A4831" i="11"/>
  <c r="A4832" i="11"/>
  <c r="A4833" i="11"/>
  <c r="A4834" i="11"/>
  <c r="A4835" i="11"/>
  <c r="A4836" i="11"/>
  <c r="A4837" i="11"/>
  <c r="A4838" i="11"/>
  <c r="A4839" i="11"/>
  <c r="A4840" i="11"/>
  <c r="A4841" i="11"/>
  <c r="A4842" i="11"/>
  <c r="A4843" i="11"/>
  <c r="A4844" i="11"/>
  <c r="A4845" i="11"/>
  <c r="A4846" i="11"/>
  <c r="A4847" i="11"/>
  <c r="A4848" i="11"/>
  <c r="A4849" i="11"/>
  <c r="A4850" i="11"/>
  <c r="A4851" i="11"/>
  <c r="A4852" i="11"/>
  <c r="A4853" i="11"/>
  <c r="A4854" i="11"/>
  <c r="A4855" i="11"/>
  <c r="A4856" i="11"/>
  <c r="A4857" i="11"/>
  <c r="A4858" i="11"/>
  <c r="A4859" i="11"/>
  <c r="A4860" i="11"/>
  <c r="A4861" i="11"/>
  <c r="A4862" i="11"/>
  <c r="A4863" i="11"/>
  <c r="A4864" i="11"/>
  <c r="A4865" i="11"/>
  <c r="A4866" i="11"/>
  <c r="A4867" i="11"/>
  <c r="A4868" i="11"/>
  <c r="A4869" i="11"/>
  <c r="A4870" i="11"/>
  <c r="A4871" i="11"/>
  <c r="A4872" i="11"/>
  <c r="A4873" i="11"/>
  <c r="A4874" i="11"/>
  <c r="A4875" i="11"/>
  <c r="A4876" i="11"/>
  <c r="A4877" i="11"/>
  <c r="A4878" i="11"/>
  <c r="A4879" i="11"/>
  <c r="A4880" i="11"/>
  <c r="A4881" i="11"/>
  <c r="A4882" i="11"/>
  <c r="A4883" i="11"/>
  <c r="A4884" i="11"/>
  <c r="A4885" i="11"/>
  <c r="A4886" i="11"/>
  <c r="A4887" i="11"/>
  <c r="A2" i="11"/>
  <c r="C4887" i="11"/>
  <c r="B4887" i="11"/>
  <c r="C4886" i="11"/>
  <c r="B4886" i="11"/>
  <c r="C4885" i="11"/>
  <c r="B4885" i="11"/>
  <c r="C4884" i="11"/>
  <c r="B4884" i="11"/>
  <c r="C4883" i="11"/>
  <c r="B4883" i="11"/>
  <c r="C4882" i="11"/>
  <c r="B4882" i="11"/>
  <c r="C4881" i="11"/>
  <c r="B4881" i="11"/>
  <c r="C4880" i="11"/>
  <c r="B4880" i="11"/>
  <c r="C4879" i="11"/>
  <c r="B4879" i="11"/>
  <c r="C4878" i="11"/>
  <c r="B4878" i="11"/>
  <c r="C4877" i="11"/>
  <c r="B4877" i="11"/>
  <c r="C4876" i="11"/>
  <c r="B4876" i="11"/>
  <c r="C4875" i="11"/>
  <c r="B4875" i="11"/>
  <c r="C4874" i="11"/>
  <c r="B4874" i="11"/>
  <c r="C4873" i="11"/>
  <c r="B4873" i="11"/>
  <c r="C4872" i="11"/>
  <c r="B4872" i="11"/>
  <c r="C4871" i="11"/>
  <c r="B4871" i="11"/>
  <c r="C4870" i="11"/>
  <c r="B4870" i="11"/>
  <c r="C4869" i="11"/>
  <c r="B4869" i="11"/>
  <c r="C4868" i="11"/>
  <c r="B4868" i="11"/>
  <c r="C4867" i="11"/>
  <c r="B4867" i="11"/>
  <c r="C4866" i="11"/>
  <c r="B4866" i="11"/>
  <c r="C4865" i="11"/>
  <c r="B4865" i="11"/>
  <c r="C4864" i="11"/>
  <c r="B4864" i="11"/>
  <c r="C4863" i="11"/>
  <c r="B4863" i="11"/>
  <c r="C4862" i="11"/>
  <c r="B4862" i="11"/>
  <c r="C4861" i="11"/>
  <c r="B4861" i="11"/>
  <c r="C4860" i="11"/>
  <c r="B4860" i="11"/>
  <c r="C4859" i="11"/>
  <c r="B4859" i="11"/>
  <c r="C4858" i="11"/>
  <c r="B4858" i="11"/>
  <c r="C4857" i="11"/>
  <c r="B4857" i="11"/>
  <c r="C4856" i="11"/>
  <c r="B4856" i="11"/>
  <c r="C4855" i="11"/>
  <c r="B4855" i="11"/>
  <c r="C4854" i="11"/>
  <c r="B4854" i="11"/>
  <c r="C4853" i="11"/>
  <c r="B4853" i="11"/>
  <c r="C4852" i="11"/>
  <c r="B4852" i="11"/>
  <c r="C4851" i="11"/>
  <c r="B4851" i="11"/>
  <c r="C4850" i="11"/>
  <c r="B4850" i="11"/>
  <c r="C4849" i="11"/>
  <c r="B4849" i="11"/>
  <c r="C4848" i="11"/>
  <c r="B4848" i="11"/>
  <c r="C4847" i="11"/>
  <c r="B4847" i="11"/>
  <c r="C4846" i="11"/>
  <c r="B4846" i="11"/>
  <c r="C4845" i="11"/>
  <c r="B4845" i="11"/>
  <c r="C4844" i="11"/>
  <c r="B4844" i="11"/>
  <c r="C4843" i="11"/>
  <c r="B4843" i="11"/>
  <c r="C4842" i="11"/>
  <c r="B4842" i="11"/>
  <c r="C4841" i="11"/>
  <c r="B4841" i="11"/>
  <c r="C4840" i="11"/>
  <c r="B4840" i="11"/>
  <c r="C4839" i="11"/>
  <c r="B4839" i="11"/>
  <c r="C4838" i="11"/>
  <c r="B4838" i="11"/>
  <c r="C4837" i="11"/>
  <c r="B4837" i="11"/>
  <c r="C4836" i="11"/>
  <c r="B4836" i="11"/>
  <c r="C4835" i="11"/>
  <c r="B4835" i="11"/>
  <c r="C4834" i="11"/>
  <c r="B4834" i="11"/>
  <c r="C4833" i="11"/>
  <c r="B4833" i="11"/>
  <c r="C4832" i="11"/>
  <c r="B4832" i="11"/>
  <c r="C4831" i="11"/>
  <c r="B4831" i="11"/>
  <c r="C4830" i="11"/>
  <c r="B4830" i="11"/>
  <c r="C4829" i="11"/>
  <c r="B4829" i="11"/>
  <c r="C4828" i="11"/>
  <c r="B4828" i="11"/>
  <c r="C4827" i="11"/>
  <c r="B4827" i="11"/>
  <c r="C4826" i="11"/>
  <c r="B4826" i="11"/>
  <c r="C4825" i="11"/>
  <c r="B4825" i="11"/>
  <c r="C4824" i="11"/>
  <c r="B4824" i="11"/>
  <c r="C4823" i="11"/>
  <c r="B4823" i="11"/>
  <c r="C4822" i="11"/>
  <c r="B4822" i="11"/>
  <c r="C4821" i="11"/>
  <c r="B4821" i="11"/>
  <c r="C4820" i="11"/>
  <c r="B4820" i="11"/>
  <c r="C4819" i="11"/>
  <c r="B4819" i="11"/>
  <c r="C4818" i="11"/>
  <c r="B4818" i="11"/>
  <c r="C4817" i="11"/>
  <c r="B4817" i="11"/>
  <c r="C4816" i="11"/>
  <c r="B4816" i="11"/>
  <c r="C4815" i="11"/>
  <c r="B4815" i="11"/>
  <c r="C4814" i="11"/>
  <c r="B4814" i="11"/>
  <c r="C4813" i="11"/>
  <c r="B4813" i="11"/>
  <c r="C4812" i="11"/>
  <c r="B4812" i="11"/>
  <c r="C4811" i="11"/>
  <c r="B4811" i="11"/>
  <c r="C4810" i="11"/>
  <c r="B4810" i="11"/>
  <c r="C4809" i="11"/>
  <c r="B4809" i="11"/>
  <c r="C4808" i="11"/>
  <c r="B4808" i="11"/>
  <c r="C4807" i="11"/>
  <c r="B4807" i="11"/>
  <c r="C4806" i="11"/>
  <c r="B4806" i="11"/>
  <c r="C4805" i="11"/>
  <c r="B4805" i="11"/>
  <c r="C4804" i="11"/>
  <c r="B4804" i="11"/>
  <c r="C4803" i="11"/>
  <c r="B4803" i="11"/>
  <c r="C4802" i="11"/>
  <c r="B4802" i="11"/>
  <c r="C4801" i="11"/>
  <c r="B4801" i="11"/>
  <c r="C4800" i="11"/>
  <c r="B4800" i="11"/>
  <c r="C4799" i="11"/>
  <c r="B4799" i="11"/>
  <c r="C4798" i="11"/>
  <c r="B4798" i="11"/>
  <c r="C4797" i="11"/>
  <c r="B4797" i="11"/>
  <c r="C4796" i="11"/>
  <c r="B4796" i="11"/>
  <c r="C4795" i="11"/>
  <c r="B4795" i="11"/>
  <c r="C4794" i="11"/>
  <c r="B4794" i="11"/>
  <c r="C4793" i="11"/>
  <c r="B4793" i="11"/>
  <c r="C4792" i="11"/>
  <c r="B4792" i="11"/>
  <c r="C4791" i="11"/>
  <c r="B4791" i="11"/>
  <c r="C4790" i="11"/>
  <c r="B4790" i="11"/>
  <c r="C4789" i="11"/>
  <c r="B4789" i="11"/>
  <c r="C4788" i="11"/>
  <c r="B4788" i="11"/>
  <c r="C4787" i="11"/>
  <c r="B4787" i="11"/>
  <c r="C4786" i="11"/>
  <c r="B4786" i="11"/>
  <c r="C4785" i="11"/>
  <c r="B4785" i="11"/>
  <c r="C4784" i="11"/>
  <c r="B4784" i="11"/>
  <c r="C4783" i="11"/>
  <c r="B4783" i="11"/>
  <c r="C4782" i="11"/>
  <c r="B4782" i="11"/>
  <c r="C4781" i="11"/>
  <c r="B4781" i="11"/>
  <c r="C4780" i="11"/>
  <c r="B4780" i="11"/>
  <c r="C4779" i="11"/>
  <c r="B4779" i="11"/>
  <c r="C4778" i="11"/>
  <c r="B4778" i="11"/>
  <c r="C4777" i="11"/>
  <c r="B4777" i="11"/>
  <c r="C4776" i="11"/>
  <c r="B4776" i="11"/>
  <c r="C4775" i="11"/>
  <c r="B4775" i="11"/>
  <c r="C4774" i="11"/>
  <c r="B4774" i="11"/>
  <c r="C4773" i="11"/>
  <c r="B4773" i="11"/>
  <c r="C4772" i="11"/>
  <c r="B4772" i="11"/>
  <c r="C4771" i="11"/>
  <c r="B4771" i="11"/>
  <c r="C4770" i="11"/>
  <c r="B4770" i="11"/>
  <c r="C4769" i="11"/>
  <c r="B4769" i="11"/>
  <c r="C4768" i="11"/>
  <c r="B4768" i="11"/>
  <c r="C4767" i="11"/>
  <c r="B4767" i="11"/>
  <c r="C4766" i="11"/>
  <c r="B4766" i="11"/>
  <c r="C4765" i="11"/>
  <c r="B4765" i="11"/>
  <c r="C4764" i="11"/>
  <c r="B4764" i="11"/>
  <c r="C4763" i="11"/>
  <c r="B4763" i="11"/>
  <c r="C4762" i="11"/>
  <c r="B4762" i="11"/>
  <c r="C4761" i="11"/>
  <c r="B4761" i="11"/>
  <c r="C4760" i="11"/>
  <c r="B4760" i="11"/>
  <c r="C4759" i="11"/>
  <c r="B4759" i="11"/>
  <c r="C4758" i="11"/>
  <c r="B4758" i="11"/>
  <c r="C4757" i="11"/>
  <c r="B4757" i="11"/>
  <c r="C4756" i="11"/>
  <c r="B4756" i="11"/>
  <c r="C4755" i="11"/>
  <c r="B4755" i="11"/>
  <c r="C4754" i="11"/>
  <c r="B4754" i="11"/>
  <c r="C4753" i="11"/>
  <c r="B4753" i="11"/>
  <c r="C4752" i="11"/>
  <c r="B4752" i="11"/>
  <c r="C4751" i="11"/>
  <c r="B4751" i="11"/>
  <c r="C4750" i="11"/>
  <c r="B4750" i="11"/>
  <c r="C4749" i="11"/>
  <c r="B4749" i="11"/>
  <c r="C4748" i="11"/>
  <c r="B4748" i="11"/>
  <c r="C4747" i="11"/>
  <c r="B4747" i="11"/>
  <c r="C4746" i="11"/>
  <c r="B4746" i="11"/>
  <c r="C4745" i="11"/>
  <c r="B4745" i="11"/>
  <c r="C4744" i="11"/>
  <c r="B4744" i="11"/>
  <c r="C4743" i="11"/>
  <c r="B4743" i="11"/>
  <c r="C4742" i="11"/>
  <c r="B4742" i="11"/>
  <c r="C4741" i="11"/>
  <c r="B4741" i="11"/>
  <c r="C4740" i="11"/>
  <c r="B4740" i="11"/>
  <c r="C4739" i="11"/>
  <c r="B4739" i="11"/>
  <c r="C4738" i="11"/>
  <c r="B4738" i="11"/>
  <c r="C4737" i="11"/>
  <c r="B4737" i="11"/>
  <c r="C4736" i="11"/>
  <c r="B4736" i="11"/>
  <c r="C4735" i="11"/>
  <c r="B4735" i="11"/>
  <c r="C4734" i="11"/>
  <c r="B4734" i="11"/>
  <c r="C4733" i="11"/>
  <c r="B4733" i="11"/>
  <c r="C4732" i="11"/>
  <c r="B4732" i="11"/>
  <c r="C4731" i="11"/>
  <c r="B4731" i="11"/>
  <c r="C4730" i="11"/>
  <c r="B4730" i="11"/>
  <c r="C4729" i="11"/>
  <c r="B4729" i="11"/>
  <c r="C4728" i="11"/>
  <c r="B4728" i="11"/>
  <c r="C4727" i="11"/>
  <c r="B4727" i="11"/>
  <c r="C4726" i="11"/>
  <c r="B4726" i="11"/>
  <c r="C4725" i="11"/>
  <c r="B4725" i="11"/>
  <c r="C4724" i="11"/>
  <c r="B4724" i="11"/>
  <c r="C4723" i="11"/>
  <c r="B4723" i="11"/>
  <c r="C4722" i="11"/>
  <c r="B4722" i="11"/>
  <c r="C4721" i="11"/>
  <c r="B4721" i="11"/>
  <c r="C4720" i="11"/>
  <c r="B4720" i="11"/>
  <c r="C4719" i="11"/>
  <c r="B4719" i="11"/>
  <c r="C4718" i="11"/>
  <c r="B4718" i="11"/>
  <c r="C4717" i="11"/>
  <c r="B4717" i="11"/>
  <c r="C4716" i="11"/>
  <c r="B4716" i="11"/>
  <c r="C4715" i="11"/>
  <c r="B4715" i="11"/>
  <c r="C4714" i="11"/>
  <c r="B4714" i="11"/>
  <c r="C4713" i="11"/>
  <c r="B4713" i="11"/>
  <c r="C4712" i="11"/>
  <c r="B4712" i="11"/>
  <c r="C4711" i="11"/>
  <c r="B4711" i="11"/>
  <c r="C4710" i="11"/>
  <c r="B4710" i="11"/>
  <c r="C4709" i="11"/>
  <c r="B4709" i="11"/>
  <c r="C4708" i="11"/>
  <c r="B4708" i="11"/>
  <c r="C4707" i="11"/>
  <c r="B4707" i="11"/>
  <c r="C4706" i="11"/>
  <c r="B4706" i="11"/>
  <c r="C4705" i="11"/>
  <c r="B4705" i="11"/>
  <c r="C4704" i="11"/>
  <c r="B4704" i="11"/>
  <c r="C4703" i="11"/>
  <c r="B4703" i="11"/>
  <c r="C4702" i="11"/>
  <c r="B4702" i="11"/>
  <c r="C4701" i="11"/>
  <c r="B4701" i="11"/>
  <c r="C4700" i="11"/>
  <c r="B4700" i="11"/>
  <c r="C4699" i="11"/>
  <c r="B4699" i="11"/>
  <c r="C4698" i="11"/>
  <c r="B4698" i="11"/>
  <c r="C4697" i="11"/>
  <c r="B4697" i="11"/>
  <c r="C4696" i="11"/>
  <c r="B4696" i="11"/>
  <c r="C4695" i="11"/>
  <c r="B4695" i="11"/>
  <c r="C4694" i="11"/>
  <c r="B4694" i="11"/>
  <c r="C4693" i="11"/>
  <c r="B4693" i="11"/>
  <c r="C4692" i="11"/>
  <c r="B4692" i="11"/>
  <c r="C4691" i="11"/>
  <c r="B4691" i="11"/>
  <c r="C4690" i="11"/>
  <c r="B4690" i="11"/>
  <c r="C4689" i="11"/>
  <c r="B4689" i="11"/>
  <c r="C4688" i="11"/>
  <c r="B4688" i="11"/>
  <c r="C4687" i="11"/>
  <c r="B4687" i="11"/>
  <c r="C4686" i="11"/>
  <c r="B4686" i="11"/>
  <c r="C4685" i="11"/>
  <c r="B4685" i="11"/>
  <c r="C4684" i="11"/>
  <c r="B4684" i="11"/>
  <c r="C4683" i="11"/>
  <c r="B4683" i="11"/>
  <c r="C4682" i="11"/>
  <c r="B4682" i="11"/>
  <c r="C4681" i="11"/>
  <c r="B4681" i="11"/>
  <c r="C4680" i="11"/>
  <c r="B4680" i="11"/>
  <c r="C4679" i="11"/>
  <c r="B4679" i="11"/>
  <c r="C4678" i="11"/>
  <c r="B4678" i="11"/>
  <c r="C4677" i="11"/>
  <c r="B4677" i="11"/>
  <c r="C4676" i="11"/>
  <c r="B4676" i="11"/>
  <c r="C4675" i="11"/>
  <c r="B4675" i="11"/>
  <c r="C4674" i="11"/>
  <c r="B4674" i="11"/>
  <c r="C4673" i="11"/>
  <c r="B4673" i="11"/>
  <c r="C4672" i="11"/>
  <c r="B4672" i="11"/>
  <c r="C4671" i="11"/>
  <c r="B4671" i="11"/>
  <c r="C4670" i="11"/>
  <c r="B4670" i="11"/>
  <c r="C4669" i="11"/>
  <c r="B4669" i="11"/>
  <c r="C4668" i="11"/>
  <c r="B4668" i="11"/>
  <c r="C4667" i="11"/>
  <c r="B4667" i="11"/>
  <c r="C4666" i="11"/>
  <c r="B4666" i="11"/>
  <c r="C4665" i="11"/>
  <c r="B4665" i="11"/>
  <c r="C4664" i="11"/>
  <c r="B4664" i="11"/>
  <c r="C4663" i="11"/>
  <c r="B4663" i="11"/>
  <c r="C4662" i="11"/>
  <c r="B4662" i="11"/>
  <c r="C4661" i="11"/>
  <c r="B4661" i="11"/>
  <c r="C4660" i="11"/>
  <c r="B4660" i="11"/>
  <c r="C4659" i="11"/>
  <c r="B4659" i="11"/>
  <c r="C4658" i="11"/>
  <c r="B4658" i="11"/>
  <c r="C4657" i="11"/>
  <c r="B4657" i="11"/>
  <c r="C4656" i="11"/>
  <c r="B4656" i="11"/>
  <c r="C4655" i="11"/>
  <c r="B4655" i="11"/>
  <c r="C4654" i="11"/>
  <c r="B4654" i="11"/>
  <c r="C4653" i="11"/>
  <c r="B4653" i="11"/>
  <c r="C4652" i="11"/>
  <c r="B4652" i="11"/>
  <c r="C4651" i="11"/>
  <c r="B4651" i="11"/>
  <c r="C4650" i="11"/>
  <c r="B4650" i="11"/>
  <c r="C4649" i="11"/>
  <c r="B4649" i="11"/>
  <c r="C4648" i="11"/>
  <c r="B4648" i="11"/>
  <c r="C4647" i="11"/>
  <c r="B4647" i="11"/>
  <c r="C4646" i="11"/>
  <c r="B4646" i="11"/>
  <c r="C4645" i="11"/>
  <c r="B4645" i="11"/>
  <c r="C4644" i="11"/>
  <c r="B4644" i="11"/>
  <c r="C4643" i="11"/>
  <c r="B4643" i="11"/>
  <c r="C4642" i="11"/>
  <c r="B4642" i="11"/>
  <c r="C4641" i="11"/>
  <c r="B4641" i="11"/>
  <c r="C4640" i="11"/>
  <c r="B4640" i="11"/>
  <c r="C4639" i="11"/>
  <c r="B4639" i="11"/>
  <c r="C4638" i="11"/>
  <c r="B4638" i="11"/>
  <c r="C4637" i="11"/>
  <c r="B4637" i="11"/>
  <c r="C4636" i="11"/>
  <c r="B4636" i="11"/>
  <c r="C4635" i="11"/>
  <c r="B4635" i="11"/>
  <c r="C4634" i="11"/>
  <c r="B4634" i="11"/>
  <c r="C4633" i="11"/>
  <c r="B4633" i="11"/>
  <c r="C4632" i="11"/>
  <c r="B4632" i="11"/>
  <c r="C4631" i="11"/>
  <c r="B4631" i="11"/>
  <c r="C4630" i="11"/>
  <c r="B4630" i="11"/>
  <c r="C4629" i="11"/>
  <c r="B4629" i="11"/>
  <c r="C4628" i="11"/>
  <c r="B4628" i="11"/>
  <c r="C4627" i="11"/>
  <c r="B4627" i="11"/>
  <c r="C4626" i="11"/>
  <c r="B4626" i="11"/>
  <c r="C4625" i="11"/>
  <c r="B4625" i="11"/>
  <c r="C4624" i="11"/>
  <c r="B4624" i="11"/>
  <c r="C4623" i="11"/>
  <c r="B4623" i="11"/>
  <c r="C4622" i="11"/>
  <c r="B4622" i="11"/>
  <c r="C4621" i="11"/>
  <c r="B4621" i="11"/>
  <c r="C4620" i="11"/>
  <c r="B4620" i="11"/>
  <c r="C4619" i="11"/>
  <c r="B4619" i="11"/>
  <c r="C4618" i="11"/>
  <c r="B4618" i="11"/>
  <c r="C4617" i="11"/>
  <c r="B4617" i="11"/>
  <c r="C4616" i="11"/>
  <c r="B4616" i="11"/>
  <c r="C4615" i="11"/>
  <c r="B4615" i="11"/>
  <c r="C4614" i="11"/>
  <c r="B4614" i="11"/>
  <c r="C4613" i="11"/>
  <c r="B4613" i="11"/>
  <c r="C4612" i="11"/>
  <c r="B4612" i="11"/>
  <c r="C4611" i="11"/>
  <c r="B4611" i="11"/>
  <c r="C4610" i="11"/>
  <c r="B4610" i="11"/>
  <c r="C4609" i="11"/>
  <c r="B4609" i="11"/>
  <c r="C4608" i="11"/>
  <c r="B4608" i="11"/>
  <c r="C4607" i="11"/>
  <c r="B4607" i="11"/>
  <c r="C4606" i="11"/>
  <c r="B4606" i="11"/>
  <c r="C4605" i="11"/>
  <c r="B4605" i="11"/>
  <c r="C4604" i="11"/>
  <c r="B4604" i="11"/>
  <c r="C4603" i="11"/>
  <c r="B4603" i="11"/>
  <c r="C4602" i="11"/>
  <c r="B4602" i="11"/>
  <c r="C4601" i="11"/>
  <c r="B4601" i="11"/>
  <c r="C4600" i="11"/>
  <c r="B4600" i="11"/>
  <c r="C4599" i="11"/>
  <c r="B4599" i="11"/>
  <c r="C4598" i="11"/>
  <c r="B4598" i="11"/>
  <c r="C4597" i="11"/>
  <c r="B4597" i="11"/>
  <c r="C4596" i="11"/>
  <c r="B4596" i="11"/>
  <c r="C4595" i="11"/>
  <c r="B4595" i="11"/>
  <c r="C4594" i="11"/>
  <c r="B4594" i="11"/>
  <c r="C4593" i="11"/>
  <c r="B4593" i="11"/>
  <c r="C4592" i="11"/>
  <c r="B4592" i="11"/>
  <c r="C4591" i="11"/>
  <c r="B4591" i="11"/>
  <c r="C4590" i="11"/>
  <c r="B4590" i="11"/>
  <c r="C4589" i="11"/>
  <c r="B4589" i="11"/>
  <c r="C4588" i="11"/>
  <c r="B4588" i="11"/>
  <c r="C4587" i="11"/>
  <c r="B4587" i="11"/>
  <c r="C4586" i="11"/>
  <c r="B4586" i="11"/>
  <c r="C4585" i="11"/>
  <c r="B4585" i="11"/>
  <c r="C4584" i="11"/>
  <c r="B4584" i="11"/>
  <c r="C4583" i="11"/>
  <c r="B4583" i="11"/>
  <c r="C4582" i="11"/>
  <c r="B4582" i="11"/>
  <c r="C4581" i="11"/>
  <c r="B4581" i="11"/>
  <c r="C4580" i="11"/>
  <c r="B4580" i="11"/>
  <c r="C4579" i="11"/>
  <c r="B4579" i="11"/>
  <c r="C4578" i="11"/>
  <c r="B4578" i="11"/>
  <c r="C4577" i="11"/>
  <c r="B4577" i="11"/>
  <c r="C4576" i="11"/>
  <c r="B4576" i="11"/>
  <c r="C4575" i="11"/>
  <c r="B4575" i="11"/>
  <c r="C4574" i="11"/>
  <c r="B4574" i="11"/>
  <c r="C4573" i="11"/>
  <c r="B4573" i="11"/>
  <c r="C4572" i="11"/>
  <c r="B4572" i="11"/>
  <c r="C4571" i="11"/>
  <c r="B4571" i="11"/>
  <c r="C4570" i="11"/>
  <c r="B4570" i="11"/>
  <c r="C4569" i="11"/>
  <c r="B4569" i="11"/>
  <c r="C4568" i="11"/>
  <c r="B4568" i="11"/>
  <c r="C4567" i="11"/>
  <c r="B4567" i="11"/>
  <c r="C4566" i="11"/>
  <c r="B4566" i="11"/>
  <c r="C4565" i="11"/>
  <c r="B4565" i="11"/>
  <c r="C4564" i="11"/>
  <c r="B4564" i="11"/>
  <c r="C4563" i="11"/>
  <c r="B4563" i="11"/>
  <c r="C4562" i="11"/>
  <c r="B4562" i="11"/>
  <c r="C4561" i="11"/>
  <c r="B4561" i="11"/>
  <c r="C4560" i="11"/>
  <c r="B4560" i="11"/>
  <c r="C4559" i="11"/>
  <c r="B4559" i="11"/>
  <c r="C4558" i="11"/>
  <c r="B4558" i="11"/>
  <c r="C4557" i="11"/>
  <c r="B4557" i="11"/>
  <c r="C4556" i="11"/>
  <c r="B4556" i="11"/>
  <c r="C4555" i="11"/>
  <c r="B4555" i="11"/>
  <c r="C4554" i="11"/>
  <c r="B4554" i="11"/>
  <c r="C4553" i="11"/>
  <c r="B4553" i="11"/>
  <c r="C4552" i="11"/>
  <c r="B4552" i="11"/>
  <c r="C4551" i="11"/>
  <c r="B4551" i="11"/>
  <c r="C4550" i="11"/>
  <c r="B4550" i="11"/>
  <c r="C4549" i="11"/>
  <c r="B4549" i="11"/>
  <c r="C4548" i="11"/>
  <c r="B4548" i="11"/>
  <c r="C4547" i="11"/>
  <c r="B4547" i="11"/>
  <c r="C4546" i="11"/>
  <c r="B4546" i="11"/>
  <c r="C4545" i="11"/>
  <c r="B4545" i="11"/>
  <c r="C4544" i="11"/>
  <c r="B4544" i="11"/>
  <c r="C4543" i="11"/>
  <c r="B4543" i="11"/>
  <c r="C4542" i="11"/>
  <c r="B4542" i="11"/>
  <c r="C4541" i="11"/>
  <c r="B4541" i="11"/>
  <c r="C4540" i="11"/>
  <c r="B4540" i="11"/>
  <c r="C4539" i="11"/>
  <c r="B4539" i="11"/>
  <c r="C4538" i="11"/>
  <c r="B4538" i="11"/>
  <c r="C4537" i="11"/>
  <c r="B4537" i="11"/>
  <c r="C4536" i="11"/>
  <c r="B4536" i="11"/>
  <c r="C4535" i="11"/>
  <c r="B4535" i="11"/>
  <c r="C4534" i="11"/>
  <c r="B4534" i="11"/>
  <c r="C4533" i="11"/>
  <c r="B4533" i="11"/>
  <c r="C4532" i="11"/>
  <c r="B4532" i="11"/>
  <c r="C4531" i="11"/>
  <c r="B4531" i="11"/>
  <c r="C4530" i="11"/>
  <c r="B4530" i="11"/>
  <c r="C4529" i="11"/>
  <c r="B4529" i="11"/>
  <c r="C4528" i="11"/>
  <c r="B4528" i="11"/>
  <c r="C4527" i="11"/>
  <c r="B4527" i="11"/>
  <c r="C4526" i="11"/>
  <c r="B4526" i="11"/>
  <c r="C4525" i="11"/>
  <c r="B4525" i="11"/>
  <c r="C4524" i="11"/>
  <c r="B4524" i="11"/>
  <c r="C4523" i="11"/>
  <c r="B4523" i="11"/>
  <c r="C4522" i="11"/>
  <c r="B4522" i="11"/>
  <c r="C4521" i="11"/>
  <c r="B4521" i="11"/>
  <c r="C4520" i="11"/>
  <c r="B4520" i="11"/>
  <c r="C4519" i="11"/>
  <c r="B4519" i="11"/>
  <c r="C4518" i="11"/>
  <c r="B4518" i="11"/>
  <c r="C4517" i="11"/>
  <c r="B4517" i="11"/>
  <c r="C4516" i="11"/>
  <c r="B4516" i="11"/>
  <c r="C4515" i="11"/>
  <c r="B4515" i="11"/>
  <c r="C4514" i="11"/>
  <c r="B4514" i="11"/>
  <c r="C4513" i="11"/>
  <c r="B4513" i="11"/>
  <c r="C4512" i="11"/>
  <c r="B4512" i="11"/>
  <c r="C4511" i="11"/>
  <c r="B4511" i="11"/>
  <c r="C4510" i="11"/>
  <c r="B4510" i="11"/>
  <c r="C4509" i="11"/>
  <c r="B4509" i="11"/>
  <c r="C4508" i="11"/>
  <c r="B4508" i="11"/>
  <c r="C4507" i="11"/>
  <c r="B4507" i="11"/>
  <c r="C4506" i="11"/>
  <c r="B4506" i="11"/>
  <c r="C4505" i="11"/>
  <c r="B4505" i="11"/>
  <c r="C4504" i="11"/>
  <c r="B4504" i="11"/>
  <c r="C4503" i="11"/>
  <c r="B4503" i="11"/>
  <c r="C4502" i="11"/>
  <c r="B4502" i="11"/>
  <c r="C4501" i="11"/>
  <c r="B4501" i="11"/>
  <c r="C4500" i="11"/>
  <c r="B4500" i="11"/>
  <c r="C4499" i="11"/>
  <c r="B4499" i="11"/>
  <c r="C4498" i="11"/>
  <c r="B4498" i="11"/>
  <c r="C4497" i="11"/>
  <c r="B4497" i="11"/>
  <c r="C4496" i="11"/>
  <c r="B4496" i="11"/>
  <c r="C4495" i="11"/>
  <c r="B4495" i="11"/>
  <c r="C4494" i="11"/>
  <c r="B4494" i="11"/>
  <c r="C4493" i="11"/>
  <c r="B4493" i="11"/>
  <c r="C4492" i="11"/>
  <c r="B4492" i="11"/>
  <c r="C4491" i="11"/>
  <c r="B4491" i="11"/>
  <c r="C4490" i="11"/>
  <c r="B4490" i="11"/>
  <c r="C4489" i="11"/>
  <c r="B4489" i="11"/>
  <c r="C4488" i="11"/>
  <c r="B4488" i="11"/>
  <c r="C4487" i="11"/>
  <c r="B4487" i="11"/>
  <c r="C4486" i="11"/>
  <c r="B4486" i="11"/>
  <c r="C4485" i="11"/>
  <c r="B4485" i="11"/>
  <c r="C4484" i="11"/>
  <c r="B4484" i="11"/>
  <c r="C4483" i="11"/>
  <c r="B4483" i="11"/>
  <c r="C4482" i="11"/>
  <c r="B4482" i="11"/>
  <c r="C4481" i="11"/>
  <c r="B4481" i="11"/>
  <c r="C4480" i="11"/>
  <c r="B4480" i="11"/>
  <c r="C4479" i="11"/>
  <c r="B4479" i="11"/>
  <c r="C4478" i="11"/>
  <c r="B4478" i="11"/>
  <c r="C4477" i="11"/>
  <c r="B4477" i="11"/>
  <c r="C4476" i="11"/>
  <c r="B4476" i="11"/>
  <c r="C4475" i="11"/>
  <c r="B4475" i="11"/>
  <c r="C4474" i="11"/>
  <c r="B4474" i="11"/>
  <c r="C4473" i="11"/>
  <c r="B4473" i="11"/>
  <c r="C4472" i="11"/>
  <c r="B4472" i="11"/>
  <c r="C4471" i="11"/>
  <c r="B4471" i="11"/>
  <c r="C4470" i="11"/>
  <c r="B4470" i="11"/>
  <c r="C4469" i="11"/>
  <c r="B4469" i="11"/>
  <c r="C4468" i="11"/>
  <c r="B4468" i="11"/>
  <c r="C4467" i="11"/>
  <c r="B4467" i="11"/>
  <c r="C4466" i="11"/>
  <c r="B4466" i="11"/>
  <c r="C4465" i="11"/>
  <c r="B4465" i="11"/>
  <c r="C4464" i="11"/>
  <c r="B4464" i="11"/>
  <c r="C4463" i="11"/>
  <c r="B4463" i="11"/>
  <c r="C4462" i="11"/>
  <c r="B4462" i="11"/>
  <c r="C4461" i="11"/>
  <c r="B4461" i="11"/>
  <c r="C4460" i="11"/>
  <c r="B4460" i="11"/>
  <c r="C4459" i="11"/>
  <c r="B4459" i="11"/>
  <c r="C4458" i="11"/>
  <c r="B4458" i="11"/>
  <c r="C4457" i="11"/>
  <c r="B4457" i="11"/>
  <c r="C4456" i="11"/>
  <c r="B4456" i="11"/>
  <c r="C4455" i="11"/>
  <c r="B4455" i="11"/>
  <c r="C4454" i="11"/>
  <c r="B4454" i="11"/>
  <c r="C4453" i="11"/>
  <c r="B4453" i="11"/>
  <c r="C4452" i="11"/>
  <c r="B4452" i="11"/>
  <c r="C4451" i="11"/>
  <c r="B4451" i="11"/>
  <c r="C4450" i="11"/>
  <c r="B4450" i="11"/>
  <c r="C4449" i="11"/>
  <c r="B4449" i="11"/>
  <c r="C4448" i="11"/>
  <c r="B4448" i="11"/>
  <c r="C4447" i="11"/>
  <c r="B4447" i="11"/>
  <c r="C4446" i="11"/>
  <c r="B4446" i="11"/>
  <c r="C4445" i="11"/>
  <c r="B4445" i="11"/>
  <c r="C4444" i="11"/>
  <c r="B4444" i="11"/>
  <c r="C4443" i="11"/>
  <c r="B4443" i="11"/>
  <c r="C4442" i="11"/>
  <c r="B4442" i="11"/>
  <c r="C4441" i="11"/>
  <c r="B4441" i="11"/>
  <c r="C4440" i="11"/>
  <c r="B4440" i="11"/>
  <c r="C4439" i="11"/>
  <c r="B4439" i="11"/>
  <c r="C4438" i="11"/>
  <c r="B4438" i="11"/>
  <c r="C4437" i="11"/>
  <c r="B4437" i="11"/>
  <c r="C4436" i="11"/>
  <c r="B4436" i="11"/>
  <c r="C4435" i="11"/>
  <c r="B4435" i="11"/>
  <c r="C4434" i="11"/>
  <c r="B4434" i="11"/>
  <c r="C4433" i="11"/>
  <c r="B4433" i="11"/>
  <c r="C4432" i="11"/>
  <c r="B4432" i="11"/>
  <c r="C4431" i="11"/>
  <c r="B4431" i="11"/>
  <c r="C4430" i="11"/>
  <c r="B4430" i="11"/>
  <c r="C4429" i="11"/>
  <c r="B4429" i="11"/>
  <c r="C4428" i="11"/>
  <c r="B4428" i="11"/>
  <c r="C4427" i="11"/>
  <c r="B4427" i="11"/>
  <c r="C4426" i="11"/>
  <c r="B4426" i="11"/>
  <c r="C4425" i="11"/>
  <c r="B4425" i="11"/>
  <c r="C4424" i="11"/>
  <c r="B4424" i="11"/>
  <c r="C4423" i="11"/>
  <c r="B4423" i="11"/>
  <c r="C4422" i="11"/>
  <c r="B4422" i="11"/>
  <c r="C4421" i="11"/>
  <c r="B4421" i="11"/>
  <c r="C4420" i="11"/>
  <c r="B4420" i="11"/>
  <c r="C4419" i="11"/>
  <c r="B4419" i="11"/>
  <c r="C4418" i="11"/>
  <c r="B4418" i="11"/>
  <c r="C4417" i="11"/>
  <c r="B4417" i="11"/>
  <c r="C4416" i="11"/>
  <c r="B4416" i="11"/>
  <c r="C4415" i="11"/>
  <c r="B4415" i="11"/>
  <c r="C4414" i="11"/>
  <c r="B4414" i="11"/>
  <c r="C4413" i="11"/>
  <c r="B4413" i="11"/>
  <c r="C4412" i="11"/>
  <c r="B4412" i="11"/>
  <c r="C4411" i="11"/>
  <c r="B4411" i="11"/>
  <c r="C4410" i="11"/>
  <c r="B4410" i="11"/>
  <c r="C4409" i="11"/>
  <c r="B4409" i="11"/>
  <c r="C4408" i="11"/>
  <c r="B4408" i="11"/>
  <c r="C4407" i="11"/>
  <c r="B4407" i="11"/>
  <c r="C4406" i="11"/>
  <c r="B4406" i="11"/>
  <c r="C4405" i="11"/>
  <c r="B4405" i="11"/>
  <c r="C4404" i="11"/>
  <c r="B4404" i="11"/>
  <c r="C4403" i="11"/>
  <c r="B4403" i="11"/>
  <c r="C4402" i="11"/>
  <c r="B4402" i="11"/>
  <c r="C4401" i="11"/>
  <c r="B4401" i="11"/>
  <c r="C4400" i="11"/>
  <c r="B4400" i="11"/>
  <c r="C4399" i="11"/>
  <c r="B4399" i="11"/>
  <c r="C4398" i="11"/>
  <c r="B4398" i="11"/>
  <c r="C4397" i="11"/>
  <c r="B4397" i="11"/>
  <c r="C4396" i="11"/>
  <c r="B4396" i="11"/>
  <c r="C4395" i="11"/>
  <c r="B4395" i="11"/>
  <c r="C4394" i="11"/>
  <c r="B4394" i="11"/>
  <c r="C4393" i="11"/>
  <c r="B4393" i="11"/>
  <c r="C4392" i="11"/>
  <c r="B4392" i="11"/>
  <c r="C4391" i="11"/>
  <c r="B4391" i="11"/>
  <c r="C4390" i="11"/>
  <c r="B4390" i="11"/>
  <c r="C4389" i="11"/>
  <c r="B4389" i="11"/>
  <c r="C4388" i="11"/>
  <c r="B4388" i="11"/>
  <c r="C4387" i="11"/>
  <c r="B4387" i="11"/>
  <c r="C4386" i="11"/>
  <c r="B4386" i="11"/>
  <c r="C4385" i="11"/>
  <c r="B4385" i="11"/>
  <c r="C4384" i="11"/>
  <c r="B4384" i="11"/>
  <c r="C4383" i="11"/>
  <c r="B4383" i="11"/>
  <c r="C4382" i="11"/>
  <c r="B4382" i="11"/>
  <c r="C4381" i="11"/>
  <c r="B4381" i="11"/>
  <c r="C4380" i="11"/>
  <c r="B4380" i="11"/>
  <c r="C4379" i="11"/>
  <c r="B4379" i="11"/>
  <c r="C4378" i="11"/>
  <c r="B4378" i="11"/>
  <c r="C4377" i="11"/>
  <c r="B4377" i="11"/>
  <c r="C4376" i="11"/>
  <c r="B4376" i="11"/>
  <c r="C4375" i="11"/>
  <c r="B4375" i="11"/>
  <c r="C4374" i="11"/>
  <c r="B4374" i="11"/>
  <c r="C4373" i="11"/>
  <c r="B4373" i="11"/>
  <c r="C4372" i="11"/>
  <c r="B4372" i="11"/>
  <c r="C4371" i="11"/>
  <c r="B4371" i="11"/>
  <c r="C4370" i="11"/>
  <c r="B4370" i="11"/>
  <c r="C4369" i="11"/>
  <c r="B4369" i="11"/>
  <c r="C4368" i="11"/>
  <c r="B4368" i="11"/>
  <c r="C4367" i="11"/>
  <c r="B4367" i="11"/>
  <c r="C4366" i="11"/>
  <c r="B4366" i="11"/>
  <c r="C4365" i="11"/>
  <c r="B4365" i="11"/>
  <c r="C4364" i="11"/>
  <c r="B4364" i="11"/>
  <c r="C4363" i="11"/>
  <c r="B4363" i="11"/>
  <c r="C4362" i="11"/>
  <c r="B4362" i="11"/>
  <c r="C4361" i="11"/>
  <c r="B4361" i="11"/>
  <c r="C4360" i="11"/>
  <c r="B4360" i="11"/>
  <c r="C4359" i="11"/>
  <c r="B4359" i="11"/>
  <c r="C4358" i="11"/>
  <c r="B4358" i="11"/>
  <c r="C4357" i="11"/>
  <c r="B4357" i="11"/>
  <c r="C4356" i="11"/>
  <c r="B4356" i="11"/>
  <c r="C4355" i="11"/>
  <c r="B4355" i="11"/>
  <c r="C4354" i="11"/>
  <c r="B4354" i="11"/>
  <c r="C4353" i="11"/>
  <c r="B4353" i="11"/>
  <c r="C4352" i="11"/>
  <c r="B4352" i="11"/>
  <c r="C4351" i="11"/>
  <c r="B4351" i="11"/>
  <c r="C4350" i="11"/>
  <c r="B4350" i="11"/>
  <c r="C4349" i="11"/>
  <c r="B4349" i="11"/>
  <c r="C4348" i="11"/>
  <c r="B4348" i="11"/>
  <c r="C4347" i="11"/>
  <c r="B4347" i="11"/>
  <c r="C4346" i="11"/>
  <c r="B4346" i="11"/>
  <c r="C4345" i="11"/>
  <c r="B4345" i="11"/>
  <c r="C4344" i="11"/>
  <c r="B4344" i="11"/>
  <c r="C4343" i="11"/>
  <c r="B4343" i="11"/>
  <c r="C4342" i="11"/>
  <c r="B4342" i="11"/>
  <c r="C4341" i="11"/>
  <c r="B4341" i="11"/>
  <c r="C4340" i="11"/>
  <c r="B4340" i="11"/>
  <c r="C4339" i="11"/>
  <c r="B4339" i="11"/>
  <c r="C4338" i="11"/>
  <c r="B4338" i="11"/>
  <c r="C4337" i="11"/>
  <c r="B4337" i="11"/>
  <c r="C4336" i="11"/>
  <c r="B4336" i="11"/>
  <c r="C4335" i="11"/>
  <c r="B4335" i="11"/>
  <c r="C4334" i="11"/>
  <c r="B4334" i="11"/>
  <c r="C4333" i="11"/>
  <c r="B4333" i="11"/>
  <c r="C4332" i="11"/>
  <c r="B4332" i="11"/>
  <c r="C4331" i="11"/>
  <c r="B4331" i="11"/>
  <c r="C4330" i="11"/>
  <c r="B4330" i="11"/>
  <c r="C4329" i="11"/>
  <c r="B4329" i="11"/>
  <c r="C4328" i="11"/>
  <c r="B4328" i="11"/>
  <c r="C4327" i="11"/>
  <c r="B4327" i="11"/>
  <c r="C4326" i="11"/>
  <c r="B4326" i="11"/>
  <c r="C4325" i="11"/>
  <c r="B4325" i="11"/>
  <c r="C4324" i="11"/>
  <c r="B4324" i="11"/>
  <c r="C4323" i="11"/>
  <c r="B4323" i="11"/>
  <c r="C4322" i="11"/>
  <c r="B4322" i="11"/>
  <c r="C4321" i="11"/>
  <c r="B4321" i="11"/>
  <c r="C4320" i="11"/>
  <c r="B4320" i="11"/>
  <c r="C4319" i="11"/>
  <c r="B4319" i="11"/>
  <c r="C4318" i="11"/>
  <c r="B4318" i="11"/>
  <c r="C4317" i="11"/>
  <c r="B4317" i="11"/>
  <c r="C4316" i="11"/>
  <c r="B4316" i="11"/>
  <c r="C4315" i="11"/>
  <c r="B4315" i="11"/>
  <c r="C4314" i="11"/>
  <c r="B4314" i="11"/>
  <c r="C4313" i="11"/>
  <c r="B4313" i="11"/>
  <c r="C4312" i="11"/>
  <c r="B4312" i="11"/>
  <c r="C4311" i="11"/>
  <c r="B4311" i="11"/>
  <c r="C4310" i="11"/>
  <c r="B4310" i="11"/>
  <c r="C4309" i="11"/>
  <c r="B4309" i="11"/>
  <c r="C4308" i="11"/>
  <c r="B4308" i="11"/>
  <c r="C4307" i="11"/>
  <c r="B4307" i="11"/>
  <c r="C4306" i="11"/>
  <c r="B4306" i="11"/>
  <c r="C4305" i="11"/>
  <c r="B4305" i="11"/>
  <c r="C4304" i="11"/>
  <c r="B4304" i="11"/>
  <c r="C4303" i="11"/>
  <c r="B4303" i="11"/>
  <c r="C4302" i="11"/>
  <c r="B4302" i="11"/>
  <c r="C4301" i="11"/>
  <c r="B4301" i="11"/>
  <c r="C4300" i="11"/>
  <c r="B4300" i="11"/>
  <c r="C4299" i="11"/>
  <c r="B4299" i="11"/>
  <c r="C4298" i="11"/>
  <c r="B4298" i="11"/>
  <c r="C4297" i="11"/>
  <c r="B4297" i="11"/>
  <c r="C4296" i="11"/>
  <c r="B4296" i="11"/>
  <c r="C4295" i="11"/>
  <c r="B4295" i="11"/>
  <c r="C4294" i="11"/>
  <c r="B4294" i="11"/>
  <c r="C4293" i="11"/>
  <c r="B4293" i="11"/>
  <c r="C4292" i="11"/>
  <c r="B4292" i="11"/>
  <c r="C4291" i="11"/>
  <c r="B4291" i="11"/>
  <c r="C4290" i="11"/>
  <c r="B4290" i="11"/>
  <c r="C4289" i="11"/>
  <c r="B4289" i="11"/>
  <c r="C4288" i="11"/>
  <c r="B4288" i="11"/>
  <c r="C4287" i="11"/>
  <c r="B4287" i="11"/>
  <c r="C4286" i="11"/>
  <c r="B4286" i="11"/>
  <c r="C4285" i="11"/>
  <c r="B4285" i="11"/>
  <c r="C4284" i="11"/>
  <c r="B4284" i="11"/>
  <c r="C4283" i="11"/>
  <c r="B4283" i="11"/>
  <c r="C4282" i="11"/>
  <c r="B4282" i="11"/>
  <c r="C4281" i="11"/>
  <c r="B4281" i="11"/>
  <c r="C4280" i="11"/>
  <c r="B4280" i="11"/>
  <c r="C4279" i="11"/>
  <c r="B4279" i="11"/>
  <c r="C4278" i="11"/>
  <c r="B4278" i="11"/>
  <c r="C4277" i="11"/>
  <c r="B4277" i="11"/>
  <c r="C4276" i="11"/>
  <c r="B4276" i="11"/>
  <c r="C4275" i="11"/>
  <c r="B4275" i="11"/>
  <c r="C4274" i="11"/>
  <c r="B4274" i="11"/>
  <c r="C4273" i="11"/>
  <c r="B4273" i="11"/>
  <c r="C4272" i="11"/>
  <c r="B4272" i="11"/>
  <c r="C4271" i="11"/>
  <c r="B4271" i="11"/>
  <c r="C4270" i="11"/>
  <c r="B4270" i="11"/>
  <c r="C4269" i="11"/>
  <c r="B4269" i="11"/>
  <c r="C4268" i="11"/>
  <c r="B4268" i="11"/>
  <c r="C4267" i="11"/>
  <c r="B4267" i="11"/>
  <c r="C4266" i="11"/>
  <c r="B4266" i="11"/>
  <c r="C4265" i="11"/>
  <c r="B4265" i="11"/>
  <c r="C4264" i="11"/>
  <c r="B4264" i="11"/>
  <c r="C4263" i="11"/>
  <c r="B4263" i="11"/>
  <c r="C4262" i="11"/>
  <c r="B4262" i="11"/>
  <c r="C4261" i="11"/>
  <c r="B4261" i="11"/>
  <c r="C4260" i="11"/>
  <c r="B4260" i="11"/>
  <c r="C4259" i="11"/>
  <c r="B4259" i="11"/>
  <c r="C4258" i="11"/>
  <c r="B4258" i="11"/>
  <c r="C4257" i="11"/>
  <c r="B4257" i="11"/>
  <c r="C4256" i="11"/>
  <c r="B4256" i="11"/>
  <c r="C4255" i="11"/>
  <c r="B4255" i="11"/>
  <c r="C4254" i="11"/>
  <c r="B4254" i="11"/>
  <c r="C4253" i="11"/>
  <c r="B4253" i="11"/>
  <c r="C4252" i="11"/>
  <c r="B4252" i="11"/>
  <c r="C4251" i="11"/>
  <c r="B4251" i="11"/>
  <c r="C4250" i="11"/>
  <c r="B4250" i="11"/>
  <c r="C4249" i="11"/>
  <c r="B4249" i="11"/>
  <c r="C4248" i="11"/>
  <c r="B4248" i="11"/>
  <c r="C4247" i="11"/>
  <c r="B4247" i="11"/>
  <c r="C4246" i="11"/>
  <c r="B4246" i="11"/>
  <c r="C4245" i="11"/>
  <c r="B4245" i="11"/>
  <c r="C4244" i="11"/>
  <c r="B4244" i="11"/>
  <c r="C4243" i="11"/>
  <c r="B4243" i="11"/>
  <c r="C4242" i="11"/>
  <c r="B4242" i="11"/>
  <c r="C4241" i="11"/>
  <c r="B4241" i="11"/>
  <c r="C4240" i="11"/>
  <c r="B4240" i="11"/>
  <c r="C4239" i="11"/>
  <c r="B4239" i="11"/>
  <c r="C4238" i="11"/>
  <c r="B4238" i="11"/>
  <c r="C4237" i="11"/>
  <c r="B4237" i="11"/>
  <c r="C4236" i="11"/>
  <c r="B4236" i="11"/>
  <c r="C4235" i="11"/>
  <c r="B4235" i="11"/>
  <c r="C4234" i="11"/>
  <c r="B4234" i="11"/>
  <c r="C4233" i="11"/>
  <c r="B4233" i="11"/>
  <c r="C4232" i="11"/>
  <c r="B4232" i="11"/>
  <c r="C4231" i="11"/>
  <c r="B4231" i="11"/>
  <c r="C4230" i="11"/>
  <c r="B4230" i="11"/>
  <c r="C4229" i="11"/>
  <c r="B4229" i="11"/>
  <c r="C4228" i="11"/>
  <c r="B4228" i="11"/>
  <c r="C4227" i="11"/>
  <c r="B4227" i="11"/>
  <c r="C4226" i="11"/>
  <c r="B4226" i="11"/>
  <c r="C4225" i="11"/>
  <c r="B4225" i="11"/>
  <c r="C4224" i="11"/>
  <c r="B4224" i="11"/>
  <c r="C4223" i="11"/>
  <c r="B4223" i="11"/>
  <c r="C4222" i="11"/>
  <c r="B4222" i="11"/>
  <c r="C4221" i="11"/>
  <c r="B4221" i="11"/>
  <c r="C4220" i="11"/>
  <c r="B4220" i="11"/>
  <c r="C4219" i="11"/>
  <c r="B4219" i="11"/>
  <c r="C4218" i="11"/>
  <c r="B4218" i="11"/>
  <c r="C4217" i="11"/>
  <c r="B4217" i="11"/>
  <c r="C4216" i="11"/>
  <c r="B4216" i="11"/>
  <c r="C4215" i="11"/>
  <c r="B4215" i="11"/>
  <c r="C4214" i="11"/>
  <c r="B4214" i="11"/>
  <c r="C4213" i="11"/>
  <c r="B4213" i="11"/>
  <c r="C4212" i="11"/>
  <c r="B4212" i="11"/>
  <c r="C4211" i="11"/>
  <c r="B4211" i="11"/>
  <c r="C4210" i="11"/>
  <c r="B4210" i="11"/>
  <c r="C4209" i="11"/>
  <c r="B4209" i="11"/>
  <c r="C4208" i="11"/>
  <c r="B4208" i="11"/>
  <c r="C4207" i="11"/>
  <c r="B4207" i="11"/>
  <c r="C4206" i="11"/>
  <c r="B4206" i="11"/>
  <c r="C4205" i="11"/>
  <c r="B4205" i="11"/>
  <c r="C4204" i="11"/>
  <c r="B4204" i="11"/>
  <c r="C4203" i="11"/>
  <c r="B4203" i="11"/>
  <c r="C4202" i="11"/>
  <c r="B4202" i="11"/>
  <c r="C4201" i="11"/>
  <c r="B4201" i="11"/>
  <c r="C4200" i="11"/>
  <c r="B4200" i="11"/>
  <c r="C4199" i="11"/>
  <c r="B4199" i="11"/>
  <c r="C4198" i="11"/>
  <c r="B4198" i="11"/>
  <c r="C4197" i="11"/>
  <c r="B4197" i="11"/>
  <c r="C4196" i="11"/>
  <c r="B4196" i="11"/>
  <c r="C4195" i="11"/>
  <c r="B4195" i="11"/>
  <c r="C4194" i="11"/>
  <c r="B4194" i="11"/>
  <c r="C4193" i="11"/>
  <c r="B4193" i="11"/>
  <c r="C4192" i="11"/>
  <c r="B4192" i="11"/>
  <c r="C4191" i="11"/>
  <c r="B4191" i="11"/>
  <c r="C4190" i="11"/>
  <c r="B4190" i="11"/>
  <c r="C4189" i="11"/>
  <c r="B4189" i="11"/>
  <c r="C4188" i="11"/>
  <c r="B4188" i="11"/>
  <c r="C4187" i="11"/>
  <c r="B4187" i="11"/>
  <c r="C4186" i="11"/>
  <c r="B4186" i="11"/>
  <c r="C4185" i="11"/>
  <c r="B4185" i="11"/>
  <c r="C4184" i="11"/>
  <c r="B4184" i="11"/>
  <c r="C4183" i="11"/>
  <c r="B4183" i="11"/>
  <c r="C4182" i="11"/>
  <c r="B4182" i="11"/>
  <c r="C4181" i="11"/>
  <c r="B4181" i="11"/>
  <c r="C4180" i="11"/>
  <c r="B4180" i="11"/>
  <c r="C4179" i="11"/>
  <c r="B4179" i="11"/>
  <c r="C4178" i="11"/>
  <c r="B4178" i="11"/>
  <c r="C4177" i="11"/>
  <c r="B4177" i="11"/>
  <c r="C4176" i="11"/>
  <c r="B4176" i="11"/>
  <c r="C4175" i="11"/>
  <c r="B4175" i="11"/>
  <c r="C4174" i="11"/>
  <c r="B4174" i="11"/>
  <c r="C4173" i="11"/>
  <c r="B4173" i="11"/>
  <c r="C4172" i="11"/>
  <c r="B4172" i="11"/>
  <c r="C4171" i="11"/>
  <c r="B4171" i="11"/>
  <c r="C4170" i="11"/>
  <c r="B4170" i="11"/>
  <c r="C4169" i="11"/>
  <c r="B4169" i="11"/>
  <c r="C4168" i="11"/>
  <c r="B4168" i="11"/>
  <c r="C4167" i="11"/>
  <c r="B4167" i="11"/>
  <c r="C4166" i="11"/>
  <c r="B4166" i="11"/>
  <c r="C4165" i="11"/>
  <c r="B4165" i="11"/>
  <c r="C4164" i="11"/>
  <c r="B4164" i="11"/>
  <c r="C4163" i="11"/>
  <c r="B4163" i="11"/>
  <c r="C4162" i="11"/>
  <c r="B4162" i="11"/>
  <c r="C4161" i="11"/>
  <c r="B4161" i="11"/>
  <c r="C4160" i="11"/>
  <c r="B4160" i="11"/>
  <c r="C4159" i="11"/>
  <c r="B4159" i="11"/>
  <c r="C4158" i="11"/>
  <c r="B4158" i="11"/>
  <c r="C4157" i="11"/>
  <c r="B4157" i="11"/>
  <c r="C4156" i="11"/>
  <c r="B4156" i="11"/>
  <c r="C4155" i="11"/>
  <c r="B4155" i="11"/>
  <c r="C4154" i="11"/>
  <c r="B4154" i="11"/>
  <c r="C4153" i="11"/>
  <c r="B4153" i="11"/>
  <c r="C4152" i="11"/>
  <c r="B4152" i="11"/>
  <c r="C4151" i="11"/>
  <c r="B4151" i="11"/>
  <c r="C4150" i="11"/>
  <c r="B4150" i="11"/>
  <c r="C4149" i="11"/>
  <c r="B4149" i="11"/>
  <c r="C4148" i="11"/>
  <c r="B4148" i="11"/>
  <c r="C4147" i="11"/>
  <c r="B4147" i="11"/>
  <c r="C4146" i="11"/>
  <c r="B4146" i="11"/>
  <c r="C4145" i="11"/>
  <c r="B4145" i="11"/>
  <c r="C4144" i="11"/>
  <c r="B4144" i="11"/>
  <c r="C4143" i="11"/>
  <c r="B4143" i="11"/>
  <c r="C4142" i="11"/>
  <c r="B4142" i="11"/>
  <c r="C4141" i="11"/>
  <c r="B4141" i="11"/>
  <c r="C4140" i="11"/>
  <c r="B4140" i="11"/>
  <c r="C4139" i="11"/>
  <c r="B4139" i="11"/>
  <c r="C4138" i="11"/>
  <c r="B4138" i="11"/>
  <c r="C4137" i="11"/>
  <c r="B4137" i="11"/>
  <c r="C4136" i="11"/>
  <c r="B4136" i="11"/>
  <c r="C4135" i="11"/>
  <c r="B4135" i="11"/>
  <c r="C4134" i="11"/>
  <c r="B4134" i="11"/>
  <c r="C4133" i="11"/>
  <c r="B4133" i="11"/>
  <c r="C4132" i="11"/>
  <c r="B4132" i="11"/>
  <c r="C4131" i="11"/>
  <c r="B4131" i="11"/>
  <c r="C4130" i="11"/>
  <c r="B4130" i="11"/>
  <c r="C4129" i="11"/>
  <c r="B4129" i="11"/>
  <c r="C4128" i="11"/>
  <c r="B4128" i="11"/>
  <c r="C4127" i="11"/>
  <c r="B4127" i="11"/>
  <c r="C4126" i="11"/>
  <c r="B4126" i="11"/>
  <c r="C4125" i="11"/>
  <c r="B4125" i="11"/>
  <c r="C4124" i="11"/>
  <c r="B4124" i="11"/>
  <c r="C4123" i="11"/>
  <c r="B4123" i="11"/>
  <c r="C4122" i="11"/>
  <c r="B4122" i="11"/>
  <c r="C4121" i="11"/>
  <c r="B4121" i="11"/>
  <c r="C4120" i="11"/>
  <c r="B4120" i="11"/>
  <c r="C4119" i="11"/>
  <c r="B4119" i="11"/>
  <c r="C4118" i="11"/>
  <c r="B4118" i="11"/>
  <c r="C4117" i="11"/>
  <c r="B4117" i="11"/>
  <c r="C4116" i="11"/>
  <c r="B4116" i="11"/>
  <c r="C4115" i="11"/>
  <c r="B4115" i="11"/>
  <c r="C4114" i="11"/>
  <c r="B4114" i="11"/>
  <c r="C4113" i="11"/>
  <c r="B4113" i="11"/>
  <c r="C4112" i="11"/>
  <c r="B4112" i="11"/>
  <c r="C4111" i="11"/>
  <c r="B4111" i="11"/>
  <c r="C4110" i="11"/>
  <c r="B4110" i="11"/>
  <c r="C4109" i="11"/>
  <c r="B4109" i="11"/>
  <c r="C4108" i="11"/>
  <c r="B4108" i="11"/>
  <c r="C4107" i="11"/>
  <c r="B4107" i="11"/>
  <c r="C4106" i="11"/>
  <c r="B4106" i="11"/>
  <c r="C4105" i="11"/>
  <c r="B4105" i="11"/>
  <c r="C4104" i="11"/>
  <c r="B4104" i="11"/>
  <c r="C4103" i="11"/>
  <c r="B4103" i="11"/>
  <c r="C4102" i="11"/>
  <c r="B4102" i="11"/>
  <c r="C4101" i="11"/>
  <c r="B4101" i="11"/>
  <c r="C4100" i="11"/>
  <c r="B4100" i="11"/>
  <c r="C4099" i="11"/>
  <c r="B4099" i="11"/>
  <c r="C4098" i="11"/>
  <c r="B4098" i="11"/>
  <c r="C4097" i="11"/>
  <c r="B4097" i="11"/>
  <c r="C4096" i="11"/>
  <c r="B4096" i="11"/>
  <c r="C4095" i="11"/>
  <c r="B4095" i="11"/>
  <c r="C4094" i="11"/>
  <c r="B4094" i="11"/>
  <c r="C4093" i="11"/>
  <c r="B4093" i="11"/>
  <c r="C4092" i="11"/>
  <c r="B4092" i="11"/>
  <c r="C4091" i="11"/>
  <c r="B4091" i="11"/>
  <c r="C4090" i="11"/>
  <c r="B4090" i="11"/>
  <c r="C4089" i="11"/>
  <c r="B4089" i="11"/>
  <c r="C4088" i="11"/>
  <c r="B4088" i="11"/>
  <c r="C4087" i="11"/>
  <c r="B4087" i="11"/>
  <c r="C4086" i="11"/>
  <c r="B4086" i="11"/>
  <c r="C4085" i="11"/>
  <c r="B4085" i="11"/>
  <c r="C4084" i="11"/>
  <c r="B4084" i="11"/>
  <c r="C4083" i="11"/>
  <c r="B4083" i="11"/>
  <c r="C4082" i="11"/>
  <c r="B4082" i="11"/>
  <c r="C4081" i="11"/>
  <c r="B4081" i="11"/>
  <c r="C4080" i="11"/>
  <c r="B4080" i="11"/>
  <c r="C4079" i="11"/>
  <c r="B4079" i="11"/>
  <c r="C4078" i="11"/>
  <c r="B4078" i="11"/>
  <c r="C4077" i="11"/>
  <c r="B4077" i="11"/>
  <c r="C4076" i="11"/>
  <c r="B4076" i="11"/>
  <c r="C4075" i="11"/>
  <c r="B4075" i="11"/>
  <c r="C4074" i="11"/>
  <c r="B4074" i="11"/>
  <c r="C4073" i="11"/>
  <c r="B4073" i="11"/>
  <c r="C4072" i="11"/>
  <c r="B4072" i="11"/>
  <c r="C4071" i="11"/>
  <c r="B4071" i="11"/>
  <c r="C4070" i="11"/>
  <c r="B4070" i="11"/>
  <c r="C4069" i="11"/>
  <c r="B4069" i="11"/>
  <c r="C4068" i="11"/>
  <c r="B4068" i="11"/>
  <c r="C4067" i="11"/>
  <c r="B4067" i="11"/>
  <c r="C4066" i="11"/>
  <c r="B4066" i="11"/>
  <c r="C4065" i="11"/>
  <c r="B4065" i="11"/>
  <c r="C4064" i="11"/>
  <c r="B4064" i="11"/>
  <c r="C4063" i="11"/>
  <c r="B4063" i="11"/>
  <c r="C4062" i="11"/>
  <c r="B4062" i="11"/>
  <c r="C4061" i="11"/>
  <c r="B4061" i="11"/>
  <c r="C4060" i="11"/>
  <c r="B4060" i="11"/>
  <c r="C4059" i="11"/>
  <c r="B4059" i="11"/>
  <c r="C4058" i="11"/>
  <c r="B4058" i="11"/>
  <c r="C4057" i="11"/>
  <c r="B4057" i="11"/>
  <c r="C4056" i="11"/>
  <c r="B4056" i="11"/>
  <c r="C4055" i="11"/>
  <c r="B4055" i="11"/>
  <c r="C4054" i="11"/>
  <c r="B4054" i="11"/>
  <c r="C4053" i="11"/>
  <c r="B4053" i="11"/>
  <c r="C4052" i="11"/>
  <c r="B4052" i="11"/>
  <c r="C4051" i="11"/>
  <c r="B4051" i="11"/>
  <c r="C4050" i="11"/>
  <c r="B4050" i="11"/>
  <c r="C4049" i="11"/>
  <c r="B4049" i="11"/>
  <c r="C4048" i="11"/>
  <c r="B4048" i="11"/>
  <c r="C4047" i="11"/>
  <c r="B4047" i="11"/>
  <c r="C4046" i="11"/>
  <c r="B4046" i="11"/>
  <c r="C4045" i="11"/>
  <c r="B4045" i="11"/>
  <c r="C4044" i="11"/>
  <c r="B4044" i="11"/>
  <c r="C4043" i="11"/>
  <c r="B4043" i="11"/>
  <c r="C4042" i="11"/>
  <c r="B4042" i="11"/>
  <c r="C4041" i="11"/>
  <c r="B4041" i="11"/>
  <c r="C4040" i="11"/>
  <c r="B4040" i="11"/>
  <c r="C4039" i="11"/>
  <c r="B4039" i="11"/>
  <c r="C4038" i="11"/>
  <c r="B4038" i="11"/>
  <c r="C4037" i="11"/>
  <c r="B4037" i="11"/>
  <c r="C4036" i="11"/>
  <c r="B4036" i="11"/>
  <c r="C4035" i="11"/>
  <c r="B4035" i="11"/>
  <c r="C4034" i="11"/>
  <c r="B4034" i="11"/>
  <c r="C4033" i="11"/>
  <c r="B4033" i="11"/>
  <c r="C4032" i="11"/>
  <c r="B4032" i="11"/>
  <c r="C4031" i="11"/>
  <c r="B4031" i="11"/>
  <c r="C4030" i="11"/>
  <c r="B4030" i="11"/>
  <c r="C4029" i="11"/>
  <c r="B4029" i="11"/>
  <c r="C4028" i="11"/>
  <c r="B4028" i="11"/>
  <c r="C4027" i="11"/>
  <c r="B4027" i="11"/>
  <c r="C4026" i="11"/>
  <c r="B4026" i="11"/>
  <c r="C4025" i="11"/>
  <c r="B4025" i="11"/>
  <c r="C4024" i="11"/>
  <c r="B4024" i="11"/>
  <c r="C4023" i="11"/>
  <c r="B4023" i="11"/>
  <c r="C4022" i="11"/>
  <c r="B4022" i="11"/>
  <c r="C4021" i="11"/>
  <c r="B4021" i="11"/>
  <c r="C4020" i="11"/>
  <c r="B4020" i="11"/>
  <c r="C4019" i="11"/>
  <c r="B4019" i="11"/>
  <c r="C4018" i="11"/>
  <c r="B4018" i="11"/>
  <c r="C4017" i="11"/>
  <c r="B4017" i="11"/>
  <c r="C4016" i="11"/>
  <c r="B4016" i="11"/>
  <c r="C4015" i="11"/>
  <c r="B4015" i="11"/>
  <c r="C4014" i="11"/>
  <c r="B4014" i="11"/>
  <c r="C4013" i="11"/>
  <c r="B4013" i="11"/>
  <c r="C4012" i="11"/>
  <c r="B4012" i="11"/>
  <c r="C4011" i="11"/>
  <c r="B4011" i="11"/>
  <c r="C4010" i="11"/>
  <c r="B4010" i="11"/>
  <c r="C4009" i="11"/>
  <c r="B4009" i="11"/>
  <c r="C4008" i="11"/>
  <c r="B4008" i="11"/>
  <c r="C4007" i="11"/>
  <c r="B4007" i="11"/>
  <c r="C4006" i="11"/>
  <c r="B4006" i="11"/>
  <c r="C4005" i="11"/>
  <c r="B4005" i="11"/>
  <c r="C4004" i="11"/>
  <c r="B4004" i="11"/>
  <c r="C4003" i="11"/>
  <c r="B4003" i="11"/>
  <c r="C4002" i="11"/>
  <c r="B4002" i="11"/>
  <c r="C4001" i="11"/>
  <c r="B4001" i="11"/>
  <c r="C4000" i="11"/>
  <c r="B4000" i="11"/>
  <c r="C3999" i="11"/>
  <c r="B3999" i="11"/>
  <c r="C3998" i="11"/>
  <c r="B3998" i="11"/>
  <c r="C3997" i="11"/>
  <c r="B3997" i="11"/>
  <c r="C3996" i="11"/>
  <c r="B3996" i="11"/>
  <c r="C3995" i="11"/>
  <c r="B3995" i="11"/>
  <c r="C3994" i="11"/>
  <c r="B3994" i="11"/>
  <c r="C3993" i="11"/>
  <c r="B3993" i="11"/>
  <c r="C3992" i="11"/>
  <c r="B3992" i="11"/>
  <c r="C3991" i="11"/>
  <c r="B3991" i="11"/>
  <c r="C3990" i="11"/>
  <c r="B3990" i="11"/>
  <c r="C3989" i="11"/>
  <c r="B3989" i="11"/>
  <c r="C3988" i="11"/>
  <c r="B3988" i="11"/>
  <c r="C3987" i="11"/>
  <c r="B3987" i="11"/>
  <c r="C3986" i="11"/>
  <c r="B3986" i="11"/>
  <c r="C3985" i="11"/>
  <c r="B3985" i="11"/>
  <c r="C3984" i="11"/>
  <c r="B3984" i="11"/>
  <c r="C3983" i="11"/>
  <c r="B3983" i="11"/>
  <c r="C3982" i="11"/>
  <c r="B3982" i="11"/>
  <c r="C3981" i="11"/>
  <c r="B3981" i="11"/>
  <c r="C3980" i="11"/>
  <c r="B3980" i="11"/>
  <c r="C3979" i="11"/>
  <c r="B3979" i="11"/>
  <c r="C3978" i="11"/>
  <c r="B3978" i="11"/>
  <c r="C3977" i="11"/>
  <c r="B3977" i="11"/>
  <c r="C3976" i="11"/>
  <c r="B3976" i="11"/>
  <c r="C3975" i="11"/>
  <c r="B3975" i="11"/>
  <c r="C3974" i="11"/>
  <c r="B3974" i="11"/>
  <c r="C3973" i="11"/>
  <c r="B3973" i="11"/>
  <c r="C3972" i="11"/>
  <c r="B3972" i="11"/>
  <c r="C3971" i="11"/>
  <c r="B3971" i="11"/>
  <c r="C3970" i="11"/>
  <c r="B3970" i="11"/>
  <c r="C3969" i="11"/>
  <c r="B3969" i="11"/>
  <c r="C3968" i="11"/>
  <c r="B3968" i="11"/>
  <c r="C3967" i="11"/>
  <c r="B3967" i="11"/>
  <c r="C3966" i="11"/>
  <c r="B3966" i="11"/>
  <c r="C3965" i="11"/>
  <c r="B3965" i="11"/>
  <c r="C3964" i="11"/>
  <c r="B3964" i="11"/>
  <c r="C3963" i="11"/>
  <c r="B3963" i="11"/>
  <c r="C3962" i="11"/>
  <c r="B3962" i="11"/>
  <c r="C3961" i="11"/>
  <c r="B3961" i="11"/>
  <c r="C3960" i="11"/>
  <c r="B3960" i="11"/>
  <c r="C3959" i="11"/>
  <c r="B3959" i="11"/>
  <c r="C3958" i="11"/>
  <c r="B3958" i="11"/>
  <c r="C3957" i="11"/>
  <c r="B3957" i="11"/>
  <c r="C3956" i="11"/>
  <c r="B3956" i="11"/>
  <c r="C3955" i="11"/>
  <c r="B3955" i="11"/>
  <c r="C3954" i="11"/>
  <c r="B3954" i="11"/>
  <c r="C3953" i="11"/>
  <c r="B3953" i="11"/>
  <c r="C3952" i="11"/>
  <c r="B3952" i="11"/>
  <c r="C3951" i="11"/>
  <c r="B3951" i="11"/>
  <c r="C3950" i="11"/>
  <c r="B3950" i="11"/>
  <c r="C3949" i="11"/>
  <c r="B3949" i="11"/>
  <c r="C3948" i="11"/>
  <c r="B3948" i="11"/>
  <c r="C3947" i="11"/>
  <c r="B3947" i="11"/>
  <c r="C3946" i="11"/>
  <c r="B3946" i="11"/>
  <c r="C3945" i="11"/>
  <c r="B3945" i="11"/>
  <c r="C3944" i="11"/>
  <c r="B3944" i="11"/>
  <c r="C3943" i="11"/>
  <c r="B3943" i="11"/>
  <c r="C3942" i="11"/>
  <c r="B3942" i="11"/>
  <c r="C3941" i="11"/>
  <c r="B3941" i="11"/>
  <c r="C3940" i="11"/>
  <c r="B3940" i="11"/>
  <c r="C3939" i="11"/>
  <c r="B3939" i="11"/>
  <c r="C3938" i="11"/>
  <c r="B3938" i="11"/>
  <c r="C3937" i="11"/>
  <c r="B3937" i="11"/>
  <c r="C3936" i="11"/>
  <c r="B3936" i="11"/>
  <c r="C3935" i="11"/>
  <c r="B3935" i="11"/>
  <c r="C3934" i="11"/>
  <c r="B3934" i="11"/>
  <c r="C3933" i="11"/>
  <c r="B3933" i="11"/>
  <c r="C3932" i="11"/>
  <c r="B3932" i="11"/>
  <c r="C3931" i="11"/>
  <c r="B3931" i="11"/>
  <c r="C3930" i="11"/>
  <c r="B3930" i="11"/>
  <c r="C3929" i="11"/>
  <c r="B3929" i="11"/>
  <c r="C3928" i="11"/>
  <c r="B3928" i="11"/>
  <c r="C3927" i="11"/>
  <c r="B3927" i="11"/>
  <c r="C3926" i="11"/>
  <c r="B3926" i="11"/>
  <c r="C3925" i="11"/>
  <c r="B3925" i="11"/>
  <c r="C3924" i="11"/>
  <c r="B3924" i="11"/>
  <c r="C3923" i="11"/>
  <c r="B3923" i="11"/>
  <c r="C3922" i="11"/>
  <c r="B3922" i="11"/>
  <c r="C3921" i="11"/>
  <c r="B3921" i="11"/>
  <c r="C3920" i="11"/>
  <c r="B3920" i="11"/>
  <c r="C3919" i="11"/>
  <c r="B3919" i="11"/>
  <c r="C3918" i="11"/>
  <c r="B3918" i="11"/>
  <c r="C3917" i="11"/>
  <c r="B3917" i="11"/>
  <c r="C3916" i="11"/>
  <c r="B3916" i="11"/>
  <c r="C3915" i="11"/>
  <c r="B3915" i="11"/>
  <c r="C3914" i="11"/>
  <c r="B3914" i="11"/>
  <c r="C3913" i="11"/>
  <c r="B3913" i="11"/>
  <c r="C3912" i="11"/>
  <c r="B3912" i="11"/>
  <c r="C3911" i="11"/>
  <c r="B3911" i="11"/>
  <c r="C3910" i="11"/>
  <c r="B3910" i="11"/>
  <c r="C3909" i="11"/>
  <c r="B3909" i="11"/>
  <c r="C3908" i="11"/>
  <c r="B3908" i="11"/>
  <c r="C3907" i="11"/>
  <c r="B3907" i="11"/>
  <c r="C3906" i="11"/>
  <c r="B3906" i="11"/>
  <c r="C3905" i="11"/>
  <c r="B3905" i="11"/>
  <c r="C3904" i="11"/>
  <c r="B3904" i="11"/>
  <c r="C3903" i="11"/>
  <c r="B3903" i="11"/>
  <c r="C3902" i="11"/>
  <c r="B3902" i="11"/>
  <c r="C3901" i="11"/>
  <c r="B3901" i="11"/>
  <c r="C3900" i="11"/>
  <c r="B3900" i="11"/>
  <c r="C3899" i="11"/>
  <c r="B3899" i="11"/>
  <c r="C3898" i="11"/>
  <c r="B3898" i="11"/>
  <c r="C3897" i="11"/>
  <c r="B3897" i="11"/>
  <c r="C3896" i="11"/>
  <c r="B3896" i="11"/>
  <c r="C3895" i="11"/>
  <c r="B3895" i="11"/>
  <c r="C3894" i="11"/>
  <c r="B3894" i="11"/>
  <c r="C3893" i="11"/>
  <c r="B3893" i="11"/>
  <c r="C3892" i="11"/>
  <c r="B3892" i="11"/>
  <c r="C3891" i="11"/>
  <c r="B3891" i="11"/>
  <c r="C3890" i="11"/>
  <c r="B3890" i="11"/>
  <c r="C3889" i="11"/>
  <c r="B3889" i="11"/>
  <c r="C3888" i="11"/>
  <c r="B3888" i="11"/>
  <c r="C3887" i="11"/>
  <c r="B3887" i="11"/>
  <c r="C3886" i="11"/>
  <c r="B3886" i="11"/>
  <c r="C3885" i="11"/>
  <c r="B3885" i="11"/>
  <c r="C3884" i="11"/>
  <c r="B3884" i="11"/>
  <c r="C3883" i="11"/>
  <c r="B3883" i="11"/>
  <c r="C3882" i="11"/>
  <c r="B3882" i="11"/>
  <c r="C3881" i="11"/>
  <c r="B3881" i="11"/>
  <c r="C3880" i="11"/>
  <c r="B3880" i="11"/>
  <c r="C3879" i="11"/>
  <c r="B3879" i="11"/>
  <c r="C3878" i="11"/>
  <c r="B3878" i="11"/>
  <c r="C3877" i="11"/>
  <c r="B3877" i="11"/>
  <c r="C3876" i="11"/>
  <c r="B3876" i="11"/>
  <c r="C3875" i="11"/>
  <c r="B3875" i="11"/>
  <c r="C3874" i="11"/>
  <c r="B3874" i="11"/>
  <c r="C3873" i="11"/>
  <c r="B3873" i="11"/>
  <c r="C3872" i="11"/>
  <c r="B3872" i="11"/>
  <c r="C3871" i="11"/>
  <c r="B3871" i="11"/>
  <c r="C3870" i="11"/>
  <c r="B3870" i="11"/>
  <c r="C3869" i="11"/>
  <c r="B3869" i="11"/>
  <c r="C3868" i="11"/>
  <c r="B3868" i="11"/>
  <c r="C3867" i="11"/>
  <c r="B3867" i="11"/>
  <c r="C3866" i="11"/>
  <c r="B3866" i="11"/>
  <c r="C3865" i="11"/>
  <c r="B3865" i="11"/>
  <c r="C3864" i="11"/>
  <c r="B3864" i="11"/>
  <c r="C3863" i="11"/>
  <c r="B3863" i="11"/>
  <c r="C3862" i="11"/>
  <c r="B3862" i="11"/>
  <c r="C3861" i="11"/>
  <c r="B3861" i="11"/>
  <c r="C3860" i="11"/>
  <c r="B3860" i="11"/>
  <c r="C3859" i="11"/>
  <c r="B3859" i="11"/>
  <c r="C3858" i="11"/>
  <c r="B3858" i="11"/>
  <c r="C3857" i="11"/>
  <c r="B3857" i="11"/>
  <c r="C3856" i="11"/>
  <c r="B3856" i="11"/>
  <c r="C3855" i="11"/>
  <c r="B3855" i="11"/>
  <c r="C3854" i="11"/>
  <c r="B3854" i="11"/>
  <c r="C3853" i="11"/>
  <c r="B3853" i="11"/>
  <c r="C3852" i="11"/>
  <c r="B3852" i="11"/>
  <c r="C3851" i="11"/>
  <c r="B3851" i="11"/>
  <c r="C3850" i="11"/>
  <c r="B3850" i="11"/>
  <c r="C3849" i="11"/>
  <c r="B3849" i="11"/>
  <c r="C3848" i="11"/>
  <c r="B3848" i="11"/>
  <c r="C3847" i="11"/>
  <c r="B3847" i="11"/>
  <c r="C3846" i="11"/>
  <c r="B3846" i="11"/>
  <c r="C3845" i="11"/>
  <c r="B3845" i="11"/>
  <c r="C3844" i="11"/>
  <c r="B3844" i="11"/>
  <c r="C3843" i="11"/>
  <c r="B3843" i="11"/>
  <c r="C3842" i="11"/>
  <c r="B3842" i="11"/>
  <c r="C3841" i="11"/>
  <c r="B3841" i="11"/>
  <c r="C3840" i="11"/>
  <c r="B3840" i="11"/>
  <c r="C3839" i="11"/>
  <c r="B3839" i="11"/>
  <c r="C3838" i="11"/>
  <c r="B3838" i="11"/>
  <c r="C3837" i="11"/>
  <c r="B3837" i="11"/>
  <c r="C3836" i="11"/>
  <c r="B3836" i="11"/>
  <c r="C3835" i="11"/>
  <c r="B3835" i="11"/>
  <c r="C3834" i="11"/>
  <c r="B3834" i="11"/>
  <c r="C3833" i="11"/>
  <c r="B3833" i="11"/>
  <c r="C3832" i="11"/>
  <c r="B3832" i="11"/>
  <c r="C3831" i="11"/>
  <c r="B3831" i="11"/>
  <c r="C3830" i="11"/>
  <c r="B3830" i="11"/>
  <c r="C3829" i="11"/>
  <c r="B3829" i="11"/>
  <c r="C3828" i="11"/>
  <c r="B3828" i="11"/>
  <c r="C3827" i="11"/>
  <c r="B3827" i="11"/>
  <c r="C3826" i="11"/>
  <c r="B3826" i="11"/>
  <c r="C3825" i="11"/>
  <c r="B3825" i="11"/>
  <c r="C3824" i="11"/>
  <c r="B3824" i="11"/>
  <c r="C3823" i="11"/>
  <c r="B3823" i="11"/>
  <c r="C3822" i="11"/>
  <c r="B3822" i="11"/>
  <c r="C3821" i="11"/>
  <c r="B3821" i="11"/>
  <c r="C3820" i="11"/>
  <c r="B3820" i="11"/>
  <c r="C3819" i="11"/>
  <c r="B3819" i="11"/>
  <c r="C3818" i="11"/>
  <c r="B3818" i="11"/>
  <c r="C3817" i="11"/>
  <c r="B3817" i="11"/>
  <c r="C3816" i="11"/>
  <c r="B3816" i="11"/>
  <c r="C3815" i="11"/>
  <c r="B3815" i="11"/>
  <c r="C3814" i="11"/>
  <c r="B3814" i="11"/>
  <c r="C3813" i="11"/>
  <c r="B3813" i="11"/>
  <c r="C3812" i="11"/>
  <c r="B3812" i="11"/>
  <c r="C3811" i="11"/>
  <c r="B3811" i="11"/>
  <c r="C3810" i="11"/>
  <c r="B3810" i="11"/>
  <c r="C3809" i="11"/>
  <c r="B3809" i="11"/>
  <c r="C3808" i="11"/>
  <c r="B3808" i="11"/>
  <c r="C3807" i="11"/>
  <c r="B3807" i="11"/>
  <c r="C3806" i="11"/>
  <c r="B3806" i="11"/>
  <c r="C3805" i="11"/>
  <c r="B3805" i="11"/>
  <c r="C3804" i="11"/>
  <c r="B3804" i="11"/>
  <c r="C3803" i="11"/>
  <c r="B3803" i="11"/>
  <c r="C3802" i="11"/>
  <c r="B3802" i="11"/>
  <c r="C3801" i="11"/>
  <c r="B3801" i="11"/>
  <c r="C3800" i="11"/>
  <c r="B3800" i="11"/>
  <c r="C3799" i="11"/>
  <c r="B3799" i="11"/>
  <c r="C3798" i="11"/>
  <c r="B3798" i="11"/>
  <c r="C3797" i="11"/>
  <c r="B3797" i="11"/>
  <c r="C3796" i="11"/>
  <c r="B3796" i="11"/>
  <c r="C3795" i="11"/>
  <c r="B3795" i="11"/>
  <c r="C3794" i="11"/>
  <c r="B3794" i="11"/>
  <c r="C3793" i="11"/>
  <c r="B3793" i="11"/>
  <c r="C3792" i="11"/>
  <c r="B3792" i="11"/>
  <c r="C3791" i="11"/>
  <c r="B3791" i="11"/>
  <c r="C3790" i="11"/>
  <c r="B3790" i="11"/>
  <c r="C3789" i="11"/>
  <c r="B3789" i="11"/>
  <c r="C3788" i="11"/>
  <c r="B3788" i="11"/>
  <c r="C3787" i="11"/>
  <c r="B3787" i="11"/>
  <c r="C3786" i="11"/>
  <c r="B3786" i="11"/>
  <c r="C3785" i="11"/>
  <c r="B3785" i="11"/>
  <c r="C3784" i="11"/>
  <c r="B3784" i="11"/>
  <c r="C3783" i="11"/>
  <c r="B3783" i="11"/>
  <c r="C3782" i="11"/>
  <c r="B3782" i="11"/>
  <c r="C3781" i="11"/>
  <c r="B3781" i="11"/>
  <c r="C3780" i="11"/>
  <c r="B3780" i="11"/>
  <c r="C3779" i="11"/>
  <c r="B3779" i="11"/>
  <c r="C3778" i="11"/>
  <c r="B3778" i="11"/>
  <c r="C3777" i="11"/>
  <c r="B3777" i="11"/>
  <c r="C3776" i="11"/>
  <c r="B3776" i="11"/>
  <c r="C3775" i="11"/>
  <c r="B3775" i="11"/>
  <c r="C3774" i="11"/>
  <c r="B3774" i="11"/>
  <c r="C3773" i="11"/>
  <c r="B3773" i="11"/>
  <c r="C3772" i="11"/>
  <c r="B3772" i="11"/>
  <c r="C3771" i="11"/>
  <c r="B3771" i="11"/>
  <c r="C3770" i="11"/>
  <c r="B3770" i="11"/>
  <c r="C3769" i="11"/>
  <c r="B3769" i="11"/>
  <c r="C3768" i="11"/>
  <c r="B3768" i="11"/>
  <c r="C3767" i="11"/>
  <c r="B3767" i="11"/>
  <c r="C3766" i="11"/>
  <c r="B3766" i="11"/>
  <c r="C3765" i="11"/>
  <c r="B3765" i="11"/>
  <c r="C3764" i="11"/>
  <c r="B3764" i="11"/>
  <c r="C3763" i="11"/>
  <c r="B3763" i="11"/>
  <c r="C3762" i="11"/>
  <c r="B3762" i="11"/>
  <c r="C3761" i="11"/>
  <c r="B3761" i="11"/>
  <c r="C3760" i="11"/>
  <c r="B3760" i="11"/>
  <c r="C3759" i="11"/>
  <c r="B3759" i="11"/>
  <c r="C3758" i="11"/>
  <c r="B3758" i="11"/>
  <c r="C3757" i="11"/>
  <c r="B3757" i="11"/>
  <c r="C3756" i="11"/>
  <c r="B3756" i="11"/>
  <c r="C3755" i="11"/>
  <c r="B3755" i="11"/>
  <c r="C3754" i="11"/>
  <c r="B3754" i="11"/>
  <c r="C3753" i="11"/>
  <c r="B3753" i="11"/>
  <c r="C3752" i="11"/>
  <c r="B3752" i="11"/>
  <c r="C3751" i="11"/>
  <c r="B3751" i="11"/>
  <c r="C3750" i="11"/>
  <c r="B3750" i="11"/>
  <c r="C3749" i="11"/>
  <c r="B3749" i="11"/>
  <c r="C3748" i="11"/>
  <c r="B3748" i="11"/>
  <c r="C3747" i="11"/>
  <c r="B3747" i="11"/>
  <c r="C3746" i="11"/>
  <c r="B3746" i="11"/>
  <c r="C3745" i="11"/>
  <c r="B3745" i="11"/>
  <c r="C3744" i="11"/>
  <c r="B3744" i="11"/>
  <c r="C3743" i="11"/>
  <c r="B3743" i="11"/>
  <c r="C3742" i="11"/>
  <c r="B3742" i="11"/>
  <c r="C3741" i="11"/>
  <c r="B3741" i="11"/>
  <c r="C3740" i="11"/>
  <c r="B3740" i="11"/>
  <c r="C3739" i="11"/>
  <c r="B3739" i="11"/>
  <c r="C3738" i="11"/>
  <c r="B3738" i="11"/>
  <c r="C3737" i="11"/>
  <c r="B3737" i="11"/>
  <c r="C3736" i="11"/>
  <c r="B3736" i="11"/>
  <c r="C3735" i="11"/>
  <c r="B3735" i="11"/>
  <c r="C3734" i="11"/>
  <c r="B3734" i="11"/>
  <c r="C3733" i="11"/>
  <c r="B3733" i="11"/>
  <c r="C3732" i="11"/>
  <c r="B3732" i="11"/>
  <c r="C3731" i="11"/>
  <c r="B3731" i="11"/>
  <c r="C3730" i="11"/>
  <c r="B3730" i="11"/>
  <c r="C3729" i="11"/>
  <c r="B3729" i="11"/>
  <c r="C3728" i="11"/>
  <c r="B3728" i="11"/>
  <c r="C3727" i="11"/>
  <c r="B3727" i="11"/>
  <c r="C3726" i="11"/>
  <c r="B3726" i="11"/>
  <c r="C3725" i="11"/>
  <c r="B3725" i="11"/>
  <c r="C3724" i="11"/>
  <c r="B3724" i="11"/>
  <c r="C3723" i="11"/>
  <c r="B3723" i="11"/>
  <c r="C3722" i="11"/>
  <c r="B3722" i="11"/>
  <c r="C3721" i="11"/>
  <c r="B3721" i="11"/>
  <c r="C3720" i="11"/>
  <c r="B3720" i="11"/>
  <c r="C3719" i="11"/>
  <c r="B3719" i="11"/>
  <c r="C3718" i="11"/>
  <c r="B3718" i="11"/>
  <c r="C3717" i="11"/>
  <c r="B3717" i="11"/>
  <c r="C3716" i="11"/>
  <c r="B3716" i="11"/>
  <c r="C3715" i="11"/>
  <c r="B3715" i="11"/>
  <c r="C3714" i="11"/>
  <c r="B3714" i="11"/>
  <c r="C3713" i="11"/>
  <c r="B3713" i="11"/>
  <c r="C3712" i="11"/>
  <c r="B3712" i="11"/>
  <c r="C3711" i="11"/>
  <c r="B3711" i="11"/>
  <c r="C3710" i="11"/>
  <c r="B3710" i="11"/>
  <c r="C3709" i="11"/>
  <c r="B3709" i="11"/>
  <c r="C3708" i="11"/>
  <c r="B3708" i="11"/>
  <c r="C3707" i="11"/>
  <c r="B3707" i="11"/>
  <c r="C3706" i="11"/>
  <c r="B3706" i="11"/>
  <c r="C3705" i="11"/>
  <c r="B3705" i="11"/>
  <c r="C3704" i="11"/>
  <c r="B3704" i="11"/>
  <c r="C3703" i="11"/>
  <c r="B3703" i="11"/>
  <c r="C3702" i="11"/>
  <c r="B3702" i="11"/>
  <c r="C3701" i="11"/>
  <c r="B3701" i="11"/>
  <c r="C3700" i="11"/>
  <c r="B3700" i="11"/>
  <c r="C3699" i="11"/>
  <c r="B3699" i="11"/>
  <c r="C3698" i="11"/>
  <c r="B3698" i="11"/>
  <c r="C3697" i="11"/>
  <c r="B3697" i="11"/>
  <c r="C3696" i="11"/>
  <c r="B3696" i="11"/>
  <c r="C3695" i="11"/>
  <c r="B3695" i="11"/>
  <c r="C3694" i="11"/>
  <c r="B3694" i="11"/>
  <c r="C3693" i="11"/>
  <c r="B3693" i="11"/>
  <c r="C3692" i="11"/>
  <c r="B3692" i="11"/>
  <c r="C3691" i="11"/>
  <c r="B3691" i="11"/>
  <c r="C3690" i="11"/>
  <c r="B3690" i="11"/>
  <c r="C3689" i="11"/>
  <c r="B3689" i="11"/>
  <c r="C3688" i="11"/>
  <c r="B3688" i="11"/>
  <c r="C3687" i="11"/>
  <c r="B3687" i="11"/>
  <c r="C3686" i="11"/>
  <c r="B3686" i="11"/>
  <c r="C3685" i="11"/>
  <c r="B3685" i="11"/>
  <c r="C3684" i="11"/>
  <c r="B3684" i="11"/>
  <c r="C3683" i="11"/>
  <c r="B3683" i="11"/>
  <c r="C3682" i="11"/>
  <c r="B3682" i="11"/>
  <c r="C3681" i="11"/>
  <c r="B3681" i="11"/>
  <c r="C3680" i="11"/>
  <c r="B3680" i="11"/>
  <c r="C3679" i="11"/>
  <c r="B3679" i="11"/>
  <c r="C3678" i="11"/>
  <c r="B3678" i="11"/>
  <c r="C3677" i="11"/>
  <c r="B3677" i="11"/>
  <c r="C3676" i="11"/>
  <c r="B3676" i="11"/>
  <c r="C3675" i="11"/>
  <c r="B3675" i="11"/>
  <c r="C3674" i="11"/>
  <c r="B3674" i="11"/>
  <c r="C3673" i="11"/>
  <c r="B3673" i="11"/>
  <c r="C3672" i="11"/>
  <c r="B3672" i="11"/>
  <c r="C3671" i="11"/>
  <c r="B3671" i="11"/>
  <c r="C3670" i="11"/>
  <c r="B3670" i="11"/>
  <c r="C3669" i="11"/>
  <c r="B3669" i="11"/>
  <c r="C3668" i="11"/>
  <c r="B3668" i="11"/>
  <c r="C3667" i="11"/>
  <c r="B3667" i="11"/>
  <c r="C3666" i="11"/>
  <c r="B3666" i="11"/>
  <c r="C3665" i="11"/>
  <c r="B3665" i="11"/>
  <c r="C3664" i="11"/>
  <c r="B3664" i="11"/>
  <c r="C3663" i="11"/>
  <c r="B3663" i="11"/>
  <c r="C3662" i="11"/>
  <c r="B3662" i="11"/>
  <c r="C3661" i="11"/>
  <c r="B3661" i="11"/>
  <c r="C3660" i="11"/>
  <c r="B3660" i="11"/>
  <c r="C3659" i="11"/>
  <c r="B3659" i="11"/>
  <c r="C3658" i="11"/>
  <c r="B3658" i="11"/>
  <c r="C3657" i="11"/>
  <c r="B3657" i="11"/>
  <c r="C3656" i="11"/>
  <c r="B3656" i="11"/>
  <c r="C3655" i="11"/>
  <c r="B3655" i="11"/>
  <c r="C3654" i="11"/>
  <c r="B3654" i="11"/>
  <c r="C3653" i="11"/>
  <c r="B3653" i="11"/>
  <c r="C3652" i="11"/>
  <c r="B3652" i="11"/>
  <c r="C3651" i="11"/>
  <c r="B3651" i="11"/>
  <c r="C3650" i="11"/>
  <c r="B3650" i="11"/>
  <c r="C3649" i="11"/>
  <c r="B3649" i="11"/>
  <c r="C3648" i="11"/>
  <c r="B3648" i="11"/>
  <c r="C3647" i="11"/>
  <c r="B3647" i="11"/>
  <c r="C3646" i="11"/>
  <c r="B3646" i="11"/>
  <c r="C3645" i="11"/>
  <c r="B3645" i="11"/>
  <c r="C3644" i="11"/>
  <c r="B3644" i="11"/>
  <c r="C3643" i="11"/>
  <c r="B3643" i="11"/>
  <c r="C3642" i="11"/>
  <c r="B3642" i="11"/>
  <c r="C3641" i="11"/>
  <c r="B3641" i="11"/>
  <c r="C3640" i="11"/>
  <c r="B3640" i="11"/>
  <c r="C3639" i="11"/>
  <c r="B3639" i="11"/>
  <c r="C3638" i="11"/>
  <c r="B3638" i="11"/>
  <c r="C3637" i="11"/>
  <c r="B3637" i="11"/>
  <c r="C3636" i="11"/>
  <c r="B3636" i="11"/>
  <c r="C3635" i="11"/>
  <c r="B3635" i="11"/>
  <c r="C3634" i="11"/>
  <c r="B3634" i="11"/>
  <c r="C3633" i="11"/>
  <c r="B3633" i="11"/>
  <c r="C3632" i="11"/>
  <c r="B3632" i="11"/>
  <c r="C3631" i="11"/>
  <c r="B3631" i="11"/>
  <c r="C3630" i="11"/>
  <c r="B3630" i="11"/>
  <c r="C3629" i="11"/>
  <c r="B3629" i="11"/>
  <c r="C3628" i="11"/>
  <c r="B3628" i="11"/>
  <c r="C3627" i="11"/>
  <c r="B3627" i="11"/>
  <c r="C3626" i="11"/>
  <c r="B3626" i="11"/>
  <c r="C3625" i="11"/>
  <c r="B3625" i="11"/>
  <c r="C3624" i="11"/>
  <c r="B3624" i="11"/>
  <c r="C3623" i="11"/>
  <c r="B3623" i="11"/>
  <c r="C3622" i="11"/>
  <c r="B3622" i="11"/>
  <c r="C3621" i="11"/>
  <c r="B3621" i="11"/>
  <c r="C3620" i="11"/>
  <c r="B3620" i="11"/>
  <c r="C3619" i="11"/>
  <c r="B3619" i="11"/>
  <c r="C3618" i="11"/>
  <c r="B3618" i="11"/>
  <c r="C3617" i="11"/>
  <c r="B3617" i="11"/>
  <c r="C3616" i="11"/>
  <c r="B3616" i="11"/>
  <c r="C3615" i="11"/>
  <c r="B3615" i="11"/>
  <c r="C3614" i="11"/>
  <c r="B3614" i="11"/>
  <c r="C3613" i="11"/>
  <c r="B3613" i="11"/>
  <c r="C3612" i="11"/>
  <c r="B3612" i="11"/>
  <c r="C3611" i="11"/>
  <c r="B3611" i="11"/>
  <c r="C3610" i="11"/>
  <c r="B3610" i="11"/>
  <c r="C3609" i="11"/>
  <c r="B3609" i="11"/>
  <c r="C3608" i="11"/>
  <c r="B3608" i="11"/>
  <c r="C3607" i="11"/>
  <c r="B3607" i="11"/>
  <c r="C3606" i="11"/>
  <c r="B3606" i="11"/>
  <c r="C3605" i="11"/>
  <c r="B3605" i="11"/>
  <c r="C3604" i="11"/>
  <c r="B3604" i="11"/>
  <c r="C3603" i="11"/>
  <c r="B3603" i="11"/>
  <c r="C3602" i="11"/>
  <c r="B3602" i="11"/>
  <c r="C3601" i="11"/>
  <c r="B3601" i="11"/>
  <c r="C3600" i="11"/>
  <c r="B3600" i="11"/>
  <c r="C3599" i="11"/>
  <c r="B3599" i="11"/>
  <c r="C3598" i="11"/>
  <c r="B3598" i="11"/>
  <c r="C3597" i="11"/>
  <c r="B3597" i="11"/>
  <c r="C3596" i="11"/>
  <c r="B3596" i="11"/>
  <c r="C3595" i="11"/>
  <c r="B3595" i="11"/>
  <c r="C3594" i="11"/>
  <c r="B3594" i="11"/>
  <c r="C3593" i="11"/>
  <c r="B3593" i="11"/>
  <c r="C3592" i="11"/>
  <c r="B3592" i="11"/>
  <c r="C3591" i="11"/>
  <c r="B3591" i="11"/>
  <c r="C3590" i="11"/>
  <c r="B3590" i="11"/>
  <c r="C3589" i="11"/>
  <c r="B3589" i="11"/>
  <c r="C3588" i="11"/>
  <c r="B3588" i="11"/>
  <c r="C3587" i="11"/>
  <c r="B3587" i="11"/>
  <c r="C3586" i="11"/>
  <c r="B3586" i="11"/>
  <c r="C3585" i="11"/>
  <c r="B3585" i="11"/>
  <c r="C3584" i="11"/>
  <c r="B3584" i="11"/>
  <c r="C3583" i="11"/>
  <c r="B3583" i="11"/>
  <c r="C3582" i="11"/>
  <c r="B3582" i="11"/>
  <c r="C3581" i="11"/>
  <c r="B3581" i="11"/>
  <c r="C3580" i="11"/>
  <c r="B3580" i="11"/>
  <c r="C3579" i="11"/>
  <c r="B3579" i="11"/>
  <c r="C3578" i="11"/>
  <c r="B3578" i="11"/>
  <c r="C3577" i="11"/>
  <c r="B3577" i="11"/>
  <c r="C3576" i="11"/>
  <c r="B3576" i="11"/>
  <c r="C3575" i="11"/>
  <c r="B3575" i="11"/>
  <c r="C3574" i="11"/>
  <c r="B3574" i="11"/>
  <c r="C3573" i="11"/>
  <c r="B3573" i="11"/>
  <c r="C3572" i="11"/>
  <c r="B3572" i="11"/>
  <c r="C3571" i="11"/>
  <c r="B3571" i="11"/>
  <c r="C3570" i="11"/>
  <c r="B3570" i="11"/>
  <c r="C3569" i="11"/>
  <c r="B3569" i="11"/>
  <c r="C3568" i="11"/>
  <c r="B3568" i="11"/>
  <c r="C3567" i="11"/>
  <c r="B3567" i="11"/>
  <c r="C3566" i="11"/>
  <c r="B3566" i="11"/>
  <c r="C3565" i="11"/>
  <c r="B3565" i="11"/>
  <c r="C3564" i="11"/>
  <c r="B3564" i="11"/>
  <c r="C3563" i="11"/>
  <c r="B3563" i="11"/>
  <c r="C3562" i="11"/>
  <c r="B3562" i="11"/>
  <c r="C3561" i="11"/>
  <c r="B3561" i="11"/>
  <c r="C3560" i="11"/>
  <c r="B3560" i="11"/>
  <c r="C3559" i="11"/>
  <c r="B3559" i="11"/>
  <c r="C3558" i="11"/>
  <c r="B3558" i="11"/>
  <c r="C3557" i="11"/>
  <c r="B3557" i="11"/>
  <c r="C3556" i="11"/>
  <c r="B3556" i="11"/>
  <c r="C3555" i="11"/>
  <c r="B3555" i="11"/>
  <c r="C3554" i="11"/>
  <c r="B3554" i="11"/>
  <c r="C3553" i="11"/>
  <c r="B3553" i="11"/>
  <c r="C3552" i="11"/>
  <c r="B3552" i="11"/>
  <c r="C3551" i="11"/>
  <c r="B3551" i="11"/>
  <c r="C3550" i="11"/>
  <c r="B3550" i="11"/>
  <c r="C3549" i="11"/>
  <c r="B3549" i="11"/>
  <c r="C3548" i="11"/>
  <c r="B3548" i="11"/>
  <c r="C3547" i="11"/>
  <c r="B3547" i="11"/>
  <c r="C3546" i="11"/>
  <c r="B3546" i="11"/>
  <c r="C3545" i="11"/>
  <c r="B3545" i="11"/>
  <c r="C3544" i="11"/>
  <c r="B3544" i="11"/>
  <c r="C3543" i="11"/>
  <c r="B3543" i="11"/>
  <c r="C3542" i="11"/>
  <c r="B3542" i="11"/>
  <c r="C3541" i="11"/>
  <c r="B3541" i="11"/>
  <c r="C3540" i="11"/>
  <c r="B3540" i="11"/>
  <c r="C3539" i="11"/>
  <c r="B3539" i="11"/>
  <c r="C3538" i="11"/>
  <c r="B3538" i="11"/>
  <c r="C3537" i="11"/>
  <c r="B3537" i="11"/>
  <c r="C3536" i="11"/>
  <c r="B3536" i="11"/>
  <c r="C3535" i="11"/>
  <c r="B3535" i="11"/>
  <c r="C3534" i="11"/>
  <c r="B3534" i="11"/>
  <c r="C3533" i="11"/>
  <c r="B3533" i="11"/>
  <c r="C3532" i="11"/>
  <c r="B3532" i="11"/>
  <c r="C3531" i="11"/>
  <c r="B3531" i="11"/>
  <c r="C3530" i="11"/>
  <c r="B3530" i="11"/>
  <c r="C3529" i="11"/>
  <c r="B3529" i="11"/>
  <c r="C3528" i="11"/>
  <c r="B3528" i="11"/>
  <c r="C3527" i="11"/>
  <c r="B3527" i="11"/>
  <c r="C3526" i="11"/>
  <c r="B3526" i="11"/>
  <c r="C3525" i="11"/>
  <c r="B3525" i="11"/>
  <c r="C3524" i="11"/>
  <c r="B3524" i="11"/>
  <c r="C3523" i="11"/>
  <c r="B3523" i="11"/>
  <c r="C3522" i="11"/>
  <c r="B3522" i="11"/>
  <c r="C3521" i="11"/>
  <c r="B3521" i="11"/>
  <c r="C3520" i="11"/>
  <c r="B3520" i="11"/>
  <c r="C3519" i="11"/>
  <c r="B3519" i="11"/>
  <c r="C3518" i="11"/>
  <c r="B3518" i="11"/>
  <c r="C3517" i="11"/>
  <c r="B3517" i="11"/>
  <c r="C3516" i="11"/>
  <c r="B3516" i="11"/>
  <c r="C3515" i="11"/>
  <c r="B3515" i="11"/>
  <c r="C3514" i="11"/>
  <c r="B3514" i="11"/>
  <c r="C3513" i="11"/>
  <c r="B3513" i="11"/>
  <c r="C3512" i="11"/>
  <c r="B3512" i="11"/>
  <c r="C3511" i="11"/>
  <c r="B3511" i="11"/>
  <c r="C3510" i="11"/>
  <c r="B3510" i="11"/>
  <c r="C3509" i="11"/>
  <c r="B3509" i="11"/>
  <c r="C3508" i="11"/>
  <c r="B3508" i="11"/>
  <c r="C3507" i="11"/>
  <c r="B3507" i="11"/>
  <c r="C3506" i="11"/>
  <c r="B3506" i="11"/>
  <c r="C3505" i="11"/>
  <c r="B3505" i="11"/>
  <c r="C3504" i="11"/>
  <c r="B3504" i="11"/>
  <c r="C3503" i="11"/>
  <c r="B3503" i="11"/>
  <c r="C3502" i="11"/>
  <c r="B3502" i="11"/>
  <c r="C3501" i="11"/>
  <c r="B3501" i="11"/>
  <c r="C3500" i="11"/>
  <c r="B3500" i="11"/>
  <c r="C3499" i="11"/>
  <c r="B3499" i="11"/>
  <c r="C3498" i="11"/>
  <c r="B3498" i="11"/>
  <c r="C3497" i="11"/>
  <c r="B3497" i="11"/>
  <c r="C3496" i="11"/>
  <c r="B3496" i="11"/>
  <c r="C3495" i="11"/>
  <c r="B3495" i="11"/>
  <c r="C3494" i="11"/>
  <c r="B3494" i="11"/>
  <c r="C3493" i="11"/>
  <c r="B3493" i="11"/>
  <c r="C3492" i="11"/>
  <c r="B3492" i="11"/>
  <c r="C3491" i="11"/>
  <c r="B3491" i="11"/>
  <c r="C3490" i="11"/>
  <c r="B3490" i="11"/>
  <c r="C3489" i="11"/>
  <c r="B3489" i="11"/>
  <c r="C3488" i="11"/>
  <c r="B3488" i="11"/>
  <c r="C3487" i="11"/>
  <c r="B3487" i="11"/>
  <c r="C3486" i="11"/>
  <c r="B3486" i="11"/>
  <c r="C3485" i="11"/>
  <c r="B3485" i="11"/>
  <c r="C3484" i="11"/>
  <c r="B3484" i="11"/>
  <c r="C3483" i="11"/>
  <c r="B3483" i="11"/>
  <c r="C3482" i="11"/>
  <c r="B3482" i="11"/>
  <c r="C3481" i="11"/>
  <c r="B3481" i="11"/>
  <c r="C3480" i="11"/>
  <c r="B3480" i="11"/>
  <c r="C3479" i="11"/>
  <c r="B3479" i="11"/>
  <c r="C3478" i="11"/>
  <c r="B3478" i="11"/>
  <c r="C3477" i="11"/>
  <c r="B3477" i="11"/>
  <c r="C3476" i="11"/>
  <c r="B3476" i="11"/>
  <c r="C3475" i="11"/>
  <c r="B3475" i="11"/>
  <c r="C3474" i="11"/>
  <c r="B3474" i="11"/>
  <c r="C3473" i="11"/>
  <c r="B3473" i="11"/>
  <c r="C3472" i="11"/>
  <c r="B3472" i="11"/>
  <c r="C3471" i="11"/>
  <c r="B3471" i="11"/>
  <c r="C3470" i="11"/>
  <c r="B3470" i="11"/>
  <c r="C3469" i="11"/>
  <c r="B3469" i="11"/>
  <c r="C3468" i="11"/>
  <c r="B3468" i="11"/>
  <c r="C3467" i="11"/>
  <c r="B3467" i="11"/>
  <c r="C3466" i="11"/>
  <c r="B3466" i="11"/>
  <c r="C3465" i="11"/>
  <c r="B3465" i="11"/>
  <c r="C3464" i="11"/>
  <c r="B3464" i="11"/>
  <c r="C3463" i="11"/>
  <c r="B3463" i="11"/>
  <c r="C3462" i="11"/>
  <c r="B3462" i="11"/>
  <c r="C3461" i="11"/>
  <c r="B3461" i="11"/>
  <c r="C3460" i="11"/>
  <c r="B3460" i="11"/>
  <c r="C3459" i="11"/>
  <c r="B3459" i="11"/>
  <c r="C3458" i="11"/>
  <c r="B3458" i="11"/>
  <c r="C3457" i="11"/>
  <c r="B3457" i="11"/>
  <c r="C3456" i="11"/>
  <c r="B3456" i="11"/>
  <c r="C3455" i="11"/>
  <c r="B3455" i="11"/>
  <c r="C3454" i="11"/>
  <c r="B3454" i="11"/>
  <c r="C3453" i="11"/>
  <c r="B3453" i="11"/>
  <c r="C3452" i="11"/>
  <c r="B3452" i="11"/>
  <c r="C3451" i="11"/>
  <c r="B3451" i="11"/>
  <c r="C3450" i="11"/>
  <c r="B3450" i="11"/>
  <c r="C3449" i="11"/>
  <c r="B3449" i="11"/>
  <c r="C3448" i="11"/>
  <c r="B3448" i="11"/>
  <c r="C3447" i="11"/>
  <c r="B3447" i="11"/>
  <c r="C3446" i="11"/>
  <c r="B3446" i="11"/>
  <c r="C3445" i="11"/>
  <c r="B3445" i="11"/>
  <c r="C3444" i="11"/>
  <c r="B3444" i="11"/>
  <c r="C3443" i="11"/>
  <c r="B3443" i="11"/>
  <c r="C3442" i="11"/>
  <c r="B3442" i="11"/>
  <c r="C3441" i="11"/>
  <c r="B3441" i="11"/>
  <c r="C3440" i="11"/>
  <c r="B3440" i="11"/>
  <c r="C3439" i="11"/>
  <c r="B3439" i="11"/>
  <c r="C3438" i="11"/>
  <c r="B3438" i="11"/>
  <c r="C3437" i="11"/>
  <c r="B3437" i="11"/>
  <c r="C3436" i="11"/>
  <c r="B3436" i="11"/>
  <c r="C3435" i="11"/>
  <c r="B3435" i="11"/>
  <c r="C3434" i="11"/>
  <c r="B3434" i="11"/>
  <c r="C3433" i="11"/>
  <c r="B3433" i="11"/>
  <c r="C3432" i="11"/>
  <c r="B3432" i="11"/>
  <c r="C3431" i="11"/>
  <c r="B3431" i="11"/>
  <c r="C3430" i="11"/>
  <c r="B3430" i="11"/>
  <c r="C3429" i="11"/>
  <c r="B3429" i="11"/>
  <c r="C3428" i="11"/>
  <c r="B3428" i="11"/>
  <c r="C3427" i="11"/>
  <c r="B3427" i="11"/>
  <c r="C3426" i="11"/>
  <c r="B3426" i="11"/>
  <c r="C3425" i="11"/>
  <c r="B3425" i="11"/>
  <c r="C3424" i="11"/>
  <c r="B3424" i="11"/>
  <c r="C3423" i="11"/>
  <c r="B3423" i="11"/>
  <c r="C3422" i="11"/>
  <c r="B3422" i="11"/>
  <c r="C3421" i="11"/>
  <c r="B3421" i="11"/>
  <c r="C3420" i="11"/>
  <c r="B3420" i="11"/>
  <c r="C3419" i="11"/>
  <c r="B3419" i="11"/>
  <c r="C3418" i="11"/>
  <c r="B3418" i="11"/>
  <c r="C3417" i="11"/>
  <c r="B3417" i="11"/>
  <c r="C3416" i="11"/>
  <c r="B3416" i="11"/>
  <c r="C3415" i="11"/>
  <c r="B3415" i="11"/>
  <c r="C3414" i="11"/>
  <c r="B3414" i="11"/>
  <c r="C3413" i="11"/>
  <c r="B3413" i="11"/>
  <c r="C3412" i="11"/>
  <c r="B3412" i="11"/>
  <c r="C3411" i="11"/>
  <c r="B3411" i="11"/>
  <c r="C3410" i="11"/>
  <c r="B3410" i="11"/>
  <c r="C3409" i="11"/>
  <c r="B3409" i="11"/>
  <c r="C3408" i="11"/>
  <c r="B3408" i="11"/>
  <c r="C3407" i="11"/>
  <c r="B3407" i="11"/>
  <c r="C3406" i="11"/>
  <c r="B3406" i="11"/>
  <c r="C3405" i="11"/>
  <c r="B3405" i="11"/>
  <c r="C3404" i="11"/>
  <c r="B3404" i="11"/>
  <c r="C3403" i="11"/>
  <c r="B3403" i="11"/>
  <c r="C3402" i="11"/>
  <c r="B3402" i="11"/>
  <c r="C3401" i="11"/>
  <c r="B3401" i="11"/>
  <c r="C3400" i="11"/>
  <c r="B3400" i="11"/>
  <c r="C3399" i="11"/>
  <c r="B3399" i="11"/>
  <c r="C3398" i="11"/>
  <c r="B3398" i="11"/>
  <c r="C3397" i="11"/>
  <c r="B3397" i="11"/>
  <c r="C3396" i="11"/>
  <c r="B3396" i="11"/>
  <c r="C3395" i="11"/>
  <c r="B3395" i="11"/>
  <c r="C3394" i="11"/>
  <c r="B3394" i="11"/>
  <c r="C3393" i="11"/>
  <c r="B3393" i="11"/>
  <c r="C3392" i="11"/>
  <c r="B3392" i="11"/>
  <c r="C3391" i="11"/>
  <c r="B3391" i="11"/>
  <c r="C3390" i="11"/>
  <c r="B3390" i="11"/>
  <c r="C3389" i="11"/>
  <c r="B3389" i="11"/>
  <c r="C3388" i="11"/>
  <c r="B3388" i="11"/>
  <c r="C3387" i="11"/>
  <c r="B3387" i="11"/>
  <c r="C3386" i="11"/>
  <c r="B3386" i="11"/>
  <c r="C3385" i="11"/>
  <c r="B3385" i="11"/>
  <c r="C3384" i="11"/>
  <c r="B3384" i="11"/>
  <c r="C3383" i="11"/>
  <c r="B3383" i="11"/>
  <c r="C3382" i="11"/>
  <c r="B3382" i="11"/>
  <c r="C3381" i="11"/>
  <c r="B3381" i="11"/>
  <c r="C3380" i="11"/>
  <c r="B3380" i="11"/>
  <c r="C3379" i="11"/>
  <c r="B3379" i="11"/>
  <c r="C3378" i="11"/>
  <c r="B3378" i="11"/>
  <c r="C3377" i="11"/>
  <c r="B3377" i="11"/>
  <c r="C3376" i="11"/>
  <c r="B3376" i="11"/>
  <c r="C3375" i="11"/>
  <c r="B3375" i="11"/>
  <c r="C3374" i="11"/>
  <c r="B3374" i="11"/>
  <c r="C3373" i="11"/>
  <c r="B3373" i="11"/>
  <c r="C3372" i="11"/>
  <c r="B3372" i="11"/>
  <c r="C3371" i="11"/>
  <c r="B3371" i="11"/>
  <c r="C3370" i="11"/>
  <c r="B3370" i="11"/>
  <c r="C3369" i="11"/>
  <c r="B3369" i="11"/>
  <c r="C3368" i="11"/>
  <c r="B3368" i="11"/>
  <c r="C3367" i="11"/>
  <c r="B3367" i="11"/>
  <c r="C3366" i="11"/>
  <c r="B3366" i="11"/>
  <c r="C3365" i="11"/>
  <c r="B3365" i="11"/>
  <c r="C3364" i="11"/>
  <c r="B3364" i="11"/>
  <c r="C3363" i="11"/>
  <c r="B3363" i="11"/>
  <c r="C3362" i="11"/>
  <c r="B3362" i="11"/>
  <c r="C3361" i="11"/>
  <c r="B3361" i="11"/>
  <c r="C3360" i="11"/>
  <c r="B3360" i="11"/>
  <c r="C3359" i="11"/>
  <c r="B3359" i="11"/>
  <c r="C3358" i="11"/>
  <c r="B3358" i="11"/>
  <c r="C3357" i="11"/>
  <c r="B3357" i="11"/>
  <c r="C3356" i="11"/>
  <c r="B3356" i="11"/>
  <c r="C3355" i="11"/>
  <c r="B3355" i="11"/>
  <c r="C3354" i="11"/>
  <c r="B3354" i="11"/>
  <c r="C3353" i="11"/>
  <c r="B3353" i="11"/>
  <c r="C3352" i="11"/>
  <c r="B3352" i="11"/>
  <c r="C3351" i="11"/>
  <c r="B3351" i="11"/>
  <c r="C3350" i="11"/>
  <c r="B3350" i="11"/>
  <c r="C3349" i="11"/>
  <c r="B3349" i="11"/>
  <c r="C3348" i="11"/>
  <c r="B3348" i="11"/>
  <c r="C3347" i="11"/>
  <c r="B3347" i="11"/>
  <c r="C3346" i="11"/>
  <c r="B3346" i="11"/>
  <c r="C3345" i="11"/>
  <c r="B3345" i="11"/>
  <c r="C3344" i="11"/>
  <c r="B3344" i="11"/>
  <c r="C3343" i="11"/>
  <c r="B3343" i="11"/>
  <c r="C3342" i="11"/>
  <c r="B3342" i="11"/>
  <c r="C3341" i="11"/>
  <c r="B3341" i="11"/>
  <c r="C3340" i="11"/>
  <c r="B3340" i="11"/>
  <c r="C3339" i="11"/>
  <c r="B3339" i="11"/>
  <c r="C3338" i="11"/>
  <c r="B3338" i="11"/>
  <c r="C3337" i="11"/>
  <c r="B3337" i="11"/>
  <c r="C3336" i="11"/>
  <c r="B3336" i="11"/>
  <c r="C3335" i="11"/>
  <c r="B3335" i="11"/>
  <c r="C3334" i="11"/>
  <c r="B3334" i="11"/>
  <c r="C3333" i="11"/>
  <c r="B3333" i="11"/>
  <c r="C3332" i="11"/>
  <c r="B3332" i="11"/>
  <c r="C3331" i="11"/>
  <c r="B3331" i="11"/>
  <c r="C3330" i="11"/>
  <c r="B3330" i="11"/>
  <c r="C3329" i="11"/>
  <c r="B3329" i="11"/>
  <c r="C3328" i="11"/>
  <c r="B3328" i="11"/>
  <c r="C3327" i="11"/>
  <c r="B3327" i="11"/>
  <c r="C3326" i="11"/>
  <c r="B3326" i="11"/>
  <c r="C3325" i="11"/>
  <c r="B3325" i="11"/>
  <c r="C3324" i="11"/>
  <c r="B3324" i="11"/>
  <c r="C3323" i="11"/>
  <c r="B3323" i="11"/>
  <c r="C3322" i="11"/>
  <c r="B3322" i="11"/>
  <c r="C3321" i="11"/>
  <c r="B3321" i="11"/>
  <c r="C3320" i="11"/>
  <c r="B3320" i="11"/>
  <c r="C3319" i="11"/>
  <c r="B3319" i="11"/>
  <c r="C3318" i="11"/>
  <c r="B3318" i="11"/>
  <c r="C3317" i="11"/>
  <c r="B3317" i="11"/>
  <c r="C3316" i="11"/>
  <c r="B3316" i="11"/>
  <c r="C3315" i="11"/>
  <c r="B3315" i="11"/>
  <c r="C3314" i="11"/>
  <c r="B3314" i="11"/>
  <c r="C3313" i="11"/>
  <c r="B3313" i="11"/>
  <c r="C3312" i="11"/>
  <c r="B3312" i="11"/>
  <c r="C3311" i="11"/>
  <c r="B3311" i="11"/>
  <c r="C3310" i="11"/>
  <c r="B3310" i="11"/>
  <c r="C3309" i="11"/>
  <c r="B3309" i="11"/>
  <c r="C3308" i="11"/>
  <c r="B3308" i="11"/>
  <c r="C3307" i="11"/>
  <c r="B3307" i="11"/>
  <c r="C3306" i="11"/>
  <c r="B3306" i="11"/>
  <c r="C3305" i="11"/>
  <c r="B3305" i="11"/>
  <c r="C3304" i="11"/>
  <c r="B3304" i="11"/>
  <c r="C3303" i="11"/>
  <c r="B3303" i="11"/>
  <c r="C3302" i="11"/>
  <c r="B3302" i="11"/>
  <c r="C3301" i="11"/>
  <c r="B3301" i="11"/>
  <c r="C3300" i="11"/>
  <c r="B3300" i="11"/>
  <c r="C3299" i="11"/>
  <c r="B3299" i="11"/>
  <c r="C3298" i="11"/>
  <c r="B3298" i="11"/>
  <c r="C3297" i="11"/>
  <c r="B3297" i="11"/>
  <c r="C3296" i="11"/>
  <c r="B3296" i="11"/>
  <c r="C3295" i="11"/>
  <c r="B3295" i="11"/>
  <c r="C3294" i="11"/>
  <c r="B3294" i="11"/>
  <c r="C3293" i="11"/>
  <c r="B3293" i="11"/>
  <c r="C3292" i="11"/>
  <c r="B3292" i="11"/>
  <c r="C3291" i="11"/>
  <c r="B3291" i="11"/>
  <c r="C3290" i="11"/>
  <c r="B3290" i="11"/>
  <c r="C3289" i="11"/>
  <c r="B3289" i="11"/>
  <c r="C3288" i="11"/>
  <c r="B3288" i="11"/>
  <c r="C3287" i="11"/>
  <c r="B3287" i="11"/>
  <c r="C3286" i="11"/>
  <c r="B3286" i="11"/>
  <c r="C3285" i="11"/>
  <c r="B3285" i="11"/>
  <c r="C3284" i="11"/>
  <c r="B3284" i="11"/>
  <c r="C3283" i="11"/>
  <c r="B3283" i="11"/>
  <c r="C3282" i="11"/>
  <c r="B3282" i="11"/>
  <c r="C3281" i="11"/>
  <c r="B3281" i="11"/>
  <c r="C3280" i="11"/>
  <c r="B3280" i="11"/>
  <c r="C3279" i="11"/>
  <c r="B3279" i="11"/>
  <c r="C3278" i="11"/>
  <c r="B3278" i="11"/>
  <c r="C3277" i="11"/>
  <c r="B3277" i="11"/>
  <c r="C3276" i="11"/>
  <c r="B3276" i="11"/>
  <c r="C3275" i="11"/>
  <c r="B3275" i="11"/>
  <c r="C3274" i="11"/>
  <c r="B3274" i="11"/>
  <c r="C3273" i="11"/>
  <c r="B3273" i="11"/>
  <c r="C3272" i="11"/>
  <c r="B3272" i="11"/>
  <c r="C3271" i="11"/>
  <c r="B3271" i="11"/>
  <c r="C3270" i="11"/>
  <c r="B3270" i="11"/>
  <c r="C3269" i="11"/>
  <c r="B3269" i="11"/>
  <c r="C3268" i="11"/>
  <c r="B3268" i="11"/>
  <c r="C3267" i="11"/>
  <c r="B3267" i="11"/>
  <c r="C3266" i="11"/>
  <c r="B3266" i="11"/>
  <c r="C3265" i="11"/>
  <c r="B3265" i="11"/>
  <c r="C3264" i="11"/>
  <c r="B3264" i="11"/>
  <c r="C3263" i="11"/>
  <c r="B3263" i="11"/>
  <c r="C3262" i="11"/>
  <c r="B3262" i="11"/>
  <c r="C3261" i="11"/>
  <c r="B3261" i="11"/>
  <c r="C3260" i="11"/>
  <c r="B3260" i="11"/>
  <c r="C3259" i="11"/>
  <c r="B3259" i="11"/>
  <c r="C3258" i="11"/>
  <c r="B3258" i="11"/>
  <c r="C3257" i="11"/>
  <c r="B3257" i="11"/>
  <c r="C3256" i="11"/>
  <c r="B3256" i="11"/>
  <c r="C3255" i="11"/>
  <c r="B3255" i="11"/>
  <c r="C3254" i="11"/>
  <c r="B3254" i="11"/>
  <c r="C3253" i="11"/>
  <c r="B3253" i="11"/>
  <c r="C3252" i="11"/>
  <c r="B3252" i="11"/>
  <c r="C3251" i="11"/>
  <c r="B3251" i="11"/>
  <c r="C3250" i="11"/>
  <c r="B3250" i="11"/>
  <c r="C3249" i="11"/>
  <c r="B3249" i="11"/>
  <c r="C3248" i="11"/>
  <c r="B3248" i="11"/>
  <c r="C3247" i="11"/>
  <c r="B3247" i="11"/>
  <c r="C3246" i="11"/>
  <c r="B3246" i="11"/>
  <c r="C3245" i="11"/>
  <c r="B3245" i="11"/>
  <c r="C3244" i="11"/>
  <c r="B3244" i="11"/>
  <c r="C3243" i="11"/>
  <c r="B3243" i="11"/>
  <c r="C3242" i="11"/>
  <c r="B3242" i="11"/>
  <c r="C3241" i="11"/>
  <c r="B3241" i="11"/>
  <c r="C3240" i="11"/>
  <c r="B3240" i="11"/>
  <c r="C3239" i="11"/>
  <c r="B3239" i="11"/>
  <c r="C3238" i="11"/>
  <c r="B3238" i="11"/>
  <c r="C3237" i="11"/>
  <c r="B3237" i="11"/>
  <c r="C3236" i="11"/>
  <c r="B3236" i="11"/>
  <c r="C3235" i="11"/>
  <c r="B3235" i="11"/>
  <c r="C3234" i="11"/>
  <c r="B3234" i="11"/>
  <c r="C3233" i="11"/>
  <c r="B3233" i="11"/>
  <c r="C3232" i="11"/>
  <c r="B3232" i="11"/>
  <c r="C3231" i="11"/>
  <c r="B3231" i="11"/>
  <c r="C3230" i="11"/>
  <c r="B3230" i="11"/>
  <c r="C3229" i="11"/>
  <c r="B3229" i="11"/>
  <c r="C3228" i="11"/>
  <c r="B3228" i="11"/>
  <c r="C3227" i="11"/>
  <c r="B3227" i="11"/>
  <c r="C3226" i="11"/>
  <c r="B3226" i="11"/>
  <c r="C3225" i="11"/>
  <c r="B3225" i="11"/>
  <c r="C3224" i="11"/>
  <c r="B3224" i="11"/>
  <c r="C3223" i="11"/>
  <c r="B3223" i="11"/>
  <c r="C3222" i="11"/>
  <c r="B3222" i="11"/>
  <c r="C3221" i="11"/>
  <c r="B3221" i="11"/>
  <c r="C3220" i="11"/>
  <c r="B3220" i="11"/>
  <c r="C3219" i="11"/>
  <c r="B3219" i="11"/>
  <c r="C3218" i="11"/>
  <c r="B3218" i="11"/>
  <c r="C3217" i="11"/>
  <c r="B3217" i="11"/>
  <c r="C3216" i="11"/>
  <c r="B3216" i="11"/>
  <c r="C3215" i="11"/>
  <c r="B3215" i="11"/>
  <c r="C3214" i="11"/>
  <c r="B3214" i="11"/>
  <c r="C3213" i="11"/>
  <c r="B3213" i="11"/>
  <c r="C3212" i="11"/>
  <c r="B3212" i="11"/>
  <c r="C3211" i="11"/>
  <c r="B3211" i="11"/>
  <c r="C3210" i="11"/>
  <c r="B3210" i="11"/>
  <c r="C3209" i="11"/>
  <c r="B3209" i="11"/>
  <c r="C3208" i="11"/>
  <c r="B3208" i="11"/>
  <c r="C3207" i="11"/>
  <c r="B3207" i="11"/>
  <c r="C3206" i="11"/>
  <c r="B3206" i="11"/>
  <c r="C3205" i="11"/>
  <c r="B3205" i="11"/>
  <c r="C3204" i="11"/>
  <c r="B3204" i="11"/>
  <c r="C3203" i="11"/>
  <c r="B3203" i="11"/>
  <c r="C3202" i="11"/>
  <c r="B3202" i="11"/>
  <c r="C3201" i="11"/>
  <c r="B3201" i="11"/>
  <c r="C3200" i="11"/>
  <c r="B3200" i="11"/>
  <c r="C3199" i="11"/>
  <c r="B3199" i="11"/>
  <c r="C3198" i="11"/>
  <c r="B3198" i="11"/>
  <c r="C3197" i="11"/>
  <c r="B3197" i="11"/>
  <c r="C3196" i="11"/>
  <c r="B3196" i="11"/>
  <c r="C3195" i="11"/>
  <c r="B3195" i="11"/>
  <c r="C3194" i="11"/>
  <c r="B3194" i="11"/>
  <c r="C3193" i="11"/>
  <c r="B3193" i="11"/>
  <c r="C3192" i="11"/>
  <c r="B3192" i="11"/>
  <c r="C3191" i="11"/>
  <c r="B3191" i="11"/>
  <c r="C3190" i="11"/>
  <c r="B3190" i="11"/>
  <c r="C3189" i="11"/>
  <c r="B3189" i="11"/>
  <c r="C3188" i="11"/>
  <c r="B3188" i="11"/>
  <c r="C3187" i="11"/>
  <c r="B3187" i="11"/>
  <c r="C3186" i="11"/>
  <c r="B3186" i="11"/>
  <c r="C3185" i="11"/>
  <c r="B3185" i="11"/>
  <c r="C3184" i="11"/>
  <c r="B3184" i="11"/>
  <c r="C3183" i="11"/>
  <c r="B3183" i="11"/>
  <c r="C3182" i="11"/>
  <c r="B3182" i="11"/>
  <c r="C3181" i="11"/>
  <c r="B3181" i="11"/>
  <c r="C3180" i="11"/>
  <c r="B3180" i="11"/>
  <c r="C3179" i="11"/>
  <c r="B3179" i="11"/>
  <c r="C3178" i="11"/>
  <c r="B3178" i="11"/>
  <c r="C3177" i="11"/>
  <c r="B3177" i="11"/>
  <c r="C3176" i="11"/>
  <c r="B3176" i="11"/>
  <c r="C3175" i="11"/>
  <c r="B3175" i="11"/>
  <c r="C3174" i="11"/>
  <c r="B3174" i="11"/>
  <c r="C3173" i="11"/>
  <c r="B3173" i="11"/>
  <c r="C3172" i="11"/>
  <c r="B3172" i="11"/>
  <c r="C3171" i="11"/>
  <c r="B3171" i="11"/>
  <c r="C3170" i="11"/>
  <c r="B3170" i="11"/>
  <c r="C3169" i="11"/>
  <c r="B3169" i="11"/>
  <c r="C3168" i="11"/>
  <c r="B3168" i="11"/>
  <c r="C3167" i="11"/>
  <c r="B3167" i="11"/>
  <c r="C3166" i="11"/>
  <c r="B3166" i="11"/>
  <c r="C3165" i="11"/>
  <c r="B3165" i="11"/>
  <c r="C3164" i="11"/>
  <c r="B3164" i="11"/>
  <c r="C3163" i="11"/>
  <c r="B3163" i="11"/>
  <c r="C3162" i="11"/>
  <c r="B3162" i="11"/>
  <c r="C3161" i="11"/>
  <c r="B3161" i="11"/>
  <c r="C3160" i="11"/>
  <c r="B3160" i="11"/>
  <c r="C3159" i="11"/>
  <c r="B3159" i="11"/>
  <c r="C3158" i="11"/>
  <c r="B3158" i="11"/>
  <c r="C3157" i="11"/>
  <c r="B3157" i="11"/>
  <c r="C3156" i="11"/>
  <c r="B3156" i="11"/>
  <c r="C3155" i="11"/>
  <c r="B3155" i="11"/>
  <c r="C3154" i="11"/>
  <c r="B3154" i="11"/>
  <c r="C3153" i="11"/>
  <c r="B3153" i="11"/>
  <c r="C3152" i="11"/>
  <c r="B3152" i="11"/>
  <c r="C3151" i="11"/>
  <c r="B3151" i="11"/>
  <c r="C3150" i="11"/>
  <c r="B3150" i="11"/>
  <c r="C3149" i="11"/>
  <c r="B3149" i="11"/>
  <c r="C3148" i="11"/>
  <c r="B3148" i="11"/>
  <c r="C3147" i="11"/>
  <c r="B3147" i="11"/>
  <c r="C3146" i="11"/>
  <c r="B3146" i="11"/>
  <c r="C3145" i="11"/>
  <c r="B3145" i="11"/>
  <c r="C3144" i="11"/>
  <c r="B3144" i="11"/>
  <c r="C3143" i="11"/>
  <c r="B3143" i="11"/>
  <c r="C3142" i="11"/>
  <c r="B3142" i="11"/>
  <c r="C3141" i="11"/>
  <c r="B3141" i="11"/>
  <c r="C3140" i="11"/>
  <c r="B3140" i="11"/>
  <c r="C3139" i="11"/>
  <c r="B3139" i="11"/>
  <c r="C3138" i="11"/>
  <c r="B3138" i="11"/>
  <c r="C3137" i="11"/>
  <c r="B3137" i="11"/>
  <c r="C3136" i="11"/>
  <c r="B3136" i="11"/>
  <c r="C3135" i="11"/>
  <c r="B3135" i="11"/>
  <c r="C3134" i="11"/>
  <c r="B3134" i="11"/>
  <c r="C3133" i="11"/>
  <c r="B3133" i="11"/>
  <c r="C3132" i="11"/>
  <c r="B3132" i="11"/>
  <c r="C3131" i="11"/>
  <c r="B3131" i="11"/>
  <c r="C3130" i="11"/>
  <c r="B3130" i="11"/>
  <c r="C3129" i="11"/>
  <c r="B3129" i="11"/>
  <c r="C3128" i="11"/>
  <c r="B3128" i="11"/>
  <c r="C3127" i="11"/>
  <c r="B3127" i="11"/>
  <c r="C3126" i="11"/>
  <c r="B3126" i="11"/>
  <c r="C3125" i="11"/>
  <c r="B3125" i="11"/>
  <c r="C3124" i="11"/>
  <c r="B3124" i="11"/>
  <c r="C3123" i="11"/>
  <c r="B3123" i="11"/>
  <c r="C3122" i="11"/>
  <c r="B3122" i="11"/>
  <c r="C3121" i="11"/>
  <c r="B3121" i="11"/>
  <c r="C3120" i="11"/>
  <c r="B3120" i="11"/>
  <c r="C3119" i="11"/>
  <c r="B3119" i="11"/>
  <c r="C3118" i="11"/>
  <c r="B3118" i="11"/>
  <c r="C3117" i="11"/>
  <c r="B3117" i="11"/>
  <c r="C3116" i="11"/>
  <c r="B3116" i="11"/>
  <c r="C3115" i="11"/>
  <c r="B3115" i="11"/>
  <c r="C3114" i="11"/>
  <c r="B3114" i="11"/>
  <c r="C3113" i="11"/>
  <c r="B3113" i="11"/>
  <c r="C3112" i="11"/>
  <c r="B3112" i="11"/>
  <c r="C3111" i="11"/>
  <c r="B3111" i="11"/>
  <c r="C3110" i="11"/>
  <c r="B3110" i="11"/>
  <c r="C3109" i="11"/>
  <c r="B3109" i="11"/>
  <c r="C3108" i="11"/>
  <c r="B3108" i="11"/>
  <c r="C3107" i="11"/>
  <c r="B3107" i="11"/>
  <c r="C3106" i="11"/>
  <c r="B3106" i="11"/>
  <c r="C3105" i="11"/>
  <c r="B3105" i="11"/>
  <c r="C3104" i="11"/>
  <c r="B3104" i="11"/>
  <c r="C3103" i="11"/>
  <c r="B3103" i="11"/>
  <c r="C3102" i="11"/>
  <c r="B3102" i="11"/>
  <c r="C3101" i="11"/>
  <c r="B3101" i="11"/>
  <c r="C3100" i="11"/>
  <c r="B3100" i="11"/>
  <c r="C3099" i="11"/>
  <c r="B3099" i="11"/>
  <c r="C3098" i="11"/>
  <c r="B3098" i="11"/>
  <c r="C3097" i="11"/>
  <c r="B3097" i="11"/>
  <c r="C3096" i="11"/>
  <c r="B3096" i="11"/>
  <c r="C3095" i="11"/>
  <c r="B3095" i="11"/>
  <c r="C3094" i="11"/>
  <c r="B3094" i="11"/>
  <c r="C3093" i="11"/>
  <c r="B3093" i="11"/>
  <c r="C3092" i="11"/>
  <c r="B3092" i="11"/>
  <c r="C3091" i="11"/>
  <c r="B3091" i="11"/>
  <c r="C3090" i="11"/>
  <c r="B3090" i="11"/>
  <c r="C3089" i="11"/>
  <c r="B3089" i="11"/>
  <c r="C3088" i="11"/>
  <c r="B3088" i="11"/>
  <c r="C3087" i="11"/>
  <c r="B3087" i="11"/>
  <c r="C3086" i="11"/>
  <c r="B3086" i="11"/>
  <c r="C3085" i="11"/>
  <c r="B3085" i="11"/>
  <c r="C3084" i="11"/>
  <c r="B3084" i="11"/>
  <c r="C3083" i="11"/>
  <c r="B3083" i="11"/>
  <c r="C3082" i="11"/>
  <c r="B3082" i="11"/>
  <c r="C3081" i="11"/>
  <c r="B3081" i="11"/>
  <c r="C3080" i="11"/>
  <c r="B3080" i="11"/>
  <c r="C3079" i="11"/>
  <c r="B3079" i="11"/>
  <c r="C3078" i="11"/>
  <c r="B3078" i="11"/>
  <c r="C3077" i="11"/>
  <c r="B3077" i="11"/>
  <c r="C3076" i="11"/>
  <c r="B3076" i="11"/>
  <c r="C3075" i="11"/>
  <c r="B3075" i="11"/>
  <c r="C3074" i="11"/>
  <c r="B3074" i="11"/>
  <c r="C3073" i="11"/>
  <c r="B3073" i="11"/>
  <c r="C3072" i="11"/>
  <c r="B3072" i="11"/>
  <c r="C3071" i="11"/>
  <c r="B3071" i="11"/>
  <c r="C3070" i="11"/>
  <c r="B3070" i="11"/>
  <c r="C3069" i="11"/>
  <c r="B3069" i="11"/>
  <c r="C3068" i="11"/>
  <c r="B3068" i="11"/>
  <c r="C3067" i="11"/>
  <c r="B3067" i="11"/>
  <c r="C3066" i="11"/>
  <c r="B3066" i="11"/>
  <c r="C3065" i="11"/>
  <c r="B3065" i="11"/>
  <c r="C3064" i="11"/>
  <c r="B3064" i="11"/>
  <c r="C3063" i="11"/>
  <c r="B3063" i="11"/>
  <c r="C3062" i="11"/>
  <c r="B3062" i="11"/>
  <c r="C3061" i="11"/>
  <c r="B3061" i="11"/>
  <c r="C3060" i="11"/>
  <c r="B3060" i="11"/>
  <c r="C3059" i="11"/>
  <c r="B3059" i="11"/>
  <c r="C3058" i="11"/>
  <c r="B3058" i="11"/>
  <c r="C3057" i="11"/>
  <c r="B3057" i="11"/>
  <c r="C3056" i="11"/>
  <c r="B3056" i="11"/>
  <c r="C3055" i="11"/>
  <c r="B3055" i="11"/>
  <c r="C3054" i="11"/>
  <c r="B3054" i="11"/>
  <c r="C3053" i="11"/>
  <c r="B3053" i="11"/>
  <c r="C3052" i="11"/>
  <c r="B3052" i="11"/>
  <c r="C3051" i="11"/>
  <c r="B3051" i="11"/>
  <c r="C3050" i="11"/>
  <c r="B3050" i="11"/>
  <c r="C3049" i="11"/>
  <c r="B3049" i="11"/>
  <c r="C3048" i="11"/>
  <c r="B3048" i="11"/>
  <c r="C3047" i="11"/>
  <c r="B3047" i="11"/>
  <c r="C3046" i="11"/>
  <c r="B3046" i="11"/>
  <c r="C3045" i="11"/>
  <c r="B3045" i="11"/>
  <c r="C3044" i="11"/>
  <c r="B3044" i="11"/>
  <c r="C3043" i="11"/>
  <c r="B3043" i="11"/>
  <c r="C3042" i="11"/>
  <c r="B3042" i="11"/>
  <c r="C3041" i="11"/>
  <c r="B3041" i="11"/>
  <c r="C3040" i="11"/>
  <c r="B3040" i="11"/>
  <c r="C3039" i="11"/>
  <c r="B3039" i="11"/>
  <c r="C3038" i="11"/>
  <c r="B3038" i="11"/>
  <c r="C3037" i="11"/>
  <c r="B3037" i="11"/>
  <c r="C3036" i="11"/>
  <c r="B3036" i="11"/>
  <c r="C3035" i="11"/>
  <c r="B3035" i="11"/>
  <c r="C3034" i="11"/>
  <c r="B3034" i="11"/>
  <c r="C3033" i="11"/>
  <c r="B3033" i="11"/>
  <c r="C3032" i="11"/>
  <c r="B3032" i="11"/>
  <c r="C3031" i="11"/>
  <c r="B3031" i="11"/>
  <c r="C3030" i="11"/>
  <c r="B3030" i="11"/>
  <c r="C3029" i="11"/>
  <c r="B3029" i="11"/>
  <c r="C3028" i="11"/>
  <c r="B3028" i="11"/>
  <c r="C3027" i="11"/>
  <c r="B3027" i="11"/>
  <c r="C3026" i="11"/>
  <c r="B3026" i="11"/>
  <c r="C3025" i="11"/>
  <c r="B3025" i="11"/>
  <c r="C3024" i="11"/>
  <c r="B3024" i="11"/>
  <c r="C3023" i="11"/>
  <c r="B3023" i="11"/>
  <c r="C3022" i="11"/>
  <c r="B3022" i="11"/>
  <c r="C3021" i="11"/>
  <c r="B3021" i="11"/>
  <c r="C3020" i="11"/>
  <c r="B3020" i="11"/>
  <c r="C3019" i="11"/>
  <c r="B3019" i="11"/>
  <c r="C3018" i="11"/>
  <c r="B3018" i="11"/>
  <c r="C3017" i="11"/>
  <c r="B3017" i="11"/>
  <c r="C3016" i="11"/>
  <c r="B3016" i="11"/>
  <c r="C3015" i="11"/>
  <c r="B3015" i="11"/>
  <c r="C3014" i="11"/>
  <c r="B3014" i="11"/>
  <c r="C3013" i="11"/>
  <c r="B3013" i="11"/>
  <c r="C3012" i="11"/>
  <c r="B3012" i="11"/>
  <c r="C3011" i="11"/>
  <c r="B3011" i="11"/>
  <c r="C3010" i="11"/>
  <c r="B3010" i="11"/>
  <c r="C3009" i="11"/>
  <c r="B3009" i="11"/>
  <c r="C3008" i="11"/>
  <c r="B3008" i="11"/>
  <c r="C3007" i="11"/>
  <c r="B3007" i="11"/>
  <c r="C3006" i="11"/>
  <c r="B3006" i="11"/>
  <c r="C3005" i="11"/>
  <c r="B3005" i="11"/>
  <c r="C3004" i="11"/>
  <c r="B3004" i="11"/>
  <c r="C3003" i="11"/>
  <c r="B3003" i="11"/>
  <c r="C3002" i="11"/>
  <c r="B3002" i="11"/>
  <c r="C3001" i="11"/>
  <c r="B3001" i="11"/>
  <c r="C3000" i="11"/>
  <c r="B3000" i="11"/>
  <c r="C2999" i="11"/>
  <c r="B2999" i="11"/>
  <c r="C2998" i="11"/>
  <c r="B2998" i="11"/>
  <c r="C2997" i="11"/>
  <c r="B2997" i="11"/>
  <c r="C2996" i="11"/>
  <c r="B2996" i="11"/>
  <c r="C2995" i="11"/>
  <c r="B2995" i="11"/>
  <c r="C2994" i="11"/>
  <c r="B2994" i="11"/>
  <c r="C2993" i="11"/>
  <c r="B2993" i="11"/>
  <c r="C2992" i="11"/>
  <c r="B2992" i="11"/>
  <c r="C2991" i="11"/>
  <c r="B2991" i="11"/>
  <c r="C2990" i="11"/>
  <c r="B2990" i="11"/>
  <c r="C2989" i="11"/>
  <c r="B2989" i="11"/>
  <c r="C2988" i="11"/>
  <c r="B2988" i="11"/>
  <c r="C2987" i="11"/>
  <c r="B2987" i="11"/>
  <c r="C2986" i="11"/>
  <c r="B2986" i="11"/>
  <c r="C2985" i="11"/>
  <c r="B2985" i="11"/>
  <c r="C2984" i="11"/>
  <c r="B2984" i="11"/>
  <c r="C2983" i="11"/>
  <c r="B2983" i="11"/>
  <c r="C2982" i="11"/>
  <c r="B2982" i="11"/>
  <c r="C2981" i="11"/>
  <c r="B2981" i="11"/>
  <c r="C2980" i="11"/>
  <c r="B2980" i="11"/>
  <c r="C2979" i="11"/>
  <c r="B2979" i="11"/>
  <c r="C2978" i="11"/>
  <c r="B2978" i="11"/>
  <c r="C2977" i="11"/>
  <c r="B2977" i="11"/>
  <c r="C2976" i="11"/>
  <c r="B2976" i="11"/>
  <c r="C2975" i="11"/>
  <c r="B2975" i="11"/>
  <c r="C2974" i="11"/>
  <c r="B2974" i="11"/>
  <c r="C2973" i="11"/>
  <c r="B2973" i="11"/>
  <c r="C2972" i="11"/>
  <c r="B2972" i="11"/>
  <c r="C2971" i="11"/>
  <c r="B2971" i="11"/>
  <c r="C2970" i="11"/>
  <c r="B2970" i="11"/>
  <c r="C2969" i="11"/>
  <c r="B2969" i="11"/>
  <c r="C2968" i="11"/>
  <c r="B2968" i="11"/>
  <c r="C2967" i="11"/>
  <c r="B2967" i="11"/>
  <c r="C2966" i="11"/>
  <c r="B2966" i="11"/>
  <c r="C2965" i="11"/>
  <c r="B2965" i="11"/>
  <c r="C2964" i="11"/>
  <c r="B2964" i="11"/>
  <c r="C2963" i="11"/>
  <c r="B2963" i="11"/>
  <c r="C2962" i="11"/>
  <c r="B2962" i="11"/>
  <c r="C2961" i="11"/>
  <c r="B2961" i="11"/>
  <c r="C2960" i="11"/>
  <c r="B2960" i="11"/>
  <c r="C2959" i="11"/>
  <c r="B2959" i="11"/>
  <c r="C2958" i="11"/>
  <c r="B2958" i="11"/>
  <c r="C2957" i="11"/>
  <c r="B2957" i="11"/>
  <c r="C2956" i="11"/>
  <c r="B2956" i="11"/>
  <c r="C2955" i="11"/>
  <c r="B2955" i="11"/>
  <c r="C2954" i="11"/>
  <c r="B2954" i="11"/>
  <c r="C2953" i="11"/>
  <c r="B2953" i="11"/>
  <c r="C2952" i="11"/>
  <c r="B2952" i="11"/>
  <c r="C2951" i="11"/>
  <c r="B2951" i="11"/>
  <c r="C2950" i="11"/>
  <c r="B2950" i="11"/>
  <c r="C2949" i="11"/>
  <c r="B2949" i="11"/>
  <c r="C2948" i="11"/>
  <c r="B2948" i="11"/>
  <c r="C2947" i="11"/>
  <c r="B2947" i="11"/>
  <c r="C2946" i="11"/>
  <c r="B2946" i="11"/>
  <c r="C2945" i="11"/>
  <c r="B2945" i="11"/>
  <c r="C2944" i="11"/>
  <c r="B2944" i="11"/>
  <c r="C2943" i="11"/>
  <c r="B2943" i="11"/>
  <c r="C2942" i="11"/>
  <c r="B2942" i="11"/>
  <c r="C2941" i="11"/>
  <c r="B2941" i="11"/>
  <c r="C2940" i="11"/>
  <c r="B2940" i="11"/>
  <c r="C2939" i="11"/>
  <c r="B2939" i="11"/>
  <c r="C2938" i="11"/>
  <c r="B2938" i="11"/>
  <c r="C2937" i="11"/>
  <c r="B2937" i="11"/>
  <c r="C2936" i="11"/>
  <c r="B2936" i="11"/>
  <c r="C2935" i="11"/>
  <c r="B2935" i="11"/>
  <c r="C2934" i="11"/>
  <c r="B2934" i="11"/>
  <c r="C2933" i="11"/>
  <c r="B2933" i="11"/>
  <c r="C2932" i="11"/>
  <c r="B2932" i="11"/>
  <c r="C2931" i="11"/>
  <c r="B2931" i="11"/>
  <c r="C2930" i="11"/>
  <c r="B2930" i="11"/>
  <c r="C2929" i="11"/>
  <c r="B2929" i="11"/>
  <c r="C2928" i="11"/>
  <c r="B2928" i="11"/>
  <c r="C2927" i="11"/>
  <c r="B2927" i="11"/>
  <c r="C2926" i="11"/>
  <c r="B2926" i="11"/>
  <c r="C2925" i="11"/>
  <c r="B2925" i="11"/>
  <c r="C2924" i="11"/>
  <c r="B2924" i="11"/>
  <c r="C2923" i="11"/>
  <c r="B2923" i="11"/>
  <c r="C2922" i="11"/>
  <c r="B2922" i="11"/>
  <c r="C2921" i="11"/>
  <c r="B2921" i="11"/>
  <c r="C2920" i="11"/>
  <c r="B2920" i="11"/>
  <c r="C2919" i="11"/>
  <c r="B2919" i="11"/>
  <c r="C2918" i="11"/>
  <c r="B2918" i="11"/>
  <c r="C2917" i="11"/>
  <c r="B2917" i="11"/>
  <c r="C2916" i="11"/>
  <c r="B2916" i="11"/>
  <c r="C2915" i="11"/>
  <c r="B2915" i="11"/>
  <c r="C2914" i="11"/>
  <c r="B2914" i="11"/>
  <c r="C2913" i="11"/>
  <c r="B2913" i="11"/>
  <c r="C2912" i="11"/>
  <c r="B2912" i="11"/>
  <c r="C2911" i="11"/>
  <c r="B2911" i="11"/>
  <c r="C2910" i="11"/>
  <c r="B2910" i="11"/>
  <c r="C2909" i="11"/>
  <c r="B2909" i="11"/>
  <c r="C2908" i="11"/>
  <c r="B2908" i="11"/>
  <c r="C2907" i="11"/>
  <c r="B2907" i="11"/>
  <c r="C2906" i="11"/>
  <c r="B2906" i="11"/>
  <c r="C2905" i="11"/>
  <c r="B2905" i="11"/>
  <c r="C2904" i="11"/>
  <c r="B2904" i="11"/>
  <c r="C2903" i="11"/>
  <c r="B2903" i="11"/>
  <c r="C2902" i="11"/>
  <c r="B2902" i="11"/>
  <c r="C2901" i="11"/>
  <c r="B2901" i="11"/>
  <c r="C2900" i="11"/>
  <c r="B2900" i="11"/>
  <c r="C2899" i="11"/>
  <c r="B2899" i="11"/>
  <c r="C2898" i="11"/>
  <c r="B2898" i="11"/>
  <c r="C2897" i="11"/>
  <c r="B2897" i="11"/>
  <c r="C2896" i="11"/>
  <c r="B2896" i="11"/>
  <c r="C2895" i="11"/>
  <c r="B2895" i="11"/>
  <c r="C2894" i="11"/>
  <c r="B2894" i="11"/>
  <c r="C2893" i="11"/>
  <c r="B2893" i="11"/>
  <c r="C2892" i="11"/>
  <c r="B2892" i="11"/>
  <c r="C2891" i="11"/>
  <c r="B2891" i="11"/>
  <c r="C2890" i="11"/>
  <c r="B2890" i="11"/>
  <c r="C2889" i="11"/>
  <c r="B2889" i="11"/>
  <c r="C2888" i="11"/>
  <c r="B2888" i="11"/>
  <c r="C2887" i="11"/>
  <c r="B2887" i="11"/>
  <c r="C2886" i="11"/>
  <c r="B2886" i="11"/>
  <c r="C2885" i="11"/>
  <c r="B2885" i="11"/>
  <c r="C2884" i="11"/>
  <c r="B2884" i="11"/>
  <c r="C2883" i="11"/>
  <c r="B2883" i="11"/>
  <c r="C2882" i="11"/>
  <c r="B2882" i="11"/>
  <c r="C2881" i="11"/>
  <c r="B2881" i="11"/>
  <c r="C2880" i="11"/>
  <c r="B2880" i="11"/>
  <c r="C2879" i="11"/>
  <c r="B2879" i="11"/>
  <c r="C2878" i="11"/>
  <c r="B2878" i="11"/>
  <c r="C2877" i="11"/>
  <c r="B2877" i="11"/>
  <c r="C2876" i="11"/>
  <c r="B2876" i="11"/>
  <c r="C2875" i="11"/>
  <c r="B2875" i="11"/>
  <c r="C2874" i="11"/>
  <c r="B2874" i="11"/>
  <c r="C2873" i="11"/>
  <c r="B2873" i="11"/>
  <c r="C2872" i="11"/>
  <c r="B2872" i="11"/>
  <c r="C2871" i="11"/>
  <c r="B2871" i="11"/>
  <c r="C2870" i="11"/>
  <c r="B2870" i="11"/>
  <c r="C2869" i="11"/>
  <c r="B2869" i="11"/>
  <c r="C2868" i="11"/>
  <c r="B2868" i="11"/>
  <c r="C2867" i="11"/>
  <c r="B2867" i="11"/>
  <c r="C2866" i="11"/>
  <c r="B2866" i="11"/>
  <c r="C2865" i="11"/>
  <c r="B2865" i="11"/>
  <c r="C2864" i="11"/>
  <c r="B2864" i="11"/>
  <c r="C2863" i="11"/>
  <c r="B2863" i="11"/>
  <c r="C2862" i="11"/>
  <c r="B2862" i="11"/>
  <c r="C2861" i="11"/>
  <c r="B2861" i="11"/>
  <c r="C2860" i="11"/>
  <c r="B2860" i="11"/>
  <c r="C2859" i="11"/>
  <c r="B2859" i="11"/>
  <c r="C2858" i="11"/>
  <c r="B2858" i="11"/>
  <c r="C2857" i="11"/>
  <c r="B2857" i="11"/>
  <c r="C2856" i="11"/>
  <c r="B2856" i="11"/>
  <c r="C2855" i="11"/>
  <c r="B2855" i="11"/>
  <c r="C2854" i="11"/>
  <c r="B2854" i="11"/>
  <c r="C2853" i="11"/>
  <c r="B2853" i="11"/>
  <c r="C2852" i="11"/>
  <c r="B2852" i="11"/>
  <c r="C2851" i="11"/>
  <c r="B2851" i="11"/>
  <c r="C2850" i="11"/>
  <c r="B2850" i="11"/>
  <c r="C2849" i="11"/>
  <c r="B2849" i="11"/>
  <c r="C2848" i="11"/>
  <c r="B2848" i="11"/>
  <c r="C2847" i="11"/>
  <c r="B2847" i="11"/>
  <c r="C2846" i="11"/>
  <c r="B2846" i="11"/>
  <c r="C2845" i="11"/>
  <c r="B2845" i="11"/>
  <c r="C2844" i="11"/>
  <c r="B2844" i="11"/>
  <c r="C2843" i="11"/>
  <c r="B2843" i="11"/>
  <c r="C2842" i="11"/>
  <c r="B2842" i="11"/>
  <c r="C2841" i="11"/>
  <c r="B2841" i="11"/>
  <c r="C2840" i="11"/>
  <c r="B2840" i="11"/>
  <c r="C2839" i="11"/>
  <c r="B2839" i="11"/>
  <c r="C2838" i="11"/>
  <c r="B2838" i="11"/>
  <c r="C2837" i="11"/>
  <c r="B2837" i="11"/>
  <c r="C2836" i="11"/>
  <c r="B2836" i="11"/>
  <c r="C2835" i="11"/>
  <c r="B2835" i="11"/>
  <c r="C2834" i="11"/>
  <c r="B2834" i="11"/>
  <c r="C2833" i="11"/>
  <c r="B2833" i="11"/>
  <c r="C2832" i="11"/>
  <c r="B2832" i="11"/>
  <c r="C2831" i="11"/>
  <c r="B2831" i="11"/>
  <c r="C2830" i="11"/>
  <c r="B2830" i="11"/>
  <c r="C2829" i="11"/>
  <c r="B2829" i="11"/>
  <c r="C2828" i="11"/>
  <c r="B2828" i="11"/>
  <c r="C2827" i="11"/>
  <c r="B2827" i="11"/>
  <c r="C2826" i="11"/>
  <c r="B2826" i="11"/>
  <c r="C2825" i="11"/>
  <c r="B2825" i="11"/>
  <c r="C2824" i="11"/>
  <c r="B2824" i="11"/>
  <c r="C2823" i="11"/>
  <c r="B2823" i="11"/>
  <c r="C2822" i="11"/>
  <c r="B2822" i="11"/>
  <c r="C2821" i="11"/>
  <c r="B2821" i="11"/>
  <c r="C2820" i="11"/>
  <c r="B2820" i="11"/>
  <c r="C2819" i="11"/>
  <c r="B2819" i="11"/>
  <c r="C2818" i="11"/>
  <c r="B2818" i="11"/>
  <c r="C2817" i="11"/>
  <c r="B2817" i="11"/>
  <c r="C2816" i="11"/>
  <c r="B2816" i="11"/>
  <c r="C2815" i="11"/>
  <c r="B2815" i="11"/>
  <c r="C2814" i="11"/>
  <c r="B2814" i="11"/>
  <c r="C2813" i="11"/>
  <c r="B2813" i="11"/>
  <c r="C2812" i="11"/>
  <c r="B2812" i="11"/>
  <c r="C2811" i="11"/>
  <c r="B2811" i="11"/>
  <c r="C2810" i="11"/>
  <c r="B2810" i="11"/>
  <c r="C2809" i="11"/>
  <c r="B2809" i="11"/>
  <c r="C2808" i="11"/>
  <c r="B2808" i="11"/>
  <c r="C2807" i="11"/>
  <c r="B2807" i="11"/>
  <c r="C2806" i="11"/>
  <c r="B2806" i="11"/>
  <c r="C2805" i="11"/>
  <c r="B2805" i="11"/>
  <c r="C2804" i="11"/>
  <c r="B2804" i="11"/>
  <c r="C2803" i="11"/>
  <c r="B2803" i="11"/>
  <c r="C2802" i="11"/>
  <c r="B2802" i="11"/>
  <c r="C2801" i="11"/>
  <c r="B2801" i="11"/>
  <c r="C2800" i="11"/>
  <c r="B2800" i="11"/>
  <c r="C2799" i="11"/>
  <c r="B2799" i="11"/>
  <c r="C2798" i="11"/>
  <c r="B2798" i="11"/>
  <c r="C2797" i="11"/>
  <c r="B2797" i="11"/>
  <c r="C2796" i="11"/>
  <c r="B2796" i="11"/>
  <c r="C2795" i="11"/>
  <c r="B2795" i="11"/>
  <c r="C2794" i="11"/>
  <c r="B2794" i="11"/>
  <c r="C2793" i="11"/>
  <c r="B2793" i="11"/>
  <c r="C2792" i="11"/>
  <c r="B2792" i="11"/>
  <c r="C2791" i="11"/>
  <c r="B2791" i="11"/>
  <c r="C2790" i="11"/>
  <c r="B2790" i="11"/>
  <c r="C2789" i="11"/>
  <c r="B2789" i="11"/>
  <c r="C2788" i="11"/>
  <c r="B2788" i="11"/>
  <c r="C2787" i="11"/>
  <c r="B2787" i="11"/>
  <c r="C2786" i="11"/>
  <c r="B2786" i="11"/>
  <c r="C2785" i="11"/>
  <c r="B2785" i="11"/>
  <c r="C2784" i="11"/>
  <c r="B2784" i="11"/>
  <c r="C2783" i="11"/>
  <c r="B2783" i="11"/>
  <c r="C2782" i="11"/>
  <c r="B2782" i="11"/>
  <c r="C2781" i="11"/>
  <c r="B2781" i="11"/>
  <c r="C2780" i="11"/>
  <c r="B2780" i="11"/>
  <c r="C2779" i="11"/>
  <c r="B2779" i="11"/>
  <c r="C2778" i="11"/>
  <c r="B2778" i="11"/>
  <c r="C2777" i="11"/>
  <c r="B2777" i="11"/>
  <c r="C2776" i="11"/>
  <c r="B2776" i="11"/>
  <c r="C2775" i="11"/>
  <c r="B2775" i="11"/>
  <c r="C2774" i="11"/>
  <c r="B2774" i="11"/>
  <c r="C2773" i="11"/>
  <c r="B2773" i="11"/>
  <c r="C2772" i="11"/>
  <c r="B2772" i="11"/>
  <c r="C2771" i="11"/>
  <c r="B2771" i="11"/>
  <c r="C2770" i="11"/>
  <c r="B2770" i="11"/>
  <c r="C2769" i="11"/>
  <c r="B2769" i="11"/>
  <c r="C2768" i="11"/>
  <c r="B2768" i="11"/>
  <c r="C2767" i="11"/>
  <c r="B2767" i="11"/>
  <c r="C2766" i="11"/>
  <c r="B2766" i="11"/>
  <c r="C2765" i="11"/>
  <c r="B2765" i="11"/>
  <c r="C2764" i="11"/>
  <c r="B2764" i="11"/>
  <c r="C2763" i="11"/>
  <c r="B2763" i="11"/>
  <c r="C2762" i="11"/>
  <c r="B2762" i="11"/>
  <c r="C2761" i="11"/>
  <c r="B2761" i="11"/>
  <c r="C2760" i="11"/>
  <c r="B2760" i="11"/>
  <c r="C2759" i="11"/>
  <c r="B2759" i="11"/>
  <c r="C2758" i="11"/>
  <c r="B2758" i="11"/>
  <c r="C2757" i="11"/>
  <c r="B2757" i="11"/>
  <c r="C2756" i="11"/>
  <c r="B2756" i="11"/>
  <c r="C2755" i="11"/>
  <c r="B2755" i="11"/>
  <c r="C2754" i="11"/>
  <c r="B2754" i="11"/>
  <c r="C2753" i="11"/>
  <c r="B2753" i="11"/>
  <c r="C2752" i="11"/>
  <c r="B2752" i="11"/>
  <c r="C2751" i="11"/>
  <c r="B2751" i="11"/>
  <c r="C2750" i="11"/>
  <c r="B2750" i="11"/>
  <c r="C2749" i="11"/>
  <c r="B2749" i="11"/>
  <c r="C2748" i="11"/>
  <c r="B2748" i="11"/>
  <c r="C2747" i="11"/>
  <c r="B2747" i="11"/>
  <c r="C2746" i="11"/>
  <c r="B2746" i="11"/>
  <c r="C2745" i="11"/>
  <c r="B2745" i="11"/>
  <c r="C2744" i="11"/>
  <c r="B2744" i="11"/>
  <c r="C2743" i="11"/>
  <c r="B2743" i="11"/>
  <c r="C2742" i="11"/>
  <c r="B2742" i="11"/>
  <c r="C2741" i="11"/>
  <c r="B2741" i="11"/>
  <c r="C2740" i="11"/>
  <c r="B2740" i="11"/>
  <c r="C2739" i="11"/>
  <c r="B2739" i="11"/>
  <c r="C2738" i="11"/>
  <c r="B2738" i="11"/>
  <c r="C2737" i="11"/>
  <c r="B2737" i="11"/>
  <c r="C2736" i="11"/>
  <c r="B2736" i="11"/>
  <c r="C2735" i="11"/>
  <c r="B2735" i="11"/>
  <c r="C2734" i="11"/>
  <c r="B2734" i="11"/>
  <c r="C2733" i="11"/>
  <c r="B2733" i="11"/>
  <c r="C2732" i="11"/>
  <c r="B2732" i="11"/>
  <c r="C2731" i="11"/>
  <c r="B2731" i="11"/>
  <c r="C2730" i="11"/>
  <c r="B2730" i="11"/>
  <c r="C2729" i="11"/>
  <c r="B2729" i="11"/>
  <c r="C2728" i="11"/>
  <c r="B2728" i="11"/>
  <c r="C2727" i="11"/>
  <c r="B2727" i="11"/>
  <c r="C2726" i="11"/>
  <c r="B2726" i="11"/>
  <c r="C2725" i="11"/>
  <c r="B2725" i="11"/>
  <c r="C2724" i="11"/>
  <c r="B2724" i="11"/>
  <c r="C2723" i="11"/>
  <c r="B2723" i="11"/>
  <c r="C2722" i="11"/>
  <c r="B2722" i="11"/>
  <c r="C2721" i="11"/>
  <c r="B2721" i="11"/>
  <c r="C2720" i="11"/>
  <c r="B2720" i="11"/>
  <c r="C2719" i="11"/>
  <c r="B2719" i="11"/>
  <c r="C2718" i="11"/>
  <c r="B2718" i="11"/>
  <c r="C2717" i="11"/>
  <c r="B2717" i="11"/>
  <c r="C2716" i="11"/>
  <c r="B2716" i="11"/>
  <c r="C2715" i="11"/>
  <c r="B2715" i="11"/>
  <c r="C2714" i="11"/>
  <c r="B2714" i="11"/>
  <c r="C2713" i="11"/>
  <c r="B2713" i="11"/>
  <c r="C2712" i="11"/>
  <c r="B2712" i="11"/>
  <c r="C2711" i="11"/>
  <c r="B2711" i="11"/>
  <c r="C2710" i="11"/>
  <c r="B2710" i="11"/>
  <c r="C2709" i="11"/>
  <c r="B2709" i="11"/>
  <c r="C2708" i="11"/>
  <c r="B2708" i="11"/>
  <c r="C2707" i="11"/>
  <c r="B2707" i="11"/>
  <c r="C2706" i="11"/>
  <c r="B2706" i="11"/>
  <c r="C2705" i="11"/>
  <c r="B2705" i="11"/>
  <c r="C2704" i="11"/>
  <c r="B2704" i="11"/>
  <c r="C2703" i="11"/>
  <c r="B2703" i="11"/>
  <c r="C2702" i="11"/>
  <c r="B2702" i="11"/>
  <c r="C2701" i="11"/>
  <c r="B2701" i="11"/>
  <c r="C2700" i="11"/>
  <c r="B2700" i="11"/>
  <c r="C2699" i="11"/>
  <c r="B2699" i="11"/>
  <c r="C2698" i="11"/>
  <c r="B2698" i="11"/>
  <c r="C2697" i="11"/>
  <c r="B2697" i="11"/>
  <c r="C2696" i="11"/>
  <c r="B2696" i="11"/>
  <c r="C2695" i="11"/>
  <c r="B2695" i="11"/>
  <c r="C2694" i="11"/>
  <c r="B2694" i="11"/>
  <c r="C2693" i="11"/>
  <c r="B2693" i="11"/>
  <c r="C2692" i="11"/>
  <c r="B2692" i="11"/>
  <c r="C2691" i="11"/>
  <c r="B2691" i="11"/>
  <c r="C2690" i="11"/>
  <c r="B2690" i="11"/>
  <c r="C2689" i="11"/>
  <c r="B2689" i="11"/>
  <c r="C2688" i="11"/>
  <c r="B2688" i="11"/>
  <c r="C2687" i="11"/>
  <c r="B2687" i="11"/>
  <c r="C2686" i="11"/>
  <c r="B2686" i="11"/>
  <c r="C2685" i="11"/>
  <c r="B2685" i="11"/>
  <c r="C2684" i="11"/>
  <c r="B2684" i="11"/>
  <c r="C2683" i="11"/>
  <c r="B2683" i="11"/>
  <c r="C2682" i="11"/>
  <c r="B2682" i="11"/>
  <c r="C2681" i="11"/>
  <c r="B2681" i="11"/>
  <c r="C2680" i="11"/>
  <c r="B2680" i="11"/>
  <c r="C2679" i="11"/>
  <c r="B2679" i="11"/>
  <c r="C2678" i="11"/>
  <c r="B2678" i="11"/>
  <c r="C2677" i="11"/>
  <c r="B2677" i="11"/>
  <c r="C2676" i="11"/>
  <c r="B2676" i="11"/>
  <c r="C2675" i="11"/>
  <c r="B2675" i="11"/>
  <c r="C2674" i="11"/>
  <c r="B2674" i="11"/>
  <c r="C2673" i="11"/>
  <c r="B2673" i="11"/>
  <c r="C2672" i="11"/>
  <c r="B2672" i="11"/>
  <c r="C2671" i="11"/>
  <c r="B2671" i="11"/>
  <c r="C2670" i="11"/>
  <c r="B2670" i="11"/>
  <c r="C2669" i="11"/>
  <c r="B2669" i="11"/>
  <c r="C2668" i="11"/>
  <c r="B2668" i="11"/>
  <c r="C2667" i="11"/>
  <c r="B2667" i="11"/>
  <c r="C2666" i="11"/>
  <c r="B2666" i="11"/>
  <c r="C2665" i="11"/>
  <c r="B2665" i="11"/>
  <c r="C2664" i="11"/>
  <c r="B2664" i="11"/>
  <c r="C2663" i="11"/>
  <c r="B2663" i="11"/>
  <c r="C2662" i="11"/>
  <c r="B2662" i="11"/>
  <c r="C2661" i="11"/>
  <c r="B2661" i="11"/>
  <c r="C2660" i="11"/>
  <c r="B2660" i="11"/>
  <c r="C2659" i="11"/>
  <c r="B2659" i="11"/>
  <c r="C2658" i="11"/>
  <c r="B2658" i="11"/>
  <c r="C2657" i="11"/>
  <c r="B2657" i="11"/>
  <c r="C2656" i="11"/>
  <c r="B2656" i="11"/>
  <c r="C2655" i="11"/>
  <c r="B2655" i="11"/>
  <c r="C2654" i="11"/>
  <c r="B2654" i="11"/>
  <c r="C2653" i="11"/>
  <c r="B2653" i="11"/>
  <c r="C2652" i="11"/>
  <c r="B2652" i="11"/>
  <c r="C2651" i="11"/>
  <c r="B2651" i="11"/>
  <c r="C2650" i="11"/>
  <c r="B2650" i="11"/>
  <c r="C2649" i="11"/>
  <c r="B2649" i="11"/>
  <c r="C2648" i="11"/>
  <c r="B2648" i="11"/>
  <c r="C2647" i="11"/>
  <c r="B2647" i="11"/>
  <c r="C2646" i="11"/>
  <c r="B2646" i="11"/>
  <c r="C2645" i="11"/>
  <c r="B2645" i="11"/>
  <c r="C2644" i="11"/>
  <c r="B2644" i="11"/>
  <c r="C2643" i="11"/>
  <c r="B2643" i="11"/>
  <c r="C2642" i="11"/>
  <c r="B2642" i="11"/>
  <c r="C2641" i="11"/>
  <c r="B2641" i="11"/>
  <c r="C2640" i="11"/>
  <c r="B2640" i="11"/>
  <c r="C2639" i="11"/>
  <c r="B2639" i="11"/>
  <c r="C2638" i="11"/>
  <c r="B2638" i="11"/>
  <c r="C2637" i="11"/>
  <c r="B2637" i="11"/>
  <c r="C2636" i="11"/>
  <c r="B2636" i="11"/>
  <c r="C2635" i="11"/>
  <c r="B2635" i="11"/>
  <c r="C2634" i="11"/>
  <c r="B2634" i="11"/>
  <c r="C2633" i="11"/>
  <c r="B2633" i="11"/>
  <c r="C2632" i="11"/>
  <c r="B2632" i="11"/>
  <c r="C2631" i="11"/>
  <c r="B2631" i="11"/>
  <c r="C2630" i="11"/>
  <c r="B2630" i="11"/>
  <c r="C2629" i="11"/>
  <c r="B2629" i="11"/>
  <c r="C2628" i="11"/>
  <c r="B2628" i="11"/>
  <c r="C2627" i="11"/>
  <c r="B2627" i="11"/>
  <c r="C2626" i="11"/>
  <c r="B2626" i="11"/>
  <c r="C2625" i="11"/>
  <c r="B2625" i="11"/>
  <c r="C2624" i="11"/>
  <c r="B2624" i="11"/>
  <c r="C2623" i="11"/>
  <c r="B2623" i="11"/>
  <c r="C2622" i="11"/>
  <c r="B2622" i="11"/>
  <c r="C2621" i="11"/>
  <c r="B2621" i="11"/>
  <c r="C2620" i="11"/>
  <c r="B2620" i="11"/>
  <c r="C2619" i="11"/>
  <c r="B2619" i="11"/>
  <c r="C2618" i="11"/>
  <c r="B2618" i="11"/>
  <c r="C2617" i="11"/>
  <c r="B2617" i="11"/>
  <c r="C2616" i="11"/>
  <c r="B2616" i="11"/>
  <c r="C2615" i="11"/>
  <c r="B2615" i="11"/>
  <c r="C2614" i="11"/>
  <c r="B2614" i="11"/>
  <c r="C2613" i="11"/>
  <c r="B2613" i="11"/>
  <c r="C2612" i="11"/>
  <c r="B2612" i="11"/>
  <c r="C2611" i="11"/>
  <c r="B2611" i="11"/>
  <c r="C2610" i="11"/>
  <c r="B2610" i="11"/>
  <c r="C2609" i="11"/>
  <c r="B2609" i="11"/>
  <c r="C2608" i="11"/>
  <c r="B2608" i="11"/>
  <c r="C2607" i="11"/>
  <c r="B2607" i="11"/>
  <c r="C2606" i="11"/>
  <c r="B2606" i="11"/>
  <c r="C2605" i="11"/>
  <c r="B2605" i="11"/>
  <c r="C2604" i="11"/>
  <c r="B2604" i="11"/>
  <c r="C2603" i="11"/>
  <c r="B2603" i="11"/>
  <c r="C2602" i="11"/>
  <c r="B2602" i="11"/>
  <c r="C2601" i="11"/>
  <c r="B2601" i="11"/>
  <c r="C2600" i="11"/>
  <c r="B2600" i="11"/>
  <c r="C2599" i="11"/>
  <c r="B2599" i="11"/>
  <c r="C2598" i="11"/>
  <c r="B2598" i="11"/>
  <c r="C2597" i="11"/>
  <c r="B2597" i="11"/>
  <c r="C2596" i="11"/>
  <c r="B2596" i="11"/>
  <c r="C2595" i="11"/>
  <c r="B2595" i="11"/>
  <c r="C2594" i="11"/>
  <c r="B2594" i="11"/>
  <c r="C2593" i="11"/>
  <c r="B2593" i="11"/>
  <c r="C2592" i="11"/>
  <c r="B2592" i="11"/>
  <c r="C2591" i="11"/>
  <c r="B2591" i="11"/>
  <c r="C2590" i="11"/>
  <c r="B2590" i="11"/>
  <c r="C2589" i="11"/>
  <c r="B2589" i="11"/>
  <c r="C2588" i="11"/>
  <c r="B2588" i="11"/>
  <c r="C2587" i="11"/>
  <c r="B2587" i="11"/>
  <c r="C2586" i="11"/>
  <c r="B2586" i="11"/>
  <c r="C2585" i="11"/>
  <c r="B2585" i="11"/>
  <c r="C2584" i="11"/>
  <c r="B2584" i="11"/>
  <c r="C2583" i="11"/>
  <c r="B2583" i="11"/>
  <c r="C2582" i="11"/>
  <c r="B2582" i="11"/>
  <c r="C2581" i="11"/>
  <c r="B2581" i="11"/>
  <c r="C2580" i="11"/>
  <c r="B2580" i="11"/>
  <c r="C2579" i="11"/>
  <c r="B2579" i="11"/>
  <c r="C2578" i="11"/>
  <c r="B2578" i="11"/>
  <c r="C2577" i="11"/>
  <c r="B2577" i="11"/>
  <c r="C2576" i="11"/>
  <c r="B2576" i="11"/>
  <c r="C2575" i="11"/>
  <c r="B2575" i="11"/>
  <c r="C2574" i="11"/>
  <c r="B2574" i="11"/>
  <c r="C2573" i="11"/>
  <c r="B2573" i="11"/>
  <c r="C2572" i="11"/>
  <c r="B2572" i="11"/>
  <c r="C2571" i="11"/>
  <c r="B2571" i="11"/>
  <c r="C2570" i="11"/>
  <c r="B2570" i="11"/>
  <c r="C2569" i="11"/>
  <c r="B2569" i="11"/>
  <c r="C2568" i="11"/>
  <c r="B2568" i="11"/>
  <c r="C2567" i="11"/>
  <c r="B2567" i="11"/>
  <c r="C2566" i="11"/>
  <c r="B2566" i="11"/>
  <c r="C2565" i="11"/>
  <c r="B2565" i="11"/>
  <c r="C2564" i="11"/>
  <c r="B2564" i="11"/>
  <c r="C2563" i="11"/>
  <c r="B2563" i="11"/>
  <c r="C2562" i="11"/>
  <c r="B2562" i="11"/>
  <c r="C2561" i="11"/>
  <c r="B2561" i="11"/>
  <c r="C2560" i="11"/>
  <c r="B2560" i="11"/>
  <c r="C2559" i="11"/>
  <c r="B2559" i="11"/>
  <c r="C2558" i="11"/>
  <c r="B2558" i="11"/>
  <c r="C2557" i="11"/>
  <c r="B2557" i="11"/>
  <c r="C2556" i="11"/>
  <c r="B2556" i="11"/>
  <c r="C2555" i="11"/>
  <c r="B2555" i="11"/>
  <c r="C2554" i="11"/>
  <c r="B2554" i="11"/>
  <c r="C2553" i="11"/>
  <c r="B2553" i="11"/>
  <c r="C2552" i="11"/>
  <c r="B2552" i="11"/>
  <c r="C2551" i="11"/>
  <c r="B2551" i="11"/>
  <c r="C2550" i="11"/>
  <c r="B2550" i="11"/>
  <c r="C2549" i="11"/>
  <c r="B2549" i="11"/>
  <c r="C2548" i="11"/>
  <c r="B2548" i="11"/>
  <c r="C2547" i="11"/>
  <c r="B2547" i="11"/>
  <c r="C2546" i="11"/>
  <c r="B2546" i="11"/>
  <c r="C2545" i="11"/>
  <c r="B2545" i="11"/>
  <c r="C2544" i="11"/>
  <c r="B2544" i="11"/>
  <c r="C2543" i="11"/>
  <c r="B2543" i="11"/>
  <c r="C2542" i="11"/>
  <c r="B2542" i="11"/>
  <c r="C2541" i="11"/>
  <c r="B2541" i="11"/>
  <c r="C2540" i="11"/>
  <c r="B2540" i="11"/>
  <c r="C2539" i="11"/>
  <c r="B2539" i="11"/>
  <c r="C2538" i="11"/>
  <c r="B2538" i="11"/>
  <c r="C2537" i="11"/>
  <c r="B2537" i="11"/>
  <c r="C2536" i="11"/>
  <c r="B2536" i="11"/>
  <c r="C2535" i="11"/>
  <c r="B2535" i="11"/>
  <c r="C2534" i="11"/>
  <c r="B2534" i="11"/>
  <c r="C2533" i="11"/>
  <c r="B2533" i="11"/>
  <c r="C2532" i="11"/>
  <c r="B2532" i="11"/>
  <c r="C2531" i="11"/>
  <c r="B2531" i="11"/>
  <c r="C2530" i="11"/>
  <c r="B2530" i="11"/>
  <c r="C2529" i="11"/>
  <c r="B2529" i="11"/>
  <c r="C2528" i="11"/>
  <c r="B2528" i="11"/>
  <c r="C2527" i="11"/>
  <c r="B2527" i="11"/>
  <c r="C2526" i="11"/>
  <c r="B2526" i="11"/>
  <c r="C2525" i="11"/>
  <c r="B2525" i="11"/>
  <c r="C2524" i="11"/>
  <c r="B2524" i="11"/>
  <c r="C2523" i="11"/>
  <c r="B2523" i="11"/>
  <c r="C2522" i="11"/>
  <c r="B2522" i="11"/>
  <c r="C2521" i="11"/>
  <c r="B2521" i="11"/>
  <c r="C2520" i="11"/>
  <c r="B2520" i="11"/>
  <c r="C2519" i="11"/>
  <c r="B2519" i="11"/>
  <c r="C2518" i="11"/>
  <c r="B2518" i="11"/>
  <c r="C2517" i="11"/>
  <c r="B2517" i="11"/>
  <c r="C2516" i="11"/>
  <c r="B2516" i="11"/>
  <c r="C2515" i="11"/>
  <c r="B2515" i="11"/>
  <c r="C2514" i="11"/>
  <c r="B2514" i="11"/>
  <c r="C2513" i="11"/>
  <c r="B2513" i="11"/>
  <c r="C2512" i="11"/>
  <c r="B2512" i="11"/>
  <c r="C2511" i="11"/>
  <c r="B2511" i="11"/>
  <c r="C2510" i="11"/>
  <c r="B2510" i="11"/>
  <c r="C2509" i="11"/>
  <c r="B2509" i="11"/>
  <c r="C2508" i="11"/>
  <c r="B2508" i="11"/>
  <c r="C2507" i="11"/>
  <c r="B2507" i="11"/>
  <c r="C2506" i="11"/>
  <c r="B2506" i="11"/>
  <c r="C2505" i="11"/>
  <c r="B2505" i="11"/>
  <c r="C2504" i="11"/>
  <c r="B2504" i="11"/>
  <c r="C2503" i="11"/>
  <c r="B2503" i="11"/>
  <c r="C2502" i="11"/>
  <c r="B2502" i="11"/>
  <c r="C2501" i="11"/>
  <c r="B2501" i="11"/>
  <c r="C2500" i="11"/>
  <c r="B2500" i="11"/>
  <c r="C2499" i="11"/>
  <c r="B2499" i="11"/>
  <c r="C2498" i="11"/>
  <c r="B2498" i="11"/>
  <c r="C2497" i="11"/>
  <c r="B2497" i="11"/>
  <c r="C2496" i="11"/>
  <c r="B2496" i="11"/>
  <c r="C2495" i="11"/>
  <c r="B2495" i="11"/>
  <c r="C2494" i="11"/>
  <c r="B2494" i="11"/>
  <c r="C2493" i="11"/>
  <c r="B2493" i="11"/>
  <c r="C2492" i="11"/>
  <c r="B2492" i="11"/>
  <c r="C2491" i="11"/>
  <c r="B2491" i="11"/>
  <c r="C2490" i="11"/>
  <c r="B2490" i="11"/>
  <c r="C2489" i="11"/>
  <c r="B2489" i="11"/>
  <c r="C2488" i="11"/>
  <c r="B2488" i="11"/>
  <c r="C2487" i="11"/>
  <c r="B2487" i="11"/>
  <c r="C2486" i="11"/>
  <c r="B2486" i="11"/>
  <c r="C2485" i="11"/>
  <c r="B2485" i="11"/>
  <c r="C2484" i="11"/>
  <c r="B2484" i="11"/>
  <c r="C2483" i="11"/>
  <c r="B2483" i="11"/>
  <c r="C2482" i="11"/>
  <c r="B2482" i="11"/>
  <c r="C2481" i="11"/>
  <c r="B2481" i="11"/>
  <c r="C2480" i="11"/>
  <c r="B2480" i="11"/>
  <c r="C2479" i="11"/>
  <c r="B2479" i="11"/>
  <c r="C2478" i="11"/>
  <c r="B2478" i="11"/>
  <c r="C2477" i="11"/>
  <c r="B2477" i="11"/>
  <c r="C2476" i="11"/>
  <c r="B2476" i="11"/>
  <c r="C2475" i="11"/>
  <c r="B2475" i="11"/>
  <c r="C2474" i="11"/>
  <c r="B2474" i="11"/>
  <c r="C2473" i="11"/>
  <c r="B2473" i="11"/>
  <c r="C2472" i="11"/>
  <c r="B2472" i="11"/>
  <c r="C2471" i="11"/>
  <c r="B2471" i="11"/>
  <c r="C2470" i="11"/>
  <c r="B2470" i="11"/>
  <c r="C2469" i="11"/>
  <c r="B2469" i="11"/>
  <c r="C2468" i="11"/>
  <c r="B2468" i="11"/>
  <c r="C2467" i="11"/>
  <c r="B2467" i="11"/>
  <c r="C2466" i="11"/>
  <c r="B2466" i="11"/>
  <c r="C2465" i="11"/>
  <c r="B2465" i="11"/>
  <c r="C2464" i="11"/>
  <c r="B2464" i="11"/>
  <c r="C2463" i="11"/>
  <c r="B2463" i="11"/>
  <c r="C2462" i="11"/>
  <c r="B2462" i="11"/>
  <c r="C2461" i="11"/>
  <c r="B2461" i="11"/>
  <c r="C2460" i="11"/>
  <c r="B2460" i="11"/>
  <c r="C2459" i="11"/>
  <c r="B2459" i="11"/>
  <c r="C2458" i="11"/>
  <c r="B2458" i="11"/>
  <c r="C2457" i="11"/>
  <c r="B2457" i="11"/>
  <c r="C2456" i="11"/>
  <c r="B2456" i="11"/>
  <c r="C2455" i="11"/>
  <c r="B2455" i="11"/>
  <c r="C2454" i="11"/>
  <c r="B2454" i="11"/>
  <c r="C2453" i="11"/>
  <c r="B2453" i="11"/>
  <c r="C2452" i="11"/>
  <c r="B2452" i="11"/>
  <c r="C2451" i="11"/>
  <c r="B2451" i="11"/>
  <c r="C2450" i="11"/>
  <c r="B2450" i="11"/>
  <c r="C2449" i="11"/>
  <c r="B2449" i="11"/>
  <c r="C2448" i="11"/>
  <c r="B2448" i="11"/>
  <c r="C2447" i="11"/>
  <c r="B2447" i="11"/>
  <c r="C2446" i="11"/>
  <c r="B2446" i="11"/>
  <c r="C2445" i="11"/>
  <c r="B2445" i="11"/>
  <c r="C2444" i="11"/>
  <c r="B2444" i="11"/>
  <c r="C2443" i="11"/>
  <c r="B2443" i="11"/>
  <c r="C2442" i="11"/>
  <c r="B2442" i="11"/>
  <c r="C2441" i="11"/>
  <c r="B2441" i="11"/>
  <c r="C2440" i="11"/>
  <c r="B2440" i="11"/>
  <c r="C2439" i="11"/>
  <c r="B2439" i="11"/>
  <c r="C2438" i="11"/>
  <c r="B2438" i="11"/>
  <c r="C2437" i="11"/>
  <c r="B2437" i="11"/>
  <c r="C2436" i="11"/>
  <c r="B2436" i="11"/>
  <c r="C2435" i="11"/>
  <c r="B2435" i="11"/>
  <c r="C2434" i="11"/>
  <c r="B2434" i="11"/>
  <c r="C2433" i="11"/>
  <c r="B2433" i="11"/>
  <c r="C2432" i="11"/>
  <c r="B2432" i="11"/>
  <c r="C2431" i="11"/>
  <c r="B2431" i="11"/>
  <c r="C2430" i="11"/>
  <c r="B2430" i="11"/>
  <c r="C2429" i="11"/>
  <c r="B2429" i="11"/>
  <c r="C2428" i="11"/>
  <c r="B2428" i="11"/>
  <c r="C2427" i="11"/>
  <c r="B2427" i="11"/>
  <c r="C2426" i="11"/>
  <c r="B2426" i="11"/>
  <c r="C2425" i="11"/>
  <c r="B2425" i="11"/>
  <c r="C2424" i="11"/>
  <c r="B2424" i="11"/>
  <c r="C2423" i="11"/>
  <c r="B2423" i="11"/>
  <c r="C2422" i="11"/>
  <c r="B2422" i="11"/>
  <c r="C2421" i="11"/>
  <c r="B2421" i="11"/>
  <c r="C2420" i="11"/>
  <c r="B2420" i="11"/>
  <c r="C2419" i="11"/>
  <c r="B2419" i="11"/>
  <c r="C2418" i="11"/>
  <c r="B2418" i="11"/>
  <c r="C2417" i="11"/>
  <c r="B2417" i="11"/>
  <c r="C2416" i="11"/>
  <c r="B2416" i="11"/>
  <c r="C2415" i="11"/>
  <c r="B2415" i="11"/>
  <c r="C2414" i="11"/>
  <c r="B2414" i="11"/>
  <c r="C2413" i="11"/>
  <c r="B2413" i="11"/>
  <c r="C2412" i="11"/>
  <c r="B2412" i="11"/>
  <c r="C2411" i="11"/>
  <c r="B2411" i="11"/>
  <c r="C2410" i="11"/>
  <c r="B2410" i="11"/>
  <c r="C2409" i="11"/>
  <c r="B2409" i="11"/>
  <c r="C2408" i="11"/>
  <c r="B2408" i="11"/>
  <c r="C2407" i="11"/>
  <c r="B2407" i="11"/>
  <c r="C2406" i="11"/>
  <c r="B2406" i="11"/>
  <c r="C2405" i="11"/>
  <c r="B2405" i="11"/>
  <c r="C2404" i="11"/>
  <c r="B2404" i="11"/>
  <c r="C2403" i="11"/>
  <c r="B2403" i="11"/>
  <c r="C2402" i="11"/>
  <c r="B2402" i="11"/>
  <c r="C2401" i="11"/>
  <c r="B2401" i="11"/>
  <c r="C2400" i="11"/>
  <c r="B2400" i="11"/>
  <c r="C2399" i="11"/>
  <c r="B2399" i="11"/>
  <c r="C2398" i="11"/>
  <c r="B2398" i="11"/>
  <c r="C2397" i="11"/>
  <c r="B2397" i="11"/>
  <c r="C2396" i="11"/>
  <c r="B2396" i="11"/>
  <c r="C2395" i="11"/>
  <c r="B2395" i="11"/>
  <c r="C2394" i="11"/>
  <c r="B2394" i="11"/>
  <c r="C2393" i="11"/>
  <c r="B2393" i="11"/>
  <c r="C2392" i="11"/>
  <c r="B2392" i="11"/>
  <c r="C2391" i="11"/>
  <c r="B2391" i="11"/>
  <c r="C2390" i="11"/>
  <c r="B2390" i="11"/>
  <c r="C2389" i="11"/>
  <c r="B2389" i="11"/>
  <c r="C2388" i="11"/>
  <c r="B2388" i="11"/>
  <c r="C2387" i="11"/>
  <c r="B2387" i="11"/>
  <c r="C2386" i="11"/>
  <c r="B2386" i="11"/>
  <c r="C2385" i="11"/>
  <c r="B2385" i="11"/>
  <c r="C2384" i="11"/>
  <c r="B2384" i="11"/>
  <c r="C2383" i="11"/>
  <c r="B2383" i="11"/>
  <c r="C2382" i="11"/>
  <c r="B2382" i="11"/>
  <c r="C2381" i="11"/>
  <c r="B2381" i="11"/>
  <c r="C2380" i="11"/>
  <c r="B2380" i="11"/>
  <c r="C2379" i="11"/>
  <c r="B2379" i="11"/>
  <c r="C2378" i="11"/>
  <c r="B2378" i="11"/>
  <c r="C2377" i="11"/>
  <c r="B2377" i="11"/>
  <c r="C2376" i="11"/>
  <c r="B2376" i="11"/>
  <c r="C2375" i="11"/>
  <c r="B2375" i="11"/>
  <c r="C2374" i="11"/>
  <c r="B2374" i="11"/>
  <c r="C2373" i="11"/>
  <c r="B2373" i="11"/>
  <c r="C2372" i="11"/>
  <c r="B2372" i="11"/>
  <c r="C2371" i="11"/>
  <c r="B2371" i="11"/>
  <c r="C2370" i="11"/>
  <c r="B2370" i="11"/>
  <c r="C2369" i="11"/>
  <c r="B2369" i="11"/>
  <c r="C2368" i="11"/>
  <c r="B2368" i="11"/>
  <c r="C2367" i="11"/>
  <c r="B2367" i="11"/>
  <c r="C2366" i="11"/>
  <c r="B2366" i="11"/>
  <c r="C2365" i="11"/>
  <c r="B2365" i="11"/>
  <c r="C2364" i="11"/>
  <c r="B2364" i="11"/>
  <c r="C2363" i="11"/>
  <c r="B2363" i="11"/>
  <c r="C2362" i="11"/>
  <c r="B2362" i="11"/>
  <c r="C2361" i="11"/>
  <c r="B2361" i="11"/>
  <c r="C2360" i="11"/>
  <c r="B2360" i="11"/>
  <c r="C2359" i="11"/>
  <c r="B2359" i="11"/>
  <c r="C2358" i="11"/>
  <c r="B2358" i="11"/>
  <c r="C2357" i="11"/>
  <c r="B2357" i="11"/>
  <c r="C2356" i="11"/>
  <c r="B2356" i="11"/>
  <c r="C2355" i="11"/>
  <c r="B2355" i="11"/>
  <c r="C2354" i="11"/>
  <c r="B2354" i="11"/>
  <c r="C2353" i="11"/>
  <c r="B2353" i="11"/>
  <c r="C2352" i="11"/>
  <c r="B2352" i="11"/>
  <c r="C2351" i="11"/>
  <c r="B2351" i="11"/>
  <c r="C2350" i="11"/>
  <c r="B2350" i="11"/>
  <c r="C2349" i="11"/>
  <c r="B2349" i="11"/>
  <c r="C2348" i="11"/>
  <c r="B2348" i="11"/>
  <c r="C2347" i="11"/>
  <c r="B2347" i="11"/>
  <c r="C2346" i="11"/>
  <c r="B2346" i="11"/>
  <c r="C2345" i="11"/>
  <c r="B2345" i="11"/>
  <c r="C2344" i="11"/>
  <c r="B2344" i="11"/>
  <c r="C2343" i="11"/>
  <c r="B2343" i="11"/>
  <c r="C2342" i="11"/>
  <c r="B2342" i="11"/>
  <c r="C2341" i="11"/>
  <c r="B2341" i="11"/>
  <c r="C2340" i="11"/>
  <c r="B2340" i="11"/>
  <c r="C2339" i="11"/>
  <c r="B2339" i="11"/>
  <c r="C2338" i="11"/>
  <c r="B2338" i="11"/>
  <c r="C2337" i="11"/>
  <c r="B2337" i="11"/>
  <c r="C2336" i="11"/>
  <c r="B2336" i="11"/>
  <c r="C2335" i="11"/>
  <c r="B2335" i="11"/>
  <c r="C2334" i="11"/>
  <c r="B2334" i="11"/>
  <c r="C2333" i="11"/>
  <c r="B2333" i="11"/>
  <c r="C2332" i="11"/>
  <c r="B2332" i="11"/>
  <c r="C2331" i="11"/>
  <c r="B2331" i="11"/>
  <c r="C2330" i="11"/>
  <c r="B2330" i="11"/>
  <c r="C2329" i="11"/>
  <c r="B2329" i="11"/>
  <c r="C2328" i="11"/>
  <c r="B2328" i="11"/>
  <c r="C2327" i="11"/>
  <c r="B2327" i="11"/>
  <c r="C2326" i="11"/>
  <c r="B2326" i="11"/>
  <c r="C2325" i="11"/>
  <c r="B2325" i="11"/>
  <c r="C2324" i="11"/>
  <c r="B2324" i="11"/>
  <c r="C2323" i="11"/>
  <c r="B2323" i="11"/>
  <c r="C2322" i="11"/>
  <c r="B2322" i="11"/>
  <c r="C2321" i="11"/>
  <c r="B2321" i="11"/>
  <c r="C2320" i="11"/>
  <c r="B2320" i="11"/>
  <c r="C2319" i="11"/>
  <c r="B2319" i="11"/>
  <c r="C2318" i="11"/>
  <c r="B2318" i="11"/>
  <c r="C2317" i="11"/>
  <c r="B2317" i="11"/>
  <c r="C2316" i="11"/>
  <c r="B2316" i="11"/>
  <c r="C2315" i="11"/>
  <c r="B2315" i="11"/>
  <c r="C2314" i="11"/>
  <c r="B2314" i="11"/>
  <c r="C2313" i="11"/>
  <c r="B2313" i="11"/>
  <c r="C2312" i="11"/>
  <c r="B2312" i="11"/>
  <c r="C2311" i="11"/>
  <c r="B2311" i="11"/>
  <c r="C2310" i="11"/>
  <c r="B2310" i="11"/>
  <c r="C2309" i="11"/>
  <c r="B2309" i="11"/>
  <c r="C2308" i="11"/>
  <c r="B2308" i="11"/>
  <c r="C2307" i="11"/>
  <c r="B2307" i="11"/>
  <c r="C2306" i="11"/>
  <c r="B2306" i="11"/>
  <c r="C2305" i="11"/>
  <c r="B2305" i="11"/>
  <c r="C2304" i="11"/>
  <c r="B2304" i="11"/>
  <c r="C2303" i="11"/>
  <c r="B2303" i="11"/>
  <c r="C2302" i="11"/>
  <c r="B2302" i="11"/>
  <c r="C2301" i="11"/>
  <c r="B2301" i="11"/>
  <c r="C2300" i="11"/>
  <c r="B2300" i="11"/>
  <c r="C2299" i="11"/>
  <c r="B2299" i="11"/>
  <c r="C2298" i="11"/>
  <c r="B2298" i="11"/>
  <c r="C2297" i="11"/>
  <c r="B2297" i="11"/>
  <c r="C2296" i="11"/>
  <c r="B2296" i="11"/>
  <c r="C2295" i="11"/>
  <c r="B2295" i="11"/>
  <c r="C2294" i="11"/>
  <c r="B2294" i="11"/>
  <c r="C2293" i="11"/>
  <c r="B2293" i="11"/>
  <c r="C2292" i="11"/>
  <c r="B2292" i="11"/>
  <c r="C2291" i="11"/>
  <c r="B2291" i="11"/>
  <c r="C2290" i="11"/>
  <c r="B2290" i="11"/>
  <c r="C2289" i="11"/>
  <c r="B2289" i="11"/>
  <c r="C2288" i="11"/>
  <c r="B2288" i="11"/>
  <c r="C2287" i="11"/>
  <c r="B2287" i="11"/>
  <c r="C2286" i="11"/>
  <c r="B2286" i="11"/>
  <c r="C2285" i="11"/>
  <c r="B2285" i="11"/>
  <c r="C2284" i="11"/>
  <c r="B2284" i="11"/>
  <c r="C2283" i="11"/>
  <c r="B2283" i="11"/>
  <c r="C2282" i="11"/>
  <c r="B2282" i="11"/>
  <c r="C2281" i="11"/>
  <c r="B2281" i="11"/>
  <c r="C2280" i="11"/>
  <c r="B2280" i="11"/>
  <c r="C2279" i="11"/>
  <c r="B2279" i="11"/>
  <c r="C2278" i="11"/>
  <c r="B2278" i="11"/>
  <c r="C2277" i="11"/>
  <c r="B2277" i="11"/>
  <c r="C2276" i="11"/>
  <c r="B2276" i="11"/>
  <c r="C2275" i="11"/>
  <c r="B2275" i="11"/>
  <c r="C2274" i="11"/>
  <c r="B2274" i="11"/>
  <c r="C2273" i="11"/>
  <c r="B2273" i="11"/>
  <c r="C2272" i="11"/>
  <c r="B2272" i="11"/>
  <c r="C2271" i="11"/>
  <c r="B2271" i="11"/>
  <c r="C2270" i="11"/>
  <c r="B2270" i="11"/>
  <c r="C2269" i="11"/>
  <c r="B2269" i="11"/>
  <c r="C2268" i="11"/>
  <c r="B2268" i="11"/>
  <c r="C2267" i="11"/>
  <c r="B2267" i="11"/>
  <c r="C2266" i="11"/>
  <c r="B2266" i="11"/>
  <c r="C2265" i="11"/>
  <c r="B2265" i="11"/>
  <c r="C2264" i="11"/>
  <c r="B2264" i="11"/>
  <c r="C2263" i="11"/>
  <c r="B2263" i="11"/>
  <c r="C2262" i="11"/>
  <c r="B2262" i="11"/>
  <c r="C2261" i="11"/>
  <c r="B2261" i="11"/>
  <c r="C2260" i="11"/>
  <c r="B2260" i="11"/>
  <c r="C2259" i="11"/>
  <c r="B2259" i="11"/>
  <c r="C2258" i="11"/>
  <c r="B2258" i="11"/>
  <c r="C2257" i="11"/>
  <c r="B2257" i="11"/>
  <c r="C2256" i="11"/>
  <c r="B2256" i="11"/>
  <c r="C2255" i="11"/>
  <c r="B2255" i="11"/>
  <c r="C2254" i="11"/>
  <c r="B2254" i="11"/>
  <c r="C2253" i="11"/>
  <c r="B2253" i="11"/>
  <c r="C2252" i="11"/>
  <c r="B2252" i="11"/>
  <c r="C2251" i="11"/>
  <c r="B2251" i="11"/>
  <c r="C2250" i="11"/>
  <c r="B2250" i="11"/>
  <c r="C2249" i="11"/>
  <c r="B2249" i="11"/>
  <c r="C2248" i="11"/>
  <c r="B2248" i="11"/>
  <c r="C2247" i="11"/>
  <c r="B2247" i="11"/>
  <c r="C2246" i="11"/>
  <c r="B2246" i="11"/>
  <c r="C2245" i="11"/>
  <c r="B2245" i="11"/>
  <c r="C2244" i="11"/>
  <c r="B2244" i="11"/>
  <c r="C2243" i="11"/>
  <c r="B2243" i="11"/>
  <c r="C2242" i="11"/>
  <c r="B2242" i="11"/>
  <c r="C2241" i="11"/>
  <c r="B2241" i="11"/>
  <c r="C2240" i="11"/>
  <c r="B2240" i="11"/>
  <c r="C2239" i="11"/>
  <c r="B2239" i="11"/>
  <c r="C2238" i="11"/>
  <c r="B2238" i="11"/>
  <c r="C2237" i="11"/>
  <c r="B2237" i="11"/>
  <c r="C2236" i="11"/>
  <c r="B2236" i="11"/>
  <c r="C2235" i="11"/>
  <c r="B2235" i="11"/>
  <c r="C2234" i="11"/>
  <c r="B2234" i="11"/>
  <c r="C2233" i="11"/>
  <c r="B2233" i="11"/>
  <c r="C2232" i="11"/>
  <c r="B2232" i="11"/>
  <c r="C2231" i="11"/>
  <c r="B2231" i="11"/>
  <c r="C2230" i="11"/>
  <c r="B2230" i="11"/>
  <c r="C2229" i="11"/>
  <c r="B2229" i="11"/>
  <c r="C2228" i="11"/>
  <c r="B2228" i="11"/>
  <c r="C2227" i="11"/>
  <c r="B2227" i="11"/>
  <c r="C2226" i="11"/>
  <c r="B2226" i="11"/>
  <c r="C2225" i="11"/>
  <c r="B2225" i="11"/>
  <c r="C2224" i="11"/>
  <c r="B2224" i="11"/>
  <c r="C2223" i="11"/>
  <c r="B2223" i="11"/>
  <c r="C2222" i="11"/>
  <c r="B2222" i="11"/>
  <c r="C2221" i="11"/>
  <c r="B2221" i="11"/>
  <c r="C2220" i="11"/>
  <c r="B2220" i="11"/>
  <c r="C2219" i="11"/>
  <c r="B2219" i="11"/>
  <c r="C2218" i="11"/>
  <c r="B2218" i="11"/>
  <c r="C2217" i="11"/>
  <c r="B2217" i="11"/>
  <c r="C2216" i="11"/>
  <c r="B2216" i="11"/>
  <c r="C2215" i="11"/>
  <c r="B2215" i="11"/>
  <c r="C2214" i="11"/>
  <c r="B2214" i="11"/>
  <c r="C2213" i="11"/>
  <c r="B2213" i="11"/>
  <c r="C2212" i="11"/>
  <c r="B2212" i="11"/>
  <c r="C2211" i="11"/>
  <c r="B2211" i="11"/>
  <c r="C2210" i="11"/>
  <c r="B2210" i="11"/>
  <c r="C2209" i="11"/>
  <c r="B2209" i="11"/>
  <c r="C2208" i="11"/>
  <c r="B2208" i="11"/>
  <c r="C2207" i="11"/>
  <c r="B2207" i="11"/>
  <c r="C2206" i="11"/>
  <c r="B2206" i="11"/>
  <c r="C2205" i="11"/>
  <c r="B2205" i="11"/>
  <c r="C2204" i="11"/>
  <c r="B2204" i="11"/>
  <c r="C2203" i="11"/>
  <c r="B2203" i="11"/>
  <c r="C2202" i="11"/>
  <c r="B2202" i="11"/>
  <c r="C2201" i="11"/>
  <c r="B2201" i="11"/>
  <c r="C2200" i="11"/>
  <c r="B2200" i="11"/>
  <c r="C2199" i="11"/>
  <c r="B2199" i="11"/>
  <c r="C2198" i="11"/>
  <c r="B2198" i="11"/>
  <c r="C2197" i="11"/>
  <c r="B2197" i="11"/>
  <c r="C2196" i="11"/>
  <c r="B2196" i="11"/>
  <c r="C2195" i="11"/>
  <c r="B2195" i="11"/>
  <c r="C2194" i="11"/>
  <c r="B2194" i="11"/>
  <c r="C2193" i="11"/>
  <c r="B2193" i="11"/>
  <c r="C2192" i="11"/>
  <c r="B2192" i="11"/>
  <c r="C2191" i="11"/>
  <c r="B2191" i="11"/>
  <c r="C2190" i="11"/>
  <c r="B2190" i="11"/>
  <c r="C2189" i="11"/>
  <c r="B2189" i="11"/>
  <c r="C2188" i="11"/>
  <c r="B2188" i="11"/>
  <c r="C2187" i="11"/>
  <c r="B2187" i="11"/>
  <c r="C2186" i="11"/>
  <c r="B2186" i="11"/>
  <c r="C2185" i="11"/>
  <c r="B2185" i="11"/>
  <c r="C2184" i="11"/>
  <c r="B2184" i="11"/>
  <c r="C2183" i="11"/>
  <c r="B2183" i="11"/>
  <c r="C2182" i="11"/>
  <c r="B2182" i="11"/>
  <c r="C2181" i="11"/>
  <c r="B2181" i="11"/>
  <c r="C2180" i="11"/>
  <c r="B2180" i="11"/>
  <c r="C2179" i="11"/>
  <c r="B2179" i="11"/>
  <c r="C2178" i="11"/>
  <c r="B2178" i="11"/>
  <c r="C2177" i="11"/>
  <c r="B2177" i="11"/>
  <c r="C2176" i="11"/>
  <c r="B2176" i="11"/>
  <c r="C2175" i="11"/>
  <c r="B2175" i="11"/>
  <c r="C2174" i="11"/>
  <c r="B2174" i="11"/>
  <c r="C2173" i="11"/>
  <c r="B2173" i="11"/>
  <c r="C2172" i="11"/>
  <c r="B2172" i="11"/>
  <c r="C2171" i="11"/>
  <c r="B2171" i="11"/>
  <c r="C2170" i="11"/>
  <c r="B2170" i="11"/>
  <c r="C2169" i="11"/>
  <c r="B2169" i="11"/>
  <c r="C2168" i="11"/>
  <c r="B2168" i="11"/>
  <c r="C2167" i="11"/>
  <c r="B2167" i="11"/>
  <c r="C2166" i="11"/>
  <c r="B2166" i="11"/>
  <c r="C2165" i="11"/>
  <c r="B2165" i="11"/>
  <c r="C2164" i="11"/>
  <c r="B2164" i="11"/>
  <c r="C2163" i="11"/>
  <c r="B2163" i="11"/>
  <c r="C2162" i="11"/>
  <c r="B2162" i="11"/>
  <c r="C2161" i="11"/>
  <c r="B2161" i="11"/>
  <c r="C2160" i="11"/>
  <c r="B2160" i="11"/>
  <c r="C2159" i="11"/>
  <c r="B2159" i="11"/>
  <c r="C2158" i="11"/>
  <c r="B2158" i="11"/>
  <c r="C2157" i="11"/>
  <c r="B2157" i="11"/>
  <c r="C2156" i="11"/>
  <c r="B2156" i="11"/>
  <c r="C2155" i="11"/>
  <c r="B2155" i="11"/>
  <c r="C2154" i="11"/>
  <c r="B2154" i="11"/>
  <c r="C2153" i="11"/>
  <c r="B2153" i="11"/>
  <c r="C2152" i="11"/>
  <c r="B2152" i="11"/>
  <c r="C2151" i="11"/>
  <c r="B2151" i="11"/>
  <c r="C2150" i="11"/>
  <c r="B2150" i="11"/>
  <c r="C2149" i="11"/>
  <c r="B2149" i="11"/>
  <c r="C2148" i="11"/>
  <c r="B2148" i="11"/>
  <c r="C2147" i="11"/>
  <c r="B2147" i="11"/>
  <c r="C2146" i="11"/>
  <c r="B2146" i="11"/>
  <c r="C2145" i="11"/>
  <c r="B2145" i="11"/>
  <c r="C2144" i="11"/>
  <c r="B2144" i="11"/>
  <c r="C2143" i="11"/>
  <c r="B2143" i="11"/>
  <c r="C2142" i="11"/>
  <c r="B2142" i="11"/>
  <c r="C2141" i="11"/>
  <c r="B2141" i="11"/>
  <c r="C2140" i="11"/>
  <c r="B2140" i="11"/>
  <c r="C2139" i="11"/>
  <c r="B2139" i="11"/>
  <c r="C2138" i="11"/>
  <c r="B2138" i="11"/>
  <c r="C2137" i="11"/>
  <c r="B2137" i="11"/>
  <c r="C2136" i="11"/>
  <c r="B2136" i="11"/>
  <c r="C2135" i="11"/>
  <c r="B2135" i="11"/>
  <c r="C2134" i="11"/>
  <c r="B2134" i="11"/>
  <c r="C2133" i="11"/>
  <c r="B2133" i="11"/>
  <c r="C2132" i="11"/>
  <c r="B2132" i="11"/>
  <c r="C2131" i="11"/>
  <c r="B2131" i="11"/>
  <c r="C2130" i="11"/>
  <c r="B2130" i="11"/>
  <c r="C2129" i="11"/>
  <c r="B2129" i="11"/>
  <c r="C2128" i="11"/>
  <c r="B2128" i="11"/>
  <c r="C2127" i="11"/>
  <c r="B2127" i="11"/>
  <c r="C2126" i="11"/>
  <c r="B2126" i="11"/>
  <c r="C2125" i="11"/>
  <c r="B2125" i="11"/>
  <c r="C2124" i="11"/>
  <c r="B2124" i="11"/>
  <c r="C2123" i="11"/>
  <c r="B2123" i="11"/>
  <c r="C2122" i="11"/>
  <c r="B2122" i="11"/>
  <c r="C2121" i="11"/>
  <c r="B2121" i="11"/>
  <c r="C2120" i="11"/>
  <c r="B2120" i="11"/>
  <c r="C2119" i="11"/>
  <c r="B2119" i="11"/>
  <c r="C2118" i="11"/>
  <c r="B2118" i="11"/>
  <c r="C2117" i="11"/>
  <c r="B2117" i="11"/>
  <c r="C2116" i="11"/>
  <c r="B2116" i="11"/>
  <c r="C2115" i="11"/>
  <c r="B2115" i="11"/>
  <c r="C2114" i="11"/>
  <c r="B2114" i="11"/>
  <c r="C2113" i="11"/>
  <c r="B2113" i="11"/>
  <c r="C2112" i="11"/>
  <c r="B2112" i="11"/>
  <c r="C2111" i="11"/>
  <c r="B2111" i="11"/>
  <c r="C2110" i="11"/>
  <c r="B2110" i="11"/>
  <c r="C2109" i="11"/>
  <c r="B2109" i="11"/>
  <c r="C2108" i="11"/>
  <c r="B2108" i="11"/>
  <c r="C2107" i="11"/>
  <c r="B2107" i="11"/>
  <c r="C2106" i="11"/>
  <c r="B2106" i="11"/>
  <c r="C2105" i="11"/>
  <c r="B2105" i="11"/>
  <c r="C2104" i="11"/>
  <c r="B2104" i="11"/>
  <c r="C2103" i="11"/>
  <c r="B2103" i="11"/>
  <c r="C2102" i="11"/>
  <c r="B2102" i="11"/>
  <c r="C2101" i="11"/>
  <c r="B2101" i="11"/>
  <c r="C2100" i="11"/>
  <c r="B2100" i="11"/>
  <c r="C2099" i="11"/>
  <c r="B2099" i="11"/>
  <c r="C2098" i="11"/>
  <c r="B2098" i="11"/>
  <c r="C2097" i="11"/>
  <c r="B2097" i="11"/>
  <c r="C2096" i="11"/>
  <c r="B2096" i="11"/>
  <c r="C2095" i="11"/>
  <c r="B2095" i="11"/>
  <c r="C2094" i="11"/>
  <c r="B2094" i="11"/>
  <c r="C2093" i="11"/>
  <c r="B2093" i="11"/>
  <c r="C2092" i="11"/>
  <c r="B2092" i="11"/>
  <c r="C2091" i="11"/>
  <c r="B2091" i="11"/>
  <c r="C2090" i="11"/>
  <c r="B2090" i="11"/>
  <c r="C2089" i="11"/>
  <c r="B2089" i="11"/>
  <c r="C2088" i="11"/>
  <c r="B2088" i="11"/>
  <c r="C2087" i="11"/>
  <c r="B2087" i="11"/>
  <c r="C2086" i="11"/>
  <c r="B2086" i="11"/>
  <c r="C2085" i="11"/>
  <c r="B2085" i="11"/>
  <c r="C2084" i="11"/>
  <c r="B2084" i="11"/>
  <c r="C2083" i="11"/>
  <c r="B2083" i="11"/>
  <c r="C2082" i="11"/>
  <c r="B2082" i="11"/>
  <c r="C2081" i="11"/>
  <c r="B2081" i="11"/>
  <c r="C2080" i="11"/>
  <c r="B2080" i="11"/>
  <c r="C2079" i="11"/>
  <c r="B2079" i="11"/>
  <c r="C2078" i="11"/>
  <c r="B2078" i="11"/>
  <c r="C2077" i="11"/>
  <c r="B2077" i="11"/>
  <c r="C2076" i="11"/>
  <c r="B2076" i="11"/>
  <c r="C2075" i="11"/>
  <c r="B2075" i="11"/>
  <c r="C2074" i="11"/>
  <c r="B2074" i="11"/>
  <c r="C2073" i="11"/>
  <c r="B2073" i="11"/>
  <c r="C2072" i="11"/>
  <c r="B2072" i="11"/>
  <c r="C2071" i="11"/>
  <c r="B2071" i="11"/>
  <c r="C2070" i="11"/>
  <c r="B2070" i="11"/>
  <c r="C2069" i="11"/>
  <c r="B2069" i="11"/>
  <c r="C2068" i="11"/>
  <c r="B2068" i="11"/>
  <c r="C2067" i="11"/>
  <c r="B2067" i="11"/>
  <c r="C2066" i="11"/>
  <c r="B2066" i="11"/>
  <c r="C2065" i="11"/>
  <c r="B2065" i="11"/>
  <c r="C2064" i="11"/>
  <c r="B2064" i="11"/>
  <c r="C2063" i="11"/>
  <c r="B2063" i="11"/>
  <c r="C2062" i="11"/>
  <c r="B2062" i="11"/>
  <c r="C2061" i="11"/>
  <c r="B2061" i="11"/>
  <c r="C2060" i="11"/>
  <c r="B2060" i="11"/>
  <c r="C2059" i="11"/>
  <c r="B2059" i="11"/>
  <c r="C2058" i="11"/>
  <c r="B2058" i="11"/>
  <c r="C2057" i="11"/>
  <c r="B2057" i="11"/>
  <c r="C2056" i="11"/>
  <c r="B2056" i="11"/>
  <c r="C2055" i="11"/>
  <c r="B2055" i="11"/>
  <c r="C2054" i="11"/>
  <c r="B2054" i="11"/>
  <c r="C2053" i="11"/>
  <c r="B2053" i="11"/>
  <c r="C2052" i="11"/>
  <c r="B2052" i="11"/>
  <c r="C2051" i="11"/>
  <c r="B2051" i="11"/>
  <c r="C2050" i="11"/>
  <c r="B2050" i="11"/>
  <c r="C2049" i="11"/>
  <c r="B2049" i="11"/>
  <c r="C2048" i="11"/>
  <c r="B2048" i="11"/>
  <c r="C2047" i="11"/>
  <c r="B2047" i="11"/>
  <c r="C2046" i="11"/>
  <c r="B2046" i="11"/>
  <c r="C2045" i="11"/>
  <c r="B2045" i="11"/>
  <c r="C2044" i="11"/>
  <c r="B2044" i="11"/>
  <c r="C2043" i="11"/>
  <c r="B2043" i="11"/>
  <c r="C2042" i="11"/>
  <c r="B2042" i="11"/>
  <c r="C2041" i="11"/>
  <c r="B2041" i="11"/>
  <c r="C2040" i="11"/>
  <c r="B2040" i="11"/>
  <c r="C2039" i="11"/>
  <c r="B2039" i="11"/>
  <c r="C2038" i="11"/>
  <c r="B2038" i="11"/>
  <c r="C2037" i="11"/>
  <c r="B2037" i="11"/>
  <c r="C2036" i="11"/>
  <c r="B2036" i="11"/>
  <c r="C2035" i="11"/>
  <c r="B2035" i="11"/>
  <c r="C2034" i="11"/>
  <c r="B2034" i="11"/>
  <c r="C2033" i="11"/>
  <c r="B2033" i="11"/>
  <c r="C2032" i="11"/>
  <c r="B2032" i="11"/>
  <c r="C2031" i="11"/>
  <c r="B2031" i="11"/>
  <c r="C2030" i="11"/>
  <c r="B2030" i="11"/>
  <c r="C2029" i="11"/>
  <c r="B2029" i="11"/>
  <c r="C2028" i="11"/>
  <c r="B2028" i="11"/>
  <c r="C2027" i="11"/>
  <c r="B2027" i="11"/>
  <c r="C2026" i="11"/>
  <c r="B2026" i="11"/>
  <c r="C2025" i="11"/>
  <c r="B2025" i="11"/>
  <c r="C2024" i="11"/>
  <c r="B2024" i="11"/>
  <c r="C2023" i="11"/>
  <c r="B2023" i="11"/>
  <c r="C2022" i="11"/>
  <c r="B2022" i="11"/>
  <c r="C2021" i="11"/>
  <c r="B2021" i="11"/>
  <c r="C2020" i="11"/>
  <c r="B2020" i="11"/>
  <c r="C2019" i="11"/>
  <c r="B2019" i="11"/>
  <c r="C2018" i="11"/>
  <c r="B2018" i="11"/>
  <c r="C2017" i="11"/>
  <c r="B2017" i="11"/>
  <c r="C2016" i="11"/>
  <c r="B2016" i="11"/>
  <c r="C2015" i="11"/>
  <c r="B2015" i="11"/>
  <c r="C2014" i="11"/>
  <c r="B2014" i="11"/>
  <c r="C2013" i="11"/>
  <c r="B2013" i="11"/>
  <c r="C2012" i="11"/>
  <c r="B2012" i="11"/>
  <c r="C2011" i="11"/>
  <c r="B2011" i="11"/>
  <c r="C2010" i="11"/>
  <c r="B2010" i="11"/>
  <c r="C2009" i="11"/>
  <c r="B2009" i="11"/>
  <c r="C2008" i="11"/>
  <c r="B2008" i="11"/>
  <c r="C2007" i="11"/>
  <c r="B2007" i="11"/>
  <c r="C2006" i="11"/>
  <c r="B2006" i="11"/>
  <c r="C2005" i="11"/>
  <c r="B2005" i="11"/>
  <c r="C2004" i="11"/>
  <c r="B2004" i="11"/>
  <c r="C2003" i="11"/>
  <c r="B2003" i="11"/>
  <c r="C2002" i="11"/>
  <c r="B2002" i="11"/>
  <c r="C2001" i="11"/>
  <c r="B2001" i="11"/>
  <c r="C2000" i="11"/>
  <c r="B2000" i="11"/>
  <c r="C1999" i="11"/>
  <c r="B1999" i="11"/>
  <c r="C1998" i="11"/>
  <c r="B1998" i="11"/>
  <c r="C1997" i="11"/>
  <c r="B1997" i="11"/>
  <c r="C1996" i="11"/>
  <c r="B1996" i="11"/>
  <c r="C1995" i="11"/>
  <c r="B1995" i="11"/>
  <c r="C1994" i="11"/>
  <c r="B1994" i="11"/>
  <c r="C1993" i="11"/>
  <c r="B1993" i="11"/>
  <c r="C1992" i="11"/>
  <c r="B1992" i="11"/>
  <c r="C1991" i="11"/>
  <c r="B1991" i="11"/>
  <c r="C1990" i="11"/>
  <c r="B1990" i="11"/>
  <c r="C1989" i="11"/>
  <c r="B1989" i="11"/>
  <c r="C1988" i="11"/>
  <c r="B1988" i="11"/>
  <c r="C1987" i="11"/>
  <c r="B1987" i="11"/>
  <c r="C1986" i="11"/>
  <c r="B1986" i="11"/>
  <c r="C1985" i="11"/>
  <c r="B1985" i="11"/>
  <c r="C1984" i="11"/>
  <c r="B1984" i="11"/>
  <c r="C1983" i="11"/>
  <c r="B1983" i="11"/>
  <c r="C1982" i="11"/>
  <c r="B1982" i="11"/>
  <c r="C1981" i="11"/>
  <c r="B1981" i="11"/>
  <c r="C1980" i="11"/>
  <c r="B1980" i="11"/>
  <c r="C1979" i="11"/>
  <c r="B1979" i="11"/>
  <c r="C1978" i="11"/>
  <c r="B1978" i="11"/>
  <c r="C1977" i="11"/>
  <c r="B1977" i="11"/>
  <c r="C1976" i="11"/>
  <c r="B1976" i="11"/>
  <c r="C1975" i="11"/>
  <c r="B1975" i="11"/>
  <c r="C1974" i="11"/>
  <c r="B1974" i="11"/>
  <c r="C1973" i="11"/>
  <c r="B1973" i="11"/>
  <c r="C1972" i="11"/>
  <c r="B1972" i="11"/>
  <c r="C1971" i="11"/>
  <c r="B1971" i="11"/>
  <c r="C1970" i="11"/>
  <c r="B1970" i="11"/>
  <c r="C1969" i="11"/>
  <c r="B1969" i="11"/>
  <c r="C1968" i="11"/>
  <c r="B1968" i="11"/>
  <c r="C1967" i="11"/>
  <c r="B1967" i="11"/>
  <c r="C1966" i="11"/>
  <c r="B1966" i="11"/>
  <c r="C1965" i="11"/>
  <c r="B1965" i="11"/>
  <c r="C1964" i="11"/>
  <c r="B1964" i="11"/>
  <c r="C1963" i="11"/>
  <c r="B1963" i="11"/>
  <c r="C1962" i="11"/>
  <c r="B1962" i="11"/>
  <c r="C1961" i="11"/>
  <c r="B1961" i="11"/>
  <c r="C1960" i="11"/>
  <c r="B1960" i="11"/>
  <c r="C1959" i="11"/>
  <c r="B1959" i="11"/>
  <c r="C1958" i="11"/>
  <c r="B1958" i="11"/>
  <c r="C1957" i="11"/>
  <c r="B1957" i="11"/>
  <c r="C1956" i="11"/>
  <c r="B1956" i="11"/>
  <c r="C1955" i="11"/>
  <c r="B1955" i="11"/>
  <c r="C1954" i="11"/>
  <c r="B1954" i="11"/>
  <c r="C1953" i="11"/>
  <c r="B1953" i="11"/>
  <c r="C1952" i="11"/>
  <c r="B1952" i="11"/>
  <c r="C1951" i="11"/>
  <c r="B1951" i="11"/>
  <c r="C1950" i="11"/>
  <c r="B1950" i="11"/>
  <c r="C1949" i="11"/>
  <c r="B1949" i="11"/>
  <c r="C1948" i="11"/>
  <c r="B1948" i="11"/>
  <c r="C1947" i="11"/>
  <c r="B1947" i="11"/>
  <c r="C1946" i="11"/>
  <c r="B1946" i="11"/>
  <c r="C1945" i="11"/>
  <c r="B1945" i="11"/>
  <c r="C1944" i="11"/>
  <c r="B1944" i="11"/>
  <c r="C1943" i="11"/>
  <c r="B1943" i="11"/>
  <c r="C1942" i="11"/>
  <c r="B1942" i="11"/>
  <c r="C1941" i="11"/>
  <c r="B1941" i="11"/>
  <c r="C1940" i="11"/>
  <c r="B1940" i="11"/>
  <c r="C1939" i="11"/>
  <c r="B1939" i="11"/>
  <c r="C1938" i="11"/>
  <c r="B1938" i="11"/>
  <c r="C1937" i="11"/>
  <c r="B1937" i="11"/>
  <c r="C1936" i="11"/>
  <c r="B1936" i="11"/>
  <c r="C1935" i="11"/>
  <c r="B1935" i="11"/>
  <c r="C1934" i="11"/>
  <c r="B1934" i="11"/>
  <c r="C1933" i="11"/>
  <c r="B1933" i="11"/>
  <c r="C1932" i="11"/>
  <c r="B1932" i="11"/>
  <c r="C1931" i="11"/>
  <c r="B1931" i="11"/>
  <c r="C1930" i="11"/>
  <c r="B1930" i="11"/>
  <c r="C1929" i="11"/>
  <c r="B1929" i="11"/>
  <c r="C1928" i="11"/>
  <c r="B1928" i="11"/>
  <c r="C1927" i="11"/>
  <c r="B1927" i="11"/>
  <c r="C1926" i="11"/>
  <c r="B1926" i="11"/>
  <c r="C1925" i="11"/>
  <c r="B1925" i="11"/>
  <c r="C1924" i="11"/>
  <c r="B1924" i="11"/>
  <c r="C1923" i="11"/>
  <c r="B1923" i="11"/>
  <c r="C1922" i="11"/>
  <c r="B1922" i="11"/>
  <c r="C1921" i="11"/>
  <c r="B1921" i="11"/>
  <c r="C1920" i="11"/>
  <c r="B1920" i="11"/>
  <c r="C1919" i="11"/>
  <c r="B1919" i="11"/>
  <c r="C1918" i="11"/>
  <c r="B1918" i="11"/>
  <c r="C1917" i="11"/>
  <c r="B1917" i="11"/>
  <c r="C1916" i="11"/>
  <c r="B1916" i="11"/>
  <c r="C1915" i="11"/>
  <c r="B1915" i="11"/>
  <c r="C1914" i="11"/>
  <c r="B1914" i="11"/>
  <c r="C1913" i="11"/>
  <c r="B1913" i="11"/>
  <c r="C1912" i="11"/>
  <c r="B1912" i="11"/>
  <c r="C1911" i="11"/>
  <c r="B1911" i="11"/>
  <c r="C1910" i="11"/>
  <c r="B1910" i="11"/>
  <c r="C1909" i="11"/>
  <c r="B1909" i="11"/>
  <c r="C1908" i="11"/>
  <c r="B1908" i="11"/>
  <c r="C1907" i="11"/>
  <c r="B1907" i="11"/>
  <c r="C1906" i="11"/>
  <c r="B1906" i="11"/>
  <c r="C1905" i="11"/>
  <c r="B1905" i="11"/>
  <c r="C1904" i="11"/>
  <c r="B1904" i="11"/>
  <c r="C1903" i="11"/>
  <c r="B1903" i="11"/>
  <c r="C1902" i="11"/>
  <c r="B1902" i="11"/>
  <c r="C1901" i="11"/>
  <c r="B1901" i="11"/>
  <c r="C1900" i="11"/>
  <c r="B1900" i="11"/>
  <c r="C1899" i="11"/>
  <c r="B1899" i="11"/>
  <c r="C1898" i="11"/>
  <c r="B1898" i="11"/>
  <c r="C1897" i="11"/>
  <c r="B1897" i="11"/>
  <c r="C1896" i="11"/>
  <c r="B1896" i="11"/>
  <c r="C1895" i="11"/>
  <c r="B1895" i="11"/>
  <c r="C1894" i="11"/>
  <c r="B1894" i="11"/>
  <c r="C1893" i="11"/>
  <c r="B1893" i="11"/>
  <c r="C1892" i="11"/>
  <c r="B1892" i="11"/>
  <c r="C1891" i="11"/>
  <c r="B1891" i="11"/>
  <c r="C1890" i="11"/>
  <c r="B1890" i="11"/>
  <c r="C1889" i="11"/>
  <c r="B1889" i="11"/>
  <c r="C1888" i="11"/>
  <c r="B1888" i="11"/>
  <c r="C1887" i="11"/>
  <c r="B1887" i="11"/>
  <c r="C1886" i="11"/>
  <c r="B1886" i="11"/>
  <c r="C1885" i="11"/>
  <c r="B1885" i="11"/>
  <c r="C1884" i="11"/>
  <c r="B1884" i="11"/>
  <c r="C1883" i="11"/>
  <c r="B1883" i="11"/>
  <c r="C1882" i="11"/>
  <c r="B1882" i="11"/>
  <c r="C1881" i="11"/>
  <c r="B1881" i="11"/>
  <c r="C1880" i="11"/>
  <c r="B1880" i="11"/>
  <c r="C1879" i="11"/>
  <c r="B1879" i="11"/>
  <c r="C1878" i="11"/>
  <c r="B1878" i="11"/>
  <c r="C1877" i="11"/>
  <c r="B1877" i="11"/>
  <c r="C1876" i="11"/>
  <c r="B1876" i="11"/>
  <c r="C1875" i="11"/>
  <c r="B1875" i="11"/>
  <c r="C1874" i="11"/>
  <c r="B1874" i="11"/>
  <c r="C1873" i="11"/>
  <c r="B1873" i="11"/>
  <c r="C1872" i="11"/>
  <c r="B1872" i="11"/>
  <c r="C1871" i="11"/>
  <c r="B1871" i="11"/>
  <c r="C1870" i="11"/>
  <c r="B1870" i="11"/>
  <c r="C1869" i="11"/>
  <c r="B1869" i="11"/>
  <c r="C1868" i="11"/>
  <c r="B1868" i="11"/>
  <c r="C1867" i="11"/>
  <c r="B1867" i="11"/>
  <c r="C1866" i="11"/>
  <c r="B1866" i="11"/>
  <c r="C1865" i="11"/>
  <c r="B1865" i="11"/>
  <c r="C1864" i="11"/>
  <c r="B1864" i="11"/>
  <c r="C1863" i="11"/>
  <c r="B1863" i="11"/>
  <c r="C1862" i="11"/>
  <c r="B1862" i="11"/>
  <c r="C1861" i="11"/>
  <c r="B1861" i="11"/>
  <c r="C1860" i="11"/>
  <c r="B1860" i="11"/>
  <c r="C1859" i="11"/>
  <c r="B1859" i="11"/>
  <c r="C1858" i="11"/>
  <c r="B1858" i="11"/>
  <c r="C1857" i="11"/>
  <c r="B1857" i="11"/>
  <c r="C1856" i="11"/>
  <c r="B1856" i="11"/>
  <c r="C1855" i="11"/>
  <c r="B1855" i="11"/>
  <c r="C1854" i="11"/>
  <c r="B1854" i="11"/>
  <c r="C1853" i="11"/>
  <c r="B1853" i="11"/>
  <c r="C1852" i="11"/>
  <c r="B1852" i="11"/>
  <c r="C1851" i="11"/>
  <c r="B1851" i="11"/>
  <c r="C1850" i="11"/>
  <c r="B1850" i="11"/>
  <c r="C1849" i="11"/>
  <c r="B1849" i="11"/>
  <c r="C1848" i="11"/>
  <c r="B1848" i="11"/>
  <c r="C1847" i="11"/>
  <c r="B1847" i="11"/>
  <c r="C1846" i="11"/>
  <c r="B1846" i="11"/>
  <c r="C1845" i="11"/>
  <c r="B1845" i="11"/>
  <c r="C1844" i="11"/>
  <c r="B1844" i="11"/>
  <c r="C1843" i="11"/>
  <c r="B1843" i="11"/>
  <c r="C1842" i="11"/>
  <c r="B1842" i="11"/>
  <c r="C1841" i="11"/>
  <c r="B1841" i="11"/>
  <c r="C1840" i="11"/>
  <c r="B1840" i="11"/>
  <c r="C1839" i="11"/>
  <c r="B1839" i="11"/>
  <c r="C1838" i="11"/>
  <c r="B1838" i="11"/>
  <c r="C1837" i="11"/>
  <c r="B1837" i="11"/>
  <c r="C1836" i="11"/>
  <c r="B1836" i="11"/>
  <c r="C1835" i="11"/>
  <c r="B1835" i="11"/>
  <c r="C1834" i="11"/>
  <c r="B1834" i="11"/>
  <c r="C1833" i="11"/>
  <c r="B1833" i="11"/>
  <c r="C1832" i="11"/>
  <c r="B1832" i="11"/>
  <c r="C1831" i="11"/>
  <c r="B1831" i="11"/>
  <c r="C1830" i="11"/>
  <c r="B1830" i="11"/>
  <c r="C1829" i="11"/>
  <c r="B1829" i="11"/>
  <c r="C1828" i="11"/>
  <c r="B1828" i="11"/>
  <c r="C1827" i="11"/>
  <c r="B1827" i="11"/>
  <c r="C1826" i="11"/>
  <c r="B1826" i="11"/>
  <c r="C1825" i="11"/>
  <c r="B1825" i="11"/>
  <c r="C1824" i="11"/>
  <c r="B1824" i="11"/>
  <c r="C1823" i="11"/>
  <c r="B1823" i="11"/>
  <c r="C1822" i="11"/>
  <c r="B1822" i="11"/>
  <c r="C1821" i="11"/>
  <c r="B1821" i="11"/>
  <c r="C1820" i="11"/>
  <c r="B1820" i="11"/>
  <c r="C1819" i="11"/>
  <c r="B1819" i="11"/>
  <c r="C1818" i="11"/>
  <c r="B1818" i="11"/>
  <c r="C1817" i="11"/>
  <c r="B1817" i="11"/>
  <c r="C1816" i="11"/>
  <c r="B1816" i="11"/>
  <c r="C1815" i="11"/>
  <c r="B1815" i="11"/>
  <c r="C1814" i="11"/>
  <c r="B1814" i="11"/>
  <c r="C1813" i="11"/>
  <c r="B1813" i="11"/>
  <c r="C1812" i="11"/>
  <c r="B1812" i="11"/>
  <c r="C1811" i="11"/>
  <c r="B1811" i="11"/>
  <c r="C1810" i="11"/>
  <c r="B1810" i="11"/>
  <c r="C1809" i="11"/>
  <c r="B1809" i="11"/>
  <c r="C1808" i="11"/>
  <c r="B1808" i="11"/>
  <c r="C1807" i="11"/>
  <c r="B1807" i="11"/>
  <c r="C1806" i="11"/>
  <c r="B1806" i="11"/>
  <c r="C1805" i="11"/>
  <c r="B1805" i="11"/>
  <c r="C1804" i="11"/>
  <c r="B1804" i="11"/>
  <c r="C1803" i="11"/>
  <c r="B1803" i="11"/>
  <c r="C1802" i="11"/>
  <c r="B1802" i="11"/>
  <c r="C1801" i="11"/>
  <c r="B1801" i="11"/>
  <c r="C1800" i="11"/>
  <c r="B1800" i="11"/>
  <c r="C1799" i="11"/>
  <c r="B1799" i="11"/>
  <c r="C1798" i="11"/>
  <c r="B1798" i="11"/>
  <c r="C1797" i="11"/>
  <c r="B1797" i="11"/>
  <c r="C1796" i="11"/>
  <c r="B1796" i="11"/>
  <c r="C1795" i="11"/>
  <c r="B1795" i="11"/>
  <c r="C1794" i="11"/>
  <c r="B1794" i="11"/>
  <c r="C1793" i="11"/>
  <c r="B1793" i="11"/>
  <c r="C1792" i="11"/>
  <c r="B1792" i="11"/>
  <c r="C1791" i="11"/>
  <c r="B1791" i="11"/>
  <c r="C1790" i="11"/>
  <c r="B1790" i="11"/>
  <c r="C1789" i="11"/>
  <c r="B1789" i="11"/>
  <c r="C1788" i="11"/>
  <c r="B1788" i="11"/>
  <c r="C1787" i="11"/>
  <c r="B1787" i="11"/>
  <c r="C1786" i="11"/>
  <c r="B1786" i="11"/>
  <c r="C1785" i="11"/>
  <c r="B1785" i="11"/>
  <c r="C1784" i="11"/>
  <c r="B1784" i="11"/>
  <c r="C1783" i="11"/>
  <c r="B1783" i="11"/>
  <c r="C1782" i="11"/>
  <c r="B1782" i="11"/>
  <c r="C1781" i="11"/>
  <c r="B1781" i="11"/>
  <c r="C1780" i="11"/>
  <c r="B1780" i="11"/>
  <c r="C1779" i="11"/>
  <c r="B1779" i="11"/>
  <c r="C1778" i="11"/>
  <c r="B1778" i="11"/>
  <c r="C1777" i="11"/>
  <c r="B1777" i="11"/>
  <c r="C1776" i="11"/>
  <c r="B1776" i="11"/>
  <c r="C1775" i="11"/>
  <c r="B1775" i="11"/>
  <c r="C1774" i="11"/>
  <c r="B1774" i="11"/>
  <c r="C1773" i="11"/>
  <c r="B1773" i="11"/>
  <c r="C1772" i="11"/>
  <c r="B1772" i="11"/>
  <c r="C1771" i="11"/>
  <c r="B1771" i="11"/>
  <c r="C1770" i="11"/>
  <c r="B1770" i="11"/>
  <c r="C1769" i="11"/>
  <c r="B1769" i="11"/>
  <c r="C1768" i="11"/>
  <c r="B1768" i="11"/>
  <c r="C1767" i="11"/>
  <c r="B1767" i="11"/>
  <c r="C1766" i="11"/>
  <c r="B1766" i="11"/>
  <c r="C1765" i="11"/>
  <c r="B1765" i="11"/>
  <c r="C1764" i="11"/>
  <c r="B1764" i="11"/>
  <c r="C1763" i="11"/>
  <c r="B1763" i="11"/>
  <c r="C1762" i="11"/>
  <c r="B1762" i="11"/>
  <c r="C1761" i="11"/>
  <c r="B1761" i="11"/>
  <c r="C1760" i="11"/>
  <c r="B1760" i="11"/>
  <c r="C1759" i="11"/>
  <c r="B1759" i="11"/>
  <c r="C1758" i="11"/>
  <c r="B1758" i="11"/>
  <c r="C1757" i="11"/>
  <c r="B1757" i="11"/>
  <c r="C1756" i="11"/>
  <c r="B1756" i="11"/>
  <c r="C1755" i="11"/>
  <c r="B1755" i="11"/>
  <c r="C1754" i="11"/>
  <c r="B1754" i="11"/>
  <c r="C1753" i="11"/>
  <c r="B1753" i="11"/>
  <c r="C1752" i="11"/>
  <c r="B1752" i="11"/>
  <c r="C1751" i="11"/>
  <c r="B1751" i="11"/>
  <c r="C1750" i="11"/>
  <c r="B1750" i="11"/>
  <c r="C1749" i="11"/>
  <c r="B1749" i="11"/>
  <c r="C1748" i="11"/>
  <c r="B1748" i="11"/>
  <c r="C1747" i="11"/>
  <c r="B1747" i="11"/>
  <c r="C1746" i="11"/>
  <c r="B1746" i="11"/>
  <c r="C1745" i="11"/>
  <c r="B1745" i="11"/>
  <c r="C1744" i="11"/>
  <c r="B1744" i="11"/>
  <c r="C1743" i="11"/>
  <c r="B1743" i="11"/>
  <c r="C1742" i="11"/>
  <c r="B1742" i="11"/>
  <c r="C1741" i="11"/>
  <c r="B1741" i="11"/>
  <c r="C1740" i="11"/>
  <c r="B1740" i="11"/>
  <c r="C1739" i="11"/>
  <c r="B1739" i="11"/>
  <c r="C1738" i="11"/>
  <c r="B1738" i="11"/>
  <c r="C1737" i="11"/>
  <c r="B1737" i="11"/>
  <c r="C1736" i="11"/>
  <c r="B1736" i="11"/>
  <c r="C1735" i="11"/>
  <c r="B1735" i="11"/>
  <c r="C1734" i="11"/>
  <c r="B1734" i="11"/>
  <c r="C1733" i="11"/>
  <c r="B1733" i="11"/>
  <c r="C1732" i="11"/>
  <c r="B1732" i="11"/>
  <c r="C1731" i="11"/>
  <c r="B1731" i="11"/>
  <c r="C1730" i="11"/>
  <c r="B1730" i="11"/>
  <c r="C1729" i="11"/>
  <c r="B1729" i="11"/>
  <c r="C1728" i="11"/>
  <c r="B1728" i="11"/>
  <c r="C1727" i="11"/>
  <c r="B1727" i="11"/>
  <c r="C1726" i="11"/>
  <c r="B1726" i="11"/>
  <c r="C1725" i="11"/>
  <c r="B1725" i="11"/>
  <c r="C1724" i="11"/>
  <c r="B1724" i="11"/>
  <c r="C1723" i="11"/>
  <c r="B1723" i="11"/>
  <c r="C1722" i="11"/>
  <c r="B1722" i="11"/>
  <c r="C1721" i="11"/>
  <c r="B1721" i="11"/>
  <c r="C1720" i="11"/>
  <c r="B1720" i="11"/>
  <c r="C1719" i="11"/>
  <c r="B1719" i="11"/>
  <c r="C1718" i="11"/>
  <c r="B1718" i="11"/>
  <c r="C1717" i="11"/>
  <c r="B1717" i="11"/>
  <c r="C1716" i="11"/>
  <c r="B1716" i="11"/>
  <c r="C1715" i="11"/>
  <c r="B1715" i="11"/>
  <c r="C1714" i="11"/>
  <c r="B1714" i="11"/>
  <c r="C1713" i="11"/>
  <c r="B1713" i="11"/>
  <c r="C1712" i="11"/>
  <c r="B1712" i="11"/>
  <c r="C1711" i="11"/>
  <c r="B1711" i="11"/>
  <c r="C1710" i="11"/>
  <c r="B1710" i="11"/>
  <c r="C1709" i="11"/>
  <c r="B1709" i="11"/>
  <c r="C1708" i="11"/>
  <c r="B1708" i="11"/>
  <c r="C1707" i="11"/>
  <c r="B1707" i="11"/>
  <c r="C1706" i="11"/>
  <c r="B1706" i="11"/>
  <c r="C1705" i="11"/>
  <c r="B1705" i="11"/>
  <c r="C1704" i="11"/>
  <c r="B1704" i="11"/>
  <c r="C1703" i="11"/>
  <c r="B1703" i="11"/>
  <c r="C1702" i="11"/>
  <c r="B1702" i="11"/>
  <c r="C1701" i="11"/>
  <c r="B1701" i="11"/>
  <c r="C1700" i="11"/>
  <c r="B1700" i="11"/>
  <c r="C1699" i="11"/>
  <c r="B1699" i="11"/>
  <c r="C1698" i="11"/>
  <c r="B1698" i="11"/>
  <c r="C1697" i="11"/>
  <c r="B1697" i="11"/>
  <c r="C1696" i="11"/>
  <c r="B1696" i="11"/>
  <c r="C1695" i="11"/>
  <c r="B1695" i="11"/>
  <c r="C1694" i="11"/>
  <c r="B1694" i="11"/>
  <c r="C1693" i="11"/>
  <c r="B1693" i="11"/>
  <c r="C1692" i="11"/>
  <c r="B1692" i="11"/>
  <c r="C1691" i="11"/>
  <c r="B1691" i="11"/>
  <c r="C1690" i="11"/>
  <c r="B1690" i="11"/>
  <c r="C1689" i="11"/>
  <c r="B1689" i="11"/>
  <c r="C1688" i="11"/>
  <c r="B1688" i="11"/>
  <c r="C1687" i="11"/>
  <c r="B1687" i="11"/>
  <c r="C1686" i="11"/>
  <c r="B1686" i="11"/>
  <c r="C1685" i="11"/>
  <c r="B1685" i="11"/>
  <c r="C1684" i="11"/>
  <c r="B1684" i="11"/>
  <c r="C1683" i="11"/>
  <c r="B1683" i="11"/>
  <c r="C1682" i="11"/>
  <c r="B1682" i="11"/>
  <c r="C1681" i="11"/>
  <c r="B1681" i="11"/>
  <c r="C1680" i="11"/>
  <c r="B1680" i="11"/>
  <c r="C1679" i="11"/>
  <c r="B1679" i="11"/>
  <c r="C1678" i="11"/>
  <c r="B1678" i="11"/>
  <c r="C1677" i="11"/>
  <c r="B1677" i="11"/>
  <c r="C1676" i="11"/>
  <c r="B1676" i="11"/>
  <c r="C1675" i="11"/>
  <c r="B1675" i="11"/>
  <c r="C1674" i="11"/>
  <c r="B1674" i="11"/>
  <c r="C1673" i="11"/>
  <c r="B1673" i="11"/>
  <c r="C1672" i="11"/>
  <c r="B1672" i="11"/>
  <c r="C1671" i="11"/>
  <c r="B1671" i="11"/>
  <c r="C1670" i="11"/>
  <c r="B1670" i="11"/>
  <c r="C1669" i="11"/>
  <c r="B1669" i="11"/>
  <c r="C1668" i="11"/>
  <c r="B1668" i="11"/>
  <c r="C1667" i="11"/>
  <c r="B1667" i="11"/>
  <c r="C1666" i="11"/>
  <c r="B1666" i="11"/>
  <c r="C1665" i="11"/>
  <c r="B1665" i="11"/>
  <c r="C1664" i="11"/>
  <c r="B1664" i="11"/>
  <c r="C1663" i="11"/>
  <c r="B1663" i="11"/>
  <c r="C1662" i="11"/>
  <c r="B1662" i="11"/>
  <c r="C1661" i="11"/>
  <c r="B1661" i="11"/>
  <c r="C1660" i="11"/>
  <c r="B1660" i="11"/>
  <c r="C1659" i="11"/>
  <c r="B1659" i="11"/>
  <c r="C1658" i="11"/>
  <c r="B1658" i="11"/>
  <c r="C1657" i="11"/>
  <c r="B1657" i="11"/>
  <c r="C1656" i="11"/>
  <c r="B1656" i="11"/>
  <c r="C1655" i="11"/>
  <c r="B1655" i="11"/>
  <c r="C1654" i="11"/>
  <c r="B1654" i="11"/>
  <c r="C1653" i="11"/>
  <c r="B1653" i="11"/>
  <c r="C1652" i="11"/>
  <c r="B1652" i="11"/>
  <c r="C1651" i="11"/>
  <c r="B1651" i="11"/>
  <c r="C1650" i="11"/>
  <c r="B1650" i="11"/>
  <c r="C1649" i="11"/>
  <c r="B1649" i="11"/>
  <c r="C1648" i="11"/>
  <c r="B1648" i="11"/>
  <c r="C1647" i="11"/>
  <c r="B1647" i="11"/>
  <c r="C1646" i="11"/>
  <c r="B1646" i="11"/>
  <c r="C1645" i="11"/>
  <c r="B1645" i="11"/>
  <c r="C1644" i="11"/>
  <c r="B1644" i="11"/>
  <c r="C1643" i="11"/>
  <c r="B1643" i="11"/>
  <c r="C1642" i="11"/>
  <c r="B1642" i="11"/>
  <c r="C1641" i="11"/>
  <c r="B1641" i="11"/>
  <c r="C1640" i="11"/>
  <c r="B1640" i="11"/>
  <c r="C1639" i="11"/>
  <c r="B1639" i="11"/>
  <c r="C1638" i="11"/>
  <c r="B1638" i="11"/>
  <c r="C1637" i="11"/>
  <c r="B1637" i="11"/>
  <c r="C1636" i="11"/>
  <c r="B1636" i="11"/>
  <c r="C1635" i="11"/>
  <c r="B1635" i="11"/>
  <c r="C1634" i="11"/>
  <c r="B1634" i="11"/>
  <c r="C1633" i="11"/>
  <c r="B1633" i="11"/>
  <c r="C1632" i="11"/>
  <c r="B1632" i="11"/>
  <c r="C1631" i="11"/>
  <c r="B1631" i="11"/>
  <c r="C1630" i="11"/>
  <c r="B1630" i="11"/>
  <c r="C1629" i="11"/>
  <c r="B1629" i="11"/>
  <c r="C1628" i="11"/>
  <c r="B1628" i="11"/>
  <c r="C1627" i="11"/>
  <c r="B1627" i="11"/>
  <c r="C1626" i="11"/>
  <c r="B1626" i="11"/>
  <c r="C1625" i="11"/>
  <c r="B1625" i="11"/>
  <c r="C1624" i="11"/>
  <c r="B1624" i="11"/>
  <c r="C1623" i="11"/>
  <c r="B1623" i="11"/>
  <c r="C1622" i="11"/>
  <c r="B1622" i="11"/>
  <c r="C1621" i="11"/>
  <c r="B1621" i="11"/>
  <c r="C1620" i="11"/>
  <c r="B1620" i="11"/>
  <c r="C1619" i="11"/>
  <c r="B1619" i="11"/>
  <c r="C1618" i="11"/>
  <c r="B1618" i="11"/>
  <c r="C1617" i="11"/>
  <c r="B1617" i="11"/>
  <c r="C1616" i="11"/>
  <c r="B1616" i="11"/>
  <c r="C1615" i="11"/>
  <c r="B1615" i="11"/>
  <c r="C1614" i="11"/>
  <c r="B1614" i="11"/>
  <c r="C1613" i="11"/>
  <c r="B1613" i="11"/>
  <c r="C1612" i="11"/>
  <c r="B1612" i="11"/>
  <c r="C1611" i="11"/>
  <c r="B1611" i="11"/>
  <c r="C1610" i="11"/>
  <c r="B1610" i="11"/>
  <c r="C1609" i="11"/>
  <c r="B1609" i="11"/>
  <c r="C1608" i="11"/>
  <c r="B1608" i="11"/>
  <c r="C1607" i="11"/>
  <c r="B1607" i="11"/>
  <c r="C1606" i="11"/>
  <c r="B1606" i="11"/>
  <c r="C1605" i="11"/>
  <c r="B1605" i="11"/>
  <c r="C1604" i="11"/>
  <c r="B1604" i="11"/>
  <c r="C1603" i="11"/>
  <c r="B1603" i="11"/>
  <c r="C1602" i="11"/>
  <c r="B1602" i="11"/>
  <c r="C1601" i="11"/>
  <c r="B1601" i="11"/>
  <c r="C1600" i="11"/>
  <c r="B1600" i="11"/>
  <c r="C1599" i="11"/>
  <c r="B1599" i="11"/>
  <c r="C1598" i="11"/>
  <c r="B1598" i="11"/>
  <c r="C1597" i="11"/>
  <c r="B1597" i="11"/>
  <c r="C1596" i="11"/>
  <c r="B1596" i="11"/>
  <c r="C1595" i="11"/>
  <c r="B1595" i="11"/>
  <c r="C1594" i="11"/>
  <c r="B1594" i="11"/>
  <c r="C1593" i="11"/>
  <c r="B1593" i="11"/>
  <c r="C1592" i="11"/>
  <c r="B1592" i="11"/>
  <c r="C1591" i="11"/>
  <c r="B1591" i="11"/>
  <c r="C1590" i="11"/>
  <c r="B1590" i="11"/>
  <c r="C1589" i="11"/>
  <c r="B1589" i="11"/>
  <c r="C1588" i="11"/>
  <c r="B1588" i="11"/>
  <c r="C1587" i="11"/>
  <c r="B1587" i="11"/>
  <c r="C1586" i="11"/>
  <c r="B1586" i="11"/>
  <c r="C1585" i="11"/>
  <c r="B1585" i="11"/>
  <c r="C1584" i="11"/>
  <c r="B1584" i="11"/>
  <c r="C1583" i="11"/>
  <c r="B1583" i="11"/>
  <c r="C1582" i="11"/>
  <c r="B1582" i="11"/>
  <c r="C1581" i="11"/>
  <c r="B1581" i="11"/>
  <c r="C1580" i="11"/>
  <c r="B1580" i="11"/>
  <c r="C1579" i="11"/>
  <c r="B1579" i="11"/>
  <c r="C1578" i="11"/>
  <c r="B1578" i="11"/>
  <c r="C1577" i="11"/>
  <c r="B1577" i="11"/>
  <c r="C1576" i="11"/>
  <c r="B1576" i="11"/>
  <c r="C1575" i="11"/>
  <c r="B1575" i="11"/>
  <c r="C1574" i="11"/>
  <c r="B1574" i="11"/>
  <c r="C1573" i="11"/>
  <c r="B1573" i="11"/>
  <c r="C1572" i="11"/>
  <c r="B1572" i="11"/>
  <c r="C1571" i="11"/>
  <c r="B1571" i="11"/>
  <c r="C1570" i="11"/>
  <c r="B1570" i="11"/>
  <c r="C1569" i="11"/>
  <c r="B1569" i="11"/>
  <c r="C1568" i="11"/>
  <c r="B1568" i="11"/>
  <c r="C1567" i="11"/>
  <c r="B1567" i="11"/>
  <c r="C1566" i="11"/>
  <c r="B1566" i="11"/>
  <c r="C1565" i="11"/>
  <c r="B1565" i="11"/>
  <c r="C1564" i="11"/>
  <c r="B1564" i="11"/>
  <c r="C1563" i="11"/>
  <c r="B1563" i="11"/>
  <c r="C1562" i="11"/>
  <c r="B1562" i="11"/>
  <c r="C1561" i="11"/>
  <c r="B1561" i="11"/>
  <c r="C1560" i="11"/>
  <c r="B1560" i="11"/>
  <c r="C1559" i="11"/>
  <c r="B1559" i="11"/>
  <c r="C1558" i="11"/>
  <c r="B1558" i="11"/>
  <c r="C1557" i="11"/>
  <c r="B1557" i="11"/>
  <c r="C1556" i="11"/>
  <c r="B1556" i="11"/>
  <c r="C1555" i="11"/>
  <c r="B1555" i="11"/>
  <c r="C1554" i="11"/>
  <c r="B1554" i="11"/>
  <c r="C1553" i="11"/>
  <c r="B1553" i="11"/>
  <c r="C1552" i="11"/>
  <c r="B1552" i="11"/>
  <c r="C1551" i="11"/>
  <c r="B1551" i="11"/>
  <c r="C1550" i="11"/>
  <c r="B1550" i="11"/>
  <c r="C1549" i="11"/>
  <c r="B1549" i="11"/>
  <c r="C1548" i="11"/>
  <c r="B1548" i="11"/>
  <c r="C1547" i="11"/>
  <c r="B1547" i="11"/>
  <c r="C1546" i="11"/>
  <c r="B1546" i="11"/>
  <c r="C1545" i="11"/>
  <c r="B1545" i="11"/>
  <c r="C1544" i="11"/>
  <c r="B1544" i="11"/>
  <c r="C1543" i="11"/>
  <c r="B1543" i="11"/>
  <c r="C1542" i="11"/>
  <c r="B1542" i="11"/>
  <c r="C1541" i="11"/>
  <c r="B1541" i="11"/>
  <c r="C1540" i="11"/>
  <c r="B1540" i="11"/>
  <c r="C1539" i="11"/>
  <c r="B1539" i="11"/>
  <c r="C1538" i="11"/>
  <c r="B1538" i="11"/>
  <c r="C1537" i="11"/>
  <c r="B1537" i="11"/>
  <c r="C1536" i="11"/>
  <c r="B1536" i="11"/>
  <c r="C1535" i="11"/>
  <c r="B1535" i="11"/>
  <c r="C1534" i="11"/>
  <c r="B1534" i="11"/>
  <c r="C1533" i="11"/>
  <c r="B1533" i="11"/>
  <c r="C1532" i="11"/>
  <c r="B1532" i="11"/>
  <c r="C1531" i="11"/>
  <c r="B1531" i="11"/>
  <c r="C1530" i="11"/>
  <c r="B1530" i="11"/>
  <c r="C1529" i="11"/>
  <c r="B1529" i="11"/>
  <c r="C1528" i="11"/>
  <c r="B1528" i="11"/>
  <c r="C1527" i="11"/>
  <c r="B1527" i="11"/>
  <c r="C1526" i="11"/>
  <c r="B1526" i="11"/>
  <c r="C1525" i="11"/>
  <c r="B1525" i="11"/>
  <c r="C1524" i="11"/>
  <c r="B1524" i="11"/>
  <c r="C1523" i="11"/>
  <c r="B1523" i="11"/>
  <c r="C1522" i="11"/>
  <c r="B1522" i="11"/>
  <c r="C1521" i="11"/>
  <c r="B1521" i="11"/>
  <c r="C1520" i="11"/>
  <c r="B1520" i="11"/>
  <c r="C1519" i="11"/>
  <c r="B1519" i="11"/>
  <c r="C1518" i="11"/>
  <c r="B1518" i="11"/>
  <c r="C1517" i="11"/>
  <c r="B1517" i="11"/>
  <c r="C1516" i="11"/>
  <c r="B1516" i="11"/>
  <c r="C1515" i="11"/>
  <c r="B1515" i="11"/>
  <c r="C1514" i="11"/>
  <c r="B1514" i="11"/>
  <c r="C1513" i="11"/>
  <c r="B1513" i="11"/>
  <c r="C1512" i="11"/>
  <c r="B1512" i="11"/>
  <c r="C1511" i="11"/>
  <c r="B1511" i="11"/>
  <c r="C1510" i="11"/>
  <c r="B1510" i="11"/>
  <c r="C1509" i="11"/>
  <c r="B1509" i="11"/>
  <c r="C1508" i="11"/>
  <c r="B1508" i="11"/>
  <c r="C1507" i="11"/>
  <c r="B1507" i="11"/>
  <c r="C1506" i="11"/>
  <c r="B1506" i="11"/>
  <c r="C1505" i="11"/>
  <c r="B1505" i="11"/>
  <c r="C1504" i="11"/>
  <c r="B1504" i="11"/>
  <c r="C1503" i="11"/>
  <c r="B1503" i="11"/>
  <c r="C1502" i="11"/>
  <c r="B1502" i="11"/>
  <c r="C1501" i="11"/>
  <c r="B1501" i="11"/>
  <c r="C1500" i="11"/>
  <c r="B1500" i="11"/>
  <c r="C1499" i="11"/>
  <c r="B1499" i="11"/>
  <c r="C1498" i="11"/>
  <c r="B1498" i="11"/>
  <c r="C1497" i="11"/>
  <c r="B1497" i="11"/>
  <c r="C1496" i="11"/>
  <c r="B1496" i="11"/>
  <c r="C1495" i="11"/>
  <c r="B1495" i="11"/>
  <c r="C1494" i="11"/>
  <c r="B1494" i="11"/>
  <c r="C1493" i="11"/>
  <c r="B1493" i="11"/>
  <c r="C1492" i="11"/>
  <c r="B1492" i="11"/>
  <c r="C1491" i="11"/>
  <c r="B1491" i="11"/>
  <c r="C1490" i="11"/>
  <c r="B1490" i="11"/>
  <c r="C1489" i="11"/>
  <c r="B1489" i="11"/>
  <c r="C1488" i="11"/>
  <c r="B1488" i="11"/>
  <c r="C1487" i="11"/>
  <c r="B1487" i="11"/>
  <c r="C1486" i="11"/>
  <c r="B1486" i="11"/>
  <c r="C1485" i="11"/>
  <c r="B1485" i="11"/>
  <c r="C1484" i="11"/>
  <c r="B1484" i="11"/>
  <c r="C1483" i="11"/>
  <c r="B1483" i="11"/>
  <c r="C1482" i="11"/>
  <c r="B1482" i="11"/>
  <c r="C1481" i="11"/>
  <c r="B1481" i="11"/>
  <c r="C1480" i="11"/>
  <c r="B1480" i="11"/>
  <c r="C1479" i="11"/>
  <c r="B1479" i="11"/>
  <c r="C1478" i="11"/>
  <c r="B1478" i="11"/>
  <c r="C1477" i="11"/>
  <c r="B1477" i="11"/>
  <c r="C1476" i="11"/>
  <c r="B1476" i="11"/>
  <c r="C1475" i="11"/>
  <c r="B1475" i="11"/>
  <c r="C1474" i="11"/>
  <c r="B1474" i="11"/>
  <c r="C1473" i="11"/>
  <c r="B1473" i="11"/>
  <c r="C1472" i="11"/>
  <c r="B1472" i="11"/>
  <c r="C1471" i="11"/>
  <c r="B1471" i="11"/>
  <c r="C1470" i="11"/>
  <c r="B1470" i="11"/>
  <c r="C1469" i="11"/>
  <c r="B1469" i="11"/>
  <c r="C1468" i="11"/>
  <c r="B1468" i="11"/>
  <c r="C1467" i="11"/>
  <c r="B1467" i="11"/>
  <c r="C1466" i="11"/>
  <c r="B1466" i="11"/>
  <c r="C1465" i="11"/>
  <c r="B1465" i="11"/>
  <c r="C1464" i="11"/>
  <c r="B1464" i="11"/>
  <c r="C1463" i="11"/>
  <c r="B1463" i="11"/>
  <c r="C1462" i="11"/>
  <c r="B1462" i="11"/>
  <c r="C1461" i="11"/>
  <c r="B1461" i="11"/>
  <c r="C1460" i="11"/>
  <c r="B1460" i="11"/>
  <c r="C1459" i="11"/>
  <c r="B1459" i="11"/>
  <c r="C1458" i="11"/>
  <c r="B1458" i="11"/>
  <c r="C1457" i="11"/>
  <c r="B1457" i="11"/>
  <c r="C1456" i="11"/>
  <c r="B1456" i="11"/>
  <c r="C1455" i="11"/>
  <c r="B1455" i="11"/>
  <c r="C1454" i="11"/>
  <c r="B1454" i="11"/>
  <c r="C1453" i="11"/>
  <c r="B1453" i="11"/>
  <c r="C1452" i="11"/>
  <c r="B1452" i="11"/>
  <c r="C1451" i="11"/>
  <c r="B1451" i="11"/>
  <c r="C1450" i="11"/>
  <c r="B1450" i="11"/>
  <c r="C1449" i="11"/>
  <c r="B1449" i="11"/>
  <c r="C1448" i="11"/>
  <c r="B1448" i="11"/>
  <c r="C1447" i="11"/>
  <c r="B1447" i="11"/>
  <c r="C1446" i="11"/>
  <c r="B1446" i="11"/>
  <c r="C1445" i="11"/>
  <c r="B1445" i="11"/>
  <c r="C1444" i="11"/>
  <c r="B1444" i="11"/>
  <c r="C1443" i="11"/>
  <c r="B1443" i="11"/>
  <c r="C1442" i="11"/>
  <c r="B1442" i="11"/>
  <c r="C1441" i="11"/>
  <c r="B1441" i="11"/>
  <c r="C1440" i="11"/>
  <c r="B1440" i="11"/>
  <c r="C1439" i="11"/>
  <c r="B1439" i="11"/>
  <c r="C1438" i="11"/>
  <c r="B1438" i="11"/>
  <c r="C1437" i="11"/>
  <c r="B1437" i="11"/>
  <c r="C1436" i="11"/>
  <c r="B1436" i="11"/>
  <c r="C1435" i="11"/>
  <c r="B1435" i="11"/>
  <c r="C1434" i="11"/>
  <c r="B1434" i="11"/>
  <c r="C1433" i="11"/>
  <c r="B1433" i="11"/>
  <c r="C1432" i="11"/>
  <c r="B1432" i="11"/>
  <c r="C1431" i="11"/>
  <c r="B1431" i="11"/>
  <c r="C1430" i="11"/>
  <c r="B1430" i="11"/>
  <c r="C1429" i="11"/>
  <c r="B1429" i="11"/>
  <c r="C1428" i="11"/>
  <c r="B1428" i="11"/>
  <c r="C1427" i="11"/>
  <c r="B1427" i="11"/>
  <c r="C1426" i="11"/>
  <c r="B1426" i="11"/>
  <c r="C1425" i="11"/>
  <c r="B1425" i="11"/>
  <c r="C1424" i="11"/>
  <c r="B1424" i="11"/>
  <c r="C1423" i="11"/>
  <c r="B1423" i="11"/>
  <c r="C1422" i="11"/>
  <c r="B1422" i="11"/>
  <c r="C1421" i="11"/>
  <c r="B1421" i="11"/>
  <c r="C1420" i="11"/>
  <c r="B1420" i="11"/>
  <c r="C1419" i="11"/>
  <c r="B1419" i="11"/>
  <c r="C1418" i="11"/>
  <c r="B1418" i="11"/>
  <c r="C1417" i="11"/>
  <c r="B1417" i="11"/>
  <c r="C1416" i="11"/>
  <c r="B1416" i="11"/>
  <c r="C1415" i="11"/>
  <c r="B1415" i="11"/>
  <c r="C1414" i="11"/>
  <c r="B1414" i="11"/>
  <c r="C1413" i="11"/>
  <c r="B1413" i="11"/>
  <c r="C1412" i="11"/>
  <c r="B1412" i="11"/>
  <c r="C1411" i="11"/>
  <c r="B1411" i="11"/>
  <c r="C1410" i="11"/>
  <c r="B1410" i="11"/>
  <c r="C1409" i="11"/>
  <c r="B1409" i="11"/>
  <c r="C1408" i="11"/>
  <c r="B1408" i="11"/>
  <c r="C1407" i="11"/>
  <c r="B1407" i="11"/>
  <c r="C1406" i="11"/>
  <c r="B1406" i="11"/>
  <c r="C1405" i="11"/>
  <c r="B1405" i="11"/>
  <c r="C1404" i="11"/>
  <c r="B1404" i="11"/>
  <c r="C1403" i="11"/>
  <c r="B1403" i="11"/>
  <c r="C1402" i="11"/>
  <c r="B1402" i="11"/>
  <c r="C1401" i="11"/>
  <c r="B1401" i="11"/>
  <c r="C1400" i="11"/>
  <c r="B1400" i="11"/>
  <c r="C1399" i="11"/>
  <c r="B1399" i="11"/>
  <c r="C1398" i="11"/>
  <c r="B1398" i="11"/>
  <c r="C1397" i="11"/>
  <c r="B1397" i="11"/>
  <c r="C1396" i="11"/>
  <c r="B1396" i="11"/>
  <c r="C1395" i="11"/>
  <c r="B1395" i="11"/>
  <c r="C1394" i="11"/>
  <c r="B1394" i="11"/>
  <c r="C1393" i="11"/>
  <c r="B1393" i="11"/>
  <c r="C1392" i="11"/>
  <c r="B1392" i="11"/>
  <c r="C1391" i="11"/>
  <c r="B1391" i="11"/>
  <c r="C1390" i="11"/>
  <c r="B1390" i="11"/>
  <c r="C1389" i="11"/>
  <c r="B1389" i="11"/>
  <c r="C1388" i="11"/>
  <c r="B1388" i="11"/>
  <c r="C1387" i="11"/>
  <c r="B1387" i="11"/>
  <c r="C1386" i="11"/>
  <c r="B1386" i="11"/>
  <c r="C1385" i="11"/>
  <c r="B1385" i="11"/>
  <c r="C1384" i="11"/>
  <c r="B1384" i="11"/>
  <c r="C1383" i="11"/>
  <c r="B1383" i="11"/>
  <c r="C1382" i="11"/>
  <c r="B1382" i="11"/>
  <c r="C1381" i="11"/>
  <c r="B1381" i="11"/>
  <c r="C1380" i="11"/>
  <c r="B1380" i="11"/>
  <c r="C1379" i="11"/>
  <c r="B1379" i="11"/>
  <c r="C1378" i="11"/>
  <c r="B1378" i="11"/>
  <c r="C1377" i="11"/>
  <c r="B1377" i="11"/>
  <c r="C1376" i="11"/>
  <c r="B1376" i="11"/>
  <c r="C1375" i="11"/>
  <c r="B1375" i="11"/>
  <c r="C1374" i="11"/>
  <c r="B1374" i="11"/>
  <c r="C1373" i="11"/>
  <c r="B1373" i="11"/>
  <c r="C1372" i="11"/>
  <c r="B1372" i="11"/>
  <c r="C1371" i="11"/>
  <c r="B1371" i="11"/>
  <c r="C1370" i="11"/>
  <c r="B1370" i="11"/>
  <c r="C1369" i="11"/>
  <c r="B1369" i="11"/>
  <c r="C1368" i="11"/>
  <c r="B1368" i="11"/>
  <c r="C1367" i="11"/>
  <c r="B1367" i="11"/>
  <c r="C1366" i="11"/>
  <c r="B1366" i="11"/>
  <c r="C1365" i="11"/>
  <c r="B1365" i="11"/>
  <c r="C1364" i="11"/>
  <c r="B1364" i="11"/>
  <c r="C1363" i="11"/>
  <c r="B1363" i="11"/>
  <c r="C1362" i="11"/>
  <c r="B1362" i="11"/>
  <c r="C1361" i="11"/>
  <c r="B1361" i="11"/>
  <c r="C1360" i="11"/>
  <c r="B1360" i="11"/>
  <c r="C1359" i="11"/>
  <c r="B1359" i="11"/>
  <c r="C1358" i="11"/>
  <c r="B1358" i="11"/>
  <c r="C1357" i="11"/>
  <c r="B1357" i="11"/>
  <c r="C1356" i="11"/>
  <c r="B1356" i="11"/>
  <c r="C1355" i="11"/>
  <c r="B1355" i="11"/>
  <c r="C1354" i="11"/>
  <c r="B1354" i="11"/>
  <c r="C1353" i="11"/>
  <c r="B1353" i="11"/>
  <c r="C1352" i="11"/>
  <c r="B1352" i="11"/>
  <c r="C1351" i="11"/>
  <c r="B1351" i="11"/>
  <c r="C1350" i="11"/>
  <c r="B1350" i="11"/>
  <c r="C1349" i="11"/>
  <c r="B1349" i="11"/>
  <c r="C1348" i="11"/>
  <c r="B1348" i="11"/>
  <c r="C1347" i="11"/>
  <c r="B1347" i="11"/>
  <c r="C1346" i="11"/>
  <c r="B1346" i="11"/>
  <c r="C1345" i="11"/>
  <c r="B1345" i="11"/>
  <c r="C1344" i="11"/>
  <c r="B1344" i="11"/>
  <c r="C1343" i="11"/>
  <c r="B1343" i="11"/>
  <c r="C1342" i="11"/>
  <c r="B1342" i="11"/>
  <c r="C1341" i="11"/>
  <c r="B1341" i="11"/>
  <c r="C1340" i="11"/>
  <c r="B1340" i="11"/>
  <c r="C1339" i="11"/>
  <c r="B1339" i="11"/>
  <c r="C1338" i="11"/>
  <c r="B1338" i="11"/>
  <c r="C1337" i="11"/>
  <c r="B1337" i="11"/>
  <c r="C1336" i="11"/>
  <c r="B1336" i="11"/>
  <c r="C1335" i="11"/>
  <c r="B1335" i="11"/>
  <c r="C1334" i="11"/>
  <c r="B1334" i="11"/>
  <c r="C1333" i="11"/>
  <c r="B1333" i="11"/>
  <c r="C1332" i="11"/>
  <c r="B1332" i="11"/>
  <c r="C1331" i="11"/>
  <c r="B1331" i="11"/>
  <c r="C1330" i="11"/>
  <c r="B1330" i="11"/>
  <c r="C1329" i="11"/>
  <c r="B1329" i="11"/>
  <c r="C1328" i="11"/>
  <c r="B1328" i="11"/>
  <c r="C1327" i="11"/>
  <c r="B1327" i="11"/>
  <c r="C1326" i="11"/>
  <c r="B1326" i="11"/>
  <c r="C1325" i="11"/>
  <c r="B1325" i="11"/>
  <c r="C1324" i="11"/>
  <c r="B1324" i="11"/>
  <c r="C1323" i="11"/>
  <c r="B1323" i="11"/>
  <c r="C1322" i="11"/>
  <c r="B1322" i="11"/>
  <c r="C1321" i="11"/>
  <c r="B1321" i="11"/>
  <c r="C1320" i="11"/>
  <c r="B1320" i="11"/>
  <c r="C1319" i="11"/>
  <c r="B1319" i="11"/>
  <c r="C1318" i="11"/>
  <c r="B1318" i="11"/>
  <c r="C1317" i="11"/>
  <c r="B1317" i="11"/>
  <c r="C1316" i="11"/>
  <c r="B1316" i="11"/>
  <c r="C1315" i="11"/>
  <c r="B1315" i="11"/>
  <c r="C1314" i="11"/>
  <c r="B1314" i="11"/>
  <c r="C1313" i="11"/>
  <c r="B1313" i="11"/>
  <c r="C1312" i="11"/>
  <c r="B1312" i="11"/>
  <c r="C1311" i="11"/>
  <c r="B1311" i="11"/>
  <c r="C1310" i="11"/>
  <c r="B1310" i="11"/>
  <c r="C1309" i="11"/>
  <c r="B1309" i="11"/>
  <c r="C1308" i="11"/>
  <c r="B1308" i="11"/>
  <c r="C1307" i="11"/>
  <c r="B1307" i="11"/>
  <c r="C1306" i="11"/>
  <c r="B1306" i="11"/>
  <c r="C1305" i="11"/>
  <c r="B1305" i="11"/>
  <c r="C1304" i="11"/>
  <c r="B1304" i="11"/>
  <c r="C1303" i="11"/>
  <c r="B1303" i="11"/>
  <c r="C1302" i="11"/>
  <c r="B1302" i="11"/>
  <c r="C1301" i="11"/>
  <c r="B1301" i="11"/>
  <c r="C1300" i="11"/>
  <c r="B1300" i="11"/>
  <c r="C1299" i="11"/>
  <c r="B1299" i="11"/>
  <c r="C1298" i="11"/>
  <c r="B1298" i="11"/>
  <c r="C1297" i="11"/>
  <c r="B1297" i="11"/>
  <c r="C1296" i="11"/>
  <c r="B1296" i="11"/>
  <c r="C1295" i="11"/>
  <c r="B1295" i="11"/>
  <c r="C1294" i="11"/>
  <c r="B1294" i="11"/>
  <c r="C1293" i="11"/>
  <c r="B1293" i="11"/>
  <c r="C1292" i="11"/>
  <c r="B1292" i="11"/>
  <c r="C1291" i="11"/>
  <c r="B1291" i="11"/>
  <c r="C1290" i="11"/>
  <c r="B1290" i="11"/>
  <c r="C1289" i="11"/>
  <c r="B1289" i="11"/>
  <c r="C1288" i="11"/>
  <c r="B1288" i="11"/>
  <c r="C1287" i="11"/>
  <c r="B1287" i="11"/>
  <c r="C1286" i="11"/>
  <c r="B1286" i="11"/>
  <c r="C1285" i="11"/>
  <c r="B1285" i="11"/>
  <c r="C1284" i="11"/>
  <c r="B1284" i="11"/>
  <c r="C1283" i="11"/>
  <c r="B1283" i="11"/>
  <c r="C1282" i="11"/>
  <c r="B1282" i="11"/>
  <c r="C1281" i="11"/>
  <c r="B1281" i="11"/>
  <c r="C1280" i="11"/>
  <c r="B1280" i="11"/>
  <c r="C1279" i="11"/>
  <c r="B1279" i="11"/>
  <c r="C1278" i="11"/>
  <c r="B1278" i="11"/>
  <c r="C1277" i="11"/>
  <c r="B1277" i="11"/>
  <c r="C1276" i="11"/>
  <c r="B1276" i="11"/>
  <c r="C1275" i="11"/>
  <c r="B1275" i="11"/>
  <c r="C1274" i="11"/>
  <c r="B1274" i="11"/>
  <c r="C1273" i="11"/>
  <c r="B1273" i="11"/>
  <c r="C1272" i="11"/>
  <c r="B1272" i="11"/>
  <c r="C1271" i="11"/>
  <c r="B1271" i="11"/>
  <c r="C1270" i="11"/>
  <c r="B1270" i="11"/>
  <c r="C1269" i="11"/>
  <c r="B1269" i="11"/>
  <c r="C1268" i="11"/>
  <c r="B1268" i="11"/>
  <c r="C1267" i="11"/>
  <c r="B1267" i="11"/>
  <c r="C1266" i="11"/>
  <c r="B1266" i="11"/>
  <c r="C1265" i="11"/>
  <c r="B1265" i="11"/>
  <c r="C1264" i="11"/>
  <c r="B1264" i="11"/>
  <c r="C1263" i="11"/>
  <c r="B1263" i="11"/>
  <c r="C1262" i="11"/>
  <c r="B1262" i="11"/>
  <c r="C1261" i="11"/>
  <c r="B1261" i="11"/>
  <c r="C1260" i="11"/>
  <c r="B1260" i="11"/>
  <c r="C1259" i="11"/>
  <c r="B1259" i="11"/>
  <c r="C1258" i="11"/>
  <c r="B1258" i="11"/>
  <c r="C1257" i="11"/>
  <c r="B1257" i="11"/>
  <c r="C1256" i="11"/>
  <c r="B1256" i="11"/>
  <c r="C1255" i="11"/>
  <c r="B1255" i="11"/>
  <c r="C1254" i="11"/>
  <c r="B1254" i="11"/>
  <c r="C1253" i="11"/>
  <c r="B1253" i="11"/>
  <c r="C1252" i="11"/>
  <c r="B1252" i="11"/>
  <c r="C1251" i="11"/>
  <c r="B1251" i="11"/>
  <c r="C1250" i="11"/>
  <c r="B1250" i="11"/>
  <c r="C1249" i="11"/>
  <c r="B1249" i="11"/>
  <c r="C1248" i="11"/>
  <c r="B1248" i="11"/>
  <c r="C1247" i="11"/>
  <c r="B1247" i="11"/>
  <c r="C1246" i="11"/>
  <c r="B1246" i="11"/>
  <c r="C1245" i="11"/>
  <c r="B1245" i="11"/>
  <c r="C1244" i="11"/>
  <c r="B1244" i="11"/>
  <c r="C1243" i="11"/>
  <c r="B1243" i="11"/>
  <c r="C1242" i="11"/>
  <c r="B1242" i="11"/>
  <c r="C1241" i="11"/>
  <c r="B1241" i="11"/>
  <c r="C1240" i="11"/>
  <c r="B1240" i="11"/>
  <c r="C1239" i="11"/>
  <c r="B1239" i="11"/>
  <c r="C1238" i="11"/>
  <c r="B1238" i="11"/>
  <c r="C1237" i="11"/>
  <c r="B1237" i="11"/>
  <c r="C1236" i="11"/>
  <c r="B1236" i="11"/>
  <c r="C1235" i="11"/>
  <c r="B1235" i="11"/>
  <c r="C1234" i="11"/>
  <c r="B1234" i="11"/>
  <c r="C1233" i="11"/>
  <c r="B1233" i="11"/>
  <c r="C1232" i="11"/>
  <c r="B1232" i="11"/>
  <c r="C1231" i="11"/>
  <c r="B1231" i="11"/>
  <c r="C1230" i="11"/>
  <c r="B1230" i="11"/>
  <c r="C1229" i="11"/>
  <c r="B1229" i="11"/>
  <c r="C1228" i="11"/>
  <c r="B1228" i="11"/>
  <c r="C1227" i="11"/>
  <c r="B1227" i="11"/>
  <c r="C1226" i="11"/>
  <c r="B1226" i="11"/>
  <c r="C1225" i="11"/>
  <c r="B1225" i="11"/>
  <c r="C1224" i="11"/>
  <c r="B1224" i="11"/>
  <c r="C1223" i="11"/>
  <c r="B1223" i="11"/>
  <c r="C1222" i="11"/>
  <c r="B1222" i="11"/>
  <c r="C1221" i="11"/>
  <c r="B1221" i="11"/>
  <c r="C1220" i="11"/>
  <c r="B1220" i="11"/>
  <c r="C1219" i="11"/>
  <c r="B1219" i="11"/>
  <c r="C1218" i="11"/>
  <c r="B1218" i="11"/>
  <c r="C1217" i="11"/>
  <c r="B1217" i="11"/>
  <c r="C1216" i="11"/>
  <c r="B1216" i="11"/>
  <c r="C1215" i="11"/>
  <c r="B1215" i="11"/>
  <c r="C1214" i="11"/>
  <c r="B1214" i="11"/>
  <c r="C1213" i="11"/>
  <c r="B1213" i="11"/>
  <c r="C1212" i="11"/>
  <c r="B1212" i="11"/>
  <c r="C1211" i="11"/>
  <c r="B1211" i="11"/>
  <c r="C1210" i="11"/>
  <c r="B1210" i="11"/>
  <c r="C1209" i="11"/>
  <c r="B1209" i="11"/>
  <c r="C1208" i="11"/>
  <c r="B1208" i="11"/>
  <c r="C1207" i="11"/>
  <c r="B1207" i="11"/>
  <c r="C1206" i="11"/>
  <c r="B1206" i="11"/>
  <c r="C1205" i="11"/>
  <c r="B1205" i="11"/>
  <c r="C1204" i="11"/>
  <c r="B1204" i="11"/>
  <c r="C1203" i="11"/>
  <c r="B1203" i="11"/>
  <c r="C1202" i="11"/>
  <c r="B1202" i="11"/>
  <c r="C1201" i="11"/>
  <c r="B1201" i="11"/>
  <c r="C1200" i="11"/>
  <c r="B1200" i="11"/>
  <c r="C1199" i="11"/>
  <c r="B1199" i="11"/>
  <c r="C1198" i="11"/>
  <c r="B1198" i="11"/>
  <c r="C1197" i="11"/>
  <c r="B1197" i="11"/>
  <c r="C1196" i="11"/>
  <c r="B1196" i="11"/>
  <c r="C1195" i="11"/>
  <c r="B1195" i="11"/>
  <c r="C1194" i="11"/>
  <c r="B1194" i="11"/>
  <c r="C1193" i="11"/>
  <c r="B1193" i="11"/>
  <c r="C1192" i="11"/>
  <c r="B1192" i="11"/>
  <c r="C1191" i="11"/>
  <c r="B1191" i="11"/>
  <c r="C1190" i="11"/>
  <c r="B1190" i="11"/>
  <c r="C1189" i="11"/>
  <c r="B1189" i="11"/>
  <c r="C1188" i="11"/>
  <c r="B1188" i="11"/>
  <c r="C1187" i="11"/>
  <c r="B1187" i="11"/>
  <c r="C1186" i="11"/>
  <c r="B1186" i="11"/>
  <c r="C1185" i="11"/>
  <c r="B1185" i="11"/>
  <c r="C1184" i="11"/>
  <c r="B1184" i="11"/>
  <c r="C1183" i="11"/>
  <c r="B1183" i="11"/>
  <c r="C1182" i="11"/>
  <c r="B1182" i="11"/>
  <c r="C1181" i="11"/>
  <c r="B1181" i="11"/>
  <c r="C1180" i="11"/>
  <c r="B1180" i="11"/>
  <c r="C1179" i="11"/>
  <c r="B1179" i="11"/>
  <c r="C1178" i="11"/>
  <c r="B1178" i="11"/>
  <c r="C1177" i="11"/>
  <c r="B1177" i="11"/>
  <c r="C1176" i="11"/>
  <c r="B1176" i="11"/>
  <c r="C1175" i="11"/>
  <c r="B1175" i="11"/>
  <c r="C1174" i="11"/>
  <c r="B1174" i="11"/>
  <c r="C1173" i="11"/>
  <c r="B1173" i="11"/>
  <c r="C1172" i="11"/>
  <c r="B1172" i="11"/>
  <c r="C1171" i="11"/>
  <c r="B1171" i="11"/>
  <c r="C1170" i="11"/>
  <c r="B1170" i="11"/>
  <c r="C1169" i="11"/>
  <c r="B1169" i="11"/>
  <c r="C1168" i="11"/>
  <c r="B1168" i="11"/>
  <c r="C1167" i="11"/>
  <c r="B1167" i="11"/>
  <c r="C1166" i="11"/>
  <c r="B1166" i="11"/>
  <c r="C1165" i="11"/>
  <c r="B1165" i="11"/>
  <c r="C1164" i="11"/>
  <c r="B1164" i="11"/>
  <c r="C1163" i="11"/>
  <c r="B1163" i="11"/>
  <c r="C1162" i="11"/>
  <c r="B1162" i="11"/>
  <c r="C1161" i="11"/>
  <c r="B1161" i="11"/>
  <c r="C1160" i="11"/>
  <c r="B1160" i="11"/>
  <c r="C1159" i="11"/>
  <c r="B1159" i="11"/>
  <c r="C1158" i="11"/>
  <c r="B1158" i="11"/>
  <c r="C1157" i="11"/>
  <c r="B1157" i="11"/>
  <c r="C1156" i="11"/>
  <c r="B1156" i="11"/>
  <c r="C1155" i="11"/>
  <c r="B1155" i="11"/>
  <c r="C1154" i="11"/>
  <c r="B1154" i="11"/>
  <c r="C1153" i="11"/>
  <c r="B1153" i="11"/>
  <c r="C1152" i="11"/>
  <c r="B1152" i="11"/>
  <c r="C1151" i="11"/>
  <c r="B1151" i="11"/>
  <c r="C1150" i="11"/>
  <c r="B1150" i="11"/>
  <c r="C1149" i="11"/>
  <c r="B1149" i="11"/>
  <c r="C1148" i="11"/>
  <c r="B1148" i="11"/>
  <c r="C1147" i="11"/>
  <c r="B1147" i="11"/>
  <c r="C1146" i="11"/>
  <c r="B1146" i="11"/>
  <c r="C1145" i="11"/>
  <c r="B1145" i="11"/>
  <c r="C1144" i="11"/>
  <c r="B1144" i="11"/>
  <c r="C1143" i="11"/>
  <c r="B1143" i="11"/>
  <c r="C1142" i="11"/>
  <c r="B1142" i="11"/>
  <c r="C1141" i="11"/>
  <c r="B1141" i="11"/>
  <c r="C1140" i="11"/>
  <c r="B1140" i="11"/>
  <c r="C1139" i="11"/>
  <c r="B1139" i="11"/>
  <c r="C1138" i="11"/>
  <c r="B1138" i="11"/>
  <c r="C1137" i="11"/>
  <c r="B1137" i="11"/>
  <c r="C1136" i="11"/>
  <c r="B1136" i="11"/>
  <c r="C1135" i="11"/>
  <c r="B1135" i="11"/>
  <c r="C1134" i="11"/>
  <c r="B1134" i="11"/>
  <c r="C1133" i="11"/>
  <c r="B1133" i="11"/>
  <c r="C1132" i="11"/>
  <c r="B1132" i="11"/>
  <c r="C1131" i="11"/>
  <c r="B1131" i="11"/>
  <c r="C1130" i="11"/>
  <c r="B1130" i="11"/>
  <c r="C1129" i="11"/>
  <c r="B1129" i="11"/>
  <c r="C1128" i="11"/>
  <c r="B1128" i="11"/>
  <c r="C1127" i="11"/>
  <c r="B1127" i="11"/>
  <c r="C1126" i="11"/>
  <c r="B1126" i="11"/>
  <c r="C1125" i="11"/>
  <c r="B1125" i="11"/>
  <c r="C1124" i="11"/>
  <c r="B1124" i="11"/>
  <c r="C1123" i="11"/>
  <c r="B1123" i="11"/>
  <c r="C1122" i="11"/>
  <c r="B1122" i="11"/>
  <c r="C1121" i="11"/>
  <c r="B1121" i="11"/>
  <c r="C1120" i="11"/>
  <c r="B1120" i="11"/>
  <c r="C1119" i="11"/>
  <c r="B1119" i="11"/>
  <c r="C1118" i="11"/>
  <c r="B1118" i="11"/>
  <c r="C1117" i="11"/>
  <c r="B1117" i="11"/>
  <c r="C1116" i="11"/>
  <c r="B1116" i="11"/>
  <c r="C1115" i="11"/>
  <c r="B1115" i="11"/>
  <c r="C1114" i="11"/>
  <c r="B1114" i="11"/>
  <c r="C1113" i="11"/>
  <c r="B1113" i="11"/>
  <c r="C1112" i="11"/>
  <c r="B1112" i="11"/>
  <c r="C1111" i="11"/>
  <c r="B1111" i="11"/>
  <c r="C1110" i="11"/>
  <c r="B1110" i="11"/>
  <c r="C1109" i="11"/>
  <c r="B1109" i="11"/>
  <c r="C1108" i="11"/>
  <c r="B1108" i="11"/>
  <c r="C1107" i="11"/>
  <c r="B1107" i="11"/>
  <c r="C1106" i="11"/>
  <c r="B1106" i="11"/>
  <c r="C1105" i="11"/>
  <c r="B1105" i="11"/>
  <c r="C1104" i="11"/>
  <c r="B1104" i="11"/>
  <c r="C1103" i="11"/>
  <c r="B1103" i="11"/>
  <c r="C1102" i="11"/>
  <c r="B1102" i="11"/>
  <c r="C1101" i="11"/>
  <c r="B1101" i="11"/>
  <c r="C1100" i="11"/>
  <c r="B1100" i="11"/>
  <c r="C1099" i="11"/>
  <c r="B1099" i="11"/>
  <c r="C1098" i="11"/>
  <c r="B1098" i="11"/>
  <c r="C1097" i="11"/>
  <c r="B1097" i="11"/>
  <c r="C1096" i="11"/>
  <c r="B1096" i="11"/>
  <c r="C1095" i="11"/>
  <c r="B1095" i="11"/>
  <c r="C1094" i="11"/>
  <c r="B1094" i="11"/>
  <c r="C1093" i="11"/>
  <c r="B1093" i="11"/>
  <c r="C1092" i="11"/>
  <c r="B1092" i="11"/>
  <c r="C1091" i="11"/>
  <c r="B1091" i="11"/>
  <c r="C1090" i="11"/>
  <c r="B1090" i="11"/>
  <c r="C1089" i="11"/>
  <c r="B1089" i="11"/>
  <c r="C1088" i="11"/>
  <c r="B1088" i="11"/>
  <c r="C1087" i="11"/>
  <c r="B1087" i="11"/>
  <c r="C1086" i="11"/>
  <c r="B1086" i="11"/>
  <c r="C1085" i="11"/>
  <c r="B1085" i="11"/>
  <c r="C1084" i="11"/>
  <c r="B1084" i="11"/>
  <c r="C1083" i="11"/>
  <c r="B1083" i="11"/>
  <c r="C1082" i="11"/>
  <c r="B1082" i="11"/>
  <c r="C1081" i="11"/>
  <c r="B1081" i="11"/>
  <c r="C1080" i="11"/>
  <c r="B1080" i="11"/>
  <c r="C1079" i="11"/>
  <c r="B1079" i="11"/>
  <c r="C1078" i="11"/>
  <c r="B1078" i="11"/>
  <c r="C1077" i="11"/>
  <c r="B1077" i="11"/>
  <c r="C1076" i="11"/>
  <c r="B1076" i="11"/>
  <c r="C1075" i="11"/>
  <c r="B1075" i="11"/>
  <c r="C1074" i="11"/>
  <c r="B1074" i="11"/>
  <c r="C1073" i="11"/>
  <c r="B1073" i="11"/>
  <c r="C1072" i="11"/>
  <c r="B1072" i="11"/>
  <c r="C1071" i="11"/>
  <c r="B1071" i="11"/>
  <c r="C1070" i="11"/>
  <c r="B1070" i="11"/>
  <c r="C1069" i="11"/>
  <c r="B1069" i="11"/>
  <c r="C1068" i="11"/>
  <c r="B1068" i="11"/>
  <c r="C1067" i="11"/>
  <c r="B1067" i="11"/>
  <c r="C1066" i="11"/>
  <c r="B1066" i="11"/>
  <c r="C1065" i="11"/>
  <c r="B1065" i="11"/>
  <c r="C1064" i="11"/>
  <c r="B1064" i="11"/>
  <c r="C1063" i="11"/>
  <c r="B1063" i="11"/>
  <c r="C1062" i="11"/>
  <c r="B1062" i="11"/>
  <c r="C1061" i="11"/>
  <c r="B1061" i="11"/>
  <c r="C1060" i="11"/>
  <c r="B1060" i="11"/>
  <c r="C1059" i="11"/>
  <c r="B1059" i="11"/>
  <c r="C1058" i="11"/>
  <c r="B1058" i="11"/>
  <c r="C1057" i="11"/>
  <c r="B1057" i="11"/>
  <c r="C1056" i="11"/>
  <c r="B1056" i="11"/>
  <c r="C1055" i="11"/>
  <c r="B1055" i="11"/>
  <c r="C1054" i="11"/>
  <c r="B1054" i="11"/>
  <c r="C1053" i="11"/>
  <c r="B1053" i="11"/>
  <c r="C1052" i="11"/>
  <c r="B1052" i="11"/>
  <c r="C1051" i="11"/>
  <c r="B1051" i="11"/>
  <c r="C1050" i="11"/>
  <c r="B1050" i="11"/>
  <c r="C1049" i="11"/>
  <c r="B1049" i="11"/>
  <c r="C1048" i="11"/>
  <c r="B1048" i="11"/>
  <c r="C1047" i="11"/>
  <c r="B1047" i="11"/>
  <c r="C1046" i="11"/>
  <c r="B1046" i="11"/>
  <c r="C1045" i="11"/>
  <c r="B1045" i="11"/>
  <c r="C1044" i="11"/>
  <c r="B1044" i="11"/>
  <c r="C1043" i="11"/>
  <c r="B1043" i="11"/>
  <c r="C1042" i="11"/>
  <c r="B1042" i="11"/>
  <c r="C1041" i="11"/>
  <c r="B1041" i="11"/>
  <c r="C1040" i="11"/>
  <c r="B1040" i="11"/>
  <c r="C1039" i="11"/>
  <c r="B1039" i="11"/>
  <c r="C1038" i="11"/>
  <c r="B1038" i="11"/>
  <c r="C1037" i="11"/>
  <c r="B1037" i="11"/>
  <c r="C1036" i="11"/>
  <c r="B1036" i="11"/>
  <c r="C1035" i="11"/>
  <c r="B1035" i="11"/>
  <c r="C1034" i="11"/>
  <c r="B1034" i="11"/>
  <c r="C1033" i="11"/>
  <c r="B1033" i="11"/>
  <c r="C1032" i="11"/>
  <c r="B1032" i="11"/>
  <c r="C1031" i="11"/>
  <c r="B1031" i="11"/>
  <c r="C1030" i="11"/>
  <c r="B1030" i="11"/>
  <c r="C1029" i="11"/>
  <c r="B1029" i="11"/>
  <c r="C1028" i="11"/>
  <c r="B1028" i="11"/>
  <c r="C1027" i="11"/>
  <c r="B1027" i="11"/>
  <c r="C1026" i="11"/>
  <c r="B1026" i="11"/>
  <c r="C1025" i="11"/>
  <c r="B1025" i="11"/>
  <c r="C1024" i="11"/>
  <c r="B1024" i="11"/>
  <c r="C1023" i="11"/>
  <c r="B1023" i="11"/>
  <c r="C1022" i="11"/>
  <c r="B1022" i="11"/>
  <c r="C1021" i="11"/>
  <c r="B1021" i="11"/>
  <c r="C1020" i="11"/>
  <c r="B1020" i="11"/>
  <c r="C1019" i="11"/>
  <c r="B1019" i="11"/>
  <c r="C1018" i="11"/>
  <c r="B1018" i="11"/>
  <c r="C1017" i="11"/>
  <c r="B1017" i="11"/>
  <c r="C1016" i="11"/>
  <c r="B1016" i="11"/>
  <c r="C1015" i="11"/>
  <c r="B1015" i="11"/>
  <c r="C1014" i="11"/>
  <c r="B1014" i="11"/>
  <c r="C1013" i="11"/>
  <c r="B1013" i="11"/>
  <c r="C1012" i="11"/>
  <c r="B1012" i="11"/>
  <c r="C1011" i="11"/>
  <c r="B1011" i="11"/>
  <c r="C1010" i="11"/>
  <c r="B1010" i="11"/>
  <c r="C1009" i="11"/>
  <c r="B1009" i="11"/>
  <c r="C1008" i="11"/>
  <c r="B1008" i="11"/>
  <c r="C1007" i="11"/>
  <c r="B1007" i="11"/>
  <c r="C1006" i="11"/>
  <c r="B1006" i="11"/>
  <c r="C1005" i="11"/>
  <c r="B1005" i="11"/>
  <c r="C1004" i="11"/>
  <c r="B1004" i="11"/>
  <c r="C1003" i="11"/>
  <c r="B1003" i="11"/>
  <c r="C1002" i="11"/>
  <c r="B1002" i="11"/>
  <c r="C1001" i="11"/>
  <c r="B1001" i="11"/>
  <c r="C1000" i="11"/>
  <c r="B1000" i="11"/>
  <c r="C999" i="11"/>
  <c r="B999" i="11"/>
  <c r="C998" i="11"/>
  <c r="B998" i="11"/>
  <c r="C997" i="11"/>
  <c r="B997" i="11"/>
  <c r="C996" i="11"/>
  <c r="B996" i="11"/>
  <c r="C995" i="11"/>
  <c r="B995" i="11"/>
  <c r="C994" i="11"/>
  <c r="B994" i="11"/>
  <c r="C993" i="11"/>
  <c r="B993" i="11"/>
  <c r="C992" i="11"/>
  <c r="B992" i="11"/>
  <c r="C991" i="11"/>
  <c r="B991" i="11"/>
  <c r="C990" i="11"/>
  <c r="B990" i="11"/>
  <c r="C989" i="11"/>
  <c r="B989" i="11"/>
  <c r="C988" i="11"/>
  <c r="B988" i="11"/>
  <c r="C987" i="11"/>
  <c r="B987" i="11"/>
  <c r="C986" i="11"/>
  <c r="B986" i="11"/>
  <c r="C985" i="11"/>
  <c r="B985" i="11"/>
  <c r="C984" i="11"/>
  <c r="B984" i="11"/>
  <c r="C983" i="11"/>
  <c r="B983" i="11"/>
  <c r="C982" i="11"/>
  <c r="B982" i="11"/>
  <c r="C981" i="11"/>
  <c r="B981" i="11"/>
  <c r="C980" i="11"/>
  <c r="B980" i="11"/>
  <c r="C979" i="11"/>
  <c r="B979" i="11"/>
  <c r="C978" i="11"/>
  <c r="B978" i="11"/>
  <c r="C977" i="11"/>
  <c r="B977" i="11"/>
  <c r="C976" i="11"/>
  <c r="B976" i="11"/>
  <c r="C975" i="11"/>
  <c r="B975" i="11"/>
  <c r="C974" i="11"/>
  <c r="B974" i="11"/>
  <c r="C973" i="11"/>
  <c r="B973" i="11"/>
  <c r="C972" i="11"/>
  <c r="B972" i="11"/>
  <c r="C971" i="11"/>
  <c r="B971" i="11"/>
  <c r="C970" i="11"/>
  <c r="B970" i="11"/>
  <c r="C969" i="11"/>
  <c r="B969" i="11"/>
  <c r="C968" i="11"/>
  <c r="B968" i="11"/>
  <c r="C967" i="11"/>
  <c r="B967" i="11"/>
  <c r="C966" i="11"/>
  <c r="B966" i="11"/>
  <c r="C965" i="11"/>
  <c r="B965" i="11"/>
  <c r="C964" i="11"/>
  <c r="B964" i="11"/>
  <c r="C963" i="11"/>
  <c r="B963" i="11"/>
  <c r="C962" i="11"/>
  <c r="B962" i="11"/>
  <c r="C961" i="11"/>
  <c r="B961" i="11"/>
  <c r="C960" i="11"/>
  <c r="B960" i="11"/>
  <c r="C959" i="11"/>
  <c r="B959" i="11"/>
  <c r="C958" i="11"/>
  <c r="B958" i="11"/>
  <c r="C957" i="11"/>
  <c r="B957" i="11"/>
  <c r="C956" i="11"/>
  <c r="B956" i="11"/>
  <c r="C955" i="11"/>
  <c r="B955" i="11"/>
  <c r="C954" i="11"/>
  <c r="B954" i="11"/>
  <c r="C953" i="11"/>
  <c r="B953" i="11"/>
  <c r="C952" i="11"/>
  <c r="B952" i="11"/>
  <c r="C951" i="11"/>
  <c r="B951" i="11"/>
  <c r="C950" i="11"/>
  <c r="B950" i="11"/>
  <c r="C949" i="11"/>
  <c r="B949" i="11"/>
  <c r="C948" i="11"/>
  <c r="B948" i="11"/>
  <c r="C947" i="11"/>
  <c r="B947" i="11"/>
  <c r="C946" i="11"/>
  <c r="B946" i="11"/>
  <c r="C945" i="11"/>
  <c r="B945" i="11"/>
  <c r="C944" i="11"/>
  <c r="B944" i="11"/>
  <c r="C943" i="11"/>
  <c r="B943" i="11"/>
  <c r="C942" i="11"/>
  <c r="B942" i="11"/>
  <c r="C941" i="11"/>
  <c r="B941" i="11"/>
  <c r="C940" i="11"/>
  <c r="B940" i="11"/>
  <c r="C939" i="11"/>
  <c r="B939" i="11"/>
  <c r="C938" i="11"/>
  <c r="B938" i="11"/>
  <c r="C937" i="11"/>
  <c r="B937" i="11"/>
  <c r="C936" i="11"/>
  <c r="B936" i="11"/>
  <c r="C935" i="11"/>
  <c r="B935" i="11"/>
  <c r="C934" i="11"/>
  <c r="B934" i="11"/>
  <c r="C933" i="11"/>
  <c r="B933" i="11"/>
  <c r="C932" i="11"/>
  <c r="B932" i="11"/>
  <c r="C931" i="11"/>
  <c r="B931" i="11"/>
  <c r="C930" i="11"/>
  <c r="B930" i="11"/>
  <c r="C929" i="11"/>
  <c r="B929" i="11"/>
  <c r="C928" i="11"/>
  <c r="B928" i="11"/>
  <c r="C927" i="11"/>
  <c r="B927" i="11"/>
  <c r="C926" i="11"/>
  <c r="B926" i="11"/>
  <c r="C925" i="11"/>
  <c r="B925" i="11"/>
  <c r="C924" i="11"/>
  <c r="B924" i="11"/>
  <c r="C923" i="11"/>
  <c r="B923" i="11"/>
  <c r="C922" i="11"/>
  <c r="B922" i="11"/>
  <c r="C921" i="11"/>
  <c r="B921" i="11"/>
  <c r="C920" i="11"/>
  <c r="B920" i="11"/>
  <c r="C919" i="11"/>
  <c r="B919" i="11"/>
  <c r="C918" i="11"/>
  <c r="B918" i="11"/>
  <c r="C917" i="11"/>
  <c r="B917" i="11"/>
  <c r="C916" i="11"/>
  <c r="B916" i="11"/>
  <c r="C915" i="11"/>
  <c r="B915" i="11"/>
  <c r="C914" i="11"/>
  <c r="B914" i="11"/>
  <c r="C913" i="11"/>
  <c r="B913" i="11"/>
  <c r="C912" i="11"/>
  <c r="B912" i="11"/>
  <c r="C911" i="11"/>
  <c r="B911" i="11"/>
  <c r="C910" i="11"/>
  <c r="B910" i="11"/>
  <c r="C909" i="11"/>
  <c r="B909" i="11"/>
  <c r="C908" i="11"/>
  <c r="B908" i="11"/>
  <c r="C907" i="11"/>
  <c r="B907" i="11"/>
  <c r="C906" i="11"/>
  <c r="B906" i="11"/>
  <c r="C905" i="11"/>
  <c r="B905" i="11"/>
  <c r="C904" i="11"/>
  <c r="B904" i="11"/>
  <c r="C903" i="11"/>
  <c r="B903" i="11"/>
  <c r="C902" i="11"/>
  <c r="B902" i="11"/>
  <c r="C901" i="11"/>
  <c r="B901" i="11"/>
  <c r="C900" i="11"/>
  <c r="B900" i="11"/>
  <c r="C899" i="11"/>
  <c r="B899" i="11"/>
  <c r="C898" i="11"/>
  <c r="B898" i="11"/>
  <c r="C897" i="11"/>
  <c r="B897" i="11"/>
  <c r="C896" i="11"/>
  <c r="B896" i="11"/>
  <c r="C895" i="11"/>
  <c r="B895" i="11"/>
  <c r="C894" i="11"/>
  <c r="B894" i="11"/>
  <c r="C893" i="11"/>
  <c r="B893" i="11"/>
  <c r="C892" i="11"/>
  <c r="B892" i="11"/>
  <c r="C891" i="11"/>
  <c r="B891" i="11"/>
  <c r="C890" i="11"/>
  <c r="B890" i="11"/>
  <c r="C889" i="11"/>
  <c r="B889" i="11"/>
  <c r="C888" i="11"/>
  <c r="B888" i="11"/>
  <c r="C887" i="11"/>
  <c r="B887" i="11"/>
  <c r="C886" i="11"/>
  <c r="B886" i="11"/>
  <c r="C885" i="11"/>
  <c r="B885" i="11"/>
  <c r="C884" i="11"/>
  <c r="B884" i="11"/>
  <c r="C883" i="11"/>
  <c r="B883" i="11"/>
  <c r="C882" i="11"/>
  <c r="B882" i="11"/>
  <c r="C881" i="11"/>
  <c r="B881" i="11"/>
  <c r="C880" i="11"/>
  <c r="B880" i="11"/>
  <c r="C879" i="11"/>
  <c r="B879" i="11"/>
  <c r="C878" i="11"/>
  <c r="B878" i="11"/>
  <c r="C877" i="11"/>
  <c r="B877" i="11"/>
  <c r="C876" i="11"/>
  <c r="B876" i="11"/>
  <c r="C875" i="11"/>
  <c r="B875" i="11"/>
  <c r="C874" i="11"/>
  <c r="B874" i="11"/>
  <c r="C873" i="11"/>
  <c r="B873" i="11"/>
  <c r="C872" i="11"/>
  <c r="B872" i="11"/>
  <c r="C871" i="11"/>
  <c r="B871" i="11"/>
  <c r="C870" i="11"/>
  <c r="B870" i="11"/>
  <c r="C869" i="11"/>
  <c r="B869" i="11"/>
  <c r="C868" i="11"/>
  <c r="B868" i="11"/>
  <c r="C867" i="11"/>
  <c r="B867" i="11"/>
  <c r="C866" i="11"/>
  <c r="B866" i="11"/>
  <c r="C865" i="11"/>
  <c r="B865" i="11"/>
  <c r="C864" i="11"/>
  <c r="B864" i="11"/>
  <c r="C863" i="11"/>
  <c r="B863" i="11"/>
  <c r="C862" i="11"/>
  <c r="B862" i="11"/>
  <c r="C861" i="11"/>
  <c r="B861" i="11"/>
  <c r="C860" i="11"/>
  <c r="B860" i="11"/>
  <c r="C859" i="11"/>
  <c r="B859" i="11"/>
  <c r="C858" i="11"/>
  <c r="B858" i="11"/>
  <c r="C857" i="11"/>
  <c r="B857" i="11"/>
  <c r="C856" i="11"/>
  <c r="B856" i="11"/>
  <c r="C855" i="11"/>
  <c r="B855" i="11"/>
  <c r="C854" i="11"/>
  <c r="B854" i="11"/>
  <c r="C853" i="11"/>
  <c r="B853" i="11"/>
  <c r="C852" i="11"/>
  <c r="B852" i="11"/>
  <c r="C851" i="11"/>
  <c r="B851" i="11"/>
  <c r="C850" i="11"/>
  <c r="B850" i="11"/>
  <c r="C849" i="11"/>
  <c r="B849" i="11"/>
  <c r="C848" i="11"/>
  <c r="B848" i="11"/>
  <c r="C847" i="11"/>
  <c r="B847" i="11"/>
  <c r="C846" i="11"/>
  <c r="B846" i="11"/>
  <c r="C845" i="11"/>
  <c r="B845" i="11"/>
  <c r="C844" i="11"/>
  <c r="B844" i="11"/>
  <c r="C843" i="11"/>
  <c r="B843" i="11"/>
  <c r="C842" i="11"/>
  <c r="B842" i="11"/>
  <c r="C841" i="11"/>
  <c r="B841" i="11"/>
  <c r="C840" i="11"/>
  <c r="B840" i="11"/>
  <c r="C839" i="11"/>
  <c r="B839" i="11"/>
  <c r="C838" i="11"/>
  <c r="B838" i="11"/>
  <c r="C837" i="11"/>
  <c r="B837" i="11"/>
  <c r="C836" i="11"/>
  <c r="B836" i="11"/>
  <c r="C835" i="11"/>
  <c r="B835" i="11"/>
  <c r="C834" i="11"/>
  <c r="B834" i="11"/>
  <c r="C833" i="11"/>
  <c r="B833" i="11"/>
  <c r="C832" i="11"/>
  <c r="B832" i="11"/>
  <c r="C831" i="11"/>
  <c r="B831" i="11"/>
  <c r="C830" i="11"/>
  <c r="B830" i="11"/>
  <c r="C829" i="11"/>
  <c r="B829" i="11"/>
  <c r="C828" i="11"/>
  <c r="B828" i="11"/>
  <c r="C827" i="11"/>
  <c r="B827" i="11"/>
  <c r="C826" i="11"/>
  <c r="B826" i="11"/>
  <c r="C825" i="11"/>
  <c r="B825" i="11"/>
  <c r="C824" i="11"/>
  <c r="B824" i="11"/>
  <c r="C823" i="11"/>
  <c r="B823" i="11"/>
  <c r="C822" i="11"/>
  <c r="B822" i="11"/>
  <c r="C821" i="11"/>
  <c r="B821" i="11"/>
  <c r="C820" i="11"/>
  <c r="B820" i="11"/>
  <c r="C819" i="11"/>
  <c r="B819" i="11"/>
  <c r="C818" i="11"/>
  <c r="B818" i="11"/>
  <c r="C817" i="11"/>
  <c r="B817" i="11"/>
  <c r="C816" i="11"/>
  <c r="B816" i="11"/>
  <c r="C815" i="11"/>
  <c r="B815" i="11"/>
  <c r="C814" i="11"/>
  <c r="B814" i="11"/>
  <c r="C813" i="11"/>
  <c r="B813" i="11"/>
  <c r="C812" i="11"/>
  <c r="B812" i="11"/>
  <c r="C811" i="11"/>
  <c r="B811" i="11"/>
  <c r="C810" i="11"/>
  <c r="B810" i="11"/>
  <c r="C809" i="11"/>
  <c r="B809" i="11"/>
  <c r="C808" i="11"/>
  <c r="B808" i="11"/>
  <c r="C807" i="11"/>
  <c r="B807" i="11"/>
  <c r="C806" i="11"/>
  <c r="B806" i="11"/>
  <c r="C805" i="11"/>
  <c r="B805" i="11"/>
  <c r="C804" i="11"/>
  <c r="B804" i="11"/>
  <c r="C803" i="11"/>
  <c r="B803" i="11"/>
  <c r="C802" i="11"/>
  <c r="B802" i="11"/>
  <c r="C801" i="11"/>
  <c r="B801" i="11"/>
  <c r="C800" i="11"/>
  <c r="B800" i="11"/>
  <c r="C799" i="11"/>
  <c r="B799" i="11"/>
  <c r="C798" i="11"/>
  <c r="B798" i="11"/>
  <c r="C797" i="11"/>
  <c r="B797" i="11"/>
  <c r="C796" i="11"/>
  <c r="B796" i="11"/>
  <c r="C795" i="11"/>
  <c r="B795" i="11"/>
  <c r="C794" i="11"/>
  <c r="B794" i="11"/>
  <c r="C793" i="11"/>
  <c r="B793" i="11"/>
  <c r="C792" i="11"/>
  <c r="B792" i="11"/>
  <c r="C791" i="11"/>
  <c r="B791" i="11"/>
  <c r="C790" i="11"/>
  <c r="B790" i="11"/>
  <c r="C789" i="11"/>
  <c r="B789" i="11"/>
  <c r="C788" i="11"/>
  <c r="B788" i="11"/>
  <c r="C787" i="11"/>
  <c r="B787" i="11"/>
  <c r="C786" i="11"/>
  <c r="B786" i="11"/>
  <c r="C785" i="11"/>
  <c r="B785" i="11"/>
  <c r="C784" i="11"/>
  <c r="B784" i="11"/>
  <c r="C783" i="11"/>
  <c r="B783" i="11"/>
  <c r="C782" i="11"/>
  <c r="B782" i="11"/>
  <c r="C781" i="11"/>
  <c r="B781" i="11"/>
  <c r="C780" i="11"/>
  <c r="B780" i="11"/>
  <c r="C779" i="11"/>
  <c r="B779" i="11"/>
  <c r="C778" i="11"/>
  <c r="B778" i="11"/>
  <c r="C777" i="11"/>
  <c r="B777" i="11"/>
  <c r="C776" i="11"/>
  <c r="B776" i="11"/>
  <c r="C775" i="11"/>
  <c r="B775" i="11"/>
  <c r="C774" i="11"/>
  <c r="B774" i="11"/>
  <c r="C773" i="11"/>
  <c r="B773" i="11"/>
  <c r="C772" i="11"/>
  <c r="B772" i="11"/>
  <c r="C771" i="11"/>
  <c r="B771" i="11"/>
  <c r="C770" i="11"/>
  <c r="B770" i="11"/>
  <c r="C769" i="11"/>
  <c r="B769" i="11"/>
  <c r="C768" i="11"/>
  <c r="B768" i="11"/>
  <c r="C767" i="11"/>
  <c r="B767" i="11"/>
  <c r="C766" i="11"/>
  <c r="B766" i="11"/>
  <c r="C765" i="11"/>
  <c r="B765" i="11"/>
  <c r="C764" i="11"/>
  <c r="B764" i="11"/>
  <c r="C763" i="11"/>
  <c r="B763" i="11"/>
  <c r="C762" i="11"/>
  <c r="B762" i="11"/>
  <c r="C761" i="11"/>
  <c r="B761" i="11"/>
  <c r="C760" i="11"/>
  <c r="B760" i="11"/>
  <c r="C759" i="11"/>
  <c r="B759" i="11"/>
  <c r="C758" i="11"/>
  <c r="B758" i="11"/>
  <c r="C757" i="11"/>
  <c r="B757" i="11"/>
  <c r="C756" i="11"/>
  <c r="B756" i="11"/>
  <c r="C755" i="11"/>
  <c r="B755" i="11"/>
  <c r="C754" i="11"/>
  <c r="B754" i="11"/>
  <c r="C753" i="11"/>
  <c r="B753" i="11"/>
  <c r="C752" i="11"/>
  <c r="B752" i="11"/>
  <c r="C751" i="11"/>
  <c r="B751" i="11"/>
  <c r="C750" i="11"/>
  <c r="B750" i="11"/>
  <c r="C749" i="11"/>
  <c r="B749" i="11"/>
  <c r="C748" i="11"/>
  <c r="B748" i="11"/>
  <c r="C747" i="11"/>
  <c r="B747" i="11"/>
  <c r="C746" i="11"/>
  <c r="B746" i="11"/>
  <c r="C745" i="11"/>
  <c r="B745" i="11"/>
  <c r="C744" i="11"/>
  <c r="B744" i="11"/>
  <c r="C743" i="11"/>
  <c r="B743" i="11"/>
  <c r="C742" i="11"/>
  <c r="B742" i="11"/>
  <c r="C741" i="11"/>
  <c r="B741" i="11"/>
  <c r="C740" i="11"/>
  <c r="B740" i="11"/>
  <c r="C739" i="11"/>
  <c r="B739" i="11"/>
  <c r="C738" i="11"/>
  <c r="B738" i="11"/>
  <c r="C737" i="11"/>
  <c r="B737" i="11"/>
  <c r="C736" i="11"/>
  <c r="B736" i="11"/>
  <c r="C735" i="11"/>
  <c r="B735" i="11"/>
  <c r="C734" i="11"/>
  <c r="B734" i="11"/>
  <c r="C733" i="11"/>
  <c r="B733" i="11"/>
  <c r="C732" i="11"/>
  <c r="B732" i="11"/>
  <c r="C731" i="11"/>
  <c r="B731" i="11"/>
  <c r="C730" i="11"/>
  <c r="B730" i="11"/>
  <c r="C729" i="11"/>
  <c r="B729" i="11"/>
  <c r="C728" i="11"/>
  <c r="B728" i="11"/>
  <c r="C727" i="11"/>
  <c r="B727" i="11"/>
  <c r="C726" i="11"/>
  <c r="B726" i="11"/>
  <c r="C725" i="11"/>
  <c r="B725" i="11"/>
  <c r="C724" i="11"/>
  <c r="B724" i="11"/>
  <c r="C723" i="11"/>
  <c r="B723" i="11"/>
  <c r="C722" i="11"/>
  <c r="B722" i="11"/>
  <c r="C721" i="11"/>
  <c r="B721" i="11"/>
  <c r="C720" i="11"/>
  <c r="B720" i="11"/>
  <c r="C719" i="11"/>
  <c r="B719" i="11"/>
  <c r="C718" i="11"/>
  <c r="B718" i="11"/>
  <c r="C717" i="11"/>
  <c r="B717" i="11"/>
  <c r="C716" i="11"/>
  <c r="B716" i="11"/>
  <c r="C715" i="11"/>
  <c r="B715" i="11"/>
  <c r="C714" i="11"/>
  <c r="B714" i="11"/>
  <c r="C713" i="11"/>
  <c r="B713" i="11"/>
  <c r="C712" i="11"/>
  <c r="B712" i="11"/>
  <c r="C711" i="11"/>
  <c r="B711" i="11"/>
  <c r="C710" i="11"/>
  <c r="B710" i="11"/>
  <c r="C709" i="11"/>
  <c r="B709" i="11"/>
  <c r="C708" i="11"/>
  <c r="B708" i="11"/>
  <c r="C707" i="11"/>
  <c r="B707" i="11"/>
  <c r="C706" i="11"/>
  <c r="B706" i="11"/>
  <c r="C705" i="11"/>
  <c r="B705" i="11"/>
  <c r="C704" i="11"/>
  <c r="B704" i="11"/>
  <c r="C703" i="11"/>
  <c r="B703" i="11"/>
  <c r="C702" i="11"/>
  <c r="B702" i="11"/>
  <c r="C701" i="11"/>
  <c r="B701" i="11"/>
  <c r="C700" i="11"/>
  <c r="B700" i="11"/>
  <c r="C699" i="11"/>
  <c r="B699" i="11"/>
  <c r="C698" i="11"/>
  <c r="B698" i="11"/>
  <c r="C697" i="11"/>
  <c r="B697" i="11"/>
  <c r="C696" i="11"/>
  <c r="B696" i="11"/>
  <c r="C695" i="11"/>
  <c r="B695" i="11"/>
  <c r="C694" i="11"/>
  <c r="B694" i="11"/>
  <c r="C693" i="11"/>
  <c r="B693" i="11"/>
  <c r="C692" i="11"/>
  <c r="B692" i="11"/>
  <c r="C691" i="11"/>
  <c r="B691" i="11"/>
  <c r="C690" i="11"/>
  <c r="B690" i="11"/>
  <c r="C689" i="11"/>
  <c r="B689" i="11"/>
  <c r="C688" i="11"/>
  <c r="B688" i="11"/>
  <c r="C687" i="11"/>
  <c r="B687" i="11"/>
  <c r="C686" i="11"/>
  <c r="B686" i="11"/>
  <c r="C685" i="11"/>
  <c r="B685" i="11"/>
  <c r="C684" i="11"/>
  <c r="B684" i="11"/>
  <c r="C683" i="11"/>
  <c r="B683" i="11"/>
  <c r="C682" i="11"/>
  <c r="B682" i="11"/>
  <c r="C681" i="11"/>
  <c r="B681" i="11"/>
  <c r="C680" i="11"/>
  <c r="B680" i="11"/>
  <c r="C679" i="11"/>
  <c r="B679" i="11"/>
  <c r="C678" i="11"/>
  <c r="B678" i="11"/>
  <c r="C677" i="11"/>
  <c r="B677" i="11"/>
  <c r="C676" i="11"/>
  <c r="B676" i="11"/>
  <c r="C675" i="11"/>
  <c r="B675" i="11"/>
  <c r="C674" i="11"/>
  <c r="B674" i="11"/>
  <c r="C673" i="11"/>
  <c r="B673" i="11"/>
  <c r="C672" i="11"/>
  <c r="B672" i="11"/>
  <c r="C671" i="11"/>
  <c r="B671" i="11"/>
  <c r="C670" i="11"/>
  <c r="B670" i="11"/>
  <c r="C669" i="11"/>
  <c r="B669" i="11"/>
  <c r="C668" i="11"/>
  <c r="B668" i="11"/>
  <c r="C667" i="11"/>
  <c r="B667" i="11"/>
  <c r="C666" i="11"/>
  <c r="B666" i="11"/>
  <c r="C665" i="11"/>
  <c r="B665" i="11"/>
  <c r="C664" i="11"/>
  <c r="B664" i="11"/>
  <c r="C663" i="11"/>
  <c r="B663" i="11"/>
  <c r="C662" i="11"/>
  <c r="B662" i="11"/>
  <c r="C661" i="11"/>
  <c r="B661" i="11"/>
  <c r="C660" i="11"/>
  <c r="B660" i="11"/>
  <c r="C659" i="11"/>
  <c r="B659" i="11"/>
  <c r="C658" i="11"/>
  <c r="B658" i="11"/>
  <c r="C657" i="11"/>
  <c r="B657" i="11"/>
  <c r="C656" i="11"/>
  <c r="B656" i="11"/>
  <c r="C655" i="11"/>
  <c r="B655" i="11"/>
  <c r="C654" i="11"/>
  <c r="B654" i="11"/>
  <c r="C653" i="11"/>
  <c r="B653" i="11"/>
  <c r="C652" i="11"/>
  <c r="B652" i="11"/>
  <c r="C651" i="11"/>
  <c r="B651" i="11"/>
  <c r="C650" i="11"/>
  <c r="B650" i="11"/>
  <c r="C649" i="11"/>
  <c r="B649" i="11"/>
  <c r="C648" i="11"/>
  <c r="B648" i="11"/>
  <c r="C647" i="11"/>
  <c r="B647" i="11"/>
  <c r="C646" i="11"/>
  <c r="B646" i="11"/>
  <c r="C645" i="11"/>
  <c r="B645" i="11"/>
  <c r="C644" i="11"/>
  <c r="B644" i="11"/>
  <c r="C643" i="11"/>
  <c r="B643" i="11"/>
  <c r="C642" i="11"/>
  <c r="B642" i="11"/>
  <c r="C641" i="11"/>
  <c r="B641" i="11"/>
  <c r="C640" i="11"/>
  <c r="B640" i="11"/>
  <c r="C639" i="11"/>
  <c r="B639" i="11"/>
  <c r="C638" i="11"/>
  <c r="B638" i="11"/>
  <c r="C637" i="11"/>
  <c r="B637" i="11"/>
  <c r="C636" i="11"/>
  <c r="B636" i="11"/>
  <c r="C635" i="11"/>
  <c r="B635" i="11"/>
  <c r="C634" i="11"/>
  <c r="B634" i="11"/>
  <c r="C633" i="11"/>
  <c r="B633" i="11"/>
  <c r="C632" i="11"/>
  <c r="B632" i="11"/>
  <c r="C631" i="11"/>
  <c r="B631" i="11"/>
  <c r="C630" i="11"/>
  <c r="B630" i="11"/>
  <c r="C629" i="11"/>
  <c r="B629" i="11"/>
  <c r="C628" i="11"/>
  <c r="B628" i="11"/>
  <c r="C627" i="11"/>
  <c r="B627" i="11"/>
  <c r="C626" i="11"/>
  <c r="B626" i="11"/>
  <c r="C625" i="11"/>
  <c r="B625" i="11"/>
  <c r="C624" i="11"/>
  <c r="B624" i="11"/>
  <c r="C623" i="11"/>
  <c r="B623" i="11"/>
  <c r="C622" i="11"/>
  <c r="B622" i="11"/>
  <c r="C621" i="11"/>
  <c r="B621" i="11"/>
  <c r="C620" i="11"/>
  <c r="B620" i="11"/>
  <c r="C619" i="11"/>
  <c r="B619" i="11"/>
  <c r="C618" i="11"/>
  <c r="B618" i="11"/>
  <c r="C617" i="11"/>
  <c r="B617" i="11"/>
  <c r="C616" i="11"/>
  <c r="B616" i="11"/>
  <c r="C615" i="11"/>
  <c r="B615" i="11"/>
  <c r="C614" i="11"/>
  <c r="B614" i="11"/>
  <c r="C613" i="11"/>
  <c r="B613" i="11"/>
  <c r="C612" i="11"/>
  <c r="B612" i="11"/>
  <c r="C611" i="11"/>
  <c r="B611" i="11"/>
  <c r="C610" i="11"/>
  <c r="B610" i="11"/>
  <c r="C609" i="11"/>
  <c r="B609" i="11"/>
  <c r="C608" i="11"/>
  <c r="B608" i="11"/>
  <c r="C607" i="11"/>
  <c r="B607" i="11"/>
  <c r="C606" i="11"/>
  <c r="B606" i="11"/>
  <c r="C605" i="11"/>
  <c r="B605" i="11"/>
  <c r="C604" i="11"/>
  <c r="B604" i="11"/>
  <c r="C603" i="11"/>
  <c r="B603" i="11"/>
  <c r="C602" i="11"/>
  <c r="B602" i="11"/>
  <c r="C601" i="11"/>
  <c r="B601" i="11"/>
  <c r="C600" i="11"/>
  <c r="B600" i="11"/>
  <c r="C599" i="11"/>
  <c r="B599" i="11"/>
  <c r="C598" i="11"/>
  <c r="B598" i="11"/>
  <c r="C597" i="11"/>
  <c r="B597" i="11"/>
  <c r="C596" i="11"/>
  <c r="B596" i="11"/>
  <c r="C595" i="11"/>
  <c r="B595" i="11"/>
  <c r="C594" i="11"/>
  <c r="B594" i="11"/>
  <c r="C593" i="11"/>
  <c r="B593" i="11"/>
  <c r="C592" i="11"/>
  <c r="B592" i="11"/>
  <c r="C591" i="11"/>
  <c r="B591" i="11"/>
  <c r="C590" i="11"/>
  <c r="B590" i="11"/>
  <c r="C589" i="11"/>
  <c r="B589" i="11"/>
  <c r="C588" i="11"/>
  <c r="B588" i="11"/>
  <c r="C587" i="11"/>
  <c r="B587" i="11"/>
  <c r="C586" i="11"/>
  <c r="B586" i="11"/>
  <c r="C585" i="11"/>
  <c r="B585" i="11"/>
  <c r="C584" i="11"/>
  <c r="B584" i="11"/>
  <c r="C583" i="11"/>
  <c r="B583" i="11"/>
  <c r="C582" i="11"/>
  <c r="B582" i="11"/>
  <c r="C581" i="11"/>
  <c r="B581" i="11"/>
  <c r="C580" i="11"/>
  <c r="B580" i="11"/>
  <c r="C579" i="11"/>
  <c r="B579" i="11"/>
  <c r="C578" i="11"/>
  <c r="B578" i="11"/>
  <c r="C577" i="11"/>
  <c r="B577" i="11"/>
  <c r="C576" i="11"/>
  <c r="B576" i="11"/>
  <c r="C575" i="11"/>
  <c r="B575" i="11"/>
  <c r="C574" i="11"/>
  <c r="B574" i="11"/>
  <c r="C573" i="11"/>
  <c r="B573" i="11"/>
  <c r="C572" i="11"/>
  <c r="B572" i="11"/>
  <c r="C571" i="11"/>
  <c r="B571" i="11"/>
  <c r="C570" i="11"/>
  <c r="B570" i="11"/>
  <c r="C569" i="11"/>
  <c r="B569" i="11"/>
  <c r="C568" i="11"/>
  <c r="B568" i="11"/>
  <c r="C567" i="11"/>
  <c r="B567" i="11"/>
  <c r="C566" i="11"/>
  <c r="B566" i="11"/>
  <c r="C565" i="11"/>
  <c r="B565" i="11"/>
  <c r="C564" i="11"/>
  <c r="B564" i="11"/>
  <c r="C563" i="11"/>
  <c r="B563" i="11"/>
  <c r="C562" i="11"/>
  <c r="B562" i="11"/>
  <c r="C561" i="11"/>
  <c r="B561" i="11"/>
  <c r="C560" i="11"/>
  <c r="B560" i="11"/>
  <c r="C559" i="11"/>
  <c r="B559" i="11"/>
  <c r="C558" i="11"/>
  <c r="B558" i="11"/>
  <c r="C557" i="11"/>
  <c r="B557" i="11"/>
  <c r="C556" i="11"/>
  <c r="B556" i="11"/>
  <c r="C555" i="11"/>
  <c r="B555" i="11"/>
  <c r="C554" i="11"/>
  <c r="B554" i="11"/>
  <c r="C553" i="11"/>
  <c r="B553" i="11"/>
  <c r="C552" i="11"/>
  <c r="B552" i="11"/>
  <c r="C551" i="11"/>
  <c r="B551" i="11"/>
  <c r="C550" i="11"/>
  <c r="B550" i="11"/>
  <c r="C549" i="11"/>
  <c r="B549" i="11"/>
  <c r="C548" i="11"/>
  <c r="B548" i="11"/>
  <c r="C547" i="11"/>
  <c r="B547" i="11"/>
  <c r="C546" i="11"/>
  <c r="B546" i="11"/>
  <c r="C545" i="11"/>
  <c r="B545" i="11"/>
  <c r="C544" i="11"/>
  <c r="B544" i="11"/>
  <c r="C543" i="11"/>
  <c r="B543" i="11"/>
  <c r="C542" i="11"/>
  <c r="B542" i="11"/>
  <c r="C541" i="11"/>
  <c r="B541" i="11"/>
  <c r="C540" i="11"/>
  <c r="B540" i="11"/>
  <c r="C539" i="11"/>
  <c r="B539" i="11"/>
  <c r="C538" i="11"/>
  <c r="B538" i="11"/>
  <c r="C537" i="11"/>
  <c r="B537" i="11"/>
  <c r="C536" i="11"/>
  <c r="B536" i="11"/>
  <c r="C535" i="11"/>
  <c r="B535" i="11"/>
  <c r="C534" i="11"/>
  <c r="B534" i="11"/>
  <c r="C533" i="11"/>
  <c r="B533" i="11"/>
  <c r="C532" i="11"/>
  <c r="B532" i="11"/>
  <c r="C531" i="11"/>
  <c r="B531" i="11"/>
  <c r="C530" i="11"/>
  <c r="B530" i="11"/>
  <c r="C529" i="11"/>
  <c r="B529" i="11"/>
  <c r="C528" i="11"/>
  <c r="B528" i="11"/>
  <c r="C527" i="11"/>
  <c r="B527" i="11"/>
  <c r="C526" i="11"/>
  <c r="B526" i="11"/>
  <c r="C525" i="11"/>
  <c r="B525" i="11"/>
  <c r="C524" i="11"/>
  <c r="B524" i="11"/>
  <c r="C523" i="11"/>
  <c r="B523" i="11"/>
  <c r="C522" i="11"/>
  <c r="B522" i="11"/>
  <c r="C521" i="11"/>
  <c r="B521" i="11"/>
  <c r="C520" i="11"/>
  <c r="B520" i="11"/>
  <c r="C519" i="11"/>
  <c r="B519" i="11"/>
  <c r="C518" i="11"/>
  <c r="B518" i="11"/>
  <c r="C517" i="11"/>
  <c r="B517" i="11"/>
  <c r="C516" i="11"/>
  <c r="B516" i="11"/>
  <c r="C515" i="11"/>
  <c r="B515" i="11"/>
  <c r="C514" i="11"/>
  <c r="B514" i="11"/>
  <c r="C513" i="11"/>
  <c r="B513" i="11"/>
  <c r="C512" i="11"/>
  <c r="B512" i="11"/>
  <c r="C511" i="11"/>
  <c r="B511" i="11"/>
  <c r="C510" i="11"/>
  <c r="B510" i="11"/>
  <c r="C509" i="11"/>
  <c r="B509" i="11"/>
  <c r="C508" i="11"/>
  <c r="B508" i="11"/>
  <c r="C507" i="11"/>
  <c r="B507" i="11"/>
  <c r="C506" i="11"/>
  <c r="B506" i="11"/>
  <c r="C505" i="11"/>
  <c r="B505" i="11"/>
  <c r="C504" i="11"/>
  <c r="B504" i="11"/>
  <c r="C503" i="11"/>
  <c r="B503" i="11"/>
  <c r="C502" i="11"/>
  <c r="B502" i="11"/>
  <c r="C501" i="11"/>
  <c r="B501" i="11"/>
  <c r="C500" i="11"/>
  <c r="B500" i="11"/>
  <c r="C499" i="11"/>
  <c r="B499" i="11"/>
  <c r="C498" i="11"/>
  <c r="B498" i="11"/>
  <c r="C497" i="11"/>
  <c r="B497" i="11"/>
  <c r="C496" i="11"/>
  <c r="B496" i="11"/>
  <c r="C495" i="11"/>
  <c r="B495" i="11"/>
  <c r="C494" i="11"/>
  <c r="B494" i="11"/>
  <c r="C493" i="11"/>
  <c r="B493" i="11"/>
  <c r="C492" i="11"/>
  <c r="B492" i="11"/>
  <c r="C491" i="11"/>
  <c r="B491" i="11"/>
  <c r="C490" i="11"/>
  <c r="B490" i="11"/>
  <c r="C489" i="11"/>
  <c r="B489" i="11"/>
  <c r="C488" i="11"/>
  <c r="B488" i="11"/>
  <c r="C487" i="11"/>
  <c r="B487" i="11"/>
  <c r="C486" i="11"/>
  <c r="B486" i="11"/>
  <c r="C485" i="11"/>
  <c r="B485" i="11"/>
  <c r="C484" i="11"/>
  <c r="B484" i="11"/>
  <c r="C483" i="11"/>
  <c r="B483" i="11"/>
  <c r="C482" i="11"/>
  <c r="B482" i="11"/>
  <c r="C481" i="11"/>
  <c r="B481" i="11"/>
  <c r="C480" i="11"/>
  <c r="B480" i="11"/>
  <c r="C479" i="11"/>
  <c r="B479" i="11"/>
  <c r="C478" i="11"/>
  <c r="B478" i="11"/>
  <c r="C477" i="11"/>
  <c r="B477" i="11"/>
  <c r="C476" i="11"/>
  <c r="B476" i="11"/>
  <c r="C475" i="11"/>
  <c r="B475" i="11"/>
  <c r="C474" i="11"/>
  <c r="B474" i="11"/>
  <c r="C473" i="11"/>
  <c r="B473" i="11"/>
  <c r="C472" i="11"/>
  <c r="B472" i="11"/>
  <c r="C471" i="11"/>
  <c r="B471" i="11"/>
  <c r="C470" i="11"/>
  <c r="B470" i="11"/>
  <c r="C469" i="11"/>
  <c r="B469" i="11"/>
  <c r="C468" i="11"/>
  <c r="B468" i="11"/>
  <c r="C467" i="11"/>
  <c r="B467" i="11"/>
  <c r="C466" i="11"/>
  <c r="B466" i="11"/>
  <c r="C465" i="11"/>
  <c r="B465" i="11"/>
  <c r="C464" i="11"/>
  <c r="B464" i="11"/>
  <c r="C463" i="11"/>
  <c r="B463" i="11"/>
  <c r="C462" i="11"/>
  <c r="B462" i="11"/>
  <c r="C461" i="11"/>
  <c r="B461" i="11"/>
  <c r="C460" i="11"/>
  <c r="B460" i="11"/>
  <c r="C459" i="11"/>
  <c r="B459" i="11"/>
  <c r="C458" i="11"/>
  <c r="B458" i="11"/>
  <c r="C457" i="11"/>
  <c r="B457" i="11"/>
  <c r="C456" i="11"/>
  <c r="B456" i="11"/>
  <c r="C455" i="11"/>
  <c r="B455" i="11"/>
  <c r="C454" i="11"/>
  <c r="B454" i="11"/>
  <c r="C453" i="11"/>
  <c r="B453" i="11"/>
  <c r="C452" i="11"/>
  <c r="B452" i="11"/>
  <c r="C451" i="11"/>
  <c r="B451" i="11"/>
  <c r="C450" i="11"/>
  <c r="B450" i="11"/>
  <c r="C449" i="11"/>
  <c r="B449" i="11"/>
  <c r="C448" i="11"/>
  <c r="B448" i="11"/>
  <c r="C447" i="11"/>
  <c r="B447" i="11"/>
  <c r="C446" i="11"/>
  <c r="B446" i="11"/>
  <c r="C445" i="11"/>
  <c r="B445" i="11"/>
  <c r="C444" i="11"/>
  <c r="B444" i="11"/>
  <c r="C443" i="11"/>
  <c r="B443" i="11"/>
  <c r="C442" i="11"/>
  <c r="B442" i="11"/>
  <c r="C441" i="11"/>
  <c r="B441" i="11"/>
  <c r="C440" i="11"/>
  <c r="B440" i="11"/>
  <c r="C439" i="11"/>
  <c r="B439" i="11"/>
  <c r="C438" i="11"/>
  <c r="B438" i="11"/>
  <c r="C437" i="11"/>
  <c r="B437" i="11"/>
  <c r="C436" i="11"/>
  <c r="B436" i="11"/>
  <c r="C435" i="11"/>
  <c r="B435" i="11"/>
  <c r="C434" i="11"/>
  <c r="B434" i="11"/>
  <c r="C433" i="11"/>
  <c r="B433" i="11"/>
  <c r="C432" i="11"/>
  <c r="B432" i="11"/>
  <c r="C431" i="11"/>
  <c r="B431" i="11"/>
  <c r="C430" i="11"/>
  <c r="B430" i="11"/>
  <c r="C429" i="11"/>
  <c r="B429" i="11"/>
  <c r="C428" i="11"/>
  <c r="B428" i="11"/>
  <c r="C427" i="11"/>
  <c r="B427" i="11"/>
  <c r="C426" i="11"/>
  <c r="B426" i="11"/>
  <c r="C425" i="11"/>
  <c r="B425" i="11"/>
  <c r="C424" i="11"/>
  <c r="B424" i="11"/>
  <c r="C423" i="11"/>
  <c r="B423" i="11"/>
  <c r="C422" i="11"/>
  <c r="B422" i="11"/>
  <c r="C421" i="11"/>
  <c r="B421" i="11"/>
  <c r="C420" i="11"/>
  <c r="B420" i="11"/>
  <c r="C419" i="11"/>
  <c r="B419" i="11"/>
  <c r="C418" i="11"/>
  <c r="B418" i="11"/>
  <c r="C417" i="11"/>
  <c r="B417" i="11"/>
  <c r="C416" i="11"/>
  <c r="B416" i="11"/>
  <c r="C415" i="11"/>
  <c r="B415" i="11"/>
  <c r="C414" i="11"/>
  <c r="B414" i="11"/>
  <c r="C413" i="11"/>
  <c r="B413" i="11"/>
  <c r="C412" i="11"/>
  <c r="B412" i="11"/>
  <c r="C411" i="11"/>
  <c r="B411" i="11"/>
  <c r="C410" i="11"/>
  <c r="B410" i="11"/>
  <c r="C409" i="11"/>
  <c r="B409" i="11"/>
  <c r="C408" i="11"/>
  <c r="B408" i="11"/>
  <c r="C407" i="11"/>
  <c r="B407" i="11"/>
  <c r="C406" i="11"/>
  <c r="B406" i="11"/>
  <c r="C405" i="11"/>
  <c r="B405" i="11"/>
  <c r="C404" i="11"/>
  <c r="B404" i="11"/>
  <c r="C403" i="11"/>
  <c r="B403" i="11"/>
  <c r="C402" i="11"/>
  <c r="B402" i="11"/>
  <c r="C401" i="11"/>
  <c r="B401" i="11"/>
  <c r="C400" i="11"/>
  <c r="B400" i="11"/>
  <c r="C399" i="11"/>
  <c r="B399" i="11"/>
  <c r="C398" i="11"/>
  <c r="B398" i="11"/>
  <c r="C397" i="11"/>
  <c r="B397" i="11"/>
  <c r="C396" i="11"/>
  <c r="B396" i="11"/>
  <c r="C395" i="11"/>
  <c r="B395" i="11"/>
  <c r="C394" i="11"/>
  <c r="B394" i="11"/>
  <c r="C393" i="11"/>
  <c r="B393" i="11"/>
  <c r="C392" i="11"/>
  <c r="B392" i="11"/>
  <c r="C391" i="11"/>
  <c r="B391" i="11"/>
  <c r="C390" i="11"/>
  <c r="B390" i="11"/>
  <c r="C389" i="11"/>
  <c r="B389" i="11"/>
  <c r="C388" i="11"/>
  <c r="B388" i="11"/>
  <c r="C387" i="11"/>
  <c r="B387" i="11"/>
  <c r="C386" i="11"/>
  <c r="B386" i="11"/>
  <c r="C385" i="11"/>
  <c r="B385" i="11"/>
  <c r="C384" i="11"/>
  <c r="B384" i="11"/>
  <c r="C383" i="11"/>
  <c r="B383" i="11"/>
  <c r="C382" i="11"/>
  <c r="B382" i="11"/>
  <c r="C381" i="11"/>
  <c r="B381" i="11"/>
  <c r="C380" i="11"/>
  <c r="B380" i="11"/>
  <c r="C379" i="11"/>
  <c r="B379" i="11"/>
  <c r="C378" i="11"/>
  <c r="B378" i="11"/>
  <c r="C377" i="11"/>
  <c r="B377" i="11"/>
  <c r="C376" i="11"/>
  <c r="B376" i="11"/>
  <c r="C375" i="11"/>
  <c r="B375" i="11"/>
  <c r="C374" i="11"/>
  <c r="B374" i="11"/>
  <c r="C373" i="11"/>
  <c r="B373" i="11"/>
  <c r="C372" i="11"/>
  <c r="B372" i="11"/>
  <c r="C371" i="11"/>
  <c r="B371" i="11"/>
  <c r="C370" i="11"/>
  <c r="B370" i="11"/>
  <c r="C369" i="11"/>
  <c r="B369" i="11"/>
  <c r="C368" i="11"/>
  <c r="B368" i="11"/>
  <c r="C367" i="11"/>
  <c r="B367" i="11"/>
  <c r="C366" i="11"/>
  <c r="B366" i="11"/>
  <c r="C365" i="11"/>
  <c r="B365" i="11"/>
  <c r="C364" i="11"/>
  <c r="B364" i="11"/>
  <c r="C363" i="11"/>
  <c r="B363" i="11"/>
  <c r="C362" i="11"/>
  <c r="B362" i="11"/>
  <c r="C361" i="11"/>
  <c r="B361" i="11"/>
  <c r="C360" i="11"/>
  <c r="B360" i="11"/>
  <c r="C359" i="11"/>
  <c r="B359" i="11"/>
  <c r="C358" i="11"/>
  <c r="B358" i="11"/>
  <c r="C357" i="11"/>
  <c r="B357" i="11"/>
  <c r="C356" i="11"/>
  <c r="B356" i="11"/>
  <c r="C355" i="11"/>
  <c r="B355" i="11"/>
  <c r="C354" i="11"/>
  <c r="B354" i="11"/>
  <c r="C353" i="11"/>
  <c r="B353" i="11"/>
  <c r="C352" i="11"/>
  <c r="B352" i="11"/>
  <c r="C351" i="11"/>
  <c r="B351" i="11"/>
  <c r="C350" i="11"/>
  <c r="B350" i="11"/>
  <c r="C349" i="11"/>
  <c r="B349" i="11"/>
  <c r="C348" i="11"/>
  <c r="B348" i="11"/>
  <c r="C347" i="11"/>
  <c r="B347" i="11"/>
  <c r="C346" i="11"/>
  <c r="B346" i="11"/>
  <c r="C345" i="11"/>
  <c r="B345" i="11"/>
  <c r="C344" i="11"/>
  <c r="B344" i="11"/>
  <c r="C343" i="11"/>
  <c r="B343" i="11"/>
  <c r="C342" i="11"/>
  <c r="B342" i="11"/>
  <c r="C341" i="11"/>
  <c r="B341" i="11"/>
  <c r="C340" i="11"/>
  <c r="B340" i="11"/>
  <c r="C339" i="11"/>
  <c r="B339" i="11"/>
  <c r="C338" i="11"/>
  <c r="B338" i="11"/>
  <c r="C337" i="11"/>
  <c r="B337" i="11"/>
  <c r="C336" i="11"/>
  <c r="B336" i="11"/>
  <c r="C335" i="11"/>
  <c r="B335" i="11"/>
  <c r="C334" i="11"/>
  <c r="B334" i="11"/>
  <c r="C333" i="11"/>
  <c r="B333" i="11"/>
  <c r="C332" i="11"/>
  <c r="B332" i="11"/>
  <c r="C331" i="11"/>
  <c r="B331" i="11"/>
  <c r="C330" i="11"/>
  <c r="B330" i="11"/>
  <c r="C329" i="11"/>
  <c r="B329" i="11"/>
  <c r="C328" i="11"/>
  <c r="B328" i="11"/>
  <c r="C327" i="11"/>
  <c r="B327" i="11"/>
  <c r="C326" i="11"/>
  <c r="B326" i="11"/>
  <c r="C325" i="11"/>
  <c r="B325" i="11"/>
  <c r="C324" i="11"/>
  <c r="B324" i="11"/>
  <c r="C323" i="11"/>
  <c r="B323" i="11"/>
  <c r="C322" i="11"/>
  <c r="B322" i="11"/>
  <c r="C321" i="11"/>
  <c r="B321" i="11"/>
  <c r="C320" i="11"/>
  <c r="B320" i="11"/>
  <c r="C319" i="11"/>
  <c r="B319" i="11"/>
  <c r="C318" i="11"/>
  <c r="B318" i="11"/>
  <c r="C317" i="11"/>
  <c r="B317" i="11"/>
  <c r="C316" i="11"/>
  <c r="B316" i="11"/>
  <c r="C315" i="11"/>
  <c r="B315" i="11"/>
  <c r="C314" i="11"/>
  <c r="B314" i="11"/>
  <c r="C313" i="11"/>
  <c r="B313" i="11"/>
  <c r="C312" i="11"/>
  <c r="B312" i="11"/>
  <c r="C311" i="11"/>
  <c r="B311" i="11"/>
  <c r="C310" i="11"/>
  <c r="B310" i="11"/>
  <c r="C309" i="11"/>
  <c r="B309" i="11"/>
  <c r="C308" i="11"/>
  <c r="B308" i="11"/>
  <c r="C307" i="11"/>
  <c r="B307" i="11"/>
  <c r="C306" i="11"/>
  <c r="B306" i="11"/>
  <c r="C305" i="11"/>
  <c r="B305" i="11"/>
  <c r="C304" i="11"/>
  <c r="B304" i="11"/>
  <c r="C303" i="11"/>
  <c r="B303" i="11"/>
  <c r="C302" i="11"/>
  <c r="B302" i="11"/>
  <c r="C301" i="11"/>
  <c r="B301" i="11"/>
  <c r="C300" i="11"/>
  <c r="B300" i="11"/>
  <c r="C299" i="11"/>
  <c r="B299" i="11"/>
  <c r="C298" i="11"/>
  <c r="B298" i="11"/>
  <c r="C297" i="11"/>
  <c r="B297" i="11"/>
  <c r="C296" i="11"/>
  <c r="B296" i="11"/>
  <c r="C295" i="11"/>
  <c r="B295" i="11"/>
  <c r="C294" i="11"/>
  <c r="B294" i="11"/>
  <c r="C293" i="11"/>
  <c r="B293" i="11"/>
  <c r="C292" i="11"/>
  <c r="B292" i="11"/>
  <c r="C291" i="11"/>
  <c r="B291" i="11"/>
  <c r="C290" i="11"/>
  <c r="B290" i="11"/>
  <c r="C289" i="11"/>
  <c r="B289" i="11"/>
  <c r="C288" i="11"/>
  <c r="B288" i="11"/>
  <c r="C287" i="11"/>
  <c r="B287" i="11"/>
  <c r="C286" i="11"/>
  <c r="B286" i="11"/>
  <c r="C285" i="11"/>
  <c r="B285" i="11"/>
  <c r="C284" i="11"/>
  <c r="B284" i="11"/>
  <c r="C283" i="11"/>
  <c r="B283" i="11"/>
  <c r="C282" i="11"/>
  <c r="B282" i="11"/>
  <c r="C281" i="11"/>
  <c r="B281" i="11"/>
  <c r="C280" i="11"/>
  <c r="B280" i="11"/>
  <c r="C279" i="11"/>
  <c r="B279" i="11"/>
  <c r="C278" i="11"/>
  <c r="B278" i="11"/>
  <c r="C277" i="11"/>
  <c r="B277" i="11"/>
  <c r="C276" i="11"/>
  <c r="B276" i="11"/>
  <c r="C275" i="11"/>
  <c r="B275" i="11"/>
  <c r="C274" i="11"/>
  <c r="B274" i="11"/>
  <c r="C273" i="11"/>
  <c r="B273" i="11"/>
  <c r="C272" i="11"/>
  <c r="B272" i="11"/>
  <c r="C271" i="11"/>
  <c r="B271" i="11"/>
  <c r="C270" i="11"/>
  <c r="B270" i="11"/>
  <c r="C269" i="11"/>
  <c r="B269" i="11"/>
  <c r="C268" i="11"/>
  <c r="B268" i="11"/>
  <c r="C267" i="11"/>
  <c r="B267" i="11"/>
  <c r="C266" i="11"/>
  <c r="B266" i="11"/>
  <c r="C265" i="11"/>
  <c r="B265" i="11"/>
  <c r="C264" i="11"/>
  <c r="B264" i="11"/>
  <c r="C263" i="11"/>
  <c r="B263" i="11"/>
  <c r="C262" i="11"/>
  <c r="B262" i="11"/>
  <c r="C261" i="11"/>
  <c r="B261" i="11"/>
  <c r="C260" i="11"/>
  <c r="B260" i="11"/>
  <c r="C259" i="11"/>
  <c r="B259" i="11"/>
  <c r="C258" i="11"/>
  <c r="B258" i="11"/>
  <c r="C257" i="11"/>
  <c r="B257" i="11"/>
  <c r="C256" i="11"/>
  <c r="B256" i="11"/>
  <c r="C255" i="11"/>
  <c r="B255" i="11"/>
  <c r="C254" i="11"/>
  <c r="B254" i="11"/>
  <c r="C253" i="11"/>
  <c r="B253" i="11"/>
  <c r="C252" i="11"/>
  <c r="B252" i="11"/>
  <c r="C251" i="11"/>
  <c r="B251" i="11"/>
  <c r="C250" i="11"/>
  <c r="B250" i="11"/>
  <c r="C249" i="11"/>
  <c r="B249" i="11"/>
  <c r="C248" i="11"/>
  <c r="B248" i="11"/>
  <c r="C247" i="11"/>
  <c r="B247" i="11"/>
  <c r="C246" i="11"/>
  <c r="B246" i="11"/>
  <c r="C245" i="11"/>
  <c r="B245" i="11"/>
  <c r="C244" i="11"/>
  <c r="B244" i="11"/>
  <c r="C243" i="11"/>
  <c r="B243" i="11"/>
  <c r="C242" i="11"/>
  <c r="B242" i="11"/>
  <c r="C241" i="11"/>
  <c r="B241" i="11"/>
  <c r="C240" i="11"/>
  <c r="B240" i="11"/>
  <c r="C239" i="11"/>
  <c r="B239" i="11"/>
  <c r="C238" i="11"/>
  <c r="B238" i="11"/>
  <c r="C237" i="11"/>
  <c r="B237" i="11"/>
  <c r="C236" i="11"/>
  <c r="B236" i="11"/>
  <c r="C235" i="11"/>
  <c r="B235" i="11"/>
  <c r="C234" i="11"/>
  <c r="B234" i="11"/>
  <c r="C233" i="11"/>
  <c r="B233" i="11"/>
  <c r="C232" i="11"/>
  <c r="B232" i="11"/>
  <c r="C231" i="11"/>
  <c r="B231" i="11"/>
  <c r="C230" i="11"/>
  <c r="B230" i="11"/>
  <c r="C229" i="11"/>
  <c r="B229" i="11"/>
  <c r="C228" i="11"/>
  <c r="B228" i="11"/>
  <c r="C227" i="11"/>
  <c r="B227" i="11"/>
  <c r="C226" i="11"/>
  <c r="B226" i="11"/>
  <c r="C225" i="11"/>
  <c r="B225" i="11"/>
  <c r="C224" i="11"/>
  <c r="B224" i="11"/>
  <c r="C223" i="11"/>
  <c r="B223" i="11"/>
  <c r="C222" i="11"/>
  <c r="B222" i="11"/>
  <c r="C221" i="11"/>
  <c r="B221" i="11"/>
  <c r="C220" i="11"/>
  <c r="B220" i="11"/>
  <c r="C219" i="11"/>
  <c r="B219" i="11"/>
  <c r="C218" i="11"/>
  <c r="B218" i="11"/>
  <c r="C217" i="11"/>
  <c r="B217" i="11"/>
  <c r="C216" i="11"/>
  <c r="B216" i="11"/>
  <c r="C215" i="11"/>
  <c r="B215" i="11"/>
  <c r="C214" i="11"/>
  <c r="B214" i="11"/>
  <c r="C213" i="11"/>
  <c r="B213" i="11"/>
  <c r="C212" i="11"/>
  <c r="B212" i="11"/>
  <c r="C211" i="11"/>
  <c r="B211" i="11"/>
  <c r="C210" i="11"/>
  <c r="B210" i="11"/>
  <c r="C209" i="11"/>
  <c r="B209" i="11"/>
  <c r="C208" i="11"/>
  <c r="B208" i="11"/>
  <c r="C207" i="11"/>
  <c r="B207" i="11"/>
  <c r="C206" i="11"/>
  <c r="B206" i="11"/>
  <c r="C205" i="11"/>
  <c r="B205" i="11"/>
  <c r="C204" i="11"/>
  <c r="B204" i="11"/>
  <c r="C203" i="11"/>
  <c r="B203" i="11"/>
  <c r="C202" i="11"/>
  <c r="B202" i="11"/>
  <c r="C201" i="11"/>
  <c r="B201" i="11"/>
  <c r="C200" i="11"/>
  <c r="B200" i="11"/>
  <c r="C199" i="11"/>
  <c r="B199" i="11"/>
  <c r="C198" i="11"/>
  <c r="B198" i="11"/>
  <c r="C197" i="11"/>
  <c r="B197" i="11"/>
  <c r="C196" i="11"/>
  <c r="B196" i="11"/>
  <c r="C195" i="11"/>
  <c r="B195" i="11"/>
  <c r="C194" i="11"/>
  <c r="B194" i="11"/>
  <c r="C193" i="11"/>
  <c r="B193" i="11"/>
  <c r="C192" i="11"/>
  <c r="B192" i="11"/>
  <c r="C191" i="11"/>
  <c r="B191" i="11"/>
  <c r="C190" i="11"/>
  <c r="B190" i="11"/>
  <c r="C189" i="11"/>
  <c r="B189" i="11"/>
  <c r="C188" i="11"/>
  <c r="B188" i="11"/>
  <c r="C187" i="11"/>
  <c r="B187" i="11"/>
  <c r="C186" i="11"/>
  <c r="B186" i="11"/>
  <c r="C185" i="11"/>
  <c r="B185" i="11"/>
  <c r="C184" i="11"/>
  <c r="B184" i="11"/>
  <c r="C183" i="11"/>
  <c r="B183" i="11"/>
  <c r="C182" i="11"/>
  <c r="B182" i="11"/>
  <c r="C181" i="11"/>
  <c r="B181" i="11"/>
  <c r="C180" i="11"/>
  <c r="B180" i="11"/>
  <c r="C179" i="11"/>
  <c r="B179" i="11"/>
  <c r="C178" i="11"/>
  <c r="B178" i="11"/>
  <c r="C177" i="11"/>
  <c r="B177" i="11"/>
  <c r="C176" i="11"/>
  <c r="B176" i="11"/>
  <c r="C175" i="11"/>
  <c r="B175" i="11"/>
  <c r="C174" i="11"/>
  <c r="B174" i="11"/>
  <c r="C173" i="11"/>
  <c r="B173" i="11"/>
  <c r="C172" i="11"/>
  <c r="B172" i="11"/>
  <c r="C171" i="11"/>
  <c r="B171" i="11"/>
  <c r="C170" i="11"/>
  <c r="B170" i="11"/>
  <c r="C169" i="11"/>
  <c r="B169" i="11"/>
  <c r="C168" i="11"/>
  <c r="B168" i="11"/>
  <c r="C167" i="11"/>
  <c r="B167" i="11"/>
  <c r="C166" i="11"/>
  <c r="B166" i="11"/>
  <c r="C165" i="11"/>
  <c r="B165" i="11"/>
  <c r="C164" i="11"/>
  <c r="B164" i="11"/>
  <c r="C163" i="11"/>
  <c r="B163" i="11"/>
  <c r="C162" i="11"/>
  <c r="B162" i="11"/>
  <c r="C161" i="11"/>
  <c r="B161" i="11"/>
  <c r="C160" i="11"/>
  <c r="B160" i="11"/>
  <c r="C159" i="11"/>
  <c r="B159" i="11"/>
  <c r="C158" i="11"/>
  <c r="B158" i="11"/>
  <c r="C157" i="11"/>
  <c r="B157" i="11"/>
  <c r="C156" i="11"/>
  <c r="B156" i="11"/>
  <c r="C155" i="11"/>
  <c r="B155" i="11"/>
  <c r="C154" i="11"/>
  <c r="B154" i="11"/>
  <c r="C153" i="11"/>
  <c r="B153" i="11"/>
  <c r="C152" i="11"/>
  <c r="B152" i="11"/>
  <c r="C151" i="11"/>
  <c r="B151" i="11"/>
  <c r="C150" i="11"/>
  <c r="B150" i="11"/>
  <c r="C149" i="11"/>
  <c r="B149" i="11"/>
  <c r="C148" i="11"/>
  <c r="B148" i="11"/>
  <c r="C147" i="11"/>
  <c r="B147" i="11"/>
  <c r="C146" i="11"/>
  <c r="B146" i="11"/>
  <c r="C145" i="11"/>
  <c r="B145" i="11"/>
  <c r="C144" i="11"/>
  <c r="B144" i="11"/>
  <c r="C143" i="11"/>
  <c r="B143" i="11"/>
  <c r="C142" i="11"/>
  <c r="B142" i="11"/>
  <c r="C141" i="11"/>
  <c r="B141" i="11"/>
  <c r="C140" i="11"/>
  <c r="B140" i="11"/>
  <c r="C139" i="11"/>
  <c r="B139" i="11"/>
  <c r="C138" i="11"/>
  <c r="B138" i="11"/>
  <c r="C137" i="11"/>
  <c r="B137" i="11"/>
  <c r="C136" i="11"/>
  <c r="B136" i="11"/>
  <c r="C135" i="11"/>
  <c r="B135" i="11"/>
  <c r="C134" i="11"/>
  <c r="B134" i="11"/>
  <c r="C133" i="11"/>
  <c r="B133" i="11"/>
  <c r="C132" i="11"/>
  <c r="B132" i="11"/>
  <c r="C131" i="11"/>
  <c r="B131" i="11"/>
  <c r="C130" i="11"/>
  <c r="B130" i="11"/>
  <c r="C129" i="11"/>
  <c r="B129" i="11"/>
  <c r="C128" i="11"/>
  <c r="B128" i="11"/>
  <c r="C127" i="11"/>
  <c r="B127" i="11"/>
  <c r="C126" i="11"/>
  <c r="B126" i="11"/>
  <c r="C125" i="11"/>
  <c r="B125" i="11"/>
  <c r="C124" i="11"/>
  <c r="B124" i="11"/>
  <c r="C123" i="11"/>
  <c r="B123" i="11"/>
  <c r="C122" i="11"/>
  <c r="B122" i="11"/>
  <c r="C121" i="11"/>
  <c r="B121" i="11"/>
  <c r="C120" i="11"/>
  <c r="B120" i="11"/>
  <c r="C119" i="11"/>
  <c r="B119" i="11"/>
  <c r="C118" i="11"/>
  <c r="B118" i="11"/>
  <c r="C117" i="11"/>
  <c r="B117" i="11"/>
  <c r="C116" i="11"/>
  <c r="B116" i="11"/>
  <c r="C115" i="11"/>
  <c r="B115" i="11"/>
  <c r="C114" i="11"/>
  <c r="B114" i="11"/>
  <c r="C113" i="11"/>
  <c r="B113" i="11"/>
  <c r="C112" i="11"/>
  <c r="B112" i="11"/>
  <c r="C111" i="11"/>
  <c r="B111" i="11"/>
  <c r="C110" i="11"/>
  <c r="B110" i="11"/>
  <c r="C109" i="11"/>
  <c r="B109" i="11"/>
  <c r="C108" i="11"/>
  <c r="B108" i="11"/>
  <c r="C107" i="11"/>
  <c r="B107" i="11"/>
  <c r="C106" i="11"/>
  <c r="B106" i="11"/>
  <c r="C105" i="11"/>
  <c r="B105" i="11"/>
  <c r="C104" i="11"/>
  <c r="B104" i="11"/>
  <c r="C103" i="11"/>
  <c r="B103" i="11"/>
  <c r="C102" i="11"/>
  <c r="B102" i="11"/>
  <c r="C101" i="11"/>
  <c r="B101" i="11"/>
  <c r="C100" i="11"/>
  <c r="B100" i="11"/>
  <c r="C99" i="11"/>
  <c r="B99" i="11"/>
  <c r="C98" i="11"/>
  <c r="B98" i="11"/>
  <c r="C97" i="11"/>
  <c r="B97" i="11"/>
  <c r="C96" i="11"/>
  <c r="B96" i="11"/>
  <c r="C95" i="11"/>
  <c r="B95" i="11"/>
  <c r="C94" i="11"/>
  <c r="B94" i="11"/>
  <c r="C93" i="11"/>
  <c r="B93" i="11"/>
  <c r="C92" i="11"/>
  <c r="B92" i="11"/>
  <c r="C91" i="11"/>
  <c r="B91" i="11"/>
  <c r="C90" i="11"/>
  <c r="B90" i="11"/>
  <c r="C89" i="11"/>
  <c r="B89" i="11"/>
  <c r="C88" i="11"/>
  <c r="B88" i="11"/>
  <c r="C87" i="11"/>
  <c r="B87" i="11"/>
  <c r="C86" i="11"/>
  <c r="B86" i="11"/>
  <c r="C85" i="11"/>
  <c r="B85" i="11"/>
  <c r="C84" i="11"/>
  <c r="B84" i="11"/>
  <c r="C83" i="11"/>
  <c r="B83" i="11"/>
  <c r="C82" i="11"/>
  <c r="B82" i="11"/>
  <c r="C81" i="11"/>
  <c r="B81" i="11"/>
  <c r="C80" i="11"/>
  <c r="B80" i="11"/>
  <c r="C79" i="11"/>
  <c r="B79" i="11"/>
  <c r="C78" i="11"/>
  <c r="B78" i="11"/>
  <c r="C77" i="11"/>
  <c r="B77" i="11"/>
  <c r="C76" i="11"/>
  <c r="B76" i="11"/>
  <c r="C75" i="11"/>
  <c r="B75" i="11"/>
  <c r="C74" i="11"/>
  <c r="B74" i="11"/>
  <c r="C73" i="11"/>
  <c r="B73" i="11"/>
  <c r="C72" i="11"/>
  <c r="B72" i="11"/>
  <c r="C71" i="11"/>
  <c r="B71" i="11"/>
  <c r="C70" i="11"/>
  <c r="B70" i="11"/>
  <c r="C69" i="11"/>
  <c r="B69" i="11"/>
  <c r="C68" i="11"/>
  <c r="B68" i="11"/>
  <c r="C67" i="11"/>
  <c r="B67" i="11"/>
  <c r="C66" i="11"/>
  <c r="B66" i="11"/>
  <c r="C65" i="11"/>
  <c r="B65" i="11"/>
  <c r="C64" i="11"/>
  <c r="B64" i="11"/>
  <c r="C63" i="11"/>
  <c r="B63" i="11"/>
  <c r="C62" i="11"/>
  <c r="B62" i="11"/>
  <c r="C61" i="11"/>
  <c r="B61" i="11"/>
  <c r="C60" i="11"/>
  <c r="B60" i="11"/>
  <c r="C59" i="11"/>
  <c r="B59" i="11"/>
  <c r="C58" i="11"/>
  <c r="B58" i="11"/>
  <c r="C57" i="11"/>
  <c r="B57" i="11"/>
  <c r="C56" i="11"/>
  <c r="B56" i="11"/>
  <c r="C55" i="11"/>
  <c r="B55" i="11"/>
  <c r="C54" i="11"/>
  <c r="B54" i="11"/>
  <c r="C53" i="11"/>
  <c r="B53" i="11"/>
  <c r="C52" i="11"/>
  <c r="B52" i="11"/>
  <c r="C51" i="11"/>
  <c r="B51" i="11"/>
  <c r="C50" i="11"/>
  <c r="B50" i="11"/>
  <c r="C49" i="11"/>
  <c r="B49" i="11"/>
  <c r="C48" i="11"/>
  <c r="B48" i="11"/>
  <c r="C47" i="11"/>
  <c r="B47" i="11"/>
  <c r="C46" i="11"/>
  <c r="B46" i="11"/>
  <c r="C45" i="11"/>
  <c r="B45" i="11"/>
  <c r="C44" i="11"/>
  <c r="B44" i="11"/>
  <c r="C43" i="11"/>
  <c r="B43" i="11"/>
  <c r="C42" i="11"/>
  <c r="B42" i="11"/>
  <c r="C41" i="11"/>
  <c r="B41" i="11"/>
  <c r="C40" i="11"/>
  <c r="B40" i="11"/>
  <c r="C39" i="11"/>
  <c r="B39" i="11"/>
  <c r="C38" i="11"/>
  <c r="B38" i="11"/>
  <c r="C37" i="11"/>
  <c r="B37" i="11"/>
  <c r="C36" i="11"/>
  <c r="B36" i="11"/>
  <c r="C35" i="11"/>
  <c r="B35" i="11"/>
  <c r="C34" i="11"/>
  <c r="B34" i="11"/>
  <c r="C33" i="11"/>
  <c r="B33" i="11"/>
  <c r="C32" i="11"/>
  <c r="B32" i="11"/>
  <c r="C31" i="11"/>
  <c r="B31" i="11"/>
  <c r="C30" i="11"/>
  <c r="B30" i="11"/>
  <c r="C29" i="11"/>
  <c r="B29" i="11"/>
  <c r="C28" i="11"/>
  <c r="B28" i="11"/>
  <c r="C27" i="11"/>
  <c r="B27" i="11"/>
  <c r="C26" i="11"/>
  <c r="B26" i="11"/>
  <c r="C25" i="11"/>
  <c r="B25" i="11"/>
  <c r="C24" i="11"/>
  <c r="B24" i="11"/>
  <c r="C23" i="11"/>
  <c r="B23" i="11"/>
  <c r="C22" i="11"/>
  <c r="B22" i="11"/>
  <c r="C21" i="11"/>
  <c r="B21" i="11"/>
  <c r="C20" i="11"/>
  <c r="B20" i="11"/>
  <c r="C19" i="11"/>
  <c r="B19" i="11"/>
  <c r="C18" i="11"/>
  <c r="B18" i="11"/>
  <c r="C17" i="11"/>
  <c r="B17" i="11"/>
  <c r="C16" i="11"/>
  <c r="B16" i="11"/>
  <c r="C15" i="11"/>
  <c r="B15" i="11"/>
  <c r="C14" i="11"/>
  <c r="B14" i="11"/>
  <c r="C13" i="11"/>
  <c r="B13" i="11"/>
  <c r="C12" i="11"/>
  <c r="B12" i="11"/>
  <c r="C11" i="11"/>
  <c r="B11" i="11"/>
  <c r="C10" i="11"/>
  <c r="B10" i="11"/>
  <c r="C9" i="11"/>
  <c r="B9" i="11"/>
  <c r="C8" i="11"/>
  <c r="B8" i="11"/>
  <c r="C7" i="11"/>
  <c r="B7" i="11"/>
  <c r="C6" i="11"/>
  <c r="B6" i="11"/>
  <c r="C5" i="11"/>
  <c r="B5" i="11"/>
  <c r="C4" i="11"/>
  <c r="B4" i="11"/>
  <c r="C3" i="11"/>
  <c r="B3" i="11"/>
  <c r="C2" i="11"/>
  <c r="B2" i="11"/>
  <c r="C488" i="10" l="1"/>
  <c r="C855" i="10"/>
  <c r="C853" i="10"/>
  <c r="C851" i="10"/>
  <c r="C849" i="10"/>
  <c r="C847" i="10"/>
  <c r="C845" i="10"/>
  <c r="C843" i="10"/>
  <c r="C841" i="10"/>
  <c r="C839" i="10"/>
  <c r="C837" i="10"/>
  <c r="C835" i="10"/>
  <c r="C833" i="10"/>
  <c r="C831" i="10"/>
  <c r="C829" i="10"/>
  <c r="C827" i="10"/>
  <c r="C825" i="10"/>
  <c r="C823" i="10"/>
  <c r="C821" i="10"/>
  <c r="C819" i="10"/>
  <c r="C817" i="10"/>
  <c r="C815" i="10"/>
  <c r="C813" i="10"/>
  <c r="C811" i="10"/>
  <c r="C809" i="10"/>
  <c r="C807" i="10"/>
  <c r="C805" i="10"/>
  <c r="C803" i="10"/>
  <c r="C801" i="10"/>
  <c r="C799" i="10"/>
  <c r="C797" i="10"/>
  <c r="C795" i="10"/>
  <c r="C793" i="10"/>
  <c r="C791" i="10"/>
  <c r="C789" i="10"/>
  <c r="C787" i="10"/>
  <c r="C785" i="10"/>
  <c r="C783" i="10"/>
  <c r="C781" i="10"/>
  <c r="C779" i="10"/>
  <c r="C777" i="10"/>
  <c r="C775" i="10"/>
  <c r="C773" i="10"/>
  <c r="C771" i="10"/>
  <c r="C769" i="10"/>
  <c r="C767" i="10"/>
  <c r="C765" i="10"/>
  <c r="C763" i="10"/>
  <c r="C761" i="10"/>
  <c r="C759" i="10"/>
  <c r="C757" i="10"/>
  <c r="C755" i="10"/>
  <c r="C753" i="10"/>
  <c r="C751" i="10"/>
  <c r="C749" i="10"/>
  <c r="C747" i="10"/>
  <c r="C745" i="10"/>
  <c r="C743" i="10"/>
  <c r="C741" i="10"/>
  <c r="C739" i="10"/>
  <c r="C737" i="10"/>
  <c r="C735" i="10"/>
  <c r="C733" i="10"/>
  <c r="C731" i="10"/>
  <c r="C729" i="10"/>
  <c r="C727" i="10"/>
  <c r="C725" i="10"/>
  <c r="C723" i="10"/>
  <c r="C721" i="10"/>
  <c r="C719" i="10"/>
  <c r="C717" i="10"/>
  <c r="C715" i="10"/>
  <c r="C713" i="10"/>
  <c r="C711" i="10"/>
  <c r="C709" i="10"/>
  <c r="C707" i="10"/>
  <c r="C705" i="10"/>
  <c r="C703" i="10"/>
  <c r="C701" i="10"/>
  <c r="C699" i="10"/>
  <c r="C697" i="10"/>
  <c r="C695" i="10"/>
  <c r="C693" i="10"/>
  <c r="C691" i="10"/>
  <c r="C689" i="10"/>
  <c r="C687" i="10"/>
  <c r="C685" i="10"/>
  <c r="C683" i="10"/>
  <c r="C680" i="10"/>
  <c r="C676" i="10"/>
  <c r="C672" i="10"/>
  <c r="C668" i="10"/>
  <c r="C664" i="10"/>
  <c r="C660" i="10"/>
  <c r="C656" i="10"/>
  <c r="C652" i="10"/>
  <c r="C648" i="10"/>
  <c r="C644" i="10"/>
  <c r="C640" i="10"/>
  <c r="C636" i="10"/>
  <c r="C632" i="10"/>
  <c r="C628" i="10"/>
  <c r="C624" i="10"/>
  <c r="C620" i="10"/>
  <c r="C616" i="10"/>
  <c r="C612" i="10"/>
  <c r="C608" i="10"/>
  <c r="C604" i="10"/>
  <c r="C600" i="10"/>
  <c r="C596" i="10"/>
  <c r="C592" i="10"/>
  <c r="C588" i="10"/>
  <c r="C584" i="10"/>
  <c r="C580" i="10"/>
  <c r="C576" i="10"/>
  <c r="C572" i="10"/>
  <c r="C568" i="10"/>
  <c r="C564" i="10"/>
  <c r="C560" i="10"/>
  <c r="C556" i="10"/>
  <c r="C552" i="10"/>
  <c r="C548" i="10"/>
  <c r="C544" i="10"/>
  <c r="C540" i="10"/>
  <c r="C536" i="10"/>
  <c r="C532" i="10"/>
  <c r="C528" i="10"/>
  <c r="C524" i="10"/>
  <c r="C520" i="10"/>
  <c r="C516" i="10"/>
  <c r="C512" i="10"/>
  <c r="C508" i="10"/>
  <c r="C504" i="10"/>
  <c r="C500" i="10"/>
  <c r="C496" i="10"/>
  <c r="C492" i="10"/>
  <c r="D3" i="10"/>
  <c r="D5" i="10"/>
  <c r="D7" i="10"/>
  <c r="D9" i="10"/>
  <c r="D11" i="10"/>
  <c r="D13" i="10"/>
  <c r="D15" i="10"/>
  <c r="D17" i="10"/>
  <c r="D19" i="10"/>
  <c r="D21" i="10"/>
  <c r="D23" i="10"/>
  <c r="D25" i="10"/>
  <c r="D27" i="10"/>
  <c r="D29" i="10"/>
  <c r="D31" i="10"/>
  <c r="D33" i="10"/>
  <c r="D35" i="10"/>
  <c r="D37" i="10"/>
  <c r="D39" i="10"/>
  <c r="D41" i="10"/>
  <c r="D43" i="10"/>
  <c r="D45" i="10"/>
  <c r="D47" i="10"/>
  <c r="D49" i="10"/>
  <c r="D51" i="10"/>
  <c r="D53" i="10"/>
  <c r="D55" i="10"/>
  <c r="D57" i="10"/>
  <c r="D59" i="10"/>
  <c r="D61" i="10"/>
  <c r="D63" i="10"/>
  <c r="D65" i="10"/>
  <c r="D67" i="10"/>
  <c r="D69" i="10"/>
  <c r="D71" i="10"/>
  <c r="D73" i="10"/>
  <c r="D75" i="10"/>
  <c r="D77" i="10"/>
  <c r="D79" i="10"/>
  <c r="D81" i="10"/>
  <c r="D83" i="10"/>
  <c r="D85" i="10"/>
  <c r="D87" i="10"/>
  <c r="D89" i="10"/>
  <c r="D91" i="10"/>
  <c r="D93" i="10"/>
  <c r="D95" i="10"/>
  <c r="D97" i="10"/>
  <c r="D99" i="10"/>
  <c r="D101" i="10"/>
  <c r="D103" i="10"/>
  <c r="D105" i="10"/>
  <c r="D107" i="10"/>
  <c r="D109" i="10"/>
  <c r="D111" i="10"/>
  <c r="D113" i="10"/>
  <c r="D115" i="10"/>
  <c r="D117" i="10"/>
  <c r="D119" i="10"/>
  <c r="D121" i="10"/>
  <c r="D123" i="10"/>
  <c r="D125" i="10"/>
  <c r="D127" i="10"/>
  <c r="D129" i="10"/>
  <c r="D131" i="10"/>
  <c r="D133" i="10"/>
  <c r="D135" i="10"/>
  <c r="D137" i="10"/>
  <c r="D139" i="10"/>
  <c r="D141" i="10"/>
  <c r="D143" i="10"/>
  <c r="D145" i="10"/>
  <c r="D147" i="10"/>
  <c r="D149" i="10"/>
  <c r="D151" i="10"/>
  <c r="D153" i="10"/>
  <c r="D155" i="10"/>
  <c r="D157" i="10"/>
  <c r="D159" i="10"/>
  <c r="D161" i="10"/>
  <c r="D163" i="10"/>
  <c r="D165" i="10"/>
  <c r="D167" i="10"/>
  <c r="D169" i="10"/>
  <c r="D171" i="10"/>
  <c r="D6" i="10"/>
  <c r="D10" i="10"/>
  <c r="D14" i="10"/>
  <c r="D18" i="10"/>
  <c r="D22" i="10"/>
  <c r="D26" i="10"/>
  <c r="D30" i="10"/>
  <c r="D34" i="10"/>
  <c r="D38" i="10"/>
  <c r="D42" i="10"/>
  <c r="D46" i="10"/>
  <c r="D50" i="10"/>
  <c r="D54" i="10"/>
  <c r="D58" i="10"/>
  <c r="D62" i="10"/>
  <c r="D66" i="10"/>
  <c r="D70" i="10"/>
  <c r="D74" i="10"/>
  <c r="D78" i="10"/>
  <c r="D82" i="10"/>
  <c r="D86" i="10"/>
  <c r="D90" i="10"/>
  <c r="D94" i="10"/>
  <c r="D98" i="10"/>
  <c r="D102" i="10"/>
  <c r="D106" i="10"/>
  <c r="D110" i="10"/>
  <c r="D114" i="10"/>
  <c r="D118" i="10"/>
  <c r="D122" i="10"/>
  <c r="D126" i="10"/>
  <c r="D130" i="10"/>
  <c r="D134" i="10"/>
  <c r="D138" i="10"/>
  <c r="D142" i="10"/>
  <c r="D146" i="10"/>
  <c r="D150" i="10"/>
  <c r="D154" i="10"/>
  <c r="D158" i="10"/>
  <c r="D162" i="10"/>
  <c r="D166" i="10"/>
  <c r="D170" i="10"/>
  <c r="D173" i="10"/>
  <c r="D175" i="10"/>
  <c r="D177" i="10"/>
  <c r="D179" i="10"/>
  <c r="D181" i="10"/>
  <c r="D183" i="10"/>
  <c r="D185" i="10"/>
  <c r="D187" i="10"/>
  <c r="D189" i="10"/>
  <c r="D191" i="10"/>
  <c r="D193" i="10"/>
  <c r="D195" i="10"/>
  <c r="D197" i="10"/>
  <c r="D199" i="10"/>
  <c r="D201" i="10"/>
  <c r="D203" i="10"/>
  <c r="D205" i="10"/>
  <c r="D207" i="10"/>
  <c r="D209" i="10"/>
  <c r="D211" i="10"/>
  <c r="D213" i="10"/>
  <c r="D215" i="10"/>
  <c r="D217" i="10"/>
  <c r="D219" i="10"/>
  <c r="D221" i="10"/>
  <c r="D223" i="10"/>
  <c r="D225" i="10"/>
  <c r="D227" i="10"/>
  <c r="D229" i="10"/>
  <c r="D231" i="10"/>
  <c r="D233" i="10"/>
  <c r="D235" i="10"/>
  <c r="D237" i="10"/>
  <c r="D239" i="10"/>
  <c r="D241" i="10"/>
  <c r="D243" i="10"/>
  <c r="D245" i="10"/>
  <c r="D247" i="10"/>
  <c r="D249" i="10"/>
  <c r="D251" i="10"/>
  <c r="D253" i="10"/>
  <c r="D255" i="10"/>
  <c r="D257" i="10"/>
  <c r="D4" i="10"/>
  <c r="D12" i="10"/>
  <c r="D20" i="10"/>
  <c r="D28" i="10"/>
  <c r="D36" i="10"/>
  <c r="D44" i="10"/>
  <c r="D52" i="10"/>
  <c r="D60" i="10"/>
  <c r="D68" i="10"/>
  <c r="D76" i="10"/>
  <c r="D84" i="10"/>
  <c r="D92" i="10"/>
  <c r="D100" i="10"/>
  <c r="D108" i="10"/>
  <c r="D116" i="10"/>
  <c r="D124" i="10"/>
  <c r="D132" i="10"/>
  <c r="D140" i="10"/>
  <c r="D148" i="10"/>
  <c r="D156" i="10"/>
  <c r="D164" i="10"/>
  <c r="D172" i="10"/>
  <c r="D176" i="10"/>
  <c r="D180" i="10"/>
  <c r="D184" i="10"/>
  <c r="D188" i="10"/>
  <c r="D192" i="10"/>
  <c r="D196" i="10"/>
  <c r="D200" i="10"/>
  <c r="D204" i="10"/>
  <c r="D208" i="10"/>
  <c r="D212" i="10"/>
  <c r="D216" i="10"/>
  <c r="D220" i="10"/>
  <c r="D224" i="10"/>
  <c r="D228" i="10"/>
  <c r="D232" i="10"/>
  <c r="D236" i="10"/>
  <c r="D240" i="10"/>
  <c r="D244" i="10"/>
  <c r="D248" i="10"/>
  <c r="D252" i="10"/>
  <c r="D256" i="10"/>
  <c r="D259" i="10"/>
  <c r="D261" i="10"/>
  <c r="D263" i="10"/>
  <c r="D265" i="10"/>
  <c r="D267" i="10"/>
  <c r="D269" i="10"/>
  <c r="D271" i="10"/>
  <c r="D273" i="10"/>
  <c r="D275" i="10"/>
  <c r="D277" i="10"/>
  <c r="D279" i="10"/>
  <c r="D281" i="10"/>
  <c r="D283" i="10"/>
  <c r="D285" i="10"/>
  <c r="D287" i="10"/>
  <c r="D289" i="10"/>
  <c r="D291" i="10"/>
  <c r="D293" i="10"/>
  <c r="D295" i="10"/>
  <c r="D297" i="10"/>
  <c r="D299" i="10"/>
  <c r="D301" i="10"/>
  <c r="D303" i="10"/>
  <c r="D305" i="10"/>
  <c r="D307" i="10"/>
  <c r="D309" i="10"/>
  <c r="D311" i="10"/>
  <c r="D313" i="10"/>
  <c r="D315" i="10"/>
  <c r="D317" i="10"/>
  <c r="D319" i="10"/>
  <c r="D321" i="10"/>
  <c r="D323" i="10"/>
  <c r="D325" i="10"/>
  <c r="D327" i="10"/>
  <c r="D329" i="10"/>
  <c r="D331" i="10"/>
  <c r="D333" i="10"/>
  <c r="D335" i="10"/>
  <c r="D337" i="10"/>
  <c r="D339" i="10"/>
  <c r="D341" i="10"/>
  <c r="D343" i="10"/>
  <c r="D345" i="10"/>
  <c r="D347" i="10"/>
  <c r="D349" i="10"/>
  <c r="D351" i="10"/>
  <c r="D353" i="10"/>
  <c r="D355" i="10"/>
  <c r="D357" i="10"/>
  <c r="D359" i="10"/>
  <c r="D361" i="10"/>
  <c r="D363" i="10"/>
  <c r="D365" i="10"/>
  <c r="D367" i="10"/>
  <c r="D369" i="10"/>
  <c r="D371" i="10"/>
  <c r="D373" i="10"/>
  <c r="D375" i="10"/>
  <c r="D377" i="10"/>
  <c r="D379" i="10"/>
  <c r="D381" i="10"/>
  <c r="D383" i="10"/>
  <c r="D385" i="10"/>
  <c r="D387" i="10"/>
  <c r="D389" i="10"/>
  <c r="D391" i="10"/>
  <c r="D393" i="10"/>
  <c r="D395" i="10"/>
  <c r="D397" i="10"/>
  <c r="D399" i="10"/>
  <c r="D401" i="10"/>
  <c r="D403" i="10"/>
  <c r="D405" i="10"/>
  <c r="D407" i="10"/>
  <c r="D409" i="10"/>
  <c r="D411" i="10"/>
  <c r="D413" i="10"/>
  <c r="D415" i="10"/>
  <c r="D417" i="10"/>
  <c r="D419" i="10"/>
  <c r="D421" i="10"/>
  <c r="D423" i="10"/>
  <c r="D425" i="10"/>
  <c r="D427" i="10"/>
  <c r="D429" i="10"/>
  <c r="D431" i="10"/>
  <c r="D433" i="10"/>
  <c r="D435" i="10"/>
  <c r="D437" i="10"/>
  <c r="D439" i="10"/>
  <c r="D441" i="10"/>
  <c r="D443" i="10"/>
  <c r="D445" i="10"/>
  <c r="D447" i="10"/>
  <c r="D449" i="10"/>
  <c r="D451" i="10"/>
  <c r="D453" i="10"/>
  <c r="D455" i="10"/>
  <c r="D457" i="10"/>
  <c r="D459" i="10"/>
  <c r="D461" i="10"/>
  <c r="D463" i="10"/>
  <c r="D465" i="10"/>
  <c r="D467" i="10"/>
  <c r="D469" i="10"/>
  <c r="D471" i="10"/>
  <c r="D473" i="10"/>
  <c r="D475" i="10"/>
  <c r="D477" i="10"/>
  <c r="D479" i="10"/>
  <c r="D481" i="10"/>
  <c r="D483" i="10"/>
  <c r="D485" i="10"/>
  <c r="D487" i="10"/>
  <c r="D489" i="10"/>
  <c r="D491" i="10"/>
  <c r="D493" i="10"/>
  <c r="D495" i="10"/>
  <c r="D497" i="10"/>
  <c r="D499" i="10"/>
  <c r="D501" i="10"/>
  <c r="D503" i="10"/>
  <c r="D505" i="10"/>
  <c r="D507" i="10"/>
  <c r="D509" i="10"/>
  <c r="D511" i="10"/>
  <c r="D16" i="10"/>
  <c r="D32" i="10"/>
  <c r="D48" i="10"/>
  <c r="D64" i="10"/>
  <c r="D80" i="10"/>
  <c r="D96" i="10"/>
  <c r="D112" i="10"/>
  <c r="D128" i="10"/>
  <c r="D144" i="10"/>
  <c r="D160" i="10"/>
  <c r="D174" i="10"/>
  <c r="D182" i="10"/>
  <c r="D190" i="10"/>
  <c r="D198" i="10"/>
  <c r="D206" i="10"/>
  <c r="D214" i="10"/>
  <c r="D222" i="10"/>
  <c r="D230" i="10"/>
  <c r="D238" i="10"/>
  <c r="D246" i="10"/>
  <c r="D254" i="10"/>
  <c r="D260" i="10"/>
  <c r="D264" i="10"/>
  <c r="D268" i="10"/>
  <c r="D272" i="10"/>
  <c r="D276" i="10"/>
  <c r="D280" i="10"/>
  <c r="D284" i="10"/>
  <c r="D288" i="10"/>
  <c r="D292" i="10"/>
  <c r="D296" i="10"/>
  <c r="D300" i="10"/>
  <c r="D304" i="10"/>
  <c r="D308" i="10"/>
  <c r="D312" i="10"/>
  <c r="D316" i="10"/>
  <c r="D320" i="10"/>
  <c r="D324" i="10"/>
  <c r="D328" i="10"/>
  <c r="D332" i="10"/>
  <c r="D336" i="10"/>
  <c r="D340" i="10"/>
  <c r="D344" i="10"/>
  <c r="D348" i="10"/>
  <c r="D352" i="10"/>
  <c r="D356" i="10"/>
  <c r="D360" i="10"/>
  <c r="D364" i="10"/>
  <c r="D368" i="10"/>
  <c r="D372" i="10"/>
  <c r="D376" i="10"/>
  <c r="D380" i="10"/>
  <c r="D384" i="10"/>
  <c r="D388" i="10"/>
  <c r="D392" i="10"/>
  <c r="D396" i="10"/>
  <c r="D400" i="10"/>
  <c r="D404" i="10"/>
  <c r="D408" i="10"/>
  <c r="D412" i="10"/>
  <c r="D416" i="10"/>
  <c r="D420" i="10"/>
  <c r="D424" i="10"/>
  <c r="D428" i="10"/>
  <c r="D432" i="10"/>
  <c r="D436" i="10"/>
  <c r="D440" i="10"/>
  <c r="D444" i="10"/>
  <c r="D448" i="10"/>
  <c r="D452" i="10"/>
  <c r="D456" i="10"/>
  <c r="D460" i="10"/>
  <c r="D464" i="10"/>
  <c r="D468" i="10"/>
  <c r="D472" i="10"/>
  <c r="D476" i="10"/>
  <c r="D480" i="10"/>
  <c r="D484" i="10"/>
  <c r="D488" i="10"/>
  <c r="D492" i="10"/>
  <c r="D496" i="10"/>
  <c r="D500" i="10"/>
  <c r="D504" i="10"/>
  <c r="D508" i="10"/>
  <c r="D512" i="10"/>
  <c r="D514" i="10"/>
  <c r="D516" i="10"/>
  <c r="D518" i="10"/>
  <c r="D520" i="10"/>
  <c r="D522" i="10"/>
  <c r="D524" i="10"/>
  <c r="D526" i="10"/>
  <c r="D528" i="10"/>
  <c r="D530" i="10"/>
  <c r="D532" i="10"/>
  <c r="D534" i="10"/>
  <c r="D536" i="10"/>
  <c r="D538" i="10"/>
  <c r="D540" i="10"/>
  <c r="D542" i="10"/>
  <c r="D544" i="10"/>
  <c r="D546" i="10"/>
  <c r="D548" i="10"/>
  <c r="D550" i="10"/>
  <c r="D552" i="10"/>
  <c r="D554" i="10"/>
  <c r="D556" i="10"/>
  <c r="D558" i="10"/>
  <c r="D560" i="10"/>
  <c r="D562" i="10"/>
  <c r="D564" i="10"/>
  <c r="D566" i="10"/>
  <c r="D568" i="10"/>
  <c r="D570" i="10"/>
  <c r="D572" i="10"/>
  <c r="D574" i="10"/>
  <c r="D576" i="10"/>
  <c r="D578" i="10"/>
  <c r="D580" i="10"/>
  <c r="D582" i="10"/>
  <c r="D584" i="10"/>
  <c r="D586" i="10"/>
  <c r="D588" i="10"/>
  <c r="D590" i="10"/>
  <c r="D592" i="10"/>
  <c r="D594" i="10"/>
  <c r="D596" i="10"/>
  <c r="D598" i="10"/>
  <c r="D600" i="10"/>
  <c r="D602" i="10"/>
  <c r="D604" i="10"/>
  <c r="D606" i="10"/>
  <c r="D608" i="10"/>
  <c r="D610" i="10"/>
  <c r="D612" i="10"/>
  <c r="D614" i="10"/>
  <c r="D616" i="10"/>
  <c r="D618" i="10"/>
  <c r="D620" i="10"/>
  <c r="D622" i="10"/>
  <c r="D624" i="10"/>
  <c r="D626" i="10"/>
  <c r="D628" i="10"/>
  <c r="D630" i="10"/>
  <c r="D632" i="10"/>
  <c r="D634" i="10"/>
  <c r="D636" i="10"/>
  <c r="D638" i="10"/>
  <c r="D640" i="10"/>
  <c r="D642" i="10"/>
  <c r="D644" i="10"/>
  <c r="D646" i="10"/>
  <c r="D648" i="10"/>
  <c r="D650" i="10"/>
  <c r="D652" i="10"/>
  <c r="D654" i="10"/>
  <c r="D656" i="10"/>
  <c r="D658" i="10"/>
  <c r="D660" i="10"/>
  <c r="D662" i="10"/>
  <c r="D664" i="10"/>
  <c r="D666" i="10"/>
  <c r="D668" i="10"/>
  <c r="D670" i="10"/>
  <c r="D672" i="10"/>
  <c r="D674" i="10"/>
  <c r="D676" i="10"/>
  <c r="D678" i="10"/>
  <c r="D680" i="10"/>
  <c r="D682" i="10"/>
  <c r="D8" i="10"/>
  <c r="D40" i="10"/>
  <c r="D72" i="10"/>
  <c r="D104" i="10"/>
  <c r="D136" i="10"/>
  <c r="D168" i="10"/>
  <c r="D186" i="10"/>
  <c r="D202" i="10"/>
  <c r="D218" i="10"/>
  <c r="D234" i="10"/>
  <c r="D250" i="10"/>
  <c r="D262" i="10"/>
  <c r="D270" i="10"/>
  <c r="D278" i="10"/>
  <c r="D286" i="10"/>
  <c r="D294" i="10"/>
  <c r="D302" i="10"/>
  <c r="D310" i="10"/>
  <c r="D318" i="10"/>
  <c r="D326" i="10"/>
  <c r="D334" i="10"/>
  <c r="D342" i="10"/>
  <c r="D350" i="10"/>
  <c r="D358" i="10"/>
  <c r="D366" i="10"/>
  <c r="D374" i="10"/>
  <c r="D382" i="10"/>
  <c r="D390" i="10"/>
  <c r="D398" i="10"/>
  <c r="D406" i="10"/>
  <c r="D414" i="10"/>
  <c r="D422" i="10"/>
  <c r="D430" i="10"/>
  <c r="D438" i="10"/>
  <c r="D446" i="10"/>
  <c r="D454" i="10"/>
  <c r="D462" i="10"/>
  <c r="D470" i="10"/>
  <c r="D478" i="10"/>
  <c r="D486" i="10"/>
  <c r="D494" i="10"/>
  <c r="D502" i="10"/>
  <c r="D510" i="10"/>
  <c r="D515" i="10"/>
  <c r="D519" i="10"/>
  <c r="D523" i="10"/>
  <c r="D527" i="10"/>
  <c r="D531" i="10"/>
  <c r="D535" i="10"/>
  <c r="D539" i="10"/>
  <c r="D543" i="10"/>
  <c r="D547" i="10"/>
  <c r="D551" i="10"/>
  <c r="D555" i="10"/>
  <c r="D559" i="10"/>
  <c r="D563" i="10"/>
  <c r="D567" i="10"/>
  <c r="D571" i="10"/>
  <c r="D575" i="10"/>
  <c r="D579" i="10"/>
  <c r="D583" i="10"/>
  <c r="D587" i="10"/>
  <c r="D591" i="10"/>
  <c r="D595" i="10"/>
  <c r="D599" i="10"/>
  <c r="D603" i="10"/>
  <c r="D607" i="10"/>
  <c r="D611" i="10"/>
  <c r="D615" i="10"/>
  <c r="D619" i="10"/>
  <c r="D623" i="10"/>
  <c r="D627" i="10"/>
  <c r="D631" i="10"/>
  <c r="D635" i="10"/>
  <c r="D639" i="10"/>
  <c r="D643" i="10"/>
  <c r="D647" i="10"/>
  <c r="D651" i="10"/>
  <c r="D655" i="10"/>
  <c r="D659" i="10"/>
  <c r="D663" i="10"/>
  <c r="D667" i="10"/>
  <c r="D671" i="10"/>
  <c r="D675" i="10"/>
  <c r="D679" i="10"/>
  <c r="D683" i="10"/>
  <c r="D685" i="10"/>
  <c r="D687" i="10"/>
  <c r="D689" i="10"/>
  <c r="D691" i="10"/>
  <c r="D693" i="10"/>
  <c r="D695" i="10"/>
  <c r="D697" i="10"/>
  <c r="D699" i="10"/>
  <c r="D701" i="10"/>
  <c r="D703" i="10"/>
  <c r="D705" i="10"/>
  <c r="D707" i="10"/>
  <c r="D709" i="10"/>
  <c r="D711" i="10"/>
  <c r="D713" i="10"/>
  <c r="D715" i="10"/>
  <c r="D717" i="10"/>
  <c r="D719" i="10"/>
  <c r="D721" i="10"/>
  <c r="D723" i="10"/>
  <c r="D725" i="10"/>
  <c r="D727" i="10"/>
  <c r="D729" i="10"/>
  <c r="D731" i="10"/>
  <c r="D733" i="10"/>
  <c r="D735" i="10"/>
  <c r="D737" i="10"/>
  <c r="D739" i="10"/>
  <c r="D741" i="10"/>
  <c r="D743" i="10"/>
  <c r="D745" i="10"/>
  <c r="D747" i="10"/>
  <c r="D749" i="10"/>
  <c r="D751" i="10"/>
  <c r="D753" i="10"/>
  <c r="D755" i="10"/>
  <c r="D757" i="10"/>
  <c r="D759" i="10"/>
  <c r="D761" i="10"/>
  <c r="D763" i="10"/>
  <c r="D765" i="10"/>
  <c r="D767" i="10"/>
  <c r="D769" i="10"/>
  <c r="D771" i="10"/>
  <c r="D773" i="10"/>
  <c r="D775" i="10"/>
  <c r="D777" i="10"/>
  <c r="D779" i="10"/>
  <c r="D781" i="10"/>
  <c r="D783" i="10"/>
  <c r="D785" i="10"/>
  <c r="D787" i="10"/>
  <c r="D789" i="10"/>
  <c r="D791" i="10"/>
  <c r="D793" i="10"/>
  <c r="D795" i="10"/>
  <c r="D797" i="10"/>
  <c r="D799" i="10"/>
  <c r="D801" i="10"/>
  <c r="D803" i="10"/>
  <c r="D805" i="10"/>
  <c r="D807" i="10"/>
  <c r="D809" i="10"/>
  <c r="D811" i="10"/>
  <c r="D813" i="10"/>
  <c r="D815" i="10"/>
  <c r="D817" i="10"/>
  <c r="D819" i="10"/>
  <c r="D821" i="10"/>
  <c r="D823" i="10"/>
  <c r="D825" i="10"/>
  <c r="D827" i="10"/>
  <c r="D829" i="10"/>
  <c r="D831" i="10"/>
  <c r="D833" i="10"/>
  <c r="D835" i="10"/>
  <c r="D837" i="10"/>
  <c r="D839" i="10"/>
  <c r="D841" i="10"/>
  <c r="D843" i="10"/>
  <c r="D845" i="10"/>
  <c r="D847" i="10"/>
  <c r="D849" i="10"/>
  <c r="D851" i="10"/>
  <c r="D853" i="10"/>
  <c r="D855" i="10"/>
  <c r="C3" i="10"/>
  <c r="C5" i="10"/>
  <c r="C7" i="10"/>
  <c r="C9" i="10"/>
  <c r="C11" i="10"/>
  <c r="C13" i="10"/>
  <c r="C15" i="10"/>
  <c r="C17" i="10"/>
  <c r="C19" i="10"/>
  <c r="C21" i="10"/>
  <c r="C23" i="10"/>
  <c r="C25" i="10"/>
  <c r="C27" i="10"/>
  <c r="C29" i="10"/>
  <c r="C31" i="10"/>
  <c r="C33" i="10"/>
  <c r="C35" i="10"/>
  <c r="C37" i="10"/>
  <c r="C39" i="10"/>
  <c r="C41" i="10"/>
  <c r="C43" i="10"/>
  <c r="C45" i="10"/>
  <c r="C47" i="10"/>
  <c r="C49" i="10"/>
  <c r="C51" i="10"/>
  <c r="C53" i="10"/>
  <c r="C55" i="10"/>
  <c r="C57" i="10"/>
  <c r="C59" i="10"/>
  <c r="C61" i="10"/>
  <c r="C63" i="10"/>
  <c r="C65" i="10"/>
  <c r="C67" i="10"/>
  <c r="C69" i="10"/>
  <c r="C71" i="10"/>
  <c r="C73" i="10"/>
  <c r="C75" i="10"/>
  <c r="C77" i="10"/>
  <c r="C79" i="10"/>
  <c r="C81" i="10"/>
  <c r="C83" i="10"/>
  <c r="C85" i="10"/>
  <c r="C87" i="10"/>
  <c r="C89" i="10"/>
  <c r="C91" i="10"/>
  <c r="C93" i="10"/>
  <c r="C95" i="10"/>
  <c r="C97" i="10"/>
  <c r="C99" i="10"/>
  <c r="C101" i="10"/>
  <c r="C103" i="10"/>
  <c r="C105" i="10"/>
  <c r="C107" i="10"/>
  <c r="C109" i="10"/>
  <c r="C111" i="10"/>
  <c r="C113" i="10"/>
  <c r="C115" i="10"/>
  <c r="C117" i="10"/>
  <c r="C119" i="10"/>
  <c r="C121" i="10"/>
  <c r="C123" i="10"/>
  <c r="C125" i="10"/>
  <c r="C127" i="10"/>
  <c r="C129" i="10"/>
  <c r="C131" i="10"/>
  <c r="C133" i="10"/>
  <c r="C135" i="10"/>
  <c r="C137" i="10"/>
  <c r="C139" i="10"/>
  <c r="C141" i="10"/>
  <c r="C143" i="10"/>
  <c r="C145" i="10"/>
  <c r="C147" i="10"/>
  <c r="C149" i="10"/>
  <c r="C151" i="10"/>
  <c r="C153" i="10"/>
  <c r="C155" i="10"/>
  <c r="C157" i="10"/>
  <c r="C159" i="10"/>
  <c r="C161" i="10"/>
  <c r="C163" i="10"/>
  <c r="C165" i="10"/>
  <c r="C167" i="10"/>
  <c r="C169" i="10"/>
  <c r="C171" i="10"/>
  <c r="C173" i="10"/>
  <c r="C175" i="10"/>
  <c r="C177" i="10"/>
  <c r="C179" i="10"/>
  <c r="C181" i="10"/>
  <c r="C183" i="10"/>
  <c r="C185" i="10"/>
  <c r="C187" i="10"/>
  <c r="C189" i="10"/>
  <c r="C191" i="10"/>
  <c r="C193" i="10"/>
  <c r="C195" i="10"/>
  <c r="C197" i="10"/>
  <c r="C199" i="10"/>
  <c r="C201" i="10"/>
  <c r="C203" i="10"/>
  <c r="C205" i="10"/>
  <c r="C207" i="10"/>
  <c r="C209" i="10"/>
  <c r="C211" i="10"/>
  <c r="C213" i="10"/>
  <c r="C215" i="10"/>
  <c r="C217" i="10"/>
  <c r="C219" i="10"/>
  <c r="C221" i="10"/>
  <c r="C223" i="10"/>
  <c r="C225" i="10"/>
  <c r="C227" i="10"/>
  <c r="C229" i="10"/>
  <c r="C231" i="10"/>
  <c r="C233" i="10"/>
  <c r="C235" i="10"/>
  <c r="C237" i="10"/>
  <c r="C239" i="10"/>
  <c r="C241" i="10"/>
  <c r="C243" i="10"/>
  <c r="C245" i="10"/>
  <c r="C247" i="10"/>
  <c r="C249" i="10"/>
  <c r="C251" i="10"/>
  <c r="C253" i="10"/>
  <c r="C255" i="10"/>
  <c r="C257" i="10"/>
  <c r="C259" i="10"/>
  <c r="C261" i="10"/>
  <c r="C263" i="10"/>
  <c r="C265" i="10"/>
  <c r="C267" i="10"/>
  <c r="C269" i="10"/>
  <c r="C271" i="10"/>
  <c r="C273" i="10"/>
  <c r="C275" i="10"/>
  <c r="C277" i="10"/>
  <c r="C279" i="10"/>
  <c r="C281" i="10"/>
  <c r="C283" i="10"/>
  <c r="C285" i="10"/>
  <c r="C287" i="10"/>
  <c r="C289" i="10"/>
  <c r="C291" i="10"/>
  <c r="C293" i="10"/>
  <c r="C295" i="10"/>
  <c r="C297" i="10"/>
  <c r="C299" i="10"/>
  <c r="C301" i="10"/>
  <c r="C303" i="10"/>
  <c r="C305" i="10"/>
  <c r="C307" i="10"/>
  <c r="C309" i="10"/>
  <c r="C311" i="10"/>
  <c r="C313" i="10"/>
  <c r="C315" i="10"/>
  <c r="C317" i="10"/>
  <c r="C319" i="10"/>
  <c r="C321" i="10"/>
  <c r="C323" i="10"/>
  <c r="C325" i="10"/>
  <c r="C327" i="10"/>
  <c r="C329" i="10"/>
  <c r="C331" i="10"/>
  <c r="C333" i="10"/>
  <c r="C335" i="10"/>
  <c r="C337" i="10"/>
  <c r="C339" i="10"/>
  <c r="D24" i="10"/>
  <c r="D88" i="10"/>
  <c r="D152" i="10"/>
  <c r="D194" i="10"/>
  <c r="D226" i="10"/>
  <c r="D258" i="10"/>
  <c r="D274" i="10"/>
  <c r="D290" i="10"/>
  <c r="D306" i="10"/>
  <c r="D322" i="10"/>
  <c r="D338" i="10"/>
  <c r="D354" i="10"/>
  <c r="D370" i="10"/>
  <c r="D386" i="10"/>
  <c r="D402" i="10"/>
  <c r="D418" i="10"/>
  <c r="D434" i="10"/>
  <c r="D450" i="10"/>
  <c r="D466" i="10"/>
  <c r="D482" i="10"/>
  <c r="D498" i="10"/>
  <c r="D513" i="10"/>
  <c r="D521" i="10"/>
  <c r="D529" i="10"/>
  <c r="D537" i="10"/>
  <c r="D545" i="10"/>
  <c r="D553" i="10"/>
  <c r="D561" i="10"/>
  <c r="D569" i="10"/>
  <c r="D577" i="10"/>
  <c r="D585" i="10"/>
  <c r="D593" i="10"/>
  <c r="D601" i="10"/>
  <c r="D609" i="10"/>
  <c r="D617" i="10"/>
  <c r="D625" i="10"/>
  <c r="D633" i="10"/>
  <c r="D641" i="10"/>
  <c r="D649" i="10"/>
  <c r="D657" i="10"/>
  <c r="D665" i="10"/>
  <c r="D673" i="10"/>
  <c r="D681" i="10"/>
  <c r="D686" i="10"/>
  <c r="D690" i="10"/>
  <c r="D694" i="10"/>
  <c r="D698" i="10"/>
  <c r="D702" i="10"/>
  <c r="D706" i="10"/>
  <c r="D710" i="10"/>
  <c r="D714" i="10"/>
  <c r="D718" i="10"/>
  <c r="D722" i="10"/>
  <c r="D726" i="10"/>
  <c r="D730" i="10"/>
  <c r="D734" i="10"/>
  <c r="D738" i="10"/>
  <c r="D742" i="10"/>
  <c r="D746" i="10"/>
  <c r="D750" i="10"/>
  <c r="D754" i="10"/>
  <c r="D758" i="10"/>
  <c r="D762" i="10"/>
  <c r="D766" i="10"/>
  <c r="D770" i="10"/>
  <c r="D774" i="10"/>
  <c r="D778" i="10"/>
  <c r="D782" i="10"/>
  <c r="D786" i="10"/>
  <c r="D790" i="10"/>
  <c r="D794" i="10"/>
  <c r="D798" i="10"/>
  <c r="D802" i="10"/>
  <c r="D806" i="10"/>
  <c r="D810" i="10"/>
  <c r="D814" i="10"/>
  <c r="D818" i="10"/>
  <c r="D822" i="10"/>
  <c r="D826" i="10"/>
  <c r="D830" i="10"/>
  <c r="D834" i="10"/>
  <c r="D838" i="10"/>
  <c r="D842" i="10"/>
  <c r="D846" i="10"/>
  <c r="D850" i="10"/>
  <c r="D854" i="10"/>
  <c r="C4" i="10"/>
  <c r="C8" i="10"/>
  <c r="C12" i="10"/>
  <c r="C16" i="10"/>
  <c r="C20" i="10"/>
  <c r="C24" i="10"/>
  <c r="C28" i="10"/>
  <c r="C32" i="10"/>
  <c r="C36" i="10"/>
  <c r="C40" i="10"/>
  <c r="C44" i="10"/>
  <c r="C48" i="10"/>
  <c r="C52" i="10"/>
  <c r="C56" i="10"/>
  <c r="C60" i="10"/>
  <c r="C64" i="10"/>
  <c r="C68" i="10"/>
  <c r="C72" i="10"/>
  <c r="C76" i="10"/>
  <c r="C80" i="10"/>
  <c r="C84" i="10"/>
  <c r="C88" i="10"/>
  <c r="C92" i="10"/>
  <c r="C96" i="10"/>
  <c r="C100" i="10"/>
  <c r="C104" i="10"/>
  <c r="C108" i="10"/>
  <c r="C112" i="10"/>
  <c r="C116" i="10"/>
  <c r="C120" i="10"/>
  <c r="C124" i="10"/>
  <c r="C128" i="10"/>
  <c r="C132" i="10"/>
  <c r="C136" i="10"/>
  <c r="C140" i="10"/>
  <c r="C144" i="10"/>
  <c r="C148" i="10"/>
  <c r="C152" i="10"/>
  <c r="C156" i="10"/>
  <c r="C160" i="10"/>
  <c r="C164" i="10"/>
  <c r="C168" i="10"/>
  <c r="C172" i="10"/>
  <c r="C176" i="10"/>
  <c r="C180" i="10"/>
  <c r="C184" i="10"/>
  <c r="C188" i="10"/>
  <c r="C192" i="10"/>
  <c r="C196" i="10"/>
  <c r="C200" i="10"/>
  <c r="C204" i="10"/>
  <c r="C208" i="10"/>
  <c r="C212" i="10"/>
  <c r="C216" i="10"/>
  <c r="C220" i="10"/>
  <c r="C224" i="10"/>
  <c r="C228" i="10"/>
  <c r="C232" i="10"/>
  <c r="C236" i="10"/>
  <c r="C240" i="10"/>
  <c r="C244" i="10"/>
  <c r="C248" i="10"/>
  <c r="C252" i="10"/>
  <c r="C256" i="10"/>
  <c r="C260" i="10"/>
  <c r="C264" i="10"/>
  <c r="C268" i="10"/>
  <c r="C272" i="10"/>
  <c r="C276" i="10"/>
  <c r="C280" i="10"/>
  <c r="C284" i="10"/>
  <c r="C288" i="10"/>
  <c r="C292" i="10"/>
  <c r="C296" i="10"/>
  <c r="C300" i="10"/>
  <c r="C304" i="10"/>
  <c r="C308" i="10"/>
  <c r="C312" i="10"/>
  <c r="C316" i="10"/>
  <c r="C320" i="10"/>
  <c r="C324" i="10"/>
  <c r="C328" i="10"/>
  <c r="C332" i="10"/>
  <c r="C336" i="10"/>
  <c r="C340" i="10"/>
  <c r="C342" i="10"/>
  <c r="C344" i="10"/>
  <c r="C346" i="10"/>
  <c r="C348" i="10"/>
  <c r="C350" i="10"/>
  <c r="C352" i="10"/>
  <c r="C354" i="10"/>
  <c r="C356" i="10"/>
  <c r="C358" i="10"/>
  <c r="C360" i="10"/>
  <c r="C362" i="10"/>
  <c r="C364" i="10"/>
  <c r="C366" i="10"/>
  <c r="C368" i="10"/>
  <c r="C370" i="10"/>
  <c r="C372" i="10"/>
  <c r="C374" i="10"/>
  <c r="C376" i="10"/>
  <c r="C378" i="10"/>
  <c r="C380" i="10"/>
  <c r="C382" i="10"/>
  <c r="C384" i="10"/>
  <c r="C386" i="10"/>
  <c r="C388" i="10"/>
  <c r="C390" i="10"/>
  <c r="C392" i="10"/>
  <c r="C394" i="10"/>
  <c r="C396" i="10"/>
  <c r="C398" i="10"/>
  <c r="C400" i="10"/>
  <c r="C402" i="10"/>
  <c r="C404" i="10"/>
  <c r="C406" i="10"/>
  <c r="C408" i="10"/>
  <c r="C410" i="10"/>
  <c r="C412" i="10"/>
  <c r="C414" i="10"/>
  <c r="C416" i="10"/>
  <c r="C418" i="10"/>
  <c r="C420" i="10"/>
  <c r="C422" i="10"/>
  <c r="C424" i="10"/>
  <c r="C426" i="10"/>
  <c r="C428" i="10"/>
  <c r="C430" i="10"/>
  <c r="C432" i="10"/>
  <c r="C434" i="10"/>
  <c r="C436" i="10"/>
  <c r="C438" i="10"/>
  <c r="C440" i="10"/>
  <c r="C442" i="10"/>
  <c r="C444" i="10"/>
  <c r="C446" i="10"/>
  <c r="C448" i="10"/>
  <c r="C450" i="10"/>
  <c r="C452" i="10"/>
  <c r="C454" i="10"/>
  <c r="C456" i="10"/>
  <c r="C458" i="10"/>
  <c r="C460" i="10"/>
  <c r="C462" i="10"/>
  <c r="C464" i="10"/>
  <c r="C466" i="10"/>
  <c r="C468" i="10"/>
  <c r="C470" i="10"/>
  <c r="C472" i="10"/>
  <c r="C474" i="10"/>
  <c r="C476" i="10"/>
  <c r="C478" i="10"/>
  <c r="C480" i="10"/>
  <c r="C482" i="10"/>
  <c r="C484" i="10"/>
  <c r="D56" i="10"/>
  <c r="D120" i="10"/>
  <c r="D178" i="10"/>
  <c r="D210" i="10"/>
  <c r="D242" i="10"/>
  <c r="D266" i="10"/>
  <c r="D282" i="10"/>
  <c r="D298" i="10"/>
  <c r="D314" i="10"/>
  <c r="D330" i="10"/>
  <c r="D346" i="10"/>
  <c r="D362" i="10"/>
  <c r="D378" i="10"/>
  <c r="D394" i="10"/>
  <c r="D410" i="10"/>
  <c r="D426" i="10"/>
  <c r="D442" i="10"/>
  <c r="D458" i="10"/>
  <c r="D474" i="10"/>
  <c r="D490" i="10"/>
  <c r="D506" i="10"/>
  <c r="D517" i="10"/>
  <c r="D525" i="10"/>
  <c r="D533" i="10"/>
  <c r="D541" i="10"/>
  <c r="D549" i="10"/>
  <c r="D557" i="10"/>
  <c r="D565" i="10"/>
  <c r="D573" i="10"/>
  <c r="D581" i="10"/>
  <c r="D589" i="10"/>
  <c r="D597" i="10"/>
  <c r="D605" i="10"/>
  <c r="D613" i="10"/>
  <c r="D621" i="10"/>
  <c r="D629" i="10"/>
  <c r="D637" i="10"/>
  <c r="D645" i="10"/>
  <c r="D653" i="10"/>
  <c r="D661" i="10"/>
  <c r="D669" i="10"/>
  <c r="D677" i="10"/>
  <c r="D684" i="10"/>
  <c r="D688" i="10"/>
  <c r="D692" i="10"/>
  <c r="D696" i="10"/>
  <c r="D700" i="10"/>
  <c r="D704" i="10"/>
  <c r="D708" i="10"/>
  <c r="D712" i="10"/>
  <c r="D716" i="10"/>
  <c r="D720" i="10"/>
  <c r="D724" i="10"/>
  <c r="D728" i="10"/>
  <c r="D732" i="10"/>
  <c r="D736" i="10"/>
  <c r="D740" i="10"/>
  <c r="D744" i="10"/>
  <c r="D748" i="10"/>
  <c r="D752" i="10"/>
  <c r="D756" i="10"/>
  <c r="D760" i="10"/>
  <c r="D764" i="10"/>
  <c r="D768" i="10"/>
  <c r="D772" i="10"/>
  <c r="D776" i="10"/>
  <c r="D780" i="10"/>
  <c r="D784" i="10"/>
  <c r="D788" i="10"/>
  <c r="D792" i="10"/>
  <c r="D796" i="10"/>
  <c r="D800" i="10"/>
  <c r="D804" i="10"/>
  <c r="D808" i="10"/>
  <c r="D812" i="10"/>
  <c r="D816" i="10"/>
  <c r="D820" i="10"/>
  <c r="D824" i="10"/>
  <c r="D828" i="10"/>
  <c r="D832" i="10"/>
  <c r="D836" i="10"/>
  <c r="D840" i="10"/>
  <c r="D844" i="10"/>
  <c r="D848" i="10"/>
  <c r="D852" i="10"/>
  <c r="D2" i="10"/>
  <c r="C6" i="10"/>
  <c r="C10" i="10"/>
  <c r="C14" i="10"/>
  <c r="C18" i="10"/>
  <c r="C22" i="10"/>
  <c r="C26" i="10"/>
  <c r="C30" i="10"/>
  <c r="C34" i="10"/>
  <c r="C38" i="10"/>
  <c r="C42" i="10"/>
  <c r="C46" i="10"/>
  <c r="C50" i="10"/>
  <c r="C54" i="10"/>
  <c r="C58" i="10"/>
  <c r="C62" i="10"/>
  <c r="C66" i="10"/>
  <c r="C70" i="10"/>
  <c r="C74" i="10"/>
  <c r="C78" i="10"/>
  <c r="C82" i="10"/>
  <c r="C86" i="10"/>
  <c r="C90" i="10"/>
  <c r="C94" i="10"/>
  <c r="C98" i="10"/>
  <c r="C102" i="10"/>
  <c r="C106" i="10"/>
  <c r="C110" i="10"/>
  <c r="C114" i="10"/>
  <c r="C118" i="10"/>
  <c r="C122" i="10"/>
  <c r="C126" i="10"/>
  <c r="C130" i="10"/>
  <c r="C134" i="10"/>
  <c r="C138" i="10"/>
  <c r="C142" i="10"/>
  <c r="C146" i="10"/>
  <c r="C150" i="10"/>
  <c r="C154" i="10"/>
  <c r="C158" i="10"/>
  <c r="C162" i="10"/>
  <c r="C166" i="10"/>
  <c r="C170" i="10"/>
  <c r="C174" i="10"/>
  <c r="C178" i="10"/>
  <c r="C182" i="10"/>
  <c r="C186" i="10"/>
  <c r="C190" i="10"/>
  <c r="C194" i="10"/>
  <c r="C198" i="10"/>
  <c r="C202" i="10"/>
  <c r="C206" i="10"/>
  <c r="C210" i="10"/>
  <c r="C214" i="10"/>
  <c r="C218" i="10"/>
  <c r="C222" i="10"/>
  <c r="C226" i="10"/>
  <c r="C230" i="10"/>
  <c r="C234" i="10"/>
  <c r="C238" i="10"/>
  <c r="C242" i="10"/>
  <c r="C246" i="10"/>
  <c r="C250" i="10"/>
  <c r="C254" i="10"/>
  <c r="C258" i="10"/>
  <c r="C262" i="10"/>
  <c r="C266" i="10"/>
  <c r="C270" i="10"/>
  <c r="C274" i="10"/>
  <c r="C278" i="10"/>
  <c r="C282" i="10"/>
  <c r="C286" i="10"/>
  <c r="C290" i="10"/>
  <c r="C294" i="10"/>
  <c r="C298" i="10"/>
  <c r="C302" i="10"/>
  <c r="C306" i="10"/>
  <c r="C310" i="10"/>
  <c r="C314" i="10"/>
  <c r="C318" i="10"/>
  <c r="C322" i="10"/>
  <c r="C326" i="10"/>
  <c r="C330" i="10"/>
  <c r="C334" i="10"/>
  <c r="C338" i="10"/>
  <c r="C341" i="10"/>
  <c r="C343" i="10"/>
  <c r="C345" i="10"/>
  <c r="C347" i="10"/>
  <c r="C349" i="10"/>
  <c r="C351" i="10"/>
  <c r="C353" i="10"/>
  <c r="C355" i="10"/>
  <c r="C357" i="10"/>
  <c r="C359" i="10"/>
  <c r="C361" i="10"/>
  <c r="C363" i="10"/>
  <c r="C365" i="10"/>
  <c r="C367" i="10"/>
  <c r="C369" i="10"/>
  <c r="C371" i="10"/>
  <c r="C373" i="10"/>
  <c r="C375" i="10"/>
  <c r="C377" i="10"/>
  <c r="C379" i="10"/>
  <c r="C381" i="10"/>
  <c r="C383" i="10"/>
  <c r="C385" i="10"/>
  <c r="C387" i="10"/>
  <c r="C389" i="10"/>
  <c r="C391" i="10"/>
  <c r="C393" i="10"/>
  <c r="C395" i="10"/>
  <c r="C397" i="10"/>
  <c r="C399" i="10"/>
  <c r="C401" i="10"/>
  <c r="C403" i="10"/>
  <c r="C405" i="10"/>
  <c r="C407" i="10"/>
  <c r="C409" i="10"/>
  <c r="C411" i="10"/>
  <c r="C413" i="10"/>
  <c r="C415" i="10"/>
  <c r="C417" i="10"/>
  <c r="C419" i="10"/>
  <c r="C421" i="10"/>
  <c r="C423" i="10"/>
  <c r="C425" i="10"/>
  <c r="C427" i="10"/>
  <c r="C429" i="10"/>
  <c r="C431" i="10"/>
  <c r="C433" i="10"/>
  <c r="C435" i="10"/>
  <c r="C437" i="10"/>
  <c r="C439" i="10"/>
  <c r="C441" i="10"/>
  <c r="C443" i="10"/>
  <c r="C445" i="10"/>
  <c r="C447" i="10"/>
  <c r="C449" i="10"/>
  <c r="C451" i="10"/>
  <c r="C453" i="10"/>
  <c r="C455" i="10"/>
  <c r="C457" i="10"/>
  <c r="C459" i="10"/>
  <c r="C461" i="10"/>
  <c r="C463" i="10"/>
  <c r="C465" i="10"/>
  <c r="C467" i="10"/>
  <c r="C469" i="10"/>
  <c r="C471" i="10"/>
  <c r="C473" i="10"/>
  <c r="C475" i="10"/>
  <c r="C477" i="10"/>
  <c r="C479" i="10"/>
  <c r="C481" i="10"/>
  <c r="C483" i="10"/>
  <c r="C485" i="10"/>
  <c r="C487" i="10"/>
  <c r="C489" i="10"/>
  <c r="C491" i="10"/>
  <c r="C493" i="10"/>
  <c r="C495" i="10"/>
  <c r="C497" i="10"/>
  <c r="C499" i="10"/>
  <c r="C501" i="10"/>
  <c r="C503" i="10"/>
  <c r="C505" i="10"/>
  <c r="C507" i="10"/>
  <c r="C509" i="10"/>
  <c r="C511" i="10"/>
  <c r="C513" i="10"/>
  <c r="C515" i="10"/>
  <c r="C517" i="10"/>
  <c r="C519" i="10"/>
  <c r="C521" i="10"/>
  <c r="C523" i="10"/>
  <c r="C525" i="10"/>
  <c r="C527" i="10"/>
  <c r="C529" i="10"/>
  <c r="C531" i="10"/>
  <c r="C533" i="10"/>
  <c r="C535" i="10"/>
  <c r="C537" i="10"/>
  <c r="C539" i="10"/>
  <c r="C541" i="10"/>
  <c r="C543" i="10"/>
  <c r="C545" i="10"/>
  <c r="C547" i="10"/>
  <c r="C549" i="10"/>
  <c r="C551" i="10"/>
  <c r="C553" i="10"/>
  <c r="C555" i="10"/>
  <c r="C557" i="10"/>
  <c r="C559" i="10"/>
  <c r="C561" i="10"/>
  <c r="C563" i="10"/>
  <c r="C565" i="10"/>
  <c r="C567" i="10"/>
  <c r="C569" i="10"/>
  <c r="C571" i="10"/>
  <c r="C573" i="10"/>
  <c r="C575" i="10"/>
  <c r="C577" i="10"/>
  <c r="C579" i="10"/>
  <c r="C581" i="10"/>
  <c r="C583" i="10"/>
  <c r="C585" i="10"/>
  <c r="C587" i="10"/>
  <c r="C589" i="10"/>
  <c r="C591" i="10"/>
  <c r="C593" i="10"/>
  <c r="C595" i="10"/>
  <c r="C597" i="10"/>
  <c r="C599" i="10"/>
  <c r="C601" i="10"/>
  <c r="C603" i="10"/>
  <c r="C605" i="10"/>
  <c r="C607" i="10"/>
  <c r="C609" i="10"/>
  <c r="C611" i="10"/>
  <c r="C613" i="10"/>
  <c r="C615" i="10"/>
  <c r="C617" i="10"/>
  <c r="C619" i="10"/>
  <c r="C621" i="10"/>
  <c r="C623" i="10"/>
  <c r="C625" i="10"/>
  <c r="C627" i="10"/>
  <c r="C629" i="10"/>
  <c r="C631" i="10"/>
  <c r="C633" i="10"/>
  <c r="C635" i="10"/>
  <c r="C637" i="10"/>
  <c r="C639" i="10"/>
  <c r="C641" i="10"/>
  <c r="C643" i="10"/>
  <c r="C645" i="10"/>
  <c r="C647" i="10"/>
  <c r="C649" i="10"/>
  <c r="C651" i="10"/>
  <c r="C653" i="10"/>
  <c r="C655" i="10"/>
  <c r="C657" i="10"/>
  <c r="C659" i="10"/>
  <c r="C661" i="10"/>
  <c r="C663" i="10"/>
  <c r="C665" i="10"/>
  <c r="C667" i="10"/>
  <c r="C669" i="10"/>
  <c r="C671" i="10"/>
  <c r="C673" i="10"/>
  <c r="C675" i="10"/>
  <c r="C677" i="10"/>
  <c r="C679" i="10"/>
  <c r="C681" i="10"/>
  <c r="C2" i="10"/>
  <c r="C854" i="10"/>
  <c r="C852" i="10"/>
  <c r="C850" i="10"/>
  <c r="C848" i="10"/>
  <c r="C846" i="10"/>
  <c r="C844" i="10"/>
  <c r="C842" i="10"/>
  <c r="C840" i="10"/>
  <c r="C838" i="10"/>
  <c r="C836" i="10"/>
  <c r="C834" i="10"/>
  <c r="C832" i="10"/>
  <c r="C830" i="10"/>
  <c r="C828" i="10"/>
  <c r="C826" i="10"/>
  <c r="C824" i="10"/>
  <c r="C822" i="10"/>
  <c r="C820" i="10"/>
  <c r="C818" i="10"/>
  <c r="C816" i="10"/>
  <c r="C814" i="10"/>
  <c r="C812" i="10"/>
  <c r="C810" i="10"/>
  <c r="C808" i="10"/>
  <c r="C806" i="10"/>
  <c r="C804" i="10"/>
  <c r="C802" i="10"/>
  <c r="C800" i="10"/>
  <c r="C798" i="10"/>
  <c r="C796" i="10"/>
  <c r="C794" i="10"/>
  <c r="C792" i="10"/>
  <c r="C790" i="10"/>
  <c r="C788" i="10"/>
  <c r="C786" i="10"/>
  <c r="C784" i="10"/>
  <c r="C782" i="10"/>
  <c r="C780" i="10"/>
  <c r="C778" i="10"/>
  <c r="C776" i="10"/>
  <c r="C774" i="10"/>
  <c r="C772" i="10"/>
  <c r="C770" i="10"/>
  <c r="C768" i="10"/>
  <c r="C766" i="10"/>
  <c r="C764" i="10"/>
  <c r="C762" i="10"/>
  <c r="C760" i="10"/>
  <c r="C758" i="10"/>
  <c r="C756" i="10"/>
  <c r="C754" i="10"/>
  <c r="C752" i="10"/>
  <c r="C750" i="10"/>
  <c r="C748" i="10"/>
  <c r="C746" i="10"/>
  <c r="C744" i="10"/>
  <c r="C742" i="10"/>
  <c r="C740" i="10"/>
  <c r="C738" i="10"/>
  <c r="C736" i="10"/>
  <c r="C734" i="10"/>
  <c r="C732" i="10"/>
  <c r="C730" i="10"/>
  <c r="C728" i="10"/>
  <c r="C726" i="10"/>
  <c r="C724" i="10"/>
  <c r="C722" i="10"/>
  <c r="C720" i="10"/>
  <c r="C718" i="10"/>
  <c r="C716" i="10"/>
  <c r="C714" i="10"/>
  <c r="C712" i="10"/>
  <c r="C710" i="10"/>
  <c r="C708" i="10"/>
  <c r="C706" i="10"/>
  <c r="C704" i="10"/>
  <c r="C702" i="10"/>
  <c r="C700" i="10"/>
  <c r="C698" i="10"/>
  <c r="C696" i="10"/>
  <c r="C694" i="10"/>
  <c r="C692" i="10"/>
  <c r="C690" i="10"/>
  <c r="C688" i="10"/>
  <c r="C686" i="10"/>
  <c r="C684" i="10"/>
  <c r="C682" i="10"/>
  <c r="C678" i="10"/>
  <c r="C674" i="10"/>
  <c r="C670" i="10"/>
  <c r="C666" i="10"/>
  <c r="C662" i="10"/>
  <c r="C658" i="10"/>
  <c r="C654" i="10"/>
  <c r="C650" i="10"/>
  <c r="C646" i="10"/>
  <c r="C642" i="10"/>
  <c r="C638" i="10"/>
  <c r="C634" i="10"/>
  <c r="C630" i="10"/>
  <c r="C626" i="10"/>
  <c r="C622" i="10"/>
  <c r="C618" i="10"/>
  <c r="C614" i="10"/>
  <c r="C610" i="10"/>
  <c r="C606" i="10"/>
  <c r="C602" i="10"/>
  <c r="C598" i="10"/>
  <c r="C594" i="10"/>
  <c r="C590" i="10"/>
  <c r="C586" i="10"/>
  <c r="C582" i="10"/>
  <c r="C578" i="10"/>
  <c r="C574" i="10"/>
  <c r="C570" i="10"/>
  <c r="C566" i="10"/>
  <c r="C562" i="10"/>
  <c r="C558" i="10"/>
  <c r="C554" i="10"/>
  <c r="C550" i="10"/>
  <c r="C546" i="10"/>
  <c r="C542" i="10"/>
  <c r="C538" i="10"/>
  <c r="C534" i="10"/>
  <c r="C530" i="10"/>
  <c r="C526" i="10"/>
  <c r="C522" i="10"/>
  <c r="C518" i="10"/>
  <c r="C514" i="10"/>
  <c r="C510" i="10"/>
  <c r="C506" i="10"/>
  <c r="C502" i="10"/>
  <c r="C498" i="10"/>
  <c r="C494" i="10"/>
  <c r="C490" i="10"/>
  <c r="C486" i="10"/>
</calcChain>
</file>

<file path=xl/sharedStrings.xml><?xml version="1.0" encoding="utf-8"?>
<sst xmlns="http://schemas.openxmlformats.org/spreadsheetml/2006/main" count="99706" uniqueCount="34109">
  <si>
    <t>Gthg02910</t>
  </si>
  <si>
    <t>Ribonuclease PH (EC 2.7.7.56)</t>
  </si>
  <si>
    <t>Gthg00571</t>
  </si>
  <si>
    <t>Hypothetical protein</t>
  </si>
  <si>
    <t>Gthg00572</t>
  </si>
  <si>
    <t>Gthg00573</t>
  </si>
  <si>
    <t>Hypothetical Protein</t>
  </si>
  <si>
    <t>Gthg00575</t>
  </si>
  <si>
    <t>Arginine decarboxylase (EC 4.1.1.19)</t>
  </si>
  <si>
    <t>Gthg00577</t>
  </si>
  <si>
    <t>Nitropropane dioxygenase / Trans-enoyl-CoA reductase family</t>
  </si>
  <si>
    <t>Gthg00578</t>
  </si>
  <si>
    <t>Hypothetical cytosolic protein</t>
  </si>
  <si>
    <t>Gthg00579</t>
  </si>
  <si>
    <t>hypothetical protein</t>
  </si>
  <si>
    <t>Gthg00580</t>
  </si>
  <si>
    <t>Myo-inositol-1(or 4)-monophosphatase (EC 3.1.3.25)</t>
  </si>
  <si>
    <t>Gthg00581</t>
  </si>
  <si>
    <t>Gthg00582</t>
  </si>
  <si>
    <t>GTP-binding protein TypA/BipA</t>
  </si>
  <si>
    <t>Gthg00583</t>
  </si>
  <si>
    <t>Hypothetical membrane associated protein</t>
  </si>
  <si>
    <t>Gthg00584</t>
  </si>
  <si>
    <t>Gthg00585</t>
  </si>
  <si>
    <t>Gthg00586</t>
  </si>
  <si>
    <t>GTPase</t>
  </si>
  <si>
    <t>Gthg00587</t>
  </si>
  <si>
    <t>Gthg00588</t>
  </si>
  <si>
    <t>PhoH protein</t>
  </si>
  <si>
    <t>Gthg00589</t>
  </si>
  <si>
    <t>Gthg00590</t>
  </si>
  <si>
    <t>Gthg00591</t>
  </si>
  <si>
    <t>Cell division protein ftsW</t>
  </si>
  <si>
    <t>Gthg00592</t>
  </si>
  <si>
    <t>Pyruvate carboxylase (EC 6.4.1.1)</t>
  </si>
  <si>
    <t>Gthg00593</t>
  </si>
  <si>
    <t>Heme O monooxygenase (EC 1.-.-.-)</t>
  </si>
  <si>
    <t>Gthg00595</t>
  </si>
  <si>
    <t>Protoheme IX farnesyltransferase (EC 2.5.1.-)</t>
  </si>
  <si>
    <t>Gthg00597</t>
  </si>
  <si>
    <t xml:space="preserve">Cytochrome c oxidase polypeptide II (EC 1.9.3.1) </t>
  </si>
  <si>
    <t>Gthg00598</t>
  </si>
  <si>
    <t xml:space="preserve">Ubiquinol oxidase subunit B (EC 1.10.3.10) / Cytochrome c oxidase polypeptide I (EC 1.9.3.1) </t>
  </si>
  <si>
    <t>Gthg00599</t>
  </si>
  <si>
    <t xml:space="preserve">Cytochrome c oxidase polypeptide III (EC 1.9.3.1) </t>
  </si>
  <si>
    <t>Gthg00600</t>
  </si>
  <si>
    <t>Cytochrome c oxidase polypeptide IVB (EC 1.9.3.1)</t>
  </si>
  <si>
    <t>Gthg00602</t>
  </si>
  <si>
    <t>CtaG protein</t>
  </si>
  <si>
    <t>Gthg00603</t>
  </si>
  <si>
    <t>Hypothetical membrane spanning protein</t>
  </si>
  <si>
    <t>Gthg00604</t>
  </si>
  <si>
    <t>Gthg00605</t>
  </si>
  <si>
    <t>Gthg00606</t>
  </si>
  <si>
    <t>CBS domain containing protein</t>
  </si>
  <si>
    <t>Gthg00607</t>
  </si>
  <si>
    <t>Hypothetical exported protein</t>
  </si>
  <si>
    <t>Gthg00608</t>
  </si>
  <si>
    <t>Gthg00609</t>
  </si>
  <si>
    <t>Gthg00610</t>
  </si>
  <si>
    <t>Gthg00611</t>
  </si>
  <si>
    <t>Gthg00612</t>
  </si>
  <si>
    <t>Gthg00613</t>
  </si>
  <si>
    <t>Gthg00615</t>
  </si>
  <si>
    <t>Methyltransferase (EC 2.1.1.-)</t>
  </si>
  <si>
    <t>Gthg00616</t>
  </si>
  <si>
    <t>Phosphopantetheine adenylyltransferase (EC 2.7.7.3)</t>
  </si>
  <si>
    <t>Gthg00617</t>
  </si>
  <si>
    <t>Gthg00618</t>
  </si>
  <si>
    <t>Serine protease (EC 3.4.21.-)</t>
  </si>
  <si>
    <t>Gthg00619</t>
  </si>
  <si>
    <t>ATP-dependent endopeptidase Lon (EC 3.4.21.53)</t>
  </si>
  <si>
    <t>Gthg00620</t>
  </si>
  <si>
    <t>Gthg00621</t>
  </si>
  <si>
    <t>Gthg00622</t>
  </si>
  <si>
    <t>LSU ribosomal protein L32P</t>
  </si>
  <si>
    <t>Gthg00623</t>
  </si>
  <si>
    <t>3-hydroxybutyryl-CoA dehydratase (EC 4.2.1.55)</t>
  </si>
  <si>
    <t>Gthg00624</t>
  </si>
  <si>
    <t>Prespore specific transcriptional activator rsfA</t>
  </si>
  <si>
    <t>Gthg00625</t>
  </si>
  <si>
    <t>2-dehydropantoate 2-reductase (EC 1.1.1.169)</t>
  </si>
  <si>
    <t>Gthg00626</t>
  </si>
  <si>
    <t>Gthg00627</t>
  </si>
  <si>
    <t>Gthg00630</t>
  </si>
  <si>
    <t>S-adenosyl-methyltransferase mraW (EC 2.1.1.-)</t>
  </si>
  <si>
    <t>Gthg00631</t>
  </si>
  <si>
    <t>Cell division protein ftsL</t>
  </si>
  <si>
    <t>Gthg00632</t>
  </si>
  <si>
    <t>Division specific D,D-transpeptidase / Cell division protein ftsI (EC 2.4.1.129)</t>
  </si>
  <si>
    <t>Gthg00633</t>
  </si>
  <si>
    <t>Stage V sporulation protein D / Sporulation specific D,D-transpeptidase</t>
  </si>
  <si>
    <t>Gthg00634</t>
  </si>
  <si>
    <t>Gthg00635</t>
  </si>
  <si>
    <t>Gthg00636</t>
  </si>
  <si>
    <t>Gthg00637</t>
  </si>
  <si>
    <t>UDP-N-acetylmuramoylalanine--D-glutamate ligase (EC 6.3.2.9)</t>
  </si>
  <si>
    <t>Gthg02288</t>
  </si>
  <si>
    <t>Transposase</t>
  </si>
  <si>
    <t>Gthg00639</t>
  </si>
  <si>
    <t>UDP-N-acetylenolpyruvoylglucosamine reductase (EC 1.1.1.158)</t>
  </si>
  <si>
    <t>Gthg00640</t>
  </si>
  <si>
    <t>Cell-division initiation protein DivIB</t>
  </si>
  <si>
    <t>Gthg00641</t>
  </si>
  <si>
    <t>Hypothetical secreted protein</t>
  </si>
  <si>
    <t>Gthg00642</t>
  </si>
  <si>
    <t>Hypothetical protein ylxX</t>
  </si>
  <si>
    <t>Gthg00643</t>
  </si>
  <si>
    <t>Gthg00645</t>
  </si>
  <si>
    <t>Cell division protein ftsA</t>
  </si>
  <si>
    <t>Gthg00646</t>
  </si>
  <si>
    <t>Cell division protein ftsZ</t>
  </si>
  <si>
    <t>Gthg00647</t>
  </si>
  <si>
    <t>Sporulation sigma-E factor processing peptidase (EC 3.4.23.-)</t>
  </si>
  <si>
    <t>Gthg00648-Gthg00649</t>
  </si>
  <si>
    <t>split</t>
  </si>
  <si>
    <t>RNA polymerase sigma-E factor</t>
  </si>
  <si>
    <t>Gthg00650</t>
  </si>
  <si>
    <t>RNA polymerase sigma-G factor</t>
  </si>
  <si>
    <t>Gthg00651</t>
  </si>
  <si>
    <t>Gthg00652</t>
  </si>
  <si>
    <t>Gthg00653</t>
  </si>
  <si>
    <t>Pyridoxal-5'-phosphate family protein</t>
  </si>
  <si>
    <t>Gthg00654</t>
  </si>
  <si>
    <t>Gthg00655</t>
  </si>
  <si>
    <t>Integral membrane protein</t>
  </si>
  <si>
    <t>Gthg00656</t>
  </si>
  <si>
    <t>RNA binding protein</t>
  </si>
  <si>
    <t>Gthg00657</t>
  </si>
  <si>
    <t>Cell division initiation protein DivIVA</t>
  </si>
  <si>
    <t>Gthg00660</t>
  </si>
  <si>
    <t>Isoleucyl-tRNA synthetase (EC 6.1.1.5)</t>
  </si>
  <si>
    <t>Gthg00661</t>
  </si>
  <si>
    <t>Lipoprotein signal peptidase (EC 3.4.23.36)</t>
  </si>
  <si>
    <t>Gthg00662</t>
  </si>
  <si>
    <t>Ribosomal large subunit pseudouridine synthase D (EC 4.2.1.70)</t>
  </si>
  <si>
    <t>Gthg00663</t>
  </si>
  <si>
    <t>Uracil phosphoribosyltransferase (EC 2.4.2.9) / Pyrimidine operon regulatory protein pyrR</t>
  </si>
  <si>
    <t>Gthg00664</t>
  </si>
  <si>
    <t>Uracil permease</t>
  </si>
  <si>
    <t>Gthg00665</t>
  </si>
  <si>
    <t>Aspartate carbamoyltransferase (EC 2.1.3.2)</t>
  </si>
  <si>
    <t>Gthg00666</t>
  </si>
  <si>
    <t>Dihydroorotase (EC 3.5.2.3)</t>
  </si>
  <si>
    <t>Gthg00667</t>
  </si>
  <si>
    <t>Carbamoyl-phosphate synthase small chain (EC 6.3.5.5)</t>
  </si>
  <si>
    <t>Gthg00668</t>
  </si>
  <si>
    <t>Carbamoyl-phosphate synthase large chain (EC 6.3.5.5)</t>
  </si>
  <si>
    <t>Gthg00669</t>
  </si>
  <si>
    <t>Dihydroorotate dehydrogenase electron transfer subunit (EC 1.3.3.1)</t>
  </si>
  <si>
    <t>Gthg00670</t>
  </si>
  <si>
    <t>Dihydroorotate dehydrogenase, catalytic subunit (EC 1.3.3.1)</t>
  </si>
  <si>
    <t>Gthg00671</t>
  </si>
  <si>
    <t>Orotidine 5'-phosphate decarboxylase (EC 4.1.1.23)</t>
  </si>
  <si>
    <t>Gthg00672</t>
  </si>
  <si>
    <t>Orotate phosphoribosyltransferase (EC 2.4.2.10)</t>
  </si>
  <si>
    <t>Gthg00676</t>
  </si>
  <si>
    <t>Transcriptional regulator, DeoR family</t>
  </si>
  <si>
    <t>Gthg00677</t>
  </si>
  <si>
    <t>GTPase (EC 3.6.1.-)</t>
  </si>
  <si>
    <t>Gthg00678</t>
  </si>
  <si>
    <t>Gthg00679</t>
  </si>
  <si>
    <t>Gthg00681</t>
  </si>
  <si>
    <t>putative ATPase</t>
  </si>
  <si>
    <t>Gthg00682</t>
  </si>
  <si>
    <t>Gthg00683</t>
  </si>
  <si>
    <t>Gthg00684</t>
  </si>
  <si>
    <t>Gthg00685</t>
  </si>
  <si>
    <t>Fibronectin-binding protein / Fibrinogen-binding protein</t>
  </si>
  <si>
    <t>Gthg00686</t>
  </si>
  <si>
    <t>Calcium-transporting ATPase (EC 3.6.3.8)</t>
  </si>
  <si>
    <t>Gthg00687-Gthg00688</t>
  </si>
  <si>
    <t>Protein yicC</t>
  </si>
  <si>
    <t>Gthg00689</t>
  </si>
  <si>
    <t>Gthg00690</t>
  </si>
  <si>
    <t>Guanylate kinase (EC 2.7.4.8)</t>
  </si>
  <si>
    <t>Gthg00691</t>
  </si>
  <si>
    <t>DNA-directed RNA polymerase omega chain (EC 2.7.7.6)</t>
  </si>
  <si>
    <t>Gthg00692</t>
  </si>
  <si>
    <t>Phosphopantothenoylcysteine decarboxylase (EC 4.1.1.36) / Phosphopantothenate--cysteine ligase (EC 6.3.2.5)</t>
  </si>
  <si>
    <t>Gthg00693</t>
  </si>
  <si>
    <t>Primosomal protein N'</t>
  </si>
  <si>
    <t>Gthg00694</t>
  </si>
  <si>
    <t>Peptide deformylase (EC 3.5.1.88)</t>
  </si>
  <si>
    <t>Gthg00695</t>
  </si>
  <si>
    <t>Methionyl-tRNA formyltransferase (EC 2.1.2.9)</t>
  </si>
  <si>
    <t>Gthg00696</t>
  </si>
  <si>
    <t>16S rRNA m(5)C 967 methyltransferase (EC 2.1.1.-)</t>
  </si>
  <si>
    <t>Gthg00697</t>
  </si>
  <si>
    <t>Radical SAM family enzyme</t>
  </si>
  <si>
    <t>Gthg00698</t>
  </si>
  <si>
    <t>Protein phosphatase 2C (EC 3.1.3.16)</t>
  </si>
  <si>
    <t>Gthg00699</t>
  </si>
  <si>
    <t>Serine/threonine protein kinase (EC 2.7.11.1)</t>
  </si>
  <si>
    <t>Gthg00700</t>
  </si>
  <si>
    <t>Gthg00701</t>
  </si>
  <si>
    <t>Ribulose-phosphate 3-epimerase (EC 5.1.3.1)</t>
  </si>
  <si>
    <t>Gthg00702</t>
  </si>
  <si>
    <t>Thiamin pyrophosphokinase (EC 2.7.6.2)</t>
  </si>
  <si>
    <t>Gthg04170</t>
  </si>
  <si>
    <t>UTP--glucose-1-phosphate uridylyltransferase (EC 2.7.7.9)</t>
  </si>
  <si>
    <t>Gthg00703</t>
  </si>
  <si>
    <t>LSU ribosomal protein L28P</t>
  </si>
  <si>
    <t>Gthg00704</t>
  </si>
  <si>
    <t>General stress protein, Gls24 family</t>
  </si>
  <si>
    <t>Gthg00705</t>
  </si>
  <si>
    <t>Dihydroxyacetone kinase family protein</t>
  </si>
  <si>
    <t>Gthg00707</t>
  </si>
  <si>
    <t>ATP-dependent DNA helicase recG (EC 3.6.1.-)</t>
  </si>
  <si>
    <t>Gthg00708</t>
  </si>
  <si>
    <t>PaaI family protein, possible transcriptional regulator</t>
  </si>
  <si>
    <t>Gthg00709</t>
  </si>
  <si>
    <t>Fatty acid/phospholipid synthesis protein plsX</t>
  </si>
  <si>
    <t>Gthg00710</t>
  </si>
  <si>
    <t>Malonyl-CoA-[acyl-carrier-protein] transacylase (EC 2.3.1.39)</t>
  </si>
  <si>
    <t>Gthg00711</t>
  </si>
  <si>
    <t>3-oxoacyl-[acyl-carrier protein] reductase (EC 1.1.1.100)</t>
  </si>
  <si>
    <t>Gthg00712</t>
  </si>
  <si>
    <t>Acyl carrier protein</t>
  </si>
  <si>
    <t>Gthg00713</t>
  </si>
  <si>
    <t>Ribonuclease III (EC 3.1.26.3)</t>
  </si>
  <si>
    <t>Gthg00714</t>
  </si>
  <si>
    <t>Chromosome partition protein smc</t>
  </si>
  <si>
    <t>Gthg00715</t>
  </si>
  <si>
    <t>Cell division protein ftsY</t>
  </si>
  <si>
    <t>Gthg00716</t>
  </si>
  <si>
    <t>Signal recognition particle associated protein</t>
  </si>
  <si>
    <t>Gthg00717</t>
  </si>
  <si>
    <t>SIGNAL RECOGNITION PARTICLE, SUBUNIT FFH/SRP54</t>
  </si>
  <si>
    <t>Gthg00718</t>
  </si>
  <si>
    <t>SSU ribosomal protein S16P</t>
  </si>
  <si>
    <t>Gthg00719</t>
  </si>
  <si>
    <t>Gthg00720</t>
  </si>
  <si>
    <t>Gthg00721</t>
  </si>
  <si>
    <t>16S rRNA processing protein rimM</t>
  </si>
  <si>
    <t>Gthg00722</t>
  </si>
  <si>
    <t>tRNA (Guanine-N(1)-)-methyltransferase (EC 2.1.1.31)</t>
  </si>
  <si>
    <t>Gthg00723</t>
  </si>
  <si>
    <t>LSU ribosomal protein L19P</t>
  </si>
  <si>
    <t>Gthg00724</t>
  </si>
  <si>
    <t>Signal peptidase I (EC 3.4.21.89)</t>
  </si>
  <si>
    <t>Gthg00725</t>
  </si>
  <si>
    <t>GTP-binding protein</t>
  </si>
  <si>
    <t>Gthg00726</t>
  </si>
  <si>
    <t>Ribonuclease HII (EC 3.1.26.4)</t>
  </si>
  <si>
    <t>Gthg00727</t>
  </si>
  <si>
    <t>Gthg00728</t>
  </si>
  <si>
    <t>Flagellar biosynthetic protein flhB</t>
  </si>
  <si>
    <t>Gthg00729</t>
  </si>
  <si>
    <t>Succinyl-CoA synthetase beta chain (EC 6.2.1.5)</t>
  </si>
  <si>
    <t>Gthg00730</t>
  </si>
  <si>
    <t>Succinyl-CoA synthetase alpha chain (EC 6.2.1.5)</t>
  </si>
  <si>
    <t>Gthg00731</t>
  </si>
  <si>
    <t>Gthg00732</t>
  </si>
  <si>
    <t>DNA processing protein</t>
  </si>
  <si>
    <t>Gthg00733</t>
  </si>
  <si>
    <t>DNA topoisomerase I (EC 5.99.1.2)</t>
  </si>
  <si>
    <t>Gthg00734</t>
  </si>
  <si>
    <t>Glucose inhibited division protein A</t>
  </si>
  <si>
    <t>Gthg00735</t>
  </si>
  <si>
    <t>Integrase/recombinase (XerC/CodV family)</t>
  </si>
  <si>
    <t>Gthg00736</t>
  </si>
  <si>
    <t>ATP-dependent endopeptidase hsl proteolytic subunit hslV (EC 3.4.25.-)</t>
  </si>
  <si>
    <t>Gthg00737</t>
  </si>
  <si>
    <t>ATP-dependent hsl protease ATP-binding subunit hslU</t>
  </si>
  <si>
    <t>Gthg00738</t>
  </si>
  <si>
    <t>Transcription pleiotropic repressor codY</t>
  </si>
  <si>
    <t>Gthg00739</t>
  </si>
  <si>
    <t>Flagellar basal-body rod protein flgB</t>
  </si>
  <si>
    <t>Gthg00740</t>
  </si>
  <si>
    <t>Flagellar basal-body rod protein flgC</t>
  </si>
  <si>
    <t>Gthg00741</t>
  </si>
  <si>
    <t>Flagellar hook-basal body complex protein fliE</t>
  </si>
  <si>
    <t>Gthg00742</t>
  </si>
  <si>
    <t>Flagellar M-ring protein FliF</t>
  </si>
  <si>
    <t>Gthg00743</t>
  </si>
  <si>
    <t>Flagellar motor switch protein fliG</t>
  </si>
  <si>
    <t>Gthg00744</t>
  </si>
  <si>
    <t>Flagellar assembly protein fliH</t>
  </si>
  <si>
    <t>Gthg00745</t>
  </si>
  <si>
    <t>Flagellum-specific ATP synthase (EC 3.6.3.14)</t>
  </si>
  <si>
    <t>Gthg00746</t>
  </si>
  <si>
    <t>Flagellar fliJ protein</t>
  </si>
  <si>
    <t>Gthg00747</t>
  </si>
  <si>
    <t>Flagellar biosynthesis protein flhF</t>
  </si>
  <si>
    <t>Gthg00748</t>
  </si>
  <si>
    <t>Flagellar hook-length control protein</t>
  </si>
  <si>
    <t>Gthg00749</t>
  </si>
  <si>
    <t>Basal-body rod modification protein flgD</t>
  </si>
  <si>
    <t>Gthg00750</t>
  </si>
  <si>
    <t>Flagellar basal-body rod protein flgG</t>
  </si>
  <si>
    <t>Gthg00751</t>
  </si>
  <si>
    <t>Flagellar protein flbD</t>
  </si>
  <si>
    <t>Gthg00752</t>
  </si>
  <si>
    <t>Flagellar fliL protein</t>
  </si>
  <si>
    <t>Gthg00753</t>
  </si>
  <si>
    <t>Flagellar motor switch protein fliM</t>
  </si>
  <si>
    <t>Gthg00754</t>
  </si>
  <si>
    <t>Flagellar motor switch protein fliN</t>
  </si>
  <si>
    <t>Gthg00755</t>
  </si>
  <si>
    <t>Chemotaxis protein cheY</t>
  </si>
  <si>
    <t>Gthg00756</t>
  </si>
  <si>
    <t>Flagellar biosynthetic protein fliZ</t>
  </si>
  <si>
    <t>Gthg00757</t>
  </si>
  <si>
    <t>Flagellar biosynthetic protein fliP</t>
  </si>
  <si>
    <t>Gthg00758</t>
  </si>
  <si>
    <t>Flagellar biosynthetic protein fliQ</t>
  </si>
  <si>
    <t>Gthg00759</t>
  </si>
  <si>
    <t>Flagellar biosynthetic protein fliR</t>
  </si>
  <si>
    <t>Gthg00760</t>
  </si>
  <si>
    <t>Gthg00761</t>
  </si>
  <si>
    <t>Flagellar biosynthesis protein flhA</t>
  </si>
  <si>
    <t>Gthg00762</t>
  </si>
  <si>
    <t>Gthg00763</t>
  </si>
  <si>
    <t>Flagellar synthesis regulator fleN</t>
  </si>
  <si>
    <t>Gthg00764</t>
  </si>
  <si>
    <t>Protein-glutamate methylesterase (EC 3.1.1.61)</t>
  </si>
  <si>
    <t>Gthg00765</t>
  </si>
  <si>
    <t>Chemotaxis protein cheA (EC 2.7.3.-)</t>
  </si>
  <si>
    <t>Gthg00766</t>
  </si>
  <si>
    <t>Chemotaxis protein cheW</t>
  </si>
  <si>
    <t>Gthg00767</t>
  </si>
  <si>
    <t>Chemotaxis protein cheC</t>
  </si>
  <si>
    <t>Gthg00768</t>
  </si>
  <si>
    <t>Chemotaxis protein CHED</t>
  </si>
  <si>
    <t>Gthg00770</t>
  </si>
  <si>
    <t>RNA polymerase sigma factor flagellar operon FliA</t>
  </si>
  <si>
    <t>Gthg00771</t>
  </si>
  <si>
    <t>Gthg00772</t>
  </si>
  <si>
    <t>Gthg00773</t>
  </si>
  <si>
    <t>SSU ribosomal protein S2P</t>
  </si>
  <si>
    <t>Gthg00774</t>
  </si>
  <si>
    <t>Protein translation elongation factor Ts (EF-Ts)</t>
  </si>
  <si>
    <t>Gthg00775</t>
  </si>
  <si>
    <t xml:space="preserve">Uridylate kinase (EC 2.7.4.22) </t>
  </si>
  <si>
    <t>Gthg00776</t>
  </si>
  <si>
    <t>Ribosome Recycling Factor (RRF)</t>
  </si>
  <si>
    <t>Gthg00777</t>
  </si>
  <si>
    <t>Undecaprenyl pyrophosphate synthetase (EC 2.5.1.31)</t>
  </si>
  <si>
    <t>Gthg00778</t>
  </si>
  <si>
    <t>Phosphatidate cytidylyltransferase (EC 2.7.7.41)</t>
  </si>
  <si>
    <t>Gthg00779</t>
  </si>
  <si>
    <t>1-deoxy-D-xylulose 5-phosphate reductoisomerase (EC 1.1.1.267)</t>
  </si>
  <si>
    <t>Gthg00780</t>
  </si>
  <si>
    <t>Membrane endopeptidase, M50 family</t>
  </si>
  <si>
    <t>Gthg00781</t>
  </si>
  <si>
    <t>Prolyl-tRNA synthetase (EC 6.1.1.15)</t>
  </si>
  <si>
    <t>Gthg00782</t>
  </si>
  <si>
    <t>DNA polymerase III alpha subunit (EC 2.7.7.7)</t>
  </si>
  <si>
    <t>Gthg00784</t>
  </si>
  <si>
    <t>Gthg00785</t>
  </si>
  <si>
    <t>N utilization substance protein A</t>
  </si>
  <si>
    <t>Gthg00786</t>
  </si>
  <si>
    <t>Gthg00787</t>
  </si>
  <si>
    <t>LSU ribosomal protein L7AE</t>
  </si>
  <si>
    <t>Gthg00788</t>
  </si>
  <si>
    <t>Bacterial Protein Translation Initiation Factor 2 (IF-2)</t>
  </si>
  <si>
    <t>Gthg00789</t>
  </si>
  <si>
    <t>Gthg00790</t>
  </si>
  <si>
    <t>Ribosome-binding factor A</t>
  </si>
  <si>
    <t>Gthg00791</t>
  </si>
  <si>
    <t>tRNA pseudouridine synthase B (EC 4.2.1.70)</t>
  </si>
  <si>
    <t>Gthg00792</t>
  </si>
  <si>
    <t>Riboflavin kinase (EC 2.7.1.26) / FMN adenylyltransferase (EC 2.7.7.2)</t>
  </si>
  <si>
    <t>Gthg00794</t>
  </si>
  <si>
    <t>SSU ribosomal protein S15P</t>
  </si>
  <si>
    <t>Gthg00795</t>
  </si>
  <si>
    <t>Polyribonucleotide nucleotidyltransferase (EC 2.7.7.8) / Polynucleotide adenylyltransferase (EC 2.7.7.19)</t>
  </si>
  <si>
    <t>Gthg00796</t>
  </si>
  <si>
    <t>Chitooligosaccharide deacetylase (EC 3.5.1.-)</t>
  </si>
  <si>
    <t>Gthg00797</t>
  </si>
  <si>
    <t>Peptidase, M16 family</t>
  </si>
  <si>
    <t>Gthg00798</t>
  </si>
  <si>
    <t>Gthg00799</t>
  </si>
  <si>
    <t>Dipicolinate synthase, A chain</t>
  </si>
  <si>
    <t>Gthg00800</t>
  </si>
  <si>
    <t>Dipicolinate synthase, B chain</t>
  </si>
  <si>
    <t>Gthg00801</t>
  </si>
  <si>
    <t>Aspartate-semialdehyde dehydrogenase (EC 1.2.1.11)</t>
  </si>
  <si>
    <t>Gthg00802</t>
  </si>
  <si>
    <t>Aspartokinase (EC 2.7.2.4)</t>
  </si>
  <si>
    <t>Gthg00803</t>
  </si>
  <si>
    <t>Dihydrodipicolinate synthase (EC 4.2.1.52)</t>
  </si>
  <si>
    <t>Gthg00804</t>
  </si>
  <si>
    <t>Zn-dependent hydrolase (EC 3.-.-.-)</t>
  </si>
  <si>
    <t>Gthg00805</t>
  </si>
  <si>
    <t>Translocation-enhancing protein tepA</t>
  </si>
  <si>
    <t>Gthg00806</t>
  </si>
  <si>
    <t>Gthg00807</t>
  </si>
  <si>
    <t>Cell division protein ftsK</t>
  </si>
  <si>
    <t>Gthg00809</t>
  </si>
  <si>
    <t>Transcriptional regulator, GntR family</t>
  </si>
  <si>
    <t>Gthg00810</t>
  </si>
  <si>
    <t>Nucleoside-binding protein</t>
  </si>
  <si>
    <t>Gthg00811</t>
  </si>
  <si>
    <t>Nucleoside transport ATP-binding protein</t>
  </si>
  <si>
    <t>Gthg00812</t>
  </si>
  <si>
    <t>Nucleoside transport system permease protein</t>
  </si>
  <si>
    <t>Gthg00813</t>
  </si>
  <si>
    <t>Gthg00816</t>
  </si>
  <si>
    <t>Non-proteolytic protein, peptidase family M16</t>
  </si>
  <si>
    <t>Gthg00816-Gthg00817-Gthg00818-Gthg00819</t>
  </si>
  <si>
    <t>Gthg00820</t>
  </si>
  <si>
    <t>Gthg00821</t>
  </si>
  <si>
    <t>Gthg00822</t>
  </si>
  <si>
    <t>Protein with ACT domain</t>
  </si>
  <si>
    <t>Gthg00823</t>
  </si>
  <si>
    <t>Transcriptional regulator</t>
  </si>
  <si>
    <t>Gthg00824</t>
  </si>
  <si>
    <t>CDP-diacylglycerol--glycerol-3-phosphate 3-phosphatidyltransferase (EC 2.7.8.5)</t>
  </si>
  <si>
    <t>Gthg00825</t>
  </si>
  <si>
    <t>Colligrin</t>
  </si>
  <si>
    <t>Gthg00826</t>
  </si>
  <si>
    <t>RecA protein</t>
  </si>
  <si>
    <t>Gthg00827</t>
  </si>
  <si>
    <t>Hydrolase (HAD superfamily)</t>
  </si>
  <si>
    <t>Gthg00828</t>
  </si>
  <si>
    <t>Gthg00829</t>
  </si>
  <si>
    <t>Stage V sporulation protein S</t>
  </si>
  <si>
    <t>Gthg00830</t>
  </si>
  <si>
    <t>Microsomal dipeptidase (EC 3.4.13.19)</t>
  </si>
  <si>
    <t>Gthg00831</t>
  </si>
  <si>
    <t>2-oxoacid ferredoxin oxidoreductase, alpha subunit (EC 1.2.7.-)</t>
  </si>
  <si>
    <t>Gthg00832</t>
  </si>
  <si>
    <t>2-oxoacid ferredoxin oxidoreductase, beta subunit (EC 1.2.7.-)</t>
  </si>
  <si>
    <t>Gthg00834</t>
  </si>
  <si>
    <t>Gthg00836</t>
  </si>
  <si>
    <t>DNA adenine methylase (EC 2.1.1.72)</t>
  </si>
  <si>
    <t>Gthg00837</t>
  </si>
  <si>
    <t>Type II restriction-modification system methylation subunit</t>
  </si>
  <si>
    <t>Gthg00838</t>
  </si>
  <si>
    <t>Gthg00840</t>
  </si>
  <si>
    <t>tRNA 2-methylthioadenosine synthase</t>
  </si>
  <si>
    <t>Gthg00841</t>
  </si>
  <si>
    <t>Gthg00842</t>
  </si>
  <si>
    <t>Spore coat protein E</t>
  </si>
  <si>
    <t>Gthg00848</t>
  </si>
  <si>
    <t>Acetone carboxylase beta subunit (EC 6.4.1.6)</t>
  </si>
  <si>
    <t>Gthg00849</t>
  </si>
  <si>
    <t>Acetone carboxylase alpha subunit (EC 6.4.1.6)</t>
  </si>
  <si>
    <t>Gthg00850</t>
  </si>
  <si>
    <t>Acetone carboxylase gamma subunit (EC 6.4.1.6)</t>
  </si>
  <si>
    <t>Gthg00853</t>
  </si>
  <si>
    <t>DNA mismatch repair protein mutS</t>
  </si>
  <si>
    <t>Gthg00854</t>
  </si>
  <si>
    <t>DNA mismatch repair protein mutL</t>
  </si>
  <si>
    <t>Gthg00855</t>
  </si>
  <si>
    <t>Gthg00856</t>
  </si>
  <si>
    <t>Acetyltransferase, GNAT family (EC 2.3.1.-)</t>
  </si>
  <si>
    <t>Gthg00859</t>
  </si>
  <si>
    <t>Gthg02289</t>
  </si>
  <si>
    <t>Gthg00866</t>
  </si>
  <si>
    <t>Gthg00867</t>
  </si>
  <si>
    <t>Gthg00868</t>
  </si>
  <si>
    <t>Gthg00869</t>
  </si>
  <si>
    <t>Multidrug resistance protein B</t>
  </si>
  <si>
    <t>Gthg00870</t>
  </si>
  <si>
    <t>FMN reductase (EC 1.5.1.29)</t>
  </si>
  <si>
    <t>Gthg00871</t>
  </si>
  <si>
    <t>Alkanesulfonate monooxygenase (EC 1.14.14.5)</t>
  </si>
  <si>
    <t>Gthg00872</t>
  </si>
  <si>
    <t>Acyl-CoA dehydrogenase, short-chain specific (EC 1.3.99.2)</t>
  </si>
  <si>
    <t>Gthg00873</t>
  </si>
  <si>
    <t>Alkanesulfonates transport ATP-binding protein</t>
  </si>
  <si>
    <t>Gthg00875</t>
  </si>
  <si>
    <t>Alkanesulfonates-binding protein</t>
  </si>
  <si>
    <t>Gthg00877</t>
  </si>
  <si>
    <t>Alkanesulfonates transport system permease protein</t>
  </si>
  <si>
    <t>Gthg04422</t>
  </si>
  <si>
    <t>Amino acid transport ATP-binding protein</t>
  </si>
  <si>
    <t>Gthg00879</t>
  </si>
  <si>
    <t>Ribosomal protein S6 modification protein</t>
  </si>
  <si>
    <t>Gthg00880</t>
  </si>
  <si>
    <t>Gthg00882</t>
  </si>
  <si>
    <t>Glycine betaine transporter</t>
  </si>
  <si>
    <t>Gthg00413</t>
  </si>
  <si>
    <t>Gthg00412</t>
  </si>
  <si>
    <t>Gthg00411</t>
  </si>
  <si>
    <t>Gthg00409</t>
  </si>
  <si>
    <t>Macrolide-efflux protein</t>
  </si>
  <si>
    <t>Gthg00408</t>
  </si>
  <si>
    <t>Ligase/carboxyalse family protein</t>
  </si>
  <si>
    <t>Gthg00406</t>
  </si>
  <si>
    <t>Gthg00405</t>
  </si>
  <si>
    <t>O-methyltransferase (EC 2.1.1.-)</t>
  </si>
  <si>
    <t>Gthg00404</t>
  </si>
  <si>
    <t>Gthg00402</t>
  </si>
  <si>
    <t>Gthg00401</t>
  </si>
  <si>
    <t>Gthg00400</t>
  </si>
  <si>
    <t>Gthg00399</t>
  </si>
  <si>
    <t>Gthg00398</t>
  </si>
  <si>
    <t>Gthg00395</t>
  </si>
  <si>
    <t>Phage-related protein</t>
  </si>
  <si>
    <t>Gthg00394</t>
  </si>
  <si>
    <t>Gthg00391</t>
  </si>
  <si>
    <t>Gthg03867</t>
  </si>
  <si>
    <t>Lysyl-tRNA synthetase (EC 6.1.1.6)</t>
  </si>
  <si>
    <t>Gthg00388</t>
  </si>
  <si>
    <t>Gthg00387</t>
  </si>
  <si>
    <t>Phage-like element PBSX protein xtrA</t>
  </si>
  <si>
    <t>Gthg01013</t>
  </si>
  <si>
    <t>Acetamidase (EC 3.5.1.4)</t>
  </si>
  <si>
    <t>Gthg02086</t>
  </si>
  <si>
    <t>D-3-phosphoglycerate dehydrogenase (EC 1.1.1.95)</t>
  </si>
  <si>
    <t>Gthg00384</t>
  </si>
  <si>
    <t>DNA integration/recombination/inversion protein</t>
  </si>
  <si>
    <t>Gthg00381</t>
  </si>
  <si>
    <t>Cystathionine beta-lyase (EC 4.4.1.8)</t>
  </si>
  <si>
    <t>Gthg00380</t>
  </si>
  <si>
    <t>Cystathionine gamma-synthase (EC 2.5.1.48) / O-acetylhomoserine (thiol)-lyase (EC 2.5.1.49)</t>
  </si>
  <si>
    <t>Gthg00378</t>
  </si>
  <si>
    <t>Esterase (EC 3.1.1.-)</t>
  </si>
  <si>
    <t>Gthg00377</t>
  </si>
  <si>
    <t>2'-5' RNA ligase (EC 6.5.1.-)</t>
  </si>
  <si>
    <t>Gthg00376</t>
  </si>
  <si>
    <t>Gthg00375</t>
  </si>
  <si>
    <t>Gthg00374</t>
  </si>
  <si>
    <t>Gthg00372</t>
  </si>
  <si>
    <t>Gthg00371</t>
  </si>
  <si>
    <t>Thioredoxin</t>
  </si>
  <si>
    <t>Gthg00369</t>
  </si>
  <si>
    <t>Gthg00368</t>
  </si>
  <si>
    <t>Gthg00367</t>
  </si>
  <si>
    <t>Stage V sporulation protein AE</t>
  </si>
  <si>
    <t>Gthg00366</t>
  </si>
  <si>
    <t>Stage V sporulation protein AD</t>
  </si>
  <si>
    <t>Gthg00365</t>
  </si>
  <si>
    <t>Stage V sporulation protein AC</t>
  </si>
  <si>
    <t>Gthg00364</t>
  </si>
  <si>
    <t>Gthg00363</t>
  </si>
  <si>
    <t>Gthg00361</t>
  </si>
  <si>
    <t>Gthg00358</t>
  </si>
  <si>
    <t>Gthg00357</t>
  </si>
  <si>
    <t>Gthg00355</t>
  </si>
  <si>
    <t>Enoyl-[acyl-carrier protein] reductase (NADH) (EC 1.3.1.9)</t>
  </si>
  <si>
    <t>Gthg00354</t>
  </si>
  <si>
    <t>Rod shape-determining protein rodA</t>
  </si>
  <si>
    <t>Gthg00353</t>
  </si>
  <si>
    <t>Serine/threonine protein phosphatase (EC 3.1.3.16)</t>
  </si>
  <si>
    <t>Gthg00352</t>
  </si>
  <si>
    <t>Gthg00351</t>
  </si>
  <si>
    <t>ATP-NAD kinase (EC 2.7.1.23)</t>
  </si>
  <si>
    <t>Gthg00350</t>
  </si>
  <si>
    <t>GTP pyrophosphokinase homolog</t>
  </si>
  <si>
    <t>Gthg00349</t>
  </si>
  <si>
    <t>Gthg00347</t>
  </si>
  <si>
    <t>Organic phosphate binding CYTH family protein</t>
  </si>
  <si>
    <t>Gthg00346</t>
  </si>
  <si>
    <t>Lytic transglycosylase homolog yjbJ</t>
  </si>
  <si>
    <t>Gthg00345</t>
  </si>
  <si>
    <t>Globin family protein</t>
  </si>
  <si>
    <t>Gthg00344</t>
  </si>
  <si>
    <t>Gthg00343</t>
  </si>
  <si>
    <t>Gthg00342</t>
  </si>
  <si>
    <t>Oligoendopeptidase F (EC 3.4.24.-)</t>
  </si>
  <si>
    <t>Gthg00341</t>
  </si>
  <si>
    <t>Putative competence protein/transcription factor</t>
  </si>
  <si>
    <t>Gthg00339</t>
  </si>
  <si>
    <t>Cardiolipin synthetase (EC 2.7.8.-)</t>
  </si>
  <si>
    <t>Gthg00338</t>
  </si>
  <si>
    <t>Negative regulator of genetic competence mecA</t>
  </si>
  <si>
    <t>Gthg00337</t>
  </si>
  <si>
    <t>Gthg00336</t>
  </si>
  <si>
    <t>Arsenate reductase family protein</t>
  </si>
  <si>
    <t>Gthg00335</t>
  </si>
  <si>
    <t>Gthg00334</t>
  </si>
  <si>
    <t>Oligopeptide transport ATP-binding protein oppF</t>
  </si>
  <si>
    <t>Gthg00333</t>
  </si>
  <si>
    <t>Oligopeptide transport ATP-binding protein oppD</t>
  </si>
  <si>
    <t>Gthg00332</t>
  </si>
  <si>
    <t>Oligopeptide transport system permease protein oppC</t>
  </si>
  <si>
    <t>Gthg00330</t>
  </si>
  <si>
    <t>Oligopeptide transport system permease protein oppB</t>
  </si>
  <si>
    <t>Gthg00329</t>
  </si>
  <si>
    <t>Oligopeptide-binding protein oppA</t>
  </si>
  <si>
    <t>Gthg00328</t>
  </si>
  <si>
    <t>Gthg00924</t>
  </si>
  <si>
    <t>Gthg00327</t>
  </si>
  <si>
    <t>Tryptophanyl-tRNA synthetase (EC 6.1.1.2)</t>
  </si>
  <si>
    <t>Gthg00326</t>
  </si>
  <si>
    <t>Gthg00325</t>
  </si>
  <si>
    <t>Gthg00324</t>
  </si>
  <si>
    <t>Gthg00323</t>
  </si>
  <si>
    <t>3-oxoacyl-[acyl-carrier-protein] synthase (EC 2.3.1.41)</t>
  </si>
  <si>
    <t>Gthg00322</t>
  </si>
  <si>
    <t>3-oxoacyl-[acyl-carrier-protein] synthase III (EC 2.3.1.41)</t>
  </si>
  <si>
    <t>Gthg00321</t>
  </si>
  <si>
    <t>Gthg00320</t>
  </si>
  <si>
    <t>Putative hydrolase</t>
  </si>
  <si>
    <t>Gthg00319</t>
  </si>
  <si>
    <t>Gthg00318</t>
  </si>
  <si>
    <t>Transporter, MMPL family</t>
  </si>
  <si>
    <t>Gthg00316</t>
  </si>
  <si>
    <t>Transcriptional regulator, TetR family</t>
  </si>
  <si>
    <t>Gthg00314</t>
  </si>
  <si>
    <t xml:space="preserve">ClpV protein </t>
  </si>
  <si>
    <t>Gthg00312</t>
  </si>
  <si>
    <t>Gthg00311</t>
  </si>
  <si>
    <t>Ornithine carbamoyltransferase (EC 2.1.3.3)</t>
  </si>
  <si>
    <t>Gthg00310</t>
  </si>
  <si>
    <t>Gthg00309</t>
  </si>
  <si>
    <t>Gthg00308</t>
  </si>
  <si>
    <t>Acetylornithine aminotransferase (EC 2.6.1.11) / Succinyldiaminopimelate aminotransferase (EC 2.6.1.17)</t>
  </si>
  <si>
    <t>Gthg00307</t>
  </si>
  <si>
    <t>Acetylglutamate kinase (EC 2.7.2.8)</t>
  </si>
  <si>
    <t>Gthg00306</t>
  </si>
  <si>
    <t>Glutamate N-acetyltransferase (EC 2.3.1.35) / Amino-acid acetyltransferase (EC 2.3.1.1)</t>
  </si>
  <si>
    <t>Gthg00305</t>
  </si>
  <si>
    <t>N-acetyl-gamma-glutamyl-phosphate reductase (EC 1.2.1.38)</t>
  </si>
  <si>
    <t>Gthg00304</t>
  </si>
  <si>
    <t>Gthg00303</t>
  </si>
  <si>
    <t>Molybdopterin converting factor, small subunit</t>
  </si>
  <si>
    <t>Gthg00302</t>
  </si>
  <si>
    <t>Molybdopterin converting factor, large subunit</t>
  </si>
  <si>
    <t>Gthg00301</t>
  </si>
  <si>
    <t>Molybdopterin-guanine dinucleotide biosynthesis protein B</t>
  </si>
  <si>
    <t>Gthg00300</t>
  </si>
  <si>
    <t>Molybdopterin biosynthesis MoeA protein</t>
  </si>
  <si>
    <t>Gthg00474</t>
  </si>
  <si>
    <t>Acylamino-acid-releasing enzyme (EC 3.4.19.1)</t>
  </si>
  <si>
    <t>Gthg00297</t>
  </si>
  <si>
    <t>Nitric oxide-dependent regulator DnrN</t>
  </si>
  <si>
    <t>Gthg00296</t>
  </si>
  <si>
    <t>Molybdenum cofactor biosynthesis protein A</t>
  </si>
  <si>
    <t>Gthg00295</t>
  </si>
  <si>
    <t>Molybdenum transport system permease protein modB</t>
  </si>
  <si>
    <t>Gthg00294</t>
  </si>
  <si>
    <t>Transcription regulatory protein Fnr</t>
  </si>
  <si>
    <t>Gthg00293</t>
  </si>
  <si>
    <t>Cu-containing dissimilatory periplasmic nitrite reductase (EC 1.7.2.1)</t>
  </si>
  <si>
    <t>Gthg01311</t>
  </si>
  <si>
    <t>Hydroxymethylpyrimidine permease</t>
  </si>
  <si>
    <t>Gthg00292</t>
  </si>
  <si>
    <t>Nitrite extrusion protein</t>
  </si>
  <si>
    <t>Gthg00290</t>
  </si>
  <si>
    <t>Radical SAM superfamily protein</t>
  </si>
  <si>
    <t>Gthg00289</t>
  </si>
  <si>
    <t>Molybdopterin-guanine dinucleotide biosynthesis protein A</t>
  </si>
  <si>
    <t>Gthg00288</t>
  </si>
  <si>
    <t>Gthg00287</t>
  </si>
  <si>
    <t>Gthg00286</t>
  </si>
  <si>
    <t>Nitric-oxide reductase subunit B (EC 1.7.2.5)</t>
  </si>
  <si>
    <t>Gthg00285</t>
  </si>
  <si>
    <t>Transcription regulator, crp family</t>
  </si>
  <si>
    <t>Gthg00284</t>
  </si>
  <si>
    <t>Gthg00283</t>
  </si>
  <si>
    <t>Hypothetical transcriptional regulatory protein</t>
  </si>
  <si>
    <t>Gthg00282</t>
  </si>
  <si>
    <t>Gthg00281</t>
  </si>
  <si>
    <t>Gthg00280</t>
  </si>
  <si>
    <t>Gthg00279</t>
  </si>
  <si>
    <t>Gthg00277</t>
  </si>
  <si>
    <t>Gthg00276</t>
  </si>
  <si>
    <t>Fatty acid-binding protein, DegV family</t>
  </si>
  <si>
    <t>Gthg00274</t>
  </si>
  <si>
    <t>Gthg04664</t>
  </si>
  <si>
    <t>Daunorubicin resistance ATP-binding protein drrA</t>
  </si>
  <si>
    <t>Gthg00271</t>
  </si>
  <si>
    <t>Gthg00270</t>
  </si>
  <si>
    <t>5-methyltetrahydrofolate--homocysteine methyltransferase (EC 2.1.1.13) homocysteine-binding subunit / Methylenetetrahydrofolate reductase (EC 1.5.1.20)</t>
  </si>
  <si>
    <t>Gthg00269</t>
  </si>
  <si>
    <t>5-methyltetrahydrofolate--homocysteine methyltransferase (EC 2.1.1.13)</t>
  </si>
  <si>
    <t>Gthg00266</t>
  </si>
  <si>
    <t>Short chain dehydrogenase (EC 1.-.-.-)</t>
  </si>
  <si>
    <t>Gthg00265</t>
  </si>
  <si>
    <t>Gthg00261</t>
  </si>
  <si>
    <t>Hexulose-6-phosphate synthase (EC 4.1.2.43)</t>
  </si>
  <si>
    <t>Gthg00260</t>
  </si>
  <si>
    <t>Hexulose-6-phosphate isomerase (EC 5.3.1.27)</t>
  </si>
  <si>
    <t>Gthg03283</t>
  </si>
  <si>
    <t>Gthg00259</t>
  </si>
  <si>
    <t>Gthg00258</t>
  </si>
  <si>
    <t>Acetyltransferase (EC 2.3.1.-)</t>
  </si>
  <si>
    <t>Gthg00257</t>
  </si>
  <si>
    <t>Carbon-nitrogen hydrolase family protein</t>
  </si>
  <si>
    <t>Gthg00256</t>
  </si>
  <si>
    <t>Transcriptional regulator, MarR family</t>
  </si>
  <si>
    <t>Gthg00255</t>
  </si>
  <si>
    <t>Glucose-6-phosphate 1-dehydrogenase (EC 1.1.1.49)</t>
  </si>
  <si>
    <t>Gthg00254</t>
  </si>
  <si>
    <t>6-phosphogluconate dehydrogenase (EC 1.1.1.44)</t>
  </si>
  <si>
    <t>Gthg00253</t>
  </si>
  <si>
    <t>Glucose-6-phosphate isomerase (EC 5.3.1.9)</t>
  </si>
  <si>
    <t>Gthg00252</t>
  </si>
  <si>
    <t>Transcriptional regulator, LacI family</t>
  </si>
  <si>
    <t>Gthg00251</t>
  </si>
  <si>
    <t>Alpha-amylase (EC 3.2.1.1)</t>
  </si>
  <si>
    <t>Gthg00250</t>
  </si>
  <si>
    <t>Cyclodextrin transport system permease protein</t>
  </si>
  <si>
    <t>Gthg00249</t>
  </si>
  <si>
    <t>Gthg00248</t>
  </si>
  <si>
    <t>Cyclodextrin-binding protein</t>
  </si>
  <si>
    <t>Gthg00245</t>
  </si>
  <si>
    <t>Neopullulanase (EC 3.2.1.135) / Cyclomaltodextrinase (EC 3.2.1.54) / Maltogenic alpha-amylase (EC 3.2.1.133)</t>
  </si>
  <si>
    <t>Gthg00244</t>
  </si>
  <si>
    <t>Transcriptional regulator, AraC family</t>
  </si>
  <si>
    <t>Gthg00242</t>
  </si>
  <si>
    <t>Na+ driven multidrug efflux pump</t>
  </si>
  <si>
    <t>Gthg00241</t>
  </si>
  <si>
    <t>Asparagine synthetase [glutamine-hydrolyzing] (EC 6.3.5.4)</t>
  </si>
  <si>
    <t>Gthg00959</t>
  </si>
  <si>
    <t>5-methylcytosine-specific restriction related enzyme</t>
  </si>
  <si>
    <t>Gthg00239</t>
  </si>
  <si>
    <t>Sensory box/GGDEF family protein</t>
  </si>
  <si>
    <t>Gthg00238</t>
  </si>
  <si>
    <t>Gthg00237</t>
  </si>
  <si>
    <t>Ornithine aminotransferase (EC 2.6.1.13)</t>
  </si>
  <si>
    <t>Gthg00236</t>
  </si>
  <si>
    <t>Fumarylacetoacetate hydrolase family protein</t>
  </si>
  <si>
    <t>Gthg00235</t>
  </si>
  <si>
    <t>Stage 0 sporulation regulatory protein</t>
  </si>
  <si>
    <t>Gthg00234</t>
  </si>
  <si>
    <t>Long-chain-fatty-acid--CoA ligase (EC 6.2.1.3)</t>
  </si>
  <si>
    <t>Gthg00233</t>
  </si>
  <si>
    <t>Spore germination protein PF</t>
  </si>
  <si>
    <t>Gthg00232</t>
  </si>
  <si>
    <t>Gthg00231</t>
  </si>
  <si>
    <t>Spore germination protein PA</t>
  </si>
  <si>
    <t>Gthg00230</t>
  </si>
  <si>
    <t>Spore germination protein PB</t>
  </si>
  <si>
    <t>Gthg00229</t>
  </si>
  <si>
    <t>Spore germination protein PC</t>
  </si>
  <si>
    <t>Gthg00228</t>
  </si>
  <si>
    <t>Spore germination protein PD</t>
  </si>
  <si>
    <t>Gthg00227</t>
  </si>
  <si>
    <t>Spore germination protein PE</t>
  </si>
  <si>
    <t>Gthg00226</t>
  </si>
  <si>
    <t>Gthg00225</t>
  </si>
  <si>
    <t>Exonuclease sbcC (EC 3.1.11.-)</t>
  </si>
  <si>
    <t>Gthg00224</t>
  </si>
  <si>
    <t>Exonuclease sbcD (EC 3.1.11.-)</t>
  </si>
  <si>
    <t>Gthg00223</t>
  </si>
  <si>
    <t>ATP-dependent nuclease subunit A</t>
  </si>
  <si>
    <t>Gthg00222</t>
  </si>
  <si>
    <t>ATP-dependent nuclease subunit B</t>
  </si>
  <si>
    <t>Gthg00221</t>
  </si>
  <si>
    <t>Gthg00220</t>
  </si>
  <si>
    <t>Alkaline phosphatase like protein</t>
  </si>
  <si>
    <t>Gthg00219</t>
  </si>
  <si>
    <t>Competence transcription factor</t>
  </si>
  <si>
    <t>Gthg00218</t>
  </si>
  <si>
    <t>Gthg00215</t>
  </si>
  <si>
    <t>Isocitrate lyase (EC 4.1.3.1)</t>
  </si>
  <si>
    <t>Gthg00214</t>
  </si>
  <si>
    <t>Cytochrome c oxidase Cu(A) center assembly protein</t>
  </si>
  <si>
    <t>Gthg00212</t>
  </si>
  <si>
    <t>Branched-chain amino acid transport protein azlD</t>
  </si>
  <si>
    <t>Gthg00211</t>
  </si>
  <si>
    <t>Branched-chain amino acid transport protein azlC</t>
  </si>
  <si>
    <t>Gthg00209</t>
  </si>
  <si>
    <t>D-alanine aminotransferase (EC 2.6.1.21)</t>
  </si>
  <si>
    <t>Gthg00208</t>
  </si>
  <si>
    <t>ABC transporter ATP-binding protein</t>
  </si>
  <si>
    <t>Gthg00207</t>
  </si>
  <si>
    <t>ABC transporter permease protein</t>
  </si>
  <si>
    <t>Gthg00206</t>
  </si>
  <si>
    <t>ABC transporter substrate-binding protein</t>
  </si>
  <si>
    <t>Gthg00205</t>
  </si>
  <si>
    <t>Gthg00202</t>
  </si>
  <si>
    <t>Metal-dependent hydrolase (EC 3.-.-.-)</t>
  </si>
  <si>
    <t>Gthg00200</t>
  </si>
  <si>
    <t>Phage infection protein</t>
  </si>
  <si>
    <t>Gthg00199</t>
  </si>
  <si>
    <t>Gthg00198</t>
  </si>
  <si>
    <t>Protoporphyrinogen oxidase (EC 1.3.3.4) / Protoporphyrinogen IX dehydrogenase [menaquinone](EC 1.3.5.3)</t>
  </si>
  <si>
    <t>Gthg00197</t>
  </si>
  <si>
    <t>Ferrochelatase (EC 4.99.1.1)</t>
  </si>
  <si>
    <t>Gthg00196</t>
  </si>
  <si>
    <t>Uroporphyrinogen decarboxylase (EC 4.1.1.37)</t>
  </si>
  <si>
    <t>Gthg00194</t>
  </si>
  <si>
    <t>Transporter, MFS superfamily</t>
  </si>
  <si>
    <t>Gthg00193</t>
  </si>
  <si>
    <t>Signal transduction protein TRAP</t>
  </si>
  <si>
    <t>Gthg00192</t>
  </si>
  <si>
    <t>Protein ecsB</t>
  </si>
  <si>
    <t>Gthg00191</t>
  </si>
  <si>
    <t>ABC-type transporter ATP-binding protein ecsA</t>
  </si>
  <si>
    <t>Gthg00189</t>
  </si>
  <si>
    <t>Adenosine 5'-monophosphoramidase</t>
  </si>
  <si>
    <t>Gthg00188</t>
  </si>
  <si>
    <t xml:space="preserve">Peptidyl-prolyl cis/trans isomerase (EC 5.2.1.8) </t>
  </si>
  <si>
    <t>Gthg00186</t>
  </si>
  <si>
    <t>Gthg00185</t>
  </si>
  <si>
    <t>Gthg00184</t>
  </si>
  <si>
    <t>Protease production regulatory protein HPr</t>
  </si>
  <si>
    <t>Gthg00183</t>
  </si>
  <si>
    <t>Gthg00182</t>
  </si>
  <si>
    <t>Tryptophan transporter</t>
  </si>
  <si>
    <t>Gthg00181</t>
  </si>
  <si>
    <t>Phosphoserine aminotransferase (EC 2.6.1.52)</t>
  </si>
  <si>
    <t>Gthg00180</t>
  </si>
  <si>
    <t>Gthg00178</t>
  </si>
  <si>
    <t>CMP-binding factor</t>
  </si>
  <si>
    <t>Gthg00177</t>
  </si>
  <si>
    <t>Sodium export permease protein</t>
  </si>
  <si>
    <t>Gthg00176</t>
  </si>
  <si>
    <t>Sodium export ATP-binding protein</t>
  </si>
  <si>
    <t>Gthg00175</t>
  </si>
  <si>
    <t>Gthg00174</t>
  </si>
  <si>
    <t>Gthg00173</t>
  </si>
  <si>
    <t>Oxygen-independent coproporphyrinogen-III oxidase (EC 1.3.99.22)</t>
  </si>
  <si>
    <t>Gthg00172</t>
  </si>
  <si>
    <t>Gthg00170</t>
  </si>
  <si>
    <t>Gthg00169</t>
  </si>
  <si>
    <t>Gthg00167</t>
  </si>
  <si>
    <t>Gthg00166</t>
  </si>
  <si>
    <t>Gthg00165</t>
  </si>
  <si>
    <t>Gthg00164</t>
  </si>
  <si>
    <t>Gthg00163</t>
  </si>
  <si>
    <t>Gthg00162</t>
  </si>
  <si>
    <t>Leucine rich protein</t>
  </si>
  <si>
    <t>Gthg00160</t>
  </si>
  <si>
    <t>Maltose/maltodextrin transport ATP-binding protein malK (EC 3.6.3.19)</t>
  </si>
  <si>
    <t>Gthg00159</t>
  </si>
  <si>
    <t>Gthg00158</t>
  </si>
  <si>
    <t>Gthg00156</t>
  </si>
  <si>
    <t>Small acid-soluble spore protein</t>
  </si>
  <si>
    <t>Gthg00155</t>
  </si>
  <si>
    <t>Cystine transport ATP-binding protein</t>
  </si>
  <si>
    <t>Gthg00154</t>
  </si>
  <si>
    <t>Cystine transport system permease protein</t>
  </si>
  <si>
    <t>Gthg00153</t>
  </si>
  <si>
    <t>Cystine-binding protein</t>
  </si>
  <si>
    <t>Gthg00152</t>
  </si>
  <si>
    <t>Magnesium and cobalt efflux protein corC</t>
  </si>
  <si>
    <t>Gthg00150</t>
  </si>
  <si>
    <t>Molybdopterin biosynthesis MoeB protein</t>
  </si>
  <si>
    <t>Gthg00149</t>
  </si>
  <si>
    <t>Thiazole synthase (EC 2.8.1.-)</t>
  </si>
  <si>
    <t>Gthg00148</t>
  </si>
  <si>
    <t>ThiS protein</t>
  </si>
  <si>
    <t>Gthg00147</t>
  </si>
  <si>
    <t>Glycine oxidase (EC 1.4.3.19)</t>
  </si>
  <si>
    <t>Gthg00146</t>
  </si>
  <si>
    <t>Thiamin-phosphate pyrophosphorylase (EC 2.5.1.3)</t>
  </si>
  <si>
    <t>Gthg00145</t>
  </si>
  <si>
    <t>Hydroxymethylpyrimidine transport system permease protein</t>
  </si>
  <si>
    <t>Gthg00144</t>
  </si>
  <si>
    <t>Hydroxymethylpyrimidine transport ATP-binding protein</t>
  </si>
  <si>
    <t>Gthg00142</t>
  </si>
  <si>
    <t>Gthg00141</t>
  </si>
  <si>
    <t>Transcriptional activator tenA</t>
  </si>
  <si>
    <t>Gthg00138</t>
  </si>
  <si>
    <t>Gthg00137</t>
  </si>
  <si>
    <t>Gthg00136</t>
  </si>
  <si>
    <t>Gthg00135</t>
  </si>
  <si>
    <t>Beta-lactamase family protein</t>
  </si>
  <si>
    <t>Gthg00134</t>
  </si>
  <si>
    <t>Exo-alpha-1,4-glucosidase (EC 3.2.1.20)</t>
  </si>
  <si>
    <t>Gthg00133</t>
  </si>
  <si>
    <t>Ketopantoate reductase PanE/ApbA family protein</t>
  </si>
  <si>
    <t>Gthg00132</t>
  </si>
  <si>
    <t>Gthg00131</t>
  </si>
  <si>
    <t>Carbon starvation protein A</t>
  </si>
  <si>
    <t>Gthg00129</t>
  </si>
  <si>
    <t>Ribonucleoside-diphosphate reductase alpha chain (EC 1.17.4.1)</t>
  </si>
  <si>
    <t>Gthg00128</t>
  </si>
  <si>
    <t>Ribonucleoside-diphosphate reductase beta chain (EC 1.17.4.1)</t>
  </si>
  <si>
    <t>Gthg00127</t>
  </si>
  <si>
    <t>Gthg00126</t>
  </si>
  <si>
    <t>Gthg00125</t>
  </si>
  <si>
    <t>JEMB</t>
  </si>
  <si>
    <t>Gthg00123</t>
  </si>
  <si>
    <t>Quaternary ammonium compound-resistance protein</t>
  </si>
  <si>
    <t>Gthg00122</t>
  </si>
  <si>
    <t>Gthg00121</t>
  </si>
  <si>
    <t>Glyoxalase family protein</t>
  </si>
  <si>
    <t>Gthg00119</t>
  </si>
  <si>
    <t>Rrf2 family protein</t>
  </si>
  <si>
    <t>Gthg00118</t>
  </si>
  <si>
    <t>NADH dehydrogenase (EC 1.6.99.3)</t>
  </si>
  <si>
    <t>Gthg00117</t>
  </si>
  <si>
    <t>Gthg00116</t>
  </si>
  <si>
    <t>Acetaldehyde dehydrogenase [acetylating] (EC 1.2.1.10)</t>
  </si>
  <si>
    <t>Gthg00115</t>
  </si>
  <si>
    <t>Gthg00113</t>
  </si>
  <si>
    <t>Luciferase-like monooxygenase (EC 1.14.-.-)</t>
  </si>
  <si>
    <t>Gthg00111</t>
  </si>
  <si>
    <t>Transcriptional regulator, ArsR family</t>
  </si>
  <si>
    <t>Gthg00110</t>
  </si>
  <si>
    <t>Zn-dependent alcohol dehydrogenases and related dehydrogenases</t>
  </si>
  <si>
    <t>Gthg00109</t>
  </si>
  <si>
    <t>Gthg00107</t>
  </si>
  <si>
    <t>Gthg00100</t>
  </si>
  <si>
    <t>Gthg00103</t>
  </si>
  <si>
    <t>Rhodanese-related sulfurtransferases</t>
  </si>
  <si>
    <t>Gthg00102</t>
  </si>
  <si>
    <t>Gthg00101</t>
  </si>
  <si>
    <t>Gthg00099</t>
  </si>
  <si>
    <t>Gthg00098</t>
  </si>
  <si>
    <t>Gthg00094</t>
  </si>
  <si>
    <t>Cytochrome d ubiquinol oxidase subunit II (EC 1.10.3.-)</t>
  </si>
  <si>
    <t>Gthg00093</t>
  </si>
  <si>
    <t>Cytochrome d ubiquinol oxidase subunit I (EC 1.10.3.-)</t>
  </si>
  <si>
    <t>Gthg00090</t>
  </si>
  <si>
    <t>Stage V sporulation protein R</t>
  </si>
  <si>
    <t>Gthg00089</t>
  </si>
  <si>
    <t>DedA family protein</t>
  </si>
  <si>
    <t>Gthg04589</t>
  </si>
  <si>
    <t>Gthg00638</t>
  </si>
  <si>
    <t>Gthg04586</t>
  </si>
  <si>
    <t>DNA-3-methyladenine glycosylase II (EC 3.2.2.21)</t>
  </si>
  <si>
    <t>Gthg04585</t>
  </si>
  <si>
    <t>Spore coat N-acetylmuramic acid deacetylase (3.5.1.-)</t>
  </si>
  <si>
    <t>Gthg04583</t>
  </si>
  <si>
    <t>Fumarate hydratase (EC 4.2.1.2)</t>
  </si>
  <si>
    <t>Gthg04582</t>
  </si>
  <si>
    <t>Thioredoxin-like oxidoreductases</t>
  </si>
  <si>
    <t>Gthg04581</t>
  </si>
  <si>
    <t>Gthg04580</t>
  </si>
  <si>
    <t>Calcium/proton antiporter</t>
  </si>
  <si>
    <t>Gthg04579</t>
  </si>
  <si>
    <t>Gthg04578</t>
  </si>
  <si>
    <t>Gthg04576</t>
  </si>
  <si>
    <t>Ribonuclease BN (EC 3.1.-.-)</t>
  </si>
  <si>
    <t>Gthg04575</t>
  </si>
  <si>
    <t>Gthg04574</t>
  </si>
  <si>
    <t>Protein tyrosine phosphatase (EC 3.1.3.48)</t>
  </si>
  <si>
    <t>Gthg04572</t>
  </si>
  <si>
    <t>Gthg04571</t>
  </si>
  <si>
    <t>Phosphoadenosine phosphosulfate reductase (EC 1.8.4.8)</t>
  </si>
  <si>
    <t>Gthg04570</t>
  </si>
  <si>
    <t>Gthg04568</t>
  </si>
  <si>
    <t>Sulfate adenylyltransferase (EC 2.7.7.4)</t>
  </si>
  <si>
    <t>Gthg04567</t>
  </si>
  <si>
    <t>Adenylylsulfate kinase (EC 2.7.1.25)</t>
  </si>
  <si>
    <t>Gthg04566</t>
  </si>
  <si>
    <t>Ferredoxin--nitrite reductase (EC 1.7.7.1)</t>
  </si>
  <si>
    <t>Gthg04565</t>
  </si>
  <si>
    <t>Gthg04564</t>
  </si>
  <si>
    <t>Uroporphyrin-III C-methyltransferase (EC 2.1.1.107)</t>
  </si>
  <si>
    <t>Gthg04563</t>
  </si>
  <si>
    <t>Sirohydrochlorin cobaltochelatase (EC 4.99.1.3)</t>
  </si>
  <si>
    <t>Gthg04562</t>
  </si>
  <si>
    <t>Acylphosphatase (EC 3.6.1.7)</t>
  </si>
  <si>
    <t>Gthg04561</t>
  </si>
  <si>
    <t>Arginase family protein</t>
  </si>
  <si>
    <t>Gthg04560</t>
  </si>
  <si>
    <t>Gthg04559</t>
  </si>
  <si>
    <t>GlcNAc-PI de-N-acetylase family protein</t>
  </si>
  <si>
    <t>Gthg04558</t>
  </si>
  <si>
    <t>Gthg04557</t>
  </si>
  <si>
    <t>Gthg04556</t>
  </si>
  <si>
    <t>Gthg04554</t>
  </si>
  <si>
    <t>Precorrin-2 dehydrogenase (EC 1.3.1.76) / Sirohydrochlorin ferrochelatase (EC 4.99.1.4)</t>
  </si>
  <si>
    <t>Gthg04553</t>
  </si>
  <si>
    <t>Gthg04552</t>
  </si>
  <si>
    <t>Gthg04551</t>
  </si>
  <si>
    <t>Gthg04550</t>
  </si>
  <si>
    <t>NlpC/P60 family protein</t>
  </si>
  <si>
    <t>Gthg04548</t>
  </si>
  <si>
    <t>Rod shape-determining protein mreB</t>
  </si>
  <si>
    <t>Gthg04547</t>
  </si>
  <si>
    <t>(S)-2-hydroxy-acid oxidase subunit GlcF (EC 1.1.3.15)</t>
  </si>
  <si>
    <t>Gthg04546</t>
  </si>
  <si>
    <t>(S)-2-hydroxy-acid oxidase chain D (EC 1.1.3.15)</t>
  </si>
  <si>
    <t>Gthg04545</t>
  </si>
  <si>
    <t>L-lactate permease / D-lactate permease / Glycolate permease</t>
  </si>
  <si>
    <t>Gthg04542</t>
  </si>
  <si>
    <t>Gthg04540</t>
  </si>
  <si>
    <t>Cysteine-rich domain of 2-hydroxy-acid oxidase GlcF homolog</t>
  </si>
  <si>
    <t>Gthg04539</t>
  </si>
  <si>
    <t>iron-sulfur cluster-binding protein</t>
  </si>
  <si>
    <t>Gthg04538</t>
  </si>
  <si>
    <t>Gthg04537</t>
  </si>
  <si>
    <t>Gthg04536</t>
  </si>
  <si>
    <t>Gthg04534</t>
  </si>
  <si>
    <t>STOMATIN LIKE PROTEIN</t>
  </si>
  <si>
    <t>Gthg04533</t>
  </si>
  <si>
    <t>Gthg04531</t>
  </si>
  <si>
    <t>Xanthine dehydrogenase subunit (EC 1.17.1.4)</t>
  </si>
  <si>
    <t>Gthg04528</t>
  </si>
  <si>
    <t>Xanthine dehydrogenase molybdopterin-binding subunit (EC 1.17.1.4)</t>
  </si>
  <si>
    <t>Gthg04527</t>
  </si>
  <si>
    <t>Xanthine dehydrogenase FAD-binding subunit (EC 1.17.1.4)</t>
  </si>
  <si>
    <t>Gthg04526</t>
  </si>
  <si>
    <t>Xanthine dehydrogenase iron-sulfur subunit (EC 1.17.1.4)</t>
  </si>
  <si>
    <t>Gthg04524</t>
  </si>
  <si>
    <t>Gthg04523</t>
  </si>
  <si>
    <t>L-lysine 6-dehydrogenase (EC 1.4.1.18)</t>
  </si>
  <si>
    <t>Gthg04522</t>
  </si>
  <si>
    <t>Aldehyde dehydrogenase (EC 1.2.1.3)</t>
  </si>
  <si>
    <t>Gthg04521</t>
  </si>
  <si>
    <t>Acetolactate synthase large subunit (EC 2.2.1.6)</t>
  </si>
  <si>
    <t>Gthg04519</t>
  </si>
  <si>
    <t>Succinate-semialdehyde dehydrogenase [NADP+] (EC 1.2.1.79)</t>
  </si>
  <si>
    <t>Gthg04517</t>
  </si>
  <si>
    <t>Gthg04516</t>
  </si>
  <si>
    <t>Thiamine biosynthesis protein thiC (EC 4.1.99.-)</t>
  </si>
  <si>
    <t>Gthg04515</t>
  </si>
  <si>
    <t>Methyl-accepting chemotaxis protein</t>
  </si>
  <si>
    <t>Gthg04513</t>
  </si>
  <si>
    <t>Gthg04512</t>
  </si>
  <si>
    <t>Sigma factor sigB regulation protein rsbU</t>
  </si>
  <si>
    <t>Gthg04511</t>
  </si>
  <si>
    <t>Anti-sigma B factor antagonist</t>
  </si>
  <si>
    <t>Gthg04510</t>
  </si>
  <si>
    <t>Anti-sigma B factor</t>
  </si>
  <si>
    <t>Gthg04508</t>
  </si>
  <si>
    <t>Two-component response regulator</t>
  </si>
  <si>
    <t>Gthg04507</t>
  </si>
  <si>
    <t>Gthg04506</t>
  </si>
  <si>
    <t>Permease</t>
  </si>
  <si>
    <t>Gthg04504</t>
  </si>
  <si>
    <t>Malate:quinone oxidoreductase (EC 1.1.5.4)</t>
  </si>
  <si>
    <t>Gthg04502</t>
  </si>
  <si>
    <t>Two component system histidine kinase (EC 2.7.13.3)</t>
  </si>
  <si>
    <t>Gthg04501</t>
  </si>
  <si>
    <t>Gthg04500</t>
  </si>
  <si>
    <t>Gthg04499</t>
  </si>
  <si>
    <t>Gthg04498</t>
  </si>
  <si>
    <t>23S rRNA m(5)U 1939 methyltransferase (EC 2.1.1.-)</t>
  </si>
  <si>
    <t>Gthg04497</t>
  </si>
  <si>
    <t>Diacylglycerol kinase family protein</t>
  </si>
  <si>
    <t>Gthg04495</t>
  </si>
  <si>
    <t>Flotillin</t>
  </si>
  <si>
    <t>Gthg04494</t>
  </si>
  <si>
    <t>Gthg04491</t>
  </si>
  <si>
    <t>Endopeptidase degP (EC 3.4.21.-)</t>
  </si>
  <si>
    <t>Gthg04487</t>
  </si>
  <si>
    <t>Gthg04486</t>
  </si>
  <si>
    <t>Gthg04484</t>
  </si>
  <si>
    <t>Gthg04483</t>
  </si>
  <si>
    <t>Phage shock protein A</t>
  </si>
  <si>
    <t>Gthg04482</t>
  </si>
  <si>
    <t>PTS system, glucose-specific IIA component (EC 2.7.1.69)</t>
  </si>
  <si>
    <t>Gthg04481</t>
  </si>
  <si>
    <t>Gthg04479</t>
  </si>
  <si>
    <t>Transcriptional regulator, RpiR family</t>
  </si>
  <si>
    <t>Gthg04478</t>
  </si>
  <si>
    <t>Maltose-6'-phosphate glucosidase (EC 3.2.1.122)</t>
  </si>
  <si>
    <t>Gthg04476</t>
  </si>
  <si>
    <t>PTS system, maltose and glucose-specific IIBC component (EC 2.7.1.69)</t>
  </si>
  <si>
    <t>Gthg04473</t>
  </si>
  <si>
    <t>Oxalate/formate antiporter</t>
  </si>
  <si>
    <t>Gthg04471</t>
  </si>
  <si>
    <t>Gthg04470</t>
  </si>
  <si>
    <t>Spermidine/putrescine-binding protein</t>
  </si>
  <si>
    <t>Gthg04469</t>
  </si>
  <si>
    <t>Spermidine/putrescine transport system permease protein potC</t>
  </si>
  <si>
    <t>Gthg04468</t>
  </si>
  <si>
    <t>Spermidine/putrescine transport system permease protein potB</t>
  </si>
  <si>
    <t>Gthg04467</t>
  </si>
  <si>
    <t>Spermidine/putrescine transport ATP-binding protein potA</t>
  </si>
  <si>
    <t>Gthg04466</t>
  </si>
  <si>
    <t>Gthg04465</t>
  </si>
  <si>
    <t>Gthg04464</t>
  </si>
  <si>
    <t>Gthg04463</t>
  </si>
  <si>
    <t>Gthg04462</t>
  </si>
  <si>
    <t>Transporter</t>
  </si>
  <si>
    <t>Gthg04461</t>
  </si>
  <si>
    <t>Gthg04460</t>
  </si>
  <si>
    <t>Aldo/keto reductase family protein</t>
  </si>
  <si>
    <t>Gthg04457</t>
  </si>
  <si>
    <t>Gthg04456</t>
  </si>
  <si>
    <t>Gthg04455</t>
  </si>
  <si>
    <t>Gthg04454</t>
  </si>
  <si>
    <t>Gthg04453</t>
  </si>
  <si>
    <t>ATP-dependent RNA helicase</t>
  </si>
  <si>
    <t>Gthg04452</t>
  </si>
  <si>
    <t>Gthg04451</t>
  </si>
  <si>
    <t>Gthg04450</t>
  </si>
  <si>
    <t>CRISPR-associated protein, Csh1 family</t>
  </si>
  <si>
    <t>Gthg04449</t>
  </si>
  <si>
    <t>Gthg04448</t>
  </si>
  <si>
    <t>Gthg04447</t>
  </si>
  <si>
    <t>Gthg04446</t>
  </si>
  <si>
    <t>L-rhamnose-proton symport</t>
  </si>
  <si>
    <t>Gthg04445</t>
  </si>
  <si>
    <t>L-rhamnose mutarotase (EC 5.1.3.-)</t>
  </si>
  <si>
    <t>Gthg04444</t>
  </si>
  <si>
    <t>Rhamnulose-1-phosphate aldolase (EC 4.1.2.19)</t>
  </si>
  <si>
    <t>Gthg04443</t>
  </si>
  <si>
    <t>L-rhamnose isomerase (EC 5.3.1.14)</t>
  </si>
  <si>
    <t>Gthg04442</t>
  </si>
  <si>
    <t>Rhamnulokinase (EC 2.7.1.5)</t>
  </si>
  <si>
    <t>Gthg04441</t>
  </si>
  <si>
    <t>Alcohol dehydrogenase II (EC 1.1.1.1)</t>
  </si>
  <si>
    <t>Gthg04440</t>
  </si>
  <si>
    <t>Gthg04433</t>
  </si>
  <si>
    <t>Gthg04436</t>
  </si>
  <si>
    <t>Gthg04435</t>
  </si>
  <si>
    <t>Gthg04432</t>
  </si>
  <si>
    <t>Gthg04430</t>
  </si>
  <si>
    <t>Gthg04429</t>
  </si>
  <si>
    <t>Monooxygenase (EC 1.-.-.-)</t>
  </si>
  <si>
    <t>Gthg04428</t>
  </si>
  <si>
    <t>Gthg04427</t>
  </si>
  <si>
    <t>Gthg04426</t>
  </si>
  <si>
    <t>Gthg04425</t>
  </si>
  <si>
    <t>Gthg04424</t>
  </si>
  <si>
    <t>N-acyl-L-amino acid amidohydrolase (EC 3.5.1.14)</t>
  </si>
  <si>
    <t>Gthg04423</t>
  </si>
  <si>
    <t>Gthg04421</t>
  </si>
  <si>
    <t>Gthg04420</t>
  </si>
  <si>
    <t>Methionine sulfoxide transport system permease protein</t>
  </si>
  <si>
    <t>Gthg04419</t>
  </si>
  <si>
    <t>Gthg04418</t>
  </si>
  <si>
    <t>Methionine sulfoxide-binding protein</t>
  </si>
  <si>
    <t>Gthg04417</t>
  </si>
  <si>
    <t>Methionine sulfoxide oxidase glutaredoxin subunit (EC 1.-.-.-)</t>
  </si>
  <si>
    <t>Gthg04416</t>
  </si>
  <si>
    <t>O-acetyl-L-homoserine sulfhydrolase (EC 2.5.1.49) / O-acetyl-L-serine sulfhydrolase (EC 2.5.1.47)</t>
  </si>
  <si>
    <t>Gthg04415</t>
  </si>
  <si>
    <t>Gthg04414</t>
  </si>
  <si>
    <t>Oligopeptide transport ATP-binding protein appD</t>
  </si>
  <si>
    <t>Gthg04413</t>
  </si>
  <si>
    <t>Gthg04412</t>
  </si>
  <si>
    <t>Gthg04411</t>
  </si>
  <si>
    <t>Gthg04410</t>
  </si>
  <si>
    <t>Gthg04409</t>
  </si>
  <si>
    <t>GLUTARYL 7-ACA ACYLASE</t>
  </si>
  <si>
    <t>Gthg04407</t>
  </si>
  <si>
    <t>Methionine sulfoxide oxidase subunit C (EC 1.-.-.-)</t>
  </si>
  <si>
    <t>Gthg04406</t>
  </si>
  <si>
    <t>Gthg04405</t>
  </si>
  <si>
    <t>Transcriptional regulators, LysR family</t>
  </si>
  <si>
    <t>Gthg04404</t>
  </si>
  <si>
    <t>Alpha/beta hydrolase family protein</t>
  </si>
  <si>
    <t>Gthg04402</t>
  </si>
  <si>
    <t>Aspartyl/glutamyl-tRNA(Asn/Gln) amidotransferase subunit B (EC 6.3.5.-)</t>
  </si>
  <si>
    <t>Gthg04401</t>
  </si>
  <si>
    <t>Aspartyl/glutamyl-tRNA(Asn/Gln) amidotransferase subunit A (EC 6.3.5.-)</t>
  </si>
  <si>
    <t>Gthg04400</t>
  </si>
  <si>
    <t>Aspartyl/glutamyl-tRNA(Asn/Gln) amidotransferase subunit C (EC 6.3.5.-)</t>
  </si>
  <si>
    <t>Gthg04399</t>
  </si>
  <si>
    <t>Gthg04398</t>
  </si>
  <si>
    <t>Gthg04396</t>
  </si>
  <si>
    <t>Acriflavin resistance plasma membrane protein</t>
  </si>
  <si>
    <t>Gthg04395</t>
  </si>
  <si>
    <t>Erythromycin esterase family protein</t>
  </si>
  <si>
    <t>Gthg04394</t>
  </si>
  <si>
    <t>Gthg04393</t>
  </si>
  <si>
    <t>Glutamate dehydrogenase (EC 1.4.1.3)</t>
  </si>
  <si>
    <t>Gthg04392</t>
  </si>
  <si>
    <t>Gthg04391</t>
  </si>
  <si>
    <t>Two-component response regulator comA</t>
  </si>
  <si>
    <t>Gthg04390</t>
  </si>
  <si>
    <t>Sensor protein comP (EC 2.7.13.3)</t>
  </si>
  <si>
    <t>Gthg04389</t>
  </si>
  <si>
    <t>COMPETENCE PHEROMONE PRECURSOR COMX</t>
  </si>
  <si>
    <t>Gthg04388</t>
  </si>
  <si>
    <t>Trans-isoprenyl diphosphate synthase (EC 2.5.1.-)</t>
  </si>
  <si>
    <t>Gthg04387</t>
  </si>
  <si>
    <t>Gthg04384</t>
  </si>
  <si>
    <t>Gthg04383</t>
  </si>
  <si>
    <t>Gthg04382</t>
  </si>
  <si>
    <t>Holo-[acyl-carrier protein] synthase (EC 2.7.8.7)</t>
  </si>
  <si>
    <t>Gthg04381</t>
  </si>
  <si>
    <t>Gthg02589</t>
  </si>
  <si>
    <t>Gthg04378</t>
  </si>
  <si>
    <t>Gthg04376</t>
  </si>
  <si>
    <t>Gthg04375</t>
  </si>
  <si>
    <t>Gthg04374</t>
  </si>
  <si>
    <t>Gthg04373</t>
  </si>
  <si>
    <t>Multidrug resistance ABC transporter ATP-binding and permease protein</t>
  </si>
  <si>
    <t>Gthg04372</t>
  </si>
  <si>
    <t>Transcriptional regulator, MerR family</t>
  </si>
  <si>
    <t>Gthg04371</t>
  </si>
  <si>
    <t>Delta-1-pyrroline-5-carboxylate dehydrogenase (EC 1.5.1.12)</t>
  </si>
  <si>
    <t>Gthg04369-Gthg04370</t>
  </si>
  <si>
    <t>Lipoprotein (pheromone precursor)</t>
  </si>
  <si>
    <t>Gthg04368</t>
  </si>
  <si>
    <t>NAD-dependent DNA ligase (EC 6.5.1.2)</t>
  </si>
  <si>
    <t>Gthg04366-Gthg04367</t>
  </si>
  <si>
    <t>DNA helicase II (EC 3.6.1.-)</t>
  </si>
  <si>
    <t>Gthg04365</t>
  </si>
  <si>
    <t>GERANYLGERANYLGLYCERYL DIPHOSPHATE SYNTHASE</t>
  </si>
  <si>
    <t>Gthg04363</t>
  </si>
  <si>
    <t>cytosolic protein containing cobalamin binding site</t>
  </si>
  <si>
    <t>Gthg04362</t>
  </si>
  <si>
    <t>Gthg04361</t>
  </si>
  <si>
    <t>Adenine deaminase (EC 3.5.4.2)</t>
  </si>
  <si>
    <t>Gthg04359</t>
  </si>
  <si>
    <t>Gthg04358</t>
  </si>
  <si>
    <t>Phosphoribosylamine--glycine ligase (EC 6.3.4.13)</t>
  </si>
  <si>
    <t>Gthg04357</t>
  </si>
  <si>
    <t>Phosphoribosylaminoimidazolecarboxamide formyltransferase (EC 2.1.2.3) / IMP cyclohydrolase (EC 3.5.4.10)</t>
  </si>
  <si>
    <t>Gthg04356</t>
  </si>
  <si>
    <t>Phosphoribosylglycinamide formyltransferase (EC 2.1.2.2)</t>
  </si>
  <si>
    <t>Gthg04355</t>
  </si>
  <si>
    <t>Phosphoribosylformylglycinamidine cyclo-ligase (EC 6.3.3.1)</t>
  </si>
  <si>
    <t>Gthg04354</t>
  </si>
  <si>
    <t>Amidophosphoribosyltransferase (EC 2.4.2.14)</t>
  </si>
  <si>
    <t>Gthg04353</t>
  </si>
  <si>
    <t>Phosphoribosylformylglycinamidine synthase (EC 6.3.5.3)</t>
  </si>
  <si>
    <t>Gthg04352</t>
  </si>
  <si>
    <t>Gthg04351</t>
  </si>
  <si>
    <t>Phosphoribosylformylglycinamidine synthase, purS component (EC 6.3.5.3)</t>
  </si>
  <si>
    <t>Gthg04350</t>
  </si>
  <si>
    <t>Phosphoribosylamidoimidazole-succinocarboxamide synthase (EC 6.3.2.6)</t>
  </si>
  <si>
    <t>Gthg04349</t>
  </si>
  <si>
    <t>Adenylosuccinate lyase (EC 4.3.2.2)</t>
  </si>
  <si>
    <t>Gthg04348</t>
  </si>
  <si>
    <t>Phosphoribosylaminoimidazole carboxylase NCAIR mutase subunit (EC 6.3.4.18)</t>
  </si>
  <si>
    <t>Gthg04347</t>
  </si>
  <si>
    <t>Phosphoribosylaminoimidazole carboxylase carboxyltransferase subunit (EC 4.1.1.21)</t>
  </si>
  <si>
    <t>Gthg04346</t>
  </si>
  <si>
    <t>Small heat shock protein</t>
  </si>
  <si>
    <t>Gthg04194</t>
  </si>
  <si>
    <t>Gthg04193</t>
  </si>
  <si>
    <t>Gthg04192</t>
  </si>
  <si>
    <t>Gthg04190</t>
  </si>
  <si>
    <t>Phosphohydrolase (MutT/nudix family protein)</t>
  </si>
  <si>
    <t>Gthg04187</t>
  </si>
  <si>
    <t>Gluconate permease</t>
  </si>
  <si>
    <t>Gthg04186</t>
  </si>
  <si>
    <t>Glycerate kinase (EC 2.7.1.31)</t>
  </si>
  <si>
    <t>Gthg04184</t>
  </si>
  <si>
    <t>Carbohydrate diacid regulator</t>
  </si>
  <si>
    <t>Gthg04183</t>
  </si>
  <si>
    <t>Gthg02416</t>
  </si>
  <si>
    <t>Gthg04180</t>
  </si>
  <si>
    <t>Gthg04179</t>
  </si>
  <si>
    <t>Nitrilase (EC 3.5.5.1)</t>
  </si>
  <si>
    <t>Gthg04177</t>
  </si>
  <si>
    <t>Glycosyltransferase (EC 2.4.1.-)</t>
  </si>
  <si>
    <t>Gthg04176</t>
  </si>
  <si>
    <t>Gthg04175</t>
  </si>
  <si>
    <t>Gthg04174</t>
  </si>
  <si>
    <t>Transcriptional regulator, GntR family / TYROSINE AMINOTRANSFERASE (EC 2.6.1.5)</t>
  </si>
  <si>
    <t>Gthg04173</t>
  </si>
  <si>
    <t>Gthg04172</t>
  </si>
  <si>
    <t>Gthg04168</t>
  </si>
  <si>
    <t>Phosphotyrosine-protein phosphatase (capsular polysaccharide biosynthesis) (EC 3.1.3.48)</t>
  </si>
  <si>
    <t>Gthg04167</t>
  </si>
  <si>
    <t>Transcriptional regulator, LytR family</t>
  </si>
  <si>
    <t>Gthg04166</t>
  </si>
  <si>
    <t>Gthg01869</t>
  </si>
  <si>
    <t>Copper-exporting ATPase (EC 3.6.3.4)</t>
  </si>
  <si>
    <t>Gthg04165</t>
  </si>
  <si>
    <t>(3R)-hydroxyacyl-[acyl carrier protein] dehydratase (EC 4.2.1.60)</t>
  </si>
  <si>
    <t>Gthg04164</t>
  </si>
  <si>
    <t>EpuA protein</t>
  </si>
  <si>
    <t>Gthg04163</t>
  </si>
  <si>
    <t>Flagellar hook-basal body complex protein flhP</t>
  </si>
  <si>
    <t>Gthg04162</t>
  </si>
  <si>
    <t>Gthg04160</t>
  </si>
  <si>
    <t>Gthg04159</t>
  </si>
  <si>
    <t>Stage III sporulation protein D</t>
  </si>
  <si>
    <t>Gthg04157</t>
  </si>
  <si>
    <t>Intracellular proteinase inhibitor</t>
  </si>
  <si>
    <t>Gthg04155</t>
  </si>
  <si>
    <t>Gthg04154</t>
  </si>
  <si>
    <t>Gamma-glutamyltranspeptidase (EC 2.3.2.2)</t>
  </si>
  <si>
    <t>Gthg04152</t>
  </si>
  <si>
    <t>Stage II sporulation protein Q</t>
  </si>
  <si>
    <t>Gthg04151</t>
  </si>
  <si>
    <t>Stage II sporulation protein D</t>
  </si>
  <si>
    <t>Gthg04150</t>
  </si>
  <si>
    <t>Gthg04148</t>
  </si>
  <si>
    <t>UDP-N-acetylglucosamine 1-carboxyvinyltransferase (EC 2.5.1.7)</t>
  </si>
  <si>
    <t>Gthg04147</t>
  </si>
  <si>
    <t>Gthg04145</t>
  </si>
  <si>
    <t>Gthg04144</t>
  </si>
  <si>
    <t>NADH-quinone oxidoreductase chain N (EC 1.6.5.3)</t>
  </si>
  <si>
    <t>Gthg04143</t>
  </si>
  <si>
    <t>NADH-quinone oxidoreductase chain M (EC 1.6.5.3)</t>
  </si>
  <si>
    <t>Gthg04142</t>
  </si>
  <si>
    <t>NADH-quinone oxidoreductase chain L (EC 1.6.5.3)</t>
  </si>
  <si>
    <t>Gthg04141</t>
  </si>
  <si>
    <t>NADH-quinone oxidoreductase chain K (EC 1.6.5.3)</t>
  </si>
  <si>
    <t>Gthg04140</t>
  </si>
  <si>
    <t>NADH-quinone oxidoreductase chain J (EC 1.6.5.3)</t>
  </si>
  <si>
    <t>Gthg04139</t>
  </si>
  <si>
    <t>NADH-quinone oxidoreductase chain I (EC 1.6.5.3)</t>
  </si>
  <si>
    <t>Gthg04138</t>
  </si>
  <si>
    <t>NADH-quinone oxidoreductase chain H (EC 1.6.5.3)</t>
  </si>
  <si>
    <t>Gthg04137</t>
  </si>
  <si>
    <t>NADH-quinone oxidoreductase chain D (EC 1.6.5.3)</t>
  </si>
  <si>
    <t>Gthg04136</t>
  </si>
  <si>
    <t>NADH-quinone oxidoreductase chain C (EC 1.6.5.3)</t>
  </si>
  <si>
    <t>Gthg04135</t>
  </si>
  <si>
    <t>NADH-quinone oxidoreductase chain B (EC 1.6.5.3)</t>
  </si>
  <si>
    <t>Gthg04134</t>
  </si>
  <si>
    <t>NADH-quinone oxidoreductase chain A (EC 1.6.5.3)</t>
  </si>
  <si>
    <t>Gthg04133</t>
  </si>
  <si>
    <t>Gthg04132</t>
  </si>
  <si>
    <t>Gthg04131</t>
  </si>
  <si>
    <t>ATP synthase epsilon chain (EC 3.6.3.14)</t>
  </si>
  <si>
    <t>Gthg04130</t>
  </si>
  <si>
    <t>ATP synthase beta chain (EC 3.6.3.14)</t>
  </si>
  <si>
    <t>Gthg04129</t>
  </si>
  <si>
    <t>ATP synthase gamma chain (EC 3.6.3.14)</t>
  </si>
  <si>
    <t>Gthg04128</t>
  </si>
  <si>
    <t>ATP synthase alpha chain (EC 3.6.3.14)</t>
  </si>
  <si>
    <t>Gthg04127</t>
  </si>
  <si>
    <t>ATP synthase delta chain (EC 3.6.3.14)</t>
  </si>
  <si>
    <t>Gthg04126</t>
  </si>
  <si>
    <t>ATP synthase B chain (EC 3.6.3.14)</t>
  </si>
  <si>
    <t>Gthg04125</t>
  </si>
  <si>
    <t>ATP synthase C chain (EC 3.6.3.14)</t>
  </si>
  <si>
    <t>Gthg04124</t>
  </si>
  <si>
    <t>ATP synthase A chain (EC 3.6.3.14)</t>
  </si>
  <si>
    <t>Gthg04123</t>
  </si>
  <si>
    <t>ATP synthase protein I</t>
  </si>
  <si>
    <t>Gthg04122</t>
  </si>
  <si>
    <t>ATP synthase protein Z</t>
  </si>
  <si>
    <t>Gthg04121</t>
  </si>
  <si>
    <t>Uracil phosphoribosyltransferase (EC 2.4.2.9)</t>
  </si>
  <si>
    <t>Gthg04120</t>
  </si>
  <si>
    <t>Serine hydroxymethyltransferase (EC 2.1.2.1)</t>
  </si>
  <si>
    <t>Gthg04119</t>
  </si>
  <si>
    <t>Gthg04118</t>
  </si>
  <si>
    <t>Ribose 5-phosphate isomerase (EC 5.3.1.6)</t>
  </si>
  <si>
    <t>Gthg04117</t>
  </si>
  <si>
    <t>Gthg04116</t>
  </si>
  <si>
    <t>Gthg04115</t>
  </si>
  <si>
    <t>Gthg04114</t>
  </si>
  <si>
    <t>Sua5/YciO/YrdC/YwlC family protein</t>
  </si>
  <si>
    <t>Gthg04113</t>
  </si>
  <si>
    <t>Stage II sporulation protein R</t>
  </si>
  <si>
    <t>Gthg04112</t>
  </si>
  <si>
    <t>Peptide release factor-glutamine N5-methyltransferase (EC 2.1.1.-)</t>
  </si>
  <si>
    <t>Gthg04111</t>
  </si>
  <si>
    <t>Bacterial Peptide Chain Release Factor 1 (RF-1)</t>
  </si>
  <si>
    <t>Gthg00439</t>
  </si>
  <si>
    <t>Gthg04110</t>
  </si>
  <si>
    <t>Alcohol dehydrogenase (EC 1.1.1.1)</t>
  </si>
  <si>
    <t>Gthg04109</t>
  </si>
  <si>
    <t>Gthg04108</t>
  </si>
  <si>
    <t>Gthg04107</t>
  </si>
  <si>
    <t>Gthg04106</t>
  </si>
  <si>
    <t>(R,R)-butanediol dehydrogenase (EC 1.1.1.4)</t>
  </si>
  <si>
    <t>Gthg04104</t>
  </si>
  <si>
    <t>Thymidine kinase (EC 2.7.1.21)</t>
  </si>
  <si>
    <t>Gthg04103</t>
  </si>
  <si>
    <t>LSU ribosomal protein L31P</t>
  </si>
  <si>
    <t>Gthg04102</t>
  </si>
  <si>
    <t>Transcription termination factor rho</t>
  </si>
  <si>
    <t>Gthg04101</t>
  </si>
  <si>
    <t>Fructose-1,6-bisphosphatase (EC 3.1.3.11)</t>
  </si>
  <si>
    <t>Gthg04100</t>
  </si>
  <si>
    <t>Gthg04099</t>
  </si>
  <si>
    <t>Transaldolase (EC 2.2.1.2)</t>
  </si>
  <si>
    <t>Gthg04098</t>
  </si>
  <si>
    <t>Fructose-bisphosphate aldolase (EC 4.1.2.13)</t>
  </si>
  <si>
    <t>Gthg04097</t>
  </si>
  <si>
    <t>Sporulation initiation phosphotransferase F (EC 2.7.-.-)</t>
  </si>
  <si>
    <t>Gthg04096</t>
  </si>
  <si>
    <t>Gthg04095</t>
  </si>
  <si>
    <t>CTP synthase (EC 6.3.4.2)</t>
  </si>
  <si>
    <t>Gthg04094</t>
  </si>
  <si>
    <t>DNA-directed RNA polymerase delta chain (EC 2.7.7.6)</t>
  </si>
  <si>
    <t>Gthg04092</t>
  </si>
  <si>
    <t>Methylmalonyl-CoA mutase coenzyme B12-binding subunit (EC 5.4.99.2) / LAO/AO transport system kinase (EC 2.7.-.-) / Methylmalonyl-CoA mutase alpha subunit (EC 5.4.99.2)</t>
  </si>
  <si>
    <t>Gthg04091</t>
  </si>
  <si>
    <t>Gthg04090</t>
  </si>
  <si>
    <t>Gthg04089</t>
  </si>
  <si>
    <t>Gthg04087</t>
  </si>
  <si>
    <t>3-hydroxybutyryl-CoA dehydrogenase (EC 1.1.1.157)</t>
  </si>
  <si>
    <t>Gthg04086</t>
  </si>
  <si>
    <t>Acetyl-CoA acetyltransferase (EC 2.3.1.9)</t>
  </si>
  <si>
    <t>Gthg04085</t>
  </si>
  <si>
    <t>Iron-sulphur-binding reductase</t>
  </si>
  <si>
    <t>Gthg04084</t>
  </si>
  <si>
    <t>Gthg04083</t>
  </si>
  <si>
    <t>Gthg04082</t>
  </si>
  <si>
    <t>Gthg04081</t>
  </si>
  <si>
    <t>Arginyl-tRNA synthetase (EC 6.1.1.19)</t>
  </si>
  <si>
    <t>Gthg04080</t>
  </si>
  <si>
    <t>Gthg04078</t>
  </si>
  <si>
    <t>Agmatinase (EC 3.5.3.11)</t>
  </si>
  <si>
    <t>Gthg04077</t>
  </si>
  <si>
    <t>Spermidine synthase (EC 2.5.1.16)</t>
  </si>
  <si>
    <t>Gthg04075</t>
  </si>
  <si>
    <t>Multimodular transpeptidase-transglycosylase PBP 2D</t>
  </si>
  <si>
    <t>Gthg04074</t>
  </si>
  <si>
    <t>Gthg04073</t>
  </si>
  <si>
    <t>Gthg04072</t>
  </si>
  <si>
    <t>4-oxalocrotonate tautomerase (EC 5.3.2.-)</t>
  </si>
  <si>
    <t>Gthg04071</t>
  </si>
  <si>
    <t>Guanine-hypoxanthine permease</t>
  </si>
  <si>
    <t>Gthg04070</t>
  </si>
  <si>
    <t>Gthg04069</t>
  </si>
  <si>
    <t>dGTP triphosphohydrolase</t>
  </si>
  <si>
    <t>Gthg04068</t>
  </si>
  <si>
    <t>Gthg04066</t>
  </si>
  <si>
    <t>Gthg04065</t>
  </si>
  <si>
    <t>Lipoate-protein ligase A (EC 6.3.2.-)</t>
  </si>
  <si>
    <t>Gthg04063</t>
  </si>
  <si>
    <t>Phosphate acetyltransferase (EC 2.3.1.8)</t>
  </si>
  <si>
    <t>Gthg04062</t>
  </si>
  <si>
    <t>Chlorite O2-lyase (EC 1.13.11.49)</t>
  </si>
  <si>
    <t>Gthg04061</t>
  </si>
  <si>
    <t>Spore cortex lytic enzyme cwlJ</t>
  </si>
  <si>
    <t>Gthg04060</t>
  </si>
  <si>
    <t>Spore coat protein gerQ</t>
  </si>
  <si>
    <t>Gthg04059</t>
  </si>
  <si>
    <t>Gthg04058</t>
  </si>
  <si>
    <t>Gthg04057</t>
  </si>
  <si>
    <t>Uracil-DNA glycosylase (EC 3.2.2.27)</t>
  </si>
  <si>
    <t>Gthg04056</t>
  </si>
  <si>
    <t>Gthg04054</t>
  </si>
  <si>
    <t>Gthg04053</t>
  </si>
  <si>
    <t>Glycyl-tRNA synthetase (EC 6.1.1.14)</t>
  </si>
  <si>
    <t>Gthg04052</t>
  </si>
  <si>
    <t>Gthg04051</t>
  </si>
  <si>
    <t>Gthg04050</t>
  </si>
  <si>
    <t>Gthg04049</t>
  </si>
  <si>
    <t>Gthg04048</t>
  </si>
  <si>
    <t>PEPTIDASE FAMILY M20</t>
  </si>
  <si>
    <t>Gthg04047</t>
  </si>
  <si>
    <t>Sucrose-6-phosphate hydrolase (EC 3.2.1.26)</t>
  </si>
  <si>
    <t>Gthg04046</t>
  </si>
  <si>
    <t>PTS system, sucrose-specific IIBC component (EC 2.7.1.69)</t>
  </si>
  <si>
    <t>Gthg04044</t>
  </si>
  <si>
    <t>Transcription antiterminator, BglG family</t>
  </si>
  <si>
    <t>Gthg04043</t>
  </si>
  <si>
    <t>Gthg04042</t>
  </si>
  <si>
    <t>Tartrate dehydrogenase (EC 1.1.1.93) / Tartrate decarboxylase (EC 4.1.1.73) / D-malate dehydrogenase [decarboxylating] (EC 1.1.1.83)</t>
  </si>
  <si>
    <t>Gthg04039</t>
  </si>
  <si>
    <t>Gthg04038</t>
  </si>
  <si>
    <t>Alanine dehydrogenase (EC 1.4.1.1)</t>
  </si>
  <si>
    <t>Gthg04037</t>
  </si>
  <si>
    <t>Phosphomethylpyrimidine kinase (EC 2.7.4.7) / Hydroxymethylpyrimidine kinase (EC 2.7.1.49)</t>
  </si>
  <si>
    <t>Gthg04036</t>
  </si>
  <si>
    <t>Gthg04034</t>
  </si>
  <si>
    <t>TrkA C-terminal domain protein</t>
  </si>
  <si>
    <t>Gthg04033</t>
  </si>
  <si>
    <t>Na+/H+ antiporter napA</t>
  </si>
  <si>
    <t>Gthg04032</t>
  </si>
  <si>
    <t>Sodium/proline symporter</t>
  </si>
  <si>
    <t>Gthg04029</t>
  </si>
  <si>
    <t xml:space="preserve">Cytochrome c oxidase polypeptide IV (EC 1.9.3.1) </t>
  </si>
  <si>
    <t>Gthg04028</t>
  </si>
  <si>
    <t>Ubiquinol oxidase subunit C (EC 1.10.3.10)</t>
  </si>
  <si>
    <t>Gthg04027</t>
  </si>
  <si>
    <t>Gthg04026</t>
  </si>
  <si>
    <t>Cytochrome c oxidase polypeptide II (EC 1.9.3.1)</t>
  </si>
  <si>
    <t>Gthg04024</t>
  </si>
  <si>
    <t>tRNA (Guanosine-2'-O-)-methyltransferase (EC 2.1.1.34)</t>
  </si>
  <si>
    <t>Gthg04022</t>
  </si>
  <si>
    <t>Proline-specific permease</t>
  </si>
  <si>
    <t>Gthg04020-Gthg04019</t>
  </si>
  <si>
    <t>Formate acetyltransferase (EC 2.3.1.54)</t>
  </si>
  <si>
    <t>Gthg04018</t>
  </si>
  <si>
    <t>Pyruvate formate-lyase activating enzyme (EC 1.97.1.4)</t>
  </si>
  <si>
    <t>Gthg04017</t>
  </si>
  <si>
    <t xml:space="preserve">Butanal dehydrogenase (EC 1.2.1.57) / Butanol dehydrogenase (EC 1.1.1.-) / Alcohol dehydrogenase (EC 1.1.1.1) / Aldehyde dehydrogenase [acetylating] (EC 1.2.1.10) </t>
  </si>
  <si>
    <t>Gthg04016</t>
  </si>
  <si>
    <t>Two-component response regulator yvqC</t>
  </si>
  <si>
    <t>Gthg04015</t>
  </si>
  <si>
    <t>Two-component sensor protein yvqE (EC 2.7.13.3)</t>
  </si>
  <si>
    <t>Gthg04014</t>
  </si>
  <si>
    <t>Transporter yvqF</t>
  </si>
  <si>
    <t>Gthg04013</t>
  </si>
  <si>
    <t>Gthg04012</t>
  </si>
  <si>
    <t>Gthg04011</t>
  </si>
  <si>
    <t>Helix-turn-helix DNA-binding protein</t>
  </si>
  <si>
    <t>Gthg04010</t>
  </si>
  <si>
    <t>Metal-dependent phosphohydrolase</t>
  </si>
  <si>
    <t>Gthg04009</t>
  </si>
  <si>
    <t>FAD dependent oxidoreductase / Rieske iron-sulfur protein</t>
  </si>
  <si>
    <t>Gthg04008</t>
  </si>
  <si>
    <t>PTS system, mannose-specific IIAB component (EC 2.7.1.69) / PTS system, mannose-specific IIC component (EC 2.7.1.69)</t>
  </si>
  <si>
    <t>Gthg04007</t>
  </si>
  <si>
    <t>Gthg04006</t>
  </si>
  <si>
    <t>Mannose-6-phosphate isomerase (EC 5.3.1.8)</t>
  </si>
  <si>
    <t>Gthg04005</t>
  </si>
  <si>
    <t>Gthg04004</t>
  </si>
  <si>
    <t>Gthg04003</t>
  </si>
  <si>
    <t>Di-/tripeptide transporter</t>
  </si>
  <si>
    <t>Gthg04001</t>
  </si>
  <si>
    <t>Gthg04000</t>
  </si>
  <si>
    <t>Gthg03998</t>
  </si>
  <si>
    <t>Gthg03996</t>
  </si>
  <si>
    <t>Gthg03995</t>
  </si>
  <si>
    <t>Zn-dependent hydrolases (beta-lactamase superfamily)</t>
  </si>
  <si>
    <t>Gthg03994</t>
  </si>
  <si>
    <t>Gthg03992</t>
  </si>
  <si>
    <t>hypothetical membrane protein yycH</t>
  </si>
  <si>
    <t>Gthg03991</t>
  </si>
  <si>
    <t>Two-component sensor kinase yycG (EC 2.7.13.3)</t>
  </si>
  <si>
    <t>Gthg03990</t>
  </si>
  <si>
    <t>Two-component response regulator yycF</t>
  </si>
  <si>
    <t>Gthg03989</t>
  </si>
  <si>
    <t>Adenylosuccinate synthetase (EC 6.3.4.4)</t>
  </si>
  <si>
    <t>Gthg03988</t>
  </si>
  <si>
    <t>Replicative DNA helicase (EC 3.6.1.-)</t>
  </si>
  <si>
    <t>Gthg03987</t>
  </si>
  <si>
    <t>LSU ribosomal protein L9P</t>
  </si>
  <si>
    <t>Gthg03986</t>
  </si>
  <si>
    <t>Phosphoesterase, DHH family protein</t>
  </si>
  <si>
    <t>Gthg03985</t>
  </si>
  <si>
    <t>Gthg03984</t>
  </si>
  <si>
    <t>SSU ribosomal protein S18P</t>
  </si>
  <si>
    <t>Gthg03983</t>
  </si>
  <si>
    <t>Single-strand DNA binding protein</t>
  </si>
  <si>
    <t>Gthg03982</t>
  </si>
  <si>
    <t>SSU ribosomal protein S6P</t>
  </si>
  <si>
    <t>Gthg03981</t>
  </si>
  <si>
    <t>GTP-binding protein, probable translation factor</t>
  </si>
  <si>
    <t>Gthg03980</t>
  </si>
  <si>
    <t>Molybdopterin dependent oxidoreductase</t>
  </si>
  <si>
    <t>Gthg03979</t>
  </si>
  <si>
    <t>Gthg03977-Gthg03978</t>
  </si>
  <si>
    <t>Mechanosensitive ion channel</t>
  </si>
  <si>
    <t>Gthg03976</t>
  </si>
  <si>
    <t>Gthg03975</t>
  </si>
  <si>
    <t>Gthg03974</t>
  </si>
  <si>
    <t>Stage 0 sporulation protein J</t>
  </si>
  <si>
    <t>Gthg03973</t>
  </si>
  <si>
    <t>Chromosome partitioning protein parA</t>
  </si>
  <si>
    <t>Gthg03972</t>
  </si>
  <si>
    <t>Chromosome partitioning protein parB</t>
  </si>
  <si>
    <t>Gthg03971</t>
  </si>
  <si>
    <t>Methyltransferase gidB (EC 2.1.-.-)</t>
  </si>
  <si>
    <t>Gthg03970</t>
  </si>
  <si>
    <t>Gthg03969</t>
  </si>
  <si>
    <t>tRNA (5-carboxymethylaminomethyl-2-thiouridylate) synthase</t>
  </si>
  <si>
    <t>Gthg03968</t>
  </si>
  <si>
    <t>Jag protein</t>
  </si>
  <si>
    <t>Gthg03967</t>
  </si>
  <si>
    <t>60 kDa inner membrane protein YIDC</t>
  </si>
  <si>
    <t>Gthg03966</t>
  </si>
  <si>
    <t>Ribonuclease P protein component (EC 3.1.26.5)</t>
  </si>
  <si>
    <t>Gthg03965</t>
  </si>
  <si>
    <t>LSU ribosomal protein L34P</t>
  </si>
  <si>
    <t>Gthg03963</t>
  </si>
  <si>
    <t>Chromosomal replication initiator protein dnaA</t>
  </si>
  <si>
    <t>Gthg03962</t>
  </si>
  <si>
    <t>DNA polymerase III, beta chain (EC 2.7.7.7)</t>
  </si>
  <si>
    <t>Gthg03961</t>
  </si>
  <si>
    <t>Gthg03960</t>
  </si>
  <si>
    <t>DNA replication and repair protein recF</t>
  </si>
  <si>
    <t>Gthg03959</t>
  </si>
  <si>
    <t>DNA gyrase subunit B (EC 5.99.1.3)</t>
  </si>
  <si>
    <t>Gthg03958</t>
  </si>
  <si>
    <t>DNA gyrase subunit A (EC 5.99.1.3)</t>
  </si>
  <si>
    <t>Gthg03957</t>
  </si>
  <si>
    <t>Gthg03145</t>
  </si>
  <si>
    <t>Gthg03142</t>
  </si>
  <si>
    <t>Gthg03141</t>
  </si>
  <si>
    <t>Cobalt-zinc-cadmium resistance protein czcD</t>
  </si>
  <si>
    <t>Gthg03139</t>
  </si>
  <si>
    <t>1,4-alpha-glucan branching enzyme (EC 2.4.1.18)</t>
  </si>
  <si>
    <t>Gthg03138</t>
  </si>
  <si>
    <t>Glucose-1-phosphate adenylyltransferase catalytic subunit (EC 2.7.7.27)</t>
  </si>
  <si>
    <t>Gthg03137</t>
  </si>
  <si>
    <t>Glucose-1-phosphate adenylyltransferase regulatory subunit (EC 2.7.7.27)</t>
  </si>
  <si>
    <t>Gthg03136</t>
  </si>
  <si>
    <t>Glycogen synthase (EC 2.4.1.21)</t>
  </si>
  <si>
    <t>Gthg03135</t>
  </si>
  <si>
    <t>Glycogen phosphorylase (EC 2.4.1.1)</t>
  </si>
  <si>
    <t>Gthg03134</t>
  </si>
  <si>
    <t>Transposase FOR transposon Tn554</t>
  </si>
  <si>
    <t>Gthg03133</t>
  </si>
  <si>
    <t>Gthg03132</t>
  </si>
  <si>
    <t>DnaK suppressor protein</t>
  </si>
  <si>
    <t>Gthg03131</t>
  </si>
  <si>
    <t>1,4-dihydroxy-2-naphthoate polyprenyltransferase (EC 2.5.1.74)</t>
  </si>
  <si>
    <t>Gthg03130</t>
  </si>
  <si>
    <t>Isochorismate synthase (EC 5.4.4.2)</t>
  </si>
  <si>
    <t>Gthg03129</t>
  </si>
  <si>
    <t>Gthg03128</t>
  </si>
  <si>
    <t>Menaquinone biosynthesis related protein</t>
  </si>
  <si>
    <t>Gthg03127</t>
  </si>
  <si>
    <t>Naphthoate synthase (EC 4.1.3.36)</t>
  </si>
  <si>
    <t>Gthg03125</t>
  </si>
  <si>
    <t>O-succinylbenzoic acid--CoA ligase (EC 6.2.1.26)</t>
  </si>
  <si>
    <t>Gthg03124</t>
  </si>
  <si>
    <t>Gthg03121</t>
  </si>
  <si>
    <t>Gthg03120</t>
  </si>
  <si>
    <t>Gthg03119</t>
  </si>
  <si>
    <t>Gthg03116</t>
  </si>
  <si>
    <t>Cytochrome c peroxidase (EC 1.11.1.5)</t>
  </si>
  <si>
    <t>Gthg03114</t>
  </si>
  <si>
    <t>High-affinity zinc uptake system protein znuA precursor</t>
  </si>
  <si>
    <t>Gthg03112</t>
  </si>
  <si>
    <t>Low-affinity zinc transport protein</t>
  </si>
  <si>
    <t>Gthg03110</t>
  </si>
  <si>
    <t>Gthg03109</t>
  </si>
  <si>
    <t>S-ribosylhomocysteine lyase (EC 4.4.1.21)</t>
  </si>
  <si>
    <t>Gthg03107</t>
  </si>
  <si>
    <t>Non-specific DNA-binding protein Dps / Iron-binding ferritin-like antioxidant protein / Ferroxidase (EC 1.16.3.1)</t>
  </si>
  <si>
    <t>Gthg03106</t>
  </si>
  <si>
    <t>Holin</t>
  </si>
  <si>
    <t>Gthg03105</t>
  </si>
  <si>
    <t>Gthg03104</t>
  </si>
  <si>
    <t>7,8-dihydro-8-oxoguanine-triphosphatase (EC 3.6.1.-)</t>
  </si>
  <si>
    <t>Gthg03103</t>
  </si>
  <si>
    <t>Gthg03102</t>
  </si>
  <si>
    <t>Gthg03101</t>
  </si>
  <si>
    <t>Gthg03100</t>
  </si>
  <si>
    <t>Gthg03099</t>
  </si>
  <si>
    <t>Gthg03098</t>
  </si>
  <si>
    <t>Phosphoenolpyruvate carboxykinase [ATP] (EC 4.1.1.49)</t>
  </si>
  <si>
    <t>Gthg03097</t>
  </si>
  <si>
    <t>S-adenosylmethionine synthetase (EC 2.5.1.6)</t>
  </si>
  <si>
    <t>Gthg03096</t>
  </si>
  <si>
    <t>Gthg03095</t>
  </si>
  <si>
    <t>Putative acetyltransferase/acyltransferase</t>
  </si>
  <si>
    <t>Gthg03094</t>
  </si>
  <si>
    <t>Lysophospholipase L2 (EC 3.1.1.5)</t>
  </si>
  <si>
    <t>Gthg03093</t>
  </si>
  <si>
    <t>Gthg03092</t>
  </si>
  <si>
    <t>SAM-dependent methyltransferase (EC 2.1.-.-)</t>
  </si>
  <si>
    <t>Gthg03091</t>
  </si>
  <si>
    <t>Gthg03089</t>
  </si>
  <si>
    <t>Gthg03088</t>
  </si>
  <si>
    <t>Gthg03071</t>
  </si>
  <si>
    <t>Pullulanase (EC 3.2.1.41)</t>
  </si>
  <si>
    <t>Gthg03087</t>
  </si>
  <si>
    <t>Gthg03086</t>
  </si>
  <si>
    <t>Leucyl-tRNA synthetase (EC 6.1.1.4)</t>
  </si>
  <si>
    <t>Gthg03085</t>
  </si>
  <si>
    <t>Gthg03081</t>
  </si>
  <si>
    <t>Gthg03080</t>
  </si>
  <si>
    <t>NAD(FAD)-utilizing dehydrogenases</t>
  </si>
  <si>
    <t>Gthg03079</t>
  </si>
  <si>
    <t>Export protein for polysaccharides and teichoic acids</t>
  </si>
  <si>
    <t>Gthg03078</t>
  </si>
  <si>
    <t>Gthg03077</t>
  </si>
  <si>
    <t>Ribosomal small subunit pseudouridine synthase A (EC 4.2.1.70)</t>
  </si>
  <si>
    <t>Gthg03075</t>
  </si>
  <si>
    <t>Xaa-His dipeptidase (EC 3.4.13.3)</t>
  </si>
  <si>
    <t>Gthg03074</t>
  </si>
  <si>
    <t>Maltose permease</t>
  </si>
  <si>
    <t>Gthg03073</t>
  </si>
  <si>
    <t>Gthg03072</t>
  </si>
  <si>
    <t>Gthg03069</t>
  </si>
  <si>
    <t>Phosphotransferase enzyme family</t>
  </si>
  <si>
    <t>Gthg04669</t>
  </si>
  <si>
    <t>L-lactate dehydrogenase (EC 1.1.1.27)</t>
  </si>
  <si>
    <t>Gthg03067</t>
  </si>
  <si>
    <t>tRNA (m(7)G46) methyltransferase (EC 2.1.1.33)</t>
  </si>
  <si>
    <t>Gthg03066</t>
  </si>
  <si>
    <t>Gthg03065</t>
  </si>
  <si>
    <t>Gthg03063</t>
  </si>
  <si>
    <t>Endoglucanase M (EC 3.2.1.4)</t>
  </si>
  <si>
    <t>Gthg03062</t>
  </si>
  <si>
    <t>Gthg03061</t>
  </si>
  <si>
    <t>Gthg03060</t>
  </si>
  <si>
    <t>Gthg03059</t>
  </si>
  <si>
    <t>tRNA binding domain protein</t>
  </si>
  <si>
    <t>Gthg03058</t>
  </si>
  <si>
    <t>Gthg03056</t>
  </si>
  <si>
    <t>UDP-N-acetylmuramate--alanine ligase (EC 6.3.2.8)</t>
  </si>
  <si>
    <t>Gthg03055</t>
  </si>
  <si>
    <t>General stress protein</t>
  </si>
  <si>
    <t>Gthg03054</t>
  </si>
  <si>
    <t>Gthg03053</t>
  </si>
  <si>
    <t>Gthg03050</t>
  </si>
  <si>
    <t>3-deoxy-7-phosphoheptulonate synthase (EC 2.5.1.54) / Chorismate mutase (EC 5.4.99.5)</t>
  </si>
  <si>
    <t>Gthg03049</t>
  </si>
  <si>
    <t>Catabolite control protein A</t>
  </si>
  <si>
    <t>Gthg03048</t>
  </si>
  <si>
    <t>Acetoin utilization acuC protein</t>
  </si>
  <si>
    <t>Gthg03047</t>
  </si>
  <si>
    <t>Acetoin utilization acuB protein</t>
  </si>
  <si>
    <t>Gthg03046</t>
  </si>
  <si>
    <t>Acetoin utilization protein acuA (EC 2.3.1.-)</t>
  </si>
  <si>
    <t>Gthg03045</t>
  </si>
  <si>
    <t>Acetyl-coenzyme A synthetase (EC 6.2.1.1)</t>
  </si>
  <si>
    <t>Gthg03044</t>
  </si>
  <si>
    <t>Multimodular transpeptidase-transglycosylase PBP 1B (EC 2.4.1.129)</t>
  </si>
  <si>
    <t>Gthg03043</t>
  </si>
  <si>
    <t>Tyrosyl-tRNA synthetase (EC 6.1.1.1)</t>
  </si>
  <si>
    <t>Gthg03042</t>
  </si>
  <si>
    <t>SSU ribosomal protein S4P</t>
  </si>
  <si>
    <t>Gthg03041</t>
  </si>
  <si>
    <t>Gthg03040</t>
  </si>
  <si>
    <t>GAF domain-containing proteins</t>
  </si>
  <si>
    <t>Gthg03039</t>
  </si>
  <si>
    <t>Histidinol-phosphatase (EC 3.1.3.15)</t>
  </si>
  <si>
    <t>Gthg03038</t>
  </si>
  <si>
    <t>Septation ring formation regulator</t>
  </si>
  <si>
    <t>Gthg03037</t>
  </si>
  <si>
    <t>Cysteine desulfurase (EC 2.8.1.7) / Selenocysteine lyase (EC 4.4.1.16)</t>
  </si>
  <si>
    <t>Gthg03036</t>
  </si>
  <si>
    <t>Thiamine biosynthesis protein thiI</t>
  </si>
  <si>
    <t>Gthg03035</t>
  </si>
  <si>
    <t>Gthg03034</t>
  </si>
  <si>
    <t>Gthg03033</t>
  </si>
  <si>
    <t>Gthg03032</t>
  </si>
  <si>
    <t>Signal peptide peptidase sppA (EC 3.4.21.-)</t>
  </si>
  <si>
    <t>Gthg03031</t>
  </si>
  <si>
    <t>Proline-rich antigen</t>
  </si>
  <si>
    <t>Gthg03030</t>
  </si>
  <si>
    <t>Gthg03029</t>
  </si>
  <si>
    <t>Gthg03028</t>
  </si>
  <si>
    <t>Thioredoxin peroxidase (EC 1.11.1.15)</t>
  </si>
  <si>
    <t>Gthg03027-Gthg03026</t>
  </si>
  <si>
    <t>Adenine-specific methyltransferase (EC 2.1.1.72)</t>
  </si>
  <si>
    <t>Gthg03024</t>
  </si>
  <si>
    <t>Acetate kinase (EC 2.7.2.1)</t>
  </si>
  <si>
    <t>Gthg03023</t>
  </si>
  <si>
    <t>Gthg03019</t>
  </si>
  <si>
    <t>Molybdenum cofactor biosynthesis protein B</t>
  </si>
  <si>
    <t>Gthg03018</t>
  </si>
  <si>
    <t>Gthg03017</t>
  </si>
  <si>
    <t>Gthg03016</t>
  </si>
  <si>
    <t>Argininosuccinate synthase (EC 6.3.4.5)</t>
  </si>
  <si>
    <t>Gthg03015</t>
  </si>
  <si>
    <t>Argininosuccinate lyase (EC 4.3.2.1)</t>
  </si>
  <si>
    <t>Gthg03014</t>
  </si>
  <si>
    <t>Universal stress protein family</t>
  </si>
  <si>
    <t>Gthg03012</t>
  </si>
  <si>
    <t>Gthg03010</t>
  </si>
  <si>
    <t>Xaa-Pro aminopeptidase (EC 3.4.11.9)</t>
  </si>
  <si>
    <t>Gthg03009</t>
  </si>
  <si>
    <t>Gthg03008</t>
  </si>
  <si>
    <t>Gthg03007</t>
  </si>
  <si>
    <t>Gthg03006</t>
  </si>
  <si>
    <t>Gthg03005</t>
  </si>
  <si>
    <t>Sporulation-related protein, YtrI</t>
  </si>
  <si>
    <t>Gthg03004</t>
  </si>
  <si>
    <t>Gthg03003</t>
  </si>
  <si>
    <t>Gthg03002</t>
  </si>
  <si>
    <t>Gthg03001</t>
  </si>
  <si>
    <t>Acetyl-coenzyme A carboxylase carboxyl transferase subunit beta (EC 6.4.1.2)</t>
  </si>
  <si>
    <t>Gthg03000</t>
  </si>
  <si>
    <t>Acetyl-coenzyme A carboxylase carboxyl transferase subunit alpha (EC 6.4.1.2)</t>
  </si>
  <si>
    <t>Gthg02999</t>
  </si>
  <si>
    <t>6-phosphofructokinase (EC 2.7.1.11)</t>
  </si>
  <si>
    <t>Gthg02998</t>
  </si>
  <si>
    <t>Pyruvate kinase (EC 2.7.1.40)</t>
  </si>
  <si>
    <t>Gthg02997</t>
  </si>
  <si>
    <t>FxsA protein</t>
  </si>
  <si>
    <t>Gthg02996</t>
  </si>
  <si>
    <t>Gthg02995</t>
  </si>
  <si>
    <t>Gthg02994</t>
  </si>
  <si>
    <t>Citrate synthase (EC 2.3.3.1)</t>
  </si>
  <si>
    <t>Gthg02993</t>
  </si>
  <si>
    <t>Isocitrate dehydrogenase [NADP] (EC 1.1.1.42)</t>
  </si>
  <si>
    <t>Gthg02992</t>
  </si>
  <si>
    <t>Malate dehydrogenase (EC 1.1.1.37)</t>
  </si>
  <si>
    <t>Gthg02990</t>
  </si>
  <si>
    <t>Alkaline phosphatase synthesis two-component response regulator phoP</t>
  </si>
  <si>
    <t>Gthg02989</t>
  </si>
  <si>
    <t>Phosphate regulon sensor protein phoR (EC 2.7.13.3)</t>
  </si>
  <si>
    <t>Gthg02988</t>
  </si>
  <si>
    <t>DNA polymerase I (EC 2.7.7.7)</t>
  </si>
  <si>
    <t>Gthg02987</t>
  </si>
  <si>
    <t>Formamidopyrimidine-DNA glycosylase (EC 3.2.2.23)</t>
  </si>
  <si>
    <t>Gthg02986</t>
  </si>
  <si>
    <t>Dephospho-CoA kinase (EC 2.7.1.24)</t>
  </si>
  <si>
    <t>Gthg02985</t>
  </si>
  <si>
    <t>NAD(P)-dependent glyceraldehyde-3-phosphate dehydrogenase (EC 1.2.1.59)</t>
  </si>
  <si>
    <t>Gthg02984</t>
  </si>
  <si>
    <t>Gthg02983</t>
  </si>
  <si>
    <t>S-adenosylmethionine decarboxylase proenzyme (EC 4.1.1.50)</t>
  </si>
  <si>
    <t>Gthg02982</t>
  </si>
  <si>
    <t>Gthg02981</t>
  </si>
  <si>
    <t>Transcriptional repressor nrdR</t>
  </si>
  <si>
    <t>Gthg02980</t>
  </si>
  <si>
    <t>Replication initiation and membrane attachment protein</t>
  </si>
  <si>
    <t>Gthg02979</t>
  </si>
  <si>
    <t>Primosomal protein dnaI</t>
  </si>
  <si>
    <t>Gthg02978</t>
  </si>
  <si>
    <t>Gthg02976</t>
  </si>
  <si>
    <t>Threonyl-tRNA synthetase (EC 6.1.1.3)</t>
  </si>
  <si>
    <t>Gthg02974</t>
  </si>
  <si>
    <t>Bacterial Protein Translation Initiation Factor 3 (IF-3)</t>
  </si>
  <si>
    <t>Gthg02973</t>
  </si>
  <si>
    <t>LSU ribosomal protein L35P</t>
  </si>
  <si>
    <t>Gthg02972</t>
  </si>
  <si>
    <t>LSU ribosomal protein L20P</t>
  </si>
  <si>
    <t>Gthg02969</t>
  </si>
  <si>
    <t>Gthg02968</t>
  </si>
  <si>
    <t>Gthg02966</t>
  </si>
  <si>
    <t>Gthg02965</t>
  </si>
  <si>
    <t>Gthg02964</t>
  </si>
  <si>
    <t>Gthg02963</t>
  </si>
  <si>
    <t>23S rRNA methyltransferase (EC 2.1.1.-)</t>
  </si>
  <si>
    <t>Gthg02962</t>
  </si>
  <si>
    <t>Gthg02961</t>
  </si>
  <si>
    <t>Phenylalanyl-tRNA synthetase alpha chain (EC 6.1.1.20)</t>
  </si>
  <si>
    <t>Gthg02960</t>
  </si>
  <si>
    <t>Phenylalanyl-tRNA synthetase beta chain (EC 6.1.1.20)</t>
  </si>
  <si>
    <t>Gthg02959</t>
  </si>
  <si>
    <t>Gthg02958</t>
  </si>
  <si>
    <t>Gthg02957</t>
  </si>
  <si>
    <t>Gthg02956</t>
  </si>
  <si>
    <t>Bacitracin transport ATP-binding protein bcrA</t>
  </si>
  <si>
    <t>Gthg02955</t>
  </si>
  <si>
    <t>Bacitracin transport permease protein BCRB</t>
  </si>
  <si>
    <t>Gthg02954</t>
  </si>
  <si>
    <t>Gthg02953</t>
  </si>
  <si>
    <t>Gthg02952</t>
  </si>
  <si>
    <t>Gthg02951</t>
  </si>
  <si>
    <t>ThiJ/PfpI family protein</t>
  </si>
  <si>
    <t>Gthg02949</t>
  </si>
  <si>
    <t>Ribonuclease HIII (EC 3.1.26.4)</t>
  </si>
  <si>
    <t>Gthg02948</t>
  </si>
  <si>
    <t>Gthg02947</t>
  </si>
  <si>
    <t>CvpA family membrane protein</t>
  </si>
  <si>
    <t>Gthg02946</t>
  </si>
  <si>
    <t>DNA Polymerase X family (EC 2.7.7.7)</t>
  </si>
  <si>
    <t>Gthg02945</t>
  </si>
  <si>
    <t>Gthg02944</t>
  </si>
  <si>
    <t>surface protein</t>
  </si>
  <si>
    <t>Gthg02942</t>
  </si>
  <si>
    <t>Gthg02941</t>
  </si>
  <si>
    <t>Gthg02940</t>
  </si>
  <si>
    <t>Gthg02939</t>
  </si>
  <si>
    <t>Electron transfer flavoprotein beta-subunit</t>
  </si>
  <si>
    <t>Gthg02938</t>
  </si>
  <si>
    <t>Electron transfer flavoprotein alpha-subunit</t>
  </si>
  <si>
    <t>Gthg02937</t>
  </si>
  <si>
    <t>Gthg02936</t>
  </si>
  <si>
    <t>Gthg02935</t>
  </si>
  <si>
    <t>Gthg02934</t>
  </si>
  <si>
    <t>Gthg02933</t>
  </si>
  <si>
    <t>Gthg02932</t>
  </si>
  <si>
    <t>Gthg02930</t>
  </si>
  <si>
    <t>UDP-N-acetylglucosamine 4-epimerase (EC 5.1.3.7)</t>
  </si>
  <si>
    <t>Gthg02929</t>
  </si>
  <si>
    <t>Gthg02928</t>
  </si>
  <si>
    <t>phosphodiesterase I (EC 3.1.4.1) / nucleotide pyrophosphatase (EC 3.6.1.9)</t>
  </si>
  <si>
    <t>Gthg02927</t>
  </si>
  <si>
    <t>Glycosyltransferase involved in cell wall biogenesis (EC 2.4.-.-)</t>
  </si>
  <si>
    <t>Gthg02926</t>
  </si>
  <si>
    <t>Gthg02925</t>
  </si>
  <si>
    <t>High-affinity iron permease</t>
  </si>
  <si>
    <t>Gthg02923</t>
  </si>
  <si>
    <t>Gthg02922</t>
  </si>
  <si>
    <t>Excinuclease ABC subunit C</t>
  </si>
  <si>
    <t>Gthg02920</t>
  </si>
  <si>
    <t>Gthg02919</t>
  </si>
  <si>
    <t>Gthg02918</t>
  </si>
  <si>
    <t>Succinate dehydrogenase cytochrome b558 subunit (EC 1.3.99.1)</t>
  </si>
  <si>
    <t>Gthg02917</t>
  </si>
  <si>
    <t>Succinate dehydrogenase flavoprotein subunit (EC 1.3.99.1)</t>
  </si>
  <si>
    <t>Gthg02916</t>
  </si>
  <si>
    <t>Succinate dehydrogenase iron-sulfur protein (EC 1.3.99.1)</t>
  </si>
  <si>
    <t>Gthg02914</t>
  </si>
  <si>
    <t>Germination protein gerE</t>
  </si>
  <si>
    <t>Gthg02913</t>
  </si>
  <si>
    <t>Gthg02912</t>
  </si>
  <si>
    <t>Glutamate racemase (EC 5.1.1.3)</t>
  </si>
  <si>
    <t>Gthg02911</t>
  </si>
  <si>
    <t>Germination protein germ</t>
  </si>
  <si>
    <t>Gthg02909</t>
  </si>
  <si>
    <t>Nucleoside-triphosphatase (EC 3.6.1.15)</t>
  </si>
  <si>
    <t>Gthg02908</t>
  </si>
  <si>
    <t>Phosphoesterase family protein</t>
  </si>
  <si>
    <t>Gthg02905</t>
  </si>
  <si>
    <t>Branched-chain amino acid aminotransferase (EC 2.6.1.42)</t>
  </si>
  <si>
    <t>Gthg02904</t>
  </si>
  <si>
    <t>Gthg02903</t>
  </si>
  <si>
    <t>Acetolactate synthase small subunit (EC 2.2.1.6)</t>
  </si>
  <si>
    <t>Gthg02902</t>
  </si>
  <si>
    <t>Ketol-acid reductoisomerase (EC 1.1.1.86) / 2-dehydropantoate 2-reductase (EC 1.1.1.169)</t>
  </si>
  <si>
    <t>Gthg02901</t>
  </si>
  <si>
    <t>2-isopropylmalate synthase (EC 2.3.3.13)</t>
  </si>
  <si>
    <t>Gthg02900</t>
  </si>
  <si>
    <t>3-isopropylmalate dehydrogenase (EC 1.1.1.85)</t>
  </si>
  <si>
    <t>Gthg02899</t>
  </si>
  <si>
    <t>3-isopropylmalate dehydratase large subunit (EC 4.2.1.33)</t>
  </si>
  <si>
    <t>Gthg02898</t>
  </si>
  <si>
    <t>3-isopropylmalate dehydratase small subunit (EC 4.2.1.33)</t>
  </si>
  <si>
    <t>Gthg02897</t>
  </si>
  <si>
    <t>TPR repeat protein</t>
  </si>
  <si>
    <t>Gthg02896</t>
  </si>
  <si>
    <t>Trigger factor, ppiase (EC 5.2.1.8)</t>
  </si>
  <si>
    <t>Gthg02895</t>
  </si>
  <si>
    <t>ATP-dependent endopeptidase clp ATP-binding subunit clpX</t>
  </si>
  <si>
    <t>Gthg02894</t>
  </si>
  <si>
    <t>Gthg02892</t>
  </si>
  <si>
    <t>Gthg02891</t>
  </si>
  <si>
    <t>GTP-binding protein YihA</t>
  </si>
  <si>
    <t>Gthg02890</t>
  </si>
  <si>
    <t>Gthg02889</t>
  </si>
  <si>
    <t>Glutamyl-tRNA reductase (EC 1.2.1.70)</t>
  </si>
  <si>
    <t>Gthg02888</t>
  </si>
  <si>
    <t>Putative heme export permease</t>
  </si>
  <si>
    <t>Gthg02887</t>
  </si>
  <si>
    <t>Porphobilinogen deaminase (EC 2.5.1.61)</t>
  </si>
  <si>
    <t>Gthg02886</t>
  </si>
  <si>
    <t>Uroporphyrinogen-III synthase (EC 4.2.1.75)</t>
  </si>
  <si>
    <t>Gthg02885</t>
  </si>
  <si>
    <t>Delta-aminolevulinic acid dehydratase (EC 4.2.1.24)</t>
  </si>
  <si>
    <t>Gthg02884</t>
  </si>
  <si>
    <t>Glutamate-1-semialdehyde 2,1-aminomutase (EC 5.4.3.8)</t>
  </si>
  <si>
    <t>Gthg02882</t>
  </si>
  <si>
    <t>Stage VI sporulation protein D</t>
  </si>
  <si>
    <t>Gthg02881</t>
  </si>
  <si>
    <t>CotS-related protein</t>
  </si>
  <si>
    <t>Gthg02185</t>
  </si>
  <si>
    <t>Fe3+-siderophore transport system permease protein</t>
  </si>
  <si>
    <t>Gthg02879</t>
  </si>
  <si>
    <t>Valyl-tRNA synthetase (EC 6.1.1.9)</t>
  </si>
  <si>
    <t>Gthg02878</t>
  </si>
  <si>
    <t>Folylpolyglutamate synthase (EC 6.3.2.17) / Dihydrofolate synthase (EC 6.3.2.12)</t>
  </si>
  <si>
    <t>Gthg02877</t>
  </si>
  <si>
    <t>Gthg02876</t>
  </si>
  <si>
    <t>Gthg02875</t>
  </si>
  <si>
    <t>Gthg02874</t>
  </si>
  <si>
    <t>General secretion pathway protein J</t>
  </si>
  <si>
    <t>Gthg02873</t>
  </si>
  <si>
    <t>Gthg02872</t>
  </si>
  <si>
    <t>Gthg02871</t>
  </si>
  <si>
    <t>Gthg02869</t>
  </si>
  <si>
    <t>General secretion pathway protein E</t>
  </si>
  <si>
    <t>Gthg02868</t>
  </si>
  <si>
    <t>Pili retraction protein pilU</t>
  </si>
  <si>
    <t>Gthg02867</t>
  </si>
  <si>
    <t>General secretion pathway protein F</t>
  </si>
  <si>
    <t>Gthg02866</t>
  </si>
  <si>
    <t>General secretion pathway protein G</t>
  </si>
  <si>
    <t>Gthg02864</t>
  </si>
  <si>
    <t>Competence stimulating peptide precursor ComC</t>
  </si>
  <si>
    <t>Gthg02863</t>
  </si>
  <si>
    <t>Pili assembly protein pilM</t>
  </si>
  <si>
    <t>Gthg02862</t>
  </si>
  <si>
    <t>Type 4 pili biogenesis protein pilN</t>
  </si>
  <si>
    <t>Gthg02861</t>
  </si>
  <si>
    <t>Gthg02860</t>
  </si>
  <si>
    <t>Gthg02859</t>
  </si>
  <si>
    <t>Gthg02857</t>
  </si>
  <si>
    <t>Septum formation protein Maf</t>
  </si>
  <si>
    <t>Gthg02856</t>
  </si>
  <si>
    <t>DNA repair protein radC</t>
  </si>
  <si>
    <t>Gthg02855</t>
  </si>
  <si>
    <t>Gthg02854</t>
  </si>
  <si>
    <t>Rod shape-determining protein mreC</t>
  </si>
  <si>
    <t>Gthg02853</t>
  </si>
  <si>
    <t>Rod shape-determining protein mreD</t>
  </si>
  <si>
    <t>Gthg02852</t>
  </si>
  <si>
    <t>Cell division inhibitor MinC</t>
  </si>
  <si>
    <t>Gthg02851</t>
  </si>
  <si>
    <t>Cell division inhibitor MinD</t>
  </si>
  <si>
    <t>Gthg02850</t>
  </si>
  <si>
    <t>Stage IV sporulation protein FA</t>
  </si>
  <si>
    <t>Gthg02849</t>
  </si>
  <si>
    <t>Stage IV sporulation protein FB (EC 3.4.24.-)</t>
  </si>
  <si>
    <t>Gthg02847</t>
  </si>
  <si>
    <t>LSU ribosomal protein L21P</t>
  </si>
  <si>
    <t>Gthg02846</t>
  </si>
  <si>
    <t>hypothetical ribosome-associated protein</t>
  </si>
  <si>
    <t>Gthg02845</t>
  </si>
  <si>
    <t>LSU ribosomal protein L27P</t>
  </si>
  <si>
    <t>Gthg02844-Gthg02843</t>
  </si>
  <si>
    <t>Sporulation initiation phosphotransferase B (EC 2.7.-.-)</t>
  </si>
  <si>
    <t>Gthg02840</t>
  </si>
  <si>
    <t>GTP-binding protein CgtA (probably involved in DNA repair)</t>
  </si>
  <si>
    <t>Gthg02839</t>
  </si>
  <si>
    <t>Chorismate mutase (EC 5.4.99.5)</t>
  </si>
  <si>
    <t>Gthg02838</t>
  </si>
  <si>
    <t>Prephenate dehydratase (EC 4.2.1.51)</t>
  </si>
  <si>
    <t>Gthg02837</t>
  </si>
  <si>
    <t>Transcriptional regulator, biotin repressor family</t>
  </si>
  <si>
    <t>Gthg02836</t>
  </si>
  <si>
    <t>Cysteine desulfhydrase (EC 4.4.1.-) / Selenocysteine lyase (EC 4.4.1.16)</t>
  </si>
  <si>
    <t>Gthg02835</t>
  </si>
  <si>
    <t>L-aspartate oxidase (EC 1.4.3.16)</t>
  </si>
  <si>
    <t>Gthg02834</t>
  </si>
  <si>
    <t>Nicotinate-nucleotide pyrophosphorylase [carboxylating] (EC 2.4.2.19)</t>
  </si>
  <si>
    <t>Gthg02833</t>
  </si>
  <si>
    <t xml:space="preserve">Quinolinate synthase (EC 2.5.1.72) </t>
  </si>
  <si>
    <t>Gthg02832</t>
  </si>
  <si>
    <t>SpoVID-dependent spore coat assembly factor SafA</t>
  </si>
  <si>
    <t>Gthg02831</t>
  </si>
  <si>
    <t>Spore coat protein S</t>
  </si>
  <si>
    <t>Gthg02830</t>
  </si>
  <si>
    <t>NH(3)-dependent NAD(+) synthetase (EC 6.3.5.1)</t>
  </si>
  <si>
    <t>Gthg02829</t>
  </si>
  <si>
    <t>CORTEX PROTEIN COXA</t>
  </si>
  <si>
    <t>Gthg02828</t>
  </si>
  <si>
    <t>Gthg02827</t>
  </si>
  <si>
    <t>BofC protein</t>
  </si>
  <si>
    <t>Gthg02826</t>
  </si>
  <si>
    <t>Holliday junction DNA helicase ruvA</t>
  </si>
  <si>
    <t>Gthg02825</t>
  </si>
  <si>
    <t>Holliday junction DNA helicase ruvB</t>
  </si>
  <si>
    <t>Gthg02824</t>
  </si>
  <si>
    <t>Gthg02823</t>
  </si>
  <si>
    <t>S-adenosylmethionine:tRNA ribosyltransferase-isomerase (EC 5.-.-.-)</t>
  </si>
  <si>
    <t>Gthg02822</t>
  </si>
  <si>
    <t>Queuine tRNA-ribosyltransferase (EC 2.4.2.29)</t>
  </si>
  <si>
    <t>Gthg02821</t>
  </si>
  <si>
    <t>Protein translocase subunit YajC</t>
  </si>
  <si>
    <t>Gthg02820</t>
  </si>
  <si>
    <t>Gthg02819</t>
  </si>
  <si>
    <t>Stage V sporulation protein B</t>
  </si>
  <si>
    <t>Gthg02817</t>
  </si>
  <si>
    <t>Gthg02816</t>
  </si>
  <si>
    <t>Protein translocase subunit secD / Protein translocase subunit secF</t>
  </si>
  <si>
    <t>Gthg02815</t>
  </si>
  <si>
    <t>Single-stranded-DNA-specific exonuclease recJ (EC 3.1.-.-)</t>
  </si>
  <si>
    <t>Gthg02814</t>
  </si>
  <si>
    <t>Adenine phosphoribosyltransferase (EC 2.4.2.7)</t>
  </si>
  <si>
    <t>Gthg02813</t>
  </si>
  <si>
    <t>GTP pyrophosphokinase (EC 2.7.6.5) / Guanosine-3',5'-bis(Diphosphate) 3'-pyrophosphohydrolase (EC 3.1.7.2)</t>
  </si>
  <si>
    <t>Gthg02812</t>
  </si>
  <si>
    <t>D-tyrosyl-tRNA(Tyr) deacylase (EC 3.1.-.-)</t>
  </si>
  <si>
    <t>Gthg02811</t>
  </si>
  <si>
    <t>Gthg02809</t>
  </si>
  <si>
    <t>Histidyl-tRNA synthetase (EC 6.1.1.21)</t>
  </si>
  <si>
    <t>Gthg02808</t>
  </si>
  <si>
    <t>Aspartyl-tRNA synthetase (EC 6.1.1.12)</t>
  </si>
  <si>
    <t>Gthg02806-Gthg02805</t>
  </si>
  <si>
    <t>ThiF/MoeB family protein</t>
  </si>
  <si>
    <t>Gthg02804</t>
  </si>
  <si>
    <t>Gthg02803</t>
  </si>
  <si>
    <t>Gthg02802</t>
  </si>
  <si>
    <t>Gthg02799</t>
  </si>
  <si>
    <t>ATPase, AAA family</t>
  </si>
  <si>
    <t>Gthg02798</t>
  </si>
  <si>
    <t>Gthg02797</t>
  </si>
  <si>
    <t>Transcriptional regulator IscR</t>
  </si>
  <si>
    <t>Gthg02796</t>
  </si>
  <si>
    <t>Gthg02795</t>
  </si>
  <si>
    <t>tRNA (5-methylaminomethyl-2-thiouridylate)-methyltransferase (EC 2.1.1.61)</t>
  </si>
  <si>
    <t>Gthg02794</t>
  </si>
  <si>
    <t>Tetratricopeptide repeat family protein</t>
  </si>
  <si>
    <t>Gthg02793</t>
  </si>
  <si>
    <t>Exodeoxyribonuclease V alpha chain (EC 3.1.11.5)</t>
  </si>
  <si>
    <t>Gthg02792</t>
  </si>
  <si>
    <t>Gthg02791</t>
  </si>
  <si>
    <t>Gthg02789</t>
  </si>
  <si>
    <t>Gthg02788</t>
  </si>
  <si>
    <t>Alanyl-tRNA synthetase (EC 6.1.1.7)</t>
  </si>
  <si>
    <t>Gthg02787</t>
  </si>
  <si>
    <t>Gthg02786</t>
  </si>
  <si>
    <t>Endonuclease involved in recombination</t>
  </si>
  <si>
    <t>Gthg02785</t>
  </si>
  <si>
    <t>Gthg02783</t>
  </si>
  <si>
    <t>Gthg02782</t>
  </si>
  <si>
    <t>Gthg02781</t>
  </si>
  <si>
    <t>Peptidase family U32</t>
  </si>
  <si>
    <t>Gthg02780</t>
  </si>
  <si>
    <t xml:space="preserve">Peptidase family U32 </t>
  </si>
  <si>
    <t>Gthg02779</t>
  </si>
  <si>
    <t>Uridine kinase (EC 2.7.1.48)</t>
  </si>
  <si>
    <t>Gthg02778</t>
  </si>
  <si>
    <t>Transcription elongation factor greA</t>
  </si>
  <si>
    <t>Gthg02777</t>
  </si>
  <si>
    <t>Penicillin-binding protein</t>
  </si>
  <si>
    <t>Gthg02776</t>
  </si>
  <si>
    <t>Gthg02775</t>
  </si>
  <si>
    <t>Gthg02774</t>
  </si>
  <si>
    <t>Dimethyladenosine transferase (EC 2.1.1.-)</t>
  </si>
  <si>
    <t>Gthg02773</t>
  </si>
  <si>
    <t>5'-methylthioadenosine nucleosidase (EC 3.2.2.16) / S-adenosylhomocysteine nucleosidase (EC 3.2.2.9)</t>
  </si>
  <si>
    <t>Gthg02772</t>
  </si>
  <si>
    <t>Cysteine synthase (EC 2.5.1.47)</t>
  </si>
  <si>
    <t>Gthg02771</t>
  </si>
  <si>
    <t>Cystathionine beta-lyase (EC 4.4.1.8) / Cystathionine gamma-lyase (EC 4.4.1.1)</t>
  </si>
  <si>
    <t>Gthg02770</t>
  </si>
  <si>
    <t>Gthg02768</t>
  </si>
  <si>
    <t>RNA polymerase sigma-K factor</t>
  </si>
  <si>
    <t>Gthg02767</t>
  </si>
  <si>
    <t>Proton/sodium-glutamate symport protein</t>
  </si>
  <si>
    <t>Gthg02766</t>
  </si>
  <si>
    <t>Gthg02765</t>
  </si>
  <si>
    <t>Undecaprenyl-diphosphatase (EC 3.6.1.27) (Bacitracin resistance protein)</t>
  </si>
  <si>
    <t>Gthg02764</t>
  </si>
  <si>
    <t>Gthg02763</t>
  </si>
  <si>
    <t>Chemotaxis motB protein</t>
  </si>
  <si>
    <t>Gthg02762</t>
  </si>
  <si>
    <t>Chemotaxis motA protein</t>
  </si>
  <si>
    <t>Gthg02761</t>
  </si>
  <si>
    <t>CDP-diacylglycerol--serine O-phosphatidyltransferase (EC 2.7.8.8)</t>
  </si>
  <si>
    <t>Gthg02760</t>
  </si>
  <si>
    <t>Phosphatidylserine decarboxylase (EC 4.1.1.65)</t>
  </si>
  <si>
    <t>Gthg02759</t>
  </si>
  <si>
    <t>Gthg02758</t>
  </si>
  <si>
    <t>Gthg02757</t>
  </si>
  <si>
    <t>Gthg02756</t>
  </si>
  <si>
    <t>Shikimate 5-dehydrogenase (EC 1.1.1.25)</t>
  </si>
  <si>
    <t>Gthg02755</t>
  </si>
  <si>
    <t>RNA binding protein (CRS1/YhbY family)</t>
  </si>
  <si>
    <t>Gthg02754</t>
  </si>
  <si>
    <t>Nicotinate-nucleotide adenylyltransferase (EC 2.7.7.18)</t>
  </si>
  <si>
    <t>Gthg02753</t>
  </si>
  <si>
    <t>Gthg02752</t>
  </si>
  <si>
    <t>iojap protein family</t>
  </si>
  <si>
    <t>Gthg02751</t>
  </si>
  <si>
    <t>Gthg02750</t>
  </si>
  <si>
    <t>ComE operon protein 4</t>
  </si>
  <si>
    <t>Gthg02749</t>
  </si>
  <si>
    <t>COME operon protein 1</t>
  </si>
  <si>
    <t>Gthg02747</t>
  </si>
  <si>
    <t>ComE operon protein 2</t>
  </si>
  <si>
    <t>Gthg02745</t>
  </si>
  <si>
    <t>COME operon protein 3</t>
  </si>
  <si>
    <t>Gthg02742</t>
  </si>
  <si>
    <t>DNA polymerase III, delta subunit (EC 2.7.7.7)</t>
  </si>
  <si>
    <t>Gthg02741</t>
  </si>
  <si>
    <t>SSU ribosomal protein S20P</t>
  </si>
  <si>
    <t>Gthg02738</t>
  </si>
  <si>
    <t>Spore protease (EC 3.4.99.-)</t>
  </si>
  <si>
    <t>Gthg02737</t>
  </si>
  <si>
    <t>Stage II sporulation protein P</t>
  </si>
  <si>
    <t>Gthg02736</t>
  </si>
  <si>
    <t>Gthg02735</t>
  </si>
  <si>
    <t>GTP-binding protein lepA</t>
  </si>
  <si>
    <t>Gthg02734</t>
  </si>
  <si>
    <t>Gthg02733</t>
  </si>
  <si>
    <t>Heat-inducible transcription repressor hrcA</t>
  </si>
  <si>
    <t>Gthg02732</t>
  </si>
  <si>
    <t>GrpE protein</t>
  </si>
  <si>
    <t>Gthg02731</t>
  </si>
  <si>
    <t>Chaperone protein dnaK</t>
  </si>
  <si>
    <t>Gthg02730</t>
  </si>
  <si>
    <t>Chaperone protein dnaJ</t>
  </si>
  <si>
    <t>Gthg02729</t>
  </si>
  <si>
    <t>Ribosomal protein L11 methyltransferase (EC 2.1.1.-)</t>
  </si>
  <si>
    <t>Gthg02728</t>
  </si>
  <si>
    <t>Gthg02727</t>
  </si>
  <si>
    <t>tRNA 2-methylthioadenosine synthase homolog</t>
  </si>
  <si>
    <t>Gthg02725</t>
  </si>
  <si>
    <t>Deoxyribose-phosphate aldolase (EC 4.1.2.4)</t>
  </si>
  <si>
    <t>Gthg02724</t>
  </si>
  <si>
    <t>Sodium-dependent phosphate transporter</t>
  </si>
  <si>
    <t>Gthg02723</t>
  </si>
  <si>
    <t>SSU ribosomal protein S21P</t>
  </si>
  <si>
    <t>Gthg02722</t>
  </si>
  <si>
    <t>GatB/Yqey domain protein</t>
  </si>
  <si>
    <t>Gthg02721</t>
  </si>
  <si>
    <t>Gthg02720</t>
  </si>
  <si>
    <t>Putative stage IV sporulation protein</t>
  </si>
  <si>
    <t>Gthg02719</t>
  </si>
  <si>
    <t>Gthg02718</t>
  </si>
  <si>
    <t>metal dependent phosphohydrolase</t>
  </si>
  <si>
    <t>Gthg02717</t>
  </si>
  <si>
    <t>Hypothetical metal-binding protein</t>
  </si>
  <si>
    <t>Gthg02716</t>
  </si>
  <si>
    <t>Diacylglycerol kinase (EC 2.7.1.107)</t>
  </si>
  <si>
    <t>Gthg02715</t>
  </si>
  <si>
    <t>Cytidine deaminase (EC 3.5.4.5)</t>
  </si>
  <si>
    <t>Gthg02714</t>
  </si>
  <si>
    <t>GTP-binding protein era</t>
  </si>
  <si>
    <t>Gthg02712</t>
  </si>
  <si>
    <t>DNA repair protein recO</t>
  </si>
  <si>
    <t>Gthg02711</t>
  </si>
  <si>
    <t>Gthg02710</t>
  </si>
  <si>
    <t>ATP/GTP-binding protein</t>
  </si>
  <si>
    <t>Gthg02708</t>
  </si>
  <si>
    <t>EMG2 protein</t>
  </si>
  <si>
    <t>Gthg02707</t>
  </si>
  <si>
    <t>DNA primase (EC 2.7.7.-)</t>
  </si>
  <si>
    <t>Gthg02706</t>
  </si>
  <si>
    <t>RNA polymerase sigma factor rpoD</t>
  </si>
  <si>
    <t>Gthg02705</t>
  </si>
  <si>
    <t>Gthg02704</t>
  </si>
  <si>
    <t>Membrane-attached cytochrome c550</t>
  </si>
  <si>
    <t>Gthg03592</t>
  </si>
  <si>
    <t>Gthg03593</t>
  </si>
  <si>
    <t>S-layer protein</t>
  </si>
  <si>
    <t>Gthg03594</t>
  </si>
  <si>
    <t>Gthg03595</t>
  </si>
  <si>
    <t>Gthg03597</t>
  </si>
  <si>
    <t>Thermitase (EC 3.4.21.66)</t>
  </si>
  <si>
    <t>Gthg03598</t>
  </si>
  <si>
    <t>Protein translocase subunit secA</t>
  </si>
  <si>
    <t>Gthg03599</t>
  </si>
  <si>
    <t>Gthg03600</t>
  </si>
  <si>
    <t>Gthg03601</t>
  </si>
  <si>
    <t>Lipid II flippase / Virulence factor mviN</t>
  </si>
  <si>
    <t>Gthg03602</t>
  </si>
  <si>
    <t>N-acetylglucosaminyldiphosphoundecaprenol N-acetyl-beta-D-mannosaminyltransferase (EC 2.4.1.187)</t>
  </si>
  <si>
    <t>Gthg03603</t>
  </si>
  <si>
    <t>UDP-N-acetyl-D-mannosamine 6-dehydrogenase (EC 1.1.1.-)</t>
  </si>
  <si>
    <t>Gthg03605</t>
  </si>
  <si>
    <t>Gthg03606</t>
  </si>
  <si>
    <t>UDP-N-acetylglucosamine 2-epimerase (EC 5.1.3.14)</t>
  </si>
  <si>
    <t>Gthg03608</t>
  </si>
  <si>
    <t>Gamma-D-glutamyl-meso-diaminopimelate peptidase (EC 3.4.19.11)</t>
  </si>
  <si>
    <t>Gthg03609</t>
  </si>
  <si>
    <t>Gthg04810</t>
  </si>
  <si>
    <t>NICKASE</t>
  </si>
  <si>
    <t>Gthg03610</t>
  </si>
  <si>
    <t>Gthg03611</t>
  </si>
  <si>
    <t>Transcriptional regulator, Cro/CI family</t>
  </si>
  <si>
    <t>Gthg03613</t>
  </si>
  <si>
    <t>Gthg03615</t>
  </si>
  <si>
    <t>Gthg03616</t>
  </si>
  <si>
    <t>Sortase</t>
  </si>
  <si>
    <t>Gthg03617</t>
  </si>
  <si>
    <t>Peptidoglycan anchor protein</t>
  </si>
  <si>
    <t>Gthg03619</t>
  </si>
  <si>
    <t>Gthg03620</t>
  </si>
  <si>
    <t>Gthg03621</t>
  </si>
  <si>
    <t>2Fe-2S ferredoxins, iron-sulfur binding protein</t>
  </si>
  <si>
    <t>Gthg03622</t>
  </si>
  <si>
    <t>Gthg03623</t>
  </si>
  <si>
    <t>Gthg03624</t>
  </si>
  <si>
    <t>Gthg03626</t>
  </si>
  <si>
    <t>Gthg03627</t>
  </si>
  <si>
    <t>Gthg03629</t>
  </si>
  <si>
    <t>Fructokinase (EC 2.7.1.4)</t>
  </si>
  <si>
    <t>Gthg03633</t>
  </si>
  <si>
    <t>Gthg03635</t>
  </si>
  <si>
    <t>Gthg03636</t>
  </si>
  <si>
    <t>Gthg03637</t>
  </si>
  <si>
    <t>Gthg03638</t>
  </si>
  <si>
    <t>Gthg03639</t>
  </si>
  <si>
    <t>Gthg03640</t>
  </si>
  <si>
    <t>Gthg03641</t>
  </si>
  <si>
    <t>Gthg03642</t>
  </si>
  <si>
    <t>Gthg03643</t>
  </si>
  <si>
    <t>Gthg03644</t>
  </si>
  <si>
    <t>Gthg03645</t>
  </si>
  <si>
    <t>Gthg03647</t>
  </si>
  <si>
    <t>Dibenzothiophene sulfone monooxygenase (EC 1.14.14.-)</t>
  </si>
  <si>
    <t>Gthg03652</t>
  </si>
  <si>
    <t>Glucose transport system permease protein</t>
  </si>
  <si>
    <t>Gthg03653</t>
  </si>
  <si>
    <t>Gthg03654</t>
  </si>
  <si>
    <t>Glucose-binding protein</t>
  </si>
  <si>
    <t>Gthg03656</t>
  </si>
  <si>
    <t>Two-component response regulator yesN</t>
  </si>
  <si>
    <t>Gthg03657</t>
  </si>
  <si>
    <t>Two-component sensor kinase yesM (EC 2.7.13.3)</t>
  </si>
  <si>
    <t>Gthg03658</t>
  </si>
  <si>
    <t>D-ribose-binding protein</t>
  </si>
  <si>
    <t>Gthg03660</t>
  </si>
  <si>
    <t>Gthg03661</t>
  </si>
  <si>
    <t>6-phospho-beta-glucosidase (EC 3.2.1.86)</t>
  </si>
  <si>
    <t>Gthg03662</t>
  </si>
  <si>
    <t>Gthg03663</t>
  </si>
  <si>
    <t>Pyruvate dehydrogenase E1 component beta subunit (EC 1.2.4.1)</t>
  </si>
  <si>
    <t>Gthg03664</t>
  </si>
  <si>
    <t>Pyruvate dehydrogenase E1 component alpha subunit (EC 1.2.4.1)</t>
  </si>
  <si>
    <t>Gthg03665</t>
  </si>
  <si>
    <t>Dihydrolipoamide acetyltransferase component of pyruvate dehydrogenase complex (EC 2.3.1.12)</t>
  </si>
  <si>
    <t>Gthg03667</t>
  </si>
  <si>
    <t>NAD-dependent oxidoreductase</t>
  </si>
  <si>
    <t>Gthg03669</t>
  </si>
  <si>
    <t>Gthg03670</t>
  </si>
  <si>
    <t>Gthg03671</t>
  </si>
  <si>
    <t>Ribose transport system permease protein rbsC</t>
  </si>
  <si>
    <t>Gthg03672</t>
  </si>
  <si>
    <t>Ribose transport ATP-binding protein rbsA</t>
  </si>
  <si>
    <t>Gthg03673</t>
  </si>
  <si>
    <t>D-ribose mutarotase (EC 5.1.3.-)</t>
  </si>
  <si>
    <t>Gthg03674</t>
  </si>
  <si>
    <t>Ribokinase (EC 2.7.1.15)</t>
  </si>
  <si>
    <t>Gthg03675</t>
  </si>
  <si>
    <t>Ribose operon repressor</t>
  </si>
  <si>
    <t>Gthg03676</t>
  </si>
  <si>
    <t>Gthg03677-Gthg03678</t>
  </si>
  <si>
    <t>Gthg03679</t>
  </si>
  <si>
    <t>L-Ala-D/L-Glu racemase (EC 5.1.1.-)</t>
  </si>
  <si>
    <t>Gthg03680</t>
  </si>
  <si>
    <t>Gthg03681</t>
  </si>
  <si>
    <t>Gthg03682</t>
  </si>
  <si>
    <t>Gthg03683</t>
  </si>
  <si>
    <t>Gthg03685</t>
  </si>
  <si>
    <t>N-carbamoyl-L-amino acid hydrolase (EC 3.5.1.87)</t>
  </si>
  <si>
    <t>Gthg03686</t>
  </si>
  <si>
    <t>Transcriptional regulator family protein</t>
  </si>
  <si>
    <t>Gthg03687</t>
  </si>
  <si>
    <t>Gthg03689</t>
  </si>
  <si>
    <t>Sporulation-control protein</t>
  </si>
  <si>
    <t>Gthg03690</t>
  </si>
  <si>
    <t>Gthg03691</t>
  </si>
  <si>
    <t>Amino acid permease</t>
  </si>
  <si>
    <t>Gthg03692</t>
  </si>
  <si>
    <t>Potassium uptake protein ktrB</t>
  </si>
  <si>
    <t>Gthg03694</t>
  </si>
  <si>
    <t>Gthg03695</t>
  </si>
  <si>
    <t>Sulfatase family protein</t>
  </si>
  <si>
    <t>Gthg03696</t>
  </si>
  <si>
    <t>Alkaline metalloproteinase (EC 3.4.24.-)</t>
  </si>
  <si>
    <t>Gthg03698</t>
  </si>
  <si>
    <t>FrnE protein</t>
  </si>
  <si>
    <t>Gthg03699</t>
  </si>
  <si>
    <t>Gthg03700</t>
  </si>
  <si>
    <t>Transcriptional regulator, PadR family</t>
  </si>
  <si>
    <t>Gthg03701</t>
  </si>
  <si>
    <t>Threonine synthase (EC 4.2.3.1)</t>
  </si>
  <si>
    <t>Gthg03703</t>
  </si>
  <si>
    <t>Gthg03704</t>
  </si>
  <si>
    <t>Methionine gamma-lyase (EC 4.4.1.11)</t>
  </si>
  <si>
    <t>Gthg03705</t>
  </si>
  <si>
    <t>Gthg03706</t>
  </si>
  <si>
    <t>23S rRNA m(1)G 745 methyltransferase (EC 2.1.1.51)</t>
  </si>
  <si>
    <t>Gthg03707</t>
  </si>
  <si>
    <t>rRNA adenine N-6-methyltransferase (EC 2.1.1.48)</t>
  </si>
  <si>
    <t>Gthg03708</t>
  </si>
  <si>
    <t>Thioredoxin reductase (EC 1.8.1.9)</t>
  </si>
  <si>
    <t>Gthg03709</t>
  </si>
  <si>
    <t>Ferrichrome transport ATP-binding protein fhuC</t>
  </si>
  <si>
    <t>Gthg03710</t>
  </si>
  <si>
    <t>Ferrichrome-binding protein</t>
  </si>
  <si>
    <t>Gthg03711</t>
  </si>
  <si>
    <t>Ferrichrome transport system permease protein fhuB</t>
  </si>
  <si>
    <t>Gthg03712</t>
  </si>
  <si>
    <t>Ferrichrome transport system permease protein fhuG</t>
  </si>
  <si>
    <t>Gthg03713</t>
  </si>
  <si>
    <t>IroE protein</t>
  </si>
  <si>
    <t>Gthg03714</t>
  </si>
  <si>
    <t>Gthg03715</t>
  </si>
  <si>
    <t>Nitroreductase family</t>
  </si>
  <si>
    <t>Gthg03716</t>
  </si>
  <si>
    <t>Gthg03717</t>
  </si>
  <si>
    <t>Gthg03718</t>
  </si>
  <si>
    <t>Fe3+-siderophore binding protein</t>
  </si>
  <si>
    <t>Gthg03719</t>
  </si>
  <si>
    <t>Transcriptional regulator, AraC family / Ferrichrome-binding protein</t>
  </si>
  <si>
    <t>Gthg03720</t>
  </si>
  <si>
    <t>4'-phosphopantetheinyl transferase (EC 2.7.8.-)</t>
  </si>
  <si>
    <t>Gthg03722</t>
  </si>
  <si>
    <t>Antibiotic/siderophore biosynthesis protein</t>
  </si>
  <si>
    <t>Gthg03723</t>
  </si>
  <si>
    <t>Bacillibactin synthetase DhbF</t>
  </si>
  <si>
    <t>Gthg03724</t>
  </si>
  <si>
    <t>Isochorismatase (EC 3.3.2.1) / Aryl carrier protein</t>
  </si>
  <si>
    <t>Gthg03725</t>
  </si>
  <si>
    <t>2,3-dihydroxybenzoate-AMP ligase (EC 2.7.7.58)</t>
  </si>
  <si>
    <t>Gthg03726</t>
  </si>
  <si>
    <t>Gthg03727</t>
  </si>
  <si>
    <t>2,3-dihydro-2,3-dihydroxybenzoate dehydrogenase (EC 1.3.1.28)</t>
  </si>
  <si>
    <t>Gthg03729</t>
  </si>
  <si>
    <t>Gthg03730</t>
  </si>
  <si>
    <t>Phosphatase/phosphohexomutase family protein</t>
  </si>
  <si>
    <t>Gthg03735</t>
  </si>
  <si>
    <t>Gthg03736</t>
  </si>
  <si>
    <t>Gthg03738</t>
  </si>
  <si>
    <t>Gthg03739</t>
  </si>
  <si>
    <t>Gthg03740</t>
  </si>
  <si>
    <t>Gthg03741</t>
  </si>
  <si>
    <t>Gthg03744</t>
  </si>
  <si>
    <t>Gthg03745</t>
  </si>
  <si>
    <t>Glucosamine--fructose-6-phosphate aminotransferase [isomerizing] (EC 2.6.1.16)</t>
  </si>
  <si>
    <t>Gthg03746</t>
  </si>
  <si>
    <t>Phosphoglucosamine mutase (EC 5.4.2.10)</t>
  </si>
  <si>
    <t>Gthg03747</t>
  </si>
  <si>
    <t>Gthg03748</t>
  </si>
  <si>
    <t>Gthg03749</t>
  </si>
  <si>
    <t>Sigma-W negative effector</t>
  </si>
  <si>
    <t>Gthg03750</t>
  </si>
  <si>
    <t>RNA polymerase sigma factor sigW</t>
  </si>
  <si>
    <t>Gthg03751</t>
  </si>
  <si>
    <t>Arginase (EC 3.5.3.1)</t>
  </si>
  <si>
    <t>Gthg01390</t>
  </si>
  <si>
    <t>1,2-diacylglycerol 3-glucosyltransferase (EC 2.4.1.157) / glucosyldiacylglycerol 6-beta-glucosyltransferase (EC 2.4.1.-)</t>
  </si>
  <si>
    <t>Gthg01391</t>
  </si>
  <si>
    <t>Gthg01392</t>
  </si>
  <si>
    <t xml:space="preserve">Metallophosphoesterase (EC 3.1.-.-) </t>
  </si>
  <si>
    <t>Gthg01393</t>
  </si>
  <si>
    <t>dehydrogenase with MaoC-like domain</t>
  </si>
  <si>
    <t>Gthg01395</t>
  </si>
  <si>
    <t>Endonuclease I (EC 3.1.21.1)</t>
  </si>
  <si>
    <t>Gthg01396</t>
  </si>
  <si>
    <t>Transporter, Sodium/bile acid symporter family</t>
  </si>
  <si>
    <t>Gthg01397</t>
  </si>
  <si>
    <t>Ferrous iron transport protein A</t>
  </si>
  <si>
    <t>Gthg01398</t>
  </si>
  <si>
    <t>Ferrous iron transport protein B</t>
  </si>
  <si>
    <t>Gthg01400</t>
  </si>
  <si>
    <t>Gthg01403</t>
  </si>
  <si>
    <t>Gthg01404</t>
  </si>
  <si>
    <t>Fructose repressor</t>
  </si>
  <si>
    <t>Gthg01405</t>
  </si>
  <si>
    <t>1-phosphofructokinase (EC 2.7.1.56)</t>
  </si>
  <si>
    <t>Gthg01406</t>
  </si>
  <si>
    <t>PTS system, fructose-specific IIABC component (EC 2.7.1.69)</t>
  </si>
  <si>
    <t>Gthg01407</t>
  </si>
  <si>
    <t>Gthg01408</t>
  </si>
  <si>
    <t>Gthg01409</t>
  </si>
  <si>
    <t>Outer membrane protein romA</t>
  </si>
  <si>
    <t>Gthg01410</t>
  </si>
  <si>
    <t>Gthg01412</t>
  </si>
  <si>
    <t>Methionine aminopeptidase (EC 3.4.11.18)</t>
  </si>
  <si>
    <t>Gthg01413</t>
  </si>
  <si>
    <t>Sporulation kinase B (EC 2.7.13.3)</t>
  </si>
  <si>
    <t>Gthg01414</t>
  </si>
  <si>
    <t>Gthg01416</t>
  </si>
  <si>
    <t>Gthg01417</t>
  </si>
  <si>
    <t>Gthg01418</t>
  </si>
  <si>
    <t>Respiratory nitrate reductase gamma chain (EC 1.7.99.4)</t>
  </si>
  <si>
    <t>Gthg01419</t>
  </si>
  <si>
    <t>Respiratory nitrate reductase delta chain (EC 1.7.99.4)</t>
  </si>
  <si>
    <t>Gthg01420</t>
  </si>
  <si>
    <t>Respiratory nitrate reductase beta chain (EC 1.7.99.4)</t>
  </si>
  <si>
    <t>Gthg01421</t>
  </si>
  <si>
    <t>Respiratory nitrate reductase alpha chain (EC 1.7.99.4)</t>
  </si>
  <si>
    <t>Gthg01424</t>
  </si>
  <si>
    <t>Predicted membrane-bound metal-dependent hydrolase</t>
  </si>
  <si>
    <t>Gthg01426</t>
  </si>
  <si>
    <t>Gthg01427</t>
  </si>
  <si>
    <t>Gthg01428</t>
  </si>
  <si>
    <t>Gthg01430</t>
  </si>
  <si>
    <t>Pyrazinamidase (EC 3.5.1.-) / Nicotinamidase (EC 3.5.1.19)</t>
  </si>
  <si>
    <t>Gthg01431</t>
  </si>
  <si>
    <t>Nicotinate phosphoribosyltransferase (EC 2.4.2.11)</t>
  </si>
  <si>
    <t>Gthg01433</t>
  </si>
  <si>
    <t>Gthg01434</t>
  </si>
  <si>
    <t>Oxidoreductase (EC 1.1.1.-)</t>
  </si>
  <si>
    <t>Gthg01435</t>
  </si>
  <si>
    <t>DNA topoisomerase III (EC 5.99.1.2)</t>
  </si>
  <si>
    <t>Gthg01436</t>
  </si>
  <si>
    <t>Gthg01437</t>
  </si>
  <si>
    <t>Glycerophosphoryl diester phosphodiesterase (EC 3.1.4.46)</t>
  </si>
  <si>
    <t>Gthg01439</t>
  </si>
  <si>
    <t>S-adenosylmethionine:2-demethylmenaquinone methyltransferase (EC 2.1.-.-)</t>
  </si>
  <si>
    <t>Gthg01440</t>
  </si>
  <si>
    <t>NADH-ubiquinone oxidoreductase 51 kDa subunit (EC 1.6.5.3) / NADH dehydrogenase (EC 1.6.99.3)</t>
  </si>
  <si>
    <t>Gthg01441</t>
  </si>
  <si>
    <t>CbiM protein</t>
  </si>
  <si>
    <t>Gthg01442</t>
  </si>
  <si>
    <t>Cobalt transport protein cbiN</t>
  </si>
  <si>
    <t>Gthg01443</t>
  </si>
  <si>
    <t>Cobalt transport protein cbiQ</t>
  </si>
  <si>
    <t>Gthg01444</t>
  </si>
  <si>
    <t>Cobalt transport ATP-binding protein cbiO</t>
  </si>
  <si>
    <t>Gthg01446</t>
  </si>
  <si>
    <t>Precorrin-3B C17-methyltransferase (EC 2.1.1.131)</t>
  </si>
  <si>
    <t>Gthg01447</t>
  </si>
  <si>
    <t>Gthg01448</t>
  </si>
  <si>
    <t>Precorrin-6X reductase (EC 1.3.1.54)</t>
  </si>
  <si>
    <t>Gthg01449</t>
  </si>
  <si>
    <t>Precorrin-8X methylmutase (EC 5.4.1.2)</t>
  </si>
  <si>
    <t>Gthg01450</t>
  </si>
  <si>
    <t>CbiD protein</t>
  </si>
  <si>
    <t>Gthg01451</t>
  </si>
  <si>
    <t>Precorrin-6Y C5,15-methyltransferase [decarboxylating] (EC 2.1.1.132)</t>
  </si>
  <si>
    <t>Gthg01452</t>
  </si>
  <si>
    <t>Precorrin-2 C20-methyltransferase (EC 2.1.1.130)</t>
  </si>
  <si>
    <t>Gthg01453</t>
  </si>
  <si>
    <t>Precorrin-4 C11-methyltransferase (EC 2.1.1.133)</t>
  </si>
  <si>
    <t>Gthg01454</t>
  </si>
  <si>
    <t>CbiG protein</t>
  </si>
  <si>
    <t>Gthg01455</t>
  </si>
  <si>
    <t>Cobyrinic acid a,c-diamide synthase (EC 6.3.5.9)</t>
  </si>
  <si>
    <t>Gthg01456</t>
  </si>
  <si>
    <t>Adenosylcobyric acid synthase (glutamine-hydrolysing) (EC 6.3.5.10)</t>
  </si>
  <si>
    <t>Gthg01457</t>
  </si>
  <si>
    <t>Nicotinate-nucleotide--dimethylbenzimidazole phosphoribosyltransferase (EC 2.4.2.21)</t>
  </si>
  <si>
    <t>Gthg01458</t>
  </si>
  <si>
    <t>Gthg01459</t>
  </si>
  <si>
    <t>Cob(I)alamin adenosyltransferase (EC 2.5.1.17)</t>
  </si>
  <si>
    <t>Gthg01463</t>
  </si>
  <si>
    <t>ADA regulatory protein</t>
  </si>
  <si>
    <t>Gthg01464</t>
  </si>
  <si>
    <t>O6-methylguanine-DNA methyltransferase (EC 2.1.1.63)</t>
  </si>
  <si>
    <t>Gthg01465</t>
  </si>
  <si>
    <t>Gthg01468</t>
  </si>
  <si>
    <t>Gthg01469</t>
  </si>
  <si>
    <t>Gthg01471</t>
  </si>
  <si>
    <t>Gthg01472</t>
  </si>
  <si>
    <t>Gthg01473</t>
  </si>
  <si>
    <t>Gthg01474</t>
  </si>
  <si>
    <t>Homoserine O-succinyltransferase (EC 2.3.1.46)</t>
  </si>
  <si>
    <t>Gthg01475</t>
  </si>
  <si>
    <t>Formate--tetrahydrofolate ligase (EC 6.3.4.3)</t>
  </si>
  <si>
    <t>Gthg01476</t>
  </si>
  <si>
    <t>Gthg01477</t>
  </si>
  <si>
    <t>Glutathione peroxidase (EC 1.11.1.9)</t>
  </si>
  <si>
    <t>Gthg01480</t>
  </si>
  <si>
    <t>PBS lyase HEAT-like repeat</t>
  </si>
  <si>
    <t>Gthg01481</t>
  </si>
  <si>
    <t>Gthg01482</t>
  </si>
  <si>
    <t>Gthg01021</t>
  </si>
  <si>
    <t>Ferric reductase family protein</t>
  </si>
  <si>
    <t>Gthg01483</t>
  </si>
  <si>
    <t>Gthg01485</t>
  </si>
  <si>
    <t>Gthg01488</t>
  </si>
  <si>
    <t>Gthg01489</t>
  </si>
  <si>
    <t>Zinc metalloprotease (EC 3.4.24.-)</t>
  </si>
  <si>
    <t>Gthg01490</t>
  </si>
  <si>
    <t>Sec-independent protein translocase protein tatA</t>
  </si>
  <si>
    <t>Gthg01491</t>
  </si>
  <si>
    <t>Sec-independent protein translocase protein tatC</t>
  </si>
  <si>
    <t>Gthg01492</t>
  </si>
  <si>
    <t>Hydrogenase-1 small subunit (EC 1.12.99.6) / Hydrogenase-2 small subunit (EC 1.12.99.6)</t>
  </si>
  <si>
    <t>Gthg01493</t>
  </si>
  <si>
    <t>Hydrogenase-2 large subunit (EC 1.12.99.6) / Hydrogenase-1 large subunit (EC 1.12.99.6)</t>
  </si>
  <si>
    <t>Gthg01494</t>
  </si>
  <si>
    <t>Ni/Fe-hydrogenase b-type cytochrome subunit</t>
  </si>
  <si>
    <t>Gthg01495</t>
  </si>
  <si>
    <t>Hydrogenase maturation protease (EC 3.4.24.-)</t>
  </si>
  <si>
    <t>Gthg01496</t>
  </si>
  <si>
    <t>Rieske iron-sulfur protein</t>
  </si>
  <si>
    <t>Gthg01497</t>
  </si>
  <si>
    <t>Hydrogenase maturation Ni donor protein</t>
  </si>
  <si>
    <t>Gthg01498</t>
  </si>
  <si>
    <t>Ni2+ insertion GTPase</t>
  </si>
  <si>
    <t>Gthg01499</t>
  </si>
  <si>
    <t>Protein-thiocarbamate synthase</t>
  </si>
  <si>
    <t>Gthg01500</t>
  </si>
  <si>
    <t>Hydrogenase maturation chaperone</t>
  </si>
  <si>
    <t>Gthg01501</t>
  </si>
  <si>
    <t>Hydrogenase isoenzymes formation protein hypD</t>
  </si>
  <si>
    <t>Gthg01502</t>
  </si>
  <si>
    <t>Protein-thiocarbamate dehydratase (ATP-dependent)</t>
  </si>
  <si>
    <t>Gthg01503</t>
  </si>
  <si>
    <t>Thymidylate synthase (EC 2.1.1.45)</t>
  </si>
  <si>
    <t>Gthg01504</t>
  </si>
  <si>
    <t>Dihydrofolate reductase (EC 1.5.1.3)</t>
  </si>
  <si>
    <t>Gthg01506</t>
  </si>
  <si>
    <t>Gthg01507</t>
  </si>
  <si>
    <t xml:space="preserve">Hemolysin III </t>
  </si>
  <si>
    <t>Gthg01509</t>
  </si>
  <si>
    <t>Threonine dehydratase (EC 4.3.1.19)</t>
  </si>
  <si>
    <t>Gthg01510</t>
  </si>
  <si>
    <t>Gthg01512</t>
  </si>
  <si>
    <t>Gthg01513</t>
  </si>
  <si>
    <t>Lipase/Acylhydrolase with GDSL-like motif</t>
  </si>
  <si>
    <t>Gthg01514</t>
  </si>
  <si>
    <t>Gthg01515</t>
  </si>
  <si>
    <t>Ribosomal RNA small subunit methyltransferase F (EC 2.1.1.-)</t>
  </si>
  <si>
    <t>Gthg01516</t>
  </si>
  <si>
    <t>Gthg01518</t>
  </si>
  <si>
    <t>OsmC-like protein</t>
  </si>
  <si>
    <t>Gthg01519</t>
  </si>
  <si>
    <t>Gthg01520</t>
  </si>
  <si>
    <t>Gthg02245</t>
  </si>
  <si>
    <t>Phenylacetic acid degradation protein paaA</t>
  </si>
  <si>
    <t>Gthg01523</t>
  </si>
  <si>
    <t>5'-nucleotidase (EC 3.1.3.5)</t>
  </si>
  <si>
    <t>Gthg01524</t>
  </si>
  <si>
    <t>Tripeptidase T (EC 3.4.11.4)</t>
  </si>
  <si>
    <t>Gthg01526</t>
  </si>
  <si>
    <t>Riboflavin transporter</t>
  </si>
  <si>
    <t>Gthg01527</t>
  </si>
  <si>
    <t>Oxidoreductase molybdopterin binding subunit</t>
  </si>
  <si>
    <t>Gthg01528</t>
  </si>
  <si>
    <t>Gthg01529</t>
  </si>
  <si>
    <t>Gthg01530</t>
  </si>
  <si>
    <t>Gthg01531</t>
  </si>
  <si>
    <t>Gthg01532</t>
  </si>
  <si>
    <t>Gthg01533</t>
  </si>
  <si>
    <t>Gthg01534</t>
  </si>
  <si>
    <t>Ferredoxin hydrogenase small subunit (EC 1.12.7.2)</t>
  </si>
  <si>
    <t>Gthg01537</t>
  </si>
  <si>
    <t>Regulatory hydrogenase large subunit</t>
  </si>
  <si>
    <t>Gthg01538</t>
  </si>
  <si>
    <t>Gthg01539</t>
  </si>
  <si>
    <t>Gthg01540</t>
  </si>
  <si>
    <t>Gthg01541</t>
  </si>
  <si>
    <t>Gthg01542</t>
  </si>
  <si>
    <t>Gthg01543</t>
  </si>
  <si>
    <t>NifU protein</t>
  </si>
  <si>
    <t>Gthg01544</t>
  </si>
  <si>
    <t>NHL repeat famly protein</t>
  </si>
  <si>
    <t>Gthg01545</t>
  </si>
  <si>
    <t>Gthg01546</t>
  </si>
  <si>
    <t>Gthg01825</t>
  </si>
  <si>
    <t>Gthg01547</t>
  </si>
  <si>
    <t>Gthg01548</t>
  </si>
  <si>
    <t>Glutaredoxin</t>
  </si>
  <si>
    <t>Gthg01549</t>
  </si>
  <si>
    <t>Gthg01550</t>
  </si>
  <si>
    <t>Gthg01551</t>
  </si>
  <si>
    <t>2-octaprenylphenol hydroxylase (EC 1.14.13.-)</t>
  </si>
  <si>
    <t>Gthg01552</t>
  </si>
  <si>
    <t>Gthg01553</t>
  </si>
  <si>
    <t>Gthg01555</t>
  </si>
  <si>
    <t>Gthg01556</t>
  </si>
  <si>
    <t>Gthg01557</t>
  </si>
  <si>
    <t>Gthg01560</t>
  </si>
  <si>
    <t>Gthg01562</t>
  </si>
  <si>
    <t>Mannose-1-phosphate guanyltransferase (EC 2.7.7.13)</t>
  </si>
  <si>
    <t>Gthg01563</t>
  </si>
  <si>
    <t>Mannosyltransferase (EC 2.4.1.-)</t>
  </si>
  <si>
    <t>Gthg01564</t>
  </si>
  <si>
    <t>Gthg01565</t>
  </si>
  <si>
    <t>Phosphoglucomutase (EC 5.4.2.2) / Phosphomannomutase (EC 5.4.2.8)</t>
  </si>
  <si>
    <t>Gthg01569</t>
  </si>
  <si>
    <t>Gthg01570</t>
  </si>
  <si>
    <t>Gthg01729</t>
  </si>
  <si>
    <t>Gthg01730</t>
  </si>
  <si>
    <t>Gthg01731</t>
  </si>
  <si>
    <t>Propionaldehyde dehydrogenase [CoA-acylating] (EC 1.2.1.-)</t>
  </si>
  <si>
    <t>Gthg01732</t>
  </si>
  <si>
    <t>Gthg01733</t>
  </si>
  <si>
    <t>Ethanolamine utilization protein eutN</t>
  </si>
  <si>
    <t>Gthg01734</t>
  </si>
  <si>
    <t>Flavoprotein</t>
  </si>
  <si>
    <t>Gthg01735</t>
  </si>
  <si>
    <t>Ethanolamine utilization protein eutJ</t>
  </si>
  <si>
    <t>Gthg01736</t>
  </si>
  <si>
    <t>PduL</t>
  </si>
  <si>
    <t>Gthg01737</t>
  </si>
  <si>
    <t>Propanediol utilization protein pduA</t>
  </si>
  <si>
    <t>Gthg01738</t>
  </si>
  <si>
    <t>Propanediol utilization protein PduK</t>
  </si>
  <si>
    <t>Gthg01739</t>
  </si>
  <si>
    <t>Diol dehydratase-reactivating factor, small subunit</t>
  </si>
  <si>
    <t>Gthg01740</t>
  </si>
  <si>
    <t>Propanediol utilization: diol dehydratase PduG</t>
  </si>
  <si>
    <t>Gthg01741</t>
  </si>
  <si>
    <t>Diol dehydratase gamma subunit (EC 4.2.1.28)</t>
  </si>
  <si>
    <t>Gthg01742</t>
  </si>
  <si>
    <t>Diol dehydratase beta subunit (EC 4.2.1.28)</t>
  </si>
  <si>
    <t>Gthg01743</t>
  </si>
  <si>
    <t>Diol dehydratase large subunit (EC 4.2.1.28)</t>
  </si>
  <si>
    <t>Gthg01744</t>
  </si>
  <si>
    <t>Propanediol utilization protein pduB</t>
  </si>
  <si>
    <t>Gthg01745</t>
  </si>
  <si>
    <t>Gthg01746</t>
  </si>
  <si>
    <t>Gthg01747</t>
  </si>
  <si>
    <t>Gthg01749</t>
  </si>
  <si>
    <t>Ribosomal-protein-alanine acetyltransferase (EC 2.3.1.128)</t>
  </si>
  <si>
    <t>Gthg01750</t>
  </si>
  <si>
    <t>Aminoglycoside 6-adenylyltransferase (EC 2.7.7.-)</t>
  </si>
  <si>
    <t>Gthg01751</t>
  </si>
  <si>
    <t>Microcin C7 self-immunity protein mccF</t>
  </si>
  <si>
    <t>Gthg01752</t>
  </si>
  <si>
    <t>Gthg01753</t>
  </si>
  <si>
    <t>Gthg01754</t>
  </si>
  <si>
    <t>Gthg01755</t>
  </si>
  <si>
    <t>Gthg01756</t>
  </si>
  <si>
    <t>Gthg01757</t>
  </si>
  <si>
    <t>Gthg01758</t>
  </si>
  <si>
    <t>Gthg01759</t>
  </si>
  <si>
    <t>Gthg01760</t>
  </si>
  <si>
    <t>Gthg01243</t>
  </si>
  <si>
    <t>Gthg01761</t>
  </si>
  <si>
    <t>Gthg01762</t>
  </si>
  <si>
    <t>Gthg01765</t>
  </si>
  <si>
    <t>LysM domain protein / NlpC/P60 family protein</t>
  </si>
  <si>
    <t>Gthg01768</t>
  </si>
  <si>
    <t>Gthg01769</t>
  </si>
  <si>
    <t>Gthg01776</t>
  </si>
  <si>
    <t>Gthg01772</t>
  </si>
  <si>
    <t>Molybdate-binding protein</t>
  </si>
  <si>
    <t>Gthg01773</t>
  </si>
  <si>
    <t>Gthg01774</t>
  </si>
  <si>
    <t>Lysine decarboxylase family</t>
  </si>
  <si>
    <t>Gthg01779</t>
  </si>
  <si>
    <t>Gthg01780</t>
  </si>
  <si>
    <t>Phosphoserine phosphatase (EC 3.1.3.3)</t>
  </si>
  <si>
    <t>Gthg01781</t>
  </si>
  <si>
    <t>Gthg01783</t>
  </si>
  <si>
    <t>Gthg01784</t>
  </si>
  <si>
    <t>Gthg01786</t>
  </si>
  <si>
    <t>Gthg01789</t>
  </si>
  <si>
    <t>Gthg01790</t>
  </si>
  <si>
    <t>Gthg01792</t>
  </si>
  <si>
    <t>Gthg01794</t>
  </si>
  <si>
    <t>Gthg01795</t>
  </si>
  <si>
    <t>Gthg01797</t>
  </si>
  <si>
    <t>Gthg01798</t>
  </si>
  <si>
    <t>Gthg01799</t>
  </si>
  <si>
    <t>Sugar transport ATP-binding protein</t>
  </si>
  <si>
    <t>Gthg01800</t>
  </si>
  <si>
    <t>Sugar transport system permease protein</t>
  </si>
  <si>
    <t>Gthg01801</t>
  </si>
  <si>
    <t>Gthg01802</t>
  </si>
  <si>
    <t>Sugar-binding protein</t>
  </si>
  <si>
    <t>Gthg01803</t>
  </si>
  <si>
    <t>Gthg01805</t>
  </si>
  <si>
    <t>LYSINE 2,3-AMINOMUTASE (EC 5.4.3.2)</t>
  </si>
  <si>
    <t>Gthg01806</t>
  </si>
  <si>
    <t>Gthg01807</t>
  </si>
  <si>
    <t>Gthg01809</t>
  </si>
  <si>
    <t>Gthg01810</t>
  </si>
  <si>
    <t>Formate hydrogenlyase maturation protein hycH</t>
  </si>
  <si>
    <t>Gthg01811</t>
  </si>
  <si>
    <t>Formate hydrogenlyase subunit 7</t>
  </si>
  <si>
    <t>Gthg01812</t>
  </si>
  <si>
    <t>Formate hydrogenlyase subunit 6</t>
  </si>
  <si>
    <t>Gthg01813</t>
  </si>
  <si>
    <t>Formate hydrogenlyase subunit 5</t>
  </si>
  <si>
    <t>Gthg01814</t>
  </si>
  <si>
    <t>Hydrogenase-4 component D (EC 1.-.-.-)</t>
  </si>
  <si>
    <t>Gthg01815</t>
  </si>
  <si>
    <t>Hydrogenase-4 component F (EC 1.-.-.-)</t>
  </si>
  <si>
    <t>Gthg01816</t>
  </si>
  <si>
    <t>Hydrogenase-4 component E (EC 1.-.-.-)</t>
  </si>
  <si>
    <t>Gthg01817</t>
  </si>
  <si>
    <t>Hydrogenase-4 component C (EC 1.-.-.-)</t>
  </si>
  <si>
    <t>Gthg01818</t>
  </si>
  <si>
    <t>Hydrogenase-4 component B (EC 1.-.-.-)</t>
  </si>
  <si>
    <t>Gthg01819</t>
  </si>
  <si>
    <t>Gthg01820</t>
  </si>
  <si>
    <t xml:space="preserve">Carbon monoxide dehydrogenase (acceptor) (EC 1.2.99.2) </t>
  </si>
  <si>
    <t>Gthg01821</t>
  </si>
  <si>
    <t>CO dehydrogenase/acetyl-CoA synthase complex, accessory protein CooC</t>
  </si>
  <si>
    <t>Gthg01822</t>
  </si>
  <si>
    <t>NAD(P)H dehydrogenase [quinone] (EC 1.6.5.2)</t>
  </si>
  <si>
    <t>Gthg01823</t>
  </si>
  <si>
    <t>Carbonic anhydrase (EC 4.2.1.1)</t>
  </si>
  <si>
    <t>Gthg01828</t>
  </si>
  <si>
    <t>Gthg01829</t>
  </si>
  <si>
    <t>Gthg01831</t>
  </si>
  <si>
    <t>Multicopper oxidase family protein</t>
  </si>
  <si>
    <t>Gthg01833</t>
  </si>
  <si>
    <t>Heme-based aerotactic transducer hemAT</t>
  </si>
  <si>
    <t>Gthg01837</t>
  </si>
  <si>
    <t>Chromate transport protein</t>
  </si>
  <si>
    <t>Gthg01838</t>
  </si>
  <si>
    <t>DNA polymerase IV (EC 2.7.7.7)</t>
  </si>
  <si>
    <t>Gthg01839</t>
  </si>
  <si>
    <t>Gthg01840</t>
  </si>
  <si>
    <t>Neutral zinc metallopeptidase family</t>
  </si>
  <si>
    <t>Gthg01841</t>
  </si>
  <si>
    <t>Gthg01842</t>
  </si>
  <si>
    <t>Gthg01845</t>
  </si>
  <si>
    <t>Gthg01846</t>
  </si>
  <si>
    <t>Gthg01847</t>
  </si>
  <si>
    <t>Gthg01849</t>
  </si>
  <si>
    <t>SIR2 family protein</t>
  </si>
  <si>
    <t>Gthg01850</t>
  </si>
  <si>
    <t>Gthg01851</t>
  </si>
  <si>
    <t>Gthg01852</t>
  </si>
  <si>
    <t>Glutathionylspermidine synthase family</t>
  </si>
  <si>
    <t>Gthg01853</t>
  </si>
  <si>
    <t>Gthg01854</t>
  </si>
  <si>
    <t>Gthg01855</t>
  </si>
  <si>
    <t>Gthg01856</t>
  </si>
  <si>
    <t>Gthg01860</t>
  </si>
  <si>
    <t>Gthg01861</t>
  </si>
  <si>
    <t>Gthg01862</t>
  </si>
  <si>
    <t>Gthg01864</t>
  </si>
  <si>
    <t>Gthg01865</t>
  </si>
  <si>
    <t>Gthg01866</t>
  </si>
  <si>
    <t>Gthg01867</t>
  </si>
  <si>
    <t>Gthg01868</t>
  </si>
  <si>
    <t>Copper chaperone copZ</t>
  </si>
  <si>
    <t>Gthg01870</t>
  </si>
  <si>
    <t>Gthg01871</t>
  </si>
  <si>
    <t>Gthg01873</t>
  </si>
  <si>
    <t>Gthg01874</t>
  </si>
  <si>
    <t>OXALATE DECARBOXYLASE (EC 4.1.1.2)</t>
  </si>
  <si>
    <t>Gthg01876</t>
  </si>
  <si>
    <t>Gthg01879</t>
  </si>
  <si>
    <t>Gthg01880</t>
  </si>
  <si>
    <t>Gthg01881</t>
  </si>
  <si>
    <t>Gthg01884</t>
  </si>
  <si>
    <t>Chromate reductase (EC 1.-.-.-) / NADPH-dependent FMN reductase (EC 1.5.1.-) / Oxygen-insensitive NADPH nitroreductase (EC 1.-.-.-)</t>
  </si>
  <si>
    <t>Gthg01885</t>
  </si>
  <si>
    <t>Gthg01886</t>
  </si>
  <si>
    <t>Gthg01889</t>
  </si>
  <si>
    <t>Gthg01890</t>
  </si>
  <si>
    <t>Gthg01891</t>
  </si>
  <si>
    <t>Pirin</t>
  </si>
  <si>
    <t>Gthg01893</t>
  </si>
  <si>
    <t>FMN-dependent NADH-azoreductase (EC 1.6.5.2)</t>
  </si>
  <si>
    <t>Gthg01899</t>
  </si>
  <si>
    <t>Gthg01900</t>
  </si>
  <si>
    <t>Gthg01901</t>
  </si>
  <si>
    <t>Gthg01903</t>
  </si>
  <si>
    <t>Gthg01904</t>
  </si>
  <si>
    <t>Gthg01692</t>
  </si>
  <si>
    <t>Gthg01908</t>
  </si>
  <si>
    <t>Butirosin biosynthesis protein BtrG</t>
  </si>
  <si>
    <t>Gthg01909</t>
  </si>
  <si>
    <t>Thiol-disulfide isomerase and thioredoxins</t>
  </si>
  <si>
    <t>Gthg01911</t>
  </si>
  <si>
    <t>Gthg01912</t>
  </si>
  <si>
    <t>Molybdenum cofactor sulphurase</t>
  </si>
  <si>
    <t>Gthg01913</t>
  </si>
  <si>
    <t>Gthg01914</t>
  </si>
  <si>
    <t>Gthg01915</t>
  </si>
  <si>
    <t>Anti-sigma F factor antagonist</t>
  </si>
  <si>
    <t>Gthg01916</t>
  </si>
  <si>
    <t>Gthg01917</t>
  </si>
  <si>
    <t>Gthg01919</t>
  </si>
  <si>
    <t>Spore germination protein KB</t>
  </si>
  <si>
    <t>Gthg01920</t>
  </si>
  <si>
    <t>Spore germination protein KC</t>
  </si>
  <si>
    <t>Gthg01921</t>
  </si>
  <si>
    <t>Spore germination protein KA</t>
  </si>
  <si>
    <t>Gthg01922</t>
  </si>
  <si>
    <t>Gthg02587</t>
  </si>
  <si>
    <t>Gthg02585</t>
  </si>
  <si>
    <t>Gthg02584</t>
  </si>
  <si>
    <t>Gthg02583</t>
  </si>
  <si>
    <t>Sigma-54-dependent transcriptional activator</t>
  </si>
  <si>
    <t>Gthg02582</t>
  </si>
  <si>
    <t>Phosphate butyryltransferase (EC 2.3.1.19)</t>
  </si>
  <si>
    <t>Gthg02581</t>
  </si>
  <si>
    <t>Leucine dehydrogenase (EC 1.4.1.9)</t>
  </si>
  <si>
    <t>Gthg02580</t>
  </si>
  <si>
    <t>Branched-chain-fatty-acid kinase (EC 2.7.2.14)</t>
  </si>
  <si>
    <t>Gthg02579</t>
  </si>
  <si>
    <t>Dihydrolipoamide dehydrogenase (EC 1.8.1.4)</t>
  </si>
  <si>
    <t>Gthg02578</t>
  </si>
  <si>
    <t>2-oxoisovalerate dehydrogenase alpha subunit (EC 1.2.4.4)</t>
  </si>
  <si>
    <t>Gthg02577</t>
  </si>
  <si>
    <t>2-oxoisovalerate dehydrogenase beta subunit (EC 1.2.4.4)</t>
  </si>
  <si>
    <t>Gthg02576</t>
  </si>
  <si>
    <t>Lipoamide acyltransferase component of branched-chain alpha-keto acid dehydrogenase complex (EC 2.3.1.-)</t>
  </si>
  <si>
    <t>Gthg02575</t>
  </si>
  <si>
    <t>Gthg02574</t>
  </si>
  <si>
    <t>Gthg02573</t>
  </si>
  <si>
    <t>Gthg02572</t>
  </si>
  <si>
    <t>Gthg02565</t>
  </si>
  <si>
    <t>Methylmalonyl-CoA mutase beta subunit (EC 5.4.99.2)</t>
  </si>
  <si>
    <t>Gthg02564</t>
  </si>
  <si>
    <t>Methylmalonyl-CoA mutase alpha subunit (EC 5.4.99.2)</t>
  </si>
  <si>
    <t>Gthg02563</t>
  </si>
  <si>
    <t>LAO/AO transport system kinase (EC 2.7.-.-)</t>
  </si>
  <si>
    <t>Gthg02562</t>
  </si>
  <si>
    <t>Gthg02560</t>
  </si>
  <si>
    <t>Arginine-binding protein</t>
  </si>
  <si>
    <t>Gthg02559</t>
  </si>
  <si>
    <t>Arginine transport system permease protein artQ</t>
  </si>
  <si>
    <t>Gthg02558</t>
  </si>
  <si>
    <t>Arginine transport ATP-binding protein artP</t>
  </si>
  <si>
    <t>Gthg02557</t>
  </si>
  <si>
    <t>Gthg02556-Gthg02555</t>
  </si>
  <si>
    <t>Gthg02553</t>
  </si>
  <si>
    <t>Methylmalonyl CoA epimerase (EC 5.1.99.1)</t>
  </si>
  <si>
    <t>Gthg02552</t>
  </si>
  <si>
    <t>Na+ transporting methylmalonyl-CoA decarboxylase, alpha-subunit (EC 4.1.1.41)</t>
  </si>
  <si>
    <t>Gthg02550</t>
  </si>
  <si>
    <t>Gthg02549</t>
  </si>
  <si>
    <t>Gthg02548</t>
  </si>
  <si>
    <t>Gthg02547</t>
  </si>
  <si>
    <t>Gthg01714</t>
  </si>
  <si>
    <t>Alanine permease</t>
  </si>
  <si>
    <t>Gthg02546</t>
  </si>
  <si>
    <t>Gthg02545</t>
  </si>
  <si>
    <t>Ribonuclease Z (EC 3.1.26.11)</t>
  </si>
  <si>
    <t>Gthg02544</t>
  </si>
  <si>
    <t>NADH-dependent flavin oxidoreductase (EC 1.-.-.-)</t>
  </si>
  <si>
    <t>Gthg02543</t>
  </si>
  <si>
    <t>Pyrroline-5-carboxylate reductase (EC 1.5.1.2)</t>
  </si>
  <si>
    <t>Gthg02541</t>
  </si>
  <si>
    <t>Zn-dependent hydrolase (beta-lactamase superfamily)</t>
  </si>
  <si>
    <t>Gthg02540</t>
  </si>
  <si>
    <t>Gthg02539</t>
  </si>
  <si>
    <t>Gthg02537</t>
  </si>
  <si>
    <t>Gthg02536</t>
  </si>
  <si>
    <t>Gthg02535</t>
  </si>
  <si>
    <t>Gthg02533</t>
  </si>
  <si>
    <t>Gthg02532</t>
  </si>
  <si>
    <t>Gthg02531</t>
  </si>
  <si>
    <t>ADP-ribose pyrophosphatase (EC 3.6.1.13)</t>
  </si>
  <si>
    <t>Gthg02530</t>
  </si>
  <si>
    <t>FARNESYL CYSTEINE CARBOXYL METHYLTRANSFERASE</t>
  </si>
  <si>
    <t>Gthg02529</t>
  </si>
  <si>
    <t>Stage II sporulation protein M</t>
  </si>
  <si>
    <t>Gthg02528</t>
  </si>
  <si>
    <t>Ferric uptake regulation protein</t>
  </si>
  <si>
    <t>Gthg02527</t>
  </si>
  <si>
    <t>Gthg02526</t>
  </si>
  <si>
    <t>Integrase/recombinase (XerD/RipX family)</t>
  </si>
  <si>
    <t>Gthg02525</t>
  </si>
  <si>
    <t>Phosphopentomutase (EC 5.4.2.7)</t>
  </si>
  <si>
    <t>Gthg02524</t>
  </si>
  <si>
    <t>Purine nucleoside phosphorylase (EC 2.4.2.1)</t>
  </si>
  <si>
    <t>Gthg02523</t>
  </si>
  <si>
    <t>Pyrimidine-nucleoside phosphorylase (EC 2.4.2.2)</t>
  </si>
  <si>
    <t>Gthg02521</t>
  </si>
  <si>
    <t>D-alanyl-D-alanine serine-type carboxypeptidase (EC 3.4.16.4)</t>
  </si>
  <si>
    <t>Gthg02520</t>
  </si>
  <si>
    <t>Gthg02519</t>
  </si>
  <si>
    <t>Anti-sigma F factor</t>
  </si>
  <si>
    <t>Gthg02518</t>
  </si>
  <si>
    <t>RNA polymerase sigma-F factor</t>
  </si>
  <si>
    <t>Gthg02517</t>
  </si>
  <si>
    <t>Stage V sporulation protein AA</t>
  </si>
  <si>
    <t>Gthg02516</t>
  </si>
  <si>
    <t>Stage V sporulation protein AB</t>
  </si>
  <si>
    <t>Gthg02515</t>
  </si>
  <si>
    <t>Gthg02514</t>
  </si>
  <si>
    <t>Gthg02513</t>
  </si>
  <si>
    <t>Gthg02509</t>
  </si>
  <si>
    <t>Stage V sporulation protein AF</t>
  </si>
  <si>
    <t>Gthg02508-Gthg02507</t>
  </si>
  <si>
    <t>Diaminopimelate decarboxylase (EC 4.1.1.20)</t>
  </si>
  <si>
    <t>Gthg02506</t>
  </si>
  <si>
    <t>Gthg02505</t>
  </si>
  <si>
    <t>Peptidyl-prolyl cis-trans isomerase (EC 5.2.1.8)</t>
  </si>
  <si>
    <t>Gthg02503</t>
  </si>
  <si>
    <t>Gthg02502</t>
  </si>
  <si>
    <t>Diaminohydroxyphosphoribosylaminopyrimidine deaminase (EC 3.5.4.26) / 5-amino-6-(5-phosphoribosylamino)uracil reductase (EC 1.1.1.193)</t>
  </si>
  <si>
    <t>Gthg02501</t>
  </si>
  <si>
    <t>Riboflavin synthase alpha chain (EC 2.5.1.9)</t>
  </si>
  <si>
    <t>Gthg02500</t>
  </si>
  <si>
    <t>GTP cyclohydrolase II (EC 3.5.4.25) / 3,4-dihydroxy-2-butanone-4-phosphate synthase (EC 4.1.99.12)</t>
  </si>
  <si>
    <t>Gthg02499</t>
  </si>
  <si>
    <t>6,7-dimethyl-8-ribityllumazine synthase (EC 2.5.1.9)</t>
  </si>
  <si>
    <t>Gthg02498</t>
  </si>
  <si>
    <t>RibT protein</t>
  </si>
  <si>
    <t>Gthg02497</t>
  </si>
  <si>
    <t>Gthg02496</t>
  </si>
  <si>
    <t>Segregation and condensation protein ScpA</t>
  </si>
  <si>
    <t>Gthg02495</t>
  </si>
  <si>
    <t>Segregation and condensation protein ScpB</t>
  </si>
  <si>
    <t>Gthg02494</t>
  </si>
  <si>
    <t>Gthg02493</t>
  </si>
  <si>
    <t>Gthg02492</t>
  </si>
  <si>
    <t>Gthg02491</t>
  </si>
  <si>
    <t>Superoxide dismutase (EC 1.15.1.1)</t>
  </si>
  <si>
    <t>Gthg02490</t>
  </si>
  <si>
    <t>Gthg02489</t>
  </si>
  <si>
    <t>Spore maturation protein A</t>
  </si>
  <si>
    <t>Gthg02488</t>
  </si>
  <si>
    <t>Spore maturation protein B</t>
  </si>
  <si>
    <t>Gthg02487</t>
  </si>
  <si>
    <t>Ribosomal large subunit pseudouridine synthase B (EC 4.2.1.70)</t>
  </si>
  <si>
    <t>Gthg02485</t>
  </si>
  <si>
    <t>Thiol:disulfide interchange protein tlpA</t>
  </si>
  <si>
    <t>Gthg02484</t>
  </si>
  <si>
    <t>Heme export protein ResB</t>
  </si>
  <si>
    <t>Gthg02483</t>
  </si>
  <si>
    <t>Heme export protein ResC / Apocytochrome heme-lyase (EC 4.4.1.17)</t>
  </si>
  <si>
    <t>Gthg02482</t>
  </si>
  <si>
    <t>Transcriptional regulatory protein resD</t>
  </si>
  <si>
    <t>Gthg02481</t>
  </si>
  <si>
    <t>Sensor protein resE (EC 2.7.3.-)</t>
  </si>
  <si>
    <t>Gthg02480</t>
  </si>
  <si>
    <t>Gthg02479</t>
  </si>
  <si>
    <t>N-acetylglucosamine-6-phosphate deacetylase (EC 3.5.1.25)</t>
  </si>
  <si>
    <t>Gthg02478</t>
  </si>
  <si>
    <t>Glucosamine-6-phosphate isomerase (EC 3.5.99.6)</t>
  </si>
  <si>
    <t>Gthg02477</t>
  </si>
  <si>
    <t>Gthg02475</t>
  </si>
  <si>
    <t>PTS system, N-acetylglucosamine-specific IIBC component (EC 2.7.1.69)</t>
  </si>
  <si>
    <t>Gthg02474</t>
  </si>
  <si>
    <t>Gthg02473</t>
  </si>
  <si>
    <t>Gthg02472</t>
  </si>
  <si>
    <t>Gthg02471</t>
  </si>
  <si>
    <t>Cobalamin-binding protein</t>
  </si>
  <si>
    <t>Gthg02470</t>
  </si>
  <si>
    <t>Vitamin B12 transport system permease protein btuC</t>
  </si>
  <si>
    <t>Gthg02469</t>
  </si>
  <si>
    <t>Vitamin B12 transport ATP-binding protein btuD (EC 3.6.3.33)</t>
  </si>
  <si>
    <t>Gthg02468</t>
  </si>
  <si>
    <t>Adenosylcobinamide-phosphate synthase (EC 6.3.1.10)</t>
  </si>
  <si>
    <t>Gthg02467</t>
  </si>
  <si>
    <t>Threonine-phosphate decarboxylase (EC 4.1.1.81)</t>
  </si>
  <si>
    <t>Gthg02466</t>
  </si>
  <si>
    <t>Adenosylcobinamide kinase (EC 2.7.1.156) / Adenosylcobinamide-phosphate guanylyltransferase (EC 2.7.7.62)</t>
  </si>
  <si>
    <t>Gthg02465</t>
  </si>
  <si>
    <t>Adenosylcobinamide-GDP ribazoletransferase (EC 2.7.8.26)</t>
  </si>
  <si>
    <t>Gthg02464</t>
  </si>
  <si>
    <t>Alpha-ribazole-5'-phosphate phosphatase (EC 3.1.3.73)</t>
  </si>
  <si>
    <t>Gthg02463</t>
  </si>
  <si>
    <t>Cobalamin adenosyltransferase family protein</t>
  </si>
  <si>
    <t>Gthg02462</t>
  </si>
  <si>
    <t>Gthg02461</t>
  </si>
  <si>
    <t>RNA polymerase sigma factor sigX</t>
  </si>
  <si>
    <t>Gthg02460</t>
  </si>
  <si>
    <t>Sigma-X negative effector</t>
  </si>
  <si>
    <t>Gthg02458</t>
  </si>
  <si>
    <t>Gthg02455</t>
  </si>
  <si>
    <t>Gthg02454</t>
  </si>
  <si>
    <t>Gthg02453</t>
  </si>
  <si>
    <t>Inorganic pyrophosphatase (EC 3.6.1.1)</t>
  </si>
  <si>
    <t>Gthg02452</t>
  </si>
  <si>
    <t>Ferredoxin</t>
  </si>
  <si>
    <t>Gthg02450</t>
  </si>
  <si>
    <t>Gthg02449</t>
  </si>
  <si>
    <t>ATP-dependent DNA helicase recQ (EC 3.6.1.-)</t>
  </si>
  <si>
    <t>Gthg02448</t>
  </si>
  <si>
    <t>CAAX amino terminal protease family</t>
  </si>
  <si>
    <t>Gthg02447</t>
  </si>
  <si>
    <t>Peptidoglycan binding protein (LysM family)</t>
  </si>
  <si>
    <t>Gthg02446</t>
  </si>
  <si>
    <t>Gthg02445</t>
  </si>
  <si>
    <t>Manganese catalase (EC 1.11.1.6)</t>
  </si>
  <si>
    <t>Gthg02443</t>
  </si>
  <si>
    <t>CotJB protein</t>
  </si>
  <si>
    <t>Gthg02442</t>
  </si>
  <si>
    <t>CotJA protein</t>
  </si>
  <si>
    <t>Gthg01309</t>
  </si>
  <si>
    <t>Polyketide cyclase family protein</t>
  </si>
  <si>
    <t>Gthg02441</t>
  </si>
  <si>
    <t>phosphoesterase (EC 3.1.-.-)</t>
  </si>
  <si>
    <t>Gthg02440</t>
  </si>
  <si>
    <t>Gthg02438</t>
  </si>
  <si>
    <t>NAD-specific glutamate dehydrogenase (EC 1.4.1.2)</t>
  </si>
  <si>
    <t>Gthg02437</t>
  </si>
  <si>
    <t>Gthg02436</t>
  </si>
  <si>
    <t>L-asparaginase (EC 3.5.1.1)</t>
  </si>
  <si>
    <t>Gthg02435</t>
  </si>
  <si>
    <t>Gthg02434</t>
  </si>
  <si>
    <t>Gthg02433</t>
  </si>
  <si>
    <t>Spore cortex lytic enzyme SleB</t>
  </si>
  <si>
    <t>Gthg02432</t>
  </si>
  <si>
    <t>SleB-stabilizing protein ypeB</t>
  </si>
  <si>
    <t>Gthg02431</t>
  </si>
  <si>
    <t>PilZ domain family protein</t>
  </si>
  <si>
    <t>Gthg02430</t>
  </si>
  <si>
    <t>Gthg02429</t>
  </si>
  <si>
    <t>Cytidylate kinase (EC 2.7.4.14)</t>
  </si>
  <si>
    <t>Gthg02428</t>
  </si>
  <si>
    <t>1-acyl-sn-glycerol-3-phosphate acyltransferase (EC 2.3.1.51)</t>
  </si>
  <si>
    <t>Gthg02427-Gthg02426</t>
  </si>
  <si>
    <t>SSU ribosomal protein S1P</t>
  </si>
  <si>
    <t>Gthg02422</t>
  </si>
  <si>
    <t>Gthg02421</t>
  </si>
  <si>
    <t>Gthg02420</t>
  </si>
  <si>
    <t>Gthg02419</t>
  </si>
  <si>
    <t>Gthg01273</t>
  </si>
  <si>
    <t>Gthg00565</t>
  </si>
  <si>
    <t>Gthg00564</t>
  </si>
  <si>
    <t>Gthg00563</t>
  </si>
  <si>
    <t>Gthg00562</t>
  </si>
  <si>
    <t>Gthg00561</t>
  </si>
  <si>
    <t>Gthg00560</t>
  </si>
  <si>
    <t>Lipoprotein</t>
  </si>
  <si>
    <t>Gthg00559</t>
  </si>
  <si>
    <t>Gthg00558</t>
  </si>
  <si>
    <t>Gthg00556</t>
  </si>
  <si>
    <t>Putative transcriptional regulator</t>
  </si>
  <si>
    <t>Gthg00555</t>
  </si>
  <si>
    <t>Gthg00554</t>
  </si>
  <si>
    <t>Potassium uptake protein ktrA</t>
  </si>
  <si>
    <t>Gthg00553</t>
  </si>
  <si>
    <t>Gthg00552</t>
  </si>
  <si>
    <t>Gthg00551</t>
  </si>
  <si>
    <t>Gthg00550</t>
  </si>
  <si>
    <t>Gthg00549</t>
  </si>
  <si>
    <t>Putative N-acetyldiaminopimelate deacetylase (EC 3.5.1.47)</t>
  </si>
  <si>
    <t>Gthg00548</t>
  </si>
  <si>
    <t>Tetrahydrodipicolinate N-acetyltransferase (EC 2.3.1.89)</t>
  </si>
  <si>
    <t>Gthg00547</t>
  </si>
  <si>
    <t>Gthg00546</t>
  </si>
  <si>
    <t>Gthg00545</t>
  </si>
  <si>
    <t>Diguanylate cyclase/phosphodiesterase domain 2 (EAL)</t>
  </si>
  <si>
    <t>Gthg00544</t>
  </si>
  <si>
    <t>2,4-dienoyl-CoA reductase [NADPH] (EC 1.3.1.34)</t>
  </si>
  <si>
    <t>Gthg00543</t>
  </si>
  <si>
    <t>Gthg00541</t>
  </si>
  <si>
    <t>Gthg00540</t>
  </si>
  <si>
    <t>Chemotaxis protein cheV (EC 2.7.3.-)</t>
  </si>
  <si>
    <t>Gthg00538</t>
  </si>
  <si>
    <t>Magnesium and cobalt transport protein corA</t>
  </si>
  <si>
    <t>Gthg00537</t>
  </si>
  <si>
    <t>Gthg00536</t>
  </si>
  <si>
    <t>Aromatic amino acid aminotransferase (EC 2.6.1.57) / Acetyldiaminopimelate aminotransferase (EC 2.6.1.-)</t>
  </si>
  <si>
    <t>Gthg00535</t>
  </si>
  <si>
    <t xml:space="preserve">2-phosphosulfolactate phosphatase (EC 3.1.3.71) </t>
  </si>
  <si>
    <t>Gthg00534</t>
  </si>
  <si>
    <t>Phosphotransferase family protein</t>
  </si>
  <si>
    <t>Gthg00533</t>
  </si>
  <si>
    <t>Gthg00532</t>
  </si>
  <si>
    <t>Gthg00531</t>
  </si>
  <si>
    <t>Gthg00530</t>
  </si>
  <si>
    <t>Acyl-CoA dehydrogenase (EC 1.3.99.-)</t>
  </si>
  <si>
    <t>Gthg00526</t>
  </si>
  <si>
    <t>3-hydroxyisobutyrate dehydrogenase (EC 1.1.1.31)</t>
  </si>
  <si>
    <t>Gthg00524</t>
  </si>
  <si>
    <t>Gthg00522</t>
  </si>
  <si>
    <t>Dihydrolipoamide succinyltransferase component (E2) of 2-oxoglutarate dehydrogenase complex (EC 2.3.1.61)</t>
  </si>
  <si>
    <t>Gthg00521</t>
  </si>
  <si>
    <t>2-oxoglutarate dehydrogenase E1 component (EC 1.2.4.2)</t>
  </si>
  <si>
    <t>Gthg00520</t>
  </si>
  <si>
    <t>Gthg00516</t>
  </si>
  <si>
    <t>Phosphoenolpyruvate-protein phosphotransferase (EC 2.7.3.9)</t>
  </si>
  <si>
    <t>Gthg00515</t>
  </si>
  <si>
    <t>Phosphocarrier protein HPr</t>
  </si>
  <si>
    <t>Gthg00514</t>
  </si>
  <si>
    <t>PTS system, glucose-specific IIABC component (EC 2.7.1.69)</t>
  </si>
  <si>
    <t>Gthg00513</t>
  </si>
  <si>
    <t>Gthg00512</t>
  </si>
  <si>
    <t>Gthg00510</t>
  </si>
  <si>
    <t>Gthg00508</t>
  </si>
  <si>
    <t>Gthg00506</t>
  </si>
  <si>
    <t>NAD(P)H-dependent quinone reductase (EC 1.-.-.-)</t>
  </si>
  <si>
    <t>Gthg00505</t>
  </si>
  <si>
    <t>Gthg00504</t>
  </si>
  <si>
    <t>Gthg00502</t>
  </si>
  <si>
    <t>Gthg00500</t>
  </si>
  <si>
    <t>Gthg00499</t>
  </si>
  <si>
    <t>Cell wall hydrolase family protein</t>
  </si>
  <si>
    <t>Gthg00496</t>
  </si>
  <si>
    <t>Gthg00495</t>
  </si>
  <si>
    <t>Queuosine biosynthesis protein QueF</t>
  </si>
  <si>
    <t>Gthg00494</t>
  </si>
  <si>
    <t>Queuosine biosynthesis protein QueE</t>
  </si>
  <si>
    <t>Gthg00493</t>
  </si>
  <si>
    <t>Queuosine biosynthesis protein queD</t>
  </si>
  <si>
    <t>Gthg00492</t>
  </si>
  <si>
    <t>Queuosine biosynthesis protein QueC</t>
  </si>
  <si>
    <t>Gthg00490</t>
  </si>
  <si>
    <t>Gthg00487</t>
  </si>
  <si>
    <t>Gthg00486</t>
  </si>
  <si>
    <t>Gthg00485</t>
  </si>
  <si>
    <t>ATP-dependent endopeptidase clp ATP-binding subunit clpE</t>
  </si>
  <si>
    <t>Gthg00484</t>
  </si>
  <si>
    <t>Gthg00483</t>
  </si>
  <si>
    <t>Gthg00482</t>
  </si>
  <si>
    <t>Gthg00481</t>
  </si>
  <si>
    <t>Export ABC transporter ATP-binding protein</t>
  </si>
  <si>
    <t>Gthg00477</t>
  </si>
  <si>
    <t>Gthg00475</t>
  </si>
  <si>
    <t>Arginine/ornithine antiporter</t>
  </si>
  <si>
    <t>Gthg00473</t>
  </si>
  <si>
    <t>Gthg00471</t>
  </si>
  <si>
    <t>Zinc uptake transporter</t>
  </si>
  <si>
    <t>Gthg00470</t>
  </si>
  <si>
    <t>2-hydroxy-3-oxo-5-methylthiopent-2-enoate oxidase (EC 1.-.-.-)</t>
  </si>
  <si>
    <t>Gthg00469</t>
  </si>
  <si>
    <t>Methylthioribose salvage protein (putative aldolase)</t>
  </si>
  <si>
    <t>Gthg00468</t>
  </si>
  <si>
    <t>Methylthioribose salvage protein (putative phosphatase)</t>
  </si>
  <si>
    <t>Gthg00467</t>
  </si>
  <si>
    <t>2,3-diketo-5-methylthiopentyl-1-phosphate enolase (EC 5.3.2.-)</t>
  </si>
  <si>
    <t>Gthg00466</t>
  </si>
  <si>
    <t>Aspartate aminotransferase (EC 2.6.1.1)</t>
  </si>
  <si>
    <t>Gthg00465</t>
  </si>
  <si>
    <t>Omega-amidase (EC 3.5.1.3)</t>
  </si>
  <si>
    <t>Gthg00464</t>
  </si>
  <si>
    <t>5-methylthioribose kinase (EC 2.7.1.100)</t>
  </si>
  <si>
    <t>Gthg00463</t>
  </si>
  <si>
    <t>Methylthioribose salvage protein</t>
  </si>
  <si>
    <t>Gthg00462</t>
  </si>
  <si>
    <t>Methylthioribose-binding protein</t>
  </si>
  <si>
    <t>Gthg00461</t>
  </si>
  <si>
    <t>Methylthioribose transport ATP-binding protein</t>
  </si>
  <si>
    <t>Gthg00460</t>
  </si>
  <si>
    <t>Methylthioribose transport system permease protein</t>
  </si>
  <si>
    <t>Gthg00459</t>
  </si>
  <si>
    <t>Gthg00458</t>
  </si>
  <si>
    <t>Sporulation kinase (EC 2.7.3.-)</t>
  </si>
  <si>
    <t>Gthg00457</t>
  </si>
  <si>
    <t>Radical SAM superfamily</t>
  </si>
  <si>
    <t>Gthg00455</t>
  </si>
  <si>
    <t>Gthg00454</t>
  </si>
  <si>
    <t>Gthg00452-Gthg00453</t>
  </si>
  <si>
    <t>Tetracycline resistance protein</t>
  </si>
  <si>
    <t>Gthg00450</t>
  </si>
  <si>
    <t>Oligo-1,6-glucosidase (EC 3.2.1.10)</t>
  </si>
  <si>
    <t>Gthg00449</t>
  </si>
  <si>
    <t>Gthg00448</t>
  </si>
  <si>
    <t>Gthg00446-Gthg00447</t>
  </si>
  <si>
    <t>Gthg00445</t>
  </si>
  <si>
    <t>Gthg00444</t>
  </si>
  <si>
    <t>Gthg00443</t>
  </si>
  <si>
    <t>Gthg00442</t>
  </si>
  <si>
    <t>Gthg00441</t>
  </si>
  <si>
    <t>RNA polymerase sigma-I factor</t>
  </si>
  <si>
    <t>Gthg00440</t>
  </si>
  <si>
    <t>Gthg00438</t>
  </si>
  <si>
    <t>Gthg00437</t>
  </si>
  <si>
    <t>Gthg00436</t>
  </si>
  <si>
    <t>O-succinylbenzoate synthase (EC 4.2.1.113)</t>
  </si>
  <si>
    <t>Gthg00435</t>
  </si>
  <si>
    <t>Gthg00434</t>
  </si>
  <si>
    <t>Amidohydrolase amhX (EC 3.5.1.-)</t>
  </si>
  <si>
    <t>Gthg00433</t>
  </si>
  <si>
    <t>Threonine/Serine Exporter</t>
  </si>
  <si>
    <t>Gthg00432</t>
  </si>
  <si>
    <t>Gthg00431</t>
  </si>
  <si>
    <t>CrcB family protein</t>
  </si>
  <si>
    <t>Gthg00430</t>
  </si>
  <si>
    <t>Gthg00428</t>
  </si>
  <si>
    <t>Gthg00425</t>
  </si>
  <si>
    <t>Cytolysin immunity CylI</t>
  </si>
  <si>
    <t>Gthg00424</t>
  </si>
  <si>
    <t>Gthg00422</t>
  </si>
  <si>
    <t>Glycerol dehydrogenase (EC 1.1.1.6) / (R)-aminopropanol dehydrogenase (EC 1.1.1.75)</t>
  </si>
  <si>
    <t>Gthg02355</t>
  </si>
  <si>
    <t>Multimodular transpeptidase-transglycosylase PBP 1A</t>
  </si>
  <si>
    <t>Gthg00420</t>
  </si>
  <si>
    <t>Gthg00419</t>
  </si>
  <si>
    <t>Gthg00418</t>
  </si>
  <si>
    <t>Gthg00417</t>
  </si>
  <si>
    <t>Gthg00416</t>
  </si>
  <si>
    <t>Gthg02211</t>
  </si>
  <si>
    <t>Gthg02210</t>
  </si>
  <si>
    <t>Gthg02209</t>
  </si>
  <si>
    <t>Gthg02208</t>
  </si>
  <si>
    <t>ATPase subunit family protein</t>
  </si>
  <si>
    <t>Gthg02206</t>
  </si>
  <si>
    <t>SCP domain protein family</t>
  </si>
  <si>
    <t>Gthg02203</t>
  </si>
  <si>
    <t>Gthg02201</t>
  </si>
  <si>
    <t>Gthg02199</t>
  </si>
  <si>
    <t>Phosphoglycerate mutase family protein</t>
  </si>
  <si>
    <t>Gthg02198</t>
  </si>
  <si>
    <t>Gthg02196</t>
  </si>
  <si>
    <t>XpaC protein</t>
  </si>
  <si>
    <t>Gthg02195</t>
  </si>
  <si>
    <t>Tellurite resistance protein</t>
  </si>
  <si>
    <t>Gthg02194</t>
  </si>
  <si>
    <t>Gthg02193</t>
  </si>
  <si>
    <t>Gthg02191</t>
  </si>
  <si>
    <t>Gthg02190</t>
  </si>
  <si>
    <t>Ammonium transporter</t>
  </si>
  <si>
    <t>Gthg02189</t>
  </si>
  <si>
    <t>nucleotidyltransferase family</t>
  </si>
  <si>
    <t>Gthg02188</t>
  </si>
  <si>
    <t>Gthg02187</t>
  </si>
  <si>
    <t>Gthg02186</t>
  </si>
  <si>
    <t>Gthg02184</t>
  </si>
  <si>
    <t>Gthg02183</t>
  </si>
  <si>
    <t>Fe3+-siderophore transport system, ATP-binding protein</t>
  </si>
  <si>
    <t>Gthg02182</t>
  </si>
  <si>
    <t>Fe-S protein</t>
  </si>
  <si>
    <t>Gthg02181</t>
  </si>
  <si>
    <t>Gthg02180</t>
  </si>
  <si>
    <t>Gthg02179</t>
  </si>
  <si>
    <t>Gthg02177</t>
  </si>
  <si>
    <t>Phosphatase (EC 3.1.3.-)</t>
  </si>
  <si>
    <t>Gthg02173</t>
  </si>
  <si>
    <t>GacS/BarA family sensor protein</t>
  </si>
  <si>
    <t>Gthg02172</t>
  </si>
  <si>
    <t>Gthg02168</t>
  </si>
  <si>
    <t>Gthg02167</t>
  </si>
  <si>
    <t>Gthg02166</t>
  </si>
  <si>
    <t>Gthg02165</t>
  </si>
  <si>
    <t>Gthg02164</t>
  </si>
  <si>
    <t>Gthg02163</t>
  </si>
  <si>
    <t>Acetoacetyl-CoA synthetase (EC 6.2.1.16)</t>
  </si>
  <si>
    <t>Gthg02161</t>
  </si>
  <si>
    <t>Transcriptional regulator, IclR family</t>
  </si>
  <si>
    <t>Gthg02160</t>
  </si>
  <si>
    <t>Copper-binding periplasmic protein precursor</t>
  </si>
  <si>
    <t>Gthg02159</t>
  </si>
  <si>
    <t>Hypothetical lipoprotein</t>
  </si>
  <si>
    <t>Gthg02158</t>
  </si>
  <si>
    <t>Membrane protein NOSY precursor</t>
  </si>
  <si>
    <t>Gthg02157</t>
  </si>
  <si>
    <t>Gthg02155</t>
  </si>
  <si>
    <t>Gthg02154</t>
  </si>
  <si>
    <t>Gthg02152</t>
  </si>
  <si>
    <t>Gthg02151</t>
  </si>
  <si>
    <t>Gthg02150</t>
  </si>
  <si>
    <t>Gthg02149</t>
  </si>
  <si>
    <t>Gthg02148</t>
  </si>
  <si>
    <t>Gthg02147</t>
  </si>
  <si>
    <t>Acyl-CoA dehydrogenase (EC 1.3.99.3)</t>
  </si>
  <si>
    <t>Gthg02146</t>
  </si>
  <si>
    <t>Gthg02144</t>
  </si>
  <si>
    <t>Gthg02142</t>
  </si>
  <si>
    <t>Gthg02141</t>
  </si>
  <si>
    <t>Gthg02140</t>
  </si>
  <si>
    <t>Gthg02139</t>
  </si>
  <si>
    <t>Glutamate-rich protein grpB</t>
  </si>
  <si>
    <t>Gthg02138</t>
  </si>
  <si>
    <t>Gthg02137</t>
  </si>
  <si>
    <t>Gthg02136</t>
  </si>
  <si>
    <t>Gthg02135</t>
  </si>
  <si>
    <t>Gthg02134</t>
  </si>
  <si>
    <t>Sugar kinase</t>
  </si>
  <si>
    <t>Gthg02132</t>
  </si>
  <si>
    <t>Transporter, Divalent Anion:Sodium Symporter family</t>
  </si>
  <si>
    <t>Gthg02130</t>
  </si>
  <si>
    <t>Transcriptional regulator kipR</t>
  </si>
  <si>
    <t>Gthg02129</t>
  </si>
  <si>
    <t>Kinase autophosphorylation inhibitor kipI</t>
  </si>
  <si>
    <t>Gthg02128</t>
  </si>
  <si>
    <t>Regulator of kinase autophosphorylation inhibitor</t>
  </si>
  <si>
    <t>Gthg02127</t>
  </si>
  <si>
    <t>Lactam utilization protein LAMB</t>
  </si>
  <si>
    <t>Gthg02126</t>
  </si>
  <si>
    <t>Gthg02122</t>
  </si>
  <si>
    <t>Gthg02120</t>
  </si>
  <si>
    <t>Phenol 2-monooxygenase large subunit (EC 1.14.13.7)</t>
  </si>
  <si>
    <t>Gthg02119</t>
  </si>
  <si>
    <t>Flavin reductase family protein</t>
  </si>
  <si>
    <t>Gthg02118</t>
  </si>
  <si>
    <t>Gthg02117</t>
  </si>
  <si>
    <t>Protein glcG</t>
  </si>
  <si>
    <t>Gthg02116</t>
  </si>
  <si>
    <t>Catechol-2,3-dioxygenase (EC 1.13.11.2)</t>
  </si>
  <si>
    <t>Gthg02112</t>
  </si>
  <si>
    <t>2-hydroxymuconic semialdehyde hydrolase (EC 3.7.1.9)</t>
  </si>
  <si>
    <t>Gthg02111</t>
  </si>
  <si>
    <t xml:space="preserve">2-hydroxypenta-2,4-dienoate hydratase </t>
  </si>
  <si>
    <t>Gthg02110</t>
  </si>
  <si>
    <t>Acetaldehyde dehydrogenase (EC 1.2.1.10)</t>
  </si>
  <si>
    <t>Gthg02109</t>
  </si>
  <si>
    <t>4-hydroxy-2-oxovalerate aldolase (EC 4.1.3.39)</t>
  </si>
  <si>
    <t>Gthg02108</t>
  </si>
  <si>
    <t>4-oxalocrotonate decarboxylase (EC 4.1.1.77)</t>
  </si>
  <si>
    <t>Gthg02107</t>
  </si>
  <si>
    <t>Gthg02106</t>
  </si>
  <si>
    <t xml:space="preserve">Aldehyde dehydrogenase (EC 1.2.1.3) </t>
  </si>
  <si>
    <t>Gthg02105</t>
  </si>
  <si>
    <t>Flavodoxin reductase family protein</t>
  </si>
  <si>
    <t>Gthg02104</t>
  </si>
  <si>
    <t>Gthg02102</t>
  </si>
  <si>
    <t>Gthg02100</t>
  </si>
  <si>
    <t>Gthg02099</t>
  </si>
  <si>
    <t>Polyprenyl-phosphate glycosyltransferase (EC 2.4.1.-)</t>
  </si>
  <si>
    <t>Gthg02098</t>
  </si>
  <si>
    <t>Hydroxyethylthiazole kinase (EC 2.7.1.50)</t>
  </si>
  <si>
    <t>Gthg02097</t>
  </si>
  <si>
    <t>Gthg02096</t>
  </si>
  <si>
    <t>Gthg02094</t>
  </si>
  <si>
    <t>Amide-urea binding protein</t>
  </si>
  <si>
    <t>Gthg02093</t>
  </si>
  <si>
    <t>Dipeptide transport system permease protein dppB</t>
  </si>
  <si>
    <t>Gthg02092</t>
  </si>
  <si>
    <t>Dipeptide transport system permease protein dppC</t>
  </si>
  <si>
    <t>Gthg02091</t>
  </si>
  <si>
    <t>Dipeptide transport ATP-binding protein dppD</t>
  </si>
  <si>
    <t>Gthg02090</t>
  </si>
  <si>
    <t>Gthg02089</t>
  </si>
  <si>
    <t>Gthg02088</t>
  </si>
  <si>
    <t>Gthg02087</t>
  </si>
  <si>
    <t>Aminotransferase class I family</t>
  </si>
  <si>
    <t>Gthg02084</t>
  </si>
  <si>
    <t>Amidase (EC 3.5.1.4)</t>
  </si>
  <si>
    <t>Gthg02083</t>
  </si>
  <si>
    <t>Ethanolamine utilization protein eutA</t>
  </si>
  <si>
    <t>Gthg02082</t>
  </si>
  <si>
    <t>Ethanolamine ammonia-lyase heavy chain (EC 4.3.1.7)</t>
  </si>
  <si>
    <t>Gthg02081</t>
  </si>
  <si>
    <t>Ethanolamine ammonia-lyase light chain (EC 4.3.1.7)</t>
  </si>
  <si>
    <t>Gthg02080</t>
  </si>
  <si>
    <t>Ethanolamine permease</t>
  </si>
  <si>
    <t>Gthg02077</t>
  </si>
  <si>
    <t>Gthg02075</t>
  </si>
  <si>
    <t>Gthg02074</t>
  </si>
  <si>
    <t>Gthg02073</t>
  </si>
  <si>
    <t>Lysine-specific permease</t>
  </si>
  <si>
    <t>Gthg02072</t>
  </si>
  <si>
    <t>Gthg02071</t>
  </si>
  <si>
    <t>Gthg03364</t>
  </si>
  <si>
    <t>Gthg01360</t>
  </si>
  <si>
    <t>Gthg03361</t>
  </si>
  <si>
    <t>Gthg03360</t>
  </si>
  <si>
    <t>Gthg03359</t>
  </si>
  <si>
    <t>Catalase (EC 1.11.1.6)</t>
  </si>
  <si>
    <t>Gthg03358</t>
  </si>
  <si>
    <t>Gthg03356</t>
  </si>
  <si>
    <t>4-hydroxyphenylacetate 3-monooxygenase, oxygenase component (EC 1.14.13.3)</t>
  </si>
  <si>
    <t>Gthg03355</t>
  </si>
  <si>
    <t>3,4-dihydroxyphenylacetate 2,3-dioxygenase (EC 1.13.11.15)</t>
  </si>
  <si>
    <t>Gthg03352</t>
  </si>
  <si>
    <t>Gthg03351</t>
  </si>
  <si>
    <t>Gthg03350</t>
  </si>
  <si>
    <t>2-hydroxyhepta-2,4-diene-1,7-dioate isomerase (EC 5.3.3.-)</t>
  </si>
  <si>
    <t>Gthg03349</t>
  </si>
  <si>
    <t>5-oxopent-3-ene-1,2,5-tricarboxylate decarboxylase (EC 4.1.1.68)</t>
  </si>
  <si>
    <t>Gthg03348</t>
  </si>
  <si>
    <t>5-carboxymethyl-2-hydroxymuconate delta-isomerase (EC 5.3.3.10)</t>
  </si>
  <si>
    <t>Gthg03347</t>
  </si>
  <si>
    <t>5-carboxymethyl-2-hydroxymuconic-semialdehyde dehydrogenase (EC 1.2.1.60)</t>
  </si>
  <si>
    <t>Gthg03346</t>
  </si>
  <si>
    <t>Gthg03345</t>
  </si>
  <si>
    <t>Leucine-, isoleucine-, valine-, threonine-, and alanine-binding protein</t>
  </si>
  <si>
    <t>Gthg03344</t>
  </si>
  <si>
    <t>Branched-chain amino acid transport system permease protein livH</t>
  </si>
  <si>
    <t>Gthg03343</t>
  </si>
  <si>
    <t>Branched-chain amino acid transport system permease protein livM</t>
  </si>
  <si>
    <t>Gthg03342</t>
  </si>
  <si>
    <t>Branched-chain amino acid transport ATP-binding protein livG</t>
  </si>
  <si>
    <t>Gthg03341</t>
  </si>
  <si>
    <t>Gthg03340</t>
  </si>
  <si>
    <t>Gthg03337</t>
  </si>
  <si>
    <t>Ferric anguibactin transport system permease protein fatD</t>
  </si>
  <si>
    <t>Gthg03336</t>
  </si>
  <si>
    <t>Ferric anguibactin transport system permease protein fatC</t>
  </si>
  <si>
    <t>Gthg03335</t>
  </si>
  <si>
    <t>Ferric anguibactin transport ATP-binding protein</t>
  </si>
  <si>
    <t>Gthg03333</t>
  </si>
  <si>
    <t>Ferric anguibactin-binding protein</t>
  </si>
  <si>
    <t>Gthg03332</t>
  </si>
  <si>
    <t>Gthg03331</t>
  </si>
  <si>
    <t>BioY protein</t>
  </si>
  <si>
    <t>Gthg03330</t>
  </si>
  <si>
    <t>Dethiobiotin synthetase (EC 6.3.3.3)</t>
  </si>
  <si>
    <t>Gthg03329</t>
  </si>
  <si>
    <t>Adenosylmethionine-8-amino-7-oxononanoate aminotransferase (EC 2.6.1.62)</t>
  </si>
  <si>
    <t>Gthg03327</t>
  </si>
  <si>
    <t>Gthg03325</t>
  </si>
  <si>
    <t>Gthg03324</t>
  </si>
  <si>
    <t>Gthg03323</t>
  </si>
  <si>
    <t>Proline dehydrogenase (EC 1.5.99.8)</t>
  </si>
  <si>
    <t>Gthg03320</t>
  </si>
  <si>
    <t>Enoyl-CoA hydratase (EC 4.2.1.17) / Delta(3)-cis-delta(2)-trans-enoyl-CoA isomerase (EC 5.3.3.8) / 3-hydroxyacyl-CoA dehydrogenase (EC 1.1.1.35)</t>
  </si>
  <si>
    <t>Gthg03319</t>
  </si>
  <si>
    <t>3-ketoacyl-CoA thiolase (EC 2.3.1.16)</t>
  </si>
  <si>
    <t>Gthg03318</t>
  </si>
  <si>
    <t>Gthg03317</t>
  </si>
  <si>
    <t>Gthg03315</t>
  </si>
  <si>
    <t>Glycine cleavage system H protein</t>
  </si>
  <si>
    <t>Gthg03310</t>
  </si>
  <si>
    <t>DNA primase (bacterial type) and small primase-like proteins</t>
  </si>
  <si>
    <t>Gthg03309</t>
  </si>
  <si>
    <t>Gthg03307</t>
  </si>
  <si>
    <t>Gthg03305</t>
  </si>
  <si>
    <t>Gthg03304</t>
  </si>
  <si>
    <t>Gthg03303</t>
  </si>
  <si>
    <t>Gthg03302</t>
  </si>
  <si>
    <t>Gthg03301</t>
  </si>
  <si>
    <t>ATP-dependent transporter sufC</t>
  </si>
  <si>
    <t>Gthg03300</t>
  </si>
  <si>
    <t>SufD protein</t>
  </si>
  <si>
    <t>Gthg03299</t>
  </si>
  <si>
    <t>Gthg03298</t>
  </si>
  <si>
    <t>IscU protein</t>
  </si>
  <si>
    <t>Gthg03297</t>
  </si>
  <si>
    <t>Scaffold protein sufB</t>
  </si>
  <si>
    <t>Gthg03296</t>
  </si>
  <si>
    <t>Gthg03295</t>
  </si>
  <si>
    <t>Gthg03294</t>
  </si>
  <si>
    <t>Gthg03293</t>
  </si>
  <si>
    <t>Gthg03292</t>
  </si>
  <si>
    <t>Gthg03290</t>
  </si>
  <si>
    <t>Gthg03289</t>
  </si>
  <si>
    <t>Gthg03288</t>
  </si>
  <si>
    <t>Gthg03287</t>
  </si>
  <si>
    <t>Gthg03286</t>
  </si>
  <si>
    <t>Branched-chain amino acid transport ATP-binding protein livF</t>
  </si>
  <si>
    <t>Gthg03284</t>
  </si>
  <si>
    <t>Peptidoglycan-specific endopeptidase, M23 family</t>
  </si>
  <si>
    <t>Gthg03282</t>
  </si>
  <si>
    <t>Lipoic acid synthetase (EC 2.8.1.8)</t>
  </si>
  <si>
    <t>Gthg03281</t>
  </si>
  <si>
    <t>Gthg03280</t>
  </si>
  <si>
    <t>Gthg03279</t>
  </si>
  <si>
    <t>Gthg03278</t>
  </si>
  <si>
    <t>Gthg03277</t>
  </si>
  <si>
    <t>Gthg03275</t>
  </si>
  <si>
    <t>Gthg03274</t>
  </si>
  <si>
    <t>Low temperature requirement C protein</t>
  </si>
  <si>
    <t>Gthg03272</t>
  </si>
  <si>
    <t>Gthg03271</t>
  </si>
  <si>
    <t>Glyoxylate reductase (NADP+) (EC 1.1.1.79) / Glyoxylate reductase (NAD+) (EC 1.1.1.26) / Hydroxypyruvate reductase (EC 1.1.1.81)</t>
  </si>
  <si>
    <t>Gthg03270</t>
  </si>
  <si>
    <t>Homoserine dehydrogenase (EC 1.1.1.3)</t>
  </si>
  <si>
    <t>Gthg03269</t>
  </si>
  <si>
    <t>Gthg03268</t>
  </si>
  <si>
    <t>Homoserine kinase (EC 2.7.1.39)</t>
  </si>
  <si>
    <t>Gthg03267</t>
  </si>
  <si>
    <t>NifU-like protein</t>
  </si>
  <si>
    <t>Gthg03266</t>
  </si>
  <si>
    <t>Gthg03264</t>
  </si>
  <si>
    <t>Gthg03263</t>
  </si>
  <si>
    <t>NADH dehydrogenase family</t>
  </si>
  <si>
    <t>Gthg03260</t>
  </si>
  <si>
    <t>Gthg03259</t>
  </si>
  <si>
    <t>Diaminopimelate epimerase (EC 5.1.1.7)</t>
  </si>
  <si>
    <t>Gthg03258</t>
  </si>
  <si>
    <t>Fe-S cluster assembly protein IscAnif</t>
  </si>
  <si>
    <t>Gthg03256</t>
  </si>
  <si>
    <t>Ferredoxin--NAD(P)(+) reductase (EC 1.18.1.-)</t>
  </si>
  <si>
    <t>Gthg03254</t>
  </si>
  <si>
    <t>Gthg03253</t>
  </si>
  <si>
    <t>Gthg03252</t>
  </si>
  <si>
    <t>Gthg03251</t>
  </si>
  <si>
    <t>Gthg03250</t>
  </si>
  <si>
    <t>3D domain protein</t>
  </si>
  <si>
    <t>Gthg03249</t>
  </si>
  <si>
    <t>Gthg03248</t>
  </si>
  <si>
    <t>Cytosol aminopeptidase (EC 3.4.11.1)</t>
  </si>
  <si>
    <t>Gthg03247</t>
  </si>
  <si>
    <t>Putative pit accessory protein</t>
  </si>
  <si>
    <t>Gthg03246</t>
  </si>
  <si>
    <t>Low-affinity inorganic phosphate transporter</t>
  </si>
  <si>
    <t>Gthg03245</t>
  </si>
  <si>
    <t>Gthg03241-Gthg03242</t>
  </si>
  <si>
    <t>Arsenical pump membrane protein</t>
  </si>
  <si>
    <t>Gthg03240</t>
  </si>
  <si>
    <t>Exonuclease KapD</t>
  </si>
  <si>
    <t>Gthg03239</t>
  </si>
  <si>
    <t>Gthg03238</t>
  </si>
  <si>
    <t>Superoxide dismutase [Cu-Zn] (EC 1.15.1.1)</t>
  </si>
  <si>
    <t>Gthg03236</t>
  </si>
  <si>
    <t>Aminotransferase (EC 2.6.1.-)</t>
  </si>
  <si>
    <t>Gthg03235</t>
  </si>
  <si>
    <t>Gthg03233</t>
  </si>
  <si>
    <t>Transcriptional regulator, AsnC family</t>
  </si>
  <si>
    <t>Gthg03232</t>
  </si>
  <si>
    <t>Gthg03231</t>
  </si>
  <si>
    <t>S1-type RNA-binding domain</t>
  </si>
  <si>
    <t>Gthg03230</t>
  </si>
  <si>
    <t>Gthg03229</t>
  </si>
  <si>
    <t>NADH-dependent butanol dehydrogenase A (EC 1.1.1.-)</t>
  </si>
  <si>
    <t>Gthg03228</t>
  </si>
  <si>
    <t>Gthg03226</t>
  </si>
  <si>
    <t>Gthg03225</t>
  </si>
  <si>
    <t>Potassium channel protein</t>
  </si>
  <si>
    <t>Gthg03224</t>
  </si>
  <si>
    <t>Gthg03223</t>
  </si>
  <si>
    <t>Xanthine permease</t>
  </si>
  <si>
    <t>Gthg03222</t>
  </si>
  <si>
    <t>Multidrug resistance transporter, Bcr family</t>
  </si>
  <si>
    <t>Gthg03221</t>
  </si>
  <si>
    <t>Phosphinothricin N-acetyltransferase (EC 2.3.1.183)</t>
  </si>
  <si>
    <t>Gthg03220</t>
  </si>
  <si>
    <t>Gthg03219</t>
  </si>
  <si>
    <t>Thermonuclease (EC 3.1.31.1)</t>
  </si>
  <si>
    <t>Gthg03218</t>
  </si>
  <si>
    <t>Sporulation-specific N-acetylmuramoyl-L-alanine amidase (EC 3.5.1.28)</t>
  </si>
  <si>
    <t>Gthg03217</t>
  </si>
  <si>
    <t>Gthg03216</t>
  </si>
  <si>
    <t>Gthg03213</t>
  </si>
  <si>
    <t>Gthg03212</t>
  </si>
  <si>
    <t>Gthg03211</t>
  </si>
  <si>
    <t>Metal-dependent hydrolase related to alanyl-tRNA synthetase</t>
  </si>
  <si>
    <t>Gthg03209</t>
  </si>
  <si>
    <t>Gthg03207</t>
  </si>
  <si>
    <t>Membrane protein, MgtC/SapB family</t>
  </si>
  <si>
    <t>Gthg03206</t>
  </si>
  <si>
    <t>Transporter, drug/metabolite exporter family</t>
  </si>
  <si>
    <t>Gthg03205</t>
  </si>
  <si>
    <t>Protein-glutamine gamma-glutamyltransferase (EC 2.3.2.13)</t>
  </si>
  <si>
    <t>Gthg01002</t>
  </si>
  <si>
    <t>Gthg01003</t>
  </si>
  <si>
    <t>Gthg01006</t>
  </si>
  <si>
    <t>Malonate-semialdehyde dehydrogenase (acetylating) (EC 1.2.1.18) / Methylmalonate-semialdehyde dehydrogenase (acylating) (EC 1.2.1.27)</t>
  </si>
  <si>
    <t>Gthg01007</t>
  </si>
  <si>
    <t>Gthg01008</t>
  </si>
  <si>
    <t>Gthg01010</t>
  </si>
  <si>
    <t>Gthg01012</t>
  </si>
  <si>
    <t>Gthg01014</t>
  </si>
  <si>
    <t>Gthg01016</t>
  </si>
  <si>
    <t>Gthg01018</t>
  </si>
  <si>
    <t>Amine oxidase family protein</t>
  </si>
  <si>
    <t>Gthg01019</t>
  </si>
  <si>
    <t>Gthg01020</t>
  </si>
  <si>
    <t>Iron-sulfur cluster assembly/repair protein ApbE</t>
  </si>
  <si>
    <t>Gthg01022</t>
  </si>
  <si>
    <t>Gthg01023</t>
  </si>
  <si>
    <t>Gthg01024</t>
  </si>
  <si>
    <t>Gthg01027</t>
  </si>
  <si>
    <t>Export ABC transporter permease protein</t>
  </si>
  <si>
    <t>Gthg01028</t>
  </si>
  <si>
    <t>Gthg01029</t>
  </si>
  <si>
    <t>Gthg01033</t>
  </si>
  <si>
    <t>putative transposase</t>
  </si>
  <si>
    <t>Gthg01034</t>
  </si>
  <si>
    <t>Gthg01035</t>
  </si>
  <si>
    <t>Sensory Transduction Histidine Kinase (EC 2.7.3.-)</t>
  </si>
  <si>
    <t>Gthg01036</t>
  </si>
  <si>
    <t>Gthg01039</t>
  </si>
  <si>
    <t>Transcription antiterminator, BglG family / PTS system, mannitol (Cryptic)-specific IIA component (EC 2.7.1.69)</t>
  </si>
  <si>
    <t>Gthg01040</t>
  </si>
  <si>
    <t>PTS system, galactitol-specific IIA component (EC 2.7.1.69)</t>
  </si>
  <si>
    <t>Gthg01041</t>
  </si>
  <si>
    <t>PTS system, galactitol-specific IIB component (EC 2.7.1.69)</t>
  </si>
  <si>
    <t>Gthg01042</t>
  </si>
  <si>
    <t>PTS system, galactitol-specific IIC component (EC 2.7.1.69)</t>
  </si>
  <si>
    <t>Gthg01043</t>
  </si>
  <si>
    <t>Sorbitol dehydrogenase (EC 1.1.1.14)</t>
  </si>
  <si>
    <t>Gthg01044</t>
  </si>
  <si>
    <t>Gthg01045</t>
  </si>
  <si>
    <t>Gthg01046</t>
  </si>
  <si>
    <t>Gthg01047</t>
  </si>
  <si>
    <t>Glutamate synthase [NADPH] large chain (EC 1.4.1.13)</t>
  </si>
  <si>
    <t>Gthg01048</t>
  </si>
  <si>
    <t>Glutamate synthase [NADPH] small chain (EC 1.4.1.13)</t>
  </si>
  <si>
    <t>Gthg01049</t>
  </si>
  <si>
    <t>Acetoin catabolism regulatory protein</t>
  </si>
  <si>
    <t>Gthg01052</t>
  </si>
  <si>
    <t>Acetoin dehydrogenase E1 component alpha-subunit (EC 2.3.1.190)</t>
  </si>
  <si>
    <t>Gthg01053</t>
  </si>
  <si>
    <t>Acetoin dehydrogenase E1 component beta-subunit (EC 2.3.1.190)</t>
  </si>
  <si>
    <t>Gthg01054</t>
  </si>
  <si>
    <t>Dihydrolipoamide acetyltransferase component of acetoin dehydrogenase complex (EC 2.3.1.-)</t>
  </si>
  <si>
    <t>Gthg01056</t>
  </si>
  <si>
    <t>Gthg01057</t>
  </si>
  <si>
    <t>Gthg01058</t>
  </si>
  <si>
    <t>Gthg01059</t>
  </si>
  <si>
    <t>Carbon monoxide oxygenase (cytochrome b-561) large subunit (EC 1.2.2.4) / CoxG protein</t>
  </si>
  <si>
    <t>Gthg01060</t>
  </si>
  <si>
    <t>CoxG protein</t>
  </si>
  <si>
    <t>Gthg01061</t>
  </si>
  <si>
    <t>Carbon monoxide oxygenase (cytochrome b-561) medium subunit (EC 1.2.2.4)</t>
  </si>
  <si>
    <t>Gthg01062</t>
  </si>
  <si>
    <t>Carbon monoxide oxygenase (cytochrome b-561) iron-sulfur subunit (EC 1.2.2.4)</t>
  </si>
  <si>
    <t>Gthg01063</t>
  </si>
  <si>
    <t>4-chlorobenzoate-CoA ligase (EC 6.2.1.33) / 2,4-dichlorobenzoate-CoA ligase (EC 6.2.1.-)</t>
  </si>
  <si>
    <t>Gthg01064</t>
  </si>
  <si>
    <t>Enoyl-CoA hydratase (EC 4.2.1.17)</t>
  </si>
  <si>
    <t>Gthg01066</t>
  </si>
  <si>
    <t>Gthg01067</t>
  </si>
  <si>
    <t>Gthg01068</t>
  </si>
  <si>
    <t>Gthg01069</t>
  </si>
  <si>
    <t>Intracellular serine protease (EC 3.4.21.-)</t>
  </si>
  <si>
    <t>Gthg01073</t>
  </si>
  <si>
    <t>Gthg01077</t>
  </si>
  <si>
    <t>Gthg01078</t>
  </si>
  <si>
    <t>Gthg01079</t>
  </si>
  <si>
    <t>Gthg01080</t>
  </si>
  <si>
    <t>Gthg01081</t>
  </si>
  <si>
    <t>Gthg01082</t>
  </si>
  <si>
    <t>Membrane-associated phospholipid phosphatase</t>
  </si>
  <si>
    <t>Gthg01084</t>
  </si>
  <si>
    <t>Gthg01085</t>
  </si>
  <si>
    <t>Gthg01086</t>
  </si>
  <si>
    <t>Beta-N-acetylhexosaminidase (EC 3.2.1.52)</t>
  </si>
  <si>
    <t>Gthg01087</t>
  </si>
  <si>
    <t>Gthg01088</t>
  </si>
  <si>
    <t xml:space="preserve">Fructosamine kinase family protein </t>
  </si>
  <si>
    <t>Gthg01089</t>
  </si>
  <si>
    <t>Gthg01091</t>
  </si>
  <si>
    <t>PROTEASE I (EC 3.4.-.-)</t>
  </si>
  <si>
    <t>Gthg01092</t>
  </si>
  <si>
    <t>Gthg01094</t>
  </si>
  <si>
    <t>Gthg01095</t>
  </si>
  <si>
    <t>NAD-dependent malic enzyme (EC 1.1.1.38)</t>
  </si>
  <si>
    <t>Gthg01096</t>
  </si>
  <si>
    <t>Gthg01097</t>
  </si>
  <si>
    <t>Gthg00446</t>
  </si>
  <si>
    <t>Gthg01098</t>
  </si>
  <si>
    <t>Gthg01099</t>
  </si>
  <si>
    <t>Gthg01100</t>
  </si>
  <si>
    <t>Transcriptional regulator, GntR family / AMINOTRANSFERASE CLASS-I (EC 2.6.1.-)</t>
  </si>
  <si>
    <t>Gthg01102</t>
  </si>
  <si>
    <t>Glycerol uptake operon antiterminator regulatory protein</t>
  </si>
  <si>
    <t>Gthg01103</t>
  </si>
  <si>
    <t>SN-glycerol-3-phosphate transport ATP-binding protein ugpC</t>
  </si>
  <si>
    <t>Gthg01104</t>
  </si>
  <si>
    <t>SN-glycerol-3-phosphate transport system permease protein ugpA</t>
  </si>
  <si>
    <t>Gthg01105</t>
  </si>
  <si>
    <t>SN-glycerol-3-phosphate transport system permease protein ugpE</t>
  </si>
  <si>
    <t>Gthg01106</t>
  </si>
  <si>
    <t>Glycerol-3-phosphate-binding protein</t>
  </si>
  <si>
    <t>Gthg01107</t>
  </si>
  <si>
    <t>Gthg01110</t>
  </si>
  <si>
    <t>Gthg01111</t>
  </si>
  <si>
    <t>TauD / TfdA family dioxygenase</t>
  </si>
  <si>
    <t>Gthg01112</t>
  </si>
  <si>
    <t>Taurine transport ATP-binding protein tauB</t>
  </si>
  <si>
    <t>Gthg01113</t>
  </si>
  <si>
    <t>Taurine-binding protein</t>
  </si>
  <si>
    <t>Gthg01115-Gthg01114</t>
  </si>
  <si>
    <t>Taurine transport system permease protein tauC</t>
  </si>
  <si>
    <t>Gthg01116</t>
  </si>
  <si>
    <t>Gthg01117</t>
  </si>
  <si>
    <t>PTS SYSTEM, IIB COMPONENT (EC 2.7.1.69)</t>
  </si>
  <si>
    <t>Gthg01118</t>
  </si>
  <si>
    <t>Putative transport protein sgaT</t>
  </si>
  <si>
    <t>Gthg01119</t>
  </si>
  <si>
    <t>putative nucleoside-diphosphate-sugar epimerases</t>
  </si>
  <si>
    <t>Gthg01121</t>
  </si>
  <si>
    <t>Gthg01122</t>
  </si>
  <si>
    <t>Gthg01123</t>
  </si>
  <si>
    <t>Gthg01124</t>
  </si>
  <si>
    <t>Gthg01125</t>
  </si>
  <si>
    <t>Site-specific recombinase</t>
  </si>
  <si>
    <t>Gthg04283</t>
  </si>
  <si>
    <t>Metallopeptidase, SprT family (EC 3.4.24.-)</t>
  </si>
  <si>
    <t>Gthg01126</t>
  </si>
  <si>
    <t>Ribonuclease inhibitor barstar</t>
  </si>
  <si>
    <t>Gthg01129</t>
  </si>
  <si>
    <t>Gthg01130</t>
  </si>
  <si>
    <t>Threonine transporter</t>
  </si>
  <si>
    <t>Gthg01132</t>
  </si>
  <si>
    <t>Sensory transduction protein kinase (EC 2.7.3.-)</t>
  </si>
  <si>
    <t>Gthg00996</t>
  </si>
  <si>
    <t>Gthg00995</t>
  </si>
  <si>
    <t>Gthg00994</t>
  </si>
  <si>
    <t>Dihydropyrimidinase (EC 3.5.2.2)</t>
  </si>
  <si>
    <t>Gthg00993</t>
  </si>
  <si>
    <t>Dihydropyrimidine dehydrogenase [NADP+] beta subunit (EC 1.3.1.2)</t>
  </si>
  <si>
    <t>Gthg00992</t>
  </si>
  <si>
    <t>Dihydropyrimidine dehydrogenase [NADP+] alpha subunit (EC 1.3.1.2)</t>
  </si>
  <si>
    <t>Gthg00991</t>
  </si>
  <si>
    <t>Beta-ureidopropionase (EC 3.5.1.6)</t>
  </si>
  <si>
    <t>Gthg00989</t>
  </si>
  <si>
    <t>Cytosine/uracil/thiamine/allantoin permease family protein</t>
  </si>
  <si>
    <t>Gthg00987</t>
  </si>
  <si>
    <t>GABA-specific permease</t>
  </si>
  <si>
    <t>Gthg00983</t>
  </si>
  <si>
    <t>Gthg01375</t>
  </si>
  <si>
    <t>Gthg00981</t>
  </si>
  <si>
    <t>Gthg00978</t>
  </si>
  <si>
    <t>Gthg00977</t>
  </si>
  <si>
    <t>Gthg00976</t>
  </si>
  <si>
    <t>Gthg00975</t>
  </si>
  <si>
    <t>Gthg00974</t>
  </si>
  <si>
    <t>Gthg00972</t>
  </si>
  <si>
    <t>Gthg00970</t>
  </si>
  <si>
    <t>Gthg00969</t>
  </si>
  <si>
    <t>Gthg00968</t>
  </si>
  <si>
    <t>Gthg00967</t>
  </si>
  <si>
    <t>Gthg00966</t>
  </si>
  <si>
    <t>Gthg00965</t>
  </si>
  <si>
    <t>Transcriptional regulator / Hypothetical protein</t>
  </si>
  <si>
    <t>Gthg00964</t>
  </si>
  <si>
    <t>Type III restriction-modification system restriction subunit (EC 3.1.21.5)</t>
  </si>
  <si>
    <t>Gthg00963</t>
  </si>
  <si>
    <t>Type III restriction-modification system methylation subunit (EC 2.1.1.72)</t>
  </si>
  <si>
    <t>Gthg00962</t>
  </si>
  <si>
    <t>Gthg00961</t>
  </si>
  <si>
    <t>ATP-dependent helicase hepA</t>
  </si>
  <si>
    <t>Gthg00960</t>
  </si>
  <si>
    <t>Pyrophosphohydrolase, MazG family</t>
  </si>
  <si>
    <t>Gthg00957</t>
  </si>
  <si>
    <t>Gthg00955</t>
  </si>
  <si>
    <t>Endonuclease IV (EC 3.1.21.2)</t>
  </si>
  <si>
    <t>Gthg00954</t>
  </si>
  <si>
    <t>ATP-dependent DNA helicase rep (EC 3.6.1.-)</t>
  </si>
  <si>
    <t>Gthg00953</t>
  </si>
  <si>
    <t>Gthg00952</t>
  </si>
  <si>
    <t>Gthg00951</t>
  </si>
  <si>
    <t>Gthg00950</t>
  </si>
  <si>
    <t>Gthg00946</t>
  </si>
  <si>
    <t>Gthg00945</t>
  </si>
  <si>
    <t>Gthg00944</t>
  </si>
  <si>
    <t>AbrB protein</t>
  </si>
  <si>
    <t>Gthg00943</t>
  </si>
  <si>
    <t>Lactoylglutathione lyase (EC 4.4.1.5)</t>
  </si>
  <si>
    <t>Gthg00942</t>
  </si>
  <si>
    <t>Gthg00939</t>
  </si>
  <si>
    <t>Gthg00938</t>
  </si>
  <si>
    <t>Glycerol kinase (EC 2.7.1.30)</t>
  </si>
  <si>
    <t>Gthg00937</t>
  </si>
  <si>
    <t>Glycerol uptake facilitator protein</t>
  </si>
  <si>
    <t>Gthg00936</t>
  </si>
  <si>
    <t>Gthg00935</t>
  </si>
  <si>
    <t>Gthg00933</t>
  </si>
  <si>
    <t>Cold shock protein</t>
  </si>
  <si>
    <t>Gthg00932</t>
  </si>
  <si>
    <t>Gthg00931</t>
  </si>
  <si>
    <t>Gthg00930</t>
  </si>
  <si>
    <t>RNase H family protein</t>
  </si>
  <si>
    <t>Gthg00929</t>
  </si>
  <si>
    <t>Gthg00928</t>
  </si>
  <si>
    <t>Gthg00927</t>
  </si>
  <si>
    <t>Gthg00926</t>
  </si>
  <si>
    <t>Aconitate hydratase (EC 4.2.1.3)</t>
  </si>
  <si>
    <t>Gthg00925</t>
  </si>
  <si>
    <t>Spore coat protein K</t>
  </si>
  <si>
    <t>Gthg00922</t>
  </si>
  <si>
    <t>Spore coat protein L</t>
  </si>
  <si>
    <t>Gthg00921</t>
  </si>
  <si>
    <t>Gthg00919</t>
  </si>
  <si>
    <t>Gthg00918</t>
  </si>
  <si>
    <t>Gthg00917</t>
  </si>
  <si>
    <t>Cytochrome c biosynthesis protein, CcdC</t>
  </si>
  <si>
    <t>Gthg00915</t>
  </si>
  <si>
    <t>Gthg00914</t>
  </si>
  <si>
    <t>Cytochrome c-type biogenesis protein ccdA</t>
  </si>
  <si>
    <t>Gthg00912</t>
  </si>
  <si>
    <t>Gthg01320</t>
  </si>
  <si>
    <t>4-aminobutyrate aminotransferase (EC 2.6.1.19)</t>
  </si>
  <si>
    <t>Gthg00909</t>
  </si>
  <si>
    <t>Gthg00908</t>
  </si>
  <si>
    <t>Gthg00906</t>
  </si>
  <si>
    <t>Transketolase (EC 2.2.1.1)</t>
  </si>
  <si>
    <t>Gthg00905</t>
  </si>
  <si>
    <t>Gthg00904</t>
  </si>
  <si>
    <t>Gthg00903</t>
  </si>
  <si>
    <t>LysM domain family protein</t>
  </si>
  <si>
    <t>Gthg00902</t>
  </si>
  <si>
    <t>LexA repressor (EC 3.4.21.88)</t>
  </si>
  <si>
    <t>Gthg00901</t>
  </si>
  <si>
    <t>Glutamine synthetase (EC 6.3.1.2)</t>
  </si>
  <si>
    <t>Gthg00900</t>
  </si>
  <si>
    <t>Gthg00899</t>
  </si>
  <si>
    <t>Aluminum resistance protein</t>
  </si>
  <si>
    <t>Gthg00898</t>
  </si>
  <si>
    <t>GTP-binding protein hflX</t>
  </si>
  <si>
    <t>Gthg00897</t>
  </si>
  <si>
    <t>Gthg00896</t>
  </si>
  <si>
    <t>Gthg00895</t>
  </si>
  <si>
    <t>Gthg00894</t>
  </si>
  <si>
    <t>Gthg00892</t>
  </si>
  <si>
    <t>Predicted acyl-CoA transferases/carnitine dehydratase</t>
  </si>
  <si>
    <t>Gthg00891</t>
  </si>
  <si>
    <t>Acyl-CoA dehydrogenase, long-chain specific (EC 1.3.99.13)</t>
  </si>
  <si>
    <t>Gthg00890</t>
  </si>
  <si>
    <t>Gthg00889</t>
  </si>
  <si>
    <t>Stage V sporulation protein K</t>
  </si>
  <si>
    <t>Gthg00887</t>
  </si>
  <si>
    <t>RNA-binding protein, Hfq family</t>
  </si>
  <si>
    <t>Gthg00886</t>
  </si>
  <si>
    <t>tRNA delta(2)-isopentenylpyrophosphate transferase (EC 2.5.1.75)</t>
  </si>
  <si>
    <t>Gthg00885</t>
  </si>
  <si>
    <t>Gthg00884</t>
  </si>
  <si>
    <t>Gthg03475</t>
  </si>
  <si>
    <t>N-acetylneuraminate synthase (EC 2.5.1.56)</t>
  </si>
  <si>
    <t>Gthg03476</t>
  </si>
  <si>
    <t>Spore coat polysaccharide biosynthesis protein spsG</t>
  </si>
  <si>
    <t>Gthg03477</t>
  </si>
  <si>
    <t>Spore coat polysaccharide biosynthesis protein spsF</t>
  </si>
  <si>
    <t>Gthg03478</t>
  </si>
  <si>
    <t>Biotin carboxylase/D-alanine-D-alanine ligase (ATP-grasp domain)</t>
  </si>
  <si>
    <t>Gthg03479</t>
  </si>
  <si>
    <t>Gthg03481</t>
  </si>
  <si>
    <t>Gthg03482</t>
  </si>
  <si>
    <t>Glycerol-3-phosphate cytidylyltransferase (EC 2.7.7.39)</t>
  </si>
  <si>
    <t>Gthg03487</t>
  </si>
  <si>
    <t>UDP-N-acetylglucosamine 4,6-dehydratase (EC 4.2.1.-)</t>
  </si>
  <si>
    <t>Gthg03488</t>
  </si>
  <si>
    <t>Gthg03489</t>
  </si>
  <si>
    <t>Gthg03490</t>
  </si>
  <si>
    <t>Gthg03491</t>
  </si>
  <si>
    <t>Hypothetical ATP-binding protein</t>
  </si>
  <si>
    <t>Gthg03493</t>
  </si>
  <si>
    <t>Flagellin</t>
  </si>
  <si>
    <t>Gthg03494</t>
  </si>
  <si>
    <t>Carbon storage regulator</t>
  </si>
  <si>
    <t>Gthg03495</t>
  </si>
  <si>
    <t>Gthg03496</t>
  </si>
  <si>
    <t>Gthg03497</t>
  </si>
  <si>
    <t>Flagellar hook-associated protein FlgL</t>
  </si>
  <si>
    <t>Gthg03498</t>
  </si>
  <si>
    <t>Flagellar hook-associated protein 1</t>
  </si>
  <si>
    <t>Gthg03500</t>
  </si>
  <si>
    <t>Gthg03501</t>
  </si>
  <si>
    <t>Negative regulator of flagellin synthesis FlgM</t>
  </si>
  <si>
    <t>Gthg03502</t>
  </si>
  <si>
    <t>Gthg03503</t>
  </si>
  <si>
    <t>Gthg03504</t>
  </si>
  <si>
    <t>Gthg03505</t>
  </si>
  <si>
    <t>Gthg03506</t>
  </si>
  <si>
    <t>COMF operon protein 3</t>
  </si>
  <si>
    <t>Gthg03507</t>
  </si>
  <si>
    <t>COMF operon protein 1</t>
  </si>
  <si>
    <t>Gthg03508</t>
  </si>
  <si>
    <t>DegV family protein</t>
  </si>
  <si>
    <t>Gthg03509</t>
  </si>
  <si>
    <t>Transcriptional regulatory protein degU</t>
  </si>
  <si>
    <t>Gthg03510</t>
  </si>
  <si>
    <t>Sensor protein degS (EC 2.7.3.-)</t>
  </si>
  <si>
    <t>Gthg03511</t>
  </si>
  <si>
    <t>Gthg03512</t>
  </si>
  <si>
    <t>Gthg03514</t>
  </si>
  <si>
    <t>Undecaprenyl-phosphate alpha-N-acetylglucosaminephosphotransferase (EC 2.7.8.33)</t>
  </si>
  <si>
    <t>Gthg03515</t>
  </si>
  <si>
    <t>Virulence factor mviN</t>
  </si>
  <si>
    <t>Gthg03516</t>
  </si>
  <si>
    <t>Gthg03517</t>
  </si>
  <si>
    <t>Polysaccharide pyruvyl transferase</t>
  </si>
  <si>
    <t>Gthg03518</t>
  </si>
  <si>
    <t>Gthg03519</t>
  </si>
  <si>
    <t>Gthg03520</t>
  </si>
  <si>
    <t>Gthg03521</t>
  </si>
  <si>
    <t>Hypothetical Multidrug-Efflux Transporter</t>
  </si>
  <si>
    <t>Gthg03522</t>
  </si>
  <si>
    <t>Gthg03523</t>
  </si>
  <si>
    <t>Gthg03524</t>
  </si>
  <si>
    <t>Peptidoglycan endo-beta-N-acetylglucosaminidase (EC 3.2.1.-)</t>
  </si>
  <si>
    <t>Gthg03526</t>
  </si>
  <si>
    <t>Gthg03527</t>
  </si>
  <si>
    <t>Gthg03528</t>
  </si>
  <si>
    <t>Gthg03530</t>
  </si>
  <si>
    <t>HlyD family secretion protein</t>
  </si>
  <si>
    <t>Gthg03531</t>
  </si>
  <si>
    <t>Gthg03532</t>
  </si>
  <si>
    <t>Gthg03533</t>
  </si>
  <si>
    <t>Gthg03534</t>
  </si>
  <si>
    <t>Gthg03536</t>
  </si>
  <si>
    <t>ATPase</t>
  </si>
  <si>
    <t>Gthg03538</t>
  </si>
  <si>
    <t>Gthg03540</t>
  </si>
  <si>
    <t>Gthg03542</t>
  </si>
  <si>
    <t>Gthg03543</t>
  </si>
  <si>
    <t>Gthg03545-Gthg03544</t>
  </si>
  <si>
    <t>Gthg02240</t>
  </si>
  <si>
    <t>Gthg03548</t>
  </si>
  <si>
    <t>Gthg03549</t>
  </si>
  <si>
    <t>Gthg03550</t>
  </si>
  <si>
    <t>Gthg03551</t>
  </si>
  <si>
    <t>Gthg03552</t>
  </si>
  <si>
    <t>Gthg03553</t>
  </si>
  <si>
    <t>MazF protein</t>
  </si>
  <si>
    <t>Gthg03554</t>
  </si>
  <si>
    <t>MazE protein</t>
  </si>
  <si>
    <t>Gthg03557</t>
  </si>
  <si>
    <t>Gthg03558</t>
  </si>
  <si>
    <t>Gthg03559</t>
  </si>
  <si>
    <t>General secretion pathway protein A</t>
  </si>
  <si>
    <t>Gthg03560</t>
  </si>
  <si>
    <t>Gthg03565</t>
  </si>
  <si>
    <t>UDP-glucose 4-epimerase (EC 5.1.3.2) / UDP-N-acetylglucosamine 4-epimerase (EC 5.1.3.7)</t>
  </si>
  <si>
    <t>Gthg03566</t>
  </si>
  <si>
    <t>Gthg03567</t>
  </si>
  <si>
    <t>Gthg03569</t>
  </si>
  <si>
    <t>Gthg03570</t>
  </si>
  <si>
    <t>Capsular polysaccharide biosynthesis protein</t>
  </si>
  <si>
    <t>Gthg03572</t>
  </si>
  <si>
    <t>Gthg03573</t>
  </si>
  <si>
    <t>Oligosaccharide translocase (flippase)</t>
  </si>
  <si>
    <t>Gthg03574</t>
  </si>
  <si>
    <t>UDP-N-acetylglucosamine 4,6-dehydratase (EC 4.2.1.-) / UDP-D-quinovosamine 4-dehydrogenase (EC 1.1.1.-)</t>
  </si>
  <si>
    <t>Gthg03575</t>
  </si>
  <si>
    <t>Undecaprenyl-phosphate galactosephosphotransferase (EC 2.7.8.6)</t>
  </si>
  <si>
    <t>Gthg03578</t>
  </si>
  <si>
    <t>Gthg03474</t>
  </si>
  <si>
    <t>Aminotransferase (nucleotide-sugar biosynthesis)</t>
  </si>
  <si>
    <t>Gthg03473</t>
  </si>
  <si>
    <t>Gthg03472</t>
  </si>
  <si>
    <t>Gthg03471</t>
  </si>
  <si>
    <t>Gthg03470</t>
  </si>
  <si>
    <t>Flagellar hook-associated protein 2</t>
  </si>
  <si>
    <t>Gthg03469</t>
  </si>
  <si>
    <t>Flagellar protein fliS</t>
  </si>
  <si>
    <t>Gthg03468</t>
  </si>
  <si>
    <t>Gthg03467</t>
  </si>
  <si>
    <t>Ribosome-associated factor Y</t>
  </si>
  <si>
    <t>Gthg03466</t>
  </si>
  <si>
    <t>Gthg03465</t>
  </si>
  <si>
    <t>Gthg03464</t>
  </si>
  <si>
    <t>Gthg03463</t>
  </si>
  <si>
    <t>Bacterial Peptide Chain Release Factor 2 (RF-2)</t>
  </si>
  <si>
    <t>Gthg03460</t>
  </si>
  <si>
    <t>Gthg03459</t>
  </si>
  <si>
    <t>Cytochrome c551</t>
  </si>
  <si>
    <t>Gthg03458</t>
  </si>
  <si>
    <t>Cell division ATP-binding protein ftsE</t>
  </si>
  <si>
    <t>Gthg03457</t>
  </si>
  <si>
    <t>Cell division protein ftsX</t>
  </si>
  <si>
    <t>Gthg03456</t>
  </si>
  <si>
    <t>Gthg03455</t>
  </si>
  <si>
    <t>Hypothetical Membrane Spanning Protein</t>
  </si>
  <si>
    <t>Gthg03454</t>
  </si>
  <si>
    <t>Gthg03453</t>
  </si>
  <si>
    <t>Carboxy-terminal processing protease precursor (EC 3.4.21.102)</t>
  </si>
  <si>
    <t>Gthg03452</t>
  </si>
  <si>
    <t>Gthg03451</t>
  </si>
  <si>
    <t>Gthg03450</t>
  </si>
  <si>
    <t>Gthg03449</t>
  </si>
  <si>
    <t>Gthg03448</t>
  </si>
  <si>
    <t>Gthg03447</t>
  </si>
  <si>
    <t>Gthg03446</t>
  </si>
  <si>
    <t>Gthg03445</t>
  </si>
  <si>
    <t>Excinuclease ABC subunit B</t>
  </si>
  <si>
    <t>Gthg03444</t>
  </si>
  <si>
    <t>Excinuclease ABC subunit A</t>
  </si>
  <si>
    <t>Gthg03443</t>
  </si>
  <si>
    <t>Gthg03442</t>
  </si>
  <si>
    <t>Gthg03441</t>
  </si>
  <si>
    <t>Gthg03440</t>
  </si>
  <si>
    <t>HPR(SER) KINASE (EC 2.7.1.-) / PHOSPHATASE (EC 3.1.3.-)</t>
  </si>
  <si>
    <t>Gthg03439</t>
  </si>
  <si>
    <t>Prolipoprotein diacylglyceryl transferase (EC 2.4.99.-)</t>
  </si>
  <si>
    <t>Gthg03438</t>
  </si>
  <si>
    <t>Gthg03437</t>
  </si>
  <si>
    <t>Pyrophosphatase (EC 3.6.1.1)</t>
  </si>
  <si>
    <t>Gthg03436</t>
  </si>
  <si>
    <t>O-acetyltransferase (EC 2.3.1.-)</t>
  </si>
  <si>
    <t>Gthg03434</t>
  </si>
  <si>
    <t>Gthg03432-Gthg03431</t>
  </si>
  <si>
    <t>ATP phosphoribosyltransferase regulatory subunit</t>
  </si>
  <si>
    <t>Gthg03430</t>
  </si>
  <si>
    <t>ATP phosphoribosyltransferase (EC 2.4.2.17)</t>
  </si>
  <si>
    <t>Gthg03429</t>
  </si>
  <si>
    <t>Histidinol dehydrogenase (EC 1.1.1.23)</t>
  </si>
  <si>
    <t>Gthg03428</t>
  </si>
  <si>
    <t>Imidazoleglycerol-phosphate dehydratase (EC 4.2.1.19)</t>
  </si>
  <si>
    <t>Gthg03427</t>
  </si>
  <si>
    <t>Imidazole glycerol phosphate synthase, glutamine amidotransferase subunit (EC 2.4.2.-)</t>
  </si>
  <si>
    <t>Gthg03426</t>
  </si>
  <si>
    <t>Gthg03425</t>
  </si>
  <si>
    <t>Imidazole glycerol phosphate synthase, cyclase subunit (EC 4.1.3.-)</t>
  </si>
  <si>
    <t>Gthg03424</t>
  </si>
  <si>
    <t>Phosphoribosyl-AMP cyclohydrolase (EC 3.5.4.19) / Phosphoribosyl-ATP diphosphatase (EC 3.6.1.31)</t>
  </si>
  <si>
    <t>Gthg03423</t>
  </si>
  <si>
    <t>Gthg03422</t>
  </si>
  <si>
    <t>Gthg03421</t>
  </si>
  <si>
    <t>Gthg03420</t>
  </si>
  <si>
    <t>ATP-binding protein (contains P-loop)</t>
  </si>
  <si>
    <t>Gthg03419</t>
  </si>
  <si>
    <t>Gthg03418</t>
  </si>
  <si>
    <t>Gthg03417</t>
  </si>
  <si>
    <t>Catabolite repression protein crh</t>
  </si>
  <si>
    <t>Gthg03416</t>
  </si>
  <si>
    <t>ATP-dependent endopeptidase clp proteolytic subunit clpP (EC 3.4.21.92)</t>
  </si>
  <si>
    <t>Gthg03414</t>
  </si>
  <si>
    <t>RNA polymerase sigma-54 factor rpoN</t>
  </si>
  <si>
    <t>Gthg03413</t>
  </si>
  <si>
    <t>Gthg03412-Gthg03411</t>
  </si>
  <si>
    <t>Central glycolytic genes regulator</t>
  </si>
  <si>
    <t>Gthg03410</t>
  </si>
  <si>
    <t>Glyceraldehyde 3-phosphate dehydrogenase (EC 1.2.1.12)</t>
  </si>
  <si>
    <t>Gthg03409</t>
  </si>
  <si>
    <t>Phosphoglycerate kinase (EC 2.7.2.3)</t>
  </si>
  <si>
    <t>Gthg03408</t>
  </si>
  <si>
    <t>Triosephosphate isomerase (EC 5.3.1.1)</t>
  </si>
  <si>
    <t>Gthg03407</t>
  </si>
  <si>
    <t>Phosphoglycerate mutase (EC 5.4.2.1)</t>
  </si>
  <si>
    <t>Gthg03406</t>
  </si>
  <si>
    <t>Enolase (EC 4.2.1.11)</t>
  </si>
  <si>
    <t>Gthg04743</t>
  </si>
  <si>
    <t>Gthg03402</t>
  </si>
  <si>
    <t>Protein translocase subunit secG</t>
  </si>
  <si>
    <t>Gthg03401</t>
  </si>
  <si>
    <t>Carboxylesterase (EC 3.1.1.1)</t>
  </si>
  <si>
    <t>Gthg03400</t>
  </si>
  <si>
    <t>Exoribonuclease II (EC 3.1.13.1)</t>
  </si>
  <si>
    <t>Gthg03399</t>
  </si>
  <si>
    <t>SsrA-binding protein</t>
  </si>
  <si>
    <t>Gthg03397</t>
  </si>
  <si>
    <t>Gthg03396</t>
  </si>
  <si>
    <t>LysM domain protein / 3D domain protein</t>
  </si>
  <si>
    <t>Gthg03394</t>
  </si>
  <si>
    <t>L-aspartate transporter / L-glutamate transporter</t>
  </si>
  <si>
    <t>Gthg03393</t>
  </si>
  <si>
    <t>Gthg03392</t>
  </si>
  <si>
    <t>Gthg03390</t>
  </si>
  <si>
    <t>Gthg03389</t>
  </si>
  <si>
    <t>Gthg03388</t>
  </si>
  <si>
    <t>Gthg03387</t>
  </si>
  <si>
    <t>DNA segregation ATPase and related proteins (FtsK/SpoIIIE family)</t>
  </si>
  <si>
    <t>Gthg03386</t>
  </si>
  <si>
    <t>Gthg03385</t>
  </si>
  <si>
    <t>Gthg03384</t>
  </si>
  <si>
    <t>Gthg03383</t>
  </si>
  <si>
    <t>Gthg03382</t>
  </si>
  <si>
    <t>Gthg03381</t>
  </si>
  <si>
    <t>Gthg03376</t>
  </si>
  <si>
    <t>Gthg03375</t>
  </si>
  <si>
    <t>Gthg02595</t>
  </si>
  <si>
    <t>Gthg02596</t>
  </si>
  <si>
    <t>Stage 0 sporulation protein A</t>
  </si>
  <si>
    <t>Gthg02597</t>
  </si>
  <si>
    <t>Stage IV sporulation protein B</t>
  </si>
  <si>
    <t>Gthg02598</t>
  </si>
  <si>
    <t>DNA repair protein recN</t>
  </si>
  <si>
    <t>Gthg02599</t>
  </si>
  <si>
    <t>Arginine repressor, argR</t>
  </si>
  <si>
    <t>Gthg02600</t>
  </si>
  <si>
    <t xml:space="preserve">Cell adhesion protein (contact hemolysin TlyA-related) </t>
  </si>
  <si>
    <t>Gthg02601</t>
  </si>
  <si>
    <t>1-deoxy-D-xylulose 5-phosphate synthase (EC 2.2.1.7)</t>
  </si>
  <si>
    <t>Gthg02602</t>
  </si>
  <si>
    <t>Dimethylallyltransferase (EC 2.5.1.1) / Geranyltranstransferase (EC 2.5.1.10) / Geranylgeranyl pyrophosphate synthetase (EC 2.5.1.29)</t>
  </si>
  <si>
    <t>Gthg02603</t>
  </si>
  <si>
    <t>Exodeoxyribonuclease VII small subunit (EC 3.1.11.6)</t>
  </si>
  <si>
    <t>Gthg02604</t>
  </si>
  <si>
    <t>Exodeoxyribonuclease VII large subunit (EC 3.1.11.6)</t>
  </si>
  <si>
    <t>Gthg02605</t>
  </si>
  <si>
    <t>Methylenetetrahydrofolate dehydrogenase (NADP+) (EC 1.5.1.5) / Methenyltetrahydrofolate cyclohydrolase (EC 3.5.4.9)</t>
  </si>
  <si>
    <t>Gthg02606</t>
  </si>
  <si>
    <t>N utilization substance protein B</t>
  </si>
  <si>
    <t>Gthg02609</t>
  </si>
  <si>
    <t>Gthg02610</t>
  </si>
  <si>
    <t>Biotin carboxylase (EC 6.3.4.14)</t>
  </si>
  <si>
    <t>Gthg02611</t>
  </si>
  <si>
    <t>Biotin carboxyl carrier protein of acetyl-CoA carboxylase (EC 6.4.1.2)</t>
  </si>
  <si>
    <t>Gthg02612</t>
  </si>
  <si>
    <t>Stage III sporulation protein AH</t>
  </si>
  <si>
    <t>Gthg02613</t>
  </si>
  <si>
    <t>Stage III sporulation protein AG</t>
  </si>
  <si>
    <t>Gthg02614</t>
  </si>
  <si>
    <t>Stage III sporulation protein AF</t>
  </si>
  <si>
    <t>Gthg02615</t>
  </si>
  <si>
    <t>Stage III sporulation protein AE</t>
  </si>
  <si>
    <t>Gthg02616</t>
  </si>
  <si>
    <t>Stage III sporulation protein AD</t>
  </si>
  <si>
    <t>Gthg02617</t>
  </si>
  <si>
    <t>Stage III sporulation protein AC</t>
  </si>
  <si>
    <t>Gthg02618</t>
  </si>
  <si>
    <t>Stage III sporulation protein AB</t>
  </si>
  <si>
    <t>Gthg02619</t>
  </si>
  <si>
    <t>Stage III sporulation protein AA</t>
  </si>
  <si>
    <t>Gthg02622</t>
  </si>
  <si>
    <t>Protein translation elongation factor P (EF-P)</t>
  </si>
  <si>
    <t>Gthg02623</t>
  </si>
  <si>
    <t>Xaa-Pro dipeptidase (EC 3.4.13.9)</t>
  </si>
  <si>
    <t>Gthg02624</t>
  </si>
  <si>
    <t>3-dehydroquinate dehydratase (EC 4.2.1.10)</t>
  </si>
  <si>
    <t>Gthg02625</t>
  </si>
  <si>
    <t>Gthg02626</t>
  </si>
  <si>
    <t>Gthg02627</t>
  </si>
  <si>
    <t>Gthg02628</t>
  </si>
  <si>
    <t>Gthg02629</t>
  </si>
  <si>
    <t>Transcriptional regulator mntR</t>
  </si>
  <si>
    <t>Gthg02630</t>
  </si>
  <si>
    <t>Gthg02631</t>
  </si>
  <si>
    <t>spore peptidoglycan hydrolase (N-acetylglucosaminidase) (EC 3.2.1.-)</t>
  </si>
  <si>
    <t>Gthg02634</t>
  </si>
  <si>
    <t>Gthg02635</t>
  </si>
  <si>
    <t>Gthg02636</t>
  </si>
  <si>
    <t>Gthg02637</t>
  </si>
  <si>
    <t>Glucokinase (EC 2.7.1.2) / Xylose repressor</t>
  </si>
  <si>
    <t>Gthg02640</t>
  </si>
  <si>
    <t>Molybdenum cofactor sulfurase</t>
  </si>
  <si>
    <t>Gthg02641</t>
  </si>
  <si>
    <t>Glycine dehydrogenase [decarboxylating] (EC 1.4.4.2)</t>
  </si>
  <si>
    <t>Gthg02642</t>
  </si>
  <si>
    <t>Gthg02643</t>
  </si>
  <si>
    <t>Aminomethyltransferase (EC 2.1.2.10)</t>
  </si>
  <si>
    <t>Gthg02644</t>
  </si>
  <si>
    <t>Superfamily II DNA/RNA helicases, SNF2 family</t>
  </si>
  <si>
    <t>Gthg02645</t>
  </si>
  <si>
    <t>Gthg02646</t>
  </si>
  <si>
    <t>Gthg02647</t>
  </si>
  <si>
    <t>Gthg02649</t>
  </si>
  <si>
    <t>Gthg02650</t>
  </si>
  <si>
    <t>Gthg02651</t>
  </si>
  <si>
    <t>Gthg02652</t>
  </si>
  <si>
    <t>ComG operon protein 4</t>
  </si>
  <si>
    <t>Gthg02653</t>
  </si>
  <si>
    <t>ComG operon protein 3</t>
  </si>
  <si>
    <t>Gthg02655</t>
  </si>
  <si>
    <t>ComG operon protein 2</t>
  </si>
  <si>
    <t>Gthg02656</t>
  </si>
  <si>
    <t>ComG operon protein 1</t>
  </si>
  <si>
    <t>Gthg02657</t>
  </si>
  <si>
    <t xml:space="preserve">Transcriptional regulator, ArsR family </t>
  </si>
  <si>
    <t>Gthg02658</t>
  </si>
  <si>
    <t>Gthg02659</t>
  </si>
  <si>
    <t>Gthg02661</t>
  </si>
  <si>
    <t>Hydroxyacylglutathione hydrolase (EC 3.1.2.6)</t>
  </si>
  <si>
    <t>Gthg02664</t>
  </si>
  <si>
    <t>Gthg02665</t>
  </si>
  <si>
    <t>Gamma-D-glutamyl-L-diamino acid endopeptidase I (EC 3.4.19.11)</t>
  </si>
  <si>
    <t>Gthg02667</t>
  </si>
  <si>
    <t>Gthg02668</t>
  </si>
  <si>
    <t>Gthg02669</t>
  </si>
  <si>
    <t>Gthg02670</t>
  </si>
  <si>
    <t>Gthg02671</t>
  </si>
  <si>
    <t>Integral membrane protein (Rhomboid family)</t>
  </si>
  <si>
    <t>Gthg02673</t>
  </si>
  <si>
    <t>Gthg02674</t>
  </si>
  <si>
    <t>5-formyltetrahydrofolate cyclo-ligase (EC 6.3.3.2)</t>
  </si>
  <si>
    <t>Gthg02675</t>
  </si>
  <si>
    <t>LSU ribosomal protein L33P</t>
  </si>
  <si>
    <t>Gthg02676</t>
  </si>
  <si>
    <t>Gthg02677</t>
  </si>
  <si>
    <t>Gthg02678</t>
  </si>
  <si>
    <t>Phosphate transport ATP-binding protein pstB</t>
  </si>
  <si>
    <t>Gthg02679</t>
  </si>
  <si>
    <t>Penicillin binding protein transpeptidase</t>
  </si>
  <si>
    <t>Gthg02680</t>
  </si>
  <si>
    <t>Gthg02681</t>
  </si>
  <si>
    <t>Gthg02682</t>
  </si>
  <si>
    <t>Gthg02683</t>
  </si>
  <si>
    <t>Gthg02684</t>
  </si>
  <si>
    <t>Phosphate transport system permease protein pstA</t>
  </si>
  <si>
    <t>Gthg02685</t>
  </si>
  <si>
    <t>Phosphate transport system permease protein pstC</t>
  </si>
  <si>
    <t>Gthg02686</t>
  </si>
  <si>
    <t>Phosphate-binding protein</t>
  </si>
  <si>
    <t>Gthg02687</t>
  </si>
  <si>
    <t>Gthg02689</t>
  </si>
  <si>
    <t>1-hydroxy-2-methyl-2-(E)-butenyl 4-diphosphate synthase (EC 1.17.7.1)</t>
  </si>
  <si>
    <t>Gthg02690</t>
  </si>
  <si>
    <t>Gthg02692</t>
  </si>
  <si>
    <t>Gthg02693</t>
  </si>
  <si>
    <t>Zinc-specific metalloregulatory protein</t>
  </si>
  <si>
    <t>Gthg02694</t>
  </si>
  <si>
    <t>High-affinity zinc uptake system membrane protein znuB</t>
  </si>
  <si>
    <t>Gthg02695</t>
  </si>
  <si>
    <t>High-affinity zinc uptake system ATP-binding protein znuC</t>
  </si>
  <si>
    <t>Gthg02696</t>
  </si>
  <si>
    <t>Gthg02697</t>
  </si>
  <si>
    <t>Gthg02698</t>
  </si>
  <si>
    <t>Gthg02699</t>
  </si>
  <si>
    <t>Gthg02700</t>
  </si>
  <si>
    <t>VrrA protein</t>
  </si>
  <si>
    <t>Gthg02701</t>
  </si>
  <si>
    <t>4-hydroxy-3-methylbut-2-enyl diphosphate reductase (EC 1.17.1.2)</t>
  </si>
  <si>
    <t>Gthg02702</t>
  </si>
  <si>
    <t>NIF3-related protein</t>
  </si>
  <si>
    <t>Gthg02703</t>
  </si>
  <si>
    <t>Gthg02213</t>
  </si>
  <si>
    <t>Gthg02214</t>
  </si>
  <si>
    <t>Gthg02215</t>
  </si>
  <si>
    <t>Gthg02218</t>
  </si>
  <si>
    <t>Gthg02219</t>
  </si>
  <si>
    <t>Gthg02223</t>
  </si>
  <si>
    <t>Gthg02224</t>
  </si>
  <si>
    <t>Gthg02225</t>
  </si>
  <si>
    <t>Gthg02226</t>
  </si>
  <si>
    <t>Gthg02227</t>
  </si>
  <si>
    <t>Phenylalanine dehydrogenase (EC 1.4.1.20)</t>
  </si>
  <si>
    <t>Gthg02228</t>
  </si>
  <si>
    <t>Gthg02229</t>
  </si>
  <si>
    <t>Gthg02230</t>
  </si>
  <si>
    <t>Gthg02231</t>
  </si>
  <si>
    <t>Gthg02232</t>
  </si>
  <si>
    <t>Gthg02233</t>
  </si>
  <si>
    <t>Gthg02234</t>
  </si>
  <si>
    <t>Phenylacetic acid degradation negative regulatory protein paaX</t>
  </si>
  <si>
    <t>Gthg02235</t>
  </si>
  <si>
    <t>Gthg02236</t>
  </si>
  <si>
    <t>Gthg02237</t>
  </si>
  <si>
    <t>Gthg02238</t>
  </si>
  <si>
    <t>Gthg02239</t>
  </si>
  <si>
    <t>Gthg02241</t>
  </si>
  <si>
    <t>Gthg02242</t>
  </si>
  <si>
    <t>Phenylacetic acid degradation protein paaD</t>
  </si>
  <si>
    <t>Gthg02243</t>
  </si>
  <si>
    <t>Phenylacetic acid degradation protein paaC</t>
  </si>
  <si>
    <t>Gthg02244</t>
  </si>
  <si>
    <t>Phenylacetic acid degradation protein paaB</t>
  </si>
  <si>
    <t>Gthg02246</t>
  </si>
  <si>
    <t>Coenzyme F390 Synthetase / Phenylacetate-coenzyme A ligase (EC 6.2.1.30)</t>
  </si>
  <si>
    <t>Gthg02248</t>
  </si>
  <si>
    <t>Phenylacetic acid degradation protein paaI</t>
  </si>
  <si>
    <t>Gthg02250</t>
  </si>
  <si>
    <t>Gthg02251</t>
  </si>
  <si>
    <t>Gthg02253</t>
  </si>
  <si>
    <t>Gthg02254</t>
  </si>
  <si>
    <t>Gthg02256</t>
  </si>
  <si>
    <t>Gthg02257</t>
  </si>
  <si>
    <t>Arylsulfatase regulator (Fe-S oxidoreductase)</t>
  </si>
  <si>
    <t>Gthg02258</t>
  </si>
  <si>
    <t>Quinohemoprotein subunit dehydrogenase amine</t>
  </si>
  <si>
    <t>Gthg02259</t>
  </si>
  <si>
    <t>Amine Dehydrogenase</t>
  </si>
  <si>
    <t>Gthg02260</t>
  </si>
  <si>
    <t>Gthg02261</t>
  </si>
  <si>
    <t>Gthg02262</t>
  </si>
  <si>
    <t>Gthg02263</t>
  </si>
  <si>
    <t>Dihydroxy-acid dehydratase (EC 4.2.1.9)</t>
  </si>
  <si>
    <t>Gthg02265</t>
  </si>
  <si>
    <t>VanZ family protein</t>
  </si>
  <si>
    <t>Gthg02266</t>
  </si>
  <si>
    <t>Glutamate 5-kinase (EC 2.7.2.11)</t>
  </si>
  <si>
    <t>Gthg02267</t>
  </si>
  <si>
    <t>Gamma-glutamyl phosphate reductase (EC 1.2.1.41)</t>
  </si>
  <si>
    <t>Gthg02268</t>
  </si>
  <si>
    <t>Monosaccharide translocase (flippase type)</t>
  </si>
  <si>
    <t>Gthg02269</t>
  </si>
  <si>
    <t>Gthg02270</t>
  </si>
  <si>
    <t>Undecaprenyl-phosphosugar--protein glycosyltransferase (EC 2.4.1.-)</t>
  </si>
  <si>
    <t>Gthg02271</t>
  </si>
  <si>
    <t>Gthg02272</t>
  </si>
  <si>
    <t>Shikimate kinase (EC 2.7.1.71)</t>
  </si>
  <si>
    <t>Gthg02274</t>
  </si>
  <si>
    <t>Gthg02276</t>
  </si>
  <si>
    <t>Gthg02277</t>
  </si>
  <si>
    <t>Gthg02279</t>
  </si>
  <si>
    <t>Gthg02281</t>
  </si>
  <si>
    <t>Gthg02282</t>
  </si>
  <si>
    <t>PTS system, cellobiose-specific IIC component</t>
  </si>
  <si>
    <t>Gthg02283</t>
  </si>
  <si>
    <t>Gthg02284</t>
  </si>
  <si>
    <t>PTS system, cellobiose-specific IIB component (EC 2.7.1.69)</t>
  </si>
  <si>
    <t>Gthg02285</t>
  </si>
  <si>
    <t xml:space="preserve">PTS system, cellobiose-specific IIA component (EC 2.7.1.69) </t>
  </si>
  <si>
    <t>Gthg02287</t>
  </si>
  <si>
    <t>Gthg04324</t>
  </si>
  <si>
    <t>Gthg02290</t>
  </si>
  <si>
    <t>Gthg02293</t>
  </si>
  <si>
    <t>Gthg02294</t>
  </si>
  <si>
    <t>Gthg02295</t>
  </si>
  <si>
    <t>Gthg02296</t>
  </si>
  <si>
    <t>Gthg02297</t>
  </si>
  <si>
    <t>Gthg02298</t>
  </si>
  <si>
    <t>Gthg02299</t>
  </si>
  <si>
    <t>Gthg02300</t>
  </si>
  <si>
    <t>Glutaminase (EC 3.5.1.2)</t>
  </si>
  <si>
    <t>Gthg02301</t>
  </si>
  <si>
    <t>8-amino-7-oxononanoate synthase (EC 2.3.1.47)</t>
  </si>
  <si>
    <t>Gthg02302</t>
  </si>
  <si>
    <t>Gthg01271</t>
  </si>
  <si>
    <t>Gthg01270</t>
  </si>
  <si>
    <t>D-beta-hydroxybutyrate permease</t>
  </si>
  <si>
    <t>Gthg01269</t>
  </si>
  <si>
    <t>1,3-propanediol dehydrogenase (EC 1.1.1.202)</t>
  </si>
  <si>
    <t>Gthg01268</t>
  </si>
  <si>
    <t>Gthg01267</t>
  </si>
  <si>
    <t>Gthg01266</t>
  </si>
  <si>
    <t>Glutamine transport ATP-binding protein glnQ</t>
  </si>
  <si>
    <t>Gthg01265</t>
  </si>
  <si>
    <t>Glutamine-binding protein</t>
  </si>
  <si>
    <t>Gthg01264</t>
  </si>
  <si>
    <t>Glutamine transport system permease protein glnM</t>
  </si>
  <si>
    <t>Gthg01263</t>
  </si>
  <si>
    <t>Glutamine transport system permease protein glnP</t>
  </si>
  <si>
    <t>Gthg01262</t>
  </si>
  <si>
    <t>Gthg01261</t>
  </si>
  <si>
    <t>Gthg01260</t>
  </si>
  <si>
    <t>Gthg01259</t>
  </si>
  <si>
    <t>Nucleotidyltransferase (EC 2.7.7.-)</t>
  </si>
  <si>
    <t>Gthg01258</t>
  </si>
  <si>
    <t>outer surface protein</t>
  </si>
  <si>
    <t>Gthg01257</t>
  </si>
  <si>
    <t>Gthg01256</t>
  </si>
  <si>
    <t>Glucokinase regulatory protein</t>
  </si>
  <si>
    <t>Gthg01255</t>
  </si>
  <si>
    <t>Gthg01254</t>
  </si>
  <si>
    <t>Gthg01253</t>
  </si>
  <si>
    <t>Gthg01252</t>
  </si>
  <si>
    <t>Gthg01251</t>
  </si>
  <si>
    <t>Gthg01250</t>
  </si>
  <si>
    <t>Gthg01249</t>
  </si>
  <si>
    <t>Gthg01248</t>
  </si>
  <si>
    <t>Gthg01247</t>
  </si>
  <si>
    <t>Gthg01246</t>
  </si>
  <si>
    <t>Gthg01245</t>
  </si>
  <si>
    <t>Gthg01244</t>
  </si>
  <si>
    <t>Gthg01241</t>
  </si>
  <si>
    <t>Gthg01240</t>
  </si>
  <si>
    <t>Gthg01239</t>
  </si>
  <si>
    <t>Gthg01237</t>
  </si>
  <si>
    <t>Phosphatidylethanolamine N-methyltransferase (EC 2.1.1.17) / Phosphatidyl-N-methylethanolamine N-methyltransferase (EC 2.1.1.71)</t>
  </si>
  <si>
    <t>Gthg01236</t>
  </si>
  <si>
    <t>Gthg01234</t>
  </si>
  <si>
    <t>Gthg01233</t>
  </si>
  <si>
    <t>Gthg01231</t>
  </si>
  <si>
    <t>Gthg01230</t>
  </si>
  <si>
    <t>Gthg01229</t>
  </si>
  <si>
    <t>Gthg01227</t>
  </si>
  <si>
    <t>Formate/nitrite transporter family protein</t>
  </si>
  <si>
    <t>Gthg01226</t>
  </si>
  <si>
    <t>Gthg01225</t>
  </si>
  <si>
    <t>2-oxo acid dehydrogenase E1 component beta subunit (EC 1.2.4.-)</t>
  </si>
  <si>
    <t>Gthg01224</t>
  </si>
  <si>
    <t>2-oxo acid dehydrogenase E1 component alpha subunit (EC 1.2.4.-)</t>
  </si>
  <si>
    <t>Gthg01223</t>
  </si>
  <si>
    <t>Gthg01366</t>
  </si>
  <si>
    <t>Beta-xylosidase (EC 3.2.1.37)</t>
  </si>
  <si>
    <t>Gthg01221</t>
  </si>
  <si>
    <t>Gthg01220</t>
  </si>
  <si>
    <t>Gthg01219</t>
  </si>
  <si>
    <t>cell wall degradation enzyme</t>
  </si>
  <si>
    <t>Gthg01217</t>
  </si>
  <si>
    <t>Exopolyphosphatase (EC 3.6.1.11)</t>
  </si>
  <si>
    <t>Gthg01216</t>
  </si>
  <si>
    <t>Polyphosphate kinase (EC 2.7.4.1)</t>
  </si>
  <si>
    <t>Gthg01213</t>
  </si>
  <si>
    <t>Gthg01212</t>
  </si>
  <si>
    <t>Gthg01210</t>
  </si>
  <si>
    <t>Gthg01209</t>
  </si>
  <si>
    <t>Gthg01208</t>
  </si>
  <si>
    <t>Gthg01207</t>
  </si>
  <si>
    <t>Gthg01204</t>
  </si>
  <si>
    <t>Gthg01203</t>
  </si>
  <si>
    <t>Gthg01202</t>
  </si>
  <si>
    <t>Gthg01200</t>
  </si>
  <si>
    <t>Gthg01199</t>
  </si>
  <si>
    <t>Leucine-responsive regulatory protein</t>
  </si>
  <si>
    <t>Gthg01197</t>
  </si>
  <si>
    <t>Gthg01196</t>
  </si>
  <si>
    <t>Gthg01193</t>
  </si>
  <si>
    <t>Gthg01192</t>
  </si>
  <si>
    <t>Gthg01191</t>
  </si>
  <si>
    <t>Gthg01718</t>
  </si>
  <si>
    <t>Gthg01189</t>
  </si>
  <si>
    <t>Gthg01188</t>
  </si>
  <si>
    <t>Gthg01699</t>
  </si>
  <si>
    <t>Gthg02415</t>
  </si>
  <si>
    <t>Gthg02414</t>
  </si>
  <si>
    <t>Gthg02413</t>
  </si>
  <si>
    <t>Gthg02412</t>
  </si>
  <si>
    <t>Gthg04853</t>
  </si>
  <si>
    <t>Gthg02411</t>
  </si>
  <si>
    <t>Glycerol-3-phosphate dehydrogenase [NAD(P)+] (EC 1.1.1.94)</t>
  </si>
  <si>
    <t>Gthg02410</t>
  </si>
  <si>
    <t>Gthg02409</t>
  </si>
  <si>
    <t>Gthg02408</t>
  </si>
  <si>
    <t>Stage IV sporulation protein A</t>
  </si>
  <si>
    <t>Gthg02405</t>
  </si>
  <si>
    <t>DNA-binding protein HU</t>
  </si>
  <si>
    <t>Gthg02404</t>
  </si>
  <si>
    <t>GTP cyclohydrolase I (EC 3.5.4.16)</t>
  </si>
  <si>
    <t>Gthg02403</t>
  </si>
  <si>
    <t>Transcription attenuation protein mtrB</t>
  </si>
  <si>
    <t>Gthg02401</t>
  </si>
  <si>
    <t>Heptaprenyl diphosphate synthase component I (EC 2.5.1.30)</t>
  </si>
  <si>
    <t>Gthg02400</t>
  </si>
  <si>
    <t xml:space="preserve">Demethylmenaquinone methyltransferase (EC 2.1.1.163) / 2-methoxy-6-polyprenyl-1,4-benzoquinol methylase (EC 2.1.1.201) </t>
  </si>
  <si>
    <t>Gthg02399</t>
  </si>
  <si>
    <t>Farnesyl pyrophosphate synthetase (EC 2.5.1.1) / Geranyltranstransferase (EC 2.5.1.10) / Farnesyltransferase (EC 2.5.1.29) / Heptaprenyl diphosphate synthase component II (EC 2.5.1.30)</t>
  </si>
  <si>
    <t>Gthg02398</t>
  </si>
  <si>
    <t>Nucleoside diphosphate kinase (EC 2.7.4.6)</t>
  </si>
  <si>
    <t>Gthg02397</t>
  </si>
  <si>
    <t>Chemotaxis protein methyltransferase (EC 2.1.1.80)</t>
  </si>
  <si>
    <t>Gthg02396</t>
  </si>
  <si>
    <t>Chorismate synthase (EC 4.2.3.5)</t>
  </si>
  <si>
    <t>Gthg02395</t>
  </si>
  <si>
    <t>3-dehydroquinate synthase (EC 4.2.3.4)</t>
  </si>
  <si>
    <t>Gthg02394</t>
  </si>
  <si>
    <t>Gthg02393</t>
  </si>
  <si>
    <t>Anthranilate synthase component I (EC 4.1.3.27)</t>
  </si>
  <si>
    <t>Gthg02392</t>
  </si>
  <si>
    <t>Anthranilate phosphoribosyltransferase (EC 2.4.2.18)</t>
  </si>
  <si>
    <t>Gthg02391</t>
  </si>
  <si>
    <t>Indole-3-glycerol phosphate synthase (EC 4.1.1.48)</t>
  </si>
  <si>
    <t>Gthg02390</t>
  </si>
  <si>
    <t>N-(5'-phosphoribosyl)anthranilate isomerase (EC 5.3.1.24)</t>
  </si>
  <si>
    <t>Gthg02389</t>
  </si>
  <si>
    <t>Tryptophan synthase beta chain (EC 4.2.1.20)</t>
  </si>
  <si>
    <t>Gthg02388</t>
  </si>
  <si>
    <t>Tryptophan synthase alpha chain (EC 4.2.1.20)</t>
  </si>
  <si>
    <t>Gthg02387</t>
  </si>
  <si>
    <t>Histidinol-phosphate aminotransferase (EC 2.6.1.9)</t>
  </si>
  <si>
    <t>Gthg02386</t>
  </si>
  <si>
    <t>Arogenate dehydrogenase (EC 1.3.1.43) / Prephenate dehydrogenase (EC 1.3.1.12)</t>
  </si>
  <si>
    <t>Gthg02385</t>
  </si>
  <si>
    <t>3-phosphoshikimate 1-carboxyvinyltransferase (EC 2.5.1.19)</t>
  </si>
  <si>
    <t>Gthg02384</t>
  </si>
  <si>
    <t>Gthg02383-Gthg02382</t>
  </si>
  <si>
    <t>Gthg02381</t>
  </si>
  <si>
    <t>Gthg02380</t>
  </si>
  <si>
    <t>Gthg02379</t>
  </si>
  <si>
    <t>Menaquinol-cytochrome c reductase iron-sulfur subunit (EC 1.10.2.-)</t>
  </si>
  <si>
    <t>Gthg02378</t>
  </si>
  <si>
    <t>Menaquinol-cytochrome c reductase cytochrome b subunit (EC 1.10.2.-)</t>
  </si>
  <si>
    <t>Gthg02377</t>
  </si>
  <si>
    <t>Menaquinol-cytochrome c reductase cytochrome c subunit (EC 1.10.2.-)</t>
  </si>
  <si>
    <t>Gthg02376</t>
  </si>
  <si>
    <t>Gthg02375</t>
  </si>
  <si>
    <t>Gthg02374</t>
  </si>
  <si>
    <t>Gthg02373</t>
  </si>
  <si>
    <t>Gthg02372</t>
  </si>
  <si>
    <t>Dihydrodipicolinate reductase (EC 1.3.1.26)</t>
  </si>
  <si>
    <t>Gthg02371</t>
  </si>
  <si>
    <t>Methylglyoxal synthase (EC 4.2.3.3)</t>
  </si>
  <si>
    <t>Gthg02370</t>
  </si>
  <si>
    <t>Gthg02369</t>
  </si>
  <si>
    <t>Gthg02368</t>
  </si>
  <si>
    <t>tRNA nucleotidyltransferase (EC 2.7.7.25)</t>
  </si>
  <si>
    <t>Gthg02367</t>
  </si>
  <si>
    <t>Biotin operon repressor / Biotin--[acetyl-CoA-carboxylase] synthetase (EC 6.3.4.15)</t>
  </si>
  <si>
    <t>Gthg02366</t>
  </si>
  <si>
    <t>3-methyl-2-oxobutanoate hydroxymethyltransferase (EC 2.1.2.11)</t>
  </si>
  <si>
    <t>Gthg02365</t>
  </si>
  <si>
    <t>Pantoate--beta-alanine ligase (EC 6.3.2.1)</t>
  </si>
  <si>
    <t>Gthg02364</t>
  </si>
  <si>
    <t>Aspartate 1-decarboxylase (EC 4.1.1.11)</t>
  </si>
  <si>
    <t>Gthg02363</t>
  </si>
  <si>
    <t>ATP-dependent helicase, DinG family</t>
  </si>
  <si>
    <t>Gthg02361</t>
  </si>
  <si>
    <t>Gthg02360</t>
  </si>
  <si>
    <t>Gthg02359</t>
  </si>
  <si>
    <t>Asparaginyl-tRNA synthetase (EC 6.1.1.22)</t>
  </si>
  <si>
    <t>Gthg02358</t>
  </si>
  <si>
    <t>DNA replication protein dnaD</t>
  </si>
  <si>
    <t>Gthg02357</t>
  </si>
  <si>
    <t>Endonuclease III (EC 4.2.99.18)</t>
  </si>
  <si>
    <t>Gthg02356</t>
  </si>
  <si>
    <t>Gthg02354</t>
  </si>
  <si>
    <t>Recombination protein recU</t>
  </si>
  <si>
    <t>Gthg02352</t>
  </si>
  <si>
    <t>Gthg02351</t>
  </si>
  <si>
    <t>Gthg02350</t>
  </si>
  <si>
    <t>Gthg02348</t>
  </si>
  <si>
    <t>Spore coat protein</t>
  </si>
  <si>
    <t>Gthg02347</t>
  </si>
  <si>
    <t>Sigma-G-dependent sporulation specific SASP protein</t>
  </si>
  <si>
    <t>Gthg02345</t>
  </si>
  <si>
    <t>Gthg02344</t>
  </si>
  <si>
    <t>Gthg02342</t>
  </si>
  <si>
    <t>Response regulator CsrR</t>
  </si>
  <si>
    <t>Gthg02341</t>
  </si>
  <si>
    <t>Transmembrane histidine kinase CsrS</t>
  </si>
  <si>
    <t>Gthg02339</t>
  </si>
  <si>
    <t>Gthg02338</t>
  </si>
  <si>
    <t>Glycerol-3-phosphate dehydrogenase (EC 1.1.5.3)</t>
  </si>
  <si>
    <t>Gthg02337</t>
  </si>
  <si>
    <t>Alpha-galactosidase (EC 3.2.1.22)</t>
  </si>
  <si>
    <t>Gthg02336</t>
  </si>
  <si>
    <t>Protein ecsC</t>
  </si>
  <si>
    <t>Gthg02334</t>
  </si>
  <si>
    <t>Galactokinase (EC 2.7.1.6)</t>
  </si>
  <si>
    <t>Gthg02333</t>
  </si>
  <si>
    <t>UDP-glucose 4-epimerase (EC 5.1.3.2)</t>
  </si>
  <si>
    <t>Gthg02332</t>
  </si>
  <si>
    <t>Galactose-1-phosphate uridylyltransferase (EC 2.7.7.10)</t>
  </si>
  <si>
    <t>Gthg02331</t>
  </si>
  <si>
    <t>Ebg operon repressor</t>
  </si>
  <si>
    <t>Gthg02330</t>
  </si>
  <si>
    <t>Gthg02329</t>
  </si>
  <si>
    <t>Gthg04670</t>
  </si>
  <si>
    <t>L-lactate permease</t>
  </si>
  <si>
    <t>Gthg04668-Gthg04669</t>
  </si>
  <si>
    <t>Gthg04666-Gthg04667</t>
  </si>
  <si>
    <t>Gthg04665</t>
  </si>
  <si>
    <t>Daunorubicin resistance transmembrane protein</t>
  </si>
  <si>
    <t>Gthg04663</t>
  </si>
  <si>
    <t>Gthg04662</t>
  </si>
  <si>
    <t>Gthg04661</t>
  </si>
  <si>
    <t>Gthg04660</t>
  </si>
  <si>
    <t>Gthg04658</t>
  </si>
  <si>
    <t>Multidrug/protein/lipid ABC transporter family, ATP-binding and permease protein</t>
  </si>
  <si>
    <t>Gthg04657</t>
  </si>
  <si>
    <t>Gthg04656</t>
  </si>
  <si>
    <t>Gthg04654</t>
  </si>
  <si>
    <t>Small acid-soluble spore protein gamma-type</t>
  </si>
  <si>
    <t>Gthg04653</t>
  </si>
  <si>
    <t>Enoyl-[acyl-carrier protein] reductase (fabL) (NADPH) (EC 1.3.1.10)</t>
  </si>
  <si>
    <t>Gthg04652</t>
  </si>
  <si>
    <t>Gthg04651</t>
  </si>
  <si>
    <t>A/G-specific adenine DNA glycosylase (EC 3.2.2.-)</t>
  </si>
  <si>
    <t>Gthg04650</t>
  </si>
  <si>
    <t>Gthg04649</t>
  </si>
  <si>
    <t xml:space="preserve">Formate dehydrogenase accessory protein FdhD </t>
  </si>
  <si>
    <t>Gthg04648</t>
  </si>
  <si>
    <t>Gthg04647</t>
  </si>
  <si>
    <t>Formate dehydrogenase alpha chain (EC 1.2.1.2)</t>
  </si>
  <si>
    <t>Gthg04646</t>
  </si>
  <si>
    <t>YrhD</t>
  </si>
  <si>
    <t>Gthg04644</t>
  </si>
  <si>
    <t>Gthg04643</t>
  </si>
  <si>
    <t>Gthg04642</t>
  </si>
  <si>
    <t>Gthg04641</t>
  </si>
  <si>
    <t>Gthg04639-Gthg04640</t>
  </si>
  <si>
    <t>Gthg04637</t>
  </si>
  <si>
    <t>Nickel-responsive regulator NikR</t>
  </si>
  <si>
    <t>Gthg04636</t>
  </si>
  <si>
    <t>Gthg04635</t>
  </si>
  <si>
    <t>Gthg04633</t>
  </si>
  <si>
    <t>Gthg04631</t>
  </si>
  <si>
    <t>Gthg04630</t>
  </si>
  <si>
    <t>Gthg04629</t>
  </si>
  <si>
    <t>Regulatory protein recX</t>
  </si>
  <si>
    <t>Gthg04628</t>
  </si>
  <si>
    <t>Cell division inhibitor</t>
  </si>
  <si>
    <t>Gthg04626</t>
  </si>
  <si>
    <t>Gthg04624</t>
  </si>
  <si>
    <t>Gthg04623</t>
  </si>
  <si>
    <t>Lipopolysaccharide 1,2-glucosyltransferase (EC 2.4.1.58)</t>
  </si>
  <si>
    <t>Gthg04620</t>
  </si>
  <si>
    <t>CoA-transferase family III protein</t>
  </si>
  <si>
    <t>Gthg04619</t>
  </si>
  <si>
    <t>Gthg04618</t>
  </si>
  <si>
    <t>Gthg04617</t>
  </si>
  <si>
    <t>Transcriptional regulatory protein</t>
  </si>
  <si>
    <t>Gthg04614</t>
  </si>
  <si>
    <t>Succinyl-CoA:coenzyme A transferase (EC 2.8.3.-)</t>
  </si>
  <si>
    <t>Gthg04611</t>
  </si>
  <si>
    <t>Gthg04609</t>
  </si>
  <si>
    <t>Gthg04608</t>
  </si>
  <si>
    <t>Gthg04606</t>
  </si>
  <si>
    <t>Gthg04605</t>
  </si>
  <si>
    <t>Gthg04604</t>
  </si>
  <si>
    <t>Gthg04603</t>
  </si>
  <si>
    <t>Gthg04602</t>
  </si>
  <si>
    <t>NADH oxidase (NOXASE) (EC 1.6.99.3)</t>
  </si>
  <si>
    <t>Gthg04601</t>
  </si>
  <si>
    <t>Gthg04600</t>
  </si>
  <si>
    <t>Gthg04599</t>
  </si>
  <si>
    <t>Gthg04598</t>
  </si>
  <si>
    <t>Gthg04597</t>
  </si>
  <si>
    <t>Gthg04596</t>
  </si>
  <si>
    <t>Gthg04595</t>
  </si>
  <si>
    <t>Gthg04594</t>
  </si>
  <si>
    <t>Hypothetical GTP-binding protein</t>
  </si>
  <si>
    <t>Gthg04593</t>
  </si>
  <si>
    <t>Gthg04592</t>
  </si>
  <si>
    <t>Gthg02069</t>
  </si>
  <si>
    <t>Gthg02067</t>
  </si>
  <si>
    <t>Gthg02066</t>
  </si>
  <si>
    <t>Gthg02064</t>
  </si>
  <si>
    <t>Surface antigen</t>
  </si>
  <si>
    <t>Gthg02063</t>
  </si>
  <si>
    <t>Gthg02062</t>
  </si>
  <si>
    <t>Gthg02061</t>
  </si>
  <si>
    <t>Gthg02059</t>
  </si>
  <si>
    <t>Gthg02058</t>
  </si>
  <si>
    <t>Hydroxypyruvate isomerase (EC 5.3.1.22)</t>
  </si>
  <si>
    <t>Gthg02057</t>
  </si>
  <si>
    <t>Gthg02054</t>
  </si>
  <si>
    <t>(S)-2-hydroxy-acid oxidase subunit GlcE (EC 1.1.3.15)</t>
  </si>
  <si>
    <t>Gthg02053</t>
  </si>
  <si>
    <t>Gthg02052</t>
  </si>
  <si>
    <t>Gthg02051</t>
  </si>
  <si>
    <t>Malate synthase (EC 2.3.3.9)</t>
  </si>
  <si>
    <t>Gthg02050</t>
  </si>
  <si>
    <t>Gthg02049</t>
  </si>
  <si>
    <t>Gthg02048</t>
  </si>
  <si>
    <t>Gthg02046</t>
  </si>
  <si>
    <t>ATP-dependent helicase</t>
  </si>
  <si>
    <t>Gthg02045</t>
  </si>
  <si>
    <t>Gthg02044</t>
  </si>
  <si>
    <t>Gthg02043</t>
  </si>
  <si>
    <t>Spore coat protein D</t>
  </si>
  <si>
    <t>Gthg02042</t>
  </si>
  <si>
    <t>Gthg02041</t>
  </si>
  <si>
    <t>Gthg02038</t>
  </si>
  <si>
    <t>Gthg02037</t>
  </si>
  <si>
    <t>Thermostable carboxypeptidase 1 (EC 3.4.17.19)</t>
  </si>
  <si>
    <t>Gthg02036</t>
  </si>
  <si>
    <t>SUBUNIT I OF C(O/B)3-TYPE CYTOCHROME C OXIDASE</t>
  </si>
  <si>
    <t>Gthg02035</t>
  </si>
  <si>
    <t>Gthg02034</t>
  </si>
  <si>
    <t>Gthg02030</t>
  </si>
  <si>
    <t>Xanthine phosphoribosyltransferase (EC 2.4.2.22)</t>
  </si>
  <si>
    <t>Gthg02029</t>
  </si>
  <si>
    <t>Gthg02028</t>
  </si>
  <si>
    <t>Chalcone synthase-type polyketide synthase</t>
  </si>
  <si>
    <t>Gthg02027</t>
  </si>
  <si>
    <t>Gthg02026</t>
  </si>
  <si>
    <t>putative GTPases (dynamin-related)</t>
  </si>
  <si>
    <t>Gthg02025</t>
  </si>
  <si>
    <t>Gthg02024</t>
  </si>
  <si>
    <t>Thiosulfate sulfurtransferase (EC 2.8.1.1)</t>
  </si>
  <si>
    <t>Gthg02021</t>
  </si>
  <si>
    <t>Gthg02019</t>
  </si>
  <si>
    <t>Gthg02018</t>
  </si>
  <si>
    <t>Thioredoxin related protein</t>
  </si>
  <si>
    <t>Gthg02017</t>
  </si>
  <si>
    <t>Thioesterase (EC 3.1.2.-)</t>
  </si>
  <si>
    <t>Gthg02016</t>
  </si>
  <si>
    <t>Gthg02015</t>
  </si>
  <si>
    <t>ComA operon protein 2</t>
  </si>
  <si>
    <t>Gthg02013</t>
  </si>
  <si>
    <t>Gthg02010</t>
  </si>
  <si>
    <t>Gthg02009</t>
  </si>
  <si>
    <t>Gthg02008</t>
  </si>
  <si>
    <t>Gthg02007</t>
  </si>
  <si>
    <t>Biotin synthase (EC 2.8.1.6)</t>
  </si>
  <si>
    <t>Gthg02006</t>
  </si>
  <si>
    <t>Thioredoxin reductase family protein</t>
  </si>
  <si>
    <t>Gthg02005</t>
  </si>
  <si>
    <t>Gthg02003</t>
  </si>
  <si>
    <t>Gthg02002</t>
  </si>
  <si>
    <t>Gthg02001</t>
  </si>
  <si>
    <t>Gthg02000</t>
  </si>
  <si>
    <t>PUTATIVE SERINE/THREONINE-PROTEIN KINASE PKNB (EC 2.7.1.-)</t>
  </si>
  <si>
    <t>Gthg01999</t>
  </si>
  <si>
    <t>Gthg01995</t>
  </si>
  <si>
    <t>Gthg01992</t>
  </si>
  <si>
    <t>Gthg01991</t>
  </si>
  <si>
    <t>D-alanyl-D-alanine metallocarboxypeptidase (EC 3.4.17.14)</t>
  </si>
  <si>
    <t>Gthg01988</t>
  </si>
  <si>
    <t>Gthg01176</t>
  </si>
  <si>
    <t>Pterin-4-alpha-carbinolamine dehydratase (EC 4.2.1.96)</t>
  </si>
  <si>
    <t>Gthg01982</t>
  </si>
  <si>
    <t>Gthg01981</t>
  </si>
  <si>
    <t>Gthg03843</t>
  </si>
  <si>
    <t>Transcriptional regulator ctsR</t>
  </si>
  <si>
    <t>Gthg03842</t>
  </si>
  <si>
    <t>DNA binding protein, UvrB/UvrC family protein</t>
  </si>
  <si>
    <t>Gthg03841</t>
  </si>
  <si>
    <t>Arginine kinase (EC 2.7.3.3)</t>
  </si>
  <si>
    <t>Gthg03840</t>
  </si>
  <si>
    <t>Negative regulator of genetic competence clpC/mecB / Hemolysin TlyB</t>
  </si>
  <si>
    <t>Gthg03839</t>
  </si>
  <si>
    <t>DNA repair protein RadA</t>
  </si>
  <si>
    <t>Gthg03838</t>
  </si>
  <si>
    <t>Gthg03837</t>
  </si>
  <si>
    <t>2-C-methyl-D-erythritol 4-phosphate cytidylyltransferase (EC 2.7.7.60)</t>
  </si>
  <si>
    <t>Gthg03836</t>
  </si>
  <si>
    <t>2-C-methyl-D-erythritol 2,4-cyclodiphosphate synthase (EC 4.6.1.12)</t>
  </si>
  <si>
    <t>Gthg03835</t>
  </si>
  <si>
    <t>Glutamyl-tRNA synthetase (EC 6.1.1.17)</t>
  </si>
  <si>
    <t>Gthg03833</t>
  </si>
  <si>
    <t>Serine acetyltransferase (EC 2.3.1.30)</t>
  </si>
  <si>
    <t>Gthg03832</t>
  </si>
  <si>
    <t>Cysteinyl-tRNA synthetase (EC 6.1.1.16)</t>
  </si>
  <si>
    <t>Gthg03831</t>
  </si>
  <si>
    <t>Gthg03830</t>
  </si>
  <si>
    <t>23S rRNA Gm2251 methyltransferase (EC 2.1.1.-)</t>
  </si>
  <si>
    <t>Gthg03829</t>
  </si>
  <si>
    <t>Gthg03828</t>
  </si>
  <si>
    <t>RNA polymerase sigma-H factor</t>
  </si>
  <si>
    <t>Gthg03827</t>
  </si>
  <si>
    <t>Gthg03826</t>
  </si>
  <si>
    <t>Protein translocase subunit secE</t>
  </si>
  <si>
    <t>Gthg03825</t>
  </si>
  <si>
    <t>Transcription antitermination protein nusG</t>
  </si>
  <si>
    <t>Gthg03824</t>
  </si>
  <si>
    <t>LSU ribosomal protein L11P</t>
  </si>
  <si>
    <t>Gthg03823</t>
  </si>
  <si>
    <t>LSU ribosomal protein L1P</t>
  </si>
  <si>
    <t>Gthg03822</t>
  </si>
  <si>
    <t>LSU ribosomal protein L10P</t>
  </si>
  <si>
    <t>Gthg03821</t>
  </si>
  <si>
    <t>LSU ribosomal protein L12P (L7/L12)</t>
  </si>
  <si>
    <t>Gthg03819</t>
  </si>
  <si>
    <t>16S rRNA m(2)G 1207 methyltransferase (EC 2.1.1.52)</t>
  </si>
  <si>
    <t>Gthg03818</t>
  </si>
  <si>
    <t>DNA-directed RNA polymerase beta chain (EC 2.7.7.6)</t>
  </si>
  <si>
    <t>Gthg03817</t>
  </si>
  <si>
    <t>DNA-directed RNA polymerase beta' chain (EC 2.7.7.6)</t>
  </si>
  <si>
    <t>Gthg03816</t>
  </si>
  <si>
    <t>Gthg03815</t>
  </si>
  <si>
    <t>SSU ribosomal protein S12</t>
  </si>
  <si>
    <t>Gthg03814</t>
  </si>
  <si>
    <t>SSU ribosomal protein S7P</t>
  </si>
  <si>
    <t>Gthg03813</t>
  </si>
  <si>
    <t>Protein translation elongation factor G (EF-G)(EC 3.6.5.3)</t>
  </si>
  <si>
    <t>Gthg03812</t>
  </si>
  <si>
    <t>Protein translation elongation factor Tu (EF-TU)</t>
  </si>
  <si>
    <t>Gthg03811</t>
  </si>
  <si>
    <t>SSU ribosomal protein S10P</t>
  </si>
  <si>
    <t>Gthg03810</t>
  </si>
  <si>
    <t>LSU ribosomal protein L3P</t>
  </si>
  <si>
    <t>Gthg03809</t>
  </si>
  <si>
    <t>LSU ribosomal protein L1E (= L4P)</t>
  </si>
  <si>
    <t>Gthg03808</t>
  </si>
  <si>
    <t>LSU ribosomal protein L23P</t>
  </si>
  <si>
    <t>Gthg03807</t>
  </si>
  <si>
    <t>LSU ribosomal protein L2P</t>
  </si>
  <si>
    <t>Gthg03806</t>
  </si>
  <si>
    <t>SSU ribosomal protein S19P</t>
  </si>
  <si>
    <t>Gthg03805</t>
  </si>
  <si>
    <t>LSU ribosomal protein L22P</t>
  </si>
  <si>
    <t>Gthg03804</t>
  </si>
  <si>
    <t>SSU ribosomal protein S3P</t>
  </si>
  <si>
    <t>Gthg03803</t>
  </si>
  <si>
    <t>LSU ribosomal protein L16P</t>
  </si>
  <si>
    <t>Gthg03802</t>
  </si>
  <si>
    <t>LSU ribosomal protein L29P</t>
  </si>
  <si>
    <t>Gthg03801</t>
  </si>
  <si>
    <t>SSU ribosomal protein S17P</t>
  </si>
  <si>
    <t>Gthg03800</t>
  </si>
  <si>
    <t>LSU ribosomal protein L14P</t>
  </si>
  <si>
    <t>Gthg03799</t>
  </si>
  <si>
    <t>LSU ribosomal protein L24P</t>
  </si>
  <si>
    <t>Gthg03798</t>
  </si>
  <si>
    <t>LSU ribosomal protein L5P</t>
  </si>
  <si>
    <t>Gthg03797</t>
  </si>
  <si>
    <t>SSU ribosomal protein S14P</t>
  </si>
  <si>
    <t>Gthg03796</t>
  </si>
  <si>
    <t>SSU ribosomal protein S8P</t>
  </si>
  <si>
    <t>Gthg03795</t>
  </si>
  <si>
    <t>LSU ribosomal protein L6P</t>
  </si>
  <si>
    <t>Gthg03794</t>
  </si>
  <si>
    <t>LSU ribosomal protein L18P</t>
  </si>
  <si>
    <t>Gthg03793</t>
  </si>
  <si>
    <t>SSU ribosomal protein S5P</t>
  </si>
  <si>
    <t>Gthg03792</t>
  </si>
  <si>
    <t>LSU ribosomal protein L30P</t>
  </si>
  <si>
    <t>Gthg03791</t>
  </si>
  <si>
    <t>LSU ribosomal protein L15P</t>
  </si>
  <si>
    <t>Gthg03790</t>
  </si>
  <si>
    <t>Protein translocase subunit secY</t>
  </si>
  <si>
    <t>Gthg03789</t>
  </si>
  <si>
    <t>Adenylate kinase (EC 2.7.4.3) / Nucleoside-diphosphate kinase (EC 2.7.4.6)</t>
  </si>
  <si>
    <t>Gthg03788</t>
  </si>
  <si>
    <t>Gthg03787</t>
  </si>
  <si>
    <t>Bacterial Protein Translation Initiation Factor 1 (IF-1)</t>
  </si>
  <si>
    <t>Gthg03786</t>
  </si>
  <si>
    <t>LSU ribosomal protein L36P</t>
  </si>
  <si>
    <t>Gthg03785</t>
  </si>
  <si>
    <t>SSU ribosomal protein S13P</t>
  </si>
  <si>
    <t>Gthg03784</t>
  </si>
  <si>
    <t>SSU ribosomal protein S11P</t>
  </si>
  <si>
    <t>Gthg03783</t>
  </si>
  <si>
    <t>DNA-directed RNA polymerase alpha chain (EC 2.7.7.6)</t>
  </si>
  <si>
    <t>Gthg03782</t>
  </si>
  <si>
    <t>LSU ribosomal protein L17P</t>
  </si>
  <si>
    <t>Gthg03781</t>
  </si>
  <si>
    <t>Gthg03780</t>
  </si>
  <si>
    <t>Gthg03779</t>
  </si>
  <si>
    <t>Gthg03778</t>
  </si>
  <si>
    <t>tRNA pseudouridine synthase A (EC 4.2.1.70)</t>
  </si>
  <si>
    <t>Gthg03777</t>
  </si>
  <si>
    <t>LSU ribosomal protein L13P</t>
  </si>
  <si>
    <t>Gthg03776</t>
  </si>
  <si>
    <t>SSU ribosomal protein S9P</t>
  </si>
  <si>
    <t>Gthg03775</t>
  </si>
  <si>
    <t>Gthg03774</t>
  </si>
  <si>
    <t>Spore-specific N-acetylmuramoyl-L-alanine amidase (EC 3.5.1.28)</t>
  </si>
  <si>
    <t>Gthg03773</t>
  </si>
  <si>
    <t>Iron-sulfur cluster assembly/repair protein ApbC</t>
  </si>
  <si>
    <t>Gthg03772</t>
  </si>
  <si>
    <t>Spore germination protein GerD</t>
  </si>
  <si>
    <t>Gthg03771</t>
  </si>
  <si>
    <t>KINB signaling pathway activation protein</t>
  </si>
  <si>
    <t>Gthg03770</t>
  </si>
  <si>
    <t>Gthg03868</t>
  </si>
  <si>
    <t>tRNA-dihydrouridine synthase</t>
  </si>
  <si>
    <t>Gthg03869</t>
  </si>
  <si>
    <t>Transcriptional regulator, Xre family</t>
  </si>
  <si>
    <t>Gthg03870</t>
  </si>
  <si>
    <t>Gthg03871</t>
  </si>
  <si>
    <t>Dihydroneopterin aldolase (EC 4.1.2.25)</t>
  </si>
  <si>
    <t>Gthg03872</t>
  </si>
  <si>
    <t>Dihydropteroate synthase (EC 2.5.1.15)</t>
  </si>
  <si>
    <t>Gthg03873</t>
  </si>
  <si>
    <t>4-amino-4-deoxychorismate lyase (EC 4.1.3.38)</t>
  </si>
  <si>
    <t>Gthg03874</t>
  </si>
  <si>
    <t>Anthranilate synthase component II (EC 4.1.3.27) / Para-aminobenzoate synthase glutamine amidotransferase component II (EC 2.6.1.85)</t>
  </si>
  <si>
    <t>Gthg03875</t>
  </si>
  <si>
    <t>Para-aminobenzoate synthetase component I (EC 2.6.1.85)</t>
  </si>
  <si>
    <t>Gthg03876</t>
  </si>
  <si>
    <t>Beta-cyano-L-alanine synthase (EC 4.4.1.9) / Cysteine synthase (EC 2.5.1.47)</t>
  </si>
  <si>
    <t>Gthg03877</t>
  </si>
  <si>
    <t>33 kDa chaperonin</t>
  </si>
  <si>
    <t>Gthg03878</t>
  </si>
  <si>
    <t>Pantothenate kinase (EC 2.7.1.33) / Bvg accessory factor</t>
  </si>
  <si>
    <t>Gthg03879</t>
  </si>
  <si>
    <t>Cell division protein ftsH (EC 3.4.24.-)</t>
  </si>
  <si>
    <t>Gthg03880</t>
  </si>
  <si>
    <t>Hypoxanthine-guanine phosphoribosyltransferase (EC 2.4.2.8)</t>
  </si>
  <si>
    <t>Gthg03881</t>
  </si>
  <si>
    <t>tRNA(Ile)-lysidine synthetase TilS</t>
  </si>
  <si>
    <t>Gthg03882</t>
  </si>
  <si>
    <t>Gthg03883</t>
  </si>
  <si>
    <t>Gthg03884</t>
  </si>
  <si>
    <t>Stage II sporulation protein E (EC 3.1.3.16)</t>
  </si>
  <si>
    <t>Gthg03887</t>
  </si>
  <si>
    <t>Gthg03888</t>
  </si>
  <si>
    <t>Gthg03889</t>
  </si>
  <si>
    <t>Cell division protein DIVIC</t>
  </si>
  <si>
    <t>Gthg03890</t>
  </si>
  <si>
    <t>Spore cortex biosynthesis protein</t>
  </si>
  <si>
    <t>Gthg03891</t>
  </si>
  <si>
    <t>Gthg03892</t>
  </si>
  <si>
    <t>Heat shock protein 15</t>
  </si>
  <si>
    <t>Gthg03893</t>
  </si>
  <si>
    <t>Uroporphyrin-III C-methyltransferase (EC 2.1.1.107) / MazG protein</t>
  </si>
  <si>
    <t>Gthg03894</t>
  </si>
  <si>
    <t>Gthg03895</t>
  </si>
  <si>
    <t>Stage V sporulation protein T</t>
  </si>
  <si>
    <t>Gthg03896</t>
  </si>
  <si>
    <t>Transcription-repair coupling factor</t>
  </si>
  <si>
    <t>Gthg03897</t>
  </si>
  <si>
    <t>Gthg03898</t>
  </si>
  <si>
    <t>Peptidyl-tRNA hydrolase (EC 3.1.1.29)</t>
  </si>
  <si>
    <t>Gthg03899</t>
  </si>
  <si>
    <t>LSU ribosomal protein L25P</t>
  </si>
  <si>
    <t>Gthg03900</t>
  </si>
  <si>
    <t>Ribose-phosphate pyrophosphokinase (EC 2.7.6.1)</t>
  </si>
  <si>
    <t>Gthg03901</t>
  </si>
  <si>
    <t>Glucosamine-1-phosphate acetyltransferase (EC 2.3.1.157) / UDP-N-acetylglucosamine pyrophosphorylase (EC 2.7.7.23)</t>
  </si>
  <si>
    <t>Gthg03902</t>
  </si>
  <si>
    <t>Stage V sporulation protein G</t>
  </si>
  <si>
    <t>Gthg03903</t>
  </si>
  <si>
    <t>Translation initiation inhibitor</t>
  </si>
  <si>
    <t>Gthg03904</t>
  </si>
  <si>
    <t>Pur operon repressor</t>
  </si>
  <si>
    <t>Gthg03905</t>
  </si>
  <si>
    <t>4-diphosphocytidyl-2-C-methyl-D-erythritol kinase (EC 2.7.1.148)</t>
  </si>
  <si>
    <t>Gthg03906</t>
  </si>
  <si>
    <t>SspF protein</t>
  </si>
  <si>
    <t>Gthg03907</t>
  </si>
  <si>
    <t>VEG protein</t>
  </si>
  <si>
    <t>Gthg03908</t>
  </si>
  <si>
    <t>Sporulation-specific protease YabG</t>
  </si>
  <si>
    <t>Gthg03909</t>
  </si>
  <si>
    <t>Gthg03910</t>
  </si>
  <si>
    <t>Ribonuclease M5 (EC 3.1.26.8)</t>
  </si>
  <si>
    <t>Gthg03911</t>
  </si>
  <si>
    <t>Gthg03912</t>
  </si>
  <si>
    <t>DNase, TatD family (EC 3.1.-.-)</t>
  </si>
  <si>
    <t>Gthg03913</t>
  </si>
  <si>
    <t>Methionyl-tRNA synthetase (EC 6.1.1.10) / Protein secretion chaperonin CsaA</t>
  </si>
  <si>
    <t>Gthg03914</t>
  </si>
  <si>
    <t>Transcription state regulatory protein abrB</t>
  </si>
  <si>
    <t>Gthg03915</t>
  </si>
  <si>
    <t>Tetrapyrrole (Corrin/Porphyrin) methylase family protein</t>
  </si>
  <si>
    <t>Gthg03916</t>
  </si>
  <si>
    <t>Gthg03917</t>
  </si>
  <si>
    <t>Initiation-control protein</t>
  </si>
  <si>
    <t>Gthg03918</t>
  </si>
  <si>
    <t>Phosphorelay inhibitor</t>
  </si>
  <si>
    <t>Gthg03919</t>
  </si>
  <si>
    <t>DNA polymerase III, delta' subunit (EC 2.7.7.7)</t>
  </si>
  <si>
    <t>Gthg03920</t>
  </si>
  <si>
    <t>Thymidylate kinase (EC 2.7.4.9)</t>
  </si>
  <si>
    <t>Gthg03921</t>
  </si>
  <si>
    <t>Gthg03922</t>
  </si>
  <si>
    <t>CsfB protein</t>
  </si>
  <si>
    <t>Gthg04282</t>
  </si>
  <si>
    <t>Transcription accessory protein (S1 RNA binding domain)</t>
  </si>
  <si>
    <t>Gthg04281</t>
  </si>
  <si>
    <t>Gthg04280</t>
  </si>
  <si>
    <t>Gthg04279</t>
  </si>
  <si>
    <t>Alanine racemase (EC 5.1.1.1)</t>
  </si>
  <si>
    <t>Gthg04278</t>
  </si>
  <si>
    <t>Gthg04277</t>
  </si>
  <si>
    <t>Gthg04276</t>
  </si>
  <si>
    <t>Gthg04275</t>
  </si>
  <si>
    <t>Gthg04274</t>
  </si>
  <si>
    <t>Gthg04273</t>
  </si>
  <si>
    <t>Gthg04272</t>
  </si>
  <si>
    <t>D-alanine--D-alanine ligase (EC 6.3.2.4)</t>
  </si>
  <si>
    <t>Gthg04271</t>
  </si>
  <si>
    <t>Gthg04270</t>
  </si>
  <si>
    <t>Gthg04269</t>
  </si>
  <si>
    <t>Peptidoglycan N-acetylglucosamine deacetylase (EC 3.5.1.-)</t>
  </si>
  <si>
    <t>Gthg04268</t>
  </si>
  <si>
    <t>Gthg04264</t>
  </si>
  <si>
    <t>Gthg04263</t>
  </si>
  <si>
    <t>Gthg04262</t>
  </si>
  <si>
    <t>Gthg04261</t>
  </si>
  <si>
    <t>Gthg04260</t>
  </si>
  <si>
    <t>Gthg04258</t>
  </si>
  <si>
    <t>Gthg04257</t>
  </si>
  <si>
    <t>Gthg04256</t>
  </si>
  <si>
    <t>Gthg04255</t>
  </si>
  <si>
    <t>Gthg04253</t>
  </si>
  <si>
    <t>Gthg04252</t>
  </si>
  <si>
    <t>Gthg04250</t>
  </si>
  <si>
    <t>Gthg04249</t>
  </si>
  <si>
    <t>Gthg04248</t>
  </si>
  <si>
    <t>Gthg04247</t>
  </si>
  <si>
    <t>Gthg04246</t>
  </si>
  <si>
    <t>Gthg04243</t>
  </si>
  <si>
    <t>Gthg01775</t>
  </si>
  <si>
    <t>Gthg04241</t>
  </si>
  <si>
    <t xml:space="preserve">ABC transporter permease protein </t>
  </si>
  <si>
    <t>Gthg04240</t>
  </si>
  <si>
    <t>Gthg04239</t>
  </si>
  <si>
    <t>Gthg04238</t>
  </si>
  <si>
    <t>Gthg04236</t>
  </si>
  <si>
    <t>Geranylgeranyl pyrophosphate synthase family protein</t>
  </si>
  <si>
    <t>Gthg04235</t>
  </si>
  <si>
    <t>Gthg04234</t>
  </si>
  <si>
    <t>Gthg04233</t>
  </si>
  <si>
    <t>Gthg04408</t>
  </si>
  <si>
    <t>Gthg04231</t>
  </si>
  <si>
    <t>UDP-glucose 6-dehydrogenase (EC 1.1.1.22)</t>
  </si>
  <si>
    <t>Gthg04230</t>
  </si>
  <si>
    <t>Gthg04228</t>
  </si>
  <si>
    <t>N-acetylglucosaminyltransferase (EC 2.4.1.-)</t>
  </si>
  <si>
    <t>Gthg04227</t>
  </si>
  <si>
    <t>Diguanylate cyclase/phosphodiesterase domain 1 (GGDEF)</t>
  </si>
  <si>
    <t>Gthg01330</t>
  </si>
  <si>
    <t>Gthg01329</t>
  </si>
  <si>
    <t>Gthg01328</t>
  </si>
  <si>
    <t>Gthg01327</t>
  </si>
  <si>
    <t>Gthg01326</t>
  </si>
  <si>
    <t>D-aminopeptidase (EC 3.4.11.19)</t>
  </si>
  <si>
    <t>Gthg01325</t>
  </si>
  <si>
    <t>Gthg01324</t>
  </si>
  <si>
    <t>Gthg01323</t>
  </si>
  <si>
    <t>Gthg01321</t>
  </si>
  <si>
    <t>Sodium/solute symporter</t>
  </si>
  <si>
    <t>Gthg01317</t>
  </si>
  <si>
    <t>Succinate-semialdehyde dehydrogenase [NADP+] (EC 1.2.1.16)</t>
  </si>
  <si>
    <t>Gthg01316</t>
  </si>
  <si>
    <t>Gthg01314</t>
  </si>
  <si>
    <t>Gthg01313</t>
  </si>
  <si>
    <t>Gthg01312</t>
  </si>
  <si>
    <t>Betaine aldehyde dehydrogenase (EC 1.2.1.8)</t>
  </si>
  <si>
    <t>Gthg01310</t>
  </si>
  <si>
    <t>Gthg01308</t>
  </si>
  <si>
    <t>Gthg01307</t>
  </si>
  <si>
    <t>Gthg01305</t>
  </si>
  <si>
    <t>Urease accessory protein ureD</t>
  </si>
  <si>
    <t>Gthg01304</t>
  </si>
  <si>
    <t>Urease accessory protein ureG</t>
  </si>
  <si>
    <t>Gthg01303</t>
  </si>
  <si>
    <t>Urease accessory protein ureF</t>
  </si>
  <si>
    <t>Gthg01302</t>
  </si>
  <si>
    <t>Urease accessory protein ureE</t>
  </si>
  <si>
    <t>Gthg01301</t>
  </si>
  <si>
    <t>Urease alpha subunit (EC 3.5.1.5)</t>
  </si>
  <si>
    <t>Gthg01300</t>
  </si>
  <si>
    <t>Urease beta subunit (EC 3.5.1.5)</t>
  </si>
  <si>
    <t>Gthg01299</t>
  </si>
  <si>
    <t>Urease gamma subunit (EC 3.5.1.5)</t>
  </si>
  <si>
    <t>Gthg01298</t>
  </si>
  <si>
    <t>Amide-urea transport ATP-binding protein</t>
  </si>
  <si>
    <t>Gthg01297</t>
  </si>
  <si>
    <t>Gthg01296</t>
  </si>
  <si>
    <t>Amide-urea transport system permease protein</t>
  </si>
  <si>
    <t>Gthg01295</t>
  </si>
  <si>
    <t>Gthg01293</t>
  </si>
  <si>
    <t>Gthg01292</t>
  </si>
  <si>
    <t>Gthg01291</t>
  </si>
  <si>
    <t>Gluconokinase (EC 2.7.1.12)</t>
  </si>
  <si>
    <t>Gthg01290</t>
  </si>
  <si>
    <t>Gthg01289</t>
  </si>
  <si>
    <t>Alkaline phosphatase (EC 3.1.3.1)</t>
  </si>
  <si>
    <t>Gthg01288</t>
  </si>
  <si>
    <t>Auxin efflux carrier family protein</t>
  </si>
  <si>
    <t>Gthg01281</t>
  </si>
  <si>
    <t>Gthg01280</t>
  </si>
  <si>
    <t>Gthg01279</t>
  </si>
  <si>
    <t>Gthg01278</t>
  </si>
  <si>
    <t>Gthg01277</t>
  </si>
  <si>
    <t>Mannitol-1-phosphate 5-dehydrogenase (EC 1.1.1.17)</t>
  </si>
  <si>
    <t>Gthg01276</t>
  </si>
  <si>
    <t>PTS system, mannitol-specific IIA component (EC 2.7.1.69)</t>
  </si>
  <si>
    <t>Gthg01275</t>
  </si>
  <si>
    <t>Gthg01274</t>
  </si>
  <si>
    <t>PTS system, mannitol-specific IIBC component (EC 2.7.1.69)</t>
  </si>
  <si>
    <t>Gthg01572</t>
  </si>
  <si>
    <t>Gthg01573</t>
  </si>
  <si>
    <t>ECF-type sigma factor negative effector</t>
  </si>
  <si>
    <t>Gthg01574</t>
  </si>
  <si>
    <t>RNA polymerase ECF-type sigma factor</t>
  </si>
  <si>
    <t>Gthg01579</t>
  </si>
  <si>
    <t>Gthg01582</t>
  </si>
  <si>
    <t>Gthg01584</t>
  </si>
  <si>
    <t>Gthg01585</t>
  </si>
  <si>
    <t>Glycosyltransferase (spore coat biosynthesis) (EC 2.4.1.-)</t>
  </si>
  <si>
    <t>Gthg01588</t>
  </si>
  <si>
    <t>Gthg01589</t>
  </si>
  <si>
    <t>UDP-glucuronate 4-epimerase (EC 5.1.3.6)</t>
  </si>
  <si>
    <t>Gthg01590</t>
  </si>
  <si>
    <t>Gthg01597</t>
  </si>
  <si>
    <t>Gthg01598</t>
  </si>
  <si>
    <t>Gthg01599</t>
  </si>
  <si>
    <t>Gthg01600</t>
  </si>
  <si>
    <t>putative hydrolase of the HD superfamily (permuted catalytic motifs)</t>
  </si>
  <si>
    <t>Gthg01601</t>
  </si>
  <si>
    <t>Gthg01602</t>
  </si>
  <si>
    <t>Gthg01603</t>
  </si>
  <si>
    <t>Gthg01604</t>
  </si>
  <si>
    <t>Gthg01606</t>
  </si>
  <si>
    <t>Gthg01607</t>
  </si>
  <si>
    <t>Gthg01608</t>
  </si>
  <si>
    <t>CoA binding protein</t>
  </si>
  <si>
    <t>Gthg01609</t>
  </si>
  <si>
    <t>Topoisomerase IV subunit B (EC 5.99.1.-)</t>
  </si>
  <si>
    <t>Gthg01610</t>
  </si>
  <si>
    <t>Topoisomerase IV subunit A (EC 5.99.1.-)</t>
  </si>
  <si>
    <t>Gthg01611</t>
  </si>
  <si>
    <t>PilZ domain protein</t>
  </si>
  <si>
    <t>Gthg01612</t>
  </si>
  <si>
    <t>Gthg01614</t>
  </si>
  <si>
    <t>PTS system, trehalose-specific IIBC component (EC 2.7.1.69)</t>
  </si>
  <si>
    <t>Gthg01615</t>
  </si>
  <si>
    <t>Trehalose-6-phosphate hydrolase (EC 3.2.1.93)</t>
  </si>
  <si>
    <t>Gthg01616</t>
  </si>
  <si>
    <t>Trehalose operon transcriptional repressor</t>
  </si>
  <si>
    <t>Gthg01618</t>
  </si>
  <si>
    <t>Na(+)/H(+) antiporter</t>
  </si>
  <si>
    <t>Gthg01619</t>
  </si>
  <si>
    <t>Gthg01620</t>
  </si>
  <si>
    <t>Gthg01621</t>
  </si>
  <si>
    <t>Gthg01622</t>
  </si>
  <si>
    <t>Gthg01623</t>
  </si>
  <si>
    <t>Gthg01624</t>
  </si>
  <si>
    <t>Gthg01625</t>
  </si>
  <si>
    <t>Flavohemoprotein / Dihydropteridine reductase (EC 1.5.1.34) / Nitric oxide dioxygenase (EC 1.14.12.17)</t>
  </si>
  <si>
    <t>Gthg01626</t>
  </si>
  <si>
    <t>Peptide methionine sulfoxide reductase msrA (EC 1.8.4.11)</t>
  </si>
  <si>
    <t>Gthg01627</t>
  </si>
  <si>
    <t>Formyltetrahydrofolate deformylase (EC 3.5.1.10)</t>
  </si>
  <si>
    <t>Gthg01629</t>
  </si>
  <si>
    <t>Replication termination protein</t>
  </si>
  <si>
    <t>Gthg01630</t>
  </si>
  <si>
    <t>Hypothetical ATPase</t>
  </si>
  <si>
    <t>Gthg01631</t>
  </si>
  <si>
    <t>von Willebrand factor type A domain protein</t>
  </si>
  <si>
    <t>Gthg01632</t>
  </si>
  <si>
    <t>phosphoesterase</t>
  </si>
  <si>
    <t>Gthg01633</t>
  </si>
  <si>
    <t>Gthg01660</t>
  </si>
  <si>
    <t>Gthg01635</t>
  </si>
  <si>
    <t>Gthg01636</t>
  </si>
  <si>
    <t>Gthg01638-Gthg01637</t>
  </si>
  <si>
    <t>Gthg01639</t>
  </si>
  <si>
    <t>Gthg01640</t>
  </si>
  <si>
    <t>Gthg01642</t>
  </si>
  <si>
    <t>Gthg01643</t>
  </si>
  <si>
    <t>Gthg01644</t>
  </si>
  <si>
    <t>Gthg01645</t>
  </si>
  <si>
    <t>Gthg01646</t>
  </si>
  <si>
    <t>Gthg01647</t>
  </si>
  <si>
    <t>Gthg01648</t>
  </si>
  <si>
    <t>Gthg01649</t>
  </si>
  <si>
    <t>Gthg01650</t>
  </si>
  <si>
    <t>Gthg01651</t>
  </si>
  <si>
    <t>Gthg01652</t>
  </si>
  <si>
    <t>Gthg01654</t>
  </si>
  <si>
    <t>Gthg01656</t>
  </si>
  <si>
    <t>Gthg01657</t>
  </si>
  <si>
    <t>Gthg01658</t>
  </si>
  <si>
    <t>Gthg01659</t>
  </si>
  <si>
    <t>Gthg01661</t>
  </si>
  <si>
    <t>Gthg01662</t>
  </si>
  <si>
    <t>Gthg01663</t>
  </si>
  <si>
    <t>Gthg04856</t>
  </si>
  <si>
    <t>ATP-dependent DNA helicase (EC 3.6.1.-), uvrD-rep family</t>
  </si>
  <si>
    <t>Gthg04855</t>
  </si>
  <si>
    <t>Gthg04852</t>
  </si>
  <si>
    <t>Gthg04851</t>
  </si>
  <si>
    <t>Gthg04850</t>
  </si>
  <si>
    <t>Peptidase</t>
  </si>
  <si>
    <t>Gthg01402</t>
  </si>
  <si>
    <t>Gthg04847</t>
  </si>
  <si>
    <t>Gthg04846</t>
  </si>
  <si>
    <t>Gthg04842</t>
  </si>
  <si>
    <t>Gthg04841</t>
  </si>
  <si>
    <t>Gthg04840</t>
  </si>
  <si>
    <t>Gthg04838</t>
  </si>
  <si>
    <t>Gthg04837</t>
  </si>
  <si>
    <t>Gthg04836</t>
  </si>
  <si>
    <t>Gthg04834</t>
  </si>
  <si>
    <t>Cell filamentation protein fic</t>
  </si>
  <si>
    <t>Gthg04833</t>
  </si>
  <si>
    <t>Gthg04832</t>
  </si>
  <si>
    <t>Gthg04831</t>
  </si>
  <si>
    <t>Gthg04830</t>
  </si>
  <si>
    <t>Gthg04829</t>
  </si>
  <si>
    <t>Gthg04828</t>
  </si>
  <si>
    <t>Gthg04827</t>
  </si>
  <si>
    <t>Gthg00067</t>
  </si>
  <si>
    <t>C4-dicarboxylate sensor kinase (EC 2.7.3.-)</t>
  </si>
  <si>
    <t>Gthg04826</t>
  </si>
  <si>
    <t>Gthg04825</t>
  </si>
  <si>
    <t>Gthg04824</t>
  </si>
  <si>
    <t>TraE-like protein</t>
  </si>
  <si>
    <t>Gthg04823</t>
  </si>
  <si>
    <t>Gthg04822</t>
  </si>
  <si>
    <t>Gthg04821</t>
  </si>
  <si>
    <t>Transcriptional regulator, copG family</t>
  </si>
  <si>
    <t>Gthg04820</t>
  </si>
  <si>
    <t>Gthg04818</t>
  </si>
  <si>
    <t>Gthg04817</t>
  </si>
  <si>
    <t>Gthg04816</t>
  </si>
  <si>
    <t>RelB family protein</t>
  </si>
  <si>
    <t>Gthg04815</t>
  </si>
  <si>
    <t>Gthg04814</t>
  </si>
  <si>
    <t>Gthg04813</t>
  </si>
  <si>
    <t>Gthg04812</t>
  </si>
  <si>
    <t>Gthg04811</t>
  </si>
  <si>
    <t>Gthg04809</t>
  </si>
  <si>
    <t>TraG/TraD family</t>
  </si>
  <si>
    <t>Gthg04808</t>
  </si>
  <si>
    <t>Gthg04807</t>
  </si>
  <si>
    <t>Gthg04806</t>
  </si>
  <si>
    <t>LtrC-like protein</t>
  </si>
  <si>
    <t>Gthg04805</t>
  </si>
  <si>
    <t>Gthg04804</t>
  </si>
  <si>
    <t>Gthg04803</t>
  </si>
  <si>
    <t>Gthg04801</t>
  </si>
  <si>
    <t>Glutamyl endopeptidase precursor (EC 3.4.21.19)</t>
  </si>
  <si>
    <t>Gthg04800</t>
  </si>
  <si>
    <t>Gthg01726</t>
  </si>
  <si>
    <t>Gthg01724</t>
  </si>
  <si>
    <t>Gthg01723</t>
  </si>
  <si>
    <t>Gthg01722</t>
  </si>
  <si>
    <t>Gthg01721</t>
  </si>
  <si>
    <t>Gthg01720</t>
  </si>
  <si>
    <t>Catechol 2,3-dioxygenase (EC 1.13.11.2)</t>
  </si>
  <si>
    <t>Gthg01719</t>
  </si>
  <si>
    <t>Gthg01717</t>
  </si>
  <si>
    <t>Phthalate 3,4-dioxygenase alpha subunit (EC 1.14.12.-)</t>
  </si>
  <si>
    <t>Gthg01716</t>
  </si>
  <si>
    <t>Gthg01712</t>
  </si>
  <si>
    <t>Gthg01711</t>
  </si>
  <si>
    <t>Gthg01707</t>
  </si>
  <si>
    <t>Gthg01705</t>
  </si>
  <si>
    <t>Short-chain type dehydrogenase/reductase yusZ (EC 1.-.-.-)</t>
  </si>
  <si>
    <t>Gthg01704</t>
  </si>
  <si>
    <t>Gthg01703</t>
  </si>
  <si>
    <t>Gthg01702</t>
  </si>
  <si>
    <t>Gthg01701</t>
  </si>
  <si>
    <t>Glutamate decarboxylase (EC 4.1.1.15)</t>
  </si>
  <si>
    <t>Gthg01698</t>
  </si>
  <si>
    <t>Arsenical-resistance protein ACR3</t>
  </si>
  <si>
    <t>Gthg01697</t>
  </si>
  <si>
    <t>Arsenate reductase (EC 1.20.4.1)</t>
  </si>
  <si>
    <t>Gthg01696</t>
  </si>
  <si>
    <t>Gthg01695</t>
  </si>
  <si>
    <t>Gthg01691</t>
  </si>
  <si>
    <t>Gthg01690</t>
  </si>
  <si>
    <t>Gthg01689</t>
  </si>
  <si>
    <t>Gthg01688</t>
  </si>
  <si>
    <t>Gthg01687</t>
  </si>
  <si>
    <t>Gthg01686</t>
  </si>
  <si>
    <t>Gthg01685</t>
  </si>
  <si>
    <t>Gthg01684</t>
  </si>
  <si>
    <t>Gthg01683</t>
  </si>
  <si>
    <t>Gthg01682</t>
  </si>
  <si>
    <t>Gthg03020</t>
  </si>
  <si>
    <t>Gthg01679</t>
  </si>
  <si>
    <t>Gthg01677</t>
  </si>
  <si>
    <t>NADH dehydrogenase</t>
  </si>
  <si>
    <t>Gthg01676</t>
  </si>
  <si>
    <t>Gthg01675</t>
  </si>
  <si>
    <t>Gthg01674</t>
  </si>
  <si>
    <t>Gthg01672</t>
  </si>
  <si>
    <t>Gthg01671</t>
  </si>
  <si>
    <t>Gthg01388</t>
  </si>
  <si>
    <t>Gthg01387</t>
  </si>
  <si>
    <t>Beta-glucosidase (EC 3.2.1.21)</t>
  </si>
  <si>
    <t>Gthg01386</t>
  </si>
  <si>
    <t xml:space="preserve">PTS system, cellobiose-specific IIC component (EC 2.7.1.69) </t>
  </si>
  <si>
    <t>Gthg01385</t>
  </si>
  <si>
    <t>Gthg01384</t>
  </si>
  <si>
    <t xml:space="preserve">PTS system, cellobiose-specific IIB component (EC 2.7.1.69) </t>
  </si>
  <si>
    <t>Gthg01383</t>
  </si>
  <si>
    <t>Gthg01381</t>
  </si>
  <si>
    <t>Gthg01380</t>
  </si>
  <si>
    <t>Gthg01379</t>
  </si>
  <si>
    <t>Gthg01378</t>
  </si>
  <si>
    <t>Gthg01377</t>
  </si>
  <si>
    <t>Gthg01376</t>
  </si>
  <si>
    <t>Gthg01373</t>
  </si>
  <si>
    <t>Gthg01372</t>
  </si>
  <si>
    <t>Xylulose kinase (EC 2.7.1.17)</t>
  </si>
  <si>
    <t>Gthg01371</t>
  </si>
  <si>
    <t>Xylose isomerase (EC 5.3.1.5)</t>
  </si>
  <si>
    <t>Gthg01369</t>
  </si>
  <si>
    <t>Aldose 1-epimerase (EC 5.1.3.3)</t>
  </si>
  <si>
    <t>Gthg01368</t>
  </si>
  <si>
    <t>Beta-xylosidase (EC 3.2.1.37) / Alpha-L-arabinofuranosidase (EC 3.2.1.55)</t>
  </si>
  <si>
    <t>Gthg01367</t>
  </si>
  <si>
    <t>Gthg01365</t>
  </si>
  <si>
    <t>Xylooligosaccharide transport system permease protein</t>
  </si>
  <si>
    <t>Gthg01364</t>
  </si>
  <si>
    <t>Gthg01363</t>
  </si>
  <si>
    <t>Xylooligosaccharide-binding protein</t>
  </si>
  <si>
    <t>Gthg01362</t>
  </si>
  <si>
    <t>Gthg01361</t>
  </si>
  <si>
    <t>Gthg01359</t>
  </si>
  <si>
    <t>Gthg01357</t>
  </si>
  <si>
    <t>Arabinose operon protein araM</t>
  </si>
  <si>
    <t>Gthg01356</t>
  </si>
  <si>
    <t>Gthg01355</t>
  </si>
  <si>
    <t>Alpha-L-arabinofuranosidase (EC 3.2.1.55)</t>
  </si>
  <si>
    <t>Gthg01354</t>
  </si>
  <si>
    <t>L-arabinose transport system permease protein</t>
  </si>
  <si>
    <t>Gthg01353</t>
  </si>
  <si>
    <t>Gthg01352</t>
  </si>
  <si>
    <t>L-arabinose-binding protein</t>
  </si>
  <si>
    <t>Gthg01351</t>
  </si>
  <si>
    <t>Gthg01979</t>
  </si>
  <si>
    <t>Gthg01977</t>
  </si>
  <si>
    <t>Gthg01974</t>
  </si>
  <si>
    <t>Gthg01973</t>
  </si>
  <si>
    <t>Gthg01972</t>
  </si>
  <si>
    <t>Gthg01971</t>
  </si>
  <si>
    <t>Chloramphenicol-sensitive protein rarD</t>
  </si>
  <si>
    <t>Gthg01968</t>
  </si>
  <si>
    <t>Gthg01967</t>
  </si>
  <si>
    <t>Gthg01966</t>
  </si>
  <si>
    <t>Gthg01964-Gthg01963</t>
  </si>
  <si>
    <t>Gthg01962</t>
  </si>
  <si>
    <t>Gthg01958</t>
  </si>
  <si>
    <t>Gthg01957</t>
  </si>
  <si>
    <t>cinnamoyl ester hydrolase (EC 3.1.1.-)</t>
  </si>
  <si>
    <t>Gthg01956</t>
  </si>
  <si>
    <t>Trp repressor binding protein</t>
  </si>
  <si>
    <t>Gthg01954</t>
  </si>
  <si>
    <t>Gthg01953</t>
  </si>
  <si>
    <t>Gthg01952</t>
  </si>
  <si>
    <t>Gthg01951</t>
  </si>
  <si>
    <t>Propionyl-CoA carboxylase biotin-containing subunit (EC 6.4.1.3)</t>
  </si>
  <si>
    <t>Gthg01950</t>
  </si>
  <si>
    <t>Biotin carboxyl carrier protein</t>
  </si>
  <si>
    <t>Gthg01949</t>
  </si>
  <si>
    <t>Hydroxymethylglutaryl-CoA lyase (EC 4.1.3.4)</t>
  </si>
  <si>
    <t>Gthg01948</t>
  </si>
  <si>
    <t>Gthg01947</t>
  </si>
  <si>
    <t>Propionyl-CoA carboxylase beta chain (EC 6.4.1.3)</t>
  </si>
  <si>
    <t>Gthg01944</t>
  </si>
  <si>
    <t>Gthg01943</t>
  </si>
  <si>
    <t>Multidrug resistance protein A</t>
  </si>
  <si>
    <t>Gthg01942</t>
  </si>
  <si>
    <t>Gthg01938</t>
  </si>
  <si>
    <t>Gthg01937</t>
  </si>
  <si>
    <t>Fosmidomycin resistance protein</t>
  </si>
  <si>
    <t>Gthg01936</t>
  </si>
  <si>
    <t>Gthg01935</t>
  </si>
  <si>
    <t>Spore germination protein XA</t>
  </si>
  <si>
    <t>Gthg01934</t>
  </si>
  <si>
    <t>Spore germination protein XB</t>
  </si>
  <si>
    <t>Gthg01933</t>
  </si>
  <si>
    <t>Gthg01932</t>
  </si>
  <si>
    <t>Transporter, Drug/Metabolite Exporter family</t>
  </si>
  <si>
    <t>Gthg01930</t>
  </si>
  <si>
    <t>Gthg01929</t>
  </si>
  <si>
    <t>Gthg01928</t>
  </si>
  <si>
    <t>Acetoin transport repressor</t>
  </si>
  <si>
    <t>Gthg01927</t>
  </si>
  <si>
    <t>Acetoin transport ATP-binding protein</t>
  </si>
  <si>
    <t>Gthg01926</t>
  </si>
  <si>
    <t>Gthg01925</t>
  </si>
  <si>
    <t>Cadmium efflux system accessory protein</t>
  </si>
  <si>
    <t>Gthg01924</t>
  </si>
  <si>
    <t>Lead, cadmium, zinc and mercury transporting ATPase (EC 3.6.3.-)</t>
  </si>
  <si>
    <t>Gthg04786</t>
  </si>
  <si>
    <t>Gthg04785</t>
  </si>
  <si>
    <t>Gthg04784</t>
  </si>
  <si>
    <t>ImpB/MucB/SamB family protein</t>
  </si>
  <si>
    <t>Gthg04780</t>
  </si>
  <si>
    <t>Gthg04778</t>
  </si>
  <si>
    <t>Death ON curing protein</t>
  </si>
  <si>
    <t>Gthg04777</t>
  </si>
  <si>
    <t>Gthg04775</t>
  </si>
  <si>
    <t>Gthg04773</t>
  </si>
  <si>
    <t>Gthg04770</t>
  </si>
  <si>
    <t>Gthg04769</t>
  </si>
  <si>
    <t>Gthg04768</t>
  </si>
  <si>
    <t>Gthg04767</t>
  </si>
  <si>
    <t>Gthg04766</t>
  </si>
  <si>
    <t>Gthg04765</t>
  </si>
  <si>
    <t>Gthg04764</t>
  </si>
  <si>
    <t>2-oxopent-4-enoate hydratase (EC 4.2.1.80)</t>
  </si>
  <si>
    <t>Gthg04762</t>
  </si>
  <si>
    <t>Gthg04761</t>
  </si>
  <si>
    <t>Gthg04760</t>
  </si>
  <si>
    <t>Gthg04759</t>
  </si>
  <si>
    <t>Gthg04758</t>
  </si>
  <si>
    <t>Gthg04757</t>
  </si>
  <si>
    <t>Gthg04756</t>
  </si>
  <si>
    <t>Gthg04754</t>
  </si>
  <si>
    <t>Gthg04753</t>
  </si>
  <si>
    <t>Plasmid replication initiation protein</t>
  </si>
  <si>
    <t>Gthg04749</t>
  </si>
  <si>
    <t>Gthg04744</t>
  </si>
  <si>
    <t>L-alanyl-D-glutamate peptidase (EC 3.4.-.-)</t>
  </si>
  <si>
    <t>Gthg04742</t>
  </si>
  <si>
    <t>Gthg04741</t>
  </si>
  <si>
    <t>Gthg04740</t>
  </si>
  <si>
    <t>Gthg04739</t>
  </si>
  <si>
    <t>Hydantoinase/oxoprolinase family</t>
  </si>
  <si>
    <t>Gthg04738</t>
  </si>
  <si>
    <t>Gthg04737</t>
  </si>
  <si>
    <t>Cytosine permease</t>
  </si>
  <si>
    <t>Gthg04736</t>
  </si>
  <si>
    <t>Gthg04735</t>
  </si>
  <si>
    <t>Gthg04734</t>
  </si>
  <si>
    <t>Gthg04731</t>
  </si>
  <si>
    <t>Gthg04730</t>
  </si>
  <si>
    <t>Gthg04195</t>
  </si>
  <si>
    <t>Gthg04196</t>
  </si>
  <si>
    <t>Gthg04197</t>
  </si>
  <si>
    <t>Gthg04198</t>
  </si>
  <si>
    <t>Arginine permease</t>
  </si>
  <si>
    <t>Gthg04199</t>
  </si>
  <si>
    <t>Aminotransferase, class III</t>
  </si>
  <si>
    <t>Gthg04200</t>
  </si>
  <si>
    <t>Gthg04201</t>
  </si>
  <si>
    <t>Gthg04202</t>
  </si>
  <si>
    <t>Appr-1-p processing enzyme family protein</t>
  </si>
  <si>
    <t>Gthg04203</t>
  </si>
  <si>
    <t>Transcriptional repressor</t>
  </si>
  <si>
    <t>Gthg04204</t>
  </si>
  <si>
    <t>Gthg04205</t>
  </si>
  <si>
    <t>Trehalose/maltose-binding protein</t>
  </si>
  <si>
    <t>Gthg04206</t>
  </si>
  <si>
    <t>Maltose transport system permease protein malF</t>
  </si>
  <si>
    <t>Gthg04207</t>
  </si>
  <si>
    <t>Lactose transport system permease protein lacG</t>
  </si>
  <si>
    <t>Gthg04208</t>
  </si>
  <si>
    <t>Beta-mannosidase (EC 3.2.1.25)</t>
  </si>
  <si>
    <t>Gthg04211</t>
  </si>
  <si>
    <t>Gthg04213</t>
  </si>
  <si>
    <t>Gthg04215</t>
  </si>
  <si>
    <t>N-acetylmuramoyl-L-alanine amidase (EC 3.5.1.28)</t>
  </si>
  <si>
    <t>Gthg04218</t>
  </si>
  <si>
    <t>Branched-chain amino acid transport system carrier protein</t>
  </si>
  <si>
    <t>Gthg04219</t>
  </si>
  <si>
    <t>Gthg04220</t>
  </si>
  <si>
    <t>PTS system, fructose-specific IIBC component (EC 2.7.1.69)</t>
  </si>
  <si>
    <t>Gthg04221</t>
  </si>
  <si>
    <t>Alpha-mannosidase (EC 3.2.1.24)</t>
  </si>
  <si>
    <t>Gthg04222</t>
  </si>
  <si>
    <t>Sucrose phosphorylase (EC 2.4.1.7)</t>
  </si>
  <si>
    <t>Gthg04224</t>
  </si>
  <si>
    <t>Gthg04226</t>
  </si>
  <si>
    <t>Gthg00038</t>
  </si>
  <si>
    <t>Gthg00039</t>
  </si>
  <si>
    <t>Gthg00040</t>
  </si>
  <si>
    <t>Gthg00042</t>
  </si>
  <si>
    <t>Serine/threonine protein kinase PrkA (EC 2.7.11.1)</t>
  </si>
  <si>
    <t>Gthg00044</t>
  </si>
  <si>
    <t>Gthg00045</t>
  </si>
  <si>
    <t>Fic family protein</t>
  </si>
  <si>
    <t>Gthg00046</t>
  </si>
  <si>
    <t>Gthg00054</t>
  </si>
  <si>
    <t>Gthg00056</t>
  </si>
  <si>
    <t>Gthg00057</t>
  </si>
  <si>
    <t>Gthg00058</t>
  </si>
  <si>
    <t>Gthg00059</t>
  </si>
  <si>
    <t>Gthg00061</t>
  </si>
  <si>
    <t>Gthg00063</t>
  </si>
  <si>
    <t>Gthg00065</t>
  </si>
  <si>
    <t>Gthg00066</t>
  </si>
  <si>
    <t>C4-dicarboxylate transcriptional regulator</t>
  </si>
  <si>
    <t>Gthg00068</t>
  </si>
  <si>
    <t>C4-dicarboxylate-binding protein</t>
  </si>
  <si>
    <t>Gthg00070</t>
  </si>
  <si>
    <t>C4-dicarboxylate transport protein</t>
  </si>
  <si>
    <t>Gthg00071</t>
  </si>
  <si>
    <t xml:space="preserve">NAD(P)H-dependent quinone oxidoreductase (EC 1.6.5.2) </t>
  </si>
  <si>
    <t>Gthg00072</t>
  </si>
  <si>
    <t>Aldo/keto reductase family</t>
  </si>
  <si>
    <t>Gthg00073</t>
  </si>
  <si>
    <t>Gthg00074</t>
  </si>
  <si>
    <t>Gthg04726</t>
  </si>
  <si>
    <t>Gthg04724</t>
  </si>
  <si>
    <t>Gthg04723</t>
  </si>
  <si>
    <t>Gthg04721</t>
  </si>
  <si>
    <t>Gthg04720</t>
  </si>
  <si>
    <t>Gthg04719</t>
  </si>
  <si>
    <t>Gthg04718</t>
  </si>
  <si>
    <t>Gthg04717</t>
  </si>
  <si>
    <t>Aminobutyraldehyde dehydrogenase (EC 1.2.1.19)</t>
  </si>
  <si>
    <t>Gthg04716</t>
  </si>
  <si>
    <t>Gthg04715</t>
  </si>
  <si>
    <t>Gthg04714</t>
  </si>
  <si>
    <t>Gthg04713</t>
  </si>
  <si>
    <t>Gthg04712</t>
  </si>
  <si>
    <t>Gthg04711</t>
  </si>
  <si>
    <t>Gthg04709</t>
  </si>
  <si>
    <t>Gthg04708</t>
  </si>
  <si>
    <t>Gthg04706</t>
  </si>
  <si>
    <t>Gthg04702</t>
  </si>
  <si>
    <t>Gthg04701</t>
  </si>
  <si>
    <t>Gthg04700</t>
  </si>
  <si>
    <t>Gthg04698</t>
  </si>
  <si>
    <t>Gthg04697</t>
  </si>
  <si>
    <t>5-aminolevulinic acid synthase (EC 2.3.1.37)</t>
  </si>
  <si>
    <t>Gthg04696</t>
  </si>
  <si>
    <t>Gthg04695</t>
  </si>
  <si>
    <t>Gthg04693</t>
  </si>
  <si>
    <t>Gthg04692</t>
  </si>
  <si>
    <t>Chloramphenicol resistance protein</t>
  </si>
  <si>
    <t>Gthg03175</t>
  </si>
  <si>
    <t>Gthg03174</t>
  </si>
  <si>
    <t>Gthg03173</t>
  </si>
  <si>
    <t>Gthg03172</t>
  </si>
  <si>
    <t>NAD-dependent epimerase/dehydratase family protein</t>
  </si>
  <si>
    <t>Gthg03171</t>
  </si>
  <si>
    <t>Xylose isomerase domain protein</t>
  </si>
  <si>
    <t>Gthg03170</t>
  </si>
  <si>
    <t>L-serine dehydratase alpha subunit (EC 4.3.1.17)</t>
  </si>
  <si>
    <t>Gthg03169</t>
  </si>
  <si>
    <t>L-serine dehydratase beta subunit (EC 4.3.1.17)</t>
  </si>
  <si>
    <t>Gthg03164</t>
  </si>
  <si>
    <t>Putative DNA-binding protein</t>
  </si>
  <si>
    <t>Gthg03163</t>
  </si>
  <si>
    <t>Gthg03162</t>
  </si>
  <si>
    <t>Gthg03161</t>
  </si>
  <si>
    <t>Gthg03160</t>
  </si>
  <si>
    <t>Gthg03158</t>
  </si>
  <si>
    <t>Gthg03157</t>
  </si>
  <si>
    <t>Fosfomycin resistance protein</t>
  </si>
  <si>
    <t>Gthg03156</t>
  </si>
  <si>
    <t>Gthg03154</t>
  </si>
  <si>
    <t>Short chain dehydrogenase/reductase family protein</t>
  </si>
  <si>
    <t>Gthg03153</t>
  </si>
  <si>
    <t>Gthg03152</t>
  </si>
  <si>
    <t>Glucitol operon activator protein</t>
  </si>
  <si>
    <t>Gthg03151</t>
  </si>
  <si>
    <t>PTS system, glucitol/sorbitol-specific IIC2 component (EC 2.7.1.69)</t>
  </si>
  <si>
    <t>Gthg03150</t>
  </si>
  <si>
    <t>PTS system, glucitol/sorbitol-specific IIBC component (EC 2.7.1.69)</t>
  </si>
  <si>
    <t>Gthg03149</t>
  </si>
  <si>
    <t>PTS system, glucitol/sorbitol-specific IIA component (EC 2.7.1.69)</t>
  </si>
  <si>
    <t>Gthg03148</t>
  </si>
  <si>
    <t>Gthg03147</t>
  </si>
  <si>
    <t>Lysine exporter protein</t>
  </si>
  <si>
    <t>Gthg04342</t>
  </si>
  <si>
    <t>Subtilin biosynthesis sensor protein spaK (EC 2.7.13.3)</t>
  </si>
  <si>
    <t>Gthg04341</t>
  </si>
  <si>
    <t>Gthg04340</t>
  </si>
  <si>
    <t>Heme exporter protein A (EC 3.6.3.41)</t>
  </si>
  <si>
    <t>Gthg04339</t>
  </si>
  <si>
    <t>Lantibiotic transport permease protein</t>
  </si>
  <si>
    <t>Gthg04338</t>
  </si>
  <si>
    <t>Gthg04337</t>
  </si>
  <si>
    <t>Gthg04336</t>
  </si>
  <si>
    <t>Ribosomal-protein-serine acetyltransferase (EC 2.3.1.-)</t>
  </si>
  <si>
    <t>Gthg04335</t>
  </si>
  <si>
    <t>Gthg04334</t>
  </si>
  <si>
    <t>GMP synthase [glutamine-hydrolyzing] (EC 6.3.5.2)</t>
  </si>
  <si>
    <t>Gthg04333</t>
  </si>
  <si>
    <t>Transglutaminase-like protein</t>
  </si>
  <si>
    <t>Gthg04332</t>
  </si>
  <si>
    <t>Gthg04331</t>
  </si>
  <si>
    <t>MoxR-like ATPase (EC 3.6.3.-)</t>
  </si>
  <si>
    <t>Gthg04327</t>
  </si>
  <si>
    <t>Gthg04326</t>
  </si>
  <si>
    <t>Gthg04325</t>
  </si>
  <si>
    <t>Gthg01350</t>
  </si>
  <si>
    <t>L-arabinose isomerase (EC 5.3.1.4)</t>
  </si>
  <si>
    <t>Gthg01349</t>
  </si>
  <si>
    <t>L-ribulokinase (EC 2.7.1.16)</t>
  </si>
  <si>
    <t>Gthg01348</t>
  </si>
  <si>
    <t>L-ribulose-5-phosphate 4-epimerase (EC 5.1.3.4)</t>
  </si>
  <si>
    <t>Gthg01347</t>
  </si>
  <si>
    <t>Gthg01346</t>
  </si>
  <si>
    <t>Gthg01345</t>
  </si>
  <si>
    <t>L-arabinose transport ATP-binding protein</t>
  </si>
  <si>
    <t>Gthg01344</t>
  </si>
  <si>
    <t>Multiple sugar-binding protein chvE</t>
  </si>
  <si>
    <t>Gthg01343</t>
  </si>
  <si>
    <t>Gthg01342</t>
  </si>
  <si>
    <t>Gthg01341</t>
  </si>
  <si>
    <t>Cellodextrin ABC transporter, sugar-binding protein CbpA</t>
  </si>
  <si>
    <t>Gthg01337</t>
  </si>
  <si>
    <t>Gthg01336</t>
  </si>
  <si>
    <t>Gthg01335</t>
  </si>
  <si>
    <t>Gthg01334</t>
  </si>
  <si>
    <t>Pyrrolidone-carboxylate peptidase (EC 3.4.19.3)</t>
  </si>
  <si>
    <t>Gthg01333</t>
  </si>
  <si>
    <t>Gthg01146</t>
  </si>
  <si>
    <t>Gthg01148</t>
  </si>
  <si>
    <t>Gthg01149</t>
  </si>
  <si>
    <t>Gthg01150</t>
  </si>
  <si>
    <t>Gthg01151</t>
  </si>
  <si>
    <t>Squalene--hopene cyclase (EC 5.4.99.17)</t>
  </si>
  <si>
    <t>Gthg01152</t>
  </si>
  <si>
    <t>Gthg01154</t>
  </si>
  <si>
    <t>Gthg01157</t>
  </si>
  <si>
    <t>Gthg01159</t>
  </si>
  <si>
    <t>Conserved membrane associated protein, Archaea</t>
  </si>
  <si>
    <t>Gthg01160</t>
  </si>
  <si>
    <t>Gthg01161</t>
  </si>
  <si>
    <t>Isovaleryl-CoA dehydrogenase (EC 1.3.99.10)</t>
  </si>
  <si>
    <t>Gthg01162</t>
  </si>
  <si>
    <t>alpha-helical coiled-coil protein SrpF</t>
  </si>
  <si>
    <t>Gthg01163</t>
  </si>
  <si>
    <t>Gthg01164</t>
  </si>
  <si>
    <t>Gthg01186</t>
  </si>
  <si>
    <t>Gthg01185</t>
  </si>
  <si>
    <t>Gthg01183</t>
  </si>
  <si>
    <t>Gthg01179</t>
  </si>
  <si>
    <t>Gthg01178</t>
  </si>
  <si>
    <t>Gthg01177</t>
  </si>
  <si>
    <t>Gthg01175</t>
  </si>
  <si>
    <t>Nicotianamine synthase family protein</t>
  </si>
  <si>
    <t>Gthg01174</t>
  </si>
  <si>
    <t>Gthg01173</t>
  </si>
  <si>
    <t>Gthg01171</t>
  </si>
  <si>
    <t>Gthg01170</t>
  </si>
  <si>
    <t>Gthg01169</t>
  </si>
  <si>
    <t>Gthg01168</t>
  </si>
  <si>
    <t>Gthg01166</t>
  </si>
  <si>
    <t>Sulfate transport ATP-binding protein cysA</t>
  </si>
  <si>
    <t>Gthg01165</t>
  </si>
  <si>
    <t>Gthg03932</t>
  </si>
  <si>
    <t>SigmaK-factor processing regulatory protein BofA</t>
  </si>
  <si>
    <t>Gthg03933</t>
  </si>
  <si>
    <t>Gthg03934</t>
  </si>
  <si>
    <t>Recombination protein recR</t>
  </si>
  <si>
    <t>Gthg03935</t>
  </si>
  <si>
    <t>Gthg03936</t>
  </si>
  <si>
    <t>DNA polymerase III subunit gamma/tau (EC 2.7.7.7)</t>
  </si>
  <si>
    <t>Gthg03937</t>
  </si>
  <si>
    <t>tRNA-specific adenosine deaminase (EC 3.5.4.-)</t>
  </si>
  <si>
    <t>Gthg03938</t>
  </si>
  <si>
    <t>Gthg03939</t>
  </si>
  <si>
    <t>Deoxyguanosine kinase (EC 2.7.1.113)</t>
  </si>
  <si>
    <t>Gthg03940</t>
  </si>
  <si>
    <t>Deoxyadenosine kinase (EC 2.7.1.76) / Deoxycytidine kinase (EC 2.7.1.74)</t>
  </si>
  <si>
    <t>Gthg03942</t>
  </si>
  <si>
    <t>Seryl-tRNA synthetase (EC 6.1.1.11)</t>
  </si>
  <si>
    <t>Gthg03943</t>
  </si>
  <si>
    <t>Pyridoxine biosynthesis amidotransferase (EC 2.6.-.-)</t>
  </si>
  <si>
    <t>Gthg03944</t>
  </si>
  <si>
    <t>pyridoxine biosynthesis protein</t>
  </si>
  <si>
    <t>Gthg03945</t>
  </si>
  <si>
    <t>Gthg03946</t>
  </si>
  <si>
    <t>Inosine-5'-monophosphate dehydrogenase (EC 1.1.1.205)</t>
  </si>
  <si>
    <t>Gthg03947</t>
  </si>
  <si>
    <t>Gthg02303</t>
  </si>
  <si>
    <t>Spore coat protein H</t>
  </si>
  <si>
    <t>Gthg02304</t>
  </si>
  <si>
    <t>Gthg02306</t>
  </si>
  <si>
    <t>Gthg02307</t>
  </si>
  <si>
    <t>Gthg02308</t>
  </si>
  <si>
    <t>Gthg02309</t>
  </si>
  <si>
    <t>Gthg02311</t>
  </si>
  <si>
    <t>Aminopeptidase (EC 3.4.11.-)</t>
  </si>
  <si>
    <t>Gthg02312</t>
  </si>
  <si>
    <t>Gthg02314</t>
  </si>
  <si>
    <t>Gthg02316</t>
  </si>
  <si>
    <t>Amine oxidase [flavin-containing] (EC 1.4.3.4)</t>
  </si>
  <si>
    <t>Gthg04321</t>
  </si>
  <si>
    <t>60 kDa chaperonin GROEL</t>
  </si>
  <si>
    <t>Gthg04320</t>
  </si>
  <si>
    <t>10 kDa chaperonin GROES</t>
  </si>
  <si>
    <t>Gthg04319</t>
  </si>
  <si>
    <t>Gthg04318</t>
  </si>
  <si>
    <t>Gthg04317</t>
  </si>
  <si>
    <t>Gthg04316</t>
  </si>
  <si>
    <t>Gthg04313</t>
  </si>
  <si>
    <t>Gthg04312</t>
  </si>
  <si>
    <t>Gthg04311</t>
  </si>
  <si>
    <t>Gthg04310</t>
  </si>
  <si>
    <t>Gthg04309</t>
  </si>
  <si>
    <t>Redox-sensitive transcriptional regulator Rex</t>
  </si>
  <si>
    <t>Gthg04308</t>
  </si>
  <si>
    <t>Molybdenum cofactor biosynthesis protein C</t>
  </si>
  <si>
    <t>Gthg04307</t>
  </si>
  <si>
    <t>Gthg04305</t>
  </si>
  <si>
    <t>O-sialoglycoprotein endopeptidase (EC 3.4.24.57)</t>
  </si>
  <si>
    <t>Gthg04304</t>
  </si>
  <si>
    <t>Ribosomal-protein-S18-alanine acetyltransferase (EC 2.3.1.128)</t>
  </si>
  <si>
    <t>Gthg04303</t>
  </si>
  <si>
    <t>Non-proteolytic protein, peptidase family M22</t>
  </si>
  <si>
    <t>Gthg04302</t>
  </si>
  <si>
    <t>ATP/GTP hydrolase</t>
  </si>
  <si>
    <t>Gthg00035</t>
  </si>
  <si>
    <t>Exosporium protein ExsJ</t>
  </si>
  <si>
    <t>Gthg00034</t>
  </si>
  <si>
    <t>Gthg00030</t>
  </si>
  <si>
    <t>Gthg00029</t>
  </si>
  <si>
    <t>Gthg00027</t>
  </si>
  <si>
    <t>Gthg00026</t>
  </si>
  <si>
    <t>Gthg00025</t>
  </si>
  <si>
    <t>Gthg00024</t>
  </si>
  <si>
    <t>Gthg01133</t>
  </si>
  <si>
    <t>Gthg01134</t>
  </si>
  <si>
    <t>Gthg01135</t>
  </si>
  <si>
    <t>Glutathione-regulated potassium-efflux system protein</t>
  </si>
  <si>
    <t>Gthg01139</t>
  </si>
  <si>
    <t>Gthg01140</t>
  </si>
  <si>
    <t>Gthg01143</t>
  </si>
  <si>
    <t>Glycine/D-amino acid oxidases family</t>
  </si>
  <si>
    <t>Gthg00077</t>
  </si>
  <si>
    <t>Gthg00079</t>
  </si>
  <si>
    <t>Gthg00080</t>
  </si>
  <si>
    <t>Gthg00081</t>
  </si>
  <si>
    <t>Thiol-disulfide oxidoreductase BdbC</t>
  </si>
  <si>
    <t>Gthg00082</t>
  </si>
  <si>
    <t>Gthg00083</t>
  </si>
  <si>
    <t>Gthg00084</t>
  </si>
  <si>
    <t>Gthg00085</t>
  </si>
  <si>
    <t>Gthg00087</t>
  </si>
  <si>
    <t>Gthg03591</t>
  </si>
  <si>
    <t>Gthg03587</t>
  </si>
  <si>
    <t>Gthg03586</t>
  </si>
  <si>
    <t>Gthg03585</t>
  </si>
  <si>
    <t>Chain length regulator (capsular polysaccharide biosynthesis)</t>
  </si>
  <si>
    <t>Gthg04788</t>
  </si>
  <si>
    <t>Gthg04789</t>
  </si>
  <si>
    <t>Gthg04790</t>
  </si>
  <si>
    <t>Gthg04792</t>
  </si>
  <si>
    <t>Gthg04793</t>
  </si>
  <si>
    <t>Gthg04795</t>
  </si>
  <si>
    <t>Gthg03374</t>
  </si>
  <si>
    <t>Gthg03373</t>
  </si>
  <si>
    <t>Gthg03370</t>
  </si>
  <si>
    <t>Gthg03369</t>
  </si>
  <si>
    <t>Gthg03368</t>
  </si>
  <si>
    <t>Gthg03366</t>
  </si>
  <si>
    <t>Gthg03179</t>
  </si>
  <si>
    <t>Gthg03180</t>
  </si>
  <si>
    <t>Gthg03181</t>
  </si>
  <si>
    <t>Gthg03183</t>
  </si>
  <si>
    <t>Gthg03866</t>
  </si>
  <si>
    <t>Gthg04676</t>
  </si>
  <si>
    <t>Gthg04675</t>
  </si>
  <si>
    <t>Gthg04674</t>
  </si>
  <si>
    <t>Peroxide operon regulator</t>
  </si>
  <si>
    <t>Gthg04673</t>
  </si>
  <si>
    <t>Gthg04672</t>
  </si>
  <si>
    <t>LCTB protein</t>
  </si>
  <si>
    <t>Gthg04671</t>
  </si>
  <si>
    <t>Gthg01668</t>
  </si>
  <si>
    <t>RNA polymerase sigma factor sigM</t>
  </si>
  <si>
    <t>Gthg01667</t>
  </si>
  <si>
    <t>Sigma-M negative effector</t>
  </si>
  <si>
    <t>Gthg01666</t>
  </si>
  <si>
    <t>Gthg01665</t>
  </si>
  <si>
    <t>Gthg04797</t>
  </si>
  <si>
    <t>Gthg01331</t>
  </si>
  <si>
    <t>Gthg04689</t>
  </si>
  <si>
    <t>Gthg02590</t>
  </si>
  <si>
    <t>Gthg02592</t>
  </si>
  <si>
    <t>Gthg02924</t>
  </si>
  <si>
    <t>Gthg04798</t>
  </si>
  <si>
    <t>Gthg04857</t>
  </si>
  <si>
    <t>Gthg00407</t>
  </si>
  <si>
    <t>Gthg03742</t>
  </si>
  <si>
    <t>Gthg01568</t>
  </si>
  <si>
    <t>Gthg02570</t>
  </si>
  <si>
    <t>Gthg01358</t>
  </si>
  <si>
    <t>Gthg02255</t>
  </si>
  <si>
    <t>Gthg04591</t>
  </si>
  <si>
    <t>Gthg04251</t>
  </si>
  <si>
    <t>Gthg01580</t>
  </si>
  <si>
    <t>Gthg01960</t>
  </si>
  <si>
    <t>Acetyltransferase</t>
  </si>
  <si>
    <t>Gthg01339</t>
  </si>
  <si>
    <t>Gthg03583</t>
  </si>
  <si>
    <t>Gthg03582</t>
  </si>
  <si>
    <t>Gthg03581</t>
  </si>
  <si>
    <t>Gthg03367</t>
  </si>
  <si>
    <t>product</t>
  </si>
  <si>
    <t>Matteo notes</t>
  </si>
  <si>
    <t>start</t>
  </si>
  <si>
    <t>end</t>
  </si>
  <si>
    <t>spacing in front</t>
  </si>
  <si>
    <t>keggR</t>
  </si>
  <si>
    <t>keggA</t>
  </si>
  <si>
    <t/>
  </si>
  <si>
    <t>PF03483.13</t>
  </si>
  <si>
    <t>K18979</t>
  </si>
  <si>
    <t>PF13646.2</t>
  </si>
  <si>
    <t>PF12671.3</t>
  </si>
  <si>
    <t>K03216</t>
  </si>
  <si>
    <t>PF00588.15</t>
  </si>
  <si>
    <t>K07180</t>
  </si>
  <si>
    <t>PF08298.7</t>
  </si>
  <si>
    <t>PF13408.2</t>
  </si>
  <si>
    <t>Gthg00032</t>
  </si>
  <si>
    <t>K03413</t>
  </si>
  <si>
    <t>PF00072.20</t>
  </si>
  <si>
    <t>Gthg00036</t>
  </si>
  <si>
    <t>PF01609.17</t>
  </si>
  <si>
    <t>Gthg00037</t>
  </si>
  <si>
    <t>NA</t>
  </si>
  <si>
    <t>PF00415.14</t>
  </si>
  <si>
    <t>PF00190.18</t>
  </si>
  <si>
    <t>Gthg00043</t>
  </si>
  <si>
    <t>hypothetical proteins</t>
  </si>
  <si>
    <t>K09786</t>
  </si>
  <si>
    <t>PF04285.8</t>
  </si>
  <si>
    <t>PF07508.9</t>
  </si>
  <si>
    <t>Gthg00047</t>
  </si>
  <si>
    <t>Gthg00048</t>
  </si>
  <si>
    <t>Gthg00049</t>
  </si>
  <si>
    <t>Gthg00052</t>
  </si>
  <si>
    <t>PF13239.2</t>
  </si>
  <si>
    <t>K03297</t>
  </si>
  <si>
    <t>PF00893.15</t>
  </si>
  <si>
    <t>K06994</t>
  </si>
  <si>
    <t>PF03176.11</t>
  </si>
  <si>
    <t>Gthg00064</t>
  </si>
  <si>
    <t>K11692</t>
  </si>
  <si>
    <t>PF08279.8</t>
  </si>
  <si>
    <t>K11691</t>
  </si>
  <si>
    <t>K11688</t>
  </si>
  <si>
    <t>K11103</t>
  </si>
  <si>
    <t>PF00375.14</t>
  </si>
  <si>
    <t>K03809</t>
  </si>
  <si>
    <t>PF03358.11</t>
  </si>
  <si>
    <t>PF00248.17</t>
  </si>
  <si>
    <t>K06973</t>
  </si>
  <si>
    <t>PF04298.8</t>
  </si>
  <si>
    <t>PF03471.13</t>
  </si>
  <si>
    <t>Gthg00075</t>
  </si>
  <si>
    <t>PF05598.7</t>
  </si>
  <si>
    <t>Gthg00076</t>
  </si>
  <si>
    <t>K06180</t>
  </si>
  <si>
    <t>PF00849.18</t>
  </si>
  <si>
    <t>PF00085.16</t>
  </si>
  <si>
    <t>K03611</t>
  </si>
  <si>
    <t>PF02600.12</t>
  </si>
  <si>
    <t>K01182</t>
  </si>
  <si>
    <t>K01835</t>
  </si>
  <si>
    <t>PF00408.16</t>
  </si>
  <si>
    <t>PF14148.2</t>
  </si>
  <si>
    <t>Gthg00088</t>
  </si>
  <si>
    <t>PF13751.2</t>
  </si>
  <si>
    <t>K06415</t>
  </si>
  <si>
    <t>PF04293.9</t>
  </si>
  <si>
    <t>Gthg00092</t>
  </si>
  <si>
    <t>K00425</t>
  </si>
  <si>
    <t>PF01654.13</t>
  </si>
  <si>
    <t>K00426</t>
  </si>
  <si>
    <t>PF02322.11</t>
  </si>
  <si>
    <t>PF02583.13</t>
  </si>
  <si>
    <t>PF01206.13</t>
  </si>
  <si>
    <t>PF13686.2</t>
  </si>
  <si>
    <t>PF00581.16</t>
  </si>
  <si>
    <t>Gthg00105</t>
  </si>
  <si>
    <t>K07090</t>
  </si>
  <si>
    <t>PF01925.15</t>
  </si>
  <si>
    <t>Gthg00108</t>
  </si>
  <si>
    <t>aur ADH</t>
  </si>
  <si>
    <t>K18369</t>
  </si>
  <si>
    <t>PF00107.22</t>
  </si>
  <si>
    <t>K03892</t>
  </si>
  <si>
    <t>PF12840.3</t>
  </si>
  <si>
    <t>Gthg00114</t>
  </si>
  <si>
    <t>PF00296.16</t>
  </si>
  <si>
    <t>PF00171.18</t>
  </si>
  <si>
    <t>K03976</t>
  </si>
  <si>
    <t>PF04073.11</t>
  </si>
  <si>
    <t>PF02082.16</t>
  </si>
  <si>
    <t>K07104</t>
  </si>
  <si>
    <t>PF00903.21</t>
  </si>
  <si>
    <t>K11741</t>
  </si>
  <si>
    <t>PF06803.8</t>
  </si>
  <si>
    <t>PF03741.12</t>
  </si>
  <si>
    <t>K00526</t>
  </si>
  <si>
    <t>PF00268.17</t>
  </si>
  <si>
    <t>K00525</t>
  </si>
  <si>
    <t>PF02867.11</t>
  </si>
  <si>
    <t>Gthg00130</t>
  </si>
  <si>
    <t>K06200</t>
  </si>
  <si>
    <t>PF04328.9</t>
  </si>
  <si>
    <t>K00077</t>
  </si>
  <si>
    <t>PF08546.7</t>
  </si>
  <si>
    <t>K01187</t>
  </si>
  <si>
    <t>PF00128.20</t>
  </si>
  <si>
    <t>K18372</t>
  </si>
  <si>
    <t>PF00144.20</t>
  </si>
  <si>
    <t>PF12867.3</t>
  </si>
  <si>
    <t>PF07690.12</t>
  </si>
  <si>
    <t>K06969</t>
  </si>
  <si>
    <t>K03707</t>
  </si>
  <si>
    <t>PF03070.12</t>
  </si>
  <si>
    <t>K16925</t>
  </si>
  <si>
    <t>PF09819.5</t>
  </si>
  <si>
    <t>K16786</t>
  </si>
  <si>
    <t>PF00005.23</t>
  </si>
  <si>
    <t>K16785</t>
  </si>
  <si>
    <t>PF02361.12</t>
  </si>
  <si>
    <t>K10810</t>
  </si>
  <si>
    <t>PF02581.13</t>
  </si>
  <si>
    <t>K03153</t>
  </si>
  <si>
    <t>PF01266.20</t>
  </si>
  <si>
    <t>K03154</t>
  </si>
  <si>
    <t>PF02597.16</t>
  </si>
  <si>
    <t>K03149</t>
  </si>
  <si>
    <t>PF05690.10</t>
  </si>
  <si>
    <t>could be ThiF, not MoeB</t>
  </si>
  <si>
    <t>K11996</t>
  </si>
  <si>
    <t>PF00899.17</t>
  </si>
  <si>
    <t>K02424</t>
  </si>
  <si>
    <t>PF00497.16</t>
  </si>
  <si>
    <t>K10009</t>
  </si>
  <si>
    <t>PF00528.18</t>
  </si>
  <si>
    <t>K10010</t>
  </si>
  <si>
    <t>PF00269.16</t>
  </si>
  <si>
    <t>K10112</t>
  </si>
  <si>
    <t>PF03459.13</t>
  </si>
  <si>
    <t>Gthg00161</t>
  </si>
  <si>
    <t>PF13556.2</t>
  </si>
  <si>
    <t>PF14398.2</t>
  </si>
  <si>
    <t>PF06133.7</t>
  </si>
  <si>
    <t>K07024</t>
  </si>
  <si>
    <t>K02495</t>
  </si>
  <si>
    <t>PF14120.2</t>
  </si>
  <si>
    <t>K01990</t>
  </si>
  <si>
    <t>K01992</t>
  </si>
  <si>
    <t>K03698</t>
  </si>
  <si>
    <t>PF01966.18</t>
  </si>
  <si>
    <t>PF14147.2</t>
  </si>
  <si>
    <t>K00831</t>
  </si>
  <si>
    <t>PF00266.15</t>
  </si>
  <si>
    <t>PF17099.1</t>
  </si>
  <si>
    <t>K09682</t>
  </si>
  <si>
    <t>Pfam: Protein of unknown function (DUF1878)::PF08963</t>
  </si>
  <si>
    <t>PF08963.6</t>
  </si>
  <si>
    <t>K07533</t>
  </si>
  <si>
    <t>K02503</t>
  </si>
  <si>
    <t>PF05975.8</t>
  </si>
  <si>
    <t>PF03992.12</t>
  </si>
  <si>
    <t>K01599</t>
  </si>
  <si>
    <t>PF01208.13</t>
  </si>
  <si>
    <t>K01772</t>
  </si>
  <si>
    <t>PF00762.15</t>
  </si>
  <si>
    <t>K00231</t>
  </si>
  <si>
    <t>PF00440.19</t>
  </si>
  <si>
    <t>K01421</t>
  </si>
  <si>
    <t>PF12698.3</t>
  </si>
  <si>
    <t>PF12706.3</t>
  </si>
  <si>
    <t>K01897</t>
  </si>
  <si>
    <t>PF13193.2</t>
  </si>
  <si>
    <t>K01989</t>
  </si>
  <si>
    <t>PF04392.8</t>
  </si>
  <si>
    <t>K05832</t>
  </si>
  <si>
    <t>PF02653.12</t>
  </si>
  <si>
    <t>K05833</t>
  </si>
  <si>
    <t>K00824</t>
  </si>
  <si>
    <t>PF05437.8</t>
  </si>
  <si>
    <t>K07152</t>
  </si>
  <si>
    <t>PF02630.10</t>
  </si>
  <si>
    <t>glycoxylate shunt</t>
  </si>
  <si>
    <t>K01637</t>
  </si>
  <si>
    <t>PF00463.17</t>
  </si>
  <si>
    <t>K02250</t>
  </si>
  <si>
    <t>PF06338.7</t>
  </si>
  <si>
    <t>PF09335.7</t>
  </si>
  <si>
    <t>K03100</t>
  </si>
  <si>
    <t>PF00717.19</t>
  </si>
  <si>
    <t>K16899</t>
  </si>
  <si>
    <t>PF12705.3</t>
  </si>
  <si>
    <t>K16898</t>
  </si>
  <si>
    <t>K03547</t>
  </si>
  <si>
    <t>PF12320.4</t>
  </si>
  <si>
    <t>K03546</t>
  </si>
  <si>
    <t>K06304</t>
  </si>
  <si>
    <t>PF10676.5</t>
  </si>
  <si>
    <t>K06303</t>
  </si>
  <si>
    <t>PF10970.4</t>
  </si>
  <si>
    <t>K06302</t>
  </si>
  <si>
    <t>K06301</t>
  </si>
  <si>
    <t>PF10737.5</t>
  </si>
  <si>
    <t>K06300</t>
  </si>
  <si>
    <t>PF10803.4</t>
  </si>
  <si>
    <t>K06299</t>
  </si>
  <si>
    <t>K00666</t>
  </si>
  <si>
    <t>PF09388.6</t>
  </si>
  <si>
    <t>PF01557.14</t>
  </si>
  <si>
    <t>K00819</t>
  </si>
  <si>
    <t>PF00202.17</t>
  </si>
  <si>
    <t>PF00563.16</t>
  </si>
  <si>
    <t>Gthg00240</t>
  </si>
  <si>
    <t>K01953</t>
  </si>
  <si>
    <t>PF01554.14</t>
  </si>
  <si>
    <t>Gthg00243</t>
  </si>
  <si>
    <t>PF12833.3</t>
  </si>
  <si>
    <t>PF16657.1</t>
  </si>
  <si>
    <t>K15770</t>
  </si>
  <si>
    <t>PF13416.2</t>
  </si>
  <si>
    <t>K15771</t>
  </si>
  <si>
    <t>K15772</t>
  </si>
  <si>
    <t>K01810</t>
  </si>
  <si>
    <t>PF00342.15</t>
  </si>
  <si>
    <t>K00033</t>
  </si>
  <si>
    <t>PF00393.15</t>
  </si>
  <si>
    <t>K00036</t>
  </si>
  <si>
    <t>PF02781.12</t>
  </si>
  <si>
    <t>PF01638.13</t>
  </si>
  <si>
    <t>PF00795.18</t>
  </si>
  <si>
    <t>PF00583.20</t>
  </si>
  <si>
    <t>K08094</t>
  </si>
  <si>
    <t>PF01380.18</t>
  </si>
  <si>
    <t>K08093</t>
  </si>
  <si>
    <t>PF00215.20</t>
  </si>
  <si>
    <t>PF00106.21</t>
  </si>
  <si>
    <t>K00548</t>
  </si>
  <si>
    <t>PF02965.13</t>
  </si>
  <si>
    <t>K00547</t>
  </si>
  <si>
    <t>PF02219.13</t>
  </si>
  <si>
    <t>K09767</t>
  </si>
  <si>
    <t>PF04461.9</t>
  </si>
  <si>
    <t>Gthg00272</t>
  </si>
  <si>
    <t>PF02915.13</t>
  </si>
  <si>
    <t>PF12758.3</t>
  </si>
  <si>
    <t>Gthg00278</t>
  </si>
  <si>
    <t>PF08282.8</t>
  </si>
  <si>
    <t>K06889</t>
  </si>
  <si>
    <t>PF01883.15</t>
  </si>
  <si>
    <t>PF10006.5</t>
  </si>
  <si>
    <t>K01420</t>
  </si>
  <si>
    <t>PF13545.2</t>
  </si>
  <si>
    <t>K04561</t>
  </si>
  <si>
    <t>PF00115.16</t>
  </si>
  <si>
    <t>K03752</t>
  </si>
  <si>
    <t>PF12804.3</t>
  </si>
  <si>
    <t>K02575</t>
  </si>
  <si>
    <t>K00368</t>
  </si>
  <si>
    <t>PF07731.10</t>
  </si>
  <si>
    <t>unaerobic regulation by def.</t>
  </si>
  <si>
    <t>K02018</t>
  </si>
  <si>
    <t>K03639</t>
  </si>
  <si>
    <t>PF06463.9</t>
  </si>
  <si>
    <t>K07322</t>
  </si>
  <si>
    <t>PF01814.19</t>
  </si>
  <si>
    <t>Gthg00298</t>
  </si>
  <si>
    <t>Gthg00299</t>
  </si>
  <si>
    <t>K03750</t>
  </si>
  <si>
    <t>PF03454.11</t>
  </si>
  <si>
    <t>K03753</t>
  </si>
  <si>
    <t>PF03205.10</t>
  </si>
  <si>
    <t>K03635</t>
  </si>
  <si>
    <t>PF02391.13</t>
  </si>
  <si>
    <t>K03636</t>
  </si>
  <si>
    <t>K00145</t>
  </si>
  <si>
    <t>PF02774.14</t>
  </si>
  <si>
    <t>K00620</t>
  </si>
  <si>
    <t>PF01960.14</t>
  </si>
  <si>
    <t>K00930</t>
  </si>
  <si>
    <t>PF00696.24</t>
  </si>
  <si>
    <t>K00818</t>
  </si>
  <si>
    <t>K01956</t>
  </si>
  <si>
    <t>K01955</t>
  </si>
  <si>
    <t>PF02786.13</t>
  </si>
  <si>
    <t>K00611</t>
  </si>
  <si>
    <t>PF00185.20</t>
  </si>
  <si>
    <t>PF14168.2</t>
  </si>
  <si>
    <t>K03695</t>
  </si>
  <si>
    <t>PF10431.5</t>
  </si>
  <si>
    <t>Gthg00315</t>
  </si>
  <si>
    <t>PF11151.4</t>
  </si>
  <si>
    <t>PF02230.12</t>
  </si>
  <si>
    <t>K00648</t>
  </si>
  <si>
    <t>PF08541.6</t>
  </si>
  <si>
    <t>K09458</t>
  </si>
  <si>
    <t>PF10026.5</t>
  </si>
  <si>
    <t>PF12227.4</t>
  </si>
  <si>
    <t>K01867</t>
  </si>
  <si>
    <t>PF00579.21</t>
  </si>
  <si>
    <t>K15580</t>
  </si>
  <si>
    <t>PF00496.18</t>
  </si>
  <si>
    <t>K15581</t>
  </si>
  <si>
    <t>K15582</t>
  </si>
  <si>
    <t>K15583</t>
  </si>
  <si>
    <t>PF08352.8</t>
  </si>
  <si>
    <t>K10823</t>
  </si>
  <si>
    <t>K16509</t>
  </si>
  <si>
    <t>PF03960.11</t>
  </si>
  <si>
    <t>K16511</t>
  </si>
  <si>
    <t>PF05389.8</t>
  </si>
  <si>
    <t>K06131</t>
  </si>
  <si>
    <t>PF13091.2</t>
  </si>
  <si>
    <t>PF06054.7</t>
  </si>
  <si>
    <t>K08602</t>
  </si>
  <si>
    <t>PF01432.16</t>
  </si>
  <si>
    <t>PF13743.2</t>
  </si>
  <si>
    <t>K06886</t>
  </si>
  <si>
    <t>PF01152.17</t>
  </si>
  <si>
    <t>PF01464.16</t>
  </si>
  <si>
    <t>PF01928.17</t>
  </si>
  <si>
    <t>K07816</t>
  </si>
  <si>
    <t>PF04607.13</t>
  </si>
  <si>
    <t>K00858</t>
  </si>
  <si>
    <t>PF01513.17</t>
  </si>
  <si>
    <t>PF00149.24</t>
  </si>
  <si>
    <t>K05837</t>
  </si>
  <si>
    <t>PF01098.15</t>
  </si>
  <si>
    <t>K00208</t>
  </si>
  <si>
    <t>PF13561.2</t>
  </si>
  <si>
    <t>Gthg00356</t>
  </si>
  <si>
    <t>PF07870.7</t>
  </si>
  <si>
    <t>PF09580.6</t>
  </si>
  <si>
    <t>K06405</t>
  </si>
  <si>
    <t>PF03862.9</t>
  </si>
  <si>
    <t>K06406</t>
  </si>
  <si>
    <t>PF07451.7</t>
  </si>
  <si>
    <t>K06407</t>
  </si>
  <si>
    <t>Gthg00370</t>
  </si>
  <si>
    <t>PF14069.2</t>
  </si>
  <si>
    <t>PF13563.2</t>
  </si>
  <si>
    <t>PF00756.16</t>
  </si>
  <si>
    <t>K01739</t>
  </si>
  <si>
    <t>PF01053.16</t>
  </si>
  <si>
    <t>K01760</t>
  </si>
  <si>
    <t>Gthg00382</t>
  </si>
  <si>
    <t>PF00589.18</t>
  </si>
  <si>
    <t>Gthg00385</t>
  </si>
  <si>
    <t>Gthg00386</t>
  </si>
  <si>
    <t>Island VV</t>
  </si>
  <si>
    <t>Gthg00389</t>
  </si>
  <si>
    <t>Gthg00390</t>
  </si>
  <si>
    <t>Gthg00392</t>
  </si>
  <si>
    <t>PF12788.3</t>
  </si>
  <si>
    <t>K07483</t>
  </si>
  <si>
    <t>PF00665.22</t>
  </si>
  <si>
    <t>PF13551.2</t>
  </si>
  <si>
    <t>PF02371.12</t>
  </si>
  <si>
    <t>PF01596.13</t>
  </si>
  <si>
    <t>PF13535.2</t>
  </si>
  <si>
    <t>PF05977.9</t>
  </si>
  <si>
    <t>PF11553.4</t>
  </si>
  <si>
    <t>Gthg00415</t>
  </si>
  <si>
    <t>PF00872.14</t>
  </si>
  <si>
    <t>Pfam: Protein of unknown function (DUF1648)::PF07853</t>
  </si>
  <si>
    <t>PF07853.7</t>
  </si>
  <si>
    <t>Island ^^</t>
  </si>
  <si>
    <t>K00005</t>
  </si>
  <si>
    <t>PF00465.15</t>
  </si>
  <si>
    <t>K00128</t>
  </si>
  <si>
    <t>PF02163.18</t>
  </si>
  <si>
    <t>Gthg00426</t>
  </si>
  <si>
    <t>PF14079.2</t>
  </si>
  <si>
    <t>Gthg00427</t>
  </si>
  <si>
    <t>K00075</t>
  </si>
  <si>
    <t>PF02873.12</t>
  </si>
  <si>
    <t>K06199</t>
  </si>
  <si>
    <t>PF02537.11</t>
  </si>
  <si>
    <t>PF06738.8</t>
  </si>
  <si>
    <t>PF12821.3</t>
  </si>
  <si>
    <t>K14665</t>
  </si>
  <si>
    <t>PF01546.24</t>
  </si>
  <si>
    <t>K02549</t>
  </si>
  <si>
    <t>PF13378.2</t>
  </si>
  <si>
    <t>K14393</t>
  </si>
  <si>
    <t>PF00474.13</t>
  </si>
  <si>
    <t>PF04341.8</t>
  </si>
  <si>
    <t>K03294</t>
  </si>
  <si>
    <t>PF13520.2</t>
  </si>
  <si>
    <t>K03093</t>
  </si>
  <si>
    <t>K02529</t>
  </si>
  <si>
    <t>PF06202.10</t>
  </si>
  <si>
    <t>K02027</t>
  </si>
  <si>
    <t>PF01547.21</t>
  </si>
  <si>
    <t>Gthg00447</t>
  </si>
  <si>
    <t>K02025</t>
  </si>
  <si>
    <t>K02026</t>
  </si>
  <si>
    <t>Gthg00452</t>
  </si>
  <si>
    <t>K08221</t>
  </si>
  <si>
    <t>Gthg00453</t>
  </si>
  <si>
    <t>PF13311.2</t>
  </si>
  <si>
    <t>PF02518.22</t>
  </si>
  <si>
    <t>K00567</t>
  </si>
  <si>
    <t>K02057</t>
  </si>
  <si>
    <t>K02056</t>
  </si>
  <si>
    <t>K02058</t>
  </si>
  <si>
    <t>K08963</t>
  </si>
  <si>
    <t>PF01008.13</t>
  </si>
  <si>
    <t>K00899</t>
  </si>
  <si>
    <t>PF01636.19</t>
  </si>
  <si>
    <t>K08590</t>
  </si>
  <si>
    <t>K08969</t>
  </si>
  <si>
    <t>PF00155.17</t>
  </si>
  <si>
    <t>K08965</t>
  </si>
  <si>
    <t>PF00016.16</t>
  </si>
  <si>
    <t>K08966</t>
  </si>
  <si>
    <t>PF12710.3</t>
  </si>
  <si>
    <t>K08964</t>
  </si>
  <si>
    <t>PF00596.17</t>
  </si>
  <si>
    <t>K08967</t>
  </si>
  <si>
    <t>PF03079.10</t>
  </si>
  <si>
    <t>K07238</t>
  </si>
  <si>
    <t>PF02535.18</t>
  </si>
  <si>
    <t>K15973</t>
  </si>
  <si>
    <t>PF01047.18</t>
  </si>
  <si>
    <t>K03758</t>
  </si>
  <si>
    <t>Gthg00478</t>
  </si>
  <si>
    <t>Gthg00479</t>
  </si>
  <si>
    <t>K00001</t>
  </si>
  <si>
    <t>K03697</t>
  </si>
  <si>
    <t>Gthg00488</t>
  </si>
  <si>
    <t>K03406</t>
  </si>
  <si>
    <t>PF00015.17</t>
  </si>
  <si>
    <t>Gthg00491</t>
  </si>
  <si>
    <t>K06920</t>
  </si>
  <si>
    <t>PF06508.9</t>
  </si>
  <si>
    <t>K01737</t>
  </si>
  <si>
    <t>PF01242.15</t>
  </si>
  <si>
    <t>K10026</t>
  </si>
  <si>
    <t>PF04055.17</t>
  </si>
  <si>
    <t>K09457</t>
  </si>
  <si>
    <t>PF14489.2</t>
  </si>
  <si>
    <t>PF01370.17</t>
  </si>
  <si>
    <t>Gthg00497</t>
  </si>
  <si>
    <t>PF09953.5</t>
  </si>
  <si>
    <t>K01449</t>
  </si>
  <si>
    <t>PF07486.8</t>
  </si>
  <si>
    <t>K00540</t>
  </si>
  <si>
    <t>PF14166.2</t>
  </si>
  <si>
    <t>PF00881.20</t>
  </si>
  <si>
    <t>PF00999.17</t>
  </si>
  <si>
    <t>K03480</t>
  </si>
  <si>
    <t>PF00874.16</t>
  </si>
  <si>
    <t>K02763</t>
  </si>
  <si>
    <t>PF00358.16</t>
  </si>
  <si>
    <t>K11189</t>
  </si>
  <si>
    <t>PF00381.15</t>
  </si>
  <si>
    <t>K08483</t>
  </si>
  <si>
    <t>PF02896.14</t>
  </si>
  <si>
    <t>Gthg00517</t>
  </si>
  <si>
    <t>K00164</t>
  </si>
  <si>
    <t>PF16870.1</t>
  </si>
  <si>
    <t>K00658</t>
  </si>
  <si>
    <t>PF00198.19</t>
  </si>
  <si>
    <t>Kegg believes this to be a FA synthase</t>
  </si>
  <si>
    <t>K00059</t>
  </si>
  <si>
    <t>K00020</t>
  </si>
  <si>
    <t>Gthg00528</t>
  </si>
  <si>
    <t>K06327</t>
  </si>
  <si>
    <t>K00249</t>
  </si>
  <si>
    <t>PF00441.20</t>
  </si>
  <si>
    <t>K00046</t>
  </si>
  <si>
    <t>K05979</t>
  </si>
  <si>
    <t>PF04029.10</t>
  </si>
  <si>
    <t>K00841</t>
  </si>
  <si>
    <t>PF08858.6</t>
  </si>
  <si>
    <t>K03284</t>
  </si>
  <si>
    <t>PF01544.14</t>
  </si>
  <si>
    <t>Gthg00539</t>
  </si>
  <si>
    <t>K03415</t>
  </si>
  <si>
    <t>PF14177.2</t>
  </si>
  <si>
    <t>K07098</t>
  </si>
  <si>
    <t>Fatty acid not Bu</t>
  </si>
  <si>
    <t>PF00571.24</t>
  </si>
  <si>
    <t>K05822</t>
  </si>
  <si>
    <t>PF14602.2</t>
  </si>
  <si>
    <t>K05823</t>
  </si>
  <si>
    <t>PF03698.9</t>
  </si>
  <si>
    <t>PF10417.5</t>
  </si>
  <si>
    <t>PF00578.17</t>
  </si>
  <si>
    <t>K03499</t>
  </si>
  <si>
    <t>PF02080.17</t>
  </si>
  <si>
    <t>K12574</t>
  </si>
  <si>
    <t>PF07521.8</t>
  </si>
  <si>
    <t>PF07288.7</t>
  </si>
  <si>
    <t>K01462</t>
  </si>
  <si>
    <t>PF01327.17</t>
  </si>
  <si>
    <t>PF10368.5</t>
  </si>
  <si>
    <t>K00161</t>
  </si>
  <si>
    <t>PF00676.16</t>
  </si>
  <si>
    <t>K00162</t>
  </si>
  <si>
    <t>PF02780.16</t>
  </si>
  <si>
    <t>K00627</t>
  </si>
  <si>
    <t>K00382</t>
  </si>
  <si>
    <t>PF02852.18</t>
  </si>
  <si>
    <t>Gthg00566</t>
  </si>
  <si>
    <t>Gthg00567</t>
  </si>
  <si>
    <t>Gthg00568</t>
  </si>
  <si>
    <t>Gthg00569</t>
  </si>
  <si>
    <t>Pfam: Domain of unknown function (DUF1885)::PF08968</t>
  </si>
  <si>
    <t>PF08968.6</t>
  </si>
  <si>
    <t>agmantine seems odd</t>
  </si>
  <si>
    <t>PF03711.11</t>
  </si>
  <si>
    <t>Crotonoyl-CoA reductase for butanol?</t>
  </si>
  <si>
    <t>PF03060.11</t>
  </si>
  <si>
    <t>PF05256.8</t>
  </si>
  <si>
    <t>K01092</t>
  </si>
  <si>
    <t>PF00459.21</t>
  </si>
  <si>
    <t>K06207</t>
  </si>
  <si>
    <t>PF00679.20</t>
  </si>
  <si>
    <t>PF14036.2</t>
  </si>
  <si>
    <t>K07175</t>
  </si>
  <si>
    <t>PF02562.12</t>
  </si>
  <si>
    <t>PF07408.7</t>
  </si>
  <si>
    <t>K03588</t>
  </si>
  <si>
    <t>K01958</t>
  </si>
  <si>
    <t>PF00364.18</t>
  </si>
  <si>
    <t>K02259</t>
  </si>
  <si>
    <t>K02301</t>
  </si>
  <si>
    <t>K02275</t>
  </si>
  <si>
    <t>PF00034.17</t>
  </si>
  <si>
    <t>K02274</t>
  </si>
  <si>
    <t>K02276</t>
  </si>
  <si>
    <t>PF00510.14</t>
  </si>
  <si>
    <t>K02277</t>
  </si>
  <si>
    <t>PF03626.10</t>
  </si>
  <si>
    <t>K02862</t>
  </si>
  <si>
    <t>PF09678.6</t>
  </si>
  <si>
    <t>K08976</t>
  </si>
  <si>
    <t>PF04238.8</t>
  </si>
  <si>
    <t>PF03780.9</t>
  </si>
  <si>
    <t>PF08868.6</t>
  </si>
  <si>
    <t>PF00188.22</t>
  </si>
  <si>
    <t>PF14071.2</t>
  </si>
  <si>
    <t>PF14003.2</t>
  </si>
  <si>
    <t>PF09902.5</t>
  </si>
  <si>
    <t>K00954</t>
  </si>
  <si>
    <t>PF01467.22</t>
  </si>
  <si>
    <t>K07001</t>
  </si>
  <si>
    <t>PF01734.18</t>
  </si>
  <si>
    <t>K07177</t>
  </si>
  <si>
    <t>PF05362.9</t>
  </si>
  <si>
    <t>PF05636.7</t>
  </si>
  <si>
    <t>K07040</t>
  </si>
  <si>
    <t>K02911</t>
  </si>
  <si>
    <t>PF01783.19</t>
  </si>
  <si>
    <t>PF00378.16</t>
  </si>
  <si>
    <t>K06314</t>
  </si>
  <si>
    <t>PF10079.5</t>
  </si>
  <si>
    <t>K03438</t>
  </si>
  <si>
    <t>PF01795.15</t>
  </si>
  <si>
    <t>PF04977.11</t>
  </si>
  <si>
    <t>K08724</t>
  </si>
  <si>
    <t>PF03793.15</t>
  </si>
  <si>
    <t>K08384</t>
  </si>
  <si>
    <t>UDP-N-acetylmuramoylalanyl-D-glutamate--2,6-diami nopimelate ligase (EC 6.3.2.13)</t>
  </si>
  <si>
    <t>K01928</t>
  </si>
  <si>
    <t>Phospho-N-acetylmuramoyl-pentapeptide-transferase (EC 2.7.8.13)</t>
  </si>
  <si>
    <t>K01000</t>
  </si>
  <si>
    <t>PF00953.17</t>
  </si>
  <si>
    <t>K01925</t>
  </si>
  <si>
    <t>PF02875.17</t>
  </si>
  <si>
    <t>K03589</t>
  </si>
  <si>
    <t>PF03799.11</t>
  </si>
  <si>
    <t>PF05949.8</t>
  </si>
  <si>
    <t>PF06947.8</t>
  </si>
  <si>
    <t>K03590</t>
  </si>
  <si>
    <t>PF14450.2</t>
  </si>
  <si>
    <t>K03531</t>
  </si>
  <si>
    <t>PF12327.4</t>
  </si>
  <si>
    <t>K06383</t>
  </si>
  <si>
    <t>Gthg00648</t>
  </si>
  <si>
    <t>K03091</t>
  </si>
  <si>
    <t>PF04542.10</t>
  </si>
  <si>
    <t>Gthg00649</t>
  </si>
  <si>
    <t>PF04545.12</t>
  </si>
  <si>
    <t>PF05239.12</t>
  </si>
  <si>
    <t>K05810</t>
  </si>
  <si>
    <t>K06997</t>
  </si>
  <si>
    <t>PF01168.16</t>
  </si>
  <si>
    <t>K09772</t>
  </si>
  <si>
    <t>K02221</t>
  </si>
  <si>
    <t>PF02325.13</t>
  </si>
  <si>
    <t>K04074</t>
  </si>
  <si>
    <t>PF05103.9</t>
  </si>
  <si>
    <t>K01870</t>
  </si>
  <si>
    <t>PF06827.10</t>
  </si>
  <si>
    <t>K03101</t>
  </si>
  <si>
    <t>PF01252.14</t>
  </si>
  <si>
    <t>K02825</t>
  </si>
  <si>
    <t>K02824</t>
  </si>
  <si>
    <t>PF00860.16</t>
  </si>
  <si>
    <t>K00609</t>
  </si>
  <si>
    <t>K01465</t>
  </si>
  <si>
    <t>PF01979.16</t>
  </si>
  <si>
    <t>PF00117.24</t>
  </si>
  <si>
    <t>PF02142.18</t>
  </si>
  <si>
    <t>K02823</t>
  </si>
  <si>
    <t>PF10418.5</t>
  </si>
  <si>
    <t>K17828</t>
  </si>
  <si>
    <t>PF01180.17</t>
  </si>
  <si>
    <t>K01591</t>
  </si>
  <si>
    <t>K00762</t>
  </si>
  <si>
    <t>PF00156.23</t>
  </si>
  <si>
    <t>Gthg00675</t>
  </si>
  <si>
    <t>PF13280.2</t>
  </si>
  <si>
    <t>PF00350.19</t>
  </si>
  <si>
    <t>PF12846.3</t>
  </si>
  <si>
    <t>K01537</t>
  </si>
  <si>
    <t>PF00689.17</t>
  </si>
  <si>
    <t>Gthg00687</t>
  </si>
  <si>
    <t>PF03755.9</t>
  </si>
  <si>
    <t>Gthg00688</t>
  </si>
  <si>
    <t>K09777</t>
  </si>
  <si>
    <t>PF04025.8</t>
  </si>
  <si>
    <t>K00942</t>
  </si>
  <si>
    <t>PF00625.17</t>
  </si>
  <si>
    <t>K03060</t>
  </si>
  <si>
    <t>PF01192.18</t>
  </si>
  <si>
    <t>K13038</t>
  </si>
  <si>
    <t>K04066</t>
  </si>
  <si>
    <t>PF00271.27</t>
  </si>
  <si>
    <t>K00604</t>
  </si>
  <si>
    <t>PF02911.14</t>
  </si>
  <si>
    <t>K03500</t>
  </si>
  <si>
    <t>PF01189.13</t>
  </si>
  <si>
    <t>K06941</t>
  </si>
  <si>
    <t>PF13394.2</t>
  </si>
  <si>
    <t>K01090</t>
  </si>
  <si>
    <t>PF13672.2</t>
  </si>
  <si>
    <t>K08884</t>
  </si>
  <si>
    <t>K06949</t>
  </si>
  <si>
    <t>PF03193.12</t>
  </si>
  <si>
    <t>K01783</t>
  </si>
  <si>
    <t>PF00834.15</t>
  </si>
  <si>
    <t>K00949</t>
  </si>
  <si>
    <t>PF04265.10</t>
  </si>
  <si>
    <t>K02902</t>
  </si>
  <si>
    <t>PF00830.15</t>
  </si>
  <si>
    <t>K07030</t>
  </si>
  <si>
    <t>PF13684.2</t>
  </si>
  <si>
    <t>K03655</t>
  </si>
  <si>
    <t>K03621</t>
  </si>
  <si>
    <t>PF02504.11</t>
  </si>
  <si>
    <t>K00645</t>
  </si>
  <si>
    <t>PF00698.17</t>
  </si>
  <si>
    <t>K02078</t>
  </si>
  <si>
    <t>K03685</t>
  </si>
  <si>
    <t>PF00035.21</t>
  </si>
  <si>
    <t>K03529</t>
  </si>
  <si>
    <t>PF02463.15</t>
  </si>
  <si>
    <t>K03110</t>
  </si>
  <si>
    <t>PF00448.18</t>
  </si>
  <si>
    <t>K09787</t>
  </si>
  <si>
    <t>PF04297.10</t>
  </si>
  <si>
    <t>K03106</t>
  </si>
  <si>
    <t>PF02978.15</t>
  </si>
  <si>
    <t>K02959</t>
  </si>
  <si>
    <t>PF00886.15</t>
  </si>
  <si>
    <t>K06960</t>
  </si>
  <si>
    <t>PF13083.2</t>
  </si>
  <si>
    <t>PF11068.4</t>
  </si>
  <si>
    <t>K02860</t>
  </si>
  <si>
    <t>K00554</t>
  </si>
  <si>
    <t>PF01746.17</t>
  </si>
  <si>
    <t>K02884</t>
  </si>
  <si>
    <t>PF01245.16</t>
  </si>
  <si>
    <t>K14540</t>
  </si>
  <si>
    <t>K03470</t>
  </si>
  <si>
    <t>K04061</t>
  </si>
  <si>
    <t>PF01312.15</t>
  </si>
  <si>
    <t>K01903</t>
  </si>
  <si>
    <t>PF00549.15</t>
  </si>
  <si>
    <t>K01902</t>
  </si>
  <si>
    <t>K04096</t>
  </si>
  <si>
    <t>PF02481.11</t>
  </si>
  <si>
    <t>K03168</t>
  </si>
  <si>
    <t>PF01396.15</t>
  </si>
  <si>
    <t>K04094</t>
  </si>
  <si>
    <t>PF01134.18</t>
  </si>
  <si>
    <t>K03733</t>
  </si>
  <si>
    <t>K01419</t>
  </si>
  <si>
    <t>K03667</t>
  </si>
  <si>
    <t>K03706</t>
  </si>
  <si>
    <t>PF08222.7</t>
  </si>
  <si>
    <t>K02387</t>
  </si>
  <si>
    <t>PF00460.16</t>
  </si>
  <si>
    <t>K02388</t>
  </si>
  <si>
    <t>PF06429.9</t>
  </si>
  <si>
    <t>K02408</t>
  </si>
  <si>
    <t>PF02049.14</t>
  </si>
  <si>
    <t>K02409</t>
  </si>
  <si>
    <t>PF08345.7</t>
  </si>
  <si>
    <t>K02410</t>
  </si>
  <si>
    <t>PF01706.12</t>
  </si>
  <si>
    <t>K02411</t>
  </si>
  <si>
    <t>PF02108.12</t>
  </si>
  <si>
    <t>K02412</t>
  </si>
  <si>
    <t>PF00006.21</t>
  </si>
  <si>
    <t>K02413</t>
  </si>
  <si>
    <t>PF02050.12</t>
  </si>
  <si>
    <t>PF03448.13</t>
  </si>
  <si>
    <t>K02389</t>
  </si>
  <si>
    <t>K02390</t>
  </si>
  <si>
    <t>K02385</t>
  </si>
  <si>
    <t>K02415</t>
  </si>
  <si>
    <t>K02416</t>
  </si>
  <si>
    <t>K02417</t>
  </si>
  <si>
    <t>PF01052.16</t>
  </si>
  <si>
    <t>K02418</t>
  </si>
  <si>
    <t>PF04347.9</t>
  </si>
  <si>
    <t>K02419</t>
  </si>
  <si>
    <t>PF00813.16</t>
  </si>
  <si>
    <t>K02420</t>
  </si>
  <si>
    <t>K02421</t>
  </si>
  <si>
    <t>PF01311.16</t>
  </si>
  <si>
    <t>K02401</t>
  </si>
  <si>
    <t>K02400</t>
  </si>
  <si>
    <t>PF00771.16</t>
  </si>
  <si>
    <t>K02404</t>
  </si>
  <si>
    <t>K04562</t>
  </si>
  <si>
    <t>PF01656.19</t>
  </si>
  <si>
    <t>K03412</t>
  </si>
  <si>
    <t>PF01339.13</t>
  </si>
  <si>
    <t>K03407</t>
  </si>
  <si>
    <t>PF01584.15</t>
  </si>
  <si>
    <t>K03408</t>
  </si>
  <si>
    <t>K03410</t>
  </si>
  <si>
    <t>PF04509.8</t>
  </si>
  <si>
    <t>K03411</t>
  </si>
  <si>
    <t>PF03975.9</t>
  </si>
  <si>
    <t>K02405</t>
  </si>
  <si>
    <t>K02967</t>
  </si>
  <si>
    <t>PF00318.16</t>
  </si>
  <si>
    <t>K02357</t>
  </si>
  <si>
    <t>PF00889.15</t>
  </si>
  <si>
    <t>K09903</t>
  </si>
  <si>
    <t>K02838</t>
  </si>
  <si>
    <t>PF01765.15</t>
  </si>
  <si>
    <t>K00806</t>
  </si>
  <si>
    <t>PF01255.15</t>
  </si>
  <si>
    <t>K00981</t>
  </si>
  <si>
    <t>PF01148.16</t>
  </si>
  <si>
    <t>K00099</t>
  </si>
  <si>
    <t>K11749</t>
  </si>
  <si>
    <t>K01881</t>
  </si>
  <si>
    <t>PF03129.16</t>
  </si>
  <si>
    <t>K03763</t>
  </si>
  <si>
    <t>PF14579.2</t>
  </si>
  <si>
    <t>K09748</t>
  </si>
  <si>
    <t>PF02576.13</t>
  </si>
  <si>
    <t>K02600</t>
  </si>
  <si>
    <t>PF13184.2</t>
  </si>
  <si>
    <t>K07742</t>
  </si>
  <si>
    <t>PF04296.9</t>
  </si>
  <si>
    <t>PF01248.22</t>
  </si>
  <si>
    <t>K02519</t>
  </si>
  <si>
    <t>PF11987.4</t>
  </si>
  <si>
    <t>K09764</t>
  </si>
  <si>
    <t>PF04456.8</t>
  </si>
  <si>
    <t>K02834</t>
  </si>
  <si>
    <t>PF02033.14</t>
  </si>
  <si>
    <t>K03177</t>
  </si>
  <si>
    <t>PF16198.1</t>
  </si>
  <si>
    <t>K11753</t>
  </si>
  <si>
    <t>PF01687.13</t>
  </si>
  <si>
    <t>K02956</t>
  </si>
  <si>
    <t>PF00312.18</t>
  </si>
  <si>
    <t>K00962</t>
  </si>
  <si>
    <t>PF00575.19</t>
  </si>
  <si>
    <t>K06410</t>
  </si>
  <si>
    <t>PF01262.17</t>
  </si>
  <si>
    <t>K06411</t>
  </si>
  <si>
    <t>PF02441.15</t>
  </si>
  <si>
    <t>K00133</t>
  </si>
  <si>
    <t>K00928</t>
  </si>
  <si>
    <t>PF13840.2</t>
  </si>
  <si>
    <t>K01714</t>
  </si>
  <si>
    <t>PF00574.19</t>
  </si>
  <si>
    <t>PF14035.2</t>
  </si>
  <si>
    <t>K03466</t>
  </si>
  <si>
    <t>PF09397.6</t>
  </si>
  <si>
    <t>K03710</t>
  </si>
  <si>
    <t>PF07702.9</t>
  </si>
  <si>
    <t>K07335</t>
  </si>
  <si>
    <t>PF02608.10</t>
  </si>
  <si>
    <t>PF05193.17</t>
  </si>
  <si>
    <t>Gthg00817</t>
  </si>
  <si>
    <t>Gthg00818</t>
  </si>
  <si>
    <t>Gthg00819</t>
  </si>
  <si>
    <t>PF11588.4</t>
  </si>
  <si>
    <t>PF11868.4</t>
  </si>
  <si>
    <t>PF13464.2</t>
  </si>
  <si>
    <t>K00995</t>
  </si>
  <si>
    <t>K03742</t>
  </si>
  <si>
    <t>PF02464.13</t>
  </si>
  <si>
    <t>K03553</t>
  </si>
  <si>
    <t>PF00154.17</t>
  </si>
  <si>
    <t>K18682</t>
  </si>
  <si>
    <t>K09769</t>
  </si>
  <si>
    <t>PF13277.2</t>
  </si>
  <si>
    <t>K06416</t>
  </si>
  <si>
    <t>PF04232.8</t>
  </si>
  <si>
    <t>K01273</t>
  </si>
  <si>
    <t>PF01244.17</t>
  </si>
  <si>
    <t>K00174</t>
  </si>
  <si>
    <t>K00175</t>
  </si>
  <si>
    <t>PF12367.4</t>
  </si>
  <si>
    <t>K06223</t>
  </si>
  <si>
    <t>PF02086.11</t>
  </si>
  <si>
    <t>K00571</t>
  </si>
  <si>
    <t>PF01555.14</t>
  </si>
  <si>
    <t>K06168</t>
  </si>
  <si>
    <t>PF01938.16</t>
  </si>
  <si>
    <t>K06328</t>
  </si>
  <si>
    <t>PF10628.5</t>
  </si>
  <si>
    <t>K10855</t>
  </si>
  <si>
    <t>PF01968.14</t>
  </si>
  <si>
    <t>K10854</t>
  </si>
  <si>
    <t>PF02538.10</t>
  </si>
  <si>
    <t>K10856</t>
  </si>
  <si>
    <t>PF08882.7</t>
  </si>
  <si>
    <t>K03555</t>
  </si>
  <si>
    <t>PF00488.17</t>
  </si>
  <si>
    <t>K03572</t>
  </si>
  <si>
    <t>PF08676.7</t>
  </si>
  <si>
    <t>PF12746.3</t>
  </si>
  <si>
    <t>Gthg00863</t>
  </si>
  <si>
    <t>PF09680.6</t>
  </si>
  <si>
    <t>PF04519.9</t>
  </si>
  <si>
    <t>K00299</t>
  </si>
  <si>
    <t>K17228</t>
  </si>
  <si>
    <t>K15555</t>
  </si>
  <si>
    <t>K15553</t>
  </si>
  <si>
    <t>PF09084.7</t>
  </si>
  <si>
    <t>Gthg00876</t>
  </si>
  <si>
    <t>K15554</t>
  </si>
  <si>
    <t>Gthg00878</t>
  </si>
  <si>
    <t>K05020</t>
  </si>
  <si>
    <t>PF02028.13</t>
  </si>
  <si>
    <t>K00791</t>
  </si>
  <si>
    <t>K03666</t>
  </si>
  <si>
    <t>K06413</t>
  </si>
  <si>
    <t>PF00004.25</t>
  </si>
  <si>
    <t>K00074</t>
  </si>
  <si>
    <t>PF02803.14</t>
  </si>
  <si>
    <t>PF03458.9</t>
  </si>
  <si>
    <t>K03665</t>
  </si>
  <si>
    <t>PF01926.19</t>
  </si>
  <si>
    <t>PF06838.7</t>
  </si>
  <si>
    <t>K03713</t>
  </si>
  <si>
    <t>PF13411.2</t>
  </si>
  <si>
    <t>K01915</t>
  </si>
  <si>
    <t>PF00120.20</t>
  </si>
  <si>
    <t>K01356</t>
  </si>
  <si>
    <t>PF01476.16</t>
  </si>
  <si>
    <t>PF00239.17</t>
  </si>
  <si>
    <t>K00615</t>
  </si>
  <si>
    <t>PF10747.5</t>
  </si>
  <si>
    <t>K09976</t>
  </si>
  <si>
    <t>PF03672.9</t>
  </si>
  <si>
    <t>Gthg00910</t>
  </si>
  <si>
    <t>K06147</t>
  </si>
  <si>
    <t>PF00664.19</t>
  </si>
  <si>
    <t>Gthg00911</t>
  </si>
  <si>
    <t>K06196</t>
  </si>
  <si>
    <t>PF02683.11</t>
  </si>
  <si>
    <t>PF07301.7</t>
  </si>
  <si>
    <t>Gthg00920</t>
  </si>
  <si>
    <t>K13993</t>
  </si>
  <si>
    <t>K01681</t>
  </si>
  <si>
    <t>PF00694.15</t>
  </si>
  <si>
    <t>PF00892.16</t>
  </si>
  <si>
    <t>K03469</t>
  </si>
  <si>
    <t>PF13456.2</t>
  </si>
  <si>
    <t>PF10782.5</t>
  </si>
  <si>
    <t>PF10819.4</t>
  </si>
  <si>
    <t>K03704</t>
  </si>
  <si>
    <t>PF00313.18</t>
  </si>
  <si>
    <t>K06377</t>
  </si>
  <si>
    <t>K02440</t>
  </si>
  <si>
    <t>PF00230.16</t>
  </si>
  <si>
    <t>K00864</t>
  </si>
  <si>
    <t>Gthg00941</t>
  </si>
  <si>
    <t>PF13669.2</t>
  </si>
  <si>
    <t>K07120</t>
  </si>
  <si>
    <t>K07112</t>
  </si>
  <si>
    <t>PF04143.10</t>
  </si>
  <si>
    <t>Gthg00949</t>
  </si>
  <si>
    <t>K08368</t>
  </si>
  <si>
    <t>PF00083.20</t>
  </si>
  <si>
    <t>K01156</t>
  </si>
  <si>
    <t>PF13304.2</t>
  </si>
  <si>
    <t>K03657</t>
  </si>
  <si>
    <t>PF13538.2</t>
  </si>
  <si>
    <t>PF12102.4</t>
  </si>
  <si>
    <t>Gthg00958</t>
  </si>
  <si>
    <t>K09124</t>
  </si>
  <si>
    <t>PF04411.8</t>
  </si>
  <si>
    <t>PF12643.3</t>
  </si>
  <si>
    <t>K07316</t>
  </si>
  <si>
    <t>PF04851.11</t>
  </si>
  <si>
    <t>PF06114.9</t>
  </si>
  <si>
    <t>PF14367.2</t>
  </si>
  <si>
    <t>PF04754.8</t>
  </si>
  <si>
    <t>PF08378.7</t>
  </si>
  <si>
    <t>Gthg00973</t>
  </si>
  <si>
    <t>PF13358.2</t>
  </si>
  <si>
    <t>PF01230.19</t>
  </si>
  <si>
    <t>PF15601.2</t>
  </si>
  <si>
    <t>PF14449.2</t>
  </si>
  <si>
    <t>Gthg00979</t>
  </si>
  <si>
    <t>PF02171.13</t>
  </si>
  <si>
    <t>Gthg00982</t>
  </si>
  <si>
    <t>Gthg00986</t>
  </si>
  <si>
    <t>K11735</t>
  </si>
  <si>
    <t>K03457</t>
  </si>
  <si>
    <t>PF02133.11</t>
  </si>
  <si>
    <t>K12251</t>
  </si>
  <si>
    <t>K00266</t>
  </si>
  <si>
    <t>K17723</t>
  </si>
  <si>
    <t>PF14697.2</t>
  </si>
  <si>
    <t>K01464</t>
  </si>
  <si>
    <t>K09684</t>
  </si>
  <si>
    <t>Gthg00998</t>
  </si>
  <si>
    <t>Gthg01000</t>
  </si>
  <si>
    <t>Gthg01001</t>
  </si>
  <si>
    <t>Rhs family protein</t>
  </si>
  <si>
    <t>K00140</t>
  </si>
  <si>
    <t>PF03069.11</t>
  </si>
  <si>
    <t>K02433</t>
  </si>
  <si>
    <t>PF01425.17</t>
  </si>
  <si>
    <t>Gthg01015</t>
  </si>
  <si>
    <t>irresponsive to aerobicity</t>
  </si>
  <si>
    <t>PF07833.7</t>
  </si>
  <si>
    <t>K03734</t>
  </si>
  <si>
    <t>PF02424.11</t>
  </si>
  <si>
    <t>PF01794.15</t>
  </si>
  <si>
    <t>PF00486.24</t>
  </si>
  <si>
    <t>Gthg01026</t>
  </si>
  <si>
    <t>PF01061.20</t>
  </si>
  <si>
    <t>Gthg01030</t>
  </si>
  <si>
    <t>Gthg01031</t>
  </si>
  <si>
    <t>Gthg01032</t>
  </si>
  <si>
    <t>Gthg01037</t>
  </si>
  <si>
    <t>Gthg01038</t>
  </si>
  <si>
    <t>PF00359.18</t>
  </si>
  <si>
    <t>K02773</t>
  </si>
  <si>
    <t>K02774</t>
  </si>
  <si>
    <t>PF02302.13</t>
  </si>
  <si>
    <t>K02775</t>
  </si>
  <si>
    <t>PF03611.10</t>
  </si>
  <si>
    <t>K00008</t>
  </si>
  <si>
    <t>K09681</t>
  </si>
  <si>
    <t>PF03466.16</t>
  </si>
  <si>
    <t>PF01493.15</t>
  </si>
  <si>
    <t>PF07992.10</t>
  </si>
  <si>
    <t>PF02954.15</t>
  </si>
  <si>
    <t>butanol?</t>
  </si>
  <si>
    <t>K07141</t>
  </si>
  <si>
    <t>K16877</t>
  </si>
  <si>
    <t>PF02738.14</t>
  </si>
  <si>
    <t>K09386</t>
  </si>
  <si>
    <t>PF06240.9</t>
  </si>
  <si>
    <t>K03519</t>
  </si>
  <si>
    <t>PF03450.13</t>
  </si>
  <si>
    <t>K03518</t>
  </si>
  <si>
    <t>PF01799.16</t>
  </si>
  <si>
    <t>K16876</t>
  </si>
  <si>
    <t>K16880</t>
  </si>
  <si>
    <t>PF02566.15</t>
  </si>
  <si>
    <t>K13275</t>
  </si>
  <si>
    <t>PF00082.18</t>
  </si>
  <si>
    <t>PF04740.8</t>
  </si>
  <si>
    <t>PF16888.1</t>
  </si>
  <si>
    <t>K19302</t>
  </si>
  <si>
    <t>PF01569.17</t>
  </si>
  <si>
    <t>Gthg01083</t>
  </si>
  <si>
    <t>PF14345.2</t>
  </si>
  <si>
    <t>PF05547.7</t>
  </si>
  <si>
    <t>K01207</t>
  </si>
  <si>
    <t>PF01915.18</t>
  </si>
  <si>
    <t>PF07075.7</t>
  </si>
  <si>
    <t>PF03881.10</t>
  </si>
  <si>
    <t>K12410</t>
  </si>
  <si>
    <t>PF02146.13</t>
  </si>
  <si>
    <t>K05520</t>
  </si>
  <si>
    <t>PF01965.20</t>
  </si>
  <si>
    <t>K00027</t>
  </si>
  <si>
    <t>PF03949.11</t>
  </si>
  <si>
    <t>PF09346.6</t>
  </si>
  <si>
    <t>PF09391.6</t>
  </si>
  <si>
    <t>K00375</t>
  </si>
  <si>
    <t>Gthg01101</t>
  </si>
  <si>
    <t>K02443</t>
  </si>
  <si>
    <t>K05816</t>
  </si>
  <si>
    <t>PF08402.6</t>
  </si>
  <si>
    <t>K05814</t>
  </si>
  <si>
    <t>K05815</t>
  </si>
  <si>
    <t>K05813</t>
  </si>
  <si>
    <t>K01126</t>
  </si>
  <si>
    <t>PF03009.13</t>
  </si>
  <si>
    <t>K03119</t>
  </si>
  <si>
    <t>PF02668.12</t>
  </si>
  <si>
    <t>K15551</t>
  </si>
  <si>
    <t>Gthg01114</t>
  </si>
  <si>
    <t>K15552</t>
  </si>
  <si>
    <t>Gthg01115</t>
  </si>
  <si>
    <t>K02822</t>
  </si>
  <si>
    <t>K03475</t>
  </si>
  <si>
    <t>K19267</t>
  </si>
  <si>
    <t>PF05368.9</t>
  </si>
  <si>
    <t>Gthg01120</t>
  </si>
  <si>
    <t>PF14436.2</t>
  </si>
  <si>
    <t>Pfam: Helix-turn-helix::PF01381</t>
  </si>
  <si>
    <t>K07727</t>
  </si>
  <si>
    <t>PF13443.2</t>
  </si>
  <si>
    <t>PF01337.14</t>
  </si>
  <si>
    <t>K17722</t>
  </si>
  <si>
    <t>PF06496.7</t>
  </si>
  <si>
    <t>Gthg01141</t>
  </si>
  <si>
    <t>Gthg01142</t>
  </si>
  <si>
    <t>K00285</t>
  </si>
  <si>
    <t>Gthg01144</t>
  </si>
  <si>
    <t>K03293</t>
  </si>
  <si>
    <t>PF00324.17</t>
  </si>
  <si>
    <t>PF07609.7</t>
  </si>
  <si>
    <t>PF14026.2</t>
  </si>
  <si>
    <t>K02050</t>
  </si>
  <si>
    <t>K02051</t>
  </si>
  <si>
    <t>PF13379.2</t>
  </si>
  <si>
    <t>K02049</t>
  </si>
  <si>
    <t>K02035</t>
  </si>
  <si>
    <t>K02033</t>
  </si>
  <si>
    <t>K02034</t>
  </si>
  <si>
    <t>K03327</t>
  </si>
  <si>
    <t>K01724</t>
  </si>
  <si>
    <t>PF01329.15</t>
  </si>
  <si>
    <t>PF16291.1</t>
  </si>
  <si>
    <t>K08317</t>
  </si>
  <si>
    <t>Gthg01181</t>
  </si>
  <si>
    <t>Gthg01182</t>
  </si>
  <si>
    <t>Gthg01184</t>
  </si>
  <si>
    <t>Gthg01187</t>
  </si>
  <si>
    <t>Gthg01190</t>
  </si>
  <si>
    <t>PF16895.1</t>
  </si>
  <si>
    <t>PF12679.3</t>
  </si>
  <si>
    <t>PF05105.8</t>
  </si>
  <si>
    <t>Gthg01198</t>
  </si>
  <si>
    <t>K01448</t>
  </si>
  <si>
    <t>PF01520.14</t>
  </si>
  <si>
    <t>K03719</t>
  </si>
  <si>
    <t>PF01037.17</t>
  </si>
  <si>
    <t>Gthg01201</t>
  </si>
  <si>
    <t>K07045</t>
  </si>
  <si>
    <t>PF04909.10</t>
  </si>
  <si>
    <t>Gthg01206</t>
  </si>
  <si>
    <t>K02647</t>
  </si>
  <si>
    <t>K00104</t>
  </si>
  <si>
    <t>PF02913.15</t>
  </si>
  <si>
    <t>K11473</t>
  </si>
  <si>
    <t>PF02754.12</t>
  </si>
  <si>
    <t>PF01022.16</t>
  </si>
  <si>
    <t>K07124</t>
  </si>
  <si>
    <t>K00937</t>
  </si>
  <si>
    <t>K01524</t>
  </si>
  <si>
    <t>PF03734.10</t>
  </si>
  <si>
    <t>PF13305.2</t>
  </si>
  <si>
    <t>Gthg01222</t>
  </si>
  <si>
    <t>K02598</t>
  </si>
  <si>
    <t>PF01226.13</t>
  </si>
  <si>
    <t>Gthg01228</t>
  </si>
  <si>
    <t>K09936</t>
  </si>
  <si>
    <t>PF04657.9</t>
  </si>
  <si>
    <t>K00570</t>
  </si>
  <si>
    <t>K06871</t>
  </si>
  <si>
    <t>K07535</t>
  </si>
  <si>
    <t>K01661</t>
  </si>
  <si>
    <t>K01895</t>
  </si>
  <si>
    <t>PF01614.14</t>
  </si>
  <si>
    <t>PF00725.18</t>
  </si>
  <si>
    <t>K06446</t>
  </si>
  <si>
    <t>K00626</t>
  </si>
  <si>
    <t>PF04264.9</t>
  </si>
  <si>
    <t>K07106</t>
  </si>
  <si>
    <t>K02809</t>
  </si>
  <si>
    <t>PF02378.14</t>
  </si>
  <si>
    <t>K09963</t>
  </si>
  <si>
    <t>PF05913.7</t>
  </si>
  <si>
    <t>K07075</t>
  </si>
  <si>
    <t>PF01909.19</t>
  </si>
  <si>
    <t>K07719</t>
  </si>
  <si>
    <t>PF08664.6</t>
  </si>
  <si>
    <t>K07717</t>
  </si>
  <si>
    <t>K10040</t>
  </si>
  <si>
    <t>K10039</t>
  </si>
  <si>
    <t>Gthg01272</t>
  </si>
  <si>
    <t>K02799</t>
  </si>
  <si>
    <t>K03483</t>
  </si>
  <si>
    <t>K02798</t>
  </si>
  <si>
    <t>K00009</t>
  </si>
  <si>
    <t>PF08125.9</t>
  </si>
  <si>
    <t>K02006</t>
  </si>
  <si>
    <t>K02008</t>
  </si>
  <si>
    <t>K02007</t>
  </si>
  <si>
    <t>PF13190.2</t>
  </si>
  <si>
    <t>Gthg01287</t>
  </si>
  <si>
    <t>Response regulator</t>
  </si>
  <si>
    <t>K07088</t>
  </si>
  <si>
    <t>PF03547.14</t>
  </si>
  <si>
    <t>K01077</t>
  </si>
  <si>
    <t>PF00245.16</t>
  </si>
  <si>
    <t>K02525</t>
  </si>
  <si>
    <t>PF13377.2</t>
  </si>
  <si>
    <t>K00851</t>
  </si>
  <si>
    <t>PF02782.12</t>
  </si>
  <si>
    <t>K03299</t>
  </si>
  <si>
    <t>PF02447.12</t>
  </si>
  <si>
    <t>K11959</t>
  </si>
  <si>
    <t>Gthg01294</t>
  </si>
  <si>
    <t>PF13433.2</t>
  </si>
  <si>
    <t>K11960</t>
  </si>
  <si>
    <t>K11961</t>
  </si>
  <si>
    <t>K11962</t>
  </si>
  <si>
    <t>PF12399.4</t>
  </si>
  <si>
    <t>K11963</t>
  </si>
  <si>
    <t>K01430</t>
  </si>
  <si>
    <t>PF00547.14</t>
  </si>
  <si>
    <t>K01429</t>
  </si>
  <si>
    <t>PF00699.16</t>
  </si>
  <si>
    <t>K01428</t>
  </si>
  <si>
    <t>K03187</t>
  </si>
  <si>
    <t>K03188</t>
  </si>
  <si>
    <t>PF01730.12</t>
  </si>
  <si>
    <t>K03189</t>
  </si>
  <si>
    <t>PF02492.15</t>
  </si>
  <si>
    <t>K03190</t>
  </si>
  <si>
    <t>Gthg01306</t>
  </si>
  <si>
    <t>K07491</t>
  </si>
  <si>
    <t>PF01797.12</t>
  </si>
  <si>
    <t>K07496</t>
  </si>
  <si>
    <t>PF04199.9</t>
  </si>
  <si>
    <t>K00130</t>
  </si>
  <si>
    <t>K01480</t>
  </si>
  <si>
    <t>PF00491.17</t>
  </si>
  <si>
    <t>K07250</t>
  </si>
  <si>
    <t>K00823</t>
  </si>
  <si>
    <t>K03307</t>
  </si>
  <si>
    <t>K03718</t>
  </si>
  <si>
    <t>K16203</t>
  </si>
  <si>
    <t>Gthg01332</t>
  </si>
  <si>
    <t>PF13038.2</t>
  </si>
  <si>
    <t>K01304</t>
  </si>
  <si>
    <t>PF01470.13</t>
  </si>
  <si>
    <t>hemi start?</t>
  </si>
  <si>
    <t>K00459</t>
  </si>
  <si>
    <t>K10439</t>
  </si>
  <si>
    <t>PF13407.2</t>
  </si>
  <si>
    <t>K07718</t>
  </si>
  <si>
    <t>K07720</t>
  </si>
  <si>
    <t>K10546</t>
  </si>
  <si>
    <t>K10548</t>
  </si>
  <si>
    <t>K10547</t>
  </si>
  <si>
    <t>K02103</t>
  </si>
  <si>
    <t>K01786</t>
  </si>
  <si>
    <t>K00853</t>
  </si>
  <si>
    <t>K01804</t>
  </si>
  <si>
    <t>PF11762.4</t>
  </si>
  <si>
    <t>K17234</t>
  </si>
  <si>
    <t>K17235</t>
  </si>
  <si>
    <t>K17236</t>
  </si>
  <si>
    <t>K01209</t>
  </si>
  <si>
    <t>PF06964.8</t>
  </si>
  <si>
    <t>K00096</t>
  </si>
  <si>
    <t>PF13685.2</t>
  </si>
  <si>
    <t>K10117</t>
  </si>
  <si>
    <t>K10118</t>
  </si>
  <si>
    <t>K10119</t>
  </si>
  <si>
    <t>PF03512.9</t>
  </si>
  <si>
    <t>PF04854.10</t>
  </si>
  <si>
    <t>K01198</t>
  </si>
  <si>
    <t>PF04616.10</t>
  </si>
  <si>
    <t>K01785</t>
  </si>
  <si>
    <t>K01805</t>
  </si>
  <si>
    <t>PF01261.20</t>
  </si>
  <si>
    <t>K00854</t>
  </si>
  <si>
    <t>PF13518.2</t>
  </si>
  <si>
    <t>Gthg01374</t>
  </si>
  <si>
    <t>PF00753.23</t>
  </si>
  <si>
    <t>Gthg01382</t>
  </si>
  <si>
    <t>K02760</t>
  </si>
  <si>
    <t>K02759</t>
  </si>
  <si>
    <t>PF02255.12</t>
  </si>
  <si>
    <t>K02761</t>
  </si>
  <si>
    <t>last of hemi?</t>
  </si>
  <si>
    <t>K01223</t>
  </si>
  <si>
    <t>K03492</t>
  </si>
  <si>
    <t>Gthg01389</t>
  </si>
  <si>
    <t>K03429</t>
  </si>
  <si>
    <t>PF12850.3</t>
  </si>
  <si>
    <t>PF01575.15</t>
  </si>
  <si>
    <t>PF04231.9</t>
  </si>
  <si>
    <t>K03453</t>
  </si>
  <si>
    <t>PF01758.12</t>
  </si>
  <si>
    <t>K04758</t>
  </si>
  <si>
    <t>PF04023.10</t>
  </si>
  <si>
    <t>K04759</t>
  </si>
  <si>
    <t>PF07670.10</t>
  </si>
  <si>
    <t>Gthg01399</t>
  </si>
  <si>
    <t>PF12669.3</t>
  </si>
  <si>
    <t>hemi outlier??</t>
  </si>
  <si>
    <t>K03436</t>
  </si>
  <si>
    <t>K00882</t>
  </si>
  <si>
    <t>PF00294.20</t>
  </si>
  <si>
    <t>K02768</t>
  </si>
  <si>
    <t>K07089</t>
  </si>
  <si>
    <t>K08986</t>
  </si>
  <si>
    <t>PF09323.6</t>
  </si>
  <si>
    <t>PF01894.13</t>
  </si>
  <si>
    <t>K01265</t>
  </si>
  <si>
    <t>PF00557.20</t>
  </si>
  <si>
    <t>K07697</t>
  </si>
  <si>
    <t>K01719</t>
  </si>
  <si>
    <t>PF02602.11</t>
  </si>
  <si>
    <t>type species is negative for nitrate reduction…</t>
  </si>
  <si>
    <t>K00374</t>
  </si>
  <si>
    <t>K00373</t>
  </si>
  <si>
    <t>PF02613.11</t>
  </si>
  <si>
    <t>K00371</t>
  </si>
  <si>
    <t>PF14711.2</t>
  </si>
  <si>
    <t>K00370</t>
  </si>
  <si>
    <t>PF01568.17</t>
  </si>
  <si>
    <t>K07038</t>
  </si>
  <si>
    <t>PF04307.10</t>
  </si>
  <si>
    <t>PF14559.2</t>
  </si>
  <si>
    <t>K03217</t>
  </si>
  <si>
    <t>PF02096.16</t>
  </si>
  <si>
    <t>PF00857.16</t>
  </si>
  <si>
    <t>K00763</t>
  </si>
  <si>
    <t>PF04095.12</t>
  </si>
  <si>
    <t>K03169</t>
  </si>
  <si>
    <t>PF13342.2</t>
  </si>
  <si>
    <t>Gthg01438</t>
  </si>
  <si>
    <t>K02553</t>
  </si>
  <si>
    <t>PF03737.11</t>
  </si>
  <si>
    <t>PF01257.15</t>
  </si>
  <si>
    <t>PF01891.12</t>
  </si>
  <si>
    <t>K02009</t>
  </si>
  <si>
    <t>PF02553.11</t>
  </si>
  <si>
    <t>Gthg01445</t>
  </si>
  <si>
    <t>K05934</t>
  </si>
  <si>
    <t>PF01077.18</t>
  </si>
  <si>
    <t>K03795</t>
  </si>
  <si>
    <t>PF01903.13</t>
  </si>
  <si>
    <t>K05895</t>
  </si>
  <si>
    <t>PF02571.10</t>
  </si>
  <si>
    <t>K06042</t>
  </si>
  <si>
    <t>PF02570.11</t>
  </si>
  <si>
    <t>K02188</t>
  </si>
  <si>
    <t>PF01888.13</t>
  </si>
  <si>
    <t>K00595</t>
  </si>
  <si>
    <t>PF12847.3</t>
  </si>
  <si>
    <t>K03394</t>
  </si>
  <si>
    <t>PF00590.16</t>
  </si>
  <si>
    <t>K05936</t>
  </si>
  <si>
    <t>K02189</t>
  </si>
  <si>
    <t>PF01890.12</t>
  </si>
  <si>
    <t>K02224</t>
  </si>
  <si>
    <t>PF07685.10</t>
  </si>
  <si>
    <t>K02232</t>
  </si>
  <si>
    <t>K00768</t>
  </si>
  <si>
    <t>PF02277.13</t>
  </si>
  <si>
    <t>K13542</t>
  </si>
  <si>
    <t>K19221</t>
  </si>
  <si>
    <t>Gthg01461</t>
  </si>
  <si>
    <t>K13530</t>
  </si>
  <si>
    <t>K13531</t>
  </si>
  <si>
    <t>PF01035.16</t>
  </si>
  <si>
    <t>Gthg01467</t>
  </si>
  <si>
    <t>Gthg01470</t>
  </si>
  <si>
    <t>PF00877.15</t>
  </si>
  <si>
    <t>K09771</t>
  </si>
  <si>
    <t>PF02694.11</t>
  </si>
  <si>
    <t>K00651</t>
  </si>
  <si>
    <t>PF04204.12</t>
  </si>
  <si>
    <t>K01938</t>
  </si>
  <si>
    <t>PF01268.15</t>
  </si>
  <si>
    <t>K00432</t>
  </si>
  <si>
    <t>Gthg01479</t>
  </si>
  <si>
    <t>PF13799.2</t>
  </si>
  <si>
    <t>PF06491.7</t>
  </si>
  <si>
    <t>PF07737.7</t>
  </si>
  <si>
    <t>K03116</t>
  </si>
  <si>
    <t>PF02416.12</t>
  </si>
  <si>
    <t>K03118</t>
  </si>
  <si>
    <t>PF00902.14</t>
  </si>
  <si>
    <t>K06282</t>
  </si>
  <si>
    <t>K06281</t>
  </si>
  <si>
    <t>K03620</t>
  </si>
  <si>
    <t>PF00033.15</t>
  </si>
  <si>
    <t>K03605</t>
  </si>
  <si>
    <t>K04651</t>
  </si>
  <si>
    <t>PF01155.15</t>
  </si>
  <si>
    <t>K04652</t>
  </si>
  <si>
    <t>K04656</t>
  </si>
  <si>
    <t>PF01300.14</t>
  </si>
  <si>
    <t>K04653</t>
  </si>
  <si>
    <t>K04654</t>
  </si>
  <si>
    <t>PF01924.12</t>
  </si>
  <si>
    <t>K04655</t>
  </si>
  <si>
    <t>PF02769.18</t>
  </si>
  <si>
    <t>K00560</t>
  </si>
  <si>
    <t>PF00303.15</t>
  </si>
  <si>
    <t>K00287</t>
  </si>
  <si>
    <t>PF00186.15</t>
  </si>
  <si>
    <t>PF10710.5</t>
  </si>
  <si>
    <t>K11068</t>
  </si>
  <si>
    <t>PF03006.16</t>
  </si>
  <si>
    <t>Strongly downregulated in Rich media</t>
  </si>
  <si>
    <t>K01754</t>
  </si>
  <si>
    <t>PF10751.5</t>
  </si>
  <si>
    <t>Gthg01511</t>
  </si>
  <si>
    <t>PF13472.2</t>
  </si>
  <si>
    <t>PF13636.2</t>
  </si>
  <si>
    <t>K08591</t>
  </si>
  <si>
    <t>PF02660.11</t>
  </si>
  <si>
    <t>K07397</t>
  </si>
  <si>
    <t>K01081</t>
  </si>
  <si>
    <t>PF02872.14</t>
  </si>
  <si>
    <t>K01258</t>
  </si>
  <si>
    <t>PF12822.3</t>
  </si>
  <si>
    <t>K07147</t>
  </si>
  <si>
    <t>PF00174.15</t>
  </si>
  <si>
    <t>PF13508.2</t>
  </si>
  <si>
    <t>PF04229.10</t>
  </si>
  <si>
    <t>PF07849.7</t>
  </si>
  <si>
    <t>Gthg01536</t>
  </si>
  <si>
    <t>PF00374.15</t>
  </si>
  <si>
    <t>PF01750.14</t>
  </si>
  <si>
    <t>PF00355.22</t>
  </si>
  <si>
    <t>PF01436.17</t>
  </si>
  <si>
    <t>PF01455.14</t>
  </si>
  <si>
    <t>PF00462.20</t>
  </si>
  <si>
    <t>K03688</t>
  </si>
  <si>
    <t>PF00255.15</t>
  </si>
  <si>
    <t>K05577</t>
  </si>
  <si>
    <t>PF00361.16</t>
  </si>
  <si>
    <t>K09822</t>
  </si>
  <si>
    <t>PF10070.5</t>
  </si>
  <si>
    <t>K01501</t>
  </si>
  <si>
    <t>PF02894.13</t>
  </si>
  <si>
    <t>Gthg01561</t>
  </si>
  <si>
    <t>K00966</t>
  </si>
  <si>
    <t>PF00132.20</t>
  </si>
  <si>
    <t>PF13692.2</t>
  </si>
  <si>
    <t>K15778</t>
  </si>
  <si>
    <t>K08984</t>
  </si>
  <si>
    <t>Gthg01571</t>
  </si>
  <si>
    <t>PF13791.2</t>
  </si>
  <si>
    <t>K03088</t>
  </si>
  <si>
    <t>PF08281.8</t>
  </si>
  <si>
    <t>Gthg01576</t>
  </si>
  <si>
    <t>PF00534.16</t>
  </si>
  <si>
    <t>K00012</t>
  </si>
  <si>
    <t>PF03720.11</t>
  </si>
  <si>
    <t>K08679</t>
  </si>
  <si>
    <t>Gthg01592</t>
  </si>
  <si>
    <t>PF09651.6</t>
  </si>
  <si>
    <t>PF09455.6</t>
  </si>
  <si>
    <t>K07061</t>
  </si>
  <si>
    <t>PF03787.11</t>
  </si>
  <si>
    <t>K19076</t>
  </si>
  <si>
    <t>PF12469.4</t>
  </si>
  <si>
    <t>K09127</t>
  </si>
  <si>
    <t>PF09700.6</t>
  </si>
  <si>
    <t>K09000</t>
  </si>
  <si>
    <t>Pfam: CRISPR-associated protein (Cas_Cmr5)::PF09701</t>
  </si>
  <si>
    <t>K19141</t>
  </si>
  <si>
    <t>PF09701.6</t>
  </si>
  <si>
    <t>K19142</t>
  </si>
  <si>
    <t>Gthg01605</t>
  </si>
  <si>
    <t>K06888</t>
  </si>
  <si>
    <t>PF03190.11</t>
  </si>
  <si>
    <t>PF00759.15</t>
  </si>
  <si>
    <t>K06929</t>
  </si>
  <si>
    <t>PF13380.2</t>
  </si>
  <si>
    <t>K02622</t>
  </si>
  <si>
    <t>PF00986.17</t>
  </si>
  <si>
    <t>K02621</t>
  </si>
  <si>
    <t>PF03989.9</t>
  </si>
  <si>
    <t>PF07238.10</t>
  </si>
  <si>
    <t>K02818</t>
  </si>
  <si>
    <t>K01226</t>
  </si>
  <si>
    <t>K03486</t>
  </si>
  <si>
    <t>K07107</t>
  </si>
  <si>
    <t>PF08028.7</t>
  </si>
  <si>
    <t>K00797</t>
  </si>
  <si>
    <t>PF01564.13</t>
  </si>
  <si>
    <t>K13771</t>
  </si>
  <si>
    <t>K05916</t>
  </si>
  <si>
    <t>K12267</t>
  </si>
  <si>
    <t>PF01625.17</t>
  </si>
  <si>
    <t>K01433</t>
  </si>
  <si>
    <t>PF00551.15</t>
  </si>
  <si>
    <t>Gthg01628</t>
  </si>
  <si>
    <t>PF02334.12</t>
  </si>
  <si>
    <t>PF07728.10</t>
  </si>
  <si>
    <t>PF00092.24</t>
  </si>
  <si>
    <t>Gthg01634</t>
  </si>
  <si>
    <t>Gthg01637</t>
  </si>
  <si>
    <t>Gthg01638</t>
  </si>
  <si>
    <t>PF00176.19</t>
  </si>
  <si>
    <t>PF16263.1</t>
  </si>
  <si>
    <t>PF08665.8</t>
  </si>
  <si>
    <t>PF13659.2</t>
  </si>
  <si>
    <t>Pfam: Putative inner membrane protein (DUF1819)::PF08849</t>
  </si>
  <si>
    <t>PF08849.7</t>
  </si>
  <si>
    <t>PF03235.10</t>
  </si>
  <si>
    <t>PF02899.13</t>
  </si>
  <si>
    <t>Gthg01664</t>
  </si>
  <si>
    <t>K05593</t>
  </si>
  <si>
    <t>PF13333.2</t>
  </si>
  <si>
    <t>PF12730.3</t>
  </si>
  <si>
    <t>Gthg01678</t>
  </si>
  <si>
    <t>K08982</t>
  </si>
  <si>
    <t>PF13386.2</t>
  </si>
  <si>
    <t>PF15902.1</t>
  </si>
  <si>
    <t>PF13474.2</t>
  </si>
  <si>
    <t>PF13847.2</t>
  </si>
  <si>
    <t>Gthg01693</t>
  </si>
  <si>
    <t>PF03773.9</t>
  </si>
  <si>
    <t>Gthg01694</t>
  </si>
  <si>
    <t>K03741</t>
  </si>
  <si>
    <t>PF01451.17</t>
  </si>
  <si>
    <t>K03325</t>
  </si>
  <si>
    <t>Gthg01700</t>
  </si>
  <si>
    <t>PF00282.15</t>
  </si>
  <si>
    <t>PF11755.4</t>
  </si>
  <si>
    <t>K06016</t>
  </si>
  <si>
    <t>Gthg01708</t>
  </si>
  <si>
    <t>COG: Small subunit of phenylpropionate dioxygenase</t>
  </si>
  <si>
    <t>PF00866.14</t>
  </si>
  <si>
    <t>PF00848.15</t>
  </si>
  <si>
    <t>K01666</t>
  </si>
  <si>
    <t>PF07836.7</t>
  </si>
  <si>
    <t>K04073</t>
  </si>
  <si>
    <t>K00446</t>
  </si>
  <si>
    <t>K07814</t>
  </si>
  <si>
    <t>K06595</t>
  </si>
  <si>
    <t>Gthg01728</t>
  </si>
  <si>
    <t>irresponsive to aerobicity. Etholamine/diol degradation?</t>
  </si>
  <si>
    <t>K13922</t>
  </si>
  <si>
    <t>PF03928.10</t>
  </si>
  <si>
    <t>K04024</t>
  </si>
  <si>
    <t>PF00012.16</t>
  </si>
  <si>
    <t>K15024</t>
  </si>
  <si>
    <t>PF06130.8</t>
  </si>
  <si>
    <t>PF00936.15</t>
  </si>
  <si>
    <t>PF02288.11</t>
  </si>
  <si>
    <t>PF08841.6</t>
  </si>
  <si>
    <t>K13920</t>
  </si>
  <si>
    <t>PF02287.11</t>
  </si>
  <si>
    <t>K13919</t>
  </si>
  <si>
    <t>K01699</t>
  </si>
  <si>
    <t>PF02286.11</t>
  </si>
  <si>
    <t>PF13302.2</t>
  </si>
  <si>
    <t>PF02016.11</t>
  </si>
  <si>
    <t>PF01548.13</t>
  </si>
  <si>
    <t>PF00392.17</t>
  </si>
  <si>
    <t>PF03551.10</t>
  </si>
  <si>
    <t>Gthg01764</t>
  </si>
  <si>
    <t>Gthg01770</t>
  </si>
  <si>
    <t>Gthg01771</t>
  </si>
  <si>
    <t>K02020</t>
  </si>
  <si>
    <t>PF13531.2</t>
  </si>
  <si>
    <t>K07219</t>
  </si>
  <si>
    <t>PF12727.3</t>
  </si>
  <si>
    <t>K06966</t>
  </si>
  <si>
    <t>PF03641.10</t>
  </si>
  <si>
    <t>Gthg01777</t>
  </si>
  <si>
    <t>PF00455.18</t>
  </si>
  <si>
    <t>K16264</t>
  </si>
  <si>
    <t>PF01545.17</t>
  </si>
  <si>
    <t>Gthg01788</t>
  </si>
  <si>
    <t>PF11518.4</t>
  </si>
  <si>
    <t>PF07995.7</t>
  </si>
  <si>
    <t>Gthg01793</t>
  </si>
  <si>
    <t>K02013</t>
  </si>
  <si>
    <t>Gthg01796</t>
  </si>
  <si>
    <t>K08981</t>
  </si>
  <si>
    <t>PF03703.10</t>
  </si>
  <si>
    <t>K09167</t>
  </si>
  <si>
    <t>K17239</t>
  </si>
  <si>
    <t>K17238</t>
  </si>
  <si>
    <t>K17237</t>
  </si>
  <si>
    <t>K08315</t>
  </si>
  <si>
    <t>K15834</t>
  </si>
  <si>
    <t>PF07450.7</t>
  </si>
  <si>
    <t>K15832</t>
  </si>
  <si>
    <t>PF01058.18</t>
  </si>
  <si>
    <t>K12143</t>
  </si>
  <si>
    <t>PF12838.3</t>
  </si>
  <si>
    <t>K15830</t>
  </si>
  <si>
    <t>PF00346.15</t>
  </si>
  <si>
    <t>K12139</t>
  </si>
  <si>
    <t>K12141</t>
  </si>
  <si>
    <t>K12140</t>
  </si>
  <si>
    <t>PF00420.20</t>
  </si>
  <si>
    <t>K12138</t>
  </si>
  <si>
    <t>PF00146.17</t>
  </si>
  <si>
    <t>COG: Fe-S-cluster-containing hydrogenase components 1</t>
  </si>
  <si>
    <t>K00196</t>
  </si>
  <si>
    <t>PF13247.2</t>
  </si>
  <si>
    <t>K00198</t>
  </si>
  <si>
    <t>PF03063.16</t>
  </si>
  <si>
    <t>K07321</t>
  </si>
  <si>
    <t>K00355</t>
  </si>
  <si>
    <t>PF02525.13</t>
  </si>
  <si>
    <t>K01673</t>
  </si>
  <si>
    <t>PF00484.15</t>
  </si>
  <si>
    <t>Gthg01827</t>
  </si>
  <si>
    <t>Gthg01830</t>
  </si>
  <si>
    <t>Gthg01832</t>
  </si>
  <si>
    <t>Gthg01834</t>
  </si>
  <si>
    <t>Gthg01836</t>
  </si>
  <si>
    <t>K07240</t>
  </si>
  <si>
    <t>PF02417.11</t>
  </si>
  <si>
    <t>K02346</t>
  </si>
  <si>
    <t>PF11799.4</t>
  </si>
  <si>
    <t>PF07070.7</t>
  </si>
  <si>
    <t>Gthg01843</t>
  </si>
  <si>
    <t>PF13452.2</t>
  </si>
  <si>
    <t>Gthg01848</t>
  </si>
  <si>
    <t>K08989</t>
  </si>
  <si>
    <t>PF03994.10</t>
  </si>
  <si>
    <t>PF03738.10</t>
  </si>
  <si>
    <t>Gthg01857</t>
  </si>
  <si>
    <t>Gthg01863</t>
  </si>
  <si>
    <t>K07213</t>
  </si>
  <si>
    <t>PF00403.22</t>
  </si>
  <si>
    <t>K17686</t>
  </si>
  <si>
    <t>PF00702.22</t>
  </si>
  <si>
    <t>K and P think it a lactoylglutathione lyase (EC:4.4.1.5)</t>
  </si>
  <si>
    <t>K01759</t>
  </si>
  <si>
    <t>Gthg01872</t>
  </si>
  <si>
    <t>PF01522.17</t>
  </si>
  <si>
    <t>K01569</t>
  </si>
  <si>
    <t>Gthg01875</t>
  </si>
  <si>
    <t>Quinone oxidoreductase (EC 1.6.5.5)</t>
  </si>
  <si>
    <t>K18476</t>
  </si>
  <si>
    <t>PF02909.13</t>
  </si>
  <si>
    <t>PF03601.10</t>
  </si>
  <si>
    <t>K19285</t>
  </si>
  <si>
    <t>PF08327.7</t>
  </si>
  <si>
    <t>PF13630.2</t>
  </si>
  <si>
    <t>K06911</t>
  </si>
  <si>
    <t>PF05726.9</t>
  </si>
  <si>
    <t>K01118</t>
  </si>
  <si>
    <t>Gthg01907</t>
  </si>
  <si>
    <t>K02069</t>
  </si>
  <si>
    <t>PF03649.9</t>
  </si>
  <si>
    <t>PF06094.8</t>
  </si>
  <si>
    <t>Gthg01910</t>
  </si>
  <si>
    <t>artefact.  zero transcription reads in anaerobic minimal media</t>
  </si>
  <si>
    <t>PF03475.10</t>
  </si>
  <si>
    <t>PF01740.17</t>
  </si>
  <si>
    <t>PF13581.2</t>
  </si>
  <si>
    <t>Gthg01918</t>
  </si>
  <si>
    <t>K06296</t>
  </si>
  <si>
    <t>K06297</t>
  </si>
  <si>
    <t>PF05504.7</t>
  </si>
  <si>
    <t>K06295</t>
  </si>
  <si>
    <t>PF03323.9</t>
  </si>
  <si>
    <t>Gthg01923</t>
  </si>
  <si>
    <t>K01534</t>
  </si>
  <si>
    <t>K07979</t>
  </si>
  <si>
    <t>PF04239.8</t>
  </si>
  <si>
    <t>K08223</t>
  </si>
  <si>
    <t>Gthg01945</t>
  </si>
  <si>
    <t>PF01039.18</t>
  </si>
  <si>
    <t>K01640</t>
  </si>
  <si>
    <t>PF00682.15</t>
  </si>
  <si>
    <t>K01961</t>
  </si>
  <si>
    <t>PF02785.15</t>
  </si>
  <si>
    <t>PF08359.7</t>
  </si>
  <si>
    <t>Gthg01955</t>
  </si>
  <si>
    <t>PF12695.3</t>
  </si>
  <si>
    <t>Gthg01963</t>
  </si>
  <si>
    <t>irresponsive to rich media</t>
  </si>
  <si>
    <t>Gthg01964</t>
  </si>
  <si>
    <t>K03424</t>
  </si>
  <si>
    <t>PF01026.17</t>
  </si>
  <si>
    <t>K05786</t>
  </si>
  <si>
    <t>PF16916.1</t>
  </si>
  <si>
    <t>Gthg01975</t>
  </si>
  <si>
    <t>Gthg01976</t>
  </si>
  <si>
    <t>Gthg01980</t>
  </si>
  <si>
    <t>Gthg01984</t>
  </si>
  <si>
    <t>Gthg01986</t>
  </si>
  <si>
    <t>Gthg01987</t>
  </si>
  <si>
    <t>K07260</t>
  </si>
  <si>
    <t>K03784</t>
  </si>
  <si>
    <t>PF01048.16</t>
  </si>
  <si>
    <t>Gthg01993</t>
  </si>
  <si>
    <t>Gthg01994</t>
  </si>
  <si>
    <t>Gthg01996</t>
  </si>
  <si>
    <t>PF14191.2</t>
  </si>
  <si>
    <t>PF00069.21</t>
  </si>
  <si>
    <t>PF10720.5</t>
  </si>
  <si>
    <t>Gthg02004</t>
  </si>
  <si>
    <t>PF06855.8</t>
  </si>
  <si>
    <t>K01012</t>
  </si>
  <si>
    <t>PF06968.9</t>
  </si>
  <si>
    <t>K07137</t>
  </si>
  <si>
    <t>PF04367.9</t>
  </si>
  <si>
    <t>Gthg02011</t>
  </si>
  <si>
    <t>PF01521.16</t>
  </si>
  <si>
    <t>PF03061.18</t>
  </si>
  <si>
    <t>K06434</t>
  </si>
  <si>
    <t>Gthg02022</t>
  </si>
  <si>
    <t>Gthg02023</t>
  </si>
  <si>
    <t>K01011</t>
  </si>
  <si>
    <t>PF10752.5</t>
  </si>
  <si>
    <t>K16168</t>
  </si>
  <si>
    <t>K16167</t>
  </si>
  <si>
    <t>PF02797.11</t>
  </si>
  <si>
    <t>K16169</t>
  </si>
  <si>
    <t>K03816</t>
  </si>
  <si>
    <t>Gthg02032</t>
  </si>
  <si>
    <t>Gthg02033</t>
  </si>
  <si>
    <t>PF08113.7</t>
  </si>
  <si>
    <t>PF00116.16</t>
  </si>
  <si>
    <t>K01299</t>
  </si>
  <si>
    <t>PF02074.11</t>
  </si>
  <si>
    <t>K03722</t>
  </si>
  <si>
    <t>PF13307.2</t>
  </si>
  <si>
    <t>Gthg02039</t>
  </si>
  <si>
    <t>PF11122.4</t>
  </si>
  <si>
    <t>COG: Predicted exonuclease</t>
  </si>
  <si>
    <t>K07502</t>
  </si>
  <si>
    <t>PF13482.2</t>
  </si>
  <si>
    <t>K06877</t>
  </si>
  <si>
    <t>PF09369.6</t>
  </si>
  <si>
    <t>K01638</t>
  </si>
  <si>
    <t>PF01274.18</t>
  </si>
  <si>
    <t>K11472</t>
  </si>
  <si>
    <t>PF14833.2</t>
  </si>
  <si>
    <t>K01816</t>
  </si>
  <si>
    <t>K06890</t>
  </si>
  <si>
    <t>PF01027.16</t>
  </si>
  <si>
    <t>K01738</t>
  </si>
  <si>
    <t>PF00291.21</t>
  </si>
  <si>
    <t>K03305</t>
  </si>
  <si>
    <t>PF00854.17</t>
  </si>
  <si>
    <t>PF02588.11</t>
  </si>
  <si>
    <t>K11733</t>
  </si>
  <si>
    <t>K06425</t>
  </si>
  <si>
    <t>PF08141.8</t>
  </si>
  <si>
    <t>PF01757.18</t>
  </si>
  <si>
    <t>Gthg02079</t>
  </si>
  <si>
    <t>K16238</t>
  </si>
  <si>
    <t>K03736</t>
  </si>
  <si>
    <t>K03735</t>
  </si>
  <si>
    <t>PF06751.7</t>
  </si>
  <si>
    <t>K04019</t>
  </si>
  <si>
    <t>K01426</t>
  </si>
  <si>
    <t>multiple serA. This is for 3PG from glycerophosphoethanolamine</t>
  </si>
  <si>
    <t>PF00389.26</t>
  </si>
  <si>
    <t>K05825</t>
  </si>
  <si>
    <t>K02031</t>
  </si>
  <si>
    <t>K00788</t>
  </si>
  <si>
    <t>K00941</t>
  </si>
  <si>
    <t>PF08543.8</t>
  </si>
  <si>
    <t>K00878</t>
  </si>
  <si>
    <t>PF02110.11</t>
  </si>
  <si>
    <t>PF00535.22</t>
  </si>
  <si>
    <t>Gthg02103</t>
  </si>
  <si>
    <t>K00523</t>
  </si>
  <si>
    <t>PF00111.23</t>
  </si>
  <si>
    <t>K10217</t>
  </si>
  <si>
    <t>K01821</t>
  </si>
  <si>
    <t>PF01361.17</t>
  </si>
  <si>
    <t>PF09290.7</t>
  </si>
  <si>
    <t>K02554</t>
  </si>
  <si>
    <t>K10216</t>
  </si>
  <si>
    <t>PF12697.3</t>
  </si>
  <si>
    <t>PF06574.8</t>
  </si>
  <si>
    <t>K00483</t>
  </si>
  <si>
    <t>PF03241.9</t>
  </si>
  <si>
    <t>K01091</t>
  </si>
  <si>
    <t>PF13419.2</t>
  </si>
  <si>
    <t>Gthg02125</t>
  </si>
  <si>
    <t>PF01566.14</t>
  </si>
  <si>
    <t>K07160</t>
  </si>
  <si>
    <t>PF03746.12</t>
  </si>
  <si>
    <t>PF02626.11</t>
  </si>
  <si>
    <t>K06351</t>
  </si>
  <si>
    <t>PF02682.12</t>
  </si>
  <si>
    <t>PF00939.15</t>
  </si>
  <si>
    <t>Gthg02133</t>
  </si>
  <si>
    <t>K17758</t>
  </si>
  <si>
    <t>PF01256.13</t>
  </si>
  <si>
    <t>K02071</t>
  </si>
  <si>
    <t>K02072</t>
  </si>
  <si>
    <t>K02073</t>
  </si>
  <si>
    <t>PF03180.10</t>
  </si>
  <si>
    <t>K08224</t>
  </si>
  <si>
    <t>PF04134.8</t>
  </si>
  <si>
    <t>PF02586.10</t>
  </si>
  <si>
    <t>PF10057.5</t>
  </si>
  <si>
    <t>K12508</t>
  </si>
  <si>
    <t>PF06182.7</t>
  </si>
  <si>
    <t>PF01841.15</t>
  </si>
  <si>
    <t>K19341</t>
  </si>
  <si>
    <t>K19342</t>
  </si>
  <si>
    <t>PF05573.8</t>
  </si>
  <si>
    <t>K07218</t>
  </si>
  <si>
    <t>PF05048.9</t>
  </si>
  <si>
    <t>Gthg02162</t>
  </si>
  <si>
    <t>K01907</t>
  </si>
  <si>
    <t>PF02421.14</t>
  </si>
  <si>
    <t>PF00990.17</t>
  </si>
  <si>
    <t>K02477</t>
  </si>
  <si>
    <t>PF04397.11</t>
  </si>
  <si>
    <t>Gthg02169</t>
  </si>
  <si>
    <t>Gthg02174</t>
  </si>
  <si>
    <t>K15634</t>
  </si>
  <si>
    <t>PF00300.18</t>
  </si>
  <si>
    <t>Gthg02178</t>
  </si>
  <si>
    <t>PF02457.12</t>
  </si>
  <si>
    <t>PF11575.4</t>
  </si>
  <si>
    <t>K02015</t>
  </si>
  <si>
    <t>PF01032.14</t>
  </si>
  <si>
    <t>K02016</t>
  </si>
  <si>
    <t>PF01497.14</t>
  </si>
  <si>
    <t>PF13798.2</t>
  </si>
  <si>
    <t>K02342</t>
  </si>
  <si>
    <t>PF00929.20</t>
  </si>
  <si>
    <t>K07182</t>
  </si>
  <si>
    <t>PF10335.5</t>
  </si>
  <si>
    <t>K03320</t>
  </si>
  <si>
    <t>PF00909.17</t>
  </si>
  <si>
    <t>Gthg02192</t>
  </si>
  <si>
    <t>PF13217.2</t>
  </si>
  <si>
    <t>PF05816.7</t>
  </si>
  <si>
    <t>PF10112.5</t>
  </si>
  <si>
    <t>Gthg02197</t>
  </si>
  <si>
    <t>Gthg02200</t>
  </si>
  <si>
    <t>Gthg02202</t>
  </si>
  <si>
    <t>Gthg02204</t>
  </si>
  <si>
    <t>Gthg02207</t>
  </si>
  <si>
    <t>Gthg02212</t>
  </si>
  <si>
    <t>Gthg02221</t>
  </si>
  <si>
    <t>K00263</t>
  </si>
  <si>
    <t>PF00208.17</t>
  </si>
  <si>
    <t>This gene is marked as FabI, but KEGG gave it as a Nitronate monooxygenase.</t>
  </si>
  <si>
    <t>K02371</t>
  </si>
  <si>
    <t>K02616</t>
  </si>
  <si>
    <t>K15866</t>
  </si>
  <si>
    <t>K01692</t>
  </si>
  <si>
    <t>PF07110.7</t>
  </si>
  <si>
    <t>K02612</t>
  </si>
  <si>
    <t>K02611</t>
  </si>
  <si>
    <t>PF05138.8</t>
  </si>
  <si>
    <t>K02610</t>
  </si>
  <si>
    <t>K02609</t>
  </si>
  <si>
    <t>K01912</t>
  </si>
  <si>
    <t>PF14535.2</t>
  </si>
  <si>
    <t>K02614</t>
  </si>
  <si>
    <t>strong aerobic response</t>
  </si>
  <si>
    <t>K13954</t>
  </si>
  <si>
    <t>Gthg02252</t>
  </si>
  <si>
    <t>Subtilisin-like protease (EC 3.4.21.-)</t>
  </si>
  <si>
    <t>K08303</t>
  </si>
  <si>
    <t>PF01136.15</t>
  </si>
  <si>
    <t>K08685</t>
  </si>
  <si>
    <t>K01761</t>
  </si>
  <si>
    <t>K01687</t>
  </si>
  <si>
    <t>PF00920.17</t>
  </si>
  <si>
    <t>PF04892.8</t>
  </si>
  <si>
    <t>K00931</t>
  </si>
  <si>
    <t>K00147</t>
  </si>
  <si>
    <t>PF04138.10</t>
  </si>
  <si>
    <t>K00721</t>
  </si>
  <si>
    <t>PF13231.2</t>
  </si>
  <si>
    <t>vvvv Island</t>
  </si>
  <si>
    <t>K00891</t>
  </si>
  <si>
    <t>PF01202.18</t>
  </si>
  <si>
    <t>Gthg02273</t>
  </si>
  <si>
    <t>PF00532.17</t>
  </si>
  <si>
    <t>K03491</t>
  </si>
  <si>
    <t>PF00232.14</t>
  </si>
  <si>
    <t>^^^^ Insland</t>
  </si>
  <si>
    <t>Gthg02291</t>
  </si>
  <si>
    <t>PF14101.2</t>
  </si>
  <si>
    <t>PF13414.2</t>
  </si>
  <si>
    <t>PF04389.13</t>
  </si>
  <si>
    <t>PF13361.2</t>
  </si>
  <si>
    <t>K01425</t>
  </si>
  <si>
    <t>PF04960.11</t>
  </si>
  <si>
    <t>K00652</t>
  </si>
  <si>
    <t>K06330</t>
  </si>
  <si>
    <t>PF08757.7</t>
  </si>
  <si>
    <t>Gthg02305</t>
  </si>
  <si>
    <t>PF12681.3</t>
  </si>
  <si>
    <t>PF10086.5</t>
  </si>
  <si>
    <t>K16937</t>
  </si>
  <si>
    <t>PF07681.8</t>
  </si>
  <si>
    <t>K01269</t>
  </si>
  <si>
    <t>PF02073.11</t>
  </si>
  <si>
    <t>Gthg02313</t>
  </si>
  <si>
    <t>PF04286.8</t>
  </si>
  <si>
    <t>K00274</t>
  </si>
  <si>
    <t>PF01593.20</t>
  </si>
  <si>
    <t>Gthg02325</t>
  </si>
  <si>
    <t>Partial homologue of transposon gene A</t>
  </si>
  <si>
    <t>Gthg02326</t>
  </si>
  <si>
    <t>Homologue of transposon gene B1</t>
  </si>
  <si>
    <t>Gthg02327</t>
  </si>
  <si>
    <t>Homologue of transposon gene B2</t>
  </si>
  <si>
    <t>PF00011.17</t>
  </si>
  <si>
    <t>K00965</t>
  </si>
  <si>
    <t>K01784</t>
  </si>
  <si>
    <t>K00849</t>
  </si>
  <si>
    <t>PF08544.9</t>
  </si>
  <si>
    <t>PF12787.3</t>
  </si>
  <si>
    <t>K07407</t>
  </si>
  <si>
    <t>PF16874.1</t>
  </si>
  <si>
    <t>K00111</t>
  </si>
  <si>
    <t>PF16901.1</t>
  </si>
  <si>
    <t>PF04309.8</t>
  </si>
  <si>
    <t>PF14179.2</t>
  </si>
  <si>
    <t>PF08807.6</t>
  </si>
  <si>
    <t>K03700</t>
  </si>
  <si>
    <t>PF03838.10</t>
  </si>
  <si>
    <t>K05366</t>
  </si>
  <si>
    <t>PF00041.17</t>
  </si>
  <si>
    <t>K10773</t>
  </si>
  <si>
    <t>PF10576.5</t>
  </si>
  <si>
    <t>K02086</t>
  </si>
  <si>
    <t>PF07261.7</t>
  </si>
  <si>
    <t>K01893</t>
  </si>
  <si>
    <t>K00812</t>
  </si>
  <si>
    <t>Gthg02362</t>
  </si>
  <si>
    <t>PF14084.2</t>
  </si>
  <si>
    <t>K01579</t>
  </si>
  <si>
    <t>K01918</t>
  </si>
  <si>
    <t>PF02569.11</t>
  </si>
  <si>
    <t>K00606</t>
  </si>
  <si>
    <t>K03524</t>
  </si>
  <si>
    <t>PF02237.13</t>
  </si>
  <si>
    <t>K00974</t>
  </si>
  <si>
    <t>PF13735.2</t>
  </si>
  <si>
    <t>PF02585.13</t>
  </si>
  <si>
    <t>K01734</t>
  </si>
  <si>
    <t>K00215</t>
  </si>
  <si>
    <t>PF05173.10</t>
  </si>
  <si>
    <t>PF10035.5</t>
  </si>
  <si>
    <t>PF09577.6</t>
  </si>
  <si>
    <t>K03888</t>
  </si>
  <si>
    <t>PF13442.2</t>
  </si>
  <si>
    <t>K03887</t>
  </si>
  <si>
    <t>K03886</t>
  </si>
  <si>
    <t>PF10673.5</t>
  </si>
  <si>
    <t>Gthg02382</t>
  </si>
  <si>
    <t>PF13429.2</t>
  </si>
  <si>
    <t>Gthg02383</t>
  </si>
  <si>
    <t>PF13181.2</t>
  </si>
  <si>
    <t>K00800</t>
  </si>
  <si>
    <t>PF00275.16</t>
  </si>
  <si>
    <t>K04517</t>
  </si>
  <si>
    <t>PF01842.21</t>
  </si>
  <si>
    <t>K00817</t>
  </si>
  <si>
    <t>K01695</t>
  </si>
  <si>
    <t>PF00290.16</t>
  </si>
  <si>
    <t>K01696</t>
  </si>
  <si>
    <t>K01817</t>
  </si>
  <si>
    <t>PF00697.18</t>
  </si>
  <si>
    <t>K01609</t>
  </si>
  <si>
    <t>PF00218.17</t>
  </si>
  <si>
    <t>K00766</t>
  </si>
  <si>
    <t>PF00591.17</t>
  </si>
  <si>
    <t>K01657</t>
  </si>
  <si>
    <t>PF00425.14</t>
  </si>
  <si>
    <t>K06208</t>
  </si>
  <si>
    <t>PF07736.7</t>
  </si>
  <si>
    <t>K01735</t>
  </si>
  <si>
    <t>PF01761.16</t>
  </si>
  <si>
    <t>K01736</t>
  </si>
  <si>
    <t>PF01264.17</t>
  </si>
  <si>
    <t>K00575</t>
  </si>
  <si>
    <t>PF01739.14</t>
  </si>
  <si>
    <t>K00940</t>
  </si>
  <si>
    <t>PF00334.15</t>
  </si>
  <si>
    <t>K00805</t>
  </si>
  <si>
    <t>K03183</t>
  </si>
  <si>
    <t>PF01209.14</t>
  </si>
  <si>
    <t>PF07307.7</t>
  </si>
  <si>
    <t>K06285</t>
  </si>
  <si>
    <t>PF02081.11</t>
  </si>
  <si>
    <t>K01495</t>
  </si>
  <si>
    <t>PF01227.18</t>
  </si>
  <si>
    <t>K03530</t>
  </si>
  <si>
    <t>K06398</t>
  </si>
  <si>
    <t>PF09547.6</t>
  </si>
  <si>
    <t>K00057</t>
  </si>
  <si>
    <t>K03977</t>
  </si>
  <si>
    <t>PF14714.2</t>
  </si>
  <si>
    <t>K05739</t>
  </si>
  <si>
    <t>PF14045.2</t>
  </si>
  <si>
    <t>PF03845.9</t>
  </si>
  <si>
    <t>Gthg02423</t>
  </si>
  <si>
    <t>Gthg02425</t>
  </si>
  <si>
    <t>Gthg02426</t>
  </si>
  <si>
    <t>K02945</t>
  </si>
  <si>
    <t>Gthg02427</t>
  </si>
  <si>
    <t>K00655</t>
  </si>
  <si>
    <t>K00945</t>
  </si>
  <si>
    <t>PF02224.14</t>
  </si>
  <si>
    <t>K06313</t>
  </si>
  <si>
    <t>PF14620.2</t>
  </si>
  <si>
    <t>PF13367.2</t>
  </si>
  <si>
    <t>K01424</t>
  </si>
  <si>
    <t>K00384</t>
  </si>
  <si>
    <t>K00260</t>
  </si>
  <si>
    <t>K06332</t>
  </si>
  <si>
    <t>PF11007.4</t>
  </si>
  <si>
    <t>K06333</t>
  </si>
  <si>
    <t>PF12652.3</t>
  </si>
  <si>
    <t>Gthg02444</t>
  </si>
  <si>
    <t>K06334</t>
  </si>
  <si>
    <t>PF05067.8</t>
  </si>
  <si>
    <t>K07052</t>
  </si>
  <si>
    <t>PF02517.12</t>
  </si>
  <si>
    <t>K03654</t>
  </si>
  <si>
    <t>PF14493.2</t>
  </si>
  <si>
    <t>K05337</t>
  </si>
  <si>
    <t>PF13370.2</t>
  </si>
  <si>
    <t>K01507</t>
  </si>
  <si>
    <t>PF00719.15</t>
  </si>
  <si>
    <t>K00058</t>
  </si>
  <si>
    <t>PF00395.16</t>
  </si>
  <si>
    <t>K04486</t>
  </si>
  <si>
    <t>PF00586.20</t>
  </si>
  <si>
    <t>K00798</t>
  </si>
  <si>
    <t>PF01923.14</t>
  </si>
  <si>
    <t>K02226</t>
  </si>
  <si>
    <t>K02233</t>
  </si>
  <si>
    <t>PF02654.11</t>
  </si>
  <si>
    <t>K02231</t>
  </si>
  <si>
    <t>K04720</t>
  </si>
  <si>
    <t>K02227</t>
  </si>
  <si>
    <t>PF03186.9</t>
  </si>
  <si>
    <t>PF11724.4</t>
  </si>
  <si>
    <t>K02803</t>
  </si>
  <si>
    <t>PF00367.16</t>
  </si>
  <si>
    <t>Gthg02476</t>
  </si>
  <si>
    <t>K02564</t>
  </si>
  <si>
    <t>PF01182.16</t>
  </si>
  <si>
    <t>K01443</t>
  </si>
  <si>
    <t>K07651</t>
  </si>
  <si>
    <t>K07775</t>
  </si>
  <si>
    <t>PF01578.16</t>
  </si>
  <si>
    <t>K07399</t>
  </si>
  <si>
    <t>PF05140.10</t>
  </si>
  <si>
    <t>K06178</t>
  </si>
  <si>
    <t>K06374</t>
  </si>
  <si>
    <t>K06373</t>
  </si>
  <si>
    <t>K01286</t>
  </si>
  <si>
    <t>PF00768.16</t>
  </si>
  <si>
    <t>K04564</t>
  </si>
  <si>
    <t>PF02777.14</t>
  </si>
  <si>
    <t>PF11155.4</t>
  </si>
  <si>
    <t>PF13047.2</t>
  </si>
  <si>
    <t>K06024</t>
  </si>
  <si>
    <t>PF04079.12</t>
  </si>
  <si>
    <t>K05896</t>
  </si>
  <si>
    <t>PF02616.10</t>
  </si>
  <si>
    <t>K09763</t>
  </si>
  <si>
    <t>PF03745.10</t>
  </si>
  <si>
    <t>K02859</t>
  </si>
  <si>
    <t>K00794</t>
  </si>
  <si>
    <t>PF00885.15</t>
  </si>
  <si>
    <t>K14652</t>
  </si>
  <si>
    <t>PF00925.16</t>
  </si>
  <si>
    <t>K00793</t>
  </si>
  <si>
    <t>PF00677.13</t>
  </si>
  <si>
    <t>K11752</t>
  </si>
  <si>
    <t>Gthg02504</t>
  </si>
  <si>
    <t>K03768</t>
  </si>
  <si>
    <t>PF00160.17</t>
  </si>
  <si>
    <t>PF06207.7</t>
  </si>
  <si>
    <t>Gthg02507</t>
  </si>
  <si>
    <t>K01586</t>
  </si>
  <si>
    <t>PF00278.18</t>
  </si>
  <si>
    <t>Gthg02508</t>
  </si>
  <si>
    <t>PF02784.12</t>
  </si>
  <si>
    <t>K06408</t>
  </si>
  <si>
    <t>Gthg02510</t>
  </si>
  <si>
    <t>K06404</t>
  </si>
  <si>
    <t>PF13782.2</t>
  </si>
  <si>
    <t>K06403</t>
  </si>
  <si>
    <t>K06379</t>
  </si>
  <si>
    <t>K06378</t>
  </si>
  <si>
    <t>K07258</t>
  </si>
  <si>
    <t>PF07943.9</t>
  </si>
  <si>
    <t>Gthg02522</t>
  </si>
  <si>
    <t>K00756</t>
  </si>
  <si>
    <t>PF07831.9</t>
  </si>
  <si>
    <t>K03783</t>
  </si>
  <si>
    <t>K01839</t>
  </si>
  <si>
    <t>K04763</t>
  </si>
  <si>
    <t>PF14004.2</t>
  </si>
  <si>
    <t>K03711</t>
  </si>
  <si>
    <t>PF01475.15</t>
  </si>
  <si>
    <t>K06384</t>
  </si>
  <si>
    <t>PF01944.13</t>
  </si>
  <si>
    <t>PF13263.2</t>
  </si>
  <si>
    <t>K01515</t>
  </si>
  <si>
    <t>PF00293.24</t>
  </si>
  <si>
    <t>Gthg02534</t>
  </si>
  <si>
    <t>PF13025.2</t>
  </si>
  <si>
    <t>PF14164.2</t>
  </si>
  <si>
    <t>K00286</t>
  </si>
  <si>
    <t>PF14748.2</t>
  </si>
  <si>
    <t>K00354</t>
  </si>
  <si>
    <t>PF00724.16</t>
  </si>
  <si>
    <t>K00784</t>
  </si>
  <si>
    <t>Gthg02551</t>
  </si>
  <si>
    <t>K01966</t>
  </si>
  <si>
    <t>K05606</t>
  </si>
  <si>
    <t>Gthg02554</t>
  </si>
  <si>
    <t>Gthg02556</t>
  </si>
  <si>
    <t>PF11728.4</t>
  </si>
  <si>
    <t>K02028</t>
  </si>
  <si>
    <t>K02029</t>
  </si>
  <si>
    <t>K02030</t>
  </si>
  <si>
    <t>K07588</t>
  </si>
  <si>
    <t>PF03308.12</t>
  </si>
  <si>
    <t>K01847</t>
  </si>
  <si>
    <t>PF02310.15</t>
  </si>
  <si>
    <t>Gthg02568</t>
  </si>
  <si>
    <t>Gthg02569</t>
  </si>
  <si>
    <t>PF03050.10</t>
  </si>
  <si>
    <t>Gthg02571</t>
  </si>
  <si>
    <t>K02003</t>
  </si>
  <si>
    <t>K09699</t>
  </si>
  <si>
    <t>K00167</t>
  </si>
  <si>
    <t>K00166</t>
  </si>
  <si>
    <t>K00929</t>
  </si>
  <si>
    <t>PF00871.13</t>
  </si>
  <si>
    <t>K00634</t>
  </si>
  <si>
    <t>PF01515.15</t>
  </si>
  <si>
    <t>Gthg02593</t>
  </si>
  <si>
    <t>Gthg02594</t>
  </si>
  <si>
    <t>K07699</t>
  </si>
  <si>
    <t>PF08769.7</t>
  </si>
  <si>
    <t>K06399</t>
  </si>
  <si>
    <t>PF05580.8</t>
  </si>
  <si>
    <t>K03631</t>
  </si>
  <si>
    <t>PF13476.2</t>
  </si>
  <si>
    <t>K03402</t>
  </si>
  <si>
    <t>PF02863.14</t>
  </si>
  <si>
    <t>K06442</t>
  </si>
  <si>
    <t>PF01728.15</t>
  </si>
  <si>
    <t>K01662</t>
  </si>
  <si>
    <t>K13789</t>
  </si>
  <si>
    <t>PF00348.13</t>
  </si>
  <si>
    <t>K03602</t>
  </si>
  <si>
    <t>PF02609.12</t>
  </si>
  <si>
    <t>K03601</t>
  </si>
  <si>
    <t>PF02601.11</t>
  </si>
  <si>
    <t>K01491</t>
  </si>
  <si>
    <t>PF02882.15</t>
  </si>
  <si>
    <t>K03625</t>
  </si>
  <si>
    <t>PF01029.14</t>
  </si>
  <si>
    <t>K02160</t>
  </si>
  <si>
    <t>K06397</t>
  </si>
  <si>
    <t>K06396</t>
  </si>
  <si>
    <t>K06395</t>
  </si>
  <si>
    <t>PF09581.6</t>
  </si>
  <si>
    <t>K06394</t>
  </si>
  <si>
    <t>PF09546.6</t>
  </si>
  <si>
    <t>K06393</t>
  </si>
  <si>
    <t>PF06686.7</t>
  </si>
  <si>
    <t>K06392</t>
  </si>
  <si>
    <t>K06391</t>
  </si>
  <si>
    <t>PF09548.6</t>
  </si>
  <si>
    <t>K06390</t>
  </si>
  <si>
    <t>PF00437.16</t>
  </si>
  <si>
    <t>Gthg02620</t>
  </si>
  <si>
    <t>Gthg02621</t>
  </si>
  <si>
    <t>K02356</t>
  </si>
  <si>
    <t>PF09285.7</t>
  </si>
  <si>
    <t>K01262</t>
  </si>
  <si>
    <t>K03786</t>
  </si>
  <si>
    <t>PF01220.15</t>
  </si>
  <si>
    <t>PF07136.7</t>
  </si>
  <si>
    <t>PF02742.11</t>
  </si>
  <si>
    <t>K06306</t>
  </si>
  <si>
    <t>PF00704.24</t>
  </si>
  <si>
    <t>Gthg02632</t>
  </si>
  <si>
    <t>K03800</t>
  </si>
  <si>
    <t>PF03099.15</t>
  </si>
  <si>
    <t>K07140</t>
  </si>
  <si>
    <t>K00283</t>
  </si>
  <si>
    <t>PF02347.12</t>
  </si>
  <si>
    <t>K00282</t>
  </si>
  <si>
    <t>K00605</t>
  </si>
  <si>
    <t>PF08669.7</t>
  </si>
  <si>
    <t>PF11079.4</t>
  </si>
  <si>
    <t>PF14038.2</t>
  </si>
  <si>
    <t>PF14173.2</t>
  </si>
  <si>
    <t>K02248</t>
  </si>
  <si>
    <t>PF07963.8</t>
  </si>
  <si>
    <t>K02244</t>
  </si>
  <si>
    <t>PF00482.19</t>
  </si>
  <si>
    <t>K02243</t>
  </si>
  <si>
    <t>PF11117.4</t>
  </si>
  <si>
    <t>PF02636.13</t>
  </si>
  <si>
    <t>Gthg02662</t>
  </si>
  <si>
    <t>Gthg02663</t>
  </si>
  <si>
    <t>PF10958.4</t>
  </si>
  <si>
    <t>PF01910.13</t>
  </si>
  <si>
    <t>K01308</t>
  </si>
  <si>
    <t>PF00246.20</t>
  </si>
  <si>
    <t>K00845</t>
  </si>
  <si>
    <t>PF00480.16</t>
  </si>
  <si>
    <t>PF06014.7</t>
  </si>
  <si>
    <t>K19225</t>
  </si>
  <si>
    <t>PF01694.18</t>
  </si>
  <si>
    <t>Gthg02672</t>
  </si>
  <si>
    <t>PF01940.12</t>
  </si>
  <si>
    <t>K01934</t>
  </si>
  <si>
    <t>PF01812.16</t>
  </si>
  <si>
    <t>K02913</t>
  </si>
  <si>
    <t>PF00471.16</t>
  </si>
  <si>
    <t>PF02618.12</t>
  </si>
  <si>
    <t>K02036</t>
  </si>
  <si>
    <t>PF00905.18</t>
  </si>
  <si>
    <t>K08222</t>
  </si>
  <si>
    <t>PF06691.7</t>
  </si>
  <si>
    <t>K02038</t>
  </si>
  <si>
    <t>K02037</t>
  </si>
  <si>
    <t>K02040</t>
  </si>
  <si>
    <t>PF12849.3</t>
  </si>
  <si>
    <t>K03526</t>
  </si>
  <si>
    <t>K05967</t>
  </si>
  <si>
    <t>K02076</t>
  </si>
  <si>
    <t>K09816</t>
  </si>
  <si>
    <t>PF00950.13</t>
  </si>
  <si>
    <t>K09817</t>
  </si>
  <si>
    <t>PF11116.4</t>
  </si>
  <si>
    <t>K01151</t>
  </si>
  <si>
    <t>K18692</t>
  </si>
  <si>
    <t>PF14181.2</t>
  </si>
  <si>
    <t>K03527</t>
  </si>
  <si>
    <t>PF02401.14</t>
  </si>
  <si>
    <t>K06967</t>
  </si>
  <si>
    <t>PF04816.8</t>
  </si>
  <si>
    <t>K13300</t>
  </si>
  <si>
    <t>K03086</t>
  </si>
  <si>
    <t>K02316</t>
  </si>
  <si>
    <t>PF00772.17</t>
  </si>
  <si>
    <t>K09768</t>
  </si>
  <si>
    <t>PF02639.10</t>
  </si>
  <si>
    <t>K09773</t>
  </si>
  <si>
    <t>PF03618.10</t>
  </si>
  <si>
    <t>K03584</t>
  </si>
  <si>
    <t>K03595</t>
  </si>
  <si>
    <t>PF07650.13</t>
  </si>
  <si>
    <t>K01489</t>
  </si>
  <si>
    <t>PF00383.18</t>
  </si>
  <si>
    <t>K00901</t>
  </si>
  <si>
    <t>PF01219.15</t>
  </si>
  <si>
    <t>K07042</t>
  </si>
  <si>
    <t>PF02130.13</t>
  </si>
  <si>
    <t>K07037</t>
  </si>
  <si>
    <t>K06217</t>
  </si>
  <si>
    <t>K06438</t>
  </si>
  <si>
    <t>PF06898.7</t>
  </si>
  <si>
    <t>PF07873.7</t>
  </si>
  <si>
    <t>K09117</t>
  </si>
  <si>
    <t>PF09424.6</t>
  </si>
  <si>
    <t>K02970</t>
  </si>
  <si>
    <t>PF01165.16</t>
  </si>
  <si>
    <t>K03324</t>
  </si>
  <si>
    <t>K01619</t>
  </si>
  <si>
    <t>PF01791.5</t>
  </si>
  <si>
    <t>K18707</t>
  </si>
  <si>
    <t>K09761</t>
  </si>
  <si>
    <t>PF04452.10</t>
  </si>
  <si>
    <t>K02687</t>
  </si>
  <si>
    <t>PF06325.9</t>
  </si>
  <si>
    <t>K03686</t>
  </si>
  <si>
    <t>K04043</t>
  </si>
  <si>
    <t>K03687</t>
  </si>
  <si>
    <t>K03705</t>
  </si>
  <si>
    <t>PF06969.12</t>
  </si>
  <si>
    <t>K03596</t>
  </si>
  <si>
    <t>PF06421.8</t>
  </si>
  <si>
    <t>PF12438.4</t>
  </si>
  <si>
    <t>K06385</t>
  </si>
  <si>
    <t>PF07454.7</t>
  </si>
  <si>
    <t>K06012</t>
  </si>
  <si>
    <t>PF03418.10</t>
  </si>
  <si>
    <t>Gthg02739</t>
  </si>
  <si>
    <t>K02968</t>
  </si>
  <si>
    <t>PF01649.14</t>
  </si>
  <si>
    <t>K02340</t>
  </si>
  <si>
    <t>PF06144.9</t>
  </si>
  <si>
    <t>K02238</t>
  </si>
  <si>
    <t>Gthg02746</t>
  </si>
  <si>
    <t>K01493</t>
  </si>
  <si>
    <t>Gthg02748</t>
  </si>
  <si>
    <t>K02237</t>
  </si>
  <si>
    <t>PF12836.3</t>
  </si>
  <si>
    <t>PF10531.5</t>
  </si>
  <si>
    <t>K02239</t>
  </si>
  <si>
    <t>K09710</t>
  </si>
  <si>
    <t>PF02410.11</t>
  </si>
  <si>
    <t>K00969</t>
  </si>
  <si>
    <t>K07574</t>
  </si>
  <si>
    <t>PF01985.17</t>
  </si>
  <si>
    <t>K00014</t>
  </si>
  <si>
    <t>PF01488.16</t>
  </si>
  <si>
    <t>K06948</t>
  </si>
  <si>
    <t>K07015</t>
  </si>
  <si>
    <t>Pfam: Sporulation inhibitor A::PF08970</t>
  </si>
  <si>
    <t>K06371</t>
  </si>
  <si>
    <t>PF08970.6</t>
  </si>
  <si>
    <t>K01613</t>
  </si>
  <si>
    <t>PF02666.11</t>
  </si>
  <si>
    <t>K17103</t>
  </si>
  <si>
    <t>K02556</t>
  </si>
  <si>
    <t>PF01618.12</t>
  </si>
  <si>
    <t>K02557</t>
  </si>
  <si>
    <t>K06153</t>
  </si>
  <si>
    <t>PF02673.14</t>
  </si>
  <si>
    <t>K11102</t>
  </si>
  <si>
    <t>Gthg02769</t>
  </si>
  <si>
    <t>Cth gamma lyase. MF paper.</t>
  </si>
  <si>
    <t>K17217</t>
  </si>
  <si>
    <t>Cth beta synthase. MF paper</t>
  </si>
  <si>
    <t>K17216</t>
  </si>
  <si>
    <t>K01243</t>
  </si>
  <si>
    <t>K17462</t>
  </si>
  <si>
    <t>PF08241.8</t>
  </si>
  <si>
    <t>PF10750.5</t>
  </si>
  <si>
    <t>PF07423.7</t>
  </si>
  <si>
    <t>K05515</t>
  </si>
  <si>
    <t>K03624</t>
  </si>
  <si>
    <t>PF01272.15</t>
  </si>
  <si>
    <t>K00876</t>
  </si>
  <si>
    <t>PF00485.14</t>
  </si>
  <si>
    <t>PF16325.1</t>
  </si>
  <si>
    <t>K07082</t>
  </si>
  <si>
    <t>PF06949.7</t>
  </si>
  <si>
    <t>K07447</t>
  </si>
  <si>
    <t>PF03652.11</t>
  </si>
  <si>
    <t>K01872</t>
  </si>
  <si>
    <t>PF02272.15</t>
  </si>
  <si>
    <t>PF01594.12</t>
  </si>
  <si>
    <t>Gthg02790</t>
  </si>
  <si>
    <t>PF13056.2</t>
  </si>
  <si>
    <t>K03581</t>
  </si>
  <si>
    <t>K00566</t>
  </si>
  <si>
    <t>K04487</t>
  </si>
  <si>
    <t>K17472</t>
  </si>
  <si>
    <t>K07149</t>
  </si>
  <si>
    <t>K07478</t>
  </si>
  <si>
    <t>PF12002.4</t>
  </si>
  <si>
    <t>K03296</t>
  </si>
  <si>
    <t>PF00873.15</t>
  </si>
  <si>
    <t>Gthg02805</t>
  </si>
  <si>
    <t>Gthg02806</t>
  </si>
  <si>
    <t>K01876</t>
  </si>
  <si>
    <t>K01892</t>
  </si>
  <si>
    <t>K07560</t>
  </si>
  <si>
    <t>PF02580.12</t>
  </si>
  <si>
    <t>K00951</t>
  </si>
  <si>
    <t>PF13291.2</t>
  </si>
  <si>
    <t>K00759</t>
  </si>
  <si>
    <t>K07462</t>
  </si>
  <si>
    <t>K12257</t>
  </si>
  <si>
    <t>PF02355.12</t>
  </si>
  <si>
    <t>PF13797.2</t>
  </si>
  <si>
    <t>K06409</t>
  </si>
  <si>
    <t>PF14667.2</t>
  </si>
  <si>
    <t>PF12670.3</t>
  </si>
  <si>
    <t>K03210</t>
  </si>
  <si>
    <t>PF02699.11</t>
  </si>
  <si>
    <t>K00773</t>
  </si>
  <si>
    <t>PF01702.14</t>
  </si>
  <si>
    <t>K07568</t>
  </si>
  <si>
    <t>PF02547.11</t>
  </si>
  <si>
    <t>PF11146.4</t>
  </si>
  <si>
    <t>K03551</t>
  </si>
  <si>
    <t>PF05491.9</t>
  </si>
  <si>
    <t>K03550</t>
  </si>
  <si>
    <t>PF07499.9</t>
  </si>
  <si>
    <t>K06318</t>
  </si>
  <si>
    <t>PF01709.16</t>
  </si>
  <si>
    <t>K01916</t>
  </si>
  <si>
    <t>PF02540.13</t>
  </si>
  <si>
    <t>K06370</t>
  </si>
  <si>
    <t>K03517</t>
  </si>
  <si>
    <t>PF02445.12</t>
  </si>
  <si>
    <t>K00767</t>
  </si>
  <si>
    <t>PF01729.15</t>
  </si>
  <si>
    <t>K00278</t>
  </si>
  <si>
    <t>PF02910.16</t>
  </si>
  <si>
    <t>K07105</t>
  </si>
  <si>
    <t>PF02829.10</t>
  </si>
  <si>
    <t>K04518</t>
  </si>
  <si>
    <t>K06209</t>
  </si>
  <si>
    <t>K03979</t>
  </si>
  <si>
    <t>PF09269.7</t>
  </si>
  <si>
    <t>Gthg02843</t>
  </si>
  <si>
    <t>PF14682.2</t>
  </si>
  <si>
    <t>Gthg02844</t>
  </si>
  <si>
    <t>K02899</t>
  </si>
  <si>
    <t>PF01016.15</t>
  </si>
  <si>
    <t>K07584</t>
  </si>
  <si>
    <t>PF04327.8</t>
  </si>
  <si>
    <t>K02888</t>
  </si>
  <si>
    <t>PF00829.17</t>
  </si>
  <si>
    <t>K06402</t>
  </si>
  <si>
    <t>K06401</t>
  </si>
  <si>
    <t>PF01551.18</t>
  </si>
  <si>
    <t>K03609</t>
  </si>
  <si>
    <t>K03610</t>
  </si>
  <si>
    <t>PF03775.12</t>
  </si>
  <si>
    <t>K03571</t>
  </si>
  <si>
    <t>K03570</t>
  </si>
  <si>
    <t>PF04085.10</t>
  </si>
  <si>
    <t>K03569</t>
  </si>
  <si>
    <t>PF06723.9</t>
  </si>
  <si>
    <t>K03630</t>
  </si>
  <si>
    <t>PF04002.11</t>
  </si>
  <si>
    <t>K06287</t>
  </si>
  <si>
    <t>PF02545.10</t>
  </si>
  <si>
    <t>PF13544.2</t>
  </si>
  <si>
    <t>K02664</t>
  </si>
  <si>
    <t>K02662</t>
  </si>
  <si>
    <t>K02236</t>
  </si>
  <si>
    <t>PF01478.14</t>
  </si>
  <si>
    <t>K02653</t>
  </si>
  <si>
    <t>K02669</t>
  </si>
  <si>
    <t>K02652</t>
  </si>
  <si>
    <t>Gthg02870</t>
  </si>
  <si>
    <t>K11754</t>
  </si>
  <si>
    <t>K01873</t>
  </si>
  <si>
    <t>PF10458.5</t>
  </si>
  <si>
    <t>Gthg02880</t>
  </si>
  <si>
    <t>K06417</t>
  </si>
  <si>
    <t>K01845</t>
  </si>
  <si>
    <t>K01698</t>
  </si>
  <si>
    <t>PF00490.17</t>
  </si>
  <si>
    <t>K01749</t>
  </si>
  <si>
    <t>PF03900.11</t>
  </si>
  <si>
    <t>K02497</t>
  </si>
  <si>
    <t>K02492</t>
  </si>
  <si>
    <t>K03978</t>
  </si>
  <si>
    <t>K01338</t>
  </si>
  <si>
    <t>Gthg02893</t>
  </si>
  <si>
    <t>K04076</t>
  </si>
  <si>
    <t>K03544</t>
  </si>
  <si>
    <t>K03545</t>
  </si>
  <si>
    <t>PF05698.10</t>
  </si>
  <si>
    <t>K01704</t>
  </si>
  <si>
    <t>K01703</t>
  </si>
  <si>
    <t>K00052</t>
  </si>
  <si>
    <t>PF00180.16</t>
  </si>
  <si>
    <t>K01649</t>
  </si>
  <si>
    <t>PF08502.6</t>
  </si>
  <si>
    <t>K00053</t>
  </si>
  <si>
    <t>PF01450.15</t>
  </si>
  <si>
    <t>K01653</t>
  </si>
  <si>
    <t>PF10369.5</t>
  </si>
  <si>
    <t>K01652</t>
  </si>
  <si>
    <t>PF02775.17</t>
  </si>
  <si>
    <t>K00826</t>
  </si>
  <si>
    <t>PF01063.15</t>
  </si>
  <si>
    <t>K07095</t>
  </si>
  <si>
    <t>K02428</t>
  </si>
  <si>
    <t>PF01725.12</t>
  </si>
  <si>
    <t>K00989</t>
  </si>
  <si>
    <t>PF03725.11</t>
  </si>
  <si>
    <t>K06298</t>
  </si>
  <si>
    <t>PF10646.5</t>
  </si>
  <si>
    <t>K01776</t>
  </si>
  <si>
    <t>PF01177.18</t>
  </si>
  <si>
    <t>K01994</t>
  </si>
  <si>
    <t>PF00196.15</t>
  </si>
  <si>
    <t>Gthg02915</t>
  </si>
  <si>
    <t>K00240</t>
  </si>
  <si>
    <t>PF13183.2</t>
  </si>
  <si>
    <t>K00239</t>
  </si>
  <si>
    <t>K00241</t>
  </si>
  <si>
    <t>PF01127.18</t>
  </si>
  <si>
    <t>Gthg02921</t>
  </si>
  <si>
    <t>K03703</t>
  </si>
  <si>
    <t>K07243</t>
  </si>
  <si>
    <t>PF03239.10</t>
  </si>
  <si>
    <t>PF01676.14</t>
  </si>
  <si>
    <t>K07027</t>
  </si>
  <si>
    <t>PF03706.9</t>
  </si>
  <si>
    <t>K04091</t>
  </si>
  <si>
    <t>K03671</t>
  </si>
  <si>
    <t>K03522</t>
  </si>
  <si>
    <t>PF00766.15</t>
  </si>
  <si>
    <t>K03521</t>
  </si>
  <si>
    <t>PF01012.17</t>
  </si>
  <si>
    <t>K13767</t>
  </si>
  <si>
    <t>K13770</t>
  </si>
  <si>
    <t>Gthg02943</t>
  </si>
  <si>
    <t>K07456</t>
  </si>
  <si>
    <t>PF01713.17</t>
  </si>
  <si>
    <t>K02347</t>
  </si>
  <si>
    <t>PF02674.12</t>
  </si>
  <si>
    <t>K09888</t>
  </si>
  <si>
    <t>PF05164.9</t>
  </si>
  <si>
    <t>K03471</t>
  </si>
  <si>
    <t>PF01351.14</t>
  </si>
  <si>
    <t>PF05685.8</t>
  </si>
  <si>
    <t>K01890</t>
  </si>
  <si>
    <t>PF03147.10</t>
  </si>
  <si>
    <t>K01889</t>
  </si>
  <si>
    <t>PF01409.16</t>
  </si>
  <si>
    <t>K03437</t>
  </si>
  <si>
    <t>K06426</t>
  </si>
  <si>
    <t>PF14098.2</t>
  </si>
  <si>
    <t>PF13489.2</t>
  </si>
  <si>
    <t>Gthg02967</t>
  </si>
  <si>
    <t>K01179</t>
  </si>
  <si>
    <t>PF05343.10</t>
  </si>
  <si>
    <t>PF08761.7</t>
  </si>
  <si>
    <t>K02887</t>
  </si>
  <si>
    <t>PF00453.14</t>
  </si>
  <si>
    <t>K02916</t>
  </si>
  <si>
    <t>PF01632.15</t>
  </si>
  <si>
    <t>K02520</t>
  </si>
  <si>
    <t>K01868</t>
  </si>
  <si>
    <t>Gthg02977</t>
  </si>
  <si>
    <t>PF08812.7</t>
  </si>
  <si>
    <t>K11144</t>
  </si>
  <si>
    <t>K03346</t>
  </si>
  <si>
    <t>K07738</t>
  </si>
  <si>
    <t>PF03477.12</t>
  </si>
  <si>
    <t>K01611</t>
  </si>
  <si>
    <t>PF02675.11</t>
  </si>
  <si>
    <t>K00134</t>
  </si>
  <si>
    <t>PF02800.16</t>
  </si>
  <si>
    <t>K00859</t>
  </si>
  <si>
    <t>PF01121.16</t>
  </si>
  <si>
    <t>K10563</t>
  </si>
  <si>
    <t>K02335</t>
  </si>
  <si>
    <t>PF00476.16</t>
  </si>
  <si>
    <t>K07636</t>
  </si>
  <si>
    <t>K07658</t>
  </si>
  <si>
    <t>K00024</t>
  </si>
  <si>
    <t>PF02866.14</t>
  </si>
  <si>
    <t>K00031</t>
  </si>
  <si>
    <t>K01647</t>
  </si>
  <si>
    <t>PF00285.17</t>
  </si>
  <si>
    <t>PF04284.9</t>
  </si>
  <si>
    <t>K07113</t>
  </si>
  <si>
    <t>PF04186.9</t>
  </si>
  <si>
    <t>K00873</t>
  </si>
  <si>
    <t>PF00391.19</t>
  </si>
  <si>
    <t>K00850</t>
  </si>
  <si>
    <t>PF00365.16</t>
  </si>
  <si>
    <t>K01962</t>
  </si>
  <si>
    <t>PF03255.10</t>
  </si>
  <si>
    <t>K01963</t>
  </si>
  <si>
    <t>K02337</t>
  </si>
  <si>
    <t>PF01336.21</t>
  </si>
  <si>
    <t>PF14034.2</t>
  </si>
  <si>
    <t>K06881</t>
  </si>
  <si>
    <t>PF14007.2</t>
  </si>
  <si>
    <t>PF13483.2</t>
  </si>
  <si>
    <t>K01271</t>
  </si>
  <si>
    <t>PF00582.22</t>
  </si>
  <si>
    <t>K01755</t>
  </si>
  <si>
    <t>K01940</t>
  </si>
  <si>
    <t>PF00764.15</t>
  </si>
  <si>
    <t>K03638</t>
  </si>
  <si>
    <t>Gthg03021</t>
  </si>
  <si>
    <t>K00925</t>
  </si>
  <si>
    <t>Gthg03027</t>
  </si>
  <si>
    <t>PF02384.12</t>
  </si>
  <si>
    <t>K11065</t>
  </si>
  <si>
    <t>PF08534.6</t>
  </si>
  <si>
    <t>PF09579.6</t>
  </si>
  <si>
    <t>PF06271.8</t>
  </si>
  <si>
    <t>K04773</t>
  </si>
  <si>
    <t>PF01343.14</t>
  </si>
  <si>
    <t>K03151</t>
  </si>
  <si>
    <t>PF02568.10</t>
  </si>
  <si>
    <t>K06286</t>
  </si>
  <si>
    <t>PF02811.15</t>
  </si>
  <si>
    <t>K07170</t>
  </si>
  <si>
    <t>PF13185.2</t>
  </si>
  <si>
    <t>K02986</t>
  </si>
  <si>
    <t>PF01479.21</t>
  </si>
  <si>
    <t>K01866</t>
  </si>
  <si>
    <t>K03693</t>
  </si>
  <si>
    <t>K04766</t>
  </si>
  <si>
    <t>K04767</t>
  </si>
  <si>
    <t>K04768</t>
  </si>
  <si>
    <t>PF00850.15</t>
  </si>
  <si>
    <t>K13853</t>
  </si>
  <si>
    <t>PF00793.16</t>
  </si>
  <si>
    <t>PF12732.3</t>
  </si>
  <si>
    <t>K01924</t>
  </si>
  <si>
    <t>K06878</t>
  </si>
  <si>
    <t>PF01588.16</t>
  </si>
  <si>
    <t>PF07285.7</t>
  </si>
  <si>
    <t>PF01931.14</t>
  </si>
  <si>
    <t>Gthg03064</t>
  </si>
  <si>
    <t>PF03413.15</t>
  </si>
  <si>
    <t>K03439</t>
  </si>
  <si>
    <t>PF02390.13</t>
  </si>
  <si>
    <t>K01200</t>
  </si>
  <si>
    <t>K01975</t>
  </si>
  <si>
    <t>PF02834.12</t>
  </si>
  <si>
    <t>K05820</t>
  </si>
  <si>
    <t>K01439</t>
  </si>
  <si>
    <t>Gthg03076</t>
  </si>
  <si>
    <t>PF08220.8</t>
  </si>
  <si>
    <t>K06183</t>
  </si>
  <si>
    <t>K07007</t>
  </si>
  <si>
    <t>PF03486.10</t>
  </si>
  <si>
    <t>PF10957.4</t>
  </si>
  <si>
    <t>Gthg03082</t>
  </si>
  <si>
    <t>K01869</t>
  </si>
  <si>
    <t>PF08264.9</t>
  </si>
  <si>
    <t>PF09860.5</t>
  </si>
  <si>
    <t>PF10732.5</t>
  </si>
  <si>
    <t>K07139</t>
  </si>
  <si>
    <t>PF16199.1</t>
  </si>
  <si>
    <t>PF06962.8</t>
  </si>
  <si>
    <t>K16188</t>
  </si>
  <si>
    <t>PF10776.5</t>
  </si>
  <si>
    <t>K01048</t>
  </si>
  <si>
    <t>PF12146.4</t>
  </si>
  <si>
    <t>K00789</t>
  </si>
  <si>
    <t>PF02773.12</t>
  </si>
  <si>
    <t>K01610</t>
  </si>
  <si>
    <t>PF01293.16</t>
  </si>
  <si>
    <t>PF00326.17</t>
  </si>
  <si>
    <t>K03574</t>
  </si>
  <si>
    <t>K04047</t>
  </si>
  <si>
    <t>PF00210.20</t>
  </si>
  <si>
    <t>K07173</t>
  </si>
  <si>
    <t>PF02664.11</t>
  </si>
  <si>
    <t>K08998</t>
  </si>
  <si>
    <t>PF01809.14</t>
  </si>
  <si>
    <t>Gthg03113</t>
  </si>
  <si>
    <t>K09815</t>
  </si>
  <si>
    <t>PF01297.13</t>
  </si>
  <si>
    <t>PF06537.7</t>
  </si>
  <si>
    <t>Gthg03118</t>
  </si>
  <si>
    <t>PF10087.5</t>
  </si>
  <si>
    <t>Gthg03122</t>
  </si>
  <si>
    <t>K01911</t>
  </si>
  <si>
    <t>Gthg03126</t>
  </si>
  <si>
    <t>K08680</t>
  </si>
  <si>
    <t>2-succinyl-6-hydroxy-2,4-cyclohexadiene-1-carboxy late synthase (EC 2.2.1.9) / 2-oxoglutarate decarboxylase (EC 4.1.1.71)</t>
  </si>
  <si>
    <t>K02551</t>
  </si>
  <si>
    <t>K02552</t>
  </si>
  <si>
    <t>K02548</t>
  </si>
  <si>
    <t>PF01040.14</t>
  </si>
  <si>
    <t>PF01258.13</t>
  </si>
  <si>
    <t>K00688</t>
  </si>
  <si>
    <t>K00703</t>
  </si>
  <si>
    <t>K00975</t>
  </si>
  <si>
    <t>PF00483.19</t>
  </si>
  <si>
    <t>K00700</t>
  </si>
  <si>
    <t>PF02806.14</t>
  </si>
  <si>
    <t>Gthg03144</t>
  </si>
  <si>
    <t>Gthg03146</t>
  </si>
  <si>
    <t>PF11457.4</t>
  </si>
  <si>
    <t>K02781</t>
  </si>
  <si>
    <t>PF03829.9</t>
  </si>
  <si>
    <t>K02782</t>
  </si>
  <si>
    <t>PF07663.7</t>
  </si>
  <si>
    <t>K02783</t>
  </si>
  <si>
    <t>K02466</t>
  </si>
  <si>
    <t>PF06923.7</t>
  </si>
  <si>
    <t>K00068</t>
  </si>
  <si>
    <t>Gthg03155</t>
  </si>
  <si>
    <t>PF13523.2</t>
  </si>
  <si>
    <t>K11210</t>
  </si>
  <si>
    <t>K00259</t>
  </si>
  <si>
    <t>PF13309.2</t>
  </si>
  <si>
    <t>Gthg03165</t>
  </si>
  <si>
    <t>Gthg03166</t>
  </si>
  <si>
    <t>Gthg03167</t>
  </si>
  <si>
    <t>K01752</t>
  </si>
  <si>
    <t>PF03315.11</t>
  </si>
  <si>
    <t>PF03313.11</t>
  </si>
  <si>
    <t>PF13460.2</t>
  </si>
  <si>
    <t>PF03054.12</t>
  </si>
  <si>
    <t>Gthg03176</t>
  </si>
  <si>
    <t>Gthg03178</t>
  </si>
  <si>
    <t>Gthg03182</t>
  </si>
  <si>
    <t>Gthg03200</t>
  </si>
  <si>
    <t>Island ^^. Partial homologue of transposon gene A</t>
  </si>
  <si>
    <t>Gthg03201</t>
  </si>
  <si>
    <t>Gthg03202</t>
  </si>
  <si>
    <t>Small but not identical to transposon gene C</t>
  </si>
  <si>
    <t>K00686</t>
  </si>
  <si>
    <t>K07507</t>
  </si>
  <si>
    <t>K07050</t>
  </si>
  <si>
    <t>PF07973.10</t>
  </si>
  <si>
    <t>PF05036.9</t>
  </si>
  <si>
    <t>PF00565.13</t>
  </si>
  <si>
    <t>K03823</t>
  </si>
  <si>
    <t>PF13420.2</t>
  </si>
  <si>
    <t>K07552</t>
  </si>
  <si>
    <t>K10716</t>
  </si>
  <si>
    <t>Gthg03227</t>
  </si>
  <si>
    <t>butanol production?</t>
  </si>
  <si>
    <t>K00100</t>
  </si>
  <si>
    <t>K09779</t>
  </si>
  <si>
    <t>PF04070.8</t>
  </si>
  <si>
    <t>K07570</t>
  </si>
  <si>
    <t>K10907</t>
  </si>
  <si>
    <t>PF08958.6</t>
  </si>
  <si>
    <t>K14155</t>
  </si>
  <si>
    <t>K04565</t>
  </si>
  <si>
    <t>PF00080.16</t>
  </si>
  <si>
    <t>Gthg03241</t>
  </si>
  <si>
    <t>PF03600.12</t>
  </si>
  <si>
    <t>Gthg03242</t>
  </si>
  <si>
    <t>K03523</t>
  </si>
  <si>
    <t>PF02632.10</t>
  </si>
  <si>
    <t>K03306</t>
  </si>
  <si>
    <t>PF01384.16</t>
  </si>
  <si>
    <t>K07220</t>
  </si>
  <si>
    <t>PF01865.12</t>
  </si>
  <si>
    <t>K01255</t>
  </si>
  <si>
    <t>PF00883.17</t>
  </si>
  <si>
    <t>PF06725.7</t>
  </si>
  <si>
    <t>PF14068.2</t>
  </si>
  <si>
    <t>K03885</t>
  </si>
  <si>
    <t>Gthg03255</t>
  </si>
  <si>
    <t>Gthg03257</t>
  </si>
  <si>
    <t>K13628</t>
  </si>
  <si>
    <t>K01778</t>
  </si>
  <si>
    <t>PF01678.15</t>
  </si>
  <si>
    <t>PF07293.7</t>
  </si>
  <si>
    <t>PF07315.7</t>
  </si>
  <si>
    <t>PF01106.13</t>
  </si>
  <si>
    <t>K00872</t>
  </si>
  <si>
    <t>K01733</t>
  </si>
  <si>
    <t>K00003</t>
  </si>
  <si>
    <t>K00015</t>
  </si>
  <si>
    <t>PF04608.9</t>
  </si>
  <si>
    <t>K01101</t>
  </si>
  <si>
    <t>PF13242.2</t>
  </si>
  <si>
    <t>PF01934.13</t>
  </si>
  <si>
    <t>PF11256.4</t>
  </si>
  <si>
    <t>K03644</t>
  </si>
  <si>
    <t>K01996</t>
  </si>
  <si>
    <t>K01995</t>
  </si>
  <si>
    <t>K01998</t>
  </si>
  <si>
    <t>K01997</t>
  </si>
  <si>
    <t>K01999</t>
  </si>
  <si>
    <t>PF13458.2</t>
  </si>
  <si>
    <t>PF09560.6</t>
  </si>
  <si>
    <t>PF08827.7</t>
  </si>
  <si>
    <t>K09014</t>
  </si>
  <si>
    <t>PF01458.13</t>
  </si>
  <si>
    <t>K04488</t>
  </si>
  <si>
    <t>PF01592.12</t>
  </si>
  <si>
    <t>K11717</t>
  </si>
  <si>
    <t>K09015</t>
  </si>
  <si>
    <t>K09013</t>
  </si>
  <si>
    <t>PF02036.13</t>
  </si>
  <si>
    <t>K07476</t>
  </si>
  <si>
    <t>PF01751.18</t>
  </si>
  <si>
    <t>K02437</t>
  </si>
  <si>
    <t>PF01597.15</t>
  </si>
  <si>
    <t>K00537</t>
  </si>
  <si>
    <t>K00632</t>
  </si>
  <si>
    <t>K07516</t>
  </si>
  <si>
    <t>Gthg03322</t>
  </si>
  <si>
    <t>K00318</t>
  </si>
  <si>
    <t>PF01619.14</t>
  </si>
  <si>
    <t>PF07875.8</t>
  </si>
  <si>
    <t>K00833</t>
  </si>
  <si>
    <t>K01935</t>
  </si>
  <si>
    <t>PF13500.2</t>
  </si>
  <si>
    <t>PF07729.8</t>
  </si>
  <si>
    <t>K00151</t>
  </si>
  <si>
    <t>K01826</t>
  </si>
  <si>
    <t>PF02962.11</t>
  </si>
  <si>
    <t>K05921</t>
  </si>
  <si>
    <t>PF01613.14</t>
  </si>
  <si>
    <t>K03781</t>
  </si>
  <si>
    <t>PF06628.8</t>
  </si>
  <si>
    <t>PF10842.4</t>
  </si>
  <si>
    <t>Gthg03363</t>
  </si>
  <si>
    <t>Gthg03365</t>
  </si>
  <si>
    <t>PF04634.8</t>
  </si>
  <si>
    <t>PF12639.3</t>
  </si>
  <si>
    <t>Gthg03377</t>
  </si>
  <si>
    <t>Gthg03378</t>
  </si>
  <si>
    <t>PF08906.7</t>
  </si>
  <si>
    <t>Gthg03379</t>
  </si>
  <si>
    <t>PF15604.2</t>
  </si>
  <si>
    <t>Gthg03380</t>
  </si>
  <si>
    <t>island ^^</t>
  </si>
  <si>
    <t>PF01580.14</t>
  </si>
  <si>
    <t>PF10140.5</t>
  </si>
  <si>
    <t>PF08817.6</t>
  </si>
  <si>
    <t>PF06013.8</t>
  </si>
  <si>
    <t>Gthg03398</t>
  </si>
  <si>
    <t>K03664</t>
  </si>
  <si>
    <t>PF01668.14</t>
  </si>
  <si>
    <t>K12573</t>
  </si>
  <si>
    <t>K03928</t>
  </si>
  <si>
    <t>K03075</t>
  </si>
  <si>
    <t>PF03840.10</t>
  </si>
  <si>
    <t>Gthg03403</t>
  </si>
  <si>
    <t>Gthg03404</t>
  </si>
  <si>
    <t>Carboxylesterase type B (EC 3.1.1.-)</t>
  </si>
  <si>
    <t>Gthg03405</t>
  </si>
  <si>
    <t>K01689</t>
  </si>
  <si>
    <t>K15633</t>
  </si>
  <si>
    <t>K01803</t>
  </si>
  <si>
    <t>K00927</t>
  </si>
  <si>
    <t>Gthg03411</t>
  </si>
  <si>
    <t>K05311</t>
  </si>
  <si>
    <t>PF04198.9</t>
  </si>
  <si>
    <t>Gthg03412</t>
  </si>
  <si>
    <t>K03092</t>
  </si>
  <si>
    <t>PF04552.9</t>
  </si>
  <si>
    <t>K01358</t>
  </si>
  <si>
    <t>K11184</t>
  </si>
  <si>
    <t>K09762</t>
  </si>
  <si>
    <t>PF02650.10</t>
  </si>
  <si>
    <t>PF01933.14</t>
  </si>
  <si>
    <t>K06958</t>
  </si>
  <si>
    <t>PF03668.11</t>
  </si>
  <si>
    <t>PF07719.13</t>
  </si>
  <si>
    <t>K11755</t>
  </si>
  <si>
    <t>PF01503.13</t>
  </si>
  <si>
    <t>K02500</t>
  </si>
  <si>
    <t>PF00977.17</t>
  </si>
  <si>
    <t>1-(5-phosphoribosyl)-5-[(5-phosphoribosylamino)me thylideneamino] imidazole-4-carboxamide isomerase (EC 5.3.1.16)</t>
  </si>
  <si>
    <t>K01814</t>
  </si>
  <si>
    <t>K02501</t>
  </si>
  <si>
    <t>K01693</t>
  </si>
  <si>
    <t>PF00475.14</t>
  </si>
  <si>
    <t>K00013</t>
  </si>
  <si>
    <t>K00765</t>
  </si>
  <si>
    <t>Gthg03431</t>
  </si>
  <si>
    <t>K02502</t>
  </si>
  <si>
    <t>Gthg03432</t>
  </si>
  <si>
    <t>Gthg03433</t>
  </si>
  <si>
    <t>K06019</t>
  </si>
  <si>
    <t>K13292</t>
  </si>
  <si>
    <t>PF01790.14</t>
  </si>
  <si>
    <t>K06023</t>
  </si>
  <si>
    <t>PF07475.8</t>
  </si>
  <si>
    <t>K08972</t>
  </si>
  <si>
    <t>PF04020.9</t>
  </si>
  <si>
    <t>PF13349.2</t>
  </si>
  <si>
    <t>K03701</t>
  </si>
  <si>
    <t>K03702</t>
  </si>
  <si>
    <t>PF02151.15</t>
  </si>
  <si>
    <t>PF09964.5</t>
  </si>
  <si>
    <t>K03797</t>
  </si>
  <si>
    <t>K15977</t>
  </si>
  <si>
    <t>K09811</t>
  </si>
  <si>
    <t>PF02687.17</t>
  </si>
  <si>
    <t>K09812</t>
  </si>
  <si>
    <t>K02836</t>
  </si>
  <si>
    <t>PF00472.16</t>
  </si>
  <si>
    <t>K03070</t>
  </si>
  <si>
    <t>PF02810.11</t>
  </si>
  <si>
    <t>K05808</t>
  </si>
  <si>
    <t>K02422</t>
  </si>
  <si>
    <t>PF02561.10</t>
  </si>
  <si>
    <t>K02407</t>
  </si>
  <si>
    <t>PF07195.8</t>
  </si>
  <si>
    <t>K06603</t>
  </si>
  <si>
    <t>PF03646.11</t>
  </si>
  <si>
    <t>K02406</t>
  </si>
  <si>
    <t>PF00700.17</t>
  </si>
  <si>
    <t>PF11144.4</t>
  </si>
  <si>
    <t>PF01041.13</t>
  </si>
  <si>
    <t>K01654</t>
  </si>
  <si>
    <t>PF08666.8</t>
  </si>
  <si>
    <t>PF04101.12</t>
  </si>
  <si>
    <t>K07257</t>
  </si>
  <si>
    <t>PF02348.15</t>
  </si>
  <si>
    <t>K07025</t>
  </si>
  <si>
    <t>Gthg03480</t>
  </si>
  <si>
    <t>UDP-galactopyranose mutase (EC 5.4.99.9)</t>
  </si>
  <si>
    <t>K01854</t>
  </si>
  <si>
    <t>PF03275.9</t>
  </si>
  <si>
    <t>PF01066.17</t>
  </si>
  <si>
    <t>K00980</t>
  </si>
  <si>
    <t>Gthg03484</t>
  </si>
  <si>
    <t>PF13592.2</t>
  </si>
  <si>
    <t>Gthg03485</t>
  </si>
  <si>
    <t>Gthg03486</t>
  </si>
  <si>
    <t>K15894</t>
  </si>
  <si>
    <t>PF02719.11</t>
  </si>
  <si>
    <t>PF01973.14</t>
  </si>
  <si>
    <t>PF03161.9</t>
  </si>
  <si>
    <t>K03563</t>
  </si>
  <si>
    <t>PF02599.12</t>
  </si>
  <si>
    <t>K13626</t>
  </si>
  <si>
    <t>K02397</t>
  </si>
  <si>
    <t>K02396</t>
  </si>
  <si>
    <t>PF05130.8</t>
  </si>
  <si>
    <t>K02398</t>
  </si>
  <si>
    <t>PF04316.9</t>
  </si>
  <si>
    <t>K09770</t>
  </si>
  <si>
    <t>K02242</t>
  </si>
  <si>
    <t>K02240</t>
  </si>
  <si>
    <t>PF02645.12</t>
  </si>
  <si>
    <t>K07692</t>
  </si>
  <si>
    <t>K07777</t>
  </si>
  <si>
    <t>PF03816.10</t>
  </si>
  <si>
    <t>K02851</t>
  </si>
  <si>
    <t>K03980</t>
  </si>
  <si>
    <t>PF03023.10</t>
  </si>
  <si>
    <t>K01227</t>
  </si>
  <si>
    <t>PF08239.7</t>
  </si>
  <si>
    <t>K02005</t>
  </si>
  <si>
    <t>K09749</t>
  </si>
  <si>
    <t>K07315</t>
  </si>
  <si>
    <t>PF07228.8</t>
  </si>
  <si>
    <t>Gthg03539</t>
  </si>
  <si>
    <t>PF13365.2</t>
  </si>
  <si>
    <t>Gthg03544</t>
  </si>
  <si>
    <t>Gthg03545</t>
  </si>
  <si>
    <t>Gthg03546</t>
  </si>
  <si>
    <t>Polysaccharide deacetylase</t>
  </si>
  <si>
    <t>K09153</t>
  </si>
  <si>
    <t>PF10066.5</t>
  </si>
  <si>
    <t>K07171</t>
  </si>
  <si>
    <t>PF02452.13</t>
  </si>
  <si>
    <t>K07172</t>
  </si>
  <si>
    <t>PF04014.14</t>
  </si>
  <si>
    <t>Gthg03555</t>
  </si>
  <si>
    <t>PF14690.2</t>
  </si>
  <si>
    <t>PF01695.13</t>
  </si>
  <si>
    <t>Gthg03561</t>
  </si>
  <si>
    <t>Gthg03564</t>
  </si>
  <si>
    <t>Undecaprenyl-phosphate bacillosaminephosphotransferase (EC 2.7.8.-)</t>
  </si>
  <si>
    <t>PF16363.1</t>
  </si>
  <si>
    <t>PF02397.12</t>
  </si>
  <si>
    <t>Gthg03576</t>
  </si>
  <si>
    <t>K00963</t>
  </si>
  <si>
    <t>Gthg03577</t>
  </si>
  <si>
    <t>Gthg03579</t>
  </si>
  <si>
    <t>PF13807.2</t>
  </si>
  <si>
    <t>PF04932.11</t>
  </si>
  <si>
    <t>Gthg03588</t>
  </si>
  <si>
    <t>K01951</t>
  </si>
  <si>
    <t>Gthg03590</t>
  </si>
  <si>
    <t>PF13542.2</t>
  </si>
  <si>
    <t>PF13205.2</t>
  </si>
  <si>
    <t>PF04151.11</t>
  </si>
  <si>
    <t>PF01901.12</t>
  </si>
  <si>
    <t>K05946</t>
  </si>
  <si>
    <t>PF03808.9</t>
  </si>
  <si>
    <t>K02472</t>
  </si>
  <si>
    <t>K01791</t>
  </si>
  <si>
    <t>PF02350.15</t>
  </si>
  <si>
    <t>Gthg03607</t>
  </si>
  <si>
    <t>K03111</t>
  </si>
  <si>
    <t>Gthg03614</t>
  </si>
  <si>
    <t>PF14183.2</t>
  </si>
  <si>
    <t>K07284</t>
  </si>
  <si>
    <t>PF04203.9</t>
  </si>
  <si>
    <t>Gthg03618</t>
  </si>
  <si>
    <t>K09706</t>
  </si>
  <si>
    <t>PF06935.7</t>
  </si>
  <si>
    <t>K00138</t>
  </si>
  <si>
    <t>K09959</t>
  </si>
  <si>
    <t>PF05610.7</t>
  </si>
  <si>
    <t>K00847</t>
  </si>
  <si>
    <t>Gthg03632</t>
  </si>
  <si>
    <t>Gthg03634</t>
  </si>
  <si>
    <t>K01740</t>
  </si>
  <si>
    <t>largest changing oxygenase</t>
  </si>
  <si>
    <t>PF09383.6</t>
  </si>
  <si>
    <t>Gthg03646</t>
  </si>
  <si>
    <t>Gthg03648</t>
  </si>
  <si>
    <t>K17317</t>
  </si>
  <si>
    <t>K17316</t>
  </si>
  <si>
    <t>K17315</t>
  </si>
  <si>
    <t>Gthg03655</t>
  </si>
  <si>
    <t>K00102</t>
  </si>
  <si>
    <t>PF01408.18</t>
  </si>
  <si>
    <t>Gthg03668</t>
  </si>
  <si>
    <t>K10440</t>
  </si>
  <si>
    <t>K10441</t>
  </si>
  <si>
    <t>K06726</t>
  </si>
  <si>
    <t>K00852</t>
  </si>
  <si>
    <t>PF12986.3</t>
  </si>
  <si>
    <t>Gthg03677</t>
  </si>
  <si>
    <t>PF05684.8</t>
  </si>
  <si>
    <t>Gthg03678</t>
  </si>
  <si>
    <t>K02083</t>
  </si>
  <si>
    <t>Gthg03688</t>
  </si>
  <si>
    <t>PF02659.11</t>
  </si>
  <si>
    <t>K03498</t>
  </si>
  <si>
    <t>PF02386.12</t>
  </si>
  <si>
    <t>K19005</t>
  </si>
  <si>
    <t>K17734</t>
  </si>
  <si>
    <t>PF01323.16</t>
  </si>
  <si>
    <t>PF06570.7</t>
  </si>
  <si>
    <t>K10947</t>
  </si>
  <si>
    <t>Gthg03702</t>
  </si>
  <si>
    <t>PF14534.2</t>
  </si>
  <si>
    <t>PF07739.9</t>
  </si>
  <si>
    <t>K00563</t>
  </si>
  <si>
    <t>K00561</t>
  </si>
  <si>
    <t>PF00398.16</t>
  </si>
  <si>
    <t>K07017</t>
  </si>
  <si>
    <t>K06133</t>
  </si>
  <si>
    <t>PF01648.16</t>
  </si>
  <si>
    <t>Gthg03721</t>
  </si>
  <si>
    <t>K05375</t>
  </si>
  <si>
    <t>PF03621.9</t>
  </si>
  <si>
    <t>K04780</t>
  </si>
  <si>
    <t>PF00975.16</t>
  </si>
  <si>
    <t>K01252</t>
  </si>
  <si>
    <t>PF00550.21</t>
  </si>
  <si>
    <t>K02363</t>
  </si>
  <si>
    <t>K02361</t>
  </si>
  <si>
    <t>K00216</t>
  </si>
  <si>
    <t>Gthg03728</t>
  </si>
  <si>
    <t>Gthg03733</t>
  </si>
  <si>
    <t>Gthg03734</t>
  </si>
  <si>
    <t>Gthg03743</t>
  </si>
  <si>
    <t>K00820</t>
  </si>
  <si>
    <t>K03431</t>
  </si>
  <si>
    <t>PF07949.8</t>
  </si>
  <si>
    <t>K18672</t>
  </si>
  <si>
    <t>K01476</t>
  </si>
  <si>
    <t>Gthg03764</t>
  </si>
  <si>
    <t>Homologue of transposon gene A</t>
  </si>
  <si>
    <t>Gthg03765</t>
  </si>
  <si>
    <t>Gthg03766</t>
  </si>
  <si>
    <t>Gthg03768</t>
  </si>
  <si>
    <t>Homologue of transposon gene C</t>
  </si>
  <si>
    <t>K06349</t>
  </si>
  <si>
    <t>PF14089.2</t>
  </si>
  <si>
    <t>K06294</t>
  </si>
  <si>
    <t>K03593</t>
  </si>
  <si>
    <t>PF10609.5</t>
  </si>
  <si>
    <t>PF10730.5</t>
  </si>
  <si>
    <t>K02996</t>
  </si>
  <si>
    <t>PF00380.15</t>
  </si>
  <si>
    <t>K02871</t>
  </si>
  <si>
    <t>PF00572.14</t>
  </si>
  <si>
    <t>K06173</t>
  </si>
  <si>
    <t>K16787</t>
  </si>
  <si>
    <t>K02879</t>
  </si>
  <si>
    <t>PF01196.15</t>
  </si>
  <si>
    <t>K03040</t>
  </si>
  <si>
    <t>PF03118.11</t>
  </si>
  <si>
    <t>K02948</t>
  </si>
  <si>
    <t>PF00411.15</t>
  </si>
  <si>
    <t>K02952</t>
  </si>
  <si>
    <t>K02518</t>
  </si>
  <si>
    <t>PF01176.15</t>
  </si>
  <si>
    <t>K00939</t>
  </si>
  <si>
    <t>PF00406.18</t>
  </si>
  <si>
    <t>K03076</t>
  </si>
  <si>
    <t>PF00344.16</t>
  </si>
  <si>
    <t>K02876</t>
  </si>
  <si>
    <t>K02907</t>
  </si>
  <si>
    <t>PF00327.16</t>
  </si>
  <si>
    <t>K02988</t>
  </si>
  <si>
    <t>PF03719.11</t>
  </si>
  <si>
    <t>K02881</t>
  </si>
  <si>
    <t>PF00861.18</t>
  </si>
  <si>
    <t>K02933</t>
  </si>
  <si>
    <t>PF00347.19</t>
  </si>
  <si>
    <t>K02994</t>
  </si>
  <si>
    <t>PF00410.15</t>
  </si>
  <si>
    <t>K02954</t>
  </si>
  <si>
    <t>K02931</t>
  </si>
  <si>
    <t>PF00673.17</t>
  </si>
  <si>
    <t>K02895</t>
  </si>
  <si>
    <t>K02874</t>
  </si>
  <si>
    <t>PF00238.15</t>
  </si>
  <si>
    <t>K02961</t>
  </si>
  <si>
    <t>PF00366.16</t>
  </si>
  <si>
    <t>K02904</t>
  </si>
  <si>
    <t>K02878</t>
  </si>
  <si>
    <t>PF00252.14</t>
  </si>
  <si>
    <t>K02982</t>
  </si>
  <si>
    <t>K02890</t>
  </si>
  <si>
    <t>PF00237.15</t>
  </si>
  <si>
    <t>K02965</t>
  </si>
  <si>
    <t>PF00203.17</t>
  </si>
  <si>
    <t>K02886</t>
  </si>
  <si>
    <t>PF03947.14</t>
  </si>
  <si>
    <t>K02892</t>
  </si>
  <si>
    <t>PF00276.16</t>
  </si>
  <si>
    <t>K02926</t>
  </si>
  <si>
    <t>PF00573.18</t>
  </si>
  <si>
    <t>K02906</t>
  </si>
  <si>
    <t>PF00297.18</t>
  </si>
  <si>
    <t>K02946</t>
  </si>
  <si>
    <t>PF00338.18</t>
  </si>
  <si>
    <t>K02358</t>
  </si>
  <si>
    <t>PF03143.13</t>
  </si>
  <si>
    <t>K02355</t>
  </si>
  <si>
    <t>K02992</t>
  </si>
  <si>
    <t>PF00177.17</t>
  </si>
  <si>
    <t>K02950</t>
  </si>
  <si>
    <t>PF00164.21</t>
  </si>
  <si>
    <t>K07590</t>
  </si>
  <si>
    <t>K03046</t>
  </si>
  <si>
    <t>PF04998.13</t>
  </si>
  <si>
    <t>K03043</t>
  </si>
  <si>
    <t>K00564</t>
  </si>
  <si>
    <t>PF05175.10</t>
  </si>
  <si>
    <t>Gthg03820</t>
  </si>
  <si>
    <t>K02935</t>
  </si>
  <si>
    <t>PF00542.15</t>
  </si>
  <si>
    <t>K02864</t>
  </si>
  <si>
    <t>PF00466.16</t>
  </si>
  <si>
    <t>K02863</t>
  </si>
  <si>
    <t>PF00687.17</t>
  </si>
  <si>
    <t>K02867</t>
  </si>
  <si>
    <t>PF00298.15</t>
  </si>
  <si>
    <t>K02601</t>
  </si>
  <si>
    <t>PF00467.25</t>
  </si>
  <si>
    <t>K03073</t>
  </si>
  <si>
    <t>K06962</t>
  </si>
  <si>
    <t>PF05991.7</t>
  </si>
  <si>
    <t>K03218</t>
  </si>
  <si>
    <t>K11145</t>
  </si>
  <si>
    <t>PF00636.22</t>
  </si>
  <si>
    <t>K01883</t>
  </si>
  <si>
    <t>PF09190.7</t>
  </si>
  <si>
    <t>K00640</t>
  </si>
  <si>
    <t>Gthg03834</t>
  </si>
  <si>
    <t>K09698</t>
  </si>
  <si>
    <t>PF00749.17</t>
  </si>
  <si>
    <t>K01770</t>
  </si>
  <si>
    <t>PF02542.12</t>
  </si>
  <si>
    <t>K00991</t>
  </si>
  <si>
    <t>PF01128.15</t>
  </si>
  <si>
    <t>K04485</t>
  </si>
  <si>
    <t>PF13541.2</t>
  </si>
  <si>
    <t>K03696</t>
  </si>
  <si>
    <t>K19405</t>
  </si>
  <si>
    <t>PF00217.15</t>
  </si>
  <si>
    <t>K19411</t>
  </si>
  <si>
    <t>K03708</t>
  </si>
  <si>
    <t>PF05848.7</t>
  </si>
  <si>
    <t>Gthg03846</t>
  </si>
  <si>
    <t>Island start. Homologue of transposon gene A</t>
  </si>
  <si>
    <t>Gthg03847</t>
  </si>
  <si>
    <t>Gthg03848</t>
  </si>
  <si>
    <t>Gthg03850</t>
  </si>
  <si>
    <t>Gthg03861</t>
  </si>
  <si>
    <t>Gthg03862</t>
  </si>
  <si>
    <t>Gthg03863</t>
  </si>
  <si>
    <t>Gthg03865</t>
  </si>
  <si>
    <t>island ^^ Homologue of transposon gene C</t>
  </si>
  <si>
    <t>K04567</t>
  </si>
  <si>
    <t>PF00152.16</t>
  </si>
  <si>
    <t>PF01207.13</t>
  </si>
  <si>
    <t>PF12844.3</t>
  </si>
  <si>
    <t>2-amino-4-hydroxy-6-hydroxymethyldihydropteridine pyrophosphokinase (EC 2.7.6.3)</t>
  </si>
  <si>
    <t>K00950</t>
  </si>
  <si>
    <t>PF01288.16</t>
  </si>
  <si>
    <t>K01633</t>
  </si>
  <si>
    <t>PF02152.14</t>
  </si>
  <si>
    <t>K00796</t>
  </si>
  <si>
    <t>PF00809.18</t>
  </si>
  <si>
    <t>K02619</t>
  </si>
  <si>
    <t>K01664</t>
  </si>
  <si>
    <t>K01665</t>
  </si>
  <si>
    <t>K04083</t>
  </si>
  <si>
    <t>PF01430.15</t>
  </si>
  <si>
    <t>K03525</t>
  </si>
  <si>
    <t>PF03309.10</t>
  </si>
  <si>
    <t>K03798</t>
  </si>
  <si>
    <t>PF01434.14</t>
  </si>
  <si>
    <t>K00760</t>
  </si>
  <si>
    <t>K04075</t>
  </si>
  <si>
    <t>PF11734.4</t>
  </si>
  <si>
    <t>K07114</t>
  </si>
  <si>
    <t>PF13519.2</t>
  </si>
  <si>
    <t>K06382</t>
  </si>
  <si>
    <t>K07571</t>
  </si>
  <si>
    <t>PF09578.6</t>
  </si>
  <si>
    <t>K02499</t>
  </si>
  <si>
    <t>PF03819.13</t>
  </si>
  <si>
    <t>K04769</t>
  </si>
  <si>
    <t>PF15714.1</t>
  </si>
  <si>
    <t>K03723</t>
  </si>
  <si>
    <t>PF10955.4</t>
  </si>
  <si>
    <t>K01056</t>
  </si>
  <si>
    <t>K02897</t>
  </si>
  <si>
    <t>PF14693.2</t>
  </si>
  <si>
    <t>K00948</t>
  </si>
  <si>
    <t>PF14572.2</t>
  </si>
  <si>
    <t>K04042</t>
  </si>
  <si>
    <t>K06412</t>
  </si>
  <si>
    <t>K09022</t>
  </si>
  <si>
    <t>PF01042.17</t>
  </si>
  <si>
    <t>K09685</t>
  </si>
  <si>
    <t>K00919</t>
  </si>
  <si>
    <t>K06423</t>
  </si>
  <si>
    <t>K06436</t>
  </si>
  <si>
    <t>PF05582.8</t>
  </si>
  <si>
    <t>K02528</t>
  </si>
  <si>
    <t>K05985</t>
  </si>
  <si>
    <t>PF13331.2</t>
  </si>
  <si>
    <t>K01874</t>
  </si>
  <si>
    <t>K06284</t>
  </si>
  <si>
    <t>K07056</t>
  </si>
  <si>
    <t>PF06156.9</t>
  </si>
  <si>
    <t>PF04468.8</t>
  </si>
  <si>
    <t>K02341</t>
  </si>
  <si>
    <t>K00943</t>
  </si>
  <si>
    <t>PF02223.13</t>
  </si>
  <si>
    <t>island VV</t>
  </si>
  <si>
    <t>Gthg03927</t>
  </si>
  <si>
    <t>Gthg03928</t>
  </si>
  <si>
    <t>Gthg03929</t>
  </si>
  <si>
    <t>Gthg03931</t>
  </si>
  <si>
    <t>K06317</t>
  </si>
  <si>
    <t>PF07441.7</t>
  </si>
  <si>
    <t>PF10704.5</t>
  </si>
  <si>
    <t>K06187</t>
  </si>
  <si>
    <t>PF13662.2</t>
  </si>
  <si>
    <t>K09747</t>
  </si>
  <si>
    <t>PF02575.12</t>
  </si>
  <si>
    <t>K02343</t>
  </si>
  <si>
    <t>K11991</t>
  </si>
  <si>
    <t>K15518</t>
  </si>
  <si>
    <t>PF01712.15</t>
  </si>
  <si>
    <t>K15519</t>
  </si>
  <si>
    <t>K01875</t>
  </si>
  <si>
    <t>PF00587.21</t>
  </si>
  <si>
    <t>K08681</t>
  </si>
  <si>
    <t>PF01174.15</t>
  </si>
  <si>
    <t>K06215</t>
  </si>
  <si>
    <t>PF01680.13</t>
  </si>
  <si>
    <t>K00088</t>
  </si>
  <si>
    <t>PF00478.21</t>
  </si>
  <si>
    <t>long protein that does not appear elsewher in the genome</t>
  </si>
  <si>
    <t>PF14175.2</t>
  </si>
  <si>
    <t>Gthg03952</t>
  </si>
  <si>
    <t>Gthg03953</t>
  </si>
  <si>
    <t>Gthg03954</t>
  </si>
  <si>
    <t>Gthg03956</t>
  </si>
  <si>
    <t>PF13487.2</t>
  </si>
  <si>
    <t>K02469</t>
  </si>
  <si>
    <t>K02470</t>
  </si>
  <si>
    <t>K03629</t>
  </si>
  <si>
    <t>PF13275.2</t>
  </si>
  <si>
    <t>K02338</t>
  </si>
  <si>
    <t>PF02768.11</t>
  </si>
  <si>
    <t>K02313</t>
  </si>
  <si>
    <t>K03536</t>
  </si>
  <si>
    <t>PF00825.14</t>
  </si>
  <si>
    <t>K06346</t>
  </si>
  <si>
    <t>K03650</t>
  </si>
  <si>
    <t>PF12631.3</t>
  </si>
  <si>
    <t>K03495</t>
  </si>
  <si>
    <t>PF13932.2</t>
  </si>
  <si>
    <t>K03501</t>
  </si>
  <si>
    <t>PF02527.11</t>
  </si>
  <si>
    <t>K03497</t>
  </si>
  <si>
    <t>PF02195.14</t>
  </si>
  <si>
    <t>K03496</t>
  </si>
  <si>
    <t>K07150</t>
  </si>
  <si>
    <t>PF06866.7</t>
  </si>
  <si>
    <t>Gthg03978</t>
  </si>
  <si>
    <t>K03442</t>
  </si>
  <si>
    <t>PF00924.14</t>
  </si>
  <si>
    <t>PF06107.7</t>
  </si>
  <si>
    <t>K06942</t>
  </si>
  <si>
    <t>K02990</t>
  </si>
  <si>
    <t>PF01250.13</t>
  </si>
  <si>
    <t>K02963</t>
  </si>
  <si>
    <t>PF01084.16</t>
  </si>
  <si>
    <t>K02939</t>
  </si>
  <si>
    <t>PF03948.10</t>
  </si>
  <si>
    <t>K02314</t>
  </si>
  <si>
    <t>PF03796.11</t>
  </si>
  <si>
    <t>K01939</t>
  </si>
  <si>
    <t>PF00709.17</t>
  </si>
  <si>
    <t>K07668</t>
  </si>
  <si>
    <t>K07652</t>
  </si>
  <si>
    <t>PF07435.7</t>
  </si>
  <si>
    <t>K04771</t>
  </si>
  <si>
    <t>PF13180.2</t>
  </si>
  <si>
    <t>Gthg03997</t>
  </si>
  <si>
    <t>K00783</t>
  </si>
  <si>
    <t>K00865</t>
  </si>
  <si>
    <t>K01809</t>
  </si>
  <si>
    <t>PF01238.17</t>
  </si>
  <si>
    <t>K11619</t>
  </si>
  <si>
    <t>PF04012.8</t>
  </si>
  <si>
    <t>K11622</t>
  </si>
  <si>
    <t>PF09922.5</t>
  </si>
  <si>
    <t>K11617</t>
  </si>
  <si>
    <t>K11618</t>
  </si>
  <si>
    <t>ADHE bifunctional acetaldehyde DH and ethanol DH for ethanol fermentation</t>
  </si>
  <si>
    <t>K04072</t>
  </si>
  <si>
    <t>ethanol fermentation</t>
  </si>
  <si>
    <t>K04069</t>
  </si>
  <si>
    <t>Gthg04019</t>
  </si>
  <si>
    <t>ethanol fermentation. TM242 engineered inactivation</t>
  </si>
  <si>
    <t>K00656</t>
  </si>
  <si>
    <t>PF01228.17</t>
  </si>
  <si>
    <t>Gthg04020</t>
  </si>
  <si>
    <t>PF02901.11</t>
  </si>
  <si>
    <t>K00556</t>
  </si>
  <si>
    <t>Gthg04025</t>
  </si>
  <si>
    <t>K02826</t>
  </si>
  <si>
    <t>K02827</t>
  </si>
  <si>
    <t>K02828</t>
  </si>
  <si>
    <t>Gthg04031</t>
  </si>
  <si>
    <t>K11928</t>
  </si>
  <si>
    <t>K03455</t>
  </si>
  <si>
    <t>K07228</t>
  </si>
  <si>
    <t>Gthg04035</t>
  </si>
  <si>
    <t>K00868</t>
  </si>
  <si>
    <t>Gthg04040</t>
  </si>
  <si>
    <t>K07246</t>
  </si>
  <si>
    <t>K02777</t>
  </si>
  <si>
    <t>K03488</t>
  </si>
  <si>
    <t>Gthg04045</t>
  </si>
  <si>
    <t>K01193</t>
  </si>
  <si>
    <t>PF00251.16</t>
  </si>
  <si>
    <t>K08369</t>
  </si>
  <si>
    <t>K01880</t>
  </si>
  <si>
    <t>K03648</t>
  </si>
  <si>
    <t>PF03167.15</t>
  </si>
  <si>
    <t>PF04241.11</t>
  </si>
  <si>
    <t>K06305</t>
  </si>
  <si>
    <t>PF09671.6</t>
  </si>
  <si>
    <t>K09162</t>
  </si>
  <si>
    <t>PF06778.8</t>
  </si>
  <si>
    <t>K00625</t>
  </si>
  <si>
    <t>K16869</t>
  </si>
  <si>
    <t>K06885</t>
  </si>
  <si>
    <t>K09388</t>
  </si>
  <si>
    <t>K06901</t>
  </si>
  <si>
    <t>Gthg04079</t>
  </si>
  <si>
    <t>K01887</t>
  </si>
  <si>
    <t>PF05746.11</t>
  </si>
  <si>
    <t>PF07235.7</t>
  </si>
  <si>
    <t>K11942</t>
  </si>
  <si>
    <t>PF01642.18</t>
  </si>
  <si>
    <t>K03048</t>
  </si>
  <si>
    <t>K01937</t>
  </si>
  <si>
    <t>K02490</t>
  </si>
  <si>
    <t>K01624</t>
  </si>
  <si>
    <t>PF01116.16</t>
  </si>
  <si>
    <t>K00616</t>
  </si>
  <si>
    <t>K00790</t>
  </si>
  <si>
    <t>K02446</t>
  </si>
  <si>
    <t>PF03320.9</t>
  </si>
  <si>
    <t>K03628</t>
  </si>
  <si>
    <t>K02909</t>
  </si>
  <si>
    <t>PF01197.14</t>
  </si>
  <si>
    <t>K00857</t>
  </si>
  <si>
    <t>PF00265.14</t>
  </si>
  <si>
    <t>Gthg04105</t>
  </si>
  <si>
    <t>K00004</t>
  </si>
  <si>
    <t>K13953</t>
  </si>
  <si>
    <t>K02835</t>
  </si>
  <si>
    <t>K02493</t>
  </si>
  <si>
    <t>K06387</t>
  </si>
  <si>
    <t>PF09551.6</t>
  </si>
  <si>
    <t>K07566</t>
  </si>
  <si>
    <t>K01104</t>
  </si>
  <si>
    <t>K01808</t>
  </si>
  <si>
    <t>PF02502.14</t>
  </si>
  <si>
    <t>PF04260.8</t>
  </si>
  <si>
    <t>K00600</t>
  </si>
  <si>
    <t>PF00464.15</t>
  </si>
  <si>
    <t>K00761</t>
  </si>
  <si>
    <t>PF14681.2</t>
  </si>
  <si>
    <t>PF09527.6</t>
  </si>
  <si>
    <t>K02116</t>
  </si>
  <si>
    <t>PF03899.11</t>
  </si>
  <si>
    <t>K02108</t>
  </si>
  <si>
    <t>K02110</t>
  </si>
  <si>
    <t>PF00137.17</t>
  </si>
  <si>
    <t>K02109</t>
  </si>
  <si>
    <t>K02113</t>
  </si>
  <si>
    <t>PF00213.14</t>
  </si>
  <si>
    <t>K02111</t>
  </si>
  <si>
    <t>PF00306.23</t>
  </si>
  <si>
    <t>K02115</t>
  </si>
  <si>
    <t>PF00231.15</t>
  </si>
  <si>
    <t>K02112</t>
  </si>
  <si>
    <t>K02114</t>
  </si>
  <si>
    <t>PF00401.16</t>
  </si>
  <si>
    <t>K00330</t>
  </si>
  <si>
    <t>K00331</t>
  </si>
  <si>
    <t>K00332</t>
  </si>
  <si>
    <t>PF00329.15</t>
  </si>
  <si>
    <t>K00333</t>
  </si>
  <si>
    <t>K00337</t>
  </si>
  <si>
    <t>K00338</t>
  </si>
  <si>
    <t>K00339</t>
  </si>
  <si>
    <t>K00340</t>
  </si>
  <si>
    <t>K00341</t>
  </si>
  <si>
    <t>K00342</t>
  </si>
  <si>
    <t>K00343</t>
  </si>
  <si>
    <t>PF06612.7</t>
  </si>
  <si>
    <t>PF08680.6</t>
  </si>
  <si>
    <t>K06381</t>
  </si>
  <si>
    <t>PF08486.6</t>
  </si>
  <si>
    <t>K06386</t>
  </si>
  <si>
    <t>K00681</t>
  </si>
  <si>
    <t>PF01019.17</t>
  </si>
  <si>
    <t>PF12690.3</t>
  </si>
  <si>
    <t>K06283</t>
  </si>
  <si>
    <t>PF12116.4</t>
  </si>
  <si>
    <t>K02392</t>
  </si>
  <si>
    <t>PF11772.4</t>
  </si>
  <si>
    <t>K02372</t>
  </si>
  <si>
    <t>PF07977.9</t>
  </si>
  <si>
    <t>Gthg04169</t>
  </si>
  <si>
    <t>Gthg04171</t>
  </si>
  <si>
    <t xml:space="preserve">Mannose-6-phosphate isomerase (EC 5.3.1.8) </t>
  </si>
  <si>
    <t>Gthg04178</t>
  </si>
  <si>
    <t>Thiamine-monophosphate kinase (EC 2.7.4.16)</t>
  </si>
  <si>
    <t>K07123</t>
  </si>
  <si>
    <t>PF02595.11</t>
  </si>
  <si>
    <t>PF01663.18</t>
  </si>
  <si>
    <t>Gthg04191</t>
  </si>
  <si>
    <t>K06902</t>
  </si>
  <si>
    <t>PF11700.4</t>
  </si>
  <si>
    <t>K12256</t>
  </si>
  <si>
    <t>K00135</t>
  </si>
  <si>
    <t>PF01661.17</t>
  </si>
  <si>
    <t>PF04041.9</t>
  </si>
  <si>
    <t>K01192</t>
  </si>
  <si>
    <t>PF02836.13</t>
  </si>
  <si>
    <t>PF08950.6</t>
  </si>
  <si>
    <t>Gthg04214</t>
  </si>
  <si>
    <t>K03311</t>
  </si>
  <si>
    <t>PF05525.9</t>
  </si>
  <si>
    <t>K11198</t>
  </si>
  <si>
    <t>K00690</t>
  </si>
  <si>
    <t>Gthg04225</t>
  </si>
  <si>
    <t>PF13641.2</t>
  </si>
  <si>
    <t>Gthg04232</t>
  </si>
  <si>
    <t>Gthg04237</t>
  </si>
  <si>
    <t>Gthg04242</t>
  </si>
  <si>
    <t>PF01527.16</t>
  </si>
  <si>
    <t>PF11427.4</t>
  </si>
  <si>
    <t>K02004</t>
  </si>
  <si>
    <t>Gthg04265</t>
  </si>
  <si>
    <t>Gthg04266</t>
  </si>
  <si>
    <t>UDP-N-acetylglucosamine--N-acetylmuramyl-(pentape ptide) pyrophosphoryl-undecaprenol N-acetylglucosamine transferase (EC 2.4.1.227)</t>
  </si>
  <si>
    <t>K02563</t>
  </si>
  <si>
    <t>K01921</t>
  </si>
  <si>
    <t>PF07478.9</t>
  </si>
  <si>
    <t>UDP-N-acetylmuramoyl-tripeptide--D-alanyl-D-alani ne ligase (EC 6.3.2.10)</t>
  </si>
  <si>
    <t>K01929</t>
  </si>
  <si>
    <t>K05592</t>
  </si>
  <si>
    <t>K00997</t>
  </si>
  <si>
    <t>K01775</t>
  </si>
  <si>
    <t>PF00842.17</t>
  </si>
  <si>
    <t>K07723</t>
  </si>
  <si>
    <t>K06959</t>
  </si>
  <si>
    <t>K03095</t>
  </si>
  <si>
    <t>PF10263.5</t>
  </si>
  <si>
    <t>K06925</t>
  </si>
  <si>
    <t>K14742</t>
  </si>
  <si>
    <t>PF00814.21</t>
  </si>
  <si>
    <t>K03789</t>
  </si>
  <si>
    <t>K01409</t>
  </si>
  <si>
    <t>K06158</t>
  </si>
  <si>
    <t>PF16326.1</t>
  </si>
  <si>
    <t>K03637</t>
  </si>
  <si>
    <t>K01926</t>
  </si>
  <si>
    <t>PF02629.15</t>
  </si>
  <si>
    <t>Gthg04315</t>
  </si>
  <si>
    <t>PF14146.2</t>
  </si>
  <si>
    <t>K04078</t>
  </si>
  <si>
    <t>K04077</t>
  </si>
  <si>
    <t>PF00118.20</t>
  </si>
  <si>
    <t>Gthg04322</t>
  </si>
  <si>
    <t>Gthg04323</t>
  </si>
  <si>
    <t>PF05675.8</t>
  </si>
  <si>
    <t>Gthg04330</t>
  </si>
  <si>
    <t>K03924</t>
  </si>
  <si>
    <t>PF07726.7</t>
  </si>
  <si>
    <t>PF01882.14</t>
  </si>
  <si>
    <t>PF13559.2</t>
  </si>
  <si>
    <t>PF00958.18</t>
  </si>
  <si>
    <t>K03817</t>
  </si>
  <si>
    <t>K01588</t>
  </si>
  <si>
    <t>K01589</t>
  </si>
  <si>
    <t>K01756</t>
  </si>
  <si>
    <t>PF10397.5</t>
  </si>
  <si>
    <t>K01923</t>
  </si>
  <si>
    <t>PF01259.14</t>
  </si>
  <si>
    <t>K01952</t>
  </si>
  <si>
    <t>PF02700.10</t>
  </si>
  <si>
    <t>PF13507.2</t>
  </si>
  <si>
    <t>K00764</t>
  </si>
  <si>
    <t>K01933</t>
  </si>
  <si>
    <t>K11175</t>
  </si>
  <si>
    <t>K00602</t>
  </si>
  <si>
    <t>PF01808.14</t>
  </si>
  <si>
    <t>K01945</t>
  </si>
  <si>
    <t>PF02843.12</t>
  </si>
  <si>
    <t>Gthg04360</t>
  </si>
  <si>
    <t>K01486</t>
  </si>
  <si>
    <t>PF13382.2</t>
  </si>
  <si>
    <t>PF11258.4</t>
  </si>
  <si>
    <t>PF01371.15</t>
  </si>
  <si>
    <t>K07094</t>
  </si>
  <si>
    <t>PF01884.13</t>
  </si>
  <si>
    <t>Gthg04366</t>
  </si>
  <si>
    <t>Gthg04367</t>
  </si>
  <si>
    <t>COG: Superfamily I DNA and RNA helicases</t>
  </si>
  <si>
    <t>K01972</t>
  </si>
  <si>
    <t>PF00533.22</t>
  </si>
  <si>
    <t>Gthg04369</t>
  </si>
  <si>
    <t>PF07537.7</t>
  </si>
  <si>
    <t>Gthg04370</t>
  </si>
  <si>
    <t>K00294</t>
  </si>
  <si>
    <t>K18104</t>
  </si>
  <si>
    <t>PF05139.10</t>
  </si>
  <si>
    <t>Gthg04380</t>
  </si>
  <si>
    <t>PF02801.18</t>
  </si>
  <si>
    <t>K07680</t>
  </si>
  <si>
    <t>K07691</t>
  </si>
  <si>
    <t>COG: S-adenosylmethionine:diacylglycerol 3-amino-3-carboxypropyl transferase</t>
  </si>
  <si>
    <t>K13622</t>
  </si>
  <si>
    <t>PF11899.4</t>
  </si>
  <si>
    <t>K00261</t>
  </si>
  <si>
    <t>K06880</t>
  </si>
  <si>
    <t>Gthg04397</t>
  </si>
  <si>
    <t>PF13468.2</t>
  </si>
  <si>
    <t>K02435</t>
  </si>
  <si>
    <t>PF02686.11</t>
  </si>
  <si>
    <t>K02434</t>
  </si>
  <si>
    <t>PF02637.14</t>
  </si>
  <si>
    <t>K06978</t>
  </si>
  <si>
    <t>PF08530.6</t>
  </si>
  <si>
    <t>K16957</t>
  </si>
  <si>
    <t>K16958</t>
  </si>
  <si>
    <t>K16959</t>
  </si>
  <si>
    <t>Gthg04434</t>
  </si>
  <si>
    <t>Gthg04437</t>
  </si>
  <si>
    <t>Gthg04438</t>
  </si>
  <si>
    <t>Gthg04439</t>
  </si>
  <si>
    <t>lactaldehyde DH (rhamnose enzyme)?</t>
  </si>
  <si>
    <t>K00848</t>
  </si>
  <si>
    <t>K01813</t>
  </si>
  <si>
    <t>PF06134.7</t>
  </si>
  <si>
    <t>K01629</t>
  </si>
  <si>
    <t>K03534</t>
  </si>
  <si>
    <t>PF05336.9</t>
  </si>
  <si>
    <t>K06610</t>
  </si>
  <si>
    <t>RhaR?</t>
  </si>
  <si>
    <t>K19114</t>
  </si>
  <si>
    <t>K19115</t>
  </si>
  <si>
    <t>PF05107.8</t>
  </si>
  <si>
    <t>K19116</t>
  </si>
  <si>
    <t>K07012</t>
  </si>
  <si>
    <t>K07464</t>
  </si>
  <si>
    <t>PF01930.13</t>
  </si>
  <si>
    <t>K15342</t>
  </si>
  <si>
    <t>PF01867.12</t>
  </si>
  <si>
    <t>K09951</t>
  </si>
  <si>
    <t>K19091</t>
  </si>
  <si>
    <t>PF01881.12</t>
  </si>
  <si>
    <t>PF13730.2</t>
  </si>
  <si>
    <t>K07003</t>
  </si>
  <si>
    <t>K11072</t>
  </si>
  <si>
    <t>K11071</t>
  </si>
  <si>
    <t>K11070</t>
  </si>
  <si>
    <t>K11069</t>
  </si>
  <si>
    <t>Gthg04472</t>
  </si>
  <si>
    <t>PF03092.12</t>
  </si>
  <si>
    <t>K02749</t>
  </si>
  <si>
    <t>Gthg04477</t>
  </si>
  <si>
    <t>K01232</t>
  </si>
  <si>
    <t>PF11975.4</t>
  </si>
  <si>
    <t>K03481</t>
  </si>
  <si>
    <t>K03969</t>
  </si>
  <si>
    <t>Gthg04485</t>
  </si>
  <si>
    <t>Gthg04490</t>
  </si>
  <si>
    <t>K07192</t>
  </si>
  <si>
    <t>PF15975.1</t>
  </si>
  <si>
    <t>K07029</t>
  </si>
  <si>
    <t>PF00781.20</t>
  </si>
  <si>
    <t>K03215</t>
  </si>
  <si>
    <t>PF05958.7</t>
  </si>
  <si>
    <t>K00116</t>
  </si>
  <si>
    <t>PF06039.11</t>
  </si>
  <si>
    <t>Gthg04505</t>
  </si>
  <si>
    <t>PF11345.4</t>
  </si>
  <si>
    <t>K04757</t>
  </si>
  <si>
    <t>K04749</t>
  </si>
  <si>
    <t>K03147</t>
  </si>
  <si>
    <t>PF01964.14</t>
  </si>
  <si>
    <t>mystery operon</t>
  </si>
  <si>
    <t>K19064</t>
  </si>
  <si>
    <t>PF16653.1</t>
  </si>
  <si>
    <t>PF13478.2</t>
  </si>
  <si>
    <t>Gthg04532</t>
  </si>
  <si>
    <t>PF01145.21</t>
  </si>
  <si>
    <t>PF02826.15</t>
  </si>
  <si>
    <t>K00782</t>
  </si>
  <si>
    <t>PF02589.11</t>
  </si>
  <si>
    <t>K18929</t>
  </si>
  <si>
    <t>PF11870.4</t>
  </si>
  <si>
    <t>K18928</t>
  </si>
  <si>
    <t>K05799</t>
  </si>
  <si>
    <t>Gthg04543</t>
  </si>
  <si>
    <t>K03303</t>
  </si>
  <si>
    <t>PF02652.10</t>
  </si>
  <si>
    <t>PF09350.6</t>
  </si>
  <si>
    <t>K02304</t>
  </si>
  <si>
    <t>PF14824.2</t>
  </si>
  <si>
    <t>Gthg04555</t>
  </si>
  <si>
    <t>PF08830.6</t>
  </si>
  <si>
    <t>K01512</t>
  </si>
  <si>
    <t>PF00708.14</t>
  </si>
  <si>
    <t>K02303</t>
  </si>
  <si>
    <t>K00366</t>
  </si>
  <si>
    <t>K00860</t>
  </si>
  <si>
    <t>PF01583.16</t>
  </si>
  <si>
    <t>K00958</t>
  </si>
  <si>
    <t>PF01747.13</t>
  </si>
  <si>
    <t>K00390</t>
  </si>
  <si>
    <t>PF01507.15</t>
  </si>
  <si>
    <t>PF06569.7</t>
  </si>
  <si>
    <t>K07058</t>
  </si>
  <si>
    <t>PF03631.11</t>
  </si>
  <si>
    <t>K07300</t>
  </si>
  <si>
    <t>PF01699.20</t>
  </si>
  <si>
    <t>PF08756.6</t>
  </si>
  <si>
    <t>K01676</t>
  </si>
  <si>
    <t>PF05683.8</t>
  </si>
  <si>
    <t>K01567</t>
  </si>
  <si>
    <t>K01247</t>
  </si>
  <si>
    <t>PF00730.21</t>
  </si>
  <si>
    <t>Gthg04587</t>
  </si>
  <si>
    <t>PF14287.2</t>
  </si>
  <si>
    <t>Gthg04590</t>
  </si>
  <si>
    <t>PF01610.13</t>
  </si>
  <si>
    <t>PF14311.2</t>
  </si>
  <si>
    <t>PF13175.2</t>
  </si>
  <si>
    <t>K09136</t>
  </si>
  <si>
    <t>PF02624.12</t>
  </si>
  <si>
    <t>Gthg04613</t>
  </si>
  <si>
    <t>K18118</t>
  </si>
  <si>
    <t>PF13336.2</t>
  </si>
  <si>
    <t>Gthg04616</t>
  </si>
  <si>
    <t>PF02515.13</t>
  </si>
  <si>
    <t>Gthg04621</t>
  </si>
  <si>
    <t>Gthg04622</t>
  </si>
  <si>
    <t>PF01501.16</t>
  </si>
  <si>
    <t>K07071</t>
  </si>
  <si>
    <t>PF08338.7</t>
  </si>
  <si>
    <t>K03565</t>
  </si>
  <si>
    <t>PF02631.12</t>
  </si>
  <si>
    <t>PF08838.6</t>
  </si>
  <si>
    <t>Gthg04632</t>
  </si>
  <si>
    <t>PF14139.2</t>
  </si>
  <si>
    <t>K06428</t>
  </si>
  <si>
    <t>PF08176.8</t>
  </si>
  <si>
    <t>PF14043.2</t>
  </si>
  <si>
    <t>K07722</t>
  </si>
  <si>
    <t>PF08753.7</t>
  </si>
  <si>
    <t>Gthg04639</t>
  </si>
  <si>
    <t>Gthg04640</t>
  </si>
  <si>
    <t>K02032</t>
  </si>
  <si>
    <t>K00123</t>
  </si>
  <si>
    <t>K02379</t>
  </si>
  <si>
    <t>PF02634.11</t>
  </si>
  <si>
    <t>K03575</t>
  </si>
  <si>
    <t>K10780</t>
  </si>
  <si>
    <t>K06422</t>
  </si>
  <si>
    <t>Gthg04655</t>
  </si>
  <si>
    <t>K07586</t>
  </si>
  <si>
    <t>PF04167.9</t>
  </si>
  <si>
    <t>K11085</t>
  </si>
  <si>
    <t>PF06081.7</t>
  </si>
  <si>
    <t>K00265</t>
  </si>
  <si>
    <t>Gthg04666</t>
  </si>
  <si>
    <t>Gthg04667</t>
  </si>
  <si>
    <t>Gthg04668</t>
  </si>
  <si>
    <t>TM242 engineered mutation</t>
  </si>
  <si>
    <t>K00016</t>
  </si>
  <si>
    <t>PF00056.19</t>
  </si>
  <si>
    <t>PF07885.12</t>
  </si>
  <si>
    <t>K03564</t>
  </si>
  <si>
    <t>K09825</t>
  </si>
  <si>
    <t>PF11023.4</t>
  </si>
  <si>
    <t>PF14540.2</t>
  </si>
  <si>
    <t>Gthg04677</t>
  </si>
  <si>
    <t>Gthg04687</t>
  </si>
  <si>
    <t>Gthg04688</t>
  </si>
  <si>
    <t>PF14154.2</t>
  </si>
  <si>
    <t>Gthg04690</t>
  </si>
  <si>
    <t>K00643</t>
  </si>
  <si>
    <t>PF01051.17</t>
  </si>
  <si>
    <t>Gthg04710</t>
  </si>
  <si>
    <t>K02055</t>
  </si>
  <si>
    <t>K02054</t>
  </si>
  <si>
    <t>K02053</t>
  </si>
  <si>
    <t>K15736</t>
  </si>
  <si>
    <t>Gthg04722</t>
  </si>
  <si>
    <t>Gthg04725</t>
  </si>
  <si>
    <t>Gthg04727</t>
  </si>
  <si>
    <t>Gthg04728</t>
  </si>
  <si>
    <t>K09703</t>
  </si>
  <si>
    <t>PF06032.8</t>
  </si>
  <si>
    <t>K10974</t>
  </si>
  <si>
    <t>PF07872.7</t>
  </si>
  <si>
    <t>PF11148.4</t>
  </si>
  <si>
    <t>PF12841.3</t>
  </si>
  <si>
    <t>K17733</t>
  </si>
  <si>
    <t>PF13539.2</t>
  </si>
  <si>
    <t>Gthg04748</t>
  </si>
  <si>
    <t>Gthg04751</t>
  </si>
  <si>
    <t>Gthg04752</t>
  </si>
  <si>
    <t>K01617</t>
  </si>
  <si>
    <t>K06999</t>
  </si>
  <si>
    <t>Gthg04771</t>
  </si>
  <si>
    <t>Gthg04776</t>
  </si>
  <si>
    <t>Pfam: SpoVT / AbrB like domain::PF04014</t>
  </si>
  <si>
    <t>K07341</t>
  </si>
  <si>
    <t>PF02661.14</t>
  </si>
  <si>
    <t>Gthg04779</t>
  </si>
  <si>
    <t>Gthg04783</t>
  </si>
  <si>
    <t>K03502</t>
  </si>
  <si>
    <t>PF11798.4</t>
  </si>
  <si>
    <t>PF09862.5</t>
  </si>
  <si>
    <t>Gthg04787</t>
  </si>
  <si>
    <t>Gthg04794</t>
  </si>
  <si>
    <t>PF13273.2</t>
  </si>
  <si>
    <t>Gthg04796</t>
  </si>
  <si>
    <t>Gthg04799</t>
  </si>
  <si>
    <t>PF00089.22</t>
  </si>
  <si>
    <t>Gthg04802</t>
  </si>
  <si>
    <t>K03205</t>
  </si>
  <si>
    <t>PF02534.10</t>
  </si>
  <si>
    <t>PF03389.11</t>
  </si>
  <si>
    <t>K18640</t>
  </si>
  <si>
    <t>PF13152.2</t>
  </si>
  <si>
    <t>Gthg04819</t>
  </si>
  <si>
    <t>K04095</t>
  </si>
  <si>
    <t>Gthg04835</t>
  </si>
  <si>
    <t>Gthg04844</t>
  </si>
  <si>
    <t>Gthg04845</t>
  </si>
  <si>
    <t>Gthg04848</t>
  </si>
  <si>
    <t>Gthg04849</t>
  </si>
  <si>
    <t>Gthg04854</t>
  </si>
  <si>
    <t>PF00580.17</t>
  </si>
  <si>
    <t>Gthg04858</t>
  </si>
  <si>
    <t>Phage integrase, N-terminal SAM-like domain::PF02899</t>
  </si>
  <si>
    <t>Site-specific recombinase XerD</t>
  </si>
  <si>
    <t>small_plasmid</t>
  </si>
  <si>
    <t>CDS</t>
  </si>
  <si>
    <t>RTMO05747</t>
  </si>
  <si>
    <t>91, 88, DUF4306, 1.0e-36, 4, Family, 1, 4, 124.8, Gthg04857, No_clan, 88, PF14154.2, 1, 91</t>
  </si>
  <si>
    <t>RTMO05746</t>
  </si>
  <si>
    <t>168, 119, UvrD-helicase, 3.8e-29, 60, Domain, 1, 60, 102.1, Gthg04856, CL0023, 119, PF00580.17, 1, 165</t>
  </si>
  <si>
    <t>Superfamily I DNA and RNA helicases</t>
  </si>
  <si>
    <t>3.6.1.-</t>
  </si>
  <si>
    <t>RTMO03284</t>
  </si>
  <si>
    <t>RTMO05338</t>
  </si>
  <si>
    <t>67, 177, IstB_IS21, 4.4e-27, 1, Domain, 1, 1, 94.8, Gthg04854, CL0023, 66, PF01695.13, 112, 66</t>
  </si>
  <si>
    <t>IstB-like ATP binding protein::PF01695</t>
  </si>
  <si>
    <t>DNA replication protein</t>
  </si>
  <si>
    <t>RTMO03282</t>
  </si>
  <si>
    <t>50, 93, IstB_IS21, 9.3e-19, 1, Domain, 1, 1, 67.7, Gthg04853, CL0023, 50, PF01695.13, 44, 50</t>
  </si>
  <si>
    <t>RTMO03281</t>
  </si>
  <si>
    <t>155, 137, ABC_tran, 6.2e-18, 18, Domain, 1, 18, 65.5, Gthg04852, CL0023, 149, PF00005.23, 1, 155</t>
  </si>
  <si>
    <t>ABC transporter::PF00005</t>
  </si>
  <si>
    <t>ABC-type multidrug transport system, ATPase component</t>
  </si>
  <si>
    <t>Operon_p2_10</t>
  </si>
  <si>
    <t>RTMO03280</t>
  </si>
  <si>
    <t>177, 176, ABC2_membrane, 5.9e-07, 3, Family, 1, 20, 29.0, Gthg04851, CL0181, 160, PF01061.20, 20, 176</t>
  </si>
  <si>
    <t>RTMO01173</t>
  </si>
  <si>
    <t>201, 179, Peptidase_M16_C, 5.9e-17, 27, Domain, 1, 27, 62.1, Gthg04850, CL0094, 182, PF05193.17, 1, 198</t>
  </si>
  <si>
    <t>Peptidase M16 inactive domain::PF05193</t>
  </si>
  <si>
    <t>RTMO01172</t>
  </si>
  <si>
    <t>211, 240, DDE_Tnp_ISL3, 1.9e-60, 1, Family, 1, 5, 204.5, Gthg04849, CL0219, 217, PF01610.13, 24, 211</t>
  </si>
  <si>
    <t>Transposase::PF01610</t>
  </si>
  <si>
    <t>Transposase and inactivated derivatives</t>
  </si>
  <si>
    <t>Operon_p2_9</t>
  </si>
  <si>
    <t>RTMO05620</t>
  </si>
  <si>
    <t>RTMO05621</t>
  </si>
  <si>
    <t>175, 29, DUF3967, 2.4e-05, 140, Family, 1, 141, 23.8, Gthg04847, No_clan, 27, PF13152.2, 3, 167</t>
  </si>
  <si>
    <t>RTMO01209</t>
  </si>
  <si>
    <t>RTMO01208</t>
  </si>
  <si>
    <t>RTMO01817</t>
  </si>
  <si>
    <t>80, 38, Peptidase_S24, 1.8e-11, 36, Domain, 1, 37, 43.6, Gthg04844, CL0299, 41, PF00717.19, 2, 77</t>
  </si>
  <si>
    <t>Signal peptidase I</t>
  </si>
  <si>
    <t>3.4.21.89</t>
  </si>
  <si>
    <t>RTMO01818</t>
  </si>
  <si>
    <t>RTMO05745</t>
  </si>
  <si>
    <t>Gthg04843</t>
  </si>
  <si>
    <t>RTMO05744</t>
  </si>
  <si>
    <t>RTMO00001</t>
  </si>
  <si>
    <t>RTMO01179</t>
  </si>
  <si>
    <t>RTMO05743</t>
  </si>
  <si>
    <t>Gthg04839</t>
  </si>
  <si>
    <t>186, 119, RadC, 6.8e-41, 65, Family, 1, 65, 138.9, Gthg04838, CL0366, 121, PF04002.11, 1, 185</t>
  </si>
  <si>
    <t>RadC, DNA repair protein::PF04002</t>
  </si>
  <si>
    <t>DNA repair proteins</t>
  </si>
  <si>
    <t>RTMO01178</t>
  </si>
  <si>
    <t>RTMO01177</t>
  </si>
  <si>
    <t>328, 170, Phage_integrase, 3.1e-39, 152, Family, 1, 153, 134.4, Gthg04836, CL0382, 177, PF00589.18, 2, 326</t>
  </si>
  <si>
    <t>Phage integrase, N-terminal SAM-like domain::PF02899&lt;br&gt;Phage integrase family::PF00589</t>
  </si>
  <si>
    <t>Integrase</t>
  </si>
  <si>
    <t>Operon_p2_8</t>
  </si>
  <si>
    <t>RTMO01176</t>
  </si>
  <si>
    <t>RTMO05742</t>
  </si>
  <si>
    <t>152, 94, Fic, 4.3e-18, 52, Family, 1, 53, 65.9, Gthg04834, No_clan, 99, PF02661.14, 2, 149</t>
  </si>
  <si>
    <t>Fic protein family::PF02661</t>
  </si>
  <si>
    <t>Protein involved in cell division</t>
  </si>
  <si>
    <t>Operon_p2_7</t>
  </si>
  <si>
    <t>RTMO01175</t>
  </si>
  <si>
    <t>RTMO01174</t>
  </si>
  <si>
    <t>RTMO05166</t>
  </si>
  <si>
    <t>RTMO01214</t>
  </si>
  <si>
    <t>RTMO01212</t>
  </si>
  <si>
    <t>Operon_p2_6</t>
  </si>
  <si>
    <t>RTMO01193</t>
  </si>
  <si>
    <t>RTMO01192</t>
  </si>
  <si>
    <t>RTMO01191</t>
  </si>
  <si>
    <t>Operon_p2_5</t>
  </si>
  <si>
    <t>RTMO01189</t>
  </si>
  <si>
    <t>331, 96, Peptidase_M23, 4.2e-27, 231, Family, 1, 232, 94.1, Gthg04825, CL0105, 101, PF01551.18, 2, 331</t>
  </si>
  <si>
    <t>Peptidase family M23::PF01551</t>
  </si>
  <si>
    <t>Membrane proteins related to metalloendopeptidases</t>
  </si>
  <si>
    <t>RTMO01188</t>
  </si>
  <si>
    <t>561, 300, AAA_10, 9.1e-50, 247, Domain, 1, 247, 169.9, Gthg04824, CL0023, 325, PF12846.3, 1, 558</t>
  </si>
  <si>
    <t>RTMO01185</t>
  </si>
  <si>
    <t>RTMO01184</t>
  </si>
  <si>
    <t>RTMO05165</t>
  </si>
  <si>
    <t>RTMO01183</t>
  </si>
  <si>
    <t>Operon_p2_4</t>
  </si>
  <si>
    <t>RTMO01182</t>
  </si>
  <si>
    <t>RTMO01181</t>
  </si>
  <si>
    <t>168, 29, DUF3967, 7.8e-06, 134, Family, 1, 134, 25.4, Gthg04818, No_clan, 32, PF13152.2, 1, 165</t>
  </si>
  <si>
    <t>RTMO01180</t>
  </si>
  <si>
    <t>RTMO03277</t>
  </si>
  <si>
    <t>Ribbon-helix-helix protein, copG family::PF01402</t>
  </si>
  <si>
    <t>RTMO03276</t>
  </si>
  <si>
    <t>Operon_p2_3</t>
  </si>
  <si>
    <t>RTMO03275</t>
  </si>
  <si>
    <t>RTMO03274</t>
  </si>
  <si>
    <t>Operon_p2_2</t>
  </si>
  <si>
    <t>RTMO01198</t>
  </si>
  <si>
    <t>RTMO01197</t>
  </si>
  <si>
    <t>RTMO01196</t>
  </si>
  <si>
    <t>225, 222, MobA_MobL, 3.9e-71, 18, Family, 1, 18, 239.2, Gthg04810, CL0169, 222, PF03389.11, 1, 225</t>
  </si>
  <si>
    <t>MobA/MobL family::PF03389</t>
  </si>
  <si>
    <t>ATP-dependent exoDNAse (exonuclease V), alpha subunit - helicase superfamily I member</t>
  </si>
  <si>
    <t>Operon_p2_1</t>
  </si>
  <si>
    <t>RTMO01195</t>
  </si>
  <si>
    <t>597, 449, T4SS-DNA_transf, 9.3e-91, 100, Family, 1, 127, 304.8, Gthg04809, CL0023, 442, PF02534.10, 14, 550</t>
  </si>
  <si>
    <t>TraG/TraD family::PF02534</t>
  </si>
  <si>
    <t>Type IV secretory pathway, VirD4 components</t>
  </si>
  <si>
    <t>RTMO03279</t>
  </si>
  <si>
    <t>706, 59, Toprim_Crpt, 1.6e-16, 650, Domain, 1, 650, 59.8, Gthg04808, CL0167, 59, PF13342.2, 1, 705</t>
  </si>
  <si>
    <t>DNA topoisomerase::PF01131&lt;br&gt;Toprim domain::PF01751</t>
  </si>
  <si>
    <t>Topoisomerase IA</t>
  </si>
  <si>
    <t>RTMO01207</t>
  </si>
  <si>
    <t>RTMO05741</t>
  </si>
  <si>
    <t>RTMO01206</t>
  </si>
  <si>
    <t>RTMO01205</t>
  </si>
  <si>
    <t>RTMO01204</t>
  </si>
  <si>
    <t>115, 102, DUF3221, 1.0e-13, 14, Family, 1, 24, 51.4, Gthg04803, No_clan, 94, PF11518.4, 9, 114</t>
  </si>
  <si>
    <t>RTMO01203</t>
  </si>
  <si>
    <t>3.4.21.19</t>
  </si>
  <si>
    <t>RTMO05345</t>
  </si>
  <si>
    <t>168, 215, Trypsin, 3.5e-05, 10, Domain, 1, 21, 23.6, Gthg04801, CL0124, 160, PF00089.22, 62, 164</t>
  </si>
  <si>
    <t>RTMO01202</t>
  </si>
  <si>
    <t>RTMO05622</t>
  </si>
  <si>
    <t>65, 380, Transposase_mut, 3.1e-09, 1, Family, 1, 4, 36.0, Gthg04799, CL0219, 61, PF00872.14, 320, 64</t>
  </si>
  <si>
    <t>large_plasmid</t>
  </si>
  <si>
    <t>RTMO05493</t>
  </si>
  <si>
    <t>RTMO01216</t>
  </si>
  <si>
    <t>RTMO01217</t>
  </si>
  <si>
    <t>368, 380, Transposase_mut, 1.6e-98, 3, Family, 1, 14, 330.0, Gthg04796, CL0219, 361, PF00872.14, 21, 367</t>
  </si>
  <si>
    <t>Transposase, Mutator family::PF00872</t>
  </si>
  <si>
    <t>RTMO01219</t>
  </si>
  <si>
    <t>103, 99, DUF4064, 1.0e-11, 2, Family, 1, 2, 44.8, Gthg04795, CL0347, 108, PF13273.2, 1, 102</t>
  </si>
  <si>
    <t>RTMO05740</t>
  </si>
  <si>
    <t>Operon_p1_22</t>
  </si>
  <si>
    <t>RTMO05739</t>
  </si>
  <si>
    <t>ABC-type transport system involved in multi-copper enzyme maturation, permease component</t>
  </si>
  <si>
    <t>RTMO05491</t>
  </si>
  <si>
    <t>191, 137, ABC_tran, 1.9e-29, 49, Domain, 1, 50, 102.8, Gthg04792, CL0023, 147, PF00005.23, 2, 191</t>
  </si>
  <si>
    <t>RTMO05490</t>
  </si>
  <si>
    <t>RTMO05489</t>
  </si>
  <si>
    <t>Gthg04791</t>
  </si>
  <si>
    <t>489, 79, bPH_2, 1.9e-07, 415, Domain, 1, 421, 31.0, Gthg04790, CL0266, 68, PF03703.10, 12, 488</t>
  </si>
  <si>
    <t>Bacterial membrane flanked domain::PF03703</t>
  </si>
  <si>
    <t>Predicted membrane protein</t>
  </si>
  <si>
    <t>Operon_p1_21</t>
  </si>
  <si>
    <t>RTMO05488</t>
  </si>
  <si>
    <t>155, 80, bPH_2, 4.0e-14, 78, Domain, 1, 79, 52.4, Gthg04789, CL0266, 80, PF03703.10, 2, 155</t>
  </si>
  <si>
    <t>Uncharacterized conserved protein</t>
  </si>
  <si>
    <t>RTMO05487</t>
  </si>
  <si>
    <t>48, 50, Bacteriocin_IIi, 2.5e-14, 1, Family, 1, 2, 52.7, Gthg04788, No_clan, 49, PF11758.4, 2, 48</t>
  </si>
  <si>
    <t>RTMO05486</t>
  </si>
  <si>
    <t>317, 214, DDE_Tnp_1, 6.1e-22, 142, Domain, 1, 145, 78.2, Gthg04787, CL0219, 211, PF01609.17, 5, 317</t>
  </si>
  <si>
    <t>Transposase DDE domain::PF01609</t>
  </si>
  <si>
    <t>RTMO05485</t>
  </si>
  <si>
    <t>Operon_p1_20</t>
  </si>
  <si>
    <t>RTMO05738</t>
  </si>
  <si>
    <t>90, 109, DUF2089, 2.4e-14, 6, Family, 1, 10, 53.2, Gthg04785, CL0123, 79, PF09862.5, 31, 85</t>
  </si>
  <si>
    <t>RTMO01230</t>
  </si>
  <si>
    <t>78, 31, IMS_HHH, 5.6e-10, 47, Motif, 1, 47, 38.8, Gthg04784, CL0198, 31, PF11798.4, 1, 77</t>
  </si>
  <si>
    <t>Nucleotidyltransferase/DNA polymerase involved in DNA repair</t>
  </si>
  <si>
    <t>RTMO05483</t>
  </si>
  <si>
    <t>RTMO05482</t>
  </si>
  <si>
    <t>RTMO05481</t>
  </si>
  <si>
    <t>Gthg04782</t>
  </si>
  <si>
    <t>RTMO05480</t>
  </si>
  <si>
    <t>Gthg04781</t>
  </si>
  <si>
    <t>RTMO05737</t>
  </si>
  <si>
    <t>Operon_p1_19</t>
  </si>
  <si>
    <t>RTMO05479</t>
  </si>
  <si>
    <t>88, 97, Fic, 1.3e-09, 4, Family, 1, 4, 38.7, Gthg04778, No_clan, 98, PF02661.14, 1, 88</t>
  </si>
  <si>
    <t>Prophage maintenance system killer protein::PF05012</t>
  </si>
  <si>
    <t>RTMO05478</t>
  </si>
  <si>
    <t>66, 42, MazE_antitoxin, 3.4e-08, 19, Domain, 1, 20, 33.1, Gthg04777, CL0132, 42, PF04014.14, 2, 61</t>
  </si>
  <si>
    <t>SpoVT / AbrB like domain::PF04014</t>
  </si>
  <si>
    <t>RTMO05477</t>
  </si>
  <si>
    <t>RTMO05618</t>
  </si>
  <si>
    <t>RTMO01243</t>
  </si>
  <si>
    <t>RTMO05474</t>
  </si>
  <si>
    <t>Gthg04774</t>
  </si>
  <si>
    <t>RTMO01245</t>
  </si>
  <si>
    <t>RTMO01246</t>
  </si>
  <si>
    <t>Gthg04772</t>
  </si>
  <si>
    <t>RTMO01247</t>
  </si>
  <si>
    <t>Operon_p1_18</t>
  </si>
  <si>
    <t>RTMO01248</t>
  </si>
  <si>
    <t>RTMO05736</t>
  </si>
  <si>
    <t>213, 214, Abhydrolase_2, 2.9e-20, 63, Domain, 1, 75, 72.9, Gthg04768, CL0028, 139, PF02230.12, 77, 211</t>
  </si>
  <si>
    <t>Phospholipase/Carboxylesterase::PF02230</t>
  </si>
  <si>
    <t>3.1.1.1</t>
  </si>
  <si>
    <t>RTMO01250</t>
  </si>
  <si>
    <t>Hydratase/decarboxylase::PF01689</t>
  </si>
  <si>
    <t>2-keto-4-pentenoate hydratase</t>
  </si>
  <si>
    <t>Operon_p1_17</t>
  </si>
  <si>
    <t>RTMO01251</t>
  </si>
  <si>
    <t>DmpG-like communication domain::PF07836&lt;br&gt;HMGL-like::PF00682</t>
  </si>
  <si>
    <t>Isopropylmalate/homocitrate/citramalate synthases</t>
  </si>
  <si>
    <t>RTMO01252</t>
  </si>
  <si>
    <t>264, 138, AcetDehyd-dimer, 1.6e-65, 126, Domain, 1, 126, 219.3, Gthg04765, No_clan, 139, PF09290.7, 1, 264</t>
  </si>
  <si>
    <t>Prokaryotic acetaldehyde dehydrogenase, dimerisation::PF09290&lt;br&gt;Semialdehyde dehydrogenase, NAD binding domain::PF01118</t>
  </si>
  <si>
    <t>Acetaldehyde dehydrogenase (acetylating)</t>
  </si>
  <si>
    <t>RTMO01253</t>
  </si>
  <si>
    <t>277, 213, FAA_hydrolase, 2.0e-09, 97, Family, 1, 117, 37.3, Gthg04764, CL0377, 166, PF01557.14, 55, 273</t>
  </si>
  <si>
    <t>4.2.1.80</t>
  </si>
  <si>
    <t>RTMO01255</t>
  </si>
  <si>
    <t>RTMO05180</t>
  </si>
  <si>
    <t>Gthg04763</t>
  </si>
  <si>
    <t>618, 59, HTH_30, 8.5e-14, 560, Domain, 1, 562, 51.0, Gthg04762, CL0123, 57, PF13556.2, 3, 618</t>
  </si>
  <si>
    <t>V4R domain::PF02830&lt;br&gt;Activator of aromatic catabolism::PF06505</t>
  </si>
  <si>
    <t>Regulator of polyketide synthase expression</t>
  </si>
  <si>
    <t>Operon_p1_16</t>
  </si>
  <si>
    <t>RTMO01256</t>
  </si>
  <si>
    <t>118, 78, Fer2, 2.9e-17, 40, Domain, 1, 47, 62.3, Gthg04761, CL0486, 75, PF00111.23, 7, 118</t>
  </si>
  <si>
    <t>2Fe-2S iron-sulfur cluster binding domain::PF00111</t>
  </si>
  <si>
    <t>RTMO01257</t>
  </si>
  <si>
    <t>174, 155, Flavin_Reduct, 9.0e-36, 31, Domain, 1, 31, 123.1, Gthg04760, CL0336, 155, PF01613.14, 1, 174</t>
  </si>
  <si>
    <t>Flavin reductase like domain::PF01613</t>
  </si>
  <si>
    <t>Conserved protein/domain typically associated with flavoprotein oxygenases, DIM6/NTAB family</t>
  </si>
  <si>
    <t>RTMO01259</t>
  </si>
  <si>
    <t>401, 129, Acyl-CoA_dh_2, 7.1e-13, 269, Domain, 1, 271, 48.9, Gthg04759, CL0087, 129, PF08028.7, 3, 399</t>
  </si>
  <si>
    <t>Acyl-CoA dehydrogenase, C-terminal domain::PF08028</t>
  </si>
  <si>
    <t>Acyl-CoA dehydrogenases</t>
  </si>
  <si>
    <t>1.3.99.3</t>
  </si>
  <si>
    <t>RTMO01260</t>
  </si>
  <si>
    <t>61, 58, Tautomerase, 9.5e-19, 2, Domain, 1, 2, 66.9, Gthg04758, CL0082, 58, PF01361.17, 1, 59</t>
  </si>
  <si>
    <t>Tautomerase enzyme::PF01361</t>
  </si>
  <si>
    <t>Operon_p1_15</t>
  </si>
  <si>
    <t>RTMO01262</t>
  </si>
  <si>
    <t>Glyoxalase/Bleomycin resistance protein/Dioxygenase superfamily::PF00903</t>
  </si>
  <si>
    <t>Lactoylglutathione lyase and related lyases</t>
  </si>
  <si>
    <t>1.13.11.2</t>
  </si>
  <si>
    <t>RTMO01263</t>
  </si>
  <si>
    <t>Operon_p1_14</t>
  </si>
  <si>
    <t>RTMO01264</t>
  </si>
  <si>
    <t>RTMO01265</t>
  </si>
  <si>
    <t>Gthg04755</t>
  </si>
  <si>
    <t>RTMO01266</t>
  </si>
  <si>
    <t>Initiator Replication protein::PF01051</t>
  </si>
  <si>
    <t>Protein involved in initiation of plasmid replication</t>
  </si>
  <si>
    <t>RTMO01268</t>
  </si>
  <si>
    <t>RTMO01269</t>
  </si>
  <si>
    <t>RTMO01270</t>
  </si>
  <si>
    <t>RTMO05735</t>
  </si>
  <si>
    <t>Gthg04750</t>
  </si>
  <si>
    <t>178, 168, Phage_integrase, 3.3e-27, 9, Family, 1, 13, 95.2, Gthg04749, CL0382, 163, PF00589.18, 8, 174</t>
  </si>
  <si>
    <t>Phage integrase family::PF00589</t>
  </si>
  <si>
    <t>RTMO01271</t>
  </si>
  <si>
    <t>Operon_p1_13</t>
  </si>
  <si>
    <t>RTMO01272</t>
  </si>
  <si>
    <t>RTMO01273</t>
  </si>
  <si>
    <t>Gthg04747</t>
  </si>
  <si>
    <t>RTMO01274</t>
  </si>
  <si>
    <t>Gthg04746</t>
  </si>
  <si>
    <t>Operon_p1_12</t>
  </si>
  <si>
    <t>RTMO01275</t>
  </si>
  <si>
    <t>Gthg04745</t>
  </si>
  <si>
    <t>133, 67, Peptidase_M15_4, 7.6e-15, 67, Family, 1, 70, 55.2, Gthg04744, CL0170, 68, PF13539.2, 3, 133</t>
  </si>
  <si>
    <t>D-alanyl-D-alanine carboxypeptidase::PF02557</t>
  </si>
  <si>
    <t>RTMO01276</t>
  </si>
  <si>
    <t>63, 34, YvrJ, 1.8e-17, 28, Family, 1, 28, 62.4, Gthg04743, No_clan, 34, PF12841.3, 1, 61</t>
  </si>
  <si>
    <t>RTMO01277</t>
  </si>
  <si>
    <t>73, 67, DUF2922, 2.8e-22, 8, Family, 1, 8, 78.1, Gthg04742, No_clan, 67, PF11148.4, 1, 73</t>
  </si>
  <si>
    <t>RTMO01278</t>
  </si>
  <si>
    <t>58, 45, DUF1659, 8.9e-12, 14, Family, 1, 17, 44.3, Gthg04741, No_clan, 42, PF07872.7, 4, 58</t>
  </si>
  <si>
    <t>RTMO01279</t>
  </si>
  <si>
    <t>RTMO01281</t>
  </si>
  <si>
    <t>Hydantoinase/oxoprolinase::PF01968&lt;br&gt;Hydantoinase/oxoproli nase N-terminal region::PF05378</t>
  </si>
  <si>
    <t>N-methylhydantoinase A/acetone carboxylase, beta subunit</t>
  </si>
  <si>
    <t>Operon_p1_11</t>
  </si>
  <si>
    <t>RTMO01282</t>
  </si>
  <si>
    <t>Protein of unknown function (DUF917)::PF06032</t>
  </si>
  <si>
    <t>RTMO01283</t>
  </si>
  <si>
    <t>419, 440, Transp_cyt_pur, 3.2e-25, 14, Family, 1, 23, 88.7, Gthg04737, CL0062, 437, PF02133.11, 11, 419</t>
  </si>
  <si>
    <t>Permease for cytosine/purines, uracil, thiamine, allantoin::PF02133</t>
  </si>
  <si>
    <t>Purine-cytosine permease and related proteins</t>
  </si>
  <si>
    <t>RTMO01284</t>
  </si>
  <si>
    <t>317, 123, Hydantoinase_A, 4.1e-15, 194, Family, 1, 194, 55.7, Gthg04736, CL0108, 124, PF01968.14, 1, 314</t>
  </si>
  <si>
    <t>Hydantoinase/oxoprolinase N-terminal region::PF05378&lt;br&gt;Hydantoinase/oxoprolinase::PF01968</t>
  </si>
  <si>
    <t>Operon_p1_10</t>
  </si>
  <si>
    <t>RTMO01285</t>
  </si>
  <si>
    <t>365, 349, DUF917, 4.5e-98, 11, Family, 1, 12, 328.1, Gthg04735, No_clan, 355, PF06032.8, 2, 363</t>
  </si>
  <si>
    <t>RTMO01286</t>
  </si>
  <si>
    <t>Bacterial regulatory protein, Fis family::PF02954&lt;br&gt;Sigma-54 interaction domain::PF00158</t>
  </si>
  <si>
    <t>Response regulator containing CheY-like receiver, AAA-type ATPase, and DNA-binding domains</t>
  </si>
  <si>
    <t>RTMO01287</t>
  </si>
  <si>
    <t>Operon_p1_9</t>
  </si>
  <si>
    <t>RTMO01288</t>
  </si>
  <si>
    <t>Gthg04733</t>
  </si>
  <si>
    <t>RTMO05734</t>
  </si>
  <si>
    <t>Gthg04732</t>
  </si>
  <si>
    <t>232, 189, CbiA, 4.6e-30, 5, Domain, 1, 8, 104.6, Gthg04731, CL0023, 244, PF01656.19, 4, 226</t>
  </si>
  <si>
    <t>CobQ/CobB/MinD/ParA nucleotide binding domain::PF01656</t>
  </si>
  <si>
    <t>ATPases involved in chromosome partitioning</t>
  </si>
  <si>
    <t>Operon_p1_8</t>
  </si>
  <si>
    <t>RTMO01289</t>
  </si>
  <si>
    <t>RTMO01290</t>
  </si>
  <si>
    <t>RTMO01291</t>
  </si>
  <si>
    <t>Gthg04729</t>
  </si>
  <si>
    <t>RTMO05733</t>
  </si>
  <si>
    <t>367, 379, Transposase_mut, 3.1e-98, 3, Family, 1, 14, 329.0, Gthg04727, CL0219, 360, PF00872.14, 21, 366</t>
  </si>
  <si>
    <t>RTMO05617</t>
  </si>
  <si>
    <t>RTMO01294</t>
  </si>
  <si>
    <t>RTMO05732</t>
  </si>
  <si>
    <t>RTMO01295</t>
  </si>
  <si>
    <t>254, 118, rve, 2.0e-12, 126, Domain, 1, 127, 47.2, Gthg04723, CL0219, 129, PF00665.22, 3, 253</t>
  </si>
  <si>
    <t>Integrase core domain::PF00665</t>
  </si>
  <si>
    <t>Operon_p1_7</t>
  </si>
  <si>
    <t>RTMO01296</t>
  </si>
  <si>
    <t>RTMO01297</t>
  </si>
  <si>
    <t>224, 178, IstB_IS21, 9.1e-61, 46, Domain, 1, 50, 204.6, Gthg04721, CL0023, 175, PF01695.13, 5, 224</t>
  </si>
  <si>
    <t>RTMO01298</t>
  </si>
  <si>
    <t>Operon_p1_6</t>
  </si>
  <si>
    <t>RTMO01299</t>
  </si>
  <si>
    <t>Bacterial regulatory proteins, gntR family::PF00392</t>
  </si>
  <si>
    <t>Predicted transcriptional regulators</t>
  </si>
  <si>
    <t>RTMO01300</t>
  </si>
  <si>
    <t>Operon_p1_5</t>
  </si>
  <si>
    <t>RTMO05182</t>
  </si>
  <si>
    <t>391, 335, DAO, 2.8e-70, 3, Domain, 1, 4, 237.5, Gthg04717, CL0063, 394, PF01266.20, 2, 390</t>
  </si>
  <si>
    <t>FAD dependent oxidoreductase::PF01266</t>
  </si>
  <si>
    <t>Predicted dehydrogenase</t>
  </si>
  <si>
    <t>1.2.1.19</t>
  </si>
  <si>
    <t>RTMO01301</t>
  </si>
  <si>
    <t>RTMO01303</t>
  </si>
  <si>
    <t>255, 170, BPD_transp_1, 7.5e-16, 76, Family, 1, 82, 58.3, Gthg04715, CL0404, 170, PF00528.18, 3, 248</t>
  </si>
  <si>
    <t>Binding-protein-dependent transport system inner membrane component::PF00528</t>
  </si>
  <si>
    <t>ABC-type spermidine/putrescine transport system, permease component II</t>
  </si>
  <si>
    <t>Operon_p1_4</t>
  </si>
  <si>
    <t>RTMO01305</t>
  </si>
  <si>
    <t>304, 173, BPD_transp_1, 5.4e-11, 104, Family, 1, 108, 42.4, Gthg04714, CL0404, 198, PF00528.18, 1, 297</t>
  </si>
  <si>
    <t>ABC-type spermidine/putrescine transport system, permease component I</t>
  </si>
  <si>
    <t>RTMO01306</t>
  </si>
  <si>
    <t>363, 75, TOBE_2, 7.6e-12, 288, Family, 1, 289, 45.1, Gthg04713, CL0021, 77, PF08402.6, 2, 362</t>
  </si>
  <si>
    <t>TOBE domain::PF08402&lt;br&gt;ABC transporter::PF00005</t>
  </si>
  <si>
    <t>ABC-type sugar transport systems, ATPase components</t>
  </si>
  <si>
    <t>RTMO01307</t>
  </si>
  <si>
    <t>333, 277, SBP_bac_8, 1.4e-35, 63, Family, 1, 64, 123.4, Gthg04712, CL0177, 283, PF13416.2, 3, 328</t>
  </si>
  <si>
    <t>Bacterial extracellular solute-binding protein::PF01547</t>
  </si>
  <si>
    <t>ABC-type Fe3+ transport system, periplasmic component</t>
  </si>
  <si>
    <t>RTMO01308</t>
  </si>
  <si>
    <t>226, 124, FCD, 4.2e-26, 100, Domain, 1, 101, 91.7, Gthg04711, CL0388, 127, PF07729.8, 2, 225</t>
  </si>
  <si>
    <t>FCD domain::PF07729&lt;br&gt;Bacterial regulatory proteins, gntR family::PF00392</t>
  </si>
  <si>
    <t>Transcriptional regulators</t>
  </si>
  <si>
    <t>RTMO01309</t>
  </si>
  <si>
    <t>RTMO01310</t>
  </si>
  <si>
    <t>428, 85, CCG, 4.5e-15, 343, Family, 1, 343, 55.5, Gthg04709, No_clan, 89, PF02754.12, 1, 428</t>
  </si>
  <si>
    <t>Cysteine-rich domain::PF02754&lt;br&gt;4Fe-4S binding domain::PF00037</t>
  </si>
  <si>
    <t>Fe-S oxidoreductase</t>
  </si>
  <si>
    <t>Operon_p1_3</t>
  </si>
  <si>
    <t>RTMO01311</t>
  </si>
  <si>
    <t>504, 250, FAD-oxidase_C, 2.8e-69, 263, Domain, 1, 264, 233.4, Gthg04708, CL0277, 249, PF02913.15, 2, 504</t>
  </si>
  <si>
    <t>FAD linked oxidases, C-terminal domain::PF02913&lt;br&gt;FAD binding domain::PF01565</t>
  </si>
  <si>
    <t>FAD/FMN-containing dehydrogenases</t>
  </si>
  <si>
    <t>1.1.3.15</t>
  </si>
  <si>
    <t>RTMO01312</t>
  </si>
  <si>
    <t>RTMO01313</t>
  </si>
  <si>
    <t>Gthg04707</t>
  </si>
  <si>
    <t>231, 124, FCD, 1.7e-26, 105, Domain, 1, 105, 92.9, Gthg04706, CL0388, 129, PF07729.8, 1, 230</t>
  </si>
  <si>
    <t>RTMO01314</t>
  </si>
  <si>
    <t>RTMO05184</t>
  </si>
  <si>
    <t>Gthg04705</t>
  </si>
  <si>
    <t>Operon_p1_2</t>
  </si>
  <si>
    <t>RTMO01315</t>
  </si>
  <si>
    <t>Gthg04704</t>
  </si>
  <si>
    <t>RTMO01316</t>
  </si>
  <si>
    <t>Gthg04703</t>
  </si>
  <si>
    <t>234, 222, Rep_3, 6.7e-58, 20, Family, 1, 22, 196.0, Gthg04702, CL0123, 222, PF01051.17, 3, 234</t>
  </si>
  <si>
    <t>RTMO01317</t>
  </si>
  <si>
    <t>RTMO05731</t>
  </si>
  <si>
    <t>RTMO01319</t>
  </si>
  <si>
    <t>RTMO05730</t>
  </si>
  <si>
    <t>Gthg04699</t>
  </si>
  <si>
    <t>278, 178, 2-Hacid_dh_C, 1.3e-63, 104, Domain, 1, 105, 213.5, Gthg04698, CL0063, 177, PF02826.15, 2, 278</t>
  </si>
  <si>
    <t>D-isomer specific 2-hydroxyacid dehydrogenase, NAD binding domain::PF02826&lt;br&gt;D-isomer specific 2-hydroxyacid dehydrogenase, catalytic domain::PF00389</t>
  </si>
  <si>
    <t>Phosphoglycerate dehydrogenase and related dehydrogenases</t>
  </si>
  <si>
    <t>1.1.1.95</t>
  </si>
  <si>
    <t>RTMO01320</t>
  </si>
  <si>
    <t>407, 363, Aminotran_1_2, 8.7e-79, 61, Domain, 1, 63, 265.2, Gthg04697, CL0061, 369, PF00155.17, 3, 407</t>
  </si>
  <si>
    <t>Aminotransferase class I and II::PF00155</t>
  </si>
  <si>
    <t>7-keto-8-aminopelargonate synthetase and related enzymes</t>
  </si>
  <si>
    <t>2.3.1.37</t>
  </si>
  <si>
    <t>RTMO01321</t>
  </si>
  <si>
    <t>156, 80, Acetyltransf_1, 7.7e-10, 63, Family, 1, 97, 38.8, Gthg04696, CL0257, 64, PF00583.20, 22, 156</t>
  </si>
  <si>
    <t>Acetyltransferase (GNAT) family::PF00583</t>
  </si>
  <si>
    <t>Operon_p1_1</t>
  </si>
  <si>
    <t>RTMO01322</t>
  </si>
  <si>
    <t>116, 103, GFO_IDH_MocA, 2.6e-10, 8, Family, 1, 8, 41.0, Gthg04695, CL0063, 103, PF01408.18, 1, 108</t>
  </si>
  <si>
    <t>RTMO01323</t>
  </si>
  <si>
    <t>RTMO05185</t>
  </si>
  <si>
    <t>Gthg04694</t>
  </si>
  <si>
    <t>295, 207, LysR_substrate, 1.2e-46, 86, Family, 1, 87, 158.6, Gthg04693, CL0177, 211, PF03466.16, 2, 294</t>
  </si>
  <si>
    <t>Bacterial regulatory helix-turn-helix protein, lysR family::PF00126&lt;br&gt;LysR substrate binding domain::PF03466</t>
  </si>
  <si>
    <t>RTMO01326</t>
  </si>
  <si>
    <t>339, 351, MFS_1, 9.1e-33, 7, Family, 1, 8, 113.5, Gthg04692, CL0015, 353, PF07690.12, 2, 338</t>
  </si>
  <si>
    <t>Major Facilitator Superfamily::PF07690&lt;br&gt;Sugar (and other) transporter::PF00083</t>
  </si>
  <si>
    <t>Arabinose efflux permease</t>
  </si>
  <si>
    <t>RTMO01327</t>
  </si>
  <si>
    <t>RTMO05729</t>
  </si>
  <si>
    <t>Gthg04691</t>
  </si>
  <si>
    <t>416, 380, Transposase_mut, 6.8e-141, 40, Family, 1, 55, 469.4, Gthg04690, CL0219, 362, PF00872.14, 19, 415</t>
  </si>
  <si>
    <t>RTMO05615</t>
  </si>
  <si>
    <t>291, 136, EamA, 1.3e-23, 154, Family, 1, 155, 83.6, Gthg04689, CL0184, 136, PF00892.16, 2, 290</t>
  </si>
  <si>
    <t>Integral membrane protein DUF6::PF00892</t>
  </si>
  <si>
    <t>Permeases of the drug/metabolite transporter (DMT) superfamily</t>
  </si>
  <si>
    <t>RTMO01331</t>
  </si>
  <si>
    <t>91, 88, DUF4306, 3.5e-37, 4, Family, 1, 4, 126.3, Gthg04688, No_clan, 88, PF14154.2, 1, 91</t>
  </si>
  <si>
    <t>RTMO05728</t>
  </si>
  <si>
    <t>368, 379, Transposase_mut, 3.2e-98, 3, Family, 1, 14, 328.9, Gthg04687, CL0219, 360, PF00872.14, 21, 366</t>
  </si>
  <si>
    <t>RTMO05614</t>
  </si>
  <si>
    <t>main_chromosome</t>
  </si>
  <si>
    <t>RTMO04774</t>
  </si>
  <si>
    <t>118, 118, NTF-like, 3.3e-46, 1, Domain, 1, 1, 155.7, Gthg04676, No_clan, 118, PF14540.2, 1, 118</t>
  </si>
  <si>
    <t>RTMO04775</t>
  </si>
  <si>
    <t>114, 111, DUF2614, 8.2e-61, 4, Family, 1, 4, 202.8, Gthg04675, CL0167, 111, PF11023.4, 1, 114</t>
  </si>
  <si>
    <t>RTMO04776</t>
  </si>
  <si>
    <t>Ferric uptake regulator family::PF01475</t>
  </si>
  <si>
    <t>Fe2+/Zn2+ uptake regulation proteins</t>
  </si>
  <si>
    <t>RTMO04777</t>
  </si>
  <si>
    <t>134, 122, AhpC-TSA, 1.6e-43, 5, Domain, 1, 5, 147.4, Gthg04673, CL0172, 128, PF00578.17, 1, 132</t>
  </si>
  <si>
    <t>AhpC/TSA family::PF00578&lt;br&gt;Redoxin::PF08534</t>
  </si>
  <si>
    <t>Peroxiredoxin</t>
  </si>
  <si>
    <t>1.11.1.15</t>
  </si>
  <si>
    <t>RTMO04778</t>
  </si>
  <si>
    <t>149, 72, Ion_trans_2, 7.5e-10, 62, Domain, 1, 64, 38.5, Gthg04672, CL0030, 84, PF07885.12, 3, 146</t>
  </si>
  <si>
    <t>Ion channel::PF07885</t>
  </si>
  <si>
    <t>RTMO04779</t>
  </si>
  <si>
    <t>RTMO04780</t>
  </si>
  <si>
    <t>L-lactate permease::PF02652</t>
  </si>
  <si>
    <t>RTMO04781</t>
  </si>
  <si>
    <t>160, 163, Ldh_1_C, 4.6e-34, 1, Domain, 1, 2, 117.6, Gthg04669, CL0341, 162, PF02866.14, 12, 156</t>
  </si>
  <si>
    <t>lactate/malate dehydrogenase, alpha/beta C-terminal domain::PF02866</t>
  </si>
  <si>
    <t>Malate/lactate dehydrogenases</t>
  </si>
  <si>
    <t>1.1.1.27</t>
  </si>
  <si>
    <t>RTMO04782</t>
  </si>
  <si>
    <t>145, 139, Ldh_1_N, 4.2e-52, 7, Family, 1, 8, 175.8, Gthg04668, CL0063, 138, PF00056.19, 2, 144</t>
  </si>
  <si>
    <t>lactate/malate dehydrogenase, NAD binding domain::PF00056</t>
  </si>
  <si>
    <t>RTMO04783</t>
  </si>
  <si>
    <t>115, 229, ABC2_membrane_6, 7.6e-28, 1, Family, 1, 2, 97.7, Gthg04667, CL0181, 114, PF06182.7, 116, 115</t>
  </si>
  <si>
    <t>RTMO04784</t>
  </si>
  <si>
    <t>RTMO00698</t>
  </si>
  <si>
    <t>268, 229, ABC2_membrane_6, 2.4e-18, 36, Family, 1, 37, 66.6, Gthg04665, CL0181, 237, PF06182.7, 2, 268</t>
  </si>
  <si>
    <t>Protein of unknown function (DUF990)::PF06182</t>
  </si>
  <si>
    <t>ABC-type uncharacterized transport system, permease component</t>
  </si>
  <si>
    <t>RTMO00697</t>
  </si>
  <si>
    <t>203, 136, ABC_tran, 1.1e-30, 58, Domain, 1, 59, 106.8, Gthg04664, CL0023, 149, PF00005.23, 2, 202</t>
  </si>
  <si>
    <t>RTMO00696</t>
  </si>
  <si>
    <t>425, 401, Aminotran_3, 4.3e-70, 28, Domain, 1, 36, 236.3, Gthg04663, CL0061, 410, PF00202.17, 10, 422</t>
  </si>
  <si>
    <t>Aminotransferase class-III::PF00202</t>
  </si>
  <si>
    <t>Ornithine/acetylornithine aminotransferase</t>
  </si>
  <si>
    <t>5.4.3.8</t>
  </si>
  <si>
    <t>RTMO00695</t>
  </si>
  <si>
    <t>Glutamine amidotransferases class-II::PF00310&lt;br&gt;GXGXG motif::PF01493&lt;br&gt;Conserved region in glutamate synthase::PF01645</t>
  </si>
  <si>
    <t>Glutamate synthase domain 2</t>
  </si>
  <si>
    <t>1.4.1.13</t>
  </si>
  <si>
    <t>RTMO00694</t>
  </si>
  <si>
    <t>142, 141, ArAE_1, 1.6e-42, 1, Family, 1, 1, 144.9, Gthg04661, CL0307, 142, PF06081.7, 1, 142</t>
  </si>
  <si>
    <t>Bacterial protein of unknown function (DUF939)::PF06081</t>
  </si>
  <si>
    <t>RTMO00693</t>
  </si>
  <si>
    <t>ABC-type dipeptide/oligopeptide/nickel transport systems, permease components</t>
  </si>
  <si>
    <t>RTMO00692</t>
  </si>
  <si>
    <t>RTMO00691</t>
  </si>
  <si>
    <t>Gthg04659</t>
  </si>
  <si>
    <t>510, 137, ABC_tran, 1.5e-35, 361, Domain, 1, 361, 122.5, Gthg04658, CL0023, 153, PF00005.23, 1, 510</t>
  </si>
  <si>
    <t>ABC transporter transmembrane region::PF00664&lt;br&gt;ABC transporter::PF00005</t>
  </si>
  <si>
    <t>ABC-type multidrug transport system, ATPase and permease components</t>
  </si>
  <si>
    <t>RTMO00690</t>
  </si>
  <si>
    <t>126, 68, DUF402, 3.6e-17, 61, Family, 1, 62, 62.1, Gthg04657, No_clan, 67, PF04167.9, 2, 126</t>
  </si>
  <si>
    <t>Protein of unknown function (DUF402)::PF04167</t>
  </si>
  <si>
    <t>Uncharacterized domain/protein associated with RNAses G and E</t>
  </si>
  <si>
    <t>RTMO00689</t>
  </si>
  <si>
    <t>RTMO00688</t>
  </si>
  <si>
    <t>RTMO06018</t>
  </si>
  <si>
    <t>Small, acid-soluble spore protein, gamma-type::PF04259</t>
  </si>
  <si>
    <t>RTMO00685</t>
  </si>
  <si>
    <t>199, 189, adh_short, 1.0e-50, 4, Domain, 1, 4, 171.8, Gthg04653, CL0063, 190, PF00106.21, 1, 193</t>
  </si>
  <si>
    <t>short chain dehydrogenase::PF00106</t>
  </si>
  <si>
    <t>Dehydrogenases with different specificities (related to short-chain alcohol dehydrogenases)</t>
  </si>
  <si>
    <t>1.3.1.10</t>
  </si>
  <si>
    <t>RTMO00684</t>
  </si>
  <si>
    <t>RTMO00683</t>
  </si>
  <si>
    <t>HhH-GPD superfamily base excision DNA repair protein::PF00730</t>
  </si>
  <si>
    <t>A/G-specific DNA glycosylase</t>
  </si>
  <si>
    <t>3.2.2.-</t>
  </si>
  <si>
    <t>RTMO00682</t>
  </si>
  <si>
    <t>251, 242, Form_Nir_trans, 1.3e-83, 8, Family, 1, 8, 280.0, Gthg04650, No_clan, 246, PF01226.13, 1, 251</t>
  </si>
  <si>
    <t>Formate/nitrite transporter::PF01226</t>
  </si>
  <si>
    <t>Formate/nitrite family of transporters</t>
  </si>
  <si>
    <t>RTMO00681</t>
  </si>
  <si>
    <t>262, 236, FdhD-NarQ, 5.6e-76, 28, Family, 1, 28, 255.2, Gthg04649, CL0109, 237, PF02634.11, 1, 261</t>
  </si>
  <si>
    <t>FdhD/NarQ family::PF02634</t>
  </si>
  <si>
    <t>Uncharacterized protein required for formate dehydrogenase activity</t>
  </si>
  <si>
    <t>RTMO00680</t>
  </si>
  <si>
    <t>RTMO00679</t>
  </si>
  <si>
    <t>961, 110, Molydop_binding, 4.3e-22, 853, Domain, 1, 854, 78.1, Gthg04647, CL0332, 110, PF01568.17, 2, 960</t>
  </si>
  <si>
    <t>2Fe-2S iron-sulfur cluster binding domain::PF00111&lt;br&gt;4Fe-4S binding domain::PF00037&lt;br&gt;Molybdopterin oxidoreductase Fe4S4 domain::PF04879&lt;br&gt;Molybdopterin oxidoreductase::PF00384&lt;br&gt;Molydopterin dinucleotide binding domain::PF01568</t>
  </si>
  <si>
    <t>Anaerobic dehydrogenases, typically selenocysteine-containing</t>
  </si>
  <si>
    <t>1.2.1.2</t>
  </si>
  <si>
    <t>RTMO00678</t>
  </si>
  <si>
    <t>Protein of unknown function (DUF1641)::PF07849</t>
  </si>
  <si>
    <t>RTMO00677</t>
  </si>
  <si>
    <t>RTMO00675</t>
  </si>
  <si>
    <t>Gthg04645</t>
  </si>
  <si>
    <t>ABC-type oligopeptide transport system, ATPase component</t>
  </si>
  <si>
    <t>RTMO00674</t>
  </si>
  <si>
    <t>296, 65, oligo_HPY, 2.9e-08, 234, Family, 1, 234, 34.0, Gthg04643, No_clan, 68, PF08352.8, 1, 296</t>
  </si>
  <si>
    <t>ABC transporter::PF00005&lt;br&gt;Oligopeptide/dipeptide transporter, C-terminal region::PF08352</t>
  </si>
  <si>
    <t>ABC-type dipeptide/oligopeptide/nickel transport system, ATPase component</t>
  </si>
  <si>
    <t>RTMO00673</t>
  </si>
  <si>
    <t>280, 178, BPD_transp_1, 6.8e-22, 100, Family, 1, 104, 78.0, Gthg04642, CL0404, 182, PF00528.18, 2, 274</t>
  </si>
  <si>
    <t>RTMO00672</t>
  </si>
  <si>
    <t>350, 184, BPD_transp_1, 1.5e-37, 145, Family, 1, 145, 129.0, Gthg04641, CL0404, 206, PF00528.18, 1, 349</t>
  </si>
  <si>
    <t>RTMO00671</t>
  </si>
  <si>
    <t>222, 368, SBP_bac_5, 2.9e-32, 1, Domain, 1, 2, 111.9, Gthg04640, CL0177, 221, PF00496.18, 162, 213</t>
  </si>
  <si>
    <t>ABC-type dipeptide transport system, periplasmic component</t>
  </si>
  <si>
    <t>RTMO00670</t>
  </si>
  <si>
    <t>RTMO04785</t>
  </si>
  <si>
    <t>RTMO05677</t>
  </si>
  <si>
    <t>Gthg04638</t>
  </si>
  <si>
    <t>135, 76, NikR_C, 1.8e-22, 59, Domain, 1, 59, 79.1, Gthg04637, CL0070, 76, PF08753.7, 1, 134</t>
  </si>
  <si>
    <t>NikR C terminal nickel binding domain::PF08753&lt;br&gt;Ribbon-helix-helix protein, copG family::PF01402</t>
  </si>
  <si>
    <t>Predicted transcriptional regulators containing the CopG/Arc/MetJ DNA-binding domain and a metal-binding domain</t>
  </si>
  <si>
    <t>RTMO00668</t>
  </si>
  <si>
    <t>182, 164, YdjM, 6.5e-29, 1, Domain, 1, 1, 100.3, Gthg04636, CL0368, 183, PF04307.10, 1, 173</t>
  </si>
  <si>
    <t>Predicted membrane-bound metal-dependent hydrolase (DUF457)::PF04307</t>
  </si>
  <si>
    <t>Predicted membrane-bound metal-dependent hydrolases</t>
  </si>
  <si>
    <t>RTMO00667</t>
  </si>
  <si>
    <t>83, 74, WVELL, 1.9e-40, 10, Family, 1, 10, 136.4, Gthg04635, No_clan, 74, PF14043.2, 1, 83</t>
  </si>
  <si>
    <t>RTMO00666</t>
  </si>
  <si>
    <t>RTMO05676</t>
  </si>
  <si>
    <t>Gthg04634</t>
  </si>
  <si>
    <t>47, 47, SspK, 2.6e-29, 1, Family, 1, 1, 101.1, Gthg04633, No_clan, 47, PF08176.8, 1, 47</t>
  </si>
  <si>
    <t>Small acid-soluble spore protein K family::PF08176</t>
  </si>
  <si>
    <t>RTMO00665</t>
  </si>
  <si>
    <t>53, 49, YpzG, 7.5e-25, 1, Family, 1, 1, 86.7, Gthg04632, No_clan, 53, PF14139.2, 1, 53</t>
  </si>
  <si>
    <t>RTMO00664</t>
  </si>
  <si>
    <t>121, 100, DUF1811, 3.0e-48, 22, Family, 1, 22, 162.0, Gthg04631, No_clan, 100, PF08838.6, 1, 121</t>
  </si>
  <si>
    <t>Protein of unknown function (DUF1811)::PF08838</t>
  </si>
  <si>
    <t>RTMO00663</t>
  </si>
  <si>
    <t>199, 188, adh_short, 2.7e-51, 7, Domain, 1, 8, 173.7, Gthg04630, CL0063, 187, PF00106.21, 2, 193</t>
  </si>
  <si>
    <t>1.-.-.-</t>
  </si>
  <si>
    <t>RTMO00662</t>
  </si>
  <si>
    <t>275, 119, RecX, 0.00021, 214, Family, 1, 220, 21.6, Gthg04629, No_clan, 53, PF02631.12, 68, 271</t>
  </si>
  <si>
    <t>RecX family::PF02631</t>
  </si>
  <si>
    <t>Uncharacterized protein conserved in bacteria</t>
  </si>
  <si>
    <t>RTMO00661</t>
  </si>
  <si>
    <t>297, 47, DUF1731, 4.3e-18, 251, Family, 1, 251, 64.7, Gthg04628, No_clan, 47, PF08338.7, 1, 297</t>
  </si>
  <si>
    <t>Domain of unknown function (DUF1731)::PF08338&lt;br&gt;NAD dependent epimerase/dehydratase family::PF01370</t>
  </si>
  <si>
    <t>Predicted nucleoside-diphosphate sugar epimerase</t>
  </si>
  <si>
    <t>RTMO00660</t>
  </si>
  <si>
    <t>RTMO06017</t>
  </si>
  <si>
    <t>Gthg04627</t>
  </si>
  <si>
    <t>135, 135, Acetyltransf_3, 1.1e-15, 1, Domain, 1, 5, 58.4, Gthg04626, CL0257, 133, PF13302.2, 7, 132</t>
  </si>
  <si>
    <t>2.3.1.128</t>
  </si>
  <si>
    <t>RTMO00658</t>
  </si>
  <si>
    <t>38, 36, YfhE, 1.3e-16, 3, Family, 1, 3, 60.2, Gthg04625, No_clan, 36, PF14152.2, 1, 38</t>
  </si>
  <si>
    <t>RTMO00657</t>
  </si>
  <si>
    <t>Gthg04625</t>
  </si>
  <si>
    <t>RTMO00656</t>
  </si>
  <si>
    <t>253, 255, Glyco_transf_8, 4.2e-39, 3, Family, 1, 4, 134.5, Gthg04623, CL0110, 262, PF01501.16, 2, 252</t>
  </si>
  <si>
    <t>Glycosyl transferase family 8::PF01501</t>
  </si>
  <si>
    <t>Lipopolysaccharide biosynthesis proteins, LPS:glycosyltransferases</t>
  </si>
  <si>
    <t>2.4.1.58</t>
  </si>
  <si>
    <t>RTMO00655</t>
  </si>
  <si>
    <t>RTMO00654</t>
  </si>
  <si>
    <t>RTMO00653</t>
  </si>
  <si>
    <t>372, 368, CoA_transf_3, 2.2e-142, 5, Family, 1, 5, 474.4, Gthg04620, No_clan, 368, PF02515.13, 1, 372</t>
  </si>
  <si>
    <t>CoA-transferase family III::PF02515</t>
  </si>
  <si>
    <t>RTMO00652</t>
  </si>
  <si>
    <t>380, 146, Acyl-CoA_dh_1, 3.4e-45, 231, Domain, 1, 231, 153.8, Gthg04619, CL0087, 146, PF00441.20, 1, 376</t>
  </si>
  <si>
    <t>Acyl-CoA dehydrogenase, C-terminal domain::PF00441&lt;br&gt;Acyl-CoA dehydrogenase, C-terminal domain::PF08028&lt;br&gt;Acyl-CoA dehydrogenase, middle domain::PF02770&lt;br&gt;Acyl-CoA dehydrogenase, N-terminal domain::PF02771</t>
  </si>
  <si>
    <t>1.3.99.2</t>
  </si>
  <si>
    <t>RTMO00651</t>
  </si>
  <si>
    <t>98, 93, DUF3870, 5.5e-32, 5, Family, 1, 5, 109.7, Gthg04618, No_clan, 93, PF12986.3, 1, 97</t>
  </si>
  <si>
    <t>RTMO00650</t>
  </si>
  <si>
    <t>214, 97, LytTR, 2.3e-26, 117, Domain, 1, 117, 91.8, Gthg04617, No_clan, 97, PF04397.11, 1, 213</t>
  </si>
  <si>
    <t>LytTr DNA-binding domain::PF04397</t>
  </si>
  <si>
    <t>Response regulator of the LytR/AlgR family</t>
  </si>
  <si>
    <t>RTMO00649</t>
  </si>
  <si>
    <t>RTMO06016</t>
  </si>
  <si>
    <t>RTMO06015</t>
  </si>
  <si>
    <t>Gthg04615</t>
  </si>
  <si>
    <t>467, 153, AcetylCoA_hyd_C, 2.8e-43, 321, Domain, 1, 322, 147.4, Gthg04614, CL0246, 154, PF13336.2, 3, 466</t>
  </si>
  <si>
    <t>Acetyl-CoA hydrolase/transferase N-terminal domain::PF02550</t>
  </si>
  <si>
    <t>Acetyl-CoA hydrolase</t>
  </si>
  <si>
    <t>2.8.3.-</t>
  </si>
  <si>
    <t>RTMO00647</t>
  </si>
  <si>
    <t>RTMO06014</t>
  </si>
  <si>
    <t>RTMO00643</t>
  </si>
  <si>
    <t>Gthg04612</t>
  </si>
  <si>
    <t>RTMO00642</t>
  </si>
  <si>
    <t>RTMO00641</t>
  </si>
  <si>
    <t>Gthg04610</t>
  </si>
  <si>
    <t>Histone acetyltransferase HPA2 and related acetyltransferases</t>
  </si>
  <si>
    <t>2.3.1.-</t>
  </si>
  <si>
    <t>RTMO00640</t>
  </si>
  <si>
    <t>RTMO00639</t>
  </si>
  <si>
    <t>RTMO05674</t>
  </si>
  <si>
    <t>Gthg04607</t>
  </si>
  <si>
    <t>RTMO00637</t>
  </si>
  <si>
    <t>RTMO06013</t>
  </si>
  <si>
    <t>422, 207, MCPsignal, 6.3e-60, 206, Family, 1, 212, 202.4, Gthg04604, No_clan, 211, PF00015.17, 11, 422</t>
  </si>
  <si>
    <t>HAMP domain::PF00672&lt;br&gt;Methyl-accepting chemotaxis protein (MCP) signaling domain::PF00015</t>
  </si>
  <si>
    <t>RTMO00636</t>
  </si>
  <si>
    <t>RTMO00635</t>
  </si>
  <si>
    <t>512, 163, Nitroreductase, 1.4e-05, 335, Domain, 1, 348, 25.1, Gthg04602, CL0529, 164, PF00881.20, 14, 505</t>
  </si>
  <si>
    <t>1.6.99.3</t>
  </si>
  <si>
    <t>RTMO00634</t>
  </si>
  <si>
    <t>603, 244, YcaO, 4.3e-64, 263, Family, 1, 264, 216.0, Gthg04601, No_clan, 344, PF02624.12, 2, 602</t>
  </si>
  <si>
    <t>YcaO-like family::PF02624</t>
  </si>
  <si>
    <t>RTMO00633</t>
  </si>
  <si>
    <t>RTMO00632</t>
  </si>
  <si>
    <t>RTMO00631</t>
  </si>
  <si>
    <t>RTMO06012</t>
  </si>
  <si>
    <t>RTMO00628</t>
  </si>
  <si>
    <t>RTMO00627</t>
  </si>
  <si>
    <t>RTMO00626</t>
  </si>
  <si>
    <t>379, 404, AAA_15, 2.8e-30, 8, Domain, 1, 10, 105.9, Gthg04594, CL0023, 411, PF13175.2, 3, 378</t>
  </si>
  <si>
    <t>RTMO00625</t>
  </si>
  <si>
    <t>531, 56, DUF4379, 1.5e-05, 478, Family, 1, 480, 25.2, Gthg04593, CL0167, 54, PF14311.2, 3, 531</t>
  </si>
  <si>
    <t>RTMO00624</t>
  </si>
  <si>
    <t>RTMO00623</t>
  </si>
  <si>
    <t>Type II restriction enzyme, methylase subunits</t>
  </si>
  <si>
    <t>2.1.1.72</t>
  </si>
  <si>
    <t>RTMO00622</t>
  </si>
  <si>
    <t>347, 240, DDE_Tnp_ISL3, 6.9e-66, 120, Family, 1, 120, 222.3, Gthg04590, CL0219, 240, PF01610.13, 1, 347</t>
  </si>
  <si>
    <t>RTMO00621</t>
  </si>
  <si>
    <t>RTMO00620</t>
  </si>
  <si>
    <t>RTMO00619</t>
  </si>
  <si>
    <t>Gthg04588</t>
  </si>
  <si>
    <t>487, 44, DUF4368, 1.5e-05, 437, Family, 1, 439, 25.0, Gthg04587, No_clan, 39, PF14287.2, 6, 477</t>
  </si>
  <si>
    <t>Recombinase::PF07508&lt;br&gt;Resolvase, N terminal domain::PF00239</t>
  </si>
  <si>
    <t>Site-specific recombinases, DNA invertase Pin homologs</t>
  </si>
  <si>
    <t>RTMO05673</t>
  </si>
  <si>
    <t>274, 108, HhH-GPD, 1.3e-21, 124, Domain, 1, 125, 76.9, Gthg04586, CL0198, 155, PF00730.21, 2, 274</t>
  </si>
  <si>
    <t>3-methyladenine DNA glycosylase/8-oxoguanine DNA glycosylase</t>
  </si>
  <si>
    <t>3.2.2.21</t>
  </si>
  <si>
    <t>RTMO00617</t>
  </si>
  <si>
    <t>Polysaccharide deacetylase::PF01522</t>
  </si>
  <si>
    <t>Predicted xylanase/chitin deacetylase</t>
  </si>
  <si>
    <t>RTMO00616</t>
  </si>
  <si>
    <t>RTMO00615</t>
  </si>
  <si>
    <t>Gthg04584</t>
  </si>
  <si>
    <t>500, 208, Fumerase_C, 2.7e-62, 291, Family, 1, 291, 209.7, Gthg04583, No_clan, 219, PF05683.8, 1, 499</t>
  </si>
  <si>
    <t>Fumarate hydratase (Fumerase)::PF05681&lt;br&gt;Fumarase C-terminus::PF05683</t>
  </si>
  <si>
    <t>Tartrate dehydratase beta subunit/Fumarate hydratase class I, C-terminal domain</t>
  </si>
  <si>
    <t>4.2.1.2</t>
  </si>
  <si>
    <t>RTMO00614</t>
  </si>
  <si>
    <t>370, 151, YfkB, 1.0e-79, 220, Domain, 1, 220, 265.5, Gthg04582, No_clan, 151, PF08756.6, 1, 370</t>
  </si>
  <si>
    <t>Radical SAM superfamily::PF04055&lt;br&gt;YfkB-like domain::PF08756</t>
  </si>
  <si>
    <t>Predicted Fe-S oxidoreductases</t>
  </si>
  <si>
    <t>RTMO00613</t>
  </si>
  <si>
    <t>RTMO00612</t>
  </si>
  <si>
    <t>450, 144, Na_Ca_ex, 6.3e-20, 306, Family, 1, 307, 71.6, Gthg04580, No_clan, 144, PF01699.20, 2, 444</t>
  </si>
  <si>
    <t>Sodium/calcium exchanger protein::PF01699</t>
  </si>
  <si>
    <t>Ca2+/H+ antiporter</t>
  </si>
  <si>
    <t>RTMO00611</t>
  </si>
  <si>
    <t>253, 232, MFS_1, 5.1e-25, 29, Family, 1, 30, 88.0, Gthg04579, CL0015, 232, PF07690.12, 2, 247</t>
  </si>
  <si>
    <t>Major Facilitator Superfamily::PF07690</t>
  </si>
  <si>
    <t>Permeases of the major facilitator superfamily</t>
  </si>
  <si>
    <t>RTMO00610</t>
  </si>
  <si>
    <t>RTMO00609</t>
  </si>
  <si>
    <t>RTMO00608</t>
  </si>
  <si>
    <t>Gthg04577</t>
  </si>
  <si>
    <t>270, 254, Virul_fac_BrkB, 4.4e-72, 16, Family, 1, 16, 242.6, Gthg04576, No_clan, 257, PF03631.11, 1, 266</t>
  </si>
  <si>
    <t>Ribonuclease BN-like family::PF03631</t>
  </si>
  <si>
    <t>3.1.-.-</t>
  </si>
  <si>
    <t>RTMO00607</t>
  </si>
  <si>
    <t>RTMO00606</t>
  </si>
  <si>
    <t>147, 142, LMWPc, 1.5e-45, 4, Domain, 1, 4, 154.9, Gthg04574, No_clan, 146, PF01451.17, 1, 147</t>
  </si>
  <si>
    <t>Low molecular weight phosphotyrosine protein phosphatase::PF01451</t>
  </si>
  <si>
    <t>Protein-tyrosine-phosphatase</t>
  </si>
  <si>
    <t>3.1.3.48</t>
  </si>
  <si>
    <t>RTMO00605</t>
  </si>
  <si>
    <t>RTMO05672</t>
  </si>
  <si>
    <t>Gthg04573</t>
  </si>
  <si>
    <t>73, 71, DUF1128, 7.8e-35, 3, Family, 1, 3, 118.6, Gthg04572, No_clan, 71, PF06569.7, 1, 73</t>
  </si>
  <si>
    <t>Protein of unknown function (DUF1128)::PF06569</t>
  </si>
  <si>
    <t>RTMO00603</t>
  </si>
  <si>
    <t>210, 174, PAPS_reduct, 1.2e-51, 38, Family, 1, 39, 175.1, Gthg04571, CL0039, 177, PF01507.15, 2, 210</t>
  </si>
  <si>
    <t>Phosphoadenosine phosphosulfate reductase family::PF01507</t>
  </si>
  <si>
    <t>3'-phosphoadenosine 5'-phosphosulfate sulfotransferase (PAPS reductase)/FAD synthetase and related enzymes</t>
  </si>
  <si>
    <t>1.8.4.8</t>
  </si>
  <si>
    <t>RTMO00602</t>
  </si>
  <si>
    <t>RTMO00601</t>
  </si>
  <si>
    <t>RTMO00600</t>
  </si>
  <si>
    <t>Gthg04569</t>
  </si>
  <si>
    <t>374, 211, ATP-sulfurylase, 1.0e-92, 162, Domain, 1, 164, 309.3, Gthg04568, CL0039, 211, PF01747.13, 3, 373</t>
  </si>
  <si>
    <t>ATP-sulfurylase::PF01747</t>
  </si>
  <si>
    <t>ATP sulfurylase (sulfate adenylyltransferase)</t>
  </si>
  <si>
    <t>2.7.7.4</t>
  </si>
  <si>
    <t>RTMO00599</t>
  </si>
  <si>
    <t>180, 156, APS_kinase, 1.9e-75, 24, Domain, 1, 25, 251.9, Gthg04567, CL0023, 155, PF01583.16, 2, 178</t>
  </si>
  <si>
    <t>Adenylylsulphate kinase::PF01583</t>
  </si>
  <si>
    <t>Adenylylsulfate kinase and related kinases</t>
  </si>
  <si>
    <t>2.7.1.25</t>
  </si>
  <si>
    <t>RTMO00598</t>
  </si>
  <si>
    <t>538, 152, NIR_SIR, 7.2e-13, 391, Family, 1, 393, 48.2, Gthg04566, No_clan, 148, PF01077.18, 9, 533</t>
  </si>
  <si>
    <t>Nitrite and sulphite reductase 4Fe-4S domain::PF01077&lt;br&gt;Nitrite/Sulfite reductase ferredoxin-like half domain::PF03460</t>
  </si>
  <si>
    <t>Sulfite reductase, beta subunit (hemoprotein)</t>
  </si>
  <si>
    <t>1.7.7.1</t>
  </si>
  <si>
    <t>RTMO00597</t>
  </si>
  <si>
    <t>RTMO00596</t>
  </si>
  <si>
    <t>217, 211, TP_methylase, 2.2e-53, 5, Domain, 1, 5, 181.2, Gthg04564, No_clan, 215, PF00590.16, 1, 216</t>
  </si>
  <si>
    <t>Tetrapyrrole (Corrin/Porphyrin) Methylases::PF00590</t>
  </si>
  <si>
    <t>Uroporphyrinogen-III methylase</t>
  </si>
  <si>
    <t>2.1.1.107</t>
  </si>
  <si>
    <t>RTMO00595</t>
  </si>
  <si>
    <t>236, 107, CbiX, 2.0e-21, 134, Domain, 1, 134, 76.1, Gthg04563, CL0043, 107, PF01903.13, 1, 236</t>
  </si>
  <si>
    <t>CbiX::PF01903</t>
  </si>
  <si>
    <t>4.99.1.3</t>
  </si>
  <si>
    <t>RTMO00594</t>
  </si>
  <si>
    <t>89, 89, Acylphosphatase, 7.7e-27, 1, Domain, 1, 1, 93.4, Gthg04562, No_clan, 89, PF00708.14, 1, 88</t>
  </si>
  <si>
    <t>Acylphosphatase::PF00708</t>
  </si>
  <si>
    <t>Acylphosphatases</t>
  </si>
  <si>
    <t>3.6.1.7</t>
  </si>
  <si>
    <t>RTMO00593</t>
  </si>
  <si>
    <t>223, 253, Arginase, 2.8e-05, 13, Domain, 1, 29, 23.6, Gthg04561, CL0302, 205, PF00491.17, 50, 213</t>
  </si>
  <si>
    <t>RTMO00592</t>
  </si>
  <si>
    <t>131, 112, DUF1806, 1.7e-52, 20, Family, 1, 20, 175.9, Gthg04560, No_clan, 112, PF08830.6, 1, 131</t>
  </si>
  <si>
    <t>Protein of unknown function (DUF1806)::PF08830</t>
  </si>
  <si>
    <t>RTMO00591</t>
  </si>
  <si>
    <t>138, 131, PIG-L, 6.6e-30, 8, Family, 1, 8, 104.3, Gthg04559, No_clan, 133, PF02585.13, 1, 138</t>
  </si>
  <si>
    <t>GlcNAc-PI de-N-acetylase::PF02585</t>
  </si>
  <si>
    <t>Uncharacterized proteins, LmbE homologs</t>
  </si>
  <si>
    <t>RTMO00590</t>
  </si>
  <si>
    <t>RTMO00589</t>
  </si>
  <si>
    <t>163, 137, ABC_tran, 5.1e-27, 24, Domain, 1, 24, 94.9, Gthg04557, CL0023, 148, PF00005.23, 1, 163</t>
  </si>
  <si>
    <t>RTMO00588</t>
  </si>
  <si>
    <t>RTMO00587</t>
  </si>
  <si>
    <t>RTMO06011</t>
  </si>
  <si>
    <t>178, 27, Sirohm_synth_M, 4.5e-10, 152, Domain, 1, 152, 38.7, Gthg04554, No_clan, 27, PF14824.2, 1, 178</t>
  </si>
  <si>
    <t>Siroheme synthase (precorrin-2 oxidase/ferrochelatase domain)</t>
  </si>
  <si>
    <t>1.3.1.76</t>
  </si>
  <si>
    <t>RTMO00585</t>
  </si>
  <si>
    <t>RTMO00584</t>
  </si>
  <si>
    <t>75, 70, DUF1992, 1.3e-24, 8, Domain, 1, 8, 86.0, Gthg04552, No_clan, 70, PF09350.6, 1, 75</t>
  </si>
  <si>
    <t>Domain of unknown function (DUF1992)::PF09350</t>
  </si>
  <si>
    <t>RTMO00583</t>
  </si>
  <si>
    <t>800, 237, EAL, 2.8e-75, 568, Domain, 1, 569, 252.8, Gthg04551, No_clan, 237, PF00563.16, 2, 800</t>
  </si>
  <si>
    <t>EAL domain::PF00563&lt;br&gt;GGDEF domain::PF00990</t>
  </si>
  <si>
    <t>FOG: EAL domain</t>
  </si>
  <si>
    <t>RTMO00582</t>
  </si>
  <si>
    <t>149, 105, NLPC_P60, 5.8e-35, 44, Family, 1, 44, 119.4, Gthg04550, CL0125, 108, PF00877.15, 1, 149</t>
  </si>
  <si>
    <t>NlpC/P60 family::PF00877</t>
  </si>
  <si>
    <t>Cell wall-associated hydrolases (invasion-associated proteins)</t>
  </si>
  <si>
    <t>RTMO00581</t>
  </si>
  <si>
    <t>RTMO06010</t>
  </si>
  <si>
    <t>Gthg04549</t>
  </si>
  <si>
    <t>360, 325, MreB_Mbl, 2.6e-129, 32, Family, 1, 33, 430.6, Gthg04548, CL0108, 326, PF06723.9, 2, 358</t>
  </si>
  <si>
    <t>MreB/Mbl protein::PF06723</t>
  </si>
  <si>
    <t>Actin-like ATPase involved in cell morphogenesis</t>
  </si>
  <si>
    <t>RTMO00579</t>
  </si>
  <si>
    <t>413, 85, CCG, 1.6e-16, 328, Family, 1, 328, 60.1, Gthg04547, No_clan, 88, PF02754.12, 1, 413</t>
  </si>
  <si>
    <t>RTMO00578</t>
  </si>
  <si>
    <t>490, 250, FAD-oxidase_C, 2.4e-75, 249, Domain, 1, 250, 253.3, Gthg04546, CL0277, 249, PF02913.15, 2, 490</t>
  </si>
  <si>
    <t>RTMO00577</t>
  </si>
  <si>
    <t>549, 522, Lactate_perm, 1.4e-208, 16, Family, 1, 16, 693.8, Gthg04545, CL0182, 534, PF02652.10, 1, 549</t>
  </si>
  <si>
    <t>RTMO00576</t>
  </si>
  <si>
    <t>RTMO06009</t>
  </si>
  <si>
    <t>Gthg04544</t>
  </si>
  <si>
    <t>RTMO00574</t>
  </si>
  <si>
    <t>226, 124, FCD, 2.7e-25, 99, Domain, 1, 100, 89.0, Gthg04542, CL0388, 128, PF07729.8, 2, 225</t>
  </si>
  <si>
    <t>RTMO00573</t>
  </si>
  <si>
    <t>RTMO00572</t>
  </si>
  <si>
    <t>Gthg04541</t>
  </si>
  <si>
    <t>237, 84, CCG, 7.3e-16, 152, Family, 1, 153, 58.0, Gthg04540, No_clan, 86, PF02754.12, 2, 236</t>
  </si>
  <si>
    <t>Cysteine-rich domain::PF02754</t>
  </si>
  <si>
    <t>RTMO00571</t>
  </si>
  <si>
    <t>473, 88, DUF3390, 6.3e-22, 383, Family, 1, 387, 77.6, Gthg04539, No_clan, 89, PF11870.4, 11, 473</t>
  </si>
  <si>
    <t>Uncharacterised ACR, YkgG family COG1556::PF02589</t>
  </si>
  <si>
    <t>Uncharacterized conserved protein containing a ferredoxin-like domain</t>
  </si>
  <si>
    <t>RTMO00570</t>
  </si>
  <si>
    <t>249, 189, DUF162, 1.7e-35, 64, Domain, 1, 65, 122.3, Gthg04538, CL0246, 190, PF02589.11, 2, 249</t>
  </si>
  <si>
    <t>RTMO00569</t>
  </si>
  <si>
    <t>300, 178, 2-Hacid_dh_C, 5.2e-44, 129, Domain, 1, 145, 149.6, Gthg04537, CL0063, 161, PF02826.15, 18, 300</t>
  </si>
  <si>
    <t>D-isomer specific 2-hydroxyacid dehydrogenase, NAD binding domain::PF02826</t>
  </si>
  <si>
    <t>RTMO00568</t>
  </si>
  <si>
    <t>183, 181, TerC, 3.7e-45, 12, Family, 1, 14, 153.7, Gthg04536, CL0292, 180, PF03741.12, 3, 182</t>
  </si>
  <si>
    <t>Integral membrane protein TerC family::PF03741</t>
  </si>
  <si>
    <t>Membrane protein TerC, possibly involved in tellurium resistance</t>
  </si>
  <si>
    <t>RTMO00567</t>
  </si>
  <si>
    <t>RTMO00566</t>
  </si>
  <si>
    <t>Gthg04535</t>
  </si>
  <si>
    <t>238, 173, Band_7, 6.0e-22, 54, Family, 1, 55, 78.3, Gthg04534, CL0433, 181, PF01145.21, 2, 229</t>
  </si>
  <si>
    <t>SPFH domain / Band 7 family::PF01145</t>
  </si>
  <si>
    <t>RTMO00564</t>
  </si>
  <si>
    <t>RTMO00563</t>
  </si>
  <si>
    <t>RTMO00562</t>
  </si>
  <si>
    <t>332, 125, XdhC_C, 5.5e-30, 197, Domain, 1, 197, 104.3, Gthg04531, CL0063, 143, PF13478.2, 1, 332</t>
  </si>
  <si>
    <t>XdhC and CoxI family::PF02625</t>
  </si>
  <si>
    <t>Xanthine and CO dehydrogenases maturation factor, XdhC/CoxF family</t>
  </si>
  <si>
    <t>1.17.1.4</t>
  </si>
  <si>
    <t>RTMO00561</t>
  </si>
  <si>
    <t>RTMO00559</t>
  </si>
  <si>
    <t>Gthg04530</t>
  </si>
  <si>
    <t>RTMO00558</t>
  </si>
  <si>
    <t>Gthg04529</t>
  </si>
  <si>
    <t>708, 523, Ald_Xan_dh_C2, 2.0e-128, 151, Domain, 1, 152, 429.1, Gthg04528, No_clan, 566, PF02738.14, 2, 708</t>
  </si>
  <si>
    <t>Aldehyde oxidase and xanthine dehydrogenase, a/b hammerhead domain::PF01315&lt;br&gt;Aldehyde oxidase and xanthine dehydrogenase, molybdopterin binding domain::PF02738</t>
  </si>
  <si>
    <t>Aerobic-type carbon monoxide dehydrogenase, large subunit CoxL/CutL homologs</t>
  </si>
  <si>
    <t>RTMO00557</t>
  </si>
  <si>
    <t>292, 102, CO_deh_flav_C, 9.8e-05, 196, Domain, 1, 222, 22.3, Gthg04527, No_clan, 72, PF03450.13, 32, 291</t>
  </si>
  <si>
    <t>FAD binding domain in molybdopterin dehydrogenase::PF00941</t>
  </si>
  <si>
    <t>Aerobic-type carbon monoxide dehydrogenase, middle subunit CoxM/CutM homologs</t>
  </si>
  <si>
    <t>RTMO00556</t>
  </si>
  <si>
    <t>167, 63, Fer2_2, 3.5e-25, 98, Domain, 1, 98, 87.5, Gthg04526, CL0486, 70, PF01799.16, 1, 167</t>
  </si>
  <si>
    <t>[2Fe-2S] binding domain::PF01799</t>
  </si>
  <si>
    <t>Aerobic-type carbon monoxide dehydrogenase, small subunit CoxS/CutS homologs</t>
  </si>
  <si>
    <t>RTMO00555</t>
  </si>
  <si>
    <t>36, 48, Trans_reg_C, 1.6e-06, 1, Domain, 1, 3, 28.0, Gthg04525, CL0123, 33, PF00486.24, 16, 35</t>
  </si>
  <si>
    <t>RTMO00554</t>
  </si>
  <si>
    <t>Gthg04525</t>
  </si>
  <si>
    <t>RTMO00553</t>
  </si>
  <si>
    <t>375, 263, Sacchrp_dh_C, 5.6e-38, 129, Domain, 1, 129, 131.4, Gthg04523, No_clan, 275, PF16653.1, 1, 374</t>
  </si>
  <si>
    <t>Saccharopine dehydrogenase::PF03435</t>
  </si>
  <si>
    <t>Saccharopine dehydrogenase and related proteins</t>
  </si>
  <si>
    <t>1.4.1.18</t>
  </si>
  <si>
    <t>RTMO00552</t>
  </si>
  <si>
    <t>Aldehyde dehydrogenase family::PF00171</t>
  </si>
  <si>
    <t>NAD-dependent aldehyde dehydrogenases</t>
  </si>
  <si>
    <t>1.2.1.3</t>
  </si>
  <si>
    <t>RTMO00551</t>
  </si>
  <si>
    <t>529, 153, TPP_enzyme_C, 6.4e-41, 383, Domain, 1, 383, 139.6, Gthg04521, CL0254, 153, PF02775.17, 1, 529</t>
  </si>
  <si>
    <t>Thiamine pyrophosphate enzyme, C-terminal TPP binding domain::PF02775&lt;br&gt;Thiamine pyrophosphate enzyme, central domain::PF00205&lt;br&gt;Thiamine pyrophosphate enzyme, N-terminal TPP binding domain::PF02776</t>
  </si>
  <si>
    <t>Thiamine pyrophosphate-requiring enzymes [acetolactate synthase, pyruvate dehydrogenase (cytochrome), glyoxylate carboligase, phosphonopyruvate decarboxylase]</t>
  </si>
  <si>
    <t>2.2.1.6</t>
  </si>
  <si>
    <t>RTMO00549</t>
  </si>
  <si>
    <t>RTMO00548</t>
  </si>
  <si>
    <t>Gthg04520</t>
  </si>
  <si>
    <t>478, 462, Aldedh, 8.2e-176, 17, Family, 1, 17, 584.9, Gthg04519, CL0099, 464, PF00171.18, 1, 478</t>
  </si>
  <si>
    <t>1.2.1.79</t>
  </si>
  <si>
    <t>RTMO00547</t>
  </si>
  <si>
    <t>RTMO00546</t>
  </si>
  <si>
    <t>Gthg04518</t>
  </si>
  <si>
    <t>RTMO00545</t>
  </si>
  <si>
    <t>596, 417, ThiC_Rad_SAM, 2.3e-206, 175, Domain, 1, 175, 685.4, Gthg04516, CL0036, 423, PF01964.14, 1, 595</t>
  </si>
  <si>
    <t>ThiC family::PF01964</t>
  </si>
  <si>
    <t>Thiamine biosynthesis protein ThiC</t>
  </si>
  <si>
    <t>4.1.99.-</t>
  </si>
  <si>
    <t>RTMO00544</t>
  </si>
  <si>
    <t>468, 207, MCPsignal, 8.9e-56, 248, Family, 1, 250, 188.8, Gthg04515, No_clan, 219, PF00015.17, 3, 468</t>
  </si>
  <si>
    <t>RTMO00543</t>
  </si>
  <si>
    <t>52, 37, DUF2292, 5.6e-16, 21, Family, 1, 23, 57.7, Gthg04514, No_clan, 30, PF10055.5, 8, 52</t>
  </si>
  <si>
    <t>RTMO00541</t>
  </si>
  <si>
    <t>Gthg04514</t>
  </si>
  <si>
    <t>RDD family::PF06271</t>
  </si>
  <si>
    <t>RTMO00540</t>
  </si>
  <si>
    <t>508, 192, SpoIIE, 5.1e-35, 316, Family, 1, 317, 121.0, Gthg04512, CL0238, 195, PF07228.8, 2, 507</t>
  </si>
  <si>
    <t>PAS fold::PF00989&lt;br&gt;PAS fold::PF08447&lt;br&gt;Stage II sporulation protein E (SpoIIE)::PF07228</t>
  </si>
  <si>
    <t>FOG: PAS/PAC domain</t>
  </si>
  <si>
    <t>RTMO00539</t>
  </si>
  <si>
    <t>109, 117, STAS, 1.0e-14, 7, Domain, 1, 14, 54.1, Gthg04511, CL0502, 108, PF01740.17, 10, 109</t>
  </si>
  <si>
    <t>STAS domain::PF01740</t>
  </si>
  <si>
    <t>RTMO00538</t>
  </si>
  <si>
    <t>127, 123, HATPase_c_2, 2.0e-18, 14, Domain, 1, 18, 66.4, Gthg04510, CL0025, 116, PF13581.2, 8, 125</t>
  </si>
  <si>
    <t>RTMO00537</t>
  </si>
  <si>
    <t>RTMO00536</t>
  </si>
  <si>
    <t>Gthg04509</t>
  </si>
  <si>
    <t>543, 56, GerE, 4.0e-20, 487, Domain, 1, 488, 71.0, Gthg04508, CL0123, 55, PF00196.15, 2, 542</t>
  </si>
  <si>
    <t>Bacterial regulatory proteins, luxR family::PF00196</t>
  </si>
  <si>
    <t>RTMO00535</t>
  </si>
  <si>
    <t>113, 105, DUF3147, 2.7e-30, 6, Family, 1, 6, 104.9, Gthg04507, CL0420, 107, PF11345.4, 1, 108</t>
  </si>
  <si>
    <t>RTMO00534</t>
  </si>
  <si>
    <t>131, 105, DUF3147, 3.7e-33, 22, Family, 1, 23, 114.1, Gthg04506, CL0420, 104, PF11345.4, 2, 126</t>
  </si>
  <si>
    <t>RTMO00533</t>
  </si>
  <si>
    <t>RTMO00532</t>
  </si>
  <si>
    <t>495, 489, Mqo, 3.9e-245, 9, Family, 1, 10, 813.8, Gthg04504, CL0063, 489, PF06039.11, 2, 495</t>
  </si>
  <si>
    <t>Malate:quinone oxidoreductase (Mqo)::PF06039</t>
  </si>
  <si>
    <t>1.1.5.4</t>
  </si>
  <si>
    <t>RTMO00531</t>
  </si>
  <si>
    <t>RTMO00530</t>
  </si>
  <si>
    <t>Gthg04503</t>
  </si>
  <si>
    <t>462, 105, HATPase_c, 7.8e-21, 350, Domain, 1, 351, 74.2, Gthg04502, CL0025, 111, PF02518.22, 2, 461</t>
  </si>
  <si>
    <t>His Kinase A (phosphoacceptor) domain::PF00512&lt;br&gt;HAMP domain::PF00672&lt;br&gt;Histidine kinase-, DNA gyrase B-, and HSP90-like ATPase::PF02518</t>
  </si>
  <si>
    <t>Signal transduction histidine kinase</t>
  </si>
  <si>
    <t>2.7.13.3</t>
  </si>
  <si>
    <t>RTMO00529</t>
  </si>
  <si>
    <t>233, 77, Trans_reg_C, 5.4e-28, 158, Domain, 1, 158, 96.8, Gthg04501, CL0123, 77, PF00486.24, 1, 233</t>
  </si>
  <si>
    <t>Response regulator receiver domain::PF00072&lt;br&gt;Transcriptional regulatory protein, C terminal::PF00486</t>
  </si>
  <si>
    <t>Response regulators consisting of a CheY-like receiver domain and a winged-helix DNA-binding domain</t>
  </si>
  <si>
    <t>RTMO00528</t>
  </si>
  <si>
    <t>185, 136, ABC_tran, 3.9e-35, 36, Domain, 1, 36, 121.2, Gthg04500, CL0023, 150, PF00005.23, 1, 184</t>
  </si>
  <si>
    <t>ABC-type antimicrobial peptide transport system, ATPase component</t>
  </si>
  <si>
    <t>RTMO00527</t>
  </si>
  <si>
    <t>851, 120, FtsX, 2.6e-17, 736, Family, 1, 739, 62.8, Gthg04499, CL0404, 117, PF02687.17, 4, 850</t>
  </si>
  <si>
    <t>Predicted permease::PF02687</t>
  </si>
  <si>
    <t>ABC-type antimicrobial peptide transport system, permease component</t>
  </si>
  <si>
    <t>RTMO00526</t>
  </si>
  <si>
    <t>457, 352, tRNA_U5-meth_tr, 5.9e-23, 93, Family, 1, 277, 81.2, Gthg04498, CL0063, 193, PF05958.7, 164, 457</t>
  </si>
  <si>
    <t>TRAM domain::PF01938&lt;br&gt;tRNA (Uracil-5-)-methyltransferase::PF05958</t>
  </si>
  <si>
    <t>SAM-dependent methyltransferases related to tRNA (uracil-5-)-methyltransferase</t>
  </si>
  <si>
    <t>2.1.1.-</t>
  </si>
  <si>
    <t>RTMO00525</t>
  </si>
  <si>
    <t>127, 126, DAGK_cat, 6.5e-38, 3, Family, 1, 4, 129.1, Gthg04497, CL0240, 125, PF00781.20, 2, 127</t>
  </si>
  <si>
    <t>Diacylglycerol kinase catalytic domain (presumed)::PF00781</t>
  </si>
  <si>
    <t>Sphingosine kinase and enzymes related to eukaryotic diacylglycerol kinase</t>
  </si>
  <si>
    <t>RTMO00524</t>
  </si>
  <si>
    <t>RTMO06008</t>
  </si>
  <si>
    <t>Gthg04496</t>
  </si>
  <si>
    <t>481, 97, Flot, 1.9e-15, 367, Family, 1, 368, 57.0, Gthg04495, No_clan, 100, PF15975.1, 2, 462</t>
  </si>
  <si>
    <t>RTMO00522</t>
  </si>
  <si>
    <t>RTMO00521</t>
  </si>
  <si>
    <t>RTMO04793</t>
  </si>
  <si>
    <t>Gthg04493</t>
  </si>
  <si>
    <t>RTMO04795</t>
  </si>
  <si>
    <t>Gthg04492</t>
  </si>
  <si>
    <t>398, 82, PDZ_2, 3.6e-18, 300, Domain, 1, 300, 65.5, Gthg04491, CL0466, 99, PF13180.2, 1, 398</t>
  </si>
  <si>
    <t>PDZ domain (Also known as DHR or GLGF)::PF00595&lt;br&gt;Trypsin::PF00089</t>
  </si>
  <si>
    <t>Trypsin-like serine proteases, typically periplasmic, contain C-terminal PDZ domain</t>
  </si>
  <si>
    <t>3.4.21.-</t>
  </si>
  <si>
    <t>RTMO00519</t>
  </si>
  <si>
    <t>RTMO06007</t>
  </si>
  <si>
    <t>RTMO00517</t>
  </si>
  <si>
    <t>Gthg04489</t>
  </si>
  <si>
    <t>RTMO00516</t>
  </si>
  <si>
    <t>Gthg04488</t>
  </si>
  <si>
    <t>218, 77, Trans_reg_C, 1.1e-21, 147, Domain, 1, 148, 76.5, Gthg04487, CL0123, 76, PF00486.24, 2, 218</t>
  </si>
  <si>
    <t>RTMO00515</t>
  </si>
  <si>
    <t>Histidine kinase-, DNA gyrase B-, and HSP90-like ATPase::PF02518&lt;br&gt;His Kinase A (phosphoacceptor) domain::PF00512</t>
  </si>
  <si>
    <t>RTMO00514</t>
  </si>
  <si>
    <t>RTMO05433</t>
  </si>
  <si>
    <t>RTMO00513</t>
  </si>
  <si>
    <t>229, 204, PspA_IM30, 1.5e-34, 13, Family, 1, 13, 119.3, Gthg04483, CL0235, 208, PF04012.8, 1, 220</t>
  </si>
  <si>
    <t>PspA/IM30 family::PF04012</t>
  </si>
  <si>
    <t>Phage shock protein A (IM30), suppresses sigma54-dependent transcription</t>
  </si>
  <si>
    <t>RTMO00512</t>
  </si>
  <si>
    <t>141, 124, PTS_EIIA_1, 1.0e-53, 15, Domain, 1, 16, 180.3, Gthg04482, CL0105, 123, PF00358.16, 2, 138</t>
  </si>
  <si>
    <t>phosphoenolpyruvate-dependent sugar phosphotransferase system, EIIA 1::PF00358</t>
  </si>
  <si>
    <t>Phosphotransferase system IIA components</t>
  </si>
  <si>
    <t>2.7.1.69</t>
  </si>
  <si>
    <t>RTMO00511</t>
  </si>
  <si>
    <t>RTMO00510</t>
  </si>
  <si>
    <t>RTMO00509</t>
  </si>
  <si>
    <t>Gthg04480</t>
  </si>
  <si>
    <t>244, 111, SIS, 1.1e-18, 110, Domain, 1, 111, 67.1, Gthg04479, CL0067, 118, PF01380.18, 2, 227</t>
  </si>
  <si>
    <t>Helix-turn-helix domain, rpiR family::PF01418&lt;br&gt;SIS domain::PF01380</t>
  </si>
  <si>
    <t>RTMO00508</t>
  </si>
  <si>
    <t>417, 199, Glyco_hydro_4C, 1.2e-58, 190, Domain, 1, 190, 198.3, Gthg04478, CL0341, 228, PF11975.4, 1, 417</t>
  </si>
  <si>
    <t>Family 4 glycosyl hydrolase::PF02056</t>
  </si>
  <si>
    <t>Alpha-galactosidases/6-phospho-beta-glucosidases, family 4 of glycosyl hydrolases</t>
  </si>
  <si>
    <t>3.2.1.122</t>
  </si>
  <si>
    <t>RTMO00507</t>
  </si>
  <si>
    <t>RTMO06006</t>
  </si>
  <si>
    <t>phosphotransferase system, EIIB::PF00367&lt;br&gt;Phosphotransferase system, EIIC::PF02378</t>
  </si>
  <si>
    <t>Phosphotransferase system IIC components, glucose/maltose/N-acetylglucosamine-specific</t>
  </si>
  <si>
    <t>RTMO00506</t>
  </si>
  <si>
    <t>RTMO00505</t>
  </si>
  <si>
    <t>Gthg04475</t>
  </si>
  <si>
    <t>RTMO00504</t>
  </si>
  <si>
    <t>Gthg04474</t>
  </si>
  <si>
    <t>426, 181, BT1, 1.3e-05, 345, Family, 1, 361, 23.5, Gthg04473, CL0015, 62, PF03092.12, 120, 422</t>
  </si>
  <si>
    <t>RTMO00503</t>
  </si>
  <si>
    <t>127, 133, Peptidase_M50, 1.2e-12, 13, Family, 1, 16, 47.6, Gthg04472, CL0126, 124, PF02163.18, 10, 117</t>
  </si>
  <si>
    <t>Peptidase family M50::PF02163</t>
  </si>
  <si>
    <t>RTMO00502</t>
  </si>
  <si>
    <t>RTMO00501</t>
  </si>
  <si>
    <t>323, 280, SBP_bac_8, 4.5e-45, 49, Family, 1, 49, 154.5, Gthg04470, CL0177, 287, PF13416.2, 1, 321</t>
  </si>
  <si>
    <t>Spermidine/putrescine-binding periplasmic protein</t>
  </si>
  <si>
    <t>RTMO00500</t>
  </si>
  <si>
    <t>258, 171, BPD_transp_1, 7.7e-15, 75, Family, 1, 77, 55.0, Gthg04469, CL0404, 177, PF00528.18, 3, 249</t>
  </si>
  <si>
    <t>RTMO00499</t>
  </si>
  <si>
    <t>RTMO00498</t>
  </si>
  <si>
    <t>368, 76, TOBE_2, 2.1e-09, 299, Family, 1, 299, 37.3, Gthg04467, CL0021, 77, PF08402.6, 1, 368</t>
  </si>
  <si>
    <t>ABC transporter::PF00005&lt;br&gt;TOBE domain::PF08402</t>
  </si>
  <si>
    <t>RTMO00497</t>
  </si>
  <si>
    <t>RTMO05671</t>
  </si>
  <si>
    <t>168, 202, Patatin, 3.3e-24, 5, Family, 1, 5, 86.0, Gthg04465, CL0323, 207, PF01734.18, 1, 166</t>
  </si>
  <si>
    <t>Patatin-like phospholipase::PF01734</t>
  </si>
  <si>
    <t>Predicted esterase of the alpha-beta hydrolase superfamily</t>
  </si>
  <si>
    <t>RTMO00494</t>
  </si>
  <si>
    <t>RTMO00493</t>
  </si>
  <si>
    <t>RTMO00492</t>
  </si>
  <si>
    <t>700, 305, MMPL, 3.1e-31, 390, Family, 1, 391, 108.4, Gthg04462, CL0322, 314, PF03176.11, 2, 683</t>
  </si>
  <si>
    <t>Predicted exporters of the RND superfamily</t>
  </si>
  <si>
    <t>RTMO00491</t>
  </si>
  <si>
    <t>54, 55, HTH_36, 7.9e-06, 7, Domain, 1, 23, 25.6, Gthg04461, CL0123, 34, PF13730.2, 23, 54</t>
  </si>
  <si>
    <t>RTMO00490</t>
  </si>
  <si>
    <t>Aldo/keto reductase family::PF00248</t>
  </si>
  <si>
    <t>Predicted oxidoreductases (related to aryl-alcohol dehydrogenases)</t>
  </si>
  <si>
    <t>RTMO00489</t>
  </si>
  <si>
    <t>RTMO00488</t>
  </si>
  <si>
    <t>Gthg04459</t>
  </si>
  <si>
    <t>RTMO04798</t>
  </si>
  <si>
    <t>Gthg04458</t>
  </si>
  <si>
    <t>246, 145, Cas_Cas6, 5.9e-34, 98, Family, 1, 101, 117.6, Gthg04457, CL0362, 145, PF01881.12, 4, 245</t>
  </si>
  <si>
    <t>Protein of unknown function DUF57::PF01881</t>
  </si>
  <si>
    <t>RTMO00486</t>
  </si>
  <si>
    <t>Uncharacterized ACR, COG1343::PF02647</t>
  </si>
  <si>
    <t>Uncharacterized protein predicted to be involved in DNA repair</t>
  </si>
  <si>
    <t>RTMO00485</t>
  </si>
  <si>
    <t>297, 283, Cas_Cas1, 3.2e-94, 12, Family, 1, 12, 315.1, Gthg04455, No_clan, 287, PF01867.12, 1, 296</t>
  </si>
  <si>
    <t>Protein of unknown function DUF48::PF01867</t>
  </si>
  <si>
    <t>RTMO00484</t>
  </si>
  <si>
    <t>167, 161, Cas_Cas4, 3.0e-52, 8, Family, 1, 8, 176.9, Gthg04454, CL0236, 161, PF01930.13, 1, 166</t>
  </si>
  <si>
    <t>Domain of unknown function DUF83::PF01930</t>
  </si>
  <si>
    <t>RecB family exonuclease</t>
  </si>
  <si>
    <t>RTMO00483</t>
  </si>
  <si>
    <t>624, 105, Helicase_C, 1.8e-06, 510, Family, 1, 522, 28.1, Gthg04453, CL0023, 106, PF00271.27, 12, 624</t>
  </si>
  <si>
    <t>Predicted helicases</t>
  </si>
  <si>
    <t>RTMO00482</t>
  </si>
  <si>
    <t>RTMO00481</t>
  </si>
  <si>
    <t>259, 227, DUF694, 1.5e-51, 3, Family, 1, 4, 175.4, Gthg04451, No_clan, 236, PF05107.8, 2, 230</t>
  </si>
  <si>
    <t>Family of unknown function (DUF694)::PF05107</t>
  </si>
  <si>
    <t>RTMO00480</t>
  </si>
  <si>
    <t>CRISPR-associated protein TM1802 (cas_TM1802)::PF09484</t>
  </si>
  <si>
    <t>RTMO00479</t>
  </si>
  <si>
    <t>235, 160, DeoRC, 8.2e-48, 77, Domain, 1, 80, 162.2, Gthg04449, CL0246, 157, PF00455.18, 4, 235</t>
  </si>
  <si>
    <t>Bacterial regulatory proteins, deoR family::PF00455&lt;br&gt;DeoR-like helix-turn-helix domain::PF08220</t>
  </si>
  <si>
    <t>Transcriptional regulators of sugar metabolism</t>
  </si>
  <si>
    <t>RTMO00477</t>
  </si>
  <si>
    <t>RTMO06005</t>
  </si>
  <si>
    <t>RTMO00475</t>
  </si>
  <si>
    <t>439, 450, Sugar_tr, 2.6e-31, 58, Family, 1, 72, 108.8, Gthg04446, CL0015, 405, PF00083.20, 51, 438</t>
  </si>
  <si>
    <t>Sugar (and other) transporter::PF00083&lt;br&gt;Major Facilitator Superfamily::PF07690</t>
  </si>
  <si>
    <t>RTMO00474</t>
  </si>
  <si>
    <t>103, 108, DUF718, 2.4e-31, 3, Domain, 1, 3, 107.8, Gthg04445, CL0032, 108, PF05336.9, 1, 103</t>
  </si>
  <si>
    <t>Protein of unknown function (DUF718)::PF05336</t>
  </si>
  <si>
    <t>5.1.3.-</t>
  </si>
  <si>
    <t>RTMO00473</t>
  </si>
  <si>
    <t>240, 186, Aldolase_II, 3.6e-45, 14, Domain, 1, 14, 154.0, Gthg04444, No_clan, 229, PF00596.17, 1, 240</t>
  </si>
  <si>
    <t>Class II Aldolase and Adducin N-terminal domain::PF00596</t>
  </si>
  <si>
    <t>Ribulose-5-phosphate 4-epimerase and related epimerases and aldolases</t>
  </si>
  <si>
    <t>4.1.2.19</t>
  </si>
  <si>
    <t>RTMO00472</t>
  </si>
  <si>
    <t>419, 417, RhaA, 1.1e-230, 4, Domain, 1, 5, 765.8, Gthg04443, CL0036, 416, PF06134.7, 2, 419</t>
  </si>
  <si>
    <t>L-rhamnose isomerase (RhaA)::PF06134</t>
  </si>
  <si>
    <t>L-rhamnose isomerase</t>
  </si>
  <si>
    <t>5.3.1.14</t>
  </si>
  <si>
    <t>RTMO00471</t>
  </si>
  <si>
    <t>FGGY family of carbohydrate kinases, N-terminal domain::PF00370</t>
  </si>
  <si>
    <t>Sugar (pentulose and hexulose) kinases</t>
  </si>
  <si>
    <t>2.7.1.5</t>
  </si>
  <si>
    <t>RTMO00470</t>
  </si>
  <si>
    <t>398, 362, Fe-ADH, 2.8e-126, 32, Family, 1, 32, 421.1, Gthg04441, CL0224, 369, PF00465.15, 1, 398</t>
  </si>
  <si>
    <t>Iron-containing alcohol dehydrogenase::PF00465</t>
  </si>
  <si>
    <t>Alcohol dehydrogenase, class IV</t>
  </si>
  <si>
    <t>1.1.1.1</t>
  </si>
  <si>
    <t>RTMO00469</t>
  </si>
  <si>
    <t>140, 123, tRNA_edit, 1.6e-28, 21, Family, 1, 22, 99.1, Gthg04440, No_clan, 122, PF04073.11, 2, 140</t>
  </si>
  <si>
    <t>YbaK / prolyl-tRNA synthetases associated domain::PF04073</t>
  </si>
  <si>
    <t>RTMO00468</t>
  </si>
  <si>
    <t>RTMO00467</t>
  </si>
  <si>
    <t>RTMO00466</t>
  </si>
  <si>
    <t>RTMO05670</t>
  </si>
  <si>
    <t>RTMO00464</t>
  </si>
  <si>
    <t>RTMO00463</t>
  </si>
  <si>
    <t>60, 78, PT-TG, 5.9e-10, 1, Family, 1, 2, 38.9, Gthg04434, No_clan, 58, PF14449.2, 22, 59</t>
  </si>
  <si>
    <t>RTMO00462</t>
  </si>
  <si>
    <t>RTMO00461</t>
  </si>
  <si>
    <t>RTMO00460</t>
  </si>
  <si>
    <t>RTMO00459</t>
  </si>
  <si>
    <t>Gthg04431</t>
  </si>
  <si>
    <t>388, 132, Acyl-CoA_dh_1, 2.6e-17, 238, Domain, 1, 253, 63.3, Gthg04430, CL0087, 119, PF00441.20, 20, 371</t>
  </si>
  <si>
    <t>RTMO00458</t>
  </si>
  <si>
    <t>396, 307, Bac_luciferase, 4.2e-62, 21, Domain, 1, 24, 210.2, Gthg04429, No_clan, 368, PF00296.16, 5, 388</t>
  </si>
  <si>
    <t>Coenzyme F420-dependent N5,N10-methylene tetrahydromethanopterin reductase and related flavin-dependent oxidoreductases</t>
  </si>
  <si>
    <t>RTMO00457</t>
  </si>
  <si>
    <t>274, 236, Lipoprotein_9, 2.3e-84, 40, Family, 1, 40, 282.1, Gthg04428, CL0177, 236, PF03180.10, 1, 274</t>
  </si>
  <si>
    <t>NLPA lipoprotein::PF03180</t>
  </si>
  <si>
    <t>ABC-type metal ion transport system, periplasmic component/surface antigen</t>
  </si>
  <si>
    <t>RTMO00456</t>
  </si>
  <si>
    <t>220, 184, BPD_transp_1, 2.7e-20, 35, Family, 1, 35, 72.7, Gthg04427, CL0404, 190, PF00528.18, 1, 219</t>
  </si>
  <si>
    <t>ABC-type metal ion transport system, permease component</t>
  </si>
  <si>
    <t>RTMO00455</t>
  </si>
  <si>
    <t>ABC transporter::PF00005&lt;br&gt;NIL domain::PF09383</t>
  </si>
  <si>
    <t>ABC-type polar amino acid transport system, ATPase component</t>
  </si>
  <si>
    <t>RTMO00454</t>
  </si>
  <si>
    <t>RTMO00453</t>
  </si>
  <si>
    <t>288, 109, M20_dimer, 3.7e-10, 186, Domain, 1, 190, 39.6, Gthg04424, No_clan, 101, PF07687.10, 9, 285</t>
  </si>
  <si>
    <t>Peptidase dimerisation domain::PF07687&lt;br&gt;Peptidase family M20/M25/M40::PF01546</t>
  </si>
  <si>
    <t>Metal-dependent amidase/aminoacylase/carboxypeptidase</t>
  </si>
  <si>
    <t>3.5.1.14</t>
  </si>
  <si>
    <t>RTMO00452</t>
  </si>
  <si>
    <t>148, 80, Acetyltransf_1, 1.1e-12, 61, Family, 1, 64, 47.8, Gthg04423, CL0257, 91, PF00583.20, 4, 148</t>
  </si>
  <si>
    <t>RTMO00451</t>
  </si>
  <si>
    <t>58, 137, ABC_tran, 1.1e-12, 1, Domain, 1, 5, 48.5, Gthg04422, CL0023, 58, PF00005.23, 80, 58</t>
  </si>
  <si>
    <t>RTMO00450</t>
  </si>
  <si>
    <t>107, 79, ABC_tran, 1.7e-18, 17, Domain, 1, 17, 67.3, Gthg04421, CL0023, 84, PF00005.23, 1, 100</t>
  </si>
  <si>
    <t>RTMO00449</t>
  </si>
  <si>
    <t>229, 183, BPD_transp_1, 1.6e-16, 33, Family, 1, 33, 60.5, Gthg04420, CL0404, 199, PF00528.18, 1, 227</t>
  </si>
  <si>
    <t>ABC-type amino acid transport system, permease component</t>
  </si>
  <si>
    <t>RTMO00448</t>
  </si>
  <si>
    <t>225, 184, BPD_transp_1, 9.9e-20, 35, Family, 1, 35, 70.9, Gthg04419, CL0404, 194, PF00528.18, 1, 224</t>
  </si>
  <si>
    <t>RTMO00447</t>
  </si>
  <si>
    <t>275, 224, SBP_bac_3, 8.7e-53, 50, Domain, 1, 50, 178.9, Gthg04418, CL0177, 230, PF00497.16, 1, 274</t>
  </si>
  <si>
    <t>Bacterial extracellular solute-binding proteins, family 3::PF00497</t>
  </si>
  <si>
    <t>ABC-type amino acid transport/signal transduction systems, periplasmic component/domain</t>
  </si>
  <si>
    <t>RTMO00446</t>
  </si>
  <si>
    <t>Glutaredoxin::PF00462</t>
  </si>
  <si>
    <t>RTMO00445</t>
  </si>
  <si>
    <t>Cys/Met metabolism PLP-dependent enzyme::PF01053</t>
  </si>
  <si>
    <t>Cystathionine beta-lyases/cystathionine gamma-synthases</t>
  </si>
  <si>
    <t>2.5.1.49</t>
  </si>
  <si>
    <t>RTMO00444</t>
  </si>
  <si>
    <t>300, 65, oligo_HPY, 2.2e-13, 236, Family, 1, 236, 50.4, Gthg04415, No_clan, 66, PF08352.8, 1, 300</t>
  </si>
  <si>
    <t>RTMO00443</t>
  </si>
  <si>
    <t>304, 65, oligo_HPY, 2.4e-20, 240, Family, 1, 240, 72.6, Gthg04414, No_clan, 65, PF08352.8, 1, 304</t>
  </si>
  <si>
    <t>RTMO00442</t>
  </si>
  <si>
    <t>RTMO00441</t>
  </si>
  <si>
    <t>312, 184, BPD_transp_1, 1.9e-41, 112, Family, 1, 112, 141.7, Gthg04412, CL0404, 201, PF00528.18, 1, 311</t>
  </si>
  <si>
    <t>RTMO00440</t>
  </si>
  <si>
    <t>442, 376, SBP_bac_5, 2.3e-100, 93, Domain, 1, 93, 336.1, Gthg04411, CL0177, 377, PF00496.18, 1, 441</t>
  </si>
  <si>
    <t>Bacterial extracellular solute-binding proteins, family 5 Middle::PF00496</t>
  </si>
  <si>
    <t>RTMO00439</t>
  </si>
  <si>
    <t>239, 188, HAD_2, 4.8e-24, 45, Family, 1, 47, 85.7, Gthg04410, CL0137, 205, PF13419.2, 3, 238</t>
  </si>
  <si>
    <t>haloacid dehalogenase-like hydrolase::PF00702</t>
  </si>
  <si>
    <t>Predicted hydrolase (HAD superfamily)</t>
  </si>
  <si>
    <t>RTMO00438</t>
  </si>
  <si>
    <t>571, 226, PepX_C, 3.0e-49, 328, Domain, 1, 328, 167.8, Gthg04409, CL0202, 250, PF08530.6, 1, 571</t>
  </si>
  <si>
    <t>X-Pro dipeptidyl-peptidase C-terminal non-catalytic domain::PF08530&lt;br&gt;X-Pro dipeptidyl-peptidase (S15 family)::PF02129</t>
  </si>
  <si>
    <t>Predicted acyl esterases</t>
  </si>
  <si>
    <t>RTMO00437</t>
  </si>
  <si>
    <t>RTMO06004</t>
  </si>
  <si>
    <t>397, 310, Bac_luciferase, 2.0e-66, 27, Domain, 1, 40, 224.5, Gthg04407, No_clan, 355, PF00296.16, 14, 392</t>
  </si>
  <si>
    <t>RTMO00436</t>
  </si>
  <si>
    <t>366, 297, Bac_luciferase, 1.8e-33, 52, Domain, 1, 67, 116.1, Gthg04406, No_clan, 300, PF00296.16, 19, 334</t>
  </si>
  <si>
    <t>Luciferase-like monooxygenase::PF00296</t>
  </si>
  <si>
    <t>1.14.-.-</t>
  </si>
  <si>
    <t>RTMO00435</t>
  </si>
  <si>
    <t>RTMO00434</t>
  </si>
  <si>
    <t>239, 144, Abhydrolase_5, 2.1e-24, 34, Domain, 1, 34, 86.0, Gthg04404, CL0028, 210, PF12695.3, 1, 238</t>
  </si>
  <si>
    <t>Hydrolases of the alpha/beta superfamily</t>
  </si>
  <si>
    <t>RTMO00433</t>
  </si>
  <si>
    <t>RTMO06003</t>
  </si>
  <si>
    <t>Gthg04403</t>
  </si>
  <si>
    <t>504, 148, GatB_Yqey, 4.5e-60, 357, Domain, 1, 357, 201.7, Gthg04402, CL0279, 148, PF02637.14, 1, 504</t>
  </si>
  <si>
    <t>PET112 family, C terminal region::PF01162&lt;br&gt;PET112 family, N terminal region::PF02934&lt;br&gt;GatB domain::PF02637</t>
  </si>
  <si>
    <t>Asp-tRNAAsn/Glu-tRNAGln amidotransferase B subunit (PET112 homolog)</t>
  </si>
  <si>
    <t>6.3.5.-</t>
  </si>
  <si>
    <t>RTMO00431</t>
  </si>
  <si>
    <t>467, 450, Amidase, 2.7e-169, 24, Family, 1, 24, 563.8, Gthg04401, No_clan, 452, PF01425.17, 1, 466</t>
  </si>
  <si>
    <t>Amidase::PF01425</t>
  </si>
  <si>
    <t>Asp-tRNAAsn/Glu-tRNAGln amidotransferase A subunit and related amidases</t>
  </si>
  <si>
    <t>RTMO00430</t>
  </si>
  <si>
    <t>96, 62, Glu-tRNAGln, 3.3e-24, 25, Family, 1, 25, 84.8, Gthg04400, No_clan, 72, PF02686.11, 1, 96</t>
  </si>
  <si>
    <t>Glu-tRNAGln amidotransferase C subunit::PF02686</t>
  </si>
  <si>
    <t>Asp-tRNAAsn/Glu-tRNAGln amidotransferase C subunit</t>
  </si>
  <si>
    <t>RTMO00429</t>
  </si>
  <si>
    <t>RTMO00428</t>
  </si>
  <si>
    <t>193, 171, Glyoxalase_3, 2.1e-39, 5, Domain, 1, 5, 135.3, Gthg04398, CL0104, 187, PF13468.2, 1, 189</t>
  </si>
  <si>
    <t>RTMO00427</t>
  </si>
  <si>
    <t>RTMO06002</t>
  </si>
  <si>
    <t>1059, 1020, ACR_tran, 3.2e-181, 47, Family, 1, 50, 604.4, Gthg04396, CL0322, 1035, PF00873.15, 4, 1058</t>
  </si>
  <si>
    <t>AcrB/AcrD/AcrF family::PF00873</t>
  </si>
  <si>
    <t>Cation/multidrug efflux pump</t>
  </si>
  <si>
    <t>RTMO00425</t>
  </si>
  <si>
    <t>397, 308, Erythro_esteras, 1.4e-27, 77, Family, 1, 77, 97.4, Gthg04395, CL0572, 324, PF05139.10, 1, 373</t>
  </si>
  <si>
    <t>Erythromycin esterase::PF05139</t>
  </si>
  <si>
    <t>RTMO00424</t>
  </si>
  <si>
    <t>RTMO06001</t>
  </si>
  <si>
    <t>Glutamate/Leucine/Phenylalanine/Valine dehydrogenase::PF00208&lt;br&gt;Glu/Leu/Phe/Val dehydrogenase, dimerisation domain::PF02812</t>
  </si>
  <si>
    <t>Glutamate dehydrogenase/leucine dehydrogenase</t>
  </si>
  <si>
    <t>1.4.1.3</t>
  </si>
  <si>
    <t>RTMO00422</t>
  </si>
  <si>
    <t>363, 348, DUF3419, 3.4e-65, 13, Family, 1, 18, 220.6, Gthg04392, No_clan, 341, PF11899.4, 9, 341</t>
  </si>
  <si>
    <t>S-adenosylmethionine:diacylglycerol 3-amino-3-carboxypropyl transferase</t>
  </si>
  <si>
    <t>RTMO00421</t>
  </si>
  <si>
    <t>204, 56, GerE, 2.5e-15, 148, Domain, 1, 149, 55.6, Gthg04391, CL0123, 55, PF00196.15, 2, 203</t>
  </si>
  <si>
    <t>Bacterial regulatory proteins, luxR family::PF00196&lt;br&gt;Response regulator receiver domain::PF00072</t>
  </si>
  <si>
    <t>Response regulator containing a CheY-like receiver domain and an HTH DNA-binding domain</t>
  </si>
  <si>
    <t>RTMO00420</t>
  </si>
  <si>
    <t>754, 105, HATPase_c, 9.3e-09, 661, Domain, 1, 664, 35.4, Gthg04390, CL0025, 103, PF02518.22, 4, 754</t>
  </si>
  <si>
    <t>Histidine kinase-, DNA gyrase B-, and HSP90-like ATPase::PF02518&lt;br&gt;Histidine kinase::PF07730</t>
  </si>
  <si>
    <t>RTMO00419</t>
  </si>
  <si>
    <t>51, 41, ComX, 6.6e-10, 1, Family, 1, 1, 38.9, Gthg04389, No_clan, 41, PF05952.8, 1, 41</t>
  </si>
  <si>
    <t>Bacillus competence pheromone ComX::PF05952</t>
  </si>
  <si>
    <t>RTMO00418</t>
  </si>
  <si>
    <t>277, 244, polyprenyl_synt, 1.0e-19, 42, Domain, 1, 59, 70.7, Gthg04388, No_clan, 230, PF00348.13, 21, 275</t>
  </si>
  <si>
    <t>Polyprenyl synthetase::PF00348</t>
  </si>
  <si>
    <t>2.5.1.-</t>
  </si>
  <si>
    <t>RTMO00417</t>
  </si>
  <si>
    <t>739, 311, MMPL, 1.9e-36, 397, Family, 1, 399, 125.6, Gthg04387, CL0322, 336, PF03176.11, 3, 727</t>
  </si>
  <si>
    <t>MMPL family::PF03176</t>
  </si>
  <si>
    <t>Predicted drug exporters of the RND superfamily</t>
  </si>
  <si>
    <t>RTMO00416</t>
  </si>
  <si>
    <t>RTMO00415</t>
  </si>
  <si>
    <t>Gthg04386</t>
  </si>
  <si>
    <t>RTMO05669</t>
  </si>
  <si>
    <t>Gthg04385</t>
  </si>
  <si>
    <t>356, 90, ACP_syn_III_C, 2.9e-13, 262, Domain, 1, 263, 49.7, Gthg04384, CL0046, 94, PF08541.6, 2, 356</t>
  </si>
  <si>
    <t>3-Oxoacyl-[acyl-carrier-protein (ACP)] synthase III::PF08545&lt;br&gt;3-Oxoacyl-[acyl-carrier-protein (ACP)] synthase III C terminal::PF08541</t>
  </si>
  <si>
    <t>3-oxoacyl-[acyl-carrier-protein] synthase III</t>
  </si>
  <si>
    <t>2.3.1.41</t>
  </si>
  <si>
    <t>RTMO00413</t>
  </si>
  <si>
    <t>770, 117, Ketoacyl-synt_C, 7.2e-10, 659, Domain, 1, 659, 38.8, Gthg04383, CL0046, 117, PF02801.18, 1, 769</t>
  </si>
  <si>
    <t>Beta-ketoacyl synthase, C-terminal domain::PF02801&lt;br&gt;Beta-ketoacyl synthase, N-terminal domain::PF00109</t>
  </si>
  <si>
    <t>3-oxoacyl-(acyl-carrier-protein) synthase</t>
  </si>
  <si>
    <t>RTMO00412</t>
  </si>
  <si>
    <t>4'-phosphopantetheinyl transferase superfamily::PF01648</t>
  </si>
  <si>
    <t>Phosphopantetheinyl transferase (holo-ACP synthase)</t>
  </si>
  <si>
    <t>2.7.8.7</t>
  </si>
  <si>
    <t>RTMO00411</t>
  </si>
  <si>
    <t>73, 56, PP-binding, 1.2e-07, 14, Domain, 1, 15, 31.9, Gthg04381, CL0314, 56, PF00550.21, 2, 70</t>
  </si>
  <si>
    <t>RTMO00410</t>
  </si>
  <si>
    <t>RTMO00409</t>
  </si>
  <si>
    <t>51, 41, ComX, 6.6e-10, 1, Family, 1, 1, 38.9, Gthg04379, No_clan, 41, PF05952.8, 1, 41</t>
  </si>
  <si>
    <t>RTMO00408</t>
  </si>
  <si>
    <t>Gthg04379</t>
  </si>
  <si>
    <t>375, 341, Erythro_esteras, 3.1e-28, 68, Family, 1, 68, 99.5, Gthg04378, CL0572, 351, PF05139.10, 1, 374</t>
  </si>
  <si>
    <t>RTMO00407</t>
  </si>
  <si>
    <t>RTMO05430</t>
  </si>
  <si>
    <t>Gthg04377</t>
  </si>
  <si>
    <t>RTMO00405</t>
  </si>
  <si>
    <t>RTMO00404</t>
  </si>
  <si>
    <t>RTMO00403</t>
  </si>
  <si>
    <t>RTMO00402</t>
  </si>
  <si>
    <t>MerR family regulatory protein::PF00376</t>
  </si>
  <si>
    <t>RTMO00401</t>
  </si>
  <si>
    <t>538, 462, Aldedh, 3.6e-161, 71, Family, 1, 77, 536.6, Gthg04371, CL0099, 466, PF00171.18, 7, 538</t>
  </si>
  <si>
    <t>1.5.1.12</t>
  </si>
  <si>
    <t>RTMO00400</t>
  </si>
  <si>
    <t>Protein involved in sex pheromone biosynthesis</t>
  </si>
  <si>
    <t>RTMO05429</t>
  </si>
  <si>
    <t>307, 220, CamS, 1.2e-88, 73, Family, 1, 73, 297.2, Gthg04369, No_clan, 230, PF07537.7, 1, 301</t>
  </si>
  <si>
    <t>CamS sex pheromone cAM373 precursor::PF07537</t>
  </si>
  <si>
    <t>RTMO00399</t>
  </si>
  <si>
    <t>666, 75, BRCT, 1.5e-12, 590, Family, 1, 593, 47.6, Gthg04368, CL0459, 73, PF00533.22, 4, 663</t>
  </si>
  <si>
    <t>BRCA1 C Terminus (BRCT) domain::PF00533&lt;br&gt;NAD-dependent DNA ligase OB-fold domain::PF03120&lt;br&gt;NAD-dependent DNA ligase C4 zinc finger domain::PF03119&lt;br&gt;NAD-dependent DNA ligase adenylation domain::PF01653</t>
  </si>
  <si>
    <t>NAD-dependent DNA ligase (contains BRCT domain type II)</t>
  </si>
  <si>
    <t>6.5.1.2</t>
  </si>
  <si>
    <t>RTMO00398</t>
  </si>
  <si>
    <t>26, 350, UvrD_C, 7.4e-07, 1, Domain, 1, 1, 29.0, Gthg04367, CL0023, 25, PF13361.2, 326, 25</t>
  </si>
  <si>
    <t>RTMO05428</t>
  </si>
  <si>
    <t>591, 315, UvrD_C, 5.9e-91, 285, Domain, 1, 285, 305.6, Gthg04366, CL0023, 318, PF13361.2, 1, 590</t>
  </si>
  <si>
    <t>UvrD/REP helicase::PF00580</t>
  </si>
  <si>
    <t>RTMO00397</t>
  </si>
  <si>
    <t>227, 225, PcrB, 8.9e-81, 2, Domain, 1, 2, 270.5, Gthg04365, CL0036, 225, PF01884.13, 1, 226</t>
  </si>
  <si>
    <t>PcrB family::PF01884</t>
  </si>
  <si>
    <t>Predicted phosphate-binding enzymes, TIM-barrel fold</t>
  </si>
  <si>
    <t>RTMO00396</t>
  </si>
  <si>
    <t>RTMO00395</t>
  </si>
  <si>
    <t>Gthg04364</t>
  </si>
  <si>
    <t>95, 86, Trp_repressor, 6.3e-34, 9, Domain, 1, 10, 115.8, Gthg04363, CL0123, 85, PF01371.15, 2, 93</t>
  </si>
  <si>
    <t>Trp repressor protein::PF01371</t>
  </si>
  <si>
    <t>RTMO00394</t>
  </si>
  <si>
    <t>325, 286, DUF3048, 2.1e-84, 51, Family, 1, 51, 283.4, Gthg04362, No_clan, 291, PF11258.4, 1, 325</t>
  </si>
  <si>
    <t>RTMO00393</t>
  </si>
  <si>
    <t>584, 168, Adenine_deam_C, 1.6e-37, 421, Family, 1, 423, 128.3, Gthg04361, No_clan, 166, PF13382.2, 3, 583</t>
  </si>
  <si>
    <t>Amidohydrolase family::PF01979</t>
  </si>
  <si>
    <t>Adenine deaminase</t>
  </si>
  <si>
    <t>3.5.4.2</t>
  </si>
  <si>
    <t>RTMO00392</t>
  </si>
  <si>
    <t>RTMO00391</t>
  </si>
  <si>
    <t>RTMO00390</t>
  </si>
  <si>
    <t>415, 80, GARS_C, 2.6e-28, 326, Domain, 1, 327, 98.0, Gthg04358, No_clan, 89, PF02843.12, 2, 415</t>
  </si>
  <si>
    <t>Phosphoribosylglycinamide synthetase, ATP-grasp (A) domain::PF01071&lt;br&gt;Phosphoribosylglycinamide synthetase, C domain::PF02843&lt;br&gt;Phosphoribosylglycinamide synthetase, N domain::PF02844</t>
  </si>
  <si>
    <t>Phosphoribosylamine-glycine ligase</t>
  </si>
  <si>
    <t>6.3.4.13</t>
  </si>
  <si>
    <t>RTMO00389</t>
  </si>
  <si>
    <t>446, 296, AICARFT_IMPCHas, 4.4e-125, 135, Family, 1, 135, 416.9, Gthg04357, CL0109, 312, PF01808.14, 1, 446</t>
  </si>
  <si>
    <t>AICARFT/IMPCHase bienzyme::PF01808&lt;br&gt;MGS-like domain::PF02142</t>
  </si>
  <si>
    <t>AICAR transformylase/IMP cyclohydrolase PurH (only IMP cyclohydrolase domain in Aful)</t>
  </si>
  <si>
    <t>2.1.2.3</t>
  </si>
  <si>
    <t>RTMO00388</t>
  </si>
  <si>
    <t>182, 181, Formyl_trans_N, 5.1e-63, 2, Domain, 1, 2, 211.9, Gthg04356, No_clan, 181, PF00551.15, 1, 182</t>
  </si>
  <si>
    <t>Formyl transferase::PF00551</t>
  </si>
  <si>
    <t>Folate-dependent phosphoribosylglycinamide formyltransferase PurN</t>
  </si>
  <si>
    <t>2.1.2.2</t>
  </si>
  <si>
    <t>RTMO00387</t>
  </si>
  <si>
    <t>372, 152, AIRS_C, 1.3e-36, 203, Domain, 1, 203, 125.9, Gthg04355, No_clan, 169, PF02769.18, 1, 369</t>
  </si>
  <si>
    <t>AIR synthase related protein, N-terminal domain::PF00586&lt;br&gt;AIR synthase related protein, C-terminal domain::PF02769</t>
  </si>
  <si>
    <t>Phosphoribosylaminoimidazole (AIR) synthetase</t>
  </si>
  <si>
    <t>6.3.3.1</t>
  </si>
  <si>
    <t>RTMO00386</t>
  </si>
  <si>
    <t>385, 120, Pribosyltran, 4.8e-08, 260, Domain, 1, 277, 32.5, Gthg04354, CL0533, 106, PF00156.23, 23, 381</t>
  </si>
  <si>
    <t>Glutamine amidotransferases class-II::PF00310&lt;br&gt;Phosphoribosyl transferase domain::PF00156</t>
  </si>
  <si>
    <t>Glutamine phosphoribosylpyrophosphate amidotransferase</t>
  </si>
  <si>
    <t>2.4.2.14</t>
  </si>
  <si>
    <t>RTMO00385</t>
  </si>
  <si>
    <t>711, 149, AIRS_C, 6.7e-13, 575, Domain, 1, 575, 48.9, Gthg04353, No_clan, 152, PF02769.18, 1, 706</t>
  </si>
  <si>
    <t>Phosphoribosylformylglycinamidine (FGAM) synthase, synthetase domain</t>
  </si>
  <si>
    <t>6.3.5.3</t>
  </si>
  <si>
    <t>RTMO00384</t>
  </si>
  <si>
    <t>220, 259, GATase_5, 3.8e-48, 1, Domain, 1, 2, 163.7, Gthg04352, CL0014, 259, PF13507.2, 3, 219</t>
  </si>
  <si>
    <t>Phosphoribosylformylglycinamidine (FGAM) synthase, glutamine amidotransferase domain</t>
  </si>
  <si>
    <t>RTMO00383</t>
  </si>
  <si>
    <t>78, 77, PurS, 1.4e-32, 3, Family, 1, 3, 111.5, Gthg04351, No_clan, 77, PF02700.10, 1, 78</t>
  </si>
  <si>
    <t>Phosphoribosylformylglycinamidine (FGAM) synthase::PF02700</t>
  </si>
  <si>
    <t>Phosphoribosylformylglycinamidine (FGAM) synthase, PurS component</t>
  </si>
  <si>
    <t>RTMO00382</t>
  </si>
  <si>
    <t>235, 245, SAICAR_synt, 3.3e-66, 7, Family, 1, 8, 223.3, Gthg04350, No_clan, 251, PF01259.14, 2, 233</t>
  </si>
  <si>
    <t>SAICAR synthetase::PF01259</t>
  </si>
  <si>
    <t>Phosphoribosylaminoimidazolesuccinocarboxamide (SAICAR) synthase</t>
  </si>
  <si>
    <t>6.3.2.6</t>
  </si>
  <si>
    <t>RTMO00381</t>
  </si>
  <si>
    <t>428, 72, ADSL_C, 1.3e-27, 350, Domain, 1, 350, 96.0, Gthg04349, No_clan, 78, PF10397.5, 1, 427</t>
  </si>
  <si>
    <t>Lyase::PF00206</t>
  </si>
  <si>
    <t>Adenylosuccinate lyase</t>
  </si>
  <si>
    <t>4.3.2.2</t>
  </si>
  <si>
    <t>RTMO00380</t>
  </si>
  <si>
    <t>ATP-grasp domain::PF02222</t>
  </si>
  <si>
    <t>Phosphoribosylaminoimidazole carboxylase (NCAIR synthetase)</t>
  </si>
  <si>
    <t>6.3.4.18</t>
  </si>
  <si>
    <t>RTMO00379</t>
  </si>
  <si>
    <t>AIR carboxylase::PF00731</t>
  </si>
  <si>
    <t>Phosphoribosylcarboxyaminoimidazole (NCAIR) mutase</t>
  </si>
  <si>
    <t>4.1.1.21</t>
  </si>
  <si>
    <t>RTMO00378</t>
  </si>
  <si>
    <t>170, 100, HSP20, 2.3e-08, 70, Family, 1, 71, 33.9, Gthg04346, CL0190, 100, PF00011.17, 2, 169</t>
  </si>
  <si>
    <t>RTMO00376</t>
  </si>
  <si>
    <t>471, 105, HATPase_c, 3.1e-16, 361, Domain, 1, 362, 59.4, Gthg04342, CL0025, 110, PF02518.22, 2, 470</t>
  </si>
  <si>
    <t>His Kinase A (phosphoacceptor) domain::PF00512&lt;br&gt;Histidine kinase-, DNA gyrase B-, and HSP90-like ATPase::PF02518</t>
  </si>
  <si>
    <t>RTMO00375</t>
  </si>
  <si>
    <t>225, 76, Trans_reg_C, 3.5e-20, 149, Domain, 1, 151, 71.7, Gthg04341, CL0123, 74, PF00486.24, 3, 224</t>
  </si>
  <si>
    <t>RTMO00374</t>
  </si>
  <si>
    <t>179, 137, ABC_tran, 3.5e-34, 42, Domain, 1, 42, 118.1, Gthg04340, CL0023, 146, PF00005.23, 1, 179</t>
  </si>
  <si>
    <t>3.6.3.41</t>
  </si>
  <si>
    <t>RTMO00373</t>
  </si>
  <si>
    <t>236, 230, ABC2_membrane_4, 1.2e-27, 6, Family, 1, 6, 96.9, Gthg04339, CL0181, 235, PF12730.3, 1, 232</t>
  </si>
  <si>
    <t>RTMO00372</t>
  </si>
  <si>
    <t>252, 225, ABC2_membrane_4, 3.0e-22, 8, Family, 1, 9, 79.2, Gthg04338, CL0181, 242, PF12730.3, 2, 245</t>
  </si>
  <si>
    <t>RTMO00371</t>
  </si>
  <si>
    <t>RTMO00370</t>
  </si>
  <si>
    <t>168, 138, Acetyltransf_3, 2.5e-27, 28, Domain, 1, 30, 96.1, Gthg04336, CL0257, 140, PF13302.2, 4, 168</t>
  </si>
  <si>
    <t>Acetyltransferases, including N-acetylases of ribosomal proteins</t>
  </si>
  <si>
    <t>RTMO00369</t>
  </si>
  <si>
    <t>Permease family::PF00860</t>
  </si>
  <si>
    <t>Permeases</t>
  </si>
  <si>
    <t>RTMO00368</t>
  </si>
  <si>
    <t>511, 91, GMP_synt_C, 4.3e-41, 421, Domain, 1, 421, 138.7, Gthg04334, No_clan, 91, PF00958.18, 1, 511</t>
  </si>
  <si>
    <t>Glutamine amidotransferase class-I::PF00117&lt;br&gt;GMP synthase C terminal domain::PF00958</t>
  </si>
  <si>
    <t>GMP synthase, PP-ATPase domain/subunit</t>
  </si>
  <si>
    <t>6.3.5.2</t>
  </si>
  <si>
    <t>RTMO00367</t>
  </si>
  <si>
    <t>712, 69, DUF4129, 5.8e-06, 646, Domain, 1, 646, 26.3, Gthg04333, No_clan, 71, PF13559.2, 1, 712</t>
  </si>
  <si>
    <t>Transglutaminase-like superfamily::PF01841</t>
  </si>
  <si>
    <t>Transglutaminase-like enzymes, putative cysteine proteases</t>
  </si>
  <si>
    <t>RTMO00366</t>
  </si>
  <si>
    <t>272, 86, DUF58, 2.1e-19, 195, Family, 1, 198, 69.4, Gthg04332, CL0128, 83, PF01882.14, 5, 272</t>
  </si>
  <si>
    <t>Protein of unknown function DUF58::PF01882</t>
  </si>
  <si>
    <t>Uncharacterized conserved protein (some members contain a von Willebrand factor type A (vWA) domain)</t>
  </si>
  <si>
    <t>RTMO00365</t>
  </si>
  <si>
    <t>171, 131, AAA_3, 5.0e-66, 41, Domain, 1, 41, 220.4, Gthg04331, CL0023, 131, PF07726.7, 1, 171</t>
  </si>
  <si>
    <t>ATPase family associated with various cellular activities (AAA)::PF07726&lt;br&gt;ATPase family associated with various cellular activities (AAA)::PF07728</t>
  </si>
  <si>
    <t>MoxR-like ATPases</t>
  </si>
  <si>
    <t>3.6.3.-</t>
  </si>
  <si>
    <t>RTMO00364</t>
  </si>
  <si>
    <t>RTMO05667</t>
  </si>
  <si>
    <t>RTMO05666</t>
  </si>
  <si>
    <t>Gthg04329</t>
  </si>
  <si>
    <t>RTMO00362</t>
  </si>
  <si>
    <t>Gthg04328</t>
  </si>
  <si>
    <t>RTMO00361</t>
  </si>
  <si>
    <t>68, 63, HTH_26, 1.5e-24, 6, Domain, 1, 6, 86.0, Gthg04326, CL0123, 63, PF13443.2, 1, 68</t>
  </si>
  <si>
    <t>Predicted transcriptional regulator</t>
  </si>
  <si>
    <t>RTMO00360</t>
  </si>
  <si>
    <t>240, 237, DUF817, 9.5e-107, 6, Family, 1, 6, 355.9, Gthg04325, No_clan, 238, PF05675.8, 1, 240</t>
  </si>
  <si>
    <t>Protein of unknown function (DUF817)::PF05675</t>
  </si>
  <si>
    <t>Uncharacterized integral membrane protein</t>
  </si>
  <si>
    <t>RTMO00359</t>
  </si>
  <si>
    <t>326, 143, DDE_3, 7.7e-38, 182, Domain, 1, 183, 129.4, Gthg04324, CL0219, 143, PF13358.2, 2, 323</t>
  </si>
  <si>
    <t>RTMO04806</t>
  </si>
  <si>
    <t>RTMO04807</t>
  </si>
  <si>
    <t>555, 124, DDE_Tnp_1_6, 9.8e-31, 430, Domain, 1, 430, 106.4, Gthg04322, CL0219, 125, PF13751.2, 1, 554</t>
  </si>
  <si>
    <t>RTMO04808</t>
  </si>
  <si>
    <t>522, 491, Cpn60_TCP1, 3.1e-106, 22, Family, 1, 22, 355.8, Gthg04321, No_clan, 555, PF00118.20, 1, 522</t>
  </si>
  <si>
    <t>TCP-1/cpn60 chaperonin family::PF00118</t>
  </si>
  <si>
    <t>Chaperonin GroEL (HSP60 family)</t>
  </si>
  <si>
    <t>RTMO02800</t>
  </si>
  <si>
    <t>Chaperonin 10 Kd subunit::PF00166</t>
  </si>
  <si>
    <t>Co-chaperonin GroES (HSP10)</t>
  </si>
  <si>
    <t>RTMO02799</t>
  </si>
  <si>
    <t>215, 92, Abi, 2.6e-15, 125, Family, 1, 129, 56.4, Gthg04319, CL0472, 88, PF02517.12, 5, 215</t>
  </si>
  <si>
    <t>CAAX amino terminal protease family::PF02517</t>
  </si>
  <si>
    <t>Predicted metal-dependent membrane protease</t>
  </si>
  <si>
    <t>RTMO02798</t>
  </si>
  <si>
    <t>54, 37, DUF4305, 7.5e-18, 18, Family, 1, 18, 64.4, Gthg04318, No_clan, 37, PF14146.2, 1, 54</t>
  </si>
  <si>
    <t>RTMO06000</t>
  </si>
  <si>
    <t>RTMO05999</t>
  </si>
  <si>
    <t>164, 122, tRNA_edit, 3.4e-30, 44, Family, 1, 46, 104.5, Gthg04316, No_clan, 120, PF04073.11, 3, 163</t>
  </si>
  <si>
    <t>RTMO00715</t>
  </si>
  <si>
    <t>RTMO05998</t>
  </si>
  <si>
    <t>RTMO05997</t>
  </si>
  <si>
    <t>Gthg04314</t>
  </si>
  <si>
    <t>83, 78, ABM, 2.7e-15, 6, Domain, 1, 6, 56.1, Gthg04313, CL0032, 80, PF03992.12, 1, 83</t>
  </si>
  <si>
    <t>Antibiotic biosynthesis monooxygenase::PF03992</t>
  </si>
  <si>
    <t>RTMO00713</t>
  </si>
  <si>
    <t>RTMO00712</t>
  </si>
  <si>
    <t>218, 205, TatC, 1.6e-61, 10, Family, 1, 10, 207.7, Gthg04311, No_clan, 209, PF00902.14, 1, 218</t>
  </si>
  <si>
    <t>Sec-independent protein translocase protein (TatC)::PF00902</t>
  </si>
  <si>
    <t>Sec-independent protein secretion pathway component TatC</t>
  </si>
  <si>
    <t>RTMO04811</t>
  </si>
  <si>
    <t>mttA/Hcf106 family::PF02416</t>
  </si>
  <si>
    <t>RTMO04812</t>
  </si>
  <si>
    <t>180, 95, CoA_binding, 1.2e-28, 83, Domain, 1, 83, 99.5, Gthg04309, CL0063, 98, PF02629.15, 1, 179</t>
  </si>
  <si>
    <t>CoA binding domain::PF02629&lt;br&gt;Putative DNA-binding protein N-terminus::PF06971</t>
  </si>
  <si>
    <t>AT-rich DNA-binding protein</t>
  </si>
  <si>
    <t>RTMO01160</t>
  </si>
  <si>
    <t>MoaC family::PF01967</t>
  </si>
  <si>
    <t>Molybdenum cofactor biosynthesis enzyme</t>
  </si>
  <si>
    <t>RTMO01161</t>
  </si>
  <si>
    <t>642, 75, ABC_tran_CTD, 2.0e-15, 567, Domain, 1, 568, 56.6, Gthg04307, No_clan, 74, PF16326.1, 2, 641</t>
  </si>
  <si>
    <t>ATPase components of ABC transporters with duplicated ATPase domains</t>
  </si>
  <si>
    <t>RTMO01162</t>
  </si>
  <si>
    <t>RTMO05462</t>
  </si>
  <si>
    <t>Gthg04306</t>
  </si>
  <si>
    <t>Glycoprotease family::PF00814</t>
  </si>
  <si>
    <t>Metal-dependent proteases with possible chaperone activity</t>
  </si>
  <si>
    <t>3.4.24.57</t>
  </si>
  <si>
    <t>RTMO01165</t>
  </si>
  <si>
    <t>126, 79, Acetyltransf_1, 4.0e-18, 50, Family, 1, 51, 65.3, Gthg04304, CL0257, 78, PF00583.20, 2, 125</t>
  </si>
  <si>
    <t>Acetyltransferases</t>
  </si>
  <si>
    <t>RTMO01166</t>
  </si>
  <si>
    <t>224, 268, Peptidase_M22, 4.2e-33, 23, Family, 1, 32, 115.0, Gthg04303, CL0108, 243, PF00814.21, 26, 224</t>
  </si>
  <si>
    <t>Inactive homolog of metal-dependent proteases, putative molecular chaperone</t>
  </si>
  <si>
    <t>RTMO01167</t>
  </si>
  <si>
    <t>Uncharacterised P-loop hydrolase UPF0079::PF02367</t>
  </si>
  <si>
    <t>Predicted ATPase or kinase</t>
  </si>
  <si>
    <t>RTMO01169</t>
  </si>
  <si>
    <t>RTMO01170</t>
  </si>
  <si>
    <t>Gthg04301</t>
  </si>
  <si>
    <t>RTMO01171</t>
  </si>
  <si>
    <t>Gthg04300</t>
  </si>
  <si>
    <t>151, 152, SprT-like, 2.1e-24, 6, Domain, 1, 7, 86.1, Gthg04283, CL0126, 152, PF10263.5, 2, 147</t>
  </si>
  <si>
    <t>Putative metallopeptidase (SprT family)::PF03926</t>
  </si>
  <si>
    <t>3.4.24.-</t>
  </si>
  <si>
    <t>RTMO00357</t>
  </si>
  <si>
    <t>717, 74, S1, 6.0e-20, 644, Domain, 1, 645, 71.2, Gthg04282, CL0021, 73, PF00575.19, 2, 716</t>
  </si>
  <si>
    <t>S1 RNA binding domain::PF00575&lt;br&gt;Tex-like protein N-terminal domain::PF09371</t>
  </si>
  <si>
    <t>Transcriptional accessory protein</t>
  </si>
  <si>
    <t>RTMO00356</t>
  </si>
  <si>
    <t>111, 110, PemK_toxin, 1.0e-33, 4, Family, 1, 4, 115.8, Gthg04281, No_clan, 112, PF02452.13, 1, 111</t>
  </si>
  <si>
    <t>PemK-like protein::PF02452</t>
  </si>
  <si>
    <t>Growth inhibitor</t>
  </si>
  <si>
    <t>RTMO00355</t>
  </si>
  <si>
    <t>RTMO00354</t>
  </si>
  <si>
    <t>369, 113, Ala_racemase_C, 1.7e-41, 245, Domain, 1, 245, 140.5, Gthg04279, No_clan, 124, PF00842.17, 1, 368</t>
  </si>
  <si>
    <t>Alanine racemase, N-terminal domain::PF01168&lt;br&gt;Alanine racemase, C-terminal domain::PF00842</t>
  </si>
  <si>
    <t>Alanine racemase</t>
  </si>
  <si>
    <t>5.1.1.1</t>
  </si>
  <si>
    <t>RTMO00353</t>
  </si>
  <si>
    <t>RTMO00351</t>
  </si>
  <si>
    <t>125, 113, ACPS, 5.7e-24, 15, Family, 1, 15, 84.4, Gthg04277, No_clan, 113, PF01648.16, 1, 124</t>
  </si>
  <si>
    <t>RTMO00350</t>
  </si>
  <si>
    <t>196, 142, Rhomboid, 3.1e-29, 52, Family, 1, 53, 101.9, Gthg04276, CL0207, 142, PF01694.18, 2, 191</t>
  </si>
  <si>
    <t>Rhomboid family::PF01694</t>
  </si>
  <si>
    <t>Uncharacterized membrane protein (homolog of Drosophila rhomboid)</t>
  </si>
  <si>
    <t>RTMO00348</t>
  </si>
  <si>
    <t>335, 105, Helicase_C, 1.1e-29, 225, Family, 1, 226, 102.6, Gthg04275, CL0023, 110, PF00271.27, 2, 335</t>
  </si>
  <si>
    <t>DEAD/DEAH box helicase::PF00270&lt;br&gt;Helicase conserved C-terminal domain::PF00271</t>
  </si>
  <si>
    <t>Superfamily II DNA and RNA helicases</t>
  </si>
  <si>
    <t>RTMO00347</t>
  </si>
  <si>
    <t>211, 144, Abhydrolase_5, 9.5e-23, 7, Domain, 1, 9, 80.6, Gthg04274, CL0028, 208, PF12695.3, 3, 210</t>
  </si>
  <si>
    <t>Esterase/lipase</t>
  </si>
  <si>
    <t>RTMO00346</t>
  </si>
  <si>
    <t>405, 79, Mur_ligase_C, 8.5e-21, 318, Domain, 1, 319, 73.9, Gthg04273, No_clan, 80, PF02875.17, 2, 398</t>
  </si>
  <si>
    <t>Mur ligase family, glutamate ligase domain::PF02875&lt;br&gt;Mur ligase middle domain::PF08245&lt;br&gt;Mur ligase family, catalytic domain::PF01225</t>
  </si>
  <si>
    <t>UDP-N-acetylmuramyl pentapeptide synthase</t>
  </si>
  <si>
    <t>6.3.2.10</t>
  </si>
  <si>
    <t>RTMO00344</t>
  </si>
  <si>
    <t>346, 204, Dala_Dala_lig_C, 2.2e-83, 143, Family, 1, 143, 278.7, Gthg04272, CL0179, 204, PF07478.9, 1, 346</t>
  </si>
  <si>
    <t>D-ala D-ala ligase C-terminus::PF07478&lt;br&gt;D-ala D-ala ligase N-terminus::PF01820</t>
  </si>
  <si>
    <t>D-alanine-D-alanine ligase and related ATP-grasp enzymes</t>
  </si>
  <si>
    <t>6.3.2.4</t>
  </si>
  <si>
    <t>RTMO00343</t>
  </si>
  <si>
    <t>366, 150, Glyco_tran_28_C, 0.0001, 204, Domain, 1, 234, 22.2, Gthg04271, CL0113, 119, PF04101.12, 36, 347</t>
  </si>
  <si>
    <t>Monogalactosyldiacylglycerol (MGDG) synthase::PF06925</t>
  </si>
  <si>
    <t>UDP-N-acetylglucosamine:LPS N-acetylglucosamine transferase</t>
  </si>
  <si>
    <t>2.4.1.157</t>
  </si>
  <si>
    <t>RTMO00342</t>
  </si>
  <si>
    <t>162, 118, SNARE_assoc, 1.7e-20, 33, Family, 1, 36, 73.6, Gthg04270, No_clan, 126, PF09335.7, 2, 160</t>
  </si>
  <si>
    <t>Uncharacterized membrane-associated protein</t>
  </si>
  <si>
    <t>RTMO00341</t>
  </si>
  <si>
    <t>3.5.1.-</t>
  </si>
  <si>
    <t>RTMO00340</t>
  </si>
  <si>
    <t>Glycosyltransferase family 28 C-terminal domain::PF04101&lt;br&gt;Glycosyltransferase family 28 N-terminal domain::PF03033</t>
  </si>
  <si>
    <t>2.4.1.227</t>
  </si>
  <si>
    <t>RTMO00339</t>
  </si>
  <si>
    <t>RTMO00337</t>
  </si>
  <si>
    <t>Gthg04267</t>
  </si>
  <si>
    <t>RTMO00336</t>
  </si>
  <si>
    <t>RTMO00335</t>
  </si>
  <si>
    <t>RTMO00334</t>
  </si>
  <si>
    <t>172, 136, ABC_tran, 5.7e-33, 23, Domain, 1, 23, 114.2, Gthg04263, CL0023, 153, PF00005.23, 1, 171</t>
  </si>
  <si>
    <t>RTMO00333</t>
  </si>
  <si>
    <t>424, 120, FtsX, 4.5e-15, 308, Family, 1, 310, 55.6, Gthg04262, CL0404, 119, PF02687.17, 3, 423</t>
  </si>
  <si>
    <t>RTMO00332</t>
  </si>
  <si>
    <t>371, 121, FtsX, 9.8e-20, 257, Family, 1, 258, 70.6, Gthg04261, CL0404, 120, PF02687.17, 2, 371</t>
  </si>
  <si>
    <t>RTMO00331</t>
  </si>
  <si>
    <t>RTMO00330</t>
  </si>
  <si>
    <t>RTMO00329</t>
  </si>
  <si>
    <t>Gthg04259</t>
  </si>
  <si>
    <t>RTMO00328</t>
  </si>
  <si>
    <t>RTMO00327</t>
  </si>
  <si>
    <t>253, 224, ABC2_membrane_4, 9.0e-09, 10, Family, 1, 20, 35.2, Gthg04256, CL0181, 248, PF12730.3, 9, 249</t>
  </si>
  <si>
    <t>RTMO00326</t>
  </si>
  <si>
    <t>RTMO00325</t>
  </si>
  <si>
    <t>RTMO00323</t>
  </si>
  <si>
    <t>Gthg04254</t>
  </si>
  <si>
    <t>89, 46, ABC_tran, 1.8e-12, 27, Domain, 1, 27, 47.8, Gthg04253, CL0023, 46, PF00005.23, 1, 72</t>
  </si>
  <si>
    <t>RTMO00322</t>
  </si>
  <si>
    <t>224, 176, IstB_IS21, 9.7e-59, 44, Domain, 1, 51, 198.0, Gthg04252, CL0023, 172, PF01695.13, 5, 222</t>
  </si>
  <si>
    <t>RTMO00321</t>
  </si>
  <si>
    <t>RTMO00320</t>
  </si>
  <si>
    <t>45, 44, HTH_Tnp_Tc3_1, 0.00016, 8, Family, 1, 10, 21.3, Gthg04250, CL0123, 32, PF11427.4, 13, 41</t>
  </si>
  <si>
    <t>RTMO00319</t>
  </si>
  <si>
    <t>RTMO00318</t>
  </si>
  <si>
    <t>RTMO00317</t>
  </si>
  <si>
    <t>78, 74, HTH_Tnp_1, 9.5e-11, 7, Family, 1, 8, 41.7, Gthg04247, CL0123, 73, PF01527.16, 7, 77</t>
  </si>
  <si>
    <t>Transposase::PF01527</t>
  </si>
  <si>
    <t>RTMO00316</t>
  </si>
  <si>
    <t>44, 59, HTH_21, 3.1e-14, 1, Domain, 1, 3, 52.7, Gthg04246, CL0123, 43, PF13276.2, 17, 44</t>
  </si>
  <si>
    <t>RTMO05996</t>
  </si>
  <si>
    <t>RTMO00314</t>
  </si>
  <si>
    <t>Gthg04245</t>
  </si>
  <si>
    <t>RTMO00313</t>
  </si>
  <si>
    <t>Gthg04244</t>
  </si>
  <si>
    <t>RTMO00312</t>
  </si>
  <si>
    <t>RTMO05995</t>
  </si>
  <si>
    <t>RTMO00310</t>
  </si>
  <si>
    <t>RTMO00309</t>
  </si>
  <si>
    <t>RTMO00308</t>
  </si>
  <si>
    <t>RTMO00307</t>
  </si>
  <si>
    <t>RTMO05664</t>
  </si>
  <si>
    <t>277, 242, polyprenyl_synt, 4.0e-16, 31, Domain, 1, 70, 58.9, Gthg04236, No_clan, 221, PF00348.13, 32, 273</t>
  </si>
  <si>
    <t>RTMO00306</t>
  </si>
  <si>
    <t>686, 105, HATPase_c, 6.3e-09, 590, Domain, 1, 594, 35.9, Gthg04235, CL0025, 101, PF02518.22, 6, 685</t>
  </si>
  <si>
    <t>Histidine kinase-, DNA gyrase B-, and HSP90-like ATPase::PF02518</t>
  </si>
  <si>
    <t>2.7.3.-</t>
  </si>
  <si>
    <t>RTMO00305</t>
  </si>
  <si>
    <t>192, 57, GerE, 3.3e-15, 136, Domain, 1, 138, 55.2, Gthg04234, CL0123, 55, PF00196.15, 3, 192</t>
  </si>
  <si>
    <t>RTMO00304</t>
  </si>
  <si>
    <t>284, 205, BacA, 6.7e-71, 26, Family, 1, 26, 238.6, Gthg04233, CL0292, 259, PF02673.14, 1, 284</t>
  </si>
  <si>
    <t>Bacitracin resistance protein BacA::PF02673</t>
  </si>
  <si>
    <t>Uncharacterized bacitracin resistance protein</t>
  </si>
  <si>
    <t>3.6.1.27</t>
  </si>
  <si>
    <t>RTMO00303</t>
  </si>
  <si>
    <t>RTMO00302</t>
  </si>
  <si>
    <t>413, 104, UDPG_MGDP_dh_C, 7.7e-29, 311, Domain, 1, 311, 100.0, Gthg04231, No_clan, 104, PF03720.11, 1, 411</t>
  </si>
  <si>
    <t>UDP-glucose/GDP-mannose dehydrogenase family, central domain::PF00984&lt;br&gt;UDP-glucose/GDP-mannose dehydrogenase family, UDP binding domain::PF03720&lt;br&gt;UDP-glucose/GDP-mannose dehydrogenase family, NAD binding domain::PF03721</t>
  </si>
  <si>
    <t>Predicted UDP-glucose 6-dehydrogenase</t>
  </si>
  <si>
    <t>1.1.1.22</t>
  </si>
  <si>
    <t>RTMO00301</t>
  </si>
  <si>
    <t>RTMO00300</t>
  </si>
  <si>
    <t>RTMO05994</t>
  </si>
  <si>
    <t>Gthg04229</t>
  </si>
  <si>
    <t>271, 229, Glyco_tranf_2_3, 1.3e-35, 43, Domain, 1, 43, 123.3, Gthg04228, CL0110, 234, PF13641.2, 1, 271</t>
  </si>
  <si>
    <t>Glycosyl transferase family 2::PF00535</t>
  </si>
  <si>
    <t>Glycosyltransferases, probably involved in cell wall biogenesis</t>
  </si>
  <si>
    <t>2.4.1.-</t>
  </si>
  <si>
    <t>RTMO00299</t>
  </si>
  <si>
    <t>RTMO00298</t>
  </si>
  <si>
    <t>326, 143, DDE_3, 4.9e-38, 182, Domain, 1, 183, 130.1, Gthg04226, CL0219, 143, PF13358.2, 2, 323</t>
  </si>
  <si>
    <t>RTMO05663</t>
  </si>
  <si>
    <t>RTMO05993</t>
  </si>
  <si>
    <t>RTMO00296</t>
  </si>
  <si>
    <t>RTMO00295</t>
  </si>
  <si>
    <t>Gthg04223</t>
  </si>
  <si>
    <t>348, 288, Alpha-amylase, 2.1e-19, 81, Domain, 1, 86, 70.1, Gthg04222, CL0058, 275, PF00128.20, 19, 341</t>
  </si>
  <si>
    <t>Alpha amylase, catalytic domain::PF00128</t>
  </si>
  <si>
    <t>Glycosidases</t>
  </si>
  <si>
    <t>2.4.1.7</t>
  </si>
  <si>
    <t>RTMO00294</t>
  </si>
  <si>
    <t>Glycosyl hydrolases family 38 N-terminal domain::PF01074</t>
  </si>
  <si>
    <t>Alpha-mannosidase</t>
  </si>
  <si>
    <t>3.2.1.24</t>
  </si>
  <si>
    <t>RTMO00293</t>
  </si>
  <si>
    <t>620, 322, PTS_EIIC, 1.4e-14, 327, Family, 1, 329, 53.7, Gthg04220, CL0493, 331, PF02378.14, 3, 620</t>
  </si>
  <si>
    <t>Phosphoenolpyruvate-dependent sugar phosphotransferase system, EIIA 2::PF00359&lt;br&gt;PTS system, Fructose specific IIB subunit::PF02379</t>
  </si>
  <si>
    <t>Phosphotransferase system, fructose-specific IIC component</t>
  </si>
  <si>
    <t>RTMO00292</t>
  </si>
  <si>
    <t>238, 110, SIS, 4.5e-18, 111, Domain, 1, 111, 65.2, Gthg04219, CL0067, 110, PF01380.18, 1, 215</t>
  </si>
  <si>
    <t>RTMO00291</t>
  </si>
  <si>
    <t>429, 427, Branch_AA_trans, 7.7e-157, 2, Family, 1, 3, 522.4, Gthg04218, CL0062, 426, PF05525.9, 2, 427</t>
  </si>
  <si>
    <t>Branched-chain amino acid transport protein::PF05525</t>
  </si>
  <si>
    <t>Branched-chain amino acid permeases</t>
  </si>
  <si>
    <t>RTMO00290</t>
  </si>
  <si>
    <t>RTMO00289</t>
  </si>
  <si>
    <t>Gthg04217</t>
  </si>
  <si>
    <t>RTMO00288</t>
  </si>
  <si>
    <t>Gthg04216</t>
  </si>
  <si>
    <t>476, 174, Amidase_3, 2.3e-48, 307, Domain, 1, 307, 164.5, Gthg04215, CL0035, 174, PF01520.14, 1, 475</t>
  </si>
  <si>
    <t>N-acetylmuramoyl-L-alanine amidase::PF01520&lt;br&gt;Bacterial SH3 domain::PF08239&lt;br&gt;Bacterial SH3 domain::PF06347</t>
  </si>
  <si>
    <t>N-acetylmuramoyl-L-alanine amidase</t>
  </si>
  <si>
    <t>3.5.1.28</t>
  </si>
  <si>
    <t>RTMO00287</t>
  </si>
  <si>
    <t>57, 51, rve_2, 2.3e-11, 3, Family, 1, 6, 43.5, Gthg04214, CL0219, 52, PF13333.2, 4, 57</t>
  </si>
  <si>
    <t>RTMO05662</t>
  </si>
  <si>
    <t>RTMO00285</t>
  </si>
  <si>
    <t>RTMO05661</t>
  </si>
  <si>
    <t>Gthg04212</t>
  </si>
  <si>
    <t>319, 295, DUF1861, 1.1e-131, 25, Domain, 1, 32, 438.4, Gthg04211, No_clan, 289, PF08950.6, 7, 318</t>
  </si>
  <si>
    <t>Protein of unknown function (DUF1861)::PF08950</t>
  </si>
  <si>
    <t>RTMO00284</t>
  </si>
  <si>
    <t>RTMO00283</t>
  </si>
  <si>
    <t>Gthg04210</t>
  </si>
  <si>
    <t>RTMO00282</t>
  </si>
  <si>
    <t>Gthg04209</t>
  </si>
  <si>
    <t>483, 156, Glyco_hydro_2_C, 8.4e-05, 372, Domain, 1, 382, 21.7, Gthg04208, CL0058, 99, PF02836.13, 77, 477</t>
  </si>
  <si>
    <t>Glycosyl hydrolases family 2, immunoglobulin-like beta-sandwich domain::PF00703&lt;br&gt;Glycosyl hydrolases family 2, sugar binding domain::PF02837</t>
  </si>
  <si>
    <t>Beta-galactosidase/beta-glucuronidase</t>
  </si>
  <si>
    <t>3.2.1.25</t>
  </si>
  <si>
    <t>RTMO00281</t>
  </si>
  <si>
    <t>ABC-type sugar transport system, permease component</t>
  </si>
  <si>
    <t>RTMO00280</t>
  </si>
  <si>
    <t>285, 176, BPD_transp_1, 2.8e-13, 6, Family, 1, 60, 49.9, Gthg04206, CL0404, 220, PF00528.18, 12, 279</t>
  </si>
  <si>
    <t>ABC-type sugar transport systems, permease components</t>
  </si>
  <si>
    <t>RTMO00279</t>
  </si>
  <si>
    <t>396, 277, SBP_bac_8, 5.5e-43, 68, Family, 1, 68, 147.7, Gthg04205, CL0177, 328, PF13416.2, 1, 387</t>
  </si>
  <si>
    <t>ABC-type sugar transport system, periplasmic component</t>
  </si>
  <si>
    <t>RTMO00278</t>
  </si>
  <si>
    <t>355, 318, DUF377, 4.9e-62, 92, Family, 1, 111, 209.6, Gthg04204, CL0143, 256, PF04041.9, 68, 351</t>
  </si>
  <si>
    <t>Domain of unknown function (DUF377)::PF04041</t>
  </si>
  <si>
    <t>Predicted glycosylase</t>
  </si>
  <si>
    <t>RTMO00277</t>
  </si>
  <si>
    <t>349, 164, Peripla_BP_3, 3.0e-36, 190, Domain, 1, 190, 125.0, Gthg04203, CL0144, 164, PF13377.2, 1, 349</t>
  </si>
  <si>
    <t>RTMO00276</t>
  </si>
  <si>
    <t>133, 117, Macro, 2.5e-24, 19, Domain, 1, 20, 85.5, Gthg04202, CL0223, 116, PF01661.17, 2, 132</t>
  </si>
  <si>
    <t>Macro domain::PF01661</t>
  </si>
  <si>
    <t>Predicted phosphatase homologous to the C-terminal domain of histone macroH2A1</t>
  </si>
  <si>
    <t>RTMO00275</t>
  </si>
  <si>
    <t>825, 237, EAL, 7.8e-70, 589, Domain, 1, 591, 234.9, Gthg04201, No_clan, 237, PF00563.16, 3, 825</t>
  </si>
  <si>
    <t>EAL domain::PF00563&lt;br&gt;GGDEF domain::PF00990&lt;br&gt;PAS fold::PF00989&lt;br&gt;PAS fold::PF08448</t>
  </si>
  <si>
    <t>RTMO00274</t>
  </si>
  <si>
    <t>69, 454, Aldedh, 1.5e-10, 1, Family, 1, 8, 40.1, Gthg04200, CL0099, 57, PF00171.18, 398, 63</t>
  </si>
  <si>
    <t>1.2.1.16</t>
  </si>
  <si>
    <t>RTMO00273</t>
  </si>
  <si>
    <t>Adenosylmethionine-8-amino-7-oxononanoate aminotransferase</t>
  </si>
  <si>
    <t>RTMO00272</t>
  </si>
  <si>
    <t>446, 420, AA_permease_2, 1.8e-44, 13, Family, 1, 16, 152.1, Gthg04198, CL0062, 438, PF13520.2, 4, 437</t>
  </si>
  <si>
    <t>Amino acid permease::PF00324</t>
  </si>
  <si>
    <t>Amino acid transporters</t>
  </si>
  <si>
    <t>RTMO00271</t>
  </si>
  <si>
    <t>RTMO00270</t>
  </si>
  <si>
    <t>449, 454, ATG22, 3.3e-45, 34, Family, 1, 35, 154.4, Gthg04196, CL0015, 466, PF11700.4, 6, 442</t>
  </si>
  <si>
    <t>RTMO00269</t>
  </si>
  <si>
    <t>159, 122, AhpC-TSA, 1.3e-32, 42, Domain, 1, 42, 112.2, Gthg04195, CL0172, 123, PF00578.17, 1, 157</t>
  </si>
  <si>
    <t>RTMO00267</t>
  </si>
  <si>
    <t>246, 182, BPD_transp_1, 1.3e-17, 75, Family, 1, 75, 64.0, Gthg04194, CL0404, 182, PF00528.18, 1, 243</t>
  </si>
  <si>
    <t>ABC-type nitrate/sulfonate/bicarbonate transport system, permease component</t>
  </si>
  <si>
    <t>RTMO00266</t>
  </si>
  <si>
    <t>291, 250, NMT1_2, 7.1e-22, 52, Family, 1, 53, 78.1, Gthg04193, CL0177, 253, PF13379.2, 2, 288</t>
  </si>
  <si>
    <t>RTMO00265</t>
  </si>
  <si>
    <t>205, 136, ABC_tran, 4.3e-31, 64, Domain, 1, 64, 108.1, Gthg04192, CL0023, 147, PF00005.23, 1, 204</t>
  </si>
  <si>
    <t>ABC-type spermidine/putrescine transport systems, ATPase components</t>
  </si>
  <si>
    <t>RTMO00264</t>
  </si>
  <si>
    <t>RTMO00262</t>
  </si>
  <si>
    <t>474, 352, Phosphodiest, 2.4e-18, 30, Family, 1, 30, 66.7, Gthg04190, CL0088, 464, PF01663.18, 1, 471</t>
  </si>
  <si>
    <t>Type I phosphodiesterase / nucleotide pyrophosphatase::PF01663</t>
  </si>
  <si>
    <t>Uncharacterized proteins of the AP superfamily</t>
  </si>
  <si>
    <t>RTMO00261</t>
  </si>
  <si>
    <t>Magnesium chelatase subunit</t>
  </si>
  <si>
    <t>RTMO00259</t>
  </si>
  <si>
    <t>Gthg04189</t>
  </si>
  <si>
    <t>RTMO05448</t>
  </si>
  <si>
    <t>Gthg04188</t>
  </si>
  <si>
    <t>430, 440, GntP_permease, 1.3e-32, 5, Family, 1, 9, 113.0, Gthg04187, CL0182, 439, PF02447.12, 4, 429</t>
  </si>
  <si>
    <t>GntP family permease::PF02447</t>
  </si>
  <si>
    <t>H+/gluconate symporter and related permeases</t>
  </si>
  <si>
    <t>RTMO00258</t>
  </si>
  <si>
    <t>374, 369, Gly_kinase, 8.8e-158, 4, Family, 1, 5, 525.0, Gthg04186, No_clan, 369, PF02595.11, 2, 373</t>
  </si>
  <si>
    <t>Glycerate kinase family::PF02595</t>
  </si>
  <si>
    <t>Glycerate kinase</t>
  </si>
  <si>
    <t>2.7.1.31</t>
  </si>
  <si>
    <t>RTMO00257</t>
  </si>
  <si>
    <t>RTMO05447</t>
  </si>
  <si>
    <t>Gthg04185</t>
  </si>
  <si>
    <t>340, 55, HTH_30, 2.1e-18, 283, Domain, 1, 283, 65.7, Gthg04184, CL0123, 55, PF13556.2, 1, 337</t>
  </si>
  <si>
    <t>Putative sugar diacid recognition::PF05651</t>
  </si>
  <si>
    <t>Sugar diacid utilization regulator</t>
  </si>
  <si>
    <t>RTMO00255</t>
  </si>
  <si>
    <t>RTMO05446</t>
  </si>
  <si>
    <t>RTMO00254</t>
  </si>
  <si>
    <t>Gthg04182</t>
  </si>
  <si>
    <t>RTMO00253</t>
  </si>
  <si>
    <t>Gthg04181</t>
  </si>
  <si>
    <t>154, 151, FMN_red, 2.9e-29, 8, Family, 1, 8, 101.6, Gthg04180, CL0042, 153, PF03358.11, 1, 152</t>
  </si>
  <si>
    <t>NADPH-dependent FMN reductase::PF03358</t>
  </si>
  <si>
    <t>Predicted flavoprotein</t>
  </si>
  <si>
    <t>1.5.1.29</t>
  </si>
  <si>
    <t>RTMO00252</t>
  </si>
  <si>
    <t>460, 192, CN_hydrolase, 1.9e-10, 292, Family, 1, 303, 40.4, Gthg04179, No_clan, 185, PF00795.18, 13, 456</t>
  </si>
  <si>
    <t>Carbon-nitrogen hydrolase::PF00795</t>
  </si>
  <si>
    <t>Predicted amidohydrolase</t>
  </si>
  <si>
    <t>3.5.5.1</t>
  </si>
  <si>
    <t>RTMO00251</t>
  </si>
  <si>
    <t>222, 152, AIRS_C, 2.4e-17, 84, Domain, 1, 111, 63.4, Gthg04178, No_clan, 112, PF02769.18, 41, 219</t>
  </si>
  <si>
    <t>AIR synthase related protein, C-terminal domain::PF02769</t>
  </si>
  <si>
    <t>Selenophosphate synthetase-related proteins</t>
  </si>
  <si>
    <t>2.7.4.16</t>
  </si>
  <si>
    <t>RTMO00250</t>
  </si>
  <si>
    <t>Glycosyl transferases group 1::PF00534</t>
  </si>
  <si>
    <t>Glycosyltransferase</t>
  </si>
  <si>
    <t>RTMO00249</t>
  </si>
  <si>
    <t>RTMO00248</t>
  </si>
  <si>
    <t>110, 289, Amidohydro_2, 3.0e-08, 2, Domain, 1, 8, 33.7, Gthg04175, CL0034, 114, PF04909.10, 181, 109</t>
  </si>
  <si>
    <t>RTMO00247</t>
  </si>
  <si>
    <t>288, 360, Aminotran_1_2, 5.0e-29, 1, Domain, 1, 2, 101.4, Gthg04174, CL0061, 300, PF00155.17, 73, 285</t>
  </si>
  <si>
    <t>Transcriptional regulators containing a DNA-binding HTH domain and an aminotransferase domain (MocR family) and their eukaryotic orthologs</t>
  </si>
  <si>
    <t>2.6.1.5</t>
  </si>
  <si>
    <t>RTMO00246</t>
  </si>
  <si>
    <t>RTMO00245</t>
  </si>
  <si>
    <t>RTMO05992</t>
  </si>
  <si>
    <t>5.3.1.8</t>
  </si>
  <si>
    <t>RTMO00243</t>
  </si>
  <si>
    <t>288, 236, NTP_transferase, 3.1e-36, 26, Family, 1, 26, 125.1, Gthg04170, CL0110, 263, PF00483.19, 1, 278</t>
  </si>
  <si>
    <t>Nucleotidyl transferase::PF00483</t>
  </si>
  <si>
    <t>UDP-glucose pyrophosphorylase</t>
  </si>
  <si>
    <t>2.7.7.9</t>
  </si>
  <si>
    <t>RTMO00242</t>
  </si>
  <si>
    <t>RTMO05991</t>
  </si>
  <si>
    <t>PHP domain::PF02811</t>
  </si>
  <si>
    <t>RTMO00239</t>
  </si>
  <si>
    <t>272, 149, LytR_cpsA_psr, 2.3e-50, 128, Family, 1, 128, 170.5, Gthg04167, No_clan, 149, PF03816.10, 1, 269</t>
  </si>
  <si>
    <t>Cell envelope-related transcriptional attenuator domain::PF03816</t>
  </si>
  <si>
    <t>RTMO00238</t>
  </si>
  <si>
    <t>RTMO00237</t>
  </si>
  <si>
    <t>151, 138, FabA, 4.0e-37, 28, Domain, 1, 28, 126.8, Gthg04165, CL0050, 139, PF07977.9, 1, 151</t>
  </si>
  <si>
    <t>FabA-like domain::PF07977</t>
  </si>
  <si>
    <t>3-hydroxymyristoyl/3-hydroxydecanoyl-(acyl carrier protein) dehydratases</t>
  </si>
  <si>
    <t>4.2.1.60</t>
  </si>
  <si>
    <t>RTMO00235</t>
  </si>
  <si>
    <t>83, 46, EpuA, 9.0e-21, 38, Family, 1, 38, 73.2, Gthg04164, No_clan, 46, PF11772.4, 1, 83</t>
  </si>
  <si>
    <t>RTMO00234</t>
  </si>
  <si>
    <t>282, 72, Flg_bbr_C, 1.1e-14, 197, Domain, 1, 199, 54.2, Gthg04163, No_clan, 82, PF06429.9, 3, 280</t>
  </si>
  <si>
    <t>Domain of unknown function (DUF1078)::PF06429&lt;br&gt;Flagella basal body rod protein::PF00460</t>
  </si>
  <si>
    <t>Flagellar basal body rod protein</t>
  </si>
  <si>
    <t>RTMO00233</t>
  </si>
  <si>
    <t>269, 73, Flg_bbr_C, 4.9e-19, 193, Domain, 1, 194, 68.1, Gthg04162, No_clan, 75, PF06429.9, 2, 268</t>
  </si>
  <si>
    <t>RTMO00232</t>
  </si>
  <si>
    <t>RTMO05659</t>
  </si>
  <si>
    <t>Gthg04161</t>
  </si>
  <si>
    <t>329, 324, MreB_Mbl, 1.4e-150, 3, Family, 1, 4, 500.5, Gthg04160, CL0108, 323, PF06723.9, 2, 326</t>
  </si>
  <si>
    <t>RTMO00229</t>
  </si>
  <si>
    <t>115, 81, SpoIIID, 5.2e-41, 34, Family, 1, 34, 138.5, Gthg04159, CL0123, 81, PF12116.4, 1, 114</t>
  </si>
  <si>
    <t>RTMO00228</t>
  </si>
  <si>
    <t>RTMO05990</t>
  </si>
  <si>
    <t>Gthg04158</t>
  </si>
  <si>
    <t>141, 76, BsuPI, 7.0e-22, 67, Domain, 1, 68, 77.2, Gthg04157, CL0159, 75, PF12690.3, 2, 141</t>
  </si>
  <si>
    <t>RTMO00227</t>
  </si>
  <si>
    <t>RTMO00226</t>
  </si>
  <si>
    <t>Gthg04156</t>
  </si>
  <si>
    <t>RTMO00225</t>
  </si>
  <si>
    <t>529, 512, G_glu_transpept, 5.8e-161, 34, Family, 1, 35, 536.6, Gthg04154, CL0052, 520, PF01019.17, 2, 529</t>
  </si>
  <si>
    <t>Gamma-glutamyltranspeptidase::PF01019</t>
  </si>
  <si>
    <t>Gamma-glutamyltransferase</t>
  </si>
  <si>
    <t>2.3.2.2</t>
  </si>
  <si>
    <t>RTMO00224</t>
  </si>
  <si>
    <t>RTMO00223</t>
  </si>
  <si>
    <t>Gthg04153</t>
  </si>
  <si>
    <t>238, 96, Peptidase_M23, 1.3e-24, 139, Family, 1, 140, 86.0, Gthg04152, CL0105, 99, PF01551.18, 2, 238</t>
  </si>
  <si>
    <t>RTMO00222</t>
  </si>
  <si>
    <t>170, 94, SpoIID, 2.9e-25, 64, Family, 1, 65, 88.5, Gthg04151, No_clan, 106, PF08486.6, 2, 170</t>
  </si>
  <si>
    <t>Stage II sporulation protein::PF08486</t>
  </si>
  <si>
    <t>Sporulation protein and related proteins</t>
  </si>
  <si>
    <t>RTMO00221</t>
  </si>
  <si>
    <t>RTMO00219</t>
  </si>
  <si>
    <t>RTMO05658</t>
  </si>
  <si>
    <t>Gthg04149</t>
  </si>
  <si>
    <t>421, 417, EPSP_synthase, 1.4e-115, 20, Family, 1, 21, 386.2, Gthg04148, CL0290, 418, PF00275.16, 2, 421</t>
  </si>
  <si>
    <t>EPSP synthase (3-phosphoshikimate 1-carboxyvinyltransferase)::PF00275</t>
  </si>
  <si>
    <t>UDP-N-acetylglucosamine enolpyruvyl transferase</t>
  </si>
  <si>
    <t>2.5.1.7</t>
  </si>
  <si>
    <t>RTMO00218</t>
  </si>
  <si>
    <t>251, 204, DUF1779, 4.6e-60, 53, Family, 1, 54, 203.2, Gthg04147, No_clan, 207, PF08680.6, 2, 251</t>
  </si>
  <si>
    <t>Protein of unknown function (DUF1779)::PF08680</t>
  </si>
  <si>
    <t>RTMO00217</t>
  </si>
  <si>
    <t>RTMO00216</t>
  </si>
  <si>
    <t>Gthg04146</t>
  </si>
  <si>
    <t>64, 48, DUF1146, 9.1e-21, 17, Family, 1, 17, 73.6, Gthg04145, No_clan, 48, PF06612.7, 1, 64</t>
  </si>
  <si>
    <t>Protein of unknown function (DUF1146)::PF06612</t>
  </si>
  <si>
    <t>RTMO00215</t>
  </si>
  <si>
    <t>NADH-Ubiquinone/plastoquinone (complex I), various chains::PF00361</t>
  </si>
  <si>
    <t>NADH:ubiquinone oxidoreductase subunit 5 (chain L)/Multisubunit Na+/H+ antiporter, MnhA subunit</t>
  </si>
  <si>
    <t>1.6.5.3</t>
  </si>
  <si>
    <t>RTMO00214</t>
  </si>
  <si>
    <t>440, 288, Proton_antipo_M, 1.3e-63, 140, Family, 1, 140, 214.8, Gthg04143, CL0425, 298, PF00361.16, 1, 435</t>
  </si>
  <si>
    <t>RTMO00213</t>
  </si>
  <si>
    <t>421, 293, Proton_antipo_M, 1.4e-89, 130, Family, 1, 130, 300.1, Gthg04142, CL0425, 296, PF00361.16, 1, 419</t>
  </si>
  <si>
    <t>NADH-Ubiquinone/plastoquinone (complex I), various chains::PF00361&lt;br&gt;NADH-Ubiquinone oxidoreductase (complex I), chain 5 N-terminus::PF00662</t>
  </si>
  <si>
    <t>RTMO00212</t>
  </si>
  <si>
    <t>103, 103, Oxidored_q2, 1.3e-26, 8, Family, 1, 9, 92.1, Gthg04141, No_clan, 102, PF00420.20, 2, 99</t>
  </si>
  <si>
    <t>NADH-ubiquinone/plastoquinone oxidoreductase chain 4L::PF00420</t>
  </si>
  <si>
    <t>NADH:ubiquinone oxidoreductase subunit 11 or 4L (chain K)</t>
  </si>
  <si>
    <t>RTMO00211</t>
  </si>
  <si>
    <t>NADH-ubiquinone/plastoquinone oxidoreductase chain 6::PF00499</t>
  </si>
  <si>
    <t>NADH:ubiquinone oxidoreductase subunit 6 (chain J)</t>
  </si>
  <si>
    <t>RTMO00210</t>
  </si>
  <si>
    <t>4Fe-4S binding domain::PF00037</t>
  </si>
  <si>
    <t>Formate hydrogenlyase subunit 6/NADH:ubiquinone oxidoreductase 23 kD subunit (chain I)</t>
  </si>
  <si>
    <t>RTMO00209</t>
  </si>
  <si>
    <t>326, 299, NADHdh, 3.6e-126, 21, Family, 1, 25, 420.3, Gthg04138, No_clan, 302, PF00146.17, 6, 326</t>
  </si>
  <si>
    <t>NADH dehydrogenase::PF00146</t>
  </si>
  <si>
    <t>NADH:ubiquinone oxidoreductase subunit 1 (chain H)</t>
  </si>
  <si>
    <t>RTMO00208</t>
  </si>
  <si>
    <t>366, 270, Complex1_49kDa, 6.5e-27, 288, Family, 1, 292, 94.2, Gthg04137, No_clan, 74, PF00346.15, 197, 365</t>
  </si>
  <si>
    <t>Respiratory-chain NADH dehydrogenase, 49 Kd subunit::PF00346</t>
  </si>
  <si>
    <t>NADH:ubiquinone oxidoreductase 49 kD subunit 7</t>
  </si>
  <si>
    <t>RTMO00207</t>
  </si>
  <si>
    <t>381, 113, Complex1_30kDa, 4.7e-38, 262, Family, 1, 262, 130.3, Gthg04136, No_clan, 116, PF00329.15, 1, 377</t>
  </si>
  <si>
    <t>Respiratory-chain NADH dehydrogenase, 30 Kd subunit::PF00329</t>
  </si>
  <si>
    <t>NADH:ubiquinone oxidoreductase 27 kD subunit</t>
  </si>
  <si>
    <t>RTMO00206</t>
  </si>
  <si>
    <t>183, 131, Oxidored_q6, 8.9e-26, 73, Family, 1, 74, 90.1, Gthg04135, No_clan, 129, PF01058.18, 3, 183</t>
  </si>
  <si>
    <t>NADH ubiquinone oxidoreductase, 20 Kd subunit::PF01058</t>
  </si>
  <si>
    <t>NADH:ubiquinone oxidoreductase 20 kD subunit and related Fe-S oxidoreductases</t>
  </si>
  <si>
    <t>RTMO00205</t>
  </si>
  <si>
    <t>NADH-ubiquinone/plastoquinone oxidoreductase, chain 3::PF00507</t>
  </si>
  <si>
    <t>NADH:ubiquinone oxidoreductase subunit 3 (chain A)</t>
  </si>
  <si>
    <t>RTMO00204</t>
  </si>
  <si>
    <t>72, 51, HTH_28, 9.3e-14, 12, Domain, 1, 12, 51.1, Gthg04133, CL0123, 52, PF13518.2, 1, 63</t>
  </si>
  <si>
    <t>RTMO00203</t>
  </si>
  <si>
    <t>RTMO00202</t>
  </si>
  <si>
    <t>133, 46, ATP-synt_DE, 5.1e-19, 88, Domain, 1, 88, 68.1, Gthg04131, No_clan, 46, PF00401.16, 1, 132</t>
  </si>
  <si>
    <t>ATP synthase, Delta/Epsilon chain, long alpha-helix domain::PF00401&lt;br&gt;ATP synthase, Delta/Epsilon chain, beta-sandwich domain::PF02823</t>
  </si>
  <si>
    <t>F0F1-type ATP synthase, epsilon subunit (mitochondrial delta subunit)</t>
  </si>
  <si>
    <t>3.6.3.14</t>
  </si>
  <si>
    <t>RTMO00201</t>
  </si>
  <si>
    <t>472, 99, ATP-synt_ab_C, 1.1e-29, 364, Domain, 1, 364, 103.3, Gthg04130, No_clan, 102, PF00306.23, 1, 464</t>
  </si>
  <si>
    <t>ATP synthase alpha/beta family, nucleotide-binding domain::PF00006&lt;br&gt;ATP synthase alpha/beta chain, C terminal domain::PF00306&lt;br&gt;ATP synthase alpha/beta family, beta-barrel domain::PF02874</t>
  </si>
  <si>
    <t>F0F1-type ATP synthase, beta subunit</t>
  </si>
  <si>
    <t>RTMO00200</t>
  </si>
  <si>
    <t>293, 259, ATP-synt, 6.9e-94, 12, Domain, 1, 12, 314.4, Gthg04129, No_clan, 282, PF00231.15, 1, 293</t>
  </si>
  <si>
    <t>ATP synthase::PF00231</t>
  </si>
  <si>
    <t>F0F1-type ATP synthase, gamma subunit</t>
  </si>
  <si>
    <t>RTMO00199</t>
  </si>
  <si>
    <t>487, 107, ATP-synt_ab_C, 3.4e-23, 383, Domain, 1, 383, 82.3, Gthg04128, No_clan, 107, PF00306.23, 1, 478</t>
  </si>
  <si>
    <t>ATP synthase alpha/beta chain, C terminal domain::PF00306&lt;br&gt;ATP synthase alpha/beta family, beta-barrel domain::PF02874&lt;br&gt;HAS barrel domain::PF09378&lt;br&gt;ATP synthase alpha/beta family, nucleotide-binding domain::PF00006</t>
  </si>
  <si>
    <t>F0F1-type ATP synthase, alpha subunit</t>
  </si>
  <si>
    <t>RTMO00198</t>
  </si>
  <si>
    <t>176, 172, OSCP, 1.3e-51, 6, Family, 1, 6, 175.0, Gthg04127, CL0255, 172, PF00213.14, 1, 176</t>
  </si>
  <si>
    <t>ATP synthase delta (OSCP) subunit::PF00213</t>
  </si>
  <si>
    <t>F0F1-type ATP synthase, delta subunit (mitochondrial oligomycin sensitivity protein)</t>
  </si>
  <si>
    <t>RTMO00197</t>
  </si>
  <si>
    <t>ATP synthase B/B' CF(0)::PF00430</t>
  </si>
  <si>
    <t>F0F1-type ATP synthase, subunit b</t>
  </si>
  <si>
    <t>RTMO00196</t>
  </si>
  <si>
    <t>68, 61, ATP-synt_C, 2.8e-16, 2, Family, 1, 3, 59.3, Gthg04125, No_clan, 64, PF00137.17, 2, 66</t>
  </si>
  <si>
    <t>ATP synthase subunit C::PF00137</t>
  </si>
  <si>
    <t>RTMO00194</t>
  </si>
  <si>
    <t>ATP synthase A chain::PF00119</t>
  </si>
  <si>
    <t>F0F1-type ATP synthase, subunit a</t>
  </si>
  <si>
    <t>RTMO00193</t>
  </si>
  <si>
    <t>102, 100, ATP-synt_I, 2.4e-16, 7, Family, 1, 9, 59.8, Gthg04123, CL0478, 98, PF03899.11, 3, 102</t>
  </si>
  <si>
    <t>Bacillus ATP synthase I::PF05468</t>
  </si>
  <si>
    <t>RTMO00192</t>
  </si>
  <si>
    <t>65, 53, ATPase_gene1, 1.3e-16, 12, Family, 1, 12, 60.3, Gthg04122, No_clan, 53, PF09527.6, 1, 64</t>
  </si>
  <si>
    <t>RTMO00191</t>
  </si>
  <si>
    <t>208, 207, UPRTase, 5.6e-76, 6, Domain, 1, 6, 254.4, Gthg04121, CL0533, 207, PF14681.2, 1, 208</t>
  </si>
  <si>
    <t>Phosphoribosyl transferase domain::PF00156</t>
  </si>
  <si>
    <t>Uracil phosphoribosyltransferase</t>
  </si>
  <si>
    <t>2.4.2.9</t>
  </si>
  <si>
    <t>RTMO00190</t>
  </si>
  <si>
    <t>381, 399, SHMT, 2.7e-186, 5, Domain, 1, 6, 618.8, Gthg04120, CL0061, 399, PF00464.15, 2, 381</t>
  </si>
  <si>
    <t>Aminotransferase class I and II::PF00155&lt;br&gt;Serine hydroxymethyltransferase::PF00464</t>
  </si>
  <si>
    <t>Glycine/serine hydroxymethyltransferase</t>
  </si>
  <si>
    <t>2.1.2.1</t>
  </si>
  <si>
    <t>RTMO00189</t>
  </si>
  <si>
    <t>187, 171, DUF436, 8.6e-79, 17, Family, 1, 17, 262.9, Gthg04119, No_clan, 171, PF04260.8, 1, 187</t>
  </si>
  <si>
    <t>Protein of unknown function (DUF436)::PF04260</t>
  </si>
  <si>
    <t>RTMO00187</t>
  </si>
  <si>
    <t>163, 139, LacAB_rpiB, 4.0e-60, 26, Family, 1, 26, 201.7, Gthg04118, No_clan, 139, PF02502.14, 1, 163</t>
  </si>
  <si>
    <t>Ribose/Galactose Isomerase::PF02502</t>
  </si>
  <si>
    <t>Ribose 5-phosphate isomerase RpiB</t>
  </si>
  <si>
    <t>5.3.1.6</t>
  </si>
  <si>
    <t>RTMO00186</t>
  </si>
  <si>
    <t>433, 204, MCPsignal, 7.0e-39, 214, Family, 1, 226, 133.6, Gthg04117, No_clan, 191, PF00015.17, 14, 416</t>
  </si>
  <si>
    <t>RTMO00185</t>
  </si>
  <si>
    <t>166, 141, LMWPc, 8.9e-30, 30, Domain, 1, 30, 103.8, Gthg04116, No_clan, 143, PF01451.17, 1, 165</t>
  </si>
  <si>
    <t>RTMO00184</t>
  </si>
  <si>
    <t>181, 152, Mntp, 1.2e-41, 33, Family, 1, 34, 141.8, Gthg04115, CL0292, 151, PF02659.11, 2, 181</t>
  </si>
  <si>
    <t>Domain of unknown function DUF::PF02659</t>
  </si>
  <si>
    <t>RTMO00183</t>
  </si>
  <si>
    <t>SUA5 domain::PF03481&lt;br&gt;yrdC domain::PF01300</t>
  </si>
  <si>
    <t>Putative translation factor (SUA5)</t>
  </si>
  <si>
    <t>RTMO00182</t>
  </si>
  <si>
    <t>166, 126, Spore_II_R, 1.8e-48, 39, Family, 1, 40, 164.1, Gthg04113, No_clan, 125, PF09551.6, 2, 164</t>
  </si>
  <si>
    <t>Stage II sporulation protein R (spore_II_R)::PF09551</t>
  </si>
  <si>
    <t>RTMO00180</t>
  </si>
  <si>
    <t>205, 108, MTS, 1.6e-16, 106, Domain, 1, 112, 60.2, Gthg04112, CL0063, 85, PF05175.10, 26, 196</t>
  </si>
  <si>
    <t>Methyltransferase small domain::PF05175</t>
  </si>
  <si>
    <t>Methylase of polypeptide chain release factors</t>
  </si>
  <si>
    <t>RTMO00179</t>
  </si>
  <si>
    <t>PCRF domain::PF03462&lt;br&gt;Peptidyl-tRNA hydrolase domain::PF00472</t>
  </si>
  <si>
    <t>Protein chain release factor A</t>
  </si>
  <si>
    <t>RTMO00178</t>
  </si>
  <si>
    <t>310, 129, ADH_zinc_N, 1.3e-34, 184, Family, 1, 184, 118.8, Gthg04110, CL0063, 129, PF00107.22, 1, 309</t>
  </si>
  <si>
    <t>Zinc-binding dehydrogenase::PF00107&lt;br&gt;Alcohol dehydrogenase GroES-like domain::PF08240</t>
  </si>
  <si>
    <t>Threonine dehydrogenase and related Zn-dependent dehydrogenases</t>
  </si>
  <si>
    <t>RTMO01820</t>
  </si>
  <si>
    <t>Response regulator receiver domain::PF00072&lt;br&gt;Sigma-54 interaction domain::PF00158</t>
  </si>
  <si>
    <t>RTMO01822</t>
  </si>
  <si>
    <t>552, 105, HATPase_c, 1.3e-20, 437, Domain, 1, 438, 73.5, Gthg04108, CL0025, 114, PF02518.22, 2, 551</t>
  </si>
  <si>
    <t>GAF domain::PF01590&lt;br&gt;Histidine kinase-, DNA gyrase B-, and HSP90-like ATPase::PF02518&lt;br&gt;His Kinase A (phosphoacceptor) domain::PF00512&lt;br&gt;PAS fold::PF08448</t>
  </si>
  <si>
    <t>RTMO01823</t>
  </si>
  <si>
    <t>394, 362, Fe-ADH, 5.0e-117, 29, Family, 1, 30, 390.6, Gthg04107, CL0224, 367, PF00465.15, 3, 394</t>
  </si>
  <si>
    <t>RTMO01824</t>
  </si>
  <si>
    <t>310, 128, ADH_zinc_N, 4.8e-31, 183, Family, 1, 183, 107.2, Gthg04106, CL0063, 129, PF00107.22, 1, 308</t>
  </si>
  <si>
    <t>Alcohol dehydrogenase GroES-like domain::PF08240&lt;br&gt;Zinc-binding dehydrogenase::PF00107</t>
  </si>
  <si>
    <t>1.1.1.4</t>
  </si>
  <si>
    <t>RTMO01825</t>
  </si>
  <si>
    <t>RTMO04820</t>
  </si>
  <si>
    <t>187, 177, TK, 1.7e-59, 8, Family, 1, 8, 200.5, Gthg04104, CL0023, 183, PF00265.14, 1, 187</t>
  </si>
  <si>
    <t>Thymidine kinase::PF00265</t>
  </si>
  <si>
    <t>Thymidine kinase</t>
  </si>
  <si>
    <t>2.7.1.21</t>
  </si>
  <si>
    <t>RTMO02346</t>
  </si>
  <si>
    <t>67, 67, Ribosomal_L31, 1.1e-32, 4, Family, 1, 4, 111.9, Gthg04103, No_clan, 67, PF01197.14, 1, 67</t>
  </si>
  <si>
    <t>Ribosomal protein L31::PF01197</t>
  </si>
  <si>
    <t>Ribosomal protein L31</t>
  </si>
  <si>
    <t>RTMO02345</t>
  </si>
  <si>
    <t>363, 211, ATP-synt_ab, 1.1e-18, 156, Family, 1, 157, 67.5, Gthg04102, CL0023, 214, PF00006.21, 2, 361</t>
  </si>
  <si>
    <t>ATP synthase alpha/beta family, nucleotide-binding domain::PF00006&lt;br&gt;Rho termination factor, N-terminal domain::PF07498&lt;br&gt;Rho termination factor, RNA-binding domain::PF07497</t>
  </si>
  <si>
    <t>Transcription termination factor</t>
  </si>
  <si>
    <t>RTMO00953</t>
  </si>
  <si>
    <t>329, 308, FBPase_glpX, 1.1e-146, 23, Family, 1, 23, 487.5, Gthg04101, CL0171, 308, PF03320.9, 1, 329</t>
  </si>
  <si>
    <t>Bacterial fructose-1,6-bisphosphatase, glpX-encoded::PF03320</t>
  </si>
  <si>
    <t>Fructose-1,6-bisphosphatase/sedoheptulose 1,7-bisphosphatase and related proteins</t>
  </si>
  <si>
    <t>3.1.3.11</t>
  </si>
  <si>
    <t>RTMO03964</t>
  </si>
  <si>
    <t>405, 417, EPSP_synthase, 4.5e-95, 6, Family, 1, 9, 318.6, Gthg04100, CL0290, 416, PF00275.16, 4, 405</t>
  </si>
  <si>
    <t>RTMO03965</t>
  </si>
  <si>
    <t>Transaldolase::PF00923</t>
  </si>
  <si>
    <t>Transaldolase</t>
  </si>
  <si>
    <t>2.2.1.2</t>
  </si>
  <si>
    <t>RTMO03966</t>
  </si>
  <si>
    <t>294, 280, F_bP_aldolase, 1.9e-107, 14, Domain, 1, 14, 358.8, Gthg04098, CL0036, 283, PF01116.16, 1, 294</t>
  </si>
  <si>
    <t>Fructose-bisphosphate aldolase class-II::PF01116</t>
  </si>
  <si>
    <t>Fructose/tagatose bisphosphate aldolase</t>
  </si>
  <si>
    <t>4.1.2.13</t>
  </si>
  <si>
    <t>RTMO03967</t>
  </si>
  <si>
    <t>124, 112, Response_reg, 9.2e-32, 14, Domain, 1, 14, 109.4, Gthg04097, CL0304, 112, PF00072.20, 1, 124</t>
  </si>
  <si>
    <t>Response regulator receiver domain::PF00072</t>
  </si>
  <si>
    <t>2.7.-.-</t>
  </si>
  <si>
    <t>RTMO04821</t>
  </si>
  <si>
    <t>RTMO04822</t>
  </si>
  <si>
    <t>527, 191, GATase, 3.7e-61, 301, Domain, 1, 302, 206.1, Gthg04095, CL0014, 228, PF00117.24, 2, 527</t>
  </si>
  <si>
    <t>CTP synthase N-terminus::PF06418&lt;br&gt;Glutamine amidotransferase class-I::PF00117</t>
  </si>
  <si>
    <t>CTP synthase (UTP-ammonia lyase)</t>
  </si>
  <si>
    <t>6.3.4.2</t>
  </si>
  <si>
    <t>RTMO04823</t>
  </si>
  <si>
    <t>DNA-directed RNA polymerase delta subunit::PF05066</t>
  </si>
  <si>
    <t>DNA-directed RNA polymerase, delta subunit</t>
  </si>
  <si>
    <t>2.7.7.6</t>
  </si>
  <si>
    <t>RTMO04824</t>
  </si>
  <si>
    <t>RTMO04825</t>
  </si>
  <si>
    <t>Gthg04093</t>
  </si>
  <si>
    <t>1079, 513, MM_CoA_mutase, 3.5e-143, 550, Family, 1, 560, 477.7, Gthg04092, No_clan, 524, PF01642.18, 22, 1079</t>
  </si>
  <si>
    <t>ArgK protein::PF03308&lt;br&gt;B12 binding domain::PF02310&lt;br&gt;Methylmalonyl-CoA mutase::PF01642</t>
  </si>
  <si>
    <t>Methylmalonyl-CoA mutase, N-terminal domain/subunit</t>
  </si>
  <si>
    <t>5.4.99.2</t>
  </si>
  <si>
    <t>RTMO04208</t>
  </si>
  <si>
    <t>Bacterial regulatory proteins, tetR family::PF00440</t>
  </si>
  <si>
    <t>RTMO04212</t>
  </si>
  <si>
    <t>383, 148, Acyl-CoA_dh_1, 4.9e-53, 234, Domain, 1, 234, 179.2, Gthg04090, CL0087, 148, PF00441.20, 1, 381</t>
  </si>
  <si>
    <t>RTMO04213</t>
  </si>
  <si>
    <t>378, 147, Acyl-CoA_dh_1, 4.6e-52, 229, Domain, 1, 229, 176.1, Gthg04089, CL0087, 147, PF00441.20, 1, 375</t>
  </si>
  <si>
    <t>RTMO04214</t>
  </si>
  <si>
    <t>RTMO04826</t>
  </si>
  <si>
    <t>Gthg04088</t>
  </si>
  <si>
    <t>283, 97, 3HCDH, 6.1e-37, 187, Domain, 1, 187, 126.0, Gthg04087, CL0106, 97, PF00725.18, 1, 283</t>
  </si>
  <si>
    <t>3-hydroxyacyl-CoA dehydrogenase, C-terminal domain::PF00725&lt;br&gt;3-hydroxyacyl-CoA dehydrogenase, NAD binding domain::PF02737</t>
  </si>
  <si>
    <t>3-hydroxyacyl-CoA dehydrogenase</t>
  </si>
  <si>
    <t>1.1.1.157</t>
  </si>
  <si>
    <t>RTMO04827</t>
  </si>
  <si>
    <t>392, 122, Thiolase_C, 3.8e-45, 270, Domain, 1, 271, 152.4, Gthg04086, CL0046, 121, PF02803.14, 2, 391</t>
  </si>
  <si>
    <t>Thiolase, C-terminal domain::PF02803&lt;br&gt;Thiolase, N-terminal domain::PF00108</t>
  </si>
  <si>
    <t>Acetyl-CoA acetyltransferase</t>
  </si>
  <si>
    <t>2.3.1.9</t>
  </si>
  <si>
    <t>RTMO00176</t>
  </si>
  <si>
    <t>685, 84, CCG, 4.3e-18, 597, Family, 1, 597, 65.2, Gthg04085, No_clan, 88, PF02754.12, 1, 684</t>
  </si>
  <si>
    <t>RTMO00175</t>
  </si>
  <si>
    <t>363, 133, PLDc_2, 4.8e-27, 235, Domain, 1, 236, 94.3, Gthg04084, CL0479, 132, PF13091.2, 2, 362</t>
  </si>
  <si>
    <t>Phospholipase D Active site motif::PF00614</t>
  </si>
  <si>
    <t>Phosphatidylserine/phosphatidylglycerophosphate/cardiolipin synthases and related enzymes</t>
  </si>
  <si>
    <t>2.7.8.-</t>
  </si>
  <si>
    <t>RTMO04828</t>
  </si>
  <si>
    <t>76, 46, DUF1427, 7.5e-07, 23, Family, 1, 25, 28.9, Gthg04083, No_clan, 45, PF07235.7, 3, 69</t>
  </si>
  <si>
    <t>RTMO04830</t>
  </si>
  <si>
    <t>RTMO04831</t>
  </si>
  <si>
    <t>556, 119, DALR_1, 2.1e-37, 437, Domain, 1, 437, 127.8, Gthg04081, CL0258, 120, PF05746.11, 1, 556</t>
  </si>
  <si>
    <t>Arginyl tRNA synthetase N terminal domain::PF03485&lt;br&gt;DALR anticodon binding domain::PF05746&lt;br&gt;tRNA synthetases class I (R)::PF00750</t>
  </si>
  <si>
    <t>Arginyl-tRNA synthetase</t>
  </si>
  <si>
    <t>6.1.1.19</t>
  </si>
  <si>
    <t>RTMO04832</t>
  </si>
  <si>
    <t>Domain of unknown function (DUF1934)::PF09148</t>
  </si>
  <si>
    <t>RTMO02181</t>
  </si>
  <si>
    <t>RTMO02180</t>
  </si>
  <si>
    <t>287, 279, Arginase, 1.5e-80, 22, Domain, 1, 23, 270.6, Gthg04078, CL0302, 280, PF00491.17, 2, 286</t>
  </si>
  <si>
    <t>Arginase family::PF00491</t>
  </si>
  <si>
    <t>Arginase/agmatinase/formimionoglutamate hydrolase, arginase family</t>
  </si>
  <si>
    <t>3.5.3.11</t>
  </si>
  <si>
    <t>RTMO00999</t>
  </si>
  <si>
    <t>Spermine/spermidine synthase::PF01564</t>
  </si>
  <si>
    <t>Spermidine synthase</t>
  </si>
  <si>
    <t>2.5.1.16</t>
  </si>
  <si>
    <t>RTMO00998</t>
  </si>
  <si>
    <t>RTMO05989</t>
  </si>
  <si>
    <t>Gthg04076</t>
  </si>
  <si>
    <t>605, 272, Transpeptidase, 1.9e-35, 327, Domain, 1, 328, 122.4, Gthg04075, CL0013, 286, PF00905.18, 2, 578</t>
  </si>
  <si>
    <t>Transglycosylase::PF00912&lt;br&gt;Penicillin binding protein transpeptidase domain::PF00905</t>
  </si>
  <si>
    <t>Membrane carboxypeptidase (penicillin-binding protein)</t>
  </si>
  <si>
    <t>RTMO02177</t>
  </si>
  <si>
    <t>YwhD family::PF08741</t>
  </si>
  <si>
    <t>RTMO04834</t>
  </si>
  <si>
    <t>Zn-dependent proteases</t>
  </si>
  <si>
    <t>RTMO01826</t>
  </si>
  <si>
    <t>61, 59, Tautomerase, 6.7e-25, 2, Domain, 1, 2, 86.6, Gthg04072, CL0082, 59, PF01361.17, 1, 60</t>
  </si>
  <si>
    <t>Uncharacterized protein, 4-oxalocrotonate tautomerase homolog</t>
  </si>
  <si>
    <t>5.3.2.-</t>
  </si>
  <si>
    <t>RTMO01828</t>
  </si>
  <si>
    <t>395, 388, Xan_ur_permease, 8.9e-70, 12, Family, 1, 14, 235.2, Gthg04071, CL0062, 395, PF00860.16, 3, 394</t>
  </si>
  <si>
    <t>RTMO01830</t>
  </si>
  <si>
    <t>RTMO00800</t>
  </si>
  <si>
    <t>HD domain::PF01966</t>
  </si>
  <si>
    <t>HD superfamily phosphohydrolases</t>
  </si>
  <si>
    <t>RTMO00801</t>
  </si>
  <si>
    <t>75, 74, DUF1450, 1.8e-09, 1, Family, 1, 7, 37.1, Gthg04068, No_clan, 68, PF07293.7, 7, 74</t>
  </si>
  <si>
    <t>RTMO04835</t>
  </si>
  <si>
    <t>RTMO04836</t>
  </si>
  <si>
    <t>Gthg04067</t>
  </si>
  <si>
    <t>RTMO04837</t>
  </si>
  <si>
    <t>193, 130, BPL_LplA_LipB, 3.6e-17, 71, Domain, 1, 83, 62.4, Gthg04065, CL0040, 117, PF03099.15, 18, 192</t>
  </si>
  <si>
    <t>Lipoate-protein ligase A</t>
  </si>
  <si>
    <t>6.3.2.-</t>
  </si>
  <si>
    <t>RTMO04838</t>
  </si>
  <si>
    <t>RTMO05988</t>
  </si>
  <si>
    <t>Gthg04064</t>
  </si>
  <si>
    <t>349, 319, PTA_PTB, 1.5e-128, 33, Family, 1, 36, 428.5, Gthg04063, CL0270, 316, PF01515.15, 4, 349</t>
  </si>
  <si>
    <t>Phosphate acetyl/butaryl transferase::PF01515</t>
  </si>
  <si>
    <t>Phosphotransacetylase</t>
  </si>
  <si>
    <t>2.3.1.8</t>
  </si>
  <si>
    <t>RTMO04839</t>
  </si>
  <si>
    <t>242, 190, Chlor_dismutase, 2.0e-75, 40, Domain, 1, 40, 252.5, Gthg04062, CL0032, 205, PF06778.8, 1, 242</t>
  </si>
  <si>
    <t>Chlorite dismutase::PF06778</t>
  </si>
  <si>
    <t>1.13.11.49</t>
  </si>
  <si>
    <t>RTMO04840</t>
  </si>
  <si>
    <t>129, 104, Hydrolase_2, 2.4e-18, 24, Family, 1, 24, 66.8, Gthg04061, No_clan, 114, PF07486.8, 1, 129</t>
  </si>
  <si>
    <t>Cell Wall Hydrolase::PF07486</t>
  </si>
  <si>
    <t>RTMO04841</t>
  </si>
  <si>
    <t>170, 76, Spore_GerQ, 2.0e-40, 95, Family, 1, 95, 136.5, Gthg04060, No_clan, 76, PF09671.6, 1, 170</t>
  </si>
  <si>
    <t>Spore coat protein (Spore_GerQ)::PF09671</t>
  </si>
  <si>
    <t>RTMO04842</t>
  </si>
  <si>
    <t>154, 86, DUF423, 5.1e-31, 65, Family, 1, 65, 106.6, Gthg04059, No_clan, 90, PF04241.11, 1, 154</t>
  </si>
  <si>
    <t>Protein of unknown function (DUF423)::PF04241</t>
  </si>
  <si>
    <t>Uncharacterized small membrane protein</t>
  </si>
  <si>
    <t>RTMO04843</t>
  </si>
  <si>
    <t>RTMO04844</t>
  </si>
  <si>
    <t>222, 151, UDG, 4.5e-26, 59, Domain, 1, 62, 91.6, Gthg04057, No_clan, 172, PF03167.15, 4, 218</t>
  </si>
  <si>
    <t>Uracil DNA glycosylase superfamily::PF03167</t>
  </si>
  <si>
    <t>Uracil DNA glycosylase</t>
  </si>
  <si>
    <t>3.2.2.27</t>
  </si>
  <si>
    <t>RTMO04845</t>
  </si>
  <si>
    <t>67, 37, DUF1232, 7.5e-12, 32, Family, 1, 36, 44.7, Gthg04056, No_clan, 32, PF06803.8, 6, 67</t>
  </si>
  <si>
    <t>Protein of unknown function (DUF1232)::PF06803</t>
  </si>
  <si>
    <t>RTMO04846</t>
  </si>
  <si>
    <t>RTMO04847</t>
  </si>
  <si>
    <t>Gthg04055</t>
  </si>
  <si>
    <t>RTMO04848</t>
  </si>
  <si>
    <t>Anticodon binding domain::PF03129&lt;br&gt;tRNA synthetase class II core domain (G, H, P, S and T)::PF00587</t>
  </si>
  <si>
    <t>Glycyl-tRNA synthetase (class II)</t>
  </si>
  <si>
    <t>6.1.1.14</t>
  </si>
  <si>
    <t>RTMO04849</t>
  </si>
  <si>
    <t>Glycosyltransferases involved in cell wall biogenesis</t>
  </si>
  <si>
    <t>RTMO04850</t>
  </si>
  <si>
    <t>269, 256, MFS_1, 1.9e-38, 15, Family, 1, 19, 132.1, Gthg04051, CL0015, 257, PF07690.12, 5, 264</t>
  </si>
  <si>
    <t>RTMO02804</t>
  </si>
  <si>
    <t>RTMO02805</t>
  </si>
  <si>
    <t>87, 59, MarR, 3.4e-11, 29, Family, 1, 29, 42.8, Gthg04049, CL0123, 59, PF01047.18, 1, 87</t>
  </si>
  <si>
    <t>MarR family::PF01047</t>
  </si>
  <si>
    <t>RTMO02806</t>
  </si>
  <si>
    <t>476, 116, Peptidase_M20, 1.3e-13, 79, Family, 1, 80, 51.1, Gthg04048, CL0035, 271, PF01546.24, 2, 343</t>
  </si>
  <si>
    <t>Arginine degradation protein (predicted deacylase)</t>
  </si>
  <si>
    <t>RTMO02807</t>
  </si>
  <si>
    <t>339, 305, Glyco_hydro_32N, 6.9e-107, 34, Domain, 1, 34, 357.4, Gthg04047, CL0143, 322, PF00251.16, 1, 339</t>
  </si>
  <si>
    <t>Glycosyl hydrolases family 32 C terminal::PF08244&lt;br&gt;Glycosyl hydrolases family 32 N terminal::PF00251</t>
  </si>
  <si>
    <t>Beta-fructosidases (levanase/invertase)</t>
  </si>
  <si>
    <t>3.2.1.26</t>
  </si>
  <si>
    <t>RTMO02808</t>
  </si>
  <si>
    <t>394, 322, PTS_EIIC, 2.3e-50, 110, Family, 1, 110, 171.3, Gthg04046, CL0493, 326, PF02378.14, 1, 394</t>
  </si>
  <si>
    <t>RTMO02809</t>
  </si>
  <si>
    <t>RTMO05987</t>
  </si>
  <si>
    <t>283, 89, PRD, 5.1e-25, 190, Domain, 1, 191, 87.5, Gthg04044, CL0166, 92, PF00874.16, 2, 282</t>
  </si>
  <si>
    <t>CAT RNA binding domain::PF03123&lt;br&gt;PRD domain::PF00874</t>
  </si>
  <si>
    <t>Transcriptional antiterminator</t>
  </si>
  <si>
    <t>RTMO02811</t>
  </si>
  <si>
    <t>190, 125, PTS_EIIA_1, 6.3e-53, 64, Domain, 1, 65, 177.8, Gthg04043, CL0105, 124, PF00358.16, 2, 188</t>
  </si>
  <si>
    <t>RTMO02812</t>
  </si>
  <si>
    <t>345, 348, Iso_dh, 1.1e-84, 5, Domain, 1, 6, 284.4, Gthg04042, CL0270, 353, PF00180.16, 2, 345</t>
  </si>
  <si>
    <t>Isocitrate/isopropylmalate dehydrogenase::PF00180</t>
  </si>
  <si>
    <t>Isocitrate/isopropylmalate dehydrogenase</t>
  </si>
  <si>
    <t>1.1.1.93</t>
  </si>
  <si>
    <t>RTMO02813</t>
  </si>
  <si>
    <t>RTMO02814</t>
  </si>
  <si>
    <t>Gthg04041</t>
  </si>
  <si>
    <t>RTMO02815</t>
  </si>
  <si>
    <t>405, 58, HTH_30, 1.6e-19, 347, Domain, 1, 347, 69.3, Gthg04039, CL0123, 58, PF13556.2, 1, 404</t>
  </si>
  <si>
    <t>RTMO02816</t>
  </si>
  <si>
    <t>354, 213, AlaDh_PNT_C, 4.9e-85, 141, Domain, 1, 141, 284.1, Gthg04038, CL0063, 215, PF01262.17, 1, 353</t>
  </si>
  <si>
    <t>Alanine dehydrogenase/PNT, C-terminal domain::PF01262&lt;br&gt;Alanine dehydrogenase/PNT, N-terminal domain::PF05222</t>
  </si>
  <si>
    <t>NAD/NADP transhydrogenase alpha subunit</t>
  </si>
  <si>
    <t>1.4.1.1</t>
  </si>
  <si>
    <t>RTMO02817</t>
  </si>
  <si>
    <t>261, 246, Phos_pyr_kin, 1.9e-91, 13, Family, 1, 13, 305.7, Gthg04037, CL0118, 250, PF08543.8, 1, 261</t>
  </si>
  <si>
    <t>Phosphomethylpyrimidine kinase::PF08543</t>
  </si>
  <si>
    <t>Hydroxymethylpyrimidine/phosphomethylpyrimidine kinase</t>
  </si>
  <si>
    <t>2.7.4.7</t>
  </si>
  <si>
    <t>RTMO02818</t>
  </si>
  <si>
    <t>272, 259, CN_hydrolase, 5.1e-26, 10, Family, 1, 10, 91.4, Gthg04036, No_clan, 284, PF00795.18, 1, 271</t>
  </si>
  <si>
    <t>RTMO02819</t>
  </si>
  <si>
    <t>RTMO02820</t>
  </si>
  <si>
    <t>160, 68, TrkA_C, 1.6e-11, 88, Domain, 1, 90, 43.7, Gthg04034, CL0582, 69, PF02080.17, 3, 158</t>
  </si>
  <si>
    <t>TrkA-C domain::PF02080</t>
  </si>
  <si>
    <t>Putative regulatory, ligand-binding protein related to C-terminal domains of K+ channels</t>
  </si>
  <si>
    <t>RTMO02821</t>
  </si>
  <si>
    <t>380, 379, Na_H_Exchanger, 3.8e-63, 8, Family, 1, 12, 213.4, Gthg04033, CL0064, 385, PF00999.17, 3, 378</t>
  </si>
  <si>
    <t>Sodium/hydrogen exchanger family::PF00999</t>
  </si>
  <si>
    <t>Kef-type K+ transport systems, membrane components</t>
  </si>
  <si>
    <t>RTMO02822</t>
  </si>
  <si>
    <t>428, 406, SSF, 1.3e-108, 30, Family, 1, 30, 363.4, Gthg04032, CL0062, 412, PF00474.13, 1, 428</t>
  </si>
  <si>
    <t>Sodium:solute symporter family::PF00474</t>
  </si>
  <si>
    <t>Na+/proline symporter</t>
  </si>
  <si>
    <t>RTMO02823</t>
  </si>
  <si>
    <t>RTMO02824</t>
  </si>
  <si>
    <t>RTMO05438</t>
  </si>
  <si>
    <t>Gthg04030</t>
  </si>
  <si>
    <t>88, 72, COX4_pro, 1.3e-13, 15, Family, 1, 15, 51.0, Gthg04029, No_clan, 74, PF03626.10, 1, 88</t>
  </si>
  <si>
    <t>Prokaryotic Cytochrome C oxidase subunit IV::PF03626</t>
  </si>
  <si>
    <t>1.9.3.1</t>
  </si>
  <si>
    <t>RTMO02826</t>
  </si>
  <si>
    <t>202, 257, COX3, 2.7e-13, 16, Family, 1, 26, 50.2, Gthg04028, No_clan, 183, PF00510.14, 78, 201</t>
  </si>
  <si>
    <t>Cytochrome c oxidase subunit III::PF00510</t>
  </si>
  <si>
    <t>Heme/copper-type cytochrome/quinol oxidase, subunit 3</t>
  </si>
  <si>
    <t>1.10.3.10</t>
  </si>
  <si>
    <t>RTMO02827</t>
  </si>
  <si>
    <t>507, 426, COX1, 1.6e-146, 61, Family, 1, 61, 488.4, Gthg04027, No_clan, 450, PF00115.16, 1, 507</t>
  </si>
  <si>
    <t>Cytochrome C and Quinol oxidase polypeptide I::PF00115</t>
  </si>
  <si>
    <t>Heme/copper-type cytochrome/quinol oxidases, subunit 1</t>
  </si>
  <si>
    <t>RTMO02828</t>
  </si>
  <si>
    <t>227, 117, COX2, 4.1e-06, 143, Domain, 1, 149, 26.5, Gthg04026, CL0026, 76, PF00116.16, 42, 224</t>
  </si>
  <si>
    <t>Heme/copper-type cytochrome/quinol oxidases, subunit 2</t>
  </si>
  <si>
    <t>RTMO02829</t>
  </si>
  <si>
    <t>RTMO02830</t>
  </si>
  <si>
    <t>188, 142, SpoU_methylase, 7.1e-30, 48, Family, 1, 49, 103.9, Gthg04024, CL0098, 143, PF00588.15, 2, 188</t>
  </si>
  <si>
    <t>SpoU rRNA Methylase family::PF00588</t>
  </si>
  <si>
    <t>rRNA methylases</t>
  </si>
  <si>
    <t>2.1.1.34</t>
  </si>
  <si>
    <t>RTMO02831</t>
  </si>
  <si>
    <t>RTMO02832</t>
  </si>
  <si>
    <t>Gthg04023</t>
  </si>
  <si>
    <t>458, 468, AA_permease, 5.0e-120, 20, Family, 1, 20, 401.2, Gthg04022, CL0062, 470, PF00324.17, 1, 449</t>
  </si>
  <si>
    <t>Gamma-aminobutyrate permease and related permeases</t>
  </si>
  <si>
    <t>RTMO02833</t>
  </si>
  <si>
    <t>RTMO05986</t>
  </si>
  <si>
    <t>Gthg04021</t>
  </si>
  <si>
    <t>303, 287, PFL-like, 8.0e-76, 39, Family, 1, 44, 255.9, Gthg04020, CL0339, 300, PF02901.11, 4, 302</t>
  </si>
  <si>
    <t>Pyruvate formate lyase::PF02901</t>
  </si>
  <si>
    <t>Pyruvate-formate lyase</t>
  </si>
  <si>
    <t>2.3.1.54</t>
  </si>
  <si>
    <t>RTMO02835</t>
  </si>
  <si>
    <t>313, 106, Gly_radical, 8.0e-45, 207, Domain, 1, 207, 151.6, Gthg04019, CL0339, 107, PF01228.17, 1, 313</t>
  </si>
  <si>
    <t>Glycine radical::PF01228</t>
  </si>
  <si>
    <t>RTMO02836</t>
  </si>
  <si>
    <t>190, 166, Radical_SAM, 1.7e-30, 22, Domain, 1, 22, 106.5, Gthg04018, CL0036, 173, PF04055.17, 1, 186</t>
  </si>
  <si>
    <t>Radical SAM superfamily::PF04055</t>
  </si>
  <si>
    <t>Pyruvate-formate lyase-activating enzyme</t>
  </si>
  <si>
    <t>1.97.1.4</t>
  </si>
  <si>
    <t>RTMO02837</t>
  </si>
  <si>
    <t>858, 358, Fe-ADH, 1.4e-123, 466, Family, 1, 466, 412.1, Gthg04017, CL0224, 393, PF00465.15, 1, 854</t>
  </si>
  <si>
    <t>Aldehyde dehydrogenase family::PF00171&lt;br&gt;Iron-containing alcohol dehydrogenase::PF00465</t>
  </si>
  <si>
    <t>1.2.1.57</t>
  </si>
  <si>
    <t>RTMO02838</t>
  </si>
  <si>
    <t>203, 57, GerE, 9.0e-24, 147, Domain, 1, 148, 82.7, Gthg04016, CL0123, 56, PF00196.15, 2, 203</t>
  </si>
  <si>
    <t>RTMO02839</t>
  </si>
  <si>
    <t>340, 104, HATPase_c, 8.2e-08, 248, Domain, 1, 249, 32.4, Gthg04015, CL0025, 104, PF02518.22, 2, 338</t>
  </si>
  <si>
    <t>RTMO02840</t>
  </si>
  <si>
    <t>253, 114, DUF2154, 8.8e-40, 140, Domain, 1, 140, 135.0, Gthg04014, No_clan, 114, PF09922.5, 1, 253</t>
  </si>
  <si>
    <t>RTMO02841</t>
  </si>
  <si>
    <t>213, 202, PspA_IM30, 3.6e-21, 3, Family, 1, 4, 75.6, Gthg04013, CL0235, 208, PF04012.8, 2, 209</t>
  </si>
  <si>
    <t>RTMO02842</t>
  </si>
  <si>
    <t>RTMO02843</t>
  </si>
  <si>
    <t>RTMO02844</t>
  </si>
  <si>
    <t>HD-GYP domain</t>
  </si>
  <si>
    <t>RTMO02845</t>
  </si>
  <si>
    <t>507, 89, Rieske, 9.5e-14, 421, Domain, 1, 422, 50.8, Gthg04009, CL0516, 88, PF00355.22, 3, 503</t>
  </si>
  <si>
    <t>FAD dependent oxidoreductase::PF01266&lt;br&gt;Rieske [2Fe-2S] domain::PF00355</t>
  </si>
  <si>
    <t>Glycine/D-amino acid oxidases (deaminating)</t>
  </si>
  <si>
    <t>RTMO02847</t>
  </si>
  <si>
    <t>98, 70, PTS_IIB, 9.2e-17, 21, Domain, 1, 22, 61.4, Gthg04008, No_clan, 75, PF02302.13, 2, 94</t>
  </si>
  <si>
    <t>PTS system, Fructose specific IIB subunit::PF02379</t>
  </si>
  <si>
    <t>Phosphotransferase system fructose-specific component IIB</t>
  </si>
  <si>
    <t>RTMO02849</t>
  </si>
  <si>
    <t>90, 143, PTS_EIIA_2, 2.5e-26, 1, Family, 1, 2, 92.2, Gthg04007, CL0340, 88, PF00359.18, 58, 89</t>
  </si>
  <si>
    <t>Phosphotransferase system mannitol/fructose-specific IIA domain (Ntr-type)</t>
  </si>
  <si>
    <t>RTMO02850</t>
  </si>
  <si>
    <t>325, 370, PMI_typeI, 1.2e-48, 16, Family, 1, 17, 166.1, Gthg04006, CL0029, 373, PF01238.17, 2, 323</t>
  </si>
  <si>
    <t>Phosphomannose isomerase type I::PF01238</t>
  </si>
  <si>
    <t>Phosphomannose isomerase</t>
  </si>
  <si>
    <t>RTMO02851</t>
  </si>
  <si>
    <t>RTMO02852</t>
  </si>
  <si>
    <t>427, 440, GntP_permease, 2.6e-19, 14, Family, 1, 20, 69.2, Gthg04004, CL0182, 436, PF02447.12, 7, 426</t>
  </si>
  <si>
    <t>RTMO02853</t>
  </si>
  <si>
    <t>472, 386, PTR2, 1.1e-79, 95, Family, 1, 96, 267.9, Gthg04003, CL0015, 397, PF00854.17, 2, 462</t>
  </si>
  <si>
    <t>Major Facilitator Superfamily::PF07690&lt;br&gt;POT family::PF00854</t>
  </si>
  <si>
    <t>Dipeptide/tripeptide permease</t>
  </si>
  <si>
    <t>RTMO02854</t>
  </si>
  <si>
    <t>RTMO02855</t>
  </si>
  <si>
    <t>Gthg04002</t>
  </si>
  <si>
    <t>RTMO02857</t>
  </si>
  <si>
    <t>RTMO02858</t>
  </si>
  <si>
    <t>RTMO02859</t>
  </si>
  <si>
    <t>Gthg03999</t>
  </si>
  <si>
    <t>Uncharacterized ACR, COG1576::PF02590</t>
  </si>
  <si>
    <t>RTMO02860</t>
  </si>
  <si>
    <t>RTMO02861</t>
  </si>
  <si>
    <t>403, 82, PDZ_2, 3.5e-20, 305, Domain, 1, 305, 71.9, Gthg03996, CL0466, 99, PF13180.2, 1, 403</t>
  </si>
  <si>
    <t>Trypsin::PF00089</t>
  </si>
  <si>
    <t>RTMO02862</t>
  </si>
  <si>
    <t>Metallo-beta-lactamase superfamily::PF00753</t>
  </si>
  <si>
    <t>Metal-dependent hydrolases of the beta-lactamase superfamily I</t>
  </si>
  <si>
    <t>RTMO02863</t>
  </si>
  <si>
    <t>YycH protein::PF09648</t>
  </si>
  <si>
    <t>RTMO02864</t>
  </si>
  <si>
    <t>RTMO02865</t>
  </si>
  <si>
    <t>Gthg03993</t>
  </si>
  <si>
    <t>475, 431, YycH, 1.0e-92, 35, Family, 1, 35, 311.3, Gthg03992, CL0285, 443, PF07435.7, 1, 468</t>
  </si>
  <si>
    <t>YycH protein::PF07435</t>
  </si>
  <si>
    <t>RTMO02866</t>
  </si>
  <si>
    <t>599, 106, HATPase_c, 5.2e-28, 488, Domain, 1, 489, 97.3, Gthg03991, CL0025, 111, PF02518.22, 2, 599</t>
  </si>
  <si>
    <t>HAMP domain::PF00672&lt;br&gt;Histidine kinase-, DNA gyrase B-, and HSP90-like ATPase::PF02518&lt;br&gt;His Kinase A (phosphoacceptor) domain::PF00512&lt;br&gt;PAS fold::PF00989</t>
  </si>
  <si>
    <t>RTMO02867</t>
  </si>
  <si>
    <t>229, 77, Trans_reg_C, 7.5e-28, 153, Domain, 1, 153, 96.3, Gthg03990, CL0123, 77, PF00486.24, 1, 229</t>
  </si>
  <si>
    <t>RTMO02868</t>
  </si>
  <si>
    <t>426, 411, Adenylsucc_synt, 8.7e-183, 9, Domain, 1, 9, 607.8, Gthg03989, CL0023, 419, PF00709.17, 1, 425</t>
  </si>
  <si>
    <t>Adenylosuccinate synthetase::PF00709</t>
  </si>
  <si>
    <t>Adenylosuccinate synthase</t>
  </si>
  <si>
    <t>6.3.4.4</t>
  </si>
  <si>
    <t>RTMO02869</t>
  </si>
  <si>
    <t>440, 250, DnaB_C, 4.7e-119, 185, Domain, 1, 185, 396.2, Gthg03988, CL0023, 256, PF03796.11, 1, 440</t>
  </si>
  <si>
    <t>DnaB-like helicase N terminal domain::PF00772&lt;br&gt;DnaB-like helicase C terminal domain::PF03796</t>
  </si>
  <si>
    <t>Replicative DNA helicase</t>
  </si>
  <si>
    <t>RTMO02870</t>
  </si>
  <si>
    <t>147, 85, Ribosomal_L9_C, 6.3e-33, 63, Domain, 1, 63, 113.0, Gthg03987, No_clan, 85, PF03948.10, 1, 146</t>
  </si>
  <si>
    <t>Ribosomal protein L9, C-terminal domain::PF03948&lt;br&gt;Ribosomal protein L9, N-terminal domain::PF01281</t>
  </si>
  <si>
    <t>Ribosomal protein L9</t>
  </si>
  <si>
    <t>RTMO02871</t>
  </si>
  <si>
    <t>646, 67, DHHA1, 3.2e-09, 584, Family, 1, 590, 36.4, Gthg03986, No_clan, 64, PF02272.15, 5, 645</t>
  </si>
  <si>
    <t>DHH family::PF01368&lt;br&gt;DHHA1 domain::PF02272</t>
  </si>
  <si>
    <t>Predicted signaling protein consisting of a modified GGDEF domain and a DHH domain</t>
  </si>
  <si>
    <t>RTMO02872</t>
  </si>
  <si>
    <t>RTMO02873</t>
  </si>
  <si>
    <t>73, 52, Ribosomal_S18, 4.1e-29, 22, Family, 1, 23, 100.4, Gthg03984, No_clan, 51, PF01084.16, 2, 73</t>
  </si>
  <si>
    <t>Ribosomal protein S18::PF01084</t>
  </si>
  <si>
    <t>Ribosomal protein S18</t>
  </si>
  <si>
    <t>RTMO02874</t>
  </si>
  <si>
    <t>Single-strand binding protein family::PF00436</t>
  </si>
  <si>
    <t>Single-stranded DNA-binding protein</t>
  </si>
  <si>
    <t>RTMO02875</t>
  </si>
  <si>
    <t>111, 90, Ribosomal_S6, 1.1e-32, 22, Domain, 1, 22, 112.0, Gthg03982, No_clan, 90, PF01250.13, 1, 111</t>
  </si>
  <si>
    <t>Ribosomal protein S6::PF01250</t>
  </si>
  <si>
    <t>Ribosomal protein S6</t>
  </si>
  <si>
    <t>RTMO02876</t>
  </si>
  <si>
    <t>Protein of unknown function (DUF933)::PF06071&lt;br&gt;GTPase of unknown function::PF01926</t>
  </si>
  <si>
    <t>Predicted GTPase, probable translation factor</t>
  </si>
  <si>
    <t>RTMO02877</t>
  </si>
  <si>
    <t>660, 100, Molydop_binding, 5.0e-12, 557, Domain, 1, 558, 45.7, Gthg03980, CL0332, 100, PF01568.17, 2, 651</t>
  </si>
  <si>
    <t>Molybdopterin oxidoreductase Fe4S4 domain::PF04879&lt;br&gt;Molybdopterin oxidoreductase::PF00384&lt;br&gt;Molydopterin dinucleotide binding domain::PF01568</t>
  </si>
  <si>
    <t>RTMO02878</t>
  </si>
  <si>
    <t>59, 55, DUF951, 6.6e-29, 5, Family, 1, 7, 99.4, Gthg03979, No_clan, 53, PF06107.7, 3, 59</t>
  </si>
  <si>
    <t>Bacterial protein of unknown function (DUF951)::PF06107</t>
  </si>
  <si>
    <t>RTMO02879</t>
  </si>
  <si>
    <t>220, 206, MS_channel, 1.1e-51, 22, Family, 1, 23, 175.2, Gthg03978, No_clan, 205, PF00924.14, 2, 220</t>
  </si>
  <si>
    <t>Mechanosensitive ion channel::PF00924</t>
  </si>
  <si>
    <t>Small-conductance mechanosensitive channel</t>
  </si>
  <si>
    <t>RTMO02880</t>
  </si>
  <si>
    <t>RTMO05437</t>
  </si>
  <si>
    <t>Gthg03977</t>
  </si>
  <si>
    <t>181, 164, DUF1256, 3.6e-62, 18, Family, 1, 42, 208.5, Gthg03976, CL0095, 140, PF06866.7, 25, 181</t>
  </si>
  <si>
    <t>Protein of unknown function (DUF1256)::PF06866</t>
  </si>
  <si>
    <t>RTMO02881</t>
  </si>
  <si>
    <t>Protein of unknown function (DUF554)::PF04474</t>
  </si>
  <si>
    <t>Uncharacterized membrane protein, possible Na+ channel or pump</t>
  </si>
  <si>
    <t>RTMO02882</t>
  </si>
  <si>
    <t>ParB-like nuclease domain::PF02195</t>
  </si>
  <si>
    <t>RTMO02883</t>
  </si>
  <si>
    <t>RTMO02884</t>
  </si>
  <si>
    <t>118, 89, ParBc, 1.8e-28, 28, Family, 1, 29, 98.5, Gthg03972, CL0248, 89, PF02195.14, 2, 117</t>
  </si>
  <si>
    <t>RTMO02885</t>
  </si>
  <si>
    <t>213, 177, GidB, 6.6e-56, 21, Family, 1, 23, 188.4, Gthg03971, CL0063, 180, PF02527.11, 3, 202</t>
  </si>
  <si>
    <t>Glucose inhibited division protein::PF02527</t>
  </si>
  <si>
    <t>Predicted S-adenosylmethionine-dependent methyltransferase involved in bacterial cell division</t>
  </si>
  <si>
    <t>2.1.-.-</t>
  </si>
  <si>
    <t>RTMO02886</t>
  </si>
  <si>
    <t>615, 184, GIDA_assoc, 3.0e-76, 401, Domain, 1, 401, 255.4, Gthg03970, No_clan, 215, PF13932.2, 1, 615</t>
  </si>
  <si>
    <t>Glucose inhibited division protein A::PF01134</t>
  </si>
  <si>
    <t>NAD/FAD-utilizing enzyme apparently involved in cell division</t>
  </si>
  <si>
    <t>RTMO02887</t>
  </si>
  <si>
    <t>338, 110, MMR_HSR1, 9.1e-27, 225, Family, 1, 227, 93.2, Gthg03969, CL0023, 115, PF01926.19, 3, 338</t>
  </si>
  <si>
    <t>GTPase of unknown function::PF01926</t>
  </si>
  <si>
    <t>Predicted GTPases</t>
  </si>
  <si>
    <t>RTMO02888</t>
  </si>
  <si>
    <t>R3H domain::PF01424</t>
  </si>
  <si>
    <t>Predicted RNA-binding protein</t>
  </si>
  <si>
    <t>RTMO02889</t>
  </si>
  <si>
    <t>250, 165, 60KD_IMP, 7.1e-61, 67, Family, 1, 67, 204.8, Gthg03967, CL0376, 184, PF02096.16, 1, 249</t>
  </si>
  <si>
    <t>60Kd inner membrane protein::PF02096</t>
  </si>
  <si>
    <t>Preprotein translocase subunit YidC</t>
  </si>
  <si>
    <t>RTMO02890</t>
  </si>
  <si>
    <t>122, 108, Ribonuclease_P, 5.9e-35, 14, Family, 1, 14, 119.5, Gthg03966, CL0329, 109, PF00825.14, 1, 121</t>
  </si>
  <si>
    <t>Ribonuclease P::PF00825</t>
  </si>
  <si>
    <t>RNase P protein component</t>
  </si>
  <si>
    <t>3.1.26.5</t>
  </si>
  <si>
    <t>RTMO02891</t>
  </si>
  <si>
    <t>44, 44, Ribosomal_L34, 6.9e-24, 1, Family, 1, 1, 83.4, Gthg03965, No_clan, 44, PF00468.13, 1, 44</t>
  </si>
  <si>
    <t>Ribosomal protein L34::PF00468</t>
  </si>
  <si>
    <t>RTMO02892</t>
  </si>
  <si>
    <t>RTMO05985</t>
  </si>
  <si>
    <t>Gthg03964</t>
  </si>
  <si>
    <t>Bacterial  dnaA  protein::PF00308&lt;br&gt;Bacterial dnaA  protein helix-turn-helix domain::PF08299</t>
  </si>
  <si>
    <t>ATPase involved in DNA replication initiation</t>
  </si>
  <si>
    <t>RTMO02895</t>
  </si>
  <si>
    <t>376, 121, DNA_pol3_beta_3, 6.2e-36, 253, Domain, 1, 254, 122.7, Gthg03962, CL0060, 123, PF02768.11, 2, 376</t>
  </si>
  <si>
    <t>DNA polymerase III beta subunit, N-terminal domain::PF00712&lt;br&gt;DNA polymerase III beta subunit, central domain::PF02767&lt;br&gt;DNA polymerase III beta subunit, C-terminal domain::PF02768</t>
  </si>
  <si>
    <t>DNA polymerase sliding clamp subunit (PCNA homolog)</t>
  </si>
  <si>
    <t>2.7.7.7</t>
  </si>
  <si>
    <t>RTMO02896</t>
  </si>
  <si>
    <t>70, 59, S4_2, 6.8e-26, 5, Domain, 1, 5, 89.7, Gthg03961, CL0492, 59, PF13275.2, 1, 63</t>
  </si>
  <si>
    <t>RTMO02897</t>
  </si>
  <si>
    <t>368, 199, SMC_N, 1.3e-17, 2, Family, 1, 3, 63.8, Gthg03960, CL0023, 366, PF02463.15, 2, 347</t>
  </si>
  <si>
    <t>RecF/RecN/SMC N terminal domain::PF02463</t>
  </si>
  <si>
    <t>Recombinational DNA repair ATPase (RecF pathway)</t>
  </si>
  <si>
    <t>RTMO02898</t>
  </si>
  <si>
    <t>DNA gyrase B::PF00204&lt;br&gt;DNA gyrase B subunit, carboxyl terminus::PF00986&lt;br&gt;Histidine kinase-, DNA gyrase B-, and HSP90-like ATPase::PF02518&lt;br&gt;Toprim domain::PF01751</t>
  </si>
  <si>
    <t>Type IIA topoisomerase (DNA gyrase/topo II, topoisomerase IV), B subunit</t>
  </si>
  <si>
    <t>5.99.1.3</t>
  </si>
  <si>
    <t>RTMO02899</t>
  </si>
  <si>
    <t>811, 39, DNA_gyraseA_C, 1.3e-11, 761, Repeat, 1, 761, 43.6, Gthg03958, No_clan, 40, PF03989.9, 1, 800</t>
  </si>
  <si>
    <t>DNA gyrase C-terminal domain, beta-propeller::PF03989&lt;br&gt;DNA gyrase/topoisomerase IV, subunit A::PF00521</t>
  </si>
  <si>
    <t>Type IIA topoisomerase (DNA gyrase/topo II, topoisomerase IV), A subunit</t>
  </si>
  <si>
    <t>RTMO02900</t>
  </si>
  <si>
    <t>255, 63, HD_5, 2.0e-15, 192, Domain, 1, 193, 56.6, Gthg03957, CL0237, 62, PF13487.2, 2, 254</t>
  </si>
  <si>
    <t>RTMO02901</t>
  </si>
  <si>
    <t>1.6.5.5</t>
  </si>
  <si>
    <t>RTMO05984</t>
  </si>
  <si>
    <t>RTMO05983</t>
  </si>
  <si>
    <t>Gthg03955</t>
  </si>
  <si>
    <t>RTMO05982</t>
  </si>
  <si>
    <t>RTMO05981</t>
  </si>
  <si>
    <t>RTMO05980</t>
  </si>
  <si>
    <t>317, 318, YaaC, 1.7e-111, 10, Family, 1, 11, 372.3, Gthg03947, No_clan, 317, PF14175.2, 2, 316</t>
  </si>
  <si>
    <t>RTMO02903</t>
  </si>
  <si>
    <t>209, 52, CBS, 1.5e-08, 153, Domain, 1, 153, 34.8, Gthg03946, No_clan, 53, PF00571.24, 1, 205</t>
  </si>
  <si>
    <t>CBS domain pair::PF00571&lt;br&gt;IMP dehydrogenase / GMP reductase domain::PF00478</t>
  </si>
  <si>
    <t>IMP dehydrogenase/GMP reductase</t>
  </si>
  <si>
    <t>1.1.1.205</t>
  </si>
  <si>
    <t>RTMO02904</t>
  </si>
  <si>
    <t>427, 91, PBP5_C, 3.1e-19, 316, Domain, 1, 316, 68.9, Gthg03945, No_clan, 112, PF07943.9, 1, 427</t>
  </si>
  <si>
    <t>Penicillin-binding protein 5, C-terminal domain::PF07943&lt;br&gt;D-alanyl-D-alanine carboxypeptidase::PF00768</t>
  </si>
  <si>
    <t>D-alanyl-D-alanine carboxypeptidase</t>
  </si>
  <si>
    <t>3.4.16.4</t>
  </si>
  <si>
    <t>RTMO02905</t>
  </si>
  <si>
    <t>212, 207, SOR_SNZ, 1.9e-107, 6, Domain, 1, 7, 357.6, Gthg03944, CL0036, 206, PF01680.13, 2, 212</t>
  </si>
  <si>
    <t>SOR/SNZ family::PF01680</t>
  </si>
  <si>
    <t>Pyridoxine biosynthesis enzyme</t>
  </si>
  <si>
    <t>RTMO02906</t>
  </si>
  <si>
    <t>189, 187, SNO, 1.8e-76, 6, Domain, 1, 6, 256.0, Gthg03943, CL0014, 187, PF01174.15, 1, 188</t>
  </si>
  <si>
    <t>CobB/CobQ-like glutamine amidotransferase domain::PF07685&lt;br&gt;SNO glutamine amidotransferase family::PF01174</t>
  </si>
  <si>
    <t>Predicted glutamine amidotransferase involved in pyridoxine biosynthesis</t>
  </si>
  <si>
    <t>2.6.-.-</t>
  </si>
  <si>
    <t>RTMO02907</t>
  </si>
  <si>
    <t>402, 179, tRNA-synt_2b, 1.2e-38, 216, Domain, 1, 225, 132.8, Gthg03942, CL0040, 178, PF00587.21, 8, 402</t>
  </si>
  <si>
    <t>Seryl-tRNA synthetase N-terminal domain::PF02403&lt;br&gt;tRNA synthetase class II core domain (G, H, P, S and T)::PF00587</t>
  </si>
  <si>
    <t>Seryl-tRNA synthetase</t>
  </si>
  <si>
    <t>6.1.1.11</t>
  </si>
  <si>
    <t>RTMO02908</t>
  </si>
  <si>
    <t>216, 203, dNK, 5.5e-65, 16, Domain, 1, 16, 218.9, Gthg03940, CL0023, 205, PF01712.15, 1, 215</t>
  </si>
  <si>
    <t>Deoxynucleoside kinase::PF01712</t>
  </si>
  <si>
    <t>Deoxynucleoside kinases</t>
  </si>
  <si>
    <t>2.7.1.76</t>
  </si>
  <si>
    <t>RTMO02909</t>
  </si>
  <si>
    <t>207, 204, dNK, 1.7e-48, 7, Domain, 1, 7, 165.1, Gthg03939, CL0023, 212, PF01712.15, 1, 207</t>
  </si>
  <si>
    <t>2.7.1.113</t>
  </si>
  <si>
    <t>RTMO02910</t>
  </si>
  <si>
    <t>411, 282, Glyco_hydro_18, 1.2e-31, 94, Domain, 1, 163, 110.6, Gthg03938, CL0058, 256, PF00704.24, 56, 411</t>
  </si>
  <si>
    <t>Glycosyl hydrolases family 18::PF00704&lt;br&gt;LysM domain::PF01476</t>
  </si>
  <si>
    <t>Predicted glycosyl hydrolase</t>
  </si>
  <si>
    <t>3.2.1.-</t>
  </si>
  <si>
    <t>RTMO02911</t>
  </si>
  <si>
    <t>102, 100, dCMP_cyt_deam_1, 2.4e-30, 1, Family, 1, 2, 104.3, Gthg03937, CL0109, 100, PF00383.18, 2, 101</t>
  </si>
  <si>
    <t>Cytidine and deoxycytidylate deaminase zinc-binding region::PF00383</t>
  </si>
  <si>
    <t>Cytosine/adenosine deaminases</t>
  </si>
  <si>
    <t>3.5.4.-</t>
  </si>
  <si>
    <t>RTMO02912</t>
  </si>
  <si>
    <t>ATPase family associated with various cellular activities (AAA)::PF00004</t>
  </si>
  <si>
    <t>DNA polymerase III, gamma/tau subunits</t>
  </si>
  <si>
    <t>RTMO02913</t>
  </si>
  <si>
    <t>121, 91, YbaB_DNA_bd, 8.6e-36, 31, Family, 1, 31, 121.9, Gthg03935, No_clan, 91, PF02575.12, 1, 121</t>
  </si>
  <si>
    <t>Uncharacterised BCR, YbaB family COG0718::PF02575</t>
  </si>
  <si>
    <t>RTMO02914</t>
  </si>
  <si>
    <t>171, 88, Toprim_4, 1.9e-26, 80, Domain, 1, 81, 92.2, Gthg03934, CL0413, 91, PF13662.2, 2, 171</t>
  </si>
  <si>
    <t>RecR protein::PF02132&lt;br&gt;Toprim domain::PF01751</t>
  </si>
  <si>
    <t>Recombinational DNA repair protein (RecF pathway)</t>
  </si>
  <si>
    <t>RTMO02915</t>
  </si>
  <si>
    <t>70, 70, DUF2508, 2.5e-22, 1, Family, 1, 3, 78.7, Gthg03933, No_clan, 69, PF10704.5, 2, 69</t>
  </si>
  <si>
    <t>RTMO02916</t>
  </si>
  <si>
    <t>77, 73, BofA, 5.4e-21, 3, Family, 1, 5, 74.4, Gthg03932, No_clan, 71, PF07441.7, 3, 75</t>
  </si>
  <si>
    <t>SigmaK-factor processing regulatory protein BofA::PF07441</t>
  </si>
  <si>
    <t>RTMO02917</t>
  </si>
  <si>
    <t>RTMO05979</t>
  </si>
  <si>
    <t>RTMO05978</t>
  </si>
  <si>
    <t>Gthg03930</t>
  </si>
  <si>
    <t>RTMO05977</t>
  </si>
  <si>
    <t>RTMO05976</t>
  </si>
  <si>
    <t>RTMO05975</t>
  </si>
  <si>
    <t>RTMO02918</t>
  </si>
  <si>
    <t>Orn/Lys/Arg decarboxylase, major domain::PF01276</t>
  </si>
  <si>
    <t>Arginine/lysine/ornithine decarboxylases</t>
  </si>
  <si>
    <t>4.1.1.19</t>
  </si>
  <si>
    <t>RTMO02919</t>
  </si>
  <si>
    <t>199, 182, Thymidylate_kin, 8.8e-55, 8, Domain, 1, 8, 185.1, Gthg03920, CL0023, 189, PF02223.13, 1, 196</t>
  </si>
  <si>
    <t>Thymidylate kinase::PF02223</t>
  </si>
  <si>
    <t>Thymidylate kinase</t>
  </si>
  <si>
    <t>2.7.4.9</t>
  </si>
  <si>
    <t>RTMO02920</t>
  </si>
  <si>
    <t>RTMO02921</t>
  </si>
  <si>
    <t>146, 86, PSP1, 1.6e-31, 61, Family, 1, 61, 108.3, Gthg03918, No_clan, 86, PF04468.8, 1, 146</t>
  </si>
  <si>
    <t>PSP1 C-terminal conserved region::PF04468</t>
  </si>
  <si>
    <t>Uncharacterized homolog of PSP1</t>
  </si>
  <si>
    <t>RTMO02922</t>
  </si>
  <si>
    <t>121, 102, DUF972, 2.2e-36, 6, Family, 1, 7, 124.4, Gthg03917, No_clan, 115, PF06156.9, 2, 121</t>
  </si>
  <si>
    <t>Protein of unknown function (DUF972)::PF06156</t>
  </si>
  <si>
    <t>RTMO02923</t>
  </si>
  <si>
    <t>232, 112, Methyltransf_31, 5.9e-18, 45, Domain, 1, 49, 65.0, Gthg03916, CL0063, 128, PF13847.2, 7, 174</t>
  </si>
  <si>
    <t>Predicted O-methyltransferase</t>
  </si>
  <si>
    <t>RTMO02924</t>
  </si>
  <si>
    <t>215, 211, TP_methylase, 1.9e-28, 15, Domain, 1, 15, 99.7, Gthg03915, No_clan, 213, PF00590.16, 1, 214</t>
  </si>
  <si>
    <t>Predicted methyltransferases</t>
  </si>
  <si>
    <t>RTMO02925</t>
  </si>
  <si>
    <t>51, 43, MazE_antitoxin, 1.3e-11, 8, Domain, 1, 8, 44.0, Gthg03914, CL0132, 43, PF04014.14, 1, 50</t>
  </si>
  <si>
    <t>Regulators of stationary/sporulation gene expression</t>
  </si>
  <si>
    <t>RTMO02926</t>
  </si>
  <si>
    <t>648, 96, tRNA_bind, 6.7e-29, 556, Domain, 1, 556, 99.7, Gthg03913, CL0021, 96, PF01588.16, 1, 648</t>
  </si>
  <si>
    <t>tRNA synthetases class I (M)::PF09334&lt;br&gt;Putative tRNA binding domain::PF01588</t>
  </si>
  <si>
    <t>Methionyl-tRNA synthetase</t>
  </si>
  <si>
    <t>6.1.1.10</t>
  </si>
  <si>
    <t>RTMO02927</t>
  </si>
  <si>
    <t>253, 255, TatD_DNase, 1.5e-86, 3, Domain, 1, 3, 289.8, Gthg03912, CL0034, 255, PF01026.17, 1, 253</t>
  </si>
  <si>
    <t>TatD related DNase::PF01026</t>
  </si>
  <si>
    <t>Mg-dependent DNase</t>
  </si>
  <si>
    <t>RTMO02928</t>
  </si>
  <si>
    <t>3D domain::PF06725&lt;br&gt;Domain of unknown function (DUF348)::PF03990&lt;br&gt;G5 domain::PF07501</t>
  </si>
  <si>
    <t>RTMO02930</t>
  </si>
  <si>
    <t>177, 83, DUF4093, 1.6e-28, 93, Family, 1, 94, 98.8, Gthg03910, No_clan, 84, PF13331.2, 2, 177</t>
  </si>
  <si>
    <t>Toprim domain::PF01751</t>
  </si>
  <si>
    <t>Small primase-like proteins (Toprim domain)</t>
  </si>
  <si>
    <t>3.1.26.8</t>
  </si>
  <si>
    <t>RTMO02932</t>
  </si>
  <si>
    <t>285, 263, RrnaAD, 6.4e-75, 21, Domain, 1, 22, 251.5, Gthg03909, CL0063, 263, PF00398.16, 2, 283</t>
  </si>
  <si>
    <t>Ribosomal RNA adenine dimethylase::PF00398</t>
  </si>
  <si>
    <t>Dimethyladenosine transferase (rRNA methylation)</t>
  </si>
  <si>
    <t>RTMO02933</t>
  </si>
  <si>
    <t>289, 282, Peptidase_U57, 1.7e-121, 6, Family, 1, 6, 404.7, Gthg03908, No_clan, 283, PF05582.8, 1, 288</t>
  </si>
  <si>
    <t>YabG peptidase U57::PF05582</t>
  </si>
  <si>
    <t>RTMO02934</t>
  </si>
  <si>
    <t>Protein of unknown function (DUF1021)::PF06257</t>
  </si>
  <si>
    <t>RTMO02935</t>
  </si>
  <si>
    <t>57, 60, SASP, 1.3e-05, 11, Family, 1, 13, 25.0, Gthg03906, No_clan, 51, PF00269.16, 13, 57</t>
  </si>
  <si>
    <t>RTMO02936</t>
  </si>
  <si>
    <t>GHMP kinases C terminal::PF08544&lt;br&gt;GHMP kinases N terminal domain::PF00288</t>
  </si>
  <si>
    <t>4-diphosphocytidyl-2C-methyl-D-erythritol 2-phosphate synthase</t>
  </si>
  <si>
    <t>2.7.1.148</t>
  </si>
  <si>
    <t>RTMO02937</t>
  </si>
  <si>
    <t>266, 154, Pribosyltran, 8.1e-22, 105, Domain, 1, 108, 77.3, Gthg03904, CL0533, 158, PF00156.23, 5, 262</t>
  </si>
  <si>
    <t>Phosphoribosyl transferase domain::PF00156&lt;br&gt;Bacterial purine repressor, N-terminal::PF09182</t>
  </si>
  <si>
    <t>Adenine/guanine phosphoribosyltransferases and related PRPP-binding proteins</t>
  </si>
  <si>
    <t>RTMO02939</t>
  </si>
  <si>
    <t>123, 120, Ribonuc_L-PSP, 1.5e-48, 6, Domain, 1, 7, 163.6, Gthg03903, CL0534, 119, PF01042.17, 2, 122</t>
  </si>
  <si>
    <t>Endoribonuclease L-PSP::PF01042</t>
  </si>
  <si>
    <t>Putative translation initiation inhibitor, yjgF family</t>
  </si>
  <si>
    <t>RTMO02940</t>
  </si>
  <si>
    <t>SpoVG::PF04026</t>
  </si>
  <si>
    <t>Uncharacterized protein, involved in the regulation of septum location</t>
  </si>
  <si>
    <t>RTMO02941</t>
  </si>
  <si>
    <t>434, 35, Hexapep, 2.6e-07, 399, Repeat, 1, 400, 29.9, Gthg03901, CL0536, 34, PF00132.20, 2, 433</t>
  </si>
  <si>
    <t>Bacterial transferase hexapeptide (three repeats)::PF00132&lt;br&gt;Nucleotidyl transferase::PF00483</t>
  </si>
  <si>
    <t>N-acetylglucosamine-1-phosphate uridyltransferase (contains nucleotidyltransferase and I-patch acetyltransferase domains)</t>
  </si>
  <si>
    <t>2.3.1.157</t>
  </si>
  <si>
    <t>RTMO02942</t>
  </si>
  <si>
    <t>315, 184, Pribosyl_synth, 5.5e-26, 196, Domain, 1, 206, 91.6, Gthg03900, CL0533, 110, PF14572.2, 75, 314</t>
  </si>
  <si>
    <t>Phosphoribosylpyrophosphate synthetase</t>
  </si>
  <si>
    <t>2.7.6.1</t>
  </si>
  <si>
    <t>RTMO02943</t>
  </si>
  <si>
    <t>182, 86, Ribosomal_TL5_C, 4.4e-26, 99, Domain, 1, 99, 90.9, Gthg03899, No_clan, 86, PF14693.2, 1, 182</t>
  </si>
  <si>
    <t>Ribosomal L25p family::PF01386</t>
  </si>
  <si>
    <t>Ribosomal protein L25 (general stress protein Ctc)</t>
  </si>
  <si>
    <t>RTMO02944</t>
  </si>
  <si>
    <t>Peptidyl-tRNA hydrolase::PF01195</t>
  </si>
  <si>
    <t>Peptidyl-tRNA hydrolase</t>
  </si>
  <si>
    <t>3.1.1.29</t>
  </si>
  <si>
    <t>RTMO02945</t>
  </si>
  <si>
    <t>76, 76, DUF2757, 7.6e-37, 1, Family, 1, 1, 125.3, Gthg03897, No_clan, 76, PF10955.4, 1, 76</t>
  </si>
  <si>
    <t>RTMO02946</t>
  </si>
  <si>
    <t>CarD-like/TRCF domain::PF02559&lt;br&gt;DEAD/DEAH box helicase::PF00270&lt;br&gt;Helicase conserved C-terminal domain::PF00271&lt;br&gt;TRCF domain::PF03461</t>
  </si>
  <si>
    <t>Transcription-repair coupling factor (superfamily II helicase)</t>
  </si>
  <si>
    <t>RTMO02947</t>
  </si>
  <si>
    <t>177, 127, SpoVT_C, 6.2e-46, 54, Domain, 1, 54, 155.5, Gthg03895, CL0161, 127, PF15714.1, 1, 177</t>
  </si>
  <si>
    <t>RTMO02948</t>
  </si>
  <si>
    <t>516, 139, Polysacc_synt_C, 4.5e-29, 371, Family, 1, 372, 101.2, Gthg03894, CL0222, 142, PF14667.2, 2, 513</t>
  </si>
  <si>
    <t>Polysaccharide biosynthesis protein::PF01943</t>
  </si>
  <si>
    <t>Membrane protein involved in the export of O-antigen and teichoic acid</t>
  </si>
  <si>
    <t>RTMO02949</t>
  </si>
  <si>
    <t>457, 69, MazG, 7.0e-05, 388, Domain, 1, 394, 22.8, Gthg03893, CL0231, 64, PF03819.13, 8, 453</t>
  </si>
  <si>
    <t>MazG nucleotide pyrophosphohydrolase domain::PF03819&lt;br&gt;Tetrapyrrole (Corrin/Porphyrin) Methylases::PF00590</t>
  </si>
  <si>
    <t>Predicted pyrophosphatase</t>
  </si>
  <si>
    <t>RTMO02950</t>
  </si>
  <si>
    <t>62, 48, S4, 2.2e-11, 16, Domain, 1, 16, 43.1, Gthg03892, CL0492, 48, PF01479.21, 1, 62</t>
  </si>
  <si>
    <t>S4 domain::PF01479</t>
  </si>
  <si>
    <t>Ribosome-associated heat shock protein implicated in the recycling of the 50S subunit (S4 paralog)</t>
  </si>
  <si>
    <t>RTMO02951</t>
  </si>
  <si>
    <t>YabP family::PF07873</t>
  </si>
  <si>
    <t>RTMO02952</t>
  </si>
  <si>
    <t>88, 77, Spore_YabQ, 8.7e-23, 11, Family, 1, 11, 80.2, Gthg03890, No_clan, 77, PF09578.6, 1, 87</t>
  </si>
  <si>
    <t>Spore cortex protein YabQ (Spore_YabQ)::PF09578</t>
  </si>
  <si>
    <t>RTMO02953</t>
  </si>
  <si>
    <t>123, 80, DivIC, 5.6e-20, 45, Family, 1, 46, 70.8, Gthg03889, CL0225, 79, PF04977.11, 2, 123</t>
  </si>
  <si>
    <t>Septum formation initiator::PF04977</t>
  </si>
  <si>
    <t>RTMO02954</t>
  </si>
  <si>
    <t>96, 75, S1, 3.7e-21, 24, Domain, 1, 26, 75.0, Gthg03888, CL0021, 73, PF00575.19, 3, 96</t>
  </si>
  <si>
    <t>S1 RNA binding domain::PF00575</t>
  </si>
  <si>
    <t>Polyribonucleotide nucleotidyltransferase (polynucleotide phosphorylase)</t>
  </si>
  <si>
    <t>RTMO02956</t>
  </si>
  <si>
    <t>RTMO02957</t>
  </si>
  <si>
    <t>806, 192, SpoIIE, 1.1e-36, 619, Family, 1, 621, 126.5, Gthg03884, CL0238, 194, PF07228.8, 3, 805</t>
  </si>
  <si>
    <t>Stage II sporulation protein E (SpoIIE)::PF07228</t>
  </si>
  <si>
    <t>Serine phosphatase RsbU, regulator of sigma subunit</t>
  </si>
  <si>
    <t>3.1.3.16</t>
  </si>
  <si>
    <t>RTMO02958</t>
  </si>
  <si>
    <t>237, 97, VWA_2, 2.0e-06, 134, Domain, 1, 135, 28.1, Gthg03883, CL0128, 99, PF13519.2, 2, 227</t>
  </si>
  <si>
    <t>RTMO02959</t>
  </si>
  <si>
    <t>290, 255, Pkinase, 8.0e-18, 27, Domain, 1, 27, 64.6, Gthg03882, CL0016, 266, PF00069.21, 1, 283</t>
  </si>
  <si>
    <t>2.7.11.1</t>
  </si>
  <si>
    <t>RTMO02960</t>
  </si>
  <si>
    <t>458, 63, TilS_C, 7.3e-17, 384, Domain, 1, 384, 60.4, Gthg03881, CL0383, 64, PF11734.4, 1, 447</t>
  </si>
  <si>
    <t>PP-loop family::PF01171&lt;br&gt;Domain of unkown function (DUF1946)::PF09179</t>
  </si>
  <si>
    <t>Predicted ATPase of the PP-loop superfamily implicated in cell cycle control</t>
  </si>
  <si>
    <t>RTMO02961</t>
  </si>
  <si>
    <t>188, 158, Pribosyltran, 2.4e-22, 34, Domain, 1, 41, 79.0, Gthg03880, CL0533, 152, PF00156.23, 9, 187</t>
  </si>
  <si>
    <t>Hypoxanthine-guanine phosphoribosyltransferase</t>
  </si>
  <si>
    <t>2.4.2.8</t>
  </si>
  <si>
    <t>RTMO02962</t>
  </si>
  <si>
    <t>600, 211, Peptidase_M41, 2.8e-88, 391, Family, 1, 392, 295.0, Gthg03879, CL0126, 210, PF01434.14, 2, 600</t>
  </si>
  <si>
    <t>ATPase family associated with various cellular activities (AAA)::PF00004&lt;br&gt;FtsH Extracellular::PF06480&lt;br&gt;Peptidase family M41::PF01434</t>
  </si>
  <si>
    <t>ATPases of the AAA+ class</t>
  </si>
  <si>
    <t>RTMO02964</t>
  </si>
  <si>
    <t>207, 207, Pan_kinase, 3.0e-74, 3, Family, 1, 4, 249.2, Gthg03878, CL0108, 209, PF03309.10, 2, 206</t>
  </si>
  <si>
    <t>Bordetella pertussis Bvg accessory factor family::PF03309</t>
  </si>
  <si>
    <t>Putative transcriptional regulator, homolog of Bvg accessory factor</t>
  </si>
  <si>
    <t>2.7.1.33</t>
  </si>
  <si>
    <t>RTMO02965</t>
  </si>
  <si>
    <t>280, 267, HSP33, 6.6e-93, 3, Family, 1, 3, 310.8, Gthg03877, No_clan, 281, PF01430.15, 1, 280</t>
  </si>
  <si>
    <t>Hsp33 protein::PF01430</t>
  </si>
  <si>
    <t>Disulfide bond chaperones of the HSP33 family</t>
  </si>
  <si>
    <t>RTMO02966</t>
  </si>
  <si>
    <t>317, 292, PALP, 2.6e-74, 32, Family, 1, 33, 250.1, Gthg03876, No_clan, 299, PF00291.21, 2, 316</t>
  </si>
  <si>
    <t>Pyridoxal-phosphate dependent enzyme::PF00291</t>
  </si>
  <si>
    <t>Cysteine synthase</t>
  </si>
  <si>
    <t>4.4.1.9</t>
  </si>
  <si>
    <t>RTMO02967</t>
  </si>
  <si>
    <t>473, 258, Chorismate_bind, 9.7e-102, 219, Family, 1, 220, 339.8, Gthg03875, No_clan, 257, PF00425.14, 2, 473</t>
  </si>
  <si>
    <t>Anthranilate synthase component I, N terminal region::PF04715&lt;br&gt;chorismate binding enzyme::PF00425</t>
  </si>
  <si>
    <t>Anthranilate/para-aminobenzoate synthases component I</t>
  </si>
  <si>
    <t>2.6.1.85</t>
  </si>
  <si>
    <t>RTMO02968</t>
  </si>
  <si>
    <t>Glutamine amidotransferase class-I::PF00117</t>
  </si>
  <si>
    <t>Anthranilate/para-aminobenzoate synthases component II</t>
  </si>
  <si>
    <t>4.1.3.27</t>
  </si>
  <si>
    <t>RTMO02969</t>
  </si>
  <si>
    <t>251, 220, Aminotran_4, 1.8e-58, 29, Domain, 1, 29, 197.9, Gthg03873, No_clan, 223, PF01063.15, 1, 248</t>
  </si>
  <si>
    <t>Aminotransferase class IV::PF01063</t>
  </si>
  <si>
    <t>Branched-chain amino acid aminotransferase/4-amino-4-deoxychorismate lyase</t>
  </si>
  <si>
    <t>4.1.3.38</t>
  </si>
  <si>
    <t>RTMO02970</t>
  </si>
  <si>
    <t>260, 244, Pterin_bind, 1.5e-92, 27, Domain, 1, 27, 309.6, Gthg03872, CL0036, 245, PF00809.18, 1, 260</t>
  </si>
  <si>
    <t>Pterin binding enzyme::PF00809</t>
  </si>
  <si>
    <t>Dihydropteroate synthase and related enzymes</t>
  </si>
  <si>
    <t>2.5.1.15</t>
  </si>
  <si>
    <t>RTMO02971</t>
  </si>
  <si>
    <t>126, 108, FolB, 2.0e-34, 14, Domain, 1, 14, 118.4, Gthg03871, CL0334, 112, PF02152.14, 1, 125</t>
  </si>
  <si>
    <t>Dihydroneopterin aldolase::PF02152</t>
  </si>
  <si>
    <t>Dihydroneopterin aldolase</t>
  </si>
  <si>
    <t>4.1.2.25</t>
  </si>
  <si>
    <t>RTMO02972</t>
  </si>
  <si>
    <t>132, 114, HPPK, 3.9e-41, 6, Domain, 1, 6, 140.1, Gthg03870, No_clan, 127, PF01288.16, 1, 132</t>
  </si>
  <si>
    <t>7,8-dihydro-6-hydroxymethylpterin-pyrophosphokinase (HPPK)::PF01288</t>
  </si>
  <si>
    <t>7,8-dihydro-6-hydroxymethylpterin-pyrophosphokinase</t>
  </si>
  <si>
    <t>2.7.6.3</t>
  </si>
  <si>
    <t>RTMO02973</t>
  </si>
  <si>
    <t>67, 58, HTH_19, 1.0e-16, 7, Domain, 1, 7, 60.8, Gthg03869, CL0123, 58, PF12844.3, 1, 64</t>
  </si>
  <si>
    <t>Helix-turn-helix::PF01381</t>
  </si>
  <si>
    <t>RTMO02974</t>
  </si>
  <si>
    <t>341, 305, Dus, 7.0e-111, 29, Family, 1, 29, 370.1, Gthg03868, CL0036, 307, PF01207.13, 1, 333</t>
  </si>
  <si>
    <t>Dihydrouridine synthase (Dus)::PF01207</t>
  </si>
  <si>
    <t>RTMO02975</t>
  </si>
  <si>
    <t>492, 299, tRNA-synt_2, 1.3e-80, 153, Domain, 1, 155, 270.6, Gthg03867, CL0040, 350, PF00152.16, 3, 491</t>
  </si>
  <si>
    <t>tRNA synthetases class II (D, K and N)::PF00152&lt;br&gt;OB-fold nucleic acid binding domain::PF01336</t>
  </si>
  <si>
    <t>Lysyl-tRNA synthetase (class II)</t>
  </si>
  <si>
    <t>6.1.1.6</t>
  </si>
  <si>
    <t>RTMO02976</t>
  </si>
  <si>
    <t>RTMO05974</t>
  </si>
  <si>
    <t>RTMO05973</t>
  </si>
  <si>
    <t>RTMO05972</t>
  </si>
  <si>
    <t>Gthg03864</t>
  </si>
  <si>
    <t>RTMO05971</t>
  </si>
  <si>
    <t>RTMO05970</t>
  </si>
  <si>
    <t>RTMO05969</t>
  </si>
  <si>
    <t>RTMO05968</t>
  </si>
  <si>
    <t>RTMO05967</t>
  </si>
  <si>
    <t>Gthg03849</t>
  </si>
  <si>
    <t>RTMO05966</t>
  </si>
  <si>
    <t>RTMO05965</t>
  </si>
  <si>
    <t>RTMO05964</t>
  </si>
  <si>
    <t>185, 149, CtsR, 3.4e-60, 37, Family, 1, 38, 202.6, Gthg03843, No_clan, 148, PF05848.7, 2, 185</t>
  </si>
  <si>
    <t>Firmicute transcriptional repressor of class III stress genes (CtsR)::PF05848</t>
  </si>
  <si>
    <t>Transcriptional repressor of class III stress genes</t>
  </si>
  <si>
    <t>RTMO02977</t>
  </si>
  <si>
    <t>173, 36, UVR, 3.3e-09, 138, Family, 1, 139, 36.0, Gthg03842, No_clan, 35, PF02151.15, 2, 173</t>
  </si>
  <si>
    <t>UvrB/uvrC motif::PF02151</t>
  </si>
  <si>
    <t>Uncharacterized protein with conserved CXXC pairs</t>
  </si>
  <si>
    <t>RTMO02978</t>
  </si>
  <si>
    <t>270, 244, ATP-gua_Ptrans, 3.0e-92, 34, Domain, 1, 35, 308.5, Gthg03841, CL0286, 245, PF00217.15, 2, 269</t>
  </si>
  <si>
    <t>ATP:guanido phosphotransferase, C-terminal catalytic domain::PF00217</t>
  </si>
  <si>
    <t>Arginine kinase</t>
  </si>
  <si>
    <t>2.7.3.3</t>
  </si>
  <si>
    <t>RTMO02979</t>
  </si>
  <si>
    <t>796, 81, ClpB_D2-small, 2.1e-27, 716, Domain, 1, 716, 94.8, Gthg03840, No_clan, 81, PF10431.5, 1, 796</t>
  </si>
  <si>
    <t>ATPase family associated with various cellular activities (AAA)::PF00004&lt;br&gt;ATPase family associated with various cellular activities (AAA)::PF07724&lt;br&gt;ATPase family associated with various cellular activities (AAA)::PF07728&lt;br&gt;Clp amino terminal domain::PF02861&lt;br&gt;UvrB/uvrC motif::PF02151</t>
  </si>
  <si>
    <t>ATPases with chaperone activity, ATP-binding subunit</t>
  </si>
  <si>
    <t>RTMO04861</t>
  </si>
  <si>
    <t>430, 121, ChlI, 1.8e-09, 336, Domain, 1, 363, 37.3, Gthg03839, CL0329, 68, PF13541.2, 54, 430</t>
  </si>
  <si>
    <t>Predicted ATP-dependent serine protease</t>
  </si>
  <si>
    <t>RTMO04190</t>
  </si>
  <si>
    <t>350, 56, TRAM, 1.6e-06, 293, Domain, 1, 295, 27.8, Gthg03838, CL0021, 54, PF01938.16, 3, 348</t>
  </si>
  <si>
    <t>PIN domain::PF01850&lt;br&gt;TRAM domain::PF01938</t>
  </si>
  <si>
    <t>Integral membrane protein (PIN domain superfamily)</t>
  </si>
  <si>
    <t>RTMO04862</t>
  </si>
  <si>
    <t>224, 220, IspD, 1.7e-78, 3, Family, 1, 5, 263.2, Gthg03837, CL0110, 222, PF01128.15, 3, 223</t>
  </si>
  <si>
    <t>Uncharacterized protein family UPF0007::PF01128</t>
  </si>
  <si>
    <t>4-diphosphocytidyl-2-methyl-D-erithritol synthase</t>
  </si>
  <si>
    <t>2.7.7.60</t>
  </si>
  <si>
    <t>RTMO04863</t>
  </si>
  <si>
    <t>156, 155, YgbB, 2.8e-69, 2, Family, 1, 2, 232.2, Gthg03836, No_clan, 155, PF02542.12, 1, 156</t>
  </si>
  <si>
    <t>YgbB family::PF02542</t>
  </si>
  <si>
    <t>2C-methyl-D-erythritol 2,4-cyclodiphosphate synthase</t>
  </si>
  <si>
    <t>4.6.1.12</t>
  </si>
  <si>
    <t>RTMO04864</t>
  </si>
  <si>
    <t>326, 314, tRNA-synt_1c, 6.3e-136, 6, Domain, 1, 6, 452.2, Gthg03835, CL0039, 322, PF00749.17, 1, 326</t>
  </si>
  <si>
    <t>tRNA synthetases class I (E and Q), catalytic domain::PF00749</t>
  </si>
  <si>
    <t>Glutamyl- and glutaminyl-tRNA synthetases</t>
  </si>
  <si>
    <t>6.1.1.17</t>
  </si>
  <si>
    <t>RTMO04865</t>
  </si>
  <si>
    <t>RTMO05963</t>
  </si>
  <si>
    <t>152, 35, Hexapep, 7.9e-10, 117, Repeat, 1, 117, 37.9, Gthg03833, CL0536, 35, PF00132.20, 1, 151</t>
  </si>
  <si>
    <t>Bacterial transferase hexapeptide (three repeats)::PF00132</t>
  </si>
  <si>
    <t>Serine acetyltransferase</t>
  </si>
  <si>
    <t>2.3.1.30</t>
  </si>
  <si>
    <t>RTMO04866</t>
  </si>
  <si>
    <t>420, 58, DALR_2, 4.5e-18, 354, Domain, 1, 354, 65.3, Gthg03832, CL0258, 61, PF09190.7, 1, 414</t>
  </si>
  <si>
    <t>DALR domain::PF09190&lt;br&gt;tRNA synthetases class I (C) catalytic domain::PF01406&lt;br&gt;tRNA synthetases class I (M)::PF09334</t>
  </si>
  <si>
    <t>Cysteinyl-tRNA synthetase</t>
  </si>
  <si>
    <t>6.1.1.16</t>
  </si>
  <si>
    <t>RTMO04867</t>
  </si>
  <si>
    <t>124, 100, Ribonuclease_3, 4.3e-18, 23, Family, 1, 24, 65.8, Gthg03831, CL0539, 99, PF00636.22, 2, 121</t>
  </si>
  <si>
    <t>RNase3 domain::PF00636</t>
  </si>
  <si>
    <t>RTMO04868</t>
  </si>
  <si>
    <t>234, 142, SpoU_methylase, 1.1e-39, 93, Family, 1, 94, 135.7, Gthg03830, CL0098, 142, PF00588.15, 2, 234</t>
  </si>
  <si>
    <t>SpoU rRNA Methylase family::PF00588&lt;br&gt;RNA 2'-O ribose methyltransferase substrate binding::PF08032</t>
  </si>
  <si>
    <t>RTMO04869</t>
  </si>
  <si>
    <t>167, 166, NYN_YacP, 1.2e-56, 4, Domain, 1, 4, 191.1, Gthg03829, CL0280, 166, PF05991.7, 1, 167</t>
  </si>
  <si>
    <t>Protein of unknown function (DUF901)::PF05991</t>
  </si>
  <si>
    <t>Predicted RNA-binding protein containing a PIN domain</t>
  </si>
  <si>
    <t>RTMO04870</t>
  </si>
  <si>
    <t>Sigma-70 region 2::PF04542&lt;br&gt;Sigma-70, region 4::PF08281</t>
  </si>
  <si>
    <t>DNA-directed RNA polymerase specialized sigma subunit, sigma24 homolog</t>
  </si>
  <si>
    <t>RTMO04871</t>
  </si>
  <si>
    <t>49, 47, Ribosomal_L33, 3.7e-17, 3, Family, 1, 3, 62.3, Gthg03827, No_clan, 47, PF00471.16, 1, 49</t>
  </si>
  <si>
    <t>Ribosomal protein L33::PF00471</t>
  </si>
  <si>
    <t>RTMO04872</t>
  </si>
  <si>
    <t>SecE/Sec61-gamma subunits of protein translocation complex::PF00584</t>
  </si>
  <si>
    <t>RTMO04873</t>
  </si>
  <si>
    <t>159, 31, KOW, 9.6e-07, 127, Family, 1, 128, 28.4, Gthg03825, CL0107, 31, PF00467.25, 3, 158</t>
  </si>
  <si>
    <t>KOW motif::PF00467&lt;br&gt;Transcription termination factor nusG::PF02357</t>
  </si>
  <si>
    <t>Transcription antiterminator</t>
  </si>
  <si>
    <t>RTMO04874</t>
  </si>
  <si>
    <t>167, 70, Ribosomal_L11, 3.5e-26, 99, Domain, 1, 99, 91.4, Gthg03824, No_clan, 70, PF00298.15, 1, 167</t>
  </si>
  <si>
    <t>Ribosomal protein L11, RNA binding domain::PF00298&lt;br&gt;Ribosomal protein L11, N-terminal domain::PF03946</t>
  </si>
  <si>
    <t>Ribosomal protein L11</t>
  </si>
  <si>
    <t>RTMO04875</t>
  </si>
  <si>
    <t>223, 204, Ribosomal_L1, 2.9e-54, 29, Domain, 1, 30, 183.7, Gthg03823, No_clan, 205, PF00687.17, 2, 223</t>
  </si>
  <si>
    <t>Ribosomal protein L1p/L10e family::PF00687</t>
  </si>
  <si>
    <t>Ribosomal protein L1</t>
  </si>
  <si>
    <t>RTMO05266</t>
  </si>
  <si>
    <t>101, 100, Ribosomal_L10, 1.1e-30, 3, Family, 1, 6, 105.5, Gthg03822, No_clan, 97, PF00466.16, 4, 101</t>
  </si>
  <si>
    <t>Ribosomal protein L10::PF00466</t>
  </si>
  <si>
    <t>Ribosomal protein L10</t>
  </si>
  <si>
    <t>RTMO05267</t>
  </si>
  <si>
    <t>122, 68, Ribosomal_L12, 4.1e-31, 56, Domain, 1, 56, 107.0, Gthg03821, No_clan, 68, PF00542.15, 1, 122</t>
  </si>
  <si>
    <t>Ribosomal protein L7/L12 C-terminal domain::PF00542</t>
  </si>
  <si>
    <t>Ribosomal protein L7/L12</t>
  </si>
  <si>
    <t>RTMO05268</t>
  </si>
  <si>
    <t>RTMO05269</t>
  </si>
  <si>
    <t>196, 169, MTS, 3.4e-50, 27, Domain, 1, 28, 169.8, Gthg03819, CL0063, 173, PF05175.10, 2, 196</t>
  </si>
  <si>
    <t>16S RNA G1207 methylase RsmC</t>
  </si>
  <si>
    <t>2.1.1.52</t>
  </si>
  <si>
    <t>RTMO05270</t>
  </si>
  <si>
    <t>RNA polymerase beta subunit::PF04563&lt;br&gt;RNA polymerase Rpb2, domain 2::PF04561&lt;br&gt;RNA polymerase Rpb2, domain 3::PF04565&lt;br&gt;RNA polymerase Rpb2, domain 6::PF00562&lt;br&gt;RNA polymerase Rpb2, domain 7::PF04560</t>
  </si>
  <si>
    <t>DNA-directed RNA polymerase, beta subunit/140 kD subunit</t>
  </si>
  <si>
    <t>RTMO04082</t>
  </si>
  <si>
    <t>1155, 275, RNA_pol_Rpb1_5, 1.8e-78, 789, Domain, 1, 789, 263.7, Gthg03817, No_clan, 367, PF04998.13, 1, 1154</t>
  </si>
  <si>
    <t>RNA polymerase Rpb1, domain 1::PF04997&lt;br&gt;RNA polymerase Rpb1, domain 2::PF00623&lt;br&gt;RNA polymerase Rpb1, domain 3::PF04983&lt;br&gt;RNA polymerase Rpb1, domain 4::PF05000&lt;br&gt;RNA polymerase Rpb1, domain 5::PF04998</t>
  </si>
  <si>
    <t>DNA-directed RNA polymerase, beta' subunit/160 kD subunit</t>
  </si>
  <si>
    <t>RTMO04080</t>
  </si>
  <si>
    <t>82, 86, Ribosomal_L7Ae, 6.3e-16, 2, Domain, 1, 5, 57.8, Gthg03816, CL0101, 78, PF01248.22, 9, 81</t>
  </si>
  <si>
    <t>Ribosomal protein L7Ae/L30e/S12e/Gadd45 family::PF01248</t>
  </si>
  <si>
    <t>RTMO04076</t>
  </si>
  <si>
    <t>136, 135, Ribosom_S12_S23, 3.9e-40, 2, Family, 1, 2, 136.5, Gthg03815, CL0021, 143, PF00164.21, 1, 136</t>
  </si>
  <si>
    <t>Ribosomal protein S12::PF00164</t>
  </si>
  <si>
    <t>Ribosomal protein S12</t>
  </si>
  <si>
    <t>RTMO05271</t>
  </si>
  <si>
    <t>149, 149, Ribosomal_S7, 8.9e-71, 1, Domain, 1, 1, 236.2, Gthg03814, No_clan, 149, PF00177.17, 1, 149</t>
  </si>
  <si>
    <t>Ribosomal protein S7p/S5e::PF00177</t>
  </si>
  <si>
    <t>Ribosomal protein S7</t>
  </si>
  <si>
    <t>RTMO05272</t>
  </si>
  <si>
    <t>685, 88, EFG_C, 4.3e-33, 598, Domain, 1, 598, 113.1, Gthg03813, CL0437, 88, PF00679.20, 1, 684</t>
  </si>
  <si>
    <t>Elongation factor G C-terminus::PF00679&lt;br&gt;Elongation factor G, domain IV::PF03764&lt;br&gt;Elongation factor Tu GTP binding domain::PF00009&lt;br&gt;Elongation factor Tu domain 2::PF03144</t>
  </si>
  <si>
    <t>Translation elongation factors (GTPases)</t>
  </si>
  <si>
    <t>3.6.5.3</t>
  </si>
  <si>
    <t>RTMO05273</t>
  </si>
  <si>
    <t>394, 111, GTP_EFTU_D3, 1.6e-34, 299, Domain, 1, 299, 118.4, Gthg03812, No_clan, 114, PF03143.13, 1, 393</t>
  </si>
  <si>
    <t>Elongation factor Tu GTP binding domain::PF00009&lt;br&gt;Elongation factor Tu domain 2::PF03144&lt;br&gt;Elongation factor Tu C-terminal domain::PF03143</t>
  </si>
  <si>
    <t>GTPases - translation elongation factors</t>
  </si>
  <si>
    <t>RTMO05274</t>
  </si>
  <si>
    <t>133, 98, Ribosomal_S10, 5.0e-37, 39, Family, 1, 39, 125.9, Gthg03811, No_clan, 98, PF00338.18, 1, 133</t>
  </si>
  <si>
    <t>Ribosomal protein S10p/S20e::PF00338</t>
  </si>
  <si>
    <t>Ribosomal protein S10</t>
  </si>
  <si>
    <t>RTMO05226</t>
  </si>
  <si>
    <t>184, 289, Ribosomal_L3, 1.2e-16, 85, Family, 1, 99, 60.6, Gthg03810, CL0575, 82, PF00297.18, 209, 180</t>
  </si>
  <si>
    <t>Ribosomal protein L3::PF00297</t>
  </si>
  <si>
    <t>Ribosomal protein L3</t>
  </si>
  <si>
    <t>RTMO05227</t>
  </si>
  <si>
    <t>205, 191, Ribosomal_L4, 1.6e-77, 17, Family, 1, 17, 259.4, Gthg03809, No_clan, 191, PF00573.18, 1, 204</t>
  </si>
  <si>
    <t>Ribosomal protein L4/L1 family::PF00573</t>
  </si>
  <si>
    <t>Ribosomal protein L4</t>
  </si>
  <si>
    <t>RTMO05228</t>
  </si>
  <si>
    <t>92, 82, Ribosomal_L23, 5.3e-33, 6, Family, 1, 6, 113.1, Gthg03808, No_clan, 83, PF00276.16, 1, 88</t>
  </si>
  <si>
    <t>Ribosomal protein L23::PF00276</t>
  </si>
  <si>
    <t>Ribosomal protein L23</t>
  </si>
  <si>
    <t>RTMO05229</t>
  </si>
  <si>
    <t>251, 126, Ribosomal_L2_C, 5.3e-58, 125, Domain, 1, 125, 194.5, Gthg03807, CL0107, 127, PF03947.14, 1, 251</t>
  </si>
  <si>
    <t>Ribosomal Proteins L2, RNA binding domain::PF00181&lt;br&gt;Ribosomal Proteins L2, C-terminal domain::PF03947</t>
  </si>
  <si>
    <t>Ribosomal protein L2</t>
  </si>
  <si>
    <t>RTMO05230</t>
  </si>
  <si>
    <t>83, 81, Ribosomal_S19, 6.1e-39, 3, Domain, 1, 3, 131.7, Gthg03806, No_clan, 81, PF00203.17, 1, 83</t>
  </si>
  <si>
    <t>Ribosomal protein S19::PF00203</t>
  </si>
  <si>
    <t>Ribosomal protein S19</t>
  </si>
  <si>
    <t>RTMO05231</t>
  </si>
  <si>
    <t>108, 103, Ribosomal_L22, 8.2e-34, 5, Domain, 1, 5, 116.0, Gthg03805, No_clan, 103, PF00237.15, 1, 107</t>
  </si>
  <si>
    <t>Ribosomal protein L22p/L17e::PF00237</t>
  </si>
  <si>
    <t>Ribosomal protein L22</t>
  </si>
  <si>
    <t>RTMO05232</t>
  </si>
  <si>
    <t>KH domain::PF07650&lt;br&gt;Ribosomal protein S3, C-terminal domain::PF00189&lt;br&gt;Ribosomal protein S3, N-terminal domain::PF00417</t>
  </si>
  <si>
    <t>Ribosomal protein S3</t>
  </si>
  <si>
    <t>RTMO05233</t>
  </si>
  <si>
    <t>132, 129, Ribosomal_L16, 1.8e-52, 4, Family, 1, 4, 176.6, Gthg03803, No_clan, 131, PF00252.14, 1, 132</t>
  </si>
  <si>
    <t>Ribosomal protein L16p/L10e::PF00252</t>
  </si>
  <si>
    <t>Ribosomal protein L16/L10E</t>
  </si>
  <si>
    <t>RTMO05234</t>
  </si>
  <si>
    <t>Ribosomal L29 protein::PF00831</t>
  </si>
  <si>
    <t>RTMO05235</t>
  </si>
  <si>
    <t>79, 68, Ribosomal_S17, 3.2e-34, 12, Domain, 1, 12, 116.7, Gthg03801, CL0021, 68, PF00366.16, 1, 79</t>
  </si>
  <si>
    <t>Ribosomal protein S17::PF00366</t>
  </si>
  <si>
    <t>Ribosomal protein S17</t>
  </si>
  <si>
    <t>RTMO05236</t>
  </si>
  <si>
    <t>122, 122, Ribosomal_L14, 1.4e-54, 1, Domain, 1, 1, 183.2, Gthg03800, No_clan, 122, PF00238.15, 1, 122</t>
  </si>
  <si>
    <t>Ribosomal protein L14p/L23e::PF00238</t>
  </si>
  <si>
    <t>Ribosomal protein L14</t>
  </si>
  <si>
    <t>RTMO05237</t>
  </si>
  <si>
    <t>KOW motif::PF00467</t>
  </si>
  <si>
    <t>Ribosomal protein L24</t>
  </si>
  <si>
    <t>RTMO05238</t>
  </si>
  <si>
    <t>177, 94, Ribosomal_L5_C, 3.0e-41, 84, Domain, 1, 84, 139.4, Gthg03798, No_clan, 94, PF00673.17, 1, 177</t>
  </si>
  <si>
    <t>Ribosomal protein L5::PF00281&lt;br&gt;ribosomal L5P family C-terminus::PF00673</t>
  </si>
  <si>
    <t>Ribosomal protein L5</t>
  </si>
  <si>
    <t>RTMO05239</t>
  </si>
  <si>
    <t>Ribosomal protein S14p/S29e::PF00253</t>
  </si>
  <si>
    <t>Ribosomal protein S14</t>
  </si>
  <si>
    <t>RTMO05240</t>
  </si>
  <si>
    <t>132, 131, Ribosomal_S8, 2.1e-48, 5, Domain, 1, 5, 163.5, Gthg03796, No_clan, 132, PF00410.15, 1, 132</t>
  </si>
  <si>
    <t>Ribosomal protein S8::PF00410</t>
  </si>
  <si>
    <t>Ribosomal protein S8</t>
  </si>
  <si>
    <t>RTMO05241</t>
  </si>
  <si>
    <t>165, 75, Ribosomal_L6, 6.9e-21, 90, Domain, 1, 90, 74.6, Gthg03795, No_clan, 79, PF00347.19, 1, 164</t>
  </si>
  <si>
    <t>Ribosomal protein L6::PF00347</t>
  </si>
  <si>
    <t>Ribosomal protein L6P/L9E</t>
  </si>
  <si>
    <t>RTMO05242</t>
  </si>
  <si>
    <t>120, 119, Ribosomal_L18p, 2.2e-44, 6, Family, 1, 8, 150.5, Gthg03794, CL0267, 117, PF00861.18, 3, 120</t>
  </si>
  <si>
    <t>Ribosomal L18p/L5e family::PF00861</t>
  </si>
  <si>
    <t>Ribosomal protein L18</t>
  </si>
  <si>
    <t>RTMO05243</t>
  </si>
  <si>
    <t>157, 72, Ribosomal_S5_C, 2.2e-31, 86, Domain, 1, 87, 107.0, Gthg03793, CL0329, 71, PF03719.11, 2, 157</t>
  </si>
  <si>
    <t>Ribosomal protein S5, N-terminal domain::PF00333&lt;br&gt;Ribosomal protein S5, C-terminal domain::PF03719</t>
  </si>
  <si>
    <t>Ribosomal protein S5</t>
  </si>
  <si>
    <t>RTMO05244</t>
  </si>
  <si>
    <t>55, 52, Ribosomal_L30, 2.8e-21, 5, Domain, 1, 5, 75.0, Gthg03792, No_clan, 52, PF00327.16, 1, 55</t>
  </si>
  <si>
    <t>Ribosomal protein L30p/L7e::PF00327</t>
  </si>
  <si>
    <t>Ribosomal protein L30/L7E</t>
  </si>
  <si>
    <t>RTMO05245</t>
  </si>
  <si>
    <t>Ribosomal protein L15::PF00256&lt;br&gt;Ribosomal protein L15 amino terminal region::PF01305</t>
  </si>
  <si>
    <t>Ribosomal protein L15</t>
  </si>
  <si>
    <t>RTMO05246</t>
  </si>
  <si>
    <t>413, 306, SecY, 1.5e-114, 68, Family, 1, 68, 382.2, Gthg03790, No_clan, 346, PF00344.16, 1, 413</t>
  </si>
  <si>
    <t>eubacterial secY protein::PF00344</t>
  </si>
  <si>
    <t>Preprotein translocase subunit SecY</t>
  </si>
  <si>
    <t>RTMO05247</t>
  </si>
  <si>
    <t>162, 35, ADK_lid, 1.5e-18, 127, Domain, 1, 127, 66.3, Gthg03789, No_clan, 36, PF05191.10, 1, 162</t>
  </si>
  <si>
    <t>Adenylate kinase::PF00406&lt;br&gt;Adenylate kinase, active site lid::PF05191</t>
  </si>
  <si>
    <t>Adenylate kinase and related kinases</t>
  </si>
  <si>
    <t>2.7.4.3</t>
  </si>
  <si>
    <t>RTMO05248</t>
  </si>
  <si>
    <t>239, 209, Peptidase_M24, 8.5e-58, 11, Domain, 1, 11, 195.3, Gthg03788, No_clan, 238, PF00557.20, 1, 239</t>
  </si>
  <si>
    <t>metallopeptidase family M24::PF00557</t>
  </si>
  <si>
    <t>Methionine aminopeptidase</t>
  </si>
  <si>
    <t>3.4.11.18</t>
  </si>
  <si>
    <t>RTMO05249</t>
  </si>
  <si>
    <t>92, 64, eIF-1a, 3.5e-29, 29, Domain, 1, 29, 100.2, Gthg03787, CL0021, 65, PF01176.15, 1, 92</t>
  </si>
  <si>
    <t>S1 RNA binding domain::PF00575&lt;br&gt;Translation initiation factor 1A / IF-1::PF01176</t>
  </si>
  <si>
    <t>Translation initiation factor 1 (IF-1)</t>
  </si>
  <si>
    <t>RTMO05250</t>
  </si>
  <si>
    <t>37, 38, Ribosomal_L36, 7.6e-20, 1, Domain, 1, 1, 70.7, Gthg03786, No_clan, 38, PF00444.14, 1, 37</t>
  </si>
  <si>
    <t>Ribosomal protein L36::PF00444</t>
  </si>
  <si>
    <t>RTMO05251</t>
  </si>
  <si>
    <t>Ribosomal protein S13/S18::PF00416</t>
  </si>
  <si>
    <t>Ribosomal protein S13</t>
  </si>
  <si>
    <t>RTMO05252</t>
  </si>
  <si>
    <t>128, 110, Ribosomal_S11, 9.5e-54, 19, Family, 1, 19, 180.3, Gthg03784, CL0267, 110, PF00411.15, 1, 128</t>
  </si>
  <si>
    <t>Ribosomal protein S11::PF00411</t>
  </si>
  <si>
    <t>Ribosomal protein S11</t>
  </si>
  <si>
    <t>RTMO05253</t>
  </si>
  <si>
    <t>305, 67, RNA_pol_A_CTD, 1.9e-29, 239, Domain, 1, 240, 101.1, Gthg03783, CL0198, 66, PF03118.11, 2, 305</t>
  </si>
  <si>
    <t>Bacterial RNA polymerase, alpha chain C terminal domain::PF03118&lt;br&gt;RNA polymerase Rpb3/RpoA insert domain::PF01000&lt;br&gt;RNA polymerase Rpb3/Rpb11 dimerisation domain::PF01193</t>
  </si>
  <si>
    <t>DNA-directed RNA polymerase, alpha subunit/40 kD subunit</t>
  </si>
  <si>
    <t>RTMO05254</t>
  </si>
  <si>
    <t>140, 94, Ribosomal_L17, 3.8e-40, 36, Family, 1, 36, 136.6, Gthg03782, No_clan, 105, PF01196.15, 1, 140</t>
  </si>
  <si>
    <t>Ribosomal protein L17::PF01196</t>
  </si>
  <si>
    <t>Ribosomal protein L17</t>
  </si>
  <si>
    <t>RTMO05255</t>
  </si>
  <si>
    <t>169, 137, ABC_tran, 2.1e-35, 23, Domain, 1, 24, 122.1, Gthg03781, CL0023, 150, PF00005.23, 2, 169</t>
  </si>
  <si>
    <t>ABC-type cobalt transport system, ATPase component</t>
  </si>
  <si>
    <t>RTMO05256</t>
  </si>
  <si>
    <t>174, 137, ABC_tran, 9.4e-31, 23, Domain, 1, 25, 107.0, Gthg03780, CL0023, 151, PF00005.23, 3, 174</t>
  </si>
  <si>
    <t>RTMO05257</t>
  </si>
  <si>
    <t>237, 217, CbiQ, 4.6e-59, 13, Family, 1, 15, 199.5, Gthg03779, No_clan, 227, PF02361.12, 3, 236</t>
  </si>
  <si>
    <t>Cobalt transport protein::PF02361</t>
  </si>
  <si>
    <t>ABC-type cobalt transport system, permease component CbiQ and related transporters</t>
  </si>
  <si>
    <t>RTMO05258</t>
  </si>
  <si>
    <t>tRNA pseudouridine synthase::PF01416</t>
  </si>
  <si>
    <t>Pseudouridylate synthase</t>
  </si>
  <si>
    <t>4.2.1.70</t>
  </si>
  <si>
    <t>RTMO05259</t>
  </si>
  <si>
    <t>150, 125, Ribosomal_L13, 3.3e-59, 26, Family, 1, 26, 198.5, Gthg03777, No_clan, 125, PF00572.14, 1, 150</t>
  </si>
  <si>
    <t>Ribosomal protein L13::PF00572</t>
  </si>
  <si>
    <t>Ribosomal protein L13</t>
  </si>
  <si>
    <t>RTMO05260</t>
  </si>
  <si>
    <t>130, 121, Ribosomal_S9, 8.7e-49, 10, Family, 1, 10, 165.0, Gthg03776, No_clan, 121, PF00380.15, 1, 130</t>
  </si>
  <si>
    <t>Ribosomal protein S9/S16::PF00380</t>
  </si>
  <si>
    <t>Ribosomal protein S9</t>
  </si>
  <si>
    <t>RTMO05261</t>
  </si>
  <si>
    <t>146, 146, DUF2521, 1.1e-62, 1, Family, 1, 1, 210.3, Gthg03775, No_clan, 146, PF10730.5, 1, 146</t>
  </si>
  <si>
    <t>RTMO05262</t>
  </si>
  <si>
    <t>225, 174, Amidase_3, 3.5e-48, 41, Domain, 1, 41, 163.8, Gthg03774, CL0035, 188, PF01520.14, 1, 224</t>
  </si>
  <si>
    <t>N-acetylmuramoyl-L-alanine amidase::PF01520</t>
  </si>
  <si>
    <t>RTMO04062</t>
  </si>
  <si>
    <t>336, 245, ParA, 7.1e-86, 96, Family, 1, 98, 287.5, Gthg03773, CL0023, 242, PF10609.5, 4, 335</t>
  </si>
  <si>
    <t>RTMO04064</t>
  </si>
  <si>
    <t>RTMO04068</t>
  </si>
  <si>
    <t>204, 179, KbaA, 3.4e-82, 26, Family, 1, 26, 274.4, Gthg03771, No_clan, 179, PF14089.2, 1, 204</t>
  </si>
  <si>
    <t>RTMO04067</t>
  </si>
  <si>
    <t>199, 123, Polysacc_deac_1, 3.7e-26, 74, Family, 1, 76, 91.3, Gthg03770, CL0158, 123, PF01522.17, 3, 198</t>
  </si>
  <si>
    <t>RTMO04065</t>
  </si>
  <si>
    <t>RTMO05264</t>
  </si>
  <si>
    <t>Gthg03769</t>
  </si>
  <si>
    <t>RTMO05962</t>
  </si>
  <si>
    <t>RTMO05961</t>
  </si>
  <si>
    <t>Gthg03767</t>
  </si>
  <si>
    <t>RTMO05960</t>
  </si>
  <si>
    <t>RTMO05959</t>
  </si>
  <si>
    <t>RTMO05958</t>
  </si>
  <si>
    <t>302, 279, Arginase, 1.3e-82, 8, Domain, 1, 9, 277.3, Gthg03751, CL0302, 307, PF00491.17, 2, 301</t>
  </si>
  <si>
    <t>3.5.3.1</t>
  </si>
  <si>
    <t>RTMO03233</t>
  </si>
  <si>
    <t>180, 54, Sigma70_r4_2, 6.3e-19, 127, Domain, 1, 129, 67.3, Gthg03750, CL0123, 52, PF08281.8, 3, 180</t>
  </si>
  <si>
    <t>Sigma-70 region 2::PF04542&lt;br&gt;Sigma-70, region 4::PF04545&lt;br&gt;Sigma-70, region 4::PF08281</t>
  </si>
  <si>
    <t>RTMO03234</t>
  </si>
  <si>
    <t>191, 81, Bactofilin, 4.1e-05, 114, Family, 1, 130, 23.7, Gthg03749, No_clan, 55, PF04519.9, 30, 184</t>
  </si>
  <si>
    <t>RTMO03235</t>
  </si>
  <si>
    <t>247, 118, DisA_N, 6.5e-45, 128, Family, 1, 129, 151.4, Gthg03748, No_clan, 118, PF02457.12, 2, 246</t>
  </si>
  <si>
    <t>Domain of unknown function DUF147::PF02457</t>
  </si>
  <si>
    <t>RTMO03236</t>
  </si>
  <si>
    <t>409, 80, YbbR, 5.6e-05, 328, Family, 1, 328, 23.2, Gthg03747, No_clan, 84, PF07949.8, 1, 407</t>
  </si>
  <si>
    <t>YbbR-like protein::PF07949</t>
  </si>
  <si>
    <t>RTMO03237</t>
  </si>
  <si>
    <t>442, 74, PGM_PMM_IV, 3.3e-19, 373, Family, 1, 373, 68.7, Gthg03746, No_clan, 74, PF00408.16, 1, 442</t>
  </si>
  <si>
    <t>Phosphoglucomutase/phosphomannomutase, alpha/beta/alpha domain I::PF02878&lt;br&gt;Phosphoglucomutase/phosphomannomutase, alpha/beta/alpha domain II::PF02879&lt;br&gt;Phosphoglucomutase/phosphomannomutase, alpha/beta/alpha domain III::PF02880&lt;br&gt;Phosphoglucomutase/phosphomannomutase, C-terminal domain::PF00408</t>
  </si>
  <si>
    <t>Phosphomannomutase</t>
  </si>
  <si>
    <t>5.4.2.10</t>
  </si>
  <si>
    <t>RTMO03238</t>
  </si>
  <si>
    <t>583, 131, SIS, 6.7e-18, 456, Domain, 1, 457, 64.6, Gthg03745, CL0067, 131, PF01380.18, 2, 582</t>
  </si>
  <si>
    <t>Glutamine amidotransferases class-II::PF00310&lt;br&gt;SIS domain::PF01380</t>
  </si>
  <si>
    <t>Glucosamine 6-phosphate synthetase, contains amidotransferase and phosphosugar isomerase domains</t>
  </si>
  <si>
    <t>2.6.1.16</t>
  </si>
  <si>
    <t>RTMO03239</t>
  </si>
  <si>
    <t>RTMO05957</t>
  </si>
  <si>
    <t>RTMO03241</t>
  </si>
  <si>
    <t>RTMO03242</t>
  </si>
  <si>
    <t>158, 148, Flavin_Reduct, 1.3e-25, 10, Domain, 1, 11, 90.1, Gthg03741, CL0336, 147, PF01613.14, 2, 152</t>
  </si>
  <si>
    <t>RTMO03268</t>
  </si>
  <si>
    <t>RTMO05956</t>
  </si>
  <si>
    <t>Bacterial regulatory helix-turn-helix proteins, AraC family::PF00165</t>
  </si>
  <si>
    <t>AraC-type DNA-binding domain-containing proteins</t>
  </si>
  <si>
    <t>RTMO03265</t>
  </si>
  <si>
    <t>RTMO03264</t>
  </si>
  <si>
    <t>RTMO03263</t>
  </si>
  <si>
    <t>Gthg03737</t>
  </si>
  <si>
    <t>RTMO03262</t>
  </si>
  <si>
    <t>RTMO03261</t>
  </si>
  <si>
    <t>RTMO05223</t>
  </si>
  <si>
    <t>RTMO03259</t>
  </si>
  <si>
    <t>44, 36, HTH_OrfB_IS605, 4.0e-21, 8, Family, 1, 8, 74.1, Gthg03732, CL0123, 36, PF12323.4, 1, 43</t>
  </si>
  <si>
    <t>RTMO05222</t>
  </si>
  <si>
    <t>Gthg03732</t>
  </si>
  <si>
    <t>RTMO05221</t>
  </si>
  <si>
    <t>Gthg03731</t>
  </si>
  <si>
    <t>183, 188, HAD_2, 2.0e-23, 5, Family, 1, 5, 83.7, Gthg03730, CL0137, 199, PF13419.2, 1, 182</t>
  </si>
  <si>
    <t>Predicted phosphatase/phosphohexomutase</t>
  </si>
  <si>
    <t>RTMO03620</t>
  </si>
  <si>
    <t>RTMO03618</t>
  </si>
  <si>
    <t>53, 147, LytR_cpsA_psr, 3.1e-06, 5, Family, 1, 16, 27.3, Gthg03728, No_clan, 38, PF03816.10, 110, 52</t>
  </si>
  <si>
    <t>RTMO03617</t>
  </si>
  <si>
    <t>214, 194, adh_short, 4.5e-59, 20, Domain, 1, 20, 199.1, Gthg03727, CL0063, 194, PF00106.21, 1, 213</t>
  </si>
  <si>
    <t>1.3.1.28</t>
  </si>
  <si>
    <t>RTMO03329</t>
  </si>
  <si>
    <t>chorismate binding enzyme::PF00425</t>
  </si>
  <si>
    <t>5.4.4.2</t>
  </si>
  <si>
    <t>RTMO03328</t>
  </si>
  <si>
    <t>519, 71, AMP-binding_C, 1.6e-18, 444, Domain, 1, 444, 67.3, Gthg03725, CL0531, 76, PF13193.2, 1, 519</t>
  </si>
  <si>
    <t>AMP-binding enzyme::PF00501</t>
  </si>
  <si>
    <t>Acyl-CoA synthetases (AMP-forming)/AMP-acid ligases II</t>
  </si>
  <si>
    <t>2.7.7.58</t>
  </si>
  <si>
    <t>RTMO03327</t>
  </si>
  <si>
    <t>288, 60, PP-binding, 7.7e-06, 227, Domain, 1, 228, 26.1, Gthg03724, CL0314, 59, PF00550.21, 2, 285</t>
  </si>
  <si>
    <t>Isochorismatase family::PF00857&lt;br&gt;Phosphopantetheine attachment site::PF00550</t>
  </si>
  <si>
    <t>Isochorismate hydrolase</t>
  </si>
  <si>
    <t>3.3.2.1</t>
  </si>
  <si>
    <t>RTMO03326</t>
  </si>
  <si>
    <t>2386, 126, Thioesterase, 4.2e-32, 2156, Domain, 1, 2157, 112.0, Gthg03723, CL0028, 125, PF00975.16, 2, 2278</t>
  </si>
  <si>
    <t>AMP-binding enzyme::PF00501&lt;br&gt;Condensation domain::PF00668&lt;br&gt;Phosphopantetheine attachment site::PF00550&lt;br&gt;Thioesterase domain::PF00975</t>
  </si>
  <si>
    <t>Non-ribosomal peptide synthetase modules and related proteins</t>
  </si>
  <si>
    <t>RTMO03325</t>
  </si>
  <si>
    <t>53, 52, MbtH, 1.3e-26, 1, Domain, 1, 1, 91.6, Gthg03722, No_clan, 52, PF03621.9, 1, 52</t>
  </si>
  <si>
    <t>MbtH-like protein::PF03621</t>
  </si>
  <si>
    <t>RTMO03745</t>
  </si>
  <si>
    <t>RTMO05220</t>
  </si>
  <si>
    <t>257, 73, ACPS, 2.6e-13, 131, Family, 1, 131, 50.0, Gthg03720, No_clan, 73, PF01648.16, 1, 199</t>
  </si>
  <si>
    <t>Phosphopantetheinyl transferase</t>
  </si>
  <si>
    <t>RTMO03744</t>
  </si>
  <si>
    <t>524, 237, Peripla_BP_2, 9.7e-22, 286, Domain, 1, 312, 77.5, Gthg03719, CL0553, 218, PF01497.14, 28, 523</t>
  </si>
  <si>
    <t>Bacterial regulatory helix-turn-helix proteins, AraC family::PF00165&lt;br&gt;Periplasmic binding protein::PF01497</t>
  </si>
  <si>
    <t>RTMO03742</t>
  </si>
  <si>
    <t>321, 232, Peripla_BP_2, 2.2e-35, 90, Domain, 1, 122, 122.2, Gthg03718, CL0553, 203, PF01497.14, 37, 319</t>
  </si>
  <si>
    <t>Periplasmic binding protein::PF01497</t>
  </si>
  <si>
    <t>ABC-type Fe3+-hydroxamate transport system, periplasmic component</t>
  </si>
  <si>
    <t>RTMO03667</t>
  </si>
  <si>
    <t>328, 312, FecCD, 6.7e-85, 18, Family, 1, 19, 284.7, Gthg03717, CL0142, 313, PF01032.14, 2, 328</t>
  </si>
  <si>
    <t>FecCD transport family::PF01032</t>
  </si>
  <si>
    <t>ABC-type Fe3+-siderophore transport system, permease component</t>
  </si>
  <si>
    <t>RTMO03666</t>
  </si>
  <si>
    <t>337, 312, FecCD, 1.2e-88, 19, Family, 1, 20, 297.0, Gthg03716, CL0142, 318, PF01032.14, 2, 337</t>
  </si>
  <si>
    <t>RTMO03665</t>
  </si>
  <si>
    <t>Nitroreductase family::PF00881</t>
  </si>
  <si>
    <t>Nitroreductase</t>
  </si>
  <si>
    <t>RTMO03664</t>
  </si>
  <si>
    <t>245, 159, Esterase, 1.1e-24, 11, Domain, 1, 14, 87.3, Gthg03714, CL0028, 156, PF00756.16, 9, 162</t>
  </si>
  <si>
    <t>Putative esterase::PF00756</t>
  </si>
  <si>
    <t>Predicted hydrolase of the alpha/beta superfamily</t>
  </si>
  <si>
    <t>RTMO03663</t>
  </si>
  <si>
    <t>RTMO03247</t>
  </si>
  <si>
    <t>332, 312, FecCD, 3.2e-86, 16, Family, 1, 20, 289.0, Gthg03712, CL0142, 315, PF01032.14, 1, 332</t>
  </si>
  <si>
    <t>RTMO03248</t>
  </si>
  <si>
    <t>330, 312, FecCD, 2.3e-88, 19, Family, 1, 23, 296.1, Gthg03711, CL0142, 311, PF01032.14, 3, 330</t>
  </si>
  <si>
    <t>RTMO03249</t>
  </si>
  <si>
    <t>283, 234, Peripla_BP_2, 3.4e-29, 58, Domain, 1, 65, 101.9, Gthg03710, CL0553, 232, PF01497.14, 9, 280</t>
  </si>
  <si>
    <t>RTMO03250</t>
  </si>
  <si>
    <t>186, 136, ABC_tran, 2.1e-33, 37, Domain, 1, 37, 115.6, Gthg03709, CL0023, 153, PF00005.23, 1, 185</t>
  </si>
  <si>
    <t>ABC-type cobalamin/Fe3+-siderophores transport systems, ATPase components</t>
  </si>
  <si>
    <t>RTMO03251</t>
  </si>
  <si>
    <t>315, 292, Pyr_redox_2, 8.5e-38, 14, Domain, 1, 14, 130.0, Gthg03708, CL0063, 318, PF07992.10, 1, 315</t>
  </si>
  <si>
    <t>Pyridine nucleotide-disulphide oxidoreductase::PF07992</t>
  </si>
  <si>
    <t>Thioredoxin reductase</t>
  </si>
  <si>
    <t>1.8.1.9</t>
  </si>
  <si>
    <t>RTMO02447</t>
  </si>
  <si>
    <t>268, 256, RrnaAD, 2.9e-47, 17, Domain, 1, 20, 160.8, Gthg03707, CL0063, 252, PF00398.16, 7, 259</t>
  </si>
  <si>
    <t>2.1.1.48</t>
  </si>
  <si>
    <t>RTMO02449</t>
  </si>
  <si>
    <t>253, 124, Methyltransf_31, 4.0e-09, 97, Domain, 1, 98, 36.3, Gthg03706, CL0063, 128, PF13847.2, 2, 209</t>
  </si>
  <si>
    <t>SAM-dependent methyltransferases</t>
  </si>
  <si>
    <t>2.1.1.51</t>
  </si>
  <si>
    <t>RTMO02450</t>
  </si>
  <si>
    <t>244, 117, TipAS, 5.1e-38, 131, Domain, 1, 131, 130.1, Gthg03705, No_clan, 117, PF07739.9, 1, 244</t>
  </si>
  <si>
    <t>MerR family regulatory protein::PF00376&lt;br&gt;MerR, DNA binding::PF09278&lt;br&gt;TipAS antibiotic-recognition domain::PF07739</t>
  </si>
  <si>
    <t>RTMO03257</t>
  </si>
  <si>
    <t>424, 382, Cys_Met_Meta_PP, 3.0e-133, 43, Domain, 1, 44, 443.9, Gthg03704, CL0061, 384, PF01053.16, 2, 424</t>
  </si>
  <si>
    <t>4.4.1.11</t>
  </si>
  <si>
    <t>RTMO03255</t>
  </si>
  <si>
    <t>143, 107, DUF4440, 7.0e-07, 32, Domain, 1, 32, 29.5, Gthg03703, CL0051, 112, PF14534.2, 1, 143</t>
  </si>
  <si>
    <t>RTMO03254</t>
  </si>
  <si>
    <t>RTMO05530</t>
  </si>
  <si>
    <t>379, 293, PALP, 4.8e-62, 74, Family, 1, 74, 209.9, Gthg03701, No_clan, 309, PF00291.21, 1, 379</t>
  </si>
  <si>
    <t>Threonine synthase</t>
  </si>
  <si>
    <t>4.2.3.1</t>
  </si>
  <si>
    <t>RTMO03252</t>
  </si>
  <si>
    <t>111, 74, PadR, 1.3e-23, 39, Family, 1, 39, 82.6, Gthg03700, CL0123, 74, PF03551.10, 1, 110</t>
  </si>
  <si>
    <t>Transcriptional regulator PadR-like family::PF03551</t>
  </si>
  <si>
    <t>RTMO02608</t>
  </si>
  <si>
    <t>230, 205, DUF1129, 5.4e-12, 16, Family, 1, 36, 45.5, Gthg03699, CL0112, 197, PF06570.7, 20, 229</t>
  </si>
  <si>
    <t>RTMO02607</t>
  </si>
  <si>
    <t>205, 192, DSBA, 6.2e-55, 2, Domain, 1, 2, 185.8, Gthg03698, CL0172, 203, PF01323.16, 1, 204</t>
  </si>
  <si>
    <t>DSBA-like thioredoxin domain::PF01323</t>
  </si>
  <si>
    <t>Predicted dithiol-disulfide isomerase involved in polyketide biosynthesis</t>
  </si>
  <si>
    <t>RTMO03322</t>
  </si>
  <si>
    <t>RTMO03321</t>
  </si>
  <si>
    <t>Gthg03697</t>
  </si>
  <si>
    <t>428, 285, Peptidase_S8, 9.6e-57, 142, Domain, 1, 142, 192.1, Gthg03696, No_clan, 311, PF00082.18, 1, 428</t>
  </si>
  <si>
    <t>Subtilase family::PF00082</t>
  </si>
  <si>
    <t>Subtilisin-like serine proteases</t>
  </si>
  <si>
    <t>RTMO03319</t>
  </si>
  <si>
    <t>Sulfatase::PF00884</t>
  </si>
  <si>
    <t>Phosphoglycerol transferase and related proteins, alkaline phosphatase superfamily</t>
  </si>
  <si>
    <t>RTMO02368</t>
  </si>
  <si>
    <t>RTMO05218</t>
  </si>
  <si>
    <t>RTMO05217</t>
  </si>
  <si>
    <t>Gthg03693</t>
  </si>
  <si>
    <t>436, 488, TrkH, 1.4e-62, 10, Family, 1, 36, 211.6, Gthg03692, CL0030, 436, PF02386.12, 56, 425</t>
  </si>
  <si>
    <t>Cation transport protein::PF02386</t>
  </si>
  <si>
    <t>Trk-type K+ transport systems, membrane components</t>
  </si>
  <si>
    <t>RTMO01981</t>
  </si>
  <si>
    <t>466, 418, AA_permease_2, 2.8e-28, 40, Family, 1, 43, 98.8, Gthg03691, CL0062, 433, PF13520.2, 4, 456</t>
  </si>
  <si>
    <t>RTMO02605</t>
  </si>
  <si>
    <t>227, 149, Mntp, 5.4e-14, 43, Family, 1, 45, 52.1, Gthg03690, CL0292, 180, PF02659.11, 9, 224</t>
  </si>
  <si>
    <t>RTMO02494</t>
  </si>
  <si>
    <t>207, 211, Spo0M, 9.5e-52, 8, Family, 1, 9, 175.5, Gthg03689, CL0135, 210, PF07070.7, 2, 205</t>
  </si>
  <si>
    <t>SpoOM protein::PF07070</t>
  </si>
  <si>
    <t>Sporulation control protein</t>
  </si>
  <si>
    <t>RTMO02493</t>
  </si>
  <si>
    <t>RTMO02492</t>
  </si>
  <si>
    <t>RTMO02491</t>
  </si>
  <si>
    <t>RTMO02490</t>
  </si>
  <si>
    <t>312, 109, M20_dimer, 4.5e-10, 207, Domain, 1, 208, 39.3, Gthg03685, No_clan, 114, PF07687.10, 2, 309</t>
  </si>
  <si>
    <t>Acetylornithine deacetylase/Succinyl-diaminopimelate desuccinylase and related deacylases</t>
  </si>
  <si>
    <t>3.5.1.87</t>
  </si>
  <si>
    <t>RTMO02489</t>
  </si>
  <si>
    <t>RTMO05624</t>
  </si>
  <si>
    <t>Gthg03684</t>
  </si>
  <si>
    <t>287, 105, M20_dimer, 8.9e-08, 187, Domain, 1, 190, 31.9, Gthg03683, No_clan, 96, PF07687.10, 10, 280</t>
  </si>
  <si>
    <t>Peptidase family M20/M25/M40::PF01546</t>
  </si>
  <si>
    <t>RTMO02488</t>
  </si>
  <si>
    <t>72, 60, DUF3311, 3.7e-22, 12, Family, 1, 12, 77.9, Gthg03682, No_clan, 60, PF11755.4, 1, 71</t>
  </si>
  <si>
    <t>RTMO02487</t>
  </si>
  <si>
    <t>428, 406, SSF, 5.9e-24, 33, Family, 1, 35, 84.5, Gthg03681, CL0062, 412, PF00474.13, 3, 428</t>
  </si>
  <si>
    <t>RTMO02486</t>
  </si>
  <si>
    <t>331, 105, NLPC_P60, 1.5e-27, 224, Family, 1, 224, 95.5, Gthg03680, CL0125, 110, PF00877.15, 1, 331</t>
  </si>
  <si>
    <t>3.4.19.11</t>
  </si>
  <si>
    <t>RTMO02485</t>
  </si>
  <si>
    <t>356, 214, MR_MLE_C, 6.5e-50, 143, Domain, 1, 143, 169.6, Gthg03679, CL0256, 218, PF13378.2, 1, 351</t>
  </si>
  <si>
    <t>Mandelate racemase / muconate lactonizing enzyme, C-terminal domain::PF01188&lt;br&gt;Mandelate racemase / muconate lactonizing enzyme, N-terminal domain::PF02746</t>
  </si>
  <si>
    <t>L-alanine-DL-glutamate epimerase and related enzymes of enolase superfamily</t>
  </si>
  <si>
    <t>5.1.1.-</t>
  </si>
  <si>
    <t>RTMO02484</t>
  </si>
  <si>
    <t>226, 377, DUF819, 3.1e-60, 1, Family, 1, 1, 204.1, Gthg03678, CL0064, 226, PF05684.8, 152, 225</t>
  </si>
  <si>
    <t>Protein of unknown function (DUF819)::PF05684</t>
  </si>
  <si>
    <t>RTMO02483</t>
  </si>
  <si>
    <t>159, 144, DUF819, 1.4e-50, 10, Family, 1, 10, 172.3, Gthg03677, CL0064, 145, PF05684.8, 1, 154</t>
  </si>
  <si>
    <t>RTMO05532</t>
  </si>
  <si>
    <t>113, 94, DUF3870, 1.4e-36, 21, Family, 1, 21, 124.4, Gthg03676, No_clan, 94, PF12986.3, 1, 113</t>
  </si>
  <si>
    <t>RTMO02482</t>
  </si>
  <si>
    <t>325, 164, Peripla_BP_3, 7.9e-36, 166, Domain, 1, 167, 123.7, Gthg03675, CL0144, 166, PF13377.2, 2, 325</t>
  </si>
  <si>
    <t>Bacterial regulatory proteins, lacI family::PF00356&lt;br&gt;Periplasmic binding proteins and sugar binding domain of the LacI family::PF00532</t>
  </si>
  <si>
    <t>RTMO02481</t>
  </si>
  <si>
    <t>285, 301, PfkB, 2.1e-71, 5, Family, 1, 8, 240.6, Gthg03674, CL0118, 300, PF00294.20, 4, 284</t>
  </si>
  <si>
    <t>pfkB family carbohydrate kinase::PF00294</t>
  </si>
  <si>
    <t>Sugar kinases, ribokinase family</t>
  </si>
  <si>
    <t>2.7.1.15</t>
  </si>
  <si>
    <t>RTMO02207</t>
  </si>
  <si>
    <t>RbsD / FucU transport protein family::PF05025</t>
  </si>
  <si>
    <t>ABC-type ribose transport system, auxiliary component</t>
  </si>
  <si>
    <t>RTMO02208</t>
  </si>
  <si>
    <t>426, 136, ABC_tran, 3.3e-22, 271, Domain, 1, 272, 79.3, Gthg03672, CL0023, 157, PF00005.23, 2, 425</t>
  </si>
  <si>
    <t>ABC-type sugar transport system, ATPase component</t>
  </si>
  <si>
    <t>RTMO02209</t>
  </si>
  <si>
    <t>305, 268, BPD_transp_2, 1.0e-52, 37, Family, 1, 39, 178.8, Gthg03671, CL0142, 272, PF02653.12, 3, 305</t>
  </si>
  <si>
    <t>Branched-chain amino acid transport system / permease component::PF02653</t>
  </si>
  <si>
    <t>Ribose/xylose/arabinose/galactoside ABC-type transport systems, permease components</t>
  </si>
  <si>
    <t>RTMO02581</t>
  </si>
  <si>
    <t>307, 258, Peripla_BP_4, 2.4e-75, 54, Family, 1, 54, 253.3, Gthg03670, CL0144, 259, PF13407.2, 1, 307</t>
  </si>
  <si>
    <t>Periplasmic binding proteins and sugar binding domain of the LacI family::PF00532</t>
  </si>
  <si>
    <t>RTMO02580</t>
  </si>
  <si>
    <t>RTMO02578</t>
  </si>
  <si>
    <t>RTMO05216</t>
  </si>
  <si>
    <t>121, 118, GFO_IDH_MocA, 2.9e-28, 2, Family, 1, 2, 99.0, Gthg03667, CL0063, 119, PF01408.18, 1, 119</t>
  </si>
  <si>
    <t>Oxidoreductase family, NAD-binding Rossmann fold::PF01408</t>
  </si>
  <si>
    <t>Predicted dehydrogenases and related proteins</t>
  </si>
  <si>
    <t>RTMO04252</t>
  </si>
  <si>
    <t>RTMO05215</t>
  </si>
  <si>
    <t>Gthg03666</t>
  </si>
  <si>
    <t>406, 233, 2-oxoacid_dh, 3.1e-87, 175, Domain, 1, 176, 291.7, Gthg03665, CL0149, 232, PF00198.19, 2, 406</t>
  </si>
  <si>
    <t>2-oxoacid dehydrogenases acyltransferase (catalytic domain)::PF00198&lt;br&gt;Biotin-requiring enzyme::PF00364&lt;br&gt;e3 binding domain::PF02817</t>
  </si>
  <si>
    <t>Pyruvate/2-oxoglutarate dehydrogenase complex, dihydrolipoamide acyltransferase (E2) component, and related enzymes</t>
  </si>
  <si>
    <t>2.3.1.12</t>
  </si>
  <si>
    <t>RTMO03629</t>
  </si>
  <si>
    <t>337, 294, E1_dh, 7.0e-97, 47, Family, 1, 48, 323.8, Gthg03664, CL0254, 293, PF00676.16, 2, 332</t>
  </si>
  <si>
    <t>Dehydrogenase E1 component::PF00676</t>
  </si>
  <si>
    <t>Pyruvate/2-oxoglutarate dehydrogenase complex, dehydrogenase (E1) component, eukaryotic type, alpha subunit</t>
  </si>
  <si>
    <t>1.2.4.1</t>
  </si>
  <si>
    <t>RTMO03630</t>
  </si>
  <si>
    <t>Transketolase, pyrimidine binding domain::PF02779&lt;br&gt;Transketolase, C-terminal domain::PF02780</t>
  </si>
  <si>
    <t>Pyruvate/2-oxoglutarate dehydrogenase complex, dehydrogenase (E1) component, eukaryotic type, beta subunit</t>
  </si>
  <si>
    <t>RTMO04026</t>
  </si>
  <si>
    <t>452, 250, FAD-oxidase_C, 8.0e-64, 212, Domain, 1, 212, 215.5, Gthg03662, CL0277, 250, PF02913.15, 1, 452</t>
  </si>
  <si>
    <t>RTMO03633</t>
  </si>
  <si>
    <t>476, 452, Glyco_hydro_1, 5.5e-184, 5, Domain, 1, 8, 611.7, Gthg03661, CL0058, 469, PF00232.14, 4, 475</t>
  </si>
  <si>
    <t>Glycosyl hydrolase family 1::PF00232</t>
  </si>
  <si>
    <t>Beta-glucosidase/6-phospho-beta-glucosidase/beta-galactosid ase</t>
  </si>
  <si>
    <t>3.2.1.86</t>
  </si>
  <si>
    <t>RTMO03636</t>
  </si>
  <si>
    <t>234, 120, SIS, 7.0e-15, 107, Domain, 1, 108, 54.8, Gthg03660, CL0067, 120, PF01380.18, 2, 224</t>
  </si>
  <si>
    <t>SIS domain::PF01380</t>
  </si>
  <si>
    <t>RTMO03638</t>
  </si>
  <si>
    <t>RTMO05214</t>
  </si>
  <si>
    <t>Gthg03659</t>
  </si>
  <si>
    <t>329, 257, Peripla_BP_4, 1.5e-63, 74, Family, 1, 74, 214.7, Gthg03658, CL0144, 258, PF13407.2, 1, 328</t>
  </si>
  <si>
    <t>RTMO02438</t>
  </si>
  <si>
    <t>479, 105, HATPase_c, 1.7e-10, 362, Domain, 1, 366, 41.0, Gthg03657, CL0025, 114, PF02518.22, 10, 478</t>
  </si>
  <si>
    <t>HAMP domain::PF00672&lt;br&gt;Histidine kinase-, DNA gyrase B-, and HSP90-like ATPase::PF02518&lt;br&gt;Histidine kinase::PF06580</t>
  </si>
  <si>
    <t>Predicted signal transduction protein with a C-terminal ATPase domain</t>
  </si>
  <si>
    <t>RTMO02440</t>
  </si>
  <si>
    <t>511, 80, HTH_18, 6.6e-25, 432, Domain, 1, 433, 87.0, Gthg03656, CL0123, 79, PF12833.3, 2, 510</t>
  </si>
  <si>
    <t>Bacterial regulatory helix-turn-helix proteins, AraC family::PF00165&lt;br&gt;Response regulator receiver domain::PF00072</t>
  </si>
  <si>
    <t>RTMO02371</t>
  </si>
  <si>
    <t>RTMO02374</t>
  </si>
  <si>
    <t>RTMO02375</t>
  </si>
  <si>
    <t>RTMO02478</t>
  </si>
  <si>
    <t>RTMO02477</t>
  </si>
  <si>
    <t>RTMO02476</t>
  </si>
  <si>
    <t>Gthg03651</t>
  </si>
  <si>
    <t>RTMO02475</t>
  </si>
  <si>
    <t>Gthg03650</t>
  </si>
  <si>
    <t>RTMO05533</t>
  </si>
  <si>
    <t>Gthg03649</t>
  </si>
  <si>
    <t>RTMO05213</t>
  </si>
  <si>
    <t>1.14.14.-</t>
  </si>
  <si>
    <t>RTMO02473</t>
  </si>
  <si>
    <t>158, 236, Lipoprotein_9, 7.6e-42, 1, Family, 1, 6, 142.9, Gthg03646, CL0177, 154, PF03180.10, 86, 158</t>
  </si>
  <si>
    <t>RTMO02472</t>
  </si>
  <si>
    <t>RTMO02471</t>
  </si>
  <si>
    <t>221, 182, BPD_transp_1, 3.9e-20, 35, Family, 1, 35, 72.2, Gthg03644, CL0404, 188, PF00528.18, 1, 221</t>
  </si>
  <si>
    <t>RTMO02470</t>
  </si>
  <si>
    <t>332, 73, NIL, 2.6e-18, 260, Domain, 1, 260, 65.5, Gthg03643, No_clan, 73, PF09383.6, 1, 332</t>
  </si>
  <si>
    <t>RTMO02469</t>
  </si>
  <si>
    <t>423, 126, Acyl-CoA_dh_2, 7.8e-17, 299, Domain, 1, 303, 61.7, Gthg03642, CL0087, 122, PF08028.7, 5, 420</t>
  </si>
  <si>
    <t>RTMO02468</t>
  </si>
  <si>
    <t>385, 307, Bac_luciferase, 2.4e-68, 6, Domain, 1, 17, 230.8, Gthg03641, No_clan, 368, PF00296.16, 4, 377</t>
  </si>
  <si>
    <t>RTMO02467</t>
  </si>
  <si>
    <t>250, 181, BPD_transp_1, 6.4e-27, 75, Family, 1, 76, 94.3, Gthg03640, CL0404, 182, PF00528.18, 2, 246</t>
  </si>
  <si>
    <t>RTMO02465</t>
  </si>
  <si>
    <t>257, 216, NMT1, 1.6e-23, 62, Family, 1, 63, 83.7, Gthg03639, CL0177, 201, PF09084.7, 17, 257</t>
  </si>
  <si>
    <t>NMT1/THI5 like::PF09084</t>
  </si>
  <si>
    <t>ABC-type nitrate/sulfonate/bicarbonate transport systems, periplasmic components</t>
  </si>
  <si>
    <t>RTMO02464</t>
  </si>
  <si>
    <t>343, 313, Bac_luciferase, 1.4e-81, 9, Domain, 1, 39, 274.2, Gthg03638, No_clan, 317, PF00296.16, 19, 342</t>
  </si>
  <si>
    <t>1.14.14.5</t>
  </si>
  <si>
    <t>RTMO02463</t>
  </si>
  <si>
    <t>160, 136, ABC_tran, 3.6e-33, 24, Domain, 1, 24, 114.8, Gthg03637, CL0023, 145, PF00005.23, 1, 159</t>
  </si>
  <si>
    <t>RTMO02462</t>
  </si>
  <si>
    <t>RTMO02461</t>
  </si>
  <si>
    <t>292, 205, LysR_substrate, 2.2e-44, 85, Family, 1, 86, 151.2, Gthg03635, CL0177, 205, PF03466.16, 2, 288</t>
  </si>
  <si>
    <t>RTMO02460</t>
  </si>
  <si>
    <t>64, 381, Cys_Met_Meta_PP, 1.8e-18, 1, Domain, 1, 3, 66.1, Gthg03634, CL0061, 61, PF01053.16, 321, 63</t>
  </si>
  <si>
    <t>O-acetylhomoserine sulfhydrylase</t>
  </si>
  <si>
    <t>RTMO02459</t>
  </si>
  <si>
    <t>146, 150, FMN_red, 5.6e-29, 2, Family, 1, 3, 100.7, Gthg03633, CL0042, 150, PF03358.11, 2, 143</t>
  </si>
  <si>
    <t>RTMO02458</t>
  </si>
  <si>
    <t>RTMO05955</t>
  </si>
  <si>
    <t>RTMO02456</t>
  </si>
  <si>
    <t>Gthg03631</t>
  </si>
  <si>
    <t>RTMO02455</t>
  </si>
  <si>
    <t>Gthg03630</t>
  </si>
  <si>
    <t>ROK family::PF00480</t>
  </si>
  <si>
    <t>Transcriptional regulator/sugar kinase</t>
  </si>
  <si>
    <t>2.7.1.4</t>
  </si>
  <si>
    <t>RTMO02454</t>
  </si>
  <si>
    <t>RTMO02453</t>
  </si>
  <si>
    <t>Gthg03628</t>
  </si>
  <si>
    <t>55, 47, TetR_N, 5.2e-19, 9, Domain, 1, 10, 67.7, Gthg03627, CL0123, 46, PF00440.19, 2, 55</t>
  </si>
  <si>
    <t>RTMO02452</t>
  </si>
  <si>
    <t>421, 352, MFS_1, 1.3e-52, 29, Family, 1, 29, 178.8, Gthg03626, CL0015, 400, PF07690.12, 1, 421</t>
  </si>
  <si>
    <t>RTMO02451</t>
  </si>
  <si>
    <t>RTMO01977</t>
  </si>
  <si>
    <t>Gthg03625</t>
  </si>
  <si>
    <t>109, 94, DUF779, 1.7e-50, 16, Family, 1, 16, 169.1, Gthg03624, No_clan, 94, PF05610.7, 1, 109</t>
  </si>
  <si>
    <t>Protein of unknown function (DUF779)::PF05610</t>
  </si>
  <si>
    <t>RTMO01978</t>
  </si>
  <si>
    <t>494, 461, Aldedh, 3.3e-169, 27, Family, 1, 27, 563.1, Gthg03623, CL0099, 470, PF00171.18, 1, 493</t>
  </si>
  <si>
    <t>RTMO02577</t>
  </si>
  <si>
    <t>RTMO02576</t>
  </si>
  <si>
    <t>161, 102, DUF1284, 1.5e-23, 55, Family, 1, 55, 83.0, Gthg03621, No_clan, 108, PF06935.7, 1, 161</t>
  </si>
  <si>
    <t>Protein of unknown function (DUF1284)::PF06935</t>
  </si>
  <si>
    <t>RTMO02575</t>
  </si>
  <si>
    <t>RTMO05212</t>
  </si>
  <si>
    <t>446, 64, ACT_7, 7.4e-09, 380, Domain, 1, 381, 35.1, Gthg03619, CL0070, 66, PF13840.2, 2, 445</t>
  </si>
  <si>
    <t>Amino acid kinase family::PF00696</t>
  </si>
  <si>
    <t>Aspartokinases</t>
  </si>
  <si>
    <t>2.7.2.4</t>
  </si>
  <si>
    <t>RTMO04172</t>
  </si>
  <si>
    <t>RTMO05625</t>
  </si>
  <si>
    <t>RTMO04175</t>
  </si>
  <si>
    <t>207, 126, Sortase, 1.8e-26, 86, Family, 1, 87, 92.3, Gthg03616, No_clan, 127, PF04203.9, 2, 207</t>
  </si>
  <si>
    <t>Sortase family::PF04203</t>
  </si>
  <si>
    <t>Sortase (surface protein transpeptidase)</t>
  </si>
  <si>
    <t>RTMO04176</t>
  </si>
  <si>
    <t>132, 132, YwpF, 1.2e-50, 2, Family, 1, 2, 170.8, Gthg03615, No_clan, 132, PF14183.2, 1, 131</t>
  </si>
  <si>
    <t>RTMO04177</t>
  </si>
  <si>
    <t>RTMO04178</t>
  </si>
  <si>
    <t>RTMO04179</t>
  </si>
  <si>
    <t>30, 104, SSB, 9.4e-06, 1, Domain, 1, 2, 25.5, Gthg03612, CL0021, 29, PF00436.21, 76, 30</t>
  </si>
  <si>
    <t>RTMO04180</t>
  </si>
  <si>
    <t>Gthg03612</t>
  </si>
  <si>
    <t>RTMO05211</t>
  </si>
  <si>
    <t>RTMO04182</t>
  </si>
  <si>
    <t>RTMO05626</t>
  </si>
  <si>
    <t>NlpC/P60 family::PF00877&lt;br&gt;Putative peptidoglycan binding domain::PF01471</t>
  </si>
  <si>
    <t>RTMO04185</t>
  </si>
  <si>
    <t>RTMO05536</t>
  </si>
  <si>
    <t>366, 346, Epimerase_2, 6.5e-123, 25, Family, 1, 27, 409.8, Gthg03606, CL0113, 348, PF02350.15, 3, 365</t>
  </si>
  <si>
    <t>UDP-N-acetylglucosamine 2-epimerase::PF02350</t>
  </si>
  <si>
    <t>UDP-N-acetylglucosamine 2-epimerase</t>
  </si>
  <si>
    <t>5.1.3.14</t>
  </si>
  <si>
    <t>RTMO05209</t>
  </si>
  <si>
    <t>RTMO05208</t>
  </si>
  <si>
    <t>RTMO05207</t>
  </si>
  <si>
    <t>Gthg03604</t>
  </si>
  <si>
    <t>406, 106, UDPG_MGDP_dh_C, 3.6e-29, 310, Domain, 1, 310, 101.1, Gthg03603, No_clan, 106, PF03720.11, 1, 406</t>
  </si>
  <si>
    <t>1.1.1.-</t>
  </si>
  <si>
    <t>RTMO05206</t>
  </si>
  <si>
    <t>222, 172, Glyco_tran_WecB, 3.1e-63, 54, Family, 1, 55, 212.6, Gthg03602, No_clan, 171, PF03808.9, 2, 221</t>
  </si>
  <si>
    <t>Glycosyl transferase WecB/TagA/CpsF family::PF03808</t>
  </si>
  <si>
    <t>Teichoic acid biosynthesis proteins</t>
  </si>
  <si>
    <t>2.4.1.187</t>
  </si>
  <si>
    <t>RTMO05205</t>
  </si>
  <si>
    <t>474, 435, MVIN, 5.7e-63, 29, Family, 1, 29, 213.0, Gthg03601, CL0222, 437, PF03023.10, 1, 457</t>
  </si>
  <si>
    <t>MviN-like protein::PF03023</t>
  </si>
  <si>
    <t>Uncharacterized membrane protein, putative virulence factor</t>
  </si>
  <si>
    <t>RTMO05163</t>
  </si>
  <si>
    <t>415, 339, DUF70, 1.4e-16, 269, Family, 1, 275, 60.6, Gthg03600, No_clan, 140, PF01901.12, 218, 413</t>
  </si>
  <si>
    <t>RTMO05162</t>
  </si>
  <si>
    <t>RTMO05161</t>
  </si>
  <si>
    <t>SecA Wing and Scaffold domain::PF07516&lt;br&gt;SecA preprotein cross-linking domain::PF01043&lt;br&gt;SecA DEAD-like domain::PF07517</t>
  </si>
  <si>
    <t>Preprotein translocase subunit SecA (ATPase, RNA helicase)</t>
  </si>
  <si>
    <t>RTMO05160</t>
  </si>
  <si>
    <t>1141, 68, PPC, 2.1e-05, 1074, Domain, 1, 1074, 25.4, Gthg03597, CL0202, 70, PF04151.11, 1, 1139</t>
  </si>
  <si>
    <t>Subtilase family::PF00082&lt;br&gt;Bacterial pre-peptidase C-terminal domain::PF04151</t>
  </si>
  <si>
    <t>3.4.21.66</t>
  </si>
  <si>
    <t>RTMO03803</t>
  </si>
  <si>
    <t>RTMO05627</t>
  </si>
  <si>
    <t>Gthg03596</t>
  </si>
  <si>
    <t>525, 45, SLH, 7.4e-09, 485, Family, 1, 485, 35.4, Gthg03595, No_clan, 45, PF00395.16, 1, 525</t>
  </si>
  <si>
    <t>S-layer homology domain::PF00395</t>
  </si>
  <si>
    <t>RTMO03798</t>
  </si>
  <si>
    <t>S-layer homology domain::PF00395&lt;br&gt;NlpC/P60 family::PF00877</t>
  </si>
  <si>
    <t>RTMO05159</t>
  </si>
  <si>
    <t>510, 107, Big_5, 2.4e-06, 417, Domain, 1, 419, 28.0, Gthg03593, CL0159, 105, PF13205.2, 3, 509</t>
  </si>
  <si>
    <t>RTMO01801</t>
  </si>
  <si>
    <t>292, 118, rve, 3.1e-23, 178, Domain, 1, 180, 82.1, Gthg03592, CL0219, 116, PF00665.22, 3, 292</t>
  </si>
  <si>
    <t>RTMO05628</t>
  </si>
  <si>
    <t>151, 51, HTH_Tnp_ISL3, 7.0e-08, 100, Domain, 1, 100, 31.7, Gthg03591, CL0123, 51, PF13542.2, 1, 150</t>
  </si>
  <si>
    <t>RTMO01803</t>
  </si>
  <si>
    <t>RTMO01804</t>
  </si>
  <si>
    <t>RTMO05954</t>
  </si>
  <si>
    <t>Gthg03589</t>
  </si>
  <si>
    <t>RTMO01805</t>
  </si>
  <si>
    <t>RTMO01806</t>
  </si>
  <si>
    <t>451, 156, Wzy_C, 3.6e-20, 255, Family, 1, 256, 72.0, Gthg03586, CL0499, 200, PF04932.11, 2, 451</t>
  </si>
  <si>
    <t>O-Antigen Polymerase::PF04932</t>
  </si>
  <si>
    <t>RTMO02257</t>
  </si>
  <si>
    <t>306, 81, GNVR, 7.0e-10, 222, Family, 1, 228, 38.6, Gthg03585, No_clan, 78, PF13807.2, 7, 305</t>
  </si>
  <si>
    <t>Chain length determinant protein::PF02706</t>
  </si>
  <si>
    <t>RTMO02258</t>
  </si>
  <si>
    <t>4.2.1.-</t>
  </si>
  <si>
    <t>RTMO05629</t>
  </si>
  <si>
    <t>Gthg03584</t>
  </si>
  <si>
    <t>RTMO02259</t>
  </si>
  <si>
    <t>Predicted nucleoside-diphosphate sugar epimerases</t>
  </si>
  <si>
    <t>RTMO02260</t>
  </si>
  <si>
    <t>RTMO02261</t>
  </si>
  <si>
    <t>RTMO05158</t>
  </si>
  <si>
    <t>Gthg03580</t>
  </si>
  <si>
    <t>RTMO05630</t>
  </si>
  <si>
    <t>RTMO02540</t>
  </si>
  <si>
    <t>RTMO02542</t>
  </si>
  <si>
    <t>RTMO02543</t>
  </si>
  <si>
    <t>244, 152, Bac_transf, 1.9e-60, 64, Family, 1, 64, 202.9, Gthg03575, No_clan, 181, PF02397.12, 1, 243</t>
  </si>
  <si>
    <t>Bacterial sugar transferase::PF02397</t>
  </si>
  <si>
    <t>Sugar transferases involved in lipopolysaccharide synthesis</t>
  </si>
  <si>
    <t>2.7.8.6</t>
  </si>
  <si>
    <t>RTMO02544</t>
  </si>
  <si>
    <t>97, 266, Polysacc_synt_2, 3.4e-08, 12, Family, 1, 18, 32.8, Gthg03574, CL0063, 70, PF02719.11, 201, 83</t>
  </si>
  <si>
    <t>RTMO02545</t>
  </si>
  <si>
    <t>RTMO02546</t>
  </si>
  <si>
    <t>170, 130, Glycos_transf_2, 3.5e-37, 10, Family, 1, 10, 127.7, Gthg03572, CL0110, 130, PF00535.22, 1, 137</t>
  </si>
  <si>
    <t>RTMO02547</t>
  </si>
  <si>
    <t>RTMO05632</t>
  </si>
  <si>
    <t>Gthg03571</t>
  </si>
  <si>
    <t>RTMO02548</t>
  </si>
  <si>
    <t>165, 125, Glycos_transf_2, 1.8e-33, 6, Family, 1, 6, 115.6, Gthg03569, CL0110, 125, PF00535.22, 1, 129</t>
  </si>
  <si>
    <t>RTMO02549</t>
  </si>
  <si>
    <t>44, 159, DDE_Tnp_ISL3, 0.00017, 1, Family, 1, 1, 21.3, Gthg03568, CL0219, 47, PF01610.13, 113, 44</t>
  </si>
  <si>
    <t>RTMO05155</t>
  </si>
  <si>
    <t>Gthg03568</t>
  </si>
  <si>
    <t>324, 124, Glycos_transf_1, 1.6e-25, 198, Family, 1, 201, 89.5, Gthg03567, CL0113, 121, PF00534.16, 4, 318</t>
  </si>
  <si>
    <t>RTMO02550</t>
  </si>
  <si>
    <t>354, 169, Glycos_transf_1, 6.1e-37, 187, Family, 1, 191, 126.7, Gthg03566, CL0113, 165, PF00534.16, 5, 351</t>
  </si>
  <si>
    <t>RTMO02551</t>
  </si>
  <si>
    <t>324, 331, GDP_Man_Dehyd, 5.1e-62, 4, Domain, 1, 4, 210.0, Gthg03565, CL0063, 341, PF16363.1, 1, 323</t>
  </si>
  <si>
    <t>3-beta hydroxysteroid dehydrogenase/isomerase family::PF01073&lt;br&gt;NAD dependent epimerase/dehydratase family::PF01370</t>
  </si>
  <si>
    <t>Nucleoside-diphosphate-sugar epimerases</t>
  </si>
  <si>
    <t>5.1.3.2</t>
  </si>
  <si>
    <t>RTMO02552</t>
  </si>
  <si>
    <t>RTMO05952</t>
  </si>
  <si>
    <t>31, 88, Bac_transf, 3.2e-12, 1, Family, 1, 1, 46.3, Gthg03563, No_clan, 28, PF02397.12, 61, 28</t>
  </si>
  <si>
    <t>RTMO02554</t>
  </si>
  <si>
    <t>Gthg03563</t>
  </si>
  <si>
    <t>2.6.1.-</t>
  </si>
  <si>
    <t>UDP-bacillosamine synthetase (EC 2.6.1.-)</t>
  </si>
  <si>
    <t>RTMO02555</t>
  </si>
  <si>
    <t>Gthg03562</t>
  </si>
  <si>
    <t>RTMO02556</t>
  </si>
  <si>
    <t>121, 177, IstB_IS21, 3.8e-11, 33, Domain, 1, 46, 42.9, Gthg03560, CL0023, 77, PF01695.13, 101, 120</t>
  </si>
  <si>
    <t>RTMO02557</t>
  </si>
  <si>
    <t>RTMO02558</t>
  </si>
  <si>
    <t>295, 118, rve, 2.3e-09, 169, Domain, 1, 200, 37.4, Gthg03558, CL0219, 97, PF00665.22, 33, 294</t>
  </si>
  <si>
    <t>RTMO02559</t>
  </si>
  <si>
    <t>RTMO05154</t>
  </si>
  <si>
    <t>RTMO05153</t>
  </si>
  <si>
    <t>Gthg03556</t>
  </si>
  <si>
    <t>93, 46, zf-ISL3, 3.3e-08, 45, Domain, 1, 48, 33.9, Gthg03555, CL0167, 43, PF14690.2, 4, 90</t>
  </si>
  <si>
    <t>RTMO05951</t>
  </si>
  <si>
    <t>73, 44, MazE_antitoxin, 1.2e-11, 26, Domain, 1, 26, 44.1, Gthg03554, CL0132, 46, PF04014.14, 1, 71</t>
  </si>
  <si>
    <t>Growth regulator</t>
  </si>
  <si>
    <t>RTMO02739</t>
  </si>
  <si>
    <t>125, 106, PemK_toxin, 1.4e-19, 7, Family, 1, 7, 70.3, Gthg03553, No_clan, 113, PF02452.13, 1, 116</t>
  </si>
  <si>
    <t>RTMO02740</t>
  </si>
  <si>
    <t>317, 214, DDE_Tnp_1, 3.9e-22, 143, Domain, 1, 145, 78.8, Gthg03552, CL0219, 211, PF01609.17, 5, 317</t>
  </si>
  <si>
    <t>RTMO05151</t>
  </si>
  <si>
    <t>RTMO05150</t>
  </si>
  <si>
    <t>117, 135, EamA, 1.8e-06, 4, Family, 1, 43, 28.0, Gthg03550, CL0184, 73, PF00892.16, 64, 115</t>
  </si>
  <si>
    <t>RTMO02526</t>
  </si>
  <si>
    <t>108, 106, DUF2304, 2.7e-24, 3, Family, 1, 4, 85.3, Gthg03549, No_clan, 105, PF10066.5, 2, 108</t>
  </si>
  <si>
    <t>RTMO02525</t>
  </si>
  <si>
    <t>2.4.-.-</t>
  </si>
  <si>
    <t>RTMO02510</t>
  </si>
  <si>
    <t>RTMO05149</t>
  </si>
  <si>
    <t>Gthg03547</t>
  </si>
  <si>
    <t>361, 123, Polysacc_deac_1, 3.6e-17, 225, Family, 1, 229, 62.3, Gthg03546, CL0158, 139, PF01522.17, 5, 360</t>
  </si>
  <si>
    <t>RTMO02511</t>
  </si>
  <si>
    <t>582, 44, SLH, 1.1e-07, 541, Family, 1, 544, 31.6, Gthg03545, No_clan, 41, PF00395.16, 4, 582</t>
  </si>
  <si>
    <t>RTMO01808</t>
  </si>
  <si>
    <t>55, 45, SLH, 1.0e-09, 14, Family, 1, 15, 38.1, Gthg03544, No_clan, 44, PF00395.16, 2, 55</t>
  </si>
  <si>
    <t>RTMO05412</t>
  </si>
  <si>
    <t>RTMO05950</t>
  </si>
  <si>
    <t>270, 147, Trypsin_2, 1.9e-27, 133, Domain, 1, 133, 96.6, Gthg03542, CL0124, 153, PF13365.2, 1, 270</t>
  </si>
  <si>
    <t>RTMO05148</t>
  </si>
  <si>
    <t>RTMO05147</t>
  </si>
  <si>
    <t>Gthg03541</t>
  </si>
  <si>
    <t>203, 45, SLH, 1.5e-10, 160, Family, 1, 161, 40.9, Gthg03540, No_clan, 45, PF00395.16, 2, 203</t>
  </si>
  <si>
    <t>RTMO02216</t>
  </si>
  <si>
    <t>RTMO02215</t>
  </si>
  <si>
    <t>Calcineurin-like phosphoesterase::PF00149&lt;br&gt;S-layer homology domain::PF00395</t>
  </si>
  <si>
    <t>Predicted phosphohydrolases</t>
  </si>
  <si>
    <t>RTMO02561</t>
  </si>
  <si>
    <t>RTMO02562</t>
  </si>
  <si>
    <t>Gthg03537</t>
  </si>
  <si>
    <t>370, 124, HATPase_c_2, 7.7e-12, 250, Domain, 1, 257, 45.1, Gthg03536, CL0025, 117, PF13581.2, 10, 369</t>
  </si>
  <si>
    <t>RTMO02563</t>
  </si>
  <si>
    <t>RTMO05146</t>
  </si>
  <si>
    <t>Gthg03535</t>
  </si>
  <si>
    <t>106, 105, STAS, 9.1e-07, 6, Domain, 1, 8, 28.4, Gthg03534, CL0502, 103, PF01740.17, 3, 99</t>
  </si>
  <si>
    <t>RTMO02565</t>
  </si>
  <si>
    <t>270, 192, SpoIIE, 4.7e-52, 77, Family, 1, 78, 176.6, Gthg03533, CL0238, 192, PF07228.8, 3, 269</t>
  </si>
  <si>
    <t>RTMO02566</t>
  </si>
  <si>
    <t>Protein of unknown function (DUF342)::PF03961</t>
  </si>
  <si>
    <t>Predicted polymerase, most proteins contain PALM domain, HD hydrolase domain and Zn-ribbon domain</t>
  </si>
  <si>
    <t>RTMO02567</t>
  </si>
  <si>
    <t>102, 108, STAS, 3.1e-11, 2, Domain, 1, 6, 42.8, Gthg03531, CL0502, 104, PF01740.17, 5, 99</t>
  </si>
  <si>
    <t>RTMO02568</t>
  </si>
  <si>
    <t>Membrane-fusion protein</t>
  </si>
  <si>
    <t>RTMO02569</t>
  </si>
  <si>
    <t>RTMO02570</t>
  </si>
  <si>
    <t>Gthg03529</t>
  </si>
  <si>
    <t>RTMO02571</t>
  </si>
  <si>
    <t>RTMO03287</t>
  </si>
  <si>
    <t>RTMO03288</t>
  </si>
  <si>
    <t>RTMO05413</t>
  </si>
  <si>
    <t>Gthg03525</t>
  </si>
  <si>
    <t>801, 39, SH3_3, 9.1e-07, 747, Domain, 1, 748, 29.0, Gthg03524, CL0010, 38, PF08239.7, 2, 783</t>
  </si>
  <si>
    <t>Bacterial SH3 domain::PF08239&lt;br&gt;Mannosyl-glycoprotein endo-beta-N-acetylglucosaminidase::PF01832</t>
  </si>
  <si>
    <t>Beta- N-acetylglucosaminidase</t>
  </si>
  <si>
    <t>RTMO03290</t>
  </si>
  <si>
    <t>RTMO05144</t>
  </si>
  <si>
    <t>RTMO05143</t>
  </si>
  <si>
    <t>132, 135, EamA, 4.1e-07, 21, Family, 1, 33, 30.1, Gthg03521, CL0184, 98, PF00892.16, 40, 130</t>
  </si>
  <si>
    <t>RTMO03292</t>
  </si>
  <si>
    <t>RTMO03293</t>
  </si>
  <si>
    <t>Subtilase family::PF00082&lt;br&gt;S-layer homology domain::PF00395</t>
  </si>
  <si>
    <t>RTMO05142</t>
  </si>
  <si>
    <t>531, 174, Amidase_3, 6.5e-58, 359, Domain, 1, 359, 195.6, Gthg03518, CL0035, 175, PF01520.14, 1, 530</t>
  </si>
  <si>
    <t>N-acetylmuramoyl-L-alanine amidase::PF01520&lt;br&gt;Bacterial SH3 domain::PF08239&lt;br&gt;S-layer homology domain::PF00395</t>
  </si>
  <si>
    <t>RTMO05141</t>
  </si>
  <si>
    <t>Polysaccharide pyruvyl transferase::PF04230</t>
  </si>
  <si>
    <t>RTMO05140</t>
  </si>
  <si>
    <t>RTMO05139</t>
  </si>
  <si>
    <t>498, 431, MVIN, 8.3e-64, 47, Family, 1, 49, 215.7, Gthg03515, CL0222, 432, PF03023.10, 3, 474</t>
  </si>
  <si>
    <t>RTMO03971</t>
  </si>
  <si>
    <t>Glycosyl transferase family 4::PF00953</t>
  </si>
  <si>
    <t>UDP-N-acetylmuramyl pentapeptide phosphotransferase/UDP-N-acetylglucosamine-1-phosphate transferase</t>
  </si>
  <si>
    <t>2.7.8.33</t>
  </si>
  <si>
    <t>RTMO03970</t>
  </si>
  <si>
    <t>RTMO05634</t>
  </si>
  <si>
    <t>Gthg03513</t>
  </si>
  <si>
    <t>239, 151, LytR_cpsA_psr, 1.1e-47, 90, Family, 1, 90, 161.9, Gthg03512, No_clan, 156, PF03816.10, 1, 238</t>
  </si>
  <si>
    <t>RTMO05137</t>
  </si>
  <si>
    <t>Uncharacterized protein family UPF0029::PF01205&lt;br&gt;Domain of unknown function (DUF1949)::PF09186</t>
  </si>
  <si>
    <t>RTMO05136</t>
  </si>
  <si>
    <t>380, 105, HATPase_c, 1.0e-08, 289, Domain, 1, 293, 35.2, Gthg03510, CL0025, 101, PF02518.22, 6, 379</t>
  </si>
  <si>
    <t>Histidine kinase-, DNA gyrase B-, and HSP90-like ATPase::PF02518&lt;br&gt;Histidine kinase::PF07730&lt;br&gt;Sensor protein DegS::PF05384</t>
  </si>
  <si>
    <t>RTMO03968</t>
  </si>
  <si>
    <t>RTMO02187</t>
  </si>
  <si>
    <t>280, 278, DegV, 7.8e-103, 2, Family, 1, 2, 343.5, Gthg03508, CL0245, 278, PF02645.12, 1, 279</t>
  </si>
  <si>
    <t>Uncharacterised protein, DegV family COG1307::PF02645</t>
  </si>
  <si>
    <t>RTMO02188</t>
  </si>
  <si>
    <t>Helicase conserved C-terminal domain::PF00271</t>
  </si>
  <si>
    <t>Superfamily II DNA/RNA helicase required for DNA uptake (late competence protein)</t>
  </si>
  <si>
    <t>RTMO02189</t>
  </si>
  <si>
    <t>235, 124, Pribosyltran, 4.0e-08, 142, Domain, 1, 145, 32.8, Gthg03506, CL0533, 93, PF00156.23, 41, 233</t>
  </si>
  <si>
    <t>Predicted amidophosphoribosyltransferases</t>
  </si>
  <si>
    <t>RTMO02190</t>
  </si>
  <si>
    <t>RTMO02192</t>
  </si>
  <si>
    <t>RTMO02193</t>
  </si>
  <si>
    <t>Protein of unknown function (DUF327)::PF03885</t>
  </si>
  <si>
    <t>RTMO02194</t>
  </si>
  <si>
    <t>RTMO02195</t>
  </si>
  <si>
    <t>97, 52, FlgM, 3.0e-14, 47, Family, 1, 47, 53.0, Gthg03501, No_clan, 52, PF04316.9, 1, 94</t>
  </si>
  <si>
    <t>Anti-sigma-28 factor, FlgM::PF04316</t>
  </si>
  <si>
    <t>RTMO02196</t>
  </si>
  <si>
    <t>152, 139, FlgN, 1.2e-27, 9, Family, 1, 11, 97.1, Gthg03500, No_clan, 139, PF05130.8, 4, 148</t>
  </si>
  <si>
    <t>RTMO05135</t>
  </si>
  <si>
    <t>RTMO05134</t>
  </si>
  <si>
    <t>Gthg03499</t>
  </si>
  <si>
    <t>529, 73, Flg_bbr_C, 5.5e-15, 445, Domain, 1, 473, 55.1, Gthg03498, No_clan, 55, PF06429.9, 22, 527</t>
  </si>
  <si>
    <t>Flagellar hook-associated protein</t>
  </si>
  <si>
    <t>RTMO05133</t>
  </si>
  <si>
    <t>Bacterial flagellin N-terminus::PF00669</t>
  </si>
  <si>
    <t>Flagellin and related hook-associated proteins</t>
  </si>
  <si>
    <t>RTMO02797</t>
  </si>
  <si>
    <t>RTMO02796</t>
  </si>
  <si>
    <t>FliW protein::PF02623</t>
  </si>
  <si>
    <t>RTMO02795</t>
  </si>
  <si>
    <t>53, 53, CsrA, 9.7e-26, 1, Family, 1, 1, 89.3, Gthg03494, No_clan, 53, PF02599.12, 1, 53</t>
  </si>
  <si>
    <t>Global regulator protein family::PF02599</t>
  </si>
  <si>
    <t>Carbon storage regulator (could also regulate swarming and quorum sensing)</t>
  </si>
  <si>
    <t>RTMO02794</t>
  </si>
  <si>
    <t>238, 54, Flagellin_C, 9.8e-17, 184, Family, 1, 184, 61.0, Gthg03493, No_clan, 54, PF00700.17, 1, 237</t>
  </si>
  <si>
    <t>Bacterial flagellin C-terminus::PF00700&lt;br&gt;Bacterial flagellin N-terminus::PF00669</t>
  </si>
  <si>
    <t>RTMO02793</t>
  </si>
  <si>
    <t>36, 86, Flagellin_C, 1.8e-10, 1, Family, 1, 1, 40.9, Gthg03492, No_clan, 36, PF00700.17, 51, 36</t>
  </si>
  <si>
    <t>RTMO05132</t>
  </si>
  <si>
    <t>Gthg03492</t>
  </si>
  <si>
    <t>213, 160, LAGLIDADG_2, 8.0e-30, 39, Family, 1, 40, 104.0, Gthg03491, CL0324, 168, PF03161.9, 2, 204</t>
  </si>
  <si>
    <t>LAGLIDADG DNA endonuclease family::PF03161</t>
  </si>
  <si>
    <t>RTMO05131</t>
  </si>
  <si>
    <t>Protein of unknown function DUF115::PF01973</t>
  </si>
  <si>
    <t>RTMO05130</t>
  </si>
  <si>
    <t>RTMO05129</t>
  </si>
  <si>
    <t>356, 170, MAF_flag10, 3.0e-40, 189, Family, 1, 189, 137.6, Gthg03488, No_clan, 171, PF01973.14, 1, 355</t>
  </si>
  <si>
    <t>RTMO03770</t>
  </si>
  <si>
    <t>281, 293, Polysacc_synt_2, 3.4e-109, 9, Family, 1, 9, 364.4, Gthg03487, CL0063, 293, PF02719.11, 1, 280</t>
  </si>
  <si>
    <t>3-beta hydroxysteroid dehydrogenase/isomerase family::PF01073&lt;br&gt;NAD dependent epimerase/dehydratase family::PF01370&lt;br&gt;Male sterility protein::PF07993&lt;br&gt;Polysaccharide biosynthesis protein::PF02719</t>
  </si>
  <si>
    <t>RTMO05128</t>
  </si>
  <si>
    <t>RTMO05127</t>
  </si>
  <si>
    <t>RTMO05126</t>
  </si>
  <si>
    <t>63, 52, HTH_33, 4.4e-11, 11, Domain, 1, 14, 42.2, Gthg03484, CL0123, 44, PF13592.2, 9, 57</t>
  </si>
  <si>
    <t>RTMO05949</t>
  </si>
  <si>
    <t>RTMO05125</t>
  </si>
  <si>
    <t>Gthg03483</t>
  </si>
  <si>
    <t>125, 105, CTP_transf_like, 6.9e-20, 5, Domain, 1, 5, 71.6, Gthg03482, CL0039, 106, PF01467.22, 1, 101</t>
  </si>
  <si>
    <t>Cytidylyltransferase::PF01467</t>
  </si>
  <si>
    <t>Cytidylyltransferase</t>
  </si>
  <si>
    <t>2.7.7.39</t>
  </si>
  <si>
    <t>RTMO05124</t>
  </si>
  <si>
    <t>112, 55, CDP-OH_P_transf, 3.9e-10, 48, Family, 1, 49, 40.0, Gthg03481, No_clan, 65, PF01066.17, 2, 112</t>
  </si>
  <si>
    <t>CDP-alcohol phosphatidyltransferase::PF01066</t>
  </si>
  <si>
    <t>2.7.8.8</t>
  </si>
  <si>
    <t>RTMO05123</t>
  </si>
  <si>
    <t>122, 173, GLF, 7.3e-34, 1, Family, 1, 2, 117.1, Gthg03480, CL0063, 121, PF03275.9, 66, 121</t>
  </si>
  <si>
    <t>UDP-galactopyranose mutase::PF03275</t>
  </si>
  <si>
    <t>UDP-galactopyranose mutase</t>
  </si>
  <si>
    <t>5.4.99.9</t>
  </si>
  <si>
    <t>RTMO05122</t>
  </si>
  <si>
    <t>192, 189, HAD_2, 1.1e-20, 7, Family, 1, 8, 74.7, Gthg03479, CL0137, 200, PF13419.2, 2, 192</t>
  </si>
  <si>
    <t>RTMO04163</t>
  </si>
  <si>
    <t>ATP-grasp domain::PF02655</t>
  </si>
  <si>
    <t>RTMO04165</t>
  </si>
  <si>
    <t>234, 184, CTP_transf_3, 1.1e-32, 4, Family, 1, 5, 113.6, Gthg03477, CL0110, 186, PF02348.15, 2, 185</t>
  </si>
  <si>
    <t>Cytidylyltransferase::PF02348</t>
  </si>
  <si>
    <t>Spore coat polysaccharide biosynthesis protein F, CMP-KDO synthetase homolog</t>
  </si>
  <si>
    <t>RTMO05121</t>
  </si>
  <si>
    <t>301, 102, Glyco_tran_28_C, 0.00016, 182, Domain, 1, 183, 21.6, Gthg03476, CL0113, 103, PF04101.12, 2, 279</t>
  </si>
  <si>
    <t>Spore coat polysaccharide biosynthesis protein, predicted glycosyltransferase</t>
  </si>
  <si>
    <t>RTMO04168</t>
  </si>
  <si>
    <t>350, 60, SAF, 5.0e-13, 293, Domain, 1, 294, 49.3, Gthg03475, CL0489, 59, PF08666.8, 2, 348</t>
  </si>
  <si>
    <t>NeuB family::PF03102&lt;br&gt;SAF domain::PF08666</t>
  </si>
  <si>
    <t>Sialic acid synthase</t>
  </si>
  <si>
    <t>2.5.1.56</t>
  </si>
  <si>
    <t>RTMO04169</t>
  </si>
  <si>
    <t>377, 359, DegT_DnrJ_EryC1, 1.4e-128, 14, Domain, 1, 16, 429.1, Gthg03474, CL0061, 364, PF01041.13, 3, 376</t>
  </si>
  <si>
    <t>DegT/DnrJ/EryC1/StrS aminotransferase family::PF01041</t>
  </si>
  <si>
    <t>Predicted pyridoxal phosphate-dependent enzyme apparently involved in regulation of cell wall biogenesis</t>
  </si>
  <si>
    <t>RTMO03984</t>
  </si>
  <si>
    <t>247, 224, DUF2920, 4.9e-19, 9, Family, 1, 36, 68.5, Gthg03473, CL0028, 202, PF11144.4, 30, 218</t>
  </si>
  <si>
    <t>RTMO03983</t>
  </si>
  <si>
    <t>268, 86, Flagellin_C, 2.1e-07, 183, Family, 1, 183, 31.1, Gthg03472, No_clan, 86, PF00700.17, 1, 268</t>
  </si>
  <si>
    <t>RTMO04071</t>
  </si>
  <si>
    <t>114, 101, FlaG, 1.8e-25, 16, Family, 1, 26, 88.9, Gthg03471, No_clan, 89, PF03646.11, 13, 114</t>
  </si>
  <si>
    <t>FlaG protein::PF03646</t>
  </si>
  <si>
    <t>RTMO04070</t>
  </si>
  <si>
    <t>510, 240, FliD_C, 4.0e-54, 240, Family, 1, 240, 183.4, Gthg03470, No_clan, 275, PF07195.8, 1, 510</t>
  </si>
  <si>
    <t>Flagellar hook-associated protein 2 C-terminus::PF07195&lt;br&gt;Flagellar hook-associated protein 2 C-terminus::PF02465</t>
  </si>
  <si>
    <t>Flagellar capping protein</t>
  </si>
  <si>
    <t>RTMO03985</t>
  </si>
  <si>
    <t>119, 114, FliS, 4.2e-41, 7, Family, 1, 8, 139.7, Gthg03469, No_clan, 113, PF02561.10, 2, 118</t>
  </si>
  <si>
    <t>Flagellar protein FliS::PF02561</t>
  </si>
  <si>
    <t>Flagellin-specific chaperone FliS</t>
  </si>
  <si>
    <t>RTMO01339</t>
  </si>
  <si>
    <t>RTMO01338</t>
  </si>
  <si>
    <t>Sigma 54 modulation protein / S30EA ribosomal protein::PF02482</t>
  </si>
  <si>
    <t>Ribosome-associated protein Y (PSrp-1)</t>
  </si>
  <si>
    <t>RTMO01336</t>
  </si>
  <si>
    <t>RTMO01335</t>
  </si>
  <si>
    <t>RTMO01334</t>
  </si>
  <si>
    <t>835, 19, SEC-C, 1.0e-09, 817, Family, 1, 817, 38.0, Gthg03464, No_clan, 19, PF02810.11, 1, 835</t>
  </si>
  <si>
    <t>SEC-C motif::PF02810&lt;br&gt;SecA DEAD-like domain::PF07517&lt;br&gt;SecA preprotein cross-linking domain::PF01043&lt;br&gt;SecA Wing and Scaffold domain::PF07516</t>
  </si>
  <si>
    <t>RTMO02197</t>
  </si>
  <si>
    <t>298, 115, RF-1, 6.5e-44, 188, Family, 1, 189, 148.4, Gthg03463, CL0337, 116, PF00472.16, 2, 298</t>
  </si>
  <si>
    <t>RTMO02199</t>
  </si>
  <si>
    <t>RTMO05414</t>
  </si>
  <si>
    <t>Gthg03462</t>
  </si>
  <si>
    <t>RTMO05948</t>
  </si>
  <si>
    <t>Gthg03461</t>
  </si>
  <si>
    <t>280, 55, DUF2179, 3.5e-21, 226, Family, 1, 226, 74.7, Gthg03460, No_clan, 55, PF10035.5, 1, 280</t>
  </si>
  <si>
    <t>Uncharacterized BCR, YitT family COG1284::PF02588</t>
  </si>
  <si>
    <t>RTMO05120</t>
  </si>
  <si>
    <t>115, 67, Cytochrome_CBB3, 9.0e-14, 46, Domain, 1, 48, 51.4, Gthg03459, CL0318, 70, PF13442.2, 3, 115</t>
  </si>
  <si>
    <t>Cytochrome c::PF00034</t>
  </si>
  <si>
    <t>RTMO05119</t>
  </si>
  <si>
    <t>166, 136, ABC_tran, 6.7e-38, 18, Domain, 1, 18, 130.2, Gthg03458, CL0023, 149, PF00005.23, 1, 165</t>
  </si>
  <si>
    <t>RTMO02185</t>
  </si>
  <si>
    <t>315, 118, FtsX, 9.4e-12, 192, Family, 1, 193, 44.8, Gthg03457, CL0404, 130, PF02687.17, 2, 314</t>
  </si>
  <si>
    <t>Cell division protein</t>
  </si>
  <si>
    <t>RTMO02184</t>
  </si>
  <si>
    <t>433, 95, Peptidase_M23, 1.6e-26, 328, Family, 1, 329, 92.2, Gthg03456, CL0105, 105, PF01551.18, 2, 432</t>
  </si>
  <si>
    <t>RTMO02183</t>
  </si>
  <si>
    <t>DoxX::PF07681</t>
  </si>
  <si>
    <t>RTMO05118</t>
  </si>
  <si>
    <t>Pirin::PF02678</t>
  </si>
  <si>
    <t>Pirin-related protein</t>
  </si>
  <si>
    <t>RTMO05117</t>
  </si>
  <si>
    <t>PDZ domain (Also known as DHR or GLGF)::PF00595&lt;br&gt;Putative peptidoglycan binding domain::PF01471&lt;br&gt;Peptidase family S41::PF03572</t>
  </si>
  <si>
    <t>Periplasmic protease</t>
  </si>
  <si>
    <t>3.4.21.102</t>
  </si>
  <si>
    <t>RTMO05116</t>
  </si>
  <si>
    <t>130, 117, GtrA, 3.0e-17, 7, Family, 1, 7, 62.8, Gthg03452, No_clan, 126, PF04138.10, 1, 130</t>
  </si>
  <si>
    <t>RTMO05115</t>
  </si>
  <si>
    <t>178, 169, Glycos_transf_2, 8.0e-31, 7, Family, 1, 7, 107.0, Gthg03451, CL0110, 179, PF00535.22, 1, 177</t>
  </si>
  <si>
    <t>RTMO05114</t>
  </si>
  <si>
    <t>RTMO05113</t>
  </si>
  <si>
    <t>55, 50, MerR_1, 9.4e-10, 3, Family, 1, 7, 38.3, Gthg03449, CL0123, 46, PF13411.2, 5, 52</t>
  </si>
  <si>
    <t>RTMO05112</t>
  </si>
  <si>
    <t>RTMO05111</t>
  </si>
  <si>
    <t>RTMO05110</t>
  </si>
  <si>
    <t>73, 72, DUF2198, 1.7e-34, 2, Family, 1, 2, 117.5, Gthg03446, No_clan, 72, PF09964.5, 1, 73</t>
  </si>
  <si>
    <t>RTMO05109</t>
  </si>
  <si>
    <t>701, 35, UVR, 2.0e-08, 666, Family, 1, 666, 33.6, Gthg03445, No_clan, 35, PF02151.15, 1, 700</t>
  </si>
  <si>
    <t>Helicase conserved C-terminal domain::PF00271&lt;br&gt;UvrB/uvrC motif::PF02151</t>
  </si>
  <si>
    <t>Helicase subunit of the DNA excision repair complex</t>
  </si>
  <si>
    <t>RTMO04228</t>
  </si>
  <si>
    <t>859, 136, ABC_tran, 4.9e-12, 622, Domain, 1, 622, 46.4, Gthg03444, CL0023, 260, PF00005.23, 1, 858</t>
  </si>
  <si>
    <t>Excinuclease ATPase subunit</t>
  </si>
  <si>
    <t>RTMO04227</t>
  </si>
  <si>
    <t>RTMO04226</t>
  </si>
  <si>
    <t>331, 216, DUF4097, 5.8e-15, 144, Family, 1, 160, 55.2, Gthg03442, CL0204, 158, PF13349.2, 63, 314</t>
  </si>
  <si>
    <t>RTMO04225</t>
  </si>
  <si>
    <t>107, 104, Phage_holin_4_2, 1.1e-26, 2, Family, 1, 2, 93.3, Gthg03441, No_clan, 105, PF04020.9, 1, 106</t>
  </si>
  <si>
    <t>Membrane protein of unknown function::PF04020</t>
  </si>
  <si>
    <t>RTMO05108</t>
  </si>
  <si>
    <t>337, 170, Hpr_kinase_C, 7.8e-78, 167, Domain, 1, 168, 259.7, Gthg03440, CL0374, 169, PF07475.8, 2, 336</t>
  </si>
  <si>
    <t>HPr Serine kinase C-terminus::PF07475&lt;br&gt;HPr Serine kinase N terminus::PF02603</t>
  </si>
  <si>
    <t>Serine kinase of the HPr protein, regulates carbohydrate metabolism</t>
  </si>
  <si>
    <t>2.7.1.-</t>
  </si>
  <si>
    <t>RTMO05107</t>
  </si>
  <si>
    <t>256, 205, LGT, 1.9e-70, 10, Family, 1, 11, 236.6, Gthg03439, No_clan, 247, PF01790.14, 2, 256</t>
  </si>
  <si>
    <t>Prolipoprotein diacylglyceryl transferase::PF01790</t>
  </si>
  <si>
    <t>Prolipoprotein diacylglyceryltransferase</t>
  </si>
  <si>
    <t>2.4.99.-</t>
  </si>
  <si>
    <t>RTMO05106</t>
  </si>
  <si>
    <t>274, 100, Gate, 1.6e-06, 174, Domain, 1, 176, 28.2, Gthg03438, No_clan, 101, PF07670.10, 3, 263</t>
  </si>
  <si>
    <t>Nucleoside recognition::PF07670</t>
  </si>
  <si>
    <t>RTMO05105</t>
  </si>
  <si>
    <t>Predicted phosphatases</t>
  </si>
  <si>
    <t>3.6.1.1</t>
  </si>
  <si>
    <t>RTMO05104</t>
  </si>
  <si>
    <t>Acetyltransferase (isoleucine patch superfamily)</t>
  </si>
  <si>
    <t>RTMO05103</t>
  </si>
  <si>
    <t>RTMO05102</t>
  </si>
  <si>
    <t>Gthg03435</t>
  </si>
  <si>
    <t>RTMO05101</t>
  </si>
  <si>
    <t>RTMO05100</t>
  </si>
  <si>
    <t>tRNA synthetase class II core domain (G, H, P, S and T)::PF00587</t>
  </si>
  <si>
    <t>Histidyl-tRNA synthetase</t>
  </si>
  <si>
    <t>RTMO05099</t>
  </si>
  <si>
    <t>ATP phosphoribosyltransferase involved in histidine biosynthesis</t>
  </si>
  <si>
    <t>RTMO05098</t>
  </si>
  <si>
    <t>ATP phosphoribosyltransferase::PF01634</t>
  </si>
  <si>
    <t>ATP phosphoribosyltransferase</t>
  </si>
  <si>
    <t>2.4.2.17</t>
  </si>
  <si>
    <t>RTMO05097</t>
  </si>
  <si>
    <t>Histidinol dehydrogenase::PF00815</t>
  </si>
  <si>
    <t>Histidinol dehydrogenase</t>
  </si>
  <si>
    <t>1.1.1.23</t>
  </si>
  <si>
    <t>RTMO04010</t>
  </si>
  <si>
    <t>197, 144, IGPD, 6.2e-65, 54, Family, 1, 54, 217.8, Gthg03428, CL0329, 144, PF00475.14, 1, 197</t>
  </si>
  <si>
    <t>Imidazoleglycerol-phosphate dehydratase::PF00475</t>
  </si>
  <si>
    <t>Imidazoleglycerol-phosphate dehydratase</t>
  </si>
  <si>
    <t>4.2.1.19</t>
  </si>
  <si>
    <t>RTMO05096</t>
  </si>
  <si>
    <t>Glutamine amidotransferase</t>
  </si>
  <si>
    <t>2.4.2.-</t>
  </si>
  <si>
    <t>RTMO05095</t>
  </si>
  <si>
    <t>Histidine biosynthesis protein::PF00977</t>
  </si>
  <si>
    <t>Phosphoribosylformimino-5-aminoimidazole carboxamide ribonucleotide (ProFAR) isomerase</t>
  </si>
  <si>
    <t>5.3.1.16</t>
  </si>
  <si>
    <t>RTMO04007</t>
  </si>
  <si>
    <t>236, 228, His_biosynth, 1.4e-90, 5, Family, 1, 5, 302.6, Gthg03425, CL0036, 234, PF00977.17, 1, 235</t>
  </si>
  <si>
    <t>Imidazoleglycerol-phosphate synthase</t>
  </si>
  <si>
    <t>4.1.3.-</t>
  </si>
  <si>
    <t>RTMO04006</t>
  </si>
  <si>
    <t>206, 83, PRA-PH, 7.7e-18, 119, Family, 1, 120, 64.6, Gthg03424, CL0231, 87, PF01503.13, 2, 206</t>
  </si>
  <si>
    <t>Phosphoribosyl-AMP cyclohydrolase::PF01502&lt;br&gt;Phosphoribosyl-ATP pyrophosphohydrolase::PF01503</t>
  </si>
  <si>
    <t>Phosphoribosyl-AMP cyclohydrolase</t>
  </si>
  <si>
    <t>3.5.4.19</t>
  </si>
  <si>
    <t>RTMO04005</t>
  </si>
  <si>
    <t>325, 33, TPR_2, 0.00058, 293, Repeat, 1, 294, 19.6, Gthg03423, CL0020, 31, PF07719.13, 3, 324</t>
  </si>
  <si>
    <t>Tetratricopeptide repeat::PF00515&lt;br&gt;Tetratricopeptide repeat::PF07719</t>
  </si>
  <si>
    <t>FOG: TPR repeat</t>
  </si>
  <si>
    <t>RTMO03999</t>
  </si>
  <si>
    <t>Pyridine nucleotide-disulphide oxidoreductase::PF00070&lt;br&gt;Pyridine nucleotide-disulphide oxidoreductase::PF07992</t>
  </si>
  <si>
    <t>RTMO03997</t>
  </si>
  <si>
    <t>NUDIX domain::PF00293</t>
  </si>
  <si>
    <t>NTP pyrophosphohydrolases including oxidative damage repair enzymes</t>
  </si>
  <si>
    <t>RTMO03996</t>
  </si>
  <si>
    <t>292, 284, ATP_bind_2, 2.7e-131, 9, Domain, 1, 9, 436.9, Gthg03420, CL0023, 285, PF03668.11, 1, 292</t>
  </si>
  <si>
    <t>P-loop ATPase protein family::PF03668</t>
  </si>
  <si>
    <t>Predicted P-loop-containing kinase</t>
  </si>
  <si>
    <t>RTMO03995</t>
  </si>
  <si>
    <t>295, 292, UPF0052, 8.4e-111, 9, Family, 1, 9, 369.7, Gthg03419, No_clan, 293, PF01933.14, 1, 294</t>
  </si>
  <si>
    <t>Uncharacterised protein family UPF0052::PF01933</t>
  </si>
  <si>
    <t>RTMO03994</t>
  </si>
  <si>
    <t>305, 84, HTH_WhiA, 2.4e-35, 221, Domain, 1, 221, 120.6, Gthg03418, CL0123, 85, PF02650.10, 1, 305</t>
  </si>
  <si>
    <t>Uncharacterized BCR, COG1481::PF02650</t>
  </si>
  <si>
    <t>RTMO03992</t>
  </si>
  <si>
    <t>83, 79, PTS-HPr, 1.1e-30, 2, Domain, 1, 2, 105.4, Gthg03417, No_clan, 81, PF00381.15, 1, 82</t>
  </si>
  <si>
    <t>PTS HPr component phosphorylation site::PF00381</t>
  </si>
  <si>
    <t>Phosphotransferase system, HPr-related proteins</t>
  </si>
  <si>
    <t>RTMO03991</t>
  </si>
  <si>
    <t>193, 181, CLP_protease, 1.6e-86, 12, Domain, 1, 12, 288.7, Gthg03416, CL0127, 181, PF00574.19, 1, 192</t>
  </si>
  <si>
    <t>Clp protease::PF00574</t>
  </si>
  <si>
    <t>Protease subunit of ATP-dependent Clp proteases</t>
  </si>
  <si>
    <t>3.4.21.92</t>
  </si>
  <si>
    <t>RTMO03990</t>
  </si>
  <si>
    <t>464, 160, Sigma54_DBD, 2.7e-60, 302, Domain, 1, 303, 202.6, Gthg03414, CL0123, 162, PF04552.9, 2, 464</t>
  </si>
  <si>
    <t>Sigma-54, DNA binding domain::PF04552&lt;br&gt;Sigma-54 factor, Activator interacting domain (AID)::PF00309&lt;br&gt;Sigma-54 factor, core binding domain::PF04963</t>
  </si>
  <si>
    <t>DNA-directed RNA polymerase specialized sigma subunit, sigma54 homolog</t>
  </si>
  <si>
    <t>RTMO05094</t>
  </si>
  <si>
    <t>Glutaredoxin-like domain (DUF836)::PF05768</t>
  </si>
  <si>
    <t>RTMO05093</t>
  </si>
  <si>
    <t>Transcriptional regulator, contains sigma factor-related N-terminal domain</t>
  </si>
  <si>
    <t>RTMO05092</t>
  </si>
  <si>
    <t>217, 255, Sugar-bind, 1.0e-72, 1, Domain, 1, 3, 244.2, Gthg03411, CL0246, 221, PF04198.9, 36, 216</t>
  </si>
  <si>
    <t>Putative sugar-binding domain::PF04198</t>
  </si>
  <si>
    <t>RTMO05091</t>
  </si>
  <si>
    <t>314, 158, Gp_dh_C, 2.1e-73, 158, Domain, 1, 158, 245.0, Gthg03410, CL0139, 158, PF02800.16, 1, 314</t>
  </si>
  <si>
    <t>Glyceraldehyde 3-phosphate dehydrogenase, NAD binding domain::PF00044&lt;br&gt;Glyceraldehyde 3-phosphate dehydrogenase, C-terminal domain::PF02800</t>
  </si>
  <si>
    <t>Glyceraldehyde-3-phosphate dehydrogenase/erythrose-4-phosphate dehydrogenase</t>
  </si>
  <si>
    <t>1.2.1.12</t>
  </si>
  <si>
    <t>RTMO05090</t>
  </si>
  <si>
    <t>Phosphoglycerate kinase::PF00162</t>
  </si>
  <si>
    <t>3-phosphoglycerate kinase</t>
  </si>
  <si>
    <t>2.7.2.3</t>
  </si>
  <si>
    <t>RTMO02322</t>
  </si>
  <si>
    <t>Triosephosphate isomerase::PF00121</t>
  </si>
  <si>
    <t>Triosephosphate isomerase</t>
  </si>
  <si>
    <t>5.3.1.1</t>
  </si>
  <si>
    <t>RTMO02321</t>
  </si>
  <si>
    <t>304, 213, iPGM_N, 9.5e-85, 82, Domain, 1, 82, 283.3, Gthg03407, No_clan, 222, PF06415.9, 1, 303</t>
  </si>
  <si>
    <t>Metalloenzyme superfamily::PF01676&lt;br&gt;BPG-independent PGAM N-terminus (iPGM_N)::PF06415</t>
  </si>
  <si>
    <t>Phosphoglyceromutase</t>
  </si>
  <si>
    <t>5.4.2.1</t>
  </si>
  <si>
    <t>RTMO02320</t>
  </si>
  <si>
    <t>Enolase, C-terminal TIM barrel domain::PF00113&lt;br&gt;Enolase, N-terminal domain::PF03952</t>
  </si>
  <si>
    <t>Enolase</t>
  </si>
  <si>
    <t>4.2.1.11</t>
  </si>
  <si>
    <t>RTMO02318</t>
  </si>
  <si>
    <t>RTMO05947</t>
  </si>
  <si>
    <t>3.1.1.-</t>
  </si>
  <si>
    <t>RTMO05088</t>
  </si>
  <si>
    <t>RTMO05415</t>
  </si>
  <si>
    <t>75, 70, SecG, 3.2e-24, 4, Family, 1, 4, 84.7, Gthg03402, No_clan, 74, PF03840.10, 1, 75</t>
  </si>
  <si>
    <t>Preprotein translocase SecG subunit::PF03840</t>
  </si>
  <si>
    <t>Preprotein translocase subunit SecG</t>
  </si>
  <si>
    <t>RTMO05087</t>
  </si>
  <si>
    <t>251, 239, Hydrolase_4, 1.1e-17, 34, Family, 1, 38, 64.0, Gthg03401, CL0028, 236, PF12146.4, 5, 251</t>
  </si>
  <si>
    <t>RTMO05086</t>
  </si>
  <si>
    <t>707, 74, S1, 5.6e-16, 623, Domain, 1, 624, 58.4, Gthg03400, CL0021, 83, PF00575.19, 2, 706</t>
  </si>
  <si>
    <t>Ribonuclease B OB domain::PF08206&lt;br&gt;RNB domain::PF00773&lt;br&gt;S1 RNA binding domain::PF00575</t>
  </si>
  <si>
    <t>Exoribonuclease R</t>
  </si>
  <si>
    <t>3.1.13.1</t>
  </si>
  <si>
    <t>RTMO03046</t>
  </si>
  <si>
    <t>72, 65, SmpB, 5.5e-35, 8, Family, 1, 8, 119.1, Gthg03399, No_clan, 65, PF01668.14, 1, 72</t>
  </si>
  <si>
    <t>SmpB protein::PF01668</t>
  </si>
  <si>
    <t>tmRNA-binding protein</t>
  </si>
  <si>
    <t>RTMO03047</t>
  </si>
  <si>
    <t>RTMO05085</t>
  </si>
  <si>
    <t>426, 237, EAL, 3.4e-53, 194, Domain, 1, 196, 180.5, Gthg03397, No_clan, 236, PF00563.16, 3, 426</t>
  </si>
  <si>
    <t>EAL domain::PF00563</t>
  </si>
  <si>
    <t>RTMO05084</t>
  </si>
  <si>
    <t>187, 73, 3D, 1.1e-20, 126, Domain, 1, 126, 73.4, Gthg03396, CL0199, 73, PF06725.7, 1, 185</t>
  </si>
  <si>
    <t>3D domain::PF06725&lt;br&gt;LysM domain::PF01476</t>
  </si>
  <si>
    <t>RTMO05083</t>
  </si>
  <si>
    <t>RTMO05946</t>
  </si>
  <si>
    <t>Gthg03395</t>
  </si>
  <si>
    <t>RTMO03316</t>
  </si>
  <si>
    <t>RTMO03317</t>
  </si>
  <si>
    <t>RTMO03761</t>
  </si>
  <si>
    <t>RTMO03760</t>
  </si>
  <si>
    <t>Gthg03391</t>
  </si>
  <si>
    <t>96, 86, WXG100, 5.5e-22, 11, Family, 1, 12, 77.7, Gthg03390, CL0352, 85, PF06013.8, 2, 96</t>
  </si>
  <si>
    <t>Proteins of 100 residues with WXG::PF06013</t>
  </si>
  <si>
    <t>RTMO03759</t>
  </si>
  <si>
    <t>78, 76, YukD, 1.1e-11, 2, Family, 1, 3, 45.1, Gthg03389, CL0072, 79, PF08817.6, 2, 78</t>
  </si>
  <si>
    <t>YukD::PF08817</t>
  </si>
  <si>
    <t>RTMO05081</t>
  </si>
  <si>
    <t>390, 357, YukC, 1.6e-125, 36, Family, 1, 36, 418.4, Gthg03388, No_clan, 358, PF10140.5, 1, 390</t>
  </si>
  <si>
    <t>RTMO03607</t>
  </si>
  <si>
    <t>1165, 198, FtsK_SpoIIIE, 9.0e-21, 964, Domain, 1, 992, 74.2, Gthg03387, CL0023, 166, PF01580.14, 39, 1153</t>
  </si>
  <si>
    <t>FtsK/SpoIIIE family::PF01580</t>
  </si>
  <si>
    <t>DNA segregation ATPase FtsK/SpoIIIE and related proteins</t>
  </si>
  <si>
    <t>RTMO03608</t>
  </si>
  <si>
    <t>280, 129, ABC2_membrane_3, 6.3e-09, 53, Family, 1, 55, 35.2, Gthg03386, CL0181, 170, PF12698.3, 4, 221</t>
  </si>
  <si>
    <t>RTMO03609</t>
  </si>
  <si>
    <t>RTMO02353</t>
  </si>
  <si>
    <t>RTMO02352</t>
  </si>
  <si>
    <t>166, 78, PT-TG, 2.1e-19, 87, Family, 1, 88, 69.2, Gthg03383, No_clan, 78, PF14449.2, 2, 165</t>
  </si>
  <si>
    <t>RTMO02351</t>
  </si>
  <si>
    <t>RTMO05080</t>
  </si>
  <si>
    <t>RTMO05945</t>
  </si>
  <si>
    <t>RTMO05944</t>
  </si>
  <si>
    <t>59, 155, Ntox15, 1.1e-11, 3, Family, 1, 12, 45.0, Gthg03379, No_clan, 47, PF15604.2, 113, 58</t>
  </si>
  <si>
    <t>RTMO05635</t>
  </si>
  <si>
    <t>106, 75, DUF1851, 1.6e-28, 32, Domain, 1, 33, 98.3, Gthg03378, No_clan, 74, PF08906.7, 2, 106</t>
  </si>
  <si>
    <t>Domain of unknown function (DUF1851)::PF08906</t>
  </si>
  <si>
    <t>RTMO05078</t>
  </si>
  <si>
    <t>RTMO02342</t>
  </si>
  <si>
    <t>113, 110, Colicin-DNase, 1.2e-20, 1, Domain, 1, 9, 73.9, Gthg03376, CL0263, 108, PF12639.3, 25, 113</t>
  </si>
  <si>
    <t>RTMO05943</t>
  </si>
  <si>
    <t>RTMO02340</t>
  </si>
  <si>
    <t>RTMO02339</t>
  </si>
  <si>
    <t>149, 146, DUF600, 9.0e-51, 6, Family, 1, 6, 171.6, Gthg03373, No_clan, 146, PF04634.8, 1, 149</t>
  </si>
  <si>
    <t>Protein of unknown function, DUF600::PF04634</t>
  </si>
  <si>
    <t>RTMO05287</t>
  </si>
  <si>
    <t>RTMO05942</t>
  </si>
  <si>
    <t>Gthg03372</t>
  </si>
  <si>
    <t>RTMO05941</t>
  </si>
  <si>
    <t>Gthg03371</t>
  </si>
  <si>
    <t>97, 78, PT-TG, 4.9e-17, 18, Family, 1, 19, 61.5, Gthg03370, No_clan, 78, PF14449.2, 2, 96</t>
  </si>
  <si>
    <t>RTMO02315</t>
  </si>
  <si>
    <t>RTMO02314</t>
  </si>
  <si>
    <t>329, 276, Transposase_mut, 2.7e-20, 178, Family, 1, 189, 72.4, Gthg03368, CL0219, 85, PF00872.14, 192, 273</t>
  </si>
  <si>
    <t>RTMO02313</t>
  </si>
  <si>
    <t>57, 33, Resolvase, 6.1e-07, 3, Domain, 1, 3, 29.5, Gthg03367, No_clan, 38, PF00239.17, 1, 40</t>
  </si>
  <si>
    <t>RTMO02312</t>
  </si>
  <si>
    <t>Transposase IS116/IS110/IS902 family::PF02371</t>
  </si>
  <si>
    <t>RTMO02311</t>
  </si>
  <si>
    <t>367, 379, Transposase_mut, 3.1e-98, 3, Family, 1, 14, 329.0, Gthg03365, CL0219, 360, PF00872.14, 21, 366</t>
  </si>
  <si>
    <t>RTMO05636</t>
  </si>
  <si>
    <t>RTMO03049</t>
  </si>
  <si>
    <t>RTMO05940</t>
  </si>
  <si>
    <t>RTMO05637</t>
  </si>
  <si>
    <t>Gthg03362</t>
  </si>
  <si>
    <t>75, 62, DUF2642, 1.5e-30, 13, Family, 1, 13, 104.7, Gthg03361, No_clan, 62, PF10842.4, 1, 74</t>
  </si>
  <si>
    <t>RTMO05939</t>
  </si>
  <si>
    <t>317, 282, Mn_catalase, 5.6e-95, 20, Domain, 1, 21, 317.4, Gthg03360, CL0044, 299, PF05067.8, 2, 315</t>
  </si>
  <si>
    <t>Manganese containing catalase::PF05067</t>
  </si>
  <si>
    <t>Mn-containing catalase</t>
  </si>
  <si>
    <t>1.11.1.6</t>
  </si>
  <si>
    <t>RTMO03052</t>
  </si>
  <si>
    <t>476, 65, Catalase-rel, 3.0e-28, 412, Family, 1, 414, 97.7, Gthg03359, No_clan, 63, PF06628.8, 3, 476</t>
  </si>
  <si>
    <t>Catalase::PF00199</t>
  </si>
  <si>
    <t>Catalase</t>
  </si>
  <si>
    <t>RTMO03053</t>
  </si>
  <si>
    <t>294, 208, LysR_substrate, 6.9e-33, 87, Family, 1, 88, 113.6, Gthg03358, CL0177, 209, PF03466.16, 2, 293</t>
  </si>
  <si>
    <t>RTMO03054</t>
  </si>
  <si>
    <t>RTMO05638</t>
  </si>
  <si>
    <t>Gthg03357</t>
  </si>
  <si>
    <t>479, 202, HpaB, 2.6e-66, 279, Family, 1, 279, 222.4, Gthg03356, CL0087, 202, PF03241.9, 1, 479</t>
  </si>
  <si>
    <t>4-hydroxyphenylacetate 3-hydroxylase family::PF03241</t>
  </si>
  <si>
    <t>Aromatic ring hydroxylase</t>
  </si>
  <si>
    <t>1.14.13.3</t>
  </si>
  <si>
    <t>RTMO03055</t>
  </si>
  <si>
    <t>259, 128, Glyoxalase, 1.8e-17, 142, Domain, 1, 142, 63.5, Gthg03355, CL0104, 130, PF00903.21, 1, 259</t>
  </si>
  <si>
    <t>1.13.11.15</t>
  </si>
  <si>
    <t>RTMO03056</t>
  </si>
  <si>
    <t>RTMO03057</t>
  </si>
  <si>
    <t>Gthg03354</t>
  </si>
  <si>
    <t>RTMO05938</t>
  </si>
  <si>
    <t>Gthg03353</t>
  </si>
  <si>
    <t>169, 154, Flavin_Reduct, 3.6e-33, 27, Domain, 1, 27, 114.6, Gthg03352, CL0336, 154, PF01613.14, 1, 168</t>
  </si>
  <si>
    <t>RTMO03058</t>
  </si>
  <si>
    <t>Dihydrodipicolinate synthetase family::PF00701</t>
  </si>
  <si>
    <t>Dihydrodipicolinate synthase/N-acetylneuraminate lyase</t>
  </si>
  <si>
    <t>4.2.1.52</t>
  </si>
  <si>
    <t>RTMO03757</t>
  </si>
  <si>
    <t>260, 218, FAA_hydrolase, 3.8e-50, 55, Family, 1, 56, 170.4, Gthg03350, CL0377, 218, PF01557.14, 2, 260</t>
  </si>
  <si>
    <t>Fumarylacetoacetate (FAA) hydrolase family::PF01557</t>
  </si>
  <si>
    <t>2-keto-4-pentenoate hydratase/2-oxohepta-3-ene-1,7-dioic acid hydratase (catechol pathway)</t>
  </si>
  <si>
    <t>5.3.3.-</t>
  </si>
  <si>
    <t>RTMO03756</t>
  </si>
  <si>
    <t>245, 217, FAA_hydrolase, 6.0e-61, 46, Family, 1, 47, 205.7, Gthg03349, CL0377, 216, PF01557.14, 2, 244</t>
  </si>
  <si>
    <t>4.1.1.68</t>
  </si>
  <si>
    <t>RTMO03755</t>
  </si>
  <si>
    <t>126, 125, CHMI, 2.1e-40, 2, Domain, 1, 2, 137.5, Gthg03348, CL0082, 126, PF02962.11, 1, 126</t>
  </si>
  <si>
    <t>5-carboxymethyl-2-hydroxymuconate isomerase::PF02962</t>
  </si>
  <si>
    <t>5-carboxymethyl-2-hydroxymuconate isomerase</t>
  </si>
  <si>
    <t>5.3.3.10</t>
  </si>
  <si>
    <t>RTMO03754</t>
  </si>
  <si>
    <t>478, 461, Aldedh, 1.0e-177, 16, Family, 1, 17, 591.2, Gthg03347, CL0099, 464, PF00171.18, 2, 477</t>
  </si>
  <si>
    <t>1.2.1.60</t>
  </si>
  <si>
    <t>RTMO03753</t>
  </si>
  <si>
    <t>204, 112, FCD, 1.3e-24, 80, Domain, 1, 82, 86.9, Gthg03346, CL0388, 111, PF07729.8, 3, 192</t>
  </si>
  <si>
    <t>RTMO02537</t>
  </si>
  <si>
    <t>384, 343, Peripla_BP_6, 3.0e-64, 32, Family, 1, 33, 217.7, Gthg03345, CL0144, 361, PF13458.2, 2, 384</t>
  </si>
  <si>
    <t>Receptor family ligand binding region::PF01094</t>
  </si>
  <si>
    <t>ABC-type branched-chain amino acid transport systems, periplasmic component</t>
  </si>
  <si>
    <t>RTMO03610</t>
  </si>
  <si>
    <t>284, 268, BPD_transp_2, 8.5e-38, 17, Family, 1, 18, 129.9, Gthg03344, CL0142, 273, PF02653.12, 2, 284</t>
  </si>
  <si>
    <t>Branched-chain amino acid ABC-type transport system, permease components</t>
  </si>
  <si>
    <t>RTMO03611</t>
  </si>
  <si>
    <t>309, 268, BPD_transp_2, 2.8e-44, 35, Family, 1, 36, 151.2, Gthg03343, CL0142, 274, PF02653.12, 2, 309</t>
  </si>
  <si>
    <t>ABC-type branched-chain amino acid transport system, permease component</t>
  </si>
  <si>
    <t>RTMO03612</t>
  </si>
  <si>
    <t>253, 23, BCA_ABC_TP_C, 1.4e-10, 231, Family, 1, 231, 40.7, Gthg03342, No_clan, 23, PF12399.4, 1, 253</t>
  </si>
  <si>
    <t>ABC-type branched-chain amino acid transport systems, ATPase component</t>
  </si>
  <si>
    <t>RTMO03614</t>
  </si>
  <si>
    <t>165, 136, ABC_tran, 1.1e-28, 17, Domain, 1, 17, 100.3, Gthg03341, CL0023, 148, PF00005.23, 1, 164</t>
  </si>
  <si>
    <t>RTMO03615</t>
  </si>
  <si>
    <t>110, 106, Pyr_redox_2, 3.0e-11, 2, Domain, 1, 2, 42.8, Gthg03340, CL0063, 112, PF07992.10, 1, 105</t>
  </si>
  <si>
    <t>RTMO05075</t>
  </si>
  <si>
    <t>RTMO05074</t>
  </si>
  <si>
    <t>Gthg03339</t>
  </si>
  <si>
    <t>RTMO05073</t>
  </si>
  <si>
    <t>Gthg03338</t>
  </si>
  <si>
    <t>309, 312, FecCD, 5.6e-64, 7, Family, 1, 7, 216.0, Gthg03337, CL0142, 312, PF01032.14, 1, 309</t>
  </si>
  <si>
    <t>RTMO05072</t>
  </si>
  <si>
    <t>311, 312, FecCD, 3.7e-56, 5, Family, 1, 20, 190.3, Gthg03336, CL0142, 296, PF01032.14, 25, 311</t>
  </si>
  <si>
    <t>ABC-type enterochelin transport system, permease component</t>
  </si>
  <si>
    <t>RTMO05071</t>
  </si>
  <si>
    <t>164, 137, ABC_tran, 6.1e-31, 17, Domain, 1, 17, 107.6, Gthg03335, CL0023, 152, PF00005.23, 1, 164</t>
  </si>
  <si>
    <t>RTMO05070</t>
  </si>
  <si>
    <t>RTMO05518</t>
  </si>
  <si>
    <t>Gthg03334</t>
  </si>
  <si>
    <t>RTMO02349</t>
  </si>
  <si>
    <t>RTMO05937</t>
  </si>
  <si>
    <t>179, 134, BioY, 9.7e-37, 31, Family, 1, 32, 125.9, Gthg03331, CL0315, 146, PF02632.10, 2, 177</t>
  </si>
  <si>
    <t>BioY family::PF02632</t>
  </si>
  <si>
    <t>RTMO02347</t>
  </si>
  <si>
    <t>213, 197, AAA_26, 2.7e-38, 3, Domain, 1, 3, 131.6, Gthg03330, CL0023, 208, PF13500.2, 1, 210</t>
  </si>
  <si>
    <t>Dethiobiotin synthetase</t>
  </si>
  <si>
    <t>6.3.3.3</t>
  </si>
  <si>
    <t>RTMO05068</t>
  </si>
  <si>
    <t>447, 400, Aminotran_3, 1.4e-118, 22, Domain, 1, 29, 396.0, Gthg03329, CL0061, 418, PF00202.17, 8, 443</t>
  </si>
  <si>
    <t>2.6.1.62</t>
  </si>
  <si>
    <t>RTMO05067</t>
  </si>
  <si>
    <t>RTMO05066</t>
  </si>
  <si>
    <t>Gthg03328</t>
  </si>
  <si>
    <t>RTMO02334</t>
  </si>
  <si>
    <t>RTMO05065</t>
  </si>
  <si>
    <t>Gthg03326</t>
  </si>
  <si>
    <t>82, 62, Coat_F, 7.6e-26, 20, Domain, 1, 20, 90.1, Gthg03325, CL0044, 62, PF07875.8, 1, 81</t>
  </si>
  <si>
    <t>Coat F domain::PF07875</t>
  </si>
  <si>
    <t>RTMO05064</t>
  </si>
  <si>
    <t>RTMO05063</t>
  </si>
  <si>
    <t>311, 292, Pro_dh, 1.4e-42, 46, Family, 1, 46, 146.1, Gthg03323, CL0086, 295, PF01619.14, 1, 307</t>
  </si>
  <si>
    <t>Proline dehydrogenase::PF01619</t>
  </si>
  <si>
    <t>Proline dehydrogenase</t>
  </si>
  <si>
    <t>1.5.99.8</t>
  </si>
  <si>
    <t>RTMO02309</t>
  </si>
  <si>
    <t>RTMO05639</t>
  </si>
  <si>
    <t>RTMO02307</t>
  </si>
  <si>
    <t>Gthg03321</t>
  </si>
  <si>
    <t>629, 138, ECH_1, 3.6e-11, 485, Domain, 1, 489, 42.7, Gthg03320, CL0127, 138, PF00378.16, 5, 622</t>
  </si>
  <si>
    <t>3-hydroxyacyl-CoA dehydrogenase, NAD binding domain::PF02737&lt;br&gt;3-hydroxyacyl-CoA dehydrogenase, C-terminal domain::PF00725&lt;br&gt;Enoyl-CoA hydratase/isomerase family::PF00378</t>
  </si>
  <si>
    <t>4.2.1.17</t>
  </si>
  <si>
    <t>RTMO02306</t>
  </si>
  <si>
    <t>397, 122, Thiolase_C, 6.6e-48, 275, Domain, 1, 276, 161.3, Gthg03319, CL0046, 121, PF02803.14, 2, 396</t>
  </si>
  <si>
    <t>2.3.1.16</t>
  </si>
  <si>
    <t>RTMO02305</t>
  </si>
  <si>
    <t>416, 145, Acyl-CoA_dh_1, 2.1e-34, 252, Domain, 1, 252, 118.8, Gthg03318, CL0087, 164, PF00441.20, 1, 415</t>
  </si>
  <si>
    <t>1.3.99.-</t>
  </si>
  <si>
    <t>RTMO02304</t>
  </si>
  <si>
    <t>116, 110, ArsC, 8.8e-35, 6, Family, 1, 6, 119.2, Gthg03317, CL0172, 111, PF03960.11, 1, 116</t>
  </si>
  <si>
    <t>ArsC family::PF03960</t>
  </si>
  <si>
    <t>Arsenate reductase and related proteins, glutaredoxin family</t>
  </si>
  <si>
    <t>RTMO02303</t>
  </si>
  <si>
    <t>RTMO05062</t>
  </si>
  <si>
    <t>Gthg03316</t>
  </si>
  <si>
    <t>127, 121, GCV_H, 3.4e-51, 7, Domain, 1, 7, 172.1, Gthg03315, CL0105, 121, PF01597.15, 1, 126</t>
  </si>
  <si>
    <t>Glycine cleavage H-protein::PF01597</t>
  </si>
  <si>
    <t>Glycine cleavage system H protein (lipoate-binding)</t>
  </si>
  <si>
    <t>RTMO02302</t>
  </si>
  <si>
    <t>RTMO05520</t>
  </si>
  <si>
    <t>Gthg03314</t>
  </si>
  <si>
    <t>RTMO02300</t>
  </si>
  <si>
    <t>Gthg03313</t>
  </si>
  <si>
    <t>RTMO02299</t>
  </si>
  <si>
    <t>Gthg03312</t>
  </si>
  <si>
    <t>RTMO02298</t>
  </si>
  <si>
    <t>Gthg03311</t>
  </si>
  <si>
    <t>89, 88, Toprim, 1.4e-07, 6, Family, 1, 7, 31.6, Gthg03310, CL0413, 89, PF01751.18, 2, 75</t>
  </si>
  <si>
    <t>RTMO02297</t>
  </si>
  <si>
    <t>RTMO02296</t>
  </si>
  <si>
    <t>RTMO02295</t>
  </si>
  <si>
    <t>Gthg03308</t>
  </si>
  <si>
    <t>104, 101, SCP2, 6.7e-05, 3, Family, 1, 27, 23.2, Gthg03307, CL0311, 79, PF02036.13, 23, 103</t>
  </si>
  <si>
    <t>RTMO02294</t>
  </si>
  <si>
    <t>RTMO02293</t>
  </si>
  <si>
    <t>Gthg03306</t>
  </si>
  <si>
    <t>NIL domain::PF09383&lt;br&gt;ABC transporter::PF00005</t>
  </si>
  <si>
    <t>RTMO02292</t>
  </si>
  <si>
    <t>222, 182, BPD_transp_1, 2.5e-22, 44, Family, 1, 53, 79.4, Gthg03304, CL0404, 171, PF00528.18, 12, 222</t>
  </si>
  <si>
    <t>RTMO02291</t>
  </si>
  <si>
    <t>278, 235, Lipoprotein_9, 1.5e-94, 38, Family, 1, 38, 315.4, Gthg03303, CL0177, 240, PF03180.10, 1, 277</t>
  </si>
  <si>
    <t>RTMO02289</t>
  </si>
  <si>
    <t>RTMO03062</t>
  </si>
  <si>
    <t>179, 134, ABC_tran, 3.6e-22, 24, Domain, 1, 24, 79.2, Gthg03301, CL0023, 156, PF00005.23, 1, 176</t>
  </si>
  <si>
    <t>ABC-type transport system involved in Fe-S cluster assembly, ATPase component</t>
  </si>
  <si>
    <t>RTMO03063</t>
  </si>
  <si>
    <t>410, 220, UPF0051, 1.8e-66, 184, Family, 1, 185, 223.8, Gthg03300, No_clan, 226, PF01458.13, 2, 410</t>
  </si>
  <si>
    <t>Uncharacterized protein family (UPF0051)::PF01458</t>
  </si>
  <si>
    <t>ABC-type transport system involved in Fe-S cluster assembly, permease component</t>
  </si>
  <si>
    <t>RTMO03064</t>
  </si>
  <si>
    <t>391, 371, Aminotran_5, 1.1e-167, 23, Domain, 1, 23, 557.6, Gthg03299, CL0061, 372, PF00266.15, 1, 391</t>
  </si>
  <si>
    <t>Aminotransferase class-V::PF00266</t>
  </si>
  <si>
    <t>Selenocysteine lyase</t>
  </si>
  <si>
    <t>2.8.1.7</t>
  </si>
  <si>
    <t>RTMO03065</t>
  </si>
  <si>
    <t>143, 128, NifU_N, 4.0e-36, 23, Family, 1, 24, 123.9, Gthg03298, CL0233, 127, PF01592.12, 2, 142</t>
  </si>
  <si>
    <t>NifU-like N terminal domain::PF01592</t>
  </si>
  <si>
    <t>NifU homolog involved in Fe-S cluster formation</t>
  </si>
  <si>
    <t>RTMO03066</t>
  </si>
  <si>
    <t>436, 220, UPF0051, 7.0e-81, 210, Family, 1, 211, 271.0, Gthg03297, No_clan, 226, PF01458.13, 2, 436</t>
  </si>
  <si>
    <t>RTMO03067</t>
  </si>
  <si>
    <t>Protein of unknown function DUF72::PF01904</t>
  </si>
  <si>
    <t>RTMO03068</t>
  </si>
  <si>
    <t>Domain of unknown function DUF81::PF01925</t>
  </si>
  <si>
    <t>Predicted permeases</t>
  </si>
  <si>
    <t>RTMO03069</t>
  </si>
  <si>
    <t>436, 149, 5_nucleotid_C, 2.0e-18, 275, Domain, 1, 287, 67.0, Gthg03294, No_clan, 152, PF02872.14, 14, 431</t>
  </si>
  <si>
    <t>5'-nucleotidase, C-terminal domain::PF02872&lt;br&gt;Calcineurin-like phosphoesterase::PF00149</t>
  </si>
  <si>
    <t>5'-nucleotidase/2',3'-cyclic phosphodiesterase and related esterases</t>
  </si>
  <si>
    <t>3.1.3.5</t>
  </si>
  <si>
    <t>RTMO03070</t>
  </si>
  <si>
    <t>100, 63, DUF1805, 6.1e-26, 38, Domain, 1, 38, 90.4, Gthg03293, No_clan, 65, PF08827.7, 1, 100</t>
  </si>
  <si>
    <t>Domain of unknown function (DUF1805)::PF08827</t>
  </si>
  <si>
    <t>RTMO03072</t>
  </si>
  <si>
    <t>232, 91, Spore_YunB, 4.4e-32, 142, Family, 1, 143, 109.8, Gthg03292, No_clan, 90, PF09560.6, 2, 232</t>
  </si>
  <si>
    <t>Sporulation protein YunB (Spo_YunB)::PF09560</t>
  </si>
  <si>
    <t>RTMO03073</t>
  </si>
  <si>
    <t>RTMO03074</t>
  </si>
  <si>
    <t>Gthg03291</t>
  </si>
  <si>
    <t>387, 343, Peripla_BP_6, 7.1e-70, 42, Family, 1, 42, 236.2, Gthg03290, CL0144, 353, PF13458.2, 1, 386</t>
  </si>
  <si>
    <t>RTMO03075</t>
  </si>
  <si>
    <t>301, 268, BPD_transp_2, 2.4e-49, 31, Family, 1, 32, 167.8, Gthg03289, CL0142, 272, PF02653.12, 2, 301</t>
  </si>
  <si>
    <t>RTMO03076</t>
  </si>
  <si>
    <t>288, 268, BPD_transp_2, 3.5e-46, 36, Family, 1, 38, 157.4, Gthg03288, CL0142, 267, PF02653.12, 3, 288</t>
  </si>
  <si>
    <t>RTMO03077</t>
  </si>
  <si>
    <t>255, 23, BCA_ABC_TP_C, 6.4e-14, 233, Family, 1, 233, 51.3, Gthg03287, No_clan, 23, PF12399.4, 1, 255</t>
  </si>
  <si>
    <t>RTMO03078</t>
  </si>
  <si>
    <t>174, 136, ABC_tran, 6.6e-34, 28, Domain, 1, 28, 117.2, Gthg03286, CL0023, 149, PF00005.23, 1, 173</t>
  </si>
  <si>
    <t>RTMO03079</t>
  </si>
  <si>
    <t>RTMO03081</t>
  </si>
  <si>
    <t>Gthg03285</t>
  </si>
  <si>
    <t>RTMO03082</t>
  </si>
  <si>
    <t>RTMO05521</t>
  </si>
  <si>
    <t>Lipoate synthase</t>
  </si>
  <si>
    <t>2.8.1.8</t>
  </si>
  <si>
    <t>RTMO03083</t>
  </si>
  <si>
    <t>Sporulation lipoprotein YhcN/YlaJ (Spore_YhcN_YlaJ)::PF09580</t>
  </si>
  <si>
    <t>RTMO03084</t>
  </si>
  <si>
    <t>Protein of unknown function (DUF1027)::PF06265</t>
  </si>
  <si>
    <t>RTMO03085</t>
  </si>
  <si>
    <t>RTMO03086</t>
  </si>
  <si>
    <t>89, 80, DUF3055, 1.1e-37, 10, Family, 1, 10, 127.9, Gthg03278, No_clan, 80, PF11256.4, 1, 89</t>
  </si>
  <si>
    <t>RTMO03087</t>
  </si>
  <si>
    <t>129, 117, DUF86, 1.1e-23, 9, Family, 1, 13, 83.2, Gthg03277, CL0291, 115, PF01934.13, 5, 127</t>
  </si>
  <si>
    <t>Protein of unknown function DUF86::PF01934</t>
  </si>
  <si>
    <t>RTMO03088</t>
  </si>
  <si>
    <t>RTMO03089</t>
  </si>
  <si>
    <t>Gthg03276</t>
  </si>
  <si>
    <t>253, 74, Hydrolase_like, 6.8e-23, 179, Domain, 1, 180, 80.4, Gthg03275, CL0137, 73, PF13242.2, 2, 252</t>
  </si>
  <si>
    <t>Predicted sugar phosphatases of the HAD superfamily</t>
  </si>
  <si>
    <t>RTMO03090</t>
  </si>
  <si>
    <t>159, 142, PgpA, 1.9e-21, 12, Family, 1, 21, 76.4, Gthg03274, No_clan, 146, PF04608.9, 17, 158</t>
  </si>
  <si>
    <t>Phosphatidylglycerophosphatase A::PF04608</t>
  </si>
  <si>
    <t>Phosphatidylglycerophosphatase A and related proteins</t>
  </si>
  <si>
    <t>RTMO03091</t>
  </si>
  <si>
    <t>RTMO03092</t>
  </si>
  <si>
    <t>Gthg03273</t>
  </si>
  <si>
    <t>RTMO03093</t>
  </si>
  <si>
    <t>D-isomer specific 2-hydroxyacid dehydrogenase, catalytic domain::PF00389&lt;br&gt;D-isomer specific 2-hydroxyacid dehydrogenase, NAD binding domain::PF02826</t>
  </si>
  <si>
    <t>1.1.1.79</t>
  </si>
  <si>
    <t>RTMO03094</t>
  </si>
  <si>
    <t>420, 66, ACT, 7.9e-13, 353, Domain, 1, 354, 47.8, Gthg03270, CL0070, 66, PF01842.21, 2, 419</t>
  </si>
  <si>
    <t>ACT domain::PF01842&lt;br&gt;Homoserine dehydrogenase::PF00742&lt;br&gt;Homoserine dehydrogenase, NAD binding domain::PF03447</t>
  </si>
  <si>
    <t>Homoserine dehydrogenase</t>
  </si>
  <si>
    <t>1.1.1.3</t>
  </si>
  <si>
    <t>RTMO03095</t>
  </si>
  <si>
    <t>316, 293, PALP, 1.1e-81, 23, Family, 1, 24, 274.4, Gthg03269, No_clan, 303, PF00291.21, 2, 316</t>
  </si>
  <si>
    <t>RTMO03096</t>
  </si>
  <si>
    <t>282, 80, GHMP_kinases_C, 2.1e-08, 203, Family, 1, 204, 34.3, Gthg03268, No_clan, 81, PF08544.9, 2, 277</t>
  </si>
  <si>
    <t>Homoserine kinase</t>
  </si>
  <si>
    <t>2.7.1.39</t>
  </si>
  <si>
    <t>RTMO03097</t>
  </si>
  <si>
    <t>75, 67, NifU, 5.7e-28, 10, Family, 1, 10, 96.7, Gthg03267, CL0232, 67, PF01106.13, 1, 75</t>
  </si>
  <si>
    <t>NifU-like domain::PF01106</t>
  </si>
  <si>
    <t>Thioredoxin-like proteins and domains</t>
  </si>
  <si>
    <t>RTMO03098</t>
  </si>
  <si>
    <t>112, 93, DUF1462, 4.6e-43, 19, Family, 1, 19, 145.2, Gthg03266, No_clan, 94, PF07315.7, 1, 112</t>
  </si>
  <si>
    <t>Protein of unknown function (DUF1462)::PF07315</t>
  </si>
  <si>
    <t>RTMO03099</t>
  </si>
  <si>
    <t>RTMO05936</t>
  </si>
  <si>
    <t>Gthg03265</t>
  </si>
  <si>
    <t>RTMO03101</t>
  </si>
  <si>
    <t>290, 288, Pyr_redox_2, 2.0e-34, 2, Domain, 1, 3, 118.9, Gthg03263, CL0063, 303, PF07992.10, 2, 284</t>
  </si>
  <si>
    <t>Pyridine nucleotide-disulphide oxidoreductase::PF07992&lt;br&gt;Pyridine nucleotide-disulphide oxidoreductase::PF00070</t>
  </si>
  <si>
    <t>NADH dehydrogenase, FAD-containing subunit</t>
  </si>
  <si>
    <t>RTMO03102</t>
  </si>
  <si>
    <t>RTMO05642</t>
  </si>
  <si>
    <t>Gthg03262</t>
  </si>
  <si>
    <t>RTMO03104</t>
  </si>
  <si>
    <t>Gthg03261</t>
  </si>
  <si>
    <t>76, 75, DUF1450, 3.7e-36, 2, Family, 1, 2, 122.6, Gthg03260, No_clan, 75, PF07293.7, 1, 76</t>
  </si>
  <si>
    <t>Protein of unknown function (DUF1450)::PF07293</t>
  </si>
  <si>
    <t>RTMO03105</t>
  </si>
  <si>
    <t>277, 120, DAP_epimerase, 4.9e-34, 160, Domain, 1, 161, 116.9, Gthg03259, CL0288, 120, PF01678.15, 2, 276</t>
  </si>
  <si>
    <t>Diaminopimelate epimerase::PF01678</t>
  </si>
  <si>
    <t>Diaminopimelate epimerase</t>
  </si>
  <si>
    <t>5.1.1.7</t>
  </si>
  <si>
    <t>RTMO03106</t>
  </si>
  <si>
    <t>106, 109, Fe-S_biosyn, 2.9e-22, 4, Family, 1, 5, 78.8, Gthg03258, No_clan, 111, PF01521.16, 3, 105</t>
  </si>
  <si>
    <t>Iron-sulphur cluster biosynthesis::PF01521</t>
  </si>
  <si>
    <t>RTMO03107</t>
  </si>
  <si>
    <t>RTMO03108</t>
  </si>
  <si>
    <t>298, 281, Pyr_redox_2, 3.7e-41, 8, Domain, 1, 8, 141.0, Gthg03256, CL0063, 305, PF07992.10, 1, 293</t>
  </si>
  <si>
    <t>1.18.1.-</t>
  </si>
  <si>
    <t>RTMO03109</t>
  </si>
  <si>
    <t>RTMO03110</t>
  </si>
  <si>
    <t>RTMO03112</t>
  </si>
  <si>
    <t>135, 120, NUDIX, 1.8e-16, 12, Domain, 1, 14, 60.1, Gthg03253, CL0261, 120, PF00293.24, 4, 124</t>
  </si>
  <si>
    <t>RTMO03114</t>
  </si>
  <si>
    <t>RTMO03115</t>
  </si>
  <si>
    <t>109, 101, YuiB, 6.6e-42, 9, Family, 1, 10, 142.1, Gthg03251, No_clan, 100, PF14068.2, 2, 109</t>
  </si>
  <si>
    <t>RTMO03116</t>
  </si>
  <si>
    <t>202, 74, 3D, 6.4e-19, 140, Domain, 1, 140, 67.8, Gthg03250, CL0199, 74, PF06725.7, 1, 201</t>
  </si>
  <si>
    <t>3D domain::PF06725</t>
  </si>
  <si>
    <t>RTMO03117</t>
  </si>
  <si>
    <t>235, 237, Peripla_BP_2, 9.3e-30, 4, Domain, 1, 4, 103.8, Gthg03249, CL0553, 238, PF01497.14, 1, 234</t>
  </si>
  <si>
    <t>RTMO03118</t>
  </si>
  <si>
    <t>490, 292, Peptidase_M17, 1.5e-116, 183, Domain, 1, 183, 388.6, Gthg03248, CL0035, 309, PF00883.17, 1, 489</t>
  </si>
  <si>
    <t>Cytosol aminopeptidase family, catalytic domain::PF00883&lt;br&gt;Cytosol aminopeptidase family, N-terminal domain::PF02789</t>
  </si>
  <si>
    <t>Leucyl aminopeptidase</t>
  </si>
  <si>
    <t>3.4.11.1</t>
  </si>
  <si>
    <t>RTMO03119</t>
  </si>
  <si>
    <t>209, 213, PhoU_div, 6.0e-25, 3, Family, 1, 11, 87.7, Gthg03247, CL0297, 205, PF01865.12, 9, 208</t>
  </si>
  <si>
    <t>Protein of unknown function DUF47::PF01865</t>
  </si>
  <si>
    <t>Phosphate transport regulator (distant homolog of PhoU)</t>
  </si>
  <si>
    <t>RTMO03120</t>
  </si>
  <si>
    <t>321, 353, PHO4, 9.9e-49, 165, Family, 1, 169, 166.1, Gthg03246, No_clan, 153, PF01384.16, 202, 321</t>
  </si>
  <si>
    <t>Phosphate transporter family::PF01384</t>
  </si>
  <si>
    <t>Phosphate/sulphate permeases</t>
  </si>
  <si>
    <t>RTMO03121</t>
  </si>
  <si>
    <t>189, 134, BioY, 2.4e-36, 38, Family, 1, 39, 124.7, Gthg03245, CL0315, 150, PF02632.10, 2, 187</t>
  </si>
  <si>
    <t>RTMO03122</t>
  </si>
  <si>
    <t>RTMO03123</t>
  </si>
  <si>
    <t>Gthg03244</t>
  </si>
  <si>
    <t>RTMO03124</t>
  </si>
  <si>
    <t>Gthg03243</t>
  </si>
  <si>
    <t>Na+/H+ antiporter NhaD and related arsenite permeases</t>
  </si>
  <si>
    <t>RTMO05522</t>
  </si>
  <si>
    <t>349, 211, CitMHS, 5.0e-30, 78, Family, 1, 78, 104.5, Gthg03241, CL0182, 307, PF03600.12, 1, 348</t>
  </si>
  <si>
    <t>Citrate transporter::PF03600</t>
  </si>
  <si>
    <t>RTMO03125</t>
  </si>
  <si>
    <t>186, 165, RNase_T, 1.9e-20, 20, Family, 1, 21, 73.9, Gthg03240, CL0219, 173, PF00929.20, 2, 186</t>
  </si>
  <si>
    <t>Exonuclease::PF00929</t>
  </si>
  <si>
    <t>RTMO03126</t>
  </si>
  <si>
    <t>RTMO03127</t>
  </si>
  <si>
    <t>185, 139, Sod_Cu, 1.8e-41, 45, Domain, 1, 50, 141.5, Gthg03238, No_clan, 142, PF00080.16, 6, 185</t>
  </si>
  <si>
    <t>Copper/zinc superoxide dismutase (SODC)::PF00080</t>
  </si>
  <si>
    <t>Cu/Zn superoxide dismutase</t>
  </si>
  <si>
    <t>1.15.1.1</t>
  </si>
  <si>
    <t>RTMO03128</t>
  </si>
  <si>
    <t>RTMO05935</t>
  </si>
  <si>
    <t>Gthg03237</t>
  </si>
  <si>
    <t>381, 363, Aminotran_1_2, 5.1e-41, 28, Domain, 1, 39, 140.9, Gthg03236, CL0061, 362, PF00155.17, 12, 381</t>
  </si>
  <si>
    <t>Aspartate/tyrosine/aromatic aminotransferase</t>
  </si>
  <si>
    <t>RTMO03129</t>
  </si>
  <si>
    <t>98, 77, DUF1871, 9.3e-33, 22, Domain, 1, 23, 112.3, Gthg03235, No_clan, 76, PF08958.6, 2, 98</t>
  </si>
  <si>
    <t>Domain of unknown function (DUF1871)::PF08958</t>
  </si>
  <si>
    <t>RTMO03131</t>
  </si>
  <si>
    <t>RTMO03132</t>
  </si>
  <si>
    <t>Gthg03234</t>
  </si>
  <si>
    <t>145, 74, AsnC_trans_reg, 3.2e-16, 71, Family, 1, 73, 58.9, Gthg03233, CL0032, 72, PF01037.17, 3, 144</t>
  </si>
  <si>
    <t>AsnC family::PF01037</t>
  </si>
  <si>
    <t>RTMO03133</t>
  </si>
  <si>
    <t>383, 363, Aminotran_1_2, 1.4e-76, 33, Domain, 1, 35, 258.0, Gthg03232, CL0061, 369, PF00155.17, 3, 383</t>
  </si>
  <si>
    <t>2.6.1.57</t>
  </si>
  <si>
    <t>RTMO03134</t>
  </si>
  <si>
    <t>Predicted RNA binding protein (contains ribosomal protein S1 domain)</t>
  </si>
  <si>
    <t>RTMO03135</t>
  </si>
  <si>
    <t>85, 60, DUF378, 2.4e-27, 26, Family, 1, 27, 94.5, Gthg03230, No_clan, 59, PF04070.8, 2, 85</t>
  </si>
  <si>
    <t>Domain of unknown function (DUF378)::PF04070</t>
  </si>
  <si>
    <t>RTMO03136</t>
  </si>
  <si>
    <t>413, 351, Fe-ADH, 1.1e-104, 43, Family, 1, 43, 350.0, Gthg03229, CL0224, 363, PF00465.15, 1, 403</t>
  </si>
  <si>
    <t>RTMO03137</t>
  </si>
  <si>
    <t>444, 460, PGI, 3.5e-05, 348, Domain, 1, 375, 22.4, Gthg03228, CL0067, 52, PF00342.15, 409, 426</t>
  </si>
  <si>
    <t>Phosphoglucose isomerase::PF00342</t>
  </si>
  <si>
    <t>Glucose-6-phosphate isomerase</t>
  </si>
  <si>
    <t>5.3.1.9</t>
  </si>
  <si>
    <t>RTMO03139</t>
  </si>
  <si>
    <t>RTMO05934</t>
  </si>
  <si>
    <t>135, 130, YugN, 2.0e-56, 6, Domain, 1, 6, 189.3, Gthg03226, No_clan, 130, PF08868.6, 1, 135</t>
  </si>
  <si>
    <t>YugN-like family::PF08868</t>
  </si>
  <si>
    <t>RTMO03141</t>
  </si>
  <si>
    <t>331, 57, TrkA_C, 1.1e-06, 275, Domain, 1, 276, 28.2, Gthg03225, CL0582, 56, PF02080.17, 6, 330</t>
  </si>
  <si>
    <t>Ion channel::PF07885&lt;br&gt;TrkA-N domain::PF02254</t>
  </si>
  <si>
    <t>Kef-type K+ transport systems, predicted NAD-binding component</t>
  </si>
  <si>
    <t>RTMO03142</t>
  </si>
  <si>
    <t>70, 58, SspH, 1.1e-22, 12, Family, 1, 12, 79.7, Gthg03224, No_clan, 59, PF08141.8, 1, 70</t>
  </si>
  <si>
    <t>Small acid-soluble spore protein H family::PF08141</t>
  </si>
  <si>
    <t>RTMO03143</t>
  </si>
  <si>
    <t>Xanthine/uracil permeases</t>
  </si>
  <si>
    <t>RTMO03145</t>
  </si>
  <si>
    <t>294, 295, MFS_1, 5.3e-45, 10, Family, 1, 11, 153.7, Gthg03222, CL0015, 294, PF07690.12, 2, 293</t>
  </si>
  <si>
    <t>RTMO03146</t>
  </si>
  <si>
    <t>154, 142, Acetyltransf_4, 6.7e-14, 2, Domain, 1, 2, 52.2, Gthg03221, CL0257, 145, PF13420.2, 1, 145</t>
  </si>
  <si>
    <t>Sortase and related acyltransferases</t>
  </si>
  <si>
    <t>2.3.1.183</t>
  </si>
  <si>
    <t>RTMO03147</t>
  </si>
  <si>
    <t>RTMO03148</t>
  </si>
  <si>
    <t>257, 105, SNase, 4.0e-14, 153, Domain, 1, 155, 52.8, Gthg03219, No_clan, 104, PF00565.13, 3, 254</t>
  </si>
  <si>
    <t>Staphylococcal nuclease homologue::PF00565</t>
  </si>
  <si>
    <t>Micrococcal nuclease (thermonuclease) homologs</t>
  </si>
  <si>
    <t>3.1.31.1</t>
  </si>
  <si>
    <t>RTMO03149</t>
  </si>
  <si>
    <t>253, 76, SPOR, 2.0e-18, 182, Domain, 1, 183, 66.4, Gthg03218, No_clan, 75, PF05036.9, 2, 253</t>
  </si>
  <si>
    <t>N-acetylmuramoyl-L-alanine amidase::PF01520&lt;br&gt;Sporulation related domain::PF05036</t>
  </si>
  <si>
    <t>RTMO03150</t>
  </si>
  <si>
    <t>474, 462, Aldedh, 3.8e-159, 16, Family, 1, 16, 530.0, Gthg03217, CL0099, 465, PF00171.18, 1, 474</t>
  </si>
  <si>
    <t>RTMO03151</t>
  </si>
  <si>
    <t>251, 115, MCPsignal, 1.7e-24, 164, Family, 1, 167, 86.6, Gthg03216, No_clan, 83, PF00015.17, 33, 249</t>
  </si>
  <si>
    <t>Methyl-accepting chemotaxis protein (MCP) signaling domain::PF00015</t>
  </si>
  <si>
    <t>RTMO03152</t>
  </si>
  <si>
    <t>RTMO03154</t>
  </si>
  <si>
    <t>Gthg03215</t>
  </si>
  <si>
    <t>RTMO03155</t>
  </si>
  <si>
    <t>Gthg03214</t>
  </si>
  <si>
    <t>RTMO03156</t>
  </si>
  <si>
    <t>464, 423, AA_permease_2, 1.3e-35, 41, Family, 1, 44, 122.9, Gthg03212, CL0062, 440, PF13520.2, 4, 462</t>
  </si>
  <si>
    <t>RTMO03157</t>
  </si>
  <si>
    <t>238, 44, tRNA_SAD, 1.8e-12, 195, Domain, 1, 195, 47.0, Gthg03211, No_clan, 44, PF07973.10, 1, 238</t>
  </si>
  <si>
    <t>Threonyl and Alanyl tRNA synthetase second additional domain::PF07973</t>
  </si>
  <si>
    <t>Alanyl-tRNA synthetase</t>
  </si>
  <si>
    <t>RTMO03159</t>
  </si>
  <si>
    <t>RTMO03160</t>
  </si>
  <si>
    <t>Gthg03210</t>
  </si>
  <si>
    <t>132, 119, NUDIX, 5.6e-08, 4, Domain, 1, 10, 32.6, Gthg03209, CL0261, 121, PF00293.24, 7, 119</t>
  </si>
  <si>
    <t>RTMO03161</t>
  </si>
  <si>
    <t>MgtC family::PF02308</t>
  </si>
  <si>
    <t>Uncharacterized membrane protein</t>
  </si>
  <si>
    <t>RTMO03162</t>
  </si>
  <si>
    <t>288, 133, EamA, 1.1e-19, 152, Family, 1, 153, 70.8, Gthg03206, CL0184, 132, PF00892.16, 2, 284</t>
  </si>
  <si>
    <t>RTMO03163</t>
  </si>
  <si>
    <t>2.3.2.13</t>
  </si>
  <si>
    <t>RTMO03164</t>
  </si>
  <si>
    <t>RTMO03165</t>
  </si>
  <si>
    <t>Gthg03204</t>
  </si>
  <si>
    <t>RTMO05933</t>
  </si>
  <si>
    <t>Gthg03203</t>
  </si>
  <si>
    <t>RTMO05932</t>
  </si>
  <si>
    <t>RTMO05931</t>
  </si>
  <si>
    <t>RTMO05930</t>
  </si>
  <si>
    <t>307, 170, Phage_integrase, 3.0e-35, 140, Family, 1, 144, 121.4, Gthg03183, CL0382, 168, PF00589.18, 5, 305</t>
  </si>
  <si>
    <t>RTMO05645</t>
  </si>
  <si>
    <t>RTMO05929</t>
  </si>
  <si>
    <t>RTMO05646</t>
  </si>
  <si>
    <t>RTMO03169</t>
  </si>
  <si>
    <t>RTMO05928</t>
  </si>
  <si>
    <t>438, 380, Transposase_mut, 7.6e-141, 62, Family, 1, 77, 469.2, Gthg03178, CL0219, 362, PF00872.14, 19, 437</t>
  </si>
  <si>
    <t>RTMO05505</t>
  </si>
  <si>
    <t>RTMO03173</t>
  </si>
  <si>
    <t>Gthg03177</t>
  </si>
  <si>
    <t>RTMO03174</t>
  </si>
  <si>
    <t>80, 81, Rrf2, 4.4e-23, 1, Family, 1, 2, 81.3, Gthg03175, CL0123, 78, PF02082.16, 4, 78</t>
  </si>
  <si>
    <t>Transcriptional regulator::PF02082</t>
  </si>
  <si>
    <t>RTMO03175</t>
  </si>
  <si>
    <t>355, 356, tRNA_Me_trans, 3.8e-147, 4, Family, 1, 4, 489.6, Gthg03174, CL0039, 358, PF03054.12, 1, 355</t>
  </si>
  <si>
    <t>tRNA methyl transferase::PF03054</t>
  </si>
  <si>
    <t>Predicted tRNA(5-methylaminomethyl-2-thiouridylate) methyltransferase, contains the PP-loop ATPase domain</t>
  </si>
  <si>
    <t>2.1.1.61</t>
  </si>
  <si>
    <t>RTMO03176</t>
  </si>
  <si>
    <t>RTMO03177</t>
  </si>
  <si>
    <t>190, 173, NAD_binding_10, 2.8e-23, 26, Domain, 1, 26, 82.7, Gthg03172, CL0063, 180, PF13460.2, 1, 189</t>
  </si>
  <si>
    <t>NAD dependent epimerase/dehydratase family::PF01370&lt;br&gt;NmrA-like family::PF05368</t>
  </si>
  <si>
    <t>Predicted nucleoside-diphosphate-sugar epimerases</t>
  </si>
  <si>
    <t>RTMO03178</t>
  </si>
  <si>
    <t>230, 193, AP_endonuc_2, 8.7e-18, 25, Domain, 1, 27, 64.4, Gthg03171, CL0036, 192, PF01261.20, 3, 203</t>
  </si>
  <si>
    <t>Xylose isomerase-like TIM barrel::PF01261</t>
  </si>
  <si>
    <t>RTMO03179</t>
  </si>
  <si>
    <t>292, 261, SDH_alpha, 1.2e-72, 30, Family, 1, 31, 244.6, Gthg03170, No_clan, 266, PF03313.11, 2, 292</t>
  </si>
  <si>
    <t>Serine dehydratase alpha chain::PF03313</t>
  </si>
  <si>
    <t>L-serine deaminase</t>
  </si>
  <si>
    <t>4.3.1.17</t>
  </si>
  <si>
    <t>RTMO03180</t>
  </si>
  <si>
    <t>140, 83, SDH_beta, 2.3e-11, 9, Family, 1, 9, 44.1, Gthg03169, No_clan, 84, PF03315.11, 1, 87</t>
  </si>
  <si>
    <t>Serine dehydratase beta chain::PF03315</t>
  </si>
  <si>
    <t>RTMO03181</t>
  </si>
  <si>
    <t>RTMO05058</t>
  </si>
  <si>
    <t>Gthg03168</t>
  </si>
  <si>
    <t>RTMO03182</t>
  </si>
  <si>
    <t>RTMO05927</t>
  </si>
  <si>
    <t>RTMO05926</t>
  </si>
  <si>
    <t>214, 62, HTH_22, 6.9e-18, 155, Domain, 1, 156, 64.4, Gthg03164, CL0123, 61, PF13309.2, 2, 213</t>
  </si>
  <si>
    <t>YheO-like PAS domain::PF08348</t>
  </si>
  <si>
    <t>RTMO03184</t>
  </si>
  <si>
    <t>352, 213, AlaDh_PNT_C, 9.8e-77, 138, Domain, 1, 138, 256.9, Gthg03163, CL0063, 215, PF01262.17, 1, 351</t>
  </si>
  <si>
    <t>Alanine dehydrogenase/PNT, N-terminal domain::PF05222&lt;br&gt;Alanine dehydrogenase/PNT, C-terminal domain::PF01262</t>
  </si>
  <si>
    <t>RTMO03185</t>
  </si>
  <si>
    <t>311, 293, PALP, 2.1e-83, 20, Family, 1, 21, 280.0, Gthg03162, No_clan, 293, PF00291.21, 2, 311</t>
  </si>
  <si>
    <t>Threonine dehydratase</t>
  </si>
  <si>
    <t>4.3.1.19</t>
  </si>
  <si>
    <t>RTMO03186</t>
  </si>
  <si>
    <t>466, 403, AA_permease_2, 1.4e-63, 44, Family, 1, 44, 215.1, Gthg03161, CL0062, 424, PF13520.2, 1, 447</t>
  </si>
  <si>
    <t>RTMO03187</t>
  </si>
  <si>
    <t>RTMO03188</t>
  </si>
  <si>
    <t>RTMO03190</t>
  </si>
  <si>
    <t>Gthg03159</t>
  </si>
  <si>
    <t>RTMO03191</t>
  </si>
  <si>
    <t>118, 110, Glyoxalase_2, 1.3e-19, 11, Domain, 1, 12, 71.1, Gthg03157, CL0104, 112, PF12681.3, 2, 117</t>
  </si>
  <si>
    <t>RTMO03192</t>
  </si>
  <si>
    <t>166, 144, Acetyltransf_8, 2.8e-08, 39, Domain, 1, 59, 33.9, Gthg03156, CL0257, 104, PF13523.2, 44, 162</t>
  </si>
  <si>
    <t>RTMO03193</t>
  </si>
  <si>
    <t>RTMO05647</t>
  </si>
  <si>
    <t>206, 188, adh_short, 1.7e-55, 11, Domain, 1, 11, 187.4, Gthg03154, CL0063, 198, PF00106.21, 1, 200</t>
  </si>
  <si>
    <t>RTMO03195</t>
  </si>
  <si>
    <t>HTH domain::PF08279&lt;br&gt;PRD domain::PF00874</t>
  </si>
  <si>
    <t>RTMO03196</t>
  </si>
  <si>
    <t>109, 106, GutM, 1.2e-37, 3, Family, 1, 4, 128.1, Gthg03152, No_clan, 105, PF06923.7, 2, 108</t>
  </si>
  <si>
    <t>Glucitol operon activator protein (GutM)::PF06923</t>
  </si>
  <si>
    <t>RTMO03197</t>
  </si>
  <si>
    <t>PTS system enzyme II sorbitol-specific factor::PF03608</t>
  </si>
  <si>
    <t>Phosphotransferase system sorbitol-specific component IIC</t>
  </si>
  <si>
    <t>RTMO03198</t>
  </si>
  <si>
    <t>354, 93, EIIBC-GUT_C, 8.8e-46, 262, Family, 1, 262, 153.9, Gthg03150, No_clan, 93, PF07663.7, 1, 354</t>
  </si>
  <si>
    <t>Sorbitol phosphotransferase enzyme II C-terminus::PF07663&lt;br&gt;Sorbitol phosphotransferase enzyme II N-terminus::PF03612</t>
  </si>
  <si>
    <t>Phosphotransferase system sorbitol-specific component IIBC</t>
  </si>
  <si>
    <t>RTMO03199</t>
  </si>
  <si>
    <t>116, 112, PTSIIA_gutA, 3.9e-42, 4, Family, 1, 4, 142.5, Gthg03149, No_clan, 112, PF03829.9, 1, 115</t>
  </si>
  <si>
    <t>PTS system glucitol/sorbitol-specific IIA component::PF03829</t>
  </si>
  <si>
    <t>Phosphotransferase system sorbitol-specific component IIA</t>
  </si>
  <si>
    <t>RTMO03200</t>
  </si>
  <si>
    <t>162, 130, DUF3021, 2.1e-27, 30, Family, 1, 36, 95.9, Gthg03148, No_clan, 128, PF11457.4, 3, 162</t>
  </si>
  <si>
    <t>RTMO03202</t>
  </si>
  <si>
    <t>LysE type translocator::PF01810</t>
  </si>
  <si>
    <t>Putative threonine efflux protein</t>
  </si>
  <si>
    <t>RTMO03203</t>
  </si>
  <si>
    <t>169, 380, Transposase_mut, 1.3e-38, 7, Family, 1, 10, 132.8, Gthg03146, CL0219, 159, PF00872.14, 222, 168</t>
  </si>
  <si>
    <t>RTMO05296</t>
  </si>
  <si>
    <t>585, 207, MCPsignal, 1.1e-58, 355, Family, 1, 370, 198.3, Gthg03145, No_clan, 216, PF00015.17, 6, 585</t>
  </si>
  <si>
    <t>RTMO03205</t>
  </si>
  <si>
    <t>RTMO03206</t>
  </si>
  <si>
    <t>RTMO03207</t>
  </si>
  <si>
    <t>Gthg03143</t>
  </si>
  <si>
    <t>RTMO03209</t>
  </si>
  <si>
    <t>240, 199, Cation_efflux, 3.2e-51, 47, Family, 1, 47, 173.8, Gthg03141, No_clan, 199, PF01545.17, 1, 240</t>
  </si>
  <si>
    <t>Cation efflux family::PF01545</t>
  </si>
  <si>
    <t>Co/Zn/Cd efflux system component</t>
  </si>
  <si>
    <t>RTMO03211</t>
  </si>
  <si>
    <t>RTMO03212</t>
  </si>
  <si>
    <t>Gthg03140</t>
  </si>
  <si>
    <t>623, 95, Alpha-amylase_C, 1.1e-21, 524, Domain, 1, 524, 76.9, Gthg03139, CL0369, 100, PF02806.14, 1, 622</t>
  </si>
  <si>
    <t>Alpha amylase, C-terminal all-beta domain::PF02806&lt;br&gt;Alpha amylase, catalytic domain::PF00128&lt;br&gt;Isoamylase N-terminal domain::PF02922</t>
  </si>
  <si>
    <t>1,4-alpha-glucan branching enzyme</t>
  </si>
  <si>
    <t>2.4.1.18</t>
  </si>
  <si>
    <t>RTMO03213</t>
  </si>
  <si>
    <t>263, 247, NTP_transferase, 3.8e-72, 8, Family, 1, 9, 242.7, Gthg03138, CL0110, 259, PF00483.19, 2, 262</t>
  </si>
  <si>
    <t>ADP-glucose pyrophosphorylase</t>
  </si>
  <si>
    <t>2.7.7.27</t>
  </si>
  <si>
    <t>RTMO03214</t>
  </si>
  <si>
    <t>162, 133, NTP_transferase, 3.7e-09, 24, Family, 1, 26, 36.4, Gthg03137, CL0110, 132, PF00483.19, 13, 155</t>
  </si>
  <si>
    <t>RTMO03215</t>
  </si>
  <si>
    <t>452, 166, Glycos_transf_1, 2.1e-16, 282, Family, 1, 288, 59.8, Gthg03136, CL0113, 163, PF00534.16, 10, 447</t>
  </si>
  <si>
    <t>Starch synthase catalytic domain::PF08323&lt;br&gt;Glycosyl transferases group 1::PF00534</t>
  </si>
  <si>
    <t>Glycogen synthase</t>
  </si>
  <si>
    <t>2.4.1.21</t>
  </si>
  <si>
    <t>RTMO03216</t>
  </si>
  <si>
    <t>Carbohydrate phosphorylase::PF00343</t>
  </si>
  <si>
    <t>Glucan phosphorylase</t>
  </si>
  <si>
    <t>2.4.1.1</t>
  </si>
  <si>
    <t>RTMO03217</t>
  </si>
  <si>
    <t>RTMO05925</t>
  </si>
  <si>
    <t>Protein of unknown function DUF124::PF01987</t>
  </si>
  <si>
    <t>RTMO03218</t>
  </si>
  <si>
    <t>121, 29, zf-dskA_traR, 3.6e-11, 89, Family, 1, 89, 42.7, Gthg03132, CL0167, 29, PF01258.13, 1, 117</t>
  </si>
  <si>
    <t>RTMO03219</t>
  </si>
  <si>
    <t>303, 229, UbiA, 5.7e-35, 48, Family, 1, 48, 120.7, Gthg03131, No_clan, 239, PF01040.14, 1, 284</t>
  </si>
  <si>
    <t>UbiA prenyltransferase family::PF01040</t>
  </si>
  <si>
    <t>1,4-dihydroxy-2-naphthoate octaprenyltransferase</t>
  </si>
  <si>
    <t>2.5.1.74</t>
  </si>
  <si>
    <t>RTMO03220</t>
  </si>
  <si>
    <t>RTMO03222</t>
  </si>
  <si>
    <t>552, 153, TPP_enzyme_C, 9.1e-12, 414, Domain, 1, 437, 44.9, Gthg03129, CL0254, 122, PF02775.17, 33, 552</t>
  </si>
  <si>
    <t>Thiamine pyrophosphate enzyme, N-terminal TPP binding domain::PF02776</t>
  </si>
  <si>
    <t>2-succinyl-6-hydroxy-2,4-cyclohexadiene-1-carboxylate synthase</t>
  </si>
  <si>
    <t>2.2.1.9</t>
  </si>
  <si>
    <t>RTMO03224</t>
  </si>
  <si>
    <t>alpha/beta hydrolase fold::PF00561</t>
  </si>
  <si>
    <t>Predicted hydrolases or acyltransferases (alpha/beta hydrolase superfamily)</t>
  </si>
  <si>
    <t>RTMO03225</t>
  </si>
  <si>
    <t>Enoyl-CoA hydratase/isomerase family::PF00378</t>
  </si>
  <si>
    <t>Enoyl-CoA hydratase/carnithine racemase</t>
  </si>
  <si>
    <t>4.1.3.36</t>
  </si>
  <si>
    <t>RTMO03226</t>
  </si>
  <si>
    <t>RTMO03227</t>
  </si>
  <si>
    <t>475, 71, AMP-binding_C, 1.6e-23, 400, Domain, 1, 400, 83.4, Gthg03125, CL0531, 76, PF13193.2, 1, 475</t>
  </si>
  <si>
    <t>6.2.1.26</t>
  </si>
  <si>
    <t>RTMO03228</t>
  </si>
  <si>
    <t>RTMO03230</t>
  </si>
  <si>
    <t>RTMO03231</t>
  </si>
  <si>
    <t>Gthg03123</t>
  </si>
  <si>
    <t>Domain of Unknown Function (DUF1540)::PF07561</t>
  </si>
  <si>
    <t>RTMO03232</t>
  </si>
  <si>
    <t>92, 93, DUF2325, 4.4e-19, 3, Family, 1, 3, 68.3, Gthg03121, No_clan, 95, PF10087.5, 1, 91</t>
  </si>
  <si>
    <t>RTMO00161</t>
  </si>
  <si>
    <t>RTMO00162</t>
  </si>
  <si>
    <t>RTMO00163</t>
  </si>
  <si>
    <t>RTMO00164</t>
  </si>
  <si>
    <t>RTMO05924</t>
  </si>
  <si>
    <t>Gthg03117</t>
  </si>
  <si>
    <t>653, 494, DHOR, 1.1e-09, 515, Family, 1, 525, 37.4, Gthg03116, CL0318, 143, PF06537.7, 356, 653</t>
  </si>
  <si>
    <t>1.11.1.5</t>
  </si>
  <si>
    <t>RTMO00166</t>
  </si>
  <si>
    <t>RTMO02443</t>
  </si>
  <si>
    <t>Gthg03115</t>
  </si>
  <si>
    <t>328, 252, ZnuA, 7.7e-71, 51, Family, 1, 51, 238.3, Gthg03114, No_clan, 285, PF01297.13, 1, 328</t>
  </si>
  <si>
    <t>Periplasmic solute binding protein family::PF01297</t>
  </si>
  <si>
    <t>ABC-type metal ion transport system, periplasmic component/surface adhesin</t>
  </si>
  <si>
    <t>RTMO02444</t>
  </si>
  <si>
    <t>Putative GTPases (G3E family)</t>
  </si>
  <si>
    <t>RTMO03308</t>
  </si>
  <si>
    <t>50, 43, cobW, 8.2e-19, 7, Domain, 1, 7, 67.7, Gthg03112, CL0023, 43, PF02492.15, 1, 49</t>
  </si>
  <si>
    <t>RTMO03307</t>
  </si>
  <si>
    <t>RTMO05923</t>
  </si>
  <si>
    <t>Gthg03111</t>
  </si>
  <si>
    <t>75, 65, Haemolytic, 2.3e-32, 9, Family, 1, 9, 110.5, Gthg03110, No_clan, 67, PF01809.14, 1, 75</t>
  </si>
  <si>
    <t>Domain of unknown function DUF37::PF01809</t>
  </si>
  <si>
    <t>RTMO03305</t>
  </si>
  <si>
    <t>154, 152, LuxS, 3.4e-52, 3, Family, 1, 4, 176.1, Gthg03109, CL0094, 152, PF02664.11, 2, 152</t>
  </si>
  <si>
    <t>S-Ribosylhomocysteinase (LuxS)::PF02664</t>
  </si>
  <si>
    <t>LuxS protein involved in autoinducer AI2 synthesis</t>
  </si>
  <si>
    <t>4.4.1.21</t>
  </si>
  <si>
    <t>RTMO03304</t>
  </si>
  <si>
    <t>RTMO05056</t>
  </si>
  <si>
    <t>Gthg03108</t>
  </si>
  <si>
    <t>158, 137, Ferritin, 3.8e-35, 18, Domain, 1, 20, 120.7, Gthg03107, CL0044, 138, PF00210.20, 3, 157</t>
  </si>
  <si>
    <t>Ferritin-like domain::PF00210</t>
  </si>
  <si>
    <t>DNA-binding ferritin-like protein (oxidative damage protectant)</t>
  </si>
  <si>
    <t>1.16.3.1</t>
  </si>
  <si>
    <t>RTMO03707</t>
  </si>
  <si>
    <t>128, 114, Phage_holin_4_1, 1.2e-37, 15, Family, 1, 16, 128.4, Gthg03106, No_clan, 113, PF05105.8, 2, 128</t>
  </si>
  <si>
    <t>Holin family::PF05105</t>
  </si>
  <si>
    <t>RTMO03706</t>
  </si>
  <si>
    <t>RTMO03705</t>
  </si>
  <si>
    <t>149, 64, NUDIX, 5.8e-12, 59, Domain, 1, 67, 45.5, Gthg03104, CL0261, 53, PF00293.24, 16, 119</t>
  </si>
  <si>
    <t>RTMO03704</t>
  </si>
  <si>
    <t>270, 183, BPD_transp_1, 6.3e-23, 91, Family, 1, 93, 81.3, Gthg03103, CL0404, 187, PF00528.18, 3, 268</t>
  </si>
  <si>
    <t>RTMO04254</t>
  </si>
  <si>
    <t>RTMO04255</t>
  </si>
  <si>
    <t>263, 251, NMT1_2, 1.5e-33, 25, Family, 1, 27, 116.4, Gthg03101, CL0177, 253, PF13379.2, 3, 262</t>
  </si>
  <si>
    <t>RTMO04256</t>
  </si>
  <si>
    <t>316, 208, Peptidase_S9, 7.1e-21, 115, Domain, 1, 120, 74.5, Gthg03100, CL0028, 206, PF00326.17, 6, 314</t>
  </si>
  <si>
    <t>Acetyl xylan esterase (AXE1)::PF05448</t>
  </si>
  <si>
    <t>Dipeptidyl aminopeptidases/acylaminoacyl-peptidases</t>
  </si>
  <si>
    <t>3.4.19.1</t>
  </si>
  <si>
    <t>RTMO05055</t>
  </si>
  <si>
    <t>RTMO05054</t>
  </si>
  <si>
    <t>483, 465, PEPCK_ATP, 6.4e-233, 19, Family, 1, 21, 773.4, Gthg03098, CL0374, 464, PF01293.16, 3, 483</t>
  </si>
  <si>
    <t>Phosphoenolpyruvate carboxykinase::PF01293</t>
  </si>
  <si>
    <t>Phosphoenolpyruvate carboxykinase (ATP)</t>
  </si>
  <si>
    <t>4.1.1.49</t>
  </si>
  <si>
    <t>RTMO05053</t>
  </si>
  <si>
    <t>386, 137, S-AdoMet_synt_C, 1.3e-70, 247, Domain, 1, 247, 235.6, Gthg03097, No_clan, 140, PF02773.12, 1, 386</t>
  </si>
  <si>
    <t>S-adenosylmethionine synthetase, C-terminal domain::PF02773&lt;br&gt;S-adenosylmethionine synthetase, central domain::PF02772&lt;br&gt;S-adenosylmethionine synthetase, N-terminal domain::PF00438</t>
  </si>
  <si>
    <t>S-adenosylmethionine synthetase</t>
  </si>
  <si>
    <t>2.5.1.6</t>
  </si>
  <si>
    <t>RTMO05052</t>
  </si>
  <si>
    <t>Glutamine amidotransferases class-II::PF00310&lt;br&gt;Asparagine synthase::PF00733</t>
  </si>
  <si>
    <t>Asparagine synthase (glutamine-hydrolyzing)</t>
  </si>
  <si>
    <t>6.3.5.4</t>
  </si>
  <si>
    <t>RTMO05051</t>
  </si>
  <si>
    <t>Carbonic anhydrases/acetyltransferases, isoleucine patch superfamily</t>
  </si>
  <si>
    <t>RTMO05050</t>
  </si>
  <si>
    <t>243, 239, Hydrolase_4, 1.4e-60, 7, Family, 1, 9, 204.4, Gthg03094, CL0028, 239, PF12146.4, 3, 243</t>
  </si>
  <si>
    <t>Lysophospholipase</t>
  </si>
  <si>
    <t>3.1.1.5</t>
  </si>
  <si>
    <t>RTMO05049</t>
  </si>
  <si>
    <t>364, 328, DUF2600, 2.2e-157, 36, Family, 1, 36, 522.9, Gthg03093, No_clan, 329, PF10776.5, 1, 364</t>
  </si>
  <si>
    <t>RTMO05048</t>
  </si>
  <si>
    <t>188, 137, rRNA_methylase, 3.7e-51, 47, Family, 1, 47, 172.6, Gthg03092, CL0063, 141, PF06962.8, 1, 187</t>
  </si>
  <si>
    <t>Putative rRNA methylase::PF06962</t>
  </si>
  <si>
    <t>RTMO05047</t>
  </si>
  <si>
    <t>304, 81, Radical_SAM_C, 3.4e-25, 220, Family, 1, 220, 87.7, Gthg03091, No_clan, 84, PF16199.1, 1, 303</t>
  </si>
  <si>
    <t>Predicted Fe-S oxidoreductase</t>
  </si>
  <si>
    <t>RTMO05046</t>
  </si>
  <si>
    <t>RTMO05922</t>
  </si>
  <si>
    <t>Gthg03090</t>
  </si>
  <si>
    <t>93, 84, DUF2524, 1.9e-39, 10, Family, 1, 10, 133.7, Gthg03089, No_clan, 84, PF10732.5, 1, 93</t>
  </si>
  <si>
    <t>RTMO05044</t>
  </si>
  <si>
    <t>RTMO05043</t>
  </si>
  <si>
    <t>183, 68, DUF2087, 8.7e-23, 117, Family, 1, 117, 80.1, Gthg03087, No_clan, 68, PF09860.5, 1, 182</t>
  </si>
  <si>
    <t>Bacterial regulatory protein, arsR family::PF01022</t>
  </si>
  <si>
    <t>RTMO05042</t>
  </si>
  <si>
    <t>785, 148, Anticodon_1, 4.8e-21, 666, Domain, 1, 670, 75.2, Gthg03086, No_clan, 144, PF08264.9, 6, 780</t>
  </si>
  <si>
    <t>tRNA synthetases class I (I, L, M and V)::PF00133&lt;br&gt;Anticodon-binding domain::PF08264&lt;br&gt;tRNA synthetases class I (M)::PF09334</t>
  </si>
  <si>
    <t>Leucyl-tRNA synthetase</t>
  </si>
  <si>
    <t>6.1.1.4</t>
  </si>
  <si>
    <t>RTMO05041</t>
  </si>
  <si>
    <t>99, 105, Rhodanese, 2.4e-14, 8, Domain, 1, 8, 53.6, Gthg03085, No_clan, 106, PF00581.16, 1, 97</t>
  </si>
  <si>
    <t>Rhodanese-like domain::PF00581</t>
  </si>
  <si>
    <t>Rhodanese-related sulfurtransferase</t>
  </si>
  <si>
    <t>RTMO05040</t>
  </si>
  <si>
    <t>RTMO05468</t>
  </si>
  <si>
    <t>Gthg03084</t>
  </si>
  <si>
    <t>RTMO05039</t>
  </si>
  <si>
    <t>Gthg03083</t>
  </si>
  <si>
    <t>RTMO05038</t>
  </si>
  <si>
    <t>59, 60, DUF2758, 1.2e-33, 1, Family, 1, 1, 114.8, Gthg03081, No_clan, 60, PF10957.4, 1, 59</t>
  </si>
  <si>
    <t>RTMO05037</t>
  </si>
  <si>
    <t>435, 408, HI0933_like, 1.3e-155, 24, Family, 1, 25, 518.0, Gthg03080, CL0063, 412, PF03486.10, 2, 434</t>
  </si>
  <si>
    <t>FAD dependent oxidoreductase::PF01266&lt;br&gt;FAD binding domain::PF00890&lt;br&gt;Glucose inhibited division protein A::PF01134&lt;br&gt;HI0933-like protein::PF03486</t>
  </si>
  <si>
    <t>Predicted flavoproteins</t>
  </si>
  <si>
    <t>RTMO05036</t>
  </si>
  <si>
    <t>520, 137, Polysacc_synt_C, 3.5e-28, 371, Family, 1, 371, 98.3, Gthg03079, CL0222, 145, PF14667.2, 1, 515</t>
  </si>
  <si>
    <t>RTMO05035</t>
  </si>
  <si>
    <t>RTMO05921</t>
  </si>
  <si>
    <t>220, 163, PseudoU_synth_2, 4.4e-20, 86, Family, 1, 87, 72.2, Gthg03077, No_clan, 164, PF00849.18, 2, 219</t>
  </si>
  <si>
    <t>RNA pseudouridylate synthase::PF00849&lt;br&gt;S4 domain::PF01479</t>
  </si>
  <si>
    <t>16S rRNA uridine-516 pseudouridylate synthase and related pseudouridylate synthases</t>
  </si>
  <si>
    <t>RTMO02707</t>
  </si>
  <si>
    <t>74, 43, HTH_DeoR, 1.1e-08, 29, Domain, 1, 29, 34.5, Gthg03076, CL0123, 43, PF08220.8, 1, 71</t>
  </si>
  <si>
    <t>RTMO02708</t>
  </si>
  <si>
    <t>490, 191, Peptidase_M20, 4.5e-27, 106, Family, 1, 109, 95.0, Gthg03075, CL0035, 391, PF01546.24, 4, 489</t>
  </si>
  <si>
    <t>3.4.13.3</t>
  </si>
  <si>
    <t>RTMO05033</t>
  </si>
  <si>
    <t>284, 281, MFS_1, 4.7e-20, 18, Family, 1, 19, 71.7, Gthg03074, CL0015, 281, PF07690.12, 4, 280</t>
  </si>
  <si>
    <t>Major Facilitator Superfamily::PF07690&lt;br&gt;LacY proton/sugar symporter::PF01306</t>
  </si>
  <si>
    <t>RTMO00804</t>
  </si>
  <si>
    <t>175, 87, LigT_PEase, 6.4e-09, 96, Family, 1, 100, 35.7, Gthg03073, CL0247, 83, PF02834.12, 6, 175</t>
  </si>
  <si>
    <t>2',5' RNA ligase family::PF02834</t>
  </si>
  <si>
    <t>2'-5' RNA ligase</t>
  </si>
  <si>
    <t>6.5.1.-</t>
  </si>
  <si>
    <t>RTMO00805</t>
  </si>
  <si>
    <t>RTMO00167</t>
  </si>
  <si>
    <t>601, 333, Alpha-amylase, 1.5e-10, 388, Domain, 1, 398, 41.0, Gthg03071, CL0058, 210, PF00128.20, 143, 596</t>
  </si>
  <si>
    <t>Alpha amylase, catalytic domain::PF00128&lt;br&gt;Isoamylase N-terminal domain::PF02922</t>
  </si>
  <si>
    <t>Type II secretory pathway, pullulanase PulA and related glycosidases</t>
  </si>
  <si>
    <t>3.2.1.41</t>
  </si>
  <si>
    <t>RTMO00168</t>
  </si>
  <si>
    <t>RTMO00169</t>
  </si>
  <si>
    <t>Gthg03070</t>
  </si>
  <si>
    <t>225, 239, APH, 1.2e-24, 11, Family, 1, 14, 87.5, Gthg03069, CL0016, 238, PF01636.19, 6, 224</t>
  </si>
  <si>
    <t>Phosphotransferase enzyme family::PF01636&lt;br&gt;Choline/ethanolamine kinase::PF01633</t>
  </si>
  <si>
    <t>Predicted choline kinase involved in LPS biosynthesis</t>
  </si>
  <si>
    <t>RTMO00170</t>
  </si>
  <si>
    <t>RTMO05031</t>
  </si>
  <si>
    <t>Gthg03068</t>
  </si>
  <si>
    <t>236, 173, Methyltransf_4, 2.2e-49, 67, Family, 1, 68, 167.1, Gthg03067, CL0063, 175, PF02390.13, 2, 236</t>
  </si>
  <si>
    <t>Putative methyltransferase::PF02390</t>
  </si>
  <si>
    <t>Predicted S-adenosylmethionine-dependent methyltransferase</t>
  </si>
  <si>
    <t>2.1.1.33</t>
  </si>
  <si>
    <t>RTMO00171</t>
  </si>
  <si>
    <t>246, 172, Lactamase_B, 3.3e-12, 48, Domain, 1, 54, 46.7, Gthg03066, CL0381, 181, PF00753.23, 9, 232</t>
  </si>
  <si>
    <t>Zn-dependent hydrolases, including glyoxylases</t>
  </si>
  <si>
    <t>3.-.-.-</t>
  </si>
  <si>
    <t>RTMO00173</t>
  </si>
  <si>
    <t>96, 62, PepSY, 9.0e-10, 28, Domain, 1, 29, 38.8, Gthg03065, CL0320, 70, PF03413.15, 2, 95</t>
  </si>
  <si>
    <t>RTMO05030</t>
  </si>
  <si>
    <t>RTMO05029</t>
  </si>
  <si>
    <t>338, 292, Peptidase_M42, 2.4e-112, 46, Family, 1, 46, 374.6, Gthg03063, CL0035, 293, PF05343.10, 1, 338</t>
  </si>
  <si>
    <t>M42 glutamyl aminopeptidase::PF05343</t>
  </si>
  <si>
    <t>Cellulase M and related proteins</t>
  </si>
  <si>
    <t>3.2.1.4</t>
  </si>
  <si>
    <t>RTMO05028</t>
  </si>
  <si>
    <t>164, 155, NTPase_I-T, 1.2e-45, 7, Family, 1, 7, 155.2, Gthg03062, CL0269, 156, PF01931.14, 1, 158</t>
  </si>
  <si>
    <t>Protein of unknown function DUF84::PF01931</t>
  </si>
  <si>
    <t>RTMO00950</t>
  </si>
  <si>
    <t>102, 101, Thioredoxin, 7.7e-16, 1, Domain, 1, 10, 57.8, Gthg03061, CL0172, 93, PF00085.16, 11, 100</t>
  </si>
  <si>
    <t>RTMO00949</t>
  </si>
  <si>
    <t>264, 264, DUF1444, 7.2e-137, 1, Family, 1, 1, 455.1, Gthg03060, No_clan, 264, PF07285.7, 1, 264</t>
  </si>
  <si>
    <t>Protein of unknown function (DUF1444)::PF07285</t>
  </si>
  <si>
    <t>RTMO00948</t>
  </si>
  <si>
    <t>198, 95, tRNA_bind, 3.2e-27, 96, Domain, 1, 96, 94.3, Gthg03059, CL0021, 103, PF01588.16, 1, 197</t>
  </si>
  <si>
    <t>Putative tRNA binding domain::PF01588</t>
  </si>
  <si>
    <t>EMAP domain</t>
  </si>
  <si>
    <t>RTMO00947</t>
  </si>
  <si>
    <t>FtsK/SpoIIIE family::PF01580&lt;br&gt;Ftsk gamma domain::PF09397</t>
  </si>
  <si>
    <t>RTMO03314</t>
  </si>
  <si>
    <t>RTMO05920</t>
  </si>
  <si>
    <t>Gthg03057</t>
  </si>
  <si>
    <t>386, 86, Mur_ligase_C, 4.2e-17, 301, Domain, 1, 301, 62.0, Gthg03056, No_clan, 86, PF02875.17, 1, 382</t>
  </si>
  <si>
    <t>Mur ligase family, catalytic domain::PF01225&lt;br&gt;Mur ligase family, glutamate ligase domain::PF02875&lt;br&gt;Mur ligase middle domain::PF08245</t>
  </si>
  <si>
    <t>UDP-N-acetylmuramate-alanine ligase</t>
  </si>
  <si>
    <t>6.3.2.8</t>
  </si>
  <si>
    <t>RTMO02393</t>
  </si>
  <si>
    <t>Bacterial protein of unknown function (DUF948)::PF06103</t>
  </si>
  <si>
    <t>Uncharacterized protein containing a divergent version of the methyl-accepting chemotaxis-like domain</t>
  </si>
  <si>
    <t>RTMO02394</t>
  </si>
  <si>
    <t>123, 72, YtxH, 1.9e-08, 9, Family, 1, 9, 34.6, Gthg03054, No_clan, 107, PF12732.3, 1, 115</t>
  </si>
  <si>
    <t>RTMO02395</t>
  </si>
  <si>
    <t>RTMO02396</t>
  </si>
  <si>
    <t>RTMO05919</t>
  </si>
  <si>
    <t>Gthg03052</t>
  </si>
  <si>
    <t>RTMO02397</t>
  </si>
  <si>
    <t>Gthg03051</t>
  </si>
  <si>
    <t>374, 268, DAHP_synth_1, 2.5e-84, 111, Domain, 1, 125, 282.3, Gthg03050, CL0036, 260, PF00793.16, 9, 367</t>
  </si>
  <si>
    <t>Chorismate mutase type II::PF01817&lt;br&gt;DAHP synthetase I family::PF00793</t>
  </si>
  <si>
    <t>3-deoxy-D-manno-octulosonic acid (KDO) 8-phosphate synthase</t>
  </si>
  <si>
    <t>2.5.1.54</t>
  </si>
  <si>
    <t>RTMO02398</t>
  </si>
  <si>
    <t>330, 164, Peripla_BP_3, 4.0e-37, 169, Domain, 1, 169, 127.9, Gthg03049, CL0144, 165, PF13377.2, 1, 330</t>
  </si>
  <si>
    <t>RTMO02400</t>
  </si>
  <si>
    <t>330, 312, Hist_deacetyl, 1.8e-80, 19, Domain, 1, 24, 270.7, Gthg03048, CL0302, 311, PF00850.15, 5, 324</t>
  </si>
  <si>
    <t>Histone deacetylase domain::PF00850</t>
  </si>
  <si>
    <t>Deacetylases, including yeast histone deacetylase and acetoin utilization protein</t>
  </si>
  <si>
    <t>RTMO02401</t>
  </si>
  <si>
    <t>201, 64, ACT, 9.0e-07, 138, Domain, 1, 138, 28.4, Gthg03047, CL0070, 64, PF01842.21, 1, 199</t>
  </si>
  <si>
    <t>ACT domain::PF01842&lt;br&gt;CBS domain pair::PF00571</t>
  </si>
  <si>
    <t>FOG: CBS domain</t>
  </si>
  <si>
    <t>RTMO02402</t>
  </si>
  <si>
    <t>Acyl-coenzyme A synthetases/AMP-(fatty) acid ligases</t>
  </si>
  <si>
    <t>RTMO02403</t>
  </si>
  <si>
    <t>548, 71, AMP-binding_C, 1.5e-22, 470, Domain, 1, 470, 80.2, Gthg03045, CL0531, 79, PF13193.2, 1, 548</t>
  </si>
  <si>
    <t>6.2.1.1</t>
  </si>
  <si>
    <t>RTMO02405</t>
  </si>
  <si>
    <t>2.4.1.129</t>
  </si>
  <si>
    <t>RTMO02406</t>
  </si>
  <si>
    <t>S4 domain::PF01479&lt;br&gt;tRNA synthetases class I (W and Y)::PF00579</t>
  </si>
  <si>
    <t>Tyrosyl-tRNA synthetase</t>
  </si>
  <si>
    <t>6.1.1.1</t>
  </si>
  <si>
    <t>RTMO02407</t>
  </si>
  <si>
    <t>139, 48, S4, 9.1e-22, 92, Domain, 1, 93, 76.4, Gthg03042, CL0492, 47, PF01479.21, 2, 139</t>
  </si>
  <si>
    <t>Ribosomal protein S4/S9 N-terminal domain::PF00163&lt;br&gt;S4 domain::PF01479</t>
  </si>
  <si>
    <t>Ribosomal protein S4 and related proteins</t>
  </si>
  <si>
    <t>RTMO02408</t>
  </si>
  <si>
    <t>GGDEF domain::PF00990</t>
  </si>
  <si>
    <t>FOG: GGDEF domain</t>
  </si>
  <si>
    <t>RTMO02256</t>
  </si>
  <si>
    <t>159, 134, GAF_2, 2.5e-13, 10, Domain, 1, 50, 50.3, Gthg03040, CL0161, 117, PF13185.2, 18, 155</t>
  </si>
  <si>
    <t>GAF domain::PF01590</t>
  </si>
  <si>
    <t>GAF domain-containing protein</t>
  </si>
  <si>
    <t>RTMO02255</t>
  </si>
  <si>
    <t>214, 107, PHP, 1.2e-10, 3, Family, 1, 3, 42.0, Gthg03039, CL0034, 186, PF02811.15, 1, 170</t>
  </si>
  <si>
    <t>Histidinol phosphatase and related hydrolases of the PHP family</t>
  </si>
  <si>
    <t>3.1.3.15</t>
  </si>
  <si>
    <t>RTMO02254</t>
  </si>
  <si>
    <t>Septation ring formation regulator, EzrA::PF06160</t>
  </si>
  <si>
    <t>Negative regulator of septation ring formation</t>
  </si>
  <si>
    <t>RTMO02242</t>
  </si>
  <si>
    <t>366, 368, Aminotran_5, 3.3e-82, 5, Domain, 1, 5, 276.3, Gthg03037, CL0061, 381, PF00266.15, 1, 364</t>
  </si>
  <si>
    <t>Cysteine sulfinate desulfinase/cysteine desulfurase and related enzymes</t>
  </si>
  <si>
    <t>RTMO02241</t>
  </si>
  <si>
    <t>371, 197, ThiI, 2.0e-68, 175, Family, 1, 175, 229.7, Gthg03036, CL0039, 199, PF02568.10, 1, 371</t>
  </si>
  <si>
    <t>THUMP domain::PF02926&lt;br&gt;Thiamine biosynthesis protein (ThiI)::PF02568</t>
  </si>
  <si>
    <t>Thiamine biosynthesis ATP pyrophosphatase</t>
  </si>
  <si>
    <t>RTMO02240</t>
  </si>
  <si>
    <t>62, 60, SASP, 2.2e-23, 8, Family, 1, 8, 81.9, Gthg03035, No_clan, 60, PF00269.16, 1, 62</t>
  </si>
  <si>
    <t>Small, acid-soluble spore proteins, alpha/beta type::PF00269</t>
  </si>
  <si>
    <t>RTMO02239</t>
  </si>
  <si>
    <t>516, 71, AMP-binding_C, 1.8e-22, 437, Domain, 1, 437, 80.0, Gthg03034, CL0531, 80, PF13193.2, 1, 516</t>
  </si>
  <si>
    <t>RTMO02238</t>
  </si>
  <si>
    <t>258, 291, NAD_kinase, 1.4e-14, 36, Family, 1, 46, 53.9, Gthg03033, CL0240, 223, PF01513.17, 77, 257</t>
  </si>
  <si>
    <t>ATP-NAD kinase::PF01513</t>
  </si>
  <si>
    <t>Predicted sugar kinase</t>
  </si>
  <si>
    <t>2.7.1.23</t>
  </si>
  <si>
    <t>RTMO02237</t>
  </si>
  <si>
    <t>284, 152, Peptidase_S49, 1.3e-54, 131, Family, 1, 133, 184.2, Gthg03032, CL0127, 150, PF01343.14, 3, 282</t>
  </si>
  <si>
    <t>Peptidase family S49::PF01343</t>
  </si>
  <si>
    <t>Periplasmic serine proteases (ClpP class)</t>
  </si>
  <si>
    <t>RTMO02236</t>
  </si>
  <si>
    <t>153, 138, RDD, 8.2e-28, 26, Family, 1, 26, 97.2, Gthg03031, No_clan, 138, PF06271.8, 1, 152</t>
  </si>
  <si>
    <t>Predicted membrane protein/domain</t>
  </si>
  <si>
    <t>RTMO02235</t>
  </si>
  <si>
    <t>RTMO02234</t>
  </si>
  <si>
    <t>128, 80, Spore_YtfJ, 2.2e-28, 31, Family, 1, 31, 98.1, Gthg03029, No_clan, 98, PF09579.6, 1, 128</t>
  </si>
  <si>
    <t>Sporulation protein YtfJ (Spore_YtfJ)::PF09579</t>
  </si>
  <si>
    <t>RTMO02233</t>
  </si>
  <si>
    <t>159, 148, Redoxin, 8.6e-25, 19, Domain, 1, 19, 87.0, Gthg03028, CL0172, 151, PF08534.6, 1, 159</t>
  </si>
  <si>
    <t>RTMO02213</t>
  </si>
  <si>
    <t>309, 238, N6_Mtase, 2.7e-16, 95, Family, 1, 106, 59.6, Gthg03027, CL0063, 214, PF02384.12, 30, 303</t>
  </si>
  <si>
    <t>Adenine-specific DNA methylase</t>
  </si>
  <si>
    <t>RTMO02214</t>
  </si>
  <si>
    <t>RTMO05026</t>
  </si>
  <si>
    <t>Gthg03026</t>
  </si>
  <si>
    <t>RTMO05648</t>
  </si>
  <si>
    <t>Gthg03025</t>
  </si>
  <si>
    <t>397, 390, Acetate_kinase, 3.6e-176, 12, Family, 1, 12, 585.5, Gthg03024, CL0108, 390, PF00871.13, 1, 397</t>
  </si>
  <si>
    <t>Acetokinase family::PF00871</t>
  </si>
  <si>
    <t>Acetate kinase</t>
  </si>
  <si>
    <t>2.7.2.1</t>
  </si>
  <si>
    <t>RTMO00945</t>
  </si>
  <si>
    <t>RTMO00944</t>
  </si>
  <si>
    <t>RTMO05025</t>
  </si>
  <si>
    <t>Gthg03022</t>
  </si>
  <si>
    <t>RTMO00943</t>
  </si>
  <si>
    <t>RTMO00942</t>
  </si>
  <si>
    <t>Probable molybdopterin binding domain::PF00994</t>
  </si>
  <si>
    <t>Molybdopterin biosynthesis enzymes</t>
  </si>
  <si>
    <t>RTMO00941</t>
  </si>
  <si>
    <t>567, 71, AMP-binding_C, 2.1e-22, 489, Domain, 1, 489, 79.8, Gthg03018, CL0531, 79, PF13193.2, 1, 567</t>
  </si>
  <si>
    <t>RTMO00940</t>
  </si>
  <si>
    <t>RTMO02413</t>
  </si>
  <si>
    <t>392, 387, Arginosuc_synth, 2.8e-180, 7, Family, 1, 7, 599.6, Gthg03016, CL0039, 387, PF00764.15, 1, 391</t>
  </si>
  <si>
    <t>Arginosuccinate synthase::PF00764</t>
  </si>
  <si>
    <t>Argininosuccinate synthase</t>
  </si>
  <si>
    <t>6.3.4.5</t>
  </si>
  <si>
    <t>RTMO02414</t>
  </si>
  <si>
    <t>Argininosuccinate lyase</t>
  </si>
  <si>
    <t>4.3.2.1</t>
  </si>
  <si>
    <t>RTMO02415</t>
  </si>
  <si>
    <t>144, 141, Usp, 6.0e-36, 4, Domain, 1, 5, 123.9, Gthg03014, CL0039, 141, PF00582.22, 2, 144</t>
  </si>
  <si>
    <t>Universal stress protein family::PF00582</t>
  </si>
  <si>
    <t>Universal stress protein UspA and related nucleotide-binding proteins</t>
  </si>
  <si>
    <t>RTMO02416</t>
  </si>
  <si>
    <t>RTMO02417</t>
  </si>
  <si>
    <t>Gthg03013</t>
  </si>
  <si>
    <t>1.1.1.100</t>
  </si>
  <si>
    <t>RTMO02419</t>
  </si>
  <si>
    <t>RTMO02420</t>
  </si>
  <si>
    <t>Gthg03011</t>
  </si>
  <si>
    <t>Creatinase/Prolidase N-terminal domain::PF01321&lt;br&gt;metallopeptidase family M24::PF00557</t>
  </si>
  <si>
    <t>Xaa-Pro aminopeptidase</t>
  </si>
  <si>
    <t>3.4.11.9</t>
  </si>
  <si>
    <t>RTMO02421</t>
  </si>
  <si>
    <t>194, 163, Lactamase_B_3, 3.4e-28, 4, Domain, 1, 4, 98.4, Gthg03009, CL0381, 193, PF13483.2, 1, 194</t>
  </si>
  <si>
    <t>Predicted Zn-dependent hydrolases of the beta-lactamase fold</t>
  </si>
  <si>
    <t>RTMO02422</t>
  </si>
  <si>
    <t>427, 76, 4HBT, 7.3e-11, 351, Domain, 1, 352, 42.2, Gthg03008, CL0050, 75, PF03061.18, 2, 424</t>
  </si>
  <si>
    <t>Thioesterase superfamily::PF03061&lt;br&gt;CBS domain pair::PF00571&lt;br&gt;DRTGG domain::PF07085</t>
  </si>
  <si>
    <t>Predicted transcriptional regulator containing CBS domains</t>
  </si>
  <si>
    <t>RTMO02423</t>
  </si>
  <si>
    <t>105, 86, YtpI, 2.7e-38, 19, Family, 1, 19, 129.8, Gthg03007, No_clan, 86, PF14007.2, 1, 104</t>
  </si>
  <si>
    <t>RTMO02424</t>
  </si>
  <si>
    <t>327, 67, DHHA1, 2.5e-10, 268, Family, 1, 271, 40.0, Gthg03006, No_clan, 64, PF02272.15, 4, 326</t>
  </si>
  <si>
    <t>Exopolyphosphatase-related proteins</t>
  </si>
  <si>
    <t>RTMO02425</t>
  </si>
  <si>
    <t>RTMO02426</t>
  </si>
  <si>
    <t>109, 100, Spore_YtrH, 6.5e-40, 9, Family, 1, 11, 135.2, Gthg03004, No_clan, 98, PF14034.2, 3, 108</t>
  </si>
  <si>
    <t>RTMO02427</t>
  </si>
  <si>
    <t>1043, 72, tRNA_anti-codon, 2.1e-06, 969, Domain, 1, 980, 27.5, Gthg03003, CL0021, 62, PF01336.21, 11, 1040</t>
  </si>
  <si>
    <t>Bacterial DNA polymerase III alpha subunit::PF07733&lt;br&gt;PHP domain::PF02811&lt;br&gt;OB-fold nucleic acid binding domain::PF01336</t>
  </si>
  <si>
    <t>DNA polymerase III, alpha subunit</t>
  </si>
  <si>
    <t>RTMO02428</t>
  </si>
  <si>
    <t>RTMO02430</t>
  </si>
  <si>
    <t>278, 182, Carboxyl_trans, 1.7e-19, 66, Family, 1, 69, 69.7, Gthg03001, CL0127, 185, PF01039.18, 10, 249</t>
  </si>
  <si>
    <t>Acetyl-CoA carboxylase beta subunit</t>
  </si>
  <si>
    <t>6.4.1.2</t>
  </si>
  <si>
    <t>RTMO02431</t>
  </si>
  <si>
    <t>147, 144, ACCA, 2.3e-66, 4, Family, 1, 5, 222.0, Gthg03000, CL0127, 143, PF03255.10, 2, 147</t>
  </si>
  <si>
    <t>Acetyl co-enzyme A carboxylase carboxyltransferase alpha subunit::PF03255</t>
  </si>
  <si>
    <t>Acetyl-CoA carboxylase alpha subunit</t>
  </si>
  <si>
    <t>RTMO02432</t>
  </si>
  <si>
    <t>275, 279, PFK, 7.2e-117, 3, Domain, 1, 3, 389.6, Gthg02999, CL0240, 281, PF00365.16, 1, 275</t>
  </si>
  <si>
    <t>Phosphofructokinase::PF00365</t>
  </si>
  <si>
    <t>6-phosphofructokinase</t>
  </si>
  <si>
    <t>2.7.1.11</t>
  </si>
  <si>
    <t>RTMO05024</t>
  </si>
  <si>
    <t>577, 63, PEP-utilizers, 5.9e-20, 505, Family, 1, 508, 70.6, Gthg02998, No_clan, 68, PF00391.19, 4, 575</t>
  </si>
  <si>
    <t>PEP-utilising enzyme, mobile domain::PF00391&lt;br&gt;Pyruvate kinase, barrel domain::PF00224&lt;br&gt;Pyruvate kinase, alpha/beta domain::PF02887</t>
  </si>
  <si>
    <t>Pyruvate kinase</t>
  </si>
  <si>
    <t>2.7.1.40</t>
  </si>
  <si>
    <t>RTMO02253</t>
  </si>
  <si>
    <t>117, 111, FxsA, 3.1e-33, 6, Family, 1, 8, 114.0, Gthg02997, No_clan, 109, PF04186.9, 3, 116</t>
  </si>
  <si>
    <t>FxsA cytoplasmic membrane protein::PF04186</t>
  </si>
  <si>
    <t>Protein affecting phage T7 exclusion by the F plasmid</t>
  </si>
  <si>
    <t>RTMO02251</t>
  </si>
  <si>
    <t>356, 322, UPF0118, 5.6e-66, 12, Family, 1, 13, 222.8, Gthg02996, No_clan, 342, PF01594.12, 2, 353</t>
  </si>
  <si>
    <t>Domain of unknown function DUF20::PF01594</t>
  </si>
  <si>
    <t>Predicted permease</t>
  </si>
  <si>
    <t>RTMO02231</t>
  </si>
  <si>
    <t>155, 139, DUF441, 2.5e-48, 16, Family, 1, 16, 163.5, Gthg02995, No_clan, 140, PF04284.9, 1, 155</t>
  </si>
  <si>
    <t>Protein of unknown function (DUF441)::PF04284</t>
  </si>
  <si>
    <t>RTMO02230</t>
  </si>
  <si>
    <t>400, 352, Citrate_synt, 1.0e-130, 53, Domain, 1, 53, 435.9, Gthg02994, No_clan, 357, PF00285.17, 1, 400</t>
  </si>
  <si>
    <t>Citrate synthase::PF00285</t>
  </si>
  <si>
    <t>Citrate synthase</t>
  </si>
  <si>
    <t>2.3.3.1</t>
  </si>
  <si>
    <t>RTMO02229</t>
  </si>
  <si>
    <t>423, 348, Iso_dh, 1.2e-125, 26, Domain, 1, 27, 419.1, Gthg02993, CL0270, 404, PF00180.16, 2, 423</t>
  </si>
  <si>
    <t>1.1.1.42</t>
  </si>
  <si>
    <t>RTMO02228</t>
  </si>
  <si>
    <t>310, 161, Ldh_1_C, 3.7e-29, 148, Domain, 1, 149, 101.7, Gthg02992, CL0341, 170, PF02866.14, 2, 307</t>
  </si>
  <si>
    <t>lactate/malate dehydrogenase, alpha/beta C-terminal domain::PF02866&lt;br&gt;lactate/malate dehydrogenase, NAD binding domain::PF00056</t>
  </si>
  <si>
    <t>1.1.1.37</t>
  </si>
  <si>
    <t>RTMO02227</t>
  </si>
  <si>
    <t>RTMO02226</t>
  </si>
  <si>
    <t>Gthg02991</t>
  </si>
  <si>
    <t>233, 77, Trans_reg_C, 9.0e-31, 157, Domain, 1, 157, 105.7, Gthg02990, CL0123, 77, PF00486.24, 1, 233</t>
  </si>
  <si>
    <t>RTMO02225</t>
  </si>
  <si>
    <t>581, 105, HATPase_c, 6.5e-29, 470, Domain, 1, 470, 100.2, Gthg02989, CL0025, 111, PF02518.22, 1, 580</t>
  </si>
  <si>
    <t>RTMO02437</t>
  </si>
  <si>
    <t>894, 376, DNA_pol_A, 5.4e-167, 517, Family, 1, 518, 555.4, Gthg02988, No_clan, 377, PF00476.16, 2, 894</t>
  </si>
  <si>
    <t>5'-3' exonuclease, C-terminal SAM fold::PF01367&lt;br&gt;5'-3' exonuclease, N-terminal resolvase-like domain::PF02739&lt;br&gt;DNA polymerase family A::PF00476</t>
  </si>
  <si>
    <t>5'-3' exonuclease (including N-terminal domain of PolI)</t>
  </si>
  <si>
    <t>RTMO00939</t>
  </si>
  <si>
    <t>310, 29, zf-FPG_IleRS, 2.4e-11, 282, Domain, 1, 282, 43.1, Gthg02987, CL0167, 29, PF06827.10, 1, 310</t>
  </si>
  <si>
    <t>Formamidopyrimidine-DNA glycosylase N-terminal domain::PF01149&lt;br&gt;Formamidopyrimidine-DNA glycosylase H2TH domain::PF06831</t>
  </si>
  <si>
    <t>Formamidopyrimidine-DNA glycosylase</t>
  </si>
  <si>
    <t>3.2.2.23</t>
  </si>
  <si>
    <t>RTMO05023</t>
  </si>
  <si>
    <t>184, 178, CoaE, 1.2e-66, 3, Domain, 1, 4, 223.6, Gthg02986, CL0023, 180, PF01121.16, 2, 183</t>
  </si>
  <si>
    <t>Dephospho-CoA kinase::PF01121</t>
  </si>
  <si>
    <t>Dephospho-CoA kinase</t>
  </si>
  <si>
    <t>2.7.1.24</t>
  </si>
  <si>
    <t>RTMO05022</t>
  </si>
  <si>
    <t>313, 158, Gp_dh_C, 7.9e-69, 157, Domain, 1, 157, 230.1, Gthg02985, CL0139, 158, PF02800.16, 1, 313</t>
  </si>
  <si>
    <t>Glyceraldehyde 3-phosphate dehydrogenase, C-terminal domain::PF02800&lt;br&gt;Glyceraldehyde 3-phosphate dehydrogenase, NAD binding domain::PF00044</t>
  </si>
  <si>
    <t>1.2.1.59</t>
  </si>
  <si>
    <t>RTMO05021</t>
  </si>
  <si>
    <t>RTMO05020</t>
  </si>
  <si>
    <t>112, 106, AdoMet_dc, 1.8e-37, 7, Family, 1, 7, 127.6, Gthg02983, No_clan, 106, PF02675.11, 1, 112</t>
  </si>
  <si>
    <t>S-adenosylmethionine decarboxylase::PF02675</t>
  </si>
  <si>
    <t>S-adenosylmethionine decarboxylase</t>
  </si>
  <si>
    <t>4.1.1.50</t>
  </si>
  <si>
    <t>RTMO05019</t>
  </si>
  <si>
    <t>RTMO05018</t>
  </si>
  <si>
    <t>152, 85, ATP-cone, 1.0e-20, 64, Domain, 1, 65, 73.9, Gthg02981, No_clan, 87, PF03477.12, 2, 151</t>
  </si>
  <si>
    <t>ATP cone domain::PF03477</t>
  </si>
  <si>
    <t>Predicted transcriptional regulator, consists of a Zn-ribbon and ATP-cone domains</t>
  </si>
  <si>
    <t>RTMO05017</t>
  </si>
  <si>
    <t>415, 72, DnaB_2, 5.5e-11, 343, Family, 1, 348, 41.9, Gthg02980, No_clan, 66, PF07261.7, 9, 413</t>
  </si>
  <si>
    <t>Replication initiation and membrane attachment protein (DnaB)::PF07261</t>
  </si>
  <si>
    <t>Replication initiation/membrane attachment protein</t>
  </si>
  <si>
    <t>RTMO05016</t>
  </si>
  <si>
    <t>Primosomal protein DnaI N-terminus::PF07319</t>
  </si>
  <si>
    <t>RTMO05015</t>
  </si>
  <si>
    <t>271, 216, YtxC, 5.6e-64, 56, Family, 1, 58, 215.6, Gthg02978, No_clan, 216, PF08812.7, 4, 270</t>
  </si>
  <si>
    <t>YtxC-like family::PF08812</t>
  </si>
  <si>
    <t>RTMO05014</t>
  </si>
  <si>
    <t>RTMO05013</t>
  </si>
  <si>
    <t>640, 93, HGTP_anticodon, 1.1e-24, 549, Domain, 1, 549, 86.2, Gthg02976, CL0458, 93, PF03129.16, 1, 639</t>
  </si>
  <si>
    <t>Anticodon binding domain::PF03129&lt;br&gt;TGS domain::PF02824&lt;br&gt;tRNA synthetase class II core domain (G, H, P, S and T)::PF00587&lt;br&gt;Threonyl and Alanyl tRNA synthetase second additional domain::PF07973</t>
  </si>
  <si>
    <t>Threonyl-tRNA synthetase</t>
  </si>
  <si>
    <t>6.1.1.3</t>
  </si>
  <si>
    <t>RTMO05012</t>
  </si>
  <si>
    <t>RTMO05011</t>
  </si>
  <si>
    <t>Gthg02975</t>
  </si>
  <si>
    <t>Translation initiation factor IF-3, C-terminal domain::PF00707&lt;br&gt;Translation initiation factor IF-3, N-terminal domain::PF05198</t>
  </si>
  <si>
    <t>Translation initiation factor 3 (IF-3)</t>
  </si>
  <si>
    <t>RTMO05010</t>
  </si>
  <si>
    <t>62, 61, Ribosomal_L35p, 2.0e-26, 2, Family, 1, 2, 92.1, Gthg02973, No_clan, 61, PF01632.15, 1, 62</t>
  </si>
  <si>
    <t>Ribosomal protein L35::PF01632</t>
  </si>
  <si>
    <t>RTMO05009</t>
  </si>
  <si>
    <t>109, 107, Ribosomal_L20, 2.7e-51, 3, Family, 1, 3, 172.0, Gthg02972, No_clan, 107, PF00453.14, 1, 109</t>
  </si>
  <si>
    <t>Ribosomal protein L20::PF00453</t>
  </si>
  <si>
    <t>Ribosomal protein L20</t>
  </si>
  <si>
    <t>RTMO05008</t>
  </si>
  <si>
    <t>RTMO05918</t>
  </si>
  <si>
    <t>Gthg02971</t>
  </si>
  <si>
    <t>RTMO05006</t>
  </si>
  <si>
    <t>Gthg02970</t>
  </si>
  <si>
    <t>164, 166, dUTPase_2, 3.4e-49, 3, Domain, 1, 3, 167.1, Gthg02969, CL0231, 167, PF08761.7, 1, 164</t>
  </si>
  <si>
    <t>dUTPase::PF08761</t>
  </si>
  <si>
    <t>RTMO05005</t>
  </si>
  <si>
    <t>342, 292, Peptidase_M42, 1.5e-119, 48, Family, 1, 48, 398.3, Gthg02968, CL0035, 295, PF05343.10, 1, 342</t>
  </si>
  <si>
    <t>RTMO05004</t>
  </si>
  <si>
    <t>RTMO05003</t>
  </si>
  <si>
    <t>200, 163, Methyltransf_23, 8.7e-21, 24, Domain, 1, 44, 74.4, Gthg02966, CL0063, 160, PF13489.2, 14, 198</t>
  </si>
  <si>
    <t>Methyltransferase domain::PF08241&lt;br&gt;Methyltransferase domain::PF08242</t>
  </si>
  <si>
    <t>RTMO05002</t>
  </si>
  <si>
    <t>RTMO05001</t>
  </si>
  <si>
    <t>110, 64, SSPI, 2.2e-28, 46, Family, 1, 46, 98.0, Gthg02964, No_clan, 64, PF14098.2, 1, 109</t>
  </si>
  <si>
    <t>RTMO05000</t>
  </si>
  <si>
    <t>247, 142, SpoU_methylase, 2.7e-39, 107, Family, 1, 109, 134.5, Gthg02963, CL0098, 141, PF00588.15, 3, 247</t>
  </si>
  <si>
    <t>RTMO04999</t>
  </si>
  <si>
    <t>RTMO04998</t>
  </si>
  <si>
    <t>350, 245, tRNA-synt_2d, 1.7e-111, 101, Domain, 1, 102, 371.5, Gthg02961, CL0040, 256, PF01409.16, 2, 350</t>
  </si>
  <si>
    <t>Aminoacyl tRNA synthetase class II, N-terminal domain::PF02912&lt;br&gt;tRNA synthetases class II core domain (F)::PF01409</t>
  </si>
  <si>
    <t>Phenylalanyl-tRNA synthetase alpha subunit</t>
  </si>
  <si>
    <t>6.1.1.20</t>
  </si>
  <si>
    <t>RTMO04997</t>
  </si>
  <si>
    <t>803, 94, FDX-ACB, 1.2e-30, 710, Domain, 1, 710, 105.6, Gthg02960, No_clan, 94, PF03147.10, 1, 803</t>
  </si>
  <si>
    <t>tRNA synthetase B5 domain::PF03484&lt;br&gt;Ferredoxin-fold anticodon binding domain::PF03147&lt;br&gt;B3/4 domain::PF03483&lt;br&gt;Putative tRNA binding domain::PF01588</t>
  </si>
  <si>
    <t>Phenylalanyl-tRNA synthetase beta subunit</t>
  </si>
  <si>
    <t>RTMO04996</t>
  </si>
  <si>
    <t>RTMO03681</t>
  </si>
  <si>
    <t>83, 64, GntR, 1.4e-16, 20, Family, 1, 21, 59.7, Gthg02958, CL0123, 63, PF00392.17, 2, 83</t>
  </si>
  <si>
    <t>RTMO03680</t>
  </si>
  <si>
    <t>153, 136, ABC_tran, 8.9e-26, 17, Domain, 1, 17, 90.9, Gthg02957, CL0023, 146, PF00005.23, 1, 152</t>
  </si>
  <si>
    <t>RTMO03679</t>
  </si>
  <si>
    <t>163, 137, ABC_tran, 3.4e-29, 22, Domain, 1, 23, 102.0, Gthg02956, CL0023, 146, PF00005.23, 2, 163</t>
  </si>
  <si>
    <t>RTMO04995</t>
  </si>
  <si>
    <t>304, 228, ABC2_membrane_4, 1.5e-20, 9, Family, 1, 11, 73.7, Gthg02955, CL0181, 302, PF12730.3, 3, 300</t>
  </si>
  <si>
    <t>RTMO04994</t>
  </si>
  <si>
    <t>190, 168, Uma2, 2.0e-32, 20, Family, 1, 21, 111.9, Gthg02954, CL0236, 176, PF05685.8, 2, 186</t>
  </si>
  <si>
    <t>Protein of unknown function (DUF820)::PF05685</t>
  </si>
  <si>
    <t>Uncharacterized protein conserved in cyanobacteria</t>
  </si>
  <si>
    <t>RTMO03684</t>
  </si>
  <si>
    <t>94, 59, MarR, 2.4e-17, 36, Family, 1, 37, 62.5, Gthg02953, CL0123, 58, PF01047.18, 2, 94</t>
  </si>
  <si>
    <t>RTMO03685</t>
  </si>
  <si>
    <t>RTMO03686</t>
  </si>
  <si>
    <t>216, 164, DJ-1_PfpI, 3.2e-18, 20, Family, 1, 27, 65.9, Gthg02951, CL0014, 189, PF01965.20, 15, 215</t>
  </si>
  <si>
    <t>DJ-1/PfpI family::PF01965</t>
  </si>
  <si>
    <t>Putative intracellular protease/amidase</t>
  </si>
  <si>
    <t>RTMO03688</t>
  </si>
  <si>
    <t>RTMO03689</t>
  </si>
  <si>
    <t>Gthg02950</t>
  </si>
  <si>
    <t>294, 198, RNase_HII, 5.9e-46, 89, Family, 1, 89, 156.7, Gthg02949, CL0219, 206, PF01351.14, 1, 294</t>
  </si>
  <si>
    <t>Ribonuclease HII::PF01351</t>
  </si>
  <si>
    <t>Ribonuclease HIII</t>
  </si>
  <si>
    <t>3.1.26.4</t>
  </si>
  <si>
    <t>RTMO03690</t>
  </si>
  <si>
    <t>100, 74, ZapA, 4.5e-17, 22, Family, 1, 22, 62.1, Gthg02948, No_clan, 74, PF05164.9, 1, 94</t>
  </si>
  <si>
    <t>Cell division protein ZapA::PF05164</t>
  </si>
  <si>
    <t>RTMO04993</t>
  </si>
  <si>
    <t>168, 144, Colicin_V, 5.3e-37, 6, Family, 1, 6, 126.9, Gthg02947, CL0292, 163, PF02674.12, 1, 168</t>
  </si>
  <si>
    <t>Colicin V production protein::PF02674</t>
  </si>
  <si>
    <t>Uncharacterized membrane protein, required for colicin V production</t>
  </si>
  <si>
    <t>RTMO04992</t>
  </si>
  <si>
    <t>RTMO04991</t>
  </si>
  <si>
    <t>817, 79, Smr, 7.3e-22, 742, Family, 1, 742, 77.4, Gthg02945, No_clan, 79, PF01713.17, 1, 817</t>
  </si>
  <si>
    <t>MutS domain V::PF00488&lt;br&gt;Smr domain::PF01713</t>
  </si>
  <si>
    <t>Mismatch repair ATPase (MutS family)</t>
  </si>
  <si>
    <t>RTMO02220</t>
  </si>
  <si>
    <t>134, 52, DUF350, 1.1e-14, 80, Domain, 1, 80, 54.0, Gthg02944, No_clan, 53, PF03994.10, 1, 131</t>
  </si>
  <si>
    <t>Domain of Unknown Function (DUF350)::PF03994</t>
  </si>
  <si>
    <t>RTMO02222</t>
  </si>
  <si>
    <t>RTMO02223</t>
  </si>
  <si>
    <t>550, 71, AMP-binding_C, 1.3e-22, 475, Domain, 1, 475, 80.5, Gthg02942, CL0531, 76, PF13193.2, 1, 550</t>
  </si>
  <si>
    <t>6.2.1.3</t>
  </si>
  <si>
    <t>RTMO02435</t>
  </si>
  <si>
    <t>203, 133, TetR_C_4, 1.7e-63, 71, Family, 1, 71, 212.5, Gthg02941, CL0174, 133, PF08359.7, 1, 203</t>
  </si>
  <si>
    <t>YsiA-like protein, C-terminal region::PF08359&lt;br&gt;Bacterial regulatory proteins, tetR family::PF00440</t>
  </si>
  <si>
    <t>RTMO02709</t>
  </si>
  <si>
    <t>257, 250, ECH_1, 4.0e-71, 7, Domain, 1, 9, 239.1, Gthg02940, CL0127, 249, PF00378.16, 3, 256</t>
  </si>
  <si>
    <t>4.2.1.55</t>
  </si>
  <si>
    <t>RTMO02710</t>
  </si>
  <si>
    <t>207, 181, ETF, 1.8e-52, 21, Domain, 1, 22, 177.7, Gthg02939, CL0039, 189, PF01012.17, 2, 206</t>
  </si>
  <si>
    <t>Electron transfer flavoprotein domain::PF01012</t>
  </si>
  <si>
    <t>Electron transfer flavoprotein, beta subunit</t>
  </si>
  <si>
    <t>RTMO02711</t>
  </si>
  <si>
    <t>303, 84, ETF_alpha, 6.6e-36, 220, Domain, 1, 220, 122.1, Gthg02938, CL0085, 84, PF00766.15, 1, 303</t>
  </si>
  <si>
    <t>Electron transfer flavoprotein domain::PF01012&lt;br&gt;Electron transfer flavoprotein FAD-binding domain::PF00766</t>
  </si>
  <si>
    <t>Electron transfer flavoprotein, alpha subunit</t>
  </si>
  <si>
    <t>RTMO04990</t>
  </si>
  <si>
    <t>103, 104, Thioredoxin, 1.9e-31, 2, Domain, 1, 4, 107.9, Gthg02937, CL0172, 102, PF00085.16, 3, 103</t>
  </si>
  <si>
    <t>Thioredoxin::PF00085</t>
  </si>
  <si>
    <t>RTMO04989</t>
  </si>
  <si>
    <t>RTMO03044</t>
  </si>
  <si>
    <t>267, 206, NMT1, 1.4e-24, 51, Family, 1, 55, 87.1, Gthg02935, CL0177, 207, PF09084.7, 5, 257</t>
  </si>
  <si>
    <t>RTMO03043</t>
  </si>
  <si>
    <t>RTMO02725</t>
  </si>
  <si>
    <t>RTMO02726</t>
  </si>
  <si>
    <t>324, 313, Bac_luciferase, 1.3e-93, 1, Domain, 1, 1, 313.8, Gthg02932, No_clan, 334, PF00296.16, 1, 323</t>
  </si>
  <si>
    <t>RTMO02728</t>
  </si>
  <si>
    <t>RTMO04988</t>
  </si>
  <si>
    <t>Gthg02931</t>
  </si>
  <si>
    <t>NAD dependent epimerase/dehydratase family::PF01370&lt;br&gt;Male sterility protein::PF07993</t>
  </si>
  <si>
    <t>5.1.3.7</t>
  </si>
  <si>
    <t>RTMO03747</t>
  </si>
  <si>
    <t>299, 301, LPG_synthase_TM, 1.7e-31, 18, Family, 1, 24, 109.7, Gthg02929, No_clan, 300, PF03706.9, 4, 299</t>
  </si>
  <si>
    <t>RTMO03748</t>
  </si>
  <si>
    <t>467, 243, Metalloenzyme, 2.1e-13, 280, Family, 1, 329, 50.1, Gthg02928, CL0088, 143, PF01676.14, 110, 465</t>
  </si>
  <si>
    <t>Type I phosphodiesterase / nucleotide pyrophosphatase::PF01663&lt;br&gt;Sulfatase::PF00884</t>
  </si>
  <si>
    <t>3.1.4.1</t>
  </si>
  <si>
    <t>RTMO03749</t>
  </si>
  <si>
    <t>171, 167, Glycos_transf_2, 5.0e-21, 7, Family, 1, 8, 75.1, Gthg02927, CL0110, 170, PF00535.22, 2, 169</t>
  </si>
  <si>
    <t>RTMO04987</t>
  </si>
  <si>
    <t>RTMO04985</t>
  </si>
  <si>
    <t>217, 221, FTR1, 1.7e-37, 2, Family, 1, 3, 129.1, Gthg02925, CL0015, 220, PF03239.10, 2, 204</t>
  </si>
  <si>
    <t>Iron permease FTR1 family::PF03239</t>
  </si>
  <si>
    <t>High-affinity Fe2+/Pb2+ permease</t>
  </si>
  <si>
    <t>RTMO04984</t>
  </si>
  <si>
    <t>464, 124, DDE_Tnp_1_6, 2.7e-20, 349, Domain, 1, 350, 72.7, Gthg02924, CL0219, 123, PF13751.2, 2, 463</t>
  </si>
  <si>
    <t>RTMO02802</t>
  </si>
  <si>
    <t>RTMO04983</t>
  </si>
  <si>
    <t>GIY-YIG catalytic domain::PF01541&lt;br&gt;UvrB/uvrC motif::PF02151&lt;br&gt;UvrC Helix-hairpin-helix N-terminal::PF08459</t>
  </si>
  <si>
    <t>Nuclease subunit of the excinuclease complex</t>
  </si>
  <si>
    <t>RTMO04982</t>
  </si>
  <si>
    <t>RTMO05917</t>
  </si>
  <si>
    <t>Amino acid kinase family::PF00696&lt;br&gt;ACT domain::PF01842</t>
  </si>
  <si>
    <t>RTMO04980</t>
  </si>
  <si>
    <t>RTMO04979</t>
  </si>
  <si>
    <t>194, 121, Sdh_cyt, 4.3e-13, 78, Family, 1, 91, 49.2, Gthg02918, CL0335, 104, PF01127.18, 18, 193</t>
  </si>
  <si>
    <t>Succinate dehydrogenase/fumarate reductase, cytochrome b subunit</t>
  </si>
  <si>
    <t>1.3.99.1</t>
  </si>
  <si>
    <t>RTMO04978</t>
  </si>
  <si>
    <t>FAD binding domain::PF00890&lt;br&gt;Fumarate reductase/succinate dehydrogenase flavoprotein C-terminal domain::PF02910</t>
  </si>
  <si>
    <t>Succinate dehydrogenase/fumarate reductase, flavoprotein subunit</t>
  </si>
  <si>
    <t>RTMO04977</t>
  </si>
  <si>
    <t>226, 65, Fer4_8, 7.6e-09, 151, Domain, 1, 151, 35.7, Gthg02916, CL0344, 76, PF13183.2, 1, 226</t>
  </si>
  <si>
    <t>Succinate dehydrogenase/fumarate reductase, Fe-S protein subunit</t>
  </si>
  <si>
    <t>RTMO04976</t>
  </si>
  <si>
    <t>RTMO04975</t>
  </si>
  <si>
    <t>66, 55, GerE, 8.7e-24, 10, Domain, 1, 12, 82.7, Gthg02914, CL0123, 53, PF00196.15, 3, 64</t>
  </si>
  <si>
    <t>Bacterial regulatory proteins, luxR family::PF00196&lt;br&gt;Sigma-70, region 4::PF08281</t>
  </si>
  <si>
    <t>RTMO04974</t>
  </si>
  <si>
    <t>114, 59, MarR, 9.0e-18, 56, Family, 1, 56, 63.8, Gthg02913, CL0123, 59, PF01047.18, 1, 114</t>
  </si>
  <si>
    <t>RTMO02706</t>
  </si>
  <si>
    <t>215, 223, Asp_Glu_race, 6.5e-41, 5, Family, 1, 5, 140.5, Gthg02912, CL0399, 234, PF01177.18, 1, 214</t>
  </si>
  <si>
    <t>Asp/Glu/Hydantoin racemase::PF01177</t>
  </si>
  <si>
    <t>Glutamate racemase</t>
  </si>
  <si>
    <t>5.1.1.3</t>
  </si>
  <si>
    <t>RTMO02705</t>
  </si>
  <si>
    <t>334, 102, Germane, 4.1e-18, 221, Domain, 1, 221, 65.9, Gthg02911, No_clan, 113, PF10646.5, 1, 333</t>
  </si>
  <si>
    <t>RTMO04121</t>
  </si>
  <si>
    <t>225, 65, RNase_PH_C, 6.5e-09, 157, Domain, 1, 160, 35.5, Gthg02910, No_clan, 64, PF03725.11, 4, 223</t>
  </si>
  <si>
    <t>3' exoribonuclease family, domain 1::PF01138&lt;br&gt;3' exoribonuclease family, domain 2::PF03725</t>
  </si>
  <si>
    <t>RNase PH</t>
  </si>
  <si>
    <t>2.7.7.56</t>
  </si>
  <si>
    <t>RTMO04973</t>
  </si>
  <si>
    <t>192, 160, Ham1p_like, 4.2e-60, 4, Domain, 1, 4, 202.3, Gthg02909, No_clan, 188, PF01725.12, 1, 191</t>
  </si>
  <si>
    <t>Ham1 family::PF01725</t>
  </si>
  <si>
    <t>Xanthosine triphosphate pyrophosphatase</t>
  </si>
  <si>
    <t>3.6.1.15</t>
  </si>
  <si>
    <t>RTMO04972</t>
  </si>
  <si>
    <t>146, 170, Metallophos_2, 1.5e-34, 1, Domain, 1, 1, 119.3, Gthg02908, CL0163, 171, PF12850.3, 1, 145</t>
  </si>
  <si>
    <t>Calcineurin-like phosphoesterase::PF00149</t>
  </si>
  <si>
    <t>Predicted phosphoesterase</t>
  </si>
  <si>
    <t>RTMO04971</t>
  </si>
  <si>
    <t>RTMO02712</t>
  </si>
  <si>
    <t>Gthg02906</t>
  </si>
  <si>
    <t>276, 222, Aminotran_4, 1.3e-57, 49, Domain, 1, 49, 195.1, Gthg02905, No_clan, 227, PF01063.15, 1, 275</t>
  </si>
  <si>
    <t>2.6.1.42</t>
  </si>
  <si>
    <t>RTMO02713</t>
  </si>
  <si>
    <t>545, 152, TPP_enzyme_C, 1.7e-52, 397, Domain, 1, 397, 177.2, Gthg02904, CL0254, 152, PF02775.17, 1, 544</t>
  </si>
  <si>
    <t>RTMO02716</t>
  </si>
  <si>
    <t>158, 74, ALS_ss_C, 2.1e-29, 85, Family, 1, 85, 101.4, Gthg02903, No_clan, 74, PF10369.5, 1, 158</t>
  </si>
  <si>
    <t>ACT domain::PF01842</t>
  </si>
  <si>
    <t>Acetolactate synthase, small (regulatory) subunit</t>
  </si>
  <si>
    <t>RTMO02719</t>
  </si>
  <si>
    <t>326, 143, IlvC, 6.7e-67, 183, Family, 1, 183, 224.1, Gthg02902, CL0106, 143, PF01450.15, 1, 325</t>
  </si>
  <si>
    <t>Acetohydroxy acid isomeroreductase, catalytic domain::PF01450&lt;br&gt;Acetohydroxy acid isomeroreductase, catalytic domain::PF07991</t>
  </si>
  <si>
    <t>Ketol-acid reductoisomerase</t>
  </si>
  <si>
    <t>1.1.1.86</t>
  </si>
  <si>
    <t>RTMO02720</t>
  </si>
  <si>
    <t>510, 132, LeuA_dimer, 1.5e-37, 378, Domain, 1, 379, 128.3, Gthg02901, No_clan, 132, PF08502.6, 2, 509</t>
  </si>
  <si>
    <t>HMGL-like::PF00682&lt;br&gt;LeuA allosteric (dimerisation) domain::PF08502</t>
  </si>
  <si>
    <t>2.3.3.13</t>
  </si>
  <si>
    <t>RTMO02722</t>
  </si>
  <si>
    <t>373, 348, Iso_dh, 9.0e-148, 25, Domain, 1, 26, 491.9, Gthg02900, CL0270, 351, PF00180.16, 2, 373</t>
  </si>
  <si>
    <t>1.1.1.85</t>
  </si>
  <si>
    <t>RTMO02723</t>
  </si>
  <si>
    <t>Aconitase family (aconitate hydratase)::PF00330</t>
  </si>
  <si>
    <t>3-isopropylmalate dehydratase large subunit</t>
  </si>
  <si>
    <t>4.2.1.33</t>
  </si>
  <si>
    <t>RTMO03038</t>
  </si>
  <si>
    <t>124, 130, Aconitase_C, 1.3e-35, 1, Domain, 1, 1, 122.4, Gthg02898, CL0364, 130, PF00694.15, 1, 123</t>
  </si>
  <si>
    <t>Aconitase C-terminal domain::PF00694</t>
  </si>
  <si>
    <t>3-isopropylmalate dehydratase small subunit</t>
  </si>
  <si>
    <t>RTMO03037</t>
  </si>
  <si>
    <t>RTMO03036</t>
  </si>
  <si>
    <t>422, 162, Trigger_C, 5.4e-48, 264, Family, 1, 264, 162.9, Gthg02896, CL0262, 162, PF05698.10, 1, 422</t>
  </si>
  <si>
    <t>FKBP-type peptidyl-prolyl cis-trans isomerase::PF00254&lt;br&gt;Bacterial trigger factor protein (TF) C-terminus::PF05698&lt;br&gt;Bacterial trigger factor protein (TF)::PF05697</t>
  </si>
  <si>
    <t>FKBP-type peptidyl-prolyl cis-trans isomerase (trigger factor)</t>
  </si>
  <si>
    <t>5.2.1.8</t>
  </si>
  <si>
    <t>RTMO03035</t>
  </si>
  <si>
    <t>ClpX C4-type zinc finger::PF06689&lt;br&gt;ATPase family associated with various cellular activities (AAA)::PF00004&lt;br&gt;ATPase family associated with various cellular activities (AAA)::PF07724</t>
  </si>
  <si>
    <t>ATP-dependent protease Clp, ATPase subunit</t>
  </si>
  <si>
    <t>RTMO03034</t>
  </si>
  <si>
    <t>565, 202, Lon_C, 5.8e-31, 356, Domain, 1, 373, 107.5, Gthg02894, CL0329, 196, PF05362.9, 17, 562</t>
  </si>
  <si>
    <t>ATPase family associated with various cellular activities (AAA)::PF00004&lt;br&gt;Lon protease (S16) C-terminal proteolytic domain::PF05362&lt;br&gt;Magnesium chelatase, subunit ChlI::PF01078</t>
  </si>
  <si>
    <t>ATP-dependent Lon protease, bacterial type</t>
  </si>
  <si>
    <t>3.4.21.53</t>
  </si>
  <si>
    <t>RTMO03033</t>
  </si>
  <si>
    <t>RTMO03032</t>
  </si>
  <si>
    <t>775, 204, Lon_C, 2.3e-98, 571, Domain, 1, 572, 327.6, Gthg02892, CL0329, 203, PF05362.9, 2, 774</t>
  </si>
  <si>
    <t>ATPase family associated with various cellular activities (AAA)::PF00004&lt;br&gt;ATP-dependent protease La (LON) domain::PF02190&lt;br&gt;Lon protease (S16) C-terminal proteolytic domain::PF05362</t>
  </si>
  <si>
    <t>RTMO03031</t>
  </si>
  <si>
    <t>143, 110, MMR_HSR1, 1.4e-20, 25, Family, 1, 26, 73.3, Gthg02891, CL0023, 123, PF01926.19, 2, 143</t>
  </si>
  <si>
    <t>Predicted GTPase</t>
  </si>
  <si>
    <t>RTMO03030</t>
  </si>
  <si>
    <t>RTMO03029</t>
  </si>
  <si>
    <t>Glutamyl-tRNAGlu reductase, N-terminal domain::PF05201&lt;br&gt;Glutamyl-tRNAGlu reductase, dimerisation domain::PF00745&lt;br&gt;Shikimate / quinate 5-dehydrogenase::PF01488</t>
  </si>
  <si>
    <t>Glutamyl-tRNA reductase</t>
  </si>
  <si>
    <t>1.2.1.70</t>
  </si>
  <si>
    <t>RTMO03026</t>
  </si>
  <si>
    <t>291, 210, Cytochrom_C_asm, 2.8e-28, 84, Family, 1, 87, 99.0, Gthg02888, CL0328, 207, PF01578.16, 4, 288</t>
  </si>
  <si>
    <t>Cytochrome C assembly protein::PF01578</t>
  </si>
  <si>
    <t>ABC-type transport system involved in cytochrome c biogenesis, permease component</t>
  </si>
  <si>
    <t>RTMO03025</t>
  </si>
  <si>
    <t>294, 74, Porphobil_deamC, 2.2e-19, 225, Domain, 1, 226, 69.5, Gthg02887, No_clan, 72, PF03900.11, 3, 293</t>
  </si>
  <si>
    <t>Porphobilinogen deaminase, C-terminal domain::PF03900&lt;br&gt;Porphobilinogen deaminase, dipyromethane cofactor binding domain::PF01379</t>
  </si>
  <si>
    <t>Porphobilinogen deaminase</t>
  </si>
  <si>
    <t>2.5.1.61</t>
  </si>
  <si>
    <t>RTMO03024</t>
  </si>
  <si>
    <t>246, 231, HEM4, 2.6e-63, 21, Family, 1, 22, 213.4, Gthg02886, No_clan, 233, PF02602.11, 2, 245</t>
  </si>
  <si>
    <t>Uroporphyrinogen-III synthase HemD::PF02602</t>
  </si>
  <si>
    <t>Uroporphyrinogen-III synthase</t>
  </si>
  <si>
    <t>4.2.1.75</t>
  </si>
  <si>
    <t>RTMO03023</t>
  </si>
  <si>
    <t>322, 317, ALAD, 8.9e-158, 6, Domain, 1, 7, 524.3, Gthg02885, CL0036, 316, PF00490.17, 2, 322</t>
  </si>
  <si>
    <t>Delta-aminolevulinic acid dehydratase::PF00490</t>
  </si>
  <si>
    <t>Delta-aminolevulinic acid dehydratase</t>
  </si>
  <si>
    <t>4.2.1.24</t>
  </si>
  <si>
    <t>RTMO03022</t>
  </si>
  <si>
    <t>423, 375, Aminotran_3, 4.4e-80, 27, Domain, 1, 32, 269.3, Gthg02884, CL0061, 385, PF00202.17, 6, 397</t>
  </si>
  <si>
    <t>RTMO03021</t>
  </si>
  <si>
    <t>RTMO05916</t>
  </si>
  <si>
    <t>Gthg02883</t>
  </si>
  <si>
    <t>380, 44, LysM, 9.1e-09, 337, Domain, 1, 338, 35.2, Gthg02882, CL0187, 44, PF01476.16, 2, 380</t>
  </si>
  <si>
    <t>LysM domain::PF01476</t>
  </si>
  <si>
    <t>RTMO03019</t>
  </si>
  <si>
    <t>268, 228, APH, 3.9e-08, 19, Family, 1, 75, 33.4, Gthg02881, CL0016, 194, PF01636.19, 63, 256</t>
  </si>
  <si>
    <t>RTMO03765</t>
  </si>
  <si>
    <t>RTMO03767</t>
  </si>
  <si>
    <t>879, 66, Val_tRNA-synt_C, 6.0e-25, 814, Domain, 1, 814, 87.2, Gthg02879, CL0298, 66, PF10458.5, 1, 879</t>
  </si>
  <si>
    <t>Anticodon-binding domain::PF08264&lt;br&gt;tRNA synthetases class I (I, L, M and V)::PF00133&lt;br&gt;tRNA synthetases class I (M)::PF09334</t>
  </si>
  <si>
    <t>Isoleucyl-tRNA synthetase</t>
  </si>
  <si>
    <t>6.1.1.9</t>
  </si>
  <si>
    <t>RTMO03768</t>
  </si>
  <si>
    <t>382, 86, Mur_ligase_C, 1.2e-07, 299, Domain, 1, 301, 31.7, Gthg02878, No_clan, 84, PF02875.17, 3, 377</t>
  </si>
  <si>
    <t>Mur ligase family, glutamate ligase domain::PF02875&lt;br&gt;Mur ligase middle domain::PF08245</t>
  </si>
  <si>
    <t>Folylpolyglutamate synthase</t>
  </si>
  <si>
    <t>6.3.2.17</t>
  </si>
  <si>
    <t>RTMO02376</t>
  </si>
  <si>
    <t>von Willebrand factor type A domain::PF00092&lt;br&gt;Bacterial Ig-like domain (group 2)::PF02368</t>
  </si>
  <si>
    <t>RTMO04111</t>
  </si>
  <si>
    <t>RTMO04113</t>
  </si>
  <si>
    <t>RTMO04114</t>
  </si>
  <si>
    <t>34, 25, N_methyl_2, 1.2e-06, 9, Motif, 1, 11, 27.8, Gthg02874, CL0327, 23, PF13544.2, 3, 33</t>
  </si>
  <si>
    <t>RTMO04970</t>
  </si>
  <si>
    <t>RTMO04115</t>
  </si>
  <si>
    <t>171, 57, PRC, 1.8e-05, 105, Domain, 1, 108, 24.6, Gthg02872, CL0350, 49, PF05239.12, 9, 150</t>
  </si>
  <si>
    <t>PRC-barrel domain::PF05239</t>
  </si>
  <si>
    <t>RTMO04116</t>
  </si>
  <si>
    <t>RTMO03016</t>
  </si>
  <si>
    <t>RTMO05915</t>
  </si>
  <si>
    <t>Type II/IV secretion system protein::PF00437&lt;br&gt;GSPII_E N-terminal domain::PF05157</t>
  </si>
  <si>
    <t>Type II secretory pathway, ATPase PulE/Tfp pilus assembly pathway, ATPase PilB</t>
  </si>
  <si>
    <t>RTMO03015</t>
  </si>
  <si>
    <t>Type II/IV secretion system protein::PF00437</t>
  </si>
  <si>
    <t>RTMO03013</t>
  </si>
  <si>
    <t>407, 125, T2SSF, 7.5e-27, 285, Domain, 1, 286, 93.6, Gthg02867, No_clan, 124, PF00482.19, 2, 407</t>
  </si>
  <si>
    <t>Bacterial type II secretion system protein F domain::PF00482</t>
  </si>
  <si>
    <t>Type II secretory pathway, component PulF</t>
  </si>
  <si>
    <t>RTMO03012</t>
  </si>
  <si>
    <t>31, 26, N_methyl_2, 3.3e-07, 6, Motif, 1, 7, 29.5, Gthg02866, CL0327, 25, PF13544.2, 2, 31</t>
  </si>
  <si>
    <t>Prokaryotic N-terminal methylation motif::PF07963</t>
  </si>
  <si>
    <t>RTMO03011</t>
  </si>
  <si>
    <t>RTMO03010</t>
  </si>
  <si>
    <t>Gthg02865</t>
  </si>
  <si>
    <t>205, 107, Peptidase_A24, 1.5e-20, 101, Family, 1, 102, 73.4, Gthg02864, CL0130, 106, PF01478.14, 2, 205</t>
  </si>
  <si>
    <t>Bacterial Peptidase A24 N-terminal domain::PF06750&lt;br&gt;Type IV leader peptidase family::PF01478</t>
  </si>
  <si>
    <t>Type II secretory pathway, prepilin signal peptidase PulO and related peptidases</t>
  </si>
  <si>
    <t>RTMO03009</t>
  </si>
  <si>
    <t>RTMO03008</t>
  </si>
  <si>
    <t>RTMO03007</t>
  </si>
  <si>
    <t>RTMO03006</t>
  </si>
  <si>
    <t>28, 26, N_methyl_2, 9.4e-07, 3, Motif, 1, 4, 28.1, Gthg02860, CL0327, 25, PF13544.2, 2, 28</t>
  </si>
  <si>
    <t>RTMO03005</t>
  </si>
  <si>
    <t>RTMO03004</t>
  </si>
  <si>
    <t>RTMO03002</t>
  </si>
  <si>
    <t>Gthg02858</t>
  </si>
  <si>
    <t>184, 165, Maf, 7.0e-61, 3, Domain, 1, 3, 204.8, Gthg02857, CL0269, 183, PF02545.10, 1, 183</t>
  </si>
  <si>
    <t>Maf-like protein::PF02545</t>
  </si>
  <si>
    <t>Nucleotide-binding protein implicated in inhibition of septum formation</t>
  </si>
  <si>
    <t>RTMO03001</t>
  </si>
  <si>
    <t>225, 119, RadC, 1.1e-46, 105, Family, 1, 105, 157.5, Gthg02856, CL0366, 120, PF04002.11, 1, 224</t>
  </si>
  <si>
    <t>RTMO03000</t>
  </si>
  <si>
    <t>334, 325, MreB_Mbl, 2.4e-152, 6, Family, 1, 7, 506.3, Gthg02855, CL0108, 326, PF06723.9, 2, 332</t>
  </si>
  <si>
    <t>RTMO02999</t>
  </si>
  <si>
    <t>273, 149, MreC, 1.5e-43, 122, Family, 1, 122, 148.1, Gthg02854, No_clan, 153, PF04085.10, 1, 273</t>
  </si>
  <si>
    <t>rod shape-determining protein MreC::PF04085</t>
  </si>
  <si>
    <t>Cell shape-determining protein</t>
  </si>
  <si>
    <t>RTMO02998</t>
  </si>
  <si>
    <t>rod shape-determining protein MreD::PF04093</t>
  </si>
  <si>
    <t>RTMO02997</t>
  </si>
  <si>
    <t>221, 98, MinC_C, 1.4e-30, 120, Domain, 1, 121, 105.0, Gthg02852, No_clan, 101, PF03775.12, 2, 220</t>
  </si>
  <si>
    <t>Septum formation inhibitor MinC, C-terminal domain::PF03775</t>
  </si>
  <si>
    <t>Septum formation inhibitor</t>
  </si>
  <si>
    <t>RTMO02996</t>
  </si>
  <si>
    <t>Septum formation inhibitor-activating ATPase</t>
  </si>
  <si>
    <t>RTMO02995</t>
  </si>
  <si>
    <t>266, 96, Peptidase_M23, 1.8e-18, 170, Family, 1, 172, 66.4, Gthg02850, CL0105, 95, PF01551.18, 3, 266</t>
  </si>
  <si>
    <t>RTMO02994</t>
  </si>
  <si>
    <t>180, 164, Peptidase_M50, 1.3e-20, 32, Family, 1, 34, 73.5, Gthg02849, CL0126, 161, PF02163.18, 4, 172</t>
  </si>
  <si>
    <t>RTMO02993</t>
  </si>
  <si>
    <t>RTMO02992</t>
  </si>
  <si>
    <t>Gthg02848</t>
  </si>
  <si>
    <t>145, 96, Ribosomal_L21p, 2.3e-40, 51, Family, 1, 51, 136.7, Gthg02847, No_clan, 97, PF00829.17, 1, 145</t>
  </si>
  <si>
    <t>Ribosomal prokaryotic L21 protein::PF00829</t>
  </si>
  <si>
    <t>Ribosomal protein L21</t>
  </si>
  <si>
    <t>RTMO02991</t>
  </si>
  <si>
    <t>106, 90, Peptidase_C108, 2.1e-27, 1, Family, 1, 1, 95.1, Gthg02846, No_clan, 106, PF04327.8, 1, 106</t>
  </si>
  <si>
    <t>Protein of unknown function (DUF464)::PF04327</t>
  </si>
  <si>
    <t>Predicted ribosomal protein</t>
  </si>
  <si>
    <t>RTMO02990</t>
  </si>
  <si>
    <t>89, 79, Ribosomal_L27, 2.7e-34, 10, Family, 1, 10, 116.9, Gthg02845, No_clan, 80, PF01016.15, 1, 89</t>
  </si>
  <si>
    <t>Ribosomal L27 protein::PF01016</t>
  </si>
  <si>
    <t>Ribosomal protein L27</t>
  </si>
  <si>
    <t>RTMO02989</t>
  </si>
  <si>
    <t>113, 46, SPOB_ab, 2.7e-15, 65, Domain, 1, 66, 56.2, Gthg02844, No_clan, 45, PF14682.2, 2, 110</t>
  </si>
  <si>
    <t>RTMO02987</t>
  </si>
  <si>
    <t>54, 112, SPOB_ab, 3.8e-12, 1, Domain, 1, 1, 46.1, Gthg02843, No_clan, 53, PF14682.2, 60, 53</t>
  </si>
  <si>
    <t>RTMO05368</t>
  </si>
  <si>
    <t>RTMO02986</t>
  </si>
  <si>
    <t>Gthg02842</t>
  </si>
  <si>
    <t>RTMO05914</t>
  </si>
  <si>
    <t>Gthg02841</t>
  </si>
  <si>
    <t>447, 70, DUF1967, 5.0e-27, 379, Domain, 1, 379, 93.5, Gthg02840, No_clan, 70, PF09269.7, 1, 447</t>
  </si>
  <si>
    <t>Domain of unknown function (DUF1967)::PF09269&lt;br&gt;GTP1/OBG::PF01018&lt;br&gt;GTPase of unknown function::PF01926</t>
  </si>
  <si>
    <t>RTMO02984</t>
  </si>
  <si>
    <t>144, 66, ACT, 9.4e-10, 77, Domain, 1, 78, 38.0, Gthg02839, CL0070, 66, PF01842.21, 2, 143</t>
  </si>
  <si>
    <t>ACT domain-containing protein</t>
  </si>
  <si>
    <t>5.4.99.5</t>
  </si>
  <si>
    <t>RTMO00995</t>
  </si>
  <si>
    <t>267, 54, ACT, 2.4e-07, 199, Domain, 1, 201, 30.2, Gthg02838, CL0070, 53, PF01842.21, 3, 253</t>
  </si>
  <si>
    <t>ACT domain::PF01842&lt;br&gt;Prephenate dehydratase::PF00800</t>
  </si>
  <si>
    <t>Prephenate dehydratase</t>
  </si>
  <si>
    <t>4.2.1.51</t>
  </si>
  <si>
    <t>RTMO00996</t>
  </si>
  <si>
    <t>160, 97, 3H, 1.2e-35, 64, Family, 1, 64, 121.6, Gthg02837, No_clan, 97, PF02829.10, 1, 160</t>
  </si>
  <si>
    <t>3H domain::PF02829&lt;br&gt;HTH domain::PF08279</t>
  </si>
  <si>
    <t>Predicted small molecule binding protein (contains 3H domain)</t>
  </si>
  <si>
    <t>RTMO00795</t>
  </si>
  <si>
    <t>367, 371, Aminotran_5, 1.7e-73, 5, Domain, 1, 5, 247.6, Gthg02836, CL0061, 384, PF00266.15, 1, 367</t>
  </si>
  <si>
    <t>4.4.1.-</t>
  </si>
  <si>
    <t>RTMO00794</t>
  </si>
  <si>
    <t>520, 103, Succ_DH_flav_C, 5.2e-12, 416, Domain, 1, 417, 45.7, Gthg02835, No_clan, 102, PF02910.16, 3, 510</t>
  </si>
  <si>
    <t>FAD binding domain::PF00890</t>
  </si>
  <si>
    <t>1.4.3.16</t>
  </si>
  <si>
    <t>RTMO03769</t>
  </si>
  <si>
    <t>279, 168, QRPTase_C, 7.5e-63, 114, Domain, 1, 114, 211.2, Gthg02834, CL0036, 168, PF01729.15, 1, 278</t>
  </si>
  <si>
    <t>Quinolinate phosphoribosyl transferase, C-terminal domain::PF01729&lt;br&gt;Quinolinate phosphoribosyl transferase, N-terminal domain::PF02749</t>
  </si>
  <si>
    <t>Nicotinate-nucleotide pyrophosphorylase</t>
  </si>
  <si>
    <t>2.4.2.19</t>
  </si>
  <si>
    <t>RTMO02378</t>
  </si>
  <si>
    <t>365, 295, NadA, 3.1e-108, 27, Family, 1, 28, 361.2, Gthg02833, No_clan, 342, PF02445.12, 2, 365</t>
  </si>
  <si>
    <t>Quinolinate synthetase A protein::PF02445</t>
  </si>
  <si>
    <t>Quinolinate synthase</t>
  </si>
  <si>
    <t>2.5.1.72</t>
  </si>
  <si>
    <t>RTMO02379</t>
  </si>
  <si>
    <t>RTMO02380</t>
  </si>
  <si>
    <t>RTMO02381</t>
  </si>
  <si>
    <t>251, 242, NAD_synthase, 3.0e-71, 15, Domain, 1, 16, 239.2, Gthg02830, CL0039, 251, PF02540.13, 2, 251</t>
  </si>
  <si>
    <t>NAD synthase::PF02540</t>
  </si>
  <si>
    <t>NAD synthase</t>
  </si>
  <si>
    <t>6.3.5.1</t>
  </si>
  <si>
    <t>RTMO02382</t>
  </si>
  <si>
    <t>243, 178, Spore_YhcN_YlaJ, 6.5e-37, 26, Family, 1, 27, 127.2, Gthg02829, No_clan, 220, PF09580.6, 2, 241</t>
  </si>
  <si>
    <t>RTMO02383</t>
  </si>
  <si>
    <t>245, 231, Transcrip_reg, 1.9e-100, 11, Family, 1, 11, 335.0, Gthg02828, No_clan, 238, PF01709.16, 1, 245</t>
  </si>
  <si>
    <t>Domain of unknown function DUF28::PF01709</t>
  </si>
  <si>
    <t>RTMO02356</t>
  </si>
  <si>
    <t>Bypass of Forespore C, N terminal::PF08977&lt;br&gt;Domain of unkown function (DUF1901)::PF08955</t>
  </si>
  <si>
    <t>RTMO02355</t>
  </si>
  <si>
    <t>210, 46, RuvA_C, 5.5e-14, 165, Domain, 1, 166, 52.2, Gthg02826, CL0214, 45, PF07499.9, 2, 209</t>
  </si>
  <si>
    <t>RuvA, C-terminal domain::PF07499&lt;br&gt;RuvA N terminal domain::PF01330</t>
  </si>
  <si>
    <t>Holliday junction resolvasome, DNA-binding subunit</t>
  </si>
  <si>
    <t>RTMO04967</t>
  </si>
  <si>
    <t>328, 74, RuvB_C, 1.1e-35, 254, Family, 1, 254, 121.1, Gthg02825, CL0123, 74, PF05491.9, 1, 327</t>
  </si>
  <si>
    <t>ATPase family associated with various cellular activities (AAA)::PF07728&lt;br&gt;Holliday junction DNA helicase ruvB C-terminus::PF05491&lt;br&gt;Holliday junction DNA helicase ruvB N-terminus::PF05496&lt;br&gt;ATPase family associated with various cellular activities (AAA)::PF00004</t>
  </si>
  <si>
    <t>Holliday junction resolvasome, helicase subunit</t>
  </si>
  <si>
    <t>RTMO04966</t>
  </si>
  <si>
    <t>64, 61, DUF2905, 9.6e-24, 5, Family, 1, 6, 83.1, Gthg02824, No_clan, 60, PF11146.4, 2, 63</t>
  </si>
  <si>
    <t>RTMO04965</t>
  </si>
  <si>
    <t>363, 324, Queuosine_synth, 6.4e-146, 25, Family, 1, 26, 485.4, Gthg02823, No_clan, 338, PF02547.11, 2, 363</t>
  </si>
  <si>
    <t>Queuosine biosynthesis protein::PF02547</t>
  </si>
  <si>
    <t>S-adenosylmethionine:tRNA-ribosyltransferase-isomerase (queuine synthetase)</t>
  </si>
  <si>
    <t>5.-.-.-</t>
  </si>
  <si>
    <t>RTMO04170</t>
  </si>
  <si>
    <t>366, 223, TGT, 4.4e-92, 132, Family, 1, 133, 307.7, Gthg02822, No_clan, 234, PF01702.14, 2, 366</t>
  </si>
  <si>
    <t>Queuine tRNA-ribosyltransferase::PF01702</t>
  </si>
  <si>
    <t>Queuine/archaeosine tRNA-ribosyltransferase</t>
  </si>
  <si>
    <t>2.4.2.29</t>
  </si>
  <si>
    <t>RTMO04171</t>
  </si>
  <si>
    <t>86, 79, YajC, 3.7e-30, 9, Family, 1, 9, 103.5, Gthg02821, No_clan, 79, PF02699.11, 1, 85</t>
  </si>
  <si>
    <t>Preprotein translocase subunit::PF02699</t>
  </si>
  <si>
    <t>Preprotein translocase subunit YajC</t>
  </si>
  <si>
    <t>RTMO04964</t>
  </si>
  <si>
    <t>116, 115, DUF3792, 2.0e-23, 5, Family, 1, 6, 82.6, Gthg02820, No_clan, 113, PF12670.3, 3, 116</t>
  </si>
  <si>
    <t>RTMO04963</t>
  </si>
  <si>
    <t>498, 141, Polysacc_synt_C, 2.7e-17, 356, Family, 1, 358, 63.0, Gthg02819, CL0222, 141, PF14667.2, 3, 497</t>
  </si>
  <si>
    <t>RTMO04962</t>
  </si>
  <si>
    <t>RTMO04961</t>
  </si>
  <si>
    <t>Gthg02818</t>
  </si>
  <si>
    <t>89, 80, Post_transc_reg, 7.4e-34, 6, Family, 1, 7, 115.3, Gthg02817, No_clan, 80, PF13797.2, 2, 86</t>
  </si>
  <si>
    <t>RTMO04960</t>
  </si>
  <si>
    <t>768, 187, SecD_SecF, 1.3e-64, 577, Family, 1, 590, 217.0, Gthg02816, CL0322, 177, PF02355.12, 14, 766</t>
  </si>
  <si>
    <t>Protein export membrane protein::PF02355&lt;br&gt;SecD/SecF GG Motif::PF07549</t>
  </si>
  <si>
    <t>Preprotein translocase subunit SecD</t>
  </si>
  <si>
    <t>RTMO04959</t>
  </si>
  <si>
    <t>Single-stranded DNA-specific exonuclease</t>
  </si>
  <si>
    <t>RTMO04958</t>
  </si>
  <si>
    <t>167, 125, Pribosyltran, 1.3e-13, 22, Domain, 1, 38, 50.7, Gthg02814, CL0533, 116, PF00156.23, 17, 149</t>
  </si>
  <si>
    <t>2.4.2.7</t>
  </si>
  <si>
    <t>RTMO04957</t>
  </si>
  <si>
    <t>727, 80, ACT_4, 7.4e-22, 648, Domain, 1, 649, 77.6, Gthg02813, CL0070, 79, PF13291.2, 2, 727</t>
  </si>
  <si>
    <t>ACT domain::PF01842&lt;br&gt;HD domain::PF01966&lt;br&gt;Region found in RelA / SpoT proteins::PF04607&lt;br&gt;TGS domain::PF02824</t>
  </si>
  <si>
    <t>Guanosine polyphosphate pyrophosphohydrolases/synthetases</t>
  </si>
  <si>
    <t>2.7.6.5</t>
  </si>
  <si>
    <t>RTMO04956</t>
  </si>
  <si>
    <t>144, 141, Tyr_Deacylase, 2.5e-57, 2, Family, 1, 2, 193.2, Gthg02812, No_clan, 144, PF02580.12, 1, 144</t>
  </si>
  <si>
    <t>D-Tyr-tRNA(Tyr) deacylase::PF02580</t>
  </si>
  <si>
    <t>D-Tyr-tRNAtyr deacylase</t>
  </si>
  <si>
    <t>RTMO04955</t>
  </si>
  <si>
    <t>RTMO04954</t>
  </si>
  <si>
    <t>RTMO04953</t>
  </si>
  <si>
    <t>Gthg02810</t>
  </si>
  <si>
    <t>6.1.1.21</t>
  </si>
  <si>
    <t>RTMO04952</t>
  </si>
  <si>
    <t>GAD domain::PF02938&lt;br&gt;tRNA synthetases class II (D, K and N)::PF00152&lt;br&gt;OB-fold nucleic acid binding domain::PF01336</t>
  </si>
  <si>
    <t>6.1.1.12</t>
  </si>
  <si>
    <t>RTMO04951</t>
  </si>
  <si>
    <t>RTMO05913</t>
  </si>
  <si>
    <t>Gthg02807</t>
  </si>
  <si>
    <t>RTMO04950</t>
  </si>
  <si>
    <t>ThiF family::PF00899</t>
  </si>
  <si>
    <t>Dinucleotide-utilizing enzymes involved in molybdopterin and thiamine biosynthesis family 1</t>
  </si>
  <si>
    <t>RTMO04949</t>
  </si>
  <si>
    <t>RTMO04948</t>
  </si>
  <si>
    <t>1088, 1018, ACR_tran, 1.4e-173, 295, Family, 1, 336, 579.0, Gthg02803, CL0322, 771, PF00873.15, 251, 1085</t>
  </si>
  <si>
    <t>RTMO04947</t>
  </si>
  <si>
    <t>RTMO04946</t>
  </si>
  <si>
    <t>RTMO05371</t>
  </si>
  <si>
    <t>Gthg02801</t>
  </si>
  <si>
    <t>RTMO05912</t>
  </si>
  <si>
    <t>Gthg02800</t>
  </si>
  <si>
    <t>423, 166, MgsA_C, 1.6e-64, 258, Domain, 1, 258, 216.8, Gthg02799, No_clan, 166, PF12002.4, 1, 422</t>
  </si>
  <si>
    <t>ATPase related to the helicase subunit of the Holliday junction resolvase</t>
  </si>
  <si>
    <t>RTMO03764</t>
  </si>
  <si>
    <t>208, 179, YitT_membrane, 6.3e-05, 13, Family, 1, 16, 22.3, Gthg02798, No_clan, 179, PF02588.11, 4, 192</t>
  </si>
  <si>
    <t>RTMO04945</t>
  </si>
  <si>
    <t>83, 82, Rrf2, 3.2e-28, 1, Family, 1, 1, 97.8, Gthg02797, CL0123, 82, PF02082.16, 1, 82</t>
  </si>
  <si>
    <t>RTMO04944</t>
  </si>
  <si>
    <t>366, 369, Aminotran_5, 3.6e-84, 4, Domain, 1, 4, 282.7, Gthg02796, CL0061, 382, PF00266.15, 1, 365</t>
  </si>
  <si>
    <t>RTMO04943</t>
  </si>
  <si>
    <t>RTMO04061</t>
  </si>
  <si>
    <t>210, 68, TPR_11, 2.0e-10, 143, Repeat, 1, 146, 40.5, Gthg02794, CL0020, 65, PF13414.2, 4, 210</t>
  </si>
  <si>
    <t>Tetratricopeptide repeat::PF07719&lt;br&gt;Tetratricopeptide repeat::PF00515</t>
  </si>
  <si>
    <t>RTMO04060</t>
  </si>
  <si>
    <t>726, 52, UvrD_C_2, 3.7e-17, 678, Domain, 1, 678, 61.7, Gthg02793, CL0023, 52, PF13538.2, 1, 726</t>
  </si>
  <si>
    <t>3.1.11.5</t>
  </si>
  <si>
    <t>RTMO04059</t>
  </si>
  <si>
    <t>163, 73, PRC, 3.4e-07, 93, Domain, 1, 98, 30.1, Gthg02792, CL0350, 68, PF05239.12, 9, 161</t>
  </si>
  <si>
    <t>RTMO04057</t>
  </si>
  <si>
    <t>RTMO04056</t>
  </si>
  <si>
    <t>54, 43, DUF3918, 1.2e-19, 12, Family, 1, 12, 69.5, Gthg02790, No_clan, 43, PF13056.2, 1, 54</t>
  </si>
  <si>
    <t>RTMO04055</t>
  </si>
  <si>
    <t>367, 326, UPF0118, 1.1e-74, 29, Family, 1, 40, 251.4, Gthg02789, No_clan, 331, PF01594.12, 12, 366</t>
  </si>
  <si>
    <t>RTMO04054</t>
  </si>
  <si>
    <t>880, 67, DHHA1, 3.9e-14, 809, Family, 1, 810, 52.2, Gthg02788, No_clan, 70, PF02272.15, 2, 879</t>
  </si>
  <si>
    <t>DHHA1 domain::PF02272&lt;br&gt;tRNA synthetases class II (A)::PF01411&lt;br&gt;Threonyl and Alanyl tRNA synthetase second additional domain::PF07973</t>
  </si>
  <si>
    <t>6.1.1.7</t>
  </si>
  <si>
    <t>RTMO04942</t>
  </si>
  <si>
    <t>Bacterial protein of unknown function (DUF965)::PF06135</t>
  </si>
  <si>
    <t>RTMO04941</t>
  </si>
  <si>
    <t>136, 135, RuvX, 4.5e-47, 1, Family, 1, 1, 159.7, Gthg02786, CL0580, 137, PF03652.11, 1, 136</t>
  </si>
  <si>
    <t>Uncharacterised protein family (UPF0081)::PF03652</t>
  </si>
  <si>
    <t>Predicted endonuclease involved in recombination (possible Holliday junction resolvase in Mycoplasmas and B. subtilis)</t>
  </si>
  <si>
    <t>RTMO04940</t>
  </si>
  <si>
    <t>90, 74, DUF1292, 1.1e-18, 13, Family, 1, 13, 67.8, Gthg02785, No_clan, 78, PF06949.7, 1, 89</t>
  </si>
  <si>
    <t>Protein of unknown function (DUF1292)::PF06949</t>
  </si>
  <si>
    <t>RTMO04939</t>
  </si>
  <si>
    <t>RTMO04938</t>
  </si>
  <si>
    <t>Gthg02784</t>
  </si>
  <si>
    <t>359, 250, YceG, 2.1e-83, 57, Family, 1, 57, 279.6, Gthg02783, No_clan, 306, PF02618.12, 1, 358</t>
  </si>
  <si>
    <t>Aminodeoxychorismate lyase::PF02618</t>
  </si>
  <si>
    <t>Predicted periplasmic solute-binding protein</t>
  </si>
  <si>
    <t>RTMO04937</t>
  </si>
  <si>
    <t>213, 211, Methyltransf_3, 7.1e-40, 11, Domain, 1, 15, 136.3, Gthg02782, CL0063, 205, PF01596.13, 7, 212</t>
  </si>
  <si>
    <t>O-methyltransferase::PF01596</t>
  </si>
  <si>
    <t>RTMO04936</t>
  </si>
  <si>
    <t>308, 230, Peptidase_U32, 8.9e-68, 74, Family, 1, 75, 227.8, Gthg02781, No_clan, 237, PF01136.15, 2, 306</t>
  </si>
  <si>
    <t>Peptidase family U32::PF01136</t>
  </si>
  <si>
    <t>Collagenase and related proteases</t>
  </si>
  <si>
    <t>RTMO04935</t>
  </si>
  <si>
    <t>419, 82, Peptidase_U32_C, 1.7e-25, 337, Domain, 1, 338, 88.9, Gthg02780, No_clan, 82, PF16325.1, 2, 419</t>
  </si>
  <si>
    <t>RTMO04934</t>
  </si>
  <si>
    <t>193, 196, PRK, 1.4e-43, 7, Domain, 1, 7, 148.8, Gthg02779, CL0023, 197, PF00485.14, 1, 192</t>
  </si>
  <si>
    <t>Phosphoribulokinase / Uridine kinase family::PF00485</t>
  </si>
  <si>
    <t>Uridine kinase</t>
  </si>
  <si>
    <t>2.7.1.48</t>
  </si>
  <si>
    <t>RTMO04933</t>
  </si>
  <si>
    <t>158, 76, GreA_GreB, 2.8e-28, 82, Domain, 1, 85, 97.5, Gthg02778, CL0487, 74, PF01272.15, 3, 158</t>
  </si>
  <si>
    <t>Prokaryotic transcription elongation factor, GreA/GreB, C-terminal domain::PF01272&lt;br&gt;Prokaryotic transcription elongation factor, GreA/GreB, N-terminal domain::PF03449</t>
  </si>
  <si>
    <t>Transcription elongation factor</t>
  </si>
  <si>
    <t>RTMO04932</t>
  </si>
  <si>
    <t>Penicillin-binding Protein dimerisation domain::PF03717&lt;br&gt;Penicillin binding protein transpeptidase domain::PF00905</t>
  </si>
  <si>
    <t>Cell division protein FtsI/penicillin-binding protein 2</t>
  </si>
  <si>
    <t>RTMO04931</t>
  </si>
  <si>
    <t>207, 216, DUF1510, 4.9e-67, 7, Family, 1, 8, 225.4, Gthg02776, No_clan, 215, PF07423.7, 2, 207</t>
  </si>
  <si>
    <t>Protein of unknown function (DUF1510)::PF07423</t>
  </si>
  <si>
    <t>RTMO04930</t>
  </si>
  <si>
    <t>86, 68, DUF2536, 6.4e-36, 20, Family, 1, 20, 122.0, Gthg02775, No_clan, 68, PF10750.5, 1, 86</t>
  </si>
  <si>
    <t>RTMO04929</t>
  </si>
  <si>
    <t>149, 95, Methyltransf_11, 7.2e-16, 55, Domain, 1, 55, 58.5, Gthg02774, CL0063, 97, PF08241.8, 1, 149</t>
  </si>
  <si>
    <t>RTMO02287</t>
  </si>
  <si>
    <t>228, 233, PNP_UDP_1, 5.3e-52, 2, Domain, 1, 3, 176.3, Gthg02773, CL0408, 234, PF01048.16, 2, 227</t>
  </si>
  <si>
    <t>Phosphorylase family::PF01048</t>
  </si>
  <si>
    <t>Nucleoside phosphorylase</t>
  </si>
  <si>
    <t>3.2.2.16</t>
  </si>
  <si>
    <t>RTMO02286</t>
  </si>
  <si>
    <t>301, 293, PALP, 1.8e-65, 16, Family, 1, 19, 221.1, Gthg02772, No_clan, 298, PF00291.21, 4, 301</t>
  </si>
  <si>
    <t>2.5.1.47</t>
  </si>
  <si>
    <t>RTMO02285</t>
  </si>
  <si>
    <t>377, 381, Cys_Met_Meta_PP, 3.5e-160, 4, Domain, 1, 4, 532.6, Gthg02771, CL0061, 381, PF01053.16, 1, 376</t>
  </si>
  <si>
    <t>4.4.1.8</t>
  </si>
  <si>
    <t>RTMO04263</t>
  </si>
  <si>
    <t>RTMO04264</t>
  </si>
  <si>
    <t>RTMO04928</t>
  </si>
  <si>
    <t>253, 48, Sigma70_r4, 6.1e-16, 200, Domain, 1, 201, 57.5, Gthg02768, CL0123, 51, PF04545.12, 2, 251</t>
  </si>
  <si>
    <t>Sigma-70 region 2::PF04542&lt;br&gt;Sigma-70, region 4::PF04545</t>
  </si>
  <si>
    <t>DNA-directed RNA polymerase, sigma subunit (sigma70/sigma32)</t>
  </si>
  <si>
    <t>RTMO04927</t>
  </si>
  <si>
    <t>401, 389, SDF, 1.4e-124, 6, Family, 1, 6, 416.0, Gthg02767, No_clan, 398, PF00375.14, 1, 401</t>
  </si>
  <si>
    <t>Sodium:dicarboxylate symporter family::PF00375</t>
  </si>
  <si>
    <t>Na+/H+-dicarboxylate symporters</t>
  </si>
  <si>
    <t>RTMO04926</t>
  </si>
  <si>
    <t>162, 119, SNARE_assoc, 3.8e-25, 35, Family, 1, 35, 88.6, Gthg02766, No_clan, 128, PF09335.7, 1, 161</t>
  </si>
  <si>
    <t>SNARE associated Golgi protein::PF09335</t>
  </si>
  <si>
    <t>RTMO04925</t>
  </si>
  <si>
    <t>249, 205, BacA, 2.0e-65, 6, Family, 1, 6, 220.7, Gthg02765, CL0292, 244, PF02673.14, 1, 249</t>
  </si>
  <si>
    <t>RTMO04924</t>
  </si>
  <si>
    <t>RTMO04262</t>
  </si>
  <si>
    <t>OmpA family::PF00691</t>
  </si>
  <si>
    <t>Flagellar motor protein</t>
  </si>
  <si>
    <t>RTMO04260</t>
  </si>
  <si>
    <t>227, 121, MotA_ExbB, 1.0e-27, 106, Family, 1, 108, 96.2, Gthg02762, No_clan, 123, PF01618.12, 3, 224</t>
  </si>
  <si>
    <t>MotA/TolQ/ExbB proton channel family::PF01618</t>
  </si>
  <si>
    <t>Flagellar motor component</t>
  </si>
  <si>
    <t>RTMO04259</t>
  </si>
  <si>
    <t>Phosphatidylserine synthase</t>
  </si>
  <si>
    <t>RTMO04923</t>
  </si>
  <si>
    <t>273, 200, PS_Dcarbxylase, 2.4e-54, 75, Family, 1, 75, 183.8, Gthg02760, No_clan, 202, PF02666.11, 1, 273</t>
  </si>
  <si>
    <t>Phosphatidylserine decarboxylase::PF02666</t>
  </si>
  <si>
    <t>Phosphatidylserine decarboxylase</t>
  </si>
  <si>
    <t>4.1.1.65</t>
  </si>
  <si>
    <t>RTMO04922</t>
  </si>
  <si>
    <t>59, 44, Sda, 2.0e-23, 15, Domain, 1, 15, 81.7, Gthg02759, No_clan, 44, PF08970.6, 1, 58</t>
  </si>
  <si>
    <t>Sporulation inhibitor A::PF08970</t>
  </si>
  <si>
    <t>RTMO04921</t>
  </si>
  <si>
    <t>183, 204, Hydrolase, 1.7e-11, 9, Domain, 1, 37, 44.7, Gthg02758, CL0137, 148, PF00702.22, 59, 173</t>
  </si>
  <si>
    <t>Protein of unknown function::PF09419</t>
  </si>
  <si>
    <t>Predicted hydrolase of the HAD superfamily</t>
  </si>
  <si>
    <t>RTMO04920</t>
  </si>
  <si>
    <t>283, 62, MMR_HSR1, 4.0e-13, 190, Family, 1, 191, 49.3, Gthg02757, CL0023, 67, PF01926.19, 2, 254</t>
  </si>
  <si>
    <t>RTMO04919</t>
  </si>
  <si>
    <t>223, 86, Shikimate_DH, 1.1e-15, 109, Family, 1, 116, 57.8, Gthg02756, CL0063, 80, PF01488.16, 8, 195</t>
  </si>
  <si>
    <t>Shikimate / quinate 5-dehydrogenase::PF01488&lt;br&gt;Shikimate dehydrogenase substrate binding domain::PF08501</t>
  </si>
  <si>
    <t>Shikimate 5-dehydrogenase</t>
  </si>
  <si>
    <t>1.1.1.25</t>
  </si>
  <si>
    <t>RTMO04918</t>
  </si>
  <si>
    <t>83, 85, CRS1_YhbY, 3.5e-22, 2, Domain, 1, 2, 78.3, Gthg02755, No_clan, 85, PF01985.17, 1, 83</t>
  </si>
  <si>
    <t>CRS1 / YhbY domain::PF01985</t>
  </si>
  <si>
    <t>Predicted RNA-binding protein containing KH domain, possibly ribosomal protein</t>
  </si>
  <si>
    <t>RTMO04917</t>
  </si>
  <si>
    <t>162, 143, CTP_transf_like, 6.4e-34, 6, Domain, 1, 6, 117.0, Gthg02754, CL0039, 159, PF01467.22, 1, 162</t>
  </si>
  <si>
    <t>Nicotinic acid mononucleotide adenylyltransferase</t>
  </si>
  <si>
    <t>2.7.7.18</t>
  </si>
  <si>
    <t>RTMO04916</t>
  </si>
  <si>
    <t>138, 120, HD, 3.4e-18, 24, Family, 1, 24, 65.9, Gthg02753, CL0237, 130, PF01966.18, 1, 136</t>
  </si>
  <si>
    <t>Predicted HD superfamily hydrolase involved in NAD metabolism</t>
  </si>
  <si>
    <t>RTMO04915</t>
  </si>
  <si>
    <t>104, 91, RsfS, 2.0e-29, 8, Family, 1, 10, 101.7, Gthg02752, CL0260, 96, PF02410.11, 3, 104</t>
  </si>
  <si>
    <t>Domain of unknown function DUF143::PF02410</t>
  </si>
  <si>
    <t>Uncharacterized homolog of plant Iojap protein</t>
  </si>
  <si>
    <t>RTMO04914</t>
  </si>
  <si>
    <t>Methyltransferase domain::PF08242&lt;br&gt;Methyltransferase domain::PF08241</t>
  </si>
  <si>
    <t>RTMO04913</t>
  </si>
  <si>
    <t>277, 99, P5CR_dimer, 7.4e-17, 173, Domain, 1, 178, 61.4, Gthg02750, No_clan, 98, PF14748.2, 6, 274</t>
  </si>
  <si>
    <t>NADP oxidoreductase coenzyme F420-dependent::PF03807</t>
  </si>
  <si>
    <t>Pyrroline-5-carboxylate reductase</t>
  </si>
  <si>
    <t>RTMO04912</t>
  </si>
  <si>
    <t>122, 58, SLBB, 3.0e-12, 67, Domain, 1, 67, 46.3, Gthg02749, CL0072, 58, PF10531.5, 1, 121</t>
  </si>
  <si>
    <t>DNA uptake protein and related DNA-binding proteins</t>
  </si>
  <si>
    <t>RTMO04911</t>
  </si>
  <si>
    <t>84, 64, HHH_3, 7.2e-26, 20, Domain, 1, 22, 90.1, Gthg02748, CL0198, 62, PF12836.3, 3, 83</t>
  </si>
  <si>
    <t>Helix-hairpin-helix motif::PF00633</t>
  </si>
  <si>
    <t>RTMO04910</t>
  </si>
  <si>
    <t>144, 100, dCMP_cyt_deam_1, 3.9e-30, 31, Family, 1, 32, 103.6, Gthg02747, CL0109, 114, PF00383.18, 2, 143</t>
  </si>
  <si>
    <t>Deoxycytidylate deaminase</t>
  </si>
  <si>
    <t>RTMO04909</t>
  </si>
  <si>
    <t>RTMO04908</t>
  </si>
  <si>
    <t>667, 196, Lactamase_B, 6.3e-17, 452, Domain, 1, 453, 62.1, Gthg02745, CL0381, 215, PF00753.23, 2, 665</t>
  </si>
  <si>
    <t>Competence protein::PF03772&lt;br&gt;Metallo-beta-lactamase superfamily::PF00753</t>
  </si>
  <si>
    <t>Predicted hydrolase (metallo-beta-lactamase superfamily)</t>
  </si>
  <si>
    <t>RTMO04907</t>
  </si>
  <si>
    <t>43, 42, YqzM, 3.8e-25, 2, Family, 1, 2, 87.5, Gthg02744, No_clan, 42, PF14141.2, 1, 43</t>
  </si>
  <si>
    <t>RTMO04906</t>
  </si>
  <si>
    <t>Gthg02744</t>
  </si>
  <si>
    <t>RTMO05911</t>
  </si>
  <si>
    <t>Gthg02743</t>
  </si>
  <si>
    <t>193, 174, DNA_pol3_delta, 2.1e-44, 18, Family, 1, 18, 151.2, Gthg02742, CL0023, 176, PF06144.9, 1, 193</t>
  </si>
  <si>
    <t>DNA polymerase III, delta subunit::PF06144</t>
  </si>
  <si>
    <t>DNA polymerase III, delta subunit</t>
  </si>
  <si>
    <t>RTMO04905</t>
  </si>
  <si>
    <t>84, 82, Ribosomal_S20p, 2.9e-30, 2, Family, 1, 2, 104.6, Gthg02741, No_clan, 83, PF01649.14, 1, 84</t>
  </si>
  <si>
    <t>Ribosomal protein S20::PF01649</t>
  </si>
  <si>
    <t>Ribosomal protein S20</t>
  </si>
  <si>
    <t>RTMO04904</t>
  </si>
  <si>
    <t>RTMO05910</t>
  </si>
  <si>
    <t>Gthg02740</t>
  </si>
  <si>
    <t>RTMO04903</t>
  </si>
  <si>
    <t>379, 353, Peptidase_A25, 1.5e-192, 25, Family, 1, 25, 639.0, Gthg02738, CL0095, 355, PF03418.10, 1, 379</t>
  </si>
  <si>
    <t>Germination protease::PF03418</t>
  </si>
  <si>
    <t>3.4.99.-</t>
  </si>
  <si>
    <t>RTMO04902</t>
  </si>
  <si>
    <t>381, 266, SpoIIP, 4.2e-75, 103, Family, 1, 104, 252.5, Gthg02737, CL0035, 296, PF07454.7, 2, 381</t>
  </si>
  <si>
    <t>Stage II sporulation protein P (SpoIIP)::PF07454</t>
  </si>
  <si>
    <t>RTMO04901</t>
  </si>
  <si>
    <t>63, 56, DUF3679, 8.2e-27, 8, Family, 1, 8, 92.5, Gthg02736, No_clan, 56, PF12438.4, 1, 63</t>
  </si>
  <si>
    <t>RTMO04900</t>
  </si>
  <si>
    <t>612, 107, LepA_C, 2.0e-52, 506, Family, 1, 506, 175.7, Gthg02735, No_clan, 107, PF06421.8, 1, 612</t>
  </si>
  <si>
    <t>Elongation factor G C-terminus::PF00679&lt;br&gt;Elongation factor Tu GTP binding domain::PF00009&lt;br&gt;Elongation factor Tu domain 2::PF03144&lt;br&gt;GTP-binding protein LepA C-terminus::PF06421</t>
  </si>
  <si>
    <t>RTMO04235</t>
  </si>
  <si>
    <t>394, 64, HemN_C, 2.0e-15, 329, Domain, 1, 330, 56.5, Gthg02734, CL0123, 63, PF06969.12, 2, 392</t>
  </si>
  <si>
    <t>HemN C-terminal region::PF06969&lt;br&gt;Radical SAM superfamily::PF04055</t>
  </si>
  <si>
    <t>Coproporphyrinogen III oxidase and related Fe-S oxidoreductases</t>
  </si>
  <si>
    <t>1.3.99.22</t>
  </si>
  <si>
    <t>RTMO04899</t>
  </si>
  <si>
    <t>HrcA protein C terminal domain::PF01628</t>
  </si>
  <si>
    <t>Transcriptional regulator of heat shock gene</t>
  </si>
  <si>
    <t>RTMO04898</t>
  </si>
  <si>
    <t>GrpE::PF01025</t>
  </si>
  <si>
    <t>Molecular chaperone GrpE (heat shock protein)</t>
  </si>
  <si>
    <t>RTMO04897</t>
  </si>
  <si>
    <t>573, 600, HSP70, 4.5e-224, 74, Family, 1, 76, 745.0, Gthg02731, CL0108, 502, PF00012.16, 100, 572</t>
  </si>
  <si>
    <t>Hsp70 protein::PF00012</t>
  </si>
  <si>
    <t>Molecular chaperone</t>
  </si>
  <si>
    <t>RTMO04896</t>
  </si>
  <si>
    <t>DnaJ domain::PF00226&lt;br&gt;DnaJ C terminal region::PF01556&lt;br&gt;DnaJ central domain (4 repeats)::PF00684</t>
  </si>
  <si>
    <t>DnaJ-class molecular chaperone with C-terminal Zn finger domain</t>
  </si>
  <si>
    <t>RTMO04139</t>
  </si>
  <si>
    <t>315, 295, PrmA, 2.5e-108, 5, Family, 1, 5, 361.8, Gthg02729, CL0063, 311, PF06325.9, 1, 314</t>
  </si>
  <si>
    <t>Methyltransferase small domain::PF05175&lt;br&gt;Ribosomal protein L11 methyltransferase (PrmA)::PF06325</t>
  </si>
  <si>
    <t>Ribosomal protein L11 methylase</t>
  </si>
  <si>
    <t>RTMO04140</t>
  </si>
  <si>
    <t>244, 226, Methyltrans_RNA, 2.5e-74, 16, Family, 1, 17, 249.3, Gthg02728, CL0098, 229, PF04452.10, 2, 244</t>
  </si>
  <si>
    <t>RNA methyltransferase::PF04452</t>
  </si>
  <si>
    <t>RTMO04149</t>
  </si>
  <si>
    <t>436, 61, TRAM, 2.7e-06, 372, Domain, 1, 374, 27.1, Gthg02727, CL0021, 62, PF01938.16, 3, 435</t>
  </si>
  <si>
    <t>Radical SAM superfamily::PF04055&lt;br&gt;TRAM domain::PF01938&lt;br&gt;Uncharacterized protein family UPF0004::PF00919</t>
  </si>
  <si>
    <t>2-methylthioadenine synthetase</t>
  </si>
  <si>
    <t>RTMO04141</t>
  </si>
  <si>
    <t>RTMO05909</t>
  </si>
  <si>
    <t>Gthg02726</t>
  </si>
  <si>
    <t>231, 232, DeoC, 5.2e-21, 19, Domain, 1, 21, 75.2, Gthg02725, CL0036, 239, PF01791.5, 3, 228</t>
  </si>
  <si>
    <t>DeoC/LacD family aldolase::PF01791</t>
  </si>
  <si>
    <t>Deoxyribose-phosphate aldolase</t>
  </si>
  <si>
    <t>4.1.2.4</t>
  </si>
  <si>
    <t>RTMO04143</t>
  </si>
  <si>
    <t>Na+/Pi-cotransporter::PF02690</t>
  </si>
  <si>
    <t>Na+/phosphate symporter</t>
  </si>
  <si>
    <t>RTMO04895</t>
  </si>
  <si>
    <t>77, 54, Ribosomal_S21, 9.0e-21, 24, Family, 1, 26, 73.2, Gthg02723, No_clan, 51, PF01165.16, 4, 76</t>
  </si>
  <si>
    <t>Ribosomal protein S21::PF01165</t>
  </si>
  <si>
    <t>RTMO04894</t>
  </si>
  <si>
    <t>147, 143, YqeY, 2.2e-56, 4, Domain, 1, 5, 189.7, Gthg02722, CL0279, 143, PF09424.6, 2, 147</t>
  </si>
  <si>
    <t>Yqey-like protein::PF09424</t>
  </si>
  <si>
    <t>RTMO04893</t>
  </si>
  <si>
    <t>100, 64, YabP, 3.2e-17, 37, Family, 1, 37, 61.9, Gthg02721, No_clan, 64, PF07873.7, 1, 100</t>
  </si>
  <si>
    <t>Protein of unknown function (DUF1429)::PF07241</t>
  </si>
  <si>
    <t>RTMO04892</t>
  </si>
  <si>
    <t>381, 379, YqfD, 9.0e-120, 7, Family, 1, 8, 399.8, Gthg02720, CL0191, 381, PF06898.7, 2, 381</t>
  </si>
  <si>
    <t>Putative stage IV sporulation protein YqfD::PF06898</t>
  </si>
  <si>
    <t>RTMO04891</t>
  </si>
  <si>
    <t>331, 205, PhoH, 3.8e-96, 127, Domain, 1, 128, 320.3, Gthg02719, CL0023, 204, PF02562.12, 2, 331</t>
  </si>
  <si>
    <t>PhoH-like protein::PF02562</t>
  </si>
  <si>
    <t>Phosphate starvation-inducible protein PhoH, predicted ATPase</t>
  </si>
  <si>
    <t>RTMO03986</t>
  </si>
  <si>
    <t>630, 121, HD, 3.9e-20, 489, Family, 1, 489, 72.2, Gthg02718, CL0237, 149, PF01966.18, 1, 629</t>
  </si>
  <si>
    <t>7TM receptor with intracellular HD hydrolase::PF07698&lt;br&gt;7TM-HD extracellular::PF07697&lt;br&gt;HD domain::PF01966</t>
  </si>
  <si>
    <t>Predicted membrane-associated HD superfamily hydrolase</t>
  </si>
  <si>
    <t>RTMO03988</t>
  </si>
  <si>
    <t>152, 127, UPF0054, 3.6e-48, 12, Family, 1, 14, 162.4, Gthg02717, No_clan, 139, PF02130.13, 3, 152</t>
  </si>
  <si>
    <t>Uncharacterized protein family UPF0054::PF02130</t>
  </si>
  <si>
    <t>Predicted metal-dependent hydrolase</t>
  </si>
  <si>
    <t>RTMO03989</t>
  </si>
  <si>
    <t>112, 102, DAGK_prokar, 1.5e-36, 11, Family, 1, 12, 124.2, Gthg02716, No_clan, 101, PF01219.15, 2, 112</t>
  </si>
  <si>
    <t>Prokaryotic diacylglycerol kinase::PF01219</t>
  </si>
  <si>
    <t>Diacylglycerol kinase</t>
  </si>
  <si>
    <t>2.7.1.107</t>
  </si>
  <si>
    <t>RTMO04890</t>
  </si>
  <si>
    <t>105, 97, dCMP_cyt_deam_1, 6.6e-17, 1, Family, 1, 3, 61.1, Gthg02715, CL0109, 101, PF00383.18, 4, 101</t>
  </si>
  <si>
    <t>Cytidine deaminase</t>
  </si>
  <si>
    <t>3.5.4.5</t>
  </si>
  <si>
    <t>RTMO04889</t>
  </si>
  <si>
    <t>286, 78, KH_2, 4.6e-21, 208, Domain, 1, 208, 74.3, Gthg02714, CL0007, 83, PF07650.13, 1, 286</t>
  </si>
  <si>
    <t>GTPase of unknown function::PF01926&lt;br&gt;KH domain::PF07650</t>
  </si>
  <si>
    <t>RTMO04888</t>
  </si>
  <si>
    <t>46, 44, YqzL, 2.3e-21, 3, Family, 1, 3, 75.7, Gthg02713, No_clan, 44, PF14006.2, 1, 45</t>
  </si>
  <si>
    <t>RTMO04887</t>
  </si>
  <si>
    <t>Gthg02713</t>
  </si>
  <si>
    <t>Recombination protein O::PF02565</t>
  </si>
  <si>
    <t>RTMO04886</t>
  </si>
  <si>
    <t>192, 55, CBS, 4.1e-07, 129, Domain, 1, 134, 30.2, Gthg02711, No_clan, 57, PF00571.24, 4, 190</t>
  </si>
  <si>
    <t>CBS domain pair::PF00571&lt;br&gt;HTH domain::PF08279</t>
  </si>
  <si>
    <t>RTMO04885</t>
  </si>
  <si>
    <t>261, 255, Kinase-PPPase, 7.5e-98, 6, Family, 1, 6, 327.2, Gthg02710, No_clan, 256, PF03618.10, 1, 261</t>
  </si>
  <si>
    <t>Domain of unknown function (DUF299)::PF03618</t>
  </si>
  <si>
    <t>RTMO04884</t>
  </si>
  <si>
    <t>RTMO04883</t>
  </si>
  <si>
    <t>Gthg02709</t>
  </si>
  <si>
    <t>145, 129, DUF188, 9.0e-39, 17, Family, 1, 17, 132.0, Gthg02708, CL0280, 129, PF02639.10, 1, 144</t>
  </si>
  <si>
    <t>Uncharacterized BCR, YaiI/YqxD family COG1671::PF02639</t>
  </si>
  <si>
    <t>RTMO00116</t>
  </si>
  <si>
    <t>556, 101, DnaB, 6.5e-05, 458, Domain, 1, 462, 22.8, Gthg02707, No_clan, 97, PF00772.17, 5, 554</t>
  </si>
  <si>
    <t>Toprim domain::PF01751&lt;br&gt;DNA primase catalytic core, N-terminal domain::PF08275&lt;br&gt;CHC2 zinc finger::PF01807</t>
  </si>
  <si>
    <t>DNA primase (bacterial type)</t>
  </si>
  <si>
    <t>2.7.7.-</t>
  </si>
  <si>
    <t>RTMO00115</t>
  </si>
  <si>
    <t>365, 50, Sigma70_r4, 3.6e-20, 312, Domain, 1, 312, 71.1, Gthg02706, CL0123, 54, PF04545.12, 1, 365</t>
  </si>
  <si>
    <t>Sigma-70 factor, region 1.1::PF03979&lt;br&gt;Sigma-70 factor, region 1.2::PF00140&lt;br&gt;Sigma-70 region 2::PF04542&lt;br&gt;Sigma-70 region 3::PF04539&lt;br&gt;Sigma-70, region 4::PF04545</t>
  </si>
  <si>
    <t>RTMO00114</t>
  </si>
  <si>
    <t>RTMO00113</t>
  </si>
  <si>
    <t>135, 67, Cytochrome_CBB3, 4.8e-14, 66, Domain, 1, 66, 52.3, Gthg02704, CL0318, 72, PF13442.2, 1, 135</t>
  </si>
  <si>
    <t>Cytochrome c, mono- and diheme variants</t>
  </si>
  <si>
    <t>RTMO00112</t>
  </si>
  <si>
    <t>231, 205, TrmK, 8.9e-74, 23, Family, 1, 23, 247.3, Gthg02703, CL0063, 210, PF04816.8, 1, 231</t>
  </si>
  <si>
    <t>Family of unknown function (DUF633)::PF04816</t>
  </si>
  <si>
    <t>Predicted SAM-dependent methyltransferase</t>
  </si>
  <si>
    <t>RTMO00111</t>
  </si>
  <si>
    <t>NIF3 (NGG1p interacting factor 3)::PF01784</t>
  </si>
  <si>
    <t>RTMO00110</t>
  </si>
  <si>
    <t>285, 264, LYTB, 6.9e-81, 3, Family, 1, 4, 271.3, Gthg02701, No_clan, 282, PF02401.14, 2, 284</t>
  </si>
  <si>
    <t>LytB protein::PF02401</t>
  </si>
  <si>
    <t>Penicillin tolerance protein</t>
  </si>
  <si>
    <t>1.17.1.2</t>
  </si>
  <si>
    <t>RTMO00109</t>
  </si>
  <si>
    <t>188, 173, YqfQ, 1.3e-22, 67, Family, 1, 80, 80.8, Gthg02700, No_clan, 123, PF14181.2, 56, 188</t>
  </si>
  <si>
    <t>RTMO00108</t>
  </si>
  <si>
    <t>RTMO00107</t>
  </si>
  <si>
    <t>237, 210, AP_endonuc_2, 3.3e-39, 20, Domain, 1, 22, 134.4, Gthg02698, CL0036, 223, PF01261.20, 3, 237</t>
  </si>
  <si>
    <t>Endonuclease IV</t>
  </si>
  <si>
    <t>3.1.21.2</t>
  </si>
  <si>
    <t>RTMO00106</t>
  </si>
  <si>
    <t>93, 83, DUF2624, 8.3e-34, 11, Family, 1, 11, 116.2, Gthg02697, No_clan, 83, PF11116.4, 1, 93</t>
  </si>
  <si>
    <t>RTMO00105</t>
  </si>
  <si>
    <t>RTMO00104</t>
  </si>
  <si>
    <t>176, 136, ABC_tran, 1.2e-32, 27, Domain, 1, 27, 113.2, Gthg02695, CL0023, 156, PF00005.23, 1, 175</t>
  </si>
  <si>
    <t>RTMO00103</t>
  </si>
  <si>
    <t>272, 257, ABC-3, 8.0e-68, 7, Family, 1, 7, 228.6, Gthg02694, CL0142, 265, PF00950.13, 1, 271</t>
  </si>
  <si>
    <t>ABC 3 transport family::PF00950</t>
  </si>
  <si>
    <t>ABC-type Mn2+/Zn2+ transport systems, permease components</t>
  </si>
  <si>
    <t>RTMO00102</t>
  </si>
  <si>
    <t>RTMO00101</t>
  </si>
  <si>
    <t>RTMO00100</t>
  </si>
  <si>
    <t>RTMO00099</t>
  </si>
  <si>
    <t>Gthg02691</t>
  </si>
  <si>
    <t>RTMO00098</t>
  </si>
  <si>
    <t>GcpE protein::PF04551</t>
  </si>
  <si>
    <t>Enzyme involved in the deoxyxylulose pathway of isoprenoid biosynthesis</t>
  </si>
  <si>
    <t>1.17.7.1</t>
  </si>
  <si>
    <t>RTMO00097</t>
  </si>
  <si>
    <t>RTMO00096</t>
  </si>
  <si>
    <t>Gthg02688</t>
  </si>
  <si>
    <t>RTMO00095</t>
  </si>
  <si>
    <t>280, 281, PBP_like_2, 3.5e-44, 33, Family, 1, 39, 151.4, Gthg02686, CL0177, 282, PF12849.3, 3, 280</t>
  </si>
  <si>
    <t>ABC-type phosphate transport system, periplasmic component</t>
  </si>
  <si>
    <t>RTMO00094</t>
  </si>
  <si>
    <t>296, 182, BPD_transp_1, 8.2e-22, 91, Family, 1, 96, 77.7, Gthg02685, CL0404, 198, PF00528.18, 2, 293</t>
  </si>
  <si>
    <t>ABC-type phosphate transport system, permease component</t>
  </si>
  <si>
    <t>RTMO00093</t>
  </si>
  <si>
    <t>291, 180, BPD_transp_1, 1.3e-31, 80, Family, 1, 80, 109.6, Gthg02684, CL0404, 211, PF00528.18, 1, 287</t>
  </si>
  <si>
    <t>RTMO00092</t>
  </si>
  <si>
    <t>256, 244, DUF1189, 1.5e-79, 13, Family, 1, 13, 266.9, Gthg02683, No_clan, 244, PF06691.7, 1, 256</t>
  </si>
  <si>
    <t>Protein of unknown function (DUF1189)::PF06691</t>
  </si>
  <si>
    <t>RTMO00091</t>
  </si>
  <si>
    <t>574, 200, MCPsignal, 2.0e-48, 354, Family, 1, 359, 164.8, Gthg02682, No_clan, 195, PF00015.17, 6, 553</t>
  </si>
  <si>
    <t>RTMO00090</t>
  </si>
  <si>
    <t>197, 102, Sod_Fe_C, 5.0e-45, 97, Domain, 1, 97, 151.7, Gthg02681, No_clan, 102, PF02777.14, 1, 197</t>
  </si>
  <si>
    <t>Iron/manganese superoxide dismutases, alpha-hairpin domain::PF00081&lt;br&gt;Iron/manganese superoxide dismutases, C-terminal domain::PF02777</t>
  </si>
  <si>
    <t>Superoxide dismutase</t>
  </si>
  <si>
    <t>RTMO00089</t>
  </si>
  <si>
    <t>337, 328, MFS_1, 6.6e-17, 20, Family, 1, 24, 61.3, Gthg02680, CL0015, 332, PF07690.12, 5, 334</t>
  </si>
  <si>
    <t>RTMO00088</t>
  </si>
  <si>
    <t>678, 299, Transpeptidase, 2.0e-70, 347, Domain, 1, 348, 237.3, Gthg02679, CL0013, 336, PF00905.18, 2, 678</t>
  </si>
  <si>
    <t>RTMO00087</t>
  </si>
  <si>
    <t>196, 137, ABC_tran, 1.2e-32, 40, Domain, 1, 40, 113.1, Gthg02678, CL0023, 158, PF00005.23, 1, 196</t>
  </si>
  <si>
    <t>RTMO00086</t>
  </si>
  <si>
    <t>148, 64, YceG, 7.2e-08, 83, Family, 1, 83, 32.2, Gthg02677, No_clan, 64, PF02618.12, 1, 146</t>
  </si>
  <si>
    <t>RTMO00085</t>
  </si>
  <si>
    <t>RTMO00084</t>
  </si>
  <si>
    <t>54, 47, Ribosomal_L33, 1.7e-24, 8, Family, 1, 8, 85.9, Gthg02675, No_clan, 47, PF00471.16, 1, 54</t>
  </si>
  <si>
    <t>Ribosomal protein L33</t>
  </si>
  <si>
    <t>RTMO00082</t>
  </si>
  <si>
    <t>209, 186, 5-FTHF_cyc-lig, 3.4e-50, 32, Family, 1, 32, 170.3, Gthg02674, CL0246, 186, PF01812.16, 1, 208</t>
  </si>
  <si>
    <t>5-formyltetrahydrofolate cyclo-ligase family::PF01812</t>
  </si>
  <si>
    <t>5-formyltetrahydrofolate cyclo-ligase</t>
  </si>
  <si>
    <t>6.3.3.2</t>
  </si>
  <si>
    <t>RTMO00081</t>
  </si>
  <si>
    <t>251, 228, DUF92, 1.8e-63, 10, Family, 1, 12, 213.9, Gthg02673, No_clan, 240, PF01940.12, 3, 248</t>
  </si>
  <si>
    <t>Integral membrane protein DUF92::PF01940</t>
  </si>
  <si>
    <t>RTMO00080</t>
  </si>
  <si>
    <t>RTMO00078</t>
  </si>
  <si>
    <t>408, 143, Rhomboid, 3.6e-36, 266, Family, 1, 268, 124.5, Gthg02671, CL0207, 142, PF01694.18, 3, 404</t>
  </si>
  <si>
    <t>RTMO00077</t>
  </si>
  <si>
    <t>RTMO00076</t>
  </si>
  <si>
    <t>513, 459, GerA, 1.5e-157, 53, Family, 1, 57, 524.6, Gthg02669, No_clan, 460, PF03323.9, 5, 512</t>
  </si>
  <si>
    <t>Bacillus/Clostridium GerA spore germination protein::PF03323</t>
  </si>
  <si>
    <t>RTMO00075</t>
  </si>
  <si>
    <t>78, 60, DUF910, 1.9e-30, 18, Family, 1, 18, 104.5, Gthg02668, No_clan, 60, PF06014.7, 1, 77</t>
  </si>
  <si>
    <t>Bacterial protein of unknown function (DUF910)::PF06014</t>
  </si>
  <si>
    <t>RTMO00074</t>
  </si>
  <si>
    <t>318, 293, ROK, 9.3e-77, 9, Family, 1, 10, 258.2, Gthg02667, CL0108, 309, PF00480.16, 2, 317</t>
  </si>
  <si>
    <t>2.7.1.2</t>
  </si>
  <si>
    <t>RTMO00073</t>
  </si>
  <si>
    <t>RTMO04882</t>
  </si>
  <si>
    <t>Gthg02666</t>
  </si>
  <si>
    <t>378, 284, Peptidase_M14, 1.2e-24, 104, Domain, 1, 108, 87.4, Gthg02665, CL0035, 306, PF00246.20, 5, 374</t>
  </si>
  <si>
    <t>Zinc carboxypeptidase::PF00246</t>
  </si>
  <si>
    <t>RTMO00072</t>
  </si>
  <si>
    <t>99, 92, Thiamine_BP, 7.3e-33, 4, Domain, 1, 4, 112.2, Gthg02664, CL0360, 96, PF01910.13, 1, 99</t>
  </si>
  <si>
    <t>Domain of unknown function DUF77::PF01910</t>
  </si>
  <si>
    <t>RTMO00071</t>
  </si>
  <si>
    <t>56, 50, DUF2759, 2.1e-23, 6, Family, 1, 6, 81.7, Gthg02663, No_clan, 50, PF10958.4, 1, 55</t>
  </si>
  <si>
    <t>RTMO00070</t>
  </si>
  <si>
    <t>RTMO05908</t>
  </si>
  <si>
    <t>191, 197, Lactamase_B, 3.9e-33, 8, Domain, 1, 9, 115.0, Gthg02661, CL0381, 198, PF00753.23, 2, 191</t>
  </si>
  <si>
    <t>3.1.2.6</t>
  </si>
  <si>
    <t>RTMO00067</t>
  </si>
  <si>
    <t>RTMO00066</t>
  </si>
  <si>
    <t>Gthg02660</t>
  </si>
  <si>
    <t>304, 262, Methyltransf_28, 4.4e-46, 58, Family, 1, 73, 157.5, Gthg02659, CL0063, 253, PF02636.13, 17, 300</t>
  </si>
  <si>
    <t>Uncharacterized ACR, COG1565::PF02636</t>
  </si>
  <si>
    <t>RTMO00065</t>
  </si>
  <si>
    <t>74, 74, DUF2626, 8.2e-36, 1, Family, 1, 1, 122.4, Gthg02658, No_clan, 74, PF11117.4, 1, 74</t>
  </si>
  <si>
    <t>RTMO00064</t>
  </si>
  <si>
    <t>82, 58, HTH_20, 1.6e-07, 21, Domain, 1, 23, 31.2, Gthg02657, CL0123, 57, PF12840.3, 3, 79</t>
  </si>
  <si>
    <t>RTMO00062</t>
  </si>
  <si>
    <t>277, 275, T2SSE, 7.5e-68, 9, Family, 1, 19, 228.4, Gthg02656, CL0023, 271, PF00437.16, 13, 275</t>
  </si>
  <si>
    <t>RTMO00061</t>
  </si>
  <si>
    <t>352, 125, T2SSF, 1.1e-19, 230, Domain, 1, 230, 70.5, Gthg02655, No_clan, 125, PF00482.19, 1, 352</t>
  </si>
  <si>
    <t>RTMO00060</t>
  </si>
  <si>
    <t>RTMO04881</t>
  </si>
  <si>
    <t>Gthg02654</t>
  </si>
  <si>
    <t>23, 20, N_methyl, 4.6e-06, 4, Motif, 1, 4, 26.2, Gthg02653, CL0327, 20, PF07963.8, 1, 23</t>
  </si>
  <si>
    <t>Competence protein ComGC</t>
  </si>
  <si>
    <t>RTMO00059</t>
  </si>
  <si>
    <t>RTMO00058</t>
  </si>
  <si>
    <t>RTMO00057</t>
  </si>
  <si>
    <t>RTMO00056</t>
  </si>
  <si>
    <t>144, 94, ComGG, 3.4e-21, 49, Family, 1, 49, 75.3, Gthg02649, No_clan, 96, PF14173.2, 1, 144</t>
  </si>
  <si>
    <t>RTMO00055</t>
  </si>
  <si>
    <t>RTMO04880</t>
  </si>
  <si>
    <t>Gthg02648</t>
  </si>
  <si>
    <t>RTMO00054</t>
  </si>
  <si>
    <t>66, 54, YqzE, 9.1e-28, 13, Family, 1, 13, 95.9, Gthg02646, No_clan, 54, PF14038.2, 1, 66</t>
  </si>
  <si>
    <t>RTMO00053</t>
  </si>
  <si>
    <t>272, 258, YqhG, 2.3e-125, 14, Family, 1, 14, 416.6, Gthg02645, No_clan, 259, PF11079.4, 1, 272</t>
  </si>
  <si>
    <t>RTMO00052</t>
  </si>
  <si>
    <t>Helicase conserved C-terminal domain::PF00271&lt;br&gt;Type III restriction enzyme, res subunit::PF04851&lt;br&gt;SNF2 family N-terminal domain::PF00176</t>
  </si>
  <si>
    <t>RTMO00051</t>
  </si>
  <si>
    <t>357, 94, GCV_T_C, 1.7e-30, 265, Domain, 1, 266, 104.9, Gthg02643, No_clan, 93, PF08669.7, 2, 356</t>
  </si>
  <si>
    <t>Aminomethyltransferase folate-binding domain::PF01571&lt;br&gt;Glycine cleavage T-protein C-terminal barrel domain::PF08669</t>
  </si>
  <si>
    <t>Glycine cleavage system T protein (aminomethyltransferase)</t>
  </si>
  <si>
    <t>2.1.2.10</t>
  </si>
  <si>
    <t>RTMO00049</t>
  </si>
  <si>
    <t>443, 429, GDC-P, 7.3e-165, 3, Family, 1, 3, 548.8, Gthg02642, CL0061, 445, PF02347.12, 1, 442</t>
  </si>
  <si>
    <t>Glycine cleavage system P-protein::PF02347</t>
  </si>
  <si>
    <t>Glycine cleavage system protein P (pyridoxal-binding), N-terminal domain</t>
  </si>
  <si>
    <t>1.4.4.2</t>
  </si>
  <si>
    <t>RTMO00047</t>
  </si>
  <si>
    <t>448, 365, GDC-P, 1.8e-12, 32, Family, 1, 40, 46.7, Gthg02641, CL0061, 352, PF02347.12, 28, 377</t>
  </si>
  <si>
    <t>Glycine cleavage system protein P (pyridoxal-binding), C-terminal domain</t>
  </si>
  <si>
    <t>RTMO00046</t>
  </si>
  <si>
    <t>MOSC domain::PF03473</t>
  </si>
  <si>
    <t>RTMO00045</t>
  </si>
  <si>
    <t>RTMO00044</t>
  </si>
  <si>
    <t>Gthg02639</t>
  </si>
  <si>
    <t>RTMO05650</t>
  </si>
  <si>
    <t>Gthg02638</t>
  </si>
  <si>
    <t>RTMO00042</t>
  </si>
  <si>
    <t>RTMO01815</t>
  </si>
  <si>
    <t>189, 131, BPL_LplA_LipB, 1.2e-27, 51, Domain, 1, 52, 96.2, Gthg02635, CL0040, 146, PF03099.15, 2, 189</t>
  </si>
  <si>
    <t>Biotin/lipoate A/B protein ligase family::PF03099</t>
  </si>
  <si>
    <t>RTMO01816</t>
  </si>
  <si>
    <t>262, 76, Ribonuc_red_lgC, 1.3e-12, 186, Family, 1, 187, 46.9, Gthg02634, CL0339, 76, PF02867.11, 2, 262</t>
  </si>
  <si>
    <t>1.17.4.1</t>
  </si>
  <si>
    <t>RTMO00041</t>
  </si>
  <si>
    <t>RTMO00040</t>
  </si>
  <si>
    <t>Gthg02633</t>
  </si>
  <si>
    <t>500, 524, Ribonuc_red_lgC, 3.7e-104, 1, Family, 1, 1, 349.0, Gthg02632, CL0339, 531, PF02867.11, 81, 500</t>
  </si>
  <si>
    <t>Ribonucleotide reductase, barrel domain::PF02867</t>
  </si>
  <si>
    <t>Ribonucleotide reductase, alpha subunit</t>
  </si>
  <si>
    <t>RTMO00039</t>
  </si>
  <si>
    <t>458, 280, Glyco_hydro_18, 1.5e-28, 151, Domain, 1, 199, 100.4, Gthg02631, CL0058, 266, PF00704.24, 43, 457</t>
  </si>
  <si>
    <t>LysM domain::PF01476&lt;br&gt;Glycosyl hydrolases family 18::PF00704</t>
  </si>
  <si>
    <t>RTMO00038</t>
  </si>
  <si>
    <t>RTMO00037</t>
  </si>
  <si>
    <t>130, 65, Fe_dep_repr_C, 1.8e-20, 63, Domain, 1, 63, 72.6, Gthg02629, CL0123, 65, PF02742.11, 1, 126</t>
  </si>
  <si>
    <t>Iron dependent repressor, N-terminal DNA binding domain::PF01325&lt;br&gt;Iron dependent repressor, metal binding and dimerisation domain::PF02742</t>
  </si>
  <si>
    <t>Mn-dependent transcriptional regulator</t>
  </si>
  <si>
    <t>RTMO00036</t>
  </si>
  <si>
    <t>RTMO00035</t>
  </si>
  <si>
    <t>RTMO00033</t>
  </si>
  <si>
    <t>306, 226, DUF1385, 5.1e-81, 61, Family, 1, 61, 271.2, Gthg02626, No_clan, 244, PF07136.7, 1, 304</t>
  </si>
  <si>
    <t>Protein of unknown function (DUF1385)::PF07136</t>
  </si>
  <si>
    <t>Predicted metal-dependent enzyme</t>
  </si>
  <si>
    <t>RTMO00032</t>
  </si>
  <si>
    <t>RTMO00031</t>
  </si>
  <si>
    <t>142, 133, DHquinase_II, 4.6e-61, 5, Domain, 1, 6, 204.3, Gthg02624, No_clan, 136, PF01220.15, 2, 141</t>
  </si>
  <si>
    <t>Dehydroquinase class II::PF01220</t>
  </si>
  <si>
    <t>3-dehydroquinate dehydratase II</t>
  </si>
  <si>
    <t>4.2.1.10</t>
  </si>
  <si>
    <t>RTMO00030</t>
  </si>
  <si>
    <t>338, 209, Peptidase_M24, 1.9e-71, 135, Domain, 1, 137, 239.9, Gthg02623, No_clan, 207, PF00557.20, 3, 338</t>
  </si>
  <si>
    <t>3.4.13.9</t>
  </si>
  <si>
    <t>RTMO00028</t>
  </si>
  <si>
    <t>184, 56, Elong-fact-P_C, 5.3e-27, 129, Domain, 1, 129, 93.2, Gthg02622, No_clan, 56, PF09285.7, 1, 184</t>
  </si>
  <si>
    <t>Elongation factor P (EF-P) OB domain::PF01132&lt;br&gt;Elongation factor P (EF-P) KOW-like domain::PF08207&lt;br&gt;Elongation factor P, C-terminal::PF09285</t>
  </si>
  <si>
    <t>Translation elongation factor P (EF-P)/translation initiation factor 5A (eIF-5A)</t>
  </si>
  <si>
    <t>RTMO00027</t>
  </si>
  <si>
    <t>RTMO00026</t>
  </si>
  <si>
    <t>RTMO00024</t>
  </si>
  <si>
    <t>290, 246, T2SSE, 6.5e-06, 145, Family, 1, 153, 25.3, Gthg02619, CL0023, 125, PF00437.16, 133, 276</t>
  </si>
  <si>
    <t>RTMO00023</t>
  </si>
  <si>
    <t>170, 170, Spore_III_AB, 7.2e-53, 2, Family, 1, 2, 179.1, Gthg02618, No_clan, 170, PF09548.6, 1, 170</t>
  </si>
  <si>
    <t>Stage III sporulation protein AB (spore_III_AB)::PF09548</t>
  </si>
  <si>
    <t>RTMO00022</t>
  </si>
  <si>
    <t>63, 55, SpoIIIAC, 1.0e-17, 8, Family, 1, 8, 63.9, Gthg02617, No_clan, 55, PF06686.7, 1, 62</t>
  </si>
  <si>
    <t>Stage III sporulation protein AC (SpoIIIAC)::PF06686</t>
  </si>
  <si>
    <t>RTMO00021</t>
  </si>
  <si>
    <t>123, 53, SpoIIIAC, 4.4e-19, 68, Family, 1, 68, 68.3, Gthg02616, No_clan, 53, PF06686.7, 1, 120</t>
  </si>
  <si>
    <t>Stage III sporulation protein AD (spore_III_AD)::PF09555</t>
  </si>
  <si>
    <t>RTMO00020</t>
  </si>
  <si>
    <t>386, 323, Spore_III_AE, 8.6e-106, 66, Family, 1, 71, 353.6, Gthg02615, No_clan, 317, PF09546.6, 7, 386</t>
  </si>
  <si>
    <t>Stage III sporulation protein AE (spore_III_AE)::PF09546</t>
  </si>
  <si>
    <t>RTMO00019</t>
  </si>
  <si>
    <t>196, 189, Spore_III_AF, 7.1e-36, 12, Family, 1, 13, 123.9, Gthg02614, No_clan, 194, PF09581.6, 2, 196</t>
  </si>
  <si>
    <t>Stage III sporulation protein AF (Spore_III_AF)::PF09581</t>
  </si>
  <si>
    <t>RTMO00018</t>
  </si>
  <si>
    <t>RTMO00017</t>
  </si>
  <si>
    <t>RTMO00016</t>
  </si>
  <si>
    <t>Biotin-requiring enzyme::PF00364</t>
  </si>
  <si>
    <t>RTMO00015</t>
  </si>
  <si>
    <t>444, 107, Biotin_carb_C, 4.2e-44, 337, Domain, 1, 337, 149.0, Gthg02610, No_clan, 107, PF02785.15, 1, 443</t>
  </si>
  <si>
    <t>Biotin carboxylase C-terminal domain::PF02785&lt;br&gt;Carbamoyl-phosphate synthase L chain, ATP binding domain::PF02786&lt;br&gt;Carbamoyl-phosphate synthase L chain, N-terminal domain::PF00289</t>
  </si>
  <si>
    <t>Biotin carboxylase</t>
  </si>
  <si>
    <t>6.3.4.14</t>
  </si>
  <si>
    <t>RTMO00014</t>
  </si>
  <si>
    <t>Protein of unknown function (DUF322)::PF03780</t>
  </si>
  <si>
    <t>RTMO00013</t>
  </si>
  <si>
    <t>RTMO01999</t>
  </si>
  <si>
    <t>Gthg02608</t>
  </si>
  <si>
    <t>RTMO01998</t>
  </si>
  <si>
    <t>Gthg02607</t>
  </si>
  <si>
    <t>127, 133, NusB, 7.3e-40, 5, Domain, 1, 6, 136.2, Gthg02606, No_clan, 132, PF01029.14, 2, 126</t>
  </si>
  <si>
    <t>NusB family::PF01029</t>
  </si>
  <si>
    <t>RTMO01997</t>
  </si>
  <si>
    <t>282, 159, THF_DHG_CYH_C, 2.3e-72, 123, Domain, 1, 123, 241.4, Gthg02605, CL0063, 159, PF02882.15, 1, 281</t>
  </si>
  <si>
    <t>Tetrahydrofolate dehydrogenase/cyclohydrolase, catalytic domain::PF00763&lt;br&gt;Tetrahydrofolate dehydrogenase/cyclohydrolase, NAD(P)-binding domain::PF02882</t>
  </si>
  <si>
    <t>5,10-methylene-tetrahydrofolate dehydrogenase/Methenyl tetrahydrofolate cyclohydrolase</t>
  </si>
  <si>
    <t>1.5.1.5</t>
  </si>
  <si>
    <t>RTMO01996</t>
  </si>
  <si>
    <t>442, 305, Exonuc_VII_L, 1.7e-107, 127, Family, 1, 127, 359.4, Gthg02604, No_clan, 315, PF02601.11, 1, 441</t>
  </si>
  <si>
    <t>Exonuclease VII, large subunit::PF02601&lt;br&gt;OB-fold nucleic acid binding domain::PF01336</t>
  </si>
  <si>
    <t>Exonuclease VII, large subunit</t>
  </si>
  <si>
    <t>3.1.11.6</t>
  </si>
  <si>
    <t>RTMO01994</t>
  </si>
  <si>
    <t>60, 51, Exonuc_VII_S, 2.0e-22, 9, Family, 1, 9, 78.8, Gthg02603, No_clan, 51, PF02609.12, 1, 59</t>
  </si>
  <si>
    <t>Exonuclease VII small subunit::PF02609</t>
  </si>
  <si>
    <t>RTMO04048</t>
  </si>
  <si>
    <t>297, 238, polyprenyl_synt, 1.2e-59, 36, Domain, 1, 37, 201.5, Gthg02602, No_clan, 255, PF00348.13, 2, 289</t>
  </si>
  <si>
    <t>Geranylgeranyl pyrophosphate synthase</t>
  </si>
  <si>
    <t>2.5.1.1</t>
  </si>
  <si>
    <t>RTMO04049</t>
  </si>
  <si>
    <t>615, 124, Transketolase_C, 5.0e-35, 493, Domain, 1, 493, 119.9, Gthg02601, No_clan, 125, PF02780.16, 1, 615</t>
  </si>
  <si>
    <t>Deoxyxylulose-5-phosphate synthase</t>
  </si>
  <si>
    <t>2.2.1.7</t>
  </si>
  <si>
    <t>RTMO04050</t>
  </si>
  <si>
    <t>246, 174, FtsJ, 2.0e-16, 62, Family, 1, 62, 60.5, Gthg02600, CL0063, 191, PF01728.15, 1, 246</t>
  </si>
  <si>
    <t>FtsJ-like methyltransferase::PF01728&lt;br&gt;S4 domain::PF01479</t>
  </si>
  <si>
    <t>Predicted rRNA methylase</t>
  </si>
  <si>
    <t>RTMO04051</t>
  </si>
  <si>
    <t>152, 65, Arg_repressor_C, 7.1e-27, 86, Domain, 1, 87, 92.9, Gthg02599, No_clan, 64, PF02863.14, 2, 150</t>
  </si>
  <si>
    <t>Arginine repressor, C-terminal domain::PF02863&lt;br&gt;Arginine repressor, DNA binding domain::PF01316</t>
  </si>
  <si>
    <t>Arginine repressor</t>
  </si>
  <si>
    <t>RTMO04052</t>
  </si>
  <si>
    <t>241, 180, AAA_23, 1.8e-18, 4, Domain, 1, 4, 67.7, Gthg02598, CL0023, 227, PF13476.2, 1, 223</t>
  </si>
  <si>
    <t>ATPase involved in DNA repair</t>
  </si>
  <si>
    <t>RTMO04053</t>
  </si>
  <si>
    <t>415, 209, Peptidase_S55, 1.4e-86, 203, Family, 1, 204, 289.6, Gthg02597, CL0124, 211, PF05580.8, 2, 414</t>
  </si>
  <si>
    <t>SpoIVB peptidase S55::PF05580</t>
  </si>
  <si>
    <t>Predicted membrane-associated Zn-dependent proteases 1</t>
  </si>
  <si>
    <t>RTMO04879</t>
  </si>
  <si>
    <t>260, 104, Spo0A_C, 5.2e-45, 157, Domain, 1, 157, 151.7, Gthg02596, CL0236, 104, PF08769.7, 1, 260</t>
  </si>
  <si>
    <t>Response regulator receiver domain::PF00072&lt;br&gt;Sporulation initiation factor Spo0A C terminal::PF08769</t>
  </si>
  <si>
    <t>RTMO04877</t>
  </si>
  <si>
    <t>RTMO05907</t>
  </si>
  <si>
    <t>RTMO04876</t>
  </si>
  <si>
    <t>RTMO05906</t>
  </si>
  <si>
    <t>RTMO00133</t>
  </si>
  <si>
    <t>RTMO05905</t>
  </si>
  <si>
    <t>Gthg02591</t>
  </si>
  <si>
    <t>RTMO05904</t>
  </si>
  <si>
    <t>310, 214, DDE_Tnp_1, 6.2e-21, 136, Domain, 1, 138, 74.9, Gthg02589, CL0219, 211, PF01609.17, 5, 310</t>
  </si>
  <si>
    <t>RTMO05613</t>
  </si>
  <si>
    <t>RTMO03273</t>
  </si>
  <si>
    <t>Gthg02588</t>
  </si>
  <si>
    <t>RTMO03272</t>
  </si>
  <si>
    <t>48, 47, YycC, 3.9e-26, 1, Family, 1, 1, 90.5, Gthg02586, No_clan, 47, PF14174.2, 1, 47</t>
  </si>
  <si>
    <t>RTMO03271</t>
  </si>
  <si>
    <t>Gthg02586</t>
  </si>
  <si>
    <t>275, 258, GDPD, 2.1e-44, 49, Family, 1, 49, 152.1, Gthg02585, CL0384, 258, PF03009.13, 1, 274</t>
  </si>
  <si>
    <t>Glycerophosphoryl diester phosphodiesterase family::PF03009</t>
  </si>
  <si>
    <t>Glycerophosphoryl diester phosphodiesterase</t>
  </si>
  <si>
    <t>3.1.4.46</t>
  </si>
  <si>
    <t>RTMO03270</t>
  </si>
  <si>
    <t>RTMO04267</t>
  </si>
  <si>
    <t>715, 42, HTH_8, 8.4e-14, 675, Domain, 1, 676, 51.0, Gthg02583, CL0123, 40, PF02954.15, 3, 715</t>
  </si>
  <si>
    <t>Bacterial regulatory protein, Fis family::PF02954&lt;br&gt;PAS fold::PF00989&lt;br&gt;PAS fold::PF08448&lt;br&gt;Sigma-54 interaction domain::PF00158</t>
  </si>
  <si>
    <t>RTMO01157</t>
  </si>
  <si>
    <t>301, 319, PTA_PTB, 8.9e-54, 66, Family, 1, 79, 182.8, Gthg02582, CL0270, 226, PF01515.15, 97, 301</t>
  </si>
  <si>
    <t>2.3.1.19</t>
  </si>
  <si>
    <t>RTMO01155</t>
  </si>
  <si>
    <t>351, 239, ELFV_dehydrog, 5.2e-11, 201, Domain, 1, 217, 42.6, Gthg02581, CL0063, 142, PF00208.17, 99, 347</t>
  </si>
  <si>
    <t>1.4.1.9</t>
  </si>
  <si>
    <t>RTMO01154</t>
  </si>
  <si>
    <t>358, 374, Acetate_kinase, 5.7e-75, 7, Family, 1, 8, 252.3, Gthg02580, CL0108, 373, PF00871.13, 2, 345</t>
  </si>
  <si>
    <t>2.7.2.14</t>
  </si>
  <si>
    <t>RTMO01153</t>
  </si>
  <si>
    <t>463, 109, Pyr_redox_dim, 4.8e-39, 354, Domain, 1, 354, 132.9, Gthg02579, No_clan, 109, PF02852.18, 1, 462</t>
  </si>
  <si>
    <t>Pyridine nucleotide-disulphide oxidoreductase::PF00070&lt;br&gt;Pyridine nucleotide-disulphide oxidoreductase::PF07992&lt;br&gt;Pyridine nucleotide-disulphide oxidoreductase, dimerisation domain::PF02852</t>
  </si>
  <si>
    <t>Pyruvate/2-oxoglutarate dehydrogenase complex, dihydrolipoamide dehydrogenase (E3) component, and related enzymes</t>
  </si>
  <si>
    <t>1.8.1.4</t>
  </si>
  <si>
    <t>RTMO01152</t>
  </si>
  <si>
    <t>321, 299, E1_dh, 1.3e-106, 20, Family, 1, 21, 355.7, Gthg02578, CL0254, 301, PF00676.16, 2, 320</t>
  </si>
  <si>
    <t>1.2.4.4</t>
  </si>
  <si>
    <t>RTMO01150</t>
  </si>
  <si>
    <t>328, 124, Transketolase_C, 1.4e-39, 205, Domain, 1, 205, 134.6, Gthg02577, No_clan, 125, PF02780.16, 1, 328</t>
  </si>
  <si>
    <t>Transketolase, C-terminal domain::PF02780&lt;br&gt;Transketolase, pyrimidine binding domain::PF02779</t>
  </si>
  <si>
    <t>RTMO01149</t>
  </si>
  <si>
    <t>RTMO01147</t>
  </si>
  <si>
    <t>RTMO05903</t>
  </si>
  <si>
    <t>RTMO01144</t>
  </si>
  <si>
    <t>167, 137, ABC_tran, 3.9e-25, 18, Domain, 1, 22, 88.8, Gthg02573, CL0023, 150, PF00005.23, 5, 167</t>
  </si>
  <si>
    <t>RTMO01143</t>
  </si>
  <si>
    <t>RTMO01142</t>
  </si>
  <si>
    <t>RTMO05902</t>
  </si>
  <si>
    <t>153, 279, DDE_Tnp_IS66, 6.9e-28, 1, Family, 1, 1, 97.7, Gthg02570, CL0219, 155, PF03050.10, 128, 152</t>
  </si>
  <si>
    <t>RTMO01140</t>
  </si>
  <si>
    <t>RTMO05901</t>
  </si>
  <si>
    <t>RTMO01138</t>
  </si>
  <si>
    <t>RTMO05900</t>
  </si>
  <si>
    <t>Gthg02567</t>
  </si>
  <si>
    <t>RTMO01136</t>
  </si>
  <si>
    <t>Gthg02566</t>
  </si>
  <si>
    <t>Methylmalonyl-CoA mutase::PF01642</t>
  </si>
  <si>
    <t>RTMO01135</t>
  </si>
  <si>
    <t>714, 115, B12-binding, 1.7e-17, 597, Domain, 1, 598, 63.4, Gthg02564, CL0063, 115, PF02310.15, 2, 709</t>
  </si>
  <si>
    <t>B12 binding domain::PF02310&lt;br&gt;Methylmalonyl-CoA mutase::PF01642</t>
  </si>
  <si>
    <t>RTMO03806</t>
  </si>
  <si>
    <t>331, 263, ArgK, 6.0e-105, 59, Domain, 1, 59, 349.9, Gthg02563, CL0023, 270, PF03308.12, 1, 328</t>
  </si>
  <si>
    <t>ArgK protein::PF03308</t>
  </si>
  <si>
    <t>Putative periplasmic protein kinase ArgK and related GTPases of G3E family</t>
  </si>
  <si>
    <t>RTMO02391</t>
  </si>
  <si>
    <t>Protein of unknown function (DUF1094)::PF06491</t>
  </si>
  <si>
    <t>RTMO02390</t>
  </si>
  <si>
    <t>RTMO04268</t>
  </si>
  <si>
    <t>Gthg02561</t>
  </si>
  <si>
    <t>276, 224, SBP_bac_3, 1.2e-64, 54, Domain, 1, 54, 217.6, Gthg02560, CL0177, 227, PF00497.16, 1, 275</t>
  </si>
  <si>
    <t>RTMO04269</t>
  </si>
  <si>
    <t>231, 185, BPD_transp_1, 1.6e-20, 47, Family, 1, 47, 73.5, Gthg02559, CL0404, 189, PF00528.18, 1, 231</t>
  </si>
  <si>
    <t>RTMO04270</t>
  </si>
  <si>
    <t>RTMO04271</t>
  </si>
  <si>
    <t>310, 166, ArAE_1_C, 2.3e-56, 146, Domain, 1, 146, 190.2, Gthg02557, No_clan, 166, PF11728.4, 1, 310</t>
  </si>
  <si>
    <t>RTMO01133</t>
  </si>
  <si>
    <t>159, 78, YkuD, 4.7e-06, 47, Domain, 1, 49, 27.0, Gthg02556, CL0508, 76, PF03734.10, 3, 116</t>
  </si>
  <si>
    <t>RTMO01132</t>
  </si>
  <si>
    <t>RTMO04272</t>
  </si>
  <si>
    <t>Gthg02555</t>
  </si>
  <si>
    <t>RTMO05899</t>
  </si>
  <si>
    <t>129, 109, Glyoxalase_4, 3.9e-24, 19, Family, 1, 19, 84.9, Gthg02553, CL0104, 113, PF13669.2, 1, 129</t>
  </si>
  <si>
    <t>5.1.99.1</t>
  </si>
  <si>
    <t>RTMO01130</t>
  </si>
  <si>
    <t>514, 494, Carboxyl_trans, 4.9e-195, 29, Family, 1, 29, 648.7, Gthg02552, CL0127, 497, PF01039.18, 1, 514</t>
  </si>
  <si>
    <t>Carboxyl transferase domain::PF01039</t>
  </si>
  <si>
    <t>Acetyl-CoA carboxylase, carboxyltransferase component (subunits alpha and beta)</t>
  </si>
  <si>
    <t>4.1.1.41</t>
  </si>
  <si>
    <t>RTMO01129</t>
  </si>
  <si>
    <t>RTMO01128</t>
  </si>
  <si>
    <t>276, 110, M20_dimer, 5.7e-16, 178, Domain, 1, 181, 58.3, Gthg02550, No_clan, 104, PF07687.10, 8, 274</t>
  </si>
  <si>
    <t>Di- and tripeptidases</t>
  </si>
  <si>
    <t>3.4.11.4</t>
  </si>
  <si>
    <t>RTMO01127</t>
  </si>
  <si>
    <t>139, 137, CheW, 3.2e-32, 3, Domain, 1, 4, 110.9, Gthg02549, No_clan, 136, PF01584.15, 2, 138</t>
  </si>
  <si>
    <t>CheW-like domain::PF01584</t>
  </si>
  <si>
    <t>Chemotaxis signal transduction protein</t>
  </si>
  <si>
    <t>RTMO01126</t>
  </si>
  <si>
    <t>RTMO01124</t>
  </si>
  <si>
    <t>467, 282, 6PGD, 4.3e-137, 178, Domain, 1, 178, 456.0, Gthg02547, CL0106, 290, PF00393.15, 1, 467</t>
  </si>
  <si>
    <t>6-phosphogluconate dehydrogenase, C-terminal domain::PF00393&lt;br&gt;NAD binding domain of 6-phosphogluconate dehydrogenase::PF03446</t>
  </si>
  <si>
    <t>6-phosphogluconate dehydrogenase</t>
  </si>
  <si>
    <t>1.1.1.44</t>
  </si>
  <si>
    <t>RTMO01123</t>
  </si>
  <si>
    <t>Glucose-6-phosphate dehydrogenase, C-terminal domain::PF02781&lt;br&gt;Glucose-6-phosphate dehydrogenase, NAD binding domain::PF00479</t>
  </si>
  <si>
    <t>Glucose-6-phosphate 1-dehydrogenase</t>
  </si>
  <si>
    <t>1.1.1.49</t>
  </si>
  <si>
    <t>RTMO01121</t>
  </si>
  <si>
    <t>Metal-dependent hydrolases of the beta-lactamase superfamily III</t>
  </si>
  <si>
    <t>3.1.26.11</t>
  </si>
  <si>
    <t>RTMO01120</t>
  </si>
  <si>
    <t>326, 337, Oxidored_FMN, 7.6e-88, 4, Domain, 1, 4, 294.8, Gthg02544, CL0036, 338, PF00724.16, 1, 323</t>
  </si>
  <si>
    <t>NADH:flavin oxidoreductase / NADH oxidase family::PF00724</t>
  </si>
  <si>
    <t>NADH:flavin oxidoreductases, Old Yellow Enzyme family</t>
  </si>
  <si>
    <t>RTMO01119</t>
  </si>
  <si>
    <t>267, 102, P5CR_dimer, 2.0e-37, 163, Domain, 1, 163, 127.4, Gthg02543, No_clan, 105, PF14748.2, 1, 267</t>
  </si>
  <si>
    <t>1.5.1.2</t>
  </si>
  <si>
    <t>RTMO01118</t>
  </si>
  <si>
    <t>RTMO01117</t>
  </si>
  <si>
    <t>Gthg02542</t>
  </si>
  <si>
    <t>234, 197, Lactamase_B, 1.1e-23, 17, Domain, 1, 19, 84.2, Gthg02541, CL0381, 218, PF00753.23, 3, 234</t>
  </si>
  <si>
    <t>RTMO01116</t>
  </si>
  <si>
    <t>200, 188, adh_short, 5.6e-56, 6, Domain, 1, 6, 189.0, Gthg02540, CL0063, 189, PF00106.21, 1, 194</t>
  </si>
  <si>
    <t>RTMO01115</t>
  </si>
  <si>
    <t>70, 64, YqzH, 4.3e-28, 7, Family, 1, 7, 97.0, Gthg02539, No_clan, 64, PF14164.2, 1, 70</t>
  </si>
  <si>
    <t>RTMO01114</t>
  </si>
  <si>
    <t>RTMO01113</t>
  </si>
  <si>
    <t>Gthg02538</t>
  </si>
  <si>
    <t>113, 110, Fe-S_biosyn, 4.9e-24, 9, Family, 1, 10, 84.5, Gthg02537, No_clan, 111, PF01521.16, 2, 113</t>
  </si>
  <si>
    <t>RTMO01112</t>
  </si>
  <si>
    <t>RTMO01111</t>
  </si>
  <si>
    <t>144, 68, DUF3886, 1.1e-19, 69, Family, 1, 78, 70.2, Gthg02535, No_clan, 67, PF13025.2, 2, 144</t>
  </si>
  <si>
    <t>RTMO01109</t>
  </si>
  <si>
    <t>RTMO05611</t>
  </si>
  <si>
    <t>RTMO05898</t>
  </si>
  <si>
    <t>339, 290, Aldo_ket_red, 9.2e-64, 56, Domain, 1, 56, 215.2, Gthg02532, No_clan, 299, PF00248.17, 1, 337</t>
  </si>
  <si>
    <t>RTMO01107</t>
  </si>
  <si>
    <t>180, 127, NUDIX, 2.0e-22, 47, Domain, 1, 49, 79.4, Gthg02531, CL0261, 126, PF00293.24, 3, 170</t>
  </si>
  <si>
    <t>3.6.1.13</t>
  </si>
  <si>
    <t>RTMO01106</t>
  </si>
  <si>
    <t>260, 54, PHP_C, 4.1e-10, 207, Domain, 1, 210, 39.1, Gthg02530, CL0034, 50, PF13263.2, 5, 259</t>
  </si>
  <si>
    <t>RTMO01105</t>
  </si>
  <si>
    <t>203, 156, SpoIIM, 1.9e-26, 25, Family, 1, 25, 92.8, Gthg02529, No_clan, 186, PF01944.13, 1, 203</t>
  </si>
  <si>
    <t>Integral membrane protein DUF95::PF01944</t>
  </si>
  <si>
    <t>RTMO01104</t>
  </si>
  <si>
    <t>137, 119, FUR, 2.2e-40, 14, Family, 1, 15, 137.4, Gthg02528, CL0123, 122, PF01475.15, 2, 136</t>
  </si>
  <si>
    <t>RTMO01103</t>
  </si>
  <si>
    <t>84, 71, DUF4227, 5.7e-32, 16, Family, 1, 16, 109.4, Gthg02527, No_clan, 71, PF14004.2, 1, 84</t>
  </si>
  <si>
    <t>RTMO01102</t>
  </si>
  <si>
    <t>291, 171, Phage_integrase, 4.1e-57, 116, Family, 1, 116, 192.6, Gthg02526, CL0382, 178, PF00589.18, 1, 290</t>
  </si>
  <si>
    <t>RTMO01101</t>
  </si>
  <si>
    <t>Metalloenzyme superfamily::PF01676&lt;br&gt;Phosphopentomutase N-terminal::PF08342</t>
  </si>
  <si>
    <t>Phosphopentomutase</t>
  </si>
  <si>
    <t>5.4.2.7</t>
  </si>
  <si>
    <t>RTMO01099</t>
  </si>
  <si>
    <t>269, 234, PNP_UDP_1, 3.5e-58, 22, Domain, 1, 22, 196.5, Gthg02524, CL0408, 250, PF01048.16, 1, 269</t>
  </si>
  <si>
    <t>Phosphorylase family 2::PF00896</t>
  </si>
  <si>
    <t>Purine nucleoside phosphorylase</t>
  </si>
  <si>
    <t>2.4.2.1</t>
  </si>
  <si>
    <t>RTMO01098</t>
  </si>
  <si>
    <t>418, 74, PYNP_C, 2.5e-26, 345, Domain, 1, 345, 91.0, Gthg02523, CL0105, 74, PF07831.9, 1, 417</t>
  </si>
  <si>
    <t>Glycosyl transferase family, a/b domain::PF00591&lt;br&gt;Pyrimidine nucleoside phosphorylase C-terminal domain::PF07831&lt;br&gt;Glycosyl transferase family, helical bundle domain::PF02885</t>
  </si>
  <si>
    <t>Thymidine phosphorylase</t>
  </si>
  <si>
    <t>2.4.2.2</t>
  </si>
  <si>
    <t>RTMO01096</t>
  </si>
  <si>
    <t>RTMO01095</t>
  </si>
  <si>
    <t>375, 90, PBP5_C, 1.3e-17, 284, Domain, 1, 284, 63.7, Gthg02521, No_clan, 91, PF07943.9, 1, 374</t>
  </si>
  <si>
    <t>RTMO01094</t>
  </si>
  <si>
    <t>116, 114, STAS, 1.6e-26, 11, Domain, 1, 12, 92.1, Gthg02520, CL0502, 113, PF01740.17, 2, 113</t>
  </si>
  <si>
    <t>Anti-anti-sigma regulatory factor (antagonist of anti-sigma factor)</t>
  </si>
  <si>
    <t>RTMO01093</t>
  </si>
  <si>
    <t>Anti-sigma regulatory factor (Ser/Thr protein kinase)</t>
  </si>
  <si>
    <t>RTMO01092</t>
  </si>
  <si>
    <t>248, 50, Sigma70_r4, 1.2e-15, 199, Domain, 1, 199, 56.6, Gthg02518, CL0123, 50, PF04545.12, 1, 248</t>
  </si>
  <si>
    <t>Sigma-70 region 2::PF04542&lt;br&gt;Sigma-70 region 3::PF04539&lt;br&gt;Sigma-70, region 4::PF04545&lt;br&gt;Sigma-70, region 4::PF08281</t>
  </si>
  <si>
    <t>RTMO03701</t>
  </si>
  <si>
    <t>RTMO03700</t>
  </si>
  <si>
    <t>145, 109, SpoVAB, 1.6e-34, 37, Family, 1, 37, 118.3, Gthg02516, No_clan, 109, PF13782.2, 1, 145</t>
  </si>
  <si>
    <t>RTMO03699</t>
  </si>
  <si>
    <t>140, 113, SpoVA, 1.3e-29, 23, Family, 1, 23, 102.7, Gthg02515, No_clan, 117, PF03862.9, 1, 139</t>
  </si>
  <si>
    <t>SpoVA protein::PF03862</t>
  </si>
  <si>
    <t>RTMO03698</t>
  </si>
  <si>
    <t>334, 329, SpoVAD, 3.3e-150, 7, Domain, 1, 7, 499.2, Gthg02514, CL0046, 329, PF07451.7, 1, 334</t>
  </si>
  <si>
    <t>Stage V sporulation protein AD (SpoVAD)::PF07451</t>
  </si>
  <si>
    <t>RTMO01090</t>
  </si>
  <si>
    <t>RTMO01089</t>
  </si>
  <si>
    <t>RTMO05421</t>
  </si>
  <si>
    <t>Gthg02512</t>
  </si>
  <si>
    <t>RTMO01088</t>
  </si>
  <si>
    <t>Gthg02511</t>
  </si>
  <si>
    <t>RTMO05422</t>
  </si>
  <si>
    <t>479, 459, GerA, 5.2e-155, 19, Family, 1, 21, 516.3, Gthg02509, No_clan, 462, PF03323.9, 3, 478</t>
  </si>
  <si>
    <t>RTMO01085</t>
  </si>
  <si>
    <t>244, 194, Orn_Arg_deC_N, 1.0e-55, 37, Domain, 1, 39, 188.7, Gthg02508, CL0036, 202, PF02784.12, 3, 237</t>
  </si>
  <si>
    <t>Pyridoxal-dependent decarboxylase, pyridoxal binding domain::PF02784</t>
  </si>
  <si>
    <t>Diaminopimelate decarboxylase</t>
  </si>
  <si>
    <t>4.1.1.20</t>
  </si>
  <si>
    <t>RTMO01083</t>
  </si>
  <si>
    <t>174, 109, Orn_DAP_Arg_deC, 8.9e-17, 31, Domain, 1, 70, 61.0, Gthg02507, No_clan, 106, PF00278.18, 20, 173</t>
  </si>
  <si>
    <t>Pyridoxal-dependent decarboxylase, C-terminal sheet domain::PF00278</t>
  </si>
  <si>
    <t>RTMO05423</t>
  </si>
  <si>
    <t>296, 220, DUF1002, 2.9e-81, 78, Family, 1, 78, 272.1, Gthg02506, No_clan, 220, PF06207.7, 1, 295</t>
  </si>
  <si>
    <t>Protein of unknown function (DUF1002)::PF06207</t>
  </si>
  <si>
    <t>Predicted secreted protein</t>
  </si>
  <si>
    <t>RTMO01081</t>
  </si>
  <si>
    <t>154, 142, Pro_isomerase, 4.9e-44, 14, Domain, 1, 17, 150.2, Gthg02505, CL0475, 139, PF00160.17, 4, 146</t>
  </si>
  <si>
    <t>Cyclophilin type peptidyl-prolyl cis-trans isomerase/CLD::PF00160</t>
  </si>
  <si>
    <t>Peptidyl-prolyl cis-trans isomerase (rotamase) - cyclophilin family</t>
  </si>
  <si>
    <t>RTMO01080</t>
  </si>
  <si>
    <t>RTMO01079</t>
  </si>
  <si>
    <t>RTMO01078</t>
  </si>
  <si>
    <t>RibD C-terminal domain::PF01872&lt;br&gt;Cytidine and deoxycytidylate deaminase zinc-binding region::PF00383</t>
  </si>
  <si>
    <t>Pyrimidine reductase, riboflavin biosynthesis</t>
  </si>
  <si>
    <t>3.5.4.26</t>
  </si>
  <si>
    <t>RTMO01077</t>
  </si>
  <si>
    <t>183, 71, Lum_binding, 4.3e-19, 99, Domain, 1, 99, 68.2, Gthg02501, CL0076, 88, PF00677.13, 1, 183</t>
  </si>
  <si>
    <t>Lumazine binding domain::PF00677</t>
  </si>
  <si>
    <t>Riboflavin synthase alpha chain</t>
  </si>
  <si>
    <t>2.5.1.9</t>
  </si>
  <si>
    <t>RTMO01076</t>
  </si>
  <si>
    <t>371, 166, GTP_cyclohydro2, 1.9e-80, 205, Family, 1, 206, 268.2, Gthg02500, No_clan, 166, PF00925.16, 2, 371</t>
  </si>
  <si>
    <t>3,4-dihydroxy-2-butanone 4-phosphate synthase::PF00926&lt;br&gt;GTP cyclohydrolase II::PF00925</t>
  </si>
  <si>
    <t>3,4-dihydroxy-2-butanone 4-phosphate synthase</t>
  </si>
  <si>
    <t>3.5.4.25</t>
  </si>
  <si>
    <t>RTMO01075</t>
  </si>
  <si>
    <t>164, 138, DMRL_synthase, 6.8e-61, 25, Domain, 1, 25, 204.0, Gthg02499, No_clan, 140, PF00885.15, 1, 163</t>
  </si>
  <si>
    <t>6,7-dimethyl-8-ribityllumazine synthase::PF00885</t>
  </si>
  <si>
    <t>Riboflavin synthase beta-chain</t>
  </si>
  <si>
    <t>RTMO01074</t>
  </si>
  <si>
    <t>112, 64, Acetyltransf_7, 7.1e-10, 40, Domain, 1, 41, 39.1, Gthg02498, CL0257, 64, PF13508.2, 2, 104</t>
  </si>
  <si>
    <t>RTMO01073</t>
  </si>
  <si>
    <t>63, 59, DUF309, 8.9e-22, 6, Family, 1, 7, 76.4, Gthg02497, No_clan, 59, PF03745.10, 2, 63</t>
  </si>
  <si>
    <t>Domain of unknown function (DUF309)::PF03745</t>
  </si>
  <si>
    <t>RTMO01072</t>
  </si>
  <si>
    <t>247, 239, ScpA_ScpB, 1.8e-58, 22, Family, 1, 22, 198.1, Gthg02496, CL0157, 240, PF02616.10, 1, 245</t>
  </si>
  <si>
    <t>ScpA/B protein::PF02616</t>
  </si>
  <si>
    <t>RTMO01071</t>
  </si>
  <si>
    <t>182, 160, DUF387, 1.1e-61, 22, Family, 1, 22, 207.0, Gthg02495, CL0123, 161, PF04079.12, 1, 182</t>
  </si>
  <si>
    <t>Putative transcriptional regulators (Ypuh-like)::PF04079</t>
  </si>
  <si>
    <t>Predicted transcriptional regulator containing the HTH domain</t>
  </si>
  <si>
    <t>RTMO01070</t>
  </si>
  <si>
    <t>RTMO01069</t>
  </si>
  <si>
    <t>163, 147, DUF3907, 1.6e-63, 16, Family, 1, 16, 213.0, Gthg02493, No_clan, 148, PF13047.2, 1, 163</t>
  </si>
  <si>
    <t>RTMO01068</t>
  </si>
  <si>
    <t>84, 120, DUF2935, 1.7e-17, 1, Domain, 1, 2, 63.8, Gthg02492, No_clan, 82, PF11155.4, 39, 83</t>
  </si>
  <si>
    <t>RTMO01067</t>
  </si>
  <si>
    <t>336, 102, Sod_Fe_C, 3.1e-37, 234, Domain, 1, 234, 126.7, Gthg02491, No_clan, 103, PF02777.14, 1, 336</t>
  </si>
  <si>
    <t>Iron/manganese superoxide dismutases, C-terminal domain::PF02777&lt;br&gt;Iron/manganese superoxide dismutases, alpha-hairpin domain::PF00081</t>
  </si>
  <si>
    <t>RTMO01065</t>
  </si>
  <si>
    <t>270, 240, Peptidase_S11, 3.7e-74, 37, Domain, 1, 41, 249.1, Gthg02490, CL0013, 238, PF00768.16, 6, 269</t>
  </si>
  <si>
    <t>D-alanyl-D-alanine carboxypeptidase::PF00768</t>
  </si>
  <si>
    <t>RTMO01064</t>
  </si>
  <si>
    <t>156, 105, Gate, 2.4e-12, 41, Domain, 1, 43, 47.0, Gthg02489, No_clan, 108, PF07670.10, 3, 150</t>
  </si>
  <si>
    <t>Uncharacterized membrane protein, required for spore maturation in B.subtilis.</t>
  </si>
  <si>
    <t>RTMO01063</t>
  </si>
  <si>
    <t>158, 110, Gate, 5.5e-07, 56, Domain, 1, 57, 29.7, Gthg02488, No_clan, 112, PF07670.10, 2, 157</t>
  </si>
  <si>
    <t>RTMO01062</t>
  </si>
  <si>
    <t>227, 164, PseudoU_synth_2, 2.3e-24, 92, Family, 1, 93, 86.2, Gthg02487, No_clan, 163, PF00849.18, 2, 227</t>
  </si>
  <si>
    <t>RTMO01061</t>
  </si>
  <si>
    <t>RTMO01060</t>
  </si>
  <si>
    <t>Gthg02486</t>
  </si>
  <si>
    <t>155, 122, AhpC-TSA, 1.7e-34, 38, Domain, 1, 38, 118.3, Gthg02485, CL0172, 123, PF00578.17, 1, 153</t>
  </si>
  <si>
    <t>RTMO01059</t>
  </si>
  <si>
    <t>521, 479, ResB, 4.5e-17, 428, Family, 1, 442, 61.8, Gthg02484, No_clan, 79, PF05140.10, 402, 520</t>
  </si>
  <si>
    <t>ResB-like family::PF05140</t>
  </si>
  <si>
    <t>ResB protein required for cytochrome c biosynthesis</t>
  </si>
  <si>
    <t>RTMO01057</t>
  </si>
  <si>
    <t>391, 214, Cytochrom_C_asm, 2.6e-33, 72, Family, 1, 73, 115.5, Gthg02483, CL0328, 327, PF01578.16, 2, 391</t>
  </si>
  <si>
    <t>4.4.1.17</t>
  </si>
  <si>
    <t>RTMO01056</t>
  </si>
  <si>
    <t>233, 77, Trans_reg_C, 3.2e-28, 156, Domain, 1, 156, 97.5, Gthg02482, CL0123, 78, PF00486.24, 1, 233</t>
  </si>
  <si>
    <t>RTMO01055</t>
  </si>
  <si>
    <t>591, 104, HATPase_c, 4.6e-29, 480, Domain, 1, 481, 100.7, Gthg02481, CL0025, 109, PF02518.22, 2, 589</t>
  </si>
  <si>
    <t>RTMO01054</t>
  </si>
  <si>
    <t>RTMO01053</t>
  </si>
  <si>
    <t>387, 343, Amidohydro_1, 1.6e-33, 55, Domain, 1, 55, 116.3, Gthg02479, CL0034, 381, PF01979.16, 1, 386</t>
  </si>
  <si>
    <t>N-acetylglucosamine-6-phosphate deacetylase</t>
  </si>
  <si>
    <t>3.5.1.25</t>
  </si>
  <si>
    <t>RTMO01051</t>
  </si>
  <si>
    <t>242, 219, Glucosamine_iso, 4.0e-21, 15, Domain, 1, 21, 75.8, Gthg02478, CL0246, 222, PF01182.16, 9, 236</t>
  </si>
  <si>
    <t>Glucosamine-6-phosphate isomerases/6-phosphogluconolactonase::PF01182</t>
  </si>
  <si>
    <t>6-phosphogluconolactonase/Glucosamine-6-phosphate isomerase/deaminase</t>
  </si>
  <si>
    <t>3.5.99.6</t>
  </si>
  <si>
    <t>RTMO01048</t>
  </si>
  <si>
    <t>233, 141, UTRA, 1.0e-45, 94, Domain, 1, 94, 154.9, Gthg02477, CL0122, 141, PF07702.9, 1, 233</t>
  </si>
  <si>
    <t>Bacterial regulatory proteins, gntR family::PF00392&lt;br&gt;UTRA domain::PF07702</t>
  </si>
  <si>
    <t>RTMO01047</t>
  </si>
  <si>
    <t>RTMO01046</t>
  </si>
  <si>
    <t>417, 34, PTS_EIIB, 4.2e-13, 385, Domain, 1, 386, 48.4, Gthg02475, No_clan, 32, PF00367.16, 3, 417</t>
  </si>
  <si>
    <t>RTMO01045</t>
  </si>
  <si>
    <t>RTMO01041</t>
  </si>
  <si>
    <t>RTMO05897</t>
  </si>
  <si>
    <t>44, 59, YvbH_ext, 1.6e-14, 1, Family, 1, 2, 53.8, Gthg02472, No_clan, 42, PF11724.4, 18, 43</t>
  </si>
  <si>
    <t>RTMO01039</t>
  </si>
  <si>
    <t>292, 234, Peripla_BP_2, 5.9e-41, 66, Domain, 1, 66, 140.4, Gthg02471, CL0553, 238, PF01497.14, 1, 289</t>
  </si>
  <si>
    <t>RTMO01036</t>
  </si>
  <si>
    <t>344, 312, FecCD, 2.1e-91, 22, Family, 1, 23, 306.1, Gthg02470, CL0142, 323, PF01032.14, 2, 344</t>
  </si>
  <si>
    <t>RTMO01035</t>
  </si>
  <si>
    <t>Adenosylcobinamide amidohydrolase::PF01955&lt;br&gt;ABC transporter::PF00005</t>
  </si>
  <si>
    <t>3.6.3.33</t>
  </si>
  <si>
    <t>RTMO01034</t>
  </si>
  <si>
    <t>292, 272, CobD_Cbib, 7.7e-108, 7, Family, 1, 8, 359.7, Gthg02468, No_clan, 286, PF03186.9, 2, 292</t>
  </si>
  <si>
    <t>CobD/Cbib protein::PF03186</t>
  </si>
  <si>
    <t>Cobalamin biosynthesis protein CobD/CbiB</t>
  </si>
  <si>
    <t>6.3.1.10</t>
  </si>
  <si>
    <t>RTMO01033</t>
  </si>
  <si>
    <t>351, 363, Aminotran_1_2, 1.3e-39, 27, Domain, 1, 77, 136.3, Gthg02467, CL0061, 295, PF00155.17, 70, 351</t>
  </si>
  <si>
    <t>Histidinol-phosphate/aromatic aminotransferase and cobyric acid decarboxylase</t>
  </si>
  <si>
    <t>4.1.1.81</t>
  </si>
  <si>
    <t>RTMO01032</t>
  </si>
  <si>
    <t>Cobinamide kinase / cobinamide phosphate guanyltransferase::PF02283</t>
  </si>
  <si>
    <t>Adenosyl cobinamide kinase/adenosyl cobinamide phosphate guanylyltransferase</t>
  </si>
  <si>
    <t>2.7.1.156</t>
  </si>
  <si>
    <t>RTMO01031</t>
  </si>
  <si>
    <t>227, 167, CobS, 2.3e-38, 13, Family, 1, 14, 132.3, Gthg02465, No_clan, 207, PF02654.11, 2, 210</t>
  </si>
  <si>
    <t>Cobalamin-5-phosphate synthase::PF02654</t>
  </si>
  <si>
    <t>Cobalamin-5-phosphate synthase</t>
  </si>
  <si>
    <t>2.7.8.26</t>
  </si>
  <si>
    <t>RTMO01030</t>
  </si>
  <si>
    <t>Phosphoglycerate mutase family::PF00300</t>
  </si>
  <si>
    <t>Fructose-2,6-bisphosphatase</t>
  </si>
  <si>
    <t>3.1.3.73</t>
  </si>
  <si>
    <t>RTMO01029</t>
  </si>
  <si>
    <t>166, 164, Cob_adeno_trans, 6.8e-59, 3, Domain, 1, 3, 198.5, Gthg02463, No_clan, 166, PF01923.14, 1, 166</t>
  </si>
  <si>
    <t>Cobalamin adenosyltransferase::PF01923</t>
  </si>
  <si>
    <t>RTMO01028</t>
  </si>
  <si>
    <t>116, 93, AIRS, 2.4e-06, 11, Domain, 1, 31, 27.9, Gthg02462, No_clan, 90, PF00586.20, 10, 115</t>
  </si>
  <si>
    <t>RTMO01027</t>
  </si>
  <si>
    <t>161, 52, Sigma70_r4_2, 5.3e-09, 108, Domain, 1, 109, 35.5, Gthg02461, CL0123, 51, PF08281.8, 2, 159</t>
  </si>
  <si>
    <t>RTMO01026</t>
  </si>
  <si>
    <t>RTMO01025</t>
  </si>
  <si>
    <t>RTMO04275</t>
  </si>
  <si>
    <t>Gthg02459</t>
  </si>
  <si>
    <t>RTMO00765</t>
  </si>
  <si>
    <t>RTMO05424</t>
  </si>
  <si>
    <t>Gthg02457</t>
  </si>
  <si>
    <t>RTMO05425</t>
  </si>
  <si>
    <t>Gthg02456</t>
  </si>
  <si>
    <t>191, 44, SLH, 1.4e-11, 151, Family, 1, 151, 44.2, Gthg02455, No_clan, 42, PF00395.16, 4, 190</t>
  </si>
  <si>
    <t>RTMO00768</t>
  </si>
  <si>
    <t>D-isomer specific 2-hydroxyacid dehydrogenase, catalytic domain::PF00389&lt;br&gt;D-isomer specific 2-hydroxyacid dehydrogenase, NAD binding domain::PF02826&lt;br&gt;ACT domain::PF01842</t>
  </si>
  <si>
    <t>RTMO00769</t>
  </si>
  <si>
    <t>183, 154, Pyrophosphatase, 2.8e-55, 31, Domain, 1, 32, 186.2, Gthg02453, No_clan, 153, PF00719.15, 2, 182</t>
  </si>
  <si>
    <t>Inorganic pyrophosphatase::PF00719</t>
  </si>
  <si>
    <t>Inorganic pyrophosphatase</t>
  </si>
  <si>
    <t>RTMO00131</t>
  </si>
  <si>
    <t>75, 58, Fer4_13, 9.2e-23, 13, Domain, 1, 13, 80.4, Gthg02452, CL0344, 63, PF13370.2, 1, 75</t>
  </si>
  <si>
    <t>RTMO00132</t>
  </si>
  <si>
    <t>RTMO05426</t>
  </si>
  <si>
    <t>Gthg02451</t>
  </si>
  <si>
    <t>343, 89, HTH_40, 9.1e-24, 255, Domain, 1, 256, 83.6, Gthg02450, CL0123, 88, PF14493.2, 2, 343</t>
  </si>
  <si>
    <t>RTMO03300</t>
  </si>
  <si>
    <t>Superfamily II DNA helicase</t>
  </si>
  <si>
    <t>RTMO03299</t>
  </si>
  <si>
    <t>179, 92, Abi, 1.4e-11, 93, Family, 1, 97, 44.5, Gthg02448, CL0472, 91, PF02517.12, 5, 179</t>
  </si>
  <si>
    <t>RTMO01811</t>
  </si>
  <si>
    <t>RTMO01810</t>
  </si>
  <si>
    <t>RTMO04278</t>
  </si>
  <si>
    <t>187, 199, Mn_catalase, 2.7e-76, 1, Domain, 1, 1, 256.1, Gthg02445, CL0044, 199, PF05067.8, 1, 184</t>
  </si>
  <si>
    <t>RTMO04279</t>
  </si>
  <si>
    <t>RTMO00002</t>
  </si>
  <si>
    <t>85, 76, CotJB, 4.4e-30, 9, Domain, 1, 10, 103.6, Gthg02443, No_clan, 76, PF12652.3, 2, 85</t>
  </si>
  <si>
    <t>RTMO00003</t>
  </si>
  <si>
    <t>63, 35, CotJA, 1.1e-10, 28, Family, 1, 30, 40.9, Gthg02442, No_clan, 34, PF11007.4, 3, 63</t>
  </si>
  <si>
    <t>RTMO00004</t>
  </si>
  <si>
    <t>RTMO00005</t>
  </si>
  <si>
    <t>Negative regulator of genetic competence (MecA)::PF05389</t>
  </si>
  <si>
    <t>Negative regulator of genetic competence, sporulation and motility</t>
  </si>
  <si>
    <t>RTMO04280</t>
  </si>
  <si>
    <t>RTMO04281</t>
  </si>
  <si>
    <t>Gthg02439</t>
  </si>
  <si>
    <t>444, 243, ELFV_dehydrog, 4.6e-80, 213, Domain, 1, 213, 268.7, Gthg02438, CL0063, 243, PF00208.17, 1, 444</t>
  </si>
  <si>
    <t>1.4.1.2</t>
  </si>
  <si>
    <t>RTMO02528</t>
  </si>
  <si>
    <t>RTMO04282</t>
  </si>
  <si>
    <t>Asparaginase::PF00710</t>
  </si>
  <si>
    <t>L-asparaginase/archaeal Glu-tRNAGln amidotransferase subunit D</t>
  </si>
  <si>
    <t>3.5.1.1</t>
  </si>
  <si>
    <t>RTMO04284</t>
  </si>
  <si>
    <t>RTMO00799</t>
  </si>
  <si>
    <t>208, 190, PrsW-protease, 8.6e-33, 34, Family, 1, 34, 113.3, Gthg02434, CL0472, 191, PF13367.2, 1, 200</t>
  </si>
  <si>
    <t>RTMO00798</t>
  </si>
  <si>
    <t>Putative peptidoglycan binding domain::PF01471&lt;br&gt;Cell Wall Hydrolase::PF07486</t>
  </si>
  <si>
    <t>Cell wall hydrolyses involved in spore germination</t>
  </si>
  <si>
    <t>RTMO00797</t>
  </si>
  <si>
    <t>373, 361, YPEB, 3.5e-132, 13, Family, 1, 14, 441.0, Gthg02432, No_clan, 363, PF14620.2, 2, 373</t>
  </si>
  <si>
    <t>Peptidase propeptide and YPEB domain::PF03413</t>
  </si>
  <si>
    <t>RTMO00796</t>
  </si>
  <si>
    <t>209, 103, PilZ, 9.2e-15, 97, Domain, 1, 97, 54.7, Gthg02431, No_clan, 115, PF07238.10, 1, 209</t>
  </si>
  <si>
    <t>PilZ domain::PF07238</t>
  </si>
  <si>
    <t>RTMO02733</t>
  </si>
  <si>
    <t>RTMO04286</t>
  </si>
  <si>
    <t>229, 210, Cytidylate_kin, 2.2e-83, 15, Domain, 1, 15, 279.0, Gthg02429, CL0023, 214, PF02224.14, 1, 228</t>
  </si>
  <si>
    <t>Cytidylate kinase::PF02224</t>
  </si>
  <si>
    <t>Cytidylate kinase</t>
  </si>
  <si>
    <t>2.7.4.14</t>
  </si>
  <si>
    <t>RTMO01021</t>
  </si>
  <si>
    <t>Acyltransferase::PF01553</t>
  </si>
  <si>
    <t>1-acyl-sn-glycerol-3-phosphate acyltransferase</t>
  </si>
  <si>
    <t>2.3.1.51</t>
  </si>
  <si>
    <t>RTMO01020</t>
  </si>
  <si>
    <t>Ribosomal protein S1</t>
  </si>
  <si>
    <t>RTMO01019</t>
  </si>
  <si>
    <t>179, 75, S1, 8.3e-24, 106, Domain, 1, 107, 83.5, Gthg02426, CL0021, 74, PF00575.19, 2, 179</t>
  </si>
  <si>
    <t>RTMO01018</t>
  </si>
  <si>
    <t>RTMO01017</t>
  </si>
  <si>
    <t>RTMO01016</t>
  </si>
  <si>
    <t>Gthg02424</t>
  </si>
  <si>
    <t>RTMO01015</t>
  </si>
  <si>
    <t>500, 459, GerA, 8.6e-193, 39, Family, 1, 40, 640.8, Gthg02422, No_clan, 462, PF03323.9, 2, 499</t>
  </si>
  <si>
    <t>RTMO01014</t>
  </si>
  <si>
    <t>325, 315, Spore_permease, 8.8e-54, 7, Family, 1, 7, 182.4, Gthg02421, CL0062, 315, PF03845.9, 1, 320</t>
  </si>
  <si>
    <t>Spore germination protein::PF03845</t>
  </si>
  <si>
    <t>RTMO01013</t>
  </si>
  <si>
    <t>383, 153, Spore_GerAC, 2.6e-34, 217, Family, 1, 218, 118.9, Gthg02420, No_clan, 167, PF05504.7, 2, 383</t>
  </si>
  <si>
    <t>Spore germination B3/ GerAC like, C-terminal::PF05504</t>
  </si>
  <si>
    <t>RTMO01012</t>
  </si>
  <si>
    <t>RTMO01011</t>
  </si>
  <si>
    <t>42, 42, YpzI, 6.4e-25, 1, Family, 1, 1, 86.5, Gthg02418, No_clan, 42, PF14140.2, 1, 42</t>
  </si>
  <si>
    <t>RTMO01010</t>
  </si>
  <si>
    <t>Gthg02418</t>
  </si>
  <si>
    <t>RTMO01009</t>
  </si>
  <si>
    <t>Gthg02417</t>
  </si>
  <si>
    <t>RTMO05427</t>
  </si>
  <si>
    <t>RTMO01008</t>
  </si>
  <si>
    <t>288, 281, YIEGIA, 4.2e-129, 7, Family, 1, 8, 429.2, Gthg02414, No_clan, 280, PF14045.2, 2, 287</t>
  </si>
  <si>
    <t>RTMO01007</t>
  </si>
  <si>
    <t>RTMO01005</t>
  </si>
  <si>
    <t>433, 80, KH_dom-like, 9.6e-36, 353, Domain, 1, 353, 121.8, Gthg02412, No_clan, 81, PF14714.2, 1, 433</t>
  </si>
  <si>
    <t>GTPase of unknown function::PF01926&lt;br&gt;Miro-like protein::PF08477</t>
  </si>
  <si>
    <t>RTMO01004</t>
  </si>
  <si>
    <t>NAD-dependent glycerol-3-phosphate dehydrogenase C-terminus::PF07479&lt;br&gt;NAD-dependent glycerol-3-phosphate dehydrogenase N-terminus::PF01210</t>
  </si>
  <si>
    <t>Glycerol-3-phosphate dehydrogenase</t>
  </si>
  <si>
    <t>1.1.1.94</t>
  </si>
  <si>
    <t>RTMO01003</t>
  </si>
  <si>
    <t>RTMO01002</t>
  </si>
  <si>
    <t>RTMO04189</t>
  </si>
  <si>
    <t>505, 492, Spore_IV_A, 8.0e-229, 14, Family, 1, 15, 760.4, Gthg02408, CL0023, 491, PF09547.6, 2, 505</t>
  </si>
  <si>
    <t>Stage IV sporulation protein A (spore_IV_A)::PF09547</t>
  </si>
  <si>
    <t>RTMO00770</t>
  </si>
  <si>
    <t>RTMO05896</t>
  </si>
  <si>
    <t>Gthg02407</t>
  </si>
  <si>
    <t>RTMO04288</t>
  </si>
  <si>
    <t>Gthg02406</t>
  </si>
  <si>
    <t>Bacterial DNA-binding protein::PF00216</t>
  </si>
  <si>
    <t>Bacterial nucleoid DNA-binding protein</t>
  </si>
  <si>
    <t>RTMO04289</t>
  </si>
  <si>
    <t>195, 178, GTP_cyclohydroI, 3.7e-81, 17, Domain, 1, 17, 270.7, Gthg02404, CL0334, 179, PF01227.18, 1, 194</t>
  </si>
  <si>
    <t>GTP cyclohydrolase I::PF01227</t>
  </si>
  <si>
    <t>GTP cyclohydrolase I</t>
  </si>
  <si>
    <t>3.5.4.16</t>
  </si>
  <si>
    <t>RTMO04290</t>
  </si>
  <si>
    <t>71, 69, TrpBP, 6.1e-42, 3, Domain, 1, 4, 141.1, Gthg02403, No_clan, 68, PF02081.11, 2, 71</t>
  </si>
  <si>
    <t>Tryptophan RNA-binding attenuator protein::PF02081</t>
  </si>
  <si>
    <t>RTMO04291</t>
  </si>
  <si>
    <t>RTMO04292</t>
  </si>
  <si>
    <t>Gthg02402</t>
  </si>
  <si>
    <t>236, 211, HEPPP_synt_1, 3.5e-78, 28, Family, 1, 28, 261.8, Gthg02401, No_clan, 212, PF07307.7, 1, 236</t>
  </si>
  <si>
    <t>Heptaprenyl diphosphate synthase (HEPPP synthase) subunit 1::PF07307</t>
  </si>
  <si>
    <t>2.5.1.30</t>
  </si>
  <si>
    <t>RTMO04293</t>
  </si>
  <si>
    <t>233, 233, Ubie_methyltran, 5.4e-99, 1, Family, 1, 2, 330.1, Gthg02400, CL0063, 232, PF01209.14, 2, 233</t>
  </si>
  <si>
    <t>Methyltransferase domain::PF08241&lt;br&gt;Methyltransferase domain::PF08242&lt;br&gt;ubiE/COQ5 methyltransferase family::PF01209</t>
  </si>
  <si>
    <t>Methylase involved in ubiquinone/menaquinone biosynthesis</t>
  </si>
  <si>
    <t>2.1.1.163</t>
  </si>
  <si>
    <t>RTMO02388</t>
  </si>
  <si>
    <t>RTMO02389</t>
  </si>
  <si>
    <t>137, 134, NDK, 1.5e-62, 3, Domain, 1, 3, 209.4, Gthg02398, No_clan, 134, PF00334.15, 1, 136</t>
  </si>
  <si>
    <t>Nucleoside diphosphate kinase::PF00334</t>
  </si>
  <si>
    <t>Nucleoside diphosphate kinase</t>
  </si>
  <si>
    <t>2.7.4.6</t>
  </si>
  <si>
    <t>RTMO04294</t>
  </si>
  <si>
    <t>297, 180, CheR, 1.4e-61, 114, Domain, 1, 114, 207.2, Gthg02397, CL0063, 180, PF01739.14, 1, 285</t>
  </si>
  <si>
    <t>CheR methyltransferase, SAM binding domain::PF01739&lt;br&gt;CheR methyltransferase, all-alpha domain::PF03705</t>
  </si>
  <si>
    <t>Methylase of chemotaxis methyl-accepting proteins</t>
  </si>
  <si>
    <t>2.1.1.80</t>
  </si>
  <si>
    <t>RTMO03295</t>
  </si>
  <si>
    <t>377, 326, Chorismate_synt, 2.6e-127, 15, Family, 1, 15, 423.9, Gthg02396, No_clan, 365, PF01264.17, 1, 376</t>
  </si>
  <si>
    <t>Chorismate synthase::PF01264</t>
  </si>
  <si>
    <t>Chorismate synthase</t>
  </si>
  <si>
    <t>4.2.3.5</t>
  </si>
  <si>
    <t>RTMO04295</t>
  </si>
  <si>
    <t>327, 261, DHQ_synthase, 2.0e-97, 69, Domain, 1, 71, 325.3, Gthg02395, CL0224, 259, PF01761.16, 3, 326</t>
  </si>
  <si>
    <t>3-dehydroquinate synthase::PF01761</t>
  </si>
  <si>
    <t>3-dehydroquinate synthetase</t>
  </si>
  <si>
    <t>4.2.3.4</t>
  </si>
  <si>
    <t>RTMO04296</t>
  </si>
  <si>
    <t>122, 117, CM_1, 3.0e-47, 6, Domain, 1, 6, 159.7, Gthg02394, CL0534, 117, PF07736.7, 1, 122</t>
  </si>
  <si>
    <t>Chorismate mutase type I::PF07736</t>
  </si>
  <si>
    <t>Chorismate mutase</t>
  </si>
  <si>
    <t>RTMO04297</t>
  </si>
  <si>
    <t>485, 258, Chorismate_bind, 5.6e-94, 231, Family, 1, 234, 314.3, Gthg02393, No_clan, 255, PF00425.14, 4, 485</t>
  </si>
  <si>
    <t>RTMO03788</t>
  </si>
  <si>
    <t>324, 252, Glycos_transf_3, 6.0e-96, 71, Family, 1, 72, 320.8, Gthg02392, No_clan, 252, PF00591.17, 2, 323</t>
  </si>
  <si>
    <t>Glycosyl transferase family, helical bundle domain::PF02885&lt;br&gt;Glycosyl transferase family, a/b domain::PF00591</t>
  </si>
  <si>
    <t>Anthranilate phosphoribosyltransferase</t>
  </si>
  <si>
    <t>2.4.2.18</t>
  </si>
  <si>
    <t>RTMO03790</t>
  </si>
  <si>
    <t>251, 254, IGPS, 1.2e-85, 5, Domain, 1, 5, 286.6, Gthg02391, CL0036, 255, PF00218.17, 1, 251</t>
  </si>
  <si>
    <t>Indole-3-glycerol phosphate synthase::PF00218</t>
  </si>
  <si>
    <t>Indole-3-glycerol phosphate synthase</t>
  </si>
  <si>
    <t>4.1.1.48</t>
  </si>
  <si>
    <t>RTMO03791</t>
  </si>
  <si>
    <t>216, 187, PRAI, 1.3e-43, 20, Domain, 1, 21, 148.9, Gthg02390, CL0036, 200, PF00697.18, 2, 216</t>
  </si>
  <si>
    <t>N-(5'phosphoribosyl)anthranilate (PRA) isomerase::PF00697</t>
  </si>
  <si>
    <t>Phosphoribosylanthranilate isomerase</t>
  </si>
  <si>
    <t>5.3.1.24</t>
  </si>
  <si>
    <t>RTMO03792</t>
  </si>
  <si>
    <t>379, 293, PALP, 5.1e-51, 52, Family, 1, 55, 173.7, Gthg02389, No_clan, 336, PF00291.21, 4, 379</t>
  </si>
  <si>
    <t>Tryptophan synthase beta chain</t>
  </si>
  <si>
    <t>4.2.1.20</t>
  </si>
  <si>
    <t>RTMO03793</t>
  </si>
  <si>
    <t>261, 252, Trp_syntA, 1.8e-90, 5, Domain, 1, 10, 302.2, Gthg02388, CL0036, 244, PF00290.16, 9, 252</t>
  </si>
  <si>
    <t>Tryptophan synthase alpha chain::PF00290</t>
  </si>
  <si>
    <t>Tryptophan synthase alpha chain</t>
  </si>
  <si>
    <t>RTMO03794</t>
  </si>
  <si>
    <t>368, 363, Aminotran_1_2, 1.1e-64, 42, Domain, 1, 43, 218.8, Gthg02387, CL0061, 362, PF00155.17, 2, 368</t>
  </si>
  <si>
    <t>2.6.1.9</t>
  </si>
  <si>
    <t>RTMO03795</t>
  </si>
  <si>
    <t>385, 61, ACT, 1.6e-07, 322, Domain, 1, 324, 30.8, Gthg02386, CL0070, 59, PF01842.21, 3, 381</t>
  </si>
  <si>
    <t>ACT domain::PF01842&lt;br&gt;Prephenate dehydrogenase::PF02153</t>
  </si>
  <si>
    <t>Prephenate dehydrogenase</t>
  </si>
  <si>
    <t>1.3.1.43</t>
  </si>
  <si>
    <t>RTMO03797</t>
  </si>
  <si>
    <t>462, 417, EPSP_synthase, 1.8e-127, 43, Family, 1, 46, 425.4, Gthg02385, CL0290, 429, PF00275.16, 4, 462</t>
  </si>
  <si>
    <t>5-enolpyruvylshikimate-3-phosphate synthase</t>
  </si>
  <si>
    <t>2.5.1.19</t>
  </si>
  <si>
    <t>RTMO04298</t>
  </si>
  <si>
    <t>RTMO04299</t>
  </si>
  <si>
    <t>191, 34, TPR_8, 2.7e-05, 160, Repeat, 1, 162, 23.8, Gthg02383, CL0020, 30, PF13181.2, 5, 191</t>
  </si>
  <si>
    <t>Tetratricopeptide repeat::PF07719</t>
  </si>
  <si>
    <t>RTMO04300</t>
  </si>
  <si>
    <t>199, 275, TPR_15, 5.7e-07, 24, Repeat, 1, 28, 28.9, Gthg02382, CL0020, 168, PF13429.2, 109, 195</t>
  </si>
  <si>
    <t>RTMO04301</t>
  </si>
  <si>
    <t>174, 37, IDEAL, 8.7e-15, 138, Domain, 1, 138, 54.0, Gthg02381, No_clan, 37, PF08858.6, 1, 174</t>
  </si>
  <si>
    <t>IDEAL domain::PF08858&lt;br&gt;UPF0302 domain::PF08864</t>
  </si>
  <si>
    <t>RTMO04302</t>
  </si>
  <si>
    <t>152, 142, DUF2487, 2.4e-53, 11, Family, 1, 12, 179.9, Gthg02380, No_clan, 141, PF10673.5, 2, 152</t>
  </si>
  <si>
    <t>RTMO04303</t>
  </si>
  <si>
    <t>Rieske [2Fe-2S] domain::PF00355</t>
  </si>
  <si>
    <t>1.10.2.-</t>
  </si>
  <si>
    <t>RTMO03725</t>
  </si>
  <si>
    <t>Cytochrome b(N-terminal)/b6/petB::PF00033</t>
  </si>
  <si>
    <t>Cytochrome b subunit of the bc complex</t>
  </si>
  <si>
    <t>RTMO03726</t>
  </si>
  <si>
    <t>249, 67, Cytochrome_CBB3, 3.3e-14, 178, Domain, 1, 181, 52.8, Gthg02377, CL0318, 69, PF13442.2, 4, 249</t>
  </si>
  <si>
    <t>RTMO03727</t>
  </si>
  <si>
    <t>Protein of unknown function (DUF1405)::PF07187</t>
  </si>
  <si>
    <t>RTMO04304</t>
  </si>
  <si>
    <t>274, 229, Spore_YpjB, 7.1e-95, 45, Family, 1, 45, 317.1, Gthg02375, No_clan, 229, PF09577.6, 1, 273</t>
  </si>
  <si>
    <t>Sporulation protein YpjB (SpoYpjB)::PF09577</t>
  </si>
  <si>
    <t>RTMO03728</t>
  </si>
  <si>
    <t>275, 55, DUF2179, 4.0e-22, 221, Family, 1, 221, 77.7, Gthg02374, No_clan, 55, PF10035.5, 1, 275</t>
  </si>
  <si>
    <t>RTMO03729</t>
  </si>
  <si>
    <t>MazG nucleotide pyrophosphohydrolase domain::PF03819</t>
  </si>
  <si>
    <t>RTMO04305</t>
  </si>
  <si>
    <t>275, 120, DapB_C, 1.1e-32, 141, Domain, 1, 141, 112.4, Gthg02372, No_clan, 139, PF05173.10, 1, 274</t>
  </si>
  <si>
    <t>Dihydrodipicolinate reductase, C-terminus::PF05173&lt;br&gt;Dihydrodipicolinate reductase, N-terminus::PF01113</t>
  </si>
  <si>
    <t>Dihydrodipicolinate reductase</t>
  </si>
  <si>
    <t>1.3.1.26</t>
  </si>
  <si>
    <t>RTMO04203</t>
  </si>
  <si>
    <t>MGS-like domain::PF02142</t>
  </si>
  <si>
    <t>Methylglyoxal synthase</t>
  </si>
  <si>
    <t>4.2.3.3</t>
  </si>
  <si>
    <t>RTMO04202</t>
  </si>
  <si>
    <t>135, 130, PIG-L, 5.8e-24, 18, Family, 1, 18, 85.0, Gthg02370, No_clan, 130, PF02585.13, 1, 134</t>
  </si>
  <si>
    <t>RTMO04201</t>
  </si>
  <si>
    <t>RTMO04199</t>
  </si>
  <si>
    <t>393, 148, tRNA_NucTran2_2, 1.8e-34, 243, Domain, 1, 244, 118.7, Gthg02368, CL0237, 151, PF13735.2, 2, 392</t>
  </si>
  <si>
    <t>Poly A polymerase head domain::PF01743</t>
  </si>
  <si>
    <t>tRNA nucleotidyltransferase/poly(A) polymerase</t>
  </si>
  <si>
    <t>2.7.7.25</t>
  </si>
  <si>
    <t>RTMO04198</t>
  </si>
  <si>
    <t>329, 47, BPL_C, 7.9e-08, 283, Domain, 1, 284, 31.9, Gthg02367, CL0206, 46, PF02237.13, 2, 329</t>
  </si>
  <si>
    <t>Biotin/lipoate A/B protein ligase family::PF03099&lt;br&gt;HTH domain::PF08279</t>
  </si>
  <si>
    <t>Biotin-(acetyl-CoA carboxylase) ligase</t>
  </si>
  <si>
    <t>6.3.4.15</t>
  </si>
  <si>
    <t>RTMO04197</t>
  </si>
  <si>
    <t>Ketopantoate hydroxymethyltransferase::PF02548</t>
  </si>
  <si>
    <t>Ketopantoate hydroxymethyltransferase</t>
  </si>
  <si>
    <t>2.1.2.11</t>
  </si>
  <si>
    <t>RTMO04195</t>
  </si>
  <si>
    <t>288, 266, Pantoate_ligase, 1.5e-103, 12, Family, 1, 13, 345.5, Gthg02365, CL0039, 278, PF02569.11, 2, 288</t>
  </si>
  <si>
    <t>Pantoate-beta-alanine ligase::PF02569</t>
  </si>
  <si>
    <t>Panthothenate synthetase</t>
  </si>
  <si>
    <t>6.3.2.1</t>
  </si>
  <si>
    <t>RTMO04194</t>
  </si>
  <si>
    <t>Aspartate decarboxylase::PF02261</t>
  </si>
  <si>
    <t>Aspartate 1-decarboxylase</t>
  </si>
  <si>
    <t>4.1.1.11</t>
  </si>
  <si>
    <t>RTMO04306</t>
  </si>
  <si>
    <t>903, 170, Helicase_C_2, 1.8e-38, 737, Domain, 1, 738, 132.2, Gthg02363, CL0023, 171, PF13307.2, 2, 902</t>
  </si>
  <si>
    <t>Rad3-related DNA helicases</t>
  </si>
  <si>
    <t>RTMO04192</t>
  </si>
  <si>
    <t>56, 52, DUF4264, 9.5e-26, 4, Family, 1, 4, 89.1, Gthg02362, No_clan, 53, PF14084.2, 1, 56</t>
  </si>
  <si>
    <t>RTMO04307</t>
  </si>
  <si>
    <t>RTMO04308</t>
  </si>
  <si>
    <t>385, 363, Aminotran_1_2, 8.7e-85, 30, Domain, 1, 31, 284.9, Gthg02360, CL0061, 374, PF00155.17, 2, 385</t>
  </si>
  <si>
    <t>2.6.1.1</t>
  </si>
  <si>
    <t>RTMO04309</t>
  </si>
  <si>
    <t>Aspartyl/asparaginyl-tRNA synthetases</t>
  </si>
  <si>
    <t>6.1.1.22</t>
  </si>
  <si>
    <t>RTMO04310</t>
  </si>
  <si>
    <t>208, 73, DnaB_2, 3.4e-28, 135, Family, 1, 136, 97.0, Gthg02358, No_clan, 72, PF07261.7, 2, 207</t>
  </si>
  <si>
    <t>DnaD-like domain::PF04271</t>
  </si>
  <si>
    <t>Putative primosome component and related proteins</t>
  </si>
  <si>
    <t>RTMO02704</t>
  </si>
  <si>
    <t>205, 17, EndIII_4Fe-2S, 1.7e-05, 189, Domain, 1, 189, 24.9, Gthg02357, No_clan, 17, PF10576.5, 1, 205</t>
  </si>
  <si>
    <t>Helix-hairpin-helix motif::PF00633&lt;br&gt;HhH-GPD superfamily base excision DNA repair protein::PF00730</t>
  </si>
  <si>
    <t>Predicted EndoIII-related endonuclease</t>
  </si>
  <si>
    <t>4.2.99.18</t>
  </si>
  <si>
    <t>RTMO02703</t>
  </si>
  <si>
    <t>RTMO02702</t>
  </si>
  <si>
    <t>778, 83, fn3, 2.0e-05, 699, Domain, 1, 700, 24.7, Gthg02355, CL0159, 83, PF00041.17, 2, 776</t>
  </si>
  <si>
    <t>Penicillin binding protein transpeptidase domain::PF00905&lt;br&gt;Transglycosylase::PF00912</t>
  </si>
  <si>
    <t>RTMO02701</t>
  </si>
  <si>
    <t>215, 159, RecU, 1.4e-70, 50, Domain, 1, 50, 236.3, Gthg02354, CL0236, 165, PF03838.10, 1, 214</t>
  </si>
  <si>
    <t>Recombination protein U::PF03838</t>
  </si>
  <si>
    <t>Penicillin-binding protein-related factor A, putative recombinase</t>
  </si>
  <si>
    <t>RTMO02698</t>
  </si>
  <si>
    <t>RTMO02697</t>
  </si>
  <si>
    <t>Gthg02353</t>
  </si>
  <si>
    <t>RTMO02696</t>
  </si>
  <si>
    <t>118, 107, DUF1798, 9.6e-35, 11, Domain, 1, 11, 118.9, Gthg02351, No_clan, 107, PF08807.6, 1, 117</t>
  </si>
  <si>
    <t>Bacterial domain of unknown function (DUF1798)::PF08807</t>
  </si>
  <si>
    <t>RTMO02695</t>
  </si>
  <si>
    <t>RTMO02694</t>
  </si>
  <si>
    <t>RTMO02693</t>
  </si>
  <si>
    <t>Gthg02349</t>
  </si>
  <si>
    <t>110, 104, YppG, 6.7e-31, 6, Family, 1, 15, 107.0, Gthg02348, No_clan, 99, PF14179.2, 7, 110</t>
  </si>
  <si>
    <t>RTMO02692</t>
  </si>
  <si>
    <t>RTMO02691</t>
  </si>
  <si>
    <t>RTMO02690</t>
  </si>
  <si>
    <t>Gthg02346</t>
  </si>
  <si>
    <t>157, 90, HSP20, 6.9e-10, 58, Family, 1, 59, 38.9, Gthg02345, CL0190, 94, PF00011.17, 2, 152</t>
  </si>
  <si>
    <t>RTMO02689</t>
  </si>
  <si>
    <t>RTMO02688</t>
  </si>
  <si>
    <t>RTMO02687</t>
  </si>
  <si>
    <t>Gthg02343</t>
  </si>
  <si>
    <t>222, 77, Trans_reg_C, 7.6e-26, 146, Domain, 1, 150, 89.9, Gthg02342, CL0123, 74, PF00486.24, 4, 222</t>
  </si>
  <si>
    <t>RTMO02686</t>
  </si>
  <si>
    <t>464, 105, HATPase_c, 2.2e-24, 353, Domain, 1, 356, 85.6, Gthg02341, CL0025, 108, PF02518.22, 4, 463</t>
  </si>
  <si>
    <t>HAMP domain::PF00672&lt;br&gt;Histidine kinase-, DNA gyrase B-, and HSP90-like ATPase::PF02518&lt;br&gt;His Kinase A (phosphoacceptor) domain::PF00512</t>
  </si>
  <si>
    <t>RTMO02685</t>
  </si>
  <si>
    <t>RTMO02684</t>
  </si>
  <si>
    <t>Gthg02340</t>
  </si>
  <si>
    <t>180, 173, G3P_antiterm, 1.1e-64, 8, Domain, 1, 8, 216.9, Gthg02339, CL0036, 173, PF04309.8, 1, 180</t>
  </si>
  <si>
    <t>Glycerol-3-phosphate responsive antiterminator::PF04309</t>
  </si>
  <si>
    <t>Glycerol-3-phosphate responsive antiterminator (mRNA-binding)</t>
  </si>
  <si>
    <t>RTMO02683</t>
  </si>
  <si>
    <t>557, 122, DAO_C, 4.4e-22, 431, Family, 1, 431, 78.2, Gthg02338, No_clan, 130, PF16901.1, 1, 557</t>
  </si>
  <si>
    <t>1.1.5.3</t>
  </si>
  <si>
    <t>RTMO02512</t>
  </si>
  <si>
    <t>736, 77, Glyco_hydro_36C, 1.8e-25, 659, Domain, 1, 659, 89.1, Gthg02337, No_clan, 79, PF16874.1, 1, 736</t>
  </si>
  <si>
    <t>Melibiase::PF02065</t>
  </si>
  <si>
    <t>Alpha-galactosidase</t>
  </si>
  <si>
    <t>3.2.1.22</t>
  </si>
  <si>
    <t>RTMO02513</t>
  </si>
  <si>
    <t>249, 246, EcsC, 1.2e-83, 8, Family, 1, 8, 280.5, Gthg02336, No_clan, 249, PF12787.3, 1, 249</t>
  </si>
  <si>
    <t>RTMO02514</t>
  </si>
  <si>
    <t>RTMO05895</t>
  </si>
  <si>
    <t>Gthg02335</t>
  </si>
  <si>
    <t>371, 83, GHMP_kinases_C, 8.7e-11, 288, Family, 1, 289, 41.9, Gthg02334, No_clan, 83, PF08544.9, 2, 369</t>
  </si>
  <si>
    <t>Galactokinase</t>
  </si>
  <si>
    <t>2.7.1.6</t>
  </si>
  <si>
    <t>RTMO02517</t>
  </si>
  <si>
    <t>250, 241, Epimerase, 1.8e-65, 2, Family, 1, 2, 220.6, Gthg02333, CL0063, 253, PF01370.17, 1, 250</t>
  </si>
  <si>
    <t>3-beta hydroxysteroid dehydrogenase/isomerase family::PF01073&lt;br&gt;NAD dependent epimerase/dehydratase family::PF01370&lt;br&gt;Polysaccharide biosynthesis protein::PF02719&lt;br&gt;RmlD substrate binding domain::PF04321</t>
  </si>
  <si>
    <t>RTMO02518</t>
  </si>
  <si>
    <t>Galactose-1-phosphate uridyl transferase, C-terminal domain::PF02744&lt;br&gt;Galactose-1-phosphate uridyl transferase, N-terminal domain::PF01087</t>
  </si>
  <si>
    <t>Galactose-1-phosphate uridyltransferase</t>
  </si>
  <si>
    <t>2.7.7.10</t>
  </si>
  <si>
    <t>RTMO02519</t>
  </si>
  <si>
    <t>335, 164, Peripla_BP_3, 1.4e-40, 170, Domain, 1, 171, 139.2, Gthg02331, CL0144, 168, PF13377.2, 2, 335</t>
  </si>
  <si>
    <t>Bacterial regulatory proteins, lacI family::PF00356</t>
  </si>
  <si>
    <t>RTMO02520</t>
  </si>
  <si>
    <t>146, 100, HSP20, 2.1e-23, 44, Family, 1, 44, 82.2, Gthg02330, CL0190, 103, PF00011.17, 1, 144</t>
  </si>
  <si>
    <t>Hsp20/alpha crystallin family::PF00011</t>
  </si>
  <si>
    <t>Molecular chaperone (small heat shock protein)</t>
  </si>
  <si>
    <t>RTMO02521</t>
  </si>
  <si>
    <t>RTMO02523</t>
  </si>
  <si>
    <t>RTMO05894</t>
  </si>
  <si>
    <t>Gthg02328</t>
  </si>
  <si>
    <t>RTMO05893</t>
  </si>
  <si>
    <t>RTMO05892</t>
  </si>
  <si>
    <t>RTMO05891</t>
  </si>
  <si>
    <t>497, 450, Amino_oxidase, 8.0e-71, 49, Domain, 1, 49, 239.5, Gthg02316, CL0063, 485, PF01593.20, 1, 496</t>
  </si>
  <si>
    <t>Flavin containing amine oxidoreductase::PF01593</t>
  </si>
  <si>
    <t>Monoamine oxidase</t>
  </si>
  <si>
    <t>1.4.3.4</t>
  </si>
  <si>
    <t>RTMO02682</t>
  </si>
  <si>
    <t>RTMO05890</t>
  </si>
  <si>
    <t>Gthg02315</t>
  </si>
  <si>
    <t>422, 366, DUF445, 1.4e-75, 46, Family, 1, 47, 255.3, Gthg02314, No_clan, 378, PF04286.8, 2, 421</t>
  </si>
  <si>
    <t>Protein of unknown function (DUF445)::PF04286</t>
  </si>
  <si>
    <t>RTMO02681</t>
  </si>
  <si>
    <t>RTMO05889</t>
  </si>
  <si>
    <t>532, 152, Dynamin_N, 4.8e-14, 379, Domain, 1, 380, 52.6, Gthg02312, CL0023, 151, PF00350.19, 2, 515</t>
  </si>
  <si>
    <t>RTMO02680</t>
  </si>
  <si>
    <t>408, 406, Peptidase_M29, 9.9e-185, 4, Family, 1, 5, 613.9, Gthg02311, No_clan, 405, PF02073.11, 2, 408</t>
  </si>
  <si>
    <t>Thermophilic metalloprotease (M29)::PF02073</t>
  </si>
  <si>
    <t>Leucyl aminopeptidase (aminopeptidase T)</t>
  </si>
  <si>
    <t>3.4.11.-</t>
  </si>
  <si>
    <t>RTMO02679</t>
  </si>
  <si>
    <t>RTMO02678</t>
  </si>
  <si>
    <t>Gthg02310</t>
  </si>
  <si>
    <t>123, 89, HxlR, 5.7e-30, 34, Family, 1, 34, 102.9, Gthg02309, CL0123, 89, PF01638.13, 1, 121</t>
  </si>
  <si>
    <t>HxlR-like helix-turn-helix::PF01638</t>
  </si>
  <si>
    <t>RTMO02677</t>
  </si>
  <si>
    <t>119, 81, DoxX, 4.3e-11, 15, Family, 1, 16, 43.1, Gthg02308, CL0131, 100, PF07681.8, 2, 115</t>
  </si>
  <si>
    <t>RTMO02676</t>
  </si>
  <si>
    <t>251, 223, DUF2324, 2.1e-74, 28, Family, 1, 30, 249.5, Gthg02307, CL0472, 222, PF10086.5, 3, 250</t>
  </si>
  <si>
    <t>RTMO02675</t>
  </si>
  <si>
    <t>119, 110, Glyoxalase_2, 7.7e-09, 15, Domain, 1, 16, 36.4, Gthg02306, CL0104, 115, PF12681.3, 2, 118</t>
  </si>
  <si>
    <t>RTMO02674</t>
  </si>
  <si>
    <t>RTMO02673</t>
  </si>
  <si>
    <t>RTMO02672</t>
  </si>
  <si>
    <t>354, 322, CotH, 2.9e-83, 46, Family, 1, 46, 279.9, Gthg02303, No_clan, 323, PF08757.7, 1, 354</t>
  </si>
  <si>
    <t>CotH protein::PF08757</t>
  </si>
  <si>
    <t>RTMO02671</t>
  </si>
  <si>
    <t>RTMO02670</t>
  </si>
  <si>
    <t>381, 363, Aminotran_1_2, 2.0e-72, 39, Domain, 1, 40, 244.2, Gthg02301, CL0061, 369, PF00155.17, 2, 381</t>
  </si>
  <si>
    <t>2.3.1.47</t>
  </si>
  <si>
    <t>RTMO02669</t>
  </si>
  <si>
    <t>307, 286, Glutaminase, 8.4e-116, 21, Domain, 1, 21, 386.0, Gthg02300, CL0013, 287, PF04960.11, 1, 307</t>
  </si>
  <si>
    <t>Glutaminase::PF04960</t>
  </si>
  <si>
    <t>Glutaminase</t>
  </si>
  <si>
    <t>3.5.1.2</t>
  </si>
  <si>
    <t>RTMO02668</t>
  </si>
  <si>
    <t>RTMO02667</t>
  </si>
  <si>
    <t>RTMO02666</t>
  </si>
  <si>
    <t>619, 349, UvrD_C, 2.5e-13, 545, Domain, 1, 554, 50.3, Gthg02297, CL0023, 70, PF13361.2, 280, 617</t>
  </si>
  <si>
    <t>Nuclease-related domain::PF08378</t>
  </si>
  <si>
    <t>RTMO02665</t>
  </si>
  <si>
    <t>431, 175, Peptidase_M28, 3.2e-11, 240, Family, 1, 243, 43.2, Gthg02296, CL0035, 188, PF04389.13, 4, 416</t>
  </si>
  <si>
    <t>RTMO02664</t>
  </si>
  <si>
    <t>138, 65, TPR_11, 5.2e-08, 71, Repeat, 1, 85, 32.8, Gthg02295, CL0020, 53, PF13414.2, 17, 136</t>
  </si>
  <si>
    <t>RTMO02663</t>
  </si>
  <si>
    <t>134, 139, DUF4275, 6.6e-53, 3, Family, 1, 3, 178.5, Gthg02294, No_clan, 139, PF14101.2, 1, 134</t>
  </si>
  <si>
    <t>RTMO02662</t>
  </si>
  <si>
    <t>Plasmid pRiA4b ORF-3-like protein::PF07929</t>
  </si>
  <si>
    <t>RTMO02661</t>
  </si>
  <si>
    <t>RTMO05888</t>
  </si>
  <si>
    <t>Gthg02292</t>
  </si>
  <si>
    <t>RTMO05887</t>
  </si>
  <si>
    <t>haloacid dehalogenase-like hydrolase::PF00702&lt;br&gt;haloacid dehalogenase-like hydrolase::PF08282</t>
  </si>
  <si>
    <t>Predicted hydrolases of the HAD superfamily</t>
  </si>
  <si>
    <t>RTMO02659</t>
  </si>
  <si>
    <t>RTMO02657</t>
  </si>
  <si>
    <t>150, 143, DDE_3, 1.5e-35, 6, Domain, 1, 7, 122.0, Gthg02288, CL0219, 143, PF13358.2, 2, 147</t>
  </si>
  <si>
    <t>RTMO04313</t>
  </si>
  <si>
    <t>RTMO02655</t>
  </si>
  <si>
    <t>RTMO05886</t>
  </si>
  <si>
    <t>Gthg02286</t>
  </si>
  <si>
    <t>101, 94, PTS_IIA, 8.6e-39, 8, Domain, 1, 8, 131.3, Gthg02285, No_clan, 94, PF02255.12, 1, 101</t>
  </si>
  <si>
    <t>PTS system, Lactose/Cellobiose specific IIA subunit::PF02255</t>
  </si>
  <si>
    <t>Phosphotransferase system cellobiose-specific component IIA</t>
  </si>
  <si>
    <t>RTMO02654</t>
  </si>
  <si>
    <t>105, 78, PTS_IIB, 5.0e-16, 8, Domain, 1, 8, 59.0, Gthg02284, No_clan, 87, PF02302.13, 1, 91</t>
  </si>
  <si>
    <t>PTS system, Lactose/Cellobiose specific IIB subunit::PF02302</t>
  </si>
  <si>
    <t>RTMO02653</t>
  </si>
  <si>
    <t>RTMO05885</t>
  </si>
  <si>
    <t>371, 322, PTS_EIIC, 3.3e-65, 32, Family, 1, 33, 220.1, Gthg02282, CL0493, 349, PF02378.14, 2, 371</t>
  </si>
  <si>
    <t>Phosphotransferase system, EIIC::PF02378</t>
  </si>
  <si>
    <t>Phosphotransferase system cellobiose-specific component IIC</t>
  </si>
  <si>
    <t>RTMO02651</t>
  </si>
  <si>
    <t>476, 452, Glyco_hydro_1, 7.8e-131, 2, Domain, 1, 4, 436.5, Gthg02281, CL0058, 478, PF00232.14, 3, 475</t>
  </si>
  <si>
    <t>RTMO02650</t>
  </si>
  <si>
    <t>RTMO05393</t>
  </si>
  <si>
    <t>Gthg02280</t>
  </si>
  <si>
    <t>638, 141, PTS_EIIA_2, 6.9e-28, 500, Family, 1, 501, 97.2, Gthg02279, CL0340, 141, PF00359.18, 2, 637</t>
  </si>
  <si>
    <t>HTH domain::PF08279&lt;br&gt;Mga helix-turn-helix domain::PF05043&lt;br&gt;PRD domain::PF00874&lt;br&gt;Phosphoenolpyruvate-dependent sugar phosphotransferase system, EIIA 2::PF00359</t>
  </si>
  <si>
    <t>RTMO02649</t>
  </si>
  <si>
    <t>RTMO02648</t>
  </si>
  <si>
    <t>Gthg02278</t>
  </si>
  <si>
    <t>205, 205, Transposase_mut, 3.6e-48, 6, Family, 1, 15, 164.2, Gthg02277, CL0219, 197, PF00872.14, 10, 203</t>
  </si>
  <si>
    <t>RTMO04314</t>
  </si>
  <si>
    <t>235, 95, IclR, 1.7e-12, 146, Family, 1, 149, 47.1, Gthg02276, CL0161, 92, PF01614.14, 4, 233</t>
  </si>
  <si>
    <t>IclR helix-turn-helix domain::PF09339</t>
  </si>
  <si>
    <t>RTMO02645</t>
  </si>
  <si>
    <t>RTMO02644</t>
  </si>
  <si>
    <t>Gthg02275</t>
  </si>
  <si>
    <t>159, 68, Peripla_BP_1, 0.00012, 77, Domain, 1, 78, 21.5, Gthg02274, CL0144, 69, PF00532.17, 2, 146</t>
  </si>
  <si>
    <t>RTMO02643</t>
  </si>
  <si>
    <t>RTMO02642</t>
  </si>
  <si>
    <t>177, 156, SKI, 2.2e-43, 20, Domain, 1, 20, 147.9, Gthg02272, CL0023, 159, PF01202.18, 1, 175</t>
  </si>
  <si>
    <t>Shikimate kinase::PF01202</t>
  </si>
  <si>
    <t>Shikimate kinase</t>
  </si>
  <si>
    <t>2.7.1.71</t>
  </si>
  <si>
    <t>RTMO02641</t>
  </si>
  <si>
    <t>RTMO02640</t>
  </si>
  <si>
    <t>241, 153, PMT_2, 1.0e-32, 83, Family, 1, 83, 113.4, Gthg02270, CL0111, 155, PF13231.2, 1, 237</t>
  </si>
  <si>
    <t>Dolichyl-phosphate-mannose-protein mannosyltransferase::PF02366</t>
  </si>
  <si>
    <t>4-amino-4-deoxy-L-arabinose transferase and related glycosyltransferases of PMT family</t>
  </si>
  <si>
    <t>RTMO02639</t>
  </si>
  <si>
    <t>RTMO02638</t>
  </si>
  <si>
    <t>133, 117, GtrA, 8.6e-29, 19, Family, 1, 19, 100.0, Gthg02268, No_clan, 117, PF04138.10, 1, 133</t>
  </si>
  <si>
    <t>GtrA-like protein::PF04138</t>
  </si>
  <si>
    <t>RTMO02637</t>
  </si>
  <si>
    <t>Gamma-glutamyl phosphate reductase</t>
  </si>
  <si>
    <t>1.2.1.41</t>
  </si>
  <si>
    <t>RTMO02636</t>
  </si>
  <si>
    <t>PUA domain::PF01472&lt;br&gt;Amino acid kinase family::PF00696</t>
  </si>
  <si>
    <t>Glutamate 5-kinase</t>
  </si>
  <si>
    <t>2.7.2.11</t>
  </si>
  <si>
    <t>RTMO01984</t>
  </si>
  <si>
    <t>168, 125, VanZ, 1.9e-24, 41, Family, 1, 41, 86.6, Gthg02265, No_clan, 134, PF04892.8, 1, 167</t>
  </si>
  <si>
    <t>VanZ like family::PF04892</t>
  </si>
  <si>
    <t>RTMO01985</t>
  </si>
  <si>
    <t>RTMO01986</t>
  </si>
  <si>
    <t>Gthg02264</t>
  </si>
  <si>
    <t>554, 509, ILVD_EDD, 2.3e-233, 34, Family, 1, 34, 775.3, Gthg02263, No_clan, 520, PF00920.17, 1, 553</t>
  </si>
  <si>
    <t>Dehydratase family::PF00920</t>
  </si>
  <si>
    <t>Dihydroxyacid dehydratase/phosphogluconate dehydratase</t>
  </si>
  <si>
    <t>4.2.1.9</t>
  </si>
  <si>
    <t>RTMO01987</t>
  </si>
  <si>
    <t>392, 381, Cys_Met_Meta_PP, 2.0e-145, 9, Domain, 1, 9, 484.0, Gthg02262, CL0061, 384, PF01053.16, 1, 391</t>
  </si>
  <si>
    <t>RTMO01990</t>
  </si>
  <si>
    <t>700, 104, HATPase_c, 4.3e-22, 590, Domain, 1, 591, 78.3, Gthg02261, CL0025, 109, PF02518.22, 2, 699</t>
  </si>
  <si>
    <t>RTMO02277</t>
  </si>
  <si>
    <t>230, 77, Trans_reg_C, 1.1e-28, 154, Domain, 1, 154, 98.9, Gthg02260, CL0123, 77, PF00486.24, 1, 230</t>
  </si>
  <si>
    <t>RTMO02635</t>
  </si>
  <si>
    <t>Quinohemoprotein amine dehydrogenase, gamma subunit::PF08992</t>
  </si>
  <si>
    <t>RTMO02634</t>
  </si>
  <si>
    <t>Domain of unknown function (DUF1928)::PF09100</t>
  </si>
  <si>
    <t>RTMO02633</t>
  </si>
  <si>
    <t>267, 141, Radical_SAM, 2.7e-12, 103, Domain, 1, 107, 47.2, Gthg02257, CL0036, 147, PF04055.17, 5, 250</t>
  </si>
  <si>
    <t>RTMO02632</t>
  </si>
  <si>
    <t>RTMO02631</t>
  </si>
  <si>
    <t>RTMO02630</t>
  </si>
  <si>
    <t>331, 228, Peptidase_U32, 2.5e-31, 86, Family, 1, 90, 108.5, Gthg02254, No_clan, 250, PF01136.15, 5, 328</t>
  </si>
  <si>
    <t>RTMO02629</t>
  </si>
  <si>
    <t>RTMO02628</t>
  </si>
  <si>
    <t>117, 182, Peptidase_S8, 7.4e-08, 1, Domain, 1, 14, 31.7, Gthg02252, No_clan, 109, PF00082.18, 77, 103</t>
  </si>
  <si>
    <t>RTMO02627</t>
  </si>
  <si>
    <t>RTMO02626</t>
  </si>
  <si>
    <t>475, 462, Aldedh, 2.7e-189, 12, Family, 1, 12, 629.3, Gthg02250, CL0099, 466, PF00171.18, 1, 475</t>
  </si>
  <si>
    <t>RTMO02625</t>
  </si>
  <si>
    <t>RTMO02624</t>
  </si>
  <si>
    <t>Gthg02249</t>
  </si>
  <si>
    <t>118, 78, 4HBT, 3.8e-11, 43, Domain, 1, 43, 43.1, Gthg02248, CL0050, 78, PF03061.18, 1, 117</t>
  </si>
  <si>
    <t>Thioesterase superfamily::PF03061</t>
  </si>
  <si>
    <t>Uncharacterized protein, possibly involved in aromatic compounds catabolism</t>
  </si>
  <si>
    <t>RTMO02623</t>
  </si>
  <si>
    <t>RTMO02622</t>
  </si>
  <si>
    <t>Gthg02247</t>
  </si>
  <si>
    <t>435, 96, AMP-binding_C_2, 1.4e-26, 334, Domain, 1, 334, 92.5, Gthg02246, CL0531, 102, PF14535.2, 1, 435</t>
  </si>
  <si>
    <t>Coenzyme F390 synthetase</t>
  </si>
  <si>
    <t>6.2.1.30</t>
  </si>
  <si>
    <t>RTMO02621</t>
  </si>
  <si>
    <t>310, 261, PaaA_PaaC, 4.7e-84, 7, Domain, 1, 29, 281.5, Gthg02245, CL0044, 285, PF05138.8, 2, 310</t>
  </si>
  <si>
    <t>Phenylacetic acid catabolic protein::PF05138</t>
  </si>
  <si>
    <t>RTMO02620</t>
  </si>
  <si>
    <t>RTMO02619</t>
  </si>
  <si>
    <t>280, 261, PaaA_PaaC, 2.2e-66, 10, Domain, 1, 17, 223.5, Gthg02243, CL0044, 266, PF05138.8, 7, 280</t>
  </si>
  <si>
    <t>RTMO02618</t>
  </si>
  <si>
    <t>81, 73, DUF59, 1.1e-17, 7, Family, 1, 8, 63.8, Gthg02242, CL0232, 73, PF01883.15, 2, 80</t>
  </si>
  <si>
    <t>Domain of unknown function DUF59::PF01883</t>
  </si>
  <si>
    <t>Predicted metal-sulfur cluster biosynthetic enzyme</t>
  </si>
  <si>
    <t>RTMO02617</t>
  </si>
  <si>
    <t>90, 91, EthD, 3.2e-11, 10, Domain, 1, 13, 44.1, Gthg02241, CL0032, 88, PF07110.7, 4, 88</t>
  </si>
  <si>
    <t>EthD protein::PF07110</t>
  </si>
  <si>
    <t>RTMO02616</t>
  </si>
  <si>
    <t>258, 250, ECH_1, 7.5e-77, 10, Domain, 1, 12, 257.9, Gthg02240, CL0127, 248, PF00378.16, 3, 257</t>
  </si>
  <si>
    <t>RTMO02615</t>
  </si>
  <si>
    <t>257, 250, ECH_1, 1.0e-61, 8, Domain, 1, 11, 208.3, Gthg02239, CL0127, 247, PF00378.16, 4, 256</t>
  </si>
  <si>
    <t>RTMO02614</t>
  </si>
  <si>
    <t>491, 462, Aldedh, 2.7e-188, 28, Family, 1, 30, 626.1, Gthg02238, CL0099, 463, PF00171.18, 4, 491</t>
  </si>
  <si>
    <t>RTMO02613</t>
  </si>
  <si>
    <t>282, 97, 3HCDH, 1.4e-32, 187, Domain, 1, 187, 112.0, Gthg02237, CL0106, 97, PF00725.18, 1, 282</t>
  </si>
  <si>
    <t>RTMO02612</t>
  </si>
  <si>
    <t>398, 122, Thiolase_C, 3.2e-49, 276, Domain, 1, 277, 165.5, Gthg02236, CL0046, 121, PF02803.14, 2, 397</t>
  </si>
  <si>
    <t>RTMO02611</t>
  </si>
  <si>
    <t>268, 250, ECH_1, 1.8e-63, 17, Domain, 1, 18, 214.1, Gthg02235, CL0127, 250, PF00378.16, 2, 267</t>
  </si>
  <si>
    <t>RTMO02610</t>
  </si>
  <si>
    <t>PaaX-like protein::PF07848&lt;br&gt;PaaX-like protein C-terminal domain::PF08223</t>
  </si>
  <si>
    <t>Phenylacetic acid-responsive transcriptional repressor</t>
  </si>
  <si>
    <t>RTMO01991</t>
  </si>
  <si>
    <t>124, 34, Hexapep, 5.0e-07, 89, Repeat, 1, 89, 29.1, Gthg02233, CL0536, 34, PF00132.20, 1, 122</t>
  </si>
  <si>
    <t>RTMO01992</t>
  </si>
  <si>
    <t>316, 331, NMO, 3.7e-49, 84, Domain, 1, 92, 167.8, Gthg02232, CL0036, 230, PF03060.11, 104, 316</t>
  </si>
  <si>
    <t>2-nitropropane dioxygenase::PF03060</t>
  </si>
  <si>
    <t>Dioxygenases related to 2-nitropropane dioxygenase</t>
  </si>
  <si>
    <t>1.3.1.9</t>
  </si>
  <si>
    <t>RTMO01993</t>
  </si>
  <si>
    <t>337, 289, ABC_sub_bind, 1.0e-92, 43, Family, 1, 43, 310.4, Gthg02231, CL0144, 292, PF04392.8, 1, 333</t>
  </si>
  <si>
    <t>ABC transporter substrate binding protein::PF04392</t>
  </si>
  <si>
    <t>ABC-type uncharacterized transport system, periplasmic component</t>
  </si>
  <si>
    <t>RTMO00145</t>
  </si>
  <si>
    <t>289, 267, BPD_transp_2, 8.7e-29, 6, Family, 1, 8, 100.4, Gthg02230, CL0142, 281, PF02653.12, 3, 287</t>
  </si>
  <si>
    <t>RTMO00144</t>
  </si>
  <si>
    <t>RTMO00142</t>
  </si>
  <si>
    <t>RTMO00141</t>
  </si>
  <si>
    <t>363, 234, ELFV_dehydrog, 2.0e-13, 208, Domain, 1, 219, 50.5, Gthg02227, CL0063, 148, PF00208.17, 88, 355</t>
  </si>
  <si>
    <t>1.4.1.20</t>
  </si>
  <si>
    <t>RTMO00140</t>
  </si>
  <si>
    <t>326, 299, E1_dh, 5.3e-93, 35, Family, 1, 39, 311.1, Gthg02226, CL0254, 295, PF00676.16, 5, 325</t>
  </si>
  <si>
    <t>RTMO00139</t>
  </si>
  <si>
    <t>RTMO00138</t>
  </si>
  <si>
    <t>414, 233, 2-oxoacid_dh, 3.8e-85, 185, Domain, 1, 188, 284.9, Gthg02224, CL0149, 232, PF00198.19, 4, 414</t>
  </si>
  <si>
    <t>RTMO00137</t>
  </si>
  <si>
    <t>457, 109, Pyr_redox_dim, 8.7e-25, 348, Domain, 1, 349, 87.0, Gthg02223, No_clan, 108, PF02852.18, 2, 456</t>
  </si>
  <si>
    <t>RTMO00135</t>
  </si>
  <si>
    <t>RTMO04315</t>
  </si>
  <si>
    <t>Gthg02222</t>
  </si>
  <si>
    <t>RTMO04316</t>
  </si>
  <si>
    <t>RTMO04317</t>
  </si>
  <si>
    <t>Gthg02220</t>
  </si>
  <si>
    <t>235, 121, CAP, 9.4e-26, 122, Domain, 1, 123, 91.1, Gthg02219, No_clan, 127, PF00188.22, 2, 235</t>
  </si>
  <si>
    <t>SCP-like extracellular protein::PF00188</t>
  </si>
  <si>
    <t>Uncharacterized protein with SCP/PR1 domains</t>
  </si>
  <si>
    <t>RTMO04318</t>
  </si>
  <si>
    <t>RTMO04319</t>
  </si>
  <si>
    <t>RTMO05884</t>
  </si>
  <si>
    <t>Gthg02217</t>
  </si>
  <si>
    <t>RTMO05883</t>
  </si>
  <si>
    <t>Gthg02216</t>
  </si>
  <si>
    <t>203, 200, LXG, 5.8e-57, 2, Family, 1, 2, 192.6, Gthg02215, No_clan, 200, PF04740.8, 1, 201</t>
  </si>
  <si>
    <t>Bacillus transposase protein::PF04740</t>
  </si>
  <si>
    <t>RTMO01812</t>
  </si>
  <si>
    <t>RTMO01813</t>
  </si>
  <si>
    <t>292, 118, rve, 3.1e-23, 178, Domain, 1, 180, 82.1, Gthg02213, CL0219, 116, PF00665.22, 3, 292</t>
  </si>
  <si>
    <t>RTMO01802</t>
  </si>
  <si>
    <t>RTMO05882</t>
  </si>
  <si>
    <t>RTMO04321</t>
  </si>
  <si>
    <t>161, 137, ABC_tran, 2.6e-29, 18, Domain, 1, 21, 102.3, Gthg02210, CL0023, 145, PF00005.23, 6, 161</t>
  </si>
  <si>
    <t>RTMO04322</t>
  </si>
  <si>
    <t>RTMO00771</t>
  </si>
  <si>
    <t>RTMO00956</t>
  </si>
  <si>
    <t>RTMO00957</t>
  </si>
  <si>
    <t>RTMO00958</t>
  </si>
  <si>
    <t>RTMO05881</t>
  </si>
  <si>
    <t>Gthg02205</t>
  </si>
  <si>
    <t>RTMO05880</t>
  </si>
  <si>
    <t>RTMO05879</t>
  </si>
  <si>
    <t>RTMO00964</t>
  </si>
  <si>
    <t>RTMO05878</t>
  </si>
  <si>
    <t>343, 172, MFS_1, 5.2e-11, 176, Family, 1, 194, 41.9, Gthg02200, CL0015, 142, PF07690.12, 32, 333</t>
  </si>
  <si>
    <t>RTMO02279</t>
  </si>
  <si>
    <t>RTMO02280</t>
  </si>
  <si>
    <t>RTMO02282</t>
  </si>
  <si>
    <t>RTMO02283</t>
  </si>
  <si>
    <t>195, 190, Halogen_Hydrol, 1.9e-57, 8, Family, 1, 8, 194.2, Gthg02196, No_clan, 190, PF10112.5, 1, 194</t>
  </si>
  <si>
    <t>RTMO04325</t>
  </si>
  <si>
    <t>391, 331, TelA, 1.7e-126, 61, Family, 1, 63, 421.6, Gthg02195, No_clan, 329, PF05816.7, 3, 390</t>
  </si>
  <si>
    <t>Toxic anion resistance protein (TelA)::PF05816</t>
  </si>
  <si>
    <t>Uncharacterized protein involved in tellurite resistance</t>
  </si>
  <si>
    <t>RTMO04326</t>
  </si>
  <si>
    <t>RTMO04327</t>
  </si>
  <si>
    <t>162, 54, DUF4025, 3.9e-20, 108, Family, 1, 111, 71.5, Gthg02193, No_clan, 54, PF13217.2, 1, 161</t>
  </si>
  <si>
    <t>RTMO04328</t>
  </si>
  <si>
    <t>RTMO04329</t>
  </si>
  <si>
    <t>RTMO04330</t>
  </si>
  <si>
    <t>417, 399, Ammonium_transp, 3.7e-112, 13, Family, 1, 13, 374.8, Gthg02190, No_clan, 408, PF00909.17, 1, 417</t>
  </si>
  <si>
    <t>Ammonium Transporter Family::PF00909</t>
  </si>
  <si>
    <t>Ammonia permease</t>
  </si>
  <si>
    <t>RTMO01974</t>
  </si>
  <si>
    <t>357, 144, DUF294_C, 8.5e-27, 217, Domain, 1, 217, 93.6, Gthg02189, CL0291, 144, PF10335.5, 1, 356</t>
  </si>
  <si>
    <t>Putative nucleotidyltransferase DUF294::PF03445</t>
  </si>
  <si>
    <t>Predicted signal-transduction protein containing cAMP-binding and CBS domains</t>
  </si>
  <si>
    <t>RTMO01973</t>
  </si>
  <si>
    <t>220, 164, RNase_T, 1.1e-18, 65, Family, 1, 66, 68.2, Gthg02188, CL0219, 163, PF00929.20, 2, 219</t>
  </si>
  <si>
    <t>DNA polymerase III, epsilon subunit and related 3'-5' exonucleases</t>
  </si>
  <si>
    <t>RTMO01971</t>
  </si>
  <si>
    <t>163, 153, PCYCGC, 2.6e-72, 10, Family, 1, 11, 241.6, Gthg02187, No_clan, 152, PF13798.2, 2, 162</t>
  </si>
  <si>
    <t>RTMO01970</t>
  </si>
  <si>
    <t>309, 234, Peripla_BP_2, 1.8e-35, 74, Domain, 1, 74, 122.5, Gthg02186, CL0553, 241, PF01497.14, 1, 306</t>
  </si>
  <si>
    <t>RTMO01968</t>
  </si>
  <si>
    <t>328, 312, FecCD, 1.5e-95, 17, Family, 1, 18, 319.7, Gthg02185, CL0142, 313, PF01032.14, 1, 328</t>
  </si>
  <si>
    <t>RTMO01967</t>
  </si>
  <si>
    <t>347, 312, FecCD, 2.3e-97, 30, Family, 1, 33, 325.6, Gthg02184, CL0142, 316, PF01032.14, 3, 347</t>
  </si>
  <si>
    <t>RTMO01966</t>
  </si>
  <si>
    <t>168, 136, ABC_tran, 4.3e-31, 19, Domain, 1, 20, 108.1, Gthg02183, CL0023, 152, PF00005.23, 2, 167</t>
  </si>
  <si>
    <t>RTMO01965</t>
  </si>
  <si>
    <t>248, 21, FhuF_C, 2.9e-05, 228, Domain, 1, 228, 23.8, Gthg02182, No_clan, 21, PF11575.4, 1, 248</t>
  </si>
  <si>
    <t>RTMO01964</t>
  </si>
  <si>
    <t>212, 118, DisA_N, 7.4e-40, 93, Family, 1, 95, 135.1, Gthg02181, No_clan, 117, PF02457.12, 3, 211</t>
  </si>
  <si>
    <t>RTMO01963</t>
  </si>
  <si>
    <t>RTMO01962</t>
  </si>
  <si>
    <t>RTMO01961</t>
  </si>
  <si>
    <t>RTMO01960</t>
  </si>
  <si>
    <t>204, 193, His_Phos_1, 1.9e-64, 10, Domain, 1, 10, 216.8, Gthg02177, CL0071, 194, PF00300.18, 1, 203</t>
  </si>
  <si>
    <t>3.1.3.-</t>
  </si>
  <si>
    <t>RTMO01959</t>
  </si>
  <si>
    <t>RTMO01958</t>
  </si>
  <si>
    <t>Gthg02176</t>
  </si>
  <si>
    <t>RTMO01957</t>
  </si>
  <si>
    <t>Gthg02175</t>
  </si>
  <si>
    <t>RTMO01956</t>
  </si>
  <si>
    <t>370, 104, Response_reg, 3.3e-10, 255, Domain, 1, 255, 40.0, Gthg02173, CL0304, 109, PF00072.20, 1, 362</t>
  </si>
  <si>
    <t>RTMO01955</t>
  </si>
  <si>
    <t>237, 237, EAL, 1.4e-37, 10, Domain, 1, 15, 129.3, Gthg02172, No_clan, 229, PF00563.16, 12, 237</t>
  </si>
  <si>
    <t>RTMO01954</t>
  </si>
  <si>
    <t>RTMO05877</t>
  </si>
  <si>
    <t>Gthg02171</t>
  </si>
  <si>
    <t>RTMO01951</t>
  </si>
  <si>
    <t>Gthg02170</t>
  </si>
  <si>
    <t>RTMO01950</t>
  </si>
  <si>
    <t>240, 96, LytTR, 5.9e-22, 144, Domain, 1, 145, 77.6, Gthg02168, No_clan, 96, PF04397.11, 2, 238</t>
  </si>
  <si>
    <t>LytTr DNA-binding domain::PF04397&lt;br&gt;Response regulator receiver domain::PF00072</t>
  </si>
  <si>
    <t>RTMO01949</t>
  </si>
  <si>
    <t>570, 158, GGDEF, 1.1e-48, 414, Domain, 1, 414, 164.9, Gthg02167, CL0276, 158, PF00990.17, 1, 568</t>
  </si>
  <si>
    <t>GGDEF domain::PF00990&lt;br&gt;PAS fold::PF00989&lt;br&gt;PAS fold::PF08448</t>
  </si>
  <si>
    <t>RTMO01948</t>
  </si>
  <si>
    <t>432, 110, Gate, 5.2e-16, 306, Domain, 1, 306, 58.8, Gthg02166, No_clan, 127, PF07670.10, 1, 431</t>
  </si>
  <si>
    <t>Ferrous iron transport protein B C terminus::PF07664&lt;br&gt;Ferrous iron transport protein B::PF02421&lt;br&gt;Nucleoside recognition::PF07670</t>
  </si>
  <si>
    <t>Fe2+ transport system protein B</t>
  </si>
  <si>
    <t>RTMO01947</t>
  </si>
  <si>
    <t>167, 156, FeoB_N, 1.3e-62, 12, Domain, 1, 13, 209.9, Gthg02165, CL0023, 155, PF02421.14, 2, 167</t>
  </si>
  <si>
    <t>RTMO01946</t>
  </si>
  <si>
    <t>112, 71, FeoA, 1.2e-20, 39, Domain, 1, 40, 73.4, Gthg02164, CL0206, 70, PF04023.10, 2, 109</t>
  </si>
  <si>
    <t>FeoA domain::PF04023</t>
  </si>
  <si>
    <t>RTMO01945</t>
  </si>
  <si>
    <t>6.2.1.16</t>
  </si>
  <si>
    <t>RTMO01944</t>
  </si>
  <si>
    <t>RTMO05876</t>
  </si>
  <si>
    <t>282, 128, IclR, 3.7e-40, 157, Family, 1, 160, 136.6, Gthg02161, CL0161, 125, PF01614.14, 4, 281</t>
  </si>
  <si>
    <t>Bacterial regulatory protein, arsR family::PF01022&lt;br&gt;IclR helix-turn-helix domain::PF09339&lt;br&gt;Bacterial transcriptional regulator::PF01614</t>
  </si>
  <si>
    <t>RTMO01943</t>
  </si>
  <si>
    <t>357, 225, NosD, 1.7e-31, 143, Domain, 1, 144, 109.2, Gthg02160, CL0268, 228, PF05048.9, 2, 353</t>
  </si>
  <si>
    <t>Nitrous oxidase accessory protein</t>
  </si>
  <si>
    <t>RTMO01940</t>
  </si>
  <si>
    <t>148, 146, NosL, 1.0e-24, 17, Family, 1, 18, 87.2, Gthg02159, No_clan, 146, PF05573.8, 2, 145</t>
  </si>
  <si>
    <t>RTMO01939</t>
  </si>
  <si>
    <t>269, 286, ABC2_membrane_2, 7.5e-11, 2, Domain, 1, 2, 41.7, Gthg02158, CL0181, 298, PF12679.3, 1, 267</t>
  </si>
  <si>
    <t>RTMO01938</t>
  </si>
  <si>
    <t>159, 137, ABC_tran, 5.0e-31, 19, Domain, 1, 20, 107.9, Gthg02157, CL0023, 145, PF00005.23, 2, 159</t>
  </si>
  <si>
    <t>RTMO01937</t>
  </si>
  <si>
    <t>RTMO01936</t>
  </si>
  <si>
    <t>Gthg02156</t>
  </si>
  <si>
    <t>RTMO01935</t>
  </si>
  <si>
    <t>138, 113, Transglut_core, 1.0e-11, 29, Family, 1, 33, 45.2, Gthg02154, CL0125, 110, PF01841.15, 6, 138</t>
  </si>
  <si>
    <t>RTMO01934</t>
  </si>
  <si>
    <t>RTMO01932</t>
  </si>
  <si>
    <t>Gthg02153</t>
  </si>
  <si>
    <t>188, 136, ABC_tran, 6.1e-27, 43, Domain, 1, 43, 94.7, Gthg02152, CL0023, 149, PF00005.23, 1, 187</t>
  </si>
  <si>
    <t>RTMO01931</t>
  </si>
  <si>
    <t>278, 228, ABC2_membrane_6, 5.9e-22, 69, Family, 1, 76, 78.4, Gthg02151, CL0181, 203, PF06182.7, 34, 277</t>
  </si>
  <si>
    <t>RTMO01930</t>
  </si>
  <si>
    <t>288, 229, ABC2_membrane_6, 2.5e-52, 61, Family, 1, 66, 177.8, Gthg02150, CL0181, 224, PF06182.7, 6, 288</t>
  </si>
  <si>
    <t>RTMO01929</t>
  </si>
  <si>
    <t>77, 66, MerR_1, 6.2e-18, 10, Family, 1, 10, 64.5, Gthg02149, CL0123, 66, PF13411.2, 1, 75</t>
  </si>
  <si>
    <t>MerR family regulatory protein::PF00376&lt;br&gt;MerR, DNA binding::PF09278</t>
  </si>
  <si>
    <t>RTMO01927</t>
  </si>
  <si>
    <t>492, 71, AMP-binding_C, 1.2e-17, 417, Domain, 1, 417, 64.5, Gthg02148, CL0531, 77, PF13193.2, 1, 492</t>
  </si>
  <si>
    <t>RTMO01926</t>
  </si>
  <si>
    <t>434, 145, Acyl-CoA_dh_1, 2.3e-35, 274, Domain, 1, 275, 121.9, Gthg02147, CL0087, 156, PF00441.20, 2, 430</t>
  </si>
  <si>
    <t>Acyl-CoA dehydrogenase, C-terminal domain::PF00441&lt;br&gt;Acyl-CoA dehydrogenase, C-terminal domain::PF08028&lt;br&gt;Acyl-CoA dehydrogenase, middle domain::PF02770</t>
  </si>
  <si>
    <t>RTMO01925</t>
  </si>
  <si>
    <t>114, 110, DUF2294, 2.2e-39, 4, Family, 1, 5, 133.9, Gthg02146, No_clan, 109, PF10057.5, 2, 113</t>
  </si>
  <si>
    <t>RTMO01923</t>
  </si>
  <si>
    <t>RTMO05875</t>
  </si>
  <si>
    <t>Gthg02145</t>
  </si>
  <si>
    <t>481, 203, MCPsignal, 7.4e-47, 271, Family, 1, 280, 159.7, Gthg02144, No_clan, 184, PF00015.17, 20, 463</t>
  </si>
  <si>
    <t>RTMO01921</t>
  </si>
  <si>
    <t>RTMO04331</t>
  </si>
  <si>
    <t>Gthg02143</t>
  </si>
  <si>
    <t>244, 184, SRAP, 1.6e-65, 33, Family, 1, 33, 220.2, Gthg02142, No_clan, 212, PF02586.10, 1, 243</t>
  </si>
  <si>
    <t>Uncharacterised ACR, COG2135::PF02586</t>
  </si>
  <si>
    <t>RTMO01920</t>
  </si>
  <si>
    <t>113, 113, DUF393, 1.4e-34, 6, Family, 1, 6, 119.7, Gthg02141, No_clan, 113, PF04134.8, 1, 113</t>
  </si>
  <si>
    <t>Protein of unknown function, DUF393::PF04134</t>
  </si>
  <si>
    <t>RTMO01919</t>
  </si>
  <si>
    <t>RTMO01918</t>
  </si>
  <si>
    <t>Uncharacterised protein family (UPF0157)::PF04229</t>
  </si>
  <si>
    <t>RTMO01917</t>
  </si>
  <si>
    <t>383, 322, MFS_1, 3.9e-38, 71, Family, 1, 71, 131.2, Gthg02138, CL0015, 324, PF07690.12, 1, 379</t>
  </si>
  <si>
    <t>RTMO01916</t>
  </si>
  <si>
    <t>275, 236, Lipoprotein_9, 1.1e-79, 39, Family, 1, 39, 266.8, Gthg02137, CL0177, 238, PF03180.10, 1, 275</t>
  </si>
  <si>
    <t>RTMO01915</t>
  </si>
  <si>
    <t>223, 182, BPD_transp_1, 5.2e-20, 37, Family, 1, 37, 71.8, Gthg02136, CL0404, 188, PF00528.18, 1, 223</t>
  </si>
  <si>
    <t>RTMO01914</t>
  </si>
  <si>
    <t>RTMO01913</t>
  </si>
  <si>
    <t>515, 231, Carb_kinase, 7.4e-61, 266, Family, 1, 266, 205.6, Gthg02134, CL0118, 236, PF01256.13, 1, 501</t>
  </si>
  <si>
    <t>Carbohydrate kinase::PF01256&lt;br&gt;YjeF-related protein N-terminus::PF03853</t>
  </si>
  <si>
    <t>RTMO01912</t>
  </si>
  <si>
    <t>RTMO01911</t>
  </si>
  <si>
    <t>486, 472, Na_sulph_symp, 1.0e-107, 5, Family, 1, 8, 361.0, Gthg02132, CL0182, 486, PF00939.15, 4, 486</t>
  </si>
  <si>
    <t>Sodium:sulfate symporter transmembrane region::PF00939</t>
  </si>
  <si>
    <t>Di- and tricarboxylate transporters</t>
  </si>
  <si>
    <t>RTMO01910</t>
  </si>
  <si>
    <t>RTMO01909</t>
  </si>
  <si>
    <t>Gthg02131</t>
  </si>
  <si>
    <t>IclR helix-turn-helix domain::PF09339&lt;br&gt;Bacterial transcriptional regulator::PF01614</t>
  </si>
  <si>
    <t>RTMO01907</t>
  </si>
  <si>
    <t>205, 202, AHS1, 4.5e-76, 3, Family, 1, 5, 255.0, Gthg02129, CL0475, 201, PF02682.12, 3, 205</t>
  </si>
  <si>
    <t>Allophanate hydrolase subunit 1::PF02682</t>
  </si>
  <si>
    <t>Allophanate hydrolase subunit 1</t>
  </si>
  <si>
    <t>RTMO01906</t>
  </si>
  <si>
    <t>298, 236, AHS2, 7.9e-99, 27, Family, 1, 28, 329.7, Gthg02128, No_clan, 270, PF02626.11, 2, 297</t>
  </si>
  <si>
    <t>Allophanate hydrolase subunit 2::PF02626</t>
  </si>
  <si>
    <t>Allophanate hydrolase subunit 2</t>
  </si>
  <si>
    <t>RTMO01905</t>
  </si>
  <si>
    <t>242, 239, LamB_YcsF, 2.1e-102, 4, Family, 1, 4, 341.7, Gthg02127, CL0158, 239, PF03746.12, 1, 242</t>
  </si>
  <si>
    <t>LamB/YcsF family::PF03746</t>
  </si>
  <si>
    <t>Uncharacterized proteins, homologs of lactam utilization protein B</t>
  </si>
  <si>
    <t>RTMO01904</t>
  </si>
  <si>
    <t>366, 355, Nramp, 6.5e-22, 36, Family, 1, 44, 77.9, Gthg02126, CL0062, 339, PF01566.14, 17, 364</t>
  </si>
  <si>
    <t>Mn2+ and Fe2+ transporters of the NRAMP family</t>
  </si>
  <si>
    <t>RTMO01903</t>
  </si>
  <si>
    <t>RTMO01902</t>
  </si>
  <si>
    <t>RTMO05874</t>
  </si>
  <si>
    <t>Gthg02124</t>
  </si>
  <si>
    <t>RTMO01901</t>
  </si>
  <si>
    <t>Gthg02123</t>
  </si>
  <si>
    <t>190, 188, HAD_2, 1.7e-14, 8, Family, 1, 9, 54.5, Gthg02122, CL0137, 193, PF13419.2, 2, 189</t>
  </si>
  <si>
    <t>RTMO01900</t>
  </si>
  <si>
    <t>RTMO05873</t>
  </si>
  <si>
    <t>Gthg02121</t>
  </si>
  <si>
    <t>475, 201, HpaB, 5.8e-71, 275, Family, 1, 276, 237.6, Gthg02120, CL0087, 201, PF03241.9, 2, 474</t>
  </si>
  <si>
    <t>1.14.13.7</t>
  </si>
  <si>
    <t>RTMO01898</t>
  </si>
  <si>
    <t>RTMO01897</t>
  </si>
  <si>
    <t>169, 157, FAD_syn, 1.1e-46, 15, Family, 1, 19, 158.5, Gthg02118, CL0039, 152, PF06574.8, 7, 168</t>
  </si>
  <si>
    <t>FAD synthetase::PF06574</t>
  </si>
  <si>
    <t>FAD synthase</t>
  </si>
  <si>
    <t>2.7.1.26</t>
  </si>
  <si>
    <t>RTMO01896</t>
  </si>
  <si>
    <t>135, 118, Haem_degrading, 8.4e-34, 9, Family, 1, 11, 116.0, Gthg02117, No_clan, 126, PF03928.10, 3, 134</t>
  </si>
  <si>
    <t>Domain of unknown function (DUF336)::PF03928</t>
  </si>
  <si>
    <t>RTMO01895</t>
  </si>
  <si>
    <t>269, 127, Glyoxalase, 1.5e-16, 153, Domain, 1, 153, 60.6, Gthg02116, CL0104, 127, PF00903.21, 1, 268</t>
  </si>
  <si>
    <t>RTMO01894</t>
  </si>
  <si>
    <t>RTMO01893</t>
  </si>
  <si>
    <t>Gthg02115</t>
  </si>
  <si>
    <t>RTMO01892</t>
  </si>
  <si>
    <t>Gthg02114</t>
  </si>
  <si>
    <t>RTMO05398</t>
  </si>
  <si>
    <t>Gthg02113</t>
  </si>
  <si>
    <t>274, 198, Abhydrolase_6, 1.5e-23, 29, Domain, 1, 29, 84.4, Gthg02112, CL0028, 244, PF12697.3, 1, 267</t>
  </si>
  <si>
    <t>3.7.1.9</t>
  </si>
  <si>
    <t>RTMO01890</t>
  </si>
  <si>
    <t>285, 214, FAA_hydrolase, 1.6e-06, 70, Family, 1, 105, 27.8, Gthg02111, CL0377, 189, PF01557.14, 35, 281</t>
  </si>
  <si>
    <t>RTMO01889</t>
  </si>
  <si>
    <t>268, 138, AcetDehyd-dimer, 4.5e-67, 131, Domain, 1, 131, 224.4, Gthg02110, No_clan, 138, PF09290.7, 1, 268</t>
  </si>
  <si>
    <t>1.2.1.10</t>
  </si>
  <si>
    <t>RTMO01888</t>
  </si>
  <si>
    <t>335, 63, DmpG_comm, 5.1e-30, 273, Domain, 1, 274, 102.7, Gthg02109, No_clan, 62, PF07836.7, 2, 335</t>
  </si>
  <si>
    <t>4.1.3.39</t>
  </si>
  <si>
    <t>RTMO01887</t>
  </si>
  <si>
    <t>4.1.1.77</t>
  </si>
  <si>
    <t>RTMO01886</t>
  </si>
  <si>
    <t>61, 60, Tautomerase, 1.7e-21, 2, Domain, 1, 2, 75.7, Gthg02107, CL0082, 60, PF01361.17, 1, 61</t>
  </si>
  <si>
    <t>RTMO01885</t>
  </si>
  <si>
    <t>RTMO01884</t>
  </si>
  <si>
    <t>130, 77, Fer2, 9.1e-16, 54, Domain, 1, 60, 57.5, Gthg02105, CL0486, 74, PF00111.23, 8, 129</t>
  </si>
  <si>
    <t>RTMO01883</t>
  </si>
  <si>
    <t>617, 56, HTH_30, 1.0e-10, 560, Domain, 1, 560, 41.1, Gthg02104, CL0123, 56, PF13556.2, 1, 615</t>
  </si>
  <si>
    <t>RTMO01882</t>
  </si>
  <si>
    <t>RTMO01881</t>
  </si>
  <si>
    <t>578, 71, AMP-binding_C, 1.0e-20, 501, Domain, 1, 501, 74.4, Gthg02102, CL0531, 78, PF13193.2, 1, 578</t>
  </si>
  <si>
    <t>RTMO01880</t>
  </si>
  <si>
    <t>RTMO01879</t>
  </si>
  <si>
    <t>Gthg02101</t>
  </si>
  <si>
    <t>RTMO01878</t>
  </si>
  <si>
    <t>180, 169, Glycos_transf_2, 1.2e-28, 9, Family, 1, 9, 99.9, Gthg02099, CL0110, 179, PF00535.22, 1, 179</t>
  </si>
  <si>
    <t>RTMO01877</t>
  </si>
  <si>
    <t>279, 245, HK, 1.6e-93, 32, Domain, 1, 32, 312.5, Gthg02098, CL0118, 247, PF02110.11, 1, 278</t>
  </si>
  <si>
    <t>Hydroxyethylthiazole kinase family::PF02110</t>
  </si>
  <si>
    <t>Hydroxyethylthiazole kinase, sugar kinase family</t>
  </si>
  <si>
    <t>2.7.1.50</t>
  </si>
  <si>
    <t>RTMO01876</t>
  </si>
  <si>
    <t>263, 246, Phos_pyr_kin, 5.3e-103, 18, Family, 1, 18, 343.5, Gthg02097, CL0118, 247, PF08543.8, 1, 263</t>
  </si>
  <si>
    <t>RTMO01875</t>
  </si>
  <si>
    <t>198, 181, TMP-TENI, 8.5e-62, 15, Domain, 1, 15, 207.6, Gthg02096, CL0036, 186, PF02581.13, 1, 198</t>
  </si>
  <si>
    <t>Thiamine monophosphate synthase/TENI::PF02581</t>
  </si>
  <si>
    <t>Thiamine monophosphate synthase</t>
  </si>
  <si>
    <t>2.5.1.3</t>
  </si>
  <si>
    <t>RTMO01874</t>
  </si>
  <si>
    <t>RTMO05609</t>
  </si>
  <si>
    <t>Gthg02095</t>
  </si>
  <si>
    <t>465, 373, SBP_bac_5, 8.7e-99, 94, Domain, 1, 96, 330.9, Gthg02094, CL0177, 385, PF00496.18, 3, 461</t>
  </si>
  <si>
    <t>RTMO01873</t>
  </si>
  <si>
    <t>310, 184, BPD_transp_1, 1.9e-43, 116, Family, 1, 116, 148.2, Gthg02093, CL0404, 195, PF00528.18, 1, 309</t>
  </si>
  <si>
    <t>RTMO01872</t>
  </si>
  <si>
    <t>292, 184, BPD_transp_1, 2.6e-30, 108, Family, 1, 108, 105.4, Gthg02092, CL0404, 195, PF00528.18, 1, 291</t>
  </si>
  <si>
    <t>RTMO01871</t>
  </si>
  <si>
    <t>307, 65, oligo_HPY, 2.8e-19, 243, Family, 1, 243, 69.2, Gthg02091, No_clan, 65, PF08352.8, 1, 307</t>
  </si>
  <si>
    <t>RTMO01870</t>
  </si>
  <si>
    <t>309, 65, oligo_HPY, 1.2e-18, 244, Family, 1, 244, 67.2, Gthg02090, No_clan, 66, PF08352.8, 1, 309</t>
  </si>
  <si>
    <t>RTMO01869</t>
  </si>
  <si>
    <t>399, 174, MFS_1, 1.3e-15, 214, Family, 1, 214, 57.1, Gthg02089, CL0015, 175, PF07690.12, 1, 383</t>
  </si>
  <si>
    <t>RTMO01868</t>
  </si>
  <si>
    <t>2.6.1.21</t>
  </si>
  <si>
    <t>RTMO01867</t>
  </si>
  <si>
    <t>388, 360, Aminotran_1_2, 2.3e-36, 28, Domain, 1, 58, 125.6, Gthg02087, CL0061, 339, PF00155.17, 32, 385</t>
  </si>
  <si>
    <t>RTMO01866</t>
  </si>
  <si>
    <t>296, 178, 2-Hacid_dh_C, 1.6e-55, 119, Domain, 1, 119, 187.1, Gthg02086, CL0063, 181, PF02826.15, 1, 296</t>
  </si>
  <si>
    <t>RTMO01865</t>
  </si>
  <si>
    <t>RTMO01864</t>
  </si>
  <si>
    <t>Gthg02085</t>
  </si>
  <si>
    <t>491, 451, Amidase, 1.3e-113, 64, Family, 1, 75, 380.2, Gthg02084, No_clan, 424, PF01425.17, 34, 491</t>
  </si>
  <si>
    <t>3.5.1.4</t>
  </si>
  <si>
    <t>RTMO01863</t>
  </si>
  <si>
    <t>Ethanolamine utilisation protein EutA::PF06277</t>
  </si>
  <si>
    <t>Ethanolamine utilization protein, possible chaperonin protecting lyase from inhibition</t>
  </si>
  <si>
    <t>RTMO01862</t>
  </si>
  <si>
    <t>445, 433, EutB, 2.3e-212, 12, Family, 1, 12, 705.4, Gthg02082, No_clan, 433, PF06751.7, 1, 443</t>
  </si>
  <si>
    <t>Ethanolamine ammonia lyase large subunit (EutB)::PF06751</t>
  </si>
  <si>
    <t>Ethanolamine ammonia-lyase, large subunit</t>
  </si>
  <si>
    <t>4.3.1.7</t>
  </si>
  <si>
    <t>RTMO01861</t>
  </si>
  <si>
    <t>Ethanolamine ammonia-lyase light chain (EutC)::PF05985</t>
  </si>
  <si>
    <t>Ethanolamine ammonia-lyase, small subunit</t>
  </si>
  <si>
    <t>RTMO01860</t>
  </si>
  <si>
    <t>RTMO01859</t>
  </si>
  <si>
    <t>RTMO05608</t>
  </si>
  <si>
    <t>RTMO01799</t>
  </si>
  <si>
    <t>Gthg02078</t>
  </si>
  <si>
    <t>329, 338, Acyl_transf_3, 1.3e-26, 26, Family, 1, 27, 93.3, Gthg02077, CL0316, 345, PF01757.18, 2, 327</t>
  </si>
  <si>
    <t>Acyltransferase family::PF01757</t>
  </si>
  <si>
    <t>Fucose 4-O-acetylase and related acetyltransferases</t>
  </si>
  <si>
    <t>RTMO01800</t>
  </si>
  <si>
    <t>RTMO05607</t>
  </si>
  <si>
    <t>Gthg02076</t>
  </si>
  <si>
    <t>70, 58, SspH, 5.6e-20, 13, Family, 1, 15, 71.1, Gthg02075, No_clan, 56, PF08141.8, 3, 70</t>
  </si>
  <si>
    <t>RTMO04333</t>
  </si>
  <si>
    <t>60, 52, MttA_Hcf106, 2.1e-21, 8, Family, 1, 8, 74.9, Gthg02074, No_clan, 52, PF02416.12, 1, 59</t>
  </si>
  <si>
    <t>Sec-independent protein secretion pathway components</t>
  </si>
  <si>
    <t>RTMO04334</t>
  </si>
  <si>
    <t>RTMO01858</t>
  </si>
  <si>
    <t>225, 182, YitT_membrane, 2.2e-42, 36, Family, 1, 37, 144.7, Gthg02072, No_clan, 181, PF02588.11, 2, 215</t>
  </si>
  <si>
    <t>RTMO01856</t>
  </si>
  <si>
    <t>435, 384, PTR2, 3.3e-33, 223, Family, 1, 245, 115.0, Gthg02071, CL0015, 192, PF00854.17, 196, 430</t>
  </si>
  <si>
    <t>RTMO01854</t>
  </si>
  <si>
    <t>RTMO01852</t>
  </si>
  <si>
    <t>Gthg02070</t>
  </si>
  <si>
    <t>RTMO01851</t>
  </si>
  <si>
    <t>RTMO01850</t>
  </si>
  <si>
    <t>Gthg02068</t>
  </si>
  <si>
    <t>RTMO01849</t>
  </si>
  <si>
    <t>367, 104, HATPase_c, 3.5e-20, 261, Domain, 1, 263, 72.1, Gthg02066, CL0025, 109, PF02518.22, 3, 366</t>
  </si>
  <si>
    <t>Histidine kinase-, DNA gyrase B-, and HSP90-like ATPase::PF02518&lt;br&gt;His Kinase A (phosphoacceptor) domain::PF00512&lt;br&gt;Histidine kinase N terminal::PF09385</t>
  </si>
  <si>
    <t>RTMO01848</t>
  </si>
  <si>
    <t>RTMO05872</t>
  </si>
  <si>
    <t>Gthg02065</t>
  </si>
  <si>
    <t>RTMO01846</t>
  </si>
  <si>
    <t>242, 77, Trans_reg_C, 3.0e-26, 169, Domain, 1, 169, 91.2, Gthg02063, CL0123, 77, PF00486.24, 1, 242</t>
  </si>
  <si>
    <t>RTMO01845</t>
  </si>
  <si>
    <t>466, 104, HATPase_c, 5.9e-24, 354, Domain, 1, 354, 84.3, Gthg02062, CL0025, 111, PF02518.22, 1, 464</t>
  </si>
  <si>
    <t>RTMO01844</t>
  </si>
  <si>
    <t>302, 292, PALP, 1.6e-69, 15, Family, 1, 17, 234.4, Gthg02061, No_clan, 299, PF00291.21, 3, 301</t>
  </si>
  <si>
    <t>RTMO01843</t>
  </si>
  <si>
    <t>RTMO01842</t>
  </si>
  <si>
    <t>Gthg02060</t>
  </si>
  <si>
    <t>207, 207, Bax1-I, 1.0e-31, 5, Family, 1, 16, 110.2, Gthg02059, CL0453, 199, PF01027.16, 15, 207</t>
  </si>
  <si>
    <t>Uncharacterised protein family UPF0005::PF01027</t>
  </si>
  <si>
    <t>Integral membrane protein, interacts with FtsH</t>
  </si>
  <si>
    <t>RTMO01840</t>
  </si>
  <si>
    <t>219, 210, AP_endonuc_2, 2.6e-28, 21, Domain, 1, 21, 98.8, Gthg02058, CL0036, 220, PF01261.20, 1, 219</t>
  </si>
  <si>
    <t>Hydroxypyruvate isomerase</t>
  </si>
  <si>
    <t>5.3.1.22</t>
  </si>
  <si>
    <t>RTMO01839</t>
  </si>
  <si>
    <t>291, 121, NAD_binding_11, 2.3e-31, 170, Domain, 1, 170, 108.4, Gthg02057, CL0106, 121, PF14833.2, 1, 290</t>
  </si>
  <si>
    <t>NAD binding domain of 6-phosphogluconate dehydrogenase::PF03446</t>
  </si>
  <si>
    <t>3-hydroxyisobutyrate dehydrogenase and related beta-hydroxyacid dehydrogenases</t>
  </si>
  <si>
    <t>1.1.1.31</t>
  </si>
  <si>
    <t>RTMO01838</t>
  </si>
  <si>
    <t>RTMO01837</t>
  </si>
  <si>
    <t>Gthg02056</t>
  </si>
  <si>
    <t>RTMO01836</t>
  </si>
  <si>
    <t>Gthg02055</t>
  </si>
  <si>
    <t>FAD binding domain::PF01565</t>
  </si>
  <si>
    <t>RTMO01835</t>
  </si>
  <si>
    <t>419, 84, CCG, 7.6e-13, 335, Family, 1, 335, 48.3, Gthg02053, No_clan, 87, PF02754.12, 1, 418</t>
  </si>
  <si>
    <t>RTMO01834</t>
  </si>
  <si>
    <t>465, 250, FAD-oxidase_C, 4.2e-62, 223, Domain, 1, 224, 209.9, Gthg02052, CL0277, 249, PF02913.15, 2, 465</t>
  </si>
  <si>
    <t>RTMO01833</t>
  </si>
  <si>
    <t>696, 526, Malate_synthase, 1.4e-188, 17, Family, 1, 18, 627.3, Gthg02051, CL0151, 707, PF01274.18, 2, 696</t>
  </si>
  <si>
    <t>Malate synthase::PF01274</t>
  </si>
  <si>
    <t>Malate synthase</t>
  </si>
  <si>
    <t>2.3.3.9</t>
  </si>
  <si>
    <t>RTMO01832</t>
  </si>
  <si>
    <t>Malic enzyme, NAD binding domain::PF03949&lt;br&gt;Malic enzyme, N-terminal domain::PF00390</t>
  </si>
  <si>
    <t>Malic enzyme</t>
  </si>
  <si>
    <t>1.1.1.38</t>
  </si>
  <si>
    <t>RTMO01831</t>
  </si>
  <si>
    <t>278, 217, FAA_hydrolase, 2.7e-57, 83, Family, 1, 84, 193.8, Gthg02049, CL0377, 216, PF01557.14, 2, 277</t>
  </si>
  <si>
    <t>RTMO00126</t>
  </si>
  <si>
    <t>260, 128, IclR, 5.8e-42, 133, Family, 1, 134, 142.4, Gthg02048, CL0161, 127, PF01614.14, 2, 259</t>
  </si>
  <si>
    <t>RTMO00125</t>
  </si>
  <si>
    <t>RTMO04335</t>
  </si>
  <si>
    <t>Gthg02047</t>
  </si>
  <si>
    <t>728, 80, DUF1998, 1.1e-19, 648, Family, 1, 650, 70.7, Gthg02046, No_clan, 79, PF09369.6, 3, 728</t>
  </si>
  <si>
    <t>DEAD/DEAH box helicase::PF00270&lt;br&gt;Domain of unknown function (DUF1998)::PF09369&lt;br&gt;Helicase conserved C-terminal domain::PF00271</t>
  </si>
  <si>
    <t>Lhr-like helicases</t>
  </si>
  <si>
    <t>RTMO00124</t>
  </si>
  <si>
    <t>279, 165, RNase_H_2, 1.2e-39, 109, Domain, 1, 110, 135.8, Gthg02045, CL0219, 172, PF13482.2, 2, 278</t>
  </si>
  <si>
    <t>Predicted exonuclease</t>
  </si>
  <si>
    <t>RTMO00121</t>
  </si>
  <si>
    <t>RTMO00120</t>
  </si>
  <si>
    <t>79, 64, Spore-coat_CotD, 4.1e-26, 9, Family, 1, 10, 91.2, Gthg02043, No_clan, 63, PF11122.4, 2, 72</t>
  </si>
  <si>
    <t>RTMO00119</t>
  </si>
  <si>
    <t>DivIVA protein::PF05103</t>
  </si>
  <si>
    <t>Cell division initiation protein</t>
  </si>
  <si>
    <t>RTMO00117</t>
  </si>
  <si>
    <t>EAL domain::PF00563&lt;br&gt;GGDEF domain::PF00990&lt;br&gt;PAS fold::PF00989&lt;br&gt;PAS fold::PF08447</t>
  </si>
  <si>
    <t>RTMO04336</t>
  </si>
  <si>
    <t>RTMO04337</t>
  </si>
  <si>
    <t>Gthg02040</t>
  </si>
  <si>
    <t>RTMO04338</t>
  </si>
  <si>
    <t>689, 164, Helicase_C_2, 8.8e-21, 530, Domain, 1, 534, 74.7, Gthg02038, CL0023, 165, PF13307.2, 5, 682</t>
  </si>
  <si>
    <t>RTMO03962</t>
  </si>
  <si>
    <t>496, 495, Peptidase_M32, 1.1e-223, 1, Family, 1, 2, 743.5, Gthg02037, CL0126, 495, PF02074.11, 3, 496</t>
  </si>
  <si>
    <t>Carboxypeptidase Taq (M32) metallopeptidase::PF02074</t>
  </si>
  <si>
    <t>Zn-dependent carboxypeptidase</t>
  </si>
  <si>
    <t>3.4.17.19</t>
  </si>
  <si>
    <t>RTMO03960</t>
  </si>
  <si>
    <t>468, 426, COX1, 5.2e-90, 14, Family, 1, 15, 302.2, Gthg02036, No_clan, 459, PF00115.16, 2, 468</t>
  </si>
  <si>
    <t>RTMO03959</t>
  </si>
  <si>
    <t>155, 119, COX2, 1.3e-11, 65, Domain, 1, 80, 44.3, Gthg02035, CL0026, 75, PF00116.16, 45, 154</t>
  </si>
  <si>
    <t>Cytochrome C oxidase subunit II, periplasmic domain::PF00116</t>
  </si>
  <si>
    <t>RTMO04339</t>
  </si>
  <si>
    <t>63, 32, CoxIIa, 2.1e-05, 30, Family, 1, 36, 24.1, Gthg02034, No_clan, 28, PF08113.7, 5, 63</t>
  </si>
  <si>
    <t>RTMO04340</t>
  </si>
  <si>
    <t>RTMO04341</t>
  </si>
  <si>
    <t>RTMO04342</t>
  </si>
  <si>
    <t>RTMO05871</t>
  </si>
  <si>
    <t>Gthg02031</t>
  </si>
  <si>
    <t>2.4.2.22</t>
  </si>
  <si>
    <t>RTMO04344</t>
  </si>
  <si>
    <t>384, 388, Xan_ur_permease, 4.6e-119, 4, Family, 1, 7, 397.5, Gthg02029, CL0062, 389, PF00860.16, 4, 383</t>
  </si>
  <si>
    <t>RTMO04345</t>
  </si>
  <si>
    <t>356, 148, Chal_sti_synt_C, 2.7e-22, 216, Domain, 1, 219, 79.3, Gthg02028, CL0046, 147, PF02797.11, 4, 355</t>
  </si>
  <si>
    <t>3-Oxoacyl-[acyl-carrier-protein (ACP)] synthase III C terminal::PF08541&lt;br&gt;Chalcone and stilbene synthases, C-terminal domain::PF02797&lt;br&gt;Chalcone and stilbene synthases, N-terminal domain::PF00195</t>
  </si>
  <si>
    <t>Predicted naringenin-chalcone synthase</t>
  </si>
  <si>
    <t>RTMO04346</t>
  </si>
  <si>
    <t>Isoprenylcysteine carboxyl methyltransferase (ICMT) family::PF04140</t>
  </si>
  <si>
    <t>RTMO04347</t>
  </si>
  <si>
    <t>910, 167, Dynamin_N, 8.0e-44, 683, Domain, 1, 683, 149.5, Gthg02026, CL0023, 228, PF00350.19, 1, 909</t>
  </si>
  <si>
    <t>Dynamin family::PF00350&lt;br&gt;GTPase of unknown function::PF01926</t>
  </si>
  <si>
    <t>Predicted GTPases (dynamin-related)</t>
  </si>
  <si>
    <t>RTMO04219</t>
  </si>
  <si>
    <t>173, 83, DUF2533, 5.5e-40, 91, Family, 1, 91, 135.6, Gthg02025, No_clan, 83, PF10752.5, 1, 173</t>
  </si>
  <si>
    <t>RTMO04348</t>
  </si>
  <si>
    <t>268, 105, Rhodanese, 2.1e-16, 155, Domain, 1, 156, 60.2, Gthg02024, No_clan, 113, PF00581.16, 2, 266</t>
  </si>
  <si>
    <t>2.8.1.1</t>
  </si>
  <si>
    <t>RTMO04349</t>
  </si>
  <si>
    <t>RTMO04350</t>
  </si>
  <si>
    <t>RTMO05606</t>
  </si>
  <si>
    <t>152, 123, AhpC-TSA, 1.1e-33, 34, Domain, 1, 34, 115.6, Gthg02021, CL0172, 126, PF00578.17, 1, 151</t>
  </si>
  <si>
    <t>RTMO04351</t>
  </si>
  <si>
    <t>40, 38, Fur_reg_FbpB, 5.1e-17, 2, Family, 1, 2, 61.0, Gthg02020, No_clan, 38, PF13040.2, 1, 39</t>
  </si>
  <si>
    <t>RTMO04352</t>
  </si>
  <si>
    <t>Gthg02020</t>
  </si>
  <si>
    <t>46, 46, SspN, 3.5e-23, 1, Family, 1, 1, 81.2, Gthg02019, No_clan, 46, PF08177.7, 1, 46</t>
  </si>
  <si>
    <t>Small acid-soluble spore protein N family::PF08177</t>
  </si>
  <si>
    <t>RTMO04353</t>
  </si>
  <si>
    <t>RTMO04354</t>
  </si>
  <si>
    <t>103, 76, 4HBT, 3.8e-15, 18, Domain, 1, 18, 55.9, Gthg02017, CL0050, 83, PF03061.18, 1, 100</t>
  </si>
  <si>
    <t>Predicted thioesterase</t>
  </si>
  <si>
    <t>3.1.2.-</t>
  </si>
  <si>
    <t>RTMO04355</t>
  </si>
  <si>
    <t>RTMO04356</t>
  </si>
  <si>
    <t>RTMO04357</t>
  </si>
  <si>
    <t>RTMO04358</t>
  </si>
  <si>
    <t>Gthg02014</t>
  </si>
  <si>
    <t>95, 95, Fe-S_biosyn, 2.4e-06, 1, Family, 1, 1, 27.5, Gthg02013, No_clan, 99, PF01521.16, 1, 92</t>
  </si>
  <si>
    <t>RTMO04359</t>
  </si>
  <si>
    <t>RTMO04360</t>
  </si>
  <si>
    <t>Gthg02012</t>
  </si>
  <si>
    <t>RTMO04361</t>
  </si>
  <si>
    <t>312, 291, CorA, 2.4e-65, 22, Family, 1, 24, 220.6, Gthg02010, No_clan, 292, PF01544.14, 4, 309</t>
  </si>
  <si>
    <t>CorA-like Mg2+ transporter protein::PF01544</t>
  </si>
  <si>
    <t>Mg2+ and Co2+ transporters</t>
  </si>
  <si>
    <t>RTMO04362</t>
  </si>
  <si>
    <t>158, 103, DUF502, 2.3e-26, 55, Family, 1, 56, 91.6, Gthg02009, No_clan, 103, PF04367.9, 2, 157</t>
  </si>
  <si>
    <t>Protein of unknown function (DUF502)::PF04367</t>
  </si>
  <si>
    <t>RTMO04363</t>
  </si>
  <si>
    <t>247, 107, Pyr_redox_2, 2.3e-07, 26, Domain, 1, 26, 30.1, Gthg02008, CL0063, 220, PF07992.10, 1, 243</t>
  </si>
  <si>
    <t>Uncharacterized FAD-dependent dehydrogenases</t>
  </si>
  <si>
    <t>RTMO00716</t>
  </si>
  <si>
    <t>320, 86, BATS, 1.1e-15, 231, Domain, 1, 231, 57.4, Gthg02007, No_clan, 98, PF06968.9, 1, 320</t>
  </si>
  <si>
    <t>Biotin and Thiamin Synthesis associated domain::PF06968&lt;br&gt;Radical SAM superfamily::PF04055</t>
  </si>
  <si>
    <t>Biotin synthase and related enzymes</t>
  </si>
  <si>
    <t>2.8.1.6</t>
  </si>
  <si>
    <t>RTMO00717</t>
  </si>
  <si>
    <t>286, 292, Pyr_redox_2, 7.3e-33, 2, Domain, 1, 2, 113.8, Gthg02006, CL0063, 306, PF07992.10, 1, 286</t>
  </si>
  <si>
    <t>RTMO00718</t>
  </si>
  <si>
    <t>70, 66, YozE_SAM_like, 1.4e-27, 4, Family, 1, 4, 95.5, Gthg02005, No_clan, 67, PF06855.8, 1, 70</t>
  </si>
  <si>
    <t>Protein of unknown function (DUF1250)::PF06855</t>
  </si>
  <si>
    <t>RTMO00719</t>
  </si>
  <si>
    <t>RTMO00720</t>
  </si>
  <si>
    <t>RTMO00721</t>
  </si>
  <si>
    <t>371, 309, DUF2515, 4.9e-125, 61, Family, 1, 61, 416.7, Gthg02002, No_clan, 311, PF10720.5, 1, 370</t>
  </si>
  <si>
    <t>RTMO00722</t>
  </si>
  <si>
    <t>RTMO00723</t>
  </si>
  <si>
    <t>249, 199, Pkinase, 1.1e-30, 28, Domain, 1, 28, 106.7, Gthg02000, CL0016, 202, PF00069.21, 1, 219</t>
  </si>
  <si>
    <t>Protein kinase domain::PF00069</t>
  </si>
  <si>
    <t>Serine/threonine protein kinase</t>
  </si>
  <si>
    <t>RTMO00724</t>
  </si>
  <si>
    <t>103, 89, YodL, 1.8e-07, 8, Family, 1, 30, 31.8, Gthg01999, No_clan, 62, PF14191.2, 33, 91</t>
  </si>
  <si>
    <t>RTMO00725</t>
  </si>
  <si>
    <t>RTMO00726</t>
  </si>
  <si>
    <t>Gthg01998</t>
  </si>
  <si>
    <t>RTMO00727</t>
  </si>
  <si>
    <t>Gthg01997</t>
  </si>
  <si>
    <t>RTMO00728</t>
  </si>
  <si>
    <t>RTMO00729</t>
  </si>
  <si>
    <t>RTMO00730</t>
  </si>
  <si>
    <t>RTMO00731</t>
  </si>
  <si>
    <t>234, 217, PNP_UDP_1, 8.5e-40, 14, Domain, 1, 16, 136.3, Gthg01992, CL0408, 217, PF01048.16, 3, 223</t>
  </si>
  <si>
    <t>Purine-nucleoside phosphorylase</t>
  </si>
  <si>
    <t>RTMO00732</t>
  </si>
  <si>
    <t>3.4.17.14</t>
  </si>
  <si>
    <t>RTMO00733</t>
  </si>
  <si>
    <t>RTMO00734</t>
  </si>
  <si>
    <t>Gthg01990</t>
  </si>
  <si>
    <t>RTMO05870</t>
  </si>
  <si>
    <t>Gthg01989</t>
  </si>
  <si>
    <t>RTMO00735</t>
  </si>
  <si>
    <t>RTMO00736</t>
  </si>
  <si>
    <t>4.2.1.96</t>
  </si>
  <si>
    <t>RTMO00737</t>
  </si>
  <si>
    <t>39, 37, DUF4937, 7.6e-11, 2, Family, 1, 3, 42.0, Gthg01985, No_clan, 36, PF16291.1, 2, 38</t>
  </si>
  <si>
    <t>RTMO00739</t>
  </si>
  <si>
    <t>Gthg01985</t>
  </si>
  <si>
    <t>RTMO00740</t>
  </si>
  <si>
    <t>RTMO00741</t>
  </si>
  <si>
    <t>Gthg01983</t>
  </si>
  <si>
    <t>RTMO00742</t>
  </si>
  <si>
    <t>RTMO04365</t>
  </si>
  <si>
    <t>RTMO05605</t>
  </si>
  <si>
    <t>RTMO02175</t>
  </si>
  <si>
    <t>RTMO02174</t>
  </si>
  <si>
    <t>Gthg01978</t>
  </si>
  <si>
    <t>RTMO02173</t>
  </si>
  <si>
    <t>RTMO05869</t>
  </si>
  <si>
    <t>RTMO02171</t>
  </si>
  <si>
    <t>RTMO02170</t>
  </si>
  <si>
    <t>303, 79, ZT_dimer, 2.2e-16, 226, Domain, 1, 230, 59.6, Gthg01973, No_clan, 75, PF16916.1, 5, 303</t>
  </si>
  <si>
    <t>Predicted Co/Zn/Cd cation transporters</t>
  </si>
  <si>
    <t>RTMO02169</t>
  </si>
  <si>
    <t>304, 292, CorA, 5.2e-62, 19, Family, 1, 20, 209.7, Gthg01972, No_clan, 293, PF01544.14, 2, 304</t>
  </si>
  <si>
    <t>RTMO02168</t>
  </si>
  <si>
    <t>RTMO00779</t>
  </si>
  <si>
    <t>28, 24, Tiny_TM_bacill, 4.7e-13, 5, Family, 1, 5, 48.4, Gthg01970, No_clan, 24, PF09680.6, 1, 28</t>
  </si>
  <si>
    <t>Protein of unknown function (Tiny_TM_bacill)::PF09680</t>
  </si>
  <si>
    <t>RTMO00781</t>
  </si>
  <si>
    <t>Gthg01970</t>
  </si>
  <si>
    <t>37, 24, Tiny_TM_bacill, 7.4e-13, 14, Family, 1, 14, 47.7, Gthg01969, No_clan, 24, PF09680.6, 1, 37</t>
  </si>
  <si>
    <t>RTMO00782</t>
  </si>
  <si>
    <t>Gthg01969</t>
  </si>
  <si>
    <t>RTMO04366</t>
  </si>
  <si>
    <t>426, 161, MatE, 4.7e-37, 265, Family, 1, 265, 127.0, Gthg01967, CL0222, 162, PF01554.14, 1, 426</t>
  </si>
  <si>
    <t>MatE::PF01554</t>
  </si>
  <si>
    <t>Na+-driven multidrug efflux pump</t>
  </si>
  <si>
    <t>RTMO00783</t>
  </si>
  <si>
    <t>74, 210, TatD_DNase, 8.7e-09, 2, Domain, 1, 7, 35.0, Gthg01966, CL0034, 60, PF01026.17, 151, 64</t>
  </si>
  <si>
    <t>RTMO00784</t>
  </si>
  <si>
    <t>RTMO05350</t>
  </si>
  <si>
    <t>Gthg01965</t>
  </si>
  <si>
    <t>RTMO00786</t>
  </si>
  <si>
    <t>RTMO05351</t>
  </si>
  <si>
    <t>RTMO00787</t>
  </si>
  <si>
    <t>RTMO05352</t>
  </si>
  <si>
    <t>Gthg01961</t>
  </si>
  <si>
    <t>RTMO00788</t>
  </si>
  <si>
    <t>RTMO00789</t>
  </si>
  <si>
    <t>Gthg01959</t>
  </si>
  <si>
    <t>RTMO00790</t>
  </si>
  <si>
    <t>246, 144, Abhydrolase_5, 9.8e-26, 44, Domain, 1, 44, 90.3, Gthg01957, CL0028, 209, PF12695.3, 1, 245</t>
  </si>
  <si>
    <t>RTMO00791</t>
  </si>
  <si>
    <t>160, 118, FMN_red, 2.9e-21, 32, Family, 1, 33, 75.6, Gthg01956, CL0042, 126, PF03358.11, 2, 153</t>
  </si>
  <si>
    <t>Flavodoxin-like fold::PF02525</t>
  </si>
  <si>
    <t>RTMO00793</t>
  </si>
  <si>
    <t>RTMO05868</t>
  </si>
  <si>
    <t>188, 125, TetR_C_4, 2.0e-05, 59, Family, 1, 65, 24.6, Gthg01954, CL0174, 117, PF08359.7, 9, 180</t>
  </si>
  <si>
    <t>RTMO03332</t>
  </si>
  <si>
    <t>379, 149, Acyl-CoA_dh_1, 1.2e-54, 230, Domain, 1, 231, 184.4, Gthg01953, CL0087, 148, PF00441.20, 2, 378</t>
  </si>
  <si>
    <t>RTMO03333</t>
  </si>
  <si>
    <t>546, 71, AMP-binding_C, 1.7e-20, 471, Domain, 1, 471, 73.7, Gthg01952, CL0531, 76, PF13193.2, 1, 546</t>
  </si>
  <si>
    <t>RTMO03334</t>
  </si>
  <si>
    <t>465, 107, Biotin_carb_C, 2.0e-38, 359, Domain, 1, 359, 130.7, Gthg01951, No_clan, 107, PF02785.15, 1, 464</t>
  </si>
  <si>
    <t>6.4.1.3</t>
  </si>
  <si>
    <t>RTMO03335</t>
  </si>
  <si>
    <t>69, 74, Biotin_lipoyl, 4.1e-19, 1, Domain, 1, 6, 68.0, Gthg01950, CL0105, 65, PF00364.18, 10, 69</t>
  </si>
  <si>
    <t>RTMO03336</t>
  </si>
  <si>
    <t>283, 262, HMGL-like, 5.9e-55, 9, Domain, 1, 10, 186.5, Gthg01949, CL0036, 280, PF00682.15, 2, 281</t>
  </si>
  <si>
    <t>HMGL-like::PF00682</t>
  </si>
  <si>
    <t>4.1.3.4</t>
  </si>
  <si>
    <t>RTMO03337</t>
  </si>
  <si>
    <t>260, 250, ECH_1, 3.2e-76, 9, Domain, 1, 11, 255.8, Gthg01948, CL0127, 249, PF00378.16, 3, 259</t>
  </si>
  <si>
    <t>RTMO03339</t>
  </si>
  <si>
    <t>518, 493, Carboxyl_trans, 1.3e-161, 36, Family, 1, 37, 538.5, Gthg01947, CL0127, 495, PF01039.18, 2, 517</t>
  </si>
  <si>
    <t>RTMO03340</t>
  </si>
  <si>
    <t>RTMO03341</t>
  </si>
  <si>
    <t>Gthg01946</t>
  </si>
  <si>
    <t>RTMO05867</t>
  </si>
  <si>
    <t>RTMO03342</t>
  </si>
  <si>
    <t>Multidrug resistance efflux pump</t>
  </si>
  <si>
    <t>RTMO03343</t>
  </si>
  <si>
    <t>472, 351, MFS_1, 5.7e-57, 80, Family, 1, 80, 193.1, Gthg01942, CL0015, 401, PF07690.12, 1, 471</t>
  </si>
  <si>
    <t>RTMO00745</t>
  </si>
  <si>
    <t>RTMO00746</t>
  </si>
  <si>
    <t>Gthg01941</t>
  </si>
  <si>
    <t>53, 37, DUF2639, 3.4e-19, 14, Family, 1, 14, 68.5, Gthg01940, No_clan, 39, PF11121.4, 1, 52</t>
  </si>
  <si>
    <t>RTMO00747</t>
  </si>
  <si>
    <t>Gthg01940</t>
  </si>
  <si>
    <t>RTMO00748</t>
  </si>
  <si>
    <t>Gthg01939</t>
  </si>
  <si>
    <t>RTMO00749</t>
  </si>
  <si>
    <t>388, 351, MFS_1, 3.4e-34, 48, Family, 1, 50, 118.2, Gthg01937, CL0015, 355, PF07690.12, 3, 387</t>
  </si>
  <si>
    <t>RTMO00750</t>
  </si>
  <si>
    <t>377, 146, Spore_GerAC, 6.1e-18, 217, Family, 1, 217, 65.7, Gthg01936, No_clan, 158, PF05504.7, 1, 373</t>
  </si>
  <si>
    <t>RTMO00751</t>
  </si>
  <si>
    <t>495, 457, GerA, 1.8e-140, 28, Family, 1, 29, 468.3, Gthg01935, No_clan, 466, PF03323.9, 2, 492</t>
  </si>
  <si>
    <t>RTMO00752</t>
  </si>
  <si>
    <t>RTMO00753</t>
  </si>
  <si>
    <t>294, 136, EamA, 1.9e-21, 156, Family, 1, 157, 76.5, Gthg01933, CL0184, 137, PF00892.16, 2, 293</t>
  </si>
  <si>
    <t>RTMO00755</t>
  </si>
  <si>
    <t>314, 136, EamA, 2.3e-21, 177, Family, 1, 181, 76.2, Gthg01932, CL0184, 133, PF00892.16, 5, 313</t>
  </si>
  <si>
    <t>RTMO00756</t>
  </si>
  <si>
    <t>RTMO00757</t>
  </si>
  <si>
    <t>Gthg01931</t>
  </si>
  <si>
    <t>416, 105, HATPase_c, 7.3e-20, 311, Domain, 1, 312, 71.1, Gthg01930, CL0025, 105, PF02518.22, 2, 415</t>
  </si>
  <si>
    <t>RTMO00758</t>
  </si>
  <si>
    <t>211, 105, DUF421, 8.9e-32, 87, Family, 1, 87, 108.9, Gthg01929, No_clan, 117, PF04239.8, 1, 203</t>
  </si>
  <si>
    <t>Protein of unknown function (DUF421)::PF04239</t>
  </si>
  <si>
    <t>RTMO00759</t>
  </si>
  <si>
    <t>134, 64, GntR, 3.3e-14, 71, Family, 1, 72, 52.1, Gthg01928, CL0123, 63, PF00392.17, 2, 134</t>
  </si>
  <si>
    <t>RTMO00760</t>
  </si>
  <si>
    <t>155, 136, ABC_tran, 1.8e-23, 17, Domain, 1, 18, 83.4, Gthg01927, CL0023, 144, PF00005.23, 2, 154</t>
  </si>
  <si>
    <t>RTMO00761</t>
  </si>
  <si>
    <t>RTMO00762</t>
  </si>
  <si>
    <t>91, 45, HTH_5, 2.4e-13, 44, Domain, 1, 44, 49.6, Gthg01925, CL0123, 46, PF01022.16, 1, 89</t>
  </si>
  <si>
    <t>RTMO00763</t>
  </si>
  <si>
    <t>617, 213, Hydrolase, 2.7e-47, 399, Domain, 1, 399, 161.7, Gthg01924, CL0137, 231, PF00702.22, 1, 617</t>
  </si>
  <si>
    <t>E1-E2 ATPase::PF00122&lt;br&gt;haloacid dehalogenase-like hydrolase::PF00702</t>
  </si>
  <si>
    <t>Cation transport ATPase</t>
  </si>
  <si>
    <t>RTMO00764</t>
  </si>
  <si>
    <t>593, 124, DDE_Tnp_1_6, 1.1e-30, 468, Domain, 1, 468, 106.3, Gthg01923, CL0219, 125, PF13751.2, 1, 592</t>
  </si>
  <si>
    <t>RTMO05604</t>
  </si>
  <si>
    <t>RTMO03345</t>
  </si>
  <si>
    <t>515, 459, GerA, 2.8e-189, 49, Family, 1, 50, 629.2, Gthg01921, No_clan, 467, PF03323.9, 2, 514</t>
  </si>
  <si>
    <t>RTMO03346</t>
  </si>
  <si>
    <t>393, 153, Spore_GerAC, 2.3e-42, 227, Family, 1, 227, 145.1, Gthg01920, No_clan, 168, PF05504.7, 1, 393</t>
  </si>
  <si>
    <t>RTMO03347</t>
  </si>
  <si>
    <t>RTMO03348</t>
  </si>
  <si>
    <t>RTMO03349</t>
  </si>
  <si>
    <t>PAS fold::PF00989&lt;br&gt;Stage II sporulation protein E (SpoIIE)::PF07228</t>
  </si>
  <si>
    <t>RTMO03350</t>
  </si>
  <si>
    <t>162, 118, HATPase_c_2, 4.3e-13, 33, Domain, 1, 47, 49.2, Gthg01916, CL0025, 111, PF13581.2, 15, 155</t>
  </si>
  <si>
    <t>RTMO03351</t>
  </si>
  <si>
    <t>115, 116, STAS, 8.3e-06, 9, Domain, 1, 23, 25.3, Gthg01915, CL0502, 103, PF01740.17, 15, 114</t>
  </si>
  <si>
    <t>RTMO03353</t>
  </si>
  <si>
    <t>498, 137, ABC_tran, 4.4e-33, 349, Domain, 1, 349, 114.6, Gthg01914, CL0023, 153, PF00005.23, 1, 498</t>
  </si>
  <si>
    <t>RTMO03354</t>
  </si>
  <si>
    <t>521, 137, ABC_tran, 1.1e-35, 372, Domain, 1, 373, 123.0, Gthg01913, CL0023, 150, PF00005.23, 2, 521</t>
  </si>
  <si>
    <t>RTMO03355</t>
  </si>
  <si>
    <t>211, 42, 3-alpha, 9.6e-13, 169, Domain, 1, 170, 47.6, Gthg01912, No_clan, 41, PF03475.10, 2, 210</t>
  </si>
  <si>
    <t>3-alpha domain::PF03475&lt;br&gt;MOSC domain::PF03473</t>
  </si>
  <si>
    <t>RTMO03356</t>
  </si>
  <si>
    <t>324, 309, Bac_luciferase, 9.6e-33, 19, Domain, 1, 34, 113.8, Gthg01911, No_clan, 303, PF00296.16, 14, 320</t>
  </si>
  <si>
    <t>RTMO03357</t>
  </si>
  <si>
    <t>RTMO03358</t>
  </si>
  <si>
    <t>137, 123, AhpC-TSA, 4.1e-22, 11, Domain, 1, 12, 78.3, Gthg01909, CL0172, 132, PF00578.17, 2, 136</t>
  </si>
  <si>
    <t>RTMO03359</t>
  </si>
  <si>
    <t>124, 118, GGACT, 5.8e-25, 8, Family, 1, 8, 88.1, Gthg01908, CL0278, 124, PF06094.8, 1, 123</t>
  </si>
  <si>
    <t>AIG2-like family::PF06094</t>
  </si>
  <si>
    <t>RTMO03361</t>
  </si>
  <si>
    <t>216, 242, UPF0014, 1.4e-24, 140, Family, 1, 144, 86.6, Gthg01907, No_clan, 73, PF03649.9, 170, 216</t>
  </si>
  <si>
    <t>Uncharacterised protein family (UPF0014)::PF03649</t>
  </si>
  <si>
    <t>RTMO03362</t>
  </si>
  <si>
    <t>RTMO03363</t>
  </si>
  <si>
    <t>Gthg01906</t>
  </si>
  <si>
    <t>RTMO05404</t>
  </si>
  <si>
    <t>Gthg01905</t>
  </si>
  <si>
    <t>263, 232, TauE, 1.8e-41, 21, Family, 1, 22, 142.2, Gthg01904, CL0292, 238, PF01925.15, 2, 259</t>
  </si>
  <si>
    <t>RTMO03364</t>
  </si>
  <si>
    <t>233, 197, Lactamase_B, 3.3e-27, 24, Domain, 1, 31, 95.6, Gthg01903, CL0381, 203, PF00753.23, 8, 233</t>
  </si>
  <si>
    <t>RTMO03366</t>
  </si>
  <si>
    <t>RTMO05602</t>
  </si>
  <si>
    <t>Gthg01902</t>
  </si>
  <si>
    <t>248, 188, Lipase_GDSL_2, 2.0e-20, 59, Domain, 1, 59, 74.0, Gthg01901, CL0264, 200, PF13472.2, 1, 248</t>
  </si>
  <si>
    <t>GDSL-like Lipase/Acylhydrolase::PF00657</t>
  </si>
  <si>
    <t>Lysophospholipase L1 and related esterases</t>
  </si>
  <si>
    <t>RTMO03368</t>
  </si>
  <si>
    <t>RTMO03369</t>
  </si>
  <si>
    <t>322, 228, ABC2_membrane_4, 7.8e-28, 6, Family, 1, 8, 97.5, Gthg01899, CL0181, 319, PF12730.3, 3, 320</t>
  </si>
  <si>
    <t>RTMO03370</t>
  </si>
  <si>
    <t>RTMO04369</t>
  </si>
  <si>
    <t>Gthg01898</t>
  </si>
  <si>
    <t>RTMO04370</t>
  </si>
  <si>
    <t>Gthg01894</t>
  </si>
  <si>
    <t>237, 196, Flavodoxin_2, 7.4e-47, 31, Domain, 1, 32, 159.5, Gthg01893, CL0042, 212, PF02525.13, 2, 235</t>
  </si>
  <si>
    <t>Acyl carrier protein phosphodiesterase</t>
  </si>
  <si>
    <t>1.6.5.2</t>
  </si>
  <si>
    <t>RTMO03371</t>
  </si>
  <si>
    <t>RTMO05601</t>
  </si>
  <si>
    <t>Gthg01892</t>
  </si>
  <si>
    <t>288, 103, Pirin_C, 4.6e-32, 181, Domain, 1, 181, 110.3, Gthg01891, CL0029, 108, PF05726.9, 1, 287</t>
  </si>
  <si>
    <t>Pirin::PF02678&lt;br&gt;Pirin C-terminal cupin domain::PF05726</t>
  </si>
  <si>
    <t>RTMO03373</t>
  </si>
  <si>
    <t>58, 46, HTH_5, 1.6e-16, 12, Domain, 1, 12, 59.8, Gthg01890, CL0123, 46, PF01022.16, 1, 57</t>
  </si>
  <si>
    <t>RTMO03374</t>
  </si>
  <si>
    <t>202, 67, SdpI, 2.5e-21, 133, Family, 1, 133, 75.4, Gthg01889, No_clan, 70, PF13630.2, 1, 202</t>
  </si>
  <si>
    <t>Protein of unknown function (DUF1648)::PF07853</t>
  </si>
  <si>
    <t>RTMO03375</t>
  </si>
  <si>
    <t>RTMO03376</t>
  </si>
  <si>
    <t>Gthg01888</t>
  </si>
  <si>
    <t>RTMO05600</t>
  </si>
  <si>
    <t>Gthg01887</t>
  </si>
  <si>
    <t>144, 125, AHSA1, 5.8e-17, 22, Family, 1, 23, 62.0, Gthg01886, CL0209, 137, PF08327.7, 2, 144</t>
  </si>
  <si>
    <t>Activator of Hsp90 ATPase homolog 1-like protein::PF08327</t>
  </si>
  <si>
    <t>RTMO03377</t>
  </si>
  <si>
    <t>67, 61, HTH_20, 7.7e-16, 8, Domain, 1, 9, 57.8, Gthg01885, CL0123, 60, PF12840.3, 2, 67</t>
  </si>
  <si>
    <t>RTMO03378</t>
  </si>
  <si>
    <t>166, 170, Nitroreductase, 6.1e-24, 9, Domain, 1, 9, 84.8, Gthg01884, CL0529, 170, PF00881.20, 1, 166</t>
  </si>
  <si>
    <t>RTMO03379</t>
  </si>
  <si>
    <t>RTMO03380</t>
  </si>
  <si>
    <t>Gthg01883</t>
  </si>
  <si>
    <t>RTMO05866</t>
  </si>
  <si>
    <t>Gthg01882</t>
  </si>
  <si>
    <t>RTMO03383</t>
  </si>
  <si>
    <t>423, 302, Cons_hypoth698, 5.3e-49, 105, Family, 1, 106, 166.6, Gthg01880, CL0064, 319, PF03601.10, 2, 421</t>
  </si>
  <si>
    <t>Conserved hypothetical protein 698::PF03601</t>
  </si>
  <si>
    <t>RTMO03384</t>
  </si>
  <si>
    <t>RTMO03385</t>
  </si>
  <si>
    <t>RTMO03386</t>
  </si>
  <si>
    <t>Gthg01878</t>
  </si>
  <si>
    <t>RTMO04373</t>
  </si>
  <si>
    <t>Gthg01877</t>
  </si>
  <si>
    <t>200, 138, TetR_C, 1.4e-16, 67, Domain, 1, 71, 60.5, Gthg01876, CL0174, 135, PF02909.13, 4, 199</t>
  </si>
  <si>
    <t>Tetracyclin repressor, C-terminal all-alpha domain::PF02909&lt;br&gt;Bacterial regulatory proteins, tetR family::PF00440</t>
  </si>
  <si>
    <t>RTMO03387</t>
  </si>
  <si>
    <t>160, 66, ADH_zinc_N, 2.1e-12, 22, Family, 1, 23, 46.9, Gthg01875, CL0063, 67, PF00107.22, 3, 88</t>
  </si>
  <si>
    <t>Zinc-binding dehydrogenase::PF00107</t>
  </si>
  <si>
    <t>RTMO03388</t>
  </si>
  <si>
    <t>376, 143, Cupin_1, 3.5e-24, 236, Domain, 1, 238, 85.0, Gthg01874, CL0029, 141, PF00190.18, 3, 369</t>
  </si>
  <si>
    <t>Cupin::PF00190&lt;br&gt;Cupin domain::PF07883</t>
  </si>
  <si>
    <t>Thermophilic glucose-6-phosphate isomerase and related metalloenzymes</t>
  </si>
  <si>
    <t>4.1.1.2</t>
  </si>
  <si>
    <t>RTMO03389</t>
  </si>
  <si>
    <t>164, 108, Polysacc_deac_1, 1.2e-31, 41, Family, 1, 43, 109.1, Gthg01873, CL0158, 107, PF01522.17, 3, 148</t>
  </si>
  <si>
    <t>RTMO03391</t>
  </si>
  <si>
    <t>RTMO03392</t>
  </si>
  <si>
    <t>92, 51, Glyoxalase, 0.00013, 8, Domain, 1, 13, 22.1, Gthg01871, CL0104, 46, PF00903.21, 6, 50</t>
  </si>
  <si>
    <t>RTMO03393</t>
  </si>
  <si>
    <t>Uncharacterised BCR, COG1937::PF02583</t>
  </si>
  <si>
    <t>RTMO03394</t>
  </si>
  <si>
    <t>704, 213, Hydrolase, 1.9e-50, 491, Domain, 1, 491, 172.0, Gthg01869, CL0137, 226, PF00702.22, 1, 704</t>
  </si>
  <si>
    <t>E1-E2 ATPase::PF00122&lt;br&gt;Heavy-metal-associated domain::PF00403&lt;br&gt;haloacid dehalogenase-like hydrolase::PF00702</t>
  </si>
  <si>
    <t>3.6.3.4</t>
  </si>
  <si>
    <t>RTMO03395</t>
  </si>
  <si>
    <t>65, 62, HMA, 5.6e-19, 4, Domain, 1, 4, 68.2, Gthg01868, No_clan, 62, PF00403.22, 1, 65</t>
  </si>
  <si>
    <t>Heavy-metal-associated domain::PF00403</t>
  </si>
  <si>
    <t>RTMO03396</t>
  </si>
  <si>
    <t>113, 117, DUF5082, 3.9e-07, 2, Family, 1, 10, 30.3, Gthg01867, No_clan, 101, PF16888.1, 19, 110</t>
  </si>
  <si>
    <t>RTMO03397</t>
  </si>
  <si>
    <t>RTMO03398</t>
  </si>
  <si>
    <t>RTMO03399</t>
  </si>
  <si>
    <t>RTMO03400</t>
  </si>
  <si>
    <t>RTMO03401</t>
  </si>
  <si>
    <t>RTMO03403</t>
  </si>
  <si>
    <t>RTMO03404</t>
  </si>
  <si>
    <t>RTMO03405</t>
  </si>
  <si>
    <t>RTMO03406</t>
  </si>
  <si>
    <t>Gthg01859</t>
  </si>
  <si>
    <t>RTMO03407</t>
  </si>
  <si>
    <t>Gthg01858</t>
  </si>
  <si>
    <t>RTMO03408</t>
  </si>
  <si>
    <t>339, 292, ArsP_1, 4.7e-74, 50, Family, 1, 51, 249.0, Gthg01856, No_clan, 293, PF03773.9, 2, 337</t>
  </si>
  <si>
    <t>Predicted permease::PF03773</t>
  </si>
  <si>
    <t>RTMO03409</t>
  </si>
  <si>
    <t>Domain of unknown function (DUF1980)::PF09323</t>
  </si>
  <si>
    <t>RTMO03410</t>
  </si>
  <si>
    <t>RTMO03411</t>
  </si>
  <si>
    <t>RTMO03412</t>
  </si>
  <si>
    <t>425, 378, GSP_synth, 4.1e-81, 17, Domain, 1, 24, 272.9, Gthg01852, CL0179, 410, PF03738.10, 12, 425</t>
  </si>
  <si>
    <t>Glutathionylspermidine synthase::PF03738</t>
  </si>
  <si>
    <t>RTMO03413</t>
  </si>
  <si>
    <t>133, 55, DUF350, 2.1e-11, 78, Domain, 1, 78, 43.5, Gthg01851, No_clan, 57, PF03994.10, 1, 133</t>
  </si>
  <si>
    <t>RTMO03414</t>
  </si>
  <si>
    <t>454, 399, AA_permease_2, 3.6e-48, 7, Family, 1, 7, 164.3, Gthg01850, CL0062, 428, PF13520.2, 2, 427</t>
  </si>
  <si>
    <t>RTMO03415</t>
  </si>
  <si>
    <t>203, 177, SIR2, 2.3e-50, 24, Family, 1, 24, 170.8, Gthg01849, CL0085, 181, PF02146.13, 1, 203</t>
  </si>
  <si>
    <t>Sir2 family::PF02146</t>
  </si>
  <si>
    <t>NAD-dependent protein deacetylases, SIR2 family</t>
  </si>
  <si>
    <t>RTMO03416</t>
  </si>
  <si>
    <t>RTMO03417</t>
  </si>
  <si>
    <t>201, 192, adh_short, 9.0e-61, 8, Domain, 1, 9, 204.6, Gthg01847, CL0063, 191, PF00106.21, 2, 198</t>
  </si>
  <si>
    <t>KR domain::PF08659&lt;br&gt;short chain dehydrogenase::PF00106</t>
  </si>
  <si>
    <t>RTMO03418</t>
  </si>
  <si>
    <t>133, 131, MaoC_dehydrat_N, 7.4e-39, 4, Domain, 1, 6, 132.8, Gthg01846, CL0050, 130, PF13452.2, 3, 132</t>
  </si>
  <si>
    <t>RTMO03419</t>
  </si>
  <si>
    <t>123, 109, MaoC_dehydratas, 5.9e-22, 8, Domain, 1, 20, 77.4, Gthg01845, CL0050, 93, PF01575.15, 17, 109</t>
  </si>
  <si>
    <t>MaoC like domain::PF01575</t>
  </si>
  <si>
    <t>Acyl dehydratase</t>
  </si>
  <si>
    <t>RTMO03420</t>
  </si>
  <si>
    <t>RTMO03421</t>
  </si>
  <si>
    <t>Gthg01844</t>
  </si>
  <si>
    <t>RTMO05865</t>
  </si>
  <si>
    <t>95, 67, MerR_1, 9.7e-21, 28, Family, 1, 29, 73.5, Gthg01842, CL0123, 66, PF13411.2, 2, 94</t>
  </si>
  <si>
    <t>RTMO03422</t>
  </si>
  <si>
    <t>201, 210, Spo0M, 1.4e-50, 2, Family, 1, 2, 171.6, Gthg01841, CL0135, 210, PF07070.7, 1, 198</t>
  </si>
  <si>
    <t>RTMO03423</t>
  </si>
  <si>
    <t>222, 217, Zn_peptidase_2, 2.8e-88, 6, Family, 1, 8, 294.8, Gthg01840, CL0126, 215, PF04298.8, 3, 221</t>
  </si>
  <si>
    <t>Putative neutral zinc metallopeptidase::PF04298</t>
  </si>
  <si>
    <t>Predicted Zn-dependent protease</t>
  </si>
  <si>
    <t>RTMO03424</t>
  </si>
  <si>
    <t>431, 80, CorC_HlyC, 4.4e-17, 354, Domain, 1, 355, 61.7, Gthg01839, No_clan, 79, PF03471.13, 2, 430</t>
  </si>
  <si>
    <t>CBS domain pair::PF00571&lt;br&gt;Transporter associated domain::PF03471&lt;br&gt;Domain of unknown function DUF21::PF01595</t>
  </si>
  <si>
    <t>Hemolysins and related proteins containing CBS domains</t>
  </si>
  <si>
    <t>RTMO03425</t>
  </si>
  <si>
    <t>398, 101, IMS_C, 7.0e-16, 283, Domain, 1, 288, 58.7, Gthg01838, No_clan, 106, PF11799.4, 7, 393</t>
  </si>
  <si>
    <t>impB/mucB/samB family::PF00817</t>
  </si>
  <si>
    <t>RTMO03427</t>
  </si>
  <si>
    <t>113, 81, Chromate_transp, 4.6e-22, 16, Family, 1, 18, 78.7, Gthg01837, No_clan, 81, PF02417.11, 3, 98</t>
  </si>
  <si>
    <t>Chromate transport protein ChrA</t>
  </si>
  <si>
    <t>RTMO03428</t>
  </si>
  <si>
    <t>152, 31, Chromate_transp, 6.3e-07, 117, Family, 1, 117, 29.5, Gthg01836, No_clan, 31, PF02417.11, 1, 147</t>
  </si>
  <si>
    <t>RTMO03429</t>
  </si>
  <si>
    <t>39, 66, Chromate_transp, 9.6e-09, 1, Family, 1, 3, 35.4, Gthg01835, No_clan, 35, PF02417.11, 32, 36</t>
  </si>
  <si>
    <t>RTMO03430</t>
  </si>
  <si>
    <t>Gthg01835</t>
  </si>
  <si>
    <t>RTMO03431</t>
  </si>
  <si>
    <t>441, 176, MCPsignal, 1.8e-36, 257, Family, 1, 266, 125.8, Gthg01833, No_clan, 168, PF00015.17, 9, 433</t>
  </si>
  <si>
    <t>RTMO03432</t>
  </si>
  <si>
    <t>205, 133, Cu-oxidase_2, 1.3e-30, 72, Domain, 1, 94, 105.8, Gthg01832, CL0026, 118, PF07731.10, 23, 201</t>
  </si>
  <si>
    <t>Multicopper oxidase::PF07731</t>
  </si>
  <si>
    <t>Putative multicopper oxidases</t>
  </si>
  <si>
    <t>RTMO03433</t>
  </si>
  <si>
    <t>RTMO03434</t>
  </si>
  <si>
    <t>RTMO05864</t>
  </si>
  <si>
    <t>RTMO03435</t>
  </si>
  <si>
    <t>250, 224, MFS_1, 9.4e-19, 22, Family, 1, 25, 67.4, Gthg01828, CL0015, 224, PF07690.12, 4, 239</t>
  </si>
  <si>
    <t>RTMO03436</t>
  </si>
  <si>
    <t>RTMO05599</t>
  </si>
  <si>
    <t>RTMO03438</t>
  </si>
  <si>
    <t>Gthg01826</t>
  </si>
  <si>
    <t>RTMO05863</t>
  </si>
  <si>
    <t>RTMO03439</t>
  </si>
  <si>
    <t>Gthg01824</t>
  </si>
  <si>
    <t>180, 156, Pro_CA, 1.2e-11, 33, Domain, 1, 34, 45.0, Gthg01823, No_clan, 162, PF00484.15, 2, 180</t>
  </si>
  <si>
    <t>Carbonic anhydrase::PF00484</t>
  </si>
  <si>
    <t>Carbonic anhydrase</t>
  </si>
  <si>
    <t>4.2.1.1</t>
  </si>
  <si>
    <t>RTMO03440</t>
  </si>
  <si>
    <t>188, 193, Flavodoxin_2, 1.5e-39, 1, Domain, 1, 1, 135.7, Gthg01822, CL0042, 200, PF02525.13, 1, 183</t>
  </si>
  <si>
    <t>Putative NADPH-quinone reductase (modulator of drug activity B)</t>
  </si>
  <si>
    <t>RTMO03441</t>
  </si>
  <si>
    <t>223, 162, CbiA, 7.0e-30, 2, Domain, 1, 4, 104.0, Gthg01821, CL0023, 205, PF01656.19, 3, 197</t>
  </si>
  <si>
    <t>CO dehydrogenase maturation factor</t>
  </si>
  <si>
    <t>RTMO03442</t>
  </si>
  <si>
    <t>614, 510, Prismane, 3.1e-155, 46, Family, 1, 47, 517.6, Gthg01820, No_clan, 570, PF03063.16, 2, 613</t>
  </si>
  <si>
    <t>Prismane/CO dehydrogenase family::PF03063</t>
  </si>
  <si>
    <t>6Fe-6S prismane cluster-containing protein</t>
  </si>
  <si>
    <t>1.2.99.2</t>
  </si>
  <si>
    <t>RTMO03443</t>
  </si>
  <si>
    <t>145, 97, Fer4_11, 1.2e-11, 53, Domain, 1, 57, 44.5, Gthg01819, CL0344, 92, PF13247.2, 6, 143</t>
  </si>
  <si>
    <t>Fe-S-cluster-containing hydrogenase components 1</t>
  </si>
  <si>
    <t>RTMO05862</t>
  </si>
  <si>
    <t>427, 286, Proton_antipo_M, 2.9e-50, 131, Family, 1, 132, 171.0, Gthg01818, CL0425, 297, PF00361.16, 2, 420</t>
  </si>
  <si>
    <t>RTMO03445</t>
  </si>
  <si>
    <t>336, 296, NADHdh, 2.5e-52, 32, Family, 1, 37, 177.9, Gthg01817, No_clan, 309, PF00146.17, 6, 333</t>
  </si>
  <si>
    <t>Formate hydrogenlyase subunit 4</t>
  </si>
  <si>
    <t>RTMO03446</t>
  </si>
  <si>
    <t>211, 100, Oxidored_q2, 9.5e-13, 125, Family, 1, 127, 47.6, Gthg01816, No_clan, 98, PF00420.20, 3, 207</t>
  </si>
  <si>
    <t>Hydrogenase 4 membrane component (E)</t>
  </si>
  <si>
    <t>RTMO03447</t>
  </si>
  <si>
    <t>RTMO03448</t>
  </si>
  <si>
    <t>422, 286, Proton_antipo_M, 2.6e-56, 132, Family, 1, 132, 190.9, Gthg01814, CL0425, 290, PF00361.16, 1, 413</t>
  </si>
  <si>
    <t>RTMO03449</t>
  </si>
  <si>
    <t>541, 271, Complex1_49kDa, 3.6e-12, 462, Family, 1, 472, 45.8, Gthg01813, No_clan, 70, PF00346.15, 202, 541</t>
  </si>
  <si>
    <t>Respiratory-chain NADH dehydrogenase, 30 Kd subunit::PF00329&lt;br&gt;Respiratory-chain NADH dehydrogenase, 49 Kd subunit::PF00346</t>
  </si>
  <si>
    <t>RTMO03450</t>
  </si>
  <si>
    <t>89, 52, Fer4_7, 2.7e-13, 39, Domain, 1, 39, 50.1, Gthg01812, CL0344, 52, PF12838.3, 1, 89</t>
  </si>
  <si>
    <t>RTMO03451</t>
  </si>
  <si>
    <t>143, 129, Oxidored_q6, 5.8e-24, 32, Family, 1, 32, 84.2, Gthg01811, No_clan, 129, PF01058.18, 1, 141</t>
  </si>
  <si>
    <t>RTMO03452</t>
  </si>
  <si>
    <t>134, 128, HycH, 3.7e-46, 4, Family, 1, 4, 156.6, Gthg01810, No_clan, 130, PF07450.7, 1, 133</t>
  </si>
  <si>
    <t>Formate hydrogenlyase maturation protein HycH::PF07450</t>
  </si>
  <si>
    <t>Ni,Fe-hydrogenase III small subunit</t>
  </si>
  <si>
    <t>RTMO03453</t>
  </si>
  <si>
    <t>Hydrogenase maturation protease::PF01750</t>
  </si>
  <si>
    <t>Ni,Fe-hydrogenase maturation factor</t>
  </si>
  <si>
    <t>RTMO03454</t>
  </si>
  <si>
    <t>RTMO03455</t>
  </si>
  <si>
    <t>Gthg01808</t>
  </si>
  <si>
    <t>156, 110, HypA, 2.5e-29, 44, Domain, 1, 44, 101.4, Gthg01807, No_clan, 111, PF01155.15, 1, 154</t>
  </si>
  <si>
    <t>Hydrogenase expression/synthesis hypA family::PF01155</t>
  </si>
  <si>
    <t>Zn finger protein HypA/HybF (possibly regulating hydrogenase expression)</t>
  </si>
  <si>
    <t>RTMO03456</t>
  </si>
  <si>
    <t>201, 176, cobW, 8.7e-29, 38, Domain, 1, 39, 100.2, Gthg01806, CL0023, 178, PF02492.15, 2, 200</t>
  </si>
  <si>
    <t>CobW/HypB/UreG, nucleotide-binding domain::PF02492</t>
  </si>
  <si>
    <t>Ni2+-binding GTPase involved in regulation of expression and maturation of urease and hydrogenase</t>
  </si>
  <si>
    <t>RTMO03457</t>
  </si>
  <si>
    <t>255, 166, Radical_SAM, 4.0e-07, 93, Domain, 1, 94, 30.4, Gthg01805, CL0036, 176, PF04055.17, 2, 254</t>
  </si>
  <si>
    <t>Lysine 2,3-aminomutase</t>
  </si>
  <si>
    <t>5.4.3.2</t>
  </si>
  <si>
    <t>RTMO03458</t>
  </si>
  <si>
    <t>RTMO03459</t>
  </si>
  <si>
    <t>Gthg01804</t>
  </si>
  <si>
    <t>347, 164, Peripla_BP_3, 2.2e-37, 185, Domain, 1, 185, 128.7, Gthg01803, CL0144, 169, PF13377.2, 1, 347</t>
  </si>
  <si>
    <t>RTMO03460</t>
  </si>
  <si>
    <t>Maltose-binding periplasmic proteins/domains</t>
  </si>
  <si>
    <t>RTMO03462</t>
  </si>
  <si>
    <t>RTMO03463</t>
  </si>
  <si>
    <t>RTMO03464</t>
  </si>
  <si>
    <t>346, 76, TOBE_2, 3.5e-06, 276, Family, 1, 276, 26.9, Gthg01799, CL0021, 78, PF08402.6, 1, 346</t>
  </si>
  <si>
    <t>RTMO03465</t>
  </si>
  <si>
    <t>158, 80, bPH_2, 3.1e-15, 82, Domain, 1, 82, 56.0, Gthg01798, CL0266, 80, PF03703.10, 1, 158</t>
  </si>
  <si>
    <t>RTMO03466</t>
  </si>
  <si>
    <t>485, 79, bPH_2, 2.3e-13, 405, Domain, 1, 405, 50.0, Gthg01797, CL0266, 80, PF03703.10, 1, 484</t>
  </si>
  <si>
    <t>RTMO03467</t>
  </si>
  <si>
    <t>RTMO03468</t>
  </si>
  <si>
    <t>RTMO03469</t>
  </si>
  <si>
    <t>173, 136, ABC_tran, 2.0e-28, 20, Domain, 1, 20, 99.5, Gthg01794, CL0023, 158, PF00005.23, 1, 172</t>
  </si>
  <si>
    <t>RTMO03470</t>
  </si>
  <si>
    <t>RTMO05861</t>
  </si>
  <si>
    <t>242, 235, TauE, 3.4e-22, 7, Family, 1, 9, 79.1, Gthg01792, CL0292, 236, PF01925.15, 2, 241</t>
  </si>
  <si>
    <t>RTMO03472</t>
  </si>
  <si>
    <t>RTMO03473</t>
  </si>
  <si>
    <t>Gthg01791</t>
  </si>
  <si>
    <t>353, 329, GSDH, 3.8e-61, 54, Domain, 1, 55, 207.1, Gthg01790, CL0186, 329, PF07995.7, 2, 343</t>
  </si>
  <si>
    <t>Glucose/sorbosone dehydrogenases</t>
  </si>
  <si>
    <t>RTMO03474</t>
  </si>
  <si>
    <t>95, 83, DUF3221, 1.8e-05, 7, Family, 1, 24, 24.9, Gthg01789, No_clan, 75, PF11518.4, 9, 95</t>
  </si>
  <si>
    <t>RTMO03475</t>
  </si>
  <si>
    <t>RTMO05860</t>
  </si>
  <si>
    <t>RTMO03477</t>
  </si>
  <si>
    <t>Gthg01787</t>
  </si>
  <si>
    <t>RTMO03478</t>
  </si>
  <si>
    <t>RTMO03479</t>
  </si>
  <si>
    <t>Gthg01785</t>
  </si>
  <si>
    <t>RTMO03480</t>
  </si>
  <si>
    <t>226, 199, Cation_efflux, 4.2e-50, 33, Family, 1, 34, 170.1, Gthg01783, No_clan, 198, PF01545.17, 2, 226</t>
  </si>
  <si>
    <t>RTMO03481</t>
  </si>
  <si>
    <t>RTMO03482</t>
  </si>
  <si>
    <t>Gthg01782</t>
  </si>
  <si>
    <t>239, 160, DeoRC, 1.0e-51, 82, Domain, 1, 85, 174.9, Gthg01781, CL0246, 157, PF00455.18, 4, 239</t>
  </si>
  <si>
    <t>RTMO03483</t>
  </si>
  <si>
    <t>295, 255, Hydrolase_3, 1.9e-66, 20, Domain, 1, 21, 224.3, Gthg01780, CL0137, 277, PF08282.8, 2, 295</t>
  </si>
  <si>
    <t>haloacid dehalogenase-like hydrolase::PF08282&lt;br&gt;Sucrose-6F-phosphate phosphohydrolase::PF05116</t>
  </si>
  <si>
    <t>3.1.3.3</t>
  </si>
  <si>
    <t>RTMO03484</t>
  </si>
  <si>
    <t>RTMO03485</t>
  </si>
  <si>
    <t>RTMO03487</t>
  </si>
  <si>
    <t>Gthg01778</t>
  </si>
  <si>
    <t>194, 317, Transposase_mut, 9.4e-64, 1, Family, 1, 1, 215.5, Gthg01777, CL0219, 191, PF00872.14, 127, 190</t>
  </si>
  <si>
    <t>RTMO03488</t>
  </si>
  <si>
    <t>165, 116, Transposase_mut, 1.4e-31, 52, Family, 1, 67, 109.6, Gthg01776, CL0219, 98, PF00872.14, 19, 164</t>
  </si>
  <si>
    <t>RTMO03495</t>
  </si>
  <si>
    <t>326, 310, MFS_1, 2.9e-31, 11, Family, 1, 22, 108.6, Gthg01775, CL0015, 314, PF07690.12, 12, 322</t>
  </si>
  <si>
    <t>RTMO03494</t>
  </si>
  <si>
    <t>176, 130, Lysine_decarbox, 2.9e-44, 46, Family, 1, 46, 150.2, Gthg01774, CL0349, 130, PF03641.10, 1, 174</t>
  </si>
  <si>
    <t>Possible lysine decarboxylase::PF03641</t>
  </si>
  <si>
    <t>Predicted Rossmann fold nucleotide-binding protein</t>
  </si>
  <si>
    <t>RTMO03493</t>
  </si>
  <si>
    <t>289, 192, PBP_like, 1.7e-54, 97, Family, 1, 99, 183.7, Gthg01773, CL0177, 190, PF12727.3, 3, 288</t>
  </si>
  <si>
    <t>Periplasmic molybdate-binding protein/domain</t>
  </si>
  <si>
    <t>RTMO03492</t>
  </si>
  <si>
    <t>292, 230, SBP_bac_11, 6.7e-50, 68, Family, 1, 68, 169.8, Gthg01772, CL0177, 233, PF13531.2, 1, 292</t>
  </si>
  <si>
    <t>ABC-type molybdate transport system, periplasmic component</t>
  </si>
  <si>
    <t>RTMO03491</t>
  </si>
  <si>
    <t>RTMO04378</t>
  </si>
  <si>
    <t>183, 301, Transposase_mut, 3.6e-61, 1, Family, 1, 1, 207.0, Gthg01770, CL0219, 175, PF00872.14, 127, 174</t>
  </si>
  <si>
    <t>RTMO03496</t>
  </si>
  <si>
    <t>RTMO03497</t>
  </si>
  <si>
    <t>RTMO03498</t>
  </si>
  <si>
    <t>RTMO04379</t>
  </si>
  <si>
    <t>Gthg01767</t>
  </si>
  <si>
    <t>RTMO05595</t>
  </si>
  <si>
    <t>Gthg01766</t>
  </si>
  <si>
    <t>272, 105, NLPC_P60, 2.4e-28, 165, Family, 1, 165, 98.1, Gthg01765, CL0125, 110, PF00877.15, 1, 272</t>
  </si>
  <si>
    <t>LysM domain::PF01476&lt;br&gt;NlpC/P60 family::PF00877</t>
  </si>
  <si>
    <t>RTMO03502</t>
  </si>
  <si>
    <t>141, 361, Fe-ADH, 2.6e-09, 51, Family, 1, 70, 36.3, Gthg01764, CL0224, 75, PF00465.15, 289, 140</t>
  </si>
  <si>
    <t>RTMO03503</t>
  </si>
  <si>
    <t>RTMO05859</t>
  </si>
  <si>
    <t>Gthg01763</t>
  </si>
  <si>
    <t>RTMO03504</t>
  </si>
  <si>
    <t>91, 74, PadR, 2.9e-21, 16, Family, 1, 16, 75.0, Gthg01761, CL0123, 75, PF03551.10, 1, 90</t>
  </si>
  <si>
    <t>RTMO03505</t>
  </si>
  <si>
    <t>RTMO05858</t>
  </si>
  <si>
    <t>41, 64, GntR, 1.0e-07, 1, Family, 1, 1, 31.4, Gthg01759, CL0123, 41, PF00392.17, 24, 41</t>
  </si>
  <si>
    <t>RTMO05857</t>
  </si>
  <si>
    <t>252, 227, ABC2_membrane_4, 6.6e-07, 7, Family, 1, 9, 29.1, Gthg01758, CL0181, 256, PF12730.3, 3, 250</t>
  </si>
  <si>
    <t>RTMO03508</t>
  </si>
  <si>
    <t>RTMO05593</t>
  </si>
  <si>
    <t>RTMO03510</t>
  </si>
  <si>
    <t>159, 137, ABC_tran, 1.5e-28, 19, Domain, 1, 20, 99.9, Gthg01755, CL0023, 146, PF00005.23, 2, 159</t>
  </si>
  <si>
    <t>RTMO03511</t>
  </si>
  <si>
    <t>RTMO05856</t>
  </si>
  <si>
    <t>168, 127, DEDD_Tnp_IS110, 1.5e-23, 19, Family, 1, 19, 83.4, Gthg01753, No_clan, 152, PF01548.13, 1, 168</t>
  </si>
  <si>
    <t>RTMO03513</t>
  </si>
  <si>
    <t>672, 107, Molydop_binding, 7.9e-18, 564, Domain, 1, 565, 64.4, Gthg01752, CL0332, 106, PF01568.17, 2, 669</t>
  </si>
  <si>
    <t>Molybdopterin oxidoreductase::PF00384&lt;br&gt;Molydopterin dinucleotide binding domain::PF01568&lt;br&gt;Molybdopterin oxidoreductase Fe4S4 domain::PF04879</t>
  </si>
  <si>
    <t>RTMO03514</t>
  </si>
  <si>
    <t>325, 259, Peptidase_S66, 1.9e-72, 15, Family, 1, 15, 243.7, Gthg01751, No_clan, 317, PF02016.11, 1, 325</t>
  </si>
  <si>
    <t>LD-carboxypeptidase::PF02016</t>
  </si>
  <si>
    <t>Uncharacterized proteins, homologs of microcin C7 resistance protein MccF</t>
  </si>
  <si>
    <t>RTMO03515</t>
  </si>
  <si>
    <t>46, 36, Adenyl_transf, 2.8e-13, 6, Family, 1, 6, 49.5, Gthg01750, CL0260, 36, PF04439.8, 1, 41</t>
  </si>
  <si>
    <t>RTMO03516</t>
  </si>
  <si>
    <t>147, 138, Acetyltransf_3, 2.4e-42, 8, Domain, 1, 8, 144.7, Gthg01749, CL0257, 141, PF13302.2, 1, 147</t>
  </si>
  <si>
    <t>RTMO03517</t>
  </si>
  <si>
    <t>RTMO04380</t>
  </si>
  <si>
    <t>Gthg01748</t>
  </si>
  <si>
    <t>404, 105, HATPase_c, 3.8e-10, 293, Domain, 1, 298, 39.9, Gthg01747, CL0025, 109, PF02518.22, 9, 403</t>
  </si>
  <si>
    <t>Histidine kinase-, DNA gyrase B-, and HSP90-like ATPase::PF02518&lt;br&gt;Histidine kinase::PF06580</t>
  </si>
  <si>
    <t>RTMO03519</t>
  </si>
  <si>
    <t>RTMO03520</t>
  </si>
  <si>
    <t>80, 74, BMC, 3.2e-29, 5, Domain, 1, 5, 100.6, Gthg01745, No_clan, 76, PF00936.15, 1, 80</t>
  </si>
  <si>
    <t>BMC domain::PF00936</t>
  </si>
  <si>
    <t>Carbon dioxide concentrating mechanism/carboxysome shell protein</t>
  </si>
  <si>
    <t>RTMO03521</t>
  </si>
  <si>
    <t>263, 65, BMC, 1.8e-16, 181, Domain, 1, 181, 59.8, Gthg01744, No_clan, 71, PF00936.15, 1, 249</t>
  </si>
  <si>
    <t>RTMO03522</t>
  </si>
  <si>
    <t>557, 552, Dehydratase_LU, 0.0e+00, 6, Domain, 1, 6, 1073.9, Gthg01743, No_clan, 552, PF02286.11, 1, 557</t>
  </si>
  <si>
    <t>Dehydratase large subunit::PF02286</t>
  </si>
  <si>
    <t>Propanediol dehydratase, large subunit</t>
  </si>
  <si>
    <t>4.2.1.28</t>
  </si>
  <si>
    <t>RTMO03523</t>
  </si>
  <si>
    <t>188, 108, Dehydratase_MU, 7.2e-39, 74, Domain, 1, 75, 131.9, Gthg01742, No_clan, 113, PF02288.11, 2, 187</t>
  </si>
  <si>
    <t>Dehydratase medium subunit::PF02288</t>
  </si>
  <si>
    <t>RTMO03524</t>
  </si>
  <si>
    <t>168, 133, Dehydratase_SU, 1.0e-61, 36, Domain, 1, 38, 206.7, Gthg01741, No_clan, 131, PF02287.11, 3, 168</t>
  </si>
  <si>
    <t>Dehydratase small subunit::PF02287</t>
  </si>
  <si>
    <t>Propanediol dehydratase, small subunit</t>
  </si>
  <si>
    <t>RTMO03525</t>
  </si>
  <si>
    <t>601, 327, DDR, 7.2e-168, 274, Family, 1, 274, 557.5, Gthg01740, CL0108, 327, PF08841.6, 1, 600</t>
  </si>
  <si>
    <t>Diol dehydratase / glycerol dehydratase reactivase large subunit::PF08841</t>
  </si>
  <si>
    <t>RTMO03526</t>
  </si>
  <si>
    <t>115, 109, Dehydratase_MU, 5.1e-33, 9, Domain, 1, 9, 113.1, Gthg01739, No_clan, 109, PF02288.11, 1, 115</t>
  </si>
  <si>
    <t>RTMO03527</t>
  </si>
  <si>
    <t>81, 74, BMC, 6.3e-26, 5, Domain, 1, 5, 90.0, Gthg01738, No_clan, 77, PF00936.15, 1, 81</t>
  </si>
  <si>
    <t>RTMO03528</t>
  </si>
  <si>
    <t>79, 74, BMC, 6.9e-30, 4, Domain, 1, 4, 102.7, Gthg01737, No_clan, 76, PF00936.15, 1, 79</t>
  </si>
  <si>
    <t>RTMO03529</t>
  </si>
  <si>
    <t>201, 82, PTAC, 1.4e-17, 135, Domain, 1, 135, 63.5, Gthg01736, No_clan, 84, PF06130.8, 1, 201</t>
  </si>
  <si>
    <t>Propanediol utilisation protein PduL::PF06130</t>
  </si>
  <si>
    <t>Propanediol utilization protein</t>
  </si>
  <si>
    <t>RTMO03530</t>
  </si>
  <si>
    <t>206, 248, HSP70, 4.1e-12, 70, Family, 1, 77, 44.9, Gthg01735, CL0108, 131, PF00012.16, 118, 196</t>
  </si>
  <si>
    <t>Ethanolamine utilization protein, possible chaperonin</t>
  </si>
  <si>
    <t>RTMO03531</t>
  </si>
  <si>
    <t>145, 123, Flavoprotein, 6.7e-09, 23, Family, 1, 27, 35.5, Gthg01734, No_clan, 121, PF02441.15, 4, 136</t>
  </si>
  <si>
    <t>RTMO03532</t>
  </si>
  <si>
    <t>Ethanolamine utilisation protein EutN/carboxysome structural protein Ccml::PF03319</t>
  </si>
  <si>
    <t>RTMO03533</t>
  </si>
  <si>
    <t>320, 118, Haem_degrading, 3.2e-30, 193, Family, 1, 193, 104.5, Gthg01732, No_clan, 130, PF03928.10, 1, 319</t>
  </si>
  <si>
    <t>Cobalamin adenosyltransferase::PF01923&lt;br&gt;Domain of unknown function (DUF336)::PF03928</t>
  </si>
  <si>
    <t>RTMO03534</t>
  </si>
  <si>
    <t>434, 427, Aldedh, 2.2e-36, 28, Family, 1, 37, 125.2, Gthg01731, CL0099, 408, PF00171.18, 30, 420</t>
  </si>
  <si>
    <t>1.2.1.-</t>
  </si>
  <si>
    <t>RTMO03535</t>
  </si>
  <si>
    <t>RTMO03536</t>
  </si>
  <si>
    <t>RTMO03537</t>
  </si>
  <si>
    <t>310, 214, DDE_Tnp_1, 6.2e-21, 136, Domain, 1, 138, 74.9, Gthg01728, CL0219, 211, PF01609.17, 5, 310</t>
  </si>
  <si>
    <t>RTMO03538</t>
  </si>
  <si>
    <t>RTMO03539</t>
  </si>
  <si>
    <t>Gthg01727</t>
  </si>
  <si>
    <t>RTMO03540</t>
  </si>
  <si>
    <t>RTMO05592</t>
  </si>
  <si>
    <t>Gthg01725</t>
  </si>
  <si>
    <t>RTMO03541</t>
  </si>
  <si>
    <t>455, 178, MCPsignal, 1.1e-32, 267, Family, 1, 276, 113.3, Gthg01723, No_clan, 174, PF00015.17, 12, 449</t>
  </si>
  <si>
    <t>RTMO03542</t>
  </si>
  <si>
    <t>RTMO03543</t>
  </si>
  <si>
    <t>243, 128, IclR, 5.6e-33, 121, Family, 1, 127, 113.4, Gthg01721, CL0161, 122, PF01614.14, 7, 242</t>
  </si>
  <si>
    <t>RTMO03544</t>
  </si>
  <si>
    <t>278, 128, Glyoxalase, 4.5e-13, 160, Domain, 1, 160, 49.4, Gthg01720, CL0104, 128, PF00903.21, 1, 278</t>
  </si>
  <si>
    <t>RTMO03545</t>
  </si>
  <si>
    <t>RTMO03546</t>
  </si>
  <si>
    <t>331, 63, DmpG_comm, 9.6e-28, 269, Domain, 1, 270, 95.4, Gthg01718, No_clan, 62, PF07836.7, 2, 331</t>
  </si>
  <si>
    <t>RTMO03547</t>
  </si>
  <si>
    <t>444, 185, Ring_hydroxyl_A, 1.5e-16, 166, Domain, 1, 167, 60.9, Gthg01717, CL0209, 230, PF00848.15, 2, 387</t>
  </si>
  <si>
    <t>Rieske [2Fe-2S] domain::PF00355&lt;br&gt;Ring hydroxylating alpha subunit (catalytic domain)::PF00848</t>
  </si>
  <si>
    <t>Phenylpropionate dioxygenase and related ring-hydroxylating dioxygenases, large terminal subunit</t>
  </si>
  <si>
    <t>1.14.12.-</t>
  </si>
  <si>
    <t>RTMO03548</t>
  </si>
  <si>
    <t>160, 142, Ring_hydroxyl_B, 1.1e-36, 15, Domain, 1, 15, 125.9, Gthg01716, CL0051, 144, PF00866.14, 1, 158</t>
  </si>
  <si>
    <t>Ring hydroxylating beta subunit::PF00866</t>
  </si>
  <si>
    <t>Small subunit of phenylpropionate dioxygenase</t>
  </si>
  <si>
    <t>RTMO05855</t>
  </si>
  <si>
    <t>RTMO05591</t>
  </si>
  <si>
    <t>Gthg01715</t>
  </si>
  <si>
    <t>435, 399, AA_permease_2, 4.9e-62, 23, Family, 1, 27, 210.0, Gthg01714, CL0062, 416, PF13520.2, 5, 422</t>
  </si>
  <si>
    <t>RTMO03550</t>
  </si>
  <si>
    <t>RTMO03551</t>
  </si>
  <si>
    <t>Gthg01713</t>
  </si>
  <si>
    <t>456, 105, HATPase_c, 6.0e-28, 345, Domain, 1, 346, 97.1, Gthg01712, CL0025, 110, PF02518.22, 2, 455</t>
  </si>
  <si>
    <t>Histidine kinase-, DNA gyrase B-, and HSP90-like ATPase::PF02518&lt;br&gt;HAMP domain::PF00672&lt;br&gt;His Kinase A (phosphoacceptor) domain::PF00512</t>
  </si>
  <si>
    <t>RTMO03552</t>
  </si>
  <si>
    <t>223, 76, Trans_reg_C, 8.6e-24, 146, Domain, 1, 147, 83.3, Gthg01711, CL0123, 77, PF00486.24, 2, 222</t>
  </si>
  <si>
    <t>RTMO03553</t>
  </si>
  <si>
    <t>RTMO03554</t>
  </si>
  <si>
    <t>Gthg01710</t>
  </si>
  <si>
    <t>RTMO05590</t>
  </si>
  <si>
    <t>Gthg01709</t>
  </si>
  <si>
    <t>87, 199, DsbD_2, 7.0e-08, 1, Family, 1, 1, 32.5, Gthg01708, CL0292, 87, PF13386.2, 124, 87</t>
  </si>
  <si>
    <t>RTMO03555</t>
  </si>
  <si>
    <t>RTMO03556</t>
  </si>
  <si>
    <t>RTMO05854</t>
  </si>
  <si>
    <t>Gthg01706</t>
  </si>
  <si>
    <t>RTMO03557</t>
  </si>
  <si>
    <t>RTMO03558</t>
  </si>
  <si>
    <t>407, 191, Peptidase_M20, 7.4e-29, 81, Family, 1, 81, 100.8, Gthg01703, CL0035, 350, PF01546.24, 1, 406</t>
  </si>
  <si>
    <t>RTMO03559</t>
  </si>
  <si>
    <t>66, 56, DUF3311, 1.7e-18, 6, Family, 1, 7, 66.1, Gthg01702, No_clan, 55, PF11755.4, 2, 61</t>
  </si>
  <si>
    <t>RTMO05853</t>
  </si>
  <si>
    <t>294, 253, Pyridoxal_deC, 2.7e-46, 52, Family, 1, 67, 157.8, Gthg01701, CL0061, 238, PF00282.15, 19, 293</t>
  </si>
  <si>
    <t>Pyridoxal-dependent decarboxylase conserved domain::PF00282</t>
  </si>
  <si>
    <t>Glutamate decarboxylase and related PLP-dependent proteins</t>
  </si>
  <si>
    <t>4.1.1.15</t>
  </si>
  <si>
    <t>RTMO03561</t>
  </si>
  <si>
    <t>97, 373, Pyridoxal_deC, 8.2e-13, 1, Family, 1, 2, 47.7, Gthg01700, CL0061, 97, PF00282.15, 277, 95</t>
  </si>
  <si>
    <t>RTMO03562</t>
  </si>
  <si>
    <t>RTMO03563</t>
  </si>
  <si>
    <t>251, 194, SBF, 1.5e-66, 54, Family, 1, 54, 223.7, Gthg01698, CL0064, 200, PF01758.12, 1, 250</t>
  </si>
  <si>
    <t>Sodium Bile acid symporter family::PF01758</t>
  </si>
  <si>
    <t>Arsenite efflux pump ACR3 and related permeases</t>
  </si>
  <si>
    <t>RTMO03564</t>
  </si>
  <si>
    <t>136, 141, LMWPc, 4.8e-25, 7, Domain, 1, 7, 88.5, Gthg01697, No_clan, 147, PF01451.17, 1, 135</t>
  </si>
  <si>
    <t>1.20.4.1</t>
  </si>
  <si>
    <t>RTMO03565</t>
  </si>
  <si>
    <t>88, 58, MarR, 5.5e-13, 30, Family, 1, 30, 48.5, Gthg01696, CL0123, 58, PF01047.18, 1, 87</t>
  </si>
  <si>
    <t>RTMO03566</t>
  </si>
  <si>
    <t>RTMO03567</t>
  </si>
  <si>
    <t>159, 207, ArsP_1, 2.1e-26, 1, Family, 1, 4, 92.6, Gthg01694, No_clan, 163, PF03773.9, 45, 159</t>
  </si>
  <si>
    <t>RTMO03568</t>
  </si>
  <si>
    <t>102, 292, ArsP_1, 4.0e-17, 3, Family, 1, 12, 62.2, Gthg01693, No_clan, 89, PF03773.9, 204, 100</t>
  </si>
  <si>
    <t>RTMO05852</t>
  </si>
  <si>
    <t>236, 152, Methyltransf_31, 4.9e-41, 77, Domain, 1, 78, 139.9, Gthg01692, CL0063, 153, PF13847.2, 2, 225</t>
  </si>
  <si>
    <t>RTMO03570</t>
  </si>
  <si>
    <t>128, 117, SnoaL_3, 8.7e-14, 11, Domain, 1, 12, 51.7, Gthg01691, CL0051, 117, PF13474.2, 3, 126</t>
  </si>
  <si>
    <t>RTMO03571</t>
  </si>
  <si>
    <t>172, 206, LysR_substrate, 5.9e-36, 4, Family, 1, 10, 123.7, Gthg01690, CL0177, 162, PF03466.16, 46, 171</t>
  </si>
  <si>
    <t>LysR substrate binding domain::PF03466</t>
  </si>
  <si>
    <t>RTMO03572</t>
  </si>
  <si>
    <t>126, 105, HATPase_c, 5.6e-30, 15, Domain, 1, 16, 103.6, Gthg01689, CL0025, 110, PF02518.22, 2, 125</t>
  </si>
  <si>
    <t>RTMO03573</t>
  </si>
  <si>
    <t>152, 118, SNARE_assoc, 2.4e-19, 33, Family, 1, 33, 69.8, Gthg01688, No_clan, 119, PF09335.7, 1, 150</t>
  </si>
  <si>
    <t>RTMO03574</t>
  </si>
  <si>
    <t>273, 136, Sortilin-Vps10, 5.0e-09, 125, Domain, 1, 128, 35.3, Gthg01687, CL0434, 139, PF15902.1, 5, 256</t>
  </si>
  <si>
    <t>BNR/Asp-box repeat::PF02012</t>
  </si>
  <si>
    <t>RTMO03575</t>
  </si>
  <si>
    <t>251, 199, DsbD_2, 1.4e-24, 45, Family, 1, 45, 87.0, Gthg01686, CL0292, 217, PF13386.2, 1, 251</t>
  </si>
  <si>
    <t>RTMO03576</t>
  </si>
  <si>
    <t>RTMO03577</t>
  </si>
  <si>
    <t>514, 133, Cu-oxidase_2, 3.1e-30, 382, Domain, 1, 405, 104.5, Gthg01684, CL0026, 116, PF07731.10, 23, 510</t>
  </si>
  <si>
    <t>Multicopper oxidase::PF00394&lt;br&gt;Multicopper oxidase::PF07732&lt;br&gt;Multicopper oxidase::PF07731</t>
  </si>
  <si>
    <t>RTMO03578</t>
  </si>
  <si>
    <t>RTMO03579</t>
  </si>
  <si>
    <t>RTMO05851</t>
  </si>
  <si>
    <t>RTMO03580</t>
  </si>
  <si>
    <t>Gthg01681</t>
  </si>
  <si>
    <t>48, 59, HTH_33, 5.5e-11, 8, Domain, 1, 10, 41.9, Gthg01680, CL0123, 38, PF13592.2, 22, 47</t>
  </si>
  <si>
    <t>RTMO03581</t>
  </si>
  <si>
    <t>Gthg01680</t>
  </si>
  <si>
    <t>66, 64, HTH_29, 1.5e-09, 7, Domain, 1, 9, 37.6, Gthg01679, CL0123, 59, PF13551.2, 6, 64</t>
  </si>
  <si>
    <t>RTMO03582</t>
  </si>
  <si>
    <t>RTMO03583</t>
  </si>
  <si>
    <t>320, 224, ABC2_membrane_4, 4.2e-11, 38, Family, 1, 39, 42.8, Gthg01677, CL0181, 276, PF12730.3, 2, 307</t>
  </si>
  <si>
    <t>RTMO03584</t>
  </si>
  <si>
    <t>RTMO03585</t>
  </si>
  <si>
    <t>RTMO03586</t>
  </si>
  <si>
    <t>159, 137, ABC_tran, 3.4e-30, 19, Domain, 1, 19, 105.2, Gthg01674, CL0023, 147, PF00005.23, 1, 159</t>
  </si>
  <si>
    <t>RTMO03587</t>
  </si>
  <si>
    <t>RTMO05850</t>
  </si>
  <si>
    <t>Gthg01673</t>
  </si>
  <si>
    <t>66, 48, rve_2, 1.6e-06, 15, Family, 1, 18, 28.0, Gthg01672, CL0219, 45, PF13333.2, 8, 62</t>
  </si>
  <si>
    <t>RTMO03588</t>
  </si>
  <si>
    <t>RTMO03589</t>
  </si>
  <si>
    <t>RTMO05589</t>
  </si>
  <si>
    <t>Gthg01670</t>
  </si>
  <si>
    <t>RTMO03591</t>
  </si>
  <si>
    <t>Gthg01669</t>
  </si>
  <si>
    <t>RTMO03592</t>
  </si>
  <si>
    <t>350, 156, Sigma_reg_C, 1.8e-32, 201, Family, 1, 201, 112.7, Gthg01667, No_clan, 159, PF13791.2, 1, 350</t>
  </si>
  <si>
    <t>RTMO03593</t>
  </si>
  <si>
    <t>RTMO05407</t>
  </si>
  <si>
    <t>Streptomycin adenylyltransferase::PF04439</t>
  </si>
  <si>
    <t>RTMO03594</t>
  </si>
  <si>
    <t>368, 380, Transposase_mut, 1.7e-98, 3, Family, 1, 14, 329.9, Gthg01664, CL0219, 361, PF00872.14, 21, 367</t>
  </si>
  <si>
    <t>RTMO05588</t>
  </si>
  <si>
    <t>140, 78, Acetyltransf_1, 2.5e-13, 58, Family, 1, 58, 50.0, Gthg01663, CL0257, 82, PF00583.20, 1, 138</t>
  </si>
  <si>
    <t>RTMO03597</t>
  </si>
  <si>
    <t>RTMO03598</t>
  </si>
  <si>
    <t>RTMO03599</t>
  </si>
  <si>
    <t>56, 45, Phage_int_SAM_1, 3.8e-09, 7, Domain, 1, 7, 36.6, Gthg01660, CL0469, 46, PF02899.13, 1, 52</t>
  </si>
  <si>
    <t>RTMO05849</t>
  </si>
  <si>
    <t>RTMO03600</t>
  </si>
  <si>
    <t>264, 220, DUF262, 2.2e-25, 10, Family, 1, 10, 90.0, Gthg01658, CL0248, 279, PF03235.10, 1, 263</t>
  </si>
  <si>
    <t>Protein of unknown function DUF262::PF03235</t>
  </si>
  <si>
    <t>RTMO03601</t>
  </si>
  <si>
    <t>RTMO02332</t>
  </si>
  <si>
    <t>RTMO05848</t>
  </si>
  <si>
    <t>RTMO05587</t>
  </si>
  <si>
    <t>Gthg01655</t>
  </si>
  <si>
    <t>RTMO02331</t>
  </si>
  <si>
    <t>RTMO02330</t>
  </si>
  <si>
    <t>Gthg01653</t>
  </si>
  <si>
    <t>RTMO02329</t>
  </si>
  <si>
    <t>RTMO02496</t>
  </si>
  <si>
    <t>RTMO02497</t>
  </si>
  <si>
    <t>RTMO00006</t>
  </si>
  <si>
    <t>RTMO00007</t>
  </si>
  <si>
    <t>RTMO00008</t>
  </si>
  <si>
    <t>RTMO00009</t>
  </si>
  <si>
    <t>187, 183, DUF1819, 4.0e-46, 2, Family, 1, 3, 157.0, Gthg01645, No_clan, 184, PF08849.7, 2, 186</t>
  </si>
  <si>
    <t>Putative inner membrane protein (DUF1819)::PF08849</t>
  </si>
  <si>
    <t>RTMO00010</t>
  </si>
  <si>
    <t>Domain of unknown function (DUF1788)::PF08747</t>
  </si>
  <si>
    <t>RTMO00011</t>
  </si>
  <si>
    <t>RTMO00965</t>
  </si>
  <si>
    <t>536, 113, Methyltransf_26, 1.1e-12, 303, Domain, 1, 305, 48.5, Gthg01642, CL0063, 234, PF13659.2, 3, 526</t>
  </si>
  <si>
    <t>RTMO00969</t>
  </si>
  <si>
    <t>RTMO05586</t>
  </si>
  <si>
    <t>Gthg01641</t>
  </si>
  <si>
    <t>635, 174, PglZ, 3.0e-48, 460, Domain, 1, 461, 164.1, Gthg01640, CL0088, 175, PF08665.8, 2, 633</t>
  </si>
  <si>
    <t>PglZ domain::PF08665</t>
  </si>
  <si>
    <t>RTMO00971</t>
  </si>
  <si>
    <t>322, 293, DUF4917, 5.8e-48, 20, Family, 1, 20, 163.7, Gthg01639, CL0085, 297, PF16263.1, 1, 304</t>
  </si>
  <si>
    <t>RTMO04388</t>
  </si>
  <si>
    <t>391, 290, SNF2_N, 1.1e-23, 60, Family, 1, 128, 83.5, Gthg01638, CL0023, 271, PF00176.19, 36, 375</t>
  </si>
  <si>
    <t>SNF2 family N-terminal domain::PF00176&lt;br&gt;Type III restriction enzyme, res subunit::PF04851</t>
  </si>
  <si>
    <t>RTMO04389</t>
  </si>
  <si>
    <t>79, 105, Helicase_C, 5.8e-16, 1, Family, 1, 11, 58.6, Gthg01637, CL0023, 69, PF00271.27, 37, 79</t>
  </si>
  <si>
    <t>RTMO00128</t>
  </si>
  <si>
    <t>RTMO04390</t>
  </si>
  <si>
    <t>RTMO03602</t>
  </si>
  <si>
    <t>258, 171, Phage_integrase, 4.4e-41, 82, Family, 1, 84, 140.4, Gthg01634, CL0382, 177, PF00589.18, 3, 257</t>
  </si>
  <si>
    <t>RTMO03603</t>
  </si>
  <si>
    <t>RTMO04391</t>
  </si>
  <si>
    <t>RTMO03604</t>
  </si>
  <si>
    <t>631, 171, VWA, 9.9e-06, 451, Domain, 1, 453, 25.8, Gthg01631, CL0128, 190, PF00092.24, 4, 629</t>
  </si>
  <si>
    <t>RTMO03605</t>
  </si>
  <si>
    <t>211, 139, AAA_5, 4.2e-28, 74, Domain, 1, 74, 97.9, Gthg01630, CL0023, 143, PF07728.10, 1, 211</t>
  </si>
  <si>
    <t>RTMO02328</t>
  </si>
  <si>
    <t>123, 122, RTP, 1.6e-53, 1, Domain, 1, 3, 179.9, Gthg01629, CL0123, 121, PF02334.12, 4, 123</t>
  </si>
  <si>
    <t>Replication terminator protein::PF02334</t>
  </si>
  <si>
    <t>RTMO02327</t>
  </si>
  <si>
    <t>RTMO02326</t>
  </si>
  <si>
    <t>281, 181, Formyl_trans_N, 2.5e-41, 104, Domain, 1, 104, 141.3, Gthg01627, No_clan, 181, PF00551.15, 1, 281</t>
  </si>
  <si>
    <t>ACT domain::PF01842&lt;br&gt;Formyl transferase::PF00551</t>
  </si>
  <si>
    <t>3.5.1.10</t>
  </si>
  <si>
    <t>RTMO02325</t>
  </si>
  <si>
    <t>157, 152, PMSR, 5.1e-63, 5, Family, 1, 6, 211.6, Gthg01626, No_clan, 151, PF01625.17, 2, 156</t>
  </si>
  <si>
    <t>Peptide methionine sulfoxide reductase::PF01625</t>
  </si>
  <si>
    <t>Peptide methionine sulfoxide reductase</t>
  </si>
  <si>
    <t>1.8.4.11</t>
  </si>
  <si>
    <t>RTMO02324</t>
  </si>
  <si>
    <t>Oxidoreductase FAD-binding domain::PF00970&lt;br&gt;Globin::PF00042&lt;br&gt;Oxidoreductase NAD-binding domain::PF00175</t>
  </si>
  <si>
    <t>Flavodoxin reductases (ferredoxin-NADPH reductases) family 1</t>
  </si>
  <si>
    <t>1.5.1.34</t>
  </si>
  <si>
    <t>RTMO02323</t>
  </si>
  <si>
    <t>102, 82, Rrf2, 1.8e-25, 20, Family, 1, 20, 89.0, Gthg01624, CL0123, 82, PF02082.16, 1, 101</t>
  </si>
  <si>
    <t>RTMO04392</t>
  </si>
  <si>
    <t>259, 240, Spermine_synth, 6.2e-77, 19, Family, 1, 23, 257.8, Gthg01623, CL0063, 236, PF01564.13, 5, 253</t>
  </si>
  <si>
    <t>RTMO02500</t>
  </si>
  <si>
    <t>430, 126, Acyl-CoA_dh_2, 2.0e-19, 306, Domain, 1, 309, 70.0, Gthg01622, CL0087, 123, PF08028.7, 4, 427</t>
  </si>
  <si>
    <t>RTMO02501</t>
  </si>
  <si>
    <t>457, 368, Aminotran_5, 5.9e-47, 46, Domain, 1, 46, 160.2, Gthg01621, CL0061, 415, PF00266.15, 1, 454</t>
  </si>
  <si>
    <t>RTMO02502</t>
  </si>
  <si>
    <t>RTMO02504</t>
  </si>
  <si>
    <t>RTMO02505</t>
  </si>
  <si>
    <t>Na+/H+ antiporter family::PF03553</t>
  </si>
  <si>
    <t>Na+/H+ antiporter</t>
  </si>
  <si>
    <t>RTMO02506</t>
  </si>
  <si>
    <t>RTMO05847</t>
  </si>
  <si>
    <t>Gthg01617</t>
  </si>
  <si>
    <t>238, 141, UTRA, 1.9e-29, 99, Domain, 1, 104, 102.2, Gthg01616, CL0122, 136, PF07702.9, 6, 238</t>
  </si>
  <si>
    <t>RTMO02507</t>
  </si>
  <si>
    <t>575, 76, Malt_amylase_C, 7.8e-07, 499, Family, 1, 499, 29.0, Gthg01615, CL0369, 78, PF16657.1, 1, 574</t>
  </si>
  <si>
    <t>3.2.1.93</t>
  </si>
  <si>
    <t>RTMO02508</t>
  </si>
  <si>
    <t>RTMO00973</t>
  </si>
  <si>
    <t>RTMO05584</t>
  </si>
  <si>
    <t>Gthg01613</t>
  </si>
  <si>
    <t>74, 68, MerR_1, 2.0e-13, 4, Family, 1, 4, 50.1, Gthg01612, CL0123, 70, PF13411.2, 1, 73</t>
  </si>
  <si>
    <t>RTMO00975</t>
  </si>
  <si>
    <t>113, 99, PilZ, 1.2e-10, 3, Domain, 1, 7, 41.4, Gthg01611, No_clan, 105, PF07238.10, 4, 109</t>
  </si>
  <si>
    <t>RTMO00976</t>
  </si>
  <si>
    <t>754, 43, DNA_gyraseA_C, 1.0e-05, 705, Repeat, 1, 705, 24.7, Gthg01610, No_clan, 45, PF03989.9, 1, 749</t>
  </si>
  <si>
    <t>5.99.1.-</t>
  </si>
  <si>
    <t>RTMO00977</t>
  </si>
  <si>
    <t>649, 63, DNA_gyraseB_C, 8.2e-31, 587, Family, 1, 588, 105.9, Gthg01609, No_clan, 62, PF00986.17, 2, 649</t>
  </si>
  <si>
    <t>DNA gyrase B::PF00204&lt;br&gt;DNA gyrase B subunit, carboxyl terminus::PF00986&lt;br&gt;Histidine kinase-, DNA gyrase B-, and HSP90-like ATPase::PF02518</t>
  </si>
  <si>
    <t>RTMO00978</t>
  </si>
  <si>
    <t>134, 115, CoA_binding_2, 1.1e-38, 19, Domain, 1, 19, 132.1, Gthg01608, CL0063, 116, PF13380.2, 1, 133</t>
  </si>
  <si>
    <t>Predicted CoA-binding protein</t>
  </si>
  <si>
    <t>RTMO00979</t>
  </si>
  <si>
    <t>565, 254, Glyco_hydro_9, 9.6e-05, 348, Domain, 1, 374, 21.8, Gthg01607, CL0059, 125, PF00759.15, 143, 481</t>
  </si>
  <si>
    <t>Highly conserved protein containing a thioredoxin domain</t>
  </si>
  <si>
    <t>RTMO00980</t>
  </si>
  <si>
    <t>68, 47, Thioredox_DsbH, 1.8e-16, 22, Family, 1, 23, 60.4, Gthg01606, CL0172, 46, PF03190.11, 2, 68</t>
  </si>
  <si>
    <t>Protein of unknown function, DUF255::PF03190</t>
  </si>
  <si>
    <t>RTMO00981</t>
  </si>
  <si>
    <t>RTMO00982</t>
  </si>
  <si>
    <t>280, 212, RAMPs, 3.4e-12, 98, Family, 1, 117, 46.8, Gthg01604, CL0362, 207, PF03787.11, 15, 279</t>
  </si>
  <si>
    <t>RAMP superfamily::PF03787</t>
  </si>
  <si>
    <t>RTMO02003</t>
  </si>
  <si>
    <t>134, 122, Cas_Cmr5, 1.2e-32, 18, Family, 1, 18, 112.6, Gthg01603, No_clan, 123, PF09701.6, 1, 134</t>
  </si>
  <si>
    <t>CRISPR-associated protein (Cas_Cmr5)::PF09701</t>
  </si>
  <si>
    <t>RTMO02004</t>
  </si>
  <si>
    <t>291, 213, RAMPs, 2.3e-29, 9, Family, 1, 9, 102.9, Gthg01602, CL0362, 302, PF03787.11, 1, 291</t>
  </si>
  <si>
    <t>Uncharacterized protein predicted to be involved in DNA repair (RAMP superfamily)</t>
  </si>
  <si>
    <t>RTMO02005</t>
  </si>
  <si>
    <t>368, 367, Cas_Cmr3, 4.4e-52, 4, Family, 1, 5, 177.6, Gthg01601, CL0362, 376, PF09700.6, 2, 364</t>
  </si>
  <si>
    <t>CRISPR-associated protein (Cas_Cmr3)::PF09700</t>
  </si>
  <si>
    <t>RTMO02006</t>
  </si>
  <si>
    <t>140, 104, DUF3692, 8.6e-23, 6, Family, 1, 6, 80.5, Gthg01600, No_clan, 105, PF12469.4, 1, 105</t>
  </si>
  <si>
    <t>Predicted hydrolase of the HD superfamily (permuted catalytic motifs)</t>
  </si>
  <si>
    <t>RTMO02007</t>
  </si>
  <si>
    <t>161, 212, RAMPs, 1.3e-06, 18, Family, 1, 18, 28.5, Gthg01599, CL0362, 212, PF03787.11, 1, 160</t>
  </si>
  <si>
    <t>RTMO02008</t>
  </si>
  <si>
    <t>404, 357, Cas_DxTHG, 1.1e-77, 5, Family, 1, 5, 262.0, Gthg01598, No_clan, 433, PF09455.6, 1, 403</t>
  </si>
  <si>
    <t>CRISPR-associated protein (cas_TM1812)::PF09530</t>
  </si>
  <si>
    <t>RTMO02009</t>
  </si>
  <si>
    <t>201, 135, Cas_APE2256, 3.4e-13, 68, Family, 1, 69, 49.5, Gthg01597, CL0236, 135, PF09651.6, 2, 200</t>
  </si>
  <si>
    <t>RTMO02010</t>
  </si>
  <si>
    <t>RTMO05846</t>
  </si>
  <si>
    <t>Gthg01596</t>
  </si>
  <si>
    <t>RTMO05582</t>
  </si>
  <si>
    <t>Gthg01595</t>
  </si>
  <si>
    <t>RTMO02012</t>
  </si>
  <si>
    <t>Gthg01594</t>
  </si>
  <si>
    <t>RTMO02013</t>
  </si>
  <si>
    <t>Gthg01593</t>
  </si>
  <si>
    <t>RTMO02014</t>
  </si>
  <si>
    <t>RTMO02015</t>
  </si>
  <si>
    <t>Gthg01591</t>
  </si>
  <si>
    <t>RTMO02016</t>
  </si>
  <si>
    <t>5.1.3.6</t>
  </si>
  <si>
    <t>RTMO02017</t>
  </si>
  <si>
    <t>417, 105, UDPG_MGDP_dh_C, 4.1e-29, 316, Domain, 1, 316, 100.9, Gthg01588, No_clan, 105, PF03720.11, 1, 416</t>
  </si>
  <si>
    <t>RTMO02018</t>
  </si>
  <si>
    <t>RTMO02019</t>
  </si>
  <si>
    <t>Gthg01587</t>
  </si>
  <si>
    <t>RTMO02020</t>
  </si>
  <si>
    <t>Gthg01586</t>
  </si>
  <si>
    <t>358, 171, Glycos_transf_1, 4.4e-37, 181, Family, 1, 182, 127.1, Gthg01585, CL0113, 180, PF00534.16, 2, 357</t>
  </si>
  <si>
    <t>RTMO02021</t>
  </si>
  <si>
    <t>319, 229, APH, 1.2e-06, 65, Family, 1, 72, 28.5, Gthg01584, CL0016, 246, PF01636.19, 15, 308</t>
  </si>
  <si>
    <t>RTMO02022</t>
  </si>
  <si>
    <t>RTMO04394</t>
  </si>
  <si>
    <t>Gthg01583</t>
  </si>
  <si>
    <t>RTMO02024</t>
  </si>
  <si>
    <t>RTMO05845</t>
  </si>
  <si>
    <t>Gthg01581</t>
  </si>
  <si>
    <t>RTMO02027</t>
  </si>
  <si>
    <t>377, 380, Transposase_mut, 5.5e-141, 1, Family, 1, 16, 469.7, Gthg01579, CL0219, 362, PF00872.14, 19, 376</t>
  </si>
  <si>
    <t>RTMO04395</t>
  </si>
  <si>
    <t>RTMO00985</t>
  </si>
  <si>
    <t>Gthg01578</t>
  </si>
  <si>
    <t>RTMO04396</t>
  </si>
  <si>
    <t>Gthg01577</t>
  </si>
  <si>
    <t>RTMO00986</t>
  </si>
  <si>
    <t>RTMO05844</t>
  </si>
  <si>
    <t>Gthg01575</t>
  </si>
  <si>
    <t>179, 53, Sigma70_r4_2, 5.8e-07, 127, Domain, 1, 132, 29.0, Gthg01574, CL0123, 47, PF08281.8, 7, 178</t>
  </si>
  <si>
    <t>Sigma-70 region 2::PF04542</t>
  </si>
  <si>
    <t>RTMO00988</t>
  </si>
  <si>
    <t>316, 155, Sigma_reg_C, 2.2e-23, 165, Family, 1, 166, 83.2, Gthg01573, No_clan, 165, PF13791.2, 2, 315</t>
  </si>
  <si>
    <t>RTMO00989</t>
  </si>
  <si>
    <t>RTMO00990</t>
  </si>
  <si>
    <t>549, 124, DDE_Tnp_1_6, 9.6e-31, 424, Domain, 1, 424, 106.5, Gthg01571, CL0219, 125, PF13751.2, 1, 548</t>
  </si>
  <si>
    <t>RTMO05580</t>
  </si>
  <si>
    <t>RTMO02030</t>
  </si>
  <si>
    <t>RTMO02031</t>
  </si>
  <si>
    <t>RTMO02032</t>
  </si>
  <si>
    <t>RTMO05378</t>
  </si>
  <si>
    <t>Gthg01567</t>
  </si>
  <si>
    <t>RTMO05843</t>
  </si>
  <si>
    <t>Gthg01566</t>
  </si>
  <si>
    <t>464, 73, PGM_PMM_IV, 2.9e-14, 387, Family, 1, 387, 52.9, Gthg01565, No_clan, 80, PF00408.16, 1, 463</t>
  </si>
  <si>
    <t>5.4.2.2</t>
  </si>
  <si>
    <t>RTMO02036</t>
  </si>
  <si>
    <t>RTMO02037</t>
  </si>
  <si>
    <t>345, 135, Glyco_trans_1_4, 1.6e-12, 190, Domain, 1, 194, 47.8, Gthg01563, CL0113, 153, PF13692.2, 5, 345</t>
  </si>
  <si>
    <t>RTMO02038</t>
  </si>
  <si>
    <t>301, 33, Hexapep, 1.3e-07, 266, Repeat, 1, 267, 31.0, Gthg01562, CL0536, 32, PF00132.20, 2, 298</t>
  </si>
  <si>
    <t>Nucleoside-diphosphate-sugar pyrophosphorylase involved in lipopolysaccharide biosynthesis/translation initiation factor 2B, gamma/epsilon subunits (eIF-2Bgamma/eIF-2Bepsilon)</t>
  </si>
  <si>
    <t>2.7.7.13</t>
  </si>
  <si>
    <t>RTMO02039</t>
  </si>
  <si>
    <t>RTMO02040</t>
  </si>
  <si>
    <t>220, 64, GFO_IDH_MocA_C, 2.9e-07, 147, Domain, 1, 148, 30.3, Gthg01560, CL0218, 62, PF02894.13, 3, 206</t>
  </si>
  <si>
    <t>RTMO02041</t>
  </si>
  <si>
    <t>RTMO02042</t>
  </si>
  <si>
    <t>Gthg01559</t>
  </si>
  <si>
    <t>RTMO02043</t>
  </si>
  <si>
    <t>Gthg01558</t>
  </si>
  <si>
    <t>286, 255, CN_hydrolase, 1.9e-59, 9, Family, 1, 9, 201.0, Gthg01557, No_clan, 291, PF00795.18, 1, 283</t>
  </si>
  <si>
    <t>RTMO02044</t>
  </si>
  <si>
    <t>862, 752, DUF2309, 8.4e-269, 31, Family, 1, 31, 893.9, Gthg01556, No_clan, 848, PF10070.5, 1, 862</t>
  </si>
  <si>
    <t>RTMO02046</t>
  </si>
  <si>
    <t>454, 252, Proton_antipo_M, 6.0e-47, 168, Family, 1, 168, 160.1, Gthg01555, CL0425, 254, PF00361.16, 1, 412</t>
  </si>
  <si>
    <t>RTMO02047</t>
  </si>
  <si>
    <t>RTMO02048</t>
  </si>
  <si>
    <t>Gthg01554</t>
  </si>
  <si>
    <t>RTMO02049</t>
  </si>
  <si>
    <t>110, 108, GSHPx, 2.2e-43, 3, Family, 1, 3, 146.1, Gthg01552, CL0172, 108, PF00255.15, 1, 110</t>
  </si>
  <si>
    <t>Glutathione peroxidase::PF00255</t>
  </si>
  <si>
    <t>Glutathione peroxidase</t>
  </si>
  <si>
    <t>1.11.1.9</t>
  </si>
  <si>
    <t>RTMO02050</t>
  </si>
  <si>
    <t>324, 197, APH, 8.3e-07, 259, Family, 1, 275, 29.0, Gthg01551, CL0016, 50, PF01636.19, 148, 319</t>
  </si>
  <si>
    <t>ABC1 family::PF03109</t>
  </si>
  <si>
    <t>Predicted unusual protein kinase</t>
  </si>
  <si>
    <t>1.14.13.-</t>
  </si>
  <si>
    <t>RTMO02052</t>
  </si>
  <si>
    <t>RTMO02053</t>
  </si>
  <si>
    <t>403, 179, Sua5_yciO_yrdC, 7.9e-53, 230, Family, 1, 230, 178.5, Gthg01549, No_clan, 183, PF01300.14, 1, 403</t>
  </si>
  <si>
    <t>Acylphosphatase::PF00708&lt;br&gt;yrdC domain::PF01300&lt;br&gt;HypF finger::PF07503</t>
  </si>
  <si>
    <t>Hydrogenase maturation factor</t>
  </si>
  <si>
    <t>RTMO02055</t>
  </si>
  <si>
    <t>65, 60, Glutaredoxin, 1.4e-08, 6, Domain, 1, 7, 34.7, Gthg01548, CL0172, 59, PF00462.20, 2, 65</t>
  </si>
  <si>
    <t>RTMO02056</t>
  </si>
  <si>
    <t>323, 153, AIRS_C, 2.4e-22, 169, Domain, 1, 169, 79.6, Gthg01547, No_clan, 159, PF02769.18, 1, 320</t>
  </si>
  <si>
    <t>RTMO02057</t>
  </si>
  <si>
    <t>365, 350, HypD, 4.4e-155, 14, Family, 1, 15, 515.9, Gthg01546, No_clan, 350, PF01924.12, 2, 364</t>
  </si>
  <si>
    <t>Hydrogenase formation hypA family::PF01924</t>
  </si>
  <si>
    <t>RTMO02059</t>
  </si>
  <si>
    <t>76, 65, HupF_HypC, 3.9e-27, 7, Family, 1, 7, 94.0, Gthg01545, No_clan, 70, PF01455.14, 1, 76</t>
  </si>
  <si>
    <t>HupF/HypC family::PF01455</t>
  </si>
  <si>
    <t>RTMO02060</t>
  </si>
  <si>
    <t>81, 27, NHL, 8.1e-05, 55, Repeat, 1, 56, 22.3, Gthg01544, CL0186, 26, PF01436.17, 2, 80</t>
  </si>
  <si>
    <t>NHL repeat::PF01436</t>
  </si>
  <si>
    <t>RTMO02061</t>
  </si>
  <si>
    <t>276, 97, Rieske, 4.8e-18, 184, Domain, 1, 190, 64.6, Gthg01543, CL0516, 91, PF00355.22, 7, 275</t>
  </si>
  <si>
    <t>NifU-like domain::PF01106&lt;br&gt;Rieske [2Fe-2S] domain::PF00355</t>
  </si>
  <si>
    <t>RTMO02062</t>
  </si>
  <si>
    <t>RTMO02063</t>
  </si>
  <si>
    <t>RTMO02064</t>
  </si>
  <si>
    <t>RTMO05380</t>
  </si>
  <si>
    <t>RTMO02066</t>
  </si>
  <si>
    <t>159, 129, HycI, 3.6e-18, 31, Domain, 1, 33, 65.5, Gthg01538, CL0095, 129, PF01750.14, 3, 158</t>
  </si>
  <si>
    <t>RTMO02067</t>
  </si>
  <si>
    <t>525, 506, NiFeSe_Hases, 9.1e-63, 147, Domain, 1, 151, 212.7, Gthg01537, No_clan, 404, PF00374.15, 152, 525</t>
  </si>
  <si>
    <t>Nickel-dependent hydrogenase::PF00374</t>
  </si>
  <si>
    <t>Ni,Fe-hydrogenase I large subunit</t>
  </si>
  <si>
    <t>RTMO02068</t>
  </si>
  <si>
    <t>RTMO02069</t>
  </si>
  <si>
    <t>RTMO05578</t>
  </si>
  <si>
    <t>Gthg01535</t>
  </si>
  <si>
    <t>Ni,Fe-hydrogenase I small subunit</t>
  </si>
  <si>
    <t>1.12.7.2</t>
  </si>
  <si>
    <t>RTMO02070</t>
  </si>
  <si>
    <t>207, 175, cobW, 5.3e-28, 44, Domain, 1, 45, 97.7, Gthg01533, CL0023, 177, PF02492.15, 2, 205</t>
  </si>
  <si>
    <t>RTMO02071</t>
  </si>
  <si>
    <t>123, 111, HypA, 1.9e-28, 11, Domain, 1, 11, 98.6, Gthg01532, No_clan, 112, PF01155.15, 1, 122</t>
  </si>
  <si>
    <t>RTMO02072</t>
  </si>
  <si>
    <t>170, 39, DUF1641, 4.7e-09, 133, Family, 1, 136, 35.8, Gthg01531, No_clan, 35, PF07849.7, 5, 170</t>
  </si>
  <si>
    <t>RTMO02073</t>
  </si>
  <si>
    <t>159, 159, GrpB, 6.3e-18, 11, Domain, 1, 17, 65.3, Gthg01530, CL0260, 151, PF04229.10, 12, 158</t>
  </si>
  <si>
    <t>RTMO02074</t>
  </si>
  <si>
    <t>140, 80, Acetyltransf_1, 1.7e-17, 60, Family, 1, 60, 63.3, Gthg01529, CL0257, 83, PF00583.20, 1, 140</t>
  </si>
  <si>
    <t>RTMO02075</t>
  </si>
  <si>
    <t>126, 83, Acetyltransf_7, 5.7e-11, 46, Domain, 1, 48, 42.6, Gthg01528, CL0257, 81, PF13508.2, 3, 125</t>
  </si>
  <si>
    <t>RTMO02076</t>
  </si>
  <si>
    <t>178, 160, Oxidored_molyb, 2.3e-24, 19, Domain, 1, 22, 85.8, Gthg01527, No_clan, 170, PF00174.15, 3, 178</t>
  </si>
  <si>
    <t>Oxidoreductase molybdopterin binding domain::PF00174</t>
  </si>
  <si>
    <t>Sulfite oxidase and related enzymes</t>
  </si>
  <si>
    <t>RTMO02077</t>
  </si>
  <si>
    <t>178, 171, DUF3816, 6.2e-26, 8, Family, 1, 9, 91.4, Gthg01526, CL0315, 174, PF12822.3, 2, 177</t>
  </si>
  <si>
    <t>RTMO02078</t>
  </si>
  <si>
    <t>RTMO05842</t>
  </si>
  <si>
    <t>Gthg01525</t>
  </si>
  <si>
    <t>310, 109, M20_dimer, 6.5e-14, 208, Domain, 1, 209, 51.7, Gthg01524, No_clan, 113, PF07687.10, 2, 306</t>
  </si>
  <si>
    <t>RTMO02080</t>
  </si>
  <si>
    <t>521, 157, 5_nucleotid_C, 6.4e-46, 371, Domain, 1, 372, 156.4, Gthg01523, No_clan, 156, PF02872.14, 2, 520</t>
  </si>
  <si>
    <t>RTMO02081</t>
  </si>
  <si>
    <t>RTMO05577</t>
  </si>
  <si>
    <t>Gthg01522</t>
  </si>
  <si>
    <t>RTMO05841</t>
  </si>
  <si>
    <t>Gthg01521</t>
  </si>
  <si>
    <t>RTMO02083</t>
  </si>
  <si>
    <t>142, 98, OsmC, 1.4e-16, 37, Family, 1, 37, 60.6, Gthg01519, No_clan, 106, PF02566.15, 1, 140</t>
  </si>
  <si>
    <t>OsmC-like protein::PF02566</t>
  </si>
  <si>
    <t>RTMO02084</t>
  </si>
  <si>
    <t>131, 98, OsmC, 3.3e-20, 33, Family, 1, 33, 72.3, Gthg01518, No_clan, 99, PF02566.15, 1, 129</t>
  </si>
  <si>
    <t>Predicted redox protein, regulator of disulfide bond formation</t>
  </si>
  <si>
    <t>RTMO02085</t>
  </si>
  <si>
    <t>RTMO05382</t>
  </si>
  <si>
    <t>Gthg01517</t>
  </si>
  <si>
    <t>196, 163, G3P_acyltransf, 2.7e-53, 22, Family, 1, 23, 180.2, Gthg01516, No_clan, 174, PF02660.11, 2, 196</t>
  </si>
  <si>
    <t>Domain of unknown function DUF::PF02660</t>
  </si>
  <si>
    <t>RTMO02087</t>
  </si>
  <si>
    <t>479, 50, Nol1_Nop2_Fmu_2, 5.8e-22, 432, Family, 1, 434, 77.4, Gthg01515, No_clan, 48, PF13636.2, 3, 478</t>
  </si>
  <si>
    <t>NOL1/NOP2/sun family::PF01189</t>
  </si>
  <si>
    <t>tRNA and rRNA cytosine-C5-methylases</t>
  </si>
  <si>
    <t>RTMO02088</t>
  </si>
  <si>
    <t>RTMO02089</t>
  </si>
  <si>
    <t>243, 188, Lipase_GDSL_2, 9.5e-20, 52, Domain, 1, 52, 71.9, Gthg01513, CL0264, 207, PF13472.2, 1, 243</t>
  </si>
  <si>
    <t>RTMO02090</t>
  </si>
  <si>
    <t>191, 172, SCO1-SenC, 1.2e-44, 18, Family, 1, 29, 152.1, Gthg01512, CL0172, 160, PF02630.10, 15, 188</t>
  </si>
  <si>
    <t>SCO1/SenC::PF02630</t>
  </si>
  <si>
    <t>Uncharacterized protein SCO1/SenC/PrrC, involved in biogenesis of respiratory and photosynthetic systems</t>
  </si>
  <si>
    <t>RTMO02091</t>
  </si>
  <si>
    <t>RTMO05383</t>
  </si>
  <si>
    <t>83, 83, DUF2535, 1.1e-41, 1, Family, 1, 1, 141.1, Gthg01510, No_clan, 83, PF10751.5, 1, 83</t>
  </si>
  <si>
    <t>RTMO02094</t>
  </si>
  <si>
    <t>Pyridoxal-phosphate dependent enzyme::PF00291&lt;br&gt;C-terminal regulatory domain of Threonine dehydratase::PF00585</t>
  </si>
  <si>
    <t>RTMO02095</t>
  </si>
  <si>
    <t>RTMO02096</t>
  </si>
  <si>
    <t>Gthg01508</t>
  </si>
  <si>
    <t>198, 224, HlyIII, 1.4e-39, 3, Family, 1, 5, 136.0, Gthg01507, No_clan, 222, PF03006.16, 3, 198</t>
  </si>
  <si>
    <t>Haemolysin-III related::PF03006</t>
  </si>
  <si>
    <t>Predicted membrane protein, hemolysin III homolog</t>
  </si>
  <si>
    <t>RTMO02097</t>
  </si>
  <si>
    <t>137, 136, DUF2512, 1.0e-42, 1, Family, 1, 1, 144.9, Gthg01506, No_clan, 138, PF10710.5, 1, 137</t>
  </si>
  <si>
    <t>RTMO02098</t>
  </si>
  <si>
    <t>RTMO05840</t>
  </si>
  <si>
    <t>Gthg01505</t>
  </si>
  <si>
    <t>160, 161, DHFR_1, 4.0e-67, 1, Domain, 1, 1, 224.8, Gthg01504, CL0387, 161, PF00186.15, 1, 160</t>
  </si>
  <si>
    <t>Dihydrofolate reductase::PF00186</t>
  </si>
  <si>
    <t>Dihydrofolate reductase</t>
  </si>
  <si>
    <t>1.5.1.3</t>
  </si>
  <si>
    <t>RTMO02100</t>
  </si>
  <si>
    <t>264, 265, Thymidylat_synt, 6.0e-123, 2, Domain, 1, 2, 409.0, Gthg01503, No_clan, 267, PF00303.15, 1, 264</t>
  </si>
  <si>
    <t>Thymidylate synthase::PF00303</t>
  </si>
  <si>
    <t>Thymidylate synthase</t>
  </si>
  <si>
    <t>2.1.1.45</t>
  </si>
  <si>
    <t>RTMO02101</t>
  </si>
  <si>
    <t>346, 152, AIRS_C, 2.4e-23, 193, Domain, 1, 193, 82.8, Gthg01502, No_clan, 158, PF02769.18, 1, 342</t>
  </si>
  <si>
    <t>RTMO02102</t>
  </si>
  <si>
    <t>366, 350, HypD, 5.8e-141, 12, Family, 1, 21, 469.5, Gthg01501, No_clan, 348, PF01924.12, 3, 365</t>
  </si>
  <si>
    <t>RTMO02103</t>
  </si>
  <si>
    <t>RTMO02104</t>
  </si>
  <si>
    <t>394, 179, Sua5_yciO_yrdC, 3.7e-57, 218, Family, 1, 219, 192.6, Gthg01499, No_clan, 181, PF01300.14, 2, 394</t>
  </si>
  <si>
    <t>RTMO02105</t>
  </si>
  <si>
    <t>221, 175, cobW, 6.4e-28, 58, Domain, 1, 59, 97.4, Gthg01498, CL0023, 177, PF02492.15, 2, 219</t>
  </si>
  <si>
    <t>RTMO02106</t>
  </si>
  <si>
    <t>115, 110, HypA, 6.2e-24, 1, Domain, 1, 1, 84.0, Gthg01497, No_clan, 113, PF01155.15, 1, 113</t>
  </si>
  <si>
    <t>RTMO02107</t>
  </si>
  <si>
    <t>RTMO02108</t>
  </si>
  <si>
    <t>RTMO02109</t>
  </si>
  <si>
    <t>245, 188, Cytochrome_B, 1.2e-37, 39, Domain, 1, 39, 129.2, Gthg01494, CL0328, 208, PF00033.15, 1, 245</t>
  </si>
  <si>
    <t>Cytochrome b561 family::PF01292</t>
  </si>
  <si>
    <t>Ni,Fe-hydrogenase I cytochrome b subunit</t>
  </si>
  <si>
    <t>RTMO02110</t>
  </si>
  <si>
    <t>1.12.99.6</t>
  </si>
  <si>
    <t>RTMO02111</t>
  </si>
  <si>
    <t>Nickel-iron dehydrogenase small subunit, N-terminal region::PF08425&lt;br&gt;NADH ubiquinone oxidoreductase, 20 Kd subunit::PF01058</t>
  </si>
  <si>
    <t>RTMO02112</t>
  </si>
  <si>
    <t>224, 205, TatC, 2.0e-57, 20, Family, 1, 20, 194.3, Gthg01491, No_clan, 208, PF00902.14, 1, 224</t>
  </si>
  <si>
    <t>RTMO02113</t>
  </si>
  <si>
    <t>91, 47, MttA_Hcf106, 5.5e-21, 33, Family, 1, 33, 73.5, Gthg01490, No_clan, 53, PF02416.12, 1, 85</t>
  </si>
  <si>
    <t>RTMO02114</t>
  </si>
  <si>
    <t>258, 214, ATLF, 1.8e-06, 157, Domain, 1, 197, 27.3, Gthg01489, No_clan, 63, PF07737.7, 155, 256</t>
  </si>
  <si>
    <t>RTMO02115</t>
  </si>
  <si>
    <t>RTMO02116</t>
  </si>
  <si>
    <t>RTMO02117</t>
  </si>
  <si>
    <t>Gthg01487</t>
  </si>
  <si>
    <t>42, 40, YuzL, 2.4e-19, 3, Family, 1, 3, 69.5, Gthg01486, No_clan, 40, PF14115.2, 1, 41</t>
  </si>
  <si>
    <t>RTMO02118</t>
  </si>
  <si>
    <t>Gthg01486</t>
  </si>
  <si>
    <t>150, 136, Disulph_isomer, 2.5e-63, 14, Family, 1, 14, 212.0, Gthg01485, No_clan, 137, PF06491.7, 1, 150</t>
  </si>
  <si>
    <t>RTMO02119</t>
  </si>
  <si>
    <t>RTMO02120</t>
  </si>
  <si>
    <t>Gthg01484</t>
  </si>
  <si>
    <t>RTMO02121</t>
  </si>
  <si>
    <t>189, 83, DUF4183, 2.1e-18, 95, Family, 1, 95, 66.0, Gthg01482, No_clan, 94, PF13799.2, 1, 188</t>
  </si>
  <si>
    <t>RTMO02123</t>
  </si>
  <si>
    <t>RTMO02124</t>
  </si>
  <si>
    <t>PBS lyase HEAT-like repeat::PF03130</t>
  </si>
  <si>
    <t>FOG: HEAT repeat</t>
  </si>
  <si>
    <t>RTMO02125</t>
  </si>
  <si>
    <t>RTMO05839</t>
  </si>
  <si>
    <t>RTMO02127</t>
  </si>
  <si>
    <t>Gthg01478</t>
  </si>
  <si>
    <t>RTMO02128</t>
  </si>
  <si>
    <t>RTMO02129</t>
  </si>
  <si>
    <t>614, 550, FTHFS, 2.4e-267, 60, Family, 1, 61, 887.4, Gthg01475, CL0023, 554, PF01268.15, 2, 614</t>
  </si>
  <si>
    <t>Formate--tetrahydrofolate ligase::PF01268</t>
  </si>
  <si>
    <t>Formyltetrahydrofolate synthetase</t>
  </si>
  <si>
    <t>6.3.4.3</t>
  </si>
  <si>
    <t>RTMO02130</t>
  </si>
  <si>
    <t>322, 298, HTS, 1.8e-147, 25, Domain, 1, 25, 489.9, Gthg01474, CL0014, 298, PF04204.12, 1, 322</t>
  </si>
  <si>
    <t>Homoserine O-succinyltransferase::PF04204</t>
  </si>
  <si>
    <t>Homoserine trans-succinylase</t>
  </si>
  <si>
    <t>2.3.1.46</t>
  </si>
  <si>
    <t>RTMO02131</t>
  </si>
  <si>
    <t>Peptidase S24-like::PF00717</t>
  </si>
  <si>
    <t>RTMO02133</t>
  </si>
  <si>
    <t>115, 106, UPF0060, 3.2e-45, 8, Family, 1, 9, 152.6, Gthg01472, CL0184, 106, PF02694.11, 2, 114</t>
  </si>
  <si>
    <t>Uncharacterised BCR, YnfA/UPF0060 family::PF02694</t>
  </si>
  <si>
    <t>RTMO02134</t>
  </si>
  <si>
    <t>157, 104, NLPC_P60, 5.4e-28, 51, Family, 1, 51, 97.0, Gthg01471, CL0125, 108, PF00877.15, 1, 156</t>
  </si>
  <si>
    <t>RTMO02136</t>
  </si>
  <si>
    <t>RTMO02137</t>
  </si>
  <si>
    <t>RTMO05838</t>
  </si>
  <si>
    <t>RTMO02138</t>
  </si>
  <si>
    <t>RTMO05837</t>
  </si>
  <si>
    <t>RTMO02139</t>
  </si>
  <si>
    <t>Gthg01466</t>
  </si>
  <si>
    <t>DNA repair photolyase</t>
  </si>
  <si>
    <t>RTMO02140</t>
  </si>
  <si>
    <t>171, 79, DNA_binding_1, 4.4e-31, 91, Domain, 1, 91, 106.7, Gthg01464, No_clan, 79, PF01035.16, 1, 169</t>
  </si>
  <si>
    <t>6-O-methylguanine DNA methyltransferase, DNA binding domain::PF01035&lt;br&gt;6-O-methylguanine DNA methyltransferase, ribonuclease-like domain::PF02870</t>
  </si>
  <si>
    <t>Methylated DNA-protein cysteine methyltransferase</t>
  </si>
  <si>
    <t>2.1.1.63</t>
  </si>
  <si>
    <t>RTMO02141</t>
  </si>
  <si>
    <t>228, 80, HTH_18, 1.3e-21, 149, Domain, 1, 149, 76.5, Gthg01463, CL0123, 80, PF12833.3, 1, 227</t>
  </si>
  <si>
    <t>Metal binding domain of Ada::PF02805&lt;br&gt;Bacterial regulatory helix-turn-helix proteins, AraC family::PF00165</t>
  </si>
  <si>
    <t>Adenosine deaminase</t>
  </si>
  <si>
    <t>RTMO02142</t>
  </si>
  <si>
    <t>RTMO05836</t>
  </si>
  <si>
    <t>Gthg01462</t>
  </si>
  <si>
    <t>RTMO02145</t>
  </si>
  <si>
    <t>RTMO02146</t>
  </si>
  <si>
    <t>Gthg01460</t>
  </si>
  <si>
    <t>ATP:corrinoid adenosyltransferase BtuR/CobO/CobP::PF02572</t>
  </si>
  <si>
    <t>ATP:corrinoid adenosyltransferase</t>
  </si>
  <si>
    <t>2.5.1.17</t>
  </si>
  <si>
    <t>RTMO02147</t>
  </si>
  <si>
    <t>219, 211, TP_methylase, 1.5e-49, 6, Domain, 1, 6, 168.7, Gthg01458, No_clan, 218, PF00590.16, 1, 218</t>
  </si>
  <si>
    <t>RTMO02148</t>
  </si>
  <si>
    <t>340, 329, DBI_PRT, 4.0e-135, 5, Domain, 1, 5, 450.1, Gthg01457, No_clan, 336, PF02277.13, 1, 340</t>
  </si>
  <si>
    <t>Phosphoribosyltransferase::PF02277</t>
  </si>
  <si>
    <t>NaMN:DMB phosphoribosyltransferase</t>
  </si>
  <si>
    <t>2.4.2.21</t>
  </si>
  <si>
    <t>RTMO02149</t>
  </si>
  <si>
    <t>CobB/CobQ-like glutamine amidotransferase domain::PF07685&lt;br&gt;CobQ/CobB/MinD/ParA nucleotide binding domain::PF01656</t>
  </si>
  <si>
    <t>Cobyric acid synthase</t>
  </si>
  <si>
    <t>6.3.5.10</t>
  </si>
  <si>
    <t>RTMO02150</t>
  </si>
  <si>
    <t>454, 156, GATase_3, 4.9e-30, 297, Domain, 1, 299, 104.2, Gthg01455, CL0014, 159, PF07685.10, 3, 451</t>
  </si>
  <si>
    <t>CobQ/CobB/MinD/ParA nucleotide binding domain::PF01656&lt;br&gt;CobB/CobQ-like glutamine amidotransferase domain::PF07685</t>
  </si>
  <si>
    <t>Cobyrinic acid a,c-diamide synthase</t>
  </si>
  <si>
    <t>6.3.5.9</t>
  </si>
  <si>
    <t>RTMO02151</t>
  </si>
  <si>
    <t>377, 116, CbiG_C, 5.0e-34, 260, Domain, 1, 260, 117.2, Gthg01454, No_clan, 118, PF01890.12, 1, 377</t>
  </si>
  <si>
    <t>CbiG::PF01890</t>
  </si>
  <si>
    <t>Cobalamin biosynthesis protein CbiG</t>
  </si>
  <si>
    <t>RTMO02152</t>
  </si>
  <si>
    <t>2.1.1.133</t>
  </si>
  <si>
    <t>RTMO02153</t>
  </si>
  <si>
    <t>219, 204, TP_methylase, 7.6e-56, 4, Domain, 1, 5, 189.2, Gthg01452, No_clan, 214, PF00590.16, 2, 213</t>
  </si>
  <si>
    <t>Precorrin-2 methylase</t>
  </si>
  <si>
    <t>2.1.1.130</t>
  </si>
  <si>
    <t>RTMO02154</t>
  </si>
  <si>
    <t>347, 109, Methyltransf_18, 1.4e-14, 245, Domain, 1, 246, 54.7, Gthg01451, CL0063, 110, PF12847.3, 2, 346</t>
  </si>
  <si>
    <t>Precorrin-6B methylase 2</t>
  </si>
  <si>
    <t>2.1.1.132</t>
  </si>
  <si>
    <t>RTMO02155</t>
  </si>
  <si>
    <t>267, 252, CbiD, 1.1e-97, 7, Family, 1, 7, 326.1, Gthg01450, No_clan, 261, PF01888.13, 1, 267</t>
  </si>
  <si>
    <t>CbiD::PF01888</t>
  </si>
  <si>
    <t>Cobalamin biosynthesis protein CbiD</t>
  </si>
  <si>
    <t>RTMO02156</t>
  </si>
  <si>
    <t>238, 194, CbiC, 2.4e-78, 43, Family, 1, 43, 262.1, Gthg01449, No_clan, 194, PF02570.11, 1, 236</t>
  </si>
  <si>
    <t>Precorrin-8X methylmutase::PF02570</t>
  </si>
  <si>
    <t>Precorrin isomerase</t>
  </si>
  <si>
    <t>5.4.1.2</t>
  </si>
  <si>
    <t>RTMO02157</t>
  </si>
  <si>
    <t>250, 234, CbiJ, 3.1e-77, 1, Family, 1, 2, 259.1, Gthg01448, No_clan, 247, PF02571.10, 2, 248</t>
  </si>
  <si>
    <t>Precorrin-6x reductase CbiJ/CobK::PF02571</t>
  </si>
  <si>
    <t>Precorrin-6x reductase</t>
  </si>
  <si>
    <t>1.3.1.54</t>
  </si>
  <si>
    <t>RTMO02158</t>
  </si>
  <si>
    <t>242, 105, CbiX, 1.2e-24, 138, Domain, 1, 138, 86.5, Gthg01447, CL0043, 105, PF01903.13, 1, 240</t>
  </si>
  <si>
    <t>RTMO02159</t>
  </si>
  <si>
    <t>502, 142, NIR_SIR, 2.0e-09, 373, Family, 1, 384, 37.0, Gthg01446, No_clan, 127, PF01077.18, 16, 496</t>
  </si>
  <si>
    <t>Nitrite and sulphite reductase 4Fe-4S domain::PF01077&lt;br&gt;Tetrapyrrole (Corrin/Porphyrin) Methylases::PF00590</t>
  </si>
  <si>
    <t>Precorrin-3B methylase</t>
  </si>
  <si>
    <t>2.1.1.131</t>
  </si>
  <si>
    <t>RTMO02160</t>
  </si>
  <si>
    <t>RTMO02161</t>
  </si>
  <si>
    <t>166, 137, ABC_tran, 7.8e-32, 18, Domain, 1, 18, 110.5, Gthg01444, CL0023, 154, PF00005.23, 1, 166</t>
  </si>
  <si>
    <t>RTMO02162</t>
  </si>
  <si>
    <t>211, 211, CbiQ, 2.4e-23, 10, Family, 1, 12, 82.8, Gthg01443, No_clan, 210, PF02361.12, 3, 206</t>
  </si>
  <si>
    <t>RTMO02163</t>
  </si>
  <si>
    <t>70, 67, CbiN, 2.8e-27, 4, Family, 1, 5, 94.3, Gthg01442, No_clan, 66, PF02553.11, 2, 70</t>
  </si>
  <si>
    <t>Cobalt transport protein component CbiN::PF02553</t>
  </si>
  <si>
    <t>ABC-type cobalt transport system, periplasmic component</t>
  </si>
  <si>
    <t>RTMO02164</t>
  </si>
  <si>
    <t>248, 204, CbiM, 3.8e-53, 39, Family, 1, 39, 180.3, Gthg01441, CL0315, 210, PF01891.12, 1, 245</t>
  </si>
  <si>
    <t>CbiM::PF01891</t>
  </si>
  <si>
    <t>ABC-type Co2+ transport system, permease component</t>
  </si>
  <si>
    <t>RTMO02165</t>
  </si>
  <si>
    <t>89, 142, 2Fe-2S_thioredx, 4.3e-08, 3, Family, 1, 12, 33.0, Gthg01440, CL0172, 80, PF01257.15, 65, 87</t>
  </si>
  <si>
    <t>RTMO02166</t>
  </si>
  <si>
    <t>152, 147, Methyltransf_6, 1.0e-43, 4, Family, 1, 4, 148.9, Gthg01439, No_clan, 158, PF03737.11, 1, 151</t>
  </si>
  <si>
    <t>Demethylmenaquinone methyltransferase::PF03737</t>
  </si>
  <si>
    <t>Demethylmenaquinone methyltransferase</t>
  </si>
  <si>
    <t>RTMO04401</t>
  </si>
  <si>
    <t>RTMO04402</t>
  </si>
  <si>
    <t>302, 258, GDPD, 2.1e-49, 51, Family, 1, 51, 168.5, Gthg01437, CL0384, 271, PF03009.13, 1, 301</t>
  </si>
  <si>
    <t>RTMO04403</t>
  </si>
  <si>
    <t>141, 80, Acetyltransf_1, 2.7e-10, 68, Family, 1, 74, 40.2, Gthg01436, CL0257, 76, PF00583.20, 7, 141</t>
  </si>
  <si>
    <t>RTMO04404</t>
  </si>
  <si>
    <t>699, 41, Toprim_Crpt, 7.3e-12, 657, Domain, 1, 657, 44.9, Gthg01435, CL0167, 41, PF13342.2, 1, 697</t>
  </si>
  <si>
    <t>5.99.1.2</t>
  </si>
  <si>
    <t>RTMO04101</t>
  </si>
  <si>
    <t>RTMO05835</t>
  </si>
  <si>
    <t>600, 454, Peptidase_M3, 2.3e-61, 216, Family, 1, 219, 208.3, Gthg01433, CL0126, 459, PF01432.16, 5, 597</t>
  </si>
  <si>
    <t>Peptidase family M3::PF01432&lt;br&gt;Oligopeptidase F::PF08439</t>
  </si>
  <si>
    <t>Oligoendopeptidase F</t>
  </si>
  <si>
    <t>RTMO04406</t>
  </si>
  <si>
    <t>RTMO05834</t>
  </si>
  <si>
    <t>Gthg01432</t>
  </si>
  <si>
    <t>375, 199, NAPRTase, 5.0e-10, 156, Family, 1, 158, 39.3, Gthg01431, CL0036, 197, PF04095.12, 4, 338</t>
  </si>
  <si>
    <t>Nicotinate phosphoribosyltransferase (NAPRTase) family::PF04095</t>
  </si>
  <si>
    <t>Nicotinic acid phosphoribosyltransferase</t>
  </si>
  <si>
    <t>2.4.2.11</t>
  </si>
  <si>
    <t>RTMO04408</t>
  </si>
  <si>
    <t>185, 169, Isochorismatase, 7.3e-38, 5, Family, 1, 6, 130.3, Gthg01430, No_clan, 179, PF00857.16, 2, 183</t>
  </si>
  <si>
    <t>Isochorismatase family::PF00857</t>
  </si>
  <si>
    <t>Amidases related to nicotinamidase</t>
  </si>
  <si>
    <t>RTMO04409</t>
  </si>
  <si>
    <t>RTMO05833</t>
  </si>
  <si>
    <t>Gthg01429</t>
  </si>
  <si>
    <t>238, 165, 60KD_IMP, 7.7e-58, 55, Family, 1, 55, 194.9, Gthg01428, CL0376, 183, PF02096.16, 1, 237</t>
  </si>
  <si>
    <t>RTMO04411</t>
  </si>
  <si>
    <t>RTMO04412</t>
  </si>
  <si>
    <t>1348, 55, TPR_19, 1.7e-06, 1283, Domain, 1, 1284, 28.2, Gthg01426, CL0020, 54, PF14559.2, 2, 1337</t>
  </si>
  <si>
    <t>Tetratricopeptide repeat::PF00515&lt;br&gt;Tetratricopeptide repeat::PF07719&lt;br&gt;Tetratricopeptide repeat::PF07721</t>
  </si>
  <si>
    <t>RTMO04161</t>
  </si>
  <si>
    <t>RTMO04413</t>
  </si>
  <si>
    <t>Gthg01425</t>
  </si>
  <si>
    <t>164, 162, YdjM, 7.3e-32, 6, Domain, 1, 9, 109.9, Gthg01424, CL0368, 159, PF04307.10, 4, 154</t>
  </si>
  <si>
    <t>RTMO04414</t>
  </si>
  <si>
    <t>RTMO04415</t>
  </si>
  <si>
    <t>Gthg01423</t>
  </si>
  <si>
    <t>RTMO04416</t>
  </si>
  <si>
    <t>Gthg01422</t>
  </si>
  <si>
    <t>1196, 107, Molydop_binding, 1.8e-21, 1078, Domain, 1, 1079, 76.1, Gthg01421, CL0332, 116, PF01568.17, 2, 1193</t>
  </si>
  <si>
    <t>Molybdopterin oxidoreductase::PF00384&lt;br&gt;Molydopterin dinucleotide binding domain::PF01568</t>
  </si>
  <si>
    <t>Nitrate reductase alpha subunit</t>
  </si>
  <si>
    <t>1.7.99.4</t>
  </si>
  <si>
    <t>RTMO03773</t>
  </si>
  <si>
    <t>436, 81, Nitr_red_bet_C, 2.0e-29, 356, Domain, 1, 356, 101.0, Gthg01420, No_clan, 81, PF14711.2, 1, 435</t>
  </si>
  <si>
    <t>RTMO03775</t>
  </si>
  <si>
    <t>191, 122, Nitrate_red_del, 2.8e-06, 41, Family, 1, 64, 27.2, Gthg01419, No_clan, 114, PF02613.11, 13, 168</t>
  </si>
  <si>
    <t>Nitrate reductase delta subunit::PF02613</t>
  </si>
  <si>
    <t>Nitrate reductase delta subunit</t>
  </si>
  <si>
    <t>RTMO03776</t>
  </si>
  <si>
    <t>Nitrate reductase gamma subunit::PF02665</t>
  </si>
  <si>
    <t>Nitrate reductase gamma subunit</t>
  </si>
  <si>
    <t>RTMO04417</t>
  </si>
  <si>
    <t>159, 131, Hemerythrin, 5.6e-21, 18, Domain, 1, 19, 75.4, Gthg01417, No_clan, 141, PF01814.19, 2, 159</t>
  </si>
  <si>
    <t>Hemerythrin HHE cation binding domain::PF01814</t>
  </si>
  <si>
    <t>RTMO01797</t>
  </si>
  <si>
    <t>256, 231, HEM4, 1.8e-43, 15, Family, 1, 16, 148.4, Gthg01416, No_clan, 243, PF02602.11, 2, 255</t>
  </si>
  <si>
    <t>RTMO01796</t>
  </si>
  <si>
    <t>RTMO01794</t>
  </si>
  <si>
    <t>Gthg01415</t>
  </si>
  <si>
    <t>RTMO01793</t>
  </si>
  <si>
    <t>414, 105, HATPase_c, 2.9e-24, 308, Domain, 1, 309, 85.3, Gthg01413, CL0025, 106, PF02518.22, 2, 413</t>
  </si>
  <si>
    <t>RTMO01791</t>
  </si>
  <si>
    <t>271, 209, Peptidase_M24, 7.2e-55, 43, Domain, 1, 44, 185.8, Gthg01412, No_clan, 232, PF00557.20, 2, 271</t>
  </si>
  <si>
    <t>RTMO01790</t>
  </si>
  <si>
    <t>RTMO05832</t>
  </si>
  <si>
    <t>Gthg01411</t>
  </si>
  <si>
    <t>130, 115, UPF0047, 4.8e-39, 17, Family, 1, 17, 132.9, Gthg01410, No_clan, 116, PF01894.13, 1, 130</t>
  </si>
  <si>
    <t>Uncharacterised protein family UPF0047::PF01894</t>
  </si>
  <si>
    <t>RTMO01789</t>
  </si>
  <si>
    <t>262, 205, Lactamase_B_2, 2.4e-41, 72, Domain, 1, 73, 141.7, Gthg01409, CL0381, 208, PF12706.3, 2, 262</t>
  </si>
  <si>
    <t>RTMO01788</t>
  </si>
  <si>
    <t>184, 180, DUF1980, 1.1e-61, 1, Family, 1, 1, 207.8, Gthg01408, No_clan, 188, PF09323.6, 1, 184</t>
  </si>
  <si>
    <t>RTMO01787</t>
  </si>
  <si>
    <t>RTMO01786</t>
  </si>
  <si>
    <t>571, 322, PTS_EIIC, 3.9e-19, 301, Family, 1, 302, 68.7, Gthg01406, CL0493, 325, PF02378.14, 2, 571</t>
  </si>
  <si>
    <t>Phosphoenolpyruvate-dependent sugar phosphotransferase system, EIIA 2::PF00359&lt;br&gt;Phosphotransferase system, EIIC::PF02378&lt;br&gt;PTS system, Fructose specific IIB subunit::PF02379</t>
  </si>
  <si>
    <t>RTMO01785</t>
  </si>
  <si>
    <t>305, 292, PfkB, 2.4e-59, 22, Family, 1, 28, 201.0, Gthg01405, CL0118, 282, PF00294.20, 13, 298</t>
  </si>
  <si>
    <t>Fructose-1-phosphate kinase and related fructose-6-phosphate kinase (PfkB)</t>
  </si>
  <si>
    <t>2.7.1.56</t>
  </si>
  <si>
    <t>RTMO01784</t>
  </si>
  <si>
    <t>RTMO01783</t>
  </si>
  <si>
    <t>524, 122, HD, 3.5e-20, 402, Family, 1, 402, 72.3, Gthg01403, CL0237, 129, PF01966.18, 1, 524</t>
  </si>
  <si>
    <t>GGDEF domain::PF00990&lt;br&gt;HD domain::PF01966</t>
  </si>
  <si>
    <t>RTMO01782</t>
  </si>
  <si>
    <t>RTMO05339</t>
  </si>
  <si>
    <t>RTMO01780</t>
  </si>
  <si>
    <t>Gthg01401</t>
  </si>
  <si>
    <t>RTMO01779</t>
  </si>
  <si>
    <t>56, 37, P12, 9.1e-11, 11, Family, 1, 11, 41.8, Gthg01399, No_clan, 41, PF12669.3, 1, 51</t>
  </si>
  <si>
    <t>RTMO01778</t>
  </si>
  <si>
    <t>635, 110, Gate, 1.4e-33, 510, Domain, 1, 510, 115.4, Gthg01398, No_clan, 125, PF07670.10, 1, 634</t>
  </si>
  <si>
    <t>Ferrous iron transport protein B C terminus::PF07664&lt;br&gt;Ferrous iron transport protein B::PF02421&lt;br&gt;Nucleoside recognition::PF07670&lt;br&gt;GTPase of unknown function::PF01926</t>
  </si>
  <si>
    <t>RTMO01777</t>
  </si>
  <si>
    <t>78, 73, FeoA, 5.9e-16, 6, Domain, 1, 6, 58.4, Gthg01397, CL0206, 73, PF04023.10, 1, 78</t>
  </si>
  <si>
    <t>RTMO01776</t>
  </si>
  <si>
    <t>221, 194, SBF, 2.7e-47, 41, Family, 1, 42, 160.8, Gthg01396, CL0064, 193, PF01758.12, 2, 220</t>
  </si>
  <si>
    <t>Predicted Na+-dependent transporter</t>
  </si>
  <si>
    <t>RTMO01774</t>
  </si>
  <si>
    <t>312, 232, Endonuclease_1, 1.6e-31, 103, Family, 1, 169, 109.6, Gthg01395, CL0263, 162, PF04231.9, 72, 311</t>
  </si>
  <si>
    <t>Endonuclease I::PF04231</t>
  </si>
  <si>
    <t>3.1.21.1</t>
  </si>
  <si>
    <t>RTMO01773</t>
  </si>
  <si>
    <t>RTMO05727</t>
  </si>
  <si>
    <t>Gthg01394</t>
  </si>
  <si>
    <t>111, 115, MaoC_dehydratas, 1.0e-06, 4, Domain, 1, 12, 28.2, Gthg01393, CL0050, 101, PF01575.15, 15, 102</t>
  </si>
  <si>
    <t>RTMO01771</t>
  </si>
  <si>
    <t>254, 140, Metallophos_2, 8.9e-11, 51, Domain, 1, 52, 41.9, Gthg01392, CL0163, 189, PF12850.3, 2, 221</t>
  </si>
  <si>
    <t>RTMO01770</t>
  </si>
  <si>
    <t>RTMO01769</t>
  </si>
  <si>
    <t>RTMO01768</t>
  </si>
  <si>
    <t>549, 124, DDE_Tnp_1_6, 9.6e-31, 424, Domain, 1, 424, 106.5, Gthg01389, CL0219, 125, PF13751.2, 1, 548</t>
  </si>
  <si>
    <t>RTMO05726</t>
  </si>
  <si>
    <t>232, 140, UTRA, 4.5e-36, 93, Domain, 1, 95, 123.7, Gthg01388, CL0122, 138, PF07702.9, 3, 231</t>
  </si>
  <si>
    <t>RTMO01765</t>
  </si>
  <si>
    <t>3.2.1.21</t>
  </si>
  <si>
    <t>RTMO01764</t>
  </si>
  <si>
    <t>353, 322, PTS_EIIC, 3.2e-74, 29, Family, 1, 29, 249.7, Gthg01386, CL0493, 337, PF02378.14, 1, 353</t>
  </si>
  <si>
    <t>RTMO01763</t>
  </si>
  <si>
    <t>106, 94, PTS_IIA, 1.0e-32, 13, Domain, 1, 13, 111.8, Gthg01385, No_clan, 94, PF02255.12, 1, 106</t>
  </si>
  <si>
    <t>RTMO01762</t>
  </si>
  <si>
    <t>95, 90, PTS_IIB, 2.7e-21, 3, Domain, 1, 3, 75.9, Gthg01384, No_clan, 95, PF02302.13, 1, 95</t>
  </si>
  <si>
    <t>Phosphotransferase system cellobiose-specific component IIB</t>
  </si>
  <si>
    <t>RTMO01761</t>
  </si>
  <si>
    <t>RTMO01760</t>
  </si>
  <si>
    <t>RTMO01759</t>
  </si>
  <si>
    <t>1.1.1.202</t>
  </si>
  <si>
    <t>RTMO01758</t>
  </si>
  <si>
    <t>147, 71, Lactamase_B, 5.8e-12, 54, Domain, 1, 56, 45.9, Gthg01380, CL0381, 90, PF00753.23, 4, 145</t>
  </si>
  <si>
    <t>RTMO01757</t>
  </si>
  <si>
    <t>481, 462, Aldedh, 8.4e-165, 24, Family, 1, 24, 548.6, Gthg01379, CL0099, 467, PF00171.18, 1, 481</t>
  </si>
  <si>
    <t>RTMO01756</t>
  </si>
  <si>
    <t>RTMO01755</t>
  </si>
  <si>
    <t>559, 42, HTH_8, 3.5e-08, 519, Domain, 1, 520, 33.0, Gthg01377, CL0123, 41, PF02954.15, 2, 559</t>
  </si>
  <si>
    <t>RTMO01754</t>
  </si>
  <si>
    <t>RTMO01753</t>
  </si>
  <si>
    <t>RTMO01752</t>
  </si>
  <si>
    <t>RTMO05459</t>
  </si>
  <si>
    <t>72, 51, HTH_28, 3.5e-14, 12, Domain, 1, 12, 52.5, Gthg01373, CL0123, 52, PF13518.2, 1, 63</t>
  </si>
  <si>
    <t>RTMO01750</t>
  </si>
  <si>
    <t>443, 197, FGGY_C, 7.0e-37, 256, Domain, 1, 256, 126.9, Gthg01372, CL0108, 198, PF02782.12, 1, 442</t>
  </si>
  <si>
    <t>FGGY family of carbohydrate kinases, C-terminal domain::PF02782&lt;br&gt;FGGY family of carbohydrate kinases, N-terminal domain::PF00370</t>
  </si>
  <si>
    <t>2.7.1.17</t>
  </si>
  <si>
    <t>RTMO01749</t>
  </si>
  <si>
    <t>308, 177, AP_endonuc_2, 4.7e-07, 137, Domain, 1, 147, 29.3, Gthg01371, CL0036, 136, PF01261.20, 52, 282</t>
  </si>
  <si>
    <t>Xylose isomerase</t>
  </si>
  <si>
    <t>5.3.1.5</t>
  </si>
  <si>
    <t>RTMO01748</t>
  </si>
  <si>
    <t>RTMO01747</t>
  </si>
  <si>
    <t>Gthg01370</t>
  </si>
  <si>
    <t>Aldose 1-epimerase::PF01263</t>
  </si>
  <si>
    <t>Galactose mutarotase and related enzymes</t>
  </si>
  <si>
    <t>5.1.3.3</t>
  </si>
  <si>
    <t>RTMO01746</t>
  </si>
  <si>
    <t>312, 288, Glyco_hydro_43, 4.9e-111, 14, Family, 1, 14, 370.5, Gthg01368, CL0143, 308, PF04616.10, 1, 312</t>
  </si>
  <si>
    <t>Glycosyl hydrolases family 43::PF04616</t>
  </si>
  <si>
    <t>Beta-xylosidase</t>
  </si>
  <si>
    <t>3.2.1.37</t>
  </si>
  <si>
    <t>RTMO01745</t>
  </si>
  <si>
    <t>138, 77, DUF624, 5.5e-26, 61, Family, 1, 61, 90.3, Gthg01367, No_clan, 78, PF04854.10, 1, 138</t>
  </si>
  <si>
    <t>Protein of unknown function, DUF624::PF04854</t>
  </si>
  <si>
    <t>Predicted integral membrane protein</t>
  </si>
  <si>
    <t>RTMO01744</t>
  </si>
  <si>
    <t>438, 413, Glyco_hydro_52, 3.7e-180, 20, Family, 1, 20, 599.1, Gthg01366, No_clan, 422, PF03512.9, 1, 438</t>
  </si>
  <si>
    <t>Glycosyl hydrolase family 52::PF03512</t>
  </si>
  <si>
    <t>RTMO01743</t>
  </si>
  <si>
    <t>295, 180, BPD_transp_1, 1.3e-21, 105, Family, 1, 110, 77.1, Gthg01365, CL0404, 184, PF00528.18, 3, 290</t>
  </si>
  <si>
    <t>RTMO01742</t>
  </si>
  <si>
    <t>288, 180, BPD_transp_1, 6.8e-15, 82, Family, 1, 94, 55.1, Gthg01364, CL0404, 194, PF00528.18, 12, 284</t>
  </si>
  <si>
    <t>RTMO01741</t>
  </si>
  <si>
    <t>366, 310, SBP_bac_1, 6.4e-35, 61, Family, 1, 68, 121.5, Gthg01363, CL0177, 320, PF01547.21, 7, 361</t>
  </si>
  <si>
    <t>RTMO01740</t>
  </si>
  <si>
    <t>254, 80, HTH_18, 1.3e-22, 175, Domain, 1, 179, 79.7, Gthg01362, CL0123, 76, PF12833.3, 5, 253</t>
  </si>
  <si>
    <t>RTMO01739</t>
  </si>
  <si>
    <t>587, 105, HATPase_c, 8.5e-10, 471, Domain, 1, 476, 38.8, Gthg01361, CL0025, 111, PF02518.22, 7, 586</t>
  </si>
  <si>
    <t>RTMO01738</t>
  </si>
  <si>
    <t>RTMO05725</t>
  </si>
  <si>
    <t>RTMO04420</t>
  </si>
  <si>
    <t>130, 118, rve, 5.7e-33, 14, Domain, 1, 15, 113.5, Gthg01358, CL0219, 117, PF00665.22, 2, 129</t>
  </si>
  <si>
    <t>RTMO01737</t>
  </si>
  <si>
    <t>297, 250, Fe-ADH_2, 1.3e-79, 30, Family, 1, 31, 267.2, Gthg01357, CL0224, 270, PF13685.2, 2, 297</t>
  </si>
  <si>
    <t>Glycerol dehydrogenase and related enzymes</t>
  </si>
  <si>
    <t>RTMO01736</t>
  </si>
  <si>
    <t>RTMO01735</t>
  </si>
  <si>
    <t>496, 167, Alpha-L-AF_C, 4.9e-30, 296, Family, 1, 296, 104.7, Gthg01355, No_clan, 213, PF06964.8, 1, 496</t>
  </si>
  <si>
    <t>Alpha-L-arabinofuranosidase C-terminus::PF06964</t>
  </si>
  <si>
    <t>Alpha-L-arabinofuranosidase</t>
  </si>
  <si>
    <t>3.2.1.55</t>
  </si>
  <si>
    <t>RTMO01733</t>
  </si>
  <si>
    <t>277, 183, BPD_transp_1, 2.1e-20, 92, Family, 1, 98, 73.1, Gthg01354, CL0404, 182, PF00528.18, 3, 275</t>
  </si>
  <si>
    <t>RTMO01732</t>
  </si>
  <si>
    <t>311, 174, BPD_transp_1, 7.6e-18, 106, Family, 1, 111, 64.7, Gthg01353, CL0404, 196, PF00528.18, 3, 305</t>
  </si>
  <si>
    <t>RTMO01731</t>
  </si>
  <si>
    <t>RTMO01730</t>
  </si>
  <si>
    <t>RTMO01729</t>
  </si>
  <si>
    <t>474, 114, Arabinose_Iso_C, 3.2e-54, 361, Domain, 1, 361, 181.5, Gthg01350, CL0393, 114, PF11762.4, 1, 474</t>
  </si>
  <si>
    <t>L-arabinose isomerase::PF02610</t>
  </si>
  <si>
    <t>L-arabinose isomerase</t>
  </si>
  <si>
    <t>5.3.1.4</t>
  </si>
  <si>
    <t>RTMO01728</t>
  </si>
  <si>
    <t>493, 198, FGGY_C, 3.7e-43, 294, Domain, 1, 295, 147.4, Gthg01349, CL0108, 202, PF02782.12, 2, 493</t>
  </si>
  <si>
    <t>2.7.1.16</t>
  </si>
  <si>
    <t>RTMO01727</t>
  </si>
  <si>
    <t>5.1.3.4</t>
  </si>
  <si>
    <t>RTMO01726</t>
  </si>
  <si>
    <t>361, 164, Peripla_BP_3, 1.2e-36, 196, Domain, 1, 196, 126.4, Gthg01347, CL0144, 170, PF13377.2, 1, 361</t>
  </si>
  <si>
    <t>Bacterial regulatory proteins, gntR family::PF00392&lt;br&gt;Periplasmic binding proteins and sugar binding domain of the LacI family::PF00532</t>
  </si>
  <si>
    <t>RTMO01725</t>
  </si>
  <si>
    <t>395, 268, BPD_transp_2, 1.1e-43, 60, Family, 1, 60, 149.2, Gthg01346, CL0142, 338, PF02653.12, 1, 395</t>
  </si>
  <si>
    <t>RTMO01724</t>
  </si>
  <si>
    <t>437, 136, ABC_tran, 5.2e-18, 280, Domain, 1, 281, 65.7, Gthg01345, CL0023, 159, PF00005.23, 2, 436</t>
  </si>
  <si>
    <t>RTMO01723</t>
  </si>
  <si>
    <t>310, 258, Peripla_BP_4, 7.1e-69, 33, Family, 1, 33, 232.1, Gthg01344, CL0144, 282, PF13407.2, 1, 310</t>
  </si>
  <si>
    <t>ABC-type xylose transport system, periplasmic component</t>
  </si>
  <si>
    <t>RTMO01722</t>
  </si>
  <si>
    <t>RTMO01721</t>
  </si>
  <si>
    <t>594, 103, HATPase_c, 7.6e-11, 478, Domain, 1, 481, 42.1, Gthg01342, CL0025, 112, PF02518.22, 8, 592</t>
  </si>
  <si>
    <t>RTMO01720</t>
  </si>
  <si>
    <t>342, 252, Peripla_BP_4, 2.0e-59, 90, Family, 1, 92, 201.1, Gthg01341, CL0144, 252, PF13407.2, 3, 339</t>
  </si>
  <si>
    <t>RTMO01719</t>
  </si>
  <si>
    <t>RTMO05831</t>
  </si>
  <si>
    <t>Gthg01340</t>
  </si>
  <si>
    <t>62, 135, Peripla_BP_3, 3.2e-15, 1, Domain, 1, 2, 56.6, Gthg01339, CL0144, 59, PF13377.2, 77, 60</t>
  </si>
  <si>
    <t>RTMO05830</t>
  </si>
  <si>
    <t>RTMO01718</t>
  </si>
  <si>
    <t>Gthg01338</t>
  </si>
  <si>
    <t>RTMO01717</t>
  </si>
  <si>
    <t>RTMO01716</t>
  </si>
  <si>
    <t>RTMO01715</t>
  </si>
  <si>
    <t>200, 198, Peptidase_C15, 1.6e-65, 2, Domain, 1, 2, 220.8, Gthg01334, CL0379, 198, PF01470.13, 1, 198</t>
  </si>
  <si>
    <t>Pyroglutamyl peptidase::PF01470</t>
  </si>
  <si>
    <t>Pyrrolidone-carboxylate peptidase (N-terminal pyroglutamyl peptidase)</t>
  </si>
  <si>
    <t>3.4.19.3</t>
  </si>
  <si>
    <t>RTMO01714</t>
  </si>
  <si>
    <t>120, 84, DUF3899, 5.3e-13, 30, Family, 1, 30, 49.2, Gthg01333, No_clan, 90, PF13038.2, 1, 119</t>
  </si>
  <si>
    <t>RTMO01713</t>
  </si>
  <si>
    <t>554, 124, DDE_Tnp_1_6, 9.8e-31, 429, Domain, 1, 429, 106.4, Gthg01332, CL0219, 125, PF13751.2, 1, 553</t>
  </si>
  <si>
    <t>RTMO05724</t>
  </si>
  <si>
    <t>461, 376, SBP_bac_5, 1.1e-90, 52, Domain, 1, 81, 304.2, Gthg01331, CL0177, 392, PF00496.18, 2, 460</t>
  </si>
  <si>
    <t>RTMO01709</t>
  </si>
  <si>
    <t>296, 65, oligo_HPY, 5.6e-19, 229, Family, 1, 229, 68.3, Gthg01330, No_clan, 68, PF08352.8, 1, 296</t>
  </si>
  <si>
    <t>RTMO01708</t>
  </si>
  <si>
    <t>RTMO01707</t>
  </si>
  <si>
    <t>313, 183, BPD_transp_1, 6.6e-30, 122, Family, 1, 129, 104.1, Gthg01328, CL0404, 193, PF00528.18, 4, 311</t>
  </si>
  <si>
    <t>RTMO01706</t>
  </si>
  <si>
    <t>RTMO01705</t>
  </si>
  <si>
    <t>D-aminopeptidase::PF04951</t>
  </si>
  <si>
    <t>D-aminopeptidase</t>
  </si>
  <si>
    <t>3.4.11.19</t>
  </si>
  <si>
    <t>RTMO01704</t>
  </si>
  <si>
    <t>140, 74, AsnC_trans_reg, 7.2e-10, 70, Family, 1, 70, 38.6, Gthg01325, CL0032, 74, PF01037.17, 1, 139</t>
  </si>
  <si>
    <t>RTMO01703</t>
  </si>
  <si>
    <t>380, 344, Amidohydro_1, 5.5e-26, 54, Domain, 1, 54, 91.5, Gthg01324, CL0034, 383, PF01979.16, 1, 380</t>
  </si>
  <si>
    <t>Imidazolonepropionase and related amidohydrolases</t>
  </si>
  <si>
    <t>3.5.2.3</t>
  </si>
  <si>
    <t>RTMO01702</t>
  </si>
  <si>
    <t>254, 250, ECH_1, 6.5e-55, 7, Domain, 1, 9, 186.0, Gthg01323, CL0127, 249, PF00378.16, 3, 253</t>
  </si>
  <si>
    <t>RTMO01701</t>
  </si>
  <si>
    <t>RTMO01700</t>
  </si>
  <si>
    <t>Gthg01322</t>
  </si>
  <si>
    <t>416, 405, SSF, 8.3e-47, 33, Family, 1, 33, 159.8, Gthg01321, CL0062, 407, PF00474.13, 1, 415</t>
  </si>
  <si>
    <t>RTMO01699</t>
  </si>
  <si>
    <t>2.6.1.19</t>
  </si>
  <si>
    <t>RTMO01698</t>
  </si>
  <si>
    <t>RTMO01697</t>
  </si>
  <si>
    <t>Gthg01319</t>
  </si>
  <si>
    <t>RTMO05829</t>
  </si>
  <si>
    <t>Gthg01318</t>
  </si>
  <si>
    <t>488, 462, Aldedh, 1.5e-164, 31, Family, 1, 31, 547.8, Gthg01317, CL0099, 467, PF00171.18, 1, 488</t>
  </si>
  <si>
    <t>RTMO01696</t>
  </si>
  <si>
    <t>444, 404, Aminotran_3, 2.5e-134, 31, Domain, 1, 38, 447.9, Gthg01316, CL0061, 413, PF00202.17, 9, 444</t>
  </si>
  <si>
    <t>RTMO01695</t>
  </si>
  <si>
    <t>RTMO01694</t>
  </si>
  <si>
    <t>Gthg01315</t>
  </si>
  <si>
    <t>457, 42, HTH_8, 7.5e-06, 417, Domain, 1, 418, 25.5, Gthg01314, CL0123, 41, PF02954.15, 2, 457</t>
  </si>
  <si>
    <t>Bacterial regulatory protein, Fis family::PF02954&lt;br&gt;PAS fold::PF08448&lt;br&gt;Sigma-54 interaction domain::PF00158</t>
  </si>
  <si>
    <t>RTMO01693</t>
  </si>
  <si>
    <t>347, 279, Arginase, 1.3e-87, 74, Domain, 1, 75, 293.8, Gthg01313, CL0302, 282, PF00491.17, 2, 346</t>
  </si>
  <si>
    <t>RTMO01692</t>
  </si>
  <si>
    <t>470, 462, Aldedh, 1.3e-175, 12, Family, 1, 12, 584.2, Gthg01312, CL0099, 464, PF00171.18, 1, 470</t>
  </si>
  <si>
    <t>1.2.1.8</t>
  </si>
  <si>
    <t>RTMO01691</t>
  </si>
  <si>
    <t>434, 422, Transp_cyt_pur, 6.0e-47, 17, Family, 1, 18, 160.3, Gthg01311, CL0062, 423, PF02133.11, 2, 417</t>
  </si>
  <si>
    <t>RTMO01690</t>
  </si>
  <si>
    <t>252, 255, CN_hydrolase, 1.0e-48, 6, Family, 1, 7, 165.8, Gthg01310, No_clan, 257, PF00795.18, 2, 246</t>
  </si>
  <si>
    <t>RTMO01689</t>
  </si>
  <si>
    <t>159, 136, Cyclase, 7.2e-33, 9, Family, 1, 9, 113.6, Gthg01309, No_clan, 159, PF04199.9, 1, 159</t>
  </si>
  <si>
    <t>Putative cyclase::PF04199</t>
  </si>
  <si>
    <t>RTMO01688</t>
  </si>
  <si>
    <t>133, 80, Acetyltransf_1, 1.2e-12, 59, Family, 1, 62, 47.8, Gthg01308, CL0257, 77, PF00583.20, 4, 133</t>
  </si>
  <si>
    <t>RTMO01687</t>
  </si>
  <si>
    <t>Probable transposase::PF01385&lt;br&gt;Putative transposase DNA-binding domain::PF07282</t>
  </si>
  <si>
    <t>RTMO01686</t>
  </si>
  <si>
    <t>74, 121, Y1_Tnp, 5.8e-24, 1, Family, 1, 1, 84.4, Gthg01306, CL0481, 77, PF01797.12, 45, 74</t>
  </si>
  <si>
    <t>RTMO05828</t>
  </si>
  <si>
    <t>UreD urease accessory protein::PF01774</t>
  </si>
  <si>
    <t>Urease accessory protein UreH</t>
  </si>
  <si>
    <t>RTMO01684</t>
  </si>
  <si>
    <t>177, 176, cobW, 7.9e-39, 4, Domain, 1, 6, 132.9, Gthg01304, CL0023, 185, PF02492.15, 3, 176</t>
  </si>
  <si>
    <t>RTMO01683</t>
  </si>
  <si>
    <t>182, 132, UreF, 1.4e-31, 36, Family, 1, 37, 109.7, Gthg01303, No_clan, 146, PF01730.12, 2, 182</t>
  </si>
  <si>
    <t>UreF::PF01730</t>
  </si>
  <si>
    <t>Urease accessory protein UreF</t>
  </si>
  <si>
    <t>RTMO01682</t>
  </si>
  <si>
    <t>UreE urease accessory protein, C-terminal domain::PF05194&lt;br&gt;UreE urease accessory protein, N-terminal domain::PF02814</t>
  </si>
  <si>
    <t>Urease accessory protein UreE</t>
  </si>
  <si>
    <t>RTMO01681</t>
  </si>
  <si>
    <t>478, 339, Amidohydro_1, 2.6e-79, 137, Domain, 1, 137, 266.9, Gthg01301, CL0034, 367, PF01979.16, 1, 466</t>
  </si>
  <si>
    <t>Amidohydrolase family::PF01979&lt;br&gt;Urease alpha-subunit, N-terminal domain::PF00449</t>
  </si>
  <si>
    <t>Urea amidohydrolase (urease) alpha subunit</t>
  </si>
  <si>
    <t>3.5.1.5</t>
  </si>
  <si>
    <t>RTMO01680</t>
  </si>
  <si>
    <t>101, 97, Urease_beta, 1.5e-44, 4, Domain, 1, 4, 149.8, Gthg01300, No_clan, 97, PF00699.16, 1, 100</t>
  </si>
  <si>
    <t>Urease beta subunit::PF00699</t>
  </si>
  <si>
    <t>Urea amidohydrolase (urease) beta subunit</t>
  </si>
  <si>
    <t>RTMO01679</t>
  </si>
  <si>
    <t>99, 99, Urease_gamma, 1.6e-47, 1, Domain, 1, 1, 159.7, Gthg01299, No_clan, 99, PF00547.14, 1, 99</t>
  </si>
  <si>
    <t>Urease, gamma subunit::PF00547</t>
  </si>
  <si>
    <t>Urea amidohydrolase (urease) gamma subunit</t>
  </si>
  <si>
    <t>RTMO01678</t>
  </si>
  <si>
    <t>163, 136, ABC_tran, 3.3e-36, 17, Domain, 1, 17, 124.7, Gthg01298, CL0023, 146, PF00005.23, 1, 162</t>
  </si>
  <si>
    <t>RTMO01677</t>
  </si>
  <si>
    <t>249, 23, BCA_ABC_TP_C, 8.1e-09, 227, Family, 1, 227, 35.1, Gthg01297, No_clan, 23, PF12399.4, 1, 249</t>
  </si>
  <si>
    <t>RTMO01676</t>
  </si>
  <si>
    <t>RTMO01675</t>
  </si>
  <si>
    <t>RTMO01674</t>
  </si>
  <si>
    <t>335, 361, Peripla_BP_5, 9.9e-152, 2, Domain, 1, 7, 505.0, Gthg01294, CL0144, 328, PF13433.2, 34, 333</t>
  </si>
  <si>
    <t>RTMO01672</t>
  </si>
  <si>
    <t>RTMO01671</t>
  </si>
  <si>
    <t>448, 441, GntP_permease, 4.1e-170, 1, Family, 1, 2, 566.1, Gthg01292, CL0182, 448, PF02447.12, 2, 448</t>
  </si>
  <si>
    <t>RTMO01670</t>
  </si>
  <si>
    <t>456, 197, FGGY_C, 3.7e-41, 260, Domain, 1, 260, 140.9, Gthg01291, CL0108, 200, PF02782.12, 1, 455</t>
  </si>
  <si>
    <t>2.7.1.12</t>
  </si>
  <si>
    <t>RTMO01669</t>
  </si>
  <si>
    <t>333, 163, Peripla_BP_3, 6.2e-31, 171, Domain, 1, 171, 107.7, Gthg01290, CL0144, 167, PF13377.2, 1, 332</t>
  </si>
  <si>
    <t>RTMO01668</t>
  </si>
  <si>
    <t>466, 414, Alk_phosphatase, 3.1e-89, 45, Domain, 1, 45, 299.7, Gthg01289, CL0088, 452, PF00245.16, 1, 464</t>
  </si>
  <si>
    <t>Alkaline phosphatase::PF00245</t>
  </si>
  <si>
    <t>Alkaline phosphatase</t>
  </si>
  <si>
    <t>3.1.3.1</t>
  </si>
  <si>
    <t>RTMO01667</t>
  </si>
  <si>
    <t>300, 386, Mem_trans, 2.6e-13, 155, Family, 1, 160, 49.0, Gthg01288, CL0064, 146, PF03547.14, 241, 299</t>
  </si>
  <si>
    <t>Membrane transport protein::PF03547</t>
  </si>
  <si>
    <t>RTMO01666</t>
  </si>
  <si>
    <t>RTMO01665</t>
  </si>
  <si>
    <t>RTMO01664</t>
  </si>
  <si>
    <t>Gthg01286</t>
  </si>
  <si>
    <t>RTMO01663</t>
  </si>
  <si>
    <t>Gthg01285</t>
  </si>
  <si>
    <t>RTMO01662</t>
  </si>
  <si>
    <t>Gthg01284</t>
  </si>
  <si>
    <t>RTMO01661</t>
  </si>
  <si>
    <t>Gthg01283</t>
  </si>
  <si>
    <t>RTMO01659</t>
  </si>
  <si>
    <t>Gthg01282</t>
  </si>
  <si>
    <t>338, 89, PDGLE, 4.1e-33, 234, Domain, 1, 234, 113.0, Gthg01281, No_clan, 105, PF13190.2, 1, 338</t>
  </si>
  <si>
    <t>RTMO01658</t>
  </si>
  <si>
    <t>229, 211, CbiQ, 1.1e-32, 20, Family, 1, 21, 113.4, Gthg01280, No_clan, 212, PF02361.12, 2, 223</t>
  </si>
  <si>
    <t>RTMO01657</t>
  </si>
  <si>
    <t>168, 137, ABC_tran, 1.2e-32, 22, Domain, 1, 23, 113.1, Gthg01279, CL0023, 151, PF00005.23, 2, 168</t>
  </si>
  <si>
    <t>RTMO01656</t>
  </si>
  <si>
    <t>RTMO05723</t>
  </si>
  <si>
    <t>375, 241, Mannitol_dh_C, 1.2e-55, 150, Domain, 1, 152, 188.5, Gthg01277, CL0106, 241, PF08125.9, 3, 370</t>
  </si>
  <si>
    <t>Mannitol dehydrogenase Rossmann domain::PF01232&lt;br&gt;Mannitol dehydrogenase C-terminal domain::PF08125</t>
  </si>
  <si>
    <t>Mannitol-1-phosphate/altronate dehydrogenases</t>
  </si>
  <si>
    <t>1.1.1.17</t>
  </si>
  <si>
    <t>RTMO01654</t>
  </si>
  <si>
    <t>Phosphoenolpyruvate-dependent sugar phosphotransferase system, EIIA 2::PF00359</t>
  </si>
  <si>
    <t>Mannitol/fructose-specific phosphotransferase system, IIA domain</t>
  </si>
  <si>
    <t>RTMO01653</t>
  </si>
  <si>
    <t>707, 143, PTS_EIIA_2, 5.0e-15, 564, Family, 1, 570, 55.5, Gthg01275, CL0340, 137, PF00359.18, 11, 706</t>
  </si>
  <si>
    <t>RTMO01652</t>
  </si>
  <si>
    <t>Phosphotransferase system, EIIC::PF02378&lt;br&gt;PTS system, Lactose/Cellobiose specific IIB subunit::PF02302</t>
  </si>
  <si>
    <t>Phosphotransferase system, mannitol-specific IIBC component</t>
  </si>
  <si>
    <t>RTMO01651</t>
  </si>
  <si>
    <t>162, 70, DUF772, 6.7e-23, 91, Domain, 1, 91, 80.4, Gthg01273, No_clan, 74, PF05598.7, 1, 159</t>
  </si>
  <si>
    <t>RTMO05722</t>
  </si>
  <si>
    <t>RTMO04421</t>
  </si>
  <si>
    <t>482, 462, Aldedh, 2.0e-151, 18, Family, 1, 18, 504.5, Gthg01271, CL0099, 466, PF00171.18, 1, 482</t>
  </si>
  <si>
    <t>1.2.1.18</t>
  </si>
  <si>
    <t>RTMO01648</t>
  </si>
  <si>
    <t>RTMO01647</t>
  </si>
  <si>
    <t>404, 362, Fe-ADH, 1.1e-125, 35, Family, 1, 35, 419.1, Gthg01269, CL0224, 373, PF00465.15, 1, 404</t>
  </si>
  <si>
    <t>RTMO01646</t>
  </si>
  <si>
    <t>575, 42, HTH_8, 7.2e-13, 536, Domain, 1, 539, 48.0, Gthg01268, CL0123, 37, PF02954.15, 6, 575</t>
  </si>
  <si>
    <t>Bacterial regulatory protein, Fis family::PF02954&lt;br&gt;PAS fold::PF00989&lt;br&gt;Sigma-54 interaction domain::PF00158</t>
  </si>
  <si>
    <t>RTMO01645</t>
  </si>
  <si>
    <t>326, 291, Aldo_ket_red, 1.3e-84, 26, Domain, 1, 26, 283.7, Gthg01267, No_clan, 304, PF00248.17, 1, 325</t>
  </si>
  <si>
    <t>RTMO01643</t>
  </si>
  <si>
    <t>165, 137, ABC_tran, 2.3e-38, 17, Domain, 1, 17, 131.7, Gthg01266, CL0023, 153, PF00005.23, 1, 165</t>
  </si>
  <si>
    <t>RTMO01642</t>
  </si>
  <si>
    <t>289, 225, SBP_bac_3, 2.9e-63, 68, Domain, 1, 68, 213.2, Gthg01265, CL0177, 230, PF00497.16, 1, 289</t>
  </si>
  <si>
    <t>RTMO01641</t>
  </si>
  <si>
    <t>215, 184, BPD_transp_1, 3.4e-20, 32, Family, 1, 33, 72.4, Gthg01264, CL0404, 186, PF00528.18, 2, 214</t>
  </si>
  <si>
    <t>RTMO01640</t>
  </si>
  <si>
    <t>216, 180, BPD_transp_1, 1.3e-19, 33, Family, 1, 35, 70.5, Gthg01263, CL0404, 183, PF00528.18, 3, 212</t>
  </si>
  <si>
    <t>RTMO01639</t>
  </si>
  <si>
    <t>RTMO01638</t>
  </si>
  <si>
    <t>300, 135, YcbB, 3.8e-48, 162, Domain, 1, 163, 162.9, Gthg01261, No_clan, 137, PF08664.6, 2, 299</t>
  </si>
  <si>
    <t>Response regulator receiver domain::PF00072&lt;br&gt;YcbB domain::PF08664</t>
  </si>
  <si>
    <t>FOG: CheY-like receiver</t>
  </si>
  <si>
    <t>RTMO01637</t>
  </si>
  <si>
    <t>RTMO01636</t>
  </si>
  <si>
    <t>118, 93, NTP_transf_2, 1.2e-12, 26, Family, 1, 35, 47.9, Gthg01259, CL0260, 89, PF01909.19, 5, 116</t>
  </si>
  <si>
    <t>Nucleotidyltransferase domain::PF01909</t>
  </si>
  <si>
    <t>RTMO01635</t>
  </si>
  <si>
    <t>353, 357, DUF871, 2.7e-110, 1, Family, 1, 4, 368.8, Gthg01258, CL0475, 357, PF05913.7, 4, 352</t>
  </si>
  <si>
    <t>Bacterial protein of unknown function (DUF871)::PF05913</t>
  </si>
  <si>
    <t>RTMO01634</t>
  </si>
  <si>
    <t>415, 321, PTS_EIIC, 4.1e-32, 145, Family, 1, 146, 111.3, Gthg01257, CL0493, 324, PF02378.14, 2, 414</t>
  </si>
  <si>
    <t>RTMO01633</t>
  </si>
  <si>
    <t>216, 129, SIS, 1.2e-09, 111, Domain, 1, 134, 38.0, Gthg01256, CL0067, 80, PF01380.18, 51, 213</t>
  </si>
  <si>
    <t>Predicted sugar phosphate isomerase</t>
  </si>
  <si>
    <t>RTMO01632</t>
  </si>
  <si>
    <t>261, 130, SIS, 2.1e-24, 130, Domain, 1, 131, 85.7, Gthg01255, CL0067, 130, PF01380.18, 2, 259</t>
  </si>
  <si>
    <t>RTMO01631</t>
  </si>
  <si>
    <t>172, 145, YceI, 4.2e-42, 4, Domain, 1, 4, 144.0, Gthg01254, No_clan, 168, PF04264.9, 1, 171</t>
  </si>
  <si>
    <t>YceI-like domain::PF04264</t>
  </si>
  <si>
    <t>RTMO01630</t>
  </si>
  <si>
    <t>RTMO05827</t>
  </si>
  <si>
    <t>415, 122, Thiolase_C, 1.0e-48, 293, Domain, 1, 293, 163.9, Gthg01252, CL0046, 122, PF02803.14, 1, 414</t>
  </si>
  <si>
    <t>RTMO01628</t>
  </si>
  <si>
    <t>378, 149, Acyl-CoA_dh_1, 1.8e-51, 229, Domain, 1, 229, 174.2, Gthg01251, CL0087, 149, PF00441.20, 1, 377</t>
  </si>
  <si>
    <t>RTMO01627</t>
  </si>
  <si>
    <t>302, 97, 3HCDH, 3.2e-30, 207, Domain, 1, 207, 104.5, Gthg01250, CL0106, 97, PF00725.18, 1, 302</t>
  </si>
  <si>
    <t>3-hydroxyacyl-CoA dehydrogenase, NAD binding domain::PF02737&lt;br&gt;3-hydroxyacyl-CoA dehydrogenase, C-terminal domain::PF00725</t>
  </si>
  <si>
    <t>RTMO01626</t>
  </si>
  <si>
    <t>262, 120, IclR, 2.0e-15, 147, Family, 1, 149, 56.6, Gthg01249, CL0161, 118, PF01614.14, 3, 254</t>
  </si>
  <si>
    <t>RTMO01625</t>
  </si>
  <si>
    <t>615, 71, AMP-binding_C, 1.2e-19, 537, Domain, 1, 537, 71.0, Gthg01248, CL0531, 79, PF13193.2, 1, 615</t>
  </si>
  <si>
    <t>RTMO01624</t>
  </si>
  <si>
    <t>RTMO01623</t>
  </si>
  <si>
    <t>RTMO01622</t>
  </si>
  <si>
    <t>6.4.1.6</t>
  </si>
  <si>
    <t>RTMO01621</t>
  </si>
  <si>
    <t>168, 114, Acetone_carb_G, 7.3e-40, 55, Domain, 1, 55, 135.5, Gthg01244, No_clan, 115, PF08882.7, 1, 168</t>
  </si>
  <si>
    <t>Acetone carboxylase gamma subunit::PF08882</t>
  </si>
  <si>
    <t>Acetone carboxylase, gamma subunit</t>
  </si>
  <si>
    <t>RTMO01620</t>
  </si>
  <si>
    <t>625, 502, Hydantoinase_B, 8.7e-59, 45, Family, 1, 45, 199.2, Gthg01243, No_clan, 590, PF02538.10, 1, 625</t>
  </si>
  <si>
    <t>Hydantoinase B/oxoprolinase::PF02538</t>
  </si>
  <si>
    <t>N-methylhydantoinase B/acetone carboxylase, alpha subunit</t>
  </si>
  <si>
    <t>RTMO01619</t>
  </si>
  <si>
    <t>RTMO01618</t>
  </si>
  <si>
    <t>Gthg01242</t>
  </si>
  <si>
    <t>256, 118, Radical_SAM, 7.6e-12, 97, Domain, 1, 98, 45.8, Gthg01241, CL0036, 123, PF04055.17, 2, 213</t>
  </si>
  <si>
    <t>RTMO01617</t>
  </si>
  <si>
    <t>RTMO01616</t>
  </si>
  <si>
    <t>RTMO01615</t>
  </si>
  <si>
    <t>RTMO01614</t>
  </si>
  <si>
    <t>Gthg01238</t>
  </si>
  <si>
    <t>2.1.1.17</t>
  </si>
  <si>
    <t>RTMO01613</t>
  </si>
  <si>
    <t>140, 138, DMT_YdcZ, 3.3e-42, 4, Family, 1, 4, 143.9, Gthg01236, CL0184, 138, PF04657.9, 1, 139</t>
  </si>
  <si>
    <t>Protein of unknown function, DUF606::PF04657</t>
  </si>
  <si>
    <t>RTMO01612</t>
  </si>
  <si>
    <t>RTMO01611</t>
  </si>
  <si>
    <t>Gthg01235</t>
  </si>
  <si>
    <t>RTMO01610</t>
  </si>
  <si>
    <t>RTMO01609</t>
  </si>
  <si>
    <t>RTMO01608</t>
  </si>
  <si>
    <t>Gthg01232</t>
  </si>
  <si>
    <t>RTMO01607</t>
  </si>
  <si>
    <t>RTMO01606</t>
  </si>
  <si>
    <t>RTMO01604</t>
  </si>
  <si>
    <t>RTMO01603</t>
  </si>
  <si>
    <t>276, 241, Form_Nir_trans, 8.9e-71, 28, Family, 1, 30, 237.9, Gthg01227, No_clan, 248, PF01226.13, 3, 275</t>
  </si>
  <si>
    <t>RTMO01602</t>
  </si>
  <si>
    <t>456, 232, 2-oxoacid_dh, 1.0e-85, 225, Domain, 1, 226, 286.8, Gthg01226, CL0149, 231, PF00198.19, 2, 455</t>
  </si>
  <si>
    <t>Biotin-requiring enzyme::PF00364&lt;br&gt;2-oxoacid dehydrogenases acyltransferase (catalytic domain)::PF00198&lt;br&gt;e3 binding domain::PF02817</t>
  </si>
  <si>
    <t>RTMO01601</t>
  </si>
  <si>
    <t>340, 124, Transketolase_C, 7.5e-39, 218, Domain, 1, 218, 132.3, Gthg01225, No_clan, 124, PF02780.16, 1, 340</t>
  </si>
  <si>
    <t>1.2.4.-</t>
  </si>
  <si>
    <t>RTMO01600</t>
  </si>
  <si>
    <t>333, 299, E1_dh, 1.7e-73, 50, Family, 1, 59, 247.1, Gthg01224, CL0254, 280, PF00676.16, 24, 332</t>
  </si>
  <si>
    <t>RTMO01599</t>
  </si>
  <si>
    <t>645, 42, HTH_8, 9.7e-13, 604, Domain, 1, 606, 47.6, Gthg01223, CL0123, 40, PF02954.15, 3, 645</t>
  </si>
  <si>
    <t>GAF domain::PF01590&lt;br&gt;Bacterial regulatory protein, Fis family::PF02954&lt;br&gt;Sigma-54 interaction domain::PF00158</t>
  </si>
  <si>
    <t>RTMO01598</t>
  </si>
  <si>
    <t>RTMO01597</t>
  </si>
  <si>
    <t>RTMO01595</t>
  </si>
  <si>
    <t>161, 79, WHG, 2.2e-16, 82, Domain, 1, 83, 60.4, Gthg01220, No_clan, 78, PF13305.2, 2, 159</t>
  </si>
  <si>
    <t>RTMO01594</t>
  </si>
  <si>
    <t>163, 144, YkuD, 4.5e-18, 56, Domain, 1, 57, 66.0, Gthg01219, CL0508, 143, PF03734.10, 2, 163</t>
  </si>
  <si>
    <t>ErfK/YbiS/YcfS/YnhG::PF03734&lt;br&gt;LysM domain::PF01476</t>
  </si>
  <si>
    <t>RTMO01593</t>
  </si>
  <si>
    <t>3.6.1.11</t>
  </si>
  <si>
    <t>RTMO01592</t>
  </si>
  <si>
    <t>Gthg01218</t>
  </si>
  <si>
    <t>Exopolyphosphatase</t>
  </si>
  <si>
    <t>RTMO01591</t>
  </si>
  <si>
    <t>Polyphosphate kinase</t>
  </si>
  <si>
    <t>2.7.4.1</t>
  </si>
  <si>
    <t>RTMO01590</t>
  </si>
  <si>
    <t>RTMO01589</t>
  </si>
  <si>
    <t>Gthg01215</t>
  </si>
  <si>
    <t>45, 194, PP_kinase, 2.3e-07, 1, Domain, 1, 1, 30.5, Gthg01214, No_clan, 45, PF02503.13, 152, 45</t>
  </si>
  <si>
    <t>RTMO01588</t>
  </si>
  <si>
    <t>Gthg01214</t>
  </si>
  <si>
    <t>209, 190, adh_short, 8.0e-52, 15, Domain, 1, 16, 175.4, Gthg01213, CL0063, 190, PF00106.21, 2, 205</t>
  </si>
  <si>
    <t>RTMO01587</t>
  </si>
  <si>
    <t>68, 46, HTH_5, 4.5e-16, 21, Domain, 1, 21, 58.3, Gthg01212, CL0123, 47, PF01022.16, 1, 67</t>
  </si>
  <si>
    <t>RTMO01586</t>
  </si>
  <si>
    <t>RTMO01585</t>
  </si>
  <si>
    <t>Gthg01211</t>
  </si>
  <si>
    <t>113, 88, Thioredoxin, 4.1e-08, 13, Domain, 1, 22, 33.0, Gthg01210, CL0172, 77, PF00085.16, 12, 96</t>
  </si>
  <si>
    <t>RTMO01584</t>
  </si>
  <si>
    <t>456, 85, CCG, 1.1e-17, 371, Family, 1, 371, 63.8, Gthg01209, No_clan, 88, PF02754.12, 1, 456</t>
  </si>
  <si>
    <t>4Fe-4S binding domain::PF00037&lt;br&gt;Cysteine-rich domain::PF02754</t>
  </si>
  <si>
    <t>RTMO01583</t>
  </si>
  <si>
    <t>457, 250, FAD-oxidase_C, 1.9e-74, 216, Domain, 1, 216, 250.3, Gthg01208, CL0277, 250, PF02913.15, 1, 457</t>
  </si>
  <si>
    <t>RTMO01582</t>
  </si>
  <si>
    <t>370, 58, HTH_30, 2.2e-19, 312, Domain, 1, 312, 68.8, Gthg01207, CL0123, 58, PF13556.2, 1, 369</t>
  </si>
  <si>
    <t>RTMO01581</t>
  </si>
  <si>
    <t>RTMO05721</t>
  </si>
  <si>
    <t>RTMO05720</t>
  </si>
  <si>
    <t>Gthg01205</t>
  </si>
  <si>
    <t>181, 164, DJ-1_PfpI, 2.3e-36, 3, Family, 1, 3, 124.9, Gthg01204, CL0014, 179, PF01965.20, 1, 180</t>
  </si>
  <si>
    <t>3.4.-.-</t>
  </si>
  <si>
    <t>RTMO01578</t>
  </si>
  <si>
    <t>81, 74, DUF59, 4.7e-14, 7, Family, 1, 8, 52.2, Gthg01203, CL0232, 75, PF01883.15, 2, 80</t>
  </si>
  <si>
    <t>RTMO01577</t>
  </si>
  <si>
    <t>323, 291, Amidohydro_2, 1.6e-37, 15, Domain, 1, 15, 129.7, Gthg01202, CL0034, 321, PF04909.10, 1, 323</t>
  </si>
  <si>
    <t>Amidohydrolase::PF04909</t>
  </si>
  <si>
    <t>Predicted metal-dependent hydrolase of the TIM-barrel fold</t>
  </si>
  <si>
    <t>RTMO01576</t>
  </si>
  <si>
    <t>RTMO05719</t>
  </si>
  <si>
    <t>RTMO01574</t>
  </si>
  <si>
    <t>136, 74, AsnC_trans_reg, 5.0e-11, 69, Family, 1, 69, 42.3, Gthg01199, CL0032, 74, PF01037.17, 1, 135</t>
  </si>
  <si>
    <t>RTMO01573</t>
  </si>
  <si>
    <t>82, 117, Amidase_3, 4.0e-14, 1, Domain, 1, 6, 52.9, Gthg01198, CL0035, 78, PF01520.14, 40, 79</t>
  </si>
  <si>
    <t>RTMO01572</t>
  </si>
  <si>
    <t>41, 35, Amidase_3, 2.9e-09, 3, Domain, 1, 3, 37.1, Gthg01197, CL0035, 35, PF01520.14, 1, 36</t>
  </si>
  <si>
    <t>RTMO01571</t>
  </si>
  <si>
    <t>128, 113, Phage_holin_4_1, 8.3e-33, 17, Family, 1, 18, 112.8, Gthg01196, No_clan, 112, PF05105.8, 2, 127</t>
  </si>
  <si>
    <t>Phage-related holin (Lysis protein)</t>
  </si>
  <si>
    <t>RTMO01570</t>
  </si>
  <si>
    <t>RTMO05826</t>
  </si>
  <si>
    <t>Gthg01195</t>
  </si>
  <si>
    <t>RTMO05825</t>
  </si>
  <si>
    <t>Gthg01194</t>
  </si>
  <si>
    <t>69, 46, TetR_N, 1.9e-13, 23, Domain, 1, 23, 49.9, Gthg01193, CL0123, 46, PF00440.19, 1, 68</t>
  </si>
  <si>
    <t>RTMO01569</t>
  </si>
  <si>
    <t>283, 288, ABC2_membrane_2, 3.9e-40, 20, Domain, 1, 21, 137.8, Gthg01192, CL0181, 288, PF12679.3, 2, 283</t>
  </si>
  <si>
    <t>RTMO01568</t>
  </si>
  <si>
    <t>210, 136, ABC_tran, 6.7e-26, 71, Domain, 1, 73, 91.3, Gthg01191, CL0023, 144, PF00005.23, 3, 209</t>
  </si>
  <si>
    <t>RTMO01567</t>
  </si>
  <si>
    <t>147, 130, DUF5085, 1.1e-07, 11, Family, 1, 22, 32.3, Gthg01190, No_clan, 119, PF16895.1, 16, 139</t>
  </si>
  <si>
    <t>RTMO01566</t>
  </si>
  <si>
    <t>RTMO01565</t>
  </si>
  <si>
    <t>RTMO01564</t>
  </si>
  <si>
    <t>RTMO01563</t>
  </si>
  <si>
    <t>RTMO01562</t>
  </si>
  <si>
    <t>RTMO01561</t>
  </si>
  <si>
    <t>RTMO05824</t>
  </si>
  <si>
    <t>RTMO01558</t>
  </si>
  <si>
    <t>RTMO05823</t>
  </si>
  <si>
    <t>RTMO01556</t>
  </si>
  <si>
    <t>RTMO01555</t>
  </si>
  <si>
    <t>Gthg01180</t>
  </si>
  <si>
    <t>358, 362, Fe-ADH, 7.0e-55, 22, Family, 1, 22, 186.2, Gthg01179, CL0224, 385, PF00465.15, 1, 358</t>
  </si>
  <si>
    <t>3-dehydroquinate synthase::PF01761&lt;br&gt;Iron-containing alcohol dehydrogenase::PF00465</t>
  </si>
  <si>
    <t>1.1.1.6</t>
  </si>
  <si>
    <t>RTMO01554</t>
  </si>
  <si>
    <t>RTMO01553</t>
  </si>
  <si>
    <t>90, 87, DUF4937, 1.0e-33, 2, Family, 1, 2, 115.3, Gthg01177, No_clan, 87, PF16291.1, 1, 88</t>
  </si>
  <si>
    <t>RTMO01552</t>
  </si>
  <si>
    <t>91, 87, Pterin_4a, 1.2e-25, 1, Domain, 1, 2, 89.4, Gthg01176, No_clan, 90, PF01329.15, 2, 91</t>
  </si>
  <si>
    <t>Pterin 4 alpha carbinolamine dehydratase::PF01329</t>
  </si>
  <si>
    <t>RTMO01551</t>
  </si>
  <si>
    <t>RTMO01550</t>
  </si>
  <si>
    <t>396, 158, MatE, 4.9e-16, 237, Family, 1, 250, 58.7, Gthg01174, CL0222, 144, PF01554.14, 15, 393</t>
  </si>
  <si>
    <t>RTMO01549</t>
  </si>
  <si>
    <t>RTMO01548</t>
  </si>
  <si>
    <t>RTMO05718</t>
  </si>
  <si>
    <t>Gthg01172</t>
  </si>
  <si>
    <t>266, 33, oligo_HPY, 2.7e-06, 228, Family, 1, 228, 27.7, Gthg01171, No_clan, 33, PF08352.8, 1, 260</t>
  </si>
  <si>
    <t>RTMO01547</t>
  </si>
  <si>
    <t>290, 180, BPD_transp_1, 3.4e-31, 108, Family, 1, 108, 108.3, Gthg01170, CL0404, 191, PF00528.18, 1, 287</t>
  </si>
  <si>
    <t>RTMO01546</t>
  </si>
  <si>
    <t>312, 184, BPD_transp_1, 5.0e-48, 120, Family, 1, 121, 163.1, Gthg01169, CL0404, 192, PF00528.18, 2, 311</t>
  </si>
  <si>
    <t>RTMO01545</t>
  </si>
  <si>
    <t>427, 370, SBP_bac_5, 1.6e-72, 73, Domain, 1, 73, 244.5, Gthg01168, CL0177, 371, PF00496.18, 1, 420</t>
  </si>
  <si>
    <t>RTMO01544</t>
  </si>
  <si>
    <t>RTMO01543</t>
  </si>
  <si>
    <t>Gthg01167</t>
  </si>
  <si>
    <t>166, 137, ABC_tran, 7.6e-32, 26, Domain, 1, 26, 110.5, Gthg01166, CL0023, 150, PF00005.23, 1, 166</t>
  </si>
  <si>
    <t>RTMO01542</t>
  </si>
  <si>
    <t>291, 248, NMT1_2, 1.1e-43, 59, Family, 1, 62, 149.5, Gthg01165, CL0177, 245, PF13379.2, 5, 287</t>
  </si>
  <si>
    <t>RTMO01541</t>
  </si>
  <si>
    <t>250, 181, BPD_transp_1, 5.9e-23, 72, Family, 1, 77, 81.4, Gthg01164, CL0404, 180, PF00528.18, 2, 247</t>
  </si>
  <si>
    <t>RTMO01540</t>
  </si>
  <si>
    <t>107, 89, HxlR, 2.8e-23, 17, Family, 1, 17, 81.4, Gthg01163, CL0123, 89, PF01638.13, 1, 105</t>
  </si>
  <si>
    <t>RTMO01539</t>
  </si>
  <si>
    <t>180, 76, DUF4242, 1.8e-21, 105, Family, 1, 105, 75.9, Gthg01162, No_clan, 76, PF14026.2, 1, 180</t>
  </si>
  <si>
    <t>RTMO01538</t>
  </si>
  <si>
    <t>1.3.99.10</t>
  </si>
  <si>
    <t>RTMO01537</t>
  </si>
  <si>
    <t>548, 202, MCPsignal, 6.4e-40, 332, Family, 1, 334, 137.0, Gthg01160, No_clan, 210, PF00015.17, 3, 543</t>
  </si>
  <si>
    <t>RTMO01536</t>
  </si>
  <si>
    <t>RTMO01535</t>
  </si>
  <si>
    <t>RTMO01534</t>
  </si>
  <si>
    <t>Gthg01158</t>
  </si>
  <si>
    <t>171, 162, DUF1572, 1.3e-73, 9, Family, 1, 10, 246.1, Gthg01157, CL0310, 161, PF07609.7, 2, 170</t>
  </si>
  <si>
    <t>Protein of unknown function (DUF1572)::PF07609</t>
  </si>
  <si>
    <t>RTMO01533</t>
  </si>
  <si>
    <t>RTMO01532</t>
  </si>
  <si>
    <t>Gthg01156</t>
  </si>
  <si>
    <t>RTMO01531</t>
  </si>
  <si>
    <t>Gthg01155</t>
  </si>
  <si>
    <t>443, 431, AA_permease, 1.5e-90, 16, Family, 1, 16, 304.0, Gthg01154, CL0062, 432, PF00324.17, 1, 416</t>
  </si>
  <si>
    <t>RTMO01530</t>
  </si>
  <si>
    <t>RTMO01529</t>
  </si>
  <si>
    <t>Gthg01153</t>
  </si>
  <si>
    <t>RTMO05507</t>
  </si>
  <si>
    <t>5.4.99.17</t>
  </si>
  <si>
    <t>RTMO05822</t>
  </si>
  <si>
    <t>RTMO01526</t>
  </si>
  <si>
    <t>RTMO01525</t>
  </si>
  <si>
    <t>Uncharacterized protein containing SIS (Sugar ISomerase) phosphosugar binding domain</t>
  </si>
  <si>
    <t>RTMO01524</t>
  </si>
  <si>
    <t>RTMO01523</t>
  </si>
  <si>
    <t>Gthg01147</t>
  </si>
  <si>
    <t>NADH:flavin oxidoreductase / NADH oxidase family::PF00724&lt;br&gt;Pyridine nucleotide-disulphide oxidoreductase::PF00070&lt;br&gt;Pyridine nucleotide-disulphide oxidoreductase::PF07992</t>
  </si>
  <si>
    <t>RTMO01522</t>
  </si>
  <si>
    <t>RTMO01521</t>
  </si>
  <si>
    <t>Gthg01145</t>
  </si>
  <si>
    <t>438, 380, Transposase_mut, 7.6e-141, 62, Family, 1, 77, 469.2, Gthg01144, CL0219, 362, PF00872.14, 19, 437</t>
  </si>
  <si>
    <t>RTMO04423</t>
  </si>
  <si>
    <t>RTMO01518</t>
  </si>
  <si>
    <t>RTMO05821</t>
  </si>
  <si>
    <t>RTMO01517</t>
  </si>
  <si>
    <t>RTMO01516</t>
  </si>
  <si>
    <t>RTMO01515</t>
  </si>
  <si>
    <t>RTMO01514</t>
  </si>
  <si>
    <t>Gthg01138</t>
  </si>
  <si>
    <t>RTMO01513</t>
  </si>
  <si>
    <t>Gthg01137</t>
  </si>
  <si>
    <t>RTMO01512</t>
  </si>
  <si>
    <t>Gthg01136</t>
  </si>
  <si>
    <t>138, 146, DUF1097, 7.8e-33, 4, Family, 1, 5, 113.5, Gthg01135, No_clan, 146, PF06496.7, 2, 137</t>
  </si>
  <si>
    <t>Protein of unknown function (DUF1097)::PF06496</t>
  </si>
  <si>
    <t>Uncharacterized component of anaerobic dehydrogenases</t>
  </si>
  <si>
    <t>RTMO01511</t>
  </si>
  <si>
    <t>390, 243, Pyr_redox_2, 7.4e-24, 129, Domain, 1, 130, 84.2, Gthg01134, CL0063, 251, PF07992.10, 2, 363</t>
  </si>
  <si>
    <t>NADPH-dependent glutamate synthase beta chain and related oxidoreductases</t>
  </si>
  <si>
    <t>1.3.1.2</t>
  </si>
  <si>
    <t>RTMO01510</t>
  </si>
  <si>
    <t>397, 58, Fer4_21, 1.5e-21, 338, Domain, 1, 339, 76.2, Gthg01133, CL0344, 58, PF14697.2, 2, 396</t>
  </si>
  <si>
    <t>Dihydroorotate dehydrogenase::PF01180&lt;br&gt;4Fe-4S binding domain::PF00037</t>
  </si>
  <si>
    <t>Dihydroorotate dehydrogenase</t>
  </si>
  <si>
    <t>RTMO01509</t>
  </si>
  <si>
    <t>575, 104, HATPase_c, 1.9e-22, 471, Domain, 1, 472, 79.4, Gthg01132, CL0025, 104, PF02518.22, 2, 574</t>
  </si>
  <si>
    <t>RTMO01508</t>
  </si>
  <si>
    <t>RTMO01507</t>
  </si>
  <si>
    <t>Gthg01131</t>
  </si>
  <si>
    <t>RTMO01506</t>
  </si>
  <si>
    <t>RTMO01505</t>
  </si>
  <si>
    <t>RTMO01504</t>
  </si>
  <si>
    <t>Gthg01128</t>
  </si>
  <si>
    <t>RTMO01503</t>
  </si>
  <si>
    <t>Gthg01127</t>
  </si>
  <si>
    <t>103, 76, Barstar, 1.4e-17, 24, Domain, 1, 24, 63.3, Gthg01126, No_clan, 81, PF01337.14, 1, 101</t>
  </si>
  <si>
    <t>Barstar (barnase inhibitor)::PF01337</t>
  </si>
  <si>
    <t>RTMO05509</t>
  </si>
  <si>
    <t>257, 63, Recombinase, 6.9e-09, 183, Family, 1, 184, 35.9, Gthg01125, No_clan, 65, PF07508.9, 2, 247</t>
  </si>
  <si>
    <t>Resolvase, N terminal domain::PF00239</t>
  </si>
  <si>
    <t>RTMO01500</t>
  </si>
  <si>
    <t>66, 61, HTH_26, 2.3e-19, 6, Domain, 1, 6, 69.4, Gthg01124, CL0123, 61, PF13443.2, 1, 66</t>
  </si>
  <si>
    <t>RTMO05510</t>
  </si>
  <si>
    <t>RTMO01499</t>
  </si>
  <si>
    <t>365, 127, EndoU_bacteria, 4.5e-11, 292, Family, 1, 296, 42.8, Gthg01122, No_clan, 70, PF14436.2, 64, 364</t>
  </si>
  <si>
    <t>RTMO01498</t>
  </si>
  <si>
    <t>RTMO01497</t>
  </si>
  <si>
    <t>RTMO05820</t>
  </si>
  <si>
    <t>270, 230, NmrA, 1.1e-25, 49, Family, 1, 49, 90.5, Gthg01119, CL0063, 235, PF05368.9, 1, 268</t>
  </si>
  <si>
    <t>NmrA-like family::PF05368</t>
  </si>
  <si>
    <t>RTMO01495</t>
  </si>
  <si>
    <t>Putative sugar-specific permease, SgaT/UlaA::PF04215</t>
  </si>
  <si>
    <t>RTMO01494</t>
  </si>
  <si>
    <t>86, 89, PTS_IIB, 1.4e-15, 3, Domain, 1, 3, 57.6, Gthg01117, No_clan, 89, PF02302.13, 1, 85</t>
  </si>
  <si>
    <t>RTMO01493</t>
  </si>
  <si>
    <t>754, 142, PTS_EIIA_2, 2.6e-35, 611, Family, 1, 612, 121.3, Gthg01116, CL0340, 144, PF00359.18, 2, 752</t>
  </si>
  <si>
    <t>PRD domain::PF00874&lt;br&gt;Phosphoenolpyruvate-dependent sugar phosphotransferase system, EIIA 2::PF00359</t>
  </si>
  <si>
    <t>RTMO01492</t>
  </si>
  <si>
    <t>RTMO01491</t>
  </si>
  <si>
    <t>126, 178, BPD_transp_1, 1.2e-14, 5, Family, 1, 10, 54.3, Gthg01114, CL0404, 119, PF00528.18, 60, 123</t>
  </si>
  <si>
    <t>RTMO05511</t>
  </si>
  <si>
    <t>Substrate binding domain of ABC-type glycine betaine transport system::PF04069</t>
  </si>
  <si>
    <t>RTMO01490</t>
  </si>
  <si>
    <t>179, 136, ABC_tran, 1.0e-30, 39, Domain, 1, 39, 106.9, Gthg01112, CL0023, 149, PF00005.23, 1, 178</t>
  </si>
  <si>
    <t>RTMO01489</t>
  </si>
  <si>
    <t>305, 267, TauD, 9.9e-67, 44, Domain, 1, 44, 225.4, Gthg01111, CL0029, 272, PF02668.12, 1, 303</t>
  </si>
  <si>
    <t>Taurine catabolism dioxygenase TauD, TfdA family::PF02668</t>
  </si>
  <si>
    <t>Probable taurine catabolism dioxygenase</t>
  </si>
  <si>
    <t>RTMO01488</t>
  </si>
  <si>
    <t>114, 93, Multi_Drug_Res, 2.5e-27, 22, Family, 1, 22, 95.2, Gthg01110, CL0184, 93, PF00893.15, 1, 114</t>
  </si>
  <si>
    <t>Small Multidrug Resistance protein::PF00893</t>
  </si>
  <si>
    <t>Membrane transporters of cations and cationic drugs</t>
  </si>
  <si>
    <t>RTMO01487</t>
  </si>
  <si>
    <t>RTMO05819</t>
  </si>
  <si>
    <t>Gthg01109</t>
  </si>
  <si>
    <t>RTMO01486</t>
  </si>
  <si>
    <t>Gthg01108</t>
  </si>
  <si>
    <t>240, 258, GDPD, 3.3e-49, 12, Family, 1, 12, 167.8, Gthg01107, CL0384, 258, PF03009.13, 1, 239</t>
  </si>
  <si>
    <t>RTMO01485</t>
  </si>
  <si>
    <t>382, 280, SBP_bac_8, 1.1e-56, 56, Family, 1, 56, 192.7, Gthg01106, CL0177, 328, PF13416.2, 1, 380</t>
  </si>
  <si>
    <t>RTMO01484</t>
  </si>
  <si>
    <t>266, 183, BPD_transp_1, 1.6e-19, 80, Family, 1, 82, 70.3, Gthg01105, CL0404, 188, PF00528.18, 3, 264</t>
  </si>
  <si>
    <t>RTMO01483</t>
  </si>
  <si>
    <t>309, 181, BPD_transp_1, 2.0e-13, 81, Family, 1, 102, 50.4, Gthg01104, CL0404, 204, PF00528.18, 2, 305</t>
  </si>
  <si>
    <t>RTMO01482</t>
  </si>
  <si>
    <t>348, 76, TOBE_2, 6.8e-09, 277, Family, 1, 277, 35.6, Gthg01103, CL0021, 76, PF08402.6, 1, 348</t>
  </si>
  <si>
    <t>RTMO01481</t>
  </si>
  <si>
    <t>RTMO01480</t>
  </si>
  <si>
    <t>RTMO01479</t>
  </si>
  <si>
    <t>467, 326, Aminotran_1_2, 2.7e-19, 119, Domain, 1, 140, 69.4, Gthg01100, CL0061, 311, PF00155.17, 24, 434</t>
  </si>
  <si>
    <t>Aminotransferase class I and II::PF00155&lt;br&gt;Bacterial regulatory proteins, gntR family::PF00392</t>
  </si>
  <si>
    <t>RTMO01478</t>
  </si>
  <si>
    <t>100, 96, DUF2000, 3.6e-33, 3, Family, 1, 3, 114.2, Gthg01099, CL0305, 98, PF09391.6, 1, 100</t>
  </si>
  <si>
    <t>RTMO01477</t>
  </si>
  <si>
    <t>85, 66, AA_permease_2, 3.3e-10, 7, Family, 1, 7, 39.3, Gthg01098, CL0062, 68, PF13520.2, 1, 73</t>
  </si>
  <si>
    <t>RTMO05818</t>
  </si>
  <si>
    <t>144, 132, SMI1_KNR4, 1.8e-19, 16, Domain, 1, 17, 70.3, Gthg01097, CL0526, 143, PF09346.6, 2, 143</t>
  </si>
  <si>
    <t>SMI1 / KNR4 family::PF09346</t>
  </si>
  <si>
    <t>RTMO01475</t>
  </si>
  <si>
    <t>RTMO05817</t>
  </si>
  <si>
    <t>462, 256, Malic_M, 7.0e-25, 240, Domain, 1, 242, 87.6, Gthg01095, CL0063, 254, PF03949.11, 3, 461</t>
  </si>
  <si>
    <t>RTMO01473</t>
  </si>
  <si>
    <t>RTMO05512</t>
  </si>
  <si>
    <t>RTMO05514</t>
  </si>
  <si>
    <t>Gthg01093</t>
  </si>
  <si>
    <t>277, 135, EamA, 5.1e-20, 144, Family, 1, 145, 71.9, Gthg01092, CL0184, 134, PF00892.16, 2, 275</t>
  </si>
  <si>
    <t>RTMO01471</t>
  </si>
  <si>
    <t>183, 164, DJ-1_PfpI, 5.4e-39, 5, Family, 1, 5, 133.5, Gthg01091, CL0014, 179, PF01965.20, 1, 182</t>
  </si>
  <si>
    <t>RTMO01470</t>
  </si>
  <si>
    <t>RTMO01469</t>
  </si>
  <si>
    <t>Gthg01090</t>
  </si>
  <si>
    <t>187, 177, SIR2, 6.2e-50, 17, Family, 1, 17, 169.4, Gthg01089, CL0085, 179, PF02146.13, 1, 187</t>
  </si>
  <si>
    <t>RTMO01468</t>
  </si>
  <si>
    <t>290, 282, Fructosamin_kin, 1.6e-82, 3, Family, 1, 7, 276.8, Gthg01088, CL0016, 282, PF03881.10, 5, 285</t>
  </si>
  <si>
    <t>Phosphotransferase enzyme family::PF01636&lt;br&gt;Fructosamine kinase::PF03881</t>
  </si>
  <si>
    <t>Fructosamine-3-kinase</t>
  </si>
  <si>
    <t>RTMO01467</t>
  </si>
  <si>
    <t>418, 353, DUF1343, 1.8e-154, 56, Family, 1, 56, 514.2, Gthg01087, No_clan, 363, PF07075.7, 1, 418</t>
  </si>
  <si>
    <t>Protein of unknown function (DUF1343)::PF07075</t>
  </si>
  <si>
    <t>RTMO01466</t>
  </si>
  <si>
    <t>698, 186, Glyco_hydro_3_C, 3.5e-16, 532, Domain, 1, 532, 59.7, Gthg01086, No_clan, 188, PF01915.18, 1, 698</t>
  </si>
  <si>
    <t>Glycosyl hydrolase family 3 N terminal domain::PF00933&lt;br&gt;Glycosyl hydrolase family 3 C terminal domain::PF01915</t>
  </si>
  <si>
    <t>Beta-glucosidase-related glycosidases</t>
  </si>
  <si>
    <t>3.2.1.52</t>
  </si>
  <si>
    <t>RTMO01465</t>
  </si>
  <si>
    <t>559, 457, Peptidase_M6, 2.4e-10, 414, Domain, 1, 447, 39.2, Gthg01085, CL0126, 117, PF05547.7, 341, 550</t>
  </si>
  <si>
    <t>Beta-lactamase::PF00144</t>
  </si>
  <si>
    <t>Beta-lactamase class C and other penicillin binding proteins</t>
  </si>
  <si>
    <t>RTMO01464</t>
  </si>
  <si>
    <t>701, 149, GDYXXLXY, 3.3e-36, 559, Family, 1, 559, 124.2, Gthg01084, No_clan, 152, PF14345.2, 1, 700</t>
  </si>
  <si>
    <t>RTMO01463</t>
  </si>
  <si>
    <t>RTMO01462</t>
  </si>
  <si>
    <t>77, 91, PAP2, 9.9e-08, 1, Family, 1, 3, 31.7, Gthg01082, CL0525, 89, PF01569.17, 3, 74</t>
  </si>
  <si>
    <t>RTMO01461</t>
  </si>
  <si>
    <t>128, 122, DUF5082, 3.2e-18, 7, Family, 1, 10, 66.1, Gthg01081, No_clan, 118, PF16888.1, 5, 127</t>
  </si>
  <si>
    <t>RTMO01458</t>
  </si>
  <si>
    <t>RTMO01457</t>
  </si>
  <si>
    <t>202, 198, LXG, 9.3e-42, 2, Family, 1, 2, 142.9, Gthg01079, No_clan, 198, PF04740.8, 1, 198</t>
  </si>
  <si>
    <t>RTMO01456</t>
  </si>
  <si>
    <t>RTMO01455</t>
  </si>
  <si>
    <t>RTMO01454</t>
  </si>
  <si>
    <t>RTMO01452</t>
  </si>
  <si>
    <t>Gthg01076</t>
  </si>
  <si>
    <t>RTMO05816</t>
  </si>
  <si>
    <t>Gthg01075</t>
  </si>
  <si>
    <t>RTMO01450</t>
  </si>
  <si>
    <t>Gthg01074</t>
  </si>
  <si>
    <t>RTMO01449</t>
  </si>
  <si>
    <t>RTMO05716</t>
  </si>
  <si>
    <t>Gthg01072</t>
  </si>
  <si>
    <t>RTMO01447</t>
  </si>
  <si>
    <t>Gthg01071</t>
  </si>
  <si>
    <t>RTMO05815</t>
  </si>
  <si>
    <t>Gthg01070</t>
  </si>
  <si>
    <t>303, 274, Peptidase_S8, 8.3e-63, 41, Domain, 1, 41, 212.0, Gthg01069, No_clan, 284, PF00082.18, 1, 293</t>
  </si>
  <si>
    <t>RTMO01445</t>
  </si>
  <si>
    <t>RTMO05814</t>
  </si>
  <si>
    <t>147, 99, OsmC, 5.5e-18, 41, Family, 1, 42, 65.1, Gthg01067, No_clan, 107, PF02566.15, 1, 146</t>
  </si>
  <si>
    <t>RTMO01443</t>
  </si>
  <si>
    <t>403, 349, MFS_1, 8.7e-23, 24, Family, 1, 29, 80.7, Gthg01066, CL0015, 380, PF07690.12, 6, 400</t>
  </si>
  <si>
    <t>RTMO01442</t>
  </si>
  <si>
    <t>RTMO01441</t>
  </si>
  <si>
    <t>Gthg01065</t>
  </si>
  <si>
    <t>263, 250, ECH_1, 6.8e-59, 16, Domain, 1, 19, 199.1, Gthg01064, CL0127, 248, PF00378.16, 4, 262</t>
  </si>
  <si>
    <t>RTMO01440</t>
  </si>
  <si>
    <t>512, 71, AMP-binding_C, 4.9e-19, 436, Domain, 1, 436, 69.0, Gthg01063, CL0531, 77, PF13193.2, 1, 512</t>
  </si>
  <si>
    <t>6.2.1.33</t>
  </si>
  <si>
    <t>RTMO01439</t>
  </si>
  <si>
    <t>157, 63, Fer2_2, 9.1e-28, 84, Domain, 1, 84, 95.8, Gthg01062, CL0486, 74, PF01799.16, 1, 157</t>
  </si>
  <si>
    <t>2Fe-2S iron-sulfur cluster binding domain::PF00111&lt;br&gt;[2Fe-2S] binding domain::PF01799</t>
  </si>
  <si>
    <t>1.2.2.4</t>
  </si>
  <si>
    <t>RTMO01438</t>
  </si>
  <si>
    <t>283, 102, CO_deh_flav_C, 3.5e-21, 181, Domain, 1, 182, 75.2, Gthg01061, No_clan, 102, PF03450.13, 2, 282</t>
  </si>
  <si>
    <t>CO dehydrogenase flavoprotein C-terminal domain::PF03450&lt;br&gt;FAD binding domain in molybdopterin dehydrogenase::PF00941</t>
  </si>
  <si>
    <t>RTMO01437</t>
  </si>
  <si>
    <t>159, 139, COXG, 2.6e-31, 19, Family, 1, 19, 108.1, Gthg01060, CL0209, 140, PF06240.9, 1, 158</t>
  </si>
  <si>
    <t>Carbon monoxide dehydrogenase subunit G (CoxG)::PF06240</t>
  </si>
  <si>
    <t>RTMO01436</t>
  </si>
  <si>
    <t>733, 523, Ald_Xan_dh_C2, 9.7e-148, 148, Domain, 1, 149, 492.8, Gthg01059, No_clan, 587, PF02738.14, 2, 733</t>
  </si>
  <si>
    <t>RTMO01435</t>
  </si>
  <si>
    <t>173, 155, NTP_transf_3, 9.5e-34, 7, Domain, 1, 7, 116.9, Gthg01058, CL0110, 159, PF12804.3, 1, 165</t>
  </si>
  <si>
    <t>Uncharacterized MobA-related protein</t>
  </si>
  <si>
    <t>RTMO01434</t>
  </si>
  <si>
    <t>RTMO01433</t>
  </si>
  <si>
    <t>245, 80, HTH_18, 9.4e-23, 166, Domain, 1, 167, 80.1, Gthg01056, CL0123, 79, PF12833.3, 2, 244</t>
  </si>
  <si>
    <t>RTMO01432</t>
  </si>
  <si>
    <t>RTMO05715</t>
  </si>
  <si>
    <t>Gthg01055</t>
  </si>
  <si>
    <t>421, 233, 2-oxoacid_dh, 1.2e-78, 191, Domain, 1, 193, 263.7, Gthg01054, CL0149, 231, PF00198.19, 3, 421</t>
  </si>
  <si>
    <t>RTMO01431</t>
  </si>
  <si>
    <t>328, 124, Transketolase_C, 1.0e-42, 206, Domain, 1, 206, 144.8, Gthg01053, No_clan, 124, PF02780.16, 1, 328</t>
  </si>
  <si>
    <t>2.3.1.190</t>
  </si>
  <si>
    <t>RTMO01430</t>
  </si>
  <si>
    <t>320, 297, E1_dh, 1.3e-91, 21, Family, 1, 22, 306.5, Gthg01052, CL0254, 300, PF00676.16, 2, 317</t>
  </si>
  <si>
    <t>RTMO01429</t>
  </si>
  <si>
    <t>RTMO01428</t>
  </si>
  <si>
    <t>Gthg01051</t>
  </si>
  <si>
    <t>RTMO01427</t>
  </si>
  <si>
    <t>Gthg01050</t>
  </si>
  <si>
    <t>611, 42, HTH_8, 1.7e-13, 570, Domain, 1, 571, 50.0, Gthg01049, CL0123, 41, PF02954.15, 2, 611</t>
  </si>
  <si>
    <t>RTMO01426</t>
  </si>
  <si>
    <t>475, 292, Pyr_redox_2, 1.6e-25, 153, Domain, 1, 153, 89.7, Gthg01048, CL0063, 343, PF07992.10, 1, 475</t>
  </si>
  <si>
    <t>RTMO01425</t>
  </si>
  <si>
    <t>1440, 188, GXGXG, 8.3e-79, 1250, Family, 1, 1251, 263.5, Gthg01047, No_clan, 188, PF01493.15, 2, 1438</t>
  </si>
  <si>
    <t>Glutamine amidotransferases class-II::PF00310&lt;br&gt;GXGXG motif::PF01493&lt;br&gt;Glutamate synthase central domain::PF04898&lt;br&gt;Conserved region in glutamate synthase::PF01645</t>
  </si>
  <si>
    <t>RTMO01424</t>
  </si>
  <si>
    <t>294, 207, LysR_substrate, 1.3e-45, 86, Family, 1, 88, 155.2, Gthg01046, CL0177, 206, PF03466.16, 3, 292</t>
  </si>
  <si>
    <t>RTMO01423</t>
  </si>
  <si>
    <t>307, 116, ADH_zinc_N, 1.9e-26, 171, Family, 1, 172, 92.3, Gthg01045, CL0063, 118, PF00107.22, 2, 289</t>
  </si>
  <si>
    <t>1.1.1.14</t>
  </si>
  <si>
    <t>RTMO01422</t>
  </si>
  <si>
    <t>RTMO01420</t>
  </si>
  <si>
    <t>304, 128, ADH_zinc_N, 2.8e-28, 173, Family, 1, 173, 98.3, Gthg01043, CL0063, 130, PF00107.22, 1, 302</t>
  </si>
  <si>
    <t>RTMO01419</t>
  </si>
  <si>
    <t>392, 400, EIIC-GAT, 3.4e-85, 11, Family, 1, 12, 286.3, Gthg01042, No_clan, 421, PF03611.10, 2, 390</t>
  </si>
  <si>
    <t>PTS system Galactitol-specific IIC component::PF03611</t>
  </si>
  <si>
    <t>Phosphotransferase system, galactitol-specific IIC component</t>
  </si>
  <si>
    <t>RTMO01418</t>
  </si>
  <si>
    <t>90, 86, PTS_IIB, 6.3e-14, 5, Domain, 1, 5, 52.3, Gthg01041, No_clan, 86, PF02302.13, 1, 86</t>
  </si>
  <si>
    <t>Phosphotransferase system, galactitol-specific IIB component</t>
  </si>
  <si>
    <t>RTMO01417</t>
  </si>
  <si>
    <t>RTMO01416</t>
  </si>
  <si>
    <t>688, 143, PTS_EIIA_2, 1.3e-28, 548, Family, 1, 549, 99.6, Gthg01039, CL0340, 144, PF00359.18, 2, 687</t>
  </si>
  <si>
    <t>RTMO01415</t>
  </si>
  <si>
    <t>RTMO05813</t>
  </si>
  <si>
    <t>RTMO01413</t>
  </si>
  <si>
    <t>RTMO01412</t>
  </si>
  <si>
    <t>Histidine kinase::PF07730</t>
  </si>
  <si>
    <t>RTMO01411</t>
  </si>
  <si>
    <t>RTMO01410</t>
  </si>
  <si>
    <t>RTMO01409</t>
  </si>
  <si>
    <t>RTMO01408</t>
  </si>
  <si>
    <t>RTMO01407</t>
  </si>
  <si>
    <t>RTMO01406</t>
  </si>
  <si>
    <t>193, 136, ABC_tran, 2.4e-30, 49, Domain, 1, 50, 105.7, Gthg01029, CL0023, 148, PF00005.23, 2, 192</t>
  </si>
  <si>
    <t>RTMO01405</t>
  </si>
  <si>
    <t>413, 344, ABC2_membrane_3, 1.6e-28, 19, Family, 1, 22, 99.7, Gthg01028, CL0181, 406, PF12698.3, 6, 412</t>
  </si>
  <si>
    <t>ABC-2 type transporter::PF01061</t>
  </si>
  <si>
    <t>ABC-type multidrug transport system, permease component</t>
  </si>
  <si>
    <t>RTMO01404</t>
  </si>
  <si>
    <t>249, 206, ABC2_membrane_3, 7.5e-12, 38, Family, 1, 40, 44.9, Gthg01027, CL0181, 209, PF12698.3, 7, 242</t>
  </si>
  <si>
    <t>RTMO01403</t>
  </si>
  <si>
    <t>130, 206, ABC2_membrane, 1.3e-15, 5, Family, 1, 9, 57.2, Gthg01026, CL0181, 119, PF01061.20, 90, 126</t>
  </si>
  <si>
    <t>RTMO01402</t>
  </si>
  <si>
    <t>RTMO01400</t>
  </si>
  <si>
    <t>Gthg01025</t>
  </si>
  <si>
    <t>RTMO01399</t>
  </si>
  <si>
    <t>440, 105, HATPase_c, 4.9e-27, 329, Domain, 1, 329, 94.2, Gthg01023, CL0025, 111, PF02518.22, 1, 439</t>
  </si>
  <si>
    <t>RTMO01398</t>
  </si>
  <si>
    <t>219, 77, Trans_reg_C, 1.7e-23, 146, Domain, 1, 147, 82.4, Gthg01022, CL0123, 76, PF00486.24, 2, 219</t>
  </si>
  <si>
    <t>RTMO01397</t>
  </si>
  <si>
    <t>135, 123, Ferric_reduct, 4.6e-12, 13, Family, 1, 14, 46.0, Gthg01021, CL0328, 125, PF01794.15, 2, 134</t>
  </si>
  <si>
    <t>RTMO01396</t>
  </si>
  <si>
    <t>289, 257, ApbE, 7.0e-52, 12, Family, 1, 12, 176.4, Gthg01020, No_clan, 279, PF02424.11, 1, 288</t>
  </si>
  <si>
    <t>ApbE family::PF02424</t>
  </si>
  <si>
    <t>Membrane-associated lipoprotein involved in thiamine biosynthesis</t>
  </si>
  <si>
    <t>RTMO01395</t>
  </si>
  <si>
    <t>RTMO01394</t>
  </si>
  <si>
    <t>216, 89, Cu_amine_oxidN1, 1.2e-12, 125, Domain, 1, 126, 48.0, Gthg01018, No_clan, 88, PF07833.7, 2, 213</t>
  </si>
  <si>
    <t>RTMO01393</t>
  </si>
  <si>
    <t>RTMO01392</t>
  </si>
  <si>
    <t>Gthg01017</t>
  </si>
  <si>
    <t>NADPH:quinone reductase and related Zn-dependent oxidoreductases</t>
  </si>
  <si>
    <t>RTMO01391</t>
  </si>
  <si>
    <t>RTMO01390</t>
  </si>
  <si>
    <t>101, 304, Amidase, 2.5e-06, 3, Family, 1, 7, 26.6, Gthg01014, No_clan, 70, PF01425.17, 235, 75</t>
  </si>
  <si>
    <t>RTMO01389</t>
  </si>
  <si>
    <t>417, 365, FmdA_AmdA, 2.1e-65, 30, Family, 1, 45, 220.9, Gthg01013, No_clan, 419, PF03069.11, 55, 410</t>
  </si>
  <si>
    <t>Acetamidase/Formamidase family::PF03069</t>
  </si>
  <si>
    <t>RTMO01388</t>
  </si>
  <si>
    <t>RTMO01387</t>
  </si>
  <si>
    <t>RTMO05812</t>
  </si>
  <si>
    <t>Gthg01011</t>
  </si>
  <si>
    <t>RTMO01386</t>
  </si>
  <si>
    <t>RTMO01385</t>
  </si>
  <si>
    <t>Gthg01009</t>
  </si>
  <si>
    <t>RTMO01384</t>
  </si>
  <si>
    <t>446, 404, Aminotran_3, 1.4e-113, 21, Domain, 1, 28, 379.5, Gthg01007, CL0061, 423, PF00202.17, 8, 446</t>
  </si>
  <si>
    <t>RTMO01383</t>
  </si>
  <si>
    <t>RTMO01382</t>
  </si>
  <si>
    <t>RTMO05811</t>
  </si>
  <si>
    <t>Gthg01005</t>
  </si>
  <si>
    <t>RTMO04426</t>
  </si>
  <si>
    <t>Gthg01004</t>
  </si>
  <si>
    <t>RTMO04427</t>
  </si>
  <si>
    <t>RTMO01380</t>
  </si>
  <si>
    <t>RTMO05810</t>
  </si>
  <si>
    <t>RTMO01378</t>
  </si>
  <si>
    <t>RTMO05714</t>
  </si>
  <si>
    <t>Gthg00999</t>
  </si>
  <si>
    <t>RTMO05713</t>
  </si>
  <si>
    <t>RTMO01375</t>
  </si>
  <si>
    <t>Gthg00997</t>
  </si>
  <si>
    <t>519, 58, HTH_30, 1.6e-18, 461, Domain, 1, 461, 66.1, Gthg00996, CL0123, 58, PF13556.2, 1, 518</t>
  </si>
  <si>
    <t>Purine catabolism regulatory protein-like family::PF07905</t>
  </si>
  <si>
    <t>RTMO01374</t>
  </si>
  <si>
    <t>RTMO01372</t>
  </si>
  <si>
    <t>437, 344, Amidohydro_1, 1.1e-28, 49, Domain, 1, 49, 100.5, Gthg00994, CL0034, 421, PF01979.16, 1, 437</t>
  </si>
  <si>
    <t>Dihydroorotase and related cyclic amidohydrolases</t>
  </si>
  <si>
    <t>3.5.2.2</t>
  </si>
  <si>
    <t>RTMO01371</t>
  </si>
  <si>
    <t>409, 59, Fer4_21, 6.7e-23, 347, Domain, 1, 347, 80.4, Gthg00993, CL0344, 63, PF14697.2, 1, 409</t>
  </si>
  <si>
    <t>RTMO01370</t>
  </si>
  <si>
    <t>RTMO01368</t>
  </si>
  <si>
    <t>287, 259, CN_hydrolase, 2.1e-58, 18, Family, 1, 21, 197.6, Gthg00991, No_clan, 273, PF00795.18, 4, 286</t>
  </si>
  <si>
    <t>3.5.1.6</t>
  </si>
  <si>
    <t>RTMO01367</t>
  </si>
  <si>
    <t>RTMO01366</t>
  </si>
  <si>
    <t>Gthg00990</t>
  </si>
  <si>
    <t>463, 422, Transp_cyt_pur, 3.5e-103, 33, Family, 1, 37, 345.6, Gthg00989, CL0062, 423, PF02133.11, 5, 449</t>
  </si>
  <si>
    <t>Cytosine/uracil/thiamine/allantoin permeases</t>
  </si>
  <si>
    <t>RTMO01365</t>
  </si>
  <si>
    <t>RTMO05809</t>
  </si>
  <si>
    <t>Gthg00988</t>
  </si>
  <si>
    <t>RTMO01364</t>
  </si>
  <si>
    <t>RTMO05808</t>
  </si>
  <si>
    <t>RTMO01363</t>
  </si>
  <si>
    <t>Gthg00985</t>
  </si>
  <si>
    <t>RTMO05807</t>
  </si>
  <si>
    <t>Gthg00984</t>
  </si>
  <si>
    <t>RTMO01361</t>
  </si>
  <si>
    <t>RTMO01360</t>
  </si>
  <si>
    <t>RTMO01359</t>
  </si>
  <si>
    <t>RTMO05806</t>
  </si>
  <si>
    <t>Gthg00980</t>
  </si>
  <si>
    <t>48, 295, Piwi, 1.8e-05, 2, Family, 1, 3, 23.9, Gthg00979, CL0219, 40, PF02171.13, 256, 42</t>
  </si>
  <si>
    <t>RTMO05517</t>
  </si>
  <si>
    <t>RTMO01356</t>
  </si>
  <si>
    <t>174, 78, PT-TG, 9.8e-16, 95, Family, 1, 96, 57.4, Gthg00977, No_clan, 78, PF14449.2, 2, 173</t>
  </si>
  <si>
    <t>RTMO01355</t>
  </si>
  <si>
    <t>135, 131, Imm70, 8.0e-55, 5, Family, 1, 5, 183.8, Gthg00976, No_clan, 131, PF15601.2, 1, 135</t>
  </si>
  <si>
    <t>RTMO01352</t>
  </si>
  <si>
    <t>109, 97, HIT, 3.3e-16, 14, Domain, 1, 18, 59.7, Gthg00975, CL0265, 93, PF01230.19, 5, 108</t>
  </si>
  <si>
    <t>HIT domain::PF01230</t>
  </si>
  <si>
    <t>Diadenosine tetraphosphate (Ap4A) hydrolase and other HIT family hydrolases</t>
  </si>
  <si>
    <t>RTMO01351</t>
  </si>
  <si>
    <t>303, 146, DDE_3, 2.9e-39, 159, Domain, 1, 160, 134.0, Gthg00974, CL0219, 146, PF13358.2, 2, 303</t>
  </si>
  <si>
    <t>RTMO01350</t>
  </si>
  <si>
    <t>Topoisomerase DNA binding C4 zinc finger::PF01396</t>
  </si>
  <si>
    <t>RTMO01349</t>
  </si>
  <si>
    <t>147, 107, NERD, 3.0e-32, 30, Family, 1, 31, 111.1, Gthg00972, CL0236, 118, PF08378.7, 2, 146</t>
  </si>
  <si>
    <t>RTMO01348</t>
  </si>
  <si>
    <t>RTMO01347</t>
  </si>
  <si>
    <t>Gthg00971</t>
  </si>
  <si>
    <t>RTMO05805</t>
  </si>
  <si>
    <t>191, 101, Transposase_31, 8.9e-06, 3, Family, 1, 4, 25.3, Gthg00969, CL0236, 102, PF04754.8, 2, 101</t>
  </si>
  <si>
    <t>RTMO01342</t>
  </si>
  <si>
    <t>Piwi domain::PF02171</t>
  </si>
  <si>
    <t>RTMO01341</t>
  </si>
  <si>
    <t>RTMO05804</t>
  </si>
  <si>
    <t>167, 161, DUF4411, 1.6e-51, 7, Family, 1, 7, 174.3, Gthg00966, CL0280, 163, PF14367.2, 1, 166</t>
  </si>
  <si>
    <t>RTMO02002</t>
  </si>
  <si>
    <t>296, 122, DUF955, 2.2e-18, 167, Family, 1, 196, 66.2, Gthg00965, CL0126, 102, PF06114.9, 23, 295</t>
  </si>
  <si>
    <t>Domain of unknown function (DUF955)::PF06114</t>
  </si>
  <si>
    <t>Predicted Zn peptidase</t>
  </si>
  <si>
    <t>RTMO02244</t>
  </si>
  <si>
    <t>254, 169, ResIII, 2.2e-15, 6, Family, 1, 10, 56.9, Gthg00964, CL0023, 258, PF04851.11, 6, 251</t>
  </si>
  <si>
    <t>Type III restriction enzyme, res subunit::PF04851</t>
  </si>
  <si>
    <t>Restriction endonuclease</t>
  </si>
  <si>
    <t>3.1.21.5</t>
  </si>
  <si>
    <t>RTMO02246</t>
  </si>
  <si>
    <t>474, 220, N6_N4_Mtase, 4.3e-33, 111, Family, 1, 111, 114.8, Gthg00963, CL0063, 353, PF01555.14, 1, 452</t>
  </si>
  <si>
    <t>DNA methylase::PF01555</t>
  </si>
  <si>
    <t>Adenine specific DNA methylase Mod</t>
  </si>
  <si>
    <t>RTMO02249</t>
  </si>
  <si>
    <t>RTMO04429</t>
  </si>
  <si>
    <t>823, 105, Helicase_C, 2.4e-15, 680, Family, 1, 683, 56.6, Gthg00961, CL0023, 142, PF00271.27, 4, 823</t>
  </si>
  <si>
    <t>RTMO04147</t>
  </si>
  <si>
    <t>110, 85, MazG-like, 1.6e-09, 15, Domain, 1, 16, 37.7, Gthg00960, CL0231, 92, PF12643.3, 2, 103</t>
  </si>
  <si>
    <t>RTMO04146</t>
  </si>
  <si>
    <t>559, 164, PDDEXK_7, 2.8e-49, 403, Domain, 1, 403, 167.1, Gthg00959, CL0236, 165, PF04411.8, 1, 558</t>
  </si>
  <si>
    <t>RTMO04145</t>
  </si>
  <si>
    <t>GTPase subunit of restriction endonuclease</t>
  </si>
  <si>
    <t>RTMO04144</t>
  </si>
  <si>
    <t>183, 182, DUF3578, 7.9e-62, 9, Family, 1, 9, 207.9, Gthg00957, No_clan, 183, PF12102.4, 1, 182</t>
  </si>
  <si>
    <t>RTMO04120</t>
  </si>
  <si>
    <t>RTMO05568</t>
  </si>
  <si>
    <t>Gthg00956</t>
  </si>
  <si>
    <t>RTMO04119</t>
  </si>
  <si>
    <t>735, 49, UvrD_C_2, 1.3e-11, 684, Domain, 1, 687, 44.0, Gthg00954, CL0023, 46, PF13538.2, 4, 732</t>
  </si>
  <si>
    <t>RTMO04118</t>
  </si>
  <si>
    <t>RTMO04430</t>
  </si>
  <si>
    <t>354, 303, AAA_21, 4.9e-30, 23, Domain, 1, 23, 105.6, Gthg00952, CL0023, 345, PF13304.2, 1, 354</t>
  </si>
  <si>
    <t>RTMO03639</t>
  </si>
  <si>
    <t>RTMO03641</t>
  </si>
  <si>
    <t>RTMO03642</t>
  </si>
  <si>
    <t>104, 452, Sugar_tr, 1.1e-14, 8, Family, 1, 17, 54.1, Gthg00949, CL0015, 88, PF00083.20, 365, 104</t>
  </si>
  <si>
    <t>RTMO03643</t>
  </si>
  <si>
    <t>RTMO03644</t>
  </si>
  <si>
    <t>Gthg00948</t>
  </si>
  <si>
    <t>RTMO04431</t>
  </si>
  <si>
    <t>Gthg00947</t>
  </si>
  <si>
    <t>RTMO03645</t>
  </si>
  <si>
    <t>396, 309, Sulf_transp, 1.3e-75, 66, Family, 1, 67, 254.7, Gthg00945, No_clan, 334, PF04143.10, 2, 395</t>
  </si>
  <si>
    <t>YeeE/YedE family (DUF395)::PF04143</t>
  </si>
  <si>
    <t>Predicted transporter component</t>
  </si>
  <si>
    <t>RTMO03763</t>
  </si>
  <si>
    <t>Putative ammonia monooxygenase::PF05145</t>
  </si>
  <si>
    <t>Putative ammonia monooxygenase</t>
  </si>
  <si>
    <t>RTMO04432</t>
  </si>
  <si>
    <t>111, 109, Glyoxalase_4, 1.7e-13, 7, Family, 1, 8, 50.6, Gthg00943, CL0104, 108, PF13669.2, 2, 111</t>
  </si>
  <si>
    <t>4.4.1.5</t>
  </si>
  <si>
    <t>RTMO03695</t>
  </si>
  <si>
    <t>RTMO03694</t>
  </si>
  <si>
    <t>RTMO05803</t>
  </si>
  <si>
    <t>RTMO03693</t>
  </si>
  <si>
    <t>Gthg00940</t>
  </si>
  <si>
    <t>RTMO04435</t>
  </si>
  <si>
    <t>Glycerol kinase</t>
  </si>
  <si>
    <t>2.7.1.30</t>
  </si>
  <si>
    <t>RTMO03692</t>
  </si>
  <si>
    <t>237, 227, MIP, 7.1e-51, 1, Family, 1, 4, 172.9, Gthg00937, No_clan, 243, PF00230.16, 4, 237</t>
  </si>
  <si>
    <t>Major intrinsic protein::PF00230</t>
  </si>
  <si>
    <t>Glycerol uptake facilitator and related permeases (Major Intrinsic Protein Family)</t>
  </si>
  <si>
    <t>RTMO03691</t>
  </si>
  <si>
    <t>RTMO04436</t>
  </si>
  <si>
    <t>RTMO04437</t>
  </si>
  <si>
    <t>RTMO04438</t>
  </si>
  <si>
    <t>Gthg00934</t>
  </si>
  <si>
    <t>66, 65, CSD, 1.6e-30, 2, Domain, 1, 3, 104.6, Gthg00933, CL0021, 64, PF00313.18, 2, 65</t>
  </si>
  <si>
    <t>'Cold-shock' DNA-binding domain::PF00313</t>
  </si>
  <si>
    <t>Cold shock proteins</t>
  </si>
  <si>
    <t>RTMO04439</t>
  </si>
  <si>
    <t>111, 77, DUF2564, 4.2e-34, 33, Family, 1, 33, 116.6, Gthg00932, No_clan, 77, PF10819.4, 1, 109</t>
  </si>
  <si>
    <t>RTMO04440</t>
  </si>
  <si>
    <t>64, 57, DUF2602, 3.9e-27, 7, Family, 1, 8, 93.9, Gthg00931, No_clan, 56, PF10782.5, 2, 63</t>
  </si>
  <si>
    <t>RTMO04441</t>
  </si>
  <si>
    <t>208, 86, RVT_3, 2.3e-10, 117, Domain, 1, 118, 40.2, Gthg00930, CL0219, 89, PF13456.2, 2, 206</t>
  </si>
  <si>
    <t>RTMO04442</t>
  </si>
  <si>
    <t>RTMO04443</t>
  </si>
  <si>
    <t>304, 134, EamA, 1.7e-18, 162, Family, 1, 163, 67.0, Gthg00928, CL0184, 139, PF00892.16, 2, 301</t>
  </si>
  <si>
    <t>RTMO04444</t>
  </si>
  <si>
    <t>RTMO04445</t>
  </si>
  <si>
    <t>844, 130, Aconitase_C, 4.5e-46, 714, Domain, 1, 716, 156.3, Gthg00926, CL0364, 128, PF00694.15, 3, 843</t>
  </si>
  <si>
    <t>Aconitase family (aconitate hydratase)::PF00330&lt;br&gt;Aconitase C-terminal domain::PF00694</t>
  </si>
  <si>
    <t>Aconitase A</t>
  </si>
  <si>
    <t>4.2.1.3</t>
  </si>
  <si>
    <t>RTMO03752</t>
  </si>
  <si>
    <t>Small acid-soluble spore protein O family::PF08175</t>
  </si>
  <si>
    <t>RTMO04446</t>
  </si>
  <si>
    <t>RTMO04447</t>
  </si>
  <si>
    <t>RTMO05802</t>
  </si>
  <si>
    <t>Gthg00923</t>
  </si>
  <si>
    <t>46, 43, SspP, 1.8e-23, 3, Family, 1, 3, 82.6, Gthg00922, No_clan, 43, PF08179.8, 1, 45</t>
  </si>
  <si>
    <t>Small acid-soluble spore protein P family::PF08179</t>
  </si>
  <si>
    <t>RTMO04449</t>
  </si>
  <si>
    <t>RTMO04450</t>
  </si>
  <si>
    <t>RTMO04451</t>
  </si>
  <si>
    <t>Cell Wall Hydrolase::PF07486&lt;br&gt;LysM domain::PF01476</t>
  </si>
  <si>
    <t>RTMO04452</t>
  </si>
  <si>
    <t>RTMO04453</t>
  </si>
  <si>
    <t>149, 145, DUF1453, 8.2e-61, 5, Family, 1, 6, 204.1, Gthg00917, No_clan, 144, PF07301.7, 2, 149</t>
  </si>
  <si>
    <t>Protein of unknown function (DUF1453)::PF07301</t>
  </si>
  <si>
    <t>Membrane protein involved in cytochrome C biogenesis</t>
  </si>
  <si>
    <t>RTMO04454</t>
  </si>
  <si>
    <t>RTMO04455</t>
  </si>
  <si>
    <t>Gthg00916</t>
  </si>
  <si>
    <t>115, 112, Response_reg, 3.1e-33, 4, Domain, 1, 4, 114.2, Gthg00915, CL0304, 112, PF00072.20, 1, 115</t>
  </si>
  <si>
    <t>RTMO04456</t>
  </si>
  <si>
    <t>218, 212, DsbD, 7.0e-64, 12, Family, 1, 12, 215.5, Gthg00914, CL0292, 214, PF02683.11, 1, 217</t>
  </si>
  <si>
    <t>Cytochrome C biogenesis protein transmembrane region::PF02683</t>
  </si>
  <si>
    <t>Cytochrome c biogenesis protein</t>
  </si>
  <si>
    <t>RTMO04457</t>
  </si>
  <si>
    <t>RTMO05564</t>
  </si>
  <si>
    <t>Gthg00913</t>
  </si>
  <si>
    <t>Spo0E like sporulation regulatory protein::PF09388</t>
  </si>
  <si>
    <t>RTMO04458</t>
  </si>
  <si>
    <t>RTMO04459</t>
  </si>
  <si>
    <t>233, 94, ABC_membrane, 2.0e-08, 141, Family, 1, 147, 34.1, Gthg00910, CL0241, 87, PF00664.19, 8, 233</t>
  </si>
  <si>
    <t>RTMO04460</t>
  </si>
  <si>
    <t>67, 60, UPF0154, 2.0e-29, 8, Family, 1, 9, 101.2, Gthg00909, No_clan, 59, PF03672.9, 2, 67</t>
  </si>
  <si>
    <t>Uncharacterised protein family (UPF0154)::PF03672</t>
  </si>
  <si>
    <t>RTMO04461</t>
  </si>
  <si>
    <t>138, 137, DUF2522, 2.7e-32, 3, Family, 1, 4, 111.8, Gthg00908, No_clan, 135, PF10747.5, 3, 136</t>
  </si>
  <si>
    <t>RTMO04462</t>
  </si>
  <si>
    <t>RTMO04463</t>
  </si>
  <si>
    <t>Gthg00907</t>
  </si>
  <si>
    <t>662, 124, Transketolase_C, 1.2e-08, 550, Domain, 1, 554, 34.7, Gthg00906, No_clan, 119, PF02780.16, 7, 662</t>
  </si>
  <si>
    <t>Transketolase, pyrimidine binding domain::PF02779&lt;br&gt;Transketolase, thiamine diphosphate binding domain::PF00456</t>
  </si>
  <si>
    <t>Transketolase</t>
  </si>
  <si>
    <t>2.2.1.1</t>
  </si>
  <si>
    <t>RTMO04464</t>
  </si>
  <si>
    <t>Bacterial protein of unknown function (DUF896)::PF05979</t>
  </si>
  <si>
    <t>RTMO04465</t>
  </si>
  <si>
    <t>149, 143, Resolvase, 8.9e-29, 3, Domain, 1, 3, 100.3, Gthg00904, No_clan, 147, PF00239.17, 1, 147</t>
  </si>
  <si>
    <t>RTMO04466</t>
  </si>
  <si>
    <t>106, 44, LysM, 4.2e-11, 56, Domain, 1, 56, 42.6, Gthg00903, CL0187, 51, PF01476.16, 1, 106</t>
  </si>
  <si>
    <t>RTMO04467</t>
  </si>
  <si>
    <t>LexA DNA binding domain::PF01726&lt;br&gt;Peptidase S24-like::PF00717</t>
  </si>
  <si>
    <t>SOS-response transcriptional repressors (RecA-mediated autopeptidases)</t>
  </si>
  <si>
    <t>3.4.21.88</t>
  </si>
  <si>
    <t>RTMO04468</t>
  </si>
  <si>
    <t>440, 345, Gln-synt_C, 1.8e-143, 105, Domain, 1, 106, 477.6, Gthg00901, CL0286, 347, PF00120.20, 2, 440</t>
  </si>
  <si>
    <t>Glutamine synthetase, catalytic domain::PF00120&lt;br&gt;Glutamine synthetase, beta-Grasp domain::PF03951</t>
  </si>
  <si>
    <t>Glutamine synthetase</t>
  </si>
  <si>
    <t>6.3.1.2</t>
  </si>
  <si>
    <t>RTMO04469</t>
  </si>
  <si>
    <t>121, 67, MerR_1, 2.2e-19, 53, Family, 1, 54, 69.2, Gthg00900, CL0123, 66, PF13411.2, 2, 119</t>
  </si>
  <si>
    <t>RTMO04470</t>
  </si>
  <si>
    <t>428, 404, Met_gamma_lyase, 8.0e-210, 24, Family, 1, 26, 696.3, Gthg00899, CL0061, 402, PF06838.7, 3, 427</t>
  </si>
  <si>
    <t>Aluminium resistance protein::PF06838</t>
  </si>
  <si>
    <t>Cystathionine beta-lyase family protein involved in aluminum resistance</t>
  </si>
  <si>
    <t>RTMO04471</t>
  </si>
  <si>
    <t>328, 110, MMR_HSR1, 3.1e-19, 209, Family, 1, 210, 69.0, Gthg00898, CL0023, 120, PF01926.19, 2, 328</t>
  </si>
  <si>
    <t>GTPases</t>
  </si>
  <si>
    <t>RTMO04472</t>
  </si>
  <si>
    <t>178, 70, UPF0126, 1.2e-18, 103, Domain, 1, 104, 66.7, Gthg00897, No_clan, 71, PF03458.9, 2, 173</t>
  </si>
  <si>
    <t>UPF0126 domain::PF03458</t>
  </si>
  <si>
    <t>RTMO03781</t>
  </si>
  <si>
    <t>387, 123, Thiolase_C, 3.0e-45, 265, Domain, 1, 266, 152.7, Gthg00896, CL0046, 122, PF02803.14, 2, 387</t>
  </si>
  <si>
    <t>RTMO03780</t>
  </si>
  <si>
    <t>RTMO04473</t>
  </si>
  <si>
    <t>520, 71, AMP-binding_C, 3.0e-17, 445, Domain, 1, 446, 63.3, Gthg00894, CL0531, 75, PF13193.2, 2, 520</t>
  </si>
  <si>
    <t>RTMO03779</t>
  </si>
  <si>
    <t>RTMO03778</t>
  </si>
  <si>
    <t>Gthg00893</t>
  </si>
  <si>
    <t>RTMO03777</t>
  </si>
  <si>
    <t>379, 149, Acyl-CoA_dh_1, 7.0e-43, 231, Domain, 1, 231, 146.3, Gthg00891, CL0087, 149, PF00441.20, 1, 379</t>
  </si>
  <si>
    <t>1.3.99.13</t>
  </si>
  <si>
    <t>RTMO04474</t>
  </si>
  <si>
    <t>512, 71, AMP-binding_C, 1.3e-20, 436, Domain, 1, 436, 74.0, Gthg00890, CL0531, 77, PF13193.2, 1, 512</t>
  </si>
  <si>
    <t>RTMO04475</t>
  </si>
  <si>
    <t>221, 130, AAA, 4.1e-18, 89, Family, 1, 89, 65.9, Gthg00889, CL0023, 142, PF00004.25, 1, 219</t>
  </si>
  <si>
    <t>RTMO04476</t>
  </si>
  <si>
    <t>RTMO05801</t>
  </si>
  <si>
    <t>Gthg00888</t>
  </si>
  <si>
    <t>LSM domain::PF01423</t>
  </si>
  <si>
    <t>Uncharacterized host factor I protein</t>
  </si>
  <si>
    <t>RTMO04477</t>
  </si>
  <si>
    <t>IPP transferase::PF01715</t>
  </si>
  <si>
    <t>tRNA delta(2)-isopentenylpyrophosphate transferase</t>
  </si>
  <si>
    <t>2.5.1.75</t>
  </si>
  <si>
    <t>RTMO04478</t>
  </si>
  <si>
    <t>561, 207, MCPsignal, 6.7e-58, 341, Family, 1, 345, 195.7, Gthg00885, No_clan, 217, PF00015.17, 5, 561</t>
  </si>
  <si>
    <t>RTMO04479</t>
  </si>
  <si>
    <t>308, 254, MFS_1, 2.2e-42, 24, Family, 1, 25, 145.1, Gthg00884, CL0015, 293, PF07690.12, 2, 307</t>
  </si>
  <si>
    <t>RTMO04480</t>
  </si>
  <si>
    <t>RTMO05710</t>
  </si>
  <si>
    <t>Gthg00883</t>
  </si>
  <si>
    <t>496, 484, BCCT, 1.3e-201, 7, Family, 1, 7, 670.1, Gthg00882, CL0062, 491, PF02028.13, 1, 495</t>
  </si>
  <si>
    <t>BCCT family transporter::PF02028</t>
  </si>
  <si>
    <t>Choline-glycine betaine transporter</t>
  </si>
  <si>
    <t>RTMO04482</t>
  </si>
  <si>
    <t>RTMO04483</t>
  </si>
  <si>
    <t>Gthg00881</t>
  </si>
  <si>
    <t>316, 313, Bac_luciferase, 1.0e-78, 1, Domain, 1, 1, 264.8, Gthg00880, No_clan, 331, PF00296.16, 1, 316</t>
  </si>
  <si>
    <t>RTMO04000</t>
  </si>
  <si>
    <t>279, 92, ATP-grasp_4, 6.8e-06, 94, Domain, 1, 96, 26.3, Gthg00879, CL0179, 90, PF13535.2, 5, 183</t>
  </si>
  <si>
    <t>RTMO04484</t>
  </si>
  <si>
    <t>RTMO04485</t>
  </si>
  <si>
    <t>253, 184, BPD_transp_1, 2.2e-20, 74, Family, 1, 80, 73.1, Gthg00877, CL0404, 184, PF00528.18, 3, 252</t>
  </si>
  <si>
    <t>RTMO04486</t>
  </si>
  <si>
    <t>137, 215, NMT1, 4.6e-15, 13, Family, 1, 18, 56.0, Gthg00876, CL0177, 125, PF09084.7, 91, 136</t>
  </si>
  <si>
    <t>RTMO04004</t>
  </si>
  <si>
    <t>149, 95, NMT1, 1.3e-13, 49, Family, 1, 62, 51.3, Gthg00875, CL0177, 79, PF09084.7, 17, 140</t>
  </si>
  <si>
    <t>RTMO05800</t>
  </si>
  <si>
    <t>RTMO04487</t>
  </si>
  <si>
    <t>Gthg00874</t>
  </si>
  <si>
    <t>159, 136, ABC_tran, 1.0e-33, 25, Domain, 1, 25, 116.6, Gthg00873, CL0023, 143, PF00005.23, 1, 158</t>
  </si>
  <si>
    <t>RTMO04231</t>
  </si>
  <si>
    <t>Acyl-CoA dehydrogenase, C-terminal domain::PF08028&lt;br&gt;Acyl-CoA dehydrogenase, N-terminal domain::PF02771&lt;br&gt;Acyl-CoA dehydrogenase, C-terminal domain::PF00441</t>
  </si>
  <si>
    <t>RTMO04232</t>
  </si>
  <si>
    <t>RTMO04488</t>
  </si>
  <si>
    <t>153, 150, FMN_red, 8.0e-28, 10, Family, 1, 10, 96.9, Gthg00870, CL0042, 150, PF03358.11, 2, 150</t>
  </si>
  <si>
    <t>RTMO04489</t>
  </si>
  <si>
    <t>407, 351, MFS_1, 1.5e-55, 15, Family, 1, 15, 188.4, Gthg00869, CL0015, 397, PF07690.12, 1, 406</t>
  </si>
  <si>
    <t>RTMO04490</t>
  </si>
  <si>
    <t>145, 92, Bactofilin, 1.7e-07, 46, Family, 1, 47, 31.3, Gthg00868, No_clan, 94, PF04519.9, 2, 139</t>
  </si>
  <si>
    <t>Integral membrane protein CcmA involved in cell shape determination</t>
  </si>
  <si>
    <t>RTMO04491</t>
  </si>
  <si>
    <t>153, 94, Bactofilin, 1.5e-06, 80, Family, 1, 81, 28.2, Gthg00867, No_clan, 72, PF04519.9, 25, 150</t>
  </si>
  <si>
    <t>Protein of unknown function, DUF583::PF04519</t>
  </si>
  <si>
    <t>RTMO04492</t>
  </si>
  <si>
    <t>RTMO04493</t>
  </si>
  <si>
    <t>RTMO05799</t>
  </si>
  <si>
    <t>Gthg00865</t>
  </si>
  <si>
    <t>RTMO04494</t>
  </si>
  <si>
    <t>Gthg00864</t>
  </si>
  <si>
    <t>34, 24, Tiny_TM_bacill, 1.9e-08, 9, Family, 1, 13, 33.6, Gthg00863, No_clan, 22, PF09680.6, 3, 34</t>
  </si>
  <si>
    <t>RTMO04495</t>
  </si>
  <si>
    <t>RTMO04496</t>
  </si>
  <si>
    <t>Gthg00862</t>
  </si>
  <si>
    <t>RTMO05709</t>
  </si>
  <si>
    <t>Gthg00861</t>
  </si>
  <si>
    <t>RTMO05798</t>
  </si>
  <si>
    <t>Gthg00860</t>
  </si>
  <si>
    <t>RTMO04497</t>
  </si>
  <si>
    <t>RTMO05559</t>
  </si>
  <si>
    <t>Gthg00858</t>
  </si>
  <si>
    <t>RTMO04498</t>
  </si>
  <si>
    <t>Gthg00857</t>
  </si>
  <si>
    <t>263, 251, GNAT_acetyltran, 1.9e-26, 4, Family, 1, 26, 92.6, Gthg00856, CL0257, 242, PF12746.3, 24, 259</t>
  </si>
  <si>
    <t>RTMO03772</t>
  </si>
  <si>
    <t>RTMO03771</t>
  </si>
  <si>
    <t>575, 147, MutL_C, 1.2e-46, 429, Domain, 1, 433, 158.0, Gthg00854, No_clan, 143, PF08676.7, 5, 575</t>
  </si>
  <si>
    <t>DNA mismatch repair protein, C-terminal domain::PF01119&lt;br&gt;Histidine kinase-, DNA gyrase B-, and HSP90-like ATPase::PF02518&lt;br&gt;MutL C terminal dimerisation domain::PF08676</t>
  </si>
  <si>
    <t>DNA mismatch repair enzyme (predicted ATPase)</t>
  </si>
  <si>
    <t>RTMO04215</t>
  </si>
  <si>
    <t>791, 234, MutS_V, 1.9e-103, 558, Domain, 1, 558, 345.0, Gthg00853, CL0023, 234, PF00488.17, 1, 790</t>
  </si>
  <si>
    <t>MutS domain I::PF01624&lt;br&gt;MutS domain II::PF05188&lt;br&gt;MutS domain III::PF05192&lt;br&gt;MutS family domain IV::PF05190&lt;br&gt;MutS domain V::PF00488</t>
  </si>
  <si>
    <t>RTMO04223</t>
  </si>
  <si>
    <t>RTMO05797</t>
  </si>
  <si>
    <t>Gthg00852</t>
  </si>
  <si>
    <t>RTMO04499</t>
  </si>
  <si>
    <t>Gthg00851</t>
  </si>
  <si>
    <t>161, 114, Acetone_carb_G, 1.7e-54, 49, Domain, 1, 49, 182.7, Gthg00850, No_clan, 114, PF08882.7, 1, 161</t>
  </si>
  <si>
    <t>RTMO04500</t>
  </si>
  <si>
    <t>627, 502, Hydantoinase_B, 6.5e-114, 52, Family, 1, 52, 381.0, Gthg00849, No_clan, 578, PF02538.10, 1, 627</t>
  </si>
  <si>
    <t>RTMO04221</t>
  </si>
  <si>
    <t>522, 289, Hydantoinase_A, 4.7e-78, 235, Family, 1, 235, 262.2, Gthg00848, CL0108, 292, PF01968.14, 1, 520</t>
  </si>
  <si>
    <t>RTMO04220</t>
  </si>
  <si>
    <t>RTMO04501</t>
  </si>
  <si>
    <t>Gthg00847</t>
  </si>
  <si>
    <t>RTMO05556</t>
  </si>
  <si>
    <t>Gthg00846</t>
  </si>
  <si>
    <t>RTMO04502</t>
  </si>
  <si>
    <t>Gthg00845</t>
  </si>
  <si>
    <t>RTMO04205</t>
  </si>
  <si>
    <t>Gthg00844</t>
  </si>
  <si>
    <t>RTMO04204</t>
  </si>
  <si>
    <t>Gthg00843</t>
  </si>
  <si>
    <t>178, 172, CotE, 5.3e-72, 3, Family, 1, 3, 240.9, Gthg00842, No_clan, 174, PF10628.5, 1, 176</t>
  </si>
  <si>
    <t>RTMO04503</t>
  </si>
  <si>
    <t>114, 104, Com_YlbF, 3.0e-24, 9, Family, 1, 10, 85.5, Gthg00841, No_clan, 105, PF06133.7, 2, 113</t>
  </si>
  <si>
    <t>RTMO04504</t>
  </si>
  <si>
    <t>516, 62, TRAM, 1.0e-15, 454, Domain, 1, 455, 57.3, Gthg00840, CL0021, 62, PF01938.16, 2, 516</t>
  </si>
  <si>
    <t>RTMO04505</t>
  </si>
  <si>
    <t>RTMO04506</t>
  </si>
  <si>
    <t>Gthg00839</t>
  </si>
  <si>
    <t>RTMO04507</t>
  </si>
  <si>
    <t>264, 230, N6_N4_Mtase, 2.7e-58, 48, Family, 1, 48, 197.3, Gthg00837, CL0063, 240, PF01555.14, 1, 263</t>
  </si>
  <si>
    <t>DNA modification methylase</t>
  </si>
  <si>
    <t>RTMO04508</t>
  </si>
  <si>
    <t>289, 260, MethyltransfD12, 5.4e-59, 15, Family, 1, 15, 199.8, Gthg00836, CL0063, 285, PF02086.11, 1, 289</t>
  </si>
  <si>
    <t>D12 class N6 adenine-specific DNA methyltransferase::PF02086</t>
  </si>
  <si>
    <t>Site-specific DNA methylase</t>
  </si>
  <si>
    <t>RTMO04509</t>
  </si>
  <si>
    <t>RTMO04510</t>
  </si>
  <si>
    <t>Gthg00835</t>
  </si>
  <si>
    <t>RTMO04511</t>
  </si>
  <si>
    <t>RTMO04512</t>
  </si>
  <si>
    <t>Gthg00833</t>
  </si>
  <si>
    <t>265, 65, PFO_beta_C, 2.5e-22, 199, Family, 1, 199, 78.6, Gthg00832, No_clan, 67, PF12367.4, 1, 264</t>
  </si>
  <si>
    <t>Thiamine pyrophosphate enzyme, C-terminal TPP binding domain::PF02775</t>
  </si>
  <si>
    <t>Pyruvate:ferredoxin oxidoreductase and related 2-oxoacid:ferredoxin oxidoreductases, beta subunit</t>
  </si>
  <si>
    <t>1.2.7.-</t>
  </si>
  <si>
    <t>RTMO04513</t>
  </si>
  <si>
    <t>558, 72, Transketolase_C, 3.8e-06, 467, Domain, 1, 469, 26.6, Gthg00831, No_clan, 69, PF02780.16, 4, 537</t>
  </si>
  <si>
    <t>Pyruvate ferredoxin/flavodoxin oxidoreductase::PF01558&lt;br&gt;Pyruvate flavodoxin/ferredoxin oxidoreductase, thiamine diP-binding domain::PF01855</t>
  </si>
  <si>
    <t>Pyruvate:ferredoxin oxidoreductase and related 2-oxoacid:ferredoxin oxidoreductases, alpha subunit</t>
  </si>
  <si>
    <t>RTMO04514</t>
  </si>
  <si>
    <t>308, 318, Peptidase_M19, 1.4e-95, 1, Domain, 1, 2, 320.0, Gthg00830, CL0034, 313, PF01244.17, 7, 307</t>
  </si>
  <si>
    <t>Membrane dipeptidase (Peptidase family M19)::PF01244</t>
  </si>
  <si>
    <t>Zn-dependent dipeptidase, microsomal dipeptidase homolog</t>
  </si>
  <si>
    <t>3.4.13.19</t>
  </si>
  <si>
    <t>RTMO04515</t>
  </si>
  <si>
    <t>90, 83, SpoVS, 4.1e-40, 8, Family, 1, 8, 135.2, Gthg00829, No_clan, 83, PF04232.8, 1, 90</t>
  </si>
  <si>
    <t>Stage V sporulation protein S (SpoVS)::PF04232</t>
  </si>
  <si>
    <t>RTMO04516</t>
  </si>
  <si>
    <t>254, 253, YmdB, 5.8e-115, 4, Domain, 1, 4, 382.8, Gthg00828, CL0163, 253, PF13277.2, 1, 254</t>
  </si>
  <si>
    <t>RTMO04517</t>
  </si>
  <si>
    <t>HD domain::PF01966&lt;br&gt;KH domain::PF00013</t>
  </si>
  <si>
    <t>Predicted HD superfamily hydrolase</t>
  </si>
  <si>
    <t>RTMO04518</t>
  </si>
  <si>
    <t>270, 263, RecA, 1.4e-147, 9, Family, 1, 10, 490.1, Gthg00826, CL0023, 262, PF00154.17, 2, 270</t>
  </si>
  <si>
    <t>recA bacterial DNA recombination protein::PF00154</t>
  </si>
  <si>
    <t>RecA/RadA recombinase</t>
  </si>
  <si>
    <t>RTMO04519</t>
  </si>
  <si>
    <t>410, 154, CinA, 1.5e-49, 256, Family, 1, 258, 167.4, Gthg00825, No_clan, 153, PF02464.13, 3, 409</t>
  </si>
  <si>
    <t>Competence-damaged protein::PF02464&lt;br&gt;Probable molybdopterin binding domain::PF00994</t>
  </si>
  <si>
    <t>Predicted nucleotide-utilizing enzyme related to molybdopterin-biosynthesis enzyme MoeA</t>
  </si>
  <si>
    <t>RTMO04520</t>
  </si>
  <si>
    <t>Phosphatidylglycerophosphate synthase</t>
  </si>
  <si>
    <t>2.7.8.5</t>
  </si>
  <si>
    <t>RTMO04521</t>
  </si>
  <si>
    <t>287, 60, DUF4115, 1.1e-10, 215, Domain, 1, 216, 41.3, Gthg00823, No_clan, 61, PF13464.2, 2, 276</t>
  </si>
  <si>
    <t>RTMO04522</t>
  </si>
  <si>
    <t>261, 190, DUF3388, 6.5e-107, 72, Family, 1, 72, 354.9, Gthg00822, No_clan, 190, PF11868.4, 1, 261</t>
  </si>
  <si>
    <t>RTMO04523</t>
  </si>
  <si>
    <t>105, 79, DUF3243, 6.2e-36, 27, Family, 1, 28, 122.4, Gthg00821, No_clan, 78, PF11588.4, 2, 105</t>
  </si>
  <si>
    <t>RTMO04524</t>
  </si>
  <si>
    <t>192, 193, adh_short, 2.9e-46, 2, Domain, 1, 2, 157.3, Gthg00820, CL0063, 194, PF00106.21, 1, 190</t>
  </si>
  <si>
    <t>RTMO04525</t>
  </si>
  <si>
    <t>129, 181, Peptidase_M16_C, 0.00034, 20, Domain, 1, 44, 20.5, Gthg00819, CL0094, 88, PF05193.17, 95, 127</t>
  </si>
  <si>
    <t>Predicted Zn-dependent peptidases</t>
  </si>
  <si>
    <t>RTMO04258</t>
  </si>
  <si>
    <t>RTMO05555</t>
  </si>
  <si>
    <t>Insulinase (Peptidase family M16)::PF00675</t>
  </si>
  <si>
    <t>RTMO04526</t>
  </si>
  <si>
    <t>359, 181, Peptidase_M16_C, 1.1e-27, 182, Domain, 1, 183, 97.1, Gthg00816, CL0094, 180, PF05193.17, 2, 357</t>
  </si>
  <si>
    <t>RTMO03982</t>
  </si>
  <si>
    <t>RTMO03981</t>
  </si>
  <si>
    <t>Gthg00815</t>
  </si>
  <si>
    <t>RTMO03980</t>
  </si>
  <si>
    <t>Gthg00814</t>
  </si>
  <si>
    <t>Uncharacterized ABC-type transport system, permease component</t>
  </si>
  <si>
    <t>RTMO03979</t>
  </si>
  <si>
    <t>331, 267, BPD_transp_2, 1.3e-45, 51, Family, 1, 52, 155.5, Gthg00812, CL0142, 281, PF02653.12, 2, 330</t>
  </si>
  <si>
    <t>RTMO03978</t>
  </si>
  <si>
    <t>430, 136, ABC_tran, 5.3e-17, 273, Domain, 1, 274, 62.5, Gthg00811, CL0023, 159, PF00005.23, 2, 429</t>
  </si>
  <si>
    <t>RTMO03977</t>
  </si>
  <si>
    <t>350, 300, Bmp, 5.3e-90, 36, Family, 1, 37, 301.3, Gthg00810, CL0144, 314, PF02608.10, 2, 348</t>
  </si>
  <si>
    <t>Basic membrane protein::PF02608</t>
  </si>
  <si>
    <t>Uncharacterized ABC-type transport system, periplasmic component/surface lipoprotein</t>
  </si>
  <si>
    <t>RTMO03974</t>
  </si>
  <si>
    <t>238, 140, UTRA, 1.5e-28, 100, Domain, 1, 101, 99.3, Gthg00809, CL0122, 139, PF07702.9, 2, 237</t>
  </si>
  <si>
    <t>RTMO03972</t>
  </si>
  <si>
    <t>RTMO05796</t>
  </si>
  <si>
    <t>Gthg00808</t>
  </si>
  <si>
    <t>751, 62, Ftsk_gamma, 3.5e-31, 689, Domain, 1, 691, 106.7, Gthg00807, CL0123, 60, PF09397.6, 3, 750</t>
  </si>
  <si>
    <t>RTMO04528</t>
  </si>
  <si>
    <t>67, 64, YlzJ, 2.3e-25, 3, Family, 1, 3, 88.4, Gthg00806, No_clan, 64, PF14035.2, 1, 66</t>
  </si>
  <si>
    <t>RTMO04529</t>
  </si>
  <si>
    <t>221, 179, CLP_protease, 7.0e-36, 38, Domain, 1, 42, 123.7, Gthg00805, CL0127, 183, PF00574.19, 5, 218</t>
  </si>
  <si>
    <t>RTMO04530</t>
  </si>
  <si>
    <t>393, 43, RMMBL, 1.1e-11, 355, Motif, 1, 361, 44.4, Gthg00804, CL0398, 33, PF07521.8, 11, 393</t>
  </si>
  <si>
    <t>Metallo-beta-lactamase superfamily::PF00753&lt;br&gt;RNA-metabolising metallo-beta-lactamase::PF07521</t>
  </si>
  <si>
    <t>Predicted hydrolase of the metallo-beta-lactamase superfamily</t>
  </si>
  <si>
    <t>RTMO04531</t>
  </si>
  <si>
    <t>RTMO04532</t>
  </si>
  <si>
    <t>398, 65, ACT_7, 1.9e-22, 334, Domain, 1, 337, 78.7, Gthg00802, CL0070, 63, PF13840.2, 4, 398</t>
  </si>
  <si>
    <t>RTMO04534</t>
  </si>
  <si>
    <t>338, 184, Semialdhyde_dhC, 7.5e-59, 150, Domain, 1, 150, 198.8, Gthg00801, CL0139, 193, PF02774.14, 1, 338</t>
  </si>
  <si>
    <t>Semialdehyde dehydrogenase, NAD binding domain::PF01118&lt;br&gt;Semialdehyde dehydrogenase, dimerisation domain::PF02774</t>
  </si>
  <si>
    <t>Aspartate-semialdehyde dehydrogenase</t>
  </si>
  <si>
    <t>1.2.1.11</t>
  </si>
  <si>
    <t>RTMO04535</t>
  </si>
  <si>
    <t>139, 129, Flavoprotein, 1.1e-18, 6, Family, 1, 6, 67.2, Gthg00800, No_clan, 133, PF02441.15, 1, 133</t>
  </si>
  <si>
    <t>Flavoprotein::PF02441</t>
  </si>
  <si>
    <t>RTMO04536</t>
  </si>
  <si>
    <t>299, 181, AlaDh_PNT_C, 1.3e-09, 132, Domain, 1, 153, 37.5, Gthg00799, CL0063, 158, PF01262.17, 26, 289</t>
  </si>
  <si>
    <t>RTMO04537</t>
  </si>
  <si>
    <t>105, 76, PRC, 4.4e-16, 27, Domain, 1, 28, 58.6, Gthg00798, CL0350, 78, PF05239.12, 4, 105</t>
  </si>
  <si>
    <t>RTMO04249</t>
  </si>
  <si>
    <t>Insulinase (Peptidase family M16)::PF00675&lt;br&gt;Peptidase M16 inactive domain::PF05193</t>
  </si>
  <si>
    <t>RTMO04250</t>
  </si>
  <si>
    <t>RTMO04538</t>
  </si>
  <si>
    <t>691, 75, S1, 1.3e-19, 619, Domain, 1, 620, 70.1, Gthg00795, CL0021, 74, PF00575.19, 2, 691</t>
  </si>
  <si>
    <t>KH domain::PF00013&lt;br&gt;Polyribonucleotide nucleotidyltransferase, RNA binding domain::PF03726&lt;br&gt;3' exoribonuclease family, domain 1::PF01138&lt;br&gt;3' exoribonuclease family, domain 2::PF03725&lt;br&gt;S1 RNA binding domain::PF00575</t>
  </si>
  <si>
    <t>2.7.7.8</t>
  </si>
  <si>
    <t>RTMO04539</t>
  </si>
  <si>
    <t>88, 81, Ribosomal_S15, 2.8e-39, 8, Domain, 1, 8, 133.1, Gthg00794, No_clan, 81, PF00312.18, 1, 88</t>
  </si>
  <si>
    <t>Ribosomal protein S15::PF00312</t>
  </si>
  <si>
    <t>Ribosomal protein S15P/S13E</t>
  </si>
  <si>
    <t>RTMO04540</t>
  </si>
  <si>
    <t>RTMO05708</t>
  </si>
  <si>
    <t>Gthg00793</t>
  </si>
  <si>
    <t>311, 111, Flavokinase, 2.2e-37, 186, Domain, 1, 186, 127.6, Gthg00792, No_clan, 126, PF01687.13, 1, 311</t>
  </si>
  <si>
    <t>FAD synthetase::PF06574&lt;br&gt;Riboflavin kinase::PF01687</t>
  </si>
  <si>
    <t>RTMO04541</t>
  </si>
  <si>
    <t>238, 63, TruB_C_2, 8.5e-15, 179, Family, 1, 179, 54.5, Gthg00791, No_clan, 63, PF16198.1, 1, 237</t>
  </si>
  <si>
    <t>TruB family pseudouridylate synthase (N terminal domain)::PF01509</t>
  </si>
  <si>
    <t>Pseudouridine synthase</t>
  </si>
  <si>
    <t>RTMO04542</t>
  </si>
  <si>
    <t>109, 102, RBFA, 1.4e-34, 6, Family, 1, 6, 118.5, Gthg00790, No_clan, 105, PF02033.14, 1, 109</t>
  </si>
  <si>
    <t>Ribosome-binding factor A::PF02033</t>
  </si>
  <si>
    <t>RTMO04543</t>
  </si>
  <si>
    <t>89, 84, DUF503, 5.7e-30, 2, Family, 1, 2, 102.9, Gthg00789, No_clan, 84, PF04456.8, 1, 85</t>
  </si>
  <si>
    <t>Protein of unknown function (DUF503)::PF04456</t>
  </si>
  <si>
    <t>RTMO04544</t>
  </si>
  <si>
    <t>632, 105, IF-2, 3.5e-39, 527, Domain, 1, 528, 133.0, Gthg00788, No_clan, 105, PF11987.4, 2, 632</t>
  </si>
  <si>
    <t>Elongation factor Tu domain 2::PF03144&lt;br&gt;Translation initiation factor IF-2, N-terminal region::PF04760&lt;br&gt;GTPase of unknown function::PF01926&lt;br&gt;Elongation factor Tu GTP binding domain::PF00009</t>
  </si>
  <si>
    <t>Translation initiation factor 2 (IF-2; GTPase)</t>
  </si>
  <si>
    <t>RTMO04545</t>
  </si>
  <si>
    <t>96, 94, Ribosomal_L7Ae, 1.1e-19, 4, Domain, 1, 6, 69.8, Gthg00787, CL0101, 92, PF01248.22, 3, 95</t>
  </si>
  <si>
    <t>Ribosomal protein HS6-type (S12/L30/L7a)</t>
  </si>
  <si>
    <t>RTMO04546</t>
  </si>
  <si>
    <t>84, 73, DUF448, 2.3e-27, 10, Family, 1, 10, 94.6, Gthg00786, No_clan, 73, PF04296.9, 1, 82</t>
  </si>
  <si>
    <t>Protein of unknown function (DUF448)::PF04296</t>
  </si>
  <si>
    <t>Predicted nucleic-acid-binding protein implicated in transcription termination</t>
  </si>
  <si>
    <t>RTMO04547</t>
  </si>
  <si>
    <t>297, 68, KH_5, 1.3e-29, 229, Domain, 1, 229, 101.9, Gthg00785, CL0007, 68, PF13184.2, 1, 296</t>
  </si>
  <si>
    <t>NusA N-terminal domain::PF08529&lt;br&gt;S1 RNA binding domain::PF00575</t>
  </si>
  <si>
    <t>RTMO04548</t>
  </si>
  <si>
    <t>152, 139, DUF150, 2.9e-49, 12, Family, 1, 12, 166.4, Gthg00784, No_clan, 141, PF02576.13, 1, 152</t>
  </si>
  <si>
    <t>Uncharacterised BCR, YhbC family COG0779::PF02576</t>
  </si>
  <si>
    <t>RTMO04549</t>
  </si>
  <si>
    <t>RTMO05795</t>
  </si>
  <si>
    <t>Gthg00783</t>
  </si>
  <si>
    <t>1446, 86, HHH_6, 4.2e-11, 1359, Domain, 1, 1362, 42.8, Gthg00782, CL0198, 83, PF14579.2, 4, 1443</t>
  </si>
  <si>
    <t>Bacterial DNA polymerase III alpha subunit::PF07733&lt;br&gt;Exonuclease::PF00929&lt;br&gt;PHP domain::PF02811&lt;br&gt;OB-fold nucleic acid binding domain::PF01336</t>
  </si>
  <si>
    <t>RTMO02735</t>
  </si>
  <si>
    <t>564, 93, HGTP_anticodon, 5.5e-20, 466, Domain, 1, 473, 71.2, Gthg00781, CL0458, 92, PF03129.16, 2, 563</t>
  </si>
  <si>
    <t>Anticodon binding domain::PF03129&lt;br&gt;YbaK / prolyl-tRNA synthetases associated domain::PF04073&lt;br&gt;tRNA synthetase class II core domain (G, H, P, S and T)::PF00587</t>
  </si>
  <si>
    <t>Prolyl-tRNA synthetase</t>
  </si>
  <si>
    <t>6.1.1.15</t>
  </si>
  <si>
    <t>RTMO02734</t>
  </si>
  <si>
    <t>RTMO04550</t>
  </si>
  <si>
    <t>1-deoxy-D-xylulose 5-phosphate reductoisomerase C-terminal::PF08436&lt;br&gt;1-deoxy-D-xylulose 5-phosphate reductoisomerase::PF02670</t>
  </si>
  <si>
    <t>1-deoxy-D-xylulose 5-phosphate reductoisomerase</t>
  </si>
  <si>
    <t>1.1.1.267</t>
  </si>
  <si>
    <t>RTMO04551</t>
  </si>
  <si>
    <t>263, 265, CTP_transf_1, 8.5e-75, 2, Family, 1, 2, 251.8, Gthg00778, CL0234, 266, PF01148.16, 1, 262</t>
  </si>
  <si>
    <t>Cytidylyltransferase family::PF01148</t>
  </si>
  <si>
    <t>CDP-diglyceride synthetase</t>
  </si>
  <si>
    <t>2.7.7.41</t>
  </si>
  <si>
    <t>RTMO04552</t>
  </si>
  <si>
    <t>256, 219, Prenyltransf, 2.3e-82, 36, Family, 1, 36, 275.6, Gthg00777, No_clan, 224, PF01255.15, 1, 256</t>
  </si>
  <si>
    <t>Putative undecaprenyl diphosphate synthase::PF01255</t>
  </si>
  <si>
    <t>Undecaprenyl pyrophosphate synthase</t>
  </si>
  <si>
    <t>2.5.1.31</t>
  </si>
  <si>
    <t>RTMO04553</t>
  </si>
  <si>
    <t>183, 162, RRF, 1.2e-67, 20, Domain, 1, 20, 226.7, Gthg00776, No_clan, 164, PF01765.15, 1, 183</t>
  </si>
  <si>
    <t>Ribosome recycling factor::PF01765</t>
  </si>
  <si>
    <t>Ribosome recycling factor</t>
  </si>
  <si>
    <t>RTMO04554</t>
  </si>
  <si>
    <t>217, 240, AA_kinase, 3.1e-28, 7, Family, 1, 7, 98.9, Gthg00775, No_clan, 248, PF00696.24, 1, 217</t>
  </si>
  <si>
    <t>Uridylate kinase</t>
  </si>
  <si>
    <t>2.7.4.22</t>
  </si>
  <si>
    <t>RTMO04555</t>
  </si>
  <si>
    <t>287, 208, EF_TS, 1.7e-76, 83, Family, 1, 83, 256.3, Gthg00774, No_clan, 210, PF00889.15, 1, 287</t>
  </si>
  <si>
    <t>Elongation factor TS::PF00889&lt;br&gt;UBA/TS-N domain::PF00627</t>
  </si>
  <si>
    <t>Translation elongation factor Ts</t>
  </si>
  <si>
    <t>RTMO04556</t>
  </si>
  <si>
    <t>246, 215, Ribosomal_S2, 1.6e-105, 31, Family, 1, 31, 350.9, Gthg00773, No_clan, 216, PF00318.16, 1, 246</t>
  </si>
  <si>
    <t>Ribosomal protein S2::PF00318</t>
  </si>
  <si>
    <t>Ribosomal protein S2</t>
  </si>
  <si>
    <t>RTMO04557</t>
  </si>
  <si>
    <t>RTMO04558</t>
  </si>
  <si>
    <t>RTMO04559</t>
  </si>
  <si>
    <t>248, 50, Sigma70_r4, 3.4e-16, 199, Domain, 1, 200, 58.3, Gthg00770, CL0123, 49, PF04545.12, 2, 248</t>
  </si>
  <si>
    <t>RTMO02584</t>
  </si>
  <si>
    <t>RTMO02585</t>
  </si>
  <si>
    <t>Gthg00769</t>
  </si>
  <si>
    <t>161, 108, CheD, 1.3e-35, 51, Family, 1, 51, 121.7, Gthg00768, No_clan, 111, PF03975.9, 1, 160</t>
  </si>
  <si>
    <t>CheD::PF03975</t>
  </si>
  <si>
    <t>Chemotaxis protein; stimulates methylation of MCP proteins</t>
  </si>
  <si>
    <t>RTMO02586</t>
  </si>
  <si>
    <t>148, 35, CheC, 2.2e-10, 111, Domain, 1, 112, 40.1, Gthg00767, CL0355, 34, PF04509.8, 2, 145</t>
  </si>
  <si>
    <t>CheC-like family::PF04509</t>
  </si>
  <si>
    <t>Chemotaxis protein CheC, inhibitor of MCP methylation</t>
  </si>
  <si>
    <t>RTMO03741</t>
  </si>
  <si>
    <t>147, 136, CheW, 4.7e-36, 10, Domain, 1, 11, 123.3, Gthg00766, No_clan, 136, PF01584.15, 2, 145</t>
  </si>
  <si>
    <t>RTMO03740</t>
  </si>
  <si>
    <t>681, 134, CheW, 1.2e-26, 553, Domain, 1, 554, 92.9, Gthg00765, No_clan, 134, PF01584.15, 2, 680</t>
  </si>
  <si>
    <t>Signal transducing histidine kinase, homodimeric domain::PF02895&lt;br&gt;CheW-like domain::PF01584&lt;br&gt;Histidine kinase-, DNA gyrase B-, and HSP90-like ATPase::PF02518&lt;br&gt;Hpt domain::PF01627&lt;br&gt;P2 response regulator binding domain::PF07194</t>
  </si>
  <si>
    <t>Chemotaxis protein histidine kinase and related kinases</t>
  </si>
  <si>
    <t>RTMO03738</t>
  </si>
  <si>
    <t>348, 176, CheB_methylest, 3.6e-65, 165, Domain, 1, 165, 218.8, Gthg00764, No_clan, 184, PF01339.13, 1, 348</t>
  </si>
  <si>
    <t>CheB methylesterase::PF01339&lt;br&gt;Response regulator receiver domain::PF00072</t>
  </si>
  <si>
    <t>Chemotaxis response regulator containing a CheY-like receiver domain and a methylesterase domain</t>
  </si>
  <si>
    <t>3.1.1.61</t>
  </si>
  <si>
    <t>RTMO03737</t>
  </si>
  <si>
    <t>234, 194, CbiA, 1.1e-26, 25, Domain, 1, 25, 93.5, Gthg00763, CL0023, 224, PF01656.19, 1, 233</t>
  </si>
  <si>
    <t>RTMO03735</t>
  </si>
  <si>
    <t>372, 195, SRP54, 4.2e-43, 181, Domain, 1, 182, 147.1, Gthg00762, CL0023, 198, PF00448.18, 2, 371</t>
  </si>
  <si>
    <t>SRP54-type protein, GTPase domain::PF00448</t>
  </si>
  <si>
    <t>Flagellar GTP-binding protein</t>
  </si>
  <si>
    <t>RTMO03734</t>
  </si>
  <si>
    <t>669, 657, FHIPEP, 6.0e-279, 15, Family, 1, 15, 926.9, Gthg00761, No_clan, 658, PF00771.16, 1, 668</t>
  </si>
  <si>
    <t>FHIPEP family::PF00771</t>
  </si>
  <si>
    <t>Flagellar biosynthesis pathway, component FlhA</t>
  </si>
  <si>
    <t>RTMO03731</t>
  </si>
  <si>
    <t>343, 330, Bac_export_2, 1.9e-133, 3, Family, 1, 3, 444.6, Gthg00760, No_clan, 341, PF01312.15, 1, 343</t>
  </si>
  <si>
    <t>FlhB HrpN YscU SpaS Family::PF01312</t>
  </si>
  <si>
    <t>Flagellar biosynthesis pathway, component FlhB</t>
  </si>
  <si>
    <t>RTMO03730</t>
  </si>
  <si>
    <t>244, 230, Bac_export_1, 8.4e-74, 9, Family, 1, 10, 247.9, Gthg00759, No_clan, 239, PF01311.16, 2, 244</t>
  </si>
  <si>
    <t>Bacterial export proteins, family 1::PF01311</t>
  </si>
  <si>
    <t>Flagellar biosynthesis pathway, component FliR</t>
  </si>
  <si>
    <t>RTMO04560</t>
  </si>
  <si>
    <t>Bacterial export proteins, family 3::PF01313</t>
  </si>
  <si>
    <t>Flagellar biosynthesis pathway, component FliQ</t>
  </si>
  <si>
    <t>RTMO04013</t>
  </si>
  <si>
    <t>225, 191, FliP, 3.0e-84, 33, Family, 1, 33, 281.5, Gthg00757, No_clan, 193, PF00813.16, 1, 225</t>
  </si>
  <si>
    <t>FliP family::PF00813</t>
  </si>
  <si>
    <t>Flagellar biosynthesis pathway, component FliP</t>
  </si>
  <si>
    <t>RTMO04014</t>
  </si>
  <si>
    <t>200, 89, FliO, 8.7e-12, 90, Family, 1, 91, 45.1, Gthg00756, No_clan, 115, PF04347.9, 2, 199</t>
  </si>
  <si>
    <t>RTMO04015</t>
  </si>
  <si>
    <t>115, 112, Response_reg, 3.0e-33, 4, Domain, 1, 4, 114.2, Gthg00755, CL0304, 112, PF00072.20, 1, 115</t>
  </si>
  <si>
    <t>RTMO04561</t>
  </si>
  <si>
    <t>386, 72, FliMN_C, 1.5e-25, 314, Family, 1, 315, 88.8, Gthg00754, No_clan, 71, PF01052.16, 2, 385</t>
  </si>
  <si>
    <t>CheC-like family::PF04509&lt;br&gt;Surface presentation of antigens (SPOA) protein::PF01052</t>
  </si>
  <si>
    <t>Flagellar motor switch/type III secretory pathway protein</t>
  </si>
  <si>
    <t>RTMO04016</t>
  </si>
  <si>
    <t>Flagellar motor switch protein FliM::PF02154&lt;br&gt;Surface presentation of antigens (SPOA) protein::PF01052</t>
  </si>
  <si>
    <t>Flagellar motor switch protein</t>
  </si>
  <si>
    <t>RTMO04017</t>
  </si>
  <si>
    <t>Flagellar basal body-associated protein FliL::PF03748</t>
  </si>
  <si>
    <t>RTMO04018</t>
  </si>
  <si>
    <t>Flagellar protein (FlbD)::PF06289</t>
  </si>
  <si>
    <t>Uncharacterized protein, possibly involved in motility</t>
  </si>
  <si>
    <t>RTMO04021</t>
  </si>
  <si>
    <t>284, 74, Flg_bbr_C, 2.1e-26, 206, Domain, 1, 207, 91.7, Gthg00750, No_clan, 78, PF06429.9, 2, 284</t>
  </si>
  <si>
    <t>RTMO04022</t>
  </si>
  <si>
    <t>Flagellar hook capping protein::PF03963</t>
  </si>
  <si>
    <t>Flagellar hook capping protein</t>
  </si>
  <si>
    <t>RTMO04024</t>
  </si>
  <si>
    <t>Flagellar hook-length control protein::PF02120</t>
  </si>
  <si>
    <t>RTMO04562</t>
  </si>
  <si>
    <t>222, 77, MgtE_N, 1.5e-07, 146, Domain, 1, 158, 31.8, Gthg00747, CL0436, 61, PF03448.13, 17, 218</t>
  </si>
  <si>
    <t>RTMO04563</t>
  </si>
  <si>
    <t>142, 123, FliJ, 8.1e-24, 7, Family, 1, 20, 84.1, Gthg00746, CL0419, 123, PF02050.12, 2, 142</t>
  </si>
  <si>
    <t>RTMO04564</t>
  </si>
  <si>
    <t>343, 213, ATP-synt_ab, 2.5e-75, 134, Family, 1, 134, 252.6, Gthg00745, CL0023, 213, PF00006.21, 1, 343</t>
  </si>
  <si>
    <t>ATP synthase alpha/beta family, nucleotide-binding domain::PF00006&lt;br&gt;ATP synthase alpha/beta family, beta-barrel domain::PF02874</t>
  </si>
  <si>
    <t>RTMO04075</t>
  </si>
  <si>
    <t>247, 128, FliH, 2.4e-18, 111, Family, 1, 120, 66.3, Gthg00744, CL0255, 131, PF02108.12, 4, 247</t>
  </si>
  <si>
    <t>Flagellar assembly protein FliH::PF02108</t>
  </si>
  <si>
    <t>RTMO04074</t>
  </si>
  <si>
    <t>329, 108, FliG_C, 1.7e-44, 222, Domain, 1, 223, 150.3, Gthg00743, CL0436, 107, PF01706.12, 2, 329</t>
  </si>
  <si>
    <t>FliG C-terminal domain::PF01706</t>
  </si>
  <si>
    <t>RTMO04073</t>
  </si>
  <si>
    <t>429, 133, YscJ_FliF_C, 1.6e-24, 257, Family, 1, 257, 86.8, Gthg00742, No_clan, 143, PF08345.7, 1, 399</t>
  </si>
  <si>
    <t>Secretory protein of YscJ/FliF family::PF01514&lt;br&gt;Flagellar M-ring protein C-terminal::PF08345</t>
  </si>
  <si>
    <t>Flagellar biosynthesis/type III secretory pathway lipoprotein</t>
  </si>
  <si>
    <t>RTMO04565</t>
  </si>
  <si>
    <t>102, 89, FliE, 1.6e-32, 14, Family, 1, 19, 111.3, Gthg00741, No_clan, 84, PF02049.14, 6, 102</t>
  </si>
  <si>
    <t>Flagellar hook-basal body complex protein FliE::PF02049</t>
  </si>
  <si>
    <t>Flagellar hook-basal body protein</t>
  </si>
  <si>
    <t>RTMO04566</t>
  </si>
  <si>
    <t>148, 73, Flg_bbr_C, 2.7e-11, 79, Domain, 1, 101, 43.3, Gthg00740, No_clan, 50, PF06429.9, 24, 147</t>
  </si>
  <si>
    <t>RTMO04567</t>
  </si>
  <si>
    <t>55, 31, Flg_bb_rod, 2.2e-07, 27, Family, 1, 31, 30.5, Gthg00739, No_clan, 25, PF00460.16, 7, 55</t>
  </si>
  <si>
    <t>Flagella basal body rod protein::PF00460</t>
  </si>
  <si>
    <t>Flagellar basal body protein</t>
  </si>
  <si>
    <t>RTMO04568</t>
  </si>
  <si>
    <t>257, 61, HTH_CodY, 2.0e-38, 197, Domain, 1, 197, 129.6, Gthg00738, CL0123, 61, PF08222.7, 1, 257</t>
  </si>
  <si>
    <t>CodY helix-turn-helix domain::PF08222&lt;br&gt;CodY GAF-like domain::PF06018</t>
  </si>
  <si>
    <t>Pleiotropic transcriptional repressor</t>
  </si>
  <si>
    <t>RTMO04569</t>
  </si>
  <si>
    <t>457, 67, ClpB_D2-small, 4.1e-09, 378, Domain, 1, 378, 36.2, Gthg00737, No_clan, 76, PF10431.5, 1, 453</t>
  </si>
  <si>
    <t>ATPase family associated with various cellular activities (AAA)::PF07724</t>
  </si>
  <si>
    <t>RTMO01000</t>
  </si>
  <si>
    <t>Proteasome A-type and B-type::PF00227</t>
  </si>
  <si>
    <t>ATP-dependent protease HslVU (ClpYQ), peptidase subunit</t>
  </si>
  <si>
    <t>3.4.25.-</t>
  </si>
  <si>
    <t>RTMO01001</t>
  </si>
  <si>
    <t>324, 171, Phage_integrase, 7.7e-49, 149, Family, 1, 150, 165.6, Gthg00735, CL0382, 177, PF00589.18, 2, 323</t>
  </si>
  <si>
    <t>RTMO04570</t>
  </si>
  <si>
    <t>369, 391, GIDA, 1.3e-118, 6, Family, 1, 6, 396.4, Gthg00734, CL0063, 416, PF01134.18, 1, 368</t>
  </si>
  <si>
    <t>RTMO04571</t>
  </si>
  <si>
    <t>669, 38, zf-C4_Topoisom, 4.1e-13, 629, Family, 1, 629, 48.7, Gthg00733, CL0167, 40, PF01396.15, 1, 668</t>
  </si>
  <si>
    <t>DNA topoisomerase::PF01131&lt;br&gt;Toprim domain::PF01751&lt;br&gt;Topoisomerase DNA binding C4 zinc finger::PF01396</t>
  </si>
  <si>
    <t>RTMO04159</t>
  </si>
  <si>
    <t>283, 209, DNA_processg_A, 9.7e-81, 74, Family, 1, 75, 269.9, Gthg00732, CL0349, 209, PF02481.11, 2, 282</t>
  </si>
  <si>
    <t>SMF family::PF02481</t>
  </si>
  <si>
    <t>Predicted Rossmann fold nucleotide-binding protein involved in DNA uptake</t>
  </si>
  <si>
    <t>RTMO04572</t>
  </si>
  <si>
    <t>RTMO04573</t>
  </si>
  <si>
    <t>CoA-ligase::PF00549&lt;br&gt;CoA binding domain::PF02629</t>
  </si>
  <si>
    <t>Succinyl-CoA synthetase, alpha subunit</t>
  </si>
  <si>
    <t>6.2.1.5</t>
  </si>
  <si>
    <t>RTMO04574</t>
  </si>
  <si>
    <t>382, 152, Ligase_CoA, 3.2e-27, 262, Domain, 1, 262, 95.1, Gthg00729, CL0506, 152, PF00549.15, 1, 381</t>
  </si>
  <si>
    <t>ATP-grasp domain::PF08442&lt;br&gt;CoA-ligase::PF00549</t>
  </si>
  <si>
    <t>Succinyl-CoA synthetase, beta subunit</t>
  </si>
  <si>
    <t>RTMO04156</t>
  </si>
  <si>
    <t>80, 330, Bac_export_2, 4.5e-22, 1, Family, 1, 2, 78.5, Gthg00728, No_clan, 80, PF01312.15, 251, 80</t>
  </si>
  <si>
    <t>Uncharacterized homolog of the cytoplasmic domain of flagellar protein FhlB</t>
  </si>
  <si>
    <t>RTMO04155</t>
  </si>
  <si>
    <t>RTMO04154</t>
  </si>
  <si>
    <t>Ribonuclease HII</t>
  </si>
  <si>
    <t>RTMO04153</t>
  </si>
  <si>
    <t>RTMO04151</t>
  </si>
  <si>
    <t>116, 70, Peptidase_S24, 4.7e-21, 48, Domain, 1, 49, 74.4, Gthg00724, CL0299, 74, PF00717.19, 2, 116</t>
  </si>
  <si>
    <t>RTMO04575</t>
  </si>
  <si>
    <t>123, 111, Ribosomal_L19, 6.6e-55, 13, Family, 1, 14, 183.7, Gthg00723, No_clan, 110, PF01245.16, 2, 123</t>
  </si>
  <si>
    <t>Ribosomal protein L19::PF01245</t>
  </si>
  <si>
    <t>Ribosomal protein L19</t>
  </si>
  <si>
    <t>RTMO04576</t>
  </si>
  <si>
    <t>221, 195, tRNA_m1G_MT, 1.4e-74, 23, Family, 1, 24, 249.9, Gthg00722, CL0098, 198, PF01746.17, 2, 221</t>
  </si>
  <si>
    <t>tRNA (Guanine-1)-methyltransferase::PF01746</t>
  </si>
  <si>
    <t>tRNA-(guanine-N1)-methyltransferase</t>
  </si>
  <si>
    <t>2.1.1.31</t>
  </si>
  <si>
    <t>RTMO04577</t>
  </si>
  <si>
    <t>PRC-barrel domain::PF05239&lt;br&gt;RimM N-terminal domain::PF01782</t>
  </si>
  <si>
    <t>RimM protein, required for 16S rRNA processing</t>
  </si>
  <si>
    <t>RTMO04578</t>
  </si>
  <si>
    <t>150, 131, YlqD, 5.9e-36, 23, Family, 1, 23, 123.6, Gthg00720, No_clan, 132, PF11068.4, 1, 150</t>
  </si>
  <si>
    <t>RTMO04579</t>
  </si>
  <si>
    <t>79, 73, KH_4, 3.1e-24, 7, Domain, 1, 9, 84.5, Gthg00719, CL0007, 71, PF13083.2, 3, 79</t>
  </si>
  <si>
    <t>Predicted RNA-binding protein (contains KH domain)</t>
  </si>
  <si>
    <t>RTMO04580</t>
  </si>
  <si>
    <t>86, 61, Ribosomal_S16, 7.9e-26, 28, Family, 1, 28, 89.7, Gthg00718, No_clan, 61, PF00886.15, 1, 86</t>
  </si>
  <si>
    <t>Ribosomal protein S16::PF00886</t>
  </si>
  <si>
    <t>Ribosomal protein S16</t>
  </si>
  <si>
    <t>RTMO04581</t>
  </si>
  <si>
    <t>427, 99, SRP_SPB, 3.2e-35, 328, Domain, 1, 328, 120.6, Gthg00717, No_clan, 101, PF02978.15, 1, 427</t>
  </si>
  <si>
    <t>SRP54-type protein, GTPase domain::PF00448&lt;br&gt;SRP54-type protein, helical bundle domain::PF02881&lt;br&gt;Signal peptide binding domain::PF02978</t>
  </si>
  <si>
    <t>Signal recognition particle GTPase</t>
  </si>
  <si>
    <t>RTMO04582</t>
  </si>
  <si>
    <t>106, 96, UPF0122, 1.3e-40, 2, Family, 1, 2, 137.5, Gthg00716, CL0123, 96, PF04297.10, 1, 97</t>
  </si>
  <si>
    <t>Putative helix-turn-helix protein, YlxM / p13 like::PF04297</t>
  </si>
  <si>
    <t>RTMO04583</t>
  </si>
  <si>
    <t>321, 195, SRP54, 2.8e-83, 120, Domain, 1, 121, 278.2, Gthg00715, CL0023, 200, PF00448.18, 2, 320</t>
  </si>
  <si>
    <t>SRP54-type protein, GTPase domain::PF00448&lt;br&gt;SRP54-type protein, helical bundle domain::PF02881</t>
  </si>
  <si>
    <t>RTMO03782</t>
  </si>
  <si>
    <t>637, 117, SMC_hinge, 4.5e-31, 517, Domain, 1, 518, 107.4, Gthg00714, No_clan, 120, PF06470.9, 2, 637</t>
  </si>
  <si>
    <t>M protein repeat::PF02370&lt;br&gt;RecF/RecN/SMC N terminal domain::PF02463&lt;br&gt;SMC proteins Flexible Hinge Domain::PF06470</t>
  </si>
  <si>
    <t>Chromosome segregation ATPases</t>
  </si>
  <si>
    <t>RTMO03785</t>
  </si>
  <si>
    <t>240, 67, dsrm, 4.1e-19, 174, Domain, 1, 175, 68.9, Gthg00713, CL0196, 67, PF00035.21, 2, 240</t>
  </si>
  <si>
    <t>RNase3 domain::PF00636&lt;br&gt;Double-stranded RNA binding motif::PF00035</t>
  </si>
  <si>
    <t>dsRNA-specific ribonuclease</t>
  </si>
  <si>
    <t>3.1.26.3</t>
  </si>
  <si>
    <t>RTMO03787</t>
  </si>
  <si>
    <t>Phosphopantetheine attachment site::PF00550</t>
  </si>
  <si>
    <t>RTMO04584</t>
  </si>
  <si>
    <t>200, 193, adh_short, 2.7e-69, 5, Domain, 1, 5, 232.4, Gthg00711, CL0063, 194, PF00106.21, 1, 198</t>
  </si>
  <si>
    <t>RTMO04090</t>
  </si>
  <si>
    <t>307, 280, Acyl_transf_1, 4.8e-43, 5, Domain, 1, 6, 147.7, Gthg00710, CL0323, 290, PF00698.17, 2, 290</t>
  </si>
  <si>
    <t>Acyl transferase domain::PF00698</t>
  </si>
  <si>
    <t>(acyl-carrier-protein) S-malonyltransferase</t>
  </si>
  <si>
    <t>2.3.1.39</t>
  </si>
  <si>
    <t>RTMO04089</t>
  </si>
  <si>
    <t>334, 321, FA_synthesis, 4.0e-128, 16, Family, 1, 16, 426.9, Gthg00709, CL0270, 322, PF02504.11, 1, 332</t>
  </si>
  <si>
    <t>Fatty acid synthesis protein::PF02504</t>
  </si>
  <si>
    <t>Fatty acid/phospholipid biosynthesis enzyme</t>
  </si>
  <si>
    <t>RTMO04088</t>
  </si>
  <si>
    <t>46, 33, HTH_11, 6.6e-05, 7, Domain, 1, 8, 22.6, Gthg00708, CL0123, 32, PF08279.8, 2, 39</t>
  </si>
  <si>
    <t>RTMO04087</t>
  </si>
  <si>
    <t>596, 104, Helicase_C, 7.0e-20, 475, Family, 1, 480, 71.2, Gthg00707, CL0023, 117, PF00271.27, 5, 595</t>
  </si>
  <si>
    <t>RTMO04085</t>
  </si>
  <si>
    <t>RTMO04585</t>
  </si>
  <si>
    <t>Gthg00706</t>
  </si>
  <si>
    <t>560, 313, Dak1_2, 1.7e-128, 242, Domain, 1, 242, 428.0, Gthg00705, CL0245, 321, PF13684.2, 1, 560</t>
  </si>
  <si>
    <t>DAK2 domain::PF02734</t>
  </si>
  <si>
    <t>Predicted kinase related to dihydroxyacetone kinase</t>
  </si>
  <si>
    <t>RTMO04084</t>
  </si>
  <si>
    <t>116, 108, Asp23, 1.1e-36, 8, Family, 1, 9, 125.4, Gthg00704, No_clan, 109, PF03780.9, 2, 116</t>
  </si>
  <si>
    <t>RTMO04083</t>
  </si>
  <si>
    <t>59, 58, Ribosomal_L28, 5.5e-21, 2, Family, 1, 3, 74.4, Gthg00703, No_clan, 57, PF00830.15, 2, 57</t>
  </si>
  <si>
    <t>Ribosomal L28 family::PF00830</t>
  </si>
  <si>
    <t>Ribosomal protein L28</t>
  </si>
  <si>
    <t>RTMO04586</t>
  </si>
  <si>
    <t>203, 63, TPK_B1_binding, 1.0e-15, 140, Domain, 1, 140, 56.9, Gthg00702, No_clan, 65, PF04265.10, 1, 203</t>
  </si>
  <si>
    <t>Thiamin pyrophosphokinase, vitamin B1 binding domain::PF04265&lt;br&gt;Thiamin pyrophosphokinase, catalytic domain::PF04263</t>
  </si>
  <si>
    <t>Thiamine pyrophosphokinase</t>
  </si>
  <si>
    <t>2.7.6.2</t>
  </si>
  <si>
    <t>RTMO04039</t>
  </si>
  <si>
    <t>202, 198, Ribul_P_3_epim, 4.0e-90, 5, Domain, 1, 5, 300.4, Gthg00701, CL0036, 198, PF00834.15, 1, 202</t>
  </si>
  <si>
    <t>Ribulose-phosphate 3 epimerase family::PF00834</t>
  </si>
  <si>
    <t>Pentose-5-phosphate-3-epimerase</t>
  </si>
  <si>
    <t>5.1.3.1</t>
  </si>
  <si>
    <t>RTMO04040</t>
  </si>
  <si>
    <t>226, 166, DUF258, 7.5e-62, 59, Domain, 1, 60, 208.0, Gthg00700, CL0023, 167, PF03193.12, 2, 225</t>
  </si>
  <si>
    <t>Protein of unknown function, DUF258::PF03193</t>
  </si>
  <si>
    <t>RTMO04041</t>
  </si>
  <si>
    <t>PASTA domain::PF03793&lt;br&gt;Protein kinase domain::PF00069&lt;br&gt;Protein tyrosine kinase::PF07714</t>
  </si>
  <si>
    <t>RTMO04043</t>
  </si>
  <si>
    <t>244, 185, PP2C_2, 6.0e-19, 32, Family, 1, 36, 68.4, Gthg00698, CL0238, 198, PF13672.2, 10, 227</t>
  </si>
  <si>
    <t>Protein phosphatase 2C::PF00481</t>
  </si>
  <si>
    <t>Serine/threonine protein phosphatase</t>
  </si>
  <si>
    <t>RTMO04044</t>
  </si>
  <si>
    <t>235, 96, Fer4_14, 2.6e-05, 121, Domain, 1, 126, 24.2, Gthg00697, CL0344, 98, PF13394.2, 7, 219</t>
  </si>
  <si>
    <t>Predicted Fe-S-cluster redox enzyme</t>
  </si>
  <si>
    <t>RTMO04045</t>
  </si>
  <si>
    <t>446, 200, Nol1_Nop2_Fmu, 8.3e-67, 246, Family, 1, 248, 224.6, Gthg00696, CL0063, 199, PF01189.13, 3, 446</t>
  </si>
  <si>
    <t>NOL1/NOP2/sun family::PF01189&lt;br&gt;NusB family::PF01029</t>
  </si>
  <si>
    <t>RTMO04046</t>
  </si>
  <si>
    <t>303, 99, Formyl_trans_C, 5.8e-29, 204, Domain, 1, 204, 100.1, Gthg00695, No_clan, 100, PF02911.14, 1, 302</t>
  </si>
  <si>
    <t>Formyl transferase::PF00551&lt;br&gt;Formyl transferase, C-terminal domain::PF02911</t>
  </si>
  <si>
    <t>Methionyl-tRNA formyltransferase</t>
  </si>
  <si>
    <t>2.1.2.9</t>
  </si>
  <si>
    <t>RTMO03628</t>
  </si>
  <si>
    <t>155, 152, Pep_deformylase, 1.3e-48, 8, Domain, 1, 9, 164.5, Gthg00694, No_clan, 151, PF01327.17, 2, 151</t>
  </si>
  <si>
    <t>Polypeptide deformylase::PF01327</t>
  </si>
  <si>
    <t>N-formylmethionyl-tRNA deformylase</t>
  </si>
  <si>
    <t>3.5.1.88</t>
  </si>
  <si>
    <t>RTMO03627</t>
  </si>
  <si>
    <t>662, 104, Helicase_C, 2.1e-09, 545, Family, 1, 565, 37.4, Gthg00693, CL0023, 97, PF00271.27, 25, 661</t>
  </si>
  <si>
    <t>Type III restriction enzyme, res subunit::PF04851&lt;br&gt;DEAD/DEAH box helicase::PF00270</t>
  </si>
  <si>
    <t>Primosomal protein N' (replication factor Y) - superfamily II helicase</t>
  </si>
  <si>
    <t>RTMO03626</t>
  </si>
  <si>
    <t>DNA / pantothenate metabolism flavoprotein::PF04127&lt;br&gt;Flavoprotein::PF02441</t>
  </si>
  <si>
    <t>Phosphopantothenoylcysteine synthetase/decarboxylase</t>
  </si>
  <si>
    <t>4.1.1.36</t>
  </si>
  <si>
    <t>RTMO03625</t>
  </si>
  <si>
    <t>61, 49, RNA_pol_Rpb6, 4.0e-15, 9, Family, 1, 9, 55.4, Gthg00691, No_clan, 52, PF01192.18, 2, 60</t>
  </si>
  <si>
    <t>RNA polymerase Rpb6::PF01192</t>
  </si>
  <si>
    <t>RTMO03624</t>
  </si>
  <si>
    <t>201, 181, Guanylate_kin, 7.1e-54, 19, Domain, 1, 22, 182.1, Gthg00690, CL0023, 179, PF00625.17, 4, 200</t>
  </si>
  <si>
    <t>Guanylate kinase::PF00625</t>
  </si>
  <si>
    <t>Guanylate kinase</t>
  </si>
  <si>
    <t>2.7.4.8</t>
  </si>
  <si>
    <t>RTMO02531</t>
  </si>
  <si>
    <t>85, 73, DUF370, 7.1e-37, 13, Family, 1, 13, 125.2, Gthg00689, No_clan, 73, PF04025.8, 1, 85</t>
  </si>
  <si>
    <t>Domain of unknown function (DUF370)::PF04025</t>
  </si>
  <si>
    <t>RTMO02532</t>
  </si>
  <si>
    <t>Domain of unknown function (DUF1732)::PF08340</t>
  </si>
  <si>
    <t>Uncharacterized stress-induced protein</t>
  </si>
  <si>
    <t>RTMO02533</t>
  </si>
  <si>
    <t>61, 49, YicC_N, 1.1e-17, 12, Family, 1, 12, 64.7, Gthg00687, No_clan, 50, PF03755.9, 1, 61</t>
  </si>
  <si>
    <t>RTMO04587</t>
  </si>
  <si>
    <t>886, 176, Cation_ATPase_C, 2.7e-51, 716, Family, 1, 716, 173.7, Gthg00686, No_clan, 176, PF00689.17, 1, 882</t>
  </si>
  <si>
    <t>Cation transporting ATPase, C-terminus::PF00689&lt;br&gt;Cation transporter/ATPase, N-terminus::PF00690&lt;br&gt;E1-E2 ATPase::PF00122&lt;br&gt;haloacid dehalogenase-like hydrolase::PF00702</t>
  </si>
  <si>
    <t>3.6.3.8</t>
  </si>
  <si>
    <t>RTMO02535</t>
  </si>
  <si>
    <t>Domain of unknown function (DUF814)::PF05670&lt;br&gt;Fibronectin-binding protein A N-terminus (FbpA)::PF05833</t>
  </si>
  <si>
    <t>Predicted RNA-binding protein homologous to eukaryotic snRNP</t>
  </si>
  <si>
    <t>RTMO02536</t>
  </si>
  <si>
    <t>RTMO04588</t>
  </si>
  <si>
    <t>RTMO04589</t>
  </si>
  <si>
    <t>RTMO04590</t>
  </si>
  <si>
    <t>845, 302, AAA_10, 2.4e-27, 522, Domain, 1, 523, 96.2, Gthg00681, CL0023, 346, PF12846.3, 2, 843</t>
  </si>
  <si>
    <t>Domain of unknown function DUF87::PF01935</t>
  </si>
  <si>
    <t>RTMO04591</t>
  </si>
  <si>
    <t>RTMO05794</t>
  </si>
  <si>
    <t>Gthg00680</t>
  </si>
  <si>
    <t>RTMO04592</t>
  </si>
  <si>
    <t>311, 154, Dynamin_N, 1.2e-16, 139, Domain, 1, 139, 61.0, Gthg00678, CL0023, 157, PF00350.19, 1, 289</t>
  </si>
  <si>
    <t>RTMO04593</t>
  </si>
  <si>
    <t>369, 167, Dynamin_N, 8.3e-19, 203, Domain, 1, 204, 68.1, Gthg00677, CL0023, 177, PF00350.19, 3, 368</t>
  </si>
  <si>
    <t>RTMO04138</t>
  </si>
  <si>
    <t>324, 172, WYL, 2.7e-28, 149, Domain, 1, 151, 99.0, Gthg00676, No_clan, 178, PF13280.2, 3, 324</t>
  </si>
  <si>
    <t>RTMO04137</t>
  </si>
  <si>
    <t>RTMO04135</t>
  </si>
  <si>
    <t>RTMO04134</t>
  </si>
  <si>
    <t>Gthg00674</t>
  </si>
  <si>
    <t>RTMO05793</t>
  </si>
  <si>
    <t>Gthg00673</t>
  </si>
  <si>
    <t>194, 141, Pribosyltran, 5.0e-19, 46, Domain, 1, 51, 68.2, Gthg00672, CL0533, 137, PF00156.23, 9, 178</t>
  </si>
  <si>
    <t>Orotate phosphoribosyltransferase</t>
  </si>
  <si>
    <t>2.4.2.10</t>
  </si>
  <si>
    <t>RTMO04132</t>
  </si>
  <si>
    <t>Orotidine 5'-phosphate decarboxylase / HUMPS family::PF00215</t>
  </si>
  <si>
    <t>Orotidine-5'-phosphate decarboxylase</t>
  </si>
  <si>
    <t>4.1.1.23</t>
  </si>
  <si>
    <t>RTMO04131</t>
  </si>
  <si>
    <t>286, 294, DHO_dh, 4.6e-95, 3, Domain, 1, 4, 318.1, Gthg00670, CL0036, 298, PF01180.17, 2, 285</t>
  </si>
  <si>
    <t>Dihydroorotate dehydrogenase::PF01180</t>
  </si>
  <si>
    <t>1.3.3.1</t>
  </si>
  <si>
    <t>RTMO04130</t>
  </si>
  <si>
    <t>255, 41, DHODB_Fe-S_bind, 1.4e-17, 215, Domain, 1, 215, 63.1, Gthg00669, CL0486, 41, PF10418.5, 1, 254</t>
  </si>
  <si>
    <t>Oxidoreductase NAD-binding domain::PF00175</t>
  </si>
  <si>
    <t>2-polyprenylphenol hydroxylase and related flavodoxin oxidoreductases</t>
  </si>
  <si>
    <t>RTMO04129</t>
  </si>
  <si>
    <t>1036, 95, MGS, 6.6e-22, 949, Domain, 1, 950, 77.4, Gthg00668, No_clan, 94, PF02142.18, 2, 1036</t>
  </si>
  <si>
    <t>Carbamoyl-phosphate synthase L chain, ATP binding domain::PF02786&lt;br&gt;Carbamoyl-phosphate synthetase large chain, oligomerisation domain::PF02787&lt;br&gt;Carbamoyl-phosphate synthase L chain, N-terminal domain::PF00289&lt;br&gt;MGS-like domain::PF02142</t>
  </si>
  <si>
    <t>Carbamoylphosphate synthase large subunit (split gene in MJ)</t>
  </si>
  <si>
    <t>6.3.5.5</t>
  </si>
  <si>
    <t>RTMO04126</t>
  </si>
  <si>
    <t>351, 190, GATase, 1.0e-47, 173, Domain, 1, 174, 162.3, Gthg00667, CL0014, 190, PF00117.24, 2, 350</t>
  </si>
  <si>
    <t>Carbamoyl-phosphate synthase small chain, CPSase domain::PF00988&lt;br&gt;Glutamine amidotransferase class-I::PF00117</t>
  </si>
  <si>
    <t>Carbamoylphosphate synthase small subunit</t>
  </si>
  <si>
    <t>RTMO04125</t>
  </si>
  <si>
    <t>421, 344, Amidohydro_1, 1.5e-60, 51, Domain, 1, 51, 205.2, Gthg00666, CL0034, 407, PF01979.16, 1, 421</t>
  </si>
  <si>
    <t>RTMO04124</t>
  </si>
  <si>
    <t>301, 154, OTCace, 2.1e-24, 158, Domain, 1, 158, 86.2, Gthg00665, No_clan, 157, PF00185.20, 1, 299</t>
  </si>
  <si>
    <t>Aspartate/ornithine carbamoyltransferase, Asp/Orn binding domain::PF00185&lt;br&gt;Aspartate/ornithine carbamoyltransferase, carbamoyl-P binding domain::PF02729</t>
  </si>
  <si>
    <t>Aspartate carbamoyltransferase, catalytic chain</t>
  </si>
  <si>
    <t>2.1.3.2</t>
  </si>
  <si>
    <t>RTMO04123</t>
  </si>
  <si>
    <t>409, 386, Xan_ur_permease, 2.4e-115, 34, Family, 1, 35, 385.2, Gthg00664, CL0062, 392, PF00860.16, 2, 406</t>
  </si>
  <si>
    <t>RTMO04122</t>
  </si>
  <si>
    <t>Pyrimidine operon attenuation protein/uracil phosphoribosyltransferase</t>
  </si>
  <si>
    <t>RTMO04595</t>
  </si>
  <si>
    <t>Pseudouridylate synthases, 23S RNA-specific</t>
  </si>
  <si>
    <t>RTMO04596</t>
  </si>
  <si>
    <t>151, 130, Peptidase_A8, 1.2e-37, 12, Family, 1, 12, 129.1, Gthg00661, No_clan, 142, PF01252.14, 1, 151</t>
  </si>
  <si>
    <t>Signal peptidase (SPase) II::PF01252</t>
  </si>
  <si>
    <t>Lipoprotein signal peptidase</t>
  </si>
  <si>
    <t>3.4.23.36</t>
  </si>
  <si>
    <t>RTMO04597</t>
  </si>
  <si>
    <t>918, 28, zf-FPG_IleRS, 3.4e-08, 889, Domain, 1, 889, 33.1, Gthg00660, CL0167, 28, PF06827.10, 1, 916</t>
  </si>
  <si>
    <t>Anticodon-binding domain::PF08264&lt;br&gt;tRNA synthetases class I (I, L, M and V)::PF00133&lt;br&gt;tRNA synthetases class I (M)::PF09334&lt;br&gt;Zinc finger found in FPG and IleRS::PF06827</t>
  </si>
  <si>
    <t>6.1.1.5</t>
  </si>
  <si>
    <t>RTMO03622</t>
  </si>
  <si>
    <t>RTMO03621</t>
  </si>
  <si>
    <t>Gthg00659</t>
  </si>
  <si>
    <t>RTMO05792</t>
  </si>
  <si>
    <t>Gthg00658</t>
  </si>
  <si>
    <t>140, 131, DivIVA, 1.5e-53, 10, Family, 1, 10, 180.2, Gthg00657, No_clan, 131, PF05103.9, 1, 140</t>
  </si>
  <si>
    <t>RTMO04598</t>
  </si>
  <si>
    <t>Uncharacterized conserved protein, contains S4-like domain</t>
  </si>
  <si>
    <t>RTMO04599</t>
  </si>
  <si>
    <t>79, 66, YGGT, 2.3e-24, 9, Family, 1, 10, 85.5, Gthg00655, No_clan, 67, PF02325.13, 2, 76</t>
  </si>
  <si>
    <t>YGGT family::PF02325</t>
  </si>
  <si>
    <t>RTMO04600</t>
  </si>
  <si>
    <t>Protein of unknown function (DUF552)::PF04472</t>
  </si>
  <si>
    <t>RTMO04601</t>
  </si>
  <si>
    <t>224, 216, Ala_racemase_N, 3.3e-20, 6, Domain, 1, 7, 72.5, Gthg00653, CL0036, 224, PF01168.16, 3, 222</t>
  </si>
  <si>
    <t>Alanine racemase, N-terminal domain::PF01168</t>
  </si>
  <si>
    <t>Predicted enzyme with a TIM-barrel fold</t>
  </si>
  <si>
    <t>RTMO04602</t>
  </si>
  <si>
    <t>Uncharacterised ACR, YfiH family COG1496::PF02578</t>
  </si>
  <si>
    <t>RTMO04603</t>
  </si>
  <si>
    <t>80, 74, PRC, 6.6e-15, 1, Domain, 1, 2, 54.8, Gthg00651, CL0350, 76, PF05239.12, 4, 76</t>
  </si>
  <si>
    <t>RTMO04604</t>
  </si>
  <si>
    <t>267, 48, Sigma70_r4, 2.5e-13, 218, Domain, 1, 221, 49.2, Gthg00650, CL0123, 45, PF04545.12, 4, 265</t>
  </si>
  <si>
    <t>RTMO04605</t>
  </si>
  <si>
    <t>124, 50, Sigma70_r4, 7.5e-17, 71, Domain, 1, 71, 60.4, Gthg00649, CL0123, 54, PF04545.12, 1, 124</t>
  </si>
  <si>
    <t>Sigma-70, region 4::PF04545</t>
  </si>
  <si>
    <t>DNA-directed RNA polymerase specialized sigma subunit</t>
  </si>
  <si>
    <t>RTMO04606</t>
  </si>
  <si>
    <t>112, 46, Sigma70_r2, 3.1e-10, 62, Domain, 1, 62, 39.5, Gthg00648, CL0123, 46, PF04542.10, 1, 107</t>
  </si>
  <si>
    <t>RTMO04607</t>
  </si>
  <si>
    <t>Sporulation factor SpoIIGA::PF03419</t>
  </si>
  <si>
    <t>3.4.23.-</t>
  </si>
  <si>
    <t>RTMO04608</t>
  </si>
  <si>
    <t>316, 94, FtsZ_C, 2.5e-33, 222, Domain, 1, 222, 114.1, Gthg00646, CL0442, 94, PF12327.4, 1, 315</t>
  </si>
  <si>
    <t>Tubulin/FtsZ family, GTPase domain::PF00091&lt;br&gt;Tubulin/FtsZ family, C-terminal domain::PF03953</t>
  </si>
  <si>
    <t>Cell division GTPase</t>
  </si>
  <si>
    <t>RTMO04610</t>
  </si>
  <si>
    <t>366, 93, FtsA, 4.2e-23, 205, Domain, 1, 205, 81.4, Gthg00645, CL0108, 166, PF14450.2, 1, 366</t>
  </si>
  <si>
    <t>Cell division protein FtsA::PF02491</t>
  </si>
  <si>
    <t>Actin-like ATPase involved in cell division</t>
  </si>
  <si>
    <t>RTMO04611</t>
  </si>
  <si>
    <t>RTMO04612</t>
  </si>
  <si>
    <t>Gthg00644</t>
  </si>
  <si>
    <t>107, 86, DUF1290, 3.4e-36, 22, Family, 1, 22, 123.1, Gthg00643, No_clan, 86, PF06947.8, 1, 107</t>
  </si>
  <si>
    <t>Protein of unknown function (DUF1290)::PF06947</t>
  </si>
  <si>
    <t>Uncharacterized conserved protein (small basic protein)</t>
  </si>
  <si>
    <t>RTMO04012</t>
  </si>
  <si>
    <t>234, 145, DUF881, 2.2e-28, 88, Family, 1, 89, 98.8, Gthg00642, No_clan, 149, PF05949.8, 2, 234</t>
  </si>
  <si>
    <t>Bacterial protein of unknown function (DUF881)::PF05949</t>
  </si>
  <si>
    <t>RTMO04011</t>
  </si>
  <si>
    <t>236, 134, DUF881, 6.3e-35, 96, Family, 1, 97, 120.0, Gthg00641, No_clan, 137, PF05949.8, 2, 230</t>
  </si>
  <si>
    <t>RTMO04091</t>
  </si>
  <si>
    <t>243, 111, FtsQ, 7.7e-10, 124, Family, 1, 124, 39.5, Gthg00640, No_clan, 123, PF03799.11, 1, 237</t>
  </si>
  <si>
    <t>POTRA domain, FtsQ-type::PF08478&lt;br&gt;Cell division protein FtsQ::PF03799</t>
  </si>
  <si>
    <t>Cell division septal protein</t>
  </si>
  <si>
    <t>RTMO04092</t>
  </si>
  <si>
    <t>299, 105, MurB_C, 2.2e-30, 200, Domain, 1, 201, 104.8, Gthg00639, No_clan, 104, PF02873.12, 2, 299</t>
  </si>
  <si>
    <t>FAD binding domain::PF01565&lt;br&gt;UDP-N-acetylenolpyruvoylglucosamine reductase, C-terminal domain::PF02873</t>
  </si>
  <si>
    <t>UDP-N-acetylmuramate dehydrogenase</t>
  </si>
  <si>
    <t>1.1.1.158</t>
  </si>
  <si>
    <t>RTMO04093</t>
  </si>
  <si>
    <t>285, 358, FTSW_RODA_SPOVE, 3.3e-89, 43, Family, 1, 48, 299.2, Gthg00638, CL0142, 239, PF01098.15, 120, 284</t>
  </si>
  <si>
    <t>Cell cycle protein::PF01098</t>
  </si>
  <si>
    <t>Bacterial cell division membrane protein</t>
  </si>
  <si>
    <t>RTMO04094</t>
  </si>
  <si>
    <t>390, 77, Mur_ligase_C, 8.5e-09, 311, Domain, 1, 311, 35.4, Gthg00637, No_clan, 78, PF02875.17, 1, 379</t>
  </si>
  <si>
    <t>UDP-N-acetylmuramoylalanine-D-glutamate ligase</t>
  </si>
  <si>
    <t>6.3.2.9</t>
  </si>
  <si>
    <t>RTMO04095</t>
  </si>
  <si>
    <t>249, 159, Glycos_transf_4, 3.4e-39, 81, Family, 1, 83, 134.2, Gthg00636, No_clan, 167, PF00953.17, 3, 248</t>
  </si>
  <si>
    <t>2.7.8.13</t>
  </si>
  <si>
    <t>RTMO04098</t>
  </si>
  <si>
    <t>RTMO04099</t>
  </si>
  <si>
    <t>UDP-N-acetylmuramyl tripeptide synthase</t>
  </si>
  <si>
    <t>6.3.2.13</t>
  </si>
  <si>
    <t>RTMO04100</t>
  </si>
  <si>
    <t>637, 61, PASTA, 7.2e-10, 583, Domain, 1, 583, 38.5, Gthg00633, No_clan, 62, PF03793.15, 1, 635</t>
  </si>
  <si>
    <t>PASTA domain::PF03793&lt;br&gt;Penicillin-binding Protein dimerisation domain::PF03717&lt;br&gt;Penicillin binding protein transpeptidase domain::PF00905</t>
  </si>
  <si>
    <t>RTMO04248</t>
  </si>
  <si>
    <t>713, 61, PASTA, 2.2e-11, 658, Domain, 1, 659, 43.3, Gthg00632, No_clan, 60, PF03793.15, 2, 711</t>
  </si>
  <si>
    <t>RTMO04247</t>
  </si>
  <si>
    <t>132, 78, DivIC, 3.5e-13, 56, Family, 1, 56, 49.0, Gthg00631, CL0225, 78, PF04977.11, 1, 130</t>
  </si>
  <si>
    <t>RTMO04245</t>
  </si>
  <si>
    <t>330, 308, Methyltransf_5, 8.2e-135, 21, Family, 1, 22, 449.1, Gthg00630, CL0063, 308, PF01795.15, 2, 329</t>
  </si>
  <si>
    <t>MraW methylase family::PF01795</t>
  </si>
  <si>
    <t>Predicted S-adenosylmethionine-dependent methyltransferase involved in cell envelope biogenesis</t>
  </si>
  <si>
    <t>RTMO04244</t>
  </si>
  <si>
    <t>RTMO05705</t>
  </si>
  <si>
    <t>Gthg00629</t>
  </si>
  <si>
    <t>RTMO04243</t>
  </si>
  <si>
    <t>Gthg00628</t>
  </si>
  <si>
    <t>558, 539, DUF2317, 3.2e-182, 20, Family, 1, 20, 606.9, Gthg00627, No_clan, 543, PF10079.5, 1, 558</t>
  </si>
  <si>
    <t>RTMO04241</t>
  </si>
  <si>
    <t>RTMO04240</t>
  </si>
  <si>
    <t>Ketopantoate reductase PanE/ApbA::PF02558&lt;br&gt;Ketopantoate reductase PanE/ApbA C terminal::PF08546</t>
  </si>
  <si>
    <t>Ketopantoate reductase</t>
  </si>
  <si>
    <t>1.1.1.169</t>
  </si>
  <si>
    <t>RTMO04239</t>
  </si>
  <si>
    <t>RTMO03659</t>
  </si>
  <si>
    <t>281, 243, ECH_1, 4.0e-45, 36, Domain, 1, 38, 153.9, Gthg00623, CL0127, 243, PF00378.16, 3, 280</t>
  </si>
  <si>
    <t>RTMO03658</t>
  </si>
  <si>
    <t>57, 56, Ribosomal_L32p, 6.5e-29, 2, Family, 1, 2, 99.8, Gthg00622, CL0167, 56, PF01783.19, 1, 57</t>
  </si>
  <si>
    <t>Ribosomal L32p protein family::PF01783</t>
  </si>
  <si>
    <t>Ribosomal protein L32</t>
  </si>
  <si>
    <t>RTMO04613</t>
  </si>
  <si>
    <t>Uncharacterized ACR, COG1399::PF02620</t>
  </si>
  <si>
    <t>Predicted metal-binding, possibly nucleic acid-binding protein</t>
  </si>
  <si>
    <t>RTMO03662</t>
  </si>
  <si>
    <t>393, 379, HIGH_NTase1, 1.1e-139, 1, Family, 1, 1, 465.9, Gthg00620, CL0039, 388, PF05636.7, 1, 381</t>
  </si>
  <si>
    <t>Protein of unknown function (DUF795)::PF05636</t>
  </si>
  <si>
    <t>Predicted nucleotidyltransferase</t>
  </si>
  <si>
    <t>RTMO03660</t>
  </si>
  <si>
    <t>334, 200, Lon_C, 1.7e-10, 222, Domain, 1, 232, 40.6, Gthg00619, CL0329, 100, PF05362.9, 109, 331</t>
  </si>
  <si>
    <t>Predicted secreted protein containing a PDZ domain</t>
  </si>
  <si>
    <t>RTMO03302</t>
  </si>
  <si>
    <t>171, 203, Patatin, 4.1e-23, 13, Family, 1, 13, 82.5, Gthg00618, CL0323, 203, PF01734.18, 1, 170</t>
  </si>
  <si>
    <t>RTMO04614</t>
  </si>
  <si>
    <t>RTMO04615</t>
  </si>
  <si>
    <t>135, 142, CTP_transf_like, 1.6e-19, 6, Domain, 1, 7, 70.4, Gthg00616, CL0039, 142, PF01467.22, 2, 134</t>
  </si>
  <si>
    <t>Phosphopantetheine adenylyltransferase</t>
  </si>
  <si>
    <t>2.7.7.3</t>
  </si>
  <si>
    <t>RTMO04616</t>
  </si>
  <si>
    <t>Conserved hypothetical protein 95::PF03602</t>
  </si>
  <si>
    <t>N6-adenine-specific methylase</t>
  </si>
  <si>
    <t>RTMO04617</t>
  </si>
  <si>
    <t>RTMO05791</t>
  </si>
  <si>
    <t>Gthg00614</t>
  </si>
  <si>
    <t>RTMO04618</t>
  </si>
  <si>
    <t>74, 70, DUF2129, 9.9e-34, 5, Family, 1, 5, 115.1, Gthg00612, No_clan, 70, PF09902.5, 1, 74</t>
  </si>
  <si>
    <t>RTMO04619</t>
  </si>
  <si>
    <t>147, 105, Com_YlbF, 7.3e-22, 41, Family, 1, 41, 77.8, Gthg00611, No_clan, 108, PF06133.7, 1, 147</t>
  </si>
  <si>
    <t>Protein of unknown function (DUF1333)::PF07050</t>
  </si>
  <si>
    <t>RTMO04620</t>
  </si>
  <si>
    <t>RTMO04621</t>
  </si>
  <si>
    <t>73, 61, YlbE, 5.2e-25, 13, Family, 1, 14, 87.5, Gthg00609, No_clan, 60, PF14003.2, 2, 73</t>
  </si>
  <si>
    <t>RTMO04622</t>
  </si>
  <si>
    <t>130, 126, YlbD_coat, 1.1e-41, 10, Family, 1, 10, 141.9, Gthg00608, No_clan, 129, PF14071.2, 1, 130</t>
  </si>
  <si>
    <t>RTMO04623</t>
  </si>
  <si>
    <t>346, 111, CAP, 5.9e-17, 234, Domain, 1, 235, 62.6, Gthg00607, No_clan, 117, PF00188.22, 2, 341</t>
  </si>
  <si>
    <t>RTMO04624</t>
  </si>
  <si>
    <t>121, 52, CBS, 1.4e-16, 69, Domain, 1, 69, 60.5, Gthg00606, No_clan, 52, PF00571.24, 1, 119</t>
  </si>
  <si>
    <t>CBS domain pair::PF00571</t>
  </si>
  <si>
    <t>RTMO04625</t>
  </si>
  <si>
    <t>134, 103, YugN, 9.5e-18, 25, Domain, 1, 27, 64.2, Gthg00605, No_clan, 100, PF08868.6, 4, 126</t>
  </si>
  <si>
    <t>RTMO04626</t>
  </si>
  <si>
    <t>100, 105, Asp23, 3.1e-07, 37, Family, 1, 40, 30.7, Gthg00604, No_clan, 58, PF03780.9, 48, 97</t>
  </si>
  <si>
    <t>RTMO04627</t>
  </si>
  <si>
    <t>136, 129, DUF420, 5.4e-39, 6, Family, 1, 7, 133.3, Gthg00603, No_clan, 130, PF04238.8, 2, 136</t>
  </si>
  <si>
    <t>Protein of unknown function (DUF420)::PF04238</t>
  </si>
  <si>
    <t>RTMO04628</t>
  </si>
  <si>
    <t>282, 233, Caa3_CtaG, 9.7e-67, 26, Family, 1, 26, 224.6, Gthg00602, No_clan, 264, PF09678.6, 1, 282</t>
  </si>
  <si>
    <t>Cytochrome c oxidase caa3 assembly factor (Caa3_CtaG)::PF09678</t>
  </si>
  <si>
    <t>RTMO04629</t>
  </si>
  <si>
    <t>RTMO04630</t>
  </si>
  <si>
    <t>Gthg00601</t>
  </si>
  <si>
    <t>108, 72, COX4_pro, 1.6e-14, 29, Family, 1, 29, 53.9, Gthg00600, No_clan, 73, PF03626.10, 1, 101</t>
  </si>
  <si>
    <t>RTMO04631</t>
  </si>
  <si>
    <t>204, 257, COX3, 2.4e-18, 8, Family, 1, 28, 66.8, Gthg00599, No_clan, 183, PF00510.14, 78, 203</t>
  </si>
  <si>
    <t>RTMO04632</t>
  </si>
  <si>
    <t>RTMO04633</t>
  </si>
  <si>
    <t>354, 92, Cytochrom_C, 3.2e-11, 262, Domain, 1, 262, 44.1, Gthg00597, CL0318, 95, PF00034.17, 1, 354</t>
  </si>
  <si>
    <t>Cytochrome c::PF00034&lt;br&gt;Cytochrome C oxidase subunit II, periplasmic domain::PF00116</t>
  </si>
  <si>
    <t>RTMO00807</t>
  </si>
  <si>
    <t>RTMO05790</t>
  </si>
  <si>
    <t>Gthg00596</t>
  </si>
  <si>
    <t>Polyprenyltransferase (cytochrome oxidase assembly factor)</t>
  </si>
  <si>
    <t>RTMO00808</t>
  </si>
  <si>
    <t>RTMO05789</t>
  </si>
  <si>
    <t>Gthg00594</t>
  </si>
  <si>
    <t>Cytochrome oxidase assembly protein::PF02628</t>
  </si>
  <si>
    <t>Uncharacterized protein required for cytochrome oxidase assembly</t>
  </si>
  <si>
    <t>RTMO00809</t>
  </si>
  <si>
    <t>1145, 74, Biotin_lipoyl, 4.5e-19, 1078, Domain, 1, 1080, 67.9, Gthg00592, CL0105, 72, PF00364.18, 3, 1145</t>
  </si>
  <si>
    <t>Biotin carboxylase C-terminal domain::PF02785&lt;br&gt;Biotin-requiring enzyme::PF00364&lt;br&gt;Carbamoyl-phosphate synthase L chain, ATP binding domain::PF02786&lt;br&gt;Carbamoyl-phosphate synthase L chain, N-terminal domain::PF00289&lt;br&gt;HMGL-like::PF00682&lt;br&gt;Conserved carboxylase domain::PF02436</t>
  </si>
  <si>
    <t>6.4.1.1</t>
  </si>
  <si>
    <t>RTMO00810</t>
  </si>
  <si>
    <t>383, 358, FTSW_RODA_SPOVE, 3.6e-106, 16, Family, 1, 18, 355.0, Gthg00591, CL0142, 368, PF01098.15, 3, 382</t>
  </si>
  <si>
    <t>RTMO00811</t>
  </si>
  <si>
    <t>144, 84, DUF1507, 7.6e-41, 60, Family, 1, 62, 137.7, Gthg00590, No_clan, 82, PF07408.7, 3, 143</t>
  </si>
  <si>
    <t>Protein of unknown function (DUF1507)::PF07408</t>
  </si>
  <si>
    <t>RTMO00812</t>
  </si>
  <si>
    <t>RTMO00813</t>
  </si>
  <si>
    <t>443, 199, PhoH, 1.4e-55, 233, Domain, 1, 234, 187.8, Gthg00588, CL0023, 207, PF02562.12, 2, 438</t>
  </si>
  <si>
    <t>RTMO00814</t>
  </si>
  <si>
    <t>154, 181, Spore_YhcN_YlaJ, 4.3e-18, 14, Family, 1, 34, 65.9, Gthg00587, No_clan, 120, PF09580.6, 66, 153</t>
  </si>
  <si>
    <t>RTMO00816</t>
  </si>
  <si>
    <t>Pyridoxamine 5'-phosphate oxidase::PF01243</t>
  </si>
  <si>
    <t>RTMO00817</t>
  </si>
  <si>
    <t>38, 55, DUF2197, 3.7e-20, 1, Family, 1, 2, 71.8, Gthg00585, No_clan, 36, PF09963.5, 20, 37</t>
  </si>
  <si>
    <t>RTMO00818</t>
  </si>
  <si>
    <t>RTMO00819</t>
  </si>
  <si>
    <t>94, 76, YlaH, 4.0e-34, 19, Family, 1, 19, 116.6, Gthg00583, No_clan, 76, PF14036.2, 1, 94</t>
  </si>
  <si>
    <t>RTMO00820</t>
  </si>
  <si>
    <t>482, 83, EFG_C, 1.6e-24, 397, Domain, 1, 399, 85.6, Gthg00582, CL0437, 81, PF00679.20, 3, 479</t>
  </si>
  <si>
    <t>Elongation factor G C-terminus::PF00679&lt;br&gt;Elongation factor Tu GTP binding domain::PF00009&lt;br&gt;Elongation factor Tu domain 2::PF03144</t>
  </si>
  <si>
    <t>RTMO00821</t>
  </si>
  <si>
    <t>RTMO04634</t>
  </si>
  <si>
    <t>291, 266, Inositol_P, 5.9e-67, 31, Family, 1, 33, 225.9, Gthg00580, CL0171, 265, PF00459.21, 3, 287</t>
  </si>
  <si>
    <t>Inositol monophosphatase family::PF00459</t>
  </si>
  <si>
    <t>Archaeal fructose-1,6-bisphosphatase and related enzymes of inositol monophosphatase family</t>
  </si>
  <si>
    <t>3.1.3.25</t>
  </si>
  <si>
    <t>RTMO02606</t>
  </si>
  <si>
    <t>RTMO02200</t>
  </si>
  <si>
    <t>97, 84, UPF0223, 5.4e-39, 12, Family, 1, 12, 132.3, Gthg00578, No_clan, 84, PF05256.8, 1, 95</t>
  </si>
  <si>
    <t>Uncharacterised protein family (UPF0223)::PF05256</t>
  </si>
  <si>
    <t>RTMO02201</t>
  </si>
  <si>
    <t>311, 330, NMO, 8.6e-51, 76, Domain, 1, 81, 173.1, Gthg00577, CL0036, 234, PF03060.11, 99, 310</t>
  </si>
  <si>
    <t>RTMO02202</t>
  </si>
  <si>
    <t>RTMO05788</t>
  </si>
  <si>
    <t>Gthg00576</t>
  </si>
  <si>
    <t>476, 109, OKR_DC_1_C, 2.1e-10, 374, Domain, 1, 402, 40.9, Gthg00575, No_clan, 67, PF03711.11, 43, 461</t>
  </si>
  <si>
    <t>Orn/Lys/Arg decarboxylase, major domain::PF01276&lt;br&gt;Orn/Lys/Arg decarboxylase, C-terminal domain::PF03711</t>
  </si>
  <si>
    <t>RTMO02204</t>
  </si>
  <si>
    <t>RTMO02205</t>
  </si>
  <si>
    <t>Gthg00574</t>
  </si>
  <si>
    <t>39, 36, SR1P, 3.9e-22, 3, Family, 1, 3, 78.0, Gthg00573, No_clan, 36, PF13790.2, 1, 38</t>
  </si>
  <si>
    <t>RTMO02206</t>
  </si>
  <si>
    <t>152, 132, DUF1885, 5.2e-61, 21, Domain, 1, 22, 204.4, Gthg00572, No_clan, 133, PF08968.6, 2, 152</t>
  </si>
  <si>
    <t>Domain of unknown function (DUF1885)::PF08968</t>
  </si>
  <si>
    <t>RTMO03669</t>
  </si>
  <si>
    <t>RTMO03670</t>
  </si>
  <si>
    <t>RTMO05704</t>
  </si>
  <si>
    <t>Gthg00570</t>
  </si>
  <si>
    <t>RTMO03672</t>
  </si>
  <si>
    <t>95, 70, DUF772, 1.5e-14, 25, Domain, 1, 26, 53.6, Gthg00568, No_clan, 72, PF05598.7, 3, 92</t>
  </si>
  <si>
    <t>RTMO05456</t>
  </si>
  <si>
    <t>RTMO05787</t>
  </si>
  <si>
    <t>RTMO00824</t>
  </si>
  <si>
    <t>RTMO00826</t>
  </si>
  <si>
    <t>457, 109, Pyr_redox_dim, 2.6e-38, 348, Domain, 1, 349, 130.5, Gthg00564, No_clan, 108, PF02852.18, 2, 456</t>
  </si>
  <si>
    <t>RTMO00827</t>
  </si>
  <si>
    <t>446, 233, 2-oxoacid_dh, 2.5e-91, 215, Domain, 1, 218, 305.1, Gthg00563, CL0149, 230, PF00198.19, 4, 446</t>
  </si>
  <si>
    <t>RTMO00828</t>
  </si>
  <si>
    <t>315, 121, Transketolase_C, 1.3e-41, 194, Domain, 1, 194, 141.2, Gthg00562, No_clan, 121, PF02780.16, 1, 312</t>
  </si>
  <si>
    <t>RTMO00831</t>
  </si>
  <si>
    <t>345, 299, E1_dh, 5.1e-108, 54, Family, 1, 54, 360.4, Gthg00561, CL0254, 300, PF00676.16, 1, 344</t>
  </si>
  <si>
    <t>RTMO00832</t>
  </si>
  <si>
    <t>206, 197, YkyA, 7.0e-53, 8, Family, 1, 10, 179.3, Gthg00560, No_clan, 195, PF10368.5, 3, 203</t>
  </si>
  <si>
    <t>RTMO00834</t>
  </si>
  <si>
    <t>174, 156, Pep_deformylase, 1.8e-47, 5, Domain, 1, 5, 160.7, Gthg00559, No_clan, 171, PF01327.17, 1, 172</t>
  </si>
  <si>
    <t>RTMO00835</t>
  </si>
  <si>
    <t>RTMO00836</t>
  </si>
  <si>
    <t>RTMO00837</t>
  </si>
  <si>
    <t>Gthg00557</t>
  </si>
  <si>
    <t>76, 68, DUF1447, 3.9e-31, 10, Family, 1, 10, 106.8, Gthg00556, No_clan, 68, PF07288.7, 1, 76</t>
  </si>
  <si>
    <t>Protein of unknown function (DUF1447)::PF07288</t>
  </si>
  <si>
    <t>RTMO00838</t>
  </si>
  <si>
    <t>396, 43, RMMBL, 9.5e-10, 359, Motif, 1, 364, 38.2, Gthg00555, CL0398, 33, PF07521.8, 11, 396</t>
  </si>
  <si>
    <t>RTMO00839</t>
  </si>
  <si>
    <t>219, 68, TrkA_C, 2.3e-17, 150, Domain, 1, 152, 62.5, Gthg00554, CL0582, 67, PF02080.17, 4, 218</t>
  </si>
  <si>
    <t>TrkA-C domain::PF02080&lt;br&gt;TrkA-N domain::PF02254</t>
  </si>
  <si>
    <t>K+ transport systems, NAD-binding component</t>
  </si>
  <si>
    <t>RTMO00840</t>
  </si>
  <si>
    <t>128, 123, AhpC-TSA, 1.4e-12, 5, Domain, 1, 8, 47.5, Gthg00553, CL0172, 128, PF00578.17, 4, 127</t>
  </si>
  <si>
    <t>AhpC/TSA family::PF00578</t>
  </si>
  <si>
    <t>RTMO00841</t>
  </si>
  <si>
    <t>198, 23, 1-cysPrx_C, 6.8e-05, 179, Domain, 1, 181, 22.5, Gthg00552, No_clan, 17, PF10417.5, 7, 197</t>
  </si>
  <si>
    <t>RTMO00842</t>
  </si>
  <si>
    <t>RTMO00843</t>
  </si>
  <si>
    <t>101, 77, UPF0180, 2.8e-29, 25, Family, 1, 26, 101.0, Gthg00550, No_clan, 76, PF03698.9, 2, 101</t>
  </si>
  <si>
    <t>Uncharacterised protein family (UPF0180)::PF03698</t>
  </si>
  <si>
    <t>RTMO00844</t>
  </si>
  <si>
    <t>282, 109, M20_dimer, 2.4e-10, 180, Domain, 1, 186, 40.2, Gthg00549, No_clan, 99, PF07687.10, 11, 279</t>
  </si>
  <si>
    <t>3.5.1.47</t>
  </si>
  <si>
    <t>RTMO00845</t>
  </si>
  <si>
    <t>202, 32, Hexapep_2, 2.7e-09, 167, Repeat, 1, 167, 36.5, Gthg00548, CL0536, 34, PF14602.2, 1, 200</t>
  </si>
  <si>
    <t>Tetrahydrodipicolinate succinyltransferase N-terminal::PF08503&lt;br&gt;Bacterial transferase hexapeptide (three repeats)::PF00132</t>
  </si>
  <si>
    <t>Tetrahydrodipicolinate N-succinyltransferase</t>
  </si>
  <si>
    <t>2.3.1.89</t>
  </si>
  <si>
    <t>RTMO00846</t>
  </si>
  <si>
    <t>142, 55, CBS, 0.00061, 88, Domain, 1, 88, 20.1, Gthg00547, No_clan, 57, PF00571.24, 1, 140</t>
  </si>
  <si>
    <t>RTMO00847</t>
  </si>
  <si>
    <t>RTMO00848</t>
  </si>
  <si>
    <t>RTMO00849</t>
  </si>
  <si>
    <t>201, 192, adh_short, 1.2e-46, 4, Domain, 1, 4, 158.5, Gthg00544, CL0063, 195, PF00106.21, 1, 198</t>
  </si>
  <si>
    <t>1.3.1.34</t>
  </si>
  <si>
    <t>RTMO00850</t>
  </si>
  <si>
    <t>259, 195, Metallophos, 5.9e-12, 93, Domain, 1, 94, 46.3, Gthg00543, CL0163, 210, PF00149.24, 2, 257</t>
  </si>
  <si>
    <t>RTMO00851</t>
  </si>
  <si>
    <t>RTMO05703</t>
  </si>
  <si>
    <t>Gthg00542</t>
  </si>
  <si>
    <t>143, 140, YkyB, 5.0e-68, 9, Family, 1, 9, 227.6, Gthg00541, No_clan, 140, PF14177.2, 1, 143</t>
  </si>
  <si>
    <t>RTMO00852</t>
  </si>
  <si>
    <t>297, 111, Response_reg, 1.6e-24, 176, Domain, 1, 176, 86.1, Gthg00540, CL0304, 124, PF00072.20, 1, 296</t>
  </si>
  <si>
    <t>CheW-like domain::PF01584&lt;br&gt;Response regulator receiver domain::PF00072</t>
  </si>
  <si>
    <t>RTMO00853</t>
  </si>
  <si>
    <t>RTMO00855</t>
  </si>
  <si>
    <t>334, 292, CorA, 1.4e-85, 50, Family, 1, 52, 287.0, Gthg00538, No_clan, 290, PF01544.14, 3, 334</t>
  </si>
  <si>
    <t>RTMO00856</t>
  </si>
  <si>
    <t>75, 37, IDEAL, 1.1e-13, 39, Domain, 1, 39, 50.5, Gthg00537, No_clan, 37, PF08858.6, 1, 75</t>
  </si>
  <si>
    <t>IDEAL domain::PF08858</t>
  </si>
  <si>
    <t>RTMO00858</t>
  </si>
  <si>
    <t>375, 363, Aminotran_1_2, 3.0e-62, 29, Domain, 1, 31, 210.8, Gthg00536, CL0061, 369, PF00155.17, 3, 375</t>
  </si>
  <si>
    <t>RTMO00859</t>
  </si>
  <si>
    <t>239, 225, 2-ph_phosp, 2.6e-55, 7, Family, 1, 11, 186.9, Gthg00535, No_clan, 230, PF04029.10, 5, 238</t>
  </si>
  <si>
    <t>2-phosphosulpholactate phosphatase::PF04029</t>
  </si>
  <si>
    <t>Phosphosulfolactate phosphohydrolase and related enzymes</t>
  </si>
  <si>
    <t>3.1.3.71</t>
  </si>
  <si>
    <t>RTMO00860</t>
  </si>
  <si>
    <t>329, 223, APH, 2.2e-37, 69, Family, 1, 70, 129.1, Gthg00534, CL0016, 232, PF01636.19, 2, 299</t>
  </si>
  <si>
    <t>Phosphotransferase enzyme family::PF01636</t>
  </si>
  <si>
    <t>Predicted aminoglycoside phosphotransferase</t>
  </si>
  <si>
    <t>RTMO00861</t>
  </si>
  <si>
    <t>RTMO00862</t>
  </si>
  <si>
    <t>RTMO00863</t>
  </si>
  <si>
    <t>209, 190, adh_short, 9.0e-58, 12, Domain, 1, 12, 194.8, Gthg00531, CL0063, 194, PF00106.21, 1, 205</t>
  </si>
  <si>
    <t>RTMO00864</t>
  </si>
  <si>
    <t>398, 147, Acyl-CoA_dh_1, 4.4e-37, 247, Domain, 1, 247, 127.5, Gthg00530, CL0087, 149, PF00441.20, 1, 395</t>
  </si>
  <si>
    <t>RTMO00865</t>
  </si>
  <si>
    <t>RTMO00866</t>
  </si>
  <si>
    <t>Gthg00529</t>
  </si>
  <si>
    <t>RTMO05786</t>
  </si>
  <si>
    <t>RTMO00868</t>
  </si>
  <si>
    <t>Gthg00527</t>
  </si>
  <si>
    <t>RTMO00869</t>
  </si>
  <si>
    <t>RTMO00870</t>
  </si>
  <si>
    <t>Gthg00525</t>
  </si>
  <si>
    <t>208, 187, adh_short, 7.7e-50, 15, Domain, 1, 15, 168.9, Gthg00524, CL0063, 188, PF00106.21, 1, 201</t>
  </si>
  <si>
    <t>RTMO00871</t>
  </si>
  <si>
    <t>RTMO00872</t>
  </si>
  <si>
    <t>Gthg00523</t>
  </si>
  <si>
    <t>440, 233, 2-oxoacid_dh, 3.3e-82, 209, Domain, 1, 213, 275.3, Gthg00522, CL0149, 230, PF00198.19, 5, 440</t>
  </si>
  <si>
    <t>2.3.1.61</t>
  </si>
  <si>
    <t>RTMO00873</t>
  </si>
  <si>
    <t>956, 147, OxoGdeHyase_C, 1.2e-41, 812, Family, 1, 813, 141.7, Gthg00521, No_clan, 147, PF16870.1, 2, 956</t>
  </si>
  <si>
    <t>Dehydrogenase E1 component::PF00676&lt;br&gt;Transketolase, pyrimidine binding domain::PF02779</t>
  </si>
  <si>
    <t>2-oxoglutarate dehydrogenase complex, dehydrogenase (E1) component, and related enzymes</t>
  </si>
  <si>
    <t>1.2.4.2</t>
  </si>
  <si>
    <t>RTMO00874</t>
  </si>
  <si>
    <t>Cache domain::PF02743&lt;br&gt;HAMP domain::PF00672&lt;br&gt;Methyl-accepting chemotaxis protein (MCP) signaling domain::PF00015</t>
  </si>
  <si>
    <t>RTMO00875</t>
  </si>
  <si>
    <t>RTMO00877</t>
  </si>
  <si>
    <t>Gthg00519</t>
  </si>
  <si>
    <t>RTMO05785</t>
  </si>
  <si>
    <t>Gthg00518</t>
  </si>
  <si>
    <t>RTMO00878</t>
  </si>
  <si>
    <t>543, 292, PEP-utilizers_C, 5.3e-134, 251, Domain, 1, 251, 445.8, Gthg00516, CL0151, 292, PF02896.14, 1, 541</t>
  </si>
  <si>
    <t>PEP-utilising enzyme, N-terminal::PF05524&lt;br&gt;PEP-utilising enzyme, mobile domain::PF00391&lt;br&gt;PEP-utilising enzyme, TIM barrel domain::PF02896</t>
  </si>
  <si>
    <t>Phosphoenolpyruvate-protein kinase (PTS system EI component in bacteria)</t>
  </si>
  <si>
    <t>2.7.3.9</t>
  </si>
  <si>
    <t>RTMO00879</t>
  </si>
  <si>
    <t>86, 79, PTS-HPr, 1.5e-28, 5, Domain, 1, 6, 98.7, Gthg00515, No_clan, 80, PF00381.15, 2, 85</t>
  </si>
  <si>
    <t>RTMO00880</t>
  </si>
  <si>
    <t>756, 124, PTS_EIIA_1, 6.3e-54, 631, Domain, 1, 632, 181.0, Gthg00514, CL0105, 123, PF00358.16, 2, 754</t>
  </si>
  <si>
    <t>phosphoenolpyruvate-dependent sugar phosphotransferase system, EIIA 1::PF00358&lt;br&gt;phosphotransferase system, EIIB::PF00367&lt;br&gt;Phosphotransferase system, EIIC::PF02378</t>
  </si>
  <si>
    <t>RTMO00881</t>
  </si>
  <si>
    <t>302, 89, PRD, 6.0e-22, 210, Domain, 1, 211, 77.6, Gthg00513, CL0166, 91, PF00874.16, 2, 301</t>
  </si>
  <si>
    <t>RTMO00882</t>
  </si>
  <si>
    <t>273, 248, Hydrolase_3, 2.1e-55, 20, Domain, 1, 20, 188.1, Gthg00512, CL0137, 248, PF08282.8, 1, 267</t>
  </si>
  <si>
    <t>haloacid dehalogenase-like hydrolase::PF08282</t>
  </si>
  <si>
    <t>RTMO00883</t>
  </si>
  <si>
    <t>RTMO00885</t>
  </si>
  <si>
    <t>Gthg00511</t>
  </si>
  <si>
    <t>374, 380, Na_H_Exchanger, 2.3e-73, 3, Family, 1, 7, 247.0, Gthg00510, CL0064, 379, PF00999.17, 5, 373</t>
  </si>
  <si>
    <t>RTMO00886</t>
  </si>
  <si>
    <t>RTMO00887</t>
  </si>
  <si>
    <t>Gthg00509</t>
  </si>
  <si>
    <t>784, 237, EAL, 3.3e-79, 549, Domain, 1, 550, 265.6, Gthg00508, No_clan, 237, PF00563.16, 2, 784</t>
  </si>
  <si>
    <t>RTMO00888</t>
  </si>
  <si>
    <t>RTMO00889</t>
  </si>
  <si>
    <t>Gthg00507</t>
  </si>
  <si>
    <t>190, 170, Nitroreductase, 9.0e-34, 16, Domain, 1, 16, 116.8, Gthg00506, CL0529, 177, PF00881.20, 1, 190</t>
  </si>
  <si>
    <t>RTMO00890</t>
  </si>
  <si>
    <t>80, 79, YueH, 4.7e-31, 2, Family, 1, 2, 106.3, Gthg00505, No_clan, 79, PF14166.2, 1, 80</t>
  </si>
  <si>
    <t>RTMO00891</t>
  </si>
  <si>
    <t>199, 185, adh_short, 3.1e-53, 6, Domain, 1, 6, 180.0, Gthg00504, CL0063, 186, PF00106.21, 1, 191</t>
  </si>
  <si>
    <t>RTMO00892</t>
  </si>
  <si>
    <t>RTMO04637</t>
  </si>
  <si>
    <t>Gthg00503</t>
  </si>
  <si>
    <t>RTMO00893</t>
  </si>
  <si>
    <t>RTMO00894</t>
  </si>
  <si>
    <t>Gthg00501</t>
  </si>
  <si>
    <t>RTMO00895</t>
  </si>
  <si>
    <t>157, 67, Hydrolase_2, 2.2e-12, 86, Family, 1, 86, 47.6, Gthg00499, No_clan, 72, PF07486.8, 1, 150</t>
  </si>
  <si>
    <t>RTMO00896</t>
  </si>
  <si>
    <t>RTMO04638</t>
  </si>
  <si>
    <t>Gthg00498</t>
  </si>
  <si>
    <t>75, 59, DUF2187, 1.4e-31, 20, Family, 1, 20, 108.1, Gthg00497, No_clan, 59, PF09953.5, 1, 75</t>
  </si>
  <si>
    <t>RTMO00897</t>
  </si>
  <si>
    <t>127, 115, Epimerase, 1.0e-08, 11, Family, 1, 12, 34.8, Gthg00496, CL0063, 116, PF01370.17, 2, 119</t>
  </si>
  <si>
    <t>RTMO00898</t>
  </si>
  <si>
    <t>172, 77, QueF, 1.8e-35, 92, Family, 1, 92, 120.8, Gthg00495, CL0334, 77, PF14489.2, 1, 168</t>
  </si>
  <si>
    <t>Enzyme related to GTP cyclohydrolase I</t>
  </si>
  <si>
    <t>RTMO00899</t>
  </si>
  <si>
    <t>219, 115, Radical_SAM, 1.2e-10, 28, Domain, 1, 29, 41.8, Gthg00494, CL0036, 144, PF04055.17, 2, 168</t>
  </si>
  <si>
    <t>Organic radical activating enzymes</t>
  </si>
  <si>
    <t>RTMO00900</t>
  </si>
  <si>
    <t>141, 121, PTPS, 1.7e-28, 16, Domain, 1, 17, 98.9, Gthg00493, CL0334, 126, PF01242.15, 2, 139</t>
  </si>
  <si>
    <t>6-pyruvoyl tetrahydropterin synthase::PF01242</t>
  </si>
  <si>
    <t>6-pyruvoyl-tetrahydropterin synthase</t>
  </si>
  <si>
    <t>RTMO00901</t>
  </si>
  <si>
    <t>213, 209, QueC, 9.8e-86, 6, Domain, 1, 6, 286.4, Gthg00492, CL0039, 212, PF06508.9, 1, 212</t>
  </si>
  <si>
    <t>ExsB::PF06508</t>
  </si>
  <si>
    <t>Predicted PP-loop superfamily ATPase</t>
  </si>
  <si>
    <t>RTMO00902</t>
  </si>
  <si>
    <t>RTMO05455</t>
  </si>
  <si>
    <t>528, 206, MCPsignal, 1.7e-33, 316, Family, 1, 324, 116.0, Gthg00490, No_clan, 204, PF00015.17, 10, 527</t>
  </si>
  <si>
    <t>RTMO00904</t>
  </si>
  <si>
    <t>RTMO00905</t>
  </si>
  <si>
    <t>Gthg00489</t>
  </si>
  <si>
    <t>RTMO00906</t>
  </si>
  <si>
    <t>RTMO00907</t>
  </si>
  <si>
    <t>RTMO00908</t>
  </si>
  <si>
    <t>703, 72, ClpB_D2-small, 2.7e-23, 624, Domain, 1, 624, 81.7, Gthg00485, No_clan, 72, PF10431.5, 1, 695</t>
  </si>
  <si>
    <t>ATPase family associated with various cellular activities (AAA)::PF00004&lt;br&gt;ATPase family associated with various cellular activities (AAA)::PF07724&lt;br&gt;UvrB/uvrC motif::PF02151</t>
  </si>
  <si>
    <t>RTMO00909</t>
  </si>
  <si>
    <t>312, 128, ADH_zinc_N, 1.0e-29, 181, Family, 1, 181, 102.9, Gthg00484, CL0063, 131, PF00107.22, 1, 310</t>
  </si>
  <si>
    <t>RTMO00911</t>
  </si>
  <si>
    <t>73, 47, TetR_N, 6.6e-19, 27, Domain, 1, 27, 67.4, Gthg00483, CL0123, 47, PF00440.19, 1, 73</t>
  </si>
  <si>
    <t>RTMO00913</t>
  </si>
  <si>
    <t>334, 344, ABC2_membrane_3, 2.0e-38, 18, Family, 1, 18, 132.2, Gthg00482, CL0181, 350, PF12698.3, 1, 333</t>
  </si>
  <si>
    <t>RTMO00914</t>
  </si>
  <si>
    <t>164, 136, ABC_tran, 1.3e-32, 22, Domain, 1, 23, 113.1, Gthg00481, CL0023, 148, PF00005.23, 2, 163</t>
  </si>
  <si>
    <t>RTMO00915</t>
  </si>
  <si>
    <t>RTMO00916</t>
  </si>
  <si>
    <t>Gthg00480</t>
  </si>
  <si>
    <t>RTMO00917</t>
  </si>
  <si>
    <t>RTMO05784</t>
  </si>
  <si>
    <t>Peptidase family M3::PF01432</t>
  </si>
  <si>
    <t>RTMO00918</t>
  </si>
  <si>
    <t>RTMO05702</t>
  </si>
  <si>
    <t>Gthg00476</t>
  </si>
  <si>
    <t>RTMO00920</t>
  </si>
  <si>
    <t>WD40-like Beta Propeller Repeat::PF07676&lt;br&gt;Prolyl oligopeptidase family::PF00326</t>
  </si>
  <si>
    <t>RTMO00921</t>
  </si>
  <si>
    <t>95, 58, MarR, 4.4e-17, 37, Family, 1, 38, 61.6, Gthg00473, CL0123, 57, PF01047.18, 2, 94</t>
  </si>
  <si>
    <t>RTMO00922</t>
  </si>
  <si>
    <t>RTMO05701</t>
  </si>
  <si>
    <t>Gthg00472</t>
  </si>
  <si>
    <t>240, 333, Zip, 8.1e-15, 85, Family, 1, 101, 54.7, Gthg00471, CL0184, 152, PF02535.18, 185, 240</t>
  </si>
  <si>
    <t>ZIP Zinc transporter::PF02535</t>
  </si>
  <si>
    <t>Predicted divalent heavy-metal cations transporter</t>
  </si>
  <si>
    <t>RTMO00923</t>
  </si>
  <si>
    <t>185, 157, ARD, 9.7e-44, 20, Domain, 1, 22, 149.2, Gthg00470, CL0029, 165, PF03079.10, 3, 185</t>
  </si>
  <si>
    <t>ARD/ARD' family::PF03079&lt;br&gt;Cupin domain::PF07883</t>
  </si>
  <si>
    <t>Uncharacterized conserved protein, contains double-stranded beta-helix domain</t>
  </si>
  <si>
    <t>RTMO00924</t>
  </si>
  <si>
    <t>197, 183, Aldolase_II, 3.1e-37, 9, Domain, 1, 10, 128.2, Gthg00469, No_clan, 199, PF00596.17, 2, 194</t>
  </si>
  <si>
    <t>RTMO00925</t>
  </si>
  <si>
    <t>188, 217, HAD, 1.6e-12, 17, Family, 1, 17, 47.9, Gthg00468, CL0137, 222, PF12710.3, 1, 188</t>
  </si>
  <si>
    <t>RTMO00926</t>
  </si>
  <si>
    <t>408, 299, RuBisCO_large, 3.3e-44, 128, Domain, 1, 128, 151.2, Gthg00467, No_clan, 300, PF00016.16, 1, 408</t>
  </si>
  <si>
    <t>Ribulose bisphosphate carboxylase large chain, catalytic domain::PF00016</t>
  </si>
  <si>
    <t>Ribulose 1,5-bisphosphate carboxylase, large subunit</t>
  </si>
  <si>
    <t>RTMO00927</t>
  </si>
  <si>
    <t>405, 363, Aminotran_1_2, 1.7e-69, 54, Domain, 1, 55, 234.6, Gthg00466, CL0061, 368, PF00155.17, 2, 405</t>
  </si>
  <si>
    <t>RTMO03310</t>
  </si>
  <si>
    <t>249, 260, CN_hydrolase, 4.3e-50, 6, Family, 1, 6, 170.3, Gthg00465, No_clan, 260, PF00795.18, 1, 249</t>
  </si>
  <si>
    <t>3.5.1.3</t>
  </si>
  <si>
    <t>RTMO03311</t>
  </si>
  <si>
    <t>298, 209, APH, 9.8e-12, 41, Family, 1, 42, 45.2, Gthg00464, CL0016, 243, PF01636.19, 2, 274</t>
  </si>
  <si>
    <t>Predicted kinase</t>
  </si>
  <si>
    <t>2.7.1.100</t>
  </si>
  <si>
    <t>RTMO03957</t>
  </si>
  <si>
    <t>337, 280, IF-2B, 8.2e-93, 49, Family, 1, 49, 310.5, Gthg00463, CL0246, 290, PF01008.13, 1, 335</t>
  </si>
  <si>
    <t>Initiation factor 2 subunit family::PF01008</t>
  </si>
  <si>
    <t>Predicted translation initiation factor 2B subunit, eIF-2B alpha/beta/delta family</t>
  </si>
  <si>
    <t>RTMO03956</t>
  </si>
  <si>
    <t>RTMO03955</t>
  </si>
  <si>
    <t>437, 136, ABC_tran, 1.2e-17, 283, Domain, 1, 285, 64.6, Gthg00461, CL0023, 157, PF00005.23, 3, 436</t>
  </si>
  <si>
    <t>RTMO03954</t>
  </si>
  <si>
    <t>328, 268, BPD_transp_2, 3.6e-48, 49, Family, 1, 50, 163.9, Gthg00460, CL0142, 282, PF02653.12, 2, 328</t>
  </si>
  <si>
    <t>RTMO03953</t>
  </si>
  <si>
    <t>6-O-methylguanine DNA methyltransferase, DNA binding domain::PF01035</t>
  </si>
  <si>
    <t>RTMO03952</t>
  </si>
  <si>
    <t>729, 105, HATPase_c, 9.4e-25, 623, Domain, 1, 625, 86.8, Gthg00458, CL0025, 105, PF02518.22, 3, 728</t>
  </si>
  <si>
    <t>Histidine kinase-, DNA gyrase B-, and HSP90-like ATPase::PF02518&lt;br&gt;His Kinase A (phosphoacceptor) domain::PF00512&lt;br&gt;PAS fold::PF00989&lt;br&gt;PAS fold::PF08448</t>
  </si>
  <si>
    <t>RTMO00928</t>
  </si>
  <si>
    <t>635, 183, DUF4080, 1.0e-50, 448, Family, 1, 449, 172.4, Gthg00457, No_clan, 186, PF13311.2, 2, 631</t>
  </si>
  <si>
    <t>B12 binding domain::PF02310&lt;br&gt;Radical SAM superfamily::PF04055</t>
  </si>
  <si>
    <t>RTMO00929</t>
  </si>
  <si>
    <t>RTMO00930</t>
  </si>
  <si>
    <t>Gthg00456</t>
  </si>
  <si>
    <t>RTMO00931</t>
  </si>
  <si>
    <t>RTMO00932</t>
  </si>
  <si>
    <t>RTMO04640</t>
  </si>
  <si>
    <t>361, 329, MFS_1, 6.6e-44, 33, Family, 1, 38, 150.1, Gthg00452, CL0015, 333, PF07690.12, 6, 357</t>
  </si>
  <si>
    <t>RTMO00933</t>
  </si>
  <si>
    <t>RTMO05454</t>
  </si>
  <si>
    <t>Gthg00451</t>
  </si>
  <si>
    <t>363, 335, Alpha-amylase, 3.9e-110, 28, Domain, 1, 28, 368.4, Gthg00450, CL0058, 346, PF00128.20, 1, 357</t>
  </si>
  <si>
    <t>3.2.1.10</t>
  </si>
  <si>
    <t>RTMO00934</t>
  </si>
  <si>
    <t>271, 183, BPD_transp_1, 2.4e-23, 90, Family, 1, 92, 82.7, Gthg00449, CL0404, 182, PF00528.18, 3, 269</t>
  </si>
  <si>
    <t>RTMO03949</t>
  </si>
  <si>
    <t>324, 181, BPD_transp_1, 8.1e-21, 117, Family, 1, 119, 74.4, Gthg00448, CL0404, 204, PF00528.18, 3, 322</t>
  </si>
  <si>
    <t>RTMO03948</t>
  </si>
  <si>
    <t>RTMO05453</t>
  </si>
  <si>
    <t>325, 299, SBP_bac_1, 9.4e-41, 50, Family, 1, 53, 140.6, Gthg00446, CL0177, 305, PF01547.21, 2, 320</t>
  </si>
  <si>
    <t>RTMO03947</t>
  </si>
  <si>
    <t>629, 379, GDE_C, 5.9e-16, 263, Family, 1, 270, 58.2, Gthg00445, CL0059, 391, PF06202.10, 25, 626</t>
  </si>
  <si>
    <t>Amylo-alpha-1,6-glucosidase::PF06202</t>
  </si>
  <si>
    <t>Glycogen debranching enzyme</t>
  </si>
  <si>
    <t>RTMO03946</t>
  </si>
  <si>
    <t>RTMO03945</t>
  </si>
  <si>
    <t>77, 60, SASP, 1.2e-20, 23, Family, 1, 23, 73.1, Gthg00443, No_clan, 60, PF00269.16, 1, 77</t>
  </si>
  <si>
    <t>RTMO03944</t>
  </si>
  <si>
    <t>RTMO03943</t>
  </si>
  <si>
    <t>RTMO03942</t>
  </si>
  <si>
    <t>459, 418, AA_permease_2, 1.1e-62, 27, Family, 1, 27, 212.2, Gthg00440, CL0062, 438, PF13520.2, 1, 444</t>
  </si>
  <si>
    <t>RTMO03941</t>
  </si>
  <si>
    <t>RTMO03939</t>
  </si>
  <si>
    <t>105, 89, DUF485, 3.2e-25, 20, Family, 1, 21, 87.8, Gthg00438, No_clan, 88, PF04341.8, 2, 105</t>
  </si>
  <si>
    <t>Protein of unknown function, DUF485::PF04341</t>
  </si>
  <si>
    <t>RTMO03938</t>
  </si>
  <si>
    <t>434, 406, SSF, 2.0e-125, 33, Family, 1, 33, 418.7, Gthg00437, CL0062, 407, PF00474.13, 1, 434</t>
  </si>
  <si>
    <t>RTMO03937</t>
  </si>
  <si>
    <t>359, 218, MR_MLE_C, 1.3e-48, 147, Domain, 1, 150, 165.4, Gthg00436, CL0256, 217, PF13378.2, 4, 356</t>
  </si>
  <si>
    <t>4.2.1.113</t>
  </si>
  <si>
    <t>RTMO03936</t>
  </si>
  <si>
    <t>RTMO03935</t>
  </si>
  <si>
    <t>293, 109, M20_dimer, 4.4e-11, 190, Domain, 1, 200, 42.6, Gthg00434, No_clan, 99, PF07687.10, 12, 290</t>
  </si>
  <si>
    <t>RTMO03934</t>
  </si>
  <si>
    <t>135, 130, ThrE_2, 4.4e-38, 6, Family, 1, 6, 130.2, Gthg00433, CL0470, 130, PF12821.3, 1, 135</t>
  </si>
  <si>
    <t>RTMO03933</t>
  </si>
  <si>
    <t>250, 240, ThrE, 3.8e-80, 13, Family, 1, 13, 268.6, Gthg00432, CL0470, 240, PF06738.8, 1, 249</t>
  </si>
  <si>
    <t>Protein of unknown function (DUF1212)::PF06738</t>
  </si>
  <si>
    <t>RTMO03932</t>
  </si>
  <si>
    <t>114, 92, CRCB, 3.5e-24, 6, Family, 1, 7, 84.8, Gthg00431, CL0184, 108, PF02537.11, 2, 114</t>
  </si>
  <si>
    <t>CrcB-like protein::PF02537</t>
  </si>
  <si>
    <t>Integral membrane protein possibly involved in chromosome condensation</t>
  </si>
  <si>
    <t>RTMO03931</t>
  </si>
  <si>
    <t>118, 92, CRCB, 7.3e-24, 5, Family, 1, 6, 83.7, Gthg00430, CL0184, 113, PF02537.11, 2, 118</t>
  </si>
  <si>
    <t>RTMO03930</t>
  </si>
  <si>
    <t>RTMO05783</t>
  </si>
  <si>
    <t>Gthg00429</t>
  </si>
  <si>
    <t>301, 105, MurB_C, 6.7e-30, 202, Domain, 1, 202, 103.2, Gthg00428, No_clan, 105, PF02873.12, 1, 301</t>
  </si>
  <si>
    <t>RTMO03928</t>
  </si>
  <si>
    <t>RTMO05782</t>
  </si>
  <si>
    <t>71, 101, DUF4260, 4.5e-22, 1, Family, 1, 1, 78.0, Gthg00426, No_clan, 69, PF14079.2, 34, 69</t>
  </si>
  <si>
    <t>RTMO05781</t>
  </si>
  <si>
    <t>218, 136, Peptidase_M50, 7.3e-07, 53, Family, 1, 53, 28.8, Gthg00425, CL0126, 172, PF02163.18, 1, 192</t>
  </si>
  <si>
    <t>RTMO03924</t>
  </si>
  <si>
    <t>RTMO03923</t>
  </si>
  <si>
    <t>RTMO03921</t>
  </si>
  <si>
    <t>Gthg00423</t>
  </si>
  <si>
    <t>348, 362, Fe-ADH, 3.4e-74, 8, Family, 1, 8, 249.7, Gthg00422, CL0224, 380, PF00465.15, 1, 348</t>
  </si>
  <si>
    <t>RTMO03920</t>
  </si>
  <si>
    <t>RTMO04643</t>
  </si>
  <si>
    <t>Gthg00421</t>
  </si>
  <si>
    <t>69, 48, DUF1648, 4.1e-16, 20, Family, 1, 20, 58.2, Gthg00420, No_clan, 49, PF07853.7, 1, 68</t>
  </si>
  <si>
    <t>RTMO05780</t>
  </si>
  <si>
    <t>RTMO03918</t>
  </si>
  <si>
    <t>RTMO03917</t>
  </si>
  <si>
    <t>RTMO05779</t>
  </si>
  <si>
    <t>RTMO03915</t>
  </si>
  <si>
    <t>422, 380, Transposase_mut, 5.0e-141, 46, Family, 1, 61, 469.8, Gthg00415, CL0219, 362, PF00872.14, 19, 421</t>
  </si>
  <si>
    <t>RTMO05699</t>
  </si>
  <si>
    <t>RTMO05698</t>
  </si>
  <si>
    <t>Gthg00414</t>
  </si>
  <si>
    <t>177, 161, DUF3231, 4.7e-39, 9, Family, 1, 10, 133.5, Gthg00413, No_clan, 165, PF11553.4, 2, 174</t>
  </si>
  <si>
    <t>RTMO03911</t>
  </si>
  <si>
    <t>115, 106, Response_reg, 4.3e-28, 5, Domain, 1, 5, 97.6, Gthg00412, CL0304, 106, PF00072.20, 1, 109</t>
  </si>
  <si>
    <t>RTMO03910</t>
  </si>
  <si>
    <t>RTMO03909</t>
  </si>
  <si>
    <t>RTMO03908</t>
  </si>
  <si>
    <t>Gthg00410</t>
  </si>
  <si>
    <t>188, 168, MFS_3, 3.3e-22, 7, Family, 1, 11, 78.4, Gthg00409, CL0015, 163, PF05977.9, 6, 173</t>
  </si>
  <si>
    <t>RTMO03907</t>
  </si>
  <si>
    <t>296, 183, ATP-grasp_4, 2.0e-40, 112, Domain, 1, 113, 138.9, Gthg00408, CL0179, 189, PF13535.2, 2, 295</t>
  </si>
  <si>
    <t>RTMO03906</t>
  </si>
  <si>
    <t>RTMO03905</t>
  </si>
  <si>
    <t>244, 143, ATP-grasp_4, 8.5e-27, 104, Domain, 1, 105, 94.4, Gthg00406, CL0179, 142, PF13535.2, 2, 240</t>
  </si>
  <si>
    <t>RTMO03904</t>
  </si>
  <si>
    <t>168, 160, Methyltransf_3, 2.4e-21, 6, Domain, 1, 29, 75.8, Gthg00405, CL0063, 144, PF01596.13, 18, 165</t>
  </si>
  <si>
    <t>RTMO03903</t>
  </si>
  <si>
    <t>RTMO03902</t>
  </si>
  <si>
    <t>RTMO05778</t>
  </si>
  <si>
    <t>Gthg00403</t>
  </si>
  <si>
    <t>372, 86, Transposase_20, 6.8e-22, 286, Family, 1, 287, 77.4, Gthg00402, CL0198, 85, PF02371.12, 2, 371</t>
  </si>
  <si>
    <t>RTMO03901</t>
  </si>
  <si>
    <t>RTMO03900</t>
  </si>
  <si>
    <t>95, 64, HTH_29, 7.6e-12, 34, Domain, 1, 34, 44.9, Gthg00400, CL0123, 64, PF13551.2, 1, 94</t>
  </si>
  <si>
    <t>RTMO03899</t>
  </si>
  <si>
    <t>238, 118, rve, 7.8e-34, 122, Domain, 1, 123, 116.3, Gthg00399, CL0219, 117, PF00665.22, 2, 237</t>
  </si>
  <si>
    <t>RTMO03898</t>
  </si>
  <si>
    <t>RTMO03897</t>
  </si>
  <si>
    <t>RTMO05777</t>
  </si>
  <si>
    <t>Gthg00397</t>
  </si>
  <si>
    <t>RTMO03896</t>
  </si>
  <si>
    <t>Gthg00396</t>
  </si>
  <si>
    <t>RTMO03895</t>
  </si>
  <si>
    <t>RTMO03894</t>
  </si>
  <si>
    <t>RTMO03893</t>
  </si>
  <si>
    <t>Gthg00393</t>
  </si>
  <si>
    <t>123, 95, YmaF, 7.9e-12, 54, Family, 1, 59, 45.4, Gthg00392, No_clan, 64, PF12788.3, 34, 122</t>
  </si>
  <si>
    <t>RTMO05776</t>
  </si>
  <si>
    <t>RTMO03891</t>
  </si>
  <si>
    <t>RTMO05775</t>
  </si>
  <si>
    <t>RTMO05774</t>
  </si>
  <si>
    <t>RTMO05550</t>
  </si>
  <si>
    <t>RTMO03887</t>
  </si>
  <si>
    <t>RTMO05549</t>
  </si>
  <si>
    <t>RTMO05773</t>
  </si>
  <si>
    <t>300, 83, Phage_integrase, 3.9e-09, 187, Family, 1, 189, 36.4, Gthg00384, CL0382, 101, PF00589.18, 3, 286</t>
  </si>
  <si>
    <t>RTMO03884</t>
  </si>
  <si>
    <t>RTMO03883</t>
  </si>
  <si>
    <t>381, 381, Cys_Met_Meta_PP, 8.4e-152, 8, Domain, 1, 8, 505.0, Gthg00381, CL0061, 381, PF01053.16, 1, 380</t>
  </si>
  <si>
    <t>RTMO03882</t>
  </si>
  <si>
    <t>362, 382, Cys_Met_Meta_PP, 4.2e-136, 5, Domain, 1, 5, 453.3, Gthg00380, CL0061, 382, PF01053.16, 1, 362</t>
  </si>
  <si>
    <t>2.5.1.48</t>
  </si>
  <si>
    <t>RTMO03881</t>
  </si>
  <si>
    <t>RTMO03880</t>
  </si>
  <si>
    <t>Gthg00379</t>
  </si>
  <si>
    <t>239, 247, Esterase, 2.5e-45, 15, Domain, 1, 15, 155.0, Gthg00378, CL0028, 249, PF00756.16, 1, 235</t>
  </si>
  <si>
    <t>Enterochelin esterase and related enzymes</t>
  </si>
  <si>
    <t>RTMO03879</t>
  </si>
  <si>
    <t>157, 147, 2_5_RNA_ligase2, 4.8e-24, 9, Family, 1, 10, 84.9, Gthg00377, CL0247, 148, PF13563.2, 2, 152</t>
  </si>
  <si>
    <t>RTMO03878</t>
  </si>
  <si>
    <t>136, 80, Acetyltransf_1, 4.4e-18, 62, Family, 1, 63, 65.2, Gthg00376, CL0257, 79, PF00583.20, 2, 136</t>
  </si>
  <si>
    <t>RTMO03877</t>
  </si>
  <si>
    <t>RTMO05772</t>
  </si>
  <si>
    <t>80, 72, SpoVIF, 5.5e-27, 9, Family, 1, 9, 93.2, Gthg00374, No_clan, 72, PF14069.2, 1, 80</t>
  </si>
  <si>
    <t>RTMO03875</t>
  </si>
  <si>
    <t>RTMO03874</t>
  </si>
  <si>
    <t>Gthg00373</t>
  </si>
  <si>
    <t>RTMO03873</t>
  </si>
  <si>
    <t>104, 102, Thioredoxin, 2.4e-20, 2, Domain, 1, 6, 72.3, Gthg00371, CL0172, 99, PF00085.16, 6, 102</t>
  </si>
  <si>
    <t>RTMO03872</t>
  </si>
  <si>
    <t>RTMO03871</t>
  </si>
  <si>
    <t>284, 47, DUF1657, 1.3e-14, 236, Family, 1, 236, 53.7, Gthg00369, No_clan, 47, PF07870.7, 1, 282</t>
  </si>
  <si>
    <t>Protein of unknown function (DUF1657)::PF07870&lt;br&gt;Protein of unknown function (DUF421)::PF04239</t>
  </si>
  <si>
    <t>RTMO03870</t>
  </si>
  <si>
    <t>55, 49, DUF1657, 4.7e-15, 7, Family, 1, 7, 55.1, Gthg00368, No_clan, 49, PF07870.7, 1, 55</t>
  </si>
  <si>
    <t>Protein of unknown function (DUF1657)::PF07870</t>
  </si>
  <si>
    <t>RTMO03869</t>
  </si>
  <si>
    <t>113, 113, SpoVA, 1.9e-41, 4, Family, 1, 5, 140.8, Gthg00367, No_clan, 112, PF03862.9, 2, 112</t>
  </si>
  <si>
    <t>RTMO03868</t>
  </si>
  <si>
    <t>337, 329, SpoVAD, 9.7e-157, 9, Domain, 1, 9, 520.7, Gthg00366, CL0046, 330, PF07451.7, 1, 337</t>
  </si>
  <si>
    <t>RTMO03867</t>
  </si>
  <si>
    <t>150, 114, SpoVA, 6.3e-39, 33, Family, 1, 33, 132.6, Gthg00365, No_clan, 118, PF03862.9, 1, 150</t>
  </si>
  <si>
    <t>RTMO03866</t>
  </si>
  <si>
    <t>175, 169, Spore_YhcN_YlaJ, 7.8e-09, 8, Family, 1, 48, 35.7, Gthg00364, No_clan, 118, PF09580.6, 55, 164</t>
  </si>
  <si>
    <t>RTMO03865</t>
  </si>
  <si>
    <t>55, 49, DUF1657, 1.9e-21, 7, Family, 1, 7, 75.5, Gthg00363, No_clan, 49, PF07870.7, 1, 55</t>
  </si>
  <si>
    <t>RTMO03864</t>
  </si>
  <si>
    <t>RTMO03862</t>
  </si>
  <si>
    <t>Gthg00362</t>
  </si>
  <si>
    <t>RTMO03861</t>
  </si>
  <si>
    <t>RTMO03860</t>
  </si>
  <si>
    <t>Gthg00360</t>
  </si>
  <si>
    <t>RTMO05771</t>
  </si>
  <si>
    <t>Gthg00359</t>
  </si>
  <si>
    <t>Protein of unknown function (DUF1360)::PF07098</t>
  </si>
  <si>
    <t>RTMO03859</t>
  </si>
  <si>
    <t>RTMO03858</t>
  </si>
  <si>
    <t>RTMO03857</t>
  </si>
  <si>
    <t>254, 241, adh_short_C2, 2.9e-82, 14, Domain, 1, 14, 276.1, Gthg00355, CL0063, 244, PF13561.2, 1, 254</t>
  </si>
  <si>
    <t>Enoyl-[acyl-carrier-protein] reductase (NADH)</t>
  </si>
  <si>
    <t>RTMO03856</t>
  </si>
  <si>
    <t>398, 358, FTSW_RODA_SPOVE, 2.9e-94, 26, Family, 1, 29, 315.9, Gthg00354, CL0142, 374, PF01098.15, 4, 397</t>
  </si>
  <si>
    <t>RTMO03855</t>
  </si>
  <si>
    <t>222, 195, Metallophos, 5.9e-13, 1, Domain, 1, 1, 49.6, Gthg00353, CL0163, 233, PF00149.24, 1, 194</t>
  </si>
  <si>
    <t>Diadenosine tetraphosphatase and related serine/threonine protein phosphatases</t>
  </si>
  <si>
    <t>RTMO03854</t>
  </si>
  <si>
    <t>242, 164, PseudoU_synth_2, 4.4e-31, 91, Family, 1, 91, 108.0, Gthg00352, No_clan, 164, PF00849.18, 1, 242</t>
  </si>
  <si>
    <t>RNA pseudouridylate synthase::PF00849</t>
  </si>
  <si>
    <t>RTMO03853</t>
  </si>
  <si>
    <t>216, 233, NAD_kinase, 1.4e-25, 1, Family, 1, 30, 89.9, Gthg00351, CL0240, 170, PF01513.17, 66, 192</t>
  </si>
  <si>
    <t>RTMO03852</t>
  </si>
  <si>
    <t>164, 115, RelA_SpoT, 3.0e-38, 44, Family, 1, 44, 130.6, Gthg00350, CL0260, 119, PF04607.13, 1, 162</t>
  </si>
  <si>
    <t>Region found in RelA / SpoT proteins::PF04607</t>
  </si>
  <si>
    <t>RTMO03851</t>
  </si>
  <si>
    <t>RTMO03850</t>
  </si>
  <si>
    <t>RTMO03849</t>
  </si>
  <si>
    <t>Gthg00348</t>
  </si>
  <si>
    <t>187, 178, CYTH, 2.6e-32, 4, Domain, 1, 4, 112.0, Gthg00347, CL0273, 187, PF01928.17, 1, 186</t>
  </si>
  <si>
    <t>CYTH domain::PF01928</t>
  </si>
  <si>
    <t>RTMO03848</t>
  </si>
  <si>
    <t>190, 114, SLT, 5.6e-35, 80, Domain, 1, 81, 119.4, Gthg00346, CL0037, 113, PF01464.16, 2, 187</t>
  </si>
  <si>
    <t>Transglycosylase SLT domain::PF01464</t>
  </si>
  <si>
    <t>Soluble lytic murein transglycosylase and related regulatory proteins (some contain LysM/invasin domains)</t>
  </si>
  <si>
    <t>RTMO03847</t>
  </si>
  <si>
    <t>124, 120, Bac_globin, 2.0e-35, 7, Family, 1, 7, 121.4, Gthg00345, CL0090, 120, PF01152.17, 1, 123</t>
  </si>
  <si>
    <t>Bacterial-like globin::PF01152</t>
  </si>
  <si>
    <t>Truncated hemoglobins</t>
  </si>
  <si>
    <t>RTMO03846</t>
  </si>
  <si>
    <t>222, 182, Thioredoxin_5, 1.2e-76, 30, Domain, 1, 30, 256.3, Gthg00344, CL0172, 192, PF13743.2, 1, 221</t>
  </si>
  <si>
    <t>RTMO03845</t>
  </si>
  <si>
    <t>RTMO03844</t>
  </si>
  <si>
    <t>591, 457, Peptidase_M3, 2.4e-83, 209, Family, 1, 211, 280.8, Gthg00342, CL0126, 459, PF01432.16, 3, 590</t>
  </si>
  <si>
    <t>RTMO03843</t>
  </si>
  <si>
    <t>419, 268, CoiA, 7.3e-65, 27, Family, 1, 28, 219.4, Gthg00341, CL0236, 303, PF06054.7, 2, 327</t>
  </si>
  <si>
    <t>Competence protein CoiA-like family::PF06054</t>
  </si>
  <si>
    <t>Competence protein</t>
  </si>
  <si>
    <t>RTMO03842</t>
  </si>
  <si>
    <t>RTMO03841</t>
  </si>
  <si>
    <t>Gthg00340</t>
  </si>
  <si>
    <t>470, 133, PLDc_2, 4.8e-28, 342, Domain, 1, 344, 97.6, Gthg00339, CL0479, 131, PF13091.2, 3, 469</t>
  </si>
  <si>
    <t>RTMO03840</t>
  </si>
  <si>
    <t>218, 227, MecA, 4.9e-52, 1, Family, 1, 1, 176.7, Gthg00338, No_clan, 241, PF05389.8, 1, 218</t>
  </si>
  <si>
    <t>RTMO03839</t>
  </si>
  <si>
    <t>182, 181, TerC, 5.5e-38, 10, Family, 1, 12, 130.3, Gthg00337, CL0292, 180, PF03741.12, 3, 181</t>
  </si>
  <si>
    <t>RTMO03837</t>
  </si>
  <si>
    <t>120, 110, ArsC, 1.4e-39, 12, Family, 1, 12, 134.7, Gthg00336, CL0172, 110, PF03960.11, 1, 120</t>
  </si>
  <si>
    <t>RTMO03836</t>
  </si>
  <si>
    <t>RTMO03834</t>
  </si>
  <si>
    <t>RTMO03833</t>
  </si>
  <si>
    <t>299, 63, oligo_HPY, 6.8e-15, 235, Family, 1, 235, 55.2, Gthg00333, No_clan, 64, PF08352.8, 1, 298</t>
  </si>
  <si>
    <t>RTMO03832</t>
  </si>
  <si>
    <t>305, 185, BPD_transp_1, 2.6e-35, 121, Family, 1, 121, 121.7, Gthg00332, CL0404, 196, PF00528.18, 1, 305</t>
  </si>
  <si>
    <t>RTMO03831</t>
  </si>
  <si>
    <t>RTMO05770</t>
  </si>
  <si>
    <t>Gthg00331</t>
  </si>
  <si>
    <t>313, 184, BPD_transp_1, 2.9e-43, 121, Family, 1, 121, 147.6, Gthg00330, CL0404, 193, PF00528.18, 1, 312</t>
  </si>
  <si>
    <t>RTMO03829</t>
  </si>
  <si>
    <t>468, 376, SBP_bac_5, 1.1e-91, 85, Domain, 1, 86, 307.5, Gthg00329, CL0177, 394, PF00496.18, 2, 467</t>
  </si>
  <si>
    <t>RTMO03828</t>
  </si>
  <si>
    <t>RTMO05769</t>
  </si>
  <si>
    <t>282, 292, tRNA-synt_1b, 1.5e-87, 3, Family, 1, 6, 293.5, Gthg00327, CL0039, 293, PF00579.21, 9, 281</t>
  </si>
  <si>
    <t>tRNA synthetases class I (W and Y)::PF00579</t>
  </si>
  <si>
    <t>Tryptophanyl-tRNA synthetase</t>
  </si>
  <si>
    <t>6.1.1.2</t>
  </si>
  <si>
    <t>RTMO03826</t>
  </si>
  <si>
    <t>246, 214, DUF3603, 9.0e-111, 35, Family, 1, 35, 368.2, Gthg00326, No_clan, 214, PF12227.4, 1, 246</t>
  </si>
  <si>
    <t>RTMO03825</t>
  </si>
  <si>
    <t>RTMO03824</t>
  </si>
  <si>
    <t>262, 194, DUF2268, 1.4e-53, 71, Family, 1, 71, 181.2, Gthg00324, CL0126, 196, PF10026.5, 1, 262</t>
  </si>
  <si>
    <t>RTMO03823</t>
  </si>
  <si>
    <t>RTMO03822</t>
  </si>
  <si>
    <t>311, 90, ACP_syn_III_C, 4.3e-35, 222, Domain, 1, 222, 119.6, Gthg00322, CL0046, 90, PF08541.6, 1, 311</t>
  </si>
  <si>
    <t>RTMO03821</t>
  </si>
  <si>
    <t>RTMO03820</t>
  </si>
  <si>
    <t>155, 150, Abhydrolase_2, 1.4e-05, 72, Domain, 1, 78, 24.9, Gthg00320, CL0028, 67, PF02230.12, 84, 144</t>
  </si>
  <si>
    <t>RTMO03819</t>
  </si>
  <si>
    <t>61, 55, DUF2929, 4.6e-20, 6, Family, 1, 6, 71.5, Gthg00319, No_clan, 55, PF11151.4, 1, 60</t>
  </si>
  <si>
    <t>RTMO03817</t>
  </si>
  <si>
    <t>703, 301, MMPL, 6.6e-44, 405, Family, 1, 408, 150.0, Gthg00318, CL0322, 303, PF03176.11, 4, 692</t>
  </si>
  <si>
    <t>RTMO04645</t>
  </si>
  <si>
    <t>RTMO04646</t>
  </si>
  <si>
    <t>Gthg00317</t>
  </si>
  <si>
    <t>58, 46, TetR_N, 9.8e-12, 13, Domain, 1, 17, 44.4, Gthg00316, CL0123, 41, PF00440.19, 6, 57</t>
  </si>
  <si>
    <t>RTMO04647</t>
  </si>
  <si>
    <t>RTMO02604</t>
  </si>
  <si>
    <t>852, 80, ClpB_D2-small, 1.5e-24, 772, Domain, 1, 772, 85.7, Gthg00314, No_clan, 80, PF10431.5, 1, 851</t>
  </si>
  <si>
    <t>ATPase family associated with various cellular activities (AAA)::PF00004&lt;br&gt;ATPase family associated with various cellular activities (AAA)::PF07724&lt;br&gt;ATPase family associated with various cellular activities (AAA)::PF07728&lt;br&gt;Clp amino terminal domain::PF02861</t>
  </si>
  <si>
    <t>RTMO02603</t>
  </si>
  <si>
    <t>RTMO02592</t>
  </si>
  <si>
    <t>Gthg00313</t>
  </si>
  <si>
    <t>55, 55, YjzC, 1.0e-29, 1, Family, 1, 1, 102.5, Gthg00312, No_clan, 55, PF14168.2, 1, 55</t>
  </si>
  <si>
    <t>RTMO02593</t>
  </si>
  <si>
    <t>311, 156, OTCace, 1.5e-60, 156, Domain, 1, 156, 203.7, Gthg00311, No_clan, 156, PF00185.20, 1, 310</t>
  </si>
  <si>
    <t>Ornithine carbamoyltransferase</t>
  </si>
  <si>
    <t>2.1.3.3</t>
  </si>
  <si>
    <t>RTMO02594</t>
  </si>
  <si>
    <t>868, 209, CPSase_L_D2, 2.3e-39, 669, Domain, 1, 669, 134.9, Gthg00310, CL0179, 210, PF02786.13, 1, 866</t>
  </si>
  <si>
    <t>ATP-grasp domain::PF02655&lt;br&gt;Carbamoyl-phosphate synthase L chain, ATP binding domain::PF02786&lt;br&gt;Carbamoyl-phosphate synthetase large chain, oligomerisation domain::PF02787&lt;br&gt;Carbamoyl-phosphate synthase L chain, N-terminal domain::PF00289</t>
  </si>
  <si>
    <t>RTMO03815</t>
  </si>
  <si>
    <t>RTMO03813</t>
  </si>
  <si>
    <t>391, 404, Aminotran_3, 6.2e-128, 20, Domain, 1, 26, 426.8, Gthg00308, CL0061, 395, PF00202.17, 10, 391</t>
  </si>
  <si>
    <t>2.6.1.11</t>
  </si>
  <si>
    <t>RTMO03811</t>
  </si>
  <si>
    <t>234, 240, AA_kinase, 2.9e-47, 3, Family, 1, 3, 161.2, Gthg00307, No_clan, 245, PF00696.24, 1, 234</t>
  </si>
  <si>
    <t>Acetylglutamate kinase</t>
  </si>
  <si>
    <t>2.7.2.8</t>
  </si>
  <si>
    <t>RTMO03810</t>
  </si>
  <si>
    <t>413, 375, ArgJ, 3.5e-157, 28, Family, 1, 28, 522.8, Gthg00306, No_clan, 386, PF01960.14, 1, 413</t>
  </si>
  <si>
    <t>ArgJ family::PF01960</t>
  </si>
  <si>
    <t>N-acetylglutamate synthase (N-acetylornithine aminotransferase)</t>
  </si>
  <si>
    <t>2.3.1.35</t>
  </si>
  <si>
    <t>RTMO03809</t>
  </si>
  <si>
    <t>321, 184, Semialdhyde_dhC, 5.8e-30, 163, Domain, 1, 163, 104.6, Gthg00305, CL0139, 187, PF02774.14, 1, 321</t>
  </si>
  <si>
    <t>Acetylglutamate semialdehyde dehydrogenase</t>
  </si>
  <si>
    <t>1.2.1.38</t>
  </si>
  <si>
    <t>RTMO04648</t>
  </si>
  <si>
    <t>RTMO03808</t>
  </si>
  <si>
    <t>76, 77, ThiS, 1.1e-17, 4, Family, 1, 5, 64.3, Gthg00303, CL0072, 77, PF02597.16, 2, 76</t>
  </si>
  <si>
    <t>ThiS family::PF02597</t>
  </si>
  <si>
    <t>RTMO04649</t>
  </si>
  <si>
    <t>120, 112, MoaE, 2.6e-39, 8, Family, 1, 8, 133.8, Gthg00302, No_clan, 112, PF02391.13, 1, 119</t>
  </si>
  <si>
    <t>MoaE protein::PF02391</t>
  </si>
  <si>
    <t>RTMO04650</t>
  </si>
  <si>
    <t>135, 132, MobB, 1.5e-31, 3, Domain, 1, 5, 108.9, Gthg00301, CL0023, 134, PF03205.10, 3, 134</t>
  </si>
  <si>
    <t>Molybdopterin guanine dinucleotide synthesis protein B::PF03205</t>
  </si>
  <si>
    <t>Molybdopterin-guanine dinucleotide biosynthesis protein</t>
  </si>
  <si>
    <t>RTMO04651</t>
  </si>
  <si>
    <t>411, 72, MoeA_C, 5.8e-19, 340, Domain, 1, 341, 67.9, Gthg00300, No_clan, 71, PF03454.11, 2, 411</t>
  </si>
  <si>
    <t>Probable molybdopterin binding domain::PF00994&lt;br&gt;MoeA C-terminal region (domain IV)::PF03454&lt;br&gt;MoeA N-terminal region (domain I and II)::PF03453</t>
  </si>
  <si>
    <t>Molybdopterin biosynthesis enzyme</t>
  </si>
  <si>
    <t>RTMO04652</t>
  </si>
  <si>
    <t>RTMO04653</t>
  </si>
  <si>
    <t>RTMO04654</t>
  </si>
  <si>
    <t>239, 131, Hemerythrin, 3.3e-25, 91, Domain, 1, 92, 89.1, Gthg00297, No_clan, 148, PF01814.19, 2, 239</t>
  </si>
  <si>
    <t>Hemerythrin HHE cation binding domain::PF01814&lt;br&gt;Domain of Unknown function (DUF542)::PF04405</t>
  </si>
  <si>
    <t>Regulator of cell morphogenesis and NO signaling</t>
  </si>
  <si>
    <t>RTMO04655</t>
  </si>
  <si>
    <t>320, 127, Mob_synth_C, 1.2e-35, 192, Domain, 1, 192, 122.0, Gthg00296, No_clan, 128, PF06463.9, 1, 319</t>
  </si>
  <si>
    <t>Molybdenum Cofactor Synthesis C::PF06463&lt;br&gt;Radical SAM superfamily::PF04055</t>
  </si>
  <si>
    <t>RTMO02364</t>
  </si>
  <si>
    <t>237, 168, BPD_transp_1, 3.0e-22, 42, Family, 1, 46, 79.1, Gthg00295, CL0404, 184, PF00528.18, 5, 229</t>
  </si>
  <si>
    <t>ABC-type sulfate transport system, permease component</t>
  </si>
  <si>
    <t>RTMO02363</t>
  </si>
  <si>
    <t>222, 75, HTH_Crp_2, 6.7e-20, 147, Domain, 1, 148, 70.7, Gthg00294, CL0123, 74, PF13545.2, 2, 221</t>
  </si>
  <si>
    <t>Bacterial regulatory proteins, crp family::PF00325&lt;br&gt;Cyclic nucleotide-binding domain::PF00027</t>
  </si>
  <si>
    <t>cAMP-binding proteins - catabolite gene activator and regulatory subunit of cAMP-dependent protein kinases</t>
  </si>
  <si>
    <t>RTMO04656</t>
  </si>
  <si>
    <t>341, 134, Cu-oxidase_2, 1.2e-07, 213, Domain, 1, 230, 31.4, Gthg00293, CL0026, 119, PF07731.10, 18, 338</t>
  </si>
  <si>
    <t>Multicopper oxidase::PF07732</t>
  </si>
  <si>
    <t>1.7.2.1</t>
  </si>
  <si>
    <t>RTMO04657</t>
  </si>
  <si>
    <t>244, 246, MFS_1, 6.5e-29, 12, Family, 1, 14, 100.8, Gthg00292, CL0015, 247, PF07690.12, 3, 241</t>
  </si>
  <si>
    <t>Nitrate/nitrite transporter</t>
  </si>
  <si>
    <t>RTMO04658</t>
  </si>
  <si>
    <t>RTMO05768</t>
  </si>
  <si>
    <t>Gthg00291</t>
  </si>
  <si>
    <t>RTMO04660</t>
  </si>
  <si>
    <t>193, 155, NTP_transf_3, 1.4e-33, 30, Domain, 1, 30, 116.3, Gthg00289, CL0110, 162, PF12804.3, 1, 186</t>
  </si>
  <si>
    <t>RTMO04661</t>
  </si>
  <si>
    <t>RTMO04662</t>
  </si>
  <si>
    <t>RTMO05767</t>
  </si>
  <si>
    <t>748, 424, COX1, 1.7e-65, 304, Family, 1, 307, 221.4, Gthg00286, No_clan, 463, PF00115.16, 5, 746</t>
  </si>
  <si>
    <t>Nitric oxide reductase large subunit</t>
  </si>
  <si>
    <t>1.7.2.5</t>
  </si>
  <si>
    <t>RTMO04664</t>
  </si>
  <si>
    <t>249, 75, HTH_Crp_2, 1.9e-14, 175, Domain, 1, 176, 53.3, Gthg00285, CL0123, 74, PF13545.2, 2, 248</t>
  </si>
  <si>
    <t>RTMO04666</t>
  </si>
  <si>
    <t>75, 69, DUF2249, 2.8e-16, 7, Family, 1, 7, 59.0, Gthg00284, CL0397, 71, PF10006.5, 1, 74</t>
  </si>
  <si>
    <t>RTMO04667</t>
  </si>
  <si>
    <t>RTMO04668</t>
  </si>
  <si>
    <t>RTMO04669</t>
  </si>
  <si>
    <t>79, 74, DUF59, 3.7e-22, 6, Family, 1, 9, 78.2, Gthg00281, CL0232, 71, PF01883.15, 4, 79</t>
  </si>
  <si>
    <t>RTMO04670</t>
  </si>
  <si>
    <t>RTMO04671</t>
  </si>
  <si>
    <t>262, 254, Hydrolase_3, 6.2e-68, 6, Domain, 1, 6, 229.2, Gthg00279, CL0137, 259, PF08282.8, 1, 261</t>
  </si>
  <si>
    <t>RTMO02599</t>
  </si>
  <si>
    <t>RTMO02598</t>
  </si>
  <si>
    <t>64, 62, DUF3813, 3.1e-24, 1, Family, 1, 1, 85.0, Gthg00277, No_clan, 63, PF12758.3, 1, 63</t>
  </si>
  <si>
    <t>RTMO02597</t>
  </si>
  <si>
    <t>RTMO02596</t>
  </si>
  <si>
    <t>RTMO05547</t>
  </si>
  <si>
    <t>Gthg00275</t>
  </si>
  <si>
    <t>168, 56, Rubrerythrin, 1.3e-05, 112, Domain, 1, 113, 25.5, Gthg00274, CL0044, 55, PF02915.13, 2, 165</t>
  </si>
  <si>
    <t>RTMO02791</t>
  </si>
  <si>
    <t>RTMO02790</t>
  </si>
  <si>
    <t>Gthg00273</t>
  </si>
  <si>
    <t>RTMO05766</t>
  </si>
  <si>
    <t>192, 161, DUF520, 2.3e-61, 34, Family, 1, 34, 206.5, Gthg00271, No_clan, 161, PF04461.9, 1, 192</t>
  </si>
  <si>
    <t>Protein of unknown function (DUF520)::PF04461</t>
  </si>
  <si>
    <t>RTMO02788</t>
  </si>
  <si>
    <t>606, 260, MTHFR, 2.2e-26, 314, Domain, 1, 321, 92.7, Gthg00270, CL0086, 263, PF02219.13, 10, 577</t>
  </si>
  <si>
    <t>Methylenetetrahydrofolate reductase::PF02219&lt;br&gt;Homocysteine S-methyltransferase::PF02574</t>
  </si>
  <si>
    <t>Methionine synthase I (cobalamin-dependent), methyltransferase domain</t>
  </si>
  <si>
    <t>2.1.1.13</t>
  </si>
  <si>
    <t>RTMO02786</t>
  </si>
  <si>
    <t>1116, 252, Met_synt_B12, 3.1e-63, 867, Domain, 1, 868, 213.7, Gthg00269, No_clan, 254, PF02965.13, 2, 1115</t>
  </si>
  <si>
    <t>B12 binding domain::PF02310&lt;br&gt;B12 binding domain::PF02607&lt;br&gt;Vitamin B12 dependent methionine synthase, activation domain::PF02965&lt;br&gt;Pterin binding enzyme::PF00809&lt;br&gt;Homocysteine S-methyltransferase::PF02574</t>
  </si>
  <si>
    <t>RTMO02784</t>
  </si>
  <si>
    <t>RTMO02783</t>
  </si>
  <si>
    <t>Gthg00268</t>
  </si>
  <si>
    <t>RTMO02782</t>
  </si>
  <si>
    <t>Gthg00267</t>
  </si>
  <si>
    <t>246, 187, adh_short, 1.2e-50, 52, Domain, 1, 52, 171.6, Gthg00266, CL0063, 189, PF00106.21, 1, 238</t>
  </si>
  <si>
    <t>RTMO02781</t>
  </si>
  <si>
    <t>RTMO02780</t>
  </si>
  <si>
    <t>RTMO02779</t>
  </si>
  <si>
    <t>Gthg00264</t>
  </si>
  <si>
    <t>RTMO02778</t>
  </si>
  <si>
    <t>Gthg00263</t>
  </si>
  <si>
    <t>RTMO02777</t>
  </si>
  <si>
    <t>Gthg00262</t>
  </si>
  <si>
    <t>209, 225, OMPdecase, 1.8e-31, 7, Domain, 1, 8, 109.4, Gthg00261, CL0036, 228, PF00215.20, 2, 208</t>
  </si>
  <si>
    <t>3-hexulose-6-phosphate synthase and related proteins</t>
  </si>
  <si>
    <t>4.1.2.43</t>
  </si>
  <si>
    <t>RTMO02776</t>
  </si>
  <si>
    <t>158, 130, SIS, 1.8e-18, 33, Domain, 1, 34, 66.5, Gthg00260, CL0067, 129, PF01380.18, 2, 156</t>
  </si>
  <si>
    <t>Predicted sugar phosphate isomerase involved in capsule formation</t>
  </si>
  <si>
    <t>5.3.1.27</t>
  </si>
  <si>
    <t>RTMO02775</t>
  </si>
  <si>
    <t>RTMO02774</t>
  </si>
  <si>
    <t>153, 59, Acetyltransf_1, 7.3e-06, 67, Family, 1, 68, 26.0, Gthg00258, CL0257, 88, PF00583.20, 2, 148</t>
  </si>
  <si>
    <t>RTMO02773</t>
  </si>
  <si>
    <t>282, 259, CN_hydrolase, 1.4e-28, 20, Family, 1, 20, 99.8, Gthg00257, No_clan, 275, PF00795.18, 1, 281</t>
  </si>
  <si>
    <t>RTMO02772</t>
  </si>
  <si>
    <t>110, 89, HxlR, 2.6e-41, 19, Family, 1, 19, 139.2, Gthg00256, CL0123, 90, PF01638.13, 1, 108</t>
  </si>
  <si>
    <t>RTMO02771</t>
  </si>
  <si>
    <t>485, 293, G6PD_C, 4.1e-108, 192, Domain, 1, 192, 360.8, Gthg00255, No_clan, 297, PF02781.12, 2, 485</t>
  </si>
  <si>
    <t>RTMO02769</t>
  </si>
  <si>
    <t>284, 116, 6PGD, 5.3e-23, 166, Domain, 1, 166, 81.7, Gthg00254, CL0106, 118, PF00393.15, 1, 274</t>
  </si>
  <si>
    <t>RTMO02768</t>
  </si>
  <si>
    <t>428, 459, PGI, 1.6e-24, 56, Domain, 1, 74, 86.2, Gthg00253, CL0067, 373, PF00342.15, 98, 419</t>
  </si>
  <si>
    <t>RTMO02767</t>
  </si>
  <si>
    <t>RTMO02766</t>
  </si>
  <si>
    <t>361, 337, Alpha-amylase, 1.2e-81, 66, Domain, 1, 66, 274.8, Gthg00251, CL0058, 339, PF00128.20, 1, 361</t>
  </si>
  <si>
    <t>3.2.1.1</t>
  </si>
  <si>
    <t>RTMO02765</t>
  </si>
  <si>
    <t>275, 182, BPD_transp_1, 9.9e-22, 87, Family, 1, 89, 77.4, Gthg00250, CL0404, 185, PF00528.18, 3, 272</t>
  </si>
  <si>
    <t>RTMO02764</t>
  </si>
  <si>
    <t>419, 178, BPD_transp_1, 5.6e-27, 208, Family, 1, 209, 94.5, Gthg00249, CL0404, 207, PF00528.18, 2, 412</t>
  </si>
  <si>
    <t>RTMO02763</t>
  </si>
  <si>
    <t>382, 280, SBP_bac_8, 4.4e-51, 80, Family, 1, 81, 174.2, Gthg00248, CL0177, 307, PF13416.2, 2, 380</t>
  </si>
  <si>
    <t>RTMO04674</t>
  </si>
  <si>
    <t>RTMO04675</t>
  </si>
  <si>
    <t>Gthg00247</t>
  </si>
  <si>
    <t>RTMO04676</t>
  </si>
  <si>
    <t>Gthg00246</t>
  </si>
  <si>
    <t>582, 76, Malt_amylase_C, 8.7e-24, 506, Family, 1, 506, 83.3, Gthg00245, CL0369, 76, PF16657.1, 1, 581</t>
  </si>
  <si>
    <t>Alpha amylase, catalytic domain::PF00128&lt;br&gt;Alpha amylase, N-terminal ig-like domain::PF02903</t>
  </si>
  <si>
    <t>3.2.1.135</t>
  </si>
  <si>
    <t>RTMO04677</t>
  </si>
  <si>
    <t>283, 80, HTH_18, 3.2e-19, 204, Domain, 1, 204, 68.8, Gthg00244, CL0123, 80, PF12833.3, 1, 282</t>
  </si>
  <si>
    <t>RTMO02731</t>
  </si>
  <si>
    <t>RTMO04678</t>
  </si>
  <si>
    <t>403, 160, MatE, 2.3e-28, 242, Family, 1, 242, 98.8, Gthg00242, CL0222, 161, PF01554.14, 1, 402</t>
  </si>
  <si>
    <t>RTMO02730</t>
  </si>
  <si>
    <t>Asparagine synthase::PF00733&lt;br&gt;Glutamine amidotransferases class-II::PF00310</t>
  </si>
  <si>
    <t>RTMO02982</t>
  </si>
  <si>
    <t>RTMO02981</t>
  </si>
  <si>
    <t>938, 237, EAL, 5.4e-84, 702, Domain, 1, 704, 281.3, Gthg00239, No_clan, 236, PF00563.16, 3, 938</t>
  </si>
  <si>
    <t>Domain of unknown function (DUF1745)::PF08495&lt;br&gt;EAL domain::PF00563&lt;br&gt;GGDEF domain::PF00990&lt;br&gt;PAS fold::PF00989&lt;br&gt;PAS fold::PF08447</t>
  </si>
  <si>
    <t>RTMO02762</t>
  </si>
  <si>
    <t>Protein of unknown function (DUF1516)::PF07457</t>
  </si>
  <si>
    <t>RTMO02761</t>
  </si>
  <si>
    <t>395, 403, Aminotran_3, 1.3e-130, 14, Domain, 1, 15, 435.6, Gthg00237, CL0061, 405, PF00202.17, 2, 394</t>
  </si>
  <si>
    <t>2.6.1.13</t>
  </si>
  <si>
    <t>RTMO02760</t>
  </si>
  <si>
    <t>299, 217, FAA_hydrolase, 2.4e-71, 91, Family, 1, 91, 239.7, Gthg00236, CL0377, 218, PF01557.14, 1, 298</t>
  </si>
  <si>
    <t>RTMO02759</t>
  </si>
  <si>
    <t>61, 42, SpoOE-like, 6.9e-17, 21, Family, 1, 23, 60.9, Gthg00235, No_clan, 39, PF09388.6, 4, 61</t>
  </si>
  <si>
    <t>RTMO02758</t>
  </si>
  <si>
    <t>508, 71, AMP-binding_C, 5.0e-21, 433, Domain, 1, 433, 75.4, Gthg00234, CL0531, 76, PF13193.2, 1, 508</t>
  </si>
  <si>
    <t>RTMO02756</t>
  </si>
  <si>
    <t>75, 72, gerPA, 1.1e-26, 3, Family, 1, 3, 92.7, Gthg00233, No_clan, 73, PF10676.5, 1, 75</t>
  </si>
  <si>
    <t>RTMO02755</t>
  </si>
  <si>
    <t>73, 72, gerPA, 1.9e-26, 1, Family, 1, 1, 91.9, Gthg00232, No_clan, 73, PF10676.5, 1, 73</t>
  </si>
  <si>
    <t>RTMO02754</t>
  </si>
  <si>
    <t>72, 72, gerPA, 1.9e-30, 1, Family, 1, 1, 104.8, Gthg00231, No_clan, 72, PF10676.5, 1, 72</t>
  </si>
  <si>
    <t>RTMO02753</t>
  </si>
  <si>
    <t>52, 52, GerPB, 5.6e-30, 1, Family, 1, 1, 103.0, Gthg00230, No_clan, 52, PF10803.4, 1, 52</t>
  </si>
  <si>
    <t>RTMO02752</t>
  </si>
  <si>
    <t>194, 174, GerPC, 2.5e-65, 21, Family, 1, 21, 219.6, Gthg00229, No_clan, 176, PF10737.5, 1, 194</t>
  </si>
  <si>
    <t>RTMO02751</t>
  </si>
  <si>
    <t>RTMO02750</t>
  </si>
  <si>
    <t>126, 120, DUF2772, 6.0e-42, 4, Family, 1, 4, 142.6, Gthg00227, No_clan, 121, PF10970.4, 1, 123</t>
  </si>
  <si>
    <t>RTMO02749</t>
  </si>
  <si>
    <t>72, 72, gerPA, 5.0e-29, 1, Family, 1, 1, 100.2, Gthg00226, No_clan, 72, PF10676.5, 1, 72</t>
  </si>
  <si>
    <t>RTMO02748</t>
  </si>
  <si>
    <t>3.1.11.-</t>
  </si>
  <si>
    <t>RTMO02747</t>
  </si>
  <si>
    <t>365, 96, SbcD_C, 2.0e-07, 274, Domain, 1, 276, 31.1, Gthg00224, No_clan, 98, PF12320.4, 3, 365</t>
  </si>
  <si>
    <t>DNA repair exonuclease</t>
  </si>
  <si>
    <t>RTMO02746</t>
  </si>
  <si>
    <t>1247, 198, PDDEXK_1, 6.3e-07, 1060, Domain, 1, 1072, 29.3, Gthg00223, CL0236, 179, PF12705.3, 29, 1235</t>
  </si>
  <si>
    <t>RTMO02745</t>
  </si>
  <si>
    <t>1141, 272, PDDEXK_1, 1.8e-62, 797, Domain, 1, 798, 211.4, Gthg00222, CL0236, 351, PF12705.3, 2, 1141</t>
  </si>
  <si>
    <t>ATP-dependent nuclease, subunit B</t>
  </si>
  <si>
    <t>RTMO02744</t>
  </si>
  <si>
    <t>106, 70, Peptidase_S24, 1.9e-21, 38, Domain, 1, 39, 75.6, Gthg00221, CL0299, 74, PF00717.19, 2, 106</t>
  </si>
  <si>
    <t>RTMO02743</t>
  </si>
  <si>
    <t>162, 119, SNARE_assoc, 3.6e-25, 43, Family, 1, 43, 88.6, Gthg00220, No_clan, 119, PF09335.7, 1, 161</t>
  </si>
  <si>
    <t>RTMO02742</t>
  </si>
  <si>
    <t>174, 151, ComK, 3.2e-56, 24, Family, 1, 25, 189.1, Gthg00219, No_clan, 150, PF06338.7, 2, 173</t>
  </si>
  <si>
    <t>ComK protein::PF06338</t>
  </si>
  <si>
    <t>Genetic competence transcription factor</t>
  </si>
  <si>
    <t>RTMO02741</t>
  </si>
  <si>
    <t>RTMO04680</t>
  </si>
  <si>
    <t>RTMO05765</t>
  </si>
  <si>
    <t>Gthg00217</t>
  </si>
  <si>
    <t>RTMO04682</t>
  </si>
  <si>
    <t>Gthg00216</t>
  </si>
  <si>
    <t>264, 257, ICL, 1.0e-64, 18, Domain, 1, 24, 218.8, Gthg00215, CL0151, 254, PF00463.17, 6, 263</t>
  </si>
  <si>
    <t>Isocitrate lyase family::PF00463</t>
  </si>
  <si>
    <t>Isocitrate lyase</t>
  </si>
  <si>
    <t>4.1.3.1</t>
  </si>
  <si>
    <t>RTMO04683</t>
  </si>
  <si>
    <t>209, 171, SCO1-SenC, 3.8e-22, 28, Family, 1, 59, 78.8, Gthg00214, CL0172, 153, PF02630.10, 27, 205</t>
  </si>
  <si>
    <t>RTMO01159</t>
  </si>
  <si>
    <t>RTMO04684</t>
  </si>
  <si>
    <t>Gthg00213</t>
  </si>
  <si>
    <t>107, 96, AzlD, 1.7e-19, 14, Family, 1, 14, 69.7, Gthg00212, No_clan, 96, PF05437.8, 1, 104</t>
  </si>
  <si>
    <t>Branched-chain amino acid transport protein (AzlD)::PF05437</t>
  </si>
  <si>
    <t>RTMO04685</t>
  </si>
  <si>
    <t>AzlC protein::PF03591</t>
  </si>
  <si>
    <t>Predicted branched-chain amino acid permease (azaleucine resistance)</t>
  </si>
  <si>
    <t>RTMO04686</t>
  </si>
  <si>
    <t>RTMO05764</t>
  </si>
  <si>
    <t>Gthg00210</t>
  </si>
  <si>
    <t>RTMO04036</t>
  </si>
  <si>
    <t>178, 137, ABC_tran, 1.9e-28, 23, Domain, 1, 23, 99.6, Gthg00208, CL0023, 160, PF00005.23, 1, 178</t>
  </si>
  <si>
    <t>RTMO04687</t>
  </si>
  <si>
    <t>332, 266, BPD_transp_2, 1.0e-29, 39, Family, 1, 40, 103.4, Gthg00207, CL0142, 292, PF02653.12, 2, 330</t>
  </si>
  <si>
    <t>RTMO04688</t>
  </si>
  <si>
    <t>330, 285, ABC_sub_bind, 3.7e-87, 40, Family, 1, 40, 292.1, Gthg00206, CL0144, 288, PF04392.8, 1, 322</t>
  </si>
  <si>
    <t>RTMO04689</t>
  </si>
  <si>
    <t>499, 71, AMP-binding_C, 5.6e-22, 425, Domain, 1, 425, 78.4, Gthg00205, CL0531, 75, PF13193.2, 1, 499</t>
  </si>
  <si>
    <t>RTMO04690</t>
  </si>
  <si>
    <t>RTMO04691</t>
  </si>
  <si>
    <t>Gthg00204</t>
  </si>
  <si>
    <t>RTMO05544</t>
  </si>
  <si>
    <t>Gthg00203</t>
  </si>
  <si>
    <t>212, 204, Lactamase_B_2, 1.7e-26, 29, Domain, 1, 30, 93.2, Gthg00202, CL0381, 209, PF12706.3, 2, 211</t>
  </si>
  <si>
    <t>RTMO04693</t>
  </si>
  <si>
    <t>38, 37, YhfH, 1.7e-20, 2, Family, 1, 3, 72.6, Gthg00201, No_clan, 36, PF14149.2, 2, 38</t>
  </si>
  <si>
    <t>RTMO05763</t>
  </si>
  <si>
    <t>Gthg00201</t>
  </si>
  <si>
    <t>777, 344, ABC2_membrane_3, 1.2e-15, 460, Family, 1, 585, 57.3, Gthg00200, CL0181, 205, PF12698.3, 144, 776</t>
  </si>
  <si>
    <t>RTMO04695</t>
  </si>
  <si>
    <t>58, 47, TetR_N, 6.7e-17, 12, Domain, 1, 12, 60.9, Gthg00199, CL0123, 47, PF00440.19, 1, 58</t>
  </si>
  <si>
    <t>RTMO04696</t>
  </si>
  <si>
    <t>Protoporphyrinogen oxidase</t>
  </si>
  <si>
    <t>1.3.3.4</t>
  </si>
  <si>
    <t>RTMO04697</t>
  </si>
  <si>
    <t>320, 316, Ferrochelatase, 1.3e-87, 17, Domain, 1, 17, 293.7, Gthg00197, CL0043, 322, PF00762.15, 1, 319</t>
  </si>
  <si>
    <t>Ferrochelatase::PF00762</t>
  </si>
  <si>
    <t>Protoheme ferro-lyase (ferrochelatase)</t>
  </si>
  <si>
    <t>4.99.1.1</t>
  </si>
  <si>
    <t>RTMO04698</t>
  </si>
  <si>
    <t>343, 346, URO-D, 7.8e-128, 7, Domain, 1, 8, 426.3, Gthg00196, CL0160, 345, PF01208.13, 3, 343</t>
  </si>
  <si>
    <t>Uroporphyrinogen decarboxylase (URO-D)::PF01208</t>
  </si>
  <si>
    <t>Uroporphyrinogen-III decarboxylase</t>
  </si>
  <si>
    <t>4.1.1.37</t>
  </si>
  <si>
    <t>RTMO03677</t>
  </si>
  <si>
    <t>RTMO05690</t>
  </si>
  <si>
    <t>Gthg00195</t>
  </si>
  <si>
    <t>RTMO03675</t>
  </si>
  <si>
    <t>140, 77, ABM, 6.3e-12, 65, Domain, 1, 66, 45.3, Gthg00193, CL0032, 76, PF03992.12, 2, 139</t>
  </si>
  <si>
    <t>RTMO04700</t>
  </si>
  <si>
    <t>384, 382, EcsB, 2.1e-119, 5, Family, 1, 5, 398.6, Gthg00192, No_clan, 382, PF05975.8, 1, 383</t>
  </si>
  <si>
    <t>Bacterial ABC transporter protein EcsB::PF05975</t>
  </si>
  <si>
    <t>Predicted ABC-type exoprotein transport system, permease component</t>
  </si>
  <si>
    <t>RTMO03674</t>
  </si>
  <si>
    <t>171, 136, ABC_tran, 1.8e-29, 27, Domain, 1, 27, 102.9, Gthg00191, CL0023, 149, PF00005.23, 1, 170</t>
  </si>
  <si>
    <t>RTMO03673</t>
  </si>
  <si>
    <t>RTMO05762</t>
  </si>
  <si>
    <t>Gthg00190</t>
  </si>
  <si>
    <t>RTMO04702</t>
  </si>
  <si>
    <t>PPIC-type PPIASE domain::PF00639</t>
  </si>
  <si>
    <t>Parvulin-like peptidyl-prolyl isomerase</t>
  </si>
  <si>
    <t>RTMO04703</t>
  </si>
  <si>
    <t>49, 23, Tiny_TM_bacill, 9.3e-13, 26, Family, 1, 27, 47.4, Gthg00187, No_clan, 22, PF09680.6, 2, 48</t>
  </si>
  <si>
    <t>RTMO04704</t>
  </si>
  <si>
    <t>Gthg00187</t>
  </si>
  <si>
    <t>RTMO04705</t>
  </si>
  <si>
    <t>121, 110, DUF1878, 9.0e-47, 12, Family, 1, 12, 158.0, Gthg00185, No_clan, 110, PF08963.6, 1, 121</t>
  </si>
  <si>
    <t>Protein of unknown function (DUF1878)::PF08963</t>
  </si>
  <si>
    <t>RTMO04706</t>
  </si>
  <si>
    <t>RTMO04707</t>
  </si>
  <si>
    <t>RTMO05761</t>
  </si>
  <si>
    <t>166, 168, TrpP, 4.3e-55, 2, Family, 1, 2, 185.9, Gthg00182, CL0315, 170, PF17099.1, 1, 165</t>
  </si>
  <si>
    <t>RTMO04709</t>
  </si>
  <si>
    <t>349, 370, Aminotran_5, 7.1e-53, 5, Domain, 1, 6, 179.7, Gthg00181, CL0061, 377, PF00266.15, 2, 348</t>
  </si>
  <si>
    <t>Phosphoserine aminotransferase</t>
  </si>
  <si>
    <t>2.6.1.52</t>
  </si>
  <si>
    <t>RTMO04186</t>
  </si>
  <si>
    <t>57, 52, Spore_YhaL, 4.2e-27, 6, Family, 1, 6, 93.4, Gthg00180, No_clan, 52, PF14147.2, 1, 57</t>
  </si>
  <si>
    <t>RTMO04710</t>
  </si>
  <si>
    <t>RTMO05760</t>
  </si>
  <si>
    <t>Gthg00179</t>
  </si>
  <si>
    <t>286, 121, HD, 2.0e-10, 167, Family, 1, 168, 40.8, Gthg00178, CL0237, 124, PF01966.18, 2, 285</t>
  </si>
  <si>
    <t>HD domain::PF01966&lt;br&gt;OB-fold nucleic acid binding domain::PF01336</t>
  </si>
  <si>
    <t>Predicted HD-superfamily hydrolase</t>
  </si>
  <si>
    <t>RTMO04711</t>
  </si>
  <si>
    <t>ABC-type Na+ efflux pump, permease component</t>
  </si>
  <si>
    <t>RTMO04712</t>
  </si>
  <si>
    <t>RTMO04713</t>
  </si>
  <si>
    <t>61, 61, YhzD, 1.9e-32, 1, Family, 1, 1, 111.1, Gthg00175, No_clan, 61, PF14120.2, 1, 61</t>
  </si>
  <si>
    <t>RTMO04714</t>
  </si>
  <si>
    <t>RTMO04715</t>
  </si>
  <si>
    <t>RTMO04716</t>
  </si>
  <si>
    <t>RTMO04717</t>
  </si>
  <si>
    <t>RTMO04718</t>
  </si>
  <si>
    <t>Gthg00171</t>
  </si>
  <si>
    <t>115, 104, Com_YlbF, 2.7e-20, 11, Family, 1, 12, 72.8, Gthg00170, No_clan, 103, PF06133.7, 2, 114</t>
  </si>
  <si>
    <t>Protein of unknown function (DUF964)::PF06133</t>
  </si>
  <si>
    <t>RTMO04719</t>
  </si>
  <si>
    <t>RTMO03724</t>
  </si>
  <si>
    <t>RTMO04720</t>
  </si>
  <si>
    <t>Gthg00168</t>
  </si>
  <si>
    <t>358, 259, ATPgrasp_YheCD, 1.0e-78, 102, Family, 1, 104, 264.0, Gthg00167, CL0179, 257, PF14398.2, 3, 358</t>
  </si>
  <si>
    <t>RTMO03722</t>
  </si>
  <si>
    <t>348, 259, ATPgrasp_YheCD, 8.1e-71, 95, Family, 1, 96, 238.1, Gthg00166, CL0179, 258, PF14398.2, 2, 348</t>
  </si>
  <si>
    <t>RTMO03721</t>
  </si>
  <si>
    <t>448, 259, ATPgrasp_YheCD, 5.2e-86, 191, Family, 1, 192, 287.9, Gthg00165, CL0179, 262, PF14398.2, 2, 448</t>
  </si>
  <si>
    <t>RTMO03719</t>
  </si>
  <si>
    <t>383, 240, ATPgrasp_YheCD, 1.6e-50, 148, Family, 1, 150, 171.6, Gthg00164, CL0179, 238, PF14398.2, 3, 369</t>
  </si>
  <si>
    <t>RTMO03718</t>
  </si>
  <si>
    <t>RTMO03717</t>
  </si>
  <si>
    <t>302, 59, HTH_30, 1.4e-15, 244, Domain, 1, 247, 56.7, Gthg00162, CL0123, 56, PF13556.2, 4, 302</t>
  </si>
  <si>
    <t>RTMO03716</t>
  </si>
  <si>
    <t>RTMO05759</t>
  </si>
  <si>
    <t>366, 64, TOBE, 7.0e-08, 308, Domain, 1, 309, 32.5, Gthg00160, CL0021, 63, PF03459.13, 2, 366</t>
  </si>
  <si>
    <t>ABC transporter::PF00005&lt;br&gt;TOBE domain::PF03459</t>
  </si>
  <si>
    <t>3.6.3.19</t>
  </si>
  <si>
    <t>RTMO03714</t>
  </si>
  <si>
    <t>RTMO03713</t>
  </si>
  <si>
    <t>RTMO03712</t>
  </si>
  <si>
    <t>RTMO05689</t>
  </si>
  <si>
    <t>Gthg00157</t>
  </si>
  <si>
    <t>62, 60, SASP, 7.1e-22, 8, Family, 1, 8, 77.1, Gthg00156, No_clan, 60, PF00269.16, 1, 62</t>
  </si>
  <si>
    <t>RTMO03710</t>
  </si>
  <si>
    <t>169, 137, ABC_tran, 8.4e-36, 17, Domain, 1, 17, 123.4, Gthg00155, CL0023, 157, PF00005.23, 1, 169</t>
  </si>
  <si>
    <t>RTMO03709</t>
  </si>
  <si>
    <t>240, 184, BPD_transp_1, 5.4e-24, 57, Family, 1, 58, 84.8, Gthg00154, CL0404, 186, PF00528.18, 2, 239</t>
  </si>
  <si>
    <t>RTMO03708</t>
  </si>
  <si>
    <t>266, 224, SBP_bac_3, 5.8e-65, 49, Domain, 1, 49, 218.7, Gthg00153, CL0177, 224, PF00497.16, 1, 265</t>
  </si>
  <si>
    <t>RTMO04721</t>
  </si>
  <si>
    <t>415, 80, CorC_HlyC, 1.3e-20, 337, Domain, 1, 338, 73.0, Gthg00152, No_clan, 79, PF03471.13, 2, 414</t>
  </si>
  <si>
    <t>RTMO03657</t>
  </si>
  <si>
    <t>RTMO05688</t>
  </si>
  <si>
    <t>Gthg00151</t>
  </si>
  <si>
    <t>244, 243, ThiF, 3.8e-58, 5, Domain, 1, 5, 196.6, Gthg00150, CL0063, 249, PF00899.17, 1, 243</t>
  </si>
  <si>
    <t>MoeZ/MoeB domain::PF05237&lt;br&gt;ThiF family::PF00899</t>
  </si>
  <si>
    <t>Dinucleotide-utilizing enzymes involved in molybdopterin and thiamine biosynthesis family 2</t>
  </si>
  <si>
    <t>RTMO03655</t>
  </si>
  <si>
    <t>259, 247, ThiG, 2.3e-112, 14, Domain, 1, 15, 374.1, Gthg00149, CL0036, 246, PF05690.10, 2, 259</t>
  </si>
  <si>
    <t>Thiazole biosynthesis protein ThiG::PF05690</t>
  </si>
  <si>
    <t>Uncharacterized enzyme of thiazole biosynthesis</t>
  </si>
  <si>
    <t>2.8.1.-</t>
  </si>
  <si>
    <t>RTMO03654</t>
  </si>
  <si>
    <t>67, 77, ThiS, 9.2e-14, 2, Family, 1, 6, 51.7, Gthg00148, CL0072, 68, PF02597.16, 11, 67</t>
  </si>
  <si>
    <t>RTMO03653</t>
  </si>
  <si>
    <t>367, 336, DAO, 1.6e-74, 22, Domain, 1, 22, 251.4, Gthg00147, CL0063, 359, PF01266.20, 1, 367</t>
  </si>
  <si>
    <t>1.4.3.19</t>
  </si>
  <si>
    <t>RTMO03651</t>
  </si>
  <si>
    <t>202, 181, TMP-TENI, 1.2e-41, 26, Domain, 1, 45, 141.9, Gthg00146, CL0036, 160, PF02581.13, 22, 202</t>
  </si>
  <si>
    <t>RTMO03650</t>
  </si>
  <si>
    <t>222, 212, CbiQ, 7.9e-27, 8, Family, 1, 9, 94.2, Gthg00145, No_clan, 215, PF02361.12, 2, 216</t>
  </si>
  <si>
    <t>RTMO03649</t>
  </si>
  <si>
    <t>416, 136, ABC_tran, 2.1e-25, 276, Domain, 1, 279, 89.7, Gthg00144, CL0023, 144, PF00005.23, 7, 415</t>
  </si>
  <si>
    <t>RTMO03648</t>
  </si>
  <si>
    <t>RTMO04722</t>
  </si>
  <si>
    <t>Gthg00143</t>
  </si>
  <si>
    <t>133, 123, ABC_cobalt, 4.1e-37, 11, Family, 1, 11, 126.9, Gthg00142, No_clan, 125, PF09819.5, 1, 131</t>
  </si>
  <si>
    <t>RTMO03647</t>
  </si>
  <si>
    <t>217, 209, TENA_THI-4, 4.9e-61, 10, Family, 1, 11, 206.1, Gthg00141, CL0230, 208, PF03070.12, 2, 216</t>
  </si>
  <si>
    <t>TENA/THI-4/PQQC family::PF03070</t>
  </si>
  <si>
    <t>Putative transcription activator</t>
  </si>
  <si>
    <t>RTMO03646</t>
  </si>
  <si>
    <t>RTMO04723</t>
  </si>
  <si>
    <t>Gthg00140</t>
  </si>
  <si>
    <t>RTMO04724</t>
  </si>
  <si>
    <t>Gthg00139</t>
  </si>
  <si>
    <t>Predicted SAM-dependent methyltransferases</t>
  </si>
  <si>
    <t>RTMO02333</t>
  </si>
  <si>
    <t>260, 236, MFS_1, 9.0e-30, 36, Family, 1, 36, 103.6, Gthg00137, CL0015, 237, PF07690.12, 1, 255</t>
  </si>
  <si>
    <t>RTMO04725</t>
  </si>
  <si>
    <t>166, 128, DinB_2, 1.3e-15, 28, Domain, 1, 29, 57.8, Gthg00136, CL0310, 139, PF12867.3, 2, 166</t>
  </si>
  <si>
    <t>RTMO04726</t>
  </si>
  <si>
    <t>383, 318, Beta-lactamase, 2.1e-59, 3, Domain, 1, 24, 201.3, Gthg00135, CL0013, 360, PF00144.20, 7, 376</t>
  </si>
  <si>
    <t>RTMO04727</t>
  </si>
  <si>
    <t>379, 335, Alpha-amylase, 4.0e-118, 28, Domain, 1, 28, 394.7, Gthg00134, CL0058, 352, PF00128.20, 1, 373</t>
  </si>
  <si>
    <t>3.2.1.20</t>
  </si>
  <si>
    <t>RTMO04728</t>
  </si>
  <si>
    <t>330, 123, ApbA_C, 6.9e-27, 206, Family, 1, 207, 94.0, Gthg00133, No_clan, 122, PF08546.7, 2, 328</t>
  </si>
  <si>
    <t>RTMO04160</t>
  </si>
  <si>
    <t>72, 62, DUF466, 6.4e-25, 9, Family, 1, 10, 86.8, Gthg00132, No_clan, 63, PF04328.9, 2, 72</t>
  </si>
  <si>
    <t>Protein of unknown function (DUF466)::PF04328</t>
  </si>
  <si>
    <t>Uncharacterized small protein</t>
  </si>
  <si>
    <t>RTMO04729</t>
  </si>
  <si>
    <t>Carbon starvation protein CstA::PF02554</t>
  </si>
  <si>
    <t>Carbon starvation protein, predicted membrane protein</t>
  </si>
  <si>
    <t>RTMO04730</t>
  </si>
  <si>
    <t>RTMO04035</t>
  </si>
  <si>
    <t>746, 523, Ribonuc_red_lgC, 1.9e-155, 233, Family, 1, 233, 518.2, Gthg00129, CL0339, 555, PF02867.11, 1, 745</t>
  </si>
  <si>
    <t>Ribonucleotide reductase, barrel domain::PF02867&lt;br&gt;Ribonucleotide reductase, all-alpha domain::PF00317</t>
  </si>
  <si>
    <t>RTMO04034</t>
  </si>
  <si>
    <t>323, 269, Ribonuc_red_sm, 1.7e-71, 45, Domain, 1, 47, 240.8, Gthg00128, CL0044, 276, PF00268.17, 3, 318</t>
  </si>
  <si>
    <t>Ribonucleotide reductase, small chain::PF00268</t>
  </si>
  <si>
    <t>Ribonucleotide reductase, beta subunit</t>
  </si>
  <si>
    <t>RTMO04031</t>
  </si>
  <si>
    <t>183, 181, TerC, 3.6e-44, 13, Family, 1, 14, 150.4, Gthg00127, CL0292, 181, PF03741.12, 2, 182</t>
  </si>
  <si>
    <t>RTMO04030</t>
  </si>
  <si>
    <t>86, 37, DUF1232, 6.1e-09, 50, Family, 1, 52, 35.4, Gthg00126, No_clan, 35, PF06803.8, 3, 86</t>
  </si>
  <si>
    <t>RTMO04029</t>
  </si>
  <si>
    <t>RTMO04731</t>
  </si>
  <si>
    <t>RTMO05758</t>
  </si>
  <si>
    <t>Gthg00124</t>
  </si>
  <si>
    <t>185, 93, Multi_Drug_Res, 2.1e-30, 93, Family, 1, 93, 105.1, Gthg00123, CL0184, 93, PF00893.15, 1, 185</t>
  </si>
  <si>
    <t>RTMO04733</t>
  </si>
  <si>
    <t>RTMO04734</t>
  </si>
  <si>
    <t>306, 128, Glyoxalase, 3.7e-07, 194, Domain, 1, 194, 30.2, Gthg00121, CL0104, 128, PF00903.21, 1, 306</t>
  </si>
  <si>
    <t>Predicted ring-cleavage extradiol dioxygenase</t>
  </si>
  <si>
    <t>RTMO04735</t>
  </si>
  <si>
    <t>RTMO05757</t>
  </si>
  <si>
    <t>Gthg00120</t>
  </si>
  <si>
    <t>121, 83, Rrf2, 3.1e-24, 41, Family, 1, 41, 85.0, Gthg00119, CL0123, 83, PF02082.16, 1, 121</t>
  </si>
  <si>
    <t>RTMO04736</t>
  </si>
  <si>
    <t>545, 105, Rhodanese, 1.2e-12, 457, Domain, 1, 467, 48.1, Gthg00118, No_clan, 94, PF00581.16, 12, 543</t>
  </si>
  <si>
    <t>Pyridine nucleotide-disulphide oxidoreductase::PF00070&lt;br&gt;Pyridine nucleotide-disulphide oxidoreductase::PF07992&lt;br&gt;Pyridine nucleotide-disulphide oxidoreductase, dimerisation domain::PF02852&lt;br&gt;Rhodanese-like domain::PF00581</t>
  </si>
  <si>
    <t>RTMO04737</t>
  </si>
  <si>
    <t>148, 122, tRNA_edit, 5.7e-23, 32, Family, 1, 36, 81.2, Gthg00117, No_clan, 113, PF04073.11, 10, 147</t>
  </si>
  <si>
    <t>RTMO04739</t>
  </si>
  <si>
    <t>411, 292, Aldedh, 1.1e-28, 2, Family, 1, 8, 99.9, Gthg00116, CL0099, 272, PF00171.18, 26, 273</t>
  </si>
  <si>
    <t>RTMO04740</t>
  </si>
  <si>
    <t>RTMO04741</t>
  </si>
  <si>
    <t>70, 101, Bac_luciferase, 1.3e-14, 6, Domain, 1, 14, 54.3, Gthg00114, No_clan, 55, PF00296.16, 48, 68</t>
  </si>
  <si>
    <t>RTMO04742</t>
  </si>
  <si>
    <t>RTMO04743</t>
  </si>
  <si>
    <t>RTMO05541</t>
  </si>
  <si>
    <t>Gthg00112</t>
  </si>
  <si>
    <t>88, 61, HTH_20, 5.8e-12, 14, Domain, 1, 15, 45.4, Gthg00111, CL0123, 74, PF12840.3, 2, 88</t>
  </si>
  <si>
    <t>RTMO04744</t>
  </si>
  <si>
    <t>303, 115, ADH_zinc_N, 1.9e-26, 177, Family, 1, 177, 92.4, Gthg00110, CL0063, 116, PF00107.22, 1, 291</t>
  </si>
  <si>
    <t>RTMO04745</t>
  </si>
  <si>
    <t>RTMO04746</t>
  </si>
  <si>
    <t>152, 235, TauE, 1.1e-20, 1, Family, 1, 3, 74.2, Gthg00108, CL0292, 149, PF01925.15, 88, 151</t>
  </si>
  <si>
    <t>RTMO04747</t>
  </si>
  <si>
    <t>96, 80, TauE, 2.4e-12, 5, Family, 1, 5, 46.9, Gthg00107, CL0292, 88, PF01925.15, 1, 92</t>
  </si>
  <si>
    <t>RTMO04748</t>
  </si>
  <si>
    <t>RTMO02262</t>
  </si>
  <si>
    <t>Gthg00106</t>
  </si>
  <si>
    <t>121, 105, Rhodanese, 1.2e-19, 31, Domain, 1, 32, 70.6, Gthg00105, No_clan, 104, PF00581.16, 2, 120</t>
  </si>
  <si>
    <t>RTMO02263</t>
  </si>
  <si>
    <t>RTMO02264</t>
  </si>
  <si>
    <t>Gthg00104</t>
  </si>
  <si>
    <t>104, 105, Rhodanese, 2.5e-17, 14, Domain, 1, 14, 63.2, Gthg00103, No_clan, 106, PF00581.16, 1, 103</t>
  </si>
  <si>
    <t>RTMO02265</t>
  </si>
  <si>
    <t>RTMO02266</t>
  </si>
  <si>
    <t>116, 156, DrsE_2, 3.3e-41, 1, Family, 1, 1, 140.6, Gthg00101, CL0394, 116, PF13686.2, 41, 116</t>
  </si>
  <si>
    <t>RTMO02267</t>
  </si>
  <si>
    <t>81, 70, TusA, 4.9e-25, 12, Family, 1, 14, 87.0, Gthg00100, CL0397, 68, PF01206.13, 3, 81</t>
  </si>
  <si>
    <t>SirA-like protein::PF01206</t>
  </si>
  <si>
    <t>RTMO02268</t>
  </si>
  <si>
    <t>84, 75, Trns_repr_metal, 3.2e-23, 3, Family, 1, 4, 81.8, Gthg00099, No_clan, 79, PF02583.13, 2, 82</t>
  </si>
  <si>
    <t>RTMO02269</t>
  </si>
  <si>
    <t>RTMO02271</t>
  </si>
  <si>
    <t>RTMO04749</t>
  </si>
  <si>
    <t>Gthg00097</t>
  </si>
  <si>
    <t>RTMO05756</t>
  </si>
  <si>
    <t>Gthg00096</t>
  </si>
  <si>
    <t>RTMO04750</t>
  </si>
  <si>
    <t>Gthg00095</t>
  </si>
  <si>
    <t>326, 315, Cyt_bd_oxida_II, 2.2e-38, 3, Family, 1, 3, 132.2, Gthg00094, No_clan, 331, PF02322.11, 1, 326</t>
  </si>
  <si>
    <t>Cytochrome bd-type quinol oxidase, subunit 2</t>
  </si>
  <si>
    <t>1.10.3.-</t>
  </si>
  <si>
    <t>RTMO00711</t>
  </si>
  <si>
    <t>444, 418, Cyt_bd_oxida_I, 2.3e-130, 21, Family, 1, 22, 434.9, Gthg00093, No_clan, 431, PF01654.13, 2, 444</t>
  </si>
  <si>
    <t>Bacterial Cytochrome Ubiquinol Oxidase::PF01654</t>
  </si>
  <si>
    <t>Cytochrome bd-type quinol oxidase, subunit 1</t>
  </si>
  <si>
    <t>RTMO00709</t>
  </si>
  <si>
    <t>RTMO04751</t>
  </si>
  <si>
    <t>RTMO04752</t>
  </si>
  <si>
    <t>Gthg00091</t>
  </si>
  <si>
    <t>440, 417, SpoVR, 1.1e-166, 30, Family, 1, 32, 554.5, Gthg00090, No_clan, 418, PF04293.9, 3, 439</t>
  </si>
  <si>
    <t>SpoVR like protein::PF04293</t>
  </si>
  <si>
    <t>RTMO02182</t>
  </si>
  <si>
    <t>RTMO04753</t>
  </si>
  <si>
    <t>549, 124, DDE_Tnp_1_6, 9.6e-31, 424, Domain, 1, 424, 106.5, Gthg00088, CL0219, 125, PF13751.2, 1, 548</t>
  </si>
  <si>
    <t>RTMO05755</t>
  </si>
  <si>
    <t>RTMO05754</t>
  </si>
  <si>
    <t>RTMO05284</t>
  </si>
  <si>
    <t>Gthg00086</t>
  </si>
  <si>
    <t>71, 70, YhdB, 8.9e-40, 1, Family, 1, 1, 134.5, Gthg00085, No_clan, 70, PF14148.2, 1, 70</t>
  </si>
  <si>
    <t>RTMO05283</t>
  </si>
  <si>
    <t>573, 60, PGM_PMM_IV, 1.9e-09, 481, Family, 1, 497, 37.4, Gthg00084, No_clan, 57, PF00408.16, 18, 553</t>
  </si>
  <si>
    <t>Phosphoglucomutase/phosphomannomutase, alpha/beta/alpha domain I::PF02878</t>
  </si>
  <si>
    <t>RTMO05282</t>
  </si>
  <si>
    <t>RTMO05281</t>
  </si>
  <si>
    <t>RTMO05280</t>
  </si>
  <si>
    <t>171, 146, DsbB, 2.9e-09, 43, Family, 1, 50, 37.4, Gthg00081, No_clan, 140, PF02600.12, 8, 169</t>
  </si>
  <si>
    <t>Disulfide bond formation protein DsbB::PF02600</t>
  </si>
  <si>
    <t>Disulfide bond formation protein DsbB</t>
  </si>
  <si>
    <t>RTMO05279</t>
  </si>
  <si>
    <t>152, 100, Thioredoxin, 9.8e-14, 54, Domain, 1, 60, 51.0, Gthg00080, CL0172, 93, PF00085.16, 8, 149</t>
  </si>
  <si>
    <t>RTMO05278</t>
  </si>
  <si>
    <t>RTMO05277</t>
  </si>
  <si>
    <t>RTMO05276</t>
  </si>
  <si>
    <t>Gthg00078</t>
  </si>
  <si>
    <t>245, 163, PseudoU_synth_2, 3.3e-33, 92, Family, 1, 92, 114.9, Gthg00077, No_clan, 163, PF00849.18, 1, 244</t>
  </si>
  <si>
    <t>RTMO05753</t>
  </si>
  <si>
    <t>RTMO05752</t>
  </si>
  <si>
    <t>176, 70, DUF772, 8.2e-23, 105, Domain, 1, 105, 80.1, Gthg00075, No_clan, 74, PF05598.7, 1, 173</t>
  </si>
  <si>
    <t>RTMO05686</t>
  </si>
  <si>
    <t>430, 80, CorC_HlyC, 3.1e-19, 353, Domain, 1, 354, 68.6, Gthg00074, No_clan, 79, PF03471.13, 2, 429</t>
  </si>
  <si>
    <t>RTMO04755</t>
  </si>
  <si>
    <t>223, 217, Zn_peptidase_2, 7.9e-87, 7, Family, 1, 9, 290.1, Gthg00073, CL0126, 215, PF04298.8, 3, 222</t>
  </si>
  <si>
    <t>RTMO04756</t>
  </si>
  <si>
    <t>298, 291, Aldo_ket_red, 1.8e-56, 54, Domain, 1, 62, 191.3, Gthg00072, No_clan, 278, PF00248.17, 14, 297</t>
  </si>
  <si>
    <t>Aldo/keto reductases, related to diketogulonate reductase</t>
  </si>
  <si>
    <t>RTMO04757</t>
  </si>
  <si>
    <t>153, 144, FMN_red, 9.2e-23, 4, Family, 1, 5, 80.5, Gthg00071, CL0042, 152, PF03358.11, 2, 150</t>
  </si>
  <si>
    <t>NADPH-dependent FMN reductase::PF03358&lt;br&gt;Flavodoxin::PF00258</t>
  </si>
  <si>
    <t>Multimeric flavodoxin WrbA</t>
  </si>
  <si>
    <t>RTMO04758</t>
  </si>
  <si>
    <t>400, 389, SDF, 2.1e-117, 8, Family, 1, 8, 392.3, Gthg00070, No_clan, 396, PF00375.14, 1, 400</t>
  </si>
  <si>
    <t>RTMO04109</t>
  </si>
  <si>
    <t>RTMO05685</t>
  </si>
  <si>
    <t>Gthg00069</t>
  </si>
  <si>
    <t>Bacterial extracellular solute-binding protein, family 7::PF03480</t>
  </si>
  <si>
    <t>TRAP-type C4-dicarboxylate transport system, periplasmic component</t>
  </si>
  <si>
    <t>RTMO04027</t>
  </si>
  <si>
    <t>Signal transduction histidine kinase regulating citrate/malate metabolism</t>
  </si>
  <si>
    <t>RTMO04106</t>
  </si>
  <si>
    <t>213, 43, HTH_11, 2.5e-05, 162, Domain, 1, 163, 24.0, Gthg00066, CL0123, 42, PF08279.8, 2, 204</t>
  </si>
  <si>
    <t>RTMO04105</t>
  </si>
  <si>
    <t>RTMO04104</t>
  </si>
  <si>
    <t>RTMO04103</t>
  </si>
  <si>
    <t>RTMO04102</t>
  </si>
  <si>
    <t>RTMO05684</t>
  </si>
  <si>
    <t>Gthg00062</t>
  </si>
  <si>
    <t>181, 319, MMPL, 1.9e-25, 1, Family, 1, 2, 89.4, Gthg00061, CL0322, 175, PF03176.11, 149, 165</t>
  </si>
  <si>
    <t>RTMO04760</t>
  </si>
  <si>
    <t>RTMO04761</t>
  </si>
  <si>
    <t>Gthg00060</t>
  </si>
  <si>
    <t>RTMO04762</t>
  </si>
  <si>
    <t>94, 93, Multi_Drug_Res, 1.5e-31, 2, Family, 1, 4, 108.8, Gthg00058, CL0184, 91, PF00893.15, 3, 94</t>
  </si>
  <si>
    <t>RTMO04763</t>
  </si>
  <si>
    <t>94, 93, Multi_Drug_Res, 8.4e-29, 2, Family, 1, 4, 99.9, Gthg00057, CL0184, 91, PF00893.15, 3, 94</t>
  </si>
  <si>
    <t>RTMO05751</t>
  </si>
  <si>
    <t>RTMO04765</t>
  </si>
  <si>
    <t>RTMO05683</t>
  </si>
  <si>
    <t>Gthg00055</t>
  </si>
  <si>
    <t>88, 76, 2TM, 1.4e-29, 10, Family, 1, 11, 102.1, Gthg00054, No_clan, 79, PF13239.2, 2, 88</t>
  </si>
  <si>
    <t>RTMO04766</t>
  </si>
  <si>
    <t>RTMO04767</t>
  </si>
  <si>
    <t>Gthg00053</t>
  </si>
  <si>
    <t>RTMO05750</t>
  </si>
  <si>
    <t>RTMO02273</t>
  </si>
  <si>
    <t>Gthg00051</t>
  </si>
  <si>
    <t>RTMO05749</t>
  </si>
  <si>
    <t>Gthg00050</t>
  </si>
  <si>
    <t>RTMO05682</t>
  </si>
  <si>
    <t>RTMO05681</t>
  </si>
  <si>
    <t>RTMO04770</t>
  </si>
  <si>
    <t>303, 103, Recombinase, 5.8e-25, 194, Family, 1, 194, 87.6, Gthg00046, No_clan, 109, PF07508.9, 1, 302</t>
  </si>
  <si>
    <t>RTMO00707</t>
  </si>
  <si>
    <t>RTMO00706</t>
  </si>
  <si>
    <t>356, 387, DUF444, 2.0e-63, 178, Family, 1, 188, 214.8, Gthg00044, CL0128, 164, PF04285.8, 224, 349</t>
  </si>
  <si>
    <t>Protein of unknown function (DUF444)::PF04285</t>
  </si>
  <si>
    <t>RTMO00705</t>
  </si>
  <si>
    <t>RTMO05748</t>
  </si>
  <si>
    <t>PrkA AAA domain::PF08298&lt;br&gt;PrkA serine protein kinase C-terminal domain::PF06798</t>
  </si>
  <si>
    <t>Putative Ser protein kinase</t>
  </si>
  <si>
    <t>RTMO00704</t>
  </si>
  <si>
    <t>RTMO05680</t>
  </si>
  <si>
    <t>Gthg00041</t>
  </si>
  <si>
    <t>RTMO00703</t>
  </si>
  <si>
    <t>158, 149, Cupin_1, 4.2e-13, 19, Domain, 1, 31, 49.0, Gthg00039, CL0029, 132, PF00190.18, 19, 156</t>
  </si>
  <si>
    <t>RTMO00702</t>
  </si>
  <si>
    <t>69, 49, RCC1, 2.5e-05, 15, Repeat, 1, 15, 24.7, Gthg00038, CL0186, 56, PF00415.14, 1, 68</t>
  </si>
  <si>
    <t>RTMO00701</t>
  </si>
  <si>
    <t>RTMO05340</t>
  </si>
  <si>
    <t>420, 115, DDE_Tnp_1, 3.0e-09, 294, Domain, 1, 303, 36.7, Gthg00036, CL0219, 113, PF01609.17, 10, 406</t>
  </si>
  <si>
    <t>RTMO05679</t>
  </si>
  <si>
    <t>RTMO00147</t>
  </si>
  <si>
    <t>115, 108, Response_reg, 1.5e-29, 5, Domain, 1, 5, 102.3, Gthg00034, CL0304, 108, PF00072.20, 1, 111</t>
  </si>
  <si>
    <t>RTMO00149</t>
  </si>
  <si>
    <t>RTMO00150</t>
  </si>
  <si>
    <t>Gthg00033</t>
  </si>
  <si>
    <t>RTMO00152</t>
  </si>
  <si>
    <t>RTMO00153</t>
  </si>
  <si>
    <t>Gthg00031</t>
  </si>
  <si>
    <t>344, 57, Zn_ribbon_recom, 6.5e-14, 284, Domain, 1, 284, 52.0, Gthg00030, CL0167, 63, PF13408.2, 1, 343</t>
  </si>
  <si>
    <t>RTMO00154</t>
  </si>
  <si>
    <t>206, 129, AAA_PrkA, 9.0e-38, 83, Domain, 1, 84, 129.9, Gthg00029, CL0023, 135, PF08298.7, 2, 204</t>
  </si>
  <si>
    <t>RTMO00155</t>
  </si>
  <si>
    <t>RTMO00156</t>
  </si>
  <si>
    <t>Gthg00028</t>
  </si>
  <si>
    <t>145, 142, SpoU_methylase, 1.0e-33, 2, Family, 1, 3, 116.3, Gthg00027, CL0098, 146, PF00588.15, 2, 145</t>
  </si>
  <si>
    <t>Predicted rRNA methylase (SpoU class)</t>
  </si>
  <si>
    <t>RTMO00157</t>
  </si>
  <si>
    <t>283, 164, Amidase_6, 5.8e-42, 129, Domain, 1, 129, 143.4, Gthg00026, CL0125, 167, PF12671.3, 1, 282</t>
  </si>
  <si>
    <t>RTMO00158</t>
  </si>
  <si>
    <t>372, 79, HEAT_2, 2.4e-11, 296, Family, 1, 301, 43.8, Gthg00025, CL0020, 64, PF13646.2, 17, 364</t>
  </si>
  <si>
    <t>Domain of unknown function (DUF1730)::PF08331&lt;br&gt;PBS lyase HEAT-like repeat::PF03130</t>
  </si>
  <si>
    <t>Uncharacterized Fe-S protein</t>
  </si>
  <si>
    <t>RTMO04772</t>
  </si>
  <si>
    <t>244, 128, B3_4, 7.3e-18, 95, Domain, 1, 96, 64.7, Gthg00024, CL0383, 128, PF03483.13, 2, 221</t>
  </si>
  <si>
    <t>RTMO04773</t>
  </si>
  <si>
    <t>tRNA</t>
  </si>
  <si>
    <t>rRNA</t>
  </si>
  <si>
    <t>pfam_data_notes</t>
  </si>
  <si>
    <t>pfam_notes</t>
  </si>
  <si>
    <t>COG</t>
  </si>
  <si>
    <t>EC_number</t>
  </si>
  <si>
    <t>strand</t>
  </si>
  <si>
    <t>chr</t>
  </si>
  <si>
    <t>type</t>
  </si>
  <si>
    <t>old_locus</t>
  </si>
  <si>
    <t>locus</t>
  </si>
  <si>
    <t>operon</t>
  </si>
  <si>
    <t>TBA for main chr</t>
  </si>
  <si>
    <t>Rich_baseMean</t>
  </si>
  <si>
    <t>Rich_log2FoldChange</t>
  </si>
  <si>
    <t>Rich_lfcSE</t>
  </si>
  <si>
    <t>Rich_stat</t>
  </si>
  <si>
    <t>Rich_pvalue</t>
  </si>
  <si>
    <t>Rich_padj</t>
  </si>
  <si>
    <t>Aero_baseMean</t>
  </si>
  <si>
    <t>Aero_log2FoldChange</t>
  </si>
  <si>
    <t>Aero_lfcSE</t>
  </si>
  <si>
    <t>Aero_stat</t>
  </si>
  <si>
    <t>Aero_pvalue</t>
  </si>
  <si>
    <t>Aero_padj</t>
  </si>
  <si>
    <t>AA_length</t>
  </si>
  <si>
    <t>sample_fraction_no_reads</t>
  </si>
  <si>
    <t>rpkm_anaerobic_minimal</t>
  </si>
  <si>
    <t>island</t>
  </si>
  <si>
    <t>seqID</t>
  </si>
  <si>
    <t>tRNA-Arg-ACG</t>
  </si>
  <si>
    <t>tRNA-Leu-TAA</t>
  </si>
  <si>
    <t>tRNA-Gly-GCC</t>
  </si>
  <si>
    <t>tRNA-Leu-CAG</t>
  </si>
  <si>
    <t>tRNA-Lys-TTT</t>
  </si>
  <si>
    <t>tRNA-Val-TAC</t>
  </si>
  <si>
    <t>5S RNA</t>
  </si>
  <si>
    <t>Large Subunit Ribosomal RNA; lsuRNA; 23S rRNA</t>
  </si>
  <si>
    <t>Small Subunit Ribosomal RNA; ssuRNA; 16S rRNA</t>
  </si>
  <si>
    <t>tRNA-Asp-GTC</t>
  </si>
  <si>
    <t>tRNA-Met-CAT</t>
  </si>
  <si>
    <t>tRNA-Gly-TCC</t>
  </si>
  <si>
    <t>tRNA-Pro-TGG</t>
  </si>
  <si>
    <t>tRNA-Leu-GAG</t>
  </si>
  <si>
    <t>tRNA-Leu-TAG</t>
  </si>
  <si>
    <t>tRNA-Gln-TTG</t>
  </si>
  <si>
    <t>tRNA-Glu-TTC</t>
  </si>
  <si>
    <t>tRNA-Ser-GCT</t>
  </si>
  <si>
    <t>tRNA-Asn-GTT</t>
  </si>
  <si>
    <t>tRNA-Ile-GAT</t>
  </si>
  <si>
    <t>tRNA-Ala-TGC</t>
  </si>
  <si>
    <t>tRNA-Ser-TGA</t>
  </si>
  <si>
    <t>tRNA-Thr-GGT</t>
  </si>
  <si>
    <t>tRNA-Thr-TGT</t>
  </si>
  <si>
    <t>tRNA-Tyr-GTA</t>
  </si>
  <si>
    <t>tRNA-Arg-CCG</t>
  </si>
  <si>
    <t>tRNA-Ala-GGC</t>
  </si>
  <si>
    <t>tRNA-Ser-GGA</t>
  </si>
  <si>
    <t>tRNA-Phe-GAA</t>
  </si>
  <si>
    <t>tRNA-Thr-CGT</t>
  </si>
  <si>
    <t>tRNA-Trp-CCA</t>
  </si>
  <si>
    <t>tRNA-His-GTG</t>
  </si>
  <si>
    <t>tRNA-Cys-GCA</t>
  </si>
  <si>
    <t>tRNA-Leu-CAA</t>
  </si>
  <si>
    <t>tRNA-Arg-TCT</t>
  </si>
  <si>
    <t>tRNA-Gly-CCC</t>
  </si>
  <si>
    <t>tRNA-Pro-CGG</t>
  </si>
  <si>
    <t>tRNA-Ala-CGC</t>
  </si>
  <si>
    <t>tRNA-Ser-CGA</t>
  </si>
  <si>
    <t>tRNA-Val-GAC</t>
  </si>
  <si>
    <t>Gthg00001</t>
  </si>
  <si>
    <t>Gthg00002</t>
  </si>
  <si>
    <t>Gthg00003</t>
  </si>
  <si>
    <t>Gthg00004</t>
  </si>
  <si>
    <t>Gthg00005</t>
  </si>
  <si>
    <t>Gthg00006</t>
  </si>
  <si>
    <t>Gthg00007</t>
  </si>
  <si>
    <t>Gthg00008</t>
  </si>
  <si>
    <t>Gthg00009</t>
  </si>
  <si>
    <t>Gthg00010</t>
  </si>
  <si>
    <t>Gthg00011</t>
  </si>
  <si>
    <t>Gthg00012</t>
  </si>
  <si>
    <t>Gthg00013</t>
  </si>
  <si>
    <t>Gthg00014</t>
  </si>
  <si>
    <t>Gthg00015</t>
  </si>
  <si>
    <t>Gthg00016</t>
  </si>
  <si>
    <t>Gthg00017</t>
  </si>
  <si>
    <t>Gthg00018</t>
  </si>
  <si>
    <t>Gthg00019</t>
  </si>
  <si>
    <t>Gthg00020</t>
  </si>
  <si>
    <t>Gthg00021</t>
  </si>
  <si>
    <t>Gthg00022</t>
  </si>
  <si>
    <t>Gthg00023</t>
  </si>
  <si>
    <t>Gthg00383</t>
  </si>
  <si>
    <t>Gthg01895</t>
  </si>
  <si>
    <t>Gthg01896</t>
  </si>
  <si>
    <t>Gthg01897</t>
  </si>
  <si>
    <t>Gthg02317</t>
  </si>
  <si>
    <t>Gthg02318</t>
  </si>
  <si>
    <t>Gthg02319</t>
  </si>
  <si>
    <t>Gthg02320</t>
  </si>
  <si>
    <t>Gthg02321</t>
  </si>
  <si>
    <t>Gthg02322</t>
  </si>
  <si>
    <t>Gthg02323</t>
  </si>
  <si>
    <t>Gthg02324</t>
  </si>
  <si>
    <t>Gthg02907</t>
  </si>
  <si>
    <t>Gthg03184</t>
  </si>
  <si>
    <t>Gthg03185</t>
  </si>
  <si>
    <t>Gthg03186</t>
  </si>
  <si>
    <t>Gthg03187</t>
  </si>
  <si>
    <t>Gthg03188</t>
  </si>
  <si>
    <t>Gthg03189</t>
  </si>
  <si>
    <t>Gthg03190</t>
  </si>
  <si>
    <t>Gthg03191</t>
  </si>
  <si>
    <t>Gthg03192</t>
  </si>
  <si>
    <t>Gthg03193</t>
  </si>
  <si>
    <t>Gthg03194</t>
  </si>
  <si>
    <t>Gthg03195</t>
  </si>
  <si>
    <t>Gthg03196</t>
  </si>
  <si>
    <t>Gthg03197</t>
  </si>
  <si>
    <t>Gthg03198</t>
  </si>
  <si>
    <t>Gthg03199</t>
  </si>
  <si>
    <t>Gthg03208</t>
  </si>
  <si>
    <t>Gthg03415</t>
  </si>
  <si>
    <t>Gthg03752</t>
  </si>
  <si>
    <t>Gthg03753</t>
  </si>
  <si>
    <t>Gthg03754</t>
  </si>
  <si>
    <t>Gthg03755</t>
  </si>
  <si>
    <t>Gthg03756</t>
  </si>
  <si>
    <t>Gthg03757</t>
  </si>
  <si>
    <t>Gthg03758</t>
  </si>
  <si>
    <t>Gthg03759</t>
  </si>
  <si>
    <t>Gthg03760</t>
  </si>
  <si>
    <t>Gthg03761</t>
  </si>
  <si>
    <t>Gthg03762</t>
  </si>
  <si>
    <t>Gthg03763</t>
  </si>
  <si>
    <t>Gthg03844</t>
  </si>
  <si>
    <t>Gthg03845</t>
  </si>
  <si>
    <t>Gthg03851</t>
  </si>
  <si>
    <t>Gthg03852</t>
  </si>
  <si>
    <t>Gthg03853</t>
  </si>
  <si>
    <t>Gthg03854</t>
  </si>
  <si>
    <t>Gthg03855</t>
  </si>
  <si>
    <t>Gthg03856</t>
  </si>
  <si>
    <t>Gthg03857</t>
  </si>
  <si>
    <t>Gthg03858</t>
  </si>
  <si>
    <t>Gthg03859</t>
  </si>
  <si>
    <t>Gthg03860</t>
  </si>
  <si>
    <t>Gthg03885</t>
  </si>
  <si>
    <t>Gthg03886</t>
  </si>
  <si>
    <t>Gthg03923</t>
  </si>
  <si>
    <t>Gthg03924</t>
  </si>
  <si>
    <t>Gthg03925</t>
  </si>
  <si>
    <t>Gthg03926</t>
  </si>
  <si>
    <t>Gthg03941</t>
  </si>
  <si>
    <t>Gthg03948</t>
  </si>
  <si>
    <t>Gthg03949</t>
  </si>
  <si>
    <t>Gthg03950</t>
  </si>
  <si>
    <t>Gthg03951</t>
  </si>
  <si>
    <t>Gthg04284</t>
  </si>
  <si>
    <t>Gthg04285</t>
  </si>
  <si>
    <t>Gthg04286</t>
  </si>
  <si>
    <t>Gthg04287</t>
  </si>
  <si>
    <t>Gthg04288</t>
  </si>
  <si>
    <t>Gthg04289</t>
  </si>
  <si>
    <t>Gthg04290</t>
  </si>
  <si>
    <t>Gthg04291</t>
  </si>
  <si>
    <t>Gthg04292</t>
  </si>
  <si>
    <t>Gthg04293</t>
  </si>
  <si>
    <t>Gthg04294</t>
  </si>
  <si>
    <t>Gthg04295</t>
  </si>
  <si>
    <t>Gthg04296</t>
  </si>
  <si>
    <t>Gthg04297</t>
  </si>
  <si>
    <t>Gthg04298</t>
  </si>
  <si>
    <t>Gthg04299</t>
  </si>
  <si>
    <t>Gthg04343</t>
  </si>
  <si>
    <t>Gthg04344</t>
  </si>
  <si>
    <t>Gthg04345</t>
  </si>
  <si>
    <t>Gthg04678</t>
  </si>
  <si>
    <t>Gthg04679</t>
  </si>
  <si>
    <t>Gthg04680</t>
  </si>
  <si>
    <t>Gthg04681</t>
  </si>
  <si>
    <t>Gthg04682</t>
  </si>
  <si>
    <t>Gthg04683</t>
  </si>
  <si>
    <t>Gthg04684</t>
  </si>
  <si>
    <t>Gthg04685</t>
  </si>
  <si>
    <t>Gthg04686</t>
  </si>
  <si>
    <t>SPLIT</t>
  </si>
  <si>
    <t>RTMO03947-RTMO05453</t>
  </si>
  <si>
    <t>RTMO00933-RTMO04640</t>
  </si>
  <si>
    <t>RTMO04607-RTMO04606</t>
  </si>
  <si>
    <t>RTMO04587-RTMO02533</t>
  </si>
  <si>
    <t>RTMO03982-RTMO04526</t>
  </si>
  <si>
    <t>RTMO01491-RTMO01492</t>
  </si>
  <si>
    <t>RTMO04389-RTMO04388</t>
  </si>
  <si>
    <t>RTMO00786-RTMO05350</t>
  </si>
  <si>
    <t>RTMO04300-RTMO04299</t>
  </si>
  <si>
    <t>RTMO01019-RTMO01020</t>
  </si>
  <si>
    <t>RTMO01083-RTMO01085</t>
  </si>
  <si>
    <t>RTMO01132-RTMO01133</t>
  </si>
  <si>
    <t>RTMO04950-RTMO05913</t>
  </si>
  <si>
    <t>RTMO02987-RTMO02989</t>
  </si>
  <si>
    <t>RTMO02214-RTMO02213</t>
  </si>
  <si>
    <t>RTMO03125-RTMO05522</t>
  </si>
  <si>
    <t>RTMO05092-RTMO05093</t>
  </si>
  <si>
    <t>RTMO05099-RTMO05100</t>
  </si>
  <si>
    <t>RTMO01808-RTMO02511</t>
  </si>
  <si>
    <t>RTMO05532-RTMO02483</t>
  </si>
  <si>
    <t>RTMO05437-RTMO02880</t>
  </si>
  <si>
    <t>RTMO02835-RTMO05986</t>
  </si>
  <si>
    <t>RTMO00397-RTMO05428</t>
  </si>
  <si>
    <t>RTMO00399-RTMO05429</t>
  </si>
  <si>
    <t>RTMO04785-RTMO00670</t>
  </si>
  <si>
    <t>RTMO00698-RTMO04784</t>
  </si>
  <si>
    <t>RTMO04783-RTMO04782</t>
  </si>
  <si>
    <t>[('rn00621 Dioxin degradation; rn00360 Phenylalanine metabolism; rn00622 Xylene degradation; rn01220 Degradation of aromatic compounds; rn00362 Benzoate degradation; rn01120 Microbial metabolism in diverse environments; rn01100 Metabolic pathways',)]</t>
  </si>
  <si>
    <t>['R00750']</t>
  </si>
  <si>
    <t>[('rn00621 Dioxin degradation; rn00360 Phenylalanine metabolism; rn00622 Xylene degradation; rn01220 Degradation of aromatic compounds; rn00362 Benzoate degradation; rn00620 Pyruvate metabolism; rn01120 Microbial metabolism in diverse environments; rn01100 Metabolic pathways',)]</t>
  </si>
  <si>
    <t>['R00228']</t>
  </si>
  <si>
    <t>['R02601']</t>
  </si>
  <si>
    <t>[('rn01212 Fatty acid metabolism; rn01100 Metabolic pathways; rn00071 Fatty acid degradation',), ('rn01212 Fatty acid metabolism; rn01100 Metabolic pathways; rn00071 Fatty acid degradation',), ('rn01212 Fatty acid metabolism; rn01100 Metabolic pathways; rn00071 Fatty acid degradation',), ('rn01130 Biosynthesis of antibiotics; rn01110 Biosynthesis of secondary metabolites; rn01100 Metabolic pathways; rn00280 Valine, leucine and isoleucine degradation',), ('rn01212 Fatty acid metabolism; rn01100 Metabolic pathways; rn00071 Fatty acid degradation',), ('rn01212 Fatty acid metabolism; rn01100 Metabolic pathways; rn00071 Fatty acid degradation',)]</t>
  </si>
  <si>
    <t>['R01279', 'R03777', 'R03857', 'R03172', 'R04751', 'R04754']</t>
  </si>
  <si>
    <t>[('rn01220 Degradation of aromatic compounds; rn01120 Microbial metabolism in diverse environments; rn01100 Metabolic pathways; rn00362 Benzoate degradation',)]</t>
  </si>
  <si>
    <t>['R00816']</t>
  </si>
  <si>
    <t>[('rn01130 Biosynthesis of antibiotics; rn01200 Carbon metabolism; rn00630 Glyoxylate and dicarboxylate metabolism; rn01120 Microbial metabolism in diverse environments; rn01110 Biosynthesis of secondary metabolites; rn01100 Metabolic pathways',)]</t>
  </si>
  <si>
    <t>['R00475']</t>
  </si>
  <si>
    <t>[('rn00260 Glycine, serine and threonine metabolism; rn01100 Metabolic pathways; rn00860 Porphyrin and chlorophyll metabolism',)]</t>
  </si>
  <si>
    <t>['R00830']</t>
  </si>
  <si>
    <t>[('rn01130 Biosynthesis of antibiotics; rn00010 Glycolysis / Gluconeogenesis; rn00620 Pyruvate metabolism; rn01120 Microbial metabolism in diverse environments; rn01110 Biosynthesis of secondary metabolites; rn01100 Metabolic pathways',)]</t>
  </si>
  <si>
    <t>['R00703']</t>
  </si>
  <si>
    <t>[('rn00640 Propanoate metabolism',), ('rn00270 Cysteine and methionine metabolism',)]</t>
  </si>
  <si>
    <t>['R01000', 'R03104']</t>
  </si>
  <si>
    <t>[('rn01130 Biosynthesis of antibiotics; rn00250 Alanine, aspartate and glutamate metabolism; rn01120 Microbial metabolism in diverse environments; rn00910 Nitrogen metabolism; rn01110 Biosynthesis of secondary metabolites; rn01100 Metabolic pathways; rn01230 Biosynthesis of amino acids',)]</t>
  </si>
  <si>
    <t>['R00114']</t>
  </si>
  <si>
    <t>[('rn01120 Microbial metabolism in diverse environments; rn00630 Glyoxylate and dicarboxylate metabolism; rn01200 Carbon metabolism; rn01100 Metabolic pathways; rn00680 Methane metabolism',)]</t>
  </si>
  <si>
    <t>['R00519']</t>
  </si>
  <si>
    <t>[('rn00270 Cysteine and methionine metabolism; rn01100 Metabolic pathways',)]</t>
  </si>
  <si>
    <t>[('rn01130 Biosynthesis of antibiotics; rn00720 Carbon fixation pathways in prokaryotes; rn01200 Carbon metabolism; rn00620 Pyruvate metabolism; rn01120 Microbial metabolism in diverse environments; rn00020 Citrate cycle (TCA cycle); rn01110 Biosynthesis of secondary metabolites; rn01100 Metabolic pathways',)]</t>
  </si>
  <si>
    <t>['R01082']</t>
  </si>
  <si>
    <t>[('rn01120 Microbial metabolism in diverse environments; rn00910 Nitrogen metabolism',)]</t>
  </si>
  <si>
    <t>['R00790']</t>
  </si>
  <si>
    <t>[('rn00620 Pyruvate metabolism',), '']</t>
  </si>
  <si>
    <t>['R00317', 'R01515']</t>
  </si>
  <si>
    <t>['', '', ('rn01130 Biosynthesis of antibiotics; rn01210 2-Oxocarboxylic acid metabolism; rn01110 Biosynthesis of secondary metabolites; rn00290 Valine, leucine and isoleucine biosynthesis; rn01100 Metabolic pathways; rn01230 Biosynthesis of amino acids',)]</t>
  </si>
  <si>
    <t>['R03050', 'R04672', 'R08648']</t>
  </si>
  <si>
    <t>[('rn00730 Thiamine metabolism; rn01100 Metabolic pathways',)]</t>
  </si>
  <si>
    <t>['R03472']</t>
  </si>
  <si>
    <t>[('rn00620 Pyruvate metabolism',)]</t>
  </si>
  <si>
    <t>['R01257']</t>
  </si>
  <si>
    <t>[('rn00500 Starch and sucrose metabolism',)]</t>
  </si>
  <si>
    <t>['R00838']</t>
  </si>
  <si>
    <t>[('rn00040 Pentose and glucuronate interconversions',)]</t>
  </si>
  <si>
    <t>['R01785']</t>
  </si>
  <si>
    <t>['R01902']</t>
  </si>
  <si>
    <t>['', ('rn00270 Cysteine and methionine metabolism; rn01100 Metabolic pathways',)]</t>
  </si>
  <si>
    <t>['R00651', 'R01287']</t>
  </si>
  <si>
    <t>[('rn00250 Alanine, aspartate and glutamate metabolism; rn00430 Taurine and hypotaurine metabolism; rn00910 Nitrogen metabolism; rn00220 Arginine biosynthesis; rn00471 D-Glutamine and D-glutamate metabolism; rn01100 Metabolic pathways',), ('rn00250 Alanine, aspartate and glutamate metabolism; rn01200 Carbon metabolism; rn00910 Nitrogen metabolism; rn00220 Arginine biosynthesis; rn00471 D-Glutamine and D-glutamate metabolism; rn01100 Metabolic pathways',)]</t>
  </si>
  <si>
    <t>['R00243', 'R00248']</t>
  </si>
  <si>
    <t>['', ('rn01110 Biosynthesis of secondary metabolites; rn00860 Porphyrin and chlorophyll metabolism',), '', '', '', '', '']</t>
  </si>
  <si>
    <t>['R05555', 'R07411', 'R07475', 'R08750', 'R08751', 'R08752', 'R08753']</t>
  </si>
  <si>
    <t>[('rn00330 Arginine and proline metabolism',), ('rn00250 Alanine, aspartate and glutamate metabolism; rn01100 Metabolic pathways; rn00330 Arginine and proline metabolism',), ('rn00250 Alanine, aspartate and glutamate metabolism; rn01100 Metabolic pathways; rn00330 Arginine and proline metabolism',)]</t>
  </si>
  <si>
    <t>['R00245', 'R00707', 'R00708']</t>
  </si>
  <si>
    <t>[('rn00230 Purine metabolism; rn01100 Metabolic pathways',)]</t>
  </si>
  <si>
    <t>['R01244']</t>
  </si>
  <si>
    <t>[('rn01130 Biosynthesis of antibiotics; rn00230 Purine metabolism; rn01110 Biosynthesis of secondary metabolites; rn01100 Metabolic pathways',)]</t>
  </si>
  <si>
    <t>['R04144']</t>
  </si>
  <si>
    <t>[('rn01130 Biosynthesis of antibiotics; rn00230 Purine metabolism; rn01110 Biosynthesis of secondary metabolites; rn01100 Metabolic pathways',), ('rn00670 One carbon pool by folate; rn01130 Biosynthesis of antibiotics; rn00230 Purine metabolism; rn01110 Biosynthesis of secondary metabolites; rn01100 Metabolic pathways',)]</t>
  </si>
  <si>
    <t>['R01127', 'R04560']</t>
  </si>
  <si>
    <t>[('rn00670 One carbon pool by folate; rn01130 Biosynthesis of antibiotics; rn00230 Purine metabolism; rn01110 Biosynthesis of secondary metabolites; rn01100 Metabolic pathways',), ('rn00670 One carbon pool by folate; rn01100 Metabolic pathways',)]</t>
  </si>
  <si>
    <t>['R04325', 'R04326']</t>
  </si>
  <si>
    <t>['R04208']</t>
  </si>
  <si>
    <t>[('rn01130 Biosynthesis of antibiotics; rn00250 Alanine, aspartate and glutamate metabolism; rn00230 Purine metabolism; rn01110 Biosynthesis of secondary metabolites; rn01100 Metabolic pathways',)]</t>
  </si>
  <si>
    <t>['R01072']</t>
  </si>
  <si>
    <t>['R04463']</t>
  </si>
  <si>
    <t>['R04591']</t>
  </si>
  <si>
    <t>[('rn00250 Alanine, aspartate and glutamate metabolism; rn00230 Purine metabolism; rn01100 Metabolic pathways',), ('rn01130 Biosynthesis of antibiotics; rn00230 Purine metabolism; rn01110 Biosynthesis of secondary metabolites; rn01100 Metabolic pathways',)]</t>
  </si>
  <si>
    <t>['R01083', 'R04559']</t>
  </si>
  <si>
    <t>['R07404']</t>
  </si>
  <si>
    <t>[('rn00230 Purine metabolism; rn01110 Biosynthesis of secondary metabolites; rn01100 Metabolic pathways',)]</t>
  </si>
  <si>
    <t>['R04209']</t>
  </si>
  <si>
    <t>[('rn00230 Purine metabolism; rn01100 Metabolic pathways',), ('rn00230 Purine metabolism; rn01100 Metabolic pathways',)]</t>
  </si>
  <si>
    <t>['R01230', 'R01231']</t>
  </si>
  <si>
    <t>[('rn00473 D-Alanine metabolism; rn01100 Metabolic pathways',)]</t>
  </si>
  <si>
    <t>['R00401']</t>
  </si>
  <si>
    <t>[('rn00550 Peptidoglycan biosynthesis; rn00300 Lysine biosynthesis',)]</t>
  </si>
  <si>
    <t>['R04617']</t>
  </si>
  <si>
    <t>[('rn00550 Peptidoglycan biosynthesis; rn00473 D-Alanine metabolism; rn01100 Metabolic pathways',)]</t>
  </si>
  <si>
    <t>['R01150']</t>
  </si>
  <si>
    <t>[('rn00550 Peptidoglycan biosynthesis',)]</t>
  </si>
  <si>
    <t>['R05032']</t>
  </si>
  <si>
    <t>['R00803']</t>
  </si>
  <si>
    <t>['R00617']</t>
  </si>
  <si>
    <t>[('rn01130 Biosynthesis of antibiotics; rn00960 Tropane, piperidine and pyridine alkaloid biosynthesis; rn01210 2-Oxocarboxylic acid metabolism; rn00360 Phenylalanine metabolism; rn00400 Phenylalanine, tyrosine and tryptophan biosynthesis; rn01110 Biosynthesis of secondary metabolites; rn01100 Metabolic pathways; rn01230 Biosynthesis of amino acids',), ('rn00130 Ubiquinone and other terpenoid-quinone biosynthesis; rn01130 Biosynthesis of antibiotics; rn00950 Isoquinoline alkaloid biosynthesis; rn01210 2-Oxocarboxylic acid metabolism; rn00350 Tyrosine metabolism; rn00400 Phenylalanine, tyrosine and tryptophan biosynthesis; rn00401 Novobiocin biosynthesis; rn01110 Biosynthesis of secondary metabolites; rn01100 Metabolic pathways; rn01230 Biosynthesis of amino acids',)]</t>
  </si>
  <si>
    <t>['R00694', 'R00734']</t>
  </si>
  <si>
    <t>['', ('rn00051 Fructose and mannose metabolism; rn01110 Biosynthesis of secondary metabolites; rn00520 Amino sugar and nucleotide sugar metabolism; rn01100 Metabolic pathways',)]</t>
  </si>
  <si>
    <t>['R00772', 'R01819']</t>
  </si>
  <si>
    <t>[('rn01212 Fatty acid metabolism; rn01100 Metabolic pathways; rn00061 Fatty acid biosynthesis',), ('rn01212 Fatty acid metabolism; rn01100 Metabolic pathways; rn00061 Fatty acid biosynthesis',), ('rn01212 Fatty acid metabolism; rn01100 Metabolic pathways; rn00061 Fatty acid biosynthesis',), ('rn01212 Fatty acid metabolism; rn01100 Metabolic pathways; rn00061 Fatty acid biosynthesis',), ('rn01212 Fatty acid metabolism; rn01100 Metabolic pathways; rn00061 Fatty acid biosynthesis',), ('rn01212 Fatty acid metabolism; rn01100 Metabolic pathways; rn00061 Fatty acid biosynthesis',)]</t>
  </si>
  <si>
    <t>['R04428', 'R04954', 'R04537', 'R04535', 'R04568', 'R04544']</t>
  </si>
  <si>
    <t>[('rn00480 Glutathione metabolism; rn01100 Metabolic pathways',)]</t>
  </si>
  <si>
    <t>['R00494']</t>
  </si>
  <si>
    <t>['']</t>
  </si>
  <si>
    <t>['R02163']</t>
  </si>
  <si>
    <t>[('rn00230 Purine metabolism',)]</t>
  </si>
  <si>
    <t>['R00086']</t>
  </si>
  <si>
    <t>[('rn00240 Pyrimidine metabolism; rn01100 Metabolic pathways',)]</t>
  </si>
  <si>
    <t>['R00966']</t>
  </si>
  <si>
    <t>[('rn01130 Biosynthesis of antibiotics; rn00670 One carbon pool by folate; rn01200 Carbon metabolism; rn00460 Cyanoamino acid metabolism; rn00630 Glyoxylate and dicarboxylate metabolism; rn01120 Microbial metabolism in diverse environments; rn00260 Glycine, serine and threonine metabolism; rn00680 Methane metabolism; rn01110 Biosynthesis of secondary metabolites; rn01100 Metabolic pathways; rn01230 Biosynthesis of amino acids',)]</t>
  </si>
  <si>
    <t>['R00945']</t>
  </si>
  <si>
    <t>[('rn01130 Biosynthesis of antibiotics; rn01200 Carbon metabolism; rn00710 Carbon fixation in photosynthetic organisms; rn01120 Microbial metabolism in diverse environments; rn00030 Pentose phosphate pathway; rn01110 Biosynthesis of secondary metabolites; rn01100 Metabolic pathways; rn01230 Biosynthesis of amino acids',)]</t>
  </si>
  <si>
    <t>['R01056']</t>
  </si>
  <si>
    <t>[('rn01130 Biosynthesis of antibiotics; rn01120 Microbial metabolism in diverse environments; rn01110 Biosynthesis of secondary metabolites; rn01100 Metabolic pathways; rn00010 Glycolysis / Gluconeogenesis',)]</t>
  </si>
  <si>
    <t>['R00754']</t>
  </si>
  <si>
    <t>[('rn00650 Butanoate metabolism',)]</t>
  </si>
  <si>
    <t>['R02946']</t>
  </si>
  <si>
    <t>['R02855']</t>
  </si>
  <si>
    <t>[('rn00240 Pyrimidine metabolism; rn01100 Metabolic pathways',), ('rn00240 Pyrimidine metabolism',)]</t>
  </si>
  <si>
    <t>['R01567', 'R02099']</t>
  </si>
  <si>
    <t>[('rn00710 Carbon fixation in photosynthetic organisms; rn01120 Microbial metabolism in diverse environments; rn01200 Carbon metabolism; rn01100 Metabolic pathways; rn00680 Methane metabolism',), ('rn00710 Carbon fixation in photosynthetic organisms; rn01120 Microbial metabolism in diverse environments; rn01200 Carbon metabolism; rn01100 Metabolic pathways',), ('rn01130 Biosynthesis of antibiotics; rn01200 Carbon metabolism; rn00010 Glycolysis / Gluconeogenesis; rn00051 Fructose and mannose metabolism; rn01120 Microbial metabolism in diverse environments; rn00030 Pentose phosphate pathway; rn01110 Biosynthesis of secondary metabolites; rn01100 Metabolic pathways',)]</t>
  </si>
  <si>
    <t>['R00762', 'R01845', 'R04780']</t>
  </si>
  <si>
    <t>[('rn00550 Peptidoglycan biosynthesis; rn00520 Amino sugar and nucleotide sugar metabolism; rn01100 Metabolic pathways',)]</t>
  </si>
  <si>
    <t>['R00660']</t>
  </si>
  <si>
    <t>[('rn01130 Biosynthesis of antibiotics; rn01200 Carbon metabolism; rn01120 Microbial metabolism in diverse environments; rn00030 Pentose phosphate pathway; rn01110 Biosynthesis of secondary metabolites; rn01100 Metabolic pathways; rn01230 Biosynthesis of amino acids',), '', ('rn00520 Amino sugar and nucleotide sugar metabolism',)]</t>
  </si>
  <si>
    <t>['R01827', 'R08575', 'R08555']</t>
  </si>
  <si>
    <t>[('rn00710 Carbon fixation in photosynthetic organisms; rn01120 Microbial metabolism in diverse environments; rn01200 Carbon metabolism; rn01100 Metabolic pathways; rn00680 Methane metabolism',), ('rn01130 Biosynthesis of antibiotics; rn01200 Carbon metabolism; rn00010 Glycolysis / Gluconeogenesis; rn00051 Fructose and mannose metabolism; rn01120 Microbial metabolism in diverse environments; rn00030 Pentose phosphate pathway; rn01110 Biosynthesis of secondary metabolites; rn01100 Metabolic pathways; rn01230 Biosynthesis of amino acids',), ('rn00051 Fructose and mannose metabolism; rn01120 Microbial metabolism in diverse environments; rn01100 Metabolic pathways',)]</t>
  </si>
  <si>
    <t>['R01068', 'R01070', 'R02568']</t>
  </si>
  <si>
    <t>[('rn00240 Pyrimidine metabolism; rn01100 Metabolic pathways',), ('rn00240 Pyrimidine metabolism; rn01100 Metabolic pathways',)]</t>
  </si>
  <si>
    <t>['R00571', 'R00573']</t>
  </si>
  <si>
    <t>[('rn00640 Propanoate metabolism; rn00720 Carbon fixation pathways in prokaryotes; rn01200 Carbon metabolism; rn00630 Glyoxylate and dicarboxylate metabolism; rn01120 Microbial metabolism in diverse environments; rn00280 Valine, leucine and isoleucine degradation; rn01100 Metabolic pathways',)]</t>
  </si>
  <si>
    <t>['R00833']</t>
  </si>
  <si>
    <t>[('rn01120 Microbial metabolism in diverse environments; rn00650 Butanoate metabolism; rn01200 Carbon metabolism; rn01100 Metabolic pathways; rn00362 Benzoate degradation',), '']</t>
  </si>
  <si>
    <t>['R01976', 'R05576']</t>
  </si>
  <si>
    <t>[('rn01130 Biosynthesis of antibiotics; rn01110 Biosynthesis of secondary metabolites; rn01100 Metabolic pathways; rn00280 Valine, leucine and isoleucine degradation',)]</t>
  </si>
  <si>
    <t>['R00927']</t>
  </si>
  <si>
    <t>[('rn01100 Metabolic pathways; rn00330 Arginine and proline metabolism',)]</t>
  </si>
  <si>
    <t>['R01157']</t>
  </si>
  <si>
    <t>[('rn00720 Carbon fixation pathways in prokaryotes; rn01200 Carbon metabolism; rn00620 Pyruvate metabolism; rn01120 Microbial metabolism in diverse environments; rn00430 Taurine and hypotaurine metabolism; rn00680 Methane metabolism; rn01100 Metabolic pathways',), ('rn00640 Propanoate metabolism',)]</t>
  </si>
  <si>
    <t>['R00230', 'R00921']</t>
  </si>
  <si>
    <t>['R05721']</t>
  </si>
  <si>
    <t>[('rn00500 Starch and sucrose metabolism',), ('rn00500 Starch and sucrose metabolism; rn01100 Metabolic pathways',), ('rn00052 Galactose metabolism',), ('rn00052 Galactose metabolism',)]</t>
  </si>
  <si>
    <t>['R03921', 'R06088', 'R06100', 'R06101']</t>
  </si>
  <si>
    <t>['', ('rn00250 Alanine, aspartate and glutamate metabolism; rn00430 Taurine and hypotaurine metabolism; rn01100 Metabolic pathways',)]</t>
  </si>
  <si>
    <t>['R00365', 'R00396']</t>
  </si>
  <si>
    <t>[('rn00730 Thiamine metabolism; rn01100 Metabolic pathways',), ('rn00730 Thiamine metabolism; rn01100 Metabolic pathways',)]</t>
  </si>
  <si>
    <t>['R03471', 'R04509']</t>
  </si>
  <si>
    <t>['R00081']</t>
  </si>
  <si>
    <t>[('rn00620 Pyruvate metabolism; rn00650 Butanoate metabolism; rn01100 Metabolic pathways',), ('rn00640 Propanoate metabolism',)]</t>
  </si>
  <si>
    <t>['R00212', 'R06987']</t>
  </si>
  <si>
    <t>['R01173']</t>
  </si>
  <si>
    <t>[('rn01130 Biosynthesis of antibiotics; rn00561 Glycerolipid metabolism; rn01200 Carbon metabolism; rn00630 Glyoxylate and dicarboxylate metabolism; rn00260 Glycine, serine and threonine metabolism; rn01110 Biosynthesis of secondary metabolites; rn01100 Metabolic pathways',)]</t>
  </si>
  <si>
    <t>['R01514']</t>
  </si>
  <si>
    <t>[('rn00250 Alanine, aspartate and glutamate metabolism; rn00230 Purine metabolism; rn01100 Metabolic pathways',)]</t>
  </si>
  <si>
    <t>['R01135']</t>
  </si>
  <si>
    <t>['R07358']</t>
  </si>
  <si>
    <t>['R01130']</t>
  </si>
  <si>
    <t>[('rn00750 Vitamin B6 metabolism',)]</t>
  </si>
  <si>
    <t>['R07456']</t>
  </si>
  <si>
    <t>[('rn00230 Purine metabolism; rn01100 Metabolic pathways',), ('rn00240 Pyrimidine metabolism',), ('rn00230 Purine metabolism; rn01100 Metabolic pathways',)]</t>
  </si>
  <si>
    <t>['R00185', 'R01666', 'R02089']</t>
  </si>
  <si>
    <t>['R01967']</t>
  </si>
  <si>
    <t>['R00566']</t>
  </si>
  <si>
    <t>[('rn00450 Selenocompound metabolism',)]</t>
  </si>
  <si>
    <t>['R04773']</t>
  </si>
  <si>
    <t>[('rn01130 Biosynthesis of antibiotics; rn01110 Biosynthesis of secondary metabolites; rn00900 Terpenoid backbone biosynthesis; rn01100 Metabolic pathways',)]</t>
  </si>
  <si>
    <t>['R05634']</t>
  </si>
  <si>
    <t>[('rn01130 Biosynthesis of antibiotics; rn00520 Amino sugar and nucleotide sugar metabolism; rn01100 Metabolic pathways',), ('rn01130 Biosynthesis of antibiotics; rn00520 Amino sugar and nucleotide sugar metabolism; rn01100 Metabolic pathways',)]</t>
  </si>
  <si>
    <t>['R00416', 'R05332']</t>
  </si>
  <si>
    <t>[('rn01130 Biosynthesis of antibiotics; rn01200 Carbon metabolism; rn01120 Microbial metabolism in diverse environments; rn00230 Purine metabolism; rn00030 Pentose phosphate pathway; rn01110 Biosynthesis of secondary metabolites; rn01100 Metabolic pathways; rn01230 Biosynthesis of amino acids',)]</t>
  </si>
  <si>
    <t>['R01049']</t>
  </si>
  <si>
    <t>['R00190', 'R01132']</t>
  </si>
  <si>
    <t>[('rn00770 Pantothenate and CoA biosynthesis; rn01100 Metabolic pathways',)]</t>
  </si>
  <si>
    <t>['R03018']</t>
  </si>
  <si>
    <t>[('rn01110 Biosynthesis of secondary metabolites; rn00400 Phenylalanine, tyrosine and tryptophan biosynthesis; rn01100 Metabolic pathways; rn01230 Biosynthesis of amino acids',), ('rn01110 Biosynthesis of secondary metabolites; rn00400 Phenylalanine, tyrosine and tryptophan biosynthesis; rn01100 Metabolic pathways; rn01230 Biosynthesis of amino acids',), ('rn00790 Folate biosynthesis',)]</t>
  </si>
  <si>
    <t>['R00985', 'R00986', 'R01716']</t>
  </si>
  <si>
    <t>[('rn00790 Folate biosynthesis',)]</t>
  </si>
  <si>
    <t>['R05553']</t>
  </si>
  <si>
    <t>[('rn01100 Metabolic pathways; rn00790 Folate biosynthesis',), ('rn01100 Metabolic pathways; rn00790 Folate biosynthesis',)]</t>
  </si>
  <si>
    <t>['R03066', 'R03067']</t>
  </si>
  <si>
    <t>[('rn01100 Metabolic pathways; rn00790 Folate biosynthesis',)]</t>
  </si>
  <si>
    <t>['R03504']</t>
  </si>
  <si>
    <t>['R03503']</t>
  </si>
  <si>
    <t>['R05633']</t>
  </si>
  <si>
    <t>['R05637']</t>
  </si>
  <si>
    <t>[('rn01110 Biosynthesis of secondary metabolites; rn00970 Aminoacyl-tRNA biosynthesis; rn01100 Metabolic pathways; rn00860 Porphyrin and chlorophyll metabolism',)]</t>
  </si>
  <si>
    <t>['R05578']</t>
  </si>
  <si>
    <t>[('rn00920 Sulfur metabolism; rn01200 Carbon metabolism; rn01120 Microbial metabolism in diverse environments; rn00270 Cysteine and methionine metabolism; rn01110 Biosynthesis of secondary metabolites; rn01100 Metabolic pathways; rn01230 Biosynthesis of amino acids',)]</t>
  </si>
  <si>
    <t>['R00586']</t>
  </si>
  <si>
    <t>['R00335']</t>
  </si>
  <si>
    <t>[('rn01130 Biosynthesis of antibiotics; rn00230 Purine metabolism; rn01110 Biosynthesis of secondary metabolites; rn01100 Metabolic pathways',), ('rn01130 Biosynthesis of antibiotics; rn00230 Purine metabolism; rn01110 Biosynthesis of secondary metabolites; rn01100 Metabolic pathways',), ('rn00230 Purine metabolism; rn01100 Metabolic pathways',), ('rn00230 Purine metabolism',), ('rn00230 Purine metabolism; rn01100 Metabolic pathways',), ('rn00240 Pyrimidine metabolism; rn01100 Metabolic pathways',), ('rn00240 Pyrimidine metabolism; rn01100 Metabolic pathways',)]</t>
  </si>
  <si>
    <t>['R00124', 'R00127', 'R00330', 'R00722', 'R01547', 'R02326', 'R02331']</t>
  </si>
  <si>
    <t>['R00435']</t>
  </si>
  <si>
    <t>[('rn01130 Biosynthesis of antibiotics; rn01230 Biosynthesis of amino acids; rn01110 Biosynthesis of secondary metabolites; rn00220 Arginine biosynthesis; rn01100 Metabolic pathways; rn00330 Arginine and proline metabolism',)]</t>
  </si>
  <si>
    <t>['R00551']</t>
  </si>
  <si>
    <t>[('rn01130 Biosynthesis of antibiotics; rn00520 Amino sugar and nucleotide sugar metabolism; rn01100 Metabolic pathways',)]</t>
  </si>
  <si>
    <t>['R02060']</t>
  </si>
  <si>
    <t>[('rn01130 Biosynthesis of antibiotics; rn00250 Alanine, aspartate and glutamate metabolism; rn00520 Amino sugar and nucleotide sugar metabolism; rn01100 Metabolic pathways',)]</t>
  </si>
  <si>
    <t>['R00768']</t>
  </si>
  <si>
    <t>[('rn01130 Biosynthesis of antibiotics; rn01110 Biosynthesis of secondary metabolites; rn01053 Biosynthesis of siderophore group nonribosomal peptides',)]</t>
  </si>
  <si>
    <t>['R01505']</t>
  </si>
  <si>
    <t>[('rn00130 Ubiquinone and other terpenoid-quinone biosynthesis; rn01130 Biosynthesis of antibiotics; rn01110 Biosynthesis of secondary metabolites; rn01053 Biosynthesis of siderophore group nonribosomal peptides; rn01100 Metabolic pathways',)]</t>
  </si>
  <si>
    <t>['R01717']</t>
  </si>
  <si>
    <t>['R01504']</t>
  </si>
  <si>
    <t>['R03037']</t>
  </si>
  <si>
    <t>[('rn01120 Microbial metabolism in diverse environments; rn00260 Glycine, serine and threonine metabolism; rn01110 Biosynthesis of secondary metabolites; rn01100 Metabolic pathways; rn01230 Biosynthesis of amino acids',)]</t>
  </si>
  <si>
    <t>['R01466']</t>
  </si>
  <si>
    <t>[('rn01130 Biosynthesis of antibiotics; rn01210 2-Oxocarboxylic acid metabolism; rn01110 Biosynthesis of secondary metabolites; rn00220 Arginine biosynthesis; rn01100 Metabolic pathways; rn01230 Biosynthesis of amino acids',)]</t>
  </si>
  <si>
    <t>['R00669']</t>
  </si>
  <si>
    <t>[('rn00030 Pentose phosphate pathway',), ('rn00030 Pentose phosphate pathway',), ('rn01220 Degradation of aromatic compounds; rn01120 Microbial metabolism in diverse environments; rn01100 Metabolic pathways; rn00362 Benzoate degradation',)]</t>
  </si>
  <si>
    <t>['R01051', 'R02750', 'R02762']</t>
  </si>
  <si>
    <t>['', ('rn00010 Glycolysis / Gluconeogenesis',), ('rn00010 Glycolysis / Gluconeogenesis',)]</t>
  </si>
  <si>
    <t>['R00839', 'R05133', 'R05134']</t>
  </si>
  <si>
    <t>[('rn01130 Biosynthesis of antibiotics; rn00920 Sulfur metabolism; rn01200 Carbon metabolism; rn01120 Microbial metabolism in diverse environments; rn00270 Cysteine and methionine metabolism; rn01110 Biosynthesis of secondary metabolites; rn01100 Metabolic pathways; rn01230 Biosynthesis of amino acids',)]</t>
  </si>
  <si>
    <t>['R00897']</t>
  </si>
  <si>
    <t>['', ('rn00051 Fructose and mannose metabolism; rn01100 Metabolic pathways',), ('rn00500 Starch and sucrose metabolism; rn00520 Amino sugar and nucleotide sugar metabolism',)]</t>
  </si>
  <si>
    <t>['R00760', 'R00867', 'R03920']</t>
  </si>
  <si>
    <t>[('rn00410 beta-Alanine metabolism; rn01100 Metabolic pathways; rn00330 Arginine and proline metabolism',)]</t>
  </si>
  <si>
    <t>['R02549']</t>
  </si>
  <si>
    <t>[('rn01130 Biosynthesis of antibiotics; rn00300 Lysine biosynthesis; rn01210 2-Oxocarboxylic acid metabolism; rn01120 Microbial metabolism in diverse environments; rn00260 Glycine, serine and threonine metabolism; rn00270 Cysteine and methionine metabolism; rn01110 Biosynthesis of secondary metabolites; rn00261 Monobactam biosynthesis; rn01100 Metabolic pathways; rn01230 Biosynthesis of amino acids',)]</t>
  </si>
  <si>
    <t>['R00480']</t>
  </si>
  <si>
    <t>[('rn00520 Amino sugar and nucleotide sugar metabolism; rn01100 Metabolic pathways',), ('rn00520 Amino sugar and nucleotide sugar metabolism; rn01100 Metabolic pathways',)]</t>
  </si>
  <si>
    <t>['R00414', 'R00420']</t>
  </si>
  <si>
    <t>[('rn00520 Amino sugar and nucleotide sugar metabolism',)]</t>
  </si>
  <si>
    <t>['R03317']</t>
  </si>
  <si>
    <t>[('rn01130 Biosynthesis of antibiotics; rn00520 Amino sugar and nucleotide sugar metabolism; rn00040 Pentose and glucuronate interconversions; rn00500 Starch and sucrose metabolism; rn00052 Galactose metabolism; rn01100 Metabolic pathways',)]</t>
  </si>
  <si>
    <t>['R00289']</t>
  </si>
  <si>
    <t>['R01535']</t>
  </si>
  <si>
    <t>[('rn00520 Amino sugar and nucleotide sugar metabolism; rn00052 Galactose metabolism; rn01100 Metabolic pathways',)]</t>
  </si>
  <si>
    <t>['R00291']</t>
  </si>
  <si>
    <t>['R01155']</t>
  </si>
  <si>
    <t>[('rn00564 Glycerophospholipid metabolism',)]</t>
  </si>
  <si>
    <t>['R00856']</t>
  </si>
  <si>
    <t>[('rn00564 Glycerophospholipid metabolism; rn00260 Glycine, serine and threonine metabolism; rn01110 Biosynthesis of secondary metabolites; rn01100 Metabolic pathways',)]</t>
  </si>
  <si>
    <t>['R01800']</t>
  </si>
  <si>
    <t>[('rn00340 Histidine metabolism; rn01110 Biosynthesis of secondary metabolites; rn01100 Metabolic pathways; rn01230 Biosynthesis of amino acids',)]</t>
  </si>
  <si>
    <t>['R01071']</t>
  </si>
  <si>
    <t>[('rn01230 Biosynthesis of amino acids',), ('rn00340 Histidine metabolism; rn01110 Biosynthesis of secondary metabolites; rn01100 Metabolic pathways',), ('rn00340 Histidine metabolism; rn01110 Biosynthesis of secondary metabolites; rn01100 Metabolic pathways',)]</t>
  </si>
  <si>
    <t>['R01158', 'R01163', 'R03012']</t>
  </si>
  <si>
    <t>['R03457']</t>
  </si>
  <si>
    <t>['R04640']</t>
  </si>
  <si>
    <t>['R04558']</t>
  </si>
  <si>
    <t>[('rn00340 Histidine metabolism; rn01110 Biosynthesis of secondary metabolites; rn01100 Metabolic pathways; rn01230 Biosynthesis of amino acids',), ('rn00340 Histidine metabolism; rn01110 Biosynthesis of secondary metabolites; rn01100 Metabolic pathways; rn01230 Biosynthesis of amino acids',)]</t>
  </si>
  <si>
    <t>['R04035', 'R04037']</t>
  </si>
  <si>
    <t>[('rn01130 Biosynthesis of antibiotics; rn01200 Carbon metabolism; rn00010 Glycolysis / Gluconeogenesis; rn00710 Carbon fixation in photosynthetic organisms; rn01120 Microbial metabolism in diverse environments; rn01110 Biosynthesis of secondary metabolites; rn01100 Metabolic pathways; rn01230 Biosynthesis of amino acids',)]</t>
  </si>
  <si>
    <t>['R01512']</t>
  </si>
  <si>
    <t>[('rn01130 Biosynthesis of antibiotics; rn01200 Carbon metabolism; rn00562 Inositol phosphate metabolism; rn00010 Glycolysis / Gluconeogenesis; rn00710 Carbon fixation in photosynthetic organisms; rn00051 Fructose and mannose metabolism; rn01120 Microbial metabolism in diverse environments; rn01110 Biosynthesis of secondary metabolites; rn01100 Metabolic pathways; rn01230 Biosynthesis of amino acids',)]</t>
  </si>
  <si>
    <t>['R01015']</t>
  </si>
  <si>
    <t>[('rn01130 Biosynthesis of antibiotics; rn01200 Carbon metabolism; rn00010 Glycolysis / Gluconeogenesis; rn01120 Microbial metabolism in diverse environments; rn00260 Glycine, serine and threonine metabolism; rn00680 Methane metabolism; rn01110 Biosynthesis of secondary metabolites; rn01100 Metabolic pathways; rn01230 Biosynthesis of amino acids',)]</t>
  </si>
  <si>
    <t>['R01518']</t>
  </si>
  <si>
    <t>[('rn01130 Biosynthesis of antibiotics; rn01200 Carbon metabolism; rn00010 Glycolysis / Gluconeogenesis; rn01120 Microbial metabolism in diverse environments; rn00680 Methane metabolism; rn01110 Biosynthesis of secondary metabolites; rn01100 Metabolic pathways; rn01230 Biosynthesis of amino acids',)]</t>
  </si>
  <si>
    <t>['R00658']</t>
  </si>
  <si>
    <t>[('rn01130 Biosynthesis of antibiotics; rn00630 Glyoxylate and dicarboxylate metabolism; rn01110 Biosynthesis of secondary metabolites; rn01200 Carbon metabolism',)]</t>
  </si>
  <si>
    <t>['R00009']</t>
  </si>
  <si>
    <t>[('rn01130 Biosynthesis of antibiotics; rn00300 Lysine biosynthesis; rn01120 Microbial metabolism in diverse environments; rn01110 Biosynthesis of secondary metabolites; rn00261 Monobactam biosynthesis; rn01100 Metabolic pathways; rn01230 Biosynthesis of amino acids',)]</t>
  </si>
  <si>
    <t>['R10147']</t>
  </si>
  <si>
    <t>[('rn01130 Biosynthesis of antibiotics; rn00720 Carbon fixation pathways in prokaryotes; rn01200 Carbon metabolism; rn01212 Fatty acid metabolism; rn00650 Butanoate metabolism; rn00310 Lysine degradation; rn00380 Tryptophan metabolism; rn01120 Microbial metabolism in diverse environments; rn01100 Metabolic pathways; rn00071 Fatty acid degradation',), ('rn01130 Biosynthesis of antibiotics; rn01110 Biosynthesis of secondary metabolites; rn01100 Metabolic pathways; rn00280 Valine, leucine and isoleucine degradation',), ('rn01212 Fatty acid metabolism; rn00062 Fatty acid elongation; rn01100 Metabolic pathways; rn00071 Fatty acid degradation',), ('rn01212 Fatty acid metabolism; rn00062 Fatty acid elongation; rn01100 Metabolic pathways; rn00071 Fatty acid degradation',), ('rn01212 Fatty acid metabolism; rn00062 Fatty acid elongation; rn01100 Metabolic pathways; rn00071 Fatty acid degradation',), ('rn01212 Fatty acid metabolism; rn00062 Fatty acid elongation; rn01100 Metabolic pathways; rn00071 Fatty acid degradation',), ('rn01212 Fatty acid metabolism; rn00062 Fatty acid elongation; rn01100 Metabolic pathways; rn00071 Fatty acid degradation',), ('rn01212 Fatty acid metabolism; rn00062 Fatty acid elongation; rn01100 Metabolic pathways; rn00071 Fatty acid degradation',), ('rn01212 Fatty acid metabolism; rn00062 Fatty acid elongation; rn01100 Metabolic pathways; rn00071 Fatty acid degradation',)]</t>
  </si>
  <si>
    <t>['R01975', 'R04203', 'R04737', 'R04739', 'R04741', 'R04743', 'R04744', 'R04745', 'R04748']</t>
  </si>
  <si>
    <t>[('rn01212 Fatty acid metabolism; rn00062 Fatty acid elongation; rn01100 Metabolic pathways; rn00071 Fatty acid degradation',), ('rn01212 Fatty acid metabolism; rn00062 Fatty acid elongation; rn01100 Metabolic pathways; rn00071 Fatty acid degradation',), ('rn01212 Fatty acid metabolism; rn00062 Fatty acid elongation; rn01100 Metabolic pathways; rn00071 Fatty acid degradation',)]</t>
  </si>
  <si>
    <t>['R03778', 'R03858', 'R04747']</t>
  </si>
  <si>
    <t>[('rn00071 Fatty acid degradation; rn00650 Butanoate metabolism; rn01200 Carbon metabolism; rn01212 Fatty acid metabolism; rn01100 Metabolic pathways',), ('rn01212 Fatty acid metabolism; rn01100 Metabolic pathways; rn00071 Fatty acid degradation',)]</t>
  </si>
  <si>
    <t>['R01175', 'R03990']</t>
  </si>
  <si>
    <t>[('rn00240 Pyrimidine metabolism',), ('rn00240 Pyrimidine metabolism',), ('rn00230 Purine metabolism; rn01100 Metabolic pathways',), ('rn00240 Pyrimidine metabolism',), ('rn00240 Pyrimidine metabolism',), ('rn00230 Purine metabolism; rn01100 Metabolic pathways',), ('rn00240 Pyrimidine metabolism',), ('rn00760 Nicotinate and nicotinamide metabolism',), ('rn00230 Purine metabolism; rn01110 Biosynthesis of secondary metabolites; rn01100 Metabolic pathways',)]</t>
  </si>
  <si>
    <t>['R00511', 'R00963', 'R01227', 'R01569', 'R01664', 'R02088', 'R02102', 'R02323', 'R02719']</t>
  </si>
  <si>
    <t>[('rn01120 Microbial metabolism in diverse environments; rn00630 Glyoxylate and dicarboxylate metabolism; rn01100 Metabolic pathways',), ('rn01120 Microbial metabolism in diverse environments; rn00630 Glyoxylate and dicarboxylate metabolism; rn01100 Metabolic pathways',), ('rn01130 Biosynthesis of antibiotics; rn01200 Carbon metabolism; rn00630 Glyoxylate and dicarboxylate metabolism; rn01120 Microbial metabolism in diverse environments; rn00260 Glycine, serine and threonine metabolism; rn00680 Methane metabolism; rn01110 Biosynthesis of secondary metabolites; rn01100 Metabolic pathways',), ('rn00260 Glycine, serine and threonine metabolism; rn00630 Glyoxylate and dicarboxylate metabolism; rn01110 Biosynthesis of secondary metabolites; rn01100 Metabolic pathways',), ('rn01100 Metabolic pathways; rn00630 Glyoxylate and dicarboxylate metabolism; rn01120 Microbial metabolism in diverse environments',)]</t>
  </si>
  <si>
    <t>['R00465', 'R00717', 'R01388', 'R01392', 'R00717']</t>
  </si>
  <si>
    <t>[('rn01130 Biosynthesis of antibiotics; rn00300 Lysine biosynthesis; rn01120 Microbial metabolism in diverse environments; rn00260 Glycine, serine and threonine metabolism; rn00270 Cysteine and methionine metabolism; rn01110 Biosynthesis of secondary metabolites; rn01100 Metabolic pathways; rn01230 Biosynthesis of amino acids',), ('rn01130 Biosynthesis of antibiotics; rn00300 Lysine biosynthesis; rn01120 Microbial metabolism in diverse environments; rn00260 Glycine, serine and threonine metabolism; rn00270 Cysteine and methionine metabolism; rn01110 Biosynthesis of secondary metabolites; rn01100 Metabolic pathways; rn01230 Biosynthesis of amino acids',)]</t>
  </si>
  <si>
    <t>['R01773', 'R01775']</t>
  </si>
  <si>
    <t>['R01771']</t>
  </si>
  <si>
    <t>[('rn01130 Biosynthesis of antibiotics; rn00300 Lysine biosynthesis; rn01120 Microbial metabolism in diverse environments; rn01110 Biosynthesis of secondary metabolites; rn01100 Metabolic pathways; rn01230 Biosynthesis of amino acids',)]</t>
  </si>
  <si>
    <t>['R02735']</t>
  </si>
  <si>
    <t>['R00899']</t>
  </si>
  <si>
    <t>[('rn01110 Biosynthesis of secondary metabolites; rn00400 Phenylalanine, tyrosine and tryptophan biosynthesis; rn01100 Metabolic pathways; rn01230 Biosynthesis of amino acids',)]</t>
  </si>
  <si>
    <t>['R01731']</t>
  </si>
  <si>
    <t>['R00771']</t>
  </si>
  <si>
    <t>[('rn00280 Valine, leucine and isoleucine degradation',)]</t>
  </si>
  <si>
    <t>['R03869']</t>
  </si>
  <si>
    <t>[('rn00270 Cysteine and methionine metabolism',), '']</t>
  </si>
  <si>
    <t>['R00590', 'R08698']</t>
  </si>
  <si>
    <t>[('rn01130 Biosynthesis of antibiotics; rn01200 Carbon metabolism; rn00260 Glycine, serine and threonine metabolism; rn01110 Biosynthesis of secondary metabolites; rn01100 Metabolic pathways; rn01230 Biosynthesis of amino acids',), ('rn01130 Biosynthesis of antibiotics; rn00260 Glycine, serine and threonine metabolism; rn01110 Biosynthesis of secondary metabolites; rn00290 Valine, leucine and isoleucine biosynthesis; rn01100 Metabolic pathways; rn01230 Biosynthesis of amino acids',)]</t>
  </si>
  <si>
    <t>['R00220', 'R00996']</t>
  </si>
  <si>
    <t>[('rn00500 Starch and sucrose metabolism; rn01110 Biosynthesis of secondary metabolites; rn01100 Metabolic pathways',)]</t>
  </si>
  <si>
    <t>['R02110']</t>
  </si>
  <si>
    <t>[('rn00500 Starch and sucrose metabolism; rn01110 Biosynthesis of secondary metabolites; rn00520 Amino sugar and nucleotide sugar metabolism; rn01100 Metabolic pathways',)]</t>
  </si>
  <si>
    <t>['R00948']</t>
  </si>
  <si>
    <t>['R02421']</t>
  </si>
  <si>
    <t>['', ('rn00500 Starch and sucrose metabolism; rn01110 Biosynthesis of secondary metabolites; rn01100 Metabolic pathways',)]</t>
  </si>
  <si>
    <t>['R01821', 'R02111']</t>
  </si>
  <si>
    <t>[('rn00130 Ubiquinone and other terpenoid-quinone biosynthesis; rn01110 Biosynthesis of secondary metabolites; rn01100 Metabolic pathways',)]</t>
  </si>
  <si>
    <t>['R05617']</t>
  </si>
  <si>
    <t>['', ('rn00130 Ubiquinone and other terpenoid-quinone biosynthesis; rn01110 Biosynthesis of secondary metabolites; rn01100 Metabolic pathways',)]</t>
  </si>
  <si>
    <t>['R00272', 'R08165']</t>
  </si>
  <si>
    <t>['R04150', 'R07263']</t>
  </si>
  <si>
    <t>['R04030']</t>
  </si>
  <si>
    <t>['R00017']</t>
  </si>
  <si>
    <t>[('rn00270 Cysteine and methionine metabolism; rn01100 Metabolic pathways; rn01230 Biosynthesis of amino acids',)]</t>
  </si>
  <si>
    <t>['R01291']</t>
  </si>
  <si>
    <t>[('rn00860 Porphyrin and chlorophyll metabolism',)]</t>
  </si>
  <si>
    <t>['R00078']</t>
  </si>
  <si>
    <t>[('rn01130 Biosynthesis of antibiotics; rn01200 Carbon metabolism; rn00010 Glycolysis / Gluconeogenesis; rn00620 Pyruvate metabolism; rn01120 Microbial metabolism in diverse environments; rn00710 Carbon fixation in photosynthetic organisms; rn00020 Citrate cycle (TCA cycle); rn01110 Biosynthesis of secondary metabolites; rn01100 Metabolic pathways',)]</t>
  </si>
  <si>
    <t>['R00341']</t>
  </si>
  <si>
    <t>[('rn01110 Biosynthesis of secondary metabolites; rn00270 Cysteine and methionine metabolism; rn01100 Metabolic pathways; rn01230 Biosynthesis of amino acids',)]</t>
  </si>
  <si>
    <t>['R00177']</t>
  </si>
  <si>
    <t>[('rn00250 Alanine, aspartate and glutamate metabolism; rn01110 Biosynthesis of secondary metabolites; rn01100 Metabolic pathways',)]</t>
  </si>
  <si>
    <t>['R00578']</t>
  </si>
  <si>
    <t>[('rn00550 Peptidoglycan biosynthesis; rn01100 Metabolic pathways; rn00471 D-Glutamine and D-glutamate metabolism',)]</t>
  </si>
  <si>
    <t>['R03193']</t>
  </si>
  <si>
    <t>[('rn01130 Biosynthesis of antibiotics; rn01110 Biosynthesis of secondary metabolites; rn00400 Phenylalanine, tyrosine and tryptophan biosynthesis; rn01100 Metabolic pathways; rn01230 Biosynthesis of amino acids',), ('rn01130 Biosynthesis of antibiotics; rn01110 Biosynthesis of secondary metabolites; rn00400 Phenylalanine, tyrosine and tryptophan biosynthesis; rn01100 Metabolic pathways; rn01230 Biosynthesis of amino acids',)]</t>
  </si>
  <si>
    <t>['R01715', 'R01826']</t>
  </si>
  <si>
    <t>['R06178']</t>
  </si>
  <si>
    <t>['R03013']</t>
  </si>
  <si>
    <t>['R07461']</t>
  </si>
  <si>
    <t>[('rn00620 Pyruvate metabolism',), ('rn00620 Pyruvate metabolism',), '', ('rn00640 Propanoate metabolism; rn01100 Metabolic pathways',)]</t>
  </si>
  <si>
    <t>['R00236', 'R00316', 'R00925', 'R00926']</t>
  </si>
  <si>
    <t>[('rn00760 Nicotinate and nicotinamide metabolism; rn01100 Metabolic pathways',)]</t>
  </si>
  <si>
    <t>['R00104']</t>
  </si>
  <si>
    <t>['R00315', 'R01353']</t>
  </si>
  <si>
    <t>[('rn01130 Biosynthesis of antibiotics; rn00720 Carbon fixation pathways in prokaryotes; rn01200 Carbon metabolism; rn00010 Glycolysis / Gluconeogenesis; rn01120 Microbial metabolism in diverse environments; rn00680 Methane metabolism; rn01110 Biosynthesis of secondary metabolites; rn01100 Metabolic pathways',), ('rn00640 Propanoate metabolism; rn01100 Metabolic pathways',)]</t>
  </si>
  <si>
    <t>['R00235', 'R01354']</t>
  </si>
  <si>
    <t>[('rn01130 Biosynthesis of antibiotics; rn00250 Alanine, aspartate and glutamate metabolism; rn01110 Biosynthesis of secondary metabolites; rn00220 Arginine biosynthesis; rn01100 Metabolic pathways; rn01230 Biosynthesis of amino acids',)]</t>
  </si>
  <si>
    <t>['R01954']</t>
  </si>
  <si>
    <t>['R01086']</t>
  </si>
  <si>
    <t>[('rn00230 Purine metabolism; rn01100 Metabolic pathways',), ('rn00240 Pyrimidine metabolism; rn01100 Metabolic pathways',)]</t>
  </si>
  <si>
    <t>['R00375', 'R00378']</t>
  </si>
  <si>
    <t>[('rn01120 Microbial metabolism in diverse environments; rn01200 Carbon metabolism; rn00680 Methane metabolism',), '', '', '', '', ('rn01130 Biosynthesis of antibiotics; rn01200 Carbon metabolism; rn00010 Glycolysis / Gluconeogenesis; rn00051 Fructose and mannose metabolism; rn01120 Microbial metabolism in diverse environments; rn00030 Pentose phosphate pathway; rn01110 Biosynthesis of secondary metabolites; rn01100 Metabolic pathways; rn01230 Biosynthesis of amino acids',)]</t>
  </si>
  <si>
    <t>['R00756', 'R00767', 'R00769', 'R00770', 'R01843', 'R04779']</t>
  </si>
  <si>
    <t>[('rn01130 Biosynthesis of antibiotics; rn01200 Carbon metabolism; rn00010 Glycolysis / Gluconeogenesis; rn00620 Pyruvate metabolism; rn01120 Microbial metabolism in diverse environments; rn00230 Purine metabolism; rn01110 Biosynthesis of secondary metabolites; rn01100 Metabolic pathways; rn01230 Biosynthesis of amino acids',), ('rn00230 Purine metabolism; rn01100 Metabolic pathways',), '', '', '', ('rn00230 Purine metabolism; rn01100 Metabolic pathways',), ('rn00230 Purine metabolism; rn01100 Metabolic pathways',), ('rn00620 Pyruvate metabolism; rn01120 Microbial metabolism in diverse environments; rn01100 Metabolic pathways',)]</t>
  </si>
  <si>
    <t>['R00200', 'R00430', 'R00572', 'R00659', 'R00724', 'R01138', 'R01858', 'R02320']</t>
  </si>
  <si>
    <t>[('rn01130 Biosynthesis of antibiotics; rn01210 2-Oxocarboxylic acid metabolism; rn01200 Carbon metabolism; rn00630 Glyoxylate and dicarboxylate metabolism; rn01120 Microbial metabolism in diverse environments; rn00020 Citrate cycle (TCA cycle); rn01110 Biosynthesis of secondary metabolites; rn01100 Metabolic pathways; rn01230 Biosynthesis of amino acids',)]</t>
  </si>
  <si>
    <t>['R00351']</t>
  </si>
  <si>
    <t>[('rn00480 Glutathione metabolism; rn00720 Carbon fixation pathways in prokaryotes; rn01210 2-Oxocarboxylic acid metabolism; rn01200 Carbon metabolism; rn01120 Microbial metabolism in diverse environments; rn01100 Metabolic pathways; rn01230 Biosynthesis of amino acids',), ('rn01130 Biosynthesis of antibiotics; rn01210 2-Oxocarboxylic acid metabolism; rn01120 Microbial metabolism in diverse environments; rn00020 Citrate cycle (TCA cycle); rn01110 Biosynthesis of secondary metabolites; rn01100 Metabolic pathways',), ('rn01130 Biosynthesis of antibiotics; rn01210 2-Oxocarboxylic acid metabolism; rn01120 Microbial metabolism in diverse environments; rn00020 Citrate cycle (TCA cycle); rn01110 Biosynthesis of secondary metabolites; rn01100 Metabolic pathways',)]</t>
  </si>
  <si>
    <t>['R00267', 'R00268', 'R01899']</t>
  </si>
  <si>
    <t>[('rn01130 Biosynthesis of antibiotics; rn00720 Carbon fixation pathways in prokaryotes; rn01200 Carbon metabolism; rn00630 Glyoxylate and dicarboxylate metabolism; rn00620 Pyruvate metabolism; rn00710 Carbon fixation in photosynthetic organisms; rn01120 Microbial metabolism in diverse environments; rn00680 Methane metabolism; rn00020 Citrate cycle (TCA cycle); rn01110 Biosynthesis of secondary metabolites; rn01100 Metabolic pathways',)]</t>
  </si>
  <si>
    <t>['R00342']</t>
  </si>
  <si>
    <t>['R00130']</t>
  </si>
  <si>
    <t>[('rn01130 Biosynthesis of antibiotics; rn01200 Carbon metabolism; rn00010 Glycolysis / Gluconeogenesis; rn00710 Carbon fixation in photosynthetic organisms; rn01120 Microbial metabolism in diverse environments; rn01110 Biosynthesis of secondary metabolites; rn01100 Metabolic pathways; rn01230 Biosynthesis of amino acids',), ('rn01130 Biosynthesis of antibiotics; rn01200 Carbon metabolism; rn00010 Glycolysis / Gluconeogenesis; rn00710 Carbon fixation in photosynthetic organisms; rn01120 Microbial metabolism in diverse environments; rn01110 Biosynthesis of secondary metabolites; rn01100 Metabolic pathways; rn01230 Biosynthesis of amino acids',)]</t>
  </si>
  <si>
    <t>['R01061', 'R01063']</t>
  </si>
  <si>
    <t>[('rn00270 Cysteine and methionine metabolism; rn01100 Metabolic pathways; rn00330 Arginine and proline metabolism',)]</t>
  </si>
  <si>
    <t>['R00178']</t>
  </si>
  <si>
    <t>[('rn00500 Starch and sucrose metabolism; rn01100 Metabolic pathways',)]</t>
  </si>
  <si>
    <t>['R06200']</t>
  </si>
  <si>
    <t>[('rn01130 Biosynthesis of antibiotics; rn01057 Biosynthesis of type II polyketide products; rn00524 Butirosin and neomycin biosynthesis; rn01100 Metabolic pathways; rn00740 Riboflavin metabolism',), ('rn01130 Biosynthesis of antibiotics; rn00524 Butirosin and neomycin biosynthesis; rn01100 Metabolic pathways; rn00740 Riboflavin metabolism',)]</t>
  </si>
  <si>
    <t>['R05705', 'R05706']</t>
  </si>
  <si>
    <t>[('rn00760 Nicotinate and nicotinamide metabolism',), ('rn01100 Metabolic pathways; rn00740 Riboflavin metabolism',), ('rn00760 Nicotinate and nicotinamide metabolism',), ('rn00770 Pantothenate and CoA biosynthesis; rn01100 Metabolic pathways',)]</t>
  </si>
  <si>
    <t>['R00103', 'R00160', 'R03004', 'R03036']</t>
  </si>
  <si>
    <t>[('rn01130 Biosynthesis of antibiotics; rn00720 Carbon fixation pathways in prokaryotes; rn01200 Carbon metabolism; rn00650 Butanoate metabolism; rn00620 Pyruvate metabolism; rn01120 Microbial metabolism in diverse environments; rn00020 Citrate cycle (TCA cycle); rn01110 Biosynthesis of secondary metabolites; rn01100 Metabolic pathways',)]</t>
  </si>
  <si>
    <t>['R02164']</t>
  </si>
  <si>
    <t>[('rn01100 Metabolic pathways; rn00471 D-Glutamine and D-glutamate metabolism',)]</t>
  </si>
  <si>
    <t>['R00260']</t>
  </si>
  <si>
    <t>['R00615']</t>
  </si>
  <si>
    <t>[('rn01100 Metabolic pathways; rn01210 2-Oxocarboxylic acid metabolism; rn00280 Valine, leucine and isoleucine degradation; rn01110 Biosynthesis of secondary metabolites; rn00290 Valine, leucine and isoleucine biosynthesis; rn00966 Glucosinolate biosynthesis; rn01230 Biosynthesis of amino acids',), ('rn01130 Biosynthesis of antibiotics; rn01100 Metabolic pathways; rn00770 Pantothenate and CoA biosynthesis; rn01210 2-Oxocarboxylic acid metabolism; rn00280 Valine, leucine and isoleucine degradation; rn01110 Biosynthesis of secondary metabolites; rn00290 Valine, leucine and isoleucine biosynthesis; rn00966 Glucosinolate biosynthesis; rn01230 Biosynthesis of amino acids',), ('rn01130 Biosynthesis of antibiotics; rn01100 Metabolic pathways; rn01210 2-Oxocarboxylic acid metabolism; rn00280 Valine, leucine and isoleucine degradation; rn01110 Biosynthesis of secondary metabolites; rn00290 Valine, leucine and isoleucine biosynthesis; rn00966 Glucosinolate biosynthesis; rn01230 Biosynthesis of amino acids',)]</t>
  </si>
  <si>
    <t>['R01090', 'R01214', 'R02199']</t>
  </si>
  <si>
    <t>[('rn01130 Biosynthesis of antibiotics; rn01210 2-Oxocarboxylic acid metabolism; rn00650 Butanoate metabolism; rn00660 C5-Branched dibasic acid metabolism; rn01110 Biosynthesis of secondary metabolites; rn00290 Valine, leucine and isoleucine biosynthesis; rn01100 Metabolic pathways; rn01230 Biosynthesis of amino acids',)]</t>
  </si>
  <si>
    <t>['R00226']</t>
  </si>
  <si>
    <t>[('rn00770 Pantothenate and CoA biosynthesis',), '', ('rn01100 Metabolic pathways; rn00290 Valine, leucine and isoleucine biosynthesis; rn01210 2-Oxocarboxylic acid metabolism; rn01230 Biosynthesis of amino acids; rn01130 Biosynthesis of antibiotics; rn00650 Butanoate metabolism; rn00660 C5-Branched dibasic acid metabolism; rn01110 Biosynthesis of secondary metabolites',)]</t>
  </si>
  <si>
    <t>['R00006', 'R04673', 'R00226']</t>
  </si>
  <si>
    <t>[('rn00770 Pantothenate and CoA biosynthesis',), '', ('rn01130 Biosynthesis of antibiotics; rn01210 2-Oxocarboxylic acid metabolism; rn01110 Biosynthesis of secondary metabolites; rn00290 Valine, leucine and isoleucine biosynthesis; rn01100 Metabolic pathways; rn01230 Biosynthesis of amino acids',), ('rn01130 Biosynthesis of antibiotics; rn01210 2-Oxocarboxylic acid metabolism; rn01110 Biosynthesis of secondary metabolites; rn00290 Valine, leucine and isoleucine biosynthesis; rn01100 Metabolic pathways; rn01230 Biosynthesis of amino acids',), ('rn01130 Biosynthesis of antibiotics; rn01210 2-Oxocarboxylic acid metabolism; rn01110 Biosynthesis of secondary metabolites; rn00290 Valine, leucine and isoleucine biosynthesis; rn01100 Metabolic pathways; rn01230 Biosynthesis of amino acids',), ('rn01130 Biosynthesis of antibiotics; rn01210 2-Oxocarboxylic acid metabolism; rn01110 Biosynthesis of secondary metabolites; rn00290 Valine, leucine and isoleucine biosynthesis; rn01100 Metabolic pathways; rn01230 Biosynthesis of amino acids',)]</t>
  </si>
  <si>
    <t>['R03051', 'R04439', 'R04440', 'R05068', 'R05069', 'R05071']</t>
  </si>
  <si>
    <t>[('rn01210 2-Oxocarboxylic acid metabolism; rn00620 Pyruvate metabolism; rn01110 Biosynthesis of secondary metabolites; rn00290 Valine, leucine and isoleucine biosynthesis; rn01100 Metabolic pathways; rn01230 Biosynthesis of amino acids',)]</t>
  </si>
  <si>
    <t>['R01213']</t>
  </si>
  <si>
    <t>[('rn01110 Biosynthesis of secondary metabolites; rn01210 2-Oxocarboxylic acid metabolism; rn00290 Valine, leucine and isoleucine biosynthesis; rn01100 Metabolic pathways',)]</t>
  </si>
  <si>
    <t>['R04426']</t>
  </si>
  <si>
    <t>['R03968']</t>
  </si>
  <si>
    <t>['R04001']</t>
  </si>
  <si>
    <t>[('rn01110 Biosynthesis of secondary metabolites; rn01100 Metabolic pathways; rn00860 Porphyrin and chlorophyll metabolism',)]</t>
  </si>
  <si>
    <t>['R04109']</t>
  </si>
  <si>
    <t>['R00084']</t>
  </si>
  <si>
    <t>['R00036']</t>
  </si>
  <si>
    <t>['R02272']</t>
  </si>
  <si>
    <t>['', ('rn01100 Metabolic pathways; rn00790 Folate biosynthesis',), ('rn00790 Folate biosynthesis',), ('rn01100 Metabolic pathways; rn00860 Porphyrin and chlorophyll metabolism',)]</t>
  </si>
  <si>
    <t>['R01654', 'R02237', 'R04241', 'R05217']</t>
  </si>
  <si>
    <t>[('rn01130 Biosynthesis of antibiotics; rn01110 Biosynthesis of secondary metabolites; rn00400 Phenylalanine, tyrosine and tryptophan biosynthesis; rn01100 Metabolic pathways; rn01230 Biosynthesis of amino acids',)]</t>
  </si>
  <si>
    <t>['R01373']</t>
  </si>
  <si>
    <t>[('rn00250 Alanine, aspartate and glutamate metabolism; rn01100 Metabolic pathways',), ('rn00760 Nicotinate and nicotinamide metabolism; rn01100 Metabolic pathways',)]</t>
  </si>
  <si>
    <t>['R00357', 'R00481']</t>
  </si>
  <si>
    <t>['R03348']</t>
  </si>
  <si>
    <t>['R04292']</t>
  </si>
  <si>
    <t>[('rn00760 Nicotinate and nicotinamide metabolism; rn01100 Metabolic pathways',), ('rn00760 Nicotinate and nicotinamide metabolism; rn01100 Metabolic pathways',)]</t>
  </si>
  <si>
    <t>['R00189', 'R00257']</t>
  </si>
  <si>
    <t>['R04378']</t>
  </si>
  <si>
    <t>[('rn00230 Purine metabolism',), ('rn00230 Purine metabolism',)]</t>
  </si>
  <si>
    <t>['R00336', 'R00429']</t>
  </si>
  <si>
    <t>[('rn00240 Pyrimidine metabolism; rn01100 Metabolic pathways',), ('rn00240 Pyrimidine metabolism; rn01100 Metabolic pathways',), ('rn00240 Pyrimidine metabolism; rn01100 Metabolic pathways',), ('rn00240 Pyrimidine metabolism; rn01100 Metabolic pathways',), ('rn00240 Pyrimidine metabolism; rn01100 Metabolic pathways',), ('rn00240 Pyrimidine metabolism; rn01100 Metabolic pathways',), ('rn00240 Pyrimidine metabolism; rn01100 Metabolic pathways',), ('rn00240 Pyrimidine metabolism; rn01100 Metabolic pathways',), ('rn00240 Pyrimidine metabolism; rn01100 Metabolic pathways',), ('rn00240 Pyrimidine metabolism; rn01100 Metabolic pathways',), ('rn00240 Pyrimidine metabolism; rn01100 Metabolic pathways',), ('rn00240 Pyrimidine metabolism; rn01100 Metabolic pathways',), ('rn00240 Pyrimidine metabolism; rn01100 Metabolic pathways',), ('rn00240 Pyrimidine metabolism; rn01100 Metabolic pathways',), ('rn00240 Pyrimidine metabolism; rn01100 Metabolic pathways',), ('rn00240 Pyrimidine metabolism; rn01100 Metabolic pathways',), ('rn00240 Pyrimidine metabolism; rn01100 Metabolic pathways',), ('rn00240 Pyrimidine metabolism; rn01100 Metabolic pathways',)]</t>
  </si>
  <si>
    <t>['R00513', 'R00516', 'R00517', 'R00962', 'R00964', 'R00967', 'R00968', 'R00970', 'R01548', 'R01549', 'R01880', 'R02091', 'R02096', 'R02097', 'R02327', 'R02332', 'R02371', 'R02372']</t>
  </si>
  <si>
    <t>[('rn00270 Cysteine and methionine metabolism; rn01100 Metabolic pathways; rn01230 Biosynthesis of amino acids',), ('rn00270 Cysteine and methionine metabolism; rn01100 Metabolic pathways',)]</t>
  </si>
  <si>
    <t>['R00194', 'R01401']</t>
  </si>
  <si>
    <t>[('rn01130 Biosynthesis of antibiotics; rn00260 Glycine, serine and threonine metabolism; rn00270 Cysteine and methionine metabolism; rn01100 Metabolic pathways; rn01230 Biosynthesis of amino acids',), '', '', ('rn00270 Cysteine and methionine metabolism; rn01100 Metabolic pathways; rn01230 Biosynthesis of amino acids',)]</t>
  </si>
  <si>
    <t>['R01001', 'R04930', 'R08632', 'R10305']</t>
  </si>
  <si>
    <t>['R05627']</t>
  </si>
  <si>
    <t>['R02413']</t>
  </si>
  <si>
    <t>['R00137', 'R03005']</t>
  </si>
  <si>
    <t>[('rn00030 Pentose phosphate pathway',)]</t>
  </si>
  <si>
    <t>['R01066']</t>
  </si>
  <si>
    <t>['R01878', 'R02485']</t>
  </si>
  <si>
    <t>[('rn01130 Biosynthesis of antibiotics; rn01110 Biosynthesis of secondary metabolites; rn00900 Terpenoid backbone biosynthesis; rn01100 Metabolic pathways',), ('rn01130 Biosynthesis of antibiotics; rn01110 Biosynthesis of secondary metabolites; rn00900 Terpenoid backbone biosynthesis',), ('rn01130 Biosynthesis of antibiotics; rn01110 Biosynthesis of secondary metabolites; rn00900 Terpenoid backbone biosynthesis; rn01100 Metabolic pathways',), ('rn01130 Biosynthesis of antibiotics; rn01110 Biosynthesis of secondary metabolites; rn00900 Terpenoid backbone biosynthesis',)]</t>
  </si>
  <si>
    <t>['R05884', 'R07219', 'R08209', 'R08210']</t>
  </si>
  <si>
    <t>['R08689']</t>
  </si>
  <si>
    <t>[('rn00670 One carbon pool by folate; rn01100 Metabolic pathways',)]</t>
  </si>
  <si>
    <t>['R02301']</t>
  </si>
  <si>
    <t>[('rn01130 Biosynthesis of antibiotics; rn00520 Amino sugar and nucleotide sugar metabolism; rn01200 Carbon metabolism; rn00010 Glycolysis / Gluconeogenesis; rn00500 Starch and sucrose metabolism; rn01120 Microbial metabolism in diverse environments; rn00052 Galactose metabolism; rn01110 Biosynthesis of secondary metabolites; rn01100 Metabolic pathways',)]</t>
  </si>
  <si>
    <t>['R01786']</t>
  </si>
  <si>
    <t>['R01736']</t>
  </si>
  <si>
    <t>[('rn00670 One carbon pool by folate',), ('rn00670 One carbon pool by folate; rn00260 Glycine, serine and threonine metabolism; rn01100 Metabolic pathways',)]</t>
  </si>
  <si>
    <t>['R02300', 'R04125']</t>
  </si>
  <si>
    <t>[('rn00260 Glycine, serine and threonine metabolism; rn01100 Metabolic pathways',)]</t>
  </si>
  <si>
    <t>['R03425']</t>
  </si>
  <si>
    <t>[('rn01130 Biosynthesis of antibiotics; rn01120 Microbial metabolism in diverse environments; rn01110 Biosynthesis of secondary metabolites; rn00010 Glycolysis / Gluconeogenesis',)]</t>
  </si>
  <si>
    <t>['R01600']</t>
  </si>
  <si>
    <t>['R02017']</t>
  </si>
  <si>
    <t>['R02707']</t>
  </si>
  <si>
    <t>['R03084']</t>
  </si>
  <si>
    <t>[('rn00640 Propanoate metabolism; rn01130 Biosynthesis of antibiotics; rn00720 Carbon fixation pathways in prokaryotes; rn01200 Carbon metabolism; rn00254 Aflatoxin biosynthesis; rn01212 Fatty acid metabolism; rn00061 Fatty acid biosynthesis; rn00620 Pyruvate metabolism; rn01120 Microbial metabolism in diverse environments; rn01110 Biosynthesis of secondary metabolites; rn00253 Tetracycline biosynthesis; rn01100 Metabolic pathways',)]</t>
  </si>
  <si>
    <t>['R00742']</t>
  </si>
  <si>
    <t>[('rn00670 One carbon pool by folate; rn01120 Microbial metabolism in diverse environments; rn00720 Carbon fixation pathways in prokaryotes; rn01200 Carbon metabolism; rn01100 Metabolic pathways',), ('rn00670 One carbon pool by folate; rn01120 Microbial metabolism in diverse environments; rn00720 Carbon fixation pathways in prokaryotes; rn01200 Carbon metabolism; rn01100 Metabolic pathways',)]</t>
  </si>
  <si>
    <t>['R01220', 'R01655']</t>
  </si>
  <si>
    <t>[('rn01130 Biosynthesis of antibiotics; rn01110 Biosynthesis of secondary metabolites; rn00730 Thiamine metabolism; rn00900 Terpenoid backbone biosynthesis; rn01100 Metabolic pathways',)]</t>
  </si>
  <si>
    <t>['R05636']</t>
  </si>
  <si>
    <t>[('rn00650 Butanoate metabolism; rn01100 Metabolic pathways',)]</t>
  </si>
  <si>
    <t>['R01174']</t>
  </si>
  <si>
    <t>[('rn01110 Biosynthesis of secondary metabolites; rn00290 Valine, leucine and isoleucine biosynthesis; rn01100 Metabolic pathways; rn00280 Valine, leucine and isoleucine degradation',), ('rn01130 Biosynthesis of antibiotics; rn01110 Biosynthesis of secondary metabolites; rn00290 Valine, leucine and isoleucine biosynthesis; rn01100 Metabolic pathways; rn00280 Valine, leucine and isoleucine degradation',), ('rn01110 Biosynthesis of secondary metabolites; rn00290 Valine, leucine and isoleucine biosynthesis',)]</t>
  </si>
  <si>
    <t>['R01088', 'R01434', 'R02196']</t>
  </si>
  <si>
    <t>[('rn01100 Metabolic pathways; rn00280 Valine, leucine and isoleucine degradation',), ('rn01100 Metabolic pathways; rn00280 Valine, leucine and isoleucine degradation',), ('rn01100 Metabolic pathways; rn00280 Valine, leucine and isoleucine degradation',), ('rn01130 Biosynthesis of antibiotics; rn01110 Biosynthesis of secondary metabolites; rn01100 Metabolic pathways; rn00280 Valine, leucine and isoleucine degradation',), ('rn01130 Biosynthesis of antibiotics; rn01110 Biosynthesis of secondary metabolites; rn01100 Metabolic pathways; rn00280 Valine, leucine and isoleucine degradation',)]</t>
  </si>
  <si>
    <t>['R07599', 'R07600', 'R07602', 'R07603', 'R07604']</t>
  </si>
  <si>
    <t>[('rn01100 Metabolic pathways; rn00280 Valine, leucine and isoleucine degradation',)]</t>
  </si>
  <si>
    <t>['R07601']</t>
  </si>
  <si>
    <t>[('rn01100 Metabolic pathways; rn00280 Valine, leucine and isoleucine degradation',), ('rn01130 Biosynthesis of antibiotics; rn01110 Biosynthesis of secondary metabolites; rn01100 Metabolic pathways; rn00280 Valine, leucine and isoleucine degradation',), ('rn00280 Valine, leucine and isoleucine degradation',), ('rn01100 Metabolic pathways; rn00280 Valine, leucine and isoleucine degradation',)]</t>
  </si>
  <si>
    <t>['R02662', 'R03174', 'R03175', 'R04097']</t>
  </si>
  <si>
    <t>['R02765']</t>
  </si>
  <si>
    <t>['R00835']</t>
  </si>
  <si>
    <t>[('rn00330 Arginine and proline metabolism; rn01130 Biosynthesis of antibiotics; rn01110 Biosynthesis of secondary metabolites; rn01100 Metabolic pathways; rn01230 Biosynthesis of amino acids',), ('rn00330 Arginine and proline metabolism; rn01130 Biosynthesis of antibiotics; rn01110 Biosynthesis of secondary metabolites; rn01100 Metabolic pathways; rn01230 Biosynthesis of amino acids',)]</t>
  </si>
  <si>
    <t>['R01248', 'R01251']</t>
  </si>
  <si>
    <t>['R03544']</t>
  </si>
  <si>
    <t>['R02749']</t>
  </si>
  <si>
    <t>['R02296']</t>
  </si>
  <si>
    <t>['R00451']</t>
  </si>
  <si>
    <t>[('rn01110 Biosynthesis of secondary metabolites; rn01100 Metabolic pathways; rn00740 Riboflavin metabolism',), ('rn01110 Biosynthesis of secondary metabolites; rn01100 Metabolic pathways; rn00740 Riboflavin metabolism',)]</t>
  </si>
  <si>
    <t>['R03458', 'R03459']</t>
  </si>
  <si>
    <t>[('rn01110 Biosynthesis of secondary metabolites; rn01100 Metabolic pathways; rn00740 Riboflavin metabolism',)]</t>
  </si>
  <si>
    <t>['R00066']</t>
  </si>
  <si>
    <t>['R00425', 'R07281']</t>
  </si>
  <si>
    <t>[('rn01130 Biosynthesis of antibiotics; rn00520 Amino sugar and nucleotide sugar metabolism',)]</t>
  </si>
  <si>
    <t>['R02059']</t>
  </si>
  <si>
    <t>['R00765']</t>
  </si>
  <si>
    <t>[('rn00520 Amino sugar and nucleotide sugar metabolism; rn00010 Glycolysis / Gluconeogenesis',)]</t>
  </si>
  <si>
    <t>['R02738']</t>
  </si>
  <si>
    <t>[('rn01100 Metabolic pathways; rn00860 Porphyrin and chlorophyll metabolism',), ('rn01100 Metabolic pathways; rn00860 Porphyrin and chlorophyll metabolism',)]</t>
  </si>
  <si>
    <t>['R06529', 'R07302']</t>
  </si>
  <si>
    <t>['R06530']</t>
  </si>
  <si>
    <t>[('rn01100 Metabolic pathways; rn00860 Porphyrin and chlorophyll metabolism',), ('rn01100 Metabolic pathways; rn00860 Porphyrin and chlorophyll metabolism',), ('rn01100 Metabolic pathways; rn00860 Porphyrin and chlorophyll metabolism',)]</t>
  </si>
  <si>
    <t>['R05221', 'R05222', 'R06558']</t>
  </si>
  <si>
    <t>[('rn01100 Metabolic pathways; rn00860 Porphyrin and chlorophyll metabolism',)]</t>
  </si>
  <si>
    <t>['R05223']</t>
  </si>
  <si>
    <t>['R04594']</t>
  </si>
  <si>
    <t>[('rn01130 Biosynthesis of antibiotics; rn01200 Carbon metabolism; rn01120 Microbial metabolism in diverse environments; rn00260 Glycine, serine and threonine metabolism; rn00680 Methane metabolism; rn01100 Metabolic pathways; rn01230 Biosynthesis of amino acids',)]</t>
  </si>
  <si>
    <t>['R01513']</t>
  </si>
  <si>
    <t>['R00004']</t>
  </si>
  <si>
    <t>[('rn00240 Pyrimidine metabolism',), ('rn00450 Selenocompound metabolism',), ('rn00450 Selenocompound metabolism',)]</t>
  </si>
  <si>
    <t>['R02016', 'R03596', 'R09372']</t>
  </si>
  <si>
    <t>[('rn00250 Alanine, aspartate and glutamate metabolism; rn01110 Biosynthesis of secondary metabolites; rn01100 Metabolic pathways; rn00460 Cyanoamino acid metabolism',)]</t>
  </si>
  <si>
    <t>['R00485']</t>
  </si>
  <si>
    <t>[('rn00240 Pyrimidine metabolism; rn01100 Metabolic pathways',), ('rn00240 Pyrimidine metabolism; rn01100 Metabolic pathways',), ('rn00240 Pyrimidine metabolism; rn01100 Metabolic pathways',)]</t>
  </si>
  <si>
    <t>['R00158', 'R00512', 'R01665']</t>
  </si>
  <si>
    <t>[('rn00564 Glycerophospholipid metabolism; rn01110 Biosynthesis of secondary metabolites',), ('rn00564 Glycerophospholipid metabolism; rn01110 Biosynthesis of secondary metabolites',)]</t>
  </si>
  <si>
    <t>['R00842', 'R00844']</t>
  </si>
  <si>
    <t>['', ('rn01100 Metabolic pathways; rn00790 Folate biosynthesis',), ('rn01100 Metabolic pathways; rn00790 Folate biosynthesis',), ('rn01100 Metabolic pathways; rn00790 Folate biosynthesis',), ('rn01100 Metabolic pathways; rn00790 Folate biosynthesis',)]</t>
  </si>
  <si>
    <t>['R00424', 'R00428', 'R04639', 'R05046', 'R05048']</t>
  </si>
  <si>
    <t>[('rn01110 Biosynthesis of secondary metabolites; rn00900 Terpenoid backbone biosynthesis',)]</t>
  </si>
  <si>
    <t>['R09247']</t>
  </si>
  <si>
    <t>['R04993']</t>
  </si>
  <si>
    <t>[('rn01130 Biosynthesis of antibiotics; rn01110 Biosynthesis of secondary metabolites; rn00900 Terpenoid backbone biosynthesis; rn01100 Metabolic pathways',), ('rn01130 Biosynthesis of antibiotics; rn01110 Biosynthesis of secondary metabolites; rn00900 Terpenoid backbone biosynthesis; rn01100 Metabolic pathways',), ('rn01130 Biosynthesis of antibiotics; rn01110 Biosynthesis of secondary metabolites; rn00900 Terpenoid backbone biosynthesis; rn01100 Metabolic pathways',)]</t>
  </si>
  <si>
    <t>['R01658', 'R02003', 'R02061']</t>
  </si>
  <si>
    <t>[('rn00240 Pyrimidine metabolism; rn01100 Metabolic pathways',), ('rn00240 Pyrimidine metabolism; rn01100 Metabolic pathways',), ('rn00230 Purine metabolism; rn01100 Metabolic pathways',), ('rn00230 Purine metabolism; rn01100 Metabolic pathways',), ('rn00240 Pyrimidine metabolism; rn01100 Metabolic pathways',)]</t>
  </si>
  <si>
    <t>['R00156', 'R00570', 'R01137', 'R01857', 'R02093']</t>
  </si>
  <si>
    <t>['R01714']</t>
  </si>
  <si>
    <t>['R03083']</t>
  </si>
  <si>
    <t>['R01073']</t>
  </si>
  <si>
    <t>['R03508']</t>
  </si>
  <si>
    <t>['R03509']</t>
  </si>
  <si>
    <t>[('rn01110 Biosynthesis of secondary metabolites; rn00400 Phenylalanine, tyrosine and tryptophan biosynthesis; rn01100 Metabolic pathways',), ('rn01110 Biosynthesis of secondary metabolites; rn00402 Benzoxazinoid biosynthesis; rn00400 Phenylalanine, tyrosine and tryptophan biosynthesis; rn01100 Metabolic pathways',), ('rn00260 Glycine, serine and threonine metabolism; rn01110 Biosynthesis of secondary metabolites; rn00400 Phenylalanine, tyrosine and tryptophan biosynthesis; rn01100 Metabolic pathways; rn01230 Biosynthesis of amino acids',)]</t>
  </si>
  <si>
    <t>['R00674', 'R02340', 'R02722']</t>
  </si>
  <si>
    <t>['R03243']</t>
  </si>
  <si>
    <t>[('rn01110 Biosynthesis of secondary metabolites; rn00400 Phenylalanine, tyrosine and tryptophan biosynthesis; rn01100 Metabolic pathways; rn01230 Biosynthesis of amino acids',), ('rn01130 Biosynthesis of antibiotics; rn00400 Phenylalanine, tyrosine and tryptophan biosynthesis; rn00401 Novobiocin biosynthesis; rn01110 Biosynthesis of secondary metabolites; rn01100 Metabolic pathways; rn01230 Biosynthesis of amino acids',)]</t>
  </si>
  <si>
    <t>['R00732', 'R01728']</t>
  </si>
  <si>
    <t>['R03460']</t>
  </si>
  <si>
    <t>[('rn01130 Biosynthesis of antibiotics; rn00300 Lysine biosynthesis; rn01120 Microbial metabolism in diverse environments; rn01110 Biosynthesis of secondary metabolites; rn00261 Monobactam biosynthesis; rn01100 Metabolic pathways; rn01230 Biosynthesis of amino acids',), ('rn01130 Biosynthesis of antibiotics; rn00300 Lysine biosynthesis; rn01120 Microbial metabolism in diverse environments; rn01110 Biosynthesis of secondary metabolites; rn00261 Monobactam biosynthesis; rn01100 Metabolic pathways; rn01230 Biosynthesis of amino acids',)]</t>
  </si>
  <si>
    <t>['R04198', 'R04199']</t>
  </si>
  <si>
    <t>[('rn00640 Propanoate metabolism; rn01120 Microbial metabolism in diverse environments',)]</t>
  </si>
  <si>
    <t>['R01016']</t>
  </si>
  <si>
    <t>['', ('rn01110 Biosynthesis of secondary metabolites; rn00770 Pantothenate and CoA biosynthesis; rn01100 Metabolic pathways',)]</t>
  </si>
  <si>
    <t>['R01216', 'R01226']</t>
  </si>
  <si>
    <t>[('rn01110 Biosynthesis of secondary metabolites; rn00410 beta-Alanine metabolism; rn00770 Pantothenate and CoA biosynthesis; rn01100 Metabolic pathways',)]</t>
  </si>
  <si>
    <t>['R02473']</t>
  </si>
  <si>
    <t>[('rn01130 Biosynthesis of antibiotics; rn00250 Alanine, aspartate and glutamate metabolism; rn01210 2-Oxocarboxylic acid metabolism; rn01200 Carbon metabolism; rn00710 Carbon fixation in photosynthetic organisms; rn01120 Microbial metabolism in diverse environments; rn01110 Biosynthesis of secondary metabolites; rn00220 Arginine biosynthesis; rn01100 Metabolic pathways; rn01230 Biosynthesis of amino acids',), ('rn00270 Cysteine and methionine metabolism; rn01100 Metabolic pathways',)]</t>
  </si>
  <si>
    <t>['R00355', 'R00896']</t>
  </si>
  <si>
    <t>[('rn00564 Glycerophospholipid metabolism; rn01110 Biosynthesis of secondary metabolites',), '']</t>
  </si>
  <si>
    <t>['R00848', 'R08657']</t>
  </si>
  <si>
    <t>[('rn00052 Galactose metabolism',), ('rn00052 Galactose metabolism',), ('rn00052 Galactose metabolism',), ('rn00052 Galactose metabolism',), ('rn00052 Galactose metabolism',), ('rn00052 Galactose metabolism',), ('rn00052 Galactose metabolism',)]</t>
  </si>
  <si>
    <t>['R01104', 'R01194', 'R01329', 'R02926', 'R06091', 'R06096', 'R06152']</t>
  </si>
  <si>
    <t>['R01092']</t>
  </si>
  <si>
    <t>['R00502']</t>
  </si>
  <si>
    <t>['R01579']</t>
  </si>
  <si>
    <t>['R02412']</t>
  </si>
  <si>
    <t>[('rn01130 Biosynthesis of antibiotics; rn00332 Carbapenem biosynthesis; rn01230 Biosynthesis of amino acids; rn01110 Biosynthesis of secondary metabolites; rn01100 Metabolic pathways; rn00330 Arginine and proline metabolism',)]</t>
  </si>
  <si>
    <t>['R03313']</t>
  </si>
  <si>
    <t>[('rn00330 Arginine and proline metabolism; rn01130 Biosynthesis of antibiotics; rn00332 Carbapenem biosynthesis; rn01100 Metabolic pathways; rn01230 Biosynthesis of amino acids',)]</t>
  </si>
  <si>
    <t>['R00239']</t>
  </si>
  <si>
    <t>[('rn00770 Pantothenate and CoA biosynthesis',), ('rn01130 Biosynthesis of antibiotics; rn01210 2-Oxocarboxylic acid metabolism; rn01110 Biosynthesis of secondary metabolites; rn00290 Valine, leucine and isoleucine biosynthesis; rn01100 Metabolic pathways; rn01230 Biosynthesis of amino acids',), ('rn01130 Biosynthesis of antibiotics; rn01210 2-Oxocarboxylic acid metabolism; rn01110 Biosynthesis of secondary metabolites; rn00290 Valine, leucine and isoleucine biosynthesis; rn01100 Metabolic pathways; rn01230 Biosynthesis of amino acids',)]</t>
  </si>
  <si>
    <t>['R01209', 'R04441', 'R05070']</t>
  </si>
  <si>
    <t>[('rn00270 Cysteine and methionine metabolism',), ('rn00450 Selenocompound metabolism',), '', '']</t>
  </si>
  <si>
    <t>['R00654', 'R04770', 'R08635', 'R08637']</t>
  </si>
  <si>
    <t>[('rn00561 Glycerolipid metabolism',)]</t>
  </si>
  <si>
    <t>['R01752']</t>
  </si>
  <si>
    <t>[('rn01212 Fatty acid metabolism; rn00062 Fatty acid elongation; rn01100 Metabolic pathways; rn00071 Fatty acid degradation',), ('rn01130 Biosynthesis of antibiotics; rn01110 Biosynthesis of secondary metabolites; rn01100 Metabolic pathways; rn00280 Valine, leucine and isoleucine degradation',), ('rn01212 Fatty acid metabolism; rn00062 Fatty acid elongation; rn01100 Metabolic pathways; rn00071 Fatty acid degradation',), ('rn01212 Fatty acid metabolism; rn00062 Fatty acid elongation; rn01100 Metabolic pathways; rn00071 Fatty acid degradation',), '']</t>
  </si>
  <si>
    <t>['R04170', 'R04204', 'R04740', 'R04746', 'R05595']</t>
  </si>
  <si>
    <t>['R00710']</t>
  </si>
  <si>
    <t>['R01177', 'R03991', 'R04742']</t>
  </si>
  <si>
    <t>[('rn01130 Biosynthesis of antibiotics; rn01110 Biosynthesis of secondary metabolites; rn00400 Phenylalanine, tyrosine and tryptophan biosynthesis; rn00360 Phenylalanine metabolism; rn01100 Metabolic pathways',)]</t>
  </si>
  <si>
    <t>['R00688']</t>
  </si>
  <si>
    <t>[('rn01130 Biosynthesis of antibiotics; rn00630 Glyoxylate and dicarboxylate metabolism; rn01110 Biosynthesis of secondary metabolites; rn01200 Carbon metabolism; rn01100 Metabolic pathways',), ('rn00260 Glycine, serine and threonine metabolism',), ('rn01130 Biosynthesis of antibiotics; rn00010 Glycolysis / Gluconeogenesis; rn00620 Pyruvate metabolism; rn01120 Microbial metabolism in diverse environments; rn00280 Valine, leucine and isoleucine degradation; rn00020 Citrate cycle (TCA cycle); rn01110 Biosynthesis of secondary metabolites; rn01100 Metabolic pathways',)]</t>
  </si>
  <si>
    <t>['R01221', 'R03815', 'R07618']</t>
  </si>
  <si>
    <t>['R00376', 'R00377']</t>
  </si>
  <si>
    <t>['R07280']</t>
  </si>
  <si>
    <t>[('rn00650 Butanoate metabolism; rn00280 Valine, leucine and isoleucine degradation',)]</t>
  </si>
  <si>
    <t>['R01357']</t>
  </si>
  <si>
    <t>[('rn00410 beta-Alanine metabolism',)]</t>
  </si>
  <si>
    <t>['R00924']</t>
  </si>
  <si>
    <t>[('rn01220 Degradation of aromatic compounds; rn01120 Microbial metabolism in diverse environments; rn00623 Toluene degradation',), ('rn01120 Microbial metabolism in diverse environments; rn00623 Toluene degradation',), ('rn00480 Glutathione metabolism; rn01100 Metabolic pathways',)]</t>
  </si>
  <si>
    <t>['R03562', 'R03566', 'R01917']</t>
  </si>
  <si>
    <t>['R02604']</t>
  </si>
  <si>
    <t>[('rn01220 Degradation of aromatic compounds; rn00621 Dioxin degradation; rn01120 Microbial metabolism in diverse environments; rn01100 Metabolic pathways; rn00362 Benzoate degradation',)]</t>
  </si>
  <si>
    <t>['R02602']</t>
  </si>
  <si>
    <t>['R04448']</t>
  </si>
  <si>
    <t>['R03223', 'R10712']</t>
  </si>
  <si>
    <t>['R03601']</t>
  </si>
  <si>
    <t>[('rn01100 Metabolic pathways; rn00630 Glyoxylate and dicarboxylate metabolism',)]</t>
  </si>
  <si>
    <t>['R01394']</t>
  </si>
  <si>
    <t>[('rn01200 Carbon metabolism; rn00630 Glyoxylate and dicarboxylate metabolism; rn00620 Pyruvate metabolism; rn01120 Microbial metabolism in diverse environments; rn01110 Biosynthesis of secondary metabolites; rn01100 Metabolic pathways',)]</t>
  </si>
  <si>
    <t>['R00472']</t>
  </si>
  <si>
    <t>[('rn00620 Pyruvate metabolism; rn00710 Carbon fixation in photosynthetic organisms; rn01120 Microbial metabolism in diverse environments; rn01200 Carbon metabolism; rn01100 Metabolic pathways',), ('rn00620 Pyruvate metabolism; rn01100 Metabolic pathways',)]</t>
  </si>
  <si>
    <t>['R00214', 'R00217']</t>
  </si>
  <si>
    <t>[('rn00230 Purine metabolism; rn01100 Metabolic pathways',), ('rn00230 Purine metabolism; rn01110 Biosynthesis of secondary metabolites; rn01100 Metabolic pathways',)]</t>
  </si>
  <si>
    <t>['R01229', 'R02142']</t>
  </si>
  <si>
    <t>[('rn01200 Carbon metabolism; rn01120 Microbial metabolism in diverse environments; rn00260 Glycine, serine and threonine metabolism; rn00680 Methane metabolism; rn00030 Pentose phosphate pathway; rn01100 Metabolic pathways',)]</t>
  </si>
  <si>
    <t>['R08572']</t>
  </si>
  <si>
    <t>[('rn00230 Purine metabolism; rn01100 Metabolic pathways',), ('rn00230 Purine metabolism; rn01100 Metabolic pathways',), ('rn00230 Purine metabolism; rn01100 Metabolic pathways',), ('rn00230 Purine metabolism; rn01100 Metabolic pathways',), ('rn00760 Nicotinate and nicotinamide metabolism; rn01100 Metabolic pathways',), ('rn00760 Nicotinate and nicotinamide metabolism; rn01100 Metabolic pathways',), ('rn00230 Purine metabolism; rn01110 Biosynthesis of secondary metabolites; rn01100 Metabolic pathways',), ('rn00240 Pyrimidine metabolism',), ('rn00230 Purine metabolism; rn01100 Metabolic pathways',), ('rn00230 Purine metabolism; rn01100 Metabolic pathways',)]</t>
  </si>
  <si>
    <t>['R01561', 'R01863', 'R01969', 'R02147', 'R02294', 'R02295', 'R02297', 'R02484', 'R02557', 'R02748']</t>
  </si>
  <si>
    <t>[('rn00640 Propanoate metabolism; rn01130 Biosynthesis of antibiotics; rn00720 Carbon fixation pathways in prokaryotes; rn01200 Carbon metabolism; rn00630 Glyoxylate and dicarboxylate metabolism; rn01120 Microbial metabolism in diverse environments; rn00280 Valine, leucine and isoleucine degradation; rn01100 Metabolic pathways',)]</t>
  </si>
  <si>
    <t>['R01859']</t>
  </si>
  <si>
    <t>[('rn00072 Synthesis and degradation of ketone bodies; rn00650 Butanoate metabolism; rn01100 Metabolic pathways; rn00280 Valine, leucine and isoleucine degradation',)]</t>
  </si>
  <si>
    <t>['R01360']</t>
  </si>
  <si>
    <t>[('rn00450 Selenocompound metabolism; rn01100 Metabolic pathways',)]</t>
  </si>
  <si>
    <t>['R03599']</t>
  </si>
  <si>
    <t>['R00582']</t>
  </si>
  <si>
    <t>['R08557']</t>
  </si>
  <si>
    <t>['R00489']</t>
  </si>
  <si>
    <t>[('rn00670 One carbon pool by folate; rn00630 Glyoxylate and dicarboxylate metabolism',)]</t>
  </si>
  <si>
    <t>['R00944']</t>
  </si>
  <si>
    <t>['', '']</t>
  </si>
  <si>
    <t>['R05724', 'R05725']</t>
  </si>
  <si>
    <t>[('rn00480 Glutathione metabolism; rn00270 Cysteine and methionine metabolism; rn01100 Metabolic pathways; rn00330 Arginine and proline metabolism',), ('rn00480 Glutathione metabolism; rn00270 Cysteine and methionine metabolism; rn00410 beta-Alanine metabolism; rn01100 Metabolic pathways; rn00330 Arginine and proline metabolism',)]</t>
  </si>
  <si>
    <t>['R01920', 'R02869']</t>
  </si>
  <si>
    <t>['R00837']</t>
  </si>
  <si>
    <t>[('rn00051 Fructose and mannose metabolism; rn00520 Amino sugar and nucleotide sugar metabolism; rn01100 Metabolic pathways',), ('rn00010 Glycolysis / Gluconeogenesis',), ('rn00520 Amino sugar and nucleotide sugar metabolism',)]</t>
  </si>
  <si>
    <t>['R02630', 'R04394', 'R08559']</t>
  </si>
  <si>
    <t>['R02094', 'R02098']</t>
  </si>
  <si>
    <t>[('rn00500 Starch and sucrose metabolism; rn00520 Amino sugar and nucleotide sugar metabolism; rn01100 Metabolic pathways',)]</t>
  </si>
  <si>
    <t>['R01385']</t>
  </si>
  <si>
    <t>[('rn00040 Pentose and glucuronate interconversions; rn00500 Starch and sucrose metabolism; rn00053 Ascorbate and aldarate metabolism; rn00520 Amino sugar and nucleotide sugar metabolism; rn01100 Metabolic pathways',)]</t>
  </si>
  <si>
    <t>['R00286']</t>
  </si>
  <si>
    <t>[('rn00051 Fructose and mannose metabolism; rn01110 Biosynthesis of secondary metabolites; rn00520 Amino sugar and nucleotide sugar metabolism; rn01100 Metabolic pathways',)]</t>
  </si>
  <si>
    <t>['R00885']</t>
  </si>
  <si>
    <t>['R00019']</t>
  </si>
  <si>
    <t>[('rn00230 Purine metabolism; rn01100 Metabolic pathways',), ('rn00230 Purine metabolism; rn01100 Metabolic pathways',), ('rn00230 Purine metabolism; rn01100 Metabolic pathways',), ('rn00760 Nicotinate and nicotinamide metabolism',)]</t>
  </si>
  <si>
    <t>['R00183', 'R01126', 'R01968', 'R03346']</t>
  </si>
  <si>
    <t>[('rn00670 One carbon pool by folate; rn01100 Metabolic pathways; rn00790 Folate biosynthesis',), ('rn00670 One carbon pool by folate; rn01100 Metabolic pathways; rn00790 Folate biosynthesis',), ('rn00670 One carbon pool by folate; rn01100 Metabolic pathways; rn00790 Folate biosynthesis',), ('rn00670 One carbon pool by folate; rn01100 Metabolic pathways; rn00790 Folate biosynthesis',), ('rn00670 One carbon pool by folate; rn01100 Metabolic pathways; rn00790 Folate biosynthesis',), ('rn00670 One carbon pool by folate; rn01100 Metabolic pathways; rn00790 Folate biosynthesis',)]</t>
  </si>
  <si>
    <t>['R00936', 'R00937', 'R00939', 'R00940', 'R02235', 'R02236']</t>
  </si>
  <si>
    <t>[('rn00670 One carbon pool by folate; rn00240 Pyrimidine metabolism; rn01100 Metabolic pathways',)]</t>
  </si>
  <si>
    <t>['R02101']</t>
  </si>
  <si>
    <t>[('rn00480 Glutathione metabolism',)]</t>
  </si>
  <si>
    <t>['R00274']</t>
  </si>
  <si>
    <t>[('rn00670 One carbon pool by folate; rn01120 Microbial metabolism in diverse environments; rn00720 Carbon fixation pathways in prokaryotes; rn01200 Carbon metabolism; rn01100 Metabolic pathways',)]</t>
  </si>
  <si>
    <t>['R00943']</t>
  </si>
  <si>
    <t>[('rn01110 Biosynthesis of secondary metabolites; rn00270 Cysteine and methionine metabolism; rn00920 Sulfur metabolism; rn01100 Metabolic pathways; rn01230 Biosynthesis of amino acids',)]</t>
  </si>
  <si>
    <t>['R01777']</t>
  </si>
  <si>
    <t>[('rn01100 Metabolic pathways; rn00860 Porphyrin and chlorophyll metabolism',), ('rn00860 Porphyrin and chlorophyll metabolism',)]</t>
  </si>
  <si>
    <t>['R05220', 'R07268']</t>
  </si>
  <si>
    <t>[('rn01110 Biosynthesis of secondary metabolites; rn01100 Metabolic pathways; rn00860 Porphyrin and chlorophyll metabolism',), '', '']</t>
  </si>
  <si>
    <t>['R03194', 'R07237', 'R07238']</t>
  </si>
  <si>
    <t>['R04148']</t>
  </si>
  <si>
    <t>['R05225']</t>
  </si>
  <si>
    <t>['R05224']</t>
  </si>
  <si>
    <t>['R05181']</t>
  </si>
  <si>
    <t>['R03948']</t>
  </si>
  <si>
    <t>['R05149']</t>
  </si>
  <si>
    <t>[('rn01100 Metabolic pathways; rn00860 Porphyrin and chlorophyll metabolism',), ('rn00040 Pentose and glucuronate interconversions; rn01120 Microbial metabolism in diverse environments; rn00053 Ascorbate and aldarate metabolism; rn01100 Metabolic pathways',)]</t>
  </si>
  <si>
    <t>['R05177', 'R05850']</t>
  </si>
  <si>
    <t>['R05150']</t>
  </si>
  <si>
    <t>['R05180']</t>
  </si>
  <si>
    <t>['R03545']</t>
  </si>
  <si>
    <t>['R01724']</t>
  </si>
  <si>
    <t>['R01268']</t>
  </si>
  <si>
    <t>['R02165']</t>
  </si>
  <si>
    <t>['R01106']</t>
  </si>
  <si>
    <t>['R03165']</t>
  </si>
  <si>
    <t>[('rn00051 Fructose and mannose metabolism',)]</t>
  </si>
  <si>
    <t>['R02071']</t>
  </si>
  <si>
    <t>[('rn00500 Starch and sucrose metabolism; rn01100 Metabolic pathways',), ('rn00500 Starch and sucrose metabolism; rn01100 Metabolic pathways',)]</t>
  </si>
  <si>
    <t>['R06077', 'R06092']</t>
  </si>
  <si>
    <t>[('rn00010 Glycolysis / Gluconeogenesis',)]</t>
  </si>
  <si>
    <t>['R05132']</t>
  </si>
  <si>
    <t>[('rn00250 Alanine, aspartate and glutamate metabolism; rn00350 Tyrosine metabolism; rn01120 Microbial metabolism in diverse environments; rn00650 Butanoate metabolism; rn01100 Metabolic pathways',), ('rn00250 Alanine, aspartate and glutamate metabolism; rn00350 Tyrosine metabolism; rn01120 Microbial metabolism in diverse environments; rn00650 Butanoate metabolism; rn01100 Metabolic pathways',)]</t>
  </si>
  <si>
    <t>['R00713', 'R00714']</t>
  </si>
  <si>
    <t>[('rn00040 Pentose and glucuronate interconversions; rn01100 Metabolic pathways',)]</t>
  </si>
  <si>
    <t>['R01639']</t>
  </si>
  <si>
    <t>['', ('rn00051 Fructose and mannose metabolism; rn01100 Metabolic pathways',), ('rn00040 Pentose and glucuronate interconversions; rn01100 Metabolic pathways',)]</t>
  </si>
  <si>
    <t>['R00307', 'R00878', 'R01432']</t>
  </si>
  <si>
    <t>[('rn01130 Biosynthesis of antibiotics; rn01120 Microbial metabolism in diverse environments; rn01110 Biosynthesis of secondary metabolites; rn00010 Glycolysis / Gluconeogenesis',), ('rn00052 Galactose metabolism; rn01100 Metabolic pathways',)]</t>
  </si>
  <si>
    <t>['R01602', 'R10619']</t>
  </si>
  <si>
    <t>['R01762']</t>
  </si>
  <si>
    <t>['R01761']</t>
  </si>
  <si>
    <t>['R02439']</t>
  </si>
  <si>
    <t>[('rn00640 Propanoate metabolism; rn00410 beta-Alanine metabolism; rn01100 Metabolic pathways',), ('rn00250 Alanine, aspartate and glutamate metabolism; rn00650 Butanoate metabolism; rn01100 Metabolic pathways',)]</t>
  </si>
  <si>
    <t>['R00908', 'R01648']</t>
  </si>
  <si>
    <t>[('rn01120 Microbial metabolism in diverse environments; rn00230 Purine metabolism; rn00220 Arginine biosynthesis; rn01100 Metabolic pathways; rn00791 Atrazine degradation',)]</t>
  </si>
  <si>
    <t>['R00131']</t>
  </si>
  <si>
    <t>[('rn01130 Biosynthesis of antibiotics; rn01200 Carbon metabolism; rn01120 Microbial metabolism in diverse environments; rn00030 Pentose phosphate pathway; rn01110 Biosynthesis of secondary metabolites; rn01100 Metabolic pathways',)]</t>
  </si>
  <si>
    <t>['R01737']</t>
  </si>
  <si>
    <t>['', ('rn01100 Metabolic pathways; rn00790 Folate biosynthesis',)]</t>
  </si>
  <si>
    <t>['R01010', 'R04620']</t>
  </si>
  <si>
    <t>['', ('rn00051 Fructose and mannose metabolism',), ('rn00051 Fructose and mannose metabolism',)]</t>
  </si>
  <si>
    <t>['R00758', 'R02703', 'R02704']</t>
  </si>
  <si>
    <t>[('rn00051 Fructose and mannose metabolism; rn01120 Microbial metabolism in diverse environments; rn01100 Metabolic pathways',)]</t>
  </si>
  <si>
    <t>['R03232']</t>
  </si>
  <si>
    <t>[('rn00640 Propanoate metabolism; rn00410 beta-Alanine metabolism; rn01200 Carbon metabolism; rn00562 Inositol phosphate metabolism; rn01100 Metabolic pathways',), ('rn00640 Propanoate metabolism; rn00410 beta-Alanine metabolism; rn01200 Carbon metabolism; rn00562 Inositol phosphate metabolism; rn01100 Metabolic pathways',), ('rn00640 Propanoate metabolism; rn01120 Microbial metabolism in diverse environments; rn00720 Carbon fixation pathways in prokaryotes; rn01200 Carbon metabolism; rn01100 Metabolic pathways',), '', ('rn00640 Propanoate metabolism; rn01100 Metabolic pathways; rn00280 Valine, leucine and isoleucine degradation',), ('rn00640 Propanoate metabolism',)]</t>
  </si>
  <si>
    <t>['R00705', 'R00706', 'R00740', 'R00922', 'R00935', 'R03381']</t>
  </si>
  <si>
    <t>['R02631']</t>
  </si>
  <si>
    <t>[('rn00640 Propanoate metabolism; rn01130 Biosynthesis of antibiotics; rn00720 Carbon fixation pathways in prokaryotes; rn01200 Carbon metabolism; rn00900 Terpenoid backbone biosynthesis; rn01212 Fatty acid metabolism; rn00630 Glyoxylate and dicarboxylate metabolism; rn00650 Butanoate metabolism; rn00310 Lysine degradation; rn00362 Benzoate degradation; rn00620 Pyruvate metabolism; rn01120 Microbial metabolism in diverse environments; rn00380 Tryptophan metabolism; rn00280 Valine, leucine and isoleucine degradation; rn01110 Biosynthesis of secondary metabolites; rn00072 Synthesis and degradation of ketone bodies; rn01100 Metabolic pathways; rn00071 Fatty acid degradation',)]</t>
  </si>
  <si>
    <t>['R00238']</t>
  </si>
  <si>
    <t>[('rn01130 Biosynthesis of antibiotics; rn00010 Glycolysis / Gluconeogenesis; rn00620 Pyruvate metabolism; rn01120 Microbial metabolism in diverse environments; rn00020 Citrate cycle (TCA cycle); rn01110 Biosynthesis of secondary metabolites',)]</t>
  </si>
  <si>
    <t>['R02569']</t>
  </si>
  <si>
    <t>['R03409']</t>
  </si>
  <si>
    <t>[('rn00561 Glycerolipid metabolism; rn01100 Metabolic pathways',)]</t>
  </si>
  <si>
    <t>['R01034']</t>
  </si>
  <si>
    <t>['R02780']</t>
  </si>
  <si>
    <t>[('rn01212 Fatty acid metabolism; rn00062 Fatty acid elongation; rn01100 Metabolic pathways; rn00071 Fatty acid degradation',), ('rn01212 Fatty acid metabolism; rn00062 Fatty acid elongation; rn01100 Metabolic pathways; rn00071 Fatty acid degradation',)]</t>
  </si>
  <si>
    <t>['R04738', 'R04749']</t>
  </si>
  <si>
    <t>['R00276', 'R04698']</t>
  </si>
  <si>
    <t>['R09524']</t>
  </si>
  <si>
    <t>[('rn00051 Fructose and mannose metabolism; rn01100 Metabolic pathways',)]</t>
  </si>
  <si>
    <t>['R00875']</t>
  </si>
  <si>
    <t>['R04111']</t>
  </si>
  <si>
    <t>[('rn00240 Pyrimidine metabolism; rn00410 beta-Alanine metabolism; rn00770 Pantothenate and CoA biosynthesis; rn01100 Metabolic pathways',)]</t>
  </si>
  <si>
    <t>['R02269']</t>
  </si>
  <si>
    <t>['R00978']</t>
  </si>
  <si>
    <t>['R00905']</t>
  </si>
  <si>
    <t>['R01054']</t>
  </si>
  <si>
    <t>['R02530']</t>
  </si>
  <si>
    <t>['R00847']</t>
  </si>
  <si>
    <t>[('rn01210 2-Oxocarboxylic acid metabolism; rn01200 Carbon metabolism; rn01100 Metabolic pathways; rn01230 Biosynthesis of amino acids',), ('rn01130 Biosynthesis of antibiotics; rn00720 Carbon fixation pathways in prokaryotes; rn01210 2-Oxocarboxylic acid metabolism; rn00630 Glyoxylate and dicarboxylate metabolism; rn01120 Microbial metabolism in diverse environments; rn00020 Citrate cycle (TCA cycle); rn01110 Biosynthesis of secondary metabolites; rn01100 Metabolic pathways',), ('rn01130 Biosynthesis of antibiotics; rn00720 Carbon fixation pathways in prokaryotes; rn01210 2-Oxocarboxylic acid metabolism; rn00630 Glyoxylate and dicarboxylate metabolism; rn01120 Microbial metabolism in diverse environments; rn00020 Citrate cycle (TCA cycle); rn01110 Biosynthesis of secondary metabolites; rn01100 Metabolic pathways',)]</t>
  </si>
  <si>
    <t>['R01324', 'R01325', 'R01900']</t>
  </si>
  <si>
    <t>[('rn00710 Carbon fixation in photosynthetic organisms; rn01120 Microbial metabolism in diverse environments; rn01200 Carbon metabolism; rn01100 Metabolic pathways',), ('rn01130 Biosynthesis of antibiotics; rn01200 Carbon metabolism; rn00710 Carbon fixation in photosynthetic organisms; rn01120 Microbial metabolism in diverse environments; rn00030 Pentose phosphate pathway; rn01110 Biosynthesis of secondary metabolites; rn01100 Metabolic pathways; rn01230 Biosynthesis of amino acids',), ('rn01130 Biosynthesis of antibiotics; rn01200 Carbon metabolism; rn01120 Microbial metabolism in diverse environments; rn00030 Pentose phosphate pathway; rn01110 Biosynthesis of secondary metabolites; rn01100 Metabolic pathways; rn01230 Biosynthesis of amino acids',), '', '']</t>
  </si>
  <si>
    <t>['R01067', 'R01641', 'R01830', 'R06861', 'R06863']</t>
  </si>
  <si>
    <t>[('rn00250 Alanine, aspartate and glutamate metabolism; rn00630 Glyoxylate and dicarboxylate metabolism; rn01120 Microbial metabolism in diverse environments; rn00910 Nitrogen metabolism; rn00220 Arginine biosynthesis; rn01100 Metabolic pathways; rn01230 Biosynthesis of amino acids',)]</t>
  </si>
  <si>
    <t>['R00253']</t>
  </si>
  <si>
    <t>['R02292']</t>
  </si>
  <si>
    <t>[('rn01130 Biosynthesis of antibiotics; rn00300 Lysine biosynthesis; rn01210 2-Oxocarboxylic acid metabolism; rn01120 Microbial metabolism in diverse environments; rn00260 Glycine, serine and threonine metabolism; rn00270 Cysteine and methionine metabolism; rn01110 Biosynthesis of secondary metabolites; rn01100 Metabolic pathways; rn01230 Biosynthesis of amino acids',)]</t>
  </si>
  <si>
    <t>['R02291']</t>
  </si>
  <si>
    <t>[('rn00230 Purine metabolism',), ('rn00240 Pyrimidine metabolism',), ('rn00230 Purine metabolism',), ('rn00240 Pyrimidine metabolism',)]</t>
  </si>
  <si>
    <t>['R00437', 'R00438', 'R00439', 'R00440']</t>
  </si>
  <si>
    <t>['R00161', 'R00549']</t>
  </si>
  <si>
    <t>['R05688']</t>
  </si>
  <si>
    <t>['R06447']</t>
  </si>
  <si>
    <t>[('rn00640 Propanoate metabolism; rn01130 Biosynthesis of antibiotics; rn00720 Carbon fixation pathways in prokaryotes; rn01200 Carbon metabolism; rn01120 Microbial metabolism in diverse environments; rn00020 Citrate cycle (TCA cycle); rn01110 Biosynthesis of secondary metabolites; rn01100 Metabolic pathways',)]</t>
  </si>
  <si>
    <t>['R00405']</t>
  </si>
  <si>
    <t>['R00616', 'R00619']</t>
  </si>
  <si>
    <t>[('rn01130 Biosynthesis of antibiotics; rn01200 Carbon metabolism; rn00040 Pentose and glucuronate interconversions; rn00710 Carbon fixation in photosynthetic organisms; rn01120 Microbial metabolism in diverse environments; rn00030 Pentose phosphate pathway; rn01110 Biosynthesis of secondary metabolites; rn01100 Metabolic pathways; rn01230 Biosynthesis of amino acids',)]</t>
  </si>
  <si>
    <t>['R01529']</t>
  </si>
  <si>
    <t>[('rn00770 Pantothenate and CoA biosynthesis; rn01100 Metabolic pathways',), ('rn00770 Pantothenate and CoA biosynthesis; rn01100 Metabolic pathways',), ('rn00770 Pantothenate and CoA biosynthesis; rn01100 Metabolic pathways',)]</t>
  </si>
  <si>
    <t>['R03269', 'R04230', 'R04231']</t>
  </si>
  <si>
    <t>[('rn00230 Purine metabolism; rn01100 Metabolic pathways',), ('rn00240 Pyrimidine metabolism; rn01100 Metabolic pathways',), ('rn00240 Pyrimidine metabolism; rn01100 Metabolic pathways',)]</t>
  </si>
  <si>
    <t>['R00441', 'R00442', 'R00443']</t>
  </si>
  <si>
    <t>['R00332', 'R02090']</t>
  </si>
  <si>
    <t>['R01870']</t>
  </si>
  <si>
    <t>['R00965']</t>
  </si>
  <si>
    <t>['R01867']</t>
  </si>
  <si>
    <t>[('rn00250 Alanine, aspartate and glutamate metabolism; rn00220 Arginine biosynthesis; rn01100 Metabolic pathways; rn00471 D-Glutamine and D-glutamate metabolism',), ('rn00240 Pyrimidine metabolism; rn00250 Alanine, aspartate and glutamate metabolism; rn01100 Metabolic pathways',), '']</t>
  </si>
  <si>
    <t>['R00256', 'R00575', 'R07641']</t>
  </si>
  <si>
    <t>['R01993']</t>
  </si>
  <si>
    <t>[('rn00240 Pyrimidine metabolism; rn00250 Alanine, aspartate and glutamate metabolism; rn01100 Metabolic pathways',)]</t>
  </si>
  <si>
    <t>['R01397']</t>
  </si>
  <si>
    <t>[('rn00240 Pyrimidine metabolism',)]</t>
  </si>
  <si>
    <t>['R01055']</t>
  </si>
  <si>
    <t>['R02783']</t>
  </si>
  <si>
    <t>['R05630']</t>
  </si>
  <si>
    <t>['R02788']</t>
  </si>
  <si>
    <t>['R04519']</t>
  </si>
  <si>
    <t>[('rn01110 Biosynthesis of secondary metabolites; rn00770 Pantothenate and CoA biosynthesis; rn01100 Metabolic pathways',)]</t>
  </si>
  <si>
    <t>['R02472']</t>
  </si>
  <si>
    <t>['R03035']</t>
  </si>
  <si>
    <t>['', '', '', '', '', '']</t>
  </si>
  <si>
    <t>['R05611', 'R05612', 'R05613', 'R07269', 'R08748', 'R08749']</t>
  </si>
  <si>
    <t>[('rn00720 Carbon fixation pathways in prokaryotes; rn01200 Carbon metabolism; rn00620 Pyruvate metabolism; rn01120 Microbial metabolism in diverse environments; rn00020 Citrate cycle (TCA cycle); rn01100 Metabolic pathways; rn01230 Biosynthesis of amino acids',)]</t>
  </si>
  <si>
    <t>['R00344']</t>
  </si>
  <si>
    <t>[('rn01100 Metabolic pathways; rn00650 Butanoate metabolism; rn00310 Lysine degradation; rn01200 Carbon metabolism',)]</t>
  </si>
  <si>
    <t>['R01171']</t>
  </si>
  <si>
    <t>[('rn01200 Carbon metabolism; rn01100 Metabolic pathways',)]</t>
  </si>
  <si>
    <t>['R00209']</t>
  </si>
  <si>
    <t>[('rn01130 Biosynthesis of antibiotics; rn00010 Glycolysis / Gluconeogenesis; rn00620 Pyruvate metabolism; rn01120 Microbial metabolism in diverse environments; rn00020 Citrate cycle (TCA cycle); rn01110 Biosynthesis of secondary metabolites',), ('rn01130 Biosynthesis of antibiotics; rn00010 Glycolysis / Gluconeogenesis; rn00620 Pyruvate metabolism; rn01120 Microbial metabolism in diverse environments; rn00020 Citrate cycle (TCA cycle); rn01110 Biosynthesis of secondary metabolites',)]</t>
  </si>
  <si>
    <t>['R00014', 'R03270']</t>
  </si>
  <si>
    <t>['R01699']</t>
  </si>
  <si>
    <t>[('rn01110 Biosynthesis of secondary metabolites; rn00300 Lysine biosynthesis; rn01100 Metabolic pathways; rn01230 Biosynthesis of amino acids',)]</t>
  </si>
  <si>
    <t>['R02733']</t>
  </si>
  <si>
    <t>[('rn01130 Biosynthesis of antibiotics; rn00300 Lysine biosynthesis; rn01110 Biosynthesis of secondary metabolites; rn00261 Monobactam biosynthesis; rn01100 Metabolic pathways; rn01230 Biosynthesis of amino acids',)]</t>
  </si>
  <si>
    <t>['R04364']</t>
  </si>
  <si>
    <t>['', ('rn01100 Metabolic pathways; rn00630 Glyoxylate and dicarboxylate metabolism',)]</t>
  </si>
  <si>
    <t>['R02047', 'R01745']</t>
  </si>
  <si>
    <t>[('rn01212 Fatty acid metabolism; rn01100 Metabolic pathways; rn00061 Fatty acid biosynthesis',), ('rn01212 Fatty acid metabolism; rn01100 Metabolic pathways; rn00061 Fatty acid biosynthesis',), ('rn01212 Fatty acid metabolism; rn01100 Metabolic pathways; rn00061 Fatty acid biosynthesis',), ('rn01212 Fatty acid metabolism; rn01100 Metabolic pathways; rn00061 Fatty acid biosynthesis',), ('rn01212 Fatty acid metabolism; rn01100 Metabolic pathways; rn00061 Fatty acid biosynthesis',), ('rn01212 Fatty acid metabolism; rn01100 Metabolic pathways; rn00061 Fatty acid biosynthesis',), ('rn01212 Fatty acid metabolism; rn01100 Metabolic pathways; rn00061 Fatty acid biosynthesis',), ('rn01040 Biosynthesis of unsaturated fatty acids; rn01212 Fatty acid metabolism; rn00061 Fatty acid biosynthesis',)]</t>
  </si>
  <si>
    <t>['R04533', 'R04953', 'R04536', 'R04534', 'R04964', 'R04566', 'R04543', 'R07763']</t>
  </si>
  <si>
    <t>[('rn01130 Biosynthesis of antibiotics; rn01120 Microbial metabolism in diverse environments; rn01110 Biosynthesis of secondary metabolites; rn00020 Citrate cycle (TCA cycle); rn01100 Metabolic pathways',)]</t>
  </si>
  <si>
    <t>['R02570']</t>
  </si>
  <si>
    <t>[('rn00020 Citrate cycle (TCA cycle); rn01120 Microbial metabolism in diverse environments',), ('rn01110 Biosynthesis of secondary metabolites; rn00270 Cysteine and methionine metabolism; rn01100 Metabolic pathways',), ('rn00020 Citrate cycle (TCA cycle); rn01120 Microbial metabolism in diverse environments',), ('rn01130 Biosynthesis of antibiotics; rn01110 Biosynthesis of secondary metabolites; rn01200 Carbon metabolism; rn01100 Metabolic pathways',)]</t>
  </si>
  <si>
    <t>['R00621', 'R00650', 'R03316', 'R08549']</t>
  </si>
  <si>
    <t>['R08558']</t>
  </si>
  <si>
    <t>['R07364']</t>
  </si>
  <si>
    <t>['R07392']</t>
  </si>
  <si>
    <t>['R07394']</t>
  </si>
  <si>
    <t>[('rn01220 Degradation of aromatic compounds; rn00621 Dioxin degradation; rn01120 Microbial metabolism in diverse environments; rn01100 Metabolic pathways; rn00362 Benzoate degradation',), ('rn00270 Cysteine and methionine metabolism; rn01100 Metabolic pathways',)]</t>
  </si>
  <si>
    <t>['R03966', 'R07393']</t>
  </si>
  <si>
    <t>[('rn00270 Cysteine and methionine metabolism; rn01100 Metabolic pathways',), ('rn00270 Cysteine and methionine metabolism; rn01100 Metabolic pathways',)]</t>
  </si>
  <si>
    <t>['R00895', 'R07396']</t>
  </si>
  <si>
    <t>['R04143']</t>
  </si>
  <si>
    <t>['R01791']</t>
  </si>
  <si>
    <t>['R04031']</t>
  </si>
  <si>
    <t>[('rn00550 Peptidoglycan biosynthesis; rn00520 Amino sugar and nucleotide sugar metabolism; rn01100 Metabolic pathways',), ('rn00550 Peptidoglycan biosynthesis; rn00520 Amino sugar and nucleotide sugar metabolism; rn01100 Metabolic pathways',)]</t>
  </si>
  <si>
    <t>['R03191', 'R03192']</t>
  </si>
  <si>
    <t>['R01986']</t>
  </si>
  <si>
    <t>['R10715']</t>
  </si>
  <si>
    <t>[('rn00270 Cysteine and methionine metabolism; rn01100 Metabolic pathways',), '', ('rn01110 Biosynthesis of secondary metabolites; rn00270 Cysteine and methionine metabolism; rn01100 Metabolic pathways; rn01230 Biosynthesis of amino acids',), ('rn00450 Selenocompound metabolism',)]</t>
  </si>
  <si>
    <t>['R00782', 'R01285', 'R01286', 'R04941']</t>
  </si>
  <si>
    <t>[('rn00270 Cysteine and methionine metabolism; rn01100 Metabolic pathways',), ('rn00270 Cysteine and methionine metabolism; rn00920 Sulfur metabolism; rn01100 Metabolic pathways',), '', ('rn01130 Biosynthesis of antibiotics; rn00270 Cysteine and methionine metabolism; rn01100 Metabolic pathways',), ('rn01110 Biosynthesis of secondary metabolites; rn00270 Cysteine and methionine metabolism; rn01100 Metabolic pathways; rn01230 Biosynthesis of amino acids',), ('rn00450 Selenocompound metabolism',), '', ('rn00450 Selenocompound metabolism',)]</t>
  </si>
  <si>
    <t>['R00999', 'R01288', 'R02508', 'R03217', 'R03260', 'R04944', 'R04945', 'R04946']</t>
  </si>
  <si>
    <t>[('rn01212 Fatty acid metabolism; rn01100 Metabolic pathways; rn00061 Fatty acid biosynthesis',), ('rn01212 Fatty acid metabolism; rn01100 Metabolic pathways; rn00061 Fatty acid biosynthesis',), ('rn01212 Fatty acid metabolism; rn01100 Metabolic pathways; rn00061 Fatty acid biosynthesis',), ('rn01212 Fatty acid metabolism; rn01100 Metabolic pathways; rn00061 Fatty acid biosynthesis',), ('rn01212 Fatty acid metabolism; rn01100 Metabolic pathways; rn00061 Fatty acid biosynthesis',), ('rn01212 Fatty acid metabolism; rn01100 Metabolic pathways; rn00061 Fatty acid biosynthesis',), ('rn01212 Fatty acid metabolism; rn01100 Metabolic pathways; rn00061 Fatty acid biosynthesis',)]</t>
  </si>
  <si>
    <t>['R04429', 'R04955', 'R04958', 'R04961', 'R04724', 'R04966', 'R04969']</t>
  </si>
  <si>
    <t>['R08856']</t>
  </si>
  <si>
    <t>['R04355', 'R04952', 'R04957', 'R04960', 'R04963', 'R04726', 'R04968', 'R07762']</t>
  </si>
  <si>
    <t>[('rn01130 Biosynthesis of antibiotics; rn01110 Biosynthesis of secondary metabolites; rn00220 Arginine biosynthesis; rn01100 Metabolic pathways; rn01230 Biosynthesis of amino acids',)]</t>
  </si>
  <si>
    <t>['R01398']</t>
  </si>
  <si>
    <t>['R02283']</t>
  </si>
  <si>
    <t>['R02649']</t>
  </si>
  <si>
    <t>[('rn01130 Biosynthesis of antibiotics; rn01210 2-Oxocarboxylic acid metabolism; rn01110 Biosynthesis of secondary metabolites; rn00220 Arginine biosynthesis; rn01100 Metabolic pathways; rn01230 Biosynthesis of amino acids',), ('rn01210 2-Oxocarboxylic acid metabolism; rn00220 Arginine biosynthesis; rn01100 Metabolic pathways; rn01230 Biosynthesis of amino acids',)]</t>
  </si>
  <si>
    <t>['R00259', 'R02282']</t>
  </si>
  <si>
    <t>['R03443']</t>
  </si>
  <si>
    <t>['', ('rn01120 Microbial metabolism in diverse environments; rn00910 Nitrogen metabolism',), '']</t>
  </si>
  <si>
    <t>['R00082', 'R00783', 'R00784']</t>
  </si>
  <si>
    <t>[('rn00670 One carbon pool by folate; rn01120 Microbial metabolism in diverse environments; rn01100 Metabolic pathways',), ('rn00670 One carbon pool by folate; rn01120 Microbial metabolism in diverse environments; rn00720 Carbon fixation pathways in prokaryotes; rn01200 Carbon metabolism; rn01100 Metabolic pathways',), ('rn00450 Selenocompound metabolism',), ('rn01212 Fatty acid metabolism; rn01100 Metabolic pathways; rn00061 Fatty acid biosynthesis',)]</t>
  </si>
  <si>
    <t>['R01224', 'R07168', 'R09365', 'R01624']</t>
  </si>
  <si>
    <t>[('rn00670 One carbon pool by folate; rn01110 Biosynthesis of secondary metabolites; rn00270 Cysteine and methionine metabolism; rn01100 Metabolic pathways; rn01230 Biosynthesis of amino acids',)]</t>
  </si>
  <si>
    <t>['R00946']</t>
  </si>
  <si>
    <t>[('rn01200 Carbon metabolism; rn01120 Microbial metabolism in diverse environments; rn00680 Methane metabolism; rn00030 Pentose phosphate pathway; rn01100 Metabolic pathways; rn01230 Biosynthesis of amino acids',)]</t>
  </si>
  <si>
    <t>['R05338']</t>
  </si>
  <si>
    <t>[('rn01120 Microbial metabolism in diverse environments; rn01200 Carbon metabolism; rn00680 Methane metabolism',), ('rn00030 Pentose phosphate pathway; rn01120 Microbial metabolism in diverse environments; rn01200 Carbon metabolism; rn01100 Metabolic pathways; rn01230 Biosynthesis of amino acids',)]</t>
  </si>
  <si>
    <t>['R05339', 'R09780']</t>
  </si>
  <si>
    <t>[('rn01130 Biosynthesis of antibiotics; rn00480 Glutathione metabolism; rn01200 Carbon metabolism; rn01120 Microbial metabolism in diverse environments; rn00030 Pentose phosphate pathway; rn01110 Biosynthesis of secondary metabolites; rn01100 Metabolic pathways',)]</t>
  </si>
  <si>
    <t>['R02736']</t>
  </si>
  <si>
    <t>[('rn01130 Biosynthesis of antibiotics; rn00010 Glycolysis / Gluconeogenesis; rn01120 Microbial metabolism in diverse environments; rn00030 Pentose phosphate pathway; rn01110 Biosynthesis of secondary metabolites; rn01100 Metabolic pathways',), ('rn01130 Biosynthesis of antibiotics; rn00520 Amino sugar and nucleotide sugar metabolism; rn01200 Carbon metabolism; rn00010 Glycolysis / Gluconeogenesis; rn00500 Starch and sucrose metabolism; rn01120 Microbial metabolism in diverse environments; rn00030 Pentose phosphate pathway; rn01110 Biosynthesis of secondary metabolites; rn01100 Metabolic pathways',), ('rn01130 Biosynthesis of antibiotics; rn01120 Microbial metabolism in diverse environments; rn01110 Biosynthesis of secondary metabolites; rn01100 Metabolic pathways; rn00010 Glycolysis / Gluconeogenesis',)]</t>
  </si>
  <si>
    <t>['R02739', 'R02740', 'R03321']</t>
  </si>
  <si>
    <t>['R02108']</t>
  </si>
  <si>
    <t>[('rn00460 Cyanoamino acid metabolism; rn00250 Alanine, aspartate and glutamate metabolism; rn01110 Biosynthesis of secondary metabolites; rn01100 Metabolic pathways; rn01230 Biosynthesis of amino acids',)]</t>
  </si>
  <si>
    <t>['R00483']</t>
  </si>
  <si>
    <t>[('rn01130 Biosynthesis of antibiotics; rn01110 Biosynthesis of secondary metabolites; rn01100 Metabolic pathways; rn00330 Arginine and proline metabolism',), '']</t>
  </si>
  <si>
    <t>['R00667', 'R00668']</t>
  </si>
  <si>
    <t>[('rn01120 Microbial metabolism in diverse environments; rn00630 Glyoxylate and dicarboxylate metabolism; rn01110 Biosynthesis of secondary metabolites; rn01200 Carbon metabolism; rn01100 Metabolic pathways',)]</t>
  </si>
  <si>
    <t>['R00479']</t>
  </si>
  <si>
    <t>[('rn00473 D-Alanine metabolism; rn01100 Metabolic pathways',), ('rn00360 Phenylalanine metabolism',)]</t>
  </si>
  <si>
    <t>['R01148', 'R01582']</t>
  </si>
  <si>
    <t>['R03222']</t>
  </si>
  <si>
    <t>['R00310']</t>
  </si>
  <si>
    <t>[('rn01110 Biosynthesis of secondary metabolites; rn01100 Metabolic pathways; rn00860 Porphyrin and chlorophyll metabolism',), ('rn00860 Porphyrin and chlorophyll metabolism',)]</t>
  </si>
  <si>
    <t>['R03197', 'R04972']</t>
  </si>
  <si>
    <t>['R04173']</t>
  </si>
  <si>
    <t>['R06895']</t>
  </si>
  <si>
    <t>['R10247']</t>
  </si>
  <si>
    <t>[('rn00260 Glycine, serine and threonine metabolism; rn01100 Metabolic pathways',), '', ('rn00730 Thiamine metabolism; rn01100 Metabolic pathways',)]</t>
  </si>
  <si>
    <t>['R00366', 'R05861', 'R07463']</t>
  </si>
  <si>
    <t>['R09977']</t>
  </si>
  <si>
    <t>['R02133']</t>
  </si>
  <si>
    <t>[('rn00500 Starch and sucrose metabolism; rn01100 Metabolic pathways',), ('rn00052 Galactose metabolism',)]</t>
  </si>
  <si>
    <t>['R00802', 'R06087']</t>
  </si>
  <si>
    <t>['R02019']</t>
  </si>
  <si>
    <t>['R02024']</t>
  </si>
  <si>
    <t>['R01172']</t>
  </si>
  <si>
    <t>[('rn01130 Biosynthesis of antibiotics; rn00520 Amino sugar and nucleotide sugar metabolism; rn00010 Glycolysis / Gluconeogenesis; rn00500 Starch and sucrose metabolism; rn01120 Microbial metabolism in diverse environments; rn00052 Galactose metabolism; rn01110 Biosynthesis of secondary metabolites; rn01100 Metabolic pathways',), ('rn00030 Pentose phosphate pathway; rn00230 Purine metabolism',), ('rn00051 Fructose and mannose metabolism; rn01110 Biosynthesis of secondary metabolites; rn00520 Amino sugar and nucleotide sugar metabolism; rn01100 Metabolic pathways',), ('rn01130 Biosynthesis of antibiotics; rn00521 Streptomycin biosynthesis',)]</t>
  </si>
  <si>
    <t>['R00959', 'R01057', 'R01818', 'R08639']</t>
  </si>
  <si>
    <t>['R01718']</t>
  </si>
  <si>
    <t>[('rn00130 Ubiquinone and other terpenoid-quinone biosynthesis; rn01110 Biosynthesis of secondary metabolites',)]</t>
  </si>
  <si>
    <t>['R02964']</t>
  </si>
  <si>
    <t>[('rn00730 Thiamine metabolism; rn01100 Metabolic pathways',), ('rn00730 Thiamine metabolism; rn01100 Metabolic pathways',), ('rn01130 Biosynthesis of antibiotics; rn01110 Biosynthesis of secondary metabolites; rn01100 Metabolic pathways; rn00330 Arginine and proline metabolism',), ('rn00780 Biotin metabolism; rn01100 Metabolic pathways',), ('rn00780 Biotin metabolism; rn01100 Metabolic pathways',), ('rn01130 Biosynthesis of antibiotics; rn01200 Carbon metabolism; rn01120 Microbial metabolism in diverse environments; rn00020 Citrate cycle (TCA cycle); rn01110 Biosynthesis of secondary metabolites; rn01100 Metabolic pathways',), ('rn00640 Propanoate metabolism; rn00660 C5-Branched dibasic acid metabolism',), ('rn00520 Amino sugar and nucleotide sugar metabolism; rn00052 Galactose metabolism; rn01100 Metabolic pathways',), ('rn00360 Phenylalanine metabolism',), ('rn01130 Biosynthesis of antibiotics; rn00480 Glutathione metabolism; rn01200 Carbon metabolism; rn01120 Microbial metabolism in diverse environments; rn00030 Pentose phosphate pathway; rn01110 Biosynthesis of secondary metabolites; rn01100 Metabolic pathways',), ('rn00710 Carbon fixation in photosynthetic organisms; rn01120 Microbial metabolism in diverse environments; rn01200 Carbon metabolism; rn01100 Metabolic pathways',), ('rn00240 Pyrimidine metabolism; rn01100 Metabolic pathways',), '', ('rn00280 Valine, leucine and isoleucine degradation',), ('rn00270 Cysteine and methionine metabolism; rn01100 Metabolic pathways',), ('rn01120 Microbial metabolism in diverse environments; rn00920 Sulfur metabolism',), ('rn01120 Microbial metabolism in diverse environments; rn00920 Sulfur metabolism; rn01100 Metabolic pathways',), ('rn00280 Valine, leucine and isoleucine degradation',), ('rn00280 Valine, leucine and isoleucine degradation',), ('rn01110 Biosynthesis of secondary metabolites; rn00270 Cysteine and methionine metabolism; rn01100 Metabolic pathways; rn01230 Biosynthesis of amino acids',), ('rn01110 Biosynthesis of secondary metabolites; rn01100 Metabolic pathways; rn00740 Riboflavin metabolism',), ('rn01110 Biosynthesis of secondary metabolites; rn00300 Lysine biosynthesis; rn01100 Metabolic pathways; rn01230 Biosynthesis of amino acids',), ('rn00020 Citrate cycle (TCA cycle); rn01120 Microbial metabolism in diverse environments; rn00720 Carbon fixation pathways in prokaryotes; rn01200 Carbon metabolism; rn01100 Metabolic pathways',), ('rn01130 Biosynthesis of antibiotics; rn01200 Carbon metabolism; rn00650 Butanoate metabolism; rn00620 Pyruvate metabolism; rn01120 Microbial metabolism in diverse environments; rn00020 Citrate cycle (TCA cycle); rn01110 Biosynthesis of secondary metabolites; rn01100 Metabolic pathways',), ('rn00270 Cysteine and methionine metabolism; rn01100 Metabolic pathways; rn01230 Biosynthesis of amino acids',), ('rn00860 Porphyrin and chlorophyll metabolism',), ('rn01100 Metabolic pathways; rn00860 Porphyrin and chlorophyll metabolism',), ('rn01100 Metabolic pathways; rn00860 Porphyrin and chlorophyll metabolism',), ('rn01100 Metabolic pathways; rn00860 Porphyrin and chlorophyll metabolism',), ('rn01130 Biosynthesis of antibiotics; rn00230 Purine metabolism; rn01110 Biosynthesis of secondary metabolites; rn01100 Metabolic pathways',), ('rn00130 Ubiquinone and other terpenoid-quinone biosynthesis; rn01110 Biosynthesis of secondary metabolites; rn01100 Metabolic pathways',), ('rn00564 Glycerophospholipid metabolism; rn01110 Biosynthesis of secondary metabolites; rn00561 Glycerolipid metabolism; rn01100 Metabolic pathways',), ('rn00564 Glycerophospholipid metabolism; rn01110 Biosynthesis of secondary metabolites; rn00561 Glycerolipid metabolism; rn01100 Metabolic pathways',), ('rn00564 Glycerophospholipid metabolism; rn01110 Biosynthesis of secondary metabolites; rn01100 Metabolic pathways',), ('rn01212 Fatty acid metabolism; rn01100 Metabolic pathways; rn00061 Fatty acid biosynthesis',), ('rn01040 Biosynthesis of unsaturated fatty acids; rn01212 Fatty acid metabolism; rn00061 Fatty acid biosynthesis',), ('rn00650 Butanoate metabolism; rn01100 Metabolic pathways',), '']</t>
  </si>
  <si>
    <t>['R07460', 'R07459', 'R01253', 'R01074', 'R05145', 'R00361', 'R00993', 'R00955', 'R01374', 'R01528', 'R01829', 'R01663', 'R00360', 'R02663', 'R03105', 'R01931', 'R00858', 'R03383', 'R04098', 'R04405', 'R04457', 'R04467', 'R01197', 'R10343', 'R10404', 'R03166', 'R05219', 'R05227', 'R05218', 'R07405', 'R08166', 'R00851', 'R02241', 'R01799', 'R01626', 'R07765', 'R01688', 'RNGAM']</t>
  </si>
  <si>
    <t>Gthg00000</t>
  </si>
  <si>
    <t>pathways</t>
  </si>
  <si>
    <t>[('[Enzyme]-cysteine + L-Cysteine ⇌ [Enzyme]-S-sulfanylcysteine + L-Alanine',), ('C15810 + ATP ⇌ C15813 + Diphosphate',), ('L-Proline + Quinone ⇌ (S)-1-Pyrroline-5-carboxylate + Hydroquinone',), ('ATP + Biotin ⇌ Diphosphate + Biotinyl-5’-AMP',), ('Biotinyl-5’-AMP + Apo-[carboxylase] ⇌ AMP + Holo-[carboxylase]',), ('(S)-Malate + Quinone ⇌ Oxaloacetate + Hydroquinone',), ('2-Oxobutanoate + Orthophosphate + Oxygen ⇌ Propanoyl phosphate + CO2 + H2O',), ('UDP-glucose + alpha-D-Galactose 1-phosphate ⇌ D-Glucose 1-phosphate + UDP-alpha-D-galactose',), ('D-Phenylalanine + H2O + Acceptor ⇌ Phenylpyruvate + Ammonia + Reduced acceptor',), ('6-Phospho-D-gluconate + NADP+ ⇌ D-Ribulose 5-phosphate + CO2 + NADPH + H+',), ('Sedoheptulose 1,7-bisphosphate ⇌ Glycerone phosphate + D-Erythrose 4-phosphate',), ('dCMP + H2O ⇌ dUMP + Ammonia',), ('(S)-Malate + Oxygen ⇌ Oxaloacetate + Hydrogen peroxide',), ('2-Methylpropanoyl-CoA ⇌ Branched chain fatty acid',), ('Mercaptopyruvate + Sulfite ⇌ Thiosulfate + Pyruvate',), ('Thiosulfate + Cyanide ion ⇌ Sulfite + Thiocyanate',), ('Hydrogen sulfide + 3 NADP+ + 3 H2O ⇌ Sulfite + 3 NADPH + 3 H+',), ('Methylmalonate + CoA + ATP ⇌ (R)-Methylmalonyl-CoA + AMP + Diphosphate',), ('3-Methylbutanoyl-CoA ⇌ Branched chain fatty acid',), ('5-Methyltetrahydropteroyltri-L-glutamate + L-Homocysteine ⇌ Tetrahydropteroyltri-L-glutamate + L-Methionine',), ('5-Amino-6-(1-D-ribitylamino)uracil + L-3,4-Dihydroxybutan-2-one 4-phosphate ⇌ 6,7-Dimethyl-8-(D-ribityl)lumazine + 2 H2O + Orthophosphate',), ('N6-Acetyl-LL-2,6-diaminoheptanedioate + 2-Oxoglutarate ⇌ N-Acetyl-L-2-amino-6-oxopimelate + L-Glutamate',), ('2 Reduced ferredoxin + Succinyl-CoA + CO2 + 2 H+ ⇌ 2 Oxidized ferredoxin + 2-Oxoglutarate + CoA',), ('Succinyl-CoA + Acetate ⇌ Acetyl-CoA + Succinate',), ('S-Adenosyl-L-methionine ⇌ S-Adenosyl-L-homocysteine',), ('Hydroxymethylbilane ⇌ Uroporphyrinogen I + H2O',), ('Precorrin 6X + Acetate + S-Adenosyl-L-homocysteine ⇌ Precorrin 5 + S-Adenosyl-L-methionine + H2O',), ('Hydrogenobyrinate a,c diamide + Cobalt ion + ATP + H2O ⇌ Cob(II)yrinate a,c diamide + Orthophosphate + ADP + H+',), ('2 Cob(II)yrinate a,c diamide + Reduced FMN ⇌ 2 Cob(I)yrinate a,c diamide + FMN + 2 H+',), ('5-Carboxyamino-1-(5-phospho-D-ribosyl)imidazole ⇌ 1-(5-Phospho-D-ribosyl)-5-amino-4-imidazolecarboxylate',), ('2-Succinyl-5-enolpyruvyl-6-hydroxy-3-cyclohexene-1-carboxylate ⇌ (1R,6R)-6-Hydroxy-2-succinylcyclohexa-2,4-diene-1-carboxylate + Pyruvate',), ('sn-Glycerol 3-phosphate + Acyl-CoA ⇌ 1-Acyl-sn-glycerol 3-phosphate + CoA',), ('Phosphatidate + CoA ⇌ 1-Acyl-sn-glycerol 3-phosphate + Acyl-CoA',), ('CTP + Phosphatidate ⇌ Diphosphate + CDP-diacylglycerol',), ('Malonyl-CoA + Acyl-carrier protein ⇌ CoA + Malonyl-[acyl-carrier protein]',), ('(2E)-Octadecenoyl-[acp] + NADH + H+ ⇌ Octadecanoyl-[acyl-carrier protein] + NAD+',), ('ATP + Butanoic acid ⇌ ADP + Butanoylphosphate',), '']</t>
  </si>
  <si>
    <t>[('Menaquinone + H+ + NADH ⇌ Menaquinol + NAD+',)]</t>
  </si>
  <si>
    <t>[('Isomaltose + H2O ⇌ 2 alpha-D-Glucose; Isomaltose + H2O ⇌ alpha-D-Glucose + D-Glucose',)]</t>
  </si>
  <si>
    <t>[('D-Glucose 1-phosphate ⇌ alpha-D-Glucose 6-phosphate',), ('alpha-D-Ribose 1-phosphate ⇌ D-Ribose 5-phosphate',), ('D-Mannose 6-phosphate ⇌ D-Mannose 1-phosphate',), ('D-Glucose 1-phosphate ⇌ D-Glucose 6-phosphate',)]</t>
  </si>
  <si>
    <t>[('Butanal + CoA + NAD+ ⇌ Butanoyl-CoA + NADH + H+',)]</t>
  </si>
  <si>
    <t>[('dCDP + Thioredoxin disulfide + H2O ⇌ Thioredoxin + CDP',)]</t>
  </si>
  <si>
    <t>[('dGDP + Thioredoxin disulfide + H2O ⇌ GDP + Thioredoxin',)]</t>
  </si>
  <si>
    <t>[('Sucrose + H2O ⇌ beta-D-Fructose + alpha-D-Glucose; Neohancoside D + H2O ⇌ beta-D-Fructose + alpha-D-Glucose',), ('Sucrose + H2O ⇌ D-Fructose + D-Glucose; Neohancoside D + H2O ⇌ D-Fructose + D-Glucose',)]</t>
  </si>
  <si>
    <t>[('Thiamine + H2O ⇌ 4-Amino-5-hydroxymethyl-2-methylpyrimidine + 5-(2-Hydroxyethyl)-4-methylthiazole + H+',)]</t>
  </si>
  <si>
    <t>[('2-[(2R,5Z)-2-Carboxy-4-methylthiazol-5(2H)-ylidene]ethyl phosphate ⇌ 2-(2-Carboxy-4-methylthiazol-5-yl)ethyl phosphate',)]</t>
  </si>
  <si>
    <t>[('Glycine + H2O + Oxygen ⇌ Glyoxylate + Ammonia + Hydrogen peroxide',), ('D-Alanine + H2O + Oxygen ⇌ Pyruvate + Ammonia + Hydrogen peroxide',), ('Glycine + Oxygen ⇌ Iminoglycine + Hydrogen peroxide',)]</t>
  </si>
  <si>
    <t>[('1-Deoxy-D-xylulose 5-phosphate + Iminoglycine + C15814 ⇌ 2-[(2R,5Z)-2-Carboxy-4-methylthiazol-5(2H)-ylidene]ethyl phosphate + C15810 + 2 H2O',)]</t>
  </si>
  <si>
    <t>[('Coproporphyrinogen III + 2 S-Adenosyl-L-methionine ⇌ Protoporphyrinogen IX + 2 CO2 + 2 L-Methionine + 2 5’-Deoxyadenosine',)]</t>
  </si>
  <si>
    <t>[('O-Phospho-L-serine + 2-Oxoglutarate ⇌ 3-Phosphonooxypyruvate + L-Glutamate',)]</t>
  </si>
  <si>
    <t>[('Uroporphyrinogen III ⇌ Coproporphyrinogen III + 4 CO2',), ('Uroporphyrinogen I ⇌ Coproporphyrinogen I + 4 CO2',)]</t>
  </si>
  <si>
    <t>[('Protoporphyrin + Fe2+ ⇌ Heme + 2 H+',)]</t>
  </si>
  <si>
    <t>[('Protoporphyrinogen IX + 3 Oxygen ⇌ Protoporphyrin + 3 Hydrogen peroxide',)]</t>
  </si>
  <si>
    <t>[('D-Alanine + 2-Oxoglutarate ⇌ Pyruvate + D-Glutamate',), ('D-Phenylalanine + 2-Oxoglutarate ⇌ Phenylpyruvate + D-Glutamate',)]</t>
  </si>
  <si>
    <t>[('Isocitrate ⇌ Succinate + Glyoxylate',)]</t>
  </si>
  <si>
    <t>[('L-Ornithine + 2-Oxoglutarate ⇌ L-Glutamate 5-semialdehyde + L-Glutamate',), ('L-Ornithine + 2-Oxoglutarate ⇌ delta-1-Pyrroline-5-carboxylate + L-Glutamate + H2O',)]</t>
  </si>
  <si>
    <t>[('ATP + L-Aspartate + Ammonia ⇌ AMP + Diphosphate + L-Asparagine',)]</t>
  </si>
  <si>
    <t>[('Starch + H2O ⇌ Dextrin + Starch; Starch(n+m) + H2O ⇌ Starch(n) + Starch(m)',)]</t>
  </si>
  <si>
    <t>[('alpha-D-Glucose 6-phosphate ⇌ beta-D-Glucose 6-phosphate',), ('alpha-D-Glucose 6-phosphate ⇌ beta-D-Fructose 6-phosphate',), ('beta-D-Glucose 6-phosphate ⇌ beta-D-Fructose 6-phosphate',)]</t>
  </si>
  <si>
    <t>[('beta-D-Glucose 6-phosphate + NADP+ ⇌ D-Glucono-1,5-lactone 6-phosphate + NADPH + H+',)]</t>
  </si>
  <si>
    <t>[('D-arabino-Hex-3-ulose 6-phosphate ⇌ D-Fructose 6-phosphate',), ('D-arabino-Hex-3-ulose 6-phosphate ⇌ beta-D-Fructose 6-phosphate',)]</t>
  </si>
  <si>
    <t>[('D-Ribulose 5-phosphate + Formaldehyde ⇌ D-arabino-Hex-3-ulose 6-phosphate',)]</t>
  </si>
  <si>
    <t>[('5-Methyltetrahydrofolate + L-Homocysteine ⇌ Tetrahydrofolate + L-Methionine',)]</t>
  </si>
  <si>
    <t>[('5-Methyltetrahydrofolate + NADP+ ⇌ 5,10-Methylenetetrahydrofolate + NADPH + H+',), ('5-Methyltetrahydrofolate + NAD+ ⇌ 5,10-Methylenetetrahydrofolate + NADH + H+',), ('Selenohomocysteine + 5-Methyltetrahydropteroyltri-L-glutamate ⇌ L-Selenomethionine + Tetrahydropteroyltri-L-glutamate',), ('Acetyl-CoA + Acyl-carrier protein ⇌ CoA + Acetyl-[acyl-carrier protein]',)]</t>
  </si>
  <si>
    <t>[('Oxygen + 4 Ferrocytochrome c2 ⇌ 4 Ferricytochrome c2 + 2 H2O',), ('Nitric oxide + H2O + Ferricytochrome c ⇌ Nitrite + Ferrocytochrome c + H+',), ('Nitric oxide + H2O + Ferricytochrome c2 ⇌ Nitrite + Ferrocytochrome c2 + H+',)]</t>
  </si>
  <si>
    <t>[('N-Acetyl-L-glutamate 5-semialdehyde + Orthophosphate + NADP+ ⇌ N-Acetyl-L-glutamate 5-phosphate + NADPH + H+',)]</t>
  </si>
  <si>
    <t>[('Acetyl-CoA + L-Glutamate ⇌ CoA + N-Acetyl-L-glutamate',), ('N-Acetylornithine + L-Glutamate ⇌ L-Ornithine + N-Acetyl-L-glutamate',)]</t>
  </si>
  <si>
    <t>[('ATP + N-Acetyl-L-glutamate ⇌ ADP + N-Acetyl-L-glutamate 5-phosphate',)]</t>
  </si>
  <si>
    <t>[('N-Acetylornithine + 2-Oxoglutarate ⇌ N-Acetyl-L-glutamate 5-semialdehyde + L-Glutamate',)]</t>
  </si>
  <si>
    <t>[('Carbamoyl phosphate + L-Ornithine ⇌ Orthophosphate + L-Citrulline',)]</t>
  </si>
  <si>
    <t>[('Acetyl-[acyl-carrier protein] + Malonyl-[acyl-carrier protein] ⇌ Acetoacetyl-[acp] + CO2 + Acyl-carrier protein',), ('Butyryl-[acp] + Malonyl-[acyl-carrier protein] ⇌ 3-Oxohexanoyl-[acp] + CO2 + Acyl-carrier protein',), ('Hexanoyl-[acp] + Malonyl-[acyl-carrier protein] ⇌ 3-Oxooctanoyl-[acp] + CO2 + Acyl-carrier protein',), ('Octanoyl-[acp] + Malonyl-[acyl-carrier protein] ⇌ 3-Oxodecanoyl-[acp] + CO2 + Acyl-carrier protein',), ('Decanoyl-[acp] + Malonyl-[acyl-carrier protein] ⇌ 3-Oxododecanoyl-[acp] + CO2 + Acyl-carrier protein',), ('Dodecanoyl-[acyl-carrier protein] + Malonyl-[acyl-carrier protein] ⇌ 3-Oxotetradecanoyl-[acp] + CO2 + Acyl-carrier protein',), ('Tetradecanoyl-[acp] + Malonyl-[acyl-carrier protein] ⇌ 3-Oxohexadecanoyl-[acp] + CO2 + Acyl-carrier protein',), ('Hexadecanoyl-[acp] + Malonyl-[acyl-carrier protein] ⇌ 3-Oxostearoyl-[acp] + Acyl-carrier protein + CO2',)]</t>
  </si>
  <si>
    <t>[('UDP-N-acetyl-alpha-D-glucosamine + di-trans,poly-cis-Undecaprenyl phosphate ⇌ N-Acetyl-D-glucosaminyldiphosphoundecaprenol + UMP',)]</t>
  </si>
  <si>
    <t>[('Butyryl-[acp] + NAD+ ⇌ But-2-enoyl-[acyl-carrier protein] + NADH + H+',), ('Hexanoyl-[acp] + NAD+ ⇌ trans-Hex-2-enoyl-[acp] + NADH + H+',), ('Octanoyl-[acp] + NAD+ ⇌ trans-Oct-2-enoyl-[acp] + NADH + H+',), ('Decanoyl-[acp] + NAD+ ⇌ trans-Dec-2-enoyl-[acp] + NADH + H+',), ('Dodecanoyl-[acyl-carrier protein] + NAD+ ⇌ trans-Dodec-2-enoyl-[acp] + NADH + H+',), ('Tetradecanoyl-[acp] + NAD+ ⇌ trans-Tetradec-2-enoyl-[acp] + NADH + H+',), ('Hexadecanoyl-[acp] + NAD+ ⇌ trans-Hexadec-2-enoyl-[acp] + NADH + H+',)]</t>
  </si>
  <si>
    <t>[('O-Succinyl-L-homoserine + H2O ⇌ 2-Oxobutanoate + Succinate + Ammonia',), ('O-Succinyl-L-homoserine + Hydrogen sulfide ⇌ L-Homocysteine + Succinate',), ('Cystathionine + Succinate ⇌ O-Succinyl-L-homoserine + L-Cysteine',), ('O-Acetyl-L-homoserine + L-Cysteine ⇌ L-Cystathionine + Acetate',), ('O-Succinyl-L-homoserine + L-Cysteine ⇌ L-Cystathionine + Succinate',), ('O-Phosphorylhomoserine + L-Selenocysteine ⇌ L-Selenocystathionine + Orthophosphate',), ('O-Acetyl-L-homoserine + L-Selenocysteine ⇌ L-Selenocystathionine + Acetate',), ('O-Succinyl-L-homoserine + L-Selenocysteine ⇌ L-Selenocystathionine + Succinate',)]</t>
  </si>
  <si>
    <t>[('L-Cysteine + H2O ⇌ Hydrogen sulfide + Pyruvate + Ammonia',), '', ('L-Cystathionine + H2O ⇌ L-Homocysteine + Ammonia + Pyruvate',), ('L-Selenocystathionine + H2O ⇌ Selenohomocysteine + Ammonia + Pyruvate',)]</t>
  </si>
  <si>
    <t>[('4-Aminobutyraldehyde + NADP+ + H2O ⇌ 4-Aminobutanoate + NADPH + H+',)]</t>
  </si>
  <si>
    <t>[('UDP-N-acetylmuramate + NAD+ ⇌ UDP-N-acetyl-3-(1-carboxyvinyl)-D-glucosamine + NADH + H+',), ('UDP-N-acetylmuramate + NADP+ ⇌ UDP-N-acetyl-3-(1-carboxyvinyl)-D-glucosamine + NADPH + H+',)]</t>
  </si>
  <si>
    <t>[('2-Succinylbenzoate + H2O ⇌ (1R,6R)-6-Hydroxy-2-succinylcyclohexa-2,4-diene-1-carboxylate',)]</t>
  </si>
  <si>
    <t>[('Starch(n+1) + H2O ⇌ alpha-D-Glucose + Starch(n); Dextrin + H2O ⇌ alpha-D-Glucose + Dextrin',)]</t>
  </si>
  <si>
    <t>[('ATP + 5-Methylthio-D-ribose ⇌ ADP + S-Methyl-5-thio-D-ribose 1-phosphate',)]</t>
  </si>
  <si>
    <t>[('L-Cysteine + 2-Oxoglutarate ⇌ Mercaptopyruvate + L-Glutamate',), ('4-Methylthio-2-oxobutanoic acid + L-Glutamate ⇌ L-Methionine + 2-Oxoglutarate',)]</t>
  </si>
  <si>
    <t>[('2-Hydroxymuconate ⇌ gamma-Oxalocrotonate',), ('2,3-Diketo-5-methylthiopentyl-1-phosphate ⇌ 2-Hydroxy-3-keto-5-methylthiopentenyl-1-phosphate',)]</t>
  </si>
  <si>
    <t>[('2-Hydroxy-3-keto-5-methylthiopentenyl-1-phosphate + H2O ⇌ 1,2-Dihydroxy-5-(methylthio)pent-1-en-3-one + Orthophosphate',)]</t>
  </si>
  <si>
    <t>[('S-Methyl-5-thio-D-ribulose 1-phosphate ⇌ 2,3-Diketo-5-methylthiopentyl-1-phosphate + H2O',)]</t>
  </si>
  <si>
    <t>[('1,2-Dihydroxy-5-(methylthio)pent-1-en-3-one + Oxygen ⇌ 4-Methylthio-2-oxobutanoic acid + Formate',)]</t>
  </si>
  <si>
    <t>[('Choline + NADP+ ⇌ Betaine aldehyde + NADPH + H+',)]</t>
  </si>
  <si>
    <t>[('2-Oxoglutarate + Thiamin diphosphate ⇌ 3-Carboxy-1-hydroxypropyl-ThPP + CO2',), ('S-Adenosyl-L-methionine + L-Homocysteine ⇌ S-Adenosyl-L-homocysteine + L-Methionine',), ('3-Carboxy-1-hydroxypropyl-ThPP + Enzyme N6-(lipoyl)lysine ⇌ [Dihydrolipoyllysine-residue succinyltransferase] S-succinyldihydrolipoyllysine + Thiamin diphosphate',), ('2-Oxoglutarate + CoA + NAD+ ⇌ Succinyl-CoA + CO2 + NADH + H+',)]</t>
  </si>
  <si>
    <t>[('Succinyl-CoA + Enzyme N6-(dihydrolipoyl)lysine ⇌ CoA + [Dihydrolipoyllysine-residue succinyltransferase] S-succinyldihydrolipoyllysine',)]</t>
  </si>
  <si>
    <t>[('(3R)-3-Hydroxybutanoyl-[acyl-carrier protein] + NADP+ ⇌ Acetoacetyl-[acp] + NADPH + H+',), ('(R)-3-Hydroxyhexanoyl-[acp] + NADP+ ⇌ 3-Oxohexanoyl-[acp] + NADPH + H+',), ('(3R)-3-Hydroxyoctanoyl-[acyl-carrier protein] + NADP+ ⇌ 3-Oxooctanoyl-[acp] + NADPH + H+',), ('(3R)-3-Hydroxydecanoyl-[acyl-carrier protein] + NADP+ ⇌ 3-Oxodecanoyl-[acp] + NADPH',), ('(R)-3-Hydroxydodecanoyl-[acp] + NADP+ ⇌ 3-Oxododecanoyl-[acp] + NADPH + H+',), ('(3R)-3-Hydroxytetradecanoyl-[acyl-carrier protein] + NADP+ ⇌ 3-Oxotetradecanoyl-[acp] + NADPH + H+',), ('(3R)-3-Hydroxypalmitoyl-[acyl-carrier protein] + NADP+ ⇌ 3-Oxohexadecanoyl-[acp] + NADPH + H+',), ('3-Oxostearoyl-[acp] + NADPH + H+ ⇌ (R)-3-Hydroxyoctadecanoyl-[acp] + NADP+',)]</t>
  </si>
  <si>
    <t>[('3-Hydroxy-2-methylpropanoate + NAD+ ⇌ 2-Methyl-3-oxopropanoate + NADH + H+',), ('D-Glycerate + NAD+ ⇌ 2-Hydroxy-3-oxopropanoate + NADH + H+',)]</t>
  </si>
  <si>
    <t>[('2,3,4,5-Tetrahydrodipicolinate + Acetyl-CoA + H2O ⇌ N-Acetyl-L-2-amino-6-oxopimelate + CoA',)]</t>
  </si>
  <si>
    <t>[('N6-Acetyl-LL-2,6-diaminoheptanedioate + H2O ⇌ Acetate + LL-2,6-Diaminoheptanedioate',)]</t>
  </si>
  <si>
    <t>[('Pyruvate + Enzyme N6-(lipoyl)lysine ⇌ [Dihydrolipoyllysine-residue acetyltransferase] S-acetyldihydrolipoyllysine + CO2',)]</t>
  </si>
  <si>
    <t>[('Pyruvate + Thiamin diphosphate ⇌ 2-(alpha-Hydroxyethyl)thiamine diphosphate + CO2',), ('2-(alpha-Hydroxyethyl)thiamine diphosphate + Enzyme N6-(lipoyl)lysine ⇌ [Dihydrolipoyllysine-residue acetyltransferase] S-acetyldihydrolipoyllysine + Thiamin diphosphate',)]</t>
  </si>
  <si>
    <t>[('Pyruvate + CoA + NAD+ ⇌ Acetyl-CoA + CO2 + NADH + H+',)]</t>
  </si>
  <si>
    <t>[('Butanoyl-CoA + NAD+ ⇌ Crotonoyl-CoA + NADH + H+',)]</t>
  </si>
  <si>
    <t>[('ATP + Pyruvate + HCO3- ⇌ ADP + Orthophosphate + Oxaloacetate',)]</t>
  </si>
  <si>
    <t>[('all-trans-Octaprenyl diphosphate + Diphosphate ⇌ all-trans-Heptaprenyl diphosphate + Isopentenyl diphosphate',), ('all-trans-Hexaprenyl diphosphate + Isopentenyl diphosphate ⇌ all-trans-Heptaprenyl diphosphate + Diphosphate',), ('all-trans-Pentaprenyl diphosphate + Isopentenyl diphosphate ⇌ all-trans-Hexaprenyl diphosphate + Diphosphate',), ('di-trans,poly-cis-Decaprenyl diphosphate + Isopentenyl diphosphate ⇌ Diphosphate + di-trans,poly-cis-Undecaprenyl diphosphate',), ('trans,trans,cis-Geranylgeranyl diphosphate + Isopentenyl diphosphate ⇌ di-trans,poly-cis-Pentaprenyl diphosphate + Diphosphate',), ('di-trans,poly-cis-Pentaprenyl diphosphate + Isopentenyl diphosphate ⇌ di-trans,poly-cis-Hexaprenyl diphosphate + Diphosphate',)]</t>
  </si>
  <si>
    <t>[('ATP + Pantetheine 4’-phosphate ⇌ Diphosphate + Dephospho-CoA',)]</t>
  </si>
  <si>
    <t>[('(R)-Pantoate + NADP+ ⇌ 2-Dehydropantoate + NADPH + H+',)]</t>
  </si>
  <si>
    <t>[('G10555 + G10557(n) ⇌ di-trans,poly-cis-Undecaprenyl diphosphate + G10557(n+1); Undecaprenyl-diphospho-N-acetylmuramoyl-(N-acetylglucosamine)-L-alanyl-D-glutamyl-meso-2,6-diaminopimeloyl-D-alanyl-D-alanine + [GlcNAc-(1⇢4)-Mur2Ac(oyl-L-Ala-g-D-Glu-A2pm-D-Ala-D-Ala)]n-diphosphoundecaprenol ⇌ di-trans,poly-cis-Undecaprenyl diphosphate + [GlcNAc-(1⇢4)-Mur2Ac(oyl-L-Ala-g-D-Glu-A2pm-D-Ala-D-Ala)]n-diphosphoundecaprenol',)]</t>
  </si>
  <si>
    <t>[('ATP + UDP-N-acetylmuramoyl-L-alanyl-D-glutamate + meso-2,6-Diaminoheptanedioate ⇌ ADP + Orthophosphate + UDP-N-acetylmuramoyl-L-alanyl-gamma-D-glutamyl-meso-2,6-diaminopimelate',)]</t>
  </si>
  <si>
    <t>[('UDP-N-acetylmuramoyl-L-alanyl-D-glutamyl-6-carboxy-L-lysyl-D-alanyl-D-alanine + di-trans,poly-cis-Undecaprenyl phosphate ⇌ UMP + Undecaprenyl-diphospho-N-acetylmuramoyl-L-alanyl-D-glutamyl-meso-2,6-diaminopimeloyl-D-alanyl-D-alanine',)]</t>
  </si>
  <si>
    <t>[('ATP + UDP-N-acetylmuramoyl-L-alanine + D-Glutamate ⇌ ADP + Orthophosphate + UDP-N-acetylmuramoyl-L-alanyl-D-glutamate',)]</t>
  </si>
  <si>
    <t>[('Uracil + D-Ribose 5-phosphate ⇌ Pseudouridine 5’-phosphate + H2O',)]</t>
  </si>
  <si>
    <t>[('Carbamoyl phosphate + L-Aspartate ⇌ Orthophosphate + N-Carbamoyl-L-aspartate',)]</t>
  </si>
  <si>
    <t>[('(S)-Dihydroorotate + H2O ⇌ N-Carbamoyl-L-aspartate',)]</t>
  </si>
  <si>
    <t>[('L-Glutamine + H2O ⇌ L-Glutamate + Ammonia',), ('2 ATP + L-Glutamine + HCO3- + H2O ⇌ 2 ADP + Orthophosphate + L-Glutamate + Carbamoyl phosphate',), ('2 ATP + HCO3- + Ammonia ⇌ 2 ADP + Orthophosphate + Carbamoyl phosphate',)]</t>
  </si>
  <si>
    <t>[('(S)-Dihydroorotate + Fumarate ⇌ Orotate + Succinate',)]</t>
  </si>
  <si>
    <t>[('Orotidine 5’-phosphate ⇌ UMP + CO2',)]</t>
  </si>
  <si>
    <t>[('Orotidine 5’-phosphate + Diphosphate ⇌ Orotate + 5-Phospho-alpha-D-ribose 1-diphosphate',)]</t>
  </si>
  <si>
    <t>[('ATP + GMP ⇌ ADP + GDP',), ('ATP + dGMP ⇌ ADP + dGDP',)]</t>
  </si>
  <si>
    <t>[('GTP + RNA ⇌ Diphosphate + RNA',), ('CTP + RNA ⇌ Diphosphate + RNA',), ('UTP + RNA ⇌ Diphosphate + RNA',)]</t>
  </si>
  <si>
    <t>[('(R)-4’-Phosphopantothenoyl-L-cysteine ⇌ Pantetheine 4’-phosphate + CO2',), ('ATP + D-4’-Phosphopantothenate + L-Cysteine ⇌ AMP + Diphosphate + (R)-4’-Phosphopantothenoyl-L-cysteine',), ('CTP + D-4’-Phosphopantothenate + L-Cysteine ⇌ CMP + Diphosphate + (R)-4’-Phosphopantothenoyl-L-cysteine',)]</t>
  </si>
  <si>
    <t>[('D-Ribulose 5-phosphate ⇌ D-Xylulose 5-phosphate',)]</t>
  </si>
  <si>
    <t>[('ATP + Thiamin diphosphate ⇌ ADP + Thiamin triphosphate',), ('ATP + Thiamine ⇌ AMP + Thiamin diphosphate',)]</t>
  </si>
  <si>
    <t>[('ATP + Succinate + CoA ⇌ ADP + Orthophosphate + Succinyl-CoA',)]</t>
  </si>
  <si>
    <t>[('trans,trans-Farnesyl diphosphate + 8 Isopentenyl diphosphate ⇌ di-trans,poly-cis-Undecaprenyl diphosphate + 8 Diphosphate',)]</t>
  </si>
  <si>
    <t>[('2-C-Methyl-D-erythritol 4-phosphate + NADP+ ⇌ 1-Deoxy-D-xylulose 5-phosphate + NADPH + H+',)]</t>
  </si>
  <si>
    <t>[('ATP + FMN ⇌ Diphosphate + FAD',), ('ATP + Riboflavin ⇌ ADP + FMN',)]</t>
  </si>
  <si>
    <t>[('RNA + Orthophosphate ⇌ RNA + ADP',), ('RNA + Orthophosphate ⇌ RNA + UDP',), ('RNA + Orthophosphate ⇌ RNA + GDP',), ('RNA + Orthophosphate ⇌ RNA + CDP',)]</t>
  </si>
  <si>
    <t>[('L-Aspartate 4-semialdehyde + Orthophosphate + NADP+ ⇌ 4-Phospho-L-aspartate + NADPH + H+',)]</t>
  </si>
  <si>
    <t>[('ATP + L-Glutamate + Ammonia ⇌ ADP + Orthophosphate + L-Glutamine',)]</t>
  </si>
  <si>
    <t>[('D-Fructose 6-phosphate + D-Glyceraldehyde 3-phosphate ⇌ D-Erythrose 4-phosphate + D-Xylulose 5-phosphate',), ('Sedoheptulose 7-phosphate + D-Glyceraldehyde 3-phosphate ⇌ D-Ribose 5-phosphate + D-Xylulose 5-phosphate',), ('beta-D-Fructose 6-phosphate + D-Glyceraldehyde 3-phosphate ⇌ D-Erythrose 4-phosphate + D-Xylulose 5-phosphate',), ('D-Xylulose 5-phosphate + Thiamin diphosphate ⇌ alpha,beta-Dihydroxyethyl-TPP + D-Glyceraldehyde 3-phosphate',), ('Sedoheptulose 7-phosphate + Thiamin diphosphate ⇌ alpha,beta-Dihydroxyethyl-TPP + D-Ribose 5-phosphate',)]</t>
  </si>
  <si>
    <t>[('Citrate ⇌ Isocitrate',), ('Citrate ⇌ cis-Aconitate + H2O',), ('Isocitrate ⇌ cis-Aconitate + H2O',)]</t>
  </si>
  <si>
    <t>[('ATP + Glycerol ⇌ ADP + sn-Glycerol 3-phosphate',)]</t>
  </si>
  <si>
    <t>[('(R)-S-Lactoylglutathione ⇌ Glutathione + Methylglyoxal',)]</t>
  </si>
  <si>
    <t>[('ADP-ribose + H2O ⇌ AMP + D-Ribose 5-phosphate',)]</t>
  </si>
  <si>
    <t>[('3-Ureidopropionate + H2O ⇌ beta-Alanine + CO2 + Ammonia',)]</t>
  </si>
  <si>
    <t>[('5,6-Dihydrouracil + NADP+ ⇌ Uracil + NADPH + H+',)]</t>
  </si>
  <si>
    <t>[('5,6-Dihydrouracil + H2O ⇌ 3-Ureidopropionate',)]</t>
  </si>
  <si>
    <t>[('Protein N(pi)-phospho-L-histidine + Maltose ⇌ Protein histidine + Maltose 6’-phosphate',)]</t>
  </si>
  <si>
    <t>[('D-Sorbitol + NAD+ ⇌ D-Fructose + NADH + H+',)]</t>
  </si>
  <si>
    <t>[('Acetoin + CoA + NAD+ ⇌ Acetaldehyde + Acetyl-CoA + NADH + H+',)]</t>
  </si>
  <si>
    <t>[('CO2 + Hydrogen peroxide ⇌ CO + H2O + Oxygen',), ('2 Ferricytochrome b-561 + CO + H2O ⇌ 2 Ferrocytochrome b-561 + CO2 + 2 H+',)]</t>
  </si>
  <si>
    <t>[('(S)-3-Hydroxyhexadecanoyl-CoA ⇌ trans-Hexadec-2-enoyl-CoA + H2O',), ('(S)-Hydroxyhexanoyl-CoA ⇌ trans-Hex-2-enoyl-CoA + H2O',)]</t>
  </si>
  <si>
    <t>[('Trehalose + Protein N(pi)-phospho-L-histidine ⇌ Trehalose 6-phosphate + Protein histidine; alpha,alpha-Trehalose + Protein N(pi)-phospho-L-histidine ⇌ alpha,alpha’-Trehalose 6-phosphate + Protein histidine',)]</t>
  </si>
  <si>
    <t>[('Glycerol + NAD+ ⇌ Glycerone + NADH + H+',)]</t>
  </si>
  <si>
    <t>[('Guanosine 3’-diphosphate 5’-triphosphate + H2O ⇌ Guanosine 3’,5’-bis(diphosphate) + Orthophosphate',)]</t>
  </si>
  <si>
    <t>[('Acetyl-CoA + Enzyme N6-(dihydrolipoyl)lysine ⇌ CoA + [Dihydrolipoyllysine-residue acetyltransferase] S-acetyldihydrolipoyllysine',)]</t>
  </si>
  <si>
    <t>[('2 Acetyl-CoA ⇌ CoA + Acetoacetyl-CoA',)]</t>
  </si>
  <si>
    <t>[('Protein N(pi)-phospho-L-histidine + D-Glucosamine ⇌ Protein histidine + D-Glucosamine 6-phosphate',)]</t>
  </si>
  <si>
    <t>[('3-Oxopropanoate + CoA + NAD+ ⇌ Acetyl-CoA + CO2 + NADH + H+',), ('3-Oxopropanoate + CoA + NADP+ ⇌ Acetyl-CoA + CO2 + NADPH + H+',), ('3-Oxopropanoate + CoA + NADP+ ⇌ Malonyl-CoA + NADPH + H+',), ('2-Methyl-3-oxopropanoate + CoA + NAD+ ⇌ Propanoyl-CoA + CO2 + NADH + H+',), ('(S)-Methylmalonate semialdehyde + CoA + NAD+ ⇌ Propanoyl-CoA + CO2 + NADH + H+',), ('(S)-Methylmalonate semialdehyde + CoA + NAD+ ⇌ (R)-Methylmalonyl-CoA + NADH + H+',)]</t>
  </si>
  <si>
    <t>[('Protein N(pi)-phospho-L-histidine + D-Fructose ⇌ Protein histidine + D-Fructose 1-phosphate',)]</t>
  </si>
  <si>
    <t>[('D-Mannitol 1-phosphate + NAD+ ⇌ D-Fructose 6-phosphate + NADH + H+',), ('D-Mannitol 1-phosphate + NAD+ ⇌ beta-D-Fructose 6-phosphate + NADH + H+',), ('Protein N(pi)-phospho-L-histidine + Mannitol ⇌ Protein histidine + D-Mannitol 1-phosphate',)]</t>
  </si>
  <si>
    <t>[('Glycerone phosphate + H2O ⇌ Glycerone + Orthophosphate',), ('7,8-Dihydroneopterin 3’-triphosphate + 3 H2O ⇌ 2-Amino-4-hydroxy-6-(D-erythro-1,2,3-trihydroxypropyl)-7,8-dihydropteridine + 3 Orthophosphate',)]</t>
  </si>
  <si>
    <t>[('ATP + D-Gluconic acid ⇌ ADP + 6-Phospho-D-gluconate',)]</t>
  </si>
  <si>
    <t>[('Urea + H2O ⇌ CO2 + 2 Ammonia',)]</t>
  </si>
  <si>
    <t>[('beta-Alanine + 2-Oxoglutarate ⇌ 3-Oxopropanoate + L-Glutamate',), ('4-Aminobutanoate + 2-Oxoglutarate ⇌ Succinate semialdehyde + L-Glutamate',)]</t>
  </si>
  <si>
    <t>[('ATP + L-Ribulose ⇌ ADP + L-Ribulose 5-phosphate',)]</t>
  </si>
  <si>
    <t>[('L-Arabinose ⇌ L-Ribulose',)]</t>
  </si>
  <si>
    <t>[('Arabinan + H2O ⇌ Arabinan + L-Arabinose',)]</t>
  </si>
  <si>
    <t>[('alpha-D-Glucose ⇌ beta-D-Glucose',), ('D-Galactose ⇌ alpha-D-Galactose',)]</t>
  </si>
  <si>
    <t>[('D-Glucose ⇌ D-Fructose',), ('alpha-D-Glucose ⇌ D-Fructose',), ('D-Xylose ⇌ D-Xylulose',)]</t>
  </si>
  <si>
    <t>[('ATP + D-Xylulose ⇌ ADP + D-Xylulose 5-phosphate',)]</t>
  </si>
  <si>
    <t>[('Succinate semialdehyde + NAD+ + H2O ⇌ Succinate + NADH + H+',), ('Succinate semialdehyde + NADP+ + H2O ⇌ Succinate + NADPH + H+',)]</t>
  </si>
  <si>
    <t>[('Protein N(pi)-phospho-L-histidine + Arbutin ⇌ Protein histidine + Arbutin 6-phosphate',)]</t>
  </si>
  <si>
    <t>[('Cellulose + H2O ⇌ Cellulose + beta-D-Glucose; 1,4-beta-D-Glucan(n+1) + H2O ⇌ 1,4-beta-D-Glucan(n) + beta-D-Glucose',), ('Cellobiose + H2O ⇌ 2 beta-D-Glucose',)]</t>
  </si>
  <si>
    <t>[('ATP + D-Fructose 1-phosphate ⇌ ADP + beta-D-Fructose 1,6-bisphosphate',)]</t>
  </si>
  <si>
    <t>[('Hydroxymethylbilane ⇌ Uroporphyrinogen III + H2O',)]</t>
  </si>
  <si>
    <t>[('2 Ferricytochrome c + Nitrite + H2O ⇌ Nitrate + 2 Ferrocytochrome c + 2 H+',)]</t>
  </si>
  <si>
    <t>[('Ubiquinol + Nitrate ⇌ Ubiquinone + Nitrite + H2O',)]</t>
  </si>
  <si>
    <t>[('Nicotinamide + H2O ⇌ Nicotinate + Ammonia',)]</t>
  </si>
  <si>
    <t>[('Nicotinate D-ribonucleotide + Diphosphate + ADP + Orthophosphate ⇌ Nicotinate + 5-Phospho-alpha-D-ribose 1-diphosphate + ATP + H2O + H+',)]</t>
  </si>
  <si>
    <t>[('Butanal + NADPH + H+ ⇌ 1-Butanol + NADP+',)]</t>
  </si>
  <si>
    <t>[('S-Adenosyl-L-methionine + Precorrin 3B ⇌ S-Adenosyl-L-homocysteine + Precorrin 4',)]</t>
  </si>
  <si>
    <t>[('Precorrin 6Y + NADP+ ⇌ Precorrin 6X + NADPH + H+',)]</t>
  </si>
  <si>
    <t>[('Precorrin 8X ⇌ Hydrogenobyrinate',), ('L-Ribulose 5-phosphate ⇌ D-Xylulose 5-phosphate',)]</t>
  </si>
  <si>
    <t>[('2 S-Adenosyl-L-methionine + Precorrin 6Y ⇌ 2 S-Adenosyl-L-homocysteine + Precorrin 8X + CO2',)]</t>
  </si>
  <si>
    <t>[('S-Adenosyl-L-methionine + Precorrin 2 ⇌ S-Adenosyl-L-homocysteine + Precorrin 3A + H+',)]</t>
  </si>
  <si>
    <t>[('S-Adenosyl-L-methionine + Precorrin 4 ⇌ S-Adenosyl-L-homocysteine + Precorrin 5',)]</t>
  </si>
  <si>
    <t>[('Hydrogenobyrinate + 2 L-Glutamine + 2 ATP + 2 H2O ⇌ Hydrogenobyrinate a,c diamide + 2 Orthophosphate + 2 L-Glutamate + 2 ADP',)]</t>
  </si>
  <si>
    <t>[('Adenosyl cobyrinate a,c diamide + 4 L-Glutamine + 4 ATP + 4 H2O ⇌ Adenosyl cobyrinate hexaamide + 4 L-Glutamate + 4 Orthophosphate + 4 ADP',)]</t>
  </si>
  <si>
    <t>[('Nicotinate D-ribonucleotide + Dimethylbenzimidazole ⇌ Nicotinate + N1-(5-Phospho-alpha-D-ribosyl)-5,6-dimethylbenzimidazole + H+',)]</t>
  </si>
  <si>
    <t>[('2 S-Adenosyl-L-methionine + Uroporphyrinogen III ⇌ 2 S-Adenosyl-L-homocysteine + Precorrin 2',), ('S-Adenosyl-L-methionine + Uroporphyrinogen III ⇌ S-Adenosyl-L-homocysteine + Precorrin 1',), ('S-Adenosyl-L-methionine + Precorrin 1 ⇌ S-Adenosyl-L-homocysteine + Precorrin 2',)]</t>
  </si>
  <si>
    <t>[('Cob(I)yrinate a,c diamide + ATP ⇌ Adenosyl cobyrinate a,c diamide + Triphosphate',), ('ATP + Cobinamide ⇌ Triphosphate + Adenosyl cobinamide',)]</t>
  </si>
  <si>
    <t>[('Succinyl-CoA + L-Homoserine ⇌ CoA + O-Succinyl-L-homoserine',)]</t>
  </si>
  <si>
    <t>[('Tetrahydrofolate + Formate + ATP ⇌ ADP + Orthophosphate + 10-Formyltetrahydrofolate',)]</t>
  </si>
  <si>
    <t>[('Hydrogen peroxide + 2 Glutathione ⇌ Glutathione disulfide + 2 H2O',)]</t>
  </si>
  <si>
    <t>[('dUMP + 5,10-Methylenetetrahydrofolate ⇌ Dihydrofolate + dTMP',)]</t>
  </si>
  <si>
    <t>[('Tetrahydrofolate + NAD+ ⇌ Dihydrofolate + NADH + H+',), ('Tetrahydrofolate + 2 NAD+ ⇌ Folate + 2 NADH + 2 H+',), ('Tetrahydrofolate + NADP+ ⇌ Dihydrofolate + NADPH + H+',), ('Tetrahydrofolate + 2 NADP+ ⇌ Folate + 2 NADPH + 2 H+',), ('Dihydrofolate + NAD+ ⇌ Folate + NADH + H+',), ('Dihydrofolate + NADP+ ⇌ Folate + NADPH + H+',)]</t>
  </si>
  <si>
    <t>[('AMP + H2O ⇌ Adenosine + Orthophosphate',), ('IMP + H2O ⇌ Inosine + Orthophosphate',), ('dGMP + H2O ⇌ Deoxyguanosine + Orthophosphate',), ('Nicotinate D-ribonucleotide + H2O ⇌ Nicotinate D-ribonucleoside + Orthophosphate',)]</t>
  </si>
  <si>
    <t>[('2 Reduced ferredoxin + 2 H+ ⇌ Hydrogen + 2 Oxidized ferredoxin',)]</t>
  </si>
  <si>
    <t>[('GTP + D-Mannose 1-phosphate ⇌ Diphosphate + GDP-mannose',)]</t>
  </si>
  <si>
    <t>[('UDP-glucose + H2O + 2 NAD+ ⇌ UDP-glucuronate + 2 NADH + 2 H+',)]</t>
  </si>
  <si>
    <t>[('UDP-glucuronate ⇌ UDP-D-galacturonate',)]</t>
  </si>
  <si>
    <t>[('ATP + dTMP ⇌ ADP + dTDP',), ('ATP + dUMP ⇌ ADP + dUDP',)]</t>
  </si>
  <si>
    <t>[('Protein N(pi)-phospho-L-histidine + D-Mannose ⇌ Protein histidine + D-Mannose 6-phosphate',), ('Protein N(pi)-phospho-L-histidine + Salicin ⇌ Protein histidine + Salicin 6-phosphate',), ('N-Acetylmuramate + Protein N(pi)-phospho-L-histidine ⇌ N-Acetylmuramic acid 6-phosphate + Protein histidine',)]</t>
  </si>
  <si>
    <t>[('H2O + Trehalose 6-phosphate ⇌ D-Glucose + D-Glucose 6-phosphate; H2O + alpha,alpha’-Trehalose 6-phosphate ⇌ D-Glucose + D-Glucose 6-phosphate',)]</t>
  </si>
  <si>
    <t>[('S-Adenosylmethioninamine + Putrescine ⇌ 5’-Methylthioadenosine + Spermidine',), ('S-Adenosylmethioninamine + Spermidine ⇌ 5’-Methylthioadenosine + Spermine',)]</t>
  </si>
  <si>
    <t>[('2 Nitric oxide + 2 Oxygen + NADH + H+ ⇌ 2 Nitrate + NAD+',), ('2 Nitric oxide + 2 Oxygen + NADPH + H+ ⇌ 2 Nitrate + NADP+',)]</t>
  </si>
  <si>
    <t>[('10-Formyltetrahydrofolate + H2O ⇌ Formate + Tetrahydrofolate',)]</t>
  </si>
  <si>
    <t>[('L-Aspartate ⇌ beta-Alanine + CO2',)]</t>
  </si>
  <si>
    <t>[('Choline + NAD+ ⇌ Betaine aldehyde + NADH + H+',)]</t>
  </si>
  <si>
    <t>[('O-Phospho-L-serine + H2O ⇌ L-Serine + Orthophosphate',)]</t>
  </si>
  <si>
    <t>[('L-Selenocysteine + Reduced acceptor ⇌ Hydrogen selenide + L-Alanine + Acceptor',)]</t>
  </si>
  <si>
    <t>[('(S)-3-Hydroxy-3-methylglutaryl-CoA ⇌ Acetyl-CoA + Acetoacetate',)]</t>
  </si>
  <si>
    <t>[('ATP + Propanoyl-CoA + HCO3- ⇌ ADP + Orthophosphate + (S)-Methylmalonyl-CoA',)]</t>
  </si>
  <si>
    <t>[('Adenosine + Orthophosphate ⇌ Adenine + alpha-D-Ribose 1-phosphate',), ('Inosine + Orthophosphate ⇌ Hypoxanthine + alpha-D-Ribose 1-phosphate',), ('Deoxyguanosine + Orthophosphate ⇌ Guanine + 2-Deoxy-D-ribose 1-phosphate',), ('Guanosine + Orthophosphate ⇌ Guanine + alpha-D-Ribose 1-phosphate',), ('Nicotinamide-beta-riboside + Orthophosphate ⇌ Nicotinamide + alpha-D-Ribose 1-phosphate',), ('Nicotinate D-ribonucleoside + Orthophosphate ⇌ Nicotinate + alpha-D-Ribose 1-phosphate + H+',), ('Xanthosine + Orthophosphate ⇌ Xanthine + alpha-D-Ribose 1-phosphate',), ('Deoxyuridine + Orthophosphate ⇌ Uracil + 2-Deoxy-D-ribose 1-phosphate',), ('Deoxyadenosine + Orthophosphate ⇌ Adenine + 2-Deoxy-D-ribose 1-phosphate',), ('Deoxyinosine + Orthophosphate ⇌ Hypoxanthine + 2-Deoxy-D-ribose 1-phosphate',)]</t>
  </si>
  <si>
    <t>[('D-Glycerate + ATP ⇌ 2-Phospho-D-glycerate + ADP',)]</t>
  </si>
  <si>
    <t>[('GMP + Diphosphate ⇌ Guanine + 5-Phospho-alpha-D-ribose 1-diphosphate',), ('Xanthosine 5’-phosphate + Diphosphate ⇌ Xanthine + 5-Phospho-alpha-D-ribose 1-diphosphate',)]</t>
  </si>
  <si>
    <t>[('(S)-Malate + NAD+ ⇌ Pyruvate + CO2 + NADH + H+',), ('Oxaloacetate ⇌ Pyruvate + CO2',)]</t>
  </si>
  <si>
    <t>[('(S)-Malate + CoA ⇌ Acetyl-CoA + H2O + Glyoxylate',)]</t>
  </si>
  <si>
    <t>[('Hydroxypyruvate ⇌ 2-Hydroxy-3-oxopropanoate',)]</t>
  </si>
  <si>
    <t>[('O-Acetyl-L-serine + Hydrogen selenide ⇌ L-Selenocysteine + Acetate',)]</t>
  </si>
  <si>
    <t>[('2-Methyl-4-amino-5-hydroxymethylpyrimidine diphosphate + 4-Methyl-5-(2-phosphoethyl)thiazole ⇌ Diphosphate + Thiamin monophosphate',), ('2-Methyl-4-amino-5-hydroxymethylpyrimidine diphosphate + 2-(2-Carboxy-4-methylthiazol-5-yl)ethyl phosphate ⇌ Thiamin monophosphate + Diphosphate + CO2',)]</t>
  </si>
  <si>
    <t>[('ATP + 5-(2-Hydroxyethyl)-4-methylthiazole ⇌ ADP + 4-Methyl-5-(2-phosphoethyl)thiazole',)]</t>
  </si>
  <si>
    <t>[('gamma-Oxalocrotonate ⇌ 2-Hydroxy-2,4-pentadienoate + CO2',)]</t>
  </si>
  <si>
    <t>[('2-Hydroxy-2,4-pentadienoate + Formate ⇌ 2-Hydroxymuconate semialdehyde + H2O',)]</t>
  </si>
  <si>
    <t>[('Toluene + Oxygen + NADPH + H+ ⇌ 3-Cresol + NADP+ + H2O',), ('3-Cresol + Oxygen + NADPH + H+ ⇌ 2,3-Dihydroxytoluene + NADP+ + H2O',), ('ATP + Glutathione + Spermidine ⇌ ADP + Orthophosphate + Glutathionylspermidine',)]</t>
  </si>
  <si>
    <t>[('Propanoyl-CoA + FAD ⇌ FADH2 + Propenoyl-CoA',)]</t>
  </si>
  <si>
    <t>[('ATP + Acetoacetate + CoA ⇌ AMP + Diphosphate + Acetoacetyl-CoA',)]</t>
  </si>
  <si>
    <t>[('5-Amino-6-(5’-phospho-D-ribitylamino)uracil + H2O ⇌ 5-Amino-6-(1-D-ribitylamino)uracil + Orthophosphate',)]</t>
  </si>
  <si>
    <t>[('dGTP + DNA ⇌ Diphosphate + DNA',), ('dCTP + DNA ⇌ Diphosphate + DNA',)]</t>
  </si>
  <si>
    <t>[('Glycine + Tetrahydrofolate + NAD+ ⇌ 5,10-Methylenetetrahydrofolate + Ammonia + CO2 + NADH + H+',), ('Dihydrolipoylprotein + NAD+ ⇌ Lipoylprotein + NADH + H+',), ('Enzyme N6-(dihydrolipoyl)lysine + NAD+ ⇌ Enzyme N6-(lipoyl)lysine + NADH + H+',)]</t>
  </si>
  <si>
    <t>[('L-Phenylalanine + H2O + NAD+ ⇌ Phenylpyruvate + Ammonia + NADH + H+',)]</t>
  </si>
  <si>
    <t>[('Acetyl-CoA + Butanoyl-CoA ⇌ CoA + 3-Oxohexanoyl-CoA',), ('Tetradecanoyl-CoA + Acetyl-CoA ⇌ CoA + 3-Oxopalmitoyl-CoA',), ('Decanoyl-CoA + Acetyl-CoA ⇌ CoA + 3-Oxododecanoyl-CoA',)]</t>
  </si>
  <si>
    <t>[('Acetaldehyde + NAD+ + H2O ⇌ Acetate + NADH + H+',)]</t>
  </si>
  <si>
    <t>[('(S)-3-Hydroxydodecanoyl-CoA ⇌ 2-trans-Dodecenoyl-CoA + H2O',), ('(2S,3S)-3-Hydroxy-2-methylbutanoyl-CoA ⇌ 2-Methylbut-2-enoyl-CoA + H2O',), ('(S)-3-Hydroxytetradecanoyl-CoA ⇌ trans-Tetradec-2-enoyl-CoA + H2O',), ('(S)-3-Hydroxyoctanoyl-CoA ⇌ trans-Oct-2-enoyl-CoA + H2O',), ('Crotonoyl-CoA + H2O ⇌ 3-Hydroxybutanoyl-CoA',)]</t>
  </si>
  <si>
    <t>[('D-Glyceraldehyde + NAD+ + H2O ⇌ D-Glycerate + NADH + H+',)]</t>
  </si>
  <si>
    <t>[('L-Methionine + H2O ⇌ Methanethiol + Ammonia + 2-Oxobutanoate',), ('L-Selenomethionine + H2O ⇌ Methaneselenol + Ammonia + 2-Oxobutanoate',), ('L-Methionine ⇌ Methanethiol + 2-Aminobut-2-enoate',), ('2-Aminobut-2-enoate + H2O ⇌ 2-Oxobutanoate + Ammonia',)]</t>
  </si>
  <si>
    <t>[('2,3-Dihydroxy-3-methylbutanoate ⇌ 3-Methyl-2-oxobutanoic acid + H2O',), ('(R)-2,3-Dihydroxy-3-methylbutanoate ⇌ 3-Methyl-2-oxobutanoic acid + H2O',), ('(R)-2,3-Dihydroxy-3-methylpentanoate ⇌ (S)-3-Methyl-2-oxopentanoic acid + H2O',)]</t>
  </si>
  <si>
    <t>[('ATP + L-Glutamate ⇌ ADP + L-Glutamyl 5-phosphate',)]</t>
  </si>
  <si>
    <t>[('L-Glutamate 5-semialdehyde + Orthophosphate + NADP+ ⇌ L-Glutamyl 5-phosphate + NADPH + H+',)]</t>
  </si>
  <si>
    <t>[('ATP + Shikimate ⇌ ADP + Shikimate 3-phosphate',)]</t>
  </si>
  <si>
    <t>[('D-Glutamine + H2O ⇌ D-Glutamate + Ammonia',)]</t>
  </si>
  <si>
    <t>[('UTP + alpha-D-Galactose 1-phosphate ⇌ Diphosphate + UDP-alpha-D-galactose',)]</t>
  </si>
  <si>
    <t>[('ATP + alpha-D-Galactose ⇌ ADP + alpha-D-Galactose 1-phosphate',)]</t>
  </si>
  <si>
    <t>[('3-beta-D-Galactosyl-sn-glycerol + H2O ⇌ D-Galactose + Glycerol',), ('alpha-D-Galactosyl-(1⇢3)-1D-myo-inositol + H2O ⇌ myo-Inositol + D-Galactose; Galactinol + H2O ⇌ myo-Inositol + D-Galactose',), ('Epimelibiose + H2O ⇌ D-Mannose + D-Galactose',), ('Melibiitol + H2O ⇌ D-Sorbitol + D-Galactose',), ('Melibiose + H2O ⇌ D-Galactose + D-Glucose',), ('Manninotriose + H2O ⇌ D-Galactose + Melibiose; D-Gal alpha 1⇢6D-Gal alpha 1⇢6D-Glucose + H2O ⇌ D-Galactose + Melibiose',), ('Stachyose + H2O ⇌ Raffinose + D-Galactose',)]</t>
  </si>
  <si>
    <t>[('sn-Glycerol 3-phosphate + FAD ⇌ Glycerone phosphate + FADH2',), ('sn-Glycerol 3-phosphate + Ubiquinone ⇌ Glycerone phosphate + Ubiquinol',)]</t>
  </si>
  <si>
    <t>[('L-Aspartate + 2-Oxoglutarate ⇌ Oxaloacetate + L-Glutamate',), ('L-Cysteine + 2-Oxoglutarate ⇌ Mercaptopyruvate + Glutamate',)]</t>
  </si>
  <si>
    <t>[('ATP + (R)-Pantoate + beta-Alanine ⇌ AMP + Diphosphate + Pantothenate',)]</t>
  </si>
  <si>
    <t>[('2-Dehydropantoate ⇌ 3-Methyl-2-oxobutanoic acid + Formaldehyde',), ('5,10-Methylenetetrahydrofolate + 3-Methyl-2-oxobutanoic acid + H2O ⇌ Tetrahydrofolate + 2-Dehydropantoate',)]</t>
  </si>
  <si>
    <t>[('Glycerone phosphate ⇌ Methylglyoxal + Orthophosphate',)]</t>
  </si>
  <si>
    <t>[('2,3,4,5-Tetrahydrodipicolinate + NAD+ + H2O ⇌ (2S,4S)-4-Hydroxy-2,3,4,5-tetrahydrodipicolinate + NADH + H+',), ('2,3,4,5-Tetrahydrodipicolinate + NADP+ + H2O ⇌ (2S,4S)-4-Hydroxy-2,3,4,5-tetrahydrodipicolinate + NADPH + H+',)]</t>
  </si>
  <si>
    <t>[('Phosphoenolpyruvate + Shikimate 3-phosphate ⇌ Orthophosphate + 5-O-(1-Carboxyvinyl)-3-phosphoshikimate',)]</t>
  </si>
  <si>
    <t>[('L-Arogenate + NAD+ ⇌ L-Tyrosine + CO2 + NADH + H+',), ('Prephenate + NAD+ ⇌ 3-(4-Hydroxyphenyl)pyruvate + CO2 + NADH + H+',)]</t>
  </si>
  <si>
    <t>[('L-Histidinol phosphate + 2-Oxoglutarate ⇌ 3-(Imidazol-4-yl)-2-oxopropyl phosphate + L-Glutamate',)]</t>
  </si>
  <si>
    <t>[('L-Serine + Indole ⇌ L-Tryptophan + H2O',), ('Indoleglycerol phosphate ⇌ Indole + D-Glyceraldehyde 3-phosphate',), ('L-Serine + Indoleglycerol phosphate ⇌ L-Tryptophan + D-Glyceraldehyde 3-phosphate + H2O',)]</t>
  </si>
  <si>
    <t>[('N-(5-Phospho-D-ribosyl)anthranilate ⇌ 1-(2-Carboxyphenylamino)-1-deoxy-D-ribulose 5-phosphate',)]</t>
  </si>
  <si>
    <t>[('1-(2-Carboxyphenylamino)-1-deoxy-D-ribulose 5-phosphate ⇌ Indoleglycerol phosphate + CO2 + H2O',)]</t>
  </si>
  <si>
    <t>[('N-(5-Phospho-D-ribosyl)anthranilate + Diphosphate ⇌ Anthranilate + 5-Phospho-alpha-D-ribose 1-diphosphate',)]</t>
  </si>
  <si>
    <t>[('2-Dehydro-3-deoxy-D-arabino-heptonate 7-phosphate ⇌ 3-Dehydroquinate + Orthophosphate',)]</t>
  </si>
  <si>
    <t>[('5-O-(1-Carboxyvinyl)-3-phosphoshikimate ⇌ Chorismate + Orthophosphate',)]</t>
  </si>
  <si>
    <t>[('ATP + UDP ⇌ ADP + UTP',), ('ATP + CDP ⇌ ADP + CTP',), ('ATP + dADP ⇌ ADP + dATP',), ('ATP + dGDP ⇌ ADP + dGTP',), ('ATP + dTDP ⇌ ADP + dTTP',)]</t>
  </si>
  <si>
    <t>[('Dimethylallyl diphosphate + Isopentenyl diphosphate ⇌ Diphosphate + Geranyl diphosphate',), ('Geranyl diphosphate + Isopentenyl diphosphate ⇌ Diphosphate + trans,trans-Farnesyl diphosphate',), ('trans,trans-Farnesyl diphosphate + Isopentenyl diphosphate ⇌ Diphosphate + Geranylgeranyl diphosphate',)]</t>
  </si>
  <si>
    <t>[('2-Demethylmenaquinone + S-Adenosyl-L-methionine ⇌ Menaquinone + S-Adenosyl-L-homocysteine',)]</t>
  </si>
  <si>
    <t>[('trans,trans-Farnesyl diphosphate + 4 Isopentenyl diphosphate ⇌ all-trans-Heptaprenyl diphosphate + 4 Diphosphate',)]</t>
  </si>
  <si>
    <t>[('GTP + H2O ⇌ 7,8-Dihydroneopterin 3’-triphosphate + Formate',), ('GTP + H2O ⇌ Formamidopyrimidine nucleoside triphosphate',), ('7,8-Dihydroneopterin 3’-triphosphate + H2O ⇌ 2,5-Diamino-6-(5’-triphosphoryl-3’,4’-trihydroxy-2’-oxopentyl)-amino-4-oxopyrimidine',), ('Formamidopyrimidine nucleoside triphosphate + H2O ⇌ 2,5-Diaminopyrimidine nucleoside triphosphate + Formate',), ('2,5-Diaminopyrimidine nucleoside triphosphate ⇌ 2,5-Diamino-6-(5’-triphosphoryl-3’,4’-trihydroxy-2’-oxopentyl)-amino-4-oxopyrimidine',)]</t>
  </si>
  <si>
    <t>[('sn-Glycerol 3-phosphate + NAD+ ⇌ Glycerone phosphate + NADH + H+',), ('sn-Glycerol 3-phosphate + NADP+ ⇌ Glycerone phosphate + NADPH + H+',)]</t>
  </si>
  <si>
    <t>[('ATP + UMP ⇌ ADP + UDP',), ('ATP + CMP ⇌ ADP + CDP',), ('ATP + dCMP ⇌ ADP + dCDP',)]</t>
  </si>
  <si>
    <t>[('L-Asparagine + H2O ⇌ L-Aspartate + Ammonia',)]</t>
  </si>
  <si>
    <t>[('Thioredoxin + NADP+ ⇌ Thioredoxin disulfide + NADPH + H+',), ('Hydrogen selenide + 3 NADP+ + 3 H2O ⇌ Selenite + 3 NADPH + 5 H+',), ('2 NADPH + 2 H+ + Methylselenic acid ⇌ 2 NADP+ + 2 H2O + Methaneselenol',)]</t>
  </si>
  <si>
    <t>[('Diphosphate + H2O ⇌ 2 Orthophosphate',)]</t>
  </si>
  <si>
    <t>[('3-Phospho-D-glycerate + NAD+ ⇌ 3-Phosphonooxypyruvate + NADH + H+',)]</t>
  </si>
  <si>
    <t>[('N1-(5-Phospho-alpha-D-ribosyl)-5,6-dimethylbenzimidazole + H2O ⇌ alpha-Ribazole + Orthophosphate',)]</t>
  </si>
  <si>
    <t>[('Cobamide coenzyme + GMP ⇌ Adenosine-GDP-cobinamide + alpha-Ribazole',)]</t>
  </si>
  <si>
    <t>[('Adenosyl cobinamide + ATP ⇌ Adenosyl cobinamide phosphate + ADP',), ('Adenosyl cobinamide phosphate + GTP ⇌ Adenosine-GDP-cobinamide + Diphosphate',), ('Adenosyl cobinamide + GTP ⇌ Adenosyl cobinamide phosphate + GDP',)]</t>
  </si>
  <si>
    <t>[('L-Threonine O-3-phosphate ⇌ D-1-Aminopropan-2-ol O-phosphate + CO2',)]</t>
  </si>
  <si>
    <t>[('Adenosyl cobyrinate hexaamide + D-1-Aminopropan-2-ol O-phosphate + ATP ⇌ Adenosyl cobinamide phosphate + ADP + Orthophosphate',), ('ATP + Adenosyl cobyrinate hexaamide + (R)-1-Aminopropan-2-ol ⇌ ADP + Orthophosphate + Adenosyl cobinamide',)]</t>
  </si>
  <si>
    <t>[('Protein N(pi)-phospho-L-histidine + D-Glucose ⇌ Protein histidine + alpha-D-Glucose 6-phosphate',)]</t>
  </si>
  <si>
    <t>[('D-Glucosamine 6-phosphate + H2O ⇌ D-Fructose 6-phosphate + Ammonia',)]</t>
  </si>
  <si>
    <t>[('N-Acetyl-D-glucosamine 6-phosphate + H2O ⇌ D-Glucosamine 6-phosphate + Acetate',)]</t>
  </si>
  <si>
    <t>[('GTP + 3 H2O ⇌ Formate + 2,5-Diamino-6-(5-phospho-D-ribosylamino)pyrimidin-4(3H)-one + Diphosphate',), ('D-Ribulose 5-phosphate ⇌ L-3,4-Dihydroxybutan-2-one 4-phosphate + Formate',)]</t>
  </si>
  <si>
    <t>[('2 6,7-Dimethyl-8-(D-ribityl)lumazine ⇌ Riboflavin + 5-Amino-6-(1-D-ribitylamino)uracil',)]</t>
  </si>
  <si>
    <t>[('5-Amino-6-(5’-phospho-D-ribitylamino)uracil + NADP+ ⇌ 5-Amino-6-(5’-phosphoribosylamino)uracil + NADPH + H+',), ('2,5-Diamino-6-(5-phospho-D-ribosylamino)pyrimidin-4(3H)-one + H2O ⇌ 5-Amino-6-(5’-phosphoribosylamino)uracil + Ammonia',)]</t>
  </si>
  <si>
    <t>[('meso-2,6-Diaminoheptanedioate ⇌ L-Lysine + CO2',)]</t>
  </si>
  <si>
    <t>[('Cytidine + Orthophosphate ⇌ Cytosine + alpha-D-Ribose 1-phosphate',)]</t>
  </si>
  <si>
    <t>[('2-Deoxy-D-ribose 1-phosphate ⇌ 2-Deoxy-D-ribose 5-phosphate',)]</t>
  </si>
  <si>
    <t>[('Butanal + NADH + H+ ⇌ 1-Butanol + NAD+',)]</t>
  </si>
  <si>
    <t>[('L-Proline + NAD+ ⇌ (S)-1-Pyrroline-5-carboxylate + NADH + H+',), ('L-Proline + NADP+ ⇌ (S)-1-Pyrroline-5-carboxylate + NADPH + H+',)]</t>
  </si>
  <si>
    <t>[('D-Glucose 6-phosphate + NADP+ ⇌ D-Glucono-1,5-lactone 6-phosphate + NADPH + H+',)]</t>
  </si>
  <si>
    <t>[('(R)-Methylmalonyl-CoA ⇌ (S)-Methylmalonyl-CoA',)]</t>
  </si>
  <si>
    <t>[('2-Methylpropanoyl-CoA + Enzyme N6-(dihydrolipoyl)lysine ⇌ CoA + [Dihydrolipoyllysine-residue (2-methylpropanoyl)transferase] S-(2-methylpropanoyl)dihydrolipoyllysine',), ('(S)-2-Methylbutanoyl-CoA + Enzyme N6-(dihydrolipoyl)lysine ⇌ CoA + [Dihydrolipoyllysine-residue (2-methylpropanoyl)transferase] S-(2-methylbutanoyl)dihydrolipoyllysine',), ('(S)-2-Methylbutanoyl-CoA ⇌ Branched chain fatty acid',), ('3-Methylbutanoyl-CoA + Enzyme N6-(dihydrolipoyl)lysine ⇌ CoA + [Dihydrolipoyllysine-residue (2-methylpropanoyl)transferase] S-(3-methylbutanoyl)dihydrolipoyllysine',)]</t>
  </si>
  <si>
    <t>[('4-Methyl-2-oxopentanoate + Thiamin diphosphate ⇌ 3-Methyl-1-hydroxybutyl-ThPP + CO2',)]</t>
  </si>
  <si>
    <t>[('3-Methyl-2-oxobutanoic acid + Thiamin diphosphate ⇌ 2-Methyl-1-hydroxypropyl-ThPP + CO2',), ('2-Methyl-1-hydroxypropyl-ThPP + Enzyme N6-(lipoyl)lysine ⇌ [Dihydrolipoyllysine-residue (2-methylpropanoyl)transferase] S-(2-methylpropanoyl)dihydrolipoyllysine + Thiamin diphosphate',), ('3-Methyl-1-hydroxybutyl-ThPP + Enzyme N6-(lipoyl)lysine ⇌ [Dihydrolipoyllysine-residue (2-methylpropanoyl)transferase] S-(3-methylbutanoyl)dihydrolipoyllysine + Thiamin diphosphate',), ('(S)-3-Methyl-2-oxopentanoic acid + Thiamin diphosphate ⇌ 2-Methyl-1-hydroxybutyl-ThPP + CO2',), ('2-Methyl-1-hydroxybutyl-ThPP + Enzyme N6-(lipoyl)lysine ⇌ [Dihydrolipoyllysine-residue (2-methylpropanoyl)transferase] S-(2-methylbutanoyl)dihydrolipoyllysine + Thiamin diphosphate',)]</t>
  </si>
  <si>
    <t>[('L-Leucine + H2O + NAD+ ⇌ 4-Methyl-2-oxopentanoate + Ammonia + NADH + H+',), ('L-Valine + H2O + NAD+ ⇌ 3-Methyl-2-oxobutanoic acid + Ammonia + NADH + H+',), ('L-Isoleucine + NAD+ + H2O ⇌ (S)-3-Methyl-2-oxopentanoic acid + Ammonia + NADH + H+',)]</t>
  </si>
  <si>
    <t>[('Butanoyl-CoA + Orthophosphate ⇌ CoA + Butanoylphosphate',)]</t>
  </si>
  <si>
    <t>[('Pyruvate + D-Glyceraldehyde 3-phosphate ⇌ 1-Deoxy-D-xylulose 5-phosphate + CO2',)]</t>
  </si>
  <si>
    <t>[('5,10-Methylenetetrahydrofolate + NADP+ ⇌ 5,10-Methenyltetrahydrofolate + NADPH',), ('5,10-Methenyltetrahydrofolate + H2O ⇌ 10-Formyltetrahydrofolate + H+',)]</t>
  </si>
  <si>
    <t>[('ATP + Acetyl-CoA + HCO3- ⇌ ADP + Orthophosphate + Malonyl-CoA',)]</t>
  </si>
  <si>
    <t>[('3-Dehydroquinate ⇌ 3-Dehydroshikimate + H2O',)]</t>
  </si>
  <si>
    <t>[('N-Acetyl-D-mannosamine + UDP ⇌ UDP-N-acetyl-D-mannosamine + H2O',)]</t>
  </si>
  <si>
    <t>[('dADP + Thioredoxin disulfide + H2O ⇌ Thioredoxin + ADP',)]</t>
  </si>
  <si>
    <t>[('ATP + beta-D-Glucose ⇌ ADP + beta-D-Glucose 6-phosphate',)]</t>
  </si>
  <si>
    <t>[('Glycine + Lipoylprotein ⇌ S-Aminomethyldihydrolipoylprotein + CO2',)]</t>
  </si>
  <si>
    <t>[('Folinic acid ⇌ 5,10-Methenyltetrahydrofolate + H2O',), ('S-Aminomethyldihydrolipoylprotein + Tetrahydrofolate ⇌ Dihydrolipoylprotein + 5,10-Methylenetetrahydrofolate + Ammonia',)]</t>
  </si>
  <si>
    <t>[('(R)-S-Lactoylglutathione + H2O ⇌ Glutathione + (R)-Lactate',)]</t>
  </si>
  <si>
    <t>[('ATP + alpha-D-Glucose ⇌ ADP + alpha-D-Glucose 6-phosphate',)]</t>
  </si>
  <si>
    <t>[('ATP + Folinic acid + H+ ⇌ ADP + Orthophosphate + 5,10-Methenyltetrahydrofolate',)]</t>
  </si>
  <si>
    <t>[('2-C-Methyl-D-erythritol 2,4-cyclodiphosphate + 2 Reduced ferredoxin ⇌ 1-Hydroxy-2-methyl-2-butenyl 4-diphosphate + H2O + 2 Oxidized ferredoxin',)]</t>
  </si>
  <si>
    <t>[('1-Hydroxy-2-methyl-2-butenyl 4-diphosphate + NADPH + H+ ⇌ Isopentenyl diphosphate + NADP+ + H2O',), ('Dimethylallyl diphosphate + NADP+ + H2O ⇌ 1-Hydroxy-2-methyl-2-butenyl 4-diphosphate + NADPH + H+',), ('Isopentenyl diphosphate + NAD+ + H2O ⇌ 1-Hydroxy-2-methyl-2-butenyl 4-diphosphate + NADH + H+',), ('Dimethylallyl diphosphate + NAD+ + H2O ⇌ 1-Hydroxy-2-methyl-2-butenyl 4-diphosphate + NADH + H+',)]</t>
  </si>
  <si>
    <t>[('Cytidine + H2O ⇌ Uridine + Ammonia',), ('Deoxycytidine + H2O ⇌ Deoxyuridine + Ammonia',)]</t>
  </si>
  <si>
    <t>[('2-Deoxy-D-ribose 5-phosphate ⇌ D-Glyceraldehyde 3-phosphate + Acetaldehyde',)]</t>
  </si>
  <si>
    <t>[('ATP + Nicotinamide D-ribonucleotide ⇌ Diphosphate + NAD+',), ('ATP + Nicotinate D-ribonucleotide ⇌ Diphosphate + Deamino-NAD+',)]</t>
  </si>
  <si>
    <t>[('Shikimate + NADP+ ⇌ 3-Dehydroshikimate + NADPH + H+',)]</t>
  </si>
  <si>
    <t>[('di-trans,poly-cis-Undecaprenyl diphosphate + H2O ⇌ di-trans,poly-cis-Undecaprenyl phosphate + Orthophosphate',)]</t>
  </si>
  <si>
    <t>[('L-Cystathionine + H2O ⇌ L-Cysteine + Ammonia + 2-Oxobutanoate',), ('L-Selenocystathionine + H2O ⇌ L-Selenocysteine + Ammonia + 2-Oxobutanoate',), ('L-Cystathionine ⇌ L-Cysteine + 2-Aminobut-2-enoate',), ('O-Acetyl-L-serine + L-Homocysteine ⇌ L-Cystathionine + Acetate',)]</t>
  </si>
  <si>
    <t>[('S-Adenosyl-L-homocysteine + H2O ⇌ S-Ribosyl-L-homocysteine + Adenine',), ('5’-Methylthioadenosine + H2O ⇌ Adenine + 5-Methylthio-D-ribose',)]</t>
  </si>
  <si>
    <t>[('ATP + Cytidine ⇌ ADP + CMP',), ('UTP + Cytidine ⇌ UDP + CMP',), ('GTP + Cytidine ⇌ GDP + CMP',), ('ITP + Cytidine ⇌ IDP + CMP',), ('ATP + Uridine ⇌ ADP + UMP',), ('UTP + Uridine ⇌ UDP + UMP',), ('GTP + Uridine ⇌ GDP + UMP',), ('ITP + Uridine ⇌ IDP + UMP',), ('dATP + Cytidine ⇌ dADP + CMP',), ('dATP + Uridine ⇌ dADP + UMP',), ('dGTP + Uridine ⇌ dGDP + UMP',), ('dGTP + Cytidine ⇌ dGDP + CMP',), ('dTTP + Cytidine ⇌ dTDP + CMP',), ('dTTP + Uridine ⇌ dTDP + UMP',), ('dCTP + Uridine ⇌ dCDP + UMP',), ('dUTP + Uridine ⇌ dUDP + UMP',), ('dCTP + Cytidine ⇌ dCDP + CMP',), ('dUTP + Cytidine ⇌ dUDP + CMP',)]</t>
  </si>
  <si>
    <t>[('Guanosine 3’,5’-bis(diphosphate) + H2O ⇌ GDP + Diphosphate',), ('ATP + GTP ⇌ AMP + Guanosine 3’-diphosphate 5’-triphosphate',)]</t>
  </si>
  <si>
    <t>[('1-(5’-Phosphoribosyl)-5-amino-4-imidazolecarboxamide + Diphosphate ⇌ 5-Amino-4-imidazolecarboxyamide + 5-Phospho-alpha-D-ribose 1-diphosphate',)]</t>
  </si>
  <si>
    <t>[('ATP + Deamino-NAD+ + Ammonia ⇌ AMP + Diphosphate + NAD+',), ('ATP + Deamino-NAD+ + L-Glutamine + H2O ⇌ AMP + Diphosphate + NAD+ + L-Glutamate',)]</t>
  </si>
  <si>
    <t>[('Quinolinate + 2 H2O + Orthophosphate ⇌ Iminoaspartate + Glycerone phosphate',)]</t>
  </si>
  <si>
    <t>[('Nicotinate D-ribonucleotide + Diphosphate + CO2 ⇌ Quinolinate + 5-Phospho-alpha-D-ribose 1-diphosphate',)]</t>
  </si>
  <si>
    <t>[('L-Aspartate + H2O + Oxygen ⇌ Oxaloacetate + Ammonia + Hydrogen peroxide',), ('L-Aspartate + Oxygen ⇌ Iminoaspartate + Hydrogen peroxide',)]</t>
  </si>
  <si>
    <t>[('Prephenate ⇌ Phenylpyruvate + H2O + CO2',)]</t>
  </si>
  <si>
    <t>[('ATP + 10-Formyltetrahydrofolate + L-Glutamate ⇌ ADP + Orthophosphate + (6R)-10-Formyltetrahydropteroyldiglutamate',), ('ATP + Dihydropteroate + L-Glutamate ⇌ ADP + Orthophosphate + Dihydrofolate',), ('ATP + THF-polyglutamate(n) + L-Glutamate ⇌ ADP + Orthophosphate + THF-polyglutamate(n+1)',), ('Precorrin 3A + Oxygen + NADH + H+ ⇌ Precorrin 3B + NAD+ + H2O',)]</t>
  </si>
  <si>
    <t>[('5-Aminolevulinate ⇌ (S)-4-Amino-5-oxopentanoate',)]</t>
  </si>
  <si>
    <t>[('2 5-Aminolevulinate ⇌ Porphobilinogen + 2 H2O',)]</t>
  </si>
  <si>
    <t>[('4 Porphobilinogen + H2O ⇌ Hydroxymethylbilane + 4 Ammonia',)]</t>
  </si>
  <si>
    <t>[('L-Glutamyl-tRNA(Glu) + NADPH + H+ ⇌ (S)-4-Amino-5-oxopentanoate + tRNA(Glu) + NADP+',)]</t>
  </si>
  <si>
    <t>[('(2R,3S)-3-Isopropylmalate ⇌ 2-Isopropylmaleate + H2O',)]</t>
  </si>
  <si>
    <t>[('alpha-Isopropylmalate ⇌ 2-Isopropylmaleate + H2O',)]</t>
  </si>
  <si>
    <t>[('(2R,3S)-3-Isopropylmalate + NAD+ ⇌ (2S)-2-Isopropyl-3-oxosuccinate + NADH + H+',)]</t>
  </si>
  <si>
    <t>[('alpha-Isopropylmalate + CoA ⇌ Acetyl-CoA + 3-Methyl-2-oxobutanoic acid + H2O',)]</t>
  </si>
  <si>
    <t>[('2-Acetolactate + NADPH + H+ ⇌ 2,3-Dihydroxy-3-methylbutanoate + NADP+',), ('(R)-2,3-Dihydroxy-3-methylbutanoate + NADP+ ⇌ (S)-2-Acetolactate + NADPH + H+',), ('(R)-2,3-Dihydroxy-3-methylbutanoate + NADP+ ⇌ 3-Hydroxy-3-methyl-2-oxobutanoic acid + NADPH + H+',), ('(R)-2,3-Dihydroxy-3-methylpentanoate + NADP+ ⇌ (R)-3-Hydroxy-3-methyl-2-oxopentanoate + NADPH + H+',), ('(S)-2-Aceto-2-hydroxybutanoate ⇌ (R)-3-Hydroxy-3-methyl-2-oxopentanoate',), ('(S)-2-Acetolactate ⇌ 3-Hydroxy-3-methyl-2-oxobutanoic acid',)]</t>
  </si>
  <si>
    <t>[('2-Acetolactate + CO2 ⇌ 2 Pyruvate',), ('2-Oxobutanoate + 2-(alpha-Hydroxyethyl)thiamine diphosphate ⇌ (S)-2-Aceto-2-hydroxybutanoate + Thiamin diphosphate',), ('(S)-2-Acetolactate + CO2 ⇌ 2 Pyruvate',)]</t>
  </si>
  <si>
    <t>[('(S)-2-Acetolactate + CO2 ⇌ 2 Pyruvate',)]</t>
  </si>
  <si>
    <t>[('L-Leucine + 2-Oxoglutarate ⇌ 4-Methyl-2-oxopentanoate + L-Glutamate',), ('L-Valine + 2-Oxoglutarate ⇌ 3-Methyl-2-oxobutanoic acid + L-Glutamate',), ('L-Isoleucine + 2-Oxoglutarate ⇌ (S)-3-Methyl-2-oxopentanoic acid + L-Glutamate',)]</t>
  </si>
  <si>
    <t>[('Thiamin diphosphate + H2O ⇌ Thiamin monophosphate + Orthophosphate',)]</t>
  </si>
  <si>
    <t>[('L-Glutamate ⇌ D-Glutamate',)]</t>
  </si>
  <si>
    <t>[('Quinone + Succinate ⇌ Hydroquinone + Fumarate',)]</t>
  </si>
  <si>
    <t>[('NAD+ + H2O ⇌ AMP + Nicotinamide D-ribonucleotide',), ('FAD + H2O ⇌ AMP + FMN',), ('Deamino-NAD+ + H2O ⇌ AMP + Nicotinate D-ribonucleotide',), ('Dephospho-CoA + H2O ⇌ Pantetheine 4’-phosphate + AMP',)]</t>
  </si>
  <si>
    <t>[('Reduced FMN + NAD+ ⇌ FMN + NADH + H+',), ('Reduced FMN + NADP+ ⇌ FMN + NADPH + H+',)]</t>
  </si>
  <si>
    <t>[('1,4-beta-D-Glucan(n+2) + H2O ⇌ 1,4-beta-D-Glucan(n) + Cellobiose; Cellulose + H2O ⇌ Cellulose + Cellobiose',)]</t>
  </si>
  <si>
    <t>[('S-Adenosyl-L-methionine + H+ ⇌ S-Adenosylmethioninamine + CO2',)]</t>
  </si>
  <si>
    <t>[('D-Glyceraldehyde 3-phosphate + Orthophosphate + NAD+ ⇌ 3-Phospho-D-glyceroyl phosphate + NADH + H+',), ('D-Glyceraldehyde 3-phosphate + Orthophosphate + NADP+ ⇌ 3-Phospho-D-glyceroyl phosphate + NADPH + H+',)]</t>
  </si>
  <si>
    <t>[('ATP + Dephospho-CoA ⇌ ADP + CoA',)]</t>
  </si>
  <si>
    <t>[('(S)-Malate + NAD+ ⇌ Oxaloacetate + NADH + H+',)]</t>
  </si>
  <si>
    <t>[('Isocitrate + NADP+ ⇌ 2-Oxoglutarate + CO2 + NADPH + H+',), ('Oxalosuccinate ⇌ 2-Oxoglutarate + CO2',), ('Isocitrate + NADP+ ⇌ Oxalosuccinate + NADPH + H+',)]</t>
  </si>
  <si>
    <t>[('Citrate + CoA ⇌ Acetyl-CoA + H2O + Oxaloacetate',)]</t>
  </si>
  <si>
    <t>[('ATP + Pyruvate ⇌ ADP + Phosphoenolpyruvate',), ('GTP + Pyruvate ⇌ GDP + Phosphoenolpyruvate',), ('CTP + Pyruvate ⇌ CDP + Phosphoenolpyruvate',), ('UTP + Pyruvate ⇌ UDP + Phosphoenolpyruvate',), ('ITP + Pyruvate ⇌ IDP + Phosphoenolpyruvate',), ('dATP + Pyruvate ⇌ dADP + Phosphoenolpyruvate',), ('dGTP + Pyruvate ⇌ dGDP + Phosphoenolpyruvate',), ('Nucleoside triphosphate + Pyruvate ⇌ NDP + Phosphoenolpyruvate',)]</t>
  </si>
  <si>
    <t>[('ATP + D-Fructose 6-phosphate ⇌ ADP + D-Fructose 1,6-bisphosphate',), ('CTP + D-Fructose 6-phosphate ⇌ CDP + D-Fructose 1,6-bisphosphate',), ('UTP + D-Fructose 6-phosphate ⇌ UDP + D-Fructose 1,6-bisphosphate',), ('ITP + D-Fructose 6-phosphate ⇌ IDP + D-Fructose 1,6-bisphosphate',), ('ATP + Sedoheptulose 7-phosphate ⇌ ADP + Sedoheptulose 1,7-bisphosphate',), ('ATP + beta-D-Fructose 6-phosphate ⇌ ADP + beta-D-Fructose 1,6-bisphosphate',)]</t>
  </si>
  <si>
    <t>[('dATP + DNA ⇌ Diphosphate + DNA',), ('dTTP + DNA ⇌ Diphosphate + DNA',)]</t>
  </si>
  <si>
    <t>[('N-(L-Arginino)succinate ⇌ Fumarate + L-Arginine',)]</t>
  </si>
  <si>
    <t>[('ATP + L-Citrulline + L-Aspartate ⇌ AMP + Diphosphate + N-(L-Arginino)succinate',)]</t>
  </si>
  <si>
    <t>[('ATP + Acetate + CoA ⇌ AMP + Diphosphate + Acetyl-CoA',), ('ATP + Propanoate ⇌ Diphosphate + Propionyladenylate',)]</t>
  </si>
  <si>
    <t>[('ATP + Acetate ⇌ ADP + Acetyl phosphate',), ('ATP + Propanoate ⇌ ADP + Propanoyl phosphate',)]</t>
  </si>
  <si>
    <t>[('ATP + NAD+ ⇌ ADP + NADP+',)]</t>
  </si>
  <si>
    <t>[('Acetyl adenylate + CoA ⇌ AMP + Acetyl-CoA',), ('ATP + Acetate ⇌ Diphosphate + Acetyl adenylate',), ('ATP + Propanoate + CoA ⇌ AMP + Diphosphate + Propanoyl-CoA',), ('Propionyladenylate + CoA ⇌ AMP + Propanoyl-CoA',)]</t>
  </si>
  <si>
    <t>[('[Enzyme]-S-sulfanylcysteine + C15813 ⇌ C15814',)]</t>
  </si>
  <si>
    <t>[('L-Histidinol phosphate + H2O ⇌ L-Histidinol + Orthophosphate',)]</t>
  </si>
  <si>
    <t>[('Undecaprenyl-diphospho-N-acetylmuramoyl-(N-acetylglucosamine)-L-alanyl-gamma-D-glutamyl-L-lysyl-D-alanyl-D-alanine + [GlcNAc-(1⇢4)-Mur2Ac(oyl-L-Ala-g-D-Glu-L-Lys-D-Ala-D-Ala)]n-diphosphoundecaprenol ⇌ di-trans,poly-cis-Undecaprenyl diphosphate + [GlcNAc-(1⇢4)-Mur2Ac(oyl-L-Ala-g-D-Glu-L-Lys-D-Ala-D-Ala)]n-diphosphoundecaprenol; G10553 + G10554(n) ⇌ di-trans,poly-cis-Undecaprenyl diphosphate + G10554(n+1)',)]</t>
  </si>
  <si>
    <t>[('Chorismate ⇌ Prephenate',), ('Phosphoenolpyruvate + D-Erythrose 4-phosphate + H2O ⇌ 2-Dehydro-3-deoxy-D-arabino-heptonate 7-phosphate + Orthophosphate',)]</t>
  </si>
  <si>
    <t>[('ATP + UDP-N-acetylmuramate + L-Alanine ⇌ ADP + Orthophosphate + UDP-N-acetylmuramoyl-L-alanine',)]</t>
  </si>
  <si>
    <t>[('ATP + L-Aspartate + L-Glutamine + H2O ⇌ AMP + Diphosphate + L-Asparagine + L-Glutamate',)]</t>
  </si>
  <si>
    <t>[('Orthophosphate + Diphosphate + S-Adenosyl-L-methionine ⇌ ATP + L-Methionine + H2O',)]</t>
  </si>
  <si>
    <t>[('ATP + Oxaloacetate ⇌ ADP + Phosphoenolpyruvate + CO2',)]</t>
  </si>
  <si>
    <t>[('Oxygen + 4 Fe2+ + 4 H+ ⇌ 4 Fe3+ + 2 H2O',)]</t>
  </si>
  <si>
    <t>[('S-Ribosyl-L-homocysteine ⇌ (4S)-4,5-Dihydroxypentan-2,3-dione + L-Homocysteine',)]</t>
  </si>
  <si>
    <t>[('Hydrogen peroxide + 2 Ferrocytochrome c ⇌ 2 Ferricytochrome c + 2 H2O',)]</t>
  </si>
  <si>
    <t>[('ATP + 2-Succinylbenzoate + CoA ⇌ AMP + Diphosphate + 2-Succinylbenzoyl-CoA',)]</t>
  </si>
  <si>
    <t>[('2-Succinylbenzoyl-CoA ⇌ 1,4-Dihydroxy-2-naphthoate + CoA',), ('2-Succinylbenzoyl-CoA ⇌ 1,4-Dihydroxy-2-naphthoyl-CoA + H2O',)]</t>
  </si>
  <si>
    <t>[('2-Oxoglutarate ⇌ Succinate semialdehyde + CO2',), ('Isochorismate + 2-Oxoglutarate ⇌ 2-Succinyl-5-enolpyruvyl-6-hydroxy-3-cyclohexene-1-carboxylate + CO2',)]</t>
  </si>
  <si>
    <t>[('1,4-Dihydroxy-2-naphthoate + all-trans-Octaprenyl diphosphate ⇌ 2-Demethylmenaquinone + Diphosphate + CO2',)]</t>
  </si>
  <si>
    <t>[('1,4-alpha-D-Glucan(n) + Orthophosphate ⇌ 1,4-alpha-D-Glucan(n-1) + D-Glucose 1-phosphate; Amylose + Orthophosphate ⇌ Amylose + D-Glucose 1-phosphate',), ('Starch + Orthophosphate ⇌ Amylose + D-Glucose 1-phosphate; Starch + Orthophosphate ⇌ 1,4-alpha-D-Glucan + D-Glucose 1-phosphate',)]</t>
  </si>
  <si>
    <t>[('ADP-glucose + Amylose ⇌ ADP + Amylose; 1,4-alpha-D-Glucan(n) + ADP-glucose ⇌ 1,4-alpha-D-Glucan(n+1) + ADP',)]</t>
  </si>
  <si>
    <t>[('ATP + D-Glucose 1-phosphate ⇌ Diphosphate + ADP-glucose',)]</t>
  </si>
  <si>
    <t>[('Amylose ⇌ Starch; 1,4-alpha-D-Glucan ⇌ Starch',)]</t>
  </si>
  <si>
    <t>[('L-Serine ⇌ Pyruvate + Ammonia',), ('L-Threonine ⇌ 2-Oxobutanoate + Ammonia',)]</t>
  </si>
  <si>
    <t>[('L-Serine ⇌ Dehydroalanine + H2O',), ('Dehydroalanine + H2O ⇌ Pyruvate + Ammonia',)]</t>
  </si>
  <si>
    <t>[('(S)-Methylmalonate semialdehyde + NAD+ + H2O ⇌ Methylmalonate + NADH + H+',)]</t>
  </si>
  <si>
    <t>[('D-Glucose 6-phosphate ⇌ D-Fructose 6-phosphate',)]</t>
  </si>
  <si>
    <t>[('Oxaloacetate + L-Arogenate ⇌ L-Aspartate + Prephenate',)]</t>
  </si>
  <si>
    <t>[('Cys-Gly + H2O ⇌ L-Cysteine + Glycine',)]</t>
  </si>
  <si>
    <t>[('LL-2,6-Diaminoheptanedioate ⇌ meso-2,6-Diaminoheptanedioate',)]</t>
  </si>
  <si>
    <t>[('ATP + L-Homoserine ⇌ ADP + O-Phospho-L-homoserine',)]</t>
  </si>
  <si>
    <t>[('L-Homoserine + NAD+ ⇌ L-Aspartate 4-semialdehyde + NADH + H+',), ('L-Homoserine + NADP+ ⇌ L-Aspartate 4-semialdehyde + NADPH + H+',)]</t>
  </si>
  <si>
    <t>[('Glycolate + NADP+ ⇌ Glyoxylate + NADPH + H+',), ('Glycolate + NAD+ ⇌ Glyoxylate + NADH + H+',), ('D-Glycerate + NAD+ ⇌ Hydroxypyruvate + NADH + H+',), ('D-Glycerate + NADP+ ⇌ Hydroxypyruvate + NADPH + H+',), ('Glycolate + NAD+ ⇌ Glyoxylate + NADH + H+',)]</t>
  </si>
  <si>
    <t>[('CMP + H2O ⇌ Cytidine + Orthophosphate',), ('UMP + H2O ⇌ Uridine + Orthophosphate',), ('GMP + H2O ⇌ Guanosine + Orthophosphate',), ('dTMP + H2O ⇌ Thymidine + Orthophosphate',), ('dCMP + H2O ⇌ Deoxycytidine + Orthophosphate',), ('dAMP + H2O ⇌ Deoxyadenosine + Orthophosphate',), ('dUMP + H2O ⇌ Deoxyuridine + Orthophosphate',), ('Nicotinamide D-ribonucleotide + H2O ⇌ Nicotinamide-beta-riboside + Orthophosphate',), ('Xanthosine 5’-phosphate + H2O ⇌ Xanthosine + Orthophosphate',)]</t>
  </si>
  <si>
    <t>[('Butanoyl-CoA + FAD ⇌ FADH2 + Crotonoyl-CoA',), ('Tetradecanoyl-CoA + FAD ⇌ trans-Tetradec-2-enoyl-CoA + FADH2',)]</t>
  </si>
  <si>
    <t>[('Octanoyl-CoA + Acetyl-CoA ⇌ CoA + 3-Oxodecanoyl-CoA',), ('Lauroyl-CoA + Acetyl-CoA ⇌ CoA + 3-Oxotetradecanoyl-CoA',), ('Hexanoyl-CoA + Acetyl-CoA ⇌ CoA + 3-Oxooctanoyl-CoA',)]</t>
  </si>
  <si>
    <t>[('(S)-3-Hydroxybutanoyl-CoA + NAD+ ⇌ Acetoacetyl-CoA + NADH + H+',), ('(2S,3S)-3-Hydroxy-2-methylbutanoyl-CoA + NAD+ ⇌ 2-Methylacetoacetyl-CoA + NADH + H+',), ('(S)-3-Hydroxyhexadecanoyl-CoA + NAD+ ⇌ 3-Oxopalmitoyl-CoA + NADH + H+',), ('(S)-3-Hydroxytetradecanoyl-CoA + NAD+ ⇌ 3-Oxotetradecanoyl-CoA + NADH',), ('(S)-3-Hydroxydodecanoyl-CoA + NAD+ ⇌ 3-Oxododecanoyl-CoA + NADH + H+',), ('(S)-Hydroxydecanoyl-CoA + NAD+ ⇌ 3-Oxodecanoyl-CoA + NADH + H+',), ('(S)-Hydroxydecanoyl-CoA ⇌ trans-Dec-2-enoyl-CoA + H2O',), ('(S)-3-Hydroxyoctanoyl-CoA + NAD+ ⇌ 3-Oxooctanoyl-CoA + NADH + H+',), ('(S)-Hydroxyhexanoyl-CoA + NAD+ ⇌ 3-Oxohexanoyl-CoA + NADH + H+',)]</t>
  </si>
  <si>
    <t>[('L-Aspartate 4-semialdehyde + Pyruvate ⇌ (2S,4S)-4-Hydroxy-2,3,4,5-tetrahydrodipicolinate + H2O',)]</t>
  </si>
  <si>
    <t>[('2 Hydrogen peroxide ⇌ Oxygen + 2 H2O',)]</t>
  </si>
  <si>
    <t>[('2-Phospho-D-glycerate ⇌ Phosphoenolpyruvate + H2O',)]</t>
  </si>
  <si>
    <t>[('2-Phospho-D-glycerate ⇌ 3-Phospho-D-glycerate',)]</t>
  </si>
  <si>
    <t>[('D-Glyceraldehyde 3-phosphate ⇌ Glycerone phosphate',)]</t>
  </si>
  <si>
    <t>[('ATP + 3-Phospho-D-glycerate ⇌ ADP + 3-Phospho-D-glyceroyl phosphate',)]</t>
  </si>
  <si>
    <t>[('1-(5-Phospho-D-ribosyl)-ATP + H2O ⇌ Phosphoribosyl-AMP + Diphosphate',), ('Phosphoribosyl-AMP + H2O ⇌ 5-(5-Phospho-D-ribosylaminoformimino)-1-(5-phosphoribosyl)-imidazole-4-carboxamide',)]</t>
  </si>
  <si>
    <t>[('N-(5’-Phospho-D-1’-ribulosylformimino)-5-amino-1-(5’’-phospho-D-ribosyl)-4-imidazolecarboxamide + L-Glutamine ⇌ D-erythro-1-(Imidazol-4-yl)glycerol 3-phosphate + 1-(5’-Phosphoribosyl)-5-amino-4-imidazolecarboxamide + L-Glutamate',)]</t>
  </si>
  <si>
    <t>[('5-(5-Phospho-D-ribosylaminoformimino)-1-(5-phosphoribosyl)-imidazole-4-carboxamide ⇌ N-(5’-Phospho-D-1’-ribulosylformimino)-5-amino-1-(5’’-phospho-D-ribosyl)-4-imidazolecarboxamide',)]</t>
  </si>
  <si>
    <t>[('D-erythro-1-(Imidazol-4-yl)glycerol 3-phosphate ⇌ 3-(Imidazol-4-yl)-2-oxopropyl phosphate + H2O',)]</t>
  </si>
  <si>
    <t>[('L-Histidinol + 2 NAD+ + H2O ⇌ L-Histidine + 2 NADH + 2 H+',), ('L-Histidinal + H2O + NAD+ ⇌ L-Histidine + NADH + H+',), ('L-Histidinol + NAD+ ⇌ L-Histidinal + NADH + H+',)]</t>
  </si>
  <si>
    <t>[('1-(5-Phospho-D-ribosyl)-ATP + Diphosphate ⇌ ATP + 5-Phospho-alpha-D-ribose 1-diphosphate',)]</t>
  </si>
  <si>
    <t>[('CDP-diacylglycerol + L-Serine ⇌ CMP + Phosphatidylserine',)]</t>
  </si>
  <si>
    <t>[('CTP + sn-Glycerol 3-phosphate ⇌ Diphosphate + CDP-glycerol',)]</t>
  </si>
  <si>
    <t>[('Putrescine + 2-Oxoglutarate ⇌ 4-Aminobutyraldehyde + L-Glutamate',)]</t>
  </si>
  <si>
    <t>[('UDP-glucose ⇌ UDP-alpha-D-galactose',)]</t>
  </si>
  <si>
    <t>[('UDP-alpha-D-galactose + di-trans,poly-cis-Undecaprenyl phosphate ⇌ UMP + alpha-D-Galactosyl-diphosphoundecaprenol',)]</t>
  </si>
  <si>
    <t>[('UTP + D-Glucose 1-phosphate ⇌ Diphosphate + UDP-glucose',)]</t>
  </si>
  <si>
    <t>[('UDP-N-acetyl-D-mannosamine + 2 NAD+ + H2O ⇌ UDP-N-acetyl-D-mannosaminouronate + 2 NADH + 2 H+',)]</t>
  </si>
  <si>
    <t>[('UDP-N-acetyl-alpha-D-glucosamine + H2O ⇌ N-Acetyl-D-mannosamine + UDP',), ('UDP-N-acetyl-alpha-D-glucosamine ⇌ UDP-N-acetyl-D-mannosamine',)]</t>
  </si>
  <si>
    <t>[('ATP + L-Aspartate ⇌ ADP + 4-Phospho-L-aspartate',)]</t>
  </si>
  <si>
    <t>[('4-Aminobutyraldehyde + NAD+ + H2O ⇌ 4-Aminobutanoate + NADH + H+',)]</t>
  </si>
  <si>
    <t>[('ATP + D-Fructose ⇌ ADP + D-Fructose 6-phosphate',), ('ATP + D-Fructose ⇌ ADP + beta-D-Fructose 6-phosphate',), ('ATP + beta-D-Fructose ⇌ ADP + beta-D-Fructose 6-phosphate',)]</t>
  </si>
  <si>
    <t>[('O-Acetyl-L-serine + Hydrogen sulfide ⇌ L-Cysteine + Acetate',)]</t>
  </si>
  <si>
    <t>[('6-Phospho-beta-D-glucosyl-(1,4)-D-glucose + H2O ⇌ D-Glucose + D-Glucose 6-phosphate; G10518 + H2O ⇌ D-Glucose + D-Glucose 6-phosphate',), ('Arbutin 6-phosphate + H2O ⇌ Hydroquinone + beta-D-Glucose 6-phosphate',), ('Salicin 6-phosphate + H2O ⇌ Salicyl alcohol + beta-D-Glucose 6-phosphate',)]</t>
  </si>
  <si>
    <t>[('ATP + D-Ribose ⇌ ADP + D-Ribose 5-phosphate',), ('2-Deoxy-D-ribose 5-phosphate + ADP ⇌ Deoxyribose + ATP',), ('2-Hydroxymuconate semialdehyde + NAD+ + H2O ⇌ 2-Hydroxymuconate + NADH + H+',)]</t>
  </si>
  <si>
    <t>[('N-Acetylornithine + H2O ⇌ Acetate + L-Ornithine',)]</t>
  </si>
  <si>
    <t>[('O-Phospho-L-homoserine + H2O ⇌ L-Threonine + Orthophosphate',)]</t>
  </si>
  <si>
    <t>[('Isochorismate + H2O ⇌ (2S,3S)-2,3-Dihydro-2,3-dihydroxybenzoate + Pyruvate',)]</t>
  </si>
  <si>
    <t>[('ATP + 2,3-Dihydroxybenzoate ⇌ Diphosphate + (2,3-Dihydroxybenzoyl)adenylate',)]</t>
  </si>
  <si>
    <t>[('Chorismate ⇌ Isochorismate',)]</t>
  </si>
  <si>
    <t>[('(2S,3S)-2,3-Dihydro-2,3-dihydroxybenzoate + NAD+ ⇌ 2,3-Dihydroxybenzoate + NADH + H+',)]</t>
  </si>
  <si>
    <t>[('L-Glutamine + D-Fructose 6-phosphate ⇌ L-Glutamate + D-Glucosamine 6-phosphate',)]</t>
  </si>
  <si>
    <t>[('alpha-D-Glucosamine 1-phosphate ⇌ D-Glucosamine 6-phosphate',)]</t>
  </si>
  <si>
    <t>[('L-Arginine + H2O ⇌ L-Ornithine + Urea',)]</t>
  </si>
  <si>
    <t>[('ATP + RNA ⇌ Diphosphate + RNA',)]</t>
  </si>
  <si>
    <t>[('ATP + ADP ⇌ ADP + ATP',), ('ATP + AMP ⇌ 2 ADP',), ('ATP + GDP ⇌ ADP + GTP',), ('ATP + IDP ⇌ ADP + ITP',), ('ATP + dAMP ⇌ ADP + dADP',), ('ATP + dCDP ⇌ ADP + dCTP',), ('ATP + dUDP ⇌ ADP + dUTP',)]</t>
  </si>
  <si>
    <t>[('GTP + H2O ⇌ GDP + Orthophosphate',)]</t>
  </si>
  <si>
    <t>[('L-Serine + Acetyl-CoA ⇌ O-Acetyl-L-serine + CoA',)]</t>
  </si>
  <si>
    <t>[('tRNA(Glu) + L-Glutamate + ATP ⇌ L-Glutamyl-tRNA(Glu) + Diphosphate + AMP',)]</t>
  </si>
  <si>
    <t>[('2-Phospho-4-(cytidine 5’-diphospho)-2-C-methyl-D-erythritol ⇌ 2-C-Methyl-D-erythritol 2,4-cyclodiphosphate + CMP',)]</t>
  </si>
  <si>
    <t>[('2-C-Methyl-D-erythritol 4-phosphate + CTP ⇌ 4-(Cytidine 5’-diphospho)-2-C-methyl-D-erythritol + Diphosphate',)]</t>
  </si>
  <si>
    <t>[('ATP + 2-Amino-4-hydroxy-6-hydroxymethyl-7,8-dihydropteridine ⇌ AMP + 2-Amino-7,8-dihydro-4-hydroxy-6-(diphosphooxymethyl)pteridine',)]</t>
  </si>
  <si>
    <t>[('2-Amino-4-hydroxy-6-(D-erythro-1,2,3-trihydroxypropyl)-7,8-dihydropteridine ⇌ Glycolaldehyde + 2-Amino-4-hydroxy-6-hydroxymethyl-7,8-dihydropteridine',)]</t>
  </si>
  <si>
    <t>[('2-Amino-4-hydroxy-6-hydroxymethyl-7,8-dihydropteridine + 4-Aminobenzoate ⇌ Dihydropteroate + H2O',), ('2-Amino-7,8-dihydro-4-hydroxy-6-(diphosphooxymethyl)pteridine + 4-Aminobenzoate ⇌ Diphosphate + Dihydropteroate',)]</t>
  </si>
  <si>
    <t>[('4-Amino-4-deoxychorismate ⇌ 4-Aminobenzoate + Pyruvate',)]</t>
  </si>
  <si>
    <t>[('Chorismate + Ammonia ⇌ Anthranilate + Pyruvate + H2O',), ('Chorismate + L-Glutamine ⇌ Anthranilate + Pyruvate + L-Glutamate',), ('Chorismate + L-Glutamine ⇌ 4-Amino-4-deoxychorismate + L-Glutamate',)]</t>
  </si>
  <si>
    <t>[('ATP + Pantothenate ⇌ ADP + D-4’-Phosphopantothenate',)]</t>
  </si>
  <si>
    <t>[('AMP + Diphosphate ⇌ Adenine + 5-Phospho-alpha-D-ribose 1-diphosphate',), ('IMP + Diphosphate ⇌ Hypoxanthine + 5-Phospho-alpha-D-ribose 1-diphosphate',)]</t>
  </si>
  <si>
    <t>[('ATP + D-Ribose 5-phosphate ⇌ AMP + 5-Phospho-alpha-D-ribose 1-diphosphate',)]</t>
  </si>
  <si>
    <t>[('UTP + N-Acetyl-alpha-D-glucosamine 1-phosphate ⇌ Diphosphate + UDP-N-acetyl-alpha-D-glucosamine',), ('Acetyl-CoA + alpha-D-Glucosamine 1-phosphate ⇌ CoA + N-Acetyl-alpha-D-glucosamine 1-phosphate',)]</t>
  </si>
  <si>
    <t>[('4-(Cytidine 5’-diphospho)-2-C-methyl-D-erythritol + ATP ⇌ 2-Phospho-4-(cytidine 5’-diphospho)-2-C-methyl-D-erythritol + ADP',)]</t>
  </si>
  <si>
    <t>[('ATP + L-Selenomethionine + tRNA(Met) ⇌ AMP + Diphosphate + Selenomethionyl-tRNA(Met)',)]</t>
  </si>
  <si>
    <t>[('L-Arginine ⇌ Agmatine + CO2',)]</t>
  </si>
  <si>
    <t>[('ATP + Deoxyguanosine ⇌ ADP + dGMP',)]</t>
  </si>
  <si>
    <t>[('ATP + Adenosine ⇌ ADP + AMP',), ('ATP + Deoxycytidine ⇌ ADP + dCMP',), ('ATP + Deoxyadenosine ⇌ ADP + dAMP',)]</t>
  </si>
  <si>
    <t>[('D-Glyceraldehyde 3-phosphate + D-Ribulose 5-phosphate + L-Glutamine ⇌ Pyridoxal phosphate + L-Glutamate + Orthophosphate + 3 H2O',)]</t>
  </si>
  <si>
    <t>[('IMP + NAD+ + H2O ⇌ Xanthosine 5’-phosphate + NADH + H+',)]</t>
  </si>
  <si>
    <t>[('NADH + H+ + Quinone ⇌ NAD+ + Hydroquinone',)]</t>
  </si>
  <si>
    <t>[('GTP + IMP + L-Aspartate ⇌ GDP + Orthophosphate + N6-(1,2-Dicarboxyethyl)-AMP',)]</t>
  </si>
  <si>
    <t>[('ATP + D-Glycerate ⇌ ADP + 3-Phospho-D-glycerate',)]</t>
  </si>
  <si>
    <t>[('Butanal + CoA + NADP+ ⇌ Butanoyl-CoA + NADPH + H+',)]</t>
  </si>
  <si>
    <t>[('Acetyl-CoA + Formate ⇌ CoA + Pyruvate',), ('2-Oxobutanoate + CoA ⇌ Propanoyl-CoA + Formate',)]</t>
  </si>
  <si>
    <t>[('Oxygen + 4 Ferrocytochrome c + 4 H+ ⇌ 4 Ferricytochrome c + 2 H2O',)]</t>
  </si>
  <si>
    <t>[('ATP + 4-Amino-5-hydroxymethyl-2-methylpyrimidine ⇌ ADP + 4-Amino-2-methyl-5-phosphomethylpyrimidine',), ('ATP + 4-Amino-2-methyl-5-phosphomethylpyrimidine ⇌ ADP + 2-Methyl-4-amino-5-hydroxymethylpyrimidine diphosphate',)]</t>
  </si>
  <si>
    <t>[('Glycine + H2O + NAD+ ⇌ Glyoxylate + Ammonia + NADH + H+',), ('L-Alanine + NAD+ + H2O ⇌ Pyruvate + Ammonia + NADH + H+',)]</t>
  </si>
  <si>
    <t>[('Sucrose 6-phosphate + H2O ⇌ beta-D-Fructose + alpha-D-Glucose 6-phosphate',), ('Sucrose + H2O ⇌ beta-D-Fructose + alpha-D-Glucose; Neohancoside D + H2O ⇌ beta-D-Fructose + alpha-D-Glucose',), ('Raffinose + H2O ⇌ Melibiose + D-Fructose',), ('Stachyose + H2O ⇌ D-Gal alpha 1⇢6D-Gal alpha 1⇢6D-Glucose + D-Fructose; Stachyose + H2O ⇌ Manninotriose + D-Fructose',)]</t>
  </si>
  <si>
    <t>[('Cl- + Oxygen ⇌ Chlorous acid',)]</t>
  </si>
  <si>
    <t>[('Acetyl-CoA + Orthophosphate ⇌ CoA + Acetyl phosphate',), ('Propanoyl-CoA + Orthophosphate ⇌ Propanoyl phosphate + CoA',)]</t>
  </si>
  <si>
    <t>[('Agmatine + H2O ⇌ Putrescine + Urea',)]</t>
  </si>
  <si>
    <t>[('Propanoyl-CoA + Acetyl-CoA ⇌ CoA + 2-Methylacetoacetyl-CoA',)]</t>
  </si>
  <si>
    <t>[('(S)-3-Hydroxybutanoyl-CoA + NADP+ ⇌ Acetoacetyl-CoA + NADPH + H+',), ('3-Hydroxybutanoyl-CoA + NADP+ ⇌ Acetoacetyl-CoA + NADPH + H+',)]</t>
  </si>
  <si>
    <t>[('(R)-Methylmalonyl-CoA ⇌ Succinyl-CoA',)]</t>
  </si>
  <si>
    <t>[('ATP + UTP + Ammonia ⇌ ADP + Orthophosphate + CTP',), ('ATP + UTP + L-Glutamine + H2O ⇌ ADP + Orthophosphate + CTP + L-Glutamate',)]</t>
  </si>
  <si>
    <t>[('D-Fructose 1,6-bisphosphate ⇌ Glycerone phosphate + D-Glyceraldehyde 3-phosphate',), ('beta-D-Fructose 1,6-bisphosphate ⇌ Glycerone phosphate + D-Glyceraldehyde 3-phosphate',), ('D-Fructose 1-phosphate ⇌ Glycerone phosphate + D-Glyceraldehyde',)]</t>
  </si>
  <si>
    <t>[('Sedoheptulose 7-phosphate + D-Glyceraldehyde 3-phosphate ⇌ D-Erythrose 4-phosphate + beta-D-Fructose 6-phosphate',), ('Sedoheptulose 7-phosphate + D-Glyceraldehyde 3-phosphate ⇌ D-Erythrose 4-phosphate + D-Fructose 6-phosphate',), ('(R)-Lactate + N-Acetyl-D-glucosamine 6-phosphate ⇌ N-Acetylmuramic acid 6-phosphate + H2O',)]</t>
  </si>
  <si>
    <t>[('Phosphoenolpyruvate + UDP-N-acetyl-alpha-D-glucosamine ⇌ UDP-N-acetyl-3-(1-carboxyvinyl)-D-glucosamine + Orthophosphate',)]</t>
  </si>
  <si>
    <t>[('D-Fructose 1,6-bisphosphate + H2O ⇌ D-Fructose 6-phosphate + Orthophosphate',), ('Sedoheptulose 1,7-bisphosphate + H2O ⇌ Sedoheptulose 7-phosphate + Orthophosphate',), ('beta-D-Fructose 1,6-bisphosphate + H2O ⇌ beta-D-Fructose 6-phosphate + Orthophosphate',)]</t>
  </si>
  <si>
    <t>[('ATP + Thymidine ⇌ ADP + dTMP',), ('ATP + Deoxyuridine ⇌ ADP + dUMP',)]</t>
  </si>
  <si>
    <t>[('(R)-Acetoin + NAD+ ⇌ Diacetyl + NADH + H+',)]</t>
  </si>
  <si>
    <t>[('(R,R)-Butane-2,3-diol + NAD+ ⇌ (R)-Acetoin + NADH + H+',)]</t>
  </si>
  <si>
    <t>[('Ethanol + NAD+ ⇌ Acetaldehyde + NADH + H+',)]</t>
  </si>
  <si>
    <t>[('D-Ribose 5-phosphate ⇌ D-Ribulose 5-phosphate',)]</t>
  </si>
  <si>
    <t>[('5,10-Methylenetetrahydrofolate + Glycine + H2O ⇌ Tetrahydrofolate + L-Serine',)]</t>
  </si>
  <si>
    <t>[('UMP + Diphosphate ⇌ Uracil + 5-Phospho-alpha-D-ribose 1-diphosphate',)]</t>
  </si>
  <si>
    <t>[('ATP + H2O ⇌ ADP + Orthophosphate',)]</t>
  </si>
  <si>
    <t>[('Ubiquinol + NAD+ ⇌ Ubiquinone + NADH + H+',)]</t>
  </si>
  <si>
    <t>[('Glutathione + H2O ⇌ Cys-Gly + L-Glutamate',)]</t>
  </si>
  <si>
    <t>[('(3R)-3-Hydroxybutanoyl-[acyl-carrier protein] ⇌ But-2-enoyl-[acyl-carrier protein] + H2O',), ('(R)-3-Hydroxyhexanoyl-[acp] ⇌ trans-Hex-2-enoyl-[acp] + H2O',), ('(3R)-3-Hydroxyoctanoyl-[acyl-carrier protein] ⇌ trans-Oct-2-enoyl-[acp] + H2O',), ('(3R)-3-Hydroxydecanoyl-[acyl-carrier protein] ⇌ trans-Dec-2-enoyl-[acp] + H2O',), ('(3R)-3-Hydroxytetradecanoyl-[acyl-carrier protein] ⇌ trans-Tetradec-2-enoyl-[acp] + H2O',), ('(3R)-3-Hydroxypalmitoyl-[acyl-carrier protein] ⇌ trans-Hexadec-2-enoyl-[acp] + H2O',)]</t>
  </si>
  <si>
    <t>[('D-Mannose 6-phosphate ⇌ D-Fructose 6-phosphate',), ('D-Mannose 6-phosphate ⇌ beta-D-Fructose 6-phosphate',)]</t>
  </si>
  <si>
    <t>[('L-Phenylalanine + 2-Oxoglutarate ⇌ Phenylpyruvate + L-Glutamate',), ('L-Tyrosine + 2-Oxoglutarate ⇌ 3-(4-Hydroxyphenyl)pyruvate + L-Glutamate',)]</t>
  </si>
  <si>
    <t>[('ATP + Thiamin monophosphate ⇌ ADP + Thiamin diphosphate',)]</t>
  </si>
  <si>
    <t>[('Sucrose + Orthophosphate ⇌ D-Fructose + D-Glucose 1-phosphate; Neohancoside D + Orthophosphate ⇌ D-Fructose + D-Glucose 1-phosphate',)]</t>
  </si>
  <si>
    <t>[('G10556 + UDP-N-acetyl-D-glucosamine ⇌ G10555 + UDP; Undecaprenyl-diphospho-N-acetylmuramoyl-L-alanyl-D-glutamyl-meso-2,6-diaminopimeloyl-D-alanyl-D-alanine + UDP-N-acetyl-alpha-D-glucosamine ⇌ Undecaprenyl-diphospho-N-acetylmuramoyl-(N-acetylglucosamine)-L-alanyl-D-glutamyl-meso-2,6-diaminopimeloyl-D-alanyl-D-alanine + UDP',)]</t>
  </si>
  <si>
    <t>[('ATP + 2 D-Alanine ⇌ ADP + Orthophosphate + D-Alanyl-D-alanine',)]</t>
  </si>
  <si>
    <t>[('ATP + UDP-N-acetylmuramoyl-L-alanyl-gamma-D-glutamyl-meso-2,6-diaminopimelate + D-Alanyl-D-alanine ⇌ ADP + Orthophosphate + UDP-N-acetylmuramoyl-L-alanyl-D-glutamyl-6-carboxy-L-lysyl-D-alanyl-D-alanine',)]</t>
  </si>
  <si>
    <t>[('L-Alanine ⇌ D-Alanine',)]</t>
  </si>
  <si>
    <t>[('ATP + Xanthosine 5’-phosphate + Ammonia ⇌ AMP + Diphosphate + GMP',), ('ATP + Xanthosine 5’-phosphate + L-Glutamine + H2O ⇌ AMP + Diphosphate + GMP + L-Glutamate',)]</t>
  </si>
  <si>
    <t>[('1-(5-Phospho-D-ribosyl)-5-amino-4-imidazolecarboxylate ⇌ Aminoimidazole ribotide + CO2',)]</t>
  </si>
  <si>
    <t>[('ATP + Aminoimidazole ribotide + HCO3- ⇌ ADP + Orthophosphate + 5-Carboxyamino-1-(5-phospho-D-ribosyl)imidazole',)]</t>
  </si>
  <si>
    <t>[('N6-(1,2-Dicarboxyethyl)-AMP ⇌ Fumarate + AMP',), ('1-(5’-Phosphoribosyl)-5-amino-4-(N-succinocarboxamide)-imidazole ⇌ Fumarate + 1-(5’-Phosphoribosyl)-5-amino-4-imidazolecarboxamide',)]</t>
  </si>
  <si>
    <t>[('ATP + 1-(5-Phospho-D-ribosyl)-5-amino-4-imidazolecarboxylate + L-Aspartate ⇌ ADP + Orthophosphate + 1-(5’-Phosphoribosyl)-5-amino-4-(N-succinocarboxamide)-imidazole',)]</t>
  </si>
  <si>
    <t>[('ATP + 5’-Phosphoribosyl-N-formylglycinamide + L-Glutamine + H2O ⇌ ADP + Orthophosphate + 2-(Formamido)-N1-(5’-phosphoribosyl)acetamidine + L-Glutamate',)]</t>
  </si>
  <si>
    <t>[('5-Phosphoribosylamine + Diphosphate + L-Glutamate ⇌ L-Glutamine + 5-Phospho-alpha-D-ribose 1-diphosphate + H2O',)]</t>
  </si>
  <si>
    <t>[('ATP + 2-(Formamido)-N1-(5’-phosphoribosyl)acetamidine ⇌ ADP + Orthophosphate + Aminoimidazole ribotide',)]</t>
  </si>
  <si>
    <t>[('10-Formyltetrahydrofolate + 5’-Phosphoribosylglycinamide ⇌ Tetrahydrofolate + 5’-Phosphoribosyl-N-formylglycinamide',), ('5’-Phosphoribosylglycinamide + 5,10-Methenyltetrahydrofolate + H2O ⇌ 5’-Phosphoribosyl-N-formylglycinamide + Tetrahydrofolate',)]</t>
  </si>
  <si>
    <t>[('IMP + H2O ⇌ 1-(5’-Phosphoribosyl)-5-formamido-4-imidazolecarboxamide',), ('10-Formyltetrahydrofolate + 1-(5’-Phosphoribosyl)-5-amino-4-imidazolecarboxamide ⇌ Tetrahydrofolate + 1-(5’-Phosphoribosyl)-5-formamido-4-imidazolecarboxamide',)]</t>
  </si>
  <si>
    <t>[('ATP + 5-Phosphoribosylamine + Glycine ⇌ ADP + Orthophosphate + 5’-Phosphoribosylglycinamide',)]</t>
  </si>
  <si>
    <t>[('Adenine + H2O ⇌ Hypoxanthine + Ammonia',)]</t>
  </si>
  <si>
    <t>[('L-Glutamate 5-semialdehyde + NAD+ + H2O ⇌ L-Glutamate + NADH + H+',), ('(S)-1-Pyrroline-5-carboxylate + NAD+ + 2 H2O ⇌ L-Glutamate + NADH + H+',), ('(S)-1-Pyrroline-5-carboxylate + NADP+ + 2 H2O ⇌ L-Glutamate + NADPH + H+',)]</t>
  </si>
  <si>
    <t>[('trans,trans-Farnesyl diphosphate + Isopentenyl diphosphate ⇌ trans,trans,cis-Geranylgeranyl diphosphate + Diphosphate',), ('Heme + H2O + trans,trans-Farnesyl diphosphate ⇌ Heme O + Diphosphate',), ('Geranylgeranyl diphosphate + Isopentenyl diphosphate ⇌ all-trans-Pentaprenyl diphosphate + Diphosphate',), ('di-trans,poly-cis-Hexaprenyl diphosphate + Isopentenyl diphosphate ⇌ di-trans,poly-cis-Heptaprenyl diphosphate + Diphosphate',), ('di-trans,poly-cis-Heptaprenyl diphosphate + Isopentenyl diphosphate ⇌ di-trans,poly-cis-Octaprenyl diphosphate + Diphosphate',), ('di-trans,poly-cis-Octaprenyl diphosphate + Isopentenyl diphosphate ⇌ di-trans,poly-cis-Nonaprenyl diphosphate + Diphosphate',), ('di-trans,poly-cis-Nonaprenyl diphosphate + Isopentenyl diphosphate ⇌ di-trans,poly-cis-Decaprenyl diphosphate + Diphosphate',)]</t>
  </si>
  <si>
    <t>[('L-Glutamate + NAD+ + H2O ⇌ 2-Oxoglutarate + Ammonia + NADH + H+',), ('L-Glutamate + NADP+ + H2O ⇌ 2-Oxoglutarate + Ammonia + NADPH + H+',)]</t>
  </si>
  <si>
    <t>[('O-Acetyl-L-homoserine + Methanethiol ⇌ L-Methionine + Acetate',), ('O-Acetyl-L-homoserine + Hydrogen sulfide ⇌ L-Homocysteine + Acetate',)]</t>
  </si>
  <si>
    <t>[('ATP + L-Xylulose ⇌ ADP + L-Xylulose 1-phosphate',)]</t>
  </si>
  <si>
    <t>[('L-Xylulose 1-phosphate ⇌ Glycerone phosphate + Glycolaldehyde',)]</t>
  </si>
  <si>
    <t>[('H2O + Maltose 6’-phosphate ⇌ D-Glucose + D-Glucose 6-phosphate',)]</t>
  </si>
  <si>
    <t>[('(S)-Malate + FAD ⇌ Oxaloacetate + FADH2',)]</t>
  </si>
  <si>
    <t>[('Aminoimidazole ribotide + S-Adenosyl-L-methionine ⇌ 4-Amino-2-methyl-5-phosphomethylpyrimidine + 5’-Deoxyadenosine + L-Methionine + Formate + CO',)]</t>
  </si>
  <si>
    <t>[('2-Acetolactate + Thiamin diphosphate ⇌ 2-(alpha-Hydroxyethyl)thiamine diphosphate + Pyruvate',), ('(S)-2-Acetolactate + Thiamin diphosphate ⇌ 2-(alpha-Hydroxyethyl)thiamine diphosphate + Pyruvate',), ('Pyruvate + 2-Oxobutanoate ⇌ (S)-2-Aceto-2-hydroxybutanoate + CO2',)]</t>
  </si>
  <si>
    <t>[('Acetyl phosphate + H2O ⇌ Acetate + Orthophosphate',), ('3-Phospho-D-glyceroyl phosphate + H2O ⇌ 3-Phospho-D-glycerate + Orthophosphate',)]</t>
  </si>
  <si>
    <t>[('Ammonia + 2 H2O + 6 Oxidized ferredoxin ⇌ Nitrite + 6 Reduced ferredoxin + 6 H+',)]</t>
  </si>
  <si>
    <t>[('(S)-Malate ⇌ Fumarate + H2O',)]</t>
  </si>
  <si>
    <t>[('Formate + NAD+ ⇌ H+ + CO2 + NADH',)]</t>
  </si>
  <si>
    <t>[('2 L-Glutamate + NADP+ ⇌ L-Glutamine + 2-Oxoglutarate + NADPH + H+',)]</t>
  </si>
  <si>
    <t>[('2-Hydroxybutanoic acid + NAD+ ⇌ 2-Oxobutanoate + NADH + H+',), ('3-Mercaptolactate + NAD+ ⇌ Mercaptopyruvate + NADH + H+',)]</t>
  </si>
  <si>
    <t>[('(S)-Lactate + NAD+ ⇌ Pyruvate + NADH + H+',)]</t>
  </si>
  <si>
    <t>[('Succinyl-CoA + Glycine ⇌ 5-Aminolevulinate + CoA + CO2',)]</t>
  </si>
  <si>
    <t>[('Glycolate + Oxygen ⇌ Glyoxylate + Hydrogen peroxide',)]</t>
  </si>
  <si>
    <t>[('Catechol + Oxygen ⇌ 2-Hydroxymuconate semialdehyde',)]</t>
  </si>
  <si>
    <t>[('Palmitoyl-CoA + FAD ⇌ trans-Hexadec-2-enoyl-CoA + FADH2',), ('Octanoyl-CoA + FAD ⇌ trans-Oct-2-enoyl-CoA + FADH2',), ('Lauroyl-CoA + FAD ⇌ 2-trans-Dodecenoyl-CoA + FADH2',), ('(S)-2-Methylbutanoyl-CoA + Acceptor ⇌ 2-Methylbut-2-enoyl-CoA + Reduced acceptor',), ('Hexanoyl-CoA + FAD ⇌ trans-Hex-2-enoyl-CoA + FADH2',), ('Decanoyl-CoA + FAD ⇌ trans-Dec-2-enoyl-CoA + FADH2',)]</t>
  </si>
  <si>
    <t>[('2-Hydroxy-2,4-pentadienoate + H2O ⇌ 4-Hydroxy-2-oxopentanoate',)]</t>
  </si>
  <si>
    <t>[('Acetaldehyde + CoA + NAD+ ⇌ Acetyl-CoA + NADH + H+',)]</t>
  </si>
  <si>
    <t>[('Acetaldehyde + Pyruvate ⇌ 4-Hydroxy-2-oxopentanoate',)]</t>
  </si>
  <si>
    <t>assigned_reaction_in_SBML</t>
  </si>
  <si>
    <t>definitions</t>
  </si>
  <si>
    <t>KEGG_predicted_ko</t>
  </si>
  <si>
    <t>pfam_prediction</t>
  </si>
  <si>
    <t>pathway holes</t>
  </si>
  <si>
    <t>Nothing</t>
  </si>
  <si>
    <t>Unknown</t>
  </si>
  <si>
    <t>rxn</t>
  </si>
  <si>
    <t>UID</t>
  </si>
  <si>
    <t>ID</t>
  </si>
  <si>
    <t>PATHWAY</t>
  </si>
  <si>
    <t>NAME</t>
  </si>
  <si>
    <t>ENZYME</t>
  </si>
  <si>
    <t>COMMENT</t>
  </si>
  <si>
    <t>DEFINITION</t>
  </si>
  <si>
    <t>ENTRY</t>
  </si>
  <si>
    <t>MODULE</t>
  </si>
  <si>
    <t>ORTHOLOGY</t>
  </si>
  <si>
    <t>EQUATION</t>
  </si>
  <si>
    <t>REFERENCE</t>
  </si>
  <si>
    <t>RPAIR</t>
  </si>
  <si>
    <t>R00669</t>
  </si>
  <si>
    <t>R00703</t>
  </si>
  <si>
    <t>R01513</t>
  </si>
  <si>
    <t>R01773</t>
  </si>
  <si>
    <t>R01775</t>
  </si>
  <si>
    <t>R00114</t>
  </si>
  <si>
    <t>R00948</t>
  </si>
  <si>
    <t>R01086</t>
  </si>
  <si>
    <t>R01090</t>
  </si>
  <si>
    <t>R01214</t>
  </si>
  <si>
    <t>R01771</t>
  </si>
  <si>
    <t>R01821</t>
  </si>
  <si>
    <t>R01954</t>
  </si>
  <si>
    <t>R02111</t>
  </si>
  <si>
    <t>R02199</t>
  </si>
  <si>
    <t>R02421</t>
  </si>
  <si>
    <t>R03443</t>
  </si>
  <si>
    <t>R04035</t>
  </si>
  <si>
    <t>R04037</t>
  </si>
  <si>
    <t>R04364</t>
  </si>
  <si>
    <t>R00214</t>
  </si>
  <si>
    <t>R00217</t>
  </si>
  <si>
    <t>R00694</t>
  </si>
  <si>
    <t>R00734</t>
  </si>
  <si>
    <t>R00905</t>
  </si>
  <si>
    <t>R02269</t>
  </si>
  <si>
    <t>R04738</t>
  </si>
  <si>
    <t>R04749</t>
  </si>
  <si>
    <t>R07396</t>
  </si>
  <si>
    <t>R00019</t>
  </si>
  <si>
    <t>R00816</t>
  </si>
  <si>
    <t>R01975</t>
  </si>
  <si>
    <t>R02601</t>
  </si>
  <si>
    <t>R02602</t>
  </si>
  <si>
    <t>R04111</t>
  </si>
  <si>
    <t>R04203</t>
  </si>
  <si>
    <t>R04737</t>
  </si>
  <si>
    <t>R04739</t>
  </si>
  <si>
    <t>R04741</t>
  </si>
  <si>
    <t>R04743</t>
  </si>
  <si>
    <t>R04744</t>
  </si>
  <si>
    <t>R04745</t>
  </si>
  <si>
    <t>R04748</t>
  </si>
  <si>
    <t>R00006</t>
  </si>
  <si>
    <t>R00226</t>
  </si>
  <si>
    <t>R00239</t>
  </si>
  <si>
    <t>R00243</t>
  </si>
  <si>
    <t>R00248</t>
  </si>
  <si>
    <t>R00259</t>
  </si>
  <si>
    <t>R00355</t>
  </si>
  <si>
    <t>R00357</t>
  </si>
  <si>
    <t>R00480</t>
  </si>
  <si>
    <t>R00481</t>
  </si>
  <si>
    <t>R00489</t>
  </si>
  <si>
    <t>R00651</t>
  </si>
  <si>
    <t>R00674</t>
  </si>
  <si>
    <t>R00732</t>
  </si>
  <si>
    <t>R00750</t>
  </si>
  <si>
    <t>R00790</t>
  </si>
  <si>
    <t>R00802</t>
  </si>
  <si>
    <t>R00830</t>
  </si>
  <si>
    <t>R00895</t>
  </si>
  <si>
    <t>R00897</t>
  </si>
  <si>
    <t>R00946</t>
  </si>
  <si>
    <t>R00978</t>
  </si>
  <si>
    <t>R00999</t>
  </si>
  <si>
    <t>R01034</t>
  </si>
  <si>
    <t>R01054</t>
  </si>
  <si>
    <t>R01071</t>
  </si>
  <si>
    <t>R01073</t>
  </si>
  <si>
    <t>R01158</t>
  </si>
  <si>
    <t>R01163</t>
  </si>
  <si>
    <t>R01209</t>
  </si>
  <si>
    <t>R01213</t>
  </si>
  <si>
    <t>R01224</t>
  </si>
  <si>
    <t>R01248</t>
  </si>
  <si>
    <t>R01251</t>
  </si>
  <si>
    <t>R01287</t>
  </si>
  <si>
    <t>R01398</t>
  </si>
  <si>
    <t>R01466</t>
  </si>
  <si>
    <t>R01624</t>
  </si>
  <si>
    <t>R01715</t>
  </si>
  <si>
    <t>R01728</t>
  </si>
  <si>
    <t>R01777</t>
  </si>
  <si>
    <t>R01826</t>
  </si>
  <si>
    <t>R02282</t>
  </si>
  <si>
    <t>R02283</t>
  </si>
  <si>
    <t>R02340</t>
  </si>
  <si>
    <t>R02508</t>
  </si>
  <si>
    <t>R02530</t>
  </si>
  <si>
    <t>R02604</t>
  </si>
  <si>
    <t>R02649</t>
  </si>
  <si>
    <t>R02722</t>
  </si>
  <si>
    <t>R02765</t>
  </si>
  <si>
    <t>R03012</t>
  </si>
  <si>
    <t>R03051</t>
  </si>
  <si>
    <t>R03217</t>
  </si>
  <si>
    <t>R03260</t>
  </si>
  <si>
    <t>R03348</t>
  </si>
  <si>
    <t>R03457</t>
  </si>
  <si>
    <t>R03508</t>
  </si>
  <si>
    <t>R03509</t>
  </si>
  <si>
    <t>R03966</t>
  </si>
  <si>
    <t>R03968</t>
  </si>
  <si>
    <t>R04001</t>
  </si>
  <si>
    <t>R04031</t>
  </si>
  <si>
    <t>R04143</t>
  </si>
  <si>
    <t>R04292</t>
  </si>
  <si>
    <t>R04420</t>
  </si>
  <si>
    <t>R04426</t>
  </si>
  <si>
    <t>R04439</t>
  </si>
  <si>
    <t>R04440</t>
  </si>
  <si>
    <t>R04441</t>
  </si>
  <si>
    <t>R04558</t>
  </si>
  <si>
    <t>R04640</t>
  </si>
  <si>
    <t>R04673</t>
  </si>
  <si>
    <t>R04944</t>
  </si>
  <si>
    <t>R04945</t>
  </si>
  <si>
    <t>R04946</t>
  </si>
  <si>
    <t>R05068</t>
  </si>
  <si>
    <t>R05069</t>
  </si>
  <si>
    <t>R05070</t>
  </si>
  <si>
    <t>R05071</t>
  </si>
  <si>
    <t>R05555</t>
  </si>
  <si>
    <t>R06087</t>
  </si>
  <si>
    <t>R07168</t>
  </si>
  <si>
    <t>R07392</t>
  </si>
  <si>
    <t>R07393</t>
  </si>
  <si>
    <t>R07411</t>
  </si>
  <si>
    <t>R07475</t>
  </si>
  <si>
    <t>R08750</t>
  </si>
  <si>
    <t>R08751</t>
  </si>
  <si>
    <t>R08752</t>
  </si>
  <si>
    <t>R08753</t>
  </si>
  <si>
    <t>R09365</t>
  </si>
  <si>
    <t>R00360</t>
  </si>
  <si>
    <t>R00361</t>
  </si>
  <si>
    <t>R00851</t>
  </si>
  <si>
    <t>R00858</t>
  </si>
  <si>
    <t>R00945</t>
  </si>
  <si>
    <t>R00955</t>
  </si>
  <si>
    <t>R00993</t>
  </si>
  <si>
    <t>R01074</t>
  </si>
  <si>
    <t>R01155</t>
  </si>
  <si>
    <t>R01197</t>
  </si>
  <si>
    <t>R01253</t>
  </si>
  <si>
    <t>R01374</t>
  </si>
  <si>
    <t>R01528</t>
  </si>
  <si>
    <t>R01626</t>
  </si>
  <si>
    <t>R01663</t>
  </si>
  <si>
    <t>R01688</t>
  </si>
  <si>
    <t>R01799</t>
  </si>
  <si>
    <t>R01829</t>
  </si>
  <si>
    <t>R01931</t>
  </si>
  <si>
    <t>R02133</t>
  </si>
  <si>
    <t>R02241</t>
  </si>
  <si>
    <t>R02663</t>
  </si>
  <si>
    <t>R03105</t>
  </si>
  <si>
    <t>R03166</t>
  </si>
  <si>
    <t>R03317</t>
  </si>
  <si>
    <t>R03383</t>
  </si>
  <si>
    <t>R03409</t>
  </si>
  <si>
    <t>R03472</t>
  </si>
  <si>
    <t>R03599</t>
  </si>
  <si>
    <t>R04098</t>
  </si>
  <si>
    <t>R04355</t>
  </si>
  <si>
    <t>R04405</t>
  </si>
  <si>
    <t>R04428</t>
  </si>
  <si>
    <t>R04429</t>
  </si>
  <si>
    <t>R04457</t>
  </si>
  <si>
    <t>R04467</t>
  </si>
  <si>
    <t>R04533</t>
  </si>
  <si>
    <t>R04534</t>
  </si>
  <si>
    <t>R04535</t>
  </si>
  <si>
    <t>R04536</t>
  </si>
  <si>
    <t>R04537</t>
  </si>
  <si>
    <t>R04543</t>
  </si>
  <si>
    <t>R04544</t>
  </si>
  <si>
    <t>R04566</t>
  </si>
  <si>
    <t>R04568</t>
  </si>
  <si>
    <t>R04724</t>
  </si>
  <si>
    <t>R04726</t>
  </si>
  <si>
    <t>R04952</t>
  </si>
  <si>
    <t>R04953</t>
  </si>
  <si>
    <t>R04954</t>
  </si>
  <si>
    <t>R04955</t>
  </si>
  <si>
    <t>R04957</t>
  </si>
  <si>
    <t>R04958</t>
  </si>
  <si>
    <t>R04960</t>
  </si>
  <si>
    <t>R04961</t>
  </si>
  <si>
    <t>R04963</t>
  </si>
  <si>
    <t>R04964</t>
  </si>
  <si>
    <t>R04965</t>
  </si>
  <si>
    <t>R04966</t>
  </si>
  <si>
    <t>R04968</t>
  </si>
  <si>
    <t>R04969</t>
  </si>
  <si>
    <t>R05145</t>
  </si>
  <si>
    <t>R05218</t>
  </si>
  <si>
    <t>R05219</t>
  </si>
  <si>
    <t>R05227</t>
  </si>
  <si>
    <t>R07405</t>
  </si>
  <si>
    <t>R07459</t>
  </si>
  <si>
    <t>R07460</t>
  </si>
  <si>
    <t>R07461</t>
  </si>
  <si>
    <t>R07762</t>
  </si>
  <si>
    <t>R07763</t>
  </si>
  <si>
    <t>R07764</t>
  </si>
  <si>
    <t>R07765</t>
  </si>
  <si>
    <t>R08166</t>
  </si>
  <si>
    <t>R09780</t>
  </si>
  <si>
    <t>R09977</t>
  </si>
  <si>
    <t>R10147</t>
  </si>
  <si>
    <t>R10247</t>
  </si>
  <si>
    <t>R10305</t>
  </si>
  <si>
    <t>R10343</t>
  </si>
  <si>
    <t>R10404</t>
  </si>
  <si>
    <t>R10619</t>
  </si>
  <si>
    <t>R10712</t>
  </si>
  <si>
    <t>RNGAM</t>
  </si>
  <si>
    <t>R01000</t>
  </si>
  <si>
    <t>R03104</t>
  </si>
  <si>
    <t>R00336</t>
  </si>
  <si>
    <t>R00429</t>
  </si>
  <si>
    <t>R00451</t>
  </si>
  <si>
    <t>R01288</t>
  </si>
  <si>
    <t>R01291</t>
  </si>
  <si>
    <t>R02110</t>
  </si>
  <si>
    <t>R02412</t>
  </si>
  <si>
    <t>R05611</t>
  </si>
  <si>
    <t>R05612</t>
  </si>
  <si>
    <t>R05613</t>
  </si>
  <si>
    <t>R07269</t>
  </si>
  <si>
    <t>R08748</t>
  </si>
  <si>
    <t>R08749</t>
  </si>
  <si>
    <t>R00875</t>
  </si>
  <si>
    <t>R00228</t>
  </si>
  <si>
    <t>R00235</t>
  </si>
  <si>
    <t>R00276</t>
  </si>
  <si>
    <t>R00286</t>
  </si>
  <si>
    <t>R00483</t>
  </si>
  <si>
    <t>R00621</t>
  </si>
  <si>
    <t>R00650</t>
  </si>
  <si>
    <t>R01175</t>
  </si>
  <si>
    <t>R01354</t>
  </si>
  <si>
    <t>R01917</t>
  </si>
  <si>
    <t>R02570</t>
  </si>
  <si>
    <t>R03316</t>
  </si>
  <si>
    <t>R03562</t>
  </si>
  <si>
    <t>R03566</t>
  </si>
  <si>
    <t>R03990</t>
  </si>
  <si>
    <t>R04698</t>
  </si>
  <si>
    <t>R08549</t>
  </si>
  <si>
    <t>R08558</t>
  </si>
  <si>
    <t>R00267</t>
  </si>
  <si>
    <t>R00268</t>
  </si>
  <si>
    <t>R00291</t>
  </si>
  <si>
    <t>R00342</t>
  </si>
  <si>
    <t>R00344</t>
  </si>
  <si>
    <t>R00351</t>
  </si>
  <si>
    <t>R00472</t>
  </si>
  <si>
    <t>R00582</t>
  </si>
  <si>
    <t>R00782</t>
  </si>
  <si>
    <t>R00856</t>
  </si>
  <si>
    <t>R01148</t>
  </si>
  <si>
    <t>R01257</t>
  </si>
  <si>
    <t>R01285</t>
  </si>
  <si>
    <t>R01286</t>
  </si>
  <si>
    <t>R01385</t>
  </si>
  <si>
    <t>R01582</t>
  </si>
  <si>
    <t>R01899</t>
  </si>
  <si>
    <t>R02301</t>
  </si>
  <si>
    <t>R02733</t>
  </si>
  <si>
    <t>R02736</t>
  </si>
  <si>
    <t>R03165</t>
  </si>
  <si>
    <t>R03243</t>
  </si>
  <si>
    <t>R03313</t>
  </si>
  <si>
    <t>R03869</t>
  </si>
  <si>
    <t>R04173</t>
  </si>
  <si>
    <t>R04941</t>
  </si>
  <si>
    <t>R05627</t>
  </si>
  <si>
    <t>R07456</t>
  </si>
  <si>
    <t>R00078</t>
  </si>
  <si>
    <t>R00658</t>
  </si>
  <si>
    <t>R00771</t>
  </si>
  <si>
    <t>R01068</t>
  </si>
  <si>
    <t>R01070</t>
  </si>
  <si>
    <t>R01230</t>
  </si>
  <si>
    <t>R01231</t>
  </si>
  <si>
    <t>R01512</t>
  </si>
  <si>
    <t>R01827</t>
  </si>
  <si>
    <t>R02568</t>
  </si>
  <si>
    <t>R03191</t>
  </si>
  <si>
    <t>R03192</t>
  </si>
  <si>
    <t>R04109</t>
  </si>
  <si>
    <t>R08555</t>
  </si>
  <si>
    <t>R08575</t>
  </si>
  <si>
    <t>R00036</t>
  </si>
  <si>
    <t>R00260</t>
  </si>
  <si>
    <t>R00310</t>
  </si>
  <si>
    <t>R00414</t>
  </si>
  <si>
    <t>R00420</t>
  </si>
  <si>
    <t>R00571</t>
  </si>
  <si>
    <t>R00573</t>
  </si>
  <si>
    <t>R00835</t>
  </si>
  <si>
    <t>R01229</t>
  </si>
  <si>
    <t>R02060</t>
  </si>
  <si>
    <t>R02142</t>
  </si>
  <si>
    <t>R02272</t>
  </si>
  <si>
    <t>R02300</t>
  </si>
  <si>
    <t>R02569</t>
  </si>
  <si>
    <t>R04125</t>
  </si>
  <si>
    <t>R04519</t>
  </si>
  <si>
    <t>R05578</t>
  </si>
  <si>
    <t>R05721</t>
  </si>
  <si>
    <t>R00551</t>
  </si>
  <si>
    <t>R01268</t>
  </si>
  <si>
    <t>R01718</t>
  </si>
  <si>
    <t>R01761</t>
  </si>
  <si>
    <t>R02738</t>
  </si>
  <si>
    <t>R02549</t>
  </si>
  <si>
    <t>R00084</t>
  </si>
  <si>
    <t>R00104</t>
  </si>
  <si>
    <t>R00124</t>
  </si>
  <si>
    <t>R00127</t>
  </si>
  <si>
    <t>R00130</t>
  </si>
  <si>
    <t>R00156</t>
  </si>
  <si>
    <t>R00189</t>
  </si>
  <si>
    <t>R00257</t>
  </si>
  <si>
    <t>R00330</t>
  </si>
  <si>
    <t>R00335</t>
  </si>
  <si>
    <t>R00375</t>
  </si>
  <si>
    <t>R00376</t>
  </si>
  <si>
    <t>R00377</t>
  </si>
  <si>
    <t>R00378</t>
  </si>
  <si>
    <t>R00465</t>
  </si>
  <si>
    <t>R00502</t>
  </si>
  <si>
    <t>R00570</t>
  </si>
  <si>
    <t>R00578</t>
  </si>
  <si>
    <t>R00615</t>
  </si>
  <si>
    <t>R00717</t>
  </si>
  <si>
    <t>R00722</t>
  </si>
  <si>
    <t>R00842</t>
  </si>
  <si>
    <t>R00844</t>
  </si>
  <si>
    <t>R00899</t>
  </si>
  <si>
    <t>R00959</t>
  </si>
  <si>
    <t>R01057</t>
  </si>
  <si>
    <t>R01137</t>
  </si>
  <si>
    <t>R01150</t>
  </si>
  <si>
    <t>R01220</t>
  </si>
  <si>
    <t>R01388</t>
  </si>
  <si>
    <t>R01392</t>
  </si>
  <si>
    <t>R01529</t>
  </si>
  <si>
    <t>R01547</t>
  </si>
  <si>
    <t>R01561</t>
  </si>
  <si>
    <t>R01655</t>
  </si>
  <si>
    <t>R01658</t>
  </si>
  <si>
    <t>R01818</t>
  </si>
  <si>
    <t>R01857</t>
  </si>
  <si>
    <t>R01863</t>
  </si>
  <si>
    <t>R01920</t>
  </si>
  <si>
    <t>R01969</t>
  </si>
  <si>
    <t>R02003</t>
  </si>
  <si>
    <t>R02016</t>
  </si>
  <si>
    <t>R02047</t>
  </si>
  <si>
    <t>R02061</t>
  </si>
  <si>
    <t>R02093</t>
  </si>
  <si>
    <t>R02147</t>
  </si>
  <si>
    <t>R02294</t>
  </si>
  <si>
    <t>R02295</t>
  </si>
  <si>
    <t>R02297</t>
  </si>
  <si>
    <t>R02326</t>
  </si>
  <si>
    <t>R02331</t>
  </si>
  <si>
    <t>R02472</t>
  </si>
  <si>
    <t>R02484</t>
  </si>
  <si>
    <t>R02557</t>
  </si>
  <si>
    <t>R02748</t>
  </si>
  <si>
    <t>R02783</t>
  </si>
  <si>
    <t>R02788</t>
  </si>
  <si>
    <t>R02869</t>
  </si>
  <si>
    <t>R03232</t>
  </si>
  <si>
    <t>R03545</t>
  </si>
  <si>
    <t>R03596</t>
  </si>
  <si>
    <t>R03601</t>
  </si>
  <si>
    <t>R03948</t>
  </si>
  <si>
    <t>R04030</t>
  </si>
  <si>
    <t>R04150</t>
  </si>
  <si>
    <t>R04594</t>
  </si>
  <si>
    <t>R04617</t>
  </si>
  <si>
    <t>R04773</t>
  </si>
  <si>
    <t>R04993</t>
  </si>
  <si>
    <t>R05177</t>
  </si>
  <si>
    <t>R05221</t>
  </si>
  <si>
    <t>R05222</t>
  </si>
  <si>
    <t>R05223</t>
  </si>
  <si>
    <t>R05630</t>
  </si>
  <si>
    <t>R05634</t>
  </si>
  <si>
    <t>R05636</t>
  </si>
  <si>
    <t>R05688</t>
  </si>
  <si>
    <t>R05850</t>
  </si>
  <si>
    <t>R05884</t>
  </si>
  <si>
    <t>R06530</t>
  </si>
  <si>
    <t>R06558</t>
  </si>
  <si>
    <t>R07219</t>
  </si>
  <si>
    <t>R07263</t>
  </si>
  <si>
    <t>R08209</t>
  </si>
  <si>
    <t>R08210</t>
  </si>
  <si>
    <t>R08572</t>
  </si>
  <si>
    <t>R08639</t>
  </si>
  <si>
    <t>R09372</t>
  </si>
  <si>
    <t>R00014</t>
  </si>
  <si>
    <t>R00082</t>
  </si>
  <si>
    <t>R00200</t>
  </si>
  <si>
    <t>R00212</t>
  </si>
  <si>
    <t>R00365</t>
  </si>
  <si>
    <t>R00396</t>
  </si>
  <si>
    <t>R00430</t>
  </si>
  <si>
    <t>R00572</t>
  </si>
  <si>
    <t>R00659</t>
  </si>
  <si>
    <t>R00724</t>
  </si>
  <si>
    <t>R00756</t>
  </si>
  <si>
    <t>R00767</t>
  </si>
  <si>
    <t>R00769</t>
  </si>
  <si>
    <t>R00770</t>
  </si>
  <si>
    <t>R00783</t>
  </si>
  <si>
    <t>R00784</t>
  </si>
  <si>
    <t>R01015</t>
  </si>
  <si>
    <t>R01138</t>
  </si>
  <si>
    <t>R01518</t>
  </si>
  <si>
    <t>R01699</t>
  </si>
  <si>
    <t>R01843</t>
  </si>
  <si>
    <t>R01858</t>
  </si>
  <si>
    <t>R02165</t>
  </si>
  <si>
    <t>R02320</t>
  </si>
  <si>
    <t>R03270</t>
  </si>
  <si>
    <t>R04779</t>
  </si>
  <si>
    <t>R06987</t>
  </si>
  <si>
    <t>R00209</t>
  </si>
  <si>
    <t>R00768</t>
  </si>
  <si>
    <t>R01106</t>
  </si>
  <si>
    <t>R01135</t>
  </si>
  <si>
    <t>R03197</t>
  </si>
  <si>
    <t>R04209</t>
  </si>
  <si>
    <t>R04972</t>
  </si>
  <si>
    <t>R00307</t>
  </si>
  <si>
    <t>R00667</t>
  </si>
  <si>
    <t>R00668</t>
  </si>
  <si>
    <t>R00837</t>
  </si>
  <si>
    <t>R00847</t>
  </si>
  <si>
    <t>R00878</t>
  </si>
  <si>
    <t>R01244</t>
  </si>
  <si>
    <t>R01432</t>
  </si>
  <si>
    <t>R01986</t>
  </si>
  <si>
    <t>R02630</t>
  </si>
  <si>
    <t>R04394</t>
  </si>
  <si>
    <t>R05724</t>
  </si>
  <si>
    <t>R05725</t>
  </si>
  <si>
    <t>R08559</t>
  </si>
  <si>
    <t>R00590</t>
  </si>
  <si>
    <t>R01639</t>
  </si>
  <si>
    <t>R08698</t>
  </si>
  <si>
    <t>R00086</t>
  </si>
  <si>
    <t>R00220</t>
  </si>
  <si>
    <t>R00230</t>
  </si>
  <si>
    <t>R00245</t>
  </si>
  <si>
    <t>R00272</t>
  </si>
  <si>
    <t>R00315</t>
  </si>
  <si>
    <t>R00341</t>
  </si>
  <si>
    <t>R00416</t>
  </si>
  <si>
    <t>R00475</t>
  </si>
  <si>
    <t>R00660</t>
  </si>
  <si>
    <t>R00707</t>
  </si>
  <si>
    <t>R00708</t>
  </si>
  <si>
    <t>R00758</t>
  </si>
  <si>
    <t>R00760</t>
  </si>
  <si>
    <t>R00762</t>
  </si>
  <si>
    <t>R00838</t>
  </si>
  <si>
    <t>R00848</t>
  </si>
  <si>
    <t>R00867</t>
  </si>
  <si>
    <t>R00921</t>
  </si>
  <si>
    <t>R00943</t>
  </si>
  <si>
    <t>R00996</t>
  </si>
  <si>
    <t>R01049</t>
  </si>
  <si>
    <t>R01061</t>
  </si>
  <si>
    <t>R01063</t>
  </si>
  <si>
    <t>R01066</t>
  </si>
  <si>
    <t>R01067</t>
  </si>
  <si>
    <t>R01083</t>
  </si>
  <si>
    <t>R01088</t>
  </si>
  <si>
    <t>R01104</t>
  </si>
  <si>
    <t>R01174</t>
  </si>
  <si>
    <t>R01194</t>
  </si>
  <si>
    <t>R01329</t>
  </si>
  <si>
    <t>R01353</t>
  </si>
  <si>
    <t>R01434</t>
  </si>
  <si>
    <t>R01641</t>
  </si>
  <si>
    <t>R01654</t>
  </si>
  <si>
    <t>R01736</t>
  </si>
  <si>
    <t>R01737</t>
  </si>
  <si>
    <t>R01786</t>
  </si>
  <si>
    <t>R01830</t>
  </si>
  <si>
    <t>R01845</t>
  </si>
  <si>
    <t>R02196</t>
  </si>
  <si>
    <t>R02237</t>
  </si>
  <si>
    <t>R02296</t>
  </si>
  <si>
    <t>R02662</t>
  </si>
  <si>
    <t>R02703</t>
  </si>
  <si>
    <t>R02704</t>
  </si>
  <si>
    <t>R02749</t>
  </si>
  <si>
    <t>R02926</t>
  </si>
  <si>
    <t>R03174</t>
  </si>
  <si>
    <t>R03175</t>
  </si>
  <si>
    <t>R03194</t>
  </si>
  <si>
    <t>R03222</t>
  </si>
  <si>
    <t>R03223</t>
  </si>
  <si>
    <t>R03425</t>
  </si>
  <si>
    <t>R03920</t>
  </si>
  <si>
    <t>R03921</t>
  </si>
  <si>
    <t>R04097</t>
  </si>
  <si>
    <t>R04148</t>
  </si>
  <si>
    <t>R04241</t>
  </si>
  <si>
    <t>R04378</t>
  </si>
  <si>
    <t>R04559</t>
  </si>
  <si>
    <t>R04780</t>
  </si>
  <si>
    <t>R05149</t>
  </si>
  <si>
    <t>R05150</t>
  </si>
  <si>
    <t>R05180</t>
  </si>
  <si>
    <t>R05181</t>
  </si>
  <si>
    <t>R05217</t>
  </si>
  <si>
    <t>R05220</t>
  </si>
  <si>
    <t>R05224</t>
  </si>
  <si>
    <t>R05225</t>
  </si>
  <si>
    <t>R05332</t>
  </si>
  <si>
    <t>R06088</t>
  </si>
  <si>
    <t>R06091</t>
  </si>
  <si>
    <t>R06096</t>
  </si>
  <si>
    <t>R06100</t>
  </si>
  <si>
    <t>R06101</t>
  </si>
  <si>
    <t>R06152</t>
  </si>
  <si>
    <t>R06529</t>
  </si>
  <si>
    <t>R06861</t>
  </si>
  <si>
    <t>R06863</t>
  </si>
  <si>
    <t>R07237</t>
  </si>
  <si>
    <t>R07238</t>
  </si>
  <si>
    <t>R07268</t>
  </si>
  <si>
    <t>R07302</t>
  </si>
  <si>
    <t>R07404</t>
  </si>
  <si>
    <t>R07599</t>
  </si>
  <si>
    <t>R07600</t>
  </si>
  <si>
    <t>R07601</t>
  </si>
  <si>
    <t>R07602</t>
  </si>
  <si>
    <t>R07603</t>
  </si>
  <si>
    <t>R07604</t>
  </si>
  <si>
    <t>R08165</t>
  </si>
  <si>
    <t>R08657</t>
  </si>
  <si>
    <t>R01173</t>
  </si>
  <si>
    <t>R00161</t>
  </si>
  <si>
    <t>R00177</t>
  </si>
  <si>
    <t>R00178</t>
  </si>
  <si>
    <t>R00253</t>
  </si>
  <si>
    <t>R00274</t>
  </si>
  <si>
    <t>R00424</t>
  </si>
  <si>
    <t>R00428</t>
  </si>
  <si>
    <t>R00435</t>
  </si>
  <si>
    <t>R00549</t>
  </si>
  <si>
    <t>R00586</t>
  </si>
  <si>
    <t>R00616</t>
  </si>
  <si>
    <t>R00619</t>
  </si>
  <si>
    <t>R00944</t>
  </si>
  <si>
    <t>R00985</t>
  </si>
  <si>
    <t>R00986</t>
  </si>
  <si>
    <t>R01130</t>
  </si>
  <si>
    <t>R01716</t>
  </si>
  <si>
    <t>R02735</t>
  </si>
  <si>
    <t>R03013</t>
  </si>
  <si>
    <t>R03193</t>
  </si>
  <si>
    <t>R04639</t>
  </si>
  <si>
    <t>R05046</t>
  </si>
  <si>
    <t>R05048</t>
  </si>
  <si>
    <t>R05633</t>
  </si>
  <si>
    <t>R06178</t>
  </si>
  <si>
    <t>R00017</t>
  </si>
  <si>
    <t>R00103</t>
  </si>
  <si>
    <t>R00131</t>
  </si>
  <si>
    <t>R00160</t>
  </si>
  <si>
    <t>R00238</t>
  </si>
  <si>
    <t>R00617</t>
  </si>
  <si>
    <t>R00654</t>
  </si>
  <si>
    <t>R00705</t>
  </si>
  <si>
    <t>R00706</t>
  </si>
  <si>
    <t>R00713</t>
  </si>
  <si>
    <t>R00714</t>
  </si>
  <si>
    <t>R00740</t>
  </si>
  <si>
    <t>R00803</t>
  </si>
  <si>
    <t>R00922</t>
  </si>
  <si>
    <t>R00935</t>
  </si>
  <si>
    <t>R01051</t>
  </si>
  <si>
    <t>R01172</t>
  </si>
  <si>
    <t>R01505</t>
  </si>
  <si>
    <t>R01762</t>
  </si>
  <si>
    <t>R01785</t>
  </si>
  <si>
    <t>R01791</t>
  </si>
  <si>
    <t>R02019</t>
  </si>
  <si>
    <t>R02024</t>
  </si>
  <si>
    <t>R02164</t>
  </si>
  <si>
    <t>R02631</t>
  </si>
  <si>
    <t>R02750</t>
  </si>
  <si>
    <t>R02762</t>
  </si>
  <si>
    <t>R03004</t>
  </si>
  <si>
    <t>R03036</t>
  </si>
  <si>
    <t>R03037</t>
  </si>
  <si>
    <t>R03381</t>
  </si>
  <si>
    <t>R04770</t>
  </si>
  <si>
    <t>R05132</t>
  </si>
  <si>
    <t>R05617</t>
  </si>
  <si>
    <t>R06077</t>
  </si>
  <si>
    <t>R06092</t>
  </si>
  <si>
    <t>R08635</t>
  </si>
  <si>
    <t>R08637</t>
  </si>
  <si>
    <t>R00009</t>
  </si>
  <si>
    <t>R00236</t>
  </si>
  <si>
    <t>R00316</t>
  </si>
  <si>
    <t>R00479</t>
  </si>
  <si>
    <t>R00519</t>
  </si>
  <si>
    <t>R00688</t>
  </si>
  <si>
    <t>R00710</t>
  </si>
  <si>
    <t>R00754</t>
  </si>
  <si>
    <t>R00833</t>
  </si>
  <si>
    <t>R00924</t>
  </si>
  <si>
    <t>R00925</t>
  </si>
  <si>
    <t>R00926</t>
  </si>
  <si>
    <t>R01177</t>
  </si>
  <si>
    <t>R01221</t>
  </si>
  <si>
    <t>R01357</t>
  </si>
  <si>
    <t>R01360</t>
  </si>
  <si>
    <t>R01504</t>
  </si>
  <si>
    <t>R01717</t>
  </si>
  <si>
    <t>R01752</t>
  </si>
  <si>
    <t>R01859</t>
  </si>
  <si>
    <t>R02964</t>
  </si>
  <si>
    <t>R03778</t>
  </si>
  <si>
    <t>R03815</t>
  </si>
  <si>
    <t>R03858</t>
  </si>
  <si>
    <t>R03991</t>
  </si>
  <si>
    <t>R04742</t>
  </si>
  <si>
    <t>R04747</t>
  </si>
  <si>
    <t>R07618</t>
  </si>
  <si>
    <t>R00004</t>
  </si>
  <si>
    <t>R00066</t>
  </si>
  <si>
    <t>R00081</t>
  </si>
  <si>
    <t>R00137</t>
  </si>
  <si>
    <t>R00158</t>
  </si>
  <si>
    <t>R00183</t>
  </si>
  <si>
    <t>R00185</t>
  </si>
  <si>
    <t>R00190</t>
  </si>
  <si>
    <t>R00194</t>
  </si>
  <si>
    <t>R00256</t>
  </si>
  <si>
    <t>R00289</t>
  </si>
  <si>
    <t>R00317</t>
  </si>
  <si>
    <t>R00332</t>
  </si>
  <si>
    <t>R00366</t>
  </si>
  <si>
    <t>R00401</t>
  </si>
  <si>
    <t>R00405</t>
  </si>
  <si>
    <t>R00425</t>
  </si>
  <si>
    <t>R00437</t>
  </si>
  <si>
    <t>R00438</t>
  </si>
  <si>
    <t>R00439</t>
  </si>
  <si>
    <t>R00440</t>
  </si>
  <si>
    <t>R00441</t>
  </si>
  <si>
    <t>R00442</t>
  </si>
  <si>
    <t>R00443</t>
  </si>
  <si>
    <t>R00485</t>
  </si>
  <si>
    <t>R00494</t>
  </si>
  <si>
    <t>R00511</t>
  </si>
  <si>
    <t>R00512</t>
  </si>
  <si>
    <t>R00513</t>
  </si>
  <si>
    <t>R00516</t>
  </si>
  <si>
    <t>R00517</t>
  </si>
  <si>
    <t>R00566</t>
  </si>
  <si>
    <t>R00575</t>
  </si>
  <si>
    <t>R00742</t>
  </si>
  <si>
    <t>R00765</t>
  </si>
  <si>
    <t>R00772</t>
  </si>
  <si>
    <t>R00839</t>
  </si>
  <si>
    <t>R00885</t>
  </si>
  <si>
    <t>R00896</t>
  </si>
  <si>
    <t>R00908</t>
  </si>
  <si>
    <t>R00927</t>
  </si>
  <si>
    <t>R00936</t>
  </si>
  <si>
    <t>R00937</t>
  </si>
  <si>
    <t>R00939</t>
  </si>
  <si>
    <t>R00940</t>
  </si>
  <si>
    <t>R00962</t>
  </si>
  <si>
    <t>R00963</t>
  </si>
  <si>
    <t>R00964</t>
  </si>
  <si>
    <t>R00965</t>
  </si>
  <si>
    <t>R00966</t>
  </si>
  <si>
    <t>R00967</t>
  </si>
  <si>
    <t>R00968</t>
  </si>
  <si>
    <t>R00970</t>
  </si>
  <si>
    <t>R01001</t>
  </si>
  <si>
    <t>R01010</t>
  </si>
  <si>
    <t>R01016</t>
  </si>
  <si>
    <t>R01055</t>
  </si>
  <si>
    <t>R01056</t>
  </si>
  <si>
    <t>R01072</t>
  </si>
  <si>
    <t>R01082</t>
  </si>
  <si>
    <t>R01092</t>
  </si>
  <si>
    <t>R01126</t>
  </si>
  <si>
    <t>R01127</t>
  </si>
  <si>
    <t>R01132</t>
  </si>
  <si>
    <t>R01157</t>
  </si>
  <si>
    <t>R01216</t>
  </si>
  <si>
    <t>R01226</t>
  </si>
  <si>
    <t>R01227</t>
  </si>
  <si>
    <t>R01279</t>
  </si>
  <si>
    <t>R01324</t>
  </si>
  <si>
    <t>R01325</t>
  </si>
  <si>
    <t>R01373</t>
  </si>
  <si>
    <t>R01397</t>
  </si>
  <si>
    <t>R01401</t>
  </si>
  <si>
    <t>R01514</t>
  </si>
  <si>
    <t>R01515</t>
  </si>
  <si>
    <t>R01535</t>
  </si>
  <si>
    <t>R01548</t>
  </si>
  <si>
    <t>R01549</t>
  </si>
  <si>
    <t>R01567</t>
  </si>
  <si>
    <t>R01569</t>
  </si>
  <si>
    <t>R01579</t>
  </si>
  <si>
    <t>R01600</t>
  </si>
  <si>
    <t>R01602</t>
  </si>
  <si>
    <t>R01648</t>
  </si>
  <si>
    <t>R01664</t>
  </si>
  <si>
    <t>R01665</t>
  </si>
  <si>
    <t>R01666</t>
  </si>
  <si>
    <t>R01714</t>
  </si>
  <si>
    <t>R01724</t>
  </si>
  <si>
    <t>R01731</t>
  </si>
  <si>
    <t>R01800</t>
  </si>
  <si>
    <t>R01819</t>
  </si>
  <si>
    <t>R01867</t>
  </si>
  <si>
    <t>R01870</t>
  </si>
  <si>
    <t>R01878</t>
  </si>
  <si>
    <t>R01880</t>
  </si>
  <si>
    <t>R01900</t>
  </si>
  <si>
    <t>R01902</t>
  </si>
  <si>
    <t>R01967</t>
  </si>
  <si>
    <t>R01968</t>
  </si>
  <si>
    <t>R01976</t>
  </si>
  <si>
    <t>R01993</t>
  </si>
  <si>
    <t>R02017</t>
  </si>
  <si>
    <t>R02059</t>
  </si>
  <si>
    <t>R02071</t>
  </si>
  <si>
    <t>R02088</t>
  </si>
  <si>
    <t>R02089</t>
  </si>
  <si>
    <t>R02090</t>
  </si>
  <si>
    <t>R02091</t>
  </si>
  <si>
    <t>R02094</t>
  </si>
  <si>
    <t>R02096</t>
  </si>
  <si>
    <t>R02097</t>
  </si>
  <si>
    <t>R02098</t>
  </si>
  <si>
    <t>R02099</t>
  </si>
  <si>
    <t>R02101</t>
  </si>
  <si>
    <t>R02102</t>
  </si>
  <si>
    <t>R02108</t>
  </si>
  <si>
    <t>R02163</t>
  </si>
  <si>
    <t>R02235</t>
  </si>
  <si>
    <t>R02236</t>
  </si>
  <si>
    <t>R02291</t>
  </si>
  <si>
    <t>R02292</t>
  </si>
  <si>
    <t>R02323</t>
  </si>
  <si>
    <t>R02327</t>
  </si>
  <si>
    <t>R02332</t>
  </si>
  <si>
    <t>R02371</t>
  </si>
  <si>
    <t>R02372</t>
  </si>
  <si>
    <t>R02413</t>
  </si>
  <si>
    <t>R02439</t>
  </si>
  <si>
    <t>R02473</t>
  </si>
  <si>
    <t>R02485</t>
  </si>
  <si>
    <t>R02707</t>
  </si>
  <si>
    <t>R02719</t>
  </si>
  <si>
    <t>R02739</t>
  </si>
  <si>
    <t>R02740</t>
  </si>
  <si>
    <t>R02780</t>
  </si>
  <si>
    <t>R03005</t>
  </si>
  <si>
    <t>R03018</t>
  </si>
  <si>
    <t>R03035</t>
  </si>
  <si>
    <t>R03050</t>
  </si>
  <si>
    <t>R03066</t>
  </si>
  <si>
    <t>R03067</t>
  </si>
  <si>
    <t>R03083</t>
  </si>
  <si>
    <t>R03084</t>
  </si>
  <si>
    <t>R03172</t>
  </si>
  <si>
    <t>R03269</t>
  </si>
  <si>
    <t>R03321</t>
  </si>
  <si>
    <t>R03346</t>
  </si>
  <si>
    <t>R03458</t>
  </si>
  <si>
    <t>R03459</t>
  </si>
  <si>
    <t>R03460</t>
  </si>
  <si>
    <t>R03471</t>
  </si>
  <si>
    <t>R03503</t>
  </si>
  <si>
    <t>R03504</t>
  </si>
  <si>
    <t>R03544</t>
  </si>
  <si>
    <t>R03777</t>
  </si>
  <si>
    <t>R03857</t>
  </si>
  <si>
    <t>R04144</t>
  </si>
  <si>
    <t>R04170</t>
  </si>
  <si>
    <t>R04198</t>
  </si>
  <si>
    <t>R04199</t>
  </si>
  <si>
    <t>R04204</t>
  </si>
  <si>
    <t>R04208</t>
  </si>
  <si>
    <t>R04230</t>
  </si>
  <si>
    <t>R04231</t>
  </si>
  <si>
    <t>R04325</t>
  </si>
  <si>
    <t>R04326</t>
  </si>
  <si>
    <t>R04448</t>
  </si>
  <si>
    <t>R04463</t>
  </si>
  <si>
    <t>R04509</t>
  </si>
  <si>
    <t>R04560</t>
  </si>
  <si>
    <t>R04591</t>
  </si>
  <si>
    <t>R04620</t>
  </si>
  <si>
    <t>R04672</t>
  </si>
  <si>
    <t>R04740</t>
  </si>
  <si>
    <t>R04746</t>
  </si>
  <si>
    <t>R04751</t>
  </si>
  <si>
    <t>R04754</t>
  </si>
  <si>
    <t>R04930</t>
  </si>
  <si>
    <t>R05032</t>
  </si>
  <si>
    <t>R05133</t>
  </si>
  <si>
    <t>R05134</t>
  </si>
  <si>
    <t>R05338</t>
  </si>
  <si>
    <t>R05339</t>
  </si>
  <si>
    <t>R05553</t>
  </si>
  <si>
    <t>R05576</t>
  </si>
  <si>
    <t>R05595</t>
  </si>
  <si>
    <t>R05637</t>
  </si>
  <si>
    <t>R05705</t>
  </si>
  <si>
    <t>R05706</t>
  </si>
  <si>
    <t>R05861</t>
  </si>
  <si>
    <t>R06200</t>
  </si>
  <si>
    <t>R06447</t>
  </si>
  <si>
    <t>R06895</t>
  </si>
  <si>
    <t>R07280</t>
  </si>
  <si>
    <t>R07281</t>
  </si>
  <si>
    <t>R07358</t>
  </si>
  <si>
    <t>R07364</t>
  </si>
  <si>
    <t>R07394</t>
  </si>
  <si>
    <t>R07463</t>
  </si>
  <si>
    <t>R07641</t>
  </si>
  <si>
    <t>R08557</t>
  </si>
  <si>
    <t>R08632</t>
  </si>
  <si>
    <t>R08648</t>
  </si>
  <si>
    <t>R08689</t>
  </si>
  <si>
    <t>R08856</t>
  </si>
  <si>
    <t>R09247</t>
  </si>
  <si>
    <t>{'R00669'}</t>
  </si>
  <si>
    <t>{'rn01100 Metabolic pathways', 'rn00220 Arginine biosynthesis', 'rn01210 2-Oxocarboxylic acid metabolism', 'rn01110 Biosynthesis of secondary metabolites', 'rn01230 Biosynthesis of amino acids', 'rn01130 Biosynthesis of antibiotics'}</t>
  </si>
  <si>
    <t>{'N2-Acetyl-L-ornithine amidohydrolase'}</t>
  </si>
  <si>
    <t>{'3.5.1.14 3.5.1.16'}</t>
  </si>
  <si>
    <t>{'N-Acetylornithine + H2O &lt;=&gt; Acetate + L-Ornithine'}</t>
  </si>
  <si>
    <t>{'R00669 Reaction'}</t>
  </si>
  <si>
    <t>{'M00028 Ornithine biosynthesis, glutamate =&gt; ornithine'}</t>
  </si>
  <si>
    <t>{'K14677 aminoacylase [EC:3.5.1.14]', 'K01438 acetylornithine deacetylase [EC:3.5.1.16]'}</t>
  </si>
  <si>
    <t>{'C00437 + C00001 &lt;=&gt; C00033 + C00077'}</t>
  </si>
  <si>
    <t>{'RP01041 C00033_C00437 main [RC:RC00300]', 'RP01042 C00077_C00437 main [RC:RC00064]', 'RP05678 C00001_C00033 leave'}</t>
  </si>
  <si>
    <t>{'R00703'}</t>
  </si>
  <si>
    <t>{'rn00010 Glycolysis / Gluconeogenesis', 'rn01100 Metabolic pathways', 'rn01110 Biosynthesis of secondary metabolites', 'rn00620 Pyruvate metabolism', 'rn01120 Microbial metabolism in diverse environments', 'rn01130 Biosynthesis of antibiotics'}</t>
  </si>
  <si>
    <t>{'(S)-Lactate:NAD+ oxidoreductase'}</t>
  </si>
  <si>
    <t>{'1.1.1.27'}</t>
  </si>
  <si>
    <t>{'(S)-Lactate + NAD+ &lt;=&gt; Pyruvate + NADH + H+'}</t>
  </si>
  <si>
    <t>{'R00703 Reaction'}</t>
  </si>
  <si>
    <t>{'K00016 L-lactate dehydrogenase [EC:1.1.1.27]'}</t>
  </si>
  <si>
    <t>{'C00186 + C00003 &lt;=&gt; C00022 + C00004 + C00080'}</t>
  </si>
  <si>
    <t>{'RP00002 C00003_C00004 cofac [RC:RC00001]', 'RP00215 C00022_C00186 main [RC:RC00044]'}</t>
  </si>
  <si>
    <t>{'R01513'}</t>
  </si>
  <si>
    <t>{'rn00260 Glycine, serine and threonine metabolism', 'rn01100 Metabolic pathways', 'rn01120 Microbial metabolism in diverse environments', 'rn01230 Biosynthesis of amino acids', 'rn00680 Methane metabolism', 'rn01200 Carbon metabolism', 'rn01130 Biosynthesis of antibiotics'}</t>
  </si>
  <si>
    <t>{'3-Phospho-D-glycerate:NAD+ 2-oxidoreductase'}</t>
  </si>
  <si>
    <t>{'1.1.1.95'}</t>
  </si>
  <si>
    <t>{'3-Phospho-D-glycerate + NAD+ &lt;=&gt; 3-Phosphonooxypyruvate + NADH + H+'}</t>
  </si>
  <si>
    <t>{'R01513 Reaction'}</t>
  </si>
  <si>
    <t>{'M00020 Serine biosynthesis, glycerate-3P =&gt; serine'}</t>
  </si>
  <si>
    <t>{'K00058 D-3-phosphoglycerate dehydrogenase [EC:1.1.1.95]'}</t>
  </si>
  <si>
    <t>{'C00197 + C00003 &lt;=&gt; C03232 + C00004 + C00080'}</t>
  </si>
  <si>
    <t>{'RP01565 C00197_C03232 main [RC:RC00031]', 'RP00002 C00003_C00004 cofac [RC:RC00001]'}</t>
  </si>
  <si>
    <t>{'R01773'}</t>
  </si>
  <si>
    <t>{'rn00270 Cysteine and methionine metabolism', 'rn00260 Glycine, serine and threonine metabolism', 'rn01100 Metabolic pathways', 'rn01110 Biosynthesis of secondary metabolites', 'rn01120 Microbial metabolism in diverse environments', 'rn01230 Biosynthesis of amino acids', 'rn00300 Lysine biosynthesis', 'rn01130 Biosynthesis of antibiotics'}</t>
  </si>
  <si>
    <t>{'L-Homoserine:NAD+ oxidoreductase'}</t>
  </si>
  <si>
    <t>{'1.1.1.3'}</t>
  </si>
  <si>
    <t>{'NADP+ (see R01775)'}</t>
  </si>
  <si>
    <t>{'L-Homoserine + NAD+ &lt;=&gt; L-Aspartate 4-semialdehyde + NADH + H+'}</t>
  </si>
  <si>
    <t>{'R01773 Reaction'}</t>
  </si>
  <si>
    <t>{'M00018 Threonine biosynthesis, aspartate =&gt; homoserine =&gt; threonine', 'M00017 Methionine biosynthesis, apartate =&gt; homoserine =&gt; methionine'}</t>
  </si>
  <si>
    <t>{'K12524 bifunctional aspartokinase / homoserine dehydrogenase 1 [EC:2.7.2.4 1.1.1.3]', 'K00003 homoserine dehydrogenase [EC:1.1.1.3]', 'K12525 bifunctional aspartokinase / homoserine dehydrogenase 2 [EC:2.7.2.4 1.1.1.3]'}</t>
  </si>
  <si>
    <t>{'C00263 + C00003 &lt;=&gt; C00441 + C00004 + C00080'}</t>
  </si>
  <si>
    <t>{'RP00385 C00263_C00441 main [RC:RC00087]', 'RP00002 C00003_C00004 cofac [RC:RC00001]'}</t>
  </si>
  <si>
    <t>{'R01775'}</t>
  </si>
  <si>
    <t>{'L-homoserine:NADP+ oxidoreductase'}</t>
  </si>
  <si>
    <t>{'NAD+ (see R01773)'}</t>
  </si>
  <si>
    <t>{'L-Homoserine + NADP+ &lt;=&gt; L-Aspartate 4-semialdehyde + NADPH + H+'}</t>
  </si>
  <si>
    <t>{'R01775 Reaction'}</t>
  </si>
  <si>
    <t>{'C00263 + C00006 &lt;=&gt; C00441 + C00005 + C00080'}</t>
  </si>
  <si>
    <t>{'RP00385 C00263_C00441 main [RC:RC00087]', 'RP00001 C00005_C00006 cofac [RC:RC00001]'}</t>
  </si>
  <si>
    <t>{'R00114'}</t>
  </si>
  <si>
    <t>{'rn00910 Nitrogen metabolism', 'rn01100 Metabolic pathways', 'rn01110 Biosynthesis of secondary metabolites', 'rn01120 Microbial metabolism in diverse environments', 'rn01230 Biosynthesis of amino acids', 'rn00250 Alanine, aspartate and glutamate metabolism', 'rn01130 Biosynthesis of antibiotics'}</t>
  </si>
  <si>
    <t>{'L-Glutamate:NADP+ oxidoreductase (transaminating)'}</t>
  </si>
  <si>
    <t>{'1.4.1.13'}</t>
  </si>
  <si>
    <t>{'two-step reaction (see R00256+R00248)'}</t>
  </si>
  <si>
    <t>{'2 L-Glutamate + NADP+ &lt;=&gt; L-Glutamine + 2-Oxoglutarate + NADPH + H+'}</t>
  </si>
  <si>
    <t>{'R00114 Reaction'}</t>
  </si>
  <si>
    <t>{'K00266 glutamate synthase (NADPH/NADH) small chain [EC:1.4.1.13 1.4.1.14]', 'K00265 glutamate synthase (NADPH/NADH) large chain [EC:1.4.1.13 1.4.1.14]', 'K00264 glutamate synthase (NADPH/NADH) [EC:1.4.1.13 1.4.1.14]'}</t>
  </si>
  <si>
    <t>{'2 C00025 + C00006 &lt;=&gt; C00064 + C00026 + C00005 + C00080'}</t>
  </si>
  <si>
    <t>{'RP00014 C00025_C00026 main [RC:RC00006]', 'RP13496 C00025_C00026 trans', 'RP00024 C00025_C00064 main [RC:RC00010]', 'RP06393 C00025_C00064 trans', 'RP00001 C00005_C00006 cofac [RC:RC00001]'}</t>
  </si>
  <si>
    <t>{'R00948'}</t>
  </si>
  <si>
    <t>{'rn00500 Starch and sucrose metabolism', 'rn01110 Biosynthesis of secondary metabolites', 'rn01100 Metabolic pathways', 'rn00520 Amino sugar and nucleotide sugar metabolism'}</t>
  </si>
  <si>
    <t>{'ATP:alpha-D-glucose-1-phosphate adenylyltransferase'}</t>
  </si>
  <si>
    <t>{'2.7.7.27'}</t>
  </si>
  <si>
    <t>{'ATP + D-Glucose 1-phosphate &lt;=&gt; Diphosphate + ADP-glucose'}</t>
  </si>
  <si>
    <t>{'R00948 Reaction'}</t>
  </si>
  <si>
    <t>{'M00565 Trehalose biosynthesis, D-glucose 1P =&gt; trehalose'}</t>
  </si>
  <si>
    <t>{'K00975 glucose-1-phosphate adenylyltransferase [EC:2.7.7.27]'}</t>
  </si>
  <si>
    <t>{'C00002 + C00103 &lt;=&gt; C00013 + C00498'}</t>
  </si>
  <si>
    <t>{'RP00009 C00002_C00013 leave', 'RP01188 C00002_C00498 trans', 'RP00306 C00103_C00498 main [RC:RC00002]'}</t>
  </si>
  <si>
    <t>{'R01086'}</t>
  </si>
  <si>
    <t>{'rn01100 Metabolic pathways', 'rn00220 Arginine biosynthesis', 'rn01110 Biosynthesis of secondary metabolites', 'rn01230 Biosynthesis of amino acids', 'rn00250 Alanine, aspartate and glutamate metabolism', 'rn01130 Biosynthesis of antibiotics'}</t>
  </si>
  <si>
    <t>{'2-(Nomega-L-arginino)succinate arginine-lyase (fumarate-forming)'}</t>
  </si>
  <si>
    <t>{'4.3.2.1'}</t>
  </si>
  <si>
    <t>{'N-(L-Arginino)succinate &lt;=&gt; Fumarate + L-Arginine'}</t>
  </si>
  <si>
    <t>{'R01086 Reaction'}</t>
  </si>
  <si>
    <t>{'M00029 Urea cycle'}</t>
  </si>
  <si>
    <t>{'K14681 argininosuccinate lyase / amino-acid N-acetyltransferase [EC:4.3.2.1 2.3.1.1]', 'K01755 argininosuccinate lyase [EC:4.3.2.1]'}</t>
  </si>
  <si>
    <t>{'C03406 &lt;=&gt; C00122 + C00062'}</t>
  </si>
  <si>
    <t>{'RP01297 C00062_C03406 main [RC:RC00447]', 'RP01298 C00122_C03406 main [RC:RC00445]'}</t>
  </si>
  <si>
    <t>{'R01090'}</t>
  </si>
  <si>
    <t>{'rn01100 Metabolic pathways', 'rn01210 2-Oxocarboxylic acid metabolism', 'rn01110 Biosynthesis of secondary metabolites', 'rn01230 Biosynthesis of amino acids', 'rn00966 Glucosinolate biosynthesis', 'rn00280 Valine, leucine and isoleucine degradation', 'rn00290 Valine, leucine and isoleucine biosynthesis'}</t>
  </si>
  <si>
    <t>{'L-Leucine:2-oxoglutarate aminotransferase'}</t>
  </si>
  <si>
    <t>{'2.6.1.6 2.6.1.42 2.6.1.67'}</t>
  </si>
  <si>
    <t>{'L-Leucine + 2-Oxoglutarate &lt;=&gt; 4-Methyl-2-oxopentanoate + L-Glutamate'}</t>
  </si>
  <si>
    <t>{'R01090 Reaction'}</t>
  </si>
  <si>
    <t>{'M00036 Leucine degradation, leucine =&gt; acetoacetate + acetyl-CoA'}</t>
  </si>
  <si>
    <t>{'K00826 branched-chain amino acid aminotransferase [EC:2.6.1.42]'}</t>
  </si>
  <si>
    <t>{'C00123 + C00026 &lt;=&gt; C00233 + C00025'}</t>
  </si>
  <si>
    <t>{'RP00014 C00025_C00026 main [RC:RC00006]', 'RP00424 C00123_C00233 main [RC:RC00006]', 'RP06437 C00025_C00123 trans', 'RP06436 C00026_C00233 trans'}</t>
  </si>
  <si>
    <t>{'R01214'}</t>
  </si>
  <si>
    <t>{'rn01100 Metabolic pathways', 'rn01210 2-Oxocarboxylic acid metabolism', 'rn01110 Biosynthesis of secondary metabolites', 'rn01230 Biosynthesis of amino acids', 'rn00966 Glucosinolate biosynthesis', 'rn00280 Valine, leucine and isoleucine degradation', 'rn00290 Valine, leucine and isoleucine biosynthesis', 'rn01130 Biosynthesis of antibiotics', 'rn00770 Pantothenate and CoA biosynthesis'}</t>
  </si>
  <si>
    <t>{'L-Valine:2-oxoglutarate aminotransferase'}</t>
  </si>
  <si>
    <t>{'2.6.1.6 2.6.1.42'}</t>
  </si>
  <si>
    <t>{'L-Valine + 2-Oxoglutarate &lt;=&gt; 3-Methyl-2-oxobutanoic acid + L-Glutamate'}</t>
  </si>
  <si>
    <t>{'R01214 Reaction'}</t>
  </si>
  <si>
    <t>{'M00019 Valine/isoleucine biosynthesis, pyruvate =&gt; valine / 2-oxobutanoate =&gt; isoleucine', 'M00119 Pantothenate biosynthesis, valine/L-aspartate =&gt; pantothenate'}</t>
  </si>
  <si>
    <t>{'C00183 + C00026 &lt;=&gt; C00141 + C00025'}</t>
  </si>
  <si>
    <t>{'RP06486 C00025_C00183 trans', 'RP00014 C00025_C00026 main [RC:RC00006]', 'RP00097 C00141_C00183 main [RC:RC00036]', 'RP06485 C00026_C00141 trans'}</t>
  </si>
  <si>
    <t>{'R01771'}</t>
  </si>
  <si>
    <t>{'rn00260 Glycine, serine and threonine metabolism', 'rn01100 Metabolic pathways', 'rn01110 Biosynthesis of secondary metabolites', 'rn01120 Microbial metabolism in diverse environments', 'rn01230 Biosynthesis of amino acids'}</t>
  </si>
  <si>
    <t>{'ATP:L-homoserine O-phosphotransferase'}</t>
  </si>
  <si>
    <t>{'2.7.1.39'}</t>
  </si>
  <si>
    <t>{'ATP + L-Homoserine &lt;=&gt; ADP + O-Phospho-L-homoserine'}</t>
  </si>
  <si>
    <t>{'R01771 Reaction'}</t>
  </si>
  <si>
    <t>{'M00018 Threonine biosynthesis, aspartate =&gt; homoserine =&gt; threonine'}</t>
  </si>
  <si>
    <t>{'K02204 homoserine kinase type II [EC:2.7.1.39]', 'K02203 phosphoserine / homoserine phosphotransferase [EC:3.1.3.3 2.7.1.39]', 'K00872 homoserine kinase [EC:2.7.1.39]'}</t>
  </si>
  <si>
    <t>{'C00002 + C00263 &lt;=&gt; C00008 + C01102'}</t>
  </si>
  <si>
    <t>{'RP06704 C00002_C01102 trans', 'RP00003 C00002_C00008 main [RC:RC00002]', 'RP01745 C00263_C01102 main [RC:RC00017]'}</t>
  </si>
  <si>
    <t>{'R06050', 'R01821'}</t>
  </si>
  <si>
    <t>{'1,4-alpha-D-glucan:phosphate alpha-D-glucosyltransferase', '1,4-alpha-D-Glucan:orthophosphate alpha-D-glucosyltransferase'}</t>
  </si>
  <si>
    <t>{'2.4.1.1'}</t>
  </si>
  <si>
    <t>{'1,4-alpha-D-Glucan(n) + Orthophosphate &lt;=&gt; 1,4-alpha-D-Glucan(n-1) + D-Glucose 1-phosphate', 'Amylose + Orthophosphate &lt;=&gt; Amylose + D-Glucose 1-phosphate'}</t>
  </si>
  <si>
    <t>{'R06050 Reaction', 'R01821 Reaction'}</t>
  </si>
  <si>
    <t>{'C00718 + C00009 &lt;=&gt; C00718 + C00103', 'G10495(n) + C00009 &lt;=&gt; G10495(n-1) + C00103'}</t>
  </si>
  <si>
    <t>{'RP00323 C00009_C00103 leave'}</t>
  </si>
  <si>
    <t>{'Same as: R06050'}</t>
  </si>
  <si>
    <t>{'R01954'}</t>
  </si>
  <si>
    <t>{'L-Citrulline:L-aspartate ligase (AMP-forming)'}</t>
  </si>
  <si>
    <t>{'6.3.4.5'}</t>
  </si>
  <si>
    <t>{'ATP + L-Citrulline + L-Aspartate &lt;=&gt; AMP + Diphosphate + N-(L-Arginino)succinate'}</t>
  </si>
  <si>
    <t>{'R01954 Reaction'}</t>
  </si>
  <si>
    <t>{'K01940 argininosuccinate synthase [EC:6.3.4.5]'}</t>
  </si>
  <si>
    <t>{'C00002 + C00327 + C00049 &lt;=&gt; C00020 + C00013 + C03406'}</t>
  </si>
  <si>
    <t>{'RP01870 C00049_C03406 main [RC:RC00380]', 'RP00008 C00002_C00020 ligase', 'RP00009 C00002_C00013 ligase', 'RP01871 C00327_C03406 main [RC:RC00629]'}</t>
  </si>
  <si>
    <t>{'R06185', 'R02111'}</t>
  </si>
  <si>
    <t>{'rn00500 Starch and sucrose metabolism', 'rn01110 Biosynthesis of secondary metabolites', 'rn01100 Metabolic pathways'}</t>
  </si>
  <si>
    <t>{'1,4-alpha-D-Glucan:orthophosphate alpha-D-glucosyltransferase'}</t>
  </si>
  <si>
    <t>{'Starch + Orthophosphate &lt;=&gt; 1,4-alpha-D-Glucan + D-Glucose 1-phosphate', 'Starch + Orthophosphate &lt;=&gt; Amylose + D-Glucose 1-phosphate'}</t>
  </si>
  <si>
    <t>{'R02111 Reaction', 'R06185 Reaction'}</t>
  </si>
  <si>
    <t>{'K16153 phosphorylase / glycogen(starch) synthase [EC:2.4.1.1 2.4.1.11]', 'K00688 starch phosphorylase [EC:2.4.1.1]'}</t>
  </si>
  <si>
    <t>{'C00369 + C00009 &lt;=&gt; C00718 + C00103', 'G10545 + C00009 &lt;=&gt; G10495 + C00103'}</t>
  </si>
  <si>
    <t>{'RP01975 C00103_C00369 trans', 'RP00323 C00009_C00103 leave'}</t>
  </si>
  <si>
    <t>{'Same as: R06185'}</t>
  </si>
  <si>
    <t>{'R02199'}</t>
  </si>
  <si>
    <t>{'rn01100 Metabolic pathways', 'rn01210 2-Oxocarboxylic acid metabolism', 'rn01110 Biosynthesis of secondary metabolites', 'rn01230 Biosynthesis of amino acids', 'rn00966 Glucosinolate biosynthesis', 'rn00280 Valine, leucine and isoleucine degradation', 'rn00290 Valine, leucine and isoleucine biosynthesis', 'rn01130 Biosynthesis of antibiotics'}</t>
  </si>
  <si>
    <t>{'L-Isoleucine:2-oxoglutarate aminotransferase'}</t>
  </si>
  <si>
    <t>{'2.6.1.42'}</t>
  </si>
  <si>
    <t>{'L-Isoleucine + 2-Oxoglutarate &lt;=&gt; (S)-3-Methyl-2-oxopentanoic acid + L-Glutamate'}</t>
  </si>
  <si>
    <t>{'R02199 Reaction'}</t>
  </si>
  <si>
    <t>{'M00019 Valine/isoleucine biosynthesis, pyruvate =&gt; valine / 2-oxobutanoate =&gt; isoleucine', 'M00570 Isoleucine biosynthesis, threonine =&gt; 2-oxobutanoate =&gt; isoleucine'}</t>
  </si>
  <si>
    <t>{'C00407 + C00026 &lt;=&gt; C00671 + C00025'}</t>
  </si>
  <si>
    <t>{'RP00014 C00025_C00026 main [RC:RC00006]', 'RP05932 C00025_C00407 trans', 'RP10073 C00026_C00671 trans', 'RP02042 C00407_C00671 main [RC:RC00036]'}</t>
  </si>
  <si>
    <t>{'R02421', 'R06049'}</t>
  </si>
  <si>
    <t>{'ADP-glucose:1,4-alpha-D-glucan 4-alpha-D-glucosyltransferase'}</t>
  </si>
  <si>
    <t>{'2.4.1.21'}</t>
  </si>
  <si>
    <t>{'1,4-alpha-D-Glucan(n) + ADP-glucose &lt;=&gt; 1,4-alpha-D-Glucan(n+1) + ADP', 'ADP-glucose + Amylose &lt;=&gt; ADP + Amylose'}</t>
  </si>
  <si>
    <t>{'R06049 Reaction', 'R02421 Reaction'}</t>
  </si>
  <si>
    <t>{'K16148 starch synthase [EC:2.4.1.21]', 'K00703 starch synthase [EC:2.4.1.21]'}</t>
  </si>
  <si>
    <t>{'C00498 + C00718 &lt;=&gt; C00008 + C00718', 'G10495(n) + G11109 &lt;=&gt; G10495(n+1) + G11113'}</t>
  </si>
  <si>
    <t>{'RP00114 C00008_C00498 main [RC:RC00005]'}</t>
  </si>
  <si>
    <t>{'Same as: R06049'}</t>
  </si>
  <si>
    <t>{'R03443'}</t>
  </si>
  <si>
    <t>{'N-acetyl-L-glutamate-5-semialdehyde:NADP+ 5-oxidoreductase (phosphrylating)'}</t>
  </si>
  <si>
    <t>{'1.2.1.38'}</t>
  </si>
  <si>
    <t>{'N-Acetyl-L-glutamate 5-semialdehyde + Orthophosphate + NADP+ &lt;=&gt; N-Acetyl-L-glutamate 5-phosphate + NADPH + H+'}</t>
  </si>
  <si>
    <t>{'R03443 Reaction'}</t>
  </si>
  <si>
    <t>{'K12659 N-acetyl-gamma-glutamyl-phosphate reductase / acetylglutamate kinase [EC:1.2.1.38 2.7.2.8]', 'K00145 N-acetyl-gamma-glutamyl-phosphate reductase [EC:1.2.1.38]', 'K05829 LysW-gamma-L-alpha-aminoadipyl-6-phosphate/LysW-L-glutamyl-5-phosphate reductase [EC:1.2.1.-]'}</t>
  </si>
  <si>
    <t>{'C01250 + C00009 + C00006 &lt;=&gt; C04133 + C00005 + C00080'}</t>
  </si>
  <si>
    <t>{'RP03052 C01250_C04133 main [RC:RC00684]', 'RP09728 C00009_C04133 leave', 'RP00001 C00005_C00006 cofac [RC:RC00001]'}</t>
  </si>
  <si>
    <t>{'R04035'}</t>
  </si>
  <si>
    <t>{'rn01110 Biosynthesis of secondary metabolites', 'rn01100 Metabolic pathways', 'rn00340 Histidine metabolism', 'rn01230 Biosynthesis of amino acids'}</t>
  </si>
  <si>
    <t>{'Phosphoribosyl-ATP pyrophosphohydrolase'}</t>
  </si>
  <si>
    <t>{'3.6.1.31'}</t>
  </si>
  <si>
    <t>{'1-(5-Phospho-D-ribosyl)-ATP + H2O &lt;=&gt; Phosphoribosyl-AMP + Diphosphate'}</t>
  </si>
  <si>
    <t>{'R04035 Reaction'}</t>
  </si>
  <si>
    <t>{'M00026 Histidine biosynthesis, PRPP =&gt; histidine'}</t>
  </si>
  <si>
    <t>{'K01523 phosphoribosyl-ATP pyrophosphohydrolase [EC:3.6.1.31]', 'K11755 phosphoribosyl-ATP pyrophosphohydrolase / phosphoribosyl-AMP cyclohydrolase [EC:3.6.1.31 3.5.4.19]', 'K14152 phosphoribosyl-ATP pyrophosphohydrolase / phosphoribosyl-AMP cyclohydrolase / histidinol dehydrogenase [EC:3.6.1.31 3.5.4.19 1.1.1.23]'}</t>
  </si>
  <si>
    <t>{'C02739 + C00001 &lt;=&gt; C02741 + C00013'}</t>
  </si>
  <si>
    <t>{'RP05686 C00001_C00013 leave', 'RP03661 C02739_C02741 main [RC:RC00002]', 'RP07863 C00013_C02739 leave'}</t>
  </si>
  <si>
    <t>{'R04037'}</t>
  </si>
  <si>
    <t>{'1-(5-phospho-D-ribosyl)-AMP 1,6-hydrolase'}</t>
  </si>
  <si>
    <t>{'3.5.4.19'}</t>
  </si>
  <si>
    <t>{'Phosphoribosyl-AMP + H2O &lt;=&gt; 5-(5-Phospho-D-ribosylaminoformimino)-1-(5-phosphoribosyl)-imidazole-4-carboxamide'}</t>
  </si>
  <si>
    <t>{'R04037 Reaction'}</t>
  </si>
  <si>
    <t>{'K14152 phosphoribosyl-ATP pyrophosphohydrolase / phosphoribosyl-AMP cyclohydrolase / histidinol dehydrogenase [EC:3.6.1.31 3.5.4.19 1.1.1.23]', 'K11755 phosphoribosyl-ATP pyrophosphohydrolase / phosphoribosyl-AMP cyclohydrolase [EC:3.6.1.31 3.5.4.19]', 'K01496 phosphoribosyl-AMP cyclohydrolase [EC:3.5.4.19]'}</t>
  </si>
  <si>
    <t>{'C02741 + C00001 &lt;=&gt; C04896'}</t>
  </si>
  <si>
    <t>{'RP06049 C00001_C04896 leave', 'RP03663 C02741_C04896 main [RC:RC01055]'}</t>
  </si>
  <si>
    <t>{'R04364'}</t>
  </si>
  <si>
    <t>{'rn01100 Metabolic pathways', 'rn00261 Monobactam biosynthesis', 'rn01110 Biosynthesis of secondary metabolites', 'rn01230 Biosynthesis of amino acids', 'rn00300 Lysine biosynthesis', 'rn01130 Biosynthesis of antibiotics'}</t>
  </si>
  <si>
    <t>{'Acetyl-CoA:L-2,3,4,5-tetrahydrodipicolinate N2-acetyltransferase'}</t>
  </si>
  <si>
    <t>{'2.3.1.89 2.3.1.-'}</t>
  </si>
  <si>
    <t>{'2,3,4,5-Tetrahydrodipicolinate + Acetyl-CoA + H2O &lt;=&gt; N-Acetyl-L-2-amino-6-oxopimelate + CoA'}</t>
  </si>
  <si>
    <t>{'R04364 Reaction'}</t>
  </si>
  <si>
    <t>{'M00525 Lysine biosynthesis, acetyl-DAP pathway, aspartate =&gt; lysine'}</t>
  </si>
  <si>
    <t>{'K19107 putative acetyltransferase [EC:2.3.1.-]', 'K05822 tetrahydrodipicolinate N-acetyltransferase [EC:2.3.1.89]'}</t>
  </si>
  <si>
    <t>{'C03972 + C00024 + C00001 &lt;=&gt; C05539 + C00010'}</t>
  </si>
  <si>
    <t>{'RP12518 C00001_C05539 leave', 'RP04002 C03972_C05539 main [RC:RC01136]', 'RP00007 C00010_C00024 main [RC:RC00004]', 'RP08064 C00024_C05539 trans'}</t>
  </si>
  <si>
    <t>{'R00214'}</t>
  </si>
  <si>
    <t>{'rn01200 Carbon metabolism', 'rn00710 Carbon fixation in photosynthetic organisms', 'rn01100 Metabolic pathways', 'rn00620 Pyruvate metabolism', 'rn01120 Microbial metabolism in diverse environments'}</t>
  </si>
  <si>
    <t>{'(S)-malate:NAD+ oxidoreductase (decarboxylating)'}</t>
  </si>
  <si>
    <t>{'1.1.1.38 1.1.1.39'}</t>
  </si>
  <si>
    <t>{'(S)-Malate + NAD+ &lt;=&gt; Pyruvate + CO2 + NADH + H+'}</t>
  </si>
  <si>
    <t>{'R00214 Reaction'}</t>
  </si>
  <si>
    <t>{'M00171 C4-dicarboxylic acid cycle, NAD - malic enzyme type'}</t>
  </si>
  <si>
    <t>{'K00027 malate dehydrogenase (oxaloacetate-decarboxylating) [EC:1.1.1.38]', 'K00028 malate dehydrogenase (decarboxylating) [EC:1.1.1.39]'}</t>
  </si>
  <si>
    <t>{'C00149 + C00003 &lt;=&gt; C00022 + C00011 + C00004 + C00080'}</t>
  </si>
  <si>
    <t>{'RP00002 C00003_C00004 cofac [RC:RC00001]', 'RP06101 C00011_C00149 leave', 'RP00287 C00022_C00149 main [RC:RC00105]'}</t>
  </si>
  <si>
    <t>{'R00217'}</t>
  </si>
  <si>
    <t>{'rn01100 Metabolic pathways', 'rn00620 Pyruvate metabolism'}</t>
  </si>
  <si>
    <t>{'oxaloacetate carboxy-lyase (pyruvate-forming)'}</t>
  </si>
  <si>
    <t>{'1.1.1.38 1.1.1.40 4.1.1.3'}</t>
  </si>
  <si>
    <t>{'Oxaloacetate &lt;=&gt; Pyruvate + CO2'}</t>
  </si>
  <si>
    <t>{'R00217 Reaction'}</t>
  </si>
  <si>
    <t>{'K01573 oxaloacetate decarboxylase, gamma subunit [EC:4.1.1.3]', 'K01572 oxaloacetate decarboxylase, beta subunit [EC:4.1.1.3]', 'K01571 oxaloacetate decarboxylase, alpha subunit [EC:4.1.1.3]'}</t>
  </si>
  <si>
    <t>{'C00036 &lt;=&gt; C00022 + C00011'}</t>
  </si>
  <si>
    <t>{'RP05729 C00011_C00036 leave', 'RP00109 C00022_C00036 main [RC:RC00040]'}</t>
  </si>
  <si>
    <t>{'R00694'}</t>
  </si>
  <si>
    <t>{'rn01100 Metabolic pathways', 'rn01210 2-Oxocarboxylic acid metabolism', 'rn01110 Biosynthesis of secondary metabolites', 'rn01230 Biosynthesis of amino acids', 'rn00360 Phenylalanine metabolism', 'rn00960 Tropane, piperidine and pyridine alkaloid biosynthesis', 'rn01130 Biosynthesis of antibiotics', 'rn00400 Phenylalanine, tyrosine and tryptophan biosynthesis'}</t>
  </si>
  <si>
    <t>{'L-Phenylalanine:2-oxoglutarate aminotransferase'}</t>
  </si>
  <si>
    <t>{'2.6.1.1 2.6.1.5 2.6.1.9 2.6.1.57'}</t>
  </si>
  <si>
    <t>{'L-Phenylalanine + 2-Oxoglutarate &lt;=&gt; Phenylpyruvate + L-Glutamate'}</t>
  </si>
  <si>
    <t>{'R00694 Reaction'}</t>
  </si>
  <si>
    <t>{'M00024 Phenylalanine biosynthesis, chorismate =&gt; phenylalanine'}</t>
  </si>
  <si>
    <t>{'K00817 histidinol-phosphate aminotransferase [EC:2.6.1.9]', 'K00813 aspartate aminotransferase [EC:2.6.1.1]', 'K00811 aspartate aminotransferase, chloroplastic [EC:2.6.1.1]', 'K11358 aspartate aminotransferase [EC:2.6.1.1]', 'K05821 aromatic amino acid aminotransferase II [EC:2.6.1.58 2.6.1.28]', 'K14455 aspartate aminotransferase, mitochondrial [EC:2.6.1.1]', 'K15849 bifunctional aspartate aminotransferase and glutamate/aspartate-prephenate aminotransferase [EC:2.6.1.1 2.6.1.78 2.6.1.79]', 'K00838 aromatic amino acid aminotransferase I [EC:2.6.1.57 2.6.1.27 2.6.1.5]', 'K14454 aspartate aminotransferase, cytoplasmic [EC:2.6.1.1]', 'K00815 tyrosine aminotransferase [EC:2.6.1.5]', 'K00812 aspartate aminotransferase [EC:2.6.1.1]', 'K00832 aromatic-amino-acid transaminase [EC:2.6.1.57]'}</t>
  </si>
  <si>
    <t>{'C00079 + C00026 &lt;=&gt; C00166 + C00025'}</t>
  </si>
  <si>
    <t>{'RP00014 C00025_C00026 main [RC:RC00006]', 'RP00057 C00079_C00166 main [RC:RC00006]', 'RP05850 C00026_C00166 trans', 'RP06282 C00025_C00079 trans'}</t>
  </si>
  <si>
    <t>{'R00734'}</t>
  </si>
  <si>
    <t>{'rn00950 Isoquinoline alkaloid biosynthesis', 'rn01100 Metabolic pathways', 'rn01210 2-Oxocarboxylic acid metabolism', 'rn01110 Biosynthesis of secondary metabolites', 'rn00350 Tyrosine metabolism', 'rn01230 Biosynthesis of amino acids', 'rn00130 Ubiquinone and other terpenoid-quinone biosynthesis', 'rn00401 Novobiocin biosynthesis', 'rn01130 Biosynthesis of antibiotics', 'rn00400 Phenylalanine, tyrosine and tryptophan biosynthesis'}</t>
  </si>
  <si>
    <t>{'L-tyrosine:2-oxoglutarate aminotransferase'}</t>
  </si>
  <si>
    <t>{'L-Tyrosine + 2-Oxoglutarate &lt;=&gt; 3-(4-Hydroxyphenyl)pyruvate + L-Glutamate'}</t>
  </si>
  <si>
    <t>{'R00734 Reaction'}</t>
  </si>
  <si>
    <t>{'M00025 Tyrosine biosynthesis, chorismate =&gt; tyrosine'}</t>
  </si>
  <si>
    <t>{'C00082 + C00026 &lt;=&gt; C01179 + C00025'}</t>
  </si>
  <si>
    <t>{'RP00014 C00025_C00026 main [RC:RC00006]', 'RP00621 C00082_C01179 main [RC:RC00006]', 'RP06289 C00026_C01179 trans', 'RP06290 C00025_C00082 trans'}</t>
  </si>
  <si>
    <t>{'R00905'}</t>
  </si>
  <si>
    <t>{'rn00410 beta-Alanine metabolism', 'rn01100 Metabolic pathways', 'rn00240 Pyrimidine metabolism', 'rn00770 Pantothenate and CoA biosynthesis'}</t>
  </si>
  <si>
    <t>{'N-Carbamoyl-beta-alanine amidohydrolase'}</t>
  </si>
  <si>
    <t>{'3.5.1.6'}</t>
  </si>
  <si>
    <t>{'3-Ureidopropionate + H2O &lt;=&gt; beta-Alanine + CO2 + Ammonia'}</t>
  </si>
  <si>
    <t>{'R00905 Reaction'}</t>
  </si>
  <si>
    <t>{'M00046 Pyrimidine degradation, uracil =&gt; beta-alanine, thymine =&gt; 3-aminoisobutanoate'}</t>
  </si>
  <si>
    <t>{'K01431 beta-ureidopropionase [EC:3.5.1.6]'}</t>
  </si>
  <si>
    <t>{'C02642 + C00001 &lt;=&gt; C00099 + C00011 + C00014'}</t>
  </si>
  <si>
    <t>{'RP06354 C00011_C02642 leave', 'RP06355 C00014_C02642 leave', 'RP01168 C00099_C02642 main [RC:RC00096]', 'RP05682 C00001_C00011 leave'}</t>
  </si>
  <si>
    <t>{'R02269'}</t>
  </si>
  <si>
    <t>{'5,6-Dihydrouracil amidohydrolase'}</t>
  </si>
  <si>
    <t>{'3.5.2.2'}</t>
  </si>
  <si>
    <t>{'5,6-Dihydrouracil + H2O &lt;=&gt; 3-Ureidopropionate'}</t>
  </si>
  <si>
    <t>{'R02269 Reaction'}</t>
  </si>
  <si>
    <t>{'K01464 dihydropyrimidinase [EC:3.5.2.2]'}</t>
  </si>
  <si>
    <t>{'C00429 + C00001 &lt;=&gt; C02642'}</t>
  </si>
  <si>
    <t>{'RP02088 C00429_C02642 main [RC:RC00632]', 'RP06920 C00001_C02642 leave'}</t>
  </si>
  <si>
    <t>{'R04738'}</t>
  </si>
  <si>
    <t>{'rn00062 Fatty acid elongation', 'rn01100 Metabolic pathways', 'rn00071 Fatty acid degradation', 'rn01212 Fatty acid metabolism'}</t>
  </si>
  <si>
    <t>{'(S)-3-Hydroxyhexadecanoyl-CoA hydro-lyase'}</t>
  </si>
  <si>
    <t>{'4.2.1.17 4.2.1.74'}</t>
  </si>
  <si>
    <t>{'(S)-3-Hydroxyhexadecanoyl-CoA &lt;=&gt; trans-Hexadec-2-enoyl-CoA + H2O'}</t>
  </si>
  <si>
    <t>{'R04738 Reaction'}</t>
  </si>
  <si>
    <t>{'M00087 beta-Oxidation'}</t>
  </si>
  <si>
    <t>{'K07511 enoyl-CoA hydratase [EC:4.2.1.17]', 'K10527 enoyl-CoA hydratase/3-hydroxyacyl-CoA dehydrogenase [EC:4.2.1.17 1.1.1.35 1.1.1.211]', 'K01692 enoyl-CoA hydratase [EC:4.2.1.17]', 'K01782 3-hydroxyacyl-CoA dehydrogenase / enoyl-CoA hydratase / 3-hydroxybutyryl-CoA epimerase [EC:1.1.1.35 4.2.1.17 5.1.2.3]', 'K07515 enoyl-CoA hydratase / long-chain 3-hydroxyacyl-CoA dehydrogenase [EC:4.2.1.17 1.1.1.211]', 'K07514 enoyl-CoA hydratase / 3-hydroxyacyl-CoA dehydrogenase / 3,2-trans-enoyl-CoA isomerase [EC:4.2.1.17 1.1.1.35 5.3.3.8]', 'K01825 3-hydroxyacyl-CoA dehydrogenase / enoyl-CoA hydratase / 3-hydroxybutyryl-CoA epimerase / enoyl-CoA isomerase [EC:1.1.1.35 4.2.1.17 5.1.2.3 5.3.3.8]', 'K13767 enoyl-CoA hydratase [EC:4.2.1.17]'}</t>
  </si>
  <si>
    <t>{'C05258 &lt;=&gt; C05272 + C00001'}</t>
  </si>
  <si>
    <t>{'RP04381 C05258_C05272 main [RC:RC01095]', 'RP08293 C00001_C05258 leave'}</t>
  </si>
  <si>
    <t>{'R04749'}</t>
  </si>
  <si>
    <t>{'(S)-Hydroxyhexanoyl-CoA hydro-lyase'}</t>
  </si>
  <si>
    <t>{'(S)-Hydroxyhexanoyl-CoA &lt;=&gt; trans-Hex-2-enoyl-CoA + H2O'}</t>
  </si>
  <si>
    <t>{'R04749 Reaction'}</t>
  </si>
  <si>
    <t>{'K07511 enoyl-CoA hydratase [EC:4.2.1.17]', 'K10527 enoyl-CoA hydratase/3-hydroxyacyl-CoA dehydrogenase [EC:4.2.1.17 1.1.1.35 1.1.1.211]', 'K01692 enoyl-CoA hydratase [EC:4.2.1.17]', 'K01782 3-hydroxyacyl-CoA dehydrogenase / enoyl-CoA hydratase / 3-hydroxybutyryl-CoA epimerase [EC:1.1.1.35 4.2.1.17 5.1.2.3]', 'K07514 enoyl-CoA hydratase / 3-hydroxyacyl-CoA dehydrogenase / 3,2-trans-enoyl-CoA isomerase [EC:4.2.1.17 1.1.1.35 5.3.3.8]', 'K07515 enoyl-CoA hydratase / long-chain 3-hydroxyacyl-CoA dehydrogenase [EC:4.2.1.17 1.1.1.211]', 'K01825 3-hydroxyacyl-CoA dehydrogenase / enoyl-CoA hydratase / 3-hydroxybutyryl-CoA epimerase / enoyl-CoA isomerase [EC:1.1.1.35 4.2.1.17 5.1.2.3 5.3.3.8]'}</t>
  </si>
  <si>
    <t>{'C05268 &lt;=&gt; C05271 + C00001'}</t>
  </si>
  <si>
    <t>{'RP04392 C05268_C05271 main [RC:RC01095]', 'RP08299 C00001_C05268 leave'}</t>
  </si>
  <si>
    <t>{'R07396'}</t>
  </si>
  <si>
    <t>{'rn01100 Metabolic pathways', 'rn00270 Cysteine and methionine metabolism'}</t>
  </si>
  <si>
    <t>{'2.6.1.5 2.6.1.57'}</t>
  </si>
  <si>
    <t>{'4-Methylthio-2-oxobutanoic acid + L-Glutamate &lt;=&gt; L-Methionine + 2-Oxoglutarate'}</t>
  </si>
  <si>
    <t>{'R07396 Reaction'}</t>
  </si>
  <si>
    <t>{'M00034 Methionine salvage pathway'}</t>
  </si>
  <si>
    <t>{'K08969 aminotransferase [EC:2.6.1.-]', 'K00832 aromatic-amino-acid transaminase [EC:2.6.1.57]', 'K00815 tyrosine aminotransferase [EC:2.6.1.5]'}</t>
  </si>
  <si>
    <t>{'C01180 + C00025 &lt;=&gt; C00073 + C00026'}</t>
  </si>
  <si>
    <t>{'RP10751 C00025_C00073 trans', 'RP00014 C00025_C00026 main [RC:RC00006]', 'RP00558 C00073_C01180 main [RC:RC00006]', 'RP12317 C00026_C01180 trans'}</t>
  </si>
  <si>
    <t>{'R00019'}</t>
  </si>
  <si>
    <t>{'hydrogen:ferredoxin oxidoreductase;', 'reduced ferredoxin:H+ oxidoreductase'}</t>
  </si>
  <si>
    <t>{'1.12.7.2 1.12.99.-'}</t>
  </si>
  <si>
    <t>{'2 Reduced ferredoxin + 2 H+ &lt;=&gt; Hydrogen + 2 Oxidized ferredoxin'}</t>
  </si>
  <si>
    <t>{'R00019 Reaction'}</t>
  </si>
  <si>
    <t>{'K18017 membrane-bound hydrogenase subunit beta [EC:1.12.7.2]', 'K14126 F420-non-reducing hydrogenase large subunit [EC:1.12.99.-]', 'K14128 F420-non-reducing hydrogenase small subunit [EC:1.12.99.-]', 'K00534 ferredoxin hydrogenase small subunit [EC:1.12.7.2]', 'K18023 membrane-bound hydrogenase subunit mbhJ [EC:1.12.7.2]', 'K06441 ferredoxin hydrogenase gamma subunit [EC:1.12.7.2]', 'K00533 ferredoxin hydrogenase large subunit [EC:1.12.7.2]', 'K18016 membrane-bound hydrogenase subunit alpha [EC:1.12.7.2]', 'K00532 ferredoxin hydrogenase [EC:1.12.7.2]', 'K14127 F420-non-reducing hydrogenase iron-sulfur subunit [EC:1.12.99.-]'}</t>
  </si>
  <si>
    <t>{'2 C00138 + 2 C00080 &lt;=&gt; C00282 + 2 C00139'}</t>
  </si>
  <si>
    <t>{'R00816'}</t>
  </si>
  <si>
    <t>{'rn01220 Degradation of aromatic compounds', 'rn01100 Metabolic pathways', 'rn01120 Microbial metabolism in diverse environments', 'rn00362 Benzoate degradation'}</t>
  </si>
  <si>
    <t>{'catechol:oxygen 2,3-oxidoreductase (decyclizing)'}</t>
  </si>
  <si>
    <t>{'1.13.11.2'}</t>
  </si>
  <si>
    <t>{'Catechol + Oxygen &lt;=&gt; 2-Hydroxymuconate semialdehyde'}</t>
  </si>
  <si>
    <t>{'R00816 Reaction'}</t>
  </si>
  <si>
    <t>{'M00569 Catechol meta-cleavage, catechol =&gt; acetyl-CoA / 4-methylcatechol =&gt; propanoyl-CoA'}</t>
  </si>
  <si>
    <t>{'K07104 catechol 2,3-dioxygenase [EC:1.13.11.2]', 'K00446 catechol 2,3-dioxygenase [EC:1.13.11.2]'}</t>
  </si>
  <si>
    <t>{'C00090 + C00007 &lt;=&gt; C00682'}</t>
  </si>
  <si>
    <t>{'RP06322 C00007_C00682 leave', 'RP01118 C00090_C00682 main [RC:RC00387]'}</t>
  </si>
  <si>
    <t>{'R01975'}</t>
  </si>
  <si>
    <t>{'rn01130 Biosynthesis of antibiotics', 'rn00310 Lysine degradation', 'rn00720 Carbon fixation pathways in prokaryotes', 'rn01100 Metabolic pathways', 'rn00071 Fatty acid degradation', 'rn00650 Butanoate metabolism', 'rn01120 Microbial metabolism in diverse environments', 'rn01200 Carbon metabolism', 'rn00380 Tryptophan metabolism', 'rn01212 Fatty acid metabolism'}</t>
  </si>
  <si>
    <t>{'(S)-3-Hydroxybutanoyl-CoA:NAD+ oxidoreductase'}</t>
  </si>
  <si>
    <t>{'1.1.1.35'}</t>
  </si>
  <si>
    <t>{'(S)-3-Hydroxybutanoyl-CoA + NAD+ &lt;=&gt; Acetoacetyl-CoA + NADH + H+'}</t>
  </si>
  <si>
    <t>{'R01975 Reaction'}</t>
  </si>
  <si>
    <t>{'M00032 Lysine degradation, lysine =&gt; saccharopine =&gt; acetoacetyl-CoA', 'M00375 Hydroxypropionate-hydroxybutylate cycle', 'M00374 Dicarboxylate-hydroxybutyrate cycle'}</t>
  </si>
  <si>
    <t>{'K10527 enoyl-CoA hydratase/3-hydroxyacyl-CoA dehydrogenase [EC:4.2.1.17 1.1.1.35 1.1.1.211]', 'K15016 enoyl-CoA hydratase / 3-hydroxyacyl-CoA dehydrogenase [EC:4.2.1.17 1.1.1.35]', 'K00022 3-hydroxyacyl-CoA dehydrogenase [EC:1.1.1.35]', 'K07516 3-hydroxyacyl-CoA dehydrogenase [EC:1.1.1.35]', 'K01782 3-hydroxyacyl-CoA dehydrogenase / enoyl-CoA hydratase / 3-hydroxybutyryl-CoA epimerase [EC:1.1.1.35 4.2.1.17 5.1.2.3]', 'K07514 enoyl-CoA hydratase / 3-hydroxyacyl-CoA dehydrogenase / 3,2-trans-enoyl-CoA isomerase [EC:4.2.1.17 1.1.1.35 5.3.3.8]', 'K01825 3-hydroxyacyl-CoA dehydrogenase / enoyl-CoA hydratase / 3-hydroxybutyryl-CoA epimerase / enoyl-CoA isomerase [EC:1.1.1.35 4.2.1.17 5.1.2.3 5.3.3.8]'}</t>
  </si>
  <si>
    <t>{'C01144 + C00003 &lt;=&gt; C00332 + C00004 + C00080'}</t>
  </si>
  <si>
    <t>{'RP00314 C00332_C01144 main [RC:RC00117]', 'RP00002 C00003_C00004 cofac [RC:RC00001]'}</t>
  </si>
  <si>
    <t>{'R02601'}</t>
  </si>
  <si>
    <t>{'rn00362 Benzoate degradation', 'rn01220 Degradation of aromatic compounds', 'rn01100 Metabolic pathways', 'rn00622 Xylene degradation', 'rn01120 Microbial metabolism in diverse environments', 'rn00360 Phenylalanine metabolism', 'rn00621 Dioxin degradation'}</t>
  </si>
  <si>
    <t>{'4-hydroxy-2-oxopentanoate hydro-lyase (2-oxopent-4-enoate-forming)'}</t>
  </si>
  <si>
    <t>{'4.2.1.80'}</t>
  </si>
  <si>
    <t>{'2-Hydroxy-2,4-pentadienoate + H2O &lt;=&gt; 4-Hydroxy-2-oxopentanoate'}</t>
  </si>
  <si>
    <t>{'R02601 Reaction'}</t>
  </si>
  <si>
    <t>{'M00569 Catechol meta-cleavage, catechol =&gt; acetyl-CoA / 4-methylcatechol =&gt; propanoyl-CoA', 'M00545 Trans-cinnamate degradation, trans-cinnamate =&gt; acetyl-CoA'}</t>
  </si>
  <si>
    <t>{'K18364 2-oxopent-4-enoate/cis-2-oxohex-4-enoate hydratase [EC:4.2.1.80 4.2.1.132]', 'K02554 2-keto-4-pentenoate hydratase [EC:4.2.1.80]'}</t>
  </si>
  <si>
    <t>{'C00596 + C00001 &lt;=&gt; C03589'}</t>
  </si>
  <si>
    <t>{'RP05890 C00001_C03589 leave', 'RP02340 C00596_C03589 main [RC:RC00750]'}</t>
  </si>
  <si>
    <t>{'R02602'}</t>
  </si>
  <si>
    <t>{'rn01220 Degradation of aromatic compounds', 'rn01100 Metabolic pathways', 'rn01120 Microbial metabolism in diverse environments', 'rn00621 Dioxin degradation', 'rn00362 Benzoate degradation'}</t>
  </si>
  <si>
    <t>{'4-Oxalocrotonate carboxy-lyase'}</t>
  </si>
  <si>
    <t>{'4.1.1.77'}</t>
  </si>
  <si>
    <t>{'gamma-Oxalocrotonate &lt;=&gt; 2-Hydroxy-2,4-pentadienoate + CO2'}</t>
  </si>
  <si>
    <t>{'R02602 Reaction'}</t>
  </si>
  <si>
    <t>{'K01617 2-oxo-3-hexenedioate decarboxylase [EC:4.1.1.77]'}</t>
  </si>
  <si>
    <t>{'C03453 &lt;=&gt; C00596 + C00011'}</t>
  </si>
  <si>
    <t>{'RP02341 C00596_C03453 main [RC:RC00751]', 'RP05892 C00011_C03453 leave'}</t>
  </si>
  <si>
    <t>{'R06236', 'R04111'}</t>
  </si>
  <si>
    <t>{'rn00500 Starch and sucrose metabolism'}</t>
  </si>
  <si>
    <t>{"protein-N(pi)-phosphohistidine:maltose 6'-phosphotransferase"}</t>
  </si>
  <si>
    <t>{'2.7.1.69'}</t>
  </si>
  <si>
    <t>{"Protein N(pi)-phospho-L-histidine + Maltose &lt;=&gt; Protein histidine + Maltose 6'-phosphate"}</t>
  </si>
  <si>
    <t>{'R06236 Reaction', 'R04111 Reaction'}</t>
  </si>
  <si>
    <t>{'K02777 PTS system, glucose-specific IIA component [EC:2.7.1.69]', 'K02791 PTS system, maltose and glucose-specific IIC component', 'K02790 PTS system, maltose and glucose-specific IIB component [EC:2.7.1.69]'}</t>
  </si>
  <si>
    <t>{'C04261 + C00208 &lt;=&gt; C00615 + C02995', 'C04261 + G00275 &lt;=&gt; C00615 + G10519'}</t>
  </si>
  <si>
    <t>{'RP02362 C00615_C04261 main [RC:RC03206]', 'RP03737 C00208_C02995 main [RC:RC00017]', 'RP10155 C02995_C04261 trans'}</t>
  </si>
  <si>
    <t>{'Same as: R06236'}</t>
  </si>
  <si>
    <t>{'R04203'}</t>
  </si>
  <si>
    <t>{'rn00280 Valine, leucine and isoleucine degradation', 'rn01110 Biosynthesis of secondary metabolites', 'rn01100 Metabolic pathways', 'rn01130 Biosynthesis of antibiotics'}</t>
  </si>
  <si>
    <t>{'(2S,3S)-3-hydroxy-2-methylbutanoyl-CoA:NAD+ oxidoreductase'}</t>
  </si>
  <si>
    <t>{'1.1.1.35 1.1.1.178'}</t>
  </si>
  <si>
    <t>{'(2S,3S)-3-Hydroxy-2-methylbutanoyl-CoA + NAD+ &lt;=&gt; 2-Methylacetoacetyl-CoA + NADH + H+'}</t>
  </si>
  <si>
    <t>{'R04203 Reaction'}</t>
  </si>
  <si>
    <t>{'K01825 3-hydroxyacyl-CoA dehydrogenase / enoyl-CoA hydratase / 3-hydroxybutyryl-CoA epimerase / enoyl-CoA isomerase [EC:1.1.1.35 4.2.1.17 5.1.2.3 5.3.3.8]', 'K00022 3-hydroxyacyl-CoA dehydrogenase [EC:1.1.1.35]', 'K08683 3-hydroxyacyl-CoA dehydrogenase / 3-hydroxy-2-methylbutyryl-CoA dehydrogenase [EC:1.1.1.35 1.1.1.178]', 'K01782 3-hydroxyacyl-CoA dehydrogenase / enoyl-CoA hydratase / 3-hydroxybutyryl-CoA epimerase [EC:1.1.1.35 4.2.1.17 5.1.2.3]', 'K07514 enoyl-CoA hydratase / 3-hydroxyacyl-CoA dehydrogenase / 3,2-trans-enoyl-CoA isomerase [EC:4.2.1.17 1.1.1.35 5.3.3.8]'}</t>
  </si>
  <si>
    <t>{'C04405 + C00003 &lt;=&gt; C03344 + C00004 + C00080'}</t>
  </si>
  <si>
    <t>{'RP00002 C00003_C00004 cofac [RC:RC00001]', 'RP03833 C03344_C04405 main [RC:RC00525]'}</t>
  </si>
  <si>
    <t>{'R04737'}</t>
  </si>
  <si>
    <t>{'(S)-3-Hydroxyhexadecanoyl-CoA:NAD+ oxidoreductase'}</t>
  </si>
  <si>
    <t>{'1.1.1.35 1.1.1.211'}</t>
  </si>
  <si>
    <t>{'(S)-3-Hydroxyhexadecanoyl-CoA + NAD+ &lt;=&gt; 3-Oxopalmitoyl-CoA + NADH + H+'}</t>
  </si>
  <si>
    <t>{'R04737 Reaction'}</t>
  </si>
  <si>
    <t>{'K10527 enoyl-CoA hydratase/3-hydroxyacyl-CoA dehydrogenase [EC:4.2.1.17 1.1.1.35 1.1.1.211]', 'K00022 3-hydroxyacyl-CoA dehydrogenase [EC:1.1.1.35]', 'K07516 3-hydroxyacyl-CoA dehydrogenase [EC:1.1.1.35]', 'K01782 3-hydroxyacyl-CoA dehydrogenase / enoyl-CoA hydratase / 3-hydroxybutyryl-CoA epimerase [EC:1.1.1.35 4.2.1.17 5.1.2.3]', 'K07514 enoyl-CoA hydratase / 3-hydroxyacyl-CoA dehydrogenase / 3,2-trans-enoyl-CoA isomerase [EC:4.2.1.17 1.1.1.35 5.3.3.8]', 'K07515 enoyl-CoA hydratase / long-chain 3-hydroxyacyl-CoA dehydrogenase [EC:4.2.1.17 1.1.1.211]', 'K01825 3-hydroxyacyl-CoA dehydrogenase / enoyl-CoA hydratase / 3-hydroxybutyryl-CoA epimerase / enoyl-CoA isomerase [EC:1.1.1.35 4.2.1.17 5.1.2.3 5.3.3.8]'}</t>
  </si>
  <si>
    <t>{'C05258 + C00003 &lt;=&gt; C05259 + C00004 + C00080'}</t>
  </si>
  <si>
    <t>{'RP00002 C00003_C00004 cofac [RC:RC00001]', 'RP04380 C05258_C05259 main [RC:RC00029]'}</t>
  </si>
  <si>
    <t>{'R04739'}</t>
  </si>
  <si>
    <t>{'(S)-3-Hydroxytetradecanoyl-CoA:NAD+ oxidoreductase'}</t>
  </si>
  <si>
    <t>{'(S)-3-Hydroxytetradecanoyl-CoA + NAD+ &lt;=&gt; 3-Oxotetradecanoyl-CoA + NADH'}</t>
  </si>
  <si>
    <t>{'R04739 Reaction'}</t>
  </si>
  <si>
    <t>{'C05260 + C00003 &lt;=&gt; C05261 + C00004'}</t>
  </si>
  <si>
    <t>{'RP00002 C00003_C00004 cofac [RC:RC00001]', 'RP12448 C05260_C05261 main [RC:RC00029]'}</t>
  </si>
  <si>
    <t>{'R04741'}</t>
  </si>
  <si>
    <t>{'(S)-3-hydroxydodecanoyl-CoA:NAD+ oxidoreductase'}</t>
  </si>
  <si>
    <t>{'(S)-3-Hydroxydodecanoyl-CoA + NAD+ &lt;=&gt; 3-Oxododecanoyl-CoA + NADH + H+'}</t>
  </si>
  <si>
    <t>{'R04741 Reaction'}</t>
  </si>
  <si>
    <t>{'C05262 + C00003 &lt;=&gt; C05263 + C00004 + C00080'}</t>
  </si>
  <si>
    <t>{'RP00002 C00003_C00004 cofac [RC:RC00001]', 'RP04384 C05262_C05263 main [RC:RC00029]'}</t>
  </si>
  <si>
    <t>{'R04743'}</t>
  </si>
  <si>
    <t>{'(S)-hydroxydecanoyl-CoA:NAD+ oxidoreductase'}</t>
  </si>
  <si>
    <t>{'(S)-Hydroxydecanoyl-CoA + NAD+ &lt;=&gt; 3-Oxodecanoyl-CoA + NADH + H+'}</t>
  </si>
  <si>
    <t>{'R04743 Reaction'}</t>
  </si>
  <si>
    <t>{'K00022 3-hydroxyacyl-CoA dehydrogenase [EC:1.1.1.35]', 'K07516 3-hydroxyacyl-CoA dehydrogenase [EC:1.1.1.35]', 'K10527 enoyl-CoA hydratase/3-hydroxyacyl-CoA dehydrogenase [EC:4.2.1.17 1.1.1.35 1.1.1.211]', 'K07515 enoyl-CoA hydratase / long-chain 3-hydroxyacyl-CoA dehydrogenase [EC:4.2.1.17 1.1.1.211]', 'K07514 enoyl-CoA hydratase / 3-hydroxyacyl-CoA dehydrogenase / 3,2-trans-enoyl-CoA isomerase [EC:4.2.1.17 1.1.1.35 5.3.3.8]'}</t>
  </si>
  <si>
    <t>{'C05264 + C00003 &lt;=&gt; C05265 + C00004 + C00080'}</t>
  </si>
  <si>
    <t>{'RP04386 C05264_C05265 main [RC:RC00029]', 'RP00002 C00003_C00004 cofac [RC:RC00001]'}</t>
  </si>
  <si>
    <t>{'R04744'}</t>
  </si>
  <si>
    <t>{'(S)-Hydroxydecanoyl-CoA hydro-lyase'}</t>
  </si>
  <si>
    <t>{'(S)-Hydroxydecanoyl-CoA &lt;=&gt; trans-Dec-2-enoyl-CoA + H2O'}</t>
  </si>
  <si>
    <t>{'R04744 Reaction'}</t>
  </si>
  <si>
    <t>{'C05264 &lt;=&gt; C05275 + C00001'}</t>
  </si>
  <si>
    <t>{'RP04387 C05264_C05275 main [RC:RC01095]', 'RP08296 C00001_C05264 leave'}</t>
  </si>
  <si>
    <t>{'R04745'}</t>
  </si>
  <si>
    <t>{'(S)-hydroxyoctanoyl-CoA:NAD+ oxidoreductase'}</t>
  </si>
  <si>
    <t>{'(S)-3-Hydroxyoctanoyl-CoA + NAD+ &lt;=&gt; 3-Oxooctanoyl-CoA + NADH + H+'}</t>
  </si>
  <si>
    <t>{'R04745 Reaction'}</t>
  </si>
  <si>
    <t>{'C05266 + C00003 &lt;=&gt; C05267 + C00004 + C00080'}</t>
  </si>
  <si>
    <t>{'RP04388 C05266_C05267 main [RC:RC00029]', 'RP00002 C00003_C00004 cofac [RC:RC00001]'}</t>
  </si>
  <si>
    <t>{'R04748'}</t>
  </si>
  <si>
    <t>{'(S)-hydroxyhexanoyl-CoA:NAD+ oxidoreductase'}</t>
  </si>
  <si>
    <t>{'(S)-Hydroxyhexanoyl-CoA + NAD+ &lt;=&gt; 3-Oxohexanoyl-CoA + NADH + H+'}</t>
  </si>
  <si>
    <t>{'R04748 Reaction'}</t>
  </si>
  <si>
    <t>{'C05268 + C00003 &lt;=&gt; C05269 + C00004 + C00080'}</t>
  </si>
  <si>
    <t>{'RP04391 C05268_C05269 main [RC:RC00029]', 'RP00002 C00003_C00004 cofac [RC:RC00001]'}</t>
  </si>
  <si>
    <t>{'R00006'}</t>
  </si>
  <si>
    <t>{'rn00770 Pantothenate and CoA biosynthesis'}</t>
  </si>
  <si>
    <t>{'pyruvate:pyruvate acetaldehydetransferase (decarboxylating);', '2-acetolactate pyruvate-lyase (carboxylating)'}</t>
  </si>
  <si>
    <t>{'2.2.1.6'}</t>
  </si>
  <si>
    <t>{'TPP-dependent enzymatic reaction (R00014+R03050)'}</t>
  </si>
  <si>
    <t>{'2-Acetolactate + CO2 &lt;=&gt; 2 Pyruvate'}</t>
  </si>
  <si>
    <t>{'R00006 Reaction'}</t>
  </si>
  <si>
    <t>{'K01653 acetolactate synthase I/III small subunit [EC:2.2.1.6]', 'K01652 acetolactate synthase I/II/III large subunit [EC:2.2.1.6]'}</t>
  </si>
  <si>
    <t>{'C00900 + C00011 &lt;=&gt; 2 C00022'}</t>
  </si>
  <si>
    <t>{'RP00440 C00022_C00900 main [RC:RC00106]', 'RP12733 C00022_C00900 trans', 'RP05698 C00011_C00022 leave'}</t>
  </si>
  <si>
    <t>{'R00226'}</t>
  </si>
  <si>
    <t>{'rn01100 Metabolic pathways', 'rn01210 2-Oxocarboxylic acid metabolism', 'rn01110 Biosynthesis of secondary metabolites', 'rn00650 Butanoate metabolism', 'rn01230 Biosynthesis of amino acids', 'rn00290 Valine, leucine and isoleucine biosynthesis', 'rn00660 C5-Branched dibasic acid metabolism', 'rn01130 Biosynthesis of antibiotics'}</t>
  </si>
  <si>
    <t>{'pyruvate:pyruvate acetaldehydetransferase (decarboxylating);', '(S)-2-acetolactate pyruvate-lyase (carboxylating)'}</t>
  </si>
  <si>
    <t>{'TPP-dependent enzymatic reaction (R00014+R04672)'}</t>
  </si>
  <si>
    <t>{'(S)-2-Acetolactate + CO2 &lt;=&gt; 2 Pyruvate'}</t>
  </si>
  <si>
    <t>{'R00226 Reaction'}</t>
  </si>
  <si>
    <t>{'M00019 Valine/isoleucine biosynthesis, pyruvate =&gt; valine / 2-oxobutanoate =&gt; isoleucine'}</t>
  </si>
  <si>
    <t>{'K11258 acetolactate synthase II small subunit [EC:2.2.1.6]', 'K01653 acetolactate synthase I/III small subunit [EC:2.2.1.6]', 'K01652 acetolactate synthase I/II/III large subunit [EC:2.2.1.6]'}</t>
  </si>
  <si>
    <t>{'C06010 + C00011 &lt;=&gt; 2 C00022'}</t>
  </si>
  <si>
    <t>{'RP12734 C00022_C06010 trans', 'RP05698 C00011_C00022 leave', 'RP00291 C00022_C06010 main [RC:RC00106]'}</t>
  </si>
  <si>
    <t>{'R00239'}</t>
  </si>
  <si>
    <t>{'rn00330 Arginine and proline metabolism', 'rn01100 Metabolic pathways', 'rn00332 Carbapenem biosynthesis', 'rn01230 Biosynthesis of amino acids', 'rn01130 Biosynthesis of antibiotics'}</t>
  </si>
  <si>
    <t>{'ATP:L-glutamate 5-phosphotransferase'}</t>
  </si>
  <si>
    <t>{'2.7.2.11'}</t>
  </si>
  <si>
    <t>{'ATP + L-Glutamate &lt;=&gt; ADP + L-Glutamyl 5-phosphate'}</t>
  </si>
  <si>
    <t>{'R00239 Reaction'}</t>
  </si>
  <si>
    <t>{'M00015 Proline biosynthesis, glutamate =&gt; proline'}</t>
  </si>
  <si>
    <t>{'K12657 delta-1-pyrroline-5-carboxylate synthetase [EC:2.7.2.11 1.2.1.41]', 'K00931 glutamate 5-kinase [EC:2.7.2.11]'}</t>
  </si>
  <si>
    <t>{'C00002 + C00025 &lt;=&gt; C00008 + C03287'}</t>
  </si>
  <si>
    <t>{'RP08344 C00002_C03287 trans', 'RP00003 C00002_C00008 main [RC:RC00002]', 'RP04397 C00025_C03287 main [RC:RC00043]'}</t>
  </si>
  <si>
    <t>{'R00243'}</t>
  </si>
  <si>
    <t>{'rn00910 Nitrogen metabolism', 'rn01100 Metabolic pathways', 'rn00430 Taurine and hypotaurine metabolism', 'rn00471 D-Glutamine and D-glutamate metabolism', 'rn00220 Arginine biosynthesis', 'rn00250 Alanine, aspartate and glutamate metabolism'}</t>
  </si>
  <si>
    <t>{'L-glutamate:NAD+ oxidoreductase (deaminating)'}</t>
  </si>
  <si>
    <t>{'1.4.1.2 1.4.1.3'}</t>
  </si>
  <si>
    <t>{'NADPH (ec 1.4.1.3 and 1.4.1.4, see R00248)'}</t>
  </si>
  <si>
    <t>{'L-Glutamate + NAD+ + H2O &lt;=&gt; 2-Oxoglutarate + Ammonia + NADH + H+'}</t>
  </si>
  <si>
    <t>{'R00243 Reaction'}</t>
  </si>
  <si>
    <t>{'K00261 glutamate dehydrogenase (NAD(P)+) [EC:1.4.1.3]', 'K00260 glutamate dehydrogenase [EC:1.4.1.2]', 'K15371 glutamate dehydrogenase [EC:1.4.1.2]'}</t>
  </si>
  <si>
    <t>{'C00025 + C00003 + C00001 &lt;=&gt; C00026 + C00014 + C00004 + C00080'}</t>
  </si>
  <si>
    <t>{'RP00014 C00025_C00026 main [RC:RC00006]', 'RP00002 C00003_C00004 cofac [RC:RC00001]', 'RP05779 C00014_C00025 main [RC:RC02799]', 'RP05697 C00001_C00026 leave'}</t>
  </si>
  <si>
    <t>{'R00248'}</t>
  </si>
  <si>
    <t>{'rn00910 Nitrogen metabolism', 'rn01100 Metabolic pathways', 'rn00471 D-Glutamine and D-glutamate metabolism', 'rn00220 Arginine biosynthesis', 'rn01200 Carbon metabolism', 'rn00250 Alanine, aspartate and glutamate metabolism'}</t>
  </si>
  <si>
    <t>{'L-Glutamate:NADP+ oxidoreductase (deaminating)'}</t>
  </si>
  <si>
    <t>{'1.4.1.3 1.4.1.4 1.4.1.13'}</t>
  </si>
  <si>
    <t>{'NADH (ec 1.4.1.3, see R00243)'}</t>
  </si>
  <si>
    <t>{'L-Glutamate + NADP+ + H2O &lt;=&gt; 2-Oxoglutarate + Ammonia + NADPH + H+'}</t>
  </si>
  <si>
    <t>{'R00248 Reaction'}</t>
  </si>
  <si>
    <t>{'M00740 Methylaspartate cycle'}</t>
  </si>
  <si>
    <t>{'K00261 glutamate dehydrogenase (NAD(P)+) [EC:1.4.1.3]', 'K00266 glutamate synthase (NADPH/NADH) small chain [EC:1.4.1.13 1.4.1.14]', 'K00265 glutamate synthase (NADPH/NADH) large chain [EC:1.4.1.13 1.4.1.14]', 'K00262 glutamate dehydrogenase (NADP+) [EC:1.4.1.4]', 'K00264 glutamate synthase (NADPH/NADH) [EC:1.4.1.13 1.4.1.14]'}</t>
  </si>
  <si>
    <t>{'C00025 + C00006 + C00001 &lt;=&gt; C00026 + C00014 + C00005 + C00080'}</t>
  </si>
  <si>
    <t>{'RP05697 C00001_C00026 leave', 'RP00014 C00025_C00026 main [RC:RC00006]', 'RP05779 C00014_C00025 main [RC:RC02799]', 'RP00001 C00005_C00006 cofac [RC:RC00001]'}</t>
  </si>
  <si>
    <t>{'R00259'}</t>
  </si>
  <si>
    <t>{'acetyl-CoA:L-glutamate N-acetyltransferase'}</t>
  </si>
  <si>
    <t>{'2.3.1.1'}</t>
  </si>
  <si>
    <t>{'Acetyl-CoA + L-Glutamate &lt;=&gt; CoA + N-Acetyl-L-glutamate'}</t>
  </si>
  <si>
    <t>{'R00259 Reaction'}</t>
  </si>
  <si>
    <t>{'K00619 amino-acid N-acetyltransferase [EC:2.3.1.1]', 'K14682 amino-acid N-acetyltransferase [EC:2.3.1.1]', 'K00620 glutamate N-acetyltransferase / amino-acid N-acetyltransferase [EC:2.3.1.35 2.3.1.1]', 'K14681 argininosuccinate lyase / amino-acid N-acetyltransferase [EC:4.3.2.1 2.3.1.1]', 'K00618 amino-acid N-acetyltransferase [EC:2.3.1.1]', 'K11067 N-acetylglutamate synthase [EC:2.3.1.1]'}</t>
  </si>
  <si>
    <t>{'C00024 + C00025 &lt;=&gt; C00010 + C00624'}</t>
  </si>
  <si>
    <t>{'RP08475 C00024_C00624 trans', 'RP00007 C00010_C00024 main [RC:RC00004]', 'RP04458 C00025_C00624 main [RC:RC00064]'}</t>
  </si>
  <si>
    <t>{'R00355'}</t>
  </si>
  <si>
    <t>{'rn01100 Metabolic pathways', 'rn00220 Arginine biosynthesis', 'rn01210 2-Oxocarboxylic acid metabolism', 'rn01110 Biosynthesis of secondary metabolites', 'rn01120 Microbial metabolism in diverse environments', 'rn01230 Biosynthesis of amino acids', 'rn01200 Carbon metabolism', 'rn00710 Carbon fixation in photosynthetic organisms', 'rn00250 Alanine, aspartate and glutamate metabolism', 'rn01130 Biosynthesis of antibiotics'}</t>
  </si>
  <si>
    <t>{'L-Aspartate:2-oxoglutarate aminotransferase'}</t>
  </si>
  <si>
    <t>{'2.6.1.1'}</t>
  </si>
  <si>
    <t>{'L-Aspartate + 2-Oxoglutarate &lt;=&gt; Oxaloacetate + L-Glutamate'}</t>
  </si>
  <si>
    <t>{'R00355 Reaction'}</t>
  </si>
  <si>
    <t>{'M00170 C4-dicarboxylic acid cycle, phosphoenolpyruvate carboxykinase type', 'M00171 C4-dicarboxylic acid cycle, NAD - malic enzyme type'}</t>
  </si>
  <si>
    <t>{'K00813 aspartate aminotransferase [EC:2.6.1.1]', 'K00811 aspartate aminotransferase, chloroplastic [EC:2.6.1.1]', 'K11358 aspartate aminotransferase [EC:2.6.1.1]', 'K14455 aspartate aminotransferase, mitochondrial [EC:2.6.1.1]', 'K14454 aspartate aminotransferase, cytoplasmic [EC:2.6.1.1]', 'K00812 aspartate aminotransferase [EC:2.6.1.1]'}</t>
  </si>
  <si>
    <t>{'C00049 + C00026 &lt;=&gt; C00036 + C00025'}</t>
  </si>
  <si>
    <t>{'RP05883 C00025_C00049 trans', 'RP00014 C00025_C00026 main [RC:RC00006]', 'RP00059 C00036_C00049 main [RC:RC00006]', 'RP08744 C00026_C00036 trans'}</t>
  </si>
  <si>
    <t>{'R00357'}</t>
  </si>
  <si>
    <t>{'rn00250 Alanine, aspartate and glutamate metabolism', 'rn01100 Metabolic pathways'}</t>
  </si>
  <si>
    <t>{'L-Aspartic acid:oxygen oxidoreductase (deaminating)'}</t>
  </si>
  <si>
    <t>{'1.4.3.2 1.4.3.16'}</t>
  </si>
  <si>
    <t>{'see R00359'}</t>
  </si>
  <si>
    <t>{'L-Aspartate + H2O + Oxygen &lt;=&gt; Oxaloacetate + Ammonia + Hydrogen peroxide'}</t>
  </si>
  <si>
    <t>{'R00357 Reaction'}</t>
  </si>
  <si>
    <t>{'K00278 L-aspartate oxidase [EC:1.4.3.16]', 'K03334 L-amino-acid oxidase [EC:1.4.3.2]'}</t>
  </si>
  <si>
    <t>{'C00049 + C00001 + C00007 &lt;=&gt; C00036 + C00014 + C00027'}</t>
  </si>
  <si>
    <t>{'RP05886 C00014_C00049 leave [RC:RC02799]', 'RP00059 C00036_C00049 main [RC:RC00006]', 'RP12335 C00001_C00036 leave', 'RP00006 C00007_C00027 cofac [RC:RC02755]'}</t>
  </si>
  <si>
    <t>{'R00480'}</t>
  </si>
  <si>
    <t>{'rn00270 Cysteine and methionine metabolism', 'rn00260 Glycine, serine and threonine metabolism', 'rn01100 Metabolic pathways', 'rn00261 Monobactam biosynthesis', 'rn01210 2-Oxocarboxylic acid metabolism', 'rn01110 Biosynthesis of secondary metabolites', 'rn01120 Microbial metabolism in diverse environments', 'rn00300 Lysine biosynthesis', 'rn01230 Biosynthesis of amino acids', 'rn01130 Biosynthesis of antibiotics'}</t>
  </si>
  <si>
    <t>{'ATP:L-aspartate 4-phosphotransferase'}</t>
  </si>
  <si>
    <t>{'2.7.2.4'}</t>
  </si>
  <si>
    <t>{'ATP + L-Aspartate &lt;=&gt; ADP + 4-Phospho-L-aspartate'}</t>
  </si>
  <si>
    <t>{'R00480 Reaction'}</t>
  </si>
  <si>
    <t>{'M00033 Ectoine biosynthesis, aspartate =&gt; ectoine', 'M00525 Lysine biosynthesis, acetyl-DAP pathway, aspartate =&gt; lysine', 'M00526 Lysine biosynthesis, DAP dehydrogenase pathway, aspartate =&gt; lysine', 'M00016 Lysine biosynthesis, succinyl-DAP pathway, aspartate =&gt; lysine', 'M00018 Threonine biosynthesis, aspartate =&gt; homoserine =&gt; threonine', 'M00017 Methionine biosynthesis, apartate =&gt; homoserine =&gt; methionine', 'M00527 Lysine biosynthesis, DAP aminotransferase pathway, aspartate =&gt; lysine'}</t>
  </si>
  <si>
    <t>{'K00928 aspartate kinase [EC:2.7.2.4]', 'K12524 bifunctional aspartokinase / homoserine dehydrogenase 1 [EC:2.7.2.4 1.1.1.3]', 'K12525 bifunctional aspartokinase / homoserine dehydrogenase 2 [EC:2.7.2.4 1.1.1.3]', 'K12526 bifunctional diaminopimelate decarboxylase / aspartate kinase [EC:4.1.1.20 2.7.2.4]'}</t>
  </si>
  <si>
    <t>{'C00002 + C00049 &lt;=&gt; C00008 + C03082'}</t>
  </si>
  <si>
    <t>{'RP00003 C00002_C00008 main [RC:RC00002]', 'RP06173 C00002_C03082 trans', 'RP00932 C00049_C03082 main [RC:RC00043]'}</t>
  </si>
  <si>
    <t>{'R00481'}</t>
  </si>
  <si>
    <t>{'rn01100 Metabolic pathways', 'rn00760 Nicotinate and nicotinamide metabolism'}</t>
  </si>
  <si>
    <t>{'L-aspartate:oxygen oxidoreductase'}</t>
  </si>
  <si>
    <t>{'1.4.3.16'}</t>
  </si>
  <si>
    <t>{'iminoaspartate can either be hydrolysed (see R00357) or can be used by ec 2.5.1.72 (see R04292)'}</t>
  </si>
  <si>
    <t>{'L-Aspartate + Oxygen &lt;=&gt; Iminoaspartate + Hydrogen peroxide'}</t>
  </si>
  <si>
    <t>{'R00481 Reaction'}</t>
  </si>
  <si>
    <t>{'M00115 NAD biosynthesis, aspartate =&gt; NAD'}</t>
  </si>
  <si>
    <t>{'K00278 L-aspartate oxidase [EC:1.4.3.16]'}</t>
  </si>
  <si>
    <t>{'C00049 + C00007 &lt;=&gt; C05840 + C00027'}</t>
  </si>
  <si>
    <t>{'RP00933 C00049_C05840 main [RC:RC02566]', 'RP00006 C00007_C00027 cofac [RC:RC02755]'}</t>
  </si>
  <si>
    <t>{'R00489'}</t>
  </si>
  <si>
    <t>{'rn00410 beta-Alanine metabolism', 'rn01100 Metabolic pathways', 'rn01110 Biosynthesis of secondary metabolites', 'rn00770 Pantothenate and CoA biosynthesis'}</t>
  </si>
  <si>
    <t>{'L-aspartate 1-carboxy-lyase (beta-alanine-forming)'}</t>
  </si>
  <si>
    <t>{'4.1.1.11 4.1.1.15'}</t>
  </si>
  <si>
    <t>{'L-Aspartate &lt;=&gt; beta-Alanine + CO2'}</t>
  </si>
  <si>
    <t>{'R00489 Reaction'}</t>
  </si>
  <si>
    <t>{'M00119 Pantothenate biosynthesis, valine/L-aspartate =&gt; pantothenate'}</t>
  </si>
  <si>
    <t>{'K01580 glutamate decarboxylase [EC:4.1.1.15]', 'K18966 sulfinoalanine decarboxylase / aspartate 1-decarboxylase [EC:4.1.1.29 4.1.1.11]', 'K01579 aspartate 1-decarboxylase [EC:4.1.1.11]', 'K18933 tyrosine decarboxylase / aspartate 1-decarboxylase [EC:4.1.1.25 4.1.1.11]'}</t>
  </si>
  <si>
    <t>{'C00049 &lt;=&gt; C00099 + C00011'}</t>
  </si>
  <si>
    <t>{'RP13482 C00011_C00049 leave', 'RP00936 C00049_C00099 main [RC:RC00299]'}</t>
  </si>
  <si>
    <t>{'R00651'}</t>
  </si>
  <si>
    <t>{'O-acetyl-L-homoserine:methanethiol 3-amino-3-carboxypropyltransferase;', 'O-Acetyl-L-homoserine acetate-lyase (adding methanethiol)'}</t>
  </si>
  <si>
    <t>{'2.5.1.49'}</t>
  </si>
  <si>
    <t>{'O-Acetyl-L-homoserine + Methanethiol &lt;=&gt; L-Methionine + Acetate'}</t>
  </si>
  <si>
    <t>{'R00651 Reaction'}</t>
  </si>
  <si>
    <t>{'C01077 + C00409 &lt;=&gt; C00073 + C00033'}</t>
  </si>
  <si>
    <t>{'RP06251 C00073_C01077 trans', 'RP00143 C00033_C01077 main [RC:RC00020]', 'RP00561 C00073_C00409 main [RC:RC00196]'}</t>
  </si>
  <si>
    <t>{'R00674'}</t>
  </si>
  <si>
    <t>{'rn01110 Biosynthesis of secondary metabolites', 'rn01100 Metabolic pathways', 'rn00400 Phenylalanine, tyrosine and tryptophan biosynthesis'}</t>
  </si>
  <si>
    <t>{'L-serine hydro-lyase (adding indole; L-tryptophan-forming)'}</t>
  </si>
  <si>
    <t>{'4.2.1.20 4.2.1.122'}</t>
  </si>
  <si>
    <t>{'multi-step reaction', 'intermediate (2-aminoacrylate Schiff base with PLP)'}</t>
  </si>
  <si>
    <t>{'L-Serine + Indole &lt;=&gt; L-Tryptophan + H2O'}</t>
  </si>
  <si>
    <t>{'R00674 Reaction'}</t>
  </si>
  <si>
    <t>{'K01696 tryptophan synthase beta chain [EC:4.2.1.20]', 'K06001 tryptophan synthase beta chain [EC:4.2.1.20]', 'K01695 tryptophan synthase alpha chain [EC:4.2.1.20]'}</t>
  </si>
  <si>
    <t>{'C00065 + C00463 &lt;=&gt; C00078 + C00001'}</t>
  </si>
  <si>
    <t>{'RP00587 C00065_C00078 main [RC:RC00210]', 'RP00586 C00078_C00463 main [RC:RC00209]', 'RP05699 C00001_C00065 leave'}</t>
  </si>
  <si>
    <t>{'R00732'}</t>
  </si>
  <si>
    <t>{'rn01110 Biosynthesis of secondary metabolites', 'rn01100 Metabolic pathways', 'rn01230 Biosynthesis of amino acids', 'rn00400 Phenylalanine, tyrosine and tryptophan biosynthesis'}</t>
  </si>
  <si>
    <t>{'L-arogenate:NAD+ oxidoreductase'}</t>
  </si>
  <si>
    <t>{'1.3.1.43 1.3.1.79'}</t>
  </si>
  <si>
    <t>{'NADP+ (ec 1.3.1.79, see R00733)'}</t>
  </si>
  <si>
    <t>{'L-Arogenate + NAD+ &lt;=&gt; L-Tyrosine + CO2 + NADH + H+'}</t>
  </si>
  <si>
    <t>{'R00732 Reaction'}</t>
  </si>
  <si>
    <t>{'M00040 Tyrosine biosynthesis, prephanate =&gt; pretyrosine =&gt; tyrosine'}</t>
  </si>
  <si>
    <t>{'K00220 cyclohexadieny/prephenate dehydrogenase [EC:1.3.1.43 1.3.1.12]'}</t>
  </si>
  <si>
    <t>{'C00826 + C00003 &lt;=&gt; C00082 + C00011 + C00004 + C00080'}</t>
  </si>
  <si>
    <t>{'RP00623 C00082_C00826 main [RC:RC00125]', 'RP00002 C00003_C00004 cofac [RC:RC00001]', 'RP05836 C00011_C00826 leave'}</t>
  </si>
  <si>
    <t>{'R00750'}</t>
  </si>
  <si>
    <t>{'4-hydroxy-2-oxopentanoate pyruvate-lyase (acetaldehyde-forming)'}</t>
  </si>
  <si>
    <t>{'4.1.3.39'}</t>
  </si>
  <si>
    <t>{'Acetaldehyde + Pyruvate &lt;=&gt; 4-Hydroxy-2-oxopentanoate'}</t>
  </si>
  <si>
    <t>{'R00750 Reaction'}</t>
  </si>
  <si>
    <t>{'K18365 4-hydroxy-2-oxovalerate/4-hydroxy-2-oxohexanoate aldolase [EC:4.1.3.39 4.1.3.43]', 'K01666 4-hydroxy 2-oxovalerate aldolase [EC:4.1.3.39]'}</t>
  </si>
  <si>
    <t>{'C00084 + C00022 &lt;=&gt; C03589'}</t>
  </si>
  <si>
    <t>{'RP01083 C00022_C03589 main [RC:RC00307]', 'RP01084 C00084_C03589 main [RC:RC00371]'}</t>
  </si>
  <si>
    <t>{'R00790'}</t>
  </si>
  <si>
    <t>{'rn01120 Microbial metabolism in diverse environments', 'rn00910 Nitrogen metabolism'}</t>
  </si>
  <si>
    <t>{'Ammonia:ferredoxin oxidoreductase'}</t>
  </si>
  <si>
    <t>{'1.7.7.1'}</t>
  </si>
  <si>
    <t>{'Ammonia + 2 H2O + 6 Oxidized ferredoxin &lt;=&gt; Nitrite + 6 Reduced ferredoxin + 6 H+'}</t>
  </si>
  <si>
    <t>{'R00790 Reaction'}</t>
  </si>
  <si>
    <t>{'M00531 Assimilatory nitrate reduction, nitrate =&gt; ammonia'}</t>
  </si>
  <si>
    <t>{'K00366 ferredoxin-nitrite reductase [EC:1.7.7.1]'}</t>
  </si>
  <si>
    <t>{'C00014 + 2 C00001 + 6 C00139 &lt;=&gt; C00088 + 6 C00138 + 6 C00080'}</t>
  </si>
  <si>
    <t>{'RP05706 C00001_C00088 leave', 'RP12393 C00001_C00088 leave', 'RP05887 C00014_C00088 main [RC:RC00176]'}</t>
  </si>
  <si>
    <t>{'R06088', 'R00802'}</t>
  </si>
  <si>
    <t>{'rn00500 Starch and sucrose metabolism', 'rn01100 Metabolic pathways'}</t>
  </si>
  <si>
    <t>{'sucrose alpha-glucohydrolase'}</t>
  </si>
  <si>
    <t>{'3.2.1.20 3.2.1.26 3.2.1.48'}</t>
  </si>
  <si>
    <t>{'Sucrose + H2O &lt;=&gt; beta-D-Fructose + alpha-D-Glucose', 'Neohancoside D + H2O &lt;=&gt; beta-D-Fructose + alpha-D-Glucose'}</t>
  </si>
  <si>
    <t>{'R06088 Reaction', 'R00802 Reaction'}</t>
  </si>
  <si>
    <t>{'K12047 maltase-glucoamylase [EC:3.2.1.20 3.2.1.3]', 'K01193 beta-fructofuranosidase [EC:3.2.1.26]', 'K01187 alpha-glucosidase [EC:3.2.1.20]', 'K15922 alpha-glucosidase [EC:3.2.1.20]', 'K12316 lysosomal alpha-glucosidase [EC:3.2.1.20]', 'K01203 sucrase-isomaltase / oligo-1,6-glucosidase [EC:3.2.1.48 3.2.1.10]', 'K12317 neutral alpha-glucosidase C [EC:3.2.1.20]'}</t>
  </si>
  <si>
    <t>{'C00089 + C00001 &lt;=&gt; C02336 + C00267', 'G00370 + C00001 &lt;=&gt; C02336 + C00267'}</t>
  </si>
  <si>
    <t>{'RP01109 C00089_C00267 main [RC:RC00077]', 'RP01110 C00089_C02336 main [RC:RC00028]', 'RP05714 C00001_C00267 leave'}</t>
  </si>
  <si>
    <t>{'Same as: R00802'}</t>
  </si>
  <si>
    <t>{'R00830'}</t>
  </si>
  <si>
    <t>{'rn00860 Porphyrin and chlorophyll metabolism', 'rn00260 Glycine, serine and threonine metabolism', 'rn01100 Metabolic pathways'}</t>
  </si>
  <si>
    <t>{'succinyl-CoA:glycine C-succinyltransferase (decarboxylating)'}</t>
  </si>
  <si>
    <t>{'2.3.1.37'}</t>
  </si>
  <si>
    <t>{'Succinyl-CoA + Glycine &lt;=&gt; 5-Aminolevulinate + CoA + CO2'}</t>
  </si>
  <si>
    <t>{'R00830 Reaction'}</t>
  </si>
  <si>
    <t>{'K00643 5-aminolevulinate synthase [EC:2.3.1.37]'}</t>
  </si>
  <si>
    <t>{'C00091 + C00037 &lt;=&gt; C00430 + C00010 + C00011'}</t>
  </si>
  <si>
    <t>{'RP06331 C00091_C00430 trans', 'RP05769 C00011_C00037 leave', 'RP01128 C00037_C00430 main [RC:RC02815]', 'RP00035 C00010_C00091 main [RC:RC00004]'}</t>
  </si>
  <si>
    <t>{'R00895'}</t>
  </si>
  <si>
    <t>{'L-Cysteine:2-oxoglutarate aminotransferase'}</t>
  </si>
  <si>
    <t>{'2.6.1.1 2.6.1.3'}</t>
  </si>
  <si>
    <t>{'L-Cysteine + 2-Oxoglutarate &lt;=&gt; Mercaptopyruvate + L-Glutamate'}</t>
  </si>
  <si>
    <t>{'R00895 Reaction'}</t>
  </si>
  <si>
    <t>{'C00097 + C00026 &lt;=&gt; C00957 + C00025'}</t>
  </si>
  <si>
    <t>{'RP00014 C00025_C00026 main [RC:RC00006]', 'RP05941 C00026_C00957 trans', 'RP06349 C00025_C00097 trans', 'RP00842 C00097_C00957 main [RC:RC00006]'}</t>
  </si>
  <si>
    <t>{'R00897'}</t>
  </si>
  <si>
    <t>{'rn00270 Cysteine and methionine metabolism', 'rn00920 Sulfur metabolism', 'rn01100 Metabolic pathways', 'rn01110 Biosynthesis of secondary metabolites', 'rn01120 Microbial metabolism in diverse environments', 'rn01230 Biosynthesis of amino acids', 'rn01200 Carbon metabolism', 'rn01130 Biosynthesis of antibiotics'}</t>
  </si>
  <si>
    <t>{'O3-acetyl-L-serine acetate-lyase (adding hydrogen sulfide)', 'O3-acetyl-L-serine:hydrogen-sulfide 2-amino-2-carboxyethyltransferase;'}</t>
  </si>
  <si>
    <t>{'2.5.1.47 2.5.1.65'}</t>
  </si>
  <si>
    <t>{'O-Acetyl-L-serine + Hydrogen sulfide &lt;=&gt; L-Cysteine + Acetate'}</t>
  </si>
  <si>
    <t>{'R00897 Reaction'}</t>
  </si>
  <si>
    <t>{'M00021 Cysteine biosynthesis, serine =&gt; cysteine'}</t>
  </si>
  <si>
    <t>{'K17069 O-acetylhomoserine/O-acetylserine sulfhydrylase [EC:2.5.1.49 2.5.1.47]', 'K13034 L-3-cyanoalanine synthase/ cysteine synthase [EC:2.5.1.47 4.4.1.9]', 'K12339 cysteine synthase B [EC:2.5.1.47]', 'K10150 cysteine synthase / O-phosphoserine sulfhydrylase / cystathionine beta-synthase [EC:2.5.1.47 2.5.1.65 4.2.1.22]', 'K01738 cysteine synthase A [EC:2.5.1.47]'}</t>
  </si>
  <si>
    <t>{'C00979 + C00283 &lt;=&gt; C00097 + C00033'}</t>
  </si>
  <si>
    <t>{'RP00050 C00033_C00979 main [RC:RC00020]', 'RP00857 C00097_C00283 main [RC:RC02814]', 'RP04474 C00097_C00979 main [RC:RC02821]'}</t>
  </si>
  <si>
    <t>{'R00946'}</t>
  </si>
  <si>
    <t>{'rn01110 Biosynthesis of secondary metabolites', 'rn01100 Metabolic pathways', 'rn00270 Cysteine and methionine metabolism', 'rn00670 One carbon pool by folate', 'rn01230 Biosynthesis of amino acids'}</t>
  </si>
  <si>
    <t>{'5-Methyltetrahydrofolate:L-homocysteine S-methyltransferase'}</t>
  </si>
  <si>
    <t>{'2.1.1.13'}</t>
  </si>
  <si>
    <t>{'5-Methyltetrahydrofolate + L-Homocysteine &lt;=&gt; Tetrahydrofolate + L-Methionine'}</t>
  </si>
  <si>
    <t>{'R00946 Reaction'}</t>
  </si>
  <si>
    <t>{'M00017 Methionine biosynthesis, apartate =&gt; homoserine =&gt; methionine'}</t>
  </si>
  <si>
    <t>{'K00548 5-methyltetrahydrofolate--homocysteine methyltransferase [EC:2.1.1.13]'}</t>
  </si>
  <si>
    <t>{'C00440 + C00155 &lt;=&gt; C00101 + C00073'}</t>
  </si>
  <si>
    <t>{'RP06375 C00073_C00440 trans', 'RP00302 C00101_C00440 main [RC:RC00113]', 'RP00096 C00073_C00155 main [RC:RC00035]'}</t>
  </si>
  <si>
    <t>{'R00978'}</t>
  </si>
  <si>
    <t>{'5,6-Dihydrouracil:NADP+ oxidoreductase'}</t>
  </si>
  <si>
    <t>{'1.3.1.2'}</t>
  </si>
  <si>
    <t>{'5,6-Dihydrouracil + NADP+ &lt;=&gt; Uracil + NADPH + H+'}</t>
  </si>
  <si>
    <t>{'R00978 Reaction'}</t>
  </si>
  <si>
    <t>{'K00207 dihydropyrimidine dehydrogenase (NADP+) [EC:1.3.1.2]'}</t>
  </si>
  <si>
    <t>{'C00429 + C00006 &lt;=&gt; C00106 + C00005 + C00080'}</t>
  </si>
  <si>
    <t>{'RP00188 C00106_C00429 main [RC:RC00072]', 'RP00001 C00005_C00006 cofac [RC:RC00001]'}</t>
  </si>
  <si>
    <t>{'R00999'}</t>
  </si>
  <si>
    <t>{'O-Succinyl-L-homoserine succinate-lyase (deaminating; 2-oxobutanoate-forming)'}</t>
  </si>
  <si>
    <t>{'2.5.1.48'}</t>
  </si>
  <si>
    <t>{'O-Succinyl-L-homoserine + H2O &lt;=&gt; 2-Oxobutanoate + Succinate + Ammonia'}</t>
  </si>
  <si>
    <t>{'R00999 Reaction'}</t>
  </si>
  <si>
    <t>{'K01739 cystathionine gamma-synthase [EC:2.5.1.48]'}</t>
  </si>
  <si>
    <t>{'C01118 + C00001 &lt;=&gt; C00109 + C00042 + C00014'}</t>
  </si>
  <si>
    <t>{'RP06402 C00014_C01118 leave', 'RP01229 C00109_C01118 main [RC:RC00420]', 'RP00132 C00042_C01118 main [RC:RC00020]', 'RP05720 C00001_C00109 leave'}</t>
  </si>
  <si>
    <t>{'R01034'}</t>
  </si>
  <si>
    <t>{'rn00561 Glycerolipid metabolism', 'rn01100 Metabolic pathways'}</t>
  </si>
  <si>
    <t>{'glycerol:NAD+ 2-oxidoreductase'}</t>
  </si>
  <si>
    <t>{'1.1.1.6'}</t>
  </si>
  <si>
    <t>{'Glycerol + NAD+ &lt;=&gt; Glycerone + NADH + H+'}</t>
  </si>
  <si>
    <t>{'R01034 Reaction'}</t>
  </si>
  <si>
    <t>{'K00005 glycerol dehydrogenase [EC:1.1.1.6]'}</t>
  </si>
  <si>
    <t>{'C00116 + C00003 &lt;=&gt; C00184 + C00004 + C00080'}</t>
  </si>
  <si>
    <t>{'RP00002 C00003_C00004 cofac [RC:RC00001]', 'RP00157 C00116_C00184 main [RC:RC00029]'}</t>
  </si>
  <si>
    <t>{'R01054'}</t>
  </si>
  <si>
    <t>{'rn00230 Purine metabolism'}</t>
  </si>
  <si>
    <t>{'ADP-ribose ribophosphohydrolase'}</t>
  </si>
  <si>
    <t>{'3.6.1.13 3.6.1.21 3.6.1.53 3.6.1.-'}</t>
  </si>
  <si>
    <t>{'ADP-ribose + H2O &lt;=&gt; AMP + D-Ribose 5-phosphate'}</t>
  </si>
  <si>
    <t>{'R01054 Reaction'}</t>
  </si>
  <si>
    <t>{'K01517 manganese-dependent ADP-ribose/CDP-alcohol diphosphatase [EC:3.6.1.13 3.6.1.16 3.6.1.53]', 'K18453 ADP-ribose/FAD diphosphatase [EC:3.6.1.13 3.6.1.18]', 'K08312 ADP-ribose diphosphatase [EC:3.6.1.-]', 'K01515 ADP-ribose pyrophosphatase [EC:3.6.1.13]', 'K13987 ADP-sugar pyrophosphatase / 8-oxo-dGDP phosphatase [EC:3.6.1.13 3.6.1.58 3.6.1.-]', 'K13988 ADP-ribose pyrophosphatase [EC:3.6.1.13]'}</t>
  </si>
  <si>
    <t>{'C00301 + C00001 &lt;=&gt; C00020 + C00117'}</t>
  </si>
  <si>
    <t>{'RP05688 C00001_C00020 leave', 'RP00387 C00020_C00301 main [RC:RC00002]', 'RP00384 C00117_C00301 main [RC:RC00002]'}</t>
  </si>
  <si>
    <t>{'R01071'}</t>
  </si>
  <si>
    <t>{'1-(5-phospho-D-ribosyl)-ATP:diphosphate phospho-alpha-D-ribosyl-transferase'}</t>
  </si>
  <si>
    <t>{'2.4.2.17'}</t>
  </si>
  <si>
    <t>{'1-(5-Phospho-D-ribosyl)-ATP + Diphosphate &lt;=&gt; ATP + 5-Phospho-alpha-D-ribose 1-diphosphate'}</t>
  </si>
  <si>
    <t>{'R01071 Reaction'}</t>
  </si>
  <si>
    <t>{'K02502 ATP phosphoribosyltransferase regulatory subunit', 'K00765 ATP phosphoribosyltransferase [EC:2.4.2.17]'}</t>
  </si>
  <si>
    <t>{'C02739 + C00013 &lt;=&gt; C00002 + C00119'}</t>
  </si>
  <si>
    <t>{'RP00665 C00013_C00119 leave', 'RP01276 C00002_C02739 main [RC:RC03200]', 'RP01277 C00119_C02739 main [RC:RC02819]'}</t>
  </si>
  <si>
    <t>{'R01073'}</t>
  </si>
  <si>
    <t>{'N-(5-Phospho-D-ribosyl)anthranilate:pyrophosphate phosphoribosyl-transferase'}</t>
  </si>
  <si>
    <t>{'2.4.2.18'}</t>
  </si>
  <si>
    <t>{'N-(5-Phospho-D-ribosyl)anthranilate + Diphosphate &lt;=&gt; Anthranilate + 5-Phospho-alpha-D-ribose 1-diphosphate'}</t>
  </si>
  <si>
    <t>{'R01073 Reaction'}</t>
  </si>
  <si>
    <t>{'M00023 Tryptophan biosynthesis, chorismate =&gt; tryptophan'}</t>
  </si>
  <si>
    <t>{'K00766 anthranilate phosphoribosyltransferase [EC:2.4.2.18]', 'K13497 anthranilate synthase/phosphoribosyltransferase [EC:4.1.3.27 2.4.2.18]'}</t>
  </si>
  <si>
    <t>{'C04302 + C00013 &lt;=&gt; C00108 + C00119'}</t>
  </si>
  <si>
    <t>{'RP00665 C00013_C00119 leave', 'RP01279 C00108_C04302 main [RC:RC00440]', 'RP01280 C00119_C04302 trans'}</t>
  </si>
  <si>
    <t>{'R01158'}</t>
  </si>
  <si>
    <t>{'rn01230 Biosynthesis of amino acids'}</t>
  </si>
  <si>
    <t>{'L-histidinol:NAD+ oxidoreductase'}</t>
  </si>
  <si>
    <t>{'1.1.1.23'}</t>
  </si>
  <si>
    <t>{'two-step reaction (see R03012+R01163)'}</t>
  </si>
  <si>
    <t>{'L-Histidinol + 2 NAD+ + H2O &lt;=&gt; L-Histidine + 2 NADH + 2 H+'}</t>
  </si>
  <si>
    <t>{'R01158 Reaction'}</t>
  </si>
  <si>
    <t>{'K00013 histidinol dehydrogenase [EC:1.1.1.23]', 'K14152 phosphoribosyl-ATP pyrophosphohydrolase / phosphoribosyl-AMP cyclohydrolase / histidinol dehydrogenase [EC:3.6.1.31 3.5.4.19 1.1.1.23]'}</t>
  </si>
  <si>
    <t>{'C00860 + 2 C00003 + C00001 &lt;=&gt; C00135 + 2 C00004 + 2 C00080'}</t>
  </si>
  <si>
    <t>{'RP05888 C00001_C00135 leave', 'RP00002 C00003_C00004 cofac [RC:RC00001]', 'RP01336 C00135_C00860 main [RC:RC00463]'}</t>
  </si>
  <si>
    <t>{'R01163'}</t>
  </si>
  <si>
    <t>{'rn01110 Biosynthesis of secondary metabolites', 'rn01100 Metabolic pathways', 'rn00340 Histidine metabolism'}</t>
  </si>
  <si>
    <t>{'L-histidinal:NAD+ oxidoreductase'}</t>
  </si>
  <si>
    <t>{'following after R03012', 'second step of two-step reaction (R01158, R03012+R01163)'}</t>
  </si>
  <si>
    <t>{'L-Histidinal + H2O + NAD+ &lt;=&gt; L-Histidine + NADH + H+'}</t>
  </si>
  <si>
    <t>{'R01163 Reaction'}</t>
  </si>
  <si>
    <t>{'C01929 + C00001 + C00003 &lt;=&gt; C00135 + C00004 + C00080'}</t>
  </si>
  <si>
    <t>{'RP00002 C00003_C00004 cofac [RC:RC00001]', 'RP01340 C00135_C01929 main [RC:RC00242]', 'RP05888 C00001_C00135 leave'}</t>
  </si>
  <si>
    <t>{'R01209'}</t>
  </si>
  <si>
    <t>{'2,3-Dihydroxy-3-methylbutanoate hydro-lyase'}</t>
  </si>
  <si>
    <t>{'4.2.1.9'}</t>
  </si>
  <si>
    <t>{'2,3-Dihydroxy-3-methylbutanoate &lt;=&gt; 3-Methyl-2-oxobutanoic acid + H2O'}</t>
  </si>
  <si>
    <t>{'R01209 Reaction'}</t>
  </si>
  <si>
    <t>{'K01687 dihydroxy-acid dehydratase [EC:4.2.1.9]'}</t>
  </si>
  <si>
    <t>{'C04039 &lt;=&gt; C00141 + C00001'}</t>
  </si>
  <si>
    <t>{'RP01363 C00141_C04039 main [RC:RC00468]', 'RP06482 C00001_C04039 leave'}</t>
  </si>
  <si>
    <t>{'R01213'}</t>
  </si>
  <si>
    <t>{'rn01100 Metabolic pathways', 'rn01210 2-Oxocarboxylic acid metabolism', 'rn00620 Pyruvate metabolism', 'rn01110 Biosynthesis of secondary metabolites', 'rn01230 Biosynthesis of amino acids', 'rn00290 Valine, leucine and isoleucine biosynthesis'}</t>
  </si>
  <si>
    <t>{'acetyl-CoA:3-methyl-2-oxobutanoate C-acetyltransferase (thioester-hydrolysing, carboxymethyl-forming);', '3-Carboxy-3-hydroxy-4-methylpentanoate 3-methyl-2-oxobutanoate-lyase (CoA-acetylating)'}</t>
  </si>
  <si>
    <t>{'2.3.3.13'}</t>
  </si>
  <si>
    <t>{'alpha-Isopropylmalate + CoA &lt;=&gt; Acetyl-CoA + 3-Methyl-2-oxobutanoic acid + H2O'}</t>
  </si>
  <si>
    <t>{'R01213 Reaction'}</t>
  </si>
  <si>
    <t>{'M00432 Leucine biosynthesis, 2-oxoisovalerate =&gt; 2-oxoisocaproate'}</t>
  </si>
  <si>
    <t>{'K01649 2-isopropylmalate synthase [EC:2.3.3.13]'}</t>
  </si>
  <si>
    <t>{'C02504 + C00010 &lt;=&gt; C00024 + C00141 + C00001'}</t>
  </si>
  <si>
    <t>{'RP13424 C00001_C02504 leave', 'RP00007 C00010_C00024 main [RC:RC00004]', 'RP06484 C00024_C02504 main [RC:RC02754]', 'RP01366 C00141_C02504 main [RC:RC00470]'}</t>
  </si>
  <si>
    <t>{'R01224'}</t>
  </si>
  <si>
    <t>{'rn01100 Metabolic pathways', 'rn01120 Microbial metabolism in diverse environments', 'rn00670 One carbon pool by folate'}</t>
  </si>
  <si>
    <t>{'5-methyltetrahydrofolate:NADP+ oxidoreductase'}</t>
  </si>
  <si>
    <t>{'1.5.1.20'}</t>
  </si>
  <si>
    <t>{'5-Methyltetrahydrofolate + NADP+ &lt;=&gt; 5,10-Methylenetetrahydrofolate + NADPH + H+'}</t>
  </si>
  <si>
    <t>{'R01224 Reaction'}</t>
  </si>
  <si>
    <t>{'K00297 methylenetetrahydrofolate reductase (NADPH) [EC:1.5.1.20]'}</t>
  </si>
  <si>
    <t>{'C00440 + C00006 &lt;=&gt; C00143 + C00005 + C00080'}</t>
  </si>
  <si>
    <t>{'RP00001 C00005_C00006 cofac [RC:RC00001]', 'RP00221 C00143_C00440 main [RC:RC00081]'}</t>
  </si>
  <si>
    <t>{'R01248'}</t>
  </si>
  <si>
    <t>{'rn00330 Arginine and proline metabolism', 'rn01100 Metabolic pathways', 'rn01110 Biosynthesis of secondary metabolites', 'rn01230 Biosynthesis of amino acids', 'rn01130 Biosynthesis of antibiotics'}</t>
  </si>
  <si>
    <t>{'L-Proline:NAD+ 5-oxidoreductase'}</t>
  </si>
  <si>
    <t>{'1.5.1.2'}</t>
  </si>
  <si>
    <t>{'NADPH (see R01251)'}</t>
  </si>
  <si>
    <t>{'L-Proline + NAD+ &lt;=&gt; (S)-1-Pyrroline-5-carboxylate + NADH + H+'}</t>
  </si>
  <si>
    <t>{'R01248 Reaction'}</t>
  </si>
  <si>
    <t>{'K00286 pyrroline-5-carboxylate reductase [EC:1.5.1.2]'}</t>
  </si>
  <si>
    <t>{'C00148 + C00003 &lt;=&gt; C03912 + C00004 + C00080'}</t>
  </si>
  <si>
    <t>{'RP00002 C00003_C00004 cofac [RC:RC00001]', 'RP00228 C00148_C03912 main [RC:RC00083]'}</t>
  </si>
  <si>
    <t>{'R01251'}</t>
  </si>
  <si>
    <t>{'L-Proline:NADP+ 5-oxidoreductase'}</t>
  </si>
  <si>
    <t>{'NADH (see R01248)'}</t>
  </si>
  <si>
    <t>{'L-Proline + NADP+ &lt;=&gt; (S)-1-Pyrroline-5-carboxylate + NADPH + H+'}</t>
  </si>
  <si>
    <t>{'R01251 Reaction'}</t>
  </si>
  <si>
    <t>{'C00148 + C00006 &lt;=&gt; C03912 + C00005 + C00080'}</t>
  </si>
  <si>
    <t>{'RP00228 C00148_C03912 main [RC:RC00083]', 'RP00001 C00005_C00006 cofac [RC:RC00001]'}</t>
  </si>
  <si>
    <t>{'R01287'}</t>
  </si>
  <si>
    <t>{'O-acetyl-L-homoserine acetate-lyase (adding hydrogen sulfide)', 'O-acetyl-L-homoserine:hydrogen sulfide S-(3-amino-3-carboxypropyl)transferase;'}</t>
  </si>
  <si>
    <t>{'O-Acetyl-L-homoserine + Hydrogen sulfide &lt;=&gt; L-Homocysteine + Acetate'}</t>
  </si>
  <si>
    <t>{'R01287 Reaction'}</t>
  </si>
  <si>
    <t>{'K01740 O-acetylhomoserine (thiol)-lyase [EC:2.5.1.49]'}</t>
  </si>
  <si>
    <t>{'C01077 + C00283 &lt;=&gt; C00155 + C00033'}</t>
  </si>
  <si>
    <t>{'RP00143 C00033_C01077 main [RC:RC00020]', 'RP01406 C00155_C00283 leave [RC:RC02814]', 'RP00647 C00155_C01077 main [RC:RC02848]'}</t>
  </si>
  <si>
    <t>{'R01398'}</t>
  </si>
  <si>
    <t>{'rn00220 Arginine biosynthesis', 'rn01110 Biosynthesis of secondary metabolites', 'rn01100 Metabolic pathways', 'rn01230 Biosynthesis of amino acids', 'rn01130 Biosynthesis of antibiotics'}</t>
  </si>
  <si>
    <t>{'Carbamoyl-phosphate:L-ornithine carbamoyltransferase'}</t>
  </si>
  <si>
    <t>{'2.1.3.3'}</t>
  </si>
  <si>
    <t>{'Carbamoyl phosphate + L-Ornithine &lt;=&gt; Orthophosphate + L-Citrulline'}</t>
  </si>
  <si>
    <t>{'R01398 Reaction'}</t>
  </si>
  <si>
    <t>{'K00611 ornithine carbamoyltransferase [EC:2.1.3.3]'}</t>
  </si>
  <si>
    <t>{'C00169 + C00077 &lt;=&gt; C00009 + C00327'}</t>
  </si>
  <si>
    <t>{'RP00576 C00077_C00327 main [RC:RC00096]', 'RP01481 C00169_C00327 trans', 'RP05719 C00009_C00169 leave'}</t>
  </si>
  <si>
    <t>{'R01466'}</t>
  </si>
  <si>
    <t>{'O-phospho-L-homoserine phosphate-lyase (adding water;L-threonine-forming)'}</t>
  </si>
  <si>
    <t>{'4.2.3.1'}</t>
  </si>
  <si>
    <t>{'possibly two-step reaction (phospho-lyase, hydro-lyase)'}</t>
  </si>
  <si>
    <t>{'O-Phospho-L-homoserine + H2O &lt;=&gt; L-Threonine + Orthophosphate'}</t>
  </si>
  <si>
    <t>{'R01466 Reaction'}</t>
  </si>
  <si>
    <t>{'K01733 threonine synthase [EC:4.2.3.1]'}</t>
  </si>
  <si>
    <t>{'C01102 + C00001 &lt;=&gt; C00188 + C00009'}</t>
  </si>
  <si>
    <t>{'RP06573 C00009_C01102 leave', 'RP01529 C00188_C01102 main [RC:RC00526]', 'RP13402 C00001_C00188 leave'}</t>
  </si>
  <si>
    <t>{'R01624'}</t>
  </si>
  <si>
    <t>{'rn01100 Metabolic pathways', 'rn01212 Fatty acid metabolism', 'rn00061 Fatty acid biosynthesis'}</t>
  </si>
  <si>
    <t>{'acetyl-CoA:[acyl-carrier-protein] S-acetyltransferase'}</t>
  </si>
  <si>
    <t>{'2.3.1.38 2.3.1.85 2.3.1.86 2.3.1.-'}</t>
  </si>
  <si>
    <t>{'Acetyl-CoA + Acyl-carrier protein &lt;=&gt; CoA + Acetyl-[acyl-carrier protein]'}</t>
  </si>
  <si>
    <t>{'R01624 Reaction'}</t>
  </si>
  <si>
    <t>{'M00082 Fatty acid biosynthesis, initiation'}</t>
  </si>
  <si>
    <t>{'K00665 fatty acid synthase, animal type [EC:2.3.1.85]', 'K11533 fatty acid synthase, bacteria type [EC:2.3.1.-]', 'K00668 fatty acid synthase subunit beta, fungi type [EC:2.3.1.86]'}</t>
  </si>
  <si>
    <t>{'C00024 + C00229 &lt;=&gt; C00010 + C03939'}</t>
  </si>
  <si>
    <t>{'RP13388 C00024_C03939 main [RC:RC02857]', 'RP00007 C00010_C00024 main [RC:RC00004]', 'RP12521 C00229_C03939 main [RC:RC00039]'}</t>
  </si>
  <si>
    <t>{'R01715'}</t>
  </si>
  <si>
    <t>{'rn00400 Phenylalanine, tyrosine and tryptophan biosynthesis', 'rn01110 Biosynthesis of secondary metabolites', 'rn01100 Metabolic pathways', 'rn01230 Biosynthesis of amino acids', 'rn01130 Biosynthesis of antibiotics'}</t>
  </si>
  <si>
    <t>{'Chorismate pyruvatemutase'}</t>
  </si>
  <si>
    <t>{'5.4.99.5'}</t>
  </si>
  <si>
    <t>{'Chorismate &lt;=&gt; Prephenate'}</t>
  </si>
  <si>
    <t>{'R01715 Reaction'}</t>
  </si>
  <si>
    <t>{'M00024 Phenylalanine biosynthesis, chorismate =&gt; phenylalanine', 'M00025 Tyrosine biosynthesis, chorismate =&gt; tyrosine'}</t>
  </si>
  <si>
    <t>{'K04092 chorismate mutase [EC:5.4.99.5]', 'K14170 chorismate mutase / prephenate dehydratase [EC:5.4.99.5 4.2.1.51]', 'K06208 chorismate mutase [EC:5.4.99.5]', 'K06209 chorismate mutase [EC:5.4.99.5]', 'K04516 chorismate mutase [EC:5.4.99.5]', 'K04093 chorismate mutase [EC:5.4.99.5]', 'K13853 3-deoxy-7-phosphoheptulonate synthase / chorismate mutase [EC:2.5.1.54 5.4.99.5]', 'K01850 chorismate mutase [EC:5.4.99.5]', 'K14187 chorismate mutase / prephenate dehydrogenase [EC:5.4.99.5 1.3.1.12]'}</t>
  </si>
  <si>
    <t>{'C00251 &lt;=&gt; C00254'}</t>
  </si>
  <si>
    <t>{'RP01711 C00251_C00254 main [RC:RC03116]'}</t>
  </si>
  <si>
    <t>{'R01728'}</t>
  </si>
  <si>
    <t>{'rn01100 Metabolic pathways', 'rn01110 Biosynthesis of secondary metabolites', 'rn01230 Biosynthesis of amino acids', 'rn00401 Novobiocin biosynthesis', 'rn00400 Phenylalanine, tyrosine and tryptophan biosynthesis', 'rn01130 Biosynthesis of antibiotics'}</t>
  </si>
  <si>
    <t>{'Prephenate:NAD+ oxidoreductase(decarboxylating)'}</t>
  </si>
  <si>
    <t>{'1.3.1.12'}</t>
  </si>
  <si>
    <t>{'Prephenate + NAD+ &lt;=&gt; 3-(4-Hydroxyphenyl)pyruvate + CO2 + NADH + H+'}</t>
  </si>
  <si>
    <t>{'R01728 Reaction'}</t>
  </si>
  <si>
    <t>{'K04517 prephenate dehydrogenase [EC:1.3.1.12]', 'K00220 cyclohexadieny/prephenate dehydrogenase [EC:1.3.1.43 1.3.1.12]', 'K00210 prephenate dehydrogenase [EC:1.3.1.12]', 'K14187 chorismate mutase / prephenate dehydrogenase [EC:5.4.99.5 1.3.1.12]'}</t>
  </si>
  <si>
    <t>{'C00254 + C00003 &lt;=&gt; C01179 + C00011 + C00004 + C00080'}</t>
  </si>
  <si>
    <t>{'RP00334 C00254_C01179 main [RC:RC00125]', 'RP05817 C00011_C00254 leave', 'RP00002 C00003_C00004 cofac [RC:RC00001]'}</t>
  </si>
  <si>
    <t>{'R01777'}</t>
  </si>
  <si>
    <t>{'rn00920 Sulfur metabolism', 'rn01110 Biosynthesis of secondary metabolites', 'rn01100 Metabolic pathways', 'rn00270 Cysteine and methionine metabolism', 'rn01230 Biosynthesis of amino acids'}</t>
  </si>
  <si>
    <t>{'Succinyl-CoA:L-homoserine O-succinyltransferase'}</t>
  </si>
  <si>
    <t>{'2.3.1.46'}</t>
  </si>
  <si>
    <t>{'Succinyl-CoA + L-Homoserine &lt;=&gt; CoA + O-Succinyl-L-homoserine'}</t>
  </si>
  <si>
    <t>{'R01777 Reaction'}</t>
  </si>
  <si>
    <t>{'K00651 homoserine O-succinyltransferase [EC:2.3.1.46]'}</t>
  </si>
  <si>
    <t>{'C00091 + C00263 &lt;=&gt; C00010 + C01118'}</t>
  </si>
  <si>
    <t>{'RP01747 C00263_C01118 main [RC:RC00041]', 'RP06706 C00091_C01118 trans', 'RP00035 C00010_C00091 main [RC:RC00004]'}</t>
  </si>
  <si>
    <t>{'R01826'}</t>
  </si>
  <si>
    <t>{'Phosphoenolpyruvate:D-erythrose-4-phosphate C-(1-carboxyvinyl)transferase (phosphate hydrolysing, 2-carboxy-2-oxoethyl-forming)'}</t>
  </si>
  <si>
    <t>{'2.5.1.54'}</t>
  </si>
  <si>
    <t>{'multi-step reaction'}</t>
  </si>
  <si>
    <t>{'Phosphoenolpyruvate + D-Erythrose 4-phosphate + H2O &lt;=&gt; 2-Dehydro-3-deoxy-D-arabino-heptonate 7-phosphate + Orthophosphate'}</t>
  </si>
  <si>
    <t>{'R01826 Reaction'}</t>
  </si>
  <si>
    <t>{'M00022 Shikimate pathway, phosphoenolpyruvate + erythrose-4P =&gt; chorismate'}</t>
  </si>
  <si>
    <t>{'K01626 3-deoxy-7-phosphoheptulonate synthase [EC:2.5.1.54]', 'K13853 3-deoxy-7-phosphoheptulonate synthase / chorismate mutase [EC:2.5.1.54 5.4.99.5]', 'K03856 3-deoxy-7-phosphoheptulonate synthase [EC:2.5.1.54]'}</t>
  </si>
  <si>
    <t>{'C00074 + C00279 + C00001 &lt;=&gt; C04691 + C00009'}</t>
  </si>
  <si>
    <t>{'RP00122 C00009_C00074 leave', 'RP01785 C00279_C04691 main [RC:RC00435]', 'RP01784 C00074_C04691 trans', 'RP13378 C00001_C04691 leave'}</t>
  </si>
  <si>
    <t>{'R02282'}</t>
  </si>
  <si>
    <t>{'rn00220 Arginine biosynthesis', 'rn01210 2-Oxocarboxylic acid metabolism', 'rn01100 Metabolic pathways', 'rn01230 Biosynthesis of amino acids'}</t>
  </si>
  <si>
    <t>{'N2-Acetyl-L-ornithine:L-glutamate N-acetyltransferase'}</t>
  </si>
  <si>
    <t>{'2.3.1.35'}</t>
  </si>
  <si>
    <t>{'N-Acetylornithine + L-Glutamate &lt;=&gt; L-Ornithine + N-Acetyl-L-glutamate'}</t>
  </si>
  <si>
    <t>{'R02282 Reaction'}</t>
  </si>
  <si>
    <t>{'K00620 glutamate N-acetyltransferase / amino-acid N-acetyltransferase [EC:2.3.1.35 2.3.1.1]'}</t>
  </si>
  <si>
    <t>{'C00437 + C00025 &lt;=&gt; C00077 + C00624'}</t>
  </si>
  <si>
    <t>{'RP01042 C00077_C00437 main [RC:RC00064]', 'RP02101 C00437_C00624 trans', 'RP04458 C00025_C00624 main [RC:RC00064]'}</t>
  </si>
  <si>
    <t>{'R02283'}</t>
  </si>
  <si>
    <t>{'N2-Acetyl-L-ornithine:2-oxoglutarate aminotransferase'}</t>
  </si>
  <si>
    <t>{'2.6.1.11'}</t>
  </si>
  <si>
    <t>{'N-Acetylornithine + 2-Oxoglutarate &lt;=&gt; N-Acetyl-L-glutamate 5-semialdehyde + L-Glutamate'}</t>
  </si>
  <si>
    <t>{'R02283 Reaction'}</t>
  </si>
  <si>
    <t>{'K00821 acetylornithine/N-succinyldiaminopimelate aminotransferase [EC:2.6.1.11 2.6.1.17]', 'K05830 LysW-gamma-L-lysine/LysW-L-ornithine aminotransferase [EC:2.6.1.-]', 'K00818 acetylornithine aminotransferase [EC:2.6.1.11]'}</t>
  </si>
  <si>
    <t>{'C00437 + C00026 &lt;=&gt; C01250 + C00025'}</t>
  </si>
  <si>
    <t>{'RP06935 C00026_C01250 trans', 'RP00014 C00025_C00026 main [RC:RC00006]', 'RP06936 C00025_C00437 trans', 'RP02102 C00437_C01250 main [RC:RC00062]'}</t>
  </si>
  <si>
    <t>{'R02340'}</t>
  </si>
  <si>
    <t>{'rn00402 Benzoxazinoid biosynthesis', 'rn01100 Metabolic pathways', 'rn01110 Biosynthesis of secondary metabolites', 'rn00400 Phenylalanine, tyrosine and tryptophan biosynthesis'}</t>
  </si>
  <si>
    <t>{'(1S,2R)-1-C-(indol-3-yl)glycerol 3-phosphate D-glyceraldehyde-3-phosphate-lyase'}</t>
  </si>
  <si>
    <t>{'4.1.2.8 4.2.1.20'}</t>
  </si>
  <si>
    <t>{'a part of multi-step reaction (ec 4.2.1.20, see R02722, R02340+R00674)'}</t>
  </si>
  <si>
    <t>{'Indoleglycerol phosphate &lt;=&gt; Indole + D-Glyceraldehyde 3-phosphate'}</t>
  </si>
  <si>
    <t>{'R02340 Reaction'}</t>
  </si>
  <si>
    <t>{'K01696 tryptophan synthase beta chain [EC:4.2.1.20]', 'K13222 indole-3-glycerol-phosphate lyase [EC:4.1.2.8]', 'K06001 tryptophan synthase beta chain [EC:4.2.1.20]', 'K01695 tryptophan synthase alpha chain [EC:4.2.1.20]'}</t>
  </si>
  <si>
    <t>{'C03506 &lt;=&gt; C00463 + C00118'}</t>
  </si>
  <si>
    <t>{'RP02139 C00118_C03506 main [RC:RC00700]', 'RP02140 C00463_C03506 main [RC:RC00701]'}</t>
  </si>
  <si>
    <t>{'R02508'}</t>
  </si>
  <si>
    <t>{'Cystathionine + Succinate &lt;=&gt; O-Succinyl-L-homoserine + L-Cysteine'}</t>
  </si>
  <si>
    <t>{'R02508 Reaction'}</t>
  </si>
  <si>
    <t>{'C00542 + C00042 &lt;=&gt; C01118 + C00097'}</t>
  </si>
  <si>
    <t>{'RP07058 C00542_C01118 main [RC:RC02866]', 'RP00132 C00042_C01118 main [RC:RC00020]', 'RP02263 C00097_C00542 main [RC:RC00069]'}</t>
  </si>
  <si>
    <t>{'R02530'}</t>
  </si>
  <si>
    <t>{'rn00620 Pyruvate metabolism'}</t>
  </si>
  <si>
    <t>{'(R)-S-Lactoylglutathione methylglyoxal-lyase (isomerizing)'}</t>
  </si>
  <si>
    <t>{'4.4.1.5'}</t>
  </si>
  <si>
    <t>{'(R)-S-Lactoylglutathione &lt;=&gt; Glutathione + Methylglyoxal'}</t>
  </si>
  <si>
    <t>{'R02530 Reaction'}</t>
  </si>
  <si>
    <t>{'K01759 lactoylglutathione lyase [EC:4.4.1.5]'}</t>
  </si>
  <si>
    <t>{'C03451 &lt;=&gt; C00051 + C00546'}</t>
  </si>
  <si>
    <t>{'RP02280 C00546_C03451 main [RC:RC00740]', 'RP00159 C00051_C03451 main [RC:RC00004]'}</t>
  </si>
  <si>
    <t>{'R02604'}</t>
  </si>
  <si>
    <t>{'2-hydroxymuconate-semialdehyde formylhydrolase'}</t>
  </si>
  <si>
    <t>{'3.7.1.9'}</t>
  </si>
  <si>
    <t>{'2-Hydroxy-2,4-pentadienoate + Formate &lt;=&gt; 2-Hydroxymuconate semialdehyde + H2O'}</t>
  </si>
  <si>
    <t>{'R02604 Reaction'}</t>
  </si>
  <si>
    <t>{'K10216 2-hydroxymuconate-semialdehyde hydrolase [EC:3.7.1.9]'}</t>
  </si>
  <si>
    <t>{'C00596 + C00058 &lt;=&gt; C00682 + C00001'}</t>
  </si>
  <si>
    <t>{'RP05683 C00001_C00058 leave', 'RP02344 C00058_C00682 main [RC:RC00754]', 'RP02345 C00596_C00682 main [RC:RC00755]'}</t>
  </si>
  <si>
    <t>{'R02649'}</t>
  </si>
  <si>
    <t>{'ATP:N-acetyl-L-glutamate 5-phosphotransferase'}</t>
  </si>
  <si>
    <t>{'2.7.2.8'}</t>
  </si>
  <si>
    <t>{'ATP + N-Acetyl-L-glutamate &lt;=&gt; ADP + N-Acetyl-L-glutamate 5-phosphate'}</t>
  </si>
  <si>
    <t>{'R02649 Reaction'}</t>
  </si>
  <si>
    <t>{'K00930 acetylglutamate kinase [EC:2.7.2.8]', 'K12659 N-acetyl-gamma-glutamyl-phosphate reductase / acetylglutamate kinase [EC:1.2.1.38 2.7.2.8]', 'K05828 LysW-gamma-L-alpha-aminoadipate/LysW-L-glutamate kinase [EC:2.7.2.-]'}</t>
  </si>
  <si>
    <t>{'C00002 + C00624 &lt;=&gt; C00008 + C04133'}</t>
  </si>
  <si>
    <t>{'RP02380 C00624_C04133 main [RC:RC00043]', 'RP07122 C00002_C04133 trans', 'RP00003 C00002_C00008 main [RC:RC00002]'}</t>
  </si>
  <si>
    <t>{'R02722'}</t>
  </si>
  <si>
    <t>{'rn00260 Glycine, serine and threonine metabolism', 'rn01100 Metabolic pathways', 'rn01110 Biosynthesis of secondary metabolites', 'rn01230 Biosynthesis of amino acids', 'rn00400 Phenylalanine, tyrosine and tryptophan biosynthesis'}</t>
  </si>
  <si>
    <t>{'L-serine hydro-lyase [adding 1-C-(indol-3-yl)glycerol 3-phosphate; L-tryptophan and glyceraldehyde-3-phosphate-forming]'}</t>
  </si>
  <si>
    <t>{'4.2.1.20'}</t>
  </si>
  <si>
    <t>{'multi-step reaction (see R02340+R00674)'}</t>
  </si>
  <si>
    <t>{'L-Serine + Indoleglycerol phosphate &lt;=&gt; L-Tryptophan + D-Glyceraldehyde 3-phosphate + H2O'}</t>
  </si>
  <si>
    <t>{'R02722 Reaction'}</t>
  </si>
  <si>
    <t>{'K01696 tryptophan synthase beta chain [EC:4.2.1.20]', 'K01694 tryptophan synthase [EC:4.2.1.20]', 'K06001 tryptophan synthase beta chain [EC:4.2.1.20]', 'K01695 tryptophan synthase alpha chain [EC:4.2.1.20]'}</t>
  </si>
  <si>
    <t>{'C00065 + C03506 &lt;=&gt; C00078 + C00118 + C00001'}</t>
  </si>
  <si>
    <t>{'RP00587 C00065_C00078 main [RC:RC00210]', 'RP07157 C00078_C03506 main [RC:RC02868]', 'RP05699 C00001_C00065 leave', 'RP02139 C00118_C03506 main [RC:RC00700]'}</t>
  </si>
  <si>
    <t>{'R02765'}</t>
  </si>
  <si>
    <t>{'rn00630 Glyoxylate and dicarboxylate metabolism', 'rn00720 Carbon fixation pathways in prokaryotes', 'rn00640 Propanoate metabolism', 'rn01100 Metabolic pathways', 'rn01120 Microbial metabolism in diverse environments', 'rn00280 Valine, leucine and isoleucine degradation', 'rn01200 Carbon metabolism'}</t>
  </si>
  <si>
    <t>{'Methylmalonyl-CoA epimerase'}</t>
  </si>
  <si>
    <t>{'5.1.99.1'}</t>
  </si>
  <si>
    <t>{'(R)-Methylmalonyl-CoA &lt;=&gt; (S)-Methylmalonyl-CoA'}</t>
  </si>
  <si>
    <t>{'R02765 Reaction'}</t>
  </si>
  <si>
    <t>{'M00375 Hydroxypropionate-hydroxybutylate cycle', 'M00376 3-Hydroxypropionate bi-cycle', 'M00373 Ethylmalonyl pathway', 'M00741 Propanoyl-CoA metabolism, propanoyl-CoA =&gt; succinyl-CoA'}</t>
  </si>
  <si>
    <t>{'K05606 methylmalonyl-CoA/ethylmalonyl-CoA epimerase [EC:5.1.99.1]'}</t>
  </si>
  <si>
    <t>{'C01213 &lt;=&gt; C00683'}</t>
  </si>
  <si>
    <t>{'RP02482 C00683_C01213 main [RC:RC00780]'}</t>
  </si>
  <si>
    <t>{'R03012'}</t>
  </si>
  <si>
    <t>{'L-Histidinol:NAD+ oxidoreductase'}</t>
  </si>
  <si>
    <t>{'first step of two-step reaction (R01158, R03012+R01163)', 'subsequently R01163'}</t>
  </si>
  <si>
    <t>{'L-Histidinol + NAD+ &lt;=&gt; L-Histidinal + NADH + H+'}</t>
  </si>
  <si>
    <t>{'R03012 Reaction'}</t>
  </si>
  <si>
    <t>{'C00860 + C00003 &lt;=&gt; C01929 + C00004 + C00080'}</t>
  </si>
  <si>
    <t>{'RP02684 C00860_C01929 main [RC:RC00099]', 'RP00002 C00003_C00004 cofac [RC:RC00001]'}</t>
  </si>
  <si>
    <t>{'R03051'}</t>
  </si>
  <si>
    <t>{'2,3-Dihydroxy-3-methylbutanoate:NADP+ oxidoreductase (isomerizing)'}</t>
  </si>
  <si>
    <t>{'1.1.1.86'}</t>
  </si>
  <si>
    <t>{'2-Acetolactate + NADPH + H+ &lt;=&gt; 2,3-Dihydroxy-3-methylbutanoate + NADP+'}</t>
  </si>
  <si>
    <t>{'R03051 Reaction'}</t>
  </si>
  <si>
    <t>{'K00053 ketol-acid reductoisomerase [EC:1.1.1.86]'}</t>
  </si>
  <si>
    <t>{'C00900 + C00005 + C00080 &lt;=&gt; C04039 + C00006'}</t>
  </si>
  <si>
    <t>{'RP02722 C00900_C04039 main [RC:RC00836]', 'RP00001 C00005_C00006 cofac [RC:RC00001]'}</t>
  </si>
  <si>
    <t>{'R03217'}</t>
  </si>
  <si>
    <t>{'rn01100 Metabolic pathways', 'rn00270 Cysteine and methionine metabolism', 'rn01130 Biosynthesis of antibiotics'}</t>
  </si>
  <si>
    <t>{'O-Acetyl-L-homoserine succinate-lyase (adding cysteine)'}</t>
  </si>
  <si>
    <t>{'O-Acetyl-L-homoserine + L-Cysteine &lt;=&gt; L-Cystathionine + Acetate'}</t>
  </si>
  <si>
    <t>{'R03217 Reaction'}</t>
  </si>
  <si>
    <t>{'C01077 + C00097 &lt;=&gt; C02291 + C00033'}</t>
  </si>
  <si>
    <t>{'RP00143 C00033_C01077 main [RC:RC00020]', 'RP00182 C00097_C02291 main [RC:RC00069]', 'RP07409 C01077_C02291 main [RC:RC02866]'}</t>
  </si>
  <si>
    <t>{'R03260'}</t>
  </si>
  <si>
    <t>{'rn01110 Biosynthesis of secondary metabolites', 'rn01100 Metabolic pathways', 'rn00270 Cysteine and methionine metabolism', 'rn01230 Biosynthesis of amino acids'}</t>
  </si>
  <si>
    <t>{'O-Succinyl-L-homoserine succinate-lyase (adding cysteine)'}</t>
  </si>
  <si>
    <t>{'O-Succinyl-L-homoserine + L-Cysteine &lt;=&gt; L-Cystathionine + Succinate'}</t>
  </si>
  <si>
    <t>{'R03260 Reaction'}</t>
  </si>
  <si>
    <t>{'C01118 + C00097 &lt;=&gt; C02291 + C00042'}</t>
  </si>
  <si>
    <t>{'RP07436 C01118_C02291 main [RC:RC02866]', 'RP00182 C00097_C02291 main [RC:RC00069]', 'RP00132 C00042_C01118 main [RC:RC00020]'}</t>
  </si>
  <si>
    <t>{'R03348'}</t>
  </si>
  <si>
    <t>{'Nicotinate-nucleotide:pyrophosphate phosphoribosyltransferase (carboxylating)'}</t>
  </si>
  <si>
    <t>{'2.4.2.19'}</t>
  </si>
  <si>
    <t>{'Nicotinate D-ribonucleotide + Diphosphate + CO2 &lt;=&gt; Quinolinate + 5-Phospho-alpha-D-ribose 1-diphosphate'}</t>
  </si>
  <si>
    <t>{'R03348 Reaction'}</t>
  </si>
  <si>
    <t>{'K00767 nicotinate-nucleotide pyrophosphorylase (carboxylating) [EC:2.4.2.19]'}</t>
  </si>
  <si>
    <t>{'C01185 + C00013 + C00011 &lt;=&gt; C03722 + C00119'}</t>
  </si>
  <si>
    <t>{'RP00665 C00013_C00119 leave', 'RP05936 C00011_C03722 leave', 'RP05935 C00119_C01185 trans', 'RP02963 C01185_C03722 main [RC:RC02877]'}</t>
  </si>
  <si>
    <t>{'R03457'}</t>
  </si>
  <si>
    <t>{'D-erythro-1-(Imidazol-4-yl)glycerol 3-phosphate hydro-lyase'}</t>
  </si>
  <si>
    <t>{'4.2.1.19'}</t>
  </si>
  <si>
    <t>{'D-erythro-1-(Imidazol-4-yl)glycerol 3-phosphate &lt;=&gt; 3-(Imidazol-4-yl)-2-oxopropyl phosphate + H2O'}</t>
  </si>
  <si>
    <t>{'R03457 Reaction'}</t>
  </si>
  <si>
    <t>{'K01693 imidazoleglycerol-phosphate dehydratase [EC:4.2.1.19]', 'K01089 imidazoleglycerol-phosphate dehydratase / histidinol-phosphatase [EC:4.2.1.19 3.1.3.15]'}</t>
  </si>
  <si>
    <t>{'C04666 &lt;=&gt; C01267 + C00001'}</t>
  </si>
  <si>
    <t>{'RP07535 C00001_C04666 leave', 'RP03067 C01267_C04666 main [RC:RC00932]'}</t>
  </si>
  <si>
    <t>{'R03508'}</t>
  </si>
  <si>
    <t>{'1-(2-Carboxyphenylamino)-1-deoxy-D-ribulose-5-phosphate carboxy-lyase(cyclizing)'}</t>
  </si>
  <si>
    <t>{'4.1.1.48'}</t>
  </si>
  <si>
    <t>{'1-(2-Carboxyphenylamino)-1-deoxy-D-ribulose 5-phosphate &lt;=&gt; Indoleglycerol phosphate + CO2 + H2O'}</t>
  </si>
  <si>
    <t>{'R03508 Reaction'}</t>
  </si>
  <si>
    <t>{'K13501 anthranilate synthase / indole-3-glycerol phosphate synthase / phosphoribosylanthranilate isomerase [EC:4.1.3.27 4.1.1.48 5.3.1.24]', 'K01609 indole-3-glycerol phosphate synthase [EC:4.1.1.48]', 'K13498 indole-3-glycerol phosphate synthase / phosphoribosylanthranilate isomerase [EC:4.1.1.48 5.3.1.24]', 'K01656 anthranilate synthase / indole-3-glycerol phosphate synthase [EC:4.1.3.27 4.1.1.48]'}</t>
  </si>
  <si>
    <t>{'C01302 &lt;=&gt; C03506 + C00011 + C00001'}</t>
  </si>
  <si>
    <t>{'RP07565 C00001_C01302 leave', 'RP03120 C01302_C03506 main [RC:RC00944]', 'RP07566 C00011_C01302 leave'}</t>
  </si>
  <si>
    <t>{'R03509'}</t>
  </si>
  <si>
    <t>{'N-(5-Phospho-beta-D-ribosyl)anthranilate ketol-isomerase'}</t>
  </si>
  <si>
    <t>{'5.3.1.24'}</t>
  </si>
  <si>
    <t>{'N-(5-Phospho-D-ribosyl)anthranilate &lt;=&gt; 1-(2-Carboxyphenylamino)-1-deoxy-D-ribulose 5-phosphate'}</t>
  </si>
  <si>
    <t>{'R03509 Reaction'}</t>
  </si>
  <si>
    <t>{'K13501 anthranilate synthase / indole-3-glycerol phosphate synthase / phosphoribosylanthranilate isomerase [EC:4.1.3.27 4.1.1.48 5.3.1.24]', 'K01817 phosphoribosylanthranilate isomerase [EC:5.3.1.24]', 'K13498 indole-3-glycerol phosphate synthase / phosphoribosylanthranilate isomerase [EC:4.1.1.48 5.3.1.24]'}</t>
  </si>
  <si>
    <t>{'C04302 &lt;=&gt; C01302'}</t>
  </si>
  <si>
    <t>{'RP03121 C01302_C04302 main [RC:RC00945]'}</t>
  </si>
  <si>
    <t>{'R03966'}</t>
  </si>
  <si>
    <t>{'5.3.2.6'}</t>
  </si>
  <si>
    <t>{'2-Hydroxymuconate &lt;=&gt; gamma-Oxalocrotonate'}</t>
  </si>
  <si>
    <t>{'R03966 Reaction'}</t>
  </si>
  <si>
    <t>{'K01821 4-oxalocrotonate tautomerase [EC:5.3.2.6]'}</t>
  </si>
  <si>
    <t>{'C02501 &lt;=&gt; C03453'}</t>
  </si>
  <si>
    <t>{'RP03583 C02501_C03453 main [RC:RC01040]'}</t>
  </si>
  <si>
    <t>{'R03968'}</t>
  </si>
  <si>
    <t>{'rn01110 Biosynthesis of secondary metabolites', 'rn01100 Metabolic pathways', 'rn00290 Valine, leucine and isoleucine biosynthesis', 'rn01210 2-Oxocarboxylic acid metabolism'}</t>
  </si>
  <si>
    <t>{'2-Isopropylmalate hydro-lyase'}</t>
  </si>
  <si>
    <t>{'4.2.1.33'}</t>
  </si>
  <si>
    <t>{'alpha-Isopropylmalate &lt;=&gt; 2-Isopropylmaleate + H2O'}</t>
  </si>
  <si>
    <t>{'R03968 Reaction'}</t>
  </si>
  <si>
    <t>{'K01703 3-isopropylmalate/(R)-2-methylmalate dehydratase large subunit [EC:4.2.1.33 4.2.1.35]', 'K01704 3-isopropylmalate/(R)-2-methylmalate dehydratase small subunit [EC:4.2.1.33 4.2.1.35]', 'K01702 3-isopropylmalate dehydratase [EC:4.2.1.33]'}</t>
  </si>
  <si>
    <t>{'C02504 &lt;=&gt; C02631 + C00001'}</t>
  </si>
  <si>
    <t>{'RP07815 C00001_C02504 leave', 'RP03584 C02504_C02631 main [RC:RC01041]'}</t>
  </si>
  <si>
    <t>{'R04001'}</t>
  </si>
  <si>
    <t>{'3-Isopropylmalate hydro-lyase'}</t>
  </si>
  <si>
    <t>{'(2R,3S)-3-Isopropylmalate &lt;=&gt; 2-Isopropylmaleate + H2O'}</t>
  </si>
  <si>
    <t>{'R04001 Reaction'}</t>
  </si>
  <si>
    <t>{'C04411 &lt;=&gt; C02631 + C00001'}</t>
  </si>
  <si>
    <t>{'RP07838 C00001_C04411 leave', 'RP03621 C02631_C04411 main [RC:RC01046]'}</t>
  </si>
  <si>
    <t>{'R04031'}</t>
  </si>
  <si>
    <t>{'rn00130 Ubiquinone and other terpenoid-quinone biosynthesis', 'rn01110 Biosynthesis of secondary metabolites', 'rn01100 Metabolic pathways'}</t>
  </si>
  <si>
    <t>{'(1R,6R)-6-hydroxy-2-succinylcyclohexa-2,4-diene-1-carboxylate hydrolyase (2-succinylbenzoate-forming)'}</t>
  </si>
  <si>
    <t>{'4.2.1.113'}</t>
  </si>
  <si>
    <t>{'2-Succinylbenzoate + H2O &lt;=&gt; (1R,6R)-6-Hydroxy-2-succinylcyclohexa-2,4-diene-1-carboxylate'}</t>
  </si>
  <si>
    <t>{'R04031 Reaction'}</t>
  </si>
  <si>
    <t>{'M00116 Menaquinone biosynthesis, chorismate =&gt; menaquinone'}</t>
  </si>
  <si>
    <t>{'K02549 O-succinylbenzoate synthase [EC:4.2.1.113]', 'K14759 isochorismate synthase / 2-succinyl-5-enolpyruvyl-6-hydroxy-3-cyclohexene-1-carboxylate synthase / 2-succinyl-6-hydroxy-2,4-cyclohexadiene-1-carboxylate synthase / O-succinylbenzoate synthase [EC:5.4.4.2 2.2.1.9 4.2.99.20 4.2.1.113]'}</t>
  </si>
  <si>
    <t>{'C02730 + C00001 &lt;=&gt; C05817'}</t>
  </si>
  <si>
    <t>{'RP07860 C00001_C05817 leave', 'RP03656 C02730_C05817 main [RC:RC01053]'}</t>
  </si>
  <si>
    <t>{'R04143'}</t>
  </si>
  <si>
    <t>{'ATP:S5-methyl-5-thio-D-ribose 1-phosphotransferase'}</t>
  </si>
  <si>
    <t>{'2.7.1.100'}</t>
  </si>
  <si>
    <t>{'ATP + 5-Methylthio-D-ribose &lt;=&gt; ADP + S-Methyl-5-thio-D-ribose 1-phosphate'}</t>
  </si>
  <si>
    <t>{'R04143 Reaction'}</t>
  </si>
  <si>
    <t>{'K00899 5-methylthioribose kinase [EC:2.7.1.100]'}</t>
  </si>
  <si>
    <t>{'C00002 + C03089 &lt;=&gt; C00008 + C04188'}</t>
  </si>
  <si>
    <t>{'RP07935 C00002_C04188 trans', 'RP03773 C03089_C04188 main [RC:RC00078]', 'RP00003 C00002_C00008 main [RC:RC00002]'}</t>
  </si>
  <si>
    <t>{'R04292'}</t>
  </si>
  <si>
    <t>{'glycerone phosphate:iminosuccinate alkyltransferase (cyclizing)'}</t>
  </si>
  <si>
    <t>{'2.5.1.72'}</t>
  </si>
  <si>
    <t>{'quinolinate synthetase, NadA', 'multi-step reaction'}</t>
  </si>
  <si>
    <t>{'Quinolinate + 2 H2O + Orthophosphate &lt;=&gt; Iminoaspartate + Glycerone phosphate'}</t>
  </si>
  <si>
    <t>{'R04292 Reaction'}</t>
  </si>
  <si>
    <t>{'K03517 quinolinate synthase [EC:2.5.1.72]'}</t>
  </si>
  <si>
    <t>{'C03722 + 2 C00001 + C00009 &lt;=&gt; C05840 + C00111'}</t>
  </si>
  <si>
    <t>{'RP08017 C00111_C03722 trans', 'RP08015 C00001_C00111 leave', 'RP03923 C03722_C05840 main [RC:RC01119]', 'RP08016 C00001_C00111 leave', 'RP03922 C00009_C00111 leave'}</t>
  </si>
  <si>
    <t>{'R04420'}</t>
  </si>
  <si>
    <t>{'5-Methylthio-5-deoxy-D-ribose-1-phosphate ketol-isomerase'}</t>
  </si>
  <si>
    <t>{'5.3.1.23'}</t>
  </si>
  <si>
    <t>{'S-Methyl-5-thio-D-ribose 1-phosphate &lt;=&gt; S-Methyl-5-thio-D-ribulose 1-phosphate'}</t>
  </si>
  <si>
    <t>{'R04420 Reaction'}</t>
  </si>
  <si>
    <t>{'K08963 methylthioribose-1-phosphate isomerase [EC:5.3.1.23]'}</t>
  </si>
  <si>
    <t>{'C04188 &lt;=&gt; C04582'}</t>
  </si>
  <si>
    <t>{'RP04060 C04188_C04582 main [RC:RC01151]'}</t>
  </si>
  <si>
    <t>{'R04426'}</t>
  </si>
  <si>
    <t>{'(2R,3S)-3-isopropylmalate:NAD+ oxidoreductase'}</t>
  </si>
  <si>
    <t>{'1.1.1.85'}</t>
  </si>
  <si>
    <t>{'subsequently R01652'}</t>
  </si>
  <si>
    <t>{'(2R,3S)-3-Isopropylmalate + NAD+ &lt;=&gt; (2S)-2-Isopropyl-3-oxosuccinate + NADH + H+'}</t>
  </si>
  <si>
    <t>{'R04426 Reaction'}</t>
  </si>
  <si>
    <t>{'K00052 3-isopropylmalate dehydrogenase [EC:1.1.1.85]'}</t>
  </si>
  <si>
    <t>{'C04411 + C00003 &lt;=&gt; C04236 + C00004 + C00080'}</t>
  </si>
  <si>
    <t>{'RP00002 C00003_C00004 cofac [RC:RC00001]', 'RP04067 C04236_C04411 main [RC:RC00084]'}</t>
  </si>
  <si>
    <t>{'R04439'}</t>
  </si>
  <si>
    <t>{'(R)-2,3-dihydroxy-3-methylbutanoate:NADP+ oxidoreductase (isomerizing)'}</t>
  </si>
  <si>
    <t>{'1.1.1.86 1.1.1.383'}</t>
  </si>
  <si>
    <t>{'NAD+ (see R10916)'}</t>
  </si>
  <si>
    <t>{'(R)-2,3-Dihydroxy-3-methylbutanoate + NADP+ &lt;=&gt; (S)-2-Acetolactate + NADPH + H+'}</t>
  </si>
  <si>
    <t>{'R04439 Reaction'}</t>
  </si>
  <si>
    <t>{'C04272 + C00006 &lt;=&gt; C06010 + C00005 + C00080'}</t>
  </si>
  <si>
    <t>{'RP04078 C04272_C06010 main [RC:RC00836]', 'RP00001 C00005_C00006 cofac [RC:RC00001]'}</t>
  </si>
  <si>
    <t>{'R04440'}</t>
  </si>
  <si>
    <t>{'rn01100 Metabolic pathways', 'rn01210 2-Oxocarboxylic acid metabolism', 'rn01110 Biosynthesis of secondary metabolites', 'rn01230 Biosynthesis of amino acids', 'rn00290 Valine, leucine and isoleucine biosynthesis', 'rn01130 Biosynthesis of antibiotics'}</t>
  </si>
  <si>
    <t>{'(R)-2,3-Dihydroxy-3-methylbutanoate:NADP+ oxidoreductase (isomerizing)'}</t>
  </si>
  <si>
    <t>{'(R)-2,3-Dihydroxy-3-methylbutanoate + NADP+ &lt;=&gt; 3-Hydroxy-3-methyl-2-oxobutanoic acid + NADPH + H+'}</t>
  </si>
  <si>
    <t>{'R04440 Reaction'}</t>
  </si>
  <si>
    <t>{'C04272 + C00006 &lt;=&gt; C04181 + C00005 + C00080'}</t>
  </si>
  <si>
    <t>{'RP04079 C04181_C04272 main [RC:RC00726]', 'RP00001 C00005_C00006 cofac [RC:RC00001]'}</t>
  </si>
  <si>
    <t>{'R04441'}</t>
  </si>
  <si>
    <t>{'(R)-2,3-Dihydroxy-3-methylbutanoate hydro-lyase'}</t>
  </si>
  <si>
    <t>{'(R)-2,3-Dihydroxy-3-methylbutanoate &lt;=&gt; 3-Methyl-2-oxobutanoic acid + H2O'}</t>
  </si>
  <si>
    <t>{'R04441 Reaction'}</t>
  </si>
  <si>
    <t>{'C04272 &lt;=&gt; C00141 + C00001'}</t>
  </si>
  <si>
    <t>{'RP04080 C00141_C04272 main [RC:RC00468]', 'RP08112 C00001_C04272 leave'}</t>
  </si>
  <si>
    <t>{'R04558'}</t>
  </si>
  <si>
    <t>{'2.4.2.- 4.1.3.-'}</t>
  </si>
  <si>
    <t>{'Imidazole glycerol phosphate synthase, hisH/hisF', 'two-step reaction: (1a) Glutamine + H2O = Glutamate + NH3, (1b) NH3 + PRFAR = IGP + AICAR + H2O'}</t>
  </si>
  <si>
    <t>{"N-(5'-Phospho-D-1'-ribulosylformimino)-5-amino-1-(5''-phospho-D-ribosyl)-4-imidazolecarboxamide + L-Glutamine &lt;=&gt; D-erythro-1-(Imidazol-4-yl)glycerol 3-phosphate + 1-(5'-Phosphoribosyl)-5-amino-4-imidazolecarboxamide + L-Glutamate"}</t>
  </si>
  <si>
    <t>{'R04558 Reaction'}</t>
  </si>
  <si>
    <t>{'K02500 cyclase [EC:4.1.3.-]', 'K01663 glutamine amidotransferase / cyclase [EC:2.4.2.- 4.1.3.-]', 'K02501 glutamine amidotransferase [EC:2.4.2.-]'}</t>
  </si>
  <si>
    <t>{'C04916 + C00064 &lt;=&gt; C04666 + C04677 + C00025'}</t>
  </si>
  <si>
    <t>{'J. Biol. Chem. 276 (2001) 20387-96.', '1 [PMID:11264293]', 'Beismann-Driemeyer S, Sterner R.', 'Imidazole glycerol phosphate synthase from Thermotoga maritima. Quaternary structure, steady-state kinetics, and reaction mechanism of the bienzyme complex.'}</t>
  </si>
  <si>
    <t>{'RP08182 C00064_C04666 trans', 'RP10757 C00025_C04916 trans', 'RP04295 C04677_C04916 main [RC:RC01190]', 'RP00024 C00025_C00064 main [RC:RC00010]', 'RP11512 C04666_C04916 main [RC:RC01943]'}</t>
  </si>
  <si>
    <t>{'R04640'}</t>
  </si>
  <si>
    <t>{'1-(5-phospho-beta-D-ribosyl)-5-[(5-phospho-beta-D-ribosylamino)methylideneamino]imidazole-4-carboxamide aldose-ketose-isomerase', "N-(5'-phospho-D-ribosylformimino)-5-amino-1- (5''-phospho-D-ribosyl)-4-imidazolecarboxamide ketol-isomerase;"}</t>
  </si>
  <si>
    <t>{'5.3.1.16'}</t>
  </si>
  <si>
    <t>{"5-(5-Phospho-D-ribosylaminoformimino)-1-(5-phosphoribosyl)-imidazole-4-carboxamide &lt;=&gt; N-(5'-Phospho-D-1'-ribulosylformimino)-5-amino-1-(5''-phospho-D-ribosyl)-4-imidazolecarboxamide"}</t>
  </si>
  <si>
    <t>{'R04640 Reaction'}</t>
  </si>
  <si>
    <t>{'K01814 phosphoribosylformimino-5-aminoimidazole carboxamide ribotide isomerase [EC:5.3.1.16]'}</t>
  </si>
  <si>
    <t>{'C04896 &lt;=&gt; C04916'}</t>
  </si>
  <si>
    <t>{'RP04284 C04896_C04916 main [RC:RC00945]'}</t>
  </si>
  <si>
    <t>{'R04673'}</t>
  </si>
  <si>
    <t>{'(S)-2-Aceto-2-hydroxybutanoate pyruvate-lyase (carboxylating)'}</t>
  </si>
  <si>
    <t>{'TPP-dependent enzymatic reaction (see R08648), following after R00014'}</t>
  </si>
  <si>
    <t>{'2-Oxobutanoate + 2-(alpha-Hydroxyethyl)thiamine diphosphate &lt;=&gt; (S)-2-Aceto-2-hydroxybutanoate + Thiamin diphosphate'}</t>
  </si>
  <si>
    <t>{'R04673 Reaction'}</t>
  </si>
  <si>
    <t>{'C00109 + C05125 &lt;=&gt; C06006 + C00068'}</t>
  </si>
  <si>
    <t>{'RP00074 C00068_C05125 main [RC:RC00027]', 'RP04312 C00109_C06006 main [RC:RC01192]', 'RP08252 C05125_C06006 trans'}</t>
  </si>
  <si>
    <t>{'R04944'}</t>
  </si>
  <si>
    <t>{'rn00450 Selenocompound metabolism'}</t>
  </si>
  <si>
    <t>{'O-phosphorylhomoserine:selenocysteine Se-(3-amino-3-carboxypropyl)transferase;', 'O-phosphorylhomoserine phosphate-lyase (adding selenocysteine)'}</t>
  </si>
  <si>
    <t>{'O-Phosphorylhomoserine + L-Selenocysteine &lt;=&gt; L-Selenocystathionine + Orthophosphate'}</t>
  </si>
  <si>
    <t>{'R04944 Reaction'}</t>
  </si>
  <si>
    <t>{'C05702 + C05688 &lt;=&gt; C05699 + C00009'}</t>
  </si>
  <si>
    <t>{'RP00154 C05688_C05699 main [RC:RC00056]', 'RP12438 C00009_C05702 leave', 'RP12437 C05699_C05702 trans'}</t>
  </si>
  <si>
    <t>{'R04945'}</t>
  </si>
  <si>
    <t>{'O-Acetylhomoserine succinate-lyase (adding cysteine)'}</t>
  </si>
  <si>
    <t>{'O-Acetyl-L-homoserine + L-Selenocysteine &lt;=&gt; L-Selenocystathionine + Acetate'}</t>
  </si>
  <si>
    <t>{'R04945 Reaction'}</t>
  </si>
  <si>
    <t>{'C01077 + C05688 &lt;=&gt; C05699 + C00033'}</t>
  </si>
  <si>
    <t>{'RP00143 C00033_C01077 main [RC:RC00020]', 'RP08371 C01077_C05699 trans', 'RP00154 C05688_C05699 main [RC:RC00056]'}</t>
  </si>
  <si>
    <t>{'R04946'}</t>
  </si>
  <si>
    <t>{'O4-succinyl-L-homoserine:L-selenocysteine Se-(3-amino-3-carboxypropyl)transferase;', 'O-succinyl-L-homoserine succinate-lyase (adding selenocysteine)'}</t>
  </si>
  <si>
    <t>{'O-Succinyl-L-homoserine + L-Selenocysteine &lt;=&gt; L-Selenocystathionine + Succinate'}</t>
  </si>
  <si>
    <t>{'R04946 Reaction'}</t>
  </si>
  <si>
    <t>{'C01118 + C05688 &lt;=&gt; C05699 + C00042'}</t>
  </si>
  <si>
    <t>{'RP00132 C00042_C01118 main [RC:RC00020]', 'RP08372 C01118_C05699 trans', 'RP00154 C05688_C05699 main [RC:RC00056]'}</t>
  </si>
  <si>
    <t>{'R05068'}</t>
  </si>
  <si>
    <t>{'(R)-2,3-Dihydroxy-3-methylpentanoate:NADP+ oxidoreductase (isomerizing)'}</t>
  </si>
  <si>
    <t>{'(R)-2,3-Dihydroxy-3-methylpentanoate + NADP+ &lt;=&gt; (R)-3-Hydroxy-3-methyl-2-oxopentanoate + NADPH + H+'}</t>
  </si>
  <si>
    <t>{'R05068 Reaction'}</t>
  </si>
  <si>
    <t>{'C06007 + C00006 &lt;=&gt; C14463 + C00005 + C00080'}</t>
  </si>
  <si>
    <t>{'RP10180 C06007_C14463 main [RC:RC00726]', 'RP00001 C00005_C00006 cofac [RC:RC00001]'}</t>
  </si>
  <si>
    <t>{'R05069'}</t>
  </si>
  <si>
    <t>{'(S)-2-Aceto-2-hydroxybutanoate:NADP+ oxidoreductase (isomerizing)'}</t>
  </si>
  <si>
    <t>{'1.1.1.86 5.4.99.3'}</t>
  </si>
  <si>
    <t>{'(S)-2-Aceto-2-hydroxybutanoate &lt;=&gt; (R)-3-Hydroxy-3-methyl-2-oxopentanoate'}</t>
  </si>
  <si>
    <t>{'R05069 Reaction'}</t>
  </si>
  <si>
    <t>{'C06006 &lt;=&gt; C14463'}</t>
  </si>
  <si>
    <t>{'RP10179 C06006_C14463 main [RC:RC01726]'}</t>
  </si>
  <si>
    <t>{'R05070'}</t>
  </si>
  <si>
    <t>{'(R)-2,3-Dihydroxy-3-methylpentanoate hydro-lyase'}</t>
  </si>
  <si>
    <t>{'(R)-2,3-Dihydroxy-3-methylpentanoate &lt;=&gt; (S)-3-Methyl-2-oxopentanoic acid + H2O'}</t>
  </si>
  <si>
    <t>{'R05070 Reaction'}</t>
  </si>
  <si>
    <t>{'C06007 &lt;=&gt; C00671 + C00001'}</t>
  </si>
  <si>
    <t>{'RP10127 C00671_C06007 main [RC:RC01714]', 'RP08442 C00001_C06007 leave'}</t>
  </si>
  <si>
    <t>{'R05071'}</t>
  </si>
  <si>
    <t>{'(S)-2-Acetolactate methylmutase'}</t>
  </si>
  <si>
    <t>{'(S)-2-Acetolactate &lt;=&gt; 3-Hydroxy-3-methyl-2-oxobutanoic acid'}</t>
  </si>
  <si>
    <t>{'R05071 Reaction'}</t>
  </si>
  <si>
    <t>{'C06010 &lt;=&gt; C04181'}</t>
  </si>
  <si>
    <t>{'RP10166 C04181_C06010 main [RC:RC00837]'}</t>
  </si>
  <si>
    <t>{'R05555'}</t>
  </si>
  <si>
    <t>{'Farnesyl diphosphate:Isopentenyl diphosphate farnesyl cistransferase'}</t>
  </si>
  <si>
    <t>{'2.5.1.-'}</t>
  </si>
  <si>
    <t>{'trans,trans-Farnesyl diphosphate + Isopentenyl diphosphate &lt;=&gt; trans,trans,cis-Geranylgeranyl diphosphate + Diphosphate'}</t>
  </si>
  <si>
    <t>{'R05555 Reaction'}</t>
  </si>
  <si>
    <t>{'C00448 + C00129 &lt;=&gt; C11356 + C00013'}</t>
  </si>
  <si>
    <t>{'RP05140 C00129_C11356 main [RC:RC00279]', 'RP05141 C00448_C11356 trans', 'RP05713 C00013_C00448 leave'}</t>
  </si>
  <si>
    <t>{'R06087', 'R00801'}</t>
  </si>
  <si>
    <t>{'rn00052 Galactose metabolism'}</t>
  </si>
  <si>
    <t>{'sucrose glucohydrolase'}</t>
  </si>
  <si>
    <t>{'3.2.1.20 3.2.1.48', '3.2.1.10 3.2.1.20 3.2.1.48'}</t>
  </si>
  <si>
    <t>{'Neohancoside D + H2O &lt;=&gt; D-Fructose + D-Glucose', 'Sucrose + H2O &lt;=&gt; D-Fructose + D-Glucose'}</t>
  </si>
  <si>
    <t>{'R00801 Reaction', 'R06087 Reaction'}</t>
  </si>
  <si>
    <t>{'K12047 maltase-glucoamylase [EC:3.2.1.20 3.2.1.3]', 'K01187 alpha-glucosidase [EC:3.2.1.20]', 'K15922 alpha-glucosidase [EC:3.2.1.20]', 'K12316 lysosomal alpha-glucosidase [EC:3.2.1.20]', 'K01203 sucrase-isomaltase / oligo-1,6-glucosidase [EC:3.2.1.48 3.2.1.10]', 'K01182 oligo-1,6-glucosidase [EC:3.2.1.10]', 'K12317 neutral alpha-glucosidase C [EC:3.2.1.20]'}</t>
  </si>
  <si>
    <t>{'C00089 + C00001 &lt;=&gt; C00095 + C00031', 'G00370 + C00001 &lt;=&gt; C00095 + C00031'}</t>
  </si>
  <si>
    <t>{'RP00075 C00089_C00095 main [RC:RC00028]', 'RP05679 C00001_C00031 leave', 'RP00205 C00031_C00089 main [RC:RC00077]'}</t>
  </si>
  <si>
    <t>{'Same as: R00801'}</t>
  </si>
  <si>
    <t>{'R07168'}</t>
  </si>
  <si>
    <t>{'rn01200 Carbon metabolism', 'rn01100 Metabolic pathways', 'rn00720 Carbon fixation pathways in prokaryotes', 'rn00670 One carbon pool by folate', 'rn01120 Microbial metabolism in diverse environments'}</t>
  </si>
  <si>
    <t>{'5-methyltetrahydrofolate:NAD+ oxidoreductase'}</t>
  </si>
  <si>
    <t>{'5-Methyltetrahydrofolate + NAD+ &lt;=&gt; 5,10-Methylenetetrahydrofolate + NADH + H+'}</t>
  </si>
  <si>
    <t>{'R07168 Reaction'}</t>
  </si>
  <si>
    <t>{'M00377 Reductive acetyl-CoA pathway (Wood-Ljungdahl pathway)'}</t>
  </si>
  <si>
    <t>{'C00440 + C00003 &lt;=&gt; C00143 + C00004 + C00080'}</t>
  </si>
  <si>
    <t>{'RP00002 C00003_C00004 cofac [RC:RC00001]', 'RP00221 C00143_C00440 main [RC:RC00081]'}</t>
  </si>
  <si>
    <t>{'R07392'}</t>
  </si>
  <si>
    <t>{'S-methyl-5-thio-D-ribulose-1-phosphate hydro-lyase'}</t>
  </si>
  <si>
    <t>{'4.2.1.109'}</t>
  </si>
  <si>
    <t>{'S-Methyl-5-thio-D-ribulose 1-phosphate &lt;=&gt; 2,3-Diketo-5-methylthiopentyl-1-phosphate + H2O'}</t>
  </si>
  <si>
    <t>{'R07392 Reaction'}</t>
  </si>
  <si>
    <t>{'K16054 methylthioribulose 1-phosphate dehydratase / enolase-phosphatase E1 [EC:4.2.1.109 3.1.3.77]', 'K08964 methylthioribulose-1-phosphate dehydratase [EC:4.2.1.109]'}</t>
  </si>
  <si>
    <t>{'C04582 &lt;=&gt; C15650 + C00001'}</t>
  </si>
  <si>
    <t>{'RP10395 C00001_C04582 leave', 'RP11503 C04582_C15650 main [RC:RC01939]'}</t>
  </si>
  <si>
    <t>{'R07393'}</t>
  </si>
  <si>
    <t>{'2,3-diketo-5-methylthiopentyl-1-phosphate keto---enol-isomerase'}</t>
  </si>
  <si>
    <t>{'3.1.3.77 5.3.2.5'}</t>
  </si>
  <si>
    <t>{'the first step of two-step reaction (see R07395, R07393+R07394) in some species.'}</t>
  </si>
  <si>
    <t>{'2,3-Diketo-5-methylthiopentyl-1-phosphate &lt;=&gt; 2-Hydroxy-3-keto-5-methylthiopentenyl-1-phosphate'}</t>
  </si>
  <si>
    <t>{'R07393 Reaction'}</t>
  </si>
  <si>
    <t>{'K08965 2,3-diketo-5-methylthiopentyl-1-phosphate enolase [EC:5.3.2.5]'}</t>
  </si>
  <si>
    <t>{'C15650 &lt;=&gt; C15651'}</t>
  </si>
  <si>
    <t>{'RP11972 C15650_C15651 main [RC:RC02421]'}</t>
  </si>
  <si>
    <t>{'R07411'}</t>
  </si>
  <si>
    <t>{'rn00860 Porphyrin and chlorophyll metabolism', 'rn01110 Biosynthesis of secondary metabolites'}</t>
  </si>
  <si>
    <t>{'protoheme IX farnesyltransferase'}</t>
  </si>
  <si>
    <t>{'Heme + H2O + trans,trans-Farnesyl diphosphate &lt;=&gt; Heme O + Diphosphate'}</t>
  </si>
  <si>
    <t>{'R07411 Reaction'}</t>
  </si>
  <si>
    <t>{'K02301 protoheme IX farnesyltransferase [EC:2.5.1.-]', 'K02257 protoheme IX farnesyltransferase [EC:2.5.1.-]'}</t>
  </si>
  <si>
    <t>{'C00032 + C00001 + C00448 &lt;=&gt; C15672 + C00013'}</t>
  </si>
  <si>
    <t>{'RP11256 C00001_C15672 leave', 'RP10810 C00032_C15672 main [RC:RC01786]', 'RP14824 C00448_C15672 trans', 'RP05713 C00013_C00448 leave'}</t>
  </si>
  <si>
    <t>{'R07475'}</t>
  </si>
  <si>
    <t>{'geranylgeranyl-diphosphate:isopentenyl-diphosphate transtransferase'}</t>
  </si>
  <si>
    <t>{'2.5.1.81'}</t>
  </si>
  <si>
    <t>{'Geranylgeranyl diphosphate + Isopentenyl diphosphate &lt;=&gt; all-trans-Pentaprenyl diphosphate + Diphosphate'}</t>
  </si>
  <si>
    <t>{'R07475 Reaction'}</t>
  </si>
  <si>
    <t>{'C00353 + C00129 &lt;=&gt; C04217 + C00013'}</t>
  </si>
  <si>
    <t>{'RP12295 C00129_C04217 main [RC:RC00279]', 'RP05736 C00013_C00353 leave', 'RP11103 C00353_C04217 trans'}</t>
  </si>
  <si>
    <t>{'R08750'}</t>
  </si>
  <si>
    <t>{'ditrans,tricis-hexaprenyl-diphosphate:isopentenyl-diphosphate hexaprenylcistransferase'}</t>
  </si>
  <si>
    <t>{'di-trans,poly-cis-Hexaprenyl diphosphate + Isopentenyl diphosphate &lt;=&gt; di-trans,poly-cis-Heptaprenyl diphosphate + Diphosphate'}</t>
  </si>
  <si>
    <t>{'R08750 Reaction'}</t>
  </si>
  <si>
    <t>{'C17434 + C00129 &lt;=&gt; C17436 + C00013'}</t>
  </si>
  <si>
    <t>{'RP13741 C17434_C17436 trans', 'RP13742 C00129_C17436 main [RC:RC00279]', 'RP13743 C00013_C17434 leave'}</t>
  </si>
  <si>
    <t>{'R08751'}</t>
  </si>
  <si>
    <t>{'ditrans,tetracis-heptaprenyl-diphosphate:isopentenyl-diphosphate heptaprenylcistransferase'}</t>
  </si>
  <si>
    <t>{'di-trans,poly-cis-Heptaprenyl diphosphate + Isopentenyl diphosphate &lt;=&gt; di-trans,poly-cis-Octaprenyl diphosphate + Diphosphate'}</t>
  </si>
  <si>
    <t>{'R08751 Reaction'}</t>
  </si>
  <si>
    <t>{'C17436 + C00129 &lt;=&gt; C17437 + C00013'}</t>
  </si>
  <si>
    <t>{'RP13744 C00129_C17437 main [RC:RC00279]', 'RP13746 C00013_C17436 leave', 'RP13745 C17436_C17437 trans'}</t>
  </si>
  <si>
    <t>{'R08752'}</t>
  </si>
  <si>
    <t>{'ditrans,pentacis-octaprenyl-diphosphate:isopentenyl-diphosphate octaprenylcistransferase'}</t>
  </si>
  <si>
    <t>{'di-trans,poly-cis-Octaprenyl diphosphate + Isopentenyl diphosphate &lt;=&gt; di-trans,poly-cis-Nonaprenyl diphosphate + Diphosphate'}</t>
  </si>
  <si>
    <t>{'R08752 Reaction'}</t>
  </si>
  <si>
    <t>{'C17437 + C00129 &lt;=&gt; C17438 + C00013'}</t>
  </si>
  <si>
    <t>{'RP13747 C00129_C17438 main [RC:RC00279]', 'RP13749 C00013_C17437 leave', 'RP13748 C17437_C17438 trans'}</t>
  </si>
  <si>
    <t>{'R08753'}</t>
  </si>
  <si>
    <t>{'ditrans,hexacis-nonaprenyl-diphosphate:isopentenyl-diphosphate nonaprenylcistransferase'}</t>
  </si>
  <si>
    <t>{'di-trans,poly-cis-Nonaprenyl diphosphate + Isopentenyl diphosphate &lt;=&gt; di-trans,poly-cis-Decaprenyl diphosphate + Diphosphate'}</t>
  </si>
  <si>
    <t>{'R08753 Reaction'}</t>
  </si>
  <si>
    <t>{'C17438 + C00129 &lt;=&gt; C04509 + C00013'}</t>
  </si>
  <si>
    <t>{'RP13752 C00013_C17438 leave', 'RP13751 C04509_C17438 trans', 'RP13750 C00129_C04509 main [RC:RC00279]'}</t>
  </si>
  <si>
    <t>{'R09365'}</t>
  </si>
  <si>
    <t>{'5-methyltetrahydropteroyltri-L-glutamate:L-selenohomocysteine Se-methyltransferase'}</t>
  </si>
  <si>
    <t>{'2.1.1.13 2.1.1.14'}</t>
  </si>
  <si>
    <t>{'Selenohomocysteine + 5-Methyltetrahydropteroyltri-L-glutamate &lt;=&gt; L-Selenomethionine + Tetrahydropteroyltri-L-glutamate'}</t>
  </si>
  <si>
    <t>{'R09365 Reaction'}</t>
  </si>
  <si>
    <t>{'K00549 5-methyltetrahydropteroyltriglutamate--homocysteine methyltransferase [EC:2.1.1.14]', 'K00548 5-methyltetrahydrofolate--homocysteine methyltransferase [EC:2.1.1.13]'}</t>
  </si>
  <si>
    <t>{'C05698 + C04489 &lt;=&gt; C05335 + C04144'}</t>
  </si>
  <si>
    <t>{'RP04049 C04144_C04489 main [RC:RC00113]', 'RP11551 C05335_C05698 main [RC:RC01241]', 'RP14664 C04489_C05335 trans'}</t>
  </si>
  <si>
    <t>{'R00360'}</t>
  </si>
  <si>
    <t>{'(S)-Malate:oxygen oxidoreductase'}</t>
  </si>
  <si>
    <t>{'1.1.5.4'}</t>
  </si>
  <si>
    <t>{'(S)-Malate + Oxygen &lt;=&gt; Oxaloacetate + Hydrogen peroxide'}</t>
  </si>
  <si>
    <t>{'R00360 Reaction'}</t>
  </si>
  <si>
    <t>{'K00116 malate dehydrogenase (quinone) [EC:1.1.5.4]'}</t>
  </si>
  <si>
    <t>{'C00149 + C00007 &lt;=&gt; C00036 + C00027'}</t>
  </si>
  <si>
    <t>{'RP00079 C00036_C00149 main [RC:RC00031]', 'RP00006 C00007_C00027 cofac [RC:RC02755]'}</t>
  </si>
  <si>
    <t>{'R00361'}</t>
  </si>
  <si>
    <t>{'rn00020 Citrate cycle (TCA cycle)', 'rn01100 Metabolic pathways', 'rn01110 Biosynthesis of secondary metabolites', 'rn01120 Microbial metabolism in diverse environments', 'rn01200 Carbon metabolism', 'rn01130 Biosynthesis of antibiotics'}</t>
  </si>
  <si>
    <t>{'(S)-malate:quinone oxidoreductase'}</t>
  </si>
  <si>
    <t>{'(S)-Malate + Quinone &lt;=&gt; Oxaloacetate + Hydroquinone'}</t>
  </si>
  <si>
    <t>{'R00361 Reaction'}</t>
  </si>
  <si>
    <t>{'M00011 Citrate cycle, second carbon oxidation, 2-oxoglutarate =&gt; oxaloacetate', 'M00009 Citrate cycle (TCA cycle, Krebs cycle)'}</t>
  </si>
  <si>
    <t>{'C00149 + C15602 &lt;=&gt; C00036 + C15603'}</t>
  </si>
  <si>
    <t>{'RP00079 C00036_C00149 main [RC:RC00031]'}</t>
  </si>
  <si>
    <t>{'R00851'}</t>
  </si>
  <si>
    <t>{'rn00561 Glycerolipid metabolism', 'rn00564 Glycerophospholipid metabolism', 'rn01110 Biosynthesis of secondary metabolites', 'rn01100 Metabolic pathways'}</t>
  </si>
  <si>
    <t>{'acyl-CoA:sn-glycerol-3-phosphate 1-O-acyltransferase'}</t>
  </si>
  <si>
    <t>{'2.3.1.15'}</t>
  </si>
  <si>
    <t>{'sn-Glycerol 3-phosphate + Acyl-CoA &lt;=&gt; 1-Acyl-sn-glycerol 3-phosphate + CoA'}</t>
  </si>
  <si>
    <t>{'R00851 Reaction'}</t>
  </si>
  <si>
    <t>{'M00089 Triacylglycerol biosynthesis'}</t>
  </si>
  <si>
    <t>{'K13507 glycerol-3-phosphate O-acyltransferase / dihydroxyacetone phosphate acyltransferase [EC:2.3.1.15 2.3.1.42]', 'K08591 glycerol-3-phosphate acyltransferase PlsY [EC:2.3.1.15]', 'K00630 glycerol-3-phosphate O-acyltransferase [EC:2.3.1.15]', 'K03621 glycerol-3-phosphate acyltransferase PlsX [EC:2.3.1.15]', 'K00629 glycerol-3-phosphate O-acyltransferase 1/2 [EC:2.3.1.15]', 'K00631 glycerol-3-phosphate O-acyltransferase [EC:2.3.1.15]', 'K13508 glycerol-3-phosphate acyltransferase [EC:2.3.1.15]', 'K13506 glycerol-3-phosphate O-acyltransferase 3/4 [EC:2.3.1.15]'}</t>
  </si>
  <si>
    <t>{'C00093 + C00040 &lt;=&gt; C00681 + C00010'}</t>
  </si>
  <si>
    <t>{'RP06337 C00040_C00681 trans', 'RP00019 C00010_C00040 main [RC:RC00004]', 'RP00605 C00093_C00681 main [RC:RC00041]'}</t>
  </si>
  <si>
    <t>{'R00858'}</t>
  </si>
  <si>
    <t>{'rn00920 Sulfur metabolism', 'rn01100 Metabolic pathways', 'rn01120 Microbial metabolism in diverse environments'}</t>
  </si>
  <si>
    <t>{'hydrogen-sulfide:NADP+ oxidoreductase'}</t>
  </si>
  <si>
    <t>{'1.8.1.2'}</t>
  </si>
  <si>
    <t>{'Hydrogen sulfide + 3 NADP+ + 3 H2O &lt;=&gt; Sulfite + 3 NADPH + 3 H+'}</t>
  </si>
  <si>
    <t>{'R00858 Reaction'}</t>
  </si>
  <si>
    <t>{'M00176 Assimilatory sulfate reduction, sulfate =&gt; H2S'}</t>
  </si>
  <si>
    <t>{'K00385 anaerobic sulfite reductase subunit C', 'K16950 anaerobic sulfite reductase subunit A', 'K00380 sulfite reductase (NADPH) flavoprotein alpha-component [EC:1.8.1.2]', 'K16951 anaerobic sulfite reductase subunit B', 'K00381 sulfite reductase (NADPH) hemoprotein beta-component [EC:1.8.1.2]'}</t>
  </si>
  <si>
    <t>{'C00283 + 3 C00006 + 3 C00001 &lt;=&gt; C00094 + 3 C00005 + 3 C00080'}</t>
  </si>
  <si>
    <t>{'RP05747 C00001_C00094 leave', 'RP00168 C00094_C00283 main [RC:RC00065]', 'RP00001 C00005_C00006 cofac [RC:RC00001]'}</t>
  </si>
  <si>
    <t>{'R00945'}</t>
  </si>
  <si>
    <t>{'rn00630 Glyoxylate and dicarboxylate metabolism', 'rn00260 Glycine, serine and threonine metabolism', 'rn01100 Metabolic pathways', 'rn00670 One carbon pool by folate', 'rn01110 Biosynthesis of secondary metabolites', 'rn01120 Microbial metabolism in diverse environments', 'rn01230 Biosynthesis of amino acids', 'rn00680 Methane metabolism', 'rn01200 Carbon metabolism', 'rn00460 Cyanoamino acid metabolism', 'rn01130 Biosynthesis of antibiotics'}</t>
  </si>
  <si>
    <t>{'5,10-Methylenetetrahydrofolate:glycine hydroxymethyltransferase'}</t>
  </si>
  <si>
    <t>{'2.1.2.1'}</t>
  </si>
  <si>
    <t>{'5,10-Methylenetetrahydrofolate + Glycine + H2O &lt;=&gt; Tetrahydrofolate + L-Serine'}</t>
  </si>
  <si>
    <t>{'R00945 Reaction'}</t>
  </si>
  <si>
    <t>{'M00532 Photorespiration', 'M00141 C1-unit interconversion, eukaryotes', 'M00346 Formaldehyde assimilation, serine pathway', 'M00140 C1-unit interconversion, prokaryotes'}</t>
  </si>
  <si>
    <t>{'K00600 glycine hydroxymethyltransferase [EC:2.1.2.1]'}</t>
  </si>
  <si>
    <t>{'C00143 + C00037 + C00001 &lt;=&gt; C00101 + C00065'}</t>
  </si>
  <si>
    <t>{'RP06374 C00065_C00143 trans', 'RP00061 C00101_C00143 main [RC:RC00022]', 'RP05699 C00001_C00065 leave', 'RP00301 C00037_C00065 main [RC:RC00112]'}</t>
  </si>
  <si>
    <t>{'R00955'}</t>
  </si>
  <si>
    <t>{'rn01100 Metabolic pathways', 'rn00520 Amino sugar and nucleotide sugar metabolism', 'rn00052 Galactose metabolism'}</t>
  </si>
  <si>
    <t>{'UDP-glucose:alpha-D-galactose-1-phosphate uridylyltransferase'}</t>
  </si>
  <si>
    <t>{'2.7.7.12'}</t>
  </si>
  <si>
    <t>{'UDP-glucose + alpha-D-Galactose 1-phosphate &lt;=&gt; D-Glucose 1-phosphate + UDP-alpha-D-galactose'}</t>
  </si>
  <si>
    <t>{'R00955 Reaction'}</t>
  </si>
  <si>
    <t>{'M00554 Nucleotide sugar biosynthesis, galactose =&gt; UDP-galactose', 'M00632 Galactose degradation, Leloir pathway, galactose =&gt; alpha-D-glucose-1P'}</t>
  </si>
  <si>
    <t>{'K00965 UDPglucose--hexose-1-phosphate uridylyltransferase [EC:2.7.7.12]'}</t>
  </si>
  <si>
    <t>{'C00029 + C00446 &lt;=&gt; C00103 + C00052'}</t>
  </si>
  <si>
    <t>{'RP00196 C00029_C00103 main [RC:RC00002]', 'RP00438 C00052_C00446 main [RC:RC00002]', 'RP06377 C00029_C00052 trans'}</t>
  </si>
  <si>
    <t>{'R00993'}</t>
  </si>
  <si>
    <t>{'rn00640 Propanoate metabolism', 'rn00660 C5-Branched dibasic acid metabolism'}</t>
  </si>
  <si>
    <t>{'2-oxobutanoate:oxygen 2-oxidoreductase (phosphorylating)'}</t>
  </si>
  <si>
    <t>{'1.2.3.-'}</t>
  </si>
  <si>
    <t>{'2-Oxobutanoate + Orthophosphate + Oxygen &lt;=&gt; Propanoyl phosphate + CO2 + H2O'}</t>
  </si>
  <si>
    <t>{'R00993 Reaction'}</t>
  </si>
  <si>
    <t>{'C00109 + C00009 + C00007 &lt;=&gt; C02876 + C00011 + C00001'}</t>
  </si>
  <si>
    <t>{'RP05965 C00009_C02876 leave', 'RP00013 C00001_C00007 cofac', 'RP01223 C00109_C02876 main [RC:RC02818]', 'RP05907 C00011_C00109 leave'}</t>
  </si>
  <si>
    <t>{'R01074'}</t>
  </si>
  <si>
    <t>{'rn00780 Biotin metabolism', 'rn01100 Metabolic pathways'}</t>
  </si>
  <si>
    <t>{'ATP:biotin adenylyltransferase', 'biotin:apo-[carboxylase] ligase (AMP-forming);', 'biotin:CoA ligase (AMP-forming);'}</t>
  </si>
  <si>
    <t>{'6.2.1.11 6.3.4.9 6.3.4.10 6.3.4.11 ', '6.3.4.15'}</t>
  </si>
  <si>
    <t>{'first step of two-step reaction (R01075, R04562, R04563, R04582 or R04604)', 'subsequently R05145 or R03762'}</t>
  </si>
  <si>
    <t>{"ATP + Biotin &lt;=&gt; Diphosphate + Biotinyl-5'-AMP"}</t>
  </si>
  <si>
    <t>{'R01074 Reaction'}</t>
  </si>
  <si>
    <t>{'K03524 BirA family transcriptional regulator, biotin operon repressor / biotin-[acetyl-CoA-carboxylase] ligase [EC:6.3.4.15]', 'K01947 biotin-[acetyl-CoA-carboxylase] ligase / type III pantothenate kinase [EC:6.3.4.15 2.7.1.33]', 'K01942 biotin--protein ligase [EC:6.3.4.9 6.3.4.10 6.3.4.11 6.3.4.15]'}</t>
  </si>
  <si>
    <t>{'C00002 + C00120 &lt;=&gt; C00013 + C05921'}</t>
  </si>
  <si>
    <t>{'RP01281 C00002_C05921 trans', 'RP00009 C00002_C00013 leave', 'RP01282 C00120_C05921 main [RC:RC00043]'}</t>
  </si>
  <si>
    <t>{'R01155'}</t>
  </si>
  <si>
    <t>{'rn00330 Arginine and proline metabolism', 'rn01100 Metabolic pathways'}</t>
  </si>
  <si>
    <t>{'putrescine:2-oxoglutarate aminotransferase'}</t>
  </si>
  <si>
    <t>{'2.6.1.29 2.6.1.82'}</t>
  </si>
  <si>
    <t>{'Putrescine + 2-Oxoglutarate &lt;=&gt; 4-Aminobutyraldehyde + L-Glutamate'}</t>
  </si>
  <si>
    <t>{'R01155 Reaction'}</t>
  </si>
  <si>
    <t>{'K09251 putrescine aminotransferase [EC:2.6.1.82]'}</t>
  </si>
  <si>
    <t>{'C00134 + C00026 &lt;=&gt; C00555 + C00025'}</t>
  </si>
  <si>
    <t>{'RP00014 C00025_C00026 main [RC:RC00006]', 'RP06457 C00026_C00555 trans', 'RP06458 C00025_C00134 trans', 'RP00486 C00134_C00555 main [RC:RC00062]'}</t>
  </si>
  <si>
    <t>{'R01197'}</t>
  </si>
  <si>
    <t>{'rn01200 Carbon metabolism', 'rn00020 Citrate cycle (TCA cycle)', 'rn01100 Metabolic pathways', 'rn00720 Carbon fixation pathways in prokaryotes', 'rn01120 Microbial metabolism in diverse environments'}</t>
  </si>
  <si>
    <t>{'2-oxoglutarate:ferredoxin oxidoreductase (decarboxylating)'}</t>
  </si>
  <si>
    <t>{'1.2.7.3'}</t>
  </si>
  <si>
    <t>{'2 Reduced ferredoxin + Succinyl-CoA + CO2 + 2 H+ &lt;=&gt; 2 Oxidized ferredoxin + 2-Oxoglutarate + CoA'}</t>
  </si>
  <si>
    <t>{'R01197 Reaction'}</t>
  </si>
  <si>
    <t>{'M00173 Reductive citrate cycle (Arnon-Buchanan cycle)', 'M00620 Incomplete reductive citrate cycle, acetyl-CoA =&gt; oxoglutarate', 'M00011 Citrate cycle, second carbon oxidation, 2-oxoglutarate =&gt; oxaloacetate', 'M00009 Citrate cycle (TCA cycle, Krebs cycle)'}</t>
  </si>
  <si>
    <t>{'K00174 2-oxoglutarate ferredoxin oxidoreductase subunit alpha [EC:1.2.7.3]', 'K00175 2-oxoglutarate ferredoxin oxidoreductase subunit beta [EC:1.2.7.3]', 'K00176 2-oxoglutarate ferredoxin oxidoreductase subunit delta [EC:1.2.7.3]', 'K00177 2-oxoglutarate ferredoxin oxidoreductase subunit gamma [EC:1.2.7.3]'}</t>
  </si>
  <si>
    <t>{'2 C00138 + C00091 + C00011 + 2 C00080 &lt;=&gt; 2 C00139 + C00026 + C00010'}</t>
  </si>
  <si>
    <t>{'RP00304 C00026_C00091 main [RC:RC02833]', 'RP05677 C00011_C00026 leave', 'RP00035 C00010_C00091 main [RC:RC00004]'}</t>
  </si>
  <si>
    <t>{'R01253'}</t>
  </si>
  <si>
    <t>{'rn00330 Arginine and proline metabolism', 'rn01100 Metabolic pathways', 'rn01110 Biosynthesis of secondary metabolites', 'rn01130 Biosynthesis of antibiotics'}</t>
  </si>
  <si>
    <t>{'L-proline:quinone oxidoreductase'}</t>
  </si>
  <si>
    <t>{'1.5.5.2'}</t>
  </si>
  <si>
    <t>{'L-Proline + Quinone &lt;=&gt; (S)-1-Pyrroline-5-carboxylate + Hydroquinone'}</t>
  </si>
  <si>
    <t>{'R01253 Reaction'}</t>
  </si>
  <si>
    <t>{'K13821 RHH-type transcriptional regulator, proline utilization regulon repressor / proline dehydrogenase / delta 1-pyrroline-5-carboxylate dehydrogenase [EC:1.5.5.2 1.2.1.88]'}</t>
  </si>
  <si>
    <t>{'C00148 + C15602 &lt;=&gt; C03912 + C15603'}</t>
  </si>
  <si>
    <t>{'RP00228 C00148_C03912 main [RC:RC00083]'}</t>
  </si>
  <si>
    <t>{'R01374'}</t>
  </si>
  <si>
    <t>{'rn00360 Phenylalanine metabolism'}</t>
  </si>
  <si>
    <t>{'D-phenylalanine:acceptor oxidoreductase (deaminating)'}</t>
  </si>
  <si>
    <t>{'1.4.99.1'}</t>
  </si>
  <si>
    <t>{'D-Phenylalanine + H2O + Acceptor &lt;=&gt; Phenylpyruvate + Ammonia + Reduced acceptor'}</t>
  </si>
  <si>
    <t>{'R01374 Reaction'}</t>
  </si>
  <si>
    <t>{'K00285 D-amino-acid dehydrogenase [EC:1.4.99.1]'}</t>
  </si>
  <si>
    <t>{'C02265 + C00001 + C00028 &lt;=&gt; C00166 + C00014 + C00030'}</t>
  </si>
  <si>
    <t>{'RP06545 C00014_C02265 leave', 'RP05820 C00001_C00166 leave', 'RP00289 C00166_C02265 main [RC:RC00006]'}</t>
  </si>
  <si>
    <t>{'R01528'}</t>
  </si>
  <si>
    <t>{'rn01100 Metabolic pathways', 'rn00480 Glutathione metabolism', 'rn00030 Pentose phosphate pathway', 'rn01110 Biosynthesis of secondary metabolites', 'rn01120 Microbial metabolism in diverse environments', 'rn01200 Carbon metabolism', 'rn01130 Biosynthesis of antibiotics'}</t>
  </si>
  <si>
    <t>{'6-phospho-D-gluconate:NADP+ 2-oxidoreductase (decarboxylating)'}</t>
  </si>
  <si>
    <t>{'1.1.1.44 1.1.1.351'}</t>
  </si>
  <si>
    <t>{'NAD+ (see R10221)'}</t>
  </si>
  <si>
    <t>{'6-Phospho-D-gluconate + NADP+ &lt;=&gt; D-Ribulose 5-phosphate + CO2 + NADPH + H+'}</t>
  </si>
  <si>
    <t>{'R01528 Reaction'}</t>
  </si>
  <si>
    <t>{'M00004 Pentose phosphate pathway (Pentose phosphate cycle)', 'M00006 Pentose phosphate pathway, oxidative phase, glucose 6P =&gt; ribulose 5P'}</t>
  </si>
  <si>
    <t>{'K00033 6-phosphogluconate dehydrogenase [EC:1.1.1.44 1.1.1.343]'}</t>
  </si>
  <si>
    <t>{'C00345 + C00006 &lt;=&gt; C00199 + C00011 + C00005 + C00080'}</t>
  </si>
  <si>
    <t>{'RP00001 C00005_C00006 main [RC:RC00001]', 'RP06593 C00011_C00345 leave', 'RP01572 C00199_C00345 main [RC:RC00539]'}</t>
  </si>
  <si>
    <t>{'R01626'}</t>
  </si>
  <si>
    <t>{'Malonyl-CoA:[acyl-carrier-protein] S-malonyltransferase'}</t>
  </si>
  <si>
    <t>{'2.3.1.39 2.3.1.85 2.3.1.86 2.3.1.-'}</t>
  </si>
  <si>
    <t>{'Malonyl-CoA + Acyl-carrier protein &lt;=&gt; CoA + Malonyl-[acyl-carrier protein]'}</t>
  </si>
  <si>
    <t>{'R01626 Reaction'}</t>
  </si>
  <si>
    <t>{'K13935 malonate decarboxylase epsilon subunit [EC:2.3.1.39]', 'K00665 fatty acid synthase, animal type [EC:2.3.1.85]', 'K11533 fatty acid synthase, bacteria type [EC:2.3.1.-]', 'K00645 [acyl-carrier-protein] S-malonyltransferase [EC:2.3.1.39]', 'K00668 fatty acid synthase subunit beta, fungi type [EC:2.3.1.86]'}</t>
  </si>
  <si>
    <t>{'C00083 + C00229 &lt;=&gt; C00010 + C01209'}</t>
  </si>
  <si>
    <t>{'RP06643 C00083_C01209 main [RC:RC02727]', 'RP00624 C00229_C01209 main [RC:RC00039]', 'RP00051 C00010_C00083 main [RC:RC00004]'}</t>
  </si>
  <si>
    <t>{'R01663'}</t>
  </si>
  <si>
    <t>{'rn01100 Metabolic pathways', 'rn00240 Pyrimidine metabolism'}</t>
  </si>
  <si>
    <t>{'dCMP aminohydrolase'}</t>
  </si>
  <si>
    <t>{'3.5.4.12'}</t>
  </si>
  <si>
    <t>{'dCMP + H2O &lt;=&gt; dUMP + Ammonia'}</t>
  </si>
  <si>
    <t>{'R01663 Reaction'}</t>
  </si>
  <si>
    <t>{'K01493 dCMP deaminase [EC:3.5.4.12]'}</t>
  </si>
  <si>
    <t>{'C00239 + C00001 &lt;=&gt; C00365 + C00014'}</t>
  </si>
  <si>
    <t>{'RP06662 C00014_C00239 leave', 'RP01677 C00239_C00365 main [RC:RC00074]', 'RP06661 C00001_C00365 leave'}</t>
  </si>
  <si>
    <t>{'R01688'}</t>
  </si>
  <si>
    <t>{'rn01100 Metabolic pathways', 'rn00650 Butanoate metabolism'}</t>
  </si>
  <si>
    <t>{'ATP:butanoate 1-phosphotransferase'}</t>
  </si>
  <si>
    <t>{'2.7.2.7'}</t>
  </si>
  <si>
    <t>{'ATP + Butanoic acid &lt;=&gt; ADP + Butanoylphosphate'}</t>
  </si>
  <si>
    <t>{'R01688 Reaction'}</t>
  </si>
  <si>
    <t>{'K00929 butyrate kinase [EC:2.7.2.7]'}</t>
  </si>
  <si>
    <t>{'C00002 + C00246 &lt;=&gt; C00008 + C02527'}</t>
  </si>
  <si>
    <t>{'RP06680 C00002_C02527 trans', 'RP00003 C00002_C00008 main [RC:RC00002]', 'RP01691 C00246_C02527 main [RC:RC00043]'}</t>
  </si>
  <si>
    <t>{'R01799'}</t>
  </si>
  <si>
    <t>{'rn00564 Glycerophospholipid metabolism', 'rn01110 Biosynthesis of secondary metabolites', 'rn01100 Metabolic pathways'}</t>
  </si>
  <si>
    <t>{'CTP:phosphatidate cytidyltransferase'}</t>
  </si>
  <si>
    <t>{'2.7.7.41'}</t>
  </si>
  <si>
    <t>{'CTP + Phosphatidate &lt;=&gt; Diphosphate + CDP-diacylglycerol'}</t>
  </si>
  <si>
    <t>{'R01799 Reaction'}</t>
  </si>
  <si>
    <t>{'M00093 Phosphatidylethanolamine (PE) biosynthesis, PA =&gt; PS =&gt; PE'}</t>
  </si>
  <si>
    <t>{'K00981 phosphatidate cytidylyltransferase [EC:2.7.7.41]'}</t>
  </si>
  <si>
    <t>{'C00063 + C00416 &lt;=&gt; C00013 + C00269'}</t>
  </si>
  <si>
    <t>{'RP00411 C00269_C00416 main [RC:RC00002]', 'RP01194 C00013_C00063 leave', 'RP06712 C00063_C00269 trans'}</t>
  </si>
  <si>
    <t>{'R01829'}</t>
  </si>
  <si>
    <t>{'rn01200 Carbon metabolism', 'rn00710 Carbon fixation in photosynthetic organisms', 'rn01100 Metabolic pathways', 'rn01120 Microbial metabolism in diverse environments'}</t>
  </si>
  <si>
    <t>{'sedoheptulose 1,7-bisphosphate D-glyceraldehyde-3-phosphate-lyase'}</t>
  </si>
  <si>
    <t>{'4.1.2.13'}</t>
  </si>
  <si>
    <t>{'Sedoheptulose 1,7-bisphosphate &lt;=&gt; Glycerone phosphate + D-Erythrose 4-phosphate'}</t>
  </si>
  <si>
    <t>{'R01829 Reaction'}</t>
  </si>
  <si>
    <t>{'M00167 Reductive pentose phosphate cycle, glyceraldehyde-3P =&gt; ribulose-5P', 'M00165 Reductive pentose phosphate cycle (Calvin cycle)'}</t>
  </si>
  <si>
    <t>{'K11645 fructose-bisphosphate aldolase, class I [EC:4.1.2.13]', 'K01623 fructose-bisphosphate aldolase, class I [EC:4.1.2.13]', 'K01624 fructose-bisphosphate aldolase, class II [EC:4.1.2.13]'}</t>
  </si>
  <si>
    <t>{'C00447 &lt;=&gt; C00111 + C00279'}</t>
  </si>
  <si>
    <t>{'RP01789 C00279_C00447 main [RC:RC00604]', 'RP01788 C00111_C00447 main [RC:RC00603]'}</t>
  </si>
  <si>
    <t>{'R01931'}</t>
  </si>
  <si>
    <t>{'rn00920 Sulfur metabolism', 'rn01120 Microbial metabolism in diverse environments'}</t>
  </si>
  <si>
    <t>{'thiosulfate:cyanide sulfurtranserase'}</t>
  </si>
  <si>
    <t>{'2.8.1.1'}</t>
  </si>
  <si>
    <t>{'Thiosulfate + Cyanide ion &lt;=&gt; Sulfite + Thiocyanate'}</t>
  </si>
  <si>
    <t>{'R01931 Reaction'}</t>
  </si>
  <si>
    <t>{'K02439 thiosulfate sulfurtransferase [EC:2.8.1.1]', 'K01011 thiosulfate/3-mercaptopyruvate sulfurtransferase [EC:2.8.1.1 2.8.1.2]'}</t>
  </si>
  <si>
    <t>{'C00320 + C00177 &lt;=&gt; C00094 + C01755'}</t>
  </si>
  <si>
    <t>{'RP01854 C00320_C01755 trans', 'RP10996 C00177_C01755 leave', 'RP00110 C00094_C00320 leave [RC:RC02813]'}</t>
  </si>
  <si>
    <t>{'R02133'}</t>
  </si>
  <si>
    <t>{'rn00730 Thiamine metabolism', 'rn01100 Metabolic pathways'}</t>
  </si>
  <si>
    <t>{'Thiamin hydrolase'}</t>
  </si>
  <si>
    <t>{'3.5.99.2'}</t>
  </si>
  <si>
    <t>{'Thiamine + H2O &lt;=&gt; 4-Amino-5-hydroxymethyl-2-methylpyrimidine + 5-(2-Hydroxyethyl)-4-methylthiazole + H+'}</t>
  </si>
  <si>
    <t>{'R02133 Reaction'}</t>
  </si>
  <si>
    <t>{'K03707 thiaminase (transcriptional activator TenA) [EC:3.5.99.2]'}</t>
  </si>
  <si>
    <t>{'C00378 + C00001 &lt;=&gt; C01279 + C04294 + C00080'}</t>
  </si>
  <si>
    <t>{'RP00639 C00378_C04294 main [RC:RC00224]', 'RP01988 C00378_C01279 main [RC:RC00652]', 'RP06858 C00001_C01279 leave'}</t>
  </si>
  <si>
    <t>{'R02241'}</t>
  </si>
  <si>
    <t>{'acyl-CoA:1-acyl-sn-glycerol-3-phosphate 2-O-acyltransferase'}</t>
  </si>
  <si>
    <t>{'2.3.1.51'}</t>
  </si>
  <si>
    <t>{'Phosphatidate + CoA &lt;=&gt; 1-Acyl-sn-glycerol 3-phosphate + Acyl-CoA'}</t>
  </si>
  <si>
    <t>{'R02241 Reaction'}</t>
  </si>
  <si>
    <t>{'K13517 lysophospholipid acyltransferase 1/2 [EC:2.3.1.51 2.3.1.-]', 'K13509 lysophosphatidate acyltransferase [EC:2.3.1.51]', 'K14674 TAG lipase / steryl ester hydrolase / phospholipase A2 / LPA acyltransferase [EC:3.1.1.3 3.1.1.13 3.1.1.4 2.3.1.51]', 'K13513 lysocardiolipin and lysophospholipid acyltransferase [EC:2.3.1.- 2.3.1.51]', 'K00655 1-acyl-sn-glycerol-3-phosphate acyltransferase [EC:2.3.1.51]', 'K13519 lysophospholipid acyltransferase [EC:2.3.1.51 2.3.1.23 2.3.1.-]', 'K13523 lysophosphatidic acid acyltransferase / lysophosphatidylinositol acyltransferase [EC:2.3.1.51 2.3.1.-]', 'K19007 lysophosphatidiate acyltransferase [EC:2.3.1.51]'}</t>
  </si>
  <si>
    <t>{'C00416 + C00010 &lt;=&gt; C00681 + C00040'}</t>
  </si>
  <si>
    <t>{'RP00443 C00416_C00681 main [RC:RC00037]', 'RP05920 C00040_C00416 trans', 'RP00019 C00010_C00040 main [RC:RC00004]'}</t>
  </si>
  <si>
    <t>{'R02663'}</t>
  </si>
  <si>
    <t>{'rn00280 Valine, leucine and isoleucine degradation'}</t>
  </si>
  <si>
    <t>{'several step elongation (see map00061, alternating acetyl-CoA primer)'}</t>
  </si>
  <si>
    <t>{'2-Methylpropanoyl-CoA &lt;=&gt; Branched chain fatty acid'}</t>
  </si>
  <si>
    <t>{'R02663 Reaction'}</t>
  </si>
  <si>
    <t>{'C00630 &lt;=&gt; C05996'}</t>
  </si>
  <si>
    <t>{'R03105'}</t>
  </si>
  <si>
    <t>{'3-Mercaptopyruvate:cyanide sulfurtransferase'}</t>
  </si>
  <si>
    <t>{'2.8.1.2'}</t>
  </si>
  <si>
    <t>{'Mercaptopyruvate + Sulfite &lt;=&gt; Thiosulfate + Pyruvate'}</t>
  </si>
  <si>
    <t>{'R03105 Reaction'}</t>
  </si>
  <si>
    <t>{'K01011 thiosulfate/3-mercaptopyruvate sulfurtransferase [EC:2.8.1.1 2.8.1.2]'}</t>
  </si>
  <si>
    <t>{'C00957 + C00094 &lt;=&gt; C00320 + C00022'}</t>
  </si>
  <si>
    <t>{'RP00600 C00022_C00957 main [RC:RC00214]', 'RP02765 C00320_C00957 leave', 'RP00110 C00094_C00320 leave [RC:RC02813]'}</t>
  </si>
  <si>
    <t>{'R03166'}</t>
  </si>
  <si>
    <t>{'rn00860 Porphyrin and chlorophyll metabolism'}</t>
  </si>
  <si>
    <t>{'spontaneous'}</t>
  </si>
  <si>
    <t>{'Hydroxymethylbilane &lt;=&gt; Uroporphyrinogen I + H2O'}</t>
  </si>
  <si>
    <t>{'R03166 Reaction'}</t>
  </si>
  <si>
    <t>{'C01024 &lt;=&gt; C05766 + C00001'}</t>
  </si>
  <si>
    <t>{'RP02809 C01024_C05766 main [RC:RC00864]', 'RP02810 C00001_C01024 leave'}</t>
  </si>
  <si>
    <t>{'R03317'}</t>
  </si>
  <si>
    <t>{'rn00520 Amino sugar and nucleotide sugar metabolism'}</t>
  </si>
  <si>
    <t>{'UDP-N-acetyl-alpha-D-mannosamine:NAD+ 6-oxidoreductase'}</t>
  </si>
  <si>
    <t>{'1.1.1.336'}</t>
  </si>
  <si>
    <t>{'UDP-N-acetyl-D-mannosamine + 2 NAD+ + H2O &lt;=&gt; UDP-N-acetyl-D-mannosaminouronate + 2 NADH + 2 H+'}</t>
  </si>
  <si>
    <t>{'R03317 Reaction'}</t>
  </si>
  <si>
    <t>{'K02472 UDP-N-acetyl-D-mannosaminuronic acid dehydrogenase [EC:1.1.1.336]'}</t>
  </si>
  <si>
    <t>{'C01170 + 2 C00003 + C00001 &lt;=&gt; C06240 + 2 C00004 + 2 C00080'}</t>
  </si>
  <si>
    <t>{'RP00002 C00003_C00004 cofac [RC:RC00001]', 'RP02937 C01170_C06240 main [RC:RC00291]', 'RP07459 C00001_C06240 leave'}</t>
  </si>
  <si>
    <t>{'R03383'}</t>
  </si>
  <si>
    <t>{'methylmalonate:CoA ligase (AMP-forming)'}</t>
  </si>
  <si>
    <t>{'6.2.1.-'}</t>
  </si>
  <si>
    <t>{'Methylmalonate + CoA + ATP &lt;=&gt; (R)-Methylmalonyl-CoA + AMP + Diphosphate'}</t>
  </si>
  <si>
    <t>{'R03383 Reaction'}</t>
  </si>
  <si>
    <t>{'K18661 malonyl-CoA/methylmalonyl-CoA synthetase [EC:6.2.1.-]', 'K18660 malonyl-CoA/methylmalonyl-CoA synthetase [EC:6.2.1.-]', 'K18662 malonyl-CoA/methylmalonyl-CoA synthetase [EC:6.2.1.-]'}</t>
  </si>
  <si>
    <t>{'C02170 + C00010 + C00002 &lt;=&gt; C01213 + C00020 + C00013'}</t>
  </si>
  <si>
    <t>{'RP00008 C00002_C00020 ligase', 'RP00009 C00002_C00013 ligase', 'RP03002 C01213_C02170 main [RC:RC00137]', 'RP00669 C00010_C01213 main [RC:RC00004]'}</t>
  </si>
  <si>
    <t>{'R03409'}</t>
  </si>
  <si>
    <t>{"guanosine 3'-diphosphate 5'-triphosphate 5'-phosphohydrolase"}</t>
  </si>
  <si>
    <t>{'3.6.1.11 3.6.1.40'}</t>
  </si>
  <si>
    <t>{"Guanosine 3'-diphosphate 5'-triphosphate + H2O &lt;=&gt; Guanosine 3',5'-bis(diphosphate) + Orthophosphate"}</t>
  </si>
  <si>
    <t>{'R03409 Reaction'}</t>
  </si>
  <si>
    <t>{"K01524 exopolyphosphatase / guanosine-5'-triphosphate,3'-diphosphate pyrophosphatase [EC:3.6.1.11 3.6.1.40]", 'K01514 exopolyphosphatase [EC:3.6.1.11]'}</t>
  </si>
  <si>
    <t>{'C04494 + C00001 &lt;=&gt; C01228 + C00009'}</t>
  </si>
  <si>
    <t>{'RP03023 C01228_C04494 main [RC:RC00002]', 'RP07506 C00009_C04494 leave', 'RP05676 C00001_C00009 leave'}</t>
  </si>
  <si>
    <t>{'R03472'}</t>
  </si>
  <si>
    <t>{'5-amino-1-(5-phospho-D-ribosyl)imidazole formate-lyase (decarboxylating, 4-amino-2-methyl-5-phosphomethylpyrimidine-forming)'}</t>
  </si>
  <si>
    <t>{'4.1.99.17'}</t>
  </si>
  <si>
    <t>{"Aminoimidazole ribotide + S-Adenosyl-L-methionine &lt;=&gt; 4-Amino-2-methyl-5-phosphomethylpyrimidine + 5'-Deoxyadenosine + L-Methionine + Formate + CO"}</t>
  </si>
  <si>
    <t>{'R03472 Reaction'}</t>
  </si>
  <si>
    <t>{'M00127 Thiamine biosynthesis, AIR =&gt; thiamine-P/thiamine-2P'}</t>
  </si>
  <si>
    <t>{'K03147 phosphomethylpyrimidine synthase [EC:4.1.99.17]'}</t>
  </si>
  <si>
    <t>{'C03373 + C00019 &lt;=&gt; C04556 + C05198 + C00073 + C00058 + C00237'}</t>
  </si>
  <si>
    <t>{'RP03934 C00019_C00073 cofac [RC:RC00021]', 'RP16909 C00058_C03373 main [RC:RC03252]', 'RP16910 C00237_C03373 leave', 'RP04346 C00019_C05198 cofac', 'RP16908 C03373_C04556 main [RC:RC03251]'}</t>
  </si>
  <si>
    <t>{'R03599'}</t>
  </si>
  <si>
    <t>{'rn00450 Selenocompound metabolism', 'rn01100 Metabolic pathways'}</t>
  </si>
  <si>
    <t>{'L-selenocysteine selenide-lyase (L-alanine-forming)'}</t>
  </si>
  <si>
    <t>{'4.4.1.16'}</t>
  </si>
  <si>
    <t>{'L-Selenocysteine + Reduced acceptor &lt;=&gt; Hydrogen selenide + L-Alanine + Acceptor'}</t>
  </si>
  <si>
    <t>{'R03599 Reaction'}</t>
  </si>
  <si>
    <t>{'K01763 selenocysteine lyase [EC:4.4.1.16]', 'K11717 cysteine desulfurase / selenocysteine lyase [EC:2.8.1.7 4.4.1.16]'}</t>
  </si>
  <si>
    <t>{'C05688 + C00030 &lt;=&gt; C01528 + C00041 + C00028'}</t>
  </si>
  <si>
    <t>{'RP06034 C01528_C05688 leave', 'RP03212 C00041_C05688 main [RC:RC00961]'}</t>
  </si>
  <si>
    <t>{'R04098'}</t>
  </si>
  <si>
    <t>{'3-Methylbutanoyl-CoA &lt;=&gt; Branched chain fatty acid'}</t>
  </si>
  <si>
    <t>{'R04098 Reaction'}</t>
  </si>
  <si>
    <t>{'C02939 &lt;=&gt; C05996'}</t>
  </si>
  <si>
    <t>{'R04355'}</t>
  </si>
  <si>
    <t>{'Acyl-[acyl-carrier-protein]:malonyl-[acyl-carrier-protein] C-acyltransferase (decarboxylating)'}</t>
  </si>
  <si>
    <t>{'2.3.1.-', '2.3.1.41 2.3.1.85 2.3.1.86 2.3.1.179 '}</t>
  </si>
  <si>
    <t>{'Acetyl-[acyl-carrier protein] + Malonyl-[acyl-carrier protein] &lt;=&gt; Acetoacetyl-[acp] + CO2 + Acyl-carrier protein'}</t>
  </si>
  <si>
    <t>{'R04355 Reaction'}</t>
  </si>
  <si>
    <t>{'M00083 Fatty acid biosynthesis, elongation', 'M00082 Fatty acid biosynthesis, initiation'}</t>
  </si>
  <si>
    <t>{'K00665 fatty acid synthase, animal type [EC:2.3.1.85]', 'K00647 3-oxoacyl-[acyl-carrier-protein] synthase I [EC:2.3.1.41]', 'K11533 fatty acid synthase, bacteria type [EC:2.3.1.-]', 'K09458 3-oxoacyl-[acyl-carrier-protein] synthase II [EC:2.3.1.179]', 'K00667 fatty acid synthase subunit alpha, fungi type [EC:2.3.1.86]'}</t>
  </si>
  <si>
    <t>{'C03939 + C01209 &lt;=&gt; C05744 + C00011 + C00229'}</t>
  </si>
  <si>
    <t>{'RP05709 C00011_C01209 leave', 'RP08057 C01209_C05744 main [RC:RC02888]', 'RP12520 C03939_C05744 main [RC:RC02729]', 'RP12521 C00229_C03939 main [RC:RC00039]'}</t>
  </si>
  <si>
    <t>{'R04405'}</t>
  </si>
  <si>
    <t>{'5-Methyltetrahydropteroyltri-L-glutamate:L-homocysteine S-methyltransferase'}</t>
  </si>
  <si>
    <t>{'2.1.1.14'}</t>
  </si>
  <si>
    <t>{'5-Methyltetrahydropteroyltri-L-glutamate + L-Homocysteine &lt;=&gt; Tetrahydropteroyltri-L-glutamate + L-Methionine'}</t>
  </si>
  <si>
    <t>{'R04405 Reaction'}</t>
  </si>
  <si>
    <t>{'K00549 5-methyltetrahydropteroyltriglutamate--homocysteine methyltransferase [EC:2.1.1.14]'}</t>
  </si>
  <si>
    <t>{'C04489 + C00155 &lt;=&gt; C04144 + C00073'}</t>
  </si>
  <si>
    <t>{'RP04049 C04144_C04489 main [RC:RC00113]', 'RP08093 C00073_C04489 trans', 'RP00096 C00073_C00155 main [RC:RC00035]'}</t>
  </si>
  <si>
    <t>{'R04428'}</t>
  </si>
  <si>
    <t>{'(3R)-3-Hydroxybutanoyl-[acyl-carrier-protein] hydro-lyase'}</t>
  </si>
  <si>
    <t>{'2.3.1.85 2.3.1.86 2.3.1.- 4.2.1.59'}</t>
  </si>
  <si>
    <t>{'(3R)-3-Hydroxybutanoyl-[acyl-carrier protein] &lt;=&gt; But-2-enoyl-[acyl-carrier protein] + H2O'}</t>
  </si>
  <si>
    <t>{'R04428 Reaction'}</t>
  </si>
  <si>
    <t>{'M00083 Fatty acid biosynthesis, elongation'}</t>
  </si>
  <si>
    <t>{'K01716 3-hydroxyacyl-[acyl-carrier protein] dehydratase / trans-2-decenoyl-[acyl-carrier protein] isomerase [EC:4.2.1.59 5.3.3.14]', 'K11533 fatty acid synthase, bacteria type [EC:2.3.1.-]', 'K02372 3-hydroxyacyl-[acyl-carrier-protein] dehydratase [EC:4.2.1.59]', 'K16363 UDP-3-O-[3-hydroxymyristoyl] N-acetylglucosamine deacetylase / 3-hydroxyacyl-[acyl-carrier-protein] dehydratase [EC:3.5.1.108 4.2.1.59]', 'K00668 fatty acid synthase subunit beta, fungi type [EC:2.3.1.86]', 'K00665 fatty acid synthase, animal type [EC:2.3.1.85]'}</t>
  </si>
  <si>
    <t>{'C04618 &lt;=&gt; C04246 + C00001'}</t>
  </si>
  <si>
    <t>{'RP04069 C04246_C04618 main [RC:RC00831]', 'RP08106 C00001_C04618 leave'}</t>
  </si>
  <si>
    <t>{'R04429'}</t>
  </si>
  <si>
    <t>{'butyryl-[acp]:NAD+ trans-2-oxidoreductase'}</t>
  </si>
  <si>
    <t>{'1.3.1.9 2.3.1.-'}</t>
  </si>
  <si>
    <t>{'Butyryl-[acp] + NAD+ &lt;=&gt; But-2-enoyl-[acyl-carrier protein] + NADH + H+'}</t>
  </si>
  <si>
    <t>{'R04429 Reaction'}</t>
  </si>
  <si>
    <t>{'K02371 enoyl-[acyl-carrier protein] reductase II [EC:1.3.1.9]', 'K00208 enoyl-[acyl-carrier protein] reductase I [EC:1.3.1.9 1.3.1.10]', 'K00209 enoyl-[acyl-carrier protein] reductase / trans-2-enoyl-CoA reductase (NAD+) [EC:1.3.1.9 1.3.1.44]', 'K11533 fatty acid synthase, bacteria type [EC:2.3.1.-]'}</t>
  </si>
  <si>
    <t>{'C05745 + C00003 &lt;=&gt; C04246 + C00004 + C00080'}</t>
  </si>
  <si>
    <t>{'RP00755 C04246_C05745 main [RC:RC00076]', 'RP00002 C00003_C00004 cofac [RC:RC00001]'}</t>
  </si>
  <si>
    <t>{'R04457'}</t>
  </si>
  <si>
    <t>{'rn01110 Biosynthesis of secondary metabolites', 'rn01100 Metabolic pathways', 'rn00740 Riboflavin metabolism'}</t>
  </si>
  <si>
    <t>{'5-amino-6-(D-ribitylamino)uracil butanedionetransferase'}</t>
  </si>
  <si>
    <t>{'2.5.1.78'}</t>
  </si>
  <si>
    <t>{'5-Amino-6-(1-D-ribitylamino)uracil + L-3,4-Dihydroxybutan-2-one 4-phosphate &lt;=&gt; 6,7-Dimethyl-8-(D-ribityl)lumazine + 2 H2O + Orthophosphate'}</t>
  </si>
  <si>
    <t>{'R04457 Reaction'}</t>
  </si>
  <si>
    <t>{'M00125 Riboflavin biosynthesis, GTP =&gt; riboflavin/FMN/FAD'}</t>
  </si>
  <si>
    <t>{'K00794 6,7-dimethyl-8-ribityllumazine synthase [EC:2.5.1.78]'}</t>
  </si>
  <si>
    <t>{'C04732 + C15556 &lt;=&gt; C04332 + 2 C00001 + C00009'}</t>
  </si>
  <si>
    <t>{'RP12504 C00001_C15556 leave', 'RP10421 C00001_C15556 leave', 'RP03210 C04332_C04732 main [RC:RC00960]', 'RP11492 C04332_C15556 trans', 'RP10606 C00009_C15556 leave'}</t>
  </si>
  <si>
    <t>{'R04467'}</t>
  </si>
  <si>
    <t>{'rn01110 Biosynthesis of secondary metabolites', 'rn01100 Metabolic pathways', 'rn01230 Biosynthesis of amino acids', 'rn00300 Lysine biosynthesis'}</t>
  </si>
  <si>
    <t>{'2.6.1.-'}</t>
  </si>
  <si>
    <t>{'N6-Acetyl-LL-2,6-diaminoheptanedioate + 2-Oxoglutarate &lt;=&gt; N-Acetyl-L-2-amino-6-oxopimelate + L-Glutamate'}</t>
  </si>
  <si>
    <t>{'R04467 Reaction'}</t>
  </si>
  <si>
    <t>{'K00841 aminotransferase [EC:2.6.1.-]'}</t>
  </si>
  <si>
    <t>{'C04390 + C00026 &lt;=&gt; C05539 + C00025'}</t>
  </si>
  <si>
    <t>{'RP00014 C00025_C00026 main [RC:RC00006]', 'RP08127 C00026_C05539 trans', 'RP04106 C04390_C05539 main [RC:RC00006]', 'RP08128 C00025_C04390 trans'}</t>
  </si>
  <si>
    <t>{'R04533'}</t>
  </si>
  <si>
    <t>{'(3R)-3-Hydroxybutanoyl-[acyl-carrier protein]:NADP+ oxidoreductase'}</t>
  </si>
  <si>
    <t>{'1.1.1.100 2.3.1.85 2.3.1.86 2.3.1.-'}</t>
  </si>
  <si>
    <t>{'(3R)-3-Hydroxybutanoyl-[acyl-carrier protein] + NADP+ &lt;=&gt; Acetoacetyl-[acp] + NADPH + H+'}</t>
  </si>
  <si>
    <t>{'R04533 Reaction'}</t>
  </si>
  <si>
    <t>{'K00665 fatty acid synthase, animal type [EC:2.3.1.85]', 'K00059 3-oxoacyl-[acyl-carrier protein] reductase [EC:1.1.1.100]', 'K11533 fatty acid synthase, bacteria type [EC:2.3.1.-]', 'K00667 fatty acid synthase subunit alpha, fungi type [EC:2.3.1.86]'}</t>
  </si>
  <si>
    <t>{'C04618 + C00006 &lt;=&gt; C05744 + C00005 + C00080'}</t>
  </si>
  <si>
    <t>{'RP04177 C04618_C05744 main [RC:RC00117]', 'RP00001 C00005_C00006 cofac [RC:RC00001]'}</t>
  </si>
  <si>
    <t>{'R04534'}</t>
  </si>
  <si>
    <t>{'(3R)-3-Hydroxydecanoyl-[acyl-carrier-protein]:NADP+ oxidoreductase'}</t>
  </si>
  <si>
    <t>{'(3R)-3-Hydroxydecanoyl-[acyl-carrier protein] + NADP+ &lt;=&gt; 3-Oxodecanoyl-[acp] + NADPH'}</t>
  </si>
  <si>
    <t>{'R04534 Reaction'}</t>
  </si>
  <si>
    <t>{'C04619 + C00006 &lt;=&gt; C05753 + C00005'}</t>
  </si>
  <si>
    <t>{'RP00001 C00005_C00006 cofac [RC:RC00001]', 'RP12495 C04619_C05753 main [RC:RC00029]'}</t>
  </si>
  <si>
    <t>{'R04535'}</t>
  </si>
  <si>
    <t>{'(3R)-3-Hydroxydecanoyl-[acyl-carrier protein] &lt;=&gt; trans-Dec-2-enoyl-[acp] + H2O'}</t>
  </si>
  <si>
    <t>{'R04535 Reaction'}</t>
  </si>
  <si>
    <t>{'C04619 &lt;=&gt; C05754 + C00001'}</t>
  </si>
  <si>
    <t>{'RP12494 C00001_C04619 leave', 'RP12493 C04619_C05754 main [RC:RC01095]'}</t>
  </si>
  <si>
    <t>{'R04536'}</t>
  </si>
  <si>
    <t>{'(3R)-3-Hydroxyoctanoyl-[acyl-carrier-protein]:NADP+ oxidoreductase'}</t>
  </si>
  <si>
    <t>{'(3R)-3-Hydroxyoctanoyl-[acyl-carrier protein] + NADP+ &lt;=&gt; 3-Oxooctanoyl-[acp] + NADPH + H+'}</t>
  </si>
  <si>
    <t>{'R04536 Reaction'}</t>
  </si>
  <si>
    <t>{'C04620 + C00006 &lt;=&gt; C05750 + C00005 + C00080'}</t>
  </si>
  <si>
    <t>{'RP04180 C04620_C05750 main [RC:RC00029]', 'RP00001 C00005_C00006 cofac [RC:RC00001]'}</t>
  </si>
  <si>
    <t>{'R04537'}</t>
  </si>
  <si>
    <t>{'(3R)-3-Hydroxybutanoyl-[acyl-carrier-protein] hydro-lyase;', '(3R)-3-Hydroxyoctanoyl-[acyl-carrier-protein] hydro-lyase'}</t>
  </si>
  <si>
    <t>{'(3R)-3-Hydroxyoctanoyl-[acyl-carrier protein] &lt;=&gt; trans-Oct-2-enoyl-[acp] + H2O'}</t>
  </si>
  <si>
    <t>{'R04537 Reaction'}</t>
  </si>
  <si>
    <t>{'C04620 &lt;=&gt; C05751 + C00001'}</t>
  </si>
  <si>
    <t>{'RP04181 C04620_C05751 main [RC:RC01095]', 'RP08172 C00001_C04620 leave'}</t>
  </si>
  <si>
    <t>{'R04543'}</t>
  </si>
  <si>
    <t>{'(3R)-3-Hydroxypalmitoyl-[acyl-carrier-protein]:NADP+ oxidoreductase'}</t>
  </si>
  <si>
    <t>{'(3R)-3-Hydroxypalmitoyl-[acyl-carrier protein] + NADP+ &lt;=&gt; 3-Oxohexadecanoyl-[acp] + NADPH + H+'}</t>
  </si>
  <si>
    <t>{'R04543 Reaction'}</t>
  </si>
  <si>
    <t>{'C04633 + C00006 &lt;=&gt; C05762 + C00005 + C00080'}</t>
  </si>
  <si>
    <t>{'RP04187 C04633_C05762 main [RC:RC00029]', 'RP00001 C00005_C00006 cofac [RC:RC00001]'}</t>
  </si>
  <si>
    <t>{'R04544'}</t>
  </si>
  <si>
    <t>{'(3R)-3-hydroxypalmitoyl-[acyl-carrier-protein] hydro-lyase'}</t>
  </si>
  <si>
    <t>{'(3R)-3-Hydroxypalmitoyl-[acyl-carrier protein] &lt;=&gt; trans-Hexadec-2-enoyl-[acp] + H2O'}</t>
  </si>
  <si>
    <t>{'R04544 Reaction'}</t>
  </si>
  <si>
    <t>{'C04633 &lt;=&gt; C05763 + C00001'}</t>
  </si>
  <si>
    <t>{'RP06063 C00001_C04633 leave', 'RP04188 C04633_C05763 main [RC:RC01095]'}</t>
  </si>
  <si>
    <t>{'R04566'}</t>
  </si>
  <si>
    <t>{'(3R)-3-Hydroxytetradecanoyl-[acyl-carrier-protein]:NADP+ oxidoreductase'}</t>
  </si>
  <si>
    <t>{'(3R)-3-Hydroxytetradecanoyl-[acyl-carrier protein] + NADP+ &lt;=&gt; 3-Oxotetradecanoyl-[acp] + NADPH + H+'}</t>
  </si>
  <si>
    <t>{'R04566 Reaction'}</t>
  </si>
  <si>
    <t>{'C04688 + C00006 &lt;=&gt; C05759 + C00005 + C00080'}</t>
  </si>
  <si>
    <t>{'RP12488 C04688_C05759 main [RC:RC00029]', 'RP00001 C00005_C00006 cofac [RC:RC00001]'}</t>
  </si>
  <si>
    <t>{'R04568'}</t>
  </si>
  <si>
    <t>{'(3R)-3-Hydroxypalmitoyl-[acyl-carrier-protein] hydro-lyase'}</t>
  </si>
  <si>
    <t>{'(3R)-3-Hydroxytetradecanoyl-[acyl-carrier protein] &lt;=&gt; trans-Tetradec-2-enoyl-[acp] + H2O'}</t>
  </si>
  <si>
    <t>{'R04568 Reaction'}</t>
  </si>
  <si>
    <t>{'C04688 &lt;=&gt; C05760 + C00001'}</t>
  </si>
  <si>
    <t>{'RP12485 C00001_C04688 leave', 'RP12484 C04688_C05760 main [RC:RC01095]'}</t>
  </si>
  <si>
    <t>{'R04724'}</t>
  </si>
  <si>
    <t>{'dodecanoyl-[acp]:NAD+ trans-2-oxidoreductase'}</t>
  </si>
  <si>
    <t>{'Dodecanoyl-[acyl-carrier protein] + NAD+ &lt;=&gt; trans-Dodec-2-enoyl-[acp] + NADH + H+'}</t>
  </si>
  <si>
    <t>{'R04724 Reaction'}</t>
  </si>
  <si>
    <t>{'C05223 + C00003 &lt;=&gt; C05758 + C00004 + C00080'}</t>
  </si>
  <si>
    <t>{'RP00002 C00003_C00004 cofac [RC:RC00001]', 'RP00782 C05223_C05758 main [RC:RC00052]'}</t>
  </si>
  <si>
    <t>{'R04726'}</t>
  </si>
  <si>
    <t>{'dodecanoyl-[acyl-carrier-protein]:malonyl-[acyl-carrier-protein] C-acyltransferase (decarboxylating)'}</t>
  </si>
  <si>
    <t>{'Dodecanoyl-[acyl-carrier protein] + Malonyl-[acyl-carrier protein] &lt;=&gt; 3-Oxotetradecanoyl-[acp] + CO2 + Acyl-carrier protein'}</t>
  </si>
  <si>
    <t>{'R04726 Reaction'}</t>
  </si>
  <si>
    <t>{'C05223 + C01209 &lt;=&gt; C05759 + C00011 + C00229'}</t>
  </si>
  <si>
    <t>{'RP03636 C00229_C05223 main [RC:RC00039]', 'RP08287 C05223_C05759 main [RC:RC02728]', 'RP04365 C01209_C05759 main [RC:RC02888]', 'RP05709 C00011_C01209 leave'}</t>
  </si>
  <si>
    <t>{'R04952'}</t>
  </si>
  <si>
    <t>{'butyryl-[acyl-carrier protein]:malonyl-[acyl-carrier-protein] C-acyltransferase (decarboxylating)'}</t>
  </si>
  <si>
    <t>{'Butyryl-[acp] + Malonyl-[acyl-carrier protein] &lt;=&gt; 3-Oxohexanoyl-[acp] + CO2 + Acyl-carrier protein'}</t>
  </si>
  <si>
    <t>{'R04952 Reaction'}</t>
  </si>
  <si>
    <t>{'C05745 + C01209 &lt;=&gt; C05746 + C00011 + C00229'}</t>
  </si>
  <si>
    <t>{'RP08376 C05745_C05746 main [RC:RC02728]', 'RP04562 C01209_C05746 main [RC:RC02888]', 'RP05709 C00011_C01209 leave', 'RP04563 C00229_C05745 main [RC:RC00039]'}</t>
  </si>
  <si>
    <t>{'R04953'}</t>
  </si>
  <si>
    <t>{'(3R)-3-Hydroxyhexanoyl-[acyl-carrier-protein]:NADP+ oxidoreductase'}</t>
  </si>
  <si>
    <t>{'(R)-3-Hydroxyhexanoyl-[acp] + NADP+ &lt;=&gt; 3-Oxohexanoyl-[acp] + NADPH + H+'}</t>
  </si>
  <si>
    <t>{'R04953 Reaction'}</t>
  </si>
  <si>
    <t>{'C05747 + C00006 &lt;=&gt; C05746 + C00005 + C00080'}</t>
  </si>
  <si>
    <t>{'RP04564 C05746_C05747 main [RC:RC00029]', 'RP00001 C00005_C00006 cofac [RC:RC00001]'}</t>
  </si>
  <si>
    <t>{'R04954'}</t>
  </si>
  <si>
    <t>{'(R)-3-Hydroxyhexanoyl-[acp] &lt;=&gt; trans-Hex-2-enoyl-[acp] + H2O'}</t>
  </si>
  <si>
    <t>{'R04954 Reaction'}</t>
  </si>
  <si>
    <t>{'C05747 &lt;=&gt; C05748 + C00001'}</t>
  </si>
  <si>
    <t>{'RP04565 C05747_C05748 main [RC:RC01095]', 'RP08377 C00001_C05747 leave'}</t>
  </si>
  <si>
    <t>{'R04955'}</t>
  </si>
  <si>
    <t>{'hexanoyl-[acp]:NAD+ trans-2-oxidoreductase'}</t>
  </si>
  <si>
    <t>{'Hexanoyl-[acp] + NAD+ &lt;=&gt; trans-Hex-2-enoyl-[acp] + NADH + H+'}</t>
  </si>
  <si>
    <t>{'R04955 Reaction'}</t>
  </si>
  <si>
    <t>{'C05749 + C00003 &lt;=&gt; C05748 + C00004 + C00080'}</t>
  </si>
  <si>
    <t>{'RP00002 C00003_C00004 cofac [RC:RC00001]', 'RP00807 C05748_C05749 main [RC:RC00052]'}</t>
  </si>
  <si>
    <t>{'R04957'}</t>
  </si>
  <si>
    <t>{'hexanoyl-[acyl-carrier protein]:malonyl-[acyl-carrier-protein] C-acyltransferase (decarboxylating)'}</t>
  </si>
  <si>
    <t>{'Hexanoyl-[acp] + Malonyl-[acyl-carrier protein] &lt;=&gt; 3-Oxooctanoyl-[acp] + CO2 + Acyl-carrier protein'}</t>
  </si>
  <si>
    <t>{'R04957 Reaction'}</t>
  </si>
  <si>
    <t>{'C05749 + C01209 &lt;=&gt; C05750 + C00011 + C00229'}</t>
  </si>
  <si>
    <t>{'RP04567 C01209_C05750 main [RC:RC02888]', 'RP04568 C00229_C05749 main [RC:RC00039]', 'RP08378 C05749_C05750 main [RC:RC02728]', 'RP05709 C00011_C01209 leave'}</t>
  </si>
  <si>
    <t>{'R04958'}</t>
  </si>
  <si>
    <t>{'octanoyl-[acp]:NAD+ trans-2-oxidoreductase'}</t>
  </si>
  <si>
    <t>{'Octanoyl-[acp] + NAD+ &lt;=&gt; trans-Oct-2-enoyl-[acp] + NADH + H+'}</t>
  </si>
  <si>
    <t>{'R04958 Reaction'}</t>
  </si>
  <si>
    <t>{'C05752 + C00003 &lt;=&gt; C05751 + C00004 + C00080'}</t>
  </si>
  <si>
    <t>{'RP00808 C05751_C05752 main [RC:RC00052]', 'RP00002 C00003_C00004 cofac [RC:RC00001]'}</t>
  </si>
  <si>
    <t>{'R04960'}</t>
  </si>
  <si>
    <t>{'Octanoyl-[acyl-carrier protein]:malonyl-[acyl-carrier-protein] C-acyltransferase (decarboxylating)'}</t>
  </si>
  <si>
    <t>{'Octanoyl-[acp] + Malonyl-[acyl-carrier protein] &lt;=&gt; 3-Oxodecanoyl-[acp] + CO2 + Acyl-carrier protein'}</t>
  </si>
  <si>
    <t>{'R04960 Reaction'}</t>
  </si>
  <si>
    <t>{'C05752 + C01209 &lt;=&gt; C05753 + C00011 + C00229'}</t>
  </si>
  <si>
    <t>{'RP04570 C01209_C05753 main [RC:RC02888]', 'RP04571 C00229_C05752 main [RC:RC00039]', 'RP08379 C05752_C05753 main [RC:RC02728]', 'RP05709 C00011_C01209 leave'}</t>
  </si>
  <si>
    <t>{'R04961'}</t>
  </si>
  <si>
    <t>{'decanoyl-[acp]:NAD+ trans-2-oxidoreductase'}</t>
  </si>
  <si>
    <t>{'Decanoyl-[acp] + NAD+ &lt;=&gt; trans-Dec-2-enoyl-[acp] + NADH + H+'}</t>
  </si>
  <si>
    <t>{'R04961 Reaction'}</t>
  </si>
  <si>
    <t>{'C05755 + C00003 &lt;=&gt; C05754 + C00004 + C00080'}</t>
  </si>
  <si>
    <t>{'RP00809 C05754_C05755 main [RC:RC00052]', 'RP00002 C00003_C00004 cofac [RC:RC00001]'}</t>
  </si>
  <si>
    <t>{'R04963'}</t>
  </si>
  <si>
    <t>{'Decanoyl-[acyl-carrier protein]:malonyl-[acyl-carrier-protein] C-acyltransferase (decarboxylating)'}</t>
  </si>
  <si>
    <t>{'Decanoyl-[acp] + Malonyl-[acyl-carrier protein] &lt;=&gt; 3-Oxododecanoyl-[acp] + CO2 + Acyl-carrier protein'}</t>
  </si>
  <si>
    <t>{'R04963 Reaction'}</t>
  </si>
  <si>
    <t>{'C05755 + C01209 &lt;=&gt; C05756 + C00011 + C00229'}</t>
  </si>
  <si>
    <t>{'RP04573 C01209_C05756 main [RC:RC02888]', 'RP04574 C00229_C05755 main [RC:RC00039]', 'RP08380 C05755_C05756 main [RC:RC02728]', 'RP05709 C00011_C01209 leave'}</t>
  </si>
  <si>
    <t>{'R04964'}</t>
  </si>
  <si>
    <t>{'(3R)-3-Hydroxydodecanoyl-[acyl-carrier-protein]:NADP+ oxidoreductase'}</t>
  </si>
  <si>
    <t>{'(R)-3-Hydroxydodecanoyl-[acp] + NADP+ &lt;=&gt; 3-Oxododecanoyl-[acp] + NADPH + H+'}</t>
  </si>
  <si>
    <t>{'R04964 Reaction'}</t>
  </si>
  <si>
    <t>{'K00059 3-oxoacyl-[acyl-carrier protein] reductase [EC:1.1.1.100]', 'K11533 fatty acid synthase, bacteria type [EC:2.3.1.-]', 'K00667 fatty acid synthase subunit alpha, fungi type [EC:2.3.1.86]', 'K00668 fatty acid synthase subunit beta, fungi type [EC:2.3.1.86]'}</t>
  </si>
  <si>
    <t>{'C05757 + C00006 &lt;=&gt; C05756 + C00005 + C00080'}</t>
  </si>
  <si>
    <t>{'RP04575 C05756_C05757 main [RC:RC00029]', 'RP00001 C00005_C00006 cofac [RC:RC00001]'}</t>
  </si>
  <si>
    <t>{'R04965'}</t>
  </si>
  <si>
    <t>{'(R)-3-Hydroxydodecanoyl-[acp] &lt;=&gt; trans-Dodec-2-enoyl-[acp] + H2O'}</t>
  </si>
  <si>
    <t>{'R04965 Reaction'}</t>
  </si>
  <si>
    <t>{'C05757 &lt;=&gt; C05758 + C00001'}</t>
  </si>
  <si>
    <t>{'RP04576 C05757_C05758 main [RC:RC01095]', 'RP08381 C00001_C05757 leave'}</t>
  </si>
  <si>
    <t>{'R04966'}</t>
  </si>
  <si>
    <t>{'tetradecanoyl-[acp]:NAD+ trans-2-oxidoreductase'}</t>
  </si>
  <si>
    <t>{'Tetradecanoyl-[acp] + NAD+ &lt;=&gt; trans-Tetradec-2-enoyl-[acp] + NADH + H+'}</t>
  </si>
  <si>
    <t>{'R04966 Reaction'}</t>
  </si>
  <si>
    <t>{'C05761 + C00003 &lt;=&gt; C05760 + C00004 + C00080'}</t>
  </si>
  <si>
    <t>{'RP00002 C00003_C00004 cofac [RC:RC00001]', 'RP00810 C05760_C05761 main [RC:RC00052]'}</t>
  </si>
  <si>
    <t>{'R04968'}</t>
  </si>
  <si>
    <t>{'Tetradecanoyl-[acyl-carrier protein]:malonyl-[acyl-carrier-protein] C-acyltransferase (decarboxylating)'}</t>
  </si>
  <si>
    <t>{'Tetradecanoyl-[acp] + Malonyl-[acyl-carrier protein] &lt;=&gt; 3-Oxohexadecanoyl-[acp] + CO2 + Acyl-carrier protein'}</t>
  </si>
  <si>
    <t>{'R04968 Reaction'}</t>
  </si>
  <si>
    <t>{'C05761 + C01209 &lt;=&gt; C05762 + C00011 + C00229'}</t>
  </si>
  <si>
    <t>{'RP04578 C01209_C05762 main [RC:RC02888]', 'RP08382 C05761_C05762 main [RC:RC02728]', 'RP04579 C00229_C05761 main [RC:RC00039]', 'RP05709 C00011_C01209 leave'}</t>
  </si>
  <si>
    <t>{'R04969'}</t>
  </si>
  <si>
    <t>{'hexadecanoyl-[acp]:NAD+ trans-2-oxidoreductase'}</t>
  </si>
  <si>
    <t>{'Hexadecanoyl-[acp] + NAD+ &lt;=&gt; trans-Hexadec-2-enoyl-[acp] + NADH + H+'}</t>
  </si>
  <si>
    <t>{'R04969 Reaction'}</t>
  </si>
  <si>
    <t>{'C05764 + C00003 &lt;=&gt; C05763 + C00004 + C00080'}</t>
  </si>
  <si>
    <t>{'RP00002 C00003_C00004 cofac [RC:RC00001]', 'RP00811 C05763_C05764 main [RC:RC00052]'}</t>
  </si>
  <si>
    <t>{'R05145'}</t>
  </si>
  <si>
    <t>{"Biotinyl-5'-AMP:apo-[carboxylase] ligase (AMP-forming)"}</t>
  </si>
  <si>
    <t>{'6.3.4.9 6.3.4.10 6.3.4.11 6.3.4.15'}</t>
  </si>
  <si>
    <t>{'general reaction (see R04562, R04563, R04582 and R04604)', 'following after R01074'}</t>
  </si>
  <si>
    <t>{"Biotinyl-5'-AMP + Apo-[carboxylase] &lt;=&gt; AMP + Holo-[carboxylase]"}</t>
  </si>
  <si>
    <t>{'R05145 Reaction'}</t>
  </si>
  <si>
    <t>{'C05921 + C06249 &lt;=&gt; C00020 + C06250'}</t>
  </si>
  <si>
    <t>{'RP12428 C06249_C06250 main [RC:RC00096]', 'RP00709 C00020_C05921 main [RC:RC00070]', 'RP08478 C05921_C06250 main [RC:RC02896]'}</t>
  </si>
  <si>
    <t>{'R05218'}</t>
  </si>
  <si>
    <t>{'rn00860 Porphyrin and chlorophyll metabolism', 'rn01100 Metabolic pathways'}</t>
  </si>
  <si>
    <t>{'cob(II)yrinic acid-a,c-diamide:FMN oxidoreductase'}</t>
  </si>
  <si>
    <t>{'1.16.8.1'}</t>
  </si>
  <si>
    <t>{'2 Cob(II)yrinate a,c diamide + Reduced FMN &lt;=&gt; 2 Cob(I)yrinate a,c diamide + FMN + 2 H+'}</t>
  </si>
  <si>
    <t>{'R05218 Reaction'}</t>
  </si>
  <si>
    <t>{'K13786 cob(II)yrinic acid a,c-diamide reductase [EC:1.16.8.1]'}</t>
  </si>
  <si>
    <t>{'2 C06504 + C01847 &lt;=&gt; 2 C06505 + C00061 + 2 C00080'}</t>
  </si>
  <si>
    <t>{'RP00852 C00061_C01847 cofac [RC:RC00126]', 'RP11667 C06504_C06505 main [RC:RC01010]'}</t>
  </si>
  <si>
    <t>{'R05219'}</t>
  </si>
  <si>
    <t>{'2.1.1.152'}</t>
  </si>
  <si>
    <t>{'Precorrin 6X + Acetate + S-Adenosyl-L-homocysteine &lt;=&gt; Precorrin 5 + S-Adenosyl-L-methionine + H2O'}</t>
  </si>
  <si>
    <t>{'R05219 Reaction'}</t>
  </si>
  <si>
    <t>{'K02228 precorrin-6A synthase [EC:2.1.1.152]'}</t>
  </si>
  <si>
    <t>{'C06320 + C00033 + C00021 &lt;=&gt; C06416 + C00019 + C00001'}</t>
  </si>
  <si>
    <t>{'RP00004 C00019_C00021 main [RC:RC00003]', 'RP08530 C00019_C06320 trans', 'RP08529 C00033_C06416 main [RC:RC00923]', 'RP04817 C06320_C06416 main [RC:RC02890]', 'RP05678 C00001_C00033 leave'}</t>
  </si>
  <si>
    <t>{'R05227'}</t>
  </si>
  <si>
    <t>{'hydrogenobyrinic-acid-a,c-diamide:cobalt cobalt-ligase (ADP-forming)'}</t>
  </si>
  <si>
    <t>{'6.6.1.2'}</t>
  </si>
  <si>
    <t>{'Hydrogenobyrinate a,c diamide + Cobalt ion + ATP + H2O &lt;=&gt; Cob(II)yrinate a,c diamide + Orthophosphate + ADP + H+'}</t>
  </si>
  <si>
    <t>{'R05227 Reaction'}</t>
  </si>
  <si>
    <t>{'K09883 cobaltochelatase CobT [EC:6.6.1.2]', 'K02230 cobaltochelatase CobN [EC:6.6.1.2]', 'K09882 cobaltochelatase CobS [EC:6.6.1.2]'}</t>
  </si>
  <si>
    <t>{'C06503 + C00175 + C00002 + C00001 &lt;=&gt; C06504 + C00009 + C00008 + C00080'}</t>
  </si>
  <si>
    <t>{'RP00010 C00002_C00009 ligase', 'RP08538 C00175_C06504 leave', 'RP00003 C00002_C00008 ligase [RC:RC00002]', 'RP05676 C00001_C00009 leave', 'RP11666 C06503_C06504 main [RC:RC02000]'}</t>
  </si>
  <si>
    <t>{'R07405'}</t>
  </si>
  <si>
    <t>{'rn01110 Biosynthesis of secondary metabolites', 'rn01100 Metabolic pathways', 'rn01130 Biosynthesis of antibiotics', 'rn00230 Purine metabolism'}</t>
  </si>
  <si>
    <t>{'5-carboxyamino-1-(5-phospho-D-ribosyl)imidazole carboxymutase'}</t>
  </si>
  <si>
    <t>{'5.4.99.18'}</t>
  </si>
  <si>
    <t>{'5-Carboxyamino-1-(5-phospho-D-ribosyl)imidazole &lt;=&gt; 1-(5-Phospho-D-ribosyl)-5-amino-4-imidazolecarboxylate'}</t>
  </si>
  <si>
    <t>{'R07405 Reaction'}</t>
  </si>
  <si>
    <t>{'M00048 Inosine monophosphate biosynthesis, PRPP + glutamine =&gt; IMP'}</t>
  </si>
  <si>
    <t>{'K01588 5-(carboxyamino)imidazole ribonucleotide mutase [EC:5.4.99.18]'}</t>
  </si>
  <si>
    <t>{'C15667 &lt;=&gt; C04751'}</t>
  </si>
  <si>
    <t>{'RP11522 C04751_C15667 main [RC:RC01947]'}</t>
  </si>
  <si>
    <t>{'R07459'}</t>
  </si>
  <si>
    <t>{'ATP:[ThiS] adenylyltransferase'}</t>
  </si>
  <si>
    <t>{'2.7.7.73'}</t>
  </si>
  <si>
    <t>{'C15810 + ATP &lt;=&gt; C15813 + Diphosphate'}</t>
  </si>
  <si>
    <t>{'R07459 Reaction'}</t>
  </si>
  <si>
    <t>{'K03148 sulfur carrier protein ThiS adenylyltransferase [EC:2.7.7.73]'}</t>
  </si>
  <si>
    <t>{'C15810 + C00002 &lt;=&gt; C15813 + C00013'}</t>
  </si>
  <si>
    <t>{'RP00009 C00002_C00013 leave'}</t>
  </si>
  <si>
    <t>{'R07460'}</t>
  </si>
  <si>
    <t>{'L-cysteine:[ThiI] sulfurtransferase'}</t>
  </si>
  <si>
    <t>{'2.8.1.7'}</t>
  </si>
  <si>
    <t>{'[Enzyme]-cysteine + L-Cysteine &lt;=&gt; [Enzyme]-S-sulfanylcysteine + L-Alanine'}</t>
  </si>
  <si>
    <t>{'R07460 Reaction'}</t>
  </si>
  <si>
    <t>{'K04487 cysteine desulfurase [EC:2.8.1.7]'}</t>
  </si>
  <si>
    <t>{'C15811 + C00097 &lt;=&gt; C15812 + C00041'}</t>
  </si>
  <si>
    <t>{'RP13464 C00097_C15812 trans', 'RP10822 C00041_C00097 main [RC:RC01789]', 'RP13463 C15811_C15812 main [RC:RC02313]'}</t>
  </si>
  <si>
    <t>{'R07461'}</t>
  </si>
  <si>
    <t>{'[Enzyme]-S-sulfanylcysteine + C15813 &lt;=&gt; C15814'}</t>
  </si>
  <si>
    <t>{'R07461 Reaction'}</t>
  </si>
  <si>
    <t>{'K03151 thiamine biosynthesis protein ThiI'}</t>
  </si>
  <si>
    <t>{'C15812 + C15813 &lt;=&gt; C15814'}</t>
  </si>
  <si>
    <t>{'R07762'}</t>
  </si>
  <si>
    <t>{'rn01040 Biosynthesis of unsaturated fatty acids', 'rn01212 Fatty acid metabolism', 'rn00061 Fatty acid biosynthesis'}</t>
  </si>
  <si>
    <t>{'2.3.1.41 2.3.1.179 2.3.1.199 2.3.1.-'}</t>
  </si>
  <si>
    <t>{'Hexadecanoyl-[acp] + Malonyl-[acyl-carrier protein] &lt;=&gt; 3-Oxostearoyl-[acp] + Acyl-carrier protein + CO2'}</t>
  </si>
  <si>
    <t>{'R07762 Reaction'}</t>
  </si>
  <si>
    <t>{'K10203 elongation of very long chain fatty acids protein 6 [EC:2.3.1.199]', 'K11533 fatty acid synthase, bacteria type [EC:2.3.1.-]', 'K10245 fatty acid elongase 2 [EC:2.3.1.199]', 'K09458 3-oxoacyl-[acyl-carrier-protein] synthase II [EC:2.3.1.179]', 'K10246 fatty acid elongase 3 [EC:2.3.1.199]', 'K00647 3-oxoacyl-[acyl-carrier-protein] synthase I [EC:2.3.1.41]'}</t>
  </si>
  <si>
    <t>{'C05764 + C01209 &lt;=&gt; C16219 + C00229 + C00011'}</t>
  </si>
  <si>
    <t>{'RP01706 C00229_C05764 main [RC:RC00039]', 'RP11601 C05764_C16219 main [RC:RC02728]', 'RP11285 C01209_C16219 main [RC:RC02888]', 'RP05709 C00011_C01209 leave'}</t>
  </si>
  <si>
    <t>{'R07763'}</t>
  </si>
  <si>
    <t>{'1.1.1.100 2.3.1.-'}</t>
  </si>
  <si>
    <t>{'3-Oxostearoyl-[acp] + NADPH + H+ &lt;=&gt; (R)-3-Hydroxyoctadecanoyl-[acp] + NADP+'}</t>
  </si>
  <si>
    <t>{'R07763 Reaction'}</t>
  </si>
  <si>
    <t>{'K00059 3-oxoacyl-[acyl-carrier protein] reductase [EC:1.1.1.100]', 'K11533 fatty acid synthase, bacteria type [EC:2.3.1.-]'}</t>
  </si>
  <si>
    <t>{'C16219 + C00005 + C00080 &lt;=&gt; C16220 + C00006'}</t>
  </si>
  <si>
    <t>{'RP12111 C16219_C16220 main [RC:RC00029]', 'RP00001 C00005_C00006 cofac [RC:RC00001]'}</t>
  </si>
  <si>
    <t>{'R07764'}</t>
  </si>
  <si>
    <t>{'2.3.1.- 4.2.1.-'}</t>
  </si>
  <si>
    <t>{'(R)-3-Hydroxyoctadecanoyl-[acp] &lt;=&gt; (2E)-Octadecenoyl-[acp] + H2O'}</t>
  </si>
  <si>
    <t>{'R07764 Reaction'}</t>
  </si>
  <si>
    <t>{'K02372 3-hydroxyacyl-[acyl-carrier-protein] dehydratase [EC:4.2.1.59]', 'K11533 fatty acid synthase, bacteria type [EC:2.3.1.-]'}</t>
  </si>
  <si>
    <t>{'C16220 &lt;=&gt; C16221 + C00001'}</t>
  </si>
  <si>
    <t>{'RP10454 C00001_C16220 leave', 'RP12112 C16220_C16221 main [RC:RC01095]'}</t>
  </si>
  <si>
    <t>{'R07765'}</t>
  </si>
  <si>
    <t>{'octadecanoyl-[acp]:NAD+ trans-2-oxidoreductase'}</t>
  </si>
  <si>
    <t>{'1.3.1.9 1.3.1.- 2.3.1.-'}</t>
  </si>
  <si>
    <t>{'(2E)-Octadecenoyl-[acp] + NADH + H+ &lt;=&gt; Octadecanoyl-[acyl-carrier protein] + NAD+'}</t>
  </si>
  <si>
    <t>{'R07765 Reaction'}</t>
  </si>
  <si>
    <t>{'K00208 enoyl-[acyl-carrier protein] reductase I [EC:1.3.1.9 1.3.1.10]', 'K11533 fatty acid synthase, bacteria type [EC:2.3.1.-]', 'K02371 enoyl-[acyl-carrier protein] reductase II [EC:1.3.1.9]'}</t>
  </si>
  <si>
    <t>{'C16221 + C00004 + C00080 &lt;=&gt; C04088 + C00003'}</t>
  </si>
  <si>
    <t>{'RP00002 C00003_C00004 cofac [RC:RC00001]', 'RP11480 C04088_C16221 main [RC:RC00052]'}</t>
  </si>
  <si>
    <t>{'R08166'}</t>
  </si>
  <si>
    <t>{'2-succinyl-6-hydroxy-2,4-cyclohexadiene-1-carboxylate synthase'}</t>
  </si>
  <si>
    <t>{'4.2.99.20'}</t>
  </si>
  <si>
    <t>{'SHCHC synthase'}</t>
  </si>
  <si>
    <t>{'2-Succinyl-5-enolpyruvyl-6-hydroxy-3-cyclohexene-1-carboxylate &lt;=&gt; (1R,6R)-6-Hydroxy-2-succinylcyclohexa-2,4-diene-1-carboxylate + Pyruvate'}</t>
  </si>
  <si>
    <t>{'R08166 Reaction'}</t>
  </si>
  <si>
    <t>{'K08680 2-succinyl-6-hydroxy-2,4-cyclohexadiene-1-carboxylate synthase [EC:4.2.99.20]', 'K14759 isochorismate synthase / 2-succinyl-5-enolpyruvyl-6-hydroxy-3-cyclohexene-1-carboxylate synthase / 2-succinyl-6-hydroxy-2,4-cyclohexadiene-1-carboxylate synthase / O-succinylbenzoate synthase [EC:5.4.4.2 2.2.1.9 4.2.99.20 4.2.1.113]'}</t>
  </si>
  <si>
    <t>{'C16519 &lt;=&gt; C05817 + C00022'}</t>
  </si>
  <si>
    <t>{'RP13065 C05817_C16519 main [RC:RC02475]', 'RP12897 C00022_C16519 main [RC:RC02148]'}</t>
  </si>
  <si>
    <t>{'R09780'}</t>
  </si>
  <si>
    <t>{'rn01200 Carbon metabolism', 'rn00030 Pentose phosphate pathway', 'rn01100 Metabolic pathways', 'rn01120 Microbial metabolism in diverse environments', 'rn01230 Biosynthesis of amino acids'}</t>
  </si>
  <si>
    <t>{'D-arabino-hex-3-ulose-6-phosphate isomerase'}</t>
  </si>
  <si>
    <t>{'5.3.1.27'}</t>
  </si>
  <si>
    <t>{'D-arabino-Hex-3-ulose 6-phosphate &lt;=&gt; beta-D-Fructose 6-phosphate'}</t>
  </si>
  <si>
    <t>{'R09780 Reaction'}</t>
  </si>
  <si>
    <t>{'M00580 Pentose phosphate pathway, archaea, fructose 6P =&gt; ribose 5P'}</t>
  </si>
  <si>
    <t>{'K08094 6-phospho-3-hexuloisomerase [EC:5.3.1.27]', 'K13831 3-hexulose-6-phosphate synthase / 6-phospho-3-hexuloisomerase [EC:4.1.2.43 5.3.1.27]'}</t>
  </si>
  <si>
    <t>{'C06019 &lt;=&gt; C05345'}</t>
  </si>
  <si>
    <t>{'RP15353 C05345_C06019 main [RC:RC00377]'}</t>
  </si>
  <si>
    <t>{'R09977'}</t>
  </si>
  <si>
    <t>{'2-(2-carboxy-4-methylthiazol-5-yl)ethyl phosphate isomerase'}</t>
  </si>
  <si>
    <t>{'5.3.99.10'}</t>
  </si>
  <si>
    <t>{'2-[(2R,5Z)-2-Carboxy-4-methylthiazol-5(2H)-ylidene]ethyl phosphate &lt;=&gt; 2-(2-Carboxy-4-methylthiazol-5-yl)ethyl phosphate'}</t>
  </si>
  <si>
    <t>{'R09977 Reaction'}</t>
  </si>
  <si>
    <t>{'K10810 thiazole tautomerase (transcriptional regulator TenI) [EC:5.3.99.10]'}</t>
  </si>
  <si>
    <t>{'C20246 &lt;=&gt; C20247'}</t>
  </si>
  <si>
    <t>{'RP15638 C20246_C20247 main [RC:RC02766]'}</t>
  </si>
  <si>
    <t>{'R10147'}</t>
  </si>
  <si>
    <t>{'rn01100 Metabolic pathways', 'rn00261 Monobactam biosynthesis', 'rn01110 Biosynthesis of secondary metabolites', 'rn01120 Microbial metabolism in diverse environments', 'rn01230 Biosynthesis of amino acids', 'rn00300 Lysine biosynthesis', 'rn01130 Biosynthesis of antibiotics'}</t>
  </si>
  <si>
    <t>{'L-aspartate-4-semialdehyde hydro-lyase [adding pyruvate and cyclizing; (2S,4S)-4-hydroxy-2,3,4,5-tetrahydrodipicolinate-forming]'}</t>
  </si>
  <si>
    <t>{'4.3.3.7'}</t>
  </si>
  <si>
    <t>{'L-Aspartate 4-semialdehyde + Pyruvate &lt;=&gt; (2S,4S)-4-Hydroxy-2,3,4,5-tetrahydrodipicolinate + H2O'}</t>
  </si>
  <si>
    <t>{'R10147 Reaction'}</t>
  </si>
  <si>
    <t>{'M00016 Lysine biosynthesis, succinyl-DAP pathway, aspartate =&gt; lysine', 'M00527 Lysine biosynthesis, DAP aminotransferase pathway, aspartate =&gt; lysine', 'M00525 Lysine biosynthesis, acetyl-DAP pathway, aspartate =&gt; lysine', 'M00526 Lysine biosynthesis, DAP dehydrogenase pathway, aspartate =&gt; lysine'}</t>
  </si>
  <si>
    <t>{'K01714 4-hydroxy-tetrahydrodipicolinate synthase [EC:4.3.3.7]'}</t>
  </si>
  <si>
    <t>{'C00441 + C00022 &lt;=&gt; C20258 + C00001'}</t>
  </si>
  <si>
    <t>{'RP15963 C00022_C20258 main [RC:RC03063]', 'RP10324 C00001_C00022 leave', 'RP15962 C00441_C20258 main [RC:RC03062]'}</t>
  </si>
  <si>
    <t>{'R10247'}</t>
  </si>
  <si>
    <t>{'1-deoxy-D-xylulose 5-phosphate:thiol sulfurtransferase'}</t>
  </si>
  <si>
    <t>{'2.8.1.10'}</t>
  </si>
  <si>
    <t>{'1-Deoxy-D-xylulose 5-phosphate + Iminoglycine + C15814 &lt;=&gt; 2-[(2R,5Z)-2-Carboxy-4-methylthiazol-5(2H)-ylidene]ethyl phosphate + C15810 + 2 H2O'}</t>
  </si>
  <si>
    <t>{'R10247 Reaction'}</t>
  </si>
  <si>
    <t>{'K03149 thiazole synthase [EC:2.8.1.10]'}</t>
  </si>
  <si>
    <t>{'C11437 + C15809 + C15814 &lt;=&gt; C20246 + C15810 + 2 C00001'}</t>
  </si>
  <si>
    <t>{'RP16122 C11437_C20246 main [RC:RC03096]', 'RP08892 C00001_C11437 leave', 'RP16124 C00001_C11437 leave', 'RP16123 C15809_C20246 main [RC:RC03097]'}</t>
  </si>
  <si>
    <t>{'R10305'}</t>
  </si>
  <si>
    <t>{'rn01100 Metabolic pathways', 'rn00270 Cysteine and methionine metabolism', 'rn01230 Biosynthesis of amino acids'}</t>
  </si>
  <si>
    <t>{'O3-acetyl-L-serine:L-homocysteine S-(2-amino-2-carboxyethyl)transferase'}</t>
  </si>
  <si>
    <t>{'cystathionine beta-synthase'}</t>
  </si>
  <si>
    <t>{'O-Acetyl-L-serine + L-Homocysteine &lt;=&gt; L-Cystathionine + Acetate'}</t>
  </si>
  <si>
    <t>{'R10305 Reaction'}</t>
  </si>
  <si>
    <t>{'M00609 Cysteine biosynthesis, methionine =&gt; cysteine'}</t>
  </si>
  <si>
    <t>{'K17216 O-acetylserine dependent cystathionine beta-synthase'}</t>
  </si>
  <si>
    <t>{'C00979 + C00155 &lt;=&gt; C02291 + C00033'}</t>
  </si>
  <si>
    <t>{'RP00050 C00033_C00979 main [RC:RC00020]', 'RP16241 C00979_C02291 trans', 'RP00644 C00155_C02291 main [RC:RC00069]'}</t>
  </si>
  <si>
    <t>{'R10343'}</t>
  </si>
  <si>
    <t>{'rn00020 Citrate cycle (TCA cycle)', 'rn01100 Metabolic pathways', 'rn01110 Biosynthesis of secondary metabolites', 'rn00620 Pyruvate metabolism', 'rn01120 Microbial metabolism in diverse environments', 'rn00650 Butanoate metabolism', 'rn01200 Carbon metabolism', 'rn01130 Biosynthesis of antibiotics'}</t>
  </si>
  <si>
    <t>{'succinyl-CoA:acetate CoA-transferase'}</t>
  </si>
  <si>
    <t>{'2.8.3.18'}</t>
  </si>
  <si>
    <t>{'Succinyl-CoA + Acetate &lt;=&gt; Acetyl-CoA + Succinate'}</t>
  </si>
  <si>
    <t>{'R10343 Reaction'}</t>
  </si>
  <si>
    <t>{'K18118 succinyl-CoA:acetate CoA-transferase [EC:2.8.3.18]'}</t>
  </si>
  <si>
    <t>{'C00091 + C00033 &lt;=&gt; C00024 + C00042'}</t>
  </si>
  <si>
    <t>{'RP16294 C00024_C00091 trans', 'RP00026 C00024_C00033 main [RC:RC00012]', 'RP00032 C00042_C00091 main [RC:RC00014]'}</t>
  </si>
  <si>
    <t>{'R10404'}</t>
  </si>
  <si>
    <t>{'2.1.1.-'}</t>
  </si>
  <si>
    <t>{'incomplete reaction'}</t>
  </si>
  <si>
    <t>{'S-Adenosyl-L-methionine &lt;=&gt; S-Adenosyl-L-homocysteine'}</t>
  </si>
  <si>
    <t>{'R10404 Reaction'}</t>
  </si>
  <si>
    <t>{'K17462 putative AdoMet-dependent methyltransferase [EC:2.1.1.-]'}</t>
  </si>
  <si>
    <t>{'C00019 &lt;=&gt; C00021'}</t>
  </si>
  <si>
    <t>{'RP00004 C00019_C00021 main [RC:RC00003]'}</t>
  </si>
  <si>
    <t>{'R10619'}</t>
  </si>
  <si>
    <t>{'rn01100 Metabolic pathways', 'rn00052 Galactose metabolism'}</t>
  </si>
  <si>
    <t>{'aldose 1-epimerase', 'D-galactose 1-epimerase;'}</t>
  </si>
  <si>
    <t>{'5.1.3.3'}</t>
  </si>
  <si>
    <t>{'beta-D-Galactose &lt;=&gt; alpha-D-Galactose'}</t>
  </si>
  <si>
    <t>{'D-Galactose &lt;=&gt; alpha-D-Galactose'}</t>
  </si>
  <si>
    <t>{'R10619 Reaction'}</t>
  </si>
  <si>
    <t>{'M00632 Galactose degradation, Leloir pathway, galactose =&gt; alpha-D-glucose-1P'}</t>
  </si>
  <si>
    <t>{'K01785 aldose 1-epimerase [EC:5.1.3.3]'}</t>
  </si>
  <si>
    <t>{'C00124 &lt;=&gt; C00984'}</t>
  </si>
  <si>
    <t>{'RP16808 C00124_C00984 main [RC:RC00563]'}</t>
  </si>
  <si>
    <t>{'R10712'}</t>
  </si>
  <si>
    <t>{'2-methyl-4-amino-5-hydroxymethylpyrimidine-diphosphate:2-(2-carboxy-4-methylthiazol-5-yl)ethyl phosphate 2-methyl-4-aminopyrimidine-5-methenyltransferase'}</t>
  </si>
  <si>
    <t>{'2.5.1.3'}</t>
  </si>
  <si>
    <t>{'2-Methyl-4-amino-5-hydroxymethylpyrimidine diphosphate + 2-(2-Carboxy-4-methylthiazol-5-yl)ethyl phosphate &lt;=&gt; Thiamin monophosphate + Diphosphate + CO2'}</t>
  </si>
  <si>
    <t>{'R10712 Reaction'}</t>
  </si>
  <si>
    <t>{'K14154 thiamine-phosphate diphosphorylase / hydroxyethylthiazole kinase [EC:2.5.1.3 2.7.1.50]', 'K14153 hydroxymethylpyrimidine kinase / phosphomethylpyrimidine kinase / thiamine-phosphate diphosphorylase [EC:2.7.1.49 2.7.4.7 2.5.1.3]', 'K00788 thiamine-phosphate pyrophosphorylase [EC:2.5.1.3]'}</t>
  </si>
  <si>
    <t>{'C04752 + C20247 &lt;=&gt; C01081 + C00013 + C00011'}</t>
  </si>
  <si>
    <t>{'RP16922 C01081_C20247 main [RC:RC03255]', 'RP02857 C01081_C04752 trans', 'RP07413 C00013_C04752 leave', 'RP16923 C00011_C20247 leave'}</t>
  </si>
  <si>
    <t>{'RNGAM'}</t>
  </si>
  <si>
    <t>HTTP Error 400: Bad Request</t>
  </si>
  <si>
    <t>{'R01000'}</t>
  </si>
  <si>
    <t>{'rn00640 Propanoate metabolism'}</t>
  </si>
  <si>
    <t>{'2-Hydroxybutyrate:NAD+ oxidoreductase'}</t>
  </si>
  <si>
    <t>{'2-Hydroxybutanoic acid + NAD+ &lt;=&gt; 2-Oxobutanoate + NADH + H+'}</t>
  </si>
  <si>
    <t>{'R01000 Reaction'}</t>
  </si>
  <si>
    <t>{'C05984 + C00003 &lt;=&gt; C00109 + C00004 + C00080'}</t>
  </si>
  <si>
    <t>{'RP01230 C00109_C05984 main [RC:RC00031]', 'RP00002 C00003_C00004 cofac [RC:RC00001]'}</t>
  </si>
  <si>
    <t>{'R03104'}</t>
  </si>
  <si>
    <t>{'rn00270 Cysteine and methionine metabolism'}</t>
  </si>
  <si>
    <t>{'3-Mercaptolactate:NAD+ oxidoreductase'}</t>
  </si>
  <si>
    <t>{'3-Mercaptolactate + NAD+ &lt;=&gt; Mercaptopyruvate + NADH + H+'}</t>
  </si>
  <si>
    <t>{'R03104 Reaction'}</t>
  </si>
  <si>
    <t>{'C05823 + C00003 &lt;=&gt; C00957 + C00004 + C00080'}</t>
  </si>
  <si>
    <t>{'RP00002 C00003_C00004 cofac [RC:RC00001]', 'RP02764 C00957_C05823 main [RC:RC00031]'}</t>
  </si>
  <si>
    <t>{'R00336'}</t>
  </si>
  <si>
    <t>{"guanosine-3',5'-bis(diphosphate) 3'-diphosphohydrolase"}</t>
  </si>
  <si>
    <t>{'3.1.7.2'}</t>
  </si>
  <si>
    <t>{"Guanosine 3',5'-bis(diphosphate) + H2O &lt;=&gt; GDP + Diphosphate"}</t>
  </si>
  <si>
    <t>{'R00336 Reaction'}</t>
  </si>
  <si>
    <t>{"K01139 guanosine-3',5'-bis(diphosphate) 3'-pyrophosphohydrolase [EC:3.1.7.2]"}</t>
  </si>
  <si>
    <t>{'C01228 + C00001 &lt;=&gt; C00035 + C00013'}</t>
  </si>
  <si>
    <t>{'RP05686 C00001_C00013 leave', 'RP05043 C00035_C01228 main [RC:RC00078]', 'RP05042 C00013_C01228 leave'}</t>
  </si>
  <si>
    <t>{'R00429'}</t>
  </si>
  <si>
    <t>{"ATP:GTP 3'-diphosphotransferase"}</t>
  </si>
  <si>
    <t>{'2.7.6.5'}</t>
  </si>
  <si>
    <t>{"ATP + GTP &lt;=&gt; AMP + Guanosine 3'-diphosphate 5'-triphosphate"}</t>
  </si>
  <si>
    <t>{'R00429 Reaction'}</t>
  </si>
  <si>
    <t>{'K00951 GTP pyrophosphokinase [EC:2.7.6.5]', 'K07816 putative GTP pyrophosphokinase [EC:2.7.6.5]'}</t>
  </si>
  <si>
    <t>{'C00002 + C00044 &lt;=&gt; C00020 + C04494'}</t>
  </si>
  <si>
    <t>{'RP00894 C00044_C04494 main [RC:RC00078]', 'RP12346 C00002_C00020 main [RC:RC00002]', 'RP06153 C00002_C04494 trans'}</t>
  </si>
  <si>
    <t>{'R00451'}</t>
  </si>
  <si>
    <t>{'rn01100 Metabolic pathways', 'rn01110 Biosynthesis of secondary metabolites', 'rn01120 Microbial metabolism in diverse environments', 'rn01230 Biosynthesis of amino acids', 'rn00300 Lysine biosynthesis', 'rn01130 Biosynthesis of antibiotics'}</t>
  </si>
  <si>
    <t>{'meso-2,6-diaminoheptanedioate carboxy-lyase (L-lysine-forming)'}</t>
  </si>
  <si>
    <t>{'4.1.1.20'}</t>
  </si>
  <si>
    <t>{'meso-2,6-Diaminoheptanedioate &lt;=&gt; L-Lysine + CO2'}</t>
  </si>
  <si>
    <t>{'R00451 Reaction'}</t>
  </si>
  <si>
    <t>{'K12526 bifunctional diaminopimelate decarboxylase / aspartate kinase [EC:4.1.1.20 2.7.2.4]', 'K01586 diaminopimelate decarboxylase [EC:4.1.1.20]'}</t>
  </si>
  <si>
    <t>{'C00680 &lt;=&gt; C00047 + C00011'}</t>
  </si>
  <si>
    <t>{'RP00907 C00047_C00680 main [RC:RC00299]', 'RP06162 C00011_C00680 leave'}</t>
  </si>
  <si>
    <t>{'R01288'}</t>
  </si>
  <si>
    <t>{'rn00920 Sulfur metabolism', 'rn01100 Metabolic pathways', 'rn00270 Cysteine and methionine metabolism'}</t>
  </si>
  <si>
    <t>{'O4-succinyl-L-homoserine:hydrogen sulfide S-(3-amino-3-carboxypropyl)transferase;', 'O-succinyl-L-homoserine succinate-lyase (adding hydrogen sulfide)'}</t>
  </si>
  <si>
    <t>{'2.5.1.48 2.5.1.-'}</t>
  </si>
  <si>
    <t>{'O-Succinyl-L-homoserine + Hydrogen sulfide &lt;=&gt; L-Homocysteine + Succinate'}</t>
  </si>
  <si>
    <t>{'R01288 Reaction'}</t>
  </si>
  <si>
    <t>{'K10764 O-succinylhomoserine sulfhydrylase [EC:2.5.1.-]', 'K01739 cystathionine gamma-synthase [EC:2.5.1.48]'}</t>
  </si>
  <si>
    <t>{'C01118 + C00283 &lt;=&gt; C00155 + C00042'}</t>
  </si>
  <si>
    <t>{'RP01406 C00155_C00283 leave [RC:RC02814]', 'RP00132 C00042_C01118 main [RC:RC00020]', 'RP01409 C00155_C01118 main [RC:RC02848]'}</t>
  </si>
  <si>
    <t>{'R01291'}</t>
  </si>
  <si>
    <t>{'S-(5-deoxy-D-ribos-5-yl)-L-homocysteine homocysteine-lyase [(4S)-4,5-dihydroxypentan-2,3-dione-forming]'}</t>
  </si>
  <si>
    <t>{'4.4.1.21'}</t>
  </si>
  <si>
    <t>{'S-Ribosyl-L-homocysteine &lt;=&gt; (4S)-4,5-Dihydroxypentan-2,3-dione + L-Homocysteine'}</t>
  </si>
  <si>
    <t>{'R01291 Reaction'}</t>
  </si>
  <si>
    <t>{'K07173 S-ribosylhomocysteine lyase [EC:4.4.1.21]'}</t>
  </si>
  <si>
    <t>{'C03539 &lt;=&gt; C11838 + C00155'}</t>
  </si>
  <si>
    <t>{'RP11457 C03539_C11838 main [RC:RC01929]', 'RP01413 C00155_C03539 main [RC:RC00069]'}</t>
  </si>
  <si>
    <t>{'R02110', 'R06186'}</t>
  </si>
  <si>
    <t>{'1,4-alpha-D-Glucan:1,4-alpha-D-glucan 6-alpha-D-(1,4-alpha-D-glucano)-transferase'}</t>
  </si>
  <si>
    <t>{'2.4.1.18'}</t>
  </si>
  <si>
    <t>{'1,4-alpha-D-Glucan &lt;=&gt; Starch', 'Amylose &lt;=&gt; Starch'}</t>
  </si>
  <si>
    <t>{'R06186 Reaction', 'R02110 Reaction'}</t>
  </si>
  <si>
    <t>{'K16149 1,4-alpha-glucan branching enzyme [EC:2.4.1.18]', 'K00700 1,4-alpha-glucan branching enzyme [EC:2.4.1.18]'}</t>
  </si>
  <si>
    <t>{'C00718 &lt;=&gt; C00369', 'G10495 &lt;=&gt; G10545'}</t>
  </si>
  <si>
    <t>{'Same as: R06186'}</t>
  </si>
  <si>
    <t>{'R02412'}</t>
  </si>
  <si>
    <t>{'ATP:shikimate 3-phosphotransferase'}</t>
  </si>
  <si>
    <t>{'2.7.1.71'}</t>
  </si>
  <si>
    <t>{'ATP + Shikimate &lt;=&gt; ADP + Shikimate 3-phosphate'}</t>
  </si>
  <si>
    <t>{'R02412 Reaction'}</t>
  </si>
  <si>
    <t>{'K00891 shikimate kinase [EC:2.7.1.71]', 'K13830 pentafunctional AROM polypeptide [EC:4.2.3.4 4.2.1.10 1.1.1.25 2.7.1.71 2.5.1.19]', 'K13829 shikimate kinase / 3-dehydroquinate synthase [EC:2.7.1.71 4.2.3.4]'}</t>
  </si>
  <si>
    <t>{'C00002 + C00493 &lt;=&gt; C00008 + C03175'}</t>
  </si>
  <si>
    <t>{'RP02189 C00493_C03175 main [RC:RC00078]', 'RP07005 C00002_C03175 trans', 'RP00003 C00002_C00008 main [RC:RC00002]'}</t>
  </si>
  <si>
    <t>{'R05611'}</t>
  </si>
  <si>
    <t>{'all-trans-Octaprenyl diphosphate + Diphosphate &lt;=&gt; all-trans-Heptaprenyl diphosphate + Isopentenyl diphosphate'}</t>
  </si>
  <si>
    <t>{'R05611 Reaction'}</t>
  </si>
  <si>
    <t>{'C04146 + C00013 &lt;=&gt; C04216 + C00129'}</t>
  </si>
  <si>
    <t>{'RP05208 C04146_C04216 trans', 'RP12709 C00013_C04216 leave', 'RP12710 C00129_C04146 main [RC:RC00279]'}</t>
  </si>
  <si>
    <t>{'R05612'}</t>
  </si>
  <si>
    <t>{'all-trans-Hexaprenyl diphosphate + Isopentenyl diphosphate &lt;=&gt; all-trans-Heptaprenyl diphosphate + Diphosphate'}</t>
  </si>
  <si>
    <t>{'R05612 Reaction'}</t>
  </si>
  <si>
    <t>{'C01230 + C00129 &lt;=&gt; C04216 + C00013'}</t>
  </si>
  <si>
    <t>{'RP00845 C00129_C04216 main [RC:RC00279]', 'RP06121 C00013_C01230 leave', 'RP05209 C01230_C04216 trans'}</t>
  </si>
  <si>
    <t>{'R05613'}</t>
  </si>
  <si>
    <t>{'all-trans-Pentaprenyl diphosphate + Isopentenyl diphosphate &lt;=&gt; all-trans-Hexaprenyl diphosphate + Diphosphate'}</t>
  </si>
  <si>
    <t>{'R05613 Reaction'}</t>
  </si>
  <si>
    <t>{'C04217 + C00129 &lt;=&gt; C01230 + C00013'}</t>
  </si>
  <si>
    <t>{'RP05211 C01230_C04217 trans', 'RP05210 C00129_C01230 main [RC:RC00279]', 'RP08771 C00013_C04217 leave'}</t>
  </si>
  <si>
    <t>{'R07269'}</t>
  </si>
  <si>
    <t>{'di-trans,poly-cis-decaprenyl-diphosphate:isopentenyl-diphosphate undecaprenylcistransferase'}</t>
  </si>
  <si>
    <t>{'di-trans,poly-cis-Decaprenyl diphosphate + Isopentenyl diphosphate &lt;=&gt; Diphosphate + di-trans,poly-cis-Undecaprenyl diphosphate'}</t>
  </si>
  <si>
    <t>{'R07269 Reaction'}</t>
  </si>
  <si>
    <t>{'C04509 + C00129 &lt;=&gt; C00013 + C04574'}</t>
  </si>
  <si>
    <t>{'RP12342 C00013_C04509 leave', 'RP11498 C04509_C04574 trans', 'RP12711 C00129_C04574 main [RC:RC00279]'}</t>
  </si>
  <si>
    <t>{'R08748'}</t>
  </si>
  <si>
    <t>{'geranylneryl-diphosphate:isopentenyl-diphosphate geranylnerylcistransferase', 'trans,trans,cis-geranylgeranyl-diphosphate:isopentenyl-diphosphate geranylgeranylcistransferase;'}</t>
  </si>
  <si>
    <t>{'trans,trans,cis-Geranylgeranyl diphosphate + Isopentenyl diphosphate &lt;=&gt; di-trans,poly-cis-Pentaprenyl diphosphate + Diphosphate'}</t>
  </si>
  <si>
    <t>{'R08748 Reaction'}</t>
  </si>
  <si>
    <t>{'C11356 + C00129 &lt;=&gt; C17435 + C00013'}</t>
  </si>
  <si>
    <t>{'RP08736 C00013_C11356 leave', 'RP13736 C00129_C17435 main [RC:RC00279]', 'RP13737 C11356_C17435 trans'}</t>
  </si>
  <si>
    <t>{'R08749'}</t>
  </si>
  <si>
    <t>{'ditrans,dicis-pentaprenyl-diphosphate:isopentenyl-diphosphate pentaprenylcistransferase'}</t>
  </si>
  <si>
    <t>{'di-trans,poly-cis-Pentaprenyl diphosphate + Isopentenyl diphosphate &lt;=&gt; di-trans,poly-cis-Hexaprenyl diphosphate + Diphosphate'}</t>
  </si>
  <si>
    <t>{'R08749 Reaction'}</t>
  </si>
  <si>
    <t>{'C17435 + C00129 &lt;=&gt; C17434 + C00013'}</t>
  </si>
  <si>
    <t>{'RP13738 C00129_C17434 main [RC:RC00279]', 'RP13740 C00013_C17435 leave', 'RP13739 C17434_C17435 trans'}</t>
  </si>
  <si>
    <t>{'R00875'}</t>
  </si>
  <si>
    <t>{'rn01100 Metabolic pathways', 'rn00051 Fructose and mannose metabolism'}</t>
  </si>
  <si>
    <t>{'D-Glucitol:NAD+ 2-oxidoreductase'}</t>
  </si>
  <si>
    <t>{'1.1.1.14 1.1.1.15'}</t>
  </si>
  <si>
    <t>{'D-Sorbitol + NAD+ &lt;=&gt; D-Fructose + NADH + H+'}</t>
  </si>
  <si>
    <t>{'R00875 Reaction'}</t>
  </si>
  <si>
    <t>{'K00008 L-iditol 2-dehydrogenase [EC:1.1.1.14]'}</t>
  </si>
  <si>
    <t>{'C00794 + C00003 &lt;=&gt; C00095 + C00004 + C00080'}</t>
  </si>
  <si>
    <t>{'RP00002 C00003_C00004 cofac [RC:RC00001]', 'RP00692 C00095_C00794 main [RC:RC00085]'}</t>
  </si>
  <si>
    <t>{'R00228'}</t>
  </si>
  <si>
    <t>{'rn00362 Benzoate degradation', 'rn01220 Degradation of aromatic compounds', 'rn01100 Metabolic pathways', 'rn00620 Pyruvate metabolism', 'rn00622 Xylene degradation', 'rn01120 Microbial metabolism in diverse environments', 'rn00360 Phenylalanine metabolism', 'rn00621 Dioxin degradation'}</t>
  </si>
  <si>
    <t>{'acetaldehyde:NAD+ oxidoreductase (CoA-acetylating)'}</t>
  </si>
  <si>
    <t>{'1.2.1.10'}</t>
  </si>
  <si>
    <t>{'Acetaldehyde + CoA + NAD+ &lt;=&gt; Acetyl-CoA + NADH + H+'}</t>
  </si>
  <si>
    <t>{'R00228 Reaction'}</t>
  </si>
  <si>
    <t>{'K18366 acetaldehyde/propanal dehydrogenase [EC:1.2.1.10 1.2.1.87]', 'K04072 acetaldehyde dehydrogenase / alcohol dehydrogenase [EC:1.2.1.10 1.1.1.1]', 'K04073 acetaldehyde dehydrogenase [EC:1.2.1.10]', 'K04021 aldehyde dehydrogenase', 'K00132 acetaldehyde dehydrogenase (acetylating) [EC:1.2.1.10]'}</t>
  </si>
  <si>
    <t>{'C00084 + C00010 + C00003 &lt;=&gt; C00024 + C00004 + C00080'}</t>
  </si>
  <si>
    <t>{'RP00002 C00003_C00004 cofac [RC:RC00001]', 'RP00007 C00010_C00024 main [RC:RC00004]', 'RP04321 C00024_C00084 main [RC:RC01195]'}</t>
  </si>
  <si>
    <t>{'R00235'}</t>
  </si>
  <si>
    <t>{'rn00720 Carbon fixation pathways in prokaryotes', 'rn00010 Glycolysis / Gluconeogenesis', 'rn01100 Metabolic pathways', 'rn01110 Biosynthesis of secondary metabolites', 'rn01120 Microbial metabolism in diverse environments', 'rn00680 Methane metabolism', 'rn01200 Carbon metabolism', 'rn01130 Biosynthesis of antibiotics'}</t>
  </si>
  <si>
    <t>{'Acetate:CoA ligase (AMP-forming)'}</t>
  </si>
  <si>
    <t>{'6.2.1.1'}</t>
  </si>
  <si>
    <t>{'two-step reaction (see R00316+R00236)'}</t>
  </si>
  <si>
    <t>{'ATP + Acetate + CoA &lt;=&gt; AMP + Diphosphate + Acetyl-CoA'}</t>
  </si>
  <si>
    <t>{'R00235 Reaction'}</t>
  </si>
  <si>
    <t>{'M00357 Methanogenesis, acetate =&gt; methane'}</t>
  </si>
  <si>
    <t>{'K01895 acetyl-CoA synthetase [EC:6.2.1.1]'}</t>
  </si>
  <si>
    <t>{'C00002 + C00033 + C00010 &lt;=&gt; C00020 + C00013 + C00024'}</t>
  </si>
  <si>
    <t>{'RP00008 C00002_C00020 ligase', 'RP00009 C00002_C00013 ligase', 'RP00026 C00024_C00033 main [RC:RC00012]', 'RP00007 C00010_C00024 main [RC:RC00004]'}</t>
  </si>
  <si>
    <t>{'R00276'}</t>
  </si>
  <si>
    <t>{'Carbon-monoxide:oxygen oxidoreductase'}</t>
  </si>
  <si>
    <t>{'1.2.2.4'}</t>
  </si>
  <si>
    <t>{'CO2 + Hydrogen peroxide &lt;=&gt; CO + H2O + Oxygen'}</t>
  </si>
  <si>
    <t>{'R00276 Reaction'}</t>
  </si>
  <si>
    <t>{'C00011 + C00027 &lt;=&gt; C00237 + C00001 + C00007'}</t>
  </si>
  <si>
    <t>{'RP05806 C00011_C00237 leave [RC:RC02800]', 'RP00006 C00007_C00027 cofac [RC:RC02755]', 'RP05682 C00001_C00011 leave'}</t>
  </si>
  <si>
    <t>{'R00286'}</t>
  </si>
  <si>
    <t>{'rn00500 Starch and sucrose metabolism', 'rn00053 Ascorbate and aldarate metabolism', 'rn00040 Pentose and glucuronate interconversions', 'rn01100 Metabolic pathways', 'rn00520 Amino sugar and nucleotide sugar metabolism'}</t>
  </si>
  <si>
    <t>{'UDP-glucose:NAD+ 6-oxidoreductase'}</t>
  </si>
  <si>
    <t>{'1.1.1.22'}</t>
  </si>
  <si>
    <t>{'UDP-glucose + H2O + 2 NAD+ &lt;=&gt; UDP-glucuronate + 2 NADH + 2 H+'}</t>
  </si>
  <si>
    <t>{'R00286 Reaction'}</t>
  </si>
  <si>
    <t>{'M00014 Glucuronate pathway (uronate pathway)', 'M00129 Ascorbate biosynthesis, animals, glucose-1P =&gt; ascorbate'}</t>
  </si>
  <si>
    <t>{'K00012 UDPglucose 6-dehydrogenase [EC:1.1.1.22]'}</t>
  </si>
  <si>
    <t>{'C00029 + C00001 + 2 C00003 &lt;=&gt; C00167 + 2 C00004 + 2 C00080'}</t>
  </si>
  <si>
    <t>{'RP08539 C00001_C00167 leave', 'RP00002 C00003_C00004 cofac [RC:RC00001]', 'RP04543 C00029_C00167 main [RC:RC00291]'}</t>
  </si>
  <si>
    <t>{'R00483'}</t>
  </si>
  <si>
    <t>{'rn00460 Cyanoamino acid metabolism', 'rn01110 Biosynthesis of secondary metabolites', 'rn00250 Alanine, aspartate and glutamate metabolism', 'rn01100 Metabolic pathways', 'rn01230 Biosynthesis of amino acids'}</t>
  </si>
  <si>
    <t>{'L-aspartate:ammonia ligase (AMP-forming)'}</t>
  </si>
  <si>
    <t>{'6.3.1.1 6.3.5.4'}</t>
  </si>
  <si>
    <t>{'second step of multi-step reaction (ec 6.3.5.4, see R00578, R00256+R00483)'}</t>
  </si>
  <si>
    <t>{'ATP + L-Aspartate + Ammonia &lt;=&gt; AMP + Diphosphate + L-Asparagine'}</t>
  </si>
  <si>
    <t>{'R00483 Reaction'}</t>
  </si>
  <si>
    <t>{'K01914 aspartate--ammonia ligase [EC:6.3.1.1]'}</t>
  </si>
  <si>
    <t>{'C00002 + C00049 + C00014 &lt;=&gt; C00020 + C00013 + C00152'}</t>
  </si>
  <si>
    <t>{'RP00008 C00002_C00020 ligase', 'RP00009 C00002_C00013 ligase', 'RP00116 C00049_C00152 main [RC:RC00010]', 'RP13399 C00014_C00152 leave [RC:RC02798]'}</t>
  </si>
  <si>
    <t>{'R00621'}</t>
  </si>
  <si>
    <t>{'rn00020 Citrate cycle (TCA cycle)', 'rn01120 Microbial metabolism in diverse environments'}</t>
  </si>
  <si>
    <t>{'1.2.4.2'}</t>
  </si>
  <si>
    <t>{'subsequently R03316', 'TPP-dependent enzymatic reaction (see R00621+R03316)', '2-oxoglutarate dehydrogenase complex: oxoglutarate dehydrogenase (see R01700)'}</t>
  </si>
  <si>
    <t>{'2-Oxoglutarate + Thiamin diphosphate &lt;=&gt; 3-Carboxy-1-hydroxypropyl-ThPP + CO2'}</t>
  </si>
  <si>
    <t>{'R00621 Reaction'}</t>
  </si>
  <si>
    <t>{'K00164 2-oxoglutarate dehydrogenase E1 component [EC:1.2.4.2]'}</t>
  </si>
  <si>
    <t>{'C00026 + C00068 &lt;=&gt; C05381 + C00011'}</t>
  </si>
  <si>
    <t>{'RP05677 C00011_C00026 leave', 'RP00538 C00068_C05381 main [RC:RC00027]', 'RP01012 C00026_C05381 main [RC:RC02743]'}</t>
  </si>
  <si>
    <t>{'R00650'}</t>
  </si>
  <si>
    <t>{'rn01110 Biosynthesis of secondary metabolites', 'rn01100 Metabolic pathways', 'rn00270 Cysteine and methionine metabolism'}</t>
  </si>
  <si>
    <t>{'S-Adenosyl-L-methionine:L-homocysteine S-methyltransferase'}</t>
  </si>
  <si>
    <t>{'2.1.1.10'}</t>
  </si>
  <si>
    <t>{'S-Adenosyl-L-methionine + L-Homocysteine &lt;=&gt; S-Adenosyl-L-homocysteine + L-Methionine'}</t>
  </si>
  <si>
    <t>{'R00650 Reaction'}</t>
  </si>
  <si>
    <t>{'K00547 homocysteine S-methyltransferase [EC:2.1.1.10]'}</t>
  </si>
  <si>
    <t>{'C00019 + C00155 &lt;=&gt; C00021 + C00073'}</t>
  </si>
  <si>
    <t>{'RP00004 C00019_C00021 main [RC:RC00003]', 'RP06250 C00019_C00073 trans', 'RP00096 C00073_C00155 main [RC:RC00035]'}</t>
  </si>
  <si>
    <t>{'R01175'}</t>
  </si>
  <si>
    <t>{'rn01200 Carbon metabolism', 'rn00650 Butanoate metabolism', 'rn01100 Metabolic pathways', 'rn01212 Fatty acid metabolism', 'rn00071 Fatty acid degradation'}</t>
  </si>
  <si>
    <t>{'butanoyl-CoA:electron-transfer flavoprotein 2,3-oxidoreductase'}</t>
  </si>
  <si>
    <t>{'1.3.3.6 1.3.8.1 1.3.8.7 1.3.99.-'}</t>
  </si>
  <si>
    <t>{'Butanoyl-CoA + FAD &lt;=&gt; FADH2 + Crotonoyl-CoA'}</t>
  </si>
  <si>
    <t>{'R01175 Reaction'}</t>
  </si>
  <si>
    <t>{'K06445 acyl-CoA dehydrogenase [EC:1.3.99.-]', 'K00249 acyl-CoA dehydrogenase [EC:1.3.8.7]', 'K00248 butyryl-CoA dehydrogenase [EC:1.3.8.1]', 'K00232 acyl-CoA oxidase [EC:1.3.3.6]', 'K09478 short/branched chain acyl-CoA dehydrogenase [EC:1.3.99.12]'}</t>
  </si>
  <si>
    <t>{'C00136 + C00016 &lt;=&gt; C01352 + C00877'}</t>
  </si>
  <si>
    <t>{'RP00203 C00136_C00877 main [RC:RC00076]', 'RP00018 C00016_C01352 cofac [RC:RC00126]'}</t>
  </si>
  <si>
    <t>{'R01354'}</t>
  </si>
  <si>
    <t>{'rn00640 Propanoate metabolism', 'rn01100 Metabolic pathways'}</t>
  </si>
  <si>
    <t>{'ATP:propanoate adenylyltransferase'}</t>
  </si>
  <si>
    <t>{'6.2.1.1 6.2.1.17'}</t>
  </si>
  <si>
    <t>{'subsequently R00926', 'the first step of two-step reaction (see R00925, R01354+R00926)'}</t>
  </si>
  <si>
    <t>{'ATP + Propanoate &lt;=&gt; Diphosphate + Propionyladenylate'}</t>
  </si>
  <si>
    <t>{'R01354 Reaction'}</t>
  </si>
  <si>
    <t>{'K01908 propionyl-CoA synthetase [EC:6.2.1.17]', 'K01895 acetyl-CoA synthetase [EC:6.2.1.1]'}</t>
  </si>
  <si>
    <t>{'C00002 + C00163 &lt;=&gt; C00013 + C05983'}</t>
  </si>
  <si>
    <t>{'RP01452 C00002_C05983 trans', 'RP01453 C00163_C05983 main [RC:RC00043]', 'RP00009 C00002_C00013 leave'}</t>
  </si>
  <si>
    <t>{'R01917'}</t>
  </si>
  <si>
    <t>{'rn01100 Metabolic pathways', 'rn00480 Glutathione metabolism'}</t>
  </si>
  <si>
    <t>{'gamma-L-glutamyl-L-cysteinyl-glycine:spermidine ligase (ADP-forming)'}</t>
  </si>
  <si>
    <t>{'6.3.1.8 6.3.1.9'}</t>
  </si>
  <si>
    <t>{'ATP + Glutathione + Spermidine &lt;=&gt; ADP + Orthophosphate + Glutathionylspermidine'}</t>
  </si>
  <si>
    <t>{'R01917 Reaction'}</t>
  </si>
  <si>
    <t>{'K01833 trypanothione synthetase/amidase [EC:6.3.1.9 3.5.1.-]', 'K01917 glutathionylspermidine synthase [EC:6.3.1.8]', 'K01460 glutathionylspermidine amidase/synthetase [EC:3.5.1.78 6.3.1.8]'}</t>
  </si>
  <si>
    <t>{'C00002 + C00051 + C00315 &lt;=&gt; C00008 + C00009 + C05730'}</t>
  </si>
  <si>
    <t>{'RP00010 C00002_C00009 ligase', 'RP00003 C00002_C00008 ligase [RC:RC00002]', 'RP00445 C00051_C05730 main [RC:RC00090]', 'RP00450 C00315_C05730 main [RC:RC00096]'}</t>
  </si>
  <si>
    <t>{'R02570'}</t>
  </si>
  <si>
    <t>{'rn01110 Biosynthesis of secondary metabolites', 'rn01100 Metabolic pathways', 'rn01120 Microbial metabolism in diverse environments', 'rn00020 Citrate cycle (TCA cycle)', 'rn01130 Biosynthesis of antibiotics'}</t>
  </si>
  <si>
    <t>{'succinyl-CoA:enzyme N6-(dihydrolipoyl)lysine S-succinyltransferase'}</t>
  </si>
  <si>
    <t>{'2.3.1.61'}</t>
  </si>
  <si>
    <t>{'2-oxoglutarate dehydrogenase complex:dihydrolipoyllysine-residue succinyltransferase', 'following after R01700', 'a part of multi-step reaction (see R08549, R01700+R02570+R07618)'}</t>
  </si>
  <si>
    <t>{'Succinyl-CoA + Enzyme N6-(dihydrolipoyl)lysine &lt;=&gt; CoA + [Dihydrolipoyllysine-residue succinyltransferase] S-succinyldihydrolipoyllysine'}</t>
  </si>
  <si>
    <t>{'R02570 Reaction'}</t>
  </si>
  <si>
    <t>{'K00658 2-oxoglutarate dehydrogenase E2 component (dihydrolipoamide succinyltransferase) [EC:2.3.1.61]'}</t>
  </si>
  <si>
    <t>{'C00091 + C15973 &lt;=&gt; C00010 + C16254'}</t>
  </si>
  <si>
    <t>{'RP12065 C15973_C16254 main [RC:RC00004]', 'RP10932 C00091_C16254 main [RC:RC02727]', 'RP00035 C00010_C00091 main [RC:RC00004]'}</t>
  </si>
  <si>
    <t>{'R03316'}</t>
  </si>
  <si>
    <t>{'following after R00621', 'TPP-dependent enzymatic reaction (see R00621+R03316)', '2-oxoglutarate dehydrogenase complex: oxoglutarate dehydrogenase (see R01700)'}</t>
  </si>
  <si>
    <t>{'3-Carboxy-1-hydroxypropyl-ThPP + Enzyme N6-(lipoyl)lysine &lt;=&gt; [Dihydrolipoyllysine-residue succinyltransferase] S-succinyldihydrolipoyllysine + Thiamin diphosphate'}</t>
  </si>
  <si>
    <t>{'R03316 Reaction'}</t>
  </si>
  <si>
    <t>{'C05381 + C15972 &lt;=&gt; C16254 + C00068'}</t>
  </si>
  <si>
    <t>{'RP12060 C15972_C16254 main [RC:RC00627]', 'RP00538 C00068_C05381 main [RC:RC00027]', 'RP11553 C05381_C16254 main [RC:RC02883]'}</t>
  </si>
  <si>
    <t>{'R03562'}</t>
  </si>
  <si>
    <t>{'rn01220 Degradation of aromatic compounds', 'rn01120 Microbial metabolism in diverse environments', 'rn00623 Toluene degradation'}</t>
  </si>
  <si>
    <t>{'Toluene,NADPH:oxogen oxidoreductase (3-hydroxylating)'}</t>
  </si>
  <si>
    <t>{'1.14.13.-'}</t>
  </si>
  <si>
    <t>{'Toluene + Oxygen + NADPH + H+ &lt;=&gt; 3-Cresol + NADP+ + H2O'}</t>
  </si>
  <si>
    <t>{'R03562 Reaction'}</t>
  </si>
  <si>
    <t>{'K15761 toluene monooxygenase system protein B [EC:1.14.13.-]', 'K15764 toluene monooxygenase system protein E [EC:1.14.13.-]', 'K15763 toluene monooxygenase system protein D [EC:1.14.13.-]', 'K15762 toluene monooxygenase system ferredoxin subunit', 'K15765 toluene monooxygenase electron transfer component [EC:1.18.1.3]', 'K15760 toluene monooxygenase system protein A [EC:1.14.13.-]'}</t>
  </si>
  <si>
    <t>{'C01455 + C00007 + C00005 + C00080 &lt;=&gt; C01467 + C00006 + C00001'}</t>
  </si>
  <si>
    <t>{'RP07606 C00007_C01467 leave', 'RP03176 C01455_C01467 main [RC:RC00490]', 'RP00013 C00001_C00007 cofac', 'RP00001 C00005_C00006 cofac [RC:RC00001]'}</t>
  </si>
  <si>
    <t>{'R03566'}</t>
  </si>
  <si>
    <t>{'rn01120 Microbial metabolism in diverse environments', 'rn00623 Toluene degradation'}</t>
  </si>
  <si>
    <t>{'3-Cresol,NADPH:oxogen oxidoreductase (2-hydroxylating)'}</t>
  </si>
  <si>
    <t>{'1.14.13.7'}</t>
  </si>
  <si>
    <t>{'3-Cresol + Oxygen + NADPH + H+ &lt;=&gt; 2,3-Dihydroxytoluene + NADP+ + H2O'}</t>
  </si>
  <si>
    <t>{'R03566 Reaction'}</t>
  </si>
  <si>
    <t>{'K03380 phenol 2-monooxygenase [EC:1.14.13.7]'}</t>
  </si>
  <si>
    <t>{'C01467 + C00007 + C00005 + C00080 &lt;=&gt; C02923 + C00006 + C00001'}</t>
  </si>
  <si>
    <t>{'RP05833 C00007_C02923 leave', 'RP00013 C00001_C00007 cofac', 'RP03182 C01467_C02923 main [RC:RC00236]', 'RP00001 C00005_C00006 cofac [RC:RC00001]'}</t>
  </si>
  <si>
    <t>{'R03990'}</t>
  </si>
  <si>
    <t>{'rn01100 Metabolic pathways', 'rn00071 Fatty acid degradation', 'rn01212 Fatty acid metabolism'}</t>
  </si>
  <si>
    <t>{'tetradecanoyl-CoA:electron-transfer flavoprotein 2,3-oxidoreductase'}</t>
  </si>
  <si>
    <t>{'1.3.3.6 1.3.8.7 1.3.8.8 1.3.8.9 ', '1.3.99.-'}</t>
  </si>
  <si>
    <t>{'Tetradecanoyl-CoA + FAD &lt;=&gt; trans-Tetradec-2-enoyl-CoA + FADH2'}</t>
  </si>
  <si>
    <t>{'R03990 Reaction'}</t>
  </si>
  <si>
    <t>{'K00249 acyl-CoA dehydrogenase [EC:1.3.8.7]', 'K00232 acyl-CoA oxidase [EC:1.3.3.6]', 'K00255 long-chain-acyl-CoA dehydrogenase [EC:1.3.8.8]', 'K06445 acyl-CoA dehydrogenase [EC:1.3.99.-]'}</t>
  </si>
  <si>
    <t>{'C02593 + C00016 &lt;=&gt; C05273 + C01352'}</t>
  </si>
  <si>
    <t>{'RP00256 C02593_C05273 main [RC:RC00052]', 'RP00018 C00016_C01352 cofac [RC:RC00126]'}</t>
  </si>
  <si>
    <t>{'R04698'}</t>
  </si>
  <si>
    <t>{'carbon monoxide, water:cytochrome b-561 oxidoreductase'}</t>
  </si>
  <si>
    <t>{'2 Ferricytochrome b-561 + CO + H2O &lt;=&gt; 2 Ferrocytochrome b-561 + CO2 + 2 H+'}</t>
  </si>
  <si>
    <t>{'R04698 Reaction'}</t>
  </si>
  <si>
    <t>{'2 C05305 + C00237 + C00001 &lt;=&gt; 2 C05183 + C00011 + 2 C00080'}</t>
  </si>
  <si>
    <t>{'RP05806 C00011_C00237 leave [RC:RC02800]', 'RP05682 C00001_C00011 leave'}</t>
  </si>
  <si>
    <t>{'R08549'}</t>
  </si>
  <si>
    <t>{'rn01200 Carbon metabolism', 'rn01110 Biosynthesis of secondary metabolites', 'rn01100 Metabolic pathways', 'rn01130 Biosynthesis of antibiotics'}</t>
  </si>
  <si>
    <t>{'2-Oxoglutarate dehydrogenase complex'}</t>
  </si>
  <si>
    <t>{'1.2.4.2 1.8.1.4 2.3.1.61'}</t>
  </si>
  <si>
    <t>{'multi-step reaction (see R01700+R02570+R07618)'}</t>
  </si>
  <si>
    <t>{'2-Oxoglutarate + CoA + NAD+ &lt;=&gt; Succinyl-CoA + CO2 + NADH + H+'}</t>
  </si>
  <si>
    <t>{'R08549 Reaction'}</t>
  </si>
  <si>
    <t>{'K00658 2-oxoglutarate dehydrogenase E2 component (dihydrolipoamide succinyltransferase) [EC:2.3.1.61]', 'K00164 2-oxoglutarate dehydrogenase E1 component [EC:1.2.4.2]', 'K00382 dihydrolipoamide dehydrogenase [EC:1.8.1.4]'}</t>
  </si>
  <si>
    <t>{'C00026 + C00010 + C00003 &lt;=&gt; C00091 + C00011 + C00004 + C00080'}</t>
  </si>
  <si>
    <t>{'RP00304 C00026_C00091 main [RC:RC02833]', 'RP05677 C00011_C00026 leave', 'RP00002 C00003_C00004 cofac [RC:RC00001]', 'RP00035 C00010_C00091 main [RC:RC00004]'}</t>
  </si>
  <si>
    <t>{'R08558'}</t>
  </si>
  <si>
    <t>{'rn00260 Glycine, serine and threonine metabolism', 'rn01100 Metabolic pathways'}</t>
  </si>
  <si>
    <t>{'1.1.1.1'}</t>
  </si>
  <si>
    <t>{'Choline + NADP+ &lt;=&gt; Betaine aldehyde + NADPH + H+'}</t>
  </si>
  <si>
    <t>{'R08558 Reaction'}</t>
  </si>
  <si>
    <t>{'M00555 Betaine biosynthesis, choline =&gt; betaine'}</t>
  </si>
  <si>
    <t>{'K11440 choline dehydrogenase [EC:1.1.1.1]'}</t>
  </si>
  <si>
    <t>{'C00114 + C00006 &lt;=&gt; C00576 + C00005 + C00080'}</t>
  </si>
  <si>
    <t>{'RP00236 C00114_C00576 main [RC:RC00087]', 'RP00001 C00005_C00006 cofac [RC:RC00001]'}</t>
  </si>
  <si>
    <t>{'R00267'}</t>
  </si>
  <si>
    <t>{'rn00720 Carbon fixation pathways in prokaryotes', 'rn01100 Metabolic pathways', 'rn00480 Glutathione metabolism', 'rn01210 2-Oxocarboxylic acid metabolism', 'rn01120 Microbial metabolism in diverse environments', 'rn01230 Biosynthesis of amino acids', 'rn01200 Carbon metabolism'}</t>
  </si>
  <si>
    <t>{'Isocitrate:NADP+ oxidoreductase (decarboxylating)'}</t>
  </si>
  <si>
    <t>{'1.1.1.42'}</t>
  </si>
  <si>
    <t>{'two-step reaction (see R01899+R00268)'}</t>
  </si>
  <si>
    <t>{'Isocitrate + NADP+ &lt;=&gt; 2-Oxoglutarate + CO2 + NADPH + H+'}</t>
  </si>
  <si>
    <t>{'R00267 Reaction'}</t>
  </si>
  <si>
    <t>{'M00173 Reductive citrate cycle (Arnon-Buchanan cycle)', 'M00010 Citrate cycle, first carbon oxidation, oxaloacetate =&gt; 2-oxoglutarate', 'M00009 Citrate cycle (TCA cycle, Krebs cycle)'}</t>
  </si>
  <si>
    <t>{'K00031 isocitrate dehydrogenase [EC:1.1.1.42]'}</t>
  </si>
  <si>
    <t>{'C00311 + C00006 &lt;=&gt; C00026 + C00011 + C00005 + C00080'}</t>
  </si>
  <si>
    <t>{'RP00305 C00026_C00311 main [RC:RC00114]', 'RP05857 C00011_C00311 main [RC:RC02801]', 'RP00001 C00005_C00006 cofac [RC:RC00001]'}</t>
  </si>
  <si>
    <t>{'R00268'}</t>
  </si>
  <si>
    <t>{'rn00020 Citrate cycle (TCA cycle)', 'rn01100 Metabolic pathways', 'rn01210 2-Oxocarboxylic acid metabolism', 'rn01110 Biosynthesis of secondary metabolites', 'rn01120 Microbial metabolism in diverse environments', 'rn01130 Biosynthesis of antibiotics'}</t>
  </si>
  <si>
    <t>{'oxalosuccinate carboxy-lyase (2-oxoglutarate-forming)'}</t>
  </si>
  <si>
    <t>{'the second step of two-step reaction (see R00267, R01899+R00268)', 'following after R01899'}</t>
  </si>
  <si>
    <t>{'Oxalosuccinate &lt;=&gt; 2-Oxoglutarate + CO2'}</t>
  </si>
  <si>
    <t>{'R00268 Reaction'}</t>
  </si>
  <si>
    <t>{'M00010 Citrate cycle, first carbon oxidation, oxaloacetate =&gt; 2-oxoglutarate', 'M00740 Methylaspartate cycle', 'M00009 Citrate cycle (TCA cycle, Krebs cycle)'}</t>
  </si>
  <si>
    <t>{'C05379 &lt;=&gt; C00026 + C00011'}</t>
  </si>
  <si>
    <t>{'RP08484 C00011_C05379 leave', 'RP04494 C00026_C05379 main [RC:RC00626]'}</t>
  </si>
  <si>
    <t>{'R00291'}</t>
  </si>
  <si>
    <t>{'UDP-glucose 4-epimerase;', 'UDP-alpha-D-glucose 4-epimerase'}</t>
  </si>
  <si>
    <t>{'5.1.3.2'}</t>
  </si>
  <si>
    <t>{'UDP-glucose &lt;=&gt; UDP-alpha-D-galactose'}</t>
  </si>
  <si>
    <t>{'R00291 Reaction'}</t>
  </si>
  <si>
    <t>{'K01784 UDP-glucose 4-epimerase [EC:5.1.3.2]', 'K17716 UDP-glucose 4-epimerase [EC:5.1.3.2]'}</t>
  </si>
  <si>
    <t>{'C00029 &lt;=&gt; C00052'}</t>
  </si>
  <si>
    <t>{'RP04550 C00029_C00052 main [RC:RC00289]'}</t>
  </si>
  <si>
    <t>{'R00342'}</t>
  </si>
  <si>
    <t>{'rn00630 Glyoxylate and dicarboxylate metabolism', 'rn00720 Carbon fixation pathways in prokaryotes', 'rn00020 Citrate cycle (TCA cycle)', 'rn01100 Metabolic pathways', 'rn01110 Biosynthesis of secondary metabolites', 'rn00620 Pyruvate metabolism', 'rn01120 Microbial metabolism in diverse environments', 'rn00680 Methane metabolism', 'rn01200 Carbon metabolism', 'rn00710 Carbon fixation in photosynthetic organisms', 'rn01130 Biosynthesis of antibiotics'}</t>
  </si>
  <si>
    <t>{'(S)-malate:NAD+ oxidoreductase'}</t>
  </si>
  <si>
    <t>{'1.1.1.37 1.1.1.299'}</t>
  </si>
  <si>
    <t>{'(S)-Malate + NAD+ &lt;=&gt; Oxaloacetate + NADH + H+'}</t>
  </si>
  <si>
    <t>{'R00342 Reaction'}</t>
  </si>
  <si>
    <t>{'M00168 CAM (Crassulacean acid metabolism), dark', 'M00011 Citrate cycle, second carbon oxidation, 2-oxoglutarate =&gt; oxaloacetate', 'M00374 Dicarboxylate-hydroxybutyrate cycle', 'M00012 Glyoxylate cycle', 'M00009 Citrate cycle (TCA cycle, Krebs cycle)', 'M00346 Formaldehyde assimilation, serine pathway', 'M00171 C4-dicarboxylic acid cycle, NAD - malic enzyme type', 'M00740 Methylaspartate cycle', 'M00620 Incomplete reductive citrate cycle, acetyl-CoA =&gt; oxoglutarate', 'M00173 Reductive citrate cycle (Arnon-Buchanan cycle)'}</t>
  </si>
  <si>
    <t>{'K00025 malate dehydrogenase [EC:1.1.1.37]', 'K00024 malate dehydrogenase [EC:1.1.1.37]', 'K00026 malate dehydrogenase [EC:1.1.1.37]'}</t>
  </si>
  <si>
    <t>{'C00149 + C00003 &lt;=&gt; C00036 + C00004 + C00080'}</t>
  </si>
  <si>
    <t>{'RP00079 C00036_C00149 main [RC:RC00031]', 'RP00002 C00003_C00004 cofac [RC:RC00001]'}</t>
  </si>
  <si>
    <t>{'R00344'}</t>
  </si>
  <si>
    <t>{'rn00720 Carbon fixation pathways in prokaryotes', 'rn00020 Citrate cycle (TCA cycle)', 'rn01100 Metabolic pathways', 'rn00620 Pyruvate metabolism', 'rn01120 Microbial metabolism in diverse environments', 'rn01230 Biosynthesis of amino acids', 'rn01200 Carbon metabolism'}</t>
  </si>
  <si>
    <t>{'Pyruvate:carbon-dioxide ligase (ADP-forming)'}</t>
  </si>
  <si>
    <t>{'6.4.1.1'}</t>
  </si>
  <si>
    <t>{'intermediate (carboxybiotin-[enzyme])'}</t>
  </si>
  <si>
    <t>{'ATP + Pyruvate + HCO3- &lt;=&gt; ADP + Orthophosphate + Oxaloacetate'}</t>
  </si>
  <si>
    <t>{'R00344 Reaction'}</t>
  </si>
  <si>
    <t>{'M00173 Reductive citrate cycle (Arnon-Buchanan cycle)', 'M00620 Incomplete reductive citrate cycle, acetyl-CoA =&gt; oxoglutarate'}</t>
  </si>
  <si>
    <t>{'K01959 pyruvate carboxylase subunit A [EC:6.4.1.1]', 'K01958 pyruvate carboxylase [EC:6.4.1.1]', 'K01960 pyruvate carboxylase subunit B [EC:6.4.1.1]'}</t>
  </si>
  <si>
    <t>{'C00002 + C00022 + C00288 &lt;=&gt; C00008 + C00009 + C00036'}</t>
  </si>
  <si>
    <t>{'RP00010 C00002_C00009 ligase', 'RP05067 C00036_C00288 main [RC:RC00367]', 'RP00109 C00022_C00036 main [RC:RC00040]', 'RP00003 C00002_C00008 ligase [RC:RC00002]'}</t>
  </si>
  <si>
    <t>{'R00351'}</t>
  </si>
  <si>
    <t>{'rn00630 Glyoxylate and dicarboxylate metabolism', 'rn00020 Citrate cycle (TCA cycle)', 'rn01100 Metabolic pathways', 'rn01210 2-Oxocarboxylic acid metabolism', 'rn01110 Biosynthesis of secondary metabolites', 'rn01120 Microbial metabolism in diverse environments', 'rn01230 Biosynthesis of amino acids', 'rn01200 Carbon metabolism', 'rn01130 Biosynthesis of antibiotics'}</t>
  </si>
  <si>
    <t>{'acetyl-CoA:oxaloacetate C-acetyltransferase (thioester-hydrolysing)'}</t>
  </si>
  <si>
    <t>{'2.3.3.1 2.3.3.3 2.3.3.16'}</t>
  </si>
  <si>
    <t>{'(pro-R)-carboxymethyl-forming (ec 2.3.3.3)', 'unknown stereospecificity (ec 2.3.3.16)', '(pro-S)-carboxymethyl-forming (ec 2.3.3.1)'}</t>
  </si>
  <si>
    <t>{'Citrate + CoA &lt;=&gt; Acetyl-CoA + H2O + Oxaloacetate'}</t>
  </si>
  <si>
    <t>{'R00351 Reaction'}</t>
  </si>
  <si>
    <t>{'M00740 Methylaspartate cycle', 'M00010 Citrate cycle, first carbon oxidation, oxaloacetate =&gt; 2-oxoglutarate', 'M00012 Glyoxylate cycle', 'M00009 Citrate cycle (TCA cycle, Krebs cycle)'}</t>
  </si>
  <si>
    <t>{'K01647 citrate synthase [EC:2.3.3.1]'}</t>
  </si>
  <si>
    <t>{'C00158 + C00010 &lt;=&gt; C00024 + C00001 + C00036'}</t>
  </si>
  <si>
    <t>{'RP00177 C00036_C00158 main [RC:RC00067]', 'RP00007 C00010_C00024 main [RC:RC00004]', 'RP13485 C00001_C00158 leave', 'RP05880 C00024_C00158 trans'}</t>
  </si>
  <si>
    <t>{'R00472'}</t>
  </si>
  <si>
    <t>{'rn00630 Glyoxylate and dicarboxylate metabolism', 'rn01100 Metabolic pathways', 'rn01110 Biosynthesis of secondary metabolites', 'rn00620 Pyruvate metabolism', 'rn01120 Microbial metabolism in diverse environments', 'rn01200 Carbon metabolism'}</t>
  </si>
  <si>
    <t>{'L-Malate glyoxylate-lyase (CoA-acetylating)', 'acetyl-CoA:glyoxylate C-acetyltransferase (thioester-hydrolysing, carboxymethyl-forming);'}</t>
  </si>
  <si>
    <t>{'2.3.3.9'}</t>
  </si>
  <si>
    <t>{'(S)-Malate + CoA &lt;=&gt; Acetyl-CoA + H2O + Glyoxylate'}</t>
  </si>
  <si>
    <t>{'R00472 Reaction'}</t>
  </si>
  <si>
    <t>{'M00012 Glyoxylate cycle'}</t>
  </si>
  <si>
    <t>{'K01638 malate synthase [EC:2.3.3.9]'}</t>
  </si>
  <si>
    <t>{'C00149 + C00010 &lt;=&gt; C00024 + C00001 + C00048'}</t>
  </si>
  <si>
    <t>{'RP00921 C00048_C00149 main [RC:RC00308]', 'RP06172 C00024_C00149 main [RC:RC02747]', 'RP00007 C00010_C00024 main [RC:RC00004]', 'RP13474 C00001_C00149 leave'}</t>
  </si>
  <si>
    <t>{'R00582'}</t>
  </si>
  <si>
    <t>{'O-phospho-L-serine phosphohydrolase'}</t>
  </si>
  <si>
    <t>{'3.1.3.3'}</t>
  </si>
  <si>
    <t>{'see R02853 (D-form)'}</t>
  </si>
  <si>
    <t>{'O-Phospho-L-serine + H2O &lt;=&gt; L-Serine + Orthophosphate'}</t>
  </si>
  <si>
    <t>{'R00582 Reaction'}</t>
  </si>
  <si>
    <t>{'K01079 phosphoserine phosphatase [EC:3.1.3.3]', 'K02203 phosphoserine / homoserine phosphotransferase [EC:3.1.3.3 2.7.1.39]'}</t>
  </si>
  <si>
    <t>{'C01005 + C00001 &lt;=&gt; C00065 + C00009'}</t>
  </si>
  <si>
    <t>{'RP00513 C00065_C01005 main [RC:RC00017]', 'RP10600 C00009_C01005 leave', 'RP05676 C00001_C00009 leave'}</t>
  </si>
  <si>
    <t>{'R00782'}</t>
  </si>
  <si>
    <t>{'L-Cysteine hydrogen-sulfide-lyase (deaminating; pyruvate-forming)'}</t>
  </si>
  <si>
    <t>{'4.4.1.1 4.4.1.8'}</t>
  </si>
  <si>
    <t>{'L-Cysteine + H2O &lt;=&gt; Hydrogen sulfide + Pyruvate + Ammonia'}</t>
  </si>
  <si>
    <t>{'R00782 Reaction'}</t>
  </si>
  <si>
    <t>{'K14155 cystathione beta-lyase [EC:4.4.1.8]', 'K17217 cystathionine gamma-lyase / homocysteine desulfhydrase [EC:4.4.1.1 4.4.1.2]', 'K01760 cystathionine beta-lyase [EC:4.4.1.8]', 'K01758 cystathionine gamma-lyase [EC:4.4.1.1]'}</t>
  </si>
  <si>
    <t>{'C00097 + C00001 &lt;=&gt; C00283 + C00022 + C00014'}</t>
  </si>
  <si>
    <t>{'RP00857 C00097_C00283 leave [RC:RC02814]', 'RP10324 C00001_C00022 leave', 'RP01103 C00022_C00097 main [RC:RC00382]', 'RP06308 C00014_C00097 leave'}</t>
  </si>
  <si>
    <t>{'R00856'}</t>
  </si>
  <si>
    <t>{'rn00564 Glycerophospholipid metabolism'}</t>
  </si>
  <si>
    <t>{'CTP:sn-glycerol-3-phosphate cytidylyltransferase'}</t>
  </si>
  <si>
    <t>{'2.7.7.39'}</t>
  </si>
  <si>
    <t>{'CTP + sn-Glycerol 3-phosphate &lt;=&gt; Diphosphate + CDP-glycerol'}</t>
  </si>
  <si>
    <t>{'R00856 Reaction'}</t>
  </si>
  <si>
    <t>{'K00980 glycerol-3-phosphate cytidylyltransferase [EC:2.7.7.39]'}</t>
  </si>
  <si>
    <t>{'C00063 + C00093 &lt;=&gt; C00013 + C00513'}</t>
  </si>
  <si>
    <t>{'RP01194 C00013_C00063 leave', 'RP01143 C00063_C00513 trans', 'RP00634 C00093_C00513 main [RC:RC00002]'}</t>
  </si>
  <si>
    <t>{'R01148'}</t>
  </si>
  <si>
    <t>{'rn01100 Metabolic pathways', 'rn00473 D-Alanine metabolism'}</t>
  </si>
  <si>
    <t>{'D-Alanine:2-oxoglutarate aminotransferase'}</t>
  </si>
  <si>
    <t>{'2.6.1.21'}</t>
  </si>
  <si>
    <t>{'D-Alanine + 2-Oxoglutarate &lt;=&gt; Pyruvate + D-Glutamate'}</t>
  </si>
  <si>
    <t>{'R01148 Reaction'}</t>
  </si>
  <si>
    <t>{'K00824 D-alanine transaminase [EC:2.6.1.21]'}</t>
  </si>
  <si>
    <t>{'C00133 + C00026 &lt;=&gt; C00022 + C00217'}</t>
  </si>
  <si>
    <t>{'RP00131 C00022_C00133 main [RC:RC00008]', 'RP06452 C00133_C00217 trans', 'RP00084 C00026_C00217 main [RC:RC00006]', 'RP05853 C00022_C00026 trans'}</t>
  </si>
  <si>
    <t>{'R01257'}</t>
  </si>
  <si>
    <t>{'(S)-Malate:FAD oxidoreductase'}</t>
  </si>
  <si>
    <t>{'(S)-Malate + FAD &lt;=&gt; Oxaloacetate + FADH2'}</t>
  </si>
  <si>
    <t>{'R01257 Reaction'}</t>
  </si>
  <si>
    <t>{'C00149 + C00016 &lt;=&gt; C00036 + C01352'}</t>
  </si>
  <si>
    <t>{'RP00079 C00036_C00149 main [RC:RC00031]', 'RP00018 C00016_C01352 cofac [RC:RC00126]'}</t>
  </si>
  <si>
    <t>{'R01285'}</t>
  </si>
  <si>
    <t>HTTP Error 404: Not Found</t>
  </si>
  <si>
    <t>{'R01286'}</t>
  </si>
  <si>
    <t>{'L-cystathionine L-homocysteine-lyase (deaminating; pyruvate-forming)'}</t>
  </si>
  <si>
    <t>{'4.4.1.8'}</t>
  </si>
  <si>
    <t>{'L-Cystathionine + H2O &lt;=&gt; L-Homocysteine + Ammonia + Pyruvate'}</t>
  </si>
  <si>
    <t>{'R01286 Reaction'}</t>
  </si>
  <si>
    <t>{'K14155 cystathione beta-lyase [EC:4.4.1.8]', 'K01760 cystathionine beta-lyase [EC:4.4.1.8]'}</t>
  </si>
  <si>
    <t>{'C02291 + C00001 &lt;=&gt; C00155 + C00014 + C00022'}</t>
  </si>
  <si>
    <t>{'RP01408 C00022_C02291 main [RC:RC00488]', 'RP10324 C00001_C00022 leave', 'RP10326 C00014_C02291 leave', 'RP00644 C00155_C02291 main [RC:RC00069]'}</t>
  </si>
  <si>
    <t>{'R01385'}</t>
  </si>
  <si>
    <t>{'rn00500 Starch and sucrose metabolism', 'rn01100 Metabolic pathways', 'rn00520 Amino sugar and nucleotide sugar metabolism'}</t>
  </si>
  <si>
    <t>{'UDP-glucuronate 4-epimerase'}</t>
  </si>
  <si>
    <t>{'5.1.3.6'}</t>
  </si>
  <si>
    <t>{'UDP-glucuronate &lt;=&gt; UDP-D-galacturonate'}</t>
  </si>
  <si>
    <t>{'R01385 Reaction'}</t>
  </si>
  <si>
    <t>{'K08679 UDP-glucuronate 4-epimerase [EC:5.1.3.6]'}</t>
  </si>
  <si>
    <t>{'C00167 &lt;=&gt; C00617'}</t>
  </si>
  <si>
    <t>{'RP01472 C00167_C00617 main [RC:RC00289]'}</t>
  </si>
  <si>
    <t>{'R01582'}</t>
  </si>
  <si>
    <t>{'D-Phenylalanine:2-oxoglutarate aminotransferase'}</t>
  </si>
  <si>
    <t>{'D-Phenylalanine + 2-Oxoglutarate &lt;=&gt; Phenylpyruvate + D-Glutamate'}</t>
  </si>
  <si>
    <t>{'R01582 Reaction'}</t>
  </si>
  <si>
    <t>{'C02265 + C00026 &lt;=&gt; C00166 + C00217'}</t>
  </si>
  <si>
    <t>{'RP06619 C00217_C02265 trans', 'RP05850 C00026_C00166 trans', 'RP00084 C00026_C00217 main [RC:RC00006]', 'RP00289 C00166_C02265 main [RC:RC00006]'}</t>
  </si>
  <si>
    <t>{'R01899'}</t>
  </si>
  <si>
    <t>{'Isocitrate:NADP+ oxidoreductase'}</t>
  </si>
  <si>
    <t>{'the first step of two-step reaction (see R00267, R01899+R00268)', 'subsequently R00268'}</t>
  </si>
  <si>
    <t>{'Isocitrate + NADP+ &lt;=&gt; Oxalosuccinate + NADPH + H+'}</t>
  </si>
  <si>
    <t>{'R01899 Reaction'}</t>
  </si>
  <si>
    <t>{'C00311 + C00006 &lt;=&gt; C05379 + C00005 + C00080'}</t>
  </si>
  <si>
    <t>{'RP01829 C00311_C05379 main [RC:RC00084]', 'RP00001 C00005_C00006 cofac [RC:RC00001]'}</t>
  </si>
  <si>
    <t>{'R02301'}</t>
  </si>
  <si>
    <t>{'rn01100 Metabolic pathways', 'rn00670 One carbon pool by folate'}</t>
  </si>
  <si>
    <t>{'5-Formyltetrahydrofolate cyclo-ligase (ADP-forming)'}</t>
  </si>
  <si>
    <t>{'6.3.3.2'}</t>
  </si>
  <si>
    <t>{'ATP + Folinic acid + H+ &lt;=&gt; ADP + Orthophosphate + 5,10-Methenyltetrahydrofolate'}</t>
  </si>
  <si>
    <t>{'R02301 Reaction'}</t>
  </si>
  <si>
    <t>{'K01934 5-formyltetrahydrofolate cyclo-ligase [EC:6.3.3.2]'}</t>
  </si>
  <si>
    <t>{'C00002 + C03479 + C00080 &lt;=&gt; C00008 + C00009 + C00445'}</t>
  </si>
  <si>
    <t>{'RP00010 C00002_C00009 ligase', 'RP00514 C00445_C03479 main [RC:RC00183]', 'RP00003 C00002_C00008 ligase [RC:RC00002]'}</t>
  </si>
  <si>
    <t>{'R02733'}</t>
  </si>
  <si>
    <t>{'N6-Acetyl-LL-2,6-diaminoheptanedioate amidohydrolase'}</t>
  </si>
  <si>
    <t>{'3.5.1.47'}</t>
  </si>
  <si>
    <t>{'N6-Acetyl-LL-2,6-diaminoheptanedioate + H2O &lt;=&gt; Acetate + LL-2,6-Diaminoheptanedioate'}</t>
  </si>
  <si>
    <t>{'R02733 Reaction'}</t>
  </si>
  <si>
    <t>{'K05823 N-acetyldiaminopimelate deacetylase [EC:3.5.1.47]'}</t>
  </si>
  <si>
    <t>{'C04390 + C00001 &lt;=&gt; C00033 + C00666'}</t>
  </si>
  <si>
    <t>{'RP02445 C00033_C04390 main [RC:RC00300]', 'RP05678 C00001_C00033 leave', 'RP02446 C00666_C04390 main [RC:RC00064]'}</t>
  </si>
  <si>
    <t>{'R02736'}</t>
  </si>
  <si>
    <t>{'beta-D-glucose-6-phosphate:NADP+ 1-oxoreductase'}</t>
  </si>
  <si>
    <t>{'1.1.1.49 1.1.1.363'}</t>
  </si>
  <si>
    <t>{'irreversible'}</t>
  </si>
  <si>
    <t>{'beta-D-Glucose 6-phosphate + NADP+ &lt;=&gt; D-Glucono-1,5-lactone 6-phosphate + NADPH + H+'}</t>
  </si>
  <si>
    <t>{'R02736 Reaction'}</t>
  </si>
  <si>
    <t>{'M00004 Pentose phosphate pathway (Pentose phosphate cycle)', 'M00008 Entner-Doudoroff pathway, glucose-6P =&gt; glyceraldehyde-3P + pyruvate', 'M00006 Pentose phosphate pathway, oxidative phase, glucose 6P =&gt; ribulose 5P'}</t>
  </si>
  <si>
    <t>{'K13937 hexose-6-phosphate dehydrogenase [EC:1.1.1.47 3.1.1.31]', 'K00036 glucose-6-phosphate 1-dehydrogenase [EC:1.1.1.49]'}</t>
  </si>
  <si>
    <t>{'C01172 + C00006 &lt;=&gt; C01236 + C00005 + C00080'}</t>
  </si>
  <si>
    <t>{'RP00001 C00005_C00006 main [RC:RC00001]', 'RP02450 C01172_C01236 main [RC:RC00066]'}</t>
  </si>
  <si>
    <t>{'R03165'}</t>
  </si>
  <si>
    <t>{'rn00860 Porphyrin and chlorophyll metabolism', 'rn01100 Metabolic pathways', 'rn01110 Biosynthesis of secondary metabolites'}</t>
  </si>
  <si>
    <t>{'Hydroxymethylbilane hydro-lyase(cyclizing)'}</t>
  </si>
  <si>
    <t>{'4.2.1.75'}</t>
  </si>
  <si>
    <t>{'Hydroxymethylbilane &lt;=&gt; Uroporphyrinogen III + H2O'}</t>
  </si>
  <si>
    <t>{'R03165 Reaction'}</t>
  </si>
  <si>
    <t>{'M00121 Heme biosynthesis, glutamate =&gt; protoheme/siroheme'}</t>
  </si>
  <si>
    <t>{'K13543 uroporphyrinogen III methyltransferase / synthase [EC:2.1.1.107 4.2.1.75]', 'K01719 uroporphyrinogen-III synthase [EC:4.2.1.75]', 'K13542 uroporphyrinogen III methyltransferase / synthase [EC:2.1.1.107 4.2.1.75]'}</t>
  </si>
  <si>
    <t>{'C01024 &lt;=&gt; C01051 + C00001'}</t>
  </si>
  <si>
    <t>{'RP02810 C00001_C01024 leave', 'RP11263 C01024_C01051 main [RC:RC01861]'}</t>
  </si>
  <si>
    <t>{'R03243'}</t>
  </si>
  <si>
    <t>{'5-Amino-2-oxopentanoate:2-oxoglutarate aminotransferase'}</t>
  </si>
  <si>
    <t>{'2.6.1.9'}</t>
  </si>
  <si>
    <t>{'L-Histidinol phosphate + 2-Oxoglutarate &lt;=&gt; 3-(Imidazol-4-yl)-2-oxopropyl phosphate + L-Glutamate'}</t>
  </si>
  <si>
    <t>{'R03243 Reaction'}</t>
  </si>
  <si>
    <t>{'K00817 histidinol-phosphate aminotransferase [EC:2.6.1.9]'}</t>
  </si>
  <si>
    <t>{'C01100 + C00026 &lt;=&gt; C01267 + C00025'}</t>
  </si>
  <si>
    <t>{'RP00014 C00025_C00026 main [RC:RC00006]', 'RP07425 C00026_C01267 trans', 'RP07426 C00025_C01100 trans', 'RP02871 C01100_C01267 main [RC:RC00888]'}</t>
  </si>
  <si>
    <t>{'R03313'}</t>
  </si>
  <si>
    <t>{'rn01100 Metabolic pathways', 'rn01110 Biosynthesis of secondary metabolites', 'rn00332 Carbapenem biosynthesis', 'rn01230 Biosynthesis of amino acids', 'rn00330 Arginine and proline metabolism', 'rn01130 Biosynthesis of antibiotics'}</t>
  </si>
  <si>
    <t>{'L-glutamate-5-semialdehyde:NADP+ 5-oxidoreductase (phosphorylating)'}</t>
  </si>
  <si>
    <t>{'1.2.1.41'}</t>
  </si>
  <si>
    <t>{'L-Glutamate 5-semialdehyde + Orthophosphate + NADP+ &lt;=&gt; L-Glutamyl 5-phosphate + NADPH + H+'}</t>
  </si>
  <si>
    <t>{'R03313 Reaction'}</t>
  </si>
  <si>
    <t>{'K12657 delta-1-pyrroline-5-carboxylate synthetase [EC:2.7.2.11 1.2.1.41]', 'K00147 glutamate-5-semialdehyde dehydrogenase [EC:1.2.1.41]'}</t>
  </si>
  <si>
    <t>{'C01165 + C00009 + C00006 &lt;=&gt; C03287 + C00005 + C00080'}</t>
  </si>
  <si>
    <t>{'RP02933 C00009_C03287 leave', 'RP02934 C01165_C03287 main [RC:RC00684]', 'RP00001 C00005_C00006 cofac [RC:RC00001]'}</t>
  </si>
  <si>
    <t>{'R03869'}</t>
  </si>
  <si>
    <t>{'(S)-Methylmalonate semialdehyde:NAD+ oxidoreductase'}</t>
  </si>
  <si>
    <t>{'1.2.1.3'}</t>
  </si>
  <si>
    <t>{'(S)-Methylmalonate semialdehyde + NAD+ + H2O &lt;=&gt; Methylmalonate + NADH + H+'}</t>
  </si>
  <si>
    <t>{'R03869 Reaction'}</t>
  </si>
  <si>
    <t>{'K14085 aldehyde dehydrogenase family 7 member A1 [EC:1.2.1.31 1.2.1.8 1.2.1.3]', 'K00149 aldehyde dehydrogenase family 9 member A1 [EC:1.2.1.47 1.2.1.3]', 'K00128 aldehyde dehydrogenase (NAD+) [EC:1.2.1.3]'}</t>
  </si>
  <si>
    <t>{'C06002 + C00003 + C00001 &lt;=&gt; C02170 + C00004 + C00080'}</t>
  </si>
  <si>
    <t>{'RP05761 C00001_C02170 leave', 'RP00002 C00003_C00004 cofac [RC:RC00001]', 'RP00717 C02170_C06002 main [RC:RC00242]'}</t>
  </si>
  <si>
    <t>{'R04173'}</t>
  </si>
  <si>
    <t>{'3-Phosphoserine:2-oxoglutarate aminotransferase'}</t>
  </si>
  <si>
    <t>{'2.6.1.52'}</t>
  </si>
  <si>
    <t>{'O-Phospho-L-serine + 2-Oxoglutarate &lt;=&gt; 3-Phosphonooxypyruvate + L-Glutamate'}</t>
  </si>
  <si>
    <t>{'R04173 Reaction'}</t>
  </si>
  <si>
    <t>{'K00831 phosphoserine aminotransferase [EC:2.6.1.52]'}</t>
  </si>
  <si>
    <t>{'C01005 + C00026 &lt;=&gt; C03232 + C00025'}</t>
  </si>
  <si>
    <t>{'RP00014 C00025_C00026 main [RC:RC00006]', 'RP07954 C00025_C01005 trans', 'RP07953 C00026_C03232 trans', 'RP03806 C01005_C03232 main [RC:RC00006]'}</t>
  </si>
  <si>
    <t>{'R04941'}</t>
  </si>
  <si>
    <t>{'Selenocystathionine L-homocysteine-lyase (deaminating)'}</t>
  </si>
  <si>
    <t>{'L-Selenocystathionine + H2O &lt;=&gt; Selenohomocysteine + Ammonia + Pyruvate'}</t>
  </si>
  <si>
    <t>{'R04941 Reaction'}</t>
  </si>
  <si>
    <t>{'C05699 + C00001 &lt;=&gt; C05698 + C00014 + C00022'}</t>
  </si>
  <si>
    <t>{'RP10328 C00014_C05699 leave', 'RP10324 C00001_C00022 leave', 'RP04549 C00022_C05699 main [RC:RC01245]', 'RP00805 C05698_C05699 main [RC:RC00056]'}</t>
  </si>
  <si>
    <t>{'R05627'}</t>
  </si>
  <si>
    <t>{'rn00550 Peptidoglycan biosynthesis'}</t>
  </si>
  <si>
    <t>{'undecaprenyl-diphosphate phosphohydrolase'}</t>
  </si>
  <si>
    <t>{'3.6.1.27'}</t>
  </si>
  <si>
    <t>{'di-trans,poly-cis-Undecaprenyl diphosphate + H2O &lt;=&gt; di-trans,poly-cis-Undecaprenyl phosphate + Orthophosphate'}</t>
  </si>
  <si>
    <t>{'R05627 Reaction'}</t>
  </si>
  <si>
    <t>{'K19302 undecaprenyl-diphosphatase [EC:3.6.1.27]', 'K06153 undecaprenyl-diphosphatase [EC:3.6.1.27]'}</t>
  </si>
  <si>
    <t>{'C04574 + C00001 &lt;=&gt; C17556 + C00009'}</t>
  </si>
  <si>
    <t>{'RP05228 C00009_C04574 leave', 'RP05676 C00001_C00009 leave', 'RP11094 C04574_C17556 main [RC:RC00002]'}</t>
  </si>
  <si>
    <t>{'R07456'}</t>
  </si>
  <si>
    <t>{'rn00750 Vitamin B6 metabolism'}</t>
  </si>
  <si>
    <t>{"D-ribulose 5-phosphate,D-glyceraldehyde 3-phosphate pyridoxal 5'-phosphate-lyase"}</t>
  </si>
  <si>
    <t>{'4.3.3.6'}</t>
  </si>
  <si>
    <t>{'pridoxal 5-phosphate synthase'}</t>
  </si>
  <si>
    <t>{'D-Glyceraldehyde 3-phosphate + D-Ribulose 5-phosphate + L-Glutamine &lt;=&gt; Pyridoxal phosphate + L-Glutamate + Orthophosphate + 3 H2O'}</t>
  </si>
  <si>
    <t>{'R07456 Reaction'}</t>
  </si>
  <si>
    <t>{"K06215 pyridoxal 5'-phosphate synthase pdxS subunit [EC:4.3.3.6]", "K08681 5'-phosphate synthase pdxT subunit [EC:4.3.3.6]"}</t>
  </si>
  <si>
    <t>{'C00118 + C00199 + C00064 &lt;=&gt; C00018 + C00025 + C00009 + 3 C00001'}</t>
  </si>
  <si>
    <t>{'RP10676 C00018_C00064 trans', 'RP10678 C00018_C00199 main [RC:RC03043]', 'RP00024 C00025_C00064 main [RC:RC00010]', 'RP10677 C00018_C00118 main [RC:RC01783]'}</t>
  </si>
  <si>
    <t>{'R00078'}</t>
  </si>
  <si>
    <t>{'Fe2+:oxygen oxidoreductase', 'Fe(II):oxygen oxidoreductase;'}</t>
  </si>
  <si>
    <t>{'1.16.3.1'}</t>
  </si>
  <si>
    <t>{'Oxygen + 4 Fe2+ + 4 H+ &lt;=&gt; 4 Fe3+ + 2 H2O'}</t>
  </si>
  <si>
    <t>{'R00078 Reaction'}</t>
  </si>
  <si>
    <t>{'K19054 frataxin [EC:1.16.3.1]', 'K13624 ceruloplasmin [EC:1.16.3.1]', 'K14735 hephaestin [EC:1.16.3.1]', 'K03594 bacterioferritin [EC:1.16.3.1]'}</t>
  </si>
  <si>
    <t>{'C00007 + 4 C14818 + 4 C00080 &lt;=&gt; 4 C14819 + 2 C00001'}</t>
  </si>
  <si>
    <t>{'RP00013 C00001_C00007 cofac', 'RP10259 C14818_C14819 main [RC:RC02758]'}</t>
  </si>
  <si>
    <t>{'R00658'}</t>
  </si>
  <si>
    <t>{'rn00010 Glycolysis / Gluconeogenesis', 'rn01100 Metabolic pathways', 'rn01110 Biosynthesis of secondary metabolites', 'rn01120 Microbial metabolism in diverse environments', 'rn01230 Biosynthesis of amino acids', 'rn00680 Methane metabolism', 'rn01200 Carbon metabolism', 'rn01130 Biosynthesis of antibiotics'}</t>
  </si>
  <si>
    <t>{'2-phospho-D-glycerate hydro-lyase (phosphoenolpyruvate-forming)'}</t>
  </si>
  <si>
    <t>{'4.2.1.11'}</t>
  </si>
  <si>
    <t>{'2-Phospho-D-glycerate &lt;=&gt; Phosphoenolpyruvate + H2O'}</t>
  </si>
  <si>
    <t>{'R00658 Reaction'}</t>
  </si>
  <si>
    <t>{'M00003 Gluconeogenesis, oxaloacetate =&gt; fructose-6P', 'M00002 Glycolysis, core module involving three-carbon compounds', 'M00346 Formaldehyde assimilation, serine pathway', 'M00001 Glycolysis (Embden-Meyerhof pathway), glucose =&gt; pyruvate'}</t>
  </si>
  <si>
    <t>{'K01689 enolase [EC:4.2.1.11]'}</t>
  </si>
  <si>
    <t>{'C00631 &lt;=&gt; C00074 + C00001'}</t>
  </si>
  <si>
    <t>{'RP01033 C00074_C00631 main [RC:RC00349]', 'RP06256 C00001_C00631 leave'}</t>
  </si>
  <si>
    <t>{'R00771'}</t>
  </si>
  <si>
    <t>{'D-glucose-6-phosphate aldose-ketose-isomerase'}</t>
  </si>
  <si>
    <t>{'5.3.1.9'}</t>
  </si>
  <si>
    <t>{'D-Glucose 6-phosphate &lt;=&gt; D-Fructose 6-phosphate'}</t>
  </si>
  <si>
    <t>{'R00771 Reaction'}</t>
  </si>
  <si>
    <t>{'C00092 &lt;=&gt; C00085'}</t>
  </si>
  <si>
    <t>{'RP01093 C00085_C00092 main [RC:RC00376]'}</t>
  </si>
  <si>
    <t>{'R01068'}</t>
  </si>
  <si>
    <t>{'rn01200 Carbon metabolism', 'rn00710 Carbon fixation in photosynthetic organisms', 'rn01100 Metabolic pathways', 'rn01120 Microbial metabolism in diverse environments', 'rn00680 Methane metabolism'}</t>
  </si>
  <si>
    <t>{'D-fructose-1,6-bisphosphate D-glyceraldehyde-3-phosphate-lyase (glycerone-phosphate-forming)'}</t>
  </si>
  <si>
    <t>{'D-Fructose 1,6-bisphosphate &lt;=&gt; Glycerone phosphate + D-Glyceraldehyde 3-phosphate'}</t>
  </si>
  <si>
    <t>{'R01068 Reaction'}</t>
  </si>
  <si>
    <t>{'M00344 Formaldehyde assimilation, xylulose monophosphate pathway', 'M00167 Reductive pentose phosphate cycle, glyceraldehyde-3P =&gt; ribulose-5P', 'M00345 Formaldehyde assimilation, ribulose monophosphate pathway', 'M00165 Reductive pentose phosphate cycle (Calvin cycle)'}</t>
  </si>
  <si>
    <t>{'K01624 fructose-bisphosphate aldolase, class II [EC:4.1.2.13]', 'K16305 fructose-bisphosphate aldolase / 6-deoxy-5-ketofructose 1-phosphate synthase [EC:4.1.2.13 2.2.1.11]', 'K11645 fructose-bisphosphate aldolase, class I [EC:4.1.2.13]', 'K01623 fructose-bisphosphate aldolase, class I [EC:4.1.2.13]', 'K01622 fructose 1,6-bisphosphate aldolase/phosphatase [EC:4.1.2.13 3.1.3.11]', 'K16306 fructose-bisphosphate aldolase / 2-amino-3,7-dideoxy-D-threo-hept-6-ulosonate synthase [EC:4.1.2.13 2.2.1.10]'}</t>
  </si>
  <si>
    <t>{'C00354 &lt;=&gt; C00111 + C00118'}</t>
  </si>
  <si>
    <t>{'RP01270 C00111_C00354 main [RC:RC00438]', 'RP01271 C00118_C00354 main [RC:RC00439]'}</t>
  </si>
  <si>
    <t>{'R01070'}</t>
  </si>
  <si>
    <t>{'rn00010 Glycolysis / Gluconeogenesis', 'rn01100 Metabolic pathways', 'rn00030 Pentose phosphate pathway', 'rn01110 Biosynthesis of secondary metabolites', 'rn01120 Microbial metabolism in diverse environments', 'rn01230 Biosynthesis of amino acids', 'rn00051 Fructose and mannose metabolism', 'rn01200 Carbon metabolism', 'rn01130 Biosynthesis of antibiotics'}</t>
  </si>
  <si>
    <t>{'beta-D-fructose-1,6-bisphosphate D-glyceraldehyde-3-phosphate-lyase (glycerone-phosphate-forming)'}</t>
  </si>
  <si>
    <t>{'beta-D-Fructose 1,6-bisphosphate &lt;=&gt; Glycerone phosphate + D-Glyceraldehyde 3-phosphate'}</t>
  </si>
  <si>
    <t>{'R01070 Reaction'}</t>
  </si>
  <si>
    <t>{'M00003 Gluconeogenesis, oxaloacetate =&gt; fructose-6P', 'M00001 Glycolysis (Embden-Meyerhof pathway), glucose =&gt; pyruvate'}</t>
  </si>
  <si>
    <t>{'C05378 &lt;=&gt; C00111 + C00118'}</t>
  </si>
  <si>
    <t>{'RP01274 C00111_C05378 main [RC:RC00438]', 'RP01275 C00118_C05378 main [RC:RC00439]'}</t>
  </si>
  <si>
    <t>{'R01230'}</t>
  </si>
  <si>
    <t>{'rn01100 Metabolic pathways', 'rn00230 Purine metabolism'}</t>
  </si>
  <si>
    <t>{"Xanthosine-5'-phosphate:ammonia ligase (AMP-forming)"}</t>
  </si>
  <si>
    <t>{'6.3.5.2'}</t>
  </si>
  <si>
    <t>{"ATP + Xanthosine 5'-phosphate + Ammonia &lt;=&gt; AMP + Diphosphate + GMP"}</t>
  </si>
  <si>
    <t>{'R01230 Reaction'}</t>
  </si>
  <si>
    <t>{'M00050 Guanine ribonucleotide biosynthesis IMP =&gt; GDP,GTP'}</t>
  </si>
  <si>
    <t>{'K01951 GMP synthase (glutamine-hydrolysing) [EC:6.3.5.2]'}</t>
  </si>
  <si>
    <t>{'C00002 + C00655 + C00014 &lt;=&gt; C00020 + C00013 + C00144'}</t>
  </si>
  <si>
    <t>{'RP00008 C00002_C00020 ligase', 'RP00009 C00002_C00013 ligase', 'RP00573 C00144_C00655 main [RC:RC00204]', 'RP05868 C00014_C00144 leave'}</t>
  </si>
  <si>
    <t>{'R01231'}</t>
  </si>
  <si>
    <t>{"Xanthosine-5'-phosphate:L-glutamine amido-ligase (AMP-forming)"}</t>
  </si>
  <si>
    <t>{"ATP + Xanthosine 5'-phosphate + L-Glutamine + H2O &lt;=&gt; AMP + Diphosphate + GMP + L-Glutamate"}</t>
  </si>
  <si>
    <t>{'R01231 Reaction'}</t>
  </si>
  <si>
    <t>{'C00002 + C00655 + C00064 + C00001 &lt;=&gt; C00020 + C00013 + C00144 + C00025'}</t>
  </si>
  <si>
    <t>{'RP00024 C00025_C00064 main [RC:RC00010]', 'RP06496 C00020_C00655 trans', 'RP00009 C00002_C00013 ligase', 'RP05695 C00001_C00025 leave', 'RP00008 C00002_C00020 ligase', 'RP06495 C00064_C00144 trans', 'RP00573 C00144_C00655 main [RC:RC00204]'}</t>
  </si>
  <si>
    <t>{'R01512'}</t>
  </si>
  <si>
    <t>{'rn00010 Glycolysis / Gluconeogenesis', 'rn01100 Metabolic pathways', 'rn01110 Biosynthesis of secondary metabolites', 'rn01120 Microbial metabolism in diverse environments', 'rn01230 Biosynthesis of amino acids', 'rn01200 Carbon metabolism', 'rn00710 Carbon fixation in photosynthetic organisms', 'rn01130 Biosynthesis of antibiotics'}</t>
  </si>
  <si>
    <t>{'ATP:3-phospho-D-glycerate 1-phosphotransferase'}</t>
  </si>
  <si>
    <t>{'2.7.2.3'}</t>
  </si>
  <si>
    <t>{'ATP + 3-Phospho-D-glycerate &lt;=&gt; ADP + 3-Phospho-D-glyceroyl phosphate'}</t>
  </si>
  <si>
    <t>{'R01512 Reaction'}</t>
  </si>
  <si>
    <t>{'M00552 D-galactonate degradation, De Ley-Doudoroff pathway, D-galactonate =&gt; glycerate-3P', 'M00001 Glycolysis (Embden-Meyerhof pathway), glucose =&gt; pyruvate', 'M00165 Reductive pentose phosphate cycle (Calvin cycle)', 'M00003 Gluconeogenesis, oxaloacetate =&gt; fructose-6P', 'M00166 Reductive pentose phosphate cycle, ribulose-5P =&gt; glyceraldehyde-3P', 'M00002 Glycolysis, core module involving three-carbon compounds', 'M00308 Semi-phosphorylative Entner-Doudoroff pathway, gluconate =&gt; glycerate-3P'}</t>
  </si>
  <si>
    <t>{'K00927 phosphoglycerate kinase [EC:2.7.2.3]'}</t>
  </si>
  <si>
    <t>{'C00002 + C00197 &lt;=&gt; C00008 + C00236'}</t>
  </si>
  <si>
    <t>{'RP06588 C00002_C00236 trans', 'RP00003 C00002_C00008 main [RC:RC00002]', 'RP00113 C00197_C00236 main [RC:RC00043]'}</t>
  </si>
  <si>
    <t>{'R01827'}</t>
  </si>
  <si>
    <t>{'rn01100 Metabolic pathways', 'rn00030 Pentose phosphate pathway', 'rn01110 Biosynthesis of secondary metabolites', 'rn01120 Microbial metabolism in diverse environments', 'rn01230 Biosynthesis of amino acids', 'rn01200 Carbon metabolism', 'rn01130 Biosynthesis of antibiotics'}</t>
  </si>
  <si>
    <t>{'sedoheptulose-7-phosphate:D-glyceraldehyde-3-phosphate glyceronetransferase'}</t>
  </si>
  <si>
    <t>{'2.2.1.2'}</t>
  </si>
  <si>
    <t>{'Sedoheptulose 7-phosphate + D-Glyceraldehyde 3-phosphate &lt;=&gt; D-Erythrose 4-phosphate + beta-D-Fructose 6-phosphate'}</t>
  </si>
  <si>
    <t>{'R01827 Reaction'}</t>
  </si>
  <si>
    <t>{'M00007 Pentose phosphate pathway, non-oxidative phase, fructose 6P =&gt; ribose 5P', 'M00004 Pentose phosphate pathway (Pentose phosphate cycle)'}</t>
  </si>
  <si>
    <t>{'K00616 transaldolase [EC:2.2.1.2]', 'K13810 transaldolase / glucose-6-phosphate isomerase [EC:2.2.1.2 5.3.1.9]'}</t>
  </si>
  <si>
    <t>{'C05382 + C00118 &lt;=&gt; C00279 + C05345'}</t>
  </si>
  <si>
    <t>{'RP13340 C00118_C05345 main [RC:RC00439]', 'RP06726 C00279_C05382 main [RC:RC00604]', 'RP01787 C05345_C05382 trans'}</t>
  </si>
  <si>
    <t>{'R02568'}</t>
  </si>
  <si>
    <t>{'rn01100 Metabolic pathways', 'rn01120 Microbial metabolism in diverse environments', 'rn00051 Fructose and mannose metabolism'}</t>
  </si>
  <si>
    <t>{'D-fructose 1-phosphate D-glyceraldehyde-3-phosphate-lyase'}</t>
  </si>
  <si>
    <t>{'D-Fructose 1-phosphate &lt;=&gt; Glycerone phosphate + D-Glyceraldehyde'}</t>
  </si>
  <si>
    <t>{'R02568 Reaction'}</t>
  </si>
  <si>
    <t>{'C01094 &lt;=&gt; C00111 + C00577'}</t>
  </si>
  <si>
    <t>{'RP02312 C00577_C01094 main [RC:RC00439]', 'RP02311 C00111_C01094 main [RC:RC00438]'}</t>
  </si>
  <si>
    <t>{'R03191'}</t>
  </si>
  <si>
    <t>{'rn00550 Peptidoglycan biosynthesis', 'rn01100 Metabolic pathways', 'rn00520 Amino sugar and nucleotide sugar metabolism'}</t>
  </si>
  <si>
    <t>{'UDP-N-acetylmuramate:NADP+ oxidoreductase'}</t>
  </si>
  <si>
    <t>{'1.3.1.98'}</t>
  </si>
  <si>
    <t>{'NADP+ (see R03192)'}</t>
  </si>
  <si>
    <t>{'UDP-N-acetylmuramate + NAD+ &lt;=&gt; UDP-N-acetyl-3-(1-carboxyvinyl)-D-glucosamine + NADH + H+'}</t>
  </si>
  <si>
    <t>{'R03191 Reaction'}</t>
  </si>
  <si>
    <t>{'K00075 UDP-N-acetylmuramate dehydrogenase [EC:1.3.1.98]'}</t>
  </si>
  <si>
    <t>{'C01050 + C00003 &lt;=&gt; C04631 + C00004 + C00080'}</t>
  </si>
  <si>
    <t>{'RP00594 C01050_C04631 main [RC:RC02639]', 'RP00002 C00003_C00004 cofac [RC:RC00001]'}</t>
  </si>
  <si>
    <t>{'R03192'}</t>
  </si>
  <si>
    <t>{'NAD+ (see R03191)'}</t>
  </si>
  <si>
    <t>{'UDP-N-acetylmuramate + NADP+ &lt;=&gt; UDP-N-acetyl-3-(1-carboxyvinyl)-D-glucosamine + NADPH + H+'}</t>
  </si>
  <si>
    <t>{'R03192 Reaction'}</t>
  </si>
  <si>
    <t>{'C01050 + C00006 &lt;=&gt; C04631 + C00005 + C00080'}</t>
  </si>
  <si>
    <t>{'RP00594 C01050_C04631 main [RC:RC02639]', 'RP00001 C00005_C00006 cofac [RC:RC00001]'}</t>
  </si>
  <si>
    <t>{'R04109'}</t>
  </si>
  <si>
    <t>{'L-glutamate-semialdehyde: NADP+ oxidoreductase(L-glutamyl-tRNA(Glu)-forming)'}</t>
  </si>
  <si>
    <t>{'1.2.1.70'}</t>
  </si>
  <si>
    <t>{'L-Glutamyl-tRNA(Glu) + NADPH + H+ &lt;=&gt; (S)-4-Amino-5-oxopentanoate + tRNA(Glu) + NADP+'}</t>
  </si>
  <si>
    <t>{'R04109 Reaction'}</t>
  </si>
  <si>
    <t>{'K02492 glutamyl-tRNA reductase [EC:1.2.1.70]'}</t>
  </si>
  <si>
    <t>{'C02987 + C00005 + C00080 &lt;=&gt; C03741 + C01641 + C00006'}</t>
  </si>
  <si>
    <t>{'RP00730 C01641_C02987 main [RC:RC00055]', 'RP03736 C02987_C03741 main [RC:RC00149]', 'RP00001 C00005_C00006 cofac [RC:RC00001]'}</t>
  </si>
  <si>
    <t>{'R08555'}</t>
  </si>
  <si>
    <t>{'(R)-lactate hydro-lyase (adding N-acetyl-D-glucosamine 6-phosphate; N-acetylmuramate 6-phosphate-forming)'}</t>
  </si>
  <si>
    <t>{'4.2.1.126'}</t>
  </si>
  <si>
    <t>{'possibly intermediate (2,3-unsaturated sugar)', 'two-step reaction (beta-eliminating and hydrolyzing)'}</t>
  </si>
  <si>
    <t>{'(R)-Lactate + N-Acetyl-D-glucosamine 6-phosphate &lt;=&gt; N-Acetylmuramic acid 6-phosphate + H2O'}</t>
  </si>
  <si>
    <t>{'R08555 Reaction'}</t>
  </si>
  <si>
    <t>{'K07106 N-acetylmuramic acid 6-phosphate etherase [EC:4.2.1.126]'}</t>
  </si>
  <si>
    <t>{'C00256 + C00357 &lt;=&gt; C16698 + C00001'}</t>
  </si>
  <si>
    <t>{'RP13323 C00357_C16698 main [RC:RC00746]', 'RP13325 C00001_C00357 leave', 'RP13324 C00256_C16698 main [RC:RC00397]'}</t>
  </si>
  <si>
    <t>{'R08575'}</t>
  </si>
  <si>
    <t>{'Sedoheptulose 7-phosphate + D-Glyceraldehyde 3-phosphate &lt;=&gt; D-Erythrose 4-phosphate + D-Fructose 6-phosphate'}</t>
  </si>
  <si>
    <t>{'R08575 Reaction'}</t>
  </si>
  <si>
    <t>{'C05382 + C00118 &lt;=&gt; C00279 + C00085'}</t>
  </si>
  <si>
    <t>{'RP13534 C00085_C05382 trans', 'RP06726 C00279_C05382 main [RC:RC00604]', 'RP13533 C00085_C00118 main [RC:RC00439]'}</t>
  </si>
  <si>
    <t>{'R00036'}</t>
  </si>
  <si>
    <t>{'5-aminolevulinate hydro-lyase (adding 5-aminolevulinate and cyclizing; porphobilinogen-forming)'}</t>
  </si>
  <si>
    <t>{'4.2.1.24'}</t>
  </si>
  <si>
    <t>{'2 5-Aminolevulinate &lt;=&gt; Porphobilinogen + 2 H2O'}</t>
  </si>
  <si>
    <t>{'R00036 Reaction'}</t>
  </si>
  <si>
    <t>{'K01698 porphobilinogen synthase [EC:4.2.1.24]'}</t>
  </si>
  <si>
    <t>{'2 C00430 &lt;=&gt; C00931 + 2 C00001'}</t>
  </si>
  <si>
    <t>{'RP10369 C00430_C00931 main [RC:RC01781]', 'RP07475 C00001_C00430 leave', 'RP03000 C00430_C00931 main [RC:RC00918]'}</t>
  </si>
  <si>
    <t>{'R00260'}</t>
  </si>
  <si>
    <t>{'rn01100 Metabolic pathways', 'rn00471 D-Glutamine and D-glutamate metabolism'}</t>
  </si>
  <si>
    <t>{'glutamate racemase'}</t>
  </si>
  <si>
    <t>{'5.1.1.3'}</t>
  </si>
  <si>
    <t>{'L-Glutamate &lt;=&gt; D-Glutamate'}</t>
  </si>
  <si>
    <t>{'R00260 Reaction'}</t>
  </si>
  <si>
    <t>{'K01776 glutamate racemase [EC:5.1.1.3]'}</t>
  </si>
  <si>
    <t>{'C00025 &lt;=&gt; C00217'}</t>
  </si>
  <si>
    <t>{'RP04459 C00025_C00217 main [RC:RC00302]'}</t>
  </si>
  <si>
    <t>{'R00310'}</t>
  </si>
  <si>
    <t>{'protoheme ferro-lyase (protoporphyrin-forming)'}</t>
  </si>
  <si>
    <t>{'4.99.1.1'}</t>
  </si>
  <si>
    <t>{'Protoporphyrin + Fe2+ &lt;=&gt; Heme + 2 H+'}</t>
  </si>
  <si>
    <t>{'R00310 Reaction'}</t>
  </si>
  <si>
    <t>{'K01772 ferrochelatase [EC:4.99.1.1]'}</t>
  </si>
  <si>
    <t>{'C02191 + C14818 &lt;=&gt; C00032 + 2 C00080'}</t>
  </si>
  <si>
    <t>{'RP04707 C00032_C02191 main [RC:RC01012]', 'RP10074 C00032_C14818 leave'}</t>
  </si>
  <si>
    <t>{'R00414'}</t>
  </si>
  <si>
    <t>{'rn01100 Metabolic pathways', 'rn00520 Amino sugar and nucleotide sugar metabolism'}</t>
  </si>
  <si>
    <t>{'UDP-N-acetyl-D-glucosamine 2-epimerase'}</t>
  </si>
  <si>
    <t>{'3.2.1.183 5.1.3.14'}</t>
  </si>
  <si>
    <t>{'possibly intermediate (2-acetamido-D-glucal)'}</t>
  </si>
  <si>
    <t>{'UDP-N-acetyl-alpha-D-glucosamine + H2O &lt;=&gt; N-Acetyl-D-mannosamine + UDP'}</t>
  </si>
  <si>
    <t>{'R00414 Reaction'}</t>
  </si>
  <si>
    <t>{'K12409 bifunctional UDP-N-acetylglucosamine 2-epimerase / N-acetylmannosamine kinase [EC:3.2.1.183 2.7.1.60]'}</t>
  </si>
  <si>
    <t>{'C00043 + C00001 &lt;=&gt; C00645 + C00015'}</t>
  </si>
  <si>
    <t>{'RP12776 C00001_C00645 leave', 'RP00883 C00043_C00645 main [RC:RC00288]', 'RP00020 C00015_C00043 main [RC:RC00005]'}</t>
  </si>
  <si>
    <t>{'R00420'}</t>
  </si>
  <si>
    <t>{'5.1.3.14'}</t>
  </si>
  <si>
    <t>{'UDP-N-acetyl-alpha-D-glucosamine &lt;=&gt; UDP-N-acetyl-D-mannosamine'}</t>
  </si>
  <si>
    <t>{'R00420 Reaction'}</t>
  </si>
  <si>
    <t>{'K01791 UDP-N-acetylglucosamine 2-epimerase (non-hydrolysing) [EC:5.1.3.14]'}</t>
  </si>
  <si>
    <t>{'C00043 &lt;=&gt; C01170'}</t>
  </si>
  <si>
    <t>{'RP00889 C00043_C01170 main [RC:RC00290]'}</t>
  </si>
  <si>
    <t>{'R00571'}</t>
  </si>
  <si>
    <t>{'UTP:ammonia ligase (ADP-forming)'}</t>
  </si>
  <si>
    <t>{'6.3.4.2'}</t>
  </si>
  <si>
    <t>{'ATP + UTP + Ammonia &lt;=&gt; ADP + Orthophosphate + CTP'}</t>
  </si>
  <si>
    <t>{'R00571 Reaction'}</t>
  </si>
  <si>
    <t>{'M00052 Pyrimidine ribonucleotide biosynthesis, UMP =&gt; UDP/UTP,CDP/CTP'}</t>
  </si>
  <si>
    <t>{'K01937 CTP synthase [EC:6.3.4.2]'}</t>
  </si>
  <si>
    <t>{'C00002 + C00075 + C00014 &lt;=&gt; C00008 + C00009 + C00063'}</t>
  </si>
  <si>
    <t>{'RP00010 C00002_C00009 ligase', 'RP00003 C00002_C00008 ligase [RC:RC00002]', 'RP00197 C00063_C00075 main [RC:RC00074]', 'RP05992 C00014_C00063 leave'}</t>
  </si>
  <si>
    <t>{'R00573'}</t>
  </si>
  <si>
    <t>{'UTP:L-glutamine amido-ligase (ADP-forming)'}</t>
  </si>
  <si>
    <t>{'ATP + UTP + L-Glutamine + H2O &lt;=&gt; ADP + Orthophosphate + CTP + L-Glutamate'}</t>
  </si>
  <si>
    <t>{'R00573 Reaction'}</t>
  </si>
  <si>
    <t>{'C00002 + C00075 + C00064 + C00001 &lt;=&gt; C00008 + C00009 + C00063 + C00025'}</t>
  </si>
  <si>
    <t>{'RP00003 C00002_C00008 ligase [RC:RC00002]', 'RP00024 C00025_C00064 main [RC:RC00010]', 'RP00010 C00002_C00009 ligase', 'RP00197 C00063_C00075 main [RC:RC00074]', 'RP06215 C00063_C00064 trans', 'RP05695 C00001_C00025 leave'}</t>
  </si>
  <si>
    <t>{'R00835'}</t>
  </si>
  <si>
    <t>{'D-glucose-6-phosphate:NADP+ 1-oxidoreductase'}</t>
  </si>
  <si>
    <t>{'D-Glucose 6-phosphate + NADP+ &lt;=&gt; D-Glucono-1,5-lactone 6-phosphate + NADPH + H+'}</t>
  </si>
  <si>
    <t>{'R00835 Reaction'}</t>
  </si>
  <si>
    <t>{'K00036 glucose-6-phosphate 1-dehydrogenase [EC:1.1.1.49]'}</t>
  </si>
  <si>
    <t>{'C00092 + C00006 &lt;=&gt; C01236 + C00005 + C00080'}</t>
  </si>
  <si>
    <t>{'RP01133 C00092_C01236 main [RC:RC00066]', 'RP00001 C00005_C00006 cofac [RC:RC00001]'}</t>
  </si>
  <si>
    <t>{'R01229'}</t>
  </si>
  <si>
    <t>{'GMP:diphosphate 5-phospho-alpha-D-ribosyltransferase'}</t>
  </si>
  <si>
    <t>{'2.4.2.7 2.4.2.8 2.4.2.22'}</t>
  </si>
  <si>
    <t>{'GMP + Diphosphate &lt;=&gt; Guanine + 5-Phospho-alpha-D-ribose 1-diphosphate'}</t>
  </si>
  <si>
    <t>{'R01229 Reaction'}</t>
  </si>
  <si>
    <t>{'K00769 xanthine phosphoribosyltransferase [EC:2.4.2.22]', 'K15780 bifunctional protein TilS/HprT [EC:6.3.4.19 2.4.2.8]', 'K00760 hypoxanthine phosphoribosyltransferase [EC:2.4.2.8]', 'K00759 adenine phosphoribosyltransferase [EC:2.4.2.7]', 'K03816 xanthine phosphoribosyltransferase [EC:2.4.2.22]'}</t>
  </si>
  <si>
    <t>{'C00144 + C00013 &lt;=&gt; C00242 + C00119'}</t>
  </si>
  <si>
    <t>{'RP01370 C00119_C00144 trans', 'RP00665 C00013_C00119 leave', 'RP01369 C00144_C00242 main [RC:RC00063]'}</t>
  </si>
  <si>
    <t>{'R02060'}</t>
  </si>
  <si>
    <t>{'rn01100 Metabolic pathways', 'rn00520 Amino sugar and nucleotide sugar metabolism', 'rn01130 Biosynthesis of antibiotics'}</t>
  </si>
  <si>
    <t>{'D-Glucosamine 1-phosphate 1,6-phosphomutase;', 'D-glucosamine 1,6-phosphomutase'}</t>
  </si>
  <si>
    <t>{'5.4.2.10'}</t>
  </si>
  <si>
    <t>{'intermediate (alpha-D-glucosamine 1,6-bisphosphate)'}</t>
  </si>
  <si>
    <t>{'alpha-D-Glucosamine 1-phosphate &lt;=&gt; D-Glucosamine 6-phosphate'}</t>
  </si>
  <si>
    <t>{'R02060 Reaction'}</t>
  </si>
  <si>
    <t>{'K03431 phosphoglucosamine mutase [EC:5.4.2.10]'}</t>
  </si>
  <si>
    <t>{'C06156 &lt;=&gt; C00352'}</t>
  </si>
  <si>
    <t>{'RP11101 C00352_C06156 main [RC:RC00408]'}</t>
  </si>
  <si>
    <t>{'R02142'}</t>
  </si>
  <si>
    <t>{'rn01110 Biosynthesis of secondary metabolites', 'rn01100 Metabolic pathways', 'rn00230 Purine metabolism'}</t>
  </si>
  <si>
    <t>{'XMP:pyrophosphate phosphoribosyltransferase'}</t>
  </si>
  <si>
    <t>{'2.4.2.8 2.4.2.22'}</t>
  </si>
  <si>
    <t>{"Xanthosine 5'-phosphate + Diphosphate &lt;=&gt; Xanthine + 5-Phospho-alpha-D-ribose 1-diphosphate"}</t>
  </si>
  <si>
    <t>{'R02142 Reaction'}</t>
  </si>
  <si>
    <t>{'K15780 bifunctional protein TilS/HprT [EC:6.3.4.19 2.4.2.8]', 'K00769 xanthine phosphoribosyltransferase [EC:2.4.2.22]', 'K00760 hypoxanthine phosphoribosyltransferase [EC:2.4.2.8]', 'K03816 xanthine phosphoribosyltransferase [EC:2.4.2.22]'}</t>
  </si>
  <si>
    <t>{'C00655 + C00013 &lt;=&gt; C00385 + C00119'}</t>
  </si>
  <si>
    <t>{'RP00665 C00013_C00119 leave', 'RP01995 C00385_C00655 main [RC:RC00122]', 'RP06864 C00119_C00655 trans'}</t>
  </si>
  <si>
    <t>{'R02272'}</t>
  </si>
  <si>
    <t>{'(S)-4-Amino-5-oxopentanoate 4,5-aminomutase'}</t>
  </si>
  <si>
    <t>{'5.4.3.8'}</t>
  </si>
  <si>
    <t>{'intermediate [(S)-4,5-diaminopentanoate]', 'multi-step reaction'}</t>
  </si>
  <si>
    <t>{'5-Aminolevulinate &lt;=&gt; (S)-4-Amino-5-oxopentanoate'}</t>
  </si>
  <si>
    <t>{'R02272 Reaction'}</t>
  </si>
  <si>
    <t>{'K01845 glutamate-1-semialdehyde 2,1-aminomutase [EC:5.4.3.8]'}</t>
  </si>
  <si>
    <t>{'C00430 &lt;=&gt; C03741'}</t>
  </si>
  <si>
    <t>{'RP02091 C00430_C03741 main [RC:RC00677]'}</t>
  </si>
  <si>
    <t>{'R02300'}</t>
  </si>
  <si>
    <t>{'rn00670 One carbon pool by folate'}</t>
  </si>
  <si>
    <t>{'S-Aminomethyldihydrolipoylprotein:(6S)-tetrahydrofolate aminomethyltransferase (ammonia-forming)'}</t>
  </si>
  <si>
    <t>{'2.1.2.10'}</t>
  </si>
  <si>
    <t>{'Folinic acid &lt;=&gt; 5,10-Methenyltetrahydrofolate + H2O'}</t>
  </si>
  <si>
    <t>{'R02300 Reaction'}</t>
  </si>
  <si>
    <t>{'K00605 aminomethyltransferase [EC:2.1.2.10]'}</t>
  </si>
  <si>
    <t>{'C03479 &lt;=&gt; C00445 + C00001'}</t>
  </si>
  <si>
    <t>{'RP00514 C00445_C03479 main [RC:RC00183]'}</t>
  </si>
  <si>
    <t>{'R02569'}</t>
  </si>
  <si>
    <t>{'rn00010 Glycolysis / Gluconeogenesis', 'rn00020 Citrate cycle (TCA cycle)', 'rn01110 Biosynthesis of secondary metabolites', 'rn00620 Pyruvate metabolism', 'rn01120 Microbial metabolism in diverse environments', 'rn01130 Biosynthesis of antibiotics'}</t>
  </si>
  <si>
    <t>{'acetyl-CoA:enzyme N6-(dihydrolipoyl)lysine S-acetyltransferase'}</t>
  </si>
  <si>
    <t>{'2.3.1.12'}</t>
  </si>
  <si>
    <t>{'following after R01699', 'a part of multi-step reaction (see R00209, R01699+R02569+R07618)', 'pyruvate dehydrogenase complex:dihydrolipoyllysine-residue acetyltransferase'}</t>
  </si>
  <si>
    <t>{'Acetyl-CoA + Enzyme N6-(dihydrolipoyl)lysine &lt;=&gt; CoA + [Dihydrolipoyllysine-residue acetyltransferase] S-acetyldihydrolipoyllysine'}</t>
  </si>
  <si>
    <t>{'R02569 Reaction'}</t>
  </si>
  <si>
    <t>{'K00627 pyruvate dehydrogenase E2 component (dihydrolipoamide acetyltransferase) [EC:2.3.1.12]'}</t>
  </si>
  <si>
    <t>{'C00024 + C15973 &lt;=&gt; C00010 + C16255'}</t>
  </si>
  <si>
    <t>{'RP12066 C15973_C16255 main [RC:RC00004]', 'RP00007 C00010_C00024 main [RC:RC00004]', 'RP10741 C00024_C16255 main [RC:RC02857]'}</t>
  </si>
  <si>
    <t>{'R04125'}</t>
  </si>
  <si>
    <t>{'rn00260 Glycine, serine and threonine metabolism', 'rn01100 Metabolic pathways', 'rn00670 One carbon pool by folate'}</t>
  </si>
  <si>
    <t>{'S-aminomethyldihydrolipoylprotein:(6S)-tetrahydrofolate aminomethyltransferase (ammonia-forming)'}</t>
  </si>
  <si>
    <t>{'a part step of glycine cleavage system (see R01221, R03425+R04125+R03815)'}</t>
  </si>
  <si>
    <t>{'S-Aminomethyldihydrolipoylprotein + Tetrahydrofolate &lt;=&gt; Dihydrolipoylprotein + 5,10-Methylenetetrahydrofolate + Ammonia'}</t>
  </si>
  <si>
    <t>{'R04125 Reaction'}</t>
  </si>
  <si>
    <t>{'C01242 + C00101 &lt;=&gt; C02972 + C00143 + C00014'}</t>
  </si>
  <si>
    <t>{'RP07921 C00014_C01242 leave', 'RP00061 C00101_C00143 main [RC:RC00022]', 'RP03755 C01242_C02972 main [RC:RC00069]', 'RP07922 C00143_C01242 trans'}</t>
  </si>
  <si>
    <t>{'R06177', 'R04519'}</t>
  </si>
  <si>
    <t>{'[poly-N-acetyl-D-glucosaminyl-(1-&gt;4)-(N-acetyl-D-muramoylpentapeptide)]-diphosphoundecaprenol:[N-acetyl-D-glucosaminyl-(1-&gt;4)-N-acetyl-D-muramoylpentapeptide]-diphosphoundecaprenol polysaccharidetransferase;', 'bactoprenyldiphospho-N-acetylmuramoyl-(N-acetyl-D-glucosaminyl)-pentapeptide:peptidoglycan N-acetylmuranoyl-N-acetyl-D-glucosaminyltransferase'}</t>
  </si>
  <si>
    <t>{'2.4.1.129'}</t>
  </si>
  <si>
    <t>{'Undecaprenyl-diphospho-N-acetylmuramoyl-(N-acetylglucosamine)-L-alanyl-D-glutamyl-meso-2,6-diaminopimeloyl-D-alanyl-D-alanine + [GlcNAc-(1-&gt;4)-Mur2Ac(oyl-L-Ala-g-D-Glu-A2pm-D-Ala-D-Ala)]n-diphosphoundecaprenol &lt;=&gt; di-trans,poly-cis-Undecaprenyl diphosphate + [GlcNAc-(1-&gt;4)-Mur2Ac(oyl-L-Ala-g-D-Glu-A2pm-D-Ala-D-Ala)]n-diphosphoundecaprenol', 'G10555 + G10557(n) &lt;=&gt; di-trans,poly-cis-Undecaprenyl diphosphate + G10557(n+1)'}</t>
  </si>
  <si>
    <t>{'R04519 Reaction', 'R06177 Reaction'}</t>
  </si>
  <si>
    <t>{'K05365 penicillin-binding protein 1B [EC:2.4.1.129 3.4.-.-]', 'K05364 peptidoglycan glycosyltransferase [EC:2.4.1.129]'}</t>
  </si>
  <si>
    <t>{'G10555 + G10557(n) &lt;=&gt; C04574 + G10557(n+1)', 'C05898 + C11827 &lt;=&gt; C04574 + C11827'}</t>
  </si>
  <si>
    <t>{'RP13901 C05898_C11827 main [RC:RC00049]', 'RP13903 C11827_C11827 trans', 'RP13902 C04574_C11827 main [RC:RC00005]'}</t>
  </si>
  <si>
    <t>{'Same as: R06177'}</t>
  </si>
  <si>
    <t>{'R05578'}</t>
  </si>
  <si>
    <t>{'rn00860 Porphyrin and chlorophyll metabolism', 'rn01100 Metabolic pathways', 'rn01110 Biosynthesis of secondary metabolites', 'rn00970 Aminoacyl-tRNA biosynthesis'}</t>
  </si>
  <si>
    <t>{'L-glutamate:tRNA(Glu) ligase (AMP-forming)'}</t>
  </si>
  <si>
    <t>{'6.1.1.17 6.1.1.24'}</t>
  </si>
  <si>
    <t>{'tRNA(Glu) + L-Glutamate + ATP &lt;=&gt; L-Glutamyl-tRNA(Glu) + Diphosphate + AMP'}</t>
  </si>
  <si>
    <t>{'R05578 Reaction'}</t>
  </si>
  <si>
    <t>{'K01885 glutamyl-tRNA synthetase [EC:6.1.1.17]', 'K09698 nondiscriminating glutamyl-tRNA synthetase [EC:6.1.1.24]', 'K14163 bifunctional glutamyl/prolyl-tRNA synthetase [EC:6.1.1.17 6.1.1.15]'}</t>
  </si>
  <si>
    <t>{'C01641 + C00025 + C00002 &lt;=&gt; C02987 + C00013 + C00020'}</t>
  </si>
  <si>
    <t>{'RP00008 C00002_C00020 ligase', 'RP05173 C00025_C02987 main [RC:RC00523]', 'RP00730 C01641_C02987 main [RC:RC00055]', 'RP00009 C00002_C00013 ligase'}</t>
  </si>
  <si>
    <t>{'R05721'}</t>
  </si>
  <si>
    <t>{'chloride:oxygen oxidoreductase'}</t>
  </si>
  <si>
    <t>{'1.13.11.49'}</t>
  </si>
  <si>
    <t>{'Cl- + Oxygen &lt;=&gt; Chlorous acid'}</t>
  </si>
  <si>
    <t>{'R05721 Reaction'}</t>
  </si>
  <si>
    <t>{'C00698 + C00007 &lt;=&gt; C01486'}</t>
  </si>
  <si>
    <t>{'RP05315 C00698_C01486 leave', 'RP08816 C00007_C01486 leave'}</t>
  </si>
  <si>
    <t>{'R00551'}</t>
  </si>
  <si>
    <t>{'rn01100 Metabolic pathways', 'rn00220 Arginine biosynthesis', 'rn01110 Biosynthesis of secondary metabolites', 'rn01230 Biosynthesis of amino acids', 'rn00330 Arginine and proline metabolism', 'rn01130 Biosynthesis of antibiotics'}</t>
  </si>
  <si>
    <t>{'L-Arginine amidinohydrolase'}</t>
  </si>
  <si>
    <t>{'3.5.3.1'}</t>
  </si>
  <si>
    <t>{'L-Arginine + H2O &lt;=&gt; L-Ornithine + Urea'}</t>
  </si>
  <si>
    <t>{'R00551 Reaction'}</t>
  </si>
  <si>
    <t>{'M00029 Urea cycle', 'M00134 Polyamine biosynthesis, arginine =&gt; ornithine =&gt; putrescine'}</t>
  </si>
  <si>
    <t>{'K01476 arginase [EC:3.5.3.1]'}</t>
  </si>
  <si>
    <t>{'C00062 + C00001 &lt;=&gt; C00077 + C00086'}</t>
  </si>
  <si>
    <t>{'RP05692 C00001_C00086 leave', 'RP00979 C00062_C00086 main [RC:RC00329]', 'RP00066 C00062_C00077 main [RC:RC00024]'}</t>
  </si>
  <si>
    <t>{'R01268'}</t>
  </si>
  <si>
    <t>{'Nicotinamide amidohydrolase'}</t>
  </si>
  <si>
    <t>{'3.5.1.19'}</t>
  </si>
  <si>
    <t>{'Nicotinamide + H2O &lt;=&gt; Nicotinate + Ammonia'}</t>
  </si>
  <si>
    <t>{'R01268 Reaction'}</t>
  </si>
  <si>
    <t>{'K01440 nicotinamidase [EC:3.5.1.19]', 'K08281 nicotinamidase/pyrazinamidase [EC:3.5.1.19 3.5.1.-]'}</t>
  </si>
  <si>
    <t>{'C00153 + C00001 &lt;=&gt; C00253 + C00014'}</t>
  </si>
  <si>
    <t>{'RP06512 C00014_C00153 leave', 'RP01397 C00153_C00253 main [RC:RC00100]', 'RP05979 C00001_C00253 leave'}</t>
  </si>
  <si>
    <t>{'R01718', 'R06080'}</t>
  </si>
  <si>
    <t>{'Isomaltose 6-alpha-D-glucanohydrolase'}</t>
  </si>
  <si>
    <t>{'3.2.1.10'}</t>
  </si>
  <si>
    <t>{'Isomaltose + H2O &lt;=&gt; 2 alpha-D-Glucose', 'Isomaltose + H2O &lt;=&gt; alpha-D-Glucose + D-Glucose'}</t>
  </si>
  <si>
    <t>{'R06080 Reaction', 'R01718 Reaction'}</t>
  </si>
  <si>
    <t>{'K01182 oligo-1,6-glucosidase [EC:3.2.1.10]', 'K01203 sucrase-isomaltase / oligo-1,6-glucosidase [EC:3.2.1.48 3.2.1.10]'}</t>
  </si>
  <si>
    <t>{'C00252 + C00001 &lt;=&gt; C00267 + C00031', 'G01318 + C00001 &lt;=&gt; 2 C00267'}</t>
  </si>
  <si>
    <t>{'RP12713 C00031_C00252 main [RC:RC00059]', 'RP05714 C00001_C00267 leave', 'RP01713 C00252_C00267 main [RC:RC00451]'}</t>
  </si>
  <si>
    <t>{'Same as: R06080'}</t>
  </si>
  <si>
    <t>{'R01761'}</t>
  </si>
  <si>
    <t>{'rn01100 Metabolic pathways', 'rn00040 Pentose and glucuronate interconversions'}</t>
  </si>
  <si>
    <t>{'L-Arabinose aldose-ketose-isomerase'}</t>
  </si>
  <si>
    <t>{'5.3.1.4'}</t>
  </si>
  <si>
    <t>{'L-Arabinose &lt;=&gt; L-Ribulose'}</t>
  </si>
  <si>
    <t>{'R01761 Reaction'}</t>
  </si>
  <si>
    <t>{'K01804 L-arabinose isomerase [EC:5.3.1.4]'}</t>
  </si>
  <si>
    <t>{'C00259 &lt;=&gt; C00508'}</t>
  </si>
  <si>
    <t>{'RP01736 C00259_C00508 main [RC:RC00516]'}</t>
  </si>
  <si>
    <t>{'R02738'}</t>
  </si>
  <si>
    <t>{'rn00010 Glycolysis / Gluconeogenesis', 'rn00520 Amino sugar and nucleotide sugar metabolism'}</t>
  </si>
  <si>
    <t>{'protein-N(pi)-phosphohistidine:D-glucose 6-phosphotransferase'}</t>
  </si>
  <si>
    <t>{'Protein N(pi)-phospho-L-histidine + D-Glucose &lt;=&gt; Protein histidine + alpha-D-Glucose 6-phosphate'}</t>
  </si>
  <si>
    <t>{'R02738 Reaction'}</t>
  </si>
  <si>
    <t>{'K02778 PTS system, glucose-specific IIB component [EC:2.7.1.69]', 'K02779 PTS system, glucose-specific IIC component', 'K02777 PTS system, glucose-specific IIA component [EC:2.7.1.69]'}</t>
  </si>
  <si>
    <t>{'C04261 + C00031 &lt;=&gt; C00615 + C00668'}</t>
  </si>
  <si>
    <t>{'RP02452 C00031_C00668 main [RC:RC00017]', 'RP10126 C00668_C04261 trans', 'RP02362 C00615_C04261 main [RC:RC03206]'}</t>
  </si>
  <si>
    <t>{'R02549'}</t>
  </si>
  <si>
    <t>{'rn00330 Arginine and proline metabolism', 'rn01100 Metabolic pathways', 'rn00410 beta-Alanine metabolism'}</t>
  </si>
  <si>
    <t>{'4-aminobutanal:NAD+ 1-oxidoreductase;', '4-aminobutyraldehyde:NAD+ oxidoreductase'}</t>
  </si>
  <si>
    <t>{'1.2.1.3 1.2.1.19 1.2.1.-'}</t>
  </si>
  <si>
    <t>{'4-Aminobutyraldehyde + NAD+ + H2O &lt;=&gt; 4-Aminobutanoate + NADH + H+'}</t>
  </si>
  <si>
    <t>{'R02549 Reaction'}</t>
  </si>
  <si>
    <t>{'K00128 aldehyde dehydrogenase (NAD+) [EC:1.2.1.3]', 'K12254 4-guanidinobutyraldehyde dehydrogenase / NAD-dependent aldehyde dehydrogenase [EC:1.2.1.54 1.2.1.-]', 'K00137 aminobutyraldehyde dehydrogenase [EC:1.2.1.19]', 'K00149 aldehyde dehydrogenase family 9 member A1 [EC:1.2.1.47 1.2.1.3]', 'K14085 aldehyde dehydrogenase family 7 member A1 [EC:1.2.1.31 1.2.1.8 1.2.1.3]'}</t>
  </si>
  <si>
    <t>{'C00555 + C00003 + C00001 &lt;=&gt; C00334 + C00004 + C00080'}</t>
  </si>
  <si>
    <t>{'RP00002 C00003_C00004 cofac [RC:RC00001]', 'RP05791 C00001_C00334 leave', 'RP00327 C00334_C00555 main [RC:RC00080]'}</t>
  </si>
  <si>
    <t>{'R00084'}</t>
  </si>
  <si>
    <t>{'porphobilinogen ammonia-lyase (polymerizing)', 'porphobilinogen:(4-[2-carboxyethyl]-3-[carboxymethyl]pyrrol-2-yl)methyltransferase (hydrolysing);'}</t>
  </si>
  <si>
    <t>{'2.5.1.61'}</t>
  </si>
  <si>
    <t>{'4 Porphobilinogen + H2O &lt;=&gt; Hydroxymethylbilane + 4 Ammonia'}</t>
  </si>
  <si>
    <t>{'R00084 Reaction'}</t>
  </si>
  <si>
    <t>{'K01749 hydroxymethylbilane synthase [EC:2.5.1.61]'}</t>
  </si>
  <si>
    <t>{'4 C00931 + C00001 &lt;=&gt; C01024 + 4 C00014'}</t>
  </si>
  <si>
    <t>{'RP02810 C00001_C01024 leave', 'RP03398 C00931_C01024 trans', 'RP13502 C00931_C01024 main [RC:RC02317]', 'RP13500 C00931_C01024 trans', 'RP07589 C00014_C00931 leave', 'RP13501 C00931_C01024 trans'}</t>
  </si>
  <si>
    <t>{'R00104'}</t>
  </si>
  <si>
    <t>{"ATP:NAD+ 2'-phosphotransferase"}</t>
  </si>
  <si>
    <t>{'2.7.1.23'}</t>
  </si>
  <si>
    <t>{'ATP + NAD+ &lt;=&gt; ADP + NADP+'}</t>
  </si>
  <si>
    <t>{'R00104 Reaction'}</t>
  </si>
  <si>
    <t>{'K00858 NAD+ kinase [EC:2.7.1.23]'}</t>
  </si>
  <si>
    <t>{'C00002 + C00003 &lt;=&gt; C00008 + C00006'}</t>
  </si>
  <si>
    <t>{'RP07620 C00002_C00006 trans', 'RP00645 C00003_C00006 main [RC:RC00078]', 'RP00003 C00002_C00008 main [RC:RC00002]'}</t>
  </si>
  <si>
    <t>{'R00124'}</t>
  </si>
  <si>
    <t>{'ATP:ADP phosphatransferase'}</t>
  </si>
  <si>
    <t>{'2.7.4.6'}</t>
  </si>
  <si>
    <t>{'ATP + ADP &lt;=&gt; ADP + ATP'}</t>
  </si>
  <si>
    <t>{'R00124 Reaction'}</t>
  </si>
  <si>
    <t>{'M00049 Adenine ribonucleotide biosynthesis, IMP =&gt; ADP,ATP'}</t>
  </si>
  <si>
    <t>{'K00940 nucleoside-diphosphate kinase [EC:2.7.4.6]', 'K18533 adenylate/nucleoside-diphosphate kinase [EC:2.7.4.3 2.7.4.6]'}</t>
  </si>
  <si>
    <t>{'C00002 + C00008 &lt;=&gt; C00008 + C00002'}</t>
  </si>
  <si>
    <t>{'RP00003 C00002_C00008 main [RC:RC00002]', 'RP07658 C00002_C00002 trans'}</t>
  </si>
  <si>
    <t>{'R00127'}</t>
  </si>
  <si>
    <t>{'ATP:AMP phosphotransferase'}</t>
  </si>
  <si>
    <t>{'2.7.4.3'}</t>
  </si>
  <si>
    <t>{'ATP + AMP &lt;=&gt; 2 ADP'}</t>
  </si>
  <si>
    <t>{'R00127 Reaction'}</t>
  </si>
  <si>
    <t>{'K18532 adenylate kinase [EC:2.7.4.3]', 'K00939 adenylate kinase [EC:2.7.4.3]', 'K18533 adenylate/nucleoside-diphosphate kinase [EC:2.7.4.3 2.7.4.6]'}</t>
  </si>
  <si>
    <t>{'C00002 + C00020 &lt;=&gt; 2 C00008'}</t>
  </si>
  <si>
    <t>{'RP00003 C00002_C00008 main [RC:RC00002]', 'RP00056 C00008_C00020 main [RC:RC00002]', 'RP12254 C00002_C00008 trans'}</t>
  </si>
  <si>
    <t>{'R00130'}</t>
  </si>
  <si>
    <t>{'rn01100 Metabolic pathways', 'rn00770 Pantothenate and CoA biosynthesis'}</t>
  </si>
  <si>
    <t>{"ATP:dephospho-CoA 3'-phosphotransferase"}</t>
  </si>
  <si>
    <t>{'2.7.1.24'}</t>
  </si>
  <si>
    <t>{'ATP + Dephospho-CoA &lt;=&gt; ADP + CoA'}</t>
  </si>
  <si>
    <t>{'R00130 Reaction'}</t>
  </si>
  <si>
    <t>{'M00120 Coenzyme A biosynthesis, pantothenate =&gt; CoA'}</t>
  </si>
  <si>
    <t>{'K00859 dephospho-CoA kinase [EC:2.7.1.24]', 'K02318 phosphopantetheine adenylyltransferase / dephospho-CoA kinase [EC:2.7.7.3 2.7.1.24]'}</t>
  </si>
  <si>
    <t>{'C00002 + C00882 &lt;=&gt; C00008 + C00010'}</t>
  </si>
  <si>
    <t>{'RP03722 C00010_C00882 main [RC:RC00078]', 'RP00003 C00002_C00008 main [RC:RC00002]', 'RP07719 C00002_C00010 trans'}</t>
  </si>
  <si>
    <t>{'R00156'}</t>
  </si>
  <si>
    <t>{'ATP:UDP phosphotransferase'}</t>
  </si>
  <si>
    <t>{'ATP + UDP &lt;=&gt; ADP + UTP'}</t>
  </si>
  <si>
    <t>{'R00156 Reaction'}</t>
  </si>
  <si>
    <t>{'C00002 + C00015 &lt;=&gt; C00008 + C00075'}</t>
  </si>
  <si>
    <t>{'RP07968 C00002_C00075 trans', 'RP00047 C00015_C00075 main [RC:RC00002]', 'RP00003 C00002_C00008 main [RC:RC00002]'}</t>
  </si>
  <si>
    <t>{'R00189'}</t>
  </si>
  <si>
    <t>{'deamido-NAD+:ammonia ligase (AMP-forming)'}</t>
  </si>
  <si>
    <t>{'6.3.1.5 6.3.5.1'}</t>
  </si>
  <si>
    <t>{'ATP + Deamino-NAD+ + Ammonia &lt;=&gt; AMP + Diphosphate + NAD+'}</t>
  </si>
  <si>
    <t>{'R00189 Reaction'}</t>
  </si>
  <si>
    <t>{'K01916 NAD+ synthase [EC:6.3.1.5]'}</t>
  </si>
  <si>
    <t>{'C00002 + C00857 + C00014 &lt;=&gt; C00020 + C00013 + C00003'}</t>
  </si>
  <si>
    <t>{'RP08150 C00003_C00014 leave', 'RP00008 C00002_C00020 ligase', 'RP00009 C00002_C00013 ligase', 'RP00273 C00003_C00857 main [RC:RC00100]'}</t>
  </si>
  <si>
    <t>{'R00257'}</t>
  </si>
  <si>
    <t>{'Deamido-NAD+:L-glutamine amido-ligase (AMP-forming)'}</t>
  </si>
  <si>
    <t>{'6.3.5.1'}</t>
  </si>
  <si>
    <t>{'ATP + Deamino-NAD+ + L-Glutamine + H2O &lt;=&gt; AMP + Diphosphate + NAD+ + L-Glutamate'}</t>
  </si>
  <si>
    <t>{'R00257 Reaction'}</t>
  </si>
  <si>
    <t>{'K01950 NAD+ synthase (glutamine-hydrolysing) [EC:6.3.5.1]'}</t>
  </si>
  <si>
    <t>{'C00002 + C00857 + C00064 + C00001 &lt;=&gt; C00020 + C00013 + C00003 + C00025'}</t>
  </si>
  <si>
    <t>{'RP08456 C00003_C00064 trans', 'RP00024 C00025_C00064 main [RC:RC00010]', 'RP00273 C00003_C00857 main [RC:RC00100]', 'RP00009 C00002_C00013 ligase', 'RP05695 C00001_C00025 leave', 'RP00008 C00002_C00020 ligase'}</t>
  </si>
  <si>
    <t>{'R00330'}</t>
  </si>
  <si>
    <t>{'ATP:GDP phosphotransferase'}</t>
  </si>
  <si>
    <t>{'ATP + GDP &lt;=&gt; ADP + GTP'}</t>
  </si>
  <si>
    <t>{'R00330 Reaction'}</t>
  </si>
  <si>
    <t>{'C00002 + C00035 &lt;=&gt; C00008 + C00044'}</t>
  </si>
  <si>
    <t>{'RP00055 C00035_C00044 main [RC:RC00002]', 'RP00003 C00002_C00008 main [RC:RC00002]', 'RP08640 C00002_C00044 trans'}</t>
  </si>
  <si>
    <t>{'R00335'}</t>
  </si>
  <si>
    <t>{'GTP phosphohydrolase'}</t>
  </si>
  <si>
    <t>{'3.6.1.5 3.6.5.1 3.6.5.2 3.6.5.3 ', '3.6.5.4 3.6.5.5 3.6.5.6'}</t>
  </si>
  <si>
    <t>{'protein-synthesis-assisting (ec 3.6.5.4)', 'mRNA-translation-assisting (ec 3.6.5.3)', 'cell-regulating (ec 3.6.5.2)', 'also hydrolyzing GDP (ec 3.6.1.5, see R00328)', 'microtubule-releasing (ec 3.6.5.6)', 'vesicle-releasing (ec 3.6.5.5)', 'signalling (ec 3.6.5.1)'}</t>
  </si>
  <si>
    <t>{'GTP + H2O &lt;=&gt; GDP + Orthophosphate'}</t>
  </si>
  <si>
    <t>{'R00335 Reaction'}</t>
  </si>
  <si>
    <t>{'K14642 golgi apyrase [EC:3.6.1.5]', 'K14641 apyrase [EC:3.6.1.5]', 'K01510 apyrase [EC:3.6.1.5]'}</t>
  </si>
  <si>
    <t>{'C00044 + C00001 &lt;=&gt; C00035 + C00009'}</t>
  </si>
  <si>
    <t>{'RP00055 C00035_C00044 main [RC:RC00002]', 'RP05676 C00001_C00009 leave', 'RP00227 C00009_C00044 leave'}</t>
  </si>
  <si>
    <t>{'R00375'}</t>
  </si>
  <si>
    <t>{"Deoxyadenosine 5'-triphosphate:DNA deoxynucleotidyltransferase (DNA-directed)"}</t>
  </si>
  <si>
    <t>{'2.7.7.7'}</t>
  </si>
  <si>
    <t>{'dATP + DNA &lt;=&gt; Diphosphate + DNA'}</t>
  </si>
  <si>
    <t>{'R00375 Reaction'}</t>
  </si>
  <si>
    <t>{'K02324 DNA polymerase epsilon subunit 1 [EC:2.7.7.7]', 'K02319 DNA polymerase I [EC:2.7.7.7]', 'K02326 DNA polymerase epsilon subunit 3 [EC:2.7.7.7]', 'K02335 DNA polymerase I [EC:2.7.7.7]', 'K02328 DNA polymerase delta subunit 2', 'K02321 DNA polymerase alpha subunit B', 'K02685 DNA primase large subunit [EC:2.7.7.-]', 'K02344 DNA polymerase III subunit psi [EC:2.7.7.7]', 'K02684 DNA primase small subunit [EC:2.7.7.-]', 'K02345 DNA polymerase III subunit theta [EC:2.7.7.7]', 'K02322 DNA polymerase II large subunit [EC:2.7.7.7]', 'K03505 DNA polymerase delta subunit 4', 'K03763 DNA polymerase III subunit alpha, Gram-positive type [EC:2.7.7.7]', 'K14159 ribonuclease HI / DNA polymerase III subunit epsilon [EC:3.1.26.4 2.7.7.7]', 'K02325 DNA polymerase epsilon subunit 2 [EC:2.7.7.7]', 'K02338 DNA polymerase III subunit beta [EC:2.7.7.7]', 'K02323 DNA polymerase II small subunit [EC:2.7.7.7]', 'K02342 DNA polymerase III subunit epsilon [EC:2.7.7.7]', "K02341 DNA polymerase III subunit delta' [EC:2.7.7.7]", 'K02320 DNA polymerase alpha subunit A [EC:2.7.7.7]', 'K03506 DNA polymerase epsilon subunit 4 [EC:2.7.7.7]', 'K02343 DNA polymerase III subunit gamma/tau [EC:2.7.7.7]', 'K02340 DNA polymerase III subunit delta [EC:2.7.7.7]', 'K03504 DNA polymerase delta subunit 3', 'K02339 DNA polymerase III subunit chi [EC:2.7.7.7]', 'K02327 DNA polymerase delta subunit 1 [EC:2.7.7.7]', 'K02337 DNA polymerase III subunit alpha [EC:2.7.7.7]'}</t>
  </si>
  <si>
    <t>{'C00131 + C00039 &lt;=&gt; C00013 + C00039'}</t>
  </si>
  <si>
    <t>{'RP05332 C00039_C00131 main [RC:RC02795]', 'RP06134 C00013_C00131 leave'}</t>
  </si>
  <si>
    <t>{'R00376'}</t>
  </si>
  <si>
    <t>{"Deoxyguanosine 5'-triphosphate:DNA deoxynucleotidyltransferase (DNA-directed)"}</t>
  </si>
  <si>
    <t>{'dGTP + DNA &lt;=&gt; Diphosphate + DNA'}</t>
  </si>
  <si>
    <t>{'R00376 Reaction'}</t>
  </si>
  <si>
    <t>{'C00286 + C00039 &lt;=&gt; C00013 + C00039'}</t>
  </si>
  <si>
    <t>{'RP06135 C00013_C00286 leave', 'RP05526 C00039_C00286 main [RC:RC02795]'}</t>
  </si>
  <si>
    <t>{'R00377'}</t>
  </si>
  <si>
    <t>{'Deoxycytidine triphosphate:DNA deoxynucleotidyltransferase (DNA-directed)'}</t>
  </si>
  <si>
    <t>{'dCTP + DNA &lt;=&gt; Diphosphate + DNA'}</t>
  </si>
  <si>
    <t>{'R00377 Reaction'}</t>
  </si>
  <si>
    <t>{'C00458 + C00039 &lt;=&gt; C00013 + C00039'}</t>
  </si>
  <si>
    <t>{'RP05893 C00013_C00458 leave', 'RP05527 C00039_C00458 main [RC:RC02795]'}</t>
  </si>
  <si>
    <t>{'R00378'}</t>
  </si>
  <si>
    <t>{'deoxythymidine triphosphate:DNA deoxynucleotidyltransferase (DNA-directed)'}</t>
  </si>
  <si>
    <t>{'dTTP + DNA &lt;=&gt; Diphosphate + DNA'}</t>
  </si>
  <si>
    <t>{'R00378 Reaction'}</t>
  </si>
  <si>
    <t>{'C00459 + C00039 &lt;=&gt; C00013 + C00039'}</t>
  </si>
  <si>
    <t>{'RP05824 C00013_C00459 leave', 'RP05555 C00039_C00459 main [RC:RC02795]'}</t>
  </si>
  <si>
    <t>{'R00465'}</t>
  </si>
  <si>
    <t>{'rn00630 Glyoxylate and dicarboxylate metabolism', 'rn01100 Metabolic pathways', 'rn01120 Microbial metabolism in diverse environments'}</t>
  </si>
  <si>
    <t>{'glycolate:NADP+ oxidoreductase'}</t>
  </si>
  <si>
    <t>{'1.1.1.79'}</t>
  </si>
  <si>
    <t>{'Glycolate + NADP+ &lt;=&gt; Glyoxylate + NADPH + H+'}</t>
  </si>
  <si>
    <t>{'R00465 Reaction'}</t>
  </si>
  <si>
    <t>{'K18121 glyoxylate/succinic semialdehyde reductase [EC:1.1.1.79 1.1.1.-]', 'K12972 glyoxylate/hydroxypyruvate reductase A [EC:1.1.1.79 1.1.1.81]', 'K00049 glyoxylate/hydroxypyruvate reductase [EC:1.1.1.79 1.1.1.81]'}</t>
  </si>
  <si>
    <t>{'C00160 + C00006 &lt;=&gt; C00048 + C00005 + C00080'}</t>
  </si>
  <si>
    <t>{'RP00112 C00048_C00160 main [RC:RC00042]', 'RP00001 C00005_C00006 cofac [RC:RC00001]'}</t>
  </si>
  <si>
    <t>{'R00502'}</t>
  </si>
  <si>
    <t>{'UTP:alpha-D-galactose-1-phosphate uridylyltransferase'}</t>
  </si>
  <si>
    <t>{'2.7.7.10 2.7.7.64'}</t>
  </si>
  <si>
    <t>{'UTP + alpha-D-Galactose 1-phosphate &lt;=&gt; Diphosphate + UDP-alpha-D-galactose'}</t>
  </si>
  <si>
    <t>{'R00502 Reaction'}</t>
  </si>
  <si>
    <t>{'K12447 UDP-sugar pyrophosphorylase [EC:2.7.7.64]'}</t>
  </si>
  <si>
    <t>{'C00075 + C00446 &lt;=&gt; C00013 + C00052'}</t>
  </si>
  <si>
    <t>{'RP06180 C00052_C00075 trans', 'RP00382 C00013_C00075 leave', 'RP00438 C00052_C00446 main [RC:RC00002]'}</t>
  </si>
  <si>
    <t>{'R00570'}</t>
  </si>
  <si>
    <t>{'ATP:CDP phosphotransferase'}</t>
  </si>
  <si>
    <t>{'ATP + CDP &lt;=&gt; ADP + CTP'}</t>
  </si>
  <si>
    <t>{'R00570 Reaction'}</t>
  </si>
  <si>
    <t>{'C00002 + C00112 &lt;=&gt; C00008 + C00063'}</t>
  </si>
  <si>
    <t>{'RP00062 C00063_C00112 main [RC:RC00002]', 'RP00003 C00002_C00008 main [RC:RC00002]', 'RP06213 C00002_C00063 trans'}</t>
  </si>
  <si>
    <t>{'R00578'}</t>
  </si>
  <si>
    <t>{'rn01110 Biosynthesis of secondary metabolites', 'rn00250 Alanine, aspartate and glutamate metabolism', 'rn01100 Metabolic pathways'}</t>
  </si>
  <si>
    <t>{'L-aspartate:L-glutamine amido-ligase (AMP-forming)'}</t>
  </si>
  <si>
    <t>{'6.3.5.4'}</t>
  </si>
  <si>
    <t>{'two-step reaction (see R00256+R00483)'}</t>
  </si>
  <si>
    <t>{'ATP + L-Aspartate + L-Glutamine + H2O &lt;=&gt; AMP + Diphosphate + L-Asparagine + L-Glutamate'}</t>
  </si>
  <si>
    <t>{'R00578 Reaction'}</t>
  </si>
  <si>
    <t>{'K01953 asparagine synthase (glutamine-hydrolysing) [EC:6.3.5.4]'}</t>
  </si>
  <si>
    <t>{'C00002 + C00049 + C00064 + C00001 &lt;=&gt; C00020 + C00013 + C00152 + C00025'}</t>
  </si>
  <si>
    <t>{'RP00024 C00025_C00064 main [RC:RC00010]', 'RP06221 C00064_C00152 trans', 'RP00009 C00002_C00013 ligase', 'RP00116 C00049_C00152 main [RC:RC00010]', 'RP05695 C00001_C00025 leave', 'RP00008 C00002_C00020 ligase'}</t>
  </si>
  <si>
    <t>{'R00615'}</t>
  </si>
  <si>
    <t>{'Thiamin diphosphate phosphohydrolase'}</t>
  </si>
  <si>
    <t>{'3.6.1.15'}</t>
  </si>
  <si>
    <t>{'Thiamin diphosphate + H2O &lt;=&gt; Thiamin monophosphate + Orthophosphate'}</t>
  </si>
  <si>
    <t>{'R00615 Reaction'}</t>
  </si>
  <si>
    <t>{'K06928 nucleoside-triphosphatase [EC:3.6.1.15]'}</t>
  </si>
  <si>
    <t>{'C00068 + C00001 &lt;=&gt; C01081 + C00009'}</t>
  </si>
  <si>
    <t>{'RP01010 C00009_C00068 leave', 'RP00534 C00068_C01081 main [RC:RC00002]', 'RP05676 C00001_C00009 leave'}</t>
  </si>
  <si>
    <t>{'R00717'}</t>
  </si>
  <si>
    <t>{'Glycolate:NAD+ oxidoreductase'}</t>
  </si>
  <si>
    <t>{'1.1.1.26 1.1.1.29'}</t>
  </si>
  <si>
    <t>{'Glycolate + NAD+ &lt;=&gt; Glyoxylate + NADH + H+'}</t>
  </si>
  <si>
    <t>{'R00717 Reaction'}</t>
  </si>
  <si>
    <t>{'K00015 glyoxylate reductase [EC:1.1.1.26]', 'K00018 glycerate dehydrogenase [EC:1.1.1.29]'}</t>
  </si>
  <si>
    <t>{'C00160 + C00003 &lt;=&gt; C00048 + C00004 + C00080'}</t>
  </si>
  <si>
    <t>{'RP00002 C00003_C00004 cofac [RC:RC00001]', 'RP00112 C00048_C00160 main [RC:RC00042]'}</t>
  </si>
  <si>
    <t>{'R00722'}</t>
  </si>
  <si>
    <t>{'ATP:IDP phosphotransferase'}</t>
  </si>
  <si>
    <t>{'ATP + IDP &lt;=&gt; ADP + ITP'}</t>
  </si>
  <si>
    <t>{'R00722 Reaction'}</t>
  </si>
  <si>
    <t>{'C00002 + C00104 &lt;=&gt; C00008 + C00081'}</t>
  </si>
  <si>
    <t>{'RP06285 C00002_C00081 trans', 'RP00033 C00081_C00104 main [RC:RC00002]', 'RP00003 C00002_C00008 main [RC:RC00002]'}</t>
  </si>
  <si>
    <t>{'R00842'}</t>
  </si>
  <si>
    <t>{'rn00564 Glycerophospholipid metabolism', 'rn01110 Biosynthesis of secondary metabolites'}</t>
  </si>
  <si>
    <t>{'sn-Glycerol-3-phosphate:NAD+ 2-oxidoreductase'}</t>
  </si>
  <si>
    <t>{'1.1.1.8 1.1.1.94'}</t>
  </si>
  <si>
    <t>{'NADP+ (ec 1.1.1.94, see R00844)'}</t>
  </si>
  <si>
    <t>{'sn-Glycerol 3-phosphate + NAD+ &lt;=&gt; Glycerone phosphate + NADH + H+'}</t>
  </si>
  <si>
    <t>{'R00842 Reaction'}</t>
  </si>
  <si>
    <t>{'K00006 glycerol-3-phosphate dehydrogenase (NAD+) [EC:1.1.1.8]', 'K00057 glycerol-3-phosphate dehydrogenase (NAD(P)+) [EC:1.1.1.94]'}</t>
  </si>
  <si>
    <t>{'C00093 + C00003 &lt;=&gt; C00111 + C00004 + C00080'}</t>
  </si>
  <si>
    <t>{'RP00077 C00093_C00111 main [RC:RC00029]', 'RP00002 C00003_C00004 cofac [RC:RC00001]'}</t>
  </si>
  <si>
    <t>{'R00844'}</t>
  </si>
  <si>
    <t>{'sn-Glycerol-3-phosphate:NADP+ 2-oxidoreductase'}</t>
  </si>
  <si>
    <t>{'1.1.1.94'}</t>
  </si>
  <si>
    <t>{'NAD+ (see R00842)'}</t>
  </si>
  <si>
    <t>{'sn-Glycerol 3-phosphate + NADP+ &lt;=&gt; Glycerone phosphate + NADPH + H+'}</t>
  </si>
  <si>
    <t>{'R00844 Reaction'}</t>
  </si>
  <si>
    <t>{'K00057 glycerol-3-phosphate dehydrogenase (NAD(P)+) [EC:1.1.1.94]'}</t>
  </si>
  <si>
    <t>{'C00093 + C00006 &lt;=&gt; C00111 + C00005 + C00080'}</t>
  </si>
  <si>
    <t>{'RP00077 C00093_C00111 main [RC:RC00029]', 'RP00001 C00005_C00006 cofac [RC:RC00001]'}</t>
  </si>
  <si>
    <t>{'R00899'}</t>
  </si>
  <si>
    <t>{'L-cysteinylglycine dipeptidase'}</t>
  </si>
  <si>
    <t>{'3.4.11.1 3.4.11.2 3.4.11.23 3.4.13.-'}</t>
  </si>
  <si>
    <t>{'Cys-Gly dipeptidase'}</t>
  </si>
  <si>
    <t>{'Cys-Gly + H2O &lt;=&gt; L-Cysteine + Glycine'}</t>
  </si>
  <si>
    <t>{'R00899 Reaction'}</t>
  </si>
  <si>
    <t>{'K15428 Cys-Gly metallodipeptidase DUG1 [EC:3.4.13.-]', 'K01255 leucyl aminopeptidase [EC:3.4.11.1]', 'K07751 PepB aminopeptidase [EC:3.4.11.23]', 'K01270 dipeptidase D [EC:3.4.13.-]', 'K01256 aminopeptidase N [EC:3.4.11.2]', 'K11142 cytosol aminopeptidase [EC:3.4.11.1 3.4.11.5]', 'K11140 aminopeptidase N [EC:3.4.11.2]'}</t>
  </si>
  <si>
    <t>{'C01419 + C00001 &lt;=&gt; C00097 + C00037'}</t>
  </si>
  <si>
    <t>{'RP06352 C00001_C00097 leave', 'RP01163 C00097_C01419 main [RC:RC00141]', 'RP01162 C00037_C01419 main [RC:RC00096]'}</t>
  </si>
  <si>
    <t>{'R00959'}</t>
  </si>
  <si>
    <t>{'rn00500 Starch and sucrose metabolism', 'rn00520 Amino sugar and nucleotide sugar metabolism', 'rn00010 Glycolysis / Gluconeogenesis', 'rn01100 Metabolic pathways', 'rn01110 Biosynthesis of secondary metabolites', 'rn01120 Microbial metabolism in diverse environments', 'rn01130 Biosynthesis of antibiotics', 'rn00052 Galactose metabolism'}</t>
  </si>
  <si>
    <t>{'alpha-D-Glucose 1-phosphate 1,6-phosphomutase'}</t>
  </si>
  <si>
    <t>{'5.4.2.2 5.4.2.5'}</t>
  </si>
  <si>
    <t>{'D-Glucose 1-phosphate &lt;=&gt; alpha-D-Glucose 6-phosphate'}</t>
  </si>
  <si>
    <t>{'R00959 Reaction'}</t>
  </si>
  <si>
    <t>{'M00549 Nucleotide sugar biosynthesis, glucose =&gt; UDP-glucose'}</t>
  </si>
  <si>
    <t>{'K15778 phosphomannomutase / phosphoglucomutase [EC:5.4.2.8 5.4.2.2]', 'K15779 phosphoglucomutase / phosphopentomutase [EC:5.4.2.2 5.4.2.7]', 'K01835 phosphoglucomutase [EC:5.4.2.2]'}</t>
  </si>
  <si>
    <t>{'C00103 &lt;=&gt; C00668'}</t>
  </si>
  <si>
    <t>{'RP01197 C00103_C00668 main [RC:RC00408]'}</t>
  </si>
  <si>
    <t>{'R01057'}</t>
  </si>
  <si>
    <t>{'rn00030 Pentose phosphate pathway', 'rn00230 Purine metabolism'}</t>
  </si>
  <si>
    <t>{'D-Ribose 1,5-phosphomutase'}</t>
  </si>
  <si>
    <t>{'5.4.2.2 5.4.2.7'}</t>
  </si>
  <si>
    <t>{'intermediate (see [CPD:C01151])'}</t>
  </si>
  <si>
    <t>{'alpha-D-Ribose 1-phosphate &lt;=&gt; D-Ribose 5-phosphate'}</t>
  </si>
  <si>
    <t>{'R01057 Reaction'}</t>
  </si>
  <si>
    <t>{'K15778 phosphomannomutase / phosphoglucomutase [EC:5.4.2.8 5.4.2.2]', 'K15779 phosphoglucomutase / phosphopentomutase [EC:5.4.2.2 5.4.2.7]', 'K01835 phosphoglucomutase [EC:5.4.2.2]', 'K01839 phosphopentomutase [EC:5.4.2.7]'}</t>
  </si>
  <si>
    <t>{'C00620 &lt;=&gt; C00117'}</t>
  </si>
  <si>
    <t>{'RP01263 C00117_C00620 main [RC:RC00408]'}</t>
  </si>
  <si>
    <t>{'R01137'}</t>
  </si>
  <si>
    <t>{'ATP:dADP phosphotransferase'}</t>
  </si>
  <si>
    <t>{'ATP + dADP &lt;=&gt; ADP + dATP'}</t>
  </si>
  <si>
    <t>{'R01137 Reaction'}</t>
  </si>
  <si>
    <t>{'C00002 + C00206 &lt;=&gt; C00008 + C00131'}</t>
  </si>
  <si>
    <t>{'RP00045 C00131_C00206 main [RC:RC00002]', 'RP00003 C00002_C00008 main [RC:RC00002]', 'RP06445 C00002_C00131 trans'}</t>
  </si>
  <si>
    <t>{'R01150'}</t>
  </si>
  <si>
    <t>{'rn00550 Peptidoglycan biosynthesis', 'rn01100 Metabolic pathways', 'rn00473 D-Alanine metabolism'}</t>
  </si>
  <si>
    <t>{'D-alanine:D-alanine ligase (ADP-forming)'}</t>
  </si>
  <si>
    <t>{'6.3.2.4'}</t>
  </si>
  <si>
    <t>{'ATP + 2 D-Alanine &lt;=&gt; ADP + Orthophosphate + D-Alanyl-D-alanine'}</t>
  </si>
  <si>
    <t>{'R01150 Reaction'}</t>
  </si>
  <si>
    <t>{'K01921 D-alanine-D-alanine ligase [EC:6.3.2.4]'}</t>
  </si>
  <si>
    <t>{'C00002 + 2 C00133 &lt;=&gt; C00008 + C00009 + C00993'}</t>
  </si>
  <si>
    <t>{'RP00010 C00002_C00009 ligase', 'RP01331 C00133_C00993 main [RC:RC00064]', 'RP00003 C00002_C00008 ligase [RC:RC00002]', 'RP10974 C00133_C00993 main [RC:RC00141]'}</t>
  </si>
  <si>
    <t>{'R01220'}</t>
  </si>
  <si>
    <t>{'5,10-methylenetetrahydrofolate:NADP+ oxidoreductase'}</t>
  </si>
  <si>
    <t>{'1.5.1.5'}</t>
  </si>
  <si>
    <t>{'5,10-Methylenetetrahydrofolate + NADP+ &lt;=&gt; 5,10-Methenyltetrahydrofolate + NADPH'}</t>
  </si>
  <si>
    <t>{'R01220 Reaction'}</t>
  </si>
  <si>
    <t>{'M00141 C1-unit interconversion, eukaryotes', 'M00140 C1-unit interconversion, prokaryotes', 'M00377 Reductive acetyl-CoA pathway (Wood-Ljungdahl pathway)'}</t>
  </si>
  <si>
    <t>{'K01491 methylenetetrahydrofolate dehydrogenase (NADP+) / methenyltetrahydrofolate cyclohydrolase [EC:1.5.1.5 3.5.4.9]', 'K00288 methylenetetrahydrofolate dehydrogenase (NADP+) / methenyltetrahydrofolate cyclohydrolase / formyltetrahydrofolate synthetase [EC:1.5.1.5 3.5.4.9 6.3.4.3]'}</t>
  </si>
  <si>
    <t>{'C00143 + C00006 &lt;=&gt; C00445 + C00005'}</t>
  </si>
  <si>
    <t>{'RP00568 C00143_C00445 main [RC:RC00202]', 'RP00001 C00005_C00006 cofac [RC:RC00001]'}</t>
  </si>
  <si>
    <t>{'R01388'}</t>
  </si>
  <si>
    <t>{'rn00630 Glyoxylate and dicarboxylate metabolism', 'rn00260 Glycine, serine and threonine metabolism', 'rn01100 Metabolic pathways', 'rn01110 Biosynthesis of secondary metabolites', 'rn01120 Microbial metabolism in diverse environments', 'rn00680 Methane metabolism', 'rn01200 Carbon metabolism', 'rn01130 Biosynthesis of antibiotics'}</t>
  </si>
  <si>
    <t>{'D-Glycerate:NAD+ 2-oxidoreductase'}</t>
  </si>
  <si>
    <t>{'1.1.1.26 1.1.1.29 1.1.1.81'}</t>
  </si>
  <si>
    <t>{'NADP+ (see R01392)'}</t>
  </si>
  <si>
    <t>{'D-Glycerate + NAD+ &lt;=&gt; Hydroxypyruvate + NADH + H+'}</t>
  </si>
  <si>
    <t>{'R01388 Reaction'}</t>
  </si>
  <si>
    <t>{'M00532 Photorespiration', 'M00346 Formaldehyde assimilation, serine pathway'}</t>
  </si>
  <si>
    <t>{'K15893 hydroxypyruvate reductase 1', 'K00050 hydroxypyruvate reductase [EC:1.1.1.81]', 'K00018 glycerate dehydrogenase [EC:1.1.1.29]', 'K00049 glyoxylate/hydroxypyruvate reductase [EC:1.1.1.79 1.1.1.81]', 'K12972 glyoxylate/hydroxypyruvate reductase A [EC:1.1.1.79 1.1.1.81]', 'K00015 glyoxylate reductase [EC:1.1.1.26]', 'K15919 hydroxypyruvate reductase 2'}</t>
  </si>
  <si>
    <t>{'C00258 + C00003 &lt;=&gt; C00168 + C00004 + C00080'}</t>
  </si>
  <si>
    <t>{'RP00299 C00168_C00258 main [RC:RC00031]', 'RP00002 C00003_C00004 cofac [RC:RC00001]'}</t>
  </si>
  <si>
    <t>{'R01392'}</t>
  </si>
  <si>
    <t>{'rn00630 Glyoxylate and dicarboxylate metabolism', 'rn00260 Glycine, serine and threonine metabolism', 'rn01100 Metabolic pathways', 'rn01110 Biosynthesis of secondary metabolites'}</t>
  </si>
  <si>
    <t>{'D-Glycerate:NADP+ 2-oxidoreductase'}</t>
  </si>
  <si>
    <t>{'1.1.1.79 1.1.1.81'}</t>
  </si>
  <si>
    <t>{'NAD+ (see R01388)'}</t>
  </si>
  <si>
    <t>{'D-Glycerate + NADP+ &lt;=&gt; Hydroxypyruvate + NADPH + H+'}</t>
  </si>
  <si>
    <t>{'R01392 Reaction'}</t>
  </si>
  <si>
    <t>{'K00050 hydroxypyruvate reductase [EC:1.1.1.81]', 'K12972 glyoxylate/hydroxypyruvate reductase A [EC:1.1.1.79 1.1.1.81]', 'K00049 glyoxylate/hydroxypyruvate reductase [EC:1.1.1.79 1.1.1.81]'}</t>
  </si>
  <si>
    <t>{'C00258 + C00006 &lt;=&gt; C00168 + C00005 + C00080'}</t>
  </si>
  <si>
    <t>{'RP00299 C00168_C00258 main [RC:RC00031]', 'RP00001 C00005_C00006 cofac [RC:RC00001]'}</t>
  </si>
  <si>
    <t>{'R01529'}</t>
  </si>
  <si>
    <t>{'rn01100 Metabolic pathways', 'rn00030 Pentose phosphate pathway', 'rn01110 Biosynthesis of secondary metabolites', 'rn01120 Microbial metabolism in diverse environments', 'rn01230 Biosynthesis of amino acids', 'rn01200 Carbon metabolism', 'rn00710 Carbon fixation in photosynthetic organisms', 'rn00040 Pentose and glucuronate interconversions', 'rn01130 Biosynthesis of antibiotics'}</t>
  </si>
  <si>
    <t>{'D-Ribulose-5-phosphate 3-epimerase'}</t>
  </si>
  <si>
    <t>{'5.1.3.1'}</t>
  </si>
  <si>
    <t>{'D-Ribulose 5-phosphate &lt;=&gt; D-Xylulose 5-phosphate'}</t>
  </si>
  <si>
    <t>{'R01529 Reaction'}</t>
  </si>
  <si>
    <t>{'K01783 ribulose-phosphate 3-epimerase [EC:5.1.3.1]'}</t>
  </si>
  <si>
    <t>{'C00199 &lt;=&gt; C00231'}</t>
  </si>
  <si>
    <t>{'RP01573 C00199_C00231 main [RC:RC00540]'}</t>
  </si>
  <si>
    <t>{'R01547'}</t>
  </si>
  <si>
    <t>{'ATP:dAMP phosphotransferase'}</t>
  </si>
  <si>
    <t>{'2.7.4.3 2.7.4.11'}</t>
  </si>
  <si>
    <t>{'ATP + dAMP &lt;=&gt; ADP + dADP'}</t>
  </si>
  <si>
    <t>{'R01547 Reaction'}</t>
  </si>
  <si>
    <t>{'C00002 + C00360 &lt;=&gt; C00008 + C00206'}</t>
  </si>
  <si>
    <t>{'RP01586 C00206_C00360 main [RC:RC00002]', 'RP00003 C00002_C00008 main [RC:RC00002]', 'RP06600 C00002_C00206 trans'}</t>
  </si>
  <si>
    <t>{'R01561'}</t>
  </si>
  <si>
    <t>{'Adenosine:phosphate alpha-D-ribosyltransferase'}</t>
  </si>
  <si>
    <t>{'2.4.2.1'}</t>
  </si>
  <si>
    <t>{'Adenosine + Orthophosphate &lt;=&gt; Adenine + alpha-D-Ribose 1-phosphate'}</t>
  </si>
  <si>
    <t>{'R01561 Reaction'}</t>
  </si>
  <si>
    <t>{'K03783 purine-nucleoside phosphorylase [EC:2.4.2.1]', 'K03784 purine-nucleoside phosphorylase [EC:2.4.2.1]'}</t>
  </si>
  <si>
    <t>{'C00212 + C00009 &lt;=&gt; C00147 + C00620'}</t>
  </si>
  <si>
    <t>{'RP11016 C00212_C00620 trans', 'RP00596 C00147_C00212 main [RC:RC00063]', 'RP05759 C00009_C00620 leave'}</t>
  </si>
  <si>
    <t>{'R01655'}</t>
  </si>
  <si>
    <t>{'5,10-Methenyltetrahydrofolate 5-hydrolase (decyclizing)'}</t>
  </si>
  <si>
    <t>{'3.5.4.9'}</t>
  </si>
  <si>
    <t>{'5,10-Methenyltetrahydrofolate + H2O &lt;=&gt; 10-Formyltetrahydrofolate + H+'}</t>
  </si>
  <si>
    <t>{'R01655 Reaction'}</t>
  </si>
  <si>
    <t>{'K01491 methylenetetrahydrofolate dehydrogenase (NADP+) / methenyltetrahydrofolate cyclohydrolase [EC:1.5.1.5 3.5.4.9]', 'K00288 methylenetetrahydrofolate dehydrogenase (NADP+) / methenyltetrahydrofolate cyclohydrolase / formyltetrahydrofolate synthetase [EC:1.5.1.5 3.5.4.9 6.3.4.3]', 'K13403 methylenetetrahydrofolate dehydrogenase(NAD+) / 5,10-methenyltetrahydrofolate cyclohydrolase [EC:1.5.1.15 3.5.4.9]'}</t>
  </si>
  <si>
    <t>{'C00445 + C00001 &lt;=&gt; C00234 + C00080'}</t>
  </si>
  <si>
    <t>{'RP01670 C00234_C00445 main [RC:RC00578]', 'RP06658 C00001_C00234 leave'}</t>
  </si>
  <si>
    <t>{'R01658'}</t>
  </si>
  <si>
    <t>{'rn01110 Biosynthesis of secondary metabolites', 'rn01100 Metabolic pathways', 'rn01130 Biosynthesis of antibiotics', 'rn00900 Terpenoid backbone biosynthesis'}</t>
  </si>
  <si>
    <t>{'Dimethylallyl-diphosphate:isopentenyl-diphosphate dimethylallyltranstransferase'}</t>
  </si>
  <si>
    <t>{'2.5.1.1'}</t>
  </si>
  <si>
    <t>{'Dimethylallyl diphosphate + Isopentenyl diphosphate &lt;=&gt; Diphosphate + Geranyl diphosphate'}</t>
  </si>
  <si>
    <t>{'R01658 Reaction'}</t>
  </si>
  <si>
    <t>{'M00365 C10-C20 isoprenoid biosynthesis, archaea', 'M00364 C10-C20 isoprenoid biosynthesis, bacteria', 'M00366 C10-C20 isoprenoid biosynthesis, plants', 'M00367 C10-C20 isoprenoid biosynthesis, non-plant eukaryotes'}</t>
  </si>
  <si>
    <t>{'K00787 farnesyl diphosphate synthase [EC:2.5.1.1 2.5.1.10]', 'K14066 geranyl diphosphate synthase [EC:2.5.1.1]', 'K13787 geranylgeranyl diphosphate synthase, type I [EC:2.5.1.1 2.5.1.10 2.5.1.29]', 'K13789 geranylgeranyl diphosphate synthase, type II [EC:2.5.1.1 2.5.1.10 2.5.1.29]', 'K00804 geranylgeranyl diphosphate synthase, type III [EC:2.5.1.1 2.5.1.10 2.5.1.29]', 'K00795 farnesyl diphosphate synthase [EC:2.5.1.1 2.5.1.10]'}</t>
  </si>
  <si>
    <t>{'C00235 + C00129 &lt;=&gt; C00013 + C00341'}</t>
  </si>
  <si>
    <t>{'RP01673 C00129_C00341 main [RC:RC00279]', 'RP05727 C00013_C00235 leave', 'RP01674 C00235_C00341 trans'}</t>
  </si>
  <si>
    <t>{'R01818'}</t>
  </si>
  <si>
    <t>{'rn01110 Biosynthesis of secondary metabolites', 'rn01100 Metabolic pathways', 'rn00520 Amino sugar and nucleotide sugar metabolism', 'rn00051 Fructose and mannose metabolism'}</t>
  </si>
  <si>
    <t>{'D-mannose 6-phosphate 1,6-phosphomutase'}</t>
  </si>
  <si>
    <t>{'5.4.2.8'}</t>
  </si>
  <si>
    <t>{'intermediate (see [CPD:C03693])'}</t>
  </si>
  <si>
    <t>{'D-Mannose 6-phosphate &lt;=&gt; D-Mannose 1-phosphate'}</t>
  </si>
  <si>
    <t>{'R01818 Reaction'}</t>
  </si>
  <si>
    <t>{'M00114 Ascorbate biosynthesis, plants, glucose-6P =&gt; ascorbate'}</t>
  </si>
  <si>
    <t>{'K15778 phosphomannomutase / phosphoglucomutase [EC:5.4.2.8 5.4.2.2]', 'K01840 phosphomannomutase [EC:5.4.2.8]', 'K17497 phosphomannomutase [EC:5.4.2.8]', 'K16881 mannose-1-phosphate guanylyltransferase / phosphomannomutase [EC:2.7.7.13 5.4.2.8]'}</t>
  </si>
  <si>
    <t>{'C00275 &lt;=&gt; C00636'}</t>
  </si>
  <si>
    <t>{'RP01779 C00275_C00636 main [RC:RC00408]'}</t>
  </si>
  <si>
    <t>{'R01857'}</t>
  </si>
  <si>
    <t>{'ATP:dGDP phosphotransferase'}</t>
  </si>
  <si>
    <t>{'ATP + dGDP &lt;=&gt; ADP + dGTP'}</t>
  </si>
  <si>
    <t>{'R01857 Reaction'}</t>
  </si>
  <si>
    <t>{'C00002 + C00361 &lt;=&gt; C00008 + C00286'}</t>
  </si>
  <si>
    <t>{'RP00137 C00286_C00361 main [RC:RC00002]', 'RP06741 C00002_C00286 trans', 'RP00003 C00002_C00008 main [RC:RC00002]'}</t>
  </si>
  <si>
    <t>{'R01863'}</t>
  </si>
  <si>
    <t>{'inosine:phosphate alpha-D-ribosyltransferase'}</t>
  </si>
  <si>
    <t>{'2.4.2.1 2.4.2.15'}</t>
  </si>
  <si>
    <t>{'Inosine + Orthophosphate &lt;=&gt; Hypoxanthine + alpha-D-Ribose 1-phosphate'}</t>
  </si>
  <si>
    <t>{'R01863 Reaction'}</t>
  </si>
  <si>
    <t>{'C00294 + C00009 &lt;=&gt; C00262 + C00620'}</t>
  </si>
  <si>
    <t>{'RP01809 C00294_C00620 trans', 'RP00175 C00262_C00294 main [RC:RC00063]', 'RP05759 C00009_C00620 leave'}</t>
  </si>
  <si>
    <t>{'R01920'}</t>
  </si>
  <si>
    <t>{'rn00330 Arginine and proline metabolism', 'rn01100 Metabolic pathways', 'rn00270 Cysteine and methionine metabolism', 'rn00480 Glutathione metabolism'}</t>
  </si>
  <si>
    <t>{'S-adenosylmethioninamine:putrescine 3-aminopropyltransferase'}</t>
  </si>
  <si>
    <t>{'2.5.1.16'}</t>
  </si>
  <si>
    <t>{"S-Adenosylmethioninamine + Putrescine &lt;=&gt; 5'-Methylthioadenosine + Spermidine"}</t>
  </si>
  <si>
    <t>{'R01920 Reaction'}</t>
  </si>
  <si>
    <t>{'M00133 Polyamine biosynthesis, arginine =&gt; agmatine =&gt; putrescine =&gt; spermidine', 'M00034 Methionine salvage pathway'}</t>
  </si>
  <si>
    <t>{'K00797 spermidine synthase [EC:2.5.1.16]'}</t>
  </si>
  <si>
    <t>{'C01137 + C00134 &lt;=&gt; C00170 + C00315'}</t>
  </si>
  <si>
    <t>{'RP00201 C00170_C01137 main [RC:RC00021]', 'RP06767 C00315_C01137 trans', 'RP01843 C00134_C00315 main [RC:RC00053]'}</t>
  </si>
  <si>
    <t>{'R01969'}</t>
  </si>
  <si>
    <t>{'Deoxyguanosine:orthophosphate ribosyltransferase'}</t>
  </si>
  <si>
    <t>{'2.4.2.1 2.4.2.4'}</t>
  </si>
  <si>
    <t>{'Deoxyguanosine + Orthophosphate &lt;=&gt; Guanine + 2-Deoxy-D-ribose 1-phosphate'}</t>
  </si>
  <si>
    <t>{'R01969 Reaction'}</t>
  </si>
  <si>
    <t>{'C00330 + C00009 &lt;=&gt; C00242 + C00672'}</t>
  </si>
  <si>
    <t>{'RP05735 C00009_C00672 leave', 'RP01880 C00242_C00330 main [RC:RC00063]', 'RP01881 C00330_C00672 trans'}</t>
  </si>
  <si>
    <t>{'R02003'}</t>
  </si>
  <si>
    <t>{'Geranyl-diphosphate:isopentenyl-diphosphate geranyltrans-transferase'}</t>
  </si>
  <si>
    <t>{'2.5.1.10'}</t>
  </si>
  <si>
    <t>{'Geranyl diphosphate + Isopentenyl diphosphate &lt;=&gt; Diphosphate + trans,trans-Farnesyl diphosphate'}</t>
  </si>
  <si>
    <t>{'R02003 Reaction'}</t>
  </si>
  <si>
    <t>{'K00787 farnesyl diphosphate synthase [EC:2.5.1.1 2.5.1.10]', 'K00804 geranylgeranyl diphosphate synthase, type III [EC:2.5.1.1 2.5.1.10 2.5.1.29]', 'K13789 geranylgeranyl diphosphate synthase, type II [EC:2.5.1.1 2.5.1.10 2.5.1.29]', 'K13787 geranylgeranyl diphosphate synthase, type I [EC:2.5.1.1 2.5.1.10 2.5.1.29]', 'K00795 farnesyl diphosphate synthase [EC:2.5.1.1 2.5.1.10]'}</t>
  </si>
  <si>
    <t>{'C00341 + C00129 &lt;=&gt; C00013 + C00448'}</t>
  </si>
  <si>
    <t>{'RP01903 C00341_C00448 trans', 'RP01902 C00129_C00448 main [RC:RC00279]', 'RP05705 C00013_C00341 leave'}</t>
  </si>
  <si>
    <t>{'R02016'}</t>
  </si>
  <si>
    <t>{'rn00240 Pyrimidine metabolism'}</t>
  </si>
  <si>
    <t>{'NADPH:oxidized-thioredoxin oxidoreductase'}</t>
  </si>
  <si>
    <t>{'1.8.1.9'}</t>
  </si>
  <si>
    <t>{'Thioredoxin + NADP+ &lt;=&gt; Thioredoxin disulfide + NADPH + H+'}</t>
  </si>
  <si>
    <t>{'R02016 Reaction'}</t>
  </si>
  <si>
    <t>{'K00384 thioredoxin reductase (NADPH) [EC:1.8.1.9]'}</t>
  </si>
  <si>
    <t>{'C00342 + C00006 &lt;=&gt; C00343 + C00005 + C00080'}</t>
  </si>
  <si>
    <t>{'RP00030 C00342_C00343 main [RC:RC00013]', 'RP00001 C00005_C00006 cofac [RC:RC00001]'}</t>
  </si>
  <si>
    <t>{'R02047'}</t>
  </si>
  <si>
    <t>{'3-Hydroxy-2-methylpropanoate:NAD+ oxidoreductase'}</t>
  </si>
  <si>
    <t>{'1.1.1.31'}</t>
  </si>
  <si>
    <t>{'3-Hydroxy-2-methylpropanoate + NAD+ &lt;=&gt; 2-Methyl-3-oxopropanoate + NADH + H+'}</t>
  </si>
  <si>
    <t>{'R02047 Reaction'}</t>
  </si>
  <si>
    <t>{'C01188 + C00003 &lt;=&gt; C00349 + C00004 + C00080'}</t>
  </si>
  <si>
    <t>{'RP01937 C00349_C01188 main [RC:RC00099]', 'RP00002 C00003_C00004 cofac [RC:RC00001]'}</t>
  </si>
  <si>
    <t>{'R02061'}</t>
  </si>
  <si>
    <t>{'trans,trans-Farnesyl-diphosphate:isopentenyl-diphosphate farnesyltranstransferase'}</t>
  </si>
  <si>
    <t>{'2.5.1.29'}</t>
  </si>
  <si>
    <t>{'trans,trans-Farnesyl diphosphate + Isopentenyl diphosphate &lt;=&gt; Diphosphate + Geranylgeranyl diphosphate'}</t>
  </si>
  <si>
    <t>{'R02061 Reaction'}</t>
  </si>
  <si>
    <t>{'K00804 geranylgeranyl diphosphate synthase, type III [EC:2.5.1.1 2.5.1.10 2.5.1.29]', 'K13789 geranylgeranyl diphosphate synthase, type II [EC:2.5.1.1 2.5.1.10 2.5.1.29]', 'K13787 geranylgeranyl diphosphate synthase, type I [EC:2.5.1.1 2.5.1.10 2.5.1.29]'}</t>
  </si>
  <si>
    <t>{'C00448 + C00129 &lt;=&gt; C00013 + C00353'}</t>
  </si>
  <si>
    <t>{'RP01946 C00353_C00448 trans', 'RP01945 C00129_C00353 main [RC:RC00279]', 'RP05713 C00013_C00448 leave'}</t>
  </si>
  <si>
    <t>{'R02093'}</t>
  </si>
  <si>
    <t>{'ATP:dTDP phosphotransferase'}</t>
  </si>
  <si>
    <t>{'ATP + dTDP &lt;=&gt; ADP + dTTP'}</t>
  </si>
  <si>
    <t>{'R02093 Reaction'}</t>
  </si>
  <si>
    <t>{'M00053 Pyrimidine deoxyribonuleotide biosynthesis, CDP/CTP =&gt; dCDP/dCTP,dTDP/dTTP'}</t>
  </si>
  <si>
    <t>{'C00002 + C00363 &lt;=&gt; C00008 + C00459'}</t>
  </si>
  <si>
    <t>{'RP00003 C00002_C00008 main [RC:RC00002]', 'RP00142 C00363_C00459 main [RC:RC00002]', 'RP06834 C00002_C00459 trans'}</t>
  </si>
  <si>
    <t>{'R02147'}</t>
  </si>
  <si>
    <t>{'guanosine:phosphate alpha-D-ribosyltransferase'}</t>
  </si>
  <si>
    <t>{'Guanosine + Orthophosphate &lt;=&gt; Guanine + alpha-D-Ribose 1-phosphate'}</t>
  </si>
  <si>
    <t>{'R02147 Reaction'}</t>
  </si>
  <si>
    <t>{'C00387 + C00009 &lt;=&gt; C00242 + C00620'}</t>
  </si>
  <si>
    <t>{'RP02001 C00387_C00620 trans', 'RP05759 C00009_C00620 leave', 'RP00185 C00242_C00387 main [RC:RC00063]'}</t>
  </si>
  <si>
    <t>{'R02294'}</t>
  </si>
  <si>
    <t>{'N-Ribosylnicotinamide:orthophosphate ribosyltransferase'}</t>
  </si>
  <si>
    <t>{'Nicotinamide-beta-riboside + Orthophosphate &lt;=&gt; Nicotinamide + alpha-D-Ribose 1-phosphate'}</t>
  </si>
  <si>
    <t>{'R02294 Reaction'}</t>
  </si>
  <si>
    <t>{'C03150 + C00009 &lt;=&gt; C00153 + C00620'}</t>
  </si>
  <si>
    <t>{'RP00631 C00153_C03150 main [RC:RC00033]', 'RP11187 C00620_C03150 trans', 'RP05759 C00009_C00620 leave'}</t>
  </si>
  <si>
    <t>{'R02295'}</t>
  </si>
  <si>
    <t>{'Nicotinate D-ribonucleoside:orthophosphate ribosyltransferase'}</t>
  </si>
  <si>
    <t>{'Nicotinate D-ribonucleoside + Orthophosphate &lt;=&gt; Nicotinate + alpha-D-Ribose 1-phosphate + H+'}</t>
  </si>
  <si>
    <t>{'R02295 Reaction'}</t>
  </si>
  <si>
    <t>{'C05841 + C00009 &lt;=&gt; C00253 + C00620 + C00080'}</t>
  </si>
  <si>
    <t>{'RP02111 C00253_C05841 main [RC:RC00033]', 'RP11190 C00620_C05841 trans', 'RP05759 C00009_C00620 leave'}</t>
  </si>
  <si>
    <t>{'R02297'}</t>
  </si>
  <si>
    <t>{'Xanthosine:orthophosphate ribosyltransferase'}</t>
  </si>
  <si>
    <t>{'2.4.2.1 2.4.2.-'}</t>
  </si>
  <si>
    <t>{'Xanthosine + Orthophosphate &lt;=&gt; Xanthine + alpha-D-Ribose 1-phosphate'}</t>
  </si>
  <si>
    <t>{'R02297 Reaction'}</t>
  </si>
  <si>
    <t>{'K03783 purine-nucleoside phosphorylase [EC:2.4.2.1]', 'K03784 purine-nucleoside phosphorylase [EC:2.4.2.1]', 'K03815 xanthosine phosphorylase [EC:2.4.2.-]'}</t>
  </si>
  <si>
    <t>{'C01762 + C00009 &lt;=&gt; C00385 + C00620'}</t>
  </si>
  <si>
    <t>{'RP00504 C00385_C01762 main [RC:RC00122]', 'RP05759 C00009_C00620 leave', 'RP11186 C00620_C01762 trans'}</t>
  </si>
  <si>
    <t>{'R02326'}</t>
  </si>
  <si>
    <t>{'ATP:dCDP phosphotransferase'}</t>
  </si>
  <si>
    <t>{'ATP + dCDP &lt;=&gt; ADP + dCTP'}</t>
  </si>
  <si>
    <t>{'R02326 Reaction'}</t>
  </si>
  <si>
    <t>{'C00002 + C00705 &lt;=&gt; C00008 + C00458'}</t>
  </si>
  <si>
    <t>{'RP00178 C00458_C00705 main [RC:RC00002]', 'RP00003 C00002_C00008 main [RC:RC00002]', 'RP06962 C00002_C00458 trans'}</t>
  </si>
  <si>
    <t>{'R02331'}</t>
  </si>
  <si>
    <t>{'ATP:dUDP phosphotransferase'}</t>
  </si>
  <si>
    <t>{'ATP + dUDP &lt;=&gt; ADP + dUTP'}</t>
  </si>
  <si>
    <t>{'R02331 Reaction'}</t>
  </si>
  <si>
    <t>{'C00002 + C01346 &lt;=&gt; C00008 + C00460'}</t>
  </si>
  <si>
    <t>{'RP00127 C00460_C01346 main [RC:RC00002]', 'RP06964 C00002_C00460 trans', 'RP00003 C00002_C00008 main [RC:RC00002]'}</t>
  </si>
  <si>
    <t>{'R02472'}</t>
  </si>
  <si>
    <t>{'rn01110 Biosynthesis of secondary metabolites', 'rn01100 Metabolic pathways', 'rn00770 Pantothenate and CoA biosynthesis'}</t>
  </si>
  <si>
    <t>{'(R)-Pantoate:NADP+ 2-oxidoreductase'}</t>
  </si>
  <si>
    <t>{'1.1.1.169'}</t>
  </si>
  <si>
    <t>{'(R)-Pantoate + NADP+ &lt;=&gt; 2-Dehydropantoate + NADPH + H+'}</t>
  </si>
  <si>
    <t>{'R02472 Reaction'}</t>
  </si>
  <si>
    <t>{'K00077 2-dehydropantoate 2-reductase [EC:1.1.1.169]'}</t>
  </si>
  <si>
    <t>{'C00522 + C00006 &lt;=&gt; C00966 + C00005 + C00080'}</t>
  </si>
  <si>
    <t>{'RP02243 C00522_C00966 main [RC:RC00726]', 'RP00001 C00005_C00006 cofac [RC:RC00001]'}</t>
  </si>
  <si>
    <t>{'R02484'}</t>
  </si>
  <si>
    <t>{'deoxyuridine:orthophosphate ribosyltransferase', 'deoxyuridine:orthophosphate 2-deoxy-D-ribosyltransferase;'}</t>
  </si>
  <si>
    <t>{'2.4.2.1 2.4.2.2 2.4.2.3 2.4.2.4'}</t>
  </si>
  <si>
    <t>{'Deoxyuridine + Orthophosphate &lt;=&gt; Uracil + 2-Deoxy-D-ribose 1-phosphate'}</t>
  </si>
  <si>
    <t>{'R02484 Reaction'}</t>
  </si>
  <si>
    <t>{'K00756 pyrimidine-nucleoside phosphorylase [EC:2.4.2.2]', 'K03783 purine-nucleoside phosphorylase [EC:2.4.2.1]', 'K03784 purine-nucleoside phosphorylase [EC:2.4.2.1]', 'K00758 thymidine phosphorylase [EC:2.4.2.4]', 'K00757 uridine phosphorylase [EC:2.4.2.3]'}</t>
  </si>
  <si>
    <t>{'C00526 + C00009 &lt;=&gt; C00106 + C00672'}</t>
  </si>
  <si>
    <t>{'RP05735 C00009_C00672 leave', 'RP07041 C00526_C00672 trans', 'RP00166 C00106_C00526 main [RC:RC00063]'}</t>
  </si>
  <si>
    <t>{'R02557'}</t>
  </si>
  <si>
    <t>{'Deoxyadenosine:orthophosphate ribosyltransferase'}</t>
  </si>
  <si>
    <t>{'Deoxyadenosine + Orthophosphate &lt;=&gt; Adenine + 2-Deoxy-D-ribose 1-phosphate'}</t>
  </si>
  <si>
    <t>{'R02557 Reaction'}</t>
  </si>
  <si>
    <t>{'C00559 + C00009 &lt;=&gt; C00147 + C00672'}</t>
  </si>
  <si>
    <t>{'RP07077 C00559_C00672 trans', 'RP05735 C00009_C00672 leave', 'RP02306 C00147_C00559 main [RC:RC00063]'}</t>
  </si>
  <si>
    <t>{'R02748'}</t>
  </si>
  <si>
    <t>{'Deoxyinosine:orthophosphate ribosyltransferase'}</t>
  </si>
  <si>
    <t>{'Deoxyinosine + Orthophosphate &lt;=&gt; Hypoxanthine + 2-Deoxy-D-ribose 1-phosphate'}</t>
  </si>
  <si>
    <t>{'R02748 Reaction'}</t>
  </si>
  <si>
    <t>{'C05512 + C00009 &lt;=&gt; C00262 + C00672'}</t>
  </si>
  <si>
    <t>{'RP05735 C00009_C00672 leave', 'RP02466 C00262_C05512 main [RC:RC00063]', 'RP02467 C00672_C05512 trans'}</t>
  </si>
  <si>
    <t>{'R02783'}</t>
  </si>
  <si>
    <t>{'rn00550 Peptidoglycan biosynthesis', 'rn01100 Metabolic pathways', 'rn00471 D-Glutamine and D-glutamate metabolism'}</t>
  </si>
  <si>
    <t>{'UDP-N-acetylmuramoyl-L-alanine:D-glutamate ligase(ADP-forming)'}</t>
  </si>
  <si>
    <t>{'6.3.2.9'}</t>
  </si>
  <si>
    <t>{'ATP + UDP-N-acetylmuramoyl-L-alanine + D-Glutamate &lt;=&gt; ADP + Orthophosphate + UDP-N-acetylmuramoyl-L-alanyl-D-glutamate'}</t>
  </si>
  <si>
    <t>{'R02783 Reaction'}</t>
  </si>
  <si>
    <t>{'K01925 UDP-N-acetylmuramoylalanine--D-glutamate ligase [EC:6.3.2.9]'}</t>
  </si>
  <si>
    <t>{'C00002 + C01212 + C00217 &lt;=&gt; C00008 + C00009 + C00692'}</t>
  </si>
  <si>
    <t>{'RP00010 C00002_C00009 ligase', 'RP02494 C00217_C00692 main [RC:RC00064]', 'RP00003 C00002_C00008 ligase [RC:RC00002]', 'RP02495 C00692_C01212 main [RC:RC00141]'}</t>
  </si>
  <si>
    <t>{'R02788'}</t>
  </si>
  <si>
    <t>{'rn00550 Peptidoglycan biosynthesis', 'rn00300 Lysine biosynthesis'}</t>
  </si>
  <si>
    <t>{'UDP-N-acetylmuramoyl-L-alanyl-D-glutamate:meso-2,6-diaminoheptanedioate ligase (ADP-forming)', 'UDP-N-acetylmuramoyl-L-alanyl-D-glutamate:(L)-meso-2,6-diaminoheptanedioate gamma-ligase (ADP-forming);'}</t>
  </si>
  <si>
    <t>{'6.3.2.13'}</t>
  </si>
  <si>
    <t>{'ATP + UDP-N-acetylmuramoyl-L-alanyl-D-glutamate + meso-2,6-Diaminoheptanedioate &lt;=&gt; ADP + Orthophosphate + UDP-N-acetylmuramoyl-L-alanyl-gamma-D-glutamyl-meso-2,6-diaminopimelate'}</t>
  </si>
  <si>
    <t>{'R02788 Reaction'}</t>
  </si>
  <si>
    <t>{'K15792 murE/murF fusion protein [EC:6.3.2.13 6.3.2.10]', 'K01928 UDP-N-acetylmuramoyl-L-alanyl-D-glutamate--2,6-diaminopimelate ligase [EC:6.3.2.13]'}</t>
  </si>
  <si>
    <t>{'C00002 + C00692 + C00680 &lt;=&gt; C00008 + C00009 + C04877'}</t>
  </si>
  <si>
    <t>{'RP02501 C00692_C04877 main [RC:RC00090]', 'RP00010 C00002_C00009 ligase', 'RP00003 C00002_C00008 ligase [RC:RC00002]', 'RP02500 C00680_C04877 main [RC:RC00064]'}</t>
  </si>
  <si>
    <t>{'R02869'}</t>
  </si>
  <si>
    <t>{'rn00330 Arginine and proline metabolism', 'rn01100 Metabolic pathways', 'rn00410 beta-Alanine metabolism', 'rn00270 Cysteine and methionine metabolism', 'rn00480 Glutathione metabolism'}</t>
  </si>
  <si>
    <t>{'S-adenosylmethioninamine:spermidine 3-aminopropyltransferase'}</t>
  </si>
  <si>
    <t>{'2.5.1.16 2.5.1.22'}</t>
  </si>
  <si>
    <t>{"S-Adenosylmethioninamine + Spermidine &lt;=&gt; 5'-Methylthioadenosine + Spermine"}</t>
  </si>
  <si>
    <t>{'R02869 Reaction'}</t>
  </si>
  <si>
    <t>{'K00797 spermidine synthase [EC:2.5.1.16]', 'K00802 spermine synthase [EC:2.5.1.22]'}</t>
  </si>
  <si>
    <t>{'C01137 + C00315 &lt;=&gt; C00170 + C00750'}</t>
  </si>
  <si>
    <t>{'RP07219 C00750_C01137 trans', 'RP00201 C00170_C01137 main [RC:RC00021]', 'RP02564 C00315_C00750 main [RC:RC00053]'}</t>
  </si>
  <si>
    <t>{'R03232'}</t>
  </si>
  <si>
    <t>{'protein-N(pi)-phosphohistidine:D-fructose 1-phosphotransferase'}</t>
  </si>
  <si>
    <t>{'Protein N(pi)-phospho-L-histidine + D-Fructose &lt;=&gt; Protein histidine + D-Fructose 1-phosphate'}</t>
  </si>
  <si>
    <t>{'R03232 Reaction'}</t>
  </si>
  <si>
    <t>{'K02768 PTS system, fructose-specific IIA component [EC:2.7.1.69]', 'K02769 PTS system, fructose-specific IIB component [EC:2.7.1.69]', 'K02770 PTS system, fructose-specific IIC component'}</t>
  </si>
  <si>
    <t>{'C04261 + C00095 &lt;=&gt; C00615 + C01094'}</t>
  </si>
  <si>
    <t>{'RP00680 C00095_C01094 main [RC:RC00017]', 'RP10133 C01094_C04261 trans', 'RP02362 C00615_C04261 main [RC:RC03206]'}</t>
  </si>
  <si>
    <t>{'R03545'}</t>
  </si>
  <si>
    <t>{'rn00650 Butanoate metabolism'}</t>
  </si>
  <si>
    <t>{'1.1.1.-'}</t>
  </si>
  <si>
    <t>{'NADH (see R03544)'}</t>
  </si>
  <si>
    <t>{'Butanal + NADPH + H+ &lt;=&gt; 1-Butanol + NADP+'}</t>
  </si>
  <si>
    <t>{'R03545 Reaction'}</t>
  </si>
  <si>
    <t>{'K00100 '}</t>
  </si>
  <si>
    <t>{'C01412 + C00005 + C00080 &lt;=&gt; C06142 + C00006'}</t>
  </si>
  <si>
    <t>{'RP00694 C01412_C06142 main [RC:RC00087]', 'RP00001 C00005_C00006 cofac [RC:RC00001]'}</t>
  </si>
  <si>
    <t>{'R03596'}</t>
  </si>
  <si>
    <t>{'Hydrogen selenide:NADP+ oxidoreductase'}</t>
  </si>
  <si>
    <t>{'Hydrogen selenide + 3 NADP+ + 3 H2O &lt;=&gt; Selenite + 3 NADPH + 5 H+'}</t>
  </si>
  <si>
    <t>{'R03596 Reaction'}</t>
  </si>
  <si>
    <t>{'C01528 + 3 C00006 + 3 C00001 &lt;=&gt; C05684 + 3 C00005 + 5 C00080'}</t>
  </si>
  <si>
    <t>{'RP05835 C00001_C05684 leave', 'RP00251 C01528_C05684 main [RC:RC02873]', 'RP00001 C00005_C00006 cofac [RC:RC00001]'}</t>
  </si>
  <si>
    <t>{'R03601'}</t>
  </si>
  <si>
    <t>{'O3-Acetyl-L-serine acetate-lyase (adding hydrogen sulfide)'}</t>
  </si>
  <si>
    <t>{'2.5.1.47'}</t>
  </si>
  <si>
    <t>{'O-Acetyl-L-serine + Hydrogen selenide &lt;=&gt; L-Selenocysteine + Acetate'}</t>
  </si>
  <si>
    <t>{'R03601 Reaction'}</t>
  </si>
  <si>
    <t>{'K13034 L-3-cyanoalanine synthase/ cysteine synthase [EC:2.5.1.47 4.4.1.9]', 'K12339 cysteine synthase B [EC:2.5.1.47]', 'K10150 cysteine synthase / O-phosphoserine sulfhydrylase / cystathionine beta-synthase [EC:2.5.1.47 2.5.1.65 4.2.1.22]', 'K01738 cysteine synthase A [EC:2.5.1.47]'}</t>
  </si>
  <si>
    <t>{'C00979 + C01528 &lt;=&gt; C05688 + C00033'}</t>
  </si>
  <si>
    <t>{'RP00050 C00033_C00979 main [RC:RC00020]', 'RP06034 C01528_C05688 leave', 'RP03213 C00979_C05688 trans'}</t>
  </si>
  <si>
    <t>{'R03948'}</t>
  </si>
  <si>
    <t>{'S-adenosyl-L-methionine:precorrin-4 C20-methyltransferase'}</t>
  </si>
  <si>
    <t>{'2.1.1.130'}</t>
  </si>
  <si>
    <t>{'S-Adenosyl-L-methionine + Precorrin 2 &lt;=&gt; S-Adenosyl-L-homocysteine + Precorrin 3A + H+'}</t>
  </si>
  <si>
    <t>{'R03948 Reaction'}</t>
  </si>
  <si>
    <t>{'K03394 precorrin-2/cobalt-factor-2 C20-methyltransferase [EC:2.1.1.130 2.1.1.151]', 'K13540 precorrin-2 C20-methyltransferase / precorrin-3B C17-methyltransferase [EC:2.1.1.130 2.1.1.131]'}</t>
  </si>
  <si>
    <t>{'C00019 + C02463 &lt;=&gt; C00021 + C05772 + C00080'}</t>
  </si>
  <si>
    <t>{'RP00004 C00019_C00021 main [RC:RC00003]', 'RP03569 C02463_C05772 main [RC:RC01035]', 'RP07804 C00019_C05772 trans'}</t>
  </si>
  <si>
    <t>{'R04030'}</t>
  </si>
  <si>
    <t>{'O-Succinylbenzoate:CoA ligase (AMP-forming)'}</t>
  </si>
  <si>
    <t>{'6.2.1.26'}</t>
  </si>
  <si>
    <t>{'ATP + 2-Succinylbenzoate + CoA &lt;=&gt; AMP + Diphosphate + 2-Succinylbenzoyl-CoA'}</t>
  </si>
  <si>
    <t>{'R04030 Reaction'}</t>
  </si>
  <si>
    <t>{'K01911 O-succinylbenzoic acid--CoA ligase [EC:6.2.1.26]', 'K14760 acyl-activating enzyme 14 [EC:6.2.1.26]'}</t>
  </si>
  <si>
    <t>{'C00002 + C02730 + C00010 &lt;=&gt; C00020 + C00013 + C03160'}</t>
  </si>
  <si>
    <t>{'RP00008 C00002_C00020 ligase', 'RP00009 C00002_C00013 ligase', 'RP03655 C02730_C03160 main [RC:RC00014]', 'RP00727 C00010_C03160 main [RC:RC00004]'}</t>
  </si>
  <si>
    <t>{'R04150'}</t>
  </si>
  <si>
    <t>{'O-Succinylbenzoyl-CoA 1,4-dihydroxy-2-naphthoate-lyase'}</t>
  </si>
  <si>
    <t>{'4.1.3.36'}</t>
  </si>
  <si>
    <t>{'2-Succinylbenzoyl-CoA &lt;=&gt; 1,4-Dihydroxy-2-naphthoate + CoA'}</t>
  </si>
  <si>
    <t>{'R04150 Reaction'}</t>
  </si>
  <si>
    <t>{'C03160 &lt;=&gt; C03657 + C00010'}</t>
  </si>
  <si>
    <t>{'RP03783 C03160_C03657 main [RC:RC01089]', 'RP00727 C00010_C03160 main [RC:RC00004]'}</t>
  </si>
  <si>
    <t>{'R04594'}</t>
  </si>
  <si>
    <t>{'3.1.3.73'}</t>
  </si>
  <si>
    <t>{'N1-(5-Phospho-alpha-D-ribosyl)-5,6-dimethylbenzimidazole + H2O &lt;=&gt; alpha-Ribazole + Orthophosphate'}</t>
  </si>
  <si>
    <t>{'R04594 Reaction'}</t>
  </si>
  <si>
    <t>{'M00122 Cobalamin biosynthesis, cobinamide =&gt; cobalamin'}</t>
  </si>
  <si>
    <t>{'K02226 alpha-ribazole phosphatase [EC:3.1.3.73]'}</t>
  </si>
  <si>
    <t>{'C04778 + C00001 &lt;=&gt; C05775 + C00009'}</t>
  </si>
  <si>
    <t>{'RP08200 C00009_C04778 leave', 'RP04244 C04778_C05775 main [RC:RC00017]', 'RP05676 C00001_C00009 leave'}</t>
  </si>
  <si>
    <t>{'R04617'}</t>
  </si>
  <si>
    <t>{'UDP-N-acetylmuramoyl-L-alanyl-D-glutamyl-meso-2,6-diaminoheptanedioate:D-alanyl-D-alanine ligase(ADP-forming)'}</t>
  </si>
  <si>
    <t>{'6.3.2.10'}</t>
  </si>
  <si>
    <t>{'ATP + UDP-N-acetylmuramoyl-L-alanyl-gamma-D-glutamyl-meso-2,6-diaminopimelate + D-Alanyl-D-alanine &lt;=&gt; ADP + Orthophosphate + UDP-N-acetylmuramoyl-L-alanyl-D-glutamyl-6-carboxy-L-lysyl-D-alanyl-D-alanine'}</t>
  </si>
  <si>
    <t>{'R04617 Reaction'}</t>
  </si>
  <si>
    <t>{'K01929 UDP-N-acetylmuramoyl-tripeptide--D-alanyl-D-alanine ligase [EC:6.3.2.10]', 'K15792 murE/murF fusion protein [EC:6.3.2.13 6.3.2.10]'}</t>
  </si>
  <si>
    <t>{'C00002 + C04877 + C00993 &lt;=&gt; C00008 + C00009 + C04882'}</t>
  </si>
  <si>
    <t>{'RP04267 C04877_C04882 main [RC:RC00141]', 'RP00010 C00002_C00009 ligase', 'RP00003 C00002_C00008 ligase [RC:RC00002]', 'RP04266 C00993_C04882 main [RC:RC00064]'}</t>
  </si>
  <si>
    <t>{'R04773'}</t>
  </si>
  <si>
    <t>{'Selenomethionine:tRNAMet ligase (AMP-forming)'}</t>
  </si>
  <si>
    <t>{'6.1.1.10'}</t>
  </si>
  <si>
    <t>{'ATP + L-Selenomethionine + tRNA(Met) &lt;=&gt; AMP + Diphosphate + Selenomethionyl-tRNA(Met)'}</t>
  </si>
  <si>
    <t>{'R04773 Reaction'}</t>
  </si>
  <si>
    <t>{'K01874 methionyl-tRNA synthetase [EC:6.1.1.10]'}</t>
  </si>
  <si>
    <t>{'C00002 + C05335 + C01647 &lt;=&gt; C00020 + C00013 + C05336'}</t>
  </si>
  <si>
    <t>{'RP00008 C00002_C00020 ligase', 'RP00009 C00002_C00013 ligase', 'RP04408 C05335_C05336 main [RC:RC00523]', 'RP04407 C01647_C05336 main [RC:RC00055]'}</t>
  </si>
  <si>
    <t>{'R04993'}</t>
  </si>
  <si>
    <t>{'S-adenosyl-L-methione:demethylmenaquinone methyltransferase'}</t>
  </si>
  <si>
    <t>{'2.1.1.163'}</t>
  </si>
  <si>
    <t>{'2-Demethylmenaquinone + S-Adenosyl-L-methionine &lt;=&gt; Menaquinone + S-Adenosyl-L-homocysteine'}</t>
  </si>
  <si>
    <t>{'R04993 Reaction'}</t>
  </si>
  <si>
    <t>{'K03183 demethylmenaquinone methyltransferase / 2-methoxy-6-polyprenyl-1,4-benzoquinol methylase [EC:2.1.1.163 2.1.1.201]'}</t>
  </si>
  <si>
    <t>{'C05818 + C00019 &lt;=&gt; C00828 + C00021'}</t>
  </si>
  <si>
    <t>{'RP00004 C00019_C00021 main [RC:RC00003]', 'RP09209 C00828_C05818 main [RC:RC01253]', 'RP09754 C00019_C00828 trans'}</t>
  </si>
  <si>
    <t>{'R05177'}</t>
  </si>
  <si>
    <t>{'precorrin 8X 11,12-methylmutase'}</t>
  </si>
  <si>
    <t>{'5.4.99.61'}</t>
  </si>
  <si>
    <t>{'Precorrin 8X &lt;=&gt; Hydrogenobyrinate'}</t>
  </si>
  <si>
    <t>{'R05177 Reaction'}</t>
  </si>
  <si>
    <t>{'K06042 precorrin-8X/cobalt-precorrin-8 methylmutase [EC:5.4.99.61 5.4.99.60]'}</t>
  </si>
  <si>
    <t>{'C06408 &lt;=&gt; C06399'}</t>
  </si>
  <si>
    <t>{'RP04781 C06399_C06408 main [RC:RC01292]'}</t>
  </si>
  <si>
    <t>{'R05221'}</t>
  </si>
  <si>
    <t>{'2.7.1.156'}</t>
  </si>
  <si>
    <t>{'Adenosyl cobinamide + ATP &lt;=&gt; Adenosyl cobinamide phosphate + ADP'}</t>
  </si>
  <si>
    <t>{'R05221 Reaction'}</t>
  </si>
  <si>
    <t>{'K02231 adenosylcobinamide kinase / adenosylcobinamide-phosphate guanylyltransferase [EC:2.7.1.156 2.7.7.62]'}</t>
  </si>
  <si>
    <t>{'C06508 + C00002 &lt;=&gt; C06509 + C00008'}</t>
  </si>
  <si>
    <t>{'RP08532 C00002_C06509 trans', 'RP00003 C00002_C00008 main [RC:RC00002]', 'RP04819 C06508_C06509 main [RC:RC00428]'}</t>
  </si>
  <si>
    <t>{'R05222'}</t>
  </si>
  <si>
    <t>{'2.7.7.62'}</t>
  </si>
  <si>
    <t>{'Adenosyl cobinamide phosphate + GTP &lt;=&gt; Adenosine-GDP-cobinamide + Diphosphate'}</t>
  </si>
  <si>
    <t>{'R05222 Reaction'}</t>
  </si>
  <si>
    <t>{'C06509 + C00044 &lt;=&gt; C06510 + C00013'}</t>
  </si>
  <si>
    <t>{'RP04821 C00044_C06510 trans', 'RP04820 C06509_C06510 main [RC:RC00002]', 'RP05707 C00013_C00044 leave'}</t>
  </si>
  <si>
    <t>{'R05223'}</t>
  </si>
  <si>
    <t>{'2.7.8.26'}</t>
  </si>
  <si>
    <t>{'Cobamide coenzyme + GMP &lt;=&gt; Adenosine-GDP-cobinamide + alpha-Ribazole'}</t>
  </si>
  <si>
    <t>{'R05223 Reaction'}</t>
  </si>
  <si>
    <t>{'K02233 adenosylcobinamide-GDP ribazoletransferase [EC:2.7.8.26]'}</t>
  </si>
  <si>
    <t>{'C00194 + C00144 &lt;=&gt; C06510 + C05775'}</t>
  </si>
  <si>
    <t>{'RP04822 C00144_C06510 main [RC:RC00002]', 'RP08533 C00194_C06510 trans', 'RP04823 C00194_C05775 main [RC:RC00078]'}</t>
  </si>
  <si>
    <t>{'R05630'}</t>
  </si>
  <si>
    <t>{'UDP-N-acetylmuramoyl-L-alanyl-gamma-D-glutamyl-meso-2,6-diaminopimeloyl-D-alanyl-D-alanine:undecaprenyl-phosphate phospho-N-acetylmuramoyl-pentapeptide-transferase'}</t>
  </si>
  <si>
    <t>{'2.7.8.13'}</t>
  </si>
  <si>
    <t>{'UDP-N-acetylmuramoyl-L-alanyl-D-glutamyl-6-carboxy-L-lysyl-D-alanyl-D-alanine + di-trans,poly-cis-Undecaprenyl phosphate &lt;=&gt; UMP + Undecaprenyl-diphospho-N-acetylmuramoyl-L-alanyl-D-glutamyl-meso-2,6-diaminopimeloyl-D-alanyl-D-alanine'}</t>
  </si>
  <si>
    <t>{'R05630 Reaction'}</t>
  </si>
  <si>
    <t>{'K01000 phospho-N-acetylmuramoyl-pentapeptide-transferase [EC:2.7.8.13]'}</t>
  </si>
  <si>
    <t>{'C04882 + C17556 &lt;=&gt; C00105 + C05897'}</t>
  </si>
  <si>
    <t>{'RP11098 C05897_C17556 main [RC:RC00002]', 'RP11531 C04882_C05897 trans', 'RP05235 C00105_C04882 main [RC:RC00002]'}</t>
  </si>
  <si>
    <t>{'R05634'}</t>
  </si>
  <si>
    <t>{"ATP:4-(Cytidine 5'-diphospho)-2-C-methyl-D-erythritol 2-phosphotransferase"}</t>
  </si>
  <si>
    <t>{'2.7.1.148'}</t>
  </si>
  <si>
    <t>{"4-(Cytidine 5'-diphospho)-2-C-methyl-D-erythritol + ATP &lt;=&gt; 2-Phospho-4-(cytidine 5'-diphospho)-2-C-methyl-D-erythritol + ADP"}</t>
  </si>
  <si>
    <t>{'R05634 Reaction'}</t>
  </si>
  <si>
    <t>{'M00096 C5 isoprenoid biosynthesis, non-mevalonate pathway'}</t>
  </si>
  <si>
    <t>{'K00919 4-diphosphocytidyl-2-C-methyl-D-erythritol kinase [EC:2.7.1.148]'}</t>
  </si>
  <si>
    <t>{'C11435 + C00002 &lt;=&gt; C11436 + C00008'}</t>
  </si>
  <si>
    <t>{'RP05239 C11435_C11436 main [RC:RC01439]', 'RP00003 C00002_C00008 main [RC:RC00002]', 'RP08786 C00002_C11436 trans'}</t>
  </si>
  <si>
    <t>{'R05636'}</t>
  </si>
  <si>
    <t>{'rn01110 Biosynthesis of secondary metabolites', 'rn01100 Metabolic pathways', 'rn00730 Thiamine metabolism', 'rn01130 Biosynthesis of antibiotics', 'rn00900 Terpenoid backbone biosynthesis'}</t>
  </si>
  <si>
    <t>{'1-Deoxy-D-xylulose-5-phosphate pyruvate-lyase (carboxylating)'}</t>
  </si>
  <si>
    <t>{'2.2.1.7'}</t>
  </si>
  <si>
    <t>{'Pyruvate + D-Glyceraldehyde 3-phosphate &lt;=&gt; 1-Deoxy-D-xylulose 5-phosphate + CO2'}</t>
  </si>
  <si>
    <t>{'R05636 Reaction'}</t>
  </si>
  <si>
    <t>{'K01662 1-deoxy-D-xylulose-5-phosphate synthase [EC:2.2.1.7]'}</t>
  </si>
  <si>
    <t>{'C00022 + C00118 &lt;=&gt; C11437 + C00011'}</t>
  </si>
  <si>
    <t>{'RP05243 C00118_C11437 main [RC:RC00032]', 'RP05698 C00011_C00022 leave', 'RP05242 C00022_C11437 trans'}</t>
  </si>
  <si>
    <t>{'R05688'}</t>
  </si>
  <si>
    <t>{'1-Deoxy-D-xylulose-5-phosphate isomeroreductase'}</t>
  </si>
  <si>
    <t>{'1.1.1.267'}</t>
  </si>
  <si>
    <t>{'2-C-Methyl-D-erythritol 4-phosphate + NADP+ &lt;=&gt; 1-Deoxy-D-xylulose 5-phosphate + NADPH + H+'}</t>
  </si>
  <si>
    <t>{'R05688 Reaction'}</t>
  </si>
  <si>
    <t>{'K00099 1-deoxy-D-xylulose-5-phosphate reductoisomerase [EC:1.1.1.267]'}</t>
  </si>
  <si>
    <t>{'C11434 + C00006 &lt;=&gt; C11437 + C00005 + C00080'}</t>
  </si>
  <si>
    <t>{'RP05292 C11434_C11437 main [RC:RC01452]', 'RP00001 C00005_C00006 cofac [RC:RC00001]'}</t>
  </si>
  <si>
    <t>{'R05850'}</t>
  </si>
  <si>
    <t>{'rn00053 Ascorbate and aldarate metabolism', 'rn00040 Pentose and glucuronate interconversions', 'rn01100 Metabolic pathways', 'rn01120 Microbial metabolism in diverse environments'}</t>
  </si>
  <si>
    <t>{'L-ribulose-5-phosphate 4-epimerase'}</t>
  </si>
  <si>
    <t>{'5.1.3.4'}</t>
  </si>
  <si>
    <t>{'L-Ribulose 5-phosphate &lt;=&gt; D-Xylulose 5-phosphate'}</t>
  </si>
  <si>
    <t>{'R05850 Reaction'}</t>
  </si>
  <si>
    <t>{'M00550 Ascorbate degradation, ascorbate =&gt; D-xylulose-5P'}</t>
  </si>
  <si>
    <t>{'K01786 L-ribulose-5-phosphate 4-epimerase [EC:5.1.3.4]', 'K03080 L-ribulose-5-phosphate 4-epimerase [EC:5.1.3.4]', 'K03077 L-ribulose-5-phosphate 4-epimerase [EC:5.1.3.4]'}</t>
  </si>
  <si>
    <t>{'C01101 &lt;=&gt; C00231'}</t>
  </si>
  <si>
    <t>{'RP05432 C00231_C01101 main [RC:RC01479]'}</t>
  </si>
  <si>
    <t>{'R05884'}</t>
  </si>
  <si>
    <t>{'isopentenyl-diphosphate:NAD(P)+ oxidoreductase'}</t>
  </si>
  <si>
    <t>{'1.17.1.2'}</t>
  </si>
  <si>
    <t>{'1-Hydroxy-2-methyl-2-butenyl 4-diphosphate + NADPH + H+ &lt;=&gt; Isopentenyl diphosphate + NADP+ + H2O'}</t>
  </si>
  <si>
    <t>{'R05884 Reaction'}</t>
  </si>
  <si>
    <t>{'K03527 4-hydroxy-3-methylbut-2-enyl diphosphate reductase [EC:1.17.1.2]'}</t>
  </si>
  <si>
    <t>{'C11811 + C00005 + C00080 &lt;=&gt; C00129 + C00006 + C00001'}</t>
  </si>
  <si>
    <t>{'RP05457 C00129_C11811 main [RC:RC01487]', 'RP08905 C00001_C11811 leave', 'RP00001 C00005_C00006 cofac [RC:RC00001]'}</t>
  </si>
  <si>
    <t>{'R06530'}</t>
  </si>
  <si>
    <t>{'L-threonine-O-3-phosphate carboxy-lyase'}</t>
  </si>
  <si>
    <t>{'4.1.1.81'}</t>
  </si>
  <si>
    <t>{'L-Threonine O-3-phosphate &lt;=&gt; D-1-Aminopropan-2-ol O-phosphate + CO2'}</t>
  </si>
  <si>
    <t>{'R06530 Reaction'}</t>
  </si>
  <si>
    <t>{'K04720 threonine-phosphate decarboxylase [EC:4.1.1.81]'}</t>
  </si>
  <si>
    <t>{'C12147 &lt;=&gt; C04122 + C00011'}</t>
  </si>
  <si>
    <t>{'RP09011 C04122_C12147 main [RC:RC00517]', 'RP09019 C00011_C12147 leave'}</t>
  </si>
  <si>
    <t>{'R06558'}</t>
  </si>
  <si>
    <t>{'Adenosyl cobinamide + GTP &lt;=&gt; Adenosyl cobinamide phosphate + GDP'}</t>
  </si>
  <si>
    <t>{'R06558 Reaction'}</t>
  </si>
  <si>
    <t>{'C06508 + C00044 &lt;=&gt; C06509 + C00035'}</t>
  </si>
  <si>
    <t>{'RP09124 C00044_C06509 trans', 'RP00055 C00035_C00044 main [RC:RC00002]', 'RP04819 C06508_C06509 main [RC:RC00428]'}</t>
  </si>
  <si>
    <t>{'R07219'}</t>
  </si>
  <si>
    <t>{'rn01110 Biosynthesis of secondary metabolites', 'rn01130 Biosynthesis of antibiotics', 'rn00900 Terpenoid backbone biosynthesis'}</t>
  </si>
  <si>
    <t>{'dimethyallyl diphosphate:NADP+ oxidoreductase'}</t>
  </si>
  <si>
    <t>{'Dimethylallyl diphosphate + NADP+ + H2O &lt;=&gt; 1-Hydroxy-2-methyl-2-butenyl 4-diphosphate + NADPH + H+'}</t>
  </si>
  <si>
    <t>{'R07219 Reaction'}</t>
  </si>
  <si>
    <t>{'C00235 + C00006 + C00001 &lt;=&gt; C11811 + C00005 + C00080'}</t>
  </si>
  <si>
    <t>{'RP11038 C00235_C11811 main [RC:RC01137]', 'RP08905 C00001_C11811 leave', 'RP00001 C00005_C00006 cofac [RC:RC00001]'}</t>
  </si>
  <si>
    <t>{'R07263'}</t>
  </si>
  <si>
    <t>{'4-(2-carboxyphenyl)-4-oxobutanoyl-CoA dehydratase (cyclizing)'}</t>
  </si>
  <si>
    <t>{'1,4-dihydroxy-2-naphthoyl-CoA synthase'}</t>
  </si>
  <si>
    <t>{'2-Succinylbenzoyl-CoA &lt;=&gt; 1,4-Dihydroxy-2-naphthoyl-CoA + H2O'}</t>
  </si>
  <si>
    <t>{'R07263 Reaction'}</t>
  </si>
  <si>
    <t>{'K01661 naphthoate synthase [EC:4.1.3.36]'}</t>
  </si>
  <si>
    <t>{'C03160 &lt;=&gt; C15547 + C00001'}</t>
  </si>
  <si>
    <t>{'RP10392 C00001_C03160 leave', 'RP11442 C03160_C15547 main [RC:RC01923]'}</t>
  </si>
  <si>
    <t>{'R08209'}</t>
  </si>
  <si>
    <t>{'isopentenyl-diphosphate:NAD+ oxidoreductase'}</t>
  </si>
  <si>
    <t>{'NADP+ (see R05884)'}</t>
  </si>
  <si>
    <t>{'Isopentenyl diphosphate + NAD+ + H2O &lt;=&gt; 1-Hydroxy-2-methyl-2-butenyl 4-diphosphate + NADH + H+'}</t>
  </si>
  <si>
    <t>{'R08209 Reaction'}</t>
  </si>
  <si>
    <t>{'C00129 + C00003 + C00001 &lt;=&gt; C11811 + C00004 + C00080'}</t>
  </si>
  <si>
    <t>{'RP05457 C00129_C11811 main [RC:RC01487]', 'RP00002 C00003_C00004 cofac [RC:RC00001]', 'RP08905 C00001_C11811 leave'}</t>
  </si>
  <si>
    <t>{'R08210'}</t>
  </si>
  <si>
    <t>{'NADP+ (see R07219)'}</t>
  </si>
  <si>
    <t>{'Dimethylallyl diphosphate + NAD+ + H2O &lt;=&gt; 1-Hydroxy-2-methyl-2-butenyl 4-diphosphate + NADH + H+'}</t>
  </si>
  <si>
    <t>{'R08210 Reaction'}</t>
  </si>
  <si>
    <t>{'C00235 + C00003 + C00001 &lt;=&gt; C11811 + C00004 + C00080'}</t>
  </si>
  <si>
    <t>{'RP11038 C00235_C11811 main [RC:RC01137]', 'RP00002 C00003_C00004 cofac [RC:RC00001]', 'RP08905 C00001_C11811 leave'}</t>
  </si>
  <si>
    <t>{'R08572'}</t>
  </si>
  <si>
    <t>{'rn00260 Glycine, serine and threonine metabolism', 'rn01100 Metabolic pathways', 'rn00030 Pentose phosphate pathway', 'rn01120 Microbial metabolism in diverse environments', 'rn00680 Methane metabolism', 'rn01200 Carbon metabolism'}</t>
  </si>
  <si>
    <t>{'ATP:(R)-glycerate 2-phosphotransferase'}</t>
  </si>
  <si>
    <t>{'2.7.1.165'}</t>
  </si>
  <si>
    <t>{'D-Glycerate + ATP &lt;=&gt; 2-Phospho-D-glycerate + ADP'}</t>
  </si>
  <si>
    <t>{'R08572 Reaction'}</t>
  </si>
  <si>
    <t>{'M00346 Formaldehyde assimilation, serine pathway'}</t>
  </si>
  <si>
    <t>{'K11529 glycerate 2-kinase [EC:2.7.1.165]'}</t>
  </si>
  <si>
    <t>{'C00258 + C00002 &lt;=&gt; C00631 + C00008'}</t>
  </si>
  <si>
    <t>{'RP13335 C00002_C00631 trans', 'RP01729 C00258_C00631 main [RC:RC00428]', 'RP00003 C00002_C00008 main [RC:RC00002]'}</t>
  </si>
  <si>
    <t>{'R08639'}</t>
  </si>
  <si>
    <t>{'rn00521 Streptomycin biosynthesis', 'rn01130 Biosynthesis of antibiotics'}</t>
  </si>
  <si>
    <t>{'alpha-D-glucose 1,6-phosphomutase'}</t>
  </si>
  <si>
    <t>{'D-Glucose 1-phosphate &lt;=&gt; D-Glucose 6-phosphate'}</t>
  </si>
  <si>
    <t>{'R08639 Reaction'}</t>
  </si>
  <si>
    <t>{'K15778 phosphomannomutase / phosphoglucomutase [EC:5.4.2.8 5.4.2.2]', 'K01835 phosphoglucomutase [EC:5.4.2.2]'}</t>
  </si>
  <si>
    <t>{'C00103 &lt;=&gt; C00092'}</t>
  </si>
  <si>
    <t>{'RP10946 C00092_C00103 main [RC:RC00408]'}</t>
  </si>
  <si>
    <t>{'R09372'}</t>
  </si>
  <si>
    <t>{'methaneselenol:NADP+ oxidoreductase'}</t>
  </si>
  <si>
    <t>{'2 NADPH + 2 H+ + Methylselenic acid &lt;=&gt; 2 NADP+ + 2 H2O + Methaneselenol'}</t>
  </si>
  <si>
    <t>{'R09372 Reaction'}</t>
  </si>
  <si>
    <t>{'2 C00005 + 2 C00080 + C18902 &lt;=&gt; 2 C00006 + 2 C00001 + C05703'}</t>
  </si>
  <si>
    <t>{'RP14665 C05703_C18902 main [RC:RC02518]', 'RP00001 C00005_C00006 cofac [RC:RC00001]'}</t>
  </si>
  <si>
    <t>{'R00014'}</t>
  </si>
  <si>
    <t>{'pyruvate:thiamin diphosphate acetaldehydetransferase (decarboxylating)'}</t>
  </si>
  <si>
    <t>{'1.2.4.1 2.2.1.6 4.1.1.1'}</t>
  </si>
  <si>
    <t>{'TPP-dependent enzymatic reaction (see R00224), subsequently R00755', 'TPP-dependent enzymatic reaction (see R08648), subsequently R04673', '2-oxoglutarate dehydrogenase complex: pyruvate dehydrogenase (see R01699), subsequently R03270', 'TPP-dependent enzymatic reaction (see R00226), subsequently R04672', 'TPP-dependent enzymatic reaction (see R00006), subsequently R03050'}</t>
  </si>
  <si>
    <t>{'Pyruvate + Thiamin diphosphate &lt;=&gt; 2-(alpha-Hydroxyethyl)thiamine diphosphate + CO2'}</t>
  </si>
  <si>
    <t>{'R00014 Reaction'}</t>
  </si>
  <si>
    <t>{'K01568 pyruvate decarboxylase [EC:4.1.1.1]', 'K00162 pyruvate dehydrogenase E1 component beta subunit [EC:1.2.4.1]', 'K00163 pyruvate dehydrogenase E1 component [EC:1.2.4.1]', 'K01653 acetolactate synthase I/III small subunit [EC:2.2.1.6]', 'K00161 pyruvate dehydrogenase E1 component alpha subunit [EC:1.2.4.1]', 'K01652 acetolactate synthase I/II/III large subunit [EC:2.2.1.6]', 'K11258 acetolactate synthase II small subunit [EC:2.2.1.6]'}</t>
  </si>
  <si>
    <t>{'C00022 + C00068 &lt;=&gt; C05125 + C00011'}</t>
  </si>
  <si>
    <t>{'RP00074 C00068_C05125 main [RC:RC00027]', 'RP02918 C00022_C05125 main [RC:RC02744]', 'RP05698 C00011_C00022 leave'}</t>
  </si>
  <si>
    <t>{'R00082'}</t>
  </si>
  <si>
    <t>{'Ferrocytochrome c2:oxygen oxidoreductase'}</t>
  </si>
  <si>
    <t>{'1.7.2.1 1.9.3.1'}</t>
  </si>
  <si>
    <t>{'Oxygen + 4 Ferrocytochrome c2 &lt;=&gt; 4 Ferricytochrome c2 + 2 H2O'}</t>
  </si>
  <si>
    <t>{'R00082 Reaction'}</t>
  </si>
  <si>
    <t>{'C00007 + 4 C01000 &lt;=&gt; 4 C00997 + 2 C00001'}</t>
  </si>
  <si>
    <t>{'RP00013 C00001_C00007 cofac'}</t>
  </si>
  <si>
    <t>{'R00200'}</t>
  </si>
  <si>
    <t>{'rn00010 Glycolysis / Gluconeogenesis', 'rn01100 Metabolic pathways', 'rn01110 Biosynthesis of secondary metabolites', 'rn00620 Pyruvate metabolism', 'rn01120 Microbial metabolism in diverse environments', 'rn01230 Biosynthesis of amino acids', 'rn01200 Carbon metabolism', 'rn01130 Biosynthesis of antibiotics', 'rn00230 Purine metabolism'}</t>
  </si>
  <si>
    <t>{'ATP:pyruvate 2-O-phosphotransferase'}</t>
  </si>
  <si>
    <t>{'2.7.1.40'}</t>
  </si>
  <si>
    <t>{'ATP + Pyruvate &lt;=&gt; ADP + Phosphoenolpyruvate'}</t>
  </si>
  <si>
    <t>{'R00200 Reaction'}</t>
  </si>
  <si>
    <t>{'M00002 Glycolysis, core module involving three-carbon compounds', 'M00001 Glycolysis (Embden-Meyerhof pathway), glucose =&gt; pyruvate', 'M00049 Adenine ribonucleotide biosynthesis, IMP =&gt; ADP,ATP'}</t>
  </si>
  <si>
    <t>{'K12406 pyruvate kinase isozymes R/L [EC:2.7.1.40]', 'K00873 pyruvate kinase [EC:2.7.1.40]'}</t>
  </si>
  <si>
    <t>{'C00002 + C00022 &lt;=&gt; C00008 + C00074'}</t>
  </si>
  <si>
    <t>{'RP00036 C00022_C00074 main [RC:RC00015]', 'RP05785 C00002_C00074 trans', 'RP00003 C00002_C00008 main [RC:RC00002]'}</t>
  </si>
  <si>
    <t>{'R00212'}</t>
  </si>
  <si>
    <t>{'rn01100 Metabolic pathways', 'rn00620 Pyruvate metabolism', 'rn00650 Butanoate metabolism'}</t>
  </si>
  <si>
    <t>{'Acetyl-CoA:formate C-acetyltransferase'}</t>
  </si>
  <si>
    <t>{'2.3.1.54'}</t>
  </si>
  <si>
    <t>{'Acetyl-CoA + Formate &lt;=&gt; CoA + Pyruvate'}</t>
  </si>
  <si>
    <t>{'R00212 Reaction'}</t>
  </si>
  <si>
    <t>{'K00656 formate C-acetyltransferase [EC:2.3.1.54]'}</t>
  </si>
  <si>
    <t>{'C00024 + C00058 &lt;=&gt; C00010 + C00022'}</t>
  </si>
  <si>
    <t>{'RP04232 C00022_C00058 main [RC:RC01181]', 'RP00285 C00022_C00024 main [RC:RC02742]', 'RP00007 C00010_C00024 main [RC:RC00004]'}</t>
  </si>
  <si>
    <t>{'R00365'}</t>
  </si>
  <si>
    <t>{'glycine:NAD+ oxidoreductase (deaminating)'}</t>
  </si>
  <si>
    <t>{'1.4.1.1 1.4.1.10'}</t>
  </si>
  <si>
    <t>{'Glycine + H2O + NAD+ &lt;=&gt; Glyoxylate + Ammonia + NADH + H+'}</t>
  </si>
  <si>
    <t>{'R00365 Reaction'}</t>
  </si>
  <si>
    <t>{'C00037 + C00001 + C00003 &lt;=&gt; C00048 + C00014 + C00004 + C00080'}</t>
  </si>
  <si>
    <t>{'RP00002 C00003_C00004 cofac [RC:RC00001]', 'RP00043 C00037_C00048 main [RC:RC00018]', 'RP05764 C00014_C00037 leave [RC:RC02834]', 'RP05737 C00001_C00048 leave'}</t>
  </si>
  <si>
    <t>{'R00396'}</t>
  </si>
  <si>
    <t>{'rn00250 Alanine, aspartate and glutamate metabolism', 'rn01100 Metabolic pathways', 'rn00430 Taurine and hypotaurine metabolism'}</t>
  </si>
  <si>
    <t>{'L-alanine:NAD+ oxidoreductase (deaminating)'}</t>
  </si>
  <si>
    <t>{'1.4.1.1'}</t>
  </si>
  <si>
    <t>{'L-Alanine + NAD+ + H2O &lt;=&gt; Pyruvate + Ammonia + NADH + H+'}</t>
  </si>
  <si>
    <t>{'R00396 Reaction'}</t>
  </si>
  <si>
    <t>{'K00259 alanine dehydrogenase [EC:1.4.1.1]', 'K19244 alanine dehydrogenase [EC:1.4.1.1]'}</t>
  </si>
  <si>
    <t>{'C00041 + C00003 + C00001 &lt;=&gt; C00022 + C00014 + C00004 + C00080'}</t>
  </si>
  <si>
    <t>{'RP00021 C00022_C00041 main [RC:RC00008]', 'RP10324 C00001_C00022 leave', 'RP00002 C00003_C00004 cofac [RC:RC00001]', 'RP06140 C00014_C00041 leave'}</t>
  </si>
  <si>
    <t>{'R00430'}</t>
  </si>
  <si>
    <t>{'GTP:pyruvate 2-O-phosphotransferase'}</t>
  </si>
  <si>
    <t>{'GTP + Pyruvate &lt;=&gt; GDP + Phosphoenolpyruvate'}</t>
  </si>
  <si>
    <t>{'R00430 Reaction'}</t>
  </si>
  <si>
    <t>{'C00044 + C00022 &lt;=&gt; C00035 + C00074'}</t>
  </si>
  <si>
    <t>{'RP05911 C00044_C00074 trans', 'RP00036 C00022_C00074 main [RC:RC00015]', 'RP00055 C00035_C00044 main [RC:RC00002]'}</t>
  </si>
  <si>
    <t>{'R00572'}</t>
  </si>
  <si>
    <t>{'CTP:pyruvate 2-O-phosphotransferase'}</t>
  </si>
  <si>
    <t>{'CTP + Pyruvate &lt;=&gt; CDP + Phosphoenolpyruvate'}</t>
  </si>
  <si>
    <t>{'R00572 Reaction'}</t>
  </si>
  <si>
    <t>{'C00063 + C00022 &lt;=&gt; C00112 + C00074'}</t>
  </si>
  <si>
    <t>{'RP06214 C00063_C00074 trans', 'RP00062 C00063_C00112 main [RC:RC00002]', 'RP00036 C00022_C00074 main [RC:RC00015]'}</t>
  </si>
  <si>
    <t>{'R00659'}</t>
  </si>
  <si>
    <t>{'UTP:pyruvate 2-O-phosphotransferase'}</t>
  </si>
  <si>
    <t>{'UTP + Pyruvate &lt;=&gt; UDP + Phosphoenolpyruvate'}</t>
  </si>
  <si>
    <t>{'R00659 Reaction'}</t>
  </si>
  <si>
    <t>{'C00075 + C00022 &lt;=&gt; C00015 + C00074'}</t>
  </si>
  <si>
    <t>{'RP06257 C00074_C00075 trans', 'RP00047 C00015_C00075 main [RC:RC00002]', 'RP00036 C00022_C00074 main [RC:RC00015]'}</t>
  </si>
  <si>
    <t>{'R00724'}</t>
  </si>
  <si>
    <t>{'ITP:pyruvate 2-O-phosphotransferase'}</t>
  </si>
  <si>
    <t>{'ITP + Pyruvate &lt;=&gt; IDP + Phosphoenolpyruvate'}</t>
  </si>
  <si>
    <t>{'R00724 Reaction'}</t>
  </si>
  <si>
    <t>{'C00081 + C00022 &lt;=&gt; C00104 + C00074'}</t>
  </si>
  <si>
    <t>{'RP00036 C00022_C00074 main [RC:RC00015]', 'RP00033 C00081_C00104 main [RC:RC00002]', 'RP05858 C00074_C00081 trans'}</t>
  </si>
  <si>
    <t>{'R00756'}</t>
  </si>
  <si>
    <t>{'rn01200 Carbon metabolism', 'rn01120 Microbial metabolism in diverse environments', 'rn00680 Methane metabolism'}</t>
  </si>
  <si>
    <t>{'ATP:D-fructose-6-phosphate 1-phosphotransferase'}</t>
  </si>
  <si>
    <t>{'2.7.1.11'}</t>
  </si>
  <si>
    <t>{'ATP + D-Fructose 6-phosphate &lt;=&gt; ADP + D-Fructose 1,6-bisphosphate'}</t>
  </si>
  <si>
    <t>{'R00756 Reaction'}</t>
  </si>
  <si>
    <t>{'M00345 Formaldehyde assimilation, ribulose monophosphate pathway'}</t>
  </si>
  <si>
    <t>{'C00002 + C00085 &lt;=&gt; C00008 + C00354'}</t>
  </si>
  <si>
    <t>{'RP06297 C00002_C00354 trans', 'RP00003 C00002_C00008 main [RC:RC00002]', 'RP00052 C00085_C00354 main [RC:RC00017]'}</t>
  </si>
  <si>
    <t>{'R00767'}</t>
  </si>
  <si>
    <t>{'CTP:D-fructose-6-phosphate 1-phosphotransferase'}</t>
  </si>
  <si>
    <t>{'CTP + D-Fructose 6-phosphate &lt;=&gt; CDP + D-Fructose 1,6-bisphosphate'}</t>
  </si>
  <si>
    <t>{'R00767 Reaction'}</t>
  </si>
  <si>
    <t>{'C00063 + C00085 &lt;=&gt; C00112 + C00354'}</t>
  </si>
  <si>
    <t>{'RP06303 C00063_C00354 trans', 'RP00062 C00063_C00112 main [RC:RC00002]', 'RP00052 C00085_C00354 main [RC:RC00017]'}</t>
  </si>
  <si>
    <t>{'R00769'}</t>
  </si>
  <si>
    <t>{'UTP:D-fructose-6-phosphate 1-phosphotransferase'}</t>
  </si>
  <si>
    <t>{'UTP + D-Fructose 6-phosphate &lt;=&gt; UDP + D-Fructose 1,6-bisphosphate'}</t>
  </si>
  <si>
    <t>{'R00769 Reaction'}</t>
  </si>
  <si>
    <t>{'C00075 + C00085 &lt;=&gt; C00015 + C00354'}</t>
  </si>
  <si>
    <t>{'RP06306 C00075_C00354 trans', 'RP00047 C00015_C00075 main [RC:RC00002]', 'RP00052 C00085_C00354 main [RC:RC00017]'}</t>
  </si>
  <si>
    <t>{'R00770'}</t>
  </si>
  <si>
    <t>{'ITP:D-fructose-6-phosphate 1-phosphotransferase'}</t>
  </si>
  <si>
    <t>{'ITP + D-Fructose 6-phosphate &lt;=&gt; IDP + D-Fructose 1,6-bisphosphate'}</t>
  </si>
  <si>
    <t>{'R00770 Reaction'}</t>
  </si>
  <si>
    <t>{'C00081 + C00085 &lt;=&gt; C00104 + C00354'}</t>
  </si>
  <si>
    <t>{'RP06307 C00081_C00354 trans', 'RP00033 C00081_C00104 main [RC:RC00002]', 'RP00052 C00085_C00354 main [RC:RC00017]'}</t>
  </si>
  <si>
    <t>{'R00783'}</t>
  </si>
  <si>
    <t>{'nitric-oxide:ferricytochrome-c oxidoreductase'}</t>
  </si>
  <si>
    <t>{'1.7.2.1'}</t>
  </si>
  <si>
    <t>{'Nitric oxide + H2O + Ferricytochrome c &lt;=&gt; Nitrite + Ferrocytochrome c + H+'}</t>
  </si>
  <si>
    <t>{'R00783 Reaction'}</t>
  </si>
  <si>
    <t>{'M00529 Denitrification, nitrate =&gt; nitrogen'}</t>
  </si>
  <si>
    <t>{'K00368 nitrite reductase (NO-forming) [EC:1.7.2.1]', 'K15864 nitrite reductase (NO-forming) / hydroxylamine reductase [EC:1.7.2.1 1.7.99.1]'}</t>
  </si>
  <si>
    <t>{'C00533 + C00001 + C00125 &lt;=&gt; C00088 + C00126 + C00080'}</t>
  </si>
  <si>
    <t>{'RP05706 C00001_C00088 leave', 'RP00038 C00125_C00126 cofac [RC:RC00016]', 'RP00233 C00088_C00533 main [RC:RC00086]'}</t>
  </si>
  <si>
    <t>{'R00784'}</t>
  </si>
  <si>
    <t>{'nitric-oxide:ferricytochrome-c2 oxidoreductase'}</t>
  </si>
  <si>
    <t>{'Nitric oxide + H2O + Ferricytochrome c2 &lt;=&gt; Nitrite + Ferrocytochrome c2 + H+'}</t>
  </si>
  <si>
    <t>{'R00784 Reaction'}</t>
  </si>
  <si>
    <t>{'C00533 + C00001 + C00997 &lt;=&gt; C00088 + C01000 + C00080'}</t>
  </si>
  <si>
    <t>{'RP05706 C00001_C00088 leave', 'RP00233 C00088_C00533 main [RC:RC00086]'}</t>
  </si>
  <si>
    <t>{'R01015'}</t>
  </si>
  <si>
    <t>{'rn00010 Glycolysis / Gluconeogenesis', 'rn01100 Metabolic pathways', 'rn00562 Inositol phosphate metabolism', 'rn01110 Biosynthesis of secondary metabolites', 'rn01120 Microbial metabolism in diverse environments', 'rn01230 Biosynthesis of amino acids', 'rn00051 Fructose and mannose metabolism', 'rn01200 Carbon metabolism', 'rn00710 Carbon fixation in photosynthetic organisms', 'rn01130 Biosynthesis of antibiotics'}</t>
  </si>
  <si>
    <t>{'D-glyceraldehyde-3-phosphate aldose-ketose-isomerase'}</t>
  </si>
  <si>
    <t>{'5.3.1.1'}</t>
  </si>
  <si>
    <t>{'D-Glyceraldehyde 3-phosphate &lt;=&gt; Glycerone phosphate'}</t>
  </si>
  <si>
    <t>{'R01015 Reaction'}</t>
  </si>
  <si>
    <t>{'M00003 Gluconeogenesis, oxaloacetate =&gt; fructose-6P', 'M00002 Glycolysis, core module involving three-carbon compounds', 'M00001 Glycolysis (Embden-Meyerhof pathway), glucose =&gt; pyruvate'}</t>
  </si>
  <si>
    <t>{'K01803 triosephosphate isomerase (TIM) [EC:5.3.1.1]'}</t>
  </si>
  <si>
    <t>{'C00118 &lt;=&gt; C00111'}</t>
  </si>
  <si>
    <t>{'RP01238 C00111_C00118 main [RC:RC00423]'}</t>
  </si>
  <si>
    <t>{'R01138'}</t>
  </si>
  <si>
    <t>{'dATP:pyruvate 2-O-phosphotransferase'}</t>
  </si>
  <si>
    <t>{'dATP + Pyruvate &lt;=&gt; dADP + Phosphoenolpyruvate'}</t>
  </si>
  <si>
    <t>{'R01138 Reaction'}</t>
  </si>
  <si>
    <t>{'C00131 + C00022 &lt;=&gt; C00206 + C00074'}</t>
  </si>
  <si>
    <t>{'RP00036 C00022_C00074 main [RC:RC00015]', 'RP00045 C00131_C00206 main [RC:RC00002]', 'RP06446 C00074_C00131 trans'}</t>
  </si>
  <si>
    <t>{'R01518'}</t>
  </si>
  <si>
    <t>{'rn00010 Glycolysis / Gluconeogenesis', 'rn00260 Glycine, serine and threonine metabolism', 'rn01100 Metabolic pathways', 'rn01110 Biosynthesis of secondary metabolites', 'rn01120 Microbial metabolism in diverse environments', 'rn01230 Biosynthesis of amino acids', 'rn00680 Methane metabolism', 'rn01200 Carbon metabolism', 'rn01130 Biosynthesis of antibiotics'}</t>
  </si>
  <si>
    <t>{'D-phosphoglycerate 2,3-phosphomutase'}</t>
  </si>
  <si>
    <t>{'5.4.2.11 5.4.2.12'}</t>
  </si>
  <si>
    <t>{'2-Phospho-D-glycerate &lt;=&gt; 3-Phospho-D-glycerate'}</t>
  </si>
  <si>
    <t>{'R01518 Reaction'}</t>
  </si>
  <si>
    <t>{'K15633 2,3-bisphosphoglycerate-independent phosphoglycerate mutase [EC:5.4.2.12]', 'K15635 2,3-bisphosphoglycerate-independent phosphoglycerate mutase [EC:5.4.2.12]', 'K01837 bisphosphoglycerate mutase [EC:5.4.2.4 5.4.2.11 3.1.3.13]', 'K15634 probable phosphoglycerate mutase [EC:5.4.2.12]', 'K01834 2,3-bisphosphoglycerate-dependent phosphoglycerate mutase [EC:5.4.2.11]'}</t>
  </si>
  <si>
    <t>{'C00631 &lt;=&gt; C00197'}</t>
  </si>
  <si>
    <t>{'RP01568 C00197_C00631 main [RC:RC00536]'}</t>
  </si>
  <si>
    <t>{'R01699'}</t>
  </si>
  <si>
    <t>{'pyruvate:[dihydrolipoyllysine-residue acetyltransferase]-lipoyllysine 2-oxidoreductase (decarboxylating, acceptor-acetylating)'}</t>
  </si>
  <si>
    <t>{'1.2.4.1'}</t>
  </si>
  <si>
    <t>{'pyruvate dehydrogenase complex: pyruvate dehydrogenase', 'a part of multi-step reaction (see R00209, R01699+R02569+R07618)', 'subsequently R02569', 'TPP-dependent enzyme (see R00014+R03270)'}</t>
  </si>
  <si>
    <t>{'Pyruvate + Enzyme N6-(lipoyl)lysine &lt;=&gt; [Dihydrolipoyllysine-residue acetyltransferase] S-acetyldihydrolipoyllysine + CO2'}</t>
  </si>
  <si>
    <t>{'R01699 Reaction'}</t>
  </si>
  <si>
    <t>{'K00163 pyruvate dehydrogenase E1 component [EC:1.2.4.1]', 'K00162 pyruvate dehydrogenase E1 component beta subunit [EC:1.2.4.1]', 'K00161 pyruvate dehydrogenase E1 component alpha subunit [EC:1.2.4.1]'}</t>
  </si>
  <si>
    <t>{'C00022 + C15972 &lt;=&gt; C16255 + C00011'}</t>
  </si>
  <si>
    <t>{'RP12061 C15972_C16255 main [RC:RC00627]', 'RP10730 C00022_C16255 trans', 'RP05698 C00011_C00022 leave'}</t>
  </si>
  <si>
    <t>{'R01843'}</t>
  </si>
  <si>
    <t>{'ATP:Sedoheptulose 7-phosphate 1-phosphotransferase'}</t>
  </si>
  <si>
    <t>{'ATP + Sedoheptulose 7-phosphate &lt;=&gt; ADP + Sedoheptulose 1,7-bisphosphate'}</t>
  </si>
  <si>
    <t>{'R01843 Reaction'}</t>
  </si>
  <si>
    <t>{'C00002 + C05382 &lt;=&gt; C00008 + C00447'}</t>
  </si>
  <si>
    <t>{'RP06730 C00002_C00447 trans', 'RP00003 C00002_C00008 main [RC:RC00002]', 'RP11137 C00447_C05382 main [RC:RC00017]'}</t>
  </si>
  <si>
    <t>{'R01858'}</t>
  </si>
  <si>
    <t>{'dGTP:pyruvate 2-O-phosphotransferase'}</t>
  </si>
  <si>
    <t>{'dGTP + Pyruvate &lt;=&gt; dGDP + Phosphoenolpyruvate'}</t>
  </si>
  <si>
    <t>{'R01858 Reaction'}</t>
  </si>
  <si>
    <t>{'C00286 + C00022 &lt;=&gt; C00361 + C00074'}</t>
  </si>
  <si>
    <t>{'RP00137 C00286_C00361 main [RC:RC00002]', 'RP06742 C00074_C00286 trans', 'RP00036 C00022_C00074 main [RC:RC00015]'}</t>
  </si>
  <si>
    <t>{'R02165'}</t>
  </si>
  <si>
    <t>{'Nitrite:(acceptor) oxidoreductase'}</t>
  </si>
  <si>
    <t>{'1.7.99.4'}</t>
  </si>
  <si>
    <t>{'respiratory nitrate reductase'}</t>
  </si>
  <si>
    <t>{'Ubiquinol + Nitrate &lt;=&gt; Ubiquinone + Nitrite + H2O'}</t>
  </si>
  <si>
    <t>{'R02165 Reaction'}</t>
  </si>
  <si>
    <t>{'C00390 + C00244 &lt;=&gt; C00399 + C00088 + C00001'}</t>
  </si>
  <si>
    <t>{'RP00162 C00390_C00399 cofac [RC:RC00061]', 'RP00048 C00088_C00244 leave [RC:RC02812]', 'RP05725 C00001_C00244 leave'}</t>
  </si>
  <si>
    <t>{'R02320'}</t>
  </si>
  <si>
    <t>{'rn01100 Metabolic pathways', 'rn00620 Pyruvate metabolism', 'rn01120 Microbial metabolism in diverse environments'}</t>
  </si>
  <si>
    <t>{'NTP:pyruvate O2-phosphotransferase'}</t>
  </si>
  <si>
    <t>{'Nucleoside triphosphate + Pyruvate &lt;=&gt; NDP + Phosphoenolpyruvate'}</t>
  </si>
  <si>
    <t>{'R02320 Reaction'}</t>
  </si>
  <si>
    <t>{'C00201 + C00022 &lt;=&gt; C00454 + C00074'}</t>
  </si>
  <si>
    <t>{'RP11012 C00201_C00454 main [RC:RC00002]', 'RP00036 C00022_C00074 main [RC:RC00015]', 'RP10875 C00074_C00201 trans'}</t>
  </si>
  <si>
    <t>{'R03270'}</t>
  </si>
  <si>
    <t>{'2-oxoglutarate dehydrogenase complex: pyruvate dehydrogenase (see R01699)', 'second step of two-step reaction (R01699 or R00014+R03270)', 'following after R00014'}</t>
  </si>
  <si>
    <t>{'2-(alpha-Hydroxyethyl)thiamine diphosphate + Enzyme N6-(lipoyl)lysine &lt;=&gt; [Dihydrolipoyllysine-residue acetyltransferase] S-acetyldihydrolipoyllysine + Thiamin diphosphate'}</t>
  </si>
  <si>
    <t>{'R03270 Reaction'}</t>
  </si>
  <si>
    <t>{'C05125 + C15972 &lt;=&gt; C16255 + C00068'}</t>
  </si>
  <si>
    <t>{'RP00074 C00068_C05125 main [RC:RC00027]', 'RP12061 C15972_C16255 main [RC:RC00627]', 'RP11543 C05125_C16255 main [RC:RC02882]'}</t>
  </si>
  <si>
    <t>{'R04779'}</t>
  </si>
  <si>
    <t>{'ATP + beta-D-Fructose 6-phosphate &lt;=&gt; ADP + beta-D-Fructose 1,6-bisphosphate'}</t>
  </si>
  <si>
    <t>{'R04779 Reaction'}</t>
  </si>
  <si>
    <t>{'M00001 Glycolysis (Embden-Meyerhof pathway), glucose =&gt; pyruvate'}</t>
  </si>
  <si>
    <t>{'K00850 6-phosphofructokinase 1 [EC:2.7.1.11]', 'K16370 6-phosphofructokinase 2 [EC:2.7.1.11]'}</t>
  </si>
  <si>
    <t>{'C00002 + C05345 &lt;=&gt; C00008 + C05378'}</t>
  </si>
  <si>
    <t>{'RP00191 C05345_C05378 main [RC:RC00017]', 'RP00003 C00002_C00008 main [RC:RC00002]', 'RP10335 C00002_C05378 trans'}</t>
  </si>
  <si>
    <t>{'R06987'}</t>
  </si>
  <si>
    <t>{'propanoyl-CoA:formate C-propanoyltransferase'}</t>
  </si>
  <si>
    <t>{'2-Oxobutanoate + CoA &lt;=&gt; Propanoyl-CoA + Formate'}</t>
  </si>
  <si>
    <t>{'R06987 Reaction'}</t>
  </si>
  <si>
    <t>{'C00109 + C00010 &lt;=&gt; C00100 + C00058'}</t>
  </si>
  <si>
    <t>{'RP01358 C00100_C00109 main [RC:RC02833]', 'RP10095 C00058_C00109 main [RC:RC01181]', 'RP00034 C00010_C00100 main [RC:RC00004]'}</t>
  </si>
  <si>
    <t>{'R00209'}</t>
  </si>
  <si>
    <t>{'rn01200 Carbon metabolism', 'rn01100 Metabolic pathways'}</t>
  </si>
  <si>
    <t>{'pyruvate:NAD+ 2-oxidoreductase (CoA-acetylating);', 'pyruvate dehydrogenase complex'}</t>
  </si>
  <si>
    <t>{'1.2.4.1 1.8.1.4 2.3.1.12'}</t>
  </si>
  <si>
    <t>{'multi-step reaction (see R01699+R02569+R07618)'}</t>
  </si>
  <si>
    <t>{'Pyruvate + CoA + NAD+ &lt;=&gt; Acetyl-CoA + CO2 + NADH + H+'}</t>
  </si>
  <si>
    <t>{'R00209 Reaction'}</t>
  </si>
  <si>
    <t>{'M00307 Pyruvate oxidation, pyruvate =&gt; acetyl-CoA'}</t>
  </si>
  <si>
    <t>{'C00022 + C00010 + C00003 &lt;=&gt; C00024 + C00011 + C00004 + C00080'}</t>
  </si>
  <si>
    <t>{'RP00285 C00022_C00024 main [RC:RC02742]', 'RP00002 C00003_C00004 cofac [RC:RC00001]', 'RP05698 C00011_C00022 leave', 'RP00007 C00010_C00024 main [RC:RC00004]'}</t>
  </si>
  <si>
    <t>{'R00768'}</t>
  </si>
  <si>
    <t>{'rn00250 Alanine, aspartate and glutamate metabolism', 'rn01100 Metabolic pathways', 'rn00520 Amino sugar and nucleotide sugar metabolism', 'rn01130 Biosynthesis of antibiotics'}</t>
  </si>
  <si>
    <t>{'L-glutamine:D-fructose-6-phosphate aminotransferase (hexose isomerizing)', 'L-glutamine:D-fructose-6-phosphate isomerase (deaminating);'}</t>
  </si>
  <si>
    <t>{'2.6.1.16'}</t>
  </si>
  <si>
    <t>{'L-Glutamine + D-Fructose 6-phosphate &lt;=&gt; L-Glutamate + D-Glucosamine 6-phosphate'}</t>
  </si>
  <si>
    <t>{'R00768 Reaction'}</t>
  </si>
  <si>
    <t>{'K00820 glucosamine--fructose-6-phosphate aminotransferase (isomerizing) [EC:2.6.1.16]'}</t>
  </si>
  <si>
    <t>{'C00064 + C00085 &lt;=&gt; C00025 + C00352'}</t>
  </si>
  <si>
    <t>{'RP06305 C00025_C00085 trans', 'RP00024 C00025_C00064 main [RC:RC00010]', 'RP06304 C00064_C00352 main [RC:RC02752]', 'RP00434 C00085_C00352 main [RC:RC00163]'}</t>
  </si>
  <si>
    <t>{'R01106'}</t>
  </si>
  <si>
    <t>{'nitrite:(acceptor) oxidoreductase'}</t>
  </si>
  <si>
    <t>{'2 Ferricytochrome c + Nitrite + H2O &lt;=&gt; Nitrate + 2 Ferrocytochrome c + 2 H+'}</t>
  </si>
  <si>
    <t>{'R01106 Reaction'}</t>
  </si>
  <si>
    <t>{'K00372 assimilatory nitrate reductase catalytic subunit [EC:1.7.99.4]', 'K00369 nitrate reductase-like protein', 'K00373 nitrate reductase delta subunit', 'K02567 periplasmic nitrate reductase NapA [EC:1.7.99.4]', 'K00374 nitrate reductase gamma subunit [EC:1.7.99.4]', 'K00370 nitrate reductase alpha subunit [EC:1.7.99.4]', 'K00371 nitrate reductase beta subunit [EC:1.7.99.4]'}</t>
  </si>
  <si>
    <t>{'2 C00125 + C00088 + C00001 &lt;=&gt; C00244 + 2 C00126 + 2 C00080'}</t>
  </si>
  <si>
    <t>{'RP00038 C00125_C00126 cofac [RC:RC00016]', 'RP00048 C00088_C00244 leave [RC:RC02812]'}</t>
  </si>
  <si>
    <t>{'R01135'}</t>
  </si>
  <si>
    <t>{'rn00250 Alanine, aspartate and glutamate metabolism', 'rn01100 Metabolic pathways', 'rn00230 Purine metabolism'}</t>
  </si>
  <si>
    <t>{'IMP:L-aspartate ligase (GDP-forming)'}</t>
  </si>
  <si>
    <t>{'6.3.4.4'}</t>
  </si>
  <si>
    <t>{'GTP + IMP + L-Aspartate &lt;=&gt; GDP + Orthophosphate + N6-(1,2-Dicarboxyethyl)-AMP'}</t>
  </si>
  <si>
    <t>{'R01135 Reaction'}</t>
  </si>
  <si>
    <t>{'K01939 adenylosuccinate synthase [EC:6.3.4.4]'}</t>
  </si>
  <si>
    <t>{'C00044 + C00130 + C00049 &lt;=&gt; C00035 + C00009 + C03794'}</t>
  </si>
  <si>
    <t>{'RP00227 C00009_C00044 ligase', 'RP00055 C00035_C00044 ligase [RC:RC00002]', 'RP01324 C00049_C03794 main [RC:RC00458]', 'RP01325 C00130_C03794 main [RC:RC00459]'}</t>
  </si>
  <si>
    <t>{'R03197'}</t>
  </si>
  <si>
    <t>{'Uroporphyrinogen-III carboxy-lyase'}</t>
  </si>
  <si>
    <t>{'4.1.1.37'}</t>
  </si>
  <si>
    <t>{'Uroporphyrinogen III &lt;=&gt; Coproporphyrinogen III + 4 CO2'}</t>
  </si>
  <si>
    <t>{'R03197 Reaction'}</t>
  </si>
  <si>
    <t>{'K01599 uroporphyrinogen decarboxylase [EC:4.1.1.37]'}</t>
  </si>
  <si>
    <t>{'C01051 &lt;=&gt; C03263 + 4 C00011'}</t>
  </si>
  <si>
    <t>{'RP07432 C00011_C01051 leave', 'RP02832 C01051_C03263 main [RC:RC00872]', 'RP10679 C00011_C01051 leave', 'RP07397 C00011_C01051 leave', 'RP02881 C00011_C01051 leave'}</t>
  </si>
  <si>
    <t>{'R04209'}</t>
  </si>
  <si>
    <t>{'1-(5-phospho-D-ribosyl)-5-amino-4-imidazolecarboxylate carboxy-lyase'}</t>
  </si>
  <si>
    <t>{'4.1.1.21'}</t>
  </si>
  <si>
    <t>{'1-(5-Phospho-D-ribosyl)-5-amino-4-imidazolecarboxylate &lt;=&gt; Aminoimidazole ribotide + CO2'}</t>
  </si>
  <si>
    <t>{'R04209 Reaction'}</t>
  </si>
  <si>
    <t>{'K01587 phosphoribosylaminoimidazole carboxylase / phosphoribosylaminoimidazole-succinocarboxamide synthase [EC:4.1.1.21 6.3.2.6]', 'K11808 phosphoribosylaminoimidazole carboxylase [EC:4.1.1.21]'}</t>
  </si>
  <si>
    <t>{'C04751 &lt;=&gt; C03373 + C00011'}</t>
  </si>
  <si>
    <t>{'RP03839 C03373_C04751 main [RC:RC00590]', 'RP07975 C00011_C04751 leave'}</t>
  </si>
  <si>
    <t>{'R04972'}</t>
  </si>
  <si>
    <t>{'Uroporphyrinogen I carboxy-lyase'}</t>
  </si>
  <si>
    <t>{'Uroporphyrinogen I &lt;=&gt; Coproporphyrinogen I + 4 CO2'}</t>
  </si>
  <si>
    <t>{'R04972 Reaction'}</t>
  </si>
  <si>
    <t>{'C05766 &lt;=&gt; C05768 + 4 C00011'}</t>
  </si>
  <si>
    <t>{'RP08383 C00011_C05766 leave', 'RP04582 C05766_C05768 main [RC:RC00872]'}</t>
  </si>
  <si>
    <t>{'R00307'}</t>
  </si>
  <si>
    <t>{'D-glucose aldose-ketose-isomerase'}</t>
  </si>
  <si>
    <t>{'5.3.1.5'}</t>
  </si>
  <si>
    <t>{'D-Glucose &lt;=&gt; D-Fructose'}</t>
  </si>
  <si>
    <t>{'R00307 Reaction'}</t>
  </si>
  <si>
    <t>{'C00031 &lt;=&gt; C00095'}</t>
  </si>
  <si>
    <t>{'RP04656 C00031_C00095 main [RC:RC00376]'}</t>
  </si>
  <si>
    <t>{'R00667'}</t>
  </si>
  <si>
    <t>{'L-Ornithine:2-oxo-acid aminotransferase'}</t>
  </si>
  <si>
    <t>{'2.6.1.13'}</t>
  </si>
  <si>
    <t>{'L-Ornithine + 2-Oxoglutarate &lt;=&gt; L-Glutamate 5-semialdehyde + L-Glutamate'}</t>
  </si>
  <si>
    <t>{'R00667 Reaction'}</t>
  </si>
  <si>
    <t>{'K00819 ornithine--oxo-acid transaminase [EC:2.6.1.13]'}</t>
  </si>
  <si>
    <t>{'C00077 + C00026 &lt;=&gt; C01165 + C00025'}</t>
  </si>
  <si>
    <t>{'RP00014 C00025_C00026 main [RC:RC00006]', 'RP06031 C00025_C00077 trans', 'RP06263 C00026_C01165 trans', 'RP00578 C00077_C01165 main [RC:RC00062]'}</t>
  </si>
  <si>
    <t>{'R00668'}</t>
  </si>
  <si>
    <t>{'L-ornithine:2-oxoglutarate aminotransferase'}</t>
  </si>
  <si>
    <t>{'2.6.1.13 2.6.1.68'}</t>
  </si>
  <si>
    <t>{'two-step reaction (R00667+R03314)'}</t>
  </si>
  <si>
    <t>{'L-Ornithine + 2-Oxoglutarate &lt;=&gt; delta-1-Pyrroline-5-carboxylate + L-Glutamate + H2O'}</t>
  </si>
  <si>
    <t>{'R00668 Reaction'}</t>
  </si>
  <si>
    <t>{'C00077 + C00026 &lt;=&gt; C04322 + C00025 + C00001'}</t>
  </si>
  <si>
    <t>{'RP00014 C00025_C00026 main [RC:RC00006]', 'RP06031 C00025_C00077 trans', 'RP01040 C00077_C04322 main [RC:RC00353]', 'RP05697 C00001_C00026 leave'}</t>
  </si>
  <si>
    <t>{'R00837', 'R06113'}</t>
  </si>
  <si>
    <t>{'alpha,alpha-Trehalose-6-phosphate phosphoglucohydrolase'}</t>
  </si>
  <si>
    <t>{'3.2.1.93 3.2.1.122'}</t>
  </si>
  <si>
    <t>{'H2O + Trehalose 6-phosphate &lt;=&gt; D-Glucose + D-Glucose 6-phosphate', "H2O + alpha,alpha'-Trehalose 6-phosphate &lt;=&gt; D-Glucose + D-Glucose 6-phosphate"}</t>
  </si>
  <si>
    <t>{'R00837 Reaction', 'R06113 Reaction'}</t>
  </si>
  <si>
    <t>{'K01226 trehalose-6-phosphate hydrolase [EC:3.2.1.93]', "K01232 maltose-6'-phosphate glucosidase [EC:3.2.1.122]"}</t>
  </si>
  <si>
    <t>{'C00001 + G09795 &lt;=&gt; C00031 + C00092', 'C00001 + C00689 &lt;=&gt; C00031 + C00092'}</t>
  </si>
  <si>
    <t>{'RP01134 C00031_C00689 main [RC:RC00049]', 'RP10378 C00001_C00092 leave', 'RP00146 C00092_C00689 main [RC:RC00049]'}</t>
  </si>
  <si>
    <t>{'Same as: R06113'}</t>
  </si>
  <si>
    <t>{'R00847'}</t>
  </si>
  <si>
    <t>{'ATP:glycerol 3-phosphotransferase'}</t>
  </si>
  <si>
    <t>{'2.7.1.30'}</t>
  </si>
  <si>
    <t>{'ATP + Glycerol &lt;=&gt; ADP + sn-Glycerol 3-phosphate'}</t>
  </si>
  <si>
    <t>{'R00847 Reaction'}</t>
  </si>
  <si>
    <t>{'K00864 glycerol kinase [EC:2.7.1.30]'}</t>
  </si>
  <si>
    <t>{'C00002 + C00116 &lt;=&gt; C00008 + C00093'}</t>
  </si>
  <si>
    <t>{'RP00003 C00002_C00008 main [RC:RC00002]', 'RP00194 C00093_C00116 main [RC:RC00017]', 'RP06335 C00002_C00093 trans'}</t>
  </si>
  <si>
    <t>{'R00878'}</t>
  </si>
  <si>
    <t>{'alpha-D-Glucose aldose-ketose-isomerase'}</t>
  </si>
  <si>
    <t>{'alpha-D-Glucose &lt;=&gt; D-Fructose'}</t>
  </si>
  <si>
    <t>{'R00878 Reaction'}</t>
  </si>
  <si>
    <t>{'K01805 xylose isomerase [EC:5.3.1.5]'}</t>
  </si>
  <si>
    <t>{'C00267 &lt;=&gt; C00095'}</t>
  </si>
  <si>
    <t>{'RP01154 C00095_C00267 main [RC:RC00376]'}</t>
  </si>
  <si>
    <t>{'R01244'}</t>
  </si>
  <si>
    <t>{'Adenine aminohydrolase'}</t>
  </si>
  <si>
    <t>{'3.5.4.2'}</t>
  </si>
  <si>
    <t>{'Adenine + H2O &lt;=&gt; Hypoxanthine + Ammonia'}</t>
  </si>
  <si>
    <t>{'R01244 Reaction'}</t>
  </si>
  <si>
    <t>{'K01486 adenine deaminase [EC:3.5.4.2]'}</t>
  </si>
  <si>
    <t>{'C00147 + C00001 &lt;=&gt; C00262 + C00014'}</t>
  </si>
  <si>
    <t>{'RP06503 C00001_C00262 leave', 'RP01384 C00147_C00262 main [RC:RC00477]', 'RP06504 C00014_C00147 leave'}</t>
  </si>
  <si>
    <t>{'R01432'}</t>
  </si>
  <si>
    <t>{'D-xylose aldose-ketose-isomerase'}</t>
  </si>
  <si>
    <t>{'D-Xylose &lt;=&gt; D-Xylulose'}</t>
  </si>
  <si>
    <t>{'R01432 Reaction'}</t>
  </si>
  <si>
    <t>{'C00181 &lt;=&gt; C00310'}</t>
  </si>
  <si>
    <t>{'RP01508 C00181_C00310 main [RC:RC00516]'}</t>
  </si>
  <si>
    <t>{'R01986'}</t>
  </si>
  <si>
    <t>{'4-Aminobutyraldehyde:NAD+ oxidoreductase'}</t>
  </si>
  <si>
    <t>{'4-Aminobutyraldehyde + NADP+ + H2O &lt;=&gt; 4-Aminobutanoate + NADPH + H+'}</t>
  </si>
  <si>
    <t>{'R01986 Reaction'}</t>
  </si>
  <si>
    <t>{'C00555 + C00006 + C00001 &lt;=&gt; C00334 + C00005 + C00080'}</t>
  </si>
  <si>
    <t>{'RP05791 C00001_C00334 leave', 'RP00327 C00334_C00555 main [RC:RC00080]', 'RP00001 C00005_C00006 cofac [RC:RC00001]'}</t>
  </si>
  <si>
    <t>{'R02630'}</t>
  </si>
  <si>
    <t>{'rn01100 Metabolic pathways', 'rn00520 Amino sugar and nucleotide sugar metabolism', 'rn00051 Fructose and mannose metabolism'}</t>
  </si>
  <si>
    <t>{'protein-N(pi)-phosphohistidine:D-mannose 6-phosphotransferase'}</t>
  </si>
  <si>
    <t>{'Protein N(pi)-phospho-L-histidine + D-Mannose &lt;=&gt; Protein histidine + D-Mannose 6-phosphate'}</t>
  </si>
  <si>
    <t>{'R02630 Reaction'}</t>
  </si>
  <si>
    <t>{'K02796 PTS system, mannose-specific IID component', 'K02795 PTS system, mannose-specific IIC component', 'K02793 PTS system, mannose-specific IIA component [EC:2.7.1.69]', 'K02794 PTS system, mannose-specific IIB component [EC:2.7.1.69]'}</t>
  </si>
  <si>
    <t>{'C04261 + C00159 &lt;=&gt; C00615 + C00275'}</t>
  </si>
  <si>
    <t>{'RP02362 C00615_C04261 main [RC:RC03206]', 'RP00151 C00159_C00275 main [RC:RC00017]', 'RP10115 C00275_C04261 trans'}</t>
  </si>
  <si>
    <t>{'R04394'}</t>
  </si>
  <si>
    <t>{'rn00010 Glycolysis / Gluconeogenesis'}</t>
  </si>
  <si>
    <t>{'protein-N(pi)-phosphohistidine:salicin 6-phosphotransferase'}</t>
  </si>
  <si>
    <t>{'Protein N(pi)-phospho-L-histidine + Salicin &lt;=&gt; Protein histidine + Salicin 6-phosphate'}</t>
  </si>
  <si>
    <t>{'R04394 Reaction'}</t>
  </si>
  <si>
    <t>{'K02753 PTS system, arbutin-, cellobiose-, and salicin-specific IIC component', 'K02752 PTS system, arbutin-, cellobiose-, and salicin-specific IIB component [EC:2.7.1.69]', 'K02777 PTS system, glucose-specific IIA component [EC:2.7.1.69]'}</t>
  </si>
  <si>
    <t>{'C04261 + C01451 &lt;=&gt; C00615 + C06188'}</t>
  </si>
  <si>
    <t>{'RP04038 C01451_C06188 main [RC:RC00017]', 'RP10169 C04261_C06188 trans', 'RP02362 C00615_C04261 main [RC:RC03206]'}</t>
  </si>
  <si>
    <t>{'R05724'}</t>
  </si>
  <si>
    <t>{'nitric oxide, NAD(P)H2:oxygen oxidoreductase'}</t>
  </si>
  <si>
    <t>{'1.14.12.17'}</t>
  </si>
  <si>
    <t>{'see R05725 (NADPH)'}</t>
  </si>
  <si>
    <t>{'2 Nitric oxide + 2 Oxygen + NADH + H+ &lt;=&gt; 2 Nitrate + NAD+'}</t>
  </si>
  <si>
    <t>{'R05724 Reaction'}</t>
  </si>
  <si>
    <t>{'2 C00533 + 2 C00007 + C00004 + C00080 &lt;=&gt; 2 C00244 + C00003'}</t>
  </si>
  <si>
    <t>{'RP00854 C00244_C00533 leave', 'RP06124 C00007_C00244 leave', 'RP00002 C00003_C00004 cofac [RC:RC00001]'}</t>
  </si>
  <si>
    <t>{'R05725'}</t>
  </si>
  <si>
    <t>{'nitric oxide, NADPH2:oxygen oxidoreductase'}</t>
  </si>
  <si>
    <t>{'see R05724 (NADH)'}</t>
  </si>
  <si>
    <t>{'2 Nitric oxide + 2 Oxygen + NADPH + H+ &lt;=&gt; 2 Nitrate + NADP+'}</t>
  </si>
  <si>
    <t>{'R05725 Reaction'}</t>
  </si>
  <si>
    <t>{'2 C00533 + 2 C00007 + C00005 + C00080 &lt;=&gt; 2 C00244 + C00006'}</t>
  </si>
  <si>
    <t>{'RP00854 C00244_C00533 leave', 'RP06124 C00007_C00244 leave', 'RP00001 C00005_C00006 cofac [RC:RC00001]'}</t>
  </si>
  <si>
    <t>{'R08559'}</t>
  </si>
  <si>
    <t>{'protein-N(pi)-phosphohistidine:N-acetylmuramate 6-phosphotransferase'}</t>
  </si>
  <si>
    <t>{'N-Acetylmuramate + Protein N(pi)-phospho-L-histidine &lt;=&gt; N-Acetylmuramic acid 6-phosphate + Protein histidine'}</t>
  </si>
  <si>
    <t>{'R08559 Reaction'}</t>
  </si>
  <si>
    <t>{'K11191 PTS system, N-acetylmuramic acid-specific IIB component [EC:2.7.1.69]', 'K02777 PTS system, glucose-specific IIA component [EC:2.7.1.69]', 'K11192 PTS system, N-acetylmuramic acid-specific IIC component'}</t>
  </si>
  <si>
    <t>{'C02713 + C04261 &lt;=&gt; C16698 + C00615'}</t>
  </si>
  <si>
    <t>{'RP13326 C02713_C16698 main [RC:RC00017]', 'RP13327 C04261_C16698 trans', 'RP02362 C00615_C04261 main [RC:RC03206]'}</t>
  </si>
  <si>
    <t>{'R00590'}</t>
  </si>
  <si>
    <t>{'L-serine hydro-lyase'}</t>
  </si>
  <si>
    <t>{'4.3.1.17'}</t>
  </si>
  <si>
    <t>{'a part of multi-step reaction', 'unclear reaction (see R00590+R08699)', 'ec 4.3.1.17 (see R00220, R00590+R08698)'}</t>
  </si>
  <si>
    <t>{'L-Serine &lt;=&gt; Dehydroalanine + H2O'}</t>
  </si>
  <si>
    <t>{'R00590 Reaction'}</t>
  </si>
  <si>
    <t>{'K17989 L-serine/L-threonine ammonia-lyase [EC:4.3.1.17 4.3.1.19]', 'K01752 L-serine dehydratase [EC:4.3.1.17]'}</t>
  </si>
  <si>
    <t>{'C00065 &lt;=&gt; C02218 + C00001'}</t>
  </si>
  <si>
    <t>{'RP00998 C00065_C02218 main [RC:RC00331]', 'RP05699 C00001_C00065 leave'}</t>
  </si>
  <si>
    <t>{'R01639'}</t>
  </si>
  <si>
    <t>{'ATP:D-xylulose 5-phosphotransferase'}</t>
  </si>
  <si>
    <t>{'2.7.1.17'}</t>
  </si>
  <si>
    <t>{'ATP + D-Xylulose &lt;=&gt; ADP + D-Xylulose 5-phosphate'}</t>
  </si>
  <si>
    <t>{'R01639 Reaction'}</t>
  </si>
  <si>
    <t>{'M00014 Glucuronate pathway (uronate pathway)'}</t>
  </si>
  <si>
    <t>{'K00854 xylulokinase [EC:2.7.1.17]'}</t>
  </si>
  <si>
    <t>{'C00002 + C00310 &lt;=&gt; C00008 + C00231'}</t>
  </si>
  <si>
    <t>{'RP06650 C00002_C00231 trans', 'RP00003 C00002_C00008 main [RC:RC00002]', 'RP01652 C00231_C00310 main [RC:RC00538]'}</t>
  </si>
  <si>
    <t>{'R08698'}</t>
  </si>
  <si>
    <t>{'2-Aminoacrylate aminohydrolase'}</t>
  </si>
  <si>
    <t>{'a part of multi-step reaction (see R00220, R00590+R08698)'}</t>
  </si>
  <si>
    <t>{'Dehydroalanine + H2O &lt;=&gt; Pyruvate + Ammonia'}</t>
  </si>
  <si>
    <t>{'R08698 Reaction'}</t>
  </si>
  <si>
    <t>{'C02218 + C00001 &lt;=&gt; C00022 + C00014'}</t>
  </si>
  <si>
    <t>{'RP13459 C00022_C02218 main [RC:RC02314]', 'RP10324 C00001_C00022 leave', 'RP13460 C00014_C02218 leave'}</t>
  </si>
  <si>
    <t>{'R00086'}</t>
  </si>
  <si>
    <t>{'ATP phosphohydrolase'}</t>
  </si>
  <si>
    <t>{'3.6.3.14 3.6.3.15 3.6.3.16 3.6.3.17 ', '3.6.3.22 3.6.3.23 3.6.3.24 3.6.3.25 ', '3.6.3.38 3.6.3.39 3.6.3.40 3.6.3.41 ', '3.6.4.5 3.6.4.6 3.6.4.7 3.6.4.8 ', '3.6.3.26 3.6.3.27 3.6.3.28 3.6.3.29 ', '3.6.3.30 3.6.3.31 3.6.3.32 3.6.3.33 ', '3.6.4.1 3.6.4.2 3.6.4.3 3.6.4.4 ', '3.6.3.34 3.6.3.35 3.6.3.36 3.6.3.37 ', '3.6.3.1 3.6.3.2 3.6.3.3 3.6.3.4 ', '3.6.3.51 3.6.3.52 3.6.3.53 3.6.3.54 ', '3.6.3.5 3.6.3.6 3.6.3.7 3.6.3.8 ', '3.6.3.9 3.6.3.10 3.6.3.11 3.6.3.12 ', '3.6.3.47 3.6.3.48 3.6.3.49 3.6.3.50 ', '3.6.3.42 3.6.3.43 3.6.3.44 3.6.3.46 ', '3.6.3.18 3.6.3.19 3.6.3.20 3.6.3.21 ', '3.6.1.3 3.6.1.5 3.6.1.8 3.6.1.15 ', '3.6.4.13', '3.6.4.9 3.6.4.10 3.6.4.11 3.6.4.12 '}</t>
  </si>
  <si>
    <t>{'ATP + H2O &lt;=&gt; ADP + Orthophosphate'}</t>
  </si>
  <si>
    <t>{'R00086 Reaction'}</t>
  </si>
  <si>
    <t>{'K14641 apyrase [EC:3.6.1.5]', 'K01509 adenosinetriphosphatase [EC:3.6.1.3]', 'K04765 ATP diphosphatase [EC:3.6.1.8]', 'K14642 golgi apyrase [EC:3.6.1.5]', 'K06928 nucleoside-triphosphatase [EC:3.6.1.15]', 'K01510 apyrase [EC:3.6.1.5]', 'K01533 Cu2+-exporting ATPase [EC:3.6.3.4]', 'K17686 Cu+-exporting ATPase [EC:3.6.3.54]'}</t>
  </si>
  <si>
    <t>{'C00002 + C00001 &lt;=&gt; C00008 + C00009'}</t>
  </si>
  <si>
    <t>{'RP00010 C00002_C00009 leave', 'RP00003 C00002_C00008 main [RC:RC00002]', 'RP05676 C00001_C00009 leave'}</t>
  </si>
  <si>
    <t>{'R00220'}</t>
  </si>
  <si>
    <t>{'rn00260 Glycine, serine and threonine metabolism', 'rn01100 Metabolic pathways', 'rn01110 Biosynthesis of secondary metabolites', 'rn01230 Biosynthesis of amino acids', 'rn01200 Carbon metabolism', 'rn01130 Biosynthesis of antibiotics'}</t>
  </si>
  <si>
    <t>{'L-serine ammonia-lyase'}</t>
  </si>
  <si>
    <t>{'4.3.1.17 4.3.1.19'}</t>
  </si>
  <si>
    <t>{'L-Serine &lt;=&gt; Pyruvate + Ammonia'}</t>
  </si>
  <si>
    <t>{'R00220 Reaction'}</t>
  </si>
  <si>
    <t>{'K01754 threonine dehydratase [EC:4.3.1.19]', 'K17989 L-serine/L-threonine ammonia-lyase [EC:4.3.1.17 4.3.1.19]', 'K01752 L-serine dehydratase [EC:4.3.1.17]'}</t>
  </si>
  <si>
    <t>{'C00065 &lt;=&gt; C00022 + C00014'}</t>
  </si>
  <si>
    <t>{'RP06120 C00014_C00065 leave', 'RP04290 C00022_C00065 main [RC:RC02600]'}</t>
  </si>
  <si>
    <t>{'R00230'}</t>
  </si>
  <si>
    <t>{'rn00720 Carbon fixation pathways in prokaryotes', 'rn01100 Metabolic pathways', 'rn00430 Taurine and hypotaurine metabolism', 'rn00620 Pyruvate metabolism', 'rn01120 Microbial metabolism in diverse environments', 'rn00680 Methane metabolism', 'rn01200 Carbon metabolism'}</t>
  </si>
  <si>
    <t>{'acetyl-CoA:phosphate acetyltransferase'}</t>
  </si>
  <si>
    <t>{'2.3.1.8'}</t>
  </si>
  <si>
    <t>{'Acetyl-CoA + Orthophosphate &lt;=&gt; CoA + Acetyl phosphate'}</t>
  </si>
  <si>
    <t>{'R00230 Reaction'}</t>
  </si>
  <si>
    <t>{'M00579 Phosphate acetyltransferase-acetate kinase pathway, acetyl-CoA =&gt; acetate', 'M00357 Methanogenesis, acetate =&gt; methane'}</t>
  </si>
  <si>
    <t>{'K04020 phosphotransacetylase', 'K00625 phosphate acetyltransferase [EC:2.3.1.8]', 'K13788 phosphate acetyltransferase [EC:2.3.1.8]', 'K15024 putative phosphotransacetylase [EC:2.3.1.8]'}</t>
  </si>
  <si>
    <t>{'C00024 + C00009 &lt;=&gt; C00010 + C00227'}</t>
  </si>
  <si>
    <t>{'RP00007 C00010_C00024 main [RC:RC00004]', 'RP00100 C00009_C00227 leave', 'RP04324 C00024_C00227 main [RC:RC02746]'}</t>
  </si>
  <si>
    <t>{'R00245'}</t>
  </si>
  <si>
    <t>{'rn00330 Arginine and proline metabolism'}</t>
  </si>
  <si>
    <t>{'L-glutamate gamma-semialdehyde:NAD+ oxidoreductase'}</t>
  </si>
  <si>
    <t>{'1.2.1.88'}</t>
  </si>
  <si>
    <t>{'the second step of two-step reaction (see R00707, R03314+R00245)', 'following after R03314'}</t>
  </si>
  <si>
    <t>{'L-Glutamate 5-semialdehyde + NAD+ + H2O &lt;=&gt; L-Glutamate + NADH + H+'}</t>
  </si>
  <si>
    <t>{'R00245 Reaction'}</t>
  </si>
  <si>
    <t>{'K00294 1-pyrroline-5-carboxylate dehydrogenase [EC:1.2.1.88]', 'K13821 RHH-type transcriptional regulator, proline utilization regulon repressor / proline dehydrogenase / delta 1-pyrroline-5-carboxylate dehydrogenase [EC:1.5.5.2 1.2.1.88]'}</t>
  </si>
  <si>
    <t>{'C01165 + C00003 + C00001 &lt;=&gt; C00025 + C00004 + C00080'}</t>
  </si>
  <si>
    <t>{'RP00002 C00003_C00004 cofac [RC:RC00001]', 'RP05695 C00001_C00025 leave', 'RP04453 C00025_C01165 main [RC:RC00080]'}</t>
  </si>
  <si>
    <t>{'R00272'}</t>
  </si>
  <si>
    <t>{'2-Oxoglutarate carboxy-lyase'}</t>
  </si>
  <si>
    <t>{'4.1.1.71'}</t>
  </si>
  <si>
    <t>{'2-Oxoglutarate &lt;=&gt; Succinate semialdehyde + CO2'}</t>
  </si>
  <si>
    <t>{'R00272 Reaction'}</t>
  </si>
  <si>
    <t>{'C00026 &lt;=&gt; C00232 + C00011'}</t>
  </si>
  <si>
    <t>{'RP05677 C00011_C00026 leave', 'RP04522 C00026_C00232 main [RC:RC00506]'}</t>
  </si>
  <si>
    <t>{'R00315'}</t>
  </si>
  <si>
    <t>{'ATP:acetate phosphotransferase'}</t>
  </si>
  <si>
    <t>{'2.7.2.1 2.7.2.15'}</t>
  </si>
  <si>
    <t>{'ATP + Acetate &lt;=&gt; ADP + Acetyl phosphate'}</t>
  </si>
  <si>
    <t>{'R00315 Reaction'}</t>
  </si>
  <si>
    <t>{'K00925 acetate kinase [EC:2.7.2.1]'}</t>
  </si>
  <si>
    <t>{'C00002 + C00033 &lt;=&gt; C00008 + C00227'}</t>
  </si>
  <si>
    <t>{'RP08560 C00002_C00227 trans', 'RP00180 C00033_C00227 main [RC:RC00043]', 'RP00003 C00002_C00008 main [RC:RC00002]'}</t>
  </si>
  <si>
    <t>{'R00341'}</t>
  </si>
  <si>
    <t>{'rn00010 Glycolysis / Gluconeogenesis', 'rn00020 Citrate cycle (TCA cycle)', 'rn01100 Metabolic pathways', 'rn01110 Biosynthesis of secondary metabolites', 'rn00620 Pyruvate metabolism', 'rn01120 Microbial metabolism in diverse environments', 'rn01200 Carbon metabolism', 'rn00710 Carbon fixation in photosynthetic organisms', 'rn01130 Biosynthesis of antibiotics'}</t>
  </si>
  <si>
    <t>{'ATP:oxaloacetate carboxy-lyase (transphosphorylating;phosphoenolpyruvate-forming)'}</t>
  </si>
  <si>
    <t>{'4.1.1.49'}</t>
  </si>
  <si>
    <t>{'ATP + Oxaloacetate &lt;=&gt; ADP + Phosphoenolpyruvate + CO2'}</t>
  </si>
  <si>
    <t>{'R00341 Reaction'}</t>
  </si>
  <si>
    <t>{'M00003 Gluconeogenesis, oxaloacetate =&gt; fructose-6P', 'M00170 C4-dicarboxylic acid cycle, phosphoenolpyruvate carboxykinase type'}</t>
  </si>
  <si>
    <t>{'K01610 phosphoenolpyruvate carboxykinase (ATP) [EC:4.1.1.49]'}</t>
  </si>
  <si>
    <t>{'C00002 + C00036 &lt;=&gt; C00008 + C00074 + C00011'}</t>
  </si>
  <si>
    <t>{'RP05729 C00011_C00036 leave', 'RP05785 C00002_C00074 trans', 'RP00078 C00036_C00074 main [RC:RC02741]', 'RP00003 C00002_C00008 main [RC:RC00002]'}</t>
  </si>
  <si>
    <t>{'R00416'}</t>
  </si>
  <si>
    <t>{'UTP:N-acetyl-alpha-D-glucosamine-1-phosphate uridylyltransferase'}</t>
  </si>
  <si>
    <t>{'2.7.7.23'}</t>
  </si>
  <si>
    <t>{'UTP + N-Acetyl-alpha-D-glucosamine 1-phosphate &lt;=&gt; Diphosphate + UDP-N-acetyl-alpha-D-glucosamine'}</t>
  </si>
  <si>
    <t>{'R00416 Reaction'}</t>
  </si>
  <si>
    <t>{'K04042 bifunctional UDP-N-acetylglucosamine pyrophosphorylase / Glucosamine-1-phosphate N-acetyltransferase [EC:2.7.7.23 2.3.1.157]', 'K00972 UDP-N-acetylglucosamine/UDP-N-acetylgalactosamine diphosphorylase [EC:2.7.7.23 2.7.7.83]', 'K11528 UDP-N-acetylglucosamine pyrophosphorylase [EC:2.7.7.23]'}</t>
  </si>
  <si>
    <t>{'C00075 + C04501 &lt;=&gt; C00013 + C00043'}</t>
  </si>
  <si>
    <t>{'RP00885 C00043_C04501 main [RC:RC00002]', 'RP00886 C00043_C00075 trans', 'RP00382 C00013_C00075 leave'}</t>
  </si>
  <si>
    <t>{'R00475'}</t>
  </si>
  <si>
    <t>{'rn00630 Glyoxylate and dicarboxylate metabolism', 'rn01100 Metabolic pathways', 'rn01110 Biosynthesis of secondary metabolites', 'rn01120 Microbial metabolism in diverse environments', 'rn01200 Carbon metabolism', 'rn01130 Biosynthesis of antibiotics'}</t>
  </si>
  <si>
    <t>{'glycolate:oxygen 2-oxidoreductase'}</t>
  </si>
  <si>
    <t>{'1.1.3.15'}</t>
  </si>
  <si>
    <t>{'Glycolate + Oxygen &lt;=&gt; Glyoxylate + Hydrogen peroxide'}</t>
  </si>
  <si>
    <t>{'R00475 Reaction'}</t>
  </si>
  <si>
    <t>{'M00532 Photorespiration'}</t>
  </si>
  <si>
    <t>{'K11517 (S)-2-hydroxy-acid oxidase [EC:1.1.3.15]', 'K00104 glycolate oxidase [EC:1.1.3.15]', 'K11472 glycolate oxidase FAD binding subunit', 'K11473 glycolate oxidase iron-sulfur subunit'}</t>
  </si>
  <si>
    <t>{'C00160 + C00007 &lt;=&gt; C00048 + C00027'}</t>
  </si>
  <si>
    <t>{'RP00112 C00048_C00160 main [RC:RC00042]', 'RP00006 C00007_C00027 cofac [RC:RC02755]'}</t>
  </si>
  <si>
    <t>{'R00660'}</t>
  </si>
  <si>
    <t>{'Phosphoenolpyruvate:UDP-N-acetyl-D-glucosamine 1-carboxyvinyl-transferase'}</t>
  </si>
  <si>
    <t>{'2.5.1.7'}</t>
  </si>
  <si>
    <t>{'Phosphoenolpyruvate + UDP-N-acetyl-alpha-D-glucosamine &lt;=&gt; UDP-N-acetyl-3-(1-carboxyvinyl)-D-glucosamine + Orthophosphate'}</t>
  </si>
  <si>
    <t>{'R00660 Reaction'}</t>
  </si>
  <si>
    <t>{'K00790 UDP-N-acetylglucosamine 1-carboxyvinyltransferase [EC:2.5.1.7]'}</t>
  </si>
  <si>
    <t>{'C00074 + C00043 &lt;=&gt; C04631 + C00009'}</t>
  </si>
  <si>
    <t>{'RP01035 C00074_C04631 trans', 'RP00122 C00009_C00074 leave', 'RP01034 C00043_C04631 main [RC:RC00350]'}</t>
  </si>
  <si>
    <t>{'R00707'}</t>
  </si>
  <si>
    <t>{'rn00330 Arginine and proline metabolism', 'rn00250 Alanine, aspartate and glutamate metabolism', 'rn01100 Metabolic pathways'}</t>
  </si>
  <si>
    <t>{'(S)-1-pyrroline-5-carboxylate:NAD+ oxidoreductase'}</t>
  </si>
  <si>
    <t>{'two-step reaction (see R03314+R00245)', 'NADPH (see R00708)'}</t>
  </si>
  <si>
    <t>{'(S)-1-Pyrroline-5-carboxylate + NAD+ + 2 H2O &lt;=&gt; L-Glutamate + NADH + H+'}</t>
  </si>
  <si>
    <t>{'R00707 Reaction'}</t>
  </si>
  <si>
    <t>{'C03912 + C00003 + 2 C00001 &lt;=&gt; C00025 + C00004 + C00080'}</t>
  </si>
  <si>
    <t>{'RP00607 C00025_C03912 main [RC:RC00216]', 'RP00002 C00003_C00004 cofac [RC:RC00001]', 'RP05695 C00001_C00025 leave'}</t>
  </si>
  <si>
    <t>{'R00708'}</t>
  </si>
  <si>
    <t>{'(S)-1-pyrroline-5-carboxylate:NADP+ oxidoreductase'}</t>
  </si>
  <si>
    <t>{'NADH (see R00707)', 'possibly two-step reaction'}</t>
  </si>
  <si>
    <t>{'(S)-1-Pyrroline-5-carboxylate + NADP+ + 2 H2O &lt;=&gt; L-Glutamate + NADPH + H+'}</t>
  </si>
  <si>
    <t>{'R00708 Reaction'}</t>
  </si>
  <si>
    <t>{'C03912 + C00006 + 2 C00001 &lt;=&gt; C00025 + C00005 + C00080'}</t>
  </si>
  <si>
    <t>{'RP00607 C00025_C03912 main [RC:RC00216]', 'RP05695 C00001_C00025 leave', 'RP00001 C00005_C00006 cofac [RC:RC00001]'}</t>
  </si>
  <si>
    <t>{'R00758'}</t>
  </si>
  <si>
    <t>{'D-Mannitol-1-phosphate:NAD+ 5-oxidoreductase'}</t>
  </si>
  <si>
    <t>{'1.1.1.17'}</t>
  </si>
  <si>
    <t>{'D-Mannitol 1-phosphate + NAD+ &lt;=&gt; D-Fructose 6-phosphate + NADH + H+'}</t>
  </si>
  <si>
    <t>{'R00758 Reaction'}</t>
  </si>
  <si>
    <t>{'C00644 + C00003 &lt;=&gt; C00085 + C00004 + C00080'}</t>
  </si>
  <si>
    <t>{'RP00002 C00003_C00004 cofac [RC:RC00001]', 'RP01090 C00085_C00644 main [RC:RC00085]'}</t>
  </si>
  <si>
    <t>{'R00760'}</t>
  </si>
  <si>
    <t>{'ATP:D-fructose 6-phosphotransferase'}</t>
  </si>
  <si>
    <t>{'2.7.1.1 2.7.1.4'}</t>
  </si>
  <si>
    <t>{'ATP + D-Fructose &lt;=&gt; ADP + D-Fructose 6-phosphate'}</t>
  </si>
  <si>
    <t>{'R00760 Reaction'}</t>
  </si>
  <si>
    <t>{'C00002 + C00095 &lt;=&gt; C00008 + C00085'}</t>
  </si>
  <si>
    <t>{'RP00242 C00085_C00095 main [RC:RC00017]', 'RP06298 C00002_C00085 trans', 'RP00003 C00002_C00008 main [RC:RC00002]'}</t>
  </si>
  <si>
    <t>{'R00762'}</t>
  </si>
  <si>
    <t>{'D-Fructose-1,6-bisphosphate 1-phosphohydrolase'}</t>
  </si>
  <si>
    <t>{'3.1.3.11'}</t>
  </si>
  <si>
    <t>{'D-Fructose 1,6-bisphosphate + H2O &lt;=&gt; D-Fructose 6-phosphate + Orthophosphate'}</t>
  </si>
  <si>
    <t>{'R00762 Reaction'}</t>
  </si>
  <si>
    <t>{'M00344 Formaldehyde assimilation, xylulose monophosphate pathway', 'M00167 Reductive pentose phosphate cycle, glyceraldehyde-3P =&gt; ribulose-5P', 'M00165 Reductive pentose phosphate cycle (Calvin cycle)'}</t>
  </si>
  <si>
    <t>{'K01086 fructose-1,6-bisphosphatase I / sedoheptulose-1,7-bisphosphatase [EC:3.1.3.11 3.1.3.37]', 'K04041 fructose-1,6-bisphosphatase III [EC:3.1.3.11]', 'K03841 fructose-1,6-bisphosphatase I [EC:3.1.3.11]', 'K02446 fructose-1,6-bisphosphatase II [EC:3.1.3.11]', 'K01622 fructose 1,6-bisphosphate aldolase/phosphatase [EC:4.1.2.13 3.1.3.11]', 'K11532 fructose-1,6-bisphosphatase II / sedoheptulose-1,7-bisphosphatase [EC:3.1.3.11 3.1.3.37]'}</t>
  </si>
  <si>
    <t>{'C00354 + C00001 &lt;=&gt; C00085 + C00009'}</t>
  </si>
  <si>
    <t>{'RP05775 C00009_C00354 leave', 'RP05676 C00001_C00009 leave', 'RP00052 C00085_C00354 main [RC:RC00017]'}</t>
  </si>
  <si>
    <t>{'R06115', 'R00838'}</t>
  </si>
  <si>
    <t>{"Maltose-6'-phosphate 6-phosphoglucohydrolase"}</t>
  </si>
  <si>
    <t>{'3.2.1.122'}</t>
  </si>
  <si>
    <t>{"H2O + Maltose 6'-phosphate &lt;=&gt; D-Glucose + D-Glucose 6-phosphate"}</t>
  </si>
  <si>
    <t>{'R06115 Reaction', 'R00838 Reaction'}</t>
  </si>
  <si>
    <t>{"K01232 maltose-6'-phosphate glucosidase [EC:3.2.1.122]"}</t>
  </si>
  <si>
    <t>{'C00001 + G10519 &lt;=&gt; C00031 + C00092', 'C00001 + C02995 &lt;=&gt; C00031 + C00092'}</t>
  </si>
  <si>
    <t>{'RP01136 C00092_C02995 main [RC:RC00049]', 'RP01135 C00031_C02995 main [RC:RC00049]', 'RP10378 C00001_C00092 leave'}</t>
  </si>
  <si>
    <t>{'Same as: R06115'}</t>
  </si>
  <si>
    <t>{'R00848'}</t>
  </si>
  <si>
    <t>{'sn-Glycerol-3-phosphate:(acceptor) 2-oxidoreductase'}</t>
  </si>
  <si>
    <t>{'1.1.5.3'}</t>
  </si>
  <si>
    <t>{'sn-Glycerol 3-phosphate + FAD &lt;=&gt; Glycerone phosphate + FADH2'}</t>
  </si>
  <si>
    <t>{'R00848 Reaction'}</t>
  </si>
  <si>
    <t>{'K00111 glycerol-3-phosphate dehydrogenase [EC:1.1.5.3]', 'K00112 glycerol-3-phosphate dehydrogenase subunit B [EC:1.1.5.3]', 'K00113 glycerol-3-phosphate dehydrogenase subunit C [EC:1.1.5.3]'}</t>
  </si>
  <si>
    <t>{'C00093 + C00016 &lt;=&gt; C00111 + C01352'}</t>
  </si>
  <si>
    <t>{'RP00077 C00093_C00111 main [RC:RC00029]', 'RP00018 C00016_C01352 cofac [RC:RC00126]'}</t>
  </si>
  <si>
    <t>{'R00867'}</t>
  </si>
  <si>
    <t>{'ATP + D-Fructose &lt;=&gt; ADP + beta-D-Fructose 6-phosphate'}</t>
  </si>
  <si>
    <t>{'R00867 Reaction'}</t>
  </si>
  <si>
    <t>{'K00847 fructokinase [EC:2.7.1.4]', 'K00844 hexokinase [EC:2.7.1.1]'}</t>
  </si>
  <si>
    <t>{'C00002 + C00095 &lt;=&gt; C00008 + C05345'}</t>
  </si>
  <si>
    <t>{'RP05933 C00002_C05345 trans', 'RP00003 C00002_C00008 main [RC:RC00002]', 'RP01148 C00095_C05345 main [RC:RC00017]'}</t>
  </si>
  <si>
    <t>{'R00921'}</t>
  </si>
  <si>
    <t>{'propanoyl-CoA:phosphate propanoyltransferase'}</t>
  </si>
  <si>
    <t>{'2.3.1.8 2.3.1.222'}</t>
  </si>
  <si>
    <t>{'Propanoyl-CoA + Orthophosphate &lt;=&gt; Propanoyl phosphate + CoA'}</t>
  </si>
  <si>
    <t>{'R00921 Reaction'}</t>
  </si>
  <si>
    <t>{'K00625 phosphate acetyltransferase [EC:2.3.1.8]', 'K15024 putative phosphotransacetylase [EC:2.3.1.8]', 'K13788 phosphate acetyltransferase [EC:2.3.1.8]', 'K13923 phosphate propanoyltransferase [EC:2.3.1.222]'}</t>
  </si>
  <si>
    <t>{'C00100 + C00009 &lt;=&gt; C02876 + C00010'}</t>
  </si>
  <si>
    <t>{'RP01177 C00100_C02876 main [RC:RC02816]', 'RP05965 C00009_C02876 leave', 'RP00034 C00010_C00100 main [RC:RC00004]'}</t>
  </si>
  <si>
    <t>{'R00943'}</t>
  </si>
  <si>
    <t>{'Formate:tetrahydrofolate ligase (ADP-forming)'}</t>
  </si>
  <si>
    <t>{'6.3.4.3'}</t>
  </si>
  <si>
    <t>{'Tetrahydrofolate + Formate + ATP &lt;=&gt; ADP + Orthophosphate + 10-Formyltetrahydrofolate'}</t>
  </si>
  <si>
    <t>{'R00943 Reaction'}</t>
  </si>
  <si>
    <t>{'K00288 methylenetetrahydrofolate dehydrogenase (NADP+) / methenyltetrahydrofolate cyclohydrolase / formyltetrahydrofolate synthetase [EC:1.5.1.5 3.5.4.9 6.3.4.3]', 'K13402 monofunctional C1-tetrahydrofolate synthase, mitochondrial [EC:6.3.4.3]', 'K01938 formate--tetrahydrofolate ligase [EC:6.3.4.3]'}</t>
  </si>
  <si>
    <t>{'C00101 + C00058 + C00002 &lt;=&gt; C00008 + C00009 + C00234'}</t>
  </si>
  <si>
    <t>{'RP00010 C00002_C00009 ligase', 'RP00003 C00002_C00008 ligase [RC:RC00002]', 'RP00072 C00101_C00234 main [RC:RC00026]', 'RP00300 C00058_C00234 main [RC:RC00111]'}</t>
  </si>
  <si>
    <t>{'R00996'}</t>
  </si>
  <si>
    <t>{'rn00260 Glycine, serine and threonine metabolism', 'rn01100 Metabolic pathways', 'rn01110 Biosynthesis of secondary metabolites', 'rn01230 Biosynthesis of amino acids', 'rn00290 Valine, leucine and isoleucine biosynthesis', 'rn01130 Biosynthesis of antibiotics'}</t>
  </si>
  <si>
    <t>{'L-threonine ammonia-lyase (2-oxobutanoate-forming)'}</t>
  </si>
  <si>
    <t>{'4.3.1.19'}</t>
  </si>
  <si>
    <t>{'multi-step reaction', 'possibly intermediate (see [CPD:C17234], R08637)'}</t>
  </si>
  <si>
    <t>{'L-Threonine &lt;=&gt; 2-Oxobutanoate + Ammonia'}</t>
  </si>
  <si>
    <t>{'R00996 Reaction'}</t>
  </si>
  <si>
    <t>{'M00570 Isoleucine biosynthesis, threonine =&gt; 2-oxobutanoate =&gt; isoleucine'}</t>
  </si>
  <si>
    <t>{'K17989 L-serine/L-threonine ammonia-lyase [EC:4.3.1.17 4.3.1.19]', 'K01754 threonine dehydratase [EC:4.3.1.19]'}</t>
  </si>
  <si>
    <t>{'C00188 &lt;=&gt; C00109 + C00014'}</t>
  </si>
  <si>
    <t>{'RP01226 C00109_C00188 main [RC:RC00418]', 'RP06399 C00014_C00188 leave'}</t>
  </si>
  <si>
    <t>{'R01049'}</t>
  </si>
  <si>
    <t>{'rn01100 Metabolic pathways', 'rn00030 Pentose phosphate pathway', 'rn01110 Biosynthesis of secondary metabolites', 'rn01120 Microbial metabolism in diverse environments', 'rn01230 Biosynthesis of amino acids', 'rn01200 Carbon metabolism', 'rn01130 Biosynthesis of antibiotics', 'rn00230 Purine metabolism'}</t>
  </si>
  <si>
    <t>{'ATP:D-ribose-5-phosphate diphosphotransferase'}</t>
  </si>
  <si>
    <t>{'2.7.6.1'}</t>
  </si>
  <si>
    <t>{'ATP + D-Ribose 5-phosphate &lt;=&gt; AMP + 5-Phospho-alpha-D-ribose 1-diphosphate'}</t>
  </si>
  <si>
    <t>{'R01049 Reaction'}</t>
  </si>
  <si>
    <t>{'M00005 PRPP biosynthesis, ribose 5P =&gt; PRPP'}</t>
  </si>
  <si>
    <t>{'K00948 ribose-phosphate pyrophosphokinase [EC:2.7.6.1]'}</t>
  </si>
  <si>
    <t>{'C00002 + C00117 &lt;=&gt; C00020 + C00119'}</t>
  </si>
  <si>
    <t>{'RP12346 C00002_C00020 main [RC:RC00002]', 'RP06422 C00002_C00119 trans', 'RP01255 C00117_C00119 main [RC:RC00078]'}</t>
  </si>
  <si>
    <t>{'R01061'}</t>
  </si>
  <si>
    <t>{'D-glyceraldehyde-3-phosphate:NAD+ oxidoreductase (phosphorylating)'}</t>
  </si>
  <si>
    <t>{'1.2.1.12 1.2.1.59'}</t>
  </si>
  <si>
    <t>{'NADP+ (ec 1.2.1.59, see R01063)'}</t>
  </si>
  <si>
    <t>{'D-Glyceraldehyde 3-phosphate + Orthophosphate + NAD+ &lt;=&gt; 3-Phospho-D-glyceroyl phosphate + NADH + H+'}</t>
  </si>
  <si>
    <t>{'R01061 Reaction'}</t>
  </si>
  <si>
    <t>{'K00134 glyceraldehyde 3-phosphate dehydrogenase [EC:1.2.1.12]', 'K10705 glyceraldehyde-3-phosphate dehydrogenase, spermatogenic [EC:1.2.1.12]', 'K00150 glyceraldehyde-3-phosphate dehydrogenase (NAD(P)) [EC:1.2.1.59]'}</t>
  </si>
  <si>
    <t>{'C00118 + C00009 + C00003 &lt;=&gt; C00236 + C00004 + C00080'}</t>
  </si>
  <si>
    <t>{'RP00183 C00009_C00236 leave', 'RP00002 C00003_C00004 cofac [RC:RC00001]', 'RP00395 C00118_C00236 main [RC:RC00149]'}</t>
  </si>
  <si>
    <t>{'R01063'}</t>
  </si>
  <si>
    <t>{'D-glyceraldehyde-3-phosphate:NADP+ oxidoreductase (phosphorylating)'}</t>
  </si>
  <si>
    <t>{'1.2.1.13 1.2.1.59'}</t>
  </si>
  <si>
    <t>{'NAD+ (ec 1.2.1.59, see R01061)'}</t>
  </si>
  <si>
    <t>{'D-Glyceraldehyde 3-phosphate + Orthophosphate + NADP+ &lt;=&gt; 3-Phospho-D-glyceroyl phosphate + NADPH + H+'}</t>
  </si>
  <si>
    <t>{'R01063 Reaction'}</t>
  </si>
  <si>
    <t>{'M00003 Gluconeogenesis, oxaloacetate =&gt; fructose-6P', 'M00002 Glycolysis, core module involving three-carbon compounds', 'M00001 Glycolysis (Embden-Meyerhof pathway), glucose =&gt; pyruvate', 'M00165 Reductive pentose phosphate cycle (Calvin cycle)', 'M00166 Reductive pentose phosphate cycle, ribulose-5P =&gt; glyceraldehyde-3P'}</t>
  </si>
  <si>
    <t>{'K05298 glyceraldehyde-3-phosphate dehydrogenase (NADP+) (phosphorylating) [EC:1.2.1.13]', 'K00150 glyceraldehyde-3-phosphate dehydrogenase (NAD(P)) [EC:1.2.1.59]'}</t>
  </si>
  <si>
    <t>{'C00118 + C00009 + C00006 &lt;=&gt; C00236 + C00005 + C00080'}</t>
  </si>
  <si>
    <t>{'RP00183 C00009_C00236 leave', 'RP00395 C00118_C00236 main [RC:RC00149]', 'RP00001 C00005_C00006 cofac [RC:RC00001]'}</t>
  </si>
  <si>
    <t>{'R01066'}</t>
  </si>
  <si>
    <t>{'rn00030 Pentose phosphate pathway'}</t>
  </si>
  <si>
    <t>{'2-deoxy-D-ribose-5-phosphate acetaldehyde-lyase (D-glyceraldehyde-3-phosphate-forming)'}</t>
  </si>
  <si>
    <t>{'4.1.2.4'}</t>
  </si>
  <si>
    <t>{'2-Deoxy-D-ribose 5-phosphate &lt;=&gt; D-Glyceraldehyde 3-phosphate + Acetaldehyde'}</t>
  </si>
  <si>
    <t>{'R01066 Reaction'}</t>
  </si>
  <si>
    <t>{'K01619 deoxyribose-phosphate aldolase [EC:4.1.2.4]'}</t>
  </si>
  <si>
    <t>{'C00673 &lt;=&gt; C00118 + C00084'}</t>
  </si>
  <si>
    <t>{'RP01268 C00084_C00673 main [RC:RC00436]', 'RP01269 C00118_C00673 main [RC:RC00437]'}</t>
  </si>
  <si>
    <t>{'R01067'}</t>
  </si>
  <si>
    <t>{'D-Fructose 6-phosphate:D-glyceraldehyde-3-phosphate glycolaldehyde transferase'}</t>
  </si>
  <si>
    <t>{'2.2.1.1'}</t>
  </si>
  <si>
    <t>{'D-Fructose 6-phosphate + D-Glyceraldehyde 3-phosphate &lt;=&gt; D-Erythrose 4-phosphate + D-Xylulose 5-phosphate'}</t>
  </si>
  <si>
    <t>{'R01067 Reaction'}</t>
  </si>
  <si>
    <t>{'K00615 transketolase [EC:2.2.1.1]'}</t>
  </si>
  <si>
    <t>{'C00085 + C00118 &lt;=&gt; C00279 + C00231'}</t>
  </si>
  <si>
    <t>{'RP00080 C00118_C00231 main [RC:RC00032]', 'RP00649 C00085_C00279 main [RC:RC00226]', 'RP06427 C00085_C00231 trans'}</t>
  </si>
  <si>
    <t>{'R01083'}</t>
  </si>
  <si>
    <t>{'N6-(1,2-dicarboxyethyl)AMP AMP-lyase (fumarate-forming)'}</t>
  </si>
  <si>
    <t>{'4.3.2.2'}</t>
  </si>
  <si>
    <t>{'N6-(1,2-Dicarboxyethyl)-AMP &lt;=&gt; Fumarate + AMP'}</t>
  </si>
  <si>
    <t>{'R01083 Reaction'}</t>
  </si>
  <si>
    <t>{'K01756 adenylosuccinate lyase [EC:4.3.2.2]'}</t>
  </si>
  <si>
    <t>{'C03794 &lt;=&gt; C00122 + C00020'}</t>
  </si>
  <si>
    <t>{'RP01293 C00020_C03794 main [RC:RC00444]', 'RP01294 C00122_C03794 main [RC:RC00445]'}</t>
  </si>
  <si>
    <t>{'R01088'}</t>
  </si>
  <si>
    <t>{'rn00280 Valine, leucine and isoleucine degradation', 'rn01110 Biosynthesis of secondary metabolites', 'rn01100 Metabolic pathways', 'rn00290 Valine, leucine and isoleucine biosynthesis'}</t>
  </si>
  <si>
    <t>{'L-leucine:NAD+ oxidoreductase (deaminating)'}</t>
  </si>
  <si>
    <t>{'1.4.1.9'}</t>
  </si>
  <si>
    <t>{'L-Leucine + H2O + NAD+ &lt;=&gt; 4-Methyl-2-oxopentanoate + Ammonia + NADH + H+'}</t>
  </si>
  <si>
    <t>{'R01088 Reaction'}</t>
  </si>
  <si>
    <t>{'K00263 leucine dehydrogenase [EC:1.4.1.9]'}</t>
  </si>
  <si>
    <t>{'C00123 + C00001 + C00003 &lt;=&gt; C00233 + C00014 + C00004 + C00080'}</t>
  </si>
  <si>
    <t>{'RP06434 C00014_C00123 leave', 'RP06433 C00001_C00233 leave', 'RP00424 C00123_C00233 main [RC:RC00006]', 'RP00002 C00003_C00004 cofac [RC:RC00001]'}</t>
  </si>
  <si>
    <t>{'R01104'}</t>
  </si>
  <si>
    <t>{'Galactosylglycerol galactohydrolase'}</t>
  </si>
  <si>
    <t>{'3.2.1.22'}</t>
  </si>
  <si>
    <t>{'3-beta-D-Galactosyl-sn-glycerol + H2O &lt;=&gt; D-Galactose + Glycerol'}</t>
  </si>
  <si>
    <t>{'R01104 Reaction'}</t>
  </si>
  <si>
    <t>{'K01189 alpha-galactosidase [EC:3.2.1.22]', 'K07406 alpha-galactosidase [EC:3.2.1.22]', 'K07407 alpha-galactosidase [EC:3.2.1.22]'}</t>
  </si>
  <si>
    <t>{'C05401 + C00001 &lt;=&gt; C00124 + C00116'}</t>
  </si>
  <si>
    <t>{'RP01309 C00124_C05401 main [RC:RC00451]', 'RP00448 C00116_C05401 main [RC:RC00059]'}</t>
  </si>
  <si>
    <t>{'R01174'}</t>
  </si>
  <si>
    <t>{'butanoyl-CoA:phosphate butanoyltransferase'}</t>
  </si>
  <si>
    <t>{'2.3.1.19'}</t>
  </si>
  <si>
    <t>{'Butanoyl-CoA + Orthophosphate &lt;=&gt; CoA + Butanoylphosphate'}</t>
  </si>
  <si>
    <t>{'R01174 Reaction'}</t>
  </si>
  <si>
    <t>{'K00634 phosphate butyryltransferase [EC:2.3.1.19]'}</t>
  </si>
  <si>
    <t>{'C00136 + C00009 &lt;=&gt; C00010 + C02527'}</t>
  </si>
  <si>
    <t>{'RP00093 C00010_C00136 main [RC:RC00004]', 'RP01343 C00136_C02527 main [RC:RC02816]', 'RP06465 C00009_C02527 leave'}</t>
  </si>
  <si>
    <t>{'R01194', 'R06093'}</t>
  </si>
  <si>
    <t>{'3-O-alpha-D-Galactosyl-1D-myo-inositol galactohydrolase;', '1-alpha-D-Galactosyl-myo-inositol galactohydrolase'}</t>
  </si>
  <si>
    <t>{'alpha-D-Galactosyl-(1-&gt;3)-1D-myo-inositol + H2O &lt;=&gt; myo-Inositol + D-Galactose', 'Galactinol + H2O &lt;=&gt; myo-Inositol + D-Galactose'}</t>
  </si>
  <si>
    <t>{'R01194 Reaction', 'R06093 Reaction'}</t>
  </si>
  <si>
    <t>{'G10488 + C00001 &lt;=&gt; C00137 + C00124', 'C01235 + C00001 &lt;=&gt; C00137 + C00124'}</t>
  </si>
  <si>
    <t>{'RP00138 C00137_C01235 main [RC:RC00049]', 'RP05702 C00001_C00124 leave', 'RP01357 C00124_C01235 main [RC:RC00049]'}</t>
  </si>
  <si>
    <t>{'Same as: R06093'}</t>
  </si>
  <si>
    <t>{'R01329', 'R06142'}</t>
  </si>
  <si>
    <t>{'Epimelibiose galactohydrolase'}</t>
  </si>
  <si>
    <t>{'Epimelibiose + H2O &lt;=&gt; D-Mannose + D-Galactose'}</t>
  </si>
  <si>
    <t>{'R06142 Reaction', 'R01329 Reaction'}</t>
  </si>
  <si>
    <t>{'G10529 + C00001 &lt;=&gt; C00159 + C00124', 'C05400 + C00001 &lt;=&gt; C00159 + C00124'}</t>
  </si>
  <si>
    <t>{'RP01436 C00159_C05400 main [RC:RC00059]', 'RP05702 C00001_C00124 leave', 'RP01435 C00124_C05400 main [RC:RC00451]'}</t>
  </si>
  <si>
    <t>{'Same as: R06142'}</t>
  </si>
  <si>
    <t>{'R01353'}</t>
  </si>
  <si>
    <t>{'ATP:propanoate phosphotransferase'}</t>
  </si>
  <si>
    <t>{'ATP + Propanoate &lt;=&gt; ADP + Propanoyl phosphate'}</t>
  </si>
  <si>
    <t>{'R01353 Reaction'}</t>
  </si>
  <si>
    <t>{'K00925 acetate kinase [EC:2.7.2.1]', 'K00932 propionate kinase [EC:2.7.2.15]'}</t>
  </si>
  <si>
    <t>{'C00002 + C00163 &lt;=&gt; C00008 + C02876'}</t>
  </si>
  <si>
    <t>{'RP00003 C00002_C00008 main [RC:RC00002]', 'RP01451 C00163_C02876 main [RC:RC00043]', 'RP06540 C00002_C02876 trans'}</t>
  </si>
  <si>
    <t>{'R01434'}</t>
  </si>
  <si>
    <t>{'rn00280 Valine, leucine and isoleucine degradation', 'rn01110 Biosynthesis of secondary metabolites', 'rn01100 Metabolic pathways', 'rn00290 Valine, leucine and isoleucine biosynthesis', 'rn01130 Biosynthesis of antibiotics'}</t>
  </si>
  <si>
    <t>{'L-valine:NAD+ oxidoreductase(deaminating)'}</t>
  </si>
  <si>
    <t>{'1.4.1.9 1.4.1.23'}</t>
  </si>
  <si>
    <t>{'L-Valine + H2O + NAD+ &lt;=&gt; 3-Methyl-2-oxobutanoic acid + Ammonia + NADH + H+'}</t>
  </si>
  <si>
    <t>{'R01434 Reaction'}</t>
  </si>
  <si>
    <t>{'K00271 valine dehydrogenase (NAD+) [EC:1.4.1.23]', 'K00263 leucine dehydrogenase [EC:1.4.1.9]'}</t>
  </si>
  <si>
    <t>{'C00183 + C00001 + C00003 &lt;=&gt; C00141 + C00014 + C00004 + C00080'}</t>
  </si>
  <si>
    <t>{'RP05926 C00001_C00141 leave', 'RP00097 C00141_C00183 main [RC:RC00036]', 'RP00002 C00003_C00004 cofac [RC:RC00001]', 'RP05928 C00014_C00183 leave'}</t>
  </si>
  <si>
    <t>{'R01641'}</t>
  </si>
  <si>
    <t>{'rn01100 Metabolic pathways', 'rn00030 Pentose phosphate pathway', 'rn01110 Biosynthesis of secondary metabolites', 'rn01120 Microbial metabolism in diverse environments', 'rn01230 Biosynthesis of amino acids', 'rn01200 Carbon metabolism', 'rn00710 Carbon fixation in photosynthetic organisms', 'rn01130 Biosynthesis of antibiotics'}</t>
  </si>
  <si>
    <t>{'sedoheptulose-7-phosphate:D-glyceraldehyde-3-phosphate glycolaldehyde transferase'}</t>
  </si>
  <si>
    <t>{'TPP-dependent enzyme (see R06863+R06861)'}</t>
  </si>
  <si>
    <t>{'Sedoheptulose 7-phosphate + D-Glyceraldehyde 3-phosphate &lt;=&gt; D-Ribose 5-phosphate + D-Xylulose 5-phosphate'}</t>
  </si>
  <si>
    <t>{'R01641 Reaction'}</t>
  </si>
  <si>
    <t>{'M00007 Pentose phosphate pathway, non-oxidative phase, fructose 6P =&gt; ribose 5P', 'M00004 Pentose phosphate pathway (Pentose phosphate cycle)', 'M00167 Reductive pentose phosphate cycle, glyceraldehyde-3P =&gt; ribulose-5P', 'M00165 Reductive pentose phosphate cycle (Calvin cycle)'}</t>
  </si>
  <si>
    <t>{'C05382 + C00118 &lt;=&gt; C00117 + C00231'}</t>
  </si>
  <si>
    <t>{'RP00080 C00118_C00231 main [RC:RC00032]', 'RP06651 C00231_C05382 trans', 'RP01654 C00117_C05382 main [RC:RC00571]'}</t>
  </si>
  <si>
    <t>{'R01654'}</t>
  </si>
  <si>
    <t>{'10-Formyltetrahydrofolate:L-glutamate ligase (ADP-forming)'}</t>
  </si>
  <si>
    <t>{'6.3.2.12 6.3.2.17'}</t>
  </si>
  <si>
    <t>{'ATP + 10-Formyltetrahydrofolate + L-Glutamate &lt;=&gt; ADP + Orthophosphate + (6R)-10-Formyltetrahydropteroyldiglutamate'}</t>
  </si>
  <si>
    <t>{'R01654 Reaction'}</t>
  </si>
  <si>
    <t>{'C00002 + C00234 + C00025 &lt;=&gt; C00008 + C00009 + C05928'}</t>
  </si>
  <si>
    <t>{'RP01669 C00234_C05928 main [RC:RC00090]', 'RP00010 C00002_C00009 ligase', 'RP00003 C00002_C00008 ligase [RC:RC00002]', 'RP01668 C00025_C05928 main [RC:RC00064]'}</t>
  </si>
  <si>
    <t>{'R01736'}</t>
  </si>
  <si>
    <t>{'(R)-S-Lactoylglutathione hydrolase'}</t>
  </si>
  <si>
    <t>{'3.1.2.6'}</t>
  </si>
  <si>
    <t>{'(R)-S-Lactoylglutathione + H2O &lt;=&gt; Glutathione + (R)-Lactate'}</t>
  </si>
  <si>
    <t>{'R01736 Reaction'}</t>
  </si>
  <si>
    <t>{'K01069 hydroxyacylglutathione hydrolase [EC:3.1.2.6]'}</t>
  </si>
  <si>
    <t>{'C03451 + C00001 &lt;=&gt; C00051 + C00256'}</t>
  </si>
  <si>
    <t>{'RP01727 C00256_C03451 main [RC:RC00137]', 'RP05944 C00001_C00256 leave', 'RP00159 C00051_C03451 main [RC:RC00004]'}</t>
  </si>
  <si>
    <t>{'R01737'}</t>
  </si>
  <si>
    <t>{'rn01100 Metabolic pathways', 'rn00030 Pentose phosphate pathway', 'rn01110 Biosynthesis of secondary metabolites', 'rn01120 Microbial metabolism in diverse environments', 'rn01200 Carbon metabolism', 'rn01130 Biosynthesis of antibiotics'}</t>
  </si>
  <si>
    <t>{'ATP:D-Gluconate 6-phosphotransferase'}</t>
  </si>
  <si>
    <t>{'2.7.1.12'}</t>
  </si>
  <si>
    <t>{'ATP + D-Gluconic acid &lt;=&gt; ADP + 6-Phospho-D-gluconate'}</t>
  </si>
  <si>
    <t>{'R01737 Reaction'}</t>
  </si>
  <si>
    <t>{'K00851 gluconokinase [EC:2.7.1.12]'}</t>
  </si>
  <si>
    <t>{'C00002 + C00257 &lt;=&gt; C00008 + C00345'}</t>
  </si>
  <si>
    <t>{'RP01728 C00257_C00345 main [RC:RC00017]', 'RP00003 C00002_C00008 main [RC:RC00002]', 'RP06697 C00002_C00345 trans'}</t>
  </si>
  <si>
    <t>{'R01786'}</t>
  </si>
  <si>
    <t>{'rn00500 Starch and sucrose metabolism', 'rn00520 Amino sugar and nucleotide sugar metabolism', 'rn00010 Glycolysis / Gluconeogenesis', 'rn01100 Metabolic pathways', 'rn01110 Biosynthesis of secondary metabolites', 'rn01120 Microbial metabolism in diverse environments', 'rn01200 Carbon metabolism', 'rn01130 Biosynthesis of antibiotics', 'rn00052 Galactose metabolism'}</t>
  </si>
  <si>
    <t>{'ATP:alpha-D-glucose 6-phosphotransferase'}</t>
  </si>
  <si>
    <t>{'2.7.1.1 2.7.1.2'}</t>
  </si>
  <si>
    <t>{'ATP + alpha-D-Glucose &lt;=&gt; ADP + alpha-D-Glucose 6-phosphate'}</t>
  </si>
  <si>
    <t>{'R01786 Reaction'}</t>
  </si>
  <si>
    <t>{'M00001 Glycolysis (Embden-Meyerhof pathway), glucose =&gt; pyruvate', 'M00549 Nucleotide sugar biosynthesis, glucose =&gt; UDP-glucose'}</t>
  </si>
  <si>
    <t>{'K00845 glucokinase [EC:2.7.1.2]', 'K00844 hexokinase [EC:2.7.1.1]', 'K12407 glucokinase [EC:2.7.1.2]'}</t>
  </si>
  <si>
    <t>{'C00002 + C00267 &lt;=&gt; C00008 + C00668'}</t>
  </si>
  <si>
    <t>{'RP06708 C00002_C00668 trans', 'RP00003 C00002_C00008 main [RC:RC00002]', 'RP00216 C00267_C00668 main [RC:RC00017]'}</t>
  </si>
  <si>
    <t>{'R01830'}</t>
  </si>
  <si>
    <t>{'beta-D-Fructose 6-phosphate:D-glyceraldehyde-3-phosphate glycolaldehyde transferase'}</t>
  </si>
  <si>
    <t>{'beta-D-Fructose 6-phosphate + D-Glyceraldehyde 3-phosphate &lt;=&gt; D-Erythrose 4-phosphate + D-Xylulose 5-phosphate'}</t>
  </si>
  <si>
    <t>{'R01830 Reaction'}</t>
  </si>
  <si>
    <t>{'C05345 + C00118 &lt;=&gt; C00279 + C00231'}</t>
  </si>
  <si>
    <t>{'RP00080 C00118_C00231 main [RC:RC00032]', 'RP06727 C00231_C05345 trans', 'RP01790 C00279_C05345 main [RC:RC00226]'}</t>
  </si>
  <si>
    <t>{'R01845'}</t>
  </si>
  <si>
    <t>{'Sedoheptulose 1,7-bisphosphate 1-phosphohydrolase'}</t>
  </si>
  <si>
    <t>{'3.1.3.11 3.1.3.37'}</t>
  </si>
  <si>
    <t>{'Sedoheptulose 1,7-bisphosphate + H2O &lt;=&gt; Sedoheptulose 7-phosphate + Orthophosphate'}</t>
  </si>
  <si>
    <t>{'R01845 Reaction'}</t>
  </si>
  <si>
    <t>{'K01086 fructose-1,6-bisphosphatase I / sedoheptulose-1,7-bisphosphatase [EC:3.1.3.11 3.1.3.37]', 'K01100 sedoheptulose-bisphosphatase [EC:3.1.3.37]', 'K11532 fructose-1,6-bisphosphatase II / sedoheptulose-1,7-bisphosphatase [EC:3.1.3.11 3.1.3.37]'}</t>
  </si>
  <si>
    <t>{'C00447 + C00001 &lt;=&gt; C05382 + C00009'}</t>
  </si>
  <si>
    <t>{'RP06732 C00009_C00447 leave', 'RP05676 C00001_C00009 leave', 'RP11137 C00447_C05382 main [RC:RC00017]'}</t>
  </si>
  <si>
    <t>{'R02196'}</t>
  </si>
  <si>
    <t>{'rn01110 Biosynthesis of secondary metabolites', 'rn00290 Valine, leucine and isoleucine biosynthesis'}</t>
  </si>
  <si>
    <t>{'L-Isoleucine:NAD+ oxidoreductase(deaminating)'}</t>
  </si>
  <si>
    <t>{'L-Isoleucine + NAD+ + H2O &lt;=&gt; (S)-3-Methyl-2-oxopentanoic acid + Ammonia + NADH + H+'}</t>
  </si>
  <si>
    <t>{'R02196 Reaction'}</t>
  </si>
  <si>
    <t>{'C00407 + C00003 + C00001 &lt;=&gt; C00671 + C00014 + C00004 + C00080'}</t>
  </si>
  <si>
    <t>{'RP05921 C00014_C00407 leave', 'RP00002 C00003_C00004 cofac [RC:RC00001]', 'RP10000 C00001_C00671 leave', 'RP02042 C00407_C00671 main [RC:RC00036]'}</t>
  </si>
  <si>
    <t>{'R02237'}</t>
  </si>
  <si>
    <t>{'rn01100 Metabolic pathways', 'rn00790 Folate biosynthesis'}</t>
  </si>
  <si>
    <t>{'7,8-dihydropteroate:L-glutamate ligase (ADP-forming)'}</t>
  </si>
  <si>
    <t>{'ATP + Dihydropteroate + L-Glutamate &lt;=&gt; ADP + Orthophosphate + Dihydrofolate'}</t>
  </si>
  <si>
    <t>{'R02237 Reaction'}</t>
  </si>
  <si>
    <t>{'M00126 Tetrahydrofolate biosynthesis, GTP =&gt; THF'}</t>
  </si>
  <si>
    <t>{'K11754 dihydrofolate synthase / folylpolyglutamate synthase [EC:6.3.2.12 6.3.2.17]', 'K01930 folylpolyglutamate synthase [EC:6.3.2.17]'}</t>
  </si>
  <si>
    <t>{'C00002 + C00921 + C00025 &lt;=&gt; C00008 + C00009 + C00415'}</t>
  </si>
  <si>
    <t>{'RP00010 C00002_C00009 ligase', 'RP00003 C00002_C00008 ligase [RC:RC00002]', 'RP02061 C00415_C00921 main [RC:RC00162]', 'RP02060 C00025_C00415 main [RC:RC00064]'}</t>
  </si>
  <si>
    <t>{'R02296'}</t>
  </si>
  <si>
    <t>{'Cytidine:orthophosphate alpha-D-ribosyltransferase'}</t>
  </si>
  <si>
    <t>{'2.4.2.2'}</t>
  </si>
  <si>
    <t>{'Cytidine + Orthophosphate &lt;=&gt; Cytosine + alpha-D-Ribose 1-phosphate'}</t>
  </si>
  <si>
    <t>{'R02296 Reaction'}</t>
  </si>
  <si>
    <t>{'K00756 pyrimidine-nucleoside phosphorylase [EC:2.4.2.2]'}</t>
  </si>
  <si>
    <t>{'C00475 + C00009 &lt;=&gt; C00380 + C00620'}</t>
  </si>
  <si>
    <t>{'RP11152 C00475_C00620 trans', 'RP05759 C00009_C00620 leave', 'RP00454 C00380_C00475 main [RC:RC00063]'}</t>
  </si>
  <si>
    <t>{'R02662'}</t>
  </si>
  <si>
    <t>{'rn00280 Valine, leucine and isoleucine degradation', 'rn01100 Metabolic pathways'}</t>
  </si>
  <si>
    <t>{'2-methylpropanoyl-CoA:enzyme N6-(dihydrolipoyl)lysine S-(2-methylpropanoyl)transferase'}</t>
  </si>
  <si>
    <t>{'2.3.1.168'}</t>
  </si>
  <si>
    <t>{'following after R01701', 'a part of multi-step reaction (see R01701+R02662+R07618, possibly identical to R01210)', '3-methyl-2-oxobutanoate dehydrogenase complexes:dihydrolipoyllysine-residue (2-methylpropanoyl)transferase'}</t>
  </si>
  <si>
    <t>{'2-Methylpropanoyl-CoA + Enzyme N6-(dihydrolipoyl)lysine &lt;=&gt; CoA + [Dihydrolipoyllysine-residue (2-methylpropanoyl)transferase] S-(2-methylpropanoyl)dihydrolipoyllysine'}</t>
  </si>
  <si>
    <t>{'R02662 Reaction'}</t>
  </si>
  <si>
    <t>{'K09699 2-oxoisovalerate dehydrogenase E2 component (dihydrolipoyl transacylase) [EC:2.3.1.168]'}</t>
  </si>
  <si>
    <t>{'C00630 + C15973 &lt;=&gt; C00010 + C15977'}</t>
  </si>
  <si>
    <t>{'RP00556 C00010_C00630 main [RC:RC00004]', 'RP12063 C15973_C15977 main [RC:RC00004]', 'RP11195 C00630_C15977 main [RC:RC02870]'}</t>
  </si>
  <si>
    <t>{'R02703'}</t>
  </si>
  <si>
    <t>{'rn00051 Fructose and mannose metabolism'}</t>
  </si>
  <si>
    <t>{'D-Mannitol 1-phosphate + NAD+ &lt;=&gt; beta-D-Fructose 6-phosphate + NADH + H+'}</t>
  </si>
  <si>
    <t>{'R02703 Reaction'}</t>
  </si>
  <si>
    <t>{'K00009 mannitol-1-phosphate 5-dehydrogenase [EC:1.1.1.17]'}</t>
  </si>
  <si>
    <t>{'C00644 + C00003 &lt;=&gt; C05345 + C00004 + C00080'}</t>
  </si>
  <si>
    <t>{'RP00002 C00003_C00004 cofac [RC:RC00001]', 'RP02421 C00644_C05345 main [RC:RC00085]'}</t>
  </si>
  <si>
    <t>{'R02704'}</t>
  </si>
  <si>
    <t>{'protein-N(pi)-phosphohistidine:mannitol 1-phosphotransferase'}</t>
  </si>
  <si>
    <t>{'Protein N(pi)-phospho-L-histidine + Mannitol &lt;=&gt; Protein histidine + D-Mannitol 1-phosphate'}</t>
  </si>
  <si>
    <t>{'R02704 Reaction'}</t>
  </si>
  <si>
    <t>{'K02798 PTS system, mannitol-specific IIA component [EC:2.7.1.69]', 'K02799 PTS system, mannitol-specific IIB component [EC:2.7.1.69]', 'K02800 PTS system, mannitol-specific IIC component'}</t>
  </si>
  <si>
    <t>{'C04261 + C00392 &lt;=&gt; C00615 + C00644'}</t>
  </si>
  <si>
    <t>{'RP02362 C00615_C04261 main [RC:RC03206]', 'RP10124 C00644_C04261 trans', 'RP00820 C00392_C00644 main [RC:RC00017]'}</t>
  </si>
  <si>
    <t>{'R02749'}</t>
  </si>
  <si>
    <t>{'2-deoxy-D-ribose 1-phosphate 1,5-phosphomutase'}</t>
  </si>
  <si>
    <t>{'5.4.2.7'}</t>
  </si>
  <si>
    <t>{'intermediate (see [CPD:C04175])'}</t>
  </si>
  <si>
    <t>{'2-Deoxy-D-ribose 1-phosphate &lt;=&gt; 2-Deoxy-D-ribose 5-phosphate'}</t>
  </si>
  <si>
    <t>{'R02749 Reaction'}</t>
  </si>
  <si>
    <t>{'K15779 phosphoglucomutase / phosphopentomutase [EC:5.4.2.2 5.4.2.7]', 'K01839 phosphopentomutase [EC:5.4.2.7]'}</t>
  </si>
  <si>
    <t>{'C00672 &lt;=&gt; C00673'}</t>
  </si>
  <si>
    <t>{'RP02468 C00672_C00673 main [RC:RC00408]'}</t>
  </si>
  <si>
    <t>{'R02926'}</t>
  </si>
  <si>
    <t>{'Melibiitol galactohydrolase'}</t>
  </si>
  <si>
    <t>{'Melibiitol + H2O &lt;=&gt; D-Sorbitol + D-Galactose'}</t>
  </si>
  <si>
    <t>{'R02926 Reaction'}</t>
  </si>
  <si>
    <t>{'C05399 + C00001 &lt;=&gt; C00794 + C00124'}</t>
  </si>
  <si>
    <t>{'RP02607 C00124_C05399 main [RC:RC00451]', 'RP05702 C00001_C00124 leave', 'RP02608 C00794_C05399 main [RC:RC00059]'}</t>
  </si>
  <si>
    <t>{'R03174'}</t>
  </si>
  <si>
    <t>{'(S)-2-methylbutanoyl-CoA:enzyme N6-(dihydrolipoyl)lysine S-(2-methylbutanoyl)transferase'}</t>
  </si>
  <si>
    <t>{'3-methyl-2-oxobutanoate dehydrogenase complexes:3-methyl-2-oxobutanoate dehydrogenase', 'a part of multi-step reaction (see R04225+R03174+R07618, possibly identical to R03171)', 'following after R04225'}</t>
  </si>
  <si>
    <t>{'(S)-2-Methylbutanoyl-CoA + Enzyme N6-(dihydrolipoyl)lysine &lt;=&gt; CoA + [Dihydrolipoyllysine-residue (2-methylpropanoyl)transferase] S-(2-methylbutanoyl)dihydrolipoyllysine'}</t>
  </si>
  <si>
    <t>{'R03174 Reaction'}</t>
  </si>
  <si>
    <t>{'C15980 + C15973 &lt;=&gt; C00010 + C15979'}</t>
  </si>
  <si>
    <t>{'RP12064 C15973_C15979 main [RC:RC00004]', 'RP10631 C00010_C15980 main [RC:RC00004]', 'RP12070 C15979_C15980 main [RC:RC02870]'}</t>
  </si>
  <si>
    <t>{'R03175'}</t>
  </si>
  <si>
    <t>{'(S)-2-Methylbutanoyl-CoA &lt;=&gt; Branched chain fatty acid'}</t>
  </si>
  <si>
    <t>{'R03175 Reaction'}</t>
  </si>
  <si>
    <t>{'C15980 &lt;=&gt; C05996'}</t>
  </si>
  <si>
    <t>{'R03194'}</t>
  </si>
  <si>
    <t>{'S-adenosyl-L-methionine:uroporphyrin-III C-methyltransferase'}</t>
  </si>
  <si>
    <t>{'2.1.1.107'}</t>
  </si>
  <si>
    <t>{'multifunctional enzyme: siroheme synthase: uroporphyrinogen III methyltransferase (R03194+R03947+R02864)', 'subsequently R03947', 'two-step reaction (R07237+R07238)'}</t>
  </si>
  <si>
    <t>{'2 S-Adenosyl-L-methionine + Uroporphyrinogen III &lt;=&gt; 2 S-Adenosyl-L-homocysteine + Precorrin 2'}</t>
  </si>
  <si>
    <t>{'R03194 Reaction'}</t>
  </si>
  <si>
    <t>{'K13543 uroporphyrinogen III methyltransferase / synthase [EC:2.1.1.107 4.2.1.75]', 'K02496 uroporphyrin-III C-methyltransferase [EC:2.1.1.107]', 'K13542 uroporphyrinogen III methyltransferase / synthase [EC:2.1.1.107 4.2.1.75]', 'K00589 uroporphyrin-III C-methyltransferase [EC:2.1.1.107]', 'K02303 uroporphyrin-III C-methyltransferase [EC:2.1.1.107]', 'K02302 uroporphyrin-III C-methyltransferase / precorrin-2 dehydrogenase / sirohydrochlorin ferrochelatase [EC:2.1.1.107 1.3.1.76 4.99.1.4]'}</t>
  </si>
  <si>
    <t>{'2 C00019 + C01051 &lt;=&gt; 2 C00021 + C02463'}</t>
  </si>
  <si>
    <t>{'RP00004 C00019_C00021 main [RC:RC00003]', 'RP02830 C01051_C02463 main [RC:RC00871]', 'RP07396 C00019_C02463 trans', 'RP10684 C00019_C02463 trans'}</t>
  </si>
  <si>
    <t>{'R03222'}</t>
  </si>
  <si>
    <t>{'protoporphyrinogen-IX:oxygen oxidoreductase'}</t>
  </si>
  <si>
    <t>{'1.3.3.4'}</t>
  </si>
  <si>
    <t>{'Protoporphyrinogen IX + 3 Oxygen &lt;=&gt; Protoporphyrin + 3 Hydrogen peroxide'}</t>
  </si>
  <si>
    <t>{'R03222 Reaction'}</t>
  </si>
  <si>
    <t>{'K00231 oxygen-dependent protoporphyrinogen oxidase [EC:1.3.3.4]'}</t>
  </si>
  <si>
    <t>{'C01079 + 3 C00007 &lt;=&gt; C02191 + 3 C00027'}</t>
  </si>
  <si>
    <t>{'RP02855 C01079_C02191 main [RC:RC00885]', 'RP00006 C00007_C00027 cofac [RC:RC02755]'}</t>
  </si>
  <si>
    <t>{'R03223'}</t>
  </si>
  <si>
    <t>{'2-methyl-4-amino-5-hydroxymethylpyrimidine-diphosphate:4-methyl-5-(2-phosphoethyl)-thiazole 2-methyl-4-aminopyridine-5-methenyltransferase'}</t>
  </si>
  <si>
    <t>{'2-Methyl-4-amino-5-hydroxymethylpyrimidine diphosphate + 4-Methyl-5-(2-phosphoethyl)thiazole &lt;=&gt; Diphosphate + Thiamin monophosphate'}</t>
  </si>
  <si>
    <t>{'R03223 Reaction'}</t>
  </si>
  <si>
    <t>{'C04752 + C04327 &lt;=&gt; C00013 + C01081'}</t>
  </si>
  <si>
    <t>{'RP02857 C01081_C04752 trans', 'RP02856 C01081_C04327 main [RC:RC00224]', 'RP07413 C00013_C04752 leave'}</t>
  </si>
  <si>
    <t>{'R03425'}</t>
  </si>
  <si>
    <t>{'glycine:lipoylprotein oxidoreductase (decarboxylating and acceptor-aminomethylating)'}</t>
  </si>
  <si>
    <t>{'1.4.4.2'}</t>
  </si>
  <si>
    <t>{'Glycine + Lipoylprotein &lt;=&gt; S-Aminomethyldihydrolipoylprotein + CO2'}</t>
  </si>
  <si>
    <t>{'R03425 Reaction'}</t>
  </si>
  <si>
    <t>{'K00281 glycine dehydrogenase [EC:1.4.4.2]', 'K00283 glycine dehydrogenase subunit 2 [EC:1.4.4.2]', 'K00282 glycine dehydrogenase subunit 1 [EC:1.4.4.2]'}</t>
  </si>
  <si>
    <t>{'C00037 + C02051 &lt;=&gt; C01242 + C00011'}</t>
  </si>
  <si>
    <t>{'RP03040 C01242_C02051 main [RC:RC00929]', 'RP05769 C00011_C00037 leave', 'RP07515 C00037_C01242 main [RC:RC02880]'}</t>
  </si>
  <si>
    <t>{'R03920'}</t>
  </si>
  <si>
    <t>{'rn00500 Starch and sucrose metabolism', 'rn00520 Amino sugar and nucleotide sugar metabolism'}</t>
  </si>
  <si>
    <t>{'ATP + beta-D-Fructose &lt;=&gt; ADP + beta-D-Fructose 6-phosphate'}</t>
  </si>
  <si>
    <t>{'R03920 Reaction'}</t>
  </si>
  <si>
    <t>{'C00002 + C02336 &lt;=&gt; C00008 + C05345'}</t>
  </si>
  <si>
    <t>{'RP05933 C00002_C05345 trans', 'RP03539 C02336_C05345 main [RC:RC00017]', 'RP00003 C00002_C00008 main [RC:RC00002]'}</t>
  </si>
  <si>
    <t>{'R03921'}</t>
  </si>
  <si>
    <t>{'Sucrose 6-phosphate fructohydrolase'}</t>
  </si>
  <si>
    <t>{'3.2.1.26'}</t>
  </si>
  <si>
    <t>{'Sucrose 6-phosphate + H2O &lt;=&gt; beta-D-Fructose + alpha-D-Glucose 6-phosphate'}</t>
  </si>
  <si>
    <t>{'R03921 Reaction'}</t>
  </si>
  <si>
    <t>{'K01193 beta-fructofuranosidase [EC:3.2.1.26]'}</t>
  </si>
  <si>
    <t>{'C16688 + C00001 &lt;=&gt; C02336 + C00668'}</t>
  </si>
  <si>
    <t>{'RP12726 C00668_C16688 main [RC:RC00077]', 'RP12727 C02336_C16688 main [RC:RC00028]', 'RP12728 C00001_C02336 leave'}</t>
  </si>
  <si>
    <t>{'R04097'}</t>
  </si>
  <si>
    <t>{'3-methylbutanoyl-CoA:enzyme N6-(dihydrolipoyl)lysine S-(3-methylbutanoyl)transferase'}</t>
  </si>
  <si>
    <t>{'3-methyl-2-oxobutanoate dehydrogenase complexes:3-methyl-2-oxobutanoate dehydrogenase', 'a part of multi-step reaction (see R01702+R04097+R07618, possibly identical to R01651)', 'following after R01702'}</t>
  </si>
  <si>
    <t>{'3-Methylbutanoyl-CoA + Enzyme N6-(dihydrolipoyl)lysine &lt;=&gt; CoA + [Dihydrolipoyllysine-residue (2-methylpropanoyl)transferase] S-(3-methylbutanoyl)dihydrolipoyllysine'}</t>
  </si>
  <si>
    <t>{'R04097 Reaction'}</t>
  </si>
  <si>
    <t>{'C02939 + C15973 &lt;=&gt; C00010 + C15975'}</t>
  </si>
  <si>
    <t>{'RP00248 C00010_C02939 main [RC:RC00004]', 'RP12062 C15973_C15975 main [RC:RC00004]', 'RP11427 C02939_C15975 trans'}</t>
  </si>
  <si>
    <t>{'R04148'}</t>
  </si>
  <si>
    <t>{'Nicotinate-nucleotide:dimethylbenzimidazole phospho-D-ribosyltransferase'}</t>
  </si>
  <si>
    <t>{'2.4.2.21'}</t>
  </si>
  <si>
    <t>{'Nicotinate D-ribonucleotide + Dimethylbenzimidazole &lt;=&gt; Nicotinate + N1-(5-Phospho-alpha-D-ribosyl)-5,6-dimethylbenzimidazole + H+'}</t>
  </si>
  <si>
    <t>{'R04148 Reaction'}</t>
  </si>
  <si>
    <t>{'K00768 nicotinate-nucleotide--dimethylbenzimidazole phosphoribosyltransferase [EC:2.4.2.21]'}</t>
  </si>
  <si>
    <t>{'C01185 + C03114 &lt;=&gt; C00253 + C04778 + C00080'}</t>
  </si>
  <si>
    <t>{'RP00331 C00253_C01185 main [RC:RC00033]', 'RP03780 C03114_C04778 main [RC:RC00063]', 'RP07938 C01185_C04778 trans'}</t>
  </si>
  <si>
    <t>{'R04241'}</t>
  </si>
  <si>
    <t>{'rn00790 Folate biosynthesis'}</t>
  </si>
  <si>
    <t>{'tetrahydropteroyl-gamma-polyglutamate:L-glutamate gamma-ligase (ADP-forming)'}</t>
  </si>
  <si>
    <t>{'6.3.2.17'}</t>
  </si>
  <si>
    <t>{'ATP + THF-polyglutamate(n) + L-Glutamate &lt;=&gt; ADP + Orthophosphate + THF-polyglutamate(n+1)'}</t>
  </si>
  <si>
    <t>{'R04241 Reaction'}</t>
  </si>
  <si>
    <t>{'K01930 folylpolyglutamate synthase [EC:6.3.2.17]'}</t>
  </si>
  <si>
    <t>{'C00002 + C03541(n) + C00025 &lt;=&gt; C00008 + C00009 + C03541(n+1)'}</t>
  </si>
  <si>
    <t>{'RP00010 C00002_C00009 ligase', 'RP00003 C00002_C00008 ligase [RC:RC00002]', 'RP03875 C00025_C03541 main [RC:RC00064]'}</t>
  </si>
  <si>
    <t>{'R04378'}</t>
  </si>
  <si>
    <t>{"1-(5'-Phosphoribosyl)-5-amino-4-imidazolecarboxamide:pyrophosphate phosphoribosyltransferase"}</t>
  </si>
  <si>
    <t>{'2.4.2.7'}</t>
  </si>
  <si>
    <t>{"1-(5'-Phosphoribosyl)-5-amino-4-imidazolecarboxamide + Diphosphate &lt;=&gt; 5-Amino-4-imidazolecarboxyamide + 5-Phospho-alpha-D-ribose 1-diphosphate"}</t>
  </si>
  <si>
    <t>{'R04378 Reaction'}</t>
  </si>
  <si>
    <t>{'K00759 adenine phosphoribosyltransferase [EC:2.4.2.7]'}</t>
  </si>
  <si>
    <t>{'C04677 + C00013 &lt;=&gt; C04051 + C00119'}</t>
  </si>
  <si>
    <t>{'RP00665 C00013_C00119 leave', 'RP04020 C04051_C04677 main [RC:RC00063]', 'RP04021 C00119_C04677 trans'}</t>
  </si>
  <si>
    <t>{'R04559'}</t>
  </si>
  <si>
    <t>{"1-(5'-Phosphoribosyl)-5-amino-4-(N-succinocarboxamide)-imidazole AMP-lyase"}</t>
  </si>
  <si>
    <t>{"1-(5'-Phosphoribosyl)-5-amino-4-(N-succinocarboxamide)-imidazole &lt;=&gt; Fumarate + 1-(5'-Phosphoribosyl)-5-amino-4-imidazolecarboxamide"}</t>
  </si>
  <si>
    <t>{'R04559 Reaction'}</t>
  </si>
  <si>
    <t>{'C04823 &lt;=&gt; C00122 + C04677'}</t>
  </si>
  <si>
    <t>{'RP04204 C04677_C04823 main [RC:RC00379]', 'RP04203 C00122_C04823 main [RC:RC00445]'}</t>
  </si>
  <si>
    <t>{'R04780'}</t>
  </si>
  <si>
    <t>{'rn00010 Glycolysis / Gluconeogenesis', 'rn01100 Metabolic pathways', 'rn00030 Pentose phosphate pathway', 'rn01110 Biosynthesis of secondary metabolites', 'rn01120 Microbial metabolism in diverse environments', 'rn00051 Fructose and mannose metabolism', 'rn01200 Carbon metabolism', 'rn01130 Biosynthesis of antibiotics'}</t>
  </si>
  <si>
    <t>{'beta-D-Fructose 1,6-bisphosphate 1-phosphohydrolase'}</t>
  </si>
  <si>
    <t>{'beta-D-Fructose 1,6-bisphosphate + H2O &lt;=&gt; beta-D-Fructose 6-phosphate + Orthophosphate'}</t>
  </si>
  <si>
    <t>{'R04780 Reaction'}</t>
  </si>
  <si>
    <t>{'M00003 Gluconeogenesis, oxaloacetate =&gt; fructose-6P'}</t>
  </si>
  <si>
    <t>{'C05378 + C00001 &lt;=&gt; C05345 + C00009'}</t>
  </si>
  <si>
    <t>{'RP00191 C05345_C05378 main [RC:RC00017]', 'RP05676 C00001_C00009 leave', 'RP08307 C00009_C05378 leave'}</t>
  </si>
  <si>
    <t>{'R05149'}</t>
  </si>
  <si>
    <t>{'S-Adenosyl-L-methionine:1-precorrin-6Y C5,15-methyltransferase (C-12-decarboxylating)'}</t>
  </si>
  <si>
    <t>{'2.1.1.132'}</t>
  </si>
  <si>
    <t>{'2 S-Adenosyl-L-methionine + Precorrin 6Y &lt;=&gt; 2 S-Adenosyl-L-homocysteine + Precorrin 8X + CO2'}</t>
  </si>
  <si>
    <t>{'R05149 Reaction'}</t>
  </si>
  <si>
    <t>{'K00595 precorrin-6Y C5,15-methyltransferase (decarboxylating) [EC:2.1.1.132]'}</t>
  </si>
  <si>
    <t>{'2 C00019 + C06319 &lt;=&gt; 2 C00021 + C06408 + C00011'}</t>
  </si>
  <si>
    <t>{'RP00004 C00019_C00021 main [RC:RC00003]', 'RP04749 C06319_C06408 main [RC:RC01279]', 'RP08481 C00011_C06319 leave', 'RP08482 C00019_C06408 trans', 'RP12424 C00019_C06408 trans'}</t>
  </si>
  <si>
    <t>{'R05150'}</t>
  </si>
  <si>
    <t>{'precorrin-6Y:NADP+ oxidoreductase'}</t>
  </si>
  <si>
    <t>{'1.3.1.54'}</t>
  </si>
  <si>
    <t>{'Precorrin 6Y + NADP+ &lt;=&gt; Precorrin 6X + NADPH + H+'}</t>
  </si>
  <si>
    <t>{'R05150 Reaction'}</t>
  </si>
  <si>
    <t>{'K05895 precorrin-6A/cobalt-precorrin-6A reductase [EC:1.3.1.54 1.3.1.106]'}</t>
  </si>
  <si>
    <t>{'C06319 + C00006 &lt;=&gt; C06320 + C00005 + C00080'}</t>
  </si>
  <si>
    <t>{'RP04750 C06319_C06320 main [RC:RC01280]', 'RP00001 C00005_C00006 cofac [RC:RC00001]'}</t>
  </si>
  <si>
    <t>{'R05180'}</t>
  </si>
  <si>
    <t>{'S-adenosyl-L-methionine:precorrin-3B C17-methyltransferase'}</t>
  </si>
  <si>
    <t>{'2.1.1.131'}</t>
  </si>
  <si>
    <t>{'S-Adenosyl-L-methionine + Precorrin 3B &lt;=&gt; S-Adenosyl-L-homocysteine + Precorrin 4'}</t>
  </si>
  <si>
    <t>{'R05180 Reaction'}</t>
  </si>
  <si>
    <t>{'K13541 cobalt-precorrin 5A hydrolase / precorrin-3B C17-methyltransferase [EC:3.7.1.12 2.1.1.131]', 'K05934 precorrin-3B C17-methyltransferase [EC:2.1.1.131]', 'K13540 precorrin-2 C20-methyltransferase / precorrin-3B C17-methyltransferase [EC:2.1.1.130 2.1.1.131]'}</t>
  </si>
  <si>
    <t>{'C00019 + C06406 &lt;=&gt; C00021 + C06407'}</t>
  </si>
  <si>
    <t>{'RP00004 C00019_C00021 main [RC:RC00003]', 'RP04783 C06406_C06407 main [RC:RC01293]', 'RP08508 C00019_C06407 trans'}</t>
  </si>
  <si>
    <t>{'R05181'}</t>
  </si>
  <si>
    <t>{'S-adenosyl-L-methionine:precorrin-4 C11 methyltransferase'}</t>
  </si>
  <si>
    <t>{'2.1.1.133'}</t>
  </si>
  <si>
    <t>{'S-Adenosyl-L-methionine + Precorrin 4 &lt;=&gt; S-Adenosyl-L-homocysteine + Precorrin 5'}</t>
  </si>
  <si>
    <t>{'R05181 Reaction'}</t>
  </si>
  <si>
    <t>{'K05936 precorrin-4/cobalt-precorrin-4 C11-methyltransferase [EC:2.1.1.133 2.1.1.271]'}</t>
  </si>
  <si>
    <t>{'C00019 + C06407 &lt;=&gt; C00021 + C06416'}</t>
  </si>
  <si>
    <t>{'RP00004 C00019_C00021 main [RC:RC00003]', 'RP08509 C00019_C06416 trans', 'RP04784 C06407_C06416 main [RC:RC01294]'}</t>
  </si>
  <si>
    <t>{'R05217'}</t>
  </si>
  <si>
    <t>{'precorrin-3A,NADH:oxygen oxidoreductase (20-hydroxylating)'}</t>
  </si>
  <si>
    <t>{'1.14.13.83'}</t>
  </si>
  <si>
    <t>{'oxidoreduction, CobG, [Fe-S]'}</t>
  </si>
  <si>
    <t>{'Precorrin 3A + Oxygen + NADH + H+ &lt;=&gt; Precorrin 3B + NAD+ + H2O'}</t>
  </si>
  <si>
    <t>{'R05217 Reaction'}</t>
  </si>
  <si>
    <t>{'K02229 precorrin-3B synthase [EC:1.14.13.83]'}</t>
  </si>
  <si>
    <t>{'C05772 + C00007 + C00004 + C00080 &lt;=&gt; C06406 + C00003 + C00001'}</t>
  </si>
  <si>
    <t>{'RP08528 C00007_C06406 leave', 'RP00013 C00001_C00007 cofac', 'RP00002 C00003_C00004 cofac [RC:RC00001]', 'RP11603 C05772_C06406 main [RC:RC01979]'}</t>
  </si>
  <si>
    <t>{'R05220'}</t>
  </si>
  <si>
    <t>{'ATP:cob(I)yrinic acid-a,c-diamide Cobeta-adenosyltransferase'}</t>
  </si>
  <si>
    <t>{'2.5.1.17'}</t>
  </si>
  <si>
    <t>{'Cob(I)yrinate a,c diamide + ATP &lt;=&gt; Adenosyl cobyrinate a,c diamide + Triphosphate'}</t>
  </si>
  <si>
    <t>{'R05220 Reaction'}</t>
  </si>
  <si>
    <t>{'K19221 cob(I)alamin adenosyltransferase [EC:2.5.1.17]', 'K00798 cob(I)alamin adenosyltransferase [EC:2.5.1.17]'}</t>
  </si>
  <si>
    <t>{'C06505 + C00002 &lt;=&gt; C06506 + C00536'}</t>
  </si>
  <si>
    <t>{'RP08531 C00002_C06506 trans', 'RP04818 C06505_C06506 main [RC:RC00533]', 'RP10355 C00002_C00536 leave'}</t>
  </si>
  <si>
    <t>{'R05224'}</t>
  </si>
  <si>
    <t>{'6.3.5.9'}</t>
  </si>
  <si>
    <t>{'Hydrogenobyrinate + 2 L-Glutamine + 2 ATP + 2 H2O &lt;=&gt; Hydrogenobyrinate a,c diamide + 2 Orthophosphate + 2 L-Glutamate + 2 ADP'}</t>
  </si>
  <si>
    <t>{'R05224 Reaction'}</t>
  </si>
  <si>
    <t>{'K02224 cobyrinic acid a,c-diamide synthase [EC:6.3.5.9 6.3.5.11]'}</t>
  </si>
  <si>
    <t>{'C06399 + 2 C00064 + 2 C00002 + 2 C00001 &lt;=&gt; C06503 + 2 C00009 + 2 C00025 + 2 C00008'}</t>
  </si>
  <si>
    <t>{'RP00003 C00002_C00008 ligase [RC:RC00002]', 'RP00024 C00025_C00064 main [RC:RC00010]', 'RP00010 C00002_C00009 ligase', 'RP05695 C00001_C00025 leave', 'RP08534 C00064_C06503 trans', 'RP04824 C06399_C06503 main [RC:RC01301]'}</t>
  </si>
  <si>
    <t>{'R05225'}</t>
  </si>
  <si>
    <t>{'6.3.5.10'}</t>
  </si>
  <si>
    <t>{'Adenosyl cobyrinate a,c diamide + 4 L-Glutamine + 4 ATP + 4 H2O &lt;=&gt; Adenosyl cobyrinate hexaamide + 4 L-Glutamate + 4 Orthophosphate + 4 ADP'}</t>
  </si>
  <si>
    <t>{'R05225 Reaction'}</t>
  </si>
  <si>
    <t>{'K02232 adenosylcobyric acid synthase [EC:6.3.5.10]'}</t>
  </si>
  <si>
    <t>{'C06506 + 4 C00064 + 4 C00002 + 4 C00001 &lt;=&gt; C06507 + 4 C00025 + 4 C00009 + 4 C00008'}</t>
  </si>
  <si>
    <t>{'RP00003 C00002_C00008 ligase [RC:RC00002]', 'RP00024 C00025_C00064 main [RC:RC00010]', 'RP00010 C00002_C00009 ligase', 'RP05695 C00001_C00025 leave', 'RP08536 C00064_C06507 trans', 'RP04825 C06506_C06507 main [RC:RC01302]'}</t>
  </si>
  <si>
    <t>{'R05332'}</t>
  </si>
  <si>
    <t>{'Acetyl-CoA:D-glucosamine-1-phosphate N-acetyltransferase'}</t>
  </si>
  <si>
    <t>{'2.3.1.157'}</t>
  </si>
  <si>
    <t>{'Acetyl-CoA + alpha-D-Glucosamine 1-phosphate &lt;=&gt; CoA + N-Acetyl-alpha-D-glucosamine 1-phosphate'}</t>
  </si>
  <si>
    <t>{'R05332 Reaction'}</t>
  </si>
  <si>
    <t>{'K04042 bifunctional UDP-N-acetylglucosamine pyrophosphorylase / Glucosamine-1-phosphate N-acetyltransferase [EC:2.7.7.23 2.3.1.157]'}</t>
  </si>
  <si>
    <t>{'C00024 + C06156 &lt;=&gt; C00010 + C04501'}</t>
  </si>
  <si>
    <t>{'RP00007 C00010_C00024 main [RC:RC00004]', 'RP04935 C04501_C06156 main [RC:RC00166]', 'RP08604 C00024_C04501 trans'}</t>
  </si>
  <si>
    <t>{'R06091', 'R01101'}</t>
  </si>
  <si>
    <t>{'melibiose galactohydrolase'}</t>
  </si>
  <si>
    <t>{'Melibiose + H2O &lt;=&gt; D-Galactose + D-Glucose'}</t>
  </si>
  <si>
    <t>{'R06091 Reaction', 'R01101 Reaction'}</t>
  </si>
  <si>
    <t>{'G01275 + C00001 &lt;=&gt; C00124 + C00031', 'C05402 + C00001 &lt;=&gt; C00124 + C00031'}</t>
  </si>
  <si>
    <t>{'RP01306 C00031_C05402 main [RC:RC00059]', 'RP05702 C00001_C00124 leave', 'RP01307 C00124_C05402 main [RC:RC00451]'}</t>
  </si>
  <si>
    <t>{'Same as: R01101'}</t>
  </si>
  <si>
    <t>{'R05549', 'R06096'}</t>
  </si>
  <si>
    <t>{'Manninotriose + H2O &lt;=&gt; D-Galactose + Melibiose', 'D-Gal alpha 1-&gt;6D-Gal alpha 1-&gt;6D-Glucose + H2O &lt;=&gt; D-Galactose + Melibiose'}</t>
  </si>
  <si>
    <t>{'R06096 Reaction', 'R05549 Reaction'}</t>
  </si>
  <si>
    <t>{'G00501 + C00001 &lt;=&gt; C00124 + G01275', 'C05404 + C00001 &lt;=&gt; C00124 + C05402'}</t>
  </si>
  <si>
    <t>{'RP05136 C05402_C05404 main [RC:RC00059]', 'RP05135 C00124_C05404 main [RC:RC00451]', 'RP05702 C00001_C00124 leave'}</t>
  </si>
  <si>
    <t>{'Same as: R05549'}</t>
  </si>
  <si>
    <t>{'R02410', 'R06100'}</t>
  </si>
  <si>
    <t>{'Raffinose fructohydrolase'}</t>
  </si>
  <si>
    <t>{'Raffinose + H2O &lt;=&gt; Melibiose + D-Fructose'}</t>
  </si>
  <si>
    <t>{'R06100 Reaction', 'R02410 Reaction'}</t>
  </si>
  <si>
    <t>{'G00249 + C00001 &lt;=&gt; G01275 + C00095', 'C00492 + C00001 &lt;=&gt; C05402 + C00095'}</t>
  </si>
  <si>
    <t>{'RP02187 C00095_C00492 main [RC:RC00028]', 'RP02188 C00492_C05402 main [RC:RC00077]', 'RP05756 C00001_C00095 leave'}</t>
  </si>
  <si>
    <t>{'Same as: R02410'}</t>
  </si>
  <si>
    <t>{'R06101', 'R03635'}</t>
  </si>
  <si>
    <t>{'Stachyose fructohydrolase'}</t>
  </si>
  <si>
    <t>{'Stachyose + H2O &lt;=&gt; Manninotriose + D-Fructose', 'Stachyose + H2O &lt;=&gt; D-Gal alpha 1-&gt;6D-Gal alpha 1-&gt;6D-Glucose + D-Fructose'}</t>
  </si>
  <si>
    <t>{'R06101 Reaction', 'R03635 Reaction'}</t>
  </si>
  <si>
    <t>{'C01613 + C00001 &lt;=&gt; C05404 + C00095', 'G00278 + C00001 &lt;=&gt; G00501 + C00095'}</t>
  </si>
  <si>
    <t>{'RP03248 C00095_C01613 main [RC:RC00028]', 'RP05756 C00001_C00095 leave', 'RP03249 C01613_C05404 main [RC:RC00077]'}</t>
  </si>
  <si>
    <t>{'Same as: R03635'}</t>
  </si>
  <si>
    <t>{'R06152', 'R03634'}</t>
  </si>
  <si>
    <t>{'Stachyose + H2O &lt;=&gt; Raffinose + D-Galactose'}</t>
  </si>
  <si>
    <t>{'R06152 Reaction', 'R03634 Reaction'}</t>
  </si>
  <si>
    <t>{'G00278 + C00001 &lt;=&gt; G00249 + C00124', 'C01613 + C00001 &lt;=&gt; C00492 + C00124'}</t>
  </si>
  <si>
    <t>{'RP03247 C00124_C01613 main [RC:RC00451]', 'RP00676 C00492_C01613 main [RC:RC00059]', 'RP05702 C00001_C00124 leave'}</t>
  </si>
  <si>
    <t>{'Same as: R03634'}</t>
  </si>
  <si>
    <t>{'R06529'}</t>
  </si>
  <si>
    <t>{'adenosylcobyric acid:(R)-1-aminopropan-2-yl phosphate ligase'}</t>
  </si>
  <si>
    <t>{'6.3.1.10'}</t>
  </si>
  <si>
    <t>{'Adenosyl cobyrinate hexaamide + D-1-Aminopropan-2-ol O-phosphate + ATP &lt;=&gt; Adenosyl cobinamide phosphate + ADP + Orthophosphate'}</t>
  </si>
  <si>
    <t>{'R06529 Reaction'}</t>
  </si>
  <si>
    <t>{'K02227 adenosylcobinamide-phosphate synthase [EC:6.3.1.10]', 'K02225 cobalamin biosynthetic protein CobC'}</t>
  </si>
  <si>
    <t>{'C06507 + C04122 + C00002 &lt;=&gt; C06509 + C00008 + C00009'}</t>
  </si>
  <si>
    <t>{'RP11668 C06507_C06509 main [RC:RC00090]', 'RP00010 C00002_C00009 ligase', 'RP00003 C00002_C00008 ligase [RC:RC00002]', 'RP05674 C04122_C06509 main [RC:RC00096]'}</t>
  </si>
  <si>
    <t>{'R06861'}</t>
  </si>
  <si>
    <t>{'D-xylulose-5-phosphate:thiamin diphosphate glycolaldehydetransferase;', 'alpha,beta-dihydroxyethyl-TPP:D-glyceraldehyde-3-phosphate glycolaldehydetransferase'}</t>
  </si>
  <si>
    <t>{'2.2.1.1 2.2.1.3'}</t>
  </si>
  <si>
    <t>{'TPP-dependent enzyme (see R01641), following after R06863', 'TPP-dependent enzyme (see R01440), subsequently R06862'}</t>
  </si>
  <si>
    <t>{'D-Xylulose 5-phosphate + Thiamin diphosphate &lt;=&gt; alpha,beta-Dihydroxyethyl-TPP + D-Glyceraldehyde 3-phosphate'}</t>
  </si>
  <si>
    <t>{'R06861 Reaction'}</t>
  </si>
  <si>
    <t>{'C00231 + C00068 &lt;=&gt; C13378 + C00118'}</t>
  </si>
  <si>
    <t>{'RP09657 C00231_C13378 trans', 'RP00080 C00118_C00231 main [RC:RC00032]', 'RP09128 C00068_C13378 main [RC:RC00027]'}</t>
  </si>
  <si>
    <t>{'R06863'}</t>
  </si>
  <si>
    <t>{'D-sedoheptulose-7-phosphate:thiamin diphosphate glycolaldehydetransferase'}</t>
  </si>
  <si>
    <t>{'TPP-dependent enzyme (see R01641), subsequently R06861'}</t>
  </si>
  <si>
    <t>{'Sedoheptulose 7-phosphate + Thiamin diphosphate &lt;=&gt; alpha,beta-Dihydroxyethyl-TPP + D-Ribose 5-phosphate'}</t>
  </si>
  <si>
    <t>{'R06863 Reaction'}</t>
  </si>
  <si>
    <t>{'C05382 + C00068 &lt;=&gt; C13378 + C00117'}</t>
  </si>
  <si>
    <t>{'RP09848 C05382_C13378 trans', 'RP09128 C00068_C13378 main [RC:RC00027]', 'RP01654 C00117_C05382 main [RC:RC00571]'}</t>
  </si>
  <si>
    <t>{'R07237'}</t>
  </si>
  <si>
    <t>{'S-adenosyl-L-methionine:uroporphyrinogen-III C-methyltransferase'}</t>
  </si>
  <si>
    <t>{'first step of two-step reaction (R03194, R07237+R07238), subsequently R07238'}</t>
  </si>
  <si>
    <t>{'S-Adenosyl-L-methionine + Uroporphyrinogen III &lt;=&gt; S-Adenosyl-L-homocysteine + Precorrin 1'}</t>
  </si>
  <si>
    <t>{'R07237 Reaction'}</t>
  </si>
  <si>
    <t>{'C00019 + C01051 &lt;=&gt; C00021 + C15527'}</t>
  </si>
  <si>
    <t>{'RP10356 C01051_C15527 main [RC:RC01777]', 'RP00004 C00019_C00021 main [RC:RC00003]', 'RP10705 C00019_C15527 trans'}</t>
  </si>
  <si>
    <t>{'R07238'}</t>
  </si>
  <si>
    <t>{'S-adenosyl-L-methionine:precorrin-1 C-methyltransferase'}</t>
  </si>
  <si>
    <t>{'second step of two-step reaction (R03194, R07237+R07238), following after R07237'}</t>
  </si>
  <si>
    <t>{'S-Adenosyl-L-methionine + Precorrin 1 &lt;=&gt; S-Adenosyl-L-homocysteine + Precorrin 2'}</t>
  </si>
  <si>
    <t>{'R07238 Reaction'}</t>
  </si>
  <si>
    <t>{'C00019 + C15527 &lt;=&gt; C00021 + C02463'}</t>
  </si>
  <si>
    <t>{'RP00004 C00019_C00021 main [RC:RC00003]', 'RP10684 C00019_C02463 trans', 'RP10357 C02463_C15527 main [RC:RC01778]'}</t>
  </si>
  <si>
    <t>{'R07268'}</t>
  </si>
  <si>
    <t>{'ATP:cobinamide Cobeta-adenosyltransferase'}</t>
  </si>
  <si>
    <t>{'ATP + Cobinamide &lt;=&gt; Triphosphate + Adenosyl cobinamide'}</t>
  </si>
  <si>
    <t>{'R07268 Reaction'}</t>
  </si>
  <si>
    <t>{'C00002 + C05774 &lt;=&gt; C00536 + C06508'}</t>
  </si>
  <si>
    <t>{'RP11607 C05774_C06508 main [RC:RC00533]', 'RP10355 C00002_C00536 leave', 'RP10495 C00002_C06508 trans'}</t>
  </si>
  <si>
    <t>{'R07302'}</t>
  </si>
  <si>
    <t>{'adenosylcobyric acid:(R)-1-aminopropan-2-ol ligase (ADP-forming)'}</t>
  </si>
  <si>
    <t>{'ATP + Adenosyl cobyrinate hexaamide + (R)-1-Aminopropan-2-ol &lt;=&gt; ADP + Orthophosphate + Adenosyl cobinamide'}</t>
  </si>
  <si>
    <t>{'R07302 Reaction'}</t>
  </si>
  <si>
    <t>{'C00002 + C06507 + C03194 &lt;=&gt; C00008 + C00009 + C06508'}</t>
  </si>
  <si>
    <t>{'RP00010 C00002_C00009 ligase', 'RP00003 C00002_C00008 ligase [RC:RC00002]', 'RP11445 C03194_C06508 main [RC:RC00096]', 'RP04827 C06507_C06508 main [RC:RC00090]'}</t>
  </si>
  <si>
    <t>{'R07404'}</t>
  </si>
  <si>
    <t>{'5-amino-1-(5-phospho-D-ribosyl)imidazole:carbon-dioxide ligase (ADP-forming)'}</t>
  </si>
  <si>
    <t>{'6.3.4.18'}</t>
  </si>
  <si>
    <t>{'ATP + Aminoimidazole ribotide + HCO3- &lt;=&gt; ADP + Orthophosphate + 5-Carboxyamino-1-(5-phospho-D-ribosyl)imidazole'}</t>
  </si>
  <si>
    <t>{'R07404 Reaction'}</t>
  </si>
  <si>
    <t>{'K01589 5-(carboxyamino)imidazole ribonucleotide synthase [EC:6.3.4.18]'}</t>
  </si>
  <si>
    <t>{'C00002 + C03373 + C00288 &lt;=&gt; C00008 + C00009 + C15667'}</t>
  </si>
  <si>
    <t>{'RP11451 C03373_C15667 main [RC:RC01927]', 'RP11061 C00288_C15667 leave', 'RP00010 C00002_C00009 ligase', 'RP00003 C00002_C00008 ligase [RC:RC00002]'}</t>
  </si>
  <si>
    <t>{'R07599'}</t>
  </si>
  <si>
    <t>{'1.2.4.4'}</t>
  </si>
  <si>
    <t>{'Oxo-acid dehydrogenase complexes (see R01701), subsequently R07600'}</t>
  </si>
  <si>
    <t>{'3-Methyl-2-oxobutanoic acid + Thiamin diphosphate &lt;=&gt; 2-Methyl-1-hydroxypropyl-ThPP + CO2'}</t>
  </si>
  <si>
    <t>{'R07599 Reaction'}</t>
  </si>
  <si>
    <t>{'K11381 2-oxoisovalerate dehydrogenase E1 component [EC:1.2.4.4]', 'K00166 2-oxoisovalerate dehydrogenase E1 component alpha subunit [EC:1.2.4.4]', 'K00167 2-oxoisovalerate dehydrogenase E1 component beta subunit [EC:1.2.4.4]'}</t>
  </si>
  <si>
    <t>{'C00141 + C00068 &lt;=&gt; C15976 + C00011'}</t>
  </si>
  <si>
    <t>{'RP10868 C00068_C15976 main [RC:RC00027]', 'RP05923 C00011_C00141 leave', 'RP10977 C00141_C15976 main [RC:RC02949]'}</t>
  </si>
  <si>
    <t>{'R07600'}</t>
  </si>
  <si>
    <t>{'Oxo-acid dehydrogenase complexes (see R01701), following after R07599'}</t>
  </si>
  <si>
    <t>{'2-Methyl-1-hydroxypropyl-ThPP + Enzyme N6-(lipoyl)lysine &lt;=&gt; [Dihydrolipoyllysine-residue (2-methylpropanoyl)transferase] S-(2-methylpropanoyl)dihydrolipoyllysine + Thiamin diphosphate'}</t>
  </si>
  <si>
    <t>{'R07600 Reaction'}</t>
  </si>
  <si>
    <t>{'C15976 + C15972 &lt;=&gt; C15977 + C00068'}</t>
  </si>
  <si>
    <t>{'RP10868 C00068_C15976 main [RC:RC00027]', 'RP12058 C15972_C15977 main [RC:RC00627]', 'RP12068 C15976_C15977 main [RC:RC02953]'}</t>
  </si>
  <si>
    <t>{'R07601'}</t>
  </si>
  <si>
    <t>{'Oxo-acid dehydrogenase complexes (see R01702), subsequently R07602'}</t>
  </si>
  <si>
    <t>{'4-Methyl-2-oxopentanoate + Thiamin diphosphate &lt;=&gt; 3-Methyl-1-hydroxybutyl-ThPP + CO2'}</t>
  </si>
  <si>
    <t>{'R07601 Reaction'}</t>
  </si>
  <si>
    <t>{'C00233 + C00068 &lt;=&gt; C15974 + C00011'}</t>
  </si>
  <si>
    <t>{'RP10867 C00068_C15974 main [RC:RC00027]', 'RP11034 C00233_C15974 main [RC:RC02743]', 'RP05859 C00011_C00233 leave'}</t>
  </si>
  <si>
    <t>{'R07602'}</t>
  </si>
  <si>
    <t>{'Oxo-acid dehydrogenase complexes (see R01702), following after R07601'}</t>
  </si>
  <si>
    <t>{'3-Methyl-1-hydroxybutyl-ThPP + Enzyme N6-(lipoyl)lysine &lt;=&gt; [Dihydrolipoyllysine-residue (2-methylpropanoyl)transferase] S-(3-methylbutanoyl)dihydrolipoyllysine + Thiamin diphosphate'}</t>
  </si>
  <si>
    <t>{'R07602 Reaction'}</t>
  </si>
  <si>
    <t>{'C15974 + C15972 &lt;=&gt; C15975 + C00068'}</t>
  </si>
  <si>
    <t>{'RP10867 C00068_C15974 main [RC:RC00027]', 'RP12057 C15972_C15975 main [RC:RC00627]', 'RP12067 C15974_C15975 main [RC:RC02883]'}</t>
  </si>
  <si>
    <t>{'R07603'}</t>
  </si>
  <si>
    <t>{'Oxo-acid dehydrogenase complexes (see R04225), subsequently R07604'}</t>
  </si>
  <si>
    <t>{'(S)-3-Methyl-2-oxopentanoic acid + Thiamin diphosphate &lt;=&gt; 2-Methyl-1-hydroxybutyl-ThPP + CO2'}</t>
  </si>
  <si>
    <t>{'R07603 Reaction'}</t>
  </si>
  <si>
    <t>{'C00671 + C00068 &lt;=&gt; C15978 + C00011'}</t>
  </si>
  <si>
    <t>{'RP10869 C00068_C15978 main [RC:RC00027]', 'RP11206 C00671_C15978 main [RC:RC02949]', 'RP09733 C00011_C00671 leave'}</t>
  </si>
  <si>
    <t>{'R07604'}</t>
  </si>
  <si>
    <t>{'Oxo-acid dehydrogenase complexes (see R04225), following after R07603'}</t>
  </si>
  <si>
    <t>{'2-Methyl-1-hydroxybutyl-ThPP + Enzyme N6-(lipoyl)lysine &lt;=&gt; [Dihydrolipoyllysine-residue (2-methylpropanoyl)transferase] S-(2-methylbutanoyl)dihydrolipoyllysine + Thiamin diphosphate'}</t>
  </si>
  <si>
    <t>{'R07604 Reaction'}</t>
  </si>
  <si>
    <t>{'C15978 + C15972 &lt;=&gt; C15979 + C00068'}</t>
  </si>
  <si>
    <t>{'RP10869 C00068_C15978 main [RC:RC00027]', 'RP12059 C15972_C15979 main [RC:RC00627]', 'RP12069 C15978_C15979 main [RC:RC02953]'}</t>
  </si>
  <si>
    <t>{'R08165'}</t>
  </si>
  <si>
    <t>{'2-succinyl-5-enolpyruvyl-6-hydroxy-3-cyclohexene-1-carboxylate synthase'}</t>
  </si>
  <si>
    <t>{'2.2.1.9'}</t>
  </si>
  <si>
    <t>{'Isochorismate + 2-Oxoglutarate &lt;=&gt; 2-Succinyl-5-enolpyruvyl-6-hydroxy-3-cyclohexene-1-carboxylate + CO2'}</t>
  </si>
  <si>
    <t>{'R08165 Reaction'}</t>
  </si>
  <si>
    <t>{'K02551 2-succinyl-5-enolpyruvyl-6-hydroxy-3-cyclohexene-1-carboxylate synthase [EC:2.2.1.9]', 'K14759 isochorismate synthase / 2-succinyl-5-enolpyruvyl-6-hydroxy-3-cyclohexene-1-carboxylate synthase / 2-succinyl-6-hydroxy-2,4-cyclohexadiene-1-carboxylate synthase / O-succinylbenzoate synthase [EC:5.4.4.2 2.2.1.9 4.2.99.20 4.2.1.113]'}</t>
  </si>
  <si>
    <t>{'C00885 + C00026 &lt;=&gt; C16519 + C00011'}</t>
  </si>
  <si>
    <t>{'RP05677 C00011_C00026 leave', 'RP13001 C00885_C16519 main [RC:RC02186]', 'RP12907 C00026_C16519 trans'}</t>
  </si>
  <si>
    <t>{'R08657'}</t>
  </si>
  <si>
    <t>{'sn-glycerol 3-phosphate:ubiquinone oxidoreductase'}</t>
  </si>
  <si>
    <t>{'sn-Glycerol 3-phosphate + Ubiquinone &lt;=&gt; Glycerone phosphate + Ubiquinol'}</t>
  </si>
  <si>
    <t>{'R08657 Reaction'}</t>
  </si>
  <si>
    <t>{'C00093 + C00399 &lt;=&gt; C00111 + C00390'}</t>
  </si>
  <si>
    <t>{'RP00077 C00093_C00111 main [RC:RC00029]', 'RP00162 C00390_C00399 cofac [RC:RC00061]'}</t>
  </si>
  <si>
    <t>{'R01173'}</t>
  </si>
  <si>
    <t>{'butanal:NADP+ oxidoreductase (CoA-acylating)'}</t>
  </si>
  <si>
    <t>{'1.2.1.57'}</t>
  </si>
  <si>
    <t>{'NAD+ (see R01172)'}</t>
  </si>
  <si>
    <t>{'Butanal + CoA + NADP+ &lt;=&gt; Butanoyl-CoA + NADPH + H+'}</t>
  </si>
  <si>
    <t>{'R01173 Reaction'}</t>
  </si>
  <si>
    <t>{'C01412 + C00010 + C00006 &lt;=&gt; C00136 + C00005 + C00080'}</t>
  </si>
  <si>
    <t>{'RP00093 C00010_C00136 main [RC:RC00004]', 'RP00515 C00136_C01412 main [RC:RC00184]', 'RP00001 C00005_C00006 cofac [RC:RC00001]'}</t>
  </si>
  <si>
    <t>{'R00161'}</t>
  </si>
  <si>
    <t>{'ATP:FMN adenylyltransferase'}</t>
  </si>
  <si>
    <t>{'2.7.7.2'}</t>
  </si>
  <si>
    <t>{'ATP + FMN &lt;=&gt; Diphosphate + FAD'}</t>
  </si>
  <si>
    <t>{'R00161 Reaction'}</t>
  </si>
  <si>
    <t>{'K00953 FAD synthetase [EC:2.7.7.2]', 'K11753 riboflavin kinase / FMN adenylyltransferase [EC:2.7.1.26 2.7.7.2]', 'K14656 FAD synthetase'}</t>
  </si>
  <si>
    <t>{'C00002 + C00061 &lt;=&gt; C00013 + C00016'}</t>
  </si>
  <si>
    <t>{'RP00009 C00002_C00013 leave', 'RP00743 C00016_C00061 main [RC:RC00002]', 'RP03830 C00002_C00016 trans'}</t>
  </si>
  <si>
    <t>{'R00177'}</t>
  </si>
  <si>
    <t>{'ATP:L-methionine S-adenosyltransferase'}</t>
  </si>
  <si>
    <t>{'2.5.1.6'}</t>
  </si>
  <si>
    <t>{'possibly intermediate (triphosphate, see [CPD:C00536])'}</t>
  </si>
  <si>
    <t>{'Orthophosphate + Diphosphate + S-Adenosyl-L-methionine &lt;=&gt; ATP + L-Methionine + H2O'}</t>
  </si>
  <si>
    <t>{'R00177 Reaction'}</t>
  </si>
  <si>
    <t>{'M00609 Cysteine biosynthesis, methionine =&gt; cysteine', 'M00368 Ethylene biosynthesis, methionine =&gt; ethylene', 'M00034 Methionine salvage pathway', 'M00035 Methionine degradation'}</t>
  </si>
  <si>
    <t>{'K00789 S-adenosylmethionine synthetase [EC:2.5.1.6]'}</t>
  </si>
  <si>
    <t>{'C00009 + C00013 + C00019 &lt;=&gt; C00002 + C00073 + C00001'}</t>
  </si>
  <si>
    <t>{'RP08113 C00002_C00019 trans', 'RP03934 C00019_C00073 main [RC:RC00021]', 'RP13495 C00002_C00013 leave', 'RP00010 C00002_C00009 leave', 'RP05676 C00001_C00009 leave'}</t>
  </si>
  <si>
    <t>{'R00178'}</t>
  </si>
  <si>
    <t>{'rn00330 Arginine and proline metabolism', 'rn01100 Metabolic pathways', 'rn00270 Cysteine and methionine metabolism'}</t>
  </si>
  <si>
    <t>{'S-adenosyl-L-methionine carboxy-lyase [(5-deoxy-5-adenosyl)(3-aminopropyl)methylsulfonium-forming]'}</t>
  </si>
  <si>
    <t>{'4.1.1.50'}</t>
  </si>
  <si>
    <t>{'S-Adenosyl-L-methionine + H+ &lt;=&gt; S-Adenosylmethioninamine + CO2'}</t>
  </si>
  <si>
    <t>{'R00178 Reaction'}</t>
  </si>
  <si>
    <t>{'K01611 S-adenosylmethionine decarboxylase [EC:4.1.1.50]'}</t>
  </si>
  <si>
    <t>{'C00019 + C00080 &lt;=&gt; C01137 + C00011'}</t>
  </si>
  <si>
    <t>{'RP08122 C00011_C00019 leave', 'RP03935 C00019_C01137 main [RC:RC00299]'}</t>
  </si>
  <si>
    <t>{'R00253'}</t>
  </si>
  <si>
    <t>{'rn00630 Glyoxylate and dicarboxylate metabolism', 'rn00910 Nitrogen metabolism', 'rn01100 Metabolic pathways', 'rn00220 Arginine biosynthesis', 'rn01120 Microbial metabolism in diverse environments', 'rn01230 Biosynthesis of amino acids', 'rn00250 Alanine, aspartate and glutamate metabolism'}</t>
  </si>
  <si>
    <t>{'L-Glutamate:ammonia ligase (ADP-forming)'}</t>
  </si>
  <si>
    <t>{'6.3.1.2'}</t>
  </si>
  <si>
    <t>{'ATP + L-Glutamate + Ammonia &lt;=&gt; ADP + Orthophosphate + L-Glutamine'}</t>
  </si>
  <si>
    <t>{'R00253 Reaction'}</t>
  </si>
  <si>
    <t>{'K01915 glutamine synthetase [EC:6.3.1.2]'}</t>
  </si>
  <si>
    <t>{'C00002 + C00025 + C00014 &lt;=&gt; C00008 + C00009 + C00064'}</t>
  </si>
  <si>
    <t>{'RP00010 C00002_C00009 ligase', 'RP00003 C00002_C00008 ligase [RC:RC00002]', 'RP05752 C00014_C00064 main [RC:RC02798]', 'RP00024 C00025_C00064 main [RC:RC00010]'}</t>
  </si>
  <si>
    <t>{'R00274'}</t>
  </si>
  <si>
    <t>{'rn00480 Glutathione metabolism'}</t>
  </si>
  <si>
    <t>{'glutathione:hydrogen-peroxide oxidoreductase'}</t>
  </si>
  <si>
    <t>{'1.11.1.9'}</t>
  </si>
  <si>
    <t>{'Hydrogen peroxide + 2 Glutathione &lt;=&gt; Glutathione disulfide + 2 H2O'}</t>
  </si>
  <si>
    <t>{'R00274 Reaction'}</t>
  </si>
  <si>
    <t>{'K00432 glutathione peroxidase [EC:1.11.1.9]'}</t>
  </si>
  <si>
    <t>{'C00027 + 2 C00051 &lt;=&gt; C00127 + 2 C00001'}</t>
  </si>
  <si>
    <t>{'RP00130 C00001_C00027 cofac', 'RP00025 C00051_C00127 main [RC:RC00011]'}</t>
  </si>
  <si>
    <t>{'R00424'}</t>
  </si>
  <si>
    <t>{'GTP 7,8-8,9-dihydrolase'}</t>
  </si>
  <si>
    <t>{'3.5.4.16'}</t>
  </si>
  <si>
    <t>{'four-step reaction (see R00428+R05046+R05048+R04639)'}</t>
  </si>
  <si>
    <t>{"GTP + H2O &lt;=&gt; 7,8-Dihydroneopterin 3'-triphosphate + Formate"}</t>
  </si>
  <si>
    <t>{'R00424 Reaction'}</t>
  </si>
  <si>
    <t>{'C00044 + C00001 &lt;=&gt; C04895 + C00058'}</t>
  </si>
  <si>
    <t>{'RP05683 C00001_C00058 leave', 'RP00891 C00044_C04895 main [RC:RC00292]', 'RP00389 C00044_C00058 main [RC:RC02504]'}</t>
  </si>
  <si>
    <t>{'R00428'}</t>
  </si>
  <si>
    <t>{'GTP 8,9-hydrolase'}</t>
  </si>
  <si>
    <t>{'the first step of four-step reaction (see R00424, R00428+R05046+R05048+R04639)', 'subsequently R05046'}</t>
  </si>
  <si>
    <t>{'GTP + H2O &lt;=&gt; Formamidopyrimidine nucleoside triphosphate'}</t>
  </si>
  <si>
    <t>{'R00428 Reaction'}</t>
  </si>
  <si>
    <t>{'K01495 GTP cyclohydrolase I [EC:3.5.4.16]', 'K09007 GTP cyclohydrolase I [EC:3.5.4.16]'}</t>
  </si>
  <si>
    <t>{'C00044 + C00001 &lt;=&gt; C05922'}</t>
  </si>
  <si>
    <t>{'RP00893 C00044_C05922 main [RC:RC00294]'}</t>
  </si>
  <si>
    <t>{'R00435'}</t>
  </si>
  <si>
    <t>{'ATP:polynucleotide adenylyltransferase;', 'ATP:RNA adenylyltransferase'}</t>
  </si>
  <si>
    <t>{'2.7.7.6 2.7.7.19 2.7.7.48'}</t>
  </si>
  <si>
    <t>{'non-template (ec 2.7.7.19)', 'RNA-directed (ec 2.7.7.48)', 'DNA-directed (ec 2.7.7.6)'}</t>
  </si>
  <si>
    <t>{'ATP + RNA &lt;=&gt; Diphosphate + RNA'}</t>
  </si>
  <si>
    <t>{'R00435 Reaction'}</t>
  </si>
  <si>
    <t>{'K03021 DNA-directed RNA polymerase III subunit RPC2 [EC:2.7.7.6]', 'K03017 DNA-directed RNA polymerase II subunit RPB9', 'K03059 DNA-directed RNA polymerase subunit P [EC:2.7.7.6]', 'K03042 DNA-directed RNA polymerase subunit A" [EC:2.7.7.6]', 'K03010 DNA-directed RNA polymerase II subunit RPB2 [EC:2.7.7.6]', 'K03022 DNA-directed RNA polymerase III subunit RPC8', 'K03006 DNA-directed RNA polymerase II subunit RPB1 [EC:2.7.7.6]', 'K03025 DNA-directed RNA polymerase III subunit RPC6', 'K03045 DNA-directed RNA polymerase subunit B" [EC:2.7.7.6]', 'K03024 DNA-directed RNA polymerase III subunit RPC7', 'K03002 DNA-directed RNA polymerase I subunit RPA2 [EC:2.7.7.6]', 'K03000 DNA-directed RNA polymerase I subunit RPA12', "K03041 DNA-directed RNA polymerase subunit A' [EC:2.7.7.6]", 'K03015 DNA-directed RNA polymerase II subunit RPB7', 'K03008 DNA-directed RNA polymerase II subunit RPB11', 'K03020 DNA-directed RNA polymerases I and III subunit RPAC2', 'K03018 DNA-directed RNA polymerase III subunit RPC1 [EC:2.7.7.6]', 'K03013 DNA-directed RNA polymerases I, II, and III subunit RPABC1', 'K03026 DNA-directed RNA polymerase III subunit RPC4', 'K03004 DNA-directed RNA polymerase I subunit RPA43', 'K03055 DNA-directed RNA polymerase subunit K [EC:2.7.7.6]', 'K03007 DNA-directed RNA polymerases I, II, and III subunit RPABC5', 'K03056 DNA-directed RNA polymerase subunit L [EC:2.7.7.6]', 'K03054 DNA-directed RNA polymerase subunit I [EC:2.7.7.6]', 'K03040 DNA-directed RNA polymerase subunit alpha [EC:2.7.7.6]', 'K03048 DNA-directed RNA polymerase subunit delta', 'K03011 DNA-directed RNA polymerase II subunit RPB3', 'K03052 DNA-directed RNA polymerase subunit G [EC:2.7.7.6]', "K13797 DNA-directed RNA polymerase subunit beta-beta' [EC:2.7.7.6]", 'K03050 DNA-directed RNA polymerase subunit E" [EC:2.7.7.6]', "K03049 DNA-directed RNA polymerase subunit E' [EC:2.7.7.6]", 'K03043 DNA-directed RNA polymerase subunit beta [EC:2.7.7.6]', 'K03047 DNA-directed RNA polymerase subunit D [EC:2.7.7.6]', 'K03023 DNA-directed RNA polymerase III subunit RPC3', 'K03012 DNA-directed RNA polymerase II subunit RPB4', 'K03053 DNA-directed RNA polymerase subunit H [EC:2.7.7.6]', 'K03014 DNA-directed RNA polymerases I, II, and III subunit RPABC2', 'K13798 DNA-directed RNA polymerase subunit B [EC:2.7.7.6]', 'K03027 DNA-directed RNA polymerases I and III subunit RPAC1', 'K03005 DNA-directed RNA polymerase I subunit RPA49', 'K03058 DNA-directed RNA polymerase subunit N [EC:2.7.7.6]', "K03044 DNA-directed RNA polymerase subunit B' [EC:2.7.7.6]", 'K03003 DNA-directed RNA polymerase I subunit RPA34', 'K03051 DNA-directed RNA polymerase subunit F [EC:2.7.7.6]', 'K03009 DNA-directed RNA polymerases I, II, and III subunit RPABC4', 'K14721 DNA-directed RNA polymerase III subunit RPC5', 'K03060 DNA-directed RNA polymerase subunit omega [EC:2.7.7.6]', 'K03016 DNA-directed RNA polymerases I, II, and III subunit RPABC3', 'K02999 DNA-directed RNA polymerase I subunit RPA1 [EC:2.7.7.6]', 'K03019 DNA-directed RNA polymerase III subunit RPC11', "K03046 DNA-directed RNA polymerase subunit beta' [EC:2.7.7.6]", 'K03001 DNA-directed RNA polymerase I subunit RPA14'}</t>
  </si>
  <si>
    <t>{'C00002 + C00046 &lt;=&gt; C00013 + C00046'}</t>
  </si>
  <si>
    <t>{'RP06154 C00002_C00046 main [RC:RC02795]', 'RP00009 C00002_C00013 leave'}</t>
  </si>
  <si>
    <t>{'R00549'}</t>
  </si>
  <si>
    <t>{"ATP:riboflavin 5'-phosphotransferase"}</t>
  </si>
  <si>
    <t>{'2.7.1.26'}</t>
  </si>
  <si>
    <t>{'ATP + Riboflavin &lt;=&gt; ADP + FMN'}</t>
  </si>
  <si>
    <t>{'R00549 Reaction'}</t>
  </si>
  <si>
    <t>{'K11753 riboflavin kinase / FMN adenylyltransferase [EC:2.7.1.26 2.7.7.2]', 'K00861 riboflavin kinase [EC:2.7.1.26]'}</t>
  </si>
  <si>
    <t>{'C00002 + C00255 &lt;=&gt; C00008 + C00061'}</t>
  </si>
  <si>
    <t>{'RP00003 C00002_C00008 main [RC:RC00002]', 'RP06200 C00002_C00061 trans', 'RP00193 C00061_C00255 main [RC:RC00017]'}</t>
  </si>
  <si>
    <t>{'R00586'}</t>
  </si>
  <si>
    <t>{'rn00270 Cysteine and methionine metabolism', 'rn00920 Sulfur metabolism', 'rn01100 Metabolic pathways', 'rn01110 Biosynthesis of secondary metabolites', 'rn01120 Microbial metabolism in diverse environments', 'rn01230 Biosynthesis of amino acids', 'rn01200 Carbon metabolism'}</t>
  </si>
  <si>
    <t>{'acetyl-CoA:L-serine O-acetyltransferase'}</t>
  </si>
  <si>
    <t>{'2.3.1.30'}</t>
  </si>
  <si>
    <t>{'L-Serine + Acetyl-CoA &lt;=&gt; O-Acetyl-L-serine + CoA'}</t>
  </si>
  <si>
    <t>{'R00586 Reaction'}</t>
  </si>
  <si>
    <t>{'K00640 serine O-acetyltransferase [EC:2.3.1.30]'}</t>
  </si>
  <si>
    <t>{'C00065 + C00024 &lt;=&gt; C00979 + C00010'}</t>
  </si>
  <si>
    <t>{'RP00996 C00065_C00979 main [RC:RC00041]', 'RP00007 C00010_C00024 main [RC:RC00004]', 'RP06226 C00024_C00979 trans'}</t>
  </si>
  <si>
    <t>{'R00616'}</t>
  </si>
  <si>
    <t>{'ATP:thiamine-diphosphate phosphotransferase'}</t>
  </si>
  <si>
    <t>{'2.7.4.15 2.7.6.2'}</t>
  </si>
  <si>
    <t>{'ATP + Thiamin diphosphate &lt;=&gt; ADP + Thiamin triphosphate'}</t>
  </si>
  <si>
    <t>{'R00616 Reaction'}</t>
  </si>
  <si>
    <t>{'K00949 thiamine pyrophosphokinase [EC:2.7.6.2]'}</t>
  </si>
  <si>
    <t>{'C00002 + C00068 &lt;=&gt; C00008 + C03028'}</t>
  </si>
  <si>
    <t>{'RP00535 C00068_C03028 main [RC:RC00002]', 'RP06241 C00002_C03028 trans', 'RP00003 C00002_C00008 main [RC:RC00002]'}</t>
  </si>
  <si>
    <t>{'R00619'}</t>
  </si>
  <si>
    <t>{'ATP:thiamine diphosphotransferase'}</t>
  </si>
  <si>
    <t>{'2.7.6.2'}</t>
  </si>
  <si>
    <t>{'ATP + Thiamine &lt;=&gt; AMP + Thiamin diphosphate'}</t>
  </si>
  <si>
    <t>{'R00619 Reaction'}</t>
  </si>
  <si>
    <t>{'C00002 + C00378 &lt;=&gt; C00020 + C00068'}</t>
  </si>
  <si>
    <t>{'RP12346 C00002_C00020 main [RC:RC00002]', 'RP10336 C00002_C00068 trans', 'RP01011 C00068_C00378 main [RC:RC00017]'}</t>
  </si>
  <si>
    <t>{'R00944'}</t>
  </si>
  <si>
    <t>{'rn00630 Glyoxylate and dicarboxylate metabolism', 'rn00670 One carbon pool by folate'}</t>
  </si>
  <si>
    <t>{'10-Formyltetrahydrofolate amidohydrolase'}</t>
  </si>
  <si>
    <t>{'3.5.1.10'}</t>
  </si>
  <si>
    <t>{'10-Formyltetrahydrofolate + H2O &lt;=&gt; Formate + Tetrahydrofolate'}</t>
  </si>
  <si>
    <t>{'R00944 Reaction'}</t>
  </si>
  <si>
    <t>{'K01433 formyltetrahydrofolate deformylase [EC:3.5.1.10]'}</t>
  </si>
  <si>
    <t>{'C00234 + C00001 &lt;=&gt; C00058 + C00101'}</t>
  </si>
  <si>
    <t>{'RP05683 C00001_C00058 leave', 'RP00072 C00101_C00234 main [RC:RC00026]', 'RP00300 C00058_C00234 main [RC:RC00111]'}</t>
  </si>
  <si>
    <t>{'R00985'}</t>
  </si>
  <si>
    <t>{'chorismate pyruvate-lyase (amino-accepting; anthranilate-forming)'}</t>
  </si>
  <si>
    <t>{'4.1.3.27'}</t>
  </si>
  <si>
    <t>{'Chorismate + Ammonia &lt;=&gt; Anthranilate + Pyruvate + H2O'}</t>
  </si>
  <si>
    <t>{'R00985 Reaction'}</t>
  </si>
  <si>
    <t>{'K13497 anthranilate synthase/phosphoribosyltransferase [EC:4.1.3.27 2.4.2.18]', 'K01658 anthranilate synthase component II [EC:4.1.3.27]', 'K13503 anthranilate synthase [EC:4.1.3.27]', 'K13501 anthranilate synthase / indole-3-glycerol phosphate synthase / phosphoribosylanthranilate isomerase [EC:4.1.3.27 4.1.1.48 5.3.1.24]', 'K01657 anthranilate synthase component I [EC:4.1.3.27]', 'K01656 anthranilate synthase / indole-3-glycerol phosphate synthase [EC:4.1.3.27 4.1.1.48]'}</t>
  </si>
  <si>
    <t>{'C00251 + C00014 &lt;=&gt; C00108 + C00022 + C00001'}</t>
  </si>
  <si>
    <t>{'RP00214 C00022_C00251 main [RC:RC02148]', 'RP01215 C00108_C00251 main [RC:RC02414]', 'RP05749 C00014_C00108 leave', 'RP06006 C00001_C00251 leave'}</t>
  </si>
  <si>
    <t>{'R00986'}</t>
  </si>
  <si>
    <t>{'Chorismate pyruvate-lyase (amino-accepting)'}</t>
  </si>
  <si>
    <t>{'Chorismate + L-Glutamine &lt;=&gt; Anthranilate + Pyruvate + L-Glutamate'}</t>
  </si>
  <si>
    <t>{'R00986 Reaction'}</t>
  </si>
  <si>
    <t>{'C00251 + C00064 &lt;=&gt; C00108 + C00022 + C00025'}</t>
  </si>
  <si>
    <t>{'RP00214 C00022_C00251 main [RC:RC02148]', 'RP01216 C00064_C00108 trans', 'RP06394 C00025_C00251 trans', 'RP00024 C00025_C00064 main [RC:RC00010]', 'RP01215 C00108_C00251 main [RC:RC02414]'}</t>
  </si>
  <si>
    <t>{'R01130'}</t>
  </si>
  <si>
    <t>{'IMP:NAD+ oxidoreductase'}</t>
  </si>
  <si>
    <t>{'1.1.1.205'}</t>
  </si>
  <si>
    <t>{"IMP + NAD+ + H2O &lt;=&gt; Xanthosine 5'-phosphate + NADH + H+"}</t>
  </si>
  <si>
    <t>{'R01130 Reaction'}</t>
  </si>
  <si>
    <t>{'K00088 IMP dehydrogenase [EC:1.1.1.205]'}</t>
  </si>
  <si>
    <t>{'C00130 + C00003 + C00001 &lt;=&gt; C00655 + C00004 + C00080'}</t>
  </si>
  <si>
    <t>{'RP01321 C00130_C00655 main [RC:RC00143]', 'RP05865 C00001_C00655 leave', 'RP00002 C00003_C00004 cofac [RC:RC00001]'}</t>
  </si>
  <si>
    <t>{'R01716'}</t>
  </si>
  <si>
    <t>{'chorismate:L-glutamine aminotransferase'}</t>
  </si>
  <si>
    <t>{'2.6.1.85'}</t>
  </si>
  <si>
    <t>{'two-step reaction (see R00256 + R05552)'}</t>
  </si>
  <si>
    <t>{'Chorismate + L-Glutamine &lt;=&gt; 4-Amino-4-deoxychorismate + L-Glutamate'}</t>
  </si>
  <si>
    <t>{'R01716 Reaction'}</t>
  </si>
  <si>
    <t>{'K01665 para-aminobenzoate synthetase component I [EC:2.6.1.85]', 'K01664 para-aminobenzoate synthetase component II [EC:2.6.1.85]', 'K13950 para-aminobenzoate synthetase [EC:2.6.1.85]', 'K03342 para-aminobenzoate synthetase / 4-amino-4-deoxychorismate lyase [EC:2.6.1.85 4.1.3.38]'}</t>
  </si>
  <si>
    <t>{'C00251 + C00064 &lt;=&gt; C11355 + C00025'}</t>
  </si>
  <si>
    <t>{'Biophys. Chem. 96 (2002) 33-51.', '1 [PMID:11975992]', 'Tewari YB, Jensen PY, Kishore N, Mayhew MP, Parsons JF, Eisenstein E, Goldberg RN.', 'Thermodynamics of reactions catalyzed by PABA synthase.'}</t>
  </si>
  <si>
    <t>{'RP10851 C00064_C11355 trans', 'RP06394 C00025_C00251 trans', 'RP00024 C00025_C00064 main [RC:RC00010]', 'RP05138 C00251_C11355 main [RC:RC01418]'}</t>
  </si>
  <si>
    <t>{'R02735'}</t>
  </si>
  <si>
    <t>{'LL-2,6-Diaminoheptanedioate 2-epimerase'}</t>
  </si>
  <si>
    <t>{'5.1.1.7'}</t>
  </si>
  <si>
    <t>{'LL-2,6-Diaminoheptanedioate &lt;=&gt; meso-2,6-Diaminoheptanedioate'}</t>
  </si>
  <si>
    <t>{'R02735 Reaction'}</t>
  </si>
  <si>
    <t>{'M00016 Lysine biosynthesis, succinyl-DAP pathway, aspartate =&gt; lysine', 'M00527 Lysine biosynthesis, DAP aminotransferase pathway, aspartate =&gt; lysine', 'M00525 Lysine biosynthesis, acetyl-DAP pathway, aspartate =&gt; lysine'}</t>
  </si>
  <si>
    <t>{'K01778 diaminopimelate epimerase [EC:5.1.1.7]'}</t>
  </si>
  <si>
    <t>{'C00666 &lt;=&gt; C00680'}</t>
  </si>
  <si>
    <t>{'RP02449 C00666_C00680 main [RC:RC00302]'}</t>
  </si>
  <si>
    <t>{'R03013'}</t>
  </si>
  <si>
    <t>{'L-histidinol-phosphate phosphohydrolase'}</t>
  </si>
  <si>
    <t>{'3.1.3.15'}</t>
  </si>
  <si>
    <t>{'L-Histidinol phosphate + H2O &lt;=&gt; L-Histidinol + Orthophosphate'}</t>
  </si>
  <si>
    <t>{'R03013 Reaction'}</t>
  </si>
  <si>
    <t>{'K05602 histidinol-phosphatase [EC:3.1.3.15]', 'K01089 imidazoleglycerol-phosphate dehydratase / histidinol-phosphatase [EC:4.2.1.19 3.1.3.15]', 'K18649 inositol-phosphate phosphatase / L-galactose 1-phosphate phosphatase / histidinol-phosphatase [EC:3.1.3.25 3.1.3.93 3.1.3.15]', 'K04486 histidinol-phosphatase (PHP family) [EC:3.1.3.15]'}</t>
  </si>
  <si>
    <t>{'C01100 + C00001 &lt;=&gt; C00860 + C00009'}</t>
  </si>
  <si>
    <t>{'RP07295 C00009_C01100 leave', 'RP02685 C00860_C01100 main [RC:RC00017]', 'RP05676 C00001_C00009 leave'}</t>
  </si>
  <si>
    <t>{'R03193'}</t>
  </si>
  <si>
    <t>{'UDP-N-acetylmuramate:L-alanine ligase (ADP-forming)'}</t>
  </si>
  <si>
    <t>{'6.3.2.8'}</t>
  </si>
  <si>
    <t>{'ATP + UDP-N-acetylmuramate + L-Alanine &lt;=&gt; ADP + Orthophosphate + UDP-N-acetylmuramoyl-L-alanine'}</t>
  </si>
  <si>
    <t>{'R03193 Reaction'}</t>
  </si>
  <si>
    <t>{'K01924 UDP-N-acetylmuramate--alanine ligase [EC:6.3.2.8]'}</t>
  </si>
  <si>
    <t>{'C00002 + C01050 + C00041 &lt;=&gt; C00008 + C00009 + C01212'}</t>
  </si>
  <si>
    <t>{'RP02829 C01050_C01212 main [RC:RC00141]', 'RP00010 C00002_C00009 ligase', 'RP00003 C00002_C00008 ligase [RC:RC00002]', 'RP02828 C00041_C01212 main [RC:RC00064]'}</t>
  </si>
  <si>
    <t>{'R04639'}</t>
  </si>
  <si>
    <t>{'2-amino-4-hydroxy-6-(erythro-1,2,3-trihydroxypropyl) dihydropteridine triphosphate hydrolase'}</t>
  </si>
  <si>
    <t>{'possibly spontaneous', 'the last step of four-step reaction (see R00424, R00428+R05046+R05048+R04639)', 'following after R05048'}</t>
  </si>
  <si>
    <t>{"7,8-Dihydroneopterin 3'-triphosphate + H2O &lt;=&gt; 2,5-Diamino-6-(5'-triphosphoryl-3',4'-trihydroxy-2'-oxopentyl)-amino-4-oxopyrimidine"}</t>
  </si>
  <si>
    <t>{'R04639 Reaction'}</t>
  </si>
  <si>
    <t>{'C04895 + C00001 &lt;=&gt; C06148'}</t>
  </si>
  <si>
    <t>{'RP04283 C04895_C06148 main [RC:RC01188]', 'RP06068 C00001_C06148 leave'}</t>
  </si>
  <si>
    <t>{'R05046'}</t>
  </si>
  <si>
    <t>{'formamidopyrimidine nucleoside triphosphate amidohydrolase'}</t>
  </si>
  <si>
    <t>{'the second step of four-step reaction (see R00424, R00428+R05046+R05048+R04639)', 'following after R00428', 'subsequently R05048'}</t>
  </si>
  <si>
    <t>{'Formamidopyrimidine nucleoside triphosphate + H2O &lt;=&gt; 2,5-Diaminopyrimidine nucleoside triphosphate + Formate'}</t>
  </si>
  <si>
    <t>{'R05046 Reaction'}</t>
  </si>
  <si>
    <t>{'C05922 + C00001 &lt;=&gt; C05923 + C00058'}</t>
  </si>
  <si>
    <t>{'RP05683 C00001_C00058 leave', 'RP00812 C05922_C05923 main [RC:RC00263]', 'RP04649 C00058_C05922 main [RC:RC00323]'}</t>
  </si>
  <si>
    <t>{'R05048'}</t>
  </si>
  <si>
    <t>{'2,5-diaminopyrimidine nucleoside triphosphate mutase'}</t>
  </si>
  <si>
    <t>{'subsequently R04639', 'following after R05046', 'maybe spontaneous (Amadori rearrangement)', 'the third step of four-step reaction (see R00424, R00428+R05046+R05048+R04639)'}</t>
  </si>
  <si>
    <t>{"2,5-Diaminopyrimidine nucleoside triphosphate &lt;=&gt; 2,5-Diamino-6-(5'-triphosphoryl-3',4'-trihydroxy-2'-oxopentyl)-amino-4-oxopyrimidine"}</t>
  </si>
  <si>
    <t>{'R05048 Reaction'}</t>
  </si>
  <si>
    <t>{'C05923 &lt;=&gt; C06148'}</t>
  </si>
  <si>
    <t>{'RP04652 C05923_C06148 main [RC:RC00945]'}</t>
  </si>
  <si>
    <t>{'R05633'}</t>
  </si>
  <si>
    <t>{'CTP: 2-C-Methyl-D-erythritol 4-phosphate cytidylyltransferase'}</t>
  </si>
  <si>
    <t>{'2.7.7.60'}</t>
  </si>
  <si>
    <t>{"2-C-Methyl-D-erythritol 4-phosphate + CTP &lt;=&gt; 4-(Cytidine 5'-diphospho)-2-C-methyl-D-erythritol + Diphosphate"}</t>
  </si>
  <si>
    <t>{'R05633 Reaction'}</t>
  </si>
  <si>
    <t>{'K00991 2-C-methyl-D-erythritol 4-phosphate cytidylyltransferase [EC:2.7.7.60]', 'K12506 2-C-methyl-D-erythritol 4-phosphate cytidylyltransferase / 2-C-methyl-D-erythritol 2,4-cyclodiphosphate synthase [EC:2.7.7.60 4.6.1.12]'}</t>
  </si>
  <si>
    <t>{'C11434 + C00063 &lt;=&gt; C11435 + C00013'}</t>
  </si>
  <si>
    <t>{'RP05238 C11434_C11435 main [RC:RC00002]', 'RP05237 C00063_C11435 trans', 'RP01194 C00013_C00063 leave'}</t>
  </si>
  <si>
    <t>{'R06178', 'R06179'}</t>
  </si>
  <si>
    <t>{'[poly-N-acetyl-D-glucosaminyl-(1-&gt;4)-(N-acetyl-D-muramoylpentapeptide)]-diphosphoundecaprenol:[N-acetyl-D-glucosaminyl-(1-&gt;4)-N-acetyl-D-muramoylpentapeptide]-diphosphoundecaprenol polysaccharidetransferase'}</t>
  </si>
  <si>
    <t>{'Undecaprenyl-diphospho-N-acetylmuramoyl-(N-acetylglucosamine)-L-alanyl-gamma-D-glutamyl-L-lysyl-D-alanyl-D-alanine + [GlcNAc-(1-&gt;4)-Mur2Ac(oyl-L-Ala-g-D-Glu-L-Lys-D-Ala-D-Ala)]n-diphosphoundecaprenol &lt;=&gt; di-trans,poly-cis-Undecaprenyl diphosphate + [GlcNAc-(1-&gt;4)-Mur2Ac(oyl-L-Ala-g-D-Glu-L-Lys-D-Ala-D-Ala)]n-diphosphoundecaprenol', 'G10553 + G10554(n) &lt;=&gt; di-trans,poly-cis-Undecaprenyl diphosphate + G10554(n+1)'}</t>
  </si>
  <si>
    <t>{'R06178 Reaction', 'R06179 Reaction'}</t>
  </si>
  <si>
    <t>{'G10553 + G10554(n) &lt;=&gt; C04574 + G10554(n+1)', 'C05893 + C11826 &lt;=&gt; C04574 + C11826'}</t>
  </si>
  <si>
    <t>{'RP13906 C11826_C11826 trans', 'RP13904 C05893_C11826 main [RC:RC00049]', 'RP13905 C04574_C11826 main [RC:RC00005]'}</t>
  </si>
  <si>
    <t>{'Same as: R06179'}</t>
  </si>
  <si>
    <t>{'R00017'}</t>
  </si>
  <si>
    <t>{'ferrocytochrome-c:hydrogen-peroxide oxidoreductase'}</t>
  </si>
  <si>
    <t>{'1.11.1.5'}</t>
  </si>
  <si>
    <t>{'Hydrogen peroxide + 2 Ferrocytochrome c &lt;=&gt; 2 Ferricytochrome c + 2 H2O'}</t>
  </si>
  <si>
    <t>{'R00017 Reaction'}</t>
  </si>
  <si>
    <t>{'C00027 + 2 C00126 &lt;=&gt; 2 C00125 + 2 C00001'}</t>
  </si>
  <si>
    <t>{'RP00130 C00001_C00027 leave', 'RP00038 C00125_C00126 cofac [RC:RC00016]'}</t>
  </si>
  <si>
    <t>{'R00103'}</t>
  </si>
  <si>
    <t>{'rn00760 Nicotinate and nicotinamide metabolism'}</t>
  </si>
  <si>
    <t>{'NAD+ phosphohydrolase'}</t>
  </si>
  <si>
    <t>{'3.6.1.9 3.6.1.22'}</t>
  </si>
  <si>
    <t>{'NAD+ + H2O &lt;=&gt; AMP + Nicotinamide D-ribonucleotide'}</t>
  </si>
  <si>
    <t>{'R00103 Reaction'}</t>
  </si>
  <si>
    <t>{'K01513 ectonucleotide pyrophosphatase/phosphodiesterase family member 1/3 [EC:3.1.4.1 3.6.1.9]', 'K03426 NAD+ diphosphatase [EC:3.6.1.22]'}</t>
  </si>
  <si>
    <t>{'C00003 + C00001 &lt;=&gt; C00020 + C00455'}</t>
  </si>
  <si>
    <t>{'RP03498 C00003_C00020 main [RC:RC00002]', 'RP05688 C00001_C00020 leave', 'RP00641 C00003_C00455 main [RC:RC00002]'}</t>
  </si>
  <si>
    <t>{'R00131'}</t>
  </si>
  <si>
    <t>{'rn00220 Arginine biosynthesis', 'rn01100 Metabolic pathways', 'rn01120 Microbial metabolism in diverse environments', 'rn00791 Atrazine degradation', 'rn00230 Purine metabolism'}</t>
  </si>
  <si>
    <t>{'Urea amidohydrolase'}</t>
  </si>
  <si>
    <t>{'3.5.1.5'}</t>
  </si>
  <si>
    <t>{'Urea + H2O &lt;=&gt; CO2 + 2 Ammonia'}</t>
  </si>
  <si>
    <t>{'R00131 Reaction'}</t>
  </si>
  <si>
    <t>{'K01428 urease subunit alpha [EC:3.5.1.5]', 'K01429 urease subunit beta [EC:3.5.1.5]', 'K01430 urease subunit gamma [EC:3.5.1.5]', 'K14048 urease subunit gamma/beta [EC:3.5.1.5]', 'K01427 urease [EC:3.5.1.5]'}</t>
  </si>
  <si>
    <t>{'C00086 + C00001 &lt;=&gt; C00011 + 2 C00014'}</t>
  </si>
  <si>
    <t>{'RP07735 C00011_C00086 main [RC:RC02806]', 'RP07747 C00014_C00086 main [RC:RC02798]', 'RP05682 C00001_C00011 leave'}</t>
  </si>
  <si>
    <t>{'R00160'}</t>
  </si>
  <si>
    <t>{'rn01100 Metabolic pathways', 'rn00740 Riboflavin metabolism'}</t>
  </si>
  <si>
    <t>{'FAD nucleotidohydrolase'}</t>
  </si>
  <si>
    <t>{'3.6.1.9 3.6.1.18'}</t>
  </si>
  <si>
    <t>{'FAD + H2O &lt;=&gt; AMP + FMN'}</t>
  </si>
  <si>
    <t>{'R00160 Reaction'}</t>
  </si>
  <si>
    <t>{'K01513 ectonucleotide pyrophosphatase/phosphodiesterase family member 1/3 [EC:3.1.4.1 3.6.1.9]', 'K18453 ADP-ribose/FAD diphosphatase [EC:3.6.1.13 3.6.1.18]'}</t>
  </si>
  <si>
    <t>{'C00016 + C00001 &lt;=&gt; C00020 + C00061'}</t>
  </si>
  <si>
    <t>{'RP00743 C00016_C00061 main [RC:RC00002]', 'RP05688 C00001_C00020 leave', 'RP03829 C00016_C00020 main [RC:RC00002]'}</t>
  </si>
  <si>
    <t>{'R00238'}</t>
  </si>
  <si>
    <t>{'rn00630 Glyoxylate and dicarboxylate metabolism', 'rn00380 Tryptophan metabolism', 'rn00310 Lysine degradation', 'rn00720 Carbon fixation pathways in prokaryotes', 'rn00362 Benzoate degradation', 'rn00900 Terpenoid backbone biosynthesis', 'rn00072 Synthesis and degradation of ketone bodies', 'rn00640 Propanoate metabolism', 'rn01100 Metabolic pathways', 'rn00071 Fatty acid degradation', 'rn01110 Biosynthesis of secondary metabolites', 'rn00620 Pyruvate metabolism', 'rn01120 Microbial metabolism in diverse environments', 'rn00650 Butanoate metabolism', 'rn00280 Valine, leucine and isoleucine degradation', 'rn01200 Carbon metabolism', 'rn01212 Fatty acid metabolism', 'rn01130 Biosynthesis of antibiotics'}</t>
  </si>
  <si>
    <t>{'Acetyl-CoA:acetyl-CoA C-acetyltransferase'}</t>
  </si>
  <si>
    <t>{'2.3.1.9'}</t>
  </si>
  <si>
    <t>{'2 Acetyl-CoA &lt;=&gt; CoA + Acetoacetyl-CoA'}</t>
  </si>
  <si>
    <t>{'R00238 Reaction'}</t>
  </si>
  <si>
    <t>{'M00088 Ketone body biosynthesis, acetyl-CoA =&gt; acetoacetate/3-hydroxybutyrate/acetone', 'M00375 Hydroxypropionate-hydroxybutylate cycle', 'M00095 C5 isoprenoid biosynthesis, mevalonate pathway', 'M00373 Ethylmalonyl pathway', 'M00374 Dicarboxylate-hydroxybutyrate cycle'}</t>
  </si>
  <si>
    <t>{'K00626 acetyl-CoA C-acetyltransferase [EC:2.3.1.9]'}</t>
  </si>
  <si>
    <t>{'2 C00024 &lt;=&gt; C00010 + C00332'}</t>
  </si>
  <si>
    <t>{'RP12277 C00024_C00332 trans', 'RP00007 C00010_C00024 main [RC:RC00004]', 'RP04394 C00024_C00332 main [RC:RC00326]'}</t>
  </si>
  <si>
    <t>{'R00617'}</t>
  </si>
  <si>
    <t>{'ATP:thiamin-phosphate phosphotransferase'}</t>
  </si>
  <si>
    <t>{'2.7.4.16'}</t>
  </si>
  <si>
    <t>{'ATP + Thiamin monophosphate &lt;=&gt; ADP + Thiamin diphosphate'}</t>
  </si>
  <si>
    <t>{'R00617 Reaction'}</t>
  </si>
  <si>
    <t>{'K00946 thiamine-monophosphate kinase [EC:2.7.4.16]'}</t>
  </si>
  <si>
    <t>{'C00002 + C01081 &lt;=&gt; C00008 + C00068'}</t>
  </si>
  <si>
    <t>{'RP00534 C00068_C01081 main [RC:RC00002]', 'RP00003 C00002_C00008 main [RC:RC00002]', 'RP05950 C00002_C00068 trans'}</t>
  </si>
  <si>
    <t>{'R00654'}</t>
  </si>
  <si>
    <t>{'L-methionine methanethiol-lyase (deaminating;2-oxobutanoate-forming)'}</t>
  </si>
  <si>
    <t>{'4.4.1.11'}</t>
  </si>
  <si>
    <t>{'multi-step reaction (see R08635+R08637)'}</t>
  </si>
  <si>
    <t>{'L-Methionine + H2O &lt;=&gt; Methanethiol + Ammonia + 2-Oxobutanoate'}</t>
  </si>
  <si>
    <t>{'R00654 Reaction'}</t>
  </si>
  <si>
    <t>{'K01761 methionine-gamma-lyase [EC:4.4.1.11]'}</t>
  </si>
  <si>
    <t>{'C00073 + C00001 &lt;=&gt; C00409 + C00014 + C00109'}</t>
  </si>
  <si>
    <t>{'RP05987 C00014_C00073 leave', 'RP05720 C00001_C00109 leave', 'RP00561 C00073_C00409 main [RC:RC00196]', 'RP01029 C00073_C00109 main [RC:RC00348]'}</t>
  </si>
  <si>
    <t>{'R00705'}</t>
  </si>
  <si>
    <t>{'rn01200 Carbon metabolism', 'rn00562 Inositol phosphate metabolism', 'rn00640 Propanoate metabolism', 'rn01100 Metabolic pathways', 'rn00410 beta-Alanine metabolism'}</t>
  </si>
  <si>
    <t>{'3-Oxopropanoate:NAD+ oxidoreductase (decarboxylating, CoA-acetylating)'}</t>
  </si>
  <si>
    <t>{'1.2.1.18 1.2.1.27'}</t>
  </si>
  <si>
    <t>{'NADP+ (ec 1.2.1.18, see R00706)'}</t>
  </si>
  <si>
    <t>{'3-Oxopropanoate + CoA + NAD+ &lt;=&gt; Acetyl-CoA + CO2 + NADH + H+'}</t>
  </si>
  <si>
    <t>{'R00705 Reaction'}</t>
  </si>
  <si>
    <t>{'M00013 Malonate semialdehyde pathway, propanoyl-CoA =&gt; acetyl-CoA'}</t>
  </si>
  <si>
    <t>{'K00140 malonate-semialdehyde dehydrogenase (acetylating) / methylmalonate-semialdehyde dehydrogenase [EC:1.2.1.18 1.2.1.27]'}</t>
  </si>
  <si>
    <t>{'C00222 + C00010 + C00003 &lt;=&gt; C00024 + C00011 + C00004 + C00080'}</t>
  </si>
  <si>
    <t>{'RP00606 C00024_C00222 main [RC:RC02723]', 'RP00002 C00003_C00004 cofac [RC:RC00001]', 'RP00007 C00010_C00024 main [RC:RC00004]', 'RP05854 C00011_C00222 leave'}</t>
  </si>
  <si>
    <t>{'R00706'}</t>
  </si>
  <si>
    <t>{'3-Oxopropanoate:NADP+ oxidoreductase (decarboxylating, CoA-acetylating)'}</t>
  </si>
  <si>
    <t>{'1.2.1.18'}</t>
  </si>
  <si>
    <t>{'NAD+ (see R00705)'}</t>
  </si>
  <si>
    <t>{'3-Oxopropanoate + CoA + NADP+ &lt;=&gt; Acetyl-CoA + CO2 + NADPH + H+'}</t>
  </si>
  <si>
    <t>{'R00706 Reaction'}</t>
  </si>
  <si>
    <t>{'C00222 + C00010 + C00006 &lt;=&gt; C00024 + C00011 + C00005 + C00080'}</t>
  </si>
  <si>
    <t>{'RP05854 C00011_C00222 leave', 'RP00606 C00024_C00222 main [RC:RC02723]', 'RP00007 C00010_C00024 main [RC:RC00004]', 'RP00001 C00005_C00006 cofac [RC:RC00001]'}</t>
  </si>
  <si>
    <t>{'R00713'}</t>
  </si>
  <si>
    <t>{'rn00350 Tyrosine metabolism', 'rn00250 Alanine, aspartate and glutamate metabolism', 'rn01100 Metabolic pathways', 'rn01120 Microbial metabolism in diverse environments', 'rn00650 Butanoate metabolism'}</t>
  </si>
  <si>
    <t>{'succinate-semialdehyde:NAD+ oxidoreductase'}</t>
  </si>
  <si>
    <t>{'1.2.1.16 1.2.1.24'}</t>
  </si>
  <si>
    <t>{'NADP+ (ec 1.2.1.16, see R00714)'}</t>
  </si>
  <si>
    <t>{'Succinate semialdehyde + NAD+ + H2O &lt;=&gt; Succinate + NADH + H+'}</t>
  </si>
  <si>
    <t>{'R00713 Reaction'}</t>
  </si>
  <si>
    <t>{'M00027 GABA (gamma-Aminobutyrate) shunt'}</t>
  </si>
  <si>
    <t>{'K00135 succinate-semialdehyde dehydrogenase / glutarate-semialdehyde dehydrogenase [EC:1.2.1.16 1.2.1.79 1.2.1.20]', 'K08324 succinate-semialdehyde dehydrogenase [EC:1.2.1.16 1.2.1.24]', 'K00139 succinate-semialdehyde dehydrogenase [EC:1.2.1.24]', 'K17761 succinate-semialdehyde dehydrogenase, mitochondrial [EC:1.2.1.24]'}</t>
  </si>
  <si>
    <t>{'C00232 + C00003 + C00001 &lt;=&gt; C00042 + C00004 + C00080'}</t>
  </si>
  <si>
    <t>{'RP00002 C00003_C00004 cofac [RC:RC00001]', 'RP05712 C00001_C00042 leave', 'RP00608 C00042_C00232 main [RC:RC00080]'}</t>
  </si>
  <si>
    <t>{'R00714'}</t>
  </si>
  <si>
    <t>{'succinate-semialdehyde:NADP+ oxidoreductase'}</t>
  </si>
  <si>
    <t>{'1.2.1.16 1.2.1.79'}</t>
  </si>
  <si>
    <t>{'NADH (see R00713)'}</t>
  </si>
  <si>
    <t>{'Succinate semialdehyde + NADP+ + H2O &lt;=&gt; Succinate + NADPH + H+'}</t>
  </si>
  <si>
    <t>{'R00714 Reaction'}</t>
  </si>
  <si>
    <t>{'K00135 succinate-semialdehyde dehydrogenase / glutarate-semialdehyde dehydrogenase [EC:1.2.1.16 1.2.1.79 1.2.1.20]', 'K08324 succinate-semialdehyde dehydrogenase [EC:1.2.1.16 1.2.1.24]'}</t>
  </si>
  <si>
    <t>{'C00232 + C00006 + C00001 &lt;=&gt; C00042 + C00005 + C00080'}</t>
  </si>
  <si>
    <t>{'RP00001 C00005_C00006 cofac [RC:RC00001]', 'RP05712 C00001_C00042 leave', 'RP00608 C00042_C00232 main [RC:RC00080]'}</t>
  </si>
  <si>
    <t>{'R00740'}</t>
  </si>
  <si>
    <t>{'rn01200 Carbon metabolism', 'rn00640 Propanoate metabolism', 'rn01100 Metabolic pathways', 'rn00720 Carbon fixation pathways in prokaryotes', 'rn01120 Microbial metabolism in diverse environments'}</t>
  </si>
  <si>
    <t>{'3-oxopropanoate:NADP+ oxidoreductase (CoA-malonylating)'}</t>
  </si>
  <si>
    <t>{'1.2.1.75'}</t>
  </si>
  <si>
    <t>{'3-Oxopropanoate + CoA + NADP+ &lt;=&gt; Malonyl-CoA + NADPH + H+'}</t>
  </si>
  <si>
    <t>{'R00740 Reaction'}</t>
  </si>
  <si>
    <t>{'M00375 Hydroxypropionate-hydroxybutylate cycle', 'M00376 3-Hydroxypropionate bi-cycle'}</t>
  </si>
  <si>
    <t>{'K15017 malonyl-CoA/succinyl-CoA reductase (NADPH) [EC:1.2.1.75 1.2.1.76]', 'K14468 malonyl-CoA reductase / 3-hydroxypropionate dehydrogenase (NADP+) [EC:1.2.1.75 1.1.1.298]'}</t>
  </si>
  <si>
    <t>{'C00222 + C00010 + C00006 &lt;=&gt; C00083 + C00005 + C00080'}</t>
  </si>
  <si>
    <t>{'RP00051 C00010_C00083 main [RC:RC00004]', 'RP01076 C00083_C00222 main [RC:RC00184]', 'RP00001 C00005_C00006 cofac [RC:RC00001]'}</t>
  </si>
  <si>
    <t>{'R00803', 'R06034'}</t>
  </si>
  <si>
    <t>{'sucrose:phosphate alpha-D-glucosyltransferase'}</t>
  </si>
  <si>
    <t>{'2.4.1.7'}</t>
  </si>
  <si>
    <t>{'Sucrose + Orthophosphate &lt;=&gt; D-Fructose + D-Glucose 1-phosphate', 'Neohancoside D + Orthophosphate &lt;=&gt; D-Fructose + D-Glucose 1-phosphate'}</t>
  </si>
  <si>
    <t>{'R00803 Reaction', 'R06034 Reaction'}</t>
  </si>
  <si>
    <t>{'K00690 sucrose phosphorylase [EC:2.4.1.7]'}</t>
  </si>
  <si>
    <t>{'C00089 + C00009 &lt;=&gt; C00095 + C00103', 'G00370 + C00009 &lt;=&gt; C00095 + C00103'}</t>
  </si>
  <si>
    <t>{'RP00075 C00089_C00095 main [RC:RC00028]', 'RP01111 C00089_C00103 trans', 'RP00323 C00009_C00103 leave'}</t>
  </si>
  <si>
    <t>{'Same as: R06034'}</t>
  </si>
  <si>
    <t>{'R00922'}</t>
  </si>
  <si>
    <t>{'2-Methyl-3-oxopropanoate:NAD+ oxidoreductase (CoA-propanoylating)'}</t>
  </si>
  <si>
    <t>{'1.2.1.27'}</t>
  </si>
  <si>
    <t>{'2-Methyl-3-oxopropanoate + CoA + NAD+ &lt;=&gt; Propanoyl-CoA + CO2 + NADH + H+'}</t>
  </si>
  <si>
    <t>{'R00922 Reaction'}</t>
  </si>
  <si>
    <t>{'C00349 + C00010 + C00003 &lt;=&gt; C00100 + C00011 + C00004 + C00080'}</t>
  </si>
  <si>
    <t>{'RP06364 C00011_C00349 leave', 'RP01178 C00100_C00349 trans', 'RP00002 C00003_C00004 cofac [RC:RC00001]', 'RP00034 C00010_C00100 main [RC:RC00004]'}</t>
  </si>
  <si>
    <t>{'R00935'}</t>
  </si>
  <si>
    <t>{'rn00280 Valine, leucine and isoleucine degradation', 'rn00640 Propanoate metabolism', 'rn01100 Metabolic pathways'}</t>
  </si>
  <si>
    <t>{'(S)-Methylmalonate semialdehyde:NAD+ oxidoreductase (CoA-propanoylating)'}</t>
  </si>
  <si>
    <t>{'(S)-Methylmalonate semialdehyde + CoA + NAD+ &lt;=&gt; Propanoyl-CoA + CO2 + NADH + H+'}</t>
  </si>
  <si>
    <t>{'R00935 Reaction'}</t>
  </si>
  <si>
    <t>{'C06002 + C00010 + C00003 &lt;=&gt; C00100 + C00011 + C00004 + C00080'}</t>
  </si>
  <si>
    <t>{'RP01185 C00100_C06002 main [RC:RC02817]', 'RP00002 C00003_C00004 cofac [RC:RC00001]', 'RP06372 C00011_C06002 leave', 'RP00034 C00010_C00100 main [RC:RC00004]'}</t>
  </si>
  <si>
    <t>{'R01051'}</t>
  </si>
  <si>
    <t>{'ATP:D-ribose 5-phosphotransferase'}</t>
  </si>
  <si>
    <t>{'2.7.1.15'}</t>
  </si>
  <si>
    <t>{'ATP + D-Ribose &lt;=&gt; ADP + D-Ribose 5-phosphate'}</t>
  </si>
  <si>
    <t>{'R01051 Reaction'}</t>
  </si>
  <si>
    <t>{'K00852 ribokinase [EC:2.7.1.15]'}</t>
  </si>
  <si>
    <t>{'C00002 + C00121 &lt;=&gt; C00008 + C00117'}</t>
  </si>
  <si>
    <t>{'RP01257 C00117_C00121 main [RC:RC00017]', 'RP00003 C00002_C00008 main [RC:RC00002]', 'RP06424 C00002_C00117 trans'}</t>
  </si>
  <si>
    <t>{'R01172'}</t>
  </si>
  <si>
    <t>{'butanal:NAD+ oxidoreductase (CoA-acylating)'}</t>
  </si>
  <si>
    <t>{'1.2.1.10 1.2.1.57 1.2.1.87'}</t>
  </si>
  <si>
    <t>{'NADP+ (ec 1.2.1.57, see R01173)'}</t>
  </si>
  <si>
    <t>{'Butanal + CoA + NAD+ &lt;=&gt; Butanoyl-CoA + NADH + H+'}</t>
  </si>
  <si>
    <t>{'R01172 Reaction'}</t>
  </si>
  <si>
    <t>{'K18366 acetaldehyde/propanal dehydrogenase [EC:1.2.1.10 1.2.1.87]', 'K04072 acetaldehyde dehydrogenase / alcohol dehydrogenase [EC:1.2.1.10 1.1.1.1]', 'K04073 acetaldehyde dehydrogenase [EC:1.2.1.10]', 'K00132 acetaldehyde dehydrogenase (acetylating) [EC:1.2.1.10]'}</t>
  </si>
  <si>
    <t>{'C01412 + C00010 + C00003 &lt;=&gt; C00136 + C00004 + C00080'}</t>
  </si>
  <si>
    <t>{'RP00093 C00010_C00136 main [RC:RC00004]', 'RP00515 C00136_C01412 main [RC:RC00184]', 'RP00002 C00003_C00004 cofac [RC:RC00001]'}</t>
  </si>
  <si>
    <t>{'R01505'}</t>
  </si>
  <si>
    <t>{'rn01053 Biosynthesis of siderophore group nonribosomal peptides', 'rn01110 Biosynthesis of secondary metabolites', 'rn01130 Biosynthesis of antibiotics'}</t>
  </si>
  <si>
    <t>{'2,3-dihydro-2,3-dihydroxybenzoate:NAD+ oxidoreductase'}</t>
  </si>
  <si>
    <t>{'1.3.1.28'}</t>
  </si>
  <si>
    <t>{'(2S,3S)-2,3-Dihydro-2,3-dihydroxybenzoate + NAD+ &lt;=&gt; 2,3-Dihydroxybenzoate + NADH + H+'}</t>
  </si>
  <si>
    <t>{'R01505 Reaction'}</t>
  </si>
  <si>
    <t>{'K00216 2,3-dihydro-2,3-dihydroxybenzoate dehydrogenase [EC:1.3.1.28]'}</t>
  </si>
  <si>
    <t>{'C04171 + C00003 &lt;=&gt; C00196 + C00004 + C00080'}</t>
  </si>
  <si>
    <t>{'RP00002 C00003_C00004 cofac [RC:RC00001]', 'RP01561 C00196_C04171 main [RC:RC00534]'}</t>
  </si>
  <si>
    <t>{'R01762'}</t>
  </si>
  <si>
    <t>{'alpha-L-arabinan arabinofuranohydrolase'}</t>
  </si>
  <si>
    <t>{'3.2.1.55'}</t>
  </si>
  <si>
    <t>{'Arabinan + H2O &lt;=&gt; Arabinan + L-Arabinose'}</t>
  </si>
  <si>
    <t>{'R01762 Reaction'}</t>
  </si>
  <si>
    <t>{'K01209 alpha-N-arabinofuranosidase [EC:3.2.1.55]', 'K15921 arabinoxylan arabinofuranohydrolase [EC:3.2.1.55]'}</t>
  </si>
  <si>
    <t>{'C02474 + C00001 &lt;=&gt; C02474 + C00259'}</t>
  </si>
  <si>
    <t>{'RP05958 C00001_C00259 leave'}</t>
  </si>
  <si>
    <t>{'R01785'}</t>
  </si>
  <si>
    <t>{'rn00040 Pentose and glucuronate interconversions'}</t>
  </si>
  <si>
    <t>{'L-xylulose 1-phosphate glycolaldehyde-lyase (glycerone-phosphate-forming)'}</t>
  </si>
  <si>
    <t>{'4.1.2.19'}</t>
  </si>
  <si>
    <t>{'L-Xylulose 1-phosphate &lt;=&gt; Glycerone phosphate + Glycolaldehyde'}</t>
  </si>
  <si>
    <t>{'R01785 Reaction'}</t>
  </si>
  <si>
    <t>{'K01629 rhamnulose-1-phosphate aldolase [EC:4.1.2.19]'}</t>
  </si>
  <si>
    <t>{'C06441 &lt;=&gt; C00111 + C00266'}</t>
  </si>
  <si>
    <t>{'RP01757 C00266_C06441 main [RC:RC00599]', 'RP01756 C00111_C06441 main [RC:RC00438]'}</t>
  </si>
  <si>
    <t>{'R06199', 'R01791'}</t>
  </si>
  <si>
    <t>{'Dextrin 6-alpha-D-glucanohydrolase'}</t>
  </si>
  <si>
    <t>{'3.2.1.3 3.2.1.10'}</t>
  </si>
  <si>
    <t>{'Starch(n+1) + H2O &lt;=&gt; alpha-D-Glucose + Starch(n)', 'Dextrin + H2O &lt;=&gt; alpha-D-Glucose + Dextrin'}</t>
  </si>
  <si>
    <t>{'R06199 Reaction', 'R01791 Reaction'}</t>
  </si>
  <si>
    <t>{'K01182 oligo-1,6-glucosidase [EC:3.2.1.10]', 'K12047 maltase-glucoamylase [EC:3.2.1.20 3.2.1.3]', 'K01203 sucrase-isomaltase / oligo-1,6-glucosidase [EC:3.2.1.48 3.2.1.10]', 'K01178 glucoamylase [EC:3.2.1.3]'}</t>
  </si>
  <si>
    <t>{'G10545(n+1) + C00001 &lt;=&gt; C00267 + G10545(n)', 'C00721 + C00001 &lt;=&gt; C00267 + C00721'}</t>
  </si>
  <si>
    <t>{'RP01760 C00267_C00721 main [RC:RC00452]'}</t>
  </si>
  <si>
    <t>{'Same as: R06199'}</t>
  </si>
  <si>
    <t>{'R02019'}</t>
  </si>
  <si>
    <t>{"2'-Deoxyguanosine 5'-diphosphate:oxidized-thioredoxin 2'-oxidoreductase"}</t>
  </si>
  <si>
    <t>{'1.17.4.1'}</t>
  </si>
  <si>
    <t>{'dGDP + Thioredoxin disulfide + H2O &lt;=&gt; GDP + Thioredoxin'}</t>
  </si>
  <si>
    <t>{'R02019 Reaction'}</t>
  </si>
  <si>
    <t>{'K10807 ribonucleoside-diphosphate reductase subunit M1 [EC:1.17.4.1]', 'K00525 ribonucleoside-diphosphate reductase alpha chain [EC:1.17.4.1]', 'K10808 ribonucleoside-diphosphate reductase subunit M2 [EC:1.17.4.1]', 'K00526 ribonucleoside-diphosphate reductase beta chain [EC:1.17.4.1]', 'K00524 ribonucleotide reductase, class II [EC:1.17.4.1]'}</t>
  </si>
  <si>
    <t>{'C00361 + C00343 + C00001 &lt;=&gt; C00035 + C00342'}</t>
  </si>
  <si>
    <t>{'RP00030 C00342_C00343 cofac [RC:RC00013]', 'RP01914 C00035_C00361 main [RC:RC00613]', 'RP05876 C00001_C00035 leave'}</t>
  </si>
  <si>
    <t>{'R02024'}</t>
  </si>
  <si>
    <t>{"2'-Deoxycytidine diphosphate:oxidized-thioredoxin 2'-oxidoreductase"}</t>
  </si>
  <si>
    <t>{'dCDP + Thioredoxin disulfide + H2O &lt;=&gt; Thioredoxin + CDP'}</t>
  </si>
  <si>
    <t>{'R02024 Reaction'}</t>
  </si>
  <si>
    <t>{'C00705 + C00343 + C00001 &lt;=&gt; C00342 + C00112'}</t>
  </si>
  <si>
    <t>{'RP00030 C00342_C00343 cofac [RC:RC00013]', 'RP05993 C00001_C00112 leave', 'RP01918 C00112_C00705 main [RC:RC00613]'}</t>
  </si>
  <si>
    <t>{'R02164'}</t>
  </si>
  <si>
    <t>{'rn00720 Carbon fixation pathways in prokaryotes', 'rn00020 Citrate cycle (TCA cycle)', 'rn01100 Metabolic pathways', 'rn01110 Biosynthesis of secondary metabolites', 'rn00620 Pyruvate metabolism', 'rn01120 Microbial metabolism in diverse environments', 'rn00650 Butanoate metabolism', 'rn01200 Carbon metabolism', 'rn01130 Biosynthesis of antibiotics'}</t>
  </si>
  <si>
    <t>{'succinate:quinone oxidoreductase'}</t>
  </si>
  <si>
    <t>{'1.3.5.1 1.3.5.4'}</t>
  </si>
  <si>
    <t>{'electron transport complex II'}</t>
  </si>
  <si>
    <t>{'Quinone + Succinate &lt;=&gt; Hydroquinone + Fumarate'}</t>
  </si>
  <si>
    <t>{'R02164 Reaction'}</t>
  </si>
  <si>
    <t>{'M00011 Citrate cycle, second carbon oxidation, 2-oxoglutarate =&gt; oxaloacetate', 'M00374 Dicarboxylate-hydroxybutyrate cycle', 'M00150 Fumarate reductase, prokaryotes', 'M00009 Citrate cycle (TCA cycle, Krebs cycle)', 'M00149 Succinate dehydrogenase, prokaryotes', 'M00148 Succinate dehydrogenase (ubiquinone)', 'M00173 Reductive citrate cycle (Arnon-Buchanan cycle)', 'M00376 3-Hydroxypropionate bi-cycle'}</t>
  </si>
  <si>
    <t>{'K00237 succinate dehydrogenase (ubiquinone) membrane anchor subunit', 'K18860 putative succinate dehydrogenase / fumarate reductase, subunit D', 'K00244 fumarate reductase flavoprotein subunit [EC:1.3.5.4]', 'K00247 fumarate reductase subunit D', 'K00245 fumarate reductase iron-sulfur subunit [EC:1.3.5.4]', 'K00246 fumarate reductase subunit C', 'K00236 succinate dehydrogenase (ubiquinone) cytochrome b560 subunit', 'K00241 succinate dehydrogenase / fumarate reductase, cytochrome b subunit', 'K00239 succinate dehydrogenase / fumarate reductase, flavoprotein subunit [EC:1.3.5.1 1.3.5.4]', 'K00234 succinate dehydrogenase (ubiquinone) flavoprotein subunit [EC:1.3.5.1]', 'K00242 succinate dehydrogenase / fumarate reductase, membrane anchor subunit', 'K18859 succinate dehydrogenase / fumarate reductase, subunit D', 'K00240 succinate dehydrogenase / fumarate reductase, iron-sulfur subunit [EC:1.3.5.1 1.3.5.4]', 'K00235 succinate dehydrogenase (ubiquinone) iron-sulfur subunit [EC:1.3.5.1]'}</t>
  </si>
  <si>
    <t>{'C15602 + C00042 &lt;=&gt; C15603 + C00122'}</t>
  </si>
  <si>
    <t>{'RP00121 C00042_C00122 main [RC:RC00045]'}</t>
  </si>
  <si>
    <t>{'R02631'}</t>
  </si>
  <si>
    <t>{'protein-N(pi)-phosphohistidine:D-glucosamine 6-phosphotransferase'}</t>
  </si>
  <si>
    <t>{'Protein N(pi)-phospho-L-histidine + D-Glucosamine &lt;=&gt; Protein histidine + D-Glucosamine 6-phosphate'}</t>
  </si>
  <si>
    <t>{'R02631 Reaction'}</t>
  </si>
  <si>
    <t>{'K02763 PTS system, D-glucosamine-specific IIA component [EC:2.7.1.69]', 'K02764 PTS system, D-glucosamine-specific IIB component [EC:2.7.1.69]', 'K02765 PTS system, D-glucosamine-specific IIC component'}</t>
  </si>
  <si>
    <t>{'C04261 + C00329 &lt;=&gt; C00615 + C00352'}</t>
  </si>
  <si>
    <t>{'RP00118 C00329_C00352 main [RC:RC00017]', 'RP02362 C00615_C04261 main [RC:RC03206]', 'RP10119 C00352_C04261 trans'}</t>
  </si>
  <si>
    <t>{'R02750'}</t>
  </si>
  <si>
    <t>{'2-Deoxy-D-ribose 5-phosphate + ADP &lt;=&gt; Deoxyribose + ATP'}</t>
  </si>
  <si>
    <t>{'R02750 Reaction'}</t>
  </si>
  <si>
    <t>{'C00673 + C00008 &lt;=&gt; C01801 + C00002'}</t>
  </si>
  <si>
    <t>{'RP07163 C00002_C00673 trans', 'RP00003 C00002_C00008 main [RC:RC00002]', 'RP02469 C00673_C01801 main [RC:RC00017]'}</t>
  </si>
  <si>
    <t>{'R02762'}</t>
  </si>
  <si>
    <t>{'2-hydroxymuconate semialdehyde:NAD+ 6-oxidoreductase'}</t>
  </si>
  <si>
    <t>{'1.2.1.85'}</t>
  </si>
  <si>
    <t>{'2-Hydroxymuconate semialdehyde + NAD+ + H2O &lt;=&gt; 2-Hydroxymuconate + NADH + H+'}</t>
  </si>
  <si>
    <t>{'R02762 Reaction'}</t>
  </si>
  <si>
    <t>{'K10217 aminomuconate-semialdehyde/2-hydroxymuconate-6-semialdehyde dehydrogenase [EC:1.2.1.32 1.2.1.85]'}</t>
  </si>
  <si>
    <t>{'C00682 + C00003 + C00001 &lt;=&gt; C02501 + C00004 + C00080'}</t>
  </si>
  <si>
    <t>{'RP00002 C00003_C00004 cofac [RC:RC00001]', 'RP07167 C00001_C02501 leave', 'RP02478 C00682_C02501 main [RC:RC00218]'}</t>
  </si>
  <si>
    <t>{'R03004'}</t>
  </si>
  <si>
    <t>{'Deamino-NAD+ nucleotidohydrolase'}</t>
  </si>
  <si>
    <t>{'Deamino-NAD+ + H2O &lt;=&gt; AMP + Nicotinate D-ribonucleotide'}</t>
  </si>
  <si>
    <t>{'R03004 Reaction'}</t>
  </si>
  <si>
    <t>{'C00857 + C00001 &lt;=&gt; C00020 + C01185'}</t>
  </si>
  <si>
    <t>{'RP05688 C00001_C00020 leave', 'RP00583 C00857_C01185 main [RC:RC00002]', 'RP02679 C00020_C00857 main [RC:RC00002]'}</t>
  </si>
  <si>
    <t>{'R03036'}</t>
  </si>
  <si>
    <t>{'Dephospho-CoA nucleotidohydrolase'}</t>
  </si>
  <si>
    <t>{'3.6.1.9'}</t>
  </si>
  <si>
    <t>{"Dephospho-CoA + H2O &lt;=&gt; Pantetheine 4'-phosphate + AMP"}</t>
  </si>
  <si>
    <t>{'R03036 Reaction'}</t>
  </si>
  <si>
    <t>{'K01513 ectonucleotide pyrophosphatase/phosphodiesterase family member 1/3 [EC:3.1.4.1 3.6.1.9]'}</t>
  </si>
  <si>
    <t>{'C00882 + C00001 &lt;=&gt; C01134 + C00020'}</t>
  </si>
  <si>
    <t>{'RP05688 C00001_C00020 leave', 'RP00613 C00882_C01134 main [RC:RC00002]', 'RP02707 C00020_C00882 main [RC:RC00002]'}</t>
  </si>
  <si>
    <t>{'R03037'}</t>
  </si>
  <si>
    <t>{'Isochorismate pyruvate-hydrolase'}</t>
  </si>
  <si>
    <t>{'3.3.2.1'}</t>
  </si>
  <si>
    <t>{'Isochorismate + H2O &lt;=&gt; (2S,3S)-2,3-Dihydro-2,3-dihydroxybenzoate + Pyruvate'}</t>
  </si>
  <si>
    <t>{'R03037 Reaction'}</t>
  </si>
  <si>
    <t>{'K01252 bifunctional isochorismate lyase / aryl carrier protein [EC:3.3.2.1]'}</t>
  </si>
  <si>
    <t>{'C00885 + C00001 &lt;=&gt; C04171 + C00022'}</t>
  </si>
  <si>
    <t>{'RP00488 C00022_C00885 main [RC:RC02148]', 'RP10324 C00001_C00022 leave', 'RP02708 C00885_C04171 main [RC:RC00350]'}</t>
  </si>
  <si>
    <t>{'R03381'}</t>
  </si>
  <si>
    <t>{'1.2.1.-'}</t>
  </si>
  <si>
    <t>{'(S)-Methylmalonate semialdehyde + CoA + NAD+ &lt;=&gt; (R)-Methylmalonyl-CoA + NADH + H+'}</t>
  </si>
  <si>
    <t>{'R03381 Reaction'}</t>
  </si>
  <si>
    <t>{'C06002 + C00010 + C00003 &lt;=&gt; C01213 + C00004 + C00080'}</t>
  </si>
  <si>
    <t>{'RP03001 C01213_C06002 main [RC:RC00846]', 'RP00002 C00003_C00004 cofac [RC:RC00001]', 'RP00669 C00010_C01213 main [RC:RC00004]'}</t>
  </si>
  <si>
    <t>{'R04770'}</t>
  </si>
  <si>
    <t>{'Selenomethionine methanethiol-lyase (deaminating)'}</t>
  </si>
  <si>
    <t>{'4.4.1.1 4.4.1.11'}</t>
  </si>
  <si>
    <t>{'L-Selenomethionine + H2O &lt;=&gt; Methaneselenol + Ammonia + 2-Oxobutanoate'}</t>
  </si>
  <si>
    <t>{'R04770 Reaction'}</t>
  </si>
  <si>
    <t>{'K01761 methionine-gamma-lyase [EC:4.4.1.11]', 'K01758 cystathionine gamma-lyase [EC:4.4.1.1]'}</t>
  </si>
  <si>
    <t>{'C05335 + C00001 &lt;=&gt; C05703 + C00014 + C00109'}</t>
  </si>
  <si>
    <t>{'RP04404 C05335_C05703 main [RC:RC01210]', 'RP05720 C00001_C00109 leave', 'RP08302 C00014_C05335 leave', 'RP04403 C00109_C05335 main [RC:RC01209]'}</t>
  </si>
  <si>
    <t>{'R05132'}</t>
  </si>
  <si>
    <t>{'protein-N(pi)-phosphohistidine:arbutin 6-phosphotransferase'}</t>
  </si>
  <si>
    <t>{'Protein N(pi)-phospho-L-histidine + Arbutin &lt;=&gt; Protein histidine + Arbutin 6-phosphate'}</t>
  </si>
  <si>
    <t>{'R05132 Reaction'}</t>
  </si>
  <si>
    <t>{'K02753 PTS system, arbutin-, cellobiose-, and salicin-specific IIC component', 'K02752 PTS system, arbutin-, cellobiose-, and salicin-specific IIB component [EC:2.7.1.69]', 'K02749 PTS system, arbutin-like IIB component [EC:2.7.1.69]', 'K02750 PTS system, arbutin-like IIC component', 'K02777 PTS system, glucose-specific IIA component [EC:2.7.1.69]'}</t>
  </si>
  <si>
    <t>{'C04261 + C06186 &lt;=&gt; C00615 + C06187'}</t>
  </si>
  <si>
    <t>{'RP04727 C06186_C06187 main [RC:RC00017]', 'RP02362 C00615_C04261 main [RC:RC03206]', 'RP10168 C04261_C06187 trans'}</t>
  </si>
  <si>
    <t>{'R05617'}</t>
  </si>
  <si>
    <t>{'all-trans-polyprenyl diphosphate:1,4-dihydroxy-2-naphthoate polyprenyltransferase'}</t>
  </si>
  <si>
    <t>{'2.5.1.74'}</t>
  </si>
  <si>
    <t>{'1,4-Dihydroxy-2-naphthoate + all-trans-Octaprenyl diphosphate &lt;=&gt; 2-Demethylmenaquinone + Diphosphate + CO2'}</t>
  </si>
  <si>
    <t>{'R05617 Reaction'}</t>
  </si>
  <si>
    <t>{'K02548 1,4-dihydroxy-2-naphthoate octaprenyltransferase [EC:2.5.1.74 2.5.1.-]'}</t>
  </si>
  <si>
    <t>{'C03657 + C04146 &lt;=&gt; C05818 + C00013 + C00011'}</t>
  </si>
  <si>
    <t>{'RP05218 C04146_C05818 trans', 'RP06122 C00013_C04146 leave', 'RP08773 C00011_C03657 leave'}</t>
  </si>
  <si>
    <t>{'R02887', 'R06077'}</t>
  </si>
  <si>
    <t>{'1,4-beta-D-Glucan glucohydrolase'}</t>
  </si>
  <si>
    <t>{'3.2.1.21'}</t>
  </si>
  <si>
    <t>{'Cellulose + H2O &lt;=&gt; Cellulose + beta-D-Glucose', '1,4-beta-D-Glucan(n+1) + H2O &lt;=&gt; 1,4-beta-D-Glucan(n) + beta-D-Glucose'}</t>
  </si>
  <si>
    <t>{'R02887 Reaction', 'R06077 Reaction'}</t>
  </si>
  <si>
    <t>{'K05350 beta-glucosidase [EC:3.2.1.21]', 'K05349 beta-glucosidase [EC:3.2.1.21]', 'K01188 beta-glucosidase [EC:3.2.1.21]'}</t>
  </si>
  <si>
    <t>{'G10481(n+1) + C00001 &lt;=&gt; G10481(n) + C00221', 'C00760 + C00001 &lt;=&gt; C00760 + C00221'}</t>
  </si>
  <si>
    <t>{'RP05763 C00001_C00221 leave', 'RP02573 C00221_C00760 main [RC:RC00799]'}</t>
  </si>
  <si>
    <t>{'Same as: R02887'}</t>
  </si>
  <si>
    <t>{'R06092', 'R00026'}</t>
  </si>
  <si>
    <t>{'cellobiose glucohydrolase'}</t>
  </si>
  <si>
    <t>{'Cellobiose + H2O &lt;=&gt; 2 beta-D-Glucose'}</t>
  </si>
  <si>
    <t>{'R06092 Reaction', 'R00026 Reaction'}</t>
  </si>
  <si>
    <t>{'G00289 + C00001 &lt;=&gt; 2 C00221', 'C00185 + C00001 &lt;=&gt; 2 C00221'}</t>
  </si>
  <si>
    <t>{'RP02954 C00185_C00221 main [RC:RC00049]', 'RP05763 C00001_C00221 leave', 'RP12670 C00185_C00221 main [RC:RC00049]'}</t>
  </si>
  <si>
    <t>{'Same as: R00026'}</t>
  </si>
  <si>
    <t>{'R08635'}</t>
  </si>
  <si>
    <t>{'L-methionine methanethiol-lyase'}</t>
  </si>
  <si>
    <t>{'a part of multi-step reaction (R00654, R08635+R08637)', 'subsequently R08637'}</t>
  </si>
  <si>
    <t>{'L-Methionine &lt;=&gt; Methanethiol + 2-Aminobut-2-enoate'}</t>
  </si>
  <si>
    <t>{'R08635 Reaction'}</t>
  </si>
  <si>
    <t>{'C00073 &lt;=&gt; C00409 + C17234'}</t>
  </si>
  <si>
    <t>{'RP13435 C00073_C17234 main [RC:RC02309]', 'RP00561 C00073_C00409 main [RC:RC00196]'}</t>
  </si>
  <si>
    <t>{'R08637'}</t>
  </si>
  <si>
    <t>{'2-Aminobut-2-enoate aminohydrolase (spontaneous)'}</t>
  </si>
  <si>
    <t>{'4.4.1.1 4.4.1.2 4.4.1.11'}</t>
  </si>
  <si>
    <t>{'spontaneous', 'following after R08632, R08633 or R08635'}</t>
  </si>
  <si>
    <t>{'2-Aminobut-2-enoate + H2O &lt;=&gt; 2-Oxobutanoate + Ammonia'}</t>
  </si>
  <si>
    <t>{'R08637 Reaction'}</t>
  </si>
  <si>
    <t>{'C17234 + C00001 &lt;=&gt; C00109 + C00014'}</t>
  </si>
  <si>
    <t>{'RP13436 C00109_C17234 main [RC:RC02311]', 'RP13437 C00014_C17234 leave', 'RP05720 C00001_C00109 leave'}</t>
  </si>
  <si>
    <t>{'R00009'}</t>
  </si>
  <si>
    <t>{'rn00630 Glyoxylate and dicarboxylate metabolism', 'rn01200 Carbon metabolism', 'rn01110 Biosynthesis of secondary metabolites', 'rn01130 Biosynthesis of antibiotics'}</t>
  </si>
  <si>
    <t>{'hydrogen-peroxide:hydrogen-peroxide oxidoreductase'}</t>
  </si>
  <si>
    <t>{'1.11.1.6 1.11.1.21'}</t>
  </si>
  <si>
    <t>{'2 Hydrogen peroxide &lt;=&gt; Oxygen + 2 H2O'}</t>
  </si>
  <si>
    <t>{'R00009 Reaction'}</t>
  </si>
  <si>
    <t>{'K03781 catalase [EC:1.11.1.6]'}</t>
  </si>
  <si>
    <t>{'2 C00027 &lt;=&gt; C00007 + 2 C00001'}</t>
  </si>
  <si>
    <t>{'RP00130 C00001_C00027 leave', 'RP00006 C00007_C00027 main [RC:RC02755]'}</t>
  </si>
  <si>
    <t>{'R00236'}</t>
  </si>
  <si>
    <t>{'acetyl adenylate:CoA acetyltransferase'}</t>
  </si>
  <si>
    <t>{'the second step of two-step reaction (see R00235, R00316+R00236)', 'following after R00316'}</t>
  </si>
  <si>
    <t>{'Acetyl adenylate + CoA &lt;=&gt; AMP + Acetyl-CoA'}</t>
  </si>
  <si>
    <t>{'R00236 Reaction'}</t>
  </si>
  <si>
    <t>{'C05993 + C00010 &lt;=&gt; C00020 + C00024'}</t>
  </si>
  <si>
    <t>{'RP08343 C00024_C05993 main [RC:RC02746]', 'RP04359 C00020_C05993 main [RC:RC00070]', 'RP00007 C00010_C00024 main [RC:RC00004]'}</t>
  </si>
  <si>
    <t>{'R00316'}</t>
  </si>
  <si>
    <t>{'ATP:acetate adenylyltransferase'}</t>
  </si>
  <si>
    <t>{'subsequently R00236', 'the first step of two-step reaction (see R00235, R00316+R00236)'}</t>
  </si>
  <si>
    <t>{'ATP + Acetate &lt;=&gt; Diphosphate + Acetyl adenylate'}</t>
  </si>
  <si>
    <t>{'R00316 Reaction'}</t>
  </si>
  <si>
    <t>{'C00002 + C00033 &lt;=&gt; C00013 + C05993'}</t>
  </si>
  <si>
    <t>{'RP00009 C00002_C00013 leave', 'RP08575 C00002_C05993 trans', 'RP04833 C00033_C05993 main [RC:RC00043]'}</t>
  </si>
  <si>
    <t>{'R00479'}</t>
  </si>
  <si>
    <t>{'rn00630 Glyoxylate and dicarboxylate metabolism', 'rn01200 Carbon metabolism', 'rn01110 Biosynthesis of secondary metabolites', 'rn01100 Metabolic pathways', 'rn01120 Microbial metabolism in diverse environments'}</t>
  </si>
  <si>
    <t>{'isocitrate glyoxylate-lyase (succinate-forming)'}</t>
  </si>
  <si>
    <t>{'4.1.3.1'}</t>
  </si>
  <si>
    <t>{'Isocitrate &lt;=&gt; Succinate + Glyoxylate'}</t>
  </si>
  <si>
    <t>{'R00479 Reaction'}</t>
  </si>
  <si>
    <t>{'K01637 isocitrate lyase [EC:4.1.3.1]'}</t>
  </si>
  <si>
    <t>{'C00311 &lt;=&gt; C00042 + C00048'}</t>
  </si>
  <si>
    <t>{'RP00930 C00042_C00311 main [RC:RC00313]', 'RP00931 C00048_C00311 main [RC:RC00311]'}</t>
  </si>
  <si>
    <t>{'R00519'}</t>
  </si>
  <si>
    <t>{'rn00630 Glyoxylate and dicarboxylate metabolism', 'rn01200 Carbon metabolism', 'rn01100 Metabolic pathways', 'rn01120 Microbial metabolism in diverse environments', 'rn00680 Methane metabolism'}</t>
  </si>
  <si>
    <t>{'formate:NAD+ oxidoreductase'}</t>
  </si>
  <si>
    <t>{'1.2.1.2'}</t>
  </si>
  <si>
    <t>{'Formate + NAD+ &lt;=&gt; H+ + CO2 + NADH'}</t>
  </si>
  <si>
    <t>{'R00519 Reaction'}</t>
  </si>
  <si>
    <t>{'K00126 formate dehydrogenase subunit delta [EC:1.2.1.2]', 'K00123 formate dehydrogenase major subunit [EC:1.2.1.2]', 'K00125 formate dehydrogenase, beta subunit [EC:1.2.1.2]', 'K00122 formate dehydrogenase [EC:1.2.1.2]', 'K00124 formate dehydrogenase iron-sulfur subunit', 'K00127 formate dehydrogenase subunit gamma'}</t>
  </si>
  <si>
    <t>{'C00058 + C00003 &lt;=&gt; C00080 + C00011 + C00004'}</t>
  </si>
  <si>
    <t>{'RP03735 C00011_C00058 main [RC:RC02796]', 'RP00002 C00003_C00004 cofac [RC:RC00001]'}</t>
  </si>
  <si>
    <t>{'R00688'}</t>
  </si>
  <si>
    <t>{'rn01110 Biosynthesis of secondary metabolites', 'rn01100 Metabolic pathways', 'rn00360 Phenylalanine metabolism', 'rn01130 Biosynthesis of antibiotics', 'rn00400 Phenylalanine, tyrosine and tryptophan biosynthesis'}</t>
  </si>
  <si>
    <t>{'L-phenylalanine:NAD+ oxidoreductase (deaminating)'}</t>
  </si>
  <si>
    <t>{'1.4.1.20'}</t>
  </si>
  <si>
    <t>{'L-Phenylalanine + H2O + NAD+ &lt;=&gt; Phenylpyruvate + Ammonia + NADH + H+'}</t>
  </si>
  <si>
    <t>{'R00688 Reaction'}</t>
  </si>
  <si>
    <t>{'K00270 phenylalanine dehydrogenase [EC:1.4.1.20]'}</t>
  </si>
  <si>
    <t>{'C00079 + C00001 + C00003 &lt;=&gt; C00166 + C00014 + C00004 + C00080'}</t>
  </si>
  <si>
    <t>{'RP05821 C00014_C00079 leave', 'RP00057 C00079_C00166 main [RC:RC00006]', 'RP05820 C00001_C00166 leave', 'RP00002 C00003_C00004 cofac [RC:RC00001]'}</t>
  </si>
  <si>
    <t>{'R00710'}</t>
  </si>
  <si>
    <t>{'Acetaldehyde:NAD+ oxidoreductase'}</t>
  </si>
  <si>
    <t>{'1.2.1.3 1.2.1.5'}</t>
  </si>
  <si>
    <t>{'NADP+ (ec 1.2.1.5, see R00711)'}</t>
  </si>
  <si>
    <t>{'Acetaldehyde + NAD+ + H2O &lt;=&gt; Acetate + NADH + H+'}</t>
  </si>
  <si>
    <t>{'R00710 Reaction'}</t>
  </si>
  <si>
    <t>{'C00084 + C00003 + C00001 &lt;=&gt; C00033 + C00004 + C00080'}</t>
  </si>
  <si>
    <t>{'RP00002 C00003_C00004 cofac [RC:RC00001]', 'RP00128 C00033_C00084 main [RC:RC00047]', 'RP05678 C00001_C00033 leave'}</t>
  </si>
  <si>
    <t>{'R00754'}</t>
  </si>
  <si>
    <t>{'rn00010 Glycolysis / Gluconeogenesis', 'rn01110 Biosynthesis of secondary metabolites', 'rn01100 Metabolic pathways', 'rn01120 Microbial metabolism in diverse environments', 'rn01130 Biosynthesis of antibiotics'}</t>
  </si>
  <si>
    <t>{'ethanol:NAD+ oxidoreductase'}</t>
  </si>
  <si>
    <t>{'1.1.1.1 1.1.1.71'}</t>
  </si>
  <si>
    <t>{'NADP+ (ec 1.1.1.71, see R00746)'}</t>
  </si>
  <si>
    <t>{'Ethanol + NAD+ &lt;=&gt; Acetaldehyde + NADH + H+'}</t>
  </si>
  <si>
    <t>{'R00754 Reaction'}</t>
  </si>
  <si>
    <t>{'K00001 alcohol dehydrogenase [EC:1.1.1.1]', 'K04022 alcohol dehydrogenase', 'K04072 acetaldehyde dehydrogenase / alcohol dehydrogenase [EC:1.2.1.10 1.1.1.1]', 'K13951 alcohol dehydrogenase 1/7 [EC:1.1.1.1]', 'K18857 alcohol dehydrogenase class-P [EC:1.1.1.1]', 'K13952 alcohol dehydrogenase 6 [EC:1.1.1.1]', 'K13980 alcohol dehydrogenase 4 [EC:1.1.1.1]', 'K13954 alcohol dehydrogenase [EC:1.1.1.1]', 'K13953 alcohol dehydrogenase, propanol-preferring [EC:1.1.1.1]', 'K00121 S-(hydroxymethyl)glutathione dehydrogenase / alcohol dehydrogenase [EC:1.1.1.284 1.1.1.1]'}</t>
  </si>
  <si>
    <t>{'C00469 + C00003 &lt;=&gt; C00084 + C00004 + C00080'}</t>
  </si>
  <si>
    <t>{'RP00002 C00003_C00004 cofac [RC:RC00001]', 'RP00238 C00084_C00469 main [RC:RC00088]'}</t>
  </si>
  <si>
    <t>{'R00833'}</t>
  </si>
  <si>
    <t>{'(R)-Methylmalonyl-CoA CoA-carbonylmutase'}</t>
  </si>
  <si>
    <t>{'5.4.99.2'}</t>
  </si>
  <si>
    <t>{'(R)-Methylmalonyl-CoA &lt;=&gt; Succinyl-CoA'}</t>
  </si>
  <si>
    <t>{'R00833 Reaction'}</t>
  </si>
  <si>
    <t>{'K01848 methylmalonyl-CoA mutase, N-terminal domain [EC:5.4.99.2]', 'K01849 methylmalonyl-CoA mutase, C-terminal domain [EC:5.4.99.2]', 'K11942 methylmalonyl-CoA mutase [EC:5.4.99.2]', 'K01847 methylmalonyl-CoA mutase [EC:5.4.99.2]'}</t>
  </si>
  <si>
    <t>{'C01213 &lt;=&gt; C00091'}</t>
  </si>
  <si>
    <t>{'RP01131 C00091_C01213 main [RC:RC00395]'}</t>
  </si>
  <si>
    <t>{'R00924'}</t>
  </si>
  <si>
    <t>{'rn00410 beta-Alanine metabolism'}</t>
  </si>
  <si>
    <t>{'propanoyl-CoA:electron-transfer flavoprotein 2,3-oxidoreductase'}</t>
  </si>
  <si>
    <t>{'1.3.8.7'}</t>
  </si>
  <si>
    <t>{'Propanoyl-CoA + FAD &lt;=&gt; FADH2 + Propenoyl-CoA'}</t>
  </si>
  <si>
    <t>{'R00924 Reaction'}</t>
  </si>
  <si>
    <t>{'K00249 acyl-CoA dehydrogenase [EC:1.3.8.7]'}</t>
  </si>
  <si>
    <t>{'C00100 + C00016 &lt;=&gt; C01352 + C00894'}</t>
  </si>
  <si>
    <t>{'RP00260 C00100_C00894 main [RC:RC00095]', 'RP00018 C00016_C01352 cofac [RC:RC00126]'}</t>
  </si>
  <si>
    <t>{'R00925'}</t>
  </si>
  <si>
    <t>{'Propanoate:CoA ligase (AMP-forming)'}</t>
  </si>
  <si>
    <t>{'two-step reaction (see R01354+R00926)'}</t>
  </si>
  <si>
    <t>{'ATP + Propanoate + CoA &lt;=&gt; AMP + Diphosphate + Propanoyl-CoA'}</t>
  </si>
  <si>
    <t>{'R00925 Reaction'}</t>
  </si>
  <si>
    <t>{'C00002 + C00163 + C00010 &lt;=&gt; C00020 + C00013 + C00100'}</t>
  </si>
  <si>
    <t>{'RP00008 C00002_C00020 ligase', 'RP00009 C00002_C00013 ligase', 'RP00117 C00100_C00163 main [RC:RC00014]', 'RP00034 C00010_C00100 main [RC:RC00004]'}</t>
  </si>
  <si>
    <t>{'R00926'}</t>
  </si>
  <si>
    <t>{'Propionyladenylate:CoA propionyltransferase'}</t>
  </si>
  <si>
    <t>{'following after R01354', 'the second step of two-step reaction (see R00925, R01354+R00926)'}</t>
  </si>
  <si>
    <t>{'Propionyladenylate + CoA &lt;=&gt; AMP + Propanoyl-CoA'}</t>
  </si>
  <si>
    <t>{'R00926 Reaction'}</t>
  </si>
  <si>
    <t>{'C05983 + C00010 &lt;=&gt; C00020 + C00100'}</t>
  </si>
  <si>
    <t>{'RP06366 C00100_C05983 main [RC:RC02816]', 'RP01179 C00020_C05983 main [RC:RC00070]', 'RP00034 C00010_C00100 main [RC:RC00004]'}</t>
  </si>
  <si>
    <t>{'R01177'}</t>
  </si>
  <si>
    <t>{'butanoyl-CoA:acetyl-CoA C-butanoyltransferase'}</t>
  </si>
  <si>
    <t>{'2.3.1.9 2.3.1.16'}</t>
  </si>
  <si>
    <t>{'Acetyl-CoA + Butanoyl-CoA &lt;=&gt; CoA + 3-Oxohexanoyl-CoA'}</t>
  </si>
  <si>
    <t>{'R01177 Reaction'}</t>
  </si>
  <si>
    <t>{'K00626 acetyl-CoA C-acetyltransferase [EC:2.3.1.9]', 'K07513 acetyl-CoA acyltransferase 1 [EC:2.3.1.16]', 'K07508 acetyl-CoA acyltransferase 2 [EC:2.3.1.16]', 'K07509 acetyl-CoA acyltransferase [EC:2.3.1.16]', 'K00632 acetyl-CoA acyltransferase [EC:2.3.1.16]'}</t>
  </si>
  <si>
    <t>{'C00024 + C00136 &lt;=&gt; C00010 + C05269'}</t>
  </si>
  <si>
    <t>{'RP10735 C00024_C05269 main [RC:RC00326]', 'RP00093 C00010_C00136 main [RC:RC00004]', 'RP01344 C00136_C05269 trans'}</t>
  </si>
  <si>
    <t>{'R01221'}</t>
  </si>
  <si>
    <t>{'rn00630 Glyoxylate and dicarboxylate metabolism', 'rn01200 Carbon metabolism', 'rn01110 Biosynthesis of secondary metabolites', 'rn01100 Metabolic pathways', 'rn01130 Biosynthesis of antibiotics'}</t>
  </si>
  <si>
    <t>{'glycine cleavage system', 'glycine synthase;'}</t>
  </si>
  <si>
    <t>{'1.4.4.2 1.8.1.4 2.1.2.10'}</t>
  </si>
  <si>
    <t>{'multienzyme system', 'multi-step reaction (see R03425+R04125+R03815)'}</t>
  </si>
  <si>
    <t>{'Glycine + Tetrahydrofolate + NAD+ &lt;=&gt; 5,10-Methylenetetrahydrofolate + Ammonia + CO2 + NADH + H+'}</t>
  </si>
  <si>
    <t>{'R01221 Reaction'}</t>
  </si>
  <si>
    <t>{'K00605 aminomethyltransferase [EC:2.1.2.10]', 'K00283 glycine dehydrogenase subunit 2 [EC:1.4.4.2]', 'K00382 dihydrolipoamide dehydrogenase [EC:1.8.1.4]', 'K00282 glycine dehydrogenase subunit 1 [EC:1.4.4.2]', 'K00281 glycine dehydrogenase [EC:1.4.4.2]', 'K02437 glycine cleavage system H protein'}</t>
  </si>
  <si>
    <t>{'C00037 + C00101 + C00003 &lt;=&gt; C00143 + C00014 + C00011 + C00004 + C00080'}</t>
  </si>
  <si>
    <t>{'RP05764 C00014_C00037 main [RC:RC02834]', 'RP05769 C00011_C00037 leave', 'RP00002 C00003_C00004 cofac [RC:RC00001]', 'RP00061 C00101_C00143 main [RC:RC00022]'}</t>
  </si>
  <si>
    <t>{'R01357'}</t>
  </si>
  <si>
    <t>{'rn00280 Valine, leucine and isoleucine degradation', 'rn00650 Butanoate metabolism'}</t>
  </si>
  <si>
    <t>{'Acetoacetate:CoA ligase (AMP-forming)'}</t>
  </si>
  <si>
    <t>{'6.2.1.16'}</t>
  </si>
  <si>
    <t>{'ATP + Acetoacetate + CoA &lt;=&gt; AMP + Diphosphate + Acetoacetyl-CoA'}</t>
  </si>
  <si>
    <t>{'R01357 Reaction'}</t>
  </si>
  <si>
    <t>{'K01907 acetoacetyl-CoA synthetase [EC:6.2.1.16]'}</t>
  </si>
  <si>
    <t>{'C00002 + C00164 + C00010 &lt;=&gt; C00020 + C00013 + C00332'}</t>
  </si>
  <si>
    <t>{'RP00008 C00002_C00020 ligase', 'RP00085 C00164_C00332 main [RC:RC00014]', 'RP00009 C00002_C00013 ligase', 'RP00174 C00010_C00332 main [RC:RC00004]'}</t>
  </si>
  <si>
    <t>{'R01360'}</t>
  </si>
  <si>
    <t>{'rn00072 Synthesis and degradation of ketone bodies', 'rn00280 Valine, leucine and isoleucine degradation', 'rn01100 Metabolic pathways', 'rn00650 Butanoate metabolism'}</t>
  </si>
  <si>
    <t>{'(S)-3-hydroxy-3-methylglutaryl-CoA acetoacetate-lyase (acetyl-CoA-forming)'}</t>
  </si>
  <si>
    <t>{'4.1.3.4'}</t>
  </si>
  <si>
    <t>{'(S)-3-Hydroxy-3-methylglutaryl-CoA &lt;=&gt; Acetyl-CoA + Acetoacetate'}</t>
  </si>
  <si>
    <t>{'R01360 Reaction'}</t>
  </si>
  <si>
    <t>{'M00088 Ketone body biosynthesis, acetyl-CoA =&gt; acetoacetate/3-hydroxybutyrate/acetone', 'M00036 Leucine degradation, leucine =&gt; acetoacetate + acetyl-CoA'}</t>
  </si>
  <si>
    <t>{'K01640 hydroxymethylglutaryl-CoA lyase [EC:4.1.3.4]'}</t>
  </si>
  <si>
    <t>{'C00356 &lt;=&gt; C00024 + C00164'}</t>
  </si>
  <si>
    <t>{'RP01456 C00024_C00356 main [RC:RC00502]', 'RP01457 C00164_C00356 main [RC:RC00503]'}</t>
  </si>
  <si>
    <t>{'R01504'}</t>
  </si>
  <si>
    <t>{'ATP:2,3-dihydroxybenzoate adenylyltransferase'}</t>
  </si>
  <si>
    <t>{'2.7.7.58'}</t>
  </si>
  <si>
    <t>{'a part step of enterobactin synthase (see R07644, activating dihydroxybenzoate)'}</t>
  </si>
  <si>
    <t>{'ATP + 2,3-Dihydroxybenzoate &lt;=&gt; Diphosphate + (2,3-Dihydroxybenzoyl)adenylate'}</t>
  </si>
  <si>
    <t>{'R01504 Reaction'}</t>
  </si>
  <si>
    <t>{'C00002 + C00196 &lt;=&gt; C00013 + C04030'}</t>
  </si>
  <si>
    <t>{'RP00009 C00002_C00013 leave', 'RP01559 C00002_C04030 trans', 'RP01560 C00196_C04030 main [RC:RC00043]'}</t>
  </si>
  <si>
    <t>{'R01717'}</t>
  </si>
  <si>
    <t>{'rn00130 Ubiquinone and other terpenoid-quinone biosynthesis', 'rn01053 Biosynthesis of siderophore group nonribosomal peptides', 'rn01110 Biosynthesis of secondary metabolites', 'rn01100 Metabolic pathways', 'rn01130 Biosynthesis of antibiotics'}</t>
  </si>
  <si>
    <t>{'chorismate hydroxymutase'}</t>
  </si>
  <si>
    <t>{'5.4.4.2'}</t>
  </si>
  <si>
    <t>{'Chorismate &lt;=&gt; Isochorismate'}</t>
  </si>
  <si>
    <t>{'R01717 Reaction'}</t>
  </si>
  <si>
    <t>{'K01851 salicylate biosynthesis isochorismate synthase [EC:5.4.4.2]', 'K02552 menaquinone-specific isochorismate synthase [EC:5.4.4.2]', 'K02361 isochorismate synthase [EC:5.4.4.2]', 'K14759 isochorismate synthase / 2-succinyl-5-enolpyruvyl-6-hydroxy-3-cyclohexene-1-carboxylate synthase / 2-succinyl-6-hydroxy-2,4-cyclohexadiene-1-carboxylate synthase / O-succinylbenzoate synthase [EC:5.4.4.2 2.2.1.9 4.2.99.20 4.2.1.113]'}</t>
  </si>
  <si>
    <t>{'C00251 &lt;=&gt; C00885'}</t>
  </si>
  <si>
    <t>{'RP01712 C00251_C00885 main [RC:RC00588]'}</t>
  </si>
  <si>
    <t>{'R01752'}</t>
  </si>
  <si>
    <t>{'rn00561 Glycerolipid metabolism'}</t>
  </si>
  <si>
    <t>{'D-Glyceraldehyde:NAD+ oxidoreductase'}</t>
  </si>
  <si>
    <t>{'D-Glyceraldehyde + NAD+ + H2O &lt;=&gt; D-Glycerate + NADH + H+'}</t>
  </si>
  <si>
    <t>{'R01752 Reaction'}</t>
  </si>
  <si>
    <t>{'C00577 + C00003 + C00001 &lt;=&gt; C00258 + C00004 + C00080'}</t>
  </si>
  <si>
    <t>{'RP06700 C00001_C00258 leave', 'RP01731 C00258_C00577 main [RC:RC00242]', 'RP00002 C00003_C00004 cofac [RC:RC00001]'}</t>
  </si>
  <si>
    <t>{'R01859'}</t>
  </si>
  <si>
    <t>{'rn00630 Glyoxylate and dicarboxylate metabolism', 'rn00720 Carbon fixation pathways in prokaryotes', 'rn00640 Propanoate metabolism', 'rn01100 Metabolic pathways', 'rn01120 Microbial metabolism in diverse environments', 'rn00280 Valine, leucine and isoleucine degradation', 'rn01200 Carbon metabolism', 'rn01130 Biosynthesis of antibiotics'}</t>
  </si>
  <si>
    <t>{'propanoyl-CoA:carbon-dioxide ligase (ADP-forming)'}</t>
  </si>
  <si>
    <t>{'6.4.1.3'}</t>
  </si>
  <si>
    <t>{'possibly two-step reaction (similar to R00742 or R04385+R04386)'}</t>
  </si>
  <si>
    <t>{'ATP + Propanoyl-CoA + HCO3- &lt;=&gt; ADP + Orthophosphate + (S)-Methylmalonyl-CoA'}</t>
  </si>
  <si>
    <t>{'R01859 Reaction'}</t>
  </si>
  <si>
    <t>{'K01965 propionyl-CoA carboxylase alpha chain [EC:6.4.1.3]', 'K15052 propionyl-CoA carboxylase [EC:6.4.1.3]', 'K15036 acetyl-CoA/propionyl-CoA carboxylase [EC:6.4.1.2 6.4.1.3]', 'K18605 biotin carboxyl carrier protein', 'K01964 acetyl-CoA/propionyl-CoA carboxylase [EC:6.4.1.2 6.4.1.3]', 'K18472 acetyl-CoA/propionyl-CoA carboxylase carboxyl transferase subunit [EC:6.4.1.2 6.4.1.3]', 'K15037 biotin carboxyl carrier protein', 'K18603 acetyl-CoA/propionyl-CoA carboxylase [EC:6.4.1.2 6.4.1.3]', 'K19312 acetyl-CoA/propionyl-CoA carboxylase carboxyl transferase subunit [EC:6.4.1.2 6.4.1.3]', 'K01966 propionyl-CoA carboxylase beta chain [EC:6.4.1.3]', 'K11263 acetyl-CoA/propionyl-CoA carboxylase, biotin carboxylase, biotin carboxyl carrier protein [EC:6.4.1.2 6.4.1.3 6.3.4.14]', 'K18604 acetyl-CoA/propionyl-CoA carboxylase [EC:6.4.1.2 6.4.1.3]'}</t>
  </si>
  <si>
    <t>{'C00002 + C00100 + C00288 &lt;=&gt; C00008 + C00009 + C00683'}</t>
  </si>
  <si>
    <t>{'RP00264 C00100_C00683 main [RC:RC00097]', 'RP00010 C00002_C00009 ligase', 'RP00003 C00002_C00008 ligase [RC:RC00002]', 'RP01803 C00288_C00683 main [RC:RC00609]'}</t>
  </si>
  <si>
    <t>{'R02964'}</t>
  </si>
  <si>
    <t>{'rn00130 Ubiquinone and other terpenoid-quinone biosynthesis', 'rn01110 Biosynthesis of secondary metabolites'}</t>
  </si>
  <si>
    <t>{'NADH:menaquinone oxidoreductase'}</t>
  </si>
  <si>
    <t>{'1.6.5.2'}</t>
  </si>
  <si>
    <t>{'Menaquinone + H+ + NADH &lt;=&gt; Menaquinol + NAD+'}</t>
  </si>
  <si>
    <t>{'R02964 Reaction'}</t>
  </si>
  <si>
    <t>{'K00355 NAD(P)H dehydrogenase (quinone) [EC:1.6.5.2]', 'K19267 NAD(P)H dehydrogenase (quinone) [EC:1.6.5.2]', 'K03809 NAD(P)H dehydrogenase (quinone) [EC:1.6.5.2]'}</t>
  </si>
  <si>
    <t>{'C00828 + C00080 + C00004 &lt;=&gt; C05819 + C00003'}</t>
  </si>
  <si>
    <t>{'RP02642 C00828_C05819 main [RC:RC00819]', 'RP00002 C00003_C00004 cofac [RC:RC00001]'}</t>
  </si>
  <si>
    <t>{'R03778'}</t>
  </si>
  <si>
    <t>{'Octanoyl-CoA:acetyl-CoA C-acyltransferase'}</t>
  </si>
  <si>
    <t>{'2.3.1.16'}</t>
  </si>
  <si>
    <t>{'Octanoyl-CoA + Acetyl-CoA &lt;=&gt; CoA + 3-Oxodecanoyl-CoA'}</t>
  </si>
  <si>
    <t>{'R03778 Reaction'}</t>
  </si>
  <si>
    <t>{'K07513 acetyl-CoA acyltransferase 1 [EC:2.3.1.16]', 'K07508 acetyl-CoA acyltransferase 2 [EC:2.3.1.16]', 'K07509 acetyl-CoA acyltransferase [EC:2.3.1.16]', 'K00632 acetyl-CoA acyltransferase [EC:2.3.1.16]'}</t>
  </si>
  <si>
    <t>{'C01944 + C00024 &lt;=&gt; C00010 + C05265'}</t>
  </si>
  <si>
    <t>{'RP07716 C00024_C05265 main [RC:RC00326]', 'RP03401 C00010_C01944 main [RC:RC00004]', 'RP11355 C01944_C05265 trans'}</t>
  </si>
  <si>
    <t>{'R03815'}</t>
  </si>
  <si>
    <t>{'rn00260 Glycine, serine and threonine metabolism'}</t>
  </si>
  <si>
    <t>{'dihydrolipoylprotein:NAD+ oxidoreductase'}</t>
  </si>
  <si>
    <t>{'1.8.1.4'}</t>
  </si>
  <si>
    <t>{'Dihydrolipoylprotein + NAD+ &lt;=&gt; Lipoylprotein + NADH + H+'}</t>
  </si>
  <si>
    <t>{'R03815 Reaction'}</t>
  </si>
  <si>
    <t>{'K00382 dihydrolipoamide dehydrogenase [EC:1.8.1.4]'}</t>
  </si>
  <si>
    <t>{'C02972 + C00003 &lt;=&gt; C02051 + C00004 + C00080'}</t>
  </si>
  <si>
    <t>{'RP03438 C02051_C02972 main [RC:RC00583]', 'RP00002 C00003_C00004 cofac [RC:RC00001]'}</t>
  </si>
  <si>
    <t>{'R03858'}</t>
  </si>
  <si>
    <t>{'Lauroyl-CoA:acetyl-CoA C-acyltransferase'}</t>
  </si>
  <si>
    <t>{'Lauroyl-CoA + Acetyl-CoA &lt;=&gt; CoA + 3-Oxotetradecanoyl-CoA'}</t>
  </si>
  <si>
    <t>{'R03858 Reaction'}</t>
  </si>
  <si>
    <t>{'C01832 + C00024 &lt;=&gt; C00010 + C05261'}</t>
  </si>
  <si>
    <t>{'RP00253 C00010_C01832 main [RC:RC00004]', 'RP12586 C01832_C05261 trans', 'RP12585 C00024_C05261 main [RC:RC00326]'}</t>
  </si>
  <si>
    <t>{'R03991'}</t>
  </si>
  <si>
    <t>{'myristoyl-CoA:acetylCoA C-myristoyltransferase'}</t>
  </si>
  <si>
    <t>{'2.3.1.16 2.3.1.155'}</t>
  </si>
  <si>
    <t>{'Tetradecanoyl-CoA + Acetyl-CoA &lt;=&gt; CoA + 3-Oxopalmitoyl-CoA'}</t>
  </si>
  <si>
    <t>{'R03991 Reaction'}</t>
  </si>
  <si>
    <t>{'C02593 + C00024 &lt;=&gt; C00010 + C05259'}</t>
  </si>
  <si>
    <t>{'RP03612 C00010_C02593 main [RC:RC00004]', 'RP07829 C00024_C05259 main [RC:RC00326]', 'RP03610 C02593_C05259 trans'}</t>
  </si>
  <si>
    <t>{'R04742'}</t>
  </si>
  <si>
    <t>{'Decanoyl-CoA:acetyl-CoA C-acyltransferase'}</t>
  </si>
  <si>
    <t>{'Decanoyl-CoA + Acetyl-CoA &lt;=&gt; CoA + 3-Oxododecanoyl-CoA'}</t>
  </si>
  <si>
    <t>{'R04742 Reaction'}</t>
  </si>
  <si>
    <t>{'C05274 + C00024 &lt;=&gt; C00010 + C05263'}</t>
  </si>
  <si>
    <t>{'RP04385 C05263_C05274 trans', 'RP08295 C00024_C05263 main [RC:RC00326]', 'RP10341 C00010_C05274 main [RC:RC00004]'}</t>
  </si>
  <si>
    <t>{'R04747'}</t>
  </si>
  <si>
    <t>{'Hexanoyl-CoA:acetyl-CoA C-acyltransferase'}</t>
  </si>
  <si>
    <t>{'Hexanoyl-CoA + Acetyl-CoA &lt;=&gt; CoA + 3-Oxooctanoyl-CoA'}</t>
  </si>
  <si>
    <t>{'R04747 Reaction'}</t>
  </si>
  <si>
    <t>{'C05270 + C00024 &lt;=&gt; C00010 + C05267'}</t>
  </si>
  <si>
    <t>{'RP04390 C05267_C05270 trans', 'RP10342 C00010_C05270 main [RC:RC00004]', 'RP08298 C00024_C05267 main [RC:RC00326]'}</t>
  </si>
  <si>
    <t>{'R07618'}</t>
  </si>
  <si>
    <t>{'rn00010 Glycolysis / Gluconeogenesis', 'rn00020 Citrate cycle (TCA cycle)', 'rn01100 Metabolic pathways', 'rn01110 Biosynthesis of secondary metabolites', 'rn00620 Pyruvate metabolism', 'rn01120 Microbial metabolism in diverse environments', 'rn00280 Valine, leucine and isoleucine degradation', 'rn01130 Biosynthesis of antibiotics'}</t>
  </si>
  <si>
    <t>{'enzyme N6-(dihydrolipoyl)lysine:NAD+ oxidoreductase'}</t>
  </si>
  <si>
    <t>{'Oxo-acid dehydrogenase complexes, dihydrolipoyl dehydrogenase'}</t>
  </si>
  <si>
    <t>{'Enzyme N6-(dihydrolipoyl)lysine + NAD+ &lt;=&gt; Enzyme N6-(lipoyl)lysine + NADH + H+'}</t>
  </si>
  <si>
    <t>{'R07618 Reaction'}</t>
  </si>
  <si>
    <t>{'M00036 Leucine degradation, leucine =&gt; acetoacetate + acetyl-CoA', 'M00011 Citrate cycle, second carbon oxidation, 2-oxoglutarate =&gt; oxaloacetate', 'M00009 Citrate cycle (TCA cycle, Krebs cycle)'}</t>
  </si>
  <si>
    <t>{'C15973 + C00003 &lt;=&gt; C15972 + C00004 + C00080'}</t>
  </si>
  <si>
    <t>{'RP12056 C15972_C15973 main [RC:RC00583]', 'RP00002 C00003_C00004 cofac [RC:RC00001]'}</t>
  </si>
  <si>
    <t>{'R00004'}</t>
  </si>
  <si>
    <t>{'diphosphate phosphohydrolase;', 'pyrophosphate phosphohydrolase'}</t>
  </si>
  <si>
    <t>{'3.6.1.1'}</t>
  </si>
  <si>
    <t>{'Diphosphate + H2O &lt;=&gt; 2 Orthophosphate'}</t>
  </si>
  <si>
    <t>{'R00004 Reaction'}</t>
  </si>
  <si>
    <t>{'C00013 + C00001 &lt;=&gt; 2 C00009'}</t>
  </si>
  <si>
    <t>{'RP00190 C00009_C00013 leave', 'RP05676 C00001_C00009 leave'}</t>
  </si>
  <si>
    <t>{'R00066'}</t>
  </si>
  <si>
    <t>{'6,7-Dimethyl-8-(1-D-ribityl)lumazine:6,7-dimethyl-8-(1-D-ribityl)lumazine 2,3-butanediyltransferase'}</t>
  </si>
  <si>
    <t>{'2.5.1.9'}</t>
  </si>
  <si>
    <t>{'2 6,7-Dimethyl-8-(D-ribityl)lumazine &lt;=&gt; Riboflavin + 5-Amino-6-(1-D-ribitylamino)uracil'}</t>
  </si>
  <si>
    <t>{'R00066 Reaction'}</t>
  </si>
  <si>
    <t>{'K00793 riboflavin synthase [EC:2.5.1.9]'}</t>
  </si>
  <si>
    <t>{'2 C04332 &lt;=&gt; C00255 + C04732'}</t>
  </si>
  <si>
    <t>{'RP13521 C00255_C04332 trans', 'RP03206 C00255_C04332 main [RC:RC00958]', 'RP03210 C04332_C04732 main [RC:RC00960]'}</t>
  </si>
  <si>
    <t>{'R00081'}</t>
  </si>
  <si>
    <t>{'Ferrocytochrome-c:oxygen oxidoreductase'}</t>
  </si>
  <si>
    <t>{'Oxygen + 4 Ferrocytochrome c + 4 H+ &lt;=&gt; 4 Ferricytochrome c + 2 H2O'}</t>
  </si>
  <si>
    <t>{'R00081 Reaction'}</t>
  </si>
  <si>
    <t>{'K02274 cytochrome c oxidase subunit I [EC:1.9.3.1]', 'K02275 cytochrome c oxidase subunit II [EC:1.9.3.1]', 'K02276 cytochrome c oxidase subunit III [EC:1.9.3.1]'}</t>
  </si>
  <si>
    <t>{'C00007 + 4 C00126 + 4 C00080 &lt;=&gt; 4 C00125 + 2 C00001'}</t>
  </si>
  <si>
    <t>{'RP00013 C00001_C00007 cofac', 'RP00038 C00125_C00126 main [RC:RC00016]'}</t>
  </si>
  <si>
    <t>{'R00137'}</t>
  </si>
  <si>
    <t>{'ATP:nicotinamide-nucleotide adenylyltransferase'}</t>
  </si>
  <si>
    <t>{'2.7.7.1 2.7.7.18'}</t>
  </si>
  <si>
    <t>{'ATP + Nicotinamide D-ribonucleotide &lt;=&gt; Diphosphate + NAD+'}</t>
  </si>
  <si>
    <t>{'R00137 Reaction'}</t>
  </si>
  <si>
    <t>{'K06211 HTH-type transcriptional regulator, transcriptional repressor of NAD biosynthesis genes [EC:2.7.7.1 2.7.1.22]', 'K13522 bifunctional NMN adenylyltransferase/nudix hydrolase [EC:2.7.7.1 3.6.1.-]', 'K06210 nicotinamide mononucleotide adenylyltransferase [EC:2.7.7.1 2.7.7.18]', 'K00969 nicotinate-nucleotide adenylyltransferase [EC:2.7.7.18]', 'K00952 nicotinamide-nucleotide adenylyltransferase [EC:2.7.7.1]'}</t>
  </si>
  <si>
    <t>{'C00002 + C00455 &lt;=&gt; C00013 + C00003'}</t>
  </si>
  <si>
    <t>{'RP07836 C00002_C00003 trans', 'RP00009 C00002_C00013 leave', 'RP00641 C00003_C00455 main [RC:RC00002]'}</t>
  </si>
  <si>
    <t>{'R00158'}</t>
  </si>
  <si>
    <t>{'ATP:UMP phosphotransferase'}</t>
  </si>
  <si>
    <t>{'2.7.4.4 2.7.4.14 2.7.4.22'}</t>
  </si>
  <si>
    <t>{'ATP + UMP &lt;=&gt; ADP + UDP'}</t>
  </si>
  <si>
    <t>{'R00158 Reaction'}</t>
  </si>
  <si>
    <t>{'K13809 UMP-CMP kinase 2, mitochondrial [EC:2.7.4.14]', 'K00945 cytidylate kinase [EC:2.7.4.14]', 'K13800 UMP-CMP kinase [EC:2.7.4.- 2.7.4.14]', 'K09903 uridylate kinase [EC:2.7.4.22]', 'K13799 pantoate ligase / cytidylate kinase [EC:6.3.2.1 2.7.4.14]'}</t>
  </si>
  <si>
    <t>{'C00002 + C00105 &lt;=&gt; C00008 + C00015'}</t>
  </si>
  <si>
    <t>{'RP07970 C00002_C00015 trans', 'RP00003 C00002_C00008 main [RC:RC00002]', 'RP00721 C00015_C00105 main [RC:RC00002]'}</t>
  </si>
  <si>
    <t>{'R00183'}</t>
  </si>
  <si>
    <t>{"adenosine 5'-monophosphate phosphohydrolase"}</t>
  </si>
  <si>
    <t>{'3.1.3.5'}</t>
  </si>
  <si>
    <t>{'AMP + H2O &lt;=&gt; Adenosine + Orthophosphate'}</t>
  </si>
  <si>
    <t>{'R00183 Reaction'}</t>
  </si>
  <si>
    <t>{"K11751 5'-nucleotidase / UDP-sugar diphosphatase [EC:3.1.3.5 3.6.1.45]", "K08693 2',3'-cyclic-nucleotide 2'-phosphodiesterase / 3'-nucleotidase / 5'-nucleotidase [EC:3.1.4.16 3.1.3.6 3.1.3.5]", "K01081 5'-nucleotidase [EC:3.1.3.5]", "K08723 5'-nucleotidase [EC:3.1.3.5]", "K03787 5'-nucleotidase [EC:3.1.3.5]"}</t>
  </si>
  <si>
    <t>{'C00020 + C00001 &lt;=&gt; C00212 + C00009'}</t>
  </si>
  <si>
    <t>{'RP00173 C00020_C00212 main [RC:RC00017]', 'RP05676 C00001_C00009 leave', 'RP04035 C00009_C00020 leave'}</t>
  </si>
  <si>
    <t>{'R00185'}</t>
  </si>
  <si>
    <t>{"ATP:adenosine 5'-phosphotransferase"}</t>
  </si>
  <si>
    <t>{'2.7.1.20 2.7.1.74'}</t>
  </si>
  <si>
    <t>{'ATP + Adenosine &lt;=&gt; ADP + AMP'}</t>
  </si>
  <si>
    <t>{'R00185 Reaction'}</t>
  </si>
  <si>
    <t>{'K00856 adenosine kinase [EC:2.7.1.20]', 'K15519 deoxyadenosine/deoxycytidine kinase [EC:2.7.1.76 2.7.1.74]', 'K00893 deoxycitidine kinase [EC:2.7.1.74]'}</t>
  </si>
  <si>
    <t>{'C00002 + C00212 &lt;=&gt; C00008 + C00020'}</t>
  </si>
  <si>
    <t>{'RP00173 C00020_C00212 main [RC:RC00017]', 'RP12345 C00002_C00020 trans', 'RP00003 C00002_C00008 main [RC:RC00002]'}</t>
  </si>
  <si>
    <t>{'R00190'}</t>
  </si>
  <si>
    <t>{'AMP:diphosphate phospho-D-ribosyltransferase'}</t>
  </si>
  <si>
    <t>{'2.4.2.7 2.4.2.8'}</t>
  </si>
  <si>
    <t>{'AMP + Diphosphate &lt;=&gt; Adenine + 5-Phospho-alpha-D-ribose 1-diphosphate'}</t>
  </si>
  <si>
    <t>{'R00190 Reaction'}</t>
  </si>
  <si>
    <t>{'K00760 hypoxanthine phosphoribosyltransferase [EC:2.4.2.8]', 'K00759 adenine phosphoribosyltransferase [EC:2.4.2.7]'}</t>
  </si>
  <si>
    <t>{'C00020 + C00013 &lt;=&gt; C00147 + C00119'}</t>
  </si>
  <si>
    <t>{'RP00665 C00013_C00119 leave', 'RP00861 C00020_C00147 main [RC:RC00063]', 'RP04092 C00020_C00119 trans'}</t>
  </si>
  <si>
    <t>{'R00194'}</t>
  </si>
  <si>
    <t>{'S-Adenosyl-L-homocysteine homocysteinylribohydrolase'}</t>
  </si>
  <si>
    <t>{'3.2.2.9'}</t>
  </si>
  <si>
    <t>{'S-Adenosyl-L-homocysteine + H2O &lt;=&gt; S-Ribosyl-L-homocysteine + Adenine'}</t>
  </si>
  <si>
    <t>{'R00194 Reaction'}</t>
  </si>
  <si>
    <t>{'K01243 adenosylhomocysteine nucleosidase [EC:3.2.2.9]', 'K18284 adenosylhomocysteine/aminodeoxyfutalosine nucleosidase [EC:3.2.2.9 3.2.2.30]'}</t>
  </si>
  <si>
    <t>{'C00021 + C00001 &lt;=&gt; C03539 + C00147'}</t>
  </si>
  <si>
    <t>{'RP04184 C00021_C03539 main [RC:RC00318]', 'RP08243 C00001_C03539 leave', 'RP04157 C00021_C00147 main [RC:RC00063]'}</t>
  </si>
  <si>
    <t>{'R00256'}</t>
  </si>
  <si>
    <t>{'rn00220 Arginine biosynthesis', 'rn00250 Alanine, aspartate and glutamate metabolism', 'rn01100 Metabolic pathways', 'rn00471 D-Glutamine and D-glutamate metabolism'}</t>
  </si>
  <si>
    <t>{'L-glutamine amidohydrolase'}</t>
  </si>
  <si>
    <t>{'6.3.5.5', '4.3.3.6 6.3.4.2 6.3.5.2 6.3.5.4 ', '1.4.1.13 1.4.7.1 3.5.1.2 3.5.1.38 '}</t>
  </si>
  <si>
    <t>{'ec 6.3.5.4 (see R00578, R00256+R00483)', 'the first step of several ligases (ec 6.3.5.x) using glutamine as amide-N-donor', 'ec 6.3.5.5 (see R00575, R00256+R10948+R10949+R01395)'}</t>
  </si>
  <si>
    <t>{'L-Glutamine + H2O &lt;=&gt; L-Glutamate + Ammonia'}</t>
  </si>
  <si>
    <t>{'R00256 Reaction'}</t>
  </si>
  <si>
    <t>{'K01956 carbamoyl-phosphate synthase small subunit [EC:6.3.5.5]', 'K01954 carbamoyl-phosphate synthase [EC:6.3.5.5]', 'K01955 carbamoyl-phosphate synthase large subunit [EC:6.3.5.5]', 'K11540 carbamoyl-phosphate synthase / aspartate carbamoyltransferase / dihydroorotase [EC:6.3.5.5 2.1.3.2 3.5.2.3]', 'K05597 glutamin-(asparagin-)ase [EC:3.5.1.38]', 'K11541 carbamoyl-phosphate synthase / aspartate carbamoyltransferase [EC:6.3.5.5 2.1.3.2]', 'K01425 glutaminase [EC:3.5.1.2]'}</t>
  </si>
  <si>
    <t>{'C00064 + C00001 &lt;=&gt; C00025 + C00014'}</t>
  </si>
  <si>
    <t>{'RP00024 C00025_C00064 main [RC:RC00010]', 'RP05752 C00014_C00064 main [RC:RC02798]', 'RP05695 C00001_C00025 leave'}</t>
  </si>
  <si>
    <t>{'R00289'}</t>
  </si>
  <si>
    <t>{'rn00500 Starch and sucrose metabolism', 'rn00520 Amino sugar and nucleotide sugar metabolism', 'rn01100 Metabolic pathways', 'rn00040 Pentose and glucuronate interconversions', 'rn00052 Galactose metabolism', 'rn01130 Biosynthesis of antibiotics'}</t>
  </si>
  <si>
    <t>{'UTP:alpha-D-glucose-1-phosphate uridylyltransferase'}</t>
  </si>
  <si>
    <t>{'2.7.7.9 2.7.7.64'}</t>
  </si>
  <si>
    <t>{'UTP + D-Glucose 1-phosphate &lt;=&gt; Diphosphate + UDP-glucose'}</t>
  </si>
  <si>
    <t>{'R00289 Reaction'}</t>
  </si>
  <si>
    <t>{'M00549 Nucleotide sugar biosynthesis, glucose =&gt; UDP-glucose', 'M00129 Ascorbate biosynthesis, animals, glucose-1P =&gt; ascorbate'}</t>
  </si>
  <si>
    <t>{'K12447 UDP-sugar pyrophosphorylase [EC:2.7.7.64]', 'K00963 UTP--glucose-1-phosphate uridylyltransferase [EC:2.7.7.9]'}</t>
  </si>
  <si>
    <t>{'C00075 + C00103 &lt;=&gt; C00013 + C00029'}</t>
  </si>
  <si>
    <t>{'RP00196 C00029_C00103 main [RC:RC00002]', 'RP04546 C00029_C00075 trans', 'RP00382 C00013_C00075 leave'}</t>
  </si>
  <si>
    <t>{'R00317'}</t>
  </si>
  <si>
    <t>{'Acetyl phosphate phosphohydrolase'}</t>
  </si>
  <si>
    <t>{'3.6.1.7'}</t>
  </si>
  <si>
    <t>{'Acetyl phosphate + H2O &lt;=&gt; Acetate + Orthophosphate'}</t>
  </si>
  <si>
    <t>{'R00317 Reaction'}</t>
  </si>
  <si>
    <t>{'K01512 acylphosphatase [EC:3.6.1.7]'}</t>
  </si>
  <si>
    <t>{'C00227 + C00001 &lt;=&gt; C00033 + C00009'}</t>
  </si>
  <si>
    <t>{'RP00180 C00033_C00227 main [RC:RC00043]', 'RP05676 C00001_C00009 leave', 'RP05847 C00009_C00227 leave'}</t>
  </si>
  <si>
    <t>{'R00332'}</t>
  </si>
  <si>
    <t>{'ATP:GMP phosphotransferase'}</t>
  </si>
  <si>
    <t>{'2.7.4.8'}</t>
  </si>
  <si>
    <t>{'ATP + GMP &lt;=&gt; ADP + GDP'}</t>
  </si>
  <si>
    <t>{'R00332 Reaction'}</t>
  </si>
  <si>
    <t>{'K00942 guanylate kinase [EC:2.7.4.8]'}</t>
  </si>
  <si>
    <t>{'C00002 + C00144 &lt;=&gt; C00008 + C00035'}</t>
  </si>
  <si>
    <t>{'RP05874 C00002_C00035 trans', 'RP00342 C00035_C00144 main [RC:RC00002]', 'RP00003 C00002_C00008 main [RC:RC00002]'}</t>
  </si>
  <si>
    <t>{'R00366'}</t>
  </si>
  <si>
    <t>{'Aminoacetic acid:oxygen oxidoreductase (deaminating)', 'glycine:oxygen oxidoreductase (deaminating);'}</t>
  </si>
  <si>
    <t>{'1.4.3.3 1.4.3.19'}</t>
  </si>
  <si>
    <t>{'Glycine + H2O + Oxygen &lt;=&gt; Glyoxylate + Ammonia + Hydrogen peroxide'}</t>
  </si>
  <si>
    <t>{'R00366 Reaction'}</t>
  </si>
  <si>
    <t>{'K00273 D-amino-acid oxidase [EC:1.4.3.3]'}</t>
  </si>
  <si>
    <t>{'C00037 + C00001 + C00007 &lt;=&gt; C00048 + C00014 + C00027'}</t>
  </si>
  <si>
    <t>{'RP00043 C00037_C00048 main [RC:RC00018]', 'RP05764 C00014_C00037 leave [RC:RC02834]', 'RP00006 C00007_C00027 cofac [RC:RC02755]', 'RP05737 C00001_C00048 leave'}</t>
  </si>
  <si>
    <t>{'R00401'}</t>
  </si>
  <si>
    <t>{'alanine racemase'}</t>
  </si>
  <si>
    <t>{'5.1.1.1'}</t>
  </si>
  <si>
    <t>{'L-Alanine &lt;=&gt; D-Alanine'}</t>
  </si>
  <si>
    <t>{'R00401 Reaction'}</t>
  </si>
  <si>
    <t>{'K01775 alanine racemase [EC:5.1.1.1]'}</t>
  </si>
  <si>
    <t>{'C00041 &lt;=&gt; C00133'}</t>
  </si>
  <si>
    <t>{'RP00878 C00041_C00133 main [RC:RC00285]'}</t>
  </si>
  <si>
    <t>{'R00405'}</t>
  </si>
  <si>
    <t>{'rn00720 Carbon fixation pathways in prokaryotes', 'rn00020 Citrate cycle (TCA cycle)', 'rn00640 Propanoate metabolism', 'rn01100 Metabolic pathways', 'rn01110 Biosynthesis of secondary metabolites', 'rn01120 Microbial metabolism in diverse environments', 'rn01200 Carbon metabolism', 'rn01130 Biosynthesis of antibiotics'}</t>
  </si>
  <si>
    <t>{'Succinate:CoA ligase (ADP-forming)'}</t>
  </si>
  <si>
    <t>{'6.2.1.5'}</t>
  </si>
  <si>
    <t>{'ATP + Succinate + CoA &lt;=&gt; ADP + Orthophosphate + Succinyl-CoA'}</t>
  </si>
  <si>
    <t>{'R00405 Reaction'}</t>
  </si>
  <si>
    <t>{'M00173 Reductive citrate cycle (Arnon-Buchanan cycle)', 'M00620 Incomplete reductive citrate cycle, acetyl-CoA =&gt; oxoglutarate', 'M00011 Citrate cycle, second carbon oxidation, 2-oxoglutarate =&gt; oxaloacetate', 'M00374 Dicarboxylate-hydroxybutyrate cycle', 'M00009 Citrate cycle (TCA cycle, Krebs cycle)'}</t>
  </si>
  <si>
    <t>{'K01903 succinyl-CoA synthetase beta subunit [EC:6.2.1.5]', 'K01902 succinyl-CoA synthetase alpha subunit [EC:6.2.1.5]'}</t>
  </si>
  <si>
    <t>{'C00002 + C00042 + C00010 &lt;=&gt; C00008 + C00009 + C00091'}</t>
  </si>
  <si>
    <t>{'RP00010 C00002_C00009 ligase', 'RP00003 C00002_C00008 ligase [RC:RC00002]', 'RP00032 C00042_C00091 main [RC:RC00014]', 'RP00035 C00010_C00091 main [RC:RC00004]'}</t>
  </si>
  <si>
    <t>{'R00425'}</t>
  </si>
  <si>
    <t>{'GTP 7,8-8,9-dihydrolase (diphosphate-forming)'}</t>
  </si>
  <si>
    <t>{'3.5.4.25'}</t>
  </si>
  <si>
    <t>{'GTP + 3 H2O &lt;=&gt; Formate + 2,5-Diamino-6-(5-phospho-D-ribosylamino)pyrimidin-4(3H)-one + Diphosphate'}</t>
  </si>
  <si>
    <t>{'R00425 Reaction'}</t>
  </si>
  <si>
    <t>{'K01497 GTP cyclohydrolase II [EC:3.5.4.25]', 'K14652 3,4-dihydroxy 2-butanone 4-phosphate synthase / GTP cyclohydrolase II [EC:4.1.99.12 3.5.4.25]'}</t>
  </si>
  <si>
    <t>{'C00044 + 3 C00001 &lt;=&gt; C00058 + C01304 + C00013'}</t>
  </si>
  <si>
    <t>{'RP05686 C00001_C00013 leave', 'RP05683 C00001_C00058 leave', 'RP00199 C00013_C00044 leave', 'RP00389 C00044_C00058 main [RC:RC02504]', 'RP00892 C00044_C01304 main [RC:RC00293]'}</t>
  </si>
  <si>
    <t>{'R00437'}</t>
  </si>
  <si>
    <t>{'polyribonucleotide:phosphate adenylyltransferase'}</t>
  </si>
  <si>
    <t>{'2.7.7.8'}</t>
  </si>
  <si>
    <t>{'RNA + Orthophosphate &lt;=&gt; RNA + ADP'}</t>
  </si>
  <si>
    <t>{'R00437 Reaction'}</t>
  </si>
  <si>
    <t>{'K00962 polyribonucleotide nucleotidyltransferase [EC:2.7.7.8]'}</t>
  </si>
  <si>
    <t>{'C00046 + C00009 &lt;=&gt; C00046 + C00008'}</t>
  </si>
  <si>
    <t>{'RP00897 C00008_C00046 main [RC:RC02795]', 'RP00658 C00008_C00009 leave'}</t>
  </si>
  <si>
    <t>{'R00438'}</t>
  </si>
  <si>
    <t>{'polyribonucleotide:phosphate uridylyltransferase'}</t>
  </si>
  <si>
    <t>{'RNA + Orthophosphate &lt;=&gt; RNA + UDP'}</t>
  </si>
  <si>
    <t>{'R00438 Reaction'}</t>
  </si>
  <si>
    <t>{'C00046 + C00009 &lt;=&gt; C00046 + C00015'}</t>
  </si>
  <si>
    <t>{'RP00898 C00015_C00046 main [RC:RC02795]'}</t>
  </si>
  <si>
    <t>{'R00439'}</t>
  </si>
  <si>
    <t>{'polyribonucleotide:phosphate guanylyltransferase'}</t>
  </si>
  <si>
    <t>{'RNA + Orthophosphate &lt;=&gt; RNA + GDP'}</t>
  </si>
  <si>
    <t>{'R00439 Reaction'}</t>
  </si>
  <si>
    <t>{'C00046 + C00009 &lt;=&gt; C00046 + C00035'}</t>
  </si>
  <si>
    <t>{'RP05826 C00009_C00035 leave', 'RP00899 C00035_C00046 main [RC:RC02795]'}</t>
  </si>
  <si>
    <t>{'R00440'}</t>
  </si>
  <si>
    <t>{'polyribonucleotide:phosphate cytidylyltransferase'}</t>
  </si>
  <si>
    <t>{'RNA + Orthophosphate &lt;=&gt; RNA + CDP'}</t>
  </si>
  <si>
    <t>{'R00440 Reaction'}</t>
  </si>
  <si>
    <t>{'C00046 + C00009 &lt;=&gt; C00046 + C00112'}</t>
  </si>
  <si>
    <t>{'RP00900 C00046_C00112 main [RC:RC02795]', 'RP05916 C00009_C00112 leave'}</t>
  </si>
  <si>
    <t>{'R00441'}</t>
  </si>
  <si>
    <t>{'GTP:RNA guanylyltransferase (RNA-directed)', 'GTP:RNA guanylyltransferase (DNA-directed);'}</t>
  </si>
  <si>
    <t>{'2.7.7.6 2.7.7.48'}</t>
  </si>
  <si>
    <t>{'RNA-directed (ec 2.7.7.48)', 'DNA-directed (ec 2.7.7.6)'}</t>
  </si>
  <si>
    <t>{'GTP + RNA &lt;=&gt; Diphosphate + RNA'}</t>
  </si>
  <si>
    <t>{'R00441 Reaction'}</t>
  </si>
  <si>
    <t>{'C00044 + C00046 &lt;=&gt; C00013 + C00046'}</t>
  </si>
  <si>
    <t>{'RP00901 C00044_C00046 main [RC:RC02795]', 'RP05707 C00013_C00044 leave'}</t>
  </si>
  <si>
    <t>{'R00442'}</t>
  </si>
  <si>
    <t>{'CTP:RNA cytidylyltransferase (DNA-directed);', 'CTP:RNA cytidylyltransferase (RNA-directed)'}</t>
  </si>
  <si>
    <t>{'CTP + RNA &lt;=&gt; Diphosphate + RNA'}</t>
  </si>
  <si>
    <t>{'R00442 Reaction'}</t>
  </si>
  <si>
    <t>{'C00063 + C00046 &lt;=&gt; C00013 + C00046'}</t>
  </si>
  <si>
    <t>{'RP06156 C00046_C00063 main [RC:RC02795]', 'RP01194 C00013_C00063 leave'}</t>
  </si>
  <si>
    <t>{'R00443'}</t>
  </si>
  <si>
    <t>{'UTP:RNA uridylyltransferase'}</t>
  </si>
  <si>
    <t>{'2.7.7.6 2.7.7.48 2.7.7.52'}</t>
  </si>
  <si>
    <t>{'RNA-directed (ec 2.7.7.48)', 'non-template (ec 2.7.7.52)', 'DNA-directed (ec 2.7.7.6)'}</t>
  </si>
  <si>
    <t>{'UTP + RNA &lt;=&gt; Diphosphate + RNA'}</t>
  </si>
  <si>
    <t>{'R00443 Reaction'}</t>
  </si>
  <si>
    <t>{'C00075 + C00046 &lt;=&gt; C00013 + C00046'}</t>
  </si>
  <si>
    <t>{'RP06157 C00046_C00075 main [RC:RC02795]', 'RP00382 C00013_C00075 leave'}</t>
  </si>
  <si>
    <t>{'R00485'}</t>
  </si>
  <si>
    <t>{'rn00460 Cyanoamino acid metabolism', 'rn01110 Biosynthesis of secondary metabolites', 'rn00250 Alanine, aspartate and glutamate metabolism', 'rn01100 Metabolic pathways'}</t>
  </si>
  <si>
    <t>{'L-Asparagine amidohydrolase'}</t>
  </si>
  <si>
    <t>{'3.5.1.1 3.5.1.38 3.5.5.4'}</t>
  </si>
  <si>
    <t>{'L-Asparagine + H2O &lt;=&gt; L-Aspartate + Ammonia'}</t>
  </si>
  <si>
    <t>{'R00485 Reaction'}</t>
  </si>
  <si>
    <t>{'K01424 L-asparaginase [EC:3.5.1.1]', 'K05597 glutamin-(asparagin-)ase [EC:3.5.1.38]'}</t>
  </si>
  <si>
    <t>{'C00152 + C00001 &lt;=&gt; C00049 + C00014'}</t>
  </si>
  <si>
    <t>{'RP13399 C00014_C00152 main [RC:RC02798]', 'RP00116 C00049_C00152 main [RC:RC00010]', 'RP05801 C00001_C00049 leave'}</t>
  </si>
  <si>
    <t>{'R00494'}</t>
  </si>
  <si>
    <t>{'glutathione gamma-glutamylaminopeptidase'}</t>
  </si>
  <si>
    <t>{'3.4.19.13'}</t>
  </si>
  <si>
    <t>{'Glutathione + H2O &lt;=&gt; Cys-Gly + L-Glutamate'}</t>
  </si>
  <si>
    <t>{'R00494 Reaction'}</t>
  </si>
  <si>
    <t>{'K00681 gamma-glutamyltranspeptidase / glutathione hydrolase [EC:2.3.2.2 3.4.19.13]', 'K18592 gamma-glutamyltranspeptidase / glutathione hydrolase / leukotriene-C4 hydrolase [EC:2.3.2.2 3.4.19.13 3.4.19.14]'}</t>
  </si>
  <si>
    <t>{'C00051 + C00001 &lt;=&gt; C01419 + C00025'}</t>
  </si>
  <si>
    <t>{'RP00939 C00025_C00051 main [RC:RC00090]', 'RP00431 C00051_C01419 main [RC:RC00064]', 'RP05695 C00001_C00025 leave'}</t>
  </si>
  <si>
    <t>{'R00511'}</t>
  </si>
  <si>
    <t>{"cytidine-5'-monophosphate phosphohydrolase"}</t>
  </si>
  <si>
    <t>{'3.1.3.5 3.1.3.91'}</t>
  </si>
  <si>
    <t>{'CMP + H2O &lt;=&gt; Cytidine + Orthophosphate'}</t>
  </si>
  <si>
    <t>{'R00511 Reaction'}</t>
  </si>
  <si>
    <t>{'C00055 + C00001 &lt;=&gt; C00475 + C00009'}</t>
  </si>
  <si>
    <t>{'RP00044 C00055_C00475 main [RC:RC00017]', 'RP05676 C00001_C00009 leave', 'RP06186 C00009_C00055 leave'}</t>
  </si>
  <si>
    <t>{'R00512'}</t>
  </si>
  <si>
    <t>{'ATP:CMP phosphotransferase'}</t>
  </si>
  <si>
    <t>{'2.7.4.14 2.7.4.25'}</t>
  </si>
  <si>
    <t>{'ATP + CMP &lt;=&gt; ADP + CDP'}</t>
  </si>
  <si>
    <t>{'R00512 Reaction'}</t>
  </si>
  <si>
    <t>{'K00945 cytidylate kinase [EC:2.7.4.14]', 'K13800 UMP-CMP kinase [EC:2.7.4.- 2.7.4.14]', 'K13799 pantoate ligase / cytidylate kinase [EC:6.3.2.1 2.7.4.14]', 'K13809 UMP-CMP kinase 2, mitochondrial [EC:2.7.4.14]'}</t>
  </si>
  <si>
    <t>{'C00002 + C00055 &lt;=&gt; C00008 + C00112'}</t>
  </si>
  <si>
    <t>{'RP06187 C00002_C00112 trans', 'RP00003 C00002_C00008 main [RC:RC00002]', 'RP00451 C00055_C00112 main [RC:RC00002]'}</t>
  </si>
  <si>
    <t>{'R00513'}</t>
  </si>
  <si>
    <t>{"ATP:cytidine 5'-phosphotransferase"}</t>
  </si>
  <si>
    <t>{'2.7.1.48'}</t>
  </si>
  <si>
    <t>{'ATP + Cytidine &lt;=&gt; ADP + CMP'}</t>
  </si>
  <si>
    <t>{'R00513 Reaction'}</t>
  </si>
  <si>
    <t>{'K00876 uridine kinase [EC:2.7.1.48]'}</t>
  </si>
  <si>
    <t>{'C00002 + C00475 &lt;=&gt; C00008 + C00055'}</t>
  </si>
  <si>
    <t>{'RP00044 C00055_C00475 main [RC:RC00017]', 'RP00003 C00002_C00008 main [RC:RC00002]', 'RP00949 C00002_C00055 trans'}</t>
  </si>
  <si>
    <t>{'R00516'}</t>
  </si>
  <si>
    <t>{"UTP:cytidine 5'-phosphotransferase"}</t>
  </si>
  <si>
    <t>{'UTP + Cytidine &lt;=&gt; UDP + CMP'}</t>
  </si>
  <si>
    <t>{'R00516 Reaction'}</t>
  </si>
  <si>
    <t>{'C00075 + C00475 &lt;=&gt; C00015 + C00055'}</t>
  </si>
  <si>
    <t>{'RP00044 C00055_C00475 main [RC:RC00017]', 'RP00047 C00015_C00075 main [RC:RC00002]', 'RP06188 C00055_C00075 trans'}</t>
  </si>
  <si>
    <t>{'R00517'}</t>
  </si>
  <si>
    <t>{"GTP:cytidine 5'-phosphotransferase"}</t>
  </si>
  <si>
    <t>{'GTP + Cytidine &lt;=&gt; GDP + CMP'}</t>
  </si>
  <si>
    <t>{'R00517 Reaction'}</t>
  </si>
  <si>
    <t>{'C00044 + C00475 &lt;=&gt; C00035 + C00055'}</t>
  </si>
  <si>
    <t>{'RP00044 C00055_C00475 main [RC:RC00017]', 'RP00055 C00035_C00044 main [RC:RC00002]', 'RP06189 C00044_C00055 trans'}</t>
  </si>
  <si>
    <t>{'R00566'}</t>
  </si>
  <si>
    <t>{'L-arginine carboxy-lyase (agmatine-forming)'}</t>
  </si>
  <si>
    <t>{'4.1.1.19'}</t>
  </si>
  <si>
    <t>{'L-Arginine &lt;=&gt; Agmatine + CO2'}</t>
  </si>
  <si>
    <t>{'R00566 Reaction'}</t>
  </si>
  <si>
    <t>{'M00133 Polyamine biosynthesis, arginine =&gt; agmatine =&gt; putrescine =&gt; spermidine'}</t>
  </si>
  <si>
    <t>{'K01583 arginine decarboxylase [EC:4.1.1.19]', 'K01585 arginine decarboxylase [EC:4.1.1.19]', 'K02626 arginine decarboxylase [EC:4.1.1.19]', 'K01584 arginine decarboxylase [EC:4.1.1.19]'}</t>
  </si>
  <si>
    <t>{'C00062 &lt;=&gt; C00179 + C00011'}</t>
  </si>
  <si>
    <t>{'RP05986 C00011_C00062 leave', 'RP00987 C00062_C00179 main [RC:RC00299]'}</t>
  </si>
  <si>
    <t>{'R00575'}</t>
  </si>
  <si>
    <t>{'rn00250 Alanine, aspartate and glutamate metabolism', 'rn01100 Metabolic pathways', 'rn00240 Pyrimidine metabolism'}</t>
  </si>
  <si>
    <t>{'HCO3-:L-glutamine amido-ligase (ADP-forming, carbamate-phosphorylating)'}</t>
  </si>
  <si>
    <t>{'6.3.5.5'}</t>
  </si>
  <si>
    <t>{'multi-step reaction (see R00256+R10948+R10949+R01395)'}</t>
  </si>
  <si>
    <t>{'2 ATP + L-Glutamine + HCO3- + H2O &lt;=&gt; 2 ADP + Orthophosphate + L-Glutamate + Carbamoyl phosphate'}</t>
  </si>
  <si>
    <t>{'R00575 Reaction'}</t>
  </si>
  <si>
    <t>{'M00051 Uridine monophosphate biosynthesis, glutamine (+ PRPP) =&gt; UMP'}</t>
  </si>
  <si>
    <t>{'K01956 carbamoyl-phosphate synthase small subunit [EC:6.3.5.5]', 'K01955 carbamoyl-phosphate synthase large subunit [EC:6.3.5.5]', 'K11541 carbamoyl-phosphate synthase / aspartate carbamoyltransferase [EC:6.3.5.5 2.1.3.2]', 'K11540 carbamoyl-phosphate synthase / aspartate carbamoyltransferase / dihydroorotase [EC:6.3.5.5 2.1.3.2 3.5.2.3]', 'K01954 carbamoyl-phosphate synthase [EC:6.3.5.5]'}</t>
  </si>
  <si>
    <t>{'2 C00002 + C00064 + C00288 + C00001 &lt;=&gt; 2 C00008 + C00009 + C00025 + C00169'}</t>
  </si>
  <si>
    <t>{'RP10992 C00169_C00288 leave', 'RP00003 C00002_C00008 ligase [RC:RC00002]', 'RP00024 C00025_C00064 main [RC:RC00010]', 'RP03826 C00002_C00169 trans', 'RP00010 C00002_C00009 ligase', 'RP05695 C00001_C00025 leave', 'RP06217 C00064_C00169 main [RC:RC02750]'}</t>
  </si>
  <si>
    <t>{'R00742'}</t>
  </si>
  <si>
    <t>{'rn00253 Tetracycline biosynthesis', 'rn00720 Carbon fixation pathways in prokaryotes', 'rn00254 Aflatoxin biosynthesis', 'rn00640 Propanoate metabolism', 'rn01100 Metabolic pathways', 'rn00061 Fatty acid biosynthesis', 'rn01110 Biosynthesis of secondary metabolites', 'rn00620 Pyruvate metabolism', 'rn01120 Microbial metabolism in diverse environments', 'rn01200 Carbon metabolism', 'rn01130 Biosynthesis of antibiotics', 'rn01212 Fatty acid metabolism'}</t>
  </si>
  <si>
    <t>{'acetyl-CoA:carbon-dioxide ligase (ADP-forming)'}</t>
  </si>
  <si>
    <t>{'6.4.1.2'}</t>
  </si>
  <si>
    <t>{'two-step reaction (see R04385 + R04386)'}</t>
  </si>
  <si>
    <t>{'ATP + Acetyl-CoA + HCO3- &lt;=&gt; ADP + Orthophosphate + Malonyl-CoA'}</t>
  </si>
  <si>
    <t>{'R00742 Reaction'}</t>
  </si>
  <si>
    <t>{'M00375 Hydroxypropionate-hydroxybutylate cycle', 'M00376 3-Hydroxypropionate bi-cycle', 'M00082 Fatty acid biosynthesis, initiation'}</t>
  </si>
  <si>
    <t>{'K01963 acetyl-CoA carboxylase carboxyl transferase subunit beta [EC:6.4.1.2]', 'K11262 acetyl-CoA carboxylase / biotin carboxylase 1 [EC:6.4.1.2 6.3.4.14]', 'K15036 acetyl-CoA/propionyl-CoA carboxylase [EC:6.4.1.2 6.4.1.3]', 'K18605 biotin carboxyl carrier protein', 'K01962 acetyl-CoA carboxylase carboxyl transferase subunit alpha [EC:6.4.1.2]', 'K01964 acetyl-CoA/propionyl-CoA carboxylase [EC:6.4.1.2 6.4.1.3]', 'K18472 acetyl-CoA/propionyl-CoA carboxylase carboxyl transferase subunit [EC:6.4.1.2 6.4.1.3]', 'K15037 biotin carboxyl carrier protein', 'K18603 acetyl-CoA/propionyl-CoA carboxylase [EC:6.4.1.2 6.4.1.3]', 'K01961 acetyl-CoA carboxylase, biotin carboxylase subunit [EC:6.4.1.2 6.3.4.14]', 'K02160 acetyl-CoA carboxylase biotin carboxyl carrier protein', 'K11263 acetyl-CoA/propionyl-CoA carboxylase, biotin carboxylase, biotin carboxyl carrier protein [EC:6.4.1.2 6.4.1.3 6.3.4.14]', 'K18604 acetyl-CoA/propionyl-CoA carboxylase [EC:6.4.1.2 6.4.1.3]', 'K01946 acetyl-CoA carboxylase / biotin carboxylase 2 [EC:6.4.1.2 6.3.4.14]'}</t>
  </si>
  <si>
    <t>{'C00002 + C00024 + C00288 &lt;=&gt; C00008 + C00009 + C00083'}</t>
  </si>
  <si>
    <t>{'RP00124 C00024_C00083 main [RC:RC00040]', 'RP00010 C00002_C00009 ligase', 'RP00003 C00002_C00008 ligase [RC:RC00002]', 'RP01077 C00083_C00288 main [RC:RC00367]'}</t>
  </si>
  <si>
    <t>{'R00765'}</t>
  </si>
  <si>
    <t>{'D-glucosamine-6-phosphate ketol-isomerase(deaminating)', 'D-glucosamine-6-phosphate aminohydrolase (ketol isomerizing);'}</t>
  </si>
  <si>
    <t>{'3.5.99.6'}</t>
  </si>
  <si>
    <t>{'D-Glucosamine 6-phosphate + H2O &lt;=&gt; D-Fructose 6-phosphate + Ammonia'}</t>
  </si>
  <si>
    <t>{'R00765 Reaction'}</t>
  </si>
  <si>
    <t>{'K02564 glucosamine-6-phosphate deaminase [EC:3.5.99.6]'}</t>
  </si>
  <si>
    <t>{'C00352 + C00001 &lt;=&gt; C00085 + C00014'}</t>
  </si>
  <si>
    <t>{'RP00434 C00085_C00352 main [RC:RC00163]', 'RP06300 C00001_C00085 leave', 'RP06301 C00014_C00352 leave'}</t>
  </si>
  <si>
    <t>{'R00772'}</t>
  </si>
  <si>
    <t>{'D-mannose-6-phosphate aldose-ketose-isomerase'}</t>
  </si>
  <si>
    <t>{'5.3.1.8'}</t>
  </si>
  <si>
    <t>{'D-Mannose 6-phosphate &lt;=&gt; D-Fructose 6-phosphate'}</t>
  </si>
  <si>
    <t>{'R00772 Reaction'}</t>
  </si>
  <si>
    <t>{'C00275 &lt;=&gt; C00085'}</t>
  </si>
  <si>
    <t>{'RP01094 C00085_C00275 main [RC:RC00376]'}</t>
  </si>
  <si>
    <t>{'R06112', 'R00839'}</t>
  </si>
  <si>
    <t>{'6-phospho-beta-D-glucosyl-(1-&gt;4)-D-glucose 6-phosphoglucohydrolase'}</t>
  </si>
  <si>
    <t>{'3.2.1.86'}</t>
  </si>
  <si>
    <t>{'6-Phospho-beta-D-glucosyl-(1,4)-D-glucose + H2O &lt;=&gt; D-Glucose + D-Glucose 6-phosphate', 'G10518 + H2O &lt;=&gt; D-Glucose + D-Glucose 6-phosphate'}</t>
  </si>
  <si>
    <t>{'R00839 Reaction', 'R06112 Reaction'}</t>
  </si>
  <si>
    <t>{'G10518 + C00001 &lt;=&gt; C00031 + C00092', 'C04534 + C00001 &lt;=&gt; C00031 + C00092'}</t>
  </si>
  <si>
    <t>{'RP10378 C00001_C00092 leave', 'RP01138 C00092_C04534 main [RC:RC00049]', 'RP01137 C00031_C04534 main [RC:RC00049]'}</t>
  </si>
  <si>
    <t>{'Same as: R06112'}</t>
  </si>
  <si>
    <t>{'R00885'}</t>
  </si>
  <si>
    <t>{'GTP:alpha-D-mannose-1-phosphate guanylyltransferase'}</t>
  </si>
  <si>
    <t>{'2.7.7.13'}</t>
  </si>
  <si>
    <t>{'GTP + D-Mannose 1-phosphate &lt;=&gt; Diphosphate + GDP-mannose'}</t>
  </si>
  <si>
    <t>{'R00885 Reaction'}</t>
  </si>
  <si>
    <t>{'K00966 mannose-1-phosphate guanylyltransferase [EC:2.7.7.13]', 'K16011 mannose-1-phosphate guanylyltransferase / mannose-6-phosphate isomerase [EC:2.7.7.13 5.3.1.8]', 'K00971 mannose-1-phosphate guanylyltransferase [EC:2.7.7.13]', 'K16881 mannose-1-phosphate guanylyltransferase / phosphomannomutase [EC:2.7.7.13 5.4.2.8]'}</t>
  </si>
  <si>
    <t>{'C00044 + C00636 &lt;=&gt; C00013 + C00096'}</t>
  </si>
  <si>
    <t>{'RP00225 C00096_C00636 main [RC:RC00002]', 'RP01157 C00044_C00096 trans', 'RP05707 C00013_C00044 leave'}</t>
  </si>
  <si>
    <t>{'R00896'}</t>
  </si>
  <si>
    <t>{'L-cysteine:2-oxoglutarate aminotransferase'}</t>
  </si>
  <si>
    <t>{'L-Cysteine + 2-Oxoglutarate &lt;=&gt; Mercaptopyruvate + Glutamate'}</t>
  </si>
  <si>
    <t>{'R00896 Reaction'}</t>
  </si>
  <si>
    <t>{'C00097 + C00026 &lt;=&gt; C00957 + C00302'}</t>
  </si>
  <si>
    <t>{'RP00126 C00026_C00302 main [RC:RC00006]', 'RP06350 C00097_C00302 trans', 'RP05941 C00026_C00957 trans', 'RP00842 C00097_C00957 main [RC:RC00006]'}</t>
  </si>
  <si>
    <t>{'R00908'}</t>
  </si>
  <si>
    <t>{'rn00410 beta-Alanine metabolism', 'rn00640 Propanoate metabolism', 'rn01100 Metabolic pathways'}</t>
  </si>
  <si>
    <t>{'beta-alanine:2-oxoglutarate aminotransferase'}</t>
  </si>
  <si>
    <t>{'2.6.1.19 2.6.1.55'}</t>
  </si>
  <si>
    <t>{'beta-Alanine + 2-Oxoglutarate &lt;=&gt; 3-Oxopropanoate + L-Glutamate'}</t>
  </si>
  <si>
    <t>{'R00908 Reaction'}</t>
  </si>
  <si>
    <t>{'K15372 taurine---2-oxoglutarate transaminase [EC:2.6.1.55]', 'K07250 4-aminobutyrate aminotransferase / (S)-3-amino-2-methylpropionate transaminase [EC:2.6.1.19 2.6.1.22]', 'K13524 4-aminobutyrate aminotransferase / (S)-3-amino-2-methylpropionate transaminase [EC:2.6.1.19 2.6.1.22]', 'K00823 4-aminobutyrate aminotransferase [EC:2.6.1.19]'}</t>
  </si>
  <si>
    <t>{'C00099 + C00026 &lt;=&gt; C00222 + C00025'}</t>
  </si>
  <si>
    <t>{'RP00014 C00025_C00026 main [RC:RC00006]', 'RP06360 C00025_C00099 trans', 'RP06359 C00026_C00222 trans', 'RP00276 C00099_C00222 main [RC:RC00062]'}</t>
  </si>
  <si>
    <t>{'R00927'}</t>
  </si>
  <si>
    <t>{'2-methylacetoacetyl-CoA thiolase', 'acetyl-CoA:propanoyl-CoA 2-C-acetyltransferase;'}</t>
  </si>
  <si>
    <t>{'Propanoyl-CoA + Acetyl-CoA &lt;=&gt; CoA + 2-Methylacetoacetyl-CoA'}</t>
  </si>
  <si>
    <t>{'R00927 Reaction'}</t>
  </si>
  <si>
    <t>{'C00100 + C00024 &lt;=&gt; C00010 + C03344'}</t>
  </si>
  <si>
    <t>{'RP01180 C00100_C03344 main [RC:RC00405]', 'RP06367 C00024_C03344 trans', 'RP00007 C00010_C00024 main [RC:RC00004]'}</t>
  </si>
  <si>
    <t>{'R00936'}</t>
  </si>
  <si>
    <t>{'rn01100 Metabolic pathways', 'rn00790 Folate biosynthesis', 'rn00670 One carbon pool by folate'}</t>
  </si>
  <si>
    <t>{'5,6,7,8-tetrahydrofolate:NAD+ oxidoreductase'}</t>
  </si>
  <si>
    <t>{'1.5.1.3'}</t>
  </si>
  <si>
    <t>{'NADPH (see R00939)'}</t>
  </si>
  <si>
    <t>{'Tetrahydrofolate + NAD+ &lt;=&gt; Dihydrofolate + NADH + H+'}</t>
  </si>
  <si>
    <t>{'R00936 Reaction'}</t>
  </si>
  <si>
    <t>{'K18590 dihydrofolate reductase (trimethoprim resistance protein) [EC:1.5.1.3]', 'K13938 dihydromonapterin reductase / dihydrofolate reductase [EC:1.5.1.- 1.5.1.3]', 'K18591 dihydrofolate reductase (trimethoprim resistance protein) [EC:1.5.1.3]', 'K18589 dihydrofolate reductase (trimethoprim resistance protein) [EC:1.5.1.3]', 'K00287 dihydrofolate reductase [EC:1.5.1.3]', 'K13998 dihydrofolate reductase / thymidylate synthase [EC:1.5.1.3 2.1.1.45]'}</t>
  </si>
  <si>
    <t>{'C00101 + C00003 &lt;=&gt; C00415 + C00004 + C00080'}</t>
  </si>
  <si>
    <t>{'RP00002 C00003_C00004 cofac [RC:RC00001]', 'RP00296 C00101_C00415 main [RC:RC00109]'}</t>
  </si>
  <si>
    <t>{'R00937'}</t>
  </si>
  <si>
    <t>{'two-step reaction (see R00936+R02235)', 'NADP+ (see R00940)'}</t>
  </si>
  <si>
    <t>{'Tetrahydrofolate + 2 NAD+ &lt;=&gt; Folate + 2 NADH + 2 H+'}</t>
  </si>
  <si>
    <t>{'R00937 Reaction'}</t>
  </si>
  <si>
    <t>{'K18589 dihydrofolate reductase (trimethoprim resistance protein) [EC:1.5.1.3]', 'K00287 dihydrofolate reductase [EC:1.5.1.3]', 'K13998 dihydrofolate reductase / thymidylate synthase [EC:1.5.1.3 2.1.1.45]', 'K18590 dihydrofolate reductase (trimethoprim resistance protein) [EC:1.5.1.3]', 'K18591 dihydrofolate reductase (trimethoprim resistance protein) [EC:1.5.1.3]'}</t>
  </si>
  <si>
    <t>{'C00101 + 2 C00003 &lt;=&gt; C00504 + 2 C00004 + 2 C00080'}</t>
  </si>
  <si>
    <t>{'RP00297 C00101_C00504 main [RC:RC00110]', 'RP00002 C00003_C00004 cofac [RC:RC00001]'}</t>
  </si>
  <si>
    <t>{'R00939'}</t>
  </si>
  <si>
    <t>{'5,6,7,8-tetrahydrofolate:NADP+ oxidoreductase'}</t>
  </si>
  <si>
    <t>{'NADH (see R00936)'}</t>
  </si>
  <si>
    <t>{'Tetrahydrofolate + NADP+ &lt;=&gt; Dihydrofolate + NADPH + H+'}</t>
  </si>
  <si>
    <t>{'R00939 Reaction'}</t>
  </si>
  <si>
    <t>{'C00101 + C00006 &lt;=&gt; C00415 + C00005 + C00080'}</t>
  </si>
  <si>
    <t>{'RP00296 C00101_C00415 main [RC:RC00109]', 'RP00001 C00005_C00006 cofac [RC:RC00001]'}</t>
  </si>
  <si>
    <t>{'R00940'}</t>
  </si>
  <si>
    <t>{'NAD+ (see R00937)', 'two-step reaction (see R00939+R02236)'}</t>
  </si>
  <si>
    <t>{'Tetrahydrofolate + 2 NADP+ &lt;=&gt; Folate + 2 NADPH + 2 H+'}</t>
  </si>
  <si>
    <t>{'R00940 Reaction'}</t>
  </si>
  <si>
    <t>{'C00101 + 2 C00006 &lt;=&gt; C00504 + 2 C00005 + 2 C00080'}</t>
  </si>
  <si>
    <t>{'RP00297 C00101_C00504 main [RC:RC00110]', 'RP00001 C00005_C00006 cofac [RC:RC00001]'}</t>
  </si>
  <si>
    <t>{'R00962'}</t>
  </si>
  <si>
    <t>{"ITP:cytidine 5'-phosphotransferase"}</t>
  </si>
  <si>
    <t>{'ITP + Cytidine &lt;=&gt; IDP + CMP'}</t>
  </si>
  <si>
    <t>{'R00962 Reaction'}</t>
  </si>
  <si>
    <t>{'C00081 + C00475 &lt;=&gt; C00104 + C00055'}</t>
  </si>
  <si>
    <t>{'RP00044 C00055_C00475 main [RC:RC00017]', 'RP00033 C00081_C00104 main [RC:RC00002]', 'RP06379 C00055_C00081 trans'}</t>
  </si>
  <si>
    <t>{'R00963'}</t>
  </si>
  <si>
    <t>{"uridine 5'-monophosphate phosphohydrolase"}</t>
  </si>
  <si>
    <t>{'UMP + H2O &lt;=&gt; Uridine + Orthophosphate'}</t>
  </si>
  <si>
    <t>{'R00963 Reaction'}</t>
  </si>
  <si>
    <t>{'C00105 + C00001 &lt;=&gt; C00299 + C00009'}</t>
  </si>
  <si>
    <t>{'RP06380 C00009_C00105 leave', 'RP05676 C00001_C00009 leave', 'RP00042 C00105_C00299 main [RC:RC00017]'}</t>
  </si>
  <si>
    <t>{'R00964'}</t>
  </si>
  <si>
    <t>{"ATP:uridine 5'-phosphotransferase"}</t>
  </si>
  <si>
    <t>{'ATP + Uridine &lt;=&gt; ADP + UMP'}</t>
  </si>
  <si>
    <t>{'R00964 Reaction'}</t>
  </si>
  <si>
    <t>{'C00002 + C00299 &lt;=&gt; C00008 + C00105'}</t>
  </si>
  <si>
    <t>{'RP06381 C00002_C00105 trans', 'RP00003 C00002_C00008 main [RC:RC00002]', 'RP00042 C00105_C00299 main [RC:RC00017]'}</t>
  </si>
  <si>
    <t>{'R00965'}</t>
  </si>
  <si>
    <t>{"orotidine-5'-phosphate carboxy-lyase (UMP-forming)"}</t>
  </si>
  <si>
    <t>{'4.1.1.23'}</t>
  </si>
  <si>
    <t>{"Orotidine 5'-phosphate &lt;=&gt; UMP + CO2"}</t>
  </si>
  <si>
    <t>{'R00965 Reaction'}</t>
  </si>
  <si>
    <t>{"K01591 orotidine-5'-phosphate decarboxylase [EC:4.1.1.23]", 'K13421 uridine monophosphate synthetase [EC:2.4.2.10 4.1.1.23]'}</t>
  </si>
  <si>
    <t>{'C01103 &lt;=&gt; C00105 + C00011'}</t>
  </si>
  <si>
    <t>{'RP06382 C00011_C01103 leave', 'RP01201 C00105_C01103 main [RC:RC00409]'}</t>
  </si>
  <si>
    <t>{'R00966'}</t>
  </si>
  <si>
    <t>{'UMP:diphosphate phospho-alpha-D-ribosyltransferase'}</t>
  </si>
  <si>
    <t>{'2.4.2.9'}</t>
  </si>
  <si>
    <t>{'UMP + Diphosphate &lt;=&gt; Uracil + 5-Phospho-alpha-D-ribose 1-diphosphate'}</t>
  </si>
  <si>
    <t>{'R00966 Reaction'}</t>
  </si>
  <si>
    <t>{'K00761 uracil phosphoribosyltransferase [EC:2.4.2.9]', 'K02825 pyrimidine operon attenuation protein / uracil phosphoribosyltransferase [EC:2.4.2.9]'}</t>
  </si>
  <si>
    <t>{'C00105 + C00013 &lt;=&gt; C00106 + C00119'}</t>
  </si>
  <si>
    <t>{'RP00665 C00013_C00119 leave', 'RP01203 C00105_C00119 trans', 'RP01202 C00105_C00106 main [RC:RC00063]'}</t>
  </si>
  <si>
    <t>{'R00967'}</t>
  </si>
  <si>
    <t>{"UTP:uridine 5'-phosphotransferase"}</t>
  </si>
  <si>
    <t>{'UTP + Uridine &lt;=&gt; UDP + UMP'}</t>
  </si>
  <si>
    <t>{'R00967 Reaction'}</t>
  </si>
  <si>
    <t>{'C00075 + C00299 &lt;=&gt; C00015 + C00105'}</t>
  </si>
  <si>
    <t>{'RP06383 C00075_C00105 trans', 'RP00047 C00015_C00075 main [RC:RC00002]', 'RP00042 C00105_C00299 main [RC:RC00017]'}</t>
  </si>
  <si>
    <t>{'R00968'}</t>
  </si>
  <si>
    <t>{"GTP:uridine 5'-phosphotransferase"}</t>
  </si>
  <si>
    <t>{'GTP + Uridine &lt;=&gt; GDP + UMP'}</t>
  </si>
  <si>
    <t>{'R00968 Reaction'}</t>
  </si>
  <si>
    <t>{'C00044 + C00299 &lt;=&gt; C00035 + C00105'}</t>
  </si>
  <si>
    <t>{'RP06384 C00044_C00105 trans', 'RP00055 C00035_C00044 main [RC:RC00002]', 'RP00042 C00105_C00299 main [RC:RC00017]'}</t>
  </si>
  <si>
    <t>{'R00970'}</t>
  </si>
  <si>
    <t>{"ITP:uridine 5'-phosphotransferase"}</t>
  </si>
  <si>
    <t>{'ITP + Uridine &lt;=&gt; IDP + UMP'}</t>
  </si>
  <si>
    <t>{'R00970 Reaction'}</t>
  </si>
  <si>
    <t>{'C00081 + C00299 &lt;=&gt; C00104 + C00105'}</t>
  </si>
  <si>
    <t>{'RP00033 C00081_C00104 main [RC:RC00002]', 'RP06385 C00081_C00105 trans', 'RP00042 C00105_C00299 main [RC:RC00017]'}</t>
  </si>
  <si>
    <t>{'R01001'}</t>
  </si>
  <si>
    <t>{'rn00260 Glycine, serine and threonine metabolism', 'rn01100 Metabolic pathways', 'rn00270 Cysteine and methionine metabolism', 'rn01230 Biosynthesis of amino acids', 'rn01130 Biosynthesis of antibiotics'}</t>
  </si>
  <si>
    <t>{'L-cystathionine cysteine-lyase (deaminating; 2-oxobutanoate-forming)'}</t>
  </si>
  <si>
    <t>{'4.4.1.1'}</t>
  </si>
  <si>
    <t>{'multi-step reaction (see R08632+R08637)'}</t>
  </si>
  <si>
    <t>{'L-Cystathionine + H2O &lt;=&gt; L-Cysteine + Ammonia + 2-Oxobutanoate'}</t>
  </si>
  <si>
    <t>{'R01001 Reaction'}</t>
  </si>
  <si>
    <t>{'M00338 Cysteine biosynthesis, homocysteine + serine =&gt; cysteine', 'M00609 Cysteine biosynthesis, methionine =&gt; cysteine'}</t>
  </si>
  <si>
    <t>{'K17217 cystathionine gamma-lyase / homocysteine desulfhydrase [EC:4.4.1.1 4.4.1.2]', 'K01758 cystathionine gamma-lyase [EC:4.4.1.1]'}</t>
  </si>
  <si>
    <t>{'C02291 + C00001 &lt;=&gt; C00097 + C00014 + C00109'}</t>
  </si>
  <si>
    <t>{'RP05934 C00014_C02291 leave', 'RP01231 C00109_C02291 main [RC:RC00348]', 'RP00182 C00097_C02291 main [RC:RC00069]', 'RP05720 C00001_C00109 leave'}</t>
  </si>
  <si>
    <t>{'R01010'}</t>
  </si>
  <si>
    <t>{'Glycerone phosphate phosphohydrolase'}</t>
  </si>
  <si>
    <t>{'3.1.3.1 3.1.3.2'}</t>
  </si>
  <si>
    <t>{'Glycerone phosphate + H2O &lt;=&gt; Glycerone + Orthophosphate'}</t>
  </si>
  <si>
    <t>{'R01010 Reaction'}</t>
  </si>
  <si>
    <t>{'C00111 + C00001 &lt;=&gt; C00184 + C00009'}</t>
  </si>
  <si>
    <t>{'RP05967 C00009_C00111 leave', 'RP05676 C00001_C00009 leave', 'RP00164 C00111_C00184 main [RC:RC00017]'}</t>
  </si>
  <si>
    <t>{'R01016'}</t>
  </si>
  <si>
    <t>{'rn00640 Propanoate metabolism', 'rn01120 Microbial metabolism in diverse environments'}</t>
  </si>
  <si>
    <t>{'glycerone-phosphate phosphate-lyase (methylglyoxal-forming)'}</t>
  </si>
  <si>
    <t>{'4.2.3.3'}</t>
  </si>
  <si>
    <t>{'Glycerone phosphate &lt;=&gt; Methylglyoxal + Orthophosphate'}</t>
  </si>
  <si>
    <t>{'R01016 Reaction'}</t>
  </si>
  <si>
    <t>{'K01734 methylglyoxal synthase [EC:4.2.3.3]'}</t>
  </si>
  <si>
    <t>{'C00111 &lt;=&gt; C00546 + C00009'}</t>
  </si>
  <si>
    <t>{'RP01239 C00111_C00546 main [RC:RC00424]', 'RP03922 C00009_C00111 leave'}</t>
  </si>
  <si>
    <t>{'R01055'}</t>
  </si>
  <si>
    <t>{"uracil hydro-lyase (adding D-ribose 5-phosphate;pseudouridine-5'-phosphate-forming)"}</t>
  </si>
  <si>
    <t>{'3.2.-.- 4.2.1.70'}</t>
  </si>
  <si>
    <t>{"Uracil + D-Ribose 5-phosphate &lt;=&gt; Pseudouridine 5'-phosphate + H2O"}</t>
  </si>
  <si>
    <t>{'R01055 Reaction'}</t>
  </si>
  <si>
    <t>{'K01718 pseudouridylate synthase [EC:4.2.1.70]', "K16329 pseudouridine-5'-phosphate glycosidase [EC:3.2.-.-]", "K16330 pseudouridine-5'-phosphate glycosidase / pseudouridine kinase [EC:3.2.-.- 2.7.1.83]"}</t>
  </si>
  <si>
    <t>{'C00106 + C00117 &lt;=&gt; C01168 + C00001'}</t>
  </si>
  <si>
    <t>{'RP01261 C00117_C01168 main [RC:RC00433]', 'RP01260 C00106_C01168 main [RC:RC00432]', 'RP05723 C00001_C00117 leave'}</t>
  </si>
  <si>
    <t>{'R01056'}</t>
  </si>
  <si>
    <t>{'D-ribose-5-phosphate aldose-ketose-isomerase'}</t>
  </si>
  <si>
    <t>{'5.3.1.6'}</t>
  </si>
  <si>
    <t>{'D-Ribose 5-phosphate &lt;=&gt; D-Ribulose 5-phosphate'}</t>
  </si>
  <si>
    <t>{'R01056 Reaction'}</t>
  </si>
  <si>
    <t>{'M00165 Reductive pentose phosphate cycle (Calvin cycle)', 'M00007 Pentose phosphate pathway, non-oxidative phase, fructose 6P =&gt; ribose 5P', 'M00167 Reductive pentose phosphate cycle, glyceraldehyde-3P =&gt; ribulose-5P', 'M00004 Pentose phosphate pathway (Pentose phosphate cycle)', 'M00580 Pentose phosphate pathway, archaea, fructose 6P =&gt; ribose 5P'}</t>
  </si>
  <si>
    <t>{'K01807 ribose 5-phosphate isomerase A [EC:5.3.1.6]', 'K01808 ribose 5-phosphate isomerase B [EC:5.3.1.6]'}</t>
  </si>
  <si>
    <t>{'C00117 &lt;=&gt; C00199'}</t>
  </si>
  <si>
    <t>{'RP01262 C00117_C00199 main [RC:RC00434]'}</t>
  </si>
  <si>
    <t>{'R01072'}</t>
  </si>
  <si>
    <t>{'rn01110 Biosynthesis of secondary metabolites', 'rn00250 Alanine, aspartate and glutamate metabolism', 'rn01100 Metabolic pathways', 'rn01130 Biosynthesis of antibiotics', 'rn00230 Purine metabolism'}</t>
  </si>
  <si>
    <t>{'5-phosphoribosylamine:diphosphate phospho-alpha-D-ribosyltransferase (glutamate-amidating)'}</t>
  </si>
  <si>
    <t>{'2.4.2.14'}</t>
  </si>
  <si>
    <t>{'5-Phosphoribosylamine + Diphosphate + L-Glutamate &lt;=&gt; L-Glutamine + 5-Phospho-alpha-D-ribose 1-diphosphate + H2O'}</t>
  </si>
  <si>
    <t>{'R01072 Reaction'}</t>
  </si>
  <si>
    <t>{'K00764 amidophosphoribosyltransferase [EC:2.4.2.14]'}</t>
  </si>
  <si>
    <t>{'C03090 + C00013 + C00025 &lt;=&gt; C00064 + C00119 + C00001'}</t>
  </si>
  <si>
    <t>{'RP01278 C00119_C03090 main [RC:RC02724]', 'RP00665 C00013_C00119 leave', 'RP06429 C00064_C03090 main [RC:RC02752]', 'RP00024 C00025_C00064 main [RC:RC00010]', 'RP05695 C00001_C00025 leave'}</t>
  </si>
  <si>
    <t>{'R01082'}</t>
  </si>
  <si>
    <t>{'rn00720 Carbon fixation pathways in prokaryotes', 'rn00020 Citrate cycle (TCA cycle)', 'rn01100 Metabolic pathways', 'rn01110 Biosynthesis of secondary metabolites', 'rn00620 Pyruvate metabolism', 'rn01120 Microbial metabolism in diverse environments', 'rn01200 Carbon metabolism', 'rn01130 Biosynthesis of antibiotics'}</t>
  </si>
  <si>
    <t>{'(S)-malate hydro-lyase (fumarate-forming)'}</t>
  </si>
  <si>
    <t>{'4.2.1.2'}</t>
  </si>
  <si>
    <t>{'(S)-Malate &lt;=&gt; Fumarate + H2O'}</t>
  </si>
  <si>
    <t>{'R01082 Reaction'}</t>
  </si>
  <si>
    <t>{'M00011 Citrate cycle, second carbon oxidation, 2-oxoglutarate =&gt; oxaloacetate', 'M00374 Dicarboxylate-hydroxybutyrate cycle', 'M00009 Citrate cycle (TCA cycle, Krebs cycle)', 'M00620 Incomplete reductive citrate cycle, acetyl-CoA =&gt; oxoglutarate', 'M00173 Reductive citrate cycle (Arnon-Buchanan cycle)', 'M00376 3-Hydroxypropionate bi-cycle'}</t>
  </si>
  <si>
    <t>{'K01678 fumarate hydratase subunit beta [EC:4.2.1.2]', 'K01677 fumarate hydratase subunit alpha [EC:4.2.1.2]', 'K01679 fumarate hydratase, class II [EC:4.2.1.2]', 'K01676 fumarate hydratase, class I [EC:4.2.1.2]'}</t>
  </si>
  <si>
    <t>{'C00149 &lt;=&gt; C00122 + C00001'}</t>
  </si>
  <si>
    <t>{'RP06432 C00001_C00149 leave', 'RP01292 C00122_C00149 main [RC:RC00443]'}</t>
  </si>
  <si>
    <t>{'R01092'}</t>
  </si>
  <si>
    <t>{'ATP:alpha-D-galactose 1-phosphotransferase'}</t>
  </si>
  <si>
    <t>{'2.7.1.6'}</t>
  </si>
  <si>
    <t>{'ATP + alpha-D-Galactose &lt;=&gt; ADP + alpha-D-Galactose 1-phosphate'}</t>
  </si>
  <si>
    <t>{'R01092 Reaction'}</t>
  </si>
  <si>
    <t>{'K00849 galactokinase [EC:2.7.1.6]'}</t>
  </si>
  <si>
    <t>{'C00002 + C00984 &lt;=&gt; C00008 + C00446'}</t>
  </si>
  <si>
    <t>{'RP00003 C00002_C00008 main [RC:RC00002]', 'RP06438 C00002_C00446 trans', 'RP16672 C00446_C00984 main [RC:RC00078]'}</t>
  </si>
  <si>
    <t>{'R01126'}</t>
  </si>
  <si>
    <t>{"inosine 5'-monophosphate phosphohydrolase"}</t>
  </si>
  <si>
    <t>{'IMP + H2O &lt;=&gt; Inosine + Orthophosphate'}</t>
  </si>
  <si>
    <t>{'R01126 Reaction'}</t>
  </si>
  <si>
    <t>{'C00130 + C00001 &lt;=&gt; C00294 + C00009'}</t>
  </si>
  <si>
    <t>{'RP05676 C00001_C00009 leave', 'RP00466 C00130_C00294 main [RC:RC00017]', 'RP06442 C00009_C00130 leave'}</t>
  </si>
  <si>
    <t>{'R01127'}</t>
  </si>
  <si>
    <t>{'IMP 1,2-hydrolase (decyclizing)'}</t>
  </si>
  <si>
    <t>{'2.1.2.3 3.5.4.10'}</t>
  </si>
  <si>
    <t>{"IMP + H2O &lt;=&gt; 1-(5'-Phosphoribosyl)-5-formamido-4-imidazolecarboxamide"}</t>
  </si>
  <si>
    <t>{'R01127 Reaction'}</t>
  </si>
  <si>
    <t>{'K01492 phosphoribosylaminoimidazolecarboxamide formyltransferase [EC:2.1.2.3]', 'K11176 IMP cyclohydrolase [EC:3.5.4.10]', 'K00602 phosphoribosylaminoimidazolecarboxamide formyltransferase / IMP cyclohydrolase [EC:2.1.2.3 3.5.4.10]'}</t>
  </si>
  <si>
    <t>{'C00130 + C00001 &lt;=&gt; C04734'}</t>
  </si>
  <si>
    <t>{'RP06443 C00001_C04734 leave', 'RP01319 C00130_C04734 main [RC:RC00456]'}</t>
  </si>
  <si>
    <t>{'R01132'}</t>
  </si>
  <si>
    <t>{'IMP:diphosphate phospho-D-ribosyltransferase'}</t>
  </si>
  <si>
    <t>{'2.4.2.8'}</t>
  </si>
  <si>
    <t>{'IMP + Diphosphate &lt;=&gt; Hypoxanthine + 5-Phospho-alpha-D-ribose 1-diphosphate'}</t>
  </si>
  <si>
    <t>{'R01132 Reaction'}</t>
  </si>
  <si>
    <t>{'K15780 bifunctional protein TilS/HprT [EC:6.3.4.19 2.4.2.8]', 'K00760 hypoxanthine phosphoribosyltransferase [EC:2.4.2.8]'}</t>
  </si>
  <si>
    <t>{'C00130 + C00013 &lt;=&gt; C00262 + C00119'}</t>
  </si>
  <si>
    <t>{'RP00665 C00013_C00119 leave', 'RP01322 C00119_C00130 trans', 'RP00470 C00130_C00262 main [RC:RC00063]'}</t>
  </si>
  <si>
    <t>{'R01157'}</t>
  </si>
  <si>
    <t>{'Agmatine amidinohydrolase'}</t>
  </si>
  <si>
    <t>{'3.5.3.11'}</t>
  </si>
  <si>
    <t>{'Agmatine + H2O &lt;=&gt; Putrescine + Urea'}</t>
  </si>
  <si>
    <t>{'R01157 Reaction'}</t>
  </si>
  <si>
    <t>{'K01480 agmatinase [EC:3.5.3.11]'}</t>
  </si>
  <si>
    <t>{'C00179 + C00001 &lt;=&gt; C00134 + C00086'}</t>
  </si>
  <si>
    <t>{'RP05692 C00001_C00086 leave', 'RP01335 C00134_C00179 main [RC:RC00024]', 'RP01334 C00086_C00179 main [RC:RC00329]'}</t>
  </si>
  <si>
    <t>{'R01216'}</t>
  </si>
  <si>
    <t>{'2-dehydropantoate formaldehyde-lyase (3-methyl-2-oxobutanoate-forming)'}</t>
  </si>
  <si>
    <t>{'2.1.2.11 4.1.2.12'}</t>
  </si>
  <si>
    <t>{'2-Dehydropantoate &lt;=&gt; 3-Methyl-2-oxobutanoic acid + Formaldehyde'}</t>
  </si>
  <si>
    <t>{'R01216 Reaction'}</t>
  </si>
  <si>
    <t>{'C00966 &lt;=&gt; C00141 + C00067'}</t>
  </si>
  <si>
    <t>{'RP00566 C00141_C00966 main [RC:RC00200]', 'RP01367 C00067_C00966 main [RC:RC00471]'}</t>
  </si>
  <si>
    <t>{'R01226'}</t>
  </si>
  <si>
    <t>{'5,10-Methylenetetrahydrofolate:3-methyl-2-oxobutanoate hydroxymethyltransferase'}</t>
  </si>
  <si>
    <t>{'2.1.2.11'}</t>
  </si>
  <si>
    <t>{'5,10-Methylenetetrahydrofolate + 3-Methyl-2-oxobutanoic acid + H2O &lt;=&gt; Tetrahydrofolate + 2-Dehydropantoate'}</t>
  </si>
  <si>
    <t>{'R01226 Reaction'}</t>
  </si>
  <si>
    <t>{'K00606 3-methyl-2-oxobutanoate hydroxymethyltransferase [EC:2.1.2.11]'}</t>
  </si>
  <si>
    <t>{'C00143 + C00141 + C00001 &lt;=&gt; C00101 + C00966'}</t>
  </si>
  <si>
    <t>{'RP00566 C00141_C00966 main [RC:RC00200]', 'RP06492 C00143_C00966 trans', 'RP00061 C00101_C00143 main [RC:RC00022]', 'RP06491 C00001_C00966 leave'}</t>
  </si>
  <si>
    <t>{'R01227'}</t>
  </si>
  <si>
    <t>{"guanosine 5'-monophosphate phosphohydrolase"}</t>
  </si>
  <si>
    <t>{'GMP + H2O &lt;=&gt; Guanosine + Orthophosphate'}</t>
  </si>
  <si>
    <t>{'R01227 Reaction'}</t>
  </si>
  <si>
    <t>{'C00144 + C00001 &lt;=&gt; C00387 + C00009'}</t>
  </si>
  <si>
    <t>{'RP05676 C00001_C00009 leave', 'RP06493 C00009_C00144 leave', 'RP00570 C00144_C00387 main [RC:RC00017]'}</t>
  </si>
  <si>
    <t>{'R01279'}</t>
  </si>
  <si>
    <t>{'palmitoyl-CoA:electron-transfer flavoprotein 2,3-oxidoreductase'}</t>
  </si>
  <si>
    <t>{'Palmitoyl-CoA + FAD &lt;=&gt; trans-Hexadec-2-enoyl-CoA + FADH2'}</t>
  </si>
  <si>
    <t>{'R01279 Reaction'}</t>
  </si>
  <si>
    <t>{'K00249 acyl-CoA dehydrogenase [EC:1.3.8.7]', 'K09479 very long chain acyl-CoA dehydrogenase [EC:1.3.8.9]', 'K00232 acyl-CoA oxidase [EC:1.3.3.6]', 'K00255 long-chain-acyl-CoA dehydrogenase [EC:1.3.8.8]', 'K06445 acyl-CoA dehydrogenase [EC:1.3.99.-]'}</t>
  </si>
  <si>
    <t>{'C00154 + C00016 &lt;=&gt; C05272 + C01352'}</t>
  </si>
  <si>
    <t>{'RP00147 C00154_C05272 main [RC:RC00052]', 'RP00018 C00016_C01352 cofac [RC:RC00126]'}</t>
  </si>
  <si>
    <t>{'R01324'}</t>
  </si>
  <si>
    <t>{'rn01200 Carbon metabolism', 'rn01210 2-Oxocarboxylic acid metabolism', 'rn01100 Metabolic pathways', 'rn01230 Biosynthesis of amino acids'}</t>
  </si>
  <si>
    <t>{'citrate hydroxymutase'}</t>
  </si>
  <si>
    <t>{'4.2.1.3'}</t>
  </si>
  <si>
    <t>{'two-step reaction (see R01325+R01900)'}</t>
  </si>
  <si>
    <t>{'Citrate &lt;=&gt; Isocitrate'}</t>
  </si>
  <si>
    <t>{'R01324 Reaction'}</t>
  </si>
  <si>
    <t>{'M00010 Citrate cycle, first carbon oxidation, oxaloacetate =&gt; 2-oxoglutarate', 'M00009 Citrate cycle (TCA cycle, Krebs cycle)'}</t>
  </si>
  <si>
    <t>{'K01681 aconitate hydratase [EC:4.2.1.3]', 'K01682 aconitate hydratase 2 / 2-methylisocitrate dehydratase [EC:4.2.1.3 4.2.1.99]'}</t>
  </si>
  <si>
    <t>{'C00158 &lt;=&gt; C00311'}</t>
  </si>
  <si>
    <t>{'RP01431 C00158_C00311 main [RC:RC00497]'}</t>
  </si>
  <si>
    <t>{'R01325'}</t>
  </si>
  <si>
    <t>{'rn00630 Glyoxylate and dicarboxylate metabolism', 'rn00720 Carbon fixation pathways in prokaryotes', 'rn00020 Citrate cycle (TCA cycle)', 'rn01100 Metabolic pathways', 'rn01210 2-Oxocarboxylic acid metabolism', 'rn01110 Biosynthesis of secondary metabolites', 'rn01120 Microbial metabolism in diverse environments', 'rn01130 Biosynthesis of antibiotics'}</t>
  </si>
  <si>
    <t>{'citrate hydro-lyase (cis-aconitate-forming)'}</t>
  </si>
  <si>
    <t>{'Citrate &lt;=&gt; cis-Aconitate + H2O'}</t>
  </si>
  <si>
    <t>{'R01325 Reaction'}</t>
  </si>
  <si>
    <t>{'M00173 Reductive citrate cycle (Arnon-Buchanan cycle)', 'M00740 Methylaspartate cycle', 'M00010 Citrate cycle, first carbon oxidation, oxaloacetate =&gt; 2-oxoglutarate', 'M00012 Glyoxylate cycle', 'M00009 Citrate cycle (TCA cycle, Krebs cycle)'}</t>
  </si>
  <si>
    <t>{'C00158 &lt;=&gt; C00417 + C00001'}</t>
  </si>
  <si>
    <t>{'RP01432 C00158_C00417 main [RC:RC00498]', 'RP06526 C00001_C00158 leave'}</t>
  </si>
  <si>
    <t>{'R01373'}</t>
  </si>
  <si>
    <t>{'prephenate hydro-lyase (decarboxylating; phenylpyruvate-forming)'}</t>
  </si>
  <si>
    <t>{'4.2.1.51 4.2.1.91'}</t>
  </si>
  <si>
    <t>{'Prephenate &lt;=&gt; Phenylpyruvate + H2O + CO2'}</t>
  </si>
  <si>
    <t>{'R01373 Reaction'}</t>
  </si>
  <si>
    <t>{'K14170 chorismate mutase / prephenate dehydratase [EC:5.4.99.5 4.2.1.51]', 'K05359 arogenate/prephenate dehydratase [EC:4.2.1.91 4.2.1.51]', 'K04518 prephenate dehydratase [EC:4.2.1.51]', 'K01713 cyclohexadienyl dehydratase [EC:4.2.1.51 4.2.1.91]'}</t>
  </si>
  <si>
    <t>{'C00254 &lt;=&gt; C00166 + C00001 + C00011'}</t>
  </si>
  <si>
    <t>{'RP05817 C00011_C00254 leave', 'RP01465 C00166_C00254 main [RC:RC00360]', 'RP06544 C00001_C00254 leave'}</t>
  </si>
  <si>
    <t>{'R01397'}</t>
  </si>
  <si>
    <t>{'carbamoyl-phosphate:L-aspartate carbamoyltransferase'}</t>
  </si>
  <si>
    <t>{'2.1.3.2'}</t>
  </si>
  <si>
    <t>{'Carbamoyl phosphate + L-Aspartate &lt;=&gt; Orthophosphate + N-Carbamoyl-L-aspartate'}</t>
  </si>
  <si>
    <t>{'R01397 Reaction'}</t>
  </si>
  <si>
    <t>{'K00609 aspartate carbamoyltransferase catalytic subunit [EC:2.1.3.2]', 'K11540 carbamoyl-phosphate synthase / aspartate carbamoyltransferase / dihydroorotase [EC:6.3.5.5 2.1.3.2 3.5.2.3]', 'K11541 carbamoyl-phosphate synthase / aspartate carbamoyltransferase [EC:6.3.5.5 2.1.3.2]', 'K00610 aspartate carbamoyltransferase regulatory subunit', 'K00608 aspartate carbamoyltransferase [EC:2.1.3.2]'}</t>
  </si>
  <si>
    <t>{'C00169 + C00049 &lt;=&gt; C00009 + C00438'}</t>
  </si>
  <si>
    <t>{'RP01480 C00169_C00438 main [RC:RC02850]', 'RP00423 C00049_C00438 main [RC:RC00064]', 'RP05719 C00009_C00169 leave'}</t>
  </si>
  <si>
    <t>{'R01401'}</t>
  </si>
  <si>
    <t>{'methylthioadenosine methylthioribohydrolase'}</t>
  </si>
  <si>
    <t>{'3.2.2.9 3.2.2.16'}</t>
  </si>
  <si>
    <t>{"5'-Methylthioadenosine + H2O &lt;=&gt; Adenine + 5-Methylthio-D-ribose"}</t>
  </si>
  <si>
    <t>{'R01401 Reaction'}</t>
  </si>
  <si>
    <t>{"K01244 5'-methylthioadenosine nucleosidase [EC:3.2.2.16]", 'K01243 adenosylhomocysteine nucleosidase [EC:3.2.2.9]', 'K18284 adenosylhomocysteine/aminodeoxyfutalosine nucleosidase [EC:3.2.2.9 3.2.2.30]'}</t>
  </si>
  <si>
    <t>{'C00170 + C00001 &lt;=&gt; C00147 + C03089'}</t>
  </si>
  <si>
    <t>{'RP00318 C00147_C00170 main [RC:RC00063]', 'RP06554 C00001_C03089 leave', 'RP01483 C00170_C03089 main [RC:RC00318]'}</t>
  </si>
  <si>
    <t>{'R01514'}</t>
  </si>
  <si>
    <t>{'rn00630 Glyoxylate and dicarboxylate metabolism', 'rn00561 Glycerolipid metabolism', 'rn00260 Glycine, serine and threonine metabolism', 'rn01100 Metabolic pathways', 'rn01110 Biosynthesis of secondary metabolites', 'rn01200 Carbon metabolism', 'rn01130 Biosynthesis of antibiotics'}</t>
  </si>
  <si>
    <t>{'ATP:(R)-glycerate 3-phosphotransferase'}</t>
  </si>
  <si>
    <t>{'2.7.1.31'}</t>
  </si>
  <si>
    <t>{'ATP + D-Glycerate &lt;=&gt; ADP + 3-Phospho-D-glycerate'}</t>
  </si>
  <si>
    <t>{'R01514 Reaction'}</t>
  </si>
  <si>
    <t>{'K15918 D-glycerate 3-kinase [EC:2.7.1.31]', 'K00865 glycerate kinase [EC:2.7.1.31]', 'K15788 glycerate kinase [EC:2.7.1.31]'}</t>
  </si>
  <si>
    <t>{'C00002 + C00258 &lt;=&gt; C00008 + C00197'}</t>
  </si>
  <si>
    <t>{'RP00435 C00197_C00258 main [RC:RC00017]', 'RP00003 C00002_C00008 main [RC:RC00002]', 'RP06589 C00002_C00197 trans'}</t>
  </si>
  <si>
    <t>{'R01515'}</t>
  </si>
  <si>
    <t>{'3-Phospho-D-glyceroyl phosphate phosphohydrolase'}</t>
  </si>
  <si>
    <t>{'3-Phospho-D-glyceroyl phosphate + H2O &lt;=&gt; 3-Phospho-D-glycerate + Orthophosphate'}</t>
  </si>
  <si>
    <t>{'R01515 Reaction'}</t>
  </si>
  <si>
    <t>{'C00236 + C00001 &lt;=&gt; C00197 + C00009'}</t>
  </si>
  <si>
    <t>{'RP05676 C00001_C00009 leave', 'RP13431 C00009_C00236 leave', 'RP00113 C00197_C00236 main [RC:RC00043]'}</t>
  </si>
  <si>
    <t>{'R01535'}</t>
  </si>
  <si>
    <t>{'UDP-alpha-D-galactose:undecaprenyl-phosphate galactose phosphotransferase'}</t>
  </si>
  <si>
    <t>{'2.7.8.6'}</t>
  </si>
  <si>
    <t>{'UDP-alpha-D-galactose + di-trans,poly-cis-Undecaprenyl phosphate &lt;=&gt; UMP + alpha-D-Galactosyl-diphosphoundecaprenol'}</t>
  </si>
  <si>
    <t>{'R01535 Reaction'}</t>
  </si>
  <si>
    <t>{'C00052 + C17556 &lt;=&gt; C00105 + C04507'}</t>
  </si>
  <si>
    <t>{'RP00442 C00052_C00105 main [RC:RC00002]', 'RP11095 C04507_C17556 main [RC:RC00002]', 'RP06596 C00052_C04507 trans'}</t>
  </si>
  <si>
    <t>{'R01548'}</t>
  </si>
  <si>
    <t>{"dATP:cytidine 5'-phosphotransferase"}</t>
  </si>
  <si>
    <t>{'dATP + Cytidine &lt;=&gt; dADP + CMP'}</t>
  </si>
  <si>
    <t>{'R01548 Reaction'}</t>
  </si>
  <si>
    <t>{'C00131 + C00475 &lt;=&gt; C00206 + C00055'}</t>
  </si>
  <si>
    <t>{'RP00044 C00055_C00475 main [RC:RC00017]', 'RP06601 C00055_C00131 trans', 'RP00045 C00131_C00206 main [RC:RC00002]'}</t>
  </si>
  <si>
    <t>{'R01549'}</t>
  </si>
  <si>
    <t>{"dATP:uridine 5'-phosphotransferase"}</t>
  </si>
  <si>
    <t>{'dATP + Uridine &lt;=&gt; dADP + UMP'}</t>
  </si>
  <si>
    <t>{'R01549 Reaction'}</t>
  </si>
  <si>
    <t>{'C00131 + C00299 &lt;=&gt; C00206 + C00105'}</t>
  </si>
  <si>
    <t>{'RP06602 C00105_C00131 trans', 'RP00045 C00131_C00206 main [RC:RC00002]', 'RP00042 C00105_C00299 main [RC:RC00017]'}</t>
  </si>
  <si>
    <t>{'R01567'}</t>
  </si>
  <si>
    <t>{"ATP:thymidine 5'-phosphotransferase"}</t>
  </si>
  <si>
    <t>{'2.7.1.21'}</t>
  </si>
  <si>
    <t>{'ATP + Thymidine &lt;=&gt; ADP + dTMP'}</t>
  </si>
  <si>
    <t>{'R01567 Reaction'}</t>
  </si>
  <si>
    <t>{'K00857 thymidine kinase [EC:2.7.1.21]'}</t>
  </si>
  <si>
    <t>{'C00002 + C00214 &lt;=&gt; C00008 + C00364'}</t>
  </si>
  <si>
    <t>{'RP06610 C00002_C00364 trans', 'RP00003 C00002_C00008 main [RC:RC00002]', 'RP00136 C00214_C00364 main [RC:RC00017]'}</t>
  </si>
  <si>
    <t>{'R01569'}</t>
  </si>
  <si>
    <t>{"thymidylate 5'-phosphohydrolase"}</t>
  </si>
  <si>
    <t>{'3.1.3.5 3.1.3.35 3.1.3.89'}</t>
  </si>
  <si>
    <t>{'dTMP + H2O &lt;=&gt; Thymidine + Orthophosphate'}</t>
  </si>
  <si>
    <t>{'R01569 Reaction'}</t>
  </si>
  <si>
    <t>{"K11751 5'-nucleotidase / UDP-sugar diphosphatase [EC:3.1.3.5 3.6.1.45]", "K01081 5'-nucleotidase [EC:3.1.3.5]", "K08693 2',3'-cyclic-nucleotide 2'-phosphodiesterase / 3'-nucleotidase / 5'-nucleotidase [EC:3.1.4.16 3.1.3.6 3.1.3.5]", "K08722 5'-deoxynucleotidase [EC:3.1.3.89]", "K08723 5'-nucleotidase [EC:3.1.3.5]", "K03787 5'-nucleotidase [EC:3.1.3.5]"}</t>
  </si>
  <si>
    <t>{'C00364 + C00001 &lt;=&gt; C00214 + C00009'}</t>
  </si>
  <si>
    <t>{'RP05676 C00001_C00009 leave', 'RP00136 C00214_C00364 main [RC:RC00017]', 'RP06612 C00009_C00364 leave'}</t>
  </si>
  <si>
    <t>{'R01579'}</t>
  </si>
  <si>
    <t>{'D-Glutamine amidohydrolase'}</t>
  </si>
  <si>
    <t>{'3.5.1.2 3.5.1.35 3.5.1.38'}</t>
  </si>
  <si>
    <t>{'D-Glutamine + H2O &lt;=&gt; D-Glutamate + Ammonia'}</t>
  </si>
  <si>
    <t>{'R01579 Reaction'}</t>
  </si>
  <si>
    <t>{'K05597 glutamin-(asparagin-)ase [EC:3.5.1.38]', 'K01425 glutaminase [EC:3.5.1.2]'}</t>
  </si>
  <si>
    <t>{'C00819 + C00001 &lt;=&gt; C00217 + C00014'}</t>
  </si>
  <si>
    <t>{'RP05974 C00014_C00819 leave', 'RP01605 C00217_C00819 main [RC:RC00010]', 'RP05973 C00001_C00217 leave'}</t>
  </si>
  <si>
    <t>{'R01600'}</t>
  </si>
  <si>
    <t>{'rn00010 Glycolysis / Gluconeogenesis', 'rn01110 Biosynthesis of secondary metabolites', 'rn01120 Microbial metabolism in diverse environments', 'rn01130 Biosynthesis of antibiotics'}</t>
  </si>
  <si>
    <t>{'ATP:beta-D-glucose 6-phosphotransferase'}</t>
  </si>
  <si>
    <t>{'ATP + beta-D-Glucose &lt;=&gt; ADP + beta-D-Glucose 6-phosphate'}</t>
  </si>
  <si>
    <t>{'R01600 Reaction'}</t>
  </si>
  <si>
    <t>{'C00002 + C00221 &lt;=&gt; C00008 + C01172'}</t>
  </si>
  <si>
    <t>{'RP01627 C00221_C01172 main [RC:RC00017]', 'RP00003 C00002_C00008 main [RC:RC00002]', 'RP06627 C00002_C01172 trans'}</t>
  </si>
  <si>
    <t>{'R01602'}</t>
  </si>
  <si>
    <t>{'D-glucose 1-epimerase'}</t>
  </si>
  <si>
    <t>{'alpha-D-Glucose &lt;=&gt; beta-D-Glucose'}</t>
  </si>
  <si>
    <t>{'R01602 Reaction'}</t>
  </si>
  <si>
    <t>{'C00267 &lt;=&gt; C00221'}</t>
  </si>
  <si>
    <t>{'RP01629 C00221_C00267 main [RC:RC00563]'}</t>
  </si>
  <si>
    <t>{'R01648'}</t>
  </si>
  <si>
    <t>{'rn00250 Alanine, aspartate and glutamate metabolism', 'rn01100 Metabolic pathways', 'rn00650 Butanoate metabolism'}</t>
  </si>
  <si>
    <t>{'4-aminobutanoate:2-oxoglutarate aminotransferase'}</t>
  </si>
  <si>
    <t>{'2.6.1.19'}</t>
  </si>
  <si>
    <t>{'4-Aminobutanoate + 2-Oxoglutarate &lt;=&gt; Succinate semialdehyde + L-Glutamate'}</t>
  </si>
  <si>
    <t>{'R01648 Reaction'}</t>
  </si>
  <si>
    <t>{'K07250 4-aminobutyrate aminotransferase / (S)-3-amino-2-methylpropionate transaminase [EC:2.6.1.19 2.6.1.22]', 'K13524 4-aminobutyrate aminotransferase / (S)-3-amino-2-methylpropionate transaminase [EC:2.6.1.19 2.6.1.22]', 'K00823 4-aminobutyrate aminotransferase [EC:2.6.1.19]', 'K14268 5-aminovalerate/4-aminobutyrate aminotransferase [EC:2.6.1.48 2.6.1.19]'}</t>
  </si>
  <si>
    <t>{'C00334 + C00026 &lt;=&gt; C00232 + C00025'}</t>
  </si>
  <si>
    <t>{'RP00014 C00025_C00026 main [RC:RC00006]', 'RP06653 C00025_C00334 trans', 'RP06652 C00026_C00232 trans', 'RP01662 C00232_C00334 main [RC:RC00062]'}</t>
  </si>
  <si>
    <t>{'R01664'}</t>
  </si>
  <si>
    <t>{"2'-deoxycytidine 5'-monophosphate phosphohydrolase"}</t>
  </si>
  <si>
    <t>{'3.1.3.5 3.1.3.89'}</t>
  </si>
  <si>
    <t>{'dCMP + H2O &lt;=&gt; Deoxycytidine + Orthophosphate'}</t>
  </si>
  <si>
    <t>{'R01664 Reaction'}</t>
  </si>
  <si>
    <t>{'C00239 + C00001 &lt;=&gt; C00881 + C00009'}</t>
  </si>
  <si>
    <t>{'RP05676 C00001_C00009 leave', 'RP00232 C00239_C00881 main [RC:RC00017]', 'RP06663 C00009_C00239 leave'}</t>
  </si>
  <si>
    <t>{'R01665'}</t>
  </si>
  <si>
    <t>{'ATP:dCMP phosphotransferase'}</t>
  </si>
  <si>
    <t>{'ATP + dCMP &lt;=&gt; ADP + dCDP'}</t>
  </si>
  <si>
    <t>{'R01665 Reaction'}</t>
  </si>
  <si>
    <t>{'C00002 + C00239 &lt;=&gt; C00008 + C00705'}</t>
  </si>
  <si>
    <t>{'RP00003 C00002_C00008 main [RC:RC00002]', 'RP00598 C00239_C00705 main [RC:RC00002]', 'RP06664 C00002_C00705 trans'}</t>
  </si>
  <si>
    <t>{'R01666'}</t>
  </si>
  <si>
    <t>{"ATP:deoxycitidine 5'-phosphotransferase"}</t>
  </si>
  <si>
    <t>{'2.7.1.74'}</t>
  </si>
  <si>
    <t>{'ATP + Deoxycytidine &lt;=&gt; ADP + dCMP'}</t>
  </si>
  <si>
    <t>{'R01666 Reaction'}</t>
  </si>
  <si>
    <t>{'K15519 deoxyadenosine/deoxycytidine kinase [EC:2.7.1.76 2.7.1.74]', 'K00893 deoxycitidine kinase [EC:2.7.1.74]'}</t>
  </si>
  <si>
    <t>{'C00002 + C00881 &lt;=&gt; C00008 + C00239'}</t>
  </si>
  <si>
    <t>{'RP06665 C00002_C00239 trans', 'RP00003 C00002_C00008 main [RC:RC00002]', 'RP00232 C00239_C00881 main [RC:RC00017]'}</t>
  </si>
  <si>
    <t>{'R01714'}</t>
  </si>
  <si>
    <t>{'5-O-(1-Carboxyvinyl)-3-phosphoshikimate phosphate-lyase (chorismate-forming)'}</t>
  </si>
  <si>
    <t>{'4.2.3.5'}</t>
  </si>
  <si>
    <t>{'5-O-(1-Carboxyvinyl)-3-phosphoshikimate &lt;=&gt; Chorismate + Orthophosphate'}</t>
  </si>
  <si>
    <t>{'R01714 Reaction'}</t>
  </si>
  <si>
    <t>{'K01736 chorismate synthase [EC:4.2.3.5]'}</t>
  </si>
  <si>
    <t>{'C01269 &lt;=&gt; C00251 + C00009'}</t>
  </si>
  <si>
    <t>{'RP06689 C00009_C01269 leave', 'RP01710 C00251_C01269 main [RC:RC00586]'}</t>
  </si>
  <si>
    <t>{'R01724'}</t>
  </si>
  <si>
    <t>{'5-phospho-alpha-D-ribose 1-diphosphate:nicotinate ligase (ADP, diphosphate-forming)'}</t>
  </si>
  <si>
    <t>{'6.3.4.21'}</t>
  </si>
  <si>
    <t>{'Nicotinate D-ribonucleotide + Diphosphate + ADP + Orthophosphate &lt;=&gt; Nicotinate + 5-Phospho-alpha-D-ribose 1-diphosphate + ATP + H2O + H+'}</t>
  </si>
  <si>
    <t>{'R01724 Reaction'}</t>
  </si>
  <si>
    <t>{'K00763 nicotinate phosphoribosyltransferase [EC:6.3.4.21]'}</t>
  </si>
  <si>
    <t>{'C01185 + C00013 + C00008 + C00009 &lt;=&gt; C00253 + C00119 + C00002 + C00001 + C00080'}</t>
  </si>
  <si>
    <t>{'RP05935 C00119_C01185 trans', 'RP05676 C00001_C00009 ligase', 'RP00003 C00002_C00008 ligase [RC:RC00002]', 'RP00331 C00253_C01185 main [RC:RC00033]', 'RP00010 C00002_C00009 ligase', 'RP00665 C00013_C00119 leave'}</t>
  </si>
  <si>
    <t>{'R01731'}</t>
  </si>
  <si>
    <t>{'L-arogenate:2-oxoglutarate aminotransferase'}</t>
  </si>
  <si>
    <t>{'2.6.1.57 2.6.1.78'}</t>
  </si>
  <si>
    <t>{'Oxaloacetate + L-Arogenate &lt;=&gt; L-Aspartate + Prephenate'}</t>
  </si>
  <si>
    <t>{'R01731 Reaction'}</t>
  </si>
  <si>
    <t>{'K15849 bifunctional aspartate aminotransferase and glutamate/aspartate-prephenate aminotransferase [EC:2.6.1.1 2.6.1.78 2.6.1.79]', 'K00832 aromatic-amino-acid transaminase [EC:2.6.1.57]'}</t>
  </si>
  <si>
    <t>{'C00036 + C00826 &lt;=&gt; C00049 + C00254'}</t>
  </si>
  <si>
    <t>{'RP01721 C00254_C00826 main [RC:RC00006]', 'RP06694 C00036_C00254 trans', 'RP00059 C00036_C00049 main [RC:RC00006]', 'RP06695 C00049_C00826 trans'}</t>
  </si>
  <si>
    <t>{'R01800'}</t>
  </si>
  <si>
    <t>{'rn00564 Glycerophospholipid metabolism', 'rn00260 Glycine, serine and threonine metabolism', 'rn01100 Metabolic pathways', 'rn01110 Biosynthesis of secondary metabolites'}</t>
  </si>
  <si>
    <t>{'CDP-diacylglycerol:L-serine 3-phosphatidyltransferase'}</t>
  </si>
  <si>
    <t>{'2.7.8.8'}</t>
  </si>
  <si>
    <t>{'CDP-diacylglycerol + L-Serine &lt;=&gt; CMP + Phosphatidylserine'}</t>
  </si>
  <si>
    <t>{'R01800 Reaction'}</t>
  </si>
  <si>
    <t>{'K00998 CDP-diacylglycerol---serine O-phosphatidyltransferase [EC:2.7.8.8]', 'K17103 CDP-diacylglycerol---serine O-phosphatidyltransferase [EC:2.7.8.8]'}</t>
  </si>
  <si>
    <t>{'C00269 + C00065 &lt;=&gt; C00055 + C02737'}</t>
  </si>
  <si>
    <t>{'RP06713 C00269_C02737 main [RC:RC02795]', 'RP00071 C00055_C00269 main [RC:RC00002]', 'RP01763 C00065_C02737 main [RC:RC00017]'}</t>
  </si>
  <si>
    <t>{'R01819'}</t>
  </si>
  <si>
    <t>{'D-Mannose 6-phosphate &lt;=&gt; beta-D-Fructose 6-phosphate'}</t>
  </si>
  <si>
    <t>{'R01819 Reaction'}</t>
  </si>
  <si>
    <t>{'K15916 glucose/mannose-6-phosphate isomerase [EC:5.3.1.9 5.3.1.8]', 'K16011 mannose-1-phosphate guanylyltransferase / mannose-6-phosphate isomerase [EC:2.7.7.13 5.3.1.8]', 'K01809 mannose-6-phosphate isomerase [EC:5.3.1.8]'}</t>
  </si>
  <si>
    <t>{'C00275 &lt;=&gt; C05345'}</t>
  </si>
  <si>
    <t>{'RP01780 C00275_C05345 main [RC:RC00376]'}</t>
  </si>
  <si>
    <t>{'R01867'}</t>
  </si>
  <si>
    <t>{'(S)-dihydroorotate:fumarate oxidoreductase'}</t>
  </si>
  <si>
    <t>{'1.3.98.1'}</t>
  </si>
  <si>
    <t>{'(S)-Dihydroorotate + Fumarate &lt;=&gt; Orotate + Succinate'}</t>
  </si>
  <si>
    <t>{'R01867 Reaction'}</t>
  </si>
  <si>
    <t>{'K00226 dihydroorotate dehydrogenase (fumarate) [EC:1.3.98.1]'}</t>
  </si>
  <si>
    <t>{'C00337 + C00122 &lt;=&gt; C00295 + C00042'}</t>
  </si>
  <si>
    <t>{'RP00141 C00295_C00337 main [RC:RC00051]', 'RP00121 C00042_C00122 cofac [RC:RC00045]'}</t>
  </si>
  <si>
    <t>{'R01870'}</t>
  </si>
  <si>
    <t>{"Orotidine-5'-phosphate:diphosphate phospho-alpha-D-ribosyl-transferase"}</t>
  </si>
  <si>
    <t>{'2.4.2.10'}</t>
  </si>
  <si>
    <t>{"Orotidine 5'-phosphate + Diphosphate &lt;=&gt; Orotate + 5-Phospho-alpha-D-ribose 1-diphosphate"}</t>
  </si>
  <si>
    <t>{'R01870 Reaction'}</t>
  </si>
  <si>
    <t>{'K00762 orotate phosphoribosyltransferase [EC:2.4.2.10]', 'K13421 uridine monophosphate synthetase [EC:2.4.2.10 4.1.1.23]'}</t>
  </si>
  <si>
    <t>{'C01103 + C00013 &lt;=&gt; C00295 + C00119'}</t>
  </si>
  <si>
    <t>{'RP00665 C00013_C00119 leave', 'RP01810 C00295_C01103 main [RC:RC00611]', 'RP01811 C00119_C01103 trans'}</t>
  </si>
  <si>
    <t>{'R01878'}</t>
  </si>
  <si>
    <t>{'Cytidine aminohydrolase'}</t>
  </si>
  <si>
    <t>{'3.5.4.5'}</t>
  </si>
  <si>
    <t>{'Cytidine + H2O &lt;=&gt; Uridine + Ammonia'}</t>
  </si>
  <si>
    <t>{'R01878 Reaction'}</t>
  </si>
  <si>
    <t>{'K01489 cytidine deaminase [EC:3.5.4.5]'}</t>
  </si>
  <si>
    <t>{'C00475 + C00001 &lt;=&gt; C00299 + C00014'}</t>
  </si>
  <si>
    <t>{'RP06748 C00014_C00475 leave', 'RP06747 C00001_C00299 leave', 'RP01815 C00299_C00475 main [RC:RC00074]'}</t>
  </si>
  <si>
    <t>{'R01880'}</t>
  </si>
  <si>
    <t>{"dGTP:uridine 5'-phosphotransferase"}</t>
  </si>
  <si>
    <t>{'dGTP + Uridine &lt;=&gt; dGDP + UMP'}</t>
  </si>
  <si>
    <t>{'R01880 Reaction'}</t>
  </si>
  <si>
    <t>{'C00286 + C00299 &lt;=&gt; C00361 + C00105'}</t>
  </si>
  <si>
    <t>{'RP00137 C00286_C00361 main [RC:RC00002]', 'RP06750 C00105_C00286 trans', 'RP00042 C00105_C00299 main [RC:RC00017]'}</t>
  </si>
  <si>
    <t>{'R01900'}</t>
  </si>
  <si>
    <t>{'isocitrate hydro-lyase (cis-aconitate-forming)'}</t>
  </si>
  <si>
    <t>{'Isocitrate &lt;=&gt; cis-Aconitate + H2O'}</t>
  </si>
  <si>
    <t>{'R01900 Reaction'}</t>
  </si>
  <si>
    <t>{'C00311 &lt;=&gt; C00417 + C00001'}</t>
  </si>
  <si>
    <t>{'RP01830 C00311_C00417 main [RC:RC00618]', 'RP06758 C00001_C00311 leave'}</t>
  </si>
  <si>
    <t>{'R01902'}</t>
  </si>
  <si>
    <t>{'ATP:L-xylulose 1-phosphotransferase'}</t>
  </si>
  <si>
    <t>{'2.7.1.5'}</t>
  </si>
  <si>
    <t>{'ATP + L-Xylulose &lt;=&gt; ADP + L-Xylulose 1-phosphate'}</t>
  </si>
  <si>
    <t>{'R01902 Reaction'}</t>
  </si>
  <si>
    <t>{'K00848 rhamnulokinase [EC:2.7.1.5]'}</t>
  </si>
  <si>
    <t>{'C00002 + C00312 &lt;=&gt; C00008 + C06441'}</t>
  </si>
  <si>
    <t>{'RP06760 C00002_C06441 trans', 'RP01832 C00312_C06441 main [RC:RC00017]', 'RP00003 C00002_C00008 main [RC:RC00002]'}</t>
  </si>
  <si>
    <t>{'R01967'}</t>
  </si>
  <si>
    <t>{"ATP:deoxyguanosine 5'-phosphotransferase"}</t>
  </si>
  <si>
    <t>{'2.7.1.113'}</t>
  </si>
  <si>
    <t>{'ATP + Deoxyguanosine &lt;=&gt; ADP + dGMP'}</t>
  </si>
  <si>
    <t>{'R01967 Reaction'}</t>
  </si>
  <si>
    <t>{'K15518 deoxyguanosine kinase [EC:2.7.1.113]', 'K00904 deoxyguanosine kinase [EC:2.7.1.113]'}</t>
  </si>
  <si>
    <t>{'C00002 + C00330 &lt;=&gt; C00008 + C00362'}</t>
  </si>
  <si>
    <t>{'RP06794 C00002_C00362 trans', 'RP00003 C00002_C00008 main [RC:RC00002]', 'RP00294 C00330_C00362 main [RC:RC00017]'}</t>
  </si>
  <si>
    <t>{'R01968'}</t>
  </si>
  <si>
    <t>{"2'-deoxyguanosine 5'-monophosphate phosphohydrolase"}</t>
  </si>
  <si>
    <t>{'dGMP + H2O &lt;=&gt; Deoxyguanosine + Orthophosphate'}</t>
  </si>
  <si>
    <t>{'R01968 Reaction'}</t>
  </si>
  <si>
    <t>{'C00362 + C00001 &lt;=&gt; C00330 + C00009'}</t>
  </si>
  <si>
    <t>{'RP05676 C00001_C00009 leave', 'RP00294 C00330_C00362 main [RC:RC00017]', 'RP06795 C00009_C00362 leave'}</t>
  </si>
  <si>
    <t>{'R01976'}</t>
  </si>
  <si>
    <t>{'rn01200 Carbon metabolism', 'rn00650 Butanoate metabolism', 'rn01100 Metabolic pathways', 'rn01120 Microbial metabolism in diverse environments', 'rn00362 Benzoate degradation'}</t>
  </si>
  <si>
    <t>{'(S)-3-Hydroxybutanoyl-CoA:NADP+ oxidoreductase'}</t>
  </si>
  <si>
    <t>{'1.1.1.157'}</t>
  </si>
  <si>
    <t>{'(S)-3-Hydroxybutanoyl-CoA + NADP+ &lt;=&gt; Acetoacetyl-CoA + NADPH + H+'}</t>
  </si>
  <si>
    <t>{'R01976 Reaction'}</t>
  </si>
  <si>
    <t>{'K00074 3-hydroxybutyryl-CoA dehydrogenase [EC:1.1.1.157]'}</t>
  </si>
  <si>
    <t>{'C01144 + C00006 &lt;=&gt; C00332 + C00005 + C00080'}</t>
  </si>
  <si>
    <t>{'RP00314 C00332_C01144 main [RC:RC00117]', 'RP00001 C00005_C00006 cofac [RC:RC00001]'}</t>
  </si>
  <si>
    <t>{'R01993'}</t>
  </si>
  <si>
    <t>{'(S)-dihydroorotate amidohydrolase'}</t>
  </si>
  <si>
    <t>{'3.5.2.3'}</t>
  </si>
  <si>
    <t>{'(S)-Dihydroorotate + H2O &lt;=&gt; N-Carbamoyl-L-aspartate'}</t>
  </si>
  <si>
    <t>{'R01993 Reaction'}</t>
  </si>
  <si>
    <t>{'K11540 carbamoyl-phosphate synthase / aspartate carbamoyltransferase / dihydroorotase [EC:6.3.5.5 2.1.3.2 3.5.2.3]', 'K01465 dihydroorotase [EC:3.5.2.3]'}</t>
  </si>
  <si>
    <t>{'C00337 + C00001 &lt;=&gt; C00438'}</t>
  </si>
  <si>
    <t>{'RP01895 C00337_C00438 main [RC:RC00632]', 'RP13372 C00001_C00438 leave'}</t>
  </si>
  <si>
    <t>{'R02017'}</t>
  </si>
  <si>
    <t>{"2'-Deoxyadenosine 5'-diphosphate:oxidized-thioredoxin 2'-oxidoreductase"}</t>
  </si>
  <si>
    <t>{'dADP + Thioredoxin disulfide + H2O &lt;=&gt; Thioredoxin + ADP'}</t>
  </si>
  <si>
    <t>{'R02017 Reaction'}</t>
  </si>
  <si>
    <t>{'C00206 + C00343 + C00001 &lt;=&gt; C00342 + C00008'}</t>
  </si>
  <si>
    <t>{'RP00030 C00342_C00343 cofac [RC:RC00013]', 'RP01912 C00008_C00206 main [RC:RC00613]', 'RP13369 C00001_C00008 leave'}</t>
  </si>
  <si>
    <t>{'R02059'}</t>
  </si>
  <si>
    <t>{'rn00520 Amino sugar and nucleotide sugar metabolism', 'rn01130 Biosynthesis of antibiotics'}</t>
  </si>
  <si>
    <t>{'N-Acetyl-D-glucosamine-6-phosphate amidohydrolase'}</t>
  </si>
  <si>
    <t>{'3.5.1.25'}</t>
  </si>
  <si>
    <t>{'N-Acetyl-D-glucosamine 6-phosphate + H2O &lt;=&gt; D-Glucosamine 6-phosphate + Acetate'}</t>
  </si>
  <si>
    <t>{'R02059 Reaction'}</t>
  </si>
  <si>
    <t>{'K01443 N-acetylglucosamine-6-phosphate deacetylase [EC:3.5.1.25]'}</t>
  </si>
  <si>
    <t>{'C00357 + C00001 &lt;=&gt; C00352 + C00033'}</t>
  </si>
  <si>
    <t>{'RP01943 C00033_C00357 main [RC:RC00300]', 'RP00461 C00352_C00357 main [RC:RC00166]', 'RP05678 C00001_C00033 leave'}</t>
  </si>
  <si>
    <t>{'R02071'}</t>
  </si>
  <si>
    <t>{'ATP:D-fructose-1-phosphate 6-phosphotransferase'}</t>
  </si>
  <si>
    <t>{'2.7.1.56'}</t>
  </si>
  <si>
    <t>{'ATP + D-Fructose 1-phosphate &lt;=&gt; ADP + beta-D-Fructose 1,6-bisphosphate'}</t>
  </si>
  <si>
    <t>{'R02071 Reaction'}</t>
  </si>
  <si>
    <t>{'K00882 1-phosphofructokinase [EC:2.7.1.56]'}</t>
  </si>
  <si>
    <t>{'C00002 + C01094 &lt;=&gt; C00008 + C05378'}</t>
  </si>
  <si>
    <t>{'RP00003 C00002_C00008 main [RC:RC00002]', 'RP01952 C01094_C05378 main [RC:RC00017]', 'RP05889 C00002_C05378 trans'}</t>
  </si>
  <si>
    <t>{'R02088'}</t>
  </si>
  <si>
    <t>{"2'-deoxyadenosine 5'-monophosphate phosphohydrolase"}</t>
  </si>
  <si>
    <t>{'dAMP + H2O &lt;=&gt; Deoxyadenosine + Orthophosphate'}</t>
  </si>
  <si>
    <t>{'R02088 Reaction'}</t>
  </si>
  <si>
    <t>{'C00360 + C00001 &lt;=&gt; C00559 + C00009'}</t>
  </si>
  <si>
    <t>{'RP05676 C00001_C00009 leave', 'RP00539 C00360_C00559 main [RC:RC00017]', 'RP06830 C00009_C00360 leave'}</t>
  </si>
  <si>
    <t>{'R02089'}</t>
  </si>
  <si>
    <t>{"ATP:deoxyadenosine 5'-phosphotransferase"}</t>
  </si>
  <si>
    <t>{'2.7.1.76'}</t>
  </si>
  <si>
    <t>{'ATP + Deoxyadenosine &lt;=&gt; ADP + dAMP'}</t>
  </si>
  <si>
    <t>{'R02089 Reaction'}</t>
  </si>
  <si>
    <t>{'K10353 deoxyadenosine kinase [EC:2.7.1.76]', 'K15519 deoxyadenosine/deoxycytidine kinase [EC:2.7.1.76 2.7.1.74]'}</t>
  </si>
  <si>
    <t>{'C00002 + C00559 &lt;=&gt; C00008 + C00360'}</t>
  </si>
  <si>
    <t>{'RP00003 C00002_C00008 main [RC:RC00002]', 'RP00539 C00360_C00559 main [RC:RC00017]', 'RP06831 C00002_C00360 trans'}</t>
  </si>
  <si>
    <t>{'R02090'}</t>
  </si>
  <si>
    <t>{'ATP:dGMP phosphotransferase'}</t>
  </si>
  <si>
    <t>{'2.7.4.8 2.7.4.12'}</t>
  </si>
  <si>
    <t>{'ATP + dGMP &lt;=&gt; ADP + dGDP'}</t>
  </si>
  <si>
    <t>{'R02090 Reaction'}</t>
  </si>
  <si>
    <t>{'C00002 + C00362 &lt;=&gt; C00008 + C00361'}</t>
  </si>
  <si>
    <t>{'RP00003 C00002_C00008 main [RC:RC00002]', 'RP06832 C00002_C00361 trans', 'RP01966 C00361_C00362 main [RC:RC00002]'}</t>
  </si>
  <si>
    <t>{'R02091'}</t>
  </si>
  <si>
    <t>{"dGTP:cytidine 5'-phosphotransferase"}</t>
  </si>
  <si>
    <t>{'dGTP + Cytidine &lt;=&gt; dGDP + CMP'}</t>
  </si>
  <si>
    <t>{'R02091 Reaction'}</t>
  </si>
  <si>
    <t>{'C00286 + C00475 &lt;=&gt; C00361 + C00055'}</t>
  </si>
  <si>
    <t>{'RP00137 C00286_C00361 main [RC:RC00002]', 'RP00044 C00055_C00475 main [RC:RC00017]', 'RP06833 C00055_C00286 trans'}</t>
  </si>
  <si>
    <t>{'R02094'}</t>
  </si>
  <si>
    <t>{'ATP:dTMP phosphotransferase'}</t>
  </si>
  <si>
    <t>{'2.7.4.9 2.7.4.12'}</t>
  </si>
  <si>
    <t>{'ATP + dTMP &lt;=&gt; ADP + dTDP'}</t>
  </si>
  <si>
    <t>{'R02094 Reaction'}</t>
  </si>
  <si>
    <t>{'K00943 dTMP kinase [EC:2.7.4.9]'}</t>
  </si>
  <si>
    <t>{'C00002 + C00364 &lt;=&gt; C00008 + C00363'}</t>
  </si>
  <si>
    <t>{'RP00545 C00363_C00364 main [RC:RC00002]', 'RP00003 C00002_C00008 main [RC:RC00002]', 'RP06835 C00002_C00363 trans'}</t>
  </si>
  <si>
    <t>{'R02096'}</t>
  </si>
  <si>
    <t>{"dTTP:cytidine 5'-phosphotransferase"}</t>
  </si>
  <si>
    <t>{'dTTP + Cytidine &lt;=&gt; dTDP + CMP'}</t>
  </si>
  <si>
    <t>{'R02096 Reaction'}</t>
  </si>
  <si>
    <t>{'C00459 + C00475 &lt;=&gt; C00363 + C00055'}</t>
  </si>
  <si>
    <t>{'RP00044 C00055_C00475 main [RC:RC00017]', 'RP06837 C00055_C00459 trans', 'RP00142 C00363_C00459 main [RC:RC00002]'}</t>
  </si>
  <si>
    <t>{'R02097'}</t>
  </si>
  <si>
    <t>{"dTTP:uridine 5'-phosphotransferase"}</t>
  </si>
  <si>
    <t>{'dTTP + Uridine &lt;=&gt; dTDP + UMP'}</t>
  </si>
  <si>
    <t>{'R02097 Reaction'}</t>
  </si>
  <si>
    <t>{'C00459 + C00299 &lt;=&gt; C00363 + C00105'}</t>
  </si>
  <si>
    <t>{'RP06838 C00105_C00459 trans', 'RP00142 C00363_C00459 main [RC:RC00002]', 'RP00042 C00105_C00299 main [RC:RC00017]'}</t>
  </si>
  <si>
    <t>{'R02098'}</t>
  </si>
  <si>
    <t>{'ATP:dUMP phosphotransferase'}</t>
  </si>
  <si>
    <t>{'2.7.4.4 2.7.4.9'}</t>
  </si>
  <si>
    <t>{'ATP + dUMP &lt;=&gt; ADP + dUDP'}</t>
  </si>
  <si>
    <t>{'R02098 Reaction'}</t>
  </si>
  <si>
    <t>{'C00002 + C00365 &lt;=&gt; C00008 + C01346'}</t>
  </si>
  <si>
    <t>{'RP00003 C00002_C00008 main [RC:RC00002]', 'RP01968 C00365_C01346 main [RC:RC00002]', 'RP06839 C00002_C01346 trans'}</t>
  </si>
  <si>
    <t>{'R02099'}</t>
  </si>
  <si>
    <t>{"ATP:deoxyuridine 5'-phosphotransferase"}</t>
  </si>
  <si>
    <t>{'ATP + Deoxyuridine &lt;=&gt; ADP + dUMP'}</t>
  </si>
  <si>
    <t>{'R02099 Reaction'}</t>
  </si>
  <si>
    <t>{'C00002 + C00526 &lt;=&gt; C00008 + C00365'}</t>
  </si>
  <si>
    <t>{'RP00557 C00365_C00526 main [RC:RC00017]', 'RP06840 C00002_C00365 trans', 'RP00003 C00002_C00008 main [RC:RC00002]'}</t>
  </si>
  <si>
    <t>{'R02101'}</t>
  </si>
  <si>
    <t>{'rn01100 Metabolic pathways', 'rn00670 One carbon pool by folate', 'rn00240 Pyrimidine metabolism'}</t>
  </si>
  <si>
    <t>{'5,10-Methylenetetrahydrofolate:dUMP C-methyltransferase'}</t>
  </si>
  <si>
    <t>{'2.1.1.45'}</t>
  </si>
  <si>
    <t>{'dUMP + 5,10-Methylenetetrahydrofolate &lt;=&gt; Dihydrofolate + dTMP'}</t>
  </si>
  <si>
    <t>{'R02101 Reaction'}</t>
  </si>
  <si>
    <t>{'K00560 thymidylate synthase [EC:2.1.1.45]', 'K13998 dihydrofolate reductase / thymidylate synthase [EC:1.5.1.3 2.1.1.45]'}</t>
  </si>
  <si>
    <t>{'C00365 + C00143 &lt;=&gt; C00415 + C00364'}</t>
  </si>
  <si>
    <t>{'RP01970 C00364_C00365 main [RC:RC00332]', 'RP06842 C00143_C00364 trans', 'RP00615 C00143_C00415 main [RC:RC00219]'}</t>
  </si>
  <si>
    <t>{'R02102'}</t>
  </si>
  <si>
    <t>{"2'-deoxyuridine 5'-monophosphate phosphohydrolase"}</t>
  </si>
  <si>
    <t>{'dUMP + H2O &lt;=&gt; Deoxyuridine + Orthophosphate'}</t>
  </si>
  <si>
    <t>{'R02102 Reaction'}</t>
  </si>
  <si>
    <t>{'C00365 + C00001 &lt;=&gt; C00526 + C00009'}</t>
  </si>
  <si>
    <t>{'RP06843 C00009_C00365 leave', 'RP00557 C00365_C00526 main [RC:RC00017]', 'RP05676 C00001_C00009 leave'}</t>
  </si>
  <si>
    <t>{'R02108', 'R06209'}</t>
  </si>
  <si>
    <t>{'1,4-alpha-D-Glucan glucanohydrolase'}</t>
  </si>
  <si>
    <t>{'3.2.1.1'}</t>
  </si>
  <si>
    <t>{'Starch(n+m) + H2O &lt;=&gt; Starch(n) + Starch(m)', 'Starch + H2O &lt;=&gt; Dextrin + Starch'}</t>
  </si>
  <si>
    <t>{'R02108 Reaction', 'R06209 Reaction'}</t>
  </si>
  <si>
    <t>{'K05343 maltose alpha-D-glucosyltransferase/ alpha-amylase [EC:5.4.99.16 3.2.1.1]', 'K07405 alpha-amylase [EC:3.2.1.1]', 'K01176 alpha-amylase [EC:3.2.1.1]'}</t>
  </si>
  <si>
    <t>{'G10545(n+m) + C00001 &lt;=&gt; G10545(n) + G10545(m)', 'C00369 + C00001 &lt;=&gt; C00721 + C00369'}</t>
  </si>
  <si>
    <t>{'Same as: R06209'}</t>
  </si>
  <si>
    <t>{'R02163'}</t>
  </si>
  <si>
    <t>{'NADH:ubiquinone oxidoreductase'}</t>
  </si>
  <si>
    <t>{'1.6.5.3 1.6.5.8 1.6.5.9'}</t>
  </si>
  <si>
    <t>{'multi-step reaction (see R00281+R02166)', 'electron transport complex I'}</t>
  </si>
  <si>
    <t>{'Ubiquinol + NAD+ &lt;=&gt; Ubiquinone + NADH + H+'}</t>
  </si>
  <si>
    <t>{'R02163 Reaction'}</t>
  </si>
  <si>
    <t>{'M00144 NADH:quinone oxidoreductase, prokaryotes', 'M00145 NAD(P)H:quinone oxidoreductase, chloroplasts and cyanobacteria', 'M00142 NADH:ubiquinone oxidoreductase, mitochondria'}</t>
  </si>
  <si>
    <t>{'C00390 + C00003 &lt;=&gt; C00399 + C00004 + C00080'}</t>
  </si>
  <si>
    <t>{'RP00162 C00390_C00399 cofac [RC:RC00061]', 'RP00002 C00003_C00004 main [RC:RC00001]'}</t>
  </si>
  <si>
    <t>{'R02235'}</t>
  </si>
  <si>
    <t>{'dihydrofolate:NAD+ oxidoreductase'}</t>
  </si>
  <si>
    <t>{'Dihydrofolate + NAD+ &lt;=&gt; Folate + NADH + H+'}</t>
  </si>
  <si>
    <t>{'R02235 Reaction'}</t>
  </si>
  <si>
    <t>{'C00415 + C00003 &lt;=&gt; C00504 + C00004 + C00080'}</t>
  </si>
  <si>
    <t>{'RP00002 C00003_C00004 cofac [RC:RC00001]', 'RP00420 C00415_C00504 main [RC:RC00158]'}</t>
  </si>
  <si>
    <t>{'R02236'}</t>
  </si>
  <si>
    <t>{'dihydrofolate:NADP+ oxidoreductase'}</t>
  </si>
  <si>
    <t>{'Dihydrofolate + NADP+ &lt;=&gt; Folate + NADPH + H+'}</t>
  </si>
  <si>
    <t>{'R02236 Reaction'}</t>
  </si>
  <si>
    <t>{'C00415 + C00006 &lt;=&gt; C00504 + C00005 + C00080'}</t>
  </si>
  <si>
    <t>{'RP00420 C00415_C00504 main [RC:RC00158]', 'RP00001 C00005_C00006 cofac [RC:RC00001]'}</t>
  </si>
  <si>
    <t>{'R02291'}</t>
  </si>
  <si>
    <t>{'rn00270 Cysteine and methionine metabolism', 'rn00260 Glycine, serine and threonine metabolism', 'rn01100 Metabolic pathways', 'rn01210 2-Oxocarboxylic acid metabolism', 'rn01110 Biosynthesis of secondary metabolites', 'rn01120 Microbial metabolism in diverse environments', 'rn00300 Lysine biosynthesis', 'rn01230 Biosynthesis of amino acids', 'rn01130 Biosynthesis of antibiotics'}</t>
  </si>
  <si>
    <t>{'L-Aspartate-4-semialdehyde:NADP+ oxidoreductase (phosphorylating)'}</t>
  </si>
  <si>
    <t>{'1.2.1.11'}</t>
  </si>
  <si>
    <t>{'L-Aspartate 4-semialdehyde + Orthophosphate + NADP+ &lt;=&gt; 4-Phospho-L-aspartate + NADPH + H+'}</t>
  </si>
  <si>
    <t>{'R02291 Reaction'}</t>
  </si>
  <si>
    <t>{'K00133 aspartate-semialdehyde dehydrogenase [EC:1.2.1.11]'}</t>
  </si>
  <si>
    <t>{'C00441 + C00009 + C00006 &lt;=&gt; C03082 + C00005 + C00080'}</t>
  </si>
  <si>
    <t>{'RP06941 C00009_C03082 leave', 'RP02107 C00441_C03082 main [RC:RC00684]', 'RP00001 C00005_C00006 cofac [RC:RC00001]'}</t>
  </si>
  <si>
    <t>{'R02292'}</t>
  </si>
  <si>
    <t>{'R02323'}</t>
  </si>
  <si>
    <t>{'nicotinamide ribonucleotide phosphohydrolase'}</t>
  </si>
  <si>
    <t>{'3.1.3.5 3.1.3.-'}</t>
  </si>
  <si>
    <t>{'Nicotinamide D-ribonucleotide + H2O &lt;=&gt; Nicotinamide-beta-riboside + Orthophosphate'}</t>
  </si>
  <si>
    <t>{'R02323 Reaction'}</t>
  </si>
  <si>
    <t>{"K11751 5'-nucleotidase / UDP-sugar diphosphatase [EC:3.1.3.5 3.6.1.45]", "K01081 5'-nucleotidase [EC:3.1.3.5]", "K18550 IMP and pyridine-specific 5'-nucleotidase [EC:3.1.3.-]", "K18551 pyrimidine and pyridine-specific 5'-nucleotidase [EC:3.1.3.-]", "K08723 5'-nucleotidase [EC:3.1.3.5]", "K03787 5'-nucleotidase [EC:3.1.3.5]"}</t>
  </si>
  <si>
    <t>{'C00455 + C00001 &lt;=&gt; C03150 + C00009'}</t>
  </si>
  <si>
    <t>{'RP00739 C00455_C03150 main [RC:RC00017]', 'RP05676 C00001_C00009 leave', 'RP06958 C00009_C00455 leave'}</t>
  </si>
  <si>
    <t>{'R02327'}</t>
  </si>
  <si>
    <t>{"dCTP:uridine 5'-phosphotransferase"}</t>
  </si>
  <si>
    <t>{'dCTP + Uridine &lt;=&gt; dCDP + UMP'}</t>
  </si>
  <si>
    <t>{'R02327 Reaction'}</t>
  </si>
  <si>
    <t>{'C00458 + C00299 &lt;=&gt; C00705 + C00105'}</t>
  </si>
  <si>
    <t>{'RP06963 C00105_C00458 trans', 'RP00178 C00458_C00705 main [RC:RC00002]', 'RP00042 C00105_C00299 main [RC:RC00017]'}</t>
  </si>
  <si>
    <t>{'R02332'}</t>
  </si>
  <si>
    <t>{"dUTP:uridine 5'-phosphotransferase"}</t>
  </si>
  <si>
    <t>{'dUTP + Uridine &lt;=&gt; dUDP + UMP'}</t>
  </si>
  <si>
    <t>{'R02332 Reaction'}</t>
  </si>
  <si>
    <t>{'C00460 + C00299 &lt;=&gt; C01346 + C00105'}</t>
  </si>
  <si>
    <t>{'RP00127 C00460_C01346 main [RC:RC00002]', 'RP06965 C00105_C00460 trans', 'RP00042 C00105_C00299 main [RC:RC00017]'}</t>
  </si>
  <si>
    <t>{'R02371'}</t>
  </si>
  <si>
    <t>{"dCTP:cytidine 5'-phosphotransferase"}</t>
  </si>
  <si>
    <t>{'dCTP + Cytidine &lt;=&gt; dCDP + CMP'}</t>
  </si>
  <si>
    <t>{'R02371 Reaction'}</t>
  </si>
  <si>
    <t>{'C00458 + C00475 &lt;=&gt; C00705 + C00055'}</t>
  </si>
  <si>
    <t>{'RP06984 C00055_C00458 trans', 'RP00044 C00055_C00475 main [RC:RC00017]', 'RP00178 C00458_C00705 main [RC:RC00002]'}</t>
  </si>
  <si>
    <t>{'R02372'}</t>
  </si>
  <si>
    <t>{"dUTP:cytidine 5'-phosphotransferase"}</t>
  </si>
  <si>
    <t>{'dUTP + Cytidine &lt;=&gt; dUDP + CMP'}</t>
  </si>
  <si>
    <t>{'R02372 Reaction'}</t>
  </si>
  <si>
    <t>{'C00460 + C00475 &lt;=&gt; C01346 + C00055'}</t>
  </si>
  <si>
    <t>{'RP00127 C00460_C01346 main [RC:RC00002]', 'RP00044 C00055_C00475 main [RC:RC00017]', 'RP06985 C00055_C00460 trans'}</t>
  </si>
  <si>
    <t>{'R02413'}</t>
  </si>
  <si>
    <t>{'Shikimate:NADP+ 3-oxidoreductase'}</t>
  </si>
  <si>
    <t>{'1.1.1.25 1.1.1.282'}</t>
  </si>
  <si>
    <t>{'3-Dehydroshikimate was formerly called "5-Dehydroshikimate" on old nomenclature system of numbering'}</t>
  </si>
  <si>
    <t>{'Shikimate + NADP+ &lt;=&gt; 3-Dehydroshikimate + NADPH + H+'}</t>
  </si>
  <si>
    <t>{'R02413 Reaction'}</t>
  </si>
  <si>
    <t>{'K13832 3-dehydroquinate dehydratase / shikimate dehydrogenase [EC:4.2.1.10 1.1.1.25]', 'K05887 quinate/shikimate dehydrogenase [EC:1.1.1.282]', 'K00014 shikimate dehydrogenase [EC:1.1.1.25]', 'K13830 pentafunctional AROM polypeptide [EC:4.2.3.4 4.2.1.10 1.1.1.25 2.7.1.71 2.5.1.19]'}</t>
  </si>
  <si>
    <t>{'C00493 + C00006 &lt;=&gt; C02637 + C00005 + C00080'}</t>
  </si>
  <si>
    <t>{'RP00577 C00493_C02637 main [RC:RC00206]', 'RP00001 C00005_C00006 cofac [RC:RC00001]'}</t>
  </si>
  <si>
    <t>{'R02439'}</t>
  </si>
  <si>
    <t>{'ATP:L-ribulose 5-phosphotransferase'}</t>
  </si>
  <si>
    <t>{'2.7.1.16'}</t>
  </si>
  <si>
    <t>{'ATP + L-Ribulose &lt;=&gt; ADP + L-Ribulose 5-phosphate'}</t>
  </si>
  <si>
    <t>{'R02439 Reaction'}</t>
  </si>
  <si>
    <t>{'K00853 L-ribulokinase [EC:2.7.1.16]'}</t>
  </si>
  <si>
    <t>{'C00002 + C00508 &lt;=&gt; C00008 + C01101'}</t>
  </si>
  <si>
    <t>{'RP02217 C00508_C01101 main [RC:RC00538]', 'RP07020 C00002_C01101 trans', 'RP00003 C00002_C00008 main [RC:RC00002]'}</t>
  </si>
  <si>
    <t>{'R02473'}</t>
  </si>
  <si>
    <t>{'(R)-Pantoate:beta-alanine ligase (AMP-forming)'}</t>
  </si>
  <si>
    <t>{'6.3.2.1'}</t>
  </si>
  <si>
    <t>{'ATP + (R)-Pantoate + beta-Alanine &lt;=&gt; AMP + Diphosphate + Pantothenate'}</t>
  </si>
  <si>
    <t>{'R02473 Reaction'}</t>
  </si>
  <si>
    <t>{'K01918 pantoate--beta-alanine ligase [EC:6.3.2.1]', 'K13799 pantoate ligase / cytidylate kinase [EC:6.3.2.1 2.7.4.14]'}</t>
  </si>
  <si>
    <t>{'C00002 + C00522 + C00099 &lt;=&gt; C00020 + C00013 + C00864'}</t>
  </si>
  <si>
    <t>{'RP00008 C00002_C00020 ligase', 'RP00373 C00099_C00864 main [RC:RC00096]', 'RP00009 C00002_C00013 ligase', 'RP00376 C00522_C00864 main [RC:RC00141]'}</t>
  </si>
  <si>
    <t>{'R02485'}</t>
  </si>
  <si>
    <t>{'deoxycytidine aminohydrolase'}</t>
  </si>
  <si>
    <t>{'Deoxycytidine + H2O &lt;=&gt; Deoxyuridine + Ammonia'}</t>
  </si>
  <si>
    <t>{'R02485 Reaction'}</t>
  </si>
  <si>
    <t>{'K10989 activation-induced cytidine deaminase [EC:3.5.4.38]', 'K01489 cytidine deaminase [EC:3.5.4.5]'}</t>
  </si>
  <si>
    <t>{'C00881 + C00001 &lt;=&gt; C00526 + C00014'}</t>
  </si>
  <si>
    <t>{'RP07043 C00001_C00526 leave', 'RP07044 C00014_C00881 leave', 'RP02251 C00526_C00881 main [RC:RC00074]'}</t>
  </si>
  <si>
    <t>{'R02707'}</t>
  </si>
  <si>
    <t>{'N-acetyl-D-mannosamine N-acetylmannosaminohydrolase'}</t>
  </si>
  <si>
    <t>{'3.2.1.- 5.1.3.14'}</t>
  </si>
  <si>
    <t>{'also see R00414', 'possibly intermediate (2-acetamido-D-glucal)'}</t>
  </si>
  <si>
    <t>{'N-Acetyl-D-mannosamine + UDP &lt;=&gt; UDP-N-acetyl-D-mannosamine + H2O'}</t>
  </si>
  <si>
    <t>{'R02707 Reaction'}</t>
  </si>
  <si>
    <t>{'C00645 + C00015 &lt;=&gt; C01170 + C00001'}</t>
  </si>
  <si>
    <t>{'RP00549 C00015_C01170 main [RC:RC00005]', 'RP12776 C00001_C00645 leave', 'RP02422 C00645_C01170 main [RC:RC00078]'}</t>
  </si>
  <si>
    <t>{'R02719'}</t>
  </si>
  <si>
    <t>{"xanthosine 5'-phosphate phosphohydrolase"}</t>
  </si>
  <si>
    <t>{"Xanthosine 5'-phosphate + H2O &lt;=&gt; Xanthosine + Orthophosphate"}</t>
  </si>
  <si>
    <t>{'R02719 Reaction'}</t>
  </si>
  <si>
    <t>{'C00655 + C00001 &lt;=&gt; C01762 + C00009'}</t>
  </si>
  <si>
    <t>{'RP05676 C00001_C00009 leave', 'RP02433 C00655_C01762 main [RC:RC00017]', 'RP07155 C00009_C00655 leave'}</t>
  </si>
  <si>
    <t>{'R02739'}</t>
  </si>
  <si>
    <t>{'rn00010 Glycolysis / Gluconeogenesis', 'rn01100 Metabolic pathways', 'rn00030 Pentose phosphate pathway', 'rn01110 Biosynthesis of secondary metabolites', 'rn01120 Microbial metabolism in diverse environments', 'rn01130 Biosynthesis of antibiotics'}</t>
  </si>
  <si>
    <t>{'alpha-D-Glucose 6-phosphate ketol-isomerase'}</t>
  </si>
  <si>
    <t>{'5.1.3.15 5.3.1.9'}</t>
  </si>
  <si>
    <t>{'alpha-D-Glucose 6-phosphate &lt;=&gt; beta-D-Glucose 6-phosphate'}</t>
  </si>
  <si>
    <t>{'R02739 Reaction'}</t>
  </si>
  <si>
    <t>{'M00004 Pentose phosphate pathway (Pentose phosphate cycle)'}</t>
  </si>
  <si>
    <t>{'K01810 glucose-6-phosphate isomerase [EC:5.3.1.9]', 'K15916 glucose/mannose-6-phosphate isomerase [EC:5.3.1.9 5.3.1.8]', 'K13810 transaldolase / glucose-6-phosphate isomerase [EC:2.2.1.2 5.3.1.9]', 'K06859 glucose-6-phosphate isomerase, archaeal [EC:5.3.1.9]', 'K01792 glucose-6-phosphate 1-epimerase [EC:5.1.3.15]'}</t>
  </si>
  <si>
    <t>{'C00668 &lt;=&gt; C01172'}</t>
  </si>
  <si>
    <t>{'SPONTANEOUS AND ENZYMATICALLY CATALYZED ANOMERIZATION OF GLUCOSE 6-PHOSPHATE AND ANOMERIC SPECIFICITY OF RELATED ENZYMES.', 'J. Biol. Chem. 240 (1965) 561-8.', '1 [PMID:14275652]', 'SALAS M, VINUELA E, SOLS A.'}</t>
  </si>
  <si>
    <t>{'RP02453 C00668_C01172 main [RC:RC00563]'}</t>
  </si>
  <si>
    <t>{'R02740'}</t>
  </si>
  <si>
    <t>{'rn00500 Starch and sucrose metabolism', 'rn00520 Amino sugar and nucleotide sugar metabolism', 'rn00010 Glycolysis / Gluconeogenesis', 'rn01100 Metabolic pathways', 'rn00030 Pentose phosphate pathway', 'rn01110 Biosynthesis of secondary metabolites', 'rn01120 Microbial metabolism in diverse environments', 'rn01200 Carbon metabolism', 'rn01130 Biosynthesis of antibiotics'}</t>
  </si>
  <si>
    <t>{'reversible'}</t>
  </si>
  <si>
    <t>{'alpha-D-Glucose 6-phosphate &lt;=&gt; beta-D-Fructose 6-phosphate'}</t>
  </si>
  <si>
    <t>{'R02740 Reaction'}</t>
  </si>
  <si>
    <t>{'M00001 Glycolysis (Embden-Meyerhof pathway), glucose =&gt; pyruvate', 'M00004 Pentose phosphate pathway (Pentose phosphate cycle)', 'M00114 Ascorbate biosynthesis, plants, glucose-6P =&gt; ascorbate'}</t>
  </si>
  <si>
    <t>{'K15916 glucose/mannose-6-phosphate isomerase [EC:5.3.1.9 5.3.1.8]', 'K13810 transaldolase / glucose-6-phosphate isomerase [EC:2.2.1.2 5.3.1.9]', 'K06859 glucose-6-phosphate isomerase, archaeal [EC:5.3.1.9]', 'K01810 glucose-6-phosphate isomerase [EC:5.3.1.9]'}</t>
  </si>
  <si>
    <t>{'C00668 &lt;=&gt; C05345'}</t>
  </si>
  <si>
    <t>{'RP02454 C00668_C05345 main [RC:RC00376]'}</t>
  </si>
  <si>
    <t>{'R02780', 'R06229'}</t>
  </si>
  <si>
    <t>{'TreB', 'Ref.: 2. J Bacteriol 1996 ;178(21) :6250-6257', 'Ref.: 1. J Bacteriol 1994 ;176(18) :5654-5664'}</t>
  </si>
  <si>
    <t>{'Trehalose + Protein N(pi)-phospho-L-histidine &lt;=&gt; Trehalose 6-phosphate + Protein histidine', "alpha,alpha-Trehalose + Protein N(pi)-phospho-L-histidine &lt;=&gt; alpha,alpha'-Trehalose 6-phosphate + Protein histidine"}</t>
  </si>
  <si>
    <t>{'R02780 Reaction', 'R06229 Reaction'}</t>
  </si>
  <si>
    <t>{'K02819 PTS system, trehalose-specific IIC component', 'K02818 PTS system, trehalose-specific IIB component [EC:2.7.1.69]', 'K02777 PTS system, glucose-specific IIA component [EC:2.7.1.69]', 'K02817 PTS system, trehalose-specific IIA component [EC:2.7.1.69]'}</t>
  </si>
  <si>
    <t>{'G00293 + C04261 &lt;=&gt; G09795 + C00615', 'C01083 + C04261 &lt;=&gt; C00689 + C00615'}</t>
  </si>
  <si>
    <t>{'RP07175 C00689_C04261 trans', 'RP00343 C00689_C01083 main [RC:RC00017]', 'RP02362 C00615_C04261 main [RC:RC03206]'}</t>
  </si>
  <si>
    <t>{'Same as: R06229'}</t>
  </si>
  <si>
    <t>{'R03005'}</t>
  </si>
  <si>
    <t>{'ATP + Nicotinate D-ribonucleotide &lt;=&gt; Diphosphate + Deamino-NAD+'}</t>
  </si>
  <si>
    <t>{'R03005 Reaction'}</t>
  </si>
  <si>
    <t>{'C00002 + C01185 &lt;=&gt; C00013 + C00857'}</t>
  </si>
  <si>
    <t>{'RP07290 C00002_C00857 trans', 'RP00009 C00002_C00013 leave', 'RP00583 C00857_C01185 main [RC:RC00002]'}</t>
  </si>
  <si>
    <t>{'R03018'}</t>
  </si>
  <si>
    <t>{"ATP:pantothenate 4'-phosphotransferase"}</t>
  </si>
  <si>
    <t>{'2.7.1.33'}</t>
  </si>
  <si>
    <t>{"ATP + Pantothenate &lt;=&gt; ADP + D-4'-Phosphopantothenate"}</t>
  </si>
  <si>
    <t>{'R03018 Reaction'}</t>
  </si>
  <si>
    <t>{'K09680 type II pantothenate kinase [EC:2.7.1.33]', 'K00867 type I pantothenate kinase [EC:2.7.1.33]', 'K03525 type III pantothenate kinase [EC:2.7.1.33]', 'K01947 biotin-[acetyl-CoA-carboxylase] ligase / type III pantothenate kinase [EC:6.3.4.15 2.7.1.33]'}</t>
  </si>
  <si>
    <t>{'C00002 + C00864 &lt;=&gt; C00008 + C03492'}</t>
  </si>
  <si>
    <t>{'RP02689 C00864_C03492 main [RC:RC00017]', 'RP00003 C00002_C00008 main [RC:RC00002]', 'RP07300 C00002_C03492 trans'}</t>
  </si>
  <si>
    <t>{'R03035'}</t>
  </si>
  <si>
    <t>{"ATP:pantetheine-4'-phosphate adenylyltransferase"}</t>
  </si>
  <si>
    <t>{'2.7.7.3'}</t>
  </si>
  <si>
    <t>{"ATP + Pantetheine 4'-phosphate &lt;=&gt; Diphosphate + Dephospho-CoA"}</t>
  </si>
  <si>
    <t>{'R03035 Reaction'}</t>
  </si>
  <si>
    <t>{'K02201 pantetheine-phosphate adenylyltransferase [EC:2.7.7.3]', 'K02318 phosphopantetheine adenylyltransferase / dephospho-CoA kinase [EC:2.7.7.3 2.7.1.24]', 'K00954 pantetheine-phosphate adenylyltransferase [EC:2.7.7.3]'}</t>
  </si>
  <si>
    <t>{'C00002 + C01134 &lt;=&gt; C00013 + C00882'}</t>
  </si>
  <si>
    <t>{'RP00009 C00002_C00013 leave', 'RP00613 C00882_C01134 main [RC:RC00002]', 'RP02706 C00002_C00882 trans'}</t>
  </si>
  <si>
    <t>{'R03050'}</t>
  </si>
  <si>
    <t>{'2-Acetolactate pyruvate-lyase (carboxylating)'}</t>
  </si>
  <si>
    <t>{'TPP-dependent enzymatic reaction (see R00006), following after R00014'}</t>
  </si>
  <si>
    <t>{'2-Acetolactate + Thiamin diphosphate &lt;=&gt; 2-(alpha-Hydroxyethyl)thiamine diphosphate + Pyruvate'}</t>
  </si>
  <si>
    <t>{'R03050 Reaction'}</t>
  </si>
  <si>
    <t>{'C00900 + C00068 &lt;=&gt; C05125 + C00022'}</t>
  </si>
  <si>
    <t>{'RP00074 C00068_C05125 main [RC:RC00027]', 'RP07314 C00900_C05125 trans', 'RP00440 C00022_C00900 main [RC:RC00106]'}</t>
  </si>
  <si>
    <t>{'R03066'}</t>
  </si>
  <si>
    <t>{'2-amino-4-hydroxy-6-hydroxymethyl-7,8-dihydropteridine:4-aminobenzoate 2-amino-4-hydroxydihydropteridine-6-methenyltransferase'}</t>
  </si>
  <si>
    <t>{'2.5.1.15'}</t>
  </si>
  <si>
    <t>{'2-Amino-4-hydroxy-6-hydroxymethyl-7,8-dihydropteridine + 4-Aminobenzoate &lt;=&gt; Dihydropteroate + H2O'}</t>
  </si>
  <si>
    <t>{'R03066 Reaction'}</t>
  </si>
  <si>
    <t>{'K18825 dihydropteroate synthase type 3 [EC:2.5.1.15]', 'K18824 dihydropteroate synthase type 2 [EC:2.5.1.15]', 'K13939 dihydroneopterin aldolase / 2-amino-4-hydroxy-6-hydroxymethyldihydropteridine diphosphokinase / dihydropteroate synthase [EC:4.1.2.25 2.7.6.3 2.5.1.15]', 'K13941 2-amino-4-hydroxy-6-hydroxymethyldihydropteridine diphosphokinase / dihydropteroate synthase [EC:2.7.6.3 2.5.1.15]', 'K18974 dihydropteroate synthase type 1 [EC:2.5.1.15]', 'K00796 dihydropteroate synthase [EC:2.5.1.15]'}</t>
  </si>
  <si>
    <t>{'C01300 + C00568 &lt;=&gt; C00921 + C00001'}</t>
  </si>
  <si>
    <t>{'RP07326 C00001_C01300 leave', 'RP00325 C00568_C00921 main [RC:RC00121]', 'RP02736 C00921_C01300 main [RC:RC00842]'}</t>
  </si>
  <si>
    <t>{'R03067'}</t>
  </si>
  <si>
    <t>{'2-amino-4-hydroxy-6-hydroxymethyl-7,8-dihydropteridine-diphosphate:4-aminobenzoate 2-amino-4-hydroxydihydropteridine-6-methenyltransferase'}</t>
  </si>
  <si>
    <t>{'2-Amino-7,8-dihydro-4-hydroxy-6-(diphosphooxymethyl)pteridine + 4-Aminobenzoate &lt;=&gt; Diphosphate + Dihydropteroate'}</t>
  </si>
  <si>
    <t>{'R03067 Reaction'}</t>
  </si>
  <si>
    <t>{'C04807 + C00568 &lt;=&gt; C00013 + C00921'}</t>
  </si>
  <si>
    <t>{'RP02737 C00921_C04807 trans', 'RP07327 C00013_C04807 leave', 'RP00325 C00568_C00921 main [RC:RC00121]'}</t>
  </si>
  <si>
    <t>{'R03083'}</t>
  </si>
  <si>
    <t>{'2-Dehydro-3-deoxy-D-arabino-heptonate 7-phosphate phosphate-lyase (cyclyzing)'}</t>
  </si>
  <si>
    <t>{'4.2.3.4'}</t>
  </si>
  <si>
    <t>{'2-Dehydro-3-deoxy-D-arabino-heptonate 7-phosphate &lt;=&gt; 3-Dehydroquinate + Orthophosphate'}</t>
  </si>
  <si>
    <t>{'R03083 Reaction'}</t>
  </si>
  <si>
    <t>{'K01735 3-dehydroquinate synthase [EC:4.2.3.4]', 'K13830 pentafunctional AROM polypeptide [EC:4.2.3.4 4.2.1.10 1.1.1.25 2.7.1.71 2.5.1.19]', 'K13829 shikimate kinase / 3-dehydroquinate synthase [EC:2.7.1.71 4.2.3.4]'}</t>
  </si>
  <si>
    <t>{'C04691 &lt;=&gt; C00944 + C00009'}</t>
  </si>
  <si>
    <t>{'RP02749 C00944_C04691 main [RC:RC00847]', 'RP07335 C00009_C04691 leave'}</t>
  </si>
  <si>
    <t>{'R03084'}</t>
  </si>
  <si>
    <t>{'3-Dehydroquinate hydro-lyase'}</t>
  </si>
  <si>
    <t>{'4.2.1.10'}</t>
  </si>
  <si>
    <t>{'3-Dehydroquinate &lt;=&gt; 3-Dehydroshikimate + H2O'}</t>
  </si>
  <si>
    <t>{'R03084 Reaction'}</t>
  </si>
  <si>
    <t>{'K13832 3-dehydroquinate dehydratase / shikimate dehydrogenase [EC:4.2.1.10 1.1.1.25]', 'K03786 3-dehydroquinate dehydratase II [EC:4.2.1.10]', 'K13830 pentafunctional AROM polypeptide [EC:4.2.3.4 4.2.1.10 1.1.1.25 2.7.1.71 2.5.1.19]', 'K03785 3-dehydroquinate dehydratase I [EC:4.2.1.10]'}</t>
  </si>
  <si>
    <t>{'C00944 &lt;=&gt; C02637 + C00001'}</t>
  </si>
  <si>
    <t>{'RP07336 C00001_C00944 leave', 'RP02750 C00944_C02637 main [RC:RC00848]'}</t>
  </si>
  <si>
    <t>{'R03172'}</t>
  </si>
  <si>
    <t>{'(S)-2-methylbutanoyl-CoA:acceptor 2,3-oxidoreductase'}</t>
  </si>
  <si>
    <t>{'1.3.8.1 1.3.8.7 1.3.99.12'}</t>
  </si>
  <si>
    <t>{'(S)-2-Methylbutanoyl-CoA + Acceptor &lt;=&gt; 2-Methylbut-2-enoyl-CoA + Reduced acceptor'}</t>
  </si>
  <si>
    <t>{'R03172 Reaction'}</t>
  </si>
  <si>
    <t>{'K11410 short/branched chain acyl-CoA dehydrogenase [EC:1.3.99.12]', 'K00249 acyl-CoA dehydrogenase [EC:1.3.8.7]', 'K00248 butyryl-CoA dehydrogenase [EC:1.3.8.1]', 'K09478 short/branched chain acyl-CoA dehydrogenase [EC:1.3.99.12]'}</t>
  </si>
  <si>
    <t>{'C15980 + C00028 &lt;=&gt; C03345 + C00030'}</t>
  </si>
  <si>
    <t>{'RP11450 C03345_C15980 main [RC:RC00068]'}</t>
  </si>
  <si>
    <t>{'R03269'}</t>
  </si>
  <si>
    <t>{"N-[(R)-4'-Phosphopantothenoyl]-L-cysteine carboxy-lyase"}</t>
  </si>
  <si>
    <t>{'4.1.1.36'}</t>
  </si>
  <si>
    <t>{"(R)-4'-Phosphopantothenoyl-L-cysteine &lt;=&gt; Pantetheine 4'-phosphate + CO2"}</t>
  </si>
  <si>
    <t>{'R03269 Reaction'}</t>
  </si>
  <si>
    <t>{'K01598 phosphopantothenoylcysteine decarboxylase [EC:4.1.1.36]', 'K13038 phosphopantothenoylcysteine decarboxylase / phosphopantothenate--cysteine ligase [EC:4.1.1.36 6.3.2.5]'}</t>
  </si>
  <si>
    <t>{'C04352 &lt;=&gt; C01134 + C00011'}</t>
  </si>
  <si>
    <t>{'RP02900 C01134_C04352 main [RC:RC00822]', 'RP07442 C00011_C04352 leave'}</t>
  </si>
  <si>
    <t>{'R03321'}</t>
  </si>
  <si>
    <t>{'beta-D-Glucose 6-phosphate ketol-isomerase'}</t>
  </si>
  <si>
    <t>{'beta-D-Glucose 6-phosphate &lt;=&gt; beta-D-Fructose 6-phosphate'}</t>
  </si>
  <si>
    <t>{'R03321 Reaction'}</t>
  </si>
  <si>
    <t>{'C01172 &lt;=&gt; C05345'}</t>
  </si>
  <si>
    <t>{'RP02940 C01172_C05345 main [RC:RC00376]'}</t>
  </si>
  <si>
    <t>{'R03346'}</t>
  </si>
  <si>
    <t>{'nicotinate D-ribonucleotide phosphohydrolase'}</t>
  </si>
  <si>
    <t>{'Nicotinate D-ribonucleotide + H2O &lt;=&gt; Nicotinate D-ribonucleoside + Orthophosphate'}</t>
  </si>
  <si>
    <t>{'R03346 Reaction'}</t>
  </si>
  <si>
    <t>{'C01185 + C00001 &lt;=&gt; C05841 + C00009'}</t>
  </si>
  <si>
    <t>{'RP00664 C01185_C05841 main [RC:RC00017]', 'RP07468 C00009_C01185 leave', 'RP05676 C00001_C00009 leave'}</t>
  </si>
  <si>
    <t>{'R03458'}</t>
  </si>
  <si>
    <t>{"5-amino-6-(5-phosphoribitylamino)uracil:NADP+ 1'-oxidoreductase"}</t>
  </si>
  <si>
    <t>{'1.1.1.193'}</t>
  </si>
  <si>
    <t>{"5-Amino-6-(5'-phospho-D-ribitylamino)uracil + NADP+ &lt;=&gt; 5-Amino-6-(5'-phosphoribosylamino)uracil + NADPH + H+"}</t>
  </si>
  <si>
    <t>{'R03458 Reaction'}</t>
  </si>
  <si>
    <t>{'K00082 5-amino-6-(5-phosphoribosylamino)uracil reductase [EC:1.1.1.193]', 'K11752 diaminohydroxyphosphoribosylaminopyrimidine deaminase / 5-amino-6-(5-phosphoribosylamino)uracil reductase [EC:3.5.4.26 1.1.1.193]'}</t>
  </si>
  <si>
    <t>{'C04454 + C00006 &lt;=&gt; C01268 + C00005 + C00080'}</t>
  </si>
  <si>
    <t>{'RP03068 C01268_C04454 main [RC:RC00933]', 'RP00001 C00005_C00006 cofac [RC:RC00001]'}</t>
  </si>
  <si>
    <t>{'R03459'}</t>
  </si>
  <si>
    <t>{'2,5-Diamino-6-hydroxy-4-(5-phosphoribosylamino)-pyrimidine 2-aminohydrolase'}</t>
  </si>
  <si>
    <t>{'3.5.4.26'}</t>
  </si>
  <si>
    <t>{"2,5-Diamino-6-(5-phospho-D-ribosylamino)pyrimidin-4(3H)-one + H2O &lt;=&gt; 5-Amino-6-(5'-phosphoribosylamino)uracil + Ammonia"}</t>
  </si>
  <si>
    <t>{'R03459 Reaction'}</t>
  </si>
  <si>
    <t>{'K01498 diaminohydroxyphosphoribosylaminopyrimidine deaminase [EC:3.5.4.26]', 'K11752 diaminohydroxyphosphoribosylaminopyrimidine deaminase / 5-amino-6-(5-phosphoribosylamino)uracil reductase [EC:3.5.4.26 1.1.1.193]'}</t>
  </si>
  <si>
    <t>{'C01304 + C00001 &lt;=&gt; C01268 + C00014'}</t>
  </si>
  <si>
    <t>{'RP07536 C00001_C01268 leave', 'RP03069 C01268_C01304 main [RC:RC00204]', 'RP07537 C00014_C01304 leave'}</t>
  </si>
  <si>
    <t>{'R03460'}</t>
  </si>
  <si>
    <t>{'Phosphoenolpyruvate:3-phosphoshikimate 5-O-(1-carboxyvinyl)-transferase'}</t>
  </si>
  <si>
    <t>{'2.5.1.19'}</t>
  </si>
  <si>
    <t>{'Phosphoenolpyruvate + Shikimate 3-phosphate &lt;=&gt; Orthophosphate + 5-O-(1-Carboxyvinyl)-3-phosphoshikimate'}</t>
  </si>
  <si>
    <t>{'R03460 Reaction'}</t>
  </si>
  <si>
    <t>{'K13830 pentafunctional AROM polypeptide [EC:4.2.3.4 4.2.1.10 1.1.1.25 2.7.1.71 2.5.1.19]', 'K00800 3-phosphoshikimate 1-carboxyvinyltransferase [EC:2.5.1.19]'}</t>
  </si>
  <si>
    <t>{'C00074 + C03175 &lt;=&gt; C00009 + C01269'}</t>
  </si>
  <si>
    <t>{'RP03071 C00074_C01269 trans', 'RP00122 C00009_C00074 leave', 'RP03070 C01269_C03175 main [RC:RC00350]'}</t>
  </si>
  <si>
    <t>{'R03471'}</t>
  </si>
  <si>
    <t>{'ATP:4-amino-5-hydroxymethyl-2-methylpyrimidine 5-phosphotransferase'}</t>
  </si>
  <si>
    <t>{'2.7.1.49'}</t>
  </si>
  <si>
    <t>{'ATP + 4-Amino-5-hydroxymethyl-2-methylpyrimidine &lt;=&gt; ADP + 4-Amino-2-methyl-5-phosphomethylpyrimidine'}</t>
  </si>
  <si>
    <t>{'R03471 Reaction'}</t>
  </si>
  <si>
    <t>{'K00941 hydroxymethylpyrimidine/phosphomethylpyrimidine kinase [EC:2.7.1.49 2.7.4.7]', 'K00877 hydroxymethylpyrimidine/phosphomethylpyrimidine kinase [EC:2.7.1.49 2.7.4.7]', 'K14153 hydroxymethylpyrimidine kinase / phosphomethylpyrimidine kinase / thiamine-phosphate diphosphorylase [EC:2.7.1.49 2.7.4.7 2.5.1.3]'}</t>
  </si>
  <si>
    <t>{'C00002 + C01279 &lt;=&gt; C00008 + C04556'}</t>
  </si>
  <si>
    <t>{'RP07546 C00002_C04556 trans', 'RP03085 C01279_C04556 main [RC:RC00017]', 'RP00003 C00002_C00008 main [RC:RC00002]'}</t>
  </si>
  <si>
    <t>{'R03503'}</t>
  </si>
  <si>
    <t>{"ATP:2-amino-4-hydroxy-6-hydroxymethyl-7,8-dihydropteridine 6'-pyrophosphotransferase"}</t>
  </si>
  <si>
    <t>{'2.7.6.3'}</t>
  </si>
  <si>
    <t>{'ATP + 2-Amino-4-hydroxy-6-hydroxymethyl-7,8-dihydropteridine &lt;=&gt; AMP + 2-Amino-7,8-dihydro-4-hydroxy-6-(diphosphooxymethyl)pteridine'}</t>
  </si>
  <si>
    <t>{'R03503 Reaction'}</t>
  </si>
  <si>
    <t>{'K13941 2-amino-4-hydroxy-6-hydroxymethyldihydropteridine diphosphokinase / dihydropteroate synthase [EC:2.7.6.3 2.5.1.15]', 'K13939 dihydroneopterin aldolase / 2-amino-4-hydroxy-6-hydroxymethyldihydropteridine diphosphokinase / dihydropteroate synthase [EC:4.1.2.25 2.7.6.3 2.5.1.15]', 'K13940 dihydroneopterin aldolase / 2-amino-4-hydroxy-6-hydroxymethyldihydropteridine diphosphokinase [EC:4.1.2.25 2.7.6.3]', 'K00950 2-amino-4-hydroxy-6-hydroxymethyldihydropteridine diphosphokinase [EC:2.7.6.3]'}</t>
  </si>
  <si>
    <t>{'C00002 + C01300 &lt;=&gt; C00020 + C04807'}</t>
  </si>
  <si>
    <t>{'RP03115 C01300_C04807 main [RC:RC00017]', 'RP12346 C00002_C00020 main [RC:RC00002]', 'RP07563 C00002_C04807 trans'}</t>
  </si>
  <si>
    <t>{'R03504'}</t>
  </si>
  <si>
    <t>{'2-amino-4-hydroxy-6-(D-erythro-1,2,3-trihydroxypropyl)-7,8-dihydropteridine glycolaldehyde-lyase'}</t>
  </si>
  <si>
    <t>{'4.1.2.25'}</t>
  </si>
  <si>
    <t>{'2-Amino-4-hydroxy-6-(D-erythro-1,2,3-trihydroxypropyl)-7,8-dihydropteridine &lt;=&gt; Glycolaldehyde + 2-Amino-4-hydroxy-6-hydroxymethyl-7,8-dihydropteridine'}</t>
  </si>
  <si>
    <t>{'R03504 Reaction'}</t>
  </si>
  <si>
    <t>{'K01633 dihydroneopterin aldolase [EC:4.1.2.25]', 'K13939 dihydroneopterin aldolase / 2-amino-4-hydroxy-6-hydroxymethyldihydropteridine diphosphokinase / dihydropteroate synthase [EC:4.1.2.25 2.7.6.3 2.5.1.15]', 'K13940 dihydroneopterin aldolase / 2-amino-4-hydroxy-6-hydroxymethyldihydropteridine diphosphokinase [EC:4.1.2.25 2.7.6.3]'}</t>
  </si>
  <si>
    <t>{'C04874 &lt;=&gt; C00266 + C01300'}</t>
  </si>
  <si>
    <t>{'RP03117 C01300_C04874 main [RC:RC00943]', 'RP03116 C00266_C04874 main [RC:RC00721]'}</t>
  </si>
  <si>
    <t>{'R03544'}</t>
  </si>
  <si>
    <t>{'NADPH (see R03545)'}</t>
  </si>
  <si>
    <t>{'Butanal + NADH + H+ &lt;=&gt; 1-Butanol + NAD+'}</t>
  </si>
  <si>
    <t>{'R03544 Reaction'}</t>
  </si>
  <si>
    <t>{'C01412 + C00004 + C00080 &lt;=&gt; C06142 + C00003'}</t>
  </si>
  <si>
    <t>{'RP00002 C00003_C00004 cofac [RC:RC00001]', 'RP00694 C01412_C06142 main [RC:RC00087]'}</t>
  </si>
  <si>
    <t>{'R03777'}</t>
  </si>
  <si>
    <t>{'octanoyl-CoA:electron-transfer flavoprotein 2-oxidoreductase'}</t>
  </si>
  <si>
    <t>{'1.3.3.6 1.3.8.7 1.3.8.8 1.3.99.-'}</t>
  </si>
  <si>
    <t>{'Octanoyl-CoA + FAD &lt;=&gt; trans-Oct-2-enoyl-CoA + FADH2'}</t>
  </si>
  <si>
    <t>{'R03777 Reaction'}</t>
  </si>
  <si>
    <t>{'C01944 + C00016 &lt;=&gt; C05276 + C01352'}</t>
  </si>
  <si>
    <t>{'RP00711 C01944_C05276 main [RC:RC00052]', 'RP00018 C00016_C01352 cofac [RC:RC00126]'}</t>
  </si>
  <si>
    <t>{'R03857'}</t>
  </si>
  <si>
    <t>{'lauroyl-CoA:electron-transfer flavoprotein 2,3-oxidoreductase'}</t>
  </si>
  <si>
    <t>{'Lauroyl-CoA + FAD &lt;=&gt; 2-trans-Dodecenoyl-CoA + FADH2'}</t>
  </si>
  <si>
    <t>{'R03857 Reaction'}</t>
  </si>
  <si>
    <t>{'C01832 + C00016 &lt;=&gt; C03221 + C01352'}</t>
  </si>
  <si>
    <t>{'RP00254 C01832_C03221 main [RC:RC00052]', 'RP00018 C00016_C01352 cofac [RC:RC00126]'}</t>
  </si>
  <si>
    <t>{'R04144'}</t>
  </si>
  <si>
    <t>{'5-Phospho-D-ribosylamine:glycine ligase (ADP-forming)'}</t>
  </si>
  <si>
    <t>{'6.3.4.13'}</t>
  </si>
  <si>
    <t>{"ATP + 5-Phosphoribosylamine + Glycine &lt;=&gt; ADP + Orthophosphate + 5'-Phosphoribosylglycinamide"}</t>
  </si>
  <si>
    <t>{'R04144 Reaction'}</t>
  </si>
  <si>
    <t>{'K11788 phosphoribosylamine--glycine ligase / phosphoribosylformylglycinamidine cyclo-ligase [EC:6.3.4.13 6.3.3.1]', 'K01945 phosphoribosylamine--glycine ligase [EC:6.3.4.13]', 'K11787 phosphoribosylamine--glycine ligase / phosphoribosylglycinamide formyltransferase / phosphoribosylformylglycinamidine cyclo-ligase [EC:6.3.4.13 2.1.2.2 6.3.3.1]', 'K13713 fusion protein PurCD [EC:6.3.2.6 6.3.4.13]'}</t>
  </si>
  <si>
    <t>{'C00002 + C03090 + C00037 &lt;=&gt; C00008 + C00009 + C03838'}</t>
  </si>
  <si>
    <t>{'RP03774 C00037_C03838 main [RC:RC00090]', 'RP03775 C03090_C03838 main [RC:RC00166]', 'RP00010 C00002_C00009 ligase', 'RP00003 C00002_C00008 ligase [RC:RC00002]'}</t>
  </si>
  <si>
    <t>{'R04170'}</t>
  </si>
  <si>
    <t>{'(S)-3-Hydroxydodecanoyl-CoA hydro-lyase'}</t>
  </si>
  <si>
    <t>{'(S)-3-Hydroxydodecanoyl-CoA &lt;=&gt; 2-trans-Dodecenoyl-CoA + H2O'}</t>
  </si>
  <si>
    <t>{'R04170 Reaction'}</t>
  </si>
  <si>
    <t>{'C05262 &lt;=&gt; C03221 + C00001'}</t>
  </si>
  <si>
    <t>{'RP07949 C00001_C05262 leave', 'RP03803 C03221_C05262 main [RC:RC01095]'}</t>
  </si>
  <si>
    <t>{'R04198'}</t>
  </si>
  <si>
    <t>{'2,3,4,5-tetrahydrodipicolinate:NAD+ 4-oxidoreductase'}</t>
  </si>
  <si>
    <t>{'1.17.1.8'}</t>
  </si>
  <si>
    <t>{'NADP+ (see R04199)'}</t>
  </si>
  <si>
    <t>{'2,3,4,5-Tetrahydrodipicolinate + NAD+ + H2O &lt;=&gt; (2S,4S)-4-Hydroxy-2,3,4,5-tetrahydrodipicolinate + NADH + H+'}</t>
  </si>
  <si>
    <t>{'R04198 Reaction'}</t>
  </si>
  <si>
    <t>{'K00215 4-hydroxy-tetrahydrodipicolinate reductase [EC:1.17.1.8]'}</t>
  </si>
  <si>
    <t>{'C03972 + C00003 + C00001 &lt;=&gt; C20258 + C00004 + C00080'}</t>
  </si>
  <si>
    <t>{'RP15965 C00001_C20258 leave', 'RP00002 C00003_C00004 cofac [RC:RC00001]', 'RP16151 C03972_C20258 main [RC:RC00478]'}</t>
  </si>
  <si>
    <t>{'R04199'}</t>
  </si>
  <si>
    <t>{'2,3,4,5-tetrahydrodipicolinate:NADP+ 4-oxidoreductase'}</t>
  </si>
  <si>
    <t>{'NAD+ (see R04198)'}</t>
  </si>
  <si>
    <t>{'2,3,4,5-Tetrahydrodipicolinate + NADP+ + H2O &lt;=&gt; (2S,4S)-4-Hydroxy-2,3,4,5-tetrahydrodipicolinate + NADPH + H+'}</t>
  </si>
  <si>
    <t>{'R04199 Reaction'}</t>
  </si>
  <si>
    <t>{'C03972 + C00006 + C00001 &lt;=&gt; C20258 + C00005 + C00080'}</t>
  </si>
  <si>
    <t>{'RP15965 C00001_C20258 leave', 'RP00001 C00005_C00006 cofac [RC:RC00001]', 'RP16151 C03972_C20258 main [RC:RC00478]'}</t>
  </si>
  <si>
    <t>{'R04204'}</t>
  </si>
  <si>
    <t>{'(2S,3S)-3-Hydroxy-2-methylbutanoyl-CoA hydro-liase'}</t>
  </si>
  <si>
    <t>{'4.2.1.17'}</t>
  </si>
  <si>
    <t>{'(2S,3S)-3-Hydroxy-2-methylbutanoyl-CoA &lt;=&gt; 2-Methylbut-2-enoyl-CoA + H2O'}</t>
  </si>
  <si>
    <t>{'R04204 Reaction'}</t>
  </si>
  <si>
    <t>{'K07511 enoyl-CoA hydratase [EC:4.2.1.17]', 'K01692 enoyl-CoA hydratase [EC:4.2.1.17]', 'K01782 3-hydroxyacyl-CoA dehydrogenase / enoyl-CoA hydratase / 3-hydroxybutyryl-CoA epimerase [EC:1.1.1.35 4.2.1.17 5.1.2.3]', 'K07514 enoyl-CoA hydratase / 3-hydroxyacyl-CoA dehydrogenase / 3,2-trans-enoyl-CoA isomerase [EC:4.2.1.17 1.1.1.35 5.3.3.8]', 'K07515 enoyl-CoA hydratase / long-chain 3-hydroxyacyl-CoA dehydrogenase [EC:4.2.1.17 1.1.1.211]', 'K01825 3-hydroxyacyl-CoA dehydrogenase / enoyl-CoA hydratase / 3-hydroxybutyryl-CoA epimerase / enoyl-CoA isomerase [EC:1.1.1.35 4.2.1.17 5.1.2.3 5.3.3.8]'}</t>
  </si>
  <si>
    <t>{'C04405 &lt;=&gt; C03345 + C00001'}</t>
  </si>
  <si>
    <t>{'RP07972 C00001_C04405 leave', 'RP03834 C03345_C04405 main [RC:RC01098]'}</t>
  </si>
  <si>
    <t>{'R04208'}</t>
  </si>
  <si>
    <t>{'2-(Formamido)-N1-(5-phosphoribosyl)acetamidine cyclo-ligase (ADP-forming)'}</t>
  </si>
  <si>
    <t>{'6.3.3.1'}</t>
  </si>
  <si>
    <t>{"ATP + 2-(Formamido)-N1-(5'-phosphoribosyl)acetamidine &lt;=&gt; ADP + Orthophosphate + Aminoimidazole ribotide"}</t>
  </si>
  <si>
    <t>{'R04208 Reaction'}</t>
  </si>
  <si>
    <t>{'K01933 phosphoribosylformylglycinamidine cyclo-ligase [EC:6.3.3.1]', 'K11788 phosphoribosylamine--glycine ligase / phosphoribosylformylglycinamidine cyclo-ligase [EC:6.3.4.13 6.3.3.1]', 'K11787 phosphoribosylamine--glycine ligase / phosphoribosylglycinamide formyltransferase / phosphoribosylformylglycinamidine cyclo-ligase [EC:6.3.4.13 2.1.2.2 6.3.3.1]'}</t>
  </si>
  <si>
    <t>{'C00002 + C04640 &lt;=&gt; C00008 + C00009 + C03373'}</t>
  </si>
  <si>
    <t>{'RP00010 C00002_C00009 ligase', 'RP00003 C00002_C00008 ligase [RC:RC00002]', 'RP03838 C03373_C04640 main [RC:RC01100]'}</t>
  </si>
  <si>
    <t>{'R04230'}</t>
  </si>
  <si>
    <t>{"(R)-4'-Phosphopantothenate:L-cysteine ligase"}</t>
  </si>
  <si>
    <t>{'6.3.2.5'}</t>
  </si>
  <si>
    <t>{"ATP + D-4'-Phosphopantothenate + L-Cysteine &lt;=&gt; AMP + Diphosphate + (R)-4'-Phosphopantothenoyl-L-cysteine"}</t>
  </si>
  <si>
    <t>{'R04230 Reaction'}</t>
  </si>
  <si>
    <t>{'K01922 phosphopantothenate-cysteine ligase [EC:6.3.2.5]', 'K13038 phosphopantothenoylcysteine decarboxylase / phosphopantothenate--cysteine ligase [EC:4.1.1.36 6.3.2.5]'}</t>
  </si>
  <si>
    <t>{'C00002 + C03492 + C00097 &lt;=&gt; C00020 + C00013 + C04352'}</t>
  </si>
  <si>
    <t>{'RP00008 C00002_C00020 ligase', 'RP00258 C00097_C04352 main [RC:RC00064]', 'RP00009 C00002_C00013 ligase', 'RP00259 C03492_C04352 main [RC:RC00090]'}</t>
  </si>
  <si>
    <t>{'R04231'}</t>
  </si>
  <si>
    <t>{"CTP + D-4'-Phosphopantothenate + L-Cysteine &lt;=&gt; CMP + Diphosphate + (R)-4'-Phosphopantothenoyl-L-cysteine"}</t>
  </si>
  <si>
    <t>{'R04231 Reaction'}</t>
  </si>
  <si>
    <t>{'C00063 + C03492 + C00097 &lt;=&gt; C00055 + C00013 + C04352'}</t>
  </si>
  <si>
    <t>{'RP00258 C00097_C04352 main [RC:RC00064]', 'RP00259 C03492_C04352 main [RC:RC00090]', 'RP01194 C00013_C00063 ligase', 'RP00950 C00055_C00063 ligase [RC:RC00002]'}</t>
  </si>
  <si>
    <t>{'R04325'}</t>
  </si>
  <si>
    <t>{'rn01110 Biosynthesis of secondary metabolites', 'rn01100 Metabolic pathways', 'rn00670 One carbon pool by folate', 'rn01130 Biosynthesis of antibiotics', 'rn00230 Purine metabolism'}</t>
  </si>
  <si>
    <t>{"10-Formyltetrahydrofolate:5'-phosphoribosylglycinamide formyltransferase"}</t>
  </si>
  <si>
    <t>{'2.1.2.2'}</t>
  </si>
  <si>
    <t>{"10-Formyltetrahydrofolate + 5'-Phosphoribosylglycinamide &lt;=&gt; Tetrahydrofolate + 5'-Phosphoribosyl-N-formylglycinamide"}</t>
  </si>
  <si>
    <t>{'R04325 Reaction'}</t>
  </si>
  <si>
    <t>{'K11175 phosphoribosylglycinamide formyltransferase 1 [EC:2.1.2.2]', 'K08289 phosphoribosylglycinamide formyltransferase 2 [EC:2.1.2.2]', 'K11787 phosphoribosylamine--glycine ligase / phosphoribosylglycinamide formyltransferase / phosphoribosylformylglycinamidine cyclo-ligase [EC:6.3.4.13 2.1.2.2 6.3.3.1]', 'K00601 phosphoribosylglycinamide formyltransferase [EC:2.1.2.2]'}</t>
  </si>
  <si>
    <t>{'C00234 + C03838 &lt;=&gt; C00101 + C04376'}</t>
  </si>
  <si>
    <t>{'RP08033 C00234_C04376 trans', 'RP00749 C03838_C04376 main [RC:RC00197]', 'RP00072 C00101_C00234 main [RC:RC00026]'}</t>
  </si>
  <si>
    <t>{'R04326'}</t>
  </si>
  <si>
    <t>{"5'-Phosphoribosylglycinamide + 5,10-Methenyltetrahydrofolate + H2O &lt;=&gt; 5'-Phosphoribosyl-N-formylglycinamide + Tetrahydrofolate"}</t>
  </si>
  <si>
    <t>{'R04326 Reaction'}</t>
  </si>
  <si>
    <t>{'C03838 + C00445 + C00001 &lt;=&gt; C04376 + C00101'}</t>
  </si>
  <si>
    <t>{'RP00749 C03838_C04376 main [RC:RC00197]', 'RP03960 C00101_C00445 main [RC:RC01128]', 'RP08034 C00001_C04376 leave', 'RP08035 C00445_C04376 trans'}</t>
  </si>
  <si>
    <t>{'R04448'}</t>
  </si>
  <si>
    <t>{'ATP:4-methyl-5-(2-hydroxyethyl)-thiazole 2-phosphotransferase'}</t>
  </si>
  <si>
    <t>{'2.7.1.50'}</t>
  </si>
  <si>
    <t>{'ATP + 5-(2-Hydroxyethyl)-4-methylthiazole &lt;=&gt; ADP + 4-Methyl-5-(2-phosphoethyl)thiazole'}</t>
  </si>
  <si>
    <t>{'R04448 Reaction'}</t>
  </si>
  <si>
    <t>{'K00878 hydroxyethylthiazole kinase [EC:2.7.1.50]', 'K14154 thiamine-phosphate diphosphorylase / hydroxyethylthiazole kinase [EC:2.5.1.3 2.7.1.50]'}</t>
  </si>
  <si>
    <t>{'C00002 + C04294 &lt;=&gt; C00008 + C04327'}</t>
  </si>
  <si>
    <t>{'RP04086 C04294_C04327 main [RC:RC00017]', 'RP00003 C00002_C00008 main [RC:RC00002]', 'RP08116 C00002_C04327 trans'}</t>
  </si>
  <si>
    <t>{'R04463'}</t>
  </si>
  <si>
    <t>{"5'-Phosphoribosylformylglycinamide:L-glutamine amido-ligase (ADP-forming)"}</t>
  </si>
  <si>
    <t>{'6.3.5.3'}</t>
  </si>
  <si>
    <t>{"ATP + 5'-Phosphoribosyl-N-formylglycinamide + L-Glutamine + H2O &lt;=&gt; ADP + Orthophosphate + 2-(Formamido)-N1-(5'-phosphoribosyl)acetamidine + L-Glutamate"}</t>
  </si>
  <si>
    <t>{'R04463 Reaction'}</t>
  </si>
  <si>
    <t>{'K01952 phosphoribosylformylglycinamidine synthase [EC:6.3.5.3]'}</t>
  </si>
  <si>
    <t>{'C00002 + C04376 + C00064 + C00001 &lt;=&gt; C00008 + C00009 + C04640 + C00025'}</t>
  </si>
  <si>
    <t>{'RP08123 C00064_C04640 trans', 'RP00003 C00002_C00008 ligase [RC:RC00002]', 'RP00024 C00025_C00064 main [RC:RC00010]', 'RP00010 C00002_C00009 ligase', 'RP05695 C00001_C00025 leave', 'RP04102 C04376_C04640 main [RC:RC01160]'}</t>
  </si>
  <si>
    <t>{'R04509'}</t>
  </si>
  <si>
    <t>{'ATP:4-amino-2-methyl-5-phosphomethylpyrimidine phosphotransferase'}</t>
  </si>
  <si>
    <t>{'2.7.4.7'}</t>
  </si>
  <si>
    <t>{'ATP + 4-Amino-2-methyl-5-phosphomethylpyrimidine &lt;=&gt; ADP + 2-Methyl-4-amino-5-hydroxymethylpyrimidine diphosphate'}</t>
  </si>
  <si>
    <t>{'R04509 Reaction'}</t>
  </si>
  <si>
    <t>{'C00002 + C04556 &lt;=&gt; C00008 + C04752'}</t>
  </si>
  <si>
    <t>{'RP08154 C00002_C04752 trans', 'RP04149 C04556_C04752 main [RC:RC00002]', 'RP00003 C00002_C00008 main [RC:RC00002]'}</t>
  </si>
  <si>
    <t>{'R04560'}</t>
  </si>
  <si>
    <t>{"10-Formyltetrahydrofolate:5'-phosphoribosyl-5-amino-4-imidazolecarboxamide formyltransferase"}</t>
  </si>
  <si>
    <t>{'2.1.2.3'}</t>
  </si>
  <si>
    <t>{"10-Formyltetrahydrofolate + 1-(5'-Phosphoribosyl)-5-amino-4-imidazolecarboxamide &lt;=&gt; Tetrahydrofolate + 1-(5'-Phosphoribosyl)-5-formamido-4-imidazolecarboxamide"}</t>
  </si>
  <si>
    <t>{'R04560 Reaction'}</t>
  </si>
  <si>
    <t>{'K01492 phosphoribosylaminoimidazolecarboxamide formyltransferase [EC:2.1.2.3]', 'K00602 phosphoribosylaminoimidazolecarboxamide formyltransferase / IMP cyclohydrolase [EC:2.1.2.3 3.5.4.10]'}</t>
  </si>
  <si>
    <t>{'C00234 + C04677 &lt;=&gt; C00101 + C04734'}</t>
  </si>
  <si>
    <t>{'RP08184 C00234_C04734 trans', 'RP04205 C04677_C04734 main [RC:RC00263]', 'RP00072 C00101_C00234 main [RC:RC00026]'}</t>
  </si>
  <si>
    <t>{'R04591'}</t>
  </si>
  <si>
    <t>{'1-(5-Phosphoribosyl)-5-amino-4-carboxyimidazole:L-aspartate ligase (ADP-forming)'}</t>
  </si>
  <si>
    <t>{'6.3.2.6'}</t>
  </si>
  <si>
    <t>{"ATP + 1-(5-Phospho-D-ribosyl)-5-amino-4-imidazolecarboxylate + L-Aspartate &lt;=&gt; ADP + Orthophosphate + 1-(5'-Phosphoribosyl)-5-amino-4-(N-succinocarboxamide)-imidazole"}</t>
  </si>
  <si>
    <t>{'R04591 Reaction'}</t>
  </si>
  <si>
    <t>{'K01923 phosphoribosylaminoimidazole-succinocarboxamide synthase [EC:6.3.2.6]', 'K01587 phosphoribosylaminoimidazole carboxylase / phosphoribosylaminoimidazole-succinocarboxamide synthase [EC:4.1.1.21 6.3.2.6]', 'K13713 fusion protein PurCD [EC:6.3.2.6 6.3.4.13]'}</t>
  </si>
  <si>
    <t>{'C00002 + C04751 + C00049 &lt;=&gt; C00008 + C00009 + C04823'}</t>
  </si>
  <si>
    <t>{'RP00010 C00002_C00009 ligase', 'RP04240 C00049_C04823 main [RC:RC00064]', 'RP00003 C00002_C00008 ligase [RC:RC00002]', 'RP04241 C04751_C04823 main [RC:RC00162]'}</t>
  </si>
  <si>
    <t>{'R04620'}</t>
  </si>
  <si>
    <t>{'2-Amino-4-hydroxy-6-(erythro-1,2,3-trihydroxypropyl) dihydropteridine triphosphate phosphohydrolase (alkaline optimum)'}</t>
  </si>
  <si>
    <t>{'3.1.3.1'}</t>
  </si>
  <si>
    <t>{"7,8-Dihydroneopterin 3'-triphosphate + 3 H2O &lt;=&gt; 2-Amino-4-hydroxy-6-(D-erythro-1,2,3-trihydroxypropyl)-7,8-dihydropteridine + 3 Orthophosphate"}</t>
  </si>
  <si>
    <t>{'R04620 Reaction'}</t>
  </si>
  <si>
    <t>{'K01077 alkaline phosphatase [EC:3.1.3.1]', 'K01113 alkaline phosphatase D [EC:3.1.3.1]'}</t>
  </si>
  <si>
    <t>{'C04895 + 3 C00001 &lt;=&gt; C04874 + 3 C00009'}</t>
  </si>
  <si>
    <t>{'RP04270 C04874_C04895 main [RC:RC00017]', 'RP04280 C00009_C04895 leave', 'RP05676 C00001_C00009 leave'}</t>
  </si>
  <si>
    <t>{'R04672'}</t>
  </si>
  <si>
    <t>{'(S)-2-Acetolactate pyruvate-lyase (carboxylating)'}</t>
  </si>
  <si>
    <t>{'TPP-dependent enzymatic reaction (see R00226), following after R00014'}</t>
  </si>
  <si>
    <t>{'(S)-2-Acetolactate + Thiamin diphosphate &lt;=&gt; 2-(alpha-Hydroxyethyl)thiamine diphosphate + Pyruvate'}</t>
  </si>
  <si>
    <t>{'R04672 Reaction'}</t>
  </si>
  <si>
    <t>{'C06010 + C00068 &lt;=&gt; C05125 + C00022'}</t>
  </si>
  <si>
    <t>{'RP00074 C00068_C05125 main [RC:RC00027]', 'RP08251 C05125_C06010 main [RC:RC02893]', 'RP00291 C00022_C06010 main [RC:RC00106]'}</t>
  </si>
  <si>
    <t>{'R04740'}</t>
  </si>
  <si>
    <t>{'(S)-3-Hydroxytetradecanoyl-CoA hydro-lyase'}</t>
  </si>
  <si>
    <t>{'(S)-3-Hydroxytetradecanoyl-CoA &lt;=&gt; trans-Tetradec-2-enoyl-CoA + H2O'}</t>
  </si>
  <si>
    <t>{'R04740 Reaction'}</t>
  </si>
  <si>
    <t>{'C05260 &lt;=&gt; C05273 + C00001'}</t>
  </si>
  <si>
    <t>{'RP08294 C00001_C05260 leave', 'RP04383 C05260_C05273 main [RC:RC01095]'}</t>
  </si>
  <si>
    <t>{'R04746'}</t>
  </si>
  <si>
    <t>{'(S)-Hydroxyoctanoyl-CoA hydro-lyase'}</t>
  </si>
  <si>
    <t>{'(S)-3-Hydroxyoctanoyl-CoA &lt;=&gt; trans-Oct-2-enoyl-CoA + H2O'}</t>
  </si>
  <si>
    <t>{'R04746 Reaction'}</t>
  </si>
  <si>
    <t>{'C05266 &lt;=&gt; C05276 + C00001'}</t>
  </si>
  <si>
    <t>{'RP04389 C05266_C05276 main [RC:RC01095]', 'RP08297 C00001_C05266 leave'}</t>
  </si>
  <si>
    <t>{'R04751'}</t>
  </si>
  <si>
    <t>{'hexanoyl-CoA:electron-transfer flavoprotein 2,3-oxidoreductase'}</t>
  </si>
  <si>
    <t>{'1.3.3.6 1.3.8.1 1.3.8.7 1.3.8.8 ', '1.3.99.-'}</t>
  </si>
  <si>
    <t>{'Hexanoyl-CoA + FAD &lt;=&gt; trans-Hex-2-enoyl-CoA + FADH2'}</t>
  </si>
  <si>
    <t>{'R04751 Reaction'}</t>
  </si>
  <si>
    <t>{'K00248 butyryl-CoA dehydrogenase [EC:1.3.8.1]', 'K00232 acyl-CoA oxidase [EC:1.3.3.6]', 'K00255 long-chain-acyl-CoA dehydrogenase [EC:1.3.8.8]', 'K06445 acyl-CoA dehydrogenase [EC:1.3.99.-]', 'K00249 acyl-CoA dehydrogenase [EC:1.3.8.7]', 'K09478 short/branched chain acyl-CoA dehydrogenase [EC:1.3.99.12]'}</t>
  </si>
  <si>
    <t>{'C05270 + C00016 &lt;=&gt; C05271 + C01352'}</t>
  </si>
  <si>
    <t>{'RP00018 C00016_C01352 cofac [RC:RC00126]', 'RP00783 C05270_C05271 main [RC:RC00052]'}</t>
  </si>
  <si>
    <t>{'R04754'}</t>
  </si>
  <si>
    <t>{'decanoyl-CoA:electron-transfer flavoprotein 2,3-oxidoreductase'}</t>
  </si>
  <si>
    <t>{'Decanoyl-CoA + FAD &lt;=&gt; trans-Dec-2-enoyl-CoA + FADH2'}</t>
  </si>
  <si>
    <t>{'R04754 Reaction'}</t>
  </si>
  <si>
    <t>{'C05274 + C00016 &lt;=&gt; C05275 + C01352'}</t>
  </si>
  <si>
    <t>{'RP00262 C05274_C05275 main [RC:RC00052]', 'RP00018 C00016_C01352 cofac [RC:RC00126]'}</t>
  </si>
  <si>
    <t>{'R04930'}</t>
  </si>
  <si>
    <t>{'Selenocystathionine Lysteine-lyase (deaminating)'}</t>
  </si>
  <si>
    <t>{'L-Selenocystathionine + H2O &lt;=&gt; L-Selenocysteine + Ammonia + 2-Oxobutanoate'}</t>
  </si>
  <si>
    <t>{'R04930 Reaction'}</t>
  </si>
  <si>
    <t>{'K01758 cystathionine gamma-lyase [EC:4.4.1.1]'}</t>
  </si>
  <si>
    <t>{'C05699 + C00001 &lt;=&gt; C05688 + C00014 + C00109'}</t>
  </si>
  <si>
    <t>{'RP04535 C00109_C05699 main [RC:RC01209]', 'RP05720 C00001_C00109 leave', 'RP06083 C00014_C05699 leave', 'RP00154 C05688_C05699 main [RC:RC00056]'}</t>
  </si>
  <si>
    <t>{'R05032', 'R06174'}</t>
  </si>
  <si>
    <t>{'UDP-N-acetyl-D-glucosamine:undecaprenyl-diphospho-N-acetylmuramoyl-L-alanyl-gamma-D-glutamyl-meso-2,6-diaminopimeloyl-D-alanyl-D-alanine 4-beta-N-acetylglucosaminlytransferase'}</t>
  </si>
  <si>
    <t>{'2.4.1.227'}</t>
  </si>
  <si>
    <t>{'Undecaprenyl-diphospho-N-acetylmuramoyl-L-alanyl-D-glutamyl-meso-2,6-diaminopimeloyl-D-alanyl-D-alanine + UDP-N-acetyl-alpha-D-glucosamine &lt;=&gt; Undecaprenyl-diphospho-N-acetylmuramoyl-(N-acetylglucosamine)-L-alanyl-D-glutamyl-meso-2,6-diaminopimeloyl-D-alanyl-D-alanine + UDP', 'G10556 + UDP-N-acetyl-D-glucosamine &lt;=&gt; G10555 + UDP'}</t>
  </si>
  <si>
    <t>{'R05032 Reaction', 'R06174 Reaction'}</t>
  </si>
  <si>
    <t>{'K02563 UDP-N-acetylglucosamine--N-acetylmuramyl-(pentapeptide) pyrophosphoryl-undecaprenol N-acetylglucosamine transferase [EC:2.4.1.227]'}</t>
  </si>
  <si>
    <t>{'G10556 + G10610 &lt;=&gt; G10555 + G10619', 'C05897 + C00043 &lt;=&gt; C05898 + C00015'}</t>
  </si>
  <si>
    <t>{'RP00020 C00015_C00043 main [RC:RC00005]', 'RP08424 C00043_C05898 trans', 'RP11616 C05897_C05898 main [RC:RC00049]'}</t>
  </si>
  <si>
    <t>{'Same as: R06174'}</t>
  </si>
  <si>
    <t>{'R05133'}</t>
  </si>
  <si>
    <t>{'Arbutin 6-phosphate glucohydrolase'}</t>
  </si>
  <si>
    <t>{'Arbutin 6-phosphate + H2O &lt;=&gt; Hydroquinone + beta-D-Glucose 6-phosphate'}</t>
  </si>
  <si>
    <t>{'R05133 Reaction'}</t>
  </si>
  <si>
    <t>{'K01222 6-phospho-beta-glucosidase [EC:3.2.1.86]'}</t>
  </si>
  <si>
    <t>{'C06187 + C00001 &lt;=&gt; C00530 + C01172'}</t>
  </si>
  <si>
    <t>{'RP04729 C01172_C06187 main [RC:RC00714]', 'RP04728 C00530_C06187 main [RC:RC00171]', 'RP08476 C00001_C01172 leave'}</t>
  </si>
  <si>
    <t>{'R05134'}</t>
  </si>
  <si>
    <t>{'Salicin 6-phosphate glucohydrolase'}</t>
  </si>
  <si>
    <t>{'Salicin 6-phosphate + H2O &lt;=&gt; Salicyl alcohol + beta-D-Glucose 6-phosphate'}</t>
  </si>
  <si>
    <t>{'R05134 Reaction'}</t>
  </si>
  <si>
    <t>{'K01223 6-phospho-beta-glucosidase [EC:3.2.1.86]'}</t>
  </si>
  <si>
    <t>{'C06188 + C00001 &lt;=&gt; C02323 + C01172'}</t>
  </si>
  <si>
    <t>{'RP08476 C00001_C01172 leave', 'RP04731 C02323_C06188 main [RC:RC00171]', 'RP04730 C01172_C06188 main [RC:RC00714]'}</t>
  </si>
  <si>
    <t>{'R05338'}</t>
  </si>
  <si>
    <t>{'rn01100 Metabolic pathways', 'rn00030 Pentose phosphate pathway', 'rn01120 Microbial metabolism in diverse environments', 'rn01230 Biosynthesis of amino acids', 'rn00680 Methane metabolism', 'rn01200 Carbon metabolism'}</t>
  </si>
  <si>
    <t>{'D-arabino-hex-3-ulose-6-phosphate formaldehyde-lyase (D-ribulose-5-phosphate-forming)'}</t>
  </si>
  <si>
    <t>{'4.1.2.43'}</t>
  </si>
  <si>
    <t>{'D-Ribulose 5-phosphate + Formaldehyde &lt;=&gt; D-arabino-Hex-3-ulose 6-phosphate'}</t>
  </si>
  <si>
    <t>{'R05338 Reaction'}</t>
  </si>
  <si>
    <t>{'M00345 Formaldehyde assimilation, ribulose monophosphate pathway', 'M00580 Pentose phosphate pathway, archaea, fructose 6P =&gt; ribose 5P'}</t>
  </si>
  <si>
    <t>{'K13812 bifunctional enzyme Fae/Hps [EC:4.2.1.147 4.1.2.43]', 'K08093 3-hexulose-6-phosphate synthase [EC:4.1.2.43]', 'K13831 3-hexulose-6-phosphate synthase / 6-phospho-3-hexuloisomerase [EC:4.1.2.43 5.3.1.27]'}</t>
  </si>
  <si>
    <t>{'C00199 + C00067 &lt;=&gt; C06019'}</t>
  </si>
  <si>
    <t>{'RP01576 C00199_C06019 main [RC:RC00422]', 'RP01575 C00067_C06019 main [RC:RC00421]'}</t>
  </si>
  <si>
    <t>{'R05339'}</t>
  </si>
  <si>
    <t>{'D-arabino-Hex-3-ulose 6-phosphate &lt;=&gt; D-Fructose 6-phosphate'}</t>
  </si>
  <si>
    <t>{'R05339 Reaction'}</t>
  </si>
  <si>
    <t>{'C06019 &lt;=&gt; C00085'}</t>
  </si>
  <si>
    <t>{'RP01095 C00085_C06019 main [RC:RC00377]'}</t>
  </si>
  <si>
    <t>{'R05553'}</t>
  </si>
  <si>
    <t>{'4-amino-4-deoxychorismate pyruvate-lyase'}</t>
  </si>
  <si>
    <t>{'4.1.3.38'}</t>
  </si>
  <si>
    <t>{'ADC Lyase, PabC', 'see R01716'}</t>
  </si>
  <si>
    <t>{'4-Amino-4-deoxychorismate &lt;=&gt; 4-Aminobenzoate + Pyruvate'}</t>
  </si>
  <si>
    <t>{'R05553 Reaction'}</t>
  </si>
  <si>
    <t>{'K03342 para-aminobenzoate synthetase / 4-amino-4-deoxychorismate lyase [EC:2.6.1.85 4.1.3.38]', 'K18482 4-amino-4-deoxychorismate lyase [EC:4.1.3.38]', 'K02619 4-amino-4-deoxychorismate lyase [EC:4.1.3.38]'}</t>
  </si>
  <si>
    <t>{'C11355 &lt;=&gt; C00568 + C00022'}</t>
  </si>
  <si>
    <t>{'RP10725 C00022_C11355 main [RC:RC02148]', 'RP11177 C00568_C11355 main [RC:RC01843]'}</t>
  </si>
  <si>
    <t>{'R05576'}</t>
  </si>
  <si>
    <t>{'3-Hydroxybutanoyl-CoA + NADP+ &lt;=&gt; Acetoacetyl-CoA + NADPH + H+'}</t>
  </si>
  <si>
    <t>{'R05576 Reaction'}</t>
  </si>
  <si>
    <t>{'C05116 + C00006 &lt;=&gt; C00332 + C00005 + C00080'}</t>
  </si>
  <si>
    <t>{'RP11083 C00332_C05116 main [RC:RC00117]', 'RP00001 C00005_C00006 cofac [RC:RC00001]'}</t>
  </si>
  <si>
    <t>{'R05595'}</t>
  </si>
  <si>
    <t>{'Crotonoyl-CoA + H2O &lt;=&gt; 3-Hydroxybutanoyl-CoA'}</t>
  </si>
  <si>
    <t>{'R05595 Reaction'}</t>
  </si>
  <si>
    <t>{'K07511 enoyl-CoA hydratase [EC:4.2.1.17]', 'K07515 enoyl-CoA hydratase / long-chain 3-hydroxyacyl-CoA dehydrogenase [EC:4.2.1.17 1.1.1.211]', 'K07514 enoyl-CoA hydratase / 3-hydroxyacyl-CoA dehydrogenase / 3,2-trans-enoyl-CoA isomerase [EC:4.2.1.17 1.1.1.35 5.3.3.8]', 'K01692 enoyl-CoA hydratase [EC:4.2.1.17]'}</t>
  </si>
  <si>
    <t>{'C00877 + C00001 &lt;=&gt; C05116'}</t>
  </si>
  <si>
    <t>{'RP08762 C00001_C05116 leave', 'RP11251 C00877_C05116 main [RC:RC00831]'}</t>
  </si>
  <si>
    <t>{'R05637'}</t>
  </si>
  <si>
    <t>{"2-Phospho-4-(cytidine 5'-diphospho)-2-C-methyl-D-erythritol CMP-lyase (cyclizing)"}</t>
  </si>
  <si>
    <t>{'4.6.1.12'}</t>
  </si>
  <si>
    <t>{"2-Phospho-4-(cytidine 5'-diphospho)-2-C-methyl-D-erythritol &lt;=&gt; 2-C-Methyl-D-erythritol 2,4-cyclodiphosphate + CMP"}</t>
  </si>
  <si>
    <t>{'R05637 Reaction'}</t>
  </si>
  <si>
    <t>{'K12506 2-C-methyl-D-erythritol 4-phosphate cytidylyltransferase / 2-C-methyl-D-erythritol 2,4-cyclodiphosphate synthase [EC:2.7.7.60 4.6.1.12]', 'K01770 2-C-methyl-D-erythritol 2,4-cyclodiphosphate synthase [EC:4.6.1.12]'}</t>
  </si>
  <si>
    <t>{'C11436 &lt;=&gt; C11453 + C00055'}</t>
  </si>
  <si>
    <t>{'RP05244 C00055_C11436 main [RC:RC00002]', 'RP05245 C11436_C11453 main [RC:RC01440]'}</t>
  </si>
  <si>
    <t>{'R05705'}</t>
  </si>
  <si>
    <t>{'rn01100 Metabolic pathways', 'rn00524 Butirosin and neomycin biosynthesis', 'rn01057 Biosynthesis of type II polyketide products', 'rn01130 Biosynthesis of antibiotics', 'rn00740 Riboflavin metabolism'}</t>
  </si>
  <si>
    <t>{'FMNH2:NAD+ oxidoreductase'}</t>
  </si>
  <si>
    <t>{'1.5.1.39 1.5.1.41 1.5.1.42 1.5.1.-'}</t>
  </si>
  <si>
    <t>{'see R05706 (NADPH)'}</t>
  </si>
  <si>
    <t>{'Reduced FMN + NAD+ &lt;=&gt; FMN + NADH + H+'}</t>
  </si>
  <si>
    <t>{'R05705 Reaction'}</t>
  </si>
  <si>
    <t>{'K19286 FMN reductase [NAD(P)H] [EC:1.5.1.39]', 'K05368 aquacobalamin reductase / NAD(P)H-flavin reductase [EC:1.16.1.3 1.5.1.41]', 'K13562 NAD(P)H:FMN oxidoreductase [EC:1.5.1.-]', 'K14631 flavin reductase ActVB [EC:1.5.1.-]'}</t>
  </si>
  <si>
    <t>{'C01847 + C00003 &lt;=&gt; C00061 + C00004 + C00080'}</t>
  </si>
  <si>
    <t>{'RP00002 C00003_C00004 cofac [RC:RC00001]', 'RP00852 C00061_C01847 main [RC:RC00126]'}</t>
  </si>
  <si>
    <t>{'R05706'}</t>
  </si>
  <si>
    <t>{'rn01100 Metabolic pathways', 'rn00524 Butirosin and neomycin biosynthesis', 'rn01130 Biosynthesis of antibiotics', 'rn00740 Riboflavin metabolism'}</t>
  </si>
  <si>
    <t>{'FMNH2:NADP+ oxidoreductase'}</t>
  </si>
  <si>
    <t>{'1.5.1.38 1.5.1.39 1.5.1.-'}</t>
  </si>
  <si>
    <t>{'see R05705 (NADH)'}</t>
  </si>
  <si>
    <t>{'Reduced FMN + NADP+ &lt;=&gt; FMN + NADPH + H+'}</t>
  </si>
  <si>
    <t>{'R05706 Reaction'}</t>
  </si>
  <si>
    <t>{'K00299 FMN reductase [EC:1.5.1.38]', 'K19286 FMN reductase [NAD(P)H] [EC:1.5.1.39]', 'K19285 FMN reductase (NADPH) [EC:1.5.1.38]', 'K13562 NAD(P)H:FMN oxidoreductase [EC:1.5.1.-]'}</t>
  </si>
  <si>
    <t>{'C01847 + C00006 &lt;=&gt; C00061 + C00005 + C00080'}</t>
  </si>
  <si>
    <t>{'RP00001 C00005_C00006 cofac [RC:RC00001]', 'RP00852 C00061_C01847 main [RC:RC00126]'}</t>
  </si>
  <si>
    <t>{'R05861'}</t>
  </si>
  <si>
    <t>{'D-alanine:oxygen oxidoreductase (deaminating)'}</t>
  </si>
  <si>
    <t>{'D-Alanine + H2O + Oxygen &lt;=&gt; Pyruvate + Ammonia + Hydrogen peroxide'}</t>
  </si>
  <si>
    <t>{'R05861 Reaction'}</t>
  </si>
  <si>
    <t>{'C00133 + C00001 + C00007 &lt;=&gt; C00022 + C00014 + C00027'}</t>
  </si>
  <si>
    <t>{'RP08898 C00014_C00133 leave', 'RP00131 C00022_C00133 main [RC:RC00008]', 'RP10324 C00001_C00022 leave', 'RP00006 C00007_C00027 cofac [RC:RC02755]'}</t>
  </si>
  <si>
    <t>{'R02886', 'R06200'}</t>
  </si>
  <si>
    <t>{'1,4-(1,3;1,4)-beta-D-glucan 4-glucanohydrolase'}</t>
  </si>
  <si>
    <t>{'3.2.1.4 3.2.1.91'}</t>
  </si>
  <si>
    <t>{'1,4-beta-D-Glucan(n+2) + H2O &lt;=&gt; 1,4-beta-D-Glucan(n) + Cellobiose', 'Cellulose + H2O &lt;=&gt; Cellulose + Cellobiose'}</t>
  </si>
  <si>
    <t>{'R02886 Reaction', 'R06200 Reaction'}</t>
  </si>
  <si>
    <t>{'K01225 cellulose 1,4-beta-cellobiosidase [EC:3.2.1.91]', 'K01179 endoglucanase [EC:3.2.1.4]', 'K19356 cellulase [EC:3.2.1.4]', 'K19357 cellulase [EC:3.2.1.4]'}</t>
  </si>
  <si>
    <t>{'C00760 + C00001 &lt;=&gt; C00760 + C00185', 'G10481(n+2) + C00001 &lt;=&gt; G10481(n) + G00289'}</t>
  </si>
  <si>
    <t>{'RP02572 C00185_C00760 main [RC:RC00799]', 'RP07226 C00001_C00185 leave'}</t>
  </si>
  <si>
    <t>{'Same as: R02886'}</t>
  </si>
  <si>
    <t>{'R06447'}</t>
  </si>
  <si>
    <t>{'rn01110 Biosynthesis of secondary metabolites', 'rn00900 Terpenoid backbone biosynthesis'}</t>
  </si>
  <si>
    <t>{'(2E,6E)-farnesyl-diphosphate:isopentenyl-diphosphate cistransferase (adding 8 isopentenyl units)'}</t>
  </si>
  <si>
    <t>{'2.5.1.31'}</t>
  </si>
  <si>
    <t>{'8-step reaction', 'see R05555+R08748+R08749+R08750+R08751+R08752+R08753+R07269'}</t>
  </si>
  <si>
    <t>{'trans,trans-Farnesyl diphosphate + 8 Isopentenyl diphosphate &lt;=&gt; di-trans,poly-cis-Undecaprenyl diphosphate + 8 Diphosphate'}</t>
  </si>
  <si>
    <t>{'R06447 Reaction'}</t>
  </si>
  <si>
    <t>{'K00806 undecaprenyl diphosphate synthase [EC:2.5.1.31]'}</t>
  </si>
  <si>
    <t>{'C00448 + 8 C00129 &lt;=&gt; C04574 + 8 C00013'}</t>
  </si>
  <si>
    <t>{'RP05863 C00013_C00129 leave', 'RP15711 C00448_C04574 main [RC:RC02839]', 'RP12711 C00129_C04574 main [RC:RC00279]', 'RP10971 C00129_C04574 trans', 'RP05713 C00013_C00448 leave'}</t>
  </si>
  <si>
    <t>{'R06895'}</t>
  </si>
  <si>
    <t>{'coproporphyrinogen-III:S-adenosyl-L-methionine oxidoreductase(decarboxylating)'}</t>
  </si>
  <si>
    <t>{'1.3.99.22'}</t>
  </si>
  <si>
    <t>{"Coproporphyrinogen III + 2 S-Adenosyl-L-methionine &lt;=&gt; Protoporphyrinogen IX + 2 CO2 + 2 L-Methionine + 2 5'-Deoxyadenosine"}</t>
  </si>
  <si>
    <t>{'R06895 Reaction'}</t>
  </si>
  <si>
    <t>{'K02495 oxygen-independent coproporphyrinogen III oxidase [EC:1.3.99.22]'}</t>
  </si>
  <si>
    <t>{'C03263 + 2 C00019 &lt;=&gt; C01079 + 2 C00011 + 2 C00073 + 2 C05198'}</t>
  </si>
  <si>
    <t>{'RP03934 C00019_C00073 cofac [RC:RC00021]', 'RP10642 C00011_C03263 leave', 'RP07412 C00011_C03263 leave', 'RP04346 C00019_C05198 cofac', 'RP02854 C01079_C03263 main [RC:RC00884]'}</t>
  </si>
  <si>
    <t>{'R07280'}</t>
  </si>
  <si>
    <t>{'3.1.3.-'}</t>
  </si>
  <si>
    <t>{"5-Amino-6-(5'-phospho-D-ribitylamino)uracil + H2O &lt;=&gt; 5-Amino-6-(1-D-ribitylamino)uracil + Orthophosphate"}</t>
  </si>
  <si>
    <t>{'R07280 Reaction'}</t>
  </si>
  <si>
    <t>{'C04454 + C00001 &lt;=&gt; C04732 + C00009'}</t>
  </si>
  <si>
    <t>{'RP11495 C04454_C04732 main [RC:RC00017]', 'RP05676 C00001_C00009 leave'}</t>
  </si>
  <si>
    <t>{'R07281'}</t>
  </si>
  <si>
    <t>{'D-ribulose 5-phosphate formate-lyase (L-3,4-dihydroxybutan-2-one 4-phosphate-forming)'}</t>
  </si>
  <si>
    <t>{'4.1.99.12'}</t>
  </si>
  <si>
    <t>{'D-Ribulose 5-phosphate &lt;=&gt; L-3,4-Dihydroxybutan-2-one 4-phosphate + Formate'}</t>
  </si>
  <si>
    <t>{'R07281 Reaction'}</t>
  </si>
  <si>
    <t>{'K02858 3,4-dihydroxy 2-butanone 4-phosphate synthase [EC:4.1.99.12]', 'K14652 3,4-dihydroxy 2-butanone 4-phosphate synthase / GTP cyclohydrolase II [EC:4.1.99.12 3.5.4.25]'}</t>
  </si>
  <si>
    <t>{'C00199 &lt;=&gt; C15556 + C00058'}</t>
  </si>
  <si>
    <t>{'RP11010 C00199_C15556 main [RC:RC01815]', 'RP10839 C00058_C00199 main [RC:RC01792]'}</t>
  </si>
  <si>
    <t>{'R07358'}</t>
  </si>
  <si>
    <t>{'NADH:quinone oxidoreductase'}</t>
  </si>
  <si>
    <t>{'NADH + H+ + Quinone &lt;=&gt; NAD+ + Hydroquinone'}</t>
  </si>
  <si>
    <t>{'R07358 Reaction'}</t>
  </si>
  <si>
    <t>{'C00004 + C00080 + C15602 &lt;=&gt; C00003 + C15603'}</t>
  </si>
  <si>
    <t>{'RP00002 C00003_C00004 cofac [RC:RC00001]'}</t>
  </si>
  <si>
    <t>{'R07364'}</t>
  </si>
  <si>
    <t>{'1,2-dihydroxy-5-(methylthio)pent-1-en-3-one:oxygen oxidoreductase (formate-forming)'}</t>
  </si>
  <si>
    <t>{'1.13.11.54'}</t>
  </si>
  <si>
    <t>{'1,2-Dihydroxy-5-(methylthio)pent-1-en-3-one + Oxygen &lt;=&gt; 4-Methylthio-2-oxobutanoic acid + Formate'}</t>
  </si>
  <si>
    <t>{'R07364 Reaction'}</t>
  </si>
  <si>
    <t>{'K08967 1,2-dihydroxy-3-keto-5-methylthiopentene dioxygenase [EC:1.13.11.53 1.13.11.54]'}</t>
  </si>
  <si>
    <t>{'C15606 + C00007 &lt;=&gt; C01180 + C00058'}</t>
  </si>
  <si>
    <t>{'RP12321 C00058_C15606 main [RC:RC02118]', 'RP05742 C00007_C00058 leave', 'RP12322 C00007_C01180 leave', 'RP11281 C01180_C15606 main [RC:RC01866]'}</t>
  </si>
  <si>
    <t>{'R07394'}</t>
  </si>
  <si>
    <t>{'2-hydroxy-5-(methylthio)-3-oxopent-1-enyl phosphate phosphohydrolase'}</t>
  </si>
  <si>
    <t>{'3.1.3.77 3.1.3.87'}</t>
  </si>
  <si>
    <t>{'the second step of two-step reaction (see R07395, R07393+R07394)'}</t>
  </si>
  <si>
    <t>{'2-Hydroxy-3-keto-5-methylthiopentenyl-1-phosphate + H2O &lt;=&gt; 1,2-Dihydroxy-5-(methylthio)pent-1-en-3-one + Orthophosphate'}</t>
  </si>
  <si>
    <t>{'R07394 Reaction'}</t>
  </si>
  <si>
    <t>{'K08966 2-hydroxy-3-keto-5-methylthiopentenyl-1-phosphate phosphatase [EC:3.1.3.87]'}</t>
  </si>
  <si>
    <t>{'C15651 + C00001 &lt;=&gt; C15606 + C00009'}</t>
  </si>
  <si>
    <t>{'RP11968 C15606_C15651 main [RC:RC02074]', 'RP05676 C00001_C00009 leave', 'RP10609 C00009_C15651 leave'}</t>
  </si>
  <si>
    <t>{'R07463'}</t>
  </si>
  <si>
    <t>{'glycine:oxygen oxidoreductase'}</t>
  </si>
  <si>
    <t>{'1.4.3.19'}</t>
  </si>
  <si>
    <t>{'Glycine + Oxygen &lt;=&gt; Iminoglycine + Hydrogen peroxide'}</t>
  </si>
  <si>
    <t>{'R07463 Reaction'}</t>
  </si>
  <si>
    <t>{'K03153 glycine oxidase [EC:1.4.3.19]'}</t>
  </si>
  <si>
    <t>{'C00037 + C00007 &lt;=&gt; C15809 + C00027'}</t>
  </si>
  <si>
    <t>{'RP10819 C00037_C15809 main [RC:RC01788]', 'RP00006 C00007_C00027 cofac [RC:RC02755]'}</t>
  </si>
  <si>
    <t>{'R07641'}</t>
  </si>
  <si>
    <t>{'2 ATP + HCO3- + Ammonia &lt;=&gt; 2 ADP + Orthophosphate + Carbamoyl phosphate'}</t>
  </si>
  <si>
    <t>{'R07641 Reaction'}</t>
  </si>
  <si>
    <t>{'2 C00002 + C00288 + C00014 &lt;=&gt; 2 C00008 + C00009 + C00169'}</t>
  </si>
  <si>
    <t>{'RP00010 C00002_C00009 ligase', 'RP00003 C00002_C00008 ligase [RC:RC00002]', 'RP10992 C00169_C00288 leave', 'RP03826 C00002_C00169 trans', 'RP06025 C00014_C00169 leave [RC:RC02804]'}</t>
  </si>
  <si>
    <t>{'R08557'}</t>
  </si>
  <si>
    <t>{'Choline + NAD+ &lt;=&gt; Betaine aldehyde + NADH + H+'}</t>
  </si>
  <si>
    <t>{'R08557 Reaction'}</t>
  </si>
  <si>
    <t>{'C00114 + C00003 &lt;=&gt; C00576 + C00004 + C00080'}</t>
  </si>
  <si>
    <t>{'RP00236 C00114_C00576 main [RC:RC00087]', 'RP00002 C00003_C00004 cofac [RC:RC00001]'}</t>
  </si>
  <si>
    <t>{'R08632'}</t>
  </si>
  <si>
    <t>{'L-cystathionine cysteine-lyase'}</t>
  </si>
  <si>
    <t>{'subsequently R08637', 'a part of multi-step reaction (R01001, R08632+R08637)'}</t>
  </si>
  <si>
    <t>{'L-Cystathionine &lt;=&gt; L-Cysteine + 2-Aminobut-2-enoate'}</t>
  </si>
  <si>
    <t>{'R08632 Reaction'}</t>
  </si>
  <si>
    <t>{'C02291 &lt;=&gt; C00097 + C17234'}</t>
  </si>
  <si>
    <t>{'RP00182 C00097_C02291 main [RC:RC00069]', 'RP13433 C02291_C17234 main [RC:RC02309]'}</t>
  </si>
  <si>
    <t>{'R08648'}</t>
  </si>
  <si>
    <t>{'pyruvate:2-oxobutanoate acetaldehydetransferase (decarboxylating)'}</t>
  </si>
  <si>
    <t>{'TPP-dependent enzymatic reaction (R00014+R04673)'}</t>
  </si>
  <si>
    <t>{'Pyruvate + 2-Oxobutanoate &lt;=&gt; (S)-2-Aceto-2-hydroxybutanoate + CO2'}</t>
  </si>
  <si>
    <t>{'R08648 Reaction'}</t>
  </si>
  <si>
    <t>{'C00022 + C00109 &lt;=&gt; C06006 + C00011'}</t>
  </si>
  <si>
    <t>{'RP04312 C00109_C06006 main [RC:RC01192]', 'RP13616 C00022_C06006 trans', 'RP05698 C00011_C00022 leave'}</t>
  </si>
  <si>
    <t>{'R08689'}</t>
  </si>
  <si>
    <t>{'(E)-4-hydroxy-3-methylbut-2-en-1-yl-diphosphate:oxidized ferredoxin oxidoreductase (hydrating)'}</t>
  </si>
  <si>
    <t>{'1.17.7.1'}</t>
  </si>
  <si>
    <t>{'2-C-Methyl-D-erythritol 2,4-cyclodiphosphate + 2 Reduced ferredoxin &lt;=&gt; 1-Hydroxy-2-methyl-2-butenyl 4-diphosphate + H2O + 2 Oxidized ferredoxin'}</t>
  </si>
  <si>
    <t>{'R08689 Reaction'}</t>
  </si>
  <si>
    <t>{'K03526 (E)-4-hydroxy-3-methylbut-2-enyl-diphosphate synthase [EC:1.17.7.1 1.17.7.3]'}</t>
  </si>
  <si>
    <t>{'C11453 + 2 C00138 &lt;=&gt; C11811 + C00001 + 2 C00139'}</t>
  </si>
  <si>
    <t>{'RP08904 C00001_C11453 leave', 'RP05456 C11453_C11811 main [RC:RC01486]'}</t>
  </si>
  <si>
    <t>{'R08856'}</t>
  </si>
  <si>
    <t>{'UDP-N-acetyl-D-glucosamine:undecaprenyl-phosphate N-acetyl-D-glucosamine phosphotransferase'}</t>
  </si>
  <si>
    <t>{'2.7.8.33'}</t>
  </si>
  <si>
    <t>{'UDP-N-acetyl-alpha-D-glucosamine + di-trans,poly-cis-Undecaprenyl phosphate &lt;=&gt; N-Acetyl-D-glucosaminyldiphosphoundecaprenol + UMP'}</t>
  </si>
  <si>
    <t>{'R08856 Reaction'}</t>
  </si>
  <si>
    <t>{'K02851 UDP-GlcNAc:undecaprenyl-phosphate GlcNAc-1-phosphate transferase [EC:2.7.8.33]'}</t>
  </si>
  <si>
    <t>{'C00043 + C17556 &lt;=&gt; C01289 + C00105'}</t>
  </si>
  <si>
    <t>{'RP00355 C00043_C00105 main [RC:RC00002]', 'RP13922 C01289_C17556 main [RC:RC00002]', 'RP13923 C00043_C01289 trans'}</t>
  </si>
  <si>
    <t>{'R09247'}</t>
  </si>
  <si>
    <t>{'(2E,6E)-farnesyl-diphosphate:isopentenyl-diphosphate farnesyltranstransferase (adding 4 isopentenyl units)'}</t>
  </si>
  <si>
    <t>{'2.5.1.30'}</t>
  </si>
  <si>
    <t>{'see R02061+R07475+R05613+R05612', '4-step reaction'}</t>
  </si>
  <si>
    <t>{'trans,trans-Farnesyl diphosphate + 4 Isopentenyl diphosphate &lt;=&gt; all-trans-Heptaprenyl diphosphate + 4 Diphosphate'}</t>
  </si>
  <si>
    <t>{'R09247 Reaction'}</t>
  </si>
  <si>
    <t>{'K00805 heptaprenyl diphosphate synthase [EC:2.5.1.30]'}</t>
  </si>
  <si>
    <t>{'C00448 + 4 C00129 &lt;=&gt; C04216 + 4 C00013'}</t>
  </si>
  <si>
    <t>{'RP05863 C00013_C00129 leave', 'RP00845 C00129_C04216 main [RC:RC00279]'}</t>
  </si>
  <si>
    <t>pseudo</t>
  </si>
  <si>
    <t>verdict</t>
  </si>
  <si>
    <t>R1An1</t>
  </si>
  <si>
    <t>R2An1</t>
  </si>
  <si>
    <t>R1An2</t>
  </si>
  <si>
    <t>R2An2</t>
  </si>
  <si>
    <t>AnRi51</t>
  </si>
  <si>
    <t>AnR52</t>
  </si>
  <si>
    <t>AnRi11</t>
  </si>
  <si>
    <t>AnRi12</t>
  </si>
  <si>
    <t>R1A4</t>
  </si>
  <si>
    <t>R2A4</t>
  </si>
  <si>
    <t>R3A3</t>
  </si>
  <si>
    <t>R2A3</t>
  </si>
  <si>
    <t>Row Labels</t>
  </si>
  <si>
    <t>(blank)</t>
  </si>
  <si>
    <t>Grand Total</t>
  </si>
  <si>
    <t>Column Labels</t>
  </si>
  <si>
    <t>FALSE</t>
  </si>
  <si>
    <t>TRUE</t>
  </si>
  <si>
    <t>23S rRNA</t>
  </si>
  <si>
    <t>16S rRNA</t>
  </si>
  <si>
    <t>cleaner</t>
  </si>
  <si>
    <t>tRNA-Ala</t>
  </si>
  <si>
    <t>tRNA-Arg</t>
  </si>
  <si>
    <t>tRNA-Asn</t>
  </si>
  <si>
    <t>tRNA-Asp</t>
  </si>
  <si>
    <t>tRNA-Cys</t>
  </si>
  <si>
    <t>tRNA-Gln</t>
  </si>
  <si>
    <t>tRNA-Glu</t>
  </si>
  <si>
    <t>tRNA-Gly</t>
  </si>
  <si>
    <t>tRNA-His</t>
  </si>
  <si>
    <t>tRNA-Ile</t>
  </si>
  <si>
    <t>tRNA-Leu</t>
  </si>
  <si>
    <t>tRNA-Lys</t>
  </si>
  <si>
    <t>tRNA-Met</t>
  </si>
  <si>
    <t>tRNA-Phe</t>
  </si>
  <si>
    <t>tRNA-Pro</t>
  </si>
  <si>
    <t>tRNA-Ser</t>
  </si>
  <si>
    <t>tRNA-Thr</t>
  </si>
  <si>
    <t>tRNA-Trp</t>
  </si>
  <si>
    <t>tRNA-Tyr</t>
  </si>
  <si>
    <t>tRNA-Val</t>
  </si>
  <si>
    <t>Count of island</t>
  </si>
  <si>
    <t>not insular</t>
  </si>
  <si>
    <t>insular</t>
  </si>
  <si>
    <t>WH82_RS00010</t>
  </si>
  <si>
    <t>WH82_RS00015</t>
  </si>
  <si>
    <t>WH82_RS00020</t>
  </si>
  <si>
    <t>WH82_RS00025</t>
  </si>
  <si>
    <t>WH82_RS00030</t>
  </si>
  <si>
    <t>WH82_RS00035</t>
  </si>
  <si>
    <t>WH82_RS00040</t>
  </si>
  <si>
    <t>WH82_RS00045</t>
  </si>
  <si>
    <t>WH82_RS00050</t>
  </si>
  <si>
    <t>WH82_RS00055</t>
  </si>
  <si>
    <t>WH82_RS00060</t>
  </si>
  <si>
    <t>WH82_RS00065</t>
  </si>
  <si>
    <t>WH82_RS00075</t>
  </si>
  <si>
    <t>WH82_RS00080</t>
  </si>
  <si>
    <t>WH82_RS00085</t>
  </si>
  <si>
    <t>WH82_RS00090</t>
  </si>
  <si>
    <t>WH82_RS00095</t>
  </si>
  <si>
    <t>WH82_RS00100</t>
  </si>
  <si>
    <t>WH82_RS00105</t>
  </si>
  <si>
    <t>WH82_RS00110</t>
  </si>
  <si>
    <t>WH82_RS00115</t>
  </si>
  <si>
    <t>WH82_RS00120</t>
  </si>
  <si>
    <t>WH82_RS00125</t>
  </si>
  <si>
    <t>WH82_RS00130</t>
  </si>
  <si>
    <t>WH82_RS00135</t>
  </si>
  <si>
    <t>WH82_RS00140</t>
  </si>
  <si>
    <t>WH82_RS00145</t>
  </si>
  <si>
    <t>WH82_RS00150</t>
  </si>
  <si>
    <t>WH82_RS00155</t>
  </si>
  <si>
    <t>WH82_RS00160</t>
  </si>
  <si>
    <t>WH82_RS00165</t>
  </si>
  <si>
    <t>WH82_RS00170</t>
  </si>
  <si>
    <t>WH82_RS00175</t>
  </si>
  <si>
    <t>WH82_RS00180</t>
  </si>
  <si>
    <t>WH82_RS00185</t>
  </si>
  <si>
    <t>WH82_RS00190</t>
  </si>
  <si>
    <t>WH82_RS00195</t>
  </si>
  <si>
    <t>WH82_RS00200</t>
  </si>
  <si>
    <t>WH82_RS00205</t>
  </si>
  <si>
    <t>WH82_RS00210</t>
  </si>
  <si>
    <t>WH82_RS00215</t>
  </si>
  <si>
    <t>WH82_RS00220</t>
  </si>
  <si>
    <t>WH82_RS00225</t>
  </si>
  <si>
    <t>WH82_RS00230</t>
  </si>
  <si>
    <t>WH82_RS00235</t>
  </si>
  <si>
    <t>WH82_RS00240</t>
  </si>
  <si>
    <t>WH82_RS00245</t>
  </si>
  <si>
    <t>WH82_RS00250</t>
  </si>
  <si>
    <t>WH82_RS00255</t>
  </si>
  <si>
    <t>WH82_RS00260</t>
  </si>
  <si>
    <t>WH82_RS00265</t>
  </si>
  <si>
    <t>WH82_RS00270</t>
  </si>
  <si>
    <t>WH82_RS00275</t>
  </si>
  <si>
    <t>WH82_RS00280</t>
  </si>
  <si>
    <t>WH82_RS00285</t>
  </si>
  <si>
    <t>WH82_RS00290</t>
  </si>
  <si>
    <t>WH82_RS00295</t>
  </si>
  <si>
    <t>WH82_RS00300</t>
  </si>
  <si>
    <t>WH82_RS00310</t>
  </si>
  <si>
    <t>WH82_RS00315</t>
  </si>
  <si>
    <t>WH82_RS00320</t>
  </si>
  <si>
    <t>WH82_RS00325</t>
  </si>
  <si>
    <t>WH82_RS00330</t>
  </si>
  <si>
    <t>WH82_RS00335</t>
  </si>
  <si>
    <t>WH82_RS00340</t>
  </si>
  <si>
    <t>WH82_RS00345</t>
  </si>
  <si>
    <t>WH82_RS00355</t>
  </si>
  <si>
    <t>WH82_RS00360</t>
  </si>
  <si>
    <t>WH82_RS00365</t>
  </si>
  <si>
    <t>WH82_RS00370</t>
  </si>
  <si>
    <t>WH82_RS00375</t>
  </si>
  <si>
    <t>WH82_RS00380</t>
  </si>
  <si>
    <t>WH82_RS00385</t>
  </si>
  <si>
    <t>WH82_RS00390</t>
  </si>
  <si>
    <t>WH82_RS00395</t>
  </si>
  <si>
    <t>WH82_RS00400</t>
  </si>
  <si>
    <t>WH82_RS00405</t>
  </si>
  <si>
    <t>WH82_RS00410</t>
  </si>
  <si>
    <t>WH82_RS00415</t>
  </si>
  <si>
    <t>WH82_RS00420</t>
  </si>
  <si>
    <t>WH82_RS00425</t>
  </si>
  <si>
    <t>WH82_RS00430</t>
  </si>
  <si>
    <t>WH82_RS00435</t>
  </si>
  <si>
    <t>WH82_RS00440</t>
  </si>
  <si>
    <t>WH82_RS00445</t>
  </si>
  <si>
    <t>WH82_RS00450</t>
  </si>
  <si>
    <t>WH82_RS00455</t>
  </si>
  <si>
    <t>WH82_RS00460</t>
  </si>
  <si>
    <t>WH82_RS00465</t>
  </si>
  <si>
    <t>WH82_RS00470</t>
  </si>
  <si>
    <t>WH82_RS00475</t>
  </si>
  <si>
    <t>WH82_RS00480</t>
  </si>
  <si>
    <t>WH82_RS00485</t>
  </si>
  <si>
    <t>WH82_RS00490</t>
  </si>
  <si>
    <t>WH82_RS00495</t>
  </si>
  <si>
    <t>WH82_RS00500</t>
  </si>
  <si>
    <t>WH82_RS00505</t>
  </si>
  <si>
    <t>WH82_RS00515</t>
  </si>
  <si>
    <t>WH82_RS00520</t>
  </si>
  <si>
    <t>WH82_RS00525</t>
  </si>
  <si>
    <t>WH82_RS00530</t>
  </si>
  <si>
    <t>WH82_RS00535</t>
  </si>
  <si>
    <t>WH82_RS00540</t>
  </si>
  <si>
    <t>WH82_RS00545</t>
  </si>
  <si>
    <t>WH82_RS00550</t>
  </si>
  <si>
    <t>WH82_RS00555</t>
  </si>
  <si>
    <t>WH82_RS00560</t>
  </si>
  <si>
    <t>WH82_RS00565</t>
  </si>
  <si>
    <t>WH82_RS00570</t>
  </si>
  <si>
    <t>WH82_RS00575</t>
  </si>
  <si>
    <t>WH82_RS00580</t>
  </si>
  <si>
    <t>WH82_RS00590</t>
  </si>
  <si>
    <t>WH82_RS00595</t>
  </si>
  <si>
    <t>WH82_RS00600</t>
  </si>
  <si>
    <t>WH82_RS00605</t>
  </si>
  <si>
    <t>WH82_RS00610</t>
  </si>
  <si>
    <t>WH82_RS00615</t>
  </si>
  <si>
    <t>WH82_RS00620</t>
  </si>
  <si>
    <t>WH82_RS00625</t>
  </si>
  <si>
    <t>WH82_RS00630</t>
  </si>
  <si>
    <t>WH82_RS00635</t>
  </si>
  <si>
    <t>WH82_RS00640</t>
  </si>
  <si>
    <t>WH82_RS00645</t>
  </si>
  <si>
    <t>WH82_RS00650</t>
  </si>
  <si>
    <t>WH82_RS00655</t>
  </si>
  <si>
    <t>WH82_RS00660</t>
  </si>
  <si>
    <t>WH82_RS00665</t>
  </si>
  <si>
    <t>WH82_RS00670</t>
  </si>
  <si>
    <t>WH82_RS00675</t>
  </si>
  <si>
    <t>WH82_RS00680</t>
  </si>
  <si>
    <t>WH82_RS00685</t>
  </si>
  <si>
    <t>WH82_RS00690</t>
  </si>
  <si>
    <t>WH82_RS00695</t>
  </si>
  <si>
    <t>WH82_RS00700</t>
  </si>
  <si>
    <t>WH82_RS00705</t>
  </si>
  <si>
    <t>WH82_RS00710</t>
  </si>
  <si>
    <t>WH82_RS00715</t>
  </si>
  <si>
    <t>WH82_RS00720</t>
  </si>
  <si>
    <t>WH82_RS00725</t>
  </si>
  <si>
    <t>WH82_RS00730</t>
  </si>
  <si>
    <t>WH82_RS00735</t>
  </si>
  <si>
    <t>WH82_RS00740</t>
  </si>
  <si>
    <t>WH82_RS00745</t>
  </si>
  <si>
    <t>WH82_RS00750</t>
  </si>
  <si>
    <t>WH82_RS00755</t>
  </si>
  <si>
    <t>WH82_RS00760</t>
  </si>
  <si>
    <t>WH82_RS00765</t>
  </si>
  <si>
    <t>WH82_RS00770</t>
  </si>
  <si>
    <t>WH82_RS00775</t>
  </si>
  <si>
    <t>WH82_RS00780</t>
  </si>
  <si>
    <t>WH82_RS00785</t>
  </si>
  <si>
    <t>WH82_RS00790</t>
  </si>
  <si>
    <t>WH82_RS00795</t>
  </si>
  <si>
    <t>WH82_RS00800</t>
  </si>
  <si>
    <t>WH82_RS00805</t>
  </si>
  <si>
    <t>WH82_RS00810</t>
  </si>
  <si>
    <t>WH82_RS00815</t>
  </si>
  <si>
    <t>WH82_RS00820</t>
  </si>
  <si>
    <t>WH82_RS00825</t>
  </si>
  <si>
    <t>WH82_RS00830</t>
  </si>
  <si>
    <t>WH82_RS00835</t>
  </si>
  <si>
    <t>WH82_RS00840</t>
  </si>
  <si>
    <t>WH82_RS00845</t>
  </si>
  <si>
    <t>WH82_RS00850</t>
  </si>
  <si>
    <t>WH82_RS00855</t>
  </si>
  <si>
    <t>WH82_RS00860</t>
  </si>
  <si>
    <t>WH82_RS00865</t>
  </si>
  <si>
    <t>WH82_RS00875</t>
  </si>
  <si>
    <t>WH82_RS00880</t>
  </si>
  <si>
    <t>WH82_RS00885</t>
  </si>
  <si>
    <t>WH82_RS00890</t>
  </si>
  <si>
    <t>WH82_RS00895</t>
  </si>
  <si>
    <t>WH82_RS00900</t>
  </si>
  <si>
    <t>WH82_RS00905</t>
  </si>
  <si>
    <t>WH82_RS00910</t>
  </si>
  <si>
    <t>WH82_RS00915</t>
  </si>
  <si>
    <t>WH82_RS00920</t>
  </si>
  <si>
    <t>WH82_RS00925</t>
  </si>
  <si>
    <t>WH82_RS00930</t>
  </si>
  <si>
    <t>WH82_RS00935</t>
  </si>
  <si>
    <t>WH82_RS00940</t>
  </si>
  <si>
    <t>WH82_RS00945</t>
  </si>
  <si>
    <t>WH82_RS00950</t>
  </si>
  <si>
    <t>WH82_RS00955</t>
  </si>
  <si>
    <t>WH82_RS00960</t>
  </si>
  <si>
    <t>WH82_RS00965</t>
  </si>
  <si>
    <t>WH82_RS00970</t>
  </si>
  <si>
    <t>WH82_RS00975</t>
  </si>
  <si>
    <t>WH82_RS00980</t>
  </si>
  <si>
    <t>WH82_RS00985</t>
  </si>
  <si>
    <t>WH82_RS00990</t>
  </si>
  <si>
    <t>WH82_RS00995</t>
  </si>
  <si>
    <t>WH82_RS01000</t>
  </si>
  <si>
    <t>WH82_RS01005</t>
  </si>
  <si>
    <t>WH82_RS01010</t>
  </si>
  <si>
    <t>WH82_RS01015</t>
  </si>
  <si>
    <t>WH82_RS01020</t>
  </si>
  <si>
    <t>WH82_RS01025</t>
  </si>
  <si>
    <t>WH82_RS01030</t>
  </si>
  <si>
    <t>WH82_RS01035</t>
  </si>
  <si>
    <t>WH82_RS01040</t>
  </si>
  <si>
    <t>WH82_RS01045</t>
  </si>
  <si>
    <t>WH82_RS01050</t>
  </si>
  <si>
    <t>WH82_RS01055</t>
  </si>
  <si>
    <t>WH82_RS01060</t>
  </si>
  <si>
    <t>WH82_RS01065</t>
  </si>
  <si>
    <t>WH82_RS01070</t>
  </si>
  <si>
    <t>WH82_RS01075</t>
  </si>
  <si>
    <t>WH82_RS01080</t>
  </si>
  <si>
    <t>WH82_RS01085</t>
  </si>
  <si>
    <t>WH82_RS01090</t>
  </si>
  <si>
    <t>WH82_RS01095</t>
  </si>
  <si>
    <t>WH82_RS01100</t>
  </si>
  <si>
    <t>WH82_RS01105</t>
  </si>
  <si>
    <t>WH82_RS01110</t>
  </si>
  <si>
    <t>WH82_RS01115</t>
  </si>
  <si>
    <t>WH82_RS01120</t>
  </si>
  <si>
    <t>WH82_RS01130</t>
  </si>
  <si>
    <t>WH82_RS01135</t>
  </si>
  <si>
    <t>WH82_RS01140</t>
  </si>
  <si>
    <t>WH82_RS01145</t>
  </si>
  <si>
    <t>WH82_RS01155</t>
  </si>
  <si>
    <t>WH82_RS01160</t>
  </si>
  <si>
    <t>WH82_RS01165</t>
  </si>
  <si>
    <t>WH82_RS01170</t>
  </si>
  <si>
    <t>WH82_RS01175</t>
  </si>
  <si>
    <t>WH82_RS01180</t>
  </si>
  <si>
    <t>WH82_RS01185</t>
  </si>
  <si>
    <t>WH82_RS01190</t>
  </si>
  <si>
    <t>WH82_RS01195</t>
  </si>
  <si>
    <t>WH82_RS01200</t>
  </si>
  <si>
    <t>WH82_RS01205</t>
  </si>
  <si>
    <t>WH82_RS01210</t>
  </si>
  <si>
    <t>WH82_RS01215</t>
  </si>
  <si>
    <t>WH82_RS01220</t>
  </si>
  <si>
    <t>WH82_RS01225</t>
  </si>
  <si>
    <t>WH82_RS01230</t>
  </si>
  <si>
    <t>WH82_RS01235</t>
  </si>
  <si>
    <t>WH82_RS01240</t>
  </si>
  <si>
    <t>WH82_RS01245</t>
  </si>
  <si>
    <t>WH82_RS01250</t>
  </si>
  <si>
    <t>WH82_RS01255</t>
  </si>
  <si>
    <t>WH82_RS01260</t>
  </si>
  <si>
    <t>WH82_RS01265</t>
  </si>
  <si>
    <t>WH82_RS01275</t>
  </si>
  <si>
    <t>WH82_RS01280</t>
  </si>
  <si>
    <t>WH82_RS01285</t>
  </si>
  <si>
    <t>WH82_RS01290</t>
  </si>
  <si>
    <t>WH82_RS01295</t>
  </si>
  <si>
    <t>WH82_RS01300</t>
  </si>
  <si>
    <t>WH82_RS01305</t>
  </si>
  <si>
    <t>WH82_RS01310</t>
  </si>
  <si>
    <t>WH82_RS01315</t>
  </si>
  <si>
    <t>WH82_RS01320</t>
  </si>
  <si>
    <t>WH82_RS01330</t>
  </si>
  <si>
    <t>WH82_RS01335</t>
  </si>
  <si>
    <t>WH82_RS01340</t>
  </si>
  <si>
    <t>WH82_RS01350</t>
  </si>
  <si>
    <t>WH82_RS01355</t>
  </si>
  <si>
    <t>WH82_RS01360</t>
  </si>
  <si>
    <t>WH82_RS01365</t>
  </si>
  <si>
    <t>WH82_RS01370</t>
  </si>
  <si>
    <t>WH82_RS01375</t>
  </si>
  <si>
    <t>WH82_RS01380</t>
  </si>
  <si>
    <t>WH82_RS01385</t>
  </si>
  <si>
    <t>WH82_RS01390</t>
  </si>
  <si>
    <t>WH82_RS01400</t>
  </si>
  <si>
    <t>WH82_RS01405</t>
  </si>
  <si>
    <t>WH82_RS01410</t>
  </si>
  <si>
    <t>WH82_RS01415</t>
  </si>
  <si>
    <t>WH82_RS01425</t>
  </si>
  <si>
    <t>WH82_RS01435</t>
  </si>
  <si>
    <t>WH82_RS01440</t>
  </si>
  <si>
    <t>WH82_RS01455</t>
  </si>
  <si>
    <t>WH82_RS01470</t>
  </si>
  <si>
    <t>WH82_RS01475</t>
  </si>
  <si>
    <t>WH82_RS01480</t>
  </si>
  <si>
    <t>WH82_RS01485</t>
  </si>
  <si>
    <t>WH82_RS01490</t>
  </si>
  <si>
    <t>WH82_RS01495</t>
  </si>
  <si>
    <t>WH82_RS01500</t>
  </si>
  <si>
    <t>WH82_RS01505</t>
  </si>
  <si>
    <t>WH82_RS01510</t>
  </si>
  <si>
    <t>WH82_RS01515</t>
  </si>
  <si>
    <t>WH82_RS01520</t>
  </si>
  <si>
    <t>WH82_RS01525</t>
  </si>
  <si>
    <t>WH82_RS01530</t>
  </si>
  <si>
    <t>WH82_RS01535</t>
  </si>
  <si>
    <t>WH82_RS01540</t>
  </si>
  <si>
    <t>WH82_RS01545</t>
  </si>
  <si>
    <t>WH82_RS01550</t>
  </si>
  <si>
    <t>WH82_RS01555</t>
  </si>
  <si>
    <t>WH82_RS01560</t>
  </si>
  <si>
    <t>WH82_RS01565</t>
  </si>
  <si>
    <t>WH82_RS01570</t>
  </si>
  <si>
    <t>WH82_RS01575</t>
  </si>
  <si>
    <t>WH82_RS01580</t>
  </si>
  <si>
    <t>WH82_RS01585</t>
  </si>
  <si>
    <t>WH82_RS01590</t>
  </si>
  <si>
    <t>WH82_RS01595</t>
  </si>
  <si>
    <t>WH82_RS01600</t>
  </si>
  <si>
    <t>WH82_RS01605</t>
  </si>
  <si>
    <t>WH82_RS01610</t>
  </si>
  <si>
    <t>WH82_RS01615</t>
  </si>
  <si>
    <t>WH82_RS01620</t>
  </si>
  <si>
    <t>WH82_RS01625</t>
  </si>
  <si>
    <t>WH82_RS01630</t>
  </si>
  <si>
    <t>WH82_RS01635</t>
  </si>
  <si>
    <t>WH82_RS01640</t>
  </si>
  <si>
    <t>WH82_RS01645</t>
  </si>
  <si>
    <t>WH82_RS01650</t>
  </si>
  <si>
    <t>WH82_RS01655</t>
  </si>
  <si>
    <t>WH82_RS01660</t>
  </si>
  <si>
    <t>WH82_RS01665</t>
  </si>
  <si>
    <t>WH82_RS01670</t>
  </si>
  <si>
    <t>WH82_RS01675</t>
  </si>
  <si>
    <t>WH82_RS01680</t>
  </si>
  <si>
    <t>WH82_RS01685</t>
  </si>
  <si>
    <t>WH82_RS01695</t>
  </si>
  <si>
    <t>WH82_RS01700</t>
  </si>
  <si>
    <t>WH82_RS01705</t>
  </si>
  <si>
    <t>WH82_RS01710</t>
  </si>
  <si>
    <t>WH82_RS01715</t>
  </si>
  <si>
    <t>WH82_RS01720</t>
  </si>
  <si>
    <t>WH82_RS01725</t>
  </si>
  <si>
    <t>WH82_RS01730</t>
  </si>
  <si>
    <t>WH82_RS01735</t>
  </si>
  <si>
    <t>WH82_RS01740</t>
  </si>
  <si>
    <t>WH82_RS01745</t>
  </si>
  <si>
    <t>WH82_RS01750</t>
  </si>
  <si>
    <t>WH82_RS01755</t>
  </si>
  <si>
    <t>WH82_RS01760</t>
  </si>
  <si>
    <t>WH82_RS01765</t>
  </si>
  <si>
    <t>WH82_RS01770</t>
  </si>
  <si>
    <t>WH82_RS01775</t>
  </si>
  <si>
    <t>WH82_RS01780</t>
  </si>
  <si>
    <t>WH82_RS01785</t>
  </si>
  <si>
    <t>WH82_RS01795</t>
  </si>
  <si>
    <t>WH82_RS01800</t>
  </si>
  <si>
    <t>WH82_RS01805</t>
  </si>
  <si>
    <t>WH82_RS01810</t>
  </si>
  <si>
    <t>WH82_RS01815</t>
  </si>
  <si>
    <t>WH82_RS01825</t>
  </si>
  <si>
    <t>WH82_RS01830</t>
  </si>
  <si>
    <t>WH82_RS01835</t>
  </si>
  <si>
    <t>WH82_RS01840</t>
  </si>
  <si>
    <t>WH82_RS01845</t>
  </si>
  <si>
    <t>WH82_RS01855</t>
  </si>
  <si>
    <t>WH82_RS01860</t>
  </si>
  <si>
    <t>WH82_RS01865</t>
  </si>
  <si>
    <t>WH82_RS01870</t>
  </si>
  <si>
    <t>WH82_RS01875</t>
  </si>
  <si>
    <t>WH82_RS01880</t>
  </si>
  <si>
    <t>WH82_RS01885</t>
  </si>
  <si>
    <t>WH82_RS01890</t>
  </si>
  <si>
    <t>WH82_RS01895</t>
  </si>
  <si>
    <t>WH82_RS01900</t>
  </si>
  <si>
    <t>WH82_RS01905</t>
  </si>
  <si>
    <t>WH82_RS01910</t>
  </si>
  <si>
    <t>WH82_RS01915</t>
  </si>
  <si>
    <t>WH82_RS01920</t>
  </si>
  <si>
    <t>WH82_RS01925</t>
  </si>
  <si>
    <t>WH82_RS01930</t>
  </si>
  <si>
    <t>WH82_RS01940</t>
  </si>
  <si>
    <t>WH82_RS01945</t>
  </si>
  <si>
    <t>WH82_RS01955</t>
  </si>
  <si>
    <t>WH82_RS01960</t>
  </si>
  <si>
    <t>WH82_RS01965</t>
  </si>
  <si>
    <t>WH82_RS01970</t>
  </si>
  <si>
    <t>WH82_RS01980</t>
  </si>
  <si>
    <t>WH82_RS01985</t>
  </si>
  <si>
    <t>WH82_RS01990</t>
  </si>
  <si>
    <t>WH82_RS01995</t>
  </si>
  <si>
    <t>WH82_RS02000</t>
  </si>
  <si>
    <t>WH82_RS02005</t>
  </si>
  <si>
    <t>WH82_RS02010</t>
  </si>
  <si>
    <t>WH82_RS02015</t>
  </si>
  <si>
    <t>WH82_RS02020</t>
  </si>
  <si>
    <t>WH82_RS02025</t>
  </si>
  <si>
    <t>WH82_RS02030</t>
  </si>
  <si>
    <t>WH82_RS02035</t>
  </si>
  <si>
    <t>WH82_RS02040</t>
  </si>
  <si>
    <t>WH82_RS02045</t>
  </si>
  <si>
    <t>WH82_RS02050</t>
  </si>
  <si>
    <t>WH82_RS02055</t>
  </si>
  <si>
    <t>WH82_RS02065</t>
  </si>
  <si>
    <t>WH82_RS02070</t>
  </si>
  <si>
    <t>WH82_RS02075</t>
  </si>
  <si>
    <t>WH82_RS02080</t>
  </si>
  <si>
    <t>WH82_RS02085</t>
  </si>
  <si>
    <t>WH82_RS02090</t>
  </si>
  <si>
    <t>WH82_RS02095</t>
  </si>
  <si>
    <t>WH82_RS02100</t>
  </si>
  <si>
    <t>WH82_RS02105</t>
  </si>
  <si>
    <t>WH82_RS02110</t>
  </si>
  <si>
    <t>WH82_RS02115</t>
  </si>
  <si>
    <t>WH82_RS02120</t>
  </si>
  <si>
    <t>WH82_RS02125</t>
  </si>
  <si>
    <t>WH82_RS02130</t>
  </si>
  <si>
    <t>WH82_RS02135</t>
  </si>
  <si>
    <t>WH82_RS02140</t>
  </si>
  <si>
    <t>WH82_RS02145</t>
  </si>
  <si>
    <t>WH82_RS02150</t>
  </si>
  <si>
    <t>WH82_RS02155</t>
  </si>
  <si>
    <t>WH82_RS02160</t>
  </si>
  <si>
    <t>WH82_RS02165</t>
  </si>
  <si>
    <t>WH82_RS02170</t>
  </si>
  <si>
    <t>WH82_RS02175</t>
  </si>
  <si>
    <t>WH82_RS02180</t>
  </si>
  <si>
    <t>WH82_RS02185</t>
  </si>
  <si>
    <t>WH82_RS02190</t>
  </si>
  <si>
    <t>WH82_RS02195</t>
  </si>
  <si>
    <t>WH82_RS02200</t>
  </si>
  <si>
    <t>WH82_RS02205</t>
  </si>
  <si>
    <t>WH82_RS02210</t>
  </si>
  <si>
    <t>WH82_RS02215</t>
  </si>
  <si>
    <t>WH82_RS02220</t>
  </si>
  <si>
    <t>WH82_RS02225</t>
  </si>
  <si>
    <t>WH82_RS02230</t>
  </si>
  <si>
    <t>WH82_RS02235</t>
  </si>
  <si>
    <t>WH82_RS02240</t>
  </si>
  <si>
    <t>WH82_RS02245</t>
  </si>
  <si>
    <t>WH82_RS02250</t>
  </si>
  <si>
    <t>WH82_RS02255</t>
  </si>
  <si>
    <t>WH82_RS02260</t>
  </si>
  <si>
    <t>WH82_RS02265</t>
  </si>
  <si>
    <t>WH82_RS02270</t>
  </si>
  <si>
    <t>WH82_RS02275</t>
  </si>
  <si>
    <t>WH82_RS02280</t>
  </si>
  <si>
    <t>WH82_RS02285</t>
  </si>
  <si>
    <t>WH82_RS02290</t>
  </si>
  <si>
    <t>WH82_RS02295</t>
  </si>
  <si>
    <t>WH82_RS02300</t>
  </si>
  <si>
    <t>WH82_RS02305</t>
  </si>
  <si>
    <t>WH82_RS02310</t>
  </si>
  <si>
    <t>WH82_RS02315</t>
  </si>
  <si>
    <t>WH82_RS02320</t>
  </si>
  <si>
    <t>WH82_RS02325</t>
  </si>
  <si>
    <t>WH82_RS02330</t>
  </si>
  <si>
    <t>WH82_RS02335</t>
  </si>
  <si>
    <t>WH82_RS02340</t>
  </si>
  <si>
    <t>WH82_RS02345</t>
  </si>
  <si>
    <t>WH82_RS02350</t>
  </si>
  <si>
    <t>WH82_RS02360</t>
  </si>
  <si>
    <t>WH82_RS02365</t>
  </si>
  <si>
    <t>WH82_RS02370</t>
  </si>
  <si>
    <t>WH82_RS02375</t>
  </si>
  <si>
    <t>WH82_RS02385</t>
  </si>
  <si>
    <t>WH82_RS02390</t>
  </si>
  <si>
    <t>WH82_RS02395</t>
  </si>
  <si>
    <t>WH82_RS02400</t>
  </si>
  <si>
    <t>WH82_RS02410</t>
  </si>
  <si>
    <t>WH82_RS02415</t>
  </si>
  <si>
    <t>WH82_RS02420</t>
  </si>
  <si>
    <t>WH82_RS02425</t>
  </si>
  <si>
    <t>WH82_RS02430</t>
  </si>
  <si>
    <t>WH82_RS02435</t>
  </si>
  <si>
    <t>WH82_RS02440</t>
  </si>
  <si>
    <t>WH82_RS02445</t>
  </si>
  <si>
    <t>WH82_RS02450</t>
  </si>
  <si>
    <t>WH82_RS02455</t>
  </si>
  <si>
    <t>WH82_RS02460</t>
  </si>
  <si>
    <t>WH82_RS02465</t>
  </si>
  <si>
    <t>WH82_RS02470</t>
  </si>
  <si>
    <t>WH82_RS02475</t>
  </si>
  <si>
    <t>WH82_RS02480</t>
  </si>
  <si>
    <t>WH82_RS02485</t>
  </si>
  <si>
    <t>WH82_RS02490</t>
  </si>
  <si>
    <t>WH82_RS02495</t>
  </si>
  <si>
    <t>WH82_RS02500</t>
  </si>
  <si>
    <t>WH82_RS02505</t>
  </si>
  <si>
    <t>WH82_RS02510</t>
  </si>
  <si>
    <t>WH82_RS02515</t>
  </si>
  <si>
    <t>WH82_RS02520</t>
  </si>
  <si>
    <t>WH82_RS02525</t>
  </si>
  <si>
    <t>WH82_RS02530</t>
  </si>
  <si>
    <t>WH82_RS02535</t>
  </si>
  <si>
    <t>WH82_RS02540</t>
  </si>
  <si>
    <t>WH82_RS02545</t>
  </si>
  <si>
    <t>WH82_RS02550</t>
  </si>
  <si>
    <t>WH82_RS02555</t>
  </si>
  <si>
    <t>WH82_RS02565</t>
  </si>
  <si>
    <t>WH82_RS02570</t>
  </si>
  <si>
    <t>WH82_RS02575</t>
  </si>
  <si>
    <t>WH82_RS02580</t>
  </si>
  <si>
    <t>WH82_RS02585</t>
  </si>
  <si>
    <t>WH82_RS02590</t>
  </si>
  <si>
    <t>WH82_RS02595</t>
  </si>
  <si>
    <t>WH82_RS02600</t>
  </si>
  <si>
    <t>WH82_RS02605</t>
  </si>
  <si>
    <t>WH82_RS02610</t>
  </si>
  <si>
    <t>WH82_RS02620</t>
  </si>
  <si>
    <t>WH82_RS02625</t>
  </si>
  <si>
    <t>WH82_RS02635</t>
  </si>
  <si>
    <t>WH82_RS02640</t>
  </si>
  <si>
    <t>WH82_RS02645</t>
  </si>
  <si>
    <t>WH82_RS02650</t>
  </si>
  <si>
    <t>WH82_RS02655</t>
  </si>
  <si>
    <t>WH82_RS02660</t>
  </si>
  <si>
    <t>WH82_RS02665</t>
  </si>
  <si>
    <t>WH82_RS02670</t>
  </si>
  <si>
    <t>WH82_RS02680</t>
  </si>
  <si>
    <t>WH82_RS02685</t>
  </si>
  <si>
    <t>WH82_RS02690</t>
  </si>
  <si>
    <t>WH82_RS02695</t>
  </si>
  <si>
    <t>WH82_RS02700</t>
  </si>
  <si>
    <t>WH82_RS02705</t>
  </si>
  <si>
    <t>WH82_RS02710</t>
  </si>
  <si>
    <t>WH82_RS02715</t>
  </si>
  <si>
    <t>WH82_RS02720</t>
  </si>
  <si>
    <t>WH82_RS02725</t>
  </si>
  <si>
    <t>WH82_RS02730</t>
  </si>
  <si>
    <t>WH82_RS02735</t>
  </si>
  <si>
    <t>WH82_RS02740</t>
  </si>
  <si>
    <t>WH82_RS02745</t>
  </si>
  <si>
    <t>WH82_RS02750</t>
  </si>
  <si>
    <t>WH82_RS02755</t>
  </si>
  <si>
    <t>WH82_RS02760</t>
  </si>
  <si>
    <t>WH82_RS02765</t>
  </si>
  <si>
    <t>WH82_RS02770</t>
  </si>
  <si>
    <t>WH82_RS02775</t>
  </si>
  <si>
    <t>WH82_RS02780</t>
  </si>
  <si>
    <t>WH82_RS02785</t>
  </si>
  <si>
    <t>WH82_RS02790</t>
  </si>
  <si>
    <t>WH82_RS02795</t>
  </si>
  <si>
    <t>WH82_RS02800</t>
  </si>
  <si>
    <t>WH82_RS02805</t>
  </si>
  <si>
    <t>WH82_RS02810</t>
  </si>
  <si>
    <t>WH82_RS02815</t>
  </si>
  <si>
    <t>WH82_RS02820</t>
  </si>
  <si>
    <t>WH82_RS02825</t>
  </si>
  <si>
    <t>WH82_RS02830</t>
  </si>
  <si>
    <t>WH82_RS02835</t>
  </si>
  <si>
    <t>WH82_RS02840</t>
  </si>
  <si>
    <t>WH82_RS02845</t>
  </si>
  <si>
    <t>WH82_RS02850</t>
  </si>
  <si>
    <t>WH82_RS02855</t>
  </si>
  <si>
    <t>WH82_RS02860</t>
  </si>
  <si>
    <t>WH82_RS02865</t>
  </si>
  <si>
    <t>WH82_RS02870</t>
  </si>
  <si>
    <t>WH82_RS02875</t>
  </si>
  <si>
    <t>WH82_RS02880</t>
  </si>
  <si>
    <t>WH82_RS02885</t>
  </si>
  <si>
    <t>WH82_RS02890</t>
  </si>
  <si>
    <t>WH82_RS02895</t>
  </si>
  <si>
    <t>WH82_RS02900</t>
  </si>
  <si>
    <t>WH82_RS02905</t>
  </si>
  <si>
    <t>WH82_RS02910</t>
  </si>
  <si>
    <t>WH82_RS02915</t>
  </si>
  <si>
    <t>WH82_RS02920</t>
  </si>
  <si>
    <t>WH82_RS02925</t>
  </si>
  <si>
    <t>WH82_RS02930</t>
  </si>
  <si>
    <t>WH82_RS02935</t>
  </si>
  <si>
    <t>WH82_RS02940</t>
  </si>
  <si>
    <t>WH82_RS02945</t>
  </si>
  <si>
    <t>WH82_RS02950</t>
  </si>
  <si>
    <t>WH82_RS02955</t>
  </si>
  <si>
    <t>WH82_RS02960</t>
  </si>
  <si>
    <t>WH82_RS02965</t>
  </si>
  <si>
    <t>WH82_RS02970</t>
  </si>
  <si>
    <t>WH82_RS02975</t>
  </si>
  <si>
    <t>WH82_RS02980</t>
  </si>
  <si>
    <t>WH82_RS02985</t>
  </si>
  <si>
    <t>WH82_RS02990</t>
  </si>
  <si>
    <t>WH82_RS02995</t>
  </si>
  <si>
    <t>WH82_RS03000</t>
  </si>
  <si>
    <t>WH82_RS03005</t>
  </si>
  <si>
    <t>WH82_RS03010</t>
  </si>
  <si>
    <t>WH82_RS03015</t>
  </si>
  <si>
    <t>WH82_RS03020</t>
  </si>
  <si>
    <t>WH82_RS03025</t>
  </si>
  <si>
    <t>WH82_RS03030</t>
  </si>
  <si>
    <t>WH82_RS03035</t>
  </si>
  <si>
    <t>WH82_RS03040</t>
  </si>
  <si>
    <t>WH82_RS03045</t>
  </si>
  <si>
    <t>WH82_RS03050</t>
  </si>
  <si>
    <t>WH82_RS03055</t>
  </si>
  <si>
    <t>WH82_RS03060</t>
  </si>
  <si>
    <t>WH82_RS03065</t>
  </si>
  <si>
    <t>WH82_RS03070</t>
  </si>
  <si>
    <t>WH82_RS03075</t>
  </si>
  <si>
    <t>WH82_RS03080</t>
  </si>
  <si>
    <t>WH82_RS03085</t>
  </si>
  <si>
    <t>WH82_RS03090</t>
  </si>
  <si>
    <t>WH82_RS03095</t>
  </si>
  <si>
    <t>WH82_RS03100</t>
  </si>
  <si>
    <t>WH82_RS03105</t>
  </si>
  <si>
    <t>WH82_RS03110</t>
  </si>
  <si>
    <t>WH82_RS03115</t>
  </si>
  <si>
    <t>WH82_RS03120</t>
  </si>
  <si>
    <t>WH82_RS03125</t>
  </si>
  <si>
    <t>WH82_RS03130</t>
  </si>
  <si>
    <t>WH82_RS03135</t>
  </si>
  <si>
    <t>WH82_RS03140</t>
  </si>
  <si>
    <t>WH82_RS03145</t>
  </si>
  <si>
    <t>WH82_RS03150</t>
  </si>
  <si>
    <t>WH82_RS03155</t>
  </si>
  <si>
    <t>WH82_RS03160</t>
  </si>
  <si>
    <t>WH82_RS03165</t>
  </si>
  <si>
    <t>WH82_RS03170</t>
  </si>
  <si>
    <t>WH82_RS03175</t>
  </si>
  <si>
    <t>WH82_RS03180</t>
  </si>
  <si>
    <t>WH82_RS03185</t>
  </si>
  <si>
    <t>WH82_RS03190</t>
  </si>
  <si>
    <t>WH82_RS03195</t>
  </si>
  <si>
    <t>WH82_RS03200</t>
  </si>
  <si>
    <t>WH82_RS03205</t>
  </si>
  <si>
    <t>WH82_RS03210</t>
  </si>
  <si>
    <t>WH82_RS03215</t>
  </si>
  <si>
    <t>WH82_RS03220</t>
  </si>
  <si>
    <t>WH82_RS03225</t>
  </si>
  <si>
    <t>WH82_RS03230</t>
  </si>
  <si>
    <t>WH82_RS03235</t>
  </si>
  <si>
    <t>WH82_RS03240</t>
  </si>
  <si>
    <t>WH82_RS03250</t>
  </si>
  <si>
    <t>WH82_RS03255</t>
  </si>
  <si>
    <t>WH82_RS03270</t>
  </si>
  <si>
    <t>WH82_RS03275</t>
  </si>
  <si>
    <t>WH82_RS03280</t>
  </si>
  <si>
    <t>WH82_RS03285</t>
  </si>
  <si>
    <t>WH82_RS03290</t>
  </si>
  <si>
    <t>WH82_RS03295</t>
  </si>
  <si>
    <t>WH82_RS03300</t>
  </si>
  <si>
    <t>WH82_RS03305</t>
  </si>
  <si>
    <t>WH82_RS03310</t>
  </si>
  <si>
    <t>WH82_RS03315</t>
  </si>
  <si>
    <t>WH82_RS03320</t>
  </si>
  <si>
    <t>WH82_RS03325</t>
  </si>
  <si>
    <t>WH82_RS03330</t>
  </si>
  <si>
    <t>WH82_RS03335</t>
  </si>
  <si>
    <t>WH82_RS03340</t>
  </si>
  <si>
    <t>WH82_RS03345</t>
  </si>
  <si>
    <t>WH82_RS03350</t>
  </si>
  <si>
    <t>WH82_RS03355</t>
  </si>
  <si>
    <t>WH82_RS03360</t>
  </si>
  <si>
    <t>WH82_RS03365</t>
  </si>
  <si>
    <t>WH82_RS03370</t>
  </si>
  <si>
    <t>WH82_RS03375</t>
  </si>
  <si>
    <t>WH82_RS03380</t>
  </si>
  <si>
    <t>WH82_RS03385</t>
  </si>
  <si>
    <t>WH82_RS03390</t>
  </si>
  <si>
    <t>WH82_RS03395</t>
  </si>
  <si>
    <t>WH82_RS03400</t>
  </si>
  <si>
    <t>WH82_RS03405</t>
  </si>
  <si>
    <t>WH82_RS03410</t>
  </si>
  <si>
    <t>WH82_RS03415</t>
  </si>
  <si>
    <t>WH82_RS03420</t>
  </si>
  <si>
    <t>WH82_RS03425</t>
  </si>
  <si>
    <t>WH82_RS03430</t>
  </si>
  <si>
    <t>WH82_RS03435</t>
  </si>
  <si>
    <t>WH82_RS03440</t>
  </si>
  <si>
    <t>WH82_RS03445</t>
  </si>
  <si>
    <t>WH82_RS03450</t>
  </si>
  <si>
    <t>WH82_RS03455</t>
  </si>
  <si>
    <t>WH82_RS03460</t>
  </si>
  <si>
    <t>WH82_RS03465</t>
  </si>
  <si>
    <t>WH82_RS03470</t>
  </si>
  <si>
    <t>WH82_RS03475</t>
  </si>
  <si>
    <t>WH82_RS03480</t>
  </si>
  <si>
    <t>WH82_RS03485</t>
  </si>
  <si>
    <t>WH82_RS03490</t>
  </si>
  <si>
    <t>WH82_RS03505</t>
  </si>
  <si>
    <t>WH82_RS03515</t>
  </si>
  <si>
    <t>WH82_RS03520</t>
  </si>
  <si>
    <t>WH82_RS03525</t>
  </si>
  <si>
    <t>WH82_RS03530</t>
  </si>
  <si>
    <t>WH82_RS03535</t>
  </si>
  <si>
    <t>WH82_RS03540</t>
  </si>
  <si>
    <t>WH82_RS03550</t>
  </si>
  <si>
    <t>WH82_RS03560</t>
  </si>
  <si>
    <t>WH82_RS03565</t>
  </si>
  <si>
    <t>WH82_RS03570</t>
  </si>
  <si>
    <t>WH82_RS03575</t>
  </si>
  <si>
    <t>WH82_RS03585</t>
  </si>
  <si>
    <t>WH82_RS03590</t>
  </si>
  <si>
    <t>WH82_RS03595</t>
  </si>
  <si>
    <t>WH82_RS03600</t>
  </si>
  <si>
    <t>WH82_RS03605</t>
  </si>
  <si>
    <t>WH82_RS03610</t>
  </si>
  <si>
    <t>WH82_RS03615</t>
  </si>
  <si>
    <t>WH82_RS03620</t>
  </si>
  <si>
    <t>WH82_RS03625</t>
  </si>
  <si>
    <t>WH82_RS03630</t>
  </si>
  <si>
    <t>WH82_RS03635</t>
  </si>
  <si>
    <t>WH82_RS03640</t>
  </si>
  <si>
    <t>WH82_RS03645</t>
  </si>
  <si>
    <t>WH82_RS03655</t>
  </si>
  <si>
    <t>WH82_RS03660</t>
  </si>
  <si>
    <t>WH82_RS03665</t>
  </si>
  <si>
    <t>WH82_RS03670</t>
  </si>
  <si>
    <t>WH82_RS03675</t>
  </si>
  <si>
    <t>WH82_RS03680</t>
  </si>
  <si>
    <t>WH82_RS03685</t>
  </si>
  <si>
    <t>WH82_RS03690</t>
  </si>
  <si>
    <t>WH82_RS03700</t>
  </si>
  <si>
    <t>WH82_RS03705</t>
  </si>
  <si>
    <t>WH82_RS03715</t>
  </si>
  <si>
    <t>WH82_RS03720</t>
  </si>
  <si>
    <t>WH82_RS03730</t>
  </si>
  <si>
    <t>WH82_RS03735</t>
  </si>
  <si>
    <t>WH82_RS03740</t>
  </si>
  <si>
    <t>WH82_RS03745</t>
  </si>
  <si>
    <t>WH82_RS03755</t>
  </si>
  <si>
    <t>WH82_RS03760</t>
  </si>
  <si>
    <t>WH82_RS03765</t>
  </si>
  <si>
    <t>WH82_RS03775</t>
  </si>
  <si>
    <t>WH82_RS03780</t>
  </si>
  <si>
    <t>WH82_RS03785</t>
  </si>
  <si>
    <t>WH82_RS03790</t>
  </si>
  <si>
    <t>WH82_RS03795</t>
  </si>
  <si>
    <t>WH82_RS03800</t>
  </si>
  <si>
    <t>WH82_RS03805</t>
  </si>
  <si>
    <t>WH82_RS03810</t>
  </si>
  <si>
    <t>WH82_RS03815</t>
  </si>
  <si>
    <t>WH82_RS03820</t>
  </si>
  <si>
    <t>WH82_RS03825</t>
  </si>
  <si>
    <t>WH82_RS03835</t>
  </si>
  <si>
    <t>WH82_RS03840</t>
  </si>
  <si>
    <t>WH82_RS03845</t>
  </si>
  <si>
    <t>WH82_RS03850</t>
  </si>
  <si>
    <t>WH82_RS03855</t>
  </si>
  <si>
    <t>WH82_RS03860</t>
  </si>
  <si>
    <t>WH82_RS03865</t>
  </si>
  <si>
    <t>WH82_RS03870</t>
  </si>
  <si>
    <t>WH82_RS03875</t>
  </si>
  <si>
    <t>WH82_RS03880</t>
  </si>
  <si>
    <t>WH82_RS03885</t>
  </si>
  <si>
    <t>WH82_RS03890</t>
  </si>
  <si>
    <t>WH82_RS03895</t>
  </si>
  <si>
    <t>WH82_RS03900</t>
  </si>
  <si>
    <t>WH82_RS03905</t>
  </si>
  <si>
    <t>WH82_RS03915</t>
  </si>
  <si>
    <t>WH82_RS03920</t>
  </si>
  <si>
    <t>WH82_RS03925</t>
  </si>
  <si>
    <t>WH82_RS03930</t>
  </si>
  <si>
    <t>WH82_RS03935</t>
  </si>
  <si>
    <t>WH82_RS03940</t>
  </si>
  <si>
    <t>WH82_RS03945</t>
  </si>
  <si>
    <t>WH82_RS03950</t>
  </si>
  <si>
    <t>WH82_RS03955</t>
  </si>
  <si>
    <t>WH82_RS03960</t>
  </si>
  <si>
    <t>WH82_RS03965</t>
  </si>
  <si>
    <t>WH82_RS03970</t>
  </si>
  <si>
    <t>WH82_RS03975</t>
  </si>
  <si>
    <t>WH82_RS03980</t>
  </si>
  <si>
    <t>WH82_RS03985</t>
  </si>
  <si>
    <t>WH82_RS03990</t>
  </si>
  <si>
    <t>WH82_RS03995</t>
  </si>
  <si>
    <t>WH82_RS04000</t>
  </si>
  <si>
    <t>WH82_RS04005</t>
  </si>
  <si>
    <t>WH82_RS04010</t>
  </si>
  <si>
    <t>WH82_RS04015</t>
  </si>
  <si>
    <t>WH82_RS04025</t>
  </si>
  <si>
    <t>WH82_RS04030</t>
  </si>
  <si>
    <t>WH82_RS04035</t>
  </si>
  <si>
    <t>WH82_RS04040</t>
  </si>
  <si>
    <t>WH82_RS04045</t>
  </si>
  <si>
    <t>WH82_RS04050</t>
  </si>
  <si>
    <t>WH82_RS04055</t>
  </si>
  <si>
    <t>WH82_RS04060</t>
  </si>
  <si>
    <t>WH82_RS04065</t>
  </si>
  <si>
    <t>WH82_RS04070</t>
  </si>
  <si>
    <t>WH82_RS04075</t>
  </si>
  <si>
    <t>WH82_RS04080</t>
  </si>
  <si>
    <t>WH82_RS04085</t>
  </si>
  <si>
    <t>WH82_RS04090</t>
  </si>
  <si>
    <t>WH82_RS04095</t>
  </si>
  <si>
    <t>WH82_RS04105</t>
  </si>
  <si>
    <t>WH82_RS04110</t>
  </si>
  <si>
    <t>WH82_RS04115</t>
  </si>
  <si>
    <t>WH82_RS04120</t>
  </si>
  <si>
    <t>WH82_RS04125</t>
  </si>
  <si>
    <t>WH82_RS04130</t>
  </si>
  <si>
    <t>WH82_RS04135</t>
  </si>
  <si>
    <t>WH82_RS04140</t>
  </si>
  <si>
    <t>WH82_RS04145</t>
  </si>
  <si>
    <t>WH82_RS04150</t>
  </si>
  <si>
    <t>WH82_RS04155</t>
  </si>
  <si>
    <t>WH82_RS04160</t>
  </si>
  <si>
    <t>WH82_RS04165</t>
  </si>
  <si>
    <t>WH82_RS04170</t>
  </si>
  <si>
    <t>WH82_RS04175</t>
  </si>
  <si>
    <t>WH82_RS04180</t>
  </si>
  <si>
    <t>WH82_RS04185</t>
  </si>
  <si>
    <t>WH82_RS04190</t>
  </si>
  <si>
    <t>WH82_RS04195</t>
  </si>
  <si>
    <t>WH82_RS04200</t>
  </si>
  <si>
    <t>WH82_RS04205</t>
  </si>
  <si>
    <t>WH82_RS04210</t>
  </si>
  <si>
    <t>WH82_RS04215</t>
  </si>
  <si>
    <t>WH82_RS04220</t>
  </si>
  <si>
    <t>WH82_RS04225</t>
  </si>
  <si>
    <t>WH82_RS04230</t>
  </si>
  <si>
    <t>WH82_RS04235</t>
  </si>
  <si>
    <t>WH82_RS04240</t>
  </si>
  <si>
    <t>WH82_RS04245</t>
  </si>
  <si>
    <t>WH82_RS04250</t>
  </si>
  <si>
    <t>WH82_RS04255</t>
  </si>
  <si>
    <t>WH82_RS04260</t>
  </si>
  <si>
    <t>WH82_RS04265</t>
  </si>
  <si>
    <t>WH82_RS04270</t>
  </si>
  <si>
    <t>WH82_RS04275</t>
  </si>
  <si>
    <t>WH82_RS04280</t>
  </si>
  <si>
    <t>WH82_RS04285</t>
  </si>
  <si>
    <t>WH82_RS04290</t>
  </si>
  <si>
    <t>WH82_RS04295</t>
  </si>
  <si>
    <t>WH82_RS04300</t>
  </si>
  <si>
    <t>WH82_RS04305</t>
  </si>
  <si>
    <t>WH82_RS04310</t>
  </si>
  <si>
    <t>WH82_RS04315</t>
  </si>
  <si>
    <t>WH82_RS04320</t>
  </si>
  <si>
    <t>WH82_RS04325</t>
  </si>
  <si>
    <t>WH82_RS04330</t>
  </si>
  <si>
    <t>WH82_RS04335</t>
  </si>
  <si>
    <t>WH82_RS04340</t>
  </si>
  <si>
    <t>WH82_RS04345</t>
  </si>
  <si>
    <t>WH82_RS04350</t>
  </si>
  <si>
    <t>WH82_RS04355</t>
  </si>
  <si>
    <t>WH82_RS04360</t>
  </si>
  <si>
    <t>WH82_RS04365</t>
  </si>
  <si>
    <t>WH82_RS04370</t>
  </si>
  <si>
    <t>WH82_RS04375</t>
  </si>
  <si>
    <t>WH82_RS04380</t>
  </si>
  <si>
    <t>WH82_RS04385</t>
  </si>
  <si>
    <t>WH82_RS04395</t>
  </si>
  <si>
    <t>WH82_RS04400</t>
  </si>
  <si>
    <t>WH82_RS04405</t>
  </si>
  <si>
    <t>WH82_RS04410</t>
  </si>
  <si>
    <t>WH82_RS04415</t>
  </si>
  <si>
    <t>WH82_RS04420</t>
  </si>
  <si>
    <t>WH82_RS04425</t>
  </si>
  <si>
    <t>WH82_RS04430</t>
  </si>
  <si>
    <t>WH82_RS04435</t>
  </si>
  <si>
    <t>WH82_RS04440</t>
  </si>
  <si>
    <t>WH82_RS04445</t>
  </si>
  <si>
    <t>WH82_RS04455</t>
  </si>
  <si>
    <t>WH82_RS04460</t>
  </si>
  <si>
    <t>WH82_RS04465</t>
  </si>
  <si>
    <t>WH82_RS04480</t>
  </si>
  <si>
    <t>WH82_RS04485</t>
  </si>
  <si>
    <t>WH82_RS04490</t>
  </si>
  <si>
    <t>WH82_RS04495</t>
  </si>
  <si>
    <t>WH82_RS04500</t>
  </si>
  <si>
    <t>WH82_RS04505</t>
  </si>
  <si>
    <t>WH82_RS04510</t>
  </si>
  <si>
    <t>WH82_RS04515</t>
  </si>
  <si>
    <t>WH82_RS04520</t>
  </si>
  <si>
    <t>WH82_RS04525</t>
  </si>
  <si>
    <t>WH82_RS04530</t>
  </si>
  <si>
    <t>WH82_RS04535</t>
  </si>
  <si>
    <t>WH82_RS04540</t>
  </si>
  <si>
    <t>WH82_RS04545</t>
  </si>
  <si>
    <t>WH82_RS04550</t>
  </si>
  <si>
    <t>WH82_RS04555</t>
  </si>
  <si>
    <t>WH82_RS04560</t>
  </si>
  <si>
    <t>WH82_RS04565</t>
  </si>
  <si>
    <t>WH82_RS04570</t>
  </si>
  <si>
    <t>WH82_RS04580</t>
  </si>
  <si>
    <t>WH82_RS04585</t>
  </si>
  <si>
    <t>WH82_RS04590</t>
  </si>
  <si>
    <t>WH82_RS04595</t>
  </si>
  <si>
    <t>WH82_RS04600</t>
  </si>
  <si>
    <t>WH82_RS04605</t>
  </si>
  <si>
    <t>WH82_RS04610</t>
  </si>
  <si>
    <t>WH82_RS04615</t>
  </si>
  <si>
    <t>WH82_RS04620</t>
  </si>
  <si>
    <t>WH82_RS04625</t>
  </si>
  <si>
    <t>WH82_RS04630</t>
  </si>
  <si>
    <t>WH82_RS04635</t>
  </si>
  <si>
    <t>WH82_RS04640</t>
  </si>
  <si>
    <t>WH82_RS04645</t>
  </si>
  <si>
    <t>WH82_RS04650</t>
  </si>
  <si>
    <t>WH82_RS04655</t>
  </si>
  <si>
    <t>WH82_RS04660</t>
  </si>
  <si>
    <t>WH82_RS04665</t>
  </si>
  <si>
    <t>WH82_RS04670</t>
  </si>
  <si>
    <t>WH82_RS04680</t>
  </si>
  <si>
    <t>WH82_RS04685</t>
  </si>
  <si>
    <t>WH82_RS04695</t>
  </si>
  <si>
    <t>WH82_RS04700</t>
  </si>
  <si>
    <t>WH82_RS04705</t>
  </si>
  <si>
    <t>WH82_RS04710</t>
  </si>
  <si>
    <t>WH82_RS04715</t>
  </si>
  <si>
    <t>WH82_RS04720</t>
  </si>
  <si>
    <t>WH82_RS04725</t>
  </si>
  <si>
    <t>WH82_RS04730</t>
  </si>
  <si>
    <t>WH82_RS04735</t>
  </si>
  <si>
    <t>WH82_RS04740</t>
  </si>
  <si>
    <t>WH82_RS04745</t>
  </si>
  <si>
    <t>WH82_RS04750</t>
  </si>
  <si>
    <t>WH82_RS04755</t>
  </si>
  <si>
    <t>WH82_RS04760</t>
  </si>
  <si>
    <t>WH82_RS04765</t>
  </si>
  <si>
    <t>WH82_RS04770</t>
  </si>
  <si>
    <t>WH82_RS04775</t>
  </si>
  <si>
    <t>WH82_RS04780</t>
  </si>
  <si>
    <t>WH82_RS04785</t>
  </si>
  <si>
    <t>WH82_RS04790</t>
  </si>
  <si>
    <t>WH82_RS04795</t>
  </si>
  <si>
    <t>WH82_RS04800</t>
  </si>
  <si>
    <t>WH82_RS04805</t>
  </si>
  <si>
    <t>WH82_RS04810</t>
  </si>
  <si>
    <t>WH82_RS04815</t>
  </si>
  <si>
    <t>WH82_RS04820</t>
  </si>
  <si>
    <t>WH82_RS04825</t>
  </si>
  <si>
    <t>WH82_RS04830</t>
  </si>
  <si>
    <t>WH82_RS04835</t>
  </si>
  <si>
    <t>WH82_RS04840</t>
  </si>
  <si>
    <t>WH82_RS04845</t>
  </si>
  <si>
    <t>WH82_RS04850</t>
  </si>
  <si>
    <t>WH82_RS04855</t>
  </si>
  <si>
    <t>WH82_RS04860</t>
  </si>
  <si>
    <t>WH82_RS04865</t>
  </si>
  <si>
    <t>WH82_RS04870</t>
  </si>
  <si>
    <t>WH82_RS04875</t>
  </si>
  <si>
    <t>WH82_RS04880</t>
  </si>
  <si>
    <t>WH82_RS04885</t>
  </si>
  <si>
    <t>WH82_RS04890</t>
  </si>
  <si>
    <t>WH82_RS04895</t>
  </si>
  <si>
    <t>WH82_RS04900</t>
  </si>
  <si>
    <t>WH82_RS04910</t>
  </si>
  <si>
    <t>WH82_RS04915</t>
  </si>
  <si>
    <t>WH82_RS04920</t>
  </si>
  <si>
    <t>WH82_RS04925</t>
  </si>
  <si>
    <t>WH82_RS04930</t>
  </si>
  <si>
    <t>WH82_RS04935</t>
  </si>
  <si>
    <t>WH82_RS04940</t>
  </si>
  <si>
    <t>WH82_RS04945</t>
  </si>
  <si>
    <t>WH82_RS04950</t>
  </si>
  <si>
    <t>WH82_RS04955</t>
  </si>
  <si>
    <t>WH82_RS04960</t>
  </si>
  <si>
    <t>WH82_RS04965</t>
  </si>
  <si>
    <t>WH82_RS04970</t>
  </si>
  <si>
    <t>WH82_RS04975</t>
  </si>
  <si>
    <t>WH82_RS04985</t>
  </si>
  <si>
    <t>WH82_RS04990</t>
  </si>
  <si>
    <t>WH82_RS04995</t>
  </si>
  <si>
    <t>WH82_RS05000</t>
  </si>
  <si>
    <t>WH82_RS05005</t>
  </si>
  <si>
    <t>WH82_RS05010</t>
  </si>
  <si>
    <t>WH82_RS05015</t>
  </si>
  <si>
    <t>WH82_RS05020</t>
  </si>
  <si>
    <t>WH82_RS05025</t>
  </si>
  <si>
    <t>WH82_RS05030</t>
  </si>
  <si>
    <t>WH82_RS05035</t>
  </si>
  <si>
    <t>WH82_RS05040</t>
  </si>
  <si>
    <t>WH82_RS05045</t>
  </si>
  <si>
    <t>WH82_RS05050</t>
  </si>
  <si>
    <t>WH82_RS05055</t>
  </si>
  <si>
    <t>WH82_RS05060</t>
  </si>
  <si>
    <t>WH82_RS05065</t>
  </si>
  <si>
    <t>WH82_RS05070</t>
  </si>
  <si>
    <t>WH82_RS05075</t>
  </si>
  <si>
    <t>WH82_RS05080</t>
  </si>
  <si>
    <t>WH82_RS05085</t>
  </si>
  <si>
    <t>WH82_RS05090</t>
  </si>
  <si>
    <t>WH82_RS05095</t>
  </si>
  <si>
    <t>WH82_RS05100</t>
  </si>
  <si>
    <t>WH82_RS05105</t>
  </si>
  <si>
    <t>WH82_RS05110</t>
  </si>
  <si>
    <t>WH82_RS05115</t>
  </si>
  <si>
    <t>WH82_RS05120</t>
  </si>
  <si>
    <t>WH82_RS05125</t>
  </si>
  <si>
    <t>WH82_RS05130</t>
  </si>
  <si>
    <t>WH82_RS05135</t>
  </si>
  <si>
    <t>WH82_RS05140</t>
  </si>
  <si>
    <t>WH82_RS05145</t>
  </si>
  <si>
    <t>WH82_RS05150</t>
  </si>
  <si>
    <t>WH82_RS05155</t>
  </si>
  <si>
    <t>WH82_RS05160</t>
  </si>
  <si>
    <t>WH82_RS05170</t>
  </si>
  <si>
    <t>WH82_RS05175</t>
  </si>
  <si>
    <t>WH82_RS05180</t>
  </si>
  <si>
    <t>WH82_RS05185</t>
  </si>
  <si>
    <t>WH82_RS05190</t>
  </si>
  <si>
    <t>WH82_RS05195</t>
  </si>
  <si>
    <t>WH82_RS05200</t>
  </si>
  <si>
    <t>WH82_RS05205</t>
  </si>
  <si>
    <t>WH82_RS05210</t>
  </si>
  <si>
    <t>WH82_RS05215</t>
  </si>
  <si>
    <t>WH82_RS05220</t>
  </si>
  <si>
    <t>WH82_RS05225</t>
  </si>
  <si>
    <t>WH82_RS05230</t>
  </si>
  <si>
    <t>WH82_RS05235</t>
  </si>
  <si>
    <t>WH82_RS05240</t>
  </si>
  <si>
    <t>WH82_RS05245</t>
  </si>
  <si>
    <t>WH82_RS05250</t>
  </si>
  <si>
    <t>WH82_RS05255</t>
  </si>
  <si>
    <t>WH82_RS05260</t>
  </si>
  <si>
    <t>WH82_RS05265</t>
  </si>
  <si>
    <t>WH82_RS05270</t>
  </si>
  <si>
    <t>WH82_RS05275</t>
  </si>
  <si>
    <t>WH82_RS05280</t>
  </si>
  <si>
    <t>WH82_RS05285</t>
  </si>
  <si>
    <t>WH82_RS05290</t>
  </si>
  <si>
    <t>WH82_RS05295</t>
  </si>
  <si>
    <t>WH82_RS05300</t>
  </si>
  <si>
    <t>WH82_RS05305</t>
  </si>
  <si>
    <t>WH82_RS05310</t>
  </si>
  <si>
    <t>WH82_RS05315</t>
  </si>
  <si>
    <t>WH82_RS05320</t>
  </si>
  <si>
    <t>WH82_RS05325</t>
  </si>
  <si>
    <t>WH82_RS05330</t>
  </si>
  <si>
    <t>WH82_RS05335</t>
  </si>
  <si>
    <t>WH82_RS05340</t>
  </si>
  <si>
    <t>WH82_RS05345</t>
  </si>
  <si>
    <t>WH82_RS05350</t>
  </si>
  <si>
    <t>WH82_RS05355</t>
  </si>
  <si>
    <t>WH82_RS05360</t>
  </si>
  <si>
    <t>WH82_RS05365</t>
  </si>
  <si>
    <t>WH82_RS05370</t>
  </si>
  <si>
    <t>WH82_RS05375</t>
  </si>
  <si>
    <t>WH82_RS05385</t>
  </si>
  <si>
    <t>WH82_RS05390</t>
  </si>
  <si>
    <t>WH82_RS05395</t>
  </si>
  <si>
    <t>WH82_RS05400</t>
  </si>
  <si>
    <t>WH82_RS05405</t>
  </si>
  <si>
    <t>WH82_RS05410</t>
  </si>
  <si>
    <t>WH82_RS05415</t>
  </si>
  <si>
    <t>WH82_RS05420</t>
  </si>
  <si>
    <t>WH82_RS05425</t>
  </si>
  <si>
    <t>WH82_RS05430</t>
  </si>
  <si>
    <t>WH82_RS05435</t>
  </si>
  <si>
    <t>WH82_RS05440</t>
  </si>
  <si>
    <t>WH82_RS05445</t>
  </si>
  <si>
    <t>WH82_RS05450</t>
  </si>
  <si>
    <t>WH82_RS05455</t>
  </si>
  <si>
    <t>WH82_RS05460</t>
  </si>
  <si>
    <t>WH82_RS05465</t>
  </si>
  <si>
    <t>WH82_RS05470</t>
  </si>
  <si>
    <t>WH82_RS05475</t>
  </si>
  <si>
    <t>WH82_RS05480</t>
  </si>
  <si>
    <t>WH82_RS05485</t>
  </si>
  <si>
    <t>WH82_RS05490</t>
  </si>
  <si>
    <t>WH82_RS05495</t>
  </si>
  <si>
    <t>WH82_RS05500</t>
  </si>
  <si>
    <t>WH82_RS05505</t>
  </si>
  <si>
    <t>WH82_RS05510</t>
  </si>
  <si>
    <t>WH82_RS05515</t>
  </si>
  <si>
    <t>WH82_RS05520</t>
  </si>
  <si>
    <t>WH82_RS05525</t>
  </si>
  <si>
    <t>WH82_RS05530</t>
  </si>
  <si>
    <t>WH82_RS05535</t>
  </si>
  <si>
    <t>WH82_RS05540</t>
  </si>
  <si>
    <t>WH82_RS05545</t>
  </si>
  <si>
    <t>WH82_RS05550</t>
  </si>
  <si>
    <t>WH82_RS05555</t>
  </si>
  <si>
    <t>WH82_RS05560</t>
  </si>
  <si>
    <t>WH82_RS05565</t>
  </si>
  <si>
    <t>WH82_RS05570</t>
  </si>
  <si>
    <t>WH82_RS05575</t>
  </si>
  <si>
    <t>WH82_RS05580</t>
  </si>
  <si>
    <t>WH82_RS05585</t>
  </si>
  <si>
    <t>WH82_RS05590</t>
  </si>
  <si>
    <t>WH82_RS05595</t>
  </si>
  <si>
    <t>WH82_RS05600</t>
  </si>
  <si>
    <t>WH82_RS05605</t>
  </si>
  <si>
    <t>WH82_RS05610</t>
  </si>
  <si>
    <t>WH82_RS05615</t>
  </si>
  <si>
    <t>WH82_RS05620</t>
  </si>
  <si>
    <t>WH82_RS05625</t>
  </si>
  <si>
    <t>WH82_RS05630</t>
  </si>
  <si>
    <t>WH82_RS05635</t>
  </si>
  <si>
    <t>WH82_RS05640</t>
  </si>
  <si>
    <t>WH82_RS05645</t>
  </si>
  <si>
    <t>WH82_RS05650</t>
  </si>
  <si>
    <t>WH82_RS05655</t>
  </si>
  <si>
    <t>WH82_RS05660</t>
  </si>
  <si>
    <t>WH82_RS05665</t>
  </si>
  <si>
    <t>WH82_RS05675</t>
  </si>
  <si>
    <t>WH82_RS05680</t>
  </si>
  <si>
    <t>WH82_RS05685</t>
  </si>
  <si>
    <t>WH82_RS05690</t>
  </si>
  <si>
    <t>WH82_RS05695</t>
  </si>
  <si>
    <t>WH82_RS05700</t>
  </si>
  <si>
    <t>WH82_RS05705</t>
  </si>
  <si>
    <t>WH82_RS05710</t>
  </si>
  <si>
    <t>WH82_RS05715</t>
  </si>
  <si>
    <t>WH82_RS05720</t>
  </si>
  <si>
    <t>WH82_RS05725</t>
  </si>
  <si>
    <t>WH82_RS05730</t>
  </si>
  <si>
    <t>WH82_RS05735</t>
  </si>
  <si>
    <t>WH82_RS05740</t>
  </si>
  <si>
    <t>WH82_RS05745</t>
  </si>
  <si>
    <t>WH82_RS05750</t>
  </si>
  <si>
    <t>WH82_RS05755</t>
  </si>
  <si>
    <t>WH82_RS05760</t>
  </si>
  <si>
    <t>WH82_RS05765</t>
  </si>
  <si>
    <t>WH82_RS05770</t>
  </si>
  <si>
    <t>WH82_RS05775</t>
  </si>
  <si>
    <t>WH82_RS05780</t>
  </si>
  <si>
    <t>WH82_RS05785</t>
  </si>
  <si>
    <t>WH82_RS05795</t>
  </si>
  <si>
    <t>WH82_RS05800</t>
  </si>
  <si>
    <t>WH82_RS05805</t>
  </si>
  <si>
    <t>WH82_RS05810</t>
  </si>
  <si>
    <t>WH82_RS05815</t>
  </si>
  <si>
    <t>WH82_RS05820</t>
  </si>
  <si>
    <t>WH82_RS05825</t>
  </si>
  <si>
    <t>WH82_RS05830</t>
  </si>
  <si>
    <t>WH82_RS05835</t>
  </si>
  <si>
    <t>WH82_RS05845</t>
  </si>
  <si>
    <t>WH82_RS05850</t>
  </si>
  <si>
    <t>WH82_RS05855</t>
  </si>
  <si>
    <t>WH82_RS05860</t>
  </si>
  <si>
    <t>WH82_RS05865</t>
  </si>
  <si>
    <t>WH82_RS05870</t>
  </si>
  <si>
    <t>WH82_RS05875</t>
  </si>
  <si>
    <t>WH82_RS05880</t>
  </si>
  <si>
    <t>WH82_RS05885</t>
  </si>
  <si>
    <t>WH82_RS05890</t>
  </si>
  <si>
    <t>WH82_RS05895</t>
  </si>
  <si>
    <t>WH82_RS05900</t>
  </si>
  <si>
    <t>WH82_RS05905</t>
  </si>
  <si>
    <t>WH82_RS05910</t>
  </si>
  <si>
    <t>WH82_RS05915</t>
  </si>
  <si>
    <t>WH82_RS05920</t>
  </si>
  <si>
    <t>WH82_RS05925</t>
  </si>
  <si>
    <t>WH82_RS05930</t>
  </si>
  <si>
    <t>WH82_RS05935</t>
  </si>
  <si>
    <t>WH82_RS05940</t>
  </si>
  <si>
    <t>WH82_RS05945</t>
  </si>
  <si>
    <t>WH82_RS05955</t>
  </si>
  <si>
    <t>WH82_RS05960</t>
  </si>
  <si>
    <t>WH82_RS05965</t>
  </si>
  <si>
    <t>WH82_RS05975</t>
  </si>
  <si>
    <t>WH82_RS05980</t>
  </si>
  <si>
    <t>WH82_RS05985</t>
  </si>
  <si>
    <t>WH82_RS05990</t>
  </si>
  <si>
    <t>WH82_RS05995</t>
  </si>
  <si>
    <t>WH82_RS06000</t>
  </si>
  <si>
    <t>WH82_RS06005</t>
  </si>
  <si>
    <t>WH82_RS06010</t>
  </si>
  <si>
    <t>WH82_RS06015</t>
  </si>
  <si>
    <t>WH82_RS06020</t>
  </si>
  <si>
    <t>WH82_RS06025</t>
  </si>
  <si>
    <t>WH82_RS06030</t>
  </si>
  <si>
    <t>WH82_RS06035</t>
  </si>
  <si>
    <t>WH82_RS06040</t>
  </si>
  <si>
    <t>WH82_RS06045</t>
  </si>
  <si>
    <t>WH82_RS06050</t>
  </si>
  <si>
    <t>WH82_RS06055</t>
  </si>
  <si>
    <t>WH82_RS06060</t>
  </si>
  <si>
    <t>WH82_RS06065</t>
  </si>
  <si>
    <t>WH82_RS06070</t>
  </si>
  <si>
    <t>WH82_RS06075</t>
  </si>
  <si>
    <t>WH82_RS06085</t>
  </si>
  <si>
    <t>WH82_RS06090</t>
  </si>
  <si>
    <t>WH82_RS06095</t>
  </si>
  <si>
    <t>WH82_RS06100</t>
  </si>
  <si>
    <t>WH82_RS06105</t>
  </si>
  <si>
    <t>WH82_RS06115</t>
  </si>
  <si>
    <t>WH82_RS06120</t>
  </si>
  <si>
    <t>WH82_RS06125</t>
  </si>
  <si>
    <t>WH82_RS06130</t>
  </si>
  <si>
    <t>WH82_RS06135</t>
  </si>
  <si>
    <t>WH82_RS06140</t>
  </si>
  <si>
    <t>WH82_RS06145</t>
  </si>
  <si>
    <t>WH82_RS06150</t>
  </si>
  <si>
    <t>WH82_RS06155</t>
  </si>
  <si>
    <t>WH82_RS06160</t>
  </si>
  <si>
    <t>WH82_RS06165</t>
  </si>
  <si>
    <t>WH82_RS06170</t>
  </si>
  <si>
    <t>WH82_RS06175</t>
  </si>
  <si>
    <t>WH82_RS06180</t>
  </si>
  <si>
    <t>WH82_RS06185</t>
  </si>
  <si>
    <t>WH82_RS06190</t>
  </si>
  <si>
    <t>WH82_RS06195</t>
  </si>
  <si>
    <t>WH82_RS06200</t>
  </si>
  <si>
    <t>WH82_RS06205</t>
  </si>
  <si>
    <t>WH82_RS06210</t>
  </si>
  <si>
    <t>WH82_RS06215</t>
  </si>
  <si>
    <t>WH82_RS06220</t>
  </si>
  <si>
    <t>WH82_RS06225</t>
  </si>
  <si>
    <t>WH82_RS06230</t>
  </si>
  <si>
    <t>WH82_RS06235</t>
  </si>
  <si>
    <t>WH82_RS06240</t>
  </si>
  <si>
    <t>WH82_RS06245</t>
  </si>
  <si>
    <t>WH82_RS06250</t>
  </si>
  <si>
    <t>WH82_RS06255</t>
  </si>
  <si>
    <t>WH82_RS06260</t>
  </si>
  <si>
    <t>WH82_RS06265</t>
  </si>
  <si>
    <t>WH82_RS06270</t>
  </si>
  <si>
    <t>WH82_RS06275</t>
  </si>
  <si>
    <t>WH82_RS06280</t>
  </si>
  <si>
    <t>WH82_RS06285</t>
  </si>
  <si>
    <t>WH82_RS06290</t>
  </si>
  <si>
    <t>WH82_RS06300</t>
  </si>
  <si>
    <t>WH82_RS06305</t>
  </si>
  <si>
    <t>WH82_RS06310</t>
  </si>
  <si>
    <t>WH82_RS06315</t>
  </si>
  <si>
    <t>WH82_RS06320</t>
  </si>
  <si>
    <t>WH82_RS06325</t>
  </si>
  <si>
    <t>WH82_RS06330</t>
  </si>
  <si>
    <t>WH82_RS06335</t>
  </si>
  <si>
    <t>WH82_RS06340</t>
  </si>
  <si>
    <t>WH82_RS06345</t>
  </si>
  <si>
    <t>WH82_RS06350</t>
  </si>
  <si>
    <t>WH82_RS06355</t>
  </si>
  <si>
    <t>WH82_RS06360</t>
  </si>
  <si>
    <t>WH82_RS06365</t>
  </si>
  <si>
    <t>WH82_RS06370</t>
  </si>
  <si>
    <t>WH82_RS06385</t>
  </si>
  <si>
    <t>WH82_RS06390</t>
  </si>
  <si>
    <t>WH82_RS06395</t>
  </si>
  <si>
    <t>WH82_RS06400</t>
  </si>
  <si>
    <t>WH82_RS06410</t>
  </si>
  <si>
    <t>WH82_RS06415</t>
  </si>
  <si>
    <t>WH82_RS06420</t>
  </si>
  <si>
    <t>WH82_RS06425</t>
  </si>
  <si>
    <t>WH82_RS06430</t>
  </si>
  <si>
    <t>WH82_RS06435</t>
  </si>
  <si>
    <t>WH82_RS06440</t>
  </si>
  <si>
    <t>WH82_RS06445</t>
  </si>
  <si>
    <t>WH82_RS06450</t>
  </si>
  <si>
    <t>WH82_RS06455</t>
  </si>
  <si>
    <t>WH82_RS06460</t>
  </si>
  <si>
    <t>WH82_RS06465</t>
  </si>
  <si>
    <t>WH82_RS06470</t>
  </si>
  <si>
    <t>WH82_RS06475</t>
  </si>
  <si>
    <t>WH82_RS06480</t>
  </si>
  <si>
    <t>WH82_RS06485</t>
  </si>
  <si>
    <t>WH82_RS06490</t>
  </si>
  <si>
    <t>WH82_RS06495</t>
  </si>
  <si>
    <t>WH82_RS06500</t>
  </si>
  <si>
    <t>WH82_RS06505</t>
  </si>
  <si>
    <t>WH82_RS06510</t>
  </si>
  <si>
    <t>WH82_RS06515</t>
  </si>
  <si>
    <t>WH82_RS06520</t>
  </si>
  <si>
    <t>WH82_RS06525</t>
  </si>
  <si>
    <t>WH82_RS06530</t>
  </si>
  <si>
    <t>WH82_RS06535</t>
  </si>
  <si>
    <t>WH82_RS06540</t>
  </si>
  <si>
    <t>WH82_RS06545</t>
  </si>
  <si>
    <t>WH82_RS06550</t>
  </si>
  <si>
    <t>WH82_RS06555</t>
  </si>
  <si>
    <t>WH82_RS06560</t>
  </si>
  <si>
    <t>WH82_RS06565</t>
  </si>
  <si>
    <t>WH82_RS06570</t>
  </si>
  <si>
    <t>WH82_RS06575</t>
  </si>
  <si>
    <t>WH82_RS06580</t>
  </si>
  <si>
    <t>WH82_RS06585</t>
  </si>
  <si>
    <t>WH82_RS06590</t>
  </si>
  <si>
    <t>WH82_RS06595</t>
  </si>
  <si>
    <t>WH82_RS06600</t>
  </si>
  <si>
    <t>WH82_RS06605</t>
  </si>
  <si>
    <t>WH82_RS06610</t>
  </si>
  <si>
    <t>WH82_RS06615</t>
  </si>
  <si>
    <t>WH82_RS06620</t>
  </si>
  <si>
    <t>WH82_RS06625</t>
  </si>
  <si>
    <t>WH82_RS06635</t>
  </si>
  <si>
    <t>WH82_RS06640</t>
  </si>
  <si>
    <t>WH82_RS06645</t>
  </si>
  <si>
    <t>WH82_RS06650</t>
  </si>
  <si>
    <t>WH82_RS06655</t>
  </si>
  <si>
    <t>WH82_RS06660</t>
  </si>
  <si>
    <t>WH82_RS06665</t>
  </si>
  <si>
    <t>WH82_RS06675</t>
  </si>
  <si>
    <t>WH82_RS06680</t>
  </si>
  <si>
    <t>WH82_RS06685</t>
  </si>
  <si>
    <t>WH82_RS06690</t>
  </si>
  <si>
    <t>WH82_RS06695</t>
  </si>
  <si>
    <t>WH82_RS06700</t>
  </si>
  <si>
    <t>WH82_RS06705</t>
  </si>
  <si>
    <t>WH82_RS06710</t>
  </si>
  <si>
    <t>WH82_RS06715</t>
  </si>
  <si>
    <t>WH82_RS06720</t>
  </si>
  <si>
    <t>WH82_RS06725</t>
  </si>
  <si>
    <t>WH82_RS06730</t>
  </si>
  <si>
    <t>WH82_RS06735</t>
  </si>
  <si>
    <t>WH82_RS06740</t>
  </si>
  <si>
    <t>WH82_RS06745</t>
  </si>
  <si>
    <t>WH82_RS06750</t>
  </si>
  <si>
    <t>WH82_RS06755</t>
  </si>
  <si>
    <t>WH82_RS06760</t>
  </si>
  <si>
    <t>WH82_RS06765</t>
  </si>
  <si>
    <t>WH82_RS06770</t>
  </si>
  <si>
    <t>WH82_RS06775</t>
  </si>
  <si>
    <t>WH82_RS06780</t>
  </si>
  <si>
    <t>WH82_RS06785</t>
  </si>
  <si>
    <t>WH82_RS06790</t>
  </si>
  <si>
    <t>WH82_RS06795</t>
  </si>
  <si>
    <t>WH82_RS06800</t>
  </si>
  <si>
    <t>WH82_RS06805</t>
  </si>
  <si>
    <t>WH82_RS06810</t>
  </si>
  <si>
    <t>WH82_RS06815</t>
  </si>
  <si>
    <t>WH82_RS06820</t>
  </si>
  <si>
    <t>WH82_RS06825</t>
  </si>
  <si>
    <t>WH82_RS06830</t>
  </si>
  <si>
    <t>WH82_RS06835</t>
  </si>
  <si>
    <t>WH82_RS06840</t>
  </si>
  <si>
    <t>WH82_RS06845</t>
  </si>
  <si>
    <t>WH82_RS06850</t>
  </si>
  <si>
    <t>WH82_RS06855</t>
  </si>
  <si>
    <t>WH82_RS06860</t>
  </si>
  <si>
    <t>WH82_RS06865</t>
  </si>
  <si>
    <t>WH82_RS06870</t>
  </si>
  <si>
    <t>WH82_RS06875</t>
  </si>
  <si>
    <t>WH82_RS06885</t>
  </si>
  <si>
    <t>WH82_RS06890</t>
  </si>
  <si>
    <t>WH82_RS06895</t>
  </si>
  <si>
    <t>WH82_RS06900</t>
  </si>
  <si>
    <t>WH82_RS06905</t>
  </si>
  <si>
    <t>WH82_RS06910</t>
  </si>
  <si>
    <t>WH82_RS06920</t>
  </si>
  <si>
    <t>WH82_RS06925</t>
  </si>
  <si>
    <t>WH82_RS06930</t>
  </si>
  <si>
    <t>WH82_RS06935</t>
  </si>
  <si>
    <t>WH82_RS06940</t>
  </si>
  <si>
    <t>WH82_RS06945</t>
  </si>
  <si>
    <t>WH82_RS06950</t>
  </si>
  <si>
    <t>WH82_RS06955</t>
  </si>
  <si>
    <t>WH82_RS06960</t>
  </si>
  <si>
    <t>WH82_RS06965</t>
  </si>
  <si>
    <t>WH82_RS06970</t>
  </si>
  <si>
    <t>WH82_RS06975</t>
  </si>
  <si>
    <t>WH82_RS06980</t>
  </si>
  <si>
    <t>WH82_RS06985</t>
  </si>
  <si>
    <t>WH82_RS06990</t>
  </si>
  <si>
    <t>WH82_RS06995</t>
  </si>
  <si>
    <t>WH82_RS07000</t>
  </si>
  <si>
    <t>WH82_RS07005</t>
  </si>
  <si>
    <t>WH82_RS07010</t>
  </si>
  <si>
    <t>WH82_RS07015</t>
  </si>
  <si>
    <t>WH82_RS07020</t>
  </si>
  <si>
    <t>WH82_RS07025</t>
  </si>
  <si>
    <t>WH82_RS07030</t>
  </si>
  <si>
    <t>WH82_RS07035</t>
  </si>
  <si>
    <t>WH82_RS07040</t>
  </si>
  <si>
    <t>WH82_RS07045</t>
  </si>
  <si>
    <t>WH82_RS07050</t>
  </si>
  <si>
    <t>WH82_RS07055</t>
  </si>
  <si>
    <t>WH82_RS07060</t>
  </si>
  <si>
    <t>WH82_RS07065</t>
  </si>
  <si>
    <t>WH82_RS07070</t>
  </si>
  <si>
    <t>WH82_RS07075</t>
  </si>
  <si>
    <t>WH82_RS07080</t>
  </si>
  <si>
    <t>WH82_RS07085</t>
  </si>
  <si>
    <t>WH82_RS07090</t>
  </si>
  <si>
    <t>WH82_RS07095</t>
  </si>
  <si>
    <t>WH82_RS07100</t>
  </si>
  <si>
    <t>WH82_RS07105</t>
  </si>
  <si>
    <t>WH82_RS07115</t>
  </si>
  <si>
    <t>WH82_RS07120</t>
  </si>
  <si>
    <t>WH82_RS07125</t>
  </si>
  <si>
    <t>WH82_RS07130</t>
  </si>
  <si>
    <t>WH82_RS07135</t>
  </si>
  <si>
    <t>WH82_RS07140</t>
  </si>
  <si>
    <t>WH82_RS07150</t>
  </si>
  <si>
    <t>WH82_RS07155</t>
  </si>
  <si>
    <t>WH82_RS07160</t>
  </si>
  <si>
    <t>WH82_RS07165</t>
  </si>
  <si>
    <t>WH82_RS07170</t>
  </si>
  <si>
    <t>WH82_RS07175</t>
  </si>
  <si>
    <t>WH82_RS07180</t>
  </si>
  <si>
    <t>WH82_RS07185</t>
  </si>
  <si>
    <t>WH82_RS07250</t>
  </si>
  <si>
    <t>WH82_RS07255</t>
  </si>
  <si>
    <t>WH82_RS07260</t>
  </si>
  <si>
    <t>WH82_RS07265</t>
  </si>
  <si>
    <t>WH82_RS07270</t>
  </si>
  <si>
    <t>WH82_RS07275</t>
  </si>
  <si>
    <t>WH82_RS07280</t>
  </si>
  <si>
    <t>WH82_RS07285</t>
  </si>
  <si>
    <t>WH82_RS07290</t>
  </si>
  <si>
    <t>WH82_RS07300</t>
  </si>
  <si>
    <t>WH82_RS07305</t>
  </si>
  <si>
    <t>WH82_RS07310</t>
  </si>
  <si>
    <t>WH82_RS07315</t>
  </si>
  <si>
    <t>WH82_RS07320</t>
  </si>
  <si>
    <t>WH82_RS07325</t>
  </si>
  <si>
    <t>WH82_RS07330</t>
  </si>
  <si>
    <t>WH82_RS07335</t>
  </si>
  <si>
    <t>WH82_RS07340</t>
  </si>
  <si>
    <t>WH82_RS07345</t>
  </si>
  <si>
    <t>WH82_RS07350</t>
  </si>
  <si>
    <t>WH82_RS07355</t>
  </si>
  <si>
    <t>WH82_RS07360</t>
  </si>
  <si>
    <t>WH82_RS07365</t>
  </si>
  <si>
    <t>WH82_RS07370</t>
  </si>
  <si>
    <t>WH82_RS07375</t>
  </si>
  <si>
    <t>WH82_RS07380</t>
  </si>
  <si>
    <t>WH82_RS07385</t>
  </si>
  <si>
    <t>WH82_RS07390</t>
  </si>
  <si>
    <t>WH82_RS07395</t>
  </si>
  <si>
    <t>WH82_RS07405</t>
  </si>
  <si>
    <t>WH82_RS07410</t>
  </si>
  <si>
    <t>WH82_RS07415</t>
  </si>
  <si>
    <t>WH82_RS07420</t>
  </si>
  <si>
    <t>WH82_RS07430</t>
  </si>
  <si>
    <t>WH82_RS07435</t>
  </si>
  <si>
    <t>WH82_RS07440</t>
  </si>
  <si>
    <t>WH82_RS07445</t>
  </si>
  <si>
    <t>WH82_RS07450</t>
  </si>
  <si>
    <t>WH82_RS07455</t>
  </si>
  <si>
    <t>WH82_RS07460</t>
  </si>
  <si>
    <t>WH82_RS07465</t>
  </si>
  <si>
    <t>WH82_RS07470</t>
  </si>
  <si>
    <t>WH82_RS07475</t>
  </si>
  <si>
    <t>WH82_RS07480</t>
  </si>
  <si>
    <t>WH82_RS07485</t>
  </si>
  <si>
    <t>WH82_RS07490</t>
  </si>
  <si>
    <t>WH82_RS07495</t>
  </si>
  <si>
    <t>WH82_RS07500</t>
  </si>
  <si>
    <t>WH82_RS07505</t>
  </si>
  <si>
    <t>WH82_RS07510</t>
  </si>
  <si>
    <t>WH82_RS07515</t>
  </si>
  <si>
    <t>WH82_RS07520</t>
  </si>
  <si>
    <t>WH82_RS07525</t>
  </si>
  <si>
    <t>WH82_RS07530</t>
  </si>
  <si>
    <t>WH82_RS07535</t>
  </si>
  <si>
    <t>WH82_RS07545</t>
  </si>
  <si>
    <t>WH82_RS07550</t>
  </si>
  <si>
    <t>WH82_RS07555</t>
  </si>
  <si>
    <t>WH82_RS07560</t>
  </si>
  <si>
    <t>WH82_RS07565</t>
  </si>
  <si>
    <t>WH82_RS07570</t>
  </si>
  <si>
    <t>WH82_RS07575</t>
  </si>
  <si>
    <t>WH82_RS07580</t>
  </si>
  <si>
    <t>WH82_RS07585</t>
  </si>
  <si>
    <t>WH82_RS07590</t>
  </si>
  <si>
    <t>WH82_RS07595</t>
  </si>
  <si>
    <t>WH82_RS07600</t>
  </si>
  <si>
    <t>WH82_RS07605</t>
  </si>
  <si>
    <t>WH82_RS07610</t>
  </si>
  <si>
    <t>WH82_RS07615</t>
  </si>
  <si>
    <t>WH82_RS07625</t>
  </si>
  <si>
    <t>WH82_RS07630</t>
  </si>
  <si>
    <t>WH82_RS07635</t>
  </si>
  <si>
    <t>WH82_RS07640</t>
  </si>
  <si>
    <t>WH82_RS07645</t>
  </si>
  <si>
    <t>WH82_RS07650</t>
  </si>
  <si>
    <t>WH82_RS07655</t>
  </si>
  <si>
    <t>WH82_RS07660</t>
  </si>
  <si>
    <t>WH82_RS07665</t>
  </si>
  <si>
    <t>WH82_RS07670</t>
  </si>
  <si>
    <t>WH82_RS07675</t>
  </si>
  <si>
    <t>WH82_RS07680</t>
  </si>
  <si>
    <t>WH82_RS07685</t>
  </si>
  <si>
    <t>WH82_RS07690</t>
  </si>
  <si>
    <t>WH82_RS07695</t>
  </si>
  <si>
    <t>WH82_RS07700</t>
  </si>
  <si>
    <t>WH82_RS07705</t>
  </si>
  <si>
    <t>WH82_RS07710</t>
  </si>
  <si>
    <t>WH82_RS07715</t>
  </si>
  <si>
    <t>WH82_RS07720</t>
  </si>
  <si>
    <t>WH82_RS07725</t>
  </si>
  <si>
    <t>WH82_RS07730</t>
  </si>
  <si>
    <t>WH82_RS07735</t>
  </si>
  <si>
    <t>WH82_RS07740</t>
  </si>
  <si>
    <t>WH82_RS07745</t>
  </si>
  <si>
    <t>WH82_RS07750</t>
  </si>
  <si>
    <t>WH82_RS07755</t>
  </si>
  <si>
    <t>WH82_RS07760</t>
  </si>
  <si>
    <t>WH82_RS07765</t>
  </si>
  <si>
    <t>WH82_RS07770</t>
  </si>
  <si>
    <t>WH82_RS07775</t>
  </si>
  <si>
    <t>WH82_RS07785</t>
  </si>
  <si>
    <t>WH82_RS07790</t>
  </si>
  <si>
    <t>WH82_RS07795</t>
  </si>
  <si>
    <t>WH82_RS07800</t>
  </si>
  <si>
    <t>WH82_RS07805</t>
  </si>
  <si>
    <t>WH82_RS07810</t>
  </si>
  <si>
    <t>WH82_RS07815</t>
  </si>
  <si>
    <t>WH82_RS07820</t>
  </si>
  <si>
    <t>WH82_RS07825</t>
  </si>
  <si>
    <t>WH82_RS07830</t>
  </si>
  <si>
    <t>WH82_RS07835</t>
  </si>
  <si>
    <t>WH82_RS07840</t>
  </si>
  <si>
    <t>WH82_RS07845</t>
  </si>
  <si>
    <t>WH82_RS07850</t>
  </si>
  <si>
    <t>WH82_RS07855</t>
  </si>
  <si>
    <t>WH82_RS07860</t>
  </si>
  <si>
    <t>WH82_RS07865</t>
  </si>
  <si>
    <t>WH82_RS07870</t>
  </si>
  <si>
    <t>WH82_RS07875</t>
  </si>
  <si>
    <t>WH82_RS07880</t>
  </si>
  <si>
    <t>WH82_RS07885</t>
  </si>
  <si>
    <t>WH82_RS07895</t>
  </si>
  <si>
    <t>WH82_RS07900</t>
  </si>
  <si>
    <t>WH82_RS07905</t>
  </si>
  <si>
    <t>WH82_RS07910</t>
  </si>
  <si>
    <t>WH82_RS07915</t>
  </si>
  <si>
    <t>WH82_RS07920</t>
  </si>
  <si>
    <t>WH82_RS07925</t>
  </si>
  <si>
    <t>WH82_RS07930</t>
  </si>
  <si>
    <t>WH82_RS07935</t>
  </si>
  <si>
    <t>WH82_RS07940</t>
  </si>
  <si>
    <t>WH82_RS07945</t>
  </si>
  <si>
    <t>WH82_RS07950</t>
  </si>
  <si>
    <t>WH82_RS07955</t>
  </si>
  <si>
    <t>WH82_RS07960</t>
  </si>
  <si>
    <t>WH82_RS07965</t>
  </si>
  <si>
    <t>WH82_RS07975</t>
  </si>
  <si>
    <t>WH82_RS07980</t>
  </si>
  <si>
    <t>WH82_RS07985</t>
  </si>
  <si>
    <t>WH82_RS07990</t>
  </si>
  <si>
    <t>WH82_RS07995</t>
  </si>
  <si>
    <t>WH82_RS08000</t>
  </si>
  <si>
    <t>WH82_RS08005</t>
  </si>
  <si>
    <t>WH82_RS08010</t>
  </si>
  <si>
    <t>WH82_RS08015</t>
  </si>
  <si>
    <t>WH82_RS08020</t>
  </si>
  <si>
    <t>WH82_RS08025</t>
  </si>
  <si>
    <t>WH82_RS08030</t>
  </si>
  <si>
    <t>WH82_RS08035</t>
  </si>
  <si>
    <t>WH82_RS08040</t>
  </si>
  <si>
    <t>WH82_RS08045</t>
  </si>
  <si>
    <t>WH82_RS08050</t>
  </si>
  <si>
    <t>WH82_RS08055</t>
  </si>
  <si>
    <t>WH82_RS08060</t>
  </si>
  <si>
    <t>WH82_RS08065</t>
  </si>
  <si>
    <t>WH82_RS08070</t>
  </si>
  <si>
    <t>WH82_RS08075</t>
  </si>
  <si>
    <t>WH82_RS08080</t>
  </si>
  <si>
    <t>WH82_RS08085</t>
  </si>
  <si>
    <t>WH82_RS08090</t>
  </si>
  <si>
    <t>WH82_RS08095</t>
  </si>
  <si>
    <t>WH82_RS08100</t>
  </si>
  <si>
    <t>WH82_RS08105</t>
  </si>
  <si>
    <t>WH82_RS08110</t>
  </si>
  <si>
    <t>WH82_RS08115</t>
  </si>
  <si>
    <t>WH82_RS08120</t>
  </si>
  <si>
    <t>WH82_RS08125</t>
  </si>
  <si>
    <t>WH82_RS08130</t>
  </si>
  <si>
    <t>WH82_RS08135</t>
  </si>
  <si>
    <t>WH82_RS08145</t>
  </si>
  <si>
    <t>WH82_RS08160</t>
  </si>
  <si>
    <t>WH82_RS08165</t>
  </si>
  <si>
    <t>WH82_RS08170</t>
  </si>
  <si>
    <t>WH82_RS08180</t>
  </si>
  <si>
    <t>WH82_RS08185</t>
  </si>
  <si>
    <t>WH82_RS08190</t>
  </si>
  <si>
    <t>WH82_RS08200</t>
  </si>
  <si>
    <t>WH82_RS08205</t>
  </si>
  <si>
    <t>WH82_RS08210</t>
  </si>
  <si>
    <t>WH82_RS08215</t>
  </si>
  <si>
    <t>WH82_RS08220</t>
  </si>
  <si>
    <t>WH82_RS08225</t>
  </si>
  <si>
    <t>WH82_RS08230</t>
  </si>
  <si>
    <t>WH82_RS08235</t>
  </si>
  <si>
    <t>WH82_RS08240</t>
  </si>
  <si>
    <t>WH82_RS08245</t>
  </si>
  <si>
    <t>WH82_RS08250</t>
  </si>
  <si>
    <t>WH82_RS08260</t>
  </si>
  <si>
    <t>WH82_RS08265</t>
  </si>
  <si>
    <t>WH82_RS08270</t>
  </si>
  <si>
    <t>WH82_RS08275</t>
  </si>
  <si>
    <t>WH82_RS08280</t>
  </si>
  <si>
    <t>WH82_RS08285</t>
  </si>
  <si>
    <t>WH82_RS08290</t>
  </si>
  <si>
    <t>WH82_RS08295</t>
  </si>
  <si>
    <t>WH82_RS08300</t>
  </si>
  <si>
    <t>WH82_RS08305</t>
  </si>
  <si>
    <t>WH82_RS08310</t>
  </si>
  <si>
    <t>WH82_RS08315</t>
  </si>
  <si>
    <t>WH82_RS08320</t>
  </si>
  <si>
    <t>WH82_RS08325</t>
  </si>
  <si>
    <t>WH82_RS08330</t>
  </si>
  <si>
    <t>WH82_RS08335</t>
  </si>
  <si>
    <t>WH82_RS08340</t>
  </si>
  <si>
    <t>WH82_RS08345</t>
  </si>
  <si>
    <t>WH82_RS08350</t>
  </si>
  <si>
    <t>WH82_RS08355</t>
  </si>
  <si>
    <t>WH82_RS08360</t>
  </si>
  <si>
    <t>WH82_RS08365</t>
  </si>
  <si>
    <t>WH82_RS08370</t>
  </si>
  <si>
    <t>WH82_RS08380</t>
  </si>
  <si>
    <t>WH82_RS08385</t>
  </si>
  <si>
    <t>WH82_RS08390</t>
  </si>
  <si>
    <t>WH82_RS08395</t>
  </si>
  <si>
    <t>WH82_RS08405</t>
  </si>
  <si>
    <t>WH82_RS08410</t>
  </si>
  <si>
    <t>WH82_RS08415</t>
  </si>
  <si>
    <t>WH82_RS08420</t>
  </si>
  <si>
    <t>WH82_RS08425</t>
  </si>
  <si>
    <t>WH82_RS08430</t>
  </si>
  <si>
    <t>WH82_RS08435</t>
  </si>
  <si>
    <t>WH82_RS08440</t>
  </si>
  <si>
    <t>WH82_RS08445</t>
  </si>
  <si>
    <t>WH82_RS08450</t>
  </si>
  <si>
    <t>WH82_RS08455</t>
  </si>
  <si>
    <t>WH82_RS08460</t>
  </si>
  <si>
    <t>WH82_RS08465</t>
  </si>
  <si>
    <t>WH82_RS08470</t>
  </si>
  <si>
    <t>WH82_RS08475</t>
  </si>
  <si>
    <t>WH82_RS08480</t>
  </si>
  <si>
    <t>WH82_RS08485</t>
  </si>
  <si>
    <t>WH82_RS08490</t>
  </si>
  <si>
    <t>WH82_RS08495</t>
  </si>
  <si>
    <t>WH82_RS08500</t>
  </si>
  <si>
    <t>WH82_RS08505</t>
  </si>
  <si>
    <t>WH82_RS08510</t>
  </si>
  <si>
    <t>WH82_RS08515</t>
  </si>
  <si>
    <t>WH82_RS08520</t>
  </si>
  <si>
    <t>WH82_RS08525</t>
  </si>
  <si>
    <t>WH82_RS08530</t>
  </si>
  <si>
    <t>WH82_RS08535</t>
  </si>
  <si>
    <t>WH82_RS08540</t>
  </si>
  <si>
    <t>WH82_RS08545</t>
  </si>
  <si>
    <t>WH82_RS08550</t>
  </si>
  <si>
    <t>WH82_RS08555</t>
  </si>
  <si>
    <t>WH82_RS08565</t>
  </si>
  <si>
    <t>WH82_RS08570</t>
  </si>
  <si>
    <t>WH82_RS08575</t>
  </si>
  <si>
    <t>WH82_RS08580</t>
  </si>
  <si>
    <t>WH82_RS08585</t>
  </si>
  <si>
    <t>WH82_RS08590</t>
  </si>
  <si>
    <t>WH82_RS08595</t>
  </si>
  <si>
    <t>WH82_RS08600</t>
  </si>
  <si>
    <t>WH82_RS08605</t>
  </si>
  <si>
    <t>WH82_RS08610</t>
  </si>
  <si>
    <t>WH82_RS08615</t>
  </si>
  <si>
    <t>WH82_RS08635</t>
  </si>
  <si>
    <t>WH82_RS08640</t>
  </si>
  <si>
    <t>WH82_RS08645</t>
  </si>
  <si>
    <t>WH82_RS08650</t>
  </si>
  <si>
    <t>WH82_RS08655</t>
  </si>
  <si>
    <t>WH82_RS08665</t>
  </si>
  <si>
    <t>WH82_RS08670</t>
  </si>
  <si>
    <t>WH82_RS08675</t>
  </si>
  <si>
    <t>WH82_RS08680</t>
  </si>
  <si>
    <t>WH82_RS08685</t>
  </si>
  <si>
    <t>WH82_RS08690</t>
  </si>
  <si>
    <t>WH82_RS08695</t>
  </si>
  <si>
    <t>WH82_RS08700</t>
  </si>
  <si>
    <t>WH82_RS08710</t>
  </si>
  <si>
    <t>WH82_RS08715</t>
  </si>
  <si>
    <t>WH82_RS08720</t>
  </si>
  <si>
    <t>WH82_RS08725</t>
  </si>
  <si>
    <t>WH82_RS08730</t>
  </si>
  <si>
    <t>WH82_RS08735</t>
  </si>
  <si>
    <t>WH82_RS08740</t>
  </si>
  <si>
    <t>WH82_RS08745</t>
  </si>
  <si>
    <t>WH82_RS08750</t>
  </si>
  <si>
    <t>WH82_RS08755</t>
  </si>
  <si>
    <t>WH82_RS08760</t>
  </si>
  <si>
    <t>WH82_RS08765</t>
  </si>
  <si>
    <t>WH82_RS08770</t>
  </si>
  <si>
    <t>WH82_RS08775</t>
  </si>
  <si>
    <t>WH82_RS08780</t>
  </si>
  <si>
    <t>WH82_RS08785</t>
  </si>
  <si>
    <t>WH82_RS08790</t>
  </si>
  <si>
    <t>WH82_RS08795</t>
  </si>
  <si>
    <t>WH82_RS08800</t>
  </si>
  <si>
    <t>WH82_RS08810</t>
  </si>
  <si>
    <t>WH82_RS08815</t>
  </si>
  <si>
    <t>WH82_RS08820</t>
  </si>
  <si>
    <t>WH82_RS08825</t>
  </si>
  <si>
    <t>WH82_RS08830</t>
  </si>
  <si>
    <t>WH82_RS08840</t>
  </si>
  <si>
    <t>WH82_RS08845</t>
  </si>
  <si>
    <t>WH82_RS08855</t>
  </si>
  <si>
    <t>WH82_RS08860</t>
  </si>
  <si>
    <t>WH82_RS08865</t>
  </si>
  <si>
    <t>WH82_RS08870</t>
  </si>
  <si>
    <t>WH82_RS08875</t>
  </si>
  <si>
    <t>WH82_RS08880</t>
  </si>
  <si>
    <t>WH82_RS08890</t>
  </si>
  <si>
    <t>WH82_RS08895</t>
  </si>
  <si>
    <t>WH82_RS08900</t>
  </si>
  <si>
    <t>WH82_RS08905</t>
  </si>
  <si>
    <t>WH82_RS08910</t>
  </si>
  <si>
    <t>WH82_RS08915</t>
  </si>
  <si>
    <t>WH82_RS08920</t>
  </si>
  <si>
    <t>WH82_RS08925</t>
  </si>
  <si>
    <t>WH82_RS08930</t>
  </si>
  <si>
    <t>WH82_RS08935</t>
  </si>
  <si>
    <t>WH82_RS08940</t>
  </si>
  <si>
    <t>WH82_RS08945</t>
  </si>
  <si>
    <t>WH82_RS08950</t>
  </si>
  <si>
    <t>WH82_RS08955</t>
  </si>
  <si>
    <t>WH82_RS08960</t>
  </si>
  <si>
    <t>WH82_RS08965</t>
  </si>
  <si>
    <t>WH82_RS08970</t>
  </si>
  <si>
    <t>WH82_RS08975</t>
  </si>
  <si>
    <t>WH82_RS08980</t>
  </si>
  <si>
    <t>WH82_RS08985</t>
  </si>
  <si>
    <t>WH82_RS08990</t>
  </si>
  <si>
    <t>WH82_RS08995</t>
  </si>
  <si>
    <t>WH82_RS09000</t>
  </si>
  <si>
    <t>WH82_RS09005</t>
  </si>
  <si>
    <t>WH82_RS09010</t>
  </si>
  <si>
    <t>WH82_RS09015</t>
  </si>
  <si>
    <t>WH82_RS09020</t>
  </si>
  <si>
    <t>WH82_RS09025</t>
  </si>
  <si>
    <t>WH82_RS09030</t>
  </si>
  <si>
    <t>WH82_RS09035</t>
  </si>
  <si>
    <t>WH82_RS09040</t>
  </si>
  <si>
    <t>WH82_RS09050</t>
  </si>
  <si>
    <t>WH82_RS09055</t>
  </si>
  <si>
    <t>WH82_RS09060</t>
  </si>
  <si>
    <t>WH82_RS09065</t>
  </si>
  <si>
    <t>WH82_RS09070</t>
  </si>
  <si>
    <t>WH82_RS09075</t>
  </si>
  <si>
    <t>WH82_RS09080</t>
  </si>
  <si>
    <t>WH82_RS09085</t>
  </si>
  <si>
    <t>WH82_RS09090</t>
  </si>
  <si>
    <t>WH82_RS09095</t>
  </si>
  <si>
    <t>WH82_RS09100</t>
  </si>
  <si>
    <t>WH82_RS09105</t>
  </si>
  <si>
    <t>WH82_RS09110</t>
  </si>
  <si>
    <t>WH82_RS09115</t>
  </si>
  <si>
    <t>WH82_RS09120</t>
  </si>
  <si>
    <t>WH82_RS09125</t>
  </si>
  <si>
    <t>WH82_RS09130</t>
  </si>
  <si>
    <t>WH82_RS09135</t>
  </si>
  <si>
    <t>WH82_RS09140</t>
  </si>
  <si>
    <t>WH82_RS09145</t>
  </si>
  <si>
    <t>WH82_RS09150</t>
  </si>
  <si>
    <t>WH82_RS09155</t>
  </si>
  <si>
    <t>WH82_RS09160</t>
  </si>
  <si>
    <t>WH82_RS09165</t>
  </si>
  <si>
    <t>WH82_RS09170</t>
  </si>
  <si>
    <t>WH82_RS09175</t>
  </si>
  <si>
    <t>WH82_RS09180</t>
  </si>
  <si>
    <t>WH82_RS09185</t>
  </si>
  <si>
    <t>WH82_RS09190</t>
  </si>
  <si>
    <t>WH82_RS09195</t>
  </si>
  <si>
    <t>WH82_RS09200</t>
  </si>
  <si>
    <t>WH82_RS09205</t>
  </si>
  <si>
    <t>WH82_RS09210</t>
  </si>
  <si>
    <t>WH82_RS09215</t>
  </si>
  <si>
    <t>WH82_RS09220</t>
  </si>
  <si>
    <t>WH82_RS09225</t>
  </si>
  <si>
    <t>WH82_RS09230</t>
  </si>
  <si>
    <t>WH82_RS09235</t>
  </si>
  <si>
    <t>WH82_RS09245</t>
  </si>
  <si>
    <t>WH82_RS09255</t>
  </si>
  <si>
    <t>WH82_RS09260</t>
  </si>
  <si>
    <t>WH82_RS09265</t>
  </si>
  <si>
    <t>WH82_RS09270</t>
  </si>
  <si>
    <t>WH82_RS09275</t>
  </si>
  <si>
    <t>WH82_RS09280</t>
  </si>
  <si>
    <t>WH82_RS09285</t>
  </si>
  <si>
    <t>WH82_RS09290</t>
  </si>
  <si>
    <t>WH82_RS09295</t>
  </si>
  <si>
    <t>WH82_RS09300</t>
  </si>
  <si>
    <t>WH82_RS09305</t>
  </si>
  <si>
    <t>WH82_RS09310</t>
  </si>
  <si>
    <t>WH82_RS09315</t>
  </si>
  <si>
    <t>WH82_RS09320</t>
  </si>
  <si>
    <t>WH82_RS09325</t>
  </si>
  <si>
    <t>WH82_RS09330</t>
  </si>
  <si>
    <t>WH82_RS09335</t>
  </si>
  <si>
    <t>WH82_RS09345</t>
  </si>
  <si>
    <t>WH82_RS09350</t>
  </si>
  <si>
    <t>WH82_RS09355</t>
  </si>
  <si>
    <t>WH82_RS09360</t>
  </si>
  <si>
    <t>WH82_RS09365</t>
  </si>
  <si>
    <t>WH82_RS09370</t>
  </si>
  <si>
    <t>WH82_RS09375</t>
  </si>
  <si>
    <t>WH82_RS09380</t>
  </si>
  <si>
    <t>WH82_RS09385</t>
  </si>
  <si>
    <t>WH82_RS09390</t>
  </si>
  <si>
    <t>WH82_RS09395</t>
  </si>
  <si>
    <t>WH82_RS09400</t>
  </si>
  <si>
    <t>WH82_RS09405</t>
  </si>
  <si>
    <t>WH82_RS09415</t>
  </si>
  <si>
    <t>WH82_RS09420</t>
  </si>
  <si>
    <t>WH82_RS09425</t>
  </si>
  <si>
    <t>WH82_RS09430</t>
  </si>
  <si>
    <t>WH82_RS09440</t>
  </si>
  <si>
    <t>WH82_RS09445</t>
  </si>
  <si>
    <t>WH82_RS09450</t>
  </si>
  <si>
    <t>WH82_RS09455</t>
  </si>
  <si>
    <t>WH82_RS09460</t>
  </si>
  <si>
    <t>WH82_RS09465</t>
  </si>
  <si>
    <t>WH82_RS09470</t>
  </si>
  <si>
    <t>WH82_RS09475</t>
  </si>
  <si>
    <t>WH82_RS09480</t>
  </si>
  <si>
    <t>WH82_RS09485</t>
  </si>
  <si>
    <t>WH82_RS09490</t>
  </si>
  <si>
    <t>WH82_RS09495</t>
  </si>
  <si>
    <t>WH82_RS09500</t>
  </si>
  <si>
    <t>WH82_RS09505</t>
  </si>
  <si>
    <t>WH82_RS09510</t>
  </si>
  <si>
    <t>WH82_RS09515</t>
  </si>
  <si>
    <t>WH82_RS09520</t>
  </si>
  <si>
    <t>WH82_RS09525</t>
  </si>
  <si>
    <t>WH82_RS09530</t>
  </si>
  <si>
    <t>WH82_RS09540</t>
  </si>
  <si>
    <t>WH82_RS09545</t>
  </si>
  <si>
    <t>WH82_RS09550</t>
  </si>
  <si>
    <t>WH82_RS09555</t>
  </si>
  <si>
    <t>WH82_RS09560</t>
  </si>
  <si>
    <t>WH82_RS09565</t>
  </si>
  <si>
    <t>WH82_RS09570</t>
  </si>
  <si>
    <t>WH82_RS09575</t>
  </si>
  <si>
    <t>WH82_RS09580</t>
  </si>
  <si>
    <t>WH82_RS09585</t>
  </si>
  <si>
    <t>WH82_RS09590</t>
  </si>
  <si>
    <t>WH82_RS09595</t>
  </si>
  <si>
    <t>WH82_RS09600</t>
  </si>
  <si>
    <t>WH82_RS09605</t>
  </si>
  <si>
    <t>WH82_RS09610</t>
  </si>
  <si>
    <t>WH82_RS09615</t>
  </si>
  <si>
    <t>WH82_RS09620</t>
  </si>
  <si>
    <t>WH82_RS09625</t>
  </si>
  <si>
    <t>WH82_RS09630</t>
  </si>
  <si>
    <t>WH82_RS09635</t>
  </si>
  <si>
    <t>WH82_RS09640</t>
  </si>
  <si>
    <t>WH82_RS09645</t>
  </si>
  <si>
    <t>WH82_RS09650</t>
  </si>
  <si>
    <t>WH82_RS09655</t>
  </si>
  <si>
    <t>WH82_RS09660</t>
  </si>
  <si>
    <t>WH82_RS09665</t>
  </si>
  <si>
    <t>WH82_RS09670</t>
  </si>
  <si>
    <t>WH82_RS09675</t>
  </si>
  <si>
    <t>WH82_RS09680</t>
  </si>
  <si>
    <t>WH82_RS09685</t>
  </si>
  <si>
    <t>WH82_RS09690</t>
  </si>
  <si>
    <t>WH82_RS09695</t>
  </si>
  <si>
    <t>WH82_RS09700</t>
  </si>
  <si>
    <t>WH82_RS09705</t>
  </si>
  <si>
    <t>WH82_RS09710</t>
  </si>
  <si>
    <t>WH82_RS09715</t>
  </si>
  <si>
    <t>WH82_RS09720</t>
  </si>
  <si>
    <t>WH82_RS09725</t>
  </si>
  <si>
    <t>WH82_RS09730</t>
  </si>
  <si>
    <t>WH82_RS09735</t>
  </si>
  <si>
    <t>WH82_RS09740</t>
  </si>
  <si>
    <t>WH82_RS09745</t>
  </si>
  <si>
    <t>WH82_RS09750</t>
  </si>
  <si>
    <t>WH82_RS09755</t>
  </si>
  <si>
    <t>WH82_RS09760</t>
  </si>
  <si>
    <t>WH82_RS09770</t>
  </si>
  <si>
    <t>WH82_RS09775</t>
  </si>
  <si>
    <t>WH82_RS09780</t>
  </si>
  <si>
    <t>WH82_RS09785</t>
  </si>
  <si>
    <t>WH82_RS09790</t>
  </si>
  <si>
    <t>WH82_RS09795</t>
  </si>
  <si>
    <t>WH82_RS09800</t>
  </si>
  <si>
    <t>WH82_RS09805</t>
  </si>
  <si>
    <t>WH82_RS09810</t>
  </si>
  <si>
    <t>WH82_RS09815</t>
  </si>
  <si>
    <t>WH82_RS09820</t>
  </si>
  <si>
    <t>WH82_RS09825</t>
  </si>
  <si>
    <t>WH82_RS09830</t>
  </si>
  <si>
    <t>WH82_RS09835</t>
  </si>
  <si>
    <t>WH82_RS09840</t>
  </si>
  <si>
    <t>WH82_RS09845</t>
  </si>
  <si>
    <t>WH82_RS09850</t>
  </si>
  <si>
    <t>WH82_RS09855</t>
  </si>
  <si>
    <t>WH82_RS09860</t>
  </si>
  <si>
    <t>WH82_RS09865</t>
  </si>
  <si>
    <t>WH82_RS09870</t>
  </si>
  <si>
    <t>WH82_RS09880</t>
  </si>
  <si>
    <t>WH82_RS09885</t>
  </si>
  <si>
    <t>WH82_RS09890</t>
  </si>
  <si>
    <t>WH82_RS09900</t>
  </si>
  <si>
    <t>WH82_RS09905</t>
  </si>
  <si>
    <t>WH82_RS09910</t>
  </si>
  <si>
    <t>WH82_RS09915</t>
  </si>
  <si>
    <t>WH82_RS09920</t>
  </si>
  <si>
    <t>WH82_RS09925</t>
  </si>
  <si>
    <t>WH82_RS09930</t>
  </si>
  <si>
    <t>WH82_RS09935</t>
  </si>
  <si>
    <t>WH82_RS09940</t>
  </si>
  <si>
    <t>WH82_RS09945</t>
  </si>
  <si>
    <t>WH82_RS09950</t>
  </si>
  <si>
    <t>WH82_RS09955</t>
  </si>
  <si>
    <t>WH82_RS09960</t>
  </si>
  <si>
    <t>WH82_RS09965</t>
  </si>
  <si>
    <t>WH82_RS09970</t>
  </si>
  <si>
    <t>WH82_RS09975</t>
  </si>
  <si>
    <t>WH82_RS09985</t>
  </si>
  <si>
    <t>WH82_RS09990</t>
  </si>
  <si>
    <t>WH82_RS09995</t>
  </si>
  <si>
    <t>WH82_RS10005</t>
  </si>
  <si>
    <t>WH82_RS10010</t>
  </si>
  <si>
    <t>WH82_RS10015</t>
  </si>
  <si>
    <t>WH82_RS10020</t>
  </si>
  <si>
    <t>WH82_RS10025</t>
  </si>
  <si>
    <t>WH82_RS10035</t>
  </si>
  <si>
    <t>WH82_RS10040</t>
  </si>
  <si>
    <t>WH82_RS10045</t>
  </si>
  <si>
    <t>WH82_RS10050</t>
  </si>
  <si>
    <t>WH82_RS10060</t>
  </si>
  <si>
    <t>WH82_RS10065</t>
  </si>
  <si>
    <t>WH82_RS10070</t>
  </si>
  <si>
    <t>WH82_RS10075</t>
  </si>
  <si>
    <t>WH82_RS10080</t>
  </si>
  <si>
    <t>WH82_RS10085</t>
  </si>
  <si>
    <t>WH82_RS10090</t>
  </si>
  <si>
    <t>WH82_RS10095</t>
  </si>
  <si>
    <t>WH82_RS10100</t>
  </si>
  <si>
    <t>WH82_RS10105</t>
  </si>
  <si>
    <t>WH82_RS10110</t>
  </si>
  <si>
    <t>WH82_RS10115</t>
  </si>
  <si>
    <t>WH82_RS10120</t>
  </si>
  <si>
    <t>WH82_RS10125</t>
  </si>
  <si>
    <t>WH82_RS10130</t>
  </si>
  <si>
    <t>WH82_RS10135</t>
  </si>
  <si>
    <t>WH82_RS10140</t>
  </si>
  <si>
    <t>WH82_RS10145</t>
  </si>
  <si>
    <t>WH82_RS10150</t>
  </si>
  <si>
    <t>WH82_RS10155</t>
  </si>
  <si>
    <t>WH82_RS10160</t>
  </si>
  <si>
    <t>WH82_RS10165</t>
  </si>
  <si>
    <t>WH82_RS10170</t>
  </si>
  <si>
    <t>WH82_RS10175</t>
  </si>
  <si>
    <t>WH82_RS10180</t>
  </si>
  <si>
    <t>WH82_RS10185</t>
  </si>
  <si>
    <t>WH82_RS10190</t>
  </si>
  <si>
    <t>WH82_RS10195</t>
  </si>
  <si>
    <t>WH82_RS10200</t>
  </si>
  <si>
    <t>WH82_RS10205</t>
  </si>
  <si>
    <t>WH82_RS10210</t>
  </si>
  <si>
    <t>WH82_RS10215</t>
  </si>
  <si>
    <t>WH82_RS10220</t>
  </si>
  <si>
    <t>WH82_RS10225</t>
  </si>
  <si>
    <t>WH82_RS10230</t>
  </si>
  <si>
    <t>WH82_RS10235</t>
  </si>
  <si>
    <t>WH82_RS10240</t>
  </si>
  <si>
    <t>WH82_RS10245</t>
  </si>
  <si>
    <t>WH82_RS10250</t>
  </si>
  <si>
    <t>WH82_RS10255</t>
  </si>
  <si>
    <t>WH82_RS10260</t>
  </si>
  <si>
    <t>WH82_RS10265</t>
  </si>
  <si>
    <t>WH82_RS10270</t>
  </si>
  <si>
    <t>WH82_RS10275</t>
  </si>
  <si>
    <t>WH82_RS10280</t>
  </si>
  <si>
    <t>WH82_RS10285</t>
  </si>
  <si>
    <t>WH82_RS10290</t>
  </si>
  <si>
    <t>WH82_RS10295</t>
  </si>
  <si>
    <t>WH82_RS10300</t>
  </si>
  <si>
    <t>WH82_RS10305</t>
  </si>
  <si>
    <t>WH82_RS10310</t>
  </si>
  <si>
    <t>WH82_RS10315</t>
  </si>
  <si>
    <t>WH82_RS10320</t>
  </si>
  <si>
    <t>WH82_RS10325</t>
  </si>
  <si>
    <t>WH82_RS10330</t>
  </si>
  <si>
    <t>WH82_RS10335</t>
  </si>
  <si>
    <t>WH82_RS10340</t>
  </si>
  <si>
    <t>WH82_RS10345</t>
  </si>
  <si>
    <t>WH82_RS10350</t>
  </si>
  <si>
    <t>WH82_RS10355</t>
  </si>
  <si>
    <t>WH82_RS10360</t>
  </si>
  <si>
    <t>WH82_RS10365</t>
  </si>
  <si>
    <t>WH82_RS10370</t>
  </si>
  <si>
    <t>WH82_RS10375</t>
  </si>
  <si>
    <t>WH82_RS10380</t>
  </si>
  <si>
    <t>WH82_RS10385</t>
  </si>
  <si>
    <t>WH82_RS10390</t>
  </si>
  <si>
    <t>WH82_RS10395</t>
  </si>
  <si>
    <t>WH82_RS10400</t>
  </si>
  <si>
    <t>WH82_RS10405</t>
  </si>
  <si>
    <t>WH82_RS10410</t>
  </si>
  <si>
    <t>WH82_RS10415</t>
  </si>
  <si>
    <t>WH82_RS10420</t>
  </si>
  <si>
    <t>WH82_RS10425</t>
  </si>
  <si>
    <t>WH82_RS10430</t>
  </si>
  <si>
    <t>WH82_RS10435</t>
  </si>
  <si>
    <t>WH82_RS10440</t>
  </si>
  <si>
    <t>WH82_RS10445</t>
  </si>
  <si>
    <t>WH82_RS10450</t>
  </si>
  <si>
    <t>WH82_RS10455</t>
  </si>
  <si>
    <t>WH82_RS10460</t>
  </si>
  <si>
    <t>WH82_RS10465</t>
  </si>
  <si>
    <t>WH82_RS10470</t>
  </si>
  <si>
    <t>WH82_RS10475</t>
  </si>
  <si>
    <t>WH82_RS10480</t>
  </si>
  <si>
    <t>WH82_RS10485</t>
  </si>
  <si>
    <t>WH82_RS10490</t>
  </si>
  <si>
    <t>WH82_RS10495</t>
  </si>
  <si>
    <t>WH82_RS10500</t>
  </si>
  <si>
    <t>WH82_RS10505</t>
  </si>
  <si>
    <t>WH82_RS10510</t>
  </si>
  <si>
    <t>WH82_RS10520</t>
  </si>
  <si>
    <t>WH82_RS10525</t>
  </si>
  <si>
    <t>WH82_RS10530</t>
  </si>
  <si>
    <t>WH82_RS10535</t>
  </si>
  <si>
    <t>WH82_RS10540</t>
  </si>
  <si>
    <t>WH82_RS10545</t>
  </si>
  <si>
    <t>WH82_RS10550</t>
  </si>
  <si>
    <t>WH82_RS10555</t>
  </si>
  <si>
    <t>WH82_RS10560</t>
  </si>
  <si>
    <t>WH82_RS10565</t>
  </si>
  <si>
    <t>WH82_RS10570</t>
  </si>
  <si>
    <t>WH82_RS10575</t>
  </si>
  <si>
    <t>WH82_RS10590</t>
  </si>
  <si>
    <t>WH82_RS10595</t>
  </si>
  <si>
    <t>WH82_RS10600</t>
  </si>
  <si>
    <t>WH82_RS10605</t>
  </si>
  <si>
    <t>WH82_RS10610</t>
  </si>
  <si>
    <t>WH82_RS10615</t>
  </si>
  <si>
    <t>WH82_RS10620</t>
  </si>
  <si>
    <t>WH82_RS10625</t>
  </si>
  <si>
    <t>WH82_RS10630</t>
  </si>
  <si>
    <t>WH82_RS10635</t>
  </si>
  <si>
    <t>WH82_RS10640</t>
  </si>
  <si>
    <t>WH82_RS10645</t>
  </si>
  <si>
    <t>WH82_RS10650</t>
  </si>
  <si>
    <t>WH82_RS10655</t>
  </si>
  <si>
    <t>WH82_RS10660</t>
  </si>
  <si>
    <t>WH82_RS10665</t>
  </si>
  <si>
    <t>WH82_RS10670</t>
  </si>
  <si>
    <t>WH82_RS10675</t>
  </si>
  <si>
    <t>WH82_RS10680</t>
  </si>
  <si>
    <t>WH82_RS10685</t>
  </si>
  <si>
    <t>WH82_RS10690</t>
  </si>
  <si>
    <t>WH82_RS10695</t>
  </si>
  <si>
    <t>WH82_RS10700</t>
  </si>
  <si>
    <t>WH82_RS10705</t>
  </si>
  <si>
    <t>WH82_RS10710</t>
  </si>
  <si>
    <t>WH82_RS10715</t>
  </si>
  <si>
    <t>WH82_RS10720</t>
  </si>
  <si>
    <t>WH82_RS10725</t>
  </si>
  <si>
    <t>WH82_RS10730</t>
  </si>
  <si>
    <t>WH82_RS10735</t>
  </si>
  <si>
    <t>WH82_RS10740</t>
  </si>
  <si>
    <t>WH82_RS10745</t>
  </si>
  <si>
    <t>WH82_RS10750</t>
  </si>
  <si>
    <t>WH82_RS10755</t>
  </si>
  <si>
    <t>WH82_RS10760</t>
  </si>
  <si>
    <t>WH82_RS10765</t>
  </si>
  <si>
    <t>WH82_RS10770</t>
  </si>
  <si>
    <t>WH82_RS10775</t>
  </si>
  <si>
    <t>WH82_RS10780</t>
  </si>
  <si>
    <t>WH82_RS10785</t>
  </si>
  <si>
    <t>WH82_RS10790</t>
  </si>
  <si>
    <t>WH82_RS10800</t>
  </si>
  <si>
    <t>WH82_RS10805</t>
  </si>
  <si>
    <t>WH82_RS10810</t>
  </si>
  <si>
    <t>WH82_RS10815</t>
  </si>
  <si>
    <t>WH82_RS10820</t>
  </si>
  <si>
    <t>WH82_RS10825</t>
  </si>
  <si>
    <t>WH82_RS10830</t>
  </si>
  <si>
    <t>WH82_RS10835</t>
  </si>
  <si>
    <t>WH82_RS10840</t>
  </si>
  <si>
    <t>WH82_RS10845</t>
  </si>
  <si>
    <t>WH82_RS10850</t>
  </si>
  <si>
    <t>WH82_RS10855</t>
  </si>
  <si>
    <t>WH82_RS10860</t>
  </si>
  <si>
    <t>WH82_RS10865</t>
  </si>
  <si>
    <t>WH82_RS10870</t>
  </si>
  <si>
    <t>WH82_RS10875</t>
  </si>
  <si>
    <t>WH82_RS10880</t>
  </si>
  <si>
    <t>WH82_RS10885</t>
  </si>
  <si>
    <t>WH82_RS10890</t>
  </si>
  <si>
    <t>WH82_RS10895</t>
  </si>
  <si>
    <t>WH82_RS10900</t>
  </si>
  <si>
    <t>WH82_RS10905</t>
  </si>
  <si>
    <t>WH82_RS10910</t>
  </si>
  <si>
    <t>WH82_RS10915</t>
  </si>
  <si>
    <t>WH82_RS10920</t>
  </si>
  <si>
    <t>WH82_RS10925</t>
  </si>
  <si>
    <t>WH82_RS10930</t>
  </si>
  <si>
    <t>WH82_RS10935</t>
  </si>
  <si>
    <t>WH82_RS10940</t>
  </si>
  <si>
    <t>WH82_RS10945</t>
  </si>
  <si>
    <t>WH82_RS10950</t>
  </si>
  <si>
    <t>WH82_RS10955</t>
  </si>
  <si>
    <t>WH82_RS10960</t>
  </si>
  <si>
    <t>WH82_RS10965</t>
  </si>
  <si>
    <t>WH82_RS10970</t>
  </si>
  <si>
    <t>WH82_RS10975</t>
  </si>
  <si>
    <t>WH82_RS10980</t>
  </si>
  <si>
    <t>WH82_RS10990</t>
  </si>
  <si>
    <t>WH82_RS10995</t>
  </si>
  <si>
    <t>WH82_RS11000</t>
  </si>
  <si>
    <t>WH82_RS11005</t>
  </si>
  <si>
    <t>WH82_RS11010</t>
  </si>
  <si>
    <t>WH82_RS11015</t>
  </si>
  <si>
    <t>WH82_RS11020</t>
  </si>
  <si>
    <t>WH82_RS11025</t>
  </si>
  <si>
    <t>WH82_RS11030</t>
  </si>
  <si>
    <t>WH82_RS11035</t>
  </si>
  <si>
    <t>WH82_RS11045</t>
  </si>
  <si>
    <t>WH82_RS11050</t>
  </si>
  <si>
    <t>WH82_RS11055</t>
  </si>
  <si>
    <t>WH82_RS11060</t>
  </si>
  <si>
    <t>WH82_RS11065</t>
  </si>
  <si>
    <t>WH82_RS11070</t>
  </si>
  <si>
    <t>WH82_RS11075</t>
  </si>
  <si>
    <t>WH82_RS11080</t>
  </si>
  <si>
    <t>WH82_RS11085</t>
  </si>
  <si>
    <t>WH82_RS11090</t>
  </si>
  <si>
    <t>WH82_RS11095</t>
  </si>
  <si>
    <t>WH82_RS11100</t>
  </si>
  <si>
    <t>WH82_RS11105</t>
  </si>
  <si>
    <t>WH82_RS11110</t>
  </si>
  <si>
    <t>WH82_RS11115</t>
  </si>
  <si>
    <t>WH82_RS11120</t>
  </si>
  <si>
    <t>WH82_RS11125</t>
  </si>
  <si>
    <t>WH82_RS11130</t>
  </si>
  <si>
    <t>WH82_RS11135</t>
  </si>
  <si>
    <t>WH82_RS11140</t>
  </si>
  <si>
    <t>WH82_RS11145</t>
  </si>
  <si>
    <t>WH82_RS11150</t>
  </si>
  <si>
    <t>WH82_RS11155</t>
  </si>
  <si>
    <t>WH82_RS11160</t>
  </si>
  <si>
    <t>WH82_RS11165</t>
  </si>
  <si>
    <t>WH82_RS11170</t>
  </si>
  <si>
    <t>WH82_RS11180</t>
  </si>
  <si>
    <t>WH82_RS11185</t>
  </si>
  <si>
    <t>WH82_RS11190</t>
  </si>
  <si>
    <t>WH82_RS11195</t>
  </si>
  <si>
    <t>WH82_RS11200</t>
  </si>
  <si>
    <t>WH82_RS11205</t>
  </si>
  <si>
    <t>WH82_RS11210</t>
  </si>
  <si>
    <t>WH82_RS11215</t>
  </si>
  <si>
    <t>WH82_RS11225</t>
  </si>
  <si>
    <t>WH82_RS11230</t>
  </si>
  <si>
    <t>WH82_RS11235</t>
  </si>
  <si>
    <t>WH82_RS11240</t>
  </si>
  <si>
    <t>WH82_RS11245</t>
  </si>
  <si>
    <t>WH82_RS11250</t>
  </si>
  <si>
    <t>WH82_RS11255</t>
  </si>
  <si>
    <t>WH82_RS11260</t>
  </si>
  <si>
    <t>WH82_RS11265</t>
  </si>
  <si>
    <t>WH82_RS11270</t>
  </si>
  <si>
    <t>WH82_RS11275</t>
  </si>
  <si>
    <t>WH82_RS11280</t>
  </si>
  <si>
    <t>WH82_RS11285</t>
  </si>
  <si>
    <t>WH82_RS11290</t>
  </si>
  <si>
    <t>WH82_RS11295</t>
  </si>
  <si>
    <t>WH82_RS11300</t>
  </si>
  <si>
    <t>WH82_RS11305</t>
  </si>
  <si>
    <t>WH82_RS11310</t>
  </si>
  <si>
    <t>WH82_RS11320</t>
  </si>
  <si>
    <t>WH82_RS11325</t>
  </si>
  <si>
    <t>WH82_RS11330</t>
  </si>
  <si>
    <t>WH82_RS11335</t>
  </si>
  <si>
    <t>WH82_RS11340</t>
  </si>
  <si>
    <t>WH82_RS11345</t>
  </si>
  <si>
    <t>WH82_RS11350</t>
  </si>
  <si>
    <t>WH82_RS11355</t>
  </si>
  <si>
    <t>WH82_RS11360</t>
  </si>
  <si>
    <t>WH82_RS11365</t>
  </si>
  <si>
    <t>WH82_RS11370</t>
  </si>
  <si>
    <t>WH82_RS11375</t>
  </si>
  <si>
    <t>WH82_RS11380</t>
  </si>
  <si>
    <t>WH82_RS11385</t>
  </si>
  <si>
    <t>WH82_RS11390</t>
  </si>
  <si>
    <t>WH82_RS11395</t>
  </si>
  <si>
    <t>WH82_RS11400</t>
  </si>
  <si>
    <t>WH82_RS11405</t>
  </si>
  <si>
    <t>WH82_RS11410</t>
  </si>
  <si>
    <t>WH82_RS11415</t>
  </si>
  <si>
    <t>WH82_RS11420</t>
  </si>
  <si>
    <t>WH82_RS11425</t>
  </si>
  <si>
    <t>WH82_RS11430</t>
  </si>
  <si>
    <t>WH82_RS11435</t>
  </si>
  <si>
    <t>WH82_RS11440</t>
  </si>
  <si>
    <t>WH82_RS11445</t>
  </si>
  <si>
    <t>WH82_RS11450</t>
  </si>
  <si>
    <t>WH82_RS11455</t>
  </si>
  <si>
    <t>WH82_RS11460</t>
  </si>
  <si>
    <t>WH82_RS11465</t>
  </si>
  <si>
    <t>WH82_RS11470</t>
  </si>
  <si>
    <t>WH82_RS11475</t>
  </si>
  <si>
    <t>WH82_RS11480</t>
  </si>
  <si>
    <t>WH82_RS11485</t>
  </si>
  <si>
    <t>WH82_RS11490</t>
  </si>
  <si>
    <t>WH82_RS11495</t>
  </si>
  <si>
    <t>WH82_RS11500</t>
  </si>
  <si>
    <t>WH82_RS11505</t>
  </si>
  <si>
    <t>WH82_RS11510</t>
  </si>
  <si>
    <t>WH82_RS11515</t>
  </si>
  <si>
    <t>WH82_RS11520</t>
  </si>
  <si>
    <t>WH82_RS11530</t>
  </si>
  <si>
    <t>WH82_RS11535</t>
  </si>
  <si>
    <t>WH82_RS11540</t>
  </si>
  <si>
    <t>WH82_RS11545</t>
  </si>
  <si>
    <t>WH82_RS11555</t>
  </si>
  <si>
    <t>WH82_RS11560</t>
  </si>
  <si>
    <t>WH82_RS11565</t>
  </si>
  <si>
    <t>WH82_RS11570</t>
  </si>
  <si>
    <t>WH82_RS11575</t>
  </si>
  <si>
    <t>WH82_RS11580</t>
  </si>
  <si>
    <t>WH82_RS11585</t>
  </si>
  <si>
    <t>WH82_RS11590</t>
  </si>
  <si>
    <t>WH82_RS11595</t>
  </si>
  <si>
    <t>WH82_RS11600</t>
  </si>
  <si>
    <t>WH82_RS11605</t>
  </si>
  <si>
    <t>WH82_RS11610</t>
  </si>
  <si>
    <t>WH82_RS11615</t>
  </si>
  <si>
    <t>WH82_RS11625</t>
  </si>
  <si>
    <t>WH82_RS11630</t>
  </si>
  <si>
    <t>WH82_RS11635</t>
  </si>
  <si>
    <t>WH82_RS11640</t>
  </si>
  <si>
    <t>WH82_RS11645</t>
  </si>
  <si>
    <t>WH82_RS11650</t>
  </si>
  <si>
    <t>WH82_RS11655</t>
  </si>
  <si>
    <t>WH82_RS11660</t>
  </si>
  <si>
    <t>WH82_RS11665</t>
  </si>
  <si>
    <t>WH82_RS11675</t>
  </si>
  <si>
    <t>WH82_RS11680</t>
  </si>
  <si>
    <t>WH82_RS11685</t>
  </si>
  <si>
    <t>WH82_RS11690</t>
  </si>
  <si>
    <t>WH82_RS11695</t>
  </si>
  <si>
    <t>WH82_RS11700</t>
  </si>
  <si>
    <t>WH82_RS11705</t>
  </si>
  <si>
    <t>WH82_RS11710</t>
  </si>
  <si>
    <t>WH82_RS11715</t>
  </si>
  <si>
    <t>WH82_RS11720</t>
  </si>
  <si>
    <t>WH82_RS11725</t>
  </si>
  <si>
    <t>WH82_RS11730</t>
  </si>
  <si>
    <t>WH82_RS11735</t>
  </si>
  <si>
    <t>WH82_RS11745</t>
  </si>
  <si>
    <t>WH82_RS11750</t>
  </si>
  <si>
    <t>WH82_RS11755</t>
  </si>
  <si>
    <t>WH82_RS11760</t>
  </si>
  <si>
    <t>WH82_RS11765</t>
  </si>
  <si>
    <t>WH82_RS11770</t>
  </si>
  <si>
    <t>WH82_RS11775</t>
  </si>
  <si>
    <t>WH82_RS11785</t>
  </si>
  <si>
    <t>WH82_RS11790</t>
  </si>
  <si>
    <t>WH82_RS11795</t>
  </si>
  <si>
    <t>WH82_RS11800</t>
  </si>
  <si>
    <t>WH82_RS11805</t>
  </si>
  <si>
    <t>WH82_RS11810</t>
  </si>
  <si>
    <t>WH82_RS11820</t>
  </si>
  <si>
    <t>WH82_RS11825</t>
  </si>
  <si>
    <t>WH82_RS11830</t>
  </si>
  <si>
    <t>WH82_RS11835</t>
  </si>
  <si>
    <t>WH82_RS11840</t>
  </si>
  <si>
    <t>WH82_RS11845</t>
  </si>
  <si>
    <t>WH82_RS11850</t>
  </si>
  <si>
    <t>WH82_RS11855</t>
  </si>
  <si>
    <t>WH82_RS11860</t>
  </si>
  <si>
    <t>WH82_RS11865</t>
  </si>
  <si>
    <t>WH82_RS11870</t>
  </si>
  <si>
    <t>WH82_RS11880</t>
  </si>
  <si>
    <t>WH82_RS11885</t>
  </si>
  <si>
    <t>WH82_RS11890</t>
  </si>
  <si>
    <t>WH82_RS11895</t>
  </si>
  <si>
    <t>WH82_RS11900</t>
  </si>
  <si>
    <t>WH82_RS11905</t>
  </si>
  <si>
    <t>WH82_RS11910</t>
  </si>
  <si>
    <t>WH82_RS11915</t>
  </si>
  <si>
    <t>WH82_RS11920</t>
  </si>
  <si>
    <t>WH82_RS11925</t>
  </si>
  <si>
    <t>WH82_RS11930</t>
  </si>
  <si>
    <t>WH82_RS11935</t>
  </si>
  <si>
    <t>WH82_RS11940</t>
  </si>
  <si>
    <t>WH82_RS11945</t>
  </si>
  <si>
    <t>WH82_RS11950</t>
  </si>
  <si>
    <t>WH82_RS11955</t>
  </si>
  <si>
    <t>WH82_RS11960</t>
  </si>
  <si>
    <t>WH82_RS11965</t>
  </si>
  <si>
    <t>WH82_RS11970</t>
  </si>
  <si>
    <t>WH82_RS11975</t>
  </si>
  <si>
    <t>WH82_RS11980</t>
  </si>
  <si>
    <t>WH82_RS11985</t>
  </si>
  <si>
    <t>WH82_RS11995</t>
  </si>
  <si>
    <t>WH82_RS12000</t>
  </si>
  <si>
    <t>WH82_RS12005</t>
  </si>
  <si>
    <t>WH82_RS12010</t>
  </si>
  <si>
    <t>WH82_RS12015</t>
  </si>
  <si>
    <t>WH82_RS12020</t>
  </si>
  <si>
    <t>WH82_RS12030</t>
  </si>
  <si>
    <t>WH82_RS12035</t>
  </si>
  <si>
    <t>WH82_RS12040</t>
  </si>
  <si>
    <t>WH82_RS12045</t>
  </si>
  <si>
    <t>WH82_RS12050</t>
  </si>
  <si>
    <t>WH82_RS12055</t>
  </si>
  <si>
    <t>WH82_RS12060</t>
  </si>
  <si>
    <t>WH82_RS12065</t>
  </si>
  <si>
    <t>WH82_RS12070</t>
  </si>
  <si>
    <t>WH82_RS12075</t>
  </si>
  <si>
    <t>WH82_RS12080</t>
  </si>
  <si>
    <t>WH82_RS12085</t>
  </si>
  <si>
    <t>WH82_RS12090</t>
  </si>
  <si>
    <t>WH82_RS12095</t>
  </si>
  <si>
    <t>WH82_RS12100</t>
  </si>
  <si>
    <t>WH82_RS12105</t>
  </si>
  <si>
    <t>WH82_RS12110</t>
  </si>
  <si>
    <t>WH82_RS12115</t>
  </si>
  <si>
    <t>WH82_RS12120</t>
  </si>
  <si>
    <t>WH82_RS12125</t>
  </si>
  <si>
    <t>WH82_RS12130</t>
  </si>
  <si>
    <t>WH82_RS12135</t>
  </si>
  <si>
    <t>WH82_RS12140</t>
  </si>
  <si>
    <t>WH82_RS12145</t>
  </si>
  <si>
    <t>WH82_RS12150</t>
  </si>
  <si>
    <t>WH82_RS12155</t>
  </si>
  <si>
    <t>WH82_RS12165</t>
  </si>
  <si>
    <t>WH82_RS12175</t>
  </si>
  <si>
    <t>WH82_RS12180</t>
  </si>
  <si>
    <t>WH82_RS12190</t>
  </si>
  <si>
    <t>WH82_RS12195</t>
  </si>
  <si>
    <t>WH82_RS12200</t>
  </si>
  <si>
    <t>WH82_RS12205</t>
  </si>
  <si>
    <t>WH82_RS12210</t>
  </si>
  <si>
    <t>WH82_RS12215</t>
  </si>
  <si>
    <t>WH82_RS12220</t>
  </si>
  <si>
    <t>WH82_RS12225</t>
  </si>
  <si>
    <t>WH82_RS12230</t>
  </si>
  <si>
    <t>WH82_RS12235</t>
  </si>
  <si>
    <t>WH82_RS12240</t>
  </si>
  <si>
    <t>WH82_RS12245</t>
  </si>
  <si>
    <t>WH82_RS12250</t>
  </si>
  <si>
    <t>WH82_RS12255</t>
  </si>
  <si>
    <t>WH82_RS12260</t>
  </si>
  <si>
    <t>WH82_RS12265</t>
  </si>
  <si>
    <t>WH82_RS12270</t>
  </si>
  <si>
    <t>WH82_RS12275</t>
  </si>
  <si>
    <t>WH82_RS12280</t>
  </si>
  <si>
    <t>WH82_RS12285</t>
  </si>
  <si>
    <t>WH82_RS12290</t>
  </si>
  <si>
    <t>WH82_RS12295</t>
  </si>
  <si>
    <t>WH82_RS12300</t>
  </si>
  <si>
    <t>WH82_RS12310</t>
  </si>
  <si>
    <t>WH82_RS12320</t>
  </si>
  <si>
    <t>WH82_RS12325</t>
  </si>
  <si>
    <t>WH82_RS12330</t>
  </si>
  <si>
    <t>WH82_RS12335</t>
  </si>
  <si>
    <t>WH82_RS12345</t>
  </si>
  <si>
    <t>WH82_RS12350</t>
  </si>
  <si>
    <t>WH82_RS12355</t>
  </si>
  <si>
    <t>WH82_RS12360</t>
  </si>
  <si>
    <t>WH82_RS12365</t>
  </si>
  <si>
    <t>WH82_RS12370</t>
  </si>
  <si>
    <t>WH82_RS12375</t>
  </si>
  <si>
    <t>WH82_RS12380</t>
  </si>
  <si>
    <t>WH82_RS12385</t>
  </si>
  <si>
    <t>WH82_RS12390</t>
  </si>
  <si>
    <t>WH82_RS12395</t>
  </si>
  <si>
    <t>WH82_RS12400</t>
  </si>
  <si>
    <t>WH82_RS12405</t>
  </si>
  <si>
    <t>WH82_RS12410</t>
  </si>
  <si>
    <t>WH82_RS12420</t>
  </si>
  <si>
    <t>WH82_RS12425</t>
  </si>
  <si>
    <t>WH82_RS12430</t>
  </si>
  <si>
    <t>WH82_RS12445</t>
  </si>
  <si>
    <t>WH82_RS12450</t>
  </si>
  <si>
    <t>WH82_RS12455</t>
  </si>
  <si>
    <t>WH82_RS12460</t>
  </si>
  <si>
    <t>WH82_RS12465</t>
  </si>
  <si>
    <t>WH82_RS12470</t>
  </si>
  <si>
    <t>WH82_RS12475</t>
  </si>
  <si>
    <t>WH82_RS12480</t>
  </si>
  <si>
    <t>WH82_RS12485</t>
  </si>
  <si>
    <t>WH82_RS12490</t>
  </si>
  <si>
    <t>WH82_RS12495</t>
  </si>
  <si>
    <t>WH82_RS12500</t>
  </si>
  <si>
    <t>WH82_RS12505</t>
  </si>
  <si>
    <t>WH82_RS12510</t>
  </si>
  <si>
    <t>WH82_RS12515</t>
  </si>
  <si>
    <t>WH82_RS12525</t>
  </si>
  <si>
    <t>WH82_RS12530</t>
  </si>
  <si>
    <t>WH82_RS12535</t>
  </si>
  <si>
    <t>WH82_RS12540</t>
  </si>
  <si>
    <t>WH82_RS12545</t>
  </si>
  <si>
    <t>WH82_RS12555</t>
  </si>
  <si>
    <t>WH82_RS12560</t>
  </si>
  <si>
    <t>WH82_RS12565</t>
  </si>
  <si>
    <t>WH82_RS12570</t>
  </si>
  <si>
    <t>WH82_RS12575</t>
  </si>
  <si>
    <t>WH82_RS12580</t>
  </si>
  <si>
    <t>WH82_RS12585</t>
  </si>
  <si>
    <t>WH82_RS12590</t>
  </si>
  <si>
    <t>WH82_RS12595</t>
  </si>
  <si>
    <t>WH82_RS12605</t>
  </si>
  <si>
    <t>WH82_RS12610</t>
  </si>
  <si>
    <t>WH82_RS12615</t>
  </si>
  <si>
    <t>WH82_RS12620</t>
  </si>
  <si>
    <t>WH82_RS12625</t>
  </si>
  <si>
    <t>WH82_RS12630</t>
  </si>
  <si>
    <t>WH82_RS12635</t>
  </si>
  <si>
    <t>WH82_RS12640</t>
  </si>
  <si>
    <t>WH82_RS12645</t>
  </si>
  <si>
    <t>WH82_RS12650</t>
  </si>
  <si>
    <t>WH82_RS12655</t>
  </si>
  <si>
    <t>WH82_RS12660</t>
  </si>
  <si>
    <t>WH82_RS12665</t>
  </si>
  <si>
    <t>WH82_RS12670</t>
  </si>
  <si>
    <t>WH82_RS12675</t>
  </si>
  <si>
    <t>WH82_RS12680</t>
  </si>
  <si>
    <t>WH82_RS12685</t>
  </si>
  <si>
    <t>WH82_RS12690</t>
  </si>
  <si>
    <t>WH82_RS12695</t>
  </si>
  <si>
    <t>WH82_RS12700</t>
  </si>
  <si>
    <t>WH82_RS12705</t>
  </si>
  <si>
    <t>WH82_RS12710</t>
  </si>
  <si>
    <t>WH82_RS12715</t>
  </si>
  <si>
    <t>WH82_RS12720</t>
  </si>
  <si>
    <t>WH82_RS12725</t>
  </si>
  <si>
    <t>WH82_RS12730</t>
  </si>
  <si>
    <t>WH82_RS12735</t>
  </si>
  <si>
    <t>WH82_RS12740</t>
  </si>
  <si>
    <t>WH82_RS12750</t>
  </si>
  <si>
    <t>WH82_RS12755</t>
  </si>
  <si>
    <t>WH82_RS12760</t>
  </si>
  <si>
    <t>WH82_RS12765</t>
  </si>
  <si>
    <t>WH82_RS12770</t>
  </si>
  <si>
    <t>WH82_RS12775</t>
  </si>
  <si>
    <t>WH82_RS12780</t>
  </si>
  <si>
    <t>WH82_RS12785</t>
  </si>
  <si>
    <t>WH82_RS12790</t>
  </si>
  <si>
    <t>WH82_RS12795</t>
  </si>
  <si>
    <t>WH82_RS12800</t>
  </si>
  <si>
    <t>WH82_RS12805</t>
  </si>
  <si>
    <t>WH82_RS12810</t>
  </si>
  <si>
    <t>WH82_RS12815</t>
  </si>
  <si>
    <t>WH82_RS12820</t>
  </si>
  <si>
    <t>WH82_RS12835</t>
  </si>
  <si>
    <t>WH82_RS12840</t>
  </si>
  <si>
    <t>WH82_RS12850</t>
  </si>
  <si>
    <t>WH82_RS12855</t>
  </si>
  <si>
    <t>WH82_RS12860</t>
  </si>
  <si>
    <t>WH82_RS12865</t>
  </si>
  <si>
    <t>WH82_RS12870</t>
  </si>
  <si>
    <t>WH82_RS12880</t>
  </si>
  <si>
    <t>WH82_RS12885</t>
  </si>
  <si>
    <t>WH82_RS12890</t>
  </si>
  <si>
    <t>WH82_RS12895</t>
  </si>
  <si>
    <t>WH82_RS12900</t>
  </si>
  <si>
    <t>WH82_RS12905</t>
  </si>
  <si>
    <t>WH82_RS12910</t>
  </si>
  <si>
    <t>WH82_RS12915</t>
  </si>
  <si>
    <t>WH82_RS12920</t>
  </si>
  <si>
    <t>WH82_RS12925</t>
  </si>
  <si>
    <t>WH82_RS12930</t>
  </si>
  <si>
    <t>WH82_RS12935</t>
  </si>
  <si>
    <t>WH82_RS12940</t>
  </si>
  <si>
    <t>WH82_RS12945</t>
  </si>
  <si>
    <t>WH82_RS12950</t>
  </si>
  <si>
    <t>WH82_RS12955</t>
  </si>
  <si>
    <t>WH82_RS12960</t>
  </si>
  <si>
    <t>WH82_RS12965</t>
  </si>
  <si>
    <t>WH82_RS12970</t>
  </si>
  <si>
    <t>WH82_RS12985</t>
  </si>
  <si>
    <t>WH82_RS12990</t>
  </si>
  <si>
    <t>WH82_RS12995</t>
  </si>
  <si>
    <t>WH82_RS13000</t>
  </si>
  <si>
    <t>WH82_RS13005</t>
  </si>
  <si>
    <t>WH82_RS13010</t>
  </si>
  <si>
    <t>WH82_RS13015</t>
  </si>
  <si>
    <t>WH82_RS13020</t>
  </si>
  <si>
    <t>WH82_RS13025</t>
  </si>
  <si>
    <t>WH82_RS13030</t>
  </si>
  <si>
    <t>WH82_RS13035</t>
  </si>
  <si>
    <t>WH82_RS13040</t>
  </si>
  <si>
    <t>WH82_RS13045</t>
  </si>
  <si>
    <t>WH82_RS13050</t>
  </si>
  <si>
    <t>WH82_RS13055</t>
  </si>
  <si>
    <t>WH82_RS13060</t>
  </si>
  <si>
    <t>WH82_RS13065</t>
  </si>
  <si>
    <t>WH82_RS13070</t>
  </si>
  <si>
    <t>WH82_RS13075</t>
  </si>
  <si>
    <t>WH82_RS13080</t>
  </si>
  <si>
    <t>WH82_RS13085</t>
  </si>
  <si>
    <t>WH82_RS13090</t>
  </si>
  <si>
    <t>WH82_RS13095</t>
  </si>
  <si>
    <t>WH82_RS13100</t>
  </si>
  <si>
    <t>WH82_RS13105</t>
  </si>
  <si>
    <t>WH82_RS13110</t>
  </si>
  <si>
    <t>WH82_RS13115</t>
  </si>
  <si>
    <t>WH82_RS13120</t>
  </si>
  <si>
    <t>WH82_RS13125</t>
  </si>
  <si>
    <t>WH82_RS13130</t>
  </si>
  <si>
    <t>WH82_RS13135</t>
  </si>
  <si>
    <t>WH82_RS13140</t>
  </si>
  <si>
    <t>WH82_RS13145</t>
  </si>
  <si>
    <t>WH82_RS13150</t>
  </si>
  <si>
    <t>WH82_RS13155</t>
  </si>
  <si>
    <t>WH82_RS13165</t>
  </si>
  <si>
    <t>WH82_RS13170</t>
  </si>
  <si>
    <t>WH82_RS13175</t>
  </si>
  <si>
    <t>WH82_RS13180</t>
  </si>
  <si>
    <t>WH82_RS13185</t>
  </si>
  <si>
    <t>WH82_RS13190</t>
  </si>
  <si>
    <t>WH82_RS13195</t>
  </si>
  <si>
    <t>WH82_RS13200</t>
  </si>
  <si>
    <t>WH82_RS13205</t>
  </si>
  <si>
    <t>WH82_RS13210</t>
  </si>
  <si>
    <t>WH82_RS13215</t>
  </si>
  <si>
    <t>WH82_RS13225</t>
  </si>
  <si>
    <t>WH82_RS13230</t>
  </si>
  <si>
    <t>WH82_RS13235</t>
  </si>
  <si>
    <t>WH82_RS13240</t>
  </si>
  <si>
    <t>WH82_RS13245</t>
  </si>
  <si>
    <t>WH82_RS13250</t>
  </si>
  <si>
    <t>WH82_RS13255</t>
  </si>
  <si>
    <t>WH82_RS13260</t>
  </si>
  <si>
    <t>WH82_RS13265</t>
  </si>
  <si>
    <t>WH82_RS13270</t>
  </si>
  <si>
    <t>WH82_RS13275</t>
  </si>
  <si>
    <t>WH82_RS13285</t>
  </si>
  <si>
    <t>WH82_RS13290</t>
  </si>
  <si>
    <t>WH82_RS13295</t>
  </si>
  <si>
    <t>WH82_RS13300</t>
  </si>
  <si>
    <t>WH82_RS13305</t>
  </si>
  <si>
    <t>WH82_RS13310</t>
  </si>
  <si>
    <t>WH82_RS13315</t>
  </si>
  <si>
    <t>WH82_RS13320</t>
  </si>
  <si>
    <t>WH82_RS13325</t>
  </si>
  <si>
    <t>WH82_RS13330</t>
  </si>
  <si>
    <t>WH82_RS13335</t>
  </si>
  <si>
    <t>WH82_RS13340</t>
  </si>
  <si>
    <t>WH82_RS13345</t>
  </si>
  <si>
    <t>WH82_RS13350</t>
  </si>
  <si>
    <t>WH82_RS13355</t>
  </si>
  <si>
    <t>WH82_RS13360</t>
  </si>
  <si>
    <t>WH82_RS13365</t>
  </si>
  <si>
    <t>WH82_RS13370</t>
  </si>
  <si>
    <t>WH82_RS13375</t>
  </si>
  <si>
    <t>WH82_RS13380</t>
  </si>
  <si>
    <t>WH82_RS13385</t>
  </si>
  <si>
    <t>WH82_RS13390</t>
  </si>
  <si>
    <t>WH82_RS13395</t>
  </si>
  <si>
    <t>WH82_RS13400</t>
  </si>
  <si>
    <t>WH82_RS13405</t>
  </si>
  <si>
    <t>WH82_RS13410</t>
  </si>
  <si>
    <t>WH82_RS13415</t>
  </si>
  <si>
    <t>WH82_RS13420</t>
  </si>
  <si>
    <t>WH82_RS13425</t>
  </si>
  <si>
    <t>WH82_RS13430</t>
  </si>
  <si>
    <t>WH82_RS13435</t>
  </si>
  <si>
    <t>WH82_RS13445</t>
  </si>
  <si>
    <t>WH82_RS13450</t>
  </si>
  <si>
    <t>WH82_RS13455</t>
  </si>
  <si>
    <t>WH82_RS13460</t>
  </si>
  <si>
    <t>WH82_RS13470</t>
  </si>
  <si>
    <t>WH82_RS13475</t>
  </si>
  <si>
    <t>WH82_RS13480</t>
  </si>
  <si>
    <t>WH82_RS13485</t>
  </si>
  <si>
    <t>WH82_RS13490</t>
  </si>
  <si>
    <t>WH82_RS13495</t>
  </si>
  <si>
    <t>WH82_RS13500</t>
  </si>
  <si>
    <t>WH82_RS13505</t>
  </si>
  <si>
    <t>WH82_RS13510</t>
  </si>
  <si>
    <t>WH82_RS13515</t>
  </si>
  <si>
    <t>WH82_RS13520</t>
  </si>
  <si>
    <t>WH82_RS13525</t>
  </si>
  <si>
    <t>WH82_RS13530</t>
  </si>
  <si>
    <t>WH82_RS13535</t>
  </si>
  <si>
    <t>WH82_RS13540</t>
  </si>
  <si>
    <t>WH82_RS13545</t>
  </si>
  <si>
    <t>WH82_RS13550</t>
  </si>
  <si>
    <t>WH82_RS13555</t>
  </si>
  <si>
    <t>WH82_RS13560</t>
  </si>
  <si>
    <t>WH82_RS13565</t>
  </si>
  <si>
    <t>WH82_RS13570</t>
  </si>
  <si>
    <t>WH82_RS13575</t>
  </si>
  <si>
    <t>WH82_RS13580</t>
  </si>
  <si>
    <t>WH82_RS13585</t>
  </si>
  <si>
    <t>WH82_RS13590</t>
  </si>
  <si>
    <t>WH82_RS13595</t>
  </si>
  <si>
    <t>WH82_RS13600</t>
  </si>
  <si>
    <t>WH82_RS13605</t>
  </si>
  <si>
    <t>WH82_RS13610</t>
  </si>
  <si>
    <t>WH82_RS13615</t>
  </si>
  <si>
    <t>WH82_RS13620</t>
  </si>
  <si>
    <t>WH82_RS13630</t>
  </si>
  <si>
    <t>WH82_RS13635</t>
  </si>
  <si>
    <t>WH82_RS13645</t>
  </si>
  <si>
    <t>WH82_RS13650</t>
  </si>
  <si>
    <t>WH82_RS13655</t>
  </si>
  <si>
    <t>WH82_RS13660</t>
  </si>
  <si>
    <t>WH82_RS13665</t>
  </si>
  <si>
    <t>WH82_RS13670</t>
  </si>
  <si>
    <t>WH82_RS13675</t>
  </si>
  <si>
    <t>WH82_RS13680</t>
  </si>
  <si>
    <t>WH82_RS13685</t>
  </si>
  <si>
    <t>WH82_RS13690</t>
  </si>
  <si>
    <t>WH82_RS13695</t>
  </si>
  <si>
    <t>WH82_RS13700</t>
  </si>
  <si>
    <t>WH82_RS13705</t>
  </si>
  <si>
    <t>WH82_RS13710</t>
  </si>
  <si>
    <t>WH82_RS13715</t>
  </si>
  <si>
    <t>WH82_RS13720</t>
  </si>
  <si>
    <t>WH82_RS13725</t>
  </si>
  <si>
    <t>WH82_RS13730</t>
  </si>
  <si>
    <t>WH82_RS13735</t>
  </si>
  <si>
    <t>WH82_RS13740</t>
  </si>
  <si>
    <t>WH82_RS13745</t>
  </si>
  <si>
    <t>WH82_RS13750</t>
  </si>
  <si>
    <t>WH82_RS13755</t>
  </si>
  <si>
    <t>WH82_RS13760</t>
  </si>
  <si>
    <t>WH82_RS13765</t>
  </si>
  <si>
    <t>WH82_RS13770</t>
  </si>
  <si>
    <t>WH82_RS13775</t>
  </si>
  <si>
    <t>WH82_RS13785</t>
  </si>
  <si>
    <t>WH82_RS13790</t>
  </si>
  <si>
    <t>WH82_RS13795</t>
  </si>
  <si>
    <t>WH82_RS13800</t>
  </si>
  <si>
    <t>WH82_RS13805</t>
  </si>
  <si>
    <t>WH82_RS13810</t>
  </si>
  <si>
    <t>WH82_RS13815</t>
  </si>
  <si>
    <t>WH82_RS13820</t>
  </si>
  <si>
    <t>WH82_RS13825</t>
  </si>
  <si>
    <t>WH82_RS13830</t>
  </si>
  <si>
    <t>WH82_RS13835</t>
  </si>
  <si>
    <t>WH82_RS13840</t>
  </si>
  <si>
    <t>WH82_RS13845</t>
  </si>
  <si>
    <t>WH82_RS13850</t>
  </si>
  <si>
    <t>WH82_RS13855</t>
  </si>
  <si>
    <t>WH82_RS13860</t>
  </si>
  <si>
    <t>WH82_RS13865</t>
  </si>
  <si>
    <t>WH82_RS13870</t>
  </si>
  <si>
    <t>WH82_RS13875</t>
  </si>
  <si>
    <t>WH82_RS13880</t>
  </si>
  <si>
    <t>WH82_RS13885</t>
  </si>
  <si>
    <t>WH82_RS13890</t>
  </si>
  <si>
    <t>WH82_RS13895</t>
  </si>
  <si>
    <t>WH82_RS13900</t>
  </si>
  <si>
    <t>WH82_RS13905</t>
  </si>
  <si>
    <t>WH82_RS13910</t>
  </si>
  <si>
    <t>WH82_RS13915</t>
  </si>
  <si>
    <t>WH82_RS13920</t>
  </si>
  <si>
    <t>WH82_RS13925</t>
  </si>
  <si>
    <t>WH82_RS13930</t>
  </si>
  <si>
    <t>WH82_RS13935</t>
  </si>
  <si>
    <t>WH82_RS13940</t>
  </si>
  <si>
    <t>WH82_RS13945</t>
  </si>
  <si>
    <t>WH82_RS13950</t>
  </si>
  <si>
    <t>WH82_RS13955</t>
  </si>
  <si>
    <t>WH82_RS13960</t>
  </si>
  <si>
    <t>WH82_RS13965</t>
  </si>
  <si>
    <t>WH82_RS13970</t>
  </si>
  <si>
    <t>WH82_RS13975</t>
  </si>
  <si>
    <t>WH82_RS13980</t>
  </si>
  <si>
    <t>WH82_RS13985</t>
  </si>
  <si>
    <t>WH82_RS13995</t>
  </si>
  <si>
    <t>WH82_RS14000</t>
  </si>
  <si>
    <t>WH82_RS14005</t>
  </si>
  <si>
    <t>WH82_RS14010</t>
  </si>
  <si>
    <t>WH82_RS14015</t>
  </si>
  <si>
    <t>WH82_RS14020</t>
  </si>
  <si>
    <t>WH82_RS14025</t>
  </si>
  <si>
    <t>WH82_RS14035</t>
  </si>
  <si>
    <t>WH82_RS14050</t>
  </si>
  <si>
    <t>WH82_RS14055</t>
  </si>
  <si>
    <t>WH82_RS14060</t>
  </si>
  <si>
    <t>WH82_RS14065</t>
  </si>
  <si>
    <t>WH82_RS14070</t>
  </si>
  <si>
    <t>WH82_RS14080</t>
  </si>
  <si>
    <t>WH82_RS14085</t>
  </si>
  <si>
    <t>WH82_RS14090</t>
  </si>
  <si>
    <t>WH82_RS14095</t>
  </si>
  <si>
    <t>WH82_RS14100</t>
  </si>
  <si>
    <t>WH82_RS14105</t>
  </si>
  <si>
    <t>WH82_RS14110</t>
  </si>
  <si>
    <t>WH82_RS14115</t>
  </si>
  <si>
    <t>WH82_RS14120</t>
  </si>
  <si>
    <t>WH82_RS14125</t>
  </si>
  <si>
    <t>WH82_RS14130</t>
  </si>
  <si>
    <t>WH82_RS14135</t>
  </si>
  <si>
    <t>WH82_RS14140</t>
  </si>
  <si>
    <t>WH82_RS14145</t>
  </si>
  <si>
    <t>WH82_RS14150</t>
  </si>
  <si>
    <t>WH82_RS14155</t>
  </si>
  <si>
    <t>WH82_RS14160</t>
  </si>
  <si>
    <t>WH82_RS14165</t>
  </si>
  <si>
    <t>WH82_RS14170</t>
  </si>
  <si>
    <t>WH82_RS14175</t>
  </si>
  <si>
    <t>WH82_RS14180</t>
  </si>
  <si>
    <t>WH82_RS14190</t>
  </si>
  <si>
    <t>WH82_RS14195</t>
  </si>
  <si>
    <t>WH82_RS14210</t>
  </si>
  <si>
    <t>WH82_RS14215</t>
  </si>
  <si>
    <t>WH82_RS14220</t>
  </si>
  <si>
    <t>WH82_RS14230</t>
  </si>
  <si>
    <t>WH82_RS14235</t>
  </si>
  <si>
    <t>WH82_RS14240</t>
  </si>
  <si>
    <t>WH82_RS14245</t>
  </si>
  <si>
    <t>WH82_RS14250</t>
  </si>
  <si>
    <t>WH82_RS14255</t>
  </si>
  <si>
    <t>WH82_RS14260</t>
  </si>
  <si>
    <t>WH82_RS14265</t>
  </si>
  <si>
    <t>WH82_RS14270</t>
  </si>
  <si>
    <t>WH82_RS14275</t>
  </si>
  <si>
    <t>WH82_RS14280</t>
  </si>
  <si>
    <t>WH82_RS14285</t>
  </si>
  <si>
    <t>WH82_RS14290</t>
  </si>
  <si>
    <t>WH82_RS14295</t>
  </si>
  <si>
    <t>WH82_RS14300</t>
  </si>
  <si>
    <t>WH82_RS14305</t>
  </si>
  <si>
    <t>WH82_RS14310</t>
  </si>
  <si>
    <t>WH82_RS14315</t>
  </si>
  <si>
    <t>WH82_RS14325</t>
  </si>
  <si>
    <t>WH82_RS14330</t>
  </si>
  <si>
    <t>WH82_RS14340</t>
  </si>
  <si>
    <t>WH82_RS14345</t>
  </si>
  <si>
    <t>WH82_RS14350</t>
  </si>
  <si>
    <t>WH82_RS14360</t>
  </si>
  <si>
    <t>WH82_RS14365</t>
  </si>
  <si>
    <t>WH82_RS14370</t>
  </si>
  <si>
    <t>WH82_RS14375</t>
  </si>
  <si>
    <t>WH82_RS14380</t>
  </si>
  <si>
    <t>WH82_RS14385</t>
  </si>
  <si>
    <t>WH82_RS14390</t>
  </si>
  <si>
    <t>WH82_RS14395</t>
  </si>
  <si>
    <t>WH82_RS14400</t>
  </si>
  <si>
    <t>WH82_RS14405</t>
  </si>
  <si>
    <t>WH82_RS14410</t>
  </si>
  <si>
    <t>WH82_RS14415</t>
  </si>
  <si>
    <t>WH82_RS14420</t>
  </si>
  <si>
    <t>WH82_RS14425</t>
  </si>
  <si>
    <t>WH82_RS14430</t>
  </si>
  <si>
    <t>WH82_RS14435</t>
  </si>
  <si>
    <t>WH82_RS14440</t>
  </si>
  <si>
    <t>WH82_RS14445</t>
  </si>
  <si>
    <t>WH82_RS14450</t>
  </si>
  <si>
    <t>WH82_RS14455</t>
  </si>
  <si>
    <t>WH82_RS14460</t>
  </si>
  <si>
    <t>WH82_RS14465</t>
  </si>
  <si>
    <t>WH82_RS14470</t>
  </si>
  <si>
    <t>WH82_RS14475</t>
  </si>
  <si>
    <t>WH82_RS14480</t>
  </si>
  <si>
    <t>WH82_RS14485</t>
  </si>
  <si>
    <t>WH82_RS14490</t>
  </si>
  <si>
    <t>WH82_RS14495</t>
  </si>
  <si>
    <t>WH82_RS14500</t>
  </si>
  <si>
    <t>WH82_RS14505</t>
  </si>
  <si>
    <t>WH82_RS14510</t>
  </si>
  <si>
    <t>WH82_RS14515</t>
  </si>
  <si>
    <t>WH82_RS14520</t>
  </si>
  <si>
    <t>WH82_RS14525</t>
  </si>
  <si>
    <t>WH82_RS14530</t>
  </si>
  <si>
    <t>WH82_RS14535</t>
  </si>
  <si>
    <t>WH82_RS14540</t>
  </si>
  <si>
    <t>WH82_RS14545</t>
  </si>
  <si>
    <t>WH82_RS14550</t>
  </si>
  <si>
    <t>WH82_RS14555</t>
  </si>
  <si>
    <t>WH82_RS14560</t>
  </si>
  <si>
    <t>WH82_RS14565</t>
  </si>
  <si>
    <t>WH82_RS14570</t>
  </si>
  <si>
    <t>WH82_RS14575</t>
  </si>
  <si>
    <t>WH82_RS14580</t>
  </si>
  <si>
    <t>WH82_RS14585</t>
  </si>
  <si>
    <t>WH82_RS14595</t>
  </si>
  <si>
    <t>WH82_RS14610</t>
  </si>
  <si>
    <t>WH82_RS14615</t>
  </si>
  <si>
    <t>WH82_RS14620</t>
  </si>
  <si>
    <t>WH82_RS14625</t>
  </si>
  <si>
    <t>WH82_RS14630</t>
  </si>
  <si>
    <t>WH82_RS14640</t>
  </si>
  <si>
    <t>WH82_RS14645</t>
  </si>
  <si>
    <t>WH82_RS14650</t>
  </si>
  <si>
    <t>WH82_RS14655</t>
  </si>
  <si>
    <t>WH82_RS14660</t>
  </si>
  <si>
    <t>WH82_RS14665</t>
  </si>
  <si>
    <t>WH82_RS14670</t>
  </si>
  <si>
    <t>WH82_RS14675</t>
  </si>
  <si>
    <t>WH82_RS14680</t>
  </si>
  <si>
    <t>WH82_RS14685</t>
  </si>
  <si>
    <t>WH82_RS14690</t>
  </si>
  <si>
    <t>WH82_RS14695</t>
  </si>
  <si>
    <t>WH82_RS14700</t>
  </si>
  <si>
    <t>WH82_RS14705</t>
  </si>
  <si>
    <t>WH82_RS14710</t>
  </si>
  <si>
    <t>WH82_RS14715</t>
  </si>
  <si>
    <t>WH82_RS14725</t>
  </si>
  <si>
    <t>WH82_RS14730</t>
  </si>
  <si>
    <t>WH82_RS14735</t>
  </si>
  <si>
    <t>WH82_RS14740</t>
  </si>
  <si>
    <t>WH82_RS14745</t>
  </si>
  <si>
    <t>WH82_RS14750</t>
  </si>
  <si>
    <t>WH82_RS14755</t>
  </si>
  <si>
    <t>WH82_RS14760</t>
  </si>
  <si>
    <t>WH82_RS14765</t>
  </si>
  <si>
    <t>WH82_RS14770</t>
  </si>
  <si>
    <t>WH82_RS14775</t>
  </si>
  <si>
    <t>WH82_RS14780</t>
  </si>
  <si>
    <t>WH82_RS14785</t>
  </si>
  <si>
    <t>WH82_RS14790</t>
  </si>
  <si>
    <t>WH82_RS14795</t>
  </si>
  <si>
    <t>WH82_RS14800</t>
  </si>
  <si>
    <t>WH82_RS14805</t>
  </si>
  <si>
    <t>WH82_RS14810</t>
  </si>
  <si>
    <t>WH82_RS14815</t>
  </si>
  <si>
    <t>WH82_RS14820</t>
  </si>
  <si>
    <t>WH82_RS14825</t>
  </si>
  <si>
    <t>WH82_RS14830</t>
  </si>
  <si>
    <t>WH82_RS14835</t>
  </si>
  <si>
    <t>WH82_RS14840</t>
  </si>
  <si>
    <t>WH82_RS14845</t>
  </si>
  <si>
    <t>WH82_RS14850</t>
  </si>
  <si>
    <t>WH82_RS14855</t>
  </si>
  <si>
    <t>WH82_RS14860</t>
  </si>
  <si>
    <t>WH82_RS14865</t>
  </si>
  <si>
    <t>WH82_RS14875</t>
  </si>
  <si>
    <t>WH82_RS14880</t>
  </si>
  <si>
    <t>WH82_RS14885</t>
  </si>
  <si>
    <t>WH82_RS14890</t>
  </si>
  <si>
    <t>WH82_RS14895</t>
  </si>
  <si>
    <t>WH82_RS14905</t>
  </si>
  <si>
    <t>WH82_RS14910</t>
  </si>
  <si>
    <t>WH82_RS14915</t>
  </si>
  <si>
    <t>WH82_RS14920</t>
  </si>
  <si>
    <t>WH82_RS14925</t>
  </si>
  <si>
    <t>WH82_RS14930</t>
  </si>
  <si>
    <t>WH82_RS14935</t>
  </si>
  <si>
    <t>WH82_RS14940</t>
  </si>
  <si>
    <t>WH82_RS14945</t>
  </si>
  <si>
    <t>WH82_RS14950</t>
  </si>
  <si>
    <t>WH82_RS14955</t>
  </si>
  <si>
    <t>WH82_RS14960</t>
  </si>
  <si>
    <t>WH82_RS14965</t>
  </si>
  <si>
    <t>WH82_RS14970</t>
  </si>
  <si>
    <t>WH82_RS14980</t>
  </si>
  <si>
    <t>WH82_RS14985</t>
  </si>
  <si>
    <t>WH82_RS14990</t>
  </si>
  <si>
    <t>WH82_RS14995</t>
  </si>
  <si>
    <t>WH82_RS15000</t>
  </si>
  <si>
    <t>WH82_RS15010</t>
  </si>
  <si>
    <t>WH82_RS15015</t>
  </si>
  <si>
    <t>WH82_RS15020</t>
  </si>
  <si>
    <t>WH82_RS15025</t>
  </si>
  <si>
    <t>WH82_RS15030</t>
  </si>
  <si>
    <t>WH82_RS15035</t>
  </si>
  <si>
    <t>WH82_RS15040</t>
  </si>
  <si>
    <t>WH82_RS15045</t>
  </si>
  <si>
    <t>WH82_RS15050</t>
  </si>
  <si>
    <t>WH82_RS15055</t>
  </si>
  <si>
    <t>WH82_RS15060</t>
  </si>
  <si>
    <t>WH82_RS15065</t>
  </si>
  <si>
    <t>WH82_RS15070</t>
  </si>
  <si>
    <t>WH82_RS15075</t>
  </si>
  <si>
    <t>WH82_RS15080</t>
  </si>
  <si>
    <t>WH82_RS15085</t>
  </si>
  <si>
    <t>WH82_RS15090</t>
  </si>
  <si>
    <t>WH82_RS15095</t>
  </si>
  <si>
    <t>WH82_RS15100</t>
  </si>
  <si>
    <t>WH82_RS15105</t>
  </si>
  <si>
    <t>WH82_RS15110</t>
  </si>
  <si>
    <t>WH82_RS15115</t>
  </si>
  <si>
    <t>WH82_RS15120</t>
  </si>
  <si>
    <t>WH82_RS15125</t>
  </si>
  <si>
    <t>WH82_RS15130</t>
  </si>
  <si>
    <t>WH82_RS15135</t>
  </si>
  <si>
    <t>WH82_RS15140</t>
  </si>
  <si>
    <t>WH82_RS15145</t>
  </si>
  <si>
    <t>WH82_RS15150</t>
  </si>
  <si>
    <t>WH82_RS15155</t>
  </si>
  <si>
    <t>WH82_RS15160</t>
  </si>
  <si>
    <t>WH82_RS15165</t>
  </si>
  <si>
    <t>WH82_RS15170</t>
  </si>
  <si>
    <t>WH82_RS15175</t>
  </si>
  <si>
    <t>WH82_RS15180</t>
  </si>
  <si>
    <t>WH82_RS15185</t>
  </si>
  <si>
    <t>WH82_RS15190</t>
  </si>
  <si>
    <t>WH82_RS15205</t>
  </si>
  <si>
    <t>WH82_RS15220</t>
  </si>
  <si>
    <t>WH82_RS15225</t>
  </si>
  <si>
    <t>WH82_RS15230</t>
  </si>
  <si>
    <t>WH82_RS15235</t>
  </si>
  <si>
    <t>WH82_RS15240</t>
  </si>
  <si>
    <t>WH82_RS15245</t>
  </si>
  <si>
    <t>WH82_RS15250</t>
  </si>
  <si>
    <t>WH82_RS15255</t>
  </si>
  <si>
    <t>WH82_RS15260</t>
  </si>
  <si>
    <t>WH82_RS15265</t>
  </si>
  <si>
    <t>WH82_RS15270</t>
  </si>
  <si>
    <t>WH82_RS15275</t>
  </si>
  <si>
    <t>WH82_RS15280</t>
  </si>
  <si>
    <t>WH82_RS15285</t>
  </si>
  <si>
    <t>WH82_RS15290</t>
  </si>
  <si>
    <t>WH82_RS15295</t>
  </si>
  <si>
    <t>WH82_RS15300</t>
  </si>
  <si>
    <t>WH82_RS15305</t>
  </si>
  <si>
    <t>WH82_RS15310</t>
  </si>
  <si>
    <t>WH82_RS15315</t>
  </si>
  <si>
    <t>WH82_RS15320</t>
  </si>
  <si>
    <t>WH82_RS15325</t>
  </si>
  <si>
    <t>WH82_RS15330</t>
  </si>
  <si>
    <t>WH82_RS15335</t>
  </si>
  <si>
    <t>WH82_RS15340</t>
  </si>
  <si>
    <t>WH82_RS15345</t>
  </si>
  <si>
    <t>WH82_RS15350</t>
  </si>
  <si>
    <t>WH82_RS15355</t>
  </si>
  <si>
    <t>WH82_RS15360</t>
  </si>
  <si>
    <t>WH82_RS15365</t>
  </si>
  <si>
    <t>WH82_RS15370</t>
  </si>
  <si>
    <t>WH82_RS15375</t>
  </si>
  <si>
    <t>WH82_RS15380</t>
  </si>
  <si>
    <t>WH82_RS15385</t>
  </si>
  <si>
    <t>WH82_RS15390</t>
  </si>
  <si>
    <t>WH82_RS15395</t>
  </si>
  <si>
    <t>WH82_RS15400</t>
  </si>
  <si>
    <t>WH82_RS15405</t>
  </si>
  <si>
    <t>WH82_RS15410</t>
  </si>
  <si>
    <t>WH82_RS15415</t>
  </si>
  <si>
    <t>WH82_RS15420</t>
  </si>
  <si>
    <t>WH82_RS15425</t>
  </si>
  <si>
    <t>WH82_RS15430</t>
  </si>
  <si>
    <t>WH82_RS15435</t>
  </si>
  <si>
    <t>WH82_RS15440</t>
  </si>
  <si>
    <t>WH82_RS15445</t>
  </si>
  <si>
    <t>WH82_RS15450</t>
  </si>
  <si>
    <t>WH82_RS15455</t>
  </si>
  <si>
    <t>WH82_RS15460</t>
  </si>
  <si>
    <t>WH82_RS15465</t>
  </si>
  <si>
    <t>WH82_RS15470</t>
  </si>
  <si>
    <t>WH82_RS15475</t>
  </si>
  <si>
    <t>WH82_RS15480</t>
  </si>
  <si>
    <t>WH82_RS15485</t>
  </si>
  <si>
    <t>WH82_RS15490</t>
  </si>
  <si>
    <t>WH82_RS15495</t>
  </si>
  <si>
    <t>WH82_RS15500</t>
  </si>
  <si>
    <t>WH82_RS15505</t>
  </si>
  <si>
    <t>WH82_RS15510</t>
  </si>
  <si>
    <t>WH82_RS15515</t>
  </si>
  <si>
    <t>WH82_RS15520</t>
  </si>
  <si>
    <t>WH82_RS15525</t>
  </si>
  <si>
    <t>WH82_RS15530</t>
  </si>
  <si>
    <t>WH82_RS15535</t>
  </si>
  <si>
    <t>WH82_RS15540</t>
  </si>
  <si>
    <t>WH82_RS15545</t>
  </si>
  <si>
    <t>WH82_RS15550</t>
  </si>
  <si>
    <t>WH82_RS15555</t>
  </si>
  <si>
    <t>WH82_RS15560</t>
  </si>
  <si>
    <t>WH82_RS15565</t>
  </si>
  <si>
    <t>WH82_RS15570</t>
  </si>
  <si>
    <t>WH82_RS15575</t>
  </si>
  <si>
    <t>WH82_RS15585</t>
  </si>
  <si>
    <t>WH82_RS15590</t>
  </si>
  <si>
    <t>WH82_RS15595</t>
  </si>
  <si>
    <t>WH82_RS15600</t>
  </si>
  <si>
    <t>WH82_RS15605</t>
  </si>
  <si>
    <t>WH82_RS15610</t>
  </si>
  <si>
    <t>WH82_RS15615</t>
  </si>
  <si>
    <t>WH82_RS15620</t>
  </si>
  <si>
    <t>WH82_RS15625</t>
  </si>
  <si>
    <t>WH82_RS15630</t>
  </si>
  <si>
    <t>WH82_RS15635</t>
  </si>
  <si>
    <t>WH82_RS15640</t>
  </si>
  <si>
    <t>WH82_RS15645</t>
  </si>
  <si>
    <t>WH82_RS15650</t>
  </si>
  <si>
    <t>WH82_RS15655</t>
  </si>
  <si>
    <t>WH82_RS15660</t>
  </si>
  <si>
    <t>WH82_RS15665</t>
  </si>
  <si>
    <t>WH82_RS15670</t>
  </si>
  <si>
    <t>WH82_RS15685</t>
  </si>
  <si>
    <t>WH82_RS15690</t>
  </si>
  <si>
    <t>WH82_RS15695</t>
  </si>
  <si>
    <t>WH82_RS15700</t>
  </si>
  <si>
    <t>WH82_RS15705</t>
  </si>
  <si>
    <t>WH82_RS15710</t>
  </si>
  <si>
    <t>WH82_RS15715</t>
  </si>
  <si>
    <t>WH82_RS15720</t>
  </si>
  <si>
    <t>WH82_RS15725</t>
  </si>
  <si>
    <t>WH82_RS15730</t>
  </si>
  <si>
    <t>WH82_RS15735</t>
  </si>
  <si>
    <t>WH82_RS15740</t>
  </si>
  <si>
    <t>WH82_RS15745</t>
  </si>
  <si>
    <t>WH82_RS15750</t>
  </si>
  <si>
    <t>WH82_RS15755</t>
  </si>
  <si>
    <t>WH82_RS15760</t>
  </si>
  <si>
    <t>WH82_RS15765</t>
  </si>
  <si>
    <t>WH82_RS15770</t>
  </si>
  <si>
    <t>WH82_RS15775</t>
  </si>
  <si>
    <t>WH82_RS15780</t>
  </si>
  <si>
    <t>WH82_RS15785</t>
  </si>
  <si>
    <t>WH82_RS15790</t>
  </si>
  <si>
    <t>WH82_RS15795</t>
  </si>
  <si>
    <t>WH82_RS15800</t>
  </si>
  <si>
    <t>WH82_RS15805</t>
  </si>
  <si>
    <t>WH82_RS15810</t>
  </si>
  <si>
    <t>WH82_RS15815</t>
  </si>
  <si>
    <t>WH82_RS15820</t>
  </si>
  <si>
    <t>WH82_RS15825</t>
  </si>
  <si>
    <t>WH82_RS15830</t>
  </si>
  <si>
    <t>WH82_RS15835</t>
  </si>
  <si>
    <t>WH82_RS15840</t>
  </si>
  <si>
    <t>WH82_RS15845</t>
  </si>
  <si>
    <t>WH82_RS15850</t>
  </si>
  <si>
    <t>WH82_RS15855</t>
  </si>
  <si>
    <t>WH82_RS15860</t>
  </si>
  <si>
    <t>WH82_RS15925</t>
  </si>
  <si>
    <t>WH82_RS15930</t>
  </si>
  <si>
    <t>WH82_RS15935</t>
  </si>
  <si>
    <t>WH82_RS15940</t>
  </si>
  <si>
    <t>WH82_RS15945</t>
  </si>
  <si>
    <t>WH82_RS15950</t>
  </si>
  <si>
    <t>WH82_RS15955</t>
  </si>
  <si>
    <t>WH82_RS15960</t>
  </si>
  <si>
    <t>WH82_RS15965</t>
  </si>
  <si>
    <t>WH82_RS15970</t>
  </si>
  <si>
    <t>WH82_RS15975</t>
  </si>
  <si>
    <t>WH82_RS15980</t>
  </si>
  <si>
    <t>WH82_RS15985</t>
  </si>
  <si>
    <t>WH82_RS15990</t>
  </si>
  <si>
    <t>WH82_RS15995</t>
  </si>
  <si>
    <t>WH82_RS16000</t>
  </si>
  <si>
    <t>WH82_RS16010</t>
  </si>
  <si>
    <t>WH82_RS16015</t>
  </si>
  <si>
    <t>WH82_RS16020</t>
  </si>
  <si>
    <t>WH82_RS16025</t>
  </si>
  <si>
    <t>WH82_RS16030</t>
  </si>
  <si>
    <t>WH82_RS16035</t>
  </si>
  <si>
    <t>WH82_RS16040</t>
  </si>
  <si>
    <t>WH82_RS16045</t>
  </si>
  <si>
    <t>WH82_RS16050</t>
  </si>
  <si>
    <t>WH82_RS16055</t>
  </si>
  <si>
    <t>WH82_RS16060</t>
  </si>
  <si>
    <t>WH82_RS16070</t>
  </si>
  <si>
    <t>WH82_RS16075</t>
  </si>
  <si>
    <t>WH82_RS16080</t>
  </si>
  <si>
    <t>WH82_RS16085</t>
  </si>
  <si>
    <t>WH82_RS16095</t>
  </si>
  <si>
    <t>WH82_RS16105</t>
  </si>
  <si>
    <t>WH82_RS16110</t>
  </si>
  <si>
    <t>WH82_RS16115</t>
  </si>
  <si>
    <t>WH82_RS16120</t>
  </si>
  <si>
    <t>WH82_RS16125</t>
  </si>
  <si>
    <t>WH82_RS16130</t>
  </si>
  <si>
    <t>WH82_RS16135</t>
  </si>
  <si>
    <t>WH82_RS16140</t>
  </si>
  <si>
    <t>WH82_RS16155</t>
  </si>
  <si>
    <t>WH82_RS16165</t>
  </si>
  <si>
    <t>WH82_RS16170</t>
  </si>
  <si>
    <t>WH82_RS16175</t>
  </si>
  <si>
    <t>WH82_RS16180</t>
  </si>
  <si>
    <t>WH82_RS16185</t>
  </si>
  <si>
    <t>WH82_RS16190</t>
  </si>
  <si>
    <t>WH82_RS16195</t>
  </si>
  <si>
    <t>WH82_RS16200</t>
  </si>
  <si>
    <t>WH82_RS16205</t>
  </si>
  <si>
    <t>WH82_RS16210</t>
  </si>
  <si>
    <t>WH82_RS16215</t>
  </si>
  <si>
    <t>WH82_RS16220</t>
  </si>
  <si>
    <t>WH82_RS16225</t>
  </si>
  <si>
    <t>WH82_RS16230</t>
  </si>
  <si>
    <t>WH82_RS16235</t>
  </si>
  <si>
    <t>WH82_RS16240</t>
  </si>
  <si>
    <t>WH82_RS16245</t>
  </si>
  <si>
    <t>WH82_RS16250</t>
  </si>
  <si>
    <t>WH82_RS16255</t>
  </si>
  <si>
    <t>WH82_RS16260</t>
  </si>
  <si>
    <t>WH82_RS16265</t>
  </si>
  <si>
    <t>WH82_RS16270</t>
  </si>
  <si>
    <t>WH82_RS16275</t>
  </si>
  <si>
    <t>WH82_RS16280</t>
  </si>
  <si>
    <t>WH82_RS16285</t>
  </si>
  <si>
    <t>WH82_RS16290</t>
  </si>
  <si>
    <t>WH82_RS16295</t>
  </si>
  <si>
    <t>WH82_RS16300</t>
  </si>
  <si>
    <t>WH82_RS16305</t>
  </si>
  <si>
    <t>WH82_RS16310</t>
  </si>
  <si>
    <t>WH82_RS16315</t>
  </si>
  <si>
    <t>WH82_RS16320</t>
  </si>
  <si>
    <t>WH82_RS16325</t>
  </si>
  <si>
    <t>WH82_RS16330</t>
  </si>
  <si>
    <t>WH82_RS16335</t>
  </si>
  <si>
    <t>WH82_RS16340</t>
  </si>
  <si>
    <t>WH82_RS16345</t>
  </si>
  <si>
    <t>WH82_RS16350</t>
  </si>
  <si>
    <t>WH82_RS16355</t>
  </si>
  <si>
    <t>WH82_RS16360</t>
  </si>
  <si>
    <t>WH82_RS16365</t>
  </si>
  <si>
    <t>WH82_RS16370</t>
  </si>
  <si>
    <t>WH82_RS16375</t>
  </si>
  <si>
    <t>WH82_RS16380</t>
  </si>
  <si>
    <t>WH82_RS16385</t>
  </si>
  <si>
    <t>WH82_RS16390</t>
  </si>
  <si>
    <t>WH82_RS16395</t>
  </si>
  <si>
    <t>WH82_RS16400</t>
  </si>
  <si>
    <t>WH82_RS16405</t>
  </si>
  <si>
    <t>WH82_RS16410</t>
  </si>
  <si>
    <t>WH82_RS16425</t>
  </si>
  <si>
    <t>WH82_RS16440</t>
  </si>
  <si>
    <t>WH82_RS16445</t>
  </si>
  <si>
    <t>WH82_RS16455</t>
  </si>
  <si>
    <t>WH82_RS16460</t>
  </si>
  <si>
    <t>WH82_RS16465</t>
  </si>
  <si>
    <t>WH82_RS16475</t>
  </si>
  <si>
    <t>WH82_RS16480</t>
  </si>
  <si>
    <t>WH82_RS16485</t>
  </si>
  <si>
    <t>WH82_RS16490</t>
  </si>
  <si>
    <t>WH82_RS16495</t>
  </si>
  <si>
    <t>WH82_RS16500</t>
  </si>
  <si>
    <t>WH82_RS16505</t>
  </si>
  <si>
    <t>WH82_RS16510</t>
  </si>
  <si>
    <t>WH82_RS16515</t>
  </si>
  <si>
    <t>WH82_RS16520</t>
  </si>
  <si>
    <t>WH82_RS16525</t>
  </si>
  <si>
    <t>WH82_RS16530</t>
  </si>
  <si>
    <t>WH82_RS16535</t>
  </si>
  <si>
    <t>WH82_RS16540</t>
  </si>
  <si>
    <t>WH82_RS16545</t>
  </si>
  <si>
    <t>WH82_RS16550</t>
  </si>
  <si>
    <t>WH82_RS16555</t>
  </si>
  <si>
    <t>WH82_RS16560</t>
  </si>
  <si>
    <t>WH82_RS16565</t>
  </si>
  <si>
    <t>WH82_RS16570</t>
  </si>
  <si>
    <t>WH82_RS16575</t>
  </si>
  <si>
    <t>WH82_RS16580</t>
  </si>
  <si>
    <t>WH82_RS16585</t>
  </si>
  <si>
    <t>WH82_RS16590</t>
  </si>
  <si>
    <t>WH82_RS16595</t>
  </si>
  <si>
    <t>WH82_RS16600</t>
  </si>
  <si>
    <t>WH82_RS16605</t>
  </si>
  <si>
    <t>WH82_RS16610</t>
  </si>
  <si>
    <t>WH82_RS16615</t>
  </si>
  <si>
    <t>WH82_RS16620</t>
  </si>
  <si>
    <t>WH82_RS16625</t>
  </si>
  <si>
    <t>WH82_RS16630</t>
  </si>
  <si>
    <t>WH82_RS16635</t>
  </si>
  <si>
    <t>WH82_RS16645</t>
  </si>
  <si>
    <t>WH82_RS16650</t>
  </si>
  <si>
    <t>WH82_RS16660</t>
  </si>
  <si>
    <t>WH82_RS16665</t>
  </si>
  <si>
    <t>WH82_RS16670</t>
  </si>
  <si>
    <t>WH82_RS16675</t>
  </si>
  <si>
    <t>WH82_RS16680</t>
  </si>
  <si>
    <t>WH82_RS16685</t>
  </si>
  <si>
    <t>WH82_RS16690</t>
  </si>
  <si>
    <t>WH82_RS16695</t>
  </si>
  <si>
    <t>WH82_RS16700</t>
  </si>
  <si>
    <t>WH82_RS16705</t>
  </si>
  <si>
    <t>WH82_RS16710</t>
  </si>
  <si>
    <t>WH82_RS16715</t>
  </si>
  <si>
    <t>WH82_RS16725</t>
  </si>
  <si>
    <t>WH82_RS16730</t>
  </si>
  <si>
    <t>WH82_RS16735</t>
  </si>
  <si>
    <t>WH82_RS16740</t>
  </si>
  <si>
    <t>WH82_RS16745</t>
  </si>
  <si>
    <t>WH82_RS16750</t>
  </si>
  <si>
    <t>WH82_RS16755</t>
  </si>
  <si>
    <t>WH82_RS16760</t>
  </si>
  <si>
    <t>WH82_RS16765</t>
  </si>
  <si>
    <t>WH82_RS16770</t>
  </si>
  <si>
    <t>WH82_RS16775</t>
  </si>
  <si>
    <t>WH82_RS16785</t>
  </si>
  <si>
    <t>WH82_RS16790</t>
  </si>
  <si>
    <t>WH82_RS16795</t>
  </si>
  <si>
    <t>WH82_RS16800</t>
  </si>
  <si>
    <t>WH82_RS16805</t>
  </si>
  <si>
    <t>WH82_RS16810</t>
  </si>
  <si>
    <t>WH82_RS16820</t>
  </si>
  <si>
    <t>WH82_RS16825</t>
  </si>
  <si>
    <t>WH82_RS16835</t>
  </si>
  <si>
    <t>WH82_RS16840</t>
  </si>
  <si>
    <t>WH82_RS16845</t>
  </si>
  <si>
    <t>WH82_RS16850</t>
  </si>
  <si>
    <t>WH82_RS16855</t>
  </si>
  <si>
    <t>WH82_RS16860</t>
  </si>
  <si>
    <t>WH82_RS16865</t>
  </si>
  <si>
    <t>WH82_RS16870</t>
  </si>
  <si>
    <t>WH82_RS16880</t>
  </si>
  <si>
    <t>WH82_RS16885</t>
  </si>
  <si>
    <t>WH82_RS16890</t>
  </si>
  <si>
    <t>WH82_RS16900</t>
  </si>
  <si>
    <t>WH82_RS16905</t>
  </si>
  <si>
    <t>WH82_RS16910</t>
  </si>
  <si>
    <t>WH82_RS16915</t>
  </si>
  <si>
    <t>WH82_RS16920</t>
  </si>
  <si>
    <t>WH82_RS16925</t>
  </si>
  <si>
    <t>WH82_RS16930</t>
  </si>
  <si>
    <t>WH82_RS16935</t>
  </si>
  <si>
    <t>WH82_RS16940</t>
  </si>
  <si>
    <t>WH82_RS16950</t>
  </si>
  <si>
    <t>WH82_RS16955</t>
  </si>
  <si>
    <t>WH82_RS16960</t>
  </si>
  <si>
    <t>WH82_RS16965</t>
  </si>
  <si>
    <t>WH82_RS16970</t>
  </si>
  <si>
    <t>WH82_RS16975</t>
  </si>
  <si>
    <t>WH82_RS16980</t>
  </si>
  <si>
    <t>WH82_RS16985</t>
  </si>
  <si>
    <t>WH82_RS16990</t>
  </si>
  <si>
    <t>WH82_RS16995</t>
  </si>
  <si>
    <t>WH82_RS17000</t>
  </si>
  <si>
    <t>WH82_RS17005</t>
  </si>
  <si>
    <t>WH82_RS17010</t>
  </si>
  <si>
    <t>WH82_RS17015</t>
  </si>
  <si>
    <t>WH82_RS17025</t>
  </si>
  <si>
    <t>WH82_RS17035</t>
  </si>
  <si>
    <t>WH82_RS17040</t>
  </si>
  <si>
    <t>WH82_RS17045</t>
  </si>
  <si>
    <t>WH82_RS17050</t>
  </si>
  <si>
    <t>WH82_RS17055</t>
  </si>
  <si>
    <t>WH82_RS17060</t>
  </si>
  <si>
    <t>WH82_RS17065</t>
  </si>
  <si>
    <t>WH82_RS17070</t>
  </si>
  <si>
    <t>WH82_RS17075</t>
  </si>
  <si>
    <t>WH82_RS17080</t>
  </si>
  <si>
    <t>WH82_RS17085</t>
  </si>
  <si>
    <t>WH82_RS17090</t>
  </si>
  <si>
    <t>WH82_RS17095</t>
  </si>
  <si>
    <t>WH82_RS17100</t>
  </si>
  <si>
    <t>WH82_RS17105</t>
  </si>
  <si>
    <t>WH82_RS17110</t>
  </si>
  <si>
    <t>WH82_RS17115</t>
  </si>
  <si>
    <t>WH82_RS17120</t>
  </si>
  <si>
    <t>WH82_RS17125</t>
  </si>
  <si>
    <t>WH82_RS17130</t>
  </si>
  <si>
    <t>WH82_RS17135</t>
  </si>
  <si>
    <t>WH82_RS17140</t>
  </si>
  <si>
    <t>WH82_RS17145</t>
  </si>
  <si>
    <t>WH82_RS17150</t>
  </si>
  <si>
    <t>WH82_RS17155</t>
  </si>
  <si>
    <t>WH82_RS17160</t>
  </si>
  <si>
    <t>WH82_RS17170</t>
  </si>
  <si>
    <t>WH82_RS17175</t>
  </si>
  <si>
    <t>WH82_RS17180</t>
  </si>
  <si>
    <t>WH82_RS17185</t>
  </si>
  <si>
    <t>WH82_RS17190</t>
  </si>
  <si>
    <t>WH82_RS17195</t>
  </si>
  <si>
    <t>WH82_RS17200</t>
  </si>
  <si>
    <t>WH82_RS17205</t>
  </si>
  <si>
    <t>WH82_RS17215</t>
  </si>
  <si>
    <t>WH82_RS17220</t>
  </si>
  <si>
    <t>WH82_RS17225</t>
  </si>
  <si>
    <t>WH82_RS17230</t>
  </si>
  <si>
    <t>WH82_RS17235</t>
  </si>
  <si>
    <t>WH82_RS17240</t>
  </si>
  <si>
    <t>WH82_RS17245</t>
  </si>
  <si>
    <t>WH82_RS17250</t>
  </si>
  <si>
    <t>WH82_RS17255</t>
  </si>
  <si>
    <t>WH82_RS17260</t>
  </si>
  <si>
    <t>WH82_RS17265</t>
  </si>
  <si>
    <t>WH82_RS17270</t>
  </si>
  <si>
    <t>WH82_RS17275</t>
  </si>
  <si>
    <t>WH82_RS17285</t>
  </si>
  <si>
    <t>WH82_RS17290</t>
  </si>
  <si>
    <t>WH82_RS17295</t>
  </si>
  <si>
    <t>WH82_RS17300</t>
  </si>
  <si>
    <t>WH82_RS17305</t>
  </si>
  <si>
    <t>WH82_RS17310</t>
  </si>
  <si>
    <t>WH82_RS17325</t>
  </si>
  <si>
    <t>WH82_RS17330</t>
  </si>
  <si>
    <t>WH82_RS17335</t>
  </si>
  <si>
    <t>WH82_RS17340</t>
  </si>
  <si>
    <t>WH82_RS17350</t>
  </si>
  <si>
    <t>WH82_RS17355</t>
  </si>
  <si>
    <t>WH82_RS17360</t>
  </si>
  <si>
    <t>WH82_RS17365</t>
  </si>
  <si>
    <t>WH82_RS17370</t>
  </si>
  <si>
    <t>WH82_RS17375</t>
  </si>
  <si>
    <t>WH82_RS17380</t>
  </si>
  <si>
    <t>WH82_RS17385</t>
  </si>
  <si>
    <t>WH82_RS17390</t>
  </si>
  <si>
    <t>WH82_RS17395</t>
  </si>
  <si>
    <t>WH82_RS17400</t>
  </si>
  <si>
    <t>WH82_RS17405</t>
  </si>
  <si>
    <t>WH82_RS17415</t>
  </si>
  <si>
    <t>WH82_RS17420</t>
  </si>
  <si>
    <t>WH82_RS17425</t>
  </si>
  <si>
    <t>WH82_RS17430</t>
  </si>
  <si>
    <t>WH82_RS17435</t>
  </si>
  <si>
    <t>WH82_RS17450</t>
  </si>
  <si>
    <t>WH82_RS17455</t>
  </si>
  <si>
    <t>WH82_RS17465</t>
  </si>
  <si>
    <t>WH82_RS17470</t>
  </si>
  <si>
    <t>WH82_RS17475</t>
  </si>
  <si>
    <t>WH82_RS17485</t>
  </si>
  <si>
    <t>WH82_RS17490</t>
  </si>
  <si>
    <t>WH82_RS17495</t>
  </si>
  <si>
    <t>WH82_RS17515</t>
  </si>
  <si>
    <t>WH82_RS17520</t>
  </si>
  <si>
    <t>WH82_RS17525</t>
  </si>
  <si>
    <t>WH82_RS17530</t>
  </si>
  <si>
    <t>WH82_RS17535</t>
  </si>
  <si>
    <t>WH82_RS17540</t>
  </si>
  <si>
    <t>WH82_RS17545</t>
  </si>
  <si>
    <t>WH82_RS17550</t>
  </si>
  <si>
    <t>WH82_RS17555</t>
  </si>
  <si>
    <t>WH82_RS17560</t>
  </si>
  <si>
    <t>WH82_RS17565</t>
  </si>
  <si>
    <t>WH82_RS17570</t>
  </si>
  <si>
    <t>WH82_RS17575</t>
  </si>
  <si>
    <t>WH82_RS17580</t>
  </si>
  <si>
    <t>WH82_RS17585</t>
  </si>
  <si>
    <t>WH82_RS17590</t>
  </si>
  <si>
    <t>WH82_RS17595</t>
  </si>
  <si>
    <t>WH82_RS17600</t>
  </si>
  <si>
    <t>WH82_RS17605</t>
  </si>
  <si>
    <t>WH82_RS17610</t>
  </si>
  <si>
    <t>WH82_RS17615</t>
  </si>
  <si>
    <t>WH82_RS17620</t>
  </si>
  <si>
    <t>WH82_RS17625</t>
  </si>
  <si>
    <t>WH82_RS17630</t>
  </si>
  <si>
    <t>WH82_RS17635</t>
  </si>
  <si>
    <t>WH82_RS17640</t>
  </si>
  <si>
    <t>WH82_RS17645</t>
  </si>
  <si>
    <t>WH82_RS17650</t>
  </si>
  <si>
    <t>WH82_RS17655</t>
  </si>
  <si>
    <t>WH82_RS17660</t>
  </si>
  <si>
    <t>WH82_RS17670</t>
  </si>
  <si>
    <t>WH82_RS17675</t>
  </si>
  <si>
    <t>WH82_RS17680</t>
  </si>
  <si>
    <t>WH82_RS17685</t>
  </si>
  <si>
    <t>WH82_RS17690</t>
  </si>
  <si>
    <t>WH82_RS17700</t>
  </si>
  <si>
    <t>WH82_RS17705</t>
  </si>
  <si>
    <t>WH82_RS17710</t>
  </si>
  <si>
    <t>WH82_RS17715</t>
  </si>
  <si>
    <t>WH82_RS17720</t>
  </si>
  <si>
    <t>WH82_RS17725</t>
  </si>
  <si>
    <t>WH82_RS17730</t>
  </si>
  <si>
    <t>WH82_RS17735</t>
  </si>
  <si>
    <t>WH82_RS17740</t>
  </si>
  <si>
    <t>WH82_RS17750</t>
  </si>
  <si>
    <t>WH82_RS17755</t>
  </si>
  <si>
    <t>WH82_RS17760</t>
  </si>
  <si>
    <t>WH82_RS17765</t>
  </si>
  <si>
    <t>WH82_RS17770</t>
  </si>
  <si>
    <t>WH82_RS17780</t>
  </si>
  <si>
    <t>WH82_RS17785</t>
  </si>
  <si>
    <t>WH82_RS17790</t>
  </si>
  <si>
    <t>WH82_RS17795</t>
  </si>
  <si>
    <t>WH82_RS17800</t>
  </si>
  <si>
    <t>WH82_RS17805</t>
  </si>
  <si>
    <t>WH82_RS17810</t>
  </si>
  <si>
    <t>WH82_RS17815</t>
  </si>
  <si>
    <t>WH82_RS17820</t>
  </si>
  <si>
    <t>WH82_RS17825</t>
  </si>
  <si>
    <t>WH82_RS17830</t>
  </si>
  <si>
    <t>WH82_RS17835</t>
  </si>
  <si>
    <t>WH82_RS17840</t>
  </si>
  <si>
    <t>WH82_RS17845</t>
  </si>
  <si>
    <t>WH82_RS17850</t>
  </si>
  <si>
    <t>WH82_RS17860</t>
  </si>
  <si>
    <t>WH82_RS17865</t>
  </si>
  <si>
    <t>WH82_RS17870</t>
  </si>
  <si>
    <t>WH82_RS17875</t>
  </si>
  <si>
    <t>WH82_RS17880</t>
  </si>
  <si>
    <t>WH82_RS17885</t>
  </si>
  <si>
    <t>WH82_RS17890</t>
  </si>
  <si>
    <t>WH82_RS17895</t>
  </si>
  <si>
    <t>WH82_RS17900</t>
  </si>
  <si>
    <t>WH82_RS17905</t>
  </si>
  <si>
    <t>WH82_RS17910</t>
  </si>
  <si>
    <t>WH82_RS17915</t>
  </si>
  <si>
    <t>WH82_RS17920</t>
  </si>
  <si>
    <t>WH82_RS17925</t>
  </si>
  <si>
    <t>WH82_RS17930</t>
  </si>
  <si>
    <t>WH82_RS17935</t>
  </si>
  <si>
    <t>WH82_RS17940</t>
  </si>
  <si>
    <t>WH82_RS17945</t>
  </si>
  <si>
    <t>WH82_RS17950</t>
  </si>
  <si>
    <t>WH82_RS17955</t>
  </si>
  <si>
    <t>WH82_RS17960</t>
  </si>
  <si>
    <t>WH82_RS17965</t>
  </si>
  <si>
    <t>WH82_RS17970</t>
  </si>
  <si>
    <t>WH82_RS17975</t>
  </si>
  <si>
    <t>WH82_RS17980</t>
  </si>
  <si>
    <t>WH82_RS17985</t>
  </si>
  <si>
    <t>WH82_RS17995</t>
  </si>
  <si>
    <t>WH82_RS18005</t>
  </si>
  <si>
    <t>WH82_RS18010</t>
  </si>
  <si>
    <t>WH82_RS18015</t>
  </si>
  <si>
    <t>WH82_RS18020</t>
  </si>
  <si>
    <t>WH82_RS18030</t>
  </si>
  <si>
    <t>WH82_RS18035</t>
  </si>
  <si>
    <t>WH82_RS18040</t>
  </si>
  <si>
    <t>WH82_RS18045</t>
  </si>
  <si>
    <t>WH82_RS18050</t>
  </si>
  <si>
    <t>WH82_RS18055</t>
  </si>
  <si>
    <t>WH82_RS18060</t>
  </si>
  <si>
    <t>WH82_RS18065</t>
  </si>
  <si>
    <t>WH82_RS18070</t>
  </si>
  <si>
    <t>WH82_RS18075</t>
  </si>
  <si>
    <t>WH82_RS18080</t>
  </si>
  <si>
    <t>WH82_RS18085</t>
  </si>
  <si>
    <t>WH82_RS18090</t>
  </si>
  <si>
    <t>WH82_RS18095</t>
  </si>
  <si>
    <t>WH82_RS18100</t>
  </si>
  <si>
    <t>WH82_RS18105</t>
  </si>
  <si>
    <t>WH82_RS18110</t>
  </si>
  <si>
    <t>WH82_RS18115</t>
  </si>
  <si>
    <t>WH82_RS18120</t>
  </si>
  <si>
    <t>WH82_RS18125</t>
  </si>
  <si>
    <t>WH82_RS18130</t>
  </si>
  <si>
    <t>WH82_RS18135</t>
  </si>
  <si>
    <t>WH82_RS18140</t>
  </si>
  <si>
    <t>WH82_RS18145</t>
  </si>
  <si>
    <t>WH82_RS18150</t>
  </si>
  <si>
    <t>WH82_RS18155</t>
  </si>
  <si>
    <t>WH82_RS18160</t>
  </si>
  <si>
    <t>WH82_RS18165</t>
  </si>
  <si>
    <t>WH82_RS18170</t>
  </si>
  <si>
    <t>WH82_RS18175</t>
  </si>
  <si>
    <t>WH82_RS18185</t>
  </si>
  <si>
    <t>WH82_RS18190</t>
  </si>
  <si>
    <t>WH82_RS18195</t>
  </si>
  <si>
    <t>WH82_RS18200</t>
  </si>
  <si>
    <t>WH82_RS18205</t>
  </si>
  <si>
    <t>WH82_RS18210</t>
  </si>
  <si>
    <t>WH82_RS18215</t>
  </si>
  <si>
    <t>WH82_RS18220</t>
  </si>
  <si>
    <t>WH82_RS18225</t>
  </si>
  <si>
    <t>WH82_RS18230</t>
  </si>
  <si>
    <t>WH82_RS18235</t>
  </si>
  <si>
    <t>WH82_RS18240</t>
  </si>
  <si>
    <t>WH82_RS18245</t>
  </si>
  <si>
    <t>WH82_RS18250</t>
  </si>
  <si>
    <t>WH82_RS18255</t>
  </si>
  <si>
    <t>WH82_RS18260</t>
  </si>
  <si>
    <t>WH82_RS18265</t>
  </si>
  <si>
    <t>WH82_RS18270</t>
  </si>
  <si>
    <t>WH82_RS18275</t>
  </si>
  <si>
    <t>WH82_RS18280</t>
  </si>
  <si>
    <t>WH82_RS18285</t>
  </si>
  <si>
    <t>WH82_RS18290</t>
  </si>
  <si>
    <t>WH82_RS18295</t>
  </si>
  <si>
    <t>WH82_RS18300</t>
  </si>
  <si>
    <t>WH82_RS18305</t>
  </si>
  <si>
    <t>WH82_RS18310</t>
  </si>
  <si>
    <t>WH82_RS18315</t>
  </si>
  <si>
    <t>WH82_RS18320</t>
  </si>
  <si>
    <t>WH82_RS18325</t>
  </si>
  <si>
    <t>WH82_RS18330</t>
  </si>
  <si>
    <t>WH82_RS18335</t>
  </si>
  <si>
    <t>WH82_RS18340</t>
  </si>
  <si>
    <t>WH82_RS18345</t>
  </si>
  <si>
    <t>WH82_RS18350</t>
  </si>
  <si>
    <t>WH82_RS18355</t>
  </si>
  <si>
    <t>WH82_RS18360</t>
  </si>
  <si>
    <t>WH82_RS18365</t>
  </si>
  <si>
    <t>WH82_RS18370</t>
  </si>
  <si>
    <t>WH82_RS18375</t>
  </si>
  <si>
    <t>WH82_RS18380</t>
  </si>
  <si>
    <t>WH82_RS18385</t>
  </si>
  <si>
    <t>WH82_RS18390</t>
  </si>
  <si>
    <t>WH82_RS18395</t>
  </si>
  <si>
    <t>WH82_RS18400</t>
  </si>
  <si>
    <t>WH82_RS18405</t>
  </si>
  <si>
    <t>WH82_RS18410</t>
  </si>
  <si>
    <t>WH82_RS18415</t>
  </si>
  <si>
    <t>WH82_RS18420</t>
  </si>
  <si>
    <t>WH82_RS18425</t>
  </si>
  <si>
    <t>WH82_RS18430</t>
  </si>
  <si>
    <t>WH82_RS18435</t>
  </si>
  <si>
    <t>WH82_RS18440</t>
  </si>
  <si>
    <t>WH82_RS18445</t>
  </si>
  <si>
    <t>WH82_RS18450</t>
  </si>
  <si>
    <t>WH82_RS18455</t>
  </si>
  <si>
    <t>WH82_RS18460</t>
  </si>
  <si>
    <t>WH82_RS18465</t>
  </si>
  <si>
    <t>WH82_RS18470</t>
  </si>
  <si>
    <t>WH82_RS18475</t>
  </si>
  <si>
    <t>WH82_RS18480</t>
  </si>
  <si>
    <t>WH82_RS18485</t>
  </si>
  <si>
    <t>WH82_RS18495</t>
  </si>
  <si>
    <t>WH82_RS18500</t>
  </si>
  <si>
    <t>WH82_RS18505</t>
  </si>
  <si>
    <t>WH82_RS18510</t>
  </si>
  <si>
    <t>WH82_RS18515</t>
  </si>
  <si>
    <t>WH82_RS18520</t>
  </si>
  <si>
    <t>WH82_RS18525</t>
  </si>
  <si>
    <t>WH82_RS18535</t>
  </si>
  <si>
    <t>WH82_RS18545</t>
  </si>
  <si>
    <t>WH82_RS18550</t>
  </si>
  <si>
    <t>WH82_RS18555</t>
  </si>
  <si>
    <t>WH82_RS18560</t>
  </si>
  <si>
    <t>WH82_RS18565</t>
  </si>
  <si>
    <t>WH82_RS18570</t>
  </si>
  <si>
    <t>WH82_RS18575</t>
  </si>
  <si>
    <t>WH82_RS18580</t>
  </si>
  <si>
    <t>WH82_RS18585</t>
  </si>
  <si>
    <t>WH82_RS18595</t>
  </si>
  <si>
    <t>WH82_RS18600</t>
  </si>
  <si>
    <t>WH82_RS18605</t>
  </si>
  <si>
    <t>WH82_RS18610</t>
  </si>
  <si>
    <t>WH82_RS18615</t>
  </si>
  <si>
    <t>WH82_RS18620</t>
  </si>
  <si>
    <t>WH82_RS18625</t>
  </si>
  <si>
    <t>WH82_RS18630</t>
  </si>
  <si>
    <t>WH82_RS18635</t>
  </si>
  <si>
    <t>WH82_RS18645</t>
  </si>
  <si>
    <t>WH82_RS18650</t>
  </si>
  <si>
    <t>WH82_RS18655</t>
  </si>
  <si>
    <t>WH82_RS18660</t>
  </si>
  <si>
    <t>WH82_RS18665</t>
  </si>
  <si>
    <t>WH82_RS18670</t>
  </si>
  <si>
    <t>WH82_RS18685</t>
  </si>
  <si>
    <t>WH82_RS18690</t>
  </si>
  <si>
    <t>WH82_RS18695</t>
  </si>
  <si>
    <t>WH82_RS18700</t>
  </si>
  <si>
    <t>WH82_RS18705</t>
  </si>
  <si>
    <t>WH82_RS18710</t>
  </si>
  <si>
    <t>WH82_RS18715</t>
  </si>
  <si>
    <t>WH82_RS18720</t>
  </si>
  <si>
    <t>WH82_RS18730</t>
  </si>
  <si>
    <t>WH82_RS18735</t>
  </si>
  <si>
    <t>WH82_RS18740</t>
  </si>
  <si>
    <t>WH82_RS18745</t>
  </si>
  <si>
    <t>WH82_RS18750</t>
  </si>
  <si>
    <t>WH82_RS18755</t>
  </si>
  <si>
    <t>WH82_RS18775</t>
  </si>
  <si>
    <t>WH82_RS18780</t>
  </si>
  <si>
    <t>WH82_RS18785</t>
  </si>
  <si>
    <t>WH82_RS18790</t>
  </si>
  <si>
    <t>WH82_RS18795</t>
  </si>
  <si>
    <t>WH82_RS18800</t>
  </si>
  <si>
    <t>WH82_RS18805</t>
  </si>
  <si>
    <t>WH82_RS18810</t>
  </si>
  <si>
    <t>WH82_RS18815</t>
  </si>
  <si>
    <t>WH82_RS18820</t>
  </si>
  <si>
    <t>WH82_RS18865</t>
  </si>
  <si>
    <t>WH82_RS18870</t>
  </si>
  <si>
    <t>WH82_RS18875</t>
  </si>
  <si>
    <t>WH82_RS18885</t>
  </si>
  <si>
    <t>WH82_RS18890</t>
  </si>
  <si>
    <t>WH82_RS18895</t>
  </si>
  <si>
    <t>WH82_RS18900</t>
  </si>
  <si>
    <t>WH82_RS18905</t>
  </si>
  <si>
    <t>WH82_RS18910</t>
  </si>
  <si>
    <t>WH82_RS18915</t>
  </si>
  <si>
    <t>WH82_RS18920</t>
  </si>
  <si>
    <t>WH82_RS18925</t>
  </si>
  <si>
    <t>WH82_RS18930</t>
  </si>
  <si>
    <t>WH82_RS18935</t>
  </si>
  <si>
    <t>WH82_RS18940</t>
  </si>
  <si>
    <t>WH82_RS18945</t>
  </si>
  <si>
    <t>WH82_RS18965</t>
  </si>
  <si>
    <t>WH82_RS18970</t>
  </si>
  <si>
    <t>WH82_RS18980</t>
  </si>
  <si>
    <t>WH82_RS18985</t>
  </si>
  <si>
    <t>WH82_RS18990</t>
  </si>
  <si>
    <t>WH82_RS18995</t>
  </si>
  <si>
    <t>WH82_RS19000</t>
  </si>
  <si>
    <t>WH82_RS19005</t>
  </si>
  <si>
    <t>WH82_RS19130</t>
  </si>
  <si>
    <t>WH82_RS19135</t>
  </si>
  <si>
    <t>WH82_RS19140</t>
  </si>
  <si>
    <t>WH82_RS19145</t>
  </si>
  <si>
    <t>WH82_RS19150</t>
  </si>
  <si>
    <t>WH82_RS19160</t>
  </si>
  <si>
    <t>WH82_RS19165</t>
  </si>
  <si>
    <t>WH82_RS19170</t>
  </si>
  <si>
    <t>WH82_RS19175</t>
  </si>
  <si>
    <t>WH82_RS19180</t>
  </si>
  <si>
    <t>WH82_RS19185</t>
  </si>
  <si>
    <t>WH82_RS19190</t>
  </si>
  <si>
    <t>WH82_RS19195</t>
  </si>
  <si>
    <t>WH82_RS19200</t>
  </si>
  <si>
    <t>WH82_RS19205</t>
  </si>
  <si>
    <t>WH82_RS19210</t>
  </si>
  <si>
    <t>WH82_RS19215</t>
  </si>
  <si>
    <t>WH82_RS19220</t>
  </si>
  <si>
    <t>WH82_RS19225</t>
  </si>
  <si>
    <t>WH82_RS19235</t>
  </si>
  <si>
    <t>WH82_RS19240</t>
  </si>
  <si>
    <t>WH82_RS19245</t>
  </si>
  <si>
    <t>WH82_RS19250</t>
  </si>
  <si>
    <t>WH82_RS19255</t>
  </si>
  <si>
    <t>WH82_RS19260</t>
  </si>
  <si>
    <t>WH82_RS19265</t>
  </si>
  <si>
    <t>WH82_RS19270</t>
  </si>
  <si>
    <t>WH82_RS19275</t>
  </si>
  <si>
    <t>WH82_RS19280</t>
  </si>
  <si>
    <t>WH82_RS19285</t>
  </si>
  <si>
    <t>WH82_RS19295</t>
  </si>
  <si>
    <t>WH82_RS19300</t>
  </si>
  <si>
    <t>WH82_RS19305</t>
  </si>
  <si>
    <t>WH82_RS19310</t>
  </si>
  <si>
    <t>WH82_RS19315</t>
  </si>
  <si>
    <t>WH82_RS19405</t>
  </si>
  <si>
    <t>WH82_RS19410</t>
  </si>
  <si>
    <t>WH82_RS19415</t>
  </si>
  <si>
    <t>WH82_RS19420</t>
  </si>
  <si>
    <t>WH82_RS19425</t>
  </si>
  <si>
    <t>WH82_RS19430</t>
  </si>
  <si>
    <t>WH82_RS19440</t>
  </si>
  <si>
    <t>WH82_RS19445</t>
  </si>
  <si>
    <t>WH82_RS19450</t>
  </si>
  <si>
    <t>WH82_RS19455</t>
  </si>
  <si>
    <t>WH82_RS19465</t>
  </si>
  <si>
    <t>WH82_RS19470</t>
  </si>
  <si>
    <t>WH82_RS19475</t>
  </si>
  <si>
    <t>WH82_RS19480</t>
  </si>
  <si>
    <t>WH82_RS19485</t>
  </si>
  <si>
    <t>WH82_RS19545</t>
  </si>
  <si>
    <t>WH82_RS19550</t>
  </si>
  <si>
    <t>WH82_RS19555</t>
  </si>
  <si>
    <t>WH82_RS19570</t>
  </si>
  <si>
    <t>WH82_RS19600</t>
  </si>
  <si>
    <t>WH82_RS19610</t>
  </si>
  <si>
    <t>WH82_RS19620</t>
  </si>
  <si>
    <t>WH82_RS19625</t>
  </si>
  <si>
    <t>WH82_RS19630</t>
  </si>
  <si>
    <t>WH82_RS19645</t>
  </si>
  <si>
    <t>WH82_RS19650</t>
  </si>
  <si>
    <t>WH82_RS19660</t>
  </si>
  <si>
    <t>WH82_RS19670</t>
  </si>
  <si>
    <t>WH82_RS19685</t>
  </si>
  <si>
    <t>WH82_RS19690</t>
  </si>
  <si>
    <t>WH82_RS19695</t>
  </si>
  <si>
    <t>WH82_RS19700</t>
  </si>
  <si>
    <t>WH82_RS19705</t>
  </si>
  <si>
    <t>WH82_RS19710</t>
  </si>
  <si>
    <t>WH82_RS11815</t>
  </si>
  <si>
    <t>WH82_RS12315</t>
  </si>
  <si>
    <t>WH82_RS04470</t>
  </si>
  <si>
    <t>WH82_RS08705</t>
  </si>
  <si>
    <t>WH82_RS01395</t>
  </si>
  <si>
    <t>WH82_RS01790</t>
  </si>
  <si>
    <t>WH82_RS08835</t>
  </si>
  <si>
    <t>WH82_RS04100</t>
  </si>
  <si>
    <t>WH82_RS06080</t>
  </si>
  <si>
    <t>WH82_RS08150</t>
  </si>
  <si>
    <t>WH82_RS04690</t>
  </si>
  <si>
    <t>WH82_RS17505</t>
  </si>
  <si>
    <t>WH82_RS12160</t>
  </si>
  <si>
    <t>WH82_RS03910</t>
  </si>
  <si>
    <t>WH82_RS18880</t>
  </si>
  <si>
    <t>WH82_RS01950</t>
  </si>
  <si>
    <t>WH82_RS13440</t>
  </si>
  <si>
    <t>WH82_RS13465</t>
  </si>
  <si>
    <t>WH82_RS11525</t>
  </si>
  <si>
    <t>WH82_RS10585</t>
  </si>
  <si>
    <t>WH82_RS14335</t>
  </si>
  <si>
    <t>WH82_RS14040</t>
  </si>
  <si>
    <t>WH82_RS01150</t>
  </si>
  <si>
    <t>WH82_RS12415</t>
  </si>
  <si>
    <t>WH82_RS07425</t>
  </si>
  <si>
    <t>WH82_RS00870</t>
  </si>
  <si>
    <t>WH82_RS08400</t>
  </si>
  <si>
    <t>WH82_RS09435</t>
  </si>
  <si>
    <t>WH82_RS07295</t>
  </si>
  <si>
    <t>WH82_RS06405</t>
  </si>
  <si>
    <t>WH82_RS14205</t>
  </si>
  <si>
    <t>WH82_RS12305</t>
  </si>
  <si>
    <t>WH82_RS04450</t>
  </si>
  <si>
    <t>WH82_RS14320</t>
  </si>
  <si>
    <t>WH82_RS18540</t>
  </si>
  <si>
    <t>WH82_RS06375</t>
  </si>
  <si>
    <t>WH82_RS16160</t>
  </si>
  <si>
    <t>WH82_RS17480</t>
  </si>
  <si>
    <t>WH82_RS05970</t>
  </si>
  <si>
    <t>WH82_RS18640</t>
  </si>
  <si>
    <t>WH82_RS14635</t>
  </si>
  <si>
    <t>WH82_RS18680</t>
  </si>
  <si>
    <t>WH82_RS05840</t>
  </si>
  <si>
    <t>WH82_RS10985</t>
  </si>
  <si>
    <t>WH82_RS12600</t>
  </si>
  <si>
    <t>WH82_RS06915</t>
  </si>
  <si>
    <t>WH82_RS12435</t>
  </si>
  <si>
    <t>WH82_RS17165</t>
  </si>
  <si>
    <t>WH82_RS17665</t>
  </si>
  <si>
    <t>WH82_RS08255</t>
  </si>
  <si>
    <t>WH82_RS09240</t>
  </si>
  <si>
    <t>WH82_RS06295</t>
  </si>
  <si>
    <t>WH82_RS11780</t>
  </si>
  <si>
    <t>WH82_RS04475</t>
  </si>
  <si>
    <t>WH82_RS16875</t>
  </si>
  <si>
    <t>WH82_RS05165</t>
  </si>
  <si>
    <t>WH82_RS03830</t>
  </si>
  <si>
    <t>WH82_RS16640</t>
  </si>
  <si>
    <t>WH82_RS09875</t>
  </si>
  <si>
    <t>WH82_RS06110</t>
  </si>
  <si>
    <t>WH82_RS19635</t>
  </si>
  <si>
    <t>WH82_RS04575</t>
  </si>
  <si>
    <t>WH82_RS16435</t>
  </si>
  <si>
    <t>WH82_RS06670</t>
  </si>
  <si>
    <t>WH82_RS00510</t>
  </si>
  <si>
    <t>WH82_RS03555</t>
  </si>
  <si>
    <t>WH82_RS03725</t>
  </si>
  <si>
    <t>WH82_RS15200</t>
  </si>
  <si>
    <t>WH82_RS09895</t>
  </si>
  <si>
    <t>WH82_RS05380</t>
  </si>
  <si>
    <t>WH82_RS01420</t>
  </si>
  <si>
    <t>WH82_RS17500</t>
  </si>
  <si>
    <t>WH82_RS02405</t>
  </si>
  <si>
    <t>WH82_RS02355</t>
  </si>
  <si>
    <t>WH82_RS03545</t>
  </si>
  <si>
    <t>WH82_RS00070</t>
  </si>
  <si>
    <t>WH82_RS15005</t>
  </si>
  <si>
    <t>WH82_RS12520</t>
  </si>
  <si>
    <t>WH82_RS11220</t>
  </si>
  <si>
    <t>WH82_RS11040</t>
  </si>
  <si>
    <t>WH82_RS02630</t>
  </si>
  <si>
    <t>WH82_RS12845</t>
  </si>
  <si>
    <t>WH82_RS00305</t>
  </si>
  <si>
    <t>WH82_RS14720</t>
  </si>
  <si>
    <t>WH82_RS16090</t>
  </si>
  <si>
    <t>WH82_RS06880</t>
  </si>
  <si>
    <t>WH82_RS05950</t>
  </si>
  <si>
    <t>WH82_RS09410</t>
  </si>
  <si>
    <t>WH82_RS14605</t>
  </si>
  <si>
    <t>WH82_RS00350</t>
  </si>
  <si>
    <t>WH82_RS13220</t>
  </si>
  <si>
    <t>WH82_RS11620</t>
  </si>
  <si>
    <t>WH82_RS16655</t>
  </si>
  <si>
    <t>WH82_RS09045</t>
  </si>
  <si>
    <t>WH82_RS17020</t>
  </si>
  <si>
    <t>WH82_RS14355</t>
  </si>
  <si>
    <t>WH82_RS14600</t>
  </si>
  <si>
    <t>WH82_RS03580</t>
  </si>
  <si>
    <t>WH82_RS18530</t>
  </si>
  <si>
    <t>WH82_RS01125</t>
  </si>
  <si>
    <t>WH82_RS12745</t>
  </si>
  <si>
    <t>WH82_RS08850</t>
  </si>
  <si>
    <t>WH82_RS04390</t>
  </si>
  <si>
    <t>WH82_RS19400</t>
  </si>
  <si>
    <t>WH82_RS19640</t>
  </si>
  <si>
    <t>WH82_RS01325</t>
  </si>
  <si>
    <t>WH82_RS11740</t>
  </si>
  <si>
    <t>WH82_RS03695</t>
  </si>
  <si>
    <t>WH82_RS11550</t>
  </si>
  <si>
    <t>WH82_RS07890</t>
  </si>
  <si>
    <t>WH82_RS04020</t>
  </si>
  <si>
    <t>WH82_RS14225</t>
  </si>
  <si>
    <t>WH82_RS16150</t>
  </si>
  <si>
    <t>WH82_RS01975</t>
  </si>
  <si>
    <t>WH82_RS12875</t>
  </si>
  <si>
    <t>WH82_RS04980</t>
  </si>
  <si>
    <t>WH82_RS01270</t>
  </si>
  <si>
    <t>WH82_RS03710</t>
  </si>
  <si>
    <t>DSM_locus_name</t>
  </si>
  <si>
    <t>lenA</t>
  </si>
  <si>
    <t>space</t>
  </si>
  <si>
    <t>lenB</t>
  </si>
  <si>
    <t>Gthg00036-Gthg00037</t>
  </si>
  <si>
    <t>Gthg00047-Gthg00048</t>
  </si>
  <si>
    <t>Gthg00058-Gthg00057</t>
  </si>
  <si>
    <t>Gthg00063-Gthg00062</t>
  </si>
  <si>
    <t>Gthg00064-Gthg00063</t>
  </si>
  <si>
    <t>Gthg00075-Gthg00076</t>
  </si>
  <si>
    <t>Gthg00095-Gthg00096</t>
  </si>
  <si>
    <t>Gthg00096-Gthg00097</t>
  </si>
  <si>
    <t>Gthg00097-Gthg00098</t>
  </si>
  <si>
    <t>Gthg00102-Gthg00103</t>
  </si>
  <si>
    <t>Gthg00103-Gthg00104</t>
  </si>
  <si>
    <t>Gthg00104-Gthg00105</t>
  </si>
  <si>
    <t>Gthg00107-Gthg00108</t>
  </si>
  <si>
    <t>Gthg00113-Gthg00114</t>
  </si>
  <si>
    <t>Gthg00158-Gthg00159</t>
  </si>
  <si>
    <t>Gthg00165-Gthg00164</t>
  </si>
  <si>
    <t>Gthg00166-Gthg00165</t>
  </si>
  <si>
    <t>Gthg00167-Gthg00166</t>
  </si>
  <si>
    <t>Gthg00168-Gthg00169</t>
  </si>
  <si>
    <t>Gthg00175-Gthg00174</t>
  </si>
  <si>
    <t>Gthg00217-Gthg00218</t>
  </si>
  <si>
    <t>Gthg00249-Gthg00250</t>
  </si>
  <si>
    <t>Gthg00263-Gthg00264</t>
  </si>
  <si>
    <t>Gthg00267-Gthg00268</t>
  </si>
  <si>
    <t>Gthg00273-Gthg00272</t>
  </si>
  <si>
    <t>Gthg00275-Gthg00274</t>
  </si>
  <si>
    <t>Gthg00278-Gthg00277</t>
  </si>
  <si>
    <t>Gthg00331-Gthg00332</t>
  </si>
  <si>
    <t>Gthg00359-Gthg00360</t>
  </si>
  <si>
    <t>Gthg00360-Gthg00361</t>
  </si>
  <si>
    <t>Gthg00390-Gthg00389</t>
  </si>
  <si>
    <t>Gthg00393-Gthg00394</t>
  </si>
  <si>
    <t>Gthg00398-Gthg00399</t>
  </si>
  <si>
    <t>Gthg00403-Gthg00404</t>
  </si>
  <si>
    <t>Gthg00406-Gthg00407</t>
  </si>
  <si>
    <t>Gthg00407-Gthg00408</t>
  </si>
  <si>
    <t>Gthg00410-Gthg00411</t>
  </si>
  <si>
    <t>Gthg00417-Gthg00418</t>
  </si>
  <si>
    <t>Gthg00418-Gthg00419</t>
  </si>
  <si>
    <t>Gthg00430-Gthg00431</t>
  </si>
  <si>
    <t>Gthg00432-Gthg00433</t>
  </si>
  <si>
    <t>Gthg00454-Gthg00455</t>
  </si>
  <si>
    <t>Gthg00455-Gthg00456</t>
  </si>
  <si>
    <t>Gthg00479-Gthg00480</t>
  </si>
  <si>
    <t>Gthg00488-Gthg00489</t>
  </si>
  <si>
    <t>Gthg00501-Gthg00500</t>
  </si>
  <si>
    <t>Gthg00518-Gthg00519</t>
  </si>
  <si>
    <t>Gthg00566-Gthg00567</t>
  </si>
  <si>
    <t>Gthg00567-Gthg00568</t>
  </si>
  <si>
    <t>Gthg00568-Gthg00569</t>
  </si>
  <si>
    <t>Gthg00608-Gthg00609</t>
  </si>
  <si>
    <t>Gthg00611-Gthg00612</t>
  </si>
  <si>
    <t>Gthg00626-Gthg00627</t>
  </si>
  <si>
    <t>Gthg00628-Gthg00629</t>
  </si>
  <si>
    <t>Gthg00675-Gthg00674</t>
  </si>
  <si>
    <t>Gthg00677-Gthg00678</t>
  </si>
  <si>
    <t>Gthg00679-Gthg00680</t>
  </si>
  <si>
    <t>Gthg00812-Gthg00813</t>
  </si>
  <si>
    <t>Gthg00817-Gthg00818</t>
  </si>
  <si>
    <t>Gthg00818-Gthg00819</t>
  </si>
  <si>
    <t>Gthg00835-Gthg00834</t>
  </si>
  <si>
    <t>Gthg00839-Gthg00838</t>
  </si>
  <si>
    <t>Gthg00844-Gthg00845</t>
  </si>
  <si>
    <t>Gthg00845-Gthg00846</t>
  </si>
  <si>
    <t>Gthg00846-Gthg00847</t>
  </si>
  <si>
    <t>Gthg00857-Gthg00858</t>
  </si>
  <si>
    <t>Gthg00866-Gthg00867</t>
  </si>
  <si>
    <t>Gthg00867-Gthg00868</t>
  </si>
  <si>
    <t>Gthg00875-Gthg00876</t>
  </si>
  <si>
    <t>Gthg00907-Gthg00908</t>
  </si>
  <si>
    <t>Gthg00947-Gthg00948</t>
  </si>
  <si>
    <t>Gthg00957-Gthg00958</t>
  </si>
  <si>
    <t>Gthg00958-Gthg00959</t>
  </si>
  <si>
    <t>Gthg00970-Gthg00971</t>
  </si>
  <si>
    <t>Gthg00980-Gthg00981</t>
  </si>
  <si>
    <t>Gthg00981-Gthg00982</t>
  </si>
  <si>
    <t>Gthg00985-Gthg00984</t>
  </si>
  <si>
    <t>Gthg00986-Gthg00985</t>
  </si>
  <si>
    <t>Gthg01000-Gthg00999</t>
  </si>
  <si>
    <t>Gthg01004-Gthg01003</t>
  </si>
  <si>
    <t>Gthg01005-Gthg01004</t>
  </si>
  <si>
    <t>Gthg01009-Gthg01010</t>
  </si>
  <si>
    <t>Gthg01012-Gthg01011</t>
  </si>
  <si>
    <t>Gthg01014-Gthg01015</t>
  </si>
  <si>
    <t>Gthg01024-Gthg01025</t>
  </si>
  <si>
    <t>Gthg01027-Gthg01026</t>
  </si>
  <si>
    <t>Gthg01028-Gthg01027</t>
  </si>
  <si>
    <t>Gthg01031-Gthg01030</t>
  </si>
  <si>
    <t>Gthg01032-Gthg01031</t>
  </si>
  <si>
    <t>Gthg01050-Gthg01051</t>
  </si>
  <si>
    <t>Gthg01077-Gthg01076</t>
  </si>
  <si>
    <t>Gthg01078-Gthg01077</t>
  </si>
  <si>
    <t>Gthg01081-Gthg01080</t>
  </si>
  <si>
    <t>Gthg01093-Gthg01094</t>
  </si>
  <si>
    <t>Gthg01108-Gthg01109</t>
  </si>
  <si>
    <t>Gthg01127-Gthg01128</t>
  </si>
  <si>
    <t>Gthg01128-Gthg01129</t>
  </si>
  <si>
    <t>Gthg01137-Gthg01138</t>
  </si>
  <si>
    <t>Gthg01150-Gthg01149</t>
  </si>
  <si>
    <t>Gthg01177-Gthg01178</t>
  </si>
  <si>
    <t>Gthg01181-Gthg01180</t>
  </si>
  <si>
    <t>Gthg01182-Gthg01181</t>
  </si>
  <si>
    <t>Gthg01194-Gthg01195</t>
  </si>
  <si>
    <t>Gthg01206-Gthg01205</t>
  </si>
  <si>
    <t>Gthg01218-Gthg01217</t>
  </si>
  <si>
    <t>Gthg01228-Gthg01229</t>
  </si>
  <si>
    <t>Gthg01238-Gthg01239</t>
  </si>
  <si>
    <t>Gthg01273-Gthg01272</t>
  </si>
  <si>
    <t>Gthg01283-Gthg01284</t>
  </si>
  <si>
    <t>Gthg01285-Gthg01286</t>
  </si>
  <si>
    <t>Gthg01293-Gthg01294</t>
  </si>
  <si>
    <t>Gthg01295-Gthg01296</t>
  </si>
  <si>
    <t>Gthg01297-Gthg01298</t>
  </si>
  <si>
    <t>Gthg01306-Gthg01307</t>
  </si>
  <si>
    <t>Gthg01318-Gthg01319</t>
  </si>
  <si>
    <t>Gthg01339-Gthg01340</t>
  </si>
  <si>
    <t>Gthg01353-Gthg01354</t>
  </si>
  <si>
    <t>Gthg01359-Gthg01358</t>
  </si>
  <si>
    <t>Gthg01360-Gthg01359</t>
  </si>
  <si>
    <t>Gthg01364-Gthg01365</t>
  </si>
  <si>
    <t>Gthg01373-Gthg01374</t>
  </si>
  <si>
    <t>Gthg01399-Gthg01400</t>
  </si>
  <si>
    <t>Gthg01400-Gthg01401</t>
  </si>
  <si>
    <t>Gthg01407-Gthg01408</t>
  </si>
  <si>
    <t>Gthg01414-Gthg01415</t>
  </si>
  <si>
    <t>Gthg01461-Gthg01460</t>
  </si>
  <si>
    <t>Gthg01462-Gthg01461</t>
  </si>
  <si>
    <t>Gthg01468-Gthg01469</t>
  </si>
  <si>
    <t>Gthg01478-Gthg01479</t>
  </si>
  <si>
    <t>Gthg01518-Gthg01519</t>
  </si>
  <si>
    <t>Gthg01528-Gthg01529</t>
  </si>
  <si>
    <t>Gthg01536-Gthg01537</t>
  </si>
  <si>
    <t>Gthg01538-Gthg01539</t>
  </si>
  <si>
    <t>Gthg01553-Gthg01554</t>
  </si>
  <si>
    <t>Gthg01558-Gthg01559</t>
  </si>
  <si>
    <t>Gthg01563-Gthg01564</t>
  </si>
  <si>
    <t>Gthg01567-Gthg01568</t>
  </si>
  <si>
    <t>Gthg01590-Gthg01591</t>
  </si>
  <si>
    <t>Gthg01591-Gthg01592</t>
  </si>
  <si>
    <t>Gthg01593-Gthg01594</t>
  </si>
  <si>
    <t>Gthg01594-Gthg01595</t>
  </si>
  <si>
    <t>Gthg01595-Gthg01596</t>
  </si>
  <si>
    <t>Gthg01596-Gthg01597</t>
  </si>
  <si>
    <t>Gthg01601-Gthg01602</t>
  </si>
  <si>
    <t>Gthg01606-Gthg01607</t>
  </si>
  <si>
    <t>Gthg01647-Gthg01648</t>
  </si>
  <si>
    <t>Gthg01650-Gthg01649</t>
  </si>
  <si>
    <t>Gthg01651-Gthg01650</t>
  </si>
  <si>
    <t>Gthg01652-Gthg01651</t>
  </si>
  <si>
    <t>Gthg01654-Gthg01655</t>
  </si>
  <si>
    <t>Gthg01670-Gthg01671</t>
  </si>
  <si>
    <t>Gthg01676-Gthg01675</t>
  </si>
  <si>
    <t>Gthg01679-Gthg01680</t>
  </si>
  <si>
    <t>Gthg01680-Gthg01681</t>
  </si>
  <si>
    <t>Gthg01683-Gthg01682</t>
  </si>
  <si>
    <t>Gthg01694-Gthg01693</t>
  </si>
  <si>
    <t>Gthg01695-Gthg01694</t>
  </si>
  <si>
    <t>Gthg01701-Gthg01700</t>
  </si>
  <si>
    <t>Gthg01757-Gthg01756</t>
  </si>
  <si>
    <t>Gthg01767-Gthg01766</t>
  </si>
  <si>
    <t>Gthg01768-Gthg01769</t>
  </si>
  <si>
    <t>Gthg01771-Gthg01770</t>
  </si>
  <si>
    <t>Gthg01776-Gthg01777</t>
  </si>
  <si>
    <t>Gthg01777-Gthg01778</t>
  </si>
  <si>
    <t>Gthg01787-Gthg01786</t>
  </si>
  <si>
    <t>Gthg01798-Gthg01797</t>
  </si>
  <si>
    <t>Gthg01801-Gthg01800</t>
  </si>
  <si>
    <t>Gthg01825-Gthg01824</t>
  </si>
  <si>
    <t>Gthg01826-Gthg01825</t>
  </si>
  <si>
    <t>Gthg01830-Gthg01829</t>
  </si>
  <si>
    <t>Gthg01831-Gthg01832</t>
  </si>
  <si>
    <t>Gthg01836-Gthg01835</t>
  </si>
  <si>
    <t>Gthg01837-Gthg01836</t>
  </si>
  <si>
    <t>Gthg01846-Gthg01845</t>
  </si>
  <si>
    <t>Gthg01854-Gthg01853</t>
  </si>
  <si>
    <t>Gthg01856-Gthg01855</t>
  </si>
  <si>
    <t>Gthg01858-Gthg01857</t>
  </si>
  <si>
    <t>Gthg01859-Gthg01858</t>
  </si>
  <si>
    <t>Gthg01860-Gthg01859</t>
  </si>
  <si>
    <t>Gthg01861-Gthg01860</t>
  </si>
  <si>
    <t>Gthg01862-Gthg01861</t>
  </si>
  <si>
    <t>Gthg01863-Gthg01862</t>
  </si>
  <si>
    <t>Gthg01864-Gthg01863</t>
  </si>
  <si>
    <t>Gthg01867-Gthg01866</t>
  </si>
  <si>
    <t>Gthg01872-Gthg01871</t>
  </si>
  <si>
    <t>Gthg01882-Gthg01883</t>
  </si>
  <si>
    <t>Gthg01898-Gthg01894</t>
  </si>
  <si>
    <t>Gthg01906-Gthg01905</t>
  </si>
  <si>
    <t>Gthg01914-Gthg01913</t>
  </si>
  <si>
    <t>Gthg01970-Gthg01969</t>
  </si>
  <si>
    <t>Gthg01975-Gthg01976</t>
  </si>
  <si>
    <t>Gthg01978-Gthg01977</t>
  </si>
  <si>
    <t>Gthg01982-Gthg01981</t>
  </si>
  <si>
    <t>Gthg01995-Gthg01994</t>
  </si>
  <si>
    <t>Gthg01996-Gthg01995</t>
  </si>
  <si>
    <t>Gthg02012-Gthg02011</t>
  </si>
  <si>
    <t>Gthg02056-Gthg02055</t>
  </si>
  <si>
    <t>Gthg02115-Gthg02114</t>
  </si>
  <si>
    <t>Gthg02125-Gthg02124</t>
  </si>
  <si>
    <t>Gthg02142-Gthg02141</t>
  </si>
  <si>
    <t>Gthg02165-Gthg02166</t>
  </si>
  <si>
    <t>Gthg02171-Gthg02170</t>
  </si>
  <si>
    <t>Gthg02185-Gthg02184</t>
  </si>
  <si>
    <t>Gthg02192-Gthg02191</t>
  </si>
  <si>
    <t>Gthg02193-Gthg02192</t>
  </si>
  <si>
    <t>Gthg02201-Gthg02200</t>
  </si>
  <si>
    <t>Gthg02203-Gthg02204</t>
  </si>
  <si>
    <t>Gthg02211-Gthg02212</t>
  </si>
  <si>
    <t>Gthg02221-Gthg02220</t>
  </si>
  <si>
    <t>Gthg02240-Gthg02239</t>
  </si>
  <si>
    <t>Gthg02274-Gthg02273</t>
  </si>
  <si>
    <t>Gthg02276-Gthg02275</t>
  </si>
  <si>
    <t>Gthg02289-Gthg02288</t>
  </si>
  <si>
    <t>Gthg02295-Gthg02294</t>
  </si>
  <si>
    <t>Gthg02308-Gthg02307</t>
  </si>
  <si>
    <t>Gthg02353-Gthg02352</t>
  </si>
  <si>
    <t>Gthg02381-Gthg02380</t>
  </si>
  <si>
    <t>Gthg02416-Gthg02415</t>
  </si>
  <si>
    <t>Gthg02417-Gthg02418</t>
  </si>
  <si>
    <t>Gthg02424-Gthg02423</t>
  </si>
  <si>
    <t>Gthg02504-Gthg02503</t>
  </si>
  <si>
    <t>Gthg02512-Gthg02511</t>
  </si>
  <si>
    <t>Gthg02537-Gthg02536</t>
  </si>
  <si>
    <t>Gthg02568-Gthg02569</t>
  </si>
  <si>
    <t>Gthg02571-Gthg02570</t>
  </si>
  <si>
    <t>Gthg02591-Gthg02590</t>
  </si>
  <si>
    <t>Gthg02592-Gthg02591</t>
  </si>
  <si>
    <t>Gthg02609-Gthg02608</t>
  </si>
  <si>
    <t>Gthg02626-Gthg02627</t>
  </si>
  <si>
    <t>Gthg02639-Gthg02638</t>
  </si>
  <si>
    <t>Gthg02642-Gthg02641</t>
  </si>
  <si>
    <t>Gthg02648-Gthg02647</t>
  </si>
  <si>
    <t>Gthg02649-Gthg02648</t>
  </si>
  <si>
    <t>Gthg02651-Gthg02650</t>
  </si>
  <si>
    <t>Gthg02749-Gthg02748</t>
  </si>
  <si>
    <t>Gthg02801-Gthg02800</t>
  </si>
  <si>
    <t>Gthg02811-Gthg02810</t>
  </si>
  <si>
    <t>Gthg02841-Gthg02842</t>
  </si>
  <si>
    <t>Gthg02875-Gthg02876</t>
  </si>
  <si>
    <t>Gthg03021-Gthg03020</t>
  </si>
  <si>
    <t>Gthg03022-Gthg03021</t>
  </si>
  <si>
    <t>Gthg03083-Gthg03084</t>
  </si>
  <si>
    <t>Gthg03112-Gthg03113</t>
  </si>
  <si>
    <t>Gthg03119-Gthg03118</t>
  </si>
  <si>
    <t>Gthg03123-Gthg03124</t>
  </si>
  <si>
    <t>Gthg03144-Gthg03143</t>
  </si>
  <si>
    <t>Gthg03165-Gthg03166</t>
  </si>
  <si>
    <t>Gthg03180-Gthg03179</t>
  </si>
  <si>
    <t>Gthg03181-Gthg03180</t>
  </si>
  <si>
    <t>Gthg03182-Gthg03181</t>
  </si>
  <si>
    <t>Gthg03204-Gthg03203</t>
  </si>
  <si>
    <t>Gthg03215-Gthg03214</t>
  </si>
  <si>
    <t>Gthg03278-Gthg03279</t>
  </si>
  <si>
    <t>Gthg03307-Gthg03306</t>
  </si>
  <si>
    <t>Gthg03312-Gthg03311</t>
  </si>
  <si>
    <t>Gthg03313-Gthg03312</t>
  </si>
  <si>
    <t>Gthg03324-Gthg03325</t>
  </si>
  <si>
    <t>Gthg03327-Gthg03326</t>
  </si>
  <si>
    <t>Gthg03342-Gthg03341</t>
  </si>
  <si>
    <t>Gthg03354-Gthg03353</t>
  </si>
  <si>
    <t>Gthg03366-Gthg03365</t>
  </si>
  <si>
    <t>Gthg03372-Gthg03371</t>
  </si>
  <si>
    <t>Gthg03374-Gthg03373</t>
  </si>
  <si>
    <t>Gthg03380-Gthg03379</t>
  </si>
  <si>
    <t>Gthg03381-Gthg03380</t>
  </si>
  <si>
    <t>Gthg03382-Gthg03381</t>
  </si>
  <si>
    <t>Gthg03390-Gthg03389</t>
  </si>
  <si>
    <t>Gthg03391-Gthg03390</t>
  </si>
  <si>
    <t>Gthg03403-Gthg03402</t>
  </si>
  <si>
    <t>Gthg03435-Gthg03434</t>
  </si>
  <si>
    <t>Gthg03466-Gthg03465</t>
  </si>
  <si>
    <t>Gthg03484-Gthg03483</t>
  </si>
  <si>
    <t>Gthg03485-Gthg03484</t>
  </si>
  <si>
    <t>Gthg03486-Gthg03485</t>
  </si>
  <si>
    <t>Gthg03493-Gthg03492</t>
  </si>
  <si>
    <t>Gthg03503-Gthg03502</t>
  </si>
  <si>
    <t>Gthg03527-Gthg03528</t>
  </si>
  <si>
    <t>Gthg03533-Gthg03532</t>
  </si>
  <si>
    <t>Gthg03534-Gthg03533</t>
  </si>
  <si>
    <t>Gthg03558-Gthg03557</t>
  </si>
  <si>
    <t>Gthg03564-Gthg03563</t>
  </si>
  <si>
    <t>Gthg03567-Gthg03566</t>
  </si>
  <si>
    <t>Gthg03577-Gthg03576</t>
  </si>
  <si>
    <t>Gthg03578-Gthg03577</t>
  </si>
  <si>
    <t>Gthg03581-Gthg03580</t>
  </si>
  <si>
    <t>Gthg03582-Gthg03581</t>
  </si>
  <si>
    <t>Gthg03583-Gthg03582</t>
  </si>
  <si>
    <t>Gthg03584-Gthg03583</t>
  </si>
  <si>
    <t>Gthg03589-Gthg03588</t>
  </si>
  <si>
    <t>Gthg03590-Gthg03589</t>
  </si>
  <si>
    <t>Gthg03591-Gthg03590</t>
  </si>
  <si>
    <t>Gthg03605-Gthg03604</t>
  </si>
  <si>
    <t>Gthg03613-Gthg03612</t>
  </si>
  <si>
    <t>Gthg03627-Gthg03626</t>
  </si>
  <si>
    <t>Gthg03631-Gthg03630</t>
  </si>
  <si>
    <t>Gthg03632-Gthg03631</t>
  </si>
  <si>
    <t>Gthg03645-Gthg03646</t>
  </si>
  <si>
    <t>Gthg03650-Gthg03649</t>
  </si>
  <si>
    <t>Gthg03653-Gthg03652</t>
  </si>
  <si>
    <t>Gthg03717-Gthg03716</t>
  </si>
  <si>
    <t>Gthg03735-Gthg03734</t>
  </si>
  <si>
    <t>Gthg03736-Gthg03735</t>
  </si>
  <si>
    <t>Gthg03781-Gthg03780</t>
  </si>
  <si>
    <t>Gthg04001-Gthg04000</t>
  </si>
  <si>
    <t>Gthg04008-Gthg04007</t>
  </si>
  <si>
    <t>Gthg04040-Gthg04041</t>
  </si>
  <si>
    <t>Gthg04054-Gthg04055</t>
  </si>
  <si>
    <t>Gthg04089-Gthg04090</t>
  </si>
  <si>
    <t>Gthg04133-Gthg04132</t>
  </si>
  <si>
    <t>Gthg04155-Gthg04156</t>
  </si>
  <si>
    <t>Gthg04173-Gthg04172</t>
  </si>
  <si>
    <t>Gthg04224-Gthg04225</t>
  </si>
  <si>
    <t>Gthg04229-Gthg04230</t>
  </si>
  <si>
    <t>Gthg04238-Gthg04239</t>
  </si>
  <si>
    <t>Gthg04243-Gthg04244</t>
  </si>
  <si>
    <t>Gthg04246-Gthg04245</t>
  </si>
  <si>
    <t>Gthg04247-Gthg04246</t>
  </si>
  <si>
    <t>Gthg04248-Gthg04249</t>
  </si>
  <si>
    <t>Gthg04250-Gthg04251</t>
  </si>
  <si>
    <t>Gthg04251-Gthg04252</t>
  </si>
  <si>
    <t>Gthg04259-Gthg04260</t>
  </si>
  <si>
    <t>Gthg04261-Gthg04262</t>
  </si>
  <si>
    <t>Gthg04266-Gthg04265</t>
  </si>
  <si>
    <t>Gthg04300-Gthg04301</t>
  </si>
  <si>
    <t>Gthg04315-Gthg04314</t>
  </si>
  <si>
    <t>Gthg04339-Gthg04338</t>
  </si>
  <si>
    <t>Gthg04352-Gthg04353</t>
  </si>
  <si>
    <t>Gthg04374-Gthg04375</t>
  </si>
  <si>
    <t>Gthg04375-Gthg04376</t>
  </si>
  <si>
    <t>Gthg04376-Gthg04377</t>
  </si>
  <si>
    <t>Gthg04385-Gthg04386</t>
  </si>
  <si>
    <t>Gthg04419-Gthg04420</t>
  </si>
  <si>
    <t>Gthg04421-Gthg04422</t>
  </si>
  <si>
    <t>Gthg04433-Gthg04434</t>
  </si>
  <si>
    <t>Gthg04435-Gthg04436</t>
  </si>
  <si>
    <t>Gthg04438-Gthg04439</t>
  </si>
  <si>
    <t>Gthg04456-Gthg04457</t>
  </si>
  <si>
    <t>Gthg04471-Gthg04472</t>
  </si>
  <si>
    <t>Gthg04474-Gthg04475</t>
  </si>
  <si>
    <t>Gthg04480-Gthg04481</t>
  </si>
  <si>
    <t>Gthg04492-Gthg04493</t>
  </si>
  <si>
    <t>Gthg04517-Gthg04518</t>
  </si>
  <si>
    <t>Gthg04593-Gthg04592</t>
  </si>
  <si>
    <t>Gthg04595-Gthg04596</t>
  </si>
  <si>
    <t>Gthg04598-Gthg04597</t>
  </si>
  <si>
    <t>Gthg04599-Gthg04600</t>
  </si>
  <si>
    <t>Gthg04606-Gthg04605</t>
  </si>
  <si>
    <t>Gthg04607-Gthg04608</t>
  </si>
  <si>
    <t>Gthg04610-Gthg04611</t>
  </si>
  <si>
    <t>Gthg04613-Gthg04612</t>
  </si>
  <si>
    <t>Gthg04616-Gthg04615</t>
  </si>
  <si>
    <t>Gthg04633-Gthg04632</t>
  </si>
  <si>
    <t>Gthg04656-Gthg04657</t>
  </si>
  <si>
    <t>Gthg04700-Gthg04701</t>
  </si>
  <si>
    <t>Gthg04704-Gthg04703</t>
  </si>
  <si>
    <t>Gthg04722-Gthg04721</t>
  </si>
  <si>
    <t>Gthg04723-Gthg04722</t>
  </si>
  <si>
    <t>Gthg04728-Gthg04727</t>
  </si>
  <si>
    <t>Gthg04733-Gthg04732</t>
  </si>
  <si>
    <t>Gthg04747-Gthg04748</t>
  </si>
  <si>
    <t>Gthg04754-Gthg04755</t>
  </si>
  <si>
    <t>Gthg04755-Gthg04756</t>
  </si>
  <si>
    <t>Gthg04769-Gthg04770</t>
  </si>
  <si>
    <t>Gthg04772-Gthg04773</t>
  </si>
  <si>
    <t>Gthg04773-Gthg04774</t>
  </si>
  <si>
    <t>Gthg04781-Gthg04780</t>
  </si>
  <si>
    <t>Gthg04784-Gthg04783</t>
  </si>
  <si>
    <t>Gthg04789-Gthg04790</t>
  </si>
  <si>
    <t>Gthg04793-Gthg04794</t>
  </si>
  <si>
    <t>Gthg04797-Gthg04796</t>
  </si>
  <si>
    <t>Gthg04802-Gthg04801</t>
  </si>
  <si>
    <t>Gthg04812-Gthg04813</t>
  </si>
  <si>
    <t>Gthg04813-Gthg04814</t>
  </si>
  <si>
    <t>Gthg04818-Gthg04817</t>
  </si>
  <si>
    <t>Gthg04819-Gthg04818</t>
  </si>
  <si>
    <t>Gthg04820-Gthg04819</t>
  </si>
  <si>
    <t>Gthg04822-Gthg04823</t>
  </si>
  <si>
    <t>Gthg04826-Gthg04827</t>
  </si>
  <si>
    <t>Gthg04827-Gthg04828</t>
  </si>
  <si>
    <t>Gthg04831-Gthg04832</t>
  </si>
  <si>
    <t>Gthg04832-Gthg04833</t>
  </si>
  <si>
    <t>Gthg04840-Gthg04839</t>
  </si>
  <si>
    <t>Gthg04844-Gthg04843</t>
  </si>
  <si>
    <t>Gthg04845-Gthg04846</t>
  </si>
  <si>
    <t>Gthg04848-Gthg04849</t>
  </si>
  <si>
    <t>Gthg04853-Gthg04854</t>
  </si>
  <si>
    <t>loci</t>
  </si>
  <si>
    <t>name(s)</t>
  </si>
  <si>
    <t>Known pair of homologues</t>
  </si>
  <si>
    <t>Notes</t>
  </si>
  <si>
    <t>Known disruption</t>
  </si>
  <si>
    <t>likely_pseudo</t>
  </si>
  <si>
    <t>???</t>
  </si>
  <si>
    <t>??</t>
  </si>
  <si>
    <t>TM242 Unique</t>
  </si>
  <si>
    <t>Not full length and without a beta. Gthg00128-9 is the real RNR.</t>
  </si>
  <si>
    <t>This is not a RNR but a Rhodamase-like protein</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</si>
</sst>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 #,##0.00_-;_-* &quot;-&quot;??_-;_-@_-"/>
    <numFmt numFmtId="164" formatCode="0.0%"/>
    <numFmt numFmtId="165" formatCode="_-* #,##0_-;\-* #,##0_-;_-* &quot;-&quot;??_-;_-@_-"/>
  </numFmts>
  <fonts count="2" x14ac:knownFonts="1">
    <font>
      <sz val="11"/>
      <color theme="1"/>
      <name val="Calibri"/>
      <family val="2"/>
      <scheme val="minor"/>
    </font>
    <font>
      <sz val="11"/>
      <color theme="1"/>
      <name val="Calibri"/>
      <family val="2"/>
      <scheme val="minor"/>
    </font>
  </fonts>
  <fills count="6">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5"/>
        <bgColor indexed="64"/>
      </patternFill>
    </fill>
    <fill>
      <patternFill patternType="solid">
        <fgColor theme="9"/>
        <bgColor indexed="64"/>
      </patternFill>
    </fill>
  </fills>
  <borders count="10">
    <border>
      <left/>
      <right/>
      <top/>
      <bottom/>
      <diagonal/>
    </border>
    <border>
      <left/>
      <right/>
      <top/>
      <bottom style="medium">
        <color theme="4" tint="0.39997558519241921"/>
      </bottom>
      <diagonal/>
    </border>
    <border>
      <left/>
      <right style="double">
        <color indexed="64"/>
      </right>
      <top/>
      <bottom/>
      <diagonal/>
    </border>
    <border>
      <left/>
      <right style="double">
        <color indexed="64"/>
      </right>
      <top/>
      <bottom style="medium">
        <color theme="4" tint="0.39997558519241921"/>
      </bottom>
      <diagonal/>
    </border>
    <border>
      <left style="thick">
        <color indexed="64"/>
      </left>
      <right style="thick">
        <color indexed="64"/>
      </right>
      <top/>
      <bottom/>
      <diagonal/>
    </border>
    <border>
      <left style="thick">
        <color indexed="64"/>
      </left>
      <right/>
      <top/>
      <bottom style="medium">
        <color theme="4" tint="0.39997558519241921"/>
      </bottom>
      <diagonal/>
    </border>
    <border>
      <left/>
      <right style="thick">
        <color indexed="64"/>
      </right>
      <top/>
      <bottom style="medium">
        <color theme="4" tint="0.39997558519241921"/>
      </bottom>
      <diagonal/>
    </border>
    <border>
      <left style="thick">
        <color indexed="64"/>
      </left>
      <right/>
      <top/>
      <bottom/>
      <diagonal/>
    </border>
    <border>
      <left/>
      <right style="thick">
        <color indexed="64"/>
      </right>
      <top/>
      <bottom/>
      <diagonal/>
    </border>
    <border>
      <left style="thick">
        <color indexed="64"/>
      </left>
      <right style="thick">
        <color indexed="64"/>
      </right>
      <top/>
      <bottom style="medium">
        <color theme="4" tint="0.39997558519241921"/>
      </bottom>
      <diagonal/>
    </border>
  </borders>
  <cellStyleXfs count="4">
    <xf numFmtId="0" fontId="0" fillId="0" borderId="0"/>
    <xf numFmtId="0" fontId="1" fillId="2" borderId="0" applyNumberFormat="0" applyBorder="0" applyAlignment="0" applyProtection="0"/>
    <xf numFmtId="0" fontId="1" fillId="3" borderId="0" applyNumberFormat="0" applyBorder="0" applyAlignment="0" applyProtection="0"/>
    <xf numFmtId="43" fontId="1" fillId="0" borderId="0" applyFont="0" applyFill="0" applyBorder="0" applyAlignment="0" applyProtection="0"/>
  </cellStyleXfs>
  <cellXfs count="29">
    <xf numFmtId="0" fontId="0" fillId="0" borderId="0" xfId="0"/>
    <xf numFmtId="0" fontId="1" fillId="3" borderId="1" xfId="2" applyBorder="1"/>
    <xf numFmtId="164" fontId="1" fillId="3" borderId="1" xfId="2" applyNumberFormat="1" applyBorder="1"/>
    <xf numFmtId="0" fontId="0" fillId="3" borderId="1" xfId="2" applyFont="1" applyBorder="1"/>
    <xf numFmtId="0" fontId="1" fillId="2" borderId="1" xfId="1" applyBorder="1"/>
    <xf numFmtId="0" fontId="1" fillId="2" borderId="0" xfId="1"/>
    <xf numFmtId="13" fontId="1" fillId="3" borderId="1" xfId="2" applyNumberFormat="1" applyBorder="1"/>
    <xf numFmtId="13" fontId="0" fillId="0" borderId="0" xfId="0" applyNumberFormat="1"/>
    <xf numFmtId="0" fontId="1" fillId="3" borderId="3" xfId="2" applyBorder="1"/>
    <xf numFmtId="0" fontId="0" fillId="0" borderId="2" xfId="0" applyBorder="1"/>
    <xf numFmtId="0" fontId="1" fillId="3" borderId="5" xfId="2" applyBorder="1"/>
    <xf numFmtId="164" fontId="1" fillId="3" borderId="6" xfId="2" applyNumberFormat="1" applyBorder="1"/>
    <xf numFmtId="0" fontId="0" fillId="0" borderId="7" xfId="0" applyBorder="1"/>
    <xf numFmtId="0" fontId="0" fillId="0" borderId="0" xfId="0" applyBorder="1"/>
    <xf numFmtId="0" fontId="0" fillId="0" borderId="8" xfId="0" applyBorder="1"/>
    <xf numFmtId="11" fontId="1" fillId="3" borderId="9" xfId="2" applyNumberFormat="1" applyBorder="1"/>
    <xf numFmtId="11" fontId="0" fillId="0" borderId="4" xfId="0" applyNumberFormat="1" applyBorder="1"/>
    <xf numFmtId="0" fontId="1" fillId="3" borderId="7" xfId="2" applyBorder="1"/>
    <xf numFmtId="0" fontId="1" fillId="3" borderId="0" xfId="2" applyBorder="1"/>
    <xf numFmtId="0" fontId="1" fillId="3" borderId="8" xfId="2" applyBorder="1"/>
    <xf numFmtId="13" fontId="0" fillId="3" borderId="1" xfId="2" applyNumberFormat="1" applyFont="1" applyBorder="1"/>
    <xf numFmtId="0" fontId="0" fillId="0" borderId="4" xfId="0" applyBorder="1"/>
    <xf numFmtId="0" fontId="0" fillId="0" borderId="0" xfId="0" applyFill="1"/>
    <xf numFmtId="165" fontId="0" fillId="0" borderId="0" xfId="3" applyNumberFormat="1" applyFont="1"/>
    <xf numFmtId="0" fontId="0" fillId="0" borderId="0" xfId="0" pivotButton="1"/>
    <xf numFmtId="0" fontId="0" fillId="0" borderId="0" xfId="0" applyAlignment="1">
      <alignment horizontal="left"/>
    </xf>
    <xf numFmtId="0" fontId="0" fillId="0" borderId="0" xfId="0" applyNumberFormat="1"/>
    <xf numFmtId="0" fontId="0" fillId="4" borderId="0" xfId="0" applyFill="1"/>
    <xf numFmtId="0" fontId="0" fillId="5" borderId="0" xfId="0" applyFill="1"/>
  </cellXfs>
  <cellStyles count="4">
    <cellStyle name="20% - Accent1" xfId="1" builtinId="30"/>
    <cellStyle name="20% - Accent2" xfId="2" builtinId="34"/>
    <cellStyle name="Comma" xfId="3" builtinId="3"/>
    <cellStyle name="Normal" xfId="0" builtinId="0"/>
  </cellStyles>
  <dxfs count="7">
    <dxf>
      <font>
        <color theme="0" tint="-0.24994659260841701"/>
      </font>
    </dxf>
    <dxf>
      <fill>
        <patternFill>
          <bgColor theme="7" tint="0.59996337778862885"/>
        </patternFill>
      </fill>
    </dxf>
    <dxf>
      <font>
        <color theme="0" tint="-0.24994659260841701"/>
      </font>
      <fill>
        <patternFill patternType="none">
          <bgColor auto="1"/>
        </patternFill>
      </fill>
    </dxf>
    <dxf>
      <font>
        <color rgb="FF002060"/>
      </font>
      <fill>
        <patternFill patternType="none">
          <bgColor auto="1"/>
        </patternFill>
      </fill>
    </dxf>
    <dxf>
      <font>
        <color theme="0" tint="-0.24994659260841701"/>
      </font>
    </dxf>
    <dxf>
      <fill>
        <patternFill>
          <bgColor theme="7" tint="0.59996337778862885"/>
        </patternFill>
      </fill>
    </dxf>
    <dxf>
      <font>
        <color theme="0" tint="-0.24994659260841701"/>
      </font>
      <fill>
        <patternFill patternType="none">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'insular rRNA'!$J$34</c:f>
              <c:strCache>
                <c:ptCount val="1"/>
                <c:pt idx="0">
                  <c:v>not insular</c:v>
                </c:pt>
              </c:strCache>
            </c:strRef>
          </c:tx>
          <c:spPr>
            <a:solidFill>
              <a:schemeClr val="accent1"/>
            </a:solidFill>
            <a:ln>
              <a:noFill/>
            </a:ln>
            <a:effectLst/>
          </c:spPr>
          <c:invertIfNegative val="0"/>
          <c:cat>
            <c:strRef>
              <c:f>'insular rRNA'!$I$35:$I$57</c:f>
              <c:strCache>
                <c:ptCount val="23"/>
                <c:pt idx="0">
                  <c:v>16S rRNA</c:v>
                </c:pt>
                <c:pt idx="1">
                  <c:v>23S rRNA</c:v>
                </c:pt>
                <c:pt idx="2">
                  <c:v>5S RNA</c:v>
                </c:pt>
                <c:pt idx="3">
                  <c:v>tRNA-Ala</c:v>
                </c:pt>
                <c:pt idx="4">
                  <c:v>tRNA-Arg</c:v>
                </c:pt>
                <c:pt idx="5">
                  <c:v>tRNA-Asn</c:v>
                </c:pt>
                <c:pt idx="6">
                  <c:v>tRNA-Asp</c:v>
                </c:pt>
                <c:pt idx="7">
                  <c:v>tRNA-Cys</c:v>
                </c:pt>
                <c:pt idx="8">
                  <c:v>tRNA-Gln</c:v>
                </c:pt>
                <c:pt idx="9">
                  <c:v>tRNA-Glu</c:v>
                </c:pt>
                <c:pt idx="10">
                  <c:v>tRNA-Gly</c:v>
                </c:pt>
                <c:pt idx="11">
                  <c:v>tRNA-His</c:v>
                </c:pt>
                <c:pt idx="12">
                  <c:v>tRNA-Ile</c:v>
                </c:pt>
                <c:pt idx="13">
                  <c:v>tRNA-Leu</c:v>
                </c:pt>
                <c:pt idx="14">
                  <c:v>tRNA-Lys</c:v>
                </c:pt>
                <c:pt idx="15">
                  <c:v>tRNA-Met</c:v>
                </c:pt>
                <c:pt idx="16">
                  <c:v>tRNA-Phe</c:v>
                </c:pt>
                <c:pt idx="17">
                  <c:v>tRNA-Pro</c:v>
                </c:pt>
                <c:pt idx="18">
                  <c:v>tRNA-Ser</c:v>
                </c:pt>
                <c:pt idx="19">
                  <c:v>tRNA-Thr</c:v>
                </c:pt>
                <c:pt idx="20">
                  <c:v>tRNA-Trp</c:v>
                </c:pt>
                <c:pt idx="21">
                  <c:v>tRNA-Tyr</c:v>
                </c:pt>
                <c:pt idx="22">
                  <c:v>tRNA-Val</c:v>
                </c:pt>
              </c:strCache>
            </c:strRef>
          </c:cat>
          <c:val>
            <c:numRef>
              <c:f>'insular rRNA'!$J$35:$J$57</c:f>
              <c:numCache>
                <c:formatCode>General</c:formatCode>
                <c:ptCount val="23"/>
                <c:pt idx="0">
                  <c:v>3</c:v>
                </c:pt>
                <c:pt idx="1">
                  <c:v>7</c:v>
                </c:pt>
                <c:pt idx="2">
                  <c:v>6</c:v>
                </c:pt>
                <c:pt idx="3">
                  <c:v>5</c:v>
                </c:pt>
                <c:pt idx="4">
                  <c:v>7</c:v>
                </c:pt>
                <c:pt idx="5">
                  <c:v>3</c:v>
                </c:pt>
                <c:pt idx="6">
                  <c:v>3</c:v>
                </c:pt>
                <c:pt idx="7">
                  <c:v>1</c:v>
                </c:pt>
                <c:pt idx="8">
                  <c:v>3</c:v>
                </c:pt>
                <c:pt idx="9">
                  <c:v>4</c:v>
                </c:pt>
                <c:pt idx="10">
                  <c:v>8</c:v>
                </c:pt>
                <c:pt idx="11">
                  <c:v>1</c:v>
                </c:pt>
                <c:pt idx="12">
                  <c:v>3</c:v>
                </c:pt>
                <c:pt idx="13">
                  <c:v>6</c:v>
                </c:pt>
                <c:pt idx="14">
                  <c:v>4</c:v>
                </c:pt>
                <c:pt idx="15">
                  <c:v>5</c:v>
                </c:pt>
                <c:pt idx="16">
                  <c:v>1</c:v>
                </c:pt>
                <c:pt idx="17">
                  <c:v>3</c:v>
                </c:pt>
                <c:pt idx="18">
                  <c:v>5</c:v>
                </c:pt>
                <c:pt idx="19">
                  <c:v>4</c:v>
                </c:pt>
                <c:pt idx="21">
                  <c:v>1</c:v>
                </c:pt>
                <c:pt idx="22">
                  <c:v>4</c:v>
                </c:pt>
              </c:numCache>
            </c:numRef>
          </c:val>
        </c:ser>
        <c:ser>
          <c:idx val="1"/>
          <c:order val="1"/>
          <c:tx>
            <c:strRef>
              <c:f>'insular rRNA'!$K$34</c:f>
              <c:strCache>
                <c:ptCount val="1"/>
                <c:pt idx="0">
                  <c:v>insular</c:v>
                </c:pt>
              </c:strCache>
            </c:strRef>
          </c:tx>
          <c:spPr>
            <a:solidFill>
              <a:schemeClr val="accent2"/>
            </a:solidFill>
            <a:ln>
              <a:noFill/>
            </a:ln>
            <a:effectLst/>
          </c:spPr>
          <c:invertIfNegative val="0"/>
          <c:cat>
            <c:strRef>
              <c:f>'insular rRNA'!$I$35:$I$57</c:f>
              <c:strCache>
                <c:ptCount val="23"/>
                <c:pt idx="0">
                  <c:v>16S rRNA</c:v>
                </c:pt>
                <c:pt idx="1">
                  <c:v>23S rRNA</c:v>
                </c:pt>
                <c:pt idx="2">
                  <c:v>5S RNA</c:v>
                </c:pt>
                <c:pt idx="3">
                  <c:v>tRNA-Ala</c:v>
                </c:pt>
                <c:pt idx="4">
                  <c:v>tRNA-Arg</c:v>
                </c:pt>
                <c:pt idx="5">
                  <c:v>tRNA-Asn</c:v>
                </c:pt>
                <c:pt idx="6">
                  <c:v>tRNA-Asp</c:v>
                </c:pt>
                <c:pt idx="7">
                  <c:v>tRNA-Cys</c:v>
                </c:pt>
                <c:pt idx="8">
                  <c:v>tRNA-Gln</c:v>
                </c:pt>
                <c:pt idx="9">
                  <c:v>tRNA-Glu</c:v>
                </c:pt>
                <c:pt idx="10">
                  <c:v>tRNA-Gly</c:v>
                </c:pt>
                <c:pt idx="11">
                  <c:v>tRNA-His</c:v>
                </c:pt>
                <c:pt idx="12">
                  <c:v>tRNA-Ile</c:v>
                </c:pt>
                <c:pt idx="13">
                  <c:v>tRNA-Leu</c:v>
                </c:pt>
                <c:pt idx="14">
                  <c:v>tRNA-Lys</c:v>
                </c:pt>
                <c:pt idx="15">
                  <c:v>tRNA-Met</c:v>
                </c:pt>
                <c:pt idx="16">
                  <c:v>tRNA-Phe</c:v>
                </c:pt>
                <c:pt idx="17">
                  <c:v>tRNA-Pro</c:v>
                </c:pt>
                <c:pt idx="18">
                  <c:v>tRNA-Ser</c:v>
                </c:pt>
                <c:pt idx="19">
                  <c:v>tRNA-Thr</c:v>
                </c:pt>
                <c:pt idx="20">
                  <c:v>tRNA-Trp</c:v>
                </c:pt>
                <c:pt idx="21">
                  <c:v>tRNA-Tyr</c:v>
                </c:pt>
                <c:pt idx="22">
                  <c:v>tRNA-Val</c:v>
                </c:pt>
              </c:strCache>
            </c:strRef>
          </c:cat>
          <c:val>
            <c:numRef>
              <c:f>'insular rRNA'!$K$35:$K$57</c:f>
              <c:numCache>
                <c:formatCode>General</c:formatCode>
                <c:ptCount val="23"/>
                <c:pt idx="1">
                  <c:v>3</c:v>
                </c:pt>
                <c:pt idx="2">
                  <c:v>2</c:v>
                </c:pt>
                <c:pt idx="3">
                  <c:v>2</c:v>
                </c:pt>
                <c:pt idx="4">
                  <c:v>1</c:v>
                </c:pt>
                <c:pt idx="5">
                  <c:v>1</c:v>
                </c:pt>
                <c:pt idx="6">
                  <c:v>1</c:v>
                </c:pt>
                <c:pt idx="7">
                  <c:v>1</c:v>
                </c:pt>
                <c:pt idx="8">
                  <c:v>1</c:v>
                </c:pt>
                <c:pt idx="9">
                  <c:v>1</c:v>
                </c:pt>
                <c:pt idx="10">
                  <c:v>2</c:v>
                </c:pt>
                <c:pt idx="11">
                  <c:v>1</c:v>
                </c:pt>
                <c:pt idx="12">
                  <c:v>1</c:v>
                </c:pt>
                <c:pt idx="13">
                  <c:v>3</c:v>
                </c:pt>
                <c:pt idx="14">
                  <c:v>1</c:v>
                </c:pt>
                <c:pt idx="15">
                  <c:v>1</c:v>
                </c:pt>
                <c:pt idx="16">
                  <c:v>1</c:v>
                </c:pt>
                <c:pt idx="17">
                  <c:v>1</c:v>
                </c:pt>
                <c:pt idx="18">
                  <c:v>1</c:v>
                </c:pt>
                <c:pt idx="19">
                  <c:v>1</c:v>
                </c:pt>
                <c:pt idx="20">
                  <c:v>1</c:v>
                </c:pt>
                <c:pt idx="21">
                  <c:v>1</c:v>
                </c:pt>
                <c:pt idx="22">
                  <c:v>2</c:v>
                </c:pt>
              </c:numCache>
            </c:numRef>
          </c:val>
        </c:ser>
        <c:dLbls>
          <c:showLegendKey val="0"/>
          <c:showVal val="0"/>
          <c:showCatName val="0"/>
          <c:showSerName val="0"/>
          <c:showPercent val="0"/>
          <c:showBubbleSize val="0"/>
        </c:dLbls>
        <c:gapWidth val="219"/>
        <c:overlap val="-27"/>
        <c:axId val="184525456"/>
        <c:axId val="184526016"/>
      </c:barChart>
      <c:catAx>
        <c:axId val="18452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26016"/>
        <c:crosses val="autoZero"/>
        <c:auto val="1"/>
        <c:lblAlgn val="ctr"/>
        <c:lblOffset val="100"/>
        <c:noMultiLvlLbl val="0"/>
      </c:catAx>
      <c:valAx>
        <c:axId val="184526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2545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12</xdr:col>
      <xdr:colOff>352425</xdr:colOff>
      <xdr:row>10</xdr:row>
      <xdr:rowOff>9525</xdr:rowOff>
    </xdr:from>
    <xdr:to>
      <xdr:col>17</xdr:col>
      <xdr:colOff>590550</xdr:colOff>
      <xdr:row>46</xdr:row>
      <xdr:rowOff>123825</xdr:rowOff>
    </xdr:to>
    <xdr:sp macro="" textlink="">
      <xdr:nvSpPr>
        <xdr:cNvPr id="2" name="Oval Callout 1"/>
        <xdr:cNvSpPr/>
      </xdr:nvSpPr>
      <xdr:spPr>
        <a:xfrm>
          <a:off x="8086725" y="390525"/>
          <a:ext cx="3286125" cy="2400300"/>
        </a:xfrm>
        <a:prstGeom prst="wedgeEllipseCallout">
          <a:avLst>
            <a:gd name="adj1" fmla="val -74746"/>
            <a:gd name="adj2" fmla="val 652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NZ" sz="1100"/>
            <a:t>These are not split</a:t>
          </a:r>
          <a:r>
            <a:rPr lang="en-NZ" sz="1100" baseline="0"/>
            <a:t> genes. Those are in another file and already incorporated into "main".</a:t>
          </a:r>
        </a:p>
        <a:p>
          <a:pPr algn="l"/>
          <a:endParaRPr lang="en-NZ" sz="1100" baseline="0"/>
        </a:p>
        <a:p>
          <a:pPr algn="l"/>
          <a:r>
            <a:rPr lang="en-NZ" sz="1100" baseline="0"/>
            <a:t>This is just to see what is an ancestral pseudogene.</a:t>
          </a:r>
          <a:endParaRPr lang="en-NZ"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11</xdr:col>
      <xdr:colOff>438150</xdr:colOff>
      <xdr:row>36</xdr:row>
      <xdr:rowOff>71437</xdr:rowOff>
    </xdr:from>
    <xdr:to>
      <xdr:col>19</xdr:col>
      <xdr:colOff>114300</xdr:colOff>
      <xdr:row>50</xdr:row>
      <xdr:rowOff>147637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atteo" refreshedDate="42280.54118310185" createdVersion="5" refreshedVersion="5" minRefreshableVersion="3" recordCount="118">
  <cacheSource type="worksheet">
    <worksheetSource ref="B1:C1048576" sheet="insular rRNA"/>
  </cacheSource>
  <cacheFields count="2">
    <cacheField name="island" numFmtId="0">
      <sharedItems containsBlank="1" count="3">
        <b v="0"/>
        <b v="1"/>
        <m/>
      </sharedItems>
    </cacheField>
    <cacheField name="cleaner" numFmtId="0">
      <sharedItems containsBlank="1" count="24">
        <s v="tRNA-Val"/>
        <s v="tRNA-Thr"/>
        <s v="tRNA-Lys"/>
        <s v="tRNA-Leu"/>
        <s v="tRNA-Gly"/>
        <s v="tRNA-Arg"/>
        <s v="tRNA-Pro"/>
        <s v="tRNA-Ala"/>
        <s v="tRNA-Met"/>
        <s v="tRNA-Ser"/>
        <s v="tRNA-Asp"/>
        <s v="tRNA-Phe"/>
        <s v="tRNA-His"/>
        <s v="tRNA-Ile"/>
        <s v="tRNA-Asn"/>
        <s v="tRNA-Glu"/>
        <s v="tRNA-Cys"/>
        <s v="tRNA-Gln"/>
        <s v="23S rRNA"/>
        <s v="tRNA-Trp"/>
        <s v="tRNA-Tyr"/>
        <s v="5S RNA"/>
        <s v="16S rRNA"/>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18">
  <r>
    <x v="0"/>
    <x v="0"/>
  </r>
  <r>
    <x v="0"/>
    <x v="1"/>
  </r>
  <r>
    <x v="0"/>
    <x v="2"/>
  </r>
  <r>
    <x v="0"/>
    <x v="3"/>
  </r>
  <r>
    <x v="0"/>
    <x v="4"/>
  </r>
  <r>
    <x v="0"/>
    <x v="3"/>
  </r>
  <r>
    <x v="0"/>
    <x v="5"/>
  </r>
  <r>
    <x v="0"/>
    <x v="6"/>
  </r>
  <r>
    <x v="0"/>
    <x v="7"/>
  </r>
  <r>
    <x v="0"/>
    <x v="8"/>
  </r>
  <r>
    <x v="0"/>
    <x v="8"/>
  </r>
  <r>
    <x v="0"/>
    <x v="9"/>
  </r>
  <r>
    <x v="0"/>
    <x v="8"/>
  </r>
  <r>
    <x v="0"/>
    <x v="10"/>
  </r>
  <r>
    <x v="0"/>
    <x v="11"/>
  </r>
  <r>
    <x v="0"/>
    <x v="1"/>
  </r>
  <r>
    <x v="0"/>
    <x v="12"/>
  </r>
  <r>
    <x v="0"/>
    <x v="4"/>
  </r>
  <r>
    <x v="0"/>
    <x v="13"/>
  </r>
  <r>
    <x v="0"/>
    <x v="14"/>
  </r>
  <r>
    <x v="0"/>
    <x v="9"/>
  </r>
  <r>
    <x v="0"/>
    <x v="15"/>
  </r>
  <r>
    <x v="0"/>
    <x v="4"/>
  </r>
  <r>
    <x v="0"/>
    <x v="0"/>
  </r>
  <r>
    <x v="0"/>
    <x v="9"/>
  </r>
  <r>
    <x v="0"/>
    <x v="7"/>
  </r>
  <r>
    <x v="0"/>
    <x v="6"/>
  </r>
  <r>
    <x v="0"/>
    <x v="5"/>
  </r>
  <r>
    <x v="0"/>
    <x v="13"/>
  </r>
  <r>
    <x v="0"/>
    <x v="4"/>
  </r>
  <r>
    <x v="0"/>
    <x v="16"/>
  </r>
  <r>
    <x v="0"/>
    <x v="4"/>
  </r>
  <r>
    <x v="0"/>
    <x v="17"/>
  </r>
  <r>
    <x v="0"/>
    <x v="5"/>
  </r>
  <r>
    <x v="0"/>
    <x v="18"/>
  </r>
  <r>
    <x v="0"/>
    <x v="5"/>
  </r>
  <r>
    <x v="1"/>
    <x v="3"/>
  </r>
  <r>
    <x v="1"/>
    <x v="16"/>
  </r>
  <r>
    <x v="1"/>
    <x v="4"/>
  </r>
  <r>
    <x v="1"/>
    <x v="17"/>
  </r>
  <r>
    <x v="1"/>
    <x v="12"/>
  </r>
  <r>
    <x v="1"/>
    <x v="19"/>
  </r>
  <r>
    <x v="1"/>
    <x v="20"/>
  </r>
  <r>
    <x v="1"/>
    <x v="1"/>
  </r>
  <r>
    <x v="1"/>
    <x v="11"/>
  </r>
  <r>
    <x v="1"/>
    <x v="10"/>
  </r>
  <r>
    <x v="1"/>
    <x v="8"/>
  </r>
  <r>
    <x v="1"/>
    <x v="0"/>
  </r>
  <r>
    <x v="1"/>
    <x v="15"/>
  </r>
  <r>
    <x v="1"/>
    <x v="9"/>
  </r>
  <r>
    <x v="1"/>
    <x v="14"/>
  </r>
  <r>
    <x v="1"/>
    <x v="18"/>
  </r>
  <r>
    <x v="0"/>
    <x v="7"/>
  </r>
  <r>
    <x v="0"/>
    <x v="5"/>
  </r>
  <r>
    <x v="0"/>
    <x v="7"/>
  </r>
  <r>
    <x v="0"/>
    <x v="4"/>
  </r>
  <r>
    <x v="0"/>
    <x v="2"/>
  </r>
  <r>
    <x v="0"/>
    <x v="17"/>
  </r>
  <r>
    <x v="0"/>
    <x v="20"/>
  </r>
  <r>
    <x v="0"/>
    <x v="1"/>
  </r>
  <r>
    <x v="0"/>
    <x v="0"/>
  </r>
  <r>
    <x v="0"/>
    <x v="15"/>
  </r>
  <r>
    <x v="0"/>
    <x v="1"/>
  </r>
  <r>
    <x v="0"/>
    <x v="14"/>
  </r>
  <r>
    <x v="0"/>
    <x v="21"/>
  </r>
  <r>
    <x v="0"/>
    <x v="18"/>
  </r>
  <r>
    <x v="0"/>
    <x v="21"/>
  </r>
  <r>
    <x v="0"/>
    <x v="18"/>
  </r>
  <r>
    <x v="1"/>
    <x v="7"/>
  </r>
  <r>
    <x v="1"/>
    <x v="6"/>
  </r>
  <r>
    <x v="1"/>
    <x v="5"/>
  </r>
  <r>
    <x v="1"/>
    <x v="3"/>
  </r>
  <r>
    <x v="1"/>
    <x v="4"/>
  </r>
  <r>
    <x v="1"/>
    <x v="3"/>
  </r>
  <r>
    <x v="1"/>
    <x v="2"/>
  </r>
  <r>
    <x v="1"/>
    <x v="0"/>
  </r>
  <r>
    <x v="1"/>
    <x v="21"/>
  </r>
  <r>
    <x v="1"/>
    <x v="18"/>
  </r>
  <r>
    <x v="0"/>
    <x v="15"/>
  </r>
  <r>
    <x v="0"/>
    <x v="8"/>
  </r>
  <r>
    <x v="1"/>
    <x v="21"/>
  </r>
  <r>
    <x v="1"/>
    <x v="18"/>
  </r>
  <r>
    <x v="1"/>
    <x v="7"/>
  </r>
  <r>
    <x v="1"/>
    <x v="13"/>
  </r>
  <r>
    <x v="0"/>
    <x v="9"/>
  </r>
  <r>
    <x v="0"/>
    <x v="21"/>
  </r>
  <r>
    <x v="0"/>
    <x v="18"/>
  </r>
  <r>
    <x v="0"/>
    <x v="7"/>
  </r>
  <r>
    <x v="0"/>
    <x v="13"/>
  </r>
  <r>
    <x v="0"/>
    <x v="14"/>
  </r>
  <r>
    <x v="0"/>
    <x v="9"/>
  </r>
  <r>
    <x v="0"/>
    <x v="15"/>
  </r>
  <r>
    <x v="0"/>
    <x v="10"/>
  </r>
  <r>
    <x v="0"/>
    <x v="17"/>
  </r>
  <r>
    <x v="0"/>
    <x v="2"/>
  </r>
  <r>
    <x v="0"/>
    <x v="3"/>
  </r>
  <r>
    <x v="0"/>
    <x v="3"/>
  </r>
  <r>
    <x v="0"/>
    <x v="5"/>
  </r>
  <r>
    <x v="0"/>
    <x v="6"/>
  </r>
  <r>
    <x v="0"/>
    <x v="4"/>
  </r>
  <r>
    <x v="0"/>
    <x v="22"/>
  </r>
  <r>
    <x v="0"/>
    <x v="18"/>
  </r>
  <r>
    <x v="0"/>
    <x v="21"/>
  </r>
  <r>
    <x v="0"/>
    <x v="8"/>
  </r>
  <r>
    <x v="0"/>
    <x v="10"/>
  </r>
  <r>
    <x v="0"/>
    <x v="22"/>
  </r>
  <r>
    <x v="0"/>
    <x v="18"/>
  </r>
  <r>
    <x v="0"/>
    <x v="21"/>
  </r>
  <r>
    <x v="0"/>
    <x v="22"/>
  </r>
  <r>
    <x v="0"/>
    <x v="18"/>
  </r>
  <r>
    <x v="0"/>
    <x v="21"/>
  </r>
  <r>
    <x v="0"/>
    <x v="0"/>
  </r>
  <r>
    <x v="0"/>
    <x v="2"/>
  </r>
  <r>
    <x v="0"/>
    <x v="3"/>
  </r>
  <r>
    <x v="0"/>
    <x v="4"/>
  </r>
  <r>
    <x v="0"/>
    <x v="3"/>
  </r>
  <r>
    <x v="0"/>
    <x v="5"/>
  </r>
  <r>
    <x v="2"/>
    <x v="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I4:M30" firstHeaderRow="1" firstDataRow="2" firstDataCol="1"/>
  <pivotFields count="2">
    <pivotField axis="axisCol" dataField="1" showAll="0">
      <items count="4">
        <item x="0"/>
        <item x="1"/>
        <item x="2"/>
        <item t="default"/>
      </items>
    </pivotField>
    <pivotField axis="axisRow" showAll="0">
      <items count="25">
        <item x="22"/>
        <item x="18"/>
        <item x="21"/>
        <item x="7"/>
        <item x="5"/>
        <item x="14"/>
        <item x="10"/>
        <item x="16"/>
        <item x="17"/>
        <item x="15"/>
        <item x="4"/>
        <item x="12"/>
        <item x="13"/>
        <item x="3"/>
        <item x="2"/>
        <item x="8"/>
        <item x="11"/>
        <item x="6"/>
        <item x="9"/>
        <item x="1"/>
        <item x="19"/>
        <item x="20"/>
        <item x="0"/>
        <item x="23"/>
        <item t="default"/>
      </items>
    </pivotField>
  </pivotFields>
  <rowFields count="1">
    <field x="1"/>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0"/>
  </colFields>
  <colItems count="4">
    <i>
      <x/>
    </i>
    <i>
      <x v="1"/>
    </i>
    <i>
      <x v="2"/>
    </i>
    <i t="grand">
      <x/>
    </i>
  </colItems>
  <dataFields count="1">
    <dataField name="Count of islan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4891"/>
  <sheetViews>
    <sheetView tabSelected="1" workbookViewId="0">
      <pane xSplit="3" ySplit="1" topLeftCell="P2638" activePane="bottomRight" state="frozen"/>
      <selection pane="topRight" activeCell="D1" sqref="D1"/>
      <selection pane="bottomLeft" activeCell="A2" sqref="A2"/>
      <selection pane="bottomRight" activeCell="W2648" sqref="W2648"/>
    </sheetView>
  </sheetViews>
  <sheetFormatPr defaultRowHeight="15" x14ac:dyDescent="0.25"/>
  <cols>
    <col min="1" max="1" width="4.85546875" customWidth="1"/>
    <col min="2" max="2" width="20.7109375" customWidth="1"/>
    <col min="3" max="3" width="8.42578125" customWidth="1"/>
    <col min="4" max="4" width="35.28515625" customWidth="1"/>
    <col min="5" max="5" width="8.42578125" style="21" customWidth="1"/>
    <col min="6" max="6" width="8.42578125" style="12" customWidth="1"/>
    <col min="7" max="8" width="8.42578125" style="13" customWidth="1"/>
    <col min="9" max="9" width="8.42578125" style="14" customWidth="1"/>
    <col min="10" max="10" width="35" customWidth="1"/>
    <col min="11" max="41" width="9.140625" customWidth="1"/>
  </cols>
  <sheetData>
    <row r="1" spans="1:53" ht="15.75" thickBot="1" x14ac:dyDescent="0.3">
      <c r="A1" s="1" t="s">
        <v>20894</v>
      </c>
      <c r="B1" s="1" t="s">
        <v>20875</v>
      </c>
      <c r="C1" s="6" t="s">
        <v>20891</v>
      </c>
      <c r="D1" s="1" t="s">
        <v>5618</v>
      </c>
      <c r="E1" s="15" t="s">
        <v>20892</v>
      </c>
      <c r="F1" s="10" t="s">
        <v>20879</v>
      </c>
      <c r="G1" s="1" t="s">
        <v>20885</v>
      </c>
      <c r="H1" s="2" t="s">
        <v>20883</v>
      </c>
      <c r="I1" s="11" t="s">
        <v>20889</v>
      </c>
      <c r="J1" s="1" t="s">
        <v>5619</v>
      </c>
      <c r="K1" s="3" t="s">
        <v>34103</v>
      </c>
      <c r="L1" s="1" t="s">
        <v>20893</v>
      </c>
      <c r="M1" s="3" t="s">
        <v>29964</v>
      </c>
      <c r="N1" s="1" t="s">
        <v>20873</v>
      </c>
      <c r="O1" s="1" t="s">
        <v>20872</v>
      </c>
      <c r="P1" s="1" t="s">
        <v>20890</v>
      </c>
      <c r="Q1" s="1" t="s">
        <v>5620</v>
      </c>
      <c r="R1" s="1" t="s">
        <v>5621</v>
      </c>
      <c r="S1" s="1" t="s">
        <v>20871</v>
      </c>
      <c r="T1" s="1" t="s">
        <v>20876</v>
      </c>
      <c r="U1" s="8" t="s">
        <v>5622</v>
      </c>
      <c r="V1" s="3" t="s">
        <v>22335</v>
      </c>
      <c r="W1" s="3" t="s">
        <v>22336</v>
      </c>
      <c r="X1" s="1" t="s">
        <v>20874</v>
      </c>
      <c r="Y1" s="3" t="s">
        <v>33708</v>
      </c>
      <c r="Z1" s="1" t="s">
        <v>20878</v>
      </c>
      <c r="AA1" s="17" t="s">
        <v>20880</v>
      </c>
      <c r="AB1" s="18" t="s">
        <v>20881</v>
      </c>
      <c r="AC1" s="18" t="s">
        <v>20882</v>
      </c>
      <c r="AD1" s="18" t="s">
        <v>20884</v>
      </c>
      <c r="AE1" s="18" t="s">
        <v>20886</v>
      </c>
      <c r="AF1" s="18" t="s">
        <v>20887</v>
      </c>
      <c r="AG1" s="19" t="s">
        <v>20888</v>
      </c>
      <c r="AH1" s="1" t="s">
        <v>20870</v>
      </c>
      <c r="AI1" s="1" t="s">
        <v>20869</v>
      </c>
      <c r="AJ1" s="1" t="s">
        <v>20868</v>
      </c>
      <c r="AK1" s="1" t="s">
        <v>20867</v>
      </c>
      <c r="AL1" s="1"/>
      <c r="AM1" s="3" t="s">
        <v>22333</v>
      </c>
      <c r="AN1" s="3" t="s">
        <v>21861</v>
      </c>
      <c r="AO1" s="3" t="s">
        <v>22334</v>
      </c>
      <c r="AP1" t="s">
        <v>29966</v>
      </c>
      <c r="AQ1" t="s">
        <v>29967</v>
      </c>
      <c r="AR1" t="s">
        <v>29968</v>
      </c>
      <c r="AS1" t="s">
        <v>29969</v>
      </c>
      <c r="AT1" t="s">
        <v>29970</v>
      </c>
      <c r="AU1" t="s">
        <v>29971</v>
      </c>
      <c r="AV1" t="s">
        <v>29972</v>
      </c>
      <c r="AW1" t="s">
        <v>29973</v>
      </c>
      <c r="AX1" t="s">
        <v>29974</v>
      </c>
      <c r="AY1" t="s">
        <v>29975</v>
      </c>
      <c r="AZ1" t="s">
        <v>29976</v>
      </c>
      <c r="BA1" t="s">
        <v>29977</v>
      </c>
    </row>
    <row r="2" spans="1:53" x14ac:dyDescent="0.25">
      <c r="A2">
        <v>0</v>
      </c>
      <c r="B2" t="s">
        <v>21860</v>
      </c>
      <c r="D2" s="22" t="s">
        <v>22337</v>
      </c>
      <c r="K2" t="b">
        <v>0</v>
      </c>
      <c r="L2" t="b">
        <v>0</v>
      </c>
      <c r="M2" t="b">
        <v>0</v>
      </c>
      <c r="N2" t="s">
        <v>22338</v>
      </c>
      <c r="O2" t="s">
        <v>22339</v>
      </c>
      <c r="Q2" t="s">
        <v>22339</v>
      </c>
      <c r="R2" t="s">
        <v>22339</v>
      </c>
      <c r="S2" t="s">
        <v>22339</v>
      </c>
      <c r="Y2" t="s">
        <v>5625</v>
      </c>
      <c r="AM2" t="s">
        <v>21859</v>
      </c>
      <c r="AN2" t="s">
        <v>21858</v>
      </c>
      <c r="AO2" t="s">
        <v>21862</v>
      </c>
    </row>
    <row r="3" spans="1:53" x14ac:dyDescent="0.25">
      <c r="A3">
        <v>1</v>
      </c>
      <c r="B3" t="s">
        <v>20935</v>
      </c>
      <c r="C3" t="s">
        <v>5625</v>
      </c>
      <c r="D3" t="s">
        <v>20900</v>
      </c>
      <c r="E3" s="21" t="s">
        <v>5625</v>
      </c>
      <c r="K3" t="b">
        <v>0</v>
      </c>
      <c r="L3" t="b">
        <v>0</v>
      </c>
      <c r="M3" t="b">
        <v>0</v>
      </c>
      <c r="N3" t="s">
        <v>20865</v>
      </c>
      <c r="O3" t="s">
        <v>9714</v>
      </c>
      <c r="Q3">
        <v>331</v>
      </c>
      <c r="R3">
        <v>407</v>
      </c>
      <c r="S3">
        <v>1</v>
      </c>
      <c r="T3" t="s">
        <v>20877</v>
      </c>
      <c r="Y3" t="s">
        <v>5625</v>
      </c>
    </row>
    <row r="4" spans="1:53" x14ac:dyDescent="0.25">
      <c r="A4">
        <v>2</v>
      </c>
      <c r="B4" t="s">
        <v>20936</v>
      </c>
      <c r="C4" t="s">
        <v>5625</v>
      </c>
      <c r="D4" t="s">
        <v>20918</v>
      </c>
      <c r="E4" s="21" t="s">
        <v>5625</v>
      </c>
      <c r="F4" s="12" t="s">
        <v>5625</v>
      </c>
      <c r="G4" s="13" t="s">
        <v>5625</v>
      </c>
      <c r="H4" s="13" t="s">
        <v>5625</v>
      </c>
      <c r="I4" s="14" t="s">
        <v>5625</v>
      </c>
      <c r="J4" t="s">
        <v>5625</v>
      </c>
      <c r="K4" t="b">
        <v>0</v>
      </c>
      <c r="L4" t="b">
        <v>0</v>
      </c>
      <c r="M4" t="b">
        <v>0</v>
      </c>
      <c r="N4" t="s">
        <v>20865</v>
      </c>
      <c r="O4" t="s">
        <v>9714</v>
      </c>
      <c r="Q4">
        <v>529</v>
      </c>
      <c r="R4">
        <v>602</v>
      </c>
      <c r="S4">
        <v>1</v>
      </c>
      <c r="T4" t="s">
        <v>20877</v>
      </c>
      <c r="U4" t="s">
        <v>5625</v>
      </c>
      <c r="V4" t="s">
        <v>5625</v>
      </c>
      <c r="W4" t="s">
        <v>5625</v>
      </c>
      <c r="Y4" t="s">
        <v>5625</v>
      </c>
      <c r="Z4" t="s">
        <v>5625</v>
      </c>
      <c r="AA4" t="s">
        <v>5625</v>
      </c>
      <c r="AB4" t="s">
        <v>5625</v>
      </c>
      <c r="AC4" t="s">
        <v>5625</v>
      </c>
      <c r="AD4" t="s">
        <v>5625</v>
      </c>
      <c r="AE4" t="s">
        <v>5625</v>
      </c>
      <c r="AF4" t="s">
        <v>5625</v>
      </c>
      <c r="AG4" t="s">
        <v>5625</v>
      </c>
    </row>
    <row r="5" spans="1:53" x14ac:dyDescent="0.25">
      <c r="A5">
        <v>3</v>
      </c>
      <c r="B5" t="s">
        <v>20937</v>
      </c>
      <c r="C5" t="s">
        <v>5625</v>
      </c>
      <c r="D5" t="s">
        <v>20899</v>
      </c>
      <c r="E5" s="21" t="s">
        <v>5625</v>
      </c>
      <c r="F5" s="12" t="s">
        <v>5625</v>
      </c>
      <c r="G5" s="13" t="s">
        <v>5625</v>
      </c>
      <c r="H5" s="13" t="s">
        <v>5625</v>
      </c>
      <c r="I5" s="14" t="s">
        <v>5625</v>
      </c>
      <c r="J5" t="s">
        <v>5625</v>
      </c>
      <c r="K5" t="b">
        <v>0</v>
      </c>
      <c r="L5" t="b">
        <v>0</v>
      </c>
      <c r="M5" t="b">
        <v>0</v>
      </c>
      <c r="N5" t="s">
        <v>20865</v>
      </c>
      <c r="O5" t="s">
        <v>9714</v>
      </c>
      <c r="Q5">
        <v>748</v>
      </c>
      <c r="R5">
        <v>821</v>
      </c>
      <c r="S5">
        <v>1</v>
      </c>
      <c r="T5" t="s">
        <v>20877</v>
      </c>
      <c r="U5" t="s">
        <v>5625</v>
      </c>
      <c r="V5" t="s">
        <v>5625</v>
      </c>
      <c r="W5" t="s">
        <v>5625</v>
      </c>
      <c r="Y5" t="s">
        <v>5625</v>
      </c>
      <c r="Z5" t="s">
        <v>5625</v>
      </c>
      <c r="AA5" t="s">
        <v>5625</v>
      </c>
      <c r="AB5" t="s">
        <v>5625</v>
      </c>
      <c r="AC5" t="s">
        <v>5625</v>
      </c>
      <c r="AD5" t="s">
        <v>5625</v>
      </c>
      <c r="AE5" t="s">
        <v>5625</v>
      </c>
      <c r="AF5" t="s">
        <v>5625</v>
      </c>
      <c r="AG5" t="s">
        <v>5625</v>
      </c>
    </row>
    <row r="6" spans="1:53" x14ac:dyDescent="0.25">
      <c r="A6">
        <v>4</v>
      </c>
      <c r="B6" t="s">
        <v>20938</v>
      </c>
      <c r="C6" t="s">
        <v>5625</v>
      </c>
      <c r="D6" t="s">
        <v>20909</v>
      </c>
      <c r="E6" s="21" t="s">
        <v>5625</v>
      </c>
      <c r="F6" s="12" t="s">
        <v>5625</v>
      </c>
      <c r="G6" s="13" t="s">
        <v>5625</v>
      </c>
      <c r="H6" s="13" t="s">
        <v>5625</v>
      </c>
      <c r="I6" s="14" t="s">
        <v>5625</v>
      </c>
      <c r="J6" t="s">
        <v>5625</v>
      </c>
      <c r="K6" t="b">
        <v>0</v>
      </c>
      <c r="L6" t="b">
        <v>0</v>
      </c>
      <c r="M6" t="b">
        <v>0</v>
      </c>
      <c r="N6" t="s">
        <v>20865</v>
      </c>
      <c r="O6" t="s">
        <v>9714</v>
      </c>
      <c r="Q6">
        <v>831</v>
      </c>
      <c r="R6">
        <v>913</v>
      </c>
      <c r="S6">
        <v>1</v>
      </c>
      <c r="T6" t="s">
        <v>20877</v>
      </c>
      <c r="U6" t="s">
        <v>5625</v>
      </c>
      <c r="V6" t="s">
        <v>5625</v>
      </c>
      <c r="W6" t="s">
        <v>5625</v>
      </c>
      <c r="Y6" t="s">
        <v>5625</v>
      </c>
      <c r="Z6" t="s">
        <v>5625</v>
      </c>
      <c r="AA6" t="s">
        <v>5625</v>
      </c>
      <c r="AB6" t="s">
        <v>5625</v>
      </c>
      <c r="AC6" t="s">
        <v>5625</v>
      </c>
      <c r="AD6" t="s">
        <v>5625</v>
      </c>
      <c r="AE6" t="s">
        <v>5625</v>
      </c>
      <c r="AF6" t="s">
        <v>5625</v>
      </c>
      <c r="AG6" t="s">
        <v>5625</v>
      </c>
    </row>
    <row r="7" spans="1:53" x14ac:dyDescent="0.25">
      <c r="A7">
        <v>5</v>
      </c>
      <c r="B7" t="s">
        <v>20939</v>
      </c>
      <c r="C7" t="s">
        <v>5625</v>
      </c>
      <c r="D7" t="s">
        <v>20897</v>
      </c>
      <c r="E7" s="21" t="s">
        <v>5625</v>
      </c>
      <c r="F7" s="12" t="s">
        <v>5625</v>
      </c>
      <c r="G7" s="13" t="s">
        <v>5625</v>
      </c>
      <c r="H7" s="13" t="s">
        <v>5625</v>
      </c>
      <c r="I7" s="14" t="s">
        <v>5625</v>
      </c>
      <c r="J7" t="s">
        <v>5625</v>
      </c>
      <c r="K7" t="b">
        <v>0</v>
      </c>
      <c r="L7" t="b">
        <v>0</v>
      </c>
      <c r="M7" t="b">
        <v>0</v>
      </c>
      <c r="N7" t="s">
        <v>20865</v>
      </c>
      <c r="O7" t="s">
        <v>9714</v>
      </c>
      <c r="Q7">
        <v>928</v>
      </c>
      <c r="R7">
        <v>1003</v>
      </c>
      <c r="S7">
        <v>1</v>
      </c>
      <c r="T7" t="s">
        <v>20877</v>
      </c>
      <c r="U7" t="s">
        <v>5625</v>
      </c>
      <c r="V7" t="s">
        <v>5625</v>
      </c>
      <c r="W7" t="s">
        <v>5625</v>
      </c>
      <c r="Y7" t="s">
        <v>5625</v>
      </c>
      <c r="Z7" t="s">
        <v>5625</v>
      </c>
      <c r="AA7" t="s">
        <v>5625</v>
      </c>
      <c r="AB7" t="s">
        <v>5625</v>
      </c>
      <c r="AC7" t="s">
        <v>5625</v>
      </c>
      <c r="AD7" t="s">
        <v>5625</v>
      </c>
      <c r="AE7" t="s">
        <v>5625</v>
      </c>
      <c r="AF7" t="s">
        <v>5625</v>
      </c>
      <c r="AG7" t="s">
        <v>5625</v>
      </c>
    </row>
    <row r="8" spans="1:53" x14ac:dyDescent="0.25">
      <c r="A8">
        <v>6</v>
      </c>
      <c r="B8" t="s">
        <v>20940</v>
      </c>
      <c r="C8" t="s">
        <v>5625</v>
      </c>
      <c r="D8" t="s">
        <v>20896</v>
      </c>
      <c r="E8" s="21" t="s">
        <v>5625</v>
      </c>
      <c r="F8" s="12" t="s">
        <v>5625</v>
      </c>
      <c r="G8" s="13" t="s">
        <v>5625</v>
      </c>
      <c r="H8" s="13" t="s">
        <v>5625</v>
      </c>
      <c r="I8" s="14" t="s">
        <v>5625</v>
      </c>
      <c r="J8" t="s">
        <v>5625</v>
      </c>
      <c r="K8" t="b">
        <v>0</v>
      </c>
      <c r="L8" t="b">
        <v>0</v>
      </c>
      <c r="M8" t="b">
        <v>0</v>
      </c>
      <c r="N8" t="s">
        <v>20865</v>
      </c>
      <c r="O8" t="s">
        <v>9714</v>
      </c>
      <c r="Q8">
        <v>1013</v>
      </c>
      <c r="R8">
        <v>1099</v>
      </c>
      <c r="S8">
        <v>1</v>
      </c>
      <c r="T8" t="s">
        <v>20877</v>
      </c>
      <c r="U8" t="s">
        <v>5625</v>
      </c>
      <c r="V8" t="s">
        <v>5625</v>
      </c>
      <c r="W8" t="s">
        <v>5625</v>
      </c>
      <c r="Y8" t="s">
        <v>5625</v>
      </c>
      <c r="Z8" t="s">
        <v>5625</v>
      </c>
      <c r="AA8" t="s">
        <v>5625</v>
      </c>
      <c r="AB8" t="s">
        <v>5625</v>
      </c>
      <c r="AC8" t="s">
        <v>5625</v>
      </c>
      <c r="AD8" t="s">
        <v>5625</v>
      </c>
      <c r="AE8" t="s">
        <v>5625</v>
      </c>
      <c r="AF8" t="s">
        <v>5625</v>
      </c>
      <c r="AG8" t="s">
        <v>5625</v>
      </c>
    </row>
    <row r="9" spans="1:53" x14ac:dyDescent="0.25">
      <c r="A9">
        <v>7</v>
      </c>
      <c r="B9" t="s">
        <v>20941</v>
      </c>
      <c r="C9" t="s">
        <v>5625</v>
      </c>
      <c r="D9" t="s">
        <v>20895</v>
      </c>
      <c r="E9" s="21" t="s">
        <v>5625</v>
      </c>
      <c r="F9" s="12" t="s">
        <v>5625</v>
      </c>
      <c r="G9" s="13" t="s">
        <v>5625</v>
      </c>
      <c r="H9" s="13" t="s">
        <v>5625</v>
      </c>
      <c r="I9" s="14" t="s">
        <v>5625</v>
      </c>
      <c r="J9" t="s">
        <v>5625</v>
      </c>
      <c r="K9" t="b">
        <v>0</v>
      </c>
      <c r="L9" t="b">
        <v>0</v>
      </c>
      <c r="M9" t="b">
        <v>0</v>
      </c>
      <c r="N9" t="s">
        <v>20865</v>
      </c>
      <c r="O9" t="s">
        <v>9714</v>
      </c>
      <c r="Q9">
        <v>1102</v>
      </c>
      <c r="R9">
        <v>1176</v>
      </c>
      <c r="S9">
        <v>1</v>
      </c>
      <c r="T9" t="s">
        <v>20877</v>
      </c>
      <c r="U9" t="s">
        <v>5625</v>
      </c>
      <c r="V9" t="s">
        <v>5625</v>
      </c>
      <c r="W9" t="s">
        <v>5625</v>
      </c>
      <c r="Y9" t="s">
        <v>5625</v>
      </c>
      <c r="Z9" t="s">
        <v>5625</v>
      </c>
      <c r="AA9" t="s">
        <v>5625</v>
      </c>
      <c r="AB9" t="s">
        <v>5625</v>
      </c>
      <c r="AC9" t="s">
        <v>5625</v>
      </c>
      <c r="AD9" t="s">
        <v>5625</v>
      </c>
      <c r="AE9" t="s">
        <v>5625</v>
      </c>
      <c r="AF9" t="s">
        <v>5625</v>
      </c>
      <c r="AG9" t="s">
        <v>5625</v>
      </c>
    </row>
    <row r="10" spans="1:53" x14ac:dyDescent="0.25">
      <c r="A10">
        <v>8</v>
      </c>
      <c r="B10" t="s">
        <v>20942</v>
      </c>
      <c r="C10" t="s">
        <v>5625</v>
      </c>
      <c r="D10" t="s">
        <v>20907</v>
      </c>
      <c r="E10" s="21" t="s">
        <v>5625</v>
      </c>
      <c r="F10" s="12" t="s">
        <v>5625</v>
      </c>
      <c r="G10" s="13" t="s">
        <v>5625</v>
      </c>
      <c r="H10" s="13" t="s">
        <v>5625</v>
      </c>
      <c r="I10" s="14" t="s">
        <v>5625</v>
      </c>
      <c r="J10" t="s">
        <v>5625</v>
      </c>
      <c r="K10" t="b">
        <v>0</v>
      </c>
      <c r="L10" t="b">
        <v>0</v>
      </c>
      <c r="M10" t="b">
        <v>0</v>
      </c>
      <c r="N10" t="s">
        <v>20865</v>
      </c>
      <c r="O10" t="s">
        <v>9714</v>
      </c>
      <c r="Q10">
        <v>1200</v>
      </c>
      <c r="R10">
        <v>1274</v>
      </c>
      <c r="S10">
        <v>1</v>
      </c>
      <c r="T10" t="s">
        <v>20877</v>
      </c>
      <c r="U10" t="s">
        <v>5625</v>
      </c>
      <c r="V10" t="s">
        <v>5625</v>
      </c>
      <c r="W10" t="s">
        <v>5625</v>
      </c>
      <c r="Y10" t="s">
        <v>5625</v>
      </c>
      <c r="Z10" t="s">
        <v>5625</v>
      </c>
      <c r="AA10" t="s">
        <v>5625</v>
      </c>
      <c r="AB10" t="s">
        <v>5625</v>
      </c>
      <c r="AC10" t="s">
        <v>5625</v>
      </c>
      <c r="AD10" t="s">
        <v>5625</v>
      </c>
      <c r="AE10" t="s">
        <v>5625</v>
      </c>
      <c r="AF10" t="s">
        <v>5625</v>
      </c>
      <c r="AG10" t="s">
        <v>5625</v>
      </c>
    </row>
    <row r="11" spans="1:53" x14ac:dyDescent="0.25">
      <c r="A11">
        <v>9</v>
      </c>
      <c r="B11" t="s">
        <v>20943</v>
      </c>
      <c r="C11" t="s">
        <v>5625</v>
      </c>
      <c r="D11" t="s">
        <v>20915</v>
      </c>
      <c r="E11" s="21" t="s">
        <v>5625</v>
      </c>
      <c r="F11" s="12" t="s">
        <v>5625</v>
      </c>
      <c r="G11" s="13" t="s">
        <v>5625</v>
      </c>
      <c r="H11" s="13" t="s">
        <v>5625</v>
      </c>
      <c r="I11" s="14" t="s">
        <v>5625</v>
      </c>
      <c r="J11" t="s">
        <v>5625</v>
      </c>
      <c r="K11" t="b">
        <v>0</v>
      </c>
      <c r="L11" t="b">
        <v>0</v>
      </c>
      <c r="M11" t="b">
        <v>0</v>
      </c>
      <c r="N11" t="s">
        <v>20865</v>
      </c>
      <c r="O11" t="s">
        <v>9714</v>
      </c>
      <c r="Q11">
        <v>1286</v>
      </c>
      <c r="R11">
        <v>1362</v>
      </c>
      <c r="S11">
        <v>1</v>
      </c>
      <c r="T11" t="s">
        <v>20877</v>
      </c>
      <c r="U11" t="s">
        <v>5625</v>
      </c>
      <c r="V11" t="s">
        <v>5625</v>
      </c>
      <c r="W11" t="s">
        <v>5625</v>
      </c>
      <c r="Y11" t="s">
        <v>5625</v>
      </c>
      <c r="Z11" t="s">
        <v>5625</v>
      </c>
      <c r="AA11" t="s">
        <v>5625</v>
      </c>
      <c r="AB11" t="s">
        <v>5625</v>
      </c>
      <c r="AC11" t="s">
        <v>5625</v>
      </c>
      <c r="AD11" t="s">
        <v>5625</v>
      </c>
      <c r="AE11" t="s">
        <v>5625</v>
      </c>
      <c r="AF11" t="s">
        <v>5625</v>
      </c>
      <c r="AG11" t="s">
        <v>5625</v>
      </c>
    </row>
    <row r="12" spans="1:53" x14ac:dyDescent="0.25">
      <c r="A12">
        <v>10</v>
      </c>
      <c r="B12" t="s">
        <v>20944</v>
      </c>
      <c r="C12" t="s">
        <v>5625</v>
      </c>
      <c r="D12" t="s">
        <v>20905</v>
      </c>
      <c r="E12" s="21" t="s">
        <v>5625</v>
      </c>
      <c r="F12" s="12" t="s">
        <v>5625</v>
      </c>
      <c r="G12" s="13" t="s">
        <v>5625</v>
      </c>
      <c r="H12" s="13" t="s">
        <v>5625</v>
      </c>
      <c r="I12" s="14" t="s">
        <v>5625</v>
      </c>
      <c r="J12" t="s">
        <v>5625</v>
      </c>
      <c r="K12" t="b">
        <v>0</v>
      </c>
      <c r="L12" t="b">
        <v>0</v>
      </c>
      <c r="M12" t="b">
        <v>0</v>
      </c>
      <c r="N12" t="s">
        <v>20865</v>
      </c>
      <c r="O12" t="s">
        <v>9714</v>
      </c>
      <c r="Q12">
        <v>1378</v>
      </c>
      <c r="R12">
        <v>1452</v>
      </c>
      <c r="S12">
        <v>1</v>
      </c>
      <c r="T12" t="s">
        <v>20877</v>
      </c>
      <c r="U12" t="s">
        <v>5625</v>
      </c>
      <c r="V12" t="s">
        <v>5625</v>
      </c>
      <c r="W12" t="s">
        <v>5625</v>
      </c>
      <c r="Y12" t="s">
        <v>5625</v>
      </c>
      <c r="Z12" t="s">
        <v>5625</v>
      </c>
      <c r="AA12" t="s">
        <v>5625</v>
      </c>
      <c r="AB12" t="s">
        <v>5625</v>
      </c>
      <c r="AC12" t="s">
        <v>5625</v>
      </c>
      <c r="AD12" t="s">
        <v>5625</v>
      </c>
      <c r="AE12" t="s">
        <v>5625</v>
      </c>
      <c r="AF12" t="s">
        <v>5625</v>
      </c>
      <c r="AG12" t="s">
        <v>5625</v>
      </c>
    </row>
    <row r="13" spans="1:53" x14ac:dyDescent="0.25">
      <c r="A13">
        <v>11</v>
      </c>
      <c r="B13" t="s">
        <v>20945</v>
      </c>
      <c r="C13" t="s">
        <v>5625</v>
      </c>
      <c r="D13" t="s">
        <v>20905</v>
      </c>
      <c r="E13" s="21" t="s">
        <v>5625</v>
      </c>
      <c r="F13" s="12" t="s">
        <v>5625</v>
      </c>
      <c r="G13" s="13" t="s">
        <v>5625</v>
      </c>
      <c r="H13" s="13" t="s">
        <v>5625</v>
      </c>
      <c r="I13" s="14" t="s">
        <v>5625</v>
      </c>
      <c r="J13" t="s">
        <v>5625</v>
      </c>
      <c r="K13" t="b">
        <v>0</v>
      </c>
      <c r="L13" t="b">
        <v>0</v>
      </c>
      <c r="M13" t="b">
        <v>0</v>
      </c>
      <c r="N13" t="s">
        <v>20865</v>
      </c>
      <c r="O13" t="s">
        <v>9714</v>
      </c>
      <c r="Q13">
        <v>1461</v>
      </c>
      <c r="R13">
        <v>1538</v>
      </c>
      <c r="S13">
        <v>1</v>
      </c>
      <c r="T13" t="s">
        <v>20877</v>
      </c>
      <c r="U13" t="s">
        <v>5625</v>
      </c>
      <c r="V13" t="s">
        <v>5625</v>
      </c>
      <c r="W13" t="s">
        <v>5625</v>
      </c>
      <c r="Y13" t="s">
        <v>5625</v>
      </c>
      <c r="Z13" t="s">
        <v>5625</v>
      </c>
      <c r="AA13" t="s">
        <v>5625</v>
      </c>
      <c r="AB13" t="s">
        <v>5625</v>
      </c>
      <c r="AC13" t="s">
        <v>5625</v>
      </c>
      <c r="AD13" t="s">
        <v>5625</v>
      </c>
      <c r="AE13" t="s">
        <v>5625</v>
      </c>
      <c r="AF13" t="s">
        <v>5625</v>
      </c>
      <c r="AG13" t="s">
        <v>5625</v>
      </c>
    </row>
    <row r="14" spans="1:53" x14ac:dyDescent="0.25">
      <c r="A14">
        <v>12</v>
      </c>
      <c r="B14" t="s">
        <v>20946</v>
      </c>
      <c r="C14" t="s">
        <v>5625</v>
      </c>
      <c r="D14" t="s">
        <v>20916</v>
      </c>
      <c r="E14" s="21" t="s">
        <v>5625</v>
      </c>
      <c r="F14" s="12" t="s">
        <v>5625</v>
      </c>
      <c r="G14" s="13" t="s">
        <v>5625</v>
      </c>
      <c r="H14" s="13" t="s">
        <v>5625</v>
      </c>
      <c r="I14" s="14" t="s">
        <v>5625</v>
      </c>
      <c r="J14" t="s">
        <v>5625</v>
      </c>
      <c r="K14" t="b">
        <v>0</v>
      </c>
      <c r="L14" t="b">
        <v>0</v>
      </c>
      <c r="M14" t="b">
        <v>0</v>
      </c>
      <c r="N14" t="s">
        <v>20865</v>
      </c>
      <c r="O14" t="s">
        <v>9714</v>
      </c>
      <c r="Q14">
        <v>1557</v>
      </c>
      <c r="R14">
        <v>1647</v>
      </c>
      <c r="S14">
        <v>1</v>
      </c>
      <c r="T14" t="s">
        <v>20877</v>
      </c>
      <c r="U14" t="s">
        <v>5625</v>
      </c>
      <c r="V14" t="s">
        <v>5625</v>
      </c>
      <c r="W14" t="s">
        <v>5625</v>
      </c>
      <c r="Y14" t="s">
        <v>5625</v>
      </c>
      <c r="Z14" t="s">
        <v>5625</v>
      </c>
      <c r="AA14" t="s">
        <v>5625</v>
      </c>
      <c r="AB14" t="s">
        <v>5625</v>
      </c>
      <c r="AC14" t="s">
        <v>5625</v>
      </c>
      <c r="AD14" t="s">
        <v>5625</v>
      </c>
      <c r="AE14" t="s">
        <v>5625</v>
      </c>
      <c r="AF14" t="s">
        <v>5625</v>
      </c>
      <c r="AG14" t="s">
        <v>5625</v>
      </c>
    </row>
    <row r="15" spans="1:53" x14ac:dyDescent="0.25">
      <c r="A15">
        <v>13</v>
      </c>
      <c r="B15" t="s">
        <v>20947</v>
      </c>
      <c r="C15" t="s">
        <v>5625</v>
      </c>
      <c r="D15" t="s">
        <v>20905</v>
      </c>
      <c r="E15" s="21" t="s">
        <v>5625</v>
      </c>
      <c r="F15" s="12" t="s">
        <v>5625</v>
      </c>
      <c r="G15" s="13" t="s">
        <v>5625</v>
      </c>
      <c r="H15" s="13" t="s">
        <v>5625</v>
      </c>
      <c r="I15" s="14" t="s">
        <v>5625</v>
      </c>
      <c r="J15" t="s">
        <v>5625</v>
      </c>
      <c r="K15" t="b">
        <v>0</v>
      </c>
      <c r="L15" t="b">
        <v>0</v>
      </c>
      <c r="M15" t="b">
        <v>0</v>
      </c>
      <c r="N15" t="s">
        <v>20865</v>
      </c>
      <c r="O15" t="s">
        <v>9714</v>
      </c>
      <c r="Q15">
        <v>1666</v>
      </c>
      <c r="R15">
        <v>1743</v>
      </c>
      <c r="S15">
        <v>1</v>
      </c>
      <c r="T15" t="s">
        <v>20877</v>
      </c>
      <c r="U15" t="s">
        <v>5625</v>
      </c>
      <c r="V15" t="s">
        <v>5625</v>
      </c>
      <c r="W15" t="s">
        <v>5625</v>
      </c>
      <c r="Y15" t="s">
        <v>5625</v>
      </c>
      <c r="Z15" t="s">
        <v>5625</v>
      </c>
      <c r="AA15" t="s">
        <v>5625</v>
      </c>
      <c r="AB15" t="s">
        <v>5625</v>
      </c>
      <c r="AC15" t="s">
        <v>5625</v>
      </c>
      <c r="AD15" t="s">
        <v>5625</v>
      </c>
      <c r="AE15" t="s">
        <v>5625</v>
      </c>
      <c r="AF15" t="s">
        <v>5625</v>
      </c>
      <c r="AG15" t="s">
        <v>5625</v>
      </c>
    </row>
    <row r="16" spans="1:53" x14ac:dyDescent="0.25">
      <c r="A16">
        <v>14</v>
      </c>
      <c r="B16" t="s">
        <v>20948</v>
      </c>
      <c r="C16" t="s">
        <v>5625</v>
      </c>
      <c r="D16" t="s">
        <v>20904</v>
      </c>
      <c r="E16" s="21" t="s">
        <v>5625</v>
      </c>
      <c r="F16" s="12" t="s">
        <v>5625</v>
      </c>
      <c r="G16" s="13" t="s">
        <v>5625</v>
      </c>
      <c r="H16" s="13" t="s">
        <v>5625</v>
      </c>
      <c r="I16" s="14" t="s">
        <v>5625</v>
      </c>
      <c r="J16" t="s">
        <v>5625</v>
      </c>
      <c r="K16" t="b">
        <v>0</v>
      </c>
      <c r="L16" t="b">
        <v>0</v>
      </c>
      <c r="M16" t="b">
        <v>0</v>
      </c>
      <c r="N16" t="s">
        <v>20865</v>
      </c>
      <c r="O16" t="s">
        <v>9714</v>
      </c>
      <c r="Q16">
        <v>1747</v>
      </c>
      <c r="R16">
        <v>1823</v>
      </c>
      <c r="S16">
        <v>1</v>
      </c>
      <c r="T16" t="s">
        <v>20877</v>
      </c>
      <c r="U16" t="s">
        <v>5625</v>
      </c>
      <c r="V16" t="s">
        <v>5625</v>
      </c>
      <c r="W16" t="s">
        <v>5625</v>
      </c>
      <c r="Y16" t="s">
        <v>5625</v>
      </c>
      <c r="Z16" t="s">
        <v>5625</v>
      </c>
      <c r="AA16" t="s">
        <v>5625</v>
      </c>
      <c r="AB16" t="s">
        <v>5625</v>
      </c>
      <c r="AC16" t="s">
        <v>5625</v>
      </c>
      <c r="AD16" t="s">
        <v>5625</v>
      </c>
      <c r="AE16" t="s">
        <v>5625</v>
      </c>
      <c r="AF16" t="s">
        <v>5625</v>
      </c>
      <c r="AG16" t="s">
        <v>5625</v>
      </c>
    </row>
    <row r="17" spans="1:53" x14ac:dyDescent="0.25">
      <c r="A17">
        <v>15</v>
      </c>
      <c r="B17" t="s">
        <v>20949</v>
      </c>
      <c r="C17" t="s">
        <v>5625</v>
      </c>
      <c r="D17" t="s">
        <v>20923</v>
      </c>
      <c r="E17" s="21" t="s">
        <v>5625</v>
      </c>
      <c r="F17" s="12" t="s">
        <v>5625</v>
      </c>
      <c r="G17" s="13" t="s">
        <v>5625</v>
      </c>
      <c r="H17" s="13" t="s">
        <v>5625</v>
      </c>
      <c r="I17" s="14" t="s">
        <v>5625</v>
      </c>
      <c r="J17" t="s">
        <v>5625</v>
      </c>
      <c r="K17" t="b">
        <v>0</v>
      </c>
      <c r="L17" t="b">
        <v>0</v>
      </c>
      <c r="M17" t="b">
        <v>0</v>
      </c>
      <c r="N17" t="s">
        <v>20865</v>
      </c>
      <c r="O17" t="s">
        <v>9714</v>
      </c>
      <c r="Q17">
        <v>1846</v>
      </c>
      <c r="R17">
        <v>1922</v>
      </c>
      <c r="S17">
        <v>1</v>
      </c>
      <c r="T17" t="s">
        <v>20877</v>
      </c>
      <c r="U17" t="s">
        <v>5625</v>
      </c>
      <c r="V17" t="s">
        <v>5625</v>
      </c>
      <c r="W17" t="s">
        <v>5625</v>
      </c>
      <c r="Y17" t="s">
        <v>5625</v>
      </c>
      <c r="Z17" t="s">
        <v>5625</v>
      </c>
      <c r="AA17" t="s">
        <v>5625</v>
      </c>
      <c r="AB17" t="s">
        <v>5625</v>
      </c>
      <c r="AC17" t="s">
        <v>5625</v>
      </c>
      <c r="AD17" t="s">
        <v>5625</v>
      </c>
      <c r="AE17" t="s">
        <v>5625</v>
      </c>
      <c r="AF17" t="s">
        <v>5625</v>
      </c>
      <c r="AG17" t="s">
        <v>5625</v>
      </c>
    </row>
    <row r="18" spans="1:53" x14ac:dyDescent="0.25">
      <c r="A18">
        <v>16</v>
      </c>
      <c r="B18" t="s">
        <v>20950</v>
      </c>
      <c r="C18" t="s">
        <v>5625</v>
      </c>
      <c r="D18" t="s">
        <v>20918</v>
      </c>
      <c r="E18" s="21" t="s">
        <v>5625</v>
      </c>
      <c r="F18" s="12" t="s">
        <v>5625</v>
      </c>
      <c r="G18" s="13" t="s">
        <v>5625</v>
      </c>
      <c r="H18" s="13" t="s">
        <v>5625</v>
      </c>
      <c r="I18" s="14" t="s">
        <v>5625</v>
      </c>
      <c r="J18" t="s">
        <v>5625</v>
      </c>
      <c r="K18" t="b">
        <v>0</v>
      </c>
      <c r="L18" t="b">
        <v>0</v>
      </c>
      <c r="M18" t="b">
        <v>0</v>
      </c>
      <c r="N18" t="s">
        <v>20865</v>
      </c>
      <c r="O18" t="s">
        <v>9714</v>
      </c>
      <c r="Q18">
        <v>1952</v>
      </c>
      <c r="R18">
        <v>2028</v>
      </c>
      <c r="S18">
        <v>1</v>
      </c>
      <c r="T18" t="s">
        <v>20877</v>
      </c>
      <c r="U18" t="s">
        <v>5625</v>
      </c>
      <c r="V18" t="s">
        <v>5625</v>
      </c>
      <c r="W18" t="s">
        <v>5625</v>
      </c>
      <c r="Y18" t="s">
        <v>5625</v>
      </c>
      <c r="Z18" t="s">
        <v>5625</v>
      </c>
      <c r="AA18" t="s">
        <v>5625</v>
      </c>
      <c r="AB18" t="s">
        <v>5625</v>
      </c>
      <c r="AC18" t="s">
        <v>5625</v>
      </c>
      <c r="AD18" t="s">
        <v>5625</v>
      </c>
      <c r="AE18" t="s">
        <v>5625</v>
      </c>
      <c r="AF18" t="s">
        <v>5625</v>
      </c>
      <c r="AG18" t="s">
        <v>5625</v>
      </c>
    </row>
    <row r="19" spans="1:53" x14ac:dyDescent="0.25">
      <c r="A19">
        <v>17</v>
      </c>
      <c r="B19" t="s">
        <v>20951</v>
      </c>
      <c r="C19" t="s">
        <v>5625</v>
      </c>
      <c r="D19" t="s">
        <v>20926</v>
      </c>
      <c r="E19" s="21" t="s">
        <v>5625</v>
      </c>
      <c r="F19" s="12" t="s">
        <v>5625</v>
      </c>
      <c r="G19" s="13" t="s">
        <v>5625</v>
      </c>
      <c r="H19" s="13" t="s">
        <v>5625</v>
      </c>
      <c r="I19" s="14" t="s">
        <v>5625</v>
      </c>
      <c r="J19" t="s">
        <v>5625</v>
      </c>
      <c r="K19" t="b">
        <v>0</v>
      </c>
      <c r="L19" t="b">
        <v>0</v>
      </c>
      <c r="M19" t="b">
        <v>0</v>
      </c>
      <c r="N19" t="s">
        <v>20865</v>
      </c>
      <c r="O19" t="s">
        <v>9714</v>
      </c>
      <c r="Q19">
        <v>2035</v>
      </c>
      <c r="R19">
        <v>2108</v>
      </c>
      <c r="S19">
        <v>1</v>
      </c>
      <c r="T19" t="s">
        <v>20877</v>
      </c>
      <c r="U19" t="s">
        <v>5625</v>
      </c>
      <c r="V19" t="s">
        <v>5625</v>
      </c>
      <c r="W19" t="s">
        <v>5625</v>
      </c>
      <c r="Y19" t="s">
        <v>5625</v>
      </c>
      <c r="Z19" t="s">
        <v>5625</v>
      </c>
      <c r="AA19" t="s">
        <v>5625</v>
      </c>
      <c r="AB19" t="s">
        <v>5625</v>
      </c>
      <c r="AC19" t="s">
        <v>5625</v>
      </c>
      <c r="AD19" t="s">
        <v>5625</v>
      </c>
      <c r="AE19" t="s">
        <v>5625</v>
      </c>
      <c r="AF19" t="s">
        <v>5625</v>
      </c>
      <c r="AG19" t="s">
        <v>5625</v>
      </c>
    </row>
    <row r="20" spans="1:53" x14ac:dyDescent="0.25">
      <c r="A20">
        <v>18</v>
      </c>
      <c r="B20" t="s">
        <v>20952</v>
      </c>
      <c r="C20" t="s">
        <v>5625</v>
      </c>
      <c r="D20" t="s">
        <v>20906</v>
      </c>
      <c r="E20" s="21" t="s">
        <v>5625</v>
      </c>
      <c r="F20" s="12" t="s">
        <v>5625</v>
      </c>
      <c r="G20" s="13" t="s">
        <v>5625</v>
      </c>
      <c r="H20" s="13" t="s">
        <v>5625</v>
      </c>
      <c r="I20" s="14" t="s">
        <v>5625</v>
      </c>
      <c r="J20" t="s">
        <v>5625</v>
      </c>
      <c r="K20" t="b">
        <v>0</v>
      </c>
      <c r="L20" t="b">
        <v>0</v>
      </c>
      <c r="M20" t="b">
        <v>0</v>
      </c>
      <c r="N20" t="s">
        <v>20865</v>
      </c>
      <c r="O20" t="s">
        <v>9714</v>
      </c>
      <c r="Q20">
        <v>2116</v>
      </c>
      <c r="R20">
        <v>2187</v>
      </c>
      <c r="S20">
        <v>1</v>
      </c>
      <c r="T20" t="s">
        <v>20877</v>
      </c>
      <c r="U20" t="s">
        <v>5625</v>
      </c>
      <c r="V20" t="s">
        <v>5625</v>
      </c>
      <c r="W20" t="s">
        <v>5625</v>
      </c>
      <c r="Y20" t="s">
        <v>5625</v>
      </c>
      <c r="Z20" t="s">
        <v>5625</v>
      </c>
      <c r="AA20" t="s">
        <v>5625</v>
      </c>
      <c r="AB20" t="s">
        <v>5625</v>
      </c>
      <c r="AC20" t="s">
        <v>5625</v>
      </c>
      <c r="AD20" t="s">
        <v>5625</v>
      </c>
      <c r="AE20" t="s">
        <v>5625</v>
      </c>
      <c r="AF20" t="s">
        <v>5625</v>
      </c>
      <c r="AG20" t="s">
        <v>5625</v>
      </c>
    </row>
    <row r="21" spans="1:53" x14ac:dyDescent="0.25">
      <c r="A21">
        <v>19</v>
      </c>
      <c r="B21" t="s">
        <v>20953</v>
      </c>
      <c r="C21" t="s">
        <v>5625</v>
      </c>
      <c r="D21" t="s">
        <v>20914</v>
      </c>
      <c r="E21" s="21" t="s">
        <v>5625</v>
      </c>
      <c r="F21" s="12" t="s">
        <v>5625</v>
      </c>
      <c r="G21" s="13" t="s">
        <v>5625</v>
      </c>
      <c r="H21" s="13" t="s">
        <v>5625</v>
      </c>
      <c r="I21" s="14" t="s">
        <v>5625</v>
      </c>
      <c r="J21" t="s">
        <v>5625</v>
      </c>
      <c r="K21" t="b">
        <v>0</v>
      </c>
      <c r="L21" t="b">
        <v>0</v>
      </c>
      <c r="M21" t="b">
        <v>0</v>
      </c>
      <c r="N21" t="s">
        <v>20865</v>
      </c>
      <c r="O21" t="s">
        <v>9714</v>
      </c>
      <c r="Q21">
        <v>2192</v>
      </c>
      <c r="R21">
        <v>2269</v>
      </c>
      <c r="S21">
        <v>1</v>
      </c>
      <c r="T21" t="s">
        <v>20877</v>
      </c>
      <c r="U21" t="s">
        <v>5625</v>
      </c>
      <c r="V21" t="s">
        <v>5625</v>
      </c>
      <c r="W21" t="s">
        <v>5625</v>
      </c>
      <c r="Y21" t="s">
        <v>5625</v>
      </c>
      <c r="Z21" t="s">
        <v>5625</v>
      </c>
      <c r="AA21" t="s">
        <v>5625</v>
      </c>
      <c r="AB21" t="s">
        <v>5625</v>
      </c>
      <c r="AC21" t="s">
        <v>5625</v>
      </c>
      <c r="AD21" t="s">
        <v>5625</v>
      </c>
      <c r="AE21" t="s">
        <v>5625</v>
      </c>
      <c r="AF21" t="s">
        <v>5625</v>
      </c>
      <c r="AG21" t="s">
        <v>5625</v>
      </c>
    </row>
    <row r="22" spans="1:53" x14ac:dyDescent="0.25">
      <c r="A22">
        <v>20</v>
      </c>
      <c r="B22" t="s">
        <v>20954</v>
      </c>
      <c r="C22" t="s">
        <v>5625</v>
      </c>
      <c r="D22" t="s">
        <v>20913</v>
      </c>
      <c r="E22" s="21" t="s">
        <v>5625</v>
      </c>
      <c r="F22" s="12" t="s">
        <v>5625</v>
      </c>
      <c r="G22" s="13" t="s">
        <v>5625</v>
      </c>
      <c r="H22" s="13" t="s">
        <v>5625</v>
      </c>
      <c r="I22" s="14" t="s">
        <v>5625</v>
      </c>
      <c r="J22" t="s">
        <v>5625</v>
      </c>
      <c r="K22" t="b">
        <v>0</v>
      </c>
      <c r="L22" t="b">
        <v>0</v>
      </c>
      <c r="M22" t="b">
        <v>0</v>
      </c>
      <c r="N22" t="s">
        <v>20865</v>
      </c>
      <c r="O22" t="s">
        <v>9714</v>
      </c>
      <c r="Q22">
        <v>2381</v>
      </c>
      <c r="R22">
        <v>2456</v>
      </c>
      <c r="S22">
        <v>1</v>
      </c>
      <c r="T22" t="s">
        <v>20877</v>
      </c>
      <c r="U22" t="s">
        <v>5625</v>
      </c>
      <c r="V22" t="s">
        <v>5625</v>
      </c>
      <c r="W22" t="s">
        <v>5625</v>
      </c>
      <c r="Y22" t="s">
        <v>5625</v>
      </c>
      <c r="Z22" t="s">
        <v>5625</v>
      </c>
      <c r="AA22" t="s">
        <v>5625</v>
      </c>
      <c r="AB22" t="s">
        <v>5625</v>
      </c>
      <c r="AC22" t="s">
        <v>5625</v>
      </c>
      <c r="AD22" t="s">
        <v>5625</v>
      </c>
      <c r="AE22" t="s">
        <v>5625</v>
      </c>
      <c r="AF22" t="s">
        <v>5625</v>
      </c>
      <c r="AG22" t="s">
        <v>5625</v>
      </c>
    </row>
    <row r="23" spans="1:53" x14ac:dyDescent="0.25">
      <c r="A23">
        <v>21</v>
      </c>
      <c r="B23" t="s">
        <v>20955</v>
      </c>
      <c r="C23" t="s">
        <v>5625</v>
      </c>
      <c r="D23" t="s">
        <v>20912</v>
      </c>
      <c r="E23" s="21" t="s">
        <v>5625</v>
      </c>
      <c r="F23" s="12" t="s">
        <v>5625</v>
      </c>
      <c r="G23" s="13" t="s">
        <v>5625</v>
      </c>
      <c r="H23" s="13" t="s">
        <v>5625</v>
      </c>
      <c r="I23" s="14" t="s">
        <v>5625</v>
      </c>
      <c r="J23" t="s">
        <v>5625</v>
      </c>
      <c r="K23" t="b">
        <v>0</v>
      </c>
      <c r="L23" t="b">
        <v>0</v>
      </c>
      <c r="M23" t="b">
        <v>0</v>
      </c>
      <c r="N23" t="s">
        <v>20865</v>
      </c>
      <c r="O23" t="s">
        <v>9714</v>
      </c>
      <c r="Q23">
        <v>2460</v>
      </c>
      <c r="R23">
        <v>2552</v>
      </c>
      <c r="S23">
        <v>1</v>
      </c>
      <c r="T23" t="s">
        <v>20877</v>
      </c>
      <c r="U23" t="s">
        <v>5625</v>
      </c>
      <c r="V23" t="s">
        <v>5625</v>
      </c>
      <c r="W23" t="s">
        <v>5625</v>
      </c>
      <c r="Y23" t="s">
        <v>5625</v>
      </c>
      <c r="Z23" t="s">
        <v>5625</v>
      </c>
      <c r="AA23" t="s">
        <v>5625</v>
      </c>
      <c r="AB23" t="s">
        <v>5625</v>
      </c>
      <c r="AC23" t="s">
        <v>5625</v>
      </c>
      <c r="AD23" t="s">
        <v>5625</v>
      </c>
      <c r="AE23" t="s">
        <v>5625</v>
      </c>
      <c r="AF23" t="s">
        <v>5625</v>
      </c>
      <c r="AG23" t="s">
        <v>5625</v>
      </c>
    </row>
    <row r="24" spans="1:53" x14ac:dyDescent="0.25">
      <c r="A24">
        <v>22</v>
      </c>
      <c r="B24" t="s">
        <v>20956</v>
      </c>
      <c r="C24" t="s">
        <v>5625</v>
      </c>
      <c r="D24" t="s">
        <v>20911</v>
      </c>
      <c r="E24" s="21" t="s">
        <v>5625</v>
      </c>
      <c r="F24" s="12" t="s">
        <v>5625</v>
      </c>
      <c r="G24" s="13" t="s">
        <v>5625</v>
      </c>
      <c r="H24" s="13" t="s">
        <v>5625</v>
      </c>
      <c r="I24" s="14" t="s">
        <v>5625</v>
      </c>
      <c r="J24" t="s">
        <v>5625</v>
      </c>
      <c r="K24" t="b">
        <v>0</v>
      </c>
      <c r="L24" t="b">
        <v>0</v>
      </c>
      <c r="M24" t="b">
        <v>0</v>
      </c>
      <c r="N24" t="s">
        <v>20865</v>
      </c>
      <c r="O24" t="s">
        <v>9714</v>
      </c>
      <c r="Q24">
        <v>2561</v>
      </c>
      <c r="R24">
        <v>2633</v>
      </c>
      <c r="S24">
        <v>1</v>
      </c>
      <c r="T24" t="s">
        <v>20877</v>
      </c>
      <c r="U24" t="s">
        <v>5625</v>
      </c>
      <c r="V24" t="s">
        <v>5625</v>
      </c>
      <c r="W24" t="s">
        <v>5625</v>
      </c>
      <c r="Y24" t="s">
        <v>5625</v>
      </c>
      <c r="Z24" t="s">
        <v>5625</v>
      </c>
      <c r="AA24" t="s">
        <v>5625</v>
      </c>
      <c r="AB24" t="s">
        <v>5625</v>
      </c>
      <c r="AC24" t="s">
        <v>5625</v>
      </c>
      <c r="AD24" t="s">
        <v>5625</v>
      </c>
      <c r="AE24" t="s">
        <v>5625</v>
      </c>
      <c r="AF24" t="s">
        <v>5625</v>
      </c>
      <c r="AG24" t="s">
        <v>5625</v>
      </c>
    </row>
    <row r="25" spans="1:53" x14ac:dyDescent="0.25">
      <c r="A25">
        <v>23</v>
      </c>
      <c r="B25" t="s">
        <v>20957</v>
      </c>
      <c r="C25" t="s">
        <v>5625</v>
      </c>
      <c r="D25" t="s">
        <v>20906</v>
      </c>
      <c r="E25" s="21" t="s">
        <v>5625</v>
      </c>
      <c r="F25" s="12" t="s">
        <v>5625</v>
      </c>
      <c r="G25" s="13" t="s">
        <v>5625</v>
      </c>
      <c r="H25" s="13" t="s">
        <v>5625</v>
      </c>
      <c r="I25" s="14" t="s">
        <v>5625</v>
      </c>
      <c r="J25" t="s">
        <v>5625</v>
      </c>
      <c r="K25" t="b">
        <v>0</v>
      </c>
      <c r="L25" t="b">
        <v>0</v>
      </c>
      <c r="M25" t="b">
        <v>0</v>
      </c>
      <c r="N25" t="s">
        <v>20865</v>
      </c>
      <c r="O25" t="s">
        <v>9714</v>
      </c>
      <c r="Q25">
        <v>2955</v>
      </c>
      <c r="R25">
        <v>3029</v>
      </c>
      <c r="S25">
        <v>1</v>
      </c>
      <c r="T25" t="s">
        <v>20877</v>
      </c>
      <c r="U25" t="s">
        <v>5625</v>
      </c>
      <c r="V25" t="s">
        <v>5625</v>
      </c>
      <c r="W25" t="s">
        <v>5625</v>
      </c>
      <c r="Y25" t="s">
        <v>5625</v>
      </c>
      <c r="Z25" t="s">
        <v>5625</v>
      </c>
      <c r="AA25" t="s">
        <v>5625</v>
      </c>
      <c r="AB25" t="s">
        <v>5625</v>
      </c>
      <c r="AC25" t="s">
        <v>5625</v>
      </c>
      <c r="AD25" t="s">
        <v>5625</v>
      </c>
      <c r="AE25" t="s">
        <v>5625</v>
      </c>
      <c r="AF25" t="s">
        <v>5625</v>
      </c>
      <c r="AG25" t="s">
        <v>5625</v>
      </c>
    </row>
    <row r="26" spans="1:53" x14ac:dyDescent="0.25">
      <c r="A26">
        <v>24</v>
      </c>
      <c r="B26" t="s">
        <v>5539</v>
      </c>
      <c r="C26" s="7">
        <v>0</v>
      </c>
      <c r="D26" t="s">
        <v>3</v>
      </c>
      <c r="E26" s="16">
        <v>436.77002635679514</v>
      </c>
      <c r="F26" s="12">
        <v>-1.04269685117402</v>
      </c>
      <c r="G26" s="13">
        <v>-0.997420549743815</v>
      </c>
      <c r="H26" s="13">
        <v>1.0104891417833099E-2</v>
      </c>
      <c r="I26" s="14">
        <v>6.9237910985259998E-2</v>
      </c>
      <c r="K26" t="b">
        <v>0</v>
      </c>
      <c r="L26" t="b">
        <v>0</v>
      </c>
      <c r="M26" t="b">
        <v>0</v>
      </c>
      <c r="N26" t="s">
        <v>9309</v>
      </c>
      <c r="O26" t="s">
        <v>9714</v>
      </c>
      <c r="P26">
        <v>252</v>
      </c>
      <c r="Q26">
        <v>3092</v>
      </c>
      <c r="R26">
        <v>3851</v>
      </c>
      <c r="S26">
        <v>-1</v>
      </c>
      <c r="T26" t="s">
        <v>20877</v>
      </c>
      <c r="U26" s="9">
        <v>0</v>
      </c>
      <c r="V26" t="s">
        <v>5625</v>
      </c>
      <c r="W26" t="s">
        <v>5626</v>
      </c>
      <c r="X26" t="s">
        <v>20864</v>
      </c>
      <c r="Y26" t="s">
        <v>33520</v>
      </c>
      <c r="Z26">
        <v>275.13418803381001</v>
      </c>
      <c r="AA26" s="12">
        <v>0.35881307580419602</v>
      </c>
      <c r="AB26" s="13">
        <v>-2.9059611298642301</v>
      </c>
      <c r="AC26" s="13">
        <v>3.6612692771452E-3</v>
      </c>
      <c r="AD26" s="13">
        <v>665.49795051000501</v>
      </c>
      <c r="AE26" s="13">
        <v>0.445456831915993</v>
      </c>
      <c r="AF26" s="13">
        <v>-2.2390958635738598</v>
      </c>
      <c r="AG26" s="14">
        <v>2.5149679359696499E-2</v>
      </c>
      <c r="AI26" t="s">
        <v>9453</v>
      </c>
      <c r="AK26" t="s">
        <v>20863</v>
      </c>
      <c r="AM26" t="s">
        <v>5625</v>
      </c>
      <c r="AN26" t="s">
        <v>5625</v>
      </c>
      <c r="AO26" t="s">
        <v>5625</v>
      </c>
      <c r="AP26">
        <v>277.50910542718049</v>
      </c>
      <c r="AQ26">
        <v>739.16700000000003</v>
      </c>
      <c r="AR26">
        <v>339.048</v>
      </c>
      <c r="AS26">
        <v>391.35599999999999</v>
      </c>
      <c r="AT26">
        <v>121.682</v>
      </c>
      <c r="AU26">
        <v>140.828</v>
      </c>
      <c r="AV26">
        <v>132.30699999999999</v>
      </c>
      <c r="AW26">
        <v>104.526</v>
      </c>
      <c r="AX26">
        <v>217.703</v>
      </c>
      <c r="AY26">
        <v>361.12599999999998</v>
      </c>
      <c r="AZ26">
        <v>413.76400000000001</v>
      </c>
      <c r="BA26">
        <v>199.16830935256357</v>
      </c>
    </row>
    <row r="27" spans="1:53" x14ac:dyDescent="0.25">
      <c r="A27">
        <v>25</v>
      </c>
      <c r="B27" t="s">
        <v>5538</v>
      </c>
      <c r="C27" s="7">
        <v>0</v>
      </c>
      <c r="D27" t="s">
        <v>962</v>
      </c>
      <c r="E27" s="16">
        <v>71.034129436706777</v>
      </c>
      <c r="F27" s="12">
        <v>-0.18768384149221701</v>
      </c>
      <c r="G27" s="13">
        <v>-0.59469800279719198</v>
      </c>
      <c r="H27" s="13">
        <v>0.64887485948287904</v>
      </c>
      <c r="I27" s="14">
        <v>0.10902285464193499</v>
      </c>
      <c r="K27" t="b">
        <v>0</v>
      </c>
      <c r="L27" t="b">
        <v>0</v>
      </c>
      <c r="M27" t="b">
        <v>0</v>
      </c>
      <c r="N27" t="s">
        <v>9309</v>
      </c>
      <c r="O27" t="s">
        <v>9714</v>
      </c>
      <c r="P27">
        <v>389</v>
      </c>
      <c r="Q27">
        <v>3827</v>
      </c>
      <c r="R27">
        <v>4997</v>
      </c>
      <c r="S27">
        <v>1</v>
      </c>
      <c r="T27" t="s">
        <v>20877</v>
      </c>
      <c r="U27" s="9">
        <v>-24</v>
      </c>
      <c r="V27" t="s">
        <v>5627</v>
      </c>
      <c r="W27" t="s">
        <v>5628</v>
      </c>
      <c r="X27" t="s">
        <v>20862</v>
      </c>
      <c r="Y27" t="s">
        <v>33519</v>
      </c>
      <c r="Z27">
        <v>89.085138358199998</v>
      </c>
      <c r="AA27" s="12">
        <v>0.32004507319360898</v>
      </c>
      <c r="AB27" s="13">
        <v>-0.58642940389424103</v>
      </c>
      <c r="AC27" s="13">
        <v>0.55758698954777197</v>
      </c>
      <c r="AD27" s="13">
        <v>187.14250839558599</v>
      </c>
      <c r="AE27" s="13">
        <v>0.297126848231685</v>
      </c>
      <c r="AF27" s="13">
        <v>-2.0014953422636301</v>
      </c>
      <c r="AG27" s="14">
        <v>4.5339035220550598E-2</v>
      </c>
      <c r="AI27" t="s">
        <v>20861</v>
      </c>
      <c r="AJ27" t="s">
        <v>20860</v>
      </c>
      <c r="AK27" t="s">
        <v>20859</v>
      </c>
      <c r="AM27" t="s">
        <v>5625</v>
      </c>
      <c r="AN27" t="s">
        <v>5625</v>
      </c>
      <c r="AO27" t="s">
        <v>5625</v>
      </c>
      <c r="AP27">
        <v>84.917517746827116</v>
      </c>
      <c r="AQ27">
        <v>71.378</v>
      </c>
      <c r="AR27">
        <v>59.445</v>
      </c>
      <c r="AS27">
        <v>68.396000000000001</v>
      </c>
      <c r="AT27">
        <v>55.863</v>
      </c>
      <c r="AU27">
        <v>38.692999999999998</v>
      </c>
      <c r="AV27">
        <v>34.408999999999999</v>
      </c>
      <c r="AW27">
        <v>23.084</v>
      </c>
      <c r="AX27">
        <v>61.530999999999999</v>
      </c>
      <c r="AY27">
        <v>72.055000000000007</v>
      </c>
      <c r="AZ27">
        <v>78.873000000000005</v>
      </c>
      <c r="BA27">
        <v>50.186699862499118</v>
      </c>
    </row>
    <row r="28" spans="1:53" x14ac:dyDescent="0.25">
      <c r="A28">
        <v>26</v>
      </c>
      <c r="B28" t="s">
        <v>5537</v>
      </c>
      <c r="C28" s="7">
        <v>0</v>
      </c>
      <c r="D28" t="s">
        <v>12</v>
      </c>
      <c r="E28" s="16">
        <v>52.822180450177619</v>
      </c>
      <c r="F28" s="12">
        <v>-0.41926243002466301</v>
      </c>
      <c r="G28" s="13">
        <v>-5.8500233716300802E-2</v>
      </c>
      <c r="H28" s="13">
        <v>0.34500794170180998</v>
      </c>
      <c r="I28" s="14">
        <v>0.89807634176754902</v>
      </c>
      <c r="K28" t="b">
        <v>0</v>
      </c>
      <c r="L28" t="b">
        <v>0</v>
      </c>
      <c r="M28" t="b">
        <v>0</v>
      </c>
      <c r="N28" t="s">
        <v>9309</v>
      </c>
      <c r="O28" t="s">
        <v>9714</v>
      </c>
      <c r="P28">
        <v>289</v>
      </c>
      <c r="Q28">
        <v>5026</v>
      </c>
      <c r="R28">
        <v>5896</v>
      </c>
      <c r="S28">
        <v>1</v>
      </c>
      <c r="T28" t="s">
        <v>20877</v>
      </c>
      <c r="U28" s="9">
        <v>29</v>
      </c>
      <c r="V28" t="s">
        <v>5625</v>
      </c>
      <c r="W28" t="s">
        <v>5629</v>
      </c>
      <c r="X28" t="s">
        <v>20858</v>
      </c>
      <c r="Y28" t="s">
        <v>33518</v>
      </c>
      <c r="Z28">
        <v>45.724601089733298</v>
      </c>
      <c r="AA28" s="12">
        <v>0.36194259064044798</v>
      </c>
      <c r="AB28" s="13">
        <v>-1.1583672131063301</v>
      </c>
      <c r="AC28" s="13">
        <v>0.24671421314908101</v>
      </c>
      <c r="AD28" s="13">
        <v>121.917699986965</v>
      </c>
      <c r="AE28" s="13">
        <v>0.28447759934631001</v>
      </c>
      <c r="AF28" s="13">
        <v>-0.20564091461235001</v>
      </c>
      <c r="AG28" s="14">
        <v>0.83707141525909701</v>
      </c>
      <c r="AK28" t="s">
        <v>20857</v>
      </c>
      <c r="AM28" t="s">
        <v>5625</v>
      </c>
      <c r="AN28" t="s">
        <v>5625</v>
      </c>
      <c r="AO28" t="s">
        <v>5625</v>
      </c>
      <c r="AP28">
        <v>54.81572180071047</v>
      </c>
      <c r="AQ28">
        <v>56.61</v>
      </c>
      <c r="AR28">
        <v>41.570999999999998</v>
      </c>
      <c r="AS28">
        <v>58.292000000000002</v>
      </c>
      <c r="AT28">
        <v>34.296999999999997</v>
      </c>
      <c r="AU28">
        <v>18.79</v>
      </c>
      <c r="AV28">
        <v>21.837</v>
      </c>
      <c r="AW28">
        <v>21.341999999999999</v>
      </c>
      <c r="AX28">
        <v>77.626000000000005</v>
      </c>
      <c r="AY28">
        <v>84.727999999999994</v>
      </c>
      <c r="AZ28">
        <v>76.081999999999994</v>
      </c>
      <c r="BA28">
        <v>48.106326757413868</v>
      </c>
    </row>
    <row r="29" spans="1:53" x14ac:dyDescent="0.25">
      <c r="A29">
        <v>27</v>
      </c>
      <c r="B29" t="s">
        <v>5536</v>
      </c>
      <c r="C29" s="7">
        <v>0</v>
      </c>
      <c r="D29" t="s">
        <v>1765</v>
      </c>
      <c r="E29" s="16">
        <v>104.10815311472314</v>
      </c>
      <c r="F29" s="12">
        <v>0.229553808140566</v>
      </c>
      <c r="G29" s="13">
        <v>-0.329996017448699</v>
      </c>
      <c r="H29" s="13">
        <v>0.607849019417946</v>
      </c>
      <c r="I29" s="14">
        <v>0.57598581532892301</v>
      </c>
      <c r="K29" t="b">
        <v>0</v>
      </c>
      <c r="L29" t="b">
        <v>0</v>
      </c>
      <c r="M29" t="b">
        <v>0</v>
      </c>
      <c r="N29" t="s">
        <v>9309</v>
      </c>
      <c r="O29" t="s">
        <v>9714</v>
      </c>
      <c r="P29">
        <v>157</v>
      </c>
      <c r="Q29">
        <v>5920</v>
      </c>
      <c r="R29">
        <v>6394</v>
      </c>
      <c r="S29">
        <v>1</v>
      </c>
      <c r="T29" t="s">
        <v>20877</v>
      </c>
      <c r="U29" s="9">
        <v>24</v>
      </c>
      <c r="V29" t="s">
        <v>5630</v>
      </c>
      <c r="W29" t="s">
        <v>5631</v>
      </c>
      <c r="X29" t="s">
        <v>20856</v>
      </c>
      <c r="Y29" t="s">
        <v>33517</v>
      </c>
      <c r="Z29">
        <v>60.6283599397972</v>
      </c>
      <c r="AA29" s="12">
        <v>0.35072185318824201</v>
      </c>
      <c r="AB29" s="13">
        <v>0.65451812042450097</v>
      </c>
      <c r="AC29" s="13">
        <v>0.51277805672669297</v>
      </c>
      <c r="AD29" s="13">
        <v>119.48357111515701</v>
      </c>
      <c r="AE29" s="13">
        <v>0.40873652401708999</v>
      </c>
      <c r="AF29" s="13">
        <v>-0.80735632383785005</v>
      </c>
      <c r="AG29" s="14">
        <v>0.41946122256446799</v>
      </c>
      <c r="AH29" t="s">
        <v>10196</v>
      </c>
      <c r="AI29" t="s">
        <v>20855</v>
      </c>
      <c r="AJ29" t="s">
        <v>11439</v>
      </c>
      <c r="AK29" t="s">
        <v>20854</v>
      </c>
      <c r="AM29" t="s">
        <v>5625</v>
      </c>
      <c r="AN29" t="s">
        <v>5625</v>
      </c>
      <c r="AO29" t="s">
        <v>5625</v>
      </c>
      <c r="AP29">
        <v>83.842612458892603</v>
      </c>
      <c r="AQ29">
        <v>155.85599999999999</v>
      </c>
      <c r="AR29">
        <v>83.637</v>
      </c>
      <c r="AS29">
        <v>93.096999999999994</v>
      </c>
      <c r="AT29">
        <v>83.933000000000007</v>
      </c>
      <c r="AU29">
        <v>63.670999999999999</v>
      </c>
      <c r="AV29">
        <v>68.710999999999999</v>
      </c>
      <c r="AW29">
        <v>78.346000000000004</v>
      </c>
      <c r="AX29">
        <v>92.573999999999998</v>
      </c>
      <c r="AY29">
        <v>174.28200000000001</v>
      </c>
      <c r="AZ29">
        <v>133.52799999999999</v>
      </c>
      <c r="BA29">
        <v>64.574995581225309</v>
      </c>
    </row>
    <row r="30" spans="1:53" x14ac:dyDescent="0.25">
      <c r="A30">
        <v>28</v>
      </c>
      <c r="B30" t="s">
        <v>20853</v>
      </c>
      <c r="C30" s="7" t="s">
        <v>5625</v>
      </c>
      <c r="D30" t="s">
        <v>5645</v>
      </c>
      <c r="E30" s="16" t="s">
        <v>5625</v>
      </c>
      <c r="F30" s="12" t="s">
        <v>5625</v>
      </c>
      <c r="G30" s="13" t="s">
        <v>5625</v>
      </c>
      <c r="H30" s="13" t="s">
        <v>5625</v>
      </c>
      <c r="I30" s="14" t="s">
        <v>5625</v>
      </c>
      <c r="J30" t="s">
        <v>5625</v>
      </c>
      <c r="K30" t="b">
        <v>1</v>
      </c>
      <c r="L30" t="b">
        <v>0</v>
      </c>
      <c r="M30" t="b">
        <v>0</v>
      </c>
      <c r="N30" t="s">
        <v>9309</v>
      </c>
      <c r="O30" t="s">
        <v>9714</v>
      </c>
      <c r="P30">
        <v>30</v>
      </c>
      <c r="Q30">
        <v>6436</v>
      </c>
      <c r="R30">
        <v>6529</v>
      </c>
      <c r="S30">
        <v>-1</v>
      </c>
      <c r="T30" t="s">
        <v>20877</v>
      </c>
      <c r="U30" s="9" t="s">
        <v>5625</v>
      </c>
      <c r="V30" t="s">
        <v>5625</v>
      </c>
      <c r="W30" t="s">
        <v>5625</v>
      </c>
      <c r="X30" t="s">
        <v>20852</v>
      </c>
      <c r="Y30" t="s">
        <v>5625</v>
      </c>
      <c r="Z30" t="s">
        <v>5625</v>
      </c>
      <c r="AA30" s="12" t="s">
        <v>5625</v>
      </c>
      <c r="AB30" s="13" t="s">
        <v>5625</v>
      </c>
      <c r="AC30" s="13" t="s">
        <v>5625</v>
      </c>
      <c r="AD30" s="13" t="s">
        <v>5625</v>
      </c>
      <c r="AE30" s="13" t="s">
        <v>5625</v>
      </c>
      <c r="AF30" s="13" t="s">
        <v>5625</v>
      </c>
      <c r="AG30" s="14" t="s">
        <v>5625</v>
      </c>
      <c r="AP30" t="s">
        <v>5625</v>
      </c>
      <c r="AQ30" t="s">
        <v>5625</v>
      </c>
      <c r="AR30" t="s">
        <v>5625</v>
      </c>
      <c r="AS30" t="s">
        <v>5625</v>
      </c>
      <c r="AT30" t="s">
        <v>5625</v>
      </c>
      <c r="AU30" t="s">
        <v>5625</v>
      </c>
      <c r="AV30" t="s">
        <v>5625</v>
      </c>
      <c r="AW30" t="s">
        <v>5625</v>
      </c>
      <c r="AX30" t="s">
        <v>5625</v>
      </c>
      <c r="AY30" t="s">
        <v>5625</v>
      </c>
      <c r="AZ30" t="s">
        <v>5625</v>
      </c>
      <c r="BA30" t="s">
        <v>5625</v>
      </c>
    </row>
    <row r="31" spans="1:53" x14ac:dyDescent="0.25">
      <c r="A31">
        <v>29</v>
      </c>
      <c r="B31" t="s">
        <v>5535</v>
      </c>
      <c r="C31" s="7">
        <v>0</v>
      </c>
      <c r="D31" t="s">
        <v>5300</v>
      </c>
      <c r="E31" s="16">
        <v>14.880459822739741</v>
      </c>
      <c r="F31" s="12">
        <v>-0.59767179802299597</v>
      </c>
      <c r="G31" s="13">
        <v>3.4071411630029602</v>
      </c>
      <c r="H31" s="13">
        <v>0.45773462476323501</v>
      </c>
      <c r="I31" s="14">
        <v>6.3083252811146703E-13</v>
      </c>
      <c r="K31" t="b">
        <v>0</v>
      </c>
      <c r="L31" t="b">
        <v>0</v>
      </c>
      <c r="M31" t="b">
        <v>0</v>
      </c>
      <c r="N31" t="s">
        <v>9309</v>
      </c>
      <c r="O31" t="s">
        <v>9714</v>
      </c>
      <c r="P31">
        <v>206</v>
      </c>
      <c r="Q31">
        <v>6527</v>
      </c>
      <c r="R31">
        <v>7148</v>
      </c>
      <c r="S31">
        <v>1</v>
      </c>
      <c r="T31" t="s">
        <v>20877</v>
      </c>
      <c r="U31" s="9">
        <v>133</v>
      </c>
      <c r="V31" t="s">
        <v>5632</v>
      </c>
      <c r="W31" t="s">
        <v>5633</v>
      </c>
      <c r="X31" t="s">
        <v>20851</v>
      </c>
      <c r="Y31" t="s">
        <v>33516</v>
      </c>
      <c r="Z31">
        <v>8.7194494712828803</v>
      </c>
      <c r="AA31" s="12">
        <v>0.64211856603671102</v>
      </c>
      <c r="AB31" s="13">
        <v>-0.93078105763543095</v>
      </c>
      <c r="AC31" s="13">
        <v>0.35196683011589702</v>
      </c>
      <c r="AD31" s="13">
        <v>156.98065276912899</v>
      </c>
      <c r="AE31" s="13">
        <v>0.44314598703781799</v>
      </c>
      <c r="AF31" s="13">
        <v>7.6885298810393801</v>
      </c>
      <c r="AG31" s="14">
        <v>1.4883526071595402E-14</v>
      </c>
      <c r="AH31" t="s">
        <v>11835</v>
      </c>
      <c r="AI31" t="s">
        <v>20828</v>
      </c>
      <c r="AK31" t="s">
        <v>20850</v>
      </c>
      <c r="AM31" t="s">
        <v>5625</v>
      </c>
      <c r="AN31" t="s">
        <v>5625</v>
      </c>
      <c r="AO31" t="s">
        <v>5625</v>
      </c>
      <c r="AP31">
        <v>9.2438392909589577</v>
      </c>
      <c r="AQ31">
        <v>26.292000000000002</v>
      </c>
      <c r="AR31">
        <v>12.32</v>
      </c>
      <c r="AS31">
        <v>11.666</v>
      </c>
      <c r="AT31">
        <v>6.8639999999999999</v>
      </c>
      <c r="AU31">
        <v>4.05</v>
      </c>
      <c r="AV31">
        <v>5.0990000000000002</v>
      </c>
      <c r="AW31">
        <v>8.1549999999999994</v>
      </c>
      <c r="AX31">
        <v>334.53300000000002</v>
      </c>
      <c r="AY31">
        <v>236.72</v>
      </c>
      <c r="AZ31">
        <v>154.82499999999999</v>
      </c>
      <c r="BA31">
        <v>236.38662978713353</v>
      </c>
    </row>
    <row r="32" spans="1:53" x14ac:dyDescent="0.25">
      <c r="A32">
        <v>30</v>
      </c>
      <c r="B32" t="s">
        <v>5534</v>
      </c>
      <c r="C32" s="7">
        <v>0</v>
      </c>
      <c r="D32" t="s">
        <v>3612</v>
      </c>
      <c r="E32" s="16">
        <v>15.354105035131738</v>
      </c>
      <c r="F32" s="12">
        <v>-2.28544219528762</v>
      </c>
      <c r="G32" s="13">
        <v>2.1156344348871201</v>
      </c>
      <c r="H32" s="13">
        <v>5.3071816518292095E-4</v>
      </c>
      <c r="I32" s="14">
        <v>3.5577154543097398E-10</v>
      </c>
      <c r="K32" t="b">
        <v>0</v>
      </c>
      <c r="L32" t="b">
        <v>0</v>
      </c>
      <c r="M32" t="b">
        <v>0</v>
      </c>
      <c r="N32" t="s">
        <v>9309</v>
      </c>
      <c r="O32" t="s">
        <v>9714</v>
      </c>
      <c r="P32">
        <v>482</v>
      </c>
      <c r="Q32">
        <v>7201</v>
      </c>
      <c r="R32">
        <v>8650</v>
      </c>
      <c r="S32">
        <v>-1</v>
      </c>
      <c r="T32" t="s">
        <v>20877</v>
      </c>
      <c r="U32" s="9">
        <v>53</v>
      </c>
      <c r="V32" t="s">
        <v>5625</v>
      </c>
      <c r="W32" t="s">
        <v>5634</v>
      </c>
      <c r="X32" t="s">
        <v>20849</v>
      </c>
      <c r="Y32" t="s">
        <v>33515</v>
      </c>
      <c r="Z32">
        <v>15.1128343588158</v>
      </c>
      <c r="AA32" s="12">
        <v>0.59665357675040298</v>
      </c>
      <c r="AB32" s="13">
        <v>-3.8304340815905</v>
      </c>
      <c r="AC32" s="13">
        <v>1.27917398996145E-4</v>
      </c>
      <c r="AD32" s="13">
        <v>163.41041205992201</v>
      </c>
      <c r="AE32" s="13">
        <v>0.31181832535107901</v>
      </c>
      <c r="AF32" s="13">
        <v>6.7848303415301396</v>
      </c>
      <c r="AG32" s="14">
        <v>1.16223009396689E-11</v>
      </c>
      <c r="AI32" t="s">
        <v>9936</v>
      </c>
      <c r="AJ32" t="s">
        <v>9935</v>
      </c>
      <c r="AK32" t="s">
        <v>20848</v>
      </c>
      <c r="AM32" t="s">
        <v>5625</v>
      </c>
      <c r="AN32" t="s">
        <v>5625</v>
      </c>
      <c r="AO32" t="s">
        <v>5625</v>
      </c>
      <c r="AP32">
        <v>12.494420140526943</v>
      </c>
      <c r="AQ32">
        <v>16.995000000000001</v>
      </c>
      <c r="AR32">
        <v>19.2</v>
      </c>
      <c r="AS32">
        <v>12.727</v>
      </c>
      <c r="AT32">
        <v>0.98099999999999998</v>
      </c>
      <c r="AU32">
        <v>2.6040000000000001</v>
      </c>
      <c r="AV32">
        <v>1.5609999999999999</v>
      </c>
      <c r="AW32">
        <v>2.33</v>
      </c>
      <c r="AX32">
        <v>96.054000000000002</v>
      </c>
      <c r="AY32">
        <v>109.637</v>
      </c>
      <c r="AZ32">
        <v>93.694999999999993</v>
      </c>
      <c r="BA32">
        <v>81.477944735139644</v>
      </c>
    </row>
    <row r="33" spans="1:53" x14ac:dyDescent="0.25">
      <c r="A33">
        <v>31</v>
      </c>
      <c r="B33" t="s">
        <v>20847</v>
      </c>
      <c r="C33" s="7" t="s">
        <v>5625</v>
      </c>
      <c r="D33" t="s">
        <v>5645</v>
      </c>
      <c r="E33" s="16" t="s">
        <v>5625</v>
      </c>
      <c r="F33" s="12" t="s">
        <v>5625</v>
      </c>
      <c r="G33" s="13" t="s">
        <v>5625</v>
      </c>
      <c r="H33" s="13" t="s">
        <v>5625</v>
      </c>
      <c r="I33" s="14" t="s">
        <v>5625</v>
      </c>
      <c r="J33" t="s">
        <v>5625</v>
      </c>
      <c r="K33" t="b">
        <v>1</v>
      </c>
      <c r="L33" t="b">
        <v>0</v>
      </c>
      <c r="M33" t="b">
        <v>0</v>
      </c>
      <c r="N33" t="s">
        <v>9309</v>
      </c>
      <c r="O33" t="s">
        <v>9714</v>
      </c>
      <c r="P33">
        <v>41</v>
      </c>
      <c r="Q33">
        <v>8890</v>
      </c>
      <c r="R33">
        <v>9016</v>
      </c>
      <c r="S33">
        <v>1</v>
      </c>
      <c r="T33" t="s">
        <v>20877</v>
      </c>
      <c r="U33" s="9" t="s">
        <v>5625</v>
      </c>
      <c r="V33" t="s">
        <v>5625</v>
      </c>
      <c r="W33" t="s">
        <v>5625</v>
      </c>
      <c r="X33" t="s">
        <v>20846</v>
      </c>
      <c r="Y33" t="s">
        <v>5625</v>
      </c>
      <c r="Z33" t="s">
        <v>5625</v>
      </c>
      <c r="AA33" s="12" t="s">
        <v>5625</v>
      </c>
      <c r="AB33" s="13" t="s">
        <v>5625</v>
      </c>
      <c r="AC33" s="13" t="s">
        <v>5625</v>
      </c>
      <c r="AD33" s="13" t="s">
        <v>5625</v>
      </c>
      <c r="AE33" s="13" t="s">
        <v>5625</v>
      </c>
      <c r="AF33" s="13" t="s">
        <v>5625</v>
      </c>
      <c r="AG33" s="14" t="s">
        <v>5625</v>
      </c>
      <c r="AP33" t="s">
        <v>5625</v>
      </c>
      <c r="AQ33" t="s">
        <v>5625</v>
      </c>
      <c r="AR33" t="s">
        <v>5625</v>
      </c>
      <c r="AS33" t="s">
        <v>5625</v>
      </c>
      <c r="AT33" t="s">
        <v>5625</v>
      </c>
      <c r="AU33" t="s">
        <v>5625</v>
      </c>
      <c r="AV33" t="s">
        <v>5625</v>
      </c>
      <c r="AW33" t="s">
        <v>5625</v>
      </c>
      <c r="AX33" t="s">
        <v>5625</v>
      </c>
      <c r="AY33" t="s">
        <v>5625</v>
      </c>
      <c r="AZ33" t="s">
        <v>5625</v>
      </c>
      <c r="BA33" t="s">
        <v>5625</v>
      </c>
    </row>
    <row r="34" spans="1:53" x14ac:dyDescent="0.25">
      <c r="A34">
        <v>32</v>
      </c>
      <c r="B34" t="s">
        <v>5635</v>
      </c>
      <c r="C34" s="7">
        <v>0.66666666666666663</v>
      </c>
      <c r="D34" t="s">
        <v>3</v>
      </c>
      <c r="E34" s="16">
        <v>2.4029412245452599</v>
      </c>
      <c r="F34" s="12">
        <v>-1.16640160709423</v>
      </c>
      <c r="G34" s="13">
        <v>-1.07583334785438</v>
      </c>
      <c r="H34" s="13">
        <v>1</v>
      </c>
      <c r="I34" s="14">
        <v>1</v>
      </c>
      <c r="K34" t="b">
        <v>0</v>
      </c>
      <c r="L34" t="b">
        <v>0</v>
      </c>
      <c r="M34" t="b">
        <v>0</v>
      </c>
      <c r="N34" t="s">
        <v>9309</v>
      </c>
      <c r="O34" t="s">
        <v>9714</v>
      </c>
      <c r="P34">
        <v>57</v>
      </c>
      <c r="Q34">
        <v>9155</v>
      </c>
      <c r="R34">
        <v>9329</v>
      </c>
      <c r="S34">
        <v>1</v>
      </c>
      <c r="T34" t="s">
        <v>20877</v>
      </c>
      <c r="U34" s="9">
        <v>505</v>
      </c>
      <c r="V34" t="s">
        <v>5625</v>
      </c>
      <c r="W34" t="s">
        <v>5625</v>
      </c>
      <c r="X34" t="s">
        <v>20845</v>
      </c>
      <c r="Y34" t="s">
        <v>5625</v>
      </c>
      <c r="Z34">
        <v>0.23623954085264201</v>
      </c>
      <c r="AA34" s="12">
        <v>1.5709875117137599</v>
      </c>
      <c r="AB34" s="13">
        <v>-0.74246395875026805</v>
      </c>
      <c r="AC34" s="13">
        <v>0.45780628066068901</v>
      </c>
      <c r="AD34" s="13">
        <v>0.69984747124075897</v>
      </c>
      <c r="AE34" s="13">
        <v>1.26057951224089</v>
      </c>
      <c r="AF34" s="13">
        <v>-0.85344346580875297</v>
      </c>
      <c r="AG34" s="14">
        <v>0.39341342615220798</v>
      </c>
      <c r="AM34" t="s">
        <v>5625</v>
      </c>
      <c r="AN34" t="s">
        <v>5625</v>
      </c>
      <c r="AO34" t="s">
        <v>5625</v>
      </c>
      <c r="AP34">
        <v>2.5377648981810403</v>
      </c>
      <c r="AQ34">
        <v>3.077</v>
      </c>
      <c r="AR34">
        <v>3.9969999999999999</v>
      </c>
      <c r="AS34">
        <v>0</v>
      </c>
      <c r="AT34">
        <v>0</v>
      </c>
      <c r="AU34">
        <v>0</v>
      </c>
      <c r="AV34">
        <v>0</v>
      </c>
      <c r="AW34">
        <v>0</v>
      </c>
      <c r="AX34">
        <v>0</v>
      </c>
      <c r="AY34">
        <v>0</v>
      </c>
      <c r="AZ34">
        <v>2.7770000000000001</v>
      </c>
      <c r="BA34">
        <v>0</v>
      </c>
    </row>
    <row r="35" spans="1:53" x14ac:dyDescent="0.25">
      <c r="A35">
        <v>33</v>
      </c>
      <c r="B35" t="s">
        <v>20844</v>
      </c>
      <c r="C35" s="7" t="s">
        <v>5625</v>
      </c>
      <c r="D35" t="s">
        <v>5645</v>
      </c>
      <c r="E35" s="16" t="s">
        <v>5625</v>
      </c>
      <c r="F35" s="12" t="s">
        <v>5625</v>
      </c>
      <c r="G35" s="13" t="s">
        <v>5625</v>
      </c>
      <c r="H35" s="13" t="s">
        <v>5625</v>
      </c>
      <c r="I35" s="14" t="s">
        <v>5625</v>
      </c>
      <c r="J35" t="s">
        <v>5625</v>
      </c>
      <c r="K35" t="b">
        <v>1</v>
      </c>
      <c r="L35" t="b">
        <v>0</v>
      </c>
      <c r="M35" t="b">
        <v>0</v>
      </c>
      <c r="N35" t="s">
        <v>9309</v>
      </c>
      <c r="O35" t="s">
        <v>9714</v>
      </c>
      <c r="P35">
        <v>38</v>
      </c>
      <c r="Q35">
        <v>10149</v>
      </c>
      <c r="R35">
        <v>10266</v>
      </c>
      <c r="S35">
        <v>1</v>
      </c>
      <c r="T35" t="s">
        <v>20877</v>
      </c>
      <c r="U35" s="9" t="s">
        <v>5625</v>
      </c>
      <c r="V35" t="s">
        <v>5625</v>
      </c>
      <c r="W35" t="s">
        <v>5625</v>
      </c>
      <c r="X35" t="s">
        <v>20843</v>
      </c>
      <c r="Y35" t="s">
        <v>5625</v>
      </c>
      <c r="Z35" t="s">
        <v>5625</v>
      </c>
      <c r="AA35" s="12" t="s">
        <v>5625</v>
      </c>
      <c r="AB35" s="13" t="s">
        <v>5625</v>
      </c>
      <c r="AC35" s="13" t="s">
        <v>5625</v>
      </c>
      <c r="AD35" s="13" t="s">
        <v>5625</v>
      </c>
      <c r="AE35" s="13" t="s">
        <v>5625</v>
      </c>
      <c r="AF35" s="13" t="s">
        <v>5625</v>
      </c>
      <c r="AG35" s="14" t="s">
        <v>5625</v>
      </c>
      <c r="AM35" t="s">
        <v>5625</v>
      </c>
      <c r="AN35" t="s">
        <v>5625</v>
      </c>
      <c r="AO35" t="s">
        <v>5625</v>
      </c>
      <c r="AP35" t="s">
        <v>5625</v>
      </c>
      <c r="AQ35" t="s">
        <v>5625</v>
      </c>
      <c r="AR35" t="s">
        <v>5625</v>
      </c>
      <c r="AS35" t="s">
        <v>5625</v>
      </c>
      <c r="AT35" t="s">
        <v>5625</v>
      </c>
      <c r="AU35" t="s">
        <v>5625</v>
      </c>
      <c r="AV35" t="s">
        <v>5625</v>
      </c>
      <c r="AW35" t="s">
        <v>5625</v>
      </c>
      <c r="AX35" t="s">
        <v>5625</v>
      </c>
      <c r="AY35" t="s">
        <v>5625</v>
      </c>
      <c r="AZ35" t="s">
        <v>5625</v>
      </c>
      <c r="BA35" t="s">
        <v>5625</v>
      </c>
    </row>
    <row r="36" spans="1:53" x14ac:dyDescent="0.25">
      <c r="A36">
        <v>34</v>
      </c>
      <c r="B36" t="s">
        <v>5533</v>
      </c>
      <c r="C36" s="7">
        <v>0.25</v>
      </c>
      <c r="D36" t="s">
        <v>300</v>
      </c>
      <c r="E36" s="16">
        <v>38.303561388452103</v>
      </c>
      <c r="F36" s="12">
        <v>-3.4213801613158301</v>
      </c>
      <c r="G36" s="13">
        <v>-0.20801311060788499</v>
      </c>
      <c r="H36" s="13">
        <v>7.8773408237305098E-4</v>
      </c>
      <c r="I36" s="14">
        <v>0.815494709137912</v>
      </c>
      <c r="K36" t="b">
        <v>0</v>
      </c>
      <c r="L36" t="b">
        <v>0</v>
      </c>
      <c r="M36" t="b">
        <v>0</v>
      </c>
      <c r="N36" t="s">
        <v>9309</v>
      </c>
      <c r="O36" t="s">
        <v>9714</v>
      </c>
      <c r="P36">
        <v>119</v>
      </c>
      <c r="Q36">
        <v>10317</v>
      </c>
      <c r="R36">
        <v>10677</v>
      </c>
      <c r="S36">
        <v>-1</v>
      </c>
      <c r="T36" t="s">
        <v>20877</v>
      </c>
      <c r="U36" s="9">
        <v>988</v>
      </c>
      <c r="V36" t="s">
        <v>5636</v>
      </c>
      <c r="W36" t="s">
        <v>5637</v>
      </c>
      <c r="X36" t="s">
        <v>20842</v>
      </c>
      <c r="Y36" t="s">
        <v>33514</v>
      </c>
      <c r="Z36">
        <v>8.0504116972547894</v>
      </c>
      <c r="AA36" s="12">
        <v>0.91976835581097505</v>
      </c>
      <c r="AB36" s="13">
        <v>-3.7198280846476202</v>
      </c>
      <c r="AC36" s="13">
        <v>1.99358429020793E-4</v>
      </c>
      <c r="AD36" s="13">
        <v>34.736585097929101</v>
      </c>
      <c r="AE36" s="13">
        <v>0.56454090499773402</v>
      </c>
      <c r="AF36" s="13">
        <v>-0.36846419589156298</v>
      </c>
      <c r="AG36" s="14">
        <v>0.71252713761855402</v>
      </c>
      <c r="AI36" t="s">
        <v>18121</v>
      </c>
      <c r="AJ36" t="s">
        <v>11227</v>
      </c>
      <c r="AK36" t="s">
        <v>20841</v>
      </c>
      <c r="AM36" t="s">
        <v>5625</v>
      </c>
      <c r="AN36" t="s">
        <v>5625</v>
      </c>
      <c r="AO36" t="s">
        <v>5625</v>
      </c>
      <c r="AP36">
        <v>31.891245553808407</v>
      </c>
      <c r="AQ36">
        <v>60.225000000000001</v>
      </c>
      <c r="AR36">
        <v>30.911000000000001</v>
      </c>
      <c r="AS36">
        <v>30.187000000000001</v>
      </c>
      <c r="AT36">
        <v>0</v>
      </c>
      <c r="AU36">
        <v>0</v>
      </c>
      <c r="AV36">
        <v>3.77</v>
      </c>
      <c r="AW36">
        <v>0</v>
      </c>
      <c r="AX36">
        <v>23.806999999999999</v>
      </c>
      <c r="AY36">
        <v>67.075999999999993</v>
      </c>
      <c r="AZ36">
        <v>72.471999999999994</v>
      </c>
      <c r="BA36">
        <v>22.557319885006255</v>
      </c>
    </row>
    <row r="37" spans="1:53" x14ac:dyDescent="0.25">
      <c r="A37">
        <v>35</v>
      </c>
      <c r="B37" t="s">
        <v>5531</v>
      </c>
      <c r="C37" s="7">
        <v>0</v>
      </c>
      <c r="D37" t="s">
        <v>5532</v>
      </c>
      <c r="E37" s="16">
        <v>24.322427723305442</v>
      </c>
      <c r="F37" s="12">
        <v>-0.90028316605476499</v>
      </c>
      <c r="G37" s="13">
        <v>4.4105550976352799</v>
      </c>
      <c r="H37" s="13">
        <v>0.15094272384744001</v>
      </c>
      <c r="I37" s="14">
        <v>1.42072232555091E-7</v>
      </c>
      <c r="K37" t="b">
        <v>0</v>
      </c>
      <c r="L37" t="b">
        <v>0</v>
      </c>
      <c r="M37" t="b">
        <v>0</v>
      </c>
      <c r="N37" t="s">
        <v>9309</v>
      </c>
      <c r="O37" t="s">
        <v>9714</v>
      </c>
      <c r="P37">
        <v>220</v>
      </c>
      <c r="Q37">
        <v>11521</v>
      </c>
      <c r="R37">
        <v>12184</v>
      </c>
      <c r="S37">
        <v>1</v>
      </c>
      <c r="T37" t="s">
        <v>20877</v>
      </c>
      <c r="U37" s="9">
        <v>844</v>
      </c>
      <c r="V37" t="s">
        <v>5625</v>
      </c>
      <c r="W37" t="s">
        <v>5625</v>
      </c>
      <c r="X37" t="s">
        <v>20840</v>
      </c>
      <c r="Y37" t="s">
        <v>33513</v>
      </c>
      <c r="Z37">
        <v>13.818042289747201</v>
      </c>
      <c r="AA37" s="12">
        <v>0.528862766562335</v>
      </c>
      <c r="AB37" s="13">
        <v>-1.70230014849921</v>
      </c>
      <c r="AC37" s="13">
        <v>8.8699117000211797E-2</v>
      </c>
      <c r="AD37" s="13">
        <v>733.25295043583299</v>
      </c>
      <c r="AE37" s="13">
        <v>0.76185934693631596</v>
      </c>
      <c r="AF37" s="13">
        <v>5.7891986432555598</v>
      </c>
      <c r="AG37" s="14">
        <v>7.07230195762964E-9</v>
      </c>
      <c r="AM37" t="s">
        <v>5625</v>
      </c>
      <c r="AN37" t="s">
        <v>5625</v>
      </c>
      <c r="AO37" t="s">
        <v>5625</v>
      </c>
      <c r="AP37">
        <v>23.976710893221775</v>
      </c>
      <c r="AQ37">
        <v>19.379000000000001</v>
      </c>
      <c r="AR37">
        <v>33.569000000000003</v>
      </c>
      <c r="AS37">
        <v>20.364999999999998</v>
      </c>
      <c r="AT37">
        <v>4.2859999999999996</v>
      </c>
      <c r="AU37">
        <v>9.4830000000000005</v>
      </c>
      <c r="AV37">
        <v>8.8699999999999992</v>
      </c>
      <c r="AW37">
        <v>7.6379999999999999</v>
      </c>
      <c r="AX37">
        <v>3027.4140000000002</v>
      </c>
      <c r="AY37">
        <v>741.84799999999996</v>
      </c>
      <c r="AZ37">
        <v>58.298000000000002</v>
      </c>
      <c r="BA37">
        <v>700.98068894304151</v>
      </c>
    </row>
    <row r="38" spans="1:53" x14ac:dyDescent="0.25">
      <c r="A38">
        <v>36</v>
      </c>
      <c r="B38" t="s">
        <v>5638</v>
      </c>
      <c r="C38" s="7">
        <v>0.75</v>
      </c>
      <c r="D38" t="s">
        <v>98</v>
      </c>
      <c r="E38" s="16">
        <v>19.395412133448481</v>
      </c>
      <c r="F38" s="12">
        <v>-2.52402432063624</v>
      </c>
      <c r="G38" s="13">
        <v>-0.60445550703857698</v>
      </c>
      <c r="H38" s="13">
        <v>0.17654242437524201</v>
      </c>
      <c r="I38" s="14">
        <v>0.75016130305105699</v>
      </c>
      <c r="K38" t="b">
        <v>0</v>
      </c>
      <c r="L38" t="b">
        <v>0</v>
      </c>
      <c r="M38" t="b">
        <v>0</v>
      </c>
      <c r="N38" t="s">
        <v>9309</v>
      </c>
      <c r="O38" t="s">
        <v>9714</v>
      </c>
      <c r="P38">
        <v>421</v>
      </c>
      <c r="Q38">
        <v>12415</v>
      </c>
      <c r="R38">
        <v>13681</v>
      </c>
      <c r="S38">
        <v>1</v>
      </c>
      <c r="T38" t="s">
        <v>20877</v>
      </c>
      <c r="U38" s="9">
        <v>231</v>
      </c>
      <c r="V38" t="s">
        <v>5625</v>
      </c>
      <c r="W38" t="s">
        <v>5639</v>
      </c>
      <c r="X38" t="s">
        <v>20839</v>
      </c>
      <c r="Y38" t="s">
        <v>5625</v>
      </c>
      <c r="Z38">
        <v>14.050004910269701</v>
      </c>
      <c r="AA38" s="12">
        <v>1.5728417813486</v>
      </c>
      <c r="AB38" s="13">
        <v>-1.60475411485577</v>
      </c>
      <c r="AC38" s="13">
        <v>0.108547927605033</v>
      </c>
      <c r="AD38" s="13">
        <v>46.027901864498702</v>
      </c>
      <c r="AE38" s="13">
        <v>1.22326438531867</v>
      </c>
      <c r="AF38" s="13">
        <v>-0.49413316883341701</v>
      </c>
      <c r="AG38" s="14">
        <v>0.62121213428703004</v>
      </c>
      <c r="AI38" t="s">
        <v>9336</v>
      </c>
      <c r="AK38" t="s">
        <v>20838</v>
      </c>
      <c r="AM38" t="s">
        <v>21245</v>
      </c>
      <c r="AN38" t="s">
        <v>21227</v>
      </c>
      <c r="AO38" t="s">
        <v>22241</v>
      </c>
      <c r="AP38">
        <v>34.181648533793918</v>
      </c>
      <c r="AQ38">
        <v>0</v>
      </c>
      <c r="AR38">
        <v>43.4</v>
      </c>
      <c r="AS38">
        <v>0</v>
      </c>
      <c r="AT38">
        <v>0</v>
      </c>
      <c r="AU38">
        <v>0</v>
      </c>
      <c r="AV38">
        <v>0</v>
      </c>
      <c r="AW38">
        <v>0</v>
      </c>
      <c r="AX38">
        <v>0</v>
      </c>
      <c r="AY38">
        <v>0</v>
      </c>
      <c r="AZ38">
        <v>0</v>
      </c>
      <c r="BA38">
        <v>33.05885014135076</v>
      </c>
    </row>
    <row r="39" spans="1:53" x14ac:dyDescent="0.25">
      <c r="A39">
        <v>37</v>
      </c>
      <c r="B39" t="s">
        <v>5640</v>
      </c>
      <c r="C39" s="7">
        <v>0.91666666666666663</v>
      </c>
      <c r="D39" t="s">
        <v>98</v>
      </c>
      <c r="E39" s="16">
        <v>0</v>
      </c>
      <c r="F39" s="12">
        <v>0</v>
      </c>
      <c r="G39" s="13">
        <v>0.75445448735992604</v>
      </c>
      <c r="H39" s="13">
        <v>1</v>
      </c>
      <c r="I39" s="14">
        <v>1</v>
      </c>
      <c r="K39" t="b">
        <v>1</v>
      </c>
      <c r="L39" t="b">
        <v>0</v>
      </c>
      <c r="M39" t="b">
        <v>0</v>
      </c>
      <c r="N39" t="s">
        <v>9309</v>
      </c>
      <c r="O39" t="s">
        <v>9714</v>
      </c>
      <c r="P39">
        <v>128</v>
      </c>
      <c r="Q39">
        <v>13710</v>
      </c>
      <c r="R39">
        <v>14097</v>
      </c>
      <c r="S39">
        <v>1</v>
      </c>
      <c r="T39" t="s">
        <v>20877</v>
      </c>
      <c r="U39" s="9">
        <v>29</v>
      </c>
      <c r="V39" t="s">
        <v>5625</v>
      </c>
      <c r="W39" t="s">
        <v>5625</v>
      </c>
      <c r="X39" t="s">
        <v>20837</v>
      </c>
      <c r="Y39" t="s">
        <v>5625</v>
      </c>
      <c r="Z39">
        <v>0</v>
      </c>
      <c r="AA39" s="12" t="s">
        <v>5641</v>
      </c>
      <c r="AB39" s="13" t="s">
        <v>5641</v>
      </c>
      <c r="AC39" s="13" t="s">
        <v>5641</v>
      </c>
      <c r="AD39" s="13">
        <v>0.16828719745901</v>
      </c>
      <c r="AE39" s="13">
        <v>1.1131618223905499</v>
      </c>
      <c r="AF39" s="13">
        <v>0.67775814098592702</v>
      </c>
      <c r="AG39" s="14">
        <v>0.49792505559321198</v>
      </c>
      <c r="AM39" t="s">
        <v>5625</v>
      </c>
      <c r="AN39" t="s">
        <v>5625</v>
      </c>
      <c r="AO39" t="s">
        <v>5625</v>
      </c>
      <c r="AP39">
        <v>0</v>
      </c>
      <c r="AQ39">
        <v>0</v>
      </c>
      <c r="AR39">
        <v>0</v>
      </c>
      <c r="AS39">
        <v>0</v>
      </c>
      <c r="AT39">
        <v>0</v>
      </c>
      <c r="AU39">
        <v>0</v>
      </c>
      <c r="AV39">
        <v>0</v>
      </c>
      <c r="AW39">
        <v>0</v>
      </c>
      <c r="AX39">
        <v>0</v>
      </c>
      <c r="AY39">
        <v>0</v>
      </c>
      <c r="AZ39">
        <v>0</v>
      </c>
      <c r="BA39">
        <v>1.6141194908770127</v>
      </c>
    </row>
    <row r="40" spans="1:53" x14ac:dyDescent="0.25">
      <c r="A40">
        <v>38</v>
      </c>
      <c r="B40" t="s">
        <v>5296</v>
      </c>
      <c r="C40" s="7">
        <v>0.33333333333333331</v>
      </c>
      <c r="D40" t="s">
        <v>3</v>
      </c>
      <c r="E40" s="16">
        <v>11.295460816363507</v>
      </c>
      <c r="F40" s="12">
        <v>-3.3784003806785798</v>
      </c>
      <c r="G40" s="13">
        <v>2.37213188984405</v>
      </c>
      <c r="H40" s="13">
        <v>4.7690568452927302E-2</v>
      </c>
      <c r="I40" s="14">
        <v>8.4177783024032195E-3</v>
      </c>
      <c r="K40" t="b">
        <v>0</v>
      </c>
      <c r="L40" t="b">
        <v>0</v>
      </c>
      <c r="M40" t="b">
        <v>0</v>
      </c>
      <c r="N40" t="s">
        <v>9309</v>
      </c>
      <c r="O40" t="s">
        <v>9714</v>
      </c>
      <c r="P40">
        <v>86</v>
      </c>
      <c r="Q40">
        <v>14340</v>
      </c>
      <c r="R40">
        <v>14601</v>
      </c>
      <c r="S40">
        <v>-1</v>
      </c>
      <c r="T40" t="s">
        <v>20877</v>
      </c>
      <c r="U40" s="9">
        <v>243</v>
      </c>
      <c r="V40" t="s">
        <v>5625</v>
      </c>
      <c r="W40" t="s">
        <v>5642</v>
      </c>
      <c r="X40" t="s">
        <v>20836</v>
      </c>
      <c r="Y40" t="s">
        <v>33343</v>
      </c>
      <c r="Z40">
        <v>1.64457881637995</v>
      </c>
      <c r="AA40" s="12">
        <v>1.4796217513410701</v>
      </c>
      <c r="AB40" s="13">
        <v>-2.2832865072553399</v>
      </c>
      <c r="AC40" s="13">
        <v>2.2413497279748201E-2</v>
      </c>
      <c r="AD40" s="13">
        <v>29.4114197780113</v>
      </c>
      <c r="AE40" s="13">
        <v>0.76555730111675702</v>
      </c>
      <c r="AF40" s="13">
        <v>3.09856869810229</v>
      </c>
      <c r="AG40" s="14">
        <v>1.9445788092925199E-3</v>
      </c>
      <c r="AK40" t="s">
        <v>20835</v>
      </c>
      <c r="AM40" t="s">
        <v>5625</v>
      </c>
      <c r="AN40" t="s">
        <v>5625</v>
      </c>
      <c r="AO40" t="s">
        <v>5625</v>
      </c>
      <c r="AP40">
        <v>1.6918432654540267</v>
      </c>
      <c r="AQ40">
        <v>26.664000000000001</v>
      </c>
      <c r="AR40">
        <v>7.9939999999999998</v>
      </c>
      <c r="AS40">
        <v>8.8320000000000007</v>
      </c>
      <c r="AT40">
        <v>0</v>
      </c>
      <c r="AU40">
        <v>0</v>
      </c>
      <c r="AV40">
        <v>0</v>
      </c>
      <c r="AW40">
        <v>0</v>
      </c>
      <c r="AX40">
        <v>72.239999999999995</v>
      </c>
      <c r="AY40">
        <v>196.4</v>
      </c>
      <c r="AZ40">
        <v>124.027</v>
      </c>
      <c r="BA40">
        <v>21.540146309289792</v>
      </c>
    </row>
    <row r="41" spans="1:53" x14ac:dyDescent="0.25">
      <c r="A41">
        <v>39</v>
      </c>
      <c r="B41" t="s">
        <v>5297</v>
      </c>
      <c r="C41" s="7">
        <v>0</v>
      </c>
      <c r="D41" t="s">
        <v>2712</v>
      </c>
      <c r="E41" s="16">
        <v>31.765698795978295</v>
      </c>
      <c r="F41" s="12">
        <v>-1.3171343060052301</v>
      </c>
      <c r="G41" s="13">
        <v>2.7631301519628502</v>
      </c>
      <c r="H41" s="13">
        <v>0.139783365216784</v>
      </c>
      <c r="I41" s="14">
        <v>2.1375507153731599E-5</v>
      </c>
      <c r="K41" t="b">
        <v>0</v>
      </c>
      <c r="L41" t="b">
        <v>0</v>
      </c>
      <c r="M41" t="b">
        <v>0</v>
      </c>
      <c r="N41" t="s">
        <v>9309</v>
      </c>
      <c r="O41" t="s">
        <v>9714</v>
      </c>
      <c r="P41">
        <v>212</v>
      </c>
      <c r="Q41">
        <v>14682</v>
      </c>
      <c r="R41">
        <v>15321</v>
      </c>
      <c r="S41">
        <v>-1</v>
      </c>
      <c r="T41" t="s">
        <v>20877</v>
      </c>
      <c r="U41" s="9">
        <v>81</v>
      </c>
      <c r="V41" t="s">
        <v>5625</v>
      </c>
      <c r="W41" t="s">
        <v>5643</v>
      </c>
      <c r="X41" t="s">
        <v>20834</v>
      </c>
      <c r="Y41" t="s">
        <v>33344</v>
      </c>
      <c r="Z41">
        <v>16.174284015381101</v>
      </c>
      <c r="AA41" s="12">
        <v>0.75184869363798801</v>
      </c>
      <c r="AB41" s="13">
        <v>-1.7518608692820701</v>
      </c>
      <c r="AC41" s="13">
        <v>7.9797734557865194E-2</v>
      </c>
      <c r="AD41" s="13">
        <v>237.28192783197099</v>
      </c>
      <c r="AE41" s="13">
        <v>0.57938877941672495</v>
      </c>
      <c r="AF41" s="13">
        <v>4.7690432575247899</v>
      </c>
      <c r="AG41" s="14">
        <v>1.85102913905791E-6</v>
      </c>
      <c r="AH41" t="s">
        <v>16772</v>
      </c>
      <c r="AK41" t="s">
        <v>20833</v>
      </c>
      <c r="AM41" t="s">
        <v>5625</v>
      </c>
      <c r="AN41" t="s">
        <v>5625</v>
      </c>
      <c r="AO41" t="s">
        <v>5625</v>
      </c>
      <c r="AP41">
        <v>15.893795183913182</v>
      </c>
      <c r="AQ41">
        <v>58.643999999999998</v>
      </c>
      <c r="AR41">
        <v>38.094999999999999</v>
      </c>
      <c r="AS41">
        <v>14.43</v>
      </c>
      <c r="AT41">
        <v>4.4470000000000001</v>
      </c>
      <c r="AU41">
        <v>3.9359999999999999</v>
      </c>
      <c r="AV41">
        <v>2.1240000000000001</v>
      </c>
      <c r="AW41">
        <v>21.132999999999999</v>
      </c>
      <c r="AX41">
        <v>198.499</v>
      </c>
      <c r="AY41">
        <v>554.245</v>
      </c>
      <c r="AZ41">
        <v>415.09899999999999</v>
      </c>
      <c r="BA41">
        <v>203.33358769583103</v>
      </c>
    </row>
    <row r="42" spans="1:53" x14ac:dyDescent="0.25">
      <c r="A42">
        <v>40</v>
      </c>
      <c r="B42" t="s">
        <v>5298</v>
      </c>
      <c r="C42" s="7">
        <v>0</v>
      </c>
      <c r="D42" t="s">
        <v>407</v>
      </c>
      <c r="E42" s="16">
        <v>323.22400307849</v>
      </c>
      <c r="F42" s="12">
        <v>-0.67971522712966304</v>
      </c>
      <c r="G42" s="13">
        <v>-0.31567473661154999</v>
      </c>
      <c r="H42" s="13">
        <v>0.18966933917274501</v>
      </c>
      <c r="I42" s="14">
        <v>0.75002195211462197</v>
      </c>
      <c r="K42" t="b">
        <v>0</v>
      </c>
      <c r="L42" t="b">
        <v>0</v>
      </c>
      <c r="M42" t="b">
        <v>0</v>
      </c>
      <c r="N42" t="s">
        <v>9309</v>
      </c>
      <c r="O42" t="s">
        <v>9714</v>
      </c>
      <c r="P42">
        <v>123</v>
      </c>
      <c r="Q42">
        <v>16156</v>
      </c>
      <c r="R42">
        <v>16528</v>
      </c>
      <c r="S42">
        <v>1</v>
      </c>
      <c r="T42" t="s">
        <v>20877</v>
      </c>
      <c r="U42" s="9">
        <v>835</v>
      </c>
      <c r="V42" t="s">
        <v>5625</v>
      </c>
      <c r="W42" t="s">
        <v>5625</v>
      </c>
      <c r="X42" t="s">
        <v>20832</v>
      </c>
      <c r="Y42" t="s">
        <v>33345</v>
      </c>
      <c r="Z42">
        <v>108.104265638325</v>
      </c>
      <c r="AA42" s="12">
        <v>0.434658190462058</v>
      </c>
      <c r="AB42" s="13">
        <v>-1.56379252029532</v>
      </c>
      <c r="AC42" s="13">
        <v>0.117866301419374</v>
      </c>
      <c r="AD42" s="13">
        <v>288.90842555755899</v>
      </c>
      <c r="AE42" s="13">
        <v>0.63758756669771599</v>
      </c>
      <c r="AF42" s="13">
        <v>-0.49510804962295102</v>
      </c>
      <c r="AG42" s="14">
        <v>0.620523852009921</v>
      </c>
      <c r="AJ42" t="s">
        <v>11893</v>
      </c>
      <c r="AM42" t="s">
        <v>5625</v>
      </c>
      <c r="AN42" t="s">
        <v>5625</v>
      </c>
      <c r="AO42" t="s">
        <v>5625</v>
      </c>
      <c r="AP42">
        <v>187.54901231396011</v>
      </c>
      <c r="AQ42">
        <v>643.26199999999994</v>
      </c>
      <c r="AR42">
        <v>200.05199999999999</v>
      </c>
      <c r="AS42">
        <v>262.03300000000002</v>
      </c>
      <c r="AT42">
        <v>129.864</v>
      </c>
      <c r="AU42">
        <v>131.83600000000001</v>
      </c>
      <c r="AV42">
        <v>132.542</v>
      </c>
      <c r="AW42">
        <v>72.602000000000004</v>
      </c>
      <c r="AX42">
        <v>135.46700000000001</v>
      </c>
      <c r="AY42">
        <v>561.43600000000004</v>
      </c>
      <c r="AZ42">
        <v>598.74</v>
      </c>
      <c r="BA42">
        <v>130.97798642906858</v>
      </c>
    </row>
    <row r="43" spans="1:53" x14ac:dyDescent="0.25">
      <c r="A43">
        <v>41</v>
      </c>
      <c r="B43" t="s">
        <v>20831</v>
      </c>
      <c r="C43" s="7" t="s">
        <v>5625</v>
      </c>
      <c r="D43" t="s">
        <v>5645</v>
      </c>
      <c r="E43" s="16" t="s">
        <v>5625</v>
      </c>
      <c r="F43" s="12" t="s">
        <v>5625</v>
      </c>
      <c r="G43" s="13" t="s">
        <v>5625</v>
      </c>
      <c r="H43" s="13" t="s">
        <v>5625</v>
      </c>
      <c r="I43" s="14" t="s">
        <v>5625</v>
      </c>
      <c r="J43" t="s">
        <v>5625</v>
      </c>
      <c r="K43" t="b">
        <v>1</v>
      </c>
      <c r="L43" t="b">
        <v>0</v>
      </c>
      <c r="M43" t="b">
        <v>0</v>
      </c>
      <c r="N43" t="s">
        <v>9309</v>
      </c>
      <c r="O43" t="s">
        <v>9714</v>
      </c>
      <c r="P43">
        <v>34</v>
      </c>
      <c r="Q43">
        <v>17474</v>
      </c>
      <c r="R43">
        <v>17579</v>
      </c>
      <c r="S43">
        <v>-1</v>
      </c>
      <c r="T43" t="s">
        <v>20877</v>
      </c>
      <c r="U43" s="9" t="s">
        <v>5625</v>
      </c>
      <c r="V43" t="s">
        <v>5625</v>
      </c>
      <c r="W43" t="s">
        <v>5625</v>
      </c>
      <c r="X43" t="s">
        <v>20830</v>
      </c>
      <c r="Y43" t="s">
        <v>5625</v>
      </c>
      <c r="Z43" t="s">
        <v>5625</v>
      </c>
      <c r="AA43" s="12" t="s">
        <v>5625</v>
      </c>
      <c r="AB43" s="13" t="s">
        <v>5625</v>
      </c>
      <c r="AC43" s="13" t="s">
        <v>5625</v>
      </c>
      <c r="AD43" s="13" t="s">
        <v>5625</v>
      </c>
      <c r="AE43" s="13" t="s">
        <v>5625</v>
      </c>
      <c r="AF43" s="13" t="s">
        <v>5625</v>
      </c>
      <c r="AG43" s="14" t="s">
        <v>5625</v>
      </c>
      <c r="AM43" t="s">
        <v>5625</v>
      </c>
      <c r="AN43" t="s">
        <v>5625</v>
      </c>
      <c r="AO43" t="s">
        <v>5625</v>
      </c>
      <c r="AP43" t="s">
        <v>5625</v>
      </c>
      <c r="AQ43" t="s">
        <v>5625</v>
      </c>
      <c r="AR43" t="s">
        <v>5625</v>
      </c>
      <c r="AS43" t="s">
        <v>5625</v>
      </c>
      <c r="AT43" t="s">
        <v>5625</v>
      </c>
      <c r="AU43" t="s">
        <v>5625</v>
      </c>
      <c r="AV43" t="s">
        <v>5625</v>
      </c>
      <c r="AW43" t="s">
        <v>5625</v>
      </c>
      <c r="AX43" t="s">
        <v>5625</v>
      </c>
      <c r="AY43" t="s">
        <v>5625</v>
      </c>
      <c r="AZ43" t="s">
        <v>5625</v>
      </c>
      <c r="BA43" t="s">
        <v>5625</v>
      </c>
    </row>
    <row r="44" spans="1:53" x14ac:dyDescent="0.25">
      <c r="A44">
        <v>42</v>
      </c>
      <c r="B44" t="s">
        <v>5299</v>
      </c>
      <c r="C44" s="7">
        <v>0</v>
      </c>
      <c r="D44" t="s">
        <v>5300</v>
      </c>
      <c r="E44" s="16">
        <v>69.744484844739034</v>
      </c>
      <c r="F44" s="12">
        <v>1.1318656959997699</v>
      </c>
      <c r="G44" s="13">
        <v>1.2098729796509899</v>
      </c>
      <c r="H44" s="13">
        <v>6.6338107473933499E-3</v>
      </c>
      <c r="I44" s="14">
        <v>5.8777584224466599E-2</v>
      </c>
      <c r="K44" t="b">
        <v>0</v>
      </c>
      <c r="L44" t="b">
        <v>0</v>
      </c>
      <c r="M44" t="b">
        <v>0</v>
      </c>
      <c r="N44" t="s">
        <v>9309</v>
      </c>
      <c r="O44" t="s">
        <v>9714</v>
      </c>
      <c r="P44">
        <v>567</v>
      </c>
      <c r="Q44">
        <v>17704</v>
      </c>
      <c r="R44">
        <v>19408</v>
      </c>
      <c r="S44">
        <v>1</v>
      </c>
      <c r="T44" t="s">
        <v>20877</v>
      </c>
      <c r="U44" s="9">
        <v>1176</v>
      </c>
      <c r="V44" t="s">
        <v>5632</v>
      </c>
      <c r="W44" t="s">
        <v>5625</v>
      </c>
      <c r="X44" t="s">
        <v>20829</v>
      </c>
      <c r="Y44" t="s">
        <v>33346</v>
      </c>
      <c r="Z44">
        <v>208.571652941053</v>
      </c>
      <c r="AA44" s="12">
        <v>0.37038461466595002</v>
      </c>
      <c r="AB44" s="13">
        <v>3.05591984975023</v>
      </c>
      <c r="AC44" s="13">
        <v>2.2437122543580898E-3</v>
      </c>
      <c r="AD44" s="13">
        <v>540.10750027364804</v>
      </c>
      <c r="AE44" s="13">
        <v>0.52195389605397402</v>
      </c>
      <c r="AF44" s="13">
        <v>2.3179690558835899</v>
      </c>
      <c r="AG44" s="14">
        <v>2.0451002859537E-2</v>
      </c>
      <c r="AH44" t="s">
        <v>11835</v>
      </c>
      <c r="AI44" t="s">
        <v>20828</v>
      </c>
      <c r="AJ44" t="s">
        <v>20827</v>
      </c>
      <c r="AM44" t="s">
        <v>5625</v>
      </c>
      <c r="AN44" t="s">
        <v>5625</v>
      </c>
      <c r="AO44" t="s">
        <v>5625</v>
      </c>
      <c r="AP44">
        <v>63.747939378956133</v>
      </c>
      <c r="AQ44">
        <v>124.251</v>
      </c>
      <c r="AR44">
        <v>46.53</v>
      </c>
      <c r="AS44">
        <v>44.448999999999998</v>
      </c>
      <c r="AT44">
        <v>83.384</v>
      </c>
      <c r="AU44">
        <v>82.653000000000006</v>
      </c>
      <c r="AV44">
        <v>117.068</v>
      </c>
      <c r="AW44">
        <v>74.295000000000002</v>
      </c>
      <c r="AX44">
        <v>308.21100000000001</v>
      </c>
      <c r="AY44">
        <v>196.15700000000001</v>
      </c>
      <c r="AZ44">
        <v>86.195999999999998</v>
      </c>
      <c r="BA44">
        <v>314.53164346698861</v>
      </c>
    </row>
    <row r="45" spans="1:53" x14ac:dyDescent="0.25">
      <c r="A45">
        <v>43</v>
      </c>
      <c r="B45" t="s">
        <v>5644</v>
      </c>
      <c r="C45" s="7">
        <v>0.25</v>
      </c>
      <c r="D45" t="s">
        <v>5645</v>
      </c>
      <c r="E45" s="16">
        <v>9.3828759669025459</v>
      </c>
      <c r="F45" s="12">
        <v>-1.3578313391874599</v>
      </c>
      <c r="G45" s="13">
        <v>1.27741540833772</v>
      </c>
      <c r="H45" s="13">
        <v>0.40888029897853001</v>
      </c>
      <c r="I45" s="14">
        <v>0.21334474971614101</v>
      </c>
      <c r="K45" t="b">
        <v>0</v>
      </c>
      <c r="L45" t="b">
        <v>0</v>
      </c>
      <c r="M45" t="b">
        <v>0</v>
      </c>
      <c r="N45" t="s">
        <v>9309</v>
      </c>
      <c r="O45" t="s">
        <v>9714</v>
      </c>
      <c r="P45">
        <v>58</v>
      </c>
      <c r="Q45">
        <v>19595</v>
      </c>
      <c r="R45">
        <v>19772</v>
      </c>
      <c r="S45">
        <v>1</v>
      </c>
      <c r="T45" t="s">
        <v>20877</v>
      </c>
      <c r="U45" s="9">
        <v>187</v>
      </c>
      <c r="V45" t="s">
        <v>5625</v>
      </c>
      <c r="W45" t="s">
        <v>5625</v>
      </c>
      <c r="X45" t="s">
        <v>20826</v>
      </c>
      <c r="Y45" t="s">
        <v>5625</v>
      </c>
      <c r="Z45">
        <v>1.3265789562353301</v>
      </c>
      <c r="AA45" s="12">
        <v>1.3207165959245499</v>
      </c>
      <c r="AB45" s="13">
        <v>-1.0281019738658801</v>
      </c>
      <c r="AC45" s="13">
        <v>0.303901862248386</v>
      </c>
      <c r="AD45" s="13">
        <v>8.5267669718087493</v>
      </c>
      <c r="AE45" s="13">
        <v>0.79659162109750203</v>
      </c>
      <c r="AF45" s="13">
        <v>1.6036013617338301</v>
      </c>
      <c r="AG45" s="14">
        <v>0.108801950399702</v>
      </c>
      <c r="AM45" t="s">
        <v>5625</v>
      </c>
      <c r="AN45" t="s">
        <v>5625</v>
      </c>
      <c r="AO45" t="s">
        <v>5625</v>
      </c>
      <c r="AP45">
        <v>4.9895038676101811</v>
      </c>
      <c r="AQ45">
        <v>21.170999999999999</v>
      </c>
      <c r="AR45">
        <v>3.9289999999999998</v>
      </c>
      <c r="AS45">
        <v>7.4420000000000002</v>
      </c>
      <c r="AT45">
        <v>0</v>
      </c>
      <c r="AU45">
        <v>0</v>
      </c>
      <c r="AV45">
        <v>0</v>
      </c>
      <c r="AW45">
        <v>9.5370000000000008</v>
      </c>
      <c r="AX45">
        <v>17.431000000000001</v>
      </c>
      <c r="AY45">
        <v>71.802999999999997</v>
      </c>
      <c r="AZ45">
        <v>46.404000000000003</v>
      </c>
      <c r="BA45">
        <v>14.116706055805739</v>
      </c>
    </row>
    <row r="46" spans="1:53" x14ac:dyDescent="0.25">
      <c r="A46">
        <v>44</v>
      </c>
      <c r="B46" t="s">
        <v>5301</v>
      </c>
      <c r="C46" s="7">
        <v>0</v>
      </c>
      <c r="D46" t="s">
        <v>1216</v>
      </c>
      <c r="E46" s="16">
        <v>50.922505152289517</v>
      </c>
      <c r="F46" s="12">
        <v>-0.47491492836919802</v>
      </c>
      <c r="G46" s="13">
        <v>1.7101897828567401</v>
      </c>
      <c r="H46" s="13">
        <v>0.31947604494493798</v>
      </c>
      <c r="I46" s="14">
        <v>1.1995560272890301E-6</v>
      </c>
      <c r="K46" t="b">
        <v>0</v>
      </c>
      <c r="L46" t="b">
        <v>0</v>
      </c>
      <c r="M46" t="b">
        <v>0</v>
      </c>
      <c r="N46" t="s">
        <v>9309</v>
      </c>
      <c r="O46" t="s">
        <v>9714</v>
      </c>
      <c r="P46">
        <v>363</v>
      </c>
      <c r="Q46">
        <v>19881</v>
      </c>
      <c r="R46">
        <v>20973</v>
      </c>
      <c r="S46">
        <v>1</v>
      </c>
      <c r="T46" t="s">
        <v>20877</v>
      </c>
      <c r="U46" s="9">
        <v>109</v>
      </c>
      <c r="V46" t="s">
        <v>5646</v>
      </c>
      <c r="W46" t="s">
        <v>5647</v>
      </c>
      <c r="X46" t="s">
        <v>20825</v>
      </c>
      <c r="Y46" t="s">
        <v>33347</v>
      </c>
      <c r="Z46">
        <v>53.792812089098597</v>
      </c>
      <c r="AA46" s="12">
        <v>0.39075958304875003</v>
      </c>
      <c r="AB46" s="13">
        <v>-1.21536348427813</v>
      </c>
      <c r="AC46" s="13">
        <v>0.22422748871037201</v>
      </c>
      <c r="AD46" s="13">
        <v>327.57686872145001</v>
      </c>
      <c r="AE46" s="13">
        <v>0.31767763864433601</v>
      </c>
      <c r="AF46" s="13">
        <v>5.3834125378003899</v>
      </c>
      <c r="AG46" s="14">
        <v>7.3086768579964402E-8</v>
      </c>
      <c r="AH46" t="s">
        <v>10844</v>
      </c>
      <c r="AI46" t="s">
        <v>9453</v>
      </c>
      <c r="AJ46" t="s">
        <v>20824</v>
      </c>
      <c r="AK46" t="s">
        <v>20823</v>
      </c>
      <c r="AM46" t="s">
        <v>5625</v>
      </c>
      <c r="AN46" t="s">
        <v>5625</v>
      </c>
      <c r="AO46" t="s">
        <v>5625</v>
      </c>
      <c r="AP46">
        <v>41.650020609158062</v>
      </c>
      <c r="AQ46">
        <v>75.004999999999995</v>
      </c>
      <c r="AR46">
        <v>37.578000000000003</v>
      </c>
      <c r="AS46">
        <v>49.457000000000001</v>
      </c>
      <c r="AT46">
        <v>19.516999999999999</v>
      </c>
      <c r="AU46">
        <v>14.97</v>
      </c>
      <c r="AV46">
        <v>26.097000000000001</v>
      </c>
      <c r="AW46">
        <v>27.824000000000002</v>
      </c>
      <c r="AX46">
        <v>330.88499999999999</v>
      </c>
      <c r="AY46">
        <v>263.41699999999997</v>
      </c>
      <c r="AZ46">
        <v>166.35900000000001</v>
      </c>
      <c r="BA46">
        <v>200.78493524016557</v>
      </c>
    </row>
    <row r="47" spans="1:53" x14ac:dyDescent="0.25">
      <c r="A47">
        <v>45</v>
      </c>
      <c r="B47" t="s">
        <v>5302</v>
      </c>
      <c r="C47" s="7">
        <v>0</v>
      </c>
      <c r="D47" t="s">
        <v>5303</v>
      </c>
      <c r="E47" s="16">
        <v>182.68576415036338</v>
      </c>
      <c r="F47" s="12">
        <v>-0.99695569652146498</v>
      </c>
      <c r="G47" s="13">
        <v>-4.7174947591141603E-2</v>
      </c>
      <c r="H47" s="13">
        <v>2.6068595594284202E-2</v>
      </c>
      <c r="I47" s="14">
        <v>0.95876428827055105</v>
      </c>
      <c r="K47" t="b">
        <v>0</v>
      </c>
      <c r="L47" t="b">
        <v>0</v>
      </c>
      <c r="M47" t="b">
        <v>0</v>
      </c>
      <c r="N47" t="s">
        <v>9309</v>
      </c>
      <c r="O47" t="s">
        <v>9714</v>
      </c>
      <c r="P47">
        <v>364</v>
      </c>
      <c r="Q47">
        <v>21082</v>
      </c>
      <c r="R47">
        <v>22177</v>
      </c>
      <c r="S47">
        <v>1</v>
      </c>
      <c r="T47" t="s">
        <v>20877</v>
      </c>
      <c r="U47" s="9">
        <v>109</v>
      </c>
      <c r="V47" t="s">
        <v>5625</v>
      </c>
      <c r="W47" t="s">
        <v>5625</v>
      </c>
      <c r="X47" t="s">
        <v>20822</v>
      </c>
      <c r="Y47" t="s">
        <v>33348</v>
      </c>
      <c r="Z47">
        <v>167.686682163234</v>
      </c>
      <c r="AA47" s="12">
        <v>0.392264936917396</v>
      </c>
      <c r="AB47" s="13">
        <v>-2.5415366062437701</v>
      </c>
      <c r="AC47" s="13">
        <v>1.1036638847357399E-2</v>
      </c>
      <c r="AD47" s="13">
        <v>529.89104093106096</v>
      </c>
      <c r="AE47" s="13">
        <v>0.55322702713457805</v>
      </c>
      <c r="AF47" s="13">
        <v>-8.5272311867123904E-2</v>
      </c>
      <c r="AG47" s="14">
        <v>0.93204490326865097</v>
      </c>
      <c r="AI47" t="s">
        <v>9453</v>
      </c>
      <c r="AJ47" t="s">
        <v>9367</v>
      </c>
      <c r="AM47" t="s">
        <v>5625</v>
      </c>
      <c r="AN47" t="s">
        <v>5625</v>
      </c>
      <c r="AO47" t="s">
        <v>5625</v>
      </c>
      <c r="AP47">
        <v>100.41205660145366</v>
      </c>
      <c r="AQ47">
        <v>296.51</v>
      </c>
      <c r="AR47">
        <v>153.07499999999999</v>
      </c>
      <c r="AS47">
        <v>180.74600000000001</v>
      </c>
      <c r="AT47">
        <v>55.796999999999997</v>
      </c>
      <c r="AU47">
        <v>49.381999999999998</v>
      </c>
      <c r="AV47">
        <v>68.162000000000006</v>
      </c>
      <c r="AW47">
        <v>43.162999999999997</v>
      </c>
      <c r="AX47">
        <v>126.48099999999999</v>
      </c>
      <c r="AY47">
        <v>337.75099999999998</v>
      </c>
      <c r="AZ47">
        <v>421.81700000000001</v>
      </c>
      <c r="BA47">
        <v>109.53016863025165</v>
      </c>
    </row>
    <row r="48" spans="1:53" x14ac:dyDescent="0.25">
      <c r="A48">
        <v>46</v>
      </c>
      <c r="B48" t="s">
        <v>5304</v>
      </c>
      <c r="C48" s="7">
        <v>0</v>
      </c>
      <c r="D48" t="s">
        <v>3612</v>
      </c>
      <c r="E48" s="16">
        <v>27.391080776282216</v>
      </c>
      <c r="F48" s="12">
        <v>-1.0200143900473999</v>
      </c>
      <c r="G48" s="13">
        <v>0.72655775533480305</v>
      </c>
      <c r="H48" s="13">
        <v>2.2894115761390301E-2</v>
      </c>
      <c r="I48" s="14">
        <v>0.19165560112434801</v>
      </c>
      <c r="K48" t="b">
        <v>0</v>
      </c>
      <c r="L48" t="b">
        <v>0</v>
      </c>
      <c r="M48" t="b">
        <v>0</v>
      </c>
      <c r="N48" t="s">
        <v>9309</v>
      </c>
      <c r="O48" t="s">
        <v>9714</v>
      </c>
      <c r="P48">
        <v>523</v>
      </c>
      <c r="Q48">
        <v>22216</v>
      </c>
      <c r="R48">
        <v>23788</v>
      </c>
      <c r="S48">
        <v>-1</v>
      </c>
      <c r="T48" t="s">
        <v>20877</v>
      </c>
      <c r="U48" s="9">
        <v>39</v>
      </c>
      <c r="V48" t="s">
        <v>5625</v>
      </c>
      <c r="W48" t="s">
        <v>5648</v>
      </c>
      <c r="X48" t="s">
        <v>20821</v>
      </c>
      <c r="Y48" t="s">
        <v>33349</v>
      </c>
      <c r="Z48">
        <v>36.090630327766497</v>
      </c>
      <c r="AA48" s="12">
        <v>0.392901979862738</v>
      </c>
      <c r="AB48" s="13">
        <v>-2.5961039707759999</v>
      </c>
      <c r="AC48" s="13">
        <v>9.4287529412904192E-3</v>
      </c>
      <c r="AD48" s="13">
        <v>156.416763354598</v>
      </c>
      <c r="AE48" s="13">
        <v>0.43393748465166998</v>
      </c>
      <c r="AF48" s="13">
        <v>1.67433738967728</v>
      </c>
      <c r="AG48" s="14">
        <v>9.4064310163587794E-2</v>
      </c>
      <c r="AI48" t="s">
        <v>9936</v>
      </c>
      <c r="AJ48" t="s">
        <v>9935</v>
      </c>
      <c r="AK48" t="s">
        <v>20820</v>
      </c>
      <c r="AM48" t="s">
        <v>5625</v>
      </c>
      <c r="AN48" t="s">
        <v>5625</v>
      </c>
      <c r="AO48" t="s">
        <v>5625</v>
      </c>
      <c r="AP48">
        <v>21.067323105128864</v>
      </c>
      <c r="AQ48">
        <v>30.478999999999999</v>
      </c>
      <c r="AR48">
        <v>31.413</v>
      </c>
      <c r="AS48">
        <v>26.605</v>
      </c>
      <c r="AT48">
        <v>4.5190000000000001</v>
      </c>
      <c r="AU48">
        <v>7.9989999999999997</v>
      </c>
      <c r="AV48">
        <v>10.071</v>
      </c>
      <c r="AW48">
        <v>9.6639999999999997</v>
      </c>
      <c r="AX48">
        <v>50.375</v>
      </c>
      <c r="AY48">
        <v>98.094999999999999</v>
      </c>
      <c r="AZ48">
        <v>82.983999999999995</v>
      </c>
      <c r="BA48">
        <v>30.597421570384292</v>
      </c>
    </row>
    <row r="49" spans="1:53" x14ac:dyDescent="0.25">
      <c r="A49">
        <v>47</v>
      </c>
      <c r="B49" t="s">
        <v>5649</v>
      </c>
      <c r="C49" s="7">
        <v>0.16666666666666666</v>
      </c>
      <c r="D49" t="s">
        <v>5645</v>
      </c>
      <c r="E49" s="16">
        <v>7.786281585029224</v>
      </c>
      <c r="F49" s="12">
        <v>-1.02070341007951</v>
      </c>
      <c r="G49" s="13">
        <v>1.36528112145561</v>
      </c>
      <c r="H49" s="13">
        <v>0.49995474673796603</v>
      </c>
      <c r="I49" s="14">
        <v>0.19078954227845599</v>
      </c>
      <c r="K49" t="b">
        <v>0</v>
      </c>
      <c r="L49" t="b">
        <v>0</v>
      </c>
      <c r="M49" t="b">
        <v>0</v>
      </c>
      <c r="N49" t="s">
        <v>9309</v>
      </c>
      <c r="O49" t="s">
        <v>9714</v>
      </c>
      <c r="P49">
        <v>76</v>
      </c>
      <c r="Q49">
        <v>23950</v>
      </c>
      <c r="R49">
        <v>24181</v>
      </c>
      <c r="S49">
        <v>1</v>
      </c>
      <c r="T49" t="s">
        <v>20877</v>
      </c>
      <c r="U49" s="9">
        <v>162</v>
      </c>
      <c r="V49" t="s">
        <v>5625</v>
      </c>
      <c r="W49" t="s">
        <v>5625</v>
      </c>
      <c r="X49" t="s">
        <v>20819</v>
      </c>
      <c r="Y49" t="s">
        <v>5625</v>
      </c>
      <c r="Z49">
        <v>1.5051419620264399</v>
      </c>
      <c r="AA49" s="12">
        <v>1.1984392547637099</v>
      </c>
      <c r="AB49" s="13">
        <v>-0.85169390607182704</v>
      </c>
      <c r="AC49" s="13">
        <v>0.39438400377993599</v>
      </c>
      <c r="AD49" s="13">
        <v>9.6575195625991697</v>
      </c>
      <c r="AE49" s="13">
        <v>0.81386883565607204</v>
      </c>
      <c r="AF49" s="13">
        <v>1.6775198430531399</v>
      </c>
      <c r="AG49" s="14">
        <v>9.3440872534094693E-2</v>
      </c>
      <c r="AM49" t="s">
        <v>5625</v>
      </c>
      <c r="AN49" t="s">
        <v>5625</v>
      </c>
      <c r="AO49" t="s">
        <v>5625</v>
      </c>
      <c r="AP49">
        <v>3.8231263401168918</v>
      </c>
      <c r="AQ49">
        <v>12.746</v>
      </c>
      <c r="AR49">
        <v>6.0220000000000002</v>
      </c>
      <c r="AS49">
        <v>8.5540000000000003</v>
      </c>
      <c r="AT49">
        <v>0</v>
      </c>
      <c r="AU49">
        <v>0</v>
      </c>
      <c r="AV49">
        <v>1.958</v>
      </c>
      <c r="AW49">
        <v>7.3070000000000004</v>
      </c>
      <c r="AX49">
        <v>8.9039999999999999</v>
      </c>
      <c r="AY49">
        <v>51.35</v>
      </c>
      <c r="AZ49">
        <v>60.655000000000001</v>
      </c>
      <c r="BA49">
        <v>10.816696847955047</v>
      </c>
    </row>
    <row r="50" spans="1:53" x14ac:dyDescent="0.25">
      <c r="A50">
        <v>48</v>
      </c>
      <c r="B50" t="s">
        <v>5650</v>
      </c>
      <c r="C50" s="7">
        <v>0.91666666666666663</v>
      </c>
      <c r="D50" t="s">
        <v>5645</v>
      </c>
      <c r="E50" s="16">
        <v>0</v>
      </c>
      <c r="F50" s="12">
        <v>0</v>
      </c>
      <c r="G50" s="13">
        <v>1.03661948669393</v>
      </c>
      <c r="H50" s="13">
        <v>1</v>
      </c>
      <c r="I50" s="14">
        <v>1</v>
      </c>
      <c r="K50" t="b">
        <v>1</v>
      </c>
      <c r="L50" t="b">
        <v>0</v>
      </c>
      <c r="M50" t="b">
        <v>0</v>
      </c>
      <c r="N50" t="s">
        <v>9309</v>
      </c>
      <c r="O50" t="s">
        <v>9714</v>
      </c>
      <c r="P50">
        <v>56</v>
      </c>
      <c r="Q50">
        <v>24298</v>
      </c>
      <c r="R50">
        <v>24469</v>
      </c>
      <c r="S50">
        <v>1</v>
      </c>
      <c r="T50" t="s">
        <v>20877</v>
      </c>
      <c r="U50" s="9">
        <v>117</v>
      </c>
      <c r="V50" t="s">
        <v>5625</v>
      </c>
      <c r="W50" t="s">
        <v>5625</v>
      </c>
      <c r="X50" t="s">
        <v>20818</v>
      </c>
      <c r="Y50" t="s">
        <v>5625</v>
      </c>
      <c r="Z50">
        <v>0</v>
      </c>
      <c r="AA50" s="12" t="s">
        <v>5641</v>
      </c>
      <c r="AB50" s="13" t="s">
        <v>5641</v>
      </c>
      <c r="AC50" s="13" t="s">
        <v>5641</v>
      </c>
      <c r="AD50" s="13">
        <v>0.292765067465169</v>
      </c>
      <c r="AE50" s="13">
        <v>1.1511514062860499</v>
      </c>
      <c r="AF50" s="13">
        <v>0.90050664146636095</v>
      </c>
      <c r="AG50" s="14">
        <v>0.36785069252355701</v>
      </c>
      <c r="AM50" t="s">
        <v>5625</v>
      </c>
      <c r="AN50" t="s">
        <v>5625</v>
      </c>
      <c r="AO50" t="s">
        <v>5625</v>
      </c>
      <c r="AP50">
        <v>0</v>
      </c>
      <c r="AQ50">
        <v>0</v>
      </c>
      <c r="AR50">
        <v>0</v>
      </c>
      <c r="AS50">
        <v>0</v>
      </c>
      <c r="AT50">
        <v>0</v>
      </c>
      <c r="AU50">
        <v>0</v>
      </c>
      <c r="AV50">
        <v>0</v>
      </c>
      <c r="AW50">
        <v>0</v>
      </c>
      <c r="AX50">
        <v>0</v>
      </c>
      <c r="AY50">
        <v>7.4320000000000004</v>
      </c>
      <c r="AZ50">
        <v>0</v>
      </c>
      <c r="BA50">
        <v>0</v>
      </c>
    </row>
    <row r="51" spans="1:53" x14ac:dyDescent="0.25">
      <c r="A51">
        <v>49</v>
      </c>
      <c r="B51" t="s">
        <v>5651</v>
      </c>
      <c r="C51" s="7">
        <v>0.58333333333333337</v>
      </c>
      <c r="D51" t="s">
        <v>5645</v>
      </c>
      <c r="E51" s="16">
        <v>0.33300000000000002</v>
      </c>
      <c r="F51" s="12">
        <v>-6.2635207547299399E-2</v>
      </c>
      <c r="G51" s="13">
        <v>1.7440065810219301</v>
      </c>
      <c r="H51" s="13">
        <v>1</v>
      </c>
      <c r="I51" s="14">
        <v>1</v>
      </c>
      <c r="K51" t="b">
        <v>1</v>
      </c>
      <c r="L51" t="b">
        <v>0</v>
      </c>
      <c r="M51" t="b">
        <v>0</v>
      </c>
      <c r="N51" t="s">
        <v>9309</v>
      </c>
      <c r="O51" t="s">
        <v>9714</v>
      </c>
      <c r="P51">
        <v>66</v>
      </c>
      <c r="Q51">
        <v>25298</v>
      </c>
      <c r="R51">
        <v>25499</v>
      </c>
      <c r="S51">
        <v>-1</v>
      </c>
      <c r="T51" t="s">
        <v>20877</v>
      </c>
      <c r="U51" s="9">
        <v>829</v>
      </c>
      <c r="V51" t="s">
        <v>5625</v>
      </c>
      <c r="W51" t="s">
        <v>5625</v>
      </c>
      <c r="X51" t="s">
        <v>20817</v>
      </c>
      <c r="Y51" t="s">
        <v>5625</v>
      </c>
      <c r="Z51">
        <v>3.6847977475532201E-2</v>
      </c>
      <c r="AA51" s="12">
        <v>1.4998889966120501</v>
      </c>
      <c r="AB51" s="13">
        <v>-4.1759895358109797E-2</v>
      </c>
      <c r="AC51" s="13">
        <v>0.96669010597313798</v>
      </c>
      <c r="AD51" s="13">
        <v>0.99474100912239705</v>
      </c>
      <c r="AE51" s="13">
        <v>1.2246248963447299</v>
      </c>
      <c r="AF51" s="13">
        <v>1.42411491569987</v>
      </c>
      <c r="AG51" s="14">
        <v>0.154413209336206</v>
      </c>
      <c r="AM51" t="s">
        <v>5625</v>
      </c>
      <c r="AN51" t="s">
        <v>5625</v>
      </c>
      <c r="AO51" t="s">
        <v>5625</v>
      </c>
      <c r="AP51">
        <v>0</v>
      </c>
      <c r="AQ51">
        <v>1.3320000000000001</v>
      </c>
      <c r="AR51">
        <v>0</v>
      </c>
      <c r="AS51">
        <v>0</v>
      </c>
      <c r="AT51">
        <v>0</v>
      </c>
      <c r="AU51">
        <v>0</v>
      </c>
      <c r="AV51">
        <v>0</v>
      </c>
      <c r="AW51">
        <v>0</v>
      </c>
      <c r="AX51">
        <v>3.411</v>
      </c>
      <c r="AY51">
        <v>6.3230000000000004</v>
      </c>
      <c r="AZ51">
        <v>2.4039999999999999</v>
      </c>
      <c r="BA51">
        <v>6.2155646066607355</v>
      </c>
    </row>
    <row r="52" spans="1:53" x14ac:dyDescent="0.25">
      <c r="A52">
        <v>50</v>
      </c>
      <c r="B52" t="s">
        <v>20816</v>
      </c>
      <c r="C52" s="7" t="s">
        <v>5625</v>
      </c>
      <c r="D52" t="s">
        <v>5645</v>
      </c>
      <c r="E52" s="16" t="s">
        <v>5625</v>
      </c>
      <c r="F52" s="12" t="s">
        <v>5625</v>
      </c>
      <c r="G52" s="13" t="s">
        <v>5625</v>
      </c>
      <c r="H52" s="13" t="s">
        <v>5625</v>
      </c>
      <c r="I52" s="14" t="s">
        <v>5625</v>
      </c>
      <c r="J52" t="s">
        <v>5625</v>
      </c>
      <c r="K52" t="b">
        <v>1</v>
      </c>
      <c r="L52" t="b">
        <v>0</v>
      </c>
      <c r="M52" t="b">
        <v>0</v>
      </c>
      <c r="N52" t="s">
        <v>9309</v>
      </c>
      <c r="O52" t="s">
        <v>9714</v>
      </c>
      <c r="P52">
        <v>52</v>
      </c>
      <c r="Q52">
        <v>25747</v>
      </c>
      <c r="R52">
        <v>25906</v>
      </c>
      <c r="S52">
        <v>1</v>
      </c>
      <c r="T52" t="s">
        <v>20877</v>
      </c>
      <c r="U52" s="9" t="s">
        <v>5625</v>
      </c>
      <c r="V52" t="s">
        <v>5625</v>
      </c>
      <c r="W52" t="s">
        <v>5625</v>
      </c>
      <c r="X52" t="s">
        <v>20815</v>
      </c>
      <c r="Y52" t="s">
        <v>5625</v>
      </c>
      <c r="Z52" t="s">
        <v>5625</v>
      </c>
      <c r="AA52" s="12" t="s">
        <v>5625</v>
      </c>
      <c r="AB52" s="13" t="s">
        <v>5625</v>
      </c>
      <c r="AC52" s="13" t="s">
        <v>5625</v>
      </c>
      <c r="AD52" s="13" t="s">
        <v>5625</v>
      </c>
      <c r="AE52" s="13" t="s">
        <v>5625</v>
      </c>
      <c r="AF52" s="13" t="s">
        <v>5625</v>
      </c>
      <c r="AG52" s="14" t="s">
        <v>5625</v>
      </c>
      <c r="AM52" t="s">
        <v>5625</v>
      </c>
      <c r="AN52" t="s">
        <v>5625</v>
      </c>
      <c r="AO52" t="s">
        <v>5625</v>
      </c>
      <c r="AP52" t="s">
        <v>5625</v>
      </c>
      <c r="AQ52" t="s">
        <v>5625</v>
      </c>
      <c r="AR52" t="s">
        <v>5625</v>
      </c>
      <c r="AS52" t="s">
        <v>5625</v>
      </c>
      <c r="AT52" t="s">
        <v>5625</v>
      </c>
      <c r="AU52" t="s">
        <v>5625</v>
      </c>
      <c r="AV52" t="s">
        <v>5625</v>
      </c>
      <c r="AW52" t="s">
        <v>5625</v>
      </c>
      <c r="AX52" t="s">
        <v>5625</v>
      </c>
      <c r="AY52" t="s">
        <v>5625</v>
      </c>
      <c r="AZ52" t="s">
        <v>5625</v>
      </c>
      <c r="BA52" t="s">
        <v>5625</v>
      </c>
    </row>
    <row r="53" spans="1:53" x14ac:dyDescent="0.25">
      <c r="A53">
        <v>51</v>
      </c>
      <c r="B53" t="s">
        <v>20814</v>
      </c>
      <c r="C53" s="7" t="s">
        <v>5625</v>
      </c>
      <c r="D53" t="s">
        <v>3</v>
      </c>
      <c r="E53" s="16" t="s">
        <v>5625</v>
      </c>
      <c r="F53" s="12" t="s">
        <v>5625</v>
      </c>
      <c r="G53" s="13" t="s">
        <v>5625</v>
      </c>
      <c r="H53" s="13" t="s">
        <v>5625</v>
      </c>
      <c r="I53" s="14" t="s">
        <v>5625</v>
      </c>
      <c r="J53" t="s">
        <v>5625</v>
      </c>
      <c r="K53" t="b">
        <v>1</v>
      </c>
      <c r="L53" t="b">
        <v>0</v>
      </c>
      <c r="M53" t="b">
        <v>0</v>
      </c>
      <c r="N53" t="s">
        <v>9309</v>
      </c>
      <c r="O53" t="s">
        <v>9714</v>
      </c>
      <c r="P53">
        <v>39</v>
      </c>
      <c r="Q53">
        <v>26139</v>
      </c>
      <c r="R53">
        <v>26259</v>
      </c>
      <c r="S53">
        <v>1</v>
      </c>
      <c r="T53" t="s">
        <v>20877</v>
      </c>
      <c r="U53" s="9" t="s">
        <v>5625</v>
      </c>
      <c r="V53" t="s">
        <v>5625</v>
      </c>
      <c r="W53" t="s">
        <v>5625</v>
      </c>
      <c r="X53" t="s">
        <v>20813</v>
      </c>
      <c r="Y53" t="s">
        <v>5625</v>
      </c>
      <c r="Z53" t="s">
        <v>5625</v>
      </c>
      <c r="AA53" s="12" t="s">
        <v>5625</v>
      </c>
      <c r="AB53" s="13" t="s">
        <v>5625</v>
      </c>
      <c r="AC53" s="13" t="s">
        <v>5625</v>
      </c>
      <c r="AD53" s="13" t="s">
        <v>5625</v>
      </c>
      <c r="AE53" s="13" t="s">
        <v>5625</v>
      </c>
      <c r="AF53" s="13" t="s">
        <v>5625</v>
      </c>
      <c r="AG53" s="14" t="s">
        <v>5625</v>
      </c>
      <c r="AM53" t="s">
        <v>5625</v>
      </c>
      <c r="AN53" t="s">
        <v>5625</v>
      </c>
      <c r="AO53" t="s">
        <v>5625</v>
      </c>
      <c r="AP53" t="s">
        <v>5625</v>
      </c>
      <c r="AQ53" t="s">
        <v>5625</v>
      </c>
      <c r="AR53" t="s">
        <v>5625</v>
      </c>
      <c r="AS53" t="s">
        <v>5625</v>
      </c>
      <c r="AT53" t="s">
        <v>5625</v>
      </c>
      <c r="AU53" t="s">
        <v>5625</v>
      </c>
      <c r="AV53" t="s">
        <v>5625</v>
      </c>
      <c r="AW53" t="s">
        <v>5625</v>
      </c>
      <c r="AX53" t="s">
        <v>5625</v>
      </c>
      <c r="AY53" t="s">
        <v>5625</v>
      </c>
      <c r="AZ53" t="s">
        <v>5625</v>
      </c>
      <c r="BA53" t="s">
        <v>5625</v>
      </c>
    </row>
    <row r="54" spans="1:53" x14ac:dyDescent="0.25">
      <c r="A54">
        <v>52</v>
      </c>
      <c r="B54" t="s">
        <v>5652</v>
      </c>
      <c r="C54" s="7">
        <v>8.3333333333333329E-2</v>
      </c>
      <c r="D54" t="s">
        <v>4359</v>
      </c>
      <c r="E54" s="16">
        <v>95.496346633859417</v>
      </c>
      <c r="F54" s="12">
        <v>-1.5750694836238901</v>
      </c>
      <c r="G54" s="13">
        <v>0.38132098193785702</v>
      </c>
      <c r="H54" s="13">
        <v>2.8032337849286298E-2</v>
      </c>
      <c r="I54" s="14">
        <v>0.64430603395663699</v>
      </c>
      <c r="K54" t="b">
        <v>0</v>
      </c>
      <c r="L54" t="b">
        <v>0</v>
      </c>
      <c r="M54" t="b">
        <v>0</v>
      </c>
      <c r="N54" t="s">
        <v>9309</v>
      </c>
      <c r="O54" t="s">
        <v>9714</v>
      </c>
      <c r="P54">
        <v>87</v>
      </c>
      <c r="Q54">
        <v>26461</v>
      </c>
      <c r="R54">
        <v>26725</v>
      </c>
      <c r="S54">
        <v>-1</v>
      </c>
      <c r="T54" t="s">
        <v>20877</v>
      </c>
      <c r="U54" s="9">
        <v>962</v>
      </c>
      <c r="V54" t="s">
        <v>5625</v>
      </c>
      <c r="W54" t="s">
        <v>5625</v>
      </c>
      <c r="X54" t="s">
        <v>20812</v>
      </c>
      <c r="Y54" t="s">
        <v>5625</v>
      </c>
      <c r="Z54">
        <v>18.724222593010602</v>
      </c>
      <c r="AA54" s="12">
        <v>0.62730674089598504</v>
      </c>
      <c r="AB54" s="13">
        <v>-2.5108441866481699</v>
      </c>
      <c r="AC54" s="13">
        <v>1.2044284535716401E-2</v>
      </c>
      <c r="AD54" s="13">
        <v>79.177885213948699</v>
      </c>
      <c r="AE54" s="13">
        <v>0.56001495257045497</v>
      </c>
      <c r="AF54" s="13">
        <v>0.68091214384116405</v>
      </c>
      <c r="AG54" s="14">
        <v>0.49592708352529402</v>
      </c>
      <c r="AH54" t="s">
        <v>15680</v>
      </c>
      <c r="AM54" t="s">
        <v>5625</v>
      </c>
      <c r="AN54" t="s">
        <v>5625</v>
      </c>
      <c r="AO54" t="s">
        <v>5625</v>
      </c>
      <c r="AP54">
        <v>55.196386535437625</v>
      </c>
      <c r="AQ54">
        <v>123.694</v>
      </c>
      <c r="AR54">
        <v>113.283</v>
      </c>
      <c r="AS54">
        <v>89.811999999999998</v>
      </c>
      <c r="AT54">
        <v>0</v>
      </c>
      <c r="AU54">
        <v>42.87</v>
      </c>
      <c r="AV54">
        <v>17.134</v>
      </c>
      <c r="AW54">
        <v>12.788</v>
      </c>
      <c r="AX54">
        <v>93.495000000000005</v>
      </c>
      <c r="AY54">
        <v>242.309</v>
      </c>
      <c r="AZ54">
        <v>309.28800000000001</v>
      </c>
      <c r="BA54">
        <v>70.984573064704989</v>
      </c>
    </row>
    <row r="55" spans="1:53" x14ac:dyDescent="0.25">
      <c r="A55">
        <v>53</v>
      </c>
      <c r="B55" t="s">
        <v>20811</v>
      </c>
      <c r="C55" s="7" t="s">
        <v>5625</v>
      </c>
      <c r="D55" t="s">
        <v>5645</v>
      </c>
      <c r="E55" s="16" t="s">
        <v>5625</v>
      </c>
      <c r="F55" s="12" t="s">
        <v>5625</v>
      </c>
      <c r="G55" s="13" t="s">
        <v>5625</v>
      </c>
      <c r="H55" s="13" t="s">
        <v>5625</v>
      </c>
      <c r="I55" s="14" t="s">
        <v>5625</v>
      </c>
      <c r="J55" t="s">
        <v>5625</v>
      </c>
      <c r="K55" t="b">
        <v>1</v>
      </c>
      <c r="L55" t="b">
        <v>0</v>
      </c>
      <c r="M55" t="b">
        <v>0</v>
      </c>
      <c r="N55" t="s">
        <v>9309</v>
      </c>
      <c r="O55" t="s">
        <v>9714</v>
      </c>
      <c r="P55">
        <v>32</v>
      </c>
      <c r="Q55">
        <v>27076</v>
      </c>
      <c r="R55">
        <v>27175</v>
      </c>
      <c r="S55">
        <v>-1</v>
      </c>
      <c r="T55" t="s">
        <v>20877</v>
      </c>
      <c r="U55" s="9" t="s">
        <v>5625</v>
      </c>
      <c r="V55" t="s">
        <v>5625</v>
      </c>
      <c r="W55" t="s">
        <v>5625</v>
      </c>
      <c r="X55" t="s">
        <v>20810</v>
      </c>
      <c r="Y55" t="s">
        <v>5625</v>
      </c>
      <c r="Z55" t="s">
        <v>5625</v>
      </c>
      <c r="AA55" s="12" t="s">
        <v>5625</v>
      </c>
      <c r="AB55" s="13" t="s">
        <v>5625</v>
      </c>
      <c r="AC55" s="13" t="s">
        <v>5625</v>
      </c>
      <c r="AD55" s="13" t="s">
        <v>5625</v>
      </c>
      <c r="AE55" s="13" t="s">
        <v>5625</v>
      </c>
      <c r="AF55" s="13" t="s">
        <v>5625</v>
      </c>
      <c r="AG55" s="14" t="s">
        <v>5625</v>
      </c>
      <c r="AM55" t="s">
        <v>5625</v>
      </c>
      <c r="AN55" t="s">
        <v>5625</v>
      </c>
      <c r="AO55" t="s">
        <v>5625</v>
      </c>
      <c r="AP55" t="s">
        <v>5625</v>
      </c>
      <c r="AQ55" t="s">
        <v>5625</v>
      </c>
      <c r="AR55" t="s">
        <v>5625</v>
      </c>
      <c r="AS55" t="s">
        <v>5625</v>
      </c>
      <c r="AT55" t="s">
        <v>5625</v>
      </c>
      <c r="AU55" t="s">
        <v>5625</v>
      </c>
      <c r="AV55" t="s">
        <v>5625</v>
      </c>
      <c r="AW55" t="s">
        <v>5625</v>
      </c>
      <c r="AX55" t="s">
        <v>5625</v>
      </c>
      <c r="AY55" t="s">
        <v>5625</v>
      </c>
      <c r="AZ55" t="s">
        <v>5625</v>
      </c>
      <c r="BA55" t="s">
        <v>5625</v>
      </c>
    </row>
    <row r="56" spans="1:53" x14ac:dyDescent="0.25">
      <c r="A56">
        <v>54</v>
      </c>
      <c r="B56" t="s">
        <v>5305</v>
      </c>
      <c r="C56" s="7">
        <v>0</v>
      </c>
      <c r="D56" t="s">
        <v>50</v>
      </c>
      <c r="E56" s="16">
        <v>286.53815274392537</v>
      </c>
      <c r="F56" s="12">
        <v>-3.51790602301547</v>
      </c>
      <c r="G56" s="13">
        <v>-0.15396316253612299</v>
      </c>
      <c r="H56" s="13">
        <v>1.14871203098459E-6</v>
      </c>
      <c r="I56" s="14">
        <v>0.87446074357213299</v>
      </c>
      <c r="K56" t="b">
        <v>0</v>
      </c>
      <c r="L56" t="b">
        <v>0</v>
      </c>
      <c r="M56" t="b">
        <v>0</v>
      </c>
      <c r="N56" t="s">
        <v>9309</v>
      </c>
      <c r="O56" t="s">
        <v>9714</v>
      </c>
      <c r="P56">
        <v>91</v>
      </c>
      <c r="Q56">
        <v>27209</v>
      </c>
      <c r="R56">
        <v>27485</v>
      </c>
      <c r="S56">
        <v>1</v>
      </c>
      <c r="T56" t="s">
        <v>20877</v>
      </c>
      <c r="U56" s="9">
        <v>484</v>
      </c>
      <c r="V56" t="s">
        <v>5625</v>
      </c>
      <c r="W56" t="s">
        <v>5653</v>
      </c>
      <c r="X56" t="s">
        <v>20809</v>
      </c>
      <c r="Y56" t="s">
        <v>33350</v>
      </c>
      <c r="Z56">
        <v>47.589358048217399</v>
      </c>
      <c r="AA56" s="12">
        <v>0.67065688887463004</v>
      </c>
      <c r="AB56" s="13">
        <v>-5.2454631889617298</v>
      </c>
      <c r="AC56" s="13">
        <v>1.5589018392717201E-7</v>
      </c>
      <c r="AD56" s="13">
        <v>198.437448261318</v>
      </c>
      <c r="AE56" s="13">
        <v>0.61298642369240097</v>
      </c>
      <c r="AF56" s="13">
        <v>-0.25116896000519301</v>
      </c>
      <c r="AG56" s="14">
        <v>0.80168348179182303</v>
      </c>
      <c r="AK56" t="s">
        <v>20808</v>
      </c>
      <c r="AM56" t="s">
        <v>5625</v>
      </c>
      <c r="AN56" t="s">
        <v>5625</v>
      </c>
      <c r="AO56" t="s">
        <v>5625</v>
      </c>
      <c r="AP56">
        <v>97.59361097570131</v>
      </c>
      <c r="AQ56">
        <v>507.20800000000003</v>
      </c>
      <c r="AR56">
        <v>128.518</v>
      </c>
      <c r="AS56">
        <v>412.83300000000003</v>
      </c>
      <c r="AT56">
        <v>10.295999999999999</v>
      </c>
      <c r="AU56">
        <v>9.1120000000000001</v>
      </c>
      <c r="AV56">
        <v>19.667000000000002</v>
      </c>
      <c r="AW56">
        <v>12.231999999999999</v>
      </c>
      <c r="AX56">
        <v>294.37299999999999</v>
      </c>
      <c r="AY56">
        <v>408.29</v>
      </c>
      <c r="AZ56">
        <v>565.42399999999998</v>
      </c>
      <c r="BA56">
        <v>153.90278449970822</v>
      </c>
    </row>
    <row r="57" spans="1:53" x14ac:dyDescent="0.25">
      <c r="A57">
        <v>55</v>
      </c>
      <c r="B57" t="s">
        <v>20807</v>
      </c>
      <c r="C57" s="7" t="s">
        <v>5625</v>
      </c>
      <c r="D57" t="s">
        <v>5645</v>
      </c>
      <c r="E57" s="16" t="s">
        <v>5625</v>
      </c>
      <c r="F57" s="12" t="s">
        <v>5625</v>
      </c>
      <c r="G57" s="13" t="s">
        <v>5625</v>
      </c>
      <c r="H57" s="13" t="s">
        <v>5625</v>
      </c>
      <c r="I57" s="14" t="s">
        <v>5625</v>
      </c>
      <c r="J57" t="s">
        <v>5625</v>
      </c>
      <c r="K57" t="b">
        <v>1</v>
      </c>
      <c r="L57" t="b">
        <v>0</v>
      </c>
      <c r="M57" t="b">
        <v>0</v>
      </c>
      <c r="N57" t="s">
        <v>9309</v>
      </c>
      <c r="O57" t="s">
        <v>9714</v>
      </c>
      <c r="P57">
        <v>41</v>
      </c>
      <c r="Q57">
        <v>27568</v>
      </c>
      <c r="R57">
        <v>27694</v>
      </c>
      <c r="S57">
        <v>1</v>
      </c>
      <c r="T57" t="s">
        <v>20877</v>
      </c>
      <c r="U57" s="9" t="s">
        <v>5625</v>
      </c>
      <c r="V57" t="s">
        <v>5625</v>
      </c>
      <c r="W57" t="s">
        <v>5625</v>
      </c>
      <c r="X57" t="s">
        <v>20806</v>
      </c>
      <c r="Y57" t="s">
        <v>5625</v>
      </c>
      <c r="Z57" t="s">
        <v>5625</v>
      </c>
      <c r="AA57" s="12" t="s">
        <v>5625</v>
      </c>
      <c r="AB57" s="13" t="s">
        <v>5625</v>
      </c>
      <c r="AC57" s="13" t="s">
        <v>5625</v>
      </c>
      <c r="AD57" s="13" t="s">
        <v>5625</v>
      </c>
      <c r="AE57" s="13" t="s">
        <v>5625</v>
      </c>
      <c r="AF57" s="13" t="s">
        <v>5625</v>
      </c>
      <c r="AG57" s="14" t="s">
        <v>5625</v>
      </c>
      <c r="AM57" t="s">
        <v>5625</v>
      </c>
      <c r="AN57" t="s">
        <v>5625</v>
      </c>
      <c r="AO57" t="s">
        <v>5625</v>
      </c>
      <c r="AP57" t="s">
        <v>5625</v>
      </c>
      <c r="AQ57" t="s">
        <v>5625</v>
      </c>
      <c r="AR57" t="s">
        <v>5625</v>
      </c>
      <c r="AS57" t="s">
        <v>5625</v>
      </c>
      <c r="AT57" t="s">
        <v>5625</v>
      </c>
      <c r="AU57" t="s">
        <v>5625</v>
      </c>
      <c r="AV57" t="s">
        <v>5625</v>
      </c>
      <c r="AW57" t="s">
        <v>5625</v>
      </c>
      <c r="AX57" t="s">
        <v>5625</v>
      </c>
      <c r="AY57" t="s">
        <v>5625</v>
      </c>
      <c r="AZ57" t="s">
        <v>5625</v>
      </c>
      <c r="BA57" t="s">
        <v>5625</v>
      </c>
    </row>
    <row r="58" spans="1:53" x14ac:dyDescent="0.25">
      <c r="A58">
        <v>56</v>
      </c>
      <c r="B58" t="s">
        <v>5306</v>
      </c>
      <c r="C58" s="7">
        <v>0</v>
      </c>
      <c r="D58" t="s">
        <v>50</v>
      </c>
      <c r="E58" s="16">
        <v>98.585197275029046</v>
      </c>
      <c r="F58" s="12">
        <v>-3.3706973287441398E-2</v>
      </c>
      <c r="G58" s="13">
        <v>0.56841938340753795</v>
      </c>
      <c r="H58" s="13">
        <v>0.96071014154184098</v>
      </c>
      <c r="I58" s="14">
        <v>0.55473601454954502</v>
      </c>
      <c r="K58" t="b">
        <v>0</v>
      </c>
      <c r="L58" t="b">
        <v>0</v>
      </c>
      <c r="M58" t="b">
        <v>0</v>
      </c>
      <c r="N58" t="s">
        <v>9309</v>
      </c>
      <c r="O58" t="s">
        <v>9714</v>
      </c>
      <c r="P58">
        <v>167</v>
      </c>
      <c r="Q58">
        <v>27705</v>
      </c>
      <c r="R58">
        <v>28209</v>
      </c>
      <c r="S58">
        <v>-1</v>
      </c>
      <c r="T58" t="s">
        <v>20877</v>
      </c>
      <c r="U58" s="9">
        <v>220</v>
      </c>
      <c r="V58" t="s">
        <v>5625</v>
      </c>
      <c r="W58" t="s">
        <v>5625</v>
      </c>
      <c r="X58" t="s">
        <v>20805</v>
      </c>
      <c r="Y58" t="s">
        <v>33351</v>
      </c>
      <c r="Z58">
        <v>55.196223217731898</v>
      </c>
      <c r="AA58" s="12">
        <v>0.45996093353621398</v>
      </c>
      <c r="AB58" s="13">
        <v>-7.3282252534578596E-2</v>
      </c>
      <c r="AC58" s="13">
        <v>0.94158151414933899</v>
      </c>
      <c r="AD58" s="13">
        <v>169.36231716543799</v>
      </c>
      <c r="AE58" s="13">
        <v>0.67309439988429198</v>
      </c>
      <c r="AF58" s="13">
        <v>0.84448687064585803</v>
      </c>
      <c r="AG58" s="14">
        <v>0.39839739701898902</v>
      </c>
      <c r="AM58" t="s">
        <v>5625</v>
      </c>
      <c r="AN58" t="s">
        <v>5625</v>
      </c>
      <c r="AO58" t="s">
        <v>5625</v>
      </c>
      <c r="AP58">
        <v>44.682789100116175</v>
      </c>
      <c r="AQ58">
        <v>181.63</v>
      </c>
      <c r="AR58">
        <v>75.899000000000001</v>
      </c>
      <c r="AS58">
        <v>92.129000000000005</v>
      </c>
      <c r="AT58">
        <v>56.384</v>
      </c>
      <c r="AU58">
        <v>72.356999999999999</v>
      </c>
      <c r="AV58">
        <v>54.747999999999998</v>
      </c>
      <c r="AW58">
        <v>46.889000000000003</v>
      </c>
      <c r="AX58">
        <v>64.617999999999995</v>
      </c>
      <c r="AY58">
        <v>326.13499999999999</v>
      </c>
      <c r="AZ58">
        <v>388.24400000000003</v>
      </c>
      <c r="BA58">
        <v>74.364790829690946</v>
      </c>
    </row>
    <row r="59" spans="1:53" x14ac:dyDescent="0.25">
      <c r="A59">
        <v>57</v>
      </c>
      <c r="B59" t="s">
        <v>5307</v>
      </c>
      <c r="C59" s="7">
        <v>0</v>
      </c>
      <c r="D59" t="s">
        <v>863</v>
      </c>
      <c r="E59" s="16">
        <v>51.263530204996798</v>
      </c>
      <c r="F59" s="12">
        <v>0.52113113245009501</v>
      </c>
      <c r="G59" s="13">
        <v>0.36801614082474099</v>
      </c>
      <c r="H59" s="13">
        <v>0.41329714960982</v>
      </c>
      <c r="I59" s="14">
        <v>0.64364979400143696</v>
      </c>
      <c r="K59" t="b">
        <v>0</v>
      </c>
      <c r="L59" t="b">
        <v>0</v>
      </c>
      <c r="M59" t="b">
        <v>0</v>
      </c>
      <c r="N59" t="s">
        <v>9309</v>
      </c>
      <c r="O59" t="s">
        <v>9714</v>
      </c>
      <c r="P59">
        <v>115</v>
      </c>
      <c r="Q59">
        <v>28290</v>
      </c>
      <c r="R59">
        <v>28638</v>
      </c>
      <c r="S59">
        <v>-1</v>
      </c>
      <c r="T59" t="s">
        <v>20877</v>
      </c>
      <c r="U59" s="9">
        <v>81</v>
      </c>
      <c r="V59" t="s">
        <v>5654</v>
      </c>
      <c r="W59" t="s">
        <v>5655</v>
      </c>
      <c r="X59" t="s">
        <v>20804</v>
      </c>
      <c r="Y59" t="s">
        <v>33352</v>
      </c>
      <c r="Z59">
        <v>23.880011725768199</v>
      </c>
      <c r="AA59" s="12">
        <v>0.51182602265440902</v>
      </c>
      <c r="AB59" s="13">
        <v>1.0181802201994901</v>
      </c>
      <c r="AC59" s="13">
        <v>0.30859231762850098</v>
      </c>
      <c r="AD59" s="13">
        <v>55.415462010087097</v>
      </c>
      <c r="AE59" s="13">
        <v>0.53926571489565001</v>
      </c>
      <c r="AF59" s="13">
        <v>0.68243934420335595</v>
      </c>
      <c r="AG59" s="14">
        <v>0.49496118460157101</v>
      </c>
      <c r="AI59" t="s">
        <v>18419</v>
      </c>
      <c r="AJ59" t="s">
        <v>18418</v>
      </c>
      <c r="AK59" t="s">
        <v>20803</v>
      </c>
      <c r="AM59" t="s">
        <v>5625</v>
      </c>
      <c r="AN59" t="s">
        <v>5625</v>
      </c>
      <c r="AO59" t="s">
        <v>5625</v>
      </c>
      <c r="AP59">
        <v>41.873120819987165</v>
      </c>
      <c r="AQ59">
        <v>92.299000000000007</v>
      </c>
      <c r="AR59">
        <v>33.975999999999999</v>
      </c>
      <c r="AS59">
        <v>36.905999999999999</v>
      </c>
      <c r="AT59">
        <v>32.664000000000001</v>
      </c>
      <c r="AU59">
        <v>32.521999999999998</v>
      </c>
      <c r="AV59">
        <v>74.090999999999994</v>
      </c>
      <c r="AW59">
        <v>33.954000000000001</v>
      </c>
      <c r="AX59">
        <v>48.27</v>
      </c>
      <c r="AY59">
        <v>152.16900000000001</v>
      </c>
      <c r="AZ59">
        <v>118.01</v>
      </c>
      <c r="BA59">
        <v>55.645377965665297</v>
      </c>
    </row>
    <row r="60" spans="1:53" x14ac:dyDescent="0.25">
      <c r="A60">
        <v>58</v>
      </c>
      <c r="B60" t="s">
        <v>5308</v>
      </c>
      <c r="C60" s="7">
        <v>0</v>
      </c>
      <c r="D60" t="s">
        <v>863</v>
      </c>
      <c r="E60" s="16">
        <v>26.021353321403421</v>
      </c>
      <c r="F60" s="12">
        <v>1.0118844926952699</v>
      </c>
      <c r="G60" s="13">
        <v>0.14263079023938699</v>
      </c>
      <c r="H60" s="13">
        <v>0.158465844649746</v>
      </c>
      <c r="I60" s="14">
        <v>0.86636086876256302</v>
      </c>
      <c r="K60" t="b">
        <v>0</v>
      </c>
      <c r="L60" t="b">
        <v>0</v>
      </c>
      <c r="M60" t="b">
        <v>0</v>
      </c>
      <c r="N60" t="s">
        <v>9309</v>
      </c>
      <c r="O60" t="s">
        <v>9714</v>
      </c>
      <c r="P60">
        <v>109</v>
      </c>
      <c r="Q60">
        <v>28663</v>
      </c>
      <c r="R60">
        <v>28993</v>
      </c>
      <c r="S60">
        <v>-1</v>
      </c>
      <c r="T60" t="s">
        <v>20877</v>
      </c>
      <c r="U60" s="9">
        <v>25</v>
      </c>
      <c r="V60" t="s">
        <v>5654</v>
      </c>
      <c r="W60" t="s">
        <v>5655</v>
      </c>
      <c r="X60" t="s">
        <v>20802</v>
      </c>
      <c r="Y60" t="s">
        <v>33353</v>
      </c>
      <c r="Z60">
        <v>14.372515640482399</v>
      </c>
      <c r="AA60" s="12">
        <v>0.60467363118246997</v>
      </c>
      <c r="AB60" s="13">
        <v>1.6734390926167599</v>
      </c>
      <c r="AC60" s="13">
        <v>9.4240887439068194E-2</v>
      </c>
      <c r="AD60" s="13">
        <v>24.4785207964871</v>
      </c>
      <c r="AE60" s="13">
        <v>0.53269035728812197</v>
      </c>
      <c r="AF60" s="13">
        <v>0.26775553243634398</v>
      </c>
      <c r="AG60" s="14">
        <v>0.78888750119495399</v>
      </c>
      <c r="AI60" t="s">
        <v>18419</v>
      </c>
      <c r="AJ60" t="s">
        <v>18418</v>
      </c>
      <c r="AK60" t="s">
        <v>20801</v>
      </c>
      <c r="AM60" t="s">
        <v>5625</v>
      </c>
      <c r="AN60" t="s">
        <v>5625</v>
      </c>
      <c r="AO60" t="s">
        <v>5625</v>
      </c>
      <c r="AP60">
        <v>20.071413285613684</v>
      </c>
      <c r="AQ60">
        <v>45.421999999999997</v>
      </c>
      <c r="AR60">
        <v>12.646000000000001</v>
      </c>
      <c r="AS60">
        <v>25.946000000000002</v>
      </c>
      <c r="AT60">
        <v>17.222999999999999</v>
      </c>
      <c r="AU60">
        <v>45.728000000000002</v>
      </c>
      <c r="AV60">
        <v>52.088000000000001</v>
      </c>
      <c r="AW60">
        <v>10.23</v>
      </c>
      <c r="AX60">
        <v>32.204000000000001</v>
      </c>
      <c r="AY60">
        <v>55.201000000000001</v>
      </c>
      <c r="AZ60">
        <v>51.243000000000002</v>
      </c>
      <c r="BA60">
        <v>24.60798532909773</v>
      </c>
    </row>
    <row r="61" spans="1:53" x14ac:dyDescent="0.25">
      <c r="A61">
        <v>59</v>
      </c>
      <c r="B61" t="s">
        <v>5309</v>
      </c>
      <c r="C61" s="7">
        <v>0</v>
      </c>
      <c r="D61" t="s">
        <v>593</v>
      </c>
      <c r="E61" s="16">
        <v>55.881971703455605</v>
      </c>
      <c r="F61" s="12">
        <v>1.31322133012858</v>
      </c>
      <c r="G61" s="13">
        <v>0.20102555997111099</v>
      </c>
      <c r="H61" s="13">
        <v>1.6376369450417101E-2</v>
      </c>
      <c r="I61" s="14">
        <v>0.82169291647332598</v>
      </c>
      <c r="K61" t="b">
        <v>0</v>
      </c>
      <c r="L61" t="b">
        <v>0</v>
      </c>
      <c r="M61" t="b">
        <v>0</v>
      </c>
      <c r="N61" t="s">
        <v>9309</v>
      </c>
      <c r="O61" t="s">
        <v>9714</v>
      </c>
      <c r="P61">
        <v>182</v>
      </c>
      <c r="Q61">
        <v>29005</v>
      </c>
      <c r="R61">
        <v>29554</v>
      </c>
      <c r="S61">
        <v>-1</v>
      </c>
      <c r="T61" t="s">
        <v>20877</v>
      </c>
      <c r="U61" s="9">
        <v>12</v>
      </c>
      <c r="V61" t="s">
        <v>5625</v>
      </c>
      <c r="W61" t="s">
        <v>5625</v>
      </c>
      <c r="X61" t="s">
        <v>20800</v>
      </c>
      <c r="Y61" t="s">
        <v>33354</v>
      </c>
      <c r="Z61">
        <v>60.298265035317897</v>
      </c>
      <c r="AA61" s="12">
        <v>0.48200419012554302</v>
      </c>
      <c r="AB61" s="13">
        <v>2.7245018965219701</v>
      </c>
      <c r="AC61" s="13">
        <v>6.4398560505831903E-3</v>
      </c>
      <c r="AD61" s="13">
        <v>89.035020814165094</v>
      </c>
      <c r="AE61" s="13">
        <v>0.56771866488407696</v>
      </c>
      <c r="AF61" s="13">
        <v>0.35409362489809798</v>
      </c>
      <c r="AG61" s="14">
        <v>0.72326871958178496</v>
      </c>
      <c r="AI61" t="s">
        <v>407</v>
      </c>
      <c r="AJ61" t="s">
        <v>11247</v>
      </c>
      <c r="AM61" t="s">
        <v>5625</v>
      </c>
      <c r="AN61" t="s">
        <v>5625</v>
      </c>
      <c r="AO61" t="s">
        <v>5625</v>
      </c>
      <c r="AP61">
        <v>24.933886813822461</v>
      </c>
      <c r="AQ61">
        <v>113.6</v>
      </c>
      <c r="AR61">
        <v>41.805999999999997</v>
      </c>
      <c r="AS61">
        <v>43.188000000000002</v>
      </c>
      <c r="AT61">
        <v>95.76</v>
      </c>
      <c r="AU61">
        <v>87.040999999999997</v>
      </c>
      <c r="AV61">
        <v>103.81699999999999</v>
      </c>
      <c r="AW61">
        <v>49.195</v>
      </c>
      <c r="AX61">
        <v>52.451999999999998</v>
      </c>
      <c r="AY61">
        <v>129.63800000000001</v>
      </c>
      <c r="AZ61">
        <v>119.687</v>
      </c>
      <c r="BA61">
        <v>59.166740681983619</v>
      </c>
    </row>
    <row r="62" spans="1:53" x14ac:dyDescent="0.25">
      <c r="A62">
        <v>60</v>
      </c>
      <c r="B62" t="s">
        <v>20799</v>
      </c>
      <c r="C62" s="7" t="s">
        <v>5625</v>
      </c>
      <c r="D62" t="s">
        <v>1216</v>
      </c>
      <c r="E62" s="16" t="s">
        <v>5625</v>
      </c>
      <c r="F62" s="12" t="s">
        <v>5625</v>
      </c>
      <c r="G62" s="13" t="s">
        <v>5625</v>
      </c>
      <c r="H62" s="13" t="s">
        <v>5625</v>
      </c>
      <c r="I62" s="14" t="s">
        <v>5625</v>
      </c>
      <c r="J62" t="s">
        <v>5625</v>
      </c>
      <c r="K62" t="b">
        <v>1</v>
      </c>
      <c r="L62" t="b">
        <v>0</v>
      </c>
      <c r="M62" t="b">
        <v>0</v>
      </c>
      <c r="N62" t="s">
        <v>9309</v>
      </c>
      <c r="O62" t="s">
        <v>9714</v>
      </c>
      <c r="P62">
        <v>50</v>
      </c>
      <c r="Q62">
        <v>29934</v>
      </c>
      <c r="R62">
        <v>30087</v>
      </c>
      <c r="S62">
        <v>1</v>
      </c>
      <c r="T62" t="s">
        <v>20877</v>
      </c>
      <c r="U62" s="9" t="s">
        <v>5625</v>
      </c>
      <c r="V62" t="s">
        <v>5625</v>
      </c>
      <c r="W62" t="s">
        <v>5625</v>
      </c>
      <c r="X62" t="s">
        <v>20798</v>
      </c>
      <c r="Y62" t="s">
        <v>5625</v>
      </c>
      <c r="Z62" t="s">
        <v>5625</v>
      </c>
      <c r="AA62" s="12" t="s">
        <v>5625</v>
      </c>
      <c r="AB62" s="13" t="s">
        <v>5625</v>
      </c>
      <c r="AC62" s="13" t="s">
        <v>5625</v>
      </c>
      <c r="AD62" s="13" t="s">
        <v>5625</v>
      </c>
      <c r="AE62" s="13" t="s">
        <v>5625</v>
      </c>
      <c r="AF62" s="13" t="s">
        <v>5625</v>
      </c>
      <c r="AG62" s="14" t="s">
        <v>5625</v>
      </c>
      <c r="AH62" t="s">
        <v>10844</v>
      </c>
      <c r="AM62" t="s">
        <v>5625</v>
      </c>
      <c r="AN62" t="s">
        <v>5625</v>
      </c>
      <c r="AO62" t="s">
        <v>5625</v>
      </c>
      <c r="AP62" t="s">
        <v>5625</v>
      </c>
      <c r="AQ62" t="s">
        <v>5625</v>
      </c>
      <c r="AR62" t="s">
        <v>5625</v>
      </c>
      <c r="AS62" t="s">
        <v>5625</v>
      </c>
      <c r="AT62" t="s">
        <v>5625</v>
      </c>
      <c r="AU62" t="s">
        <v>5625</v>
      </c>
      <c r="AV62" t="s">
        <v>5625</v>
      </c>
      <c r="AW62" t="s">
        <v>5625</v>
      </c>
      <c r="AX62" t="s">
        <v>5625</v>
      </c>
      <c r="AY62" t="s">
        <v>5625</v>
      </c>
      <c r="AZ62" t="s">
        <v>5625</v>
      </c>
      <c r="BA62" t="s">
        <v>5625</v>
      </c>
    </row>
    <row r="63" spans="1:53" x14ac:dyDescent="0.25">
      <c r="A63">
        <v>61</v>
      </c>
      <c r="B63" t="s">
        <v>5310</v>
      </c>
      <c r="C63" s="7">
        <v>0</v>
      </c>
      <c r="D63" t="s">
        <v>591</v>
      </c>
      <c r="E63" s="16">
        <v>35.269401615849084</v>
      </c>
      <c r="F63" s="12">
        <v>-1.35113037205988</v>
      </c>
      <c r="G63" s="13">
        <v>2.0157656953059502</v>
      </c>
      <c r="H63" s="13">
        <v>4.1458924616151999E-2</v>
      </c>
      <c r="I63" s="14">
        <v>9.2895336080606108E-6</v>
      </c>
      <c r="K63" t="b">
        <v>0</v>
      </c>
      <c r="L63" t="b">
        <v>0</v>
      </c>
      <c r="M63" t="b">
        <v>0</v>
      </c>
      <c r="N63" t="s">
        <v>9309</v>
      </c>
      <c r="O63" t="s">
        <v>9714</v>
      </c>
      <c r="P63">
        <v>187</v>
      </c>
      <c r="Q63">
        <v>30240</v>
      </c>
      <c r="R63">
        <v>30804</v>
      </c>
      <c r="S63">
        <v>1</v>
      </c>
      <c r="T63" t="s">
        <v>20877</v>
      </c>
      <c r="U63" s="9">
        <v>686</v>
      </c>
      <c r="V63" t="s">
        <v>5656</v>
      </c>
      <c r="W63" t="s">
        <v>5657</v>
      </c>
      <c r="X63" t="s">
        <v>20797</v>
      </c>
      <c r="Y63" t="s">
        <v>33355</v>
      </c>
      <c r="Z63">
        <v>15.7615099208936</v>
      </c>
      <c r="AA63" s="12">
        <v>0.57660500400054504</v>
      </c>
      <c r="AB63" s="13">
        <v>-2.3432512078209502</v>
      </c>
      <c r="AC63" s="13">
        <v>1.9116507027620501E-2</v>
      </c>
      <c r="AD63" s="13">
        <v>139.35269401133201</v>
      </c>
      <c r="AE63" s="13">
        <v>0.40685088536127101</v>
      </c>
      <c r="AF63" s="13">
        <v>4.9545564919098499</v>
      </c>
      <c r="AG63" s="14">
        <v>7.24954528396745E-7</v>
      </c>
      <c r="AI63" t="s">
        <v>10478</v>
      </c>
      <c r="AK63" t="s">
        <v>20796</v>
      </c>
      <c r="AM63" t="s">
        <v>5625</v>
      </c>
      <c r="AN63" t="s">
        <v>5625</v>
      </c>
      <c r="AO63" t="s">
        <v>5625</v>
      </c>
      <c r="AP63">
        <v>25.836606463396336</v>
      </c>
      <c r="AQ63">
        <v>66.441999999999993</v>
      </c>
      <c r="AR63">
        <v>28.363</v>
      </c>
      <c r="AS63">
        <v>20.436</v>
      </c>
      <c r="AT63">
        <v>15.116</v>
      </c>
      <c r="AU63">
        <v>8.9190000000000005</v>
      </c>
      <c r="AV63">
        <v>4.01</v>
      </c>
      <c r="AW63">
        <v>5.9859999999999998</v>
      </c>
      <c r="AX63">
        <v>232.19</v>
      </c>
      <c r="AY63">
        <v>281.67500000000001</v>
      </c>
      <c r="AZ63">
        <v>166.18899999999999</v>
      </c>
      <c r="BA63">
        <v>150.6282571699272</v>
      </c>
    </row>
    <row r="64" spans="1:53" x14ac:dyDescent="0.25">
      <c r="A64">
        <v>62</v>
      </c>
      <c r="B64" t="s">
        <v>20795</v>
      </c>
      <c r="C64" s="7" t="s">
        <v>5625</v>
      </c>
      <c r="D64" t="s">
        <v>5645</v>
      </c>
      <c r="E64" s="16" t="s">
        <v>5625</v>
      </c>
      <c r="F64" s="12" t="s">
        <v>5625</v>
      </c>
      <c r="G64" s="13" t="s">
        <v>5625</v>
      </c>
      <c r="H64" s="13" t="s">
        <v>5625</v>
      </c>
      <c r="I64" s="14" t="s">
        <v>5625</v>
      </c>
      <c r="J64" t="s">
        <v>5625</v>
      </c>
      <c r="K64" t="b">
        <v>1</v>
      </c>
      <c r="L64" t="b">
        <v>0</v>
      </c>
      <c r="M64" t="b">
        <v>0</v>
      </c>
      <c r="N64" t="s">
        <v>9309</v>
      </c>
      <c r="O64" t="s">
        <v>9714</v>
      </c>
      <c r="P64">
        <v>55</v>
      </c>
      <c r="Q64">
        <v>30822</v>
      </c>
      <c r="R64">
        <v>30990</v>
      </c>
      <c r="S64">
        <v>-1</v>
      </c>
      <c r="T64" t="s">
        <v>20877</v>
      </c>
      <c r="U64" s="9" t="s">
        <v>5625</v>
      </c>
      <c r="V64" t="s">
        <v>5625</v>
      </c>
      <c r="W64" t="s">
        <v>5625</v>
      </c>
      <c r="X64" t="s">
        <v>20794</v>
      </c>
      <c r="Y64" t="s">
        <v>5625</v>
      </c>
      <c r="Z64" t="s">
        <v>5625</v>
      </c>
      <c r="AA64" s="12" t="s">
        <v>5625</v>
      </c>
      <c r="AB64" s="13" t="s">
        <v>5625</v>
      </c>
      <c r="AC64" s="13" t="s">
        <v>5625</v>
      </c>
      <c r="AD64" s="13" t="s">
        <v>5625</v>
      </c>
      <c r="AE64" s="13" t="s">
        <v>5625</v>
      </c>
      <c r="AF64" s="13" t="s">
        <v>5625</v>
      </c>
      <c r="AG64" s="14" t="s">
        <v>5625</v>
      </c>
      <c r="AM64" t="s">
        <v>5625</v>
      </c>
      <c r="AN64" t="s">
        <v>5625</v>
      </c>
      <c r="AO64" t="s">
        <v>5625</v>
      </c>
      <c r="AP64" t="s">
        <v>5625</v>
      </c>
      <c r="AQ64" t="s">
        <v>5625</v>
      </c>
      <c r="AR64" t="s">
        <v>5625</v>
      </c>
      <c r="AS64" t="s">
        <v>5625</v>
      </c>
      <c r="AT64" t="s">
        <v>5625</v>
      </c>
      <c r="AU64" t="s">
        <v>5625</v>
      </c>
      <c r="AV64" t="s">
        <v>5625</v>
      </c>
      <c r="AW64" t="s">
        <v>5625</v>
      </c>
      <c r="AX64" t="s">
        <v>5625</v>
      </c>
      <c r="AY64" t="s">
        <v>5625</v>
      </c>
      <c r="AZ64" t="s">
        <v>5625</v>
      </c>
      <c r="BA64" t="s">
        <v>5625</v>
      </c>
    </row>
    <row r="65" spans="1:53" x14ac:dyDescent="0.25">
      <c r="A65">
        <v>63</v>
      </c>
      <c r="B65" t="s">
        <v>5311</v>
      </c>
      <c r="C65" s="7">
        <v>0</v>
      </c>
      <c r="D65" t="s">
        <v>5645</v>
      </c>
      <c r="E65" s="16">
        <v>751.51962398517264</v>
      </c>
      <c r="F65" s="12">
        <v>1.5606263557998901</v>
      </c>
      <c r="G65" s="13">
        <v>-8.9860067388362996E-2</v>
      </c>
      <c r="H65" s="13">
        <v>5.8739926312250601E-9</v>
      </c>
      <c r="I65" s="14">
        <v>0.84015538714853499</v>
      </c>
      <c r="K65" t="b">
        <v>0</v>
      </c>
      <c r="L65" t="b">
        <v>0</v>
      </c>
      <c r="M65" t="b">
        <v>0</v>
      </c>
      <c r="N65" t="s">
        <v>9309</v>
      </c>
      <c r="O65" t="s">
        <v>9714</v>
      </c>
      <c r="P65">
        <v>277</v>
      </c>
      <c r="Q65">
        <v>30919</v>
      </c>
      <c r="R65">
        <v>31753</v>
      </c>
      <c r="S65">
        <v>-1</v>
      </c>
      <c r="T65" t="s">
        <v>20877</v>
      </c>
      <c r="U65" s="9">
        <v>115</v>
      </c>
      <c r="V65" t="s">
        <v>5625</v>
      </c>
      <c r="W65" t="s">
        <v>5625</v>
      </c>
      <c r="X65" t="s">
        <v>20793</v>
      </c>
      <c r="Y65" t="s">
        <v>33356</v>
      </c>
      <c r="Z65">
        <v>1417.57282670165</v>
      </c>
      <c r="AA65" s="12">
        <v>0.25187052686393102</v>
      </c>
      <c r="AB65" s="13">
        <v>6.1961451990093197</v>
      </c>
      <c r="AC65" s="13">
        <v>5.7862751620136795E-10</v>
      </c>
      <c r="AD65" s="13">
        <v>1642.1185937835701</v>
      </c>
      <c r="AE65" s="13">
        <v>0.27973293470689398</v>
      </c>
      <c r="AF65" s="13">
        <v>-0.32123520772596598</v>
      </c>
      <c r="AG65" s="14">
        <v>0.74803215295487901</v>
      </c>
      <c r="AM65" t="s">
        <v>5625</v>
      </c>
      <c r="AN65" t="s">
        <v>5625</v>
      </c>
      <c r="AO65" t="s">
        <v>5625</v>
      </c>
      <c r="AP65">
        <v>692.00649594069046</v>
      </c>
      <c r="AQ65">
        <v>900.56399999999996</v>
      </c>
      <c r="AR65">
        <v>631.29300000000001</v>
      </c>
      <c r="AS65">
        <v>782.21500000000003</v>
      </c>
      <c r="AT65">
        <v>1569.088</v>
      </c>
      <c r="AU65">
        <v>1512.3320000000001</v>
      </c>
      <c r="AV65">
        <v>1359.2049999999999</v>
      </c>
      <c r="AW65">
        <v>979.60199999999998</v>
      </c>
      <c r="AX65">
        <v>963.49599999999998</v>
      </c>
      <c r="AY65">
        <v>1156.627</v>
      </c>
      <c r="AZ65">
        <v>1179.4849999999999</v>
      </c>
      <c r="BA65">
        <v>668.10612077782775</v>
      </c>
    </row>
    <row r="66" spans="1:53" x14ac:dyDescent="0.25">
      <c r="A66">
        <v>64</v>
      </c>
      <c r="B66" t="s">
        <v>5658</v>
      </c>
      <c r="C66" s="7">
        <v>0.25</v>
      </c>
      <c r="D66" t="s">
        <v>5645</v>
      </c>
      <c r="E66" s="16">
        <v>4.1402639874823723</v>
      </c>
      <c r="F66" s="12">
        <v>-1.1526429216401901</v>
      </c>
      <c r="G66" s="13">
        <v>0.57839074018617098</v>
      </c>
      <c r="H66" s="13">
        <v>1</v>
      </c>
      <c r="I66" s="14">
        <v>1</v>
      </c>
      <c r="K66" t="b">
        <v>0</v>
      </c>
      <c r="L66" t="b">
        <v>0</v>
      </c>
      <c r="M66" t="b">
        <v>0</v>
      </c>
      <c r="N66" t="s">
        <v>9309</v>
      </c>
      <c r="O66" t="s">
        <v>9714</v>
      </c>
      <c r="P66">
        <v>77</v>
      </c>
      <c r="Q66">
        <v>31893</v>
      </c>
      <c r="R66">
        <v>32127</v>
      </c>
      <c r="S66">
        <v>-1</v>
      </c>
      <c r="T66" t="s">
        <v>20877</v>
      </c>
      <c r="U66" s="9">
        <v>140</v>
      </c>
      <c r="V66" t="s">
        <v>5625</v>
      </c>
      <c r="W66" t="s">
        <v>5625</v>
      </c>
      <c r="X66" t="s">
        <v>20792</v>
      </c>
      <c r="Y66" t="s">
        <v>5625</v>
      </c>
      <c r="Z66">
        <v>0.63777780225170999</v>
      </c>
      <c r="AA66" s="12">
        <v>1.4643534540665699</v>
      </c>
      <c r="AB66" s="13">
        <v>-0.78713436188459296</v>
      </c>
      <c r="AC66" s="13">
        <v>0.43120321612553097</v>
      </c>
      <c r="AD66" s="13">
        <v>3.5008187464602298</v>
      </c>
      <c r="AE66" s="13">
        <v>0.87998830928288996</v>
      </c>
      <c r="AF66" s="13">
        <v>0.65727093653949398</v>
      </c>
      <c r="AG66" s="14">
        <v>0.51100672069730801</v>
      </c>
      <c r="AM66" t="s">
        <v>5625</v>
      </c>
      <c r="AN66" t="s">
        <v>5625</v>
      </c>
      <c r="AO66" t="s">
        <v>5625</v>
      </c>
      <c r="AP66">
        <v>1.8870559499294914</v>
      </c>
      <c r="AQ66">
        <v>10.295</v>
      </c>
      <c r="AR66">
        <v>2.972</v>
      </c>
      <c r="AS66">
        <v>1.407</v>
      </c>
      <c r="AT66">
        <v>0</v>
      </c>
      <c r="AU66">
        <v>0</v>
      </c>
      <c r="AV66">
        <v>1.9330000000000001</v>
      </c>
      <c r="AW66">
        <v>0</v>
      </c>
      <c r="AX66">
        <v>11.72</v>
      </c>
      <c r="AY66">
        <v>18.103999999999999</v>
      </c>
      <c r="AZ66">
        <v>4.1289999999999996</v>
      </c>
      <c r="BA66">
        <v>5.3390106236701191</v>
      </c>
    </row>
    <row r="67" spans="1:53" x14ac:dyDescent="0.25">
      <c r="A67">
        <v>65</v>
      </c>
      <c r="B67" t="s">
        <v>5312</v>
      </c>
      <c r="C67" s="7">
        <v>0</v>
      </c>
      <c r="D67" t="s">
        <v>684</v>
      </c>
      <c r="E67" s="16">
        <v>54.053766965992054</v>
      </c>
      <c r="F67" s="12">
        <v>6.0599204070267601E-2</v>
      </c>
      <c r="G67" s="13">
        <v>0.46637935029537803</v>
      </c>
      <c r="H67" s="13">
        <v>0.89739787868562904</v>
      </c>
      <c r="I67" s="14">
        <v>0.135146361579258</v>
      </c>
      <c r="K67" t="b">
        <v>0</v>
      </c>
      <c r="L67" t="b">
        <v>0</v>
      </c>
      <c r="M67" t="b">
        <v>0</v>
      </c>
      <c r="N67" t="s">
        <v>9309</v>
      </c>
      <c r="O67" t="s">
        <v>9714</v>
      </c>
      <c r="P67">
        <v>328</v>
      </c>
      <c r="Q67">
        <v>32110</v>
      </c>
      <c r="R67">
        <v>33097</v>
      </c>
      <c r="S67">
        <v>1</v>
      </c>
      <c r="T67" t="s">
        <v>20877</v>
      </c>
      <c r="U67" s="9">
        <v>-17</v>
      </c>
      <c r="V67" t="s">
        <v>5625</v>
      </c>
      <c r="W67" t="s">
        <v>5625</v>
      </c>
      <c r="X67" t="s">
        <v>20791</v>
      </c>
      <c r="Y67" t="s">
        <v>33357</v>
      </c>
      <c r="Z67">
        <v>62.0325155425963</v>
      </c>
      <c r="AA67" s="12">
        <v>0.33230053331481002</v>
      </c>
      <c r="AB67" s="13">
        <v>0.182362644639087</v>
      </c>
      <c r="AC67" s="13">
        <v>0.85529813946511102</v>
      </c>
      <c r="AD67" s="13">
        <v>172.71603703360699</v>
      </c>
      <c r="AE67" s="13">
        <v>0.24809277265239801</v>
      </c>
      <c r="AF67" s="13">
        <v>1.8798586726620199</v>
      </c>
      <c r="AG67" s="14">
        <v>6.0127341578949001E-2</v>
      </c>
      <c r="AI67" t="s">
        <v>9647</v>
      </c>
      <c r="AJ67" t="s">
        <v>12389</v>
      </c>
      <c r="AM67" t="s">
        <v>21372</v>
      </c>
      <c r="AN67" t="s">
        <v>21297</v>
      </c>
      <c r="AO67" t="s">
        <v>22168</v>
      </c>
      <c r="AP67">
        <v>53.239067863968209</v>
      </c>
      <c r="AQ67">
        <v>56.408000000000001</v>
      </c>
      <c r="AR67">
        <v>52.85</v>
      </c>
      <c r="AS67">
        <v>53.718000000000004</v>
      </c>
      <c r="AT67">
        <v>24.472999999999999</v>
      </c>
      <c r="AU67">
        <v>22.933</v>
      </c>
      <c r="AV67">
        <v>47.664000000000001</v>
      </c>
      <c r="AW67">
        <v>44.466000000000001</v>
      </c>
      <c r="AX67">
        <v>126.428</v>
      </c>
      <c r="AY67">
        <v>116.318</v>
      </c>
      <c r="AZ67">
        <v>102.798</v>
      </c>
      <c r="BA67">
        <v>77.84569593235733</v>
      </c>
    </row>
    <row r="68" spans="1:53" x14ac:dyDescent="0.25">
      <c r="A68">
        <v>66</v>
      </c>
      <c r="B68" t="s">
        <v>5313</v>
      </c>
      <c r="C68" s="7">
        <v>0</v>
      </c>
      <c r="D68" t="s">
        <v>5314</v>
      </c>
      <c r="E68" s="16">
        <v>31.933964986762568</v>
      </c>
      <c r="F68" s="12">
        <v>0.80263302820073001</v>
      </c>
      <c r="G68" s="13">
        <v>0.54289120576376704</v>
      </c>
      <c r="H68" s="13">
        <v>7.1310886789661104E-2</v>
      </c>
      <c r="I68" s="14">
        <v>0.19282644990842701</v>
      </c>
      <c r="K68" t="b">
        <v>0</v>
      </c>
      <c r="L68" t="b">
        <v>0</v>
      </c>
      <c r="M68" t="b">
        <v>0</v>
      </c>
      <c r="N68" t="s">
        <v>9309</v>
      </c>
      <c r="O68" t="s">
        <v>9714</v>
      </c>
      <c r="P68">
        <v>228</v>
      </c>
      <c r="Q68">
        <v>33104</v>
      </c>
      <c r="R68">
        <v>33791</v>
      </c>
      <c r="S68">
        <v>-1</v>
      </c>
      <c r="T68" t="s">
        <v>20877</v>
      </c>
      <c r="U68" s="9">
        <v>7</v>
      </c>
      <c r="V68" t="s">
        <v>5659</v>
      </c>
      <c r="W68" t="s">
        <v>5660</v>
      </c>
      <c r="X68" t="s">
        <v>20790</v>
      </c>
      <c r="Y68" t="s">
        <v>33358</v>
      </c>
      <c r="Z68">
        <v>34.2337875723331</v>
      </c>
      <c r="AA68" s="12">
        <v>0.38261429938428398</v>
      </c>
      <c r="AB68" s="13">
        <v>2.0977601451183401</v>
      </c>
      <c r="AC68" s="13">
        <v>3.5926338825391202E-2</v>
      </c>
      <c r="AD68" s="13">
        <v>73.237524921938203</v>
      </c>
      <c r="AE68" s="13">
        <v>0.32500490525459202</v>
      </c>
      <c r="AF68" s="13">
        <v>1.6704092676339599</v>
      </c>
      <c r="AG68" s="14">
        <v>9.48384172870846E-2</v>
      </c>
      <c r="AI68" t="s">
        <v>10464</v>
      </c>
      <c r="AJ68" t="s">
        <v>11227</v>
      </c>
      <c r="AK68" t="s">
        <v>20789</v>
      </c>
      <c r="AM68" t="s">
        <v>21296</v>
      </c>
      <c r="AN68" t="s">
        <v>21295</v>
      </c>
      <c r="AO68" t="s">
        <v>22212</v>
      </c>
      <c r="AP68">
        <v>26.352859947050277</v>
      </c>
      <c r="AQ68">
        <v>37.402999999999999</v>
      </c>
      <c r="AR68">
        <v>31.384</v>
      </c>
      <c r="AS68">
        <v>32.595999999999997</v>
      </c>
      <c r="AT68">
        <v>20.681999999999999</v>
      </c>
      <c r="AU68">
        <v>45.761000000000003</v>
      </c>
      <c r="AV68">
        <v>34.896999999999998</v>
      </c>
      <c r="AW68">
        <v>34.399000000000001</v>
      </c>
      <c r="AX68">
        <v>60.878</v>
      </c>
      <c r="AY68">
        <v>82.015000000000001</v>
      </c>
      <c r="AZ68">
        <v>71.733999999999995</v>
      </c>
      <c r="BA68">
        <v>49.10024617226756</v>
      </c>
    </row>
    <row r="69" spans="1:53" x14ac:dyDescent="0.25">
      <c r="A69">
        <v>67</v>
      </c>
      <c r="B69" t="s">
        <v>5038</v>
      </c>
      <c r="C69" s="7">
        <v>0</v>
      </c>
      <c r="D69" t="s">
        <v>5039</v>
      </c>
      <c r="E69" s="16">
        <v>68.116039470186237</v>
      </c>
      <c r="F69" s="12">
        <v>-5.7548503617269701E-2</v>
      </c>
      <c r="G69" s="13">
        <v>-0.479251353211887</v>
      </c>
      <c r="H69" s="13">
        <v>0.88491667512803496</v>
      </c>
      <c r="I69" s="14">
        <v>8.3222043990496306E-2</v>
      </c>
      <c r="K69" t="b">
        <v>0</v>
      </c>
      <c r="L69" t="b">
        <v>0</v>
      </c>
      <c r="M69" t="b">
        <v>0</v>
      </c>
      <c r="N69" t="s">
        <v>9309</v>
      </c>
      <c r="O69" t="s">
        <v>9714</v>
      </c>
      <c r="P69">
        <v>526</v>
      </c>
      <c r="Q69">
        <v>33803</v>
      </c>
      <c r="R69">
        <v>35384</v>
      </c>
      <c r="S69">
        <v>-1</v>
      </c>
      <c r="T69" t="s">
        <v>20877</v>
      </c>
      <c r="U69" s="9">
        <v>12</v>
      </c>
      <c r="V69" t="s">
        <v>5661</v>
      </c>
      <c r="W69" t="s">
        <v>5625</v>
      </c>
      <c r="X69" t="s">
        <v>20788</v>
      </c>
      <c r="Y69" t="s">
        <v>33359</v>
      </c>
      <c r="Z69">
        <v>119.990367916119</v>
      </c>
      <c r="AA69" s="12">
        <v>0.280406190860294</v>
      </c>
      <c r="AB69" s="13">
        <v>-0.20523264283398801</v>
      </c>
      <c r="AC69" s="13">
        <v>0.83739036692755098</v>
      </c>
      <c r="AD69" s="13">
        <v>250.15267392222199</v>
      </c>
      <c r="AE69" s="13">
        <v>0.22336529655229401</v>
      </c>
      <c r="AF69" s="13">
        <v>-2.1455945064397501</v>
      </c>
      <c r="AG69" s="14">
        <v>3.1905344121184398E-2</v>
      </c>
      <c r="AH69" t="s">
        <v>10823</v>
      </c>
      <c r="AI69" t="s">
        <v>20787</v>
      </c>
      <c r="AJ69" t="s">
        <v>10822</v>
      </c>
      <c r="AM69" t="s">
        <v>5625</v>
      </c>
      <c r="AN69" t="s">
        <v>5625</v>
      </c>
      <c r="AO69" t="s">
        <v>5625</v>
      </c>
      <c r="AP69">
        <v>68.428157880744934</v>
      </c>
      <c r="AQ69">
        <v>66.536000000000001</v>
      </c>
      <c r="AR69">
        <v>63.347999999999999</v>
      </c>
      <c r="AS69">
        <v>74.152000000000001</v>
      </c>
      <c r="AT69">
        <v>38.645000000000003</v>
      </c>
      <c r="AU69">
        <v>45.337000000000003</v>
      </c>
      <c r="AV69">
        <v>36.335999999999999</v>
      </c>
      <c r="AW69">
        <v>38.436</v>
      </c>
      <c r="AX69">
        <v>70.037000000000006</v>
      </c>
      <c r="AY69">
        <v>76.903999999999996</v>
      </c>
      <c r="AZ69">
        <v>67.230999999999995</v>
      </c>
      <c r="BA69">
        <v>59.266057207723335</v>
      </c>
    </row>
    <row r="70" spans="1:53" x14ac:dyDescent="0.25">
      <c r="A70">
        <v>68</v>
      </c>
      <c r="B70" t="s">
        <v>5315</v>
      </c>
      <c r="C70" s="7">
        <v>0</v>
      </c>
      <c r="D70" t="s">
        <v>5316</v>
      </c>
      <c r="E70" s="16">
        <v>313.82712935617496</v>
      </c>
      <c r="F70" s="12">
        <v>-1.4476433738415899</v>
      </c>
      <c r="G70" s="13">
        <v>-0.85115551969508696</v>
      </c>
      <c r="H70" s="13">
        <v>2.9899263764620201E-5</v>
      </c>
      <c r="I70" s="14">
        <v>0.105578628267247</v>
      </c>
      <c r="K70" t="b">
        <v>0</v>
      </c>
      <c r="L70" t="b">
        <v>0</v>
      </c>
      <c r="M70" t="b">
        <v>0</v>
      </c>
      <c r="N70" t="s">
        <v>9309</v>
      </c>
      <c r="O70" t="s">
        <v>9714</v>
      </c>
      <c r="P70">
        <v>350</v>
      </c>
      <c r="Q70">
        <v>35479</v>
      </c>
      <c r="R70">
        <v>36532</v>
      </c>
      <c r="S70">
        <v>1</v>
      </c>
      <c r="T70" t="s">
        <v>20877</v>
      </c>
      <c r="U70" s="9">
        <v>95</v>
      </c>
      <c r="V70" t="s">
        <v>5662</v>
      </c>
      <c r="W70" t="s">
        <v>5625</v>
      </c>
      <c r="X70" t="s">
        <v>20786</v>
      </c>
      <c r="Y70" t="s">
        <v>33360</v>
      </c>
      <c r="Z70">
        <v>253.71494357712399</v>
      </c>
      <c r="AA70" s="12">
        <v>0.31806593220236401</v>
      </c>
      <c r="AB70" s="13">
        <v>-4.55139399500524</v>
      </c>
      <c r="AC70" s="13">
        <v>5.3291646050648497E-6</v>
      </c>
      <c r="AD70" s="13">
        <v>686.76748887313499</v>
      </c>
      <c r="AE70" s="13">
        <v>0.42148605376138298</v>
      </c>
      <c r="AF70" s="13">
        <v>-2.0194156179054801</v>
      </c>
      <c r="AG70" s="14">
        <v>4.3444039614370503E-2</v>
      </c>
      <c r="AI70" t="s">
        <v>20785</v>
      </c>
      <c r="AJ70" t="s">
        <v>20784</v>
      </c>
      <c r="AM70" t="s">
        <v>5625</v>
      </c>
      <c r="AN70" t="s">
        <v>5625</v>
      </c>
      <c r="AO70" t="s">
        <v>5625</v>
      </c>
      <c r="AP70">
        <v>231.05951742469995</v>
      </c>
      <c r="AQ70">
        <v>416.11500000000001</v>
      </c>
      <c r="AR70">
        <v>245.04599999999999</v>
      </c>
      <c r="AS70">
        <v>363.08800000000002</v>
      </c>
      <c r="AT70">
        <v>63.42</v>
      </c>
      <c r="AU70">
        <v>59.710999999999999</v>
      </c>
      <c r="AV70">
        <v>81.19</v>
      </c>
      <c r="AW70">
        <v>70.533000000000001</v>
      </c>
      <c r="AX70">
        <v>173.523</v>
      </c>
      <c r="AY70">
        <v>293.69099999999997</v>
      </c>
      <c r="AZ70">
        <v>359.72300000000001</v>
      </c>
      <c r="BA70">
        <v>133.47526559175299</v>
      </c>
    </row>
    <row r="71" spans="1:53" x14ac:dyDescent="0.25">
      <c r="A71">
        <v>69</v>
      </c>
      <c r="B71" t="s">
        <v>20783</v>
      </c>
      <c r="C71" s="7" t="s">
        <v>5625</v>
      </c>
      <c r="D71" t="s">
        <v>5645</v>
      </c>
      <c r="E71" s="16" t="s">
        <v>5625</v>
      </c>
      <c r="F71" s="12" t="s">
        <v>5625</v>
      </c>
      <c r="G71" s="13" t="s">
        <v>5625</v>
      </c>
      <c r="H71" s="13" t="s">
        <v>5625</v>
      </c>
      <c r="I71" s="14" t="s">
        <v>5625</v>
      </c>
      <c r="J71" t="s">
        <v>5625</v>
      </c>
      <c r="K71" t="b">
        <v>1</v>
      </c>
      <c r="L71" t="b">
        <v>0</v>
      </c>
      <c r="M71" t="b">
        <v>0</v>
      </c>
      <c r="N71" t="s">
        <v>9309</v>
      </c>
      <c r="O71" t="s">
        <v>9714</v>
      </c>
      <c r="P71">
        <v>45</v>
      </c>
      <c r="Q71">
        <v>36562</v>
      </c>
      <c r="R71">
        <v>36700</v>
      </c>
      <c r="S71">
        <v>1</v>
      </c>
      <c r="T71" t="s">
        <v>20877</v>
      </c>
      <c r="U71" s="9" t="s">
        <v>5625</v>
      </c>
      <c r="V71" t="s">
        <v>5625</v>
      </c>
      <c r="W71" t="s">
        <v>5625</v>
      </c>
      <c r="X71" t="s">
        <v>20782</v>
      </c>
      <c r="Y71" t="s">
        <v>5625</v>
      </c>
      <c r="Z71" t="s">
        <v>5625</v>
      </c>
      <c r="AA71" s="12" t="s">
        <v>5625</v>
      </c>
      <c r="AB71" s="13" t="s">
        <v>5625</v>
      </c>
      <c r="AC71" s="13" t="s">
        <v>5625</v>
      </c>
      <c r="AD71" s="13" t="s">
        <v>5625</v>
      </c>
      <c r="AE71" s="13" t="s">
        <v>5625</v>
      </c>
      <c r="AF71" s="13" t="s">
        <v>5625</v>
      </c>
      <c r="AG71" s="14" t="s">
        <v>5625</v>
      </c>
      <c r="AM71" t="s">
        <v>5625</v>
      </c>
      <c r="AN71" t="s">
        <v>5625</v>
      </c>
      <c r="AO71" t="s">
        <v>5625</v>
      </c>
      <c r="AP71" t="s">
        <v>5625</v>
      </c>
      <c r="AQ71" t="s">
        <v>5625</v>
      </c>
      <c r="AR71" t="s">
        <v>5625</v>
      </c>
      <c r="AS71" t="s">
        <v>5625</v>
      </c>
      <c r="AT71" t="s">
        <v>5625</v>
      </c>
      <c r="AU71" t="s">
        <v>5625</v>
      </c>
      <c r="AV71" t="s">
        <v>5625</v>
      </c>
      <c r="AW71" t="s">
        <v>5625</v>
      </c>
      <c r="AX71" t="s">
        <v>5625</v>
      </c>
      <c r="AY71" t="s">
        <v>5625</v>
      </c>
      <c r="AZ71" t="s">
        <v>5625</v>
      </c>
      <c r="BA71" t="s">
        <v>5625</v>
      </c>
    </row>
    <row r="72" spans="1:53" x14ac:dyDescent="0.25">
      <c r="A72">
        <v>70</v>
      </c>
      <c r="B72" t="s">
        <v>5317</v>
      </c>
      <c r="C72" s="7">
        <v>0</v>
      </c>
      <c r="D72" t="s">
        <v>5318</v>
      </c>
      <c r="E72" s="16">
        <v>15.755777153786145</v>
      </c>
      <c r="F72" s="12">
        <v>-0.18916671692463</v>
      </c>
      <c r="G72" s="13">
        <v>6.3017143839274103</v>
      </c>
      <c r="H72" s="13">
        <v>0.770594953698572</v>
      </c>
      <c r="I72" s="14">
        <v>4.4829138619908799E-74</v>
      </c>
      <c r="K72" t="b">
        <v>0</v>
      </c>
      <c r="L72" t="b">
        <v>0</v>
      </c>
      <c r="M72" t="b">
        <v>0</v>
      </c>
      <c r="N72" t="s">
        <v>9309</v>
      </c>
      <c r="O72" t="s">
        <v>9714</v>
      </c>
      <c r="P72">
        <v>421</v>
      </c>
      <c r="Q72">
        <v>36684</v>
      </c>
      <c r="R72">
        <v>37950</v>
      </c>
      <c r="S72">
        <v>1</v>
      </c>
      <c r="T72" t="s">
        <v>20877</v>
      </c>
      <c r="U72" s="9">
        <v>152</v>
      </c>
      <c r="V72" t="s">
        <v>5663</v>
      </c>
      <c r="W72" t="s">
        <v>5664</v>
      </c>
      <c r="X72" t="s">
        <v>20781</v>
      </c>
      <c r="Y72" t="s">
        <v>33361</v>
      </c>
      <c r="Z72">
        <v>20.966342963806198</v>
      </c>
      <c r="AA72" s="12">
        <v>0.48027663747855398</v>
      </c>
      <c r="AB72" s="13">
        <v>-0.39387032839605302</v>
      </c>
      <c r="AC72" s="13">
        <v>0.69367677781197101</v>
      </c>
      <c r="AD72" s="13">
        <v>2348.0698899332401</v>
      </c>
      <c r="AE72" s="13">
        <v>0.33916319237099701</v>
      </c>
      <c r="AF72" s="13">
        <v>18.580183597971999</v>
      </c>
      <c r="AG72" s="14">
        <v>4.64911989835715E-77</v>
      </c>
      <c r="AI72" t="s">
        <v>14664</v>
      </c>
      <c r="AJ72" t="s">
        <v>14663</v>
      </c>
      <c r="AK72" t="s">
        <v>20780</v>
      </c>
      <c r="AM72" t="s">
        <v>5625</v>
      </c>
      <c r="AN72" t="s">
        <v>5625</v>
      </c>
      <c r="AO72" t="s">
        <v>5625</v>
      </c>
      <c r="AP72">
        <v>13.254108615144579</v>
      </c>
      <c r="AQ72">
        <v>21.353999999999999</v>
      </c>
      <c r="AR72">
        <v>10.987</v>
      </c>
      <c r="AS72">
        <v>17.428000000000001</v>
      </c>
      <c r="AT72">
        <v>3.367</v>
      </c>
      <c r="AU72">
        <v>11.92</v>
      </c>
      <c r="AV72">
        <v>9.6470000000000002</v>
      </c>
      <c r="AW72">
        <v>8</v>
      </c>
      <c r="AX72">
        <v>2515.0520000000001</v>
      </c>
      <c r="AY72">
        <v>1570.7449999999999</v>
      </c>
      <c r="AZ72">
        <v>1753.6079999999999</v>
      </c>
      <c r="BA72">
        <v>1744.7178223853177</v>
      </c>
    </row>
    <row r="73" spans="1:53" x14ac:dyDescent="0.25">
      <c r="A73">
        <v>71</v>
      </c>
      <c r="B73" t="s">
        <v>5319</v>
      </c>
      <c r="C73" s="7">
        <v>0</v>
      </c>
      <c r="D73" t="s">
        <v>5320</v>
      </c>
      <c r="E73" s="16">
        <v>11.003007548300618</v>
      </c>
      <c r="F73" s="12">
        <v>0.89394956731520903</v>
      </c>
      <c r="G73" s="13">
        <v>2.0855972249610102</v>
      </c>
      <c r="H73" s="13">
        <v>0.18316896607391001</v>
      </c>
      <c r="I73" s="14">
        <v>1.3331149472986499E-3</v>
      </c>
      <c r="K73" t="b">
        <v>0</v>
      </c>
      <c r="L73" t="b">
        <v>0</v>
      </c>
      <c r="M73" t="b">
        <v>0</v>
      </c>
      <c r="N73" t="s">
        <v>9309</v>
      </c>
      <c r="O73" t="s">
        <v>9714</v>
      </c>
      <c r="P73">
        <v>204</v>
      </c>
      <c r="Q73">
        <v>38206</v>
      </c>
      <c r="R73">
        <v>38821</v>
      </c>
      <c r="S73">
        <v>1</v>
      </c>
      <c r="T73" t="s">
        <v>20877</v>
      </c>
      <c r="U73" s="9">
        <v>256</v>
      </c>
      <c r="V73" t="s">
        <v>5665</v>
      </c>
      <c r="W73" t="s">
        <v>5666</v>
      </c>
      <c r="X73" t="s">
        <v>20779</v>
      </c>
      <c r="Y73" t="s">
        <v>33362</v>
      </c>
      <c r="Z73">
        <v>10.8710983498255</v>
      </c>
      <c r="AA73" s="12">
        <v>0.56406545517541096</v>
      </c>
      <c r="AB73" s="13">
        <v>1.58483303509025</v>
      </c>
      <c r="AC73" s="13">
        <v>0.11300427450252699</v>
      </c>
      <c r="AD73" s="13">
        <v>50.453893857553403</v>
      </c>
      <c r="AE73" s="13">
        <v>0.56356462874956104</v>
      </c>
      <c r="AF73" s="13">
        <v>3.7007241380434799</v>
      </c>
      <c r="AG73" s="14">
        <v>2.1498509131961699E-4</v>
      </c>
      <c r="AH73" t="s">
        <v>16727</v>
      </c>
      <c r="AI73" t="s">
        <v>20778</v>
      </c>
      <c r="AJ73" t="s">
        <v>20777</v>
      </c>
      <c r="AK73" t="s">
        <v>20776</v>
      </c>
      <c r="AM73" t="s">
        <v>5625</v>
      </c>
      <c r="AN73" t="s">
        <v>5625</v>
      </c>
      <c r="AO73" t="s">
        <v>5625</v>
      </c>
      <c r="AP73">
        <v>12.206030193202468</v>
      </c>
      <c r="AQ73">
        <v>4.7880000000000003</v>
      </c>
      <c r="AR73">
        <v>14.702</v>
      </c>
      <c r="AS73">
        <v>12.316000000000001</v>
      </c>
      <c r="AT73">
        <v>4.6210000000000004</v>
      </c>
      <c r="AU73">
        <v>8.1790000000000003</v>
      </c>
      <c r="AV73">
        <v>20.594999999999999</v>
      </c>
      <c r="AW73">
        <v>16.468</v>
      </c>
      <c r="AX73">
        <v>108.14</v>
      </c>
      <c r="AY73">
        <v>41.331000000000003</v>
      </c>
      <c r="AZ73">
        <v>40.066000000000003</v>
      </c>
      <c r="BA73">
        <v>85.319994161674686</v>
      </c>
    </row>
    <row r="74" spans="1:53" x14ac:dyDescent="0.25">
      <c r="A74">
        <v>72</v>
      </c>
      <c r="B74" t="s">
        <v>5321</v>
      </c>
      <c r="C74" s="7">
        <v>0</v>
      </c>
      <c r="D74" t="s">
        <v>5322</v>
      </c>
      <c r="E74" s="16">
        <v>100.30032526145999</v>
      </c>
      <c r="F74" s="12">
        <v>0.66757888284603595</v>
      </c>
      <c r="G74" s="13">
        <v>0.22627800367793999</v>
      </c>
      <c r="H74" s="13">
        <v>0.103203383284382</v>
      </c>
      <c r="I74" s="14">
        <v>0.64563061501563601</v>
      </c>
      <c r="K74" t="b">
        <v>0</v>
      </c>
      <c r="L74" t="b">
        <v>0</v>
      </c>
      <c r="M74" t="b">
        <v>0</v>
      </c>
      <c r="N74" t="s">
        <v>9309</v>
      </c>
      <c r="O74" t="s">
        <v>9714</v>
      </c>
      <c r="P74">
        <v>311</v>
      </c>
      <c r="Q74">
        <v>38823</v>
      </c>
      <c r="R74">
        <v>39759</v>
      </c>
      <c r="S74">
        <v>1</v>
      </c>
      <c r="T74" t="s">
        <v>20877</v>
      </c>
      <c r="U74" s="9">
        <v>2</v>
      </c>
      <c r="V74" t="s">
        <v>5625</v>
      </c>
      <c r="W74" t="s">
        <v>5667</v>
      </c>
      <c r="X74" t="s">
        <v>20775</v>
      </c>
      <c r="Y74" t="s">
        <v>33363</v>
      </c>
      <c r="Z74">
        <v>138.25520121111401</v>
      </c>
      <c r="AA74" s="12">
        <v>0.34889817512653498</v>
      </c>
      <c r="AB74" s="13">
        <v>1.91339172984761</v>
      </c>
      <c r="AC74" s="13">
        <v>5.5697922338440502E-2</v>
      </c>
      <c r="AD74" s="13">
        <v>274.02423897111902</v>
      </c>
      <c r="AE74" s="13">
        <v>0.33352383022815202</v>
      </c>
      <c r="AF74" s="13">
        <v>0.67844628530186701</v>
      </c>
      <c r="AG74" s="14">
        <v>0.49748877050206702</v>
      </c>
      <c r="AI74" t="s">
        <v>20774</v>
      </c>
      <c r="AJ74" t="s">
        <v>10282</v>
      </c>
      <c r="AK74" t="s">
        <v>20773</v>
      </c>
      <c r="AM74" t="s">
        <v>5625</v>
      </c>
      <c r="AN74" t="s">
        <v>5625</v>
      </c>
      <c r="AO74" t="s">
        <v>5625</v>
      </c>
      <c r="AP74">
        <v>111.33630104584</v>
      </c>
      <c r="AQ74">
        <v>67.201999999999998</v>
      </c>
      <c r="AR74">
        <v>78.765000000000001</v>
      </c>
      <c r="AS74">
        <v>143.898</v>
      </c>
      <c r="AT74">
        <v>100.18899999999999</v>
      </c>
      <c r="AU74">
        <v>92.700999999999993</v>
      </c>
      <c r="AV74">
        <v>94.721999999999994</v>
      </c>
      <c r="AW74">
        <v>99.188000000000002</v>
      </c>
      <c r="AX74">
        <v>161.88399999999999</v>
      </c>
      <c r="AY74">
        <v>179.685</v>
      </c>
      <c r="AZ74">
        <v>166.72800000000001</v>
      </c>
      <c r="BA74">
        <v>145.48803949501075</v>
      </c>
    </row>
    <row r="75" spans="1:53" x14ac:dyDescent="0.25">
      <c r="A75">
        <v>73</v>
      </c>
      <c r="B75" t="s">
        <v>5323</v>
      </c>
      <c r="C75" s="7">
        <v>0</v>
      </c>
      <c r="D75" t="s">
        <v>2683</v>
      </c>
      <c r="E75" s="16">
        <v>408.44358953030843</v>
      </c>
      <c r="F75" s="12">
        <v>0.86388038815211199</v>
      </c>
      <c r="G75" s="13">
        <v>-1.29726174075754</v>
      </c>
      <c r="H75" s="13">
        <v>0.166197866249995</v>
      </c>
      <c r="I75" s="14">
        <v>0.16858169448062901</v>
      </c>
      <c r="K75" t="b">
        <v>0</v>
      </c>
      <c r="L75" t="b">
        <v>0</v>
      </c>
      <c r="M75" t="b">
        <v>0</v>
      </c>
      <c r="N75" t="s">
        <v>9309</v>
      </c>
      <c r="O75" t="s">
        <v>9714</v>
      </c>
      <c r="P75">
        <v>229</v>
      </c>
      <c r="Q75">
        <v>39952</v>
      </c>
      <c r="R75">
        <v>40642</v>
      </c>
      <c r="S75">
        <v>1</v>
      </c>
      <c r="T75" t="s">
        <v>20877</v>
      </c>
      <c r="U75" s="9">
        <v>193</v>
      </c>
      <c r="V75" t="s">
        <v>5668</v>
      </c>
      <c r="W75" t="s">
        <v>5669</v>
      </c>
      <c r="X75" t="s">
        <v>20772</v>
      </c>
      <c r="Y75" t="s">
        <v>33364</v>
      </c>
      <c r="Z75">
        <v>453.19881322971099</v>
      </c>
      <c r="AA75" s="12">
        <v>0.52542706442537102</v>
      </c>
      <c r="AB75" s="13">
        <v>1.6441490106659999</v>
      </c>
      <c r="AC75" s="13">
        <v>0.10014542634922401</v>
      </c>
      <c r="AD75" s="13">
        <v>527.49194022790095</v>
      </c>
      <c r="AE75" s="13">
        <v>0.73838543968269099</v>
      </c>
      <c r="AF75" s="13">
        <v>-1.75688965550976</v>
      </c>
      <c r="AG75" s="14">
        <v>7.8936619194196603E-2</v>
      </c>
      <c r="AI75" t="s">
        <v>16839</v>
      </c>
      <c r="AJ75" t="s">
        <v>16838</v>
      </c>
      <c r="AK75" t="s">
        <v>20771</v>
      </c>
      <c r="AM75" t="s">
        <v>5625</v>
      </c>
      <c r="AN75" t="s">
        <v>5625</v>
      </c>
      <c r="AO75" t="s">
        <v>5625</v>
      </c>
      <c r="AP75">
        <v>513.8863581212338</v>
      </c>
      <c r="AQ75">
        <v>82.626999999999995</v>
      </c>
      <c r="AR75">
        <v>651.15499999999997</v>
      </c>
      <c r="AS75">
        <v>386.10599999999999</v>
      </c>
      <c r="AT75">
        <v>434.49700000000001</v>
      </c>
      <c r="AU75">
        <v>530.34199999999998</v>
      </c>
      <c r="AV75">
        <v>451.03399999999999</v>
      </c>
      <c r="AW75">
        <v>388.97199999999998</v>
      </c>
      <c r="AX75">
        <v>398.459</v>
      </c>
      <c r="AY75">
        <v>60.783000000000001</v>
      </c>
      <c r="AZ75">
        <v>67.921000000000006</v>
      </c>
      <c r="BA75">
        <v>307.80556899941644</v>
      </c>
    </row>
    <row r="76" spans="1:53" x14ac:dyDescent="0.25">
      <c r="A76">
        <v>74</v>
      </c>
      <c r="B76" t="s">
        <v>5324</v>
      </c>
      <c r="C76" s="7">
        <v>0</v>
      </c>
      <c r="D76" t="s">
        <v>824</v>
      </c>
      <c r="E76" s="16">
        <v>599.08784129860919</v>
      </c>
      <c r="F76" s="12">
        <v>-0.114973968663332</v>
      </c>
      <c r="G76" s="13">
        <v>-1.2816825865802901</v>
      </c>
      <c r="H76" s="13">
        <v>0.74547802813452901</v>
      </c>
      <c r="I76" s="14">
        <v>2.6343217456640602E-6</v>
      </c>
      <c r="K76" t="b">
        <v>0</v>
      </c>
      <c r="L76" t="b">
        <v>0</v>
      </c>
      <c r="M76" t="b">
        <v>0</v>
      </c>
      <c r="N76" t="s">
        <v>9309</v>
      </c>
      <c r="O76" t="s">
        <v>9714</v>
      </c>
      <c r="P76">
        <v>448</v>
      </c>
      <c r="Q76">
        <v>40702</v>
      </c>
      <c r="R76">
        <v>42049</v>
      </c>
      <c r="S76">
        <v>1</v>
      </c>
      <c r="T76" t="s">
        <v>20877</v>
      </c>
      <c r="U76" s="9">
        <v>60</v>
      </c>
      <c r="V76" t="s">
        <v>5625</v>
      </c>
      <c r="W76" t="s">
        <v>5670</v>
      </c>
      <c r="X76" t="s">
        <v>20770</v>
      </c>
      <c r="Y76" t="s">
        <v>33365</v>
      </c>
      <c r="Z76">
        <v>875.53706070145995</v>
      </c>
      <c r="AA76" s="12">
        <v>0.26635347725518099</v>
      </c>
      <c r="AB76" s="13">
        <v>-0.431659349253328</v>
      </c>
      <c r="AC76" s="13">
        <v>0.66598901648906095</v>
      </c>
      <c r="AD76" s="13">
        <v>1527.1028777705401</v>
      </c>
      <c r="AE76" s="13">
        <v>0.24543388152329401</v>
      </c>
      <c r="AF76" s="13">
        <v>-5.2221094277019899</v>
      </c>
      <c r="AG76" s="14">
        <v>1.7689637856546299E-7</v>
      </c>
      <c r="AI76" t="s">
        <v>16843</v>
      </c>
      <c r="AJ76" t="s">
        <v>16842</v>
      </c>
      <c r="AK76" t="s">
        <v>20769</v>
      </c>
      <c r="AM76" t="s">
        <v>5625</v>
      </c>
      <c r="AN76" t="s">
        <v>5625</v>
      </c>
      <c r="AO76" t="s">
        <v>5625</v>
      </c>
      <c r="AP76">
        <v>500.57836519443657</v>
      </c>
      <c r="AQ76">
        <v>614.221</v>
      </c>
      <c r="AR76">
        <v>511.69</v>
      </c>
      <c r="AS76">
        <v>769.86199999999997</v>
      </c>
      <c r="AT76">
        <v>344.93200000000002</v>
      </c>
      <c r="AU76">
        <v>309.94400000000002</v>
      </c>
      <c r="AV76">
        <v>386.86099999999999</v>
      </c>
      <c r="AW76">
        <v>290.73099999999999</v>
      </c>
      <c r="AX76">
        <v>354.52100000000002</v>
      </c>
      <c r="AY76">
        <v>402.88200000000001</v>
      </c>
      <c r="AZ76">
        <v>316.00099999999998</v>
      </c>
      <c r="BA76">
        <v>290.30424357746614</v>
      </c>
    </row>
    <row r="77" spans="1:53" x14ac:dyDescent="0.25">
      <c r="A77">
        <v>75</v>
      </c>
      <c r="B77" t="s">
        <v>5671</v>
      </c>
      <c r="C77" s="7">
        <v>0.25</v>
      </c>
      <c r="D77" t="s">
        <v>98</v>
      </c>
      <c r="E77" s="16">
        <v>43.50183177751866</v>
      </c>
      <c r="F77" s="12">
        <v>-4.8247187650505596</v>
      </c>
      <c r="G77" s="13">
        <v>-0.90085702217055597</v>
      </c>
      <c r="H77" s="13">
        <v>6.1643923691543195E-5</v>
      </c>
      <c r="I77" s="14">
        <v>0.48717953946747999</v>
      </c>
      <c r="K77" t="b">
        <v>0</v>
      </c>
      <c r="L77" t="b">
        <v>0</v>
      </c>
      <c r="M77" t="b">
        <v>0</v>
      </c>
      <c r="N77" t="s">
        <v>9309</v>
      </c>
      <c r="O77" t="s">
        <v>9714</v>
      </c>
      <c r="P77">
        <v>328</v>
      </c>
      <c r="Q77">
        <v>42011</v>
      </c>
      <c r="R77">
        <v>42998</v>
      </c>
      <c r="S77">
        <v>1</v>
      </c>
      <c r="T77" t="s">
        <v>20877</v>
      </c>
      <c r="U77" s="9">
        <v>-38</v>
      </c>
      <c r="V77" t="s">
        <v>5625</v>
      </c>
      <c r="W77" t="s">
        <v>5672</v>
      </c>
      <c r="X77" t="s">
        <v>20768</v>
      </c>
      <c r="Y77" t="s">
        <v>5625</v>
      </c>
      <c r="Z77">
        <v>24.810510232257101</v>
      </c>
      <c r="AA77" s="12">
        <v>1.1012554512214501</v>
      </c>
      <c r="AB77" s="13">
        <v>-4.38110772545937</v>
      </c>
      <c r="AC77" s="13">
        <v>1.18077471136792E-5</v>
      </c>
      <c r="AD77" s="13">
        <v>90.361796777879903</v>
      </c>
      <c r="AE77" s="13">
        <v>0.92576812886335502</v>
      </c>
      <c r="AF77" s="13">
        <v>-0.97309141898913298</v>
      </c>
      <c r="AG77" s="14">
        <v>0.33050786845483998</v>
      </c>
      <c r="AI77" t="s">
        <v>9336</v>
      </c>
      <c r="AK77" t="s">
        <v>20767</v>
      </c>
      <c r="AM77" t="s">
        <v>5625</v>
      </c>
      <c r="AN77" t="s">
        <v>5625</v>
      </c>
      <c r="AO77" t="s">
        <v>5625</v>
      </c>
      <c r="AP77">
        <v>72.029327110074632</v>
      </c>
      <c r="AQ77">
        <v>8.407</v>
      </c>
      <c r="AR77">
        <v>90.902000000000001</v>
      </c>
      <c r="AS77">
        <v>2.669</v>
      </c>
      <c r="AT77">
        <v>0</v>
      </c>
      <c r="AU77">
        <v>0</v>
      </c>
      <c r="AV77">
        <v>1.375</v>
      </c>
      <c r="AW77">
        <v>0</v>
      </c>
      <c r="AX77">
        <v>2.431</v>
      </c>
      <c r="AY77">
        <v>22.318999999999999</v>
      </c>
      <c r="AZ77">
        <v>23.986000000000001</v>
      </c>
      <c r="BA77">
        <v>69.618102053327689</v>
      </c>
    </row>
    <row r="78" spans="1:53" x14ac:dyDescent="0.25">
      <c r="A78">
        <v>76</v>
      </c>
      <c r="B78" t="s">
        <v>5673</v>
      </c>
      <c r="C78" s="7">
        <v>0.75</v>
      </c>
      <c r="D78" t="s">
        <v>98</v>
      </c>
      <c r="E78" s="16">
        <v>23.163702154465447</v>
      </c>
      <c r="F78" s="12">
        <v>-2.4439262459759399</v>
      </c>
      <c r="G78" s="13">
        <v>-0.63260723480309</v>
      </c>
      <c r="H78" s="13">
        <v>0.19220084163280299</v>
      </c>
      <c r="I78" s="14">
        <v>0.737374774397487</v>
      </c>
      <c r="K78" t="b">
        <v>0</v>
      </c>
      <c r="L78" t="b">
        <v>0</v>
      </c>
      <c r="M78" t="b">
        <v>0</v>
      </c>
      <c r="N78" t="s">
        <v>9309</v>
      </c>
      <c r="O78" t="s">
        <v>9714</v>
      </c>
      <c r="P78">
        <v>234</v>
      </c>
      <c r="Q78">
        <v>43028</v>
      </c>
      <c r="R78">
        <v>43733</v>
      </c>
      <c r="S78">
        <v>1</v>
      </c>
      <c r="T78" t="s">
        <v>20877</v>
      </c>
      <c r="U78" s="9">
        <v>30</v>
      </c>
      <c r="V78" t="s">
        <v>5625</v>
      </c>
      <c r="W78" t="s">
        <v>5625</v>
      </c>
      <c r="X78" t="s">
        <v>20766</v>
      </c>
      <c r="Y78" t="s">
        <v>5625</v>
      </c>
      <c r="Z78">
        <v>9.3355322789203896</v>
      </c>
      <c r="AA78" s="12">
        <v>1.5721296880811</v>
      </c>
      <c r="AB78" s="13">
        <v>-1.5545322148066101</v>
      </c>
      <c r="AC78" s="13">
        <v>0.12005751854456199</v>
      </c>
      <c r="AD78" s="13">
        <v>30.127184420888401</v>
      </c>
      <c r="AE78" s="13">
        <v>1.2230624950182101</v>
      </c>
      <c r="AF78" s="13">
        <v>-0.51723214257638594</v>
      </c>
      <c r="AG78" s="14">
        <v>0.60499411677426096</v>
      </c>
      <c r="AI78" t="s">
        <v>9336</v>
      </c>
      <c r="AM78" t="s">
        <v>5625</v>
      </c>
      <c r="AN78" t="s">
        <v>5625</v>
      </c>
      <c r="AO78" t="s">
        <v>5625</v>
      </c>
      <c r="AP78">
        <v>34.448808617861779</v>
      </c>
      <c r="AQ78">
        <v>0</v>
      </c>
      <c r="AR78">
        <v>58.206000000000003</v>
      </c>
      <c r="AS78">
        <v>0</v>
      </c>
      <c r="AT78">
        <v>0</v>
      </c>
      <c r="AU78">
        <v>0</v>
      </c>
      <c r="AV78">
        <v>0</v>
      </c>
      <c r="AW78">
        <v>0</v>
      </c>
      <c r="AX78">
        <v>0</v>
      </c>
      <c r="AY78">
        <v>0</v>
      </c>
      <c r="AZ78">
        <v>0</v>
      </c>
      <c r="BA78">
        <v>37.214040006687895</v>
      </c>
    </row>
    <row r="79" spans="1:53" x14ac:dyDescent="0.25">
      <c r="A79">
        <v>77</v>
      </c>
      <c r="B79" t="s">
        <v>5548</v>
      </c>
      <c r="C79" s="7">
        <v>0</v>
      </c>
      <c r="D79" t="s">
        <v>135</v>
      </c>
      <c r="E79" s="16">
        <v>230.23833381046666</v>
      </c>
      <c r="F79" s="12">
        <v>0.45946875128946402</v>
      </c>
      <c r="G79" s="13">
        <v>-1.22808613436416</v>
      </c>
      <c r="H79" s="13">
        <v>0.396294934746312</v>
      </c>
      <c r="I79" s="14">
        <v>5.8976966718551002E-2</v>
      </c>
      <c r="K79" t="b">
        <v>0</v>
      </c>
      <c r="L79" t="b">
        <v>0</v>
      </c>
      <c r="M79" t="b">
        <v>0</v>
      </c>
      <c r="N79" t="s">
        <v>9309</v>
      </c>
      <c r="O79" t="s">
        <v>9714</v>
      </c>
      <c r="P79">
        <v>335</v>
      </c>
      <c r="Q79">
        <v>43766</v>
      </c>
      <c r="R79">
        <v>44774</v>
      </c>
      <c r="S79">
        <v>-1</v>
      </c>
      <c r="T79" t="s">
        <v>20877</v>
      </c>
      <c r="U79" s="9">
        <v>33</v>
      </c>
      <c r="V79" t="s">
        <v>5674</v>
      </c>
      <c r="W79" t="s">
        <v>5675</v>
      </c>
      <c r="X79" t="s">
        <v>20765</v>
      </c>
      <c r="Y79" t="s">
        <v>33527</v>
      </c>
      <c r="Z79">
        <v>311.17158136198401</v>
      </c>
      <c r="AA79" s="12">
        <v>0.43627264478806299</v>
      </c>
      <c r="AB79" s="13">
        <v>1.05316883095586</v>
      </c>
      <c r="AC79" s="13">
        <v>0.29226362098791397</v>
      </c>
      <c r="AD79" s="13">
        <v>446.86048215589801</v>
      </c>
      <c r="AE79" s="13">
        <v>0.53029517415387895</v>
      </c>
      <c r="AF79" s="13">
        <v>-2.3158538757657898</v>
      </c>
      <c r="AG79" s="14">
        <v>2.0566248440873999E-2</v>
      </c>
      <c r="AH79" t="s">
        <v>12161</v>
      </c>
      <c r="AI79" t="s">
        <v>19497</v>
      </c>
      <c r="AJ79" t="s">
        <v>20163</v>
      </c>
      <c r="AK79" t="s">
        <v>20764</v>
      </c>
      <c r="AM79" t="s">
        <v>21665</v>
      </c>
      <c r="AN79" t="s">
        <v>21426</v>
      </c>
      <c r="AO79" t="s">
        <v>21985</v>
      </c>
      <c r="AP79">
        <v>265.46833524186667</v>
      </c>
      <c r="AQ79">
        <v>85.239000000000004</v>
      </c>
      <c r="AR79">
        <v>372.59300000000002</v>
      </c>
      <c r="AS79">
        <v>197.65299999999999</v>
      </c>
      <c r="AT79">
        <v>183.24700000000001</v>
      </c>
      <c r="AU79">
        <v>193.36699999999999</v>
      </c>
      <c r="AV79">
        <v>224.82599999999999</v>
      </c>
      <c r="AW79">
        <v>159.08699999999999</v>
      </c>
      <c r="AX79">
        <v>175.148</v>
      </c>
      <c r="AY79">
        <v>84.055000000000007</v>
      </c>
      <c r="AZ79">
        <v>91.549000000000007</v>
      </c>
      <c r="BA79">
        <v>171.03901890828917</v>
      </c>
    </row>
    <row r="80" spans="1:53" x14ac:dyDescent="0.25">
      <c r="A80">
        <v>78</v>
      </c>
      <c r="B80" t="s">
        <v>20763</v>
      </c>
      <c r="C80" s="7" t="s">
        <v>5625</v>
      </c>
      <c r="D80" t="s">
        <v>5645</v>
      </c>
      <c r="E80" s="16" t="s">
        <v>5625</v>
      </c>
      <c r="F80" s="12" t="s">
        <v>5625</v>
      </c>
      <c r="G80" s="13" t="s">
        <v>5625</v>
      </c>
      <c r="H80" s="13" t="s">
        <v>5625</v>
      </c>
      <c r="I80" s="14" t="s">
        <v>5625</v>
      </c>
      <c r="J80" t="s">
        <v>5625</v>
      </c>
      <c r="K80" t="b">
        <v>1</v>
      </c>
      <c r="L80" t="b">
        <v>0</v>
      </c>
      <c r="M80" t="b">
        <v>0</v>
      </c>
      <c r="N80" t="s">
        <v>9309</v>
      </c>
      <c r="O80" t="s">
        <v>9714</v>
      </c>
      <c r="P80">
        <v>34</v>
      </c>
      <c r="Q80">
        <v>44782</v>
      </c>
      <c r="R80">
        <v>44887</v>
      </c>
      <c r="S80">
        <v>-1</v>
      </c>
      <c r="T80" t="s">
        <v>20877</v>
      </c>
      <c r="U80" s="9" t="s">
        <v>5625</v>
      </c>
      <c r="V80" t="s">
        <v>5625</v>
      </c>
      <c r="W80" t="s">
        <v>5625</v>
      </c>
      <c r="X80" t="s">
        <v>20762</v>
      </c>
      <c r="Y80" t="s">
        <v>5625</v>
      </c>
      <c r="Z80" t="s">
        <v>5625</v>
      </c>
      <c r="AA80" s="12" t="s">
        <v>5625</v>
      </c>
      <c r="AB80" s="13" t="s">
        <v>5625</v>
      </c>
      <c r="AC80" s="13" t="s">
        <v>5625</v>
      </c>
      <c r="AD80" s="13" t="s">
        <v>5625</v>
      </c>
      <c r="AE80" s="13" t="s">
        <v>5625</v>
      </c>
      <c r="AF80" s="13" t="s">
        <v>5625</v>
      </c>
      <c r="AG80" s="14" t="s">
        <v>5625</v>
      </c>
      <c r="AM80" t="s">
        <v>5625</v>
      </c>
      <c r="AN80" t="s">
        <v>5625</v>
      </c>
      <c r="AO80" t="s">
        <v>5625</v>
      </c>
      <c r="AP80" t="s">
        <v>5625</v>
      </c>
      <c r="AQ80" t="s">
        <v>5625</v>
      </c>
      <c r="AR80" t="s">
        <v>5625</v>
      </c>
      <c r="AS80" t="s">
        <v>5625</v>
      </c>
      <c r="AT80" t="s">
        <v>5625</v>
      </c>
      <c r="AU80" t="s">
        <v>5625</v>
      </c>
      <c r="AV80" t="s">
        <v>5625</v>
      </c>
      <c r="AW80" t="s">
        <v>5625</v>
      </c>
      <c r="AX80" t="s">
        <v>5625</v>
      </c>
      <c r="AY80" t="s">
        <v>5625</v>
      </c>
      <c r="AZ80" t="s">
        <v>5625</v>
      </c>
      <c r="BA80" t="s">
        <v>5625</v>
      </c>
    </row>
    <row r="81" spans="1:53" x14ac:dyDescent="0.25">
      <c r="A81">
        <v>79</v>
      </c>
      <c r="B81" t="s">
        <v>5549</v>
      </c>
      <c r="C81" s="7">
        <v>0</v>
      </c>
      <c r="D81" t="s">
        <v>3</v>
      </c>
      <c r="E81" s="16">
        <v>38.820923193967445</v>
      </c>
      <c r="F81" s="12">
        <v>-0.76092522707288601</v>
      </c>
      <c r="G81" s="13">
        <v>-0.34058370480910499</v>
      </c>
      <c r="H81" s="13">
        <v>0.29209420306938999</v>
      </c>
      <c r="I81" s="14">
        <v>0.70430130232369303</v>
      </c>
      <c r="K81" t="b">
        <v>0</v>
      </c>
      <c r="L81" t="b">
        <v>0</v>
      </c>
      <c r="M81" t="b">
        <v>0</v>
      </c>
      <c r="N81" t="s">
        <v>9309</v>
      </c>
      <c r="O81" t="s">
        <v>9714</v>
      </c>
      <c r="P81">
        <v>141</v>
      </c>
      <c r="Q81">
        <v>44879</v>
      </c>
      <c r="R81">
        <v>45305</v>
      </c>
      <c r="S81">
        <v>1</v>
      </c>
      <c r="T81" t="s">
        <v>20877</v>
      </c>
      <c r="U81" s="9">
        <v>105</v>
      </c>
      <c r="V81" t="s">
        <v>5625</v>
      </c>
      <c r="W81" t="s">
        <v>5625</v>
      </c>
      <c r="X81" t="s">
        <v>20761</v>
      </c>
      <c r="Y81" t="s">
        <v>33528</v>
      </c>
      <c r="Z81">
        <v>14.592022435326401</v>
      </c>
      <c r="AA81" s="12">
        <v>0.59309258994048797</v>
      </c>
      <c r="AB81" s="13">
        <v>-1.28297881305386</v>
      </c>
      <c r="AC81" s="13">
        <v>0.19949949892635499</v>
      </c>
      <c r="AD81" s="13">
        <v>39.455867243954998</v>
      </c>
      <c r="AE81" s="13">
        <v>0.59045184875158496</v>
      </c>
      <c r="AF81" s="13">
        <v>-0.57681876266322996</v>
      </c>
      <c r="AG81" s="14">
        <v>0.56406189340883806</v>
      </c>
      <c r="AM81" t="s">
        <v>5625</v>
      </c>
      <c r="AN81" t="s">
        <v>5625</v>
      </c>
      <c r="AO81" t="s">
        <v>5625</v>
      </c>
      <c r="AP81">
        <v>23.840692775869773</v>
      </c>
      <c r="AQ81">
        <v>62.204000000000001</v>
      </c>
      <c r="AR81">
        <v>22.856999999999999</v>
      </c>
      <c r="AS81">
        <v>46.381999999999998</v>
      </c>
      <c r="AT81">
        <v>6.6710000000000003</v>
      </c>
      <c r="AU81">
        <v>23.614999999999998</v>
      </c>
      <c r="AV81">
        <v>14.866</v>
      </c>
      <c r="AW81">
        <v>7.9249999999999998</v>
      </c>
      <c r="AX81">
        <v>26.556000000000001</v>
      </c>
      <c r="AY81">
        <v>58.673000000000002</v>
      </c>
      <c r="AZ81">
        <v>69.183000000000007</v>
      </c>
      <c r="BA81">
        <v>16.12982787010198</v>
      </c>
    </row>
    <row r="82" spans="1:53" x14ac:dyDescent="0.25">
      <c r="A82">
        <v>80</v>
      </c>
      <c r="B82" t="s">
        <v>5550</v>
      </c>
      <c r="C82" s="7">
        <v>0</v>
      </c>
      <c r="D82" t="s">
        <v>519</v>
      </c>
      <c r="E82" s="16">
        <v>194.63298766156848</v>
      </c>
      <c r="F82" s="12">
        <v>0.33165542555023297</v>
      </c>
      <c r="G82" s="13">
        <v>-0.67387990131464204</v>
      </c>
      <c r="H82" s="13">
        <v>0.44434921785079001</v>
      </c>
      <c r="I82" s="14">
        <v>0.31369096781674599</v>
      </c>
      <c r="K82" t="b">
        <v>0</v>
      </c>
      <c r="L82" t="b">
        <v>0</v>
      </c>
      <c r="M82" t="b">
        <v>0</v>
      </c>
      <c r="N82" t="s">
        <v>9309</v>
      </c>
      <c r="O82" t="s">
        <v>9714</v>
      </c>
      <c r="P82">
        <v>158</v>
      </c>
      <c r="Q82">
        <v>45335</v>
      </c>
      <c r="R82">
        <v>45812</v>
      </c>
      <c r="S82">
        <v>-1</v>
      </c>
      <c r="T82" t="s">
        <v>20877</v>
      </c>
      <c r="U82" s="9">
        <v>30</v>
      </c>
      <c r="V82" t="s">
        <v>5625</v>
      </c>
      <c r="W82" t="s">
        <v>5676</v>
      </c>
      <c r="X82" t="s">
        <v>20760</v>
      </c>
      <c r="Y82" t="s">
        <v>33529</v>
      </c>
      <c r="Z82">
        <v>118.16063496801701</v>
      </c>
      <c r="AA82" s="12">
        <v>0.34644688285603997</v>
      </c>
      <c r="AB82" s="13">
        <v>0.95730526658554504</v>
      </c>
      <c r="AC82" s="13">
        <v>0.33841319787588298</v>
      </c>
      <c r="AD82" s="13">
        <v>202.37965182928599</v>
      </c>
      <c r="AE82" s="13">
        <v>0.50259372750168196</v>
      </c>
      <c r="AF82" s="13">
        <v>-1.3408044399288399</v>
      </c>
      <c r="AG82" s="14">
        <v>0.17998395431124201</v>
      </c>
      <c r="AK82" t="s">
        <v>20759</v>
      </c>
      <c r="AM82" t="s">
        <v>5625</v>
      </c>
      <c r="AN82" t="s">
        <v>5625</v>
      </c>
      <c r="AO82" t="s">
        <v>5625</v>
      </c>
      <c r="AP82">
        <v>124.97295064627387</v>
      </c>
      <c r="AQ82">
        <v>299.08999999999997</v>
      </c>
      <c r="AR82">
        <v>174.97</v>
      </c>
      <c r="AS82">
        <v>179.499</v>
      </c>
      <c r="AT82">
        <v>151.917</v>
      </c>
      <c r="AU82">
        <v>142.36000000000001</v>
      </c>
      <c r="AV82">
        <v>153.62700000000001</v>
      </c>
      <c r="AW82">
        <v>141.55099999999999</v>
      </c>
      <c r="AX82">
        <v>99.179000000000002</v>
      </c>
      <c r="AY82">
        <v>248.67699999999999</v>
      </c>
      <c r="AZ82">
        <v>246.13200000000001</v>
      </c>
      <c r="BA82">
        <v>81.193255899587101</v>
      </c>
    </row>
    <row r="83" spans="1:53" x14ac:dyDescent="0.25">
      <c r="A83">
        <v>81</v>
      </c>
      <c r="B83" t="s">
        <v>5551</v>
      </c>
      <c r="C83" s="7">
        <v>0</v>
      </c>
      <c r="D83" t="s">
        <v>5552</v>
      </c>
      <c r="E83" s="16">
        <v>82.271914643940292</v>
      </c>
      <c r="F83" s="12">
        <v>-9.9197786859064496E-2</v>
      </c>
      <c r="G83" s="13">
        <v>-0.82977403488021095</v>
      </c>
      <c r="H83" s="13">
        <v>0.82878271901117195</v>
      </c>
      <c r="I83" s="14">
        <v>1.0326863510642E-2</v>
      </c>
      <c r="K83" t="b">
        <v>0</v>
      </c>
      <c r="L83" t="b">
        <v>0</v>
      </c>
      <c r="M83" t="b">
        <v>0</v>
      </c>
      <c r="N83" t="s">
        <v>9309</v>
      </c>
      <c r="O83" t="s">
        <v>9714</v>
      </c>
      <c r="P83">
        <v>181</v>
      </c>
      <c r="Q83">
        <v>45808</v>
      </c>
      <c r="R83">
        <v>46354</v>
      </c>
      <c r="S83">
        <v>-1</v>
      </c>
      <c r="T83" t="s">
        <v>20877</v>
      </c>
      <c r="U83" s="9">
        <v>-4</v>
      </c>
      <c r="V83" t="s">
        <v>5677</v>
      </c>
      <c r="W83" t="s">
        <v>5678</v>
      </c>
      <c r="X83" t="s">
        <v>20758</v>
      </c>
      <c r="Y83" t="s">
        <v>33530</v>
      </c>
      <c r="Z83">
        <v>49.081341471643498</v>
      </c>
      <c r="AA83" s="12">
        <v>0.33336091517972299</v>
      </c>
      <c r="AB83" s="13">
        <v>-0.29756873809152001</v>
      </c>
      <c r="AC83" s="13">
        <v>0.76603233761367995</v>
      </c>
      <c r="AD83" s="13">
        <v>94.904329898533604</v>
      </c>
      <c r="AE83" s="13">
        <v>0.27460759997689599</v>
      </c>
      <c r="AF83" s="13">
        <v>-3.0216717780207998</v>
      </c>
      <c r="AG83" s="14">
        <v>2.5138296219945401E-3</v>
      </c>
      <c r="AI83" t="s">
        <v>20757</v>
      </c>
      <c r="AJ83" t="s">
        <v>20756</v>
      </c>
      <c r="AK83" t="s">
        <v>20755</v>
      </c>
      <c r="AM83" t="s">
        <v>5625</v>
      </c>
      <c r="AN83" t="s">
        <v>5625</v>
      </c>
      <c r="AO83" t="s">
        <v>5625</v>
      </c>
      <c r="AP83">
        <v>75.212658575761154</v>
      </c>
      <c r="AQ83">
        <v>78.927000000000007</v>
      </c>
      <c r="AR83">
        <v>91.715000000000003</v>
      </c>
      <c r="AS83">
        <v>83.233000000000004</v>
      </c>
      <c r="AT83">
        <v>57.250999999999998</v>
      </c>
      <c r="AU83">
        <v>41.456000000000003</v>
      </c>
      <c r="AV83">
        <v>48.88</v>
      </c>
      <c r="AW83">
        <v>37.098999999999997</v>
      </c>
      <c r="AX83">
        <v>62.786000000000001</v>
      </c>
      <c r="AY83">
        <v>64.399000000000001</v>
      </c>
      <c r="AZ83">
        <v>69.021000000000001</v>
      </c>
      <c r="BA83">
        <v>60.635906368824926</v>
      </c>
    </row>
    <row r="84" spans="1:53" x14ac:dyDescent="0.25">
      <c r="A84">
        <v>82</v>
      </c>
      <c r="B84" t="s">
        <v>5553</v>
      </c>
      <c r="C84" s="7">
        <v>0</v>
      </c>
      <c r="D84" t="s">
        <v>3107</v>
      </c>
      <c r="E84" s="16">
        <v>37.962088329779746</v>
      </c>
      <c r="F84" s="12">
        <v>1.96552530516244</v>
      </c>
      <c r="G84" s="13">
        <v>1.86237573845245</v>
      </c>
      <c r="H84" s="13">
        <v>2.9008806071264902E-8</v>
      </c>
      <c r="I84" s="14">
        <v>1.4591492548817599E-6</v>
      </c>
      <c r="K84" t="b">
        <v>0</v>
      </c>
      <c r="L84" t="b">
        <v>0</v>
      </c>
      <c r="M84" t="b">
        <v>0</v>
      </c>
      <c r="N84" t="s">
        <v>9309</v>
      </c>
      <c r="O84" t="s">
        <v>9714</v>
      </c>
      <c r="P84">
        <v>575</v>
      </c>
      <c r="Q84">
        <v>46361</v>
      </c>
      <c r="R84">
        <v>48089</v>
      </c>
      <c r="S84">
        <v>1</v>
      </c>
      <c r="T84" t="s">
        <v>20877</v>
      </c>
      <c r="U84" s="9">
        <v>7</v>
      </c>
      <c r="V84" t="s">
        <v>5679</v>
      </c>
      <c r="W84" t="s">
        <v>5625</v>
      </c>
      <c r="X84" t="s">
        <v>20754</v>
      </c>
      <c r="Y84" t="s">
        <v>33531</v>
      </c>
      <c r="Z84">
        <v>182.53732119845901</v>
      </c>
      <c r="AA84" s="12">
        <v>0.33173594817732099</v>
      </c>
      <c r="AB84" s="13">
        <v>5.9249692894657802</v>
      </c>
      <c r="AC84" s="13">
        <v>3.1235575832564499E-9</v>
      </c>
      <c r="AD84" s="13">
        <v>416.43062331305202</v>
      </c>
      <c r="AE84" s="13">
        <v>0.34882259491326401</v>
      </c>
      <c r="AF84" s="13">
        <v>5.3390341268332504</v>
      </c>
      <c r="AG84" s="14">
        <v>9.3443055731344101E-8</v>
      </c>
      <c r="AH84" t="s">
        <v>19988</v>
      </c>
      <c r="AI84" t="s">
        <v>10855</v>
      </c>
      <c r="AJ84" t="s">
        <v>10854</v>
      </c>
      <c r="AM84" t="s">
        <v>5625</v>
      </c>
      <c r="AN84" t="s">
        <v>5625</v>
      </c>
      <c r="AO84" t="s">
        <v>5625</v>
      </c>
      <c r="AP84">
        <v>31.942353319118997</v>
      </c>
      <c r="AQ84">
        <v>59.017000000000003</v>
      </c>
      <c r="AR84">
        <v>26.966999999999999</v>
      </c>
      <c r="AS84">
        <v>33.921999999999997</v>
      </c>
      <c r="AT84">
        <v>86.337000000000003</v>
      </c>
      <c r="AU84">
        <v>77.867000000000004</v>
      </c>
      <c r="AV84">
        <v>89.787999999999997</v>
      </c>
      <c r="AW84">
        <v>105.499</v>
      </c>
      <c r="AX84">
        <v>170.41499999999999</v>
      </c>
      <c r="AY84">
        <v>229.471</v>
      </c>
      <c r="AZ84">
        <v>212.77500000000001</v>
      </c>
      <c r="BA84">
        <v>171.71036771439054</v>
      </c>
    </row>
    <row r="85" spans="1:53" x14ac:dyDescent="0.25">
      <c r="A85">
        <v>83</v>
      </c>
      <c r="B85" t="s">
        <v>5554</v>
      </c>
      <c r="C85" s="7">
        <v>0</v>
      </c>
      <c r="D85" t="s">
        <v>54</v>
      </c>
      <c r="E85" s="16">
        <v>43.613287270003241</v>
      </c>
      <c r="F85" s="12">
        <v>3.0828792439546602</v>
      </c>
      <c r="G85" s="13">
        <v>4.2150763960718001</v>
      </c>
      <c r="H85" s="13">
        <v>2.1316009281192699E-11</v>
      </c>
      <c r="I85" s="14">
        <v>2.54474349503906E-5</v>
      </c>
      <c r="K85" t="b">
        <v>0</v>
      </c>
      <c r="L85" t="b">
        <v>0</v>
      </c>
      <c r="M85" t="b">
        <v>0</v>
      </c>
      <c r="N85" t="s">
        <v>9309</v>
      </c>
      <c r="O85" t="s">
        <v>9714</v>
      </c>
      <c r="P85">
        <v>154</v>
      </c>
      <c r="Q85">
        <v>48172</v>
      </c>
      <c r="R85">
        <v>48637</v>
      </c>
      <c r="S85">
        <v>1</v>
      </c>
      <c r="T85" t="s">
        <v>20877</v>
      </c>
      <c r="U85" s="9">
        <v>83</v>
      </c>
      <c r="V85" t="s">
        <v>5625</v>
      </c>
      <c r="W85" t="s">
        <v>5625</v>
      </c>
      <c r="X85" t="s">
        <v>20753</v>
      </c>
      <c r="Y85" t="s">
        <v>33532</v>
      </c>
      <c r="Z85">
        <v>107.22775526502799</v>
      </c>
      <c r="AA85" s="12">
        <v>0.43612958079387099</v>
      </c>
      <c r="AB85" s="13">
        <v>7.0687231036771401</v>
      </c>
      <c r="AC85" s="13">
        <v>1.5636580033361201E-12</v>
      </c>
      <c r="AD85" s="13">
        <v>859.04127565761803</v>
      </c>
      <c r="AE85" s="13">
        <v>0.89184083765909705</v>
      </c>
      <c r="AF85" s="13">
        <v>4.7262652909408498</v>
      </c>
      <c r="AG85" s="14">
        <v>2.2868684097923101E-6</v>
      </c>
      <c r="AI85" t="s">
        <v>13884</v>
      </c>
      <c r="AJ85" t="s">
        <v>19648</v>
      </c>
      <c r="AM85" t="s">
        <v>5625</v>
      </c>
      <c r="AN85" t="s">
        <v>5625</v>
      </c>
      <c r="AO85" t="s">
        <v>5625</v>
      </c>
      <c r="AP85">
        <v>34.186149080012981</v>
      </c>
      <c r="AQ85">
        <v>13.239000000000001</v>
      </c>
      <c r="AR85">
        <v>58.332999999999998</v>
      </c>
      <c r="AS85">
        <v>68.694999999999993</v>
      </c>
      <c r="AT85">
        <v>213.89400000000001</v>
      </c>
      <c r="AU85">
        <v>164.964</v>
      </c>
      <c r="AV85">
        <v>196.50299999999999</v>
      </c>
      <c r="AW85">
        <v>301.29700000000003</v>
      </c>
      <c r="AX85">
        <v>4044.4679999999998</v>
      </c>
      <c r="AY85">
        <v>205.898</v>
      </c>
      <c r="AZ85">
        <v>80.004999999999995</v>
      </c>
      <c r="BA85">
        <v>2927.1900761942607</v>
      </c>
    </row>
    <row r="86" spans="1:53" x14ac:dyDescent="0.25">
      <c r="A86">
        <v>84</v>
      </c>
      <c r="B86" t="s">
        <v>5555</v>
      </c>
      <c r="C86" s="7">
        <v>0</v>
      </c>
      <c r="D86" t="s">
        <v>2554</v>
      </c>
      <c r="E86" s="16">
        <v>75.492603904301973</v>
      </c>
      <c r="F86" s="12">
        <v>1.9110021380462401</v>
      </c>
      <c r="G86" s="13">
        <v>0.14021388688101799</v>
      </c>
      <c r="H86" s="13">
        <v>1.2704020691440701E-15</v>
      </c>
      <c r="I86" s="14">
        <v>0.78469113828003201</v>
      </c>
      <c r="K86" t="b">
        <v>0</v>
      </c>
      <c r="L86" t="b">
        <v>0</v>
      </c>
      <c r="M86" t="b">
        <v>0</v>
      </c>
      <c r="N86" t="s">
        <v>9309</v>
      </c>
      <c r="O86" t="s">
        <v>9714</v>
      </c>
      <c r="P86">
        <v>584</v>
      </c>
      <c r="Q86">
        <v>48753</v>
      </c>
      <c r="R86">
        <v>50508</v>
      </c>
      <c r="S86">
        <v>1</v>
      </c>
      <c r="T86" t="s">
        <v>20877</v>
      </c>
      <c r="U86" s="9">
        <v>116</v>
      </c>
      <c r="V86" t="s">
        <v>5680</v>
      </c>
      <c r="W86" t="s">
        <v>5681</v>
      </c>
      <c r="X86" t="s">
        <v>20752</v>
      </c>
      <c r="Y86" t="s">
        <v>33533</v>
      </c>
      <c r="Z86">
        <v>358.58250253788998</v>
      </c>
      <c r="AA86" s="12">
        <v>0.22849432206687001</v>
      </c>
      <c r="AB86" s="13">
        <v>8.3634556901023505</v>
      </c>
      <c r="AC86" s="13">
        <v>6.0907408607116803E-17</v>
      </c>
      <c r="AD86" s="13">
        <v>378.56041759256101</v>
      </c>
      <c r="AE86" s="13">
        <v>0.32712098204054701</v>
      </c>
      <c r="AF86" s="13">
        <v>0.42863006220627897</v>
      </c>
      <c r="AG86" s="14">
        <v>0.66819246446578995</v>
      </c>
      <c r="AH86" t="s">
        <v>17409</v>
      </c>
      <c r="AI86" t="s">
        <v>12207</v>
      </c>
      <c r="AJ86" t="s">
        <v>20751</v>
      </c>
      <c r="AK86" t="s">
        <v>20750</v>
      </c>
      <c r="AM86" t="s">
        <v>5625</v>
      </c>
      <c r="AN86" t="s">
        <v>5625</v>
      </c>
      <c r="AO86" t="s">
        <v>5625</v>
      </c>
      <c r="AP86">
        <v>74.727415617207868</v>
      </c>
      <c r="AQ86">
        <v>82.206000000000003</v>
      </c>
      <c r="AR86">
        <v>74.108000000000004</v>
      </c>
      <c r="AS86">
        <v>70.929000000000002</v>
      </c>
      <c r="AT86">
        <v>172.447</v>
      </c>
      <c r="AU86">
        <v>150.47200000000001</v>
      </c>
      <c r="AV86">
        <v>185.83500000000001</v>
      </c>
      <c r="AW86">
        <v>181.78399999999999</v>
      </c>
      <c r="AX86">
        <v>149.43199999999999</v>
      </c>
      <c r="AY86">
        <v>99.453000000000003</v>
      </c>
      <c r="AZ86">
        <v>83.415000000000006</v>
      </c>
      <c r="BA86">
        <v>132.40746346701894</v>
      </c>
    </row>
    <row r="87" spans="1:53" x14ac:dyDescent="0.25">
      <c r="A87">
        <v>85</v>
      </c>
      <c r="B87" t="s">
        <v>5556</v>
      </c>
      <c r="C87" s="7">
        <v>0</v>
      </c>
      <c r="D87" t="s">
        <v>3</v>
      </c>
      <c r="E87" s="16">
        <v>1122.2751441054843</v>
      </c>
      <c r="F87" s="12">
        <v>-0.69918637957997098</v>
      </c>
      <c r="G87" s="13">
        <v>-1.0326371910311201</v>
      </c>
      <c r="H87" s="13">
        <v>0.25617201714801902</v>
      </c>
      <c r="I87" s="14">
        <v>0.2196136379235</v>
      </c>
      <c r="K87" t="b">
        <v>0</v>
      </c>
      <c r="L87" t="b">
        <v>0</v>
      </c>
      <c r="M87" t="b">
        <v>0</v>
      </c>
      <c r="N87" t="s">
        <v>9309</v>
      </c>
      <c r="O87" t="s">
        <v>9714</v>
      </c>
      <c r="P87">
        <v>85</v>
      </c>
      <c r="Q87">
        <v>50673</v>
      </c>
      <c r="R87">
        <v>50931</v>
      </c>
      <c r="S87">
        <v>-1</v>
      </c>
      <c r="T87" t="s">
        <v>20877</v>
      </c>
      <c r="U87" s="9">
        <v>165</v>
      </c>
      <c r="V87" t="s">
        <v>5625</v>
      </c>
      <c r="W87" t="s">
        <v>5682</v>
      </c>
      <c r="X87" t="s">
        <v>20749</v>
      </c>
      <c r="Y87" t="s">
        <v>33534</v>
      </c>
      <c r="Z87">
        <v>258.46238373874201</v>
      </c>
      <c r="AA87" s="12">
        <v>0.50945333473413101</v>
      </c>
      <c r="AB87" s="13">
        <v>-1.3724247775212901</v>
      </c>
      <c r="AC87" s="13">
        <v>0.1699312411367</v>
      </c>
      <c r="AD87" s="13">
        <v>574.53502933365303</v>
      </c>
      <c r="AE87" s="13">
        <v>0.65161020228357402</v>
      </c>
      <c r="AF87" s="13">
        <v>-1.58474681245357</v>
      </c>
      <c r="AG87" s="14">
        <v>0.113023871215491</v>
      </c>
      <c r="AK87" t="s">
        <v>20748</v>
      </c>
      <c r="AM87" t="s">
        <v>5625</v>
      </c>
      <c r="AN87" t="s">
        <v>5625</v>
      </c>
      <c r="AO87" t="s">
        <v>5625</v>
      </c>
      <c r="AP87">
        <v>439.85957642193705</v>
      </c>
      <c r="AQ87">
        <v>2380.982</v>
      </c>
      <c r="AR87">
        <v>1010.9109999999999</v>
      </c>
      <c r="AS87">
        <v>657.34799999999996</v>
      </c>
      <c r="AT87">
        <v>308.40600000000001</v>
      </c>
      <c r="AU87">
        <v>424.04500000000002</v>
      </c>
      <c r="AV87">
        <v>592.60699999999997</v>
      </c>
      <c r="AW87">
        <v>287.875</v>
      </c>
      <c r="AX87">
        <v>1193.2049999999999</v>
      </c>
      <c r="AY87">
        <v>697.85500000000002</v>
      </c>
      <c r="AZ87">
        <v>146.06800000000001</v>
      </c>
      <c r="BA87">
        <v>859.51862889200936</v>
      </c>
    </row>
    <row r="88" spans="1:53" x14ac:dyDescent="0.25">
      <c r="A88">
        <v>86</v>
      </c>
      <c r="B88" t="s">
        <v>20747</v>
      </c>
      <c r="C88" s="7" t="s">
        <v>5625</v>
      </c>
      <c r="D88" t="s">
        <v>5645</v>
      </c>
      <c r="E88" s="16" t="s">
        <v>5625</v>
      </c>
      <c r="F88" s="12" t="s">
        <v>5625</v>
      </c>
      <c r="G88" s="13" t="s">
        <v>5625</v>
      </c>
      <c r="H88" s="13" t="s">
        <v>5625</v>
      </c>
      <c r="I88" s="14" t="s">
        <v>5625</v>
      </c>
      <c r="J88" t="s">
        <v>5625</v>
      </c>
      <c r="K88" t="b">
        <v>1</v>
      </c>
      <c r="L88" t="b">
        <v>0</v>
      </c>
      <c r="M88" t="b">
        <v>0</v>
      </c>
      <c r="N88" t="s">
        <v>9309</v>
      </c>
      <c r="O88" t="s">
        <v>9714</v>
      </c>
      <c r="P88">
        <v>31</v>
      </c>
      <c r="Q88">
        <v>50930</v>
      </c>
      <c r="R88">
        <v>51026</v>
      </c>
      <c r="S88">
        <v>1</v>
      </c>
      <c r="T88" t="s">
        <v>20877</v>
      </c>
      <c r="U88" s="9" t="s">
        <v>5625</v>
      </c>
      <c r="V88" t="s">
        <v>5625</v>
      </c>
      <c r="W88" t="s">
        <v>5625</v>
      </c>
      <c r="X88" t="s">
        <v>20746</v>
      </c>
      <c r="Y88" t="s">
        <v>5625</v>
      </c>
      <c r="Z88" t="s">
        <v>5625</v>
      </c>
      <c r="AA88" s="12" t="s">
        <v>5625</v>
      </c>
      <c r="AB88" s="13" t="s">
        <v>5625</v>
      </c>
      <c r="AC88" s="13" t="s">
        <v>5625</v>
      </c>
      <c r="AD88" s="13" t="s">
        <v>5625</v>
      </c>
      <c r="AE88" s="13" t="s">
        <v>5625</v>
      </c>
      <c r="AF88" s="13" t="s">
        <v>5625</v>
      </c>
      <c r="AG88" s="14" t="s">
        <v>5625</v>
      </c>
      <c r="AM88" t="s">
        <v>5625</v>
      </c>
      <c r="AN88" t="s">
        <v>5625</v>
      </c>
      <c r="AO88" t="s">
        <v>5625</v>
      </c>
      <c r="AP88" t="s">
        <v>5625</v>
      </c>
      <c r="AQ88" t="s">
        <v>5625</v>
      </c>
      <c r="AR88" t="s">
        <v>5625</v>
      </c>
      <c r="AS88" t="s">
        <v>5625</v>
      </c>
      <c r="AT88" t="s">
        <v>5625</v>
      </c>
      <c r="AU88" t="s">
        <v>5625</v>
      </c>
      <c r="AV88" t="s">
        <v>5625</v>
      </c>
      <c r="AW88" t="s">
        <v>5625</v>
      </c>
      <c r="AX88" t="s">
        <v>5625</v>
      </c>
      <c r="AY88" t="s">
        <v>5625</v>
      </c>
      <c r="AZ88" t="s">
        <v>5625</v>
      </c>
      <c r="BA88" t="s">
        <v>5625</v>
      </c>
    </row>
    <row r="89" spans="1:53" x14ac:dyDescent="0.25">
      <c r="A89">
        <v>87</v>
      </c>
      <c r="B89" t="s">
        <v>5557</v>
      </c>
      <c r="C89" s="7">
        <v>0.16666666666666666</v>
      </c>
      <c r="D89" t="s">
        <v>770</v>
      </c>
      <c r="E89" s="16">
        <v>33.151215918635422</v>
      </c>
      <c r="F89" s="12">
        <v>-1.2914611584620499</v>
      </c>
      <c r="G89" s="13">
        <v>5.5524391481066404</v>
      </c>
      <c r="H89" s="13">
        <v>0.22110552122093699</v>
      </c>
      <c r="I89" s="14">
        <v>4.2548775803510701E-19</v>
      </c>
      <c r="K89" t="b">
        <v>0</v>
      </c>
      <c r="L89" t="b">
        <v>0</v>
      </c>
      <c r="M89" t="b">
        <v>0</v>
      </c>
      <c r="N89" t="s">
        <v>9309</v>
      </c>
      <c r="O89" t="s">
        <v>9714</v>
      </c>
      <c r="P89">
        <v>83</v>
      </c>
      <c r="Q89">
        <v>51105</v>
      </c>
      <c r="R89">
        <v>51357</v>
      </c>
      <c r="S89">
        <v>1</v>
      </c>
      <c r="T89" t="s">
        <v>20877</v>
      </c>
      <c r="U89" s="9">
        <v>174</v>
      </c>
      <c r="V89" t="s">
        <v>5625</v>
      </c>
      <c r="W89" t="s">
        <v>5625</v>
      </c>
      <c r="X89" t="s">
        <v>20745</v>
      </c>
      <c r="Y89" t="s">
        <v>33535</v>
      </c>
      <c r="Z89">
        <v>6.10210271069211</v>
      </c>
      <c r="AA89" s="12">
        <v>0.880996671376994</v>
      </c>
      <c r="AB89" s="13">
        <v>-1.46590923714105</v>
      </c>
      <c r="AC89" s="13">
        <v>0.14267301513418101</v>
      </c>
      <c r="AD89" s="13">
        <v>687.07302729211301</v>
      </c>
      <c r="AE89" s="13">
        <v>0.59126639952323401</v>
      </c>
      <c r="AF89" s="13">
        <v>9.3907571148704392</v>
      </c>
      <c r="AG89" s="14">
        <v>5.9570492439449799E-21</v>
      </c>
      <c r="AM89" t="s">
        <v>5625</v>
      </c>
      <c r="AN89" t="s">
        <v>5625</v>
      </c>
      <c r="AO89" t="s">
        <v>5625</v>
      </c>
      <c r="AP89">
        <v>12.265863674541695</v>
      </c>
      <c r="AQ89">
        <v>56.295000000000002</v>
      </c>
      <c r="AR89">
        <v>24.84</v>
      </c>
      <c r="AS89">
        <v>39.204000000000001</v>
      </c>
      <c r="AT89">
        <v>5.6379999999999999</v>
      </c>
      <c r="AU89">
        <v>0</v>
      </c>
      <c r="AV89">
        <v>19.745000000000001</v>
      </c>
      <c r="AW89">
        <v>0</v>
      </c>
      <c r="AX89">
        <v>2402.4189999999999</v>
      </c>
      <c r="AY89">
        <v>3496.7049999999999</v>
      </c>
      <c r="AZ89">
        <v>4497.8829999999998</v>
      </c>
      <c r="BA89">
        <v>899.81396903926043</v>
      </c>
    </row>
    <row r="90" spans="1:53" x14ac:dyDescent="0.25">
      <c r="A90">
        <v>88</v>
      </c>
      <c r="B90" t="s">
        <v>5683</v>
      </c>
      <c r="C90" s="7">
        <v>0</v>
      </c>
      <c r="D90" t="s">
        <v>98</v>
      </c>
      <c r="E90" s="16">
        <v>406.49668594285396</v>
      </c>
      <c r="F90" s="12">
        <v>-3.83421322935558</v>
      </c>
      <c r="G90" s="13">
        <v>-0.474529764743926</v>
      </c>
      <c r="H90" s="13">
        <v>1.19526024272512E-3</v>
      </c>
      <c r="I90" s="14">
        <v>0.76287481602073703</v>
      </c>
      <c r="K90" t="b">
        <v>0</v>
      </c>
      <c r="L90" t="b">
        <v>0</v>
      </c>
      <c r="M90" t="b">
        <v>0</v>
      </c>
      <c r="N90" t="s">
        <v>9309</v>
      </c>
      <c r="O90" t="s">
        <v>9714</v>
      </c>
      <c r="P90">
        <v>558</v>
      </c>
      <c r="Q90">
        <v>51363</v>
      </c>
      <c r="R90">
        <v>53040</v>
      </c>
      <c r="S90">
        <v>1</v>
      </c>
      <c r="T90" t="s">
        <v>20877</v>
      </c>
      <c r="U90" s="9">
        <v>6</v>
      </c>
      <c r="V90" t="s">
        <v>5625</v>
      </c>
      <c r="W90" t="s">
        <v>5684</v>
      </c>
      <c r="X90" t="s">
        <v>20744</v>
      </c>
      <c r="Y90" t="s">
        <v>5625</v>
      </c>
      <c r="Z90">
        <v>407.91835185987799</v>
      </c>
      <c r="AA90" s="12">
        <v>1.0662472885688099</v>
      </c>
      <c r="AB90" s="13">
        <v>-3.5959887265008801</v>
      </c>
      <c r="AC90" s="13">
        <v>3.2316179473207201E-4</v>
      </c>
      <c r="AD90" s="13">
        <v>1635.2501179885801</v>
      </c>
      <c r="AE90" s="13">
        <v>1.0125283130368099</v>
      </c>
      <c r="AF90" s="13">
        <v>-0.468658267264349</v>
      </c>
      <c r="AG90" s="14">
        <v>0.63931392142066901</v>
      </c>
      <c r="AI90" t="s">
        <v>9336</v>
      </c>
      <c r="AK90" t="s">
        <v>20743</v>
      </c>
      <c r="AM90" t="s">
        <v>5625</v>
      </c>
      <c r="AN90" t="s">
        <v>5625</v>
      </c>
      <c r="AO90" t="s">
        <v>5625</v>
      </c>
      <c r="AP90">
        <v>702.77474377141573</v>
      </c>
      <c r="AQ90">
        <v>18.036000000000001</v>
      </c>
      <c r="AR90">
        <v>879.64800000000002</v>
      </c>
      <c r="AS90">
        <v>25.527999999999999</v>
      </c>
      <c r="AT90">
        <v>7.625</v>
      </c>
      <c r="AU90">
        <v>13.497</v>
      </c>
      <c r="AV90">
        <v>14.026</v>
      </c>
      <c r="AW90">
        <v>11.071999999999999</v>
      </c>
      <c r="AX90">
        <v>69.299000000000007</v>
      </c>
      <c r="AY90">
        <v>73.006</v>
      </c>
      <c r="AZ90">
        <v>50.706000000000003</v>
      </c>
      <c r="BA90">
        <v>1321.9638630282734</v>
      </c>
    </row>
    <row r="91" spans="1:53" x14ac:dyDescent="0.25">
      <c r="A91">
        <v>89</v>
      </c>
      <c r="B91" t="s">
        <v>896</v>
      </c>
      <c r="C91" s="7">
        <v>0</v>
      </c>
      <c r="D91" t="s">
        <v>897</v>
      </c>
      <c r="E91" s="16">
        <v>35.618332537140418</v>
      </c>
      <c r="F91" s="12">
        <v>0.10801924339520801</v>
      </c>
      <c r="G91" s="13">
        <v>0.10020571201492399</v>
      </c>
      <c r="H91" s="13">
        <v>0.83908571229353401</v>
      </c>
      <c r="I91" s="14">
        <v>0.84015538714853499</v>
      </c>
      <c r="K91" t="b">
        <v>0</v>
      </c>
      <c r="L91" t="b">
        <v>0</v>
      </c>
      <c r="M91" t="b">
        <v>0</v>
      </c>
      <c r="N91" t="s">
        <v>9309</v>
      </c>
      <c r="O91" t="s">
        <v>9714</v>
      </c>
      <c r="P91">
        <v>202</v>
      </c>
      <c r="Q91">
        <v>53165</v>
      </c>
      <c r="R91">
        <v>53774</v>
      </c>
      <c r="S91">
        <v>-1</v>
      </c>
      <c r="T91" t="s">
        <v>20877</v>
      </c>
      <c r="U91" s="9">
        <v>125</v>
      </c>
      <c r="V91" t="s">
        <v>5625</v>
      </c>
      <c r="W91" t="s">
        <v>5625</v>
      </c>
      <c r="X91" t="s">
        <v>20742</v>
      </c>
      <c r="Y91" t="s">
        <v>30509</v>
      </c>
      <c r="Z91">
        <v>25.475946509043801</v>
      </c>
      <c r="AA91" s="12">
        <v>0.38545075396536499</v>
      </c>
      <c r="AB91" s="13">
        <v>0.28024135971702901</v>
      </c>
      <c r="AC91" s="13">
        <v>0.77929233693491695</v>
      </c>
      <c r="AD91" s="13">
        <v>60.422879698855901</v>
      </c>
      <c r="AE91" s="13">
        <v>0.31219603504703702</v>
      </c>
      <c r="AF91" s="13">
        <v>0.32097048253616201</v>
      </c>
      <c r="AG91" s="14">
        <v>0.748232759879497</v>
      </c>
      <c r="AI91" t="s">
        <v>10766</v>
      </c>
      <c r="AM91" t="s">
        <v>21307</v>
      </c>
      <c r="AN91" t="s">
        <v>21306</v>
      </c>
      <c r="AO91" t="s">
        <v>22205</v>
      </c>
      <c r="AP91">
        <v>31.903330148561651</v>
      </c>
      <c r="AQ91">
        <v>30.765999999999998</v>
      </c>
      <c r="AR91">
        <v>36.545000000000002</v>
      </c>
      <c r="AS91">
        <v>43.259</v>
      </c>
      <c r="AT91">
        <v>23.331</v>
      </c>
      <c r="AU91">
        <v>16.518999999999998</v>
      </c>
      <c r="AV91">
        <v>28.225000000000001</v>
      </c>
      <c r="AW91">
        <v>24.946000000000002</v>
      </c>
      <c r="AX91">
        <v>54.603000000000002</v>
      </c>
      <c r="AY91">
        <v>59.128999999999998</v>
      </c>
      <c r="AZ91">
        <v>57.914000000000001</v>
      </c>
      <c r="BA91">
        <v>41.028850112932936</v>
      </c>
    </row>
    <row r="92" spans="1:53" x14ac:dyDescent="0.25">
      <c r="A92">
        <v>90</v>
      </c>
      <c r="B92" t="s">
        <v>894</v>
      </c>
      <c r="C92" s="7">
        <v>0</v>
      </c>
      <c r="D92" t="s">
        <v>895</v>
      </c>
      <c r="E92" s="16">
        <v>21.157448564288924</v>
      </c>
      <c r="F92" s="12">
        <v>-1.1700998977821899</v>
      </c>
      <c r="G92" s="13">
        <v>2.6548813939253</v>
      </c>
      <c r="H92" s="13">
        <v>9.3741600817177001E-2</v>
      </c>
      <c r="I92" s="14">
        <v>1.6474943485638601E-4</v>
      </c>
      <c r="K92" t="b">
        <v>0</v>
      </c>
      <c r="L92" t="b">
        <v>0</v>
      </c>
      <c r="M92" t="b">
        <v>0</v>
      </c>
      <c r="N92" t="s">
        <v>9309</v>
      </c>
      <c r="O92" t="s">
        <v>9714</v>
      </c>
      <c r="P92">
        <v>500</v>
      </c>
      <c r="Q92">
        <v>54132</v>
      </c>
      <c r="R92">
        <v>55635</v>
      </c>
      <c r="S92">
        <v>1</v>
      </c>
      <c r="T92" t="s">
        <v>20877</v>
      </c>
      <c r="U92" s="9">
        <v>358</v>
      </c>
      <c r="V92" t="s">
        <v>5685</v>
      </c>
      <c r="W92" t="s">
        <v>5686</v>
      </c>
      <c r="X92" t="s">
        <v>20741</v>
      </c>
      <c r="Y92" t="s">
        <v>30508</v>
      </c>
      <c r="Z92">
        <v>26.0434997158961</v>
      </c>
      <c r="AA92" s="12">
        <v>0.59585212299782797</v>
      </c>
      <c r="AB92" s="13">
        <v>-1.9637420974439601</v>
      </c>
      <c r="AC92" s="13">
        <v>4.9560007977223798E-2</v>
      </c>
      <c r="AD92" s="13">
        <v>350.25080866249402</v>
      </c>
      <c r="AE92" s="13">
        <v>0.62099033971269202</v>
      </c>
      <c r="AF92" s="13">
        <v>4.27523783244939</v>
      </c>
      <c r="AG92" s="14">
        <v>1.9093336111175701E-5</v>
      </c>
      <c r="AI92" t="s">
        <v>9453</v>
      </c>
      <c r="AJ92" t="s">
        <v>20740</v>
      </c>
      <c r="AK92" t="s">
        <v>20739</v>
      </c>
      <c r="AM92" t="s">
        <v>5625</v>
      </c>
      <c r="AN92" t="s">
        <v>5625</v>
      </c>
      <c r="AO92" t="s">
        <v>5625</v>
      </c>
      <c r="AP92">
        <v>8.813794257155708</v>
      </c>
      <c r="AQ92">
        <v>36.686</v>
      </c>
      <c r="AR92">
        <v>18.972999999999999</v>
      </c>
      <c r="AS92">
        <v>20.157</v>
      </c>
      <c r="AT92">
        <v>2.8359999999999999</v>
      </c>
      <c r="AU92">
        <v>3.347</v>
      </c>
      <c r="AV92">
        <v>4.8150000000000004</v>
      </c>
      <c r="AW92">
        <v>12.353999999999999</v>
      </c>
      <c r="AX92">
        <v>370.64100000000002</v>
      </c>
      <c r="AY92">
        <v>125.711</v>
      </c>
      <c r="AZ92">
        <v>65.256</v>
      </c>
      <c r="BA92">
        <v>275.96610600910458</v>
      </c>
    </row>
    <row r="93" spans="1:53" x14ac:dyDescent="0.25">
      <c r="A93">
        <v>91</v>
      </c>
      <c r="B93" t="s">
        <v>20738</v>
      </c>
      <c r="C93" s="7" t="s">
        <v>5625</v>
      </c>
      <c r="D93" t="s">
        <v>5645</v>
      </c>
      <c r="E93" s="16" t="s">
        <v>5625</v>
      </c>
      <c r="F93" s="12" t="s">
        <v>5625</v>
      </c>
      <c r="G93" s="13" t="s">
        <v>5625</v>
      </c>
      <c r="H93" s="13" t="s">
        <v>5625</v>
      </c>
      <c r="I93" s="14" t="s">
        <v>5625</v>
      </c>
      <c r="J93" t="s">
        <v>5625</v>
      </c>
      <c r="K93" t="b">
        <v>1</v>
      </c>
      <c r="L93" t="b">
        <v>0</v>
      </c>
      <c r="M93" t="b">
        <v>0</v>
      </c>
      <c r="N93" t="s">
        <v>9309</v>
      </c>
      <c r="O93" t="s">
        <v>9714</v>
      </c>
      <c r="P93">
        <v>42</v>
      </c>
      <c r="Q93">
        <v>55726</v>
      </c>
      <c r="R93">
        <v>55855</v>
      </c>
      <c r="S93">
        <v>-1</v>
      </c>
      <c r="T93" t="s">
        <v>20877</v>
      </c>
      <c r="U93" s="9" t="s">
        <v>5625</v>
      </c>
      <c r="V93" t="s">
        <v>5625</v>
      </c>
      <c r="W93" t="s">
        <v>5625</v>
      </c>
      <c r="X93" t="s">
        <v>20737</v>
      </c>
      <c r="Y93" t="s">
        <v>5625</v>
      </c>
      <c r="Z93" t="s">
        <v>5625</v>
      </c>
      <c r="AA93" s="12" t="s">
        <v>5625</v>
      </c>
      <c r="AB93" s="13" t="s">
        <v>5625</v>
      </c>
      <c r="AC93" s="13" t="s">
        <v>5625</v>
      </c>
      <c r="AD93" s="13" t="s">
        <v>5625</v>
      </c>
      <c r="AE93" s="13" t="s">
        <v>5625</v>
      </c>
      <c r="AF93" s="13" t="s">
        <v>5625</v>
      </c>
      <c r="AG93" s="14" t="s">
        <v>5625</v>
      </c>
      <c r="AM93" t="s">
        <v>5625</v>
      </c>
      <c r="AN93" t="s">
        <v>5625</v>
      </c>
      <c r="AO93" t="s">
        <v>5625</v>
      </c>
      <c r="AP93" t="s">
        <v>5625</v>
      </c>
      <c r="AQ93" t="s">
        <v>5625</v>
      </c>
      <c r="AR93" t="s">
        <v>5625</v>
      </c>
      <c r="AS93" t="s">
        <v>5625</v>
      </c>
      <c r="AT93" t="s">
        <v>5625</v>
      </c>
      <c r="AU93" t="s">
        <v>5625</v>
      </c>
      <c r="AV93" t="s">
        <v>5625</v>
      </c>
      <c r="AW93" t="s">
        <v>5625</v>
      </c>
      <c r="AX93" t="s">
        <v>5625</v>
      </c>
      <c r="AY93" t="s">
        <v>5625</v>
      </c>
      <c r="AZ93" t="s">
        <v>5625</v>
      </c>
      <c r="BA93" t="s">
        <v>5625</v>
      </c>
    </row>
    <row r="94" spans="1:53" x14ac:dyDescent="0.25">
      <c r="A94">
        <v>92</v>
      </c>
      <c r="B94" t="s">
        <v>5687</v>
      </c>
      <c r="C94" s="7">
        <v>0.66666666666666663</v>
      </c>
      <c r="D94" t="s">
        <v>5645</v>
      </c>
      <c r="E94" s="16">
        <v>1.5715392579337135</v>
      </c>
      <c r="F94" s="12">
        <v>-0.82841008080952006</v>
      </c>
      <c r="G94" s="13">
        <v>0.17573247695777899</v>
      </c>
      <c r="H94" s="13">
        <v>1</v>
      </c>
      <c r="I94" s="14">
        <v>1</v>
      </c>
      <c r="K94" t="b">
        <v>0</v>
      </c>
      <c r="L94" t="b">
        <v>0</v>
      </c>
      <c r="M94" t="b">
        <v>0</v>
      </c>
      <c r="N94" t="s">
        <v>9309</v>
      </c>
      <c r="O94" t="s">
        <v>9714</v>
      </c>
      <c r="P94">
        <v>65</v>
      </c>
      <c r="Q94">
        <v>55864</v>
      </c>
      <c r="R94">
        <v>56062</v>
      </c>
      <c r="S94">
        <v>1</v>
      </c>
      <c r="T94" t="s">
        <v>20877</v>
      </c>
      <c r="U94" s="9">
        <v>229</v>
      </c>
      <c r="V94" t="s">
        <v>5625</v>
      </c>
      <c r="W94" t="s">
        <v>5625</v>
      </c>
      <c r="X94" t="s">
        <v>20736</v>
      </c>
      <c r="Y94" t="s">
        <v>5625</v>
      </c>
      <c r="Z94">
        <v>0.17417875474476299</v>
      </c>
      <c r="AA94" s="12">
        <v>1.5323781057864001</v>
      </c>
      <c r="AB94" s="13">
        <v>-0.54060422664704499</v>
      </c>
      <c r="AC94" s="13">
        <v>0.58878040398000797</v>
      </c>
      <c r="AD94" s="13">
        <v>0.96279754511581095</v>
      </c>
      <c r="AE94" s="13">
        <v>1.2100103084560001</v>
      </c>
      <c r="AF94" s="13">
        <v>0.145232214742053</v>
      </c>
      <c r="AG94" s="14">
        <v>0.884527531880694</v>
      </c>
      <c r="AM94" t="s">
        <v>5625</v>
      </c>
      <c r="AN94" t="s">
        <v>5625</v>
      </c>
      <c r="AO94" t="s">
        <v>5625</v>
      </c>
      <c r="AP94">
        <v>2.2301570317348536</v>
      </c>
      <c r="AQ94">
        <v>4.056</v>
      </c>
      <c r="AR94">
        <v>0</v>
      </c>
      <c r="AS94">
        <v>0</v>
      </c>
      <c r="AT94">
        <v>0</v>
      </c>
      <c r="AU94">
        <v>0</v>
      </c>
      <c r="AV94">
        <v>0</v>
      </c>
      <c r="AW94">
        <v>0</v>
      </c>
      <c r="AX94">
        <v>5.194</v>
      </c>
      <c r="AY94">
        <v>6.4189999999999996</v>
      </c>
      <c r="AZ94">
        <v>0</v>
      </c>
      <c r="BA94">
        <v>0</v>
      </c>
    </row>
    <row r="95" spans="1:53" x14ac:dyDescent="0.25">
      <c r="A95">
        <v>93</v>
      </c>
      <c r="B95" t="s">
        <v>892</v>
      </c>
      <c r="C95" s="7">
        <v>0</v>
      </c>
      <c r="D95" t="s">
        <v>893</v>
      </c>
      <c r="E95" s="16">
        <v>79.624064983177377</v>
      </c>
      <c r="F95" s="12">
        <v>0.96468522860212402</v>
      </c>
      <c r="G95" s="13">
        <v>-1.59924662976289</v>
      </c>
      <c r="H95" s="13">
        <v>1.0524061683309699E-3</v>
      </c>
      <c r="I95" s="14">
        <v>4.8464242543536601E-5</v>
      </c>
      <c r="K95" t="b">
        <v>0</v>
      </c>
      <c r="L95" t="b">
        <v>0</v>
      </c>
      <c r="M95" t="b">
        <v>0</v>
      </c>
      <c r="N95" t="s">
        <v>9309</v>
      </c>
      <c r="O95" t="s">
        <v>9714</v>
      </c>
      <c r="P95">
        <v>460</v>
      </c>
      <c r="Q95">
        <v>56042</v>
      </c>
      <c r="R95">
        <v>57425</v>
      </c>
      <c r="S95">
        <v>1</v>
      </c>
      <c r="T95" t="s">
        <v>20877</v>
      </c>
      <c r="U95" s="9">
        <v>-20</v>
      </c>
      <c r="V95" t="s">
        <v>5688</v>
      </c>
      <c r="W95" t="s">
        <v>5689</v>
      </c>
      <c r="X95" t="s">
        <v>20735</v>
      </c>
      <c r="Y95" t="s">
        <v>30507</v>
      </c>
      <c r="Z95">
        <v>184.32456778169299</v>
      </c>
      <c r="AA95" s="12">
        <v>0.26539065822381502</v>
      </c>
      <c r="AB95" s="13">
        <v>3.6349630203960102</v>
      </c>
      <c r="AC95" s="13">
        <v>2.78020512122752E-4</v>
      </c>
      <c r="AD95" s="13">
        <v>198.000329595485</v>
      </c>
      <c r="AE95" s="13">
        <v>0.349519973635188</v>
      </c>
      <c r="AF95" s="13">
        <v>-4.5755514717224797</v>
      </c>
      <c r="AG95" s="14">
        <v>4.7496716830326204E-6</v>
      </c>
      <c r="AH95" t="s">
        <v>20730</v>
      </c>
      <c r="AI95" t="s">
        <v>20734</v>
      </c>
      <c r="AJ95" t="s">
        <v>20733</v>
      </c>
      <c r="AK95" t="s">
        <v>20732</v>
      </c>
      <c r="AM95" t="s">
        <v>5625</v>
      </c>
      <c r="AN95" t="s">
        <v>5625</v>
      </c>
      <c r="AO95" t="s">
        <v>5625</v>
      </c>
      <c r="AP95">
        <v>70.881259932709483</v>
      </c>
      <c r="AQ95">
        <v>98.125</v>
      </c>
      <c r="AR95">
        <v>79.960999999999999</v>
      </c>
      <c r="AS95">
        <v>69.528999999999996</v>
      </c>
      <c r="AT95">
        <v>99.656000000000006</v>
      </c>
      <c r="AU95">
        <v>84.561999999999998</v>
      </c>
      <c r="AV95">
        <v>91.908000000000001</v>
      </c>
      <c r="AW95">
        <v>100.083</v>
      </c>
      <c r="AX95">
        <v>45.113999999999997</v>
      </c>
      <c r="AY95">
        <v>29.407</v>
      </c>
      <c r="AZ95">
        <v>27.248999999999999</v>
      </c>
      <c r="BA95">
        <v>41.553948194638586</v>
      </c>
    </row>
    <row r="96" spans="1:53" x14ac:dyDescent="0.25">
      <c r="A96">
        <v>94</v>
      </c>
      <c r="B96" t="s">
        <v>890</v>
      </c>
      <c r="C96" s="7">
        <v>0</v>
      </c>
      <c r="D96" t="s">
        <v>891</v>
      </c>
      <c r="E96" s="16">
        <v>73.303253549365422</v>
      </c>
      <c r="F96" s="12">
        <v>0.98241708287683605</v>
      </c>
      <c r="G96" s="13">
        <v>-0.67549927203391302</v>
      </c>
      <c r="H96" s="13">
        <v>3.2281376766988301E-3</v>
      </c>
      <c r="I96" s="14">
        <v>0.28377695656530699</v>
      </c>
      <c r="K96" t="b">
        <v>0</v>
      </c>
      <c r="L96" t="b">
        <v>0</v>
      </c>
      <c r="M96" t="b">
        <v>0</v>
      </c>
      <c r="N96" t="s">
        <v>9309</v>
      </c>
      <c r="O96" t="s">
        <v>9714</v>
      </c>
      <c r="P96">
        <v>337</v>
      </c>
      <c r="Q96">
        <v>57424</v>
      </c>
      <c r="R96">
        <v>58438</v>
      </c>
      <c r="S96">
        <v>1</v>
      </c>
      <c r="T96" t="s">
        <v>20877</v>
      </c>
      <c r="U96" s="9">
        <v>-1</v>
      </c>
      <c r="V96" t="s">
        <v>5690</v>
      </c>
      <c r="W96" t="s">
        <v>5691</v>
      </c>
      <c r="X96" t="s">
        <v>20731</v>
      </c>
      <c r="Y96" t="s">
        <v>30506</v>
      </c>
      <c r="Z96">
        <v>124.17999865439</v>
      </c>
      <c r="AA96" s="12">
        <v>0.29811556594518102</v>
      </c>
      <c r="AB96" s="13">
        <v>3.2954236380179101</v>
      </c>
      <c r="AC96" s="13">
        <v>9.8273407920461994E-4</v>
      </c>
      <c r="AD96" s="13">
        <v>162.56402160128999</v>
      </c>
      <c r="AE96" s="13">
        <v>0.47875430344160802</v>
      </c>
      <c r="AF96" s="13">
        <v>-1.41095185396344</v>
      </c>
      <c r="AG96" s="14">
        <v>0.15825881088202701</v>
      </c>
      <c r="AH96" t="s">
        <v>20730</v>
      </c>
      <c r="AI96" t="s">
        <v>20729</v>
      </c>
      <c r="AK96" t="s">
        <v>20728</v>
      </c>
      <c r="AM96" t="s">
        <v>5625</v>
      </c>
      <c r="AN96" t="s">
        <v>5625</v>
      </c>
      <c r="AO96" t="s">
        <v>5625</v>
      </c>
      <c r="AP96">
        <v>67.934014197461693</v>
      </c>
      <c r="AQ96">
        <v>116.675</v>
      </c>
      <c r="AR96">
        <v>57.616</v>
      </c>
      <c r="AS96">
        <v>50.988</v>
      </c>
      <c r="AT96">
        <v>96.686000000000007</v>
      </c>
      <c r="AU96">
        <v>101.69199999999999</v>
      </c>
      <c r="AV96">
        <v>79.406000000000006</v>
      </c>
      <c r="AW96">
        <v>66.587000000000003</v>
      </c>
      <c r="AX96">
        <v>44.289000000000001</v>
      </c>
      <c r="AY96">
        <v>101.105</v>
      </c>
      <c r="AZ96">
        <v>81.953999999999994</v>
      </c>
      <c r="BA96">
        <v>26.489706555901744</v>
      </c>
    </row>
    <row r="97" spans="1:53" x14ac:dyDescent="0.25">
      <c r="A97">
        <v>95</v>
      </c>
      <c r="B97" t="s">
        <v>20727</v>
      </c>
      <c r="C97" s="7" t="s">
        <v>5625</v>
      </c>
      <c r="D97" t="s">
        <v>5645</v>
      </c>
      <c r="E97" s="16" t="s">
        <v>5625</v>
      </c>
      <c r="F97" s="12" t="s">
        <v>5625</v>
      </c>
      <c r="G97" s="13" t="s">
        <v>5625</v>
      </c>
      <c r="H97" s="13" t="s">
        <v>5625</v>
      </c>
      <c r="I97" s="14" t="s">
        <v>5625</v>
      </c>
      <c r="J97" t="s">
        <v>5625</v>
      </c>
      <c r="K97" t="b">
        <v>1</v>
      </c>
      <c r="L97" t="b">
        <v>0</v>
      </c>
      <c r="M97" t="b">
        <v>0</v>
      </c>
      <c r="N97" t="s">
        <v>9309</v>
      </c>
      <c r="O97" t="s">
        <v>9714</v>
      </c>
      <c r="P97">
        <v>32</v>
      </c>
      <c r="Q97">
        <v>58453</v>
      </c>
      <c r="R97">
        <v>58552</v>
      </c>
      <c r="S97">
        <v>1</v>
      </c>
      <c r="T97" t="s">
        <v>20877</v>
      </c>
      <c r="U97" s="9" t="s">
        <v>5625</v>
      </c>
      <c r="V97" t="s">
        <v>5625</v>
      </c>
      <c r="W97" t="s">
        <v>5625</v>
      </c>
      <c r="X97" t="s">
        <v>20726</v>
      </c>
      <c r="Y97" t="s">
        <v>5625</v>
      </c>
      <c r="Z97" t="s">
        <v>5625</v>
      </c>
      <c r="AA97" s="12" t="s">
        <v>5625</v>
      </c>
      <c r="AB97" s="13" t="s">
        <v>5625</v>
      </c>
      <c r="AC97" s="13" t="s">
        <v>5625</v>
      </c>
      <c r="AD97" s="13" t="s">
        <v>5625</v>
      </c>
      <c r="AE97" s="13" t="s">
        <v>5625</v>
      </c>
      <c r="AF97" s="13" t="s">
        <v>5625</v>
      </c>
      <c r="AG97" s="14" t="s">
        <v>5625</v>
      </c>
      <c r="AM97" t="s">
        <v>5625</v>
      </c>
      <c r="AN97" t="s">
        <v>5625</v>
      </c>
      <c r="AO97" t="s">
        <v>5625</v>
      </c>
      <c r="AP97" t="s">
        <v>5625</v>
      </c>
      <c r="AQ97" t="s">
        <v>5625</v>
      </c>
      <c r="AR97" t="s">
        <v>5625</v>
      </c>
      <c r="AS97" t="s">
        <v>5625</v>
      </c>
      <c r="AT97" t="s">
        <v>5625</v>
      </c>
      <c r="AU97" t="s">
        <v>5625</v>
      </c>
      <c r="AV97" t="s">
        <v>5625</v>
      </c>
      <c r="AW97" t="s">
        <v>5625</v>
      </c>
      <c r="AX97" t="s">
        <v>5625</v>
      </c>
      <c r="AY97" t="s">
        <v>5625</v>
      </c>
      <c r="AZ97" t="s">
        <v>5625</v>
      </c>
      <c r="BA97" t="s">
        <v>5625</v>
      </c>
    </row>
    <row r="98" spans="1:53" x14ac:dyDescent="0.25">
      <c r="A98">
        <v>96</v>
      </c>
      <c r="B98" t="s">
        <v>20725</v>
      </c>
      <c r="C98" s="7" t="s">
        <v>5625</v>
      </c>
      <c r="D98" t="s">
        <v>5645</v>
      </c>
      <c r="E98" s="16" t="s">
        <v>5625</v>
      </c>
      <c r="F98" s="12" t="s">
        <v>5625</v>
      </c>
      <c r="G98" s="13" t="s">
        <v>5625</v>
      </c>
      <c r="H98" s="13" t="s">
        <v>5625</v>
      </c>
      <c r="I98" s="14" t="s">
        <v>5625</v>
      </c>
      <c r="J98" t="s">
        <v>5625</v>
      </c>
      <c r="K98" t="b">
        <v>1</v>
      </c>
      <c r="L98" t="b">
        <v>0</v>
      </c>
      <c r="M98" t="b">
        <v>0</v>
      </c>
      <c r="N98" t="s">
        <v>9309</v>
      </c>
      <c r="O98" t="s">
        <v>9714</v>
      </c>
      <c r="P98">
        <v>34</v>
      </c>
      <c r="Q98">
        <v>58725</v>
      </c>
      <c r="R98">
        <v>58830</v>
      </c>
      <c r="S98">
        <v>1</v>
      </c>
      <c r="T98" t="s">
        <v>20877</v>
      </c>
      <c r="U98" s="9" t="s">
        <v>5625</v>
      </c>
      <c r="V98" t="s">
        <v>5625</v>
      </c>
      <c r="W98" t="s">
        <v>5625</v>
      </c>
      <c r="X98" t="s">
        <v>20724</v>
      </c>
      <c r="Y98" t="s">
        <v>5625</v>
      </c>
      <c r="Z98" t="s">
        <v>5625</v>
      </c>
      <c r="AA98" s="12" t="s">
        <v>5625</v>
      </c>
      <c r="AB98" s="13" t="s">
        <v>5625</v>
      </c>
      <c r="AC98" s="13" t="s">
        <v>5625</v>
      </c>
      <c r="AD98" s="13" t="s">
        <v>5625</v>
      </c>
      <c r="AE98" s="13" t="s">
        <v>5625</v>
      </c>
      <c r="AF98" s="13" t="s">
        <v>5625</v>
      </c>
      <c r="AG98" s="14" t="s">
        <v>5625</v>
      </c>
      <c r="AM98" t="s">
        <v>5625</v>
      </c>
      <c r="AN98" t="s">
        <v>5625</v>
      </c>
      <c r="AO98" t="s">
        <v>5625</v>
      </c>
      <c r="AP98" t="s">
        <v>5625</v>
      </c>
      <c r="AQ98" t="s">
        <v>5625</v>
      </c>
      <c r="AR98" t="s">
        <v>5625</v>
      </c>
      <c r="AS98" t="s">
        <v>5625</v>
      </c>
      <c r="AT98" t="s">
        <v>5625</v>
      </c>
      <c r="AU98" t="s">
        <v>5625</v>
      </c>
      <c r="AV98" t="s">
        <v>5625</v>
      </c>
      <c r="AW98" t="s">
        <v>5625</v>
      </c>
      <c r="AX98" t="s">
        <v>5625</v>
      </c>
      <c r="AY98" t="s">
        <v>5625</v>
      </c>
      <c r="AZ98" t="s">
        <v>5625</v>
      </c>
      <c r="BA98" t="s">
        <v>5625</v>
      </c>
    </row>
    <row r="99" spans="1:53" x14ac:dyDescent="0.25">
      <c r="A99">
        <v>97</v>
      </c>
      <c r="B99" t="s">
        <v>20723</v>
      </c>
      <c r="C99" s="7" t="s">
        <v>5625</v>
      </c>
      <c r="D99" t="s">
        <v>5645</v>
      </c>
      <c r="E99" s="16" t="s">
        <v>5625</v>
      </c>
      <c r="F99" s="12" t="s">
        <v>5625</v>
      </c>
      <c r="G99" s="13" t="s">
        <v>5625</v>
      </c>
      <c r="H99" s="13" t="s">
        <v>5625</v>
      </c>
      <c r="I99" s="14" t="s">
        <v>5625</v>
      </c>
      <c r="J99" t="s">
        <v>5625</v>
      </c>
      <c r="K99" t="b">
        <v>1</v>
      </c>
      <c r="L99" t="b">
        <v>0</v>
      </c>
      <c r="M99" t="b">
        <v>0</v>
      </c>
      <c r="N99" t="s">
        <v>9309</v>
      </c>
      <c r="O99" t="s">
        <v>9714</v>
      </c>
      <c r="P99">
        <v>36</v>
      </c>
      <c r="Q99">
        <v>58744</v>
      </c>
      <c r="R99">
        <v>58855</v>
      </c>
      <c r="S99">
        <v>1</v>
      </c>
      <c r="T99" t="s">
        <v>20877</v>
      </c>
      <c r="U99" s="9" t="s">
        <v>5625</v>
      </c>
      <c r="V99" t="s">
        <v>5625</v>
      </c>
      <c r="W99" t="s">
        <v>5625</v>
      </c>
      <c r="X99" t="s">
        <v>20722</v>
      </c>
      <c r="Y99" t="s">
        <v>5625</v>
      </c>
      <c r="Z99" t="s">
        <v>5625</v>
      </c>
      <c r="AA99" s="12" t="s">
        <v>5625</v>
      </c>
      <c r="AB99" s="13" t="s">
        <v>5625</v>
      </c>
      <c r="AC99" s="13" t="s">
        <v>5625</v>
      </c>
      <c r="AD99" s="13" t="s">
        <v>5625</v>
      </c>
      <c r="AE99" s="13" t="s">
        <v>5625</v>
      </c>
      <c r="AF99" s="13" t="s">
        <v>5625</v>
      </c>
      <c r="AG99" s="14" t="s">
        <v>5625</v>
      </c>
      <c r="AM99" t="s">
        <v>5625</v>
      </c>
      <c r="AN99" t="s">
        <v>5625</v>
      </c>
      <c r="AO99" t="s">
        <v>5625</v>
      </c>
      <c r="AP99" t="s">
        <v>5625</v>
      </c>
      <c r="AQ99" t="s">
        <v>5625</v>
      </c>
      <c r="AR99" t="s">
        <v>5625</v>
      </c>
      <c r="AS99" t="s">
        <v>5625</v>
      </c>
      <c r="AT99" t="s">
        <v>5625</v>
      </c>
      <c r="AU99" t="s">
        <v>5625</v>
      </c>
      <c r="AV99" t="s">
        <v>5625</v>
      </c>
      <c r="AW99" t="s">
        <v>5625</v>
      </c>
      <c r="AX99" t="s">
        <v>5625</v>
      </c>
      <c r="AY99" t="s">
        <v>5625</v>
      </c>
      <c r="AZ99" t="s">
        <v>5625</v>
      </c>
      <c r="BA99" t="s">
        <v>5625</v>
      </c>
    </row>
    <row r="100" spans="1:53" x14ac:dyDescent="0.25">
      <c r="A100">
        <v>98</v>
      </c>
      <c r="B100" t="s">
        <v>889</v>
      </c>
      <c r="C100" s="7">
        <v>0</v>
      </c>
      <c r="D100" t="s">
        <v>5645</v>
      </c>
      <c r="E100" s="16">
        <v>95.901535158674264</v>
      </c>
      <c r="F100" s="12">
        <v>3.5490236048378802E-2</v>
      </c>
      <c r="G100" s="13">
        <v>-0.33055664377862998</v>
      </c>
      <c r="H100" s="13">
        <v>0.96104312052455898</v>
      </c>
      <c r="I100" s="14">
        <v>0.72016241907358303</v>
      </c>
      <c r="K100" t="b">
        <v>0</v>
      </c>
      <c r="L100" t="b">
        <v>0</v>
      </c>
      <c r="M100" t="b">
        <v>0</v>
      </c>
      <c r="N100" t="s">
        <v>9309</v>
      </c>
      <c r="O100" t="s">
        <v>9714</v>
      </c>
      <c r="P100">
        <v>131</v>
      </c>
      <c r="Q100">
        <v>59019</v>
      </c>
      <c r="R100">
        <v>59415</v>
      </c>
      <c r="S100">
        <v>1</v>
      </c>
      <c r="T100" t="s">
        <v>20877</v>
      </c>
      <c r="U100" s="9">
        <v>581</v>
      </c>
      <c r="V100" t="s">
        <v>5625</v>
      </c>
      <c r="W100" t="s">
        <v>5625</v>
      </c>
      <c r="X100" t="s">
        <v>20721</v>
      </c>
      <c r="Y100" t="s">
        <v>30505</v>
      </c>
      <c r="Z100">
        <v>43.136830082863398</v>
      </c>
      <c r="AA100" s="12">
        <v>0.48914438466617999</v>
      </c>
      <c r="AB100" s="13">
        <v>7.25557466485061E-2</v>
      </c>
      <c r="AC100" s="13">
        <v>0.94215964291404197</v>
      </c>
      <c r="AD100" s="13">
        <v>90.950727169926296</v>
      </c>
      <c r="AE100" s="13">
        <v>0.60250100105376903</v>
      </c>
      <c r="AF100" s="13">
        <v>-0.54864082084592203</v>
      </c>
      <c r="AG100" s="14">
        <v>0.58325196610278696</v>
      </c>
      <c r="AM100" t="s">
        <v>5625</v>
      </c>
      <c r="AN100" t="s">
        <v>5625</v>
      </c>
      <c r="AO100" t="s">
        <v>5625</v>
      </c>
      <c r="AP100">
        <v>44.60314063469707</v>
      </c>
      <c r="AQ100">
        <v>166.27699999999999</v>
      </c>
      <c r="AR100">
        <v>73.766000000000005</v>
      </c>
      <c r="AS100">
        <v>98.96</v>
      </c>
      <c r="AT100">
        <v>78.936999999999998</v>
      </c>
      <c r="AU100">
        <v>34.930999999999997</v>
      </c>
      <c r="AV100">
        <v>70.822000000000003</v>
      </c>
      <c r="AW100">
        <v>51.151000000000003</v>
      </c>
      <c r="AX100">
        <v>68.39</v>
      </c>
      <c r="AY100">
        <v>149.77099999999999</v>
      </c>
      <c r="AZ100">
        <v>173.25</v>
      </c>
      <c r="BA100">
        <v>33.12613409686233</v>
      </c>
    </row>
    <row r="101" spans="1:53" x14ac:dyDescent="0.25">
      <c r="A101">
        <v>99</v>
      </c>
      <c r="B101" t="s">
        <v>888</v>
      </c>
      <c r="C101" s="7">
        <v>0</v>
      </c>
      <c r="D101" t="s">
        <v>12</v>
      </c>
      <c r="E101" s="16">
        <v>151.14440449271703</v>
      </c>
      <c r="F101" s="12">
        <v>0.15226933313701399</v>
      </c>
      <c r="G101" s="13">
        <v>-1.22149761356937</v>
      </c>
      <c r="H101" s="13">
        <v>0.81560616257957796</v>
      </c>
      <c r="I101" s="14">
        <v>0.11225880363882799</v>
      </c>
      <c r="K101" t="b">
        <v>0</v>
      </c>
      <c r="L101" t="b">
        <v>0</v>
      </c>
      <c r="M101" t="b">
        <v>0</v>
      </c>
      <c r="N101" t="s">
        <v>9309</v>
      </c>
      <c r="O101" t="s">
        <v>9714</v>
      </c>
      <c r="P101">
        <v>86</v>
      </c>
      <c r="Q101">
        <v>59381</v>
      </c>
      <c r="R101">
        <v>59642</v>
      </c>
      <c r="S101">
        <v>1</v>
      </c>
      <c r="T101" t="s">
        <v>20877</v>
      </c>
      <c r="U101" s="9">
        <v>-34</v>
      </c>
      <c r="V101" t="s">
        <v>5625</v>
      </c>
      <c r="W101" t="s">
        <v>5692</v>
      </c>
      <c r="X101" t="s">
        <v>20720</v>
      </c>
      <c r="Y101" t="s">
        <v>30504</v>
      </c>
      <c r="Z101">
        <v>45.938693704493097</v>
      </c>
      <c r="AA101" s="12">
        <v>0.47494714584643899</v>
      </c>
      <c r="AB101" s="13">
        <v>0.32060269120186702</v>
      </c>
      <c r="AC101" s="13">
        <v>0.74851149790837301</v>
      </c>
      <c r="AD101" s="13">
        <v>74.135897456411698</v>
      </c>
      <c r="AE101" s="13">
        <v>0.61513730256404098</v>
      </c>
      <c r="AF101" s="13">
        <v>-1.98573165450685</v>
      </c>
      <c r="AG101" s="14">
        <v>4.7063128204299899E-2</v>
      </c>
      <c r="AI101" t="s">
        <v>9848</v>
      </c>
      <c r="AJ101" t="s">
        <v>16779</v>
      </c>
      <c r="AK101" t="s">
        <v>20719</v>
      </c>
      <c r="AM101" t="s">
        <v>5625</v>
      </c>
      <c r="AN101" t="s">
        <v>5625</v>
      </c>
      <c r="AO101" t="s">
        <v>5625</v>
      </c>
      <c r="AP101">
        <v>133.65561797086812</v>
      </c>
      <c r="AQ101">
        <v>50.250999999999998</v>
      </c>
      <c r="AR101">
        <v>223.84100000000001</v>
      </c>
      <c r="AS101">
        <v>196.83</v>
      </c>
      <c r="AT101">
        <v>108.879</v>
      </c>
      <c r="AU101">
        <v>81.906999999999996</v>
      </c>
      <c r="AV101">
        <v>131.71700000000001</v>
      </c>
      <c r="AW101">
        <v>64.674000000000007</v>
      </c>
      <c r="AX101">
        <v>140.541</v>
      </c>
      <c r="AY101">
        <v>30.84</v>
      </c>
      <c r="AZ101">
        <v>48.13</v>
      </c>
      <c r="BA101">
        <v>107.70073154644895</v>
      </c>
    </row>
    <row r="102" spans="1:53" x14ac:dyDescent="0.25">
      <c r="A102">
        <v>100</v>
      </c>
      <c r="B102" t="s">
        <v>883</v>
      </c>
      <c r="C102" s="7">
        <v>0.16666666666666666</v>
      </c>
      <c r="D102" t="s">
        <v>646</v>
      </c>
      <c r="E102" s="16">
        <v>7.3657499999999994</v>
      </c>
      <c r="F102" s="12">
        <v>1.74119534350889</v>
      </c>
      <c r="G102" s="13">
        <v>2.50873625334503E-2</v>
      </c>
      <c r="H102" s="13">
        <v>6.7996223129660305E-2</v>
      </c>
      <c r="I102" s="14">
        <v>0.99147903945261495</v>
      </c>
      <c r="K102" t="b">
        <v>0</v>
      </c>
      <c r="L102" t="b">
        <v>0</v>
      </c>
      <c r="M102" t="b">
        <v>0</v>
      </c>
      <c r="N102" t="s">
        <v>9309</v>
      </c>
      <c r="O102" t="s">
        <v>9714</v>
      </c>
      <c r="P102">
        <v>82</v>
      </c>
      <c r="Q102">
        <v>59711</v>
      </c>
      <c r="R102">
        <v>59960</v>
      </c>
      <c r="S102">
        <v>1</v>
      </c>
      <c r="T102" t="s">
        <v>20877</v>
      </c>
      <c r="U102" s="9">
        <v>69</v>
      </c>
      <c r="V102" t="s">
        <v>5625</v>
      </c>
      <c r="W102" t="s">
        <v>5693</v>
      </c>
      <c r="X102" t="s">
        <v>20718</v>
      </c>
      <c r="Y102" t="s">
        <v>30503</v>
      </c>
      <c r="Z102">
        <v>4.9546358562756101</v>
      </c>
      <c r="AA102" s="12">
        <v>0.82107743288457102</v>
      </c>
      <c r="AB102" s="13">
        <v>2.1206225792758699</v>
      </c>
      <c r="AC102" s="13">
        <v>3.3953576443576799E-2</v>
      </c>
      <c r="AD102" s="13">
        <v>4.9210896795580403</v>
      </c>
      <c r="AE102" s="13">
        <v>1.0092364379432599</v>
      </c>
      <c r="AF102" s="13">
        <v>2.4857765326602901E-2</v>
      </c>
      <c r="AG102" s="14">
        <v>0.98016841520166498</v>
      </c>
      <c r="AI102" t="s">
        <v>17514</v>
      </c>
      <c r="AJ102" t="s">
        <v>20717</v>
      </c>
      <c r="AK102" t="s">
        <v>20716</v>
      </c>
      <c r="AM102" t="s">
        <v>21120</v>
      </c>
      <c r="AN102" t="s">
        <v>21119</v>
      </c>
      <c r="AO102" t="s">
        <v>22312</v>
      </c>
      <c r="AP102">
        <v>0</v>
      </c>
      <c r="AQ102">
        <v>11.824999999999999</v>
      </c>
      <c r="AR102">
        <v>8.3800000000000008</v>
      </c>
      <c r="AS102">
        <v>9.2579999999999991</v>
      </c>
      <c r="AT102">
        <v>5.7060000000000004</v>
      </c>
      <c r="AU102">
        <v>15.151</v>
      </c>
      <c r="AV102">
        <v>19.983000000000001</v>
      </c>
      <c r="AW102">
        <v>27.116</v>
      </c>
      <c r="AX102">
        <v>15.144</v>
      </c>
      <c r="AY102">
        <v>11.91</v>
      </c>
      <c r="AZ102">
        <v>15.523</v>
      </c>
      <c r="BA102">
        <v>0</v>
      </c>
    </row>
    <row r="103" spans="1:53" x14ac:dyDescent="0.25">
      <c r="A103">
        <v>101</v>
      </c>
      <c r="B103" t="s">
        <v>887</v>
      </c>
      <c r="C103" s="7">
        <v>0.16666666666666666</v>
      </c>
      <c r="D103" t="s">
        <v>3</v>
      </c>
      <c r="E103" s="16">
        <v>1.68625</v>
      </c>
      <c r="F103" s="12">
        <v>2.05230444951642</v>
      </c>
      <c r="G103" s="13">
        <v>1.4884207856366101</v>
      </c>
      <c r="H103" s="13">
        <v>0.101926729080364</v>
      </c>
      <c r="I103" s="14">
        <v>0.27035152949581998</v>
      </c>
      <c r="K103" t="b">
        <v>0</v>
      </c>
      <c r="L103" t="b">
        <v>0</v>
      </c>
      <c r="M103" t="b">
        <v>0</v>
      </c>
      <c r="N103" t="s">
        <v>9309</v>
      </c>
      <c r="O103" t="s">
        <v>9714</v>
      </c>
      <c r="P103">
        <v>117</v>
      </c>
      <c r="Q103">
        <v>60142</v>
      </c>
      <c r="R103">
        <v>60496</v>
      </c>
      <c r="S103">
        <v>1</v>
      </c>
      <c r="T103" t="s">
        <v>20877</v>
      </c>
      <c r="U103" s="9">
        <v>182</v>
      </c>
      <c r="V103" t="s">
        <v>5625</v>
      </c>
      <c r="W103" t="s">
        <v>5694</v>
      </c>
      <c r="X103" t="s">
        <v>20715</v>
      </c>
      <c r="Y103" t="s">
        <v>33670</v>
      </c>
      <c r="Z103">
        <v>2.37476921229403</v>
      </c>
      <c r="AA103" s="12">
        <v>1.06816142821844</v>
      </c>
      <c r="AB103" s="13">
        <v>1.9213429686741199</v>
      </c>
      <c r="AC103" s="13">
        <v>5.4688483404921301E-2</v>
      </c>
      <c r="AD103" s="13">
        <v>3.92081477880952</v>
      </c>
      <c r="AE103" s="13">
        <v>1.0270261698797301</v>
      </c>
      <c r="AF103" s="13">
        <v>1.4492530271267701</v>
      </c>
      <c r="AG103" s="14">
        <v>0.14726693374921401</v>
      </c>
      <c r="AI103" t="s">
        <v>9453</v>
      </c>
      <c r="AK103" t="s">
        <v>20714</v>
      </c>
      <c r="AM103" t="s">
        <v>5625</v>
      </c>
      <c r="AN103" t="s">
        <v>5625</v>
      </c>
      <c r="AO103" t="s">
        <v>5625</v>
      </c>
      <c r="AP103">
        <v>0</v>
      </c>
      <c r="AQ103">
        <v>3.024</v>
      </c>
      <c r="AR103">
        <v>0</v>
      </c>
      <c r="AS103">
        <v>3.7210000000000001</v>
      </c>
      <c r="AT103">
        <v>12.041</v>
      </c>
      <c r="AU103">
        <v>3.552</v>
      </c>
      <c r="AV103">
        <v>3.8330000000000002</v>
      </c>
      <c r="AW103">
        <v>4.7679999999999998</v>
      </c>
      <c r="AX103">
        <v>5.81</v>
      </c>
      <c r="AY103">
        <v>17.951000000000001</v>
      </c>
      <c r="AZ103">
        <v>12.282999999999999</v>
      </c>
      <c r="BA103">
        <v>1.7645882569757174</v>
      </c>
    </row>
    <row r="104" spans="1:53" x14ac:dyDescent="0.25">
      <c r="A104">
        <v>102</v>
      </c>
      <c r="B104" t="s">
        <v>886</v>
      </c>
      <c r="C104" s="7">
        <v>0.25</v>
      </c>
      <c r="D104" t="s">
        <v>885</v>
      </c>
      <c r="E104" s="16">
        <v>6.8569036409450028</v>
      </c>
      <c r="F104" s="12">
        <v>-0.50437772404951997</v>
      </c>
      <c r="G104" s="13">
        <v>2.1865338071009499</v>
      </c>
      <c r="H104" s="13">
        <v>0.72383926209540495</v>
      </c>
      <c r="I104" s="14">
        <v>5.6826052966864899E-3</v>
      </c>
      <c r="K104" t="b">
        <v>0</v>
      </c>
      <c r="L104" t="b">
        <v>0</v>
      </c>
      <c r="M104" t="b">
        <v>0</v>
      </c>
      <c r="N104" t="s">
        <v>9309</v>
      </c>
      <c r="O104" t="s">
        <v>9714</v>
      </c>
      <c r="P104">
        <v>124</v>
      </c>
      <c r="Q104">
        <v>60498</v>
      </c>
      <c r="R104">
        <v>60873</v>
      </c>
      <c r="S104">
        <v>1</v>
      </c>
      <c r="T104" t="s">
        <v>20877</v>
      </c>
      <c r="U104" s="9">
        <v>2</v>
      </c>
      <c r="V104" t="s">
        <v>5625</v>
      </c>
      <c r="W104" t="s">
        <v>5625</v>
      </c>
      <c r="X104" t="s">
        <v>20713</v>
      </c>
      <c r="Y104" t="s">
        <v>30502</v>
      </c>
      <c r="Z104">
        <v>2.1262412424024899</v>
      </c>
      <c r="AA104" s="12">
        <v>1.0827849357762001</v>
      </c>
      <c r="AB104" s="13">
        <v>-0.465815239374339</v>
      </c>
      <c r="AC104" s="13">
        <v>0.64134775593572402</v>
      </c>
      <c r="AD104" s="13">
        <v>21.740208512149099</v>
      </c>
      <c r="AE104" s="13">
        <v>0.67527277422098797</v>
      </c>
      <c r="AF104" s="13">
        <v>3.2380008354748</v>
      </c>
      <c r="AG104" s="14">
        <v>1.2037045702340799E-3</v>
      </c>
      <c r="AI104" t="s">
        <v>13776</v>
      </c>
      <c r="AJ104" t="s">
        <v>13775</v>
      </c>
      <c r="AM104" t="s">
        <v>5625</v>
      </c>
      <c r="AN104" t="s">
        <v>5625</v>
      </c>
      <c r="AO104" t="s">
        <v>5625</v>
      </c>
      <c r="AP104">
        <v>5.887614563780013</v>
      </c>
      <c r="AQ104">
        <v>10.707000000000001</v>
      </c>
      <c r="AR104">
        <v>5.5640000000000001</v>
      </c>
      <c r="AS104">
        <v>5.2690000000000001</v>
      </c>
      <c r="AT104">
        <v>0</v>
      </c>
      <c r="AU104">
        <v>0</v>
      </c>
      <c r="AV104">
        <v>8.4440000000000008</v>
      </c>
      <c r="AW104">
        <v>0</v>
      </c>
      <c r="AX104">
        <v>16.454999999999998</v>
      </c>
      <c r="AY104">
        <v>100.544</v>
      </c>
      <c r="AZ104">
        <v>56.689</v>
      </c>
      <c r="BA104">
        <v>29.98388366253139</v>
      </c>
    </row>
    <row r="105" spans="1:53" x14ac:dyDescent="0.25">
      <c r="A105">
        <v>103</v>
      </c>
      <c r="B105" t="s">
        <v>884</v>
      </c>
      <c r="C105" s="7">
        <v>0.16666666666666666</v>
      </c>
      <c r="D105" t="s">
        <v>885</v>
      </c>
      <c r="E105" s="16">
        <v>5.4491868708078712</v>
      </c>
      <c r="F105" s="12">
        <v>-0.34812669873031898</v>
      </c>
      <c r="G105" s="13">
        <v>2.1076608455752299</v>
      </c>
      <c r="H105" s="13">
        <v>0.821023703093128</v>
      </c>
      <c r="I105" s="14">
        <v>4.2373916201086402E-2</v>
      </c>
      <c r="K105" t="b">
        <v>0</v>
      </c>
      <c r="L105" t="b">
        <v>0</v>
      </c>
      <c r="M105" t="b">
        <v>0</v>
      </c>
      <c r="N105" t="s">
        <v>9309</v>
      </c>
      <c r="O105" t="s">
        <v>9714</v>
      </c>
      <c r="P105">
        <v>107</v>
      </c>
      <c r="Q105">
        <v>60863</v>
      </c>
      <c r="R105">
        <v>61187</v>
      </c>
      <c r="S105">
        <v>1</v>
      </c>
      <c r="T105" t="s">
        <v>20877</v>
      </c>
      <c r="U105" s="9">
        <v>-10</v>
      </c>
      <c r="V105" t="s">
        <v>5625</v>
      </c>
      <c r="W105" t="s">
        <v>5695</v>
      </c>
      <c r="X105" t="s">
        <v>20712</v>
      </c>
      <c r="Y105" t="s">
        <v>30501</v>
      </c>
      <c r="Z105">
        <v>1.63393506398285</v>
      </c>
      <c r="AA105" s="12">
        <v>1.1216507158064899</v>
      </c>
      <c r="AB105" s="13">
        <v>-0.31036996974589098</v>
      </c>
      <c r="AC105" s="13">
        <v>0.75627962799985304</v>
      </c>
      <c r="AD105" s="13">
        <v>15.229257237772201</v>
      </c>
      <c r="AE105" s="13">
        <v>0.85561846647695405</v>
      </c>
      <c r="AF105" s="13">
        <v>2.4633185562878501</v>
      </c>
      <c r="AG105" s="14">
        <v>1.3765754990915599E-2</v>
      </c>
      <c r="AI105" t="s">
        <v>13776</v>
      </c>
      <c r="AJ105" t="s">
        <v>13775</v>
      </c>
      <c r="AK105" t="s">
        <v>20711</v>
      </c>
      <c r="AM105" t="s">
        <v>5625</v>
      </c>
      <c r="AN105" t="s">
        <v>5625</v>
      </c>
      <c r="AO105" t="s">
        <v>5625</v>
      </c>
      <c r="AP105">
        <v>2.7257474832314879</v>
      </c>
      <c r="AQ105">
        <v>7.4349999999999996</v>
      </c>
      <c r="AR105">
        <v>8.5869999999999997</v>
      </c>
      <c r="AS105">
        <v>3.0489999999999999</v>
      </c>
      <c r="AT105">
        <v>4.3849999999999998</v>
      </c>
      <c r="AU105">
        <v>0</v>
      </c>
      <c r="AV105">
        <v>4.1879999999999997</v>
      </c>
      <c r="AW105">
        <v>0</v>
      </c>
      <c r="AX105">
        <v>15.871</v>
      </c>
      <c r="AY105">
        <v>87.603999999999999</v>
      </c>
      <c r="AZ105">
        <v>61.139000000000003</v>
      </c>
      <c r="BA105">
        <v>3.8559521170950859</v>
      </c>
    </row>
    <row r="106" spans="1:53" x14ac:dyDescent="0.25">
      <c r="A106">
        <v>104</v>
      </c>
      <c r="B106" t="s">
        <v>20710</v>
      </c>
      <c r="C106" s="7" t="s">
        <v>5625</v>
      </c>
      <c r="D106" t="s">
        <v>885</v>
      </c>
      <c r="E106" s="16" t="s">
        <v>5625</v>
      </c>
      <c r="F106" s="12" t="s">
        <v>5625</v>
      </c>
      <c r="G106" s="13" t="s">
        <v>5625</v>
      </c>
      <c r="H106" s="13" t="s">
        <v>5625</v>
      </c>
      <c r="I106" s="14" t="s">
        <v>5625</v>
      </c>
      <c r="J106" t="s">
        <v>5625</v>
      </c>
      <c r="K106" t="b">
        <v>1</v>
      </c>
      <c r="L106" t="b">
        <v>0</v>
      </c>
      <c r="M106" t="b">
        <v>0</v>
      </c>
      <c r="N106" t="s">
        <v>9309</v>
      </c>
      <c r="O106" t="s">
        <v>9714</v>
      </c>
      <c r="P106">
        <v>30</v>
      </c>
      <c r="Q106">
        <v>61313</v>
      </c>
      <c r="R106">
        <v>61406</v>
      </c>
      <c r="S106">
        <v>1</v>
      </c>
      <c r="T106" t="s">
        <v>20877</v>
      </c>
      <c r="U106" s="9" t="s">
        <v>5625</v>
      </c>
      <c r="V106" t="s">
        <v>5625</v>
      </c>
      <c r="W106" t="s">
        <v>5625</v>
      </c>
      <c r="X106" t="s">
        <v>20709</v>
      </c>
      <c r="Y106" t="s">
        <v>5625</v>
      </c>
      <c r="Z106" t="s">
        <v>5625</v>
      </c>
      <c r="AA106" s="12" t="s">
        <v>5625</v>
      </c>
      <c r="AB106" s="13" t="s">
        <v>5625</v>
      </c>
      <c r="AC106" s="13" t="s">
        <v>5625</v>
      </c>
      <c r="AD106" s="13" t="s">
        <v>5625</v>
      </c>
      <c r="AE106" s="13" t="s">
        <v>5625</v>
      </c>
      <c r="AF106" s="13" t="s">
        <v>5625</v>
      </c>
      <c r="AG106" s="14" t="s">
        <v>5625</v>
      </c>
      <c r="AM106" t="s">
        <v>5625</v>
      </c>
      <c r="AN106" t="s">
        <v>5625</v>
      </c>
      <c r="AO106" t="s">
        <v>5625</v>
      </c>
      <c r="AP106" t="s">
        <v>5625</v>
      </c>
      <c r="AQ106" t="s">
        <v>5625</v>
      </c>
      <c r="AR106" t="s">
        <v>5625</v>
      </c>
      <c r="AS106" t="s">
        <v>5625</v>
      </c>
      <c r="AT106" t="s">
        <v>5625</v>
      </c>
      <c r="AU106" t="s">
        <v>5625</v>
      </c>
      <c r="AV106" t="s">
        <v>5625</v>
      </c>
      <c r="AW106" t="s">
        <v>5625</v>
      </c>
      <c r="AX106" t="s">
        <v>5625</v>
      </c>
      <c r="AY106" t="s">
        <v>5625</v>
      </c>
      <c r="AZ106" t="s">
        <v>5625</v>
      </c>
      <c r="BA106" t="s">
        <v>5625</v>
      </c>
    </row>
    <row r="107" spans="1:53" x14ac:dyDescent="0.25">
      <c r="A107">
        <v>105</v>
      </c>
      <c r="B107" t="s">
        <v>5696</v>
      </c>
      <c r="C107" s="7">
        <v>0</v>
      </c>
      <c r="D107" t="s">
        <v>885</v>
      </c>
      <c r="E107" s="16">
        <v>3.5837552871879854</v>
      </c>
      <c r="F107" s="12">
        <v>0.943828960850708</v>
      </c>
      <c r="G107" s="13">
        <v>1.39389504860097</v>
      </c>
      <c r="H107" s="13">
        <v>0.43649151546751402</v>
      </c>
      <c r="I107" s="14">
        <v>0.152895632770221</v>
      </c>
      <c r="K107" t="b">
        <v>0</v>
      </c>
      <c r="L107" t="b">
        <v>0</v>
      </c>
      <c r="M107" t="b">
        <v>0</v>
      </c>
      <c r="N107" t="s">
        <v>9309</v>
      </c>
      <c r="O107" t="s">
        <v>9714</v>
      </c>
      <c r="P107">
        <v>128</v>
      </c>
      <c r="Q107">
        <v>61398</v>
      </c>
      <c r="R107">
        <v>61785</v>
      </c>
      <c r="S107">
        <v>1</v>
      </c>
      <c r="T107" t="s">
        <v>20877</v>
      </c>
      <c r="U107" s="9">
        <v>211</v>
      </c>
      <c r="V107" t="s">
        <v>5625</v>
      </c>
      <c r="W107" t="s">
        <v>5695</v>
      </c>
      <c r="X107" t="s">
        <v>20708</v>
      </c>
      <c r="Y107" t="s">
        <v>5625</v>
      </c>
      <c r="Z107">
        <v>2.5189681797922199</v>
      </c>
      <c r="AA107" s="12">
        <v>0.96850702379210496</v>
      </c>
      <c r="AB107" s="13">
        <v>0.97451947963704799</v>
      </c>
      <c r="AC107" s="13">
        <v>0.32979867189109502</v>
      </c>
      <c r="AD107" s="13">
        <v>7.5536082875122403</v>
      </c>
      <c r="AE107" s="13">
        <v>0.768985745290936</v>
      </c>
      <c r="AF107" s="13">
        <v>1.8126409457351</v>
      </c>
      <c r="AG107" s="14">
        <v>6.9887218193907197E-2</v>
      </c>
      <c r="AI107" t="s">
        <v>13776</v>
      </c>
      <c r="AJ107" t="s">
        <v>13775</v>
      </c>
      <c r="AK107" t="s">
        <v>20707</v>
      </c>
      <c r="AM107" t="s">
        <v>5625</v>
      </c>
      <c r="AN107" t="s">
        <v>5625</v>
      </c>
      <c r="AO107" t="s">
        <v>5625</v>
      </c>
      <c r="AP107">
        <v>2.2820211487519431</v>
      </c>
      <c r="AQ107">
        <v>7.6079999999999997</v>
      </c>
      <c r="AR107">
        <v>3.5939999999999999</v>
      </c>
      <c r="AS107">
        <v>0.85099999999999998</v>
      </c>
      <c r="AT107">
        <v>3.6709999999999998</v>
      </c>
      <c r="AU107">
        <v>3.2490000000000001</v>
      </c>
      <c r="AV107">
        <v>3.5070000000000001</v>
      </c>
      <c r="AW107">
        <v>8.7230000000000008</v>
      </c>
      <c r="AX107">
        <v>10.63</v>
      </c>
      <c r="AY107">
        <v>20.798999999999999</v>
      </c>
      <c r="AZ107">
        <v>12.484</v>
      </c>
      <c r="BA107">
        <v>16.141194908770128</v>
      </c>
    </row>
    <row r="108" spans="1:53" x14ac:dyDescent="0.25">
      <c r="A108">
        <v>106</v>
      </c>
      <c r="B108" t="s">
        <v>20706</v>
      </c>
      <c r="C108" s="7" t="s">
        <v>5625</v>
      </c>
      <c r="D108" t="s">
        <v>3</v>
      </c>
      <c r="E108" s="16" t="s">
        <v>5625</v>
      </c>
      <c r="F108" s="12" t="s">
        <v>5625</v>
      </c>
      <c r="G108" s="13" t="s">
        <v>5625</v>
      </c>
      <c r="H108" s="13" t="s">
        <v>5625</v>
      </c>
      <c r="I108" s="14" t="s">
        <v>5625</v>
      </c>
      <c r="J108" t="s">
        <v>5625</v>
      </c>
      <c r="K108" t="b">
        <v>1</v>
      </c>
      <c r="L108" t="b">
        <v>0</v>
      </c>
      <c r="M108" t="b">
        <v>0</v>
      </c>
      <c r="N108" t="s">
        <v>9309</v>
      </c>
      <c r="O108" t="s">
        <v>9714</v>
      </c>
      <c r="P108">
        <v>34</v>
      </c>
      <c r="Q108">
        <v>61785</v>
      </c>
      <c r="R108">
        <v>61890</v>
      </c>
      <c r="S108">
        <v>1</v>
      </c>
      <c r="T108" t="s">
        <v>20877</v>
      </c>
      <c r="U108" s="9" t="s">
        <v>5625</v>
      </c>
      <c r="V108" t="s">
        <v>5625</v>
      </c>
      <c r="W108" t="s">
        <v>5625</v>
      </c>
      <c r="X108" t="s">
        <v>20705</v>
      </c>
      <c r="Y108" t="s">
        <v>5625</v>
      </c>
      <c r="Z108" t="s">
        <v>5625</v>
      </c>
      <c r="AA108" s="12" t="s">
        <v>5625</v>
      </c>
      <c r="AB108" s="13" t="s">
        <v>5625</v>
      </c>
      <c r="AC108" s="13" t="s">
        <v>5625</v>
      </c>
      <c r="AD108" s="13" t="s">
        <v>5625</v>
      </c>
      <c r="AE108" s="13" t="s">
        <v>5625</v>
      </c>
      <c r="AF108" s="13" t="s">
        <v>5625</v>
      </c>
      <c r="AG108" s="14" t="s">
        <v>5625</v>
      </c>
      <c r="AM108" t="s">
        <v>5625</v>
      </c>
      <c r="AN108" t="s">
        <v>5625</v>
      </c>
      <c r="AO108" t="s">
        <v>5625</v>
      </c>
      <c r="AP108" t="s">
        <v>5625</v>
      </c>
      <c r="AQ108" t="s">
        <v>5625</v>
      </c>
      <c r="AR108" t="s">
        <v>5625</v>
      </c>
      <c r="AS108" t="s">
        <v>5625</v>
      </c>
      <c r="AT108" t="s">
        <v>5625</v>
      </c>
      <c r="AU108" t="s">
        <v>5625</v>
      </c>
      <c r="AV108" t="s">
        <v>5625</v>
      </c>
      <c r="AW108" t="s">
        <v>5625</v>
      </c>
      <c r="AX108" t="s">
        <v>5625</v>
      </c>
      <c r="AY108" t="s">
        <v>5625</v>
      </c>
      <c r="AZ108" t="s">
        <v>5625</v>
      </c>
      <c r="BA108" t="s">
        <v>5625</v>
      </c>
    </row>
    <row r="109" spans="1:53" x14ac:dyDescent="0.25">
      <c r="A109">
        <v>107</v>
      </c>
      <c r="B109" t="s">
        <v>882</v>
      </c>
      <c r="C109" s="7">
        <v>8.3333333333333329E-2</v>
      </c>
      <c r="D109" t="s">
        <v>50</v>
      </c>
      <c r="E109" s="16">
        <v>2.8652212453801034</v>
      </c>
      <c r="F109" s="12">
        <v>0.72273699167393102</v>
      </c>
      <c r="G109" s="13">
        <v>1.57714364340796</v>
      </c>
      <c r="H109" s="13">
        <v>0.61208594555932805</v>
      </c>
      <c r="I109" s="14">
        <v>0.112167636142954</v>
      </c>
      <c r="K109" t="b">
        <v>0</v>
      </c>
      <c r="L109" t="b">
        <v>0</v>
      </c>
      <c r="M109" t="b">
        <v>0</v>
      </c>
      <c r="N109" t="s">
        <v>9309</v>
      </c>
      <c r="O109" t="s">
        <v>9714</v>
      </c>
      <c r="P109">
        <v>97</v>
      </c>
      <c r="Q109">
        <v>61879</v>
      </c>
      <c r="R109">
        <v>62173</v>
      </c>
      <c r="S109">
        <v>1</v>
      </c>
      <c r="T109" t="s">
        <v>20877</v>
      </c>
      <c r="U109" s="9">
        <v>94</v>
      </c>
      <c r="V109" t="s">
        <v>5697</v>
      </c>
      <c r="W109" t="s">
        <v>5698</v>
      </c>
      <c r="X109" t="s">
        <v>20704</v>
      </c>
      <c r="Y109" t="s">
        <v>30500</v>
      </c>
      <c r="Z109">
        <v>1.3747232924017301</v>
      </c>
      <c r="AA109" s="12">
        <v>1.1169777269949299</v>
      </c>
      <c r="AB109" s="13">
        <v>0.64704691437165096</v>
      </c>
      <c r="AC109" s="13">
        <v>0.51760158083193797</v>
      </c>
      <c r="AD109" s="13">
        <v>5.1404385411210098</v>
      </c>
      <c r="AE109" s="13">
        <v>0.79399567724555997</v>
      </c>
      <c r="AF109" s="13">
        <v>1.9863378209806</v>
      </c>
      <c r="AG109" s="14">
        <v>4.6995825773143297E-2</v>
      </c>
      <c r="AK109" t="s">
        <v>20703</v>
      </c>
      <c r="AM109" t="s">
        <v>5625</v>
      </c>
      <c r="AN109" t="s">
        <v>5625</v>
      </c>
      <c r="AO109" t="s">
        <v>5625</v>
      </c>
      <c r="AP109">
        <v>3.0038849815204149</v>
      </c>
      <c r="AQ109">
        <v>2.7309999999999999</v>
      </c>
      <c r="AR109">
        <v>2.3660000000000001</v>
      </c>
      <c r="AS109">
        <v>3.36</v>
      </c>
      <c r="AT109">
        <v>0</v>
      </c>
      <c r="AU109">
        <v>4.2770000000000001</v>
      </c>
      <c r="AV109">
        <v>3.077</v>
      </c>
      <c r="AW109">
        <v>5.7409999999999997</v>
      </c>
      <c r="AX109">
        <v>5.83</v>
      </c>
      <c r="AY109">
        <v>18.731999999999999</v>
      </c>
      <c r="AZ109">
        <v>16.434000000000001</v>
      </c>
      <c r="BA109">
        <v>14.87295816593819</v>
      </c>
    </row>
    <row r="110" spans="1:53" x14ac:dyDescent="0.25">
      <c r="A110">
        <v>108</v>
      </c>
      <c r="B110" t="s">
        <v>5699</v>
      </c>
      <c r="C110" s="7">
        <v>0.16666666666666666</v>
      </c>
      <c r="D110" t="s">
        <v>50</v>
      </c>
      <c r="E110" s="16">
        <v>8.617315311472316</v>
      </c>
      <c r="F110" s="12">
        <v>-1.7849726484297299</v>
      </c>
      <c r="G110" s="13">
        <v>0.52334888234285104</v>
      </c>
      <c r="H110" s="13">
        <v>0.164332523161447</v>
      </c>
      <c r="I110" s="14">
        <v>0.55452794686489604</v>
      </c>
      <c r="K110" t="b">
        <v>0</v>
      </c>
      <c r="L110" t="b">
        <v>0</v>
      </c>
      <c r="M110" t="b">
        <v>0</v>
      </c>
      <c r="N110" t="s">
        <v>9309</v>
      </c>
      <c r="O110" t="s">
        <v>9714</v>
      </c>
      <c r="P110">
        <v>157</v>
      </c>
      <c r="Q110">
        <v>62169</v>
      </c>
      <c r="R110">
        <v>62643</v>
      </c>
      <c r="S110">
        <v>1</v>
      </c>
      <c r="T110" t="s">
        <v>20877</v>
      </c>
      <c r="U110" s="9">
        <v>-4</v>
      </c>
      <c r="V110" t="s">
        <v>5697</v>
      </c>
      <c r="W110" t="s">
        <v>5698</v>
      </c>
      <c r="X110" t="s">
        <v>20702</v>
      </c>
      <c r="Y110" t="s">
        <v>5625</v>
      </c>
      <c r="Z110">
        <v>3.0227122445592598</v>
      </c>
      <c r="AA110" s="12">
        <v>1.08136311730721</v>
      </c>
      <c r="AB110" s="13">
        <v>-1.6506690674586999</v>
      </c>
      <c r="AC110" s="13">
        <v>9.8806167318711405E-2</v>
      </c>
      <c r="AD110" s="13">
        <v>13.538268149137</v>
      </c>
      <c r="AE110" s="13">
        <v>0.61898672503168894</v>
      </c>
      <c r="AF110" s="13">
        <v>0.84549290183251902</v>
      </c>
      <c r="AG110" s="14">
        <v>0.39783569413596098</v>
      </c>
      <c r="AK110" t="s">
        <v>20701</v>
      </c>
      <c r="AM110" t="s">
        <v>21138</v>
      </c>
      <c r="AN110" t="s">
        <v>21129</v>
      </c>
      <c r="AO110" t="s">
        <v>22302</v>
      </c>
      <c r="AP110">
        <v>8.3842612458892596</v>
      </c>
      <c r="AQ110">
        <v>5.0819999999999999</v>
      </c>
      <c r="AR110">
        <v>16.14</v>
      </c>
      <c r="AS110">
        <v>4.8630000000000004</v>
      </c>
      <c r="AT110">
        <v>0</v>
      </c>
      <c r="AU110">
        <v>2.653</v>
      </c>
      <c r="AV110">
        <v>0</v>
      </c>
      <c r="AW110">
        <v>3.5609999999999999</v>
      </c>
      <c r="AX110">
        <v>16.634</v>
      </c>
      <c r="AY110">
        <v>17.875</v>
      </c>
      <c r="AZ110">
        <v>11.212</v>
      </c>
      <c r="BA110">
        <v>22.403569895527145</v>
      </c>
    </row>
    <row r="111" spans="1:53" x14ac:dyDescent="0.25">
      <c r="A111">
        <v>109</v>
      </c>
      <c r="B111" t="s">
        <v>881</v>
      </c>
      <c r="C111" s="7">
        <v>0.25</v>
      </c>
      <c r="D111" t="s">
        <v>5645</v>
      </c>
      <c r="E111" s="16">
        <v>1.7255</v>
      </c>
      <c r="F111" s="12">
        <v>0.94914488864673097</v>
      </c>
      <c r="G111" s="13">
        <v>2.1325132812453198</v>
      </c>
      <c r="H111" s="13">
        <v>1</v>
      </c>
      <c r="I111" s="14">
        <v>0.109083252132492</v>
      </c>
      <c r="K111" t="b">
        <v>0</v>
      </c>
      <c r="L111" t="b">
        <v>0</v>
      </c>
      <c r="M111" t="b">
        <v>0</v>
      </c>
      <c r="N111" t="s">
        <v>9309</v>
      </c>
      <c r="O111" t="s">
        <v>9714</v>
      </c>
      <c r="P111">
        <v>95</v>
      </c>
      <c r="Q111">
        <v>62724</v>
      </c>
      <c r="R111">
        <v>63012</v>
      </c>
      <c r="S111">
        <v>1</v>
      </c>
      <c r="T111" t="s">
        <v>20877</v>
      </c>
      <c r="U111" s="9">
        <v>81</v>
      </c>
      <c r="V111" t="s">
        <v>5625</v>
      </c>
      <c r="W111" t="s">
        <v>5625</v>
      </c>
      <c r="X111" t="s">
        <v>20700</v>
      </c>
      <c r="Y111" t="s">
        <v>30499</v>
      </c>
      <c r="Z111">
        <v>0.873420428321381</v>
      </c>
      <c r="AA111" s="12">
        <v>1.3352277078727699</v>
      </c>
      <c r="AB111" s="13">
        <v>0.71084870621721197</v>
      </c>
      <c r="AC111" s="13">
        <v>0.47717799459773902</v>
      </c>
      <c r="AD111" s="13">
        <v>4.9161152391222203</v>
      </c>
      <c r="AE111" s="13">
        <v>1.0657239989475</v>
      </c>
      <c r="AF111" s="13">
        <v>2.0009995865265</v>
      </c>
      <c r="AG111" s="14">
        <v>4.5392434449740802E-2</v>
      </c>
      <c r="AM111" t="s">
        <v>5625</v>
      </c>
      <c r="AN111" t="s">
        <v>5625</v>
      </c>
      <c r="AO111" t="s">
        <v>5625</v>
      </c>
      <c r="AP111">
        <v>0</v>
      </c>
      <c r="AQ111">
        <v>0.92900000000000005</v>
      </c>
      <c r="AR111">
        <v>4.83</v>
      </c>
      <c r="AS111">
        <v>1.143</v>
      </c>
      <c r="AT111">
        <v>0</v>
      </c>
      <c r="AU111">
        <v>0</v>
      </c>
      <c r="AV111">
        <v>3.141</v>
      </c>
      <c r="AW111">
        <v>5.8609999999999998</v>
      </c>
      <c r="AX111">
        <v>30.948</v>
      </c>
      <c r="AY111">
        <v>1.4710000000000001</v>
      </c>
      <c r="AZ111">
        <v>3.355</v>
      </c>
      <c r="BA111">
        <v>23.858703724525846</v>
      </c>
    </row>
    <row r="112" spans="1:53" x14ac:dyDescent="0.25">
      <c r="A112">
        <v>110</v>
      </c>
      <c r="B112" t="s">
        <v>879</v>
      </c>
      <c r="C112" s="7">
        <v>0</v>
      </c>
      <c r="D112" t="s">
        <v>880</v>
      </c>
      <c r="E112" s="16">
        <v>83.784880188342257</v>
      </c>
      <c r="F112" s="12">
        <v>-2.5595712596451601</v>
      </c>
      <c r="G112" s="13">
        <v>5.1709860387811002</v>
      </c>
      <c r="H112" s="13">
        <v>1.50683537656987E-9</v>
      </c>
      <c r="I112" s="14">
        <v>1.65384839115901E-48</v>
      </c>
      <c r="J112" t="s">
        <v>5700</v>
      </c>
      <c r="K112" t="b">
        <v>0</v>
      </c>
      <c r="L112" t="b">
        <v>0</v>
      </c>
      <c r="M112" t="b">
        <v>0</v>
      </c>
      <c r="N112" t="s">
        <v>9309</v>
      </c>
      <c r="O112" t="s">
        <v>9714</v>
      </c>
      <c r="P112">
        <v>346</v>
      </c>
      <c r="Q112">
        <v>63198</v>
      </c>
      <c r="R112">
        <v>64239</v>
      </c>
      <c r="S112">
        <v>1</v>
      </c>
      <c r="T112" t="s">
        <v>20877</v>
      </c>
      <c r="U112" s="9">
        <v>186</v>
      </c>
      <c r="V112" t="s">
        <v>5701</v>
      </c>
      <c r="W112" t="s">
        <v>5702</v>
      </c>
      <c r="X112" t="s">
        <v>20699</v>
      </c>
      <c r="Y112" t="s">
        <v>30498</v>
      </c>
      <c r="Z112">
        <v>57.664963823631702</v>
      </c>
      <c r="AA112" s="12">
        <v>0.39873629492006701</v>
      </c>
      <c r="AB112" s="13">
        <v>-6.4192081138694999</v>
      </c>
      <c r="AC112" s="13">
        <v>1.3698503423362499E-10</v>
      </c>
      <c r="AD112" s="13">
        <v>4593.7419611488203</v>
      </c>
      <c r="AE112" s="13">
        <v>0.34453070984256101</v>
      </c>
      <c r="AF112" s="13">
        <v>15.008781194408099</v>
      </c>
      <c r="AG112" s="14">
        <v>6.4318708497239203E-51</v>
      </c>
      <c r="AI112" t="s">
        <v>11183</v>
      </c>
      <c r="AJ112" t="s">
        <v>11193</v>
      </c>
      <c r="AK112" t="s">
        <v>20698</v>
      </c>
      <c r="AM112" t="s">
        <v>5625</v>
      </c>
      <c r="AN112" t="s">
        <v>5625</v>
      </c>
      <c r="AO112" t="s">
        <v>5625</v>
      </c>
      <c r="AP112">
        <v>60.233520753369014</v>
      </c>
      <c r="AQ112">
        <v>70.194999999999993</v>
      </c>
      <c r="AR112">
        <v>90.194999999999993</v>
      </c>
      <c r="AS112">
        <v>114.51600000000001</v>
      </c>
      <c r="AT112">
        <v>8.1890000000000001</v>
      </c>
      <c r="AU112">
        <v>6.04</v>
      </c>
      <c r="AV112">
        <v>8.6910000000000007</v>
      </c>
      <c r="AW112">
        <v>11.351000000000001</v>
      </c>
      <c r="AX112">
        <v>3545.0450000000001</v>
      </c>
      <c r="AY112">
        <v>4901.7619999999997</v>
      </c>
      <c r="AZ112">
        <v>6597.46</v>
      </c>
      <c r="BA112">
        <v>2855.6936909619535</v>
      </c>
    </row>
    <row r="113" spans="1:53" x14ac:dyDescent="0.25">
      <c r="A113">
        <v>111</v>
      </c>
      <c r="B113" t="s">
        <v>877</v>
      </c>
      <c r="C113" s="7">
        <v>0</v>
      </c>
      <c r="D113" t="s">
        <v>878</v>
      </c>
      <c r="E113" s="16">
        <v>3359.3826948478759</v>
      </c>
      <c r="F113" s="12">
        <v>-0.97755733023740798</v>
      </c>
      <c r="G113" s="13">
        <v>-0.80660269033617205</v>
      </c>
      <c r="H113" s="13">
        <v>4.37816288758721E-2</v>
      </c>
      <c r="I113" s="14">
        <v>0.31717471222143201</v>
      </c>
      <c r="K113" t="b">
        <v>0</v>
      </c>
      <c r="L113" t="b">
        <v>0</v>
      </c>
      <c r="M113" t="b">
        <v>0</v>
      </c>
      <c r="N113" t="s">
        <v>9309</v>
      </c>
      <c r="O113" t="s">
        <v>9714</v>
      </c>
      <c r="P113">
        <v>110</v>
      </c>
      <c r="Q113">
        <v>64469</v>
      </c>
      <c r="R113">
        <v>64802</v>
      </c>
      <c r="S113">
        <v>1</v>
      </c>
      <c r="T113" t="s">
        <v>20877</v>
      </c>
      <c r="U113" s="9">
        <v>230</v>
      </c>
      <c r="V113" t="s">
        <v>5703</v>
      </c>
      <c r="W113" t="s">
        <v>5704</v>
      </c>
      <c r="X113" t="s">
        <v>20697</v>
      </c>
      <c r="Y113" t="s">
        <v>30497</v>
      </c>
      <c r="Z113">
        <v>942.15005069233905</v>
      </c>
      <c r="AA113" s="12">
        <v>0.42138508756042697</v>
      </c>
      <c r="AB113" s="13">
        <v>-2.31986693192417</v>
      </c>
      <c r="AC113" s="13">
        <v>2.0348076925804901E-2</v>
      </c>
      <c r="AD113" s="13">
        <v>2332.7497012903</v>
      </c>
      <c r="AE113" s="13">
        <v>0.60479888789311798</v>
      </c>
      <c r="AF113" s="13">
        <v>-1.33367092182669</v>
      </c>
      <c r="AG113" s="14">
        <v>0.18231172854418301</v>
      </c>
      <c r="AI113" t="s">
        <v>9619</v>
      </c>
      <c r="AK113" t="s">
        <v>20696</v>
      </c>
      <c r="AM113" t="s">
        <v>5625</v>
      </c>
      <c r="AN113" t="s">
        <v>5625</v>
      </c>
      <c r="AO113" t="s">
        <v>5625</v>
      </c>
      <c r="AP113">
        <v>1746.393779391504</v>
      </c>
      <c r="AQ113">
        <v>5526.94</v>
      </c>
      <c r="AR113">
        <v>2633.7350000000001</v>
      </c>
      <c r="AS113">
        <v>3530.462</v>
      </c>
      <c r="AT113">
        <v>938.71199999999999</v>
      </c>
      <c r="AU113">
        <v>962.96</v>
      </c>
      <c r="AV113">
        <v>1543.136</v>
      </c>
      <c r="AW113">
        <v>623.49199999999996</v>
      </c>
      <c r="AX113">
        <v>1541.1189999999999</v>
      </c>
      <c r="AY113">
        <v>3273.3449999999998</v>
      </c>
      <c r="AZ113">
        <v>4938.8509999999997</v>
      </c>
      <c r="BA113">
        <v>718.4576728446898</v>
      </c>
    </row>
    <row r="114" spans="1:53" x14ac:dyDescent="0.25">
      <c r="A114">
        <v>112</v>
      </c>
      <c r="B114" t="s">
        <v>20695</v>
      </c>
      <c r="C114" s="7" t="s">
        <v>5625</v>
      </c>
      <c r="D114" t="s">
        <v>5645</v>
      </c>
      <c r="E114" s="16" t="s">
        <v>5625</v>
      </c>
      <c r="F114" s="12" t="s">
        <v>5625</v>
      </c>
      <c r="G114" s="13" t="s">
        <v>5625</v>
      </c>
      <c r="H114" s="13" t="s">
        <v>5625</v>
      </c>
      <c r="I114" s="14" t="s">
        <v>5625</v>
      </c>
      <c r="J114" t="s">
        <v>5625</v>
      </c>
      <c r="K114" t="b">
        <v>1</v>
      </c>
      <c r="L114" t="b">
        <v>0</v>
      </c>
      <c r="M114" t="b">
        <v>0</v>
      </c>
      <c r="N114" t="s">
        <v>9309</v>
      </c>
      <c r="O114" t="s">
        <v>9714</v>
      </c>
      <c r="P114">
        <v>44</v>
      </c>
      <c r="Q114">
        <v>64970</v>
      </c>
      <c r="R114">
        <v>65105</v>
      </c>
      <c r="S114">
        <v>1</v>
      </c>
      <c r="T114" t="s">
        <v>20877</v>
      </c>
      <c r="U114" s="9" t="s">
        <v>5625</v>
      </c>
      <c r="V114" t="s">
        <v>5625</v>
      </c>
      <c r="W114" t="s">
        <v>5625</v>
      </c>
      <c r="X114" t="s">
        <v>20694</v>
      </c>
      <c r="Y114" t="s">
        <v>5625</v>
      </c>
      <c r="Z114" t="s">
        <v>5625</v>
      </c>
      <c r="AA114" s="12" t="s">
        <v>5625</v>
      </c>
      <c r="AB114" s="13" t="s">
        <v>5625</v>
      </c>
      <c r="AC114" s="13" t="s">
        <v>5625</v>
      </c>
      <c r="AD114" s="13" t="s">
        <v>5625</v>
      </c>
      <c r="AE114" s="13" t="s">
        <v>5625</v>
      </c>
      <c r="AF114" s="13" t="s">
        <v>5625</v>
      </c>
      <c r="AG114" s="14" t="s">
        <v>5625</v>
      </c>
      <c r="AM114" t="s">
        <v>5625</v>
      </c>
      <c r="AN114" t="s">
        <v>5625</v>
      </c>
      <c r="AO114" t="s">
        <v>5625</v>
      </c>
      <c r="AP114" t="s">
        <v>5625</v>
      </c>
      <c r="AQ114" t="s">
        <v>5625</v>
      </c>
      <c r="AR114" t="s">
        <v>5625</v>
      </c>
      <c r="AS114" t="s">
        <v>5625</v>
      </c>
      <c r="AT114" t="s">
        <v>5625</v>
      </c>
      <c r="AU114" t="s">
        <v>5625</v>
      </c>
      <c r="AV114" t="s">
        <v>5625</v>
      </c>
      <c r="AW114" t="s">
        <v>5625</v>
      </c>
      <c r="AX114" t="s">
        <v>5625</v>
      </c>
      <c r="AY114" t="s">
        <v>5625</v>
      </c>
      <c r="AZ114" t="s">
        <v>5625</v>
      </c>
      <c r="BA114" t="s">
        <v>5625</v>
      </c>
    </row>
    <row r="115" spans="1:53" x14ac:dyDescent="0.25">
      <c r="A115">
        <v>113</v>
      </c>
      <c r="B115" t="s">
        <v>875</v>
      </c>
      <c r="C115" s="7">
        <v>0.25</v>
      </c>
      <c r="D115" t="s">
        <v>876</v>
      </c>
      <c r="E115" s="16">
        <v>7.4435665598050607</v>
      </c>
      <c r="F115" s="12">
        <v>-0.726321224888415</v>
      </c>
      <c r="G115" s="13">
        <v>0.81314541725195799</v>
      </c>
      <c r="H115" s="13">
        <v>0.65998127041598997</v>
      </c>
      <c r="I115" s="14">
        <v>0.55338592618596505</v>
      </c>
      <c r="K115" t="b">
        <v>0</v>
      </c>
      <c r="L115" t="b">
        <v>0</v>
      </c>
      <c r="M115" t="b">
        <v>0</v>
      </c>
      <c r="N115" t="s">
        <v>9309</v>
      </c>
      <c r="O115" t="s">
        <v>9714</v>
      </c>
      <c r="P115">
        <v>83</v>
      </c>
      <c r="Q115">
        <v>65016</v>
      </c>
      <c r="R115">
        <v>65268</v>
      </c>
      <c r="S115">
        <v>1</v>
      </c>
      <c r="T115" t="s">
        <v>20877</v>
      </c>
      <c r="U115" s="9">
        <v>214</v>
      </c>
      <c r="V115" t="s">
        <v>5625</v>
      </c>
      <c r="W115" t="s">
        <v>5625</v>
      </c>
      <c r="X115" t="s">
        <v>20693</v>
      </c>
      <c r="Y115" t="s">
        <v>30496</v>
      </c>
      <c r="Z115">
        <v>1.54338877169824</v>
      </c>
      <c r="AA115" s="12">
        <v>1.2765616443480601</v>
      </c>
      <c r="AB115" s="13">
        <v>-0.568966824363069</v>
      </c>
      <c r="AC115" s="13">
        <v>0.56937865430439005</v>
      </c>
      <c r="AD115" s="13">
        <v>7.6227557880974999</v>
      </c>
      <c r="AE115" s="13">
        <v>0.95857720119766998</v>
      </c>
      <c r="AF115" s="13">
        <v>0.84828370238306705</v>
      </c>
      <c r="AG115" s="14">
        <v>0.39627999173597001</v>
      </c>
      <c r="AH115" t="s">
        <v>10422</v>
      </c>
      <c r="AM115" t="s">
        <v>5625</v>
      </c>
      <c r="AN115" t="s">
        <v>5625</v>
      </c>
      <c r="AO115" t="s">
        <v>5625</v>
      </c>
      <c r="AP115">
        <v>1.7522662392202422</v>
      </c>
      <c r="AQ115">
        <v>20.181000000000001</v>
      </c>
      <c r="AR115">
        <v>0</v>
      </c>
      <c r="AS115">
        <v>7.8410000000000002</v>
      </c>
      <c r="AT115">
        <v>0</v>
      </c>
      <c r="AU115">
        <v>4.99</v>
      </c>
      <c r="AV115">
        <v>3.59</v>
      </c>
      <c r="AW115">
        <v>0</v>
      </c>
      <c r="AX115">
        <v>4.0810000000000004</v>
      </c>
      <c r="AY115">
        <v>43.709000000000003</v>
      </c>
      <c r="AZ115">
        <v>24.923999999999999</v>
      </c>
      <c r="BA115">
        <v>12.394131804948492</v>
      </c>
    </row>
    <row r="116" spans="1:53" x14ac:dyDescent="0.25">
      <c r="A116">
        <v>114</v>
      </c>
      <c r="B116" t="s">
        <v>5705</v>
      </c>
      <c r="C116" s="7">
        <v>0.25</v>
      </c>
      <c r="D116" t="s">
        <v>876</v>
      </c>
      <c r="E116" s="16">
        <v>10.415416319081782</v>
      </c>
      <c r="F116" s="12">
        <v>-2.0285960052183398</v>
      </c>
      <c r="G116" s="13">
        <v>0.76973287284599201</v>
      </c>
      <c r="H116" s="13">
        <v>0.13787042598483601</v>
      </c>
      <c r="I116" s="14">
        <v>0.44982458024280197</v>
      </c>
      <c r="K116" t="b">
        <v>0</v>
      </c>
      <c r="L116" t="b">
        <v>0</v>
      </c>
      <c r="M116" t="b">
        <v>0</v>
      </c>
      <c r="N116" t="s">
        <v>9309</v>
      </c>
      <c r="O116" t="s">
        <v>9714</v>
      </c>
      <c r="P116">
        <v>106</v>
      </c>
      <c r="Q116">
        <v>65278</v>
      </c>
      <c r="R116">
        <v>65599</v>
      </c>
      <c r="S116">
        <v>1</v>
      </c>
      <c r="T116" t="s">
        <v>20877</v>
      </c>
      <c r="U116" s="9">
        <v>10</v>
      </c>
      <c r="V116" t="s">
        <v>5625</v>
      </c>
      <c r="W116" t="s">
        <v>5706</v>
      </c>
      <c r="X116" t="s">
        <v>20692</v>
      </c>
      <c r="Y116" t="s">
        <v>5625</v>
      </c>
      <c r="Z116">
        <v>2.0792955185229598</v>
      </c>
      <c r="AA116" s="12">
        <v>1.1529248489942701</v>
      </c>
      <c r="AB116" s="13">
        <v>-1.7595214527537799</v>
      </c>
      <c r="AC116" s="13">
        <v>7.8488979739336801E-2</v>
      </c>
      <c r="AD116" s="13">
        <v>12.6836901069842</v>
      </c>
      <c r="AE116" s="13">
        <v>0.73690043459847199</v>
      </c>
      <c r="AF116" s="13">
        <v>1.04455478203838</v>
      </c>
      <c r="AG116" s="14">
        <v>0.29622878761128302</v>
      </c>
      <c r="AH116" t="s">
        <v>10422</v>
      </c>
      <c r="AI116" t="s">
        <v>10360</v>
      </c>
      <c r="AK116" t="s">
        <v>20691</v>
      </c>
      <c r="AM116" t="s">
        <v>5625</v>
      </c>
      <c r="AN116" t="s">
        <v>5625</v>
      </c>
      <c r="AO116" t="s">
        <v>5625</v>
      </c>
      <c r="AP116">
        <v>8.253665276327121</v>
      </c>
      <c r="AQ116">
        <v>13.342000000000001</v>
      </c>
      <c r="AR116">
        <v>10.833</v>
      </c>
      <c r="AS116">
        <v>9.2330000000000005</v>
      </c>
      <c r="AT116">
        <v>0</v>
      </c>
      <c r="AU116">
        <v>0</v>
      </c>
      <c r="AV116">
        <v>2.8180000000000001</v>
      </c>
      <c r="AW116">
        <v>0</v>
      </c>
      <c r="AX116">
        <v>8.5440000000000005</v>
      </c>
      <c r="AY116">
        <v>50.15</v>
      </c>
      <c r="AZ116">
        <v>40.639000000000003</v>
      </c>
      <c r="BA116">
        <v>7.7839781055377442</v>
      </c>
    </row>
    <row r="117" spans="1:53" x14ac:dyDescent="0.25">
      <c r="A117">
        <v>115</v>
      </c>
      <c r="B117" t="s">
        <v>874</v>
      </c>
      <c r="C117" s="7">
        <v>0.33333333333333331</v>
      </c>
      <c r="D117" t="s">
        <v>98</v>
      </c>
      <c r="E117" s="16">
        <v>4.8023768743148763</v>
      </c>
      <c r="F117" s="12">
        <v>-2.4008320068581201</v>
      </c>
      <c r="G117" s="13">
        <v>2.4829450524647001</v>
      </c>
      <c r="H117" s="13">
        <v>1</v>
      </c>
      <c r="I117" s="14">
        <v>1.02482252173211E-2</v>
      </c>
      <c r="K117" t="b">
        <v>0</v>
      </c>
      <c r="L117" t="b">
        <v>0</v>
      </c>
      <c r="M117" t="b">
        <v>0</v>
      </c>
      <c r="N117" t="s">
        <v>9309</v>
      </c>
      <c r="O117" t="s">
        <v>9714</v>
      </c>
      <c r="P117">
        <v>78</v>
      </c>
      <c r="Q117">
        <v>65687</v>
      </c>
      <c r="R117">
        <v>65924</v>
      </c>
      <c r="S117">
        <v>1</v>
      </c>
      <c r="T117" t="s">
        <v>20877</v>
      </c>
      <c r="U117" s="9">
        <v>88</v>
      </c>
      <c r="V117" t="s">
        <v>5625</v>
      </c>
      <c r="W117" t="s">
        <v>5625</v>
      </c>
      <c r="X117" t="s">
        <v>20690</v>
      </c>
      <c r="Y117" t="s">
        <v>30495</v>
      </c>
      <c r="Z117">
        <v>0.640940583994552</v>
      </c>
      <c r="AA117" s="12">
        <v>1.5278883529685601</v>
      </c>
      <c r="AB117" s="13">
        <v>-1.5713399491484501</v>
      </c>
      <c r="AC117" s="13">
        <v>0.116103706495057</v>
      </c>
      <c r="AD117" s="13">
        <v>12.820460902673</v>
      </c>
      <c r="AE117" s="13">
        <v>0.82056682266321801</v>
      </c>
      <c r="AF117" s="13">
        <v>3.0258901333666999</v>
      </c>
      <c r="AG117" s="14">
        <v>2.4790236265907601E-3</v>
      </c>
      <c r="AM117" t="s">
        <v>5625</v>
      </c>
      <c r="AN117" t="s">
        <v>5625</v>
      </c>
      <c r="AO117" t="s">
        <v>5625</v>
      </c>
      <c r="AP117">
        <v>5.5895074972595067</v>
      </c>
      <c r="AQ117">
        <v>7.9059999999999997</v>
      </c>
      <c r="AR117">
        <v>2.9350000000000001</v>
      </c>
      <c r="AS117">
        <v>2.7789999999999999</v>
      </c>
      <c r="AT117">
        <v>0</v>
      </c>
      <c r="AU117">
        <v>0</v>
      </c>
      <c r="AV117">
        <v>0</v>
      </c>
      <c r="AW117">
        <v>0</v>
      </c>
      <c r="AX117">
        <v>11.571999999999999</v>
      </c>
      <c r="AY117">
        <v>78.650000000000006</v>
      </c>
      <c r="AZ117">
        <v>87.66</v>
      </c>
      <c r="BA117">
        <v>21.085712842849077</v>
      </c>
    </row>
    <row r="118" spans="1:53" x14ac:dyDescent="0.25">
      <c r="A118">
        <v>116</v>
      </c>
      <c r="B118" t="s">
        <v>872</v>
      </c>
      <c r="C118" s="7">
        <v>0</v>
      </c>
      <c r="D118" t="s">
        <v>873</v>
      </c>
      <c r="E118" s="16">
        <v>14.275010539691259</v>
      </c>
      <c r="F118" s="12">
        <v>-0.60862736897802305</v>
      </c>
      <c r="G118" s="13">
        <v>1.65272360236391</v>
      </c>
      <c r="H118" s="13">
        <v>0.37576595260991502</v>
      </c>
      <c r="I118" s="14">
        <v>1.0208404259628399E-2</v>
      </c>
      <c r="K118" t="b">
        <v>0</v>
      </c>
      <c r="L118" t="b">
        <v>0</v>
      </c>
      <c r="M118" t="b">
        <v>0</v>
      </c>
      <c r="N118" t="s">
        <v>9309</v>
      </c>
      <c r="O118" t="s">
        <v>9714</v>
      </c>
      <c r="P118">
        <v>465</v>
      </c>
      <c r="Q118">
        <v>66079</v>
      </c>
      <c r="R118">
        <v>67477</v>
      </c>
      <c r="S118">
        <v>1</v>
      </c>
      <c r="T118" t="s">
        <v>20877</v>
      </c>
      <c r="U118" s="9">
        <v>155</v>
      </c>
      <c r="V118" t="s">
        <v>5625</v>
      </c>
      <c r="W118" t="s">
        <v>5707</v>
      </c>
      <c r="X118" t="s">
        <v>20689</v>
      </c>
      <c r="Y118" t="s">
        <v>30494</v>
      </c>
      <c r="Z118">
        <v>18.745876970466799</v>
      </c>
      <c r="AA118" s="12">
        <v>0.55566900091022398</v>
      </c>
      <c r="AB118" s="13">
        <v>-1.09530560096217</v>
      </c>
      <c r="AC118" s="13">
        <v>0.27338277453438098</v>
      </c>
      <c r="AD118" s="13">
        <v>117.487576149034</v>
      </c>
      <c r="AE118" s="13">
        <v>0.54586485188374401</v>
      </c>
      <c r="AF118" s="13">
        <v>3.0277157370738701</v>
      </c>
      <c r="AG118" s="14">
        <v>2.4640975799103001E-3</v>
      </c>
      <c r="AH118" t="s">
        <v>16275</v>
      </c>
      <c r="AI118" t="s">
        <v>10124</v>
      </c>
      <c r="AJ118" t="s">
        <v>10123</v>
      </c>
      <c r="AK118" t="s">
        <v>20688</v>
      </c>
      <c r="AM118" t="s">
        <v>5625</v>
      </c>
      <c r="AN118" t="s">
        <v>5625</v>
      </c>
      <c r="AO118" t="s">
        <v>5625</v>
      </c>
      <c r="AP118">
        <v>6.6330421587650363</v>
      </c>
      <c r="AQ118">
        <v>22.401</v>
      </c>
      <c r="AR118">
        <v>18.408000000000001</v>
      </c>
      <c r="AS118">
        <v>9.6579999999999995</v>
      </c>
      <c r="AT118">
        <v>7.1150000000000002</v>
      </c>
      <c r="AU118">
        <v>5.3970000000000002</v>
      </c>
      <c r="AV118">
        <v>4.2060000000000004</v>
      </c>
      <c r="AW118">
        <v>6.0369999999999999</v>
      </c>
      <c r="AX118">
        <v>44.875</v>
      </c>
      <c r="AY118">
        <v>96.364000000000004</v>
      </c>
      <c r="AZ118">
        <v>94.003</v>
      </c>
      <c r="BA118">
        <v>35.29933847967304</v>
      </c>
    </row>
    <row r="119" spans="1:53" x14ac:dyDescent="0.25">
      <c r="A119">
        <v>117</v>
      </c>
      <c r="B119" t="s">
        <v>871</v>
      </c>
      <c r="C119" s="7">
        <v>0</v>
      </c>
      <c r="D119" t="s">
        <v>407</v>
      </c>
      <c r="E119" s="16">
        <v>85.18581479522723</v>
      </c>
      <c r="F119" s="12">
        <v>-7.6966208193706406E-2</v>
      </c>
      <c r="G119" s="13">
        <v>0.33840948268347198</v>
      </c>
      <c r="H119" s="13">
        <v>0.897510303250729</v>
      </c>
      <c r="I119" s="14">
        <v>0.72390905898699498</v>
      </c>
      <c r="K119" t="b">
        <v>0</v>
      </c>
      <c r="L119" t="b">
        <v>0</v>
      </c>
      <c r="M119" t="b">
        <v>0</v>
      </c>
      <c r="N119" t="s">
        <v>9309</v>
      </c>
      <c r="O119" t="s">
        <v>9714</v>
      </c>
      <c r="P119">
        <v>158</v>
      </c>
      <c r="Q119">
        <v>67730</v>
      </c>
      <c r="R119">
        <v>68207</v>
      </c>
      <c r="S119">
        <v>1</v>
      </c>
      <c r="T119" t="s">
        <v>20877</v>
      </c>
      <c r="U119" s="9">
        <v>253</v>
      </c>
      <c r="V119" t="s">
        <v>5708</v>
      </c>
      <c r="W119" t="s">
        <v>5709</v>
      </c>
      <c r="X119" t="s">
        <v>20687</v>
      </c>
      <c r="Y119" t="s">
        <v>30493</v>
      </c>
      <c r="Z119">
        <v>44.587616994551297</v>
      </c>
      <c r="AA119" s="12">
        <v>0.42380714807549902</v>
      </c>
      <c r="AB119" s="13">
        <v>-0.18160667780901901</v>
      </c>
      <c r="AC119" s="13">
        <v>0.85589140786813001</v>
      </c>
      <c r="AD119" s="13">
        <v>124.252780254749</v>
      </c>
      <c r="AE119" s="13">
        <v>0.62283483366604897</v>
      </c>
      <c r="AF119" s="13">
        <v>0.54333743777876198</v>
      </c>
      <c r="AG119" s="14">
        <v>0.58689749220957599</v>
      </c>
      <c r="AI119" t="s">
        <v>9453</v>
      </c>
      <c r="AJ119" t="s">
        <v>10344</v>
      </c>
      <c r="AK119" t="s">
        <v>20686</v>
      </c>
      <c r="AM119" t="s">
        <v>5625</v>
      </c>
      <c r="AN119" t="s">
        <v>5625</v>
      </c>
      <c r="AO119" t="s">
        <v>5625</v>
      </c>
      <c r="AP119">
        <v>56.469259180908935</v>
      </c>
      <c r="AQ119">
        <v>107.74</v>
      </c>
      <c r="AR119">
        <v>61.24</v>
      </c>
      <c r="AS119">
        <v>115.294</v>
      </c>
      <c r="AT119">
        <v>59.575000000000003</v>
      </c>
      <c r="AU119">
        <v>50.09</v>
      </c>
      <c r="AV119">
        <v>55.95</v>
      </c>
      <c r="AW119">
        <v>28.31</v>
      </c>
      <c r="AX119">
        <v>55.338999999999999</v>
      </c>
      <c r="AY119">
        <v>264.66399999999999</v>
      </c>
      <c r="AZ119">
        <v>249.17099999999999</v>
      </c>
      <c r="BA119">
        <v>48.454039811043913</v>
      </c>
    </row>
    <row r="120" spans="1:53" x14ac:dyDescent="0.25">
      <c r="A120">
        <v>118</v>
      </c>
      <c r="B120" t="s">
        <v>869</v>
      </c>
      <c r="C120" s="7">
        <v>0</v>
      </c>
      <c r="D120" t="s">
        <v>870</v>
      </c>
      <c r="E120" s="16">
        <v>69.004870581621191</v>
      </c>
      <c r="F120" s="12">
        <v>1.96676507107328</v>
      </c>
      <c r="G120" s="13">
        <v>-0.959174343054773</v>
      </c>
      <c r="H120" s="13">
        <v>5.8070898311088604E-13</v>
      </c>
      <c r="I120" s="14">
        <v>4.3808037523365498E-3</v>
      </c>
      <c r="K120" t="b">
        <v>0</v>
      </c>
      <c r="L120" t="b">
        <v>0</v>
      </c>
      <c r="M120" t="b">
        <v>0</v>
      </c>
      <c r="N120" t="s">
        <v>9309</v>
      </c>
      <c r="O120" t="s">
        <v>9714</v>
      </c>
      <c r="P120">
        <v>550</v>
      </c>
      <c r="Q120">
        <v>68384</v>
      </c>
      <c r="R120">
        <v>70037</v>
      </c>
      <c r="S120">
        <v>-1</v>
      </c>
      <c r="T120" t="s">
        <v>20877</v>
      </c>
      <c r="U120" s="9">
        <v>177</v>
      </c>
      <c r="V120" t="s">
        <v>5625</v>
      </c>
      <c r="W120" t="s">
        <v>5695</v>
      </c>
      <c r="X120" t="s">
        <v>20685</v>
      </c>
      <c r="Y120" t="s">
        <v>30492</v>
      </c>
      <c r="Z120">
        <v>319.86549501191502</v>
      </c>
      <c r="AA120" s="12">
        <v>0.25974971057344198</v>
      </c>
      <c r="AB120" s="13">
        <v>7.5717700194210096</v>
      </c>
      <c r="AC120" s="13">
        <v>3.6817284231814102E-14</v>
      </c>
      <c r="AD120" s="13">
        <v>234.26528888434299</v>
      </c>
      <c r="AE120" s="13">
        <v>0.288334440970274</v>
      </c>
      <c r="AF120" s="13">
        <v>-3.3266034394887298</v>
      </c>
      <c r="AG120" s="14">
        <v>8.7911384607427699E-4</v>
      </c>
      <c r="AH120" t="s">
        <v>9910</v>
      </c>
      <c r="AI120" t="s">
        <v>15172</v>
      </c>
      <c r="AJ120" t="s">
        <v>20684</v>
      </c>
      <c r="AK120" t="s">
        <v>20683</v>
      </c>
      <c r="AM120" t="s">
        <v>5625</v>
      </c>
      <c r="AN120" t="s">
        <v>5625</v>
      </c>
      <c r="AO120" t="s">
        <v>5625</v>
      </c>
      <c r="AP120">
        <v>73.194482326484746</v>
      </c>
      <c r="AQ120">
        <v>59.265000000000001</v>
      </c>
      <c r="AR120">
        <v>77.418999999999997</v>
      </c>
      <c r="AS120">
        <v>66.141000000000005</v>
      </c>
      <c r="AT120">
        <v>171.054</v>
      </c>
      <c r="AU120">
        <v>168.88499999999999</v>
      </c>
      <c r="AV120">
        <v>149.68700000000001</v>
      </c>
      <c r="AW120">
        <v>166.45</v>
      </c>
      <c r="AX120">
        <v>57.031999999999996</v>
      </c>
      <c r="AY120">
        <v>44.85</v>
      </c>
      <c r="AZ120">
        <v>44.427</v>
      </c>
      <c r="BA120">
        <v>50.638238692014596</v>
      </c>
    </row>
    <row r="121" spans="1:53" x14ac:dyDescent="0.25">
      <c r="A121">
        <v>119</v>
      </c>
      <c r="B121" t="s">
        <v>867</v>
      </c>
      <c r="C121" s="7">
        <v>0</v>
      </c>
      <c r="D121" t="s">
        <v>868</v>
      </c>
      <c r="E121" s="16">
        <v>96.152162942441905</v>
      </c>
      <c r="F121" s="12">
        <v>0.98764360423043196</v>
      </c>
      <c r="G121" s="13">
        <v>-0.16022299485615299</v>
      </c>
      <c r="H121" s="13">
        <v>5.2909826428706496E-3</v>
      </c>
      <c r="I121" s="14">
        <v>0.73057830978884297</v>
      </c>
      <c r="K121" t="b">
        <v>0</v>
      </c>
      <c r="L121" t="b">
        <v>0</v>
      </c>
      <c r="M121" t="b">
        <v>0</v>
      </c>
      <c r="N121" t="s">
        <v>9309</v>
      </c>
      <c r="O121" t="s">
        <v>9714</v>
      </c>
      <c r="P121">
        <v>186</v>
      </c>
      <c r="Q121">
        <v>70203</v>
      </c>
      <c r="R121">
        <v>70764</v>
      </c>
      <c r="S121">
        <v>1</v>
      </c>
      <c r="T121" t="s">
        <v>20877</v>
      </c>
      <c r="U121" s="9">
        <v>166</v>
      </c>
      <c r="V121" t="s">
        <v>5625</v>
      </c>
      <c r="W121" t="s">
        <v>5710</v>
      </c>
      <c r="X121" t="s">
        <v>20682</v>
      </c>
      <c r="Y121" t="s">
        <v>30491</v>
      </c>
      <c r="Z121">
        <v>91.090685445298604</v>
      </c>
      <c r="AA121" s="12">
        <v>0.31523273691956699</v>
      </c>
      <c r="AB121" s="13">
        <v>3.1330616670134499</v>
      </c>
      <c r="AC121" s="13">
        <v>1.72993092436536E-3</v>
      </c>
      <c r="AD121" s="13">
        <v>138.678198884176</v>
      </c>
      <c r="AE121" s="13">
        <v>0.30089503907960602</v>
      </c>
      <c r="AF121" s="13">
        <v>-0.53248799098267696</v>
      </c>
      <c r="AG121" s="14">
        <v>0.59438805706958497</v>
      </c>
      <c r="AI121" t="s">
        <v>10649</v>
      </c>
      <c r="AJ121" t="s">
        <v>13541</v>
      </c>
      <c r="AK121" t="s">
        <v>20681</v>
      </c>
      <c r="AM121" t="s">
        <v>5625</v>
      </c>
      <c r="AN121" t="s">
        <v>5625</v>
      </c>
      <c r="AO121" t="s">
        <v>5625</v>
      </c>
      <c r="AP121">
        <v>107.83465176976763</v>
      </c>
      <c r="AQ121">
        <v>83.019000000000005</v>
      </c>
      <c r="AR121">
        <v>100.42100000000001</v>
      </c>
      <c r="AS121">
        <v>93.334000000000003</v>
      </c>
      <c r="AT121">
        <v>129.16999999999999</v>
      </c>
      <c r="AU121">
        <v>118.80200000000001</v>
      </c>
      <c r="AV121">
        <v>137.881</v>
      </c>
      <c r="AW121">
        <v>75.221999999999994</v>
      </c>
      <c r="AX121">
        <v>125.88200000000001</v>
      </c>
      <c r="AY121">
        <v>129.131</v>
      </c>
      <c r="AZ121">
        <v>142.10300000000001</v>
      </c>
      <c r="BA121">
        <v>86.851712926227293</v>
      </c>
    </row>
    <row r="122" spans="1:53" x14ac:dyDescent="0.25">
      <c r="A122">
        <v>120</v>
      </c>
      <c r="B122" t="s">
        <v>20680</v>
      </c>
      <c r="C122" s="7" t="s">
        <v>5625</v>
      </c>
      <c r="D122" t="s">
        <v>5645</v>
      </c>
      <c r="E122" s="16" t="s">
        <v>5625</v>
      </c>
      <c r="F122" s="12" t="s">
        <v>5625</v>
      </c>
      <c r="G122" s="13" t="s">
        <v>5625</v>
      </c>
      <c r="H122" s="13" t="s">
        <v>5625</v>
      </c>
      <c r="I122" s="14" t="s">
        <v>5625</v>
      </c>
      <c r="J122" t="s">
        <v>5625</v>
      </c>
      <c r="K122" t="b">
        <v>1</v>
      </c>
      <c r="L122" t="b">
        <v>0</v>
      </c>
      <c r="M122" t="b">
        <v>0</v>
      </c>
      <c r="N122" t="s">
        <v>9309</v>
      </c>
      <c r="O122" t="s">
        <v>9714</v>
      </c>
      <c r="P122">
        <v>37</v>
      </c>
      <c r="Q122">
        <v>70848</v>
      </c>
      <c r="R122">
        <v>70962</v>
      </c>
      <c r="S122">
        <v>1</v>
      </c>
      <c r="T122" t="s">
        <v>20877</v>
      </c>
      <c r="U122" s="9" t="s">
        <v>5625</v>
      </c>
      <c r="V122" t="s">
        <v>5625</v>
      </c>
      <c r="W122" t="s">
        <v>5625</v>
      </c>
      <c r="X122" t="s">
        <v>20679</v>
      </c>
      <c r="Y122" t="s">
        <v>5625</v>
      </c>
      <c r="Z122" t="s">
        <v>5625</v>
      </c>
      <c r="AA122" s="12" t="s">
        <v>5625</v>
      </c>
      <c r="AB122" s="13" t="s">
        <v>5625</v>
      </c>
      <c r="AC122" s="13" t="s">
        <v>5625</v>
      </c>
      <c r="AD122" s="13" t="s">
        <v>5625</v>
      </c>
      <c r="AE122" s="13" t="s">
        <v>5625</v>
      </c>
      <c r="AF122" s="13" t="s">
        <v>5625</v>
      </c>
      <c r="AG122" s="14" t="s">
        <v>5625</v>
      </c>
      <c r="AM122" t="s">
        <v>5625</v>
      </c>
      <c r="AN122" t="s">
        <v>5625</v>
      </c>
      <c r="AO122" t="s">
        <v>5625</v>
      </c>
      <c r="AP122" t="s">
        <v>5625</v>
      </c>
      <c r="AQ122" t="s">
        <v>5625</v>
      </c>
      <c r="AR122" t="s">
        <v>5625</v>
      </c>
      <c r="AS122" t="s">
        <v>5625</v>
      </c>
      <c r="AT122" t="s">
        <v>5625</v>
      </c>
      <c r="AU122" t="s">
        <v>5625</v>
      </c>
      <c r="AV122" t="s">
        <v>5625</v>
      </c>
      <c r="AW122" t="s">
        <v>5625</v>
      </c>
      <c r="AX122" t="s">
        <v>5625</v>
      </c>
      <c r="AY122" t="s">
        <v>5625</v>
      </c>
      <c r="AZ122" t="s">
        <v>5625</v>
      </c>
      <c r="BA122" t="s">
        <v>5625</v>
      </c>
    </row>
    <row r="123" spans="1:53" x14ac:dyDescent="0.25">
      <c r="A123">
        <v>121</v>
      </c>
      <c r="B123" t="s">
        <v>865</v>
      </c>
      <c r="C123" s="7">
        <v>0</v>
      </c>
      <c r="D123" t="s">
        <v>866</v>
      </c>
      <c r="E123" s="16">
        <v>47.83489649112704</v>
      </c>
      <c r="F123" s="12">
        <v>0.103311541461537</v>
      </c>
      <c r="G123" s="13">
        <v>9.7455319482710606E-2</v>
      </c>
      <c r="H123" s="13">
        <v>0.86601039303018101</v>
      </c>
      <c r="I123" s="14">
        <v>0.89862773098163196</v>
      </c>
      <c r="K123" t="b">
        <v>0</v>
      </c>
      <c r="L123" t="b">
        <v>0</v>
      </c>
      <c r="M123" t="b">
        <v>0</v>
      </c>
      <c r="N123" t="s">
        <v>9309</v>
      </c>
      <c r="O123" t="s">
        <v>9714</v>
      </c>
      <c r="P123">
        <v>310</v>
      </c>
      <c r="Q123">
        <v>71311</v>
      </c>
      <c r="R123">
        <v>72244</v>
      </c>
      <c r="S123">
        <v>1</v>
      </c>
      <c r="T123" t="s">
        <v>20877</v>
      </c>
      <c r="U123" s="9">
        <v>547</v>
      </c>
      <c r="V123" t="s">
        <v>5711</v>
      </c>
      <c r="W123" t="s">
        <v>5712</v>
      </c>
      <c r="X123" t="s">
        <v>20678</v>
      </c>
      <c r="Y123" t="s">
        <v>30490</v>
      </c>
      <c r="Z123">
        <v>52.2355057486578</v>
      </c>
      <c r="AA123" s="12">
        <v>0.42755181392678299</v>
      </c>
      <c r="AB123" s="13">
        <v>0.24163513776889001</v>
      </c>
      <c r="AC123" s="13">
        <v>0.80906289272874699</v>
      </c>
      <c r="AD123" s="13">
        <v>126.27489182023</v>
      </c>
      <c r="AE123" s="13">
        <v>0.47825501026093697</v>
      </c>
      <c r="AF123" s="13">
        <v>0.20377270993886401</v>
      </c>
      <c r="AG123" s="14">
        <v>0.83853111968991501</v>
      </c>
      <c r="AI123" t="s">
        <v>20677</v>
      </c>
      <c r="AJ123" t="s">
        <v>9533</v>
      </c>
      <c r="AK123" t="s">
        <v>20676</v>
      </c>
      <c r="AM123" t="s">
        <v>5625</v>
      </c>
      <c r="AN123" t="s">
        <v>5625</v>
      </c>
      <c r="AO123" t="s">
        <v>5625</v>
      </c>
      <c r="AP123">
        <v>54.900585964508167</v>
      </c>
      <c r="AQ123">
        <v>27.541</v>
      </c>
      <c r="AR123">
        <v>70.072000000000003</v>
      </c>
      <c r="AS123">
        <v>38.826000000000001</v>
      </c>
      <c r="AT123">
        <v>33.503999999999998</v>
      </c>
      <c r="AU123">
        <v>35.042999999999999</v>
      </c>
      <c r="AV123">
        <v>34.423000000000002</v>
      </c>
      <c r="AW123">
        <v>19.901</v>
      </c>
      <c r="AX123">
        <v>109.86199999999999</v>
      </c>
      <c r="AY123">
        <v>53.125</v>
      </c>
      <c r="AZ123">
        <v>49.195</v>
      </c>
      <c r="BA123">
        <v>75.656012278180754</v>
      </c>
    </row>
    <row r="124" spans="1:53" x14ac:dyDescent="0.25">
      <c r="A124">
        <v>122</v>
      </c>
      <c r="B124" t="s">
        <v>864</v>
      </c>
      <c r="C124" s="7">
        <v>0</v>
      </c>
      <c r="D124" t="s">
        <v>3</v>
      </c>
      <c r="E124" s="16">
        <v>565.96230879331426</v>
      </c>
      <c r="F124" s="12">
        <v>-0.54475736259538898</v>
      </c>
      <c r="G124" s="13">
        <v>-0.76971956814219999</v>
      </c>
      <c r="H124" s="13">
        <v>0.188996553528091</v>
      </c>
      <c r="I124" s="14">
        <v>0.1790254811468</v>
      </c>
      <c r="K124" t="b">
        <v>0</v>
      </c>
      <c r="L124" t="b">
        <v>0</v>
      </c>
      <c r="M124" t="b">
        <v>0</v>
      </c>
      <c r="N124" t="s">
        <v>9309</v>
      </c>
      <c r="O124" t="s">
        <v>9714</v>
      </c>
      <c r="P124">
        <v>159</v>
      </c>
      <c r="Q124">
        <v>72304</v>
      </c>
      <c r="R124">
        <v>72784</v>
      </c>
      <c r="S124">
        <v>-1</v>
      </c>
      <c r="T124" t="s">
        <v>20877</v>
      </c>
      <c r="U124" s="9">
        <v>60</v>
      </c>
      <c r="V124" t="s">
        <v>5625</v>
      </c>
      <c r="W124" t="s">
        <v>5625</v>
      </c>
      <c r="X124" t="s">
        <v>20675</v>
      </c>
      <c r="Y124" t="s">
        <v>30489</v>
      </c>
      <c r="Z124">
        <v>256.69203978804501</v>
      </c>
      <c r="AA124" s="12">
        <v>0.34777206021512402</v>
      </c>
      <c r="AB124" s="13">
        <v>-1.5664207247080599</v>
      </c>
      <c r="AC124" s="13">
        <v>0.117250154245355</v>
      </c>
      <c r="AD124" s="13">
        <v>580.08868133850297</v>
      </c>
      <c r="AE124" s="13">
        <v>0.44899972321544701</v>
      </c>
      <c r="AF124" s="13">
        <v>-1.7142985359321901</v>
      </c>
      <c r="AG124" s="14">
        <v>8.6473911896713995E-2</v>
      </c>
      <c r="AM124" t="s">
        <v>5625</v>
      </c>
      <c r="AN124" t="s">
        <v>5625</v>
      </c>
      <c r="AO124" t="s">
        <v>5625</v>
      </c>
      <c r="AP124">
        <v>347.73723517325703</v>
      </c>
      <c r="AQ124">
        <v>815.26599999999996</v>
      </c>
      <c r="AR124">
        <v>576.69100000000003</v>
      </c>
      <c r="AS124">
        <v>524.15499999999997</v>
      </c>
      <c r="AT124">
        <v>210.17</v>
      </c>
      <c r="AU124">
        <v>227.92400000000001</v>
      </c>
      <c r="AV124">
        <v>308.16000000000003</v>
      </c>
      <c r="AW124">
        <v>182.86600000000001</v>
      </c>
      <c r="AX124">
        <v>342.81400000000002</v>
      </c>
      <c r="AY124">
        <v>477.47699999999998</v>
      </c>
      <c r="AZ124">
        <v>758.94600000000003</v>
      </c>
      <c r="BA124">
        <v>266.78368710151625</v>
      </c>
    </row>
    <row r="125" spans="1:53" x14ac:dyDescent="0.25">
      <c r="A125">
        <v>123</v>
      </c>
      <c r="B125" t="s">
        <v>862</v>
      </c>
      <c r="C125" s="7">
        <v>0</v>
      </c>
      <c r="D125" t="s">
        <v>863</v>
      </c>
      <c r="E125" s="16">
        <v>21.703675672853031</v>
      </c>
      <c r="F125" s="12">
        <v>0.77935228661239797</v>
      </c>
      <c r="G125" s="13">
        <v>-0.19945489337950001</v>
      </c>
      <c r="H125" s="13">
        <v>0.288419950958967</v>
      </c>
      <c r="I125" s="14">
        <v>0.81893064149234696</v>
      </c>
      <c r="K125" t="b">
        <v>0</v>
      </c>
      <c r="L125" t="b">
        <v>0</v>
      </c>
      <c r="M125" t="b">
        <v>0</v>
      </c>
      <c r="N125" t="s">
        <v>9309</v>
      </c>
      <c r="O125" t="s">
        <v>9714</v>
      </c>
      <c r="P125">
        <v>198</v>
      </c>
      <c r="Q125">
        <v>72789</v>
      </c>
      <c r="R125">
        <v>73386</v>
      </c>
      <c r="S125">
        <v>1</v>
      </c>
      <c r="T125" t="s">
        <v>20877</v>
      </c>
      <c r="U125" s="9">
        <v>5</v>
      </c>
      <c r="V125" t="s">
        <v>5713</v>
      </c>
      <c r="W125" t="s">
        <v>5655</v>
      </c>
      <c r="X125" t="s">
        <v>20674</v>
      </c>
      <c r="Y125" t="s">
        <v>30488</v>
      </c>
      <c r="Z125">
        <v>19.614792898905002</v>
      </c>
      <c r="AA125" s="12">
        <v>0.60285712024371896</v>
      </c>
      <c r="AB125" s="13">
        <v>1.2927645049581999</v>
      </c>
      <c r="AC125" s="13">
        <v>0.19609252025226401</v>
      </c>
      <c r="AD125" s="13">
        <v>32.764924868952598</v>
      </c>
      <c r="AE125" s="13">
        <v>0.55610083808856403</v>
      </c>
      <c r="AF125" s="13">
        <v>-0.35866677357485799</v>
      </c>
      <c r="AG125" s="14">
        <v>0.71984438757069302</v>
      </c>
      <c r="AI125" t="s">
        <v>18419</v>
      </c>
      <c r="AJ125" t="s">
        <v>18418</v>
      </c>
      <c r="AK125" t="s">
        <v>20673</v>
      </c>
      <c r="AM125" t="s">
        <v>21256</v>
      </c>
      <c r="AN125" t="s">
        <v>21255</v>
      </c>
      <c r="AO125" t="s">
        <v>22234</v>
      </c>
      <c r="AP125">
        <v>28.106702691412124</v>
      </c>
      <c r="AQ125">
        <v>8.07</v>
      </c>
      <c r="AR125">
        <v>29.125</v>
      </c>
      <c r="AS125">
        <v>21.513000000000002</v>
      </c>
      <c r="AT125">
        <v>7.14</v>
      </c>
      <c r="AU125">
        <v>27.382999999999999</v>
      </c>
      <c r="AV125">
        <v>43.945999999999998</v>
      </c>
      <c r="AW125">
        <v>11.31</v>
      </c>
      <c r="AX125">
        <v>37.899000000000001</v>
      </c>
      <c r="AY125">
        <v>21.998000000000001</v>
      </c>
      <c r="AZ125">
        <v>16.995000000000001</v>
      </c>
      <c r="BA125">
        <v>27.204807901515078</v>
      </c>
    </row>
    <row r="126" spans="1:53" x14ac:dyDescent="0.25">
      <c r="A126">
        <v>124</v>
      </c>
      <c r="B126" t="s">
        <v>20672</v>
      </c>
      <c r="C126" s="7" t="s">
        <v>5625</v>
      </c>
      <c r="D126" t="s">
        <v>5645</v>
      </c>
      <c r="E126" s="16" t="s">
        <v>5625</v>
      </c>
      <c r="F126" s="12" t="s">
        <v>5625</v>
      </c>
      <c r="G126" s="13" t="s">
        <v>5625</v>
      </c>
      <c r="H126" s="13" t="s">
        <v>5625</v>
      </c>
      <c r="I126" s="14" t="s">
        <v>5625</v>
      </c>
      <c r="J126" t="s">
        <v>5625</v>
      </c>
      <c r="K126" t="b">
        <v>1</v>
      </c>
      <c r="L126" t="b">
        <v>0</v>
      </c>
      <c r="M126" t="b">
        <v>0</v>
      </c>
      <c r="N126" t="s">
        <v>9309</v>
      </c>
      <c r="O126" t="s">
        <v>9714</v>
      </c>
      <c r="P126">
        <v>32</v>
      </c>
      <c r="Q126">
        <v>73527</v>
      </c>
      <c r="R126">
        <v>73626</v>
      </c>
      <c r="S126">
        <v>1</v>
      </c>
      <c r="T126" t="s">
        <v>20877</v>
      </c>
      <c r="U126" s="9" t="s">
        <v>5625</v>
      </c>
      <c r="V126" t="s">
        <v>5625</v>
      </c>
      <c r="W126" t="s">
        <v>5625</v>
      </c>
      <c r="X126" t="s">
        <v>20671</v>
      </c>
      <c r="Y126" t="s">
        <v>5625</v>
      </c>
      <c r="Z126" t="s">
        <v>5625</v>
      </c>
      <c r="AA126" s="12" t="s">
        <v>5625</v>
      </c>
      <c r="AB126" s="13" t="s">
        <v>5625</v>
      </c>
      <c r="AC126" s="13" t="s">
        <v>5625</v>
      </c>
      <c r="AD126" s="13" t="s">
        <v>5625</v>
      </c>
      <c r="AE126" s="13" t="s">
        <v>5625</v>
      </c>
      <c r="AF126" s="13" t="s">
        <v>5625</v>
      </c>
      <c r="AG126" s="14" t="s">
        <v>5625</v>
      </c>
      <c r="AM126" t="s">
        <v>5625</v>
      </c>
      <c r="AN126" t="s">
        <v>5625</v>
      </c>
      <c r="AO126" t="s">
        <v>5625</v>
      </c>
      <c r="AP126" t="s">
        <v>5625</v>
      </c>
      <c r="AQ126" t="s">
        <v>5625</v>
      </c>
      <c r="AR126" t="s">
        <v>5625</v>
      </c>
      <c r="AS126" t="s">
        <v>5625</v>
      </c>
      <c r="AT126" t="s">
        <v>5625</v>
      </c>
      <c r="AU126" t="s">
        <v>5625</v>
      </c>
      <c r="AV126" t="s">
        <v>5625</v>
      </c>
      <c r="AW126" t="s">
        <v>5625</v>
      </c>
      <c r="AX126" t="s">
        <v>5625</v>
      </c>
      <c r="AY126" t="s">
        <v>5625</v>
      </c>
      <c r="AZ126" t="s">
        <v>5625</v>
      </c>
      <c r="BA126" t="s">
        <v>5625</v>
      </c>
    </row>
    <row r="127" spans="1:53" x14ac:dyDescent="0.25">
      <c r="A127">
        <v>125</v>
      </c>
      <c r="B127" t="s">
        <v>860</v>
      </c>
      <c r="C127" s="7">
        <v>0.16666666666666666</v>
      </c>
      <c r="D127" t="s">
        <v>861</v>
      </c>
      <c r="E127" s="16">
        <v>5.6850803375693104</v>
      </c>
      <c r="F127" s="12">
        <v>0.47344107581107903</v>
      </c>
      <c r="G127" s="13">
        <v>0.215351160099609</v>
      </c>
      <c r="H127" s="13">
        <v>0.73676664023110106</v>
      </c>
      <c r="I127" s="14">
        <v>0.88107851189877595</v>
      </c>
      <c r="K127" t="b">
        <v>0</v>
      </c>
      <c r="L127" t="b">
        <v>0</v>
      </c>
      <c r="M127" t="b">
        <v>0</v>
      </c>
      <c r="N127" t="s">
        <v>9309</v>
      </c>
      <c r="O127" t="s">
        <v>9714</v>
      </c>
      <c r="P127">
        <v>100</v>
      </c>
      <c r="Q127">
        <v>73658</v>
      </c>
      <c r="R127">
        <v>73961</v>
      </c>
      <c r="S127">
        <v>-1</v>
      </c>
      <c r="T127" t="s">
        <v>20877</v>
      </c>
      <c r="U127" s="9">
        <v>272</v>
      </c>
      <c r="V127" t="s">
        <v>5625</v>
      </c>
      <c r="W127" t="s">
        <v>5625</v>
      </c>
      <c r="X127" t="s">
        <v>20670</v>
      </c>
      <c r="Y127" t="s">
        <v>30487</v>
      </c>
      <c r="Z127">
        <v>2.4179648682553201</v>
      </c>
      <c r="AA127" s="12">
        <v>1.06632796268195</v>
      </c>
      <c r="AB127" s="13">
        <v>0.443991991563567</v>
      </c>
      <c r="AC127" s="13">
        <v>0.657048373944634</v>
      </c>
      <c r="AD127" s="13">
        <v>4.9491060920125598</v>
      </c>
      <c r="AE127" s="13">
        <v>0.91497695419193403</v>
      </c>
      <c r="AF127" s="13">
        <v>0.23536238712132099</v>
      </c>
      <c r="AG127" s="14">
        <v>0.81392747685650602</v>
      </c>
      <c r="AM127" t="s">
        <v>5625</v>
      </c>
      <c r="AN127" t="s">
        <v>5625</v>
      </c>
      <c r="AO127" t="s">
        <v>5625</v>
      </c>
      <c r="AP127">
        <v>5.8293213502772412</v>
      </c>
      <c r="AQ127">
        <v>0</v>
      </c>
      <c r="AR127">
        <v>11.477</v>
      </c>
      <c r="AS127">
        <v>5.4340000000000002</v>
      </c>
      <c r="AT127">
        <v>4.6890000000000001</v>
      </c>
      <c r="AU127">
        <v>0</v>
      </c>
      <c r="AV127">
        <v>4.4790000000000001</v>
      </c>
      <c r="AW127">
        <v>11.141999999999999</v>
      </c>
      <c r="AX127">
        <v>13.577</v>
      </c>
      <c r="AY127">
        <v>5.593</v>
      </c>
      <c r="AZ127">
        <v>7.9729999999999999</v>
      </c>
      <c r="BA127">
        <v>8.2463926464607784</v>
      </c>
    </row>
    <row r="128" spans="1:53" x14ac:dyDescent="0.25">
      <c r="A128">
        <v>126</v>
      </c>
      <c r="B128" t="s">
        <v>859</v>
      </c>
      <c r="C128" s="7">
        <v>0</v>
      </c>
      <c r="D128" t="s">
        <v>3</v>
      </c>
      <c r="E128" s="16">
        <v>103.89767757539863</v>
      </c>
      <c r="F128" s="12">
        <v>-0.201240784751653</v>
      </c>
      <c r="G128" s="13">
        <v>0.18807420255930499</v>
      </c>
      <c r="H128" s="13">
        <v>0.76978504251003599</v>
      </c>
      <c r="I128" s="14">
        <v>0.81725652443180197</v>
      </c>
      <c r="K128" t="b">
        <v>0</v>
      </c>
      <c r="L128" t="b">
        <v>0</v>
      </c>
      <c r="M128" t="b">
        <v>0</v>
      </c>
      <c r="N128" t="s">
        <v>9309</v>
      </c>
      <c r="O128" t="s">
        <v>9714</v>
      </c>
      <c r="P128">
        <v>105</v>
      </c>
      <c r="Q128">
        <v>74294</v>
      </c>
      <c r="R128">
        <v>74612</v>
      </c>
      <c r="S128">
        <v>1</v>
      </c>
      <c r="T128" t="s">
        <v>20877</v>
      </c>
      <c r="U128" s="9">
        <v>333</v>
      </c>
      <c r="V128" t="s">
        <v>5625</v>
      </c>
      <c r="W128" t="s">
        <v>5714</v>
      </c>
      <c r="X128" t="s">
        <v>20669</v>
      </c>
      <c r="Y128" t="s">
        <v>30486</v>
      </c>
      <c r="Z128">
        <v>34.196365308258699</v>
      </c>
      <c r="AA128" s="12">
        <v>0.509301127367914</v>
      </c>
      <c r="AB128" s="13">
        <v>-0.39513123756798502</v>
      </c>
      <c r="AC128" s="13">
        <v>0.69274603642179</v>
      </c>
      <c r="AD128" s="13">
        <v>95.560149816267796</v>
      </c>
      <c r="AE128" s="13">
        <v>0.51771436782916802</v>
      </c>
      <c r="AF128" s="13">
        <v>0.36327792745625398</v>
      </c>
      <c r="AG128" s="14">
        <v>0.71639728003731495</v>
      </c>
      <c r="AK128" t="s">
        <v>20668</v>
      </c>
      <c r="AM128" t="s">
        <v>5625</v>
      </c>
      <c r="AN128" t="s">
        <v>5625</v>
      </c>
      <c r="AO128" t="s">
        <v>5625</v>
      </c>
      <c r="AP128">
        <v>58.320710301594474</v>
      </c>
      <c r="AQ128">
        <v>186.01900000000001</v>
      </c>
      <c r="AR128">
        <v>85.298000000000002</v>
      </c>
      <c r="AS128">
        <v>85.953000000000003</v>
      </c>
      <c r="AT128">
        <v>67.022000000000006</v>
      </c>
      <c r="AU128">
        <v>55.362000000000002</v>
      </c>
      <c r="AV128">
        <v>72.546000000000006</v>
      </c>
      <c r="AW128">
        <v>15.923999999999999</v>
      </c>
      <c r="AX128">
        <v>133.67599999999999</v>
      </c>
      <c r="AY128">
        <v>223.809</v>
      </c>
      <c r="AZ128">
        <v>237.01599999999999</v>
      </c>
      <c r="BA128">
        <v>76.609765647191054</v>
      </c>
    </row>
    <row r="129" spans="1:53" x14ac:dyDescent="0.25">
      <c r="A129">
        <v>127</v>
      </c>
      <c r="B129" t="s">
        <v>858</v>
      </c>
      <c r="C129" s="7">
        <v>0</v>
      </c>
      <c r="D129" t="s">
        <v>125</v>
      </c>
      <c r="E129" s="16">
        <v>80.300838778501657</v>
      </c>
      <c r="F129" s="12">
        <v>0.49079195951687998</v>
      </c>
      <c r="G129" s="13">
        <v>0.43449851086129498</v>
      </c>
      <c r="H129" s="13">
        <v>0.46747505789646299</v>
      </c>
      <c r="I129" s="14">
        <v>0.27645375332854699</v>
      </c>
      <c r="K129" t="b">
        <v>0</v>
      </c>
      <c r="L129" t="b">
        <v>0</v>
      </c>
      <c r="M129" t="b">
        <v>0</v>
      </c>
      <c r="N129" t="s">
        <v>9309</v>
      </c>
      <c r="O129" t="s">
        <v>9714</v>
      </c>
      <c r="P129">
        <v>229</v>
      </c>
      <c r="Q129">
        <v>74627</v>
      </c>
      <c r="R129">
        <v>75317</v>
      </c>
      <c r="S129">
        <v>1</v>
      </c>
      <c r="T129" t="s">
        <v>20877</v>
      </c>
      <c r="U129" s="9">
        <v>15</v>
      </c>
      <c r="V129" t="s">
        <v>5625</v>
      </c>
      <c r="W129" t="s">
        <v>5715</v>
      </c>
      <c r="X129" t="s">
        <v>20667</v>
      </c>
      <c r="Y129" t="s">
        <v>30485</v>
      </c>
      <c r="Z129">
        <v>75.229480312705505</v>
      </c>
      <c r="AA129" s="12">
        <v>0.53747787594023499</v>
      </c>
      <c r="AB129" s="13">
        <v>0.91313890577973</v>
      </c>
      <c r="AC129" s="13">
        <v>0.36116949063051401</v>
      </c>
      <c r="AD129" s="13">
        <v>176.02934951021601</v>
      </c>
      <c r="AE129" s="13">
        <v>0.303226252601627</v>
      </c>
      <c r="AF129" s="13">
        <v>1.4329185126069299</v>
      </c>
      <c r="AG129" s="14">
        <v>0.151881126083275</v>
      </c>
      <c r="AI129" t="s">
        <v>10084</v>
      </c>
      <c r="AJ129" t="s">
        <v>10083</v>
      </c>
      <c r="AK129" t="s">
        <v>20666</v>
      </c>
      <c r="AM129" t="s">
        <v>5625</v>
      </c>
      <c r="AN129" t="s">
        <v>5625</v>
      </c>
      <c r="AO129" t="s">
        <v>5625</v>
      </c>
      <c r="AP129">
        <v>55.676355114006647</v>
      </c>
      <c r="AQ129">
        <v>89.221999999999994</v>
      </c>
      <c r="AR129">
        <v>84.67</v>
      </c>
      <c r="AS129">
        <v>91.635000000000005</v>
      </c>
      <c r="AT129">
        <v>82.369</v>
      </c>
      <c r="AU129">
        <v>71.076999999999998</v>
      </c>
      <c r="AV129">
        <v>111.447</v>
      </c>
      <c r="AW129">
        <v>9.7850000000000001</v>
      </c>
      <c r="AX129">
        <v>190.78299999999999</v>
      </c>
      <c r="AY129">
        <v>157.17599999999999</v>
      </c>
      <c r="AZ129">
        <v>147.745</v>
      </c>
      <c r="BA129">
        <v>115.87974362330972</v>
      </c>
    </row>
    <row r="130" spans="1:53" x14ac:dyDescent="0.25">
      <c r="A130">
        <v>128</v>
      </c>
      <c r="B130" t="s">
        <v>856</v>
      </c>
      <c r="C130" s="7">
        <v>0</v>
      </c>
      <c r="D130" t="s">
        <v>857</v>
      </c>
      <c r="E130" s="16">
        <v>121.12113731631118</v>
      </c>
      <c r="F130" s="12">
        <v>0.248551510586484</v>
      </c>
      <c r="G130" s="13">
        <v>1.6123161590966</v>
      </c>
      <c r="H130" s="13">
        <v>0.55533135532794498</v>
      </c>
      <c r="I130" s="14">
        <v>2.19425561222409E-5</v>
      </c>
      <c r="K130" t="b">
        <v>0</v>
      </c>
      <c r="L130" t="b">
        <v>0</v>
      </c>
      <c r="M130" t="b">
        <v>0</v>
      </c>
      <c r="N130" t="s">
        <v>9309</v>
      </c>
      <c r="O130" t="s">
        <v>9714</v>
      </c>
      <c r="P130">
        <v>361</v>
      </c>
      <c r="Q130">
        <v>75331</v>
      </c>
      <c r="R130">
        <v>76417</v>
      </c>
      <c r="S130">
        <v>-1</v>
      </c>
      <c r="T130" t="s">
        <v>20877</v>
      </c>
      <c r="U130" s="9">
        <v>14</v>
      </c>
      <c r="V130" t="s">
        <v>5716</v>
      </c>
      <c r="W130" t="s">
        <v>5717</v>
      </c>
      <c r="X130" t="s">
        <v>20665</v>
      </c>
      <c r="Y130" t="s">
        <v>30484</v>
      </c>
      <c r="Z130">
        <v>164.033519878372</v>
      </c>
      <c r="AA130" s="12">
        <v>0.33243018336809299</v>
      </c>
      <c r="AB130" s="13">
        <v>0.74768033416288404</v>
      </c>
      <c r="AC130" s="13">
        <v>0.45465299591297598</v>
      </c>
      <c r="AD130" s="13">
        <v>733.16917368598195</v>
      </c>
      <c r="AE130" s="13">
        <v>0.33853971946611799</v>
      </c>
      <c r="AF130" s="13">
        <v>4.7625612783021296</v>
      </c>
      <c r="AG130" s="14">
        <v>1.9115112411389501E-6</v>
      </c>
      <c r="AH130" t="s">
        <v>15026</v>
      </c>
      <c r="AI130" t="s">
        <v>20664</v>
      </c>
      <c r="AJ130" t="s">
        <v>20663</v>
      </c>
      <c r="AK130" t="s">
        <v>20662</v>
      </c>
      <c r="AM130" t="s">
        <v>5625</v>
      </c>
      <c r="AN130" t="s">
        <v>5625</v>
      </c>
      <c r="AO130" t="s">
        <v>5625</v>
      </c>
      <c r="AP130">
        <v>94.738549265244686</v>
      </c>
      <c r="AQ130">
        <v>127.425</v>
      </c>
      <c r="AR130">
        <v>137.69200000000001</v>
      </c>
      <c r="AS130">
        <v>124.629</v>
      </c>
      <c r="AT130">
        <v>108.593</v>
      </c>
      <c r="AU130">
        <v>85.686999999999998</v>
      </c>
      <c r="AV130">
        <v>59.563000000000002</v>
      </c>
      <c r="AW130">
        <v>94.813999999999993</v>
      </c>
      <c r="AX130">
        <v>371.85500000000002</v>
      </c>
      <c r="AY130">
        <v>695.923</v>
      </c>
      <c r="AZ130">
        <v>654.875</v>
      </c>
      <c r="BA130">
        <v>400.33730488646881</v>
      </c>
    </row>
    <row r="131" spans="1:53" x14ac:dyDescent="0.25">
      <c r="A131">
        <v>129</v>
      </c>
      <c r="B131" t="s">
        <v>854</v>
      </c>
      <c r="C131" s="7">
        <v>0</v>
      </c>
      <c r="D131" t="s">
        <v>855</v>
      </c>
      <c r="E131" s="16">
        <v>99.699176878088963</v>
      </c>
      <c r="F131" s="12">
        <v>0.31897795442145499</v>
      </c>
      <c r="G131" s="13">
        <v>1.26992471291162</v>
      </c>
      <c r="H131" s="13">
        <v>0.37562837339529098</v>
      </c>
      <c r="I131" s="14">
        <v>8.1875185555425797E-7</v>
      </c>
      <c r="K131" t="b">
        <v>0</v>
      </c>
      <c r="L131" t="b">
        <v>0</v>
      </c>
      <c r="M131" t="b">
        <v>0</v>
      </c>
      <c r="N131" t="s">
        <v>9309</v>
      </c>
      <c r="O131" t="s">
        <v>9714</v>
      </c>
      <c r="P131">
        <v>761</v>
      </c>
      <c r="Q131">
        <v>76391</v>
      </c>
      <c r="R131">
        <v>78677</v>
      </c>
      <c r="S131">
        <v>-1</v>
      </c>
      <c r="T131" t="s">
        <v>20877</v>
      </c>
      <c r="U131" s="9">
        <v>-26</v>
      </c>
      <c r="V131" t="s">
        <v>5718</v>
      </c>
      <c r="W131" t="s">
        <v>5719</v>
      </c>
      <c r="X131" t="s">
        <v>20661</v>
      </c>
      <c r="Y131" t="s">
        <v>30483</v>
      </c>
      <c r="Z131">
        <v>291.52003860851897</v>
      </c>
      <c r="AA131" s="12">
        <v>0.29110230005237497</v>
      </c>
      <c r="AB131" s="13">
        <v>1.09575896296273</v>
      </c>
      <c r="AC131" s="13">
        <v>0.27318427156021202</v>
      </c>
      <c r="AD131" s="13">
        <v>1059.47095313511</v>
      </c>
      <c r="AE131" s="13">
        <v>0.23261055141707199</v>
      </c>
      <c r="AF131" s="13">
        <v>5.4594458642361499</v>
      </c>
      <c r="AG131" s="14">
        <v>4.77622938811792E-8</v>
      </c>
      <c r="AH131" t="s">
        <v>15026</v>
      </c>
      <c r="AI131" t="s">
        <v>15032</v>
      </c>
      <c r="AJ131" t="s">
        <v>20660</v>
      </c>
      <c r="AK131" t="s">
        <v>20659</v>
      </c>
      <c r="AM131" t="s">
        <v>5625</v>
      </c>
      <c r="AN131" t="s">
        <v>5625</v>
      </c>
      <c r="AO131" t="s">
        <v>5625</v>
      </c>
      <c r="AP131">
        <v>90.786707512355846</v>
      </c>
      <c r="AQ131">
        <v>102.687</v>
      </c>
      <c r="AR131">
        <v>104.05200000000001</v>
      </c>
      <c r="AS131">
        <v>101.271</v>
      </c>
      <c r="AT131">
        <v>78.316000000000003</v>
      </c>
      <c r="AU131">
        <v>83.614000000000004</v>
      </c>
      <c r="AV131">
        <v>54.02</v>
      </c>
      <c r="AW131">
        <v>84.915999999999997</v>
      </c>
      <c r="AX131">
        <v>301.72399999999999</v>
      </c>
      <c r="AY131">
        <v>397.50900000000001</v>
      </c>
      <c r="AZ131">
        <v>345.55900000000003</v>
      </c>
      <c r="BA131">
        <v>312.33212148470199</v>
      </c>
    </row>
    <row r="132" spans="1:53" x14ac:dyDescent="0.25">
      <c r="A132">
        <v>130</v>
      </c>
      <c r="B132" t="s">
        <v>5720</v>
      </c>
      <c r="C132" s="7">
        <v>0.25</v>
      </c>
      <c r="D132" t="s">
        <v>5645</v>
      </c>
      <c r="E132" s="16">
        <v>3.7201410444650747</v>
      </c>
      <c r="F132" s="12">
        <v>0.546894557361575</v>
      </c>
      <c r="G132" s="13">
        <v>2.27828009751514</v>
      </c>
      <c r="H132" s="13">
        <v>0.74712453275252499</v>
      </c>
      <c r="I132" s="14">
        <v>3.62217292970127E-2</v>
      </c>
      <c r="K132" t="b">
        <v>0</v>
      </c>
      <c r="L132" t="b">
        <v>0</v>
      </c>
      <c r="M132" t="b">
        <v>0</v>
      </c>
      <c r="N132" t="s">
        <v>9309</v>
      </c>
      <c r="O132" t="s">
        <v>9714</v>
      </c>
      <c r="P132">
        <v>67</v>
      </c>
      <c r="Q132">
        <v>78624</v>
      </c>
      <c r="R132">
        <v>78828</v>
      </c>
      <c r="S132">
        <v>-1</v>
      </c>
      <c r="T132" t="s">
        <v>20877</v>
      </c>
      <c r="U132" s="9">
        <v>-53</v>
      </c>
      <c r="V132" t="s">
        <v>5625</v>
      </c>
      <c r="W132" t="s">
        <v>5625</v>
      </c>
      <c r="X132" t="s">
        <v>20658</v>
      </c>
      <c r="Y132" t="s">
        <v>5625</v>
      </c>
      <c r="Z132">
        <v>1.2186992384137301</v>
      </c>
      <c r="AA132" s="12">
        <v>1.2737209220888099</v>
      </c>
      <c r="AB132" s="13">
        <v>0.42936764865627602</v>
      </c>
      <c r="AC132" s="13">
        <v>0.66765569327190499</v>
      </c>
      <c r="AD132" s="13">
        <v>8.1447570953897905</v>
      </c>
      <c r="AE132" s="13">
        <v>0.89962262428152295</v>
      </c>
      <c r="AF132" s="13">
        <v>2.53248421729575</v>
      </c>
      <c r="AG132" s="14">
        <v>1.1325746832304201E-2</v>
      </c>
      <c r="AM132" t="s">
        <v>5625</v>
      </c>
      <c r="AN132" t="s">
        <v>5625</v>
      </c>
      <c r="AO132" t="s">
        <v>5625</v>
      </c>
      <c r="AP132">
        <v>2.1645641778602989</v>
      </c>
      <c r="AQ132">
        <v>7.8730000000000002</v>
      </c>
      <c r="AR132">
        <v>0</v>
      </c>
      <c r="AS132">
        <v>4.843</v>
      </c>
      <c r="AT132">
        <v>13.93</v>
      </c>
      <c r="AU132">
        <v>0</v>
      </c>
      <c r="AV132">
        <v>2.2170000000000001</v>
      </c>
      <c r="AW132">
        <v>0</v>
      </c>
      <c r="AX132">
        <v>8.4019999999999992</v>
      </c>
      <c r="AY132">
        <v>60.222999999999999</v>
      </c>
      <c r="AZ132">
        <v>59.209000000000003</v>
      </c>
      <c r="BA132">
        <v>18.372477734394234</v>
      </c>
    </row>
    <row r="133" spans="1:53" x14ac:dyDescent="0.25">
      <c r="A133">
        <v>131</v>
      </c>
      <c r="B133" t="s">
        <v>852</v>
      </c>
      <c r="C133" s="7">
        <v>0</v>
      </c>
      <c r="D133" t="s">
        <v>853</v>
      </c>
      <c r="E133" s="16">
        <v>188.09965930895319</v>
      </c>
      <c r="F133" s="12">
        <v>-4.17942506282139</v>
      </c>
      <c r="G133" s="13">
        <v>1.7251104122549801</v>
      </c>
      <c r="H133" s="13">
        <v>2.3005789583700201E-22</v>
      </c>
      <c r="I133" s="14">
        <v>1.4201609399367199E-5</v>
      </c>
      <c r="K133" t="b">
        <v>0</v>
      </c>
      <c r="L133" t="b">
        <v>0</v>
      </c>
      <c r="M133" t="b">
        <v>0</v>
      </c>
      <c r="N133" t="s">
        <v>9309</v>
      </c>
      <c r="O133" t="s">
        <v>9714</v>
      </c>
      <c r="P133">
        <v>692</v>
      </c>
      <c r="Q133">
        <v>79247</v>
      </c>
      <c r="R133">
        <v>81326</v>
      </c>
      <c r="S133">
        <v>1</v>
      </c>
      <c r="T133" t="s">
        <v>20877</v>
      </c>
      <c r="U133" s="9">
        <v>419</v>
      </c>
      <c r="V133" t="s">
        <v>5721</v>
      </c>
      <c r="W133" t="s">
        <v>5625</v>
      </c>
      <c r="X133" t="s">
        <v>20657</v>
      </c>
      <c r="Y133" t="s">
        <v>30482</v>
      </c>
      <c r="Z133">
        <v>233.44668429284599</v>
      </c>
      <c r="AA133" s="12">
        <v>0.41415501709600899</v>
      </c>
      <c r="AB133" s="13">
        <v>-10.091451003363099</v>
      </c>
      <c r="AC133" s="13">
        <v>6.0271914025937098E-24</v>
      </c>
      <c r="AD133" s="13">
        <v>2319.0695597869098</v>
      </c>
      <c r="AE133" s="13">
        <v>0.35487884161460898</v>
      </c>
      <c r="AF133" s="13">
        <v>4.8611250093304097</v>
      </c>
      <c r="AG133" s="14">
        <v>1.16720512823423E-6</v>
      </c>
      <c r="AI133" t="s">
        <v>20656</v>
      </c>
      <c r="AJ133" t="s">
        <v>20655</v>
      </c>
      <c r="AM133" t="s">
        <v>5625</v>
      </c>
      <c r="AN133" t="s">
        <v>5625</v>
      </c>
      <c r="AO133" t="s">
        <v>5625</v>
      </c>
      <c r="AP133">
        <v>153.77463723581275</v>
      </c>
      <c r="AQ133">
        <v>176.899</v>
      </c>
      <c r="AR133">
        <v>201.392</v>
      </c>
      <c r="AS133">
        <v>220.333</v>
      </c>
      <c r="AT133">
        <v>5.468</v>
      </c>
      <c r="AU133">
        <v>6.6539999999999999</v>
      </c>
      <c r="AV133">
        <v>3.2639999999999998</v>
      </c>
      <c r="AW133">
        <v>9.7430000000000003</v>
      </c>
      <c r="AX133">
        <v>1012.942</v>
      </c>
      <c r="AY133">
        <v>630.26300000000003</v>
      </c>
      <c r="AZ133">
        <v>644.89499999999998</v>
      </c>
      <c r="BA133">
        <v>1217.1788591962747</v>
      </c>
    </row>
    <row r="134" spans="1:53" x14ac:dyDescent="0.25">
      <c r="A134">
        <v>132</v>
      </c>
      <c r="B134" t="s">
        <v>851</v>
      </c>
      <c r="C134" s="7">
        <v>0.25</v>
      </c>
      <c r="D134" t="s">
        <v>12</v>
      </c>
      <c r="E134" s="16">
        <v>179.61174854061306</v>
      </c>
      <c r="F134" s="12">
        <v>-5.2183335878702399</v>
      </c>
      <c r="G134" s="13">
        <v>2.03447823103834</v>
      </c>
      <c r="H134" s="13">
        <v>1.0026594610981E-7</v>
      </c>
      <c r="I134" s="14">
        <v>3.1413328708076899E-6</v>
      </c>
      <c r="K134" t="b">
        <v>0</v>
      </c>
      <c r="L134" t="b">
        <v>0</v>
      </c>
      <c r="M134" t="b">
        <v>0</v>
      </c>
      <c r="N134" t="s">
        <v>9309</v>
      </c>
      <c r="O134" t="s">
        <v>9714</v>
      </c>
      <c r="P134">
        <v>72</v>
      </c>
      <c r="Q134">
        <v>81303</v>
      </c>
      <c r="R134">
        <v>81522</v>
      </c>
      <c r="S134">
        <v>1</v>
      </c>
      <c r="T134" t="s">
        <v>20877</v>
      </c>
      <c r="U134" s="9">
        <v>-23</v>
      </c>
      <c r="V134" t="s">
        <v>5625</v>
      </c>
      <c r="W134" t="s">
        <v>5722</v>
      </c>
      <c r="X134" t="s">
        <v>20654</v>
      </c>
      <c r="Y134" t="s">
        <v>30481</v>
      </c>
      <c r="Z134">
        <v>22.351341066694999</v>
      </c>
      <c r="AA134" s="12">
        <v>0.91463898310691705</v>
      </c>
      <c r="AB134" s="13">
        <v>-5.7053478850684796</v>
      </c>
      <c r="AC134" s="13">
        <v>1.16105706524852E-8</v>
      </c>
      <c r="AD134" s="13">
        <v>280.73086263491501</v>
      </c>
      <c r="AE134" s="13">
        <v>0.39241867248078499</v>
      </c>
      <c r="AF134" s="13">
        <v>5.1844582679433104</v>
      </c>
      <c r="AG134" s="14">
        <v>2.1664364626259901E-7</v>
      </c>
      <c r="AI134" t="s">
        <v>20653</v>
      </c>
      <c r="AJ134" t="s">
        <v>20652</v>
      </c>
      <c r="AK134" t="s">
        <v>20651</v>
      </c>
      <c r="AM134" t="s">
        <v>5625</v>
      </c>
      <c r="AN134" t="s">
        <v>5625</v>
      </c>
      <c r="AO134" t="s">
        <v>5625</v>
      </c>
      <c r="AP134">
        <v>125.01099416245233</v>
      </c>
      <c r="AQ134">
        <v>238.333</v>
      </c>
      <c r="AR134">
        <v>146.08799999999999</v>
      </c>
      <c r="AS134">
        <v>209.01499999999999</v>
      </c>
      <c r="AT134">
        <v>0</v>
      </c>
      <c r="AU134">
        <v>0</v>
      </c>
      <c r="AV134">
        <v>4.1310000000000002</v>
      </c>
      <c r="AW134">
        <v>0</v>
      </c>
      <c r="AX134">
        <v>839.03300000000002</v>
      </c>
      <c r="AY134">
        <v>1027.18</v>
      </c>
      <c r="AZ134">
        <v>1661.2370000000001</v>
      </c>
      <c r="BA134">
        <v>784.3957388885209</v>
      </c>
    </row>
    <row r="135" spans="1:53" x14ac:dyDescent="0.25">
      <c r="A135">
        <v>133</v>
      </c>
      <c r="B135" t="s">
        <v>849</v>
      </c>
      <c r="C135" s="7">
        <v>0</v>
      </c>
      <c r="D135" t="s">
        <v>850</v>
      </c>
      <c r="E135" s="16">
        <v>40.826358644729872</v>
      </c>
      <c r="F135" s="12">
        <v>-2.82765577585345</v>
      </c>
      <c r="G135" s="13">
        <v>1.42173920814779</v>
      </c>
      <c r="H135" s="13">
        <v>1.9389590430237002E-6</v>
      </c>
      <c r="I135" s="14">
        <v>8.1936593775772397E-4</v>
      </c>
      <c r="K135" t="b">
        <v>0</v>
      </c>
      <c r="L135" t="b">
        <v>0</v>
      </c>
      <c r="M135" t="b">
        <v>0</v>
      </c>
      <c r="N135" t="s">
        <v>9309</v>
      </c>
      <c r="O135" t="s">
        <v>9714</v>
      </c>
      <c r="P135">
        <v>334</v>
      </c>
      <c r="Q135">
        <v>81538</v>
      </c>
      <c r="R135">
        <v>82543</v>
      </c>
      <c r="S135">
        <v>1</v>
      </c>
      <c r="T135" t="s">
        <v>20877</v>
      </c>
      <c r="U135" s="9">
        <v>16</v>
      </c>
      <c r="V135" t="s">
        <v>5723</v>
      </c>
      <c r="W135" t="s">
        <v>5724</v>
      </c>
      <c r="X135" t="s">
        <v>20650</v>
      </c>
      <c r="Y135" t="s">
        <v>30480</v>
      </c>
      <c r="Z135">
        <v>26.6521947598517</v>
      </c>
      <c r="AA135" s="12">
        <v>0.55020756284309602</v>
      </c>
      <c r="AB135" s="13">
        <v>-5.1392528325893299</v>
      </c>
      <c r="AC135" s="13">
        <v>2.7583305222998999E-7</v>
      </c>
      <c r="AD135" s="13">
        <v>207.52763914707</v>
      </c>
      <c r="AE135" s="13">
        <v>0.36978487711049501</v>
      </c>
      <c r="AF135" s="13">
        <v>3.8447738026965301</v>
      </c>
      <c r="AG135" s="14">
        <v>1.20663690082029E-4</v>
      </c>
      <c r="AI135" t="s">
        <v>19602</v>
      </c>
      <c r="AJ135" t="s">
        <v>19601</v>
      </c>
      <c r="AK135" t="s">
        <v>20649</v>
      </c>
      <c r="AM135" t="s">
        <v>21325</v>
      </c>
      <c r="AN135" t="s">
        <v>21324</v>
      </c>
      <c r="AO135" t="s">
        <v>22196</v>
      </c>
      <c r="AP135">
        <v>36.907434578919485</v>
      </c>
      <c r="AQ135">
        <v>40.749000000000002</v>
      </c>
      <c r="AR135">
        <v>39.447000000000003</v>
      </c>
      <c r="AS135">
        <v>46.201999999999998</v>
      </c>
      <c r="AT135">
        <v>1.4139999999999999</v>
      </c>
      <c r="AU135">
        <v>6.2560000000000002</v>
      </c>
      <c r="AV135">
        <v>1.8</v>
      </c>
      <c r="AW135">
        <v>5.0389999999999997</v>
      </c>
      <c r="AX135">
        <v>199.20699999999999</v>
      </c>
      <c r="AY135">
        <v>115.078</v>
      </c>
      <c r="AZ135">
        <v>110.09099999999999</v>
      </c>
      <c r="BA135">
        <v>194.54717218848103</v>
      </c>
    </row>
    <row r="136" spans="1:53" x14ac:dyDescent="0.25">
      <c r="A136">
        <v>134</v>
      </c>
      <c r="B136" t="s">
        <v>847</v>
      </c>
      <c r="C136" s="7">
        <v>0</v>
      </c>
      <c r="D136" t="s">
        <v>848</v>
      </c>
      <c r="E136" s="16">
        <v>99.94721196495837</v>
      </c>
      <c r="F136" s="12">
        <v>-2.3050636229245698</v>
      </c>
      <c r="G136" s="13">
        <v>0.85929532868616199</v>
      </c>
      <c r="H136" s="13">
        <v>5.4571613737662298E-6</v>
      </c>
      <c r="I136" s="14">
        <v>0.11430882813425899</v>
      </c>
      <c r="K136" t="b">
        <v>0</v>
      </c>
      <c r="L136" t="b">
        <v>0</v>
      </c>
      <c r="M136" t="b">
        <v>0</v>
      </c>
      <c r="N136" t="s">
        <v>9309</v>
      </c>
      <c r="O136" t="s">
        <v>9714</v>
      </c>
      <c r="P136">
        <v>554</v>
      </c>
      <c r="Q136">
        <v>82678</v>
      </c>
      <c r="R136">
        <v>84343</v>
      </c>
      <c r="S136">
        <v>1</v>
      </c>
      <c r="T136" t="s">
        <v>20877</v>
      </c>
      <c r="U136" s="9">
        <v>135</v>
      </c>
      <c r="V136" t="s">
        <v>5725</v>
      </c>
      <c r="W136" t="s">
        <v>5726</v>
      </c>
      <c r="X136" t="s">
        <v>20648</v>
      </c>
      <c r="Y136" t="s">
        <v>30479</v>
      </c>
      <c r="Z136">
        <v>111.59029489682401</v>
      </c>
      <c r="AA136" s="12">
        <v>0.46803143666960201</v>
      </c>
      <c r="AB136" s="13">
        <v>-4.9250187964441903</v>
      </c>
      <c r="AC136" s="13">
        <v>8.4352245494421704E-7</v>
      </c>
      <c r="AD136" s="13">
        <v>628.81533423684095</v>
      </c>
      <c r="AE136" s="13">
        <v>0.43482719721400498</v>
      </c>
      <c r="AF136" s="13">
        <v>1.97617659196982</v>
      </c>
      <c r="AG136" s="14">
        <v>4.8134780088130401E-2</v>
      </c>
      <c r="AH136" t="s">
        <v>20647</v>
      </c>
      <c r="AI136" t="s">
        <v>10855</v>
      </c>
      <c r="AJ136" t="s">
        <v>10854</v>
      </c>
      <c r="AK136" t="s">
        <v>20646</v>
      </c>
      <c r="AM136" t="s">
        <v>5625</v>
      </c>
      <c r="AN136" t="s">
        <v>5625</v>
      </c>
      <c r="AO136" t="s">
        <v>5625</v>
      </c>
      <c r="AP136">
        <v>62.323847859833478</v>
      </c>
      <c r="AQ136">
        <v>195.80600000000001</v>
      </c>
      <c r="AR136">
        <v>53.051000000000002</v>
      </c>
      <c r="AS136">
        <v>88.608000000000004</v>
      </c>
      <c r="AT136">
        <v>12.801</v>
      </c>
      <c r="AU136">
        <v>12.084</v>
      </c>
      <c r="AV136">
        <v>7.335</v>
      </c>
      <c r="AW136">
        <v>14.193</v>
      </c>
      <c r="AX136">
        <v>275.07499999999999</v>
      </c>
      <c r="AY136">
        <v>292.858</v>
      </c>
      <c r="AZ136">
        <v>258.55</v>
      </c>
      <c r="BA136">
        <v>184.5854699945626</v>
      </c>
    </row>
    <row r="137" spans="1:53" x14ac:dyDescent="0.25">
      <c r="A137">
        <v>135</v>
      </c>
      <c r="B137" t="s">
        <v>845</v>
      </c>
      <c r="C137" s="7">
        <v>0</v>
      </c>
      <c r="D137" t="s">
        <v>846</v>
      </c>
      <c r="E137" s="16">
        <v>21.808004429428188</v>
      </c>
      <c r="F137" s="12">
        <v>-0.84604376894594902</v>
      </c>
      <c r="G137" s="13">
        <v>4.2068586678989801</v>
      </c>
      <c r="H137" s="13">
        <v>0.213914313132718</v>
      </c>
      <c r="I137" s="14">
        <v>8.7965681566246206E-11</v>
      </c>
      <c r="K137" t="b">
        <v>0</v>
      </c>
      <c r="L137" t="b">
        <v>0</v>
      </c>
      <c r="M137" t="b">
        <v>0</v>
      </c>
      <c r="N137" t="s">
        <v>9309</v>
      </c>
      <c r="O137" t="s">
        <v>9714</v>
      </c>
      <c r="P137">
        <v>401</v>
      </c>
      <c r="Q137">
        <v>84454</v>
      </c>
      <c r="R137">
        <v>85660</v>
      </c>
      <c r="S137">
        <v>-1</v>
      </c>
      <c r="T137" t="s">
        <v>20877</v>
      </c>
      <c r="U137" s="9">
        <v>111</v>
      </c>
      <c r="V137" t="s">
        <v>5727</v>
      </c>
      <c r="W137" t="s">
        <v>5728</v>
      </c>
      <c r="X137" t="s">
        <v>20645</v>
      </c>
      <c r="Y137" t="s">
        <v>30478</v>
      </c>
      <c r="Z137">
        <v>23.321375799965899</v>
      </c>
      <c r="AA137" s="12">
        <v>0.56881105464090198</v>
      </c>
      <c r="AB137" s="13">
        <v>-1.4873898143208</v>
      </c>
      <c r="AC137" s="13">
        <v>0.13691188550778899</v>
      </c>
      <c r="AD137" s="13">
        <v>818.52770272492</v>
      </c>
      <c r="AE137" s="13">
        <v>0.60116801672500197</v>
      </c>
      <c r="AF137" s="13">
        <v>6.9978085175202702</v>
      </c>
      <c r="AG137" s="14">
        <v>2.59997088373142E-12</v>
      </c>
      <c r="AI137" t="s">
        <v>18475</v>
      </c>
      <c r="AJ137" t="s">
        <v>18474</v>
      </c>
      <c r="AK137" t="s">
        <v>20644</v>
      </c>
      <c r="AM137" t="s">
        <v>5625</v>
      </c>
      <c r="AN137" t="s">
        <v>5625</v>
      </c>
      <c r="AO137" t="s">
        <v>5625</v>
      </c>
      <c r="AP137">
        <v>25.264017717712743</v>
      </c>
      <c r="AQ137">
        <v>7.1020000000000003</v>
      </c>
      <c r="AR137">
        <v>25.375</v>
      </c>
      <c r="AS137">
        <v>29.491</v>
      </c>
      <c r="AT137">
        <v>9.4250000000000007</v>
      </c>
      <c r="AU137">
        <v>5.2140000000000004</v>
      </c>
      <c r="AV137">
        <v>4.8760000000000003</v>
      </c>
      <c r="AW137">
        <v>9.798</v>
      </c>
      <c r="AX137">
        <v>1140.155</v>
      </c>
      <c r="AY137">
        <v>279.96699999999998</v>
      </c>
      <c r="AZ137">
        <v>364.565</v>
      </c>
      <c r="BA137">
        <v>868.62515378083788</v>
      </c>
    </row>
    <row r="138" spans="1:53" x14ac:dyDescent="0.25">
      <c r="A138">
        <v>136</v>
      </c>
      <c r="B138" t="s">
        <v>844</v>
      </c>
      <c r="C138" s="7">
        <v>0</v>
      </c>
      <c r="D138" t="s">
        <v>12</v>
      </c>
      <c r="E138" s="16">
        <v>124.74551091330025</v>
      </c>
      <c r="F138" s="12">
        <v>0.40300106709627798</v>
      </c>
      <c r="G138" s="13">
        <v>-0.78865146041651701</v>
      </c>
      <c r="H138" s="13">
        <v>0.61926273670370502</v>
      </c>
      <c r="I138" s="14">
        <v>0.51911752748399398</v>
      </c>
      <c r="K138" t="b">
        <v>0</v>
      </c>
      <c r="L138" t="b">
        <v>0</v>
      </c>
      <c r="M138" t="b">
        <v>0</v>
      </c>
      <c r="N138" t="s">
        <v>9309</v>
      </c>
      <c r="O138" t="s">
        <v>9714</v>
      </c>
      <c r="P138">
        <v>176</v>
      </c>
      <c r="Q138">
        <v>85986</v>
      </c>
      <c r="R138">
        <v>86517</v>
      </c>
      <c r="S138">
        <v>1</v>
      </c>
      <c r="T138" t="s">
        <v>20877</v>
      </c>
      <c r="U138" s="9">
        <v>326</v>
      </c>
      <c r="V138" t="s">
        <v>5625</v>
      </c>
      <c r="W138" t="s">
        <v>5729</v>
      </c>
      <c r="X138" t="s">
        <v>20643</v>
      </c>
      <c r="Y138" t="s">
        <v>30477</v>
      </c>
      <c r="Z138">
        <v>87.3639894049292</v>
      </c>
      <c r="AA138" s="12">
        <v>0.63573634638413401</v>
      </c>
      <c r="AB138" s="13">
        <v>0.63391226471228201</v>
      </c>
      <c r="AC138" s="13">
        <v>0.52613808098771697</v>
      </c>
      <c r="AD138" s="13">
        <v>138.54719089775801</v>
      </c>
      <c r="AE138" s="13">
        <v>0.86355969408914601</v>
      </c>
      <c r="AF138" s="13">
        <v>-0.91325644980265197</v>
      </c>
      <c r="AG138" s="14">
        <v>0.36110768116140901</v>
      </c>
      <c r="AK138" t="s">
        <v>20642</v>
      </c>
      <c r="AM138" t="s">
        <v>5625</v>
      </c>
      <c r="AN138" t="s">
        <v>5625</v>
      </c>
      <c r="AO138" t="s">
        <v>5625</v>
      </c>
      <c r="AP138">
        <v>163.82204365320095</v>
      </c>
      <c r="AQ138">
        <v>10.586</v>
      </c>
      <c r="AR138">
        <v>203.02</v>
      </c>
      <c r="AS138">
        <v>121.554</v>
      </c>
      <c r="AT138">
        <v>88.302999999999997</v>
      </c>
      <c r="AU138">
        <v>111.30500000000001</v>
      </c>
      <c r="AV138">
        <v>96.262</v>
      </c>
      <c r="AW138">
        <v>101.72499999999999</v>
      </c>
      <c r="AX138">
        <v>162.04599999999999</v>
      </c>
      <c r="AY138">
        <v>15.157999999999999</v>
      </c>
      <c r="AZ138">
        <v>17.288</v>
      </c>
      <c r="BA138">
        <v>167.04768832703456</v>
      </c>
    </row>
    <row r="139" spans="1:53" x14ac:dyDescent="0.25">
      <c r="A139">
        <v>137</v>
      </c>
      <c r="B139" t="s">
        <v>843</v>
      </c>
      <c r="C139" s="7">
        <v>0</v>
      </c>
      <c r="D139" t="s">
        <v>770</v>
      </c>
      <c r="E139" s="16">
        <v>108.35430461417505</v>
      </c>
      <c r="F139" s="12">
        <v>-0.160609166816191</v>
      </c>
      <c r="G139" s="13">
        <v>-1.1389192500551399</v>
      </c>
      <c r="H139" s="13">
        <v>0.68563408719366004</v>
      </c>
      <c r="I139" s="14">
        <v>6.9763890216785701E-4</v>
      </c>
      <c r="K139" t="b">
        <v>0</v>
      </c>
      <c r="L139" t="b">
        <v>0</v>
      </c>
      <c r="M139" t="b">
        <v>0</v>
      </c>
      <c r="N139" t="s">
        <v>9309</v>
      </c>
      <c r="O139" t="s">
        <v>9714</v>
      </c>
      <c r="P139">
        <v>409</v>
      </c>
      <c r="Q139">
        <v>86845</v>
      </c>
      <c r="R139">
        <v>88075</v>
      </c>
      <c r="S139">
        <v>1</v>
      </c>
      <c r="T139" t="s">
        <v>20877</v>
      </c>
      <c r="U139" s="9">
        <v>328</v>
      </c>
      <c r="V139" t="s">
        <v>5625</v>
      </c>
      <c r="W139" t="s">
        <v>5730</v>
      </c>
      <c r="X139" t="s">
        <v>20641</v>
      </c>
      <c r="Y139" t="s">
        <v>30476</v>
      </c>
      <c r="Z139">
        <v>142.27850887502501</v>
      </c>
      <c r="AA139" s="12">
        <v>0.30336870760496898</v>
      </c>
      <c r="AB139" s="13">
        <v>-0.52941902968228305</v>
      </c>
      <c r="AC139" s="13">
        <v>0.59651480010092595</v>
      </c>
      <c r="AD139" s="13">
        <v>261.091788569274</v>
      </c>
      <c r="AE139" s="13">
        <v>0.29267509253087298</v>
      </c>
      <c r="AF139" s="13">
        <v>-3.8914115998272001</v>
      </c>
      <c r="AG139" s="14">
        <v>9.9662700309693898E-5</v>
      </c>
      <c r="AI139" t="s">
        <v>9963</v>
      </c>
      <c r="AJ139" t="s">
        <v>9962</v>
      </c>
      <c r="AK139" t="s">
        <v>20640</v>
      </c>
      <c r="AM139" t="s">
        <v>21559</v>
      </c>
      <c r="AN139" t="s">
        <v>21558</v>
      </c>
      <c r="AO139" t="s">
        <v>22054</v>
      </c>
      <c r="AP139">
        <v>88.314218456700203</v>
      </c>
      <c r="AQ139">
        <v>124.476</v>
      </c>
      <c r="AR139">
        <v>106.30500000000001</v>
      </c>
      <c r="AS139">
        <v>114.322</v>
      </c>
      <c r="AT139">
        <v>49.673000000000002</v>
      </c>
      <c r="AU139">
        <v>43.962000000000003</v>
      </c>
      <c r="AV139">
        <v>88.63</v>
      </c>
      <c r="AW139">
        <v>53.521999999999998</v>
      </c>
      <c r="AX139">
        <v>61.874000000000002</v>
      </c>
      <c r="AY139">
        <v>87.828000000000003</v>
      </c>
      <c r="AZ139">
        <v>75.025000000000006</v>
      </c>
      <c r="BA139">
        <v>49.262139486205029</v>
      </c>
    </row>
    <row r="140" spans="1:53" x14ac:dyDescent="0.25">
      <c r="A140">
        <v>138</v>
      </c>
      <c r="B140" t="s">
        <v>842</v>
      </c>
      <c r="C140" s="7">
        <v>0</v>
      </c>
      <c r="D140" t="s">
        <v>64</v>
      </c>
      <c r="E140" s="16">
        <v>151.07843490642506</v>
      </c>
      <c r="F140" s="12">
        <v>0.34876545028936301</v>
      </c>
      <c r="G140" s="13">
        <v>-1.4055455900242599</v>
      </c>
      <c r="H140" s="13">
        <v>0.284640750496161</v>
      </c>
      <c r="I140" s="14">
        <v>2.54474349503906E-5</v>
      </c>
      <c r="K140" t="b">
        <v>0</v>
      </c>
      <c r="L140" t="b">
        <v>0</v>
      </c>
      <c r="M140" t="b">
        <v>0</v>
      </c>
      <c r="N140" t="s">
        <v>9309</v>
      </c>
      <c r="O140" t="s">
        <v>9714</v>
      </c>
      <c r="P140">
        <v>397</v>
      </c>
      <c r="Q140">
        <v>88108</v>
      </c>
      <c r="R140">
        <v>89302</v>
      </c>
      <c r="S140">
        <v>-1</v>
      </c>
      <c r="T140" t="s">
        <v>20877</v>
      </c>
      <c r="U140" s="9">
        <v>33</v>
      </c>
      <c r="V140" t="s">
        <v>5731</v>
      </c>
      <c r="W140" t="s">
        <v>5625</v>
      </c>
      <c r="X140" t="s">
        <v>20639</v>
      </c>
      <c r="Y140" t="s">
        <v>30475</v>
      </c>
      <c r="Z140">
        <v>231.83168186177599</v>
      </c>
      <c r="AA140" s="12">
        <v>0.26779878416842501</v>
      </c>
      <c r="AB140" s="13">
        <v>1.3023414253815899</v>
      </c>
      <c r="AC140" s="13">
        <v>0.192799696458679</v>
      </c>
      <c r="AD140" s="13">
        <v>336.47038027690002</v>
      </c>
      <c r="AE140" s="13">
        <v>0.29733536477994399</v>
      </c>
      <c r="AF140" s="13">
        <v>-4.7271389700464796</v>
      </c>
      <c r="AG140" s="14">
        <v>2.27705429884988E-6</v>
      </c>
      <c r="AH140" t="s">
        <v>10196</v>
      </c>
      <c r="AI140" t="s">
        <v>20638</v>
      </c>
      <c r="AM140" t="s">
        <v>5625</v>
      </c>
      <c r="AN140" t="s">
        <v>5625</v>
      </c>
      <c r="AO140" t="s">
        <v>5625</v>
      </c>
      <c r="AP140">
        <v>152.7377396257001</v>
      </c>
      <c r="AQ140">
        <v>128.22900000000001</v>
      </c>
      <c r="AR140">
        <v>173.58500000000001</v>
      </c>
      <c r="AS140">
        <v>149.762</v>
      </c>
      <c r="AT140">
        <v>120.191</v>
      </c>
      <c r="AU140">
        <v>88.468000000000004</v>
      </c>
      <c r="AV140">
        <v>148.887</v>
      </c>
      <c r="AW140">
        <v>108.857</v>
      </c>
      <c r="AX140">
        <v>89.58</v>
      </c>
      <c r="AY140">
        <v>67.058000000000007</v>
      </c>
      <c r="AZ140">
        <v>68.790000000000006</v>
      </c>
      <c r="BA140">
        <v>88.415625679924005</v>
      </c>
    </row>
    <row r="141" spans="1:53" x14ac:dyDescent="0.25">
      <c r="A141">
        <v>139</v>
      </c>
      <c r="B141" t="s">
        <v>20637</v>
      </c>
      <c r="C141" s="7" t="s">
        <v>5625</v>
      </c>
      <c r="D141" t="s">
        <v>5645</v>
      </c>
      <c r="E141" s="16" t="s">
        <v>5625</v>
      </c>
      <c r="F141" s="12" t="s">
        <v>5625</v>
      </c>
      <c r="G141" s="13" t="s">
        <v>5625</v>
      </c>
      <c r="H141" s="13" t="s">
        <v>5625</v>
      </c>
      <c r="I141" s="14" t="s">
        <v>5625</v>
      </c>
      <c r="J141" t="s">
        <v>5625</v>
      </c>
      <c r="K141" t="b">
        <v>1</v>
      </c>
      <c r="L141" t="b">
        <v>0</v>
      </c>
      <c r="M141" t="b">
        <v>0</v>
      </c>
      <c r="N141" t="s">
        <v>9309</v>
      </c>
      <c r="O141" t="s">
        <v>9714</v>
      </c>
      <c r="P141">
        <v>31</v>
      </c>
      <c r="Q141">
        <v>89385</v>
      </c>
      <c r="R141">
        <v>89481</v>
      </c>
      <c r="S141">
        <v>-1</v>
      </c>
      <c r="T141" t="s">
        <v>20877</v>
      </c>
      <c r="U141" s="9" t="s">
        <v>5625</v>
      </c>
      <c r="V141" t="s">
        <v>5625</v>
      </c>
      <c r="W141" t="s">
        <v>5625</v>
      </c>
      <c r="X141" t="s">
        <v>20636</v>
      </c>
      <c r="Y141" t="s">
        <v>5625</v>
      </c>
      <c r="Z141" t="s">
        <v>5625</v>
      </c>
      <c r="AA141" s="12" t="s">
        <v>5625</v>
      </c>
      <c r="AB141" s="13" t="s">
        <v>5625</v>
      </c>
      <c r="AC141" s="13" t="s">
        <v>5625</v>
      </c>
      <c r="AD141" s="13" t="s">
        <v>5625</v>
      </c>
      <c r="AE141" s="13" t="s">
        <v>5625</v>
      </c>
      <c r="AF141" s="13" t="s">
        <v>5625</v>
      </c>
      <c r="AG141" s="14" t="s">
        <v>5625</v>
      </c>
      <c r="AM141" t="s">
        <v>5625</v>
      </c>
      <c r="AN141" t="s">
        <v>5625</v>
      </c>
      <c r="AO141" t="s">
        <v>5625</v>
      </c>
      <c r="AP141" t="s">
        <v>5625</v>
      </c>
      <c r="AQ141" t="s">
        <v>5625</v>
      </c>
      <c r="AR141" t="s">
        <v>5625</v>
      </c>
      <c r="AS141" t="s">
        <v>5625</v>
      </c>
      <c r="AT141" t="s">
        <v>5625</v>
      </c>
      <c r="AU141" t="s">
        <v>5625</v>
      </c>
      <c r="AV141" t="s">
        <v>5625</v>
      </c>
      <c r="AW141" t="s">
        <v>5625</v>
      </c>
      <c r="AX141" t="s">
        <v>5625</v>
      </c>
      <c r="AY141" t="s">
        <v>5625</v>
      </c>
      <c r="AZ141" t="s">
        <v>5625</v>
      </c>
      <c r="BA141" t="s">
        <v>5625</v>
      </c>
    </row>
    <row r="142" spans="1:53" x14ac:dyDescent="0.25">
      <c r="A142">
        <v>140</v>
      </c>
      <c r="B142" t="s">
        <v>20635</v>
      </c>
      <c r="C142" s="7" t="s">
        <v>5625</v>
      </c>
      <c r="D142" t="s">
        <v>5645</v>
      </c>
      <c r="E142" s="16" t="s">
        <v>5625</v>
      </c>
      <c r="F142" s="12" t="s">
        <v>5625</v>
      </c>
      <c r="G142" s="13" t="s">
        <v>5625</v>
      </c>
      <c r="H142" s="13" t="s">
        <v>5625</v>
      </c>
      <c r="I142" s="14" t="s">
        <v>5625</v>
      </c>
      <c r="J142" t="s">
        <v>5625</v>
      </c>
      <c r="K142" t="b">
        <v>1</v>
      </c>
      <c r="L142" t="b">
        <v>0</v>
      </c>
      <c r="M142" t="b">
        <v>0</v>
      </c>
      <c r="N142" t="s">
        <v>9309</v>
      </c>
      <c r="O142" t="s">
        <v>9714</v>
      </c>
      <c r="P142">
        <v>39</v>
      </c>
      <c r="Q142">
        <v>89464</v>
      </c>
      <c r="R142">
        <v>89584</v>
      </c>
      <c r="S142">
        <v>1</v>
      </c>
      <c r="T142" t="s">
        <v>20877</v>
      </c>
      <c r="U142" s="9" t="s">
        <v>5625</v>
      </c>
      <c r="V142" t="s">
        <v>5625</v>
      </c>
      <c r="W142" t="s">
        <v>5625</v>
      </c>
      <c r="X142" t="s">
        <v>20634</v>
      </c>
      <c r="Y142" t="s">
        <v>5625</v>
      </c>
      <c r="Z142" t="s">
        <v>5625</v>
      </c>
      <c r="AA142" s="12" t="s">
        <v>5625</v>
      </c>
      <c r="AB142" s="13" t="s">
        <v>5625</v>
      </c>
      <c r="AC142" s="13" t="s">
        <v>5625</v>
      </c>
      <c r="AD142" s="13" t="s">
        <v>5625</v>
      </c>
      <c r="AE142" s="13" t="s">
        <v>5625</v>
      </c>
      <c r="AF142" s="13" t="s">
        <v>5625</v>
      </c>
      <c r="AG142" s="14" t="s">
        <v>5625</v>
      </c>
      <c r="AM142" t="s">
        <v>5625</v>
      </c>
      <c r="AN142" t="s">
        <v>5625</v>
      </c>
      <c r="AO142" t="s">
        <v>5625</v>
      </c>
      <c r="AP142" t="s">
        <v>5625</v>
      </c>
      <c r="AQ142" t="s">
        <v>5625</v>
      </c>
      <c r="AR142" t="s">
        <v>5625</v>
      </c>
      <c r="AS142" t="s">
        <v>5625</v>
      </c>
      <c r="AT142" t="s">
        <v>5625</v>
      </c>
      <c r="AU142" t="s">
        <v>5625</v>
      </c>
      <c r="AV142" t="s">
        <v>5625</v>
      </c>
      <c r="AW142" t="s">
        <v>5625</v>
      </c>
      <c r="AX142" t="s">
        <v>5625</v>
      </c>
      <c r="AY142" t="s">
        <v>5625</v>
      </c>
      <c r="AZ142" t="s">
        <v>5625</v>
      </c>
      <c r="BA142" t="s">
        <v>5625</v>
      </c>
    </row>
    <row r="143" spans="1:53" x14ac:dyDescent="0.25">
      <c r="A143">
        <v>141</v>
      </c>
      <c r="B143" t="s">
        <v>840</v>
      </c>
      <c r="C143" s="7">
        <v>0</v>
      </c>
      <c r="D143" t="s">
        <v>841</v>
      </c>
      <c r="E143" s="16">
        <v>40.563576535098967</v>
      </c>
      <c r="F143" s="12">
        <v>-0.78693133378731395</v>
      </c>
      <c r="G143" s="13">
        <v>-0.36518553827485201</v>
      </c>
      <c r="H143" s="13">
        <v>9.9675706745923201E-2</v>
      </c>
      <c r="I143" s="14">
        <v>0.40631155185645201</v>
      </c>
      <c r="K143" t="b">
        <v>0</v>
      </c>
      <c r="L143" t="b">
        <v>0</v>
      </c>
      <c r="M143" t="b">
        <v>0</v>
      </c>
      <c r="N143" t="s">
        <v>9309</v>
      </c>
      <c r="O143" t="s">
        <v>9714</v>
      </c>
      <c r="P143">
        <v>234</v>
      </c>
      <c r="Q143">
        <v>89884</v>
      </c>
      <c r="R143">
        <v>90589</v>
      </c>
      <c r="S143">
        <v>1</v>
      </c>
      <c r="T143" t="s">
        <v>20877</v>
      </c>
      <c r="U143" s="9">
        <v>582</v>
      </c>
      <c r="V143" t="s">
        <v>5732</v>
      </c>
      <c r="W143" t="s">
        <v>5733</v>
      </c>
      <c r="X143" t="s">
        <v>20633</v>
      </c>
      <c r="Y143" t="s">
        <v>30474</v>
      </c>
      <c r="Z143">
        <v>25.509978283697802</v>
      </c>
      <c r="AA143" s="12">
        <v>0.40716448893722801</v>
      </c>
      <c r="AB143" s="13">
        <v>-1.93271111594566</v>
      </c>
      <c r="AC143" s="13">
        <v>5.3271795064627599E-2</v>
      </c>
      <c r="AD143" s="13">
        <v>68.920158294687894</v>
      </c>
      <c r="AE143" s="13">
        <v>0.322703274562611</v>
      </c>
      <c r="AF143" s="13">
        <v>-1.13164497252103</v>
      </c>
      <c r="AG143" s="14">
        <v>0.25778372472135402</v>
      </c>
      <c r="AI143" t="s">
        <v>20632</v>
      </c>
      <c r="AJ143" t="s">
        <v>20631</v>
      </c>
      <c r="AK143" t="s">
        <v>20630</v>
      </c>
      <c r="AM143" t="s">
        <v>5625</v>
      </c>
      <c r="AN143" t="s">
        <v>5625</v>
      </c>
      <c r="AO143" t="s">
        <v>5625</v>
      </c>
      <c r="AP143">
        <v>46.349306140395854</v>
      </c>
      <c r="AQ143">
        <v>37.207000000000001</v>
      </c>
      <c r="AR143">
        <v>39.460999999999999</v>
      </c>
      <c r="AS143">
        <v>39.237000000000002</v>
      </c>
      <c r="AT143">
        <v>14.108000000000001</v>
      </c>
      <c r="AU143">
        <v>16.053000000000001</v>
      </c>
      <c r="AV143">
        <v>14.116</v>
      </c>
      <c r="AW143">
        <v>11.972</v>
      </c>
      <c r="AX143">
        <v>59.323999999999998</v>
      </c>
      <c r="AY143">
        <v>43.866</v>
      </c>
      <c r="AZ143">
        <v>36.322000000000003</v>
      </c>
      <c r="BA143">
        <v>37.214040006687895</v>
      </c>
    </row>
    <row r="144" spans="1:53" x14ac:dyDescent="0.25">
      <c r="A144">
        <v>142</v>
      </c>
      <c r="B144" t="s">
        <v>839</v>
      </c>
      <c r="C144" s="7">
        <v>0</v>
      </c>
      <c r="D144" t="s">
        <v>836</v>
      </c>
      <c r="E144" s="16">
        <v>14.992585845158004</v>
      </c>
      <c r="F144" s="12">
        <v>-0.87472184309110501</v>
      </c>
      <c r="G144" s="13">
        <v>0.17741520874015401</v>
      </c>
      <c r="H144" s="13">
        <v>0.30873350786306603</v>
      </c>
      <c r="I144" s="14">
        <v>0.86403998466949905</v>
      </c>
      <c r="K144" t="b">
        <v>0</v>
      </c>
      <c r="L144" t="b">
        <v>0</v>
      </c>
      <c r="M144" t="b">
        <v>0</v>
      </c>
      <c r="N144" t="s">
        <v>9309</v>
      </c>
      <c r="O144" t="s">
        <v>9714</v>
      </c>
      <c r="P144">
        <v>196</v>
      </c>
      <c r="Q144">
        <v>90572</v>
      </c>
      <c r="R144">
        <v>91163</v>
      </c>
      <c r="S144">
        <v>1</v>
      </c>
      <c r="T144" t="s">
        <v>20877</v>
      </c>
      <c r="U144" s="9">
        <v>-17</v>
      </c>
      <c r="V144" t="s">
        <v>5734</v>
      </c>
      <c r="W144" t="s">
        <v>5735</v>
      </c>
      <c r="X144" t="s">
        <v>20629</v>
      </c>
      <c r="Y144" t="s">
        <v>30473</v>
      </c>
      <c r="Z144">
        <v>7.4747608289249801</v>
      </c>
      <c r="AA144" s="12">
        <v>0.70432278969170603</v>
      </c>
      <c r="AB144" s="13">
        <v>-1.24193318162257</v>
      </c>
      <c r="AC144" s="13">
        <v>0.21426121622459099</v>
      </c>
      <c r="AD144" s="13">
        <v>25.697900065098899</v>
      </c>
      <c r="AE144" s="13">
        <v>0.65159944738102005</v>
      </c>
      <c r="AF144" s="13">
        <v>0.27227648742374</v>
      </c>
      <c r="AG144" s="14">
        <v>0.78540943382195105</v>
      </c>
      <c r="AK144" t="s">
        <v>20628</v>
      </c>
      <c r="AM144" t="s">
        <v>5625</v>
      </c>
      <c r="AN144" t="s">
        <v>5625</v>
      </c>
      <c r="AO144" t="s">
        <v>5625</v>
      </c>
      <c r="AP144">
        <v>15.690343380632015</v>
      </c>
      <c r="AQ144">
        <v>7.2460000000000004</v>
      </c>
      <c r="AR144">
        <v>25.89</v>
      </c>
      <c r="AS144">
        <v>11.144</v>
      </c>
      <c r="AT144">
        <v>2.4039999999999999</v>
      </c>
      <c r="AU144">
        <v>6.383</v>
      </c>
      <c r="AV144">
        <v>6.1230000000000002</v>
      </c>
      <c r="AW144">
        <v>2.8559999999999999</v>
      </c>
      <c r="AX144">
        <v>41.183999999999997</v>
      </c>
      <c r="AY144">
        <v>10.752000000000001</v>
      </c>
      <c r="AZ144">
        <v>12.263</v>
      </c>
      <c r="BA144">
        <v>29.594921832729799</v>
      </c>
    </row>
    <row r="145" spans="1:53" x14ac:dyDescent="0.25">
      <c r="A145">
        <v>143</v>
      </c>
      <c r="B145" t="s">
        <v>20627</v>
      </c>
      <c r="C145" s="7" t="s">
        <v>5625</v>
      </c>
      <c r="D145" t="s">
        <v>5645</v>
      </c>
      <c r="E145" s="16" t="s">
        <v>5625</v>
      </c>
      <c r="F145" s="12" t="s">
        <v>5625</v>
      </c>
      <c r="G145" s="13" t="s">
        <v>5625</v>
      </c>
      <c r="H145" s="13" t="s">
        <v>5625</v>
      </c>
      <c r="I145" s="14" t="s">
        <v>5625</v>
      </c>
      <c r="J145" t="s">
        <v>5625</v>
      </c>
      <c r="K145" t="b">
        <v>1</v>
      </c>
      <c r="L145" t="b">
        <v>0</v>
      </c>
      <c r="M145" t="b">
        <v>0</v>
      </c>
      <c r="N145" t="s">
        <v>9309</v>
      </c>
      <c r="O145" t="s">
        <v>9714</v>
      </c>
      <c r="P145">
        <v>32</v>
      </c>
      <c r="Q145">
        <v>91174</v>
      </c>
      <c r="R145">
        <v>91273</v>
      </c>
      <c r="S145">
        <v>1</v>
      </c>
      <c r="T145" t="s">
        <v>20877</v>
      </c>
      <c r="U145" s="9" t="s">
        <v>5625</v>
      </c>
      <c r="V145" t="s">
        <v>5625</v>
      </c>
      <c r="W145" t="s">
        <v>5625</v>
      </c>
      <c r="X145" t="s">
        <v>20626</v>
      </c>
      <c r="Y145" t="s">
        <v>5625</v>
      </c>
      <c r="Z145" t="s">
        <v>5625</v>
      </c>
      <c r="AA145" s="12" t="s">
        <v>5625</v>
      </c>
      <c r="AB145" s="13" t="s">
        <v>5625</v>
      </c>
      <c r="AC145" s="13" t="s">
        <v>5625</v>
      </c>
      <c r="AD145" s="13" t="s">
        <v>5625</v>
      </c>
      <c r="AE145" s="13" t="s">
        <v>5625</v>
      </c>
      <c r="AF145" s="13" t="s">
        <v>5625</v>
      </c>
      <c r="AG145" s="14" t="s">
        <v>5625</v>
      </c>
      <c r="AM145" t="s">
        <v>5625</v>
      </c>
      <c r="AN145" t="s">
        <v>5625</v>
      </c>
      <c r="AO145" t="s">
        <v>5625</v>
      </c>
      <c r="AP145" t="s">
        <v>5625</v>
      </c>
      <c r="AQ145" t="s">
        <v>5625</v>
      </c>
      <c r="AR145" t="s">
        <v>5625</v>
      </c>
      <c r="AS145" t="s">
        <v>5625</v>
      </c>
      <c r="AT145" t="s">
        <v>5625</v>
      </c>
      <c r="AU145" t="s">
        <v>5625</v>
      </c>
      <c r="AV145" t="s">
        <v>5625</v>
      </c>
      <c r="AW145" t="s">
        <v>5625</v>
      </c>
      <c r="AX145" t="s">
        <v>5625</v>
      </c>
      <c r="AY145" t="s">
        <v>5625</v>
      </c>
      <c r="AZ145" t="s">
        <v>5625</v>
      </c>
      <c r="BA145" t="s">
        <v>5625</v>
      </c>
    </row>
    <row r="146" spans="1:53" x14ac:dyDescent="0.25">
      <c r="A146">
        <v>144</v>
      </c>
      <c r="B146" t="s">
        <v>837</v>
      </c>
      <c r="C146" s="7">
        <v>0</v>
      </c>
      <c r="D146" t="s">
        <v>838</v>
      </c>
      <c r="E146" s="16">
        <v>15.235156757012149</v>
      </c>
      <c r="F146" s="12">
        <v>-1.35935716660692E-2</v>
      </c>
      <c r="G146" s="13">
        <v>0.94368267110053095</v>
      </c>
      <c r="H146" s="13">
        <v>0.98289751644336798</v>
      </c>
      <c r="I146" s="14">
        <v>1.3975926232582E-2</v>
      </c>
      <c r="K146" t="b">
        <v>0</v>
      </c>
      <c r="L146" t="b">
        <v>0</v>
      </c>
      <c r="M146" t="b">
        <v>0</v>
      </c>
      <c r="N146" t="s">
        <v>9309</v>
      </c>
      <c r="O146" t="s">
        <v>9714</v>
      </c>
      <c r="P146">
        <v>483</v>
      </c>
      <c r="Q146">
        <v>91181</v>
      </c>
      <c r="R146">
        <v>92633</v>
      </c>
      <c r="S146">
        <v>1</v>
      </c>
      <c r="T146" t="s">
        <v>20877</v>
      </c>
      <c r="U146" s="9">
        <v>18</v>
      </c>
      <c r="V146" t="s">
        <v>5736</v>
      </c>
      <c r="W146" t="s">
        <v>5737</v>
      </c>
      <c r="X146" t="s">
        <v>20625</v>
      </c>
      <c r="Y146" t="s">
        <v>30472</v>
      </c>
      <c r="Z146">
        <v>25.1196029441466</v>
      </c>
      <c r="AA146" s="12">
        <v>0.39413634750239002</v>
      </c>
      <c r="AB146" s="13">
        <v>-3.4489515499421801E-2</v>
      </c>
      <c r="AC146" s="13">
        <v>0.97248680279523203</v>
      </c>
      <c r="AD146" s="13">
        <v>88.362880192345997</v>
      </c>
      <c r="AE146" s="13">
        <v>0.32371179624711499</v>
      </c>
      <c r="AF146" s="13">
        <v>2.91519395351333</v>
      </c>
      <c r="AG146" s="14">
        <v>3.5546755598037101E-3</v>
      </c>
      <c r="AI146" t="s">
        <v>12151</v>
      </c>
      <c r="AJ146" t="s">
        <v>9325</v>
      </c>
      <c r="AK146" t="s">
        <v>20624</v>
      </c>
      <c r="AM146" t="s">
        <v>5625</v>
      </c>
      <c r="AN146" t="s">
        <v>5625</v>
      </c>
      <c r="AO146" t="s">
        <v>5625</v>
      </c>
      <c r="AP146">
        <v>17.942627028048594</v>
      </c>
      <c r="AQ146">
        <v>15.853</v>
      </c>
      <c r="AR146">
        <v>11.496</v>
      </c>
      <c r="AS146">
        <v>15.648999999999999</v>
      </c>
      <c r="AT146">
        <v>10.763999999999999</v>
      </c>
      <c r="AU146">
        <v>9.5269999999999992</v>
      </c>
      <c r="AV146">
        <v>8.4109999999999996</v>
      </c>
      <c r="AW146">
        <v>8.1379999999999999</v>
      </c>
      <c r="AX146">
        <v>38.012</v>
      </c>
      <c r="AY146">
        <v>54.268000000000001</v>
      </c>
      <c r="AZ146">
        <v>43.923000000000002</v>
      </c>
      <c r="BA146">
        <v>30.975086428234906</v>
      </c>
    </row>
    <row r="147" spans="1:53" x14ac:dyDescent="0.25">
      <c r="A147">
        <v>145</v>
      </c>
      <c r="B147" t="s">
        <v>835</v>
      </c>
      <c r="C147" s="7">
        <v>0</v>
      </c>
      <c r="D147" t="s">
        <v>836</v>
      </c>
      <c r="E147" s="16">
        <v>11.180186530908053</v>
      </c>
      <c r="F147" s="12">
        <v>-0.39356152452072701</v>
      </c>
      <c r="G147" s="13">
        <v>1.4912256276101099</v>
      </c>
      <c r="H147" s="13">
        <v>0.63460811682375495</v>
      </c>
      <c r="I147" s="14">
        <v>4.0900607858519802E-3</v>
      </c>
      <c r="K147" t="b">
        <v>0</v>
      </c>
      <c r="L147" t="b">
        <v>0</v>
      </c>
      <c r="M147" t="b">
        <v>0</v>
      </c>
      <c r="N147" t="s">
        <v>9309</v>
      </c>
      <c r="O147" t="s">
        <v>9714</v>
      </c>
      <c r="P147">
        <v>260</v>
      </c>
      <c r="Q147">
        <v>92648</v>
      </c>
      <c r="R147">
        <v>93431</v>
      </c>
      <c r="S147">
        <v>1</v>
      </c>
      <c r="T147" t="s">
        <v>20877</v>
      </c>
      <c r="U147" s="9">
        <v>15</v>
      </c>
      <c r="V147" t="s">
        <v>5738</v>
      </c>
      <c r="W147" t="s">
        <v>5739</v>
      </c>
      <c r="X147" t="s">
        <v>20623</v>
      </c>
      <c r="Y147" t="s">
        <v>30471</v>
      </c>
      <c r="Z147">
        <v>8.9635945987396095</v>
      </c>
      <c r="AA147" s="12">
        <v>0.64647093785717502</v>
      </c>
      <c r="AB147" s="13">
        <v>-0.60878455855300395</v>
      </c>
      <c r="AC147" s="13">
        <v>0.54266725001643601</v>
      </c>
      <c r="AD147" s="13">
        <v>46.131121680582901</v>
      </c>
      <c r="AE147" s="13">
        <v>0.444945131486297</v>
      </c>
      <c r="AF147" s="13">
        <v>3.3514820639318099</v>
      </c>
      <c r="AG147" s="14">
        <v>8.0380245674767999E-4</v>
      </c>
      <c r="AI147" t="s">
        <v>12157</v>
      </c>
      <c r="AJ147" t="s">
        <v>12156</v>
      </c>
      <c r="AK147" t="s">
        <v>20622</v>
      </c>
      <c r="AM147" t="s">
        <v>5625</v>
      </c>
      <c r="AN147" t="s">
        <v>5625</v>
      </c>
      <c r="AO147" t="s">
        <v>5625</v>
      </c>
      <c r="AP147">
        <v>13.534746123632214</v>
      </c>
      <c r="AQ147">
        <v>8.8879999999999999</v>
      </c>
      <c r="AR147">
        <v>15.989000000000001</v>
      </c>
      <c r="AS147">
        <v>6.3090000000000002</v>
      </c>
      <c r="AT147">
        <v>3.629</v>
      </c>
      <c r="AU147">
        <v>6.4240000000000004</v>
      </c>
      <c r="AV147">
        <v>2.8889999999999998</v>
      </c>
      <c r="AW147">
        <v>8.6229999999999993</v>
      </c>
      <c r="AX147">
        <v>53.414000000000001</v>
      </c>
      <c r="AY147">
        <v>44.906999999999996</v>
      </c>
      <c r="AZ147">
        <v>41.959000000000003</v>
      </c>
      <c r="BA147">
        <v>39.88915983201813</v>
      </c>
    </row>
    <row r="148" spans="1:53" x14ac:dyDescent="0.25">
      <c r="A148">
        <v>146</v>
      </c>
      <c r="B148" t="s">
        <v>833</v>
      </c>
      <c r="C148" s="7">
        <v>0</v>
      </c>
      <c r="D148" t="s">
        <v>834</v>
      </c>
      <c r="E148" s="16">
        <v>9.7825491183917492</v>
      </c>
      <c r="F148" s="12">
        <v>0.28245955351311802</v>
      </c>
      <c r="G148" s="13">
        <v>0.59228542423346797</v>
      </c>
      <c r="H148" s="13">
        <v>0.73578747861201299</v>
      </c>
      <c r="I148" s="14">
        <v>0.492653903900868</v>
      </c>
      <c r="K148" t="b">
        <v>0</v>
      </c>
      <c r="L148" t="b">
        <v>0</v>
      </c>
      <c r="M148" t="b">
        <v>0</v>
      </c>
      <c r="N148" t="s">
        <v>9309</v>
      </c>
      <c r="O148" t="s">
        <v>9714</v>
      </c>
      <c r="P148">
        <v>223</v>
      </c>
      <c r="Q148">
        <v>93384</v>
      </c>
      <c r="R148">
        <v>94056</v>
      </c>
      <c r="S148">
        <v>1</v>
      </c>
      <c r="T148" t="s">
        <v>20877</v>
      </c>
      <c r="U148" s="9">
        <v>-47</v>
      </c>
      <c r="V148" t="s">
        <v>5740</v>
      </c>
      <c r="W148" t="s">
        <v>5741</v>
      </c>
      <c r="X148" t="s">
        <v>20621</v>
      </c>
      <c r="Y148" t="s">
        <v>30470</v>
      </c>
      <c r="Z148">
        <v>8.3022678577524402</v>
      </c>
      <c r="AA148" s="12">
        <v>0.63331662597529403</v>
      </c>
      <c r="AB148" s="13">
        <v>0.446000534216413</v>
      </c>
      <c r="AC148" s="13">
        <v>0.65559686003653606</v>
      </c>
      <c r="AD148" s="13">
        <v>22.872177621289399</v>
      </c>
      <c r="AE148" s="13">
        <v>0.61617935881665498</v>
      </c>
      <c r="AF148" s="13">
        <v>0.96122243590068601</v>
      </c>
      <c r="AG148" s="14">
        <v>0.33644033779488902</v>
      </c>
      <c r="AH148" t="s">
        <v>16307</v>
      </c>
      <c r="AI148" t="s">
        <v>16306</v>
      </c>
      <c r="AJ148" t="s">
        <v>16305</v>
      </c>
      <c r="AK148" t="s">
        <v>20620</v>
      </c>
      <c r="AM148" t="s">
        <v>5625</v>
      </c>
      <c r="AN148" t="s">
        <v>5625</v>
      </c>
      <c r="AO148" t="s">
        <v>5625</v>
      </c>
      <c r="AP148">
        <v>14.456196473566997</v>
      </c>
      <c r="AQ148">
        <v>5.1779999999999999</v>
      </c>
      <c r="AR148">
        <v>7.2450000000000001</v>
      </c>
      <c r="AS148">
        <v>12.250999999999999</v>
      </c>
      <c r="AT148">
        <v>4.2290000000000001</v>
      </c>
      <c r="AU148">
        <v>5.6139999999999999</v>
      </c>
      <c r="AV148">
        <v>9.4239999999999995</v>
      </c>
      <c r="AW148">
        <v>10.048</v>
      </c>
      <c r="AX148">
        <v>42.341999999999999</v>
      </c>
      <c r="AY148">
        <v>15.13</v>
      </c>
      <c r="AZ148">
        <v>9.3469999999999995</v>
      </c>
      <c r="BA148">
        <v>19.520757592793874</v>
      </c>
    </row>
    <row r="149" spans="1:53" x14ac:dyDescent="0.25">
      <c r="A149">
        <v>147</v>
      </c>
      <c r="B149" t="s">
        <v>831</v>
      </c>
      <c r="C149" s="7">
        <v>0</v>
      </c>
      <c r="D149" t="s">
        <v>832</v>
      </c>
      <c r="E149" s="16">
        <v>6.3489042439545251</v>
      </c>
      <c r="F149" s="12">
        <v>0.54384305962576496</v>
      </c>
      <c r="G149" s="13">
        <v>0.71391923949947</v>
      </c>
      <c r="H149" s="13">
        <v>0.60733728499983597</v>
      </c>
      <c r="I149" s="14">
        <v>0.64563061501563601</v>
      </c>
      <c r="K149" t="b">
        <v>0</v>
      </c>
      <c r="L149" t="b">
        <v>0</v>
      </c>
      <c r="M149" t="b">
        <v>0</v>
      </c>
      <c r="N149" t="s">
        <v>9309</v>
      </c>
      <c r="O149" t="s">
        <v>9714</v>
      </c>
      <c r="P149">
        <v>392</v>
      </c>
      <c r="Q149">
        <v>94052</v>
      </c>
      <c r="R149">
        <v>95231</v>
      </c>
      <c r="S149">
        <v>1</v>
      </c>
      <c r="T149" t="s">
        <v>20877</v>
      </c>
      <c r="U149" s="9">
        <v>-4</v>
      </c>
      <c r="V149" t="s">
        <v>5742</v>
      </c>
      <c r="W149" t="s">
        <v>5743</v>
      </c>
      <c r="X149" t="s">
        <v>20619</v>
      </c>
      <c r="Y149" t="s">
        <v>30469</v>
      </c>
      <c r="Z149">
        <v>10.7196379209333</v>
      </c>
      <c r="AA149" s="12">
        <v>0.82942990761693702</v>
      </c>
      <c r="AB149" s="13">
        <v>0.65568296323953201</v>
      </c>
      <c r="AC149" s="13">
        <v>0.512028132860747</v>
      </c>
      <c r="AD149" s="13">
        <v>30.287590597953901</v>
      </c>
      <c r="AE149" s="13">
        <v>1.05166290247081</v>
      </c>
      <c r="AF149" s="13">
        <v>0.67884798239261601</v>
      </c>
      <c r="AG149" s="14">
        <v>0.49723418774033201</v>
      </c>
      <c r="AH149" t="s">
        <v>20618</v>
      </c>
      <c r="AI149" t="s">
        <v>11481</v>
      </c>
      <c r="AJ149" t="s">
        <v>9624</v>
      </c>
      <c r="AK149" t="s">
        <v>20617</v>
      </c>
      <c r="AM149" t="s">
        <v>5625</v>
      </c>
      <c r="AN149" t="s">
        <v>5625</v>
      </c>
      <c r="AO149" t="s">
        <v>5625</v>
      </c>
      <c r="AP149">
        <v>13.857616975818098</v>
      </c>
      <c r="AQ149">
        <v>0.45400000000000001</v>
      </c>
      <c r="AR149">
        <v>8.8490000000000002</v>
      </c>
      <c r="AS149">
        <v>2.2349999999999999</v>
      </c>
      <c r="AT149">
        <v>3.6150000000000002</v>
      </c>
      <c r="AU149">
        <v>6.4</v>
      </c>
      <c r="AV149">
        <v>4.6040000000000001</v>
      </c>
      <c r="AW149">
        <v>8.59</v>
      </c>
      <c r="AX149">
        <v>38.090000000000003</v>
      </c>
      <c r="AY149">
        <v>0.71899999999999997</v>
      </c>
      <c r="AZ149">
        <v>0.41</v>
      </c>
      <c r="BA149">
        <v>28.610576013865831</v>
      </c>
    </row>
    <row r="150" spans="1:53" x14ac:dyDescent="0.25">
      <c r="A150">
        <v>148</v>
      </c>
      <c r="B150" t="s">
        <v>829</v>
      </c>
      <c r="C150" s="7">
        <v>0.25</v>
      </c>
      <c r="D150" t="s">
        <v>830</v>
      </c>
      <c r="E150" s="16">
        <v>8.4979552223253734</v>
      </c>
      <c r="F150" s="12">
        <v>-1.4971741858152501</v>
      </c>
      <c r="G150" s="13">
        <v>0.54814325065596103</v>
      </c>
      <c r="H150" s="13">
        <v>0.34848424163929498</v>
      </c>
      <c r="I150" s="14">
        <v>0.60293478526107902</v>
      </c>
      <c r="K150" t="b">
        <v>0</v>
      </c>
      <c r="L150" t="b">
        <v>0</v>
      </c>
      <c r="M150" t="b">
        <v>0</v>
      </c>
      <c r="N150" t="s">
        <v>9309</v>
      </c>
      <c r="O150" t="s">
        <v>9714</v>
      </c>
      <c r="P150">
        <v>67</v>
      </c>
      <c r="Q150">
        <v>95227</v>
      </c>
      <c r="R150">
        <v>95431</v>
      </c>
      <c r="S150">
        <v>1</v>
      </c>
      <c r="T150" t="s">
        <v>20877</v>
      </c>
      <c r="U150" s="9">
        <v>-4</v>
      </c>
      <c r="V150" t="s">
        <v>5744</v>
      </c>
      <c r="W150" t="s">
        <v>5745</v>
      </c>
      <c r="X150" t="s">
        <v>20616</v>
      </c>
      <c r="Y150" t="s">
        <v>30468</v>
      </c>
      <c r="Z150">
        <v>1.28371744158934</v>
      </c>
      <c r="AA150" s="12">
        <v>1.30034444156368</v>
      </c>
      <c r="AB150" s="13">
        <v>-1.1513673900238901</v>
      </c>
      <c r="AC150" s="13">
        <v>0.24958112362681101</v>
      </c>
      <c r="AD150" s="13">
        <v>5.9669084175947704</v>
      </c>
      <c r="AE150" s="13">
        <v>0.72320381988577997</v>
      </c>
      <c r="AF150" s="13">
        <v>0.75793743835940097</v>
      </c>
      <c r="AG150" s="14">
        <v>0.44848843632720697</v>
      </c>
      <c r="AJ150" t="s">
        <v>20274</v>
      </c>
      <c r="AK150" t="s">
        <v>20615</v>
      </c>
      <c r="AM150" t="s">
        <v>21132</v>
      </c>
      <c r="AN150" t="s">
        <v>21131</v>
      </c>
      <c r="AO150" t="s">
        <v>22306</v>
      </c>
      <c r="AP150">
        <v>10.822820889301495</v>
      </c>
      <c r="AQ150">
        <v>13.121</v>
      </c>
      <c r="AR150">
        <v>6.819</v>
      </c>
      <c r="AS150">
        <v>3.2290000000000001</v>
      </c>
      <c r="AT150">
        <v>0</v>
      </c>
      <c r="AU150">
        <v>6.1639999999999997</v>
      </c>
      <c r="AV150">
        <v>0</v>
      </c>
      <c r="AW150">
        <v>0</v>
      </c>
      <c r="AX150">
        <v>15.124000000000001</v>
      </c>
      <c r="AY150">
        <v>35.302999999999997</v>
      </c>
      <c r="AZ150">
        <v>14.21</v>
      </c>
      <c r="BA150">
        <v>9.1862388671971171</v>
      </c>
    </row>
    <row r="151" spans="1:53" x14ac:dyDescent="0.25">
      <c r="A151">
        <v>149</v>
      </c>
      <c r="B151" t="s">
        <v>827</v>
      </c>
      <c r="C151" s="7">
        <v>0</v>
      </c>
      <c r="D151" t="s">
        <v>828</v>
      </c>
      <c r="E151" s="16">
        <v>48.694160937215869</v>
      </c>
      <c r="F151" s="12">
        <v>2.0410542197738102</v>
      </c>
      <c r="G151" s="13">
        <v>-0.36606631026808101</v>
      </c>
      <c r="H151" s="13">
        <v>7.7049193048013397E-3</v>
      </c>
      <c r="I151" s="14">
        <v>0.76962977838635305</v>
      </c>
      <c r="K151" t="b">
        <v>0</v>
      </c>
      <c r="L151" t="b">
        <v>0</v>
      </c>
      <c r="M151" t="b">
        <v>0</v>
      </c>
      <c r="N151" t="s">
        <v>9309</v>
      </c>
      <c r="O151" t="s">
        <v>9714</v>
      </c>
      <c r="P151">
        <v>266</v>
      </c>
      <c r="Q151">
        <v>95399</v>
      </c>
      <c r="R151">
        <v>96200</v>
      </c>
      <c r="S151">
        <v>1</v>
      </c>
      <c r="T151" t="s">
        <v>20877</v>
      </c>
      <c r="U151" s="9">
        <v>-32</v>
      </c>
      <c r="V151" t="s">
        <v>5746</v>
      </c>
      <c r="W151" t="s">
        <v>5747</v>
      </c>
      <c r="X151" t="s">
        <v>20614</v>
      </c>
      <c r="Y151" t="s">
        <v>30467</v>
      </c>
      <c r="Z151">
        <v>120.008991320189</v>
      </c>
      <c r="AA151" s="12">
        <v>0.67944955480299496</v>
      </c>
      <c r="AB151" s="13">
        <v>3.00398198121656</v>
      </c>
      <c r="AC151" s="13">
        <v>2.6647110609583301E-3</v>
      </c>
      <c r="AD151" s="13">
        <v>95.482760020049795</v>
      </c>
      <c r="AE151" s="13">
        <v>0.80502651959321603</v>
      </c>
      <c r="AF151" s="13">
        <v>-0.454725777795564</v>
      </c>
      <c r="AG151" s="14">
        <v>0.64930653328213395</v>
      </c>
      <c r="AH151" t="s">
        <v>20613</v>
      </c>
      <c r="AI151" t="s">
        <v>20612</v>
      </c>
      <c r="AJ151" t="s">
        <v>20611</v>
      </c>
      <c r="AK151" t="s">
        <v>20610</v>
      </c>
      <c r="AM151" t="s">
        <v>5625</v>
      </c>
      <c r="AN151" t="s">
        <v>5625</v>
      </c>
      <c r="AO151" t="s">
        <v>5625</v>
      </c>
      <c r="AP151">
        <v>75.524643748863468</v>
      </c>
      <c r="AQ151">
        <v>7.0170000000000003</v>
      </c>
      <c r="AR151">
        <v>100.723</v>
      </c>
      <c r="AS151">
        <v>11.512</v>
      </c>
      <c r="AT151">
        <v>111.754</v>
      </c>
      <c r="AU151">
        <v>108.325</v>
      </c>
      <c r="AV151">
        <v>174.5</v>
      </c>
      <c r="AW151">
        <v>130.65600000000001</v>
      </c>
      <c r="AX151">
        <v>84.741</v>
      </c>
      <c r="AY151">
        <v>24.329000000000001</v>
      </c>
      <c r="AZ151">
        <v>25.937000000000001</v>
      </c>
      <c r="BA151">
        <v>72.52656004513679</v>
      </c>
    </row>
    <row r="152" spans="1:53" x14ac:dyDescent="0.25">
      <c r="A152">
        <v>150</v>
      </c>
      <c r="B152" t="s">
        <v>825</v>
      </c>
      <c r="C152" s="7">
        <v>0</v>
      </c>
      <c r="D152" t="s">
        <v>826</v>
      </c>
      <c r="E152" s="16">
        <v>66.175869690566941</v>
      </c>
      <c r="F152" s="12">
        <v>1.87382406600234</v>
      </c>
      <c r="G152" s="13">
        <v>-0.42727742222318299</v>
      </c>
      <c r="H152" s="13">
        <v>3.2775317056042202E-3</v>
      </c>
      <c r="I152" s="14">
        <v>0.75002195211462197</v>
      </c>
      <c r="J152" t="s">
        <v>5748</v>
      </c>
      <c r="K152" t="b">
        <v>0</v>
      </c>
      <c r="L152" t="b">
        <v>0</v>
      </c>
      <c r="M152" t="b">
        <v>0</v>
      </c>
      <c r="N152" t="s">
        <v>9309</v>
      </c>
      <c r="O152" t="s">
        <v>9714</v>
      </c>
      <c r="P152">
        <v>341</v>
      </c>
      <c r="Q152">
        <v>96196</v>
      </c>
      <c r="R152">
        <v>97222</v>
      </c>
      <c r="S152">
        <v>1</v>
      </c>
      <c r="T152" t="s">
        <v>20877</v>
      </c>
      <c r="U152" s="9">
        <v>-4</v>
      </c>
      <c r="V152" t="s">
        <v>5749</v>
      </c>
      <c r="W152" t="s">
        <v>5750</v>
      </c>
      <c r="X152" t="s">
        <v>20609</v>
      </c>
      <c r="Y152" t="s">
        <v>30466</v>
      </c>
      <c r="Z152">
        <v>185.462477866222</v>
      </c>
      <c r="AA152" s="12">
        <v>0.56939346083378495</v>
      </c>
      <c r="AB152" s="13">
        <v>3.2909125146228999</v>
      </c>
      <c r="AC152" s="13">
        <v>9.9862964988674707E-4</v>
      </c>
      <c r="AD152" s="13">
        <v>158.76082263994101</v>
      </c>
      <c r="AE152" s="13">
        <v>0.86204274406197501</v>
      </c>
      <c r="AF152" s="13">
        <v>-0.49565688611893799</v>
      </c>
      <c r="AG152" s="14">
        <v>0.62013651028296901</v>
      </c>
      <c r="AI152" t="s">
        <v>20608</v>
      </c>
      <c r="AJ152" t="s">
        <v>20607</v>
      </c>
      <c r="AK152" t="s">
        <v>20606</v>
      </c>
      <c r="AM152" t="s">
        <v>5625</v>
      </c>
      <c r="AN152" t="s">
        <v>5625</v>
      </c>
      <c r="AO152" t="s">
        <v>5625</v>
      </c>
      <c r="AP152">
        <v>94.253478762267761</v>
      </c>
      <c r="AQ152">
        <v>9.3919999999999995</v>
      </c>
      <c r="AR152">
        <v>95.581000000000003</v>
      </c>
      <c r="AS152">
        <v>65.477000000000004</v>
      </c>
      <c r="AT152">
        <v>144.02600000000001</v>
      </c>
      <c r="AU152">
        <v>171.59</v>
      </c>
      <c r="AV152">
        <v>162.68600000000001</v>
      </c>
      <c r="AW152">
        <v>131.61699999999999</v>
      </c>
      <c r="AX152">
        <v>129.97499999999999</v>
      </c>
      <c r="AY152">
        <v>12.387</v>
      </c>
      <c r="AZ152">
        <v>7.0640000000000001</v>
      </c>
      <c r="BA152">
        <v>109.59021806480771</v>
      </c>
    </row>
    <row r="153" spans="1:53" x14ac:dyDescent="0.25">
      <c r="A153">
        <v>151</v>
      </c>
      <c r="B153" t="s">
        <v>20605</v>
      </c>
      <c r="C153" s="7" t="s">
        <v>5625</v>
      </c>
      <c r="D153" t="s">
        <v>5645</v>
      </c>
      <c r="E153" s="16" t="s">
        <v>5625</v>
      </c>
      <c r="F153" s="12" t="s">
        <v>5625</v>
      </c>
      <c r="G153" s="13" t="s">
        <v>5625</v>
      </c>
      <c r="H153" s="13" t="s">
        <v>5625</v>
      </c>
      <c r="I153" s="14" t="s">
        <v>5625</v>
      </c>
      <c r="J153" t="s">
        <v>5625</v>
      </c>
      <c r="K153" t="b">
        <v>1</v>
      </c>
      <c r="L153" t="b">
        <v>0</v>
      </c>
      <c r="M153" t="b">
        <v>0</v>
      </c>
      <c r="N153" t="s">
        <v>9309</v>
      </c>
      <c r="O153" t="s">
        <v>9714</v>
      </c>
      <c r="P153">
        <v>55</v>
      </c>
      <c r="Q153">
        <v>97235</v>
      </c>
      <c r="R153">
        <v>97403</v>
      </c>
      <c r="S153">
        <v>1</v>
      </c>
      <c r="T153" t="s">
        <v>20877</v>
      </c>
      <c r="U153" s="9" t="s">
        <v>5625</v>
      </c>
      <c r="V153" t="s">
        <v>5625</v>
      </c>
      <c r="W153" t="s">
        <v>5625</v>
      </c>
      <c r="X153" t="s">
        <v>20604</v>
      </c>
      <c r="Y153" t="s">
        <v>5625</v>
      </c>
      <c r="Z153" t="s">
        <v>5625</v>
      </c>
      <c r="AA153" s="12" t="s">
        <v>5625</v>
      </c>
      <c r="AB153" s="13" t="s">
        <v>5625</v>
      </c>
      <c r="AC153" s="13" t="s">
        <v>5625</v>
      </c>
      <c r="AD153" s="13" t="s">
        <v>5625</v>
      </c>
      <c r="AE153" s="13" t="s">
        <v>5625</v>
      </c>
      <c r="AF153" s="13" t="s">
        <v>5625</v>
      </c>
      <c r="AG153" s="14" t="s">
        <v>5625</v>
      </c>
      <c r="AM153" t="s">
        <v>5625</v>
      </c>
      <c r="AN153" t="s">
        <v>5625</v>
      </c>
      <c r="AO153" t="s">
        <v>5625</v>
      </c>
      <c r="AP153" t="s">
        <v>5625</v>
      </c>
      <c r="AQ153" t="s">
        <v>5625</v>
      </c>
      <c r="AR153" t="s">
        <v>5625</v>
      </c>
      <c r="AS153" t="s">
        <v>5625</v>
      </c>
      <c r="AT153" t="s">
        <v>5625</v>
      </c>
      <c r="AU153" t="s">
        <v>5625</v>
      </c>
      <c r="AV153" t="s">
        <v>5625</v>
      </c>
      <c r="AW153" t="s">
        <v>5625</v>
      </c>
      <c r="AX153" t="s">
        <v>5625</v>
      </c>
      <c r="AY153" t="s">
        <v>5625</v>
      </c>
      <c r="AZ153" t="s">
        <v>5625</v>
      </c>
      <c r="BA153" t="s">
        <v>5625</v>
      </c>
    </row>
    <row r="154" spans="1:53" x14ac:dyDescent="0.25">
      <c r="A154">
        <v>152</v>
      </c>
      <c r="B154" t="s">
        <v>823</v>
      </c>
      <c r="C154" s="7">
        <v>0</v>
      </c>
      <c r="D154" t="s">
        <v>824</v>
      </c>
      <c r="E154" s="16">
        <v>999.58114853522466</v>
      </c>
      <c r="F154" s="12">
        <v>0.86167407187496303</v>
      </c>
      <c r="G154" s="13">
        <v>-1.02537654236096</v>
      </c>
      <c r="H154" s="13">
        <v>1.9558290339397499E-2</v>
      </c>
      <c r="I154" s="14">
        <v>3.5371703804606303E-2</v>
      </c>
      <c r="K154" t="b">
        <v>0</v>
      </c>
      <c r="L154" t="b">
        <v>0</v>
      </c>
      <c r="M154" t="b">
        <v>0</v>
      </c>
      <c r="N154" t="s">
        <v>9309</v>
      </c>
      <c r="O154" t="s">
        <v>9714</v>
      </c>
      <c r="P154">
        <v>422</v>
      </c>
      <c r="Q154">
        <v>97649</v>
      </c>
      <c r="R154">
        <v>98918</v>
      </c>
      <c r="S154">
        <v>1</v>
      </c>
      <c r="T154" t="s">
        <v>20877</v>
      </c>
      <c r="U154" s="9">
        <v>427</v>
      </c>
      <c r="V154" t="s">
        <v>5625</v>
      </c>
      <c r="W154" t="s">
        <v>5670</v>
      </c>
      <c r="X154" t="s">
        <v>20603</v>
      </c>
      <c r="Y154" t="s">
        <v>30465</v>
      </c>
      <c r="Z154">
        <v>2008.74240096532</v>
      </c>
      <c r="AA154" s="12">
        <v>0.32431321190319601</v>
      </c>
      <c r="AB154" s="13">
        <v>2.6569194231043598</v>
      </c>
      <c r="AC154" s="13">
        <v>7.8858288793117008E-3</v>
      </c>
      <c r="AD154" s="13">
        <v>2535.3049239080901</v>
      </c>
      <c r="AE154" s="13">
        <v>0.40310299078609202</v>
      </c>
      <c r="AF154" s="13">
        <v>-2.5437085950698899</v>
      </c>
      <c r="AG154" s="14">
        <v>1.0968254537285199E-2</v>
      </c>
      <c r="AI154" t="s">
        <v>16843</v>
      </c>
      <c r="AJ154" t="s">
        <v>16842</v>
      </c>
      <c r="AK154" t="s">
        <v>20602</v>
      </c>
      <c r="AM154" t="s">
        <v>5625</v>
      </c>
      <c r="AN154" t="s">
        <v>5625</v>
      </c>
      <c r="AO154" t="s">
        <v>5625</v>
      </c>
      <c r="AP154">
        <v>727.60059414089881</v>
      </c>
      <c r="AQ154">
        <v>1614.644</v>
      </c>
      <c r="AR154">
        <v>766.75599999999997</v>
      </c>
      <c r="AS154">
        <v>889.32399999999996</v>
      </c>
      <c r="AT154">
        <v>1189.095</v>
      </c>
      <c r="AU154">
        <v>1103.915</v>
      </c>
      <c r="AV154">
        <v>1272.5550000000001</v>
      </c>
      <c r="AW154">
        <v>795.44399999999996</v>
      </c>
      <c r="AX154">
        <v>591.077</v>
      </c>
      <c r="AY154">
        <v>717.75</v>
      </c>
      <c r="AZ154">
        <v>933.173</v>
      </c>
      <c r="BA154">
        <v>441.5475381745905</v>
      </c>
    </row>
    <row r="155" spans="1:53" x14ac:dyDescent="0.25">
      <c r="A155">
        <v>153</v>
      </c>
      <c r="B155" t="s">
        <v>821</v>
      </c>
      <c r="C155" s="7">
        <v>0</v>
      </c>
      <c r="D155" t="s">
        <v>822</v>
      </c>
      <c r="E155" s="16">
        <v>297.37438095476625</v>
      </c>
      <c r="F155" s="12">
        <v>1.74772508276158</v>
      </c>
      <c r="G155" s="13">
        <v>-0.91924396867374703</v>
      </c>
      <c r="H155" s="13">
        <v>2.6491858814616999E-11</v>
      </c>
      <c r="I155" s="14">
        <v>2.9543197692696102E-3</v>
      </c>
      <c r="K155" t="b">
        <v>0</v>
      </c>
      <c r="L155" t="b">
        <v>0</v>
      </c>
      <c r="M155" t="b">
        <v>0</v>
      </c>
      <c r="N155" t="s">
        <v>9309</v>
      </c>
      <c r="O155" t="s">
        <v>9714</v>
      </c>
      <c r="P155">
        <v>270</v>
      </c>
      <c r="Q155">
        <v>99053</v>
      </c>
      <c r="R155">
        <v>99866</v>
      </c>
      <c r="S155">
        <v>1</v>
      </c>
      <c r="T155" t="s">
        <v>20877</v>
      </c>
      <c r="U155" s="9">
        <v>135</v>
      </c>
      <c r="V155" t="s">
        <v>5751</v>
      </c>
      <c r="W155" t="s">
        <v>5752</v>
      </c>
      <c r="X155" t="s">
        <v>20601</v>
      </c>
      <c r="Y155" t="s">
        <v>30464</v>
      </c>
      <c r="Z155">
        <v>596.87098278391795</v>
      </c>
      <c r="AA155" s="12">
        <v>0.24834465326948801</v>
      </c>
      <c r="AB155" s="13">
        <v>7.0374983304555201</v>
      </c>
      <c r="AC155" s="13">
        <v>1.9572188068435901E-12</v>
      </c>
      <c r="AD155" s="13">
        <v>498.31438568171501</v>
      </c>
      <c r="AE155" s="13">
        <v>0.26572947425909499</v>
      </c>
      <c r="AF155" s="13">
        <v>-3.45932257321765</v>
      </c>
      <c r="AG155" s="14">
        <v>5.4153592866829504E-4</v>
      </c>
      <c r="AI155" t="s">
        <v>10391</v>
      </c>
      <c r="AJ155" t="s">
        <v>10390</v>
      </c>
      <c r="AK155" t="s">
        <v>20600</v>
      </c>
      <c r="AM155" t="s">
        <v>5625</v>
      </c>
      <c r="AN155" t="s">
        <v>5625</v>
      </c>
      <c r="AO155" t="s">
        <v>5625</v>
      </c>
      <c r="AP155">
        <v>269.93952381906519</v>
      </c>
      <c r="AQ155">
        <v>384.87299999999999</v>
      </c>
      <c r="AR155">
        <v>236.96799999999999</v>
      </c>
      <c r="AS155">
        <v>297.71699999999998</v>
      </c>
      <c r="AT155">
        <v>627.41899999999998</v>
      </c>
      <c r="AU155">
        <v>583.12699999999995</v>
      </c>
      <c r="AV155">
        <v>652.08900000000006</v>
      </c>
      <c r="AW155">
        <v>554.35900000000004</v>
      </c>
      <c r="AX155">
        <v>212.941</v>
      </c>
      <c r="AY155">
        <v>233.96600000000001</v>
      </c>
      <c r="AZ155">
        <v>215.72300000000001</v>
      </c>
      <c r="BA155">
        <v>205.91638021623649</v>
      </c>
    </row>
    <row r="156" spans="1:53" x14ac:dyDescent="0.25">
      <c r="A156">
        <v>154</v>
      </c>
      <c r="B156" t="s">
        <v>819</v>
      </c>
      <c r="C156" s="7">
        <v>0</v>
      </c>
      <c r="D156" t="s">
        <v>820</v>
      </c>
      <c r="E156" s="16">
        <v>110.68176530966028</v>
      </c>
      <c r="F156" s="12">
        <v>2.1736849325919598</v>
      </c>
      <c r="G156" s="13">
        <v>-0.92739843983064196</v>
      </c>
      <c r="H156" s="13">
        <v>9.0937590103401693E-12</v>
      </c>
      <c r="I156" s="14">
        <v>0.203400417469425</v>
      </c>
      <c r="K156" t="b">
        <v>0</v>
      </c>
      <c r="L156" t="b">
        <v>0</v>
      </c>
      <c r="M156" t="b">
        <v>0</v>
      </c>
      <c r="N156" t="s">
        <v>9309</v>
      </c>
      <c r="O156" t="s">
        <v>9714</v>
      </c>
      <c r="P156">
        <v>244</v>
      </c>
      <c r="Q156">
        <v>99819</v>
      </c>
      <c r="R156">
        <v>100554</v>
      </c>
      <c r="S156">
        <v>1</v>
      </c>
      <c r="T156" t="s">
        <v>20877</v>
      </c>
      <c r="U156" s="9">
        <v>-47</v>
      </c>
      <c r="V156" t="s">
        <v>5753</v>
      </c>
      <c r="W156" t="s">
        <v>5754</v>
      </c>
      <c r="X156" t="s">
        <v>20599</v>
      </c>
      <c r="Y156" t="s">
        <v>30463</v>
      </c>
      <c r="Z156">
        <v>255.872227351438</v>
      </c>
      <c r="AA156" s="12">
        <v>0.30227889104165001</v>
      </c>
      <c r="AB156" s="13">
        <v>7.1909914883618198</v>
      </c>
      <c r="AC156" s="13">
        <v>6.4322492594358495E-13</v>
      </c>
      <c r="AD156" s="13">
        <v>166.91161326997201</v>
      </c>
      <c r="AE156" s="13">
        <v>0.567293413109067</v>
      </c>
      <c r="AF156" s="13">
        <v>-1.63477738045293</v>
      </c>
      <c r="AG156" s="14">
        <v>0.102095724195179</v>
      </c>
      <c r="AI156" t="s">
        <v>10385</v>
      </c>
      <c r="AJ156" t="s">
        <v>9630</v>
      </c>
      <c r="AK156" t="s">
        <v>20598</v>
      </c>
      <c r="AM156" t="s">
        <v>5625</v>
      </c>
      <c r="AN156" t="s">
        <v>5625</v>
      </c>
      <c r="AO156" t="s">
        <v>5625</v>
      </c>
      <c r="AP156">
        <v>123.7600612386411</v>
      </c>
      <c r="AQ156">
        <v>78.661000000000001</v>
      </c>
      <c r="AR156">
        <v>129.63900000000001</v>
      </c>
      <c r="AS156">
        <v>110.667</v>
      </c>
      <c r="AT156">
        <v>309.30500000000001</v>
      </c>
      <c r="AU156">
        <v>313.09500000000003</v>
      </c>
      <c r="AV156">
        <v>358.79899999999998</v>
      </c>
      <c r="AW156">
        <v>238.845</v>
      </c>
      <c r="AX156">
        <v>117.07</v>
      </c>
      <c r="AY156">
        <v>39.194000000000003</v>
      </c>
      <c r="AZ156">
        <v>28.922999999999998</v>
      </c>
      <c r="BA156">
        <v>124.08296527011289</v>
      </c>
    </row>
    <row r="157" spans="1:53" x14ac:dyDescent="0.25">
      <c r="A157">
        <v>155</v>
      </c>
      <c r="B157" t="s">
        <v>817</v>
      </c>
      <c r="C157" s="7">
        <v>0</v>
      </c>
      <c r="D157" t="s">
        <v>818</v>
      </c>
      <c r="E157" s="16">
        <v>173.47080523574195</v>
      </c>
      <c r="F157" s="12">
        <v>1.97127194095517</v>
      </c>
      <c r="G157" s="13">
        <v>-0.696007213442836</v>
      </c>
      <c r="H157" s="13">
        <v>4.3152092782655503E-11</v>
      </c>
      <c r="I157" s="14">
        <v>2.95908964979982E-2</v>
      </c>
      <c r="K157" t="b">
        <v>0</v>
      </c>
      <c r="L157" t="b">
        <v>0</v>
      </c>
      <c r="M157" t="b">
        <v>0</v>
      </c>
      <c r="N157" t="s">
        <v>9309</v>
      </c>
      <c r="O157" t="s">
        <v>9714</v>
      </c>
      <c r="P157">
        <v>244</v>
      </c>
      <c r="Q157">
        <v>100572</v>
      </c>
      <c r="R157">
        <v>101307</v>
      </c>
      <c r="S157">
        <v>1</v>
      </c>
      <c r="T157" t="s">
        <v>20877</v>
      </c>
      <c r="U157" s="9">
        <v>18</v>
      </c>
      <c r="V157" t="s">
        <v>5755</v>
      </c>
      <c r="W157" t="s">
        <v>5737</v>
      </c>
      <c r="X157" t="s">
        <v>20597</v>
      </c>
      <c r="Y157" t="s">
        <v>30462</v>
      </c>
      <c r="Z157">
        <v>356.91733473689402</v>
      </c>
      <c r="AA157" s="12">
        <v>0.28301578352023499</v>
      </c>
      <c r="AB157" s="13">
        <v>6.9652367667834598</v>
      </c>
      <c r="AC157" s="13">
        <v>3.2785189696018099E-12</v>
      </c>
      <c r="AD157" s="13">
        <v>280.21686154348998</v>
      </c>
      <c r="AE157" s="13">
        <v>0.266009060212688</v>
      </c>
      <c r="AF157" s="13">
        <v>-2.6164793518173499</v>
      </c>
      <c r="AG157" s="14">
        <v>8.8841737476489397E-3</v>
      </c>
      <c r="AI157" t="s">
        <v>10370</v>
      </c>
      <c r="AJ157" t="s">
        <v>9325</v>
      </c>
      <c r="AK157" t="s">
        <v>20596</v>
      </c>
      <c r="AM157" t="s">
        <v>5625</v>
      </c>
      <c r="AN157" t="s">
        <v>5625</v>
      </c>
      <c r="AO157" t="s">
        <v>5625</v>
      </c>
      <c r="AP157">
        <v>171.82222094296773</v>
      </c>
      <c r="AQ157">
        <v>171.161</v>
      </c>
      <c r="AR157">
        <v>195.87700000000001</v>
      </c>
      <c r="AS157">
        <v>155.023</v>
      </c>
      <c r="AT157">
        <v>344.101</v>
      </c>
      <c r="AU157">
        <v>475.63</v>
      </c>
      <c r="AV157">
        <v>529.89</v>
      </c>
      <c r="AW157">
        <v>312.33600000000001</v>
      </c>
      <c r="AX157">
        <v>153.44999999999999</v>
      </c>
      <c r="AY157">
        <v>144.095</v>
      </c>
      <c r="AZ157">
        <v>146.58799999999999</v>
      </c>
      <c r="BA157">
        <v>152.97899827822138</v>
      </c>
    </row>
    <row r="158" spans="1:53" x14ac:dyDescent="0.25">
      <c r="A158">
        <v>156</v>
      </c>
      <c r="B158" t="s">
        <v>815</v>
      </c>
      <c r="C158" s="7">
        <v>8.3333333333333329E-2</v>
      </c>
      <c r="D158" t="s">
        <v>816</v>
      </c>
      <c r="E158" s="16">
        <v>18.453655579461277</v>
      </c>
      <c r="F158" s="12">
        <v>-1.18637130331843</v>
      </c>
      <c r="G158" s="13">
        <v>2.9053175586145401</v>
      </c>
      <c r="H158" s="13">
        <v>0.29559853637281103</v>
      </c>
      <c r="I158" s="14">
        <v>4.3612796778496601E-3</v>
      </c>
      <c r="K158" t="b">
        <v>0</v>
      </c>
      <c r="L158" t="b">
        <v>0</v>
      </c>
      <c r="M158" t="b">
        <v>0</v>
      </c>
      <c r="N158" t="s">
        <v>9309</v>
      </c>
      <c r="O158" t="s">
        <v>9714</v>
      </c>
      <c r="P158">
        <v>70</v>
      </c>
      <c r="Q158">
        <v>101364</v>
      </c>
      <c r="R158">
        <v>101577</v>
      </c>
      <c r="S158">
        <v>-1</v>
      </c>
      <c r="T158" t="s">
        <v>20877</v>
      </c>
      <c r="U158" s="9">
        <v>57</v>
      </c>
      <c r="V158" t="s">
        <v>5625</v>
      </c>
      <c r="W158" t="s">
        <v>5756</v>
      </c>
      <c r="X158" t="s">
        <v>20595</v>
      </c>
      <c r="Y158" t="s">
        <v>30461</v>
      </c>
      <c r="Z158">
        <v>3.1696104605849298</v>
      </c>
      <c r="AA158" s="12">
        <v>0.93106610945234303</v>
      </c>
      <c r="AB158" s="13">
        <v>-1.27420737504478</v>
      </c>
      <c r="AC158" s="13">
        <v>0.202589932185296</v>
      </c>
      <c r="AD158" s="13">
        <v>59.497606699162297</v>
      </c>
      <c r="AE158" s="13">
        <v>0.87271739292117001</v>
      </c>
      <c r="AF158" s="13">
        <v>3.32904738943019</v>
      </c>
      <c r="AG158" s="14">
        <v>8.7143575469553203E-4</v>
      </c>
      <c r="AI158" t="s">
        <v>11551</v>
      </c>
      <c r="AJ158" t="s">
        <v>13923</v>
      </c>
      <c r="AK158" t="s">
        <v>20594</v>
      </c>
      <c r="AM158" t="s">
        <v>5625</v>
      </c>
      <c r="AN158" t="s">
        <v>5625</v>
      </c>
      <c r="AO158" t="s">
        <v>5625</v>
      </c>
      <c r="AP158">
        <v>12.438622317845098</v>
      </c>
      <c r="AQ158">
        <v>8.7970000000000006</v>
      </c>
      <c r="AR158">
        <v>29.388000000000002</v>
      </c>
      <c r="AS158">
        <v>23.190999999999999</v>
      </c>
      <c r="AT158">
        <v>6.6710000000000003</v>
      </c>
      <c r="AU158">
        <v>0</v>
      </c>
      <c r="AV158">
        <v>4.2469999999999999</v>
      </c>
      <c r="AW158">
        <v>7.9249999999999998</v>
      </c>
      <c r="AX158">
        <v>574.57600000000002</v>
      </c>
      <c r="AY158">
        <v>67.623000000000005</v>
      </c>
      <c r="AZ158">
        <v>11.342000000000001</v>
      </c>
      <c r="BA158">
        <v>384.18317290606535</v>
      </c>
    </row>
    <row r="159" spans="1:53" x14ac:dyDescent="0.25">
      <c r="A159">
        <v>157</v>
      </c>
      <c r="B159" t="s">
        <v>20593</v>
      </c>
      <c r="C159" s="7" t="s">
        <v>5625</v>
      </c>
      <c r="D159" t="s">
        <v>5645</v>
      </c>
      <c r="E159" s="16" t="s">
        <v>5625</v>
      </c>
      <c r="F159" s="12" t="s">
        <v>5625</v>
      </c>
      <c r="G159" s="13" t="s">
        <v>5625</v>
      </c>
      <c r="H159" s="13" t="s">
        <v>5625</v>
      </c>
      <c r="I159" s="14" t="s">
        <v>5625</v>
      </c>
      <c r="J159" t="s">
        <v>5625</v>
      </c>
      <c r="K159" t="b">
        <v>1</v>
      </c>
      <c r="L159" t="b">
        <v>0</v>
      </c>
      <c r="M159" t="b">
        <v>0</v>
      </c>
      <c r="N159" t="s">
        <v>9309</v>
      </c>
      <c r="O159" t="s">
        <v>9714</v>
      </c>
      <c r="P159">
        <v>30</v>
      </c>
      <c r="Q159">
        <v>101566</v>
      </c>
      <c r="R159">
        <v>101659</v>
      </c>
      <c r="S159">
        <v>-1</v>
      </c>
      <c r="T159" t="s">
        <v>20877</v>
      </c>
      <c r="U159" s="9" t="s">
        <v>5625</v>
      </c>
      <c r="V159" t="s">
        <v>5625</v>
      </c>
      <c r="W159" t="s">
        <v>5625</v>
      </c>
      <c r="X159" t="s">
        <v>20592</v>
      </c>
      <c r="Y159" t="s">
        <v>5625</v>
      </c>
      <c r="Z159" t="s">
        <v>5625</v>
      </c>
      <c r="AA159" s="12" t="s">
        <v>5625</v>
      </c>
      <c r="AB159" s="13" t="s">
        <v>5625</v>
      </c>
      <c r="AC159" s="13" t="s">
        <v>5625</v>
      </c>
      <c r="AD159" s="13" t="s">
        <v>5625</v>
      </c>
      <c r="AE159" s="13" t="s">
        <v>5625</v>
      </c>
      <c r="AF159" s="13" t="s">
        <v>5625</v>
      </c>
      <c r="AG159" s="14" t="s">
        <v>5625</v>
      </c>
      <c r="AM159" t="s">
        <v>5625</v>
      </c>
      <c r="AN159" t="s">
        <v>5625</v>
      </c>
      <c r="AO159" t="s">
        <v>5625</v>
      </c>
      <c r="AP159" t="s">
        <v>5625</v>
      </c>
      <c r="AQ159" t="s">
        <v>5625</v>
      </c>
      <c r="AR159" t="s">
        <v>5625</v>
      </c>
      <c r="AS159" t="s">
        <v>5625</v>
      </c>
      <c r="AT159" t="s">
        <v>5625</v>
      </c>
      <c r="AU159" t="s">
        <v>5625</v>
      </c>
      <c r="AV159" t="s">
        <v>5625</v>
      </c>
      <c r="AW159" t="s">
        <v>5625</v>
      </c>
      <c r="AX159" t="s">
        <v>5625</v>
      </c>
      <c r="AY159" t="s">
        <v>5625</v>
      </c>
      <c r="AZ159" t="s">
        <v>5625</v>
      </c>
      <c r="BA159" t="s">
        <v>5625</v>
      </c>
    </row>
    <row r="160" spans="1:53" x14ac:dyDescent="0.25">
      <c r="A160">
        <v>158</v>
      </c>
      <c r="B160" t="s">
        <v>814</v>
      </c>
      <c r="C160" s="7" t="s">
        <v>5625</v>
      </c>
      <c r="D160" t="s">
        <v>5645</v>
      </c>
      <c r="E160" s="16" t="s">
        <v>5625</v>
      </c>
      <c r="F160" s="12" t="s">
        <v>5625</v>
      </c>
      <c r="G160" s="13" t="s">
        <v>5625</v>
      </c>
      <c r="H160" s="13" t="s">
        <v>5625</v>
      </c>
      <c r="I160" s="14" t="s">
        <v>5625</v>
      </c>
      <c r="J160" t="s">
        <v>5625</v>
      </c>
      <c r="K160" t="b">
        <v>1</v>
      </c>
      <c r="L160" t="b">
        <v>0</v>
      </c>
      <c r="M160" t="b">
        <v>0</v>
      </c>
      <c r="N160" t="s">
        <v>9309</v>
      </c>
      <c r="O160" t="s">
        <v>9714</v>
      </c>
      <c r="P160">
        <v>45</v>
      </c>
      <c r="Q160">
        <v>101657</v>
      </c>
      <c r="R160">
        <v>101795</v>
      </c>
      <c r="S160">
        <v>1</v>
      </c>
      <c r="T160" t="s">
        <v>20877</v>
      </c>
      <c r="U160" s="9" t="s">
        <v>5625</v>
      </c>
      <c r="V160" t="s">
        <v>5625</v>
      </c>
      <c r="W160" t="s">
        <v>5625</v>
      </c>
      <c r="X160" t="s">
        <v>20591</v>
      </c>
      <c r="Y160" t="s">
        <v>33662</v>
      </c>
      <c r="Z160" t="s">
        <v>5625</v>
      </c>
      <c r="AA160" s="12" t="s">
        <v>5625</v>
      </c>
      <c r="AB160" s="13" t="s">
        <v>5625</v>
      </c>
      <c r="AC160" s="13" t="s">
        <v>5625</v>
      </c>
      <c r="AD160" s="13" t="s">
        <v>5625</v>
      </c>
      <c r="AE160" s="13" t="s">
        <v>5625</v>
      </c>
      <c r="AF160" s="13" t="s">
        <v>5625</v>
      </c>
      <c r="AG160" s="14" t="s">
        <v>5625</v>
      </c>
      <c r="AM160" t="s">
        <v>5625</v>
      </c>
      <c r="AN160" t="s">
        <v>5625</v>
      </c>
      <c r="AO160" t="s">
        <v>5625</v>
      </c>
      <c r="AP160" t="s">
        <v>5625</v>
      </c>
      <c r="AQ160" t="s">
        <v>5625</v>
      </c>
      <c r="AR160" t="s">
        <v>5625</v>
      </c>
      <c r="AS160" t="s">
        <v>5625</v>
      </c>
      <c r="AT160" t="s">
        <v>5625</v>
      </c>
      <c r="AU160" t="s">
        <v>5625</v>
      </c>
      <c r="AV160" t="s">
        <v>5625</v>
      </c>
      <c r="AW160" t="s">
        <v>5625</v>
      </c>
      <c r="AX160" t="s">
        <v>5625</v>
      </c>
      <c r="AY160" t="s">
        <v>5625</v>
      </c>
      <c r="AZ160" t="s">
        <v>5625</v>
      </c>
      <c r="BA160" t="s">
        <v>5625</v>
      </c>
    </row>
    <row r="161" spans="1:53" x14ac:dyDescent="0.25">
      <c r="A161">
        <v>159</v>
      </c>
      <c r="B161" t="s">
        <v>813</v>
      </c>
      <c r="C161" s="7">
        <v>8.3333333333333329E-2</v>
      </c>
      <c r="D161" t="s">
        <v>5645</v>
      </c>
      <c r="E161" s="16">
        <v>12.598121224847231</v>
      </c>
      <c r="F161" s="12">
        <v>-0.87822234440122604</v>
      </c>
      <c r="G161" s="13">
        <v>0.76313877957647402</v>
      </c>
      <c r="H161" s="13">
        <v>0.48156032628284501</v>
      </c>
      <c r="I161" s="14">
        <v>0.30881631171656998</v>
      </c>
      <c r="K161" t="b">
        <v>0</v>
      </c>
      <c r="L161" t="b">
        <v>0</v>
      </c>
      <c r="M161" t="b">
        <v>0</v>
      </c>
      <c r="N161" t="s">
        <v>9309</v>
      </c>
      <c r="O161" t="s">
        <v>9714</v>
      </c>
      <c r="P161">
        <v>80</v>
      </c>
      <c r="Q161">
        <v>101826</v>
      </c>
      <c r="R161">
        <v>102069</v>
      </c>
      <c r="S161">
        <v>1</v>
      </c>
      <c r="T161" t="s">
        <v>20877</v>
      </c>
      <c r="U161" s="9">
        <v>249</v>
      </c>
      <c r="V161" t="s">
        <v>5625</v>
      </c>
      <c r="W161" t="s">
        <v>5625</v>
      </c>
      <c r="X161" t="s">
        <v>20590</v>
      </c>
      <c r="Y161" t="s">
        <v>30460</v>
      </c>
      <c r="Z161">
        <v>2.6678978383321299</v>
      </c>
      <c r="AA161" s="12">
        <v>0.99193862948435196</v>
      </c>
      <c r="AB161" s="13">
        <v>-0.88535955582026304</v>
      </c>
      <c r="AC161" s="13">
        <v>0.37596273836072303</v>
      </c>
      <c r="AD161" s="13">
        <v>11.635606625405901</v>
      </c>
      <c r="AE161" s="13">
        <v>0.56342145815397304</v>
      </c>
      <c r="AF161" s="13">
        <v>1.35447233777156</v>
      </c>
      <c r="AG161" s="14">
        <v>0.175585732847923</v>
      </c>
      <c r="AM161" t="s">
        <v>5625</v>
      </c>
      <c r="AN161" t="s">
        <v>5625</v>
      </c>
      <c r="AO161" t="s">
        <v>5625</v>
      </c>
      <c r="AP161">
        <v>16.354484899388925</v>
      </c>
      <c r="AQ161">
        <v>17.623999999999999</v>
      </c>
      <c r="AR161">
        <v>2.8620000000000001</v>
      </c>
      <c r="AS161">
        <v>13.552</v>
      </c>
      <c r="AT161">
        <v>5.8470000000000004</v>
      </c>
      <c r="AU161">
        <v>0</v>
      </c>
      <c r="AV161">
        <v>3.7229999999999999</v>
      </c>
      <c r="AW161">
        <v>6.9459999999999997</v>
      </c>
      <c r="AX161">
        <v>43.732999999999997</v>
      </c>
      <c r="AY161">
        <v>40.097999999999999</v>
      </c>
      <c r="AZ161">
        <v>21.870999999999999</v>
      </c>
      <c r="BA161">
        <v>23.135712702570515</v>
      </c>
    </row>
    <row r="162" spans="1:53" x14ac:dyDescent="0.25">
      <c r="A162">
        <v>160</v>
      </c>
      <c r="B162" t="s">
        <v>811</v>
      </c>
      <c r="C162" s="7">
        <v>0</v>
      </c>
      <c r="D162" t="s">
        <v>812</v>
      </c>
      <c r="E162" s="16">
        <v>128.67526928227232</v>
      </c>
      <c r="F162" s="12">
        <v>1.2256180167078401</v>
      </c>
      <c r="G162" s="13">
        <v>1.0302539284218799</v>
      </c>
      <c r="H162" s="13">
        <v>2.0035350447091299E-3</v>
      </c>
      <c r="I162" s="14">
        <v>0.14804021766546899</v>
      </c>
      <c r="K162" t="b">
        <v>0</v>
      </c>
      <c r="L162" t="b">
        <v>0</v>
      </c>
      <c r="M162" t="b">
        <v>0</v>
      </c>
      <c r="N162" t="s">
        <v>9309</v>
      </c>
      <c r="O162" t="s">
        <v>9714</v>
      </c>
      <c r="P162">
        <v>381</v>
      </c>
      <c r="Q162">
        <v>102102</v>
      </c>
      <c r="R162">
        <v>103248</v>
      </c>
      <c r="S162">
        <v>-1</v>
      </c>
      <c r="T162" t="s">
        <v>20877</v>
      </c>
      <c r="U162" s="9">
        <v>33</v>
      </c>
      <c r="V162" t="s">
        <v>5757</v>
      </c>
      <c r="W162" t="s">
        <v>5758</v>
      </c>
      <c r="X162" t="s">
        <v>20589</v>
      </c>
      <c r="Y162" t="s">
        <v>30459</v>
      </c>
      <c r="Z162">
        <v>281.79992014472998</v>
      </c>
      <c r="AA162" s="12">
        <v>0.355998819135323</v>
      </c>
      <c r="AB162" s="13">
        <v>3.44275865769642</v>
      </c>
      <c r="AC162" s="13">
        <v>5.7581292744194896E-4</v>
      </c>
      <c r="AD162" s="13">
        <v>631.54786459740103</v>
      </c>
      <c r="AE162" s="13">
        <v>0.56265547157116202</v>
      </c>
      <c r="AF162" s="13">
        <v>1.8310564465764401</v>
      </c>
      <c r="AG162" s="14">
        <v>6.7092118350852895E-2</v>
      </c>
      <c r="AH162" t="s">
        <v>20588</v>
      </c>
      <c r="AI162" t="s">
        <v>9639</v>
      </c>
      <c r="AJ162" t="s">
        <v>20587</v>
      </c>
      <c r="AK162" t="s">
        <v>20586</v>
      </c>
      <c r="AM162" t="s">
        <v>5625</v>
      </c>
      <c r="AN162" t="s">
        <v>5625</v>
      </c>
      <c r="AO162" t="s">
        <v>5625</v>
      </c>
      <c r="AP162">
        <v>160.29107712908936</v>
      </c>
      <c r="AQ162">
        <v>77.777000000000001</v>
      </c>
      <c r="AR162">
        <v>160.828</v>
      </c>
      <c r="AS162">
        <v>115.80500000000001</v>
      </c>
      <c r="AT162">
        <v>176.059</v>
      </c>
      <c r="AU162">
        <v>158.012</v>
      </c>
      <c r="AV162">
        <v>157.887</v>
      </c>
      <c r="AW162">
        <v>243.035</v>
      </c>
      <c r="AX162">
        <v>521.99900000000002</v>
      </c>
      <c r="AY162">
        <v>181.50700000000001</v>
      </c>
      <c r="AZ162">
        <v>173.697</v>
      </c>
      <c r="BA162">
        <v>635.02080546191587</v>
      </c>
    </row>
    <row r="163" spans="1:53" x14ac:dyDescent="0.25">
      <c r="A163">
        <v>161</v>
      </c>
      <c r="B163" t="s">
        <v>5759</v>
      </c>
      <c r="C163" s="7">
        <v>0.5</v>
      </c>
      <c r="D163" t="s">
        <v>5645</v>
      </c>
      <c r="E163" s="16">
        <v>2.0585</v>
      </c>
      <c r="F163" s="12">
        <v>-0.41971876564280403</v>
      </c>
      <c r="G163" s="13">
        <v>0.82446323202497795</v>
      </c>
      <c r="H163" s="13">
        <v>1</v>
      </c>
      <c r="I163" s="14">
        <v>1</v>
      </c>
      <c r="K163" t="b">
        <v>0</v>
      </c>
      <c r="L163" t="b">
        <v>0</v>
      </c>
      <c r="M163" t="b">
        <v>0</v>
      </c>
      <c r="N163" t="s">
        <v>9309</v>
      </c>
      <c r="O163" t="s">
        <v>9714</v>
      </c>
      <c r="P163">
        <v>69</v>
      </c>
      <c r="Q163">
        <v>103244</v>
      </c>
      <c r="R163">
        <v>103454</v>
      </c>
      <c r="S163">
        <v>-1</v>
      </c>
      <c r="T163" t="s">
        <v>20877</v>
      </c>
      <c r="U163" s="9">
        <v>-4</v>
      </c>
      <c r="V163" t="s">
        <v>5625</v>
      </c>
      <c r="W163" t="s">
        <v>5625</v>
      </c>
      <c r="X163" t="s">
        <v>20585</v>
      </c>
      <c r="Y163" t="s">
        <v>5625</v>
      </c>
      <c r="Z163">
        <v>0.33759008453643002</v>
      </c>
      <c r="AA163" s="12">
        <v>1.5732714198650899</v>
      </c>
      <c r="AB163" s="13">
        <v>-0.26678090019508199</v>
      </c>
      <c r="AC163" s="13">
        <v>0.78963786088048105</v>
      </c>
      <c r="AD163" s="13">
        <v>1.9885575478705899</v>
      </c>
      <c r="AE163" s="13">
        <v>1.17488245123027</v>
      </c>
      <c r="AF163" s="13">
        <v>0.70174103899641105</v>
      </c>
      <c r="AG163" s="14">
        <v>0.48284067473287701</v>
      </c>
      <c r="AM163" t="s">
        <v>5625</v>
      </c>
      <c r="AN163" t="s">
        <v>5625</v>
      </c>
      <c r="AO163" t="s">
        <v>5625</v>
      </c>
      <c r="AP163">
        <v>0</v>
      </c>
      <c r="AQ163">
        <v>5.0979999999999999</v>
      </c>
      <c r="AR163">
        <v>0</v>
      </c>
      <c r="AS163">
        <v>3.1360000000000001</v>
      </c>
      <c r="AT163">
        <v>0</v>
      </c>
      <c r="AU163">
        <v>0</v>
      </c>
      <c r="AV163">
        <v>2.1539999999999999</v>
      </c>
      <c r="AW163">
        <v>0</v>
      </c>
      <c r="AX163">
        <v>3.2650000000000001</v>
      </c>
      <c r="AY163">
        <v>14.121</v>
      </c>
      <c r="AZ163">
        <v>11.504</v>
      </c>
      <c r="BA163">
        <v>0</v>
      </c>
    </row>
    <row r="164" spans="1:53" x14ac:dyDescent="0.25">
      <c r="A164">
        <v>162</v>
      </c>
      <c r="B164" t="s">
        <v>809</v>
      </c>
      <c r="C164" s="7">
        <v>0</v>
      </c>
      <c r="D164" t="s">
        <v>810</v>
      </c>
      <c r="E164" s="16">
        <v>59.710753123615319</v>
      </c>
      <c r="F164" s="12">
        <v>-0.46262089206222501</v>
      </c>
      <c r="G164" s="13">
        <v>-0.19076199652686401</v>
      </c>
      <c r="H164" s="13">
        <v>0.33499498804057898</v>
      </c>
      <c r="I164" s="14">
        <v>0.77700647589725003</v>
      </c>
      <c r="K164" t="b">
        <v>0</v>
      </c>
      <c r="L164" t="b">
        <v>0</v>
      </c>
      <c r="M164" t="b">
        <v>0</v>
      </c>
      <c r="N164" t="s">
        <v>9309</v>
      </c>
      <c r="O164" t="s">
        <v>9714</v>
      </c>
      <c r="P164">
        <v>308</v>
      </c>
      <c r="Q164">
        <v>103515</v>
      </c>
      <c r="R164">
        <v>104442</v>
      </c>
      <c r="S164">
        <v>-1</v>
      </c>
      <c r="T164" t="s">
        <v>20877</v>
      </c>
      <c r="U164" s="9">
        <v>61</v>
      </c>
      <c r="V164" t="s">
        <v>5625</v>
      </c>
      <c r="W164" t="s">
        <v>5760</v>
      </c>
      <c r="X164" t="s">
        <v>20584</v>
      </c>
      <c r="Y164" t="s">
        <v>30458</v>
      </c>
      <c r="Z164">
        <v>53.607920651874103</v>
      </c>
      <c r="AA164" s="12">
        <v>0.39177144494004701</v>
      </c>
      <c r="AB164" s="13">
        <v>-1.18084382625952</v>
      </c>
      <c r="AC164" s="13">
        <v>0.23766477013725101</v>
      </c>
      <c r="AD164" s="13">
        <v>140.45147312319099</v>
      </c>
      <c r="AE164" s="13">
        <v>0.431400885435819</v>
      </c>
      <c r="AF164" s="13">
        <v>-0.442191944817517</v>
      </c>
      <c r="AG164" s="14">
        <v>0.65835031455333504</v>
      </c>
      <c r="AI164" t="s">
        <v>9514</v>
      </c>
      <c r="AK164" t="s">
        <v>20583</v>
      </c>
      <c r="AM164" t="s">
        <v>5625</v>
      </c>
      <c r="AN164" t="s">
        <v>5625</v>
      </c>
      <c r="AO164" t="s">
        <v>5625</v>
      </c>
      <c r="AP164">
        <v>44.300012494461264</v>
      </c>
      <c r="AQ164">
        <v>88.933000000000007</v>
      </c>
      <c r="AR164">
        <v>55.52</v>
      </c>
      <c r="AS164">
        <v>50.09</v>
      </c>
      <c r="AT164">
        <v>27.59</v>
      </c>
      <c r="AU164">
        <v>35.270000000000003</v>
      </c>
      <c r="AV164">
        <v>27.326000000000001</v>
      </c>
      <c r="AW164">
        <v>12.746</v>
      </c>
      <c r="AX164">
        <v>50.664000000000001</v>
      </c>
      <c r="AY164">
        <v>90.942999999999998</v>
      </c>
      <c r="AZ164">
        <v>103.197</v>
      </c>
      <c r="BA164">
        <v>48.517611104419721</v>
      </c>
    </row>
    <row r="165" spans="1:53" x14ac:dyDescent="0.25">
      <c r="A165">
        <v>163</v>
      </c>
      <c r="B165" t="s">
        <v>808</v>
      </c>
      <c r="C165" s="7">
        <v>0.33333333333333331</v>
      </c>
      <c r="D165" t="s">
        <v>5645</v>
      </c>
      <c r="E165" s="16">
        <v>3.7489274928134946</v>
      </c>
      <c r="F165" s="12">
        <v>-1.8496057131505199</v>
      </c>
      <c r="G165" s="13">
        <v>3.1913766290149801</v>
      </c>
      <c r="H165" s="13">
        <v>1</v>
      </c>
      <c r="I165" s="14">
        <v>4.1805516242894398E-3</v>
      </c>
      <c r="K165" t="b">
        <v>0</v>
      </c>
      <c r="L165" t="b">
        <v>0</v>
      </c>
      <c r="M165" t="b">
        <v>0</v>
      </c>
      <c r="N165" t="s">
        <v>9309</v>
      </c>
      <c r="O165" t="s">
        <v>9714</v>
      </c>
      <c r="P165">
        <v>62</v>
      </c>
      <c r="Q165">
        <v>104520</v>
      </c>
      <c r="R165">
        <v>104709</v>
      </c>
      <c r="S165">
        <v>-1</v>
      </c>
      <c r="T165" t="s">
        <v>20877</v>
      </c>
      <c r="U165" s="9">
        <v>78</v>
      </c>
      <c r="V165" t="s">
        <v>5625</v>
      </c>
      <c r="W165" t="s">
        <v>5625</v>
      </c>
      <c r="X165" t="s">
        <v>20582</v>
      </c>
      <c r="Y165" t="s">
        <v>30457</v>
      </c>
      <c r="Z165">
        <v>0.402813652387151</v>
      </c>
      <c r="AA165" s="12">
        <v>1.5577539021989</v>
      </c>
      <c r="AB165" s="13">
        <v>-1.18735424802316</v>
      </c>
      <c r="AC165" s="13">
        <v>0.235087918562805</v>
      </c>
      <c r="AD165" s="13">
        <v>15.012655612480399</v>
      </c>
      <c r="AE165" s="13">
        <v>0.95416294165856697</v>
      </c>
      <c r="AF165" s="13">
        <v>3.3446872538013102</v>
      </c>
      <c r="AG165" s="14">
        <v>8.2375401463831302E-4</v>
      </c>
      <c r="AM165" t="s">
        <v>5625</v>
      </c>
      <c r="AN165" t="s">
        <v>5625</v>
      </c>
      <c r="AO165" t="s">
        <v>5625</v>
      </c>
      <c r="AP165">
        <v>4.6727099712539788</v>
      </c>
      <c r="AQ165">
        <v>1.4159999999999999</v>
      </c>
      <c r="AR165">
        <v>3.68</v>
      </c>
      <c r="AS165">
        <v>5.2270000000000003</v>
      </c>
      <c r="AT165">
        <v>0</v>
      </c>
      <c r="AU165">
        <v>0</v>
      </c>
      <c r="AV165">
        <v>0</v>
      </c>
      <c r="AW165">
        <v>0</v>
      </c>
      <c r="AX165">
        <v>152.36199999999999</v>
      </c>
      <c r="AY165">
        <v>17.931999999999999</v>
      </c>
      <c r="AZ165">
        <v>5.1130000000000004</v>
      </c>
      <c r="BA165">
        <v>125.59386895681138</v>
      </c>
    </row>
    <row r="166" spans="1:53" x14ac:dyDescent="0.25">
      <c r="A166">
        <v>164</v>
      </c>
      <c r="B166" t="s">
        <v>807</v>
      </c>
      <c r="C166" s="7">
        <v>0</v>
      </c>
      <c r="D166" t="s">
        <v>3</v>
      </c>
      <c r="E166" s="16">
        <v>9.0619209247952863</v>
      </c>
      <c r="F166" s="12">
        <v>-0.43910673386555599</v>
      </c>
      <c r="G166" s="13">
        <v>1.88599946876596</v>
      </c>
      <c r="H166" s="13">
        <v>0.58861213352646602</v>
      </c>
      <c r="I166" s="14">
        <v>7.5720756442341003E-3</v>
      </c>
      <c r="K166" t="b">
        <v>0</v>
      </c>
      <c r="L166" t="b">
        <v>0</v>
      </c>
      <c r="M166" t="b">
        <v>0</v>
      </c>
      <c r="N166" t="s">
        <v>9309</v>
      </c>
      <c r="O166" t="s">
        <v>9714</v>
      </c>
      <c r="P166">
        <v>391</v>
      </c>
      <c r="Q166">
        <v>105172</v>
      </c>
      <c r="R166">
        <v>106348</v>
      </c>
      <c r="S166">
        <v>-1</v>
      </c>
      <c r="T166" t="s">
        <v>20877</v>
      </c>
      <c r="U166" s="9">
        <v>463</v>
      </c>
      <c r="V166" t="s">
        <v>5625</v>
      </c>
      <c r="W166" t="s">
        <v>5761</v>
      </c>
      <c r="X166" t="s">
        <v>20581</v>
      </c>
      <c r="Y166" t="s">
        <v>30456</v>
      </c>
      <c r="Z166">
        <v>10.4703019095065</v>
      </c>
      <c r="AA166" s="12">
        <v>0.63984197640749696</v>
      </c>
      <c r="AB166" s="13">
        <v>-0.68627372078805604</v>
      </c>
      <c r="AC166" s="13">
        <v>0.49254051728675202</v>
      </c>
      <c r="AD166" s="13">
        <v>71.948445250204401</v>
      </c>
      <c r="AE166" s="13">
        <v>0.60144178115647196</v>
      </c>
      <c r="AF166" s="13">
        <v>3.1357972256923898</v>
      </c>
      <c r="AG166" s="14">
        <v>1.71387659772268E-3</v>
      </c>
      <c r="AI166" t="s">
        <v>9514</v>
      </c>
      <c r="AK166" t="s">
        <v>20580</v>
      </c>
      <c r="AM166" t="s">
        <v>5625</v>
      </c>
      <c r="AN166" t="s">
        <v>5625</v>
      </c>
      <c r="AO166" t="s">
        <v>5625</v>
      </c>
      <c r="AP166">
        <v>8.2606836991811416</v>
      </c>
      <c r="AQ166">
        <v>5.2350000000000003</v>
      </c>
      <c r="AR166">
        <v>17.151</v>
      </c>
      <c r="AS166">
        <v>5.601</v>
      </c>
      <c r="AT166">
        <v>6.0410000000000004</v>
      </c>
      <c r="AU166">
        <v>2.1389999999999998</v>
      </c>
      <c r="AV166">
        <v>3.4620000000000002</v>
      </c>
      <c r="AW166">
        <v>4.306</v>
      </c>
      <c r="AX166">
        <v>76.084000000000003</v>
      </c>
      <c r="AY166">
        <v>30.26</v>
      </c>
      <c r="AZ166">
        <v>23.829000000000001</v>
      </c>
      <c r="BA166">
        <v>68.521842978786651</v>
      </c>
    </row>
    <row r="167" spans="1:53" x14ac:dyDescent="0.25">
      <c r="A167">
        <v>165</v>
      </c>
      <c r="B167" t="s">
        <v>806</v>
      </c>
      <c r="C167" s="7">
        <v>8.3333333333333329E-2</v>
      </c>
      <c r="D167" t="s">
        <v>3</v>
      </c>
      <c r="E167" s="16">
        <v>5.7348208429629368</v>
      </c>
      <c r="F167" s="12">
        <v>-2.4451980656873702</v>
      </c>
      <c r="G167" s="13">
        <v>2.8841656841618799</v>
      </c>
      <c r="H167" s="13">
        <v>1.6589792375759901E-2</v>
      </c>
      <c r="I167" s="14">
        <v>3.01110911381435E-12</v>
      </c>
      <c r="K167" t="b">
        <v>0</v>
      </c>
      <c r="L167" t="b">
        <v>0</v>
      </c>
      <c r="M167" t="b">
        <v>0</v>
      </c>
      <c r="N167" t="s">
        <v>9309</v>
      </c>
      <c r="O167" t="s">
        <v>9714</v>
      </c>
      <c r="P167">
        <v>461</v>
      </c>
      <c r="Q167">
        <v>106344</v>
      </c>
      <c r="R167">
        <v>107730</v>
      </c>
      <c r="S167">
        <v>-1</v>
      </c>
      <c r="T167" t="s">
        <v>20877</v>
      </c>
      <c r="U167" s="9">
        <v>-4</v>
      </c>
      <c r="V167" t="s">
        <v>5625</v>
      </c>
      <c r="W167" t="s">
        <v>5761</v>
      </c>
      <c r="X167" t="s">
        <v>20579</v>
      </c>
      <c r="Y167" t="s">
        <v>30455</v>
      </c>
      <c r="Z167">
        <v>5.2332011157634204</v>
      </c>
      <c r="AA167" s="12">
        <v>0.89904157281310104</v>
      </c>
      <c r="AB167" s="13">
        <v>-2.7197830886021701</v>
      </c>
      <c r="AC167" s="13">
        <v>6.5324752268187299E-3</v>
      </c>
      <c r="AD167" s="13">
        <v>93.975430290709596</v>
      </c>
      <c r="AE167" s="13">
        <v>0.38556928979650001</v>
      </c>
      <c r="AF167" s="13">
        <v>7.4802785400365197</v>
      </c>
      <c r="AG167" s="14">
        <v>7.4165249108727794E-14</v>
      </c>
      <c r="AI167" t="s">
        <v>9514</v>
      </c>
      <c r="AK167" t="s">
        <v>20578</v>
      </c>
      <c r="AM167" t="s">
        <v>5625</v>
      </c>
      <c r="AN167" t="s">
        <v>5625</v>
      </c>
      <c r="AO167" t="s">
        <v>5625</v>
      </c>
      <c r="AP167">
        <v>6.0532833718517454</v>
      </c>
      <c r="AQ167">
        <v>8.3040000000000003</v>
      </c>
      <c r="AR167">
        <v>5.0179999999999998</v>
      </c>
      <c r="AS167">
        <v>3.5640000000000001</v>
      </c>
      <c r="AT167">
        <v>1.0249999999999999</v>
      </c>
      <c r="AU167">
        <v>0.90700000000000003</v>
      </c>
      <c r="AV167">
        <v>0.32600000000000001</v>
      </c>
      <c r="AW167">
        <v>0</v>
      </c>
      <c r="AX167">
        <v>74.944000000000003</v>
      </c>
      <c r="AY167">
        <v>60.52</v>
      </c>
      <c r="AZ167">
        <v>57.866</v>
      </c>
      <c r="BA167">
        <v>54.984875643771488</v>
      </c>
    </row>
    <row r="168" spans="1:53" x14ac:dyDescent="0.25">
      <c r="A168">
        <v>166</v>
      </c>
      <c r="B168" t="s">
        <v>805</v>
      </c>
      <c r="C168" s="7">
        <v>0</v>
      </c>
      <c r="D168" t="s">
        <v>3</v>
      </c>
      <c r="E168" s="16">
        <v>4.831868236751407</v>
      </c>
      <c r="F168" s="12">
        <v>-0.784482632369221</v>
      </c>
      <c r="G168" s="13">
        <v>2.84269847882452</v>
      </c>
      <c r="H168" s="13">
        <v>0.41224418757057002</v>
      </c>
      <c r="I168" s="14">
        <v>6.8620209814297895E-8</v>
      </c>
      <c r="K168" t="b">
        <v>0</v>
      </c>
      <c r="L168" t="b">
        <v>0</v>
      </c>
      <c r="M168" t="b">
        <v>0</v>
      </c>
      <c r="N168" t="s">
        <v>9309</v>
      </c>
      <c r="O168" t="s">
        <v>9714</v>
      </c>
      <c r="P168">
        <v>355</v>
      </c>
      <c r="Q168">
        <v>107693</v>
      </c>
      <c r="R168">
        <v>108761</v>
      </c>
      <c r="S168">
        <v>-1</v>
      </c>
      <c r="T168" t="s">
        <v>20877</v>
      </c>
      <c r="U168" s="9">
        <v>-37</v>
      </c>
      <c r="V168" t="s">
        <v>5625</v>
      </c>
      <c r="W168" t="s">
        <v>5761</v>
      </c>
      <c r="X168" t="s">
        <v>20577</v>
      </c>
      <c r="Y168" t="s">
        <v>30454</v>
      </c>
      <c r="Z168">
        <v>4.4527697557307899</v>
      </c>
      <c r="AA168" s="12">
        <v>0.76905236941980004</v>
      </c>
      <c r="AB168" s="13">
        <v>-1.0200639950710499</v>
      </c>
      <c r="AC168" s="13">
        <v>0.30769811118379697</v>
      </c>
      <c r="AD168" s="13">
        <v>61.241456918545502</v>
      </c>
      <c r="AE168" s="13">
        <v>0.47989089938788299</v>
      </c>
      <c r="AF168" s="13">
        <v>5.92363489795384</v>
      </c>
      <c r="AG168" s="14">
        <v>3.1490218141381199E-9</v>
      </c>
      <c r="AI168" t="s">
        <v>9514</v>
      </c>
      <c r="AK168" t="s">
        <v>20576</v>
      </c>
      <c r="AM168" t="s">
        <v>5625</v>
      </c>
      <c r="AN168" t="s">
        <v>5625</v>
      </c>
      <c r="AO168" t="s">
        <v>5625</v>
      </c>
      <c r="AP168">
        <v>4.9614729470056291</v>
      </c>
      <c r="AQ168">
        <v>5.7640000000000002</v>
      </c>
      <c r="AR168">
        <v>5.21</v>
      </c>
      <c r="AS168">
        <v>3.3919999999999999</v>
      </c>
      <c r="AT168">
        <v>1.33</v>
      </c>
      <c r="AU168">
        <v>1.177</v>
      </c>
      <c r="AV168">
        <v>2.1179999999999999</v>
      </c>
      <c r="AW168">
        <v>1.581</v>
      </c>
      <c r="AX168">
        <v>85.703000000000003</v>
      </c>
      <c r="AY168">
        <v>41.65</v>
      </c>
      <c r="AZ168">
        <v>29.856999999999999</v>
      </c>
      <c r="BA168">
        <v>52.640245194050891</v>
      </c>
    </row>
    <row r="169" spans="1:53" x14ac:dyDescent="0.25">
      <c r="A169">
        <v>167</v>
      </c>
      <c r="B169" t="s">
        <v>804</v>
      </c>
      <c r="C169" s="7">
        <v>0</v>
      </c>
      <c r="D169" t="s">
        <v>3</v>
      </c>
      <c r="E169" s="16">
        <v>5.4675688115429306</v>
      </c>
      <c r="F169" s="12">
        <v>-0.33578472172409801</v>
      </c>
      <c r="G169" s="13">
        <v>2.8052415758212401</v>
      </c>
      <c r="H169" s="13">
        <v>0.71643926329470997</v>
      </c>
      <c r="I169" s="14">
        <v>4.2846920563209802E-10</v>
      </c>
      <c r="K169" t="b">
        <v>0</v>
      </c>
      <c r="L169" t="b">
        <v>0</v>
      </c>
      <c r="M169" t="b">
        <v>0</v>
      </c>
      <c r="N169" t="s">
        <v>9309</v>
      </c>
      <c r="O169" t="s">
        <v>9714</v>
      </c>
      <c r="P169">
        <v>363</v>
      </c>
      <c r="Q169">
        <v>108767</v>
      </c>
      <c r="R169">
        <v>109859</v>
      </c>
      <c r="S169">
        <v>-1</v>
      </c>
      <c r="T169" t="s">
        <v>20877</v>
      </c>
      <c r="U169" s="9">
        <v>6</v>
      </c>
      <c r="V169" t="s">
        <v>5625</v>
      </c>
      <c r="W169" t="s">
        <v>5761</v>
      </c>
      <c r="X169" t="s">
        <v>20575</v>
      </c>
      <c r="Y169" t="s">
        <v>30453</v>
      </c>
      <c r="Z169">
        <v>6.2040627115815399</v>
      </c>
      <c r="AA169" s="12">
        <v>0.70070206911935196</v>
      </c>
      <c r="AB169" s="13">
        <v>-0.47921183127961198</v>
      </c>
      <c r="AC169" s="13">
        <v>0.63178793823683399</v>
      </c>
      <c r="AD169" s="13">
        <v>67.8909552449404</v>
      </c>
      <c r="AE169" s="13">
        <v>0.41517372548859699</v>
      </c>
      <c r="AF169" s="13">
        <v>6.7567897571550102</v>
      </c>
      <c r="AG169" s="14">
        <v>1.4108267854621799E-11</v>
      </c>
      <c r="AI169" t="s">
        <v>9514</v>
      </c>
      <c r="AK169" t="s">
        <v>20574</v>
      </c>
      <c r="AM169" t="s">
        <v>5625</v>
      </c>
      <c r="AN169" t="s">
        <v>5625</v>
      </c>
      <c r="AO169" t="s">
        <v>5625</v>
      </c>
      <c r="AP169">
        <v>6.8742752461717194</v>
      </c>
      <c r="AQ169">
        <v>6.6180000000000003</v>
      </c>
      <c r="AR169">
        <v>4.4580000000000002</v>
      </c>
      <c r="AS169">
        <v>3.92</v>
      </c>
      <c r="AT169">
        <v>1.3009999999999999</v>
      </c>
      <c r="AU169">
        <v>1.1519999999999999</v>
      </c>
      <c r="AV169">
        <v>2.4849999999999999</v>
      </c>
      <c r="AW169">
        <v>6.1829999999999998</v>
      </c>
      <c r="AX169">
        <v>69.064999999999998</v>
      </c>
      <c r="AY169">
        <v>52.761000000000003</v>
      </c>
      <c r="AZ169">
        <v>42.031999999999996</v>
      </c>
      <c r="BA169">
        <v>61.207943221361006</v>
      </c>
    </row>
    <row r="170" spans="1:53" x14ac:dyDescent="0.25">
      <c r="A170">
        <v>168</v>
      </c>
      <c r="B170" t="s">
        <v>20573</v>
      </c>
      <c r="C170" s="7" t="s">
        <v>5625</v>
      </c>
      <c r="D170" t="s">
        <v>5645</v>
      </c>
      <c r="E170" s="16" t="s">
        <v>5625</v>
      </c>
      <c r="F170" s="12" t="s">
        <v>5625</v>
      </c>
      <c r="G170" s="13" t="s">
        <v>5625</v>
      </c>
      <c r="H170" s="13" t="s">
        <v>5625</v>
      </c>
      <c r="I170" s="14" t="s">
        <v>5625</v>
      </c>
      <c r="J170" t="s">
        <v>5625</v>
      </c>
      <c r="K170" t="b">
        <v>1</v>
      </c>
      <c r="L170" t="b">
        <v>0</v>
      </c>
      <c r="M170" t="b">
        <v>0</v>
      </c>
      <c r="N170" t="s">
        <v>9309</v>
      </c>
      <c r="O170" t="s">
        <v>9714</v>
      </c>
      <c r="P170">
        <v>42</v>
      </c>
      <c r="Q170">
        <v>110038</v>
      </c>
      <c r="R170">
        <v>110167</v>
      </c>
      <c r="S170">
        <v>1</v>
      </c>
      <c r="T170" t="s">
        <v>20877</v>
      </c>
      <c r="U170" s="9" t="s">
        <v>5625</v>
      </c>
      <c r="V170" t="s">
        <v>5625</v>
      </c>
      <c r="W170" t="s">
        <v>5625</v>
      </c>
      <c r="X170" t="s">
        <v>20572</v>
      </c>
      <c r="Y170" t="s">
        <v>5625</v>
      </c>
      <c r="Z170" t="s">
        <v>5625</v>
      </c>
      <c r="AA170" s="12" t="s">
        <v>5625</v>
      </c>
      <c r="AB170" s="13" t="s">
        <v>5625</v>
      </c>
      <c r="AC170" s="13" t="s">
        <v>5625</v>
      </c>
      <c r="AD170" s="13" t="s">
        <v>5625</v>
      </c>
      <c r="AE170" s="13" t="s">
        <v>5625</v>
      </c>
      <c r="AF170" s="13" t="s">
        <v>5625</v>
      </c>
      <c r="AG170" s="14" t="s">
        <v>5625</v>
      </c>
      <c r="AM170" t="s">
        <v>5625</v>
      </c>
      <c r="AN170" t="s">
        <v>5625</v>
      </c>
      <c r="AO170" t="s">
        <v>5625</v>
      </c>
      <c r="AP170" t="s">
        <v>5625</v>
      </c>
      <c r="AQ170" t="s">
        <v>5625</v>
      </c>
      <c r="AR170" t="s">
        <v>5625</v>
      </c>
      <c r="AS170" t="s">
        <v>5625</v>
      </c>
      <c r="AT170" t="s">
        <v>5625</v>
      </c>
      <c r="AU170" t="s">
        <v>5625</v>
      </c>
      <c r="AV170" t="s">
        <v>5625</v>
      </c>
      <c r="AW170" t="s">
        <v>5625</v>
      </c>
      <c r="AX170" t="s">
        <v>5625</v>
      </c>
      <c r="AY170" t="s">
        <v>5625</v>
      </c>
      <c r="AZ170" t="s">
        <v>5625</v>
      </c>
      <c r="BA170" t="s">
        <v>5625</v>
      </c>
    </row>
    <row r="171" spans="1:53" x14ac:dyDescent="0.25">
      <c r="A171">
        <v>169</v>
      </c>
      <c r="B171" t="s">
        <v>803</v>
      </c>
      <c r="C171" s="7" t="s">
        <v>5625</v>
      </c>
      <c r="D171" t="s">
        <v>5645</v>
      </c>
      <c r="E171" s="16" t="s">
        <v>5625</v>
      </c>
      <c r="F171" s="12" t="s">
        <v>5625</v>
      </c>
      <c r="G171" s="13" t="s">
        <v>5625</v>
      </c>
      <c r="H171" s="13" t="s">
        <v>5625</v>
      </c>
      <c r="I171" s="14" t="s">
        <v>5625</v>
      </c>
      <c r="J171" t="s">
        <v>5625</v>
      </c>
      <c r="K171" t="b">
        <v>1</v>
      </c>
      <c r="L171" t="b">
        <v>0</v>
      </c>
      <c r="M171" t="b">
        <v>0</v>
      </c>
      <c r="N171" t="s">
        <v>9309</v>
      </c>
      <c r="O171" t="s">
        <v>9714</v>
      </c>
      <c r="P171">
        <v>61</v>
      </c>
      <c r="Q171">
        <v>110174</v>
      </c>
      <c r="R171">
        <v>110360</v>
      </c>
      <c r="S171">
        <v>1</v>
      </c>
      <c r="T171" t="s">
        <v>20877</v>
      </c>
      <c r="U171" s="9" t="s">
        <v>5625</v>
      </c>
      <c r="V171" t="s">
        <v>5625</v>
      </c>
      <c r="W171" t="s">
        <v>5625</v>
      </c>
      <c r="X171" t="s">
        <v>20571</v>
      </c>
      <c r="Y171" t="s">
        <v>33663</v>
      </c>
      <c r="Z171" t="s">
        <v>5625</v>
      </c>
      <c r="AA171" s="12" t="s">
        <v>5625</v>
      </c>
      <c r="AB171" s="13" t="s">
        <v>5625</v>
      </c>
      <c r="AC171" s="13" t="s">
        <v>5625</v>
      </c>
      <c r="AD171" s="13" t="s">
        <v>5625</v>
      </c>
      <c r="AE171" s="13" t="s">
        <v>5625</v>
      </c>
      <c r="AF171" s="13" t="s">
        <v>5625</v>
      </c>
      <c r="AG171" s="14" t="s">
        <v>5625</v>
      </c>
      <c r="AM171" t="s">
        <v>5625</v>
      </c>
      <c r="AN171" t="s">
        <v>5625</v>
      </c>
      <c r="AO171" t="s">
        <v>5625</v>
      </c>
      <c r="AP171" t="s">
        <v>5625</v>
      </c>
      <c r="AQ171" t="s">
        <v>5625</v>
      </c>
      <c r="AR171" t="s">
        <v>5625</v>
      </c>
      <c r="AS171" t="s">
        <v>5625</v>
      </c>
      <c r="AT171" t="s">
        <v>5625</v>
      </c>
      <c r="AU171" t="s">
        <v>5625</v>
      </c>
      <c r="AV171" t="s">
        <v>5625</v>
      </c>
      <c r="AW171" t="s">
        <v>5625</v>
      </c>
      <c r="AX171" t="s">
        <v>5625</v>
      </c>
      <c r="AY171" t="s">
        <v>5625</v>
      </c>
      <c r="AZ171" t="s">
        <v>5625</v>
      </c>
      <c r="BA171" t="s">
        <v>5625</v>
      </c>
    </row>
    <row r="172" spans="1:53" x14ac:dyDescent="0.25">
      <c r="A172">
        <v>170</v>
      </c>
      <c r="B172" t="s">
        <v>802</v>
      </c>
      <c r="C172" s="7">
        <v>0</v>
      </c>
      <c r="D172" t="s">
        <v>12</v>
      </c>
      <c r="E172" s="16">
        <v>296.63835363475425</v>
      </c>
      <c r="F172" s="12">
        <v>0.99943783816529397</v>
      </c>
      <c r="G172" s="13">
        <v>0.26819851182231602</v>
      </c>
      <c r="H172" s="13">
        <v>0.164169547850717</v>
      </c>
      <c r="I172" s="14">
        <v>0.84592822116309496</v>
      </c>
      <c r="K172" t="b">
        <v>0</v>
      </c>
      <c r="L172" t="b">
        <v>0</v>
      </c>
      <c r="M172" t="b">
        <v>0</v>
      </c>
      <c r="N172" t="s">
        <v>9309</v>
      </c>
      <c r="O172" t="s">
        <v>9714</v>
      </c>
      <c r="P172">
        <v>123</v>
      </c>
      <c r="Q172">
        <v>110476</v>
      </c>
      <c r="R172">
        <v>110848</v>
      </c>
      <c r="S172">
        <v>1</v>
      </c>
      <c r="T172" t="s">
        <v>20877</v>
      </c>
      <c r="U172" s="9">
        <v>617</v>
      </c>
      <c r="V172" t="s">
        <v>5625</v>
      </c>
      <c r="W172" t="s">
        <v>5762</v>
      </c>
      <c r="X172" t="s">
        <v>20570</v>
      </c>
      <c r="Y172" t="s">
        <v>30452</v>
      </c>
      <c r="Z172">
        <v>187.78602749907699</v>
      </c>
      <c r="AA172" s="12">
        <v>0.60522119612466496</v>
      </c>
      <c r="AB172" s="13">
        <v>1.6513596096185399</v>
      </c>
      <c r="AC172" s="13">
        <v>9.8665167086597796E-2</v>
      </c>
      <c r="AD172" s="13">
        <v>336.12667488048601</v>
      </c>
      <c r="AE172" s="13">
        <v>0.86643870289223102</v>
      </c>
      <c r="AF172" s="13">
        <v>0.30954124155240498</v>
      </c>
      <c r="AG172" s="14">
        <v>0.75690984525625504</v>
      </c>
      <c r="AI172" t="s">
        <v>9453</v>
      </c>
      <c r="AJ172" t="s">
        <v>20569</v>
      </c>
      <c r="AK172" t="s">
        <v>20568</v>
      </c>
      <c r="AM172" t="s">
        <v>5625</v>
      </c>
      <c r="AN172" t="s">
        <v>5625</v>
      </c>
      <c r="AO172" t="s">
        <v>5625</v>
      </c>
      <c r="AP172">
        <v>337.1134145390169</v>
      </c>
      <c r="AQ172">
        <v>28.780999999999999</v>
      </c>
      <c r="AR172">
        <v>551.54399999999998</v>
      </c>
      <c r="AS172">
        <v>269.11500000000001</v>
      </c>
      <c r="AT172">
        <v>328.48</v>
      </c>
      <c r="AU172">
        <v>344.80200000000002</v>
      </c>
      <c r="AV172">
        <v>384.25</v>
      </c>
      <c r="AW172">
        <v>376.62200000000001</v>
      </c>
      <c r="AX172">
        <v>909.56299999999999</v>
      </c>
      <c r="AY172">
        <v>89.965999999999994</v>
      </c>
      <c r="AZ172">
        <v>67.537000000000006</v>
      </c>
      <c r="BA172">
        <v>928.60033968301173</v>
      </c>
    </row>
    <row r="173" spans="1:53" x14ac:dyDescent="0.25">
      <c r="A173">
        <v>171</v>
      </c>
      <c r="B173" t="s">
        <v>20567</v>
      </c>
      <c r="C173" s="7" t="s">
        <v>5625</v>
      </c>
      <c r="D173" t="s">
        <v>5645</v>
      </c>
      <c r="E173" s="16" t="s">
        <v>5625</v>
      </c>
      <c r="F173" s="12" t="s">
        <v>5625</v>
      </c>
      <c r="G173" s="13" t="s">
        <v>5625</v>
      </c>
      <c r="H173" s="13" t="s">
        <v>5625</v>
      </c>
      <c r="I173" s="14" t="s">
        <v>5625</v>
      </c>
      <c r="J173" t="s">
        <v>5625</v>
      </c>
      <c r="K173" t="b">
        <v>1</v>
      </c>
      <c r="L173" t="b">
        <v>0</v>
      </c>
      <c r="M173" t="b">
        <v>0</v>
      </c>
      <c r="N173" t="s">
        <v>9309</v>
      </c>
      <c r="O173" t="s">
        <v>9714</v>
      </c>
      <c r="P173">
        <v>49</v>
      </c>
      <c r="Q173">
        <v>110867</v>
      </c>
      <c r="R173">
        <v>111017</v>
      </c>
      <c r="S173">
        <v>1</v>
      </c>
      <c r="T173" t="s">
        <v>20877</v>
      </c>
      <c r="U173" s="9" t="s">
        <v>5625</v>
      </c>
      <c r="V173" t="s">
        <v>5625</v>
      </c>
      <c r="W173" t="s">
        <v>5625</v>
      </c>
      <c r="X173" t="s">
        <v>20566</v>
      </c>
      <c r="Y173" t="s">
        <v>5625</v>
      </c>
      <c r="Z173" t="s">
        <v>5625</v>
      </c>
      <c r="AA173" s="12" t="s">
        <v>5625</v>
      </c>
      <c r="AB173" s="13" t="s">
        <v>5625</v>
      </c>
      <c r="AC173" s="13" t="s">
        <v>5625</v>
      </c>
      <c r="AD173" s="13" t="s">
        <v>5625</v>
      </c>
      <c r="AE173" s="13" t="s">
        <v>5625</v>
      </c>
      <c r="AF173" s="13" t="s">
        <v>5625</v>
      </c>
      <c r="AG173" s="14" t="s">
        <v>5625</v>
      </c>
      <c r="AM173" t="s">
        <v>5625</v>
      </c>
      <c r="AN173" t="s">
        <v>5625</v>
      </c>
      <c r="AO173" t="s">
        <v>5625</v>
      </c>
      <c r="AP173" t="s">
        <v>5625</v>
      </c>
      <c r="AQ173" t="s">
        <v>5625</v>
      </c>
      <c r="AR173" t="s">
        <v>5625</v>
      </c>
      <c r="AS173" t="s">
        <v>5625</v>
      </c>
      <c r="AT173" t="s">
        <v>5625</v>
      </c>
      <c r="AU173" t="s">
        <v>5625</v>
      </c>
      <c r="AV173" t="s">
        <v>5625</v>
      </c>
      <c r="AW173" t="s">
        <v>5625</v>
      </c>
      <c r="AX173" t="s">
        <v>5625</v>
      </c>
      <c r="AY173" t="s">
        <v>5625</v>
      </c>
      <c r="AZ173" t="s">
        <v>5625</v>
      </c>
      <c r="BA173" t="s">
        <v>5625</v>
      </c>
    </row>
    <row r="174" spans="1:53" x14ac:dyDescent="0.25">
      <c r="A174">
        <v>172</v>
      </c>
      <c r="B174" t="s">
        <v>801</v>
      </c>
      <c r="C174" s="7">
        <v>0</v>
      </c>
      <c r="D174" t="s">
        <v>415</v>
      </c>
      <c r="E174" s="16">
        <v>22.44980601068081</v>
      </c>
      <c r="F174" s="12">
        <v>-0.64606146278111298</v>
      </c>
      <c r="G174" s="13">
        <v>2.28940083945592</v>
      </c>
      <c r="H174" s="13">
        <v>0.25365042267804</v>
      </c>
      <c r="I174" s="14">
        <v>4.5941594088297599E-4</v>
      </c>
      <c r="K174" t="b">
        <v>0</v>
      </c>
      <c r="L174" t="b">
        <v>0</v>
      </c>
      <c r="M174" t="b">
        <v>0</v>
      </c>
      <c r="N174" t="s">
        <v>9309</v>
      </c>
      <c r="O174" t="s">
        <v>9714</v>
      </c>
      <c r="P174">
        <v>288</v>
      </c>
      <c r="Q174">
        <v>111006</v>
      </c>
      <c r="R174">
        <v>111873</v>
      </c>
      <c r="S174">
        <v>1</v>
      </c>
      <c r="T174" t="s">
        <v>20877</v>
      </c>
      <c r="U174" s="9">
        <v>158</v>
      </c>
      <c r="V174" t="s">
        <v>5763</v>
      </c>
      <c r="W174" t="s">
        <v>5625</v>
      </c>
      <c r="X174" t="s">
        <v>20565</v>
      </c>
      <c r="Y174" t="s">
        <v>30451</v>
      </c>
      <c r="Z174">
        <v>18.145894207965899</v>
      </c>
      <c r="AA174" s="12">
        <v>0.46860793912465398</v>
      </c>
      <c r="AB174" s="13">
        <v>-1.3786822817981601</v>
      </c>
      <c r="AC174" s="13">
        <v>0.167992734747206</v>
      </c>
      <c r="AD174" s="13">
        <v>167.64002778869801</v>
      </c>
      <c r="AE174" s="13">
        <v>0.57139752803158705</v>
      </c>
      <c r="AF174" s="13">
        <v>4.0066691351338104</v>
      </c>
      <c r="AG174" s="14">
        <v>6.1581032262509306E-5</v>
      </c>
      <c r="AI174" t="s">
        <v>15886</v>
      </c>
      <c r="AJ174" t="s">
        <v>15885</v>
      </c>
      <c r="AM174" t="s">
        <v>21265</v>
      </c>
      <c r="AN174" t="s">
        <v>21165</v>
      </c>
      <c r="AO174" t="s">
        <v>22229</v>
      </c>
      <c r="AP174">
        <v>23.428224042723237</v>
      </c>
      <c r="AQ174">
        <v>25.933</v>
      </c>
      <c r="AR174">
        <v>17.648</v>
      </c>
      <c r="AS174">
        <v>22.79</v>
      </c>
      <c r="AT174">
        <v>6.5549999999999997</v>
      </c>
      <c r="AU174">
        <v>5.8019999999999996</v>
      </c>
      <c r="AV174">
        <v>9.391</v>
      </c>
      <c r="AW174">
        <v>13.629</v>
      </c>
      <c r="AX174">
        <v>250.29</v>
      </c>
      <c r="AY174">
        <v>108.964</v>
      </c>
      <c r="AZ174">
        <v>47.924999999999997</v>
      </c>
      <c r="BA174">
        <v>254.33273098984958</v>
      </c>
    </row>
    <row r="175" spans="1:53" x14ac:dyDescent="0.25">
      <c r="A175">
        <v>173</v>
      </c>
      <c r="B175" t="s">
        <v>799</v>
      </c>
      <c r="C175" s="7">
        <v>0</v>
      </c>
      <c r="D175" t="s">
        <v>800</v>
      </c>
      <c r="E175" s="16">
        <v>182.7612467045011</v>
      </c>
      <c r="F175" s="12">
        <v>0.15732245185275401</v>
      </c>
      <c r="G175" s="13">
        <v>-1.002816313691</v>
      </c>
      <c r="H175" s="13">
        <v>0.74716129107223805</v>
      </c>
      <c r="I175" s="14">
        <v>0.11006631491496099</v>
      </c>
      <c r="K175" t="b">
        <v>0</v>
      </c>
      <c r="L175" t="b">
        <v>0</v>
      </c>
      <c r="M175" t="b">
        <v>0</v>
      </c>
      <c r="N175" t="s">
        <v>9309</v>
      </c>
      <c r="O175" t="s">
        <v>9714</v>
      </c>
      <c r="P175">
        <v>502</v>
      </c>
      <c r="Q175">
        <v>111982</v>
      </c>
      <c r="R175">
        <v>113491</v>
      </c>
      <c r="S175">
        <v>1</v>
      </c>
      <c r="T175" t="s">
        <v>20877</v>
      </c>
      <c r="U175" s="9">
        <v>109</v>
      </c>
      <c r="V175" t="s">
        <v>5764</v>
      </c>
      <c r="W175" t="s">
        <v>5625</v>
      </c>
      <c r="X175" t="s">
        <v>20564</v>
      </c>
      <c r="Y175" t="s">
        <v>30450</v>
      </c>
      <c r="Z175">
        <v>326.64464944794997</v>
      </c>
      <c r="AA175" s="12">
        <v>0.36675752484077501</v>
      </c>
      <c r="AB175" s="13">
        <v>0.42895493942777202</v>
      </c>
      <c r="AC175" s="13">
        <v>0.66795601737381605</v>
      </c>
      <c r="AD175" s="13">
        <v>552.40651166742998</v>
      </c>
      <c r="AE175" s="13">
        <v>0.50243674011551798</v>
      </c>
      <c r="AF175" s="13">
        <v>-1.99590562079603</v>
      </c>
      <c r="AG175" s="14">
        <v>4.5944196788459297E-2</v>
      </c>
      <c r="AH175" t="s">
        <v>14766</v>
      </c>
      <c r="AI175" t="s">
        <v>14765</v>
      </c>
      <c r="AJ175" t="s">
        <v>11459</v>
      </c>
      <c r="AM175" t="s">
        <v>5625</v>
      </c>
      <c r="AN175" t="s">
        <v>5625</v>
      </c>
      <c r="AO175" t="s">
        <v>5625</v>
      </c>
      <c r="AP175">
        <v>177.91598681800437</v>
      </c>
      <c r="AQ175">
        <v>86.028999999999996</v>
      </c>
      <c r="AR175">
        <v>256.72399999999999</v>
      </c>
      <c r="AS175">
        <v>210.376</v>
      </c>
      <c r="AT175">
        <v>127.11499999999999</v>
      </c>
      <c r="AU175">
        <v>115.001</v>
      </c>
      <c r="AV175">
        <v>135.19399999999999</v>
      </c>
      <c r="AW175">
        <v>104.03100000000001</v>
      </c>
      <c r="AX175">
        <v>165.16</v>
      </c>
      <c r="AY175">
        <v>64.570999999999998</v>
      </c>
      <c r="AZ175">
        <v>73.960999999999999</v>
      </c>
      <c r="BA175">
        <v>176.76052468385387</v>
      </c>
    </row>
    <row r="176" spans="1:53" x14ac:dyDescent="0.25">
      <c r="A176">
        <v>174</v>
      </c>
      <c r="B176" t="s">
        <v>798</v>
      </c>
      <c r="C176" s="7">
        <v>8.3333333333333329E-2</v>
      </c>
      <c r="D176" t="s">
        <v>5645</v>
      </c>
      <c r="E176" s="16">
        <v>34.144606556759136</v>
      </c>
      <c r="F176" s="12">
        <v>-2.2659609700838201</v>
      </c>
      <c r="G176" s="13">
        <v>0.449468967680131</v>
      </c>
      <c r="H176" s="13">
        <v>1.14389158938028E-2</v>
      </c>
      <c r="I176" s="14">
        <v>0.55340843342522605</v>
      </c>
      <c r="K176" t="b">
        <v>0</v>
      </c>
      <c r="L176" t="b">
        <v>0</v>
      </c>
      <c r="M176" t="b">
        <v>0</v>
      </c>
      <c r="N176" t="s">
        <v>9309</v>
      </c>
      <c r="O176" t="s">
        <v>9714</v>
      </c>
      <c r="P176">
        <v>95</v>
      </c>
      <c r="Q176">
        <v>113559</v>
      </c>
      <c r="R176">
        <v>113847</v>
      </c>
      <c r="S176">
        <v>-1</v>
      </c>
      <c r="T176" t="s">
        <v>20877</v>
      </c>
      <c r="U176" s="9">
        <v>68</v>
      </c>
      <c r="V176" t="s">
        <v>5625</v>
      </c>
      <c r="W176" t="s">
        <v>5625</v>
      </c>
      <c r="X176" t="s">
        <v>20563</v>
      </c>
      <c r="Y176" t="s">
        <v>30449</v>
      </c>
      <c r="Z176">
        <v>6.5908074809688904</v>
      </c>
      <c r="AA176" s="12">
        <v>0.791943773769343</v>
      </c>
      <c r="AB176" s="13">
        <v>-2.8612649598831101</v>
      </c>
      <c r="AC176" s="13">
        <v>4.2195424622673101E-3</v>
      </c>
      <c r="AD176" s="13">
        <v>31.652359986977</v>
      </c>
      <c r="AE176" s="13">
        <v>0.53003597820298598</v>
      </c>
      <c r="AF176" s="13">
        <v>0.84799709107293797</v>
      </c>
      <c r="AG176" s="14">
        <v>0.396439590758076</v>
      </c>
      <c r="AM176" t="s">
        <v>5625</v>
      </c>
      <c r="AN176" t="s">
        <v>5625</v>
      </c>
      <c r="AO176" t="s">
        <v>5625</v>
      </c>
      <c r="AP176">
        <v>29.131426227036524</v>
      </c>
      <c r="AQ176">
        <v>37.176000000000002</v>
      </c>
      <c r="AR176">
        <v>31.393999999999998</v>
      </c>
      <c r="AS176">
        <v>38.877000000000002</v>
      </c>
      <c r="AT176">
        <v>4.9340000000000002</v>
      </c>
      <c r="AU176">
        <v>0</v>
      </c>
      <c r="AV176">
        <v>4.7119999999999997</v>
      </c>
      <c r="AW176">
        <v>5.8609999999999998</v>
      </c>
      <c r="AX176">
        <v>45.231999999999999</v>
      </c>
      <c r="AY176">
        <v>91.2</v>
      </c>
      <c r="AZ176">
        <v>105.68899999999999</v>
      </c>
      <c r="BA176">
        <v>26.02767679039183</v>
      </c>
    </row>
    <row r="177" spans="1:53" x14ac:dyDescent="0.25">
      <c r="A177">
        <v>175</v>
      </c>
      <c r="B177" t="s">
        <v>797</v>
      </c>
      <c r="C177" s="7">
        <v>8.3333333333333329E-2</v>
      </c>
      <c r="D177" t="s">
        <v>5645</v>
      </c>
      <c r="E177" s="16">
        <v>23.977345326391141</v>
      </c>
      <c r="F177" s="12">
        <v>-0.83290192077546699</v>
      </c>
      <c r="G177" s="13">
        <v>-1.44637247971853</v>
      </c>
      <c r="H177" s="13">
        <v>0.42825724128078402</v>
      </c>
      <c r="I177" s="14">
        <v>0.13401629812055599</v>
      </c>
      <c r="K177" t="b">
        <v>0</v>
      </c>
      <c r="L177" t="b">
        <v>0</v>
      </c>
      <c r="M177" t="b">
        <v>0</v>
      </c>
      <c r="N177" t="s">
        <v>9309</v>
      </c>
      <c r="O177" t="s">
        <v>9714</v>
      </c>
      <c r="P177">
        <v>61</v>
      </c>
      <c r="Q177">
        <v>113848</v>
      </c>
      <c r="R177">
        <v>114034</v>
      </c>
      <c r="S177">
        <v>-1</v>
      </c>
      <c r="T177" t="s">
        <v>20877</v>
      </c>
      <c r="U177" s="9">
        <v>1</v>
      </c>
      <c r="V177" t="s">
        <v>5625</v>
      </c>
      <c r="W177" t="s">
        <v>5765</v>
      </c>
      <c r="X177" t="s">
        <v>20562</v>
      </c>
      <c r="Y177" t="s">
        <v>30448</v>
      </c>
      <c r="Z177">
        <v>3.6675310369086702</v>
      </c>
      <c r="AA177" s="12">
        <v>0.84258494476434198</v>
      </c>
      <c r="AB177" s="13">
        <v>-0.98850795513373102</v>
      </c>
      <c r="AC177" s="13">
        <v>0.32290394037361703</v>
      </c>
      <c r="AD177" s="13">
        <v>8.1273865695180305</v>
      </c>
      <c r="AE177" s="13">
        <v>0.766740786124957</v>
      </c>
      <c r="AF177" s="13">
        <v>-1.88639042801985</v>
      </c>
      <c r="AG177" s="14">
        <v>5.92423614974198E-2</v>
      </c>
      <c r="AK177" t="s">
        <v>20561</v>
      </c>
      <c r="AM177" t="s">
        <v>5625</v>
      </c>
      <c r="AN177" t="s">
        <v>5625</v>
      </c>
      <c r="AO177" t="s">
        <v>5625</v>
      </c>
      <c r="AP177">
        <v>23.740381305564568</v>
      </c>
      <c r="AQ177">
        <v>17.268999999999998</v>
      </c>
      <c r="AR177">
        <v>33.654000000000003</v>
      </c>
      <c r="AS177">
        <v>21.245999999999999</v>
      </c>
      <c r="AT177">
        <v>7.6390000000000002</v>
      </c>
      <c r="AU177">
        <v>6.7610000000000001</v>
      </c>
      <c r="AV177">
        <v>12.16</v>
      </c>
      <c r="AW177">
        <v>0</v>
      </c>
      <c r="AX177">
        <v>12.901999999999999</v>
      </c>
      <c r="AY177">
        <v>4.5549999999999997</v>
      </c>
      <c r="AZ177">
        <v>2.5979999999999999</v>
      </c>
      <c r="BA177">
        <v>23.508869359063588</v>
      </c>
    </row>
    <row r="178" spans="1:53" x14ac:dyDescent="0.25">
      <c r="A178">
        <v>176</v>
      </c>
      <c r="B178" t="s">
        <v>795</v>
      </c>
      <c r="C178" s="7">
        <v>0</v>
      </c>
      <c r="D178" t="s">
        <v>796</v>
      </c>
      <c r="E178" s="16">
        <v>242.54149668643322</v>
      </c>
      <c r="F178" s="12">
        <v>0.45969948877521399</v>
      </c>
      <c r="G178" s="13">
        <v>-0.43091643865914903</v>
      </c>
      <c r="H178" s="13">
        <v>0.270038468109842</v>
      </c>
      <c r="I178" s="14">
        <v>0.47319729891351198</v>
      </c>
      <c r="K178" t="b">
        <v>0</v>
      </c>
      <c r="L178" t="b">
        <v>0</v>
      </c>
      <c r="M178" t="b">
        <v>0</v>
      </c>
      <c r="N178" t="s">
        <v>9309</v>
      </c>
      <c r="O178" t="s">
        <v>9714</v>
      </c>
      <c r="P178">
        <v>339</v>
      </c>
      <c r="Q178">
        <v>114060</v>
      </c>
      <c r="R178">
        <v>115080</v>
      </c>
      <c r="S178">
        <v>1</v>
      </c>
      <c r="T178" t="s">
        <v>20877</v>
      </c>
      <c r="U178" s="9">
        <v>26</v>
      </c>
      <c r="V178" t="s">
        <v>5766</v>
      </c>
      <c r="W178" t="s">
        <v>5625</v>
      </c>
      <c r="X178" t="s">
        <v>20560</v>
      </c>
      <c r="Y178" t="s">
        <v>30447</v>
      </c>
      <c r="Z178">
        <v>328.14665612647798</v>
      </c>
      <c r="AA178" s="12">
        <v>0.34379641591100601</v>
      </c>
      <c r="AB178" s="13">
        <v>1.33712705397781</v>
      </c>
      <c r="AC178" s="13">
        <v>0.18118116762622599</v>
      </c>
      <c r="AD178" s="13">
        <v>568.33622014685704</v>
      </c>
      <c r="AE178" s="13">
        <v>0.43142176019199402</v>
      </c>
      <c r="AF178" s="13">
        <v>-0.99882870643191501</v>
      </c>
      <c r="AG178" s="14">
        <v>0.31787767733598898</v>
      </c>
      <c r="AI178" t="s">
        <v>9326</v>
      </c>
      <c r="AJ178" t="s">
        <v>9325</v>
      </c>
      <c r="AM178" t="s">
        <v>5625</v>
      </c>
      <c r="AN178" t="s">
        <v>5625</v>
      </c>
      <c r="AO178" t="s">
        <v>5625</v>
      </c>
      <c r="AP178">
        <v>208.66398674573284</v>
      </c>
      <c r="AQ178">
        <v>140.91800000000001</v>
      </c>
      <c r="AR178">
        <v>220.244</v>
      </c>
      <c r="AS178">
        <v>400.34</v>
      </c>
      <c r="AT178">
        <v>176.91200000000001</v>
      </c>
      <c r="AU178">
        <v>189.86</v>
      </c>
      <c r="AV178">
        <v>243.02500000000001</v>
      </c>
      <c r="AW178">
        <v>180.38300000000001</v>
      </c>
      <c r="AX178">
        <v>368.35700000000003</v>
      </c>
      <c r="AY178">
        <v>178.178</v>
      </c>
      <c r="AZ178">
        <v>177.154</v>
      </c>
      <c r="BA178">
        <v>242.51670609400389</v>
      </c>
    </row>
    <row r="179" spans="1:53" x14ac:dyDescent="0.25">
      <c r="A179">
        <v>177</v>
      </c>
      <c r="B179" t="s">
        <v>793</v>
      </c>
      <c r="C179" s="7">
        <v>0</v>
      </c>
      <c r="D179" t="s">
        <v>794</v>
      </c>
      <c r="E179" s="16">
        <v>228.1351141516555</v>
      </c>
      <c r="F179" s="12">
        <v>1.60627038782719</v>
      </c>
      <c r="G179" s="13">
        <v>-0.13703976000430401</v>
      </c>
      <c r="H179" s="13">
        <v>8.3585837416488102E-5</v>
      </c>
      <c r="I179" s="14">
        <v>0.85702335621992698</v>
      </c>
      <c r="K179" t="b">
        <v>0</v>
      </c>
      <c r="L179" t="b">
        <v>0</v>
      </c>
      <c r="M179" t="b">
        <v>0</v>
      </c>
      <c r="N179" t="s">
        <v>9309</v>
      </c>
      <c r="O179" t="s">
        <v>9714</v>
      </c>
      <c r="P179">
        <v>415</v>
      </c>
      <c r="Q179">
        <v>115063</v>
      </c>
      <c r="R179">
        <v>116311</v>
      </c>
      <c r="S179">
        <v>1</v>
      </c>
      <c r="T179" t="s">
        <v>20877</v>
      </c>
      <c r="U179" s="9">
        <v>-17</v>
      </c>
      <c r="V179" t="s">
        <v>5767</v>
      </c>
      <c r="W179" t="s">
        <v>5625</v>
      </c>
      <c r="X179" t="s">
        <v>20559</v>
      </c>
      <c r="Y179" t="s">
        <v>30446</v>
      </c>
      <c r="Z179">
        <v>655.35773727243497</v>
      </c>
      <c r="AA179" s="12">
        <v>0.372926598281067</v>
      </c>
      <c r="AB179" s="13">
        <v>4.3072025305542203</v>
      </c>
      <c r="AC179" s="13">
        <v>1.6533221705383401E-5</v>
      </c>
      <c r="AD179" s="13">
        <v>737.03405177214802</v>
      </c>
      <c r="AE179" s="13">
        <v>0.48096066839136398</v>
      </c>
      <c r="AF179" s="13">
        <v>-0.284929244760599</v>
      </c>
      <c r="AG179" s="14">
        <v>0.77569835015913002</v>
      </c>
      <c r="AI179" t="s">
        <v>20558</v>
      </c>
      <c r="AM179" t="s">
        <v>21662</v>
      </c>
      <c r="AN179" t="s">
        <v>21376</v>
      </c>
      <c r="AO179" t="s">
        <v>21988</v>
      </c>
      <c r="AP179">
        <v>240.95345660662196</v>
      </c>
      <c r="AQ179">
        <v>114.53</v>
      </c>
      <c r="AR179">
        <v>333.82100000000003</v>
      </c>
      <c r="AS179">
        <v>223.23599999999999</v>
      </c>
      <c r="AT179">
        <v>444.02100000000002</v>
      </c>
      <c r="AU179">
        <v>454.43700000000001</v>
      </c>
      <c r="AV179">
        <v>382.029</v>
      </c>
      <c r="AW179">
        <v>399.00400000000002</v>
      </c>
      <c r="AX179">
        <v>360.94400000000002</v>
      </c>
      <c r="AY179">
        <v>183.30500000000001</v>
      </c>
      <c r="AZ179">
        <v>180.01900000000001</v>
      </c>
      <c r="BA179">
        <v>411.43750618657856</v>
      </c>
    </row>
    <row r="180" spans="1:53" x14ac:dyDescent="0.25">
      <c r="A180">
        <v>178</v>
      </c>
      <c r="B180" t="s">
        <v>791</v>
      </c>
      <c r="C180" s="7">
        <v>0</v>
      </c>
      <c r="D180" t="s">
        <v>792</v>
      </c>
      <c r="E180" s="16">
        <v>155.29483790833552</v>
      </c>
      <c r="F180" s="12">
        <v>0.57585266474788399</v>
      </c>
      <c r="G180" s="13">
        <v>-0.44981772573940698</v>
      </c>
      <c r="H180" s="13">
        <v>4.50974723870275E-2</v>
      </c>
      <c r="I180" s="14">
        <v>0.20501974073312801</v>
      </c>
      <c r="K180" t="b">
        <v>0</v>
      </c>
      <c r="L180" t="b">
        <v>0</v>
      </c>
      <c r="M180" t="b">
        <v>0</v>
      </c>
      <c r="N180" t="s">
        <v>9309</v>
      </c>
      <c r="O180" t="s">
        <v>9714</v>
      </c>
      <c r="P180">
        <v>334</v>
      </c>
      <c r="Q180">
        <v>116381</v>
      </c>
      <c r="R180">
        <v>117386</v>
      </c>
      <c r="S180">
        <v>1</v>
      </c>
      <c r="T180" t="s">
        <v>20877</v>
      </c>
      <c r="U180" s="9">
        <v>70</v>
      </c>
      <c r="V180" t="s">
        <v>5768</v>
      </c>
      <c r="W180" t="s">
        <v>5769</v>
      </c>
      <c r="X180" t="s">
        <v>20557</v>
      </c>
      <c r="Y180" t="s">
        <v>30445</v>
      </c>
      <c r="Z180">
        <v>220.154370090208</v>
      </c>
      <c r="AA180" s="12">
        <v>0.24956386386725599</v>
      </c>
      <c r="AB180" s="13">
        <v>2.3074360839924402</v>
      </c>
      <c r="AC180" s="13">
        <v>2.10305215742491E-2</v>
      </c>
      <c r="AD180" s="13">
        <v>367.00180691345798</v>
      </c>
      <c r="AE180" s="13">
        <v>0.27606269038188302</v>
      </c>
      <c r="AF180" s="13">
        <v>-1.6294042672596001</v>
      </c>
      <c r="AG180" s="14">
        <v>0.103227466036747</v>
      </c>
      <c r="AI180" t="s">
        <v>20556</v>
      </c>
      <c r="AJ180" t="s">
        <v>20555</v>
      </c>
      <c r="AK180" t="s">
        <v>20554</v>
      </c>
      <c r="AM180" t="s">
        <v>5625</v>
      </c>
      <c r="AN180" t="s">
        <v>5625</v>
      </c>
      <c r="AO180" t="s">
        <v>5625</v>
      </c>
      <c r="AP180">
        <v>154.22035163334215</v>
      </c>
      <c r="AQ180">
        <v>133.167</v>
      </c>
      <c r="AR180">
        <v>177.16399999999999</v>
      </c>
      <c r="AS180">
        <v>156.62799999999999</v>
      </c>
      <c r="AT180">
        <v>121.587</v>
      </c>
      <c r="AU180">
        <v>140.14099999999999</v>
      </c>
      <c r="AV180">
        <v>148.98099999999999</v>
      </c>
      <c r="AW180">
        <v>149.48400000000001</v>
      </c>
      <c r="AX180">
        <v>155.887</v>
      </c>
      <c r="AY180">
        <v>145.00700000000001</v>
      </c>
      <c r="AZ180">
        <v>145.666</v>
      </c>
      <c r="BA180">
        <v>185.22382527848993</v>
      </c>
    </row>
    <row r="181" spans="1:53" x14ac:dyDescent="0.25">
      <c r="A181">
        <v>179</v>
      </c>
      <c r="B181" t="s">
        <v>20553</v>
      </c>
      <c r="C181" s="7" t="s">
        <v>5625</v>
      </c>
      <c r="D181" t="s">
        <v>5645</v>
      </c>
      <c r="E181" s="16" t="s">
        <v>5625</v>
      </c>
      <c r="F181" s="12" t="s">
        <v>5625</v>
      </c>
      <c r="G181" s="13" t="s">
        <v>5625</v>
      </c>
      <c r="H181" s="13" t="s">
        <v>5625</v>
      </c>
      <c r="I181" s="14" t="s">
        <v>5625</v>
      </c>
      <c r="J181" t="s">
        <v>5625</v>
      </c>
      <c r="K181" t="b">
        <v>1</v>
      </c>
      <c r="L181" t="b">
        <v>0</v>
      </c>
      <c r="M181" t="b">
        <v>0</v>
      </c>
      <c r="N181" t="s">
        <v>9309</v>
      </c>
      <c r="O181" t="s">
        <v>9714</v>
      </c>
      <c r="P181">
        <v>30</v>
      </c>
      <c r="Q181">
        <v>117458</v>
      </c>
      <c r="R181">
        <v>117551</v>
      </c>
      <c r="S181">
        <v>1</v>
      </c>
      <c r="T181" t="s">
        <v>20877</v>
      </c>
      <c r="U181" s="9" t="s">
        <v>5625</v>
      </c>
      <c r="V181" t="s">
        <v>5625</v>
      </c>
      <c r="W181" t="s">
        <v>5625</v>
      </c>
      <c r="X181" t="s">
        <v>20552</v>
      </c>
      <c r="Y181" t="s">
        <v>5625</v>
      </c>
      <c r="Z181" t="s">
        <v>5625</v>
      </c>
      <c r="AA181" s="12" t="s">
        <v>5625</v>
      </c>
      <c r="AB181" s="13" t="s">
        <v>5625</v>
      </c>
      <c r="AC181" s="13" t="s">
        <v>5625</v>
      </c>
      <c r="AD181" s="13" t="s">
        <v>5625</v>
      </c>
      <c r="AE181" s="13" t="s">
        <v>5625</v>
      </c>
      <c r="AF181" s="13" t="s">
        <v>5625</v>
      </c>
      <c r="AG181" s="14" t="s">
        <v>5625</v>
      </c>
      <c r="AM181" t="s">
        <v>5625</v>
      </c>
      <c r="AN181" t="s">
        <v>5625</v>
      </c>
      <c r="AO181" t="s">
        <v>5625</v>
      </c>
      <c r="AP181" t="s">
        <v>5625</v>
      </c>
      <c r="AQ181" t="s">
        <v>5625</v>
      </c>
      <c r="AR181" t="s">
        <v>5625</v>
      </c>
      <c r="AS181" t="s">
        <v>5625</v>
      </c>
      <c r="AT181" t="s">
        <v>5625</v>
      </c>
      <c r="AU181" t="s">
        <v>5625</v>
      </c>
      <c r="AV181" t="s">
        <v>5625</v>
      </c>
      <c r="AW181" t="s">
        <v>5625</v>
      </c>
      <c r="AX181" t="s">
        <v>5625</v>
      </c>
      <c r="AY181" t="s">
        <v>5625</v>
      </c>
      <c r="AZ181" t="s">
        <v>5625</v>
      </c>
      <c r="BA181" t="s">
        <v>5625</v>
      </c>
    </row>
    <row r="182" spans="1:53" x14ac:dyDescent="0.25">
      <c r="A182">
        <v>180</v>
      </c>
      <c r="B182" t="s">
        <v>790</v>
      </c>
      <c r="C182" s="7">
        <v>0.41666666666666669</v>
      </c>
      <c r="D182" t="s">
        <v>3</v>
      </c>
      <c r="E182" s="16">
        <v>5.2991370792324259</v>
      </c>
      <c r="F182" s="12">
        <v>-0.63671630701366699</v>
      </c>
      <c r="G182" s="13">
        <v>0.48776334017281398</v>
      </c>
      <c r="H182" s="13">
        <v>1</v>
      </c>
      <c r="I182" s="14">
        <v>0.78469113828003201</v>
      </c>
      <c r="K182" t="b">
        <v>0</v>
      </c>
      <c r="L182" t="b">
        <v>0</v>
      </c>
      <c r="M182" t="b">
        <v>0</v>
      </c>
      <c r="N182" t="s">
        <v>9309</v>
      </c>
      <c r="O182" t="s">
        <v>9714</v>
      </c>
      <c r="P182">
        <v>63</v>
      </c>
      <c r="Q182">
        <v>117559</v>
      </c>
      <c r="R182">
        <v>117751</v>
      </c>
      <c r="S182">
        <v>1</v>
      </c>
      <c r="T182" t="s">
        <v>20877</v>
      </c>
      <c r="U182" s="9">
        <v>173</v>
      </c>
      <c r="V182" t="s">
        <v>5625</v>
      </c>
      <c r="W182" t="s">
        <v>5770</v>
      </c>
      <c r="X182" t="s">
        <v>20551</v>
      </c>
      <c r="Y182" t="s">
        <v>30444</v>
      </c>
      <c r="Z182">
        <v>0.77483559584541695</v>
      </c>
      <c r="AA182" s="12">
        <v>1.4437982089235</v>
      </c>
      <c r="AB182" s="13">
        <v>-0.441000898240763</v>
      </c>
      <c r="AC182" s="13">
        <v>0.65921234671102902</v>
      </c>
      <c r="AD182" s="13">
        <v>3.5623652193193101</v>
      </c>
      <c r="AE182" s="13">
        <v>1.13842427797221</v>
      </c>
      <c r="AF182" s="13">
        <v>0.42845479458821101</v>
      </c>
      <c r="AG182" s="14">
        <v>0.66832003869585299</v>
      </c>
      <c r="AK182" t="s">
        <v>20550</v>
      </c>
      <c r="AM182" t="s">
        <v>5625</v>
      </c>
      <c r="AN182" t="s">
        <v>5625</v>
      </c>
      <c r="AO182" t="s">
        <v>5625</v>
      </c>
      <c r="AP182">
        <v>6.8995483169297032</v>
      </c>
      <c r="AQ182">
        <v>0</v>
      </c>
      <c r="AR182">
        <v>10.867000000000001</v>
      </c>
      <c r="AS182">
        <v>3.43</v>
      </c>
      <c r="AT182">
        <v>0</v>
      </c>
      <c r="AU182">
        <v>0</v>
      </c>
      <c r="AV182">
        <v>4.7119999999999997</v>
      </c>
      <c r="AW182">
        <v>0</v>
      </c>
      <c r="AX182">
        <v>23.210999999999999</v>
      </c>
      <c r="AY182">
        <v>0</v>
      </c>
      <c r="AZ182">
        <v>2.516</v>
      </c>
      <c r="BA182">
        <v>19.520757592793874</v>
      </c>
    </row>
    <row r="183" spans="1:53" x14ac:dyDescent="0.25">
      <c r="A183">
        <v>181</v>
      </c>
      <c r="B183" t="s">
        <v>788</v>
      </c>
      <c r="C183" s="7">
        <v>0</v>
      </c>
      <c r="D183" t="s">
        <v>789</v>
      </c>
      <c r="E183" s="16">
        <v>564.17131909733018</v>
      </c>
      <c r="F183" s="12">
        <v>-1.2137688010552401</v>
      </c>
      <c r="G183" s="13">
        <v>-1.0100262393641599</v>
      </c>
      <c r="H183" s="13">
        <v>1.3678239445218301E-3</v>
      </c>
      <c r="I183" s="14">
        <v>5.9311330221766802E-2</v>
      </c>
      <c r="K183" t="b">
        <v>0</v>
      </c>
      <c r="L183" t="b">
        <v>0</v>
      </c>
      <c r="M183" t="b">
        <v>0</v>
      </c>
      <c r="N183" t="s">
        <v>9309</v>
      </c>
      <c r="O183" t="s">
        <v>9714</v>
      </c>
      <c r="P183">
        <v>361</v>
      </c>
      <c r="Q183">
        <v>117857</v>
      </c>
      <c r="R183">
        <v>118943</v>
      </c>
      <c r="S183">
        <v>1</v>
      </c>
      <c r="T183" t="s">
        <v>20877</v>
      </c>
      <c r="U183" s="9">
        <v>106</v>
      </c>
      <c r="V183" t="s">
        <v>5771</v>
      </c>
      <c r="W183" t="s">
        <v>5772</v>
      </c>
      <c r="X183" t="s">
        <v>20549</v>
      </c>
      <c r="Y183" t="s">
        <v>30443</v>
      </c>
      <c r="Z183">
        <v>496.26036986118203</v>
      </c>
      <c r="AA183" s="12">
        <v>0.34133532494192698</v>
      </c>
      <c r="AB183" s="13">
        <v>-3.55594253616073</v>
      </c>
      <c r="AC183" s="13">
        <v>3.7662639918586402E-4</v>
      </c>
      <c r="AD183" s="13">
        <v>1238.4999972057501</v>
      </c>
      <c r="AE183" s="13">
        <v>0.43672740587262898</v>
      </c>
      <c r="AF183" s="13">
        <v>-2.3127154966288801</v>
      </c>
      <c r="AG183" s="14">
        <v>2.0738286440039999E-2</v>
      </c>
      <c r="AH183" t="s">
        <v>20548</v>
      </c>
      <c r="AI183" t="s">
        <v>20547</v>
      </c>
      <c r="AJ183" t="s">
        <v>13280</v>
      </c>
      <c r="AK183" t="s">
        <v>20546</v>
      </c>
      <c r="AM183" t="s">
        <v>5625</v>
      </c>
      <c r="AN183" t="s">
        <v>5625</v>
      </c>
      <c r="AO183" t="s">
        <v>5625</v>
      </c>
      <c r="AP183">
        <v>692.44527638932061</v>
      </c>
      <c r="AQ183">
        <v>322.13600000000002</v>
      </c>
      <c r="AR183">
        <v>618.65499999999997</v>
      </c>
      <c r="AS183">
        <v>623.44899999999996</v>
      </c>
      <c r="AT183">
        <v>137.37700000000001</v>
      </c>
      <c r="AU183">
        <v>155.16300000000001</v>
      </c>
      <c r="AV183">
        <v>131.20500000000001</v>
      </c>
      <c r="AW183">
        <v>156.98599999999999</v>
      </c>
      <c r="AX183">
        <v>473.18400000000003</v>
      </c>
      <c r="AY183">
        <v>239.126</v>
      </c>
      <c r="AZ183">
        <v>287.84300000000002</v>
      </c>
      <c r="BA183">
        <v>519.97833853070085</v>
      </c>
    </row>
    <row r="184" spans="1:53" x14ac:dyDescent="0.25">
      <c r="A184">
        <v>182</v>
      </c>
      <c r="B184" t="s">
        <v>786</v>
      </c>
      <c r="C184" s="7">
        <v>0</v>
      </c>
      <c r="D184" t="s">
        <v>787</v>
      </c>
      <c r="E184" s="16">
        <v>2229.0099611064443</v>
      </c>
      <c r="F184" s="12">
        <v>-1.6447255239141301</v>
      </c>
      <c r="G184" s="13">
        <v>-0.70741583737080604</v>
      </c>
      <c r="H184" s="13">
        <v>1.85873552676805E-8</v>
      </c>
      <c r="I184" s="14">
        <v>4.5981240869110103E-2</v>
      </c>
      <c r="K184" t="b">
        <v>0</v>
      </c>
      <c r="L184" t="b">
        <v>0</v>
      </c>
      <c r="M184" t="b">
        <v>0</v>
      </c>
      <c r="N184" t="s">
        <v>9309</v>
      </c>
      <c r="O184" t="s">
        <v>9714</v>
      </c>
      <c r="P184">
        <v>174</v>
      </c>
      <c r="Q184">
        <v>119054</v>
      </c>
      <c r="R184">
        <v>119579</v>
      </c>
      <c r="S184">
        <v>1</v>
      </c>
      <c r="T184" t="s">
        <v>20877</v>
      </c>
      <c r="U184" s="9">
        <v>111</v>
      </c>
      <c r="V184" t="s">
        <v>5625</v>
      </c>
      <c r="W184" t="s">
        <v>5773</v>
      </c>
      <c r="X184" t="s">
        <v>20545</v>
      </c>
      <c r="Y184" t="s">
        <v>30442</v>
      </c>
      <c r="Z184">
        <v>869.15036483694405</v>
      </c>
      <c r="AA184" s="12">
        <v>0.27409890719529201</v>
      </c>
      <c r="AB184" s="13">
        <v>-6.0004818725609796</v>
      </c>
      <c r="AC184" s="13">
        <v>1.96732814465364E-9</v>
      </c>
      <c r="AD184" s="13">
        <v>2551.7395308025002</v>
      </c>
      <c r="AE184" s="13">
        <v>0.29130526748364799</v>
      </c>
      <c r="AF184" s="13">
        <v>-2.4284347601456102</v>
      </c>
      <c r="AG184" s="14">
        <v>1.51641530685787E-2</v>
      </c>
      <c r="AK184" t="s">
        <v>20544</v>
      </c>
      <c r="AM184" t="s">
        <v>5625</v>
      </c>
      <c r="AN184" t="s">
        <v>5625</v>
      </c>
      <c r="AO184" t="s">
        <v>5625</v>
      </c>
      <c r="AP184">
        <v>1588.8148444257779</v>
      </c>
      <c r="AQ184">
        <v>2520.1390000000001</v>
      </c>
      <c r="AR184">
        <v>2574.0369999999998</v>
      </c>
      <c r="AS184">
        <v>2233.049</v>
      </c>
      <c r="AT184">
        <v>346.42099999999999</v>
      </c>
      <c r="AU184">
        <v>467.07600000000002</v>
      </c>
      <c r="AV184">
        <v>464.40800000000002</v>
      </c>
      <c r="AW184">
        <v>421.19400000000002</v>
      </c>
      <c r="AX184">
        <v>1879.2739999999999</v>
      </c>
      <c r="AY184">
        <v>1591.27</v>
      </c>
      <c r="AZ184">
        <v>2480.1619999999998</v>
      </c>
      <c r="BA184">
        <v>1666.9611512383522</v>
      </c>
    </row>
    <row r="185" spans="1:53" x14ac:dyDescent="0.25">
      <c r="A185">
        <v>183</v>
      </c>
      <c r="B185" t="s">
        <v>785</v>
      </c>
      <c r="C185" s="7">
        <v>0</v>
      </c>
      <c r="D185" t="s">
        <v>5645</v>
      </c>
      <c r="E185" s="16">
        <v>117.66801233638938</v>
      </c>
      <c r="F185" s="12">
        <v>-2.1883415279738299</v>
      </c>
      <c r="G185" s="13">
        <v>-1.27112988131365</v>
      </c>
      <c r="H185" s="13">
        <v>6.2836732500269298E-3</v>
      </c>
      <c r="I185" s="14">
        <v>7.58411423117583E-2</v>
      </c>
      <c r="K185" t="b">
        <v>0</v>
      </c>
      <c r="L185" t="b">
        <v>0</v>
      </c>
      <c r="M185" t="b">
        <v>0</v>
      </c>
      <c r="N185" t="s">
        <v>9309</v>
      </c>
      <c r="O185" t="s">
        <v>9714</v>
      </c>
      <c r="P185">
        <v>60</v>
      </c>
      <c r="Q185">
        <v>119638</v>
      </c>
      <c r="R185">
        <v>119821</v>
      </c>
      <c r="S185">
        <v>-1</v>
      </c>
      <c r="T185" t="s">
        <v>20877</v>
      </c>
      <c r="U185" s="9">
        <v>59</v>
      </c>
      <c r="V185" t="s">
        <v>5625</v>
      </c>
      <c r="W185" t="s">
        <v>5625</v>
      </c>
      <c r="X185" t="s">
        <v>20543</v>
      </c>
      <c r="Y185" t="s">
        <v>30441</v>
      </c>
      <c r="Z185">
        <v>14.7057153131892</v>
      </c>
      <c r="AA185" s="12">
        <v>0.71178028993572195</v>
      </c>
      <c r="AB185" s="13">
        <v>-3.0744621042702001</v>
      </c>
      <c r="AC185" s="13">
        <v>2.1088251069647599E-3</v>
      </c>
      <c r="AD185" s="13">
        <v>40.154114815375699</v>
      </c>
      <c r="AE185" s="13">
        <v>0.57965881991560797</v>
      </c>
      <c r="AF185" s="13">
        <v>-2.1928931944807002</v>
      </c>
      <c r="AG185" s="14">
        <v>2.83150751695442E-2</v>
      </c>
      <c r="AM185" t="s">
        <v>5625</v>
      </c>
      <c r="AN185" t="s">
        <v>5625</v>
      </c>
      <c r="AO185" t="s">
        <v>5625</v>
      </c>
      <c r="AP185">
        <v>53.085049345557501</v>
      </c>
      <c r="AQ185">
        <v>238.41300000000001</v>
      </c>
      <c r="AR185">
        <v>53.207999999999998</v>
      </c>
      <c r="AS185">
        <v>125.96599999999999</v>
      </c>
      <c r="AT185">
        <v>23.292999999999999</v>
      </c>
      <c r="AU185">
        <v>20.614999999999998</v>
      </c>
      <c r="AV185">
        <v>7.415</v>
      </c>
      <c r="AW185">
        <v>9.2240000000000002</v>
      </c>
      <c r="AX185">
        <v>48.706000000000003</v>
      </c>
      <c r="AY185">
        <v>87.968999999999994</v>
      </c>
      <c r="AZ185">
        <v>68.644000000000005</v>
      </c>
      <c r="BA185">
        <v>51.201987128639665</v>
      </c>
    </row>
    <row r="186" spans="1:53" x14ac:dyDescent="0.25">
      <c r="A186">
        <v>184</v>
      </c>
      <c r="B186" t="s">
        <v>783</v>
      </c>
      <c r="C186" s="7">
        <v>0</v>
      </c>
      <c r="D186" t="s">
        <v>784</v>
      </c>
      <c r="E186" s="16">
        <v>963.69154685422973</v>
      </c>
      <c r="F186" s="12">
        <v>-3.4689097929511199</v>
      </c>
      <c r="G186" s="13">
        <v>-0.65594421414410098</v>
      </c>
      <c r="H186" s="13">
        <v>6.4232015871877205E-17</v>
      </c>
      <c r="I186" s="14">
        <v>0.27715658721171599</v>
      </c>
      <c r="K186" t="b">
        <v>0</v>
      </c>
      <c r="L186" t="b">
        <v>0</v>
      </c>
      <c r="M186" t="b">
        <v>0</v>
      </c>
      <c r="N186" t="s">
        <v>9309</v>
      </c>
      <c r="O186" t="s">
        <v>9714</v>
      </c>
      <c r="P186">
        <v>205</v>
      </c>
      <c r="Q186">
        <v>119974</v>
      </c>
      <c r="R186">
        <v>120592</v>
      </c>
      <c r="S186">
        <v>1</v>
      </c>
      <c r="T186" t="s">
        <v>20877</v>
      </c>
      <c r="U186" s="9">
        <v>153</v>
      </c>
      <c r="V186" t="s">
        <v>5774</v>
      </c>
      <c r="W186" t="s">
        <v>5625</v>
      </c>
      <c r="X186" t="s">
        <v>20542</v>
      </c>
      <c r="Y186" t="s">
        <v>30440</v>
      </c>
      <c r="Z186">
        <v>363.79603417985197</v>
      </c>
      <c r="AA186" s="12">
        <v>0.39770594631533501</v>
      </c>
      <c r="AB186" s="13">
        <v>-8.7222980322267194</v>
      </c>
      <c r="AC186" s="13">
        <v>2.7261164713764999E-18</v>
      </c>
      <c r="AD186" s="13">
        <v>1295.80052295153</v>
      </c>
      <c r="AE186" s="13">
        <v>0.45844050763531602</v>
      </c>
      <c r="AF186" s="13">
        <v>-1.4308164379442201</v>
      </c>
      <c r="AG186" s="14">
        <v>0.152482830713835</v>
      </c>
      <c r="AJ186" t="s">
        <v>11364</v>
      </c>
      <c r="AM186" t="s">
        <v>5625</v>
      </c>
      <c r="AN186" t="s">
        <v>5625</v>
      </c>
      <c r="AO186" t="s">
        <v>5625</v>
      </c>
      <c r="AP186">
        <v>664.50018741691895</v>
      </c>
      <c r="AQ186">
        <v>1590.837</v>
      </c>
      <c r="AR186">
        <v>558.20600000000002</v>
      </c>
      <c r="AS186">
        <v>1041.223</v>
      </c>
      <c r="AT186">
        <v>52.88</v>
      </c>
      <c r="AU186">
        <v>52.905000000000001</v>
      </c>
      <c r="AV186">
        <v>42.453000000000003</v>
      </c>
      <c r="AW186">
        <v>51.896000000000001</v>
      </c>
      <c r="AX186">
        <v>611.29600000000005</v>
      </c>
      <c r="AY186">
        <v>1163.2940000000001</v>
      </c>
      <c r="AZ186">
        <v>1091.384</v>
      </c>
      <c r="BA186">
        <v>480.12219322082018</v>
      </c>
    </row>
    <row r="187" spans="1:53" x14ac:dyDescent="0.25">
      <c r="A187">
        <v>185</v>
      </c>
      <c r="B187" t="s">
        <v>782</v>
      </c>
      <c r="C187" s="7">
        <v>0</v>
      </c>
      <c r="D187" t="s">
        <v>5775</v>
      </c>
      <c r="E187" s="16">
        <v>400.37433098016419</v>
      </c>
      <c r="F187" s="12">
        <v>-1.86229903502351</v>
      </c>
      <c r="G187" s="13">
        <v>-0.75751945508682605</v>
      </c>
      <c r="H187" s="13">
        <v>3.22164745719783E-7</v>
      </c>
      <c r="I187" s="14">
        <v>7.7864610230231807E-2</v>
      </c>
      <c r="K187" t="b">
        <v>0</v>
      </c>
      <c r="L187" t="b">
        <v>0</v>
      </c>
      <c r="M187" t="b">
        <v>0</v>
      </c>
      <c r="N187" t="s">
        <v>9309</v>
      </c>
      <c r="O187" t="s">
        <v>9714</v>
      </c>
      <c r="P187">
        <v>124</v>
      </c>
      <c r="Q187">
        <v>120584</v>
      </c>
      <c r="R187">
        <v>120959</v>
      </c>
      <c r="S187">
        <v>-1</v>
      </c>
      <c r="T187" t="s">
        <v>20877</v>
      </c>
      <c r="U187" s="9">
        <v>-8</v>
      </c>
      <c r="V187" t="s">
        <v>5625</v>
      </c>
      <c r="W187" t="s">
        <v>5776</v>
      </c>
      <c r="X187" t="s">
        <v>20541</v>
      </c>
      <c r="Y187" t="s">
        <v>30439</v>
      </c>
      <c r="Z187">
        <v>107.94710314784299</v>
      </c>
      <c r="AA187" s="12">
        <v>0.33909658571615298</v>
      </c>
      <c r="AB187" s="13">
        <v>-5.4919427486727299</v>
      </c>
      <c r="AC187" s="13">
        <v>3.9753627255440901E-8</v>
      </c>
      <c r="AD187" s="13">
        <v>320.85957774552799</v>
      </c>
      <c r="AE187" s="13">
        <v>0.34769176625632298</v>
      </c>
      <c r="AF187" s="13">
        <v>-2.1787097901201702</v>
      </c>
      <c r="AG187" s="14">
        <v>2.9353234015812801E-2</v>
      </c>
      <c r="AJ187" t="s">
        <v>20540</v>
      </c>
      <c r="AK187" t="s">
        <v>20539</v>
      </c>
      <c r="AM187" t="s">
        <v>5625</v>
      </c>
      <c r="AN187" t="s">
        <v>5625</v>
      </c>
      <c r="AO187" t="s">
        <v>5625</v>
      </c>
      <c r="AP187">
        <v>324.99632392065672</v>
      </c>
      <c r="AQ187">
        <v>441.113</v>
      </c>
      <c r="AR187">
        <v>369.08199999999999</v>
      </c>
      <c r="AS187">
        <v>466.30599999999998</v>
      </c>
      <c r="AT187">
        <v>41.679000000000002</v>
      </c>
      <c r="AU187">
        <v>80.480999999999995</v>
      </c>
      <c r="AV187">
        <v>65.138000000000005</v>
      </c>
      <c r="AW187">
        <v>76.522000000000006</v>
      </c>
      <c r="AX187">
        <v>297.10500000000002</v>
      </c>
      <c r="AY187">
        <v>353.59800000000001</v>
      </c>
      <c r="AZ187">
        <v>472.84100000000001</v>
      </c>
      <c r="BA187">
        <v>194.89524380645403</v>
      </c>
    </row>
    <row r="188" spans="1:53" x14ac:dyDescent="0.25">
      <c r="A188">
        <v>186</v>
      </c>
      <c r="B188" t="s">
        <v>781</v>
      </c>
      <c r="C188" s="7">
        <v>0.33333333333333331</v>
      </c>
      <c r="D188" t="s">
        <v>5645</v>
      </c>
      <c r="E188" s="16">
        <v>20.083793183727089</v>
      </c>
      <c r="F188" s="12">
        <v>-3.5826534090046498</v>
      </c>
      <c r="G188" s="13">
        <v>-1.3420091056044701</v>
      </c>
      <c r="H188" s="13">
        <v>3.2711621560311703E-2</v>
      </c>
      <c r="I188" s="14">
        <v>0.25075725723492898</v>
      </c>
      <c r="K188" t="b">
        <v>0</v>
      </c>
      <c r="L188" t="b">
        <v>0</v>
      </c>
      <c r="M188" t="b">
        <v>0</v>
      </c>
      <c r="N188" t="s">
        <v>9309</v>
      </c>
      <c r="O188" t="s">
        <v>9714</v>
      </c>
      <c r="P188">
        <v>59</v>
      </c>
      <c r="Q188">
        <v>121124</v>
      </c>
      <c r="R188">
        <v>121304</v>
      </c>
      <c r="S188">
        <v>1</v>
      </c>
      <c r="T188" t="s">
        <v>20877</v>
      </c>
      <c r="U188" s="9">
        <v>165</v>
      </c>
      <c r="V188" t="s">
        <v>5625</v>
      </c>
      <c r="W188" t="s">
        <v>5625</v>
      </c>
      <c r="X188" t="s">
        <v>20538</v>
      </c>
      <c r="Y188" t="s">
        <v>30438</v>
      </c>
      <c r="Z188">
        <v>2.016888452836</v>
      </c>
      <c r="AA188" s="12">
        <v>1.4662905953827201</v>
      </c>
      <c r="AB188" s="13">
        <v>-2.4433447369070298</v>
      </c>
      <c r="AC188" s="13">
        <v>1.4551829554469301E-2</v>
      </c>
      <c r="AD188" s="13">
        <v>6.5277481980076804</v>
      </c>
      <c r="AE188" s="13">
        <v>0.89374780671149401</v>
      </c>
      <c r="AF188" s="13">
        <v>-1.50155233448049</v>
      </c>
      <c r="AG188" s="14">
        <v>0.13321276123265999</v>
      </c>
      <c r="AM188" t="s">
        <v>5625</v>
      </c>
      <c r="AN188" t="s">
        <v>5625</v>
      </c>
      <c r="AO188" t="s">
        <v>5625</v>
      </c>
      <c r="AP188">
        <v>2.453172734908339</v>
      </c>
      <c r="AQ188">
        <v>47.585000000000001</v>
      </c>
      <c r="AR188">
        <v>19.32</v>
      </c>
      <c r="AS188">
        <v>10.977</v>
      </c>
      <c r="AT188">
        <v>0</v>
      </c>
      <c r="AU188">
        <v>0</v>
      </c>
      <c r="AV188">
        <v>0</v>
      </c>
      <c r="AW188">
        <v>0</v>
      </c>
      <c r="AX188">
        <v>11.427</v>
      </c>
      <c r="AY188">
        <v>7.0609999999999999</v>
      </c>
      <c r="AZ188">
        <v>16.105</v>
      </c>
      <c r="BA188">
        <v>3.4703569053855774</v>
      </c>
    </row>
    <row r="189" spans="1:53" x14ac:dyDescent="0.25">
      <c r="A189">
        <v>187</v>
      </c>
      <c r="B189" t="s">
        <v>20537</v>
      </c>
      <c r="C189" s="7" t="s">
        <v>5625</v>
      </c>
      <c r="D189" t="s">
        <v>3</v>
      </c>
      <c r="E189" s="16" t="s">
        <v>5625</v>
      </c>
      <c r="F189" s="12" t="s">
        <v>5625</v>
      </c>
      <c r="G189" s="13" t="s">
        <v>5625</v>
      </c>
      <c r="H189" s="13" t="s">
        <v>5625</v>
      </c>
      <c r="I189" s="14" t="s">
        <v>5625</v>
      </c>
      <c r="J189" t="s">
        <v>5625</v>
      </c>
      <c r="K189" t="b">
        <v>1</v>
      </c>
      <c r="L189" t="b">
        <v>0</v>
      </c>
      <c r="M189" t="b">
        <v>0</v>
      </c>
      <c r="N189" t="s">
        <v>9309</v>
      </c>
      <c r="O189" t="s">
        <v>9714</v>
      </c>
      <c r="P189">
        <v>50</v>
      </c>
      <c r="Q189">
        <v>121373</v>
      </c>
      <c r="R189">
        <v>121526</v>
      </c>
      <c r="S189">
        <v>-1</v>
      </c>
      <c r="T189" t="s">
        <v>20877</v>
      </c>
      <c r="U189" s="9" t="s">
        <v>5625</v>
      </c>
      <c r="V189" t="s">
        <v>5625</v>
      </c>
      <c r="W189" t="s">
        <v>5625</v>
      </c>
      <c r="X189" t="s">
        <v>20536</v>
      </c>
      <c r="Y189" t="s">
        <v>5625</v>
      </c>
      <c r="Z189" t="s">
        <v>5625</v>
      </c>
      <c r="AA189" s="12" t="s">
        <v>5625</v>
      </c>
      <c r="AB189" s="13" t="s">
        <v>5625</v>
      </c>
      <c r="AC189" s="13" t="s">
        <v>5625</v>
      </c>
      <c r="AD189" s="13" t="s">
        <v>5625</v>
      </c>
      <c r="AE189" s="13" t="s">
        <v>5625</v>
      </c>
      <c r="AF189" s="13" t="s">
        <v>5625</v>
      </c>
      <c r="AG189" s="14" t="s">
        <v>5625</v>
      </c>
      <c r="AJ189" t="s">
        <v>16577</v>
      </c>
      <c r="AK189" t="s">
        <v>20535</v>
      </c>
      <c r="AM189" t="s">
        <v>5625</v>
      </c>
      <c r="AN189" t="s">
        <v>5625</v>
      </c>
      <c r="AO189" t="s">
        <v>5625</v>
      </c>
      <c r="AP189" t="s">
        <v>5625</v>
      </c>
      <c r="AQ189" t="s">
        <v>5625</v>
      </c>
      <c r="AR189" t="s">
        <v>5625</v>
      </c>
      <c r="AS189" t="s">
        <v>5625</v>
      </c>
      <c r="AT189" t="s">
        <v>5625</v>
      </c>
      <c r="AU189" t="s">
        <v>5625</v>
      </c>
      <c r="AV189" t="s">
        <v>5625</v>
      </c>
      <c r="AW189" t="s">
        <v>5625</v>
      </c>
      <c r="AX189" t="s">
        <v>5625</v>
      </c>
      <c r="AY189" t="s">
        <v>5625</v>
      </c>
      <c r="AZ189" t="s">
        <v>5625</v>
      </c>
      <c r="BA189" t="s">
        <v>5625</v>
      </c>
    </row>
    <row r="190" spans="1:53" x14ac:dyDescent="0.25">
      <c r="A190">
        <v>188</v>
      </c>
      <c r="B190" t="s">
        <v>779</v>
      </c>
      <c r="C190" s="7">
        <v>0</v>
      </c>
      <c r="D190" t="s">
        <v>780</v>
      </c>
      <c r="E190" s="16">
        <v>1117.1615605640411</v>
      </c>
      <c r="F190" s="12">
        <v>-0.79241415491684197</v>
      </c>
      <c r="G190" s="13">
        <v>-1.13465069042977</v>
      </c>
      <c r="H190" s="13">
        <v>0.102888554103489</v>
      </c>
      <c r="I190" s="14">
        <v>4.0056674094907901E-2</v>
      </c>
      <c r="K190" t="b">
        <v>0</v>
      </c>
      <c r="L190" t="b">
        <v>0</v>
      </c>
      <c r="M190" t="b">
        <v>0</v>
      </c>
      <c r="N190" t="s">
        <v>9309</v>
      </c>
      <c r="O190" t="s">
        <v>9714</v>
      </c>
      <c r="P190">
        <v>281</v>
      </c>
      <c r="Q190">
        <v>121645</v>
      </c>
      <c r="R190">
        <v>122491</v>
      </c>
      <c r="S190">
        <v>1</v>
      </c>
      <c r="T190" t="s">
        <v>20877</v>
      </c>
      <c r="U190" s="9">
        <v>341</v>
      </c>
      <c r="V190" t="s">
        <v>5777</v>
      </c>
      <c r="W190" t="s">
        <v>5625</v>
      </c>
      <c r="X190" t="s">
        <v>20534</v>
      </c>
      <c r="Y190" t="s">
        <v>30437</v>
      </c>
      <c r="Z190">
        <v>834.01832984607597</v>
      </c>
      <c r="AA190" s="12">
        <v>0.41349467546310698</v>
      </c>
      <c r="AB190" s="13">
        <v>-1.9163829716292</v>
      </c>
      <c r="AC190" s="13">
        <v>5.5316366673692899E-2</v>
      </c>
      <c r="AD190" s="13">
        <v>1820.83933877954</v>
      </c>
      <c r="AE190" s="13">
        <v>0.45594602473440599</v>
      </c>
      <c r="AF190" s="13">
        <v>-2.48856362129863</v>
      </c>
      <c r="AG190" s="14">
        <v>1.2826028651078901E-2</v>
      </c>
      <c r="AH190" t="s">
        <v>14311</v>
      </c>
      <c r="AI190" t="s">
        <v>20533</v>
      </c>
      <c r="AJ190" t="s">
        <v>20532</v>
      </c>
      <c r="AM190" t="s">
        <v>21809</v>
      </c>
      <c r="AN190" t="s">
        <v>21269</v>
      </c>
      <c r="AO190" t="s">
        <v>21894</v>
      </c>
      <c r="AP190">
        <v>774.57624225616485</v>
      </c>
      <c r="AQ190">
        <v>1715.4670000000001</v>
      </c>
      <c r="AR190">
        <v>528.61800000000005</v>
      </c>
      <c r="AS190">
        <v>1449.9849999999999</v>
      </c>
      <c r="AT190">
        <v>347.65899999999999</v>
      </c>
      <c r="AU190">
        <v>346.33600000000001</v>
      </c>
      <c r="AV190">
        <v>526.13199999999995</v>
      </c>
      <c r="AW190">
        <v>319.24200000000002</v>
      </c>
      <c r="AX190">
        <v>555.95799999999997</v>
      </c>
      <c r="AY190">
        <v>957.44500000000005</v>
      </c>
      <c r="AZ190">
        <v>811.53</v>
      </c>
      <c r="BA190">
        <v>425.30331436214738</v>
      </c>
    </row>
    <row r="191" spans="1:53" x14ac:dyDescent="0.25">
      <c r="A191">
        <v>189</v>
      </c>
      <c r="B191" t="s">
        <v>777</v>
      </c>
      <c r="C191" s="7">
        <v>0</v>
      </c>
      <c r="D191" t="s">
        <v>778</v>
      </c>
      <c r="E191" s="16">
        <v>1022.2076320779729</v>
      </c>
      <c r="F191" s="12">
        <v>-0.71669713349841901</v>
      </c>
      <c r="G191" s="13">
        <v>-0.93709247618033198</v>
      </c>
      <c r="H191" s="13">
        <v>3.76620605666372E-2</v>
      </c>
      <c r="I191" s="14">
        <v>4.9290785783724797E-2</v>
      </c>
      <c r="K191" t="b">
        <v>0</v>
      </c>
      <c r="L191" t="b">
        <v>0</v>
      </c>
      <c r="M191" t="b">
        <v>0</v>
      </c>
      <c r="N191" t="s">
        <v>9309</v>
      </c>
      <c r="O191" t="s">
        <v>9714</v>
      </c>
      <c r="P191">
        <v>140</v>
      </c>
      <c r="Q191">
        <v>122532</v>
      </c>
      <c r="R191">
        <v>122955</v>
      </c>
      <c r="S191">
        <v>-1</v>
      </c>
      <c r="T191" t="s">
        <v>20877</v>
      </c>
      <c r="U191" s="9">
        <v>41</v>
      </c>
      <c r="V191" t="s">
        <v>5778</v>
      </c>
      <c r="W191" t="s">
        <v>5625</v>
      </c>
      <c r="X191" t="s">
        <v>20531</v>
      </c>
      <c r="Y191" t="s">
        <v>30436</v>
      </c>
      <c r="Z191">
        <v>390.91746792302098</v>
      </c>
      <c r="AA191" s="12">
        <v>0.30069060920023699</v>
      </c>
      <c r="AB191" s="13">
        <v>-2.3835035467341501</v>
      </c>
      <c r="AC191" s="13">
        <v>1.7148719220543701E-2</v>
      </c>
      <c r="AD191" s="13">
        <v>893.12323213791603</v>
      </c>
      <c r="AE191" s="13">
        <v>0.39118859295700298</v>
      </c>
      <c r="AF191" s="13">
        <v>-2.3955005157405802</v>
      </c>
      <c r="AG191" s="14">
        <v>1.6597690888889301E-2</v>
      </c>
      <c r="AI191" t="s">
        <v>18682</v>
      </c>
      <c r="AJ191" t="s">
        <v>18681</v>
      </c>
      <c r="AM191" t="s">
        <v>5625</v>
      </c>
      <c r="AN191" t="s">
        <v>5625</v>
      </c>
      <c r="AO191" t="s">
        <v>5625</v>
      </c>
      <c r="AP191">
        <v>706.72252831189166</v>
      </c>
      <c r="AQ191">
        <v>1163.682</v>
      </c>
      <c r="AR191">
        <v>1241.3889999999999</v>
      </c>
      <c r="AS191">
        <v>977.03700000000003</v>
      </c>
      <c r="AT191">
        <v>278.79899999999998</v>
      </c>
      <c r="AU191">
        <v>395.38799999999998</v>
      </c>
      <c r="AV191">
        <v>487.63499999999999</v>
      </c>
      <c r="AW191">
        <v>331.21300000000002</v>
      </c>
      <c r="AX191">
        <v>577.84</v>
      </c>
      <c r="AY191">
        <v>578.87300000000005</v>
      </c>
      <c r="AZ191">
        <v>1316.951</v>
      </c>
      <c r="BA191">
        <v>534.58263819131025</v>
      </c>
    </row>
    <row r="192" spans="1:53" x14ac:dyDescent="0.25">
      <c r="A192">
        <v>190</v>
      </c>
      <c r="B192" t="s">
        <v>20530</v>
      </c>
      <c r="C192" s="7" t="s">
        <v>5625</v>
      </c>
      <c r="D192" t="s">
        <v>5645</v>
      </c>
      <c r="E192" s="16" t="s">
        <v>5625</v>
      </c>
      <c r="F192" s="12" t="s">
        <v>5625</v>
      </c>
      <c r="G192" s="13" t="s">
        <v>5625</v>
      </c>
      <c r="H192" s="13" t="s">
        <v>5625</v>
      </c>
      <c r="I192" s="14" t="s">
        <v>5625</v>
      </c>
      <c r="J192" t="s">
        <v>5625</v>
      </c>
      <c r="K192" t="b">
        <v>1</v>
      </c>
      <c r="L192" t="b">
        <v>0</v>
      </c>
      <c r="M192" t="b">
        <v>0</v>
      </c>
      <c r="N192" t="s">
        <v>9309</v>
      </c>
      <c r="O192" t="s">
        <v>9714</v>
      </c>
      <c r="P192">
        <v>36</v>
      </c>
      <c r="Q192">
        <v>122914</v>
      </c>
      <c r="R192">
        <v>123025</v>
      </c>
      <c r="S192">
        <v>1</v>
      </c>
      <c r="T192" t="s">
        <v>20877</v>
      </c>
      <c r="U192" s="9" t="s">
        <v>5625</v>
      </c>
      <c r="V192" t="s">
        <v>5625</v>
      </c>
      <c r="W192" t="s">
        <v>5625</v>
      </c>
      <c r="X192" t="s">
        <v>20529</v>
      </c>
      <c r="Y192" t="s">
        <v>5625</v>
      </c>
      <c r="Z192" t="s">
        <v>5625</v>
      </c>
      <c r="AA192" s="12" t="s">
        <v>5625</v>
      </c>
      <c r="AB192" s="13" t="s">
        <v>5625</v>
      </c>
      <c r="AC192" s="13" t="s">
        <v>5625</v>
      </c>
      <c r="AD192" s="13" t="s">
        <v>5625</v>
      </c>
      <c r="AE192" s="13" t="s">
        <v>5625</v>
      </c>
      <c r="AF192" s="13" t="s">
        <v>5625</v>
      </c>
      <c r="AG192" s="14" t="s">
        <v>5625</v>
      </c>
      <c r="AM192" t="s">
        <v>5625</v>
      </c>
      <c r="AN192" t="s">
        <v>5625</v>
      </c>
      <c r="AO192" t="s">
        <v>5625</v>
      </c>
      <c r="AP192" t="s">
        <v>5625</v>
      </c>
      <c r="AQ192" t="s">
        <v>5625</v>
      </c>
      <c r="AR192" t="s">
        <v>5625</v>
      </c>
      <c r="AS192" t="s">
        <v>5625</v>
      </c>
      <c r="AT192" t="s">
        <v>5625</v>
      </c>
      <c r="AU192" t="s">
        <v>5625</v>
      </c>
      <c r="AV192" t="s">
        <v>5625</v>
      </c>
      <c r="AW192" t="s">
        <v>5625</v>
      </c>
      <c r="AX192" t="s">
        <v>5625</v>
      </c>
      <c r="AY192" t="s">
        <v>5625</v>
      </c>
      <c r="AZ192" t="s">
        <v>5625</v>
      </c>
      <c r="BA192" t="s">
        <v>5625</v>
      </c>
    </row>
    <row r="193" spans="1:53" x14ac:dyDescent="0.25">
      <c r="A193">
        <v>191</v>
      </c>
      <c r="B193" t="s">
        <v>775</v>
      </c>
      <c r="C193" s="7">
        <v>0</v>
      </c>
      <c r="D193" t="s">
        <v>776</v>
      </c>
      <c r="E193" s="16">
        <v>110.46242098084406</v>
      </c>
      <c r="F193" s="12">
        <v>1.26095957319788</v>
      </c>
      <c r="G193" s="13">
        <v>-0.53301354776383902</v>
      </c>
      <c r="H193" s="13">
        <v>2.2114102220635699E-5</v>
      </c>
      <c r="I193" s="14">
        <v>9.9192691321936505E-2</v>
      </c>
      <c r="K193" t="b">
        <v>0</v>
      </c>
      <c r="L193" t="b">
        <v>0</v>
      </c>
      <c r="M193" t="b">
        <v>0</v>
      </c>
      <c r="N193" t="s">
        <v>9309</v>
      </c>
      <c r="O193" t="s">
        <v>9714</v>
      </c>
      <c r="P193">
        <v>253</v>
      </c>
      <c r="Q193">
        <v>123425</v>
      </c>
      <c r="R193">
        <v>124187</v>
      </c>
      <c r="S193">
        <v>1</v>
      </c>
      <c r="T193" t="s">
        <v>20877</v>
      </c>
      <c r="U193" s="9">
        <v>470</v>
      </c>
      <c r="V193" t="s">
        <v>5766</v>
      </c>
      <c r="W193" t="s">
        <v>5737</v>
      </c>
      <c r="X193" t="s">
        <v>20528</v>
      </c>
      <c r="Y193" t="s">
        <v>30435</v>
      </c>
      <c r="Z193">
        <v>162.46269445911901</v>
      </c>
      <c r="AA193" s="12">
        <v>0.27287277353477202</v>
      </c>
      <c r="AB193" s="13">
        <v>4.6210530895534401</v>
      </c>
      <c r="AC193" s="13">
        <v>3.8179704908040198E-6</v>
      </c>
      <c r="AD193" s="13">
        <v>191.32970703796599</v>
      </c>
      <c r="AE193" s="13">
        <v>0.25941929003177799</v>
      </c>
      <c r="AF193" s="13">
        <v>-2.0546411475358899</v>
      </c>
      <c r="AG193" s="14">
        <v>3.9913678229620303E-2</v>
      </c>
      <c r="AI193" t="s">
        <v>9326</v>
      </c>
      <c r="AJ193" t="s">
        <v>9325</v>
      </c>
      <c r="AK193" t="s">
        <v>20527</v>
      </c>
      <c r="AM193" t="s">
        <v>5625</v>
      </c>
      <c r="AN193" t="s">
        <v>5625</v>
      </c>
      <c r="AO193" t="s">
        <v>5625</v>
      </c>
      <c r="AP193">
        <v>101.41068392337621</v>
      </c>
      <c r="AQ193">
        <v>94.491</v>
      </c>
      <c r="AR193">
        <v>106.79</v>
      </c>
      <c r="AS193">
        <v>139.15799999999999</v>
      </c>
      <c r="AT193">
        <v>162.22499999999999</v>
      </c>
      <c r="AU193">
        <v>151.82599999999999</v>
      </c>
      <c r="AV193">
        <v>159.68600000000001</v>
      </c>
      <c r="AW193">
        <v>168.35599999999999</v>
      </c>
      <c r="AX193">
        <v>100.77500000000001</v>
      </c>
      <c r="AY193">
        <v>119.53100000000001</v>
      </c>
      <c r="AZ193">
        <v>97.644000000000005</v>
      </c>
      <c r="BA193">
        <v>104.11070716156732</v>
      </c>
    </row>
    <row r="194" spans="1:53" x14ac:dyDescent="0.25">
      <c r="A194">
        <v>192</v>
      </c>
      <c r="B194" t="s">
        <v>773</v>
      </c>
      <c r="C194" s="7">
        <v>0</v>
      </c>
      <c r="D194" t="s">
        <v>774</v>
      </c>
      <c r="E194" s="16">
        <v>61.62785906360498</v>
      </c>
      <c r="F194" s="12">
        <v>1.1016284428952501</v>
      </c>
      <c r="G194" s="13">
        <v>-0.72997320959509904</v>
      </c>
      <c r="H194" s="13">
        <v>1.5813710584056099E-4</v>
      </c>
      <c r="I194" s="14">
        <v>3.7834594133563403E-2</v>
      </c>
      <c r="K194" t="b">
        <v>0</v>
      </c>
      <c r="L194" t="b">
        <v>0</v>
      </c>
      <c r="M194" t="b">
        <v>0</v>
      </c>
      <c r="N194" t="s">
        <v>9309</v>
      </c>
      <c r="O194" t="s">
        <v>9714</v>
      </c>
      <c r="P194">
        <v>398</v>
      </c>
      <c r="Q194">
        <v>124183</v>
      </c>
      <c r="R194">
        <v>125380</v>
      </c>
      <c r="S194">
        <v>1</v>
      </c>
      <c r="T194" t="s">
        <v>20877</v>
      </c>
      <c r="U194" s="9">
        <v>-4</v>
      </c>
      <c r="V194" t="s">
        <v>5767</v>
      </c>
      <c r="W194" t="s">
        <v>5779</v>
      </c>
      <c r="X194" t="s">
        <v>20526</v>
      </c>
      <c r="Y194" t="s">
        <v>30434</v>
      </c>
      <c r="Z194">
        <v>131.162818831246</v>
      </c>
      <c r="AA194" s="12">
        <v>0.265606939176247</v>
      </c>
      <c r="AB194" s="13">
        <v>4.1475890890194202</v>
      </c>
      <c r="AC194" s="13">
        <v>3.3599474151609802E-5</v>
      </c>
      <c r="AD194" s="13">
        <v>159.16040575279899</v>
      </c>
      <c r="AE194" s="13">
        <v>0.29050011883044202</v>
      </c>
      <c r="AF194" s="13">
        <v>-2.5128155283859499</v>
      </c>
      <c r="AG194" s="14">
        <v>1.19771945649678E-2</v>
      </c>
      <c r="AI194" t="s">
        <v>20525</v>
      </c>
      <c r="AJ194" t="s">
        <v>20524</v>
      </c>
      <c r="AK194" t="s">
        <v>20523</v>
      </c>
      <c r="AM194" t="s">
        <v>5625</v>
      </c>
      <c r="AN194" t="s">
        <v>5625</v>
      </c>
      <c r="AO194" t="s">
        <v>5625</v>
      </c>
      <c r="AP194">
        <v>52.752436254419919</v>
      </c>
      <c r="AQ194">
        <v>54.338000000000001</v>
      </c>
      <c r="AR194">
        <v>71.468000000000004</v>
      </c>
      <c r="AS194">
        <v>67.953000000000003</v>
      </c>
      <c r="AT194">
        <v>77.156999999999996</v>
      </c>
      <c r="AU194">
        <v>78.790999999999997</v>
      </c>
      <c r="AV194">
        <v>85.405000000000001</v>
      </c>
      <c r="AW194">
        <v>77.56</v>
      </c>
      <c r="AX194">
        <v>62.148000000000003</v>
      </c>
      <c r="AY194">
        <v>44.948</v>
      </c>
      <c r="AZ194">
        <v>45.207000000000001</v>
      </c>
      <c r="BA194">
        <v>52.185818126098908</v>
      </c>
    </row>
    <row r="195" spans="1:53" x14ac:dyDescent="0.25">
      <c r="A195">
        <v>193</v>
      </c>
      <c r="B195" t="s">
        <v>771</v>
      </c>
      <c r="C195" s="7">
        <v>0</v>
      </c>
      <c r="D195" t="s">
        <v>772</v>
      </c>
      <c r="E195" s="16">
        <v>58.385678631422664</v>
      </c>
      <c r="F195" s="12">
        <v>1.4181591379024301</v>
      </c>
      <c r="G195" s="13">
        <v>-0.41737977620563699</v>
      </c>
      <c r="H195" s="13">
        <v>8.1859231242154898E-3</v>
      </c>
      <c r="I195" s="14">
        <v>0.64761470012940303</v>
      </c>
      <c r="K195" t="b">
        <v>0</v>
      </c>
      <c r="L195" t="b">
        <v>0</v>
      </c>
      <c r="M195" t="b">
        <v>0</v>
      </c>
      <c r="N195" t="s">
        <v>9309</v>
      </c>
      <c r="O195" t="s">
        <v>9714</v>
      </c>
      <c r="P195">
        <v>167</v>
      </c>
      <c r="Q195">
        <v>125392</v>
      </c>
      <c r="R195">
        <v>125896</v>
      </c>
      <c r="S195">
        <v>1</v>
      </c>
      <c r="T195" t="s">
        <v>20877</v>
      </c>
      <c r="U195" s="9">
        <v>12</v>
      </c>
      <c r="V195" t="s">
        <v>5625</v>
      </c>
      <c r="W195" t="s">
        <v>5780</v>
      </c>
      <c r="X195" t="s">
        <v>20522</v>
      </c>
      <c r="Y195" t="s">
        <v>30433</v>
      </c>
      <c r="Z195">
        <v>61.682302266574702</v>
      </c>
      <c r="AA195" s="12">
        <v>0.47548830417361798</v>
      </c>
      <c r="AB195" s="13">
        <v>2.9825321158364702</v>
      </c>
      <c r="AC195" s="13">
        <v>2.85874653512687E-3</v>
      </c>
      <c r="AD195" s="13">
        <v>69.495629168869002</v>
      </c>
      <c r="AE195" s="13">
        <v>0.61938934330246997</v>
      </c>
      <c r="AF195" s="13">
        <v>-0.67385688940052602</v>
      </c>
      <c r="AG195" s="14">
        <v>0.50040230249927997</v>
      </c>
      <c r="AJ195" t="s">
        <v>10680</v>
      </c>
      <c r="AK195" t="s">
        <v>20521</v>
      </c>
      <c r="AM195" t="s">
        <v>5625</v>
      </c>
      <c r="AN195" t="s">
        <v>5625</v>
      </c>
      <c r="AO195" t="s">
        <v>5625</v>
      </c>
      <c r="AP195">
        <v>77.099714525690658</v>
      </c>
      <c r="AQ195">
        <v>17.526</v>
      </c>
      <c r="AR195">
        <v>81.418000000000006</v>
      </c>
      <c r="AS195">
        <v>57.499000000000002</v>
      </c>
      <c r="AT195">
        <v>78.936999999999998</v>
      </c>
      <c r="AU195">
        <v>92.316999999999993</v>
      </c>
      <c r="AV195">
        <v>121.164</v>
      </c>
      <c r="AW195">
        <v>90.427999999999997</v>
      </c>
      <c r="AX195">
        <v>110.19</v>
      </c>
      <c r="AY195">
        <v>26.898</v>
      </c>
      <c r="AZ195">
        <v>46.014000000000003</v>
      </c>
      <c r="BA195">
        <v>57.01300630276306</v>
      </c>
    </row>
    <row r="196" spans="1:53" x14ac:dyDescent="0.25">
      <c r="A196">
        <v>194</v>
      </c>
      <c r="B196" t="s">
        <v>769</v>
      </c>
      <c r="C196" s="7">
        <v>0</v>
      </c>
      <c r="D196" t="s">
        <v>770</v>
      </c>
      <c r="E196" s="16">
        <v>19.589948868637592</v>
      </c>
      <c r="F196" s="12">
        <v>0.185340605581825</v>
      </c>
      <c r="G196" s="13">
        <v>1.3482562710891799</v>
      </c>
      <c r="H196" s="13">
        <v>0.74455398582840204</v>
      </c>
      <c r="I196" s="14">
        <v>9.98620419497551E-3</v>
      </c>
      <c r="K196" t="b">
        <v>0</v>
      </c>
      <c r="L196" t="b">
        <v>0</v>
      </c>
      <c r="M196" t="b">
        <v>0</v>
      </c>
      <c r="N196" t="s">
        <v>9309</v>
      </c>
      <c r="O196" t="s">
        <v>9714</v>
      </c>
      <c r="P196">
        <v>466</v>
      </c>
      <c r="Q196">
        <v>126068</v>
      </c>
      <c r="R196">
        <v>127469</v>
      </c>
      <c r="S196">
        <v>1</v>
      </c>
      <c r="T196" t="s">
        <v>20877</v>
      </c>
      <c r="U196" s="9">
        <v>172</v>
      </c>
      <c r="V196" t="s">
        <v>5625</v>
      </c>
      <c r="W196" t="s">
        <v>5625</v>
      </c>
      <c r="X196" t="s">
        <v>20520</v>
      </c>
      <c r="Y196" t="s">
        <v>30432</v>
      </c>
      <c r="Z196">
        <v>32.731193963946801</v>
      </c>
      <c r="AA196" s="12">
        <v>0.42784904686275399</v>
      </c>
      <c r="AB196" s="13">
        <v>0.43319158226681398</v>
      </c>
      <c r="AC196" s="13">
        <v>0.664875593734643</v>
      </c>
      <c r="AD196" s="13">
        <v>136.067777699766</v>
      </c>
      <c r="AE196" s="13">
        <v>0.444044312057924</v>
      </c>
      <c r="AF196" s="13">
        <v>3.03631019354957</v>
      </c>
      <c r="AG196" s="14">
        <v>2.3949284107732298E-3</v>
      </c>
      <c r="AM196" t="s">
        <v>5625</v>
      </c>
      <c r="AN196" t="s">
        <v>5625</v>
      </c>
      <c r="AO196" t="s">
        <v>5625</v>
      </c>
      <c r="AP196">
        <v>22.06279547455037</v>
      </c>
      <c r="AQ196">
        <v>19.486999999999998</v>
      </c>
      <c r="AR196">
        <v>24.821999999999999</v>
      </c>
      <c r="AS196">
        <v>11.988</v>
      </c>
      <c r="AT196">
        <v>8.1129999999999995</v>
      </c>
      <c r="AU196">
        <v>14.361000000000001</v>
      </c>
      <c r="AV196">
        <v>18.404</v>
      </c>
      <c r="AW196">
        <v>12.048</v>
      </c>
      <c r="AX196">
        <v>106.931</v>
      </c>
      <c r="AY196">
        <v>55.639000000000003</v>
      </c>
      <c r="AZ196">
        <v>47.591000000000001</v>
      </c>
      <c r="BA196">
        <v>78.919037120331552</v>
      </c>
    </row>
    <row r="197" spans="1:53" x14ac:dyDescent="0.25">
      <c r="A197">
        <v>195</v>
      </c>
      <c r="B197" t="s">
        <v>20519</v>
      </c>
      <c r="C197" s="7" t="s">
        <v>5625</v>
      </c>
      <c r="D197" t="s">
        <v>5645</v>
      </c>
      <c r="E197" s="16" t="s">
        <v>5625</v>
      </c>
      <c r="F197" s="12" t="s">
        <v>5625</v>
      </c>
      <c r="G197" s="13" t="s">
        <v>5625</v>
      </c>
      <c r="H197" s="13" t="s">
        <v>5625</v>
      </c>
      <c r="I197" s="14" t="s">
        <v>5625</v>
      </c>
      <c r="J197" t="s">
        <v>5625</v>
      </c>
      <c r="K197" t="b">
        <v>1</v>
      </c>
      <c r="L197" t="b">
        <v>0</v>
      </c>
      <c r="M197" t="b">
        <v>0</v>
      </c>
      <c r="N197" t="s">
        <v>9309</v>
      </c>
      <c r="O197" t="s">
        <v>9714</v>
      </c>
      <c r="P197">
        <v>31</v>
      </c>
      <c r="Q197">
        <v>127522</v>
      </c>
      <c r="R197">
        <v>127618</v>
      </c>
      <c r="S197">
        <v>1</v>
      </c>
      <c r="T197" t="s">
        <v>20877</v>
      </c>
      <c r="U197" s="9" t="s">
        <v>5625</v>
      </c>
      <c r="V197" t="s">
        <v>5625</v>
      </c>
      <c r="W197" t="s">
        <v>5625</v>
      </c>
      <c r="X197" t="s">
        <v>20518</v>
      </c>
      <c r="Y197" t="s">
        <v>5625</v>
      </c>
      <c r="Z197" t="s">
        <v>5625</v>
      </c>
      <c r="AA197" s="12" t="s">
        <v>5625</v>
      </c>
      <c r="AB197" s="13" t="s">
        <v>5625</v>
      </c>
      <c r="AC197" s="13" t="s">
        <v>5625</v>
      </c>
      <c r="AD197" s="13" t="s">
        <v>5625</v>
      </c>
      <c r="AE197" s="13" t="s">
        <v>5625</v>
      </c>
      <c r="AF197" s="13" t="s">
        <v>5625</v>
      </c>
      <c r="AG197" s="14" t="s">
        <v>5625</v>
      </c>
      <c r="AM197" t="s">
        <v>5625</v>
      </c>
      <c r="AN197" t="s">
        <v>5625</v>
      </c>
      <c r="AO197" t="s">
        <v>5625</v>
      </c>
      <c r="AP197" t="s">
        <v>5625</v>
      </c>
      <c r="AQ197" t="s">
        <v>5625</v>
      </c>
      <c r="AR197" t="s">
        <v>5625</v>
      </c>
      <c r="AS197" t="s">
        <v>5625</v>
      </c>
      <c r="AT197" t="s">
        <v>5625</v>
      </c>
      <c r="AU197" t="s">
        <v>5625</v>
      </c>
      <c r="AV197" t="s">
        <v>5625</v>
      </c>
      <c r="AW197" t="s">
        <v>5625</v>
      </c>
      <c r="AX197" t="s">
        <v>5625</v>
      </c>
      <c r="AY197" t="s">
        <v>5625</v>
      </c>
      <c r="AZ197" t="s">
        <v>5625</v>
      </c>
      <c r="BA197" t="s">
        <v>5625</v>
      </c>
    </row>
    <row r="198" spans="1:53" x14ac:dyDescent="0.25">
      <c r="A198">
        <v>196</v>
      </c>
      <c r="B198" t="s">
        <v>767</v>
      </c>
      <c r="C198" s="7">
        <v>0</v>
      </c>
      <c r="D198" t="s">
        <v>768</v>
      </c>
      <c r="E198" s="16">
        <v>152.96492653634354</v>
      </c>
      <c r="F198" s="12">
        <v>2.0094298106750799</v>
      </c>
      <c r="G198" s="13">
        <v>-1.7774779522719399</v>
      </c>
      <c r="H198" s="13">
        <v>3.01107222641711E-5</v>
      </c>
      <c r="I198" s="14">
        <v>3.0166826363735001E-2</v>
      </c>
      <c r="K198" t="b">
        <v>0</v>
      </c>
      <c r="L198" t="b">
        <v>0</v>
      </c>
      <c r="M198" t="b">
        <v>0</v>
      </c>
      <c r="N198" t="s">
        <v>9309</v>
      </c>
      <c r="O198" t="s">
        <v>9714</v>
      </c>
      <c r="P198">
        <v>347</v>
      </c>
      <c r="Q198">
        <v>127780</v>
      </c>
      <c r="R198">
        <v>128824</v>
      </c>
      <c r="S198">
        <v>1</v>
      </c>
      <c r="T198" t="s">
        <v>20877</v>
      </c>
      <c r="U198" s="9">
        <v>311</v>
      </c>
      <c r="V198" t="s">
        <v>5781</v>
      </c>
      <c r="W198" t="s">
        <v>5782</v>
      </c>
      <c r="X198" t="s">
        <v>20517</v>
      </c>
      <c r="Y198" t="s">
        <v>30431</v>
      </c>
      <c r="Z198">
        <v>467.71577288547297</v>
      </c>
      <c r="AA198" s="12">
        <v>0.44169156735297299</v>
      </c>
      <c r="AB198" s="13">
        <v>4.5493959115349503</v>
      </c>
      <c r="AC198" s="13">
        <v>5.3800137763072199E-6</v>
      </c>
      <c r="AD198" s="13">
        <v>276.62461271505902</v>
      </c>
      <c r="AE198" s="13">
        <v>0.68148078928060096</v>
      </c>
      <c r="AF198" s="13">
        <v>-2.6082583401188999</v>
      </c>
      <c r="AG198" s="14">
        <v>9.1004243894463408E-3</v>
      </c>
      <c r="AH198" t="s">
        <v>20516</v>
      </c>
      <c r="AI198" t="s">
        <v>20515</v>
      </c>
      <c r="AJ198" t="s">
        <v>20514</v>
      </c>
      <c r="AK198" t="s">
        <v>20513</v>
      </c>
      <c r="AM198" t="s">
        <v>5625</v>
      </c>
      <c r="AN198" t="s">
        <v>5625</v>
      </c>
      <c r="AO198" t="s">
        <v>5625</v>
      </c>
      <c r="AP198">
        <v>262.23570614537414</v>
      </c>
      <c r="AQ198">
        <v>63.326999999999998</v>
      </c>
      <c r="AR198">
        <v>140.56700000000001</v>
      </c>
      <c r="AS198">
        <v>145.72999999999999</v>
      </c>
      <c r="AT198">
        <v>401.49099999999999</v>
      </c>
      <c r="AU198">
        <v>379.42200000000003</v>
      </c>
      <c r="AV198">
        <v>298.53100000000001</v>
      </c>
      <c r="AW198">
        <v>449.48399999999998</v>
      </c>
      <c r="AX198">
        <v>95.225999999999999</v>
      </c>
      <c r="AY198">
        <v>19.071999999999999</v>
      </c>
      <c r="AZ198">
        <v>18.510999999999999</v>
      </c>
      <c r="BA198">
        <v>89.750609622040798</v>
      </c>
    </row>
    <row r="199" spans="1:53" x14ac:dyDescent="0.25">
      <c r="A199">
        <v>197</v>
      </c>
      <c r="B199" t="s">
        <v>765</v>
      </c>
      <c r="C199" s="7">
        <v>0</v>
      </c>
      <c r="D199" t="s">
        <v>766</v>
      </c>
      <c r="E199" s="16">
        <v>399.80701338826606</v>
      </c>
      <c r="F199" s="12">
        <v>1.24030208823718</v>
      </c>
      <c r="G199" s="13">
        <v>-1.81620607520327</v>
      </c>
      <c r="H199" s="13">
        <v>6.3534171734042899E-5</v>
      </c>
      <c r="I199" s="14">
        <v>2.9492488008912702E-6</v>
      </c>
      <c r="K199" t="b">
        <v>0</v>
      </c>
      <c r="L199" t="b">
        <v>0</v>
      </c>
      <c r="M199" t="b">
        <v>0</v>
      </c>
      <c r="N199" t="s">
        <v>9309</v>
      </c>
      <c r="O199" t="s">
        <v>9714</v>
      </c>
      <c r="P199">
        <v>323</v>
      </c>
      <c r="Q199">
        <v>128801</v>
      </c>
      <c r="R199">
        <v>129773</v>
      </c>
      <c r="S199">
        <v>1</v>
      </c>
      <c r="T199" t="s">
        <v>20877</v>
      </c>
      <c r="U199" s="9">
        <v>-23</v>
      </c>
      <c r="V199" t="s">
        <v>5783</v>
      </c>
      <c r="W199" t="s">
        <v>5784</v>
      </c>
      <c r="X199" t="s">
        <v>20512</v>
      </c>
      <c r="Y199" t="s">
        <v>30430</v>
      </c>
      <c r="Z199">
        <v>741.81251703630403</v>
      </c>
      <c r="AA199" s="12">
        <v>0.28360305567485899</v>
      </c>
      <c r="AB199" s="13">
        <v>4.3733735001047904</v>
      </c>
      <c r="AC199" s="13">
        <v>1.2234114808624999E-5</v>
      </c>
      <c r="AD199" s="13">
        <v>669.47944717306302</v>
      </c>
      <c r="AE199" s="13">
        <v>0.34943100811227501</v>
      </c>
      <c r="AF199" s="13">
        <v>-5.1976099231002202</v>
      </c>
      <c r="AG199" s="14">
        <v>2.01867172267383E-7</v>
      </c>
      <c r="AH199" t="s">
        <v>20511</v>
      </c>
      <c r="AI199" t="s">
        <v>20510</v>
      </c>
      <c r="AJ199" t="s">
        <v>20509</v>
      </c>
      <c r="AK199" t="s">
        <v>20508</v>
      </c>
      <c r="AM199" t="s">
        <v>5625</v>
      </c>
      <c r="AN199" t="s">
        <v>5625</v>
      </c>
      <c r="AO199" t="s">
        <v>5625</v>
      </c>
      <c r="AP199">
        <v>438.3910535530643</v>
      </c>
      <c r="AQ199">
        <v>423.80399999999997</v>
      </c>
      <c r="AR199">
        <v>258.31099999999998</v>
      </c>
      <c r="AS199">
        <v>478.72199999999998</v>
      </c>
      <c r="AT199">
        <v>568.64</v>
      </c>
      <c r="AU199">
        <v>553.71900000000005</v>
      </c>
      <c r="AV199">
        <v>595.68100000000004</v>
      </c>
      <c r="AW199">
        <v>573.08399999999995</v>
      </c>
      <c r="AX199">
        <v>178.81299999999999</v>
      </c>
      <c r="AY199">
        <v>135.983</v>
      </c>
      <c r="AZ199">
        <v>114.822</v>
      </c>
      <c r="BA199">
        <v>181.22974950346904</v>
      </c>
    </row>
    <row r="200" spans="1:53" x14ac:dyDescent="0.25">
      <c r="A200">
        <v>198</v>
      </c>
      <c r="B200" t="s">
        <v>763</v>
      </c>
      <c r="C200" s="7">
        <v>0</v>
      </c>
      <c r="D200" t="s">
        <v>764</v>
      </c>
      <c r="E200" s="16">
        <v>464.84648976888974</v>
      </c>
      <c r="F200" s="12">
        <v>2.3679620596811199</v>
      </c>
      <c r="G200" s="13">
        <v>-1.47178679987251</v>
      </c>
      <c r="H200" s="13">
        <v>2.0578492467741002E-6</v>
      </c>
      <c r="I200" s="14">
        <v>5.5266841337034203E-2</v>
      </c>
      <c r="K200" t="b">
        <v>0</v>
      </c>
      <c r="L200" t="b">
        <v>0</v>
      </c>
      <c r="M200" t="b">
        <v>0</v>
      </c>
      <c r="N200" t="s">
        <v>9309</v>
      </c>
      <c r="O200" t="s">
        <v>9714</v>
      </c>
      <c r="P200">
        <v>478</v>
      </c>
      <c r="Q200">
        <v>129788</v>
      </c>
      <c r="R200">
        <v>131225</v>
      </c>
      <c r="S200">
        <v>1</v>
      </c>
      <c r="T200" t="s">
        <v>20877</v>
      </c>
      <c r="U200" s="9">
        <v>15</v>
      </c>
      <c r="V200" t="s">
        <v>5785</v>
      </c>
      <c r="W200" t="s">
        <v>5625</v>
      </c>
      <c r="X200" t="s">
        <v>20507</v>
      </c>
      <c r="Y200" t="s">
        <v>30429</v>
      </c>
      <c r="Z200">
        <v>2414.7111470234199</v>
      </c>
      <c r="AA200" s="12">
        <v>0.461828197106119</v>
      </c>
      <c r="AB200" s="13">
        <v>5.1273657055136601</v>
      </c>
      <c r="AC200" s="13">
        <v>2.9382442742779302E-7</v>
      </c>
      <c r="AD200" s="13">
        <v>1225.3998655855901</v>
      </c>
      <c r="AE200" s="13">
        <v>0.62756187926767304</v>
      </c>
      <c r="AF200" s="13">
        <v>-2.34524570165097</v>
      </c>
      <c r="AG200" s="14">
        <v>1.90145445823812E-2</v>
      </c>
      <c r="AH200" t="s">
        <v>20506</v>
      </c>
      <c r="AI200" t="s">
        <v>20505</v>
      </c>
      <c r="AJ200" t="s">
        <v>15827</v>
      </c>
      <c r="AM200" t="s">
        <v>5625</v>
      </c>
      <c r="AN200" t="s">
        <v>5625</v>
      </c>
      <c r="AO200" t="s">
        <v>5625</v>
      </c>
      <c r="AP200">
        <v>693.23895907555902</v>
      </c>
      <c r="AQ200">
        <v>149.94499999999999</v>
      </c>
      <c r="AR200">
        <v>610.80700000000002</v>
      </c>
      <c r="AS200">
        <v>405.39499999999998</v>
      </c>
      <c r="AT200">
        <v>1499.97</v>
      </c>
      <c r="AU200">
        <v>1535.7919999999999</v>
      </c>
      <c r="AV200">
        <v>1262.2860000000001</v>
      </c>
      <c r="AW200">
        <v>1709.136</v>
      </c>
      <c r="AX200">
        <v>340.19</v>
      </c>
      <c r="AY200">
        <v>109.96299999999999</v>
      </c>
      <c r="AZ200">
        <v>96.495000000000005</v>
      </c>
      <c r="BA200">
        <v>322.98227733212747</v>
      </c>
    </row>
    <row r="201" spans="1:53" x14ac:dyDescent="0.25">
      <c r="A201">
        <v>199</v>
      </c>
      <c r="B201" t="s">
        <v>762</v>
      </c>
      <c r="C201" s="7">
        <v>0</v>
      </c>
      <c r="D201" t="s">
        <v>593</v>
      </c>
      <c r="E201" s="16">
        <v>1915.8213983870651</v>
      </c>
      <c r="F201" s="12">
        <v>0.28658966181009599</v>
      </c>
      <c r="G201" s="13">
        <v>-2.1038826552362102</v>
      </c>
      <c r="H201" s="13">
        <v>0.57983527360434906</v>
      </c>
      <c r="I201" s="14">
        <v>5.7236360236396003E-5</v>
      </c>
      <c r="K201" t="b">
        <v>0</v>
      </c>
      <c r="L201" t="b">
        <v>0</v>
      </c>
      <c r="M201" t="b">
        <v>0</v>
      </c>
      <c r="N201" t="s">
        <v>9309</v>
      </c>
      <c r="O201" t="s">
        <v>9714</v>
      </c>
      <c r="P201">
        <v>193</v>
      </c>
      <c r="Q201">
        <v>131301</v>
      </c>
      <c r="R201">
        <v>131883</v>
      </c>
      <c r="S201">
        <v>1</v>
      </c>
      <c r="T201" t="s">
        <v>20877</v>
      </c>
      <c r="U201" s="9">
        <v>76</v>
      </c>
      <c r="V201" t="s">
        <v>5625</v>
      </c>
      <c r="W201" t="s">
        <v>5786</v>
      </c>
      <c r="X201" t="s">
        <v>20504</v>
      </c>
      <c r="Y201" t="s">
        <v>30428</v>
      </c>
      <c r="Z201">
        <v>1381.17438262257</v>
      </c>
      <c r="AA201" s="12">
        <v>0.40762047346180602</v>
      </c>
      <c r="AB201" s="13">
        <v>0.70307965489606195</v>
      </c>
      <c r="AC201" s="13">
        <v>0.48200611033445101</v>
      </c>
      <c r="AD201" s="13">
        <v>1834.98765452154</v>
      </c>
      <c r="AE201" s="13">
        <v>0.46393867308168402</v>
      </c>
      <c r="AF201" s="13">
        <v>-4.5348292291765597</v>
      </c>
      <c r="AG201" s="14">
        <v>5.7650110859920299E-6</v>
      </c>
      <c r="AJ201" t="s">
        <v>11247</v>
      </c>
      <c r="AK201" t="s">
        <v>20503</v>
      </c>
      <c r="AM201" t="s">
        <v>5625</v>
      </c>
      <c r="AN201" t="s">
        <v>5625</v>
      </c>
      <c r="AO201" t="s">
        <v>5625</v>
      </c>
      <c r="AP201">
        <v>998.46659354825999</v>
      </c>
      <c r="AQ201">
        <v>1528.731</v>
      </c>
      <c r="AR201">
        <v>3298.2779999999998</v>
      </c>
      <c r="AS201">
        <v>1837.81</v>
      </c>
      <c r="AT201">
        <v>1542.9359999999999</v>
      </c>
      <c r="AU201">
        <v>1609.702</v>
      </c>
      <c r="AV201">
        <v>1130.086</v>
      </c>
      <c r="AW201">
        <v>1174.633</v>
      </c>
      <c r="AX201">
        <v>464.154</v>
      </c>
      <c r="AY201">
        <v>872.755</v>
      </c>
      <c r="AZ201">
        <v>638.38699999999994</v>
      </c>
      <c r="BA201">
        <v>354.19106560120844</v>
      </c>
    </row>
    <row r="202" spans="1:53" x14ac:dyDescent="0.25">
      <c r="A202">
        <v>200</v>
      </c>
      <c r="B202" t="s">
        <v>760</v>
      </c>
      <c r="C202" s="7">
        <v>0</v>
      </c>
      <c r="D202" t="s">
        <v>761</v>
      </c>
      <c r="E202" s="16">
        <v>1129.0462673212787</v>
      </c>
      <c r="F202" s="12">
        <v>-0.152739772660274</v>
      </c>
      <c r="G202" s="13">
        <v>-2.7951614111398602</v>
      </c>
      <c r="H202" s="13">
        <v>0.82474441613128902</v>
      </c>
      <c r="I202" s="14">
        <v>2.7624310633668899E-6</v>
      </c>
      <c r="K202" t="b">
        <v>0</v>
      </c>
      <c r="L202" t="b">
        <v>0</v>
      </c>
      <c r="M202" t="b">
        <v>0</v>
      </c>
      <c r="N202" t="s">
        <v>9309</v>
      </c>
      <c r="O202" t="s">
        <v>9714</v>
      </c>
      <c r="P202">
        <v>800</v>
      </c>
      <c r="Q202">
        <v>131951</v>
      </c>
      <c r="R202">
        <v>134354</v>
      </c>
      <c r="S202">
        <v>1</v>
      </c>
      <c r="T202" t="s">
        <v>20877</v>
      </c>
      <c r="U202" s="9">
        <v>68</v>
      </c>
      <c r="V202" t="s">
        <v>5787</v>
      </c>
      <c r="W202" t="s">
        <v>5788</v>
      </c>
      <c r="X202" t="s">
        <v>20502</v>
      </c>
      <c r="Y202" t="s">
        <v>30427</v>
      </c>
      <c r="Z202">
        <v>2878.3379772767298</v>
      </c>
      <c r="AA202" s="12">
        <v>0.50263212662754297</v>
      </c>
      <c r="AB202" s="13">
        <v>-0.30387984485809999</v>
      </c>
      <c r="AC202" s="13">
        <v>0.76121943359458499</v>
      </c>
      <c r="AD202" s="13">
        <v>4167.0178614209699</v>
      </c>
      <c r="AE202" s="13">
        <v>0.53645101990108202</v>
      </c>
      <c r="AF202" s="13">
        <v>-5.2104690035919301</v>
      </c>
      <c r="AG202" s="14">
        <v>1.88363850055871E-7</v>
      </c>
      <c r="AI202" t="s">
        <v>9449</v>
      </c>
      <c r="AK202" t="s">
        <v>20501</v>
      </c>
      <c r="AM202" t="s">
        <v>5625</v>
      </c>
      <c r="AN202" t="s">
        <v>5625</v>
      </c>
      <c r="AO202" t="s">
        <v>5625</v>
      </c>
      <c r="AP202">
        <v>819.37806928511486</v>
      </c>
      <c r="AQ202">
        <v>446.44400000000002</v>
      </c>
      <c r="AR202">
        <v>2281.8870000000002</v>
      </c>
      <c r="AS202">
        <v>968.476</v>
      </c>
      <c r="AT202">
        <v>706.59100000000001</v>
      </c>
      <c r="AU202">
        <v>764.03099999999995</v>
      </c>
      <c r="AV202">
        <v>406.03800000000001</v>
      </c>
      <c r="AW202">
        <v>467.83300000000003</v>
      </c>
      <c r="AX202">
        <v>239.24199999999999</v>
      </c>
      <c r="AY202">
        <v>236.23699999999999</v>
      </c>
      <c r="AZ202">
        <v>111.18600000000001</v>
      </c>
      <c r="BA202">
        <v>210.56098077620356</v>
      </c>
    </row>
    <row r="203" spans="1:53" x14ac:dyDescent="0.25">
      <c r="A203">
        <v>201</v>
      </c>
      <c r="B203" t="s">
        <v>20500</v>
      </c>
      <c r="C203" s="7" t="s">
        <v>5625</v>
      </c>
      <c r="D203" t="s">
        <v>3</v>
      </c>
      <c r="E203" s="16" t="s">
        <v>5625</v>
      </c>
      <c r="F203" s="12" t="s">
        <v>5625</v>
      </c>
      <c r="G203" s="13" t="s">
        <v>5625</v>
      </c>
      <c r="H203" s="13" t="s">
        <v>5625</v>
      </c>
      <c r="I203" s="14" t="s">
        <v>5625</v>
      </c>
      <c r="J203" t="s">
        <v>5625</v>
      </c>
      <c r="K203" t="b">
        <v>1</v>
      </c>
      <c r="L203" t="b">
        <v>0</v>
      </c>
      <c r="M203" t="b">
        <v>0</v>
      </c>
      <c r="N203" t="s">
        <v>9309</v>
      </c>
      <c r="O203" t="s">
        <v>9714</v>
      </c>
      <c r="P203">
        <v>45</v>
      </c>
      <c r="Q203">
        <v>134481</v>
      </c>
      <c r="R203">
        <v>134619</v>
      </c>
      <c r="S203">
        <v>-1</v>
      </c>
      <c r="T203" t="s">
        <v>20877</v>
      </c>
      <c r="U203" s="9" t="s">
        <v>5625</v>
      </c>
      <c r="V203" t="s">
        <v>5625</v>
      </c>
      <c r="W203" t="s">
        <v>5625</v>
      </c>
      <c r="X203" t="s">
        <v>20499</v>
      </c>
      <c r="Y203" t="s">
        <v>5625</v>
      </c>
      <c r="Z203" t="s">
        <v>5625</v>
      </c>
      <c r="AA203" s="12" t="s">
        <v>5625</v>
      </c>
      <c r="AB203" s="13" t="s">
        <v>5625</v>
      </c>
      <c r="AC203" s="13" t="s">
        <v>5625</v>
      </c>
      <c r="AD203" s="13" t="s">
        <v>5625</v>
      </c>
      <c r="AE203" s="13" t="s">
        <v>5625</v>
      </c>
      <c r="AF203" s="13" t="s">
        <v>5625</v>
      </c>
      <c r="AG203" s="14" t="s">
        <v>5625</v>
      </c>
      <c r="AK203" t="s">
        <v>20498</v>
      </c>
      <c r="AM203" t="s">
        <v>5625</v>
      </c>
      <c r="AN203" t="s">
        <v>5625</v>
      </c>
      <c r="AO203" t="s">
        <v>5625</v>
      </c>
      <c r="AP203" t="s">
        <v>5625</v>
      </c>
      <c r="AQ203" t="s">
        <v>5625</v>
      </c>
      <c r="AR203" t="s">
        <v>5625</v>
      </c>
      <c r="AS203" t="s">
        <v>5625</v>
      </c>
      <c r="AT203" t="s">
        <v>5625</v>
      </c>
      <c r="AU203" t="s">
        <v>5625</v>
      </c>
      <c r="AV203" t="s">
        <v>5625</v>
      </c>
      <c r="AW203" t="s">
        <v>5625</v>
      </c>
      <c r="AX203" t="s">
        <v>5625</v>
      </c>
      <c r="AY203" t="s">
        <v>5625</v>
      </c>
      <c r="AZ203" t="s">
        <v>5625</v>
      </c>
      <c r="BA203" t="s">
        <v>5625</v>
      </c>
    </row>
    <row r="204" spans="1:53" x14ac:dyDescent="0.25">
      <c r="A204">
        <v>202</v>
      </c>
      <c r="B204" t="s">
        <v>758</v>
      </c>
      <c r="C204" s="7">
        <v>0</v>
      </c>
      <c r="D204" t="s">
        <v>759</v>
      </c>
      <c r="E204" s="16">
        <v>166.69470138872413</v>
      </c>
      <c r="F204" s="12">
        <v>0.79908081161199496</v>
      </c>
      <c r="G204" s="13">
        <v>-0.87080836219115298</v>
      </c>
      <c r="H204" s="13">
        <v>0.220159211199113</v>
      </c>
      <c r="I204" s="14">
        <v>0.38461005973088003</v>
      </c>
      <c r="K204" t="b">
        <v>0</v>
      </c>
      <c r="L204" t="b">
        <v>0</v>
      </c>
      <c r="M204" t="b">
        <v>0</v>
      </c>
      <c r="N204" t="s">
        <v>9309</v>
      </c>
      <c r="O204" t="s">
        <v>9714</v>
      </c>
      <c r="P204">
        <v>244</v>
      </c>
      <c r="Q204">
        <v>134771</v>
      </c>
      <c r="R204">
        <v>135506</v>
      </c>
      <c r="S204">
        <v>1</v>
      </c>
      <c r="T204" t="s">
        <v>20877</v>
      </c>
      <c r="U204" s="9">
        <v>417</v>
      </c>
      <c r="V204" t="s">
        <v>5625</v>
      </c>
      <c r="W204" t="s">
        <v>5789</v>
      </c>
      <c r="X204" t="s">
        <v>20497</v>
      </c>
      <c r="Y204" t="s">
        <v>30426</v>
      </c>
      <c r="Z204">
        <v>192.23519652306601</v>
      </c>
      <c r="AA204" s="12">
        <v>0.54356716660558702</v>
      </c>
      <c r="AB204" s="13">
        <v>1.47006820997304</v>
      </c>
      <c r="AC204" s="13">
        <v>0.14154328118486301</v>
      </c>
      <c r="AD204" s="13">
        <v>253.993971942093</v>
      </c>
      <c r="AE204" s="13">
        <v>0.74162480006820697</v>
      </c>
      <c r="AF204" s="13">
        <v>-1.1741899166681899</v>
      </c>
      <c r="AG204" s="14">
        <v>0.24031896394903299</v>
      </c>
      <c r="AH204" t="s">
        <v>13830</v>
      </c>
      <c r="AI204" t="s">
        <v>15248</v>
      </c>
      <c r="AJ204" t="s">
        <v>11513</v>
      </c>
      <c r="AK204" t="s">
        <v>20496</v>
      </c>
      <c r="AM204" t="s">
        <v>5625</v>
      </c>
      <c r="AN204" t="s">
        <v>5625</v>
      </c>
      <c r="AO204" t="s">
        <v>5625</v>
      </c>
      <c r="AP204">
        <v>234.90380555489645</v>
      </c>
      <c r="AQ204">
        <v>29.134</v>
      </c>
      <c r="AR204">
        <v>235.62100000000001</v>
      </c>
      <c r="AS204">
        <v>167.12</v>
      </c>
      <c r="AT204">
        <v>195.249</v>
      </c>
      <c r="AU204">
        <v>167.66800000000001</v>
      </c>
      <c r="AV204">
        <v>178.476</v>
      </c>
      <c r="AW204">
        <v>167.65100000000001</v>
      </c>
      <c r="AX204">
        <v>164.64400000000001</v>
      </c>
      <c r="AY204">
        <v>34.006</v>
      </c>
      <c r="AZ204">
        <v>41.412999999999997</v>
      </c>
      <c r="BA204">
        <v>228.61861409356416</v>
      </c>
    </row>
    <row r="205" spans="1:53" x14ac:dyDescent="0.25">
      <c r="A205">
        <v>203</v>
      </c>
      <c r="B205" t="s">
        <v>20495</v>
      </c>
      <c r="C205" s="7" t="s">
        <v>5625</v>
      </c>
      <c r="D205" t="s">
        <v>5645</v>
      </c>
      <c r="E205" s="16" t="s">
        <v>5625</v>
      </c>
      <c r="F205" s="12" t="s">
        <v>5625</v>
      </c>
      <c r="G205" s="13" t="s">
        <v>5625</v>
      </c>
      <c r="H205" s="13" t="s">
        <v>5625</v>
      </c>
      <c r="I205" s="14" t="s">
        <v>5625</v>
      </c>
      <c r="J205" t="s">
        <v>5625</v>
      </c>
      <c r="K205" t="b">
        <v>1</v>
      </c>
      <c r="L205" t="b">
        <v>0</v>
      </c>
      <c r="M205" t="b">
        <v>0</v>
      </c>
      <c r="N205" t="s">
        <v>9309</v>
      </c>
      <c r="O205" t="s">
        <v>9714</v>
      </c>
      <c r="P205">
        <v>33</v>
      </c>
      <c r="Q205">
        <v>135515</v>
      </c>
      <c r="R205">
        <v>135617</v>
      </c>
      <c r="S205">
        <v>-1</v>
      </c>
      <c r="T205" t="s">
        <v>20877</v>
      </c>
      <c r="U205" s="9" t="s">
        <v>5625</v>
      </c>
      <c r="V205" t="s">
        <v>5625</v>
      </c>
      <c r="W205" t="s">
        <v>5625</v>
      </c>
      <c r="X205" t="s">
        <v>20494</v>
      </c>
      <c r="Y205" t="s">
        <v>5625</v>
      </c>
      <c r="Z205" t="s">
        <v>5625</v>
      </c>
      <c r="AA205" s="12" t="s">
        <v>5625</v>
      </c>
      <c r="AB205" s="13" t="s">
        <v>5625</v>
      </c>
      <c r="AC205" s="13" t="s">
        <v>5625</v>
      </c>
      <c r="AD205" s="13" t="s">
        <v>5625</v>
      </c>
      <c r="AE205" s="13" t="s">
        <v>5625</v>
      </c>
      <c r="AF205" s="13" t="s">
        <v>5625</v>
      </c>
      <c r="AG205" s="14" t="s">
        <v>5625</v>
      </c>
      <c r="AM205" t="s">
        <v>5625</v>
      </c>
      <c r="AN205" t="s">
        <v>5625</v>
      </c>
      <c r="AO205" t="s">
        <v>5625</v>
      </c>
      <c r="AP205" t="s">
        <v>5625</v>
      </c>
      <c r="AQ205" t="s">
        <v>5625</v>
      </c>
      <c r="AR205" t="s">
        <v>5625</v>
      </c>
      <c r="AS205" t="s">
        <v>5625</v>
      </c>
      <c r="AT205" t="s">
        <v>5625</v>
      </c>
      <c r="AU205" t="s">
        <v>5625</v>
      </c>
      <c r="AV205" t="s">
        <v>5625</v>
      </c>
      <c r="AW205" t="s">
        <v>5625</v>
      </c>
      <c r="AX205" t="s">
        <v>5625</v>
      </c>
      <c r="AY205" t="s">
        <v>5625</v>
      </c>
      <c r="AZ205" t="s">
        <v>5625</v>
      </c>
      <c r="BA205" t="s">
        <v>5625</v>
      </c>
    </row>
    <row r="206" spans="1:53" x14ac:dyDescent="0.25">
      <c r="A206">
        <v>204</v>
      </c>
      <c r="B206" t="s">
        <v>20493</v>
      </c>
      <c r="C206" s="7" t="s">
        <v>5625</v>
      </c>
      <c r="D206" t="s">
        <v>5645</v>
      </c>
      <c r="E206" s="16" t="s">
        <v>5625</v>
      </c>
      <c r="F206" s="12" t="s">
        <v>5625</v>
      </c>
      <c r="G206" s="13" t="s">
        <v>5625</v>
      </c>
      <c r="H206" s="13" t="s">
        <v>5625</v>
      </c>
      <c r="I206" s="14" t="s">
        <v>5625</v>
      </c>
      <c r="J206" t="s">
        <v>5625</v>
      </c>
      <c r="K206" t="b">
        <v>1</v>
      </c>
      <c r="L206" t="b">
        <v>0</v>
      </c>
      <c r="M206" t="b">
        <v>0</v>
      </c>
      <c r="N206" t="s">
        <v>9309</v>
      </c>
      <c r="O206" t="s">
        <v>9714</v>
      </c>
      <c r="P206">
        <v>30</v>
      </c>
      <c r="Q206">
        <v>135617</v>
      </c>
      <c r="R206">
        <v>135710</v>
      </c>
      <c r="S206">
        <v>1</v>
      </c>
      <c r="T206" t="s">
        <v>20877</v>
      </c>
      <c r="U206" s="9" t="s">
        <v>5625</v>
      </c>
      <c r="V206" t="s">
        <v>5625</v>
      </c>
      <c r="W206" t="s">
        <v>5625</v>
      </c>
      <c r="X206" t="s">
        <v>20492</v>
      </c>
      <c r="Y206" t="s">
        <v>5625</v>
      </c>
      <c r="Z206" t="s">
        <v>5625</v>
      </c>
      <c r="AA206" s="12" t="s">
        <v>5625</v>
      </c>
      <c r="AB206" s="13" t="s">
        <v>5625</v>
      </c>
      <c r="AC206" s="13" t="s">
        <v>5625</v>
      </c>
      <c r="AD206" s="13" t="s">
        <v>5625</v>
      </c>
      <c r="AE206" s="13" t="s">
        <v>5625</v>
      </c>
      <c r="AF206" s="13" t="s">
        <v>5625</v>
      </c>
      <c r="AG206" s="14" t="s">
        <v>5625</v>
      </c>
      <c r="AM206" t="s">
        <v>5625</v>
      </c>
      <c r="AN206" t="s">
        <v>5625</v>
      </c>
      <c r="AO206" t="s">
        <v>5625</v>
      </c>
      <c r="AP206" t="s">
        <v>5625</v>
      </c>
      <c r="AQ206" t="s">
        <v>5625</v>
      </c>
      <c r="AR206" t="s">
        <v>5625</v>
      </c>
      <c r="AS206" t="s">
        <v>5625</v>
      </c>
      <c r="AT206" t="s">
        <v>5625</v>
      </c>
      <c r="AU206" t="s">
        <v>5625</v>
      </c>
      <c r="AV206" t="s">
        <v>5625</v>
      </c>
      <c r="AW206" t="s">
        <v>5625</v>
      </c>
      <c r="AX206" t="s">
        <v>5625</v>
      </c>
      <c r="AY206" t="s">
        <v>5625</v>
      </c>
      <c r="AZ206" t="s">
        <v>5625</v>
      </c>
      <c r="BA206" t="s">
        <v>5625</v>
      </c>
    </row>
    <row r="207" spans="1:53" x14ac:dyDescent="0.25">
      <c r="A207">
        <v>205</v>
      </c>
      <c r="B207" t="s">
        <v>757</v>
      </c>
      <c r="C207" s="7">
        <v>8.3333333333333329E-2</v>
      </c>
      <c r="D207" t="s">
        <v>712</v>
      </c>
      <c r="E207" s="16">
        <v>7.0893875602784018</v>
      </c>
      <c r="F207" s="12">
        <v>-1.8373411914331299</v>
      </c>
      <c r="G207" s="13">
        <v>3.0327266284079002</v>
      </c>
      <c r="H207" s="13">
        <v>2.2278465736487701E-2</v>
      </c>
      <c r="I207" s="14">
        <v>2.3352613310792099E-21</v>
      </c>
      <c r="K207" t="b">
        <v>0</v>
      </c>
      <c r="L207" t="b">
        <v>0</v>
      </c>
      <c r="M207" t="b">
        <v>0</v>
      </c>
      <c r="N207" t="s">
        <v>9309</v>
      </c>
      <c r="O207" t="s">
        <v>9714</v>
      </c>
      <c r="P207">
        <v>514</v>
      </c>
      <c r="Q207">
        <v>135660</v>
      </c>
      <c r="R207">
        <v>137205</v>
      </c>
      <c r="S207">
        <v>1</v>
      </c>
      <c r="T207" t="s">
        <v>20877</v>
      </c>
      <c r="U207" s="9">
        <v>154</v>
      </c>
      <c r="V207" t="s">
        <v>5790</v>
      </c>
      <c r="W207" t="s">
        <v>5791</v>
      </c>
      <c r="X207" t="s">
        <v>20491</v>
      </c>
      <c r="Y207" t="s">
        <v>30425</v>
      </c>
      <c r="Z207">
        <v>7.8272230763025696</v>
      </c>
      <c r="AA207" s="12">
        <v>0.70477638058994796</v>
      </c>
      <c r="AB207" s="13">
        <v>-2.6069846295007002</v>
      </c>
      <c r="AC207" s="13">
        <v>9.1343460512452995E-3</v>
      </c>
      <c r="AD207" s="13">
        <v>138.82417562002101</v>
      </c>
      <c r="AE207" s="13">
        <v>0.30523003302499502</v>
      </c>
      <c r="AF207" s="13">
        <v>9.9358722939284103</v>
      </c>
      <c r="AG207" s="14">
        <v>2.9062106272181E-23</v>
      </c>
      <c r="AH207" t="s">
        <v>14185</v>
      </c>
      <c r="AI207" t="s">
        <v>12250</v>
      </c>
      <c r="AJ207" t="s">
        <v>12249</v>
      </c>
      <c r="AK207" t="s">
        <v>20490</v>
      </c>
      <c r="AM207" t="s">
        <v>5625</v>
      </c>
      <c r="AN207" t="s">
        <v>5625</v>
      </c>
      <c r="AO207" t="s">
        <v>5625</v>
      </c>
      <c r="AP207">
        <v>6.5735502411136073</v>
      </c>
      <c r="AQ207">
        <v>6.41</v>
      </c>
      <c r="AR207">
        <v>8.5530000000000008</v>
      </c>
      <c r="AS207">
        <v>6.8209999999999997</v>
      </c>
      <c r="AT207">
        <v>0.92</v>
      </c>
      <c r="AU207">
        <v>0</v>
      </c>
      <c r="AV207">
        <v>1.464</v>
      </c>
      <c r="AW207">
        <v>2.1850000000000001</v>
      </c>
      <c r="AX207">
        <v>85.647999999999996</v>
      </c>
      <c r="AY207">
        <v>75.679000000000002</v>
      </c>
      <c r="AZ207">
        <v>86.623000000000005</v>
      </c>
      <c r="BA207">
        <v>82.479938877513533</v>
      </c>
    </row>
    <row r="208" spans="1:53" x14ac:dyDescent="0.25">
      <c r="A208">
        <v>206</v>
      </c>
      <c r="B208" t="s">
        <v>755</v>
      </c>
      <c r="C208" s="7">
        <v>0</v>
      </c>
      <c r="D208" t="s">
        <v>756</v>
      </c>
      <c r="E208" s="16">
        <v>900.57523971668957</v>
      </c>
      <c r="F208" s="12">
        <v>-6.6958123985334304</v>
      </c>
      <c r="G208" s="13">
        <v>-0.97612262574410003</v>
      </c>
      <c r="H208" s="13">
        <v>1.9622391954182202E-40</v>
      </c>
      <c r="I208" s="14">
        <v>6.6634199373629896E-3</v>
      </c>
      <c r="K208" t="b">
        <v>0</v>
      </c>
      <c r="L208" t="b">
        <v>0</v>
      </c>
      <c r="M208" t="b">
        <v>0</v>
      </c>
      <c r="N208" t="s">
        <v>9309</v>
      </c>
      <c r="O208" t="s">
        <v>9714</v>
      </c>
      <c r="P208">
        <v>330</v>
      </c>
      <c r="Q208">
        <v>137353</v>
      </c>
      <c r="R208">
        <v>138346</v>
      </c>
      <c r="S208">
        <v>1</v>
      </c>
      <c r="T208" t="s">
        <v>20877</v>
      </c>
      <c r="U208" s="9">
        <v>148</v>
      </c>
      <c r="V208" t="s">
        <v>5792</v>
      </c>
      <c r="W208" t="s">
        <v>5793</v>
      </c>
      <c r="X208" t="s">
        <v>20489</v>
      </c>
      <c r="Y208" t="s">
        <v>30424</v>
      </c>
      <c r="Z208">
        <v>510.07190689999402</v>
      </c>
      <c r="AA208" s="12">
        <v>0.48925123162067102</v>
      </c>
      <c r="AB208" s="13">
        <v>-13.685836571843</v>
      </c>
      <c r="AC208" s="13">
        <v>1.23378938145238E-42</v>
      </c>
      <c r="AD208" s="13">
        <v>1780.79350958805</v>
      </c>
      <c r="AE208" s="13">
        <v>0.30705009049849002</v>
      </c>
      <c r="AF208" s="13">
        <v>-3.1790338317744302</v>
      </c>
      <c r="AG208" s="14">
        <v>1.4776684302287E-3</v>
      </c>
      <c r="AI208" t="s">
        <v>16027</v>
      </c>
      <c r="AJ208" t="s">
        <v>16026</v>
      </c>
      <c r="AK208" t="s">
        <v>20488</v>
      </c>
      <c r="AM208" t="s">
        <v>5625</v>
      </c>
      <c r="AN208" t="s">
        <v>5625</v>
      </c>
      <c r="AO208" t="s">
        <v>5625</v>
      </c>
      <c r="AP208">
        <v>550.07395886675806</v>
      </c>
      <c r="AQ208">
        <v>756.096</v>
      </c>
      <c r="AR208">
        <v>904.92899999999997</v>
      </c>
      <c r="AS208">
        <v>1391.202</v>
      </c>
      <c r="AT208">
        <v>1.431</v>
      </c>
      <c r="AU208">
        <v>5.0659999999999998</v>
      </c>
      <c r="AV208">
        <v>3.6440000000000001</v>
      </c>
      <c r="AW208">
        <v>10.199</v>
      </c>
      <c r="AX208">
        <v>546.15499999999997</v>
      </c>
      <c r="AY208">
        <v>581.06399999999996</v>
      </c>
      <c r="AZ208">
        <v>860.71500000000003</v>
      </c>
      <c r="BA208">
        <v>472.42985545822995</v>
      </c>
    </row>
    <row r="209" spans="1:53" x14ac:dyDescent="0.25">
      <c r="A209">
        <v>207</v>
      </c>
      <c r="B209" t="s">
        <v>753</v>
      </c>
      <c r="C209" s="7">
        <v>0</v>
      </c>
      <c r="D209" t="s">
        <v>754</v>
      </c>
      <c r="E209" s="16">
        <v>183.56966859184291</v>
      </c>
      <c r="F209" s="12">
        <v>-5.0602731138481802</v>
      </c>
      <c r="G209" s="13">
        <v>-1.1344763102297</v>
      </c>
      <c r="H209" s="13">
        <v>7.3422131238664502E-12</v>
      </c>
      <c r="I209" s="14">
        <v>0.25752060526617998</v>
      </c>
      <c r="K209" t="b">
        <v>0</v>
      </c>
      <c r="L209" t="b">
        <v>0</v>
      </c>
      <c r="M209" t="b">
        <v>0</v>
      </c>
      <c r="N209" t="s">
        <v>9309</v>
      </c>
      <c r="O209" t="s">
        <v>9714</v>
      </c>
      <c r="P209">
        <v>360</v>
      </c>
      <c r="Q209">
        <v>138299</v>
      </c>
      <c r="R209">
        <v>139382</v>
      </c>
      <c r="S209">
        <v>1</v>
      </c>
      <c r="T209" t="s">
        <v>20877</v>
      </c>
      <c r="U209" s="9">
        <v>-47</v>
      </c>
      <c r="V209" t="s">
        <v>5794</v>
      </c>
      <c r="W209" t="s">
        <v>5795</v>
      </c>
      <c r="X209" t="s">
        <v>20487</v>
      </c>
      <c r="Y209" t="s">
        <v>30423</v>
      </c>
      <c r="Z209">
        <v>116.014267942123</v>
      </c>
      <c r="AA209" s="12">
        <v>0.70070831192265104</v>
      </c>
      <c r="AB209" s="13">
        <v>-7.2216541858386902</v>
      </c>
      <c r="AC209" s="13">
        <v>5.1358944303703001E-13</v>
      </c>
      <c r="AD209" s="13">
        <v>383.43809491388203</v>
      </c>
      <c r="AE209" s="13">
        <v>0.76563529550337595</v>
      </c>
      <c r="AF209" s="13">
        <v>-1.48174505132215</v>
      </c>
      <c r="AG209" s="14">
        <v>0.13840814485786601</v>
      </c>
      <c r="AI209" t="s">
        <v>9747</v>
      </c>
      <c r="AJ209" t="s">
        <v>12403</v>
      </c>
      <c r="AK209" t="s">
        <v>20486</v>
      </c>
      <c r="AM209" t="s">
        <v>5625</v>
      </c>
      <c r="AN209" t="s">
        <v>5625</v>
      </c>
      <c r="AO209" t="s">
        <v>5625</v>
      </c>
      <c r="AP209">
        <v>235.66767436737172</v>
      </c>
      <c r="AQ209">
        <v>29.411000000000001</v>
      </c>
      <c r="AR209">
        <v>275.505</v>
      </c>
      <c r="AS209">
        <v>193.69499999999999</v>
      </c>
      <c r="AT209">
        <v>3.9359999999999999</v>
      </c>
      <c r="AU209">
        <v>2.3220000000000001</v>
      </c>
      <c r="AV209">
        <v>2.9239999999999999</v>
      </c>
      <c r="AW209">
        <v>1.5589999999999999</v>
      </c>
      <c r="AX209">
        <v>203.852</v>
      </c>
      <c r="AY209">
        <v>29.728999999999999</v>
      </c>
      <c r="AZ209">
        <v>29.443999999999999</v>
      </c>
      <c r="BA209">
        <v>157.46383964048687</v>
      </c>
    </row>
    <row r="210" spans="1:53" x14ac:dyDescent="0.25">
      <c r="A210">
        <v>208</v>
      </c>
      <c r="B210" t="s">
        <v>751</v>
      </c>
      <c r="C210" s="7">
        <v>0</v>
      </c>
      <c r="D210" t="s">
        <v>752</v>
      </c>
      <c r="E210" s="16">
        <v>293.90023096679437</v>
      </c>
      <c r="F210" s="12">
        <v>-4.7469174784580002</v>
      </c>
      <c r="G210" s="13">
        <v>-1.3064266677202601</v>
      </c>
      <c r="H210" s="13">
        <v>2.5389955380567101E-14</v>
      </c>
      <c r="I210" s="14">
        <v>0.121414195983885</v>
      </c>
      <c r="K210" t="b">
        <v>0</v>
      </c>
      <c r="L210" t="b">
        <v>0</v>
      </c>
      <c r="M210" t="b">
        <v>0</v>
      </c>
      <c r="N210" t="s">
        <v>9309</v>
      </c>
      <c r="O210" t="s">
        <v>9714</v>
      </c>
      <c r="P210">
        <v>265</v>
      </c>
      <c r="Q210">
        <v>139365</v>
      </c>
      <c r="R210">
        <v>140163</v>
      </c>
      <c r="S210">
        <v>1</v>
      </c>
      <c r="T210" t="s">
        <v>20877</v>
      </c>
      <c r="U210" s="9">
        <v>-17</v>
      </c>
      <c r="V210" t="s">
        <v>5796</v>
      </c>
      <c r="W210" t="s">
        <v>5737</v>
      </c>
      <c r="X210" t="s">
        <v>20485</v>
      </c>
      <c r="Y210" t="s">
        <v>30422</v>
      </c>
      <c r="Z210">
        <v>137.88619868933699</v>
      </c>
      <c r="AA210" s="12">
        <v>0.59446827348314801</v>
      </c>
      <c r="AB210" s="13">
        <v>-7.9851485608215098</v>
      </c>
      <c r="AC210" s="13">
        <v>1.4035317226354901E-15</v>
      </c>
      <c r="AD210" s="13">
        <v>439.49692402507799</v>
      </c>
      <c r="AE210" s="13">
        <v>0.671583761904332</v>
      </c>
      <c r="AF210" s="13">
        <v>-1.9452922209074499</v>
      </c>
      <c r="AG210" s="14">
        <v>5.1739817854762997E-2</v>
      </c>
      <c r="AI210" t="s">
        <v>10939</v>
      </c>
      <c r="AJ210" t="s">
        <v>9325</v>
      </c>
      <c r="AK210" t="s">
        <v>20484</v>
      </c>
      <c r="AM210" t="s">
        <v>5625</v>
      </c>
      <c r="AN210" t="s">
        <v>5625</v>
      </c>
      <c r="AO210" t="s">
        <v>5625</v>
      </c>
      <c r="AP210">
        <v>355.2489238671775</v>
      </c>
      <c r="AQ210">
        <v>74.462999999999994</v>
      </c>
      <c r="AR210">
        <v>454.95499999999998</v>
      </c>
      <c r="AS210">
        <v>290.93400000000003</v>
      </c>
      <c r="AT210">
        <v>3.5609999999999999</v>
      </c>
      <c r="AU210">
        <v>4.7270000000000003</v>
      </c>
      <c r="AV210">
        <v>6.8019999999999996</v>
      </c>
      <c r="AW210">
        <v>8.4610000000000003</v>
      </c>
      <c r="AX210">
        <v>250.881</v>
      </c>
      <c r="AY210">
        <v>49.371000000000002</v>
      </c>
      <c r="AZ210">
        <v>72.653999999999996</v>
      </c>
      <c r="BA210">
        <v>231.70503247987915</v>
      </c>
    </row>
    <row r="211" spans="1:53" x14ac:dyDescent="0.25">
      <c r="A211">
        <v>209</v>
      </c>
      <c r="B211" t="s">
        <v>749</v>
      </c>
      <c r="C211" s="7">
        <v>0</v>
      </c>
      <c r="D211" t="s">
        <v>750</v>
      </c>
      <c r="E211" s="16">
        <v>123.50072006177942</v>
      </c>
      <c r="F211" s="12">
        <v>-1.3631774518895099</v>
      </c>
      <c r="G211" s="13">
        <v>-0.46853036594078401</v>
      </c>
      <c r="H211" s="13">
        <v>2.20300643712243E-4</v>
      </c>
      <c r="I211" s="14">
        <v>0.359024509762156</v>
      </c>
      <c r="K211" t="b">
        <v>0</v>
      </c>
      <c r="L211" t="b">
        <v>0</v>
      </c>
      <c r="M211" t="b">
        <v>0</v>
      </c>
      <c r="N211" t="s">
        <v>9309</v>
      </c>
      <c r="O211" t="s">
        <v>9714</v>
      </c>
      <c r="P211">
        <v>310</v>
      </c>
      <c r="Q211">
        <v>140200</v>
      </c>
      <c r="R211">
        <v>141133</v>
      </c>
      <c r="S211">
        <v>-1</v>
      </c>
      <c r="T211" t="s">
        <v>20877</v>
      </c>
      <c r="U211" s="9">
        <v>37</v>
      </c>
      <c r="V211" t="s">
        <v>5797</v>
      </c>
      <c r="W211" t="s">
        <v>5625</v>
      </c>
      <c r="X211" t="s">
        <v>20483</v>
      </c>
      <c r="Y211" t="s">
        <v>30421</v>
      </c>
      <c r="Z211">
        <v>90.634309881624503</v>
      </c>
      <c r="AA211" s="12">
        <v>0.33533978275313298</v>
      </c>
      <c r="AB211" s="13">
        <v>-4.0650633238259104</v>
      </c>
      <c r="AC211" s="13">
        <v>4.8019422470156103E-5</v>
      </c>
      <c r="AD211" s="13">
        <v>267.49772767460001</v>
      </c>
      <c r="AE211" s="13">
        <v>0.37939568907933302</v>
      </c>
      <c r="AF211" s="13">
        <v>-1.23493855999722</v>
      </c>
      <c r="AG211" s="14">
        <v>0.216853371148688</v>
      </c>
      <c r="AH211" t="s">
        <v>16323</v>
      </c>
      <c r="AI211" t="s">
        <v>11874</v>
      </c>
      <c r="AJ211" t="s">
        <v>11873</v>
      </c>
      <c r="AM211" t="s">
        <v>5625</v>
      </c>
      <c r="AN211" t="s">
        <v>5625</v>
      </c>
      <c r="AO211" t="s">
        <v>5625</v>
      </c>
      <c r="AP211">
        <v>124.47288024711764</v>
      </c>
      <c r="AQ211">
        <v>84.632000000000005</v>
      </c>
      <c r="AR211">
        <v>140.88999999999999</v>
      </c>
      <c r="AS211">
        <v>144.00800000000001</v>
      </c>
      <c r="AT211">
        <v>28.934999999999999</v>
      </c>
      <c r="AU211">
        <v>24.260999999999999</v>
      </c>
      <c r="AV211">
        <v>28.12</v>
      </c>
      <c r="AW211">
        <v>34.375</v>
      </c>
      <c r="AX211">
        <v>150.28</v>
      </c>
      <c r="AY211">
        <v>86.272000000000006</v>
      </c>
      <c r="AZ211">
        <v>92.694000000000003</v>
      </c>
      <c r="BA211">
        <v>158.6767691144145</v>
      </c>
    </row>
    <row r="212" spans="1:53" x14ac:dyDescent="0.25">
      <c r="A212">
        <v>210</v>
      </c>
      <c r="B212" t="s">
        <v>20482</v>
      </c>
      <c r="C212" s="7" t="s">
        <v>5625</v>
      </c>
      <c r="D212" t="s">
        <v>5645</v>
      </c>
      <c r="E212" s="16" t="s">
        <v>5625</v>
      </c>
      <c r="F212" s="12" t="s">
        <v>5625</v>
      </c>
      <c r="G212" s="13" t="s">
        <v>5625</v>
      </c>
      <c r="H212" s="13" t="s">
        <v>5625</v>
      </c>
      <c r="I212" s="14" t="s">
        <v>5625</v>
      </c>
      <c r="J212" t="s">
        <v>5625</v>
      </c>
      <c r="K212" t="b">
        <v>1</v>
      </c>
      <c r="L212" t="b">
        <v>0</v>
      </c>
      <c r="M212" t="b">
        <v>0</v>
      </c>
      <c r="N212" t="s">
        <v>9309</v>
      </c>
      <c r="O212" t="s">
        <v>9714</v>
      </c>
      <c r="P212">
        <v>40</v>
      </c>
      <c r="Q212">
        <v>141129</v>
      </c>
      <c r="R212">
        <v>141252</v>
      </c>
      <c r="S212">
        <v>-1</v>
      </c>
      <c r="T212" t="s">
        <v>20877</v>
      </c>
      <c r="U212" s="9" t="s">
        <v>5625</v>
      </c>
      <c r="V212" t="s">
        <v>5625</v>
      </c>
      <c r="W212" t="s">
        <v>5625</v>
      </c>
      <c r="X212" t="s">
        <v>20481</v>
      </c>
      <c r="Y212" t="s">
        <v>5625</v>
      </c>
      <c r="Z212" t="s">
        <v>5625</v>
      </c>
      <c r="AA212" s="12" t="s">
        <v>5625</v>
      </c>
      <c r="AB212" s="13" t="s">
        <v>5625</v>
      </c>
      <c r="AC212" s="13" t="s">
        <v>5625</v>
      </c>
      <c r="AD212" s="13" t="s">
        <v>5625</v>
      </c>
      <c r="AE212" s="13" t="s">
        <v>5625</v>
      </c>
      <c r="AF212" s="13" t="s">
        <v>5625</v>
      </c>
      <c r="AG212" s="14" t="s">
        <v>5625</v>
      </c>
      <c r="AM212" t="s">
        <v>5625</v>
      </c>
      <c r="AN212" t="s">
        <v>5625</v>
      </c>
      <c r="AO212" t="s">
        <v>5625</v>
      </c>
      <c r="AP212" t="s">
        <v>5625</v>
      </c>
      <c r="AQ212" t="s">
        <v>5625</v>
      </c>
      <c r="AR212" t="s">
        <v>5625</v>
      </c>
      <c r="AS212" t="s">
        <v>5625</v>
      </c>
      <c r="AT212" t="s">
        <v>5625</v>
      </c>
      <c r="AU212" t="s">
        <v>5625</v>
      </c>
      <c r="AV212" t="s">
        <v>5625</v>
      </c>
      <c r="AW212" t="s">
        <v>5625</v>
      </c>
      <c r="AX212" t="s">
        <v>5625</v>
      </c>
      <c r="AY212" t="s">
        <v>5625</v>
      </c>
      <c r="AZ212" t="s">
        <v>5625</v>
      </c>
      <c r="BA212" t="s">
        <v>5625</v>
      </c>
    </row>
    <row r="213" spans="1:53" x14ac:dyDescent="0.25">
      <c r="A213">
        <v>211</v>
      </c>
      <c r="B213" t="s">
        <v>747</v>
      </c>
      <c r="C213" s="7">
        <v>0</v>
      </c>
      <c r="D213" t="s">
        <v>748</v>
      </c>
      <c r="E213" s="16">
        <v>57.483036409450037</v>
      </c>
      <c r="F213" s="12">
        <v>-1.6107841586146701</v>
      </c>
      <c r="G213" s="13">
        <v>-1.0289673107275099</v>
      </c>
      <c r="H213" s="13">
        <v>1.5783507467778402E-2</v>
      </c>
      <c r="I213" s="14">
        <v>0.21732662996103</v>
      </c>
      <c r="K213" t="b">
        <v>0</v>
      </c>
      <c r="L213" t="b">
        <v>0</v>
      </c>
      <c r="M213" t="b">
        <v>0</v>
      </c>
      <c r="N213" t="s">
        <v>9309</v>
      </c>
      <c r="O213" t="s">
        <v>9714</v>
      </c>
      <c r="P213">
        <v>239</v>
      </c>
      <c r="Q213">
        <v>141292</v>
      </c>
      <c r="R213">
        <v>142012</v>
      </c>
      <c r="S213">
        <v>1</v>
      </c>
      <c r="T213" t="s">
        <v>20877</v>
      </c>
      <c r="U213" s="9">
        <v>159</v>
      </c>
      <c r="V213" t="s">
        <v>5625</v>
      </c>
      <c r="W213" t="s">
        <v>5625</v>
      </c>
      <c r="X213" t="s">
        <v>20480</v>
      </c>
      <c r="Y213" t="s">
        <v>30420</v>
      </c>
      <c r="Z213">
        <v>30.348950549230398</v>
      </c>
      <c r="AA213" s="12">
        <v>0.58807597424552305</v>
      </c>
      <c r="AB213" s="13">
        <v>-2.7390749310601201</v>
      </c>
      <c r="AC213" s="13">
        <v>6.1612329386926401E-3</v>
      </c>
      <c r="AD213" s="13">
        <v>81.561082489449007</v>
      </c>
      <c r="AE213" s="13">
        <v>0.64686645796606801</v>
      </c>
      <c r="AF213" s="13">
        <v>-1.59069510879089</v>
      </c>
      <c r="AG213" s="14">
        <v>0.111678208235164</v>
      </c>
      <c r="AI213" t="s">
        <v>20479</v>
      </c>
      <c r="AJ213" t="s">
        <v>20478</v>
      </c>
      <c r="AM213" t="s">
        <v>21396</v>
      </c>
      <c r="AN213" t="s">
        <v>21234</v>
      </c>
      <c r="AO213" t="s">
        <v>22154</v>
      </c>
      <c r="AP213">
        <v>58.876145637800136</v>
      </c>
      <c r="AQ213">
        <v>15.614000000000001</v>
      </c>
      <c r="AR213">
        <v>85.006</v>
      </c>
      <c r="AS213">
        <v>70.436000000000007</v>
      </c>
      <c r="AT213">
        <v>5.92</v>
      </c>
      <c r="AU213">
        <v>13.972</v>
      </c>
      <c r="AV213">
        <v>16.335000000000001</v>
      </c>
      <c r="AW213">
        <v>4.6890000000000001</v>
      </c>
      <c r="AX213">
        <v>55.707000000000001</v>
      </c>
      <c r="AY213">
        <v>15.885999999999999</v>
      </c>
      <c r="AZ213">
        <v>15.433999999999999</v>
      </c>
      <c r="BA213">
        <v>56.393299712515635</v>
      </c>
    </row>
    <row r="214" spans="1:53" x14ac:dyDescent="0.25">
      <c r="A214">
        <v>212</v>
      </c>
      <c r="B214" t="s">
        <v>745</v>
      </c>
      <c r="C214" s="7">
        <v>0</v>
      </c>
      <c r="D214" t="s">
        <v>746</v>
      </c>
      <c r="E214" s="16">
        <v>39.392853845500028</v>
      </c>
      <c r="F214" s="12">
        <v>-1.40041523925166</v>
      </c>
      <c r="G214" s="13">
        <v>-1.1162274375984</v>
      </c>
      <c r="H214" s="13">
        <v>9.8355653816767794E-2</v>
      </c>
      <c r="I214" s="14">
        <v>0.24665034938914601</v>
      </c>
      <c r="K214" t="b">
        <v>0</v>
      </c>
      <c r="L214" t="b">
        <v>0</v>
      </c>
      <c r="M214" t="b">
        <v>0</v>
      </c>
      <c r="N214" t="s">
        <v>9309</v>
      </c>
      <c r="O214" t="s">
        <v>9714</v>
      </c>
      <c r="P214">
        <v>110</v>
      </c>
      <c r="Q214">
        <v>141977</v>
      </c>
      <c r="R214">
        <v>142310</v>
      </c>
      <c r="S214">
        <v>1</v>
      </c>
      <c r="T214" t="s">
        <v>20877</v>
      </c>
      <c r="U214" s="9">
        <v>-35</v>
      </c>
      <c r="V214" t="s">
        <v>5625</v>
      </c>
      <c r="W214" t="s">
        <v>5798</v>
      </c>
      <c r="X214" t="s">
        <v>20477</v>
      </c>
      <c r="Y214" t="s">
        <v>30419</v>
      </c>
      <c r="Z214">
        <v>10.262078000891201</v>
      </c>
      <c r="AA214" s="12">
        <v>0.72219803117471004</v>
      </c>
      <c r="AB214" s="13">
        <v>-1.93910143589534</v>
      </c>
      <c r="AC214" s="13">
        <v>5.2488987902739301E-2</v>
      </c>
      <c r="AD214" s="13">
        <v>25.8316005021309</v>
      </c>
      <c r="AE214" s="13">
        <v>0.73786876050140304</v>
      </c>
      <c r="AF214" s="13">
        <v>-1.51277232124571</v>
      </c>
      <c r="AG214" s="14">
        <v>0.13033750183286899</v>
      </c>
      <c r="AJ214" t="s">
        <v>20476</v>
      </c>
      <c r="AK214" t="s">
        <v>20475</v>
      </c>
      <c r="AM214" t="s">
        <v>21319</v>
      </c>
      <c r="AN214" t="s">
        <v>21318</v>
      </c>
      <c r="AO214" t="s">
        <v>22199</v>
      </c>
      <c r="AP214">
        <v>47.737415382000108</v>
      </c>
      <c r="AQ214">
        <v>16.076000000000001</v>
      </c>
      <c r="AR214">
        <v>71.013000000000005</v>
      </c>
      <c r="AS214">
        <v>22.745000000000001</v>
      </c>
      <c r="AT214">
        <v>8.5340000000000007</v>
      </c>
      <c r="AU214">
        <v>11.329000000000001</v>
      </c>
      <c r="AV214">
        <v>5.4340000000000002</v>
      </c>
      <c r="AW214">
        <v>10.138</v>
      </c>
      <c r="AX214">
        <v>32.942999999999998</v>
      </c>
      <c r="AY214">
        <v>6.3609999999999998</v>
      </c>
      <c r="AZ214">
        <v>10.156000000000001</v>
      </c>
      <c r="BA214">
        <v>43.144977742631504</v>
      </c>
    </row>
    <row r="215" spans="1:53" x14ac:dyDescent="0.25">
      <c r="A215">
        <v>213</v>
      </c>
      <c r="B215" t="s">
        <v>20474</v>
      </c>
      <c r="C215" s="7" t="s">
        <v>5625</v>
      </c>
      <c r="D215" t="s">
        <v>5645</v>
      </c>
      <c r="E215" s="16" t="s">
        <v>5625</v>
      </c>
      <c r="F215" s="12" t="s">
        <v>5625</v>
      </c>
      <c r="G215" s="13" t="s">
        <v>5625</v>
      </c>
      <c r="H215" s="13" t="s">
        <v>5625</v>
      </c>
      <c r="I215" s="14" t="s">
        <v>5625</v>
      </c>
      <c r="J215" t="s">
        <v>5625</v>
      </c>
      <c r="K215" t="b">
        <v>1</v>
      </c>
      <c r="L215" t="b">
        <v>0</v>
      </c>
      <c r="M215" t="b">
        <v>0</v>
      </c>
      <c r="N215" t="s">
        <v>9309</v>
      </c>
      <c r="O215" t="s">
        <v>9714</v>
      </c>
      <c r="P215">
        <v>39</v>
      </c>
      <c r="Q215">
        <v>142302</v>
      </c>
      <c r="R215">
        <v>142422</v>
      </c>
      <c r="S215">
        <v>1</v>
      </c>
      <c r="T215" t="s">
        <v>20877</v>
      </c>
      <c r="U215" s="9" t="s">
        <v>5625</v>
      </c>
      <c r="V215" t="s">
        <v>5625</v>
      </c>
      <c r="W215" t="s">
        <v>5625</v>
      </c>
      <c r="X215" t="s">
        <v>20473</v>
      </c>
      <c r="Y215" t="s">
        <v>5625</v>
      </c>
      <c r="Z215" t="s">
        <v>5625</v>
      </c>
      <c r="AA215" s="12" t="s">
        <v>5625</v>
      </c>
      <c r="AB215" s="13" t="s">
        <v>5625</v>
      </c>
      <c r="AC215" s="13" t="s">
        <v>5625</v>
      </c>
      <c r="AD215" s="13" t="s">
        <v>5625</v>
      </c>
      <c r="AE215" s="13" t="s">
        <v>5625</v>
      </c>
      <c r="AF215" s="13" t="s">
        <v>5625</v>
      </c>
      <c r="AG215" s="14" t="s">
        <v>5625</v>
      </c>
      <c r="AM215" t="s">
        <v>5625</v>
      </c>
      <c r="AN215" t="s">
        <v>5625</v>
      </c>
      <c r="AO215" t="s">
        <v>5625</v>
      </c>
      <c r="AP215" t="s">
        <v>5625</v>
      </c>
      <c r="AQ215" t="s">
        <v>5625</v>
      </c>
      <c r="AR215" t="s">
        <v>5625</v>
      </c>
      <c r="AS215" t="s">
        <v>5625</v>
      </c>
      <c r="AT215" t="s">
        <v>5625</v>
      </c>
      <c r="AU215" t="s">
        <v>5625</v>
      </c>
      <c r="AV215" t="s">
        <v>5625</v>
      </c>
      <c r="AW215" t="s">
        <v>5625</v>
      </c>
      <c r="AX215" t="s">
        <v>5625</v>
      </c>
      <c r="AY215" t="s">
        <v>5625</v>
      </c>
      <c r="AZ215" t="s">
        <v>5625</v>
      </c>
      <c r="BA215" t="s">
        <v>5625</v>
      </c>
    </row>
    <row r="216" spans="1:53" x14ac:dyDescent="0.25">
      <c r="A216">
        <v>214</v>
      </c>
      <c r="B216" t="s">
        <v>743</v>
      </c>
      <c r="C216" s="7">
        <v>0</v>
      </c>
      <c r="D216" t="s">
        <v>744</v>
      </c>
      <c r="E216" s="16">
        <v>1767.0216109799489</v>
      </c>
      <c r="F216" s="12">
        <v>0.74144667729387004</v>
      </c>
      <c r="G216" s="13">
        <v>-3.0687985826788702</v>
      </c>
      <c r="H216" s="13">
        <v>1.0095016521018E-2</v>
      </c>
      <c r="I216" s="14">
        <v>7.5979443735104803E-12</v>
      </c>
      <c r="K216" t="b">
        <v>0</v>
      </c>
      <c r="L216" t="b">
        <v>0</v>
      </c>
      <c r="M216" t="b">
        <v>0</v>
      </c>
      <c r="N216" t="s">
        <v>9309</v>
      </c>
      <c r="O216" t="s">
        <v>9714</v>
      </c>
      <c r="P216">
        <v>226</v>
      </c>
      <c r="Q216">
        <v>142423</v>
      </c>
      <c r="R216">
        <v>143104</v>
      </c>
      <c r="S216">
        <v>-1</v>
      </c>
      <c r="T216" t="s">
        <v>20877</v>
      </c>
      <c r="U216" s="9">
        <v>113</v>
      </c>
      <c r="V216" t="s">
        <v>5799</v>
      </c>
      <c r="W216" t="s">
        <v>5800</v>
      </c>
      <c r="X216" t="s">
        <v>20472</v>
      </c>
      <c r="Y216" t="s">
        <v>30418</v>
      </c>
      <c r="Z216">
        <v>1807.4986198208901</v>
      </c>
      <c r="AA216" s="12">
        <v>0.25510007629682702</v>
      </c>
      <c r="AB216" s="13">
        <v>2.9064933576544498</v>
      </c>
      <c r="AC216" s="13">
        <v>3.6550465894804401E-3</v>
      </c>
      <c r="AD216" s="13">
        <v>1817.7676019447599</v>
      </c>
      <c r="AE216" s="13">
        <v>0.41755245274338099</v>
      </c>
      <c r="AF216" s="13">
        <v>-7.3494924111124504</v>
      </c>
      <c r="AG216" s="14">
        <v>1.9896094937115799E-13</v>
      </c>
      <c r="AI216" t="s">
        <v>17530</v>
      </c>
      <c r="AJ216" t="s">
        <v>17529</v>
      </c>
      <c r="AK216" t="s">
        <v>20471</v>
      </c>
      <c r="AM216" t="s">
        <v>5625</v>
      </c>
      <c r="AN216" t="s">
        <v>5625</v>
      </c>
      <c r="AO216" t="s">
        <v>5625</v>
      </c>
      <c r="AP216">
        <v>1604.1804439197965</v>
      </c>
      <c r="AQ216">
        <v>2433.3629999999998</v>
      </c>
      <c r="AR216">
        <v>1541.144</v>
      </c>
      <c r="AS216">
        <v>1489.3989999999999</v>
      </c>
      <c r="AT216">
        <v>1662.896</v>
      </c>
      <c r="AU216">
        <v>1685.9159999999999</v>
      </c>
      <c r="AV216">
        <v>1991.3820000000001</v>
      </c>
      <c r="AW216">
        <v>1749.9590000000001</v>
      </c>
      <c r="AX216">
        <v>190.78800000000001</v>
      </c>
      <c r="AY216">
        <v>374.495</v>
      </c>
      <c r="AZ216">
        <v>395.17399999999998</v>
      </c>
      <c r="BA216">
        <v>154.10219209817896</v>
      </c>
    </row>
    <row r="217" spans="1:53" x14ac:dyDescent="0.25">
      <c r="A217">
        <v>215</v>
      </c>
      <c r="B217" t="s">
        <v>741</v>
      </c>
      <c r="C217" s="7">
        <v>0</v>
      </c>
      <c r="D217" t="s">
        <v>742</v>
      </c>
      <c r="E217" s="16">
        <v>11.277401768432679</v>
      </c>
      <c r="F217" s="12">
        <v>-1.11294906619844</v>
      </c>
      <c r="G217" s="13">
        <v>3.5444788404176899</v>
      </c>
      <c r="H217" s="13">
        <v>0.15550060055571699</v>
      </c>
      <c r="I217" s="14">
        <v>4.7215174967804899E-9</v>
      </c>
      <c r="J217" t="s">
        <v>5801</v>
      </c>
      <c r="K217" t="b">
        <v>0</v>
      </c>
      <c r="L217" t="b">
        <v>0</v>
      </c>
      <c r="M217" t="b">
        <v>0</v>
      </c>
      <c r="N217" t="s">
        <v>9309</v>
      </c>
      <c r="O217" t="s">
        <v>9714</v>
      </c>
      <c r="P217">
        <v>439</v>
      </c>
      <c r="Q217">
        <v>143317</v>
      </c>
      <c r="R217">
        <v>144637</v>
      </c>
      <c r="S217">
        <v>1</v>
      </c>
      <c r="T217" t="s">
        <v>20877</v>
      </c>
      <c r="U217" s="9">
        <v>213</v>
      </c>
      <c r="V217" t="s">
        <v>5802</v>
      </c>
      <c r="W217" t="s">
        <v>5803</v>
      </c>
      <c r="X217" t="s">
        <v>20470</v>
      </c>
      <c r="Y217" t="s">
        <v>30417</v>
      </c>
      <c r="Z217">
        <v>12.6035744954688</v>
      </c>
      <c r="AA217" s="12">
        <v>0.66008992430974101</v>
      </c>
      <c r="AB217" s="13">
        <v>-1.6860567404695099</v>
      </c>
      <c r="AC217" s="13">
        <v>9.1784871116591796E-2</v>
      </c>
      <c r="AD217" s="13">
        <v>288.99552379510999</v>
      </c>
      <c r="AE217" s="13">
        <v>0.55568367981674605</v>
      </c>
      <c r="AF217" s="13">
        <v>6.3785908587176703</v>
      </c>
      <c r="AG217" s="14">
        <v>1.78724800241107E-10</v>
      </c>
      <c r="AH217" t="s">
        <v>20469</v>
      </c>
      <c r="AI217" t="s">
        <v>20468</v>
      </c>
      <c r="AJ217" t="s">
        <v>20467</v>
      </c>
      <c r="AK217" t="s">
        <v>20466</v>
      </c>
      <c r="AM217" t="s">
        <v>5625</v>
      </c>
      <c r="AN217" t="s">
        <v>5625</v>
      </c>
      <c r="AO217" t="s">
        <v>5625</v>
      </c>
      <c r="AP217">
        <v>15.722607073730718</v>
      </c>
      <c r="AQ217">
        <v>4.4610000000000003</v>
      </c>
      <c r="AR217">
        <v>13.699</v>
      </c>
      <c r="AS217">
        <v>11.227</v>
      </c>
      <c r="AT217">
        <v>3.2290000000000001</v>
      </c>
      <c r="AU217">
        <v>1.905</v>
      </c>
      <c r="AV217">
        <v>1.7130000000000001</v>
      </c>
      <c r="AW217">
        <v>6.3940000000000001</v>
      </c>
      <c r="AX217">
        <v>314.76600000000002</v>
      </c>
      <c r="AY217">
        <v>129.65899999999999</v>
      </c>
      <c r="AZ217">
        <v>114.199</v>
      </c>
      <c r="BA217">
        <v>273.05399105556523</v>
      </c>
    </row>
    <row r="218" spans="1:53" x14ac:dyDescent="0.25">
      <c r="A218">
        <v>216</v>
      </c>
      <c r="B218" t="s">
        <v>20465</v>
      </c>
      <c r="C218" s="7" t="s">
        <v>5625</v>
      </c>
      <c r="D218" t="s">
        <v>5645</v>
      </c>
      <c r="E218" s="16" t="s">
        <v>5625</v>
      </c>
      <c r="F218" s="12" t="s">
        <v>5625</v>
      </c>
      <c r="G218" s="13" t="s">
        <v>5625</v>
      </c>
      <c r="H218" s="13" t="s">
        <v>5625</v>
      </c>
      <c r="I218" s="14" t="s">
        <v>5625</v>
      </c>
      <c r="J218" t="s">
        <v>5625</v>
      </c>
      <c r="K218" t="b">
        <v>1</v>
      </c>
      <c r="L218" t="b">
        <v>0</v>
      </c>
      <c r="M218" t="b">
        <v>0</v>
      </c>
      <c r="N218" t="s">
        <v>9309</v>
      </c>
      <c r="O218" t="s">
        <v>9714</v>
      </c>
      <c r="P218">
        <v>36</v>
      </c>
      <c r="Q218">
        <v>144739</v>
      </c>
      <c r="R218">
        <v>144850</v>
      </c>
      <c r="S218">
        <v>-1</v>
      </c>
      <c r="T218" t="s">
        <v>20877</v>
      </c>
      <c r="U218" s="9" t="s">
        <v>5625</v>
      </c>
      <c r="V218" t="s">
        <v>5625</v>
      </c>
      <c r="W218" t="s">
        <v>5625</v>
      </c>
      <c r="X218" t="s">
        <v>20464</v>
      </c>
      <c r="Y218" t="s">
        <v>5625</v>
      </c>
      <c r="Z218" t="s">
        <v>5625</v>
      </c>
      <c r="AA218" s="12" t="s">
        <v>5625</v>
      </c>
      <c r="AB218" s="13" t="s">
        <v>5625</v>
      </c>
      <c r="AC218" s="13" t="s">
        <v>5625</v>
      </c>
      <c r="AD218" s="13" t="s">
        <v>5625</v>
      </c>
      <c r="AE218" s="13" t="s">
        <v>5625</v>
      </c>
      <c r="AF218" s="13" t="s">
        <v>5625</v>
      </c>
      <c r="AG218" s="14" t="s">
        <v>5625</v>
      </c>
      <c r="AM218" t="s">
        <v>5625</v>
      </c>
      <c r="AN218" t="s">
        <v>5625</v>
      </c>
      <c r="AO218" t="s">
        <v>5625</v>
      </c>
      <c r="AP218" t="s">
        <v>5625</v>
      </c>
      <c r="AQ218" t="s">
        <v>5625</v>
      </c>
      <c r="AR218" t="s">
        <v>5625</v>
      </c>
      <c r="AS218" t="s">
        <v>5625</v>
      </c>
      <c r="AT218" t="s">
        <v>5625</v>
      </c>
      <c r="AU218" t="s">
        <v>5625</v>
      </c>
      <c r="AV218" t="s">
        <v>5625</v>
      </c>
      <c r="AW218" t="s">
        <v>5625</v>
      </c>
      <c r="AX218" t="s">
        <v>5625</v>
      </c>
      <c r="AY218" t="s">
        <v>5625</v>
      </c>
      <c r="AZ218" t="s">
        <v>5625</v>
      </c>
      <c r="BA218" t="s">
        <v>5625</v>
      </c>
    </row>
    <row r="219" spans="1:53" x14ac:dyDescent="0.25">
      <c r="A219">
        <v>217</v>
      </c>
      <c r="B219" t="s">
        <v>20463</v>
      </c>
      <c r="C219" s="7" t="s">
        <v>5625</v>
      </c>
      <c r="D219" t="s">
        <v>5645</v>
      </c>
      <c r="E219" s="16" t="s">
        <v>5625</v>
      </c>
      <c r="F219" s="12" t="s">
        <v>5625</v>
      </c>
      <c r="G219" s="13" t="s">
        <v>5625</v>
      </c>
      <c r="H219" s="13" t="s">
        <v>5625</v>
      </c>
      <c r="I219" s="14" t="s">
        <v>5625</v>
      </c>
      <c r="J219" t="s">
        <v>5625</v>
      </c>
      <c r="K219" t="b">
        <v>1</v>
      </c>
      <c r="L219" t="b">
        <v>0</v>
      </c>
      <c r="M219" t="b">
        <v>0</v>
      </c>
      <c r="N219" t="s">
        <v>9309</v>
      </c>
      <c r="O219" t="s">
        <v>9714</v>
      </c>
      <c r="P219">
        <v>41</v>
      </c>
      <c r="Q219">
        <v>144838</v>
      </c>
      <c r="R219">
        <v>144964</v>
      </c>
      <c r="S219">
        <v>1</v>
      </c>
      <c r="T219" t="s">
        <v>20877</v>
      </c>
      <c r="U219" s="9" t="s">
        <v>5625</v>
      </c>
      <c r="V219" t="s">
        <v>5625</v>
      </c>
      <c r="W219" t="s">
        <v>5625</v>
      </c>
      <c r="X219" t="s">
        <v>20462</v>
      </c>
      <c r="Y219" t="s">
        <v>5625</v>
      </c>
      <c r="Z219" t="s">
        <v>5625</v>
      </c>
      <c r="AA219" s="12" t="s">
        <v>5625</v>
      </c>
      <c r="AB219" s="13" t="s">
        <v>5625</v>
      </c>
      <c r="AC219" s="13" t="s">
        <v>5625</v>
      </c>
      <c r="AD219" s="13" t="s">
        <v>5625</v>
      </c>
      <c r="AE219" s="13" t="s">
        <v>5625</v>
      </c>
      <c r="AF219" s="13" t="s">
        <v>5625</v>
      </c>
      <c r="AG219" s="14" t="s">
        <v>5625</v>
      </c>
      <c r="AM219" t="s">
        <v>5625</v>
      </c>
      <c r="AN219" t="s">
        <v>5625</v>
      </c>
      <c r="AO219" t="s">
        <v>5625</v>
      </c>
      <c r="AP219" t="s">
        <v>5625</v>
      </c>
      <c r="AQ219" t="s">
        <v>5625</v>
      </c>
      <c r="AR219" t="s">
        <v>5625</v>
      </c>
      <c r="AS219" t="s">
        <v>5625</v>
      </c>
      <c r="AT219" t="s">
        <v>5625</v>
      </c>
      <c r="AU219" t="s">
        <v>5625</v>
      </c>
      <c r="AV219" t="s">
        <v>5625</v>
      </c>
      <c r="AW219" t="s">
        <v>5625</v>
      </c>
      <c r="AX219" t="s">
        <v>5625</v>
      </c>
      <c r="AY219" t="s">
        <v>5625</v>
      </c>
      <c r="AZ219" t="s">
        <v>5625</v>
      </c>
      <c r="BA219" t="s">
        <v>5625</v>
      </c>
    </row>
    <row r="220" spans="1:53" x14ac:dyDescent="0.25">
      <c r="A220">
        <v>218</v>
      </c>
      <c r="B220" t="s">
        <v>740</v>
      </c>
      <c r="C220" s="7">
        <v>0.66666666666666663</v>
      </c>
      <c r="D220" t="s">
        <v>5645</v>
      </c>
      <c r="E220" s="16">
        <v>0.60275000000000001</v>
      </c>
      <c r="F220" s="12">
        <v>-0.39549639183869501</v>
      </c>
      <c r="G220" s="13">
        <v>1.32647193368079</v>
      </c>
      <c r="H220" s="13">
        <v>1</v>
      </c>
      <c r="I220" s="14">
        <v>1</v>
      </c>
      <c r="K220" t="b">
        <v>1</v>
      </c>
      <c r="L220" t="b">
        <v>0</v>
      </c>
      <c r="M220" t="b">
        <v>0</v>
      </c>
      <c r="N220" t="s">
        <v>9309</v>
      </c>
      <c r="O220" t="s">
        <v>9714</v>
      </c>
      <c r="P220">
        <v>73</v>
      </c>
      <c r="Q220">
        <v>144970</v>
      </c>
      <c r="R220">
        <v>145192</v>
      </c>
      <c r="S220">
        <v>1</v>
      </c>
      <c r="T220" t="s">
        <v>20877</v>
      </c>
      <c r="U220" s="9">
        <v>333</v>
      </c>
      <c r="V220" t="s">
        <v>5625</v>
      </c>
      <c r="W220" t="s">
        <v>5625</v>
      </c>
      <c r="X220" t="s">
        <v>20461</v>
      </c>
      <c r="Y220" t="s">
        <v>30416</v>
      </c>
      <c r="Z220">
        <v>7.3695954951064499E-2</v>
      </c>
      <c r="AA220" s="12">
        <v>1.51785256367743</v>
      </c>
      <c r="AB220" s="13">
        <v>-0.26056311482618</v>
      </c>
      <c r="AC220" s="13">
        <v>0.79442943736895599</v>
      </c>
      <c r="AD220" s="13">
        <v>1.2811091466854301</v>
      </c>
      <c r="AE220" s="13">
        <v>1.24886928491169</v>
      </c>
      <c r="AF220" s="13">
        <v>1.06213832761095</v>
      </c>
      <c r="AG220" s="14">
        <v>0.28817289254184703</v>
      </c>
      <c r="AM220" t="s">
        <v>5625</v>
      </c>
      <c r="AN220" t="s">
        <v>5625</v>
      </c>
      <c r="AO220" t="s">
        <v>5625</v>
      </c>
      <c r="AP220">
        <v>0</v>
      </c>
      <c r="AQ220">
        <v>2.411</v>
      </c>
      <c r="AR220">
        <v>0</v>
      </c>
      <c r="AS220">
        <v>0</v>
      </c>
      <c r="AT220">
        <v>0</v>
      </c>
      <c r="AU220">
        <v>0</v>
      </c>
      <c r="AV220">
        <v>0</v>
      </c>
      <c r="AW220">
        <v>0</v>
      </c>
      <c r="AX220">
        <v>1.544</v>
      </c>
      <c r="AY220">
        <v>13.358000000000001</v>
      </c>
      <c r="AZ220">
        <v>0</v>
      </c>
      <c r="BA220">
        <v>5.6276057925171523</v>
      </c>
    </row>
    <row r="221" spans="1:53" x14ac:dyDescent="0.25">
      <c r="A221">
        <v>219</v>
      </c>
      <c r="B221" t="s">
        <v>738</v>
      </c>
      <c r="C221" s="7">
        <v>0</v>
      </c>
      <c r="D221" t="s">
        <v>739</v>
      </c>
      <c r="E221" s="16">
        <v>213.59367889040885</v>
      </c>
      <c r="F221" s="12">
        <v>-4.2809186796702301</v>
      </c>
      <c r="G221" s="13">
        <v>1.83618067270209</v>
      </c>
      <c r="H221" s="13">
        <v>3.3858293296880902E-14</v>
      </c>
      <c r="I221" s="14">
        <v>8.74652013421046E-5</v>
      </c>
      <c r="K221" t="b">
        <v>0</v>
      </c>
      <c r="L221" t="b">
        <v>0</v>
      </c>
      <c r="M221" t="b">
        <v>0</v>
      </c>
      <c r="N221" t="s">
        <v>9309</v>
      </c>
      <c r="O221" t="s">
        <v>9714</v>
      </c>
      <c r="P221">
        <v>195</v>
      </c>
      <c r="Q221">
        <v>145266</v>
      </c>
      <c r="R221">
        <v>145854</v>
      </c>
      <c r="S221">
        <v>1</v>
      </c>
      <c r="T221" t="s">
        <v>20877</v>
      </c>
      <c r="U221" s="9">
        <v>74</v>
      </c>
      <c r="V221" t="s">
        <v>5804</v>
      </c>
      <c r="W221" t="s">
        <v>5805</v>
      </c>
      <c r="X221" t="s">
        <v>20460</v>
      </c>
      <c r="Y221" t="s">
        <v>30415</v>
      </c>
      <c r="Z221">
        <v>74.354659619263103</v>
      </c>
      <c r="AA221" s="12">
        <v>0.53866737919559005</v>
      </c>
      <c r="AB221" s="13">
        <v>-7.9472395118172301</v>
      </c>
      <c r="AC221" s="13">
        <v>1.9071346761407901E-15</v>
      </c>
      <c r="AD221" s="13">
        <v>744.91680510651702</v>
      </c>
      <c r="AE221" s="13">
        <v>0.41406912832410298</v>
      </c>
      <c r="AF221" s="13">
        <v>4.4344785619102396</v>
      </c>
      <c r="AG221" s="14">
        <v>9.2295403023688305E-6</v>
      </c>
      <c r="AI221" t="s">
        <v>20459</v>
      </c>
      <c r="AJ221" t="s">
        <v>20458</v>
      </c>
      <c r="AK221" t="s">
        <v>20457</v>
      </c>
      <c r="AM221" t="s">
        <v>5625</v>
      </c>
      <c r="AN221" t="s">
        <v>5625</v>
      </c>
      <c r="AO221" t="s">
        <v>5625</v>
      </c>
      <c r="AP221">
        <v>111.89471556163546</v>
      </c>
      <c r="AQ221">
        <v>100.14700000000001</v>
      </c>
      <c r="AR221">
        <v>326.46199999999999</v>
      </c>
      <c r="AS221">
        <v>315.87099999999998</v>
      </c>
      <c r="AT221">
        <v>4.8330000000000002</v>
      </c>
      <c r="AU221">
        <v>6.4160000000000004</v>
      </c>
      <c r="AV221">
        <v>6.1539999999999999</v>
      </c>
      <c r="AW221">
        <v>5.7409999999999997</v>
      </c>
      <c r="AX221">
        <v>1298.3789999999999</v>
      </c>
      <c r="AY221">
        <v>729.12099999999998</v>
      </c>
      <c r="AZ221">
        <v>939.18200000000002</v>
      </c>
      <c r="BA221">
        <v>1069.7906337928398</v>
      </c>
    </row>
    <row r="222" spans="1:53" x14ac:dyDescent="0.25">
      <c r="A222">
        <v>220</v>
      </c>
      <c r="B222" t="s">
        <v>736</v>
      </c>
      <c r="C222" s="7">
        <v>0</v>
      </c>
      <c r="D222" t="s">
        <v>737</v>
      </c>
      <c r="E222" s="16">
        <v>225.96620365856711</v>
      </c>
      <c r="F222" s="12">
        <v>-1.60175162451731</v>
      </c>
      <c r="G222" s="13">
        <v>0.107577385667274</v>
      </c>
      <c r="H222" s="13">
        <v>1.43341106504098E-4</v>
      </c>
      <c r="I222" s="14">
        <v>0.85970437180285297</v>
      </c>
      <c r="K222" t="b">
        <v>0</v>
      </c>
      <c r="L222" t="b">
        <v>0</v>
      </c>
      <c r="M222" t="b">
        <v>0</v>
      </c>
      <c r="N222" t="s">
        <v>9309</v>
      </c>
      <c r="O222" t="s">
        <v>9714</v>
      </c>
      <c r="P222">
        <v>206</v>
      </c>
      <c r="Q222">
        <v>146032</v>
      </c>
      <c r="R222">
        <v>146653</v>
      </c>
      <c r="S222">
        <v>1</v>
      </c>
      <c r="T222" t="s">
        <v>20877</v>
      </c>
      <c r="U222" s="9">
        <v>178</v>
      </c>
      <c r="V222" t="s">
        <v>5625</v>
      </c>
      <c r="W222" t="s">
        <v>5806</v>
      </c>
      <c r="X222" t="s">
        <v>20456</v>
      </c>
      <c r="Y222" t="s">
        <v>30414</v>
      </c>
      <c r="Z222">
        <v>104.341499553229</v>
      </c>
      <c r="AA222" s="12">
        <v>0.383902264903832</v>
      </c>
      <c r="AB222" s="13">
        <v>-4.1722901137833901</v>
      </c>
      <c r="AC222" s="13">
        <v>3.0155333644954301E-5</v>
      </c>
      <c r="AD222" s="13">
        <v>392.858898469922</v>
      </c>
      <c r="AE222" s="13">
        <v>0.38536286785746199</v>
      </c>
      <c r="AF222" s="13">
        <v>0.27915867002283401</v>
      </c>
      <c r="AG222" s="14">
        <v>0.78012305979275998</v>
      </c>
      <c r="AI222" t="s">
        <v>9453</v>
      </c>
      <c r="AJ222" t="s">
        <v>14667</v>
      </c>
      <c r="AK222" t="s">
        <v>20455</v>
      </c>
      <c r="AM222" t="s">
        <v>5625</v>
      </c>
      <c r="AN222" t="s">
        <v>5625</v>
      </c>
      <c r="AO222" t="s">
        <v>5625</v>
      </c>
      <c r="AP222">
        <v>130.1248146342684</v>
      </c>
      <c r="AQ222">
        <v>306.45800000000003</v>
      </c>
      <c r="AR222">
        <v>221.756</v>
      </c>
      <c r="AS222">
        <v>245.52600000000001</v>
      </c>
      <c r="AT222">
        <v>38.896999999999998</v>
      </c>
      <c r="AU222">
        <v>50.624000000000002</v>
      </c>
      <c r="AV222">
        <v>52.445999999999998</v>
      </c>
      <c r="AW222">
        <v>32.618000000000002</v>
      </c>
      <c r="AX222">
        <v>335.63799999999998</v>
      </c>
      <c r="AY222">
        <v>361.56</v>
      </c>
      <c r="AZ222">
        <v>455.91800000000001</v>
      </c>
      <c r="BA222">
        <v>216.26861874142006</v>
      </c>
    </row>
    <row r="223" spans="1:53" x14ac:dyDescent="0.25">
      <c r="A223">
        <v>221</v>
      </c>
      <c r="B223" t="s">
        <v>735</v>
      </c>
      <c r="C223" s="7">
        <v>0</v>
      </c>
      <c r="D223" t="s">
        <v>240</v>
      </c>
      <c r="E223" s="16">
        <v>237.21431517088641</v>
      </c>
      <c r="F223" s="12">
        <v>-1.5380843781903899</v>
      </c>
      <c r="G223" s="13">
        <v>0.71252434751699001</v>
      </c>
      <c r="H223" s="13">
        <v>1.17781549829625E-4</v>
      </c>
      <c r="I223" s="14">
        <v>0.196645817885403</v>
      </c>
      <c r="K223" t="b">
        <v>0</v>
      </c>
      <c r="L223" t="b">
        <v>0</v>
      </c>
      <c r="M223" t="b">
        <v>0</v>
      </c>
      <c r="N223" t="s">
        <v>9309</v>
      </c>
      <c r="O223" t="s">
        <v>9714</v>
      </c>
      <c r="P223">
        <v>187</v>
      </c>
      <c r="Q223">
        <v>146652</v>
      </c>
      <c r="R223">
        <v>147216</v>
      </c>
      <c r="S223">
        <v>1</v>
      </c>
      <c r="T223" t="s">
        <v>20877</v>
      </c>
      <c r="U223" s="9">
        <v>-1</v>
      </c>
      <c r="V223" t="s">
        <v>5807</v>
      </c>
      <c r="W223" t="s">
        <v>5808</v>
      </c>
      <c r="X223" t="s">
        <v>20454</v>
      </c>
      <c r="Y223" t="s">
        <v>30413</v>
      </c>
      <c r="Z223">
        <v>101.42075372796999</v>
      </c>
      <c r="AA223" s="12">
        <v>0.36425947482515503</v>
      </c>
      <c r="AB223" s="13">
        <v>-4.2224965566885304</v>
      </c>
      <c r="AC223" s="13">
        <v>2.4161109121455701E-5</v>
      </c>
      <c r="AD223" s="13">
        <v>480.94884621101698</v>
      </c>
      <c r="AE223" s="13">
        <v>0.430221864131899</v>
      </c>
      <c r="AF223" s="13">
        <v>1.65617883915482</v>
      </c>
      <c r="AG223" s="14">
        <v>9.7685607225416596E-2</v>
      </c>
      <c r="AH223" t="s">
        <v>9346</v>
      </c>
      <c r="AI223" t="s">
        <v>9345</v>
      </c>
      <c r="AJ223" t="s">
        <v>17616</v>
      </c>
      <c r="AK223" t="s">
        <v>20453</v>
      </c>
      <c r="AM223" t="s">
        <v>5625</v>
      </c>
      <c r="AN223" t="s">
        <v>5625</v>
      </c>
      <c r="AO223" t="s">
        <v>5625</v>
      </c>
      <c r="AP223">
        <v>169.89526068354559</v>
      </c>
      <c r="AQ223">
        <v>344.07400000000001</v>
      </c>
      <c r="AR223">
        <v>207.172</v>
      </c>
      <c r="AS223">
        <v>227.71600000000001</v>
      </c>
      <c r="AT223">
        <v>55.423999999999999</v>
      </c>
      <c r="AU223">
        <v>44.593000000000004</v>
      </c>
      <c r="AV223">
        <v>39.298999999999999</v>
      </c>
      <c r="AW223">
        <v>56.865000000000002</v>
      </c>
      <c r="AX223">
        <v>399.34199999999998</v>
      </c>
      <c r="AY223">
        <v>766.15599999999995</v>
      </c>
      <c r="AZ223">
        <v>758.98900000000003</v>
      </c>
      <c r="BA223">
        <v>301.25651433985439</v>
      </c>
    </row>
    <row r="224" spans="1:53" x14ac:dyDescent="0.25">
      <c r="A224">
        <v>222</v>
      </c>
      <c r="B224" t="s">
        <v>733</v>
      </c>
      <c r="C224" s="7">
        <v>0</v>
      </c>
      <c r="D224" t="s">
        <v>734</v>
      </c>
      <c r="E224" s="16">
        <v>82.587413745286341</v>
      </c>
      <c r="F224" s="12">
        <v>2.52170142520231</v>
      </c>
      <c r="G224" s="13">
        <v>0.60723550873816301</v>
      </c>
      <c r="H224" s="13">
        <v>4.6025957645390398E-13</v>
      </c>
      <c r="I224" s="14">
        <v>0.35171905491400401</v>
      </c>
      <c r="K224" t="b">
        <v>0</v>
      </c>
      <c r="L224" t="b">
        <v>0</v>
      </c>
      <c r="M224" t="b">
        <v>0</v>
      </c>
      <c r="N224" t="s">
        <v>9309</v>
      </c>
      <c r="O224" t="s">
        <v>9714</v>
      </c>
      <c r="P224">
        <v>1174</v>
      </c>
      <c r="Q224">
        <v>147375</v>
      </c>
      <c r="R224">
        <v>150900</v>
      </c>
      <c r="S224">
        <v>1</v>
      </c>
      <c r="T224" t="s">
        <v>20877</v>
      </c>
      <c r="U224" s="9">
        <v>159</v>
      </c>
      <c r="V224" t="s">
        <v>5809</v>
      </c>
      <c r="W224" t="s">
        <v>5810</v>
      </c>
      <c r="X224" t="s">
        <v>20452</v>
      </c>
      <c r="Y224" t="s">
        <v>30412</v>
      </c>
      <c r="Z224">
        <v>1139.3416100494901</v>
      </c>
      <c r="AA224" s="12">
        <v>0.33165749060278099</v>
      </c>
      <c r="AB224" s="13">
        <v>7.6033302327023202</v>
      </c>
      <c r="AC224" s="13">
        <v>2.8860577841356001E-14</v>
      </c>
      <c r="AD224" s="13">
        <v>1023.1148210999301</v>
      </c>
      <c r="AE224" s="13">
        <v>0.48335209635108201</v>
      </c>
      <c r="AF224" s="13">
        <v>1.2563005587899601</v>
      </c>
      <c r="AG224" s="14">
        <v>0.20900701940961799</v>
      </c>
      <c r="AI224" t="s">
        <v>20451</v>
      </c>
      <c r="AK224" t="s">
        <v>20450</v>
      </c>
      <c r="AM224" t="s">
        <v>5625</v>
      </c>
      <c r="AN224" t="s">
        <v>5625</v>
      </c>
      <c r="AO224" t="s">
        <v>5625</v>
      </c>
      <c r="AP224">
        <v>115.12165498114537</v>
      </c>
      <c r="AQ224">
        <v>54.747999999999998</v>
      </c>
      <c r="AR224">
        <v>78.923000000000002</v>
      </c>
      <c r="AS224">
        <v>81.557000000000002</v>
      </c>
      <c r="AT224">
        <v>311.18</v>
      </c>
      <c r="AU224">
        <v>333.91</v>
      </c>
      <c r="AV224">
        <v>327.10000000000002</v>
      </c>
      <c r="AW224">
        <v>205.911</v>
      </c>
      <c r="AX224">
        <v>196.74100000000001</v>
      </c>
      <c r="AY224">
        <v>91.337999999999994</v>
      </c>
      <c r="AZ224">
        <v>140.90100000000001</v>
      </c>
      <c r="BA224">
        <v>286.5481080514968</v>
      </c>
    </row>
    <row r="225" spans="1:53" x14ac:dyDescent="0.25">
      <c r="A225">
        <v>223</v>
      </c>
      <c r="B225" t="s">
        <v>731</v>
      </c>
      <c r="C225" s="7">
        <v>0</v>
      </c>
      <c r="D225" t="s">
        <v>732</v>
      </c>
      <c r="E225" s="16">
        <v>75.705579237757448</v>
      </c>
      <c r="F225" s="12">
        <v>2.6013270542737201</v>
      </c>
      <c r="G225" s="13">
        <v>0.72202175373905297</v>
      </c>
      <c r="H225" s="13">
        <v>1.4708214680285501E-11</v>
      </c>
      <c r="I225" s="14">
        <v>0.32784363199046201</v>
      </c>
      <c r="K225" t="b">
        <v>0</v>
      </c>
      <c r="L225" t="b">
        <v>0</v>
      </c>
      <c r="M225" t="b">
        <v>0</v>
      </c>
      <c r="N225" t="s">
        <v>9309</v>
      </c>
      <c r="O225" t="s">
        <v>9714</v>
      </c>
      <c r="P225">
        <v>1251</v>
      </c>
      <c r="Q225">
        <v>150853</v>
      </c>
      <c r="R225">
        <v>154609</v>
      </c>
      <c r="S225">
        <v>1</v>
      </c>
      <c r="T225" t="s">
        <v>20877</v>
      </c>
      <c r="U225" s="9">
        <v>-47</v>
      </c>
      <c r="V225" t="s">
        <v>5811</v>
      </c>
      <c r="W225" t="s">
        <v>5810</v>
      </c>
      <c r="X225" t="s">
        <v>20449</v>
      </c>
      <c r="Y225" t="s">
        <v>30411</v>
      </c>
      <c r="Z225">
        <v>1170.09335807048</v>
      </c>
      <c r="AA225" s="12">
        <v>0.36519962898216102</v>
      </c>
      <c r="AB225" s="13">
        <v>7.1230276479848103</v>
      </c>
      <c r="AC225" s="13">
        <v>1.0558163013880601E-12</v>
      </c>
      <c r="AD225" s="13">
        <v>1057.5499278116699</v>
      </c>
      <c r="AE225" s="13">
        <v>0.55109743437154501</v>
      </c>
      <c r="AF225" s="13">
        <v>1.31015263129001</v>
      </c>
      <c r="AG225" s="14">
        <v>0.19014420657574899</v>
      </c>
      <c r="AI225" t="s">
        <v>9314</v>
      </c>
      <c r="AJ225" t="s">
        <v>10529</v>
      </c>
      <c r="AK225" t="s">
        <v>20448</v>
      </c>
      <c r="AM225" t="s">
        <v>5625</v>
      </c>
      <c r="AN225" t="s">
        <v>5625</v>
      </c>
      <c r="AO225" t="s">
        <v>5625</v>
      </c>
      <c r="AP225">
        <v>117.79931695102982</v>
      </c>
      <c r="AQ225">
        <v>44.255000000000003</v>
      </c>
      <c r="AR225">
        <v>67.031999999999996</v>
      </c>
      <c r="AS225">
        <v>73.736000000000004</v>
      </c>
      <c r="AT225">
        <v>283.34100000000001</v>
      </c>
      <c r="AU225">
        <v>334.46600000000001</v>
      </c>
      <c r="AV225">
        <v>318.90600000000001</v>
      </c>
      <c r="AW225">
        <v>208.52699999999999</v>
      </c>
      <c r="AX225">
        <v>206.09</v>
      </c>
      <c r="AY225">
        <v>77.036000000000001</v>
      </c>
      <c r="AZ225">
        <v>125.032</v>
      </c>
      <c r="BA225">
        <v>306.67754633535168</v>
      </c>
    </row>
    <row r="226" spans="1:53" x14ac:dyDescent="0.25">
      <c r="A226">
        <v>224</v>
      </c>
      <c r="B226" t="s">
        <v>729</v>
      </c>
      <c r="C226" s="7">
        <v>0</v>
      </c>
      <c r="D226" t="s">
        <v>730</v>
      </c>
      <c r="E226" s="16">
        <v>45.022857688158354</v>
      </c>
      <c r="F226" s="12">
        <v>3.0671403570976401</v>
      </c>
      <c r="G226" s="13">
        <v>0.78849351214728702</v>
      </c>
      <c r="H226" s="13">
        <v>1.5990946441871501E-12</v>
      </c>
      <c r="I226" s="14">
        <v>0.34788198798292802</v>
      </c>
      <c r="K226" t="b">
        <v>0</v>
      </c>
      <c r="L226" t="b">
        <v>0</v>
      </c>
      <c r="M226" t="b">
        <v>0</v>
      </c>
      <c r="N226" t="s">
        <v>9309</v>
      </c>
      <c r="O226" t="s">
        <v>9714</v>
      </c>
      <c r="P226">
        <v>393</v>
      </c>
      <c r="Q226">
        <v>154671</v>
      </c>
      <c r="R226">
        <v>155853</v>
      </c>
      <c r="S226">
        <v>1</v>
      </c>
      <c r="T226" t="s">
        <v>20877</v>
      </c>
      <c r="U226" s="9">
        <v>62</v>
      </c>
      <c r="V226" t="s">
        <v>5812</v>
      </c>
      <c r="W226" t="s">
        <v>5813</v>
      </c>
      <c r="X226" t="s">
        <v>20447</v>
      </c>
      <c r="Y226" t="s">
        <v>30410</v>
      </c>
      <c r="Z226">
        <v>291.94374146172902</v>
      </c>
      <c r="AA226" s="12">
        <v>0.41256827860277201</v>
      </c>
      <c r="AB226" s="13">
        <v>7.43426122697797</v>
      </c>
      <c r="AC226" s="13">
        <v>1.05153983675917E-13</v>
      </c>
      <c r="AD226" s="13">
        <v>207.98579606208301</v>
      </c>
      <c r="AE226" s="13">
        <v>0.62306348308742698</v>
      </c>
      <c r="AF226" s="13">
        <v>1.26551071207081</v>
      </c>
      <c r="AG226" s="14">
        <v>0.20568831086547401</v>
      </c>
      <c r="AH226" t="s">
        <v>20443</v>
      </c>
      <c r="AI226" t="s">
        <v>20446</v>
      </c>
      <c r="AJ226" t="s">
        <v>14273</v>
      </c>
      <c r="AK226" t="s">
        <v>20445</v>
      </c>
      <c r="AM226" t="s">
        <v>5625</v>
      </c>
      <c r="AN226" t="s">
        <v>5625</v>
      </c>
      <c r="AO226" t="s">
        <v>5625</v>
      </c>
      <c r="AP226">
        <v>65.376430752633397</v>
      </c>
      <c r="AQ226">
        <v>26.495000000000001</v>
      </c>
      <c r="AR226">
        <v>61.195</v>
      </c>
      <c r="AS226">
        <v>27.024999999999999</v>
      </c>
      <c r="AT226">
        <v>240.41800000000001</v>
      </c>
      <c r="AU226">
        <v>244.69399999999999</v>
      </c>
      <c r="AV226">
        <v>294.29199999999997</v>
      </c>
      <c r="AW226">
        <v>168.51400000000001</v>
      </c>
      <c r="AX226">
        <v>133.12299999999999</v>
      </c>
      <c r="AY226">
        <v>35.841000000000001</v>
      </c>
      <c r="AZ226">
        <v>76.436999999999998</v>
      </c>
      <c r="BA226">
        <v>209.27837581716071</v>
      </c>
    </row>
    <row r="227" spans="1:53" x14ac:dyDescent="0.25">
      <c r="A227">
        <v>225</v>
      </c>
      <c r="B227" t="s">
        <v>727</v>
      </c>
      <c r="C227" s="7">
        <v>0</v>
      </c>
      <c r="D227" t="s">
        <v>728</v>
      </c>
      <c r="E227" s="16">
        <v>42.535771719466602</v>
      </c>
      <c r="F227" s="12">
        <v>2.5811224860392499</v>
      </c>
      <c r="G227" s="13">
        <v>1.0505965183441099</v>
      </c>
      <c r="H227" s="13">
        <v>2.7645352653992701E-11</v>
      </c>
      <c r="I227" s="14">
        <v>0.13162497974398499</v>
      </c>
      <c r="K227" t="b">
        <v>0</v>
      </c>
      <c r="L227" t="b">
        <v>0</v>
      </c>
      <c r="M227" t="b">
        <v>0</v>
      </c>
      <c r="N227" t="s">
        <v>9309</v>
      </c>
      <c r="O227" t="s">
        <v>9714</v>
      </c>
      <c r="P227">
        <v>1117</v>
      </c>
      <c r="Q227">
        <v>155849</v>
      </c>
      <c r="R227">
        <v>159203</v>
      </c>
      <c r="S227">
        <v>1</v>
      </c>
      <c r="T227" t="s">
        <v>20877</v>
      </c>
      <c r="U227" s="9">
        <v>-4</v>
      </c>
      <c r="V227" t="s">
        <v>5814</v>
      </c>
      <c r="W227" t="s">
        <v>5625</v>
      </c>
      <c r="X227" t="s">
        <v>20444</v>
      </c>
      <c r="Y227" t="s">
        <v>30409</v>
      </c>
      <c r="Z227">
        <v>578.94022306569104</v>
      </c>
      <c r="AA227" s="12">
        <v>0.36710281871148598</v>
      </c>
      <c r="AB227" s="13">
        <v>7.0310614750899099</v>
      </c>
      <c r="AC227" s="13">
        <v>2.0496816350746498E-12</v>
      </c>
      <c r="AD227" s="13">
        <v>617.65323516320404</v>
      </c>
      <c r="AE227" s="13">
        <v>0.55398647326155803</v>
      </c>
      <c r="AF227" s="13">
        <v>1.89642991129151</v>
      </c>
      <c r="AG227" s="14">
        <v>5.7903219775696298E-2</v>
      </c>
      <c r="AH227" t="s">
        <v>20443</v>
      </c>
      <c r="AI227" t="s">
        <v>15128</v>
      </c>
      <c r="AJ227" t="s">
        <v>11624</v>
      </c>
      <c r="AM227" t="s">
        <v>5625</v>
      </c>
      <c r="AN227" t="s">
        <v>5625</v>
      </c>
      <c r="AO227" t="s">
        <v>5625</v>
      </c>
      <c r="AP227">
        <v>63.326086877866423</v>
      </c>
      <c r="AQ227">
        <v>22.984000000000002</v>
      </c>
      <c r="AR227">
        <v>36.704000000000001</v>
      </c>
      <c r="AS227">
        <v>47.128999999999998</v>
      </c>
      <c r="AT227">
        <v>165.64099999999999</v>
      </c>
      <c r="AU227">
        <v>157.845</v>
      </c>
      <c r="AV227">
        <v>170.74199999999999</v>
      </c>
      <c r="AW227">
        <v>138.904</v>
      </c>
      <c r="AX227">
        <v>154.74700000000001</v>
      </c>
      <c r="AY227">
        <v>58.101999999999997</v>
      </c>
      <c r="AZ227">
        <v>78.652000000000001</v>
      </c>
      <c r="BA227">
        <v>216.04368570200018</v>
      </c>
    </row>
    <row r="228" spans="1:53" x14ac:dyDescent="0.25">
      <c r="A228">
        <v>226</v>
      </c>
      <c r="B228" t="s">
        <v>726</v>
      </c>
      <c r="C228" s="7">
        <v>0.16666666666666666</v>
      </c>
      <c r="D228" t="s">
        <v>714</v>
      </c>
      <c r="E228" s="16">
        <v>9.3412794871250036</v>
      </c>
      <c r="F228" s="12">
        <v>1.14524743191991</v>
      </c>
      <c r="G228" s="13">
        <v>1.9506412432562801</v>
      </c>
      <c r="H228" s="13">
        <v>0.326053827445558</v>
      </c>
      <c r="I228" s="14">
        <v>3.6955775017165397E-2</v>
      </c>
      <c r="K228" t="b">
        <v>0</v>
      </c>
      <c r="L228" t="b">
        <v>0</v>
      </c>
      <c r="M228" t="b">
        <v>0</v>
      </c>
      <c r="N228" t="s">
        <v>9309</v>
      </c>
      <c r="O228" t="s">
        <v>9714</v>
      </c>
      <c r="P228">
        <v>73</v>
      </c>
      <c r="Q228">
        <v>159258</v>
      </c>
      <c r="R228">
        <v>159480</v>
      </c>
      <c r="S228">
        <v>-1</v>
      </c>
      <c r="T228" t="s">
        <v>20877</v>
      </c>
      <c r="U228" s="9">
        <v>55</v>
      </c>
      <c r="V228" t="s">
        <v>5815</v>
      </c>
      <c r="W228" t="s">
        <v>5816</v>
      </c>
      <c r="X228" t="s">
        <v>20442</v>
      </c>
      <c r="Y228" t="s">
        <v>30408</v>
      </c>
      <c r="Z228">
        <v>3.8488623676299398</v>
      </c>
      <c r="AA228" s="12">
        <v>0.953994694060467</v>
      </c>
      <c r="AB228" s="13">
        <v>1.2004756829887799</v>
      </c>
      <c r="AC228" s="13">
        <v>0.22995465116149899</v>
      </c>
      <c r="AD228" s="13">
        <v>15.753486989396899</v>
      </c>
      <c r="AE228" s="13">
        <v>0.77319598795643396</v>
      </c>
      <c r="AF228" s="13">
        <v>2.5228289769219399</v>
      </c>
      <c r="AG228" s="14">
        <v>1.16415002970848E-2</v>
      </c>
      <c r="AK228" t="s">
        <v>20441</v>
      </c>
      <c r="AM228" t="s">
        <v>5625</v>
      </c>
      <c r="AN228" t="s">
        <v>5625</v>
      </c>
      <c r="AO228" t="s">
        <v>5625</v>
      </c>
      <c r="AP228">
        <v>3.9781179485000089</v>
      </c>
      <c r="AQ228">
        <v>28.937000000000001</v>
      </c>
      <c r="AR228">
        <v>0</v>
      </c>
      <c r="AS228">
        <v>4.45</v>
      </c>
      <c r="AT228">
        <v>12.801</v>
      </c>
      <c r="AU228">
        <v>22.658000000000001</v>
      </c>
      <c r="AV228">
        <v>16.300999999999998</v>
      </c>
      <c r="AW228">
        <v>0</v>
      </c>
      <c r="AX228">
        <v>74.122</v>
      </c>
      <c r="AY228">
        <v>61.064999999999998</v>
      </c>
      <c r="AZ228">
        <v>43.527000000000001</v>
      </c>
      <c r="BA228">
        <v>61.90366371768868</v>
      </c>
    </row>
    <row r="229" spans="1:53" x14ac:dyDescent="0.25">
      <c r="A229">
        <v>227</v>
      </c>
      <c r="B229" t="s">
        <v>724</v>
      </c>
      <c r="C229" s="7">
        <v>0</v>
      </c>
      <c r="D229" t="s">
        <v>725</v>
      </c>
      <c r="E229" s="16">
        <v>16.145793544416378</v>
      </c>
      <c r="F229" s="12">
        <v>1.03303414906124</v>
      </c>
      <c r="G229" s="13">
        <v>2.5235595970029201</v>
      </c>
      <c r="H229" s="13">
        <v>6.8455316977011904E-2</v>
      </c>
      <c r="I229" s="14">
        <v>5.1841296420156799E-5</v>
      </c>
      <c r="K229" t="b">
        <v>0</v>
      </c>
      <c r="L229" t="b">
        <v>0</v>
      </c>
      <c r="M229" t="b">
        <v>0</v>
      </c>
      <c r="N229" t="s">
        <v>9309</v>
      </c>
      <c r="O229" t="s">
        <v>9714</v>
      </c>
      <c r="P229">
        <v>141</v>
      </c>
      <c r="Q229">
        <v>159479</v>
      </c>
      <c r="R229">
        <v>159905</v>
      </c>
      <c r="S229">
        <v>-1</v>
      </c>
      <c r="T229" t="s">
        <v>20877</v>
      </c>
      <c r="U229" s="9">
        <v>-1</v>
      </c>
      <c r="V229" t="s">
        <v>5817</v>
      </c>
      <c r="W229" t="s">
        <v>5818</v>
      </c>
      <c r="X229" t="s">
        <v>20440</v>
      </c>
      <c r="Y229" t="s">
        <v>30407</v>
      </c>
      <c r="Z229">
        <v>11.9010124570157</v>
      </c>
      <c r="AA229" s="12">
        <v>0.48785897361863101</v>
      </c>
      <c r="AB229" s="13">
        <v>2.1174851851116698</v>
      </c>
      <c r="AC229" s="13">
        <v>3.4218691326208701E-2</v>
      </c>
      <c r="AD229" s="13">
        <v>67.579582541319795</v>
      </c>
      <c r="AE229" s="13">
        <v>0.553305950722916</v>
      </c>
      <c r="AF229" s="13">
        <v>4.5608755765337197</v>
      </c>
      <c r="AG229" s="14">
        <v>5.0940760547678098E-6</v>
      </c>
      <c r="AK229" t="s">
        <v>20439</v>
      </c>
      <c r="AM229" t="s">
        <v>5625</v>
      </c>
      <c r="AN229" t="s">
        <v>5625</v>
      </c>
      <c r="AO229" t="s">
        <v>5625</v>
      </c>
      <c r="AP229">
        <v>13.475174177665524</v>
      </c>
      <c r="AQ229">
        <v>13.823</v>
      </c>
      <c r="AR229">
        <v>17.959</v>
      </c>
      <c r="AS229">
        <v>19.326000000000001</v>
      </c>
      <c r="AT229">
        <v>16.677</v>
      </c>
      <c r="AU229">
        <v>20.663</v>
      </c>
      <c r="AV229">
        <v>23.361000000000001</v>
      </c>
      <c r="AW229">
        <v>19.812000000000001</v>
      </c>
      <c r="AX229">
        <v>224.51900000000001</v>
      </c>
      <c r="AY229">
        <v>90.495999999999995</v>
      </c>
      <c r="AZ229">
        <v>56.707999999999998</v>
      </c>
      <c r="BA229">
        <v>187.6925424884594</v>
      </c>
    </row>
    <row r="230" spans="1:53" x14ac:dyDescent="0.25">
      <c r="A230">
        <v>228</v>
      </c>
      <c r="B230" t="s">
        <v>722</v>
      </c>
      <c r="C230" s="7">
        <v>0.41666666666666669</v>
      </c>
      <c r="D230" t="s">
        <v>723</v>
      </c>
      <c r="E230" s="16">
        <v>2.5402499999999999</v>
      </c>
      <c r="F230" s="12">
        <v>-1.33698547625025</v>
      </c>
      <c r="G230" s="13">
        <v>2.74578747256162</v>
      </c>
      <c r="H230" s="13">
        <v>1</v>
      </c>
      <c r="I230" s="14">
        <v>7.87932795454265E-3</v>
      </c>
      <c r="K230" t="b">
        <v>0</v>
      </c>
      <c r="L230" t="b">
        <v>0</v>
      </c>
      <c r="M230" t="b">
        <v>0</v>
      </c>
      <c r="N230" t="s">
        <v>9309</v>
      </c>
      <c r="O230" t="s">
        <v>9714</v>
      </c>
      <c r="P230">
        <v>63</v>
      </c>
      <c r="Q230">
        <v>159901</v>
      </c>
      <c r="R230">
        <v>160093</v>
      </c>
      <c r="S230">
        <v>-1</v>
      </c>
      <c r="T230" t="s">
        <v>20877</v>
      </c>
      <c r="U230" s="9">
        <v>-4</v>
      </c>
      <c r="V230" t="s">
        <v>5819</v>
      </c>
      <c r="W230" t="s">
        <v>5625</v>
      </c>
      <c r="X230" t="s">
        <v>20438</v>
      </c>
      <c r="Y230" t="s">
        <v>30406</v>
      </c>
      <c r="Z230">
        <v>0.275544007750819</v>
      </c>
      <c r="AA230" s="12">
        <v>1.5743137586162399</v>
      </c>
      <c r="AB230" s="13">
        <v>-0.84924969303794096</v>
      </c>
      <c r="AC230" s="13">
        <v>0.39574236724567502</v>
      </c>
      <c r="AD230" s="13">
        <v>6.5896748142264698</v>
      </c>
      <c r="AE230" s="13">
        <v>0.87965752148183196</v>
      </c>
      <c r="AF230" s="13">
        <v>3.1214278347056998</v>
      </c>
      <c r="AG230" s="14">
        <v>1.7997635281182501E-3</v>
      </c>
      <c r="AM230" t="s">
        <v>5625</v>
      </c>
      <c r="AN230" t="s">
        <v>5625</v>
      </c>
      <c r="AO230" t="s">
        <v>5625</v>
      </c>
      <c r="AP230">
        <v>0</v>
      </c>
      <c r="AQ230">
        <v>1.3939999999999999</v>
      </c>
      <c r="AR230">
        <v>3.6219999999999999</v>
      </c>
      <c r="AS230">
        <v>5.1449999999999996</v>
      </c>
      <c r="AT230">
        <v>0</v>
      </c>
      <c r="AU230">
        <v>0</v>
      </c>
      <c r="AV230">
        <v>0</v>
      </c>
      <c r="AW230">
        <v>0</v>
      </c>
      <c r="AX230">
        <v>23.210999999999999</v>
      </c>
      <c r="AY230">
        <v>30.89</v>
      </c>
      <c r="AZ230">
        <v>15.098000000000001</v>
      </c>
      <c r="BA230">
        <v>55.308813179582643</v>
      </c>
    </row>
    <row r="231" spans="1:53" x14ac:dyDescent="0.25">
      <c r="A231">
        <v>229</v>
      </c>
      <c r="B231" t="s">
        <v>720</v>
      </c>
      <c r="C231" s="7">
        <v>8.3333333333333329E-2</v>
      </c>
      <c r="D231" t="s">
        <v>721</v>
      </c>
      <c r="E231" s="16">
        <v>26.036376608661886</v>
      </c>
      <c r="F231" s="12">
        <v>-1.6205522356936499</v>
      </c>
      <c r="G231" s="13">
        <v>2.54306532277552</v>
      </c>
      <c r="H231" s="13">
        <v>2.47687176870569E-2</v>
      </c>
      <c r="I231" s="14">
        <v>4.1108971636687997E-9</v>
      </c>
      <c r="K231" t="b">
        <v>0</v>
      </c>
      <c r="L231" t="b">
        <v>0</v>
      </c>
      <c r="M231" t="b">
        <v>0</v>
      </c>
      <c r="N231" t="s">
        <v>9309</v>
      </c>
      <c r="O231" t="s">
        <v>9714</v>
      </c>
      <c r="P231">
        <v>199</v>
      </c>
      <c r="Q231">
        <v>160089</v>
      </c>
      <c r="R231">
        <v>160689</v>
      </c>
      <c r="S231">
        <v>-1</v>
      </c>
      <c r="T231" t="s">
        <v>20877</v>
      </c>
      <c r="U231" s="9">
        <v>-4</v>
      </c>
      <c r="V231" t="s">
        <v>5820</v>
      </c>
      <c r="W231" t="s">
        <v>5821</v>
      </c>
      <c r="X231" t="s">
        <v>20437</v>
      </c>
      <c r="Y231" t="s">
        <v>30405</v>
      </c>
      <c r="Z231">
        <v>11.4958831661353</v>
      </c>
      <c r="AA231" s="12">
        <v>0.63200920453140397</v>
      </c>
      <c r="AB231" s="13">
        <v>-2.5641275856024799</v>
      </c>
      <c r="AC231" s="13">
        <v>1.03435514784303E-2</v>
      </c>
      <c r="AD231" s="13">
        <v>149.12056787378</v>
      </c>
      <c r="AE231" s="13">
        <v>0.39723750910608402</v>
      </c>
      <c r="AF231" s="13">
        <v>6.40187611813964</v>
      </c>
      <c r="AG231" s="14">
        <v>1.5347917852432099E-10</v>
      </c>
      <c r="AK231" t="s">
        <v>20436</v>
      </c>
      <c r="AM231" t="s">
        <v>5625</v>
      </c>
      <c r="AN231" t="s">
        <v>5625</v>
      </c>
      <c r="AO231" t="s">
        <v>5625</v>
      </c>
      <c r="AP231">
        <v>22.814506434647551</v>
      </c>
      <c r="AQ231">
        <v>44.610999999999997</v>
      </c>
      <c r="AR231">
        <v>19.706</v>
      </c>
      <c r="AS231">
        <v>17.013999999999999</v>
      </c>
      <c r="AT231">
        <v>4.7359999999999998</v>
      </c>
      <c r="AU231">
        <v>10.478999999999999</v>
      </c>
      <c r="AV231">
        <v>3.77</v>
      </c>
      <c r="AW231">
        <v>0</v>
      </c>
      <c r="AX231">
        <v>233.685</v>
      </c>
      <c r="AY231">
        <v>270.423</v>
      </c>
      <c r="AZ231">
        <v>155.41300000000001</v>
      </c>
      <c r="BA231">
        <v>220.71469918252274</v>
      </c>
    </row>
    <row r="232" spans="1:53" x14ac:dyDescent="0.25">
      <c r="A232">
        <v>230</v>
      </c>
      <c r="B232" t="s">
        <v>718</v>
      </c>
      <c r="C232" s="7">
        <v>0.5</v>
      </c>
      <c r="D232" t="s">
        <v>719</v>
      </c>
      <c r="E232" s="16">
        <v>1.5045000000000002</v>
      </c>
      <c r="F232" s="12">
        <v>-0.84710043520772504</v>
      </c>
      <c r="G232" s="13">
        <v>3.2605024721450002</v>
      </c>
      <c r="H232" s="13">
        <v>1</v>
      </c>
      <c r="I232" s="14">
        <v>2.7271337711948099E-3</v>
      </c>
      <c r="K232" t="b">
        <v>0</v>
      </c>
      <c r="L232" t="b">
        <v>0</v>
      </c>
      <c r="M232" t="b">
        <v>0</v>
      </c>
      <c r="N232" t="s">
        <v>9309</v>
      </c>
      <c r="O232" t="s">
        <v>9714</v>
      </c>
      <c r="P232">
        <v>74</v>
      </c>
      <c r="Q232">
        <v>160772</v>
      </c>
      <c r="R232">
        <v>160997</v>
      </c>
      <c r="S232">
        <v>-1</v>
      </c>
      <c r="T232" t="s">
        <v>20877</v>
      </c>
      <c r="U232" s="9">
        <v>83</v>
      </c>
      <c r="V232" t="s">
        <v>5822</v>
      </c>
      <c r="W232" t="s">
        <v>5823</v>
      </c>
      <c r="X232" t="s">
        <v>20435</v>
      </c>
      <c r="Y232" t="s">
        <v>30404</v>
      </c>
      <c r="Z232">
        <v>0.19210027471132801</v>
      </c>
      <c r="AA232" s="12">
        <v>1.5342131258552101</v>
      </c>
      <c r="AB232" s="13">
        <v>-0.55213999993353402</v>
      </c>
      <c r="AC232" s="13">
        <v>0.58085243850340296</v>
      </c>
      <c r="AD232" s="13">
        <v>6.6837680553850296</v>
      </c>
      <c r="AE232" s="13">
        <v>0.93578464644551496</v>
      </c>
      <c r="AF232" s="13">
        <v>3.48424446215237</v>
      </c>
      <c r="AG232" s="14">
        <v>4.9352848646460495E-4</v>
      </c>
      <c r="AK232" t="s">
        <v>20434</v>
      </c>
      <c r="AM232" t="s">
        <v>5625</v>
      </c>
      <c r="AN232" t="s">
        <v>5625</v>
      </c>
      <c r="AO232" t="s">
        <v>5625</v>
      </c>
      <c r="AP232">
        <v>0</v>
      </c>
      <c r="AQ232">
        <v>0</v>
      </c>
      <c r="AR232">
        <v>3.0910000000000002</v>
      </c>
      <c r="AS232">
        <v>2.927</v>
      </c>
      <c r="AT232">
        <v>0</v>
      </c>
      <c r="AU232">
        <v>0</v>
      </c>
      <c r="AV232">
        <v>0</v>
      </c>
      <c r="AW232">
        <v>0</v>
      </c>
      <c r="AX232">
        <v>36.567</v>
      </c>
      <c r="AY232">
        <v>22.594000000000001</v>
      </c>
      <c r="AZ232">
        <v>15.031000000000001</v>
      </c>
      <c r="BA232">
        <v>38.867997340318468</v>
      </c>
    </row>
    <row r="233" spans="1:53" x14ac:dyDescent="0.25">
      <c r="A233">
        <v>231</v>
      </c>
      <c r="B233" t="s">
        <v>716</v>
      </c>
      <c r="C233" s="7">
        <v>0.25</v>
      </c>
      <c r="D233" t="s">
        <v>717</v>
      </c>
      <c r="E233" s="16">
        <v>1.4707647435625013</v>
      </c>
      <c r="F233" s="12">
        <v>1.13856511208774</v>
      </c>
      <c r="G233" s="13">
        <v>4.26897221573949</v>
      </c>
      <c r="H233" s="13">
        <v>1</v>
      </c>
      <c r="I233" s="14">
        <v>3.1755949115907703E-5</v>
      </c>
      <c r="K233" t="b">
        <v>0</v>
      </c>
      <c r="L233" t="b">
        <v>0</v>
      </c>
      <c r="M233" t="b">
        <v>0</v>
      </c>
      <c r="N233" t="s">
        <v>9309</v>
      </c>
      <c r="O233" t="s">
        <v>9714</v>
      </c>
      <c r="P233">
        <v>73</v>
      </c>
      <c r="Q233">
        <v>161011</v>
      </c>
      <c r="R233">
        <v>161233</v>
      </c>
      <c r="S233">
        <v>-1</v>
      </c>
      <c r="T233" t="s">
        <v>20877</v>
      </c>
      <c r="U233" s="9">
        <v>14</v>
      </c>
      <c r="V233" t="s">
        <v>5824</v>
      </c>
      <c r="W233" t="s">
        <v>5816</v>
      </c>
      <c r="X233" t="s">
        <v>20433</v>
      </c>
      <c r="Y233" t="s">
        <v>30403</v>
      </c>
      <c r="Z233">
        <v>0.683994376794401</v>
      </c>
      <c r="AA233" s="12">
        <v>1.3840974211781001</v>
      </c>
      <c r="AB233" s="13">
        <v>0.82260474925141003</v>
      </c>
      <c r="AC233" s="13">
        <v>0.41073279702784599</v>
      </c>
      <c r="AD233" s="13">
        <v>17.530579812467099</v>
      </c>
      <c r="AE233" s="13">
        <v>0.91303347335478902</v>
      </c>
      <c r="AF233" s="13">
        <v>4.6755922321816596</v>
      </c>
      <c r="AG233" s="14">
        <v>2.9310650467366199E-6</v>
      </c>
      <c r="AK233" t="s">
        <v>20432</v>
      </c>
      <c r="AM233" t="s">
        <v>5625</v>
      </c>
      <c r="AN233" t="s">
        <v>5625</v>
      </c>
      <c r="AO233" t="s">
        <v>5625</v>
      </c>
      <c r="AP233">
        <v>1.9890589742500044</v>
      </c>
      <c r="AQ233">
        <v>2.411</v>
      </c>
      <c r="AR233">
        <v>0</v>
      </c>
      <c r="AS233">
        <v>1.4830000000000001</v>
      </c>
      <c r="AT233">
        <v>0</v>
      </c>
      <c r="AU233">
        <v>5.6639999999999997</v>
      </c>
      <c r="AV233">
        <v>4.0750000000000002</v>
      </c>
      <c r="AW233">
        <v>0</v>
      </c>
      <c r="AX233">
        <v>163.68600000000001</v>
      </c>
      <c r="AY233">
        <v>32.441000000000003</v>
      </c>
      <c r="AZ233">
        <v>15.234</v>
      </c>
      <c r="BA233">
        <v>104.11070716156732</v>
      </c>
    </row>
    <row r="234" spans="1:53" x14ac:dyDescent="0.25">
      <c r="A234">
        <v>232</v>
      </c>
      <c r="B234" t="s">
        <v>715</v>
      </c>
      <c r="C234" s="7">
        <v>0.16666666666666666</v>
      </c>
      <c r="D234" t="s">
        <v>714</v>
      </c>
      <c r="E234" s="16">
        <v>17.389057281890008</v>
      </c>
      <c r="F234" s="12">
        <v>-0.68437575933356998</v>
      </c>
      <c r="G234" s="13">
        <v>2.12792098837705</v>
      </c>
      <c r="H234" s="13">
        <v>0.58011148981004301</v>
      </c>
      <c r="I234" s="14">
        <v>1.1306440241113599E-3</v>
      </c>
      <c r="K234" t="b">
        <v>0</v>
      </c>
      <c r="L234" t="b">
        <v>0</v>
      </c>
      <c r="M234" t="b">
        <v>0</v>
      </c>
      <c r="N234" t="s">
        <v>9309</v>
      </c>
      <c r="O234" t="s">
        <v>9714</v>
      </c>
      <c r="P234">
        <v>74</v>
      </c>
      <c r="Q234">
        <v>161298</v>
      </c>
      <c r="R234">
        <v>161523</v>
      </c>
      <c r="S234">
        <v>-1</v>
      </c>
      <c r="T234" t="s">
        <v>20877</v>
      </c>
      <c r="U234" s="9">
        <v>65</v>
      </c>
      <c r="V234" t="s">
        <v>5815</v>
      </c>
      <c r="W234" t="s">
        <v>5816</v>
      </c>
      <c r="X234" t="s">
        <v>20431</v>
      </c>
      <c r="Y234" t="s">
        <v>30402</v>
      </c>
      <c r="Z234">
        <v>3.6926201999084798</v>
      </c>
      <c r="AA234" s="12">
        <v>0.97424553388549495</v>
      </c>
      <c r="AB234" s="13">
        <v>-0.70246743303419201</v>
      </c>
      <c r="AC234" s="13">
        <v>0.48238770465210301</v>
      </c>
      <c r="AD234" s="13">
        <v>30.578875369697698</v>
      </c>
      <c r="AE234" s="13">
        <v>0.56760076178678498</v>
      </c>
      <c r="AF234" s="13">
        <v>3.7489748633853899</v>
      </c>
      <c r="AG234" s="14">
        <v>1.7755887908744799E-4</v>
      </c>
      <c r="AK234" t="s">
        <v>20430</v>
      </c>
      <c r="AM234" t="s">
        <v>5625</v>
      </c>
      <c r="AN234" t="s">
        <v>5625</v>
      </c>
      <c r="AO234" t="s">
        <v>5625</v>
      </c>
      <c r="AP234">
        <v>11.775229127560026</v>
      </c>
      <c r="AQ234">
        <v>27.361000000000001</v>
      </c>
      <c r="AR234">
        <v>21.638000000000002</v>
      </c>
      <c r="AS234">
        <v>8.782</v>
      </c>
      <c r="AT234">
        <v>25.26</v>
      </c>
      <c r="AU234">
        <v>0</v>
      </c>
      <c r="AV234">
        <v>2.0099999999999998</v>
      </c>
      <c r="AW234">
        <v>0</v>
      </c>
      <c r="AX234">
        <v>70.085999999999999</v>
      </c>
      <c r="AY234">
        <v>163.80699999999999</v>
      </c>
      <c r="AZ234">
        <v>139.57599999999999</v>
      </c>
      <c r="BA234">
        <v>91.61742230217925</v>
      </c>
    </row>
    <row r="235" spans="1:53" x14ac:dyDescent="0.25">
      <c r="A235">
        <v>233</v>
      </c>
      <c r="B235" t="s">
        <v>713</v>
      </c>
      <c r="C235" s="7">
        <v>0.25</v>
      </c>
      <c r="D235" t="s">
        <v>714</v>
      </c>
      <c r="E235" s="16">
        <v>18.825626340116891</v>
      </c>
      <c r="F235" s="12">
        <v>-1.97030749987371</v>
      </c>
      <c r="G235" s="13">
        <v>1.4315967162910299</v>
      </c>
      <c r="H235" s="13">
        <v>0.124987911542022</v>
      </c>
      <c r="I235" s="14">
        <v>1.46915222242081E-2</v>
      </c>
      <c r="K235" t="b">
        <v>0</v>
      </c>
      <c r="L235" t="b">
        <v>0</v>
      </c>
      <c r="M235" t="b">
        <v>0</v>
      </c>
      <c r="N235" t="s">
        <v>9309</v>
      </c>
      <c r="O235" t="s">
        <v>9714</v>
      </c>
      <c r="P235">
        <v>76</v>
      </c>
      <c r="Q235">
        <v>161655</v>
      </c>
      <c r="R235">
        <v>161886</v>
      </c>
      <c r="S235">
        <v>1</v>
      </c>
      <c r="T235" t="s">
        <v>20877</v>
      </c>
      <c r="U235" s="9">
        <v>132</v>
      </c>
      <c r="V235" t="s">
        <v>5625</v>
      </c>
      <c r="W235" t="s">
        <v>5816</v>
      </c>
      <c r="X235" t="s">
        <v>20429</v>
      </c>
      <c r="Y235" t="s">
        <v>30401</v>
      </c>
      <c r="Z235">
        <v>2.7343130514610801</v>
      </c>
      <c r="AA235" s="12">
        <v>1.08579983949512</v>
      </c>
      <c r="AB235" s="13">
        <v>-1.8146139170455799</v>
      </c>
      <c r="AC235" s="13">
        <v>6.9583262254859099E-2</v>
      </c>
      <c r="AD235" s="13">
        <v>23.102518572453601</v>
      </c>
      <c r="AE235" s="13">
        <v>0.49438315385006398</v>
      </c>
      <c r="AF235" s="13">
        <v>2.8957230948148398</v>
      </c>
      <c r="AG235" s="14">
        <v>3.7828603485356E-3</v>
      </c>
      <c r="AK235" t="s">
        <v>20428</v>
      </c>
      <c r="AM235" t="s">
        <v>5625</v>
      </c>
      <c r="AN235" t="s">
        <v>5625</v>
      </c>
      <c r="AO235" t="s">
        <v>5625</v>
      </c>
      <c r="AP235">
        <v>15.292505360467567</v>
      </c>
      <c r="AQ235">
        <v>32.444000000000003</v>
      </c>
      <c r="AR235">
        <v>9.0329999999999995</v>
      </c>
      <c r="AS235">
        <v>18.533000000000001</v>
      </c>
      <c r="AT235">
        <v>0</v>
      </c>
      <c r="AU235">
        <v>0</v>
      </c>
      <c r="AV235">
        <v>5.875</v>
      </c>
      <c r="AW235">
        <v>0</v>
      </c>
      <c r="AX235">
        <v>120.20699999999999</v>
      </c>
      <c r="AY235">
        <v>99.033000000000001</v>
      </c>
      <c r="AZ235">
        <v>60.655000000000001</v>
      </c>
      <c r="BA235">
        <v>35.154264755853902</v>
      </c>
    </row>
    <row r="236" spans="1:53" x14ac:dyDescent="0.25">
      <c r="A236">
        <v>234</v>
      </c>
      <c r="B236" t="s">
        <v>711</v>
      </c>
      <c r="C236" s="7">
        <v>0</v>
      </c>
      <c r="D236" t="s">
        <v>712</v>
      </c>
      <c r="E236" s="16">
        <v>139.76869783739156</v>
      </c>
      <c r="F236" s="12">
        <v>-2.4697088594126</v>
      </c>
      <c r="G236" s="13">
        <v>2.96039408859584</v>
      </c>
      <c r="H236" s="13">
        <v>4.1930938573513702E-12</v>
      </c>
      <c r="I236" s="14">
        <v>5.3232696975364203E-31</v>
      </c>
      <c r="K236" t="b">
        <v>0</v>
      </c>
      <c r="L236" t="b">
        <v>0</v>
      </c>
      <c r="M236" t="b">
        <v>0</v>
      </c>
      <c r="N236" t="s">
        <v>9309</v>
      </c>
      <c r="O236" t="s">
        <v>9714</v>
      </c>
      <c r="P236">
        <v>530</v>
      </c>
      <c r="Q236">
        <v>162003</v>
      </c>
      <c r="R236">
        <v>163596</v>
      </c>
      <c r="S236">
        <v>1</v>
      </c>
      <c r="T236" t="s">
        <v>20877</v>
      </c>
      <c r="U236" s="9">
        <v>117</v>
      </c>
      <c r="V236" t="s">
        <v>5825</v>
      </c>
      <c r="W236" t="s">
        <v>5791</v>
      </c>
      <c r="X236" t="s">
        <v>20427</v>
      </c>
      <c r="Y236" t="s">
        <v>30400</v>
      </c>
      <c r="Z236">
        <v>148.82235058715699</v>
      </c>
      <c r="AA236" s="12">
        <v>0.33831731054648401</v>
      </c>
      <c r="AB236" s="13">
        <v>-7.2999778090671201</v>
      </c>
      <c r="AC236" s="13">
        <v>2.8781519272362E-13</v>
      </c>
      <c r="AD236" s="13">
        <v>2685.0325893505901</v>
      </c>
      <c r="AE236" s="13">
        <v>0.246432582682129</v>
      </c>
      <c r="AF236" s="13">
        <v>12.0129978608163</v>
      </c>
      <c r="AG236" s="14">
        <v>3.0363477662898999E-33</v>
      </c>
      <c r="AH236" t="s">
        <v>14185</v>
      </c>
      <c r="AI236" t="s">
        <v>12250</v>
      </c>
      <c r="AJ236" t="s">
        <v>12249</v>
      </c>
      <c r="AK236" t="s">
        <v>20426</v>
      </c>
      <c r="AM236" t="s">
        <v>5625</v>
      </c>
      <c r="AN236" t="s">
        <v>5625</v>
      </c>
      <c r="AO236" t="s">
        <v>5625</v>
      </c>
      <c r="AP236">
        <v>125.0147913495662</v>
      </c>
      <c r="AQ236">
        <v>115.77</v>
      </c>
      <c r="AR236">
        <v>170.27500000000001</v>
      </c>
      <c r="AS236">
        <v>148.01499999999999</v>
      </c>
      <c r="AT236">
        <v>15.163</v>
      </c>
      <c r="AU236">
        <v>16.577000000000002</v>
      </c>
      <c r="AV236">
        <v>11.926</v>
      </c>
      <c r="AW236">
        <v>16.954000000000001</v>
      </c>
      <c r="AX236">
        <v>1604.748</v>
      </c>
      <c r="AY236">
        <v>1492.71</v>
      </c>
      <c r="AZ236">
        <v>1444.896</v>
      </c>
      <c r="BA236">
        <v>1614.4021897708951</v>
      </c>
    </row>
    <row r="237" spans="1:53" x14ac:dyDescent="0.25">
      <c r="A237">
        <v>235</v>
      </c>
      <c r="B237" t="s">
        <v>709</v>
      </c>
      <c r="C237" s="7">
        <v>0</v>
      </c>
      <c r="D237" t="s">
        <v>710</v>
      </c>
      <c r="E237" s="16">
        <v>724.96275102156108</v>
      </c>
      <c r="F237" s="12">
        <v>-3.4326986722517199</v>
      </c>
      <c r="G237" s="13">
        <v>-0.322687533858244</v>
      </c>
      <c r="H237" s="13">
        <v>1.05279477601679E-14</v>
      </c>
      <c r="I237" s="14">
        <v>0.63675116740448401</v>
      </c>
      <c r="K237" t="b">
        <v>0</v>
      </c>
      <c r="L237" t="b">
        <v>0</v>
      </c>
      <c r="M237" t="b">
        <v>0</v>
      </c>
      <c r="N237" t="s">
        <v>9309</v>
      </c>
      <c r="O237" t="s">
        <v>9714</v>
      </c>
      <c r="P237">
        <v>75</v>
      </c>
      <c r="Q237">
        <v>164014</v>
      </c>
      <c r="R237">
        <v>164242</v>
      </c>
      <c r="S237">
        <v>-1</v>
      </c>
      <c r="T237" t="s">
        <v>20877</v>
      </c>
      <c r="U237" s="9">
        <v>418</v>
      </c>
      <c r="V237" t="s">
        <v>5625</v>
      </c>
      <c r="W237" t="s">
        <v>5826</v>
      </c>
      <c r="X237" t="s">
        <v>20425</v>
      </c>
      <c r="Y237" t="s">
        <v>30399</v>
      </c>
      <c r="Z237">
        <v>101.228527248288</v>
      </c>
      <c r="AA237" s="12">
        <v>0.42387693391423098</v>
      </c>
      <c r="AB237" s="13">
        <v>-8.0983379787924807</v>
      </c>
      <c r="AC237" s="13">
        <v>5.5715102110398796E-16</v>
      </c>
      <c r="AD237" s="13">
        <v>402.98549244274</v>
      </c>
      <c r="AE237" s="13">
        <v>0.46320144472056402</v>
      </c>
      <c r="AF237" s="13">
        <v>-0.69664621631936396</v>
      </c>
      <c r="AG237" s="14">
        <v>0.486024225262847</v>
      </c>
      <c r="AJ237" t="s">
        <v>18813</v>
      </c>
      <c r="AK237" t="s">
        <v>20424</v>
      </c>
      <c r="AM237" t="s">
        <v>5625</v>
      </c>
      <c r="AN237" t="s">
        <v>5625</v>
      </c>
      <c r="AO237" t="s">
        <v>5625</v>
      </c>
      <c r="AP237">
        <v>544.21700408624463</v>
      </c>
      <c r="AQ237">
        <v>1007.269</v>
      </c>
      <c r="AR237">
        <v>722.96100000000001</v>
      </c>
      <c r="AS237">
        <v>625.404</v>
      </c>
      <c r="AT237">
        <v>18.696000000000002</v>
      </c>
      <c r="AU237">
        <v>44.122999999999998</v>
      </c>
      <c r="AV237">
        <v>45.631</v>
      </c>
      <c r="AW237">
        <v>44.420999999999999</v>
      </c>
      <c r="AX237">
        <v>509.71</v>
      </c>
      <c r="AY237">
        <v>917.88499999999999</v>
      </c>
      <c r="AZ237">
        <v>1383.7539999999999</v>
      </c>
      <c r="BA237">
        <v>454.79940496895199</v>
      </c>
    </row>
    <row r="238" spans="1:53" x14ac:dyDescent="0.25">
      <c r="A238">
        <v>236</v>
      </c>
      <c r="B238" t="s">
        <v>707</v>
      </c>
      <c r="C238" s="7">
        <v>0</v>
      </c>
      <c r="D238" t="s">
        <v>708</v>
      </c>
      <c r="E238" s="16">
        <v>253.2692190491056</v>
      </c>
      <c r="F238" s="12">
        <v>-2.2545125908427401</v>
      </c>
      <c r="G238" s="13">
        <v>0.67141179834040599</v>
      </c>
      <c r="H238" s="13">
        <v>6.4023090208216996E-14</v>
      </c>
      <c r="I238" s="14">
        <v>1.9536937984656801E-2</v>
      </c>
      <c r="K238" t="b">
        <v>0</v>
      </c>
      <c r="L238" t="b">
        <v>0</v>
      </c>
      <c r="M238" t="b">
        <v>0</v>
      </c>
      <c r="N238" t="s">
        <v>9309</v>
      </c>
      <c r="O238" t="s">
        <v>9714</v>
      </c>
      <c r="P238">
        <v>300</v>
      </c>
      <c r="Q238">
        <v>164506</v>
      </c>
      <c r="R238">
        <v>165409</v>
      </c>
      <c r="S238">
        <v>1</v>
      </c>
      <c r="T238" t="s">
        <v>20877</v>
      </c>
      <c r="U238" s="9">
        <v>264</v>
      </c>
      <c r="V238" t="s">
        <v>5625</v>
      </c>
      <c r="W238" t="s">
        <v>5827</v>
      </c>
      <c r="X238" t="s">
        <v>20423</v>
      </c>
      <c r="Y238" t="s">
        <v>30398</v>
      </c>
      <c r="Z238">
        <v>155.91199698633901</v>
      </c>
      <c r="AA238" s="12">
        <v>0.28658760096196001</v>
      </c>
      <c r="AB238" s="13">
        <v>-7.8667485378824598</v>
      </c>
      <c r="AC238" s="13">
        <v>3.6397722229979302E-15</v>
      </c>
      <c r="AD238" s="13">
        <v>799.38221063928597</v>
      </c>
      <c r="AE238" s="13">
        <v>0.241194191413381</v>
      </c>
      <c r="AF238" s="13">
        <v>2.7836980418391599</v>
      </c>
      <c r="AG238" s="14">
        <v>5.37430417467483E-3</v>
      </c>
      <c r="AI238" t="s">
        <v>13153</v>
      </c>
      <c r="AJ238" t="s">
        <v>13152</v>
      </c>
      <c r="AK238" t="s">
        <v>20422</v>
      </c>
      <c r="AM238" t="s">
        <v>21684</v>
      </c>
      <c r="AN238" t="s">
        <v>21683</v>
      </c>
      <c r="AO238" t="s">
        <v>21974</v>
      </c>
      <c r="AP238">
        <v>202.44787619642238</v>
      </c>
      <c r="AQ238">
        <v>231.79900000000001</v>
      </c>
      <c r="AR238">
        <v>269.57600000000002</v>
      </c>
      <c r="AS238">
        <v>309.25400000000002</v>
      </c>
      <c r="AT238">
        <v>25.175999999999998</v>
      </c>
      <c r="AU238">
        <v>26.459</v>
      </c>
      <c r="AV238">
        <v>39.573999999999998</v>
      </c>
      <c r="AW238">
        <v>35.517000000000003</v>
      </c>
      <c r="AX238">
        <v>633.61699999999996</v>
      </c>
      <c r="AY238">
        <v>459.29399999999998</v>
      </c>
      <c r="AZ238">
        <v>576.24699999999996</v>
      </c>
      <c r="BA238">
        <v>570.70653427437242</v>
      </c>
    </row>
    <row r="239" spans="1:53" x14ac:dyDescent="0.25">
      <c r="A239">
        <v>237</v>
      </c>
      <c r="B239" t="s">
        <v>705</v>
      </c>
      <c r="C239" s="7">
        <v>0</v>
      </c>
      <c r="D239" t="s">
        <v>706</v>
      </c>
      <c r="E239" s="16">
        <v>18.156523256567056</v>
      </c>
      <c r="F239" s="12">
        <v>4.1512611688502901</v>
      </c>
      <c r="G239" s="13">
        <v>1.4638406803236399</v>
      </c>
      <c r="H239" s="13">
        <v>2.0921525701104401E-38</v>
      </c>
      <c r="I239" s="14">
        <v>1.7567762178960101E-2</v>
      </c>
      <c r="K239" t="b">
        <v>0</v>
      </c>
      <c r="L239" t="b">
        <v>0</v>
      </c>
      <c r="M239" t="b">
        <v>0</v>
      </c>
      <c r="N239" t="s">
        <v>9309</v>
      </c>
      <c r="O239" t="s">
        <v>9714</v>
      </c>
      <c r="P239">
        <v>398</v>
      </c>
      <c r="Q239">
        <v>165452</v>
      </c>
      <c r="R239">
        <v>166649</v>
      </c>
      <c r="S239">
        <v>-1</v>
      </c>
      <c r="T239" t="s">
        <v>20877</v>
      </c>
      <c r="U239" s="9">
        <v>43</v>
      </c>
      <c r="V239" t="s">
        <v>5828</v>
      </c>
      <c r="W239" t="s">
        <v>5829</v>
      </c>
      <c r="X239" t="s">
        <v>20421</v>
      </c>
      <c r="Y239" t="s">
        <v>30397</v>
      </c>
      <c r="Z239">
        <v>234.68541350622399</v>
      </c>
      <c r="AA239" s="12">
        <v>0.31140632878442498</v>
      </c>
      <c r="AB239" s="13">
        <v>13.3306897937969</v>
      </c>
      <c r="AC239" s="13">
        <v>1.53472025053949E-40</v>
      </c>
      <c r="AD239" s="13">
        <v>115.142110271051</v>
      </c>
      <c r="AE239" s="13">
        <v>0.51788756313763396</v>
      </c>
      <c r="AF239" s="13">
        <v>2.8265607914098601</v>
      </c>
      <c r="AG239" s="14">
        <v>4.7050812369369404E-3</v>
      </c>
      <c r="AH239" t="s">
        <v>20420</v>
      </c>
      <c r="AI239" t="s">
        <v>10922</v>
      </c>
      <c r="AJ239" t="s">
        <v>9752</v>
      </c>
      <c r="AK239" t="s">
        <v>20419</v>
      </c>
      <c r="AM239" t="s">
        <v>5625</v>
      </c>
      <c r="AN239" t="s">
        <v>5625</v>
      </c>
      <c r="AO239" t="s">
        <v>5625</v>
      </c>
      <c r="AP239">
        <v>21.396093026268218</v>
      </c>
      <c r="AQ239">
        <v>13.193</v>
      </c>
      <c r="AR239">
        <v>22.08</v>
      </c>
      <c r="AS239">
        <v>15.957000000000001</v>
      </c>
      <c r="AT239">
        <v>208.916</v>
      </c>
      <c r="AU239">
        <v>199.60499999999999</v>
      </c>
      <c r="AV239">
        <v>217.67</v>
      </c>
      <c r="AW239">
        <v>166.40199999999999</v>
      </c>
      <c r="AX239">
        <v>110.83499999999999</v>
      </c>
      <c r="AY239">
        <v>42.47</v>
      </c>
      <c r="AZ239">
        <v>37.537999999999997</v>
      </c>
      <c r="BA239">
        <v>100.19677080210991</v>
      </c>
    </row>
    <row r="240" spans="1:53" x14ac:dyDescent="0.25">
      <c r="A240">
        <v>238</v>
      </c>
      <c r="B240" t="s">
        <v>704</v>
      </c>
      <c r="C240" s="7">
        <v>0</v>
      </c>
      <c r="D240" t="s">
        <v>3</v>
      </c>
      <c r="E240" s="16">
        <v>154.40456214262065</v>
      </c>
      <c r="F240" s="12">
        <v>-0.200965810279888</v>
      </c>
      <c r="G240" s="13">
        <v>-6.5742266692519605E-2</v>
      </c>
      <c r="H240" s="13">
        <v>0.72548411678722202</v>
      </c>
      <c r="I240" s="14">
        <v>0.92785143939888703</v>
      </c>
      <c r="K240" t="b">
        <v>0</v>
      </c>
      <c r="L240" t="b">
        <v>0</v>
      </c>
      <c r="M240" t="b">
        <v>0</v>
      </c>
      <c r="N240" t="s">
        <v>9309</v>
      </c>
      <c r="O240" t="s">
        <v>9714</v>
      </c>
      <c r="P240">
        <v>141</v>
      </c>
      <c r="Q240">
        <v>166772</v>
      </c>
      <c r="R240">
        <v>167198</v>
      </c>
      <c r="S240">
        <v>1</v>
      </c>
      <c r="T240" t="s">
        <v>20877</v>
      </c>
      <c r="U240" s="9">
        <v>123</v>
      </c>
      <c r="V240" t="s">
        <v>5625</v>
      </c>
      <c r="W240" t="s">
        <v>5625</v>
      </c>
      <c r="X240" t="s">
        <v>20418</v>
      </c>
      <c r="Y240" t="s">
        <v>30396</v>
      </c>
      <c r="Z240">
        <v>68.2091876816461</v>
      </c>
      <c r="AA240" s="12">
        <v>0.43472948067507799</v>
      </c>
      <c r="AB240" s="13">
        <v>-0.46227785143030597</v>
      </c>
      <c r="AC240" s="13">
        <v>0.64388208067360198</v>
      </c>
      <c r="AD240" s="13">
        <v>170.63119581796599</v>
      </c>
      <c r="AE240" s="13">
        <v>0.45853146968804798</v>
      </c>
      <c r="AF240" s="13">
        <v>-0.143375691830369</v>
      </c>
      <c r="AG240" s="14">
        <v>0.88599347972675702</v>
      </c>
      <c r="AJ240" t="s">
        <v>20417</v>
      </c>
      <c r="AM240" t="s">
        <v>21607</v>
      </c>
      <c r="AN240" t="s">
        <v>21606</v>
      </c>
      <c r="AO240" t="s">
        <v>22024</v>
      </c>
      <c r="AP240">
        <v>54.937248570482517</v>
      </c>
      <c r="AQ240">
        <v>171.53200000000001</v>
      </c>
      <c r="AR240">
        <v>189.387</v>
      </c>
      <c r="AS240">
        <v>201.762</v>
      </c>
      <c r="AT240">
        <v>73.378</v>
      </c>
      <c r="AU240">
        <v>64.941999999999993</v>
      </c>
      <c r="AV240">
        <v>117.86499999999999</v>
      </c>
      <c r="AW240">
        <v>59.436</v>
      </c>
      <c r="AX240">
        <v>150.48400000000001</v>
      </c>
      <c r="AY240">
        <v>230.714</v>
      </c>
      <c r="AZ240">
        <v>291.47699999999998</v>
      </c>
      <c r="BA240">
        <v>134.9040149135802</v>
      </c>
    </row>
    <row r="241" spans="1:53" x14ac:dyDescent="0.25">
      <c r="A241">
        <v>239</v>
      </c>
      <c r="B241" t="s">
        <v>702</v>
      </c>
      <c r="C241" s="7">
        <v>0</v>
      </c>
      <c r="D241" t="s">
        <v>703</v>
      </c>
      <c r="E241" s="16">
        <v>112.94790358292654</v>
      </c>
      <c r="F241" s="12">
        <v>-2.38696367136781</v>
      </c>
      <c r="G241" s="13">
        <v>0.42457792346603201</v>
      </c>
      <c r="H241" s="13">
        <v>1.0590133770874699E-12</v>
      </c>
      <c r="I241" s="14">
        <v>0.17851788961133699</v>
      </c>
      <c r="K241" t="b">
        <v>0</v>
      </c>
      <c r="L241" t="b">
        <v>0</v>
      </c>
      <c r="M241" t="b">
        <v>0</v>
      </c>
      <c r="N241" t="s">
        <v>9309</v>
      </c>
      <c r="O241" t="s">
        <v>9714</v>
      </c>
      <c r="P241">
        <v>953</v>
      </c>
      <c r="Q241">
        <v>167315</v>
      </c>
      <c r="R241">
        <v>170177</v>
      </c>
      <c r="S241">
        <v>1</v>
      </c>
      <c r="T241" t="s">
        <v>20877</v>
      </c>
      <c r="U241" s="9">
        <v>117</v>
      </c>
      <c r="V241" t="s">
        <v>5625</v>
      </c>
      <c r="W241" t="s">
        <v>5830</v>
      </c>
      <c r="X241" t="s">
        <v>20416</v>
      </c>
      <c r="Y241" t="s">
        <v>30395</v>
      </c>
      <c r="Z241">
        <v>217.24875725101799</v>
      </c>
      <c r="AA241" s="12">
        <v>0.31863610723929098</v>
      </c>
      <c r="AB241" s="13">
        <v>-7.4911901606155498</v>
      </c>
      <c r="AC241" s="13">
        <v>6.8251844580434106E-14</v>
      </c>
      <c r="AD241" s="13">
        <v>1019.47901868041</v>
      </c>
      <c r="AE241" s="13">
        <v>0.247401543556412</v>
      </c>
      <c r="AF241" s="13">
        <v>1.71614904807262</v>
      </c>
      <c r="AG241" s="14">
        <v>8.6134766027145093E-2</v>
      </c>
      <c r="AI241" t="s">
        <v>10045</v>
      </c>
      <c r="AJ241" t="s">
        <v>20415</v>
      </c>
      <c r="AK241" t="s">
        <v>20414</v>
      </c>
      <c r="AM241" t="s">
        <v>5625</v>
      </c>
      <c r="AN241" t="s">
        <v>5625</v>
      </c>
      <c r="AO241" t="s">
        <v>5625</v>
      </c>
      <c r="AP241">
        <v>85.629614331706165</v>
      </c>
      <c r="AQ241">
        <v>118.589</v>
      </c>
      <c r="AR241">
        <v>109.842</v>
      </c>
      <c r="AS241">
        <v>137.73099999999999</v>
      </c>
      <c r="AT241">
        <v>15.39</v>
      </c>
      <c r="AU241">
        <v>12.742000000000001</v>
      </c>
      <c r="AV241">
        <v>11.538</v>
      </c>
      <c r="AW241">
        <v>11.795999999999999</v>
      </c>
      <c r="AX241">
        <v>205.185</v>
      </c>
      <c r="AY241">
        <v>238.316</v>
      </c>
      <c r="AZ241">
        <v>233.13399999999999</v>
      </c>
      <c r="BA241">
        <v>170.89870798219542</v>
      </c>
    </row>
    <row r="242" spans="1:53" x14ac:dyDescent="0.25">
      <c r="A242">
        <v>240</v>
      </c>
      <c r="B242" t="s">
        <v>5831</v>
      </c>
      <c r="C242" s="7">
        <v>0.33333333333333331</v>
      </c>
      <c r="D242" t="s">
        <v>3</v>
      </c>
      <c r="E242" s="16">
        <v>15.439472350820786</v>
      </c>
      <c r="F242" s="12">
        <v>-3.7839518654309701</v>
      </c>
      <c r="G242" s="13">
        <v>0.52328586545461497</v>
      </c>
      <c r="H242" s="13">
        <v>2.0720898520477801E-2</v>
      </c>
      <c r="I242" s="14">
        <v>0.53702359845723402</v>
      </c>
      <c r="K242" t="b">
        <v>0</v>
      </c>
      <c r="L242" t="b">
        <v>0</v>
      </c>
      <c r="M242" t="b">
        <v>0</v>
      </c>
      <c r="N242" t="s">
        <v>9309</v>
      </c>
      <c r="O242" t="s">
        <v>9714</v>
      </c>
      <c r="P242">
        <v>82</v>
      </c>
      <c r="Q242">
        <v>170173</v>
      </c>
      <c r="R242">
        <v>170422</v>
      </c>
      <c r="S242">
        <v>-1</v>
      </c>
      <c r="T242" t="s">
        <v>20877</v>
      </c>
      <c r="U242" s="9">
        <v>-4</v>
      </c>
      <c r="V242" t="s">
        <v>5625</v>
      </c>
      <c r="W242" t="s">
        <v>5625</v>
      </c>
      <c r="X242" t="s">
        <v>20413</v>
      </c>
      <c r="Y242" t="s">
        <v>5625</v>
      </c>
      <c r="Z242">
        <v>2.1589964189273099</v>
      </c>
      <c r="AA242" s="12">
        <v>1.4365244867708999</v>
      </c>
      <c r="AB242" s="13">
        <v>-2.6341018898583202</v>
      </c>
      <c r="AC242" s="13">
        <v>8.4360168459058308E-3</v>
      </c>
      <c r="AD242" s="13">
        <v>12.9235778115856</v>
      </c>
      <c r="AE242" s="13">
        <v>0.59411609981520597</v>
      </c>
      <c r="AF242" s="13">
        <v>0.88078048317050905</v>
      </c>
      <c r="AG242" s="14">
        <v>0.378436645218243</v>
      </c>
      <c r="AM242" t="s">
        <v>5625</v>
      </c>
      <c r="AN242" t="s">
        <v>5625</v>
      </c>
      <c r="AO242" t="s">
        <v>5625</v>
      </c>
      <c r="AP242">
        <v>8.8668894032831531</v>
      </c>
      <c r="AQ242">
        <v>26.873999999999999</v>
      </c>
      <c r="AR242">
        <v>16.759</v>
      </c>
      <c r="AS242">
        <v>9.2579999999999991</v>
      </c>
      <c r="AT242">
        <v>0</v>
      </c>
      <c r="AU242">
        <v>0</v>
      </c>
      <c r="AV242">
        <v>0</v>
      </c>
      <c r="AW242">
        <v>0</v>
      </c>
      <c r="AX242">
        <v>44.055999999999997</v>
      </c>
      <c r="AY242">
        <v>27.222000000000001</v>
      </c>
      <c r="AZ242">
        <v>29.105</v>
      </c>
      <c r="BA242">
        <v>27.595609127162422</v>
      </c>
    </row>
    <row r="243" spans="1:53" x14ac:dyDescent="0.25">
      <c r="A243">
        <v>241</v>
      </c>
      <c r="B243" t="s">
        <v>698</v>
      </c>
      <c r="C243" s="7">
        <v>0</v>
      </c>
      <c r="D243" t="s">
        <v>699</v>
      </c>
      <c r="E243" s="16">
        <v>16.509842168540274</v>
      </c>
      <c r="F243" s="12">
        <v>-1.3765151502723501</v>
      </c>
      <c r="G243" s="13">
        <v>2.3391180170600698</v>
      </c>
      <c r="H243" s="13">
        <v>2.4326754072296199E-2</v>
      </c>
      <c r="I243" s="14">
        <v>1.1188696227357101E-6</v>
      </c>
      <c r="K243" t="b">
        <v>0</v>
      </c>
      <c r="L243" t="b">
        <v>0</v>
      </c>
      <c r="M243" t="b">
        <v>0</v>
      </c>
      <c r="N243" t="s">
        <v>9309</v>
      </c>
      <c r="O243" t="s">
        <v>9714</v>
      </c>
      <c r="P243">
        <v>654</v>
      </c>
      <c r="Q243">
        <v>170921</v>
      </c>
      <c r="R243">
        <v>172886</v>
      </c>
      <c r="S243">
        <v>1</v>
      </c>
      <c r="T243" t="s">
        <v>20877</v>
      </c>
      <c r="U243" s="9">
        <v>499</v>
      </c>
      <c r="V243" t="s">
        <v>5832</v>
      </c>
      <c r="W243" t="s">
        <v>5625</v>
      </c>
      <c r="X243" t="s">
        <v>20412</v>
      </c>
      <c r="Y243" t="s">
        <v>30394</v>
      </c>
      <c r="Z243">
        <v>25.903665156438201</v>
      </c>
      <c r="AA243" s="12">
        <v>0.53535059689335096</v>
      </c>
      <c r="AB243" s="13">
        <v>-2.57124052585407</v>
      </c>
      <c r="AC243" s="13">
        <v>1.0133492002868999E-2</v>
      </c>
      <c r="AD243" s="13">
        <v>276.73738238559201</v>
      </c>
      <c r="AE243" s="13">
        <v>0.43337375988416299</v>
      </c>
      <c r="AF243" s="13">
        <v>5.3974611145937699</v>
      </c>
      <c r="AG243" s="14">
        <v>6.7590516488830699E-8</v>
      </c>
      <c r="AH243" t="s">
        <v>13745</v>
      </c>
      <c r="AI243" t="s">
        <v>13744</v>
      </c>
      <c r="AJ243" t="s">
        <v>20411</v>
      </c>
      <c r="AM243" t="s">
        <v>5625</v>
      </c>
      <c r="AN243" t="s">
        <v>5625</v>
      </c>
      <c r="AO243" t="s">
        <v>5625</v>
      </c>
      <c r="AP243">
        <v>13.258368674161099</v>
      </c>
      <c r="AQ243">
        <v>15.12</v>
      </c>
      <c r="AR243">
        <v>21.236999999999998</v>
      </c>
      <c r="AS243">
        <v>16.423999999999999</v>
      </c>
      <c r="AT243">
        <v>4.3390000000000004</v>
      </c>
      <c r="AU243">
        <v>1.28</v>
      </c>
      <c r="AV243">
        <v>2.0720000000000001</v>
      </c>
      <c r="AW243">
        <v>8.59</v>
      </c>
      <c r="AX243">
        <v>165.214</v>
      </c>
      <c r="AY243">
        <v>100.035</v>
      </c>
      <c r="AZ243">
        <v>64.42</v>
      </c>
      <c r="BA243">
        <v>155.13290105296139</v>
      </c>
    </row>
    <row r="244" spans="1:53" x14ac:dyDescent="0.25">
      <c r="A244">
        <v>242</v>
      </c>
      <c r="B244" t="s">
        <v>696</v>
      </c>
      <c r="C244" s="7">
        <v>8.3333333333333329E-2</v>
      </c>
      <c r="D244" t="s">
        <v>697</v>
      </c>
      <c r="E244" s="16">
        <v>27.811066382830763</v>
      </c>
      <c r="F244" s="12">
        <v>-1.65674004449385</v>
      </c>
      <c r="G244" s="13">
        <v>0.72416360083898701</v>
      </c>
      <c r="H244" s="13">
        <v>2.2683471891095201E-2</v>
      </c>
      <c r="I244" s="14">
        <v>0.30638566223771302</v>
      </c>
      <c r="K244" t="b">
        <v>0</v>
      </c>
      <c r="L244" t="b">
        <v>0</v>
      </c>
      <c r="M244" t="b">
        <v>0</v>
      </c>
      <c r="N244" t="s">
        <v>9309</v>
      </c>
      <c r="O244" t="s">
        <v>9714</v>
      </c>
      <c r="P244">
        <v>451</v>
      </c>
      <c r="Q244">
        <v>172995</v>
      </c>
      <c r="R244">
        <v>174351</v>
      </c>
      <c r="S244">
        <v>-1</v>
      </c>
      <c r="T244" t="s">
        <v>20877</v>
      </c>
      <c r="U244" s="9">
        <v>109</v>
      </c>
      <c r="V244" t="s">
        <v>5625</v>
      </c>
      <c r="W244" t="s">
        <v>5833</v>
      </c>
      <c r="X244" t="s">
        <v>20410</v>
      </c>
      <c r="Y244" t="s">
        <v>30393</v>
      </c>
      <c r="Z244">
        <v>27.627368423672099</v>
      </c>
      <c r="AA244" s="12">
        <v>0.63733108774950897</v>
      </c>
      <c r="AB244" s="13">
        <v>-2.5994966765923699</v>
      </c>
      <c r="AC244" s="13">
        <v>9.3360582501730693E-3</v>
      </c>
      <c r="AD244" s="13">
        <v>136.73177809832799</v>
      </c>
      <c r="AE244" s="13">
        <v>0.53264087334147003</v>
      </c>
      <c r="AF244" s="13">
        <v>1.3595719688127199</v>
      </c>
      <c r="AG244" s="14">
        <v>0.17396541361176801</v>
      </c>
      <c r="AI244" t="s">
        <v>16586</v>
      </c>
      <c r="AJ244" t="s">
        <v>16585</v>
      </c>
      <c r="AK244" t="s">
        <v>20409</v>
      </c>
      <c r="AM244" t="s">
        <v>5625</v>
      </c>
      <c r="AN244" t="s">
        <v>5625</v>
      </c>
      <c r="AO244" t="s">
        <v>5625</v>
      </c>
      <c r="AP244">
        <v>14.328265531323041</v>
      </c>
      <c r="AQ244">
        <v>51.52</v>
      </c>
      <c r="AR244">
        <v>22.568000000000001</v>
      </c>
      <c r="AS244">
        <v>22.827999999999999</v>
      </c>
      <c r="AT244">
        <v>7.335</v>
      </c>
      <c r="AU244">
        <v>0</v>
      </c>
      <c r="AV244">
        <v>5.6710000000000003</v>
      </c>
      <c r="AW244">
        <v>7.4690000000000003</v>
      </c>
      <c r="AX244">
        <v>42.725000000000001</v>
      </c>
      <c r="AY244">
        <v>101.224</v>
      </c>
      <c r="AZ244">
        <v>86.938000000000002</v>
      </c>
      <c r="BA244">
        <v>34.089346592725583</v>
      </c>
    </row>
    <row r="245" spans="1:53" x14ac:dyDescent="0.25">
      <c r="A245">
        <v>243</v>
      </c>
      <c r="B245" t="s">
        <v>5834</v>
      </c>
      <c r="C245" s="7">
        <v>0.83333333333333337</v>
      </c>
      <c r="D245" t="s">
        <v>5645</v>
      </c>
      <c r="E245" s="16">
        <v>1.07925</v>
      </c>
      <c r="F245" s="12">
        <v>-0.60238404635270404</v>
      </c>
      <c r="G245" s="13">
        <v>-0.48574432086577302</v>
      </c>
      <c r="H245" s="13">
        <v>1</v>
      </c>
      <c r="I245" s="14">
        <v>1</v>
      </c>
      <c r="K245" t="b">
        <v>0</v>
      </c>
      <c r="L245" t="b">
        <v>0</v>
      </c>
      <c r="M245" t="b">
        <v>0</v>
      </c>
      <c r="N245" t="s">
        <v>9309</v>
      </c>
      <c r="O245" t="s">
        <v>9714</v>
      </c>
      <c r="P245">
        <v>61</v>
      </c>
      <c r="Q245">
        <v>174333</v>
      </c>
      <c r="R245">
        <v>174519</v>
      </c>
      <c r="S245">
        <v>1</v>
      </c>
      <c r="T245" t="s">
        <v>20877</v>
      </c>
      <c r="U245" s="9">
        <v>-18</v>
      </c>
      <c r="V245" t="s">
        <v>5625</v>
      </c>
      <c r="W245" t="s">
        <v>5625</v>
      </c>
      <c r="X245" t="s">
        <v>20408</v>
      </c>
      <c r="Y245" t="s">
        <v>5625</v>
      </c>
      <c r="Z245">
        <v>0.11054393242659701</v>
      </c>
      <c r="AA245" s="12">
        <v>1.5257682775113399</v>
      </c>
      <c r="AB245" s="13">
        <v>-0.39480703277908102</v>
      </c>
      <c r="AC245" s="13">
        <v>0.69298530429086702</v>
      </c>
      <c r="AD245" s="13">
        <v>0.370980910603881</v>
      </c>
      <c r="AE245" s="13">
        <v>1.17934492253099</v>
      </c>
      <c r="AF245" s="13">
        <v>-0.411876382884932</v>
      </c>
      <c r="AG245" s="14">
        <v>0.68043003200983698</v>
      </c>
      <c r="AM245" t="s">
        <v>5625</v>
      </c>
      <c r="AN245" t="s">
        <v>5625</v>
      </c>
      <c r="AO245" t="s">
        <v>5625</v>
      </c>
      <c r="AP245">
        <v>0</v>
      </c>
      <c r="AQ245">
        <v>4.3170000000000002</v>
      </c>
      <c r="AR245">
        <v>0</v>
      </c>
      <c r="AS245">
        <v>0</v>
      </c>
      <c r="AT245">
        <v>0</v>
      </c>
      <c r="AU245">
        <v>0</v>
      </c>
      <c r="AV245">
        <v>0</v>
      </c>
      <c r="AW245">
        <v>0</v>
      </c>
      <c r="AX245">
        <v>0</v>
      </c>
      <c r="AY245">
        <v>2.278</v>
      </c>
      <c r="AZ245">
        <v>0</v>
      </c>
      <c r="BA245">
        <v>0</v>
      </c>
    </row>
    <row r="246" spans="1:53" x14ac:dyDescent="0.25">
      <c r="A246">
        <v>244</v>
      </c>
      <c r="B246" t="s">
        <v>694</v>
      </c>
      <c r="C246" s="7">
        <v>0</v>
      </c>
      <c r="D246" t="s">
        <v>695</v>
      </c>
      <c r="E246" s="16">
        <v>80.117251940071213</v>
      </c>
      <c r="F246" s="12">
        <v>-1.53079329878373</v>
      </c>
      <c r="G246" s="13">
        <v>-0.415605498609598</v>
      </c>
      <c r="H246" s="13">
        <v>1.39838592863521E-3</v>
      </c>
      <c r="I246" s="14">
        <v>0.48949505433961998</v>
      </c>
      <c r="K246" t="b">
        <v>0</v>
      </c>
      <c r="L246" t="b">
        <v>0</v>
      </c>
      <c r="M246" t="b">
        <v>0</v>
      </c>
      <c r="N246" t="s">
        <v>9309</v>
      </c>
      <c r="O246" t="s">
        <v>9714</v>
      </c>
      <c r="P246">
        <v>287</v>
      </c>
      <c r="Q246">
        <v>174472</v>
      </c>
      <c r="R246">
        <v>175336</v>
      </c>
      <c r="S246">
        <v>1</v>
      </c>
      <c r="T246" t="s">
        <v>20877</v>
      </c>
      <c r="U246" s="9">
        <v>-47</v>
      </c>
      <c r="V246" t="s">
        <v>5625</v>
      </c>
      <c r="W246" t="s">
        <v>5835</v>
      </c>
      <c r="X246" t="s">
        <v>20407</v>
      </c>
      <c r="Y246" t="s">
        <v>30392</v>
      </c>
      <c r="Z246">
        <v>52.811316790449197</v>
      </c>
      <c r="AA246" s="12">
        <v>0.43128480327910601</v>
      </c>
      <c r="AB246" s="13">
        <v>-3.5493791739123202</v>
      </c>
      <c r="AC246" s="13">
        <v>3.8614062582696099E-4</v>
      </c>
      <c r="AD246" s="13">
        <v>162.918114093941</v>
      </c>
      <c r="AE246" s="13">
        <v>0.42943027645549198</v>
      </c>
      <c r="AF246" s="13">
        <v>-0.96780669970454003</v>
      </c>
      <c r="AG246" s="14">
        <v>0.33314091720028599</v>
      </c>
      <c r="AI246" t="s">
        <v>12222</v>
      </c>
      <c r="AJ246" t="s">
        <v>12221</v>
      </c>
      <c r="AK246" t="s">
        <v>20406</v>
      </c>
      <c r="AM246" t="s">
        <v>5625</v>
      </c>
      <c r="AN246" t="s">
        <v>5625</v>
      </c>
      <c r="AO246" t="s">
        <v>5625</v>
      </c>
      <c r="AP246">
        <v>59.285007760284856</v>
      </c>
      <c r="AQ246">
        <v>114.625</v>
      </c>
      <c r="AR246">
        <v>68.424000000000007</v>
      </c>
      <c r="AS246">
        <v>78.135000000000005</v>
      </c>
      <c r="AT246">
        <v>16.445</v>
      </c>
      <c r="AU246">
        <v>11.644</v>
      </c>
      <c r="AV246">
        <v>12.565</v>
      </c>
      <c r="AW246">
        <v>27.352</v>
      </c>
      <c r="AX246">
        <v>61.896999999999998</v>
      </c>
      <c r="AY246">
        <v>119.149</v>
      </c>
      <c r="AZ246">
        <v>110.16200000000001</v>
      </c>
      <c r="BA246">
        <v>44.825443361230377</v>
      </c>
    </row>
    <row r="247" spans="1:53" x14ac:dyDescent="0.25">
      <c r="A247">
        <v>245</v>
      </c>
      <c r="B247" t="s">
        <v>692</v>
      </c>
      <c r="C247" s="7">
        <v>0</v>
      </c>
      <c r="D247" t="s">
        <v>693</v>
      </c>
      <c r="E247" s="16">
        <v>2352.6541333305217</v>
      </c>
      <c r="F247" s="12">
        <v>-7.5353136282864703</v>
      </c>
      <c r="G247" s="13">
        <v>-3.2640599547649098</v>
      </c>
      <c r="H247" s="13">
        <v>1.6918079361616101E-105</v>
      </c>
      <c r="I247" s="14">
        <v>7.5710950969532403E-37</v>
      </c>
      <c r="K247" t="b">
        <v>0</v>
      </c>
      <c r="L247" t="b">
        <v>0</v>
      </c>
      <c r="M247" t="b">
        <v>0</v>
      </c>
      <c r="N247" t="s">
        <v>9309</v>
      </c>
      <c r="O247" t="s">
        <v>9714</v>
      </c>
      <c r="P247">
        <v>588</v>
      </c>
      <c r="Q247">
        <v>175367</v>
      </c>
      <c r="R247">
        <v>177134</v>
      </c>
      <c r="S247">
        <v>-1</v>
      </c>
      <c r="T247" t="s">
        <v>20877</v>
      </c>
      <c r="U247" s="9">
        <v>31</v>
      </c>
      <c r="V247" t="s">
        <v>5625</v>
      </c>
      <c r="W247" t="s">
        <v>5836</v>
      </c>
      <c r="X247" t="s">
        <v>20405</v>
      </c>
      <c r="Y247" t="s">
        <v>30391</v>
      </c>
      <c r="Z247">
        <v>2358.2023830824201</v>
      </c>
      <c r="AA247" s="12">
        <v>0.34008214403933101</v>
      </c>
      <c r="AB247" s="13">
        <v>-22.1573339275789</v>
      </c>
      <c r="AC247" s="13">
        <v>8.8645948973623801E-109</v>
      </c>
      <c r="AD247" s="13">
        <v>6183.3215816667698</v>
      </c>
      <c r="AE247" s="13">
        <v>0.249344995493719</v>
      </c>
      <c r="AF247" s="13">
        <v>-13.090537262646301</v>
      </c>
      <c r="AG247" s="14">
        <v>3.7296034960360797E-39</v>
      </c>
      <c r="AH247" t="s">
        <v>20404</v>
      </c>
      <c r="AI247" t="s">
        <v>10855</v>
      </c>
      <c r="AJ247" t="s">
        <v>20403</v>
      </c>
      <c r="AK247" t="s">
        <v>20402</v>
      </c>
      <c r="AM247" t="s">
        <v>21845</v>
      </c>
      <c r="AN247" t="s">
        <v>21844</v>
      </c>
      <c r="AO247" t="s">
        <v>21872</v>
      </c>
      <c r="AP247">
        <v>1953.4585333220869</v>
      </c>
      <c r="AQ247">
        <v>2701.1990000000001</v>
      </c>
      <c r="AR247">
        <v>2158.5500000000002</v>
      </c>
      <c r="AS247">
        <v>2597.4090000000001</v>
      </c>
      <c r="AT247">
        <v>7.2370000000000001</v>
      </c>
      <c r="AU247">
        <v>5.6929999999999996</v>
      </c>
      <c r="AV247">
        <v>8.1920000000000002</v>
      </c>
      <c r="AW247">
        <v>7.6420000000000003</v>
      </c>
      <c r="AX247">
        <v>373.07900000000001</v>
      </c>
      <c r="AY247">
        <v>337.089</v>
      </c>
      <c r="AZ247">
        <v>281.90499999999997</v>
      </c>
      <c r="BA247">
        <v>340.79022649830529</v>
      </c>
    </row>
    <row r="248" spans="1:53" x14ac:dyDescent="0.25">
      <c r="A248">
        <v>246</v>
      </c>
      <c r="B248" t="s">
        <v>20401</v>
      </c>
      <c r="C248" s="7" t="s">
        <v>5625</v>
      </c>
      <c r="D248" t="s">
        <v>5645</v>
      </c>
      <c r="E248" s="16" t="s">
        <v>5625</v>
      </c>
      <c r="F248" s="12" t="s">
        <v>5625</v>
      </c>
      <c r="G248" s="13" t="s">
        <v>5625</v>
      </c>
      <c r="H248" s="13" t="s">
        <v>5625</v>
      </c>
      <c r="I248" s="14" t="s">
        <v>5625</v>
      </c>
      <c r="J248" t="s">
        <v>5625</v>
      </c>
      <c r="K248" t="b">
        <v>1</v>
      </c>
      <c r="L248" t="b">
        <v>0</v>
      </c>
      <c r="M248" t="b">
        <v>0</v>
      </c>
      <c r="N248" t="s">
        <v>9309</v>
      </c>
      <c r="O248" t="s">
        <v>9714</v>
      </c>
      <c r="P248">
        <v>45</v>
      </c>
      <c r="Q248">
        <v>177149</v>
      </c>
      <c r="R248">
        <v>177287</v>
      </c>
      <c r="S248">
        <v>-1</v>
      </c>
      <c r="T248" t="s">
        <v>20877</v>
      </c>
      <c r="U248" s="9" t="s">
        <v>5625</v>
      </c>
      <c r="V248" t="s">
        <v>5625</v>
      </c>
      <c r="W248" t="s">
        <v>5625</v>
      </c>
      <c r="X248" t="s">
        <v>20400</v>
      </c>
      <c r="Y248" t="s">
        <v>5625</v>
      </c>
      <c r="Z248" t="s">
        <v>5625</v>
      </c>
      <c r="AA248" s="12" t="s">
        <v>5625</v>
      </c>
      <c r="AB248" s="13" t="s">
        <v>5625</v>
      </c>
      <c r="AC248" s="13" t="s">
        <v>5625</v>
      </c>
      <c r="AD248" s="13" t="s">
        <v>5625</v>
      </c>
      <c r="AE248" s="13" t="s">
        <v>5625</v>
      </c>
      <c r="AF248" s="13" t="s">
        <v>5625</v>
      </c>
      <c r="AG248" s="14" t="s">
        <v>5625</v>
      </c>
      <c r="AM248" t="s">
        <v>5625</v>
      </c>
      <c r="AN248" t="s">
        <v>5625</v>
      </c>
      <c r="AO248" t="s">
        <v>5625</v>
      </c>
      <c r="AP248" t="s">
        <v>5625</v>
      </c>
      <c r="AQ248" t="s">
        <v>5625</v>
      </c>
      <c r="AR248" t="s">
        <v>5625</v>
      </c>
      <c r="AS248" t="s">
        <v>5625</v>
      </c>
      <c r="AT248" t="s">
        <v>5625</v>
      </c>
      <c r="AU248" t="s">
        <v>5625</v>
      </c>
      <c r="AV248" t="s">
        <v>5625</v>
      </c>
      <c r="AW248" t="s">
        <v>5625</v>
      </c>
      <c r="AX248" t="s">
        <v>5625</v>
      </c>
      <c r="AY248" t="s">
        <v>5625</v>
      </c>
      <c r="AZ248" t="s">
        <v>5625</v>
      </c>
      <c r="BA248" t="s">
        <v>5625</v>
      </c>
    </row>
    <row r="249" spans="1:53" x14ac:dyDescent="0.25">
      <c r="A249">
        <v>247</v>
      </c>
      <c r="B249" t="s">
        <v>20399</v>
      </c>
      <c r="C249" s="7" t="s">
        <v>5625</v>
      </c>
      <c r="D249" t="s">
        <v>5645</v>
      </c>
      <c r="E249" s="16" t="s">
        <v>5625</v>
      </c>
      <c r="F249" s="12" t="s">
        <v>5625</v>
      </c>
      <c r="G249" s="13" t="s">
        <v>5625</v>
      </c>
      <c r="H249" s="13" t="s">
        <v>5625</v>
      </c>
      <c r="I249" s="14" t="s">
        <v>5625</v>
      </c>
      <c r="J249" t="s">
        <v>5625</v>
      </c>
      <c r="K249" t="b">
        <v>1</v>
      </c>
      <c r="L249" t="b">
        <v>0</v>
      </c>
      <c r="M249" t="b">
        <v>0</v>
      </c>
      <c r="N249" t="s">
        <v>9309</v>
      </c>
      <c r="O249" t="s">
        <v>9714</v>
      </c>
      <c r="P249">
        <v>32</v>
      </c>
      <c r="Q249">
        <v>177268</v>
      </c>
      <c r="R249">
        <v>177367</v>
      </c>
      <c r="S249">
        <v>1</v>
      </c>
      <c r="T249" t="s">
        <v>20877</v>
      </c>
      <c r="U249" s="9" t="s">
        <v>5625</v>
      </c>
      <c r="V249" t="s">
        <v>5625</v>
      </c>
      <c r="W249" t="s">
        <v>5625</v>
      </c>
      <c r="X249" t="s">
        <v>20398</v>
      </c>
      <c r="Y249" t="s">
        <v>5625</v>
      </c>
      <c r="Z249" t="s">
        <v>5625</v>
      </c>
      <c r="AA249" s="12" t="s">
        <v>5625</v>
      </c>
      <c r="AB249" s="13" t="s">
        <v>5625</v>
      </c>
      <c r="AC249" s="13" t="s">
        <v>5625</v>
      </c>
      <c r="AD249" s="13" t="s">
        <v>5625</v>
      </c>
      <c r="AE249" s="13" t="s">
        <v>5625</v>
      </c>
      <c r="AF249" s="13" t="s">
        <v>5625</v>
      </c>
      <c r="AG249" s="14" t="s">
        <v>5625</v>
      </c>
      <c r="AM249" t="s">
        <v>5625</v>
      </c>
      <c r="AN249" t="s">
        <v>5625</v>
      </c>
      <c r="AO249" t="s">
        <v>5625</v>
      </c>
      <c r="AP249" t="s">
        <v>5625</v>
      </c>
      <c r="AQ249" t="s">
        <v>5625</v>
      </c>
      <c r="AR249" t="s">
        <v>5625</v>
      </c>
      <c r="AS249" t="s">
        <v>5625</v>
      </c>
      <c r="AT249" t="s">
        <v>5625</v>
      </c>
      <c r="AU249" t="s">
        <v>5625</v>
      </c>
      <c r="AV249" t="s">
        <v>5625</v>
      </c>
      <c r="AW249" t="s">
        <v>5625</v>
      </c>
      <c r="AX249" t="s">
        <v>5625</v>
      </c>
      <c r="AY249" t="s">
        <v>5625</v>
      </c>
      <c r="AZ249" t="s">
        <v>5625</v>
      </c>
      <c r="BA249" t="s">
        <v>5625</v>
      </c>
    </row>
    <row r="250" spans="1:53" x14ac:dyDescent="0.25">
      <c r="A250">
        <v>248</v>
      </c>
      <c r="B250" t="s">
        <v>690</v>
      </c>
      <c r="C250" s="7">
        <v>0</v>
      </c>
      <c r="D250" t="s">
        <v>691</v>
      </c>
      <c r="E250" s="16">
        <v>586.25693382193276</v>
      </c>
      <c r="F250" s="12">
        <v>-4.1897795338725601</v>
      </c>
      <c r="G250" s="13">
        <v>0.55813016695247997</v>
      </c>
      <c r="H250" s="13">
        <v>1.69114242643789E-14</v>
      </c>
      <c r="I250" s="14">
        <v>0.40390623679340198</v>
      </c>
      <c r="K250" t="b">
        <v>0</v>
      </c>
      <c r="L250" t="b">
        <v>0</v>
      </c>
      <c r="M250" t="b">
        <v>0</v>
      </c>
      <c r="N250" t="s">
        <v>9309</v>
      </c>
      <c r="O250" t="s">
        <v>9714</v>
      </c>
      <c r="P250">
        <v>441</v>
      </c>
      <c r="Q250">
        <v>177353</v>
      </c>
      <c r="R250">
        <v>178679</v>
      </c>
      <c r="S250">
        <v>1</v>
      </c>
      <c r="T250" t="s">
        <v>20877</v>
      </c>
      <c r="U250" s="9">
        <v>219</v>
      </c>
      <c r="V250" t="s">
        <v>5837</v>
      </c>
      <c r="W250" t="s">
        <v>5838</v>
      </c>
      <c r="X250" t="s">
        <v>20397</v>
      </c>
      <c r="Y250" t="s">
        <v>30390</v>
      </c>
      <c r="Z250">
        <v>455.74821884942202</v>
      </c>
      <c r="AA250" s="12">
        <v>0.52116488485962797</v>
      </c>
      <c r="AB250" s="13">
        <v>-8.0392590820869501</v>
      </c>
      <c r="AC250" s="13">
        <v>9.0383299710068294E-16</v>
      </c>
      <c r="AD250" s="13">
        <v>2554.5847137372898</v>
      </c>
      <c r="AE250" s="13">
        <v>0.49129096893572299</v>
      </c>
      <c r="AF250" s="13">
        <v>1.1360480901196901</v>
      </c>
      <c r="AG250" s="14">
        <v>0.25593643835184698</v>
      </c>
      <c r="AI250" t="s">
        <v>16936</v>
      </c>
      <c r="AJ250" t="s">
        <v>9642</v>
      </c>
      <c r="AK250" t="s">
        <v>20396</v>
      </c>
      <c r="AM250" t="s">
        <v>5625</v>
      </c>
      <c r="AN250" t="s">
        <v>5625</v>
      </c>
      <c r="AO250" t="s">
        <v>5625</v>
      </c>
      <c r="AP250">
        <v>328.3477352877315</v>
      </c>
      <c r="AQ250">
        <v>1274.3399999999999</v>
      </c>
      <c r="AR250">
        <v>248.62</v>
      </c>
      <c r="AS250">
        <v>493.72</v>
      </c>
      <c r="AT250">
        <v>16.073</v>
      </c>
      <c r="AU250">
        <v>11.38</v>
      </c>
      <c r="AV250">
        <v>23.879000000000001</v>
      </c>
      <c r="AW250">
        <v>16.548999999999999</v>
      </c>
      <c r="AX250">
        <v>1216.395</v>
      </c>
      <c r="AY250">
        <v>1409.2550000000001</v>
      </c>
      <c r="AZ250">
        <v>1008.928</v>
      </c>
      <c r="BA250">
        <v>1068.9013328036031</v>
      </c>
    </row>
    <row r="251" spans="1:53" x14ac:dyDescent="0.25">
      <c r="A251">
        <v>249</v>
      </c>
      <c r="B251" t="s">
        <v>689</v>
      </c>
      <c r="C251" s="7">
        <v>0</v>
      </c>
      <c r="D251" t="s">
        <v>688</v>
      </c>
      <c r="E251" s="16">
        <v>117.15104892695965</v>
      </c>
      <c r="F251" s="12">
        <v>-2.6493357004711702</v>
      </c>
      <c r="G251" s="13">
        <v>0.15444575380802</v>
      </c>
      <c r="H251" s="13">
        <v>5.5232747081184003E-8</v>
      </c>
      <c r="I251" s="14">
        <v>0.83068228983787396</v>
      </c>
      <c r="K251" t="b">
        <v>0</v>
      </c>
      <c r="L251" t="b">
        <v>0</v>
      </c>
      <c r="M251" t="b">
        <v>0</v>
      </c>
      <c r="N251" t="s">
        <v>9309</v>
      </c>
      <c r="O251" t="s">
        <v>9714</v>
      </c>
      <c r="P251">
        <v>426</v>
      </c>
      <c r="Q251">
        <v>178748</v>
      </c>
      <c r="R251">
        <v>180029</v>
      </c>
      <c r="S251">
        <v>1</v>
      </c>
      <c r="T251" t="s">
        <v>20877</v>
      </c>
      <c r="U251" s="9">
        <v>69</v>
      </c>
      <c r="V251" t="s">
        <v>5839</v>
      </c>
      <c r="W251" t="s">
        <v>5754</v>
      </c>
      <c r="X251" t="s">
        <v>20395</v>
      </c>
      <c r="Y251" t="s">
        <v>30389</v>
      </c>
      <c r="Z251">
        <v>96.704323345429501</v>
      </c>
      <c r="AA251" s="12">
        <v>0.45588170762875502</v>
      </c>
      <c r="AB251" s="13">
        <v>-5.8114542788995696</v>
      </c>
      <c r="AC251" s="13">
        <v>6.1932448914715097E-9</v>
      </c>
      <c r="AD251" s="13">
        <v>424.233320271433</v>
      </c>
      <c r="AE251" s="13">
        <v>0.45949690950830502</v>
      </c>
      <c r="AF251" s="13">
        <v>0.33611924392111298</v>
      </c>
      <c r="AG251" s="14">
        <v>0.73678094724795595</v>
      </c>
      <c r="AI251" t="s">
        <v>10901</v>
      </c>
      <c r="AJ251" t="s">
        <v>9630</v>
      </c>
      <c r="AK251" t="s">
        <v>20394</v>
      </c>
      <c r="AM251" t="s">
        <v>5625</v>
      </c>
      <c r="AN251" t="s">
        <v>5625</v>
      </c>
      <c r="AO251" t="s">
        <v>5625</v>
      </c>
      <c r="AP251">
        <v>84.798195707838602</v>
      </c>
      <c r="AQ251">
        <v>213.339</v>
      </c>
      <c r="AR251">
        <v>63.524000000000001</v>
      </c>
      <c r="AS251">
        <v>106.943</v>
      </c>
      <c r="AT251">
        <v>9.9830000000000005</v>
      </c>
      <c r="AU251">
        <v>8.8350000000000009</v>
      </c>
      <c r="AV251">
        <v>12.359</v>
      </c>
      <c r="AW251">
        <v>10.542</v>
      </c>
      <c r="AX251">
        <v>242.726</v>
      </c>
      <c r="AY251">
        <v>159.071</v>
      </c>
      <c r="AZ251">
        <v>104.852</v>
      </c>
      <c r="BA251">
        <v>204.32031054190497</v>
      </c>
    </row>
    <row r="252" spans="1:53" x14ac:dyDescent="0.25">
      <c r="A252">
        <v>250</v>
      </c>
      <c r="B252" t="s">
        <v>687</v>
      </c>
      <c r="C252" s="7">
        <v>0</v>
      </c>
      <c r="D252" t="s">
        <v>688</v>
      </c>
      <c r="E252" s="16">
        <v>120.04381937120112</v>
      </c>
      <c r="F252" s="12">
        <v>-3.4767019439783802</v>
      </c>
      <c r="G252" s="13">
        <v>0.20523165838083601</v>
      </c>
      <c r="H252" s="13">
        <v>4.2684748686062199E-9</v>
      </c>
      <c r="I252" s="14">
        <v>0.77877472609721798</v>
      </c>
      <c r="K252" t="b">
        <v>0</v>
      </c>
      <c r="L252" t="b">
        <v>0</v>
      </c>
      <c r="M252" t="b">
        <v>0</v>
      </c>
      <c r="N252" t="s">
        <v>9309</v>
      </c>
      <c r="O252" t="s">
        <v>9714</v>
      </c>
      <c r="P252">
        <v>280</v>
      </c>
      <c r="Q252">
        <v>180028</v>
      </c>
      <c r="R252">
        <v>180871</v>
      </c>
      <c r="S252">
        <v>1</v>
      </c>
      <c r="T252" t="s">
        <v>20877</v>
      </c>
      <c r="U252" s="9">
        <v>-1</v>
      </c>
      <c r="V252" t="s">
        <v>5840</v>
      </c>
      <c r="W252" t="s">
        <v>5754</v>
      </c>
      <c r="X252" t="s">
        <v>20393</v>
      </c>
      <c r="Y252" t="s">
        <v>30388</v>
      </c>
      <c r="Z252">
        <v>61.302195313722599</v>
      </c>
      <c r="AA252" s="12">
        <v>0.55604182306356398</v>
      </c>
      <c r="AB252" s="13">
        <v>-6.2525907220848502</v>
      </c>
      <c r="AC252" s="13">
        <v>4.0369909027163902E-10</v>
      </c>
      <c r="AD252" s="13">
        <v>290.21109465113398</v>
      </c>
      <c r="AE252" s="13">
        <v>0.46778712581353399</v>
      </c>
      <c r="AF252" s="13">
        <v>0.43872874445596399</v>
      </c>
      <c r="AG252" s="14">
        <v>0.66085809658185002</v>
      </c>
      <c r="AI252" t="s">
        <v>10898</v>
      </c>
      <c r="AJ252" t="s">
        <v>9630</v>
      </c>
      <c r="AK252" t="s">
        <v>20392</v>
      </c>
      <c r="AM252" t="s">
        <v>21577</v>
      </c>
      <c r="AN252" t="s">
        <v>21320</v>
      </c>
      <c r="AO252" t="s">
        <v>22042</v>
      </c>
      <c r="AP252">
        <v>73.333277484804441</v>
      </c>
      <c r="AQ252">
        <v>252.42500000000001</v>
      </c>
      <c r="AR252">
        <v>61.052999999999997</v>
      </c>
      <c r="AS252">
        <v>93.364000000000004</v>
      </c>
      <c r="AT252">
        <v>5.056</v>
      </c>
      <c r="AU252">
        <v>7.4589999999999996</v>
      </c>
      <c r="AV252">
        <v>4.8289999999999997</v>
      </c>
      <c r="AW252">
        <v>6.0069999999999997</v>
      </c>
      <c r="AX252">
        <v>261.48200000000003</v>
      </c>
      <c r="AY252">
        <v>180.91399999999999</v>
      </c>
      <c r="AZ252">
        <v>138.697</v>
      </c>
      <c r="BA252">
        <v>172.65334354907606</v>
      </c>
    </row>
    <row r="253" spans="1:53" x14ac:dyDescent="0.25">
      <c r="A253">
        <v>251</v>
      </c>
      <c r="B253" t="s">
        <v>685</v>
      </c>
      <c r="C253" s="7">
        <v>0</v>
      </c>
      <c r="D253" t="s">
        <v>686</v>
      </c>
      <c r="E253" s="16">
        <v>214.97694010971637</v>
      </c>
      <c r="F253" s="12">
        <v>0.31568166135290898</v>
      </c>
      <c r="G253" s="13">
        <v>-0.28972313183058601</v>
      </c>
      <c r="H253" s="13">
        <v>0.34597060765701998</v>
      </c>
      <c r="I253" s="14">
        <v>0.55134652852093602</v>
      </c>
      <c r="K253" t="b">
        <v>0</v>
      </c>
      <c r="L253" t="b">
        <v>0</v>
      </c>
      <c r="M253" t="b">
        <v>0</v>
      </c>
      <c r="N253" t="s">
        <v>9309</v>
      </c>
      <c r="O253" t="s">
        <v>9714</v>
      </c>
      <c r="P253">
        <v>510</v>
      </c>
      <c r="Q253">
        <v>180946</v>
      </c>
      <c r="R253">
        <v>182479</v>
      </c>
      <c r="S253">
        <v>1</v>
      </c>
      <c r="T253" t="s">
        <v>20877</v>
      </c>
      <c r="U253" s="9">
        <v>75</v>
      </c>
      <c r="V253" t="s">
        <v>5625</v>
      </c>
      <c r="W253" t="s">
        <v>5726</v>
      </c>
      <c r="X253" t="s">
        <v>20391</v>
      </c>
      <c r="Y253" t="s">
        <v>30387</v>
      </c>
      <c r="Z253">
        <v>416.04866466525402</v>
      </c>
      <c r="AA253" s="12">
        <v>0.272997321476734</v>
      </c>
      <c r="AB253" s="13">
        <v>1.1563544273814901</v>
      </c>
      <c r="AC253" s="13">
        <v>0.24753621417640101</v>
      </c>
      <c r="AD253" s="13">
        <v>807.14726013601796</v>
      </c>
      <c r="AE253" s="13">
        <v>0.33956133616112899</v>
      </c>
      <c r="AF253" s="13">
        <v>-0.85322768223855305</v>
      </c>
      <c r="AG253" s="14">
        <v>0.39353305496970098</v>
      </c>
      <c r="AH253" t="s">
        <v>20390</v>
      </c>
      <c r="AI253" t="s">
        <v>10855</v>
      </c>
      <c r="AJ253" t="s">
        <v>10854</v>
      </c>
      <c r="AK253" t="s">
        <v>20389</v>
      </c>
      <c r="AM253" t="s">
        <v>5625</v>
      </c>
      <c r="AN253" t="s">
        <v>5625</v>
      </c>
      <c r="AO253" t="s">
        <v>5625</v>
      </c>
      <c r="AP253">
        <v>195.86976043886543</v>
      </c>
      <c r="AQ253">
        <v>299.61799999999999</v>
      </c>
      <c r="AR253">
        <v>163.78200000000001</v>
      </c>
      <c r="AS253">
        <v>200.63800000000001</v>
      </c>
      <c r="AT253">
        <v>159.41900000000001</v>
      </c>
      <c r="AU253">
        <v>158.31700000000001</v>
      </c>
      <c r="AV253">
        <v>149.601</v>
      </c>
      <c r="AW253">
        <v>171.77199999999999</v>
      </c>
      <c r="AX253">
        <v>311.50700000000001</v>
      </c>
      <c r="AY253">
        <v>213.61600000000001</v>
      </c>
      <c r="AZ253">
        <v>175.86199999999999</v>
      </c>
      <c r="BA253">
        <v>266.08333376322292</v>
      </c>
    </row>
    <row r="254" spans="1:53" x14ac:dyDescent="0.25">
      <c r="A254">
        <v>252</v>
      </c>
      <c r="B254" t="s">
        <v>683</v>
      </c>
      <c r="C254" s="7">
        <v>0</v>
      </c>
      <c r="D254" t="s">
        <v>684</v>
      </c>
      <c r="E254" s="16">
        <v>69.133761839082666</v>
      </c>
      <c r="F254" s="12">
        <v>1.1236647479864501</v>
      </c>
      <c r="G254" s="13">
        <v>-9.2234890045377105E-2</v>
      </c>
      <c r="H254" s="13">
        <v>7.2735127795368601E-2</v>
      </c>
      <c r="I254" s="14">
        <v>0.948197709372951</v>
      </c>
      <c r="K254" t="b">
        <v>0</v>
      </c>
      <c r="L254" t="b">
        <v>0</v>
      </c>
      <c r="M254" t="b">
        <v>0</v>
      </c>
      <c r="N254" t="s">
        <v>9309</v>
      </c>
      <c r="O254" t="s">
        <v>9714</v>
      </c>
      <c r="P254">
        <v>347</v>
      </c>
      <c r="Q254">
        <v>182554</v>
      </c>
      <c r="R254">
        <v>183598</v>
      </c>
      <c r="S254">
        <v>1</v>
      </c>
      <c r="T254" t="s">
        <v>20877</v>
      </c>
      <c r="U254" s="9">
        <v>75</v>
      </c>
      <c r="V254" t="s">
        <v>5625</v>
      </c>
      <c r="W254" t="s">
        <v>5625</v>
      </c>
      <c r="X254" t="s">
        <v>20388</v>
      </c>
      <c r="Y254" t="s">
        <v>30386</v>
      </c>
      <c r="Z254">
        <v>132.65337700449601</v>
      </c>
      <c r="AA254" s="12">
        <v>0.53825813853642801</v>
      </c>
      <c r="AB254" s="13">
        <v>2.0875945341798201</v>
      </c>
      <c r="AC254" s="13">
        <v>3.68344254724777E-2</v>
      </c>
      <c r="AD254" s="13">
        <v>193.450005886356</v>
      </c>
      <c r="AE254" s="13">
        <v>0.86920499630358095</v>
      </c>
      <c r="AF254" s="13">
        <v>-0.10611408176163201</v>
      </c>
      <c r="AG254" s="14">
        <v>0.91549183859789396</v>
      </c>
      <c r="AI254" t="s">
        <v>9647</v>
      </c>
      <c r="AJ254" t="s">
        <v>12389</v>
      </c>
      <c r="AM254" t="s">
        <v>5625</v>
      </c>
      <c r="AN254" t="s">
        <v>5625</v>
      </c>
      <c r="AO254" t="s">
        <v>5625</v>
      </c>
      <c r="AP254">
        <v>107.4320473563307</v>
      </c>
      <c r="AQ254">
        <v>20.766999999999999</v>
      </c>
      <c r="AR254">
        <v>114.58499999999999</v>
      </c>
      <c r="AS254">
        <v>33.750999999999998</v>
      </c>
      <c r="AT254">
        <v>91.186000000000007</v>
      </c>
      <c r="AU254">
        <v>101.179</v>
      </c>
      <c r="AV254">
        <v>95.322000000000003</v>
      </c>
      <c r="AW254">
        <v>85.692999999999998</v>
      </c>
      <c r="AX254">
        <v>190.78100000000001</v>
      </c>
      <c r="AY254">
        <v>12.173999999999999</v>
      </c>
      <c r="AZ254">
        <v>9.7189999999999994</v>
      </c>
      <c r="BA254">
        <v>148.38767457510744</v>
      </c>
    </row>
    <row r="255" spans="1:53" x14ac:dyDescent="0.25">
      <c r="A255">
        <v>253</v>
      </c>
      <c r="B255" t="s">
        <v>681</v>
      </c>
      <c r="C255" s="7">
        <v>0</v>
      </c>
      <c r="D255" t="s">
        <v>682</v>
      </c>
      <c r="E255" s="16">
        <v>25.029266868088492</v>
      </c>
      <c r="F255" s="12">
        <v>-0.55817600688272495</v>
      </c>
      <c r="G255" s="13">
        <v>0.93832873413835605</v>
      </c>
      <c r="H255" s="13">
        <v>0.25996899154159597</v>
      </c>
      <c r="I255" s="14">
        <v>8.5390224079170504E-2</v>
      </c>
      <c r="K255" t="b">
        <v>0</v>
      </c>
      <c r="L255" t="b">
        <v>0</v>
      </c>
      <c r="M255" t="b">
        <v>0</v>
      </c>
      <c r="N255" t="s">
        <v>9309</v>
      </c>
      <c r="O255" t="s">
        <v>9714</v>
      </c>
      <c r="P255">
        <v>444</v>
      </c>
      <c r="Q255">
        <v>184128</v>
      </c>
      <c r="R255">
        <v>185463</v>
      </c>
      <c r="S255">
        <v>-1</v>
      </c>
      <c r="T255" t="s">
        <v>20877</v>
      </c>
      <c r="U255" s="9">
        <v>530</v>
      </c>
      <c r="V255" t="s">
        <v>5841</v>
      </c>
      <c r="W255" t="s">
        <v>5842</v>
      </c>
      <c r="X255" t="s">
        <v>20387</v>
      </c>
      <c r="Y255" t="s">
        <v>30385</v>
      </c>
      <c r="Z255">
        <v>31.409554107122499</v>
      </c>
      <c r="AA255" s="12">
        <v>0.40936753541390303</v>
      </c>
      <c r="AB255" s="13">
        <v>-1.3635082379416399</v>
      </c>
      <c r="AC255" s="13">
        <v>0.17272238997890699</v>
      </c>
      <c r="AD255" s="13">
        <v>133.411380577975</v>
      </c>
      <c r="AE255" s="13">
        <v>0.44023394554963802</v>
      </c>
      <c r="AF255" s="13">
        <v>2.1314320343172102</v>
      </c>
      <c r="AG255" s="14">
        <v>3.30535661265755E-2</v>
      </c>
      <c r="AH255" t="s">
        <v>13465</v>
      </c>
      <c r="AI255" t="s">
        <v>13464</v>
      </c>
      <c r="AJ255" t="s">
        <v>13463</v>
      </c>
      <c r="AK255" t="s">
        <v>20386</v>
      </c>
      <c r="AM255" t="s">
        <v>5625</v>
      </c>
      <c r="AN255" t="s">
        <v>5625</v>
      </c>
      <c r="AO255" t="s">
        <v>5625</v>
      </c>
      <c r="AP255">
        <v>18.192067472353973</v>
      </c>
      <c r="AQ255">
        <v>32.881999999999998</v>
      </c>
      <c r="AR255">
        <v>22.402000000000001</v>
      </c>
      <c r="AS255">
        <v>26.640999999999998</v>
      </c>
      <c r="AT255">
        <v>7.45</v>
      </c>
      <c r="AU255">
        <v>10.362</v>
      </c>
      <c r="AV255">
        <v>12.537000000000001</v>
      </c>
      <c r="AW255">
        <v>10.115</v>
      </c>
      <c r="AX255">
        <v>48.02</v>
      </c>
      <c r="AY255">
        <v>95.2</v>
      </c>
      <c r="AZ255">
        <v>96.63</v>
      </c>
      <c r="BA255">
        <v>36.965149958489071</v>
      </c>
    </row>
    <row r="256" spans="1:53" x14ac:dyDescent="0.25">
      <c r="A256">
        <v>254</v>
      </c>
      <c r="B256" t="s">
        <v>679</v>
      </c>
      <c r="C256" s="7">
        <v>0</v>
      </c>
      <c r="D256" t="s">
        <v>680</v>
      </c>
      <c r="E256" s="16">
        <v>23.99404418578531</v>
      </c>
      <c r="F256" s="12">
        <v>-0.58052235959033105</v>
      </c>
      <c r="G256" s="13">
        <v>1.54348601019125</v>
      </c>
      <c r="H256" s="13">
        <v>0.34500794170180998</v>
      </c>
      <c r="I256" s="14">
        <v>2.6029574737245199E-2</v>
      </c>
      <c r="K256" t="b">
        <v>0</v>
      </c>
      <c r="L256" t="b">
        <v>0</v>
      </c>
      <c r="M256" t="b">
        <v>0</v>
      </c>
      <c r="N256" t="s">
        <v>9309</v>
      </c>
      <c r="O256" t="s">
        <v>9714</v>
      </c>
      <c r="P256">
        <v>300</v>
      </c>
      <c r="Q256">
        <v>185579</v>
      </c>
      <c r="R256">
        <v>186482</v>
      </c>
      <c r="S256">
        <v>-1</v>
      </c>
      <c r="T256" t="s">
        <v>20877</v>
      </c>
      <c r="U256" s="9">
        <v>116</v>
      </c>
      <c r="V256" t="s">
        <v>5843</v>
      </c>
      <c r="W256" t="s">
        <v>5844</v>
      </c>
      <c r="X256" t="s">
        <v>20385</v>
      </c>
      <c r="Y256" t="s">
        <v>30384</v>
      </c>
      <c r="Z256">
        <v>20.7505518824895</v>
      </c>
      <c r="AA256" s="12">
        <v>0.50107150646218201</v>
      </c>
      <c r="AB256" s="13">
        <v>-1.15856190604234</v>
      </c>
      <c r="AC256" s="13">
        <v>0.24663480410951</v>
      </c>
      <c r="AD256" s="13">
        <v>121.057597882233</v>
      </c>
      <c r="AE256" s="13">
        <v>0.57750454321747402</v>
      </c>
      <c r="AF256" s="13">
        <v>2.6726820218451799</v>
      </c>
      <c r="AG256" s="14">
        <v>7.5247539103003303E-3</v>
      </c>
      <c r="AH256" t="s">
        <v>15242</v>
      </c>
      <c r="AI256" t="s">
        <v>15241</v>
      </c>
      <c r="AJ256" t="s">
        <v>15240</v>
      </c>
      <c r="AK256" t="s">
        <v>20384</v>
      </c>
      <c r="AM256" t="s">
        <v>5625</v>
      </c>
      <c r="AN256" t="s">
        <v>5625</v>
      </c>
      <c r="AO256" t="s">
        <v>5625</v>
      </c>
      <c r="AP256">
        <v>19.07117674314124</v>
      </c>
      <c r="AQ256">
        <v>33.494999999999997</v>
      </c>
      <c r="AR256">
        <v>27.728000000000002</v>
      </c>
      <c r="AS256">
        <v>15.682</v>
      </c>
      <c r="AT256">
        <v>7.867</v>
      </c>
      <c r="AU256">
        <v>11.141</v>
      </c>
      <c r="AV256">
        <v>6.0110000000000001</v>
      </c>
      <c r="AW256">
        <v>14.955</v>
      </c>
      <c r="AX256">
        <v>58.085000000000001</v>
      </c>
      <c r="AY256">
        <v>175.46100000000001</v>
      </c>
      <c r="AZ256">
        <v>158.90899999999999</v>
      </c>
      <c r="BA256">
        <v>34.588274804507414</v>
      </c>
    </row>
    <row r="257" spans="1:53" x14ac:dyDescent="0.25">
      <c r="A257">
        <v>255</v>
      </c>
      <c r="B257" t="s">
        <v>677</v>
      </c>
      <c r="C257" s="7">
        <v>0</v>
      </c>
      <c r="D257" t="s">
        <v>678</v>
      </c>
      <c r="E257" s="16">
        <v>21.072010393377067</v>
      </c>
      <c r="F257" s="12">
        <v>-1.4157676741885601</v>
      </c>
      <c r="G257" s="13">
        <v>1.2726628422764901</v>
      </c>
      <c r="H257" s="13">
        <v>1.5972000867928899E-2</v>
      </c>
      <c r="I257" s="14">
        <v>9.5484409170900994E-2</v>
      </c>
      <c r="K257" t="b">
        <v>0</v>
      </c>
      <c r="L257" t="b">
        <v>0</v>
      </c>
      <c r="M257" t="b">
        <v>0</v>
      </c>
      <c r="N257" t="s">
        <v>9309</v>
      </c>
      <c r="O257" t="s">
        <v>9714</v>
      </c>
      <c r="P257">
        <v>485</v>
      </c>
      <c r="Q257">
        <v>186595</v>
      </c>
      <c r="R257">
        <v>188053</v>
      </c>
      <c r="S257">
        <v>-1</v>
      </c>
      <c r="T257" t="s">
        <v>20877</v>
      </c>
      <c r="U257" s="9">
        <v>113</v>
      </c>
      <c r="V257" t="s">
        <v>5845</v>
      </c>
      <c r="W257" t="s">
        <v>5846</v>
      </c>
      <c r="X257" t="s">
        <v>20383</v>
      </c>
      <c r="Y257" t="s">
        <v>30383</v>
      </c>
      <c r="Z257">
        <v>23.533125011003801</v>
      </c>
      <c r="AA257" s="12">
        <v>0.51774136666534198</v>
      </c>
      <c r="AB257" s="13">
        <v>-2.7345075463202901</v>
      </c>
      <c r="AC257" s="13">
        <v>6.2473663337222598E-3</v>
      </c>
      <c r="AD257" s="13">
        <v>148.29038682974701</v>
      </c>
      <c r="AE257" s="13">
        <v>0.61321862594827403</v>
      </c>
      <c r="AF257" s="13">
        <v>2.0753819085460101</v>
      </c>
      <c r="AG257" s="14">
        <v>3.7951153554314498E-2</v>
      </c>
      <c r="AH257" t="s">
        <v>15246</v>
      </c>
      <c r="AI257" t="s">
        <v>15245</v>
      </c>
      <c r="AJ257" t="s">
        <v>15244</v>
      </c>
      <c r="AK257" t="s">
        <v>20382</v>
      </c>
      <c r="AM257" t="s">
        <v>5625</v>
      </c>
      <c r="AN257" t="s">
        <v>5625</v>
      </c>
      <c r="AO257" t="s">
        <v>5625</v>
      </c>
      <c r="AP257">
        <v>15.143041573508265</v>
      </c>
      <c r="AQ257">
        <v>31.943999999999999</v>
      </c>
      <c r="AR257">
        <v>20.035</v>
      </c>
      <c r="AS257">
        <v>17.166</v>
      </c>
      <c r="AT257">
        <v>7.7960000000000003</v>
      </c>
      <c r="AU257">
        <v>1.7250000000000001</v>
      </c>
      <c r="AV257">
        <v>5.274</v>
      </c>
      <c r="AW257">
        <v>3.4729999999999999</v>
      </c>
      <c r="AX257">
        <v>30.802</v>
      </c>
      <c r="AY257">
        <v>132.20599999999999</v>
      </c>
      <c r="AZ257">
        <v>121.616</v>
      </c>
      <c r="BA257">
        <v>23.564151826692193</v>
      </c>
    </row>
    <row r="258" spans="1:53" x14ac:dyDescent="0.25">
      <c r="A258">
        <v>256</v>
      </c>
      <c r="B258" t="s">
        <v>675</v>
      </c>
      <c r="C258" s="7">
        <v>0</v>
      </c>
      <c r="D258" t="s">
        <v>676</v>
      </c>
      <c r="E258" s="16">
        <v>998.37567814509976</v>
      </c>
      <c r="F258" s="12">
        <v>-0.60529147191849697</v>
      </c>
      <c r="G258" s="13">
        <v>-0.45680368115843101</v>
      </c>
      <c r="H258" s="13">
        <v>0.302171974857813</v>
      </c>
      <c r="I258" s="14">
        <v>0.58405263503276705</v>
      </c>
      <c r="K258" t="b">
        <v>0</v>
      </c>
      <c r="L258" t="b">
        <v>0</v>
      </c>
      <c r="M258" t="b">
        <v>0</v>
      </c>
      <c r="N258" t="s">
        <v>9309</v>
      </c>
      <c r="O258" t="s">
        <v>9714</v>
      </c>
      <c r="P258">
        <v>121</v>
      </c>
      <c r="Q258">
        <v>188613</v>
      </c>
      <c r="R258">
        <v>188979</v>
      </c>
      <c r="S258">
        <v>1</v>
      </c>
      <c r="T258" t="s">
        <v>20877</v>
      </c>
      <c r="U258" s="9">
        <v>560</v>
      </c>
      <c r="V258" t="s">
        <v>5625</v>
      </c>
      <c r="W258" t="s">
        <v>5847</v>
      </c>
      <c r="X258" t="s">
        <v>20381</v>
      </c>
      <c r="Y258" t="s">
        <v>30382</v>
      </c>
      <c r="Z258">
        <v>337.46273115882201</v>
      </c>
      <c r="AA258" s="12">
        <v>0.48103829724081898</v>
      </c>
      <c r="AB258" s="13">
        <v>-1.2583020424577001</v>
      </c>
      <c r="AC258" s="13">
        <v>0.208282542795626</v>
      </c>
      <c r="AD258" s="13">
        <v>836.68896927733294</v>
      </c>
      <c r="AE258" s="13">
        <v>0.57737179023567797</v>
      </c>
      <c r="AF258" s="13">
        <v>-0.79117769327103504</v>
      </c>
      <c r="AG258" s="14">
        <v>0.42884030656282002</v>
      </c>
      <c r="AI258" t="s">
        <v>9619</v>
      </c>
      <c r="AJ258" t="s">
        <v>15847</v>
      </c>
      <c r="AK258" t="s">
        <v>20380</v>
      </c>
      <c r="AM258" t="s">
        <v>5625</v>
      </c>
      <c r="AN258" t="s">
        <v>5625</v>
      </c>
      <c r="AO258" t="s">
        <v>5625</v>
      </c>
      <c r="AP258">
        <v>546.53471258039883</v>
      </c>
      <c r="AQ258">
        <v>1765.425</v>
      </c>
      <c r="AR258">
        <v>456.07</v>
      </c>
      <c r="AS258">
        <v>1225.473</v>
      </c>
      <c r="AT258">
        <v>291.16199999999998</v>
      </c>
      <c r="AU258">
        <v>371.06900000000002</v>
      </c>
      <c r="AV258">
        <v>619.19399999999996</v>
      </c>
      <c r="AW258">
        <v>285.94400000000002</v>
      </c>
      <c r="AX258">
        <v>560.11699999999996</v>
      </c>
      <c r="AY258">
        <v>1184.106</v>
      </c>
      <c r="AZ258">
        <v>1718.741</v>
      </c>
      <c r="BA258">
        <v>508.60640547782072</v>
      </c>
    </row>
    <row r="259" spans="1:53" x14ac:dyDescent="0.25">
      <c r="A259">
        <v>257</v>
      </c>
      <c r="B259" t="s">
        <v>673</v>
      </c>
      <c r="C259" s="7">
        <v>0</v>
      </c>
      <c r="D259" t="s">
        <v>674</v>
      </c>
      <c r="E259" s="16">
        <v>344.05180804871088</v>
      </c>
      <c r="F259" s="12">
        <v>-0.51104362887096999</v>
      </c>
      <c r="G259" s="13">
        <v>-0.99406659953643495</v>
      </c>
      <c r="H259" s="13">
        <v>0.110293415118109</v>
      </c>
      <c r="I259" s="14">
        <v>5.5054098743646702E-3</v>
      </c>
      <c r="K259" t="b">
        <v>0</v>
      </c>
      <c r="L259" t="b">
        <v>0</v>
      </c>
      <c r="M259" t="b">
        <v>0</v>
      </c>
      <c r="N259" t="s">
        <v>9309</v>
      </c>
      <c r="O259" t="s">
        <v>9714</v>
      </c>
      <c r="P259">
        <v>301</v>
      </c>
      <c r="Q259">
        <v>189334</v>
      </c>
      <c r="R259">
        <v>190240</v>
      </c>
      <c r="S259">
        <v>1</v>
      </c>
      <c r="T259" t="s">
        <v>20877</v>
      </c>
      <c r="U259" s="9">
        <v>355</v>
      </c>
      <c r="V259" t="s">
        <v>5625</v>
      </c>
      <c r="W259" t="s">
        <v>5848</v>
      </c>
      <c r="X259" t="s">
        <v>20379</v>
      </c>
      <c r="Y259" t="s">
        <v>30381</v>
      </c>
      <c r="Z259">
        <v>298.22524644166703</v>
      </c>
      <c r="AA259" s="12">
        <v>0.27173354359996399</v>
      </c>
      <c r="AB259" s="13">
        <v>-1.8806792201676401</v>
      </c>
      <c r="AC259" s="13">
        <v>6.0015568037807603E-2</v>
      </c>
      <c r="AD259" s="13">
        <v>631.07836561067404</v>
      </c>
      <c r="AE259" s="13">
        <v>0.30594941117490099</v>
      </c>
      <c r="AF259" s="13">
        <v>-3.2491208128789602</v>
      </c>
      <c r="AG259" s="14">
        <v>1.1576230122972899E-3</v>
      </c>
      <c r="AI259" t="s">
        <v>10978</v>
      </c>
      <c r="AJ259" t="s">
        <v>10977</v>
      </c>
      <c r="AK259" t="s">
        <v>20378</v>
      </c>
      <c r="AM259" t="s">
        <v>5625</v>
      </c>
      <c r="AN259" t="s">
        <v>5625</v>
      </c>
      <c r="AO259" t="s">
        <v>5625</v>
      </c>
      <c r="AP259">
        <v>324.11123219484347</v>
      </c>
      <c r="AQ259">
        <v>465.60899999999998</v>
      </c>
      <c r="AR259">
        <v>270.98700000000002</v>
      </c>
      <c r="AS259">
        <v>315.5</v>
      </c>
      <c r="AT259">
        <v>127.03100000000001</v>
      </c>
      <c r="AU259">
        <v>162.39400000000001</v>
      </c>
      <c r="AV259">
        <v>136.80199999999999</v>
      </c>
      <c r="AW259">
        <v>149.05000000000001</v>
      </c>
      <c r="AX259">
        <v>200.92099999999999</v>
      </c>
      <c r="AY259">
        <v>306.27300000000002</v>
      </c>
      <c r="AZ259">
        <v>208.511</v>
      </c>
      <c r="BA259">
        <v>232.35303518839859</v>
      </c>
    </row>
    <row r="260" spans="1:53" x14ac:dyDescent="0.25">
      <c r="A260">
        <v>258</v>
      </c>
      <c r="B260" t="s">
        <v>671</v>
      </c>
      <c r="C260" s="7">
        <v>0</v>
      </c>
      <c r="D260" t="s">
        <v>672</v>
      </c>
      <c r="E260" s="16">
        <v>247.88853018478181</v>
      </c>
      <c r="F260" s="12">
        <v>-0.78004717038264804</v>
      </c>
      <c r="G260" s="13">
        <v>-0.538839547182006</v>
      </c>
      <c r="H260" s="13">
        <v>7.4819536903211595E-2</v>
      </c>
      <c r="I260" s="14">
        <v>0.25078522464594899</v>
      </c>
      <c r="K260" t="b">
        <v>0</v>
      </c>
      <c r="L260" t="b">
        <v>0</v>
      </c>
      <c r="M260" t="b">
        <v>0</v>
      </c>
      <c r="N260" t="s">
        <v>9309</v>
      </c>
      <c r="O260" t="s">
        <v>9714</v>
      </c>
      <c r="P260">
        <v>224</v>
      </c>
      <c r="Q260">
        <v>190276</v>
      </c>
      <c r="R260">
        <v>190951</v>
      </c>
      <c r="S260">
        <v>1</v>
      </c>
      <c r="T260" t="s">
        <v>20877</v>
      </c>
      <c r="U260" s="9">
        <v>36</v>
      </c>
      <c r="V260" t="s">
        <v>5625</v>
      </c>
      <c r="W260" t="s">
        <v>5849</v>
      </c>
      <c r="X260" t="s">
        <v>20377</v>
      </c>
      <c r="Y260" t="s">
        <v>30380</v>
      </c>
      <c r="Z260">
        <v>148.40333792772199</v>
      </c>
      <c r="AA260" s="12">
        <v>0.37619723988102399</v>
      </c>
      <c r="AB260" s="13">
        <v>-2.0735058306896299</v>
      </c>
      <c r="AC260" s="13">
        <v>3.8125229048139003E-2</v>
      </c>
      <c r="AD260" s="13">
        <v>378.82597051771199</v>
      </c>
      <c r="AE260" s="13">
        <v>0.35892885618190101</v>
      </c>
      <c r="AF260" s="13">
        <v>-1.5012433185615199</v>
      </c>
      <c r="AG260" s="14">
        <v>0.133292639492921</v>
      </c>
      <c r="AH260" t="s">
        <v>9898</v>
      </c>
      <c r="AI260" t="s">
        <v>9897</v>
      </c>
      <c r="AJ260" t="s">
        <v>9688</v>
      </c>
      <c r="AK260" t="s">
        <v>20376</v>
      </c>
      <c r="AM260" t="s">
        <v>5625</v>
      </c>
      <c r="AN260" t="s">
        <v>5625</v>
      </c>
      <c r="AO260" t="s">
        <v>5625</v>
      </c>
      <c r="AP260">
        <v>237.46712073912721</v>
      </c>
      <c r="AQ260">
        <v>375.92200000000003</v>
      </c>
      <c r="AR260">
        <v>157.648</v>
      </c>
      <c r="AS260">
        <v>220.517</v>
      </c>
      <c r="AT260">
        <v>77.885000000000005</v>
      </c>
      <c r="AU260">
        <v>65.203999999999994</v>
      </c>
      <c r="AV260">
        <v>76.396000000000001</v>
      </c>
      <c r="AW260">
        <v>122.536</v>
      </c>
      <c r="AX260">
        <v>188.929</v>
      </c>
      <c r="AY260">
        <v>329.49700000000001</v>
      </c>
      <c r="AZ260">
        <v>250.52099999999999</v>
      </c>
      <c r="BA260">
        <v>167.50255996661053</v>
      </c>
    </row>
    <row r="261" spans="1:53" x14ac:dyDescent="0.25">
      <c r="A261">
        <v>259</v>
      </c>
      <c r="B261" t="s">
        <v>670</v>
      </c>
      <c r="C261" s="7">
        <v>0</v>
      </c>
      <c r="D261" t="s">
        <v>3</v>
      </c>
      <c r="E261" s="16">
        <v>217.09152536002722</v>
      </c>
      <c r="F261" s="12">
        <v>-1.0983352671786999</v>
      </c>
      <c r="G261" s="13">
        <v>-0.35964382005554402</v>
      </c>
      <c r="H261" s="13">
        <v>1.1851352894709399E-2</v>
      </c>
      <c r="I261" s="14">
        <v>0.52209976564614302</v>
      </c>
      <c r="K261" t="b">
        <v>0</v>
      </c>
      <c r="L261" t="b">
        <v>0</v>
      </c>
      <c r="M261" t="b">
        <v>0</v>
      </c>
      <c r="N261" t="s">
        <v>9309</v>
      </c>
      <c r="O261" t="s">
        <v>9714</v>
      </c>
      <c r="P261">
        <v>248</v>
      </c>
      <c r="Q261">
        <v>190893</v>
      </c>
      <c r="R261">
        <v>191640</v>
      </c>
      <c r="S261">
        <v>1</v>
      </c>
      <c r="T261" t="s">
        <v>20877</v>
      </c>
      <c r="U261" s="9">
        <v>-58</v>
      </c>
      <c r="V261" t="s">
        <v>5625</v>
      </c>
      <c r="W261" t="s">
        <v>5625</v>
      </c>
      <c r="X261" t="s">
        <v>20375</v>
      </c>
      <c r="Y261" t="s">
        <v>30379</v>
      </c>
      <c r="Z261">
        <v>132.74751996552399</v>
      </c>
      <c r="AA261" s="12">
        <v>0.385676679667114</v>
      </c>
      <c r="AB261" s="13">
        <v>-2.8478135316003601</v>
      </c>
      <c r="AC261" s="13">
        <v>4.4020708952662501E-3</v>
      </c>
      <c r="AD261" s="13">
        <v>386.433697636707</v>
      </c>
      <c r="AE261" s="13">
        <v>0.39662688239736599</v>
      </c>
      <c r="AF261" s="13">
        <v>-0.90675603701321905</v>
      </c>
      <c r="AG261" s="14">
        <v>0.36453582288956798</v>
      </c>
      <c r="AM261" t="s">
        <v>5625</v>
      </c>
      <c r="AN261" t="s">
        <v>5625</v>
      </c>
      <c r="AO261" t="s">
        <v>5625</v>
      </c>
      <c r="AP261">
        <v>216.35210144010892</v>
      </c>
      <c r="AQ261">
        <v>303.49799999999999</v>
      </c>
      <c r="AR261">
        <v>121.039</v>
      </c>
      <c r="AS261">
        <v>227.477</v>
      </c>
      <c r="AT261">
        <v>38.042000000000002</v>
      </c>
      <c r="AU261">
        <v>62.286000000000001</v>
      </c>
      <c r="AV261">
        <v>81.748999999999995</v>
      </c>
      <c r="AW261">
        <v>56.491999999999997</v>
      </c>
      <c r="AX261">
        <v>179.43799999999999</v>
      </c>
      <c r="AY261">
        <v>319.85599999999999</v>
      </c>
      <c r="AZ261">
        <v>286.52600000000001</v>
      </c>
      <c r="BA261">
        <v>148.0128125911439</v>
      </c>
    </row>
    <row r="262" spans="1:53" x14ac:dyDescent="0.25">
      <c r="A262">
        <v>260</v>
      </c>
      <c r="B262" t="s">
        <v>667</v>
      </c>
      <c r="C262" s="7">
        <v>0</v>
      </c>
      <c r="D262" t="s">
        <v>668</v>
      </c>
      <c r="E262" s="16">
        <v>99.735263422882383</v>
      </c>
      <c r="F262" s="12">
        <v>0.66501458429147198</v>
      </c>
      <c r="G262" s="13">
        <v>-0.32130729562256599</v>
      </c>
      <c r="H262" s="13">
        <v>0.13058127438033401</v>
      </c>
      <c r="I262" s="14">
        <v>0.65706928340003301</v>
      </c>
      <c r="K262" t="b">
        <v>0</v>
      </c>
      <c r="L262" t="b">
        <v>0</v>
      </c>
      <c r="M262" t="b">
        <v>0</v>
      </c>
      <c r="N262" t="s">
        <v>9309</v>
      </c>
      <c r="O262" t="s">
        <v>9714</v>
      </c>
      <c r="P262">
        <v>186</v>
      </c>
      <c r="Q262">
        <v>191866</v>
      </c>
      <c r="R262">
        <v>192427</v>
      </c>
      <c r="S262">
        <v>-1</v>
      </c>
      <c r="T262" t="s">
        <v>20877</v>
      </c>
      <c r="U262" s="9">
        <v>226</v>
      </c>
      <c r="V262" t="s">
        <v>5850</v>
      </c>
      <c r="W262" t="s">
        <v>5851</v>
      </c>
      <c r="X262" t="s">
        <v>20374</v>
      </c>
      <c r="Y262" t="s">
        <v>30378</v>
      </c>
      <c r="Z262">
        <v>82.077111849169299</v>
      </c>
      <c r="AA262" s="12">
        <v>0.37164373354996899</v>
      </c>
      <c r="AB262" s="13">
        <v>1.7893873197839301</v>
      </c>
      <c r="AC262" s="13">
        <v>7.3552460025600896E-2</v>
      </c>
      <c r="AD262" s="13">
        <v>136.13905789296501</v>
      </c>
      <c r="AE262" s="13">
        <v>0.48912428096327198</v>
      </c>
      <c r="AF262" s="13">
        <v>-0.65690318008705095</v>
      </c>
      <c r="AG262" s="14">
        <v>0.51124317331695601</v>
      </c>
      <c r="AH262" t="s">
        <v>20373</v>
      </c>
      <c r="AI262" t="s">
        <v>20372</v>
      </c>
      <c r="AJ262" t="s">
        <v>12438</v>
      </c>
      <c r="AK262" t="s">
        <v>20371</v>
      </c>
      <c r="AM262" t="s">
        <v>5625</v>
      </c>
      <c r="AN262" t="s">
        <v>5625</v>
      </c>
      <c r="AO262" t="s">
        <v>5625</v>
      </c>
      <c r="AP262">
        <v>69.266053691529564</v>
      </c>
      <c r="AQ262">
        <v>151.24799999999999</v>
      </c>
      <c r="AR262">
        <v>99.180999999999997</v>
      </c>
      <c r="AS262">
        <v>79.245999999999995</v>
      </c>
      <c r="AT262">
        <v>78.515000000000001</v>
      </c>
      <c r="AU262">
        <v>100.87</v>
      </c>
      <c r="AV262">
        <v>83.856999999999999</v>
      </c>
      <c r="AW262">
        <v>120.35599999999999</v>
      </c>
      <c r="AX262">
        <v>62.33</v>
      </c>
      <c r="AY262">
        <v>149.52000000000001</v>
      </c>
      <c r="AZ262">
        <v>167.078</v>
      </c>
      <c r="BA262">
        <v>67.922493442305949</v>
      </c>
    </row>
    <row r="263" spans="1:53" x14ac:dyDescent="0.25">
      <c r="A263">
        <v>261</v>
      </c>
      <c r="B263" t="s">
        <v>665</v>
      </c>
      <c r="C263" s="7">
        <v>0</v>
      </c>
      <c r="D263" t="s">
        <v>666</v>
      </c>
      <c r="E263" s="16">
        <v>103.02530469190373</v>
      </c>
      <c r="F263" s="12">
        <v>7.1090537190663203E-2</v>
      </c>
      <c r="G263" s="13">
        <v>-0.16993629343939601</v>
      </c>
      <c r="H263" s="13">
        <v>0.90734427032613496</v>
      </c>
      <c r="I263" s="14">
        <v>0.85776209573119599</v>
      </c>
      <c r="K263" t="b">
        <v>0</v>
      </c>
      <c r="L263" t="b">
        <v>0</v>
      </c>
      <c r="M263" t="b">
        <v>0</v>
      </c>
      <c r="N263" t="s">
        <v>9309</v>
      </c>
      <c r="O263" t="s">
        <v>9714</v>
      </c>
      <c r="P263">
        <v>217</v>
      </c>
      <c r="Q263">
        <v>192427</v>
      </c>
      <c r="R263">
        <v>193081</v>
      </c>
      <c r="S263">
        <v>-1</v>
      </c>
      <c r="T263" t="s">
        <v>20877</v>
      </c>
      <c r="U263" s="9">
        <v>0</v>
      </c>
      <c r="V263" t="s">
        <v>5852</v>
      </c>
      <c r="W263" t="s">
        <v>5853</v>
      </c>
      <c r="X263" t="s">
        <v>20370</v>
      </c>
      <c r="Y263" t="s">
        <v>30377</v>
      </c>
      <c r="Z263">
        <v>76.125431011324906</v>
      </c>
      <c r="AA263" s="12">
        <v>0.43049058573307097</v>
      </c>
      <c r="AB263" s="13">
        <v>0.16513842473373699</v>
      </c>
      <c r="AC263" s="13">
        <v>0.86883502961541104</v>
      </c>
      <c r="AD263" s="13">
        <v>170.01939068956099</v>
      </c>
      <c r="AE263" s="13">
        <v>0.59947273314234295</v>
      </c>
      <c r="AF263" s="13">
        <v>-0.28347626846781898</v>
      </c>
      <c r="AG263" s="14">
        <v>0.776811770907199</v>
      </c>
      <c r="AH263" t="s">
        <v>20369</v>
      </c>
      <c r="AI263" t="s">
        <v>20368</v>
      </c>
      <c r="AJ263" t="s">
        <v>19465</v>
      </c>
      <c r="AK263" t="s">
        <v>20367</v>
      </c>
      <c r="AM263" t="s">
        <v>5625</v>
      </c>
      <c r="AN263" t="s">
        <v>5625</v>
      </c>
      <c r="AO263" t="s">
        <v>5625</v>
      </c>
      <c r="AP263">
        <v>81.022218767614859</v>
      </c>
      <c r="AQ263">
        <v>200.136</v>
      </c>
      <c r="AR263">
        <v>57.427</v>
      </c>
      <c r="AS263">
        <v>73.516000000000005</v>
      </c>
      <c r="AT263">
        <v>47.796999999999997</v>
      </c>
      <c r="AU263">
        <v>63.451999999999998</v>
      </c>
      <c r="AV263">
        <v>67.090999999999994</v>
      </c>
      <c r="AW263">
        <v>72.269000000000005</v>
      </c>
      <c r="AX263">
        <v>75.481999999999999</v>
      </c>
      <c r="AY263">
        <v>210.524</v>
      </c>
      <c r="AZ263">
        <v>187.64500000000001</v>
      </c>
      <c r="BA263">
        <v>33.430043583989509</v>
      </c>
    </row>
    <row r="264" spans="1:53" x14ac:dyDescent="0.25">
      <c r="A264">
        <v>262</v>
      </c>
      <c r="B264" t="s">
        <v>20366</v>
      </c>
      <c r="C264" s="7" t="s">
        <v>5625</v>
      </c>
      <c r="D264" t="s">
        <v>1318</v>
      </c>
      <c r="E264" s="16" t="s">
        <v>5625</v>
      </c>
      <c r="F264" s="12" t="s">
        <v>5625</v>
      </c>
      <c r="G264" s="13" t="s">
        <v>5625</v>
      </c>
      <c r="H264" s="13" t="s">
        <v>5625</v>
      </c>
      <c r="I264" s="14" t="s">
        <v>5625</v>
      </c>
      <c r="J264" t="s">
        <v>5625</v>
      </c>
      <c r="K264" t="b">
        <v>1</v>
      </c>
      <c r="L264" t="b">
        <v>0</v>
      </c>
      <c r="M264" t="b">
        <v>0</v>
      </c>
      <c r="N264" t="s">
        <v>9309</v>
      </c>
      <c r="O264" t="s">
        <v>9714</v>
      </c>
      <c r="P264">
        <v>42</v>
      </c>
      <c r="Q264">
        <v>193543</v>
      </c>
      <c r="R264">
        <v>193672</v>
      </c>
      <c r="S264">
        <v>-1</v>
      </c>
      <c r="T264" t="s">
        <v>20877</v>
      </c>
      <c r="U264" s="9" t="s">
        <v>5625</v>
      </c>
      <c r="V264" t="s">
        <v>5625</v>
      </c>
      <c r="W264" t="s">
        <v>5625</v>
      </c>
      <c r="X264" t="s">
        <v>20365</v>
      </c>
      <c r="Y264" t="s">
        <v>5625</v>
      </c>
      <c r="Z264" t="s">
        <v>5625</v>
      </c>
      <c r="AA264" s="12" t="s">
        <v>5625</v>
      </c>
      <c r="AB264" s="13" t="s">
        <v>5625</v>
      </c>
      <c r="AC264" s="13" t="s">
        <v>5625</v>
      </c>
      <c r="AD264" s="13" t="s">
        <v>5625</v>
      </c>
      <c r="AE264" s="13" t="s">
        <v>5625</v>
      </c>
      <c r="AF264" s="13" t="s">
        <v>5625</v>
      </c>
      <c r="AG264" s="14" t="s">
        <v>5625</v>
      </c>
      <c r="AH264" t="s">
        <v>10341</v>
      </c>
      <c r="AM264" t="s">
        <v>5625</v>
      </c>
      <c r="AN264" t="s">
        <v>5625</v>
      </c>
      <c r="AO264" t="s">
        <v>5625</v>
      </c>
      <c r="AP264" t="s">
        <v>5625</v>
      </c>
      <c r="AQ264" t="s">
        <v>5625</v>
      </c>
      <c r="AR264" t="s">
        <v>5625</v>
      </c>
      <c r="AS264" t="s">
        <v>5625</v>
      </c>
      <c r="AT264" t="s">
        <v>5625</v>
      </c>
      <c r="AU264" t="s">
        <v>5625</v>
      </c>
      <c r="AV264" t="s">
        <v>5625</v>
      </c>
      <c r="AW264" t="s">
        <v>5625</v>
      </c>
      <c r="AX264" t="s">
        <v>5625</v>
      </c>
      <c r="AY264" t="s">
        <v>5625</v>
      </c>
      <c r="AZ264" t="s">
        <v>5625</v>
      </c>
      <c r="BA264" t="s">
        <v>5625</v>
      </c>
    </row>
    <row r="265" spans="1:53" x14ac:dyDescent="0.25">
      <c r="A265">
        <v>263</v>
      </c>
      <c r="B265" t="s">
        <v>20364</v>
      </c>
      <c r="C265" s="7" t="s">
        <v>5625</v>
      </c>
      <c r="D265" t="s">
        <v>5645</v>
      </c>
      <c r="E265" s="16" t="s">
        <v>5625</v>
      </c>
      <c r="F265" s="12" t="s">
        <v>5625</v>
      </c>
      <c r="G265" s="13" t="s">
        <v>5625</v>
      </c>
      <c r="H265" s="13" t="s">
        <v>5625</v>
      </c>
      <c r="I265" s="14" t="s">
        <v>5625</v>
      </c>
      <c r="J265" t="s">
        <v>5625</v>
      </c>
      <c r="K265" t="b">
        <v>1</v>
      </c>
      <c r="L265" t="b">
        <v>0</v>
      </c>
      <c r="M265" t="b">
        <v>0</v>
      </c>
      <c r="N265" t="s">
        <v>9309</v>
      </c>
      <c r="O265" t="s">
        <v>9714</v>
      </c>
      <c r="P265">
        <v>30</v>
      </c>
      <c r="Q265">
        <v>193850</v>
      </c>
      <c r="R265">
        <v>193943</v>
      </c>
      <c r="S265">
        <v>1</v>
      </c>
      <c r="T265" t="s">
        <v>20877</v>
      </c>
      <c r="U265" s="9" t="s">
        <v>5625</v>
      </c>
      <c r="V265" t="s">
        <v>5625</v>
      </c>
      <c r="W265" t="s">
        <v>5625</v>
      </c>
      <c r="X265" t="s">
        <v>20363</v>
      </c>
      <c r="Y265" t="s">
        <v>5625</v>
      </c>
      <c r="Z265" t="s">
        <v>5625</v>
      </c>
      <c r="AA265" s="12" t="s">
        <v>5625</v>
      </c>
      <c r="AB265" s="13" t="s">
        <v>5625</v>
      </c>
      <c r="AC265" s="13" t="s">
        <v>5625</v>
      </c>
      <c r="AD265" s="13" t="s">
        <v>5625</v>
      </c>
      <c r="AE265" s="13" t="s">
        <v>5625</v>
      </c>
      <c r="AF265" s="13" t="s">
        <v>5625</v>
      </c>
      <c r="AG265" s="14" t="s">
        <v>5625</v>
      </c>
      <c r="AM265" t="s">
        <v>5625</v>
      </c>
      <c r="AN265" t="s">
        <v>5625</v>
      </c>
      <c r="AO265" t="s">
        <v>5625</v>
      </c>
      <c r="AP265" t="s">
        <v>5625</v>
      </c>
      <c r="AQ265" t="s">
        <v>5625</v>
      </c>
      <c r="AR265" t="s">
        <v>5625</v>
      </c>
      <c r="AS265" t="s">
        <v>5625</v>
      </c>
      <c r="AT265" t="s">
        <v>5625</v>
      </c>
      <c r="AU265" t="s">
        <v>5625</v>
      </c>
      <c r="AV265" t="s">
        <v>5625</v>
      </c>
      <c r="AW265" t="s">
        <v>5625</v>
      </c>
      <c r="AX265" t="s">
        <v>5625</v>
      </c>
      <c r="AY265" t="s">
        <v>5625</v>
      </c>
      <c r="AZ265" t="s">
        <v>5625</v>
      </c>
      <c r="BA265" t="s">
        <v>5625</v>
      </c>
    </row>
    <row r="266" spans="1:53" x14ac:dyDescent="0.25">
      <c r="A266">
        <v>264</v>
      </c>
      <c r="B266" t="s">
        <v>20362</v>
      </c>
      <c r="C266" s="7" t="s">
        <v>5625</v>
      </c>
      <c r="D266" t="s">
        <v>5645</v>
      </c>
      <c r="E266" s="16" t="s">
        <v>5625</v>
      </c>
      <c r="F266" s="12" t="s">
        <v>5625</v>
      </c>
      <c r="G266" s="13" t="s">
        <v>5625</v>
      </c>
      <c r="H266" s="13" t="s">
        <v>5625</v>
      </c>
      <c r="I266" s="14" t="s">
        <v>5625</v>
      </c>
      <c r="J266" t="s">
        <v>5625</v>
      </c>
      <c r="K266" t="b">
        <v>1</v>
      </c>
      <c r="L266" t="b">
        <v>0</v>
      </c>
      <c r="M266" t="b">
        <v>0</v>
      </c>
      <c r="N266" t="s">
        <v>9309</v>
      </c>
      <c r="O266" t="s">
        <v>9714</v>
      </c>
      <c r="P266">
        <v>50</v>
      </c>
      <c r="Q266">
        <v>193914</v>
      </c>
      <c r="R266">
        <v>194067</v>
      </c>
      <c r="S266">
        <v>1</v>
      </c>
      <c r="T266" t="s">
        <v>20877</v>
      </c>
      <c r="U266" s="9" t="s">
        <v>5625</v>
      </c>
      <c r="V266" t="s">
        <v>5625</v>
      </c>
      <c r="W266" t="s">
        <v>5625</v>
      </c>
      <c r="X266" t="s">
        <v>20361</v>
      </c>
      <c r="Y266" t="s">
        <v>5625</v>
      </c>
      <c r="Z266" t="s">
        <v>5625</v>
      </c>
      <c r="AA266" s="12" t="s">
        <v>5625</v>
      </c>
      <c r="AB266" s="13" t="s">
        <v>5625</v>
      </c>
      <c r="AC266" s="13" t="s">
        <v>5625</v>
      </c>
      <c r="AD266" s="13" t="s">
        <v>5625</v>
      </c>
      <c r="AE266" s="13" t="s">
        <v>5625</v>
      </c>
      <c r="AF266" s="13" t="s">
        <v>5625</v>
      </c>
      <c r="AG266" s="14" t="s">
        <v>5625</v>
      </c>
      <c r="AM266" t="s">
        <v>5625</v>
      </c>
      <c r="AN266" t="s">
        <v>5625</v>
      </c>
      <c r="AO266" t="s">
        <v>5625</v>
      </c>
      <c r="AP266" t="s">
        <v>5625</v>
      </c>
      <c r="AQ266" t="s">
        <v>5625</v>
      </c>
      <c r="AR266" t="s">
        <v>5625</v>
      </c>
      <c r="AS266" t="s">
        <v>5625</v>
      </c>
      <c r="AT266" t="s">
        <v>5625</v>
      </c>
      <c r="AU266" t="s">
        <v>5625</v>
      </c>
      <c r="AV266" t="s">
        <v>5625</v>
      </c>
      <c r="AW266" t="s">
        <v>5625</v>
      </c>
      <c r="AX266" t="s">
        <v>5625</v>
      </c>
      <c r="AY266" t="s">
        <v>5625</v>
      </c>
      <c r="AZ266" t="s">
        <v>5625</v>
      </c>
      <c r="BA266" t="s">
        <v>5625</v>
      </c>
    </row>
    <row r="267" spans="1:53" x14ac:dyDescent="0.25">
      <c r="A267">
        <v>265</v>
      </c>
      <c r="B267" t="s">
        <v>664</v>
      </c>
      <c r="C267" s="7">
        <v>0.5</v>
      </c>
      <c r="D267" t="s">
        <v>5645</v>
      </c>
      <c r="E267" s="16">
        <v>2.3607499999999999</v>
      </c>
      <c r="F267" s="12">
        <v>0.13212453631603199</v>
      </c>
      <c r="G267" s="13">
        <v>0.78889548622801398</v>
      </c>
      <c r="H267" s="13">
        <v>1</v>
      </c>
      <c r="I267" s="14">
        <v>1</v>
      </c>
      <c r="K267" t="b">
        <v>0</v>
      </c>
      <c r="L267" t="b">
        <v>0</v>
      </c>
      <c r="M267" t="b">
        <v>0</v>
      </c>
      <c r="N267" t="s">
        <v>9309</v>
      </c>
      <c r="O267" t="s">
        <v>9714</v>
      </c>
      <c r="P267">
        <v>67</v>
      </c>
      <c r="Q267">
        <v>194135</v>
      </c>
      <c r="R267">
        <v>194339</v>
      </c>
      <c r="S267">
        <v>-1</v>
      </c>
      <c r="T267" t="s">
        <v>20877</v>
      </c>
      <c r="U267" s="9">
        <v>1054</v>
      </c>
      <c r="V267" t="s">
        <v>5625</v>
      </c>
      <c r="W267" t="s">
        <v>5625</v>
      </c>
      <c r="X267" t="s">
        <v>20360</v>
      </c>
      <c r="Y267" t="s">
        <v>30376</v>
      </c>
      <c r="Z267">
        <v>0.620104792639943</v>
      </c>
      <c r="AA267" s="12">
        <v>1.5423792379388701</v>
      </c>
      <c r="AB267" s="13">
        <v>8.5662807865978505E-2</v>
      </c>
      <c r="AC267" s="13">
        <v>0.93173446843241003</v>
      </c>
      <c r="AD267" s="13">
        <v>2.1068268833929298</v>
      </c>
      <c r="AE267" s="13">
        <v>1.2076086351597799</v>
      </c>
      <c r="AF267" s="13">
        <v>0.653270822399868</v>
      </c>
      <c r="AG267" s="14">
        <v>0.51358169923653096</v>
      </c>
      <c r="AM267" t="s">
        <v>5625</v>
      </c>
      <c r="AN267" t="s">
        <v>5625</v>
      </c>
      <c r="AO267" t="s">
        <v>5625</v>
      </c>
      <c r="AP267">
        <v>0</v>
      </c>
      <c r="AQ267">
        <v>2.6240000000000001</v>
      </c>
      <c r="AR267">
        <v>6.819</v>
      </c>
      <c r="AS267">
        <v>0</v>
      </c>
      <c r="AT267">
        <v>6.9649999999999999</v>
      </c>
      <c r="AU267">
        <v>0</v>
      </c>
      <c r="AV267">
        <v>0</v>
      </c>
      <c r="AW267">
        <v>0</v>
      </c>
      <c r="AX267">
        <v>1.68</v>
      </c>
      <c r="AY267">
        <v>16.613</v>
      </c>
      <c r="AZ267">
        <v>11.842000000000001</v>
      </c>
      <c r="BA267">
        <v>0</v>
      </c>
    </row>
    <row r="268" spans="1:53" x14ac:dyDescent="0.25">
      <c r="A268">
        <v>266</v>
      </c>
      <c r="B268" t="s">
        <v>662</v>
      </c>
      <c r="C268" s="7">
        <v>0</v>
      </c>
      <c r="D268" t="s">
        <v>663</v>
      </c>
      <c r="E268" s="16">
        <v>5.3486913460312557</v>
      </c>
      <c r="F268" s="12">
        <v>-0.63182403238706797</v>
      </c>
      <c r="G268" s="13">
        <v>1.65983899815405</v>
      </c>
      <c r="H268" s="13">
        <v>0.59308714329900603</v>
      </c>
      <c r="I268" s="14">
        <v>0.17540840828496401</v>
      </c>
      <c r="K268" t="b">
        <v>0</v>
      </c>
      <c r="L268" t="b">
        <v>0</v>
      </c>
      <c r="M268" t="b">
        <v>0</v>
      </c>
      <c r="N268" t="s">
        <v>9309</v>
      </c>
      <c r="O268" t="s">
        <v>9714</v>
      </c>
      <c r="P268">
        <v>295</v>
      </c>
      <c r="Q268">
        <v>194345</v>
      </c>
      <c r="R268">
        <v>195233</v>
      </c>
      <c r="S268">
        <v>-1</v>
      </c>
      <c r="T268" t="s">
        <v>20877</v>
      </c>
      <c r="U268" s="9">
        <v>6</v>
      </c>
      <c r="V268" t="s">
        <v>5625</v>
      </c>
      <c r="W268" t="s">
        <v>5854</v>
      </c>
      <c r="X268" t="s">
        <v>20359</v>
      </c>
      <c r="Y268" t="s">
        <v>30375</v>
      </c>
      <c r="Z268">
        <v>4.5650146157572102</v>
      </c>
      <c r="AA268" s="12">
        <v>0.93035741191052501</v>
      </c>
      <c r="AB268" s="13">
        <v>-0.67911968486346797</v>
      </c>
      <c r="AC268" s="13">
        <v>0.49706203076068101</v>
      </c>
      <c r="AD268" s="13">
        <v>32.934404414291798</v>
      </c>
      <c r="AE268" s="13">
        <v>0.96002034643214895</v>
      </c>
      <c r="AF268" s="13">
        <v>1.72896231243716</v>
      </c>
      <c r="AG268" s="14">
        <v>8.3815840412027096E-2</v>
      </c>
      <c r="AH268" t="s">
        <v>9844</v>
      </c>
      <c r="AI268" t="s">
        <v>9781</v>
      </c>
      <c r="AJ268" t="s">
        <v>9780</v>
      </c>
      <c r="AK268" t="s">
        <v>20358</v>
      </c>
      <c r="AM268" t="s">
        <v>5625</v>
      </c>
      <c r="AN268" t="s">
        <v>5625</v>
      </c>
      <c r="AO268" t="s">
        <v>5625</v>
      </c>
      <c r="AP268">
        <v>8.9507653841250203</v>
      </c>
      <c r="AQ268">
        <v>0.90400000000000003</v>
      </c>
      <c r="AR268">
        <v>7.8319999999999999</v>
      </c>
      <c r="AS268">
        <v>3.7080000000000002</v>
      </c>
      <c r="AT268">
        <v>1.6</v>
      </c>
      <c r="AU268">
        <v>2.8319999999999999</v>
      </c>
      <c r="AV268">
        <v>0.50900000000000001</v>
      </c>
      <c r="AW268">
        <v>3.802</v>
      </c>
      <c r="AX268">
        <v>70.647000000000006</v>
      </c>
      <c r="AY268">
        <v>2.8620000000000001</v>
      </c>
      <c r="AZ268">
        <v>1.6319999999999999</v>
      </c>
      <c r="BA268">
        <v>45.724297064201863</v>
      </c>
    </row>
    <row r="269" spans="1:53" x14ac:dyDescent="0.25">
      <c r="A269">
        <v>267</v>
      </c>
      <c r="B269" t="s">
        <v>20357</v>
      </c>
      <c r="C269" s="7" t="s">
        <v>5625</v>
      </c>
      <c r="D269" t="s">
        <v>5645</v>
      </c>
      <c r="E269" s="16" t="s">
        <v>5625</v>
      </c>
      <c r="F269" s="12" t="s">
        <v>5625</v>
      </c>
      <c r="G269" s="13" t="s">
        <v>5625</v>
      </c>
      <c r="H269" s="13" t="s">
        <v>5625</v>
      </c>
      <c r="I269" s="14" t="s">
        <v>5625</v>
      </c>
      <c r="J269" t="s">
        <v>5625</v>
      </c>
      <c r="K269" t="b">
        <v>1</v>
      </c>
      <c r="L269" t="b">
        <v>0</v>
      </c>
      <c r="M269" t="b">
        <v>0</v>
      </c>
      <c r="N269" t="s">
        <v>9309</v>
      </c>
      <c r="O269" t="s">
        <v>9714</v>
      </c>
      <c r="P269">
        <v>52</v>
      </c>
      <c r="Q269">
        <v>195352</v>
      </c>
      <c r="R269">
        <v>195511</v>
      </c>
      <c r="S269">
        <v>1</v>
      </c>
      <c r="T269" t="s">
        <v>20877</v>
      </c>
      <c r="U269" s="9" t="s">
        <v>5625</v>
      </c>
      <c r="V269" t="s">
        <v>5625</v>
      </c>
      <c r="W269" t="s">
        <v>5625</v>
      </c>
      <c r="X269" t="s">
        <v>20356</v>
      </c>
      <c r="Y269" t="s">
        <v>5625</v>
      </c>
      <c r="Z269" t="s">
        <v>5625</v>
      </c>
      <c r="AA269" s="12" t="s">
        <v>5625</v>
      </c>
      <c r="AB269" s="13" t="s">
        <v>5625</v>
      </c>
      <c r="AC269" s="13" t="s">
        <v>5625</v>
      </c>
      <c r="AD269" s="13" t="s">
        <v>5625</v>
      </c>
      <c r="AE269" s="13" t="s">
        <v>5625</v>
      </c>
      <c r="AF269" s="13" t="s">
        <v>5625</v>
      </c>
      <c r="AG269" s="14" t="s">
        <v>5625</v>
      </c>
      <c r="AM269" t="s">
        <v>5625</v>
      </c>
      <c r="AN269" t="s">
        <v>5625</v>
      </c>
      <c r="AO269" t="s">
        <v>5625</v>
      </c>
      <c r="AP269" t="s">
        <v>5625</v>
      </c>
      <c r="AQ269" t="s">
        <v>5625</v>
      </c>
      <c r="AR269" t="s">
        <v>5625</v>
      </c>
      <c r="AS269" t="s">
        <v>5625</v>
      </c>
      <c r="AT269" t="s">
        <v>5625</v>
      </c>
      <c r="AU269" t="s">
        <v>5625</v>
      </c>
      <c r="AV269" t="s">
        <v>5625</v>
      </c>
      <c r="AW269" t="s">
        <v>5625</v>
      </c>
      <c r="AX269" t="s">
        <v>5625</v>
      </c>
      <c r="AY269" t="s">
        <v>5625</v>
      </c>
      <c r="AZ269" t="s">
        <v>5625</v>
      </c>
      <c r="BA269" t="s">
        <v>5625</v>
      </c>
    </row>
    <row r="270" spans="1:53" x14ac:dyDescent="0.25">
      <c r="A270">
        <v>268</v>
      </c>
      <c r="B270" t="s">
        <v>20355</v>
      </c>
      <c r="C270" s="7" t="s">
        <v>5625</v>
      </c>
      <c r="D270" t="s">
        <v>5645</v>
      </c>
      <c r="E270" s="16" t="s">
        <v>5625</v>
      </c>
      <c r="F270" s="12" t="s">
        <v>5625</v>
      </c>
      <c r="G270" s="13" t="s">
        <v>5625</v>
      </c>
      <c r="H270" s="13" t="s">
        <v>5625</v>
      </c>
      <c r="I270" s="14" t="s">
        <v>5625</v>
      </c>
      <c r="J270" t="s">
        <v>5625</v>
      </c>
      <c r="K270" t="b">
        <v>1</v>
      </c>
      <c r="L270" t="b">
        <v>0</v>
      </c>
      <c r="M270" t="b">
        <v>0</v>
      </c>
      <c r="N270" t="s">
        <v>9309</v>
      </c>
      <c r="O270" t="s">
        <v>9714</v>
      </c>
      <c r="P270">
        <v>31</v>
      </c>
      <c r="Q270">
        <v>195450</v>
      </c>
      <c r="R270">
        <v>195546</v>
      </c>
      <c r="S270">
        <v>1</v>
      </c>
      <c r="T270" t="s">
        <v>20877</v>
      </c>
      <c r="U270" s="9" t="s">
        <v>5625</v>
      </c>
      <c r="V270" t="s">
        <v>5625</v>
      </c>
      <c r="W270" t="s">
        <v>5625</v>
      </c>
      <c r="X270" t="s">
        <v>20354</v>
      </c>
      <c r="Y270" t="s">
        <v>5625</v>
      </c>
      <c r="Z270" t="s">
        <v>5625</v>
      </c>
      <c r="AA270" s="12" t="s">
        <v>5625</v>
      </c>
      <c r="AB270" s="13" t="s">
        <v>5625</v>
      </c>
      <c r="AC270" s="13" t="s">
        <v>5625</v>
      </c>
      <c r="AD270" s="13" t="s">
        <v>5625</v>
      </c>
      <c r="AE270" s="13" t="s">
        <v>5625</v>
      </c>
      <c r="AF270" s="13" t="s">
        <v>5625</v>
      </c>
      <c r="AG270" s="14" t="s">
        <v>5625</v>
      </c>
      <c r="AM270" t="s">
        <v>5625</v>
      </c>
      <c r="AN270" t="s">
        <v>5625</v>
      </c>
      <c r="AO270" t="s">
        <v>5625</v>
      </c>
      <c r="AP270" t="s">
        <v>5625</v>
      </c>
      <c r="AQ270" t="s">
        <v>5625</v>
      </c>
      <c r="AR270" t="s">
        <v>5625</v>
      </c>
      <c r="AS270" t="s">
        <v>5625</v>
      </c>
      <c r="AT270" t="s">
        <v>5625</v>
      </c>
      <c r="AU270" t="s">
        <v>5625</v>
      </c>
      <c r="AV270" t="s">
        <v>5625</v>
      </c>
      <c r="AW270" t="s">
        <v>5625</v>
      </c>
      <c r="AX270" t="s">
        <v>5625</v>
      </c>
      <c r="AY270" t="s">
        <v>5625</v>
      </c>
      <c r="AZ270" t="s">
        <v>5625</v>
      </c>
      <c r="BA270" t="s">
        <v>5625</v>
      </c>
    </row>
    <row r="271" spans="1:53" x14ac:dyDescent="0.25">
      <c r="A271">
        <v>269</v>
      </c>
      <c r="B271" t="s">
        <v>660</v>
      </c>
      <c r="C271" s="7">
        <v>0</v>
      </c>
      <c r="D271" t="s">
        <v>661</v>
      </c>
      <c r="E271" s="16">
        <v>105.63104597431497</v>
      </c>
      <c r="F271" s="12">
        <v>-4.58136318744784</v>
      </c>
      <c r="G271" s="13">
        <v>0.20361573884678599</v>
      </c>
      <c r="H271" s="13">
        <v>4.5787291438829595E-22</v>
      </c>
      <c r="I271" s="14">
        <v>0.81822825502666496</v>
      </c>
      <c r="K271" t="b">
        <v>0</v>
      </c>
      <c r="L271" t="b">
        <v>0</v>
      </c>
      <c r="M271" t="b">
        <v>0</v>
      </c>
      <c r="N271" t="s">
        <v>9309</v>
      </c>
      <c r="O271" t="s">
        <v>9714</v>
      </c>
      <c r="P271">
        <v>1116</v>
      </c>
      <c r="Q271">
        <v>195573</v>
      </c>
      <c r="R271">
        <v>198924</v>
      </c>
      <c r="S271">
        <v>-1</v>
      </c>
      <c r="T271" t="s">
        <v>20877</v>
      </c>
      <c r="U271" s="9">
        <v>340</v>
      </c>
      <c r="V271" t="s">
        <v>5855</v>
      </c>
      <c r="W271" t="s">
        <v>5856</v>
      </c>
      <c r="X271" t="s">
        <v>20353</v>
      </c>
      <c r="Y271" t="s">
        <v>33605</v>
      </c>
      <c r="Z271">
        <v>209.173161927725</v>
      </c>
      <c r="AA271" s="12">
        <v>0.45731691228403898</v>
      </c>
      <c r="AB271" s="13">
        <v>-10.017917694245201</v>
      </c>
      <c r="AC271" s="13">
        <v>1.27153599489545E-23</v>
      </c>
      <c r="AD271" s="13">
        <v>1038.2533892725901</v>
      </c>
      <c r="AE271" s="13">
        <v>0.56580751070299096</v>
      </c>
      <c r="AF271" s="13">
        <v>0.35986750793357702</v>
      </c>
      <c r="AG271" s="14">
        <v>0.71894621630421796</v>
      </c>
      <c r="AH271" t="s">
        <v>20349</v>
      </c>
      <c r="AI271" t="s">
        <v>20348</v>
      </c>
      <c r="AJ271" t="s">
        <v>20352</v>
      </c>
      <c r="AK271" t="s">
        <v>20351</v>
      </c>
      <c r="AM271" t="s">
        <v>21551</v>
      </c>
      <c r="AN271" t="s">
        <v>21550</v>
      </c>
      <c r="AO271" t="s">
        <v>22058</v>
      </c>
      <c r="AP271">
        <v>118.8591838972599</v>
      </c>
      <c r="AQ271">
        <v>55.753999999999998</v>
      </c>
      <c r="AR271">
        <v>134.70099999999999</v>
      </c>
      <c r="AS271">
        <v>113.21</v>
      </c>
      <c r="AT271">
        <v>2.12</v>
      </c>
      <c r="AU271">
        <v>1.1259999999999999</v>
      </c>
      <c r="AV271">
        <v>2.7</v>
      </c>
      <c r="AW271">
        <v>4.5339999999999998</v>
      </c>
      <c r="AX271">
        <v>256.26600000000002</v>
      </c>
      <c r="AY271">
        <v>76.864000000000004</v>
      </c>
      <c r="AZ271">
        <v>75.838999999999999</v>
      </c>
      <c r="BA271">
        <v>263.95839094141331</v>
      </c>
    </row>
    <row r="272" spans="1:53" x14ac:dyDescent="0.25">
      <c r="A272">
        <v>270</v>
      </c>
      <c r="B272" t="s">
        <v>658</v>
      </c>
      <c r="C272" s="7">
        <v>0</v>
      </c>
      <c r="D272" t="s">
        <v>659</v>
      </c>
      <c r="E272" s="16">
        <v>59.885024623028315</v>
      </c>
      <c r="F272" s="12">
        <v>-3.77555387993349</v>
      </c>
      <c r="G272" s="13">
        <v>3.7051642991255601E-2</v>
      </c>
      <c r="H272" s="13">
        <v>3.8881051789870501E-9</v>
      </c>
      <c r="I272" s="14">
        <v>0.97308867750786798</v>
      </c>
      <c r="K272" t="b">
        <v>0</v>
      </c>
      <c r="L272" t="b">
        <v>0</v>
      </c>
      <c r="M272" t="b">
        <v>0</v>
      </c>
      <c r="N272" t="s">
        <v>9309</v>
      </c>
      <c r="O272" t="s">
        <v>9714</v>
      </c>
      <c r="P272">
        <v>618</v>
      </c>
      <c r="Q272">
        <v>198977</v>
      </c>
      <c r="R272">
        <v>200834</v>
      </c>
      <c r="S272">
        <v>-1</v>
      </c>
      <c r="T272" t="s">
        <v>20877</v>
      </c>
      <c r="U272" s="9">
        <v>53</v>
      </c>
      <c r="V272" t="s">
        <v>5857</v>
      </c>
      <c r="W272" t="s">
        <v>5858</v>
      </c>
      <c r="X272" t="s">
        <v>20350</v>
      </c>
      <c r="Y272" t="s">
        <v>30374</v>
      </c>
      <c r="Z272">
        <v>67.760199315422298</v>
      </c>
      <c r="AA272" s="12">
        <v>0.60235273113309495</v>
      </c>
      <c r="AB272" s="13">
        <v>-6.2680115566691903</v>
      </c>
      <c r="AC272" s="13">
        <v>3.65687649792075E-10</v>
      </c>
      <c r="AD272" s="13">
        <v>309.78628320243001</v>
      </c>
      <c r="AE272" s="13">
        <v>0.67829423496168195</v>
      </c>
      <c r="AF272" s="13">
        <v>5.4624735227697598E-2</v>
      </c>
      <c r="AG272" s="14">
        <v>0.95643743231328204</v>
      </c>
      <c r="AH272" t="s">
        <v>20349</v>
      </c>
      <c r="AI272" t="s">
        <v>20348</v>
      </c>
      <c r="AJ272" t="s">
        <v>20347</v>
      </c>
      <c r="AK272" t="s">
        <v>20346</v>
      </c>
      <c r="AM272" t="s">
        <v>5625</v>
      </c>
      <c r="AN272" t="s">
        <v>5625</v>
      </c>
      <c r="AO272" t="s">
        <v>5625</v>
      </c>
      <c r="AP272">
        <v>77.043098492113259</v>
      </c>
      <c r="AQ272">
        <v>24.215</v>
      </c>
      <c r="AR272">
        <v>92.884</v>
      </c>
      <c r="AS272">
        <v>45.398000000000003</v>
      </c>
      <c r="AT272">
        <v>1.53</v>
      </c>
      <c r="AU272">
        <v>2.7090000000000001</v>
      </c>
      <c r="AV272">
        <v>1.462</v>
      </c>
      <c r="AW272">
        <v>4.5449999999999999</v>
      </c>
      <c r="AX272">
        <v>140.11600000000001</v>
      </c>
      <c r="AY272">
        <v>31.937999999999999</v>
      </c>
      <c r="AZ272">
        <v>27.058</v>
      </c>
      <c r="BA272">
        <v>141.95385596827597</v>
      </c>
    </row>
    <row r="273" spans="1:53" x14ac:dyDescent="0.25">
      <c r="A273">
        <v>271</v>
      </c>
      <c r="B273" t="s">
        <v>657</v>
      </c>
      <c r="C273" s="7">
        <v>0</v>
      </c>
      <c r="D273" t="s">
        <v>3</v>
      </c>
      <c r="E273" s="16">
        <v>503.78998272858121</v>
      </c>
      <c r="F273" s="12">
        <v>-0.48734111158978699</v>
      </c>
      <c r="G273" s="13">
        <v>-0.34530155198645701</v>
      </c>
      <c r="H273" s="13">
        <v>0.20428197661478401</v>
      </c>
      <c r="I273" s="14">
        <v>0.48123782546966498</v>
      </c>
      <c r="K273" t="b">
        <v>0</v>
      </c>
      <c r="L273" t="b">
        <v>0</v>
      </c>
      <c r="M273" t="b">
        <v>0</v>
      </c>
      <c r="N273" t="s">
        <v>9309</v>
      </c>
      <c r="O273" t="s">
        <v>9714</v>
      </c>
      <c r="P273">
        <v>192</v>
      </c>
      <c r="Q273">
        <v>201420</v>
      </c>
      <c r="R273">
        <v>201999</v>
      </c>
      <c r="S273">
        <v>-1</v>
      </c>
      <c r="T273" t="s">
        <v>20877</v>
      </c>
      <c r="U273" s="9">
        <v>586</v>
      </c>
      <c r="V273" t="s">
        <v>5859</v>
      </c>
      <c r="W273" t="s">
        <v>5860</v>
      </c>
      <c r="X273" t="s">
        <v>20345</v>
      </c>
      <c r="Y273" t="s">
        <v>30373</v>
      </c>
      <c r="Z273">
        <v>282.179275914583</v>
      </c>
      <c r="AA273" s="12">
        <v>0.32137249446087401</v>
      </c>
      <c r="AB273" s="13">
        <v>-1.51643690729456</v>
      </c>
      <c r="AC273" s="13">
        <v>0.12940891261581</v>
      </c>
      <c r="AD273" s="13">
        <v>713.14119028047605</v>
      </c>
      <c r="AE273" s="13">
        <v>0.35060579743114201</v>
      </c>
      <c r="AF273" s="13">
        <v>-0.98487119869794304</v>
      </c>
      <c r="AG273" s="14">
        <v>0.32468734217982798</v>
      </c>
      <c r="AI273" t="s">
        <v>9848</v>
      </c>
      <c r="AJ273" t="s">
        <v>20344</v>
      </c>
      <c r="AK273" t="s">
        <v>20343</v>
      </c>
      <c r="AM273" t="s">
        <v>5625</v>
      </c>
      <c r="AN273" t="s">
        <v>5625</v>
      </c>
      <c r="AO273" t="s">
        <v>5625</v>
      </c>
      <c r="AP273">
        <v>504.10793091432498</v>
      </c>
      <c r="AQ273">
        <v>419.29700000000003</v>
      </c>
      <c r="AR273">
        <v>724.33600000000001</v>
      </c>
      <c r="AS273">
        <v>367.41899999999998</v>
      </c>
      <c r="AT273">
        <v>193.86600000000001</v>
      </c>
      <c r="AU273">
        <v>230.21799999999999</v>
      </c>
      <c r="AV273">
        <v>234.376</v>
      </c>
      <c r="AW273">
        <v>204.07499999999999</v>
      </c>
      <c r="AX273">
        <v>520.43799999999999</v>
      </c>
      <c r="AY273">
        <v>523.14700000000005</v>
      </c>
      <c r="AZ273">
        <v>691.76199999999994</v>
      </c>
      <c r="BA273">
        <v>500.59448832090402</v>
      </c>
    </row>
    <row r="274" spans="1:53" x14ac:dyDescent="0.25">
      <c r="A274">
        <v>272</v>
      </c>
      <c r="B274" t="s">
        <v>5861</v>
      </c>
      <c r="C274" s="7">
        <v>8.3333333333333329E-2</v>
      </c>
      <c r="D274" t="s">
        <v>5645</v>
      </c>
      <c r="E274" s="16">
        <v>14.272149358830363</v>
      </c>
      <c r="F274" s="12">
        <v>0.114900833456258</v>
      </c>
      <c r="G274" s="13">
        <v>2.3127273270062698</v>
      </c>
      <c r="H274" s="13">
        <v>0.92172581326495395</v>
      </c>
      <c r="I274" s="14">
        <v>1.4735497565588799E-4</v>
      </c>
      <c r="K274" t="b">
        <v>0</v>
      </c>
      <c r="L274" t="b">
        <v>0</v>
      </c>
      <c r="M274" t="b">
        <v>0</v>
      </c>
      <c r="N274" t="s">
        <v>9309</v>
      </c>
      <c r="O274" t="s">
        <v>9714</v>
      </c>
      <c r="P274">
        <v>97</v>
      </c>
      <c r="Q274">
        <v>201989</v>
      </c>
      <c r="R274">
        <v>202283</v>
      </c>
      <c r="S274">
        <v>-1</v>
      </c>
      <c r="T274" t="s">
        <v>20877</v>
      </c>
      <c r="U274" s="9">
        <v>-10</v>
      </c>
      <c r="V274" t="s">
        <v>5625</v>
      </c>
      <c r="W274" t="s">
        <v>5625</v>
      </c>
      <c r="X274" t="s">
        <v>20342</v>
      </c>
      <c r="Y274" t="s">
        <v>5625</v>
      </c>
      <c r="Z274">
        <v>5.1849074026001798</v>
      </c>
      <c r="AA274" s="12">
        <v>0.82239051134089303</v>
      </c>
      <c r="AB274" s="13">
        <v>0.139715660470005</v>
      </c>
      <c r="AC274" s="13">
        <v>0.88888465250937798</v>
      </c>
      <c r="AD274" s="13">
        <v>36.765383375984797</v>
      </c>
      <c r="AE274" s="13">
        <v>0.53759072013634002</v>
      </c>
      <c r="AF274" s="13">
        <v>4.3020224129235896</v>
      </c>
      <c r="AG274" s="14">
        <v>1.69246186713919E-5</v>
      </c>
      <c r="AM274" t="s">
        <v>5625</v>
      </c>
      <c r="AN274" t="s">
        <v>5625</v>
      </c>
      <c r="AO274" t="s">
        <v>5625</v>
      </c>
      <c r="AP274">
        <v>10.513597435321453</v>
      </c>
      <c r="AQ274">
        <v>23.670999999999999</v>
      </c>
      <c r="AR274">
        <v>9.4629999999999992</v>
      </c>
      <c r="AS274">
        <v>13.441000000000001</v>
      </c>
      <c r="AT274">
        <v>0</v>
      </c>
      <c r="AU274">
        <v>25.664000000000001</v>
      </c>
      <c r="AV274">
        <v>3.077</v>
      </c>
      <c r="AW274">
        <v>11.483000000000001</v>
      </c>
      <c r="AX274">
        <v>68.796000000000006</v>
      </c>
      <c r="AY274">
        <v>172.91399999999999</v>
      </c>
      <c r="AZ274">
        <v>129.82599999999999</v>
      </c>
      <c r="BA274">
        <v>70.115374210851456</v>
      </c>
    </row>
    <row r="275" spans="1:53" x14ac:dyDescent="0.25">
      <c r="A275">
        <v>273</v>
      </c>
      <c r="B275" t="s">
        <v>20341</v>
      </c>
      <c r="C275" s="7" t="s">
        <v>5625</v>
      </c>
      <c r="D275" t="s">
        <v>5645</v>
      </c>
      <c r="E275" s="16" t="s">
        <v>5625</v>
      </c>
      <c r="F275" s="12" t="s">
        <v>5625</v>
      </c>
      <c r="G275" s="13" t="s">
        <v>5625</v>
      </c>
      <c r="H275" s="13" t="s">
        <v>5625</v>
      </c>
      <c r="I275" s="14" t="s">
        <v>5625</v>
      </c>
      <c r="J275" t="s">
        <v>5625</v>
      </c>
      <c r="K275" t="b">
        <v>1</v>
      </c>
      <c r="L275" t="b">
        <v>0</v>
      </c>
      <c r="M275" t="b">
        <v>0</v>
      </c>
      <c r="N275" t="s">
        <v>9309</v>
      </c>
      <c r="O275" t="s">
        <v>9714</v>
      </c>
      <c r="P275">
        <v>34</v>
      </c>
      <c r="Q275">
        <v>202197</v>
      </c>
      <c r="R275">
        <v>202302</v>
      </c>
      <c r="S275">
        <v>-1</v>
      </c>
      <c r="T275" t="s">
        <v>20877</v>
      </c>
      <c r="U275" s="9" t="s">
        <v>5625</v>
      </c>
      <c r="V275" t="s">
        <v>5625</v>
      </c>
      <c r="W275" t="s">
        <v>5625</v>
      </c>
      <c r="X275" t="s">
        <v>20340</v>
      </c>
      <c r="Y275" t="s">
        <v>5625</v>
      </c>
      <c r="Z275" t="s">
        <v>5625</v>
      </c>
      <c r="AA275" s="12" t="s">
        <v>5625</v>
      </c>
      <c r="AB275" s="13" t="s">
        <v>5625</v>
      </c>
      <c r="AC275" s="13" t="s">
        <v>5625</v>
      </c>
      <c r="AD275" s="13" t="s">
        <v>5625</v>
      </c>
      <c r="AE275" s="13" t="s">
        <v>5625</v>
      </c>
      <c r="AF275" s="13" t="s">
        <v>5625</v>
      </c>
      <c r="AG275" s="14" t="s">
        <v>5625</v>
      </c>
      <c r="AM275" t="s">
        <v>5625</v>
      </c>
      <c r="AN275" t="s">
        <v>5625</v>
      </c>
      <c r="AO275" t="s">
        <v>5625</v>
      </c>
      <c r="AP275" t="s">
        <v>5625</v>
      </c>
      <c r="AQ275" t="s">
        <v>5625</v>
      </c>
      <c r="AR275" t="s">
        <v>5625</v>
      </c>
      <c r="AS275" t="s">
        <v>5625</v>
      </c>
      <c r="AT275" t="s">
        <v>5625</v>
      </c>
      <c r="AU275" t="s">
        <v>5625</v>
      </c>
      <c r="AV275" t="s">
        <v>5625</v>
      </c>
      <c r="AW275" t="s">
        <v>5625</v>
      </c>
      <c r="AX275" t="s">
        <v>5625</v>
      </c>
      <c r="AY275" t="s">
        <v>5625</v>
      </c>
      <c r="AZ275" t="s">
        <v>5625</v>
      </c>
      <c r="BA275" t="s">
        <v>5625</v>
      </c>
    </row>
    <row r="276" spans="1:53" x14ac:dyDescent="0.25">
      <c r="A276">
        <v>274</v>
      </c>
      <c r="B276" t="s">
        <v>654</v>
      </c>
      <c r="C276" s="7">
        <v>8.3333333333333329E-2</v>
      </c>
      <c r="D276" t="s">
        <v>3</v>
      </c>
      <c r="E276" s="16">
        <v>19.587333924894235</v>
      </c>
      <c r="F276" s="12">
        <v>-0.61654308354123699</v>
      </c>
      <c r="G276" s="13">
        <v>1.9429228197324999</v>
      </c>
      <c r="H276" s="13">
        <v>0.52454836945765804</v>
      </c>
      <c r="I276" s="14">
        <v>4.59309523871998E-4</v>
      </c>
      <c r="K276" t="b">
        <v>0</v>
      </c>
      <c r="L276" t="b">
        <v>0</v>
      </c>
      <c r="M276" t="b">
        <v>0</v>
      </c>
      <c r="N276" t="s">
        <v>9309</v>
      </c>
      <c r="O276" t="s">
        <v>9714</v>
      </c>
      <c r="P276">
        <v>168</v>
      </c>
      <c r="Q276">
        <v>202243</v>
      </c>
      <c r="R276">
        <v>202750</v>
      </c>
      <c r="S276">
        <v>-1</v>
      </c>
      <c r="T276" t="s">
        <v>20877</v>
      </c>
      <c r="U276" s="9">
        <v>-40</v>
      </c>
      <c r="V276" t="s">
        <v>5625</v>
      </c>
      <c r="W276" t="s">
        <v>5862</v>
      </c>
      <c r="X276" t="s">
        <v>20339</v>
      </c>
      <c r="Y276" t="s">
        <v>30372</v>
      </c>
      <c r="Z276">
        <v>9.3412041444955705</v>
      </c>
      <c r="AA276" s="12">
        <v>0.76511862235293804</v>
      </c>
      <c r="AB276" s="13">
        <v>-0.80581372028981202</v>
      </c>
      <c r="AC276" s="13">
        <v>0.42035026573697598</v>
      </c>
      <c r="AD276" s="13">
        <v>67.850066291567998</v>
      </c>
      <c r="AE276" s="13">
        <v>0.484860218042789</v>
      </c>
      <c r="AF276" s="13">
        <v>4.0071813430588197</v>
      </c>
      <c r="AG276" s="14">
        <v>6.1447683255885595E-5</v>
      </c>
      <c r="AK276" t="s">
        <v>20338</v>
      </c>
      <c r="AM276" t="s">
        <v>5625</v>
      </c>
      <c r="AN276" t="s">
        <v>5625</v>
      </c>
      <c r="AO276" t="s">
        <v>5625</v>
      </c>
      <c r="AP276">
        <v>11.322335699576948</v>
      </c>
      <c r="AQ276">
        <v>39.595999999999997</v>
      </c>
      <c r="AR276">
        <v>15.09</v>
      </c>
      <c r="AS276">
        <v>12.340999999999999</v>
      </c>
      <c r="AT276">
        <v>0</v>
      </c>
      <c r="AU276">
        <v>4.9610000000000003</v>
      </c>
      <c r="AV276">
        <v>7.1379999999999999</v>
      </c>
      <c r="AW276">
        <v>19.975999999999999</v>
      </c>
      <c r="AX276">
        <v>104.129</v>
      </c>
      <c r="AY276">
        <v>153.74700000000001</v>
      </c>
      <c r="AZ276">
        <v>92.436999999999998</v>
      </c>
      <c r="BA276">
        <v>94.870111851369046</v>
      </c>
    </row>
    <row r="277" spans="1:53" x14ac:dyDescent="0.25">
      <c r="A277">
        <v>275</v>
      </c>
      <c r="B277" t="s">
        <v>20337</v>
      </c>
      <c r="C277" s="7" t="s">
        <v>5625</v>
      </c>
      <c r="D277" t="s">
        <v>3</v>
      </c>
      <c r="E277" s="16" t="s">
        <v>5625</v>
      </c>
      <c r="F277" s="12" t="s">
        <v>5625</v>
      </c>
      <c r="G277" s="13" t="s">
        <v>5625</v>
      </c>
      <c r="H277" s="13" t="s">
        <v>5625</v>
      </c>
      <c r="I277" s="14" t="s">
        <v>5625</v>
      </c>
      <c r="J277" t="s">
        <v>5625</v>
      </c>
      <c r="K277" t="b">
        <v>1</v>
      </c>
      <c r="L277" t="b">
        <v>0</v>
      </c>
      <c r="M277" t="b">
        <v>0</v>
      </c>
      <c r="N277" t="s">
        <v>9309</v>
      </c>
      <c r="O277" t="s">
        <v>9714</v>
      </c>
      <c r="P277">
        <v>47</v>
      </c>
      <c r="Q277">
        <v>202972</v>
      </c>
      <c r="R277">
        <v>203116</v>
      </c>
      <c r="S277">
        <v>-1</v>
      </c>
      <c r="T277" t="s">
        <v>20877</v>
      </c>
      <c r="U277" s="9" t="s">
        <v>5625</v>
      </c>
      <c r="V277" t="s">
        <v>5625</v>
      </c>
      <c r="W277" t="s">
        <v>5625</v>
      </c>
      <c r="X277" t="s">
        <v>20336</v>
      </c>
      <c r="Y277" t="s">
        <v>5625</v>
      </c>
      <c r="Z277" t="s">
        <v>5625</v>
      </c>
      <c r="AA277" s="12" t="s">
        <v>5625</v>
      </c>
      <c r="AB277" s="13" t="s">
        <v>5625</v>
      </c>
      <c r="AC277" s="13" t="s">
        <v>5625</v>
      </c>
      <c r="AD277" s="13" t="s">
        <v>5625</v>
      </c>
      <c r="AE277" s="13" t="s">
        <v>5625</v>
      </c>
      <c r="AF277" s="13" t="s">
        <v>5625</v>
      </c>
      <c r="AG277" s="14" t="s">
        <v>5625</v>
      </c>
      <c r="AM277" t="s">
        <v>5625</v>
      </c>
      <c r="AN277" t="s">
        <v>5625</v>
      </c>
      <c r="AO277" t="s">
        <v>5625</v>
      </c>
      <c r="AP277" t="s">
        <v>5625</v>
      </c>
      <c r="AQ277" t="s">
        <v>5625</v>
      </c>
      <c r="AR277" t="s">
        <v>5625</v>
      </c>
      <c r="AS277" t="s">
        <v>5625</v>
      </c>
      <c r="AT277" t="s">
        <v>5625</v>
      </c>
      <c r="AU277" t="s">
        <v>5625</v>
      </c>
      <c r="AV277" t="s">
        <v>5625</v>
      </c>
      <c r="AW277" t="s">
        <v>5625</v>
      </c>
      <c r="AX277" t="s">
        <v>5625</v>
      </c>
      <c r="AY277" t="s">
        <v>5625</v>
      </c>
      <c r="AZ277" t="s">
        <v>5625</v>
      </c>
      <c r="BA277" t="s">
        <v>5625</v>
      </c>
    </row>
    <row r="278" spans="1:53" x14ac:dyDescent="0.25">
      <c r="A278">
        <v>276</v>
      </c>
      <c r="B278" t="s">
        <v>652</v>
      </c>
      <c r="C278" s="7">
        <v>0</v>
      </c>
      <c r="D278" t="s">
        <v>653</v>
      </c>
      <c r="E278" s="16">
        <v>76.676822943422735</v>
      </c>
      <c r="F278" s="12">
        <v>-7.7372853597193397E-2</v>
      </c>
      <c r="G278" s="13">
        <v>-0.443035391274542</v>
      </c>
      <c r="H278" s="13">
        <v>0.88584410972842198</v>
      </c>
      <c r="I278" s="14">
        <v>0.58516023545580498</v>
      </c>
      <c r="K278" t="b">
        <v>0</v>
      </c>
      <c r="L278" t="b">
        <v>0</v>
      </c>
      <c r="M278" t="b">
        <v>0</v>
      </c>
      <c r="N278" t="s">
        <v>9309</v>
      </c>
      <c r="O278" t="s">
        <v>9714</v>
      </c>
      <c r="P278">
        <v>290</v>
      </c>
      <c r="Q278">
        <v>203162</v>
      </c>
      <c r="R278">
        <v>204035</v>
      </c>
      <c r="S278">
        <v>-1</v>
      </c>
      <c r="T278" t="s">
        <v>20877</v>
      </c>
      <c r="U278" s="9">
        <v>412</v>
      </c>
      <c r="V278" t="s">
        <v>5625</v>
      </c>
      <c r="W278" t="s">
        <v>5625</v>
      </c>
      <c r="X278" t="s">
        <v>20335</v>
      </c>
      <c r="Y278" t="s">
        <v>30371</v>
      </c>
      <c r="Z278">
        <v>74.192058846608504</v>
      </c>
      <c r="AA278" s="12">
        <v>0.38018166614938398</v>
      </c>
      <c r="AB278" s="13">
        <v>-0.203515478220855</v>
      </c>
      <c r="AC278" s="13">
        <v>0.83873214895428805</v>
      </c>
      <c r="AD278" s="13">
        <v>157.38783744051699</v>
      </c>
      <c r="AE278" s="13">
        <v>0.56151104880621105</v>
      </c>
      <c r="AF278" s="13">
        <v>-0.78900565218876495</v>
      </c>
      <c r="AG278" s="14">
        <v>0.43010870301198001</v>
      </c>
      <c r="AI278" t="s">
        <v>9848</v>
      </c>
      <c r="AJ278" t="s">
        <v>12749</v>
      </c>
      <c r="AM278" t="s">
        <v>5625</v>
      </c>
      <c r="AN278" t="s">
        <v>5625</v>
      </c>
      <c r="AO278" t="s">
        <v>5625</v>
      </c>
      <c r="AP278">
        <v>97.115291773690942</v>
      </c>
      <c r="AQ278">
        <v>44.457999999999998</v>
      </c>
      <c r="AR278">
        <v>90.822000000000003</v>
      </c>
      <c r="AS278">
        <v>74.311999999999998</v>
      </c>
      <c r="AT278">
        <v>45.572000000000003</v>
      </c>
      <c r="AU278">
        <v>44.654000000000003</v>
      </c>
      <c r="AV278">
        <v>39.378999999999998</v>
      </c>
      <c r="AW278">
        <v>46.405000000000001</v>
      </c>
      <c r="AX278">
        <v>128.80099999999999</v>
      </c>
      <c r="AY278">
        <v>33.969000000000001</v>
      </c>
      <c r="AZ278">
        <v>40.401000000000003</v>
      </c>
      <c r="BA278">
        <v>105.18401342096493</v>
      </c>
    </row>
    <row r="279" spans="1:53" x14ac:dyDescent="0.25">
      <c r="A279">
        <v>277</v>
      </c>
      <c r="B279" t="s">
        <v>651</v>
      </c>
      <c r="C279" s="7">
        <v>0.16666666666666666</v>
      </c>
      <c r="D279" t="s">
        <v>3</v>
      </c>
      <c r="E279" s="16">
        <v>36.202048870608223</v>
      </c>
      <c r="F279" s="12">
        <v>-0.38909097929891501</v>
      </c>
      <c r="G279" s="13">
        <v>1.38490671584325</v>
      </c>
      <c r="H279" s="13">
        <v>0.73777782426926397</v>
      </c>
      <c r="I279" s="14">
        <v>0.36292591006589697</v>
      </c>
      <c r="K279" t="b">
        <v>0</v>
      </c>
      <c r="L279" t="b">
        <v>0</v>
      </c>
      <c r="M279" t="b">
        <v>0</v>
      </c>
      <c r="N279" t="s">
        <v>9309</v>
      </c>
      <c r="O279" t="s">
        <v>9714</v>
      </c>
      <c r="P279">
        <v>66</v>
      </c>
      <c r="Q279">
        <v>204143</v>
      </c>
      <c r="R279">
        <v>204344</v>
      </c>
      <c r="S279">
        <v>-1</v>
      </c>
      <c r="T279" t="s">
        <v>20877</v>
      </c>
      <c r="U279" s="9">
        <v>108</v>
      </c>
      <c r="V279" t="s">
        <v>5625</v>
      </c>
      <c r="W279" t="s">
        <v>5863</v>
      </c>
      <c r="X279" t="s">
        <v>20334</v>
      </c>
      <c r="Y279" t="s">
        <v>30370</v>
      </c>
      <c r="Z279">
        <v>7.0196065243124801</v>
      </c>
      <c r="AA279" s="12">
        <v>0.87934560960187402</v>
      </c>
      <c r="AB279" s="13">
        <v>-0.442477877924559</v>
      </c>
      <c r="AC279" s="13">
        <v>0.65814343506335904</v>
      </c>
      <c r="AD279" s="13">
        <v>47.391282271834498</v>
      </c>
      <c r="AE279" s="13">
        <v>1.13095880473372</v>
      </c>
      <c r="AF279" s="13">
        <v>1.22454214074519</v>
      </c>
      <c r="AG279" s="14">
        <v>0.220747779365982</v>
      </c>
      <c r="AK279" t="s">
        <v>20333</v>
      </c>
      <c r="AM279" t="s">
        <v>5625</v>
      </c>
      <c r="AN279" t="s">
        <v>5625</v>
      </c>
      <c r="AO279" t="s">
        <v>5625</v>
      </c>
      <c r="AP279">
        <v>30.756195482432904</v>
      </c>
      <c r="AQ279">
        <v>1.3320000000000001</v>
      </c>
      <c r="AR279">
        <v>86.506</v>
      </c>
      <c r="AS279">
        <v>26.213999999999999</v>
      </c>
      <c r="AT279">
        <v>0</v>
      </c>
      <c r="AU279">
        <v>12.513</v>
      </c>
      <c r="AV279">
        <v>24.754999999999999</v>
      </c>
      <c r="AW279">
        <v>25.193999999999999</v>
      </c>
      <c r="AX279">
        <v>426.38600000000002</v>
      </c>
      <c r="AY279">
        <v>2.1080000000000001</v>
      </c>
      <c r="AZ279">
        <v>0</v>
      </c>
      <c r="BA279">
        <v>323.20935954635826</v>
      </c>
    </row>
    <row r="280" spans="1:53" x14ac:dyDescent="0.25">
      <c r="A280">
        <v>278</v>
      </c>
      <c r="B280" t="s">
        <v>5864</v>
      </c>
      <c r="C280" s="7">
        <v>0</v>
      </c>
      <c r="D280" t="s">
        <v>3</v>
      </c>
      <c r="E280" s="16">
        <v>52.550564783216807</v>
      </c>
      <c r="F280" s="12">
        <v>-0.57959342733180996</v>
      </c>
      <c r="G280" s="13">
        <v>0.81846993788489997</v>
      </c>
      <c r="H280" s="13">
        <v>0.47932557273065701</v>
      </c>
      <c r="I280" s="14">
        <v>0.521581578745964</v>
      </c>
      <c r="K280" t="b">
        <v>0</v>
      </c>
      <c r="L280" t="b">
        <v>0</v>
      </c>
      <c r="M280" t="b">
        <v>0</v>
      </c>
      <c r="N280" t="s">
        <v>9309</v>
      </c>
      <c r="O280" t="s">
        <v>9714</v>
      </c>
      <c r="P280">
        <v>78</v>
      </c>
      <c r="Q280">
        <v>204346</v>
      </c>
      <c r="R280">
        <v>204583</v>
      </c>
      <c r="S280">
        <v>-1</v>
      </c>
      <c r="T280" t="s">
        <v>20877</v>
      </c>
      <c r="U280" s="9">
        <v>2</v>
      </c>
      <c r="V280" t="s">
        <v>5625</v>
      </c>
      <c r="W280" t="s">
        <v>5625</v>
      </c>
      <c r="X280" t="s">
        <v>20332</v>
      </c>
      <c r="Y280" t="s">
        <v>5625</v>
      </c>
      <c r="Z280">
        <v>11.6583577899017</v>
      </c>
      <c r="AA280" s="12">
        <v>0.65174039158600205</v>
      </c>
      <c r="AB280" s="13">
        <v>-0.88930106958903798</v>
      </c>
      <c r="AC280" s="13">
        <v>0.37384129683499301</v>
      </c>
      <c r="AD280" s="13">
        <v>50.0795398738776</v>
      </c>
      <c r="AE280" s="13">
        <v>0.90156510667867595</v>
      </c>
      <c r="AF280" s="13">
        <v>0.90783231496181604</v>
      </c>
      <c r="AG280" s="14">
        <v>0.36396682239584099</v>
      </c>
      <c r="AM280" t="s">
        <v>5625</v>
      </c>
      <c r="AN280" t="s">
        <v>5625</v>
      </c>
      <c r="AO280" t="s">
        <v>5625</v>
      </c>
      <c r="AP280">
        <v>68.93725913286724</v>
      </c>
      <c r="AQ280">
        <v>13.553000000000001</v>
      </c>
      <c r="AR280">
        <v>76.3</v>
      </c>
      <c r="AS280">
        <v>51.411999999999999</v>
      </c>
      <c r="AT280">
        <v>11.99</v>
      </c>
      <c r="AU280">
        <v>15.917999999999999</v>
      </c>
      <c r="AV280">
        <v>26.721</v>
      </c>
      <c r="AW280">
        <v>28.489000000000001</v>
      </c>
      <c r="AX280">
        <v>256.02600000000001</v>
      </c>
      <c r="AY280">
        <v>14.3</v>
      </c>
      <c r="AZ280">
        <v>10.193</v>
      </c>
      <c r="BA280">
        <v>276.74998106239417</v>
      </c>
    </row>
    <row r="281" spans="1:53" x14ac:dyDescent="0.25">
      <c r="A281">
        <v>279</v>
      </c>
      <c r="B281" t="s">
        <v>650</v>
      </c>
      <c r="C281" s="7">
        <v>0</v>
      </c>
      <c r="D281" t="s">
        <v>415</v>
      </c>
      <c r="E281" s="16">
        <v>209.17395560255588</v>
      </c>
      <c r="F281" s="12">
        <v>-0.83863242397264104</v>
      </c>
      <c r="G281" s="13">
        <v>-0.46836448384978702</v>
      </c>
      <c r="H281" s="13">
        <v>7.0806299967679101E-3</v>
      </c>
      <c r="I281" s="14">
        <v>0.21712153537926299</v>
      </c>
      <c r="K281" t="b">
        <v>0</v>
      </c>
      <c r="L281" t="b">
        <v>0</v>
      </c>
      <c r="M281" t="b">
        <v>0</v>
      </c>
      <c r="N281" t="s">
        <v>9309</v>
      </c>
      <c r="O281" t="s">
        <v>9714</v>
      </c>
      <c r="P281">
        <v>268</v>
      </c>
      <c r="Q281">
        <v>204587</v>
      </c>
      <c r="R281">
        <v>205394</v>
      </c>
      <c r="S281">
        <v>-1</v>
      </c>
      <c r="T281" t="s">
        <v>20877</v>
      </c>
      <c r="U281" s="9">
        <v>4</v>
      </c>
      <c r="V281" t="s">
        <v>5763</v>
      </c>
      <c r="W281" t="s">
        <v>5865</v>
      </c>
      <c r="X281" t="s">
        <v>20331</v>
      </c>
      <c r="Y281" t="s">
        <v>30369</v>
      </c>
      <c r="Z281">
        <v>147.94996584896401</v>
      </c>
      <c r="AA281" s="12">
        <v>0.276517453813028</v>
      </c>
      <c r="AB281" s="13">
        <v>-3.0328372130162098</v>
      </c>
      <c r="AC281" s="13">
        <v>2.42266250347888E-3</v>
      </c>
      <c r="AD281" s="13">
        <v>392.11781535391401</v>
      </c>
      <c r="AE281" s="13">
        <v>0.29421430119238101</v>
      </c>
      <c r="AF281" s="13">
        <v>-1.5919161031656699</v>
      </c>
      <c r="AG281" s="14">
        <v>0.111403556783915</v>
      </c>
      <c r="AI281" t="s">
        <v>15886</v>
      </c>
      <c r="AJ281" t="s">
        <v>19856</v>
      </c>
      <c r="AK281" t="s">
        <v>20330</v>
      </c>
      <c r="AM281" t="s">
        <v>5625</v>
      </c>
      <c r="AN281" t="s">
        <v>5625</v>
      </c>
      <c r="AO281" t="s">
        <v>5625</v>
      </c>
      <c r="AP281">
        <v>164.15282241022342</v>
      </c>
      <c r="AQ281">
        <v>205.97300000000001</v>
      </c>
      <c r="AR281">
        <v>241.316</v>
      </c>
      <c r="AS281">
        <v>225.25399999999999</v>
      </c>
      <c r="AT281">
        <v>68.665999999999997</v>
      </c>
      <c r="AU281">
        <v>67.004999999999995</v>
      </c>
      <c r="AV281">
        <v>82.397000000000006</v>
      </c>
      <c r="AW281">
        <v>60.658999999999999</v>
      </c>
      <c r="AX281">
        <v>242.98599999999999</v>
      </c>
      <c r="AY281">
        <v>173.76</v>
      </c>
      <c r="AZ281">
        <v>179.01</v>
      </c>
      <c r="BA281">
        <v>237.63559181116111</v>
      </c>
    </row>
    <row r="282" spans="1:53" x14ac:dyDescent="0.25">
      <c r="A282">
        <v>280</v>
      </c>
      <c r="B282" t="s">
        <v>649</v>
      </c>
      <c r="C282" s="7">
        <v>0</v>
      </c>
      <c r="D282" t="s">
        <v>12</v>
      </c>
      <c r="E282" s="16">
        <v>96.5224720618954</v>
      </c>
      <c r="F282" s="12">
        <v>0.78144411550808301</v>
      </c>
      <c r="G282" s="13">
        <v>-4.0702251815138797E-3</v>
      </c>
      <c r="H282" s="13">
        <v>2.56660084572756E-2</v>
      </c>
      <c r="I282" s="14">
        <v>0.99682976118385702</v>
      </c>
      <c r="K282" t="b">
        <v>0</v>
      </c>
      <c r="L282" t="b">
        <v>0</v>
      </c>
      <c r="M282" t="b">
        <v>0</v>
      </c>
      <c r="N282" t="s">
        <v>9309</v>
      </c>
      <c r="O282" t="s">
        <v>9714</v>
      </c>
      <c r="P282">
        <v>257</v>
      </c>
      <c r="Q282">
        <v>205521</v>
      </c>
      <c r="R282">
        <v>206295</v>
      </c>
      <c r="S282">
        <v>1</v>
      </c>
      <c r="T282" t="s">
        <v>20877</v>
      </c>
      <c r="U282" s="9">
        <v>127</v>
      </c>
      <c r="V282" t="s">
        <v>5866</v>
      </c>
      <c r="W282" t="s">
        <v>5625</v>
      </c>
      <c r="X282" t="s">
        <v>20329</v>
      </c>
      <c r="Y282" t="s">
        <v>30368</v>
      </c>
      <c r="Z282">
        <v>114.581773520943</v>
      </c>
      <c r="AA282" s="12">
        <v>0.30669122087475398</v>
      </c>
      <c r="AB282" s="13">
        <v>2.547983321072</v>
      </c>
      <c r="AC282" s="13">
        <v>1.08347651089918E-2</v>
      </c>
      <c r="AD282" s="13">
        <v>201.60569363538801</v>
      </c>
      <c r="AE282" s="13">
        <v>0.40188376697223499</v>
      </c>
      <c r="AF282" s="13">
        <v>-1.01278666022733E-2</v>
      </c>
      <c r="AG282" s="14">
        <v>0.99191926974945399</v>
      </c>
      <c r="AI282" t="s">
        <v>10426</v>
      </c>
      <c r="AM282" t="s">
        <v>21509</v>
      </c>
      <c r="AN282" t="s">
        <v>21359</v>
      </c>
      <c r="AO282" t="s">
        <v>22084</v>
      </c>
      <c r="AP282">
        <v>95.844888247581608</v>
      </c>
      <c r="AQ282">
        <v>80.921999999999997</v>
      </c>
      <c r="AR282">
        <v>96.149000000000001</v>
      </c>
      <c r="AS282">
        <v>113.17400000000001</v>
      </c>
      <c r="AT282">
        <v>89.951999999999998</v>
      </c>
      <c r="AU282">
        <v>112.104</v>
      </c>
      <c r="AV282">
        <v>126.236</v>
      </c>
      <c r="AW282">
        <v>71.968999999999994</v>
      </c>
      <c r="AX282">
        <v>197.982</v>
      </c>
      <c r="AY282">
        <v>91.405000000000001</v>
      </c>
      <c r="AZ282">
        <v>88.64</v>
      </c>
      <c r="BA282">
        <v>155.76253086963175</v>
      </c>
    </row>
    <row r="283" spans="1:53" x14ac:dyDescent="0.25">
      <c r="A283">
        <v>281</v>
      </c>
      <c r="B283" t="s">
        <v>648</v>
      </c>
      <c r="C283" s="7">
        <v>0.16666666666666666</v>
      </c>
      <c r="D283" t="s">
        <v>12</v>
      </c>
      <c r="E283" s="16">
        <v>18.222299496681394</v>
      </c>
      <c r="F283" s="12">
        <v>2.9400462919141401</v>
      </c>
      <c r="G283" s="13">
        <v>-0.41323047321984901</v>
      </c>
      <c r="H283" s="13">
        <v>2.35529464325285E-5</v>
      </c>
      <c r="I283" s="14">
        <v>0.81428572973868296</v>
      </c>
      <c r="K283" t="b">
        <v>0</v>
      </c>
      <c r="L283" t="b">
        <v>0</v>
      </c>
      <c r="M283" t="b">
        <v>0</v>
      </c>
      <c r="N283" t="s">
        <v>9309</v>
      </c>
      <c r="O283" t="s">
        <v>9714</v>
      </c>
      <c r="P283">
        <v>101</v>
      </c>
      <c r="Q283">
        <v>206365</v>
      </c>
      <c r="R283">
        <v>206671</v>
      </c>
      <c r="S283">
        <v>-1</v>
      </c>
      <c r="T283" t="s">
        <v>20877</v>
      </c>
      <c r="U283" s="9">
        <v>70</v>
      </c>
      <c r="V283" t="s">
        <v>5625</v>
      </c>
      <c r="W283" t="s">
        <v>5867</v>
      </c>
      <c r="X283" t="s">
        <v>20328</v>
      </c>
      <c r="Y283" t="s">
        <v>30367</v>
      </c>
      <c r="Z283">
        <v>28.976179662327901</v>
      </c>
      <c r="AA283" s="12">
        <v>0.63825417127023198</v>
      </c>
      <c r="AB283" s="13">
        <v>4.60638790039234</v>
      </c>
      <c r="AC283" s="13">
        <v>4.0972377341364699E-6</v>
      </c>
      <c r="AD283" s="13">
        <v>13.118826548867499</v>
      </c>
      <c r="AE283" s="13">
        <v>1.10869982538781</v>
      </c>
      <c r="AF283" s="13">
        <v>-0.37271627879557701</v>
      </c>
      <c r="AG283" s="14">
        <v>0.70935961937308101</v>
      </c>
      <c r="AI283" t="s">
        <v>15998</v>
      </c>
      <c r="AJ283" t="s">
        <v>15997</v>
      </c>
      <c r="AK283" t="s">
        <v>20327</v>
      </c>
      <c r="AM283" t="s">
        <v>5625</v>
      </c>
      <c r="AN283" t="s">
        <v>5625</v>
      </c>
      <c r="AO283" t="s">
        <v>5625</v>
      </c>
      <c r="AP283">
        <v>40.405197986725582</v>
      </c>
      <c r="AQ283">
        <v>4.3739999999999997</v>
      </c>
      <c r="AR283">
        <v>22.728999999999999</v>
      </c>
      <c r="AS283">
        <v>5.3810000000000002</v>
      </c>
      <c r="AT283">
        <v>78.936999999999998</v>
      </c>
      <c r="AU283">
        <v>110.95699999999999</v>
      </c>
      <c r="AV283">
        <v>85.739000000000004</v>
      </c>
      <c r="AW283">
        <v>82.745000000000005</v>
      </c>
      <c r="AX283">
        <v>43.692</v>
      </c>
      <c r="AY283">
        <v>0</v>
      </c>
      <c r="AZ283">
        <v>0</v>
      </c>
      <c r="BA283">
        <v>26.538023394125005</v>
      </c>
    </row>
    <row r="284" spans="1:53" x14ac:dyDescent="0.25">
      <c r="A284">
        <v>282</v>
      </c>
      <c r="B284" t="s">
        <v>647</v>
      </c>
      <c r="C284" s="7">
        <v>0</v>
      </c>
      <c r="D284" t="s">
        <v>3</v>
      </c>
      <c r="E284" s="16">
        <v>49.417731088012928</v>
      </c>
      <c r="F284" s="12">
        <v>3.5819109353573801</v>
      </c>
      <c r="G284" s="13">
        <v>-0.85485421980597898</v>
      </c>
      <c r="H284" s="13">
        <v>3.1534924713443099E-35</v>
      </c>
      <c r="I284" s="14">
        <v>0.135209192336569</v>
      </c>
      <c r="K284" t="b">
        <v>0</v>
      </c>
      <c r="L284" t="b">
        <v>0</v>
      </c>
      <c r="M284" t="b">
        <v>0</v>
      </c>
      <c r="N284" t="s">
        <v>9309</v>
      </c>
      <c r="O284" t="s">
        <v>9714</v>
      </c>
      <c r="P284">
        <v>416</v>
      </c>
      <c r="Q284">
        <v>206683</v>
      </c>
      <c r="R284">
        <v>207934</v>
      </c>
      <c r="S284">
        <v>-1</v>
      </c>
      <c r="T284" t="s">
        <v>20877</v>
      </c>
      <c r="U284" s="9">
        <v>12</v>
      </c>
      <c r="V284" t="s">
        <v>5625</v>
      </c>
      <c r="W284" t="s">
        <v>5625</v>
      </c>
      <c r="X284" t="s">
        <v>20326</v>
      </c>
      <c r="Y284" t="s">
        <v>30366</v>
      </c>
      <c r="Z284">
        <v>460.40020796059503</v>
      </c>
      <c r="AA284" s="12">
        <v>0.28094626850481602</v>
      </c>
      <c r="AB284" s="13">
        <v>12.749451894912699</v>
      </c>
      <c r="AC284" s="13">
        <v>3.1394475743013801E-37</v>
      </c>
      <c r="AD284" s="13">
        <v>130.34274775479699</v>
      </c>
      <c r="AE284" s="13">
        <v>0.45491783950736098</v>
      </c>
      <c r="AF284" s="13">
        <v>-1.8791398040835601</v>
      </c>
      <c r="AG284" s="14">
        <v>6.0225406386887601E-2</v>
      </c>
      <c r="AM284" t="s">
        <v>5625</v>
      </c>
      <c r="AN284" t="s">
        <v>5625</v>
      </c>
      <c r="AO284" t="s">
        <v>5625</v>
      </c>
      <c r="AP284">
        <v>70.241924352051726</v>
      </c>
      <c r="AQ284">
        <v>42.15</v>
      </c>
      <c r="AR284">
        <v>44.476999999999997</v>
      </c>
      <c r="AS284">
        <v>40.802</v>
      </c>
      <c r="AT284">
        <v>374.80900000000003</v>
      </c>
      <c r="AU284">
        <v>379.96800000000002</v>
      </c>
      <c r="AV284">
        <v>366.28800000000001</v>
      </c>
      <c r="AW284">
        <v>326.53399999999999</v>
      </c>
      <c r="AX284">
        <v>47.956000000000003</v>
      </c>
      <c r="AY284">
        <v>29.462</v>
      </c>
      <c r="AZ284">
        <v>20.855</v>
      </c>
      <c r="BA284">
        <v>50.432524812078178</v>
      </c>
    </row>
    <row r="285" spans="1:53" x14ac:dyDescent="0.25">
      <c r="A285">
        <v>283</v>
      </c>
      <c r="B285" t="s">
        <v>645</v>
      </c>
      <c r="C285" s="7">
        <v>0.16666666666666666</v>
      </c>
      <c r="D285" t="s">
        <v>646</v>
      </c>
      <c r="E285" s="16">
        <v>11.239592483012</v>
      </c>
      <c r="F285" s="12">
        <v>5.2486024586865101</v>
      </c>
      <c r="G285" s="13">
        <v>-2.0521577284899299</v>
      </c>
      <c r="H285" s="13">
        <v>1.6713950283269201E-16</v>
      </c>
      <c r="I285" s="14">
        <v>0.134688800896206</v>
      </c>
      <c r="K285" t="b">
        <v>0</v>
      </c>
      <c r="L285" t="b">
        <v>0</v>
      </c>
      <c r="M285" t="b">
        <v>0</v>
      </c>
      <c r="N285" t="s">
        <v>9309</v>
      </c>
      <c r="O285" t="s">
        <v>9714</v>
      </c>
      <c r="P285">
        <v>72</v>
      </c>
      <c r="Q285">
        <v>207930</v>
      </c>
      <c r="R285">
        <v>208149</v>
      </c>
      <c r="S285">
        <v>-1</v>
      </c>
      <c r="T285" t="s">
        <v>20877</v>
      </c>
      <c r="U285" s="9">
        <v>-4</v>
      </c>
      <c r="V285" t="s">
        <v>5625</v>
      </c>
      <c r="W285" t="s">
        <v>5625</v>
      </c>
      <c r="X285" t="s">
        <v>20325</v>
      </c>
      <c r="Y285" t="s">
        <v>30365</v>
      </c>
      <c r="Z285">
        <v>62.730159025334501</v>
      </c>
      <c r="AA285" s="12">
        <v>0.60969772698063696</v>
      </c>
      <c r="AB285" s="13">
        <v>8.6085321076704702</v>
      </c>
      <c r="AC285" s="13">
        <v>7.4002032954479797E-18</v>
      </c>
      <c r="AD285" s="13">
        <v>3.86551339167998</v>
      </c>
      <c r="AE285" s="13">
        <v>1.09063866748352</v>
      </c>
      <c r="AF285" s="13">
        <v>-1.8816110135036499</v>
      </c>
      <c r="AG285" s="14">
        <v>5.9888849763285998E-2</v>
      </c>
      <c r="AM285" t="s">
        <v>5625</v>
      </c>
      <c r="AN285" t="s">
        <v>5625</v>
      </c>
      <c r="AO285" t="s">
        <v>5625</v>
      </c>
      <c r="AP285">
        <v>22.179369932047997</v>
      </c>
      <c r="AQ285">
        <v>1.222</v>
      </c>
      <c r="AR285">
        <v>9.5269999999999992</v>
      </c>
      <c r="AS285">
        <v>12.03</v>
      </c>
      <c r="AT285">
        <v>337.375</v>
      </c>
      <c r="AU285">
        <v>367.49200000000002</v>
      </c>
      <c r="AV285">
        <v>146.65100000000001</v>
      </c>
      <c r="AW285">
        <v>323.72399999999999</v>
      </c>
      <c r="AX285">
        <v>6.2610000000000001</v>
      </c>
      <c r="AY285">
        <v>0</v>
      </c>
      <c r="AZ285">
        <v>0</v>
      </c>
      <c r="BA285">
        <v>2.8523481414128034</v>
      </c>
    </row>
    <row r="286" spans="1:53" x14ac:dyDescent="0.25">
      <c r="A286">
        <v>284</v>
      </c>
      <c r="B286" t="s">
        <v>644</v>
      </c>
      <c r="C286" s="7">
        <v>0</v>
      </c>
      <c r="D286" t="s">
        <v>3</v>
      </c>
      <c r="E286" s="16">
        <v>86.776253549365407</v>
      </c>
      <c r="F286" s="12">
        <v>3.09522761450665</v>
      </c>
      <c r="G286" s="13">
        <v>-0.68014301654952902</v>
      </c>
      <c r="H286" s="13">
        <v>1.8134912309190699E-10</v>
      </c>
      <c r="I286" s="14">
        <v>0.433637417799004</v>
      </c>
      <c r="K286" t="b">
        <v>0</v>
      </c>
      <c r="L286" t="b">
        <v>0</v>
      </c>
      <c r="M286" t="b">
        <v>0</v>
      </c>
      <c r="N286" t="s">
        <v>9309</v>
      </c>
      <c r="O286" t="s">
        <v>9714</v>
      </c>
      <c r="P286">
        <v>77</v>
      </c>
      <c r="Q286">
        <v>208145</v>
      </c>
      <c r="R286">
        <v>208379</v>
      </c>
      <c r="S286">
        <v>-1</v>
      </c>
      <c r="T286" t="s">
        <v>20877</v>
      </c>
      <c r="U286" s="9">
        <v>-4</v>
      </c>
      <c r="V286" t="s">
        <v>5625</v>
      </c>
      <c r="W286" t="s">
        <v>5868</v>
      </c>
      <c r="X286" t="s">
        <v>20324</v>
      </c>
      <c r="Y286" t="s">
        <v>30364</v>
      </c>
      <c r="Z286">
        <v>108.777592797875</v>
      </c>
      <c r="AA286" s="12">
        <v>0.45851474844999401</v>
      </c>
      <c r="AB286" s="13">
        <v>6.75055191783916</v>
      </c>
      <c r="AC286" s="13">
        <v>1.4728380444980601E-11</v>
      </c>
      <c r="AD286" s="13">
        <v>43.488192799148997</v>
      </c>
      <c r="AE286" s="13">
        <v>0.63068534538839505</v>
      </c>
      <c r="AF286" s="13">
        <v>-1.07841893191711</v>
      </c>
      <c r="AG286" s="14">
        <v>0.28084684201760701</v>
      </c>
      <c r="AK286" t="s">
        <v>20323</v>
      </c>
      <c r="AM286" t="s">
        <v>21484</v>
      </c>
      <c r="AN286" t="s">
        <v>21483</v>
      </c>
      <c r="AO286" t="s">
        <v>22101</v>
      </c>
      <c r="AP286">
        <v>67.934014197461693</v>
      </c>
      <c r="AQ286">
        <v>193.31399999999999</v>
      </c>
      <c r="AR286">
        <v>26.75</v>
      </c>
      <c r="AS286">
        <v>59.106999999999999</v>
      </c>
      <c r="AT286">
        <v>491.839</v>
      </c>
      <c r="AU286">
        <v>462.16300000000001</v>
      </c>
      <c r="AV286">
        <v>338.29199999999997</v>
      </c>
      <c r="AW286">
        <v>468.887</v>
      </c>
      <c r="AX286">
        <v>41.02</v>
      </c>
      <c r="AY286">
        <v>92.331999999999994</v>
      </c>
      <c r="AZ286">
        <v>107.366</v>
      </c>
      <c r="BA286">
        <v>42.712084989360953</v>
      </c>
    </row>
    <row r="287" spans="1:53" x14ac:dyDescent="0.25">
      <c r="A287">
        <v>285</v>
      </c>
      <c r="B287" t="s">
        <v>642</v>
      </c>
      <c r="C287" s="7">
        <v>0</v>
      </c>
      <c r="D287" t="s">
        <v>643</v>
      </c>
      <c r="E287" s="16">
        <v>57.654252380879484</v>
      </c>
      <c r="F287" s="12">
        <v>4.1500715593389703</v>
      </c>
      <c r="G287" s="13">
        <v>-1.1100838005968701</v>
      </c>
      <c r="H287" s="13">
        <v>1.1593835037495501E-37</v>
      </c>
      <c r="I287" s="14">
        <v>5.0528266614541302E-2</v>
      </c>
      <c r="K287" t="b">
        <v>0</v>
      </c>
      <c r="L287" t="b">
        <v>0</v>
      </c>
      <c r="M287" t="b">
        <v>0</v>
      </c>
      <c r="N287" t="s">
        <v>9309</v>
      </c>
      <c r="O287" t="s">
        <v>9714</v>
      </c>
      <c r="P287">
        <v>252</v>
      </c>
      <c r="Q287">
        <v>208444</v>
      </c>
      <c r="R287">
        <v>209203</v>
      </c>
      <c r="S287">
        <v>-1</v>
      </c>
      <c r="T287" t="s">
        <v>20877</v>
      </c>
      <c r="U287" s="9">
        <v>65</v>
      </c>
      <c r="V287" t="s">
        <v>5869</v>
      </c>
      <c r="W287" t="s">
        <v>5870</v>
      </c>
      <c r="X287" t="s">
        <v>20322</v>
      </c>
      <c r="Y287" t="s">
        <v>30363</v>
      </c>
      <c r="Z287">
        <v>459.28907339613897</v>
      </c>
      <c r="AA287" s="12">
        <v>0.31463861327017201</v>
      </c>
      <c r="AB287" s="13">
        <v>13.189962656539601</v>
      </c>
      <c r="AC287" s="13">
        <v>1.00234885050393E-39</v>
      </c>
      <c r="AD287" s="13">
        <v>85.8180289392633</v>
      </c>
      <c r="AE287" s="13">
        <v>0.465789889120374</v>
      </c>
      <c r="AF287" s="13">
        <v>-2.3832286327494598</v>
      </c>
      <c r="AG287" s="14">
        <v>1.7161532088423401E-2</v>
      </c>
      <c r="AI287" t="s">
        <v>20301</v>
      </c>
      <c r="AJ287" t="s">
        <v>20300</v>
      </c>
      <c r="AK287" t="s">
        <v>20321</v>
      </c>
      <c r="AM287" t="s">
        <v>21400</v>
      </c>
      <c r="AN287" t="s">
        <v>21399</v>
      </c>
      <c r="AO287" t="s">
        <v>22152</v>
      </c>
      <c r="AP287">
        <v>58.178009523517922</v>
      </c>
      <c r="AQ287">
        <v>98.037999999999997</v>
      </c>
      <c r="AR287">
        <v>36.654000000000003</v>
      </c>
      <c r="AS287">
        <v>37.747</v>
      </c>
      <c r="AT287">
        <v>662.697</v>
      </c>
      <c r="AU287">
        <v>604.73199999999997</v>
      </c>
      <c r="AV287">
        <v>612.06700000000001</v>
      </c>
      <c r="AW287">
        <v>558.21600000000001</v>
      </c>
      <c r="AX287">
        <v>23.937999999999999</v>
      </c>
      <c r="AY287">
        <v>43.536000000000001</v>
      </c>
      <c r="AZ287">
        <v>45.832000000000001</v>
      </c>
      <c r="BA287">
        <v>28.805333997271592</v>
      </c>
    </row>
    <row r="288" spans="1:53" x14ac:dyDescent="0.25">
      <c r="A288">
        <v>286</v>
      </c>
      <c r="B288" t="s">
        <v>640</v>
      </c>
      <c r="C288" s="7">
        <v>0</v>
      </c>
      <c r="D288" t="s">
        <v>641</v>
      </c>
      <c r="E288" s="16">
        <v>9.5314378236541923</v>
      </c>
      <c r="F288" s="12">
        <v>3.7683294470025799</v>
      </c>
      <c r="G288" s="13">
        <v>1.8224482920576499</v>
      </c>
      <c r="H288" s="13">
        <v>6.3440512286177503E-9</v>
      </c>
      <c r="I288" s="14">
        <v>7.43883122017817E-5</v>
      </c>
      <c r="K288" t="b">
        <v>0</v>
      </c>
      <c r="L288" t="b">
        <v>0</v>
      </c>
      <c r="M288" t="b">
        <v>0</v>
      </c>
      <c r="N288" t="s">
        <v>9309</v>
      </c>
      <c r="O288" t="s">
        <v>9714</v>
      </c>
      <c r="P288">
        <v>787</v>
      </c>
      <c r="Q288">
        <v>209370</v>
      </c>
      <c r="R288">
        <v>211734</v>
      </c>
      <c r="S288">
        <v>1</v>
      </c>
      <c r="T288" t="s">
        <v>20877</v>
      </c>
      <c r="U288" s="9">
        <v>167</v>
      </c>
      <c r="V288" t="s">
        <v>5871</v>
      </c>
      <c r="W288" t="s">
        <v>5872</v>
      </c>
      <c r="X288" t="s">
        <v>20320</v>
      </c>
      <c r="Y288" t="s">
        <v>30362</v>
      </c>
      <c r="Z288">
        <v>220.57828550663999</v>
      </c>
      <c r="AA288" s="12">
        <v>0.60949017171820796</v>
      </c>
      <c r="AB288" s="13">
        <v>6.1827567069364298</v>
      </c>
      <c r="AC288" s="13">
        <v>6.2991758334978401E-10</v>
      </c>
      <c r="AD288" s="13">
        <v>142.57621999891899</v>
      </c>
      <c r="AE288" s="13">
        <v>0.40729077472783198</v>
      </c>
      <c r="AF288" s="13">
        <v>4.4745631503082297</v>
      </c>
      <c r="AG288" s="14">
        <v>7.6567694954906194E-6</v>
      </c>
      <c r="AH288" t="s">
        <v>20319</v>
      </c>
      <c r="AI288" t="s">
        <v>20318</v>
      </c>
      <c r="AK288" t="s">
        <v>20317</v>
      </c>
      <c r="AM288" t="s">
        <v>5625</v>
      </c>
      <c r="AN288" t="s">
        <v>5625</v>
      </c>
      <c r="AO288" t="s">
        <v>5625</v>
      </c>
      <c r="AP288">
        <v>8.2187512946167693</v>
      </c>
      <c r="AQ288">
        <v>12.907999999999999</v>
      </c>
      <c r="AR288">
        <v>10.590999999999999</v>
      </c>
      <c r="AS288">
        <v>6.4080000000000004</v>
      </c>
      <c r="AT288">
        <v>123.815</v>
      </c>
      <c r="AU288">
        <v>156.39099999999999</v>
      </c>
      <c r="AV288">
        <v>7.6539999999999999</v>
      </c>
      <c r="AW288">
        <v>75.688000000000002</v>
      </c>
      <c r="AX288">
        <v>42.344000000000001</v>
      </c>
      <c r="AY288">
        <v>64.155000000000001</v>
      </c>
      <c r="AZ288">
        <v>60.905000000000001</v>
      </c>
      <c r="BA288">
        <v>30.12340257974283</v>
      </c>
    </row>
    <row r="289" spans="1:53" x14ac:dyDescent="0.25">
      <c r="A289">
        <v>287</v>
      </c>
      <c r="B289" t="s">
        <v>639</v>
      </c>
      <c r="C289" s="7">
        <v>0</v>
      </c>
      <c r="D289" t="s">
        <v>5645</v>
      </c>
      <c r="E289" s="16">
        <v>3.4076370792324258</v>
      </c>
      <c r="F289" s="12">
        <v>3.4974255646091001</v>
      </c>
      <c r="G289" s="13">
        <v>2.2791366134366098</v>
      </c>
      <c r="H289" s="13">
        <v>1.1813893375393799E-4</v>
      </c>
      <c r="I289" s="14">
        <v>3.6846901205048903E-2</v>
      </c>
      <c r="K289" t="b">
        <v>0</v>
      </c>
      <c r="L289" t="b">
        <v>0</v>
      </c>
      <c r="M289" t="b">
        <v>0</v>
      </c>
      <c r="N289" t="s">
        <v>9309</v>
      </c>
      <c r="O289" t="s">
        <v>9714</v>
      </c>
      <c r="P289">
        <v>63</v>
      </c>
      <c r="Q289">
        <v>211747</v>
      </c>
      <c r="R289">
        <v>211939</v>
      </c>
      <c r="S289">
        <v>-1</v>
      </c>
      <c r="T289" t="s">
        <v>20877</v>
      </c>
      <c r="U289" s="9">
        <v>13</v>
      </c>
      <c r="V289" t="s">
        <v>5625</v>
      </c>
      <c r="W289" t="s">
        <v>5625</v>
      </c>
      <c r="X289" t="s">
        <v>20316</v>
      </c>
      <c r="Y289" t="s">
        <v>30361</v>
      </c>
      <c r="Z289">
        <v>5.2484357559839996</v>
      </c>
      <c r="AA289" s="12">
        <v>0.82858690635959298</v>
      </c>
      <c r="AB289" s="13">
        <v>4.2209520060787398</v>
      </c>
      <c r="AC289" s="13">
        <v>2.43272732330614E-5</v>
      </c>
      <c r="AD289" s="13">
        <v>6.4376257728058297</v>
      </c>
      <c r="AE289" s="13">
        <v>0.90282662732053198</v>
      </c>
      <c r="AF289" s="13">
        <v>2.52444549647453</v>
      </c>
      <c r="AG289" s="14">
        <v>1.1588097267753301E-2</v>
      </c>
      <c r="AM289" t="s">
        <v>5625</v>
      </c>
      <c r="AN289" t="s">
        <v>5625</v>
      </c>
      <c r="AO289" t="s">
        <v>5625</v>
      </c>
      <c r="AP289">
        <v>6.8995483169297032</v>
      </c>
      <c r="AQ289">
        <v>1.3939999999999999</v>
      </c>
      <c r="AR289">
        <v>3.6219999999999999</v>
      </c>
      <c r="AS289">
        <v>1.7150000000000001</v>
      </c>
      <c r="AT289">
        <v>29.600999999999999</v>
      </c>
      <c r="AU289">
        <v>19.649000000000001</v>
      </c>
      <c r="AV289">
        <v>23.56</v>
      </c>
      <c r="AW289">
        <v>35.165999999999997</v>
      </c>
      <c r="AX289">
        <v>12.497999999999999</v>
      </c>
      <c r="AY289">
        <v>48.542000000000002</v>
      </c>
      <c r="AZ289">
        <v>50.328000000000003</v>
      </c>
      <c r="BA289">
        <v>9.7603787963969371</v>
      </c>
    </row>
    <row r="290" spans="1:53" x14ac:dyDescent="0.25">
      <c r="A290">
        <v>288</v>
      </c>
      <c r="B290" t="s">
        <v>638</v>
      </c>
      <c r="C290" s="7">
        <v>0</v>
      </c>
      <c r="D290" t="s">
        <v>3</v>
      </c>
      <c r="E290" s="16">
        <v>42.487144187477405</v>
      </c>
      <c r="F290" s="12">
        <v>3.8675562940539998</v>
      </c>
      <c r="G290" s="13">
        <v>-1.06157641568646</v>
      </c>
      <c r="H290" s="13">
        <v>2.2584531409720399E-17</v>
      </c>
      <c r="I290" s="14">
        <v>7.5673257311226094E-2</v>
      </c>
      <c r="K290" t="b">
        <v>0</v>
      </c>
      <c r="L290" t="b">
        <v>0</v>
      </c>
      <c r="M290" t="b">
        <v>0</v>
      </c>
      <c r="N290" t="s">
        <v>9309</v>
      </c>
      <c r="O290" t="s">
        <v>9714</v>
      </c>
      <c r="P290">
        <v>104</v>
      </c>
      <c r="Q290">
        <v>211987</v>
      </c>
      <c r="R290">
        <v>212302</v>
      </c>
      <c r="S290">
        <v>1</v>
      </c>
      <c r="T290" t="s">
        <v>20877</v>
      </c>
      <c r="U290" s="9">
        <v>48</v>
      </c>
      <c r="V290" t="s">
        <v>5625</v>
      </c>
      <c r="W290" t="s">
        <v>5625</v>
      </c>
      <c r="X290" t="s">
        <v>20315</v>
      </c>
      <c r="Y290" t="s">
        <v>30360</v>
      </c>
      <c r="Z290">
        <v>127.126174484831</v>
      </c>
      <c r="AA290" s="12">
        <v>0.43723431891556902</v>
      </c>
      <c r="AB290" s="13">
        <v>8.8455002883724596</v>
      </c>
      <c r="AC290" s="13">
        <v>9.1119146898007206E-19</v>
      </c>
      <c r="AD290" s="13">
        <v>26.632989810662</v>
      </c>
      <c r="AE290" s="13">
        <v>0.48378605853803103</v>
      </c>
      <c r="AF290" s="13">
        <v>-2.1943096477283102</v>
      </c>
      <c r="AG290" s="14">
        <v>2.8213156342635E-2</v>
      </c>
      <c r="AI290" t="s">
        <v>9453</v>
      </c>
      <c r="AM290" t="s">
        <v>5625</v>
      </c>
      <c r="AN290" t="s">
        <v>5625</v>
      </c>
      <c r="AO290" t="s">
        <v>5625</v>
      </c>
      <c r="AP290">
        <v>40.652576749909613</v>
      </c>
      <c r="AQ290">
        <v>64.58</v>
      </c>
      <c r="AR290">
        <v>37.534999999999997</v>
      </c>
      <c r="AS290">
        <v>27.181000000000001</v>
      </c>
      <c r="AT290">
        <v>446.55900000000003</v>
      </c>
      <c r="AU290">
        <v>594.82299999999998</v>
      </c>
      <c r="AV290">
        <v>136.422</v>
      </c>
      <c r="AW290">
        <v>407.26100000000002</v>
      </c>
      <c r="AX290">
        <v>29.384</v>
      </c>
      <c r="AY290">
        <v>36.311999999999998</v>
      </c>
      <c r="AZ290">
        <v>33.744</v>
      </c>
      <c r="BA290">
        <v>11.898366532750551</v>
      </c>
    </row>
    <row r="291" spans="1:53" x14ac:dyDescent="0.25">
      <c r="A291">
        <v>289</v>
      </c>
      <c r="B291" t="s">
        <v>636</v>
      </c>
      <c r="C291" s="7">
        <v>0</v>
      </c>
      <c r="D291" t="s">
        <v>637</v>
      </c>
      <c r="E291" s="16">
        <v>36.423383303508551</v>
      </c>
      <c r="F291" s="12">
        <v>1.7428390732822701</v>
      </c>
      <c r="G291" s="13">
        <v>-0.625129324370026</v>
      </c>
      <c r="H291" s="13">
        <v>1.0065396531454E-2</v>
      </c>
      <c r="I291" s="14">
        <v>0.59852336364359005</v>
      </c>
      <c r="K291" t="b">
        <v>0</v>
      </c>
      <c r="L291" t="b">
        <v>0</v>
      </c>
      <c r="M291" t="b">
        <v>0</v>
      </c>
      <c r="N291" t="s">
        <v>9309</v>
      </c>
      <c r="O291" t="s">
        <v>9714</v>
      </c>
      <c r="P291">
        <v>219</v>
      </c>
      <c r="Q291">
        <v>212330</v>
      </c>
      <c r="R291">
        <v>212990</v>
      </c>
      <c r="S291">
        <v>1</v>
      </c>
      <c r="T291" t="s">
        <v>20877</v>
      </c>
      <c r="U291" s="9">
        <v>28</v>
      </c>
      <c r="V291" t="s">
        <v>5873</v>
      </c>
      <c r="W291" t="s">
        <v>5874</v>
      </c>
      <c r="X291" t="s">
        <v>20314</v>
      </c>
      <c r="Y291" t="s">
        <v>30359</v>
      </c>
      <c r="Z291">
        <v>61.104277032863202</v>
      </c>
      <c r="AA291" s="12">
        <v>0.59930668054250402</v>
      </c>
      <c r="AB291" s="13">
        <v>2.9080921836289502</v>
      </c>
      <c r="AC291" s="13">
        <v>3.6364112698126999E-3</v>
      </c>
      <c r="AD291" s="13">
        <v>52.746678050273999</v>
      </c>
      <c r="AE291" s="13">
        <v>0.81744888021005802</v>
      </c>
      <c r="AF291" s="13">
        <v>-0.76473200894151105</v>
      </c>
      <c r="AG291" s="14">
        <v>0.44443114168401399</v>
      </c>
      <c r="AI291" t="s">
        <v>637</v>
      </c>
      <c r="AK291" t="s">
        <v>20313</v>
      </c>
      <c r="AM291" t="s">
        <v>5625</v>
      </c>
      <c r="AN291" t="s">
        <v>5625</v>
      </c>
      <c r="AO291" t="s">
        <v>5625</v>
      </c>
      <c r="AP291">
        <v>50.178533214034204</v>
      </c>
      <c r="AQ291">
        <v>4.4610000000000003</v>
      </c>
      <c r="AR291">
        <v>51.636000000000003</v>
      </c>
      <c r="AS291">
        <v>39.417999999999999</v>
      </c>
      <c r="AT291">
        <v>94.724999999999994</v>
      </c>
      <c r="AU291">
        <v>68.591999999999999</v>
      </c>
      <c r="AV291">
        <v>69.908000000000001</v>
      </c>
      <c r="AW291">
        <v>71.611999999999995</v>
      </c>
      <c r="AX291">
        <v>62.33</v>
      </c>
      <c r="AY291">
        <v>9.6280000000000001</v>
      </c>
      <c r="AZ291">
        <v>6.5880000000000001</v>
      </c>
      <c r="BA291">
        <v>44.483665787215131</v>
      </c>
    </row>
    <row r="292" spans="1:53" x14ac:dyDescent="0.25">
      <c r="A292">
        <v>290</v>
      </c>
      <c r="B292" t="s">
        <v>634</v>
      </c>
      <c r="C292" s="7">
        <v>0</v>
      </c>
      <c r="D292" t="s">
        <v>635</v>
      </c>
      <c r="E292" s="16">
        <v>56.948652703694222</v>
      </c>
      <c r="F292" s="12">
        <v>3.8242341799354702</v>
      </c>
      <c r="G292" s="13">
        <v>-0.67825545805002196</v>
      </c>
      <c r="H292" s="13">
        <v>3.1911239311185801E-16</v>
      </c>
      <c r="I292" s="14">
        <v>0.25098125517204301</v>
      </c>
      <c r="K292" t="b">
        <v>0</v>
      </c>
      <c r="L292" t="b">
        <v>0</v>
      </c>
      <c r="M292" t="b">
        <v>0</v>
      </c>
      <c r="N292" t="s">
        <v>9309</v>
      </c>
      <c r="O292" t="s">
        <v>9714</v>
      </c>
      <c r="P292">
        <v>373</v>
      </c>
      <c r="Q292">
        <v>213060</v>
      </c>
      <c r="R292">
        <v>214182</v>
      </c>
      <c r="S292">
        <v>1</v>
      </c>
      <c r="T292" t="s">
        <v>20877</v>
      </c>
      <c r="U292" s="9">
        <v>70</v>
      </c>
      <c r="V292" t="s">
        <v>5625</v>
      </c>
      <c r="W292" t="s">
        <v>5625</v>
      </c>
      <c r="X292" t="s">
        <v>20312</v>
      </c>
      <c r="Y292" t="s">
        <v>30358</v>
      </c>
      <c r="Z292">
        <v>587.40423302285205</v>
      </c>
      <c r="AA292" s="12">
        <v>0.44832580141914502</v>
      </c>
      <c r="AB292" s="13">
        <v>8.5300336671012698</v>
      </c>
      <c r="AC292" s="13">
        <v>1.4630513176467199E-17</v>
      </c>
      <c r="AD292" s="13">
        <v>141.058181280339</v>
      </c>
      <c r="AE292" s="13">
        <v>0.45199282677729202</v>
      </c>
      <c r="AF292" s="13">
        <v>-1.5005889869668601</v>
      </c>
      <c r="AG292" s="14">
        <v>0.13346190157061399</v>
      </c>
      <c r="AI292" t="s">
        <v>9954</v>
      </c>
      <c r="AJ292" t="s">
        <v>11459</v>
      </c>
      <c r="AM292" t="s">
        <v>5625</v>
      </c>
      <c r="AN292" t="s">
        <v>5625</v>
      </c>
      <c r="AO292" t="s">
        <v>5625</v>
      </c>
      <c r="AP292">
        <v>69.659610814776897</v>
      </c>
      <c r="AQ292">
        <v>34.113999999999997</v>
      </c>
      <c r="AR292">
        <v>75.006</v>
      </c>
      <c r="AS292">
        <v>49.015000000000001</v>
      </c>
      <c r="AT292">
        <v>605.32500000000005</v>
      </c>
      <c r="AU292">
        <v>637.72199999999998</v>
      </c>
      <c r="AV292">
        <v>217.303</v>
      </c>
      <c r="AW292">
        <v>597.26599999999996</v>
      </c>
      <c r="AX292">
        <v>67.524000000000001</v>
      </c>
      <c r="AY292">
        <v>33.981999999999999</v>
      </c>
      <c r="AZ292">
        <v>37.033000000000001</v>
      </c>
      <c r="BA292">
        <v>57.344400201291094</v>
      </c>
    </row>
    <row r="293" spans="1:53" x14ac:dyDescent="0.25">
      <c r="A293">
        <v>291</v>
      </c>
      <c r="B293" t="s">
        <v>20311</v>
      </c>
      <c r="C293" s="7" t="s">
        <v>5625</v>
      </c>
      <c r="D293" t="s">
        <v>5645</v>
      </c>
      <c r="E293" s="16" t="s">
        <v>5625</v>
      </c>
      <c r="F293" s="12" t="s">
        <v>5625</v>
      </c>
      <c r="G293" s="13" t="s">
        <v>5625</v>
      </c>
      <c r="H293" s="13" t="s">
        <v>5625</v>
      </c>
      <c r="I293" s="14" t="s">
        <v>5625</v>
      </c>
      <c r="J293" t="s">
        <v>5625</v>
      </c>
      <c r="K293" t="b">
        <v>1</v>
      </c>
      <c r="L293" t="b">
        <v>0</v>
      </c>
      <c r="M293" t="b">
        <v>0</v>
      </c>
      <c r="N293" t="s">
        <v>9309</v>
      </c>
      <c r="O293" t="s">
        <v>9714</v>
      </c>
      <c r="P293">
        <v>35</v>
      </c>
      <c r="Q293">
        <v>214227</v>
      </c>
      <c r="R293">
        <v>214335</v>
      </c>
      <c r="S293">
        <v>-1</v>
      </c>
      <c r="T293" t="s">
        <v>20877</v>
      </c>
      <c r="U293" s="9" t="s">
        <v>5625</v>
      </c>
      <c r="V293" t="s">
        <v>5625</v>
      </c>
      <c r="W293" t="s">
        <v>5625</v>
      </c>
      <c r="X293" t="s">
        <v>20310</v>
      </c>
      <c r="Y293" t="s">
        <v>5625</v>
      </c>
      <c r="Z293" t="s">
        <v>5625</v>
      </c>
      <c r="AA293" s="12" t="s">
        <v>5625</v>
      </c>
      <c r="AB293" s="13" t="s">
        <v>5625</v>
      </c>
      <c r="AC293" s="13" t="s">
        <v>5625</v>
      </c>
      <c r="AD293" s="13" t="s">
        <v>5625</v>
      </c>
      <c r="AE293" s="13" t="s">
        <v>5625</v>
      </c>
      <c r="AF293" s="13" t="s">
        <v>5625</v>
      </c>
      <c r="AG293" s="14" t="s">
        <v>5625</v>
      </c>
      <c r="AM293" t="s">
        <v>5625</v>
      </c>
      <c r="AN293" t="s">
        <v>5625</v>
      </c>
      <c r="AO293" t="s">
        <v>5625</v>
      </c>
      <c r="AP293" t="s">
        <v>5625</v>
      </c>
      <c r="AQ293" t="s">
        <v>5625</v>
      </c>
      <c r="AR293" t="s">
        <v>5625</v>
      </c>
      <c r="AS293" t="s">
        <v>5625</v>
      </c>
      <c r="AT293" t="s">
        <v>5625</v>
      </c>
      <c r="AU293" t="s">
        <v>5625</v>
      </c>
      <c r="AV293" t="s">
        <v>5625</v>
      </c>
      <c r="AW293" t="s">
        <v>5625</v>
      </c>
      <c r="AX293" t="s">
        <v>5625</v>
      </c>
      <c r="AY293" t="s">
        <v>5625</v>
      </c>
      <c r="AZ293" t="s">
        <v>5625</v>
      </c>
      <c r="BA293" t="s">
        <v>5625</v>
      </c>
    </row>
    <row r="294" spans="1:53" x14ac:dyDescent="0.25">
      <c r="A294">
        <v>292</v>
      </c>
      <c r="B294" t="s">
        <v>632</v>
      </c>
      <c r="C294" s="7">
        <v>0</v>
      </c>
      <c r="D294" t="s">
        <v>633</v>
      </c>
      <c r="E294" s="16">
        <v>108.73153866122084</v>
      </c>
      <c r="F294" s="12">
        <v>3.9635152569818</v>
      </c>
      <c r="G294" s="13">
        <v>-2.40636655021475</v>
      </c>
      <c r="H294" s="13">
        <v>3.4226399033552901E-20</v>
      </c>
      <c r="I294" s="14">
        <v>1.22783024016053E-6</v>
      </c>
      <c r="K294" t="b">
        <v>0</v>
      </c>
      <c r="L294" t="b">
        <v>0</v>
      </c>
      <c r="M294" t="b">
        <v>0</v>
      </c>
      <c r="N294" t="s">
        <v>9309</v>
      </c>
      <c r="O294" t="s">
        <v>9714</v>
      </c>
      <c r="P294">
        <v>392</v>
      </c>
      <c r="Q294">
        <v>214349</v>
      </c>
      <c r="R294">
        <v>215528</v>
      </c>
      <c r="S294">
        <v>1</v>
      </c>
      <c r="T294" t="s">
        <v>20877</v>
      </c>
      <c r="U294" s="9">
        <v>167</v>
      </c>
      <c r="V294" t="s">
        <v>5875</v>
      </c>
      <c r="W294" t="s">
        <v>5730</v>
      </c>
      <c r="X294" t="s">
        <v>20309</v>
      </c>
      <c r="Y294" t="s">
        <v>30357</v>
      </c>
      <c r="Z294">
        <v>1192.0174255050999</v>
      </c>
      <c r="AA294" s="12">
        <v>0.414336295068297</v>
      </c>
      <c r="AB294" s="13">
        <v>9.5659378725884405</v>
      </c>
      <c r="AC294" s="13">
        <v>1.1118872098927299E-21</v>
      </c>
      <c r="AD294" s="13">
        <v>207.14720921028601</v>
      </c>
      <c r="AE294" s="13">
        <v>0.447597855726176</v>
      </c>
      <c r="AF294" s="13">
        <v>-5.3761797994110001</v>
      </c>
      <c r="AG294" s="14">
        <v>7.6082817578005494E-8</v>
      </c>
      <c r="AI294" t="s">
        <v>20308</v>
      </c>
      <c r="AJ294" t="s">
        <v>9962</v>
      </c>
      <c r="AK294" t="s">
        <v>20307</v>
      </c>
      <c r="AM294" t="s">
        <v>21561</v>
      </c>
      <c r="AN294" t="s">
        <v>21290</v>
      </c>
      <c r="AO294" t="s">
        <v>22052</v>
      </c>
      <c r="AP294">
        <v>188.01415464488338</v>
      </c>
      <c r="AQ294">
        <v>128.952</v>
      </c>
      <c r="AR294">
        <v>64.89</v>
      </c>
      <c r="AS294">
        <v>53.07</v>
      </c>
      <c r="AT294">
        <v>803.83299999999997</v>
      </c>
      <c r="AU294">
        <v>878.87199999999996</v>
      </c>
      <c r="AV294">
        <v>1393.8679999999999</v>
      </c>
      <c r="AW294">
        <v>1015.086</v>
      </c>
      <c r="AX294">
        <v>27.914000000000001</v>
      </c>
      <c r="AY294">
        <v>24.434000000000001</v>
      </c>
      <c r="AZ294">
        <v>23.768000000000001</v>
      </c>
      <c r="BA294">
        <v>27.02109956865106</v>
      </c>
    </row>
    <row r="295" spans="1:53" x14ac:dyDescent="0.25">
      <c r="A295">
        <v>293</v>
      </c>
      <c r="B295" t="s">
        <v>628</v>
      </c>
      <c r="C295" s="7">
        <v>0</v>
      </c>
      <c r="D295" t="s">
        <v>629</v>
      </c>
      <c r="E295" s="16">
        <v>298.65381729197213</v>
      </c>
      <c r="F295" s="12">
        <v>3.2037164297794698</v>
      </c>
      <c r="G295" s="13">
        <v>-3.4097622160350198</v>
      </c>
      <c r="H295" s="13">
        <v>3.10168689968688E-18</v>
      </c>
      <c r="I295" s="14">
        <v>3.0254585936211801E-24</v>
      </c>
      <c r="K295" t="b">
        <v>0</v>
      </c>
      <c r="L295" t="b">
        <v>0</v>
      </c>
      <c r="M295" t="b">
        <v>0</v>
      </c>
      <c r="N295" t="s">
        <v>9309</v>
      </c>
      <c r="O295" t="s">
        <v>9714</v>
      </c>
      <c r="P295">
        <v>351</v>
      </c>
      <c r="Q295">
        <v>215821</v>
      </c>
      <c r="R295">
        <v>216877</v>
      </c>
      <c r="S295">
        <v>1</v>
      </c>
      <c r="T295" t="s">
        <v>20877</v>
      </c>
      <c r="U295" s="9">
        <v>293</v>
      </c>
      <c r="V295" t="s">
        <v>5876</v>
      </c>
      <c r="W295" t="s">
        <v>5877</v>
      </c>
      <c r="X295" t="s">
        <v>20306</v>
      </c>
      <c r="Y295" t="s">
        <v>30356</v>
      </c>
      <c r="Z295">
        <v>1944.80985425731</v>
      </c>
      <c r="AA295" s="12">
        <v>0.35314922123033099</v>
      </c>
      <c r="AB295" s="13">
        <v>9.0718490575119901</v>
      </c>
      <c r="AC295" s="13">
        <v>1.1701412458865899E-19</v>
      </c>
      <c r="AD295" s="13">
        <v>469.631725379275</v>
      </c>
      <c r="AE295" s="13">
        <v>0.32175032697455902</v>
      </c>
      <c r="AF295" s="13">
        <v>-10.597540795365299</v>
      </c>
      <c r="AG295" s="14">
        <v>3.0591881034800601E-26</v>
      </c>
      <c r="AH295" t="s">
        <v>20305</v>
      </c>
      <c r="AI295" t="s">
        <v>16861</v>
      </c>
      <c r="AJ295" t="s">
        <v>20304</v>
      </c>
      <c r="AK295" t="s">
        <v>20303</v>
      </c>
      <c r="AM295" t="s">
        <v>5625</v>
      </c>
      <c r="AN295" t="s">
        <v>5625</v>
      </c>
      <c r="AO295" t="s">
        <v>5625</v>
      </c>
      <c r="AP295">
        <v>349.99526916788858</v>
      </c>
      <c r="AQ295">
        <v>298.589</v>
      </c>
      <c r="AR295">
        <v>293.74599999999998</v>
      </c>
      <c r="AS295">
        <v>252.285</v>
      </c>
      <c r="AT295">
        <v>2160.904</v>
      </c>
      <c r="AU295">
        <v>2447.1469999999999</v>
      </c>
      <c r="AV295">
        <v>785.17899999999997</v>
      </c>
      <c r="AW295">
        <v>1604.8710000000001</v>
      </c>
      <c r="AX295">
        <v>44.475000000000001</v>
      </c>
      <c r="AY295">
        <v>32.094000000000001</v>
      </c>
      <c r="AZ295">
        <v>32.027000000000001</v>
      </c>
      <c r="BA295">
        <v>42.590743838822995</v>
      </c>
    </row>
    <row r="296" spans="1:53" x14ac:dyDescent="0.25">
      <c r="A296">
        <v>294</v>
      </c>
      <c r="B296" t="s">
        <v>626</v>
      </c>
      <c r="C296" s="7">
        <v>0</v>
      </c>
      <c r="D296" t="s">
        <v>627</v>
      </c>
      <c r="E296" s="16">
        <v>2517.9267779202428</v>
      </c>
      <c r="F296" s="12">
        <v>1.8552776936396</v>
      </c>
      <c r="G296" s="13">
        <v>-6.1432139805691204</v>
      </c>
      <c r="H296" s="13">
        <v>2.61746538502811E-8</v>
      </c>
      <c r="I296" s="14">
        <v>2.4430886357029598E-49</v>
      </c>
      <c r="J296" t="s">
        <v>5878</v>
      </c>
      <c r="K296" t="b">
        <v>0</v>
      </c>
      <c r="L296" t="b">
        <v>0</v>
      </c>
      <c r="M296" t="b">
        <v>0</v>
      </c>
      <c r="N296" t="s">
        <v>9309</v>
      </c>
      <c r="O296" t="s">
        <v>9714</v>
      </c>
      <c r="P296">
        <v>236</v>
      </c>
      <c r="Q296">
        <v>217003</v>
      </c>
      <c r="R296">
        <v>217714</v>
      </c>
      <c r="S296">
        <v>-1</v>
      </c>
      <c r="T296" t="s">
        <v>20877</v>
      </c>
      <c r="U296" s="9">
        <v>126</v>
      </c>
      <c r="V296" t="s">
        <v>5869</v>
      </c>
      <c r="W296" t="s">
        <v>5870</v>
      </c>
      <c r="X296" t="s">
        <v>20302</v>
      </c>
      <c r="Y296" t="s">
        <v>30355</v>
      </c>
      <c r="Z296">
        <v>4588.4646905167901</v>
      </c>
      <c r="AA296" s="12">
        <v>0.31219753528402699</v>
      </c>
      <c r="AB296" s="13">
        <v>5.9426404246008104</v>
      </c>
      <c r="AC296" s="13">
        <v>2.8046721049947501E-9</v>
      </c>
      <c r="AD296" s="13">
        <v>2460.8544202583898</v>
      </c>
      <c r="AE296" s="13">
        <v>0.40576976066756498</v>
      </c>
      <c r="AF296" s="13">
        <v>-15.1396544938746</v>
      </c>
      <c r="AG296" s="14">
        <v>8.8678353383047407E-52</v>
      </c>
      <c r="AI296" t="s">
        <v>20301</v>
      </c>
      <c r="AJ296" t="s">
        <v>20300</v>
      </c>
      <c r="AK296" t="s">
        <v>20299</v>
      </c>
      <c r="AM296" t="s">
        <v>21847</v>
      </c>
      <c r="AN296" t="s">
        <v>21110</v>
      </c>
      <c r="AO296" t="s">
        <v>21870</v>
      </c>
      <c r="AP296">
        <v>2237.0451116809713</v>
      </c>
      <c r="AQ296">
        <v>4260.067</v>
      </c>
      <c r="AR296">
        <v>1526.0060000000001</v>
      </c>
      <c r="AS296">
        <v>2048.5889999999999</v>
      </c>
      <c r="AT296">
        <v>5485.6310000000003</v>
      </c>
      <c r="AU296">
        <v>5551.8010000000004</v>
      </c>
      <c r="AV296">
        <v>5669.2659999999996</v>
      </c>
      <c r="AW296">
        <v>4769.585</v>
      </c>
      <c r="AX296">
        <v>38.090000000000003</v>
      </c>
      <c r="AY296">
        <v>54.817</v>
      </c>
      <c r="AZ296">
        <v>54.363</v>
      </c>
      <c r="BA296">
        <v>26.35714105356135</v>
      </c>
    </row>
    <row r="297" spans="1:53" x14ac:dyDescent="0.25">
      <c r="A297">
        <v>295</v>
      </c>
      <c r="B297" t="s">
        <v>624</v>
      </c>
      <c r="C297" s="7">
        <v>0</v>
      </c>
      <c r="D297" t="s">
        <v>625</v>
      </c>
      <c r="E297" s="16">
        <v>16.969410219508685</v>
      </c>
      <c r="F297" s="12">
        <v>2.5442485441079401</v>
      </c>
      <c r="G297" s="13">
        <v>0.65753158516615495</v>
      </c>
      <c r="H297" s="13">
        <v>2.4355735534948199E-10</v>
      </c>
      <c r="I297" s="14">
        <v>0.34788198798292802</v>
      </c>
      <c r="K297" t="b">
        <v>0</v>
      </c>
      <c r="L297" t="b">
        <v>0</v>
      </c>
      <c r="M297" t="b">
        <v>0</v>
      </c>
      <c r="N297" t="s">
        <v>9309</v>
      </c>
      <c r="O297" t="s">
        <v>9714</v>
      </c>
      <c r="P297">
        <v>244</v>
      </c>
      <c r="Q297">
        <v>217888</v>
      </c>
      <c r="R297">
        <v>218623</v>
      </c>
      <c r="S297">
        <v>1</v>
      </c>
      <c r="T297" t="s">
        <v>20877</v>
      </c>
      <c r="U297" s="9">
        <v>174</v>
      </c>
      <c r="V297" t="s">
        <v>5879</v>
      </c>
      <c r="W297" t="s">
        <v>5754</v>
      </c>
      <c r="X297" t="s">
        <v>20298</v>
      </c>
      <c r="Y297" t="s">
        <v>30354</v>
      </c>
      <c r="Z297">
        <v>49.066810285683502</v>
      </c>
      <c r="AA297" s="12">
        <v>0.37935955442324598</v>
      </c>
      <c r="AB297" s="13">
        <v>6.7066942546789097</v>
      </c>
      <c r="AC297" s="13">
        <v>1.9908277408708002E-11</v>
      </c>
      <c r="AD297" s="13">
        <v>44.152685016116102</v>
      </c>
      <c r="AE297" s="13">
        <v>0.51962671686394901</v>
      </c>
      <c r="AF297" s="13">
        <v>1.2653921821697101</v>
      </c>
      <c r="AG297" s="14">
        <v>0.205730776290833</v>
      </c>
      <c r="AI297" t="s">
        <v>20297</v>
      </c>
      <c r="AJ297" t="s">
        <v>9630</v>
      </c>
      <c r="AK297" t="s">
        <v>20296</v>
      </c>
      <c r="AM297" t="s">
        <v>21222</v>
      </c>
      <c r="AN297" t="s">
        <v>21221</v>
      </c>
      <c r="AO297" t="s">
        <v>22255</v>
      </c>
      <c r="AP297">
        <v>19.82564087803474</v>
      </c>
      <c r="AQ297">
        <v>11.653</v>
      </c>
      <c r="AR297">
        <v>18.925000000000001</v>
      </c>
      <c r="AS297">
        <v>17.474</v>
      </c>
      <c r="AT297">
        <v>71.527000000000001</v>
      </c>
      <c r="AU297">
        <v>66.724999999999994</v>
      </c>
      <c r="AV297">
        <v>63.39</v>
      </c>
      <c r="AW297">
        <v>41.338999999999999</v>
      </c>
      <c r="AX297">
        <v>58.768000000000001</v>
      </c>
      <c r="AY297">
        <v>23.055</v>
      </c>
      <c r="AZ297">
        <v>21.035</v>
      </c>
      <c r="BA297">
        <v>48.4433494547701</v>
      </c>
    </row>
    <row r="298" spans="1:53" x14ac:dyDescent="0.25">
      <c r="A298">
        <v>296</v>
      </c>
      <c r="B298" t="s">
        <v>622</v>
      </c>
      <c r="C298" s="7">
        <v>0</v>
      </c>
      <c r="D298" t="s">
        <v>623</v>
      </c>
      <c r="E298" s="16">
        <v>11.946522140531901</v>
      </c>
      <c r="F298" s="12">
        <v>3.3270609660997299</v>
      </c>
      <c r="G298" s="13">
        <v>1.111038383843</v>
      </c>
      <c r="H298" s="13">
        <v>5.2566342405553002E-17</v>
      </c>
      <c r="I298" s="14">
        <v>0.20681264723401999</v>
      </c>
      <c r="K298" t="b">
        <v>0</v>
      </c>
      <c r="L298" t="b">
        <v>0</v>
      </c>
      <c r="M298" t="b">
        <v>0</v>
      </c>
      <c r="N298" t="s">
        <v>9309</v>
      </c>
      <c r="O298" t="s">
        <v>9714</v>
      </c>
      <c r="P298">
        <v>340</v>
      </c>
      <c r="Q298">
        <v>218619</v>
      </c>
      <c r="R298">
        <v>219642</v>
      </c>
      <c r="S298">
        <v>1</v>
      </c>
      <c r="T298" t="s">
        <v>20877</v>
      </c>
      <c r="U298" s="9">
        <v>-4</v>
      </c>
      <c r="V298" t="s">
        <v>5880</v>
      </c>
      <c r="W298" t="s">
        <v>5881</v>
      </c>
      <c r="X298" t="s">
        <v>20295</v>
      </c>
      <c r="Y298" t="s">
        <v>30353</v>
      </c>
      <c r="Z298">
        <v>78.313094718089602</v>
      </c>
      <c r="AA298" s="12">
        <v>0.38033205559685301</v>
      </c>
      <c r="AB298" s="13">
        <v>8.7477795182911695</v>
      </c>
      <c r="AC298" s="13">
        <v>2.1759188106045E-18</v>
      </c>
      <c r="AD298" s="13">
        <v>55.227375735710098</v>
      </c>
      <c r="AE298" s="13">
        <v>0.68407548092446102</v>
      </c>
      <c r="AF298" s="13">
        <v>1.6241458944582301</v>
      </c>
      <c r="AG298" s="14">
        <v>0.104344675010994</v>
      </c>
      <c r="AI298" t="s">
        <v>10694</v>
      </c>
      <c r="AJ298" t="s">
        <v>20294</v>
      </c>
      <c r="AK298" t="s">
        <v>20293</v>
      </c>
      <c r="AM298" t="s">
        <v>5625</v>
      </c>
      <c r="AN298" t="s">
        <v>5625</v>
      </c>
      <c r="AO298" t="s">
        <v>5625</v>
      </c>
      <c r="AP298">
        <v>16.834088562127604</v>
      </c>
      <c r="AQ298">
        <v>6.8029999999999999</v>
      </c>
      <c r="AR298">
        <v>12.238</v>
      </c>
      <c r="AS298">
        <v>11.911</v>
      </c>
      <c r="AT298">
        <v>79.168999999999997</v>
      </c>
      <c r="AU298">
        <v>78.671000000000006</v>
      </c>
      <c r="AV298">
        <v>76.495999999999995</v>
      </c>
      <c r="AW298">
        <v>62.701999999999998</v>
      </c>
      <c r="AX298">
        <v>80.426000000000002</v>
      </c>
      <c r="AY298">
        <v>13.252000000000001</v>
      </c>
      <c r="AZ298">
        <v>11.335000000000001</v>
      </c>
      <c r="BA298">
        <v>49.46021865153638</v>
      </c>
    </row>
    <row r="299" spans="1:53" x14ac:dyDescent="0.25">
      <c r="A299">
        <v>297</v>
      </c>
      <c r="B299" t="s">
        <v>620</v>
      </c>
      <c r="C299" s="7">
        <v>0</v>
      </c>
      <c r="D299" t="s">
        <v>621</v>
      </c>
      <c r="E299" s="16">
        <v>23.744222709550922</v>
      </c>
      <c r="F299" s="12">
        <v>4.48997756134015</v>
      </c>
      <c r="G299" s="13">
        <v>-0.28662931712999301</v>
      </c>
      <c r="H299" s="13">
        <v>1.2215965756506601E-21</v>
      </c>
      <c r="I299" s="14">
        <v>0.60238124694778505</v>
      </c>
      <c r="K299" t="b">
        <v>0</v>
      </c>
      <c r="L299" t="b">
        <v>0</v>
      </c>
      <c r="M299" t="b">
        <v>0</v>
      </c>
      <c r="N299" t="s">
        <v>9309</v>
      </c>
      <c r="O299" t="s">
        <v>9714</v>
      </c>
      <c r="P299">
        <v>247</v>
      </c>
      <c r="Q299">
        <v>219687</v>
      </c>
      <c r="R299">
        <v>220431</v>
      </c>
      <c r="S299">
        <v>-1</v>
      </c>
      <c r="T299" t="s">
        <v>20877</v>
      </c>
      <c r="U299" s="9">
        <v>45</v>
      </c>
      <c r="V299" t="s">
        <v>5882</v>
      </c>
      <c r="W299" t="s">
        <v>5883</v>
      </c>
      <c r="X299" t="s">
        <v>20292</v>
      </c>
      <c r="Y299" t="s">
        <v>30352</v>
      </c>
      <c r="Z299">
        <v>252.82460282005599</v>
      </c>
      <c r="AA299" s="12">
        <v>0.45276720640124402</v>
      </c>
      <c r="AB299" s="13">
        <v>9.9167463938656297</v>
      </c>
      <c r="AC299" s="13">
        <v>3.5204512266589602E-23</v>
      </c>
      <c r="AD299" s="13">
        <v>43.751244855886704</v>
      </c>
      <c r="AE299" s="13">
        <v>0.37756736484939502</v>
      </c>
      <c r="AF299" s="13">
        <v>-0.75914748946674404</v>
      </c>
      <c r="AG299" s="14">
        <v>0.447764333678844</v>
      </c>
      <c r="AI299" t="s">
        <v>20291</v>
      </c>
      <c r="AJ299" t="s">
        <v>20290</v>
      </c>
      <c r="AK299" t="s">
        <v>20289</v>
      </c>
      <c r="AM299" t="s">
        <v>5625</v>
      </c>
      <c r="AN299" t="s">
        <v>5625</v>
      </c>
      <c r="AO299" t="s">
        <v>5625</v>
      </c>
      <c r="AP299">
        <v>24.333890838203683</v>
      </c>
      <c r="AQ299">
        <v>28.780999999999999</v>
      </c>
      <c r="AR299">
        <v>21.501000000000001</v>
      </c>
      <c r="AS299">
        <v>20.361000000000001</v>
      </c>
      <c r="AT299">
        <v>343.75799999999998</v>
      </c>
      <c r="AU299">
        <v>456.35500000000002</v>
      </c>
      <c r="AV299">
        <v>114.30200000000001</v>
      </c>
      <c r="AW299">
        <v>451.49200000000002</v>
      </c>
      <c r="AX299">
        <v>21.655999999999999</v>
      </c>
      <c r="AY299">
        <v>29.609000000000002</v>
      </c>
      <c r="AZ299">
        <v>31.82</v>
      </c>
      <c r="BA299">
        <v>26.02767679039183</v>
      </c>
    </row>
    <row r="300" spans="1:53" x14ac:dyDescent="0.25">
      <c r="A300">
        <v>298</v>
      </c>
      <c r="B300" t="s">
        <v>5884</v>
      </c>
      <c r="C300" s="7">
        <v>0.16666666666666666</v>
      </c>
      <c r="D300" t="s">
        <v>5645</v>
      </c>
      <c r="E300" s="16">
        <v>5.2138468412644956</v>
      </c>
      <c r="F300" s="12">
        <v>0.199398820642746</v>
      </c>
      <c r="G300" s="13">
        <v>-1.18626642820831</v>
      </c>
      <c r="H300" s="13">
        <v>0.90823377320188203</v>
      </c>
      <c r="I300" s="14">
        <v>1</v>
      </c>
      <c r="K300" t="b">
        <v>0</v>
      </c>
      <c r="L300" t="b">
        <v>0</v>
      </c>
      <c r="M300" t="b">
        <v>0</v>
      </c>
      <c r="N300" t="s">
        <v>9309</v>
      </c>
      <c r="O300" t="s">
        <v>9714</v>
      </c>
      <c r="P300">
        <v>68</v>
      </c>
      <c r="Q300">
        <v>220545</v>
      </c>
      <c r="R300">
        <v>220752</v>
      </c>
      <c r="S300">
        <v>-1</v>
      </c>
      <c r="T300" t="s">
        <v>20877</v>
      </c>
      <c r="U300" s="9">
        <v>114</v>
      </c>
      <c r="V300" t="s">
        <v>5625</v>
      </c>
      <c r="W300" t="s">
        <v>5625</v>
      </c>
      <c r="X300" t="s">
        <v>20288</v>
      </c>
      <c r="Y300" t="s">
        <v>5625</v>
      </c>
      <c r="Z300">
        <v>1.2935717926849399</v>
      </c>
      <c r="AA300" s="12">
        <v>1.2176722159769999</v>
      </c>
      <c r="AB300" s="13">
        <v>0.16375410231624399</v>
      </c>
      <c r="AC300" s="13">
        <v>0.86992472486928996</v>
      </c>
      <c r="AD300" s="13">
        <v>2.02252366953834</v>
      </c>
      <c r="AE300" s="13">
        <v>1.0139825934968101</v>
      </c>
      <c r="AF300" s="13">
        <v>-1.16990807910948</v>
      </c>
      <c r="AG300" s="14">
        <v>0.24203796228728799</v>
      </c>
      <c r="AM300" t="s">
        <v>5625</v>
      </c>
      <c r="AN300" t="s">
        <v>5625</v>
      </c>
      <c r="AO300" t="s">
        <v>5625</v>
      </c>
      <c r="AP300">
        <v>4.2663873650579811</v>
      </c>
      <c r="AQ300">
        <v>11.638</v>
      </c>
      <c r="AR300">
        <v>3.36</v>
      </c>
      <c r="AS300">
        <v>1.591</v>
      </c>
      <c r="AT300">
        <v>0</v>
      </c>
      <c r="AU300">
        <v>0</v>
      </c>
      <c r="AV300">
        <v>6.556</v>
      </c>
      <c r="AW300">
        <v>8.1549999999999994</v>
      </c>
      <c r="AX300">
        <v>3.3119999999999998</v>
      </c>
      <c r="AY300">
        <v>2.0470000000000002</v>
      </c>
      <c r="AZ300">
        <v>2.3340000000000001</v>
      </c>
      <c r="BA300">
        <v>3.0177016568570241</v>
      </c>
    </row>
    <row r="301" spans="1:53" x14ac:dyDescent="0.25">
      <c r="A301">
        <v>299</v>
      </c>
      <c r="B301" t="s">
        <v>5885</v>
      </c>
      <c r="C301" s="7">
        <v>0.41666666666666669</v>
      </c>
      <c r="D301" t="s">
        <v>5645</v>
      </c>
      <c r="E301" s="16">
        <v>1.7275887464067472</v>
      </c>
      <c r="F301" s="12">
        <v>0.34364587749810999</v>
      </c>
      <c r="G301" s="13">
        <v>0.97028352402051599</v>
      </c>
      <c r="H301" s="13">
        <v>1</v>
      </c>
      <c r="I301" s="14">
        <v>1</v>
      </c>
      <c r="K301" t="b">
        <v>0</v>
      </c>
      <c r="L301" t="b">
        <v>0</v>
      </c>
      <c r="M301" t="b">
        <v>0</v>
      </c>
      <c r="N301" t="s">
        <v>9309</v>
      </c>
      <c r="O301" t="s">
        <v>9714</v>
      </c>
      <c r="P301">
        <v>62</v>
      </c>
      <c r="Q301">
        <v>220948</v>
      </c>
      <c r="R301">
        <v>221137</v>
      </c>
      <c r="S301">
        <v>1</v>
      </c>
      <c r="T301" t="s">
        <v>20877</v>
      </c>
      <c r="U301" s="9">
        <v>196</v>
      </c>
      <c r="V301" t="s">
        <v>5625</v>
      </c>
      <c r="W301" t="s">
        <v>5625</v>
      </c>
      <c r="X301" t="s">
        <v>20287</v>
      </c>
      <c r="Y301" t="s">
        <v>5625</v>
      </c>
      <c r="Z301">
        <v>0.53251784335524499</v>
      </c>
      <c r="AA301" s="12">
        <v>1.50003408346825</v>
      </c>
      <c r="AB301" s="13">
        <v>0.229092046164418</v>
      </c>
      <c r="AC301" s="13">
        <v>0.81879737533061503</v>
      </c>
      <c r="AD301" s="13">
        <v>1.6505834142651401</v>
      </c>
      <c r="AE301" s="13">
        <v>1.14780642749164</v>
      </c>
      <c r="AF301" s="13">
        <v>0.84533724570695101</v>
      </c>
      <c r="AG301" s="14">
        <v>0.39792257124449298</v>
      </c>
      <c r="AM301" t="s">
        <v>5625</v>
      </c>
      <c r="AN301" t="s">
        <v>5625</v>
      </c>
      <c r="AO301" t="s">
        <v>5625</v>
      </c>
      <c r="AP301">
        <v>2.3363549856269894</v>
      </c>
      <c r="AQ301">
        <v>2.8319999999999999</v>
      </c>
      <c r="AR301">
        <v>0</v>
      </c>
      <c r="AS301">
        <v>1.742</v>
      </c>
      <c r="AT301">
        <v>7.5179999999999998</v>
      </c>
      <c r="AU301">
        <v>0</v>
      </c>
      <c r="AV301">
        <v>0</v>
      </c>
      <c r="AW301">
        <v>0</v>
      </c>
      <c r="AX301">
        <v>1.8140000000000001</v>
      </c>
      <c r="AY301">
        <v>17.931999999999999</v>
      </c>
      <c r="AZ301">
        <v>7.6689999999999996</v>
      </c>
      <c r="BA301">
        <v>0</v>
      </c>
    </row>
    <row r="302" spans="1:53" x14ac:dyDescent="0.25">
      <c r="A302">
        <v>300</v>
      </c>
      <c r="B302" t="s">
        <v>616</v>
      </c>
      <c r="C302" s="7">
        <v>0</v>
      </c>
      <c r="D302" t="s">
        <v>617</v>
      </c>
      <c r="E302" s="16">
        <v>79.741272498315254</v>
      </c>
      <c r="F302" s="12">
        <v>2.0337746775510799</v>
      </c>
      <c r="G302" s="13">
        <v>-0.89190416879196499</v>
      </c>
      <c r="H302" s="13">
        <v>2.5223370711284498E-3</v>
      </c>
      <c r="I302" s="14">
        <v>0.46826750262853001</v>
      </c>
      <c r="K302" t="b">
        <v>0</v>
      </c>
      <c r="L302" t="b">
        <v>0</v>
      </c>
      <c r="M302" t="b">
        <v>0</v>
      </c>
      <c r="N302" t="s">
        <v>9309</v>
      </c>
      <c r="O302" t="s">
        <v>9714</v>
      </c>
      <c r="P302">
        <v>419</v>
      </c>
      <c r="Q302">
        <v>221042</v>
      </c>
      <c r="R302">
        <v>222302</v>
      </c>
      <c r="S302">
        <v>1</v>
      </c>
      <c r="T302" t="s">
        <v>20877</v>
      </c>
      <c r="U302" s="9">
        <v>-95</v>
      </c>
      <c r="V302" t="s">
        <v>5886</v>
      </c>
      <c r="W302" t="s">
        <v>5887</v>
      </c>
      <c r="X302" t="s">
        <v>20286</v>
      </c>
      <c r="Y302" t="s">
        <v>30351</v>
      </c>
      <c r="Z302">
        <v>306.08652685492899</v>
      </c>
      <c r="AA302" s="12">
        <v>0.60308033000769101</v>
      </c>
      <c r="AB302" s="13">
        <v>3.3723114092033901</v>
      </c>
      <c r="AC302" s="13">
        <v>7.4540115699053898E-4</v>
      </c>
      <c r="AD302" s="13">
        <v>205.090972150516</v>
      </c>
      <c r="AE302" s="13">
        <v>0.88503591494285505</v>
      </c>
      <c r="AF302" s="13">
        <v>-1.0077604238801501</v>
      </c>
      <c r="AG302" s="14">
        <v>0.31356948942734097</v>
      </c>
      <c r="AI302" t="s">
        <v>20285</v>
      </c>
      <c r="AJ302" t="s">
        <v>20284</v>
      </c>
      <c r="AK302" t="s">
        <v>20283</v>
      </c>
      <c r="AM302" t="s">
        <v>5625</v>
      </c>
      <c r="AN302" t="s">
        <v>5625</v>
      </c>
      <c r="AO302" t="s">
        <v>5625</v>
      </c>
      <c r="AP302">
        <v>123.009089993261</v>
      </c>
      <c r="AQ302">
        <v>9.5589999999999993</v>
      </c>
      <c r="AR302">
        <v>114.262</v>
      </c>
      <c r="AS302">
        <v>72.135000000000005</v>
      </c>
      <c r="AT302">
        <v>235.684</v>
      </c>
      <c r="AU302">
        <v>246.512</v>
      </c>
      <c r="AV302">
        <v>159.03899999999999</v>
      </c>
      <c r="AW302">
        <v>192.91300000000001</v>
      </c>
      <c r="AX302">
        <v>105.29300000000001</v>
      </c>
      <c r="AY302">
        <v>7.3970000000000002</v>
      </c>
      <c r="AZ302">
        <v>6.1349999999999998</v>
      </c>
      <c r="BA302">
        <v>95.186932262004404</v>
      </c>
    </row>
    <row r="303" spans="1:53" x14ac:dyDescent="0.25">
      <c r="A303">
        <v>301</v>
      </c>
      <c r="B303" t="s">
        <v>614</v>
      </c>
      <c r="C303" s="7">
        <v>0</v>
      </c>
      <c r="D303" t="s">
        <v>615</v>
      </c>
      <c r="E303" s="16">
        <v>48.779878444077525</v>
      </c>
      <c r="F303" s="12">
        <v>1.5407076407509099</v>
      </c>
      <c r="G303" s="13">
        <v>-0.92384359756002299</v>
      </c>
      <c r="H303" s="13">
        <v>1.7805704738127701E-4</v>
      </c>
      <c r="I303" s="14">
        <v>0.23286440995077501</v>
      </c>
      <c r="K303" t="b">
        <v>0</v>
      </c>
      <c r="L303" t="b">
        <v>0</v>
      </c>
      <c r="M303" t="b">
        <v>0</v>
      </c>
      <c r="N303" t="s">
        <v>9309</v>
      </c>
      <c r="O303" t="s">
        <v>9714</v>
      </c>
      <c r="P303">
        <v>170</v>
      </c>
      <c r="Q303">
        <v>222298</v>
      </c>
      <c r="R303">
        <v>222811</v>
      </c>
      <c r="S303">
        <v>1</v>
      </c>
      <c r="T303" t="s">
        <v>20877</v>
      </c>
      <c r="U303" s="9">
        <v>-4</v>
      </c>
      <c r="V303" t="s">
        <v>5888</v>
      </c>
      <c r="W303" t="s">
        <v>5889</v>
      </c>
      <c r="X303" t="s">
        <v>20282</v>
      </c>
      <c r="Y303" t="s">
        <v>30350</v>
      </c>
      <c r="Z303">
        <v>55.7045017633858</v>
      </c>
      <c r="AA303" s="12">
        <v>0.37408179415392701</v>
      </c>
      <c r="AB303" s="13">
        <v>4.1186383962779498</v>
      </c>
      <c r="AC303" s="13">
        <v>3.8111765184832002E-5</v>
      </c>
      <c r="AD303" s="13">
        <v>51.8502561276701</v>
      </c>
      <c r="AE303" s="13">
        <v>0.59665655441927501</v>
      </c>
      <c r="AF303" s="13">
        <v>-1.54836746653893</v>
      </c>
      <c r="AG303" s="14">
        <v>0.121533849424659</v>
      </c>
      <c r="AI303" t="s">
        <v>20281</v>
      </c>
      <c r="AJ303" t="s">
        <v>20280</v>
      </c>
      <c r="AK303" t="s">
        <v>20279</v>
      </c>
      <c r="AM303" t="s">
        <v>5625</v>
      </c>
      <c r="AN303" t="s">
        <v>5625</v>
      </c>
      <c r="AO303" t="s">
        <v>5625</v>
      </c>
      <c r="AP303">
        <v>70.582513776310108</v>
      </c>
      <c r="AQ303">
        <v>37.567</v>
      </c>
      <c r="AR303">
        <v>54.231000000000002</v>
      </c>
      <c r="AS303">
        <v>32.738999999999997</v>
      </c>
      <c r="AT303">
        <v>80.322000000000003</v>
      </c>
      <c r="AU303">
        <v>93.149000000000001</v>
      </c>
      <c r="AV303">
        <v>85.531000000000006</v>
      </c>
      <c r="AW303">
        <v>85.551000000000002</v>
      </c>
      <c r="AX303">
        <v>57.47</v>
      </c>
      <c r="AY303">
        <v>13.212999999999999</v>
      </c>
      <c r="AZ303">
        <v>19.777999999999999</v>
      </c>
      <c r="BA303">
        <v>47.489094494750006</v>
      </c>
    </row>
    <row r="304" spans="1:53" x14ac:dyDescent="0.25">
      <c r="A304">
        <v>302</v>
      </c>
      <c r="B304" t="s">
        <v>612</v>
      </c>
      <c r="C304" s="7">
        <v>8.3333333333333329E-2</v>
      </c>
      <c r="D304" t="s">
        <v>613</v>
      </c>
      <c r="E304" s="16">
        <v>48.542742551283496</v>
      </c>
      <c r="F304" s="12">
        <v>2.3729162238199399</v>
      </c>
      <c r="G304" s="13">
        <v>-0.662865534192013</v>
      </c>
      <c r="H304" s="13">
        <v>1.0115376352676401E-2</v>
      </c>
      <c r="I304" s="14">
        <v>0.70022024102478397</v>
      </c>
      <c r="K304" t="b">
        <v>0</v>
      </c>
      <c r="L304" t="b">
        <v>0</v>
      </c>
      <c r="M304" t="b">
        <v>0</v>
      </c>
      <c r="N304" t="s">
        <v>9309</v>
      </c>
      <c r="O304" t="s">
        <v>9714</v>
      </c>
      <c r="P304">
        <v>156</v>
      </c>
      <c r="Q304">
        <v>222803</v>
      </c>
      <c r="R304">
        <v>223274</v>
      </c>
      <c r="S304">
        <v>1</v>
      </c>
      <c r="T304" t="s">
        <v>20877</v>
      </c>
      <c r="U304" s="9">
        <v>-8</v>
      </c>
      <c r="V304" t="s">
        <v>5890</v>
      </c>
      <c r="W304" t="s">
        <v>5891</v>
      </c>
      <c r="X304" t="s">
        <v>20278</v>
      </c>
      <c r="Y304" t="s">
        <v>30349</v>
      </c>
      <c r="Z304">
        <v>89.8228059329019</v>
      </c>
      <c r="AA304" s="12">
        <v>0.81678679627793804</v>
      </c>
      <c r="AB304" s="13">
        <v>2.9051843573294902</v>
      </c>
      <c r="AC304" s="13">
        <v>3.6703684172011701E-3</v>
      </c>
      <c r="AD304" s="13">
        <v>49.309256685900003</v>
      </c>
      <c r="AE304" s="13">
        <v>1.1292127875192699</v>
      </c>
      <c r="AF304" s="13">
        <v>-0.58701561080284903</v>
      </c>
      <c r="AG304" s="14">
        <v>0.55719322237551505</v>
      </c>
      <c r="AI304" t="s">
        <v>613</v>
      </c>
      <c r="AJ304" t="s">
        <v>20277</v>
      </c>
      <c r="AK304" t="s">
        <v>20276</v>
      </c>
      <c r="AM304" t="s">
        <v>5625</v>
      </c>
      <c r="AN304" t="s">
        <v>5625</v>
      </c>
      <c r="AO304" t="s">
        <v>5625</v>
      </c>
      <c r="AP304">
        <v>101.25197020513399</v>
      </c>
      <c r="AQ304">
        <v>1.137</v>
      </c>
      <c r="AR304">
        <v>82.692999999999998</v>
      </c>
      <c r="AS304">
        <v>9.0890000000000004</v>
      </c>
      <c r="AT304">
        <v>190.05199999999999</v>
      </c>
      <c r="AU304">
        <v>181.55199999999999</v>
      </c>
      <c r="AV304">
        <v>182.47499999999999</v>
      </c>
      <c r="AW304">
        <v>139.77000000000001</v>
      </c>
      <c r="AX304">
        <v>81.518000000000001</v>
      </c>
      <c r="AY304">
        <v>0.89900000000000002</v>
      </c>
      <c r="AZ304">
        <v>0</v>
      </c>
      <c r="BA304">
        <v>63.660050238920149</v>
      </c>
    </row>
    <row r="305" spans="1:53" x14ac:dyDescent="0.25">
      <c r="A305">
        <v>303</v>
      </c>
      <c r="B305" t="s">
        <v>610</v>
      </c>
      <c r="C305" s="7">
        <v>0</v>
      </c>
      <c r="D305" t="s">
        <v>611</v>
      </c>
      <c r="E305" s="16">
        <v>7.4448907925146113</v>
      </c>
      <c r="F305" s="12">
        <v>2.0953451791144899</v>
      </c>
      <c r="G305" s="13">
        <v>0.95252329511329203</v>
      </c>
      <c r="H305" s="13">
        <v>2.3886593317798601E-2</v>
      </c>
      <c r="I305" s="14">
        <v>0.367257174936861</v>
      </c>
      <c r="K305" t="b">
        <v>0</v>
      </c>
      <c r="L305" t="b">
        <v>0</v>
      </c>
      <c r="M305" t="b">
        <v>0</v>
      </c>
      <c r="N305" t="s">
        <v>9309</v>
      </c>
      <c r="O305" t="s">
        <v>9714</v>
      </c>
      <c r="P305">
        <v>76</v>
      </c>
      <c r="Q305">
        <v>223270</v>
      </c>
      <c r="R305">
        <v>223501</v>
      </c>
      <c r="S305">
        <v>1</v>
      </c>
      <c r="T305" t="s">
        <v>20877</v>
      </c>
      <c r="U305" s="9">
        <v>-4</v>
      </c>
      <c r="V305" t="s">
        <v>5892</v>
      </c>
      <c r="W305" t="s">
        <v>5745</v>
      </c>
      <c r="X305" t="s">
        <v>20275</v>
      </c>
      <c r="Y305" t="s">
        <v>30348</v>
      </c>
      <c r="Z305">
        <v>5.15217589286065</v>
      </c>
      <c r="AA305" s="12">
        <v>0.812713193642569</v>
      </c>
      <c r="AB305" s="13">
        <v>2.5782098721975801</v>
      </c>
      <c r="AC305" s="13">
        <v>9.9313658882227707E-3</v>
      </c>
      <c r="AD305" s="13">
        <v>6.89670576306737</v>
      </c>
      <c r="AE305" s="13">
        <v>0.78472185646810799</v>
      </c>
      <c r="AF305" s="13">
        <v>1.2138355613037599</v>
      </c>
      <c r="AG305" s="14">
        <v>0.22481052372982299</v>
      </c>
      <c r="AJ305" t="s">
        <v>20274</v>
      </c>
      <c r="AK305" t="s">
        <v>20273</v>
      </c>
      <c r="AM305" t="s">
        <v>5625</v>
      </c>
      <c r="AN305" t="s">
        <v>5625</v>
      </c>
      <c r="AO305" t="s">
        <v>5625</v>
      </c>
      <c r="AP305">
        <v>1.9115631700584459</v>
      </c>
      <c r="AQ305">
        <v>6.952</v>
      </c>
      <c r="AR305">
        <v>18.065000000000001</v>
      </c>
      <c r="AS305">
        <v>2.851</v>
      </c>
      <c r="AT305">
        <v>24.603999999999999</v>
      </c>
      <c r="AU305">
        <v>21.774999999999999</v>
      </c>
      <c r="AV305">
        <v>23.498000000000001</v>
      </c>
      <c r="AW305">
        <v>7.3070000000000004</v>
      </c>
      <c r="AX305">
        <v>26.713000000000001</v>
      </c>
      <c r="AY305">
        <v>22.007000000000001</v>
      </c>
      <c r="AZ305">
        <v>16.731999999999999</v>
      </c>
      <c r="BA305">
        <v>16.225045271932569</v>
      </c>
    </row>
    <row r="306" spans="1:53" x14ac:dyDescent="0.25">
      <c r="A306">
        <v>304</v>
      </c>
      <c r="B306" t="s">
        <v>609</v>
      </c>
      <c r="C306" s="7">
        <v>0</v>
      </c>
      <c r="D306" t="s">
        <v>50</v>
      </c>
      <c r="E306" s="16">
        <v>64.028120465457192</v>
      </c>
      <c r="F306" s="12">
        <v>1.6649067686437899</v>
      </c>
      <c r="G306" s="13">
        <v>-0.74804064130096803</v>
      </c>
      <c r="H306" s="13">
        <v>4.4881179206538099E-7</v>
      </c>
      <c r="I306" s="14">
        <v>5.0054602413597597E-2</v>
      </c>
      <c r="K306" t="b">
        <v>0</v>
      </c>
      <c r="L306" t="b">
        <v>0</v>
      </c>
      <c r="M306" t="b">
        <v>0</v>
      </c>
      <c r="N306" t="s">
        <v>9309</v>
      </c>
      <c r="O306" t="s">
        <v>9714</v>
      </c>
      <c r="P306">
        <v>247</v>
      </c>
      <c r="Q306">
        <v>223497</v>
      </c>
      <c r="R306">
        <v>224241</v>
      </c>
      <c r="S306">
        <v>1</v>
      </c>
      <c r="T306" t="s">
        <v>20877</v>
      </c>
      <c r="U306" s="9">
        <v>-4</v>
      </c>
      <c r="V306" t="s">
        <v>5625</v>
      </c>
      <c r="W306" t="s">
        <v>5625</v>
      </c>
      <c r="X306" t="s">
        <v>20272</v>
      </c>
      <c r="Y306" t="s">
        <v>30347</v>
      </c>
      <c r="Z306">
        <v>113.294742151918</v>
      </c>
      <c r="AA306" s="12">
        <v>0.30658586430707002</v>
      </c>
      <c r="AB306" s="13">
        <v>5.4304746645991804</v>
      </c>
      <c r="AC306" s="13">
        <v>5.6204358555738098E-8</v>
      </c>
      <c r="AD306" s="13">
        <v>102.232661236936</v>
      </c>
      <c r="AE306" s="13">
        <v>0.31327376144677099</v>
      </c>
      <c r="AF306" s="13">
        <v>-2.3878177280035899</v>
      </c>
      <c r="AG306" s="14">
        <v>1.6948745333720101E-2</v>
      </c>
      <c r="AM306" t="s">
        <v>5625</v>
      </c>
      <c r="AN306" t="s">
        <v>5625</v>
      </c>
      <c r="AO306" t="s">
        <v>5625</v>
      </c>
      <c r="AP306">
        <v>61.131481861828767</v>
      </c>
      <c r="AQ306">
        <v>62.959000000000003</v>
      </c>
      <c r="AR306">
        <v>52.35</v>
      </c>
      <c r="AS306">
        <v>79.671999999999997</v>
      </c>
      <c r="AT306">
        <v>106.947</v>
      </c>
      <c r="AU306">
        <v>147.048</v>
      </c>
      <c r="AV306">
        <v>142.27000000000001</v>
      </c>
      <c r="AW306">
        <v>99.826999999999998</v>
      </c>
      <c r="AX306">
        <v>64.507999999999996</v>
      </c>
      <c r="AY306">
        <v>45.552999999999997</v>
      </c>
      <c r="AZ306">
        <v>46.106999999999999</v>
      </c>
      <c r="BA306">
        <v>54.574161012111901</v>
      </c>
    </row>
    <row r="307" spans="1:53" x14ac:dyDescent="0.25">
      <c r="A307">
        <v>305</v>
      </c>
      <c r="B307" t="s">
        <v>607</v>
      </c>
      <c r="C307" s="7">
        <v>0</v>
      </c>
      <c r="D307" t="s">
        <v>608</v>
      </c>
      <c r="E307" s="16">
        <v>188.12188513179782</v>
      </c>
      <c r="F307" s="12">
        <v>-4.7533396603259899</v>
      </c>
      <c r="G307" s="13">
        <v>-0.79291591117774396</v>
      </c>
      <c r="H307" s="13">
        <v>8.2893322835456101E-22</v>
      </c>
      <c r="I307" s="14">
        <v>1.2730972232600999E-2</v>
      </c>
      <c r="K307" t="b">
        <v>0</v>
      </c>
      <c r="L307" t="b">
        <v>0</v>
      </c>
      <c r="M307" t="b">
        <v>0</v>
      </c>
      <c r="N307" t="s">
        <v>9309</v>
      </c>
      <c r="O307" t="s">
        <v>9714</v>
      </c>
      <c r="P307">
        <v>350</v>
      </c>
      <c r="Q307">
        <v>224488</v>
      </c>
      <c r="R307">
        <v>225541</v>
      </c>
      <c r="S307">
        <v>1</v>
      </c>
      <c r="T307" t="s">
        <v>20877</v>
      </c>
      <c r="U307" s="9">
        <v>247</v>
      </c>
      <c r="V307" t="s">
        <v>5893</v>
      </c>
      <c r="W307" t="s">
        <v>5894</v>
      </c>
      <c r="X307" t="s">
        <v>20271</v>
      </c>
      <c r="Y307" t="s">
        <v>33595</v>
      </c>
      <c r="Z307">
        <v>115.952629783585</v>
      </c>
      <c r="AA307" s="12">
        <v>0.477376450658138</v>
      </c>
      <c r="AB307" s="13">
        <v>-9.9572143824287398</v>
      </c>
      <c r="AC307" s="13">
        <v>2.34542281012032E-23</v>
      </c>
      <c r="AD307" s="13">
        <v>420.74001874538902</v>
      </c>
      <c r="AE307" s="13">
        <v>0.26876358519121102</v>
      </c>
      <c r="AF307" s="13">
        <v>-2.95023565269687</v>
      </c>
      <c r="AG307" s="14">
        <v>3.1753163826191699E-3</v>
      </c>
      <c r="AH307" t="s">
        <v>20270</v>
      </c>
      <c r="AI307" t="s">
        <v>20269</v>
      </c>
      <c r="AJ307" t="s">
        <v>19071</v>
      </c>
      <c r="AK307" t="s">
        <v>20268</v>
      </c>
      <c r="AM307" t="s">
        <v>21616</v>
      </c>
      <c r="AN307" t="s">
        <v>21552</v>
      </c>
      <c r="AO307" t="s">
        <v>22018</v>
      </c>
      <c r="AP307">
        <v>164.38354052719126</v>
      </c>
      <c r="AQ307">
        <v>215.048</v>
      </c>
      <c r="AR307">
        <v>152.57599999999999</v>
      </c>
      <c r="AS307">
        <v>220.48</v>
      </c>
      <c r="AT307">
        <v>6.7469999999999999</v>
      </c>
      <c r="AU307">
        <v>3.5830000000000002</v>
      </c>
      <c r="AV307">
        <v>3.0070000000000001</v>
      </c>
      <c r="AW307">
        <v>3.206</v>
      </c>
      <c r="AX307">
        <v>159.524</v>
      </c>
      <c r="AY307">
        <v>129.94800000000001</v>
      </c>
      <c r="AZ307">
        <v>161.05000000000001</v>
      </c>
      <c r="BA307">
        <v>150.67874426802337</v>
      </c>
    </row>
    <row r="308" spans="1:53" x14ac:dyDescent="0.25">
      <c r="A308">
        <v>306</v>
      </c>
      <c r="B308" t="s">
        <v>605</v>
      </c>
      <c r="C308" s="7">
        <v>8.3333333333333329E-2</v>
      </c>
      <c r="D308" t="s">
        <v>606</v>
      </c>
      <c r="E308" s="16">
        <v>185.08391486743977</v>
      </c>
      <c r="F308" s="12">
        <v>-4.8991005213890597</v>
      </c>
      <c r="G308" s="13">
        <v>-0.72094138882076197</v>
      </c>
      <c r="H308" s="13">
        <v>5.9913222002647302E-19</v>
      </c>
      <c r="I308" s="14">
        <v>0.17766318967720501</v>
      </c>
      <c r="K308" t="b">
        <v>0</v>
      </c>
      <c r="L308" t="b">
        <v>0</v>
      </c>
      <c r="M308" t="b">
        <v>0</v>
      </c>
      <c r="N308" t="s">
        <v>9309</v>
      </c>
      <c r="O308" t="s">
        <v>9714</v>
      </c>
      <c r="P308">
        <v>413</v>
      </c>
      <c r="Q308">
        <v>225559</v>
      </c>
      <c r="R308">
        <v>226801</v>
      </c>
      <c r="S308">
        <v>1</v>
      </c>
      <c r="T308" t="s">
        <v>20877</v>
      </c>
      <c r="U308" s="9">
        <v>18</v>
      </c>
      <c r="V308" t="s">
        <v>5895</v>
      </c>
      <c r="W308" t="s">
        <v>5896</v>
      </c>
      <c r="X308" t="s">
        <v>20267</v>
      </c>
      <c r="Y308" t="s">
        <v>30346</v>
      </c>
      <c r="Z308">
        <v>134.57581074123999</v>
      </c>
      <c r="AA308" s="12">
        <v>0.52927958353677995</v>
      </c>
      <c r="AB308" s="13">
        <v>-9.2561675790553597</v>
      </c>
      <c r="AC308" s="13">
        <v>2.11901623535693E-20</v>
      </c>
      <c r="AD308" s="13">
        <v>497.89084213847599</v>
      </c>
      <c r="AE308" s="13">
        <v>0.41910839004307099</v>
      </c>
      <c r="AF308" s="13">
        <v>-1.7201788509809399</v>
      </c>
      <c r="AG308" s="14">
        <v>8.5399936132107598E-2</v>
      </c>
      <c r="AH308" t="s">
        <v>20266</v>
      </c>
      <c r="AI308" t="s">
        <v>20265</v>
      </c>
      <c r="AJ308" t="s">
        <v>20264</v>
      </c>
      <c r="AK308" t="s">
        <v>20263</v>
      </c>
      <c r="AM308" t="s">
        <v>5625</v>
      </c>
      <c r="AN308" t="s">
        <v>5625</v>
      </c>
      <c r="AO308" t="s">
        <v>5625</v>
      </c>
      <c r="AP308">
        <v>227.54065946975896</v>
      </c>
      <c r="AQ308">
        <v>129.09200000000001</v>
      </c>
      <c r="AR308">
        <v>155.67699999999999</v>
      </c>
      <c r="AS308">
        <v>228.02600000000001</v>
      </c>
      <c r="AT308">
        <v>5.72</v>
      </c>
      <c r="AU308">
        <v>0</v>
      </c>
      <c r="AV308">
        <v>3.278</v>
      </c>
      <c r="AW308">
        <v>5.4359999999999999</v>
      </c>
      <c r="AX308">
        <v>197.077</v>
      </c>
      <c r="AY308">
        <v>90.730999999999995</v>
      </c>
      <c r="AZ308">
        <v>128.762</v>
      </c>
      <c r="BA308">
        <v>197.15650824799224</v>
      </c>
    </row>
    <row r="309" spans="1:53" x14ac:dyDescent="0.25">
      <c r="A309">
        <v>307</v>
      </c>
      <c r="B309" t="s">
        <v>603</v>
      </c>
      <c r="C309" s="7">
        <v>0</v>
      </c>
      <c r="D309" t="s">
        <v>604</v>
      </c>
      <c r="E309" s="16">
        <v>157.66243619300883</v>
      </c>
      <c r="F309" s="12">
        <v>-4.1883712638193797</v>
      </c>
      <c r="G309" s="13">
        <v>-0.86945699404618704</v>
      </c>
      <c r="H309" s="13">
        <v>7.8712886105192201E-11</v>
      </c>
      <c r="I309" s="14">
        <v>0.30414589447972301</v>
      </c>
      <c r="K309" t="b">
        <v>0</v>
      </c>
      <c r="L309" t="b">
        <v>0</v>
      </c>
      <c r="M309" t="b">
        <v>0</v>
      </c>
      <c r="N309" t="s">
        <v>9309</v>
      </c>
      <c r="O309" t="s">
        <v>9714</v>
      </c>
      <c r="P309">
        <v>257</v>
      </c>
      <c r="Q309">
        <v>226816</v>
      </c>
      <c r="R309">
        <v>227590</v>
      </c>
      <c r="S309">
        <v>1</v>
      </c>
      <c r="T309" t="s">
        <v>20877</v>
      </c>
      <c r="U309" s="9">
        <v>15</v>
      </c>
      <c r="V309" t="s">
        <v>5897</v>
      </c>
      <c r="W309" t="s">
        <v>5898</v>
      </c>
      <c r="X309" t="s">
        <v>20262</v>
      </c>
      <c r="Y309" t="s">
        <v>30345</v>
      </c>
      <c r="Z309">
        <v>72.879725850642004</v>
      </c>
      <c r="AA309" s="12">
        <v>0.60910769902133399</v>
      </c>
      <c r="AB309" s="13">
        <v>-6.8762408857233703</v>
      </c>
      <c r="AC309" s="13">
        <v>6.1452554517545896E-12</v>
      </c>
      <c r="AD309" s="13">
        <v>248.33609169467601</v>
      </c>
      <c r="AE309" s="13">
        <v>0.63750198054910201</v>
      </c>
      <c r="AF309" s="13">
        <v>-1.3638498711757601</v>
      </c>
      <c r="AG309" s="14">
        <v>0.17261482059012601</v>
      </c>
      <c r="AH309" t="s">
        <v>20261</v>
      </c>
      <c r="AI309" t="s">
        <v>20260</v>
      </c>
      <c r="AJ309" t="s">
        <v>12522</v>
      </c>
      <c r="AK309" t="s">
        <v>20259</v>
      </c>
      <c r="AM309" t="s">
        <v>5625</v>
      </c>
      <c r="AN309" t="s">
        <v>5625</v>
      </c>
      <c r="AO309" t="s">
        <v>5625</v>
      </c>
      <c r="AP309">
        <v>188.26674477203531</v>
      </c>
      <c r="AQ309">
        <v>56.715000000000003</v>
      </c>
      <c r="AR309">
        <v>124.005</v>
      </c>
      <c r="AS309">
        <v>261.66300000000001</v>
      </c>
      <c r="AT309">
        <v>5.5069999999999997</v>
      </c>
      <c r="AU309">
        <v>3.2490000000000001</v>
      </c>
      <c r="AV309">
        <v>4.0910000000000002</v>
      </c>
      <c r="AW309">
        <v>6.5430000000000001</v>
      </c>
      <c r="AX309">
        <v>203.297</v>
      </c>
      <c r="AY309">
        <v>45.975999999999999</v>
      </c>
      <c r="AZ309">
        <v>48.689</v>
      </c>
      <c r="BA309">
        <v>150.9201723970007</v>
      </c>
    </row>
    <row r="310" spans="1:53" x14ac:dyDescent="0.25">
      <c r="A310">
        <v>308</v>
      </c>
      <c r="B310" t="s">
        <v>601</v>
      </c>
      <c r="C310" s="7">
        <v>0</v>
      </c>
      <c r="D310" t="s">
        <v>602</v>
      </c>
      <c r="E310" s="16">
        <v>141.0140717063673</v>
      </c>
      <c r="F310" s="12">
        <v>-4.11160818551999</v>
      </c>
      <c r="G310" s="13">
        <v>-0.76754275996395305</v>
      </c>
      <c r="H310" s="13">
        <v>1.04488081497479E-12</v>
      </c>
      <c r="I310" s="14">
        <v>0.27445928454632401</v>
      </c>
      <c r="K310" t="b">
        <v>0</v>
      </c>
      <c r="L310" t="b">
        <v>0</v>
      </c>
      <c r="M310" t="b">
        <v>0</v>
      </c>
      <c r="N310" t="s">
        <v>9309</v>
      </c>
      <c r="O310" t="s">
        <v>9714</v>
      </c>
      <c r="P310">
        <v>400</v>
      </c>
      <c r="Q310">
        <v>227547</v>
      </c>
      <c r="R310">
        <v>228750</v>
      </c>
      <c r="S310">
        <v>1</v>
      </c>
      <c r="T310" t="s">
        <v>20877</v>
      </c>
      <c r="U310" s="9">
        <v>-43</v>
      </c>
      <c r="V310" t="s">
        <v>5899</v>
      </c>
      <c r="W310" t="s">
        <v>5829</v>
      </c>
      <c r="X310" t="s">
        <v>20258</v>
      </c>
      <c r="Y310" t="s">
        <v>30344</v>
      </c>
      <c r="Z310">
        <v>101.861930553783</v>
      </c>
      <c r="AA310" s="12">
        <v>0.54869087910110004</v>
      </c>
      <c r="AB310" s="13">
        <v>-7.4934873935865101</v>
      </c>
      <c r="AC310" s="13">
        <v>6.7067277880226399E-14</v>
      </c>
      <c r="AD310" s="13">
        <v>358.094135462152</v>
      </c>
      <c r="AE310" s="13">
        <v>0.53384438335033302</v>
      </c>
      <c r="AF310" s="13">
        <v>-1.4377649815231901</v>
      </c>
      <c r="AG310" s="14">
        <v>0.15050074846136199</v>
      </c>
      <c r="AH310" t="s">
        <v>20257</v>
      </c>
      <c r="AI310" t="s">
        <v>10922</v>
      </c>
      <c r="AJ310" t="s">
        <v>9752</v>
      </c>
      <c r="AK310" t="s">
        <v>20256</v>
      </c>
      <c r="AM310" t="s">
        <v>5625</v>
      </c>
      <c r="AN310" t="s">
        <v>5625</v>
      </c>
      <c r="AO310" t="s">
        <v>5625</v>
      </c>
      <c r="AP310">
        <v>159.3032868254692</v>
      </c>
      <c r="AQ310">
        <v>68.084999999999994</v>
      </c>
      <c r="AR310">
        <v>133.55099999999999</v>
      </c>
      <c r="AS310">
        <v>203.11699999999999</v>
      </c>
      <c r="AT310">
        <v>3.5430000000000001</v>
      </c>
      <c r="AU310">
        <v>5.2270000000000003</v>
      </c>
      <c r="AV310">
        <v>2.2559999999999998</v>
      </c>
      <c r="AW310">
        <v>8.4190000000000005</v>
      </c>
      <c r="AX310">
        <v>178.67400000000001</v>
      </c>
      <c r="AY310">
        <v>59.866</v>
      </c>
      <c r="AZ310">
        <v>59.037999999999997</v>
      </c>
      <c r="BA310">
        <v>143.83374505613043</v>
      </c>
    </row>
    <row r="311" spans="1:53" x14ac:dyDescent="0.25">
      <c r="A311">
        <v>309</v>
      </c>
      <c r="B311" t="s">
        <v>600</v>
      </c>
      <c r="C311" s="7">
        <v>8.3333333333333329E-2</v>
      </c>
      <c r="D311" t="s">
        <v>145</v>
      </c>
      <c r="E311" s="16">
        <v>238.93736988276959</v>
      </c>
      <c r="F311" s="12">
        <v>-5.4517854053909103</v>
      </c>
      <c r="G311" s="13">
        <v>-0.82188563244499302</v>
      </c>
      <c r="H311" s="13">
        <v>3.8766010318358298E-22</v>
      </c>
      <c r="I311" s="14">
        <v>5.9190279329102098E-2</v>
      </c>
      <c r="K311" t="b">
        <v>0</v>
      </c>
      <c r="L311" t="b">
        <v>0</v>
      </c>
      <c r="M311" t="b">
        <v>0</v>
      </c>
      <c r="N311" t="s">
        <v>9309</v>
      </c>
      <c r="O311" t="s">
        <v>9714</v>
      </c>
      <c r="P311">
        <v>359</v>
      </c>
      <c r="Q311">
        <v>228801</v>
      </c>
      <c r="R311">
        <v>229881</v>
      </c>
      <c r="S311">
        <v>1</v>
      </c>
      <c r="T311" t="s">
        <v>20877</v>
      </c>
      <c r="U311" s="9">
        <v>51</v>
      </c>
      <c r="V311" t="s">
        <v>5900</v>
      </c>
      <c r="W311" t="s">
        <v>5625</v>
      </c>
      <c r="X311" t="s">
        <v>20255</v>
      </c>
      <c r="Y311" t="s">
        <v>30343</v>
      </c>
      <c r="Z311">
        <v>149.47739877478699</v>
      </c>
      <c r="AA311" s="12">
        <v>0.54315835628408604</v>
      </c>
      <c r="AB311" s="13">
        <v>-10.0371932831675</v>
      </c>
      <c r="AC311" s="13">
        <v>1.04608306596566E-23</v>
      </c>
      <c r="AD311" s="13">
        <v>541.963659104778</v>
      </c>
      <c r="AE311" s="13">
        <v>0.355146755173743</v>
      </c>
      <c r="AF311" s="13">
        <v>-2.3142141114112502</v>
      </c>
      <c r="AG311" s="14">
        <v>2.06559802895959E-2</v>
      </c>
      <c r="AH311" t="s">
        <v>19480</v>
      </c>
      <c r="AI311" t="s">
        <v>19484</v>
      </c>
      <c r="AJ311" t="s">
        <v>19483</v>
      </c>
      <c r="AM311" t="s">
        <v>5625</v>
      </c>
      <c r="AN311" t="s">
        <v>5625</v>
      </c>
      <c r="AO311" t="s">
        <v>5625</v>
      </c>
      <c r="AP311">
        <v>238.77547953107833</v>
      </c>
      <c r="AQ311">
        <v>157.37799999999999</v>
      </c>
      <c r="AR311">
        <v>248.57900000000001</v>
      </c>
      <c r="AS311">
        <v>311.017</v>
      </c>
      <c r="AT311">
        <v>0</v>
      </c>
      <c r="AU311">
        <v>5.8220000000000001</v>
      </c>
      <c r="AV311">
        <v>2.0939999999999999</v>
      </c>
      <c r="AW311">
        <v>4.6890000000000001</v>
      </c>
      <c r="AX311">
        <v>206.958</v>
      </c>
      <c r="AY311">
        <v>140.429</v>
      </c>
      <c r="AZ311">
        <v>144.94499999999999</v>
      </c>
      <c r="BA311">
        <v>240.61141210673338</v>
      </c>
    </row>
    <row r="312" spans="1:53" x14ac:dyDescent="0.25">
      <c r="A312">
        <v>310</v>
      </c>
      <c r="B312" t="s">
        <v>599</v>
      </c>
      <c r="C312" s="7">
        <v>0</v>
      </c>
      <c r="D312" t="s">
        <v>147</v>
      </c>
      <c r="E312" s="16">
        <v>233.48774879698851</v>
      </c>
      <c r="F312" s="12">
        <v>-4.4583966059120996</v>
      </c>
      <c r="G312" s="13">
        <v>-0.63215108515516605</v>
      </c>
      <c r="H312" s="13">
        <v>1.8986615296559601E-25</v>
      </c>
      <c r="I312" s="14">
        <v>0.30898315322931402</v>
      </c>
      <c r="K312" t="b">
        <v>0</v>
      </c>
      <c r="L312" t="b">
        <v>0</v>
      </c>
      <c r="M312" t="b">
        <v>0</v>
      </c>
      <c r="N312" t="s">
        <v>9309</v>
      </c>
      <c r="O312" t="s">
        <v>9714</v>
      </c>
      <c r="P312">
        <v>1041</v>
      </c>
      <c r="Q312">
        <v>229873</v>
      </c>
      <c r="R312">
        <v>232999</v>
      </c>
      <c r="S312">
        <v>1</v>
      </c>
      <c r="T312" t="s">
        <v>20877</v>
      </c>
      <c r="U312" s="9">
        <v>-8</v>
      </c>
      <c r="V312" t="s">
        <v>5901</v>
      </c>
      <c r="W312" t="s">
        <v>5902</v>
      </c>
      <c r="X312" t="s">
        <v>20254</v>
      </c>
      <c r="Y312" t="s">
        <v>30342</v>
      </c>
      <c r="Z312">
        <v>432.33537940576201</v>
      </c>
      <c r="AA312" s="12">
        <v>0.41309739978712001</v>
      </c>
      <c r="AB312" s="13">
        <v>-10.7926038948917</v>
      </c>
      <c r="AC312" s="13">
        <v>3.7306684496776697E-27</v>
      </c>
      <c r="AD312" s="13">
        <v>1612.9084855430699</v>
      </c>
      <c r="AE312" s="13">
        <v>0.46690301726511502</v>
      </c>
      <c r="AF312" s="13">
        <v>-1.3539237524272001</v>
      </c>
      <c r="AG312" s="14">
        <v>0.175760704740761</v>
      </c>
      <c r="AH312" t="s">
        <v>19480</v>
      </c>
      <c r="AI312" t="s">
        <v>19479</v>
      </c>
      <c r="AJ312" t="s">
        <v>20253</v>
      </c>
      <c r="AK312" t="s">
        <v>20252</v>
      </c>
      <c r="AM312" t="s">
        <v>5625</v>
      </c>
      <c r="AN312" t="s">
        <v>5625</v>
      </c>
      <c r="AO312" t="s">
        <v>5625</v>
      </c>
      <c r="AP312">
        <v>247.90699518795401</v>
      </c>
      <c r="AQ312">
        <v>131.94900000000001</v>
      </c>
      <c r="AR312">
        <v>273.66399999999999</v>
      </c>
      <c r="AS312">
        <v>280.43099999999998</v>
      </c>
      <c r="AT312">
        <v>8.6359999999999992</v>
      </c>
      <c r="AU312">
        <v>4.827</v>
      </c>
      <c r="AV312">
        <v>4.6310000000000002</v>
      </c>
      <c r="AW312">
        <v>6.48</v>
      </c>
      <c r="AX312">
        <v>281.18200000000002</v>
      </c>
      <c r="AY312">
        <v>108.959</v>
      </c>
      <c r="AZ312">
        <v>137.40199999999999</v>
      </c>
      <c r="BA312">
        <v>285.55508739708199</v>
      </c>
    </row>
    <row r="313" spans="1:53" x14ac:dyDescent="0.25">
      <c r="A313">
        <v>311</v>
      </c>
      <c r="B313" t="s">
        <v>597</v>
      </c>
      <c r="C313" s="7">
        <v>0</v>
      </c>
      <c r="D313" t="s">
        <v>598</v>
      </c>
      <c r="E313" s="16">
        <v>207.38400148302799</v>
      </c>
      <c r="F313" s="12">
        <v>-4.2646855025866</v>
      </c>
      <c r="G313" s="13">
        <v>-0.90291616684268206</v>
      </c>
      <c r="H313" s="13">
        <v>5.1982680102885404E-10</v>
      </c>
      <c r="I313" s="14">
        <v>0.34517673100832102</v>
      </c>
      <c r="K313" t="b">
        <v>0</v>
      </c>
      <c r="L313" t="b">
        <v>0</v>
      </c>
      <c r="M313" t="b">
        <v>0</v>
      </c>
      <c r="N313" t="s">
        <v>9309</v>
      </c>
      <c r="O313" t="s">
        <v>9714</v>
      </c>
      <c r="P313">
        <v>313</v>
      </c>
      <c r="Q313">
        <v>232995</v>
      </c>
      <c r="R313">
        <v>233937</v>
      </c>
      <c r="S313">
        <v>1</v>
      </c>
      <c r="T313" t="s">
        <v>20877</v>
      </c>
      <c r="U313" s="9">
        <v>-4</v>
      </c>
      <c r="V313" t="s">
        <v>5903</v>
      </c>
      <c r="W313" t="s">
        <v>5904</v>
      </c>
      <c r="X313" t="s">
        <v>20251</v>
      </c>
      <c r="Y313" t="s">
        <v>30341</v>
      </c>
      <c r="Z313">
        <v>115.967897654564</v>
      </c>
      <c r="AA313" s="12">
        <v>0.64719199903701996</v>
      </c>
      <c r="AB313" s="13">
        <v>-6.5895213614077104</v>
      </c>
      <c r="AC313" s="13">
        <v>4.41246747533007E-11</v>
      </c>
      <c r="AD313" s="13">
        <v>395.1226350979</v>
      </c>
      <c r="AE313" s="13">
        <v>0.70934948275573095</v>
      </c>
      <c r="AF313" s="13">
        <v>-1.27287915025323</v>
      </c>
      <c r="AG313" s="14">
        <v>0.20306092887163099</v>
      </c>
      <c r="AH313" t="s">
        <v>20250</v>
      </c>
      <c r="AI313" t="s">
        <v>20249</v>
      </c>
      <c r="AJ313" t="s">
        <v>19489</v>
      </c>
      <c r="AK313" t="s">
        <v>20248</v>
      </c>
      <c r="AM313" t="s">
        <v>5625</v>
      </c>
      <c r="AN313" t="s">
        <v>5625</v>
      </c>
      <c r="AO313" t="s">
        <v>5625</v>
      </c>
      <c r="AP313">
        <v>231.56700593211198</v>
      </c>
      <c r="AQ313">
        <v>44.610999999999997</v>
      </c>
      <c r="AR313">
        <v>276.13499999999999</v>
      </c>
      <c r="AS313">
        <v>277.22300000000001</v>
      </c>
      <c r="AT313">
        <v>3.0169999999999999</v>
      </c>
      <c r="AU313">
        <v>10.68</v>
      </c>
      <c r="AV313">
        <v>6.2430000000000003</v>
      </c>
      <c r="AW313">
        <v>1.792</v>
      </c>
      <c r="AX313">
        <v>258.38400000000001</v>
      </c>
      <c r="AY313">
        <v>40.924999999999997</v>
      </c>
      <c r="AZ313">
        <v>52.314999999999998</v>
      </c>
      <c r="BA313">
        <v>213.52641850971133</v>
      </c>
    </row>
    <row r="314" spans="1:53" x14ac:dyDescent="0.25">
      <c r="A314">
        <v>312</v>
      </c>
      <c r="B314" t="s">
        <v>596</v>
      </c>
      <c r="C314" s="7">
        <v>0.66666666666666663</v>
      </c>
      <c r="D314" t="s">
        <v>3</v>
      </c>
      <c r="E314" s="16">
        <v>1.2265863674541695</v>
      </c>
      <c r="F314" s="12">
        <v>-0.62847221074584303</v>
      </c>
      <c r="G314" s="13">
        <v>1.83905730348054</v>
      </c>
      <c r="H314" s="13">
        <v>1</v>
      </c>
      <c r="I314" s="14">
        <v>1</v>
      </c>
      <c r="K314" t="b">
        <v>0</v>
      </c>
      <c r="L314" t="b">
        <v>0</v>
      </c>
      <c r="M314" t="b">
        <v>0</v>
      </c>
      <c r="N314" t="s">
        <v>9309</v>
      </c>
      <c r="O314" t="s">
        <v>9714</v>
      </c>
      <c r="P314">
        <v>59</v>
      </c>
      <c r="Q314">
        <v>234033</v>
      </c>
      <c r="R314">
        <v>234213</v>
      </c>
      <c r="S314">
        <v>1</v>
      </c>
      <c r="T314" t="s">
        <v>20877</v>
      </c>
      <c r="U314" s="9">
        <v>96</v>
      </c>
      <c r="V314" t="s">
        <v>5625</v>
      </c>
      <c r="W314" t="s">
        <v>5905</v>
      </c>
      <c r="X314" t="s">
        <v>20247</v>
      </c>
      <c r="Y314" t="s">
        <v>30340</v>
      </c>
      <c r="Z314">
        <v>0.127269644636332</v>
      </c>
      <c r="AA314" s="12">
        <v>1.5266283129840399</v>
      </c>
      <c r="AB314" s="13">
        <v>-0.41167336240305402</v>
      </c>
      <c r="AC314" s="13">
        <v>0.68057885181949496</v>
      </c>
      <c r="AD314" s="13">
        <v>3.2069766387667298</v>
      </c>
      <c r="AE314" s="13">
        <v>1.2356314851085599</v>
      </c>
      <c r="AF314" s="13">
        <v>1.48835419430816</v>
      </c>
      <c r="AG314" s="14">
        <v>0.13665750974916899</v>
      </c>
      <c r="AK314" t="s">
        <v>20246</v>
      </c>
      <c r="AM314" t="s">
        <v>5625</v>
      </c>
      <c r="AN314" t="s">
        <v>5625</v>
      </c>
      <c r="AO314" t="s">
        <v>5625</v>
      </c>
      <c r="AP314">
        <v>4.906345469816678</v>
      </c>
      <c r="AQ314">
        <v>0</v>
      </c>
      <c r="AR314">
        <v>0</v>
      </c>
      <c r="AS314">
        <v>0</v>
      </c>
      <c r="AT314">
        <v>0</v>
      </c>
      <c r="AU314">
        <v>0</v>
      </c>
      <c r="AV314">
        <v>0</v>
      </c>
      <c r="AW314">
        <v>0</v>
      </c>
      <c r="AX314">
        <v>26.663</v>
      </c>
      <c r="AY314">
        <v>2.3540000000000001</v>
      </c>
      <c r="AZ314">
        <v>0</v>
      </c>
      <c r="BA314">
        <v>34.703569053855773</v>
      </c>
    </row>
    <row r="315" spans="1:53" x14ac:dyDescent="0.25">
      <c r="A315">
        <v>313</v>
      </c>
      <c r="B315" t="s">
        <v>20245</v>
      </c>
      <c r="C315" s="7" t="s">
        <v>5625</v>
      </c>
      <c r="D315" t="s">
        <v>5645</v>
      </c>
      <c r="E315" s="16" t="s">
        <v>5625</v>
      </c>
      <c r="F315" s="12" t="s">
        <v>5625</v>
      </c>
      <c r="G315" s="13" t="s">
        <v>5625</v>
      </c>
      <c r="H315" s="13" t="s">
        <v>5625</v>
      </c>
      <c r="I315" s="14" t="s">
        <v>5625</v>
      </c>
      <c r="J315" t="s">
        <v>5625</v>
      </c>
      <c r="K315" t="b">
        <v>1</v>
      </c>
      <c r="L315" t="b">
        <v>0</v>
      </c>
      <c r="M315" t="b">
        <v>0</v>
      </c>
      <c r="N315" t="s">
        <v>9309</v>
      </c>
      <c r="O315" t="s">
        <v>9714</v>
      </c>
      <c r="P315">
        <v>53</v>
      </c>
      <c r="Q315">
        <v>234261</v>
      </c>
      <c r="R315">
        <v>234423</v>
      </c>
      <c r="S315">
        <v>1</v>
      </c>
      <c r="T315" t="s">
        <v>20877</v>
      </c>
      <c r="U315" s="9" t="s">
        <v>5625</v>
      </c>
      <c r="V315" t="s">
        <v>5625</v>
      </c>
      <c r="W315" t="s">
        <v>5625</v>
      </c>
      <c r="X315" t="s">
        <v>20244</v>
      </c>
      <c r="Y315" t="s">
        <v>5625</v>
      </c>
      <c r="Z315" t="s">
        <v>5625</v>
      </c>
      <c r="AA315" s="12" t="s">
        <v>5625</v>
      </c>
      <c r="AB315" s="13" t="s">
        <v>5625</v>
      </c>
      <c r="AC315" s="13" t="s">
        <v>5625</v>
      </c>
      <c r="AD315" s="13" t="s">
        <v>5625</v>
      </c>
      <c r="AE315" s="13" t="s">
        <v>5625</v>
      </c>
      <c r="AF315" s="13" t="s">
        <v>5625</v>
      </c>
      <c r="AG315" s="14" t="s">
        <v>5625</v>
      </c>
      <c r="AM315" t="s">
        <v>5625</v>
      </c>
      <c r="AN315" t="s">
        <v>5625</v>
      </c>
      <c r="AO315" t="s">
        <v>5625</v>
      </c>
      <c r="AP315" t="s">
        <v>5625</v>
      </c>
      <c r="AQ315" t="s">
        <v>5625</v>
      </c>
      <c r="AR315" t="s">
        <v>5625</v>
      </c>
      <c r="AS315" t="s">
        <v>5625</v>
      </c>
      <c r="AT315" t="s">
        <v>5625</v>
      </c>
      <c r="AU315" t="s">
        <v>5625</v>
      </c>
      <c r="AV315" t="s">
        <v>5625</v>
      </c>
      <c r="AW315" t="s">
        <v>5625</v>
      </c>
      <c r="AX315" t="s">
        <v>5625</v>
      </c>
      <c r="AY315" t="s">
        <v>5625</v>
      </c>
      <c r="AZ315" t="s">
        <v>5625</v>
      </c>
      <c r="BA315" t="s">
        <v>5625</v>
      </c>
    </row>
    <row r="316" spans="1:53" x14ac:dyDescent="0.25">
      <c r="A316">
        <v>314</v>
      </c>
      <c r="B316" t="s">
        <v>594</v>
      </c>
      <c r="C316" s="7">
        <v>0</v>
      </c>
      <c r="D316" t="s">
        <v>595</v>
      </c>
      <c r="E316" s="16">
        <v>35.631839270609007</v>
      </c>
      <c r="F316" s="12">
        <v>1.49008995622038</v>
      </c>
      <c r="G316" s="13">
        <v>-0.16280722183798299</v>
      </c>
      <c r="H316" s="13">
        <v>5.8166397158384902E-4</v>
      </c>
      <c r="I316" s="14">
        <v>0.85070945014044097</v>
      </c>
      <c r="K316" t="b">
        <v>0</v>
      </c>
      <c r="L316" t="b">
        <v>0</v>
      </c>
      <c r="M316" t="b">
        <v>0</v>
      </c>
      <c r="N316" t="s">
        <v>9309</v>
      </c>
      <c r="O316" t="s">
        <v>9714</v>
      </c>
      <c r="P316">
        <v>865</v>
      </c>
      <c r="Q316">
        <v>234409</v>
      </c>
      <c r="R316">
        <v>237007</v>
      </c>
      <c r="S316">
        <v>1</v>
      </c>
      <c r="T316" t="s">
        <v>20877</v>
      </c>
      <c r="U316" s="9">
        <v>196</v>
      </c>
      <c r="V316" t="s">
        <v>5906</v>
      </c>
      <c r="W316" t="s">
        <v>5907</v>
      </c>
      <c r="X316" t="s">
        <v>20243</v>
      </c>
      <c r="Y316" t="s">
        <v>30339</v>
      </c>
      <c r="Z316">
        <v>202.82052457094201</v>
      </c>
      <c r="AA316" s="12">
        <v>0.39160698746133499</v>
      </c>
      <c r="AB316" s="13">
        <v>3.8050647816071002</v>
      </c>
      <c r="AC316" s="13">
        <v>1.41767082076275E-4</v>
      </c>
      <c r="AD316" s="13">
        <v>240.07035144314401</v>
      </c>
      <c r="AE316" s="13">
        <v>0.54549014279726304</v>
      </c>
      <c r="AF316" s="13">
        <v>-0.29846042863966499</v>
      </c>
      <c r="AG316" s="14">
        <v>0.76535177391426801</v>
      </c>
      <c r="AI316" t="s">
        <v>11931</v>
      </c>
      <c r="AJ316" t="s">
        <v>20242</v>
      </c>
      <c r="AK316" t="s">
        <v>20241</v>
      </c>
      <c r="AM316" t="s">
        <v>21309</v>
      </c>
      <c r="AN316" t="s">
        <v>21308</v>
      </c>
      <c r="AO316" t="s">
        <v>22204</v>
      </c>
      <c r="AP316">
        <v>52.859357082436034</v>
      </c>
      <c r="AQ316">
        <v>18.751000000000001</v>
      </c>
      <c r="AR316">
        <v>41.762999999999998</v>
      </c>
      <c r="AS316">
        <v>29.154</v>
      </c>
      <c r="AT316">
        <v>72.739000000000004</v>
      </c>
      <c r="AU316">
        <v>52.759</v>
      </c>
      <c r="AV316">
        <v>62.854999999999997</v>
      </c>
      <c r="AW316">
        <v>57.826000000000001</v>
      </c>
      <c r="AX316">
        <v>67.296000000000006</v>
      </c>
      <c r="AY316">
        <v>25.600999999999999</v>
      </c>
      <c r="AZ316">
        <v>24.175999999999998</v>
      </c>
      <c r="BA316">
        <v>60.110108060951113</v>
      </c>
    </row>
    <row r="317" spans="1:53" x14ac:dyDescent="0.25">
      <c r="A317">
        <v>315</v>
      </c>
      <c r="B317" t="s">
        <v>5908</v>
      </c>
      <c r="C317" s="7">
        <v>0.5</v>
      </c>
      <c r="D317" t="s">
        <v>5645</v>
      </c>
      <c r="E317" s="16">
        <v>2.009428829258225</v>
      </c>
      <c r="F317" s="12">
        <v>0.61390104717423799</v>
      </c>
      <c r="G317" s="13">
        <v>-0.13683597826216401</v>
      </c>
      <c r="H317" s="13">
        <v>1</v>
      </c>
      <c r="I317" s="14">
        <v>1</v>
      </c>
      <c r="K317" t="b">
        <v>0</v>
      </c>
      <c r="L317" t="b">
        <v>0</v>
      </c>
      <c r="M317" t="b">
        <v>0</v>
      </c>
      <c r="N317" t="s">
        <v>9309</v>
      </c>
      <c r="O317" t="s">
        <v>9714</v>
      </c>
      <c r="P317">
        <v>75</v>
      </c>
      <c r="Q317">
        <v>237012</v>
      </c>
      <c r="R317">
        <v>237240</v>
      </c>
      <c r="S317">
        <v>1</v>
      </c>
      <c r="T317" t="s">
        <v>20877</v>
      </c>
      <c r="U317" s="9">
        <v>5</v>
      </c>
      <c r="V317" t="s">
        <v>5625</v>
      </c>
      <c r="W317" t="s">
        <v>5625</v>
      </c>
      <c r="X317" t="s">
        <v>20240</v>
      </c>
      <c r="Y317" t="s">
        <v>5625</v>
      </c>
      <c r="Z317">
        <v>0.707050323513428</v>
      </c>
      <c r="AA317" s="12">
        <v>1.4812706829652</v>
      </c>
      <c r="AB317" s="13">
        <v>0.41444217740496597</v>
      </c>
      <c r="AC317" s="13">
        <v>0.67855030546845996</v>
      </c>
      <c r="AD317" s="13">
        <v>1.12897755650519</v>
      </c>
      <c r="AE317" s="13">
        <v>1.2609155555510501</v>
      </c>
      <c r="AF317" s="13">
        <v>-0.108521127889776</v>
      </c>
      <c r="AG317" s="14">
        <v>0.91358232185213495</v>
      </c>
      <c r="AM317" t="s">
        <v>5625</v>
      </c>
      <c r="AN317" t="s">
        <v>5625</v>
      </c>
      <c r="AO317" t="s">
        <v>5625</v>
      </c>
      <c r="AP317">
        <v>1.9367153170328992</v>
      </c>
      <c r="AQ317">
        <v>0</v>
      </c>
      <c r="AR317">
        <v>6.101</v>
      </c>
      <c r="AS317">
        <v>0</v>
      </c>
      <c r="AT317">
        <v>6.2320000000000002</v>
      </c>
      <c r="AU317">
        <v>0</v>
      </c>
      <c r="AV317">
        <v>1.984</v>
      </c>
      <c r="AW317">
        <v>0</v>
      </c>
      <c r="AX317">
        <v>6.0140000000000002</v>
      </c>
      <c r="AY317">
        <v>0</v>
      </c>
      <c r="AZ317">
        <v>0</v>
      </c>
      <c r="BA317">
        <v>2.739755451620193</v>
      </c>
    </row>
    <row r="318" spans="1:53" x14ac:dyDescent="0.25">
      <c r="A318">
        <v>316</v>
      </c>
      <c r="B318" t="s">
        <v>592</v>
      </c>
      <c r="C318" s="7">
        <v>0</v>
      </c>
      <c r="D318" t="s">
        <v>593</v>
      </c>
      <c r="E318" s="16">
        <v>49.484497052810227</v>
      </c>
      <c r="F318" s="12">
        <v>1.43639880518344</v>
      </c>
      <c r="G318" s="13">
        <v>-0.14880642372648201</v>
      </c>
      <c r="H318" s="13">
        <v>2.4894009022415298E-4</v>
      </c>
      <c r="I318" s="14">
        <v>0.81778163427984096</v>
      </c>
      <c r="K318" t="b">
        <v>0</v>
      </c>
      <c r="L318" t="b">
        <v>0</v>
      </c>
      <c r="M318" t="b">
        <v>0</v>
      </c>
      <c r="N318" t="s">
        <v>9309</v>
      </c>
      <c r="O318" t="s">
        <v>9714</v>
      </c>
      <c r="P318">
        <v>190</v>
      </c>
      <c r="Q318">
        <v>237293</v>
      </c>
      <c r="R318">
        <v>237866</v>
      </c>
      <c r="S318">
        <v>1</v>
      </c>
      <c r="T318" t="s">
        <v>20877</v>
      </c>
      <c r="U318" s="9">
        <v>53</v>
      </c>
      <c r="V318" t="s">
        <v>5625</v>
      </c>
      <c r="W318" t="s">
        <v>5786</v>
      </c>
      <c r="X318" t="s">
        <v>20239</v>
      </c>
      <c r="Y318" t="s">
        <v>30338</v>
      </c>
      <c r="Z318">
        <v>60.3817734500496</v>
      </c>
      <c r="AA318" s="12">
        <v>0.35607825030498602</v>
      </c>
      <c r="AB318" s="13">
        <v>4.0339414270687701</v>
      </c>
      <c r="AC318" s="13">
        <v>5.4848995514412598E-5</v>
      </c>
      <c r="AD318" s="13">
        <v>72.811534837756795</v>
      </c>
      <c r="AE318" s="13">
        <v>0.411605530558734</v>
      </c>
      <c r="AF318" s="13">
        <v>-0.36152678396834098</v>
      </c>
      <c r="AG318" s="14">
        <v>0.71770568629433795</v>
      </c>
      <c r="AJ318" t="s">
        <v>11247</v>
      </c>
      <c r="AK318" t="s">
        <v>20238</v>
      </c>
      <c r="AM318" t="s">
        <v>5625</v>
      </c>
      <c r="AN318" t="s">
        <v>5625</v>
      </c>
      <c r="AO318" t="s">
        <v>5625</v>
      </c>
      <c r="AP318">
        <v>35.448988211240916</v>
      </c>
      <c r="AQ318">
        <v>70.069999999999993</v>
      </c>
      <c r="AR318">
        <v>41.268999999999998</v>
      </c>
      <c r="AS318">
        <v>51.15</v>
      </c>
      <c r="AT318">
        <v>79.349999999999994</v>
      </c>
      <c r="AU318">
        <v>107.536</v>
      </c>
      <c r="AV318">
        <v>77.364000000000004</v>
      </c>
      <c r="AW318">
        <v>64.808999999999997</v>
      </c>
      <c r="AX318">
        <v>44.871000000000002</v>
      </c>
      <c r="AY318">
        <v>77.63</v>
      </c>
      <c r="AZ318">
        <v>80.945999999999998</v>
      </c>
      <c r="BA318">
        <v>46.877072334527696</v>
      </c>
    </row>
    <row r="319" spans="1:53" x14ac:dyDescent="0.25">
      <c r="A319">
        <v>317</v>
      </c>
      <c r="B319" t="s">
        <v>20237</v>
      </c>
      <c r="C319" s="7" t="s">
        <v>5625</v>
      </c>
      <c r="D319" t="s">
        <v>5645</v>
      </c>
      <c r="E319" s="16" t="s">
        <v>5625</v>
      </c>
      <c r="F319" s="12" t="s">
        <v>5625</v>
      </c>
      <c r="G319" s="13" t="s">
        <v>5625</v>
      </c>
      <c r="H319" s="13" t="s">
        <v>5625</v>
      </c>
      <c r="I319" s="14" t="s">
        <v>5625</v>
      </c>
      <c r="J319" t="s">
        <v>5625</v>
      </c>
      <c r="K319" t="b">
        <v>1</v>
      </c>
      <c r="L319" t="b">
        <v>0</v>
      </c>
      <c r="M319" t="b">
        <v>0</v>
      </c>
      <c r="N319" t="s">
        <v>9309</v>
      </c>
      <c r="O319" t="s">
        <v>9714</v>
      </c>
      <c r="P319">
        <v>40</v>
      </c>
      <c r="Q319">
        <v>237862</v>
      </c>
      <c r="R319">
        <v>237985</v>
      </c>
      <c r="S319">
        <v>1</v>
      </c>
      <c r="T319" t="s">
        <v>20877</v>
      </c>
      <c r="U319" s="9" t="s">
        <v>5625</v>
      </c>
      <c r="V319" t="s">
        <v>5625</v>
      </c>
      <c r="W319" t="s">
        <v>5625</v>
      </c>
      <c r="X319" t="s">
        <v>20236</v>
      </c>
      <c r="Y319" t="s">
        <v>5625</v>
      </c>
      <c r="Z319" t="s">
        <v>5625</v>
      </c>
      <c r="AA319" s="12" t="s">
        <v>5625</v>
      </c>
      <c r="AB319" s="13" t="s">
        <v>5625</v>
      </c>
      <c r="AC319" s="13" t="s">
        <v>5625</v>
      </c>
      <c r="AD319" s="13" t="s">
        <v>5625</v>
      </c>
      <c r="AE319" s="13" t="s">
        <v>5625</v>
      </c>
      <c r="AF319" s="13" t="s">
        <v>5625</v>
      </c>
      <c r="AG319" s="14" t="s">
        <v>5625</v>
      </c>
      <c r="AM319" t="s">
        <v>5625</v>
      </c>
      <c r="AN319" t="s">
        <v>5625</v>
      </c>
      <c r="AO319" t="s">
        <v>5625</v>
      </c>
      <c r="AP319" t="s">
        <v>5625</v>
      </c>
      <c r="AQ319" t="s">
        <v>5625</v>
      </c>
      <c r="AR319" t="s">
        <v>5625</v>
      </c>
      <c r="AS319" t="s">
        <v>5625</v>
      </c>
      <c r="AT319" t="s">
        <v>5625</v>
      </c>
      <c r="AU319" t="s">
        <v>5625</v>
      </c>
      <c r="AV319" t="s">
        <v>5625</v>
      </c>
      <c r="AW319" t="s">
        <v>5625</v>
      </c>
      <c r="AX319" t="s">
        <v>5625</v>
      </c>
      <c r="AY319" t="s">
        <v>5625</v>
      </c>
      <c r="AZ319" t="s">
        <v>5625</v>
      </c>
      <c r="BA319" t="s">
        <v>5625</v>
      </c>
    </row>
    <row r="320" spans="1:53" x14ac:dyDescent="0.25">
      <c r="A320">
        <v>318</v>
      </c>
      <c r="B320" t="s">
        <v>590</v>
      </c>
      <c r="C320" s="7">
        <v>0</v>
      </c>
      <c r="D320" t="s">
        <v>591</v>
      </c>
      <c r="E320" s="16">
        <v>43.603358833822881</v>
      </c>
      <c r="F320" s="12">
        <v>2.1410605657975901</v>
      </c>
      <c r="G320" s="13">
        <v>-0.427661268488438</v>
      </c>
      <c r="H320" s="13">
        <v>2.30982535132453E-3</v>
      </c>
      <c r="I320" s="14">
        <v>0.77001347686566801</v>
      </c>
      <c r="K320" t="b">
        <v>0</v>
      </c>
      <c r="L320" t="b">
        <v>0</v>
      </c>
      <c r="M320" t="b">
        <v>0</v>
      </c>
      <c r="N320" t="s">
        <v>9309</v>
      </c>
      <c r="O320" t="s">
        <v>9714</v>
      </c>
      <c r="P320">
        <v>706</v>
      </c>
      <c r="Q320">
        <v>237956</v>
      </c>
      <c r="R320">
        <v>240077</v>
      </c>
      <c r="S320">
        <v>1</v>
      </c>
      <c r="T320" t="s">
        <v>20877</v>
      </c>
      <c r="U320" s="9">
        <v>90</v>
      </c>
      <c r="V320" t="s">
        <v>5656</v>
      </c>
      <c r="W320" t="s">
        <v>5657</v>
      </c>
      <c r="X320" t="s">
        <v>20235</v>
      </c>
      <c r="Y320" t="s">
        <v>30337</v>
      </c>
      <c r="Z320">
        <v>299.02132521000698</v>
      </c>
      <c r="AA320" s="12">
        <v>0.62974392207344698</v>
      </c>
      <c r="AB320" s="13">
        <v>3.39989079806932</v>
      </c>
      <c r="AC320" s="13">
        <v>6.7412770274443996E-4</v>
      </c>
      <c r="AD320" s="13">
        <v>216.60370319412701</v>
      </c>
      <c r="AE320" s="13">
        <v>0.94333643284854296</v>
      </c>
      <c r="AF320" s="13">
        <v>-0.45334967843556301</v>
      </c>
      <c r="AG320" s="14">
        <v>0.65029696574669305</v>
      </c>
      <c r="AI320" t="s">
        <v>10478</v>
      </c>
      <c r="AJ320" t="s">
        <v>10477</v>
      </c>
      <c r="AK320" t="s">
        <v>20234</v>
      </c>
      <c r="AM320" t="s">
        <v>5625</v>
      </c>
      <c r="AN320" t="s">
        <v>5625</v>
      </c>
      <c r="AO320" t="s">
        <v>5625</v>
      </c>
      <c r="AP320">
        <v>66.204435335291521</v>
      </c>
      <c r="AQ320">
        <v>3.9119999999999999</v>
      </c>
      <c r="AR320">
        <v>69.518000000000001</v>
      </c>
      <c r="AS320">
        <v>34.779000000000003</v>
      </c>
      <c r="AT320">
        <v>119.913</v>
      </c>
      <c r="AU320">
        <v>133.399</v>
      </c>
      <c r="AV320">
        <v>141.61099999999999</v>
      </c>
      <c r="AW320">
        <v>101.07299999999999</v>
      </c>
      <c r="AX320">
        <v>86.632999999999996</v>
      </c>
      <c r="AY320">
        <v>2.996</v>
      </c>
      <c r="AZ320">
        <v>3.4169999999999998</v>
      </c>
      <c r="BA320">
        <v>75.984617956674313</v>
      </c>
    </row>
    <row r="321" spans="1:53" x14ac:dyDescent="0.25">
      <c r="A321">
        <v>319</v>
      </c>
      <c r="B321" t="s">
        <v>589</v>
      </c>
      <c r="C321" s="7">
        <v>0.25</v>
      </c>
      <c r="D321" t="s">
        <v>5645</v>
      </c>
      <c r="E321" s="16">
        <v>689.13350807551706</v>
      </c>
      <c r="F321" s="12">
        <v>1.96314822811703</v>
      </c>
      <c r="G321" s="13">
        <v>-0.17172479262031301</v>
      </c>
      <c r="H321" s="13">
        <v>0.23819058357164499</v>
      </c>
      <c r="I321" s="14">
        <v>0.92934897906828895</v>
      </c>
      <c r="K321" t="b">
        <v>0</v>
      </c>
      <c r="L321" t="b">
        <v>0</v>
      </c>
      <c r="M321" t="b">
        <v>0</v>
      </c>
      <c r="N321" t="s">
        <v>9309</v>
      </c>
      <c r="O321" t="s">
        <v>9714</v>
      </c>
      <c r="P321">
        <v>67</v>
      </c>
      <c r="Q321">
        <v>240138</v>
      </c>
      <c r="R321">
        <v>240342</v>
      </c>
      <c r="S321">
        <v>-1</v>
      </c>
      <c r="T321" t="s">
        <v>20877</v>
      </c>
      <c r="U321" s="9">
        <v>61</v>
      </c>
      <c r="V321" t="s">
        <v>5625</v>
      </c>
      <c r="W321" t="s">
        <v>5909</v>
      </c>
      <c r="X321" t="s">
        <v>20233</v>
      </c>
      <c r="Y321" t="s">
        <v>30336</v>
      </c>
      <c r="Z321">
        <v>590.62346578549705</v>
      </c>
      <c r="AA321" s="12">
        <v>1.3834147960552601</v>
      </c>
      <c r="AB321" s="13">
        <v>1.41905973083044</v>
      </c>
      <c r="AC321" s="13">
        <v>0.15588160276708601</v>
      </c>
      <c r="AD321" s="13">
        <v>342.82009235643898</v>
      </c>
      <c r="AE321" s="13">
        <v>1.2235887846111599</v>
      </c>
      <c r="AF321" s="13">
        <v>-0.14034518359440901</v>
      </c>
      <c r="AG321" s="14">
        <v>0.88838726622369202</v>
      </c>
      <c r="AK321" t="s">
        <v>20232</v>
      </c>
      <c r="AM321" t="s">
        <v>5625</v>
      </c>
      <c r="AN321" t="s">
        <v>5625</v>
      </c>
      <c r="AO321" t="s">
        <v>5625</v>
      </c>
      <c r="AP321">
        <v>928.5980323020683</v>
      </c>
      <c r="AQ321">
        <v>3.9359999999999999</v>
      </c>
      <c r="AR321">
        <v>1824</v>
      </c>
      <c r="AS321">
        <v>0</v>
      </c>
      <c r="AT321">
        <v>1929.316</v>
      </c>
      <c r="AU321">
        <v>2095.8530000000001</v>
      </c>
      <c r="AV321">
        <v>4867.1459999999997</v>
      </c>
      <c r="AW321">
        <v>2010.6959999999999</v>
      </c>
      <c r="AX321">
        <v>1618.2840000000001</v>
      </c>
      <c r="AY321">
        <v>0</v>
      </c>
      <c r="AZ321">
        <v>0</v>
      </c>
      <c r="BA321">
        <v>1243.2043266940098</v>
      </c>
    </row>
    <row r="322" spans="1:53" x14ac:dyDescent="0.25">
      <c r="A322">
        <v>320</v>
      </c>
      <c r="B322" t="s">
        <v>587</v>
      </c>
      <c r="C322" s="7">
        <v>0.16666666666666666</v>
      </c>
      <c r="D322" t="s">
        <v>588</v>
      </c>
      <c r="E322" s="16">
        <v>25.460391971086079</v>
      </c>
      <c r="F322" s="12">
        <v>-3.0193342549495501</v>
      </c>
      <c r="G322" s="13">
        <v>1.01834540983384</v>
      </c>
      <c r="H322" s="13">
        <v>2.3974165565081001E-4</v>
      </c>
      <c r="I322" s="14">
        <v>2.0250487878202598E-2</v>
      </c>
      <c r="K322" t="b">
        <v>0</v>
      </c>
      <c r="L322" t="b">
        <v>0</v>
      </c>
      <c r="M322" t="b">
        <v>0</v>
      </c>
      <c r="N322" t="s">
        <v>9309</v>
      </c>
      <c r="O322" t="s">
        <v>9714</v>
      </c>
      <c r="P322">
        <v>243</v>
      </c>
      <c r="Q322">
        <v>240468</v>
      </c>
      <c r="R322">
        <v>241200</v>
      </c>
      <c r="S322">
        <v>1</v>
      </c>
      <c r="T322" t="s">
        <v>20877</v>
      </c>
      <c r="U322" s="9">
        <v>126</v>
      </c>
      <c r="V322" t="s">
        <v>5625</v>
      </c>
      <c r="W322" t="s">
        <v>5910</v>
      </c>
      <c r="X322" t="s">
        <v>20231</v>
      </c>
      <c r="Y322" t="s">
        <v>30335</v>
      </c>
      <c r="Z322">
        <v>11.35279425027</v>
      </c>
      <c r="AA322" s="12">
        <v>0.74669227921345405</v>
      </c>
      <c r="AB322" s="13">
        <v>-4.04361252821582</v>
      </c>
      <c r="AC322" s="13">
        <v>5.2633876718726502E-5</v>
      </c>
      <c r="AD322" s="13">
        <v>79.359981158279993</v>
      </c>
      <c r="AE322" s="13">
        <v>0.367646934458363</v>
      </c>
      <c r="AF322" s="13">
        <v>2.7699004517312802</v>
      </c>
      <c r="AG322" s="14">
        <v>5.6073427674151804E-3</v>
      </c>
      <c r="AK322" t="s">
        <v>20230</v>
      </c>
      <c r="AM322" t="s">
        <v>5625</v>
      </c>
      <c r="AN322" t="s">
        <v>5625</v>
      </c>
      <c r="AO322" t="s">
        <v>5625</v>
      </c>
      <c r="AP322">
        <v>24.129567884344318</v>
      </c>
      <c r="AQ322">
        <v>30.716000000000001</v>
      </c>
      <c r="AR322">
        <v>20.902999999999999</v>
      </c>
      <c r="AS322">
        <v>26.093</v>
      </c>
      <c r="AT322">
        <v>1.9410000000000001</v>
      </c>
      <c r="AU322">
        <v>0</v>
      </c>
      <c r="AV322">
        <v>3.09</v>
      </c>
      <c r="AW322">
        <v>0</v>
      </c>
      <c r="AX322">
        <v>125.511</v>
      </c>
      <c r="AY322">
        <v>94.334999999999994</v>
      </c>
      <c r="AZ322">
        <v>40.262</v>
      </c>
      <c r="BA322">
        <v>50.348620676495671</v>
      </c>
    </row>
    <row r="323" spans="1:53" x14ac:dyDescent="0.25">
      <c r="A323">
        <v>321</v>
      </c>
      <c r="B323" t="s">
        <v>586</v>
      </c>
      <c r="C323" s="7">
        <v>0.25</v>
      </c>
      <c r="D323" t="s">
        <v>5645</v>
      </c>
      <c r="E323" s="16">
        <v>9.7469723508207871</v>
      </c>
      <c r="F323" s="12">
        <v>-1.85447617122685</v>
      </c>
      <c r="G323" s="13">
        <v>1.97384841856593</v>
      </c>
      <c r="H323" s="13">
        <v>0.221237536548475</v>
      </c>
      <c r="I323" s="14">
        <v>4.7102297760605899E-2</v>
      </c>
      <c r="K323" t="b">
        <v>0</v>
      </c>
      <c r="L323" t="b">
        <v>0</v>
      </c>
      <c r="M323" t="b">
        <v>0</v>
      </c>
      <c r="N323" t="s">
        <v>9309</v>
      </c>
      <c r="O323" t="s">
        <v>9714</v>
      </c>
      <c r="P323">
        <v>82</v>
      </c>
      <c r="Q323">
        <v>241249</v>
      </c>
      <c r="R323">
        <v>241498</v>
      </c>
      <c r="S323">
        <v>-1</v>
      </c>
      <c r="T323" t="s">
        <v>20877</v>
      </c>
      <c r="U323" s="9">
        <v>49</v>
      </c>
      <c r="V323" t="s">
        <v>5625</v>
      </c>
      <c r="W323" t="s">
        <v>5625</v>
      </c>
      <c r="X323" t="s">
        <v>20229</v>
      </c>
      <c r="Y323" t="s">
        <v>30334</v>
      </c>
      <c r="Z323">
        <v>1.7759307537653799</v>
      </c>
      <c r="AA323" s="12">
        <v>1.2655222700909201</v>
      </c>
      <c r="AB323" s="13">
        <v>-1.4653840671595699</v>
      </c>
      <c r="AC323" s="13">
        <v>0.14281616192178201</v>
      </c>
      <c r="AD323" s="13">
        <v>18.891513367823901</v>
      </c>
      <c r="AE323" s="13">
        <v>0.81693495923489001</v>
      </c>
      <c r="AF323" s="13">
        <v>2.4161634855418099</v>
      </c>
      <c r="AG323" s="14">
        <v>1.5685017124833601E-2</v>
      </c>
      <c r="AM323" t="s">
        <v>5625</v>
      </c>
      <c r="AN323" t="s">
        <v>5625</v>
      </c>
      <c r="AO323" t="s">
        <v>5625</v>
      </c>
      <c r="AP323">
        <v>8.8668894032831531</v>
      </c>
      <c r="AQ323">
        <v>3.2250000000000001</v>
      </c>
      <c r="AR323">
        <v>8.3800000000000008</v>
      </c>
      <c r="AS323">
        <v>18.515999999999998</v>
      </c>
      <c r="AT323">
        <v>0</v>
      </c>
      <c r="AU323">
        <v>0</v>
      </c>
      <c r="AV323">
        <v>0</v>
      </c>
      <c r="AW323">
        <v>6.7789999999999999</v>
      </c>
      <c r="AX323">
        <v>183.10900000000001</v>
      </c>
      <c r="AY323">
        <v>25.52</v>
      </c>
      <c r="AZ323">
        <v>19.404</v>
      </c>
      <c r="BA323">
        <v>37.630376082494216</v>
      </c>
    </row>
    <row r="324" spans="1:53" x14ac:dyDescent="0.25">
      <c r="A324">
        <v>322</v>
      </c>
      <c r="B324" t="s">
        <v>584</v>
      </c>
      <c r="C324" s="7">
        <v>0</v>
      </c>
      <c r="D324" t="s">
        <v>585</v>
      </c>
      <c r="E324" s="16">
        <v>919.19389246754963</v>
      </c>
      <c r="F324" s="12">
        <v>-2.8685376117447201</v>
      </c>
      <c r="G324" s="13">
        <v>-1.1485107243155599</v>
      </c>
      <c r="H324" s="13">
        <v>2.7761934537358298E-13</v>
      </c>
      <c r="I324" s="14">
        <v>4.15709925428773E-2</v>
      </c>
      <c r="K324" t="b">
        <v>0</v>
      </c>
      <c r="L324" t="b">
        <v>0</v>
      </c>
      <c r="M324" t="b">
        <v>0</v>
      </c>
      <c r="N324" t="s">
        <v>9309</v>
      </c>
      <c r="O324" t="s">
        <v>9714</v>
      </c>
      <c r="P324">
        <v>313</v>
      </c>
      <c r="Q324">
        <v>241661</v>
      </c>
      <c r="R324">
        <v>242603</v>
      </c>
      <c r="S324">
        <v>1</v>
      </c>
      <c r="T324" t="s">
        <v>20877</v>
      </c>
      <c r="U324" s="9">
        <v>163</v>
      </c>
      <c r="V324" t="s">
        <v>5911</v>
      </c>
      <c r="W324" t="s">
        <v>5912</v>
      </c>
      <c r="X324" t="s">
        <v>20228</v>
      </c>
      <c r="Y324" t="s">
        <v>30333</v>
      </c>
      <c r="Z324">
        <v>557.49152396698196</v>
      </c>
      <c r="AA324" s="12">
        <v>0.373901825296511</v>
      </c>
      <c r="AB324" s="13">
        <v>-7.6719005302258596</v>
      </c>
      <c r="AC324" s="13">
        <v>1.6946635439362E-14</v>
      </c>
      <c r="AD324" s="13">
        <v>1710.7717452346601</v>
      </c>
      <c r="AE324" s="13">
        <v>0.464844718815279</v>
      </c>
      <c r="AF324" s="13">
        <v>-2.4707406104186802</v>
      </c>
      <c r="AG324" s="14">
        <v>1.3483357965034901E-2</v>
      </c>
      <c r="AH324" t="s">
        <v>10487</v>
      </c>
      <c r="AI324" t="s">
        <v>10486</v>
      </c>
      <c r="AJ324" t="s">
        <v>10485</v>
      </c>
      <c r="AK324" t="s">
        <v>20227</v>
      </c>
      <c r="AM324" t="s">
        <v>5625</v>
      </c>
      <c r="AN324" t="s">
        <v>5625</v>
      </c>
      <c r="AO324" t="s">
        <v>5625</v>
      </c>
      <c r="AP324">
        <v>1147.0535698701985</v>
      </c>
      <c r="AQ324">
        <v>489.3</v>
      </c>
      <c r="AR324">
        <v>1184.2809999999999</v>
      </c>
      <c r="AS324">
        <v>856.14099999999996</v>
      </c>
      <c r="AT324">
        <v>66.367999999999995</v>
      </c>
      <c r="AU324">
        <v>73.421999999999997</v>
      </c>
      <c r="AV324">
        <v>66.747</v>
      </c>
      <c r="AW324">
        <v>89.596000000000004</v>
      </c>
      <c r="AX324">
        <v>525.13900000000001</v>
      </c>
      <c r="AY324">
        <v>380.916</v>
      </c>
      <c r="AZ324">
        <v>421.601</v>
      </c>
      <c r="BA324">
        <v>925.72323055763047</v>
      </c>
    </row>
    <row r="325" spans="1:53" x14ac:dyDescent="0.25">
      <c r="A325">
        <v>323</v>
      </c>
      <c r="B325" t="s">
        <v>582</v>
      </c>
      <c r="C325" s="7">
        <v>0</v>
      </c>
      <c r="D325" t="s">
        <v>583</v>
      </c>
      <c r="E325" s="16">
        <v>364.69746593094635</v>
      </c>
      <c r="F325" s="12">
        <v>-0.32362717692440002</v>
      </c>
      <c r="G325" s="13">
        <v>-0.60513342522748303</v>
      </c>
      <c r="H325" s="13">
        <v>0.61217347941771005</v>
      </c>
      <c r="I325" s="14">
        <v>0.57234626084329698</v>
      </c>
      <c r="K325" t="b">
        <v>0</v>
      </c>
      <c r="L325" t="b">
        <v>0</v>
      </c>
      <c r="M325" t="b">
        <v>0</v>
      </c>
      <c r="N325" t="s">
        <v>9309</v>
      </c>
      <c r="O325" t="s">
        <v>9714</v>
      </c>
      <c r="P325">
        <v>414</v>
      </c>
      <c r="Q325">
        <v>242636</v>
      </c>
      <c r="R325">
        <v>243881</v>
      </c>
      <c r="S325">
        <v>1</v>
      </c>
      <c r="T325" t="s">
        <v>20877</v>
      </c>
      <c r="U325" s="9">
        <v>33</v>
      </c>
      <c r="V325" t="s">
        <v>5913</v>
      </c>
      <c r="W325" t="s">
        <v>5625</v>
      </c>
      <c r="X325" t="s">
        <v>20226</v>
      </c>
      <c r="Y325" t="s">
        <v>30332</v>
      </c>
      <c r="Z325">
        <v>461.01696794848903</v>
      </c>
      <c r="AA325" s="12">
        <v>0.50067235744513205</v>
      </c>
      <c r="AB325" s="13">
        <v>-0.64638515011259701</v>
      </c>
      <c r="AC325" s="13">
        <v>0.51802995507445704</v>
      </c>
      <c r="AD325" s="13">
        <v>1005.09211480891</v>
      </c>
      <c r="AE325" s="13">
        <v>0.74364348353822896</v>
      </c>
      <c r="AF325" s="13">
        <v>-0.81374131371161895</v>
      </c>
      <c r="AG325" s="14">
        <v>0.41579316123487597</v>
      </c>
      <c r="AH325" t="s">
        <v>10487</v>
      </c>
      <c r="AI325" t="s">
        <v>10491</v>
      </c>
      <c r="AJ325" t="s">
        <v>10490</v>
      </c>
      <c r="AM325" t="s">
        <v>5625</v>
      </c>
      <c r="AN325" t="s">
        <v>5625</v>
      </c>
      <c r="AO325" t="s">
        <v>5625</v>
      </c>
      <c r="AP325">
        <v>485.55086372378543</v>
      </c>
      <c r="AQ325">
        <v>77.182000000000002</v>
      </c>
      <c r="AR325">
        <v>472.05099999999999</v>
      </c>
      <c r="AS325">
        <v>424.00599999999997</v>
      </c>
      <c r="AT325">
        <v>155.21100000000001</v>
      </c>
      <c r="AU325">
        <v>173.72900000000001</v>
      </c>
      <c r="AV325">
        <v>210.36799999999999</v>
      </c>
      <c r="AW325">
        <v>157.27500000000001</v>
      </c>
      <c r="AX325">
        <v>519.04</v>
      </c>
      <c r="AY325">
        <v>86.769000000000005</v>
      </c>
      <c r="AZ325">
        <v>83.046999999999997</v>
      </c>
      <c r="BA325">
        <v>560.94347280304703</v>
      </c>
    </row>
    <row r="326" spans="1:53" x14ac:dyDescent="0.25">
      <c r="A326">
        <v>324</v>
      </c>
      <c r="B326" t="s">
        <v>581</v>
      </c>
      <c r="C326" s="7">
        <v>0</v>
      </c>
      <c r="D326" t="s">
        <v>12</v>
      </c>
      <c r="E326" s="16">
        <v>21.521639874823727</v>
      </c>
      <c r="F326" s="12">
        <v>-0.54742635729172895</v>
      </c>
      <c r="G326" s="13">
        <v>1.84069363342098</v>
      </c>
      <c r="H326" s="13">
        <v>0.34500794170180998</v>
      </c>
      <c r="I326" s="14">
        <v>1.30964566936443E-5</v>
      </c>
      <c r="K326" t="b">
        <v>0</v>
      </c>
      <c r="L326" t="b">
        <v>0</v>
      </c>
      <c r="M326" t="b">
        <v>0</v>
      </c>
      <c r="N326" t="s">
        <v>9309</v>
      </c>
      <c r="O326" t="s">
        <v>9714</v>
      </c>
      <c r="P326">
        <v>272</v>
      </c>
      <c r="Q326">
        <v>243960</v>
      </c>
      <c r="R326">
        <v>244779</v>
      </c>
      <c r="S326">
        <v>1</v>
      </c>
      <c r="T326" t="s">
        <v>20877</v>
      </c>
      <c r="U326" s="9">
        <v>79</v>
      </c>
      <c r="V326" t="s">
        <v>5625</v>
      </c>
      <c r="W326" t="s">
        <v>5914</v>
      </c>
      <c r="X326" t="s">
        <v>20225</v>
      </c>
      <c r="Y326" t="s">
        <v>30331</v>
      </c>
      <c r="Z326">
        <v>16.699110166414901</v>
      </c>
      <c r="AA326" s="12">
        <v>0.47262732156194798</v>
      </c>
      <c r="AB326" s="13">
        <v>-1.1582621916197799</v>
      </c>
      <c r="AC326" s="13">
        <v>0.24675705550063901</v>
      </c>
      <c r="AD326" s="13">
        <v>116.522144671411</v>
      </c>
      <c r="AE326" s="13">
        <v>0.37712138806490503</v>
      </c>
      <c r="AF326" s="13">
        <v>4.8809049066826802</v>
      </c>
      <c r="AG326" s="14">
        <v>1.0560015638380499E-6</v>
      </c>
      <c r="AK326" t="s">
        <v>20224</v>
      </c>
      <c r="AM326" t="s">
        <v>5625</v>
      </c>
      <c r="AN326" t="s">
        <v>5625</v>
      </c>
      <c r="AO326" t="s">
        <v>5625</v>
      </c>
      <c r="AP326">
        <v>18.870559499294913</v>
      </c>
      <c r="AQ326">
        <v>30.393999999999998</v>
      </c>
      <c r="AR326">
        <v>19.532</v>
      </c>
      <c r="AS326">
        <v>17.29</v>
      </c>
      <c r="AT326">
        <v>10.409000000000001</v>
      </c>
      <c r="AU326">
        <v>7.6769999999999996</v>
      </c>
      <c r="AV326">
        <v>8.8369999999999997</v>
      </c>
      <c r="AW326">
        <v>8.2439999999999998</v>
      </c>
      <c r="AX326">
        <v>209.70699999999999</v>
      </c>
      <c r="AY326">
        <v>136.04</v>
      </c>
      <c r="AZ326">
        <v>63.122</v>
      </c>
      <c r="BA326">
        <v>67.118990697567213</v>
      </c>
    </row>
    <row r="327" spans="1:53" x14ac:dyDescent="0.25">
      <c r="A327">
        <v>325</v>
      </c>
      <c r="B327" t="s">
        <v>580</v>
      </c>
      <c r="C327" s="7">
        <v>0.25</v>
      </c>
      <c r="D327" t="s">
        <v>5645</v>
      </c>
      <c r="E327" s="16">
        <v>13.497373741615743</v>
      </c>
      <c r="F327" s="12">
        <v>-1.63553537757154</v>
      </c>
      <c r="G327" s="13">
        <v>0.97793083029257599</v>
      </c>
      <c r="H327" s="13">
        <v>0.231945364137527</v>
      </c>
      <c r="I327" s="14">
        <v>0.27239012601403101</v>
      </c>
      <c r="K327" t="b">
        <v>0</v>
      </c>
      <c r="L327" t="b">
        <v>0</v>
      </c>
      <c r="M327" t="b">
        <v>0</v>
      </c>
      <c r="N327" t="s">
        <v>9309</v>
      </c>
      <c r="O327" t="s">
        <v>9714</v>
      </c>
      <c r="P327">
        <v>80</v>
      </c>
      <c r="Q327">
        <v>244808</v>
      </c>
      <c r="R327">
        <v>245051</v>
      </c>
      <c r="S327">
        <v>1</v>
      </c>
      <c r="T327" t="s">
        <v>20877</v>
      </c>
      <c r="U327" s="9">
        <v>29</v>
      </c>
      <c r="V327" t="s">
        <v>5625</v>
      </c>
      <c r="W327" t="s">
        <v>5625</v>
      </c>
      <c r="X327" t="s">
        <v>20223</v>
      </c>
      <c r="Y327" t="s">
        <v>30330</v>
      </c>
      <c r="Z327">
        <v>2.1327896249769802</v>
      </c>
      <c r="AA327" s="12">
        <v>1.1391276445016201</v>
      </c>
      <c r="AB327" s="13">
        <v>-1.43577884837226</v>
      </c>
      <c r="AC327" s="13">
        <v>0.15106528038928299</v>
      </c>
      <c r="AD327" s="13">
        <v>13.8492810923075</v>
      </c>
      <c r="AE327" s="13">
        <v>0.67767200031335795</v>
      </c>
      <c r="AF327" s="13">
        <v>1.4430739795068701</v>
      </c>
      <c r="AG327" s="14">
        <v>0.148999632383293</v>
      </c>
      <c r="AM327" t="s">
        <v>5625</v>
      </c>
      <c r="AN327" t="s">
        <v>5625</v>
      </c>
      <c r="AO327" t="s">
        <v>5625</v>
      </c>
      <c r="AP327">
        <v>5.4514949664629757</v>
      </c>
      <c r="AQ327">
        <v>22.03</v>
      </c>
      <c r="AR327">
        <v>14.311</v>
      </c>
      <c r="AS327">
        <v>12.196999999999999</v>
      </c>
      <c r="AT327">
        <v>0</v>
      </c>
      <c r="AU327">
        <v>0</v>
      </c>
      <c r="AV327">
        <v>5.585</v>
      </c>
      <c r="AW327">
        <v>0</v>
      </c>
      <c r="AX327">
        <v>55.02</v>
      </c>
      <c r="AY327">
        <v>62.761000000000003</v>
      </c>
      <c r="AZ327">
        <v>39.765000000000001</v>
      </c>
      <c r="BA327">
        <v>7.7119042341901718</v>
      </c>
    </row>
    <row r="328" spans="1:53" x14ac:dyDescent="0.25">
      <c r="A328">
        <v>326</v>
      </c>
      <c r="B328" t="s">
        <v>579</v>
      </c>
      <c r="C328" s="7">
        <v>0</v>
      </c>
      <c r="D328" t="s">
        <v>3</v>
      </c>
      <c r="E328" s="16">
        <v>31.552545572062265</v>
      </c>
      <c r="F328" s="12">
        <v>-0.74116279269443297</v>
      </c>
      <c r="G328" s="13">
        <v>2.1920381291086302</v>
      </c>
      <c r="H328" s="13">
        <v>0.160237472738365</v>
      </c>
      <c r="I328" s="14">
        <v>3.4003241876033901E-7</v>
      </c>
      <c r="K328" t="b">
        <v>0</v>
      </c>
      <c r="L328" t="b">
        <v>0</v>
      </c>
      <c r="M328" t="b">
        <v>0</v>
      </c>
      <c r="N328" t="s">
        <v>9309</v>
      </c>
      <c r="O328" t="s">
        <v>9714</v>
      </c>
      <c r="P328">
        <v>246</v>
      </c>
      <c r="Q328">
        <v>245139</v>
      </c>
      <c r="R328">
        <v>245880</v>
      </c>
      <c r="S328">
        <v>1</v>
      </c>
      <c r="T328" t="s">
        <v>20877</v>
      </c>
      <c r="U328" s="9">
        <v>88</v>
      </c>
      <c r="V328" t="s">
        <v>5625</v>
      </c>
      <c r="W328" t="s">
        <v>5915</v>
      </c>
      <c r="X328" t="s">
        <v>20222</v>
      </c>
      <c r="Y328" t="s">
        <v>30329</v>
      </c>
      <c r="Z328">
        <v>20.753051135443201</v>
      </c>
      <c r="AA328" s="12">
        <v>0.44476422233931401</v>
      </c>
      <c r="AB328" s="13">
        <v>-1.66641729587906</v>
      </c>
      <c r="AC328" s="13">
        <v>9.5630328241550003E-2</v>
      </c>
      <c r="AD328" s="13">
        <v>182.99558840446201</v>
      </c>
      <c r="AE328" s="13">
        <v>0.389499706822236</v>
      </c>
      <c r="AF328" s="13">
        <v>5.6278299847580104</v>
      </c>
      <c r="AG328" s="14">
        <v>1.8249082365410999E-8</v>
      </c>
      <c r="AK328" t="s">
        <v>20221</v>
      </c>
      <c r="AM328" t="s">
        <v>5625</v>
      </c>
      <c r="AN328" t="s">
        <v>5625</v>
      </c>
      <c r="AO328" t="s">
        <v>5625</v>
      </c>
      <c r="AP328">
        <v>32.775182288249063</v>
      </c>
      <c r="AQ328">
        <v>41.179000000000002</v>
      </c>
      <c r="AR328">
        <v>30.035</v>
      </c>
      <c r="AS328">
        <v>22.221</v>
      </c>
      <c r="AT328">
        <v>11.505000000000001</v>
      </c>
      <c r="AU328">
        <v>10.182</v>
      </c>
      <c r="AV328">
        <v>12.819000000000001</v>
      </c>
      <c r="AW328">
        <v>9.1120000000000001</v>
      </c>
      <c r="AX328">
        <v>313.20499999999998</v>
      </c>
      <c r="AY328">
        <v>204.101</v>
      </c>
      <c r="AZ328">
        <v>115.408</v>
      </c>
      <c r="BA328">
        <v>210.75041935539943</v>
      </c>
    </row>
    <row r="329" spans="1:53" x14ac:dyDescent="0.25">
      <c r="A329">
        <v>327</v>
      </c>
      <c r="B329" t="s">
        <v>577</v>
      </c>
      <c r="C329" s="7">
        <v>0</v>
      </c>
      <c r="D329" t="s">
        <v>578</v>
      </c>
      <c r="E329" s="16">
        <v>375.42703036555048</v>
      </c>
      <c r="F329" s="12">
        <v>-1.0463681874972299</v>
      </c>
      <c r="G329" s="13">
        <v>-1.18741798181213</v>
      </c>
      <c r="H329" s="13">
        <v>1.9828105874006598E-2</v>
      </c>
      <c r="I329" s="14">
        <v>1.4852330413795601E-2</v>
      </c>
      <c r="K329" t="b">
        <v>0</v>
      </c>
      <c r="L329" t="b">
        <v>0</v>
      </c>
      <c r="M329" t="b">
        <v>0</v>
      </c>
      <c r="N329" t="s">
        <v>9309</v>
      </c>
      <c r="O329" t="s">
        <v>9714</v>
      </c>
      <c r="P329">
        <v>329</v>
      </c>
      <c r="Q329">
        <v>245978</v>
      </c>
      <c r="R329">
        <v>246968</v>
      </c>
      <c r="S329">
        <v>-1</v>
      </c>
      <c r="T329" t="s">
        <v>20877</v>
      </c>
      <c r="U329" s="9">
        <v>98</v>
      </c>
      <c r="V329" t="s">
        <v>5916</v>
      </c>
      <c r="W329" t="s">
        <v>5917</v>
      </c>
      <c r="X329" t="s">
        <v>20220</v>
      </c>
      <c r="Y329" t="s">
        <v>30328</v>
      </c>
      <c r="Z329">
        <v>308.36901204588702</v>
      </c>
      <c r="AA329" s="12">
        <v>0.39465772384838299</v>
      </c>
      <c r="AB329" s="13">
        <v>-2.65133082229812</v>
      </c>
      <c r="AC329" s="13">
        <v>8.0175267790813208E-3</v>
      </c>
      <c r="AD329" s="13">
        <v>712.82527875179005</v>
      </c>
      <c r="AE329" s="13">
        <v>0.41062805933743002</v>
      </c>
      <c r="AF329" s="13">
        <v>-2.8917117445117899</v>
      </c>
      <c r="AG329" s="14">
        <v>3.8314930675982998E-3</v>
      </c>
      <c r="AH329" t="s">
        <v>20219</v>
      </c>
      <c r="AI329" t="s">
        <v>20218</v>
      </c>
      <c r="AJ329" t="s">
        <v>20217</v>
      </c>
      <c r="AK329" t="s">
        <v>20216</v>
      </c>
      <c r="AM329" t="s">
        <v>5625</v>
      </c>
      <c r="AN329" t="s">
        <v>5625</v>
      </c>
      <c r="AO329" t="s">
        <v>5625</v>
      </c>
      <c r="AP329">
        <v>257.36012146220207</v>
      </c>
      <c r="AQ329">
        <v>557.23199999999997</v>
      </c>
      <c r="AR329">
        <v>255.01900000000001</v>
      </c>
      <c r="AS329">
        <v>432.09699999999998</v>
      </c>
      <c r="AT329">
        <v>87.548000000000002</v>
      </c>
      <c r="AU329">
        <v>104.158</v>
      </c>
      <c r="AV329">
        <v>168.601</v>
      </c>
      <c r="AW329">
        <v>73.316999999999993</v>
      </c>
      <c r="AX329">
        <v>177.98599999999999</v>
      </c>
      <c r="AY329">
        <v>292.69600000000003</v>
      </c>
      <c r="AZ329">
        <v>287.44900000000001</v>
      </c>
      <c r="BA329">
        <v>141.33817214661261</v>
      </c>
    </row>
    <row r="330" spans="1:53" x14ac:dyDescent="0.25">
      <c r="A330">
        <v>328</v>
      </c>
      <c r="B330" t="s">
        <v>575</v>
      </c>
      <c r="C330" s="7">
        <v>0.58333333333333337</v>
      </c>
      <c r="D330" t="s">
        <v>5645</v>
      </c>
      <c r="E330" s="16">
        <v>2.2044999999999999</v>
      </c>
      <c r="F330" s="12">
        <v>-1.28801590228628</v>
      </c>
      <c r="G330" s="13">
        <v>1.2921609041897799</v>
      </c>
      <c r="H330" s="13">
        <v>1</v>
      </c>
      <c r="I330" s="14">
        <v>0.39132941908137803</v>
      </c>
      <c r="K330" t="b">
        <v>0</v>
      </c>
      <c r="L330" t="b">
        <v>0</v>
      </c>
      <c r="M330" t="b">
        <v>0</v>
      </c>
      <c r="N330" t="s">
        <v>9309</v>
      </c>
      <c r="O330" t="s">
        <v>9714</v>
      </c>
      <c r="P330">
        <v>86</v>
      </c>
      <c r="Q330">
        <v>247374</v>
      </c>
      <c r="R330">
        <v>247635</v>
      </c>
      <c r="S330">
        <v>1</v>
      </c>
      <c r="T330" t="s">
        <v>20877</v>
      </c>
      <c r="U330" s="9">
        <v>406</v>
      </c>
      <c r="V330" t="s">
        <v>5625</v>
      </c>
      <c r="W330" t="s">
        <v>5625</v>
      </c>
      <c r="X330" t="s">
        <v>20215</v>
      </c>
      <c r="Y330" t="s">
        <v>30327</v>
      </c>
      <c r="Z330">
        <v>0.31999662843660398</v>
      </c>
      <c r="AA330" s="12">
        <v>1.562374627908</v>
      </c>
      <c r="AB330" s="13">
        <v>-0.82439632549007402</v>
      </c>
      <c r="AC330" s="13">
        <v>0.40971440203718601</v>
      </c>
      <c r="AD330" s="13">
        <v>3.5083291336494198</v>
      </c>
      <c r="AE330" s="13">
        <v>1.11606461088516</v>
      </c>
      <c r="AF330" s="13">
        <v>1.1577832426430601</v>
      </c>
      <c r="AG330" s="14">
        <v>0.24695250351155701</v>
      </c>
      <c r="AM330" t="s">
        <v>5625</v>
      </c>
      <c r="AN330" t="s">
        <v>5625</v>
      </c>
      <c r="AO330" t="s">
        <v>5625</v>
      </c>
      <c r="AP330">
        <v>0</v>
      </c>
      <c r="AQ330">
        <v>6.1529999999999996</v>
      </c>
      <c r="AR330">
        <v>2.665</v>
      </c>
      <c r="AS330">
        <v>0</v>
      </c>
      <c r="AT330">
        <v>0</v>
      </c>
      <c r="AU330">
        <v>0</v>
      </c>
      <c r="AV330">
        <v>0</v>
      </c>
      <c r="AW330">
        <v>0</v>
      </c>
      <c r="AX330">
        <v>15.762</v>
      </c>
      <c r="AY330">
        <v>17.855</v>
      </c>
      <c r="AZ330">
        <v>11.106999999999999</v>
      </c>
      <c r="BA330">
        <v>0</v>
      </c>
    </row>
    <row r="331" spans="1:53" x14ac:dyDescent="0.25">
      <c r="A331">
        <v>329</v>
      </c>
      <c r="B331" t="s">
        <v>573</v>
      </c>
      <c r="C331" s="7">
        <v>0</v>
      </c>
      <c r="D331" t="s">
        <v>574</v>
      </c>
      <c r="E331" s="16">
        <v>2479.3117223308009</v>
      </c>
      <c r="F331" s="12">
        <v>-3.0052236791387998</v>
      </c>
      <c r="G331" s="13">
        <v>-2.1854860546889201</v>
      </c>
      <c r="H331" s="13">
        <v>2.7099593636445801E-7</v>
      </c>
      <c r="I331" s="14">
        <v>3.8931510952879299E-4</v>
      </c>
      <c r="K331" t="b">
        <v>0</v>
      </c>
      <c r="L331" t="b">
        <v>0</v>
      </c>
      <c r="M331" t="b">
        <v>0</v>
      </c>
      <c r="N331" t="s">
        <v>9309</v>
      </c>
      <c r="O331" t="s">
        <v>9714</v>
      </c>
      <c r="P331">
        <v>545</v>
      </c>
      <c r="Q331">
        <v>248021</v>
      </c>
      <c r="R331">
        <v>249659</v>
      </c>
      <c r="S331">
        <v>1</v>
      </c>
      <c r="T331" t="s">
        <v>20877</v>
      </c>
      <c r="U331" s="9">
        <v>386</v>
      </c>
      <c r="V331" t="s">
        <v>5918</v>
      </c>
      <c r="W331" t="s">
        <v>5919</v>
      </c>
      <c r="X331" t="s">
        <v>20214</v>
      </c>
      <c r="Y331" t="s">
        <v>30326</v>
      </c>
      <c r="Z331">
        <v>2556.7927130620101</v>
      </c>
      <c r="AA331" s="12">
        <v>0.54396600379758397</v>
      </c>
      <c r="AB331" s="13">
        <v>-5.5246534859871099</v>
      </c>
      <c r="AC331" s="13">
        <v>3.3013652190063601E-8</v>
      </c>
      <c r="AD331" s="13">
        <v>6359.8919011184398</v>
      </c>
      <c r="AE331" s="13">
        <v>0.53953880678274901</v>
      </c>
      <c r="AF331" s="13">
        <v>-4.0506559068862904</v>
      </c>
      <c r="AG331" s="14">
        <v>5.1074266378420901E-5</v>
      </c>
      <c r="AI331" t="s">
        <v>9818</v>
      </c>
      <c r="AJ331" t="s">
        <v>10407</v>
      </c>
      <c r="AK331" t="s">
        <v>20213</v>
      </c>
      <c r="AM331" t="s">
        <v>5625</v>
      </c>
      <c r="AN331" t="s">
        <v>5625</v>
      </c>
      <c r="AO331" t="s">
        <v>5625</v>
      </c>
      <c r="AP331">
        <v>1673.0098893232034</v>
      </c>
      <c r="AQ331">
        <v>1826.7629999999999</v>
      </c>
      <c r="AR331">
        <v>798.26099999999997</v>
      </c>
      <c r="AS331">
        <v>5619.2129999999997</v>
      </c>
      <c r="AT331">
        <v>120.574</v>
      </c>
      <c r="AU331">
        <v>220.333</v>
      </c>
      <c r="AV331">
        <v>125.651</v>
      </c>
      <c r="AW331">
        <v>210.226</v>
      </c>
      <c r="AX331">
        <v>570.72900000000004</v>
      </c>
      <c r="AY331">
        <v>801.50099999999998</v>
      </c>
      <c r="AZ331">
        <v>628.86</v>
      </c>
      <c r="BA331">
        <v>675.00348599257939</v>
      </c>
    </row>
    <row r="332" spans="1:53" x14ac:dyDescent="0.25">
      <c r="A332">
        <v>330</v>
      </c>
      <c r="B332" t="s">
        <v>571</v>
      </c>
      <c r="C332" s="7">
        <v>0</v>
      </c>
      <c r="D332" t="s">
        <v>572</v>
      </c>
      <c r="E332" s="16">
        <v>161.82398014423723</v>
      </c>
      <c r="F332" s="12">
        <v>-2.6357754437007901</v>
      </c>
      <c r="G332" s="13">
        <v>-1.5288755124284901</v>
      </c>
      <c r="H332" s="13">
        <v>9.6747000326176505E-5</v>
      </c>
      <c r="I332" s="14">
        <v>1.45905386293199E-2</v>
      </c>
      <c r="K332" t="b">
        <v>0</v>
      </c>
      <c r="L332" t="b">
        <v>0</v>
      </c>
      <c r="M332" t="b">
        <v>0</v>
      </c>
      <c r="N332" t="s">
        <v>9309</v>
      </c>
      <c r="O332" t="s">
        <v>9714</v>
      </c>
      <c r="P332">
        <v>320</v>
      </c>
      <c r="Q332">
        <v>249731</v>
      </c>
      <c r="R332">
        <v>250694</v>
      </c>
      <c r="S332">
        <v>1</v>
      </c>
      <c r="T332" t="s">
        <v>20877</v>
      </c>
      <c r="U332" s="9">
        <v>72</v>
      </c>
      <c r="V332" t="s">
        <v>5920</v>
      </c>
      <c r="W332" t="s">
        <v>5754</v>
      </c>
      <c r="X332" t="s">
        <v>20212</v>
      </c>
      <c r="Y332" t="s">
        <v>30325</v>
      </c>
      <c r="Z332">
        <v>101.474287149074</v>
      </c>
      <c r="AA332" s="12">
        <v>0.61705037216889802</v>
      </c>
      <c r="AB332" s="13">
        <v>-4.2715725694098197</v>
      </c>
      <c r="AC332" s="13">
        <v>1.9409934154005299E-5</v>
      </c>
      <c r="AD332" s="13">
        <v>273.14658922158998</v>
      </c>
      <c r="AE332" s="13">
        <v>0.52723003139052205</v>
      </c>
      <c r="AF332" s="13">
        <v>-2.89982630237549</v>
      </c>
      <c r="AG332" s="14">
        <v>3.7336950031471999E-3</v>
      </c>
      <c r="AI332" t="s">
        <v>9763</v>
      </c>
      <c r="AJ332" t="s">
        <v>9630</v>
      </c>
      <c r="AK332" t="s">
        <v>20211</v>
      </c>
      <c r="AM332" t="s">
        <v>5625</v>
      </c>
      <c r="AN332" t="s">
        <v>5625</v>
      </c>
      <c r="AO332" t="s">
        <v>5625</v>
      </c>
      <c r="AP332">
        <v>141.68792057694893</v>
      </c>
      <c r="AQ332">
        <v>138.697</v>
      </c>
      <c r="AR332">
        <v>51.277999999999999</v>
      </c>
      <c r="AS332">
        <v>315.63299999999998</v>
      </c>
      <c r="AT332">
        <v>1.4750000000000001</v>
      </c>
      <c r="AU332">
        <v>16.975999999999999</v>
      </c>
      <c r="AV332">
        <v>16.91</v>
      </c>
      <c r="AW332">
        <v>24.54</v>
      </c>
      <c r="AX332">
        <v>53.753999999999998</v>
      </c>
      <c r="AY332">
        <v>95.462000000000003</v>
      </c>
      <c r="AZ332">
        <v>81.778999999999996</v>
      </c>
      <c r="BA332">
        <v>60.325830317917514</v>
      </c>
    </row>
    <row r="333" spans="1:53" x14ac:dyDescent="0.25">
      <c r="A333">
        <v>331</v>
      </c>
      <c r="B333" t="s">
        <v>20210</v>
      </c>
      <c r="C333" s="7" t="s">
        <v>5625</v>
      </c>
      <c r="D333" t="s">
        <v>570</v>
      </c>
      <c r="E333" s="16" t="s">
        <v>5625</v>
      </c>
      <c r="F333" s="12" t="s">
        <v>5625</v>
      </c>
      <c r="G333" s="13" t="s">
        <v>5625</v>
      </c>
      <c r="H333" s="13" t="s">
        <v>5625</v>
      </c>
      <c r="I333" s="14" t="s">
        <v>5625</v>
      </c>
      <c r="J333" t="s">
        <v>5625</v>
      </c>
      <c r="K333" t="b">
        <v>1</v>
      </c>
      <c r="L333" t="b">
        <v>0</v>
      </c>
      <c r="M333" t="b">
        <v>0</v>
      </c>
      <c r="N333" t="s">
        <v>9309</v>
      </c>
      <c r="O333" t="s">
        <v>9714</v>
      </c>
      <c r="P333">
        <v>47</v>
      </c>
      <c r="Q333">
        <v>250674</v>
      </c>
      <c r="R333">
        <v>250818</v>
      </c>
      <c r="S333">
        <v>1</v>
      </c>
      <c r="T333" t="s">
        <v>20877</v>
      </c>
      <c r="U333" s="9" t="s">
        <v>5625</v>
      </c>
      <c r="V333" t="s">
        <v>5625</v>
      </c>
      <c r="W333" t="s">
        <v>5625</v>
      </c>
      <c r="X333" t="s">
        <v>20209</v>
      </c>
      <c r="Y333" t="s">
        <v>5625</v>
      </c>
      <c r="Z333" t="s">
        <v>5625</v>
      </c>
      <c r="AA333" s="12" t="s">
        <v>5625</v>
      </c>
      <c r="AB333" s="13" t="s">
        <v>5625</v>
      </c>
      <c r="AC333" s="13" t="s">
        <v>5625</v>
      </c>
      <c r="AD333" s="13" t="s">
        <v>5625</v>
      </c>
      <c r="AE333" s="13" t="s">
        <v>5625</v>
      </c>
      <c r="AF333" s="13" t="s">
        <v>5625</v>
      </c>
      <c r="AG333" s="14" t="s">
        <v>5625</v>
      </c>
      <c r="AM333" t="s">
        <v>5625</v>
      </c>
      <c r="AN333" t="s">
        <v>5625</v>
      </c>
      <c r="AO333" t="s">
        <v>5625</v>
      </c>
      <c r="AP333" t="s">
        <v>5625</v>
      </c>
      <c r="AQ333" t="s">
        <v>5625</v>
      </c>
      <c r="AR333" t="s">
        <v>5625</v>
      </c>
      <c r="AS333" t="s">
        <v>5625</v>
      </c>
      <c r="AT333" t="s">
        <v>5625</v>
      </c>
      <c r="AU333" t="s">
        <v>5625</v>
      </c>
      <c r="AV333" t="s">
        <v>5625</v>
      </c>
      <c r="AW333" t="s">
        <v>5625</v>
      </c>
      <c r="AX333" t="s">
        <v>5625</v>
      </c>
      <c r="AY333" t="s">
        <v>5625</v>
      </c>
      <c r="AZ333" t="s">
        <v>5625</v>
      </c>
      <c r="BA333" t="s">
        <v>5625</v>
      </c>
    </row>
    <row r="334" spans="1:53" x14ac:dyDescent="0.25">
      <c r="A334">
        <v>332</v>
      </c>
      <c r="B334" t="s">
        <v>569</v>
      </c>
      <c r="C334" s="7">
        <v>0</v>
      </c>
      <c r="D334" t="s">
        <v>570</v>
      </c>
      <c r="E334" s="16">
        <v>128.8546627517909</v>
      </c>
      <c r="F334" s="12">
        <v>-2.38923246073769</v>
      </c>
      <c r="G334" s="13">
        <v>-0.97149472438338502</v>
      </c>
      <c r="H334" s="13">
        <v>1.01596666643267E-3</v>
      </c>
      <c r="I334" s="14">
        <v>0.20144324128490601</v>
      </c>
      <c r="K334" t="b">
        <v>0</v>
      </c>
      <c r="L334" t="b">
        <v>0</v>
      </c>
      <c r="M334" t="b">
        <v>0</v>
      </c>
      <c r="N334" t="s">
        <v>9309</v>
      </c>
      <c r="O334" t="s">
        <v>9714</v>
      </c>
      <c r="P334">
        <v>305</v>
      </c>
      <c r="Q334">
        <v>250696</v>
      </c>
      <c r="R334">
        <v>251614</v>
      </c>
      <c r="S334">
        <v>1</v>
      </c>
      <c r="T334" t="s">
        <v>20877</v>
      </c>
      <c r="U334" s="9">
        <v>2</v>
      </c>
      <c r="V334" t="s">
        <v>5921</v>
      </c>
      <c r="W334" t="s">
        <v>5754</v>
      </c>
      <c r="X334" t="s">
        <v>20208</v>
      </c>
      <c r="Y334" t="s">
        <v>30324</v>
      </c>
      <c r="Z334">
        <v>79.159072588671904</v>
      </c>
      <c r="AA334" s="12">
        <v>0.655505804655381</v>
      </c>
      <c r="AB334" s="13">
        <v>-3.64486850271871</v>
      </c>
      <c r="AC334" s="13">
        <v>2.6752855473055398E-4</v>
      </c>
      <c r="AD334" s="13">
        <v>231.853623199353</v>
      </c>
      <c r="AE334" s="13">
        <v>0.59219979305128001</v>
      </c>
      <c r="AF334" s="13">
        <v>-1.6404847414380299</v>
      </c>
      <c r="AG334" s="14">
        <v>0.100904418502058</v>
      </c>
      <c r="AI334" t="s">
        <v>9763</v>
      </c>
      <c r="AJ334" t="s">
        <v>9630</v>
      </c>
      <c r="AK334" t="s">
        <v>20207</v>
      </c>
      <c r="AM334" t="s">
        <v>5625</v>
      </c>
      <c r="AN334" t="s">
        <v>5625</v>
      </c>
      <c r="AO334" t="s">
        <v>5625</v>
      </c>
      <c r="AP334">
        <v>123.13965100716368</v>
      </c>
      <c r="AQ334">
        <v>95.637</v>
      </c>
      <c r="AR334">
        <v>33.335999999999999</v>
      </c>
      <c r="AS334">
        <v>263.30599999999998</v>
      </c>
      <c r="AT334">
        <v>12.382</v>
      </c>
      <c r="AU334">
        <v>19.178000000000001</v>
      </c>
      <c r="AV334">
        <v>3.9420000000000002</v>
      </c>
      <c r="AW334">
        <v>20.225999999999999</v>
      </c>
      <c r="AX334">
        <v>57.136000000000003</v>
      </c>
      <c r="AY334">
        <v>121.369</v>
      </c>
      <c r="AZ334">
        <v>113.682</v>
      </c>
      <c r="BA334">
        <v>53.756508926560905</v>
      </c>
    </row>
    <row r="335" spans="1:53" x14ac:dyDescent="0.25">
      <c r="A335">
        <v>333</v>
      </c>
      <c r="B335" t="s">
        <v>567</v>
      </c>
      <c r="C335" s="7">
        <v>0</v>
      </c>
      <c r="D335" t="s">
        <v>568</v>
      </c>
      <c r="E335" s="16">
        <v>127.81647787932661</v>
      </c>
      <c r="F335" s="12">
        <v>-1.9069434148781801</v>
      </c>
      <c r="G335" s="13">
        <v>-0.86592788023967404</v>
      </c>
      <c r="H335" s="13">
        <v>3.6376016948120602E-3</v>
      </c>
      <c r="I335" s="14">
        <v>0.22594603158766299</v>
      </c>
      <c r="K335" t="b">
        <v>0</v>
      </c>
      <c r="L335" t="b">
        <v>0</v>
      </c>
      <c r="M335" t="b">
        <v>0</v>
      </c>
      <c r="N335" t="s">
        <v>9309</v>
      </c>
      <c r="O335" t="s">
        <v>9714</v>
      </c>
      <c r="P335">
        <v>355</v>
      </c>
      <c r="Q335">
        <v>251626</v>
      </c>
      <c r="R335">
        <v>252694</v>
      </c>
      <c r="S335">
        <v>1</v>
      </c>
      <c r="T335" t="s">
        <v>20877</v>
      </c>
      <c r="U335" s="9">
        <v>12</v>
      </c>
      <c r="V335" t="s">
        <v>5922</v>
      </c>
      <c r="W335" t="s">
        <v>5923</v>
      </c>
      <c r="X335" t="s">
        <v>20206</v>
      </c>
      <c r="Y335" t="s">
        <v>30323</v>
      </c>
      <c r="Z335">
        <v>97.199161647799102</v>
      </c>
      <c r="AA335" s="12">
        <v>0.58538295141083196</v>
      </c>
      <c r="AB335" s="13">
        <v>-3.25759985028989</v>
      </c>
      <c r="AC335" s="13">
        <v>1.12358721461447E-3</v>
      </c>
      <c r="AD335" s="13">
        <v>275.37454734172297</v>
      </c>
      <c r="AE335" s="13">
        <v>0.55293812880070703</v>
      </c>
      <c r="AF335" s="13">
        <v>-1.56604841506919</v>
      </c>
      <c r="AG335" s="14">
        <v>0.117337283191623</v>
      </c>
      <c r="AI335" t="s">
        <v>9811</v>
      </c>
      <c r="AJ335" t="s">
        <v>9810</v>
      </c>
      <c r="AK335" t="s">
        <v>20205</v>
      </c>
      <c r="AM335" t="s">
        <v>5625</v>
      </c>
      <c r="AN335" t="s">
        <v>5625</v>
      </c>
      <c r="AO335" t="s">
        <v>5625</v>
      </c>
      <c r="AP335">
        <v>123.20991151730647</v>
      </c>
      <c r="AQ335">
        <v>89.974000000000004</v>
      </c>
      <c r="AR335">
        <v>39.073</v>
      </c>
      <c r="AS335">
        <v>259.00900000000001</v>
      </c>
      <c r="AT335">
        <v>11.974</v>
      </c>
      <c r="AU335">
        <v>22.370999999999999</v>
      </c>
      <c r="AV335">
        <v>11.436</v>
      </c>
      <c r="AW335">
        <v>33.191000000000003</v>
      </c>
      <c r="AX335">
        <v>75.432000000000002</v>
      </c>
      <c r="AY335">
        <v>130.50299999999999</v>
      </c>
      <c r="AZ335">
        <v>104.501</v>
      </c>
      <c r="BA335">
        <v>62.583402619593841</v>
      </c>
    </row>
    <row r="336" spans="1:53" x14ac:dyDescent="0.25">
      <c r="A336">
        <v>334</v>
      </c>
      <c r="B336" t="s">
        <v>565</v>
      </c>
      <c r="C336" s="7">
        <v>0</v>
      </c>
      <c r="D336" t="s">
        <v>566</v>
      </c>
      <c r="E336" s="16">
        <v>118.43612581780386</v>
      </c>
      <c r="F336" s="12">
        <v>-1.1760625241813301</v>
      </c>
      <c r="G336" s="13">
        <v>-1.67845489198584</v>
      </c>
      <c r="H336" s="13">
        <v>6.1760175620559001E-2</v>
      </c>
      <c r="I336" s="14">
        <v>8.3541043465891092E-3</v>
      </c>
      <c r="K336" t="b">
        <v>0</v>
      </c>
      <c r="L336" t="b">
        <v>0</v>
      </c>
      <c r="M336" t="b">
        <v>0</v>
      </c>
      <c r="N336" t="s">
        <v>9309</v>
      </c>
      <c r="O336" t="s">
        <v>9714</v>
      </c>
      <c r="P336">
        <v>315</v>
      </c>
      <c r="Q336">
        <v>252686</v>
      </c>
      <c r="R336">
        <v>253634</v>
      </c>
      <c r="S336">
        <v>1</v>
      </c>
      <c r="T336" t="s">
        <v>20877</v>
      </c>
      <c r="U336" s="9">
        <v>-8</v>
      </c>
      <c r="V336" t="s">
        <v>5924</v>
      </c>
      <c r="W336" t="s">
        <v>5625</v>
      </c>
      <c r="X336" t="s">
        <v>20204</v>
      </c>
      <c r="Y336" t="s">
        <v>30322</v>
      </c>
      <c r="Z336">
        <v>90.821377105912703</v>
      </c>
      <c r="AA336" s="12">
        <v>0.54262836154121397</v>
      </c>
      <c r="AB336" s="13">
        <v>-2.16734436961789</v>
      </c>
      <c r="AC336" s="13">
        <v>3.0208605680792099E-2</v>
      </c>
      <c r="AD336" s="13">
        <v>191.58014686240199</v>
      </c>
      <c r="AE336" s="13">
        <v>0.54117812579757196</v>
      </c>
      <c r="AF336" s="13">
        <v>-3.1014832491837701</v>
      </c>
      <c r="AG336" s="14">
        <v>1.9255376624624601E-3</v>
      </c>
      <c r="AI336" t="s">
        <v>9807</v>
      </c>
      <c r="AJ336" t="s">
        <v>9810</v>
      </c>
      <c r="AM336" t="s">
        <v>5625</v>
      </c>
      <c r="AN336" t="s">
        <v>5625</v>
      </c>
      <c r="AO336" t="s">
        <v>5625</v>
      </c>
      <c r="AP336">
        <v>126.69550327121547</v>
      </c>
      <c r="AQ336">
        <v>60.987000000000002</v>
      </c>
      <c r="AR336">
        <v>42.552</v>
      </c>
      <c r="AS336">
        <v>243.51</v>
      </c>
      <c r="AT336">
        <v>22.481999999999999</v>
      </c>
      <c r="AU336">
        <v>37.142000000000003</v>
      </c>
      <c r="AV336">
        <v>34.354999999999997</v>
      </c>
      <c r="AW336">
        <v>28.489000000000001</v>
      </c>
      <c r="AX336">
        <v>53.158000000000001</v>
      </c>
      <c r="AY336">
        <v>43.793999999999997</v>
      </c>
      <c r="AZ336">
        <v>43.83</v>
      </c>
      <c r="BA336">
        <v>48.101782422749459</v>
      </c>
    </row>
    <row r="337" spans="1:53" x14ac:dyDescent="0.25">
      <c r="A337">
        <v>335</v>
      </c>
      <c r="B337" t="s">
        <v>564</v>
      </c>
      <c r="C337" s="7">
        <v>8.3333333333333329E-2</v>
      </c>
      <c r="D337" t="s">
        <v>5645</v>
      </c>
      <c r="E337" s="16">
        <v>38.251388948653187</v>
      </c>
      <c r="F337" s="12">
        <v>0.117129503071872</v>
      </c>
      <c r="G337" s="13">
        <v>-0.365438577072142</v>
      </c>
      <c r="H337" s="13">
        <v>0.89534819627793805</v>
      </c>
      <c r="I337" s="14">
        <v>0.60868610343690299</v>
      </c>
      <c r="K337" t="b">
        <v>0</v>
      </c>
      <c r="L337" t="b">
        <v>0</v>
      </c>
      <c r="M337" t="b">
        <v>0</v>
      </c>
      <c r="N337" t="s">
        <v>9309</v>
      </c>
      <c r="O337" t="s">
        <v>9714</v>
      </c>
      <c r="P337">
        <v>70</v>
      </c>
      <c r="Q337">
        <v>253646</v>
      </c>
      <c r="R337">
        <v>253859</v>
      </c>
      <c r="S337">
        <v>-1</v>
      </c>
      <c r="T337" t="s">
        <v>20877</v>
      </c>
      <c r="U337" s="9">
        <v>12</v>
      </c>
      <c r="V337" t="s">
        <v>5625</v>
      </c>
      <c r="W337" t="s">
        <v>5625</v>
      </c>
      <c r="X337" t="s">
        <v>20203</v>
      </c>
      <c r="Y337" t="s">
        <v>30321</v>
      </c>
      <c r="Z337">
        <v>9.1677521739544403</v>
      </c>
      <c r="AA337" s="12">
        <v>0.62833153228982497</v>
      </c>
      <c r="AB337" s="13">
        <v>0.18641353656885201</v>
      </c>
      <c r="AC337" s="13">
        <v>0.85212047783667899</v>
      </c>
      <c r="AD337" s="13">
        <v>19.176880894024599</v>
      </c>
      <c r="AE337" s="13">
        <v>0.48842918730790702</v>
      </c>
      <c r="AF337" s="13">
        <v>-0.74819152206350203</v>
      </c>
      <c r="AG337" s="14">
        <v>0.45434464397066199</v>
      </c>
      <c r="AM337" t="s">
        <v>5625</v>
      </c>
      <c r="AN337" t="s">
        <v>5625</v>
      </c>
      <c r="AO337" t="s">
        <v>5625</v>
      </c>
      <c r="AP337">
        <v>31.096555794612748</v>
      </c>
      <c r="AQ337">
        <v>30.16</v>
      </c>
      <c r="AR337">
        <v>39.183</v>
      </c>
      <c r="AS337">
        <v>52.566000000000003</v>
      </c>
      <c r="AT337">
        <v>0</v>
      </c>
      <c r="AU337">
        <v>29.518999999999998</v>
      </c>
      <c r="AV337">
        <v>48.844999999999999</v>
      </c>
      <c r="AW337">
        <v>15.85</v>
      </c>
      <c r="AX337">
        <v>45.064999999999998</v>
      </c>
      <c r="AY337">
        <v>39.777999999999999</v>
      </c>
      <c r="AZ337">
        <v>56.707999999999998</v>
      </c>
      <c r="BA337">
        <v>20.528871834675247</v>
      </c>
    </row>
    <row r="338" spans="1:53" x14ac:dyDescent="0.25">
      <c r="A338">
        <v>336</v>
      </c>
      <c r="B338" t="s">
        <v>562</v>
      </c>
      <c r="C338" s="7">
        <v>0</v>
      </c>
      <c r="D338" t="s">
        <v>563</v>
      </c>
      <c r="E338" s="16">
        <v>4356.8547786817198</v>
      </c>
      <c r="F338" s="12">
        <v>0.55072794768219502</v>
      </c>
      <c r="G338" s="13">
        <v>-0.48899946486922802</v>
      </c>
      <c r="H338" s="13">
        <v>0.15590947868281599</v>
      </c>
      <c r="I338" s="14">
        <v>0.52405106598805395</v>
      </c>
      <c r="K338" t="b">
        <v>0</v>
      </c>
      <c r="L338" t="b">
        <v>0</v>
      </c>
      <c r="M338" t="b">
        <v>0</v>
      </c>
      <c r="N338" t="s">
        <v>9309</v>
      </c>
      <c r="O338" t="s">
        <v>9714</v>
      </c>
      <c r="P338">
        <v>139</v>
      </c>
      <c r="Q338">
        <v>254077</v>
      </c>
      <c r="R338">
        <v>254497</v>
      </c>
      <c r="S338">
        <v>1</v>
      </c>
      <c r="T338" t="s">
        <v>20877</v>
      </c>
      <c r="U338" s="9">
        <v>218</v>
      </c>
      <c r="V338" t="s">
        <v>5925</v>
      </c>
      <c r="W338" t="s">
        <v>5926</v>
      </c>
      <c r="X338" t="s">
        <v>20202</v>
      </c>
      <c r="Y338" t="s">
        <v>30320</v>
      </c>
      <c r="Z338">
        <v>2544.2704100220899</v>
      </c>
      <c r="AA338" s="12">
        <v>0.32712564560207402</v>
      </c>
      <c r="AB338" s="13">
        <v>1.6835364487201301</v>
      </c>
      <c r="AC338" s="13">
        <v>9.2271289584616806E-2</v>
      </c>
      <c r="AD338" s="13">
        <v>4215.7367355388096</v>
      </c>
      <c r="AE338" s="13">
        <v>0.54127907894475602</v>
      </c>
      <c r="AF338" s="13">
        <v>-0.90341467810385501</v>
      </c>
      <c r="AG338" s="14">
        <v>0.36630585271034299</v>
      </c>
      <c r="AI338" t="s">
        <v>13240</v>
      </c>
      <c r="AJ338" t="s">
        <v>13239</v>
      </c>
      <c r="AK338" t="s">
        <v>20201</v>
      </c>
      <c r="AM338" t="s">
        <v>5625</v>
      </c>
      <c r="AN338" t="s">
        <v>5625</v>
      </c>
      <c r="AO338" t="s">
        <v>5625</v>
      </c>
      <c r="AP338">
        <v>2645.2211147268777</v>
      </c>
      <c r="AQ338">
        <v>6411.8739999999998</v>
      </c>
      <c r="AR338">
        <v>4678.1090000000004</v>
      </c>
      <c r="AS338">
        <v>3692.2150000000001</v>
      </c>
      <c r="AT338">
        <v>3680.7249999999999</v>
      </c>
      <c r="AU338">
        <v>3946.1930000000002</v>
      </c>
      <c r="AV338">
        <v>4338.2060000000001</v>
      </c>
      <c r="AW338">
        <v>3444.3069999999998</v>
      </c>
      <c r="AX338">
        <v>2206.2530000000002</v>
      </c>
      <c r="AY338">
        <v>6322.3109999999997</v>
      </c>
      <c r="AZ338">
        <v>7005.6530000000002</v>
      </c>
      <c r="BA338">
        <v>1804.0898255283023</v>
      </c>
    </row>
    <row r="339" spans="1:53" x14ac:dyDescent="0.25">
      <c r="A339">
        <v>337</v>
      </c>
      <c r="B339" t="s">
        <v>561</v>
      </c>
      <c r="C339" s="7">
        <v>0</v>
      </c>
      <c r="D339" t="s">
        <v>125</v>
      </c>
      <c r="E339" s="16">
        <v>453.06954522568498</v>
      </c>
      <c r="F339" s="12">
        <v>1.2819694620087601</v>
      </c>
      <c r="G339" s="13">
        <v>-1.1524583836023601</v>
      </c>
      <c r="H339" s="13">
        <v>2.40496031688675E-5</v>
      </c>
      <c r="I339" s="14">
        <v>2.46389897530871E-2</v>
      </c>
      <c r="K339" t="b">
        <v>0</v>
      </c>
      <c r="L339" t="b">
        <v>0</v>
      </c>
      <c r="M339" t="b">
        <v>0</v>
      </c>
      <c r="N339" t="s">
        <v>9309</v>
      </c>
      <c r="O339" t="s">
        <v>9714</v>
      </c>
      <c r="P339">
        <v>223</v>
      </c>
      <c r="Q339">
        <v>254557</v>
      </c>
      <c r="R339">
        <v>255229</v>
      </c>
      <c r="S339">
        <v>-1</v>
      </c>
      <c r="T339" t="s">
        <v>20877</v>
      </c>
      <c r="U339" s="9">
        <v>60</v>
      </c>
      <c r="V339" t="s">
        <v>5625</v>
      </c>
      <c r="W339" t="s">
        <v>5715</v>
      </c>
      <c r="X339" t="s">
        <v>20200</v>
      </c>
      <c r="Y339" t="s">
        <v>30319</v>
      </c>
      <c r="Z339">
        <v>598.10092679520199</v>
      </c>
      <c r="AA339" s="12">
        <v>0.278622030873862</v>
      </c>
      <c r="AB339" s="13">
        <v>4.6011058708746999</v>
      </c>
      <c r="AC339" s="13">
        <v>4.2025374151518602E-6</v>
      </c>
      <c r="AD339" s="13">
        <v>597.09340485798396</v>
      </c>
      <c r="AE339" s="13">
        <v>0.42787425656630401</v>
      </c>
      <c r="AF339" s="13">
        <v>-2.6934510920354202</v>
      </c>
      <c r="AG339" s="14">
        <v>7.0716519721719896E-3</v>
      </c>
      <c r="AI339" t="s">
        <v>10084</v>
      </c>
      <c r="AJ339" t="s">
        <v>10083</v>
      </c>
      <c r="AK339" t="s">
        <v>20199</v>
      </c>
      <c r="AM339" t="s">
        <v>5625</v>
      </c>
      <c r="AN339" t="s">
        <v>5625</v>
      </c>
      <c r="AO339" t="s">
        <v>5625</v>
      </c>
      <c r="AP339">
        <v>488.22518090273996</v>
      </c>
      <c r="AQ339">
        <v>370.03199999999998</v>
      </c>
      <c r="AR339">
        <v>534.04999999999995</v>
      </c>
      <c r="AS339">
        <v>419.971</v>
      </c>
      <c r="AT339">
        <v>750.60799999999995</v>
      </c>
      <c r="AU339">
        <v>748.51900000000001</v>
      </c>
      <c r="AV339">
        <v>640.149</v>
      </c>
      <c r="AW339">
        <v>550.10400000000004</v>
      </c>
      <c r="AX339">
        <v>395.86900000000003</v>
      </c>
      <c r="AY339">
        <v>210.559</v>
      </c>
      <c r="AZ339">
        <v>153.14099999999999</v>
      </c>
      <c r="BA339">
        <v>350.44407678491859</v>
      </c>
    </row>
    <row r="340" spans="1:53" x14ac:dyDescent="0.25">
      <c r="A340">
        <v>338</v>
      </c>
      <c r="B340" t="s">
        <v>559</v>
      </c>
      <c r="C340" s="7">
        <v>0</v>
      </c>
      <c r="D340" t="s">
        <v>560</v>
      </c>
      <c r="E340" s="16">
        <v>1315.0845927357195</v>
      </c>
      <c r="F340" s="12">
        <v>0.64740613729545105</v>
      </c>
      <c r="G340" s="13">
        <v>-0.85770972161027903</v>
      </c>
      <c r="H340" s="13">
        <v>4.7250140945367003E-2</v>
      </c>
      <c r="I340" s="14">
        <v>7.2397587001204397E-2</v>
      </c>
      <c r="K340" t="b">
        <v>0</v>
      </c>
      <c r="L340" t="b">
        <v>0</v>
      </c>
      <c r="M340" t="b">
        <v>0</v>
      </c>
      <c r="N340" t="s">
        <v>9309</v>
      </c>
      <c r="O340" t="s">
        <v>9714</v>
      </c>
      <c r="P340">
        <v>225</v>
      </c>
      <c r="Q340">
        <v>255444</v>
      </c>
      <c r="R340">
        <v>256122</v>
      </c>
      <c r="S340">
        <v>1</v>
      </c>
      <c r="T340" t="s">
        <v>20877</v>
      </c>
      <c r="U340" s="9">
        <v>215</v>
      </c>
      <c r="V340" t="s">
        <v>5927</v>
      </c>
      <c r="W340" t="s">
        <v>5928</v>
      </c>
      <c r="X340" t="s">
        <v>20198</v>
      </c>
      <c r="Y340" t="s">
        <v>30318</v>
      </c>
      <c r="Z340">
        <v>1287.8837846367001</v>
      </c>
      <c r="AA340" s="12">
        <v>0.28302734805649798</v>
      </c>
      <c r="AB340" s="13">
        <v>2.2874331464470901</v>
      </c>
      <c r="AC340" s="13">
        <v>2.2170553427600801E-2</v>
      </c>
      <c r="AD340" s="13">
        <v>1858.85090835659</v>
      </c>
      <c r="AE340" s="13">
        <v>0.386861664404481</v>
      </c>
      <c r="AF340" s="13">
        <v>-2.2170967054350101</v>
      </c>
      <c r="AG340" s="14">
        <v>2.6616483891031301E-2</v>
      </c>
      <c r="AI340" t="s">
        <v>15507</v>
      </c>
      <c r="AJ340" t="s">
        <v>15506</v>
      </c>
      <c r="AK340" t="s">
        <v>20197</v>
      </c>
      <c r="AM340" t="s">
        <v>5625</v>
      </c>
      <c r="AN340" t="s">
        <v>5625</v>
      </c>
      <c r="AO340" t="s">
        <v>5625</v>
      </c>
      <c r="AP340">
        <v>1055.0813709428785</v>
      </c>
      <c r="AQ340">
        <v>1921.826</v>
      </c>
      <c r="AR340">
        <v>1018.64</v>
      </c>
      <c r="AS340">
        <v>1264.7909999999999</v>
      </c>
      <c r="AT340">
        <v>1303.51</v>
      </c>
      <c r="AU340">
        <v>1238.9649999999999</v>
      </c>
      <c r="AV340">
        <v>1365.7090000000001</v>
      </c>
      <c r="AW340">
        <v>1038.19</v>
      </c>
      <c r="AX340">
        <v>808.495</v>
      </c>
      <c r="AY340">
        <v>1493.36</v>
      </c>
      <c r="AZ340">
        <v>1176.5160000000001</v>
      </c>
      <c r="BA340">
        <v>554.64288240056226</v>
      </c>
    </row>
    <row r="341" spans="1:53" x14ac:dyDescent="0.25">
      <c r="A341">
        <v>339</v>
      </c>
      <c r="B341" t="s">
        <v>557</v>
      </c>
      <c r="C341" s="7">
        <v>0</v>
      </c>
      <c r="D341" t="s">
        <v>558</v>
      </c>
      <c r="E341" s="16">
        <v>77.310405030448592</v>
      </c>
      <c r="F341" s="12">
        <v>6.4882852024202603E-2</v>
      </c>
      <c r="G341" s="13">
        <v>-0.196687928867358</v>
      </c>
      <c r="H341" s="13">
        <v>0.88367172289996698</v>
      </c>
      <c r="I341" s="14">
        <v>0.69805720392856396</v>
      </c>
      <c r="K341" t="b">
        <v>0</v>
      </c>
      <c r="L341" t="b">
        <v>0</v>
      </c>
      <c r="M341" t="b">
        <v>0</v>
      </c>
      <c r="N341" t="s">
        <v>9309</v>
      </c>
      <c r="O341" t="s">
        <v>9714</v>
      </c>
      <c r="P341">
        <v>502</v>
      </c>
      <c r="Q341">
        <v>256195</v>
      </c>
      <c r="R341">
        <v>257704</v>
      </c>
      <c r="S341">
        <v>1</v>
      </c>
      <c r="T341" t="s">
        <v>20877</v>
      </c>
      <c r="U341" s="9">
        <v>73</v>
      </c>
      <c r="V341" t="s">
        <v>5929</v>
      </c>
      <c r="W341" t="s">
        <v>5930</v>
      </c>
      <c r="X341" t="s">
        <v>20196</v>
      </c>
      <c r="Y341" t="s">
        <v>30317</v>
      </c>
      <c r="Z341">
        <v>133.573001063172</v>
      </c>
      <c r="AA341" s="12">
        <v>0.310717495726825</v>
      </c>
      <c r="AB341" s="13">
        <v>0.20881621703480099</v>
      </c>
      <c r="AC341" s="13">
        <v>0.83459171104385099</v>
      </c>
      <c r="AD341" s="13">
        <v>295.648061084799</v>
      </c>
      <c r="AE341" s="13">
        <v>0.33297098118472301</v>
      </c>
      <c r="AF341" s="13">
        <v>-0.59070591727704203</v>
      </c>
      <c r="AG341" s="14">
        <v>0.55471748250999497</v>
      </c>
      <c r="AH341" t="s">
        <v>11270</v>
      </c>
      <c r="AI341" t="s">
        <v>11269</v>
      </c>
      <c r="AJ341" t="s">
        <v>11268</v>
      </c>
      <c r="AK341" t="s">
        <v>20195</v>
      </c>
      <c r="AM341" t="s">
        <v>5625</v>
      </c>
      <c r="AN341" t="s">
        <v>5625</v>
      </c>
      <c r="AO341" t="s">
        <v>5625</v>
      </c>
      <c r="AP341">
        <v>65.840620121794387</v>
      </c>
      <c r="AQ341">
        <v>113.523</v>
      </c>
      <c r="AR341">
        <v>70.519000000000005</v>
      </c>
      <c r="AS341">
        <v>59.359000000000002</v>
      </c>
      <c r="AT341">
        <v>45.197000000000003</v>
      </c>
      <c r="AU341">
        <v>49.167000000000002</v>
      </c>
      <c r="AV341">
        <v>55.457000000000001</v>
      </c>
      <c r="AW341">
        <v>42.506999999999998</v>
      </c>
      <c r="AX341">
        <v>88.373000000000005</v>
      </c>
      <c r="AY341">
        <v>122.40300000000001</v>
      </c>
      <c r="AZ341">
        <v>99.575000000000003</v>
      </c>
      <c r="BA341">
        <v>67.475329094773258</v>
      </c>
    </row>
    <row r="342" spans="1:53" x14ac:dyDescent="0.25">
      <c r="A342">
        <v>340</v>
      </c>
      <c r="B342" t="s">
        <v>20194</v>
      </c>
      <c r="C342" s="7" t="s">
        <v>5625</v>
      </c>
      <c r="D342" t="s">
        <v>5645</v>
      </c>
      <c r="E342" s="16" t="s">
        <v>5625</v>
      </c>
      <c r="F342" s="12" t="s">
        <v>5625</v>
      </c>
      <c r="G342" s="13" t="s">
        <v>5625</v>
      </c>
      <c r="H342" s="13" t="s">
        <v>5625</v>
      </c>
      <c r="I342" s="14" t="s">
        <v>5625</v>
      </c>
      <c r="J342" t="s">
        <v>5625</v>
      </c>
      <c r="K342" t="b">
        <v>1</v>
      </c>
      <c r="L342" t="b">
        <v>0</v>
      </c>
      <c r="M342" t="b">
        <v>0</v>
      </c>
      <c r="N342" t="s">
        <v>9309</v>
      </c>
      <c r="O342" t="s">
        <v>9714</v>
      </c>
      <c r="P342">
        <v>38</v>
      </c>
      <c r="Q342">
        <v>257700</v>
      </c>
      <c r="R342">
        <v>257817</v>
      </c>
      <c r="S342">
        <v>1</v>
      </c>
      <c r="T342" t="s">
        <v>20877</v>
      </c>
      <c r="U342" s="9" t="s">
        <v>5625</v>
      </c>
      <c r="V342" t="s">
        <v>5625</v>
      </c>
      <c r="W342" t="s">
        <v>5625</v>
      </c>
      <c r="X342" t="s">
        <v>20193</v>
      </c>
      <c r="Y342" t="s">
        <v>5625</v>
      </c>
      <c r="Z342" t="s">
        <v>5625</v>
      </c>
      <c r="AA342" s="12" t="s">
        <v>5625</v>
      </c>
      <c r="AB342" s="13" t="s">
        <v>5625</v>
      </c>
      <c r="AC342" s="13" t="s">
        <v>5625</v>
      </c>
      <c r="AD342" s="13" t="s">
        <v>5625</v>
      </c>
      <c r="AE342" s="13" t="s">
        <v>5625</v>
      </c>
      <c r="AF342" s="13" t="s">
        <v>5625</v>
      </c>
      <c r="AG342" s="14" t="s">
        <v>5625</v>
      </c>
      <c r="AM342" t="s">
        <v>5625</v>
      </c>
      <c r="AN342" t="s">
        <v>5625</v>
      </c>
      <c r="AO342" t="s">
        <v>5625</v>
      </c>
      <c r="AP342" t="s">
        <v>5625</v>
      </c>
      <c r="AQ342" t="s">
        <v>5625</v>
      </c>
      <c r="AR342" t="s">
        <v>5625</v>
      </c>
      <c r="AS342" t="s">
        <v>5625</v>
      </c>
      <c r="AT342" t="s">
        <v>5625</v>
      </c>
      <c r="AU342" t="s">
        <v>5625</v>
      </c>
      <c r="AV342" t="s">
        <v>5625</v>
      </c>
      <c r="AW342" t="s">
        <v>5625</v>
      </c>
      <c r="AX342" t="s">
        <v>5625</v>
      </c>
      <c r="AY342" t="s">
        <v>5625</v>
      </c>
      <c r="AZ342" t="s">
        <v>5625</v>
      </c>
      <c r="BA342" t="s">
        <v>5625</v>
      </c>
    </row>
    <row r="343" spans="1:53" x14ac:dyDescent="0.25">
      <c r="A343">
        <v>341</v>
      </c>
      <c r="B343" t="s">
        <v>555</v>
      </c>
      <c r="C343" s="7">
        <v>0</v>
      </c>
      <c r="D343" t="s">
        <v>556</v>
      </c>
      <c r="E343" s="16">
        <v>116.65887947981271</v>
      </c>
      <c r="F343" s="12">
        <v>-0.306919000533525</v>
      </c>
      <c r="G343" s="13">
        <v>0.23478264783073699</v>
      </c>
      <c r="H343" s="13">
        <v>0.31597588387171299</v>
      </c>
      <c r="I343" s="14">
        <v>0.55473601454954502</v>
      </c>
      <c r="K343" t="b">
        <v>0</v>
      </c>
      <c r="L343" t="b">
        <v>0</v>
      </c>
      <c r="M343" t="b">
        <v>0</v>
      </c>
      <c r="N343" t="s">
        <v>9309</v>
      </c>
      <c r="O343" t="s">
        <v>9714</v>
      </c>
      <c r="P343">
        <v>436</v>
      </c>
      <c r="Q343">
        <v>257743</v>
      </c>
      <c r="R343">
        <v>259054</v>
      </c>
      <c r="S343">
        <v>1</v>
      </c>
      <c r="T343" t="s">
        <v>20877</v>
      </c>
      <c r="U343" s="9">
        <v>39</v>
      </c>
      <c r="V343" t="s">
        <v>5625</v>
      </c>
      <c r="W343" t="s">
        <v>5931</v>
      </c>
      <c r="X343" t="s">
        <v>20192</v>
      </c>
      <c r="Y343" t="s">
        <v>30316</v>
      </c>
      <c r="Z343">
        <v>156.218741923312</v>
      </c>
      <c r="AA343" s="12">
        <v>0.25088265848265001</v>
      </c>
      <c r="AB343" s="13">
        <v>-1.2233567771873299</v>
      </c>
      <c r="AC343" s="13">
        <v>0.221194971057986</v>
      </c>
      <c r="AD343" s="13">
        <v>451.80118091260698</v>
      </c>
      <c r="AE343" s="13">
        <v>0.27799769262643398</v>
      </c>
      <c r="AF343" s="13">
        <v>0.84454890834734897</v>
      </c>
      <c r="AG343" s="14">
        <v>0.398362745356524</v>
      </c>
      <c r="AI343" t="s">
        <v>20191</v>
      </c>
      <c r="AJ343" t="s">
        <v>20190</v>
      </c>
      <c r="AK343" t="s">
        <v>20189</v>
      </c>
      <c r="AM343" t="s">
        <v>21565</v>
      </c>
      <c r="AN343" t="s">
        <v>21564</v>
      </c>
      <c r="AO343" t="s">
        <v>22049</v>
      </c>
      <c r="AP343">
        <v>109.46651791925082</v>
      </c>
      <c r="AQ343">
        <v>107.59699999999999</v>
      </c>
      <c r="AR343">
        <v>130.50700000000001</v>
      </c>
      <c r="AS343">
        <v>119.065</v>
      </c>
      <c r="AT343">
        <v>48.771000000000001</v>
      </c>
      <c r="AU343">
        <v>48.918999999999997</v>
      </c>
      <c r="AV343">
        <v>70.043000000000006</v>
      </c>
      <c r="AW343">
        <v>60.515000000000001</v>
      </c>
      <c r="AX343">
        <v>256.78399999999999</v>
      </c>
      <c r="AY343">
        <v>169.65</v>
      </c>
      <c r="AZ343">
        <v>179.476</v>
      </c>
      <c r="BA343">
        <v>166.7677231420987</v>
      </c>
    </row>
    <row r="344" spans="1:53" x14ac:dyDescent="0.25">
      <c r="A344">
        <v>342</v>
      </c>
      <c r="B344" t="s">
        <v>553</v>
      </c>
      <c r="C344" s="7">
        <v>0</v>
      </c>
      <c r="D344" t="s">
        <v>554</v>
      </c>
      <c r="E344" s="16">
        <v>277.10129807145847</v>
      </c>
      <c r="F344" s="12">
        <v>0.84038825728539401</v>
      </c>
      <c r="G344" s="13">
        <v>-0.35477277789735301</v>
      </c>
      <c r="H344" s="13">
        <v>2.1974929408515001E-3</v>
      </c>
      <c r="I344" s="14">
        <v>0.521581578745964</v>
      </c>
      <c r="K344" t="b">
        <v>0</v>
      </c>
      <c r="L344" t="b">
        <v>0</v>
      </c>
      <c r="M344" t="b">
        <v>0</v>
      </c>
      <c r="N344" t="s">
        <v>9309</v>
      </c>
      <c r="O344" t="s">
        <v>9714</v>
      </c>
      <c r="P344">
        <v>604</v>
      </c>
      <c r="Q344">
        <v>259135</v>
      </c>
      <c r="R344">
        <v>260950</v>
      </c>
      <c r="S344">
        <v>1</v>
      </c>
      <c r="T344" t="s">
        <v>20877</v>
      </c>
      <c r="U344" s="9">
        <v>81</v>
      </c>
      <c r="V344" t="s">
        <v>5932</v>
      </c>
      <c r="W344" t="s">
        <v>5933</v>
      </c>
      <c r="X344" t="s">
        <v>20188</v>
      </c>
      <c r="Y344" t="s">
        <v>30315</v>
      </c>
      <c r="Z344">
        <v>796.96602190494798</v>
      </c>
      <c r="AA344" s="12">
        <v>0.24608945607251401</v>
      </c>
      <c r="AB344" s="13">
        <v>3.41497059930012</v>
      </c>
      <c r="AC344" s="13">
        <v>6.3788896475333199E-4</v>
      </c>
      <c r="AD344" s="13">
        <v>1219.7928018209</v>
      </c>
      <c r="AE344" s="13">
        <v>0.39084971963008303</v>
      </c>
      <c r="AF344" s="13">
        <v>-0.90769612994253801</v>
      </c>
      <c r="AG344" s="14">
        <v>0.36403878921030203</v>
      </c>
      <c r="AH344" t="s">
        <v>10720</v>
      </c>
      <c r="AI344" t="s">
        <v>17730</v>
      </c>
      <c r="AJ344" t="s">
        <v>17729</v>
      </c>
      <c r="AK344" t="s">
        <v>20187</v>
      </c>
      <c r="AM344" t="s">
        <v>5625</v>
      </c>
      <c r="AN344" t="s">
        <v>5625</v>
      </c>
      <c r="AO344" t="s">
        <v>5625</v>
      </c>
      <c r="AP344">
        <v>321.62919228583377</v>
      </c>
      <c r="AQ344">
        <v>243.62799999999999</v>
      </c>
      <c r="AR344">
        <v>289.315</v>
      </c>
      <c r="AS344">
        <v>253.833</v>
      </c>
      <c r="AT344">
        <v>282.608</v>
      </c>
      <c r="AU344">
        <v>288.22300000000001</v>
      </c>
      <c r="AV344">
        <v>299.07100000000003</v>
      </c>
      <c r="AW344">
        <v>332.94799999999998</v>
      </c>
      <c r="AX344">
        <v>364.346</v>
      </c>
      <c r="AY344">
        <v>217.071</v>
      </c>
      <c r="AZ344">
        <v>209.76400000000001</v>
      </c>
      <c r="BA344">
        <v>407.15030271779881</v>
      </c>
    </row>
    <row r="345" spans="1:53" x14ac:dyDescent="0.25">
      <c r="A345">
        <v>343</v>
      </c>
      <c r="B345" t="s">
        <v>552</v>
      </c>
      <c r="C345" s="7">
        <v>0</v>
      </c>
      <c r="D345" t="s">
        <v>5645</v>
      </c>
      <c r="E345" s="16">
        <v>57.041511288893233</v>
      </c>
      <c r="F345" s="12">
        <v>-0.140548737674043</v>
      </c>
      <c r="G345" s="13">
        <v>3.2029329217761797E-2</v>
      </c>
      <c r="H345" s="13">
        <v>0.83403751370934498</v>
      </c>
      <c r="I345" s="14">
        <v>0.96139099863821798</v>
      </c>
      <c r="K345" t="b">
        <v>0</v>
      </c>
      <c r="L345" t="b">
        <v>0</v>
      </c>
      <c r="M345" t="b">
        <v>0</v>
      </c>
      <c r="N345" t="s">
        <v>9309</v>
      </c>
      <c r="O345" t="s">
        <v>9714</v>
      </c>
      <c r="P345">
        <v>102</v>
      </c>
      <c r="Q345">
        <v>260970</v>
      </c>
      <c r="R345">
        <v>261279</v>
      </c>
      <c r="S345">
        <v>-1</v>
      </c>
      <c r="T345" t="s">
        <v>20877</v>
      </c>
      <c r="U345" s="9">
        <v>20</v>
      </c>
      <c r="V345" t="s">
        <v>5625</v>
      </c>
      <c r="W345" t="s">
        <v>5625</v>
      </c>
      <c r="X345" t="s">
        <v>20186</v>
      </c>
      <c r="Y345" t="s">
        <v>30314</v>
      </c>
      <c r="Z345">
        <v>18.6505292551259</v>
      </c>
      <c r="AA345" s="12">
        <v>0.48597058326586501</v>
      </c>
      <c r="AB345" s="13">
        <v>-0.28921243901125598</v>
      </c>
      <c r="AC345" s="13">
        <v>0.77241881345625796</v>
      </c>
      <c r="AD345" s="13">
        <v>48.284248495515797</v>
      </c>
      <c r="AE345" s="13">
        <v>0.40007563645146899</v>
      </c>
      <c r="AF345" s="13">
        <v>8.0058184751890402E-2</v>
      </c>
      <c r="AG345" s="14">
        <v>0.93619097968619402</v>
      </c>
      <c r="AM345" t="s">
        <v>5625</v>
      </c>
      <c r="AN345" t="s">
        <v>5625</v>
      </c>
      <c r="AO345" t="s">
        <v>5625</v>
      </c>
      <c r="AP345">
        <v>45.729045155572919</v>
      </c>
      <c r="AQ345">
        <v>86.623000000000005</v>
      </c>
      <c r="AR345">
        <v>38.264000000000003</v>
      </c>
      <c r="AS345">
        <v>57.55</v>
      </c>
      <c r="AT345">
        <v>27.59</v>
      </c>
      <c r="AU345">
        <v>24.417999999999999</v>
      </c>
      <c r="AV345">
        <v>42.453000000000003</v>
      </c>
      <c r="AW345">
        <v>27.314</v>
      </c>
      <c r="AX345">
        <v>76.551000000000002</v>
      </c>
      <c r="AY345">
        <v>117.90600000000001</v>
      </c>
      <c r="AZ345">
        <v>79.742999999999995</v>
      </c>
      <c r="BA345">
        <v>56.603879621823012</v>
      </c>
    </row>
    <row r="346" spans="1:53" x14ac:dyDescent="0.25">
      <c r="A346">
        <v>344</v>
      </c>
      <c r="B346" t="s">
        <v>551</v>
      </c>
      <c r="C346" s="7">
        <v>0</v>
      </c>
      <c r="D346" t="s">
        <v>12</v>
      </c>
      <c r="E346" s="16">
        <v>1400.0487117370644</v>
      </c>
      <c r="F346" s="12">
        <v>-0.67102341428114198</v>
      </c>
      <c r="G346" s="13">
        <v>-2.2969950654593601</v>
      </c>
      <c r="H346" s="13">
        <v>3.5032619413612298E-2</v>
      </c>
      <c r="I346" s="14">
        <v>8.8869412658766506E-9</v>
      </c>
      <c r="K346" t="b">
        <v>0</v>
      </c>
      <c r="L346" t="b">
        <v>0</v>
      </c>
      <c r="M346" t="b">
        <v>0</v>
      </c>
      <c r="N346" t="s">
        <v>9309</v>
      </c>
      <c r="O346" t="s">
        <v>9714</v>
      </c>
      <c r="P346">
        <v>297</v>
      </c>
      <c r="Q346">
        <v>261420</v>
      </c>
      <c r="R346">
        <v>262314</v>
      </c>
      <c r="S346">
        <v>-1</v>
      </c>
      <c r="T346" t="s">
        <v>20877</v>
      </c>
      <c r="U346" s="9">
        <v>141</v>
      </c>
      <c r="V346" t="s">
        <v>5625</v>
      </c>
      <c r="W346" t="s">
        <v>5934</v>
      </c>
      <c r="X346" t="s">
        <v>20185</v>
      </c>
      <c r="Y346" t="s">
        <v>30313</v>
      </c>
      <c r="Z346">
        <v>1149.00040324424</v>
      </c>
      <c r="AA346" s="12">
        <v>0.27789462823088901</v>
      </c>
      <c r="AB346" s="13">
        <v>-2.4146685330082098</v>
      </c>
      <c r="AC346" s="13">
        <v>1.57495349525173E-2</v>
      </c>
      <c r="AD346" s="13">
        <v>2038.35693172181</v>
      </c>
      <c r="AE346" s="13">
        <v>0.36588947288434798</v>
      </c>
      <c r="AF346" s="13">
        <v>-6.27783862528727</v>
      </c>
      <c r="AG346" s="14">
        <v>3.4331196489904601E-10</v>
      </c>
      <c r="AI346" t="s">
        <v>12331</v>
      </c>
      <c r="AK346" t="s">
        <v>20184</v>
      </c>
      <c r="AM346" t="s">
        <v>5625</v>
      </c>
      <c r="AN346" t="s">
        <v>5625</v>
      </c>
      <c r="AO346" t="s">
        <v>5625</v>
      </c>
      <c r="AP346">
        <v>1205.1828469482577</v>
      </c>
      <c r="AQ346">
        <v>1765.577</v>
      </c>
      <c r="AR346">
        <v>1495.261</v>
      </c>
      <c r="AS346">
        <v>1134.174</v>
      </c>
      <c r="AT346">
        <v>527.66</v>
      </c>
      <c r="AU346">
        <v>602.03</v>
      </c>
      <c r="AV346">
        <v>605.65700000000004</v>
      </c>
      <c r="AW346">
        <v>379.51499999999999</v>
      </c>
      <c r="AX346">
        <v>296.79899999999998</v>
      </c>
      <c r="AY346">
        <v>460.12700000000001</v>
      </c>
      <c r="AZ346">
        <v>533.94899999999996</v>
      </c>
      <c r="BA346">
        <v>264.81851016264443</v>
      </c>
    </row>
    <row r="347" spans="1:53" x14ac:dyDescent="0.25">
      <c r="A347">
        <v>345</v>
      </c>
      <c r="B347" t="s">
        <v>549</v>
      </c>
      <c r="C347" s="7">
        <v>0</v>
      </c>
      <c r="D347" t="s">
        <v>550</v>
      </c>
      <c r="E347" s="16">
        <v>229.56332045190783</v>
      </c>
      <c r="F347" s="12">
        <v>0.20895625070937501</v>
      </c>
      <c r="G347" s="13">
        <v>-1.38554212325147</v>
      </c>
      <c r="H347" s="13">
        <v>0.792789007848129</v>
      </c>
      <c r="I347" s="14">
        <v>0.122866646907741</v>
      </c>
      <c r="K347" t="b">
        <v>0</v>
      </c>
      <c r="L347" t="b">
        <v>0</v>
      </c>
      <c r="M347" t="b">
        <v>0</v>
      </c>
      <c r="N347" t="s">
        <v>9309</v>
      </c>
      <c r="O347" t="s">
        <v>9714</v>
      </c>
      <c r="P347">
        <v>137</v>
      </c>
      <c r="Q347">
        <v>262306</v>
      </c>
      <c r="R347">
        <v>262720</v>
      </c>
      <c r="S347">
        <v>-1</v>
      </c>
      <c r="T347" t="s">
        <v>20877</v>
      </c>
      <c r="U347" s="9">
        <v>-8</v>
      </c>
      <c r="V347" t="s">
        <v>5935</v>
      </c>
      <c r="W347" t="s">
        <v>5936</v>
      </c>
      <c r="X347" t="s">
        <v>20183</v>
      </c>
      <c r="Y347" t="s">
        <v>30312</v>
      </c>
      <c r="Z347">
        <v>116.76386355224101</v>
      </c>
      <c r="AA347" s="12">
        <v>0.58223227581033998</v>
      </c>
      <c r="AB347" s="13">
        <v>0.35888812659613101</v>
      </c>
      <c r="AC347" s="13">
        <v>0.71967878234052096</v>
      </c>
      <c r="AD347" s="13">
        <v>179.23876823453199</v>
      </c>
      <c r="AE347" s="13">
        <v>0.71465116825205199</v>
      </c>
      <c r="AF347" s="13">
        <v>-1.93876703041056</v>
      </c>
      <c r="AG347" s="14">
        <v>5.2529712406239201E-2</v>
      </c>
      <c r="AI347" t="s">
        <v>20182</v>
      </c>
      <c r="AJ347" t="s">
        <v>20181</v>
      </c>
      <c r="AK347" t="s">
        <v>20180</v>
      </c>
      <c r="AM347" t="s">
        <v>5625</v>
      </c>
      <c r="AN347" t="s">
        <v>5625</v>
      </c>
      <c r="AO347" t="s">
        <v>5625</v>
      </c>
      <c r="AP347">
        <v>377.57528180763131</v>
      </c>
      <c r="AQ347">
        <v>83.403000000000006</v>
      </c>
      <c r="AR347">
        <v>388.072</v>
      </c>
      <c r="AS347">
        <v>69.203000000000003</v>
      </c>
      <c r="AT347">
        <v>126.986</v>
      </c>
      <c r="AU347">
        <v>173.136</v>
      </c>
      <c r="AV347">
        <v>219.61699999999999</v>
      </c>
      <c r="AW347">
        <v>130.47300000000001</v>
      </c>
      <c r="AX347">
        <v>187.14</v>
      </c>
      <c r="AY347">
        <v>50.140999999999998</v>
      </c>
      <c r="AZ347">
        <v>58.350999999999999</v>
      </c>
      <c r="BA347">
        <v>159.93818781342227</v>
      </c>
    </row>
    <row r="348" spans="1:53" x14ac:dyDescent="0.25">
      <c r="A348">
        <v>346</v>
      </c>
      <c r="B348" t="s">
        <v>547</v>
      </c>
      <c r="C348" s="7">
        <v>0</v>
      </c>
      <c r="D348" t="s">
        <v>548</v>
      </c>
      <c r="E348" s="16">
        <v>89.32578436479298</v>
      </c>
      <c r="F348" s="12">
        <v>0.77595013275446001</v>
      </c>
      <c r="G348" s="13">
        <v>-1.22383930761506</v>
      </c>
      <c r="H348" s="13">
        <v>0.28989613920618401</v>
      </c>
      <c r="I348" s="14">
        <v>0.25418362244929099</v>
      </c>
      <c r="K348" t="b">
        <v>0</v>
      </c>
      <c r="L348" t="b">
        <v>0</v>
      </c>
      <c r="M348" t="b">
        <v>0</v>
      </c>
      <c r="N348" t="s">
        <v>9309</v>
      </c>
      <c r="O348" t="s">
        <v>9714</v>
      </c>
      <c r="P348">
        <v>200</v>
      </c>
      <c r="Q348">
        <v>262825</v>
      </c>
      <c r="R348">
        <v>263428</v>
      </c>
      <c r="S348">
        <v>-1</v>
      </c>
      <c r="T348" t="s">
        <v>20877</v>
      </c>
      <c r="U348" s="9">
        <v>105</v>
      </c>
      <c r="V348" t="s">
        <v>5625</v>
      </c>
      <c r="W348" t="s">
        <v>5937</v>
      </c>
      <c r="X348" t="s">
        <v>20179</v>
      </c>
      <c r="Y348" t="s">
        <v>30311</v>
      </c>
      <c r="Z348">
        <v>84.0501765867931</v>
      </c>
      <c r="AA348" s="12">
        <v>0.60247856615939899</v>
      </c>
      <c r="AB348" s="13">
        <v>1.28792985566422</v>
      </c>
      <c r="AC348" s="13">
        <v>0.197770381580535</v>
      </c>
      <c r="AD348" s="13">
        <v>102.782393160862</v>
      </c>
      <c r="AE348" s="13">
        <v>0.82011445672609495</v>
      </c>
      <c r="AF348" s="13">
        <v>-1.49227866620062</v>
      </c>
      <c r="AG348" s="14">
        <v>0.13562610707820599</v>
      </c>
      <c r="AI348" t="s">
        <v>20178</v>
      </c>
      <c r="AJ348" t="s">
        <v>20177</v>
      </c>
      <c r="AK348" t="s">
        <v>20176</v>
      </c>
      <c r="AM348" t="s">
        <v>5625</v>
      </c>
      <c r="AN348" t="s">
        <v>5625</v>
      </c>
      <c r="AO348" t="s">
        <v>5625</v>
      </c>
      <c r="AP348">
        <v>134.00913745917194</v>
      </c>
      <c r="AQ348">
        <v>12.429</v>
      </c>
      <c r="AR348">
        <v>145.33000000000001</v>
      </c>
      <c r="AS348">
        <v>65.534999999999997</v>
      </c>
      <c r="AT348">
        <v>89.540999999999997</v>
      </c>
      <c r="AU348">
        <v>95.93</v>
      </c>
      <c r="AV348">
        <v>84.018000000000001</v>
      </c>
      <c r="AW348">
        <v>106.374</v>
      </c>
      <c r="AX348">
        <v>68.221999999999994</v>
      </c>
      <c r="AY348">
        <v>16.158999999999999</v>
      </c>
      <c r="AZ348">
        <v>8.0120000000000005</v>
      </c>
      <c r="BA348">
        <v>95.30532396879795</v>
      </c>
    </row>
    <row r="349" spans="1:53" x14ac:dyDescent="0.25">
      <c r="A349">
        <v>347</v>
      </c>
      <c r="B349" t="s">
        <v>545</v>
      </c>
      <c r="C349" s="7">
        <v>0</v>
      </c>
      <c r="D349" t="s">
        <v>546</v>
      </c>
      <c r="E349" s="16">
        <v>90.492613397820506</v>
      </c>
      <c r="F349" s="12">
        <v>0.63962180632846699</v>
      </c>
      <c r="G349" s="13">
        <v>-0.89229740456195905</v>
      </c>
      <c r="H349" s="13">
        <v>0.27513655003183202</v>
      </c>
      <c r="I349" s="14">
        <v>0.31180573441291498</v>
      </c>
      <c r="K349" t="b">
        <v>0</v>
      </c>
      <c r="L349" t="b">
        <v>0</v>
      </c>
      <c r="M349" t="b">
        <v>0</v>
      </c>
      <c r="N349" t="s">
        <v>9309</v>
      </c>
      <c r="O349" t="s">
        <v>9714</v>
      </c>
      <c r="P349">
        <v>196</v>
      </c>
      <c r="Q349">
        <v>263427</v>
      </c>
      <c r="R349">
        <v>264018</v>
      </c>
      <c r="S349">
        <v>-1</v>
      </c>
      <c r="T349" t="s">
        <v>20877</v>
      </c>
      <c r="U349" s="9">
        <v>-1</v>
      </c>
      <c r="V349" t="s">
        <v>5625</v>
      </c>
      <c r="W349" t="s">
        <v>5938</v>
      </c>
      <c r="X349" t="s">
        <v>20175</v>
      </c>
      <c r="Y349" t="s">
        <v>30310</v>
      </c>
      <c r="Z349">
        <v>78.244273488144202</v>
      </c>
      <c r="AA349" s="12">
        <v>0.48266217912551301</v>
      </c>
      <c r="AB349" s="13">
        <v>1.3251956212673099</v>
      </c>
      <c r="AC349" s="13">
        <v>0.185106277307242</v>
      </c>
      <c r="AD349" s="13">
        <v>112.294220443839</v>
      </c>
      <c r="AE349" s="13">
        <v>0.662317290577631</v>
      </c>
      <c r="AF349" s="13">
        <v>-1.3472355580265101</v>
      </c>
      <c r="AG349" s="14">
        <v>0.17790437926328601</v>
      </c>
      <c r="AI349" t="s">
        <v>9848</v>
      </c>
      <c r="AJ349" t="s">
        <v>20174</v>
      </c>
      <c r="AK349" t="s">
        <v>20173</v>
      </c>
      <c r="AM349" t="s">
        <v>5625</v>
      </c>
      <c r="AN349" t="s">
        <v>5625</v>
      </c>
      <c r="AO349" t="s">
        <v>5625</v>
      </c>
      <c r="AP349">
        <v>138.22445359128204</v>
      </c>
      <c r="AQ349">
        <v>41.667000000000002</v>
      </c>
      <c r="AR349">
        <v>134.15899999999999</v>
      </c>
      <c r="AS349">
        <v>47.92</v>
      </c>
      <c r="AT349">
        <v>79.337999999999994</v>
      </c>
      <c r="AU349">
        <v>97.876999999999995</v>
      </c>
      <c r="AV349">
        <v>84.192999999999998</v>
      </c>
      <c r="AW349">
        <v>82.828999999999994</v>
      </c>
      <c r="AX349">
        <v>94.549000000000007</v>
      </c>
      <c r="AY349">
        <v>25.805</v>
      </c>
      <c r="AZ349">
        <v>31.882999999999999</v>
      </c>
      <c r="BA349">
        <v>107.81007239065855</v>
      </c>
    </row>
    <row r="350" spans="1:53" x14ac:dyDescent="0.25">
      <c r="A350">
        <v>348</v>
      </c>
      <c r="B350" t="s">
        <v>20172</v>
      </c>
      <c r="C350" s="7" t="s">
        <v>5625</v>
      </c>
      <c r="D350" t="s">
        <v>5645</v>
      </c>
      <c r="E350" s="16" t="s">
        <v>5625</v>
      </c>
      <c r="F350" s="12" t="s">
        <v>5625</v>
      </c>
      <c r="G350" s="13" t="s">
        <v>5625</v>
      </c>
      <c r="H350" s="13" t="s">
        <v>5625</v>
      </c>
      <c r="I350" s="14" t="s">
        <v>5625</v>
      </c>
      <c r="J350" t="s">
        <v>5625</v>
      </c>
      <c r="K350" t="b">
        <v>1</v>
      </c>
      <c r="L350" t="b">
        <v>0</v>
      </c>
      <c r="M350" t="b">
        <v>0</v>
      </c>
      <c r="N350" t="s">
        <v>9309</v>
      </c>
      <c r="O350" t="s">
        <v>9714</v>
      </c>
      <c r="P350">
        <v>30</v>
      </c>
      <c r="Q350">
        <v>264122</v>
      </c>
      <c r="R350">
        <v>264215</v>
      </c>
      <c r="S350">
        <v>1</v>
      </c>
      <c r="T350" t="s">
        <v>20877</v>
      </c>
      <c r="U350" s="9" t="s">
        <v>5625</v>
      </c>
      <c r="V350" t="s">
        <v>5625</v>
      </c>
      <c r="W350" t="s">
        <v>5625</v>
      </c>
      <c r="X350" t="s">
        <v>20171</v>
      </c>
      <c r="Y350" t="s">
        <v>5625</v>
      </c>
      <c r="Z350" t="s">
        <v>5625</v>
      </c>
      <c r="AA350" s="12" t="s">
        <v>5625</v>
      </c>
      <c r="AB350" s="13" t="s">
        <v>5625</v>
      </c>
      <c r="AC350" s="13" t="s">
        <v>5625</v>
      </c>
      <c r="AD350" s="13" t="s">
        <v>5625</v>
      </c>
      <c r="AE350" s="13" t="s">
        <v>5625</v>
      </c>
      <c r="AF350" s="13" t="s">
        <v>5625</v>
      </c>
      <c r="AG350" s="14" t="s">
        <v>5625</v>
      </c>
      <c r="AM350" t="s">
        <v>5625</v>
      </c>
      <c r="AN350" t="s">
        <v>5625</v>
      </c>
      <c r="AO350" t="s">
        <v>5625</v>
      </c>
      <c r="AP350" t="s">
        <v>5625</v>
      </c>
      <c r="AQ350" t="s">
        <v>5625</v>
      </c>
      <c r="AR350" t="s">
        <v>5625</v>
      </c>
      <c r="AS350" t="s">
        <v>5625</v>
      </c>
      <c r="AT350" t="s">
        <v>5625</v>
      </c>
      <c r="AU350" t="s">
        <v>5625</v>
      </c>
      <c r="AV350" t="s">
        <v>5625</v>
      </c>
      <c r="AW350" t="s">
        <v>5625</v>
      </c>
      <c r="AX350" t="s">
        <v>5625</v>
      </c>
      <c r="AY350" t="s">
        <v>5625</v>
      </c>
      <c r="AZ350" t="s">
        <v>5625</v>
      </c>
      <c r="BA350" t="s">
        <v>5625</v>
      </c>
    </row>
    <row r="351" spans="1:53" x14ac:dyDescent="0.25">
      <c r="A351">
        <v>349</v>
      </c>
      <c r="B351" t="s">
        <v>544</v>
      </c>
      <c r="C351" s="7">
        <v>0</v>
      </c>
      <c r="D351" t="s">
        <v>3</v>
      </c>
      <c r="E351" s="16">
        <v>183.91219209071107</v>
      </c>
      <c r="F351" s="12">
        <v>-0.43859586205590101</v>
      </c>
      <c r="G351" s="13">
        <v>-0.843216804365438</v>
      </c>
      <c r="H351" s="13">
        <v>0.47645802674107801</v>
      </c>
      <c r="I351" s="14">
        <v>0.30409624889522602</v>
      </c>
      <c r="K351" t="b">
        <v>0</v>
      </c>
      <c r="L351" t="b">
        <v>0</v>
      </c>
      <c r="M351" t="b">
        <v>0</v>
      </c>
      <c r="N351" t="s">
        <v>9309</v>
      </c>
      <c r="O351" t="s">
        <v>9714</v>
      </c>
      <c r="P351">
        <v>124</v>
      </c>
      <c r="Q351">
        <v>264147</v>
      </c>
      <c r="R351">
        <v>264522</v>
      </c>
      <c r="S351">
        <v>1</v>
      </c>
      <c r="T351" t="s">
        <v>20877</v>
      </c>
      <c r="U351" s="9">
        <v>129</v>
      </c>
      <c r="V351" t="s">
        <v>5625</v>
      </c>
      <c r="W351" t="s">
        <v>5625</v>
      </c>
      <c r="X351" t="s">
        <v>20170</v>
      </c>
      <c r="Y351" t="s">
        <v>30309</v>
      </c>
      <c r="Z351">
        <v>67.276694678171097</v>
      </c>
      <c r="AA351" s="12">
        <v>0.48986600882263098</v>
      </c>
      <c r="AB351" s="13">
        <v>-0.89533842756317195</v>
      </c>
      <c r="AC351" s="13">
        <v>0.37060620419027002</v>
      </c>
      <c r="AD351" s="13">
        <v>141.378135483802</v>
      </c>
      <c r="AE351" s="13">
        <v>0.61799454514459695</v>
      </c>
      <c r="AF351" s="13">
        <v>-1.3644405294356501</v>
      </c>
      <c r="AG351" s="14">
        <v>0.172428959381348</v>
      </c>
      <c r="AM351" t="s">
        <v>5625</v>
      </c>
      <c r="AN351" t="s">
        <v>5625</v>
      </c>
      <c r="AO351" t="s">
        <v>5625</v>
      </c>
      <c r="AP351">
        <v>116.57476836284427</v>
      </c>
      <c r="AQ351">
        <v>340.471</v>
      </c>
      <c r="AR351">
        <v>70.477999999999994</v>
      </c>
      <c r="AS351">
        <v>208.125</v>
      </c>
      <c r="AT351">
        <v>75.78</v>
      </c>
      <c r="AU351">
        <v>107.30800000000001</v>
      </c>
      <c r="AV351">
        <v>53.075000000000003</v>
      </c>
      <c r="AW351">
        <v>85.525000000000006</v>
      </c>
      <c r="AX351">
        <v>59.420999999999999</v>
      </c>
      <c r="AY351">
        <v>204.477</v>
      </c>
      <c r="AZ351">
        <v>215.16200000000001</v>
      </c>
      <c r="BA351">
        <v>66.630852583403083</v>
      </c>
    </row>
    <row r="352" spans="1:53" x14ac:dyDescent="0.25">
      <c r="A352">
        <v>350</v>
      </c>
      <c r="B352" t="s">
        <v>542</v>
      </c>
      <c r="C352" s="7">
        <v>0</v>
      </c>
      <c r="D352" t="s">
        <v>543</v>
      </c>
      <c r="E352" s="16">
        <v>144.46246723028918</v>
      </c>
      <c r="F352" s="12">
        <v>0.406907893356452</v>
      </c>
      <c r="G352" s="13">
        <v>-0.71427799731201402</v>
      </c>
      <c r="H352" s="13">
        <v>0.354212859120759</v>
      </c>
      <c r="I352" s="14">
        <v>0.20433686931981801</v>
      </c>
      <c r="K352" t="b">
        <v>0</v>
      </c>
      <c r="L352" t="b">
        <v>0</v>
      </c>
      <c r="M352" t="b">
        <v>0</v>
      </c>
      <c r="N352" t="s">
        <v>9309</v>
      </c>
      <c r="O352" t="s">
        <v>9714</v>
      </c>
      <c r="P352">
        <v>210</v>
      </c>
      <c r="Q352">
        <v>264538</v>
      </c>
      <c r="R352">
        <v>265171</v>
      </c>
      <c r="S352">
        <v>1</v>
      </c>
      <c r="T352" t="s">
        <v>20877</v>
      </c>
      <c r="U352" s="9">
        <v>16</v>
      </c>
      <c r="V352" t="s">
        <v>5939</v>
      </c>
      <c r="W352" t="s">
        <v>5940</v>
      </c>
      <c r="X352" t="s">
        <v>20169</v>
      </c>
      <c r="Y352" t="s">
        <v>30308</v>
      </c>
      <c r="Z352">
        <v>120.413061690128</v>
      </c>
      <c r="AA352" s="12">
        <v>0.35713270613519199</v>
      </c>
      <c r="AB352" s="13">
        <v>1.13937448563565</v>
      </c>
      <c r="AC352" s="13">
        <v>0.25454699307525303</v>
      </c>
      <c r="AD352" s="13">
        <v>196.45126057752699</v>
      </c>
      <c r="AE352" s="13">
        <v>0.43760337774195501</v>
      </c>
      <c r="AF352" s="13">
        <v>-1.63224973490312</v>
      </c>
      <c r="AG352" s="14">
        <v>0.10262688741482399</v>
      </c>
      <c r="AI352" t="s">
        <v>9848</v>
      </c>
      <c r="AJ352" t="s">
        <v>20168</v>
      </c>
      <c r="AK352" t="s">
        <v>20167</v>
      </c>
      <c r="AM352" t="s">
        <v>5625</v>
      </c>
      <c r="AN352" t="s">
        <v>5625</v>
      </c>
      <c r="AO352" t="s">
        <v>5625</v>
      </c>
      <c r="AP352">
        <v>106.03286892115663</v>
      </c>
      <c r="AQ352">
        <v>211.42699999999999</v>
      </c>
      <c r="AR352">
        <v>93.393000000000001</v>
      </c>
      <c r="AS352">
        <v>166.99700000000001</v>
      </c>
      <c r="AT352">
        <v>136.92400000000001</v>
      </c>
      <c r="AU352">
        <v>105.289</v>
      </c>
      <c r="AV352">
        <v>108.62</v>
      </c>
      <c r="AW352">
        <v>111.999</v>
      </c>
      <c r="AX352">
        <v>81.777000000000001</v>
      </c>
      <c r="AY352">
        <v>178.02199999999999</v>
      </c>
      <c r="AZ352">
        <v>148.07400000000001</v>
      </c>
      <c r="BA352">
        <v>76.972845105234612</v>
      </c>
    </row>
    <row r="353" spans="1:53" x14ac:dyDescent="0.25">
      <c r="A353">
        <v>351</v>
      </c>
      <c r="B353" t="s">
        <v>540</v>
      </c>
      <c r="C353" s="7">
        <v>0</v>
      </c>
      <c r="D353" t="s">
        <v>541</v>
      </c>
      <c r="E353" s="16">
        <v>114.65880259032271</v>
      </c>
      <c r="F353" s="12">
        <v>1.30519821093415</v>
      </c>
      <c r="G353" s="13">
        <v>-0.94648918427744699</v>
      </c>
      <c r="H353" s="13">
        <v>5.1868676262025303E-3</v>
      </c>
      <c r="I353" s="14">
        <v>0.25662392500986803</v>
      </c>
      <c r="K353" t="b">
        <v>0</v>
      </c>
      <c r="L353" t="b">
        <v>0</v>
      </c>
      <c r="M353" t="b">
        <v>0</v>
      </c>
      <c r="N353" t="s">
        <v>9309</v>
      </c>
      <c r="O353" t="s">
        <v>9714</v>
      </c>
      <c r="P353">
        <v>271</v>
      </c>
      <c r="Q353">
        <v>265173</v>
      </c>
      <c r="R353">
        <v>265989</v>
      </c>
      <c r="S353">
        <v>1</v>
      </c>
      <c r="T353" t="s">
        <v>20877</v>
      </c>
      <c r="U353" s="9">
        <v>2</v>
      </c>
      <c r="V353" t="s">
        <v>5941</v>
      </c>
      <c r="W353" t="s">
        <v>5942</v>
      </c>
      <c r="X353" t="s">
        <v>20166</v>
      </c>
      <c r="Y353" t="s">
        <v>30307</v>
      </c>
      <c r="Z353">
        <v>185.95489996393599</v>
      </c>
      <c r="AA353" s="12">
        <v>0.41571540525217598</v>
      </c>
      <c r="AB353" s="13">
        <v>3.1396435985873699</v>
      </c>
      <c r="AC353" s="13">
        <v>1.69153488882727E-3</v>
      </c>
      <c r="AD353" s="13">
        <v>191.292588675155</v>
      </c>
      <c r="AE353" s="13">
        <v>0.63733920061094196</v>
      </c>
      <c r="AF353" s="13">
        <v>-1.48506350051928</v>
      </c>
      <c r="AG353" s="14">
        <v>0.13752700362857101</v>
      </c>
      <c r="AH353" t="s">
        <v>13930</v>
      </c>
      <c r="AI353" t="s">
        <v>13929</v>
      </c>
      <c r="AJ353" t="s">
        <v>13928</v>
      </c>
      <c r="AK353" t="s">
        <v>20165</v>
      </c>
      <c r="AM353" t="s">
        <v>5625</v>
      </c>
      <c r="AN353" t="s">
        <v>5625</v>
      </c>
      <c r="AO353" t="s">
        <v>5625</v>
      </c>
      <c r="AP353">
        <v>150.43721036129079</v>
      </c>
      <c r="AQ353">
        <v>47.563000000000002</v>
      </c>
      <c r="AR353">
        <v>150.864</v>
      </c>
      <c r="AS353">
        <v>109.771</v>
      </c>
      <c r="AT353">
        <v>165.42</v>
      </c>
      <c r="AU353">
        <v>195.71600000000001</v>
      </c>
      <c r="AV353">
        <v>187.923</v>
      </c>
      <c r="AW353">
        <v>144.803</v>
      </c>
      <c r="AX353">
        <v>114.271</v>
      </c>
      <c r="AY353">
        <v>32.188000000000002</v>
      </c>
      <c r="AZ353">
        <v>29.605</v>
      </c>
      <c r="BA353">
        <v>136.26254319675724</v>
      </c>
    </row>
    <row r="354" spans="1:53" x14ac:dyDescent="0.25">
      <c r="A354">
        <v>352</v>
      </c>
      <c r="B354" t="s">
        <v>539</v>
      </c>
      <c r="C354" s="7">
        <v>0</v>
      </c>
      <c r="D354" t="s">
        <v>135</v>
      </c>
      <c r="E354" s="16">
        <v>81.342307034559468</v>
      </c>
      <c r="F354" s="12">
        <v>1.9745333495544299</v>
      </c>
      <c r="G354" s="13">
        <v>-0.63109393435687799</v>
      </c>
      <c r="H354" s="13">
        <v>3.1283851040120103E-2</v>
      </c>
      <c r="I354" s="14">
        <v>0.69772569150949804</v>
      </c>
      <c r="K354" t="b">
        <v>0</v>
      </c>
      <c r="L354" t="b">
        <v>0</v>
      </c>
      <c r="M354" t="b">
        <v>0</v>
      </c>
      <c r="N354" t="s">
        <v>9309</v>
      </c>
      <c r="O354" t="s">
        <v>9714</v>
      </c>
      <c r="P354">
        <v>300</v>
      </c>
      <c r="Q354">
        <v>266017</v>
      </c>
      <c r="R354">
        <v>266920</v>
      </c>
      <c r="S354">
        <v>1</v>
      </c>
      <c r="T354" t="s">
        <v>20877</v>
      </c>
      <c r="U354" s="9">
        <v>28</v>
      </c>
      <c r="V354" t="s">
        <v>5674</v>
      </c>
      <c r="W354" t="s">
        <v>5675</v>
      </c>
      <c r="X354" t="s">
        <v>20164</v>
      </c>
      <c r="Y354" t="s">
        <v>30306</v>
      </c>
      <c r="Z354">
        <v>223.96404740038599</v>
      </c>
      <c r="AA354" s="12">
        <v>0.80167276163096601</v>
      </c>
      <c r="AB354" s="13">
        <v>2.4630166372839302</v>
      </c>
      <c r="AC354" s="13">
        <v>1.3777352265769399E-2</v>
      </c>
      <c r="AD354" s="13">
        <v>160.785901181697</v>
      </c>
      <c r="AE354" s="13">
        <v>1.0671743625132</v>
      </c>
      <c r="AF354" s="13">
        <v>-0.59136909255451697</v>
      </c>
      <c r="AG354" s="14">
        <v>0.55427314461630806</v>
      </c>
      <c r="AH354" t="s">
        <v>12161</v>
      </c>
      <c r="AI354" t="s">
        <v>19497</v>
      </c>
      <c r="AJ354" t="s">
        <v>20163</v>
      </c>
      <c r="AK354" t="s">
        <v>20162</v>
      </c>
      <c r="AM354" t="s">
        <v>5625</v>
      </c>
      <c r="AN354" t="s">
        <v>5625</v>
      </c>
      <c r="AO354" t="s">
        <v>5625</v>
      </c>
      <c r="AP354">
        <v>132.52022813823785</v>
      </c>
      <c r="AQ354">
        <v>1.482</v>
      </c>
      <c r="AR354">
        <v>163.286</v>
      </c>
      <c r="AS354">
        <v>28.081</v>
      </c>
      <c r="AT354">
        <v>239.172</v>
      </c>
      <c r="AU354">
        <v>213.06700000000001</v>
      </c>
      <c r="AV354">
        <v>226.92400000000001</v>
      </c>
      <c r="AW354">
        <v>179.45400000000001</v>
      </c>
      <c r="AX354">
        <v>124.52200000000001</v>
      </c>
      <c r="AY354">
        <v>0.93799999999999994</v>
      </c>
      <c r="AZ354">
        <v>3.21</v>
      </c>
      <c r="BA354">
        <v>127.97661677667745</v>
      </c>
    </row>
    <row r="355" spans="1:53" x14ac:dyDescent="0.25">
      <c r="A355">
        <v>353</v>
      </c>
      <c r="B355" t="s">
        <v>537</v>
      </c>
      <c r="C355" s="7">
        <v>0</v>
      </c>
      <c r="D355" t="s">
        <v>538</v>
      </c>
      <c r="E355" s="16">
        <v>75.473482899304429</v>
      </c>
      <c r="F355" s="12">
        <v>1.60048657869638</v>
      </c>
      <c r="G355" s="13">
        <v>-0.63607088292278102</v>
      </c>
      <c r="H355" s="13">
        <v>6.6417854410797403E-3</v>
      </c>
      <c r="I355" s="14">
        <v>0.58474162026130405</v>
      </c>
      <c r="K355" t="b">
        <v>0</v>
      </c>
      <c r="L355" t="b">
        <v>0</v>
      </c>
      <c r="M355" t="b">
        <v>0</v>
      </c>
      <c r="N355" t="s">
        <v>9309</v>
      </c>
      <c r="O355" t="s">
        <v>9714</v>
      </c>
      <c r="P355">
        <v>245</v>
      </c>
      <c r="Q355">
        <v>266936</v>
      </c>
      <c r="R355">
        <v>267674</v>
      </c>
      <c r="S355">
        <v>-1</v>
      </c>
      <c r="T355" t="s">
        <v>20877</v>
      </c>
      <c r="U355" s="9">
        <v>16</v>
      </c>
      <c r="V355" t="s">
        <v>5625</v>
      </c>
      <c r="W355" t="s">
        <v>5943</v>
      </c>
      <c r="X355" t="s">
        <v>20161</v>
      </c>
      <c r="Y355" t="s">
        <v>30305</v>
      </c>
      <c r="Z355">
        <v>130.089658042949</v>
      </c>
      <c r="AA355" s="12">
        <v>0.52387450481589803</v>
      </c>
      <c r="AB355" s="13">
        <v>3.0550953787278301</v>
      </c>
      <c r="AC355" s="13">
        <v>2.24988959269481E-3</v>
      </c>
      <c r="AD355" s="13">
        <v>123.27871460265401</v>
      </c>
      <c r="AE355" s="13">
        <v>0.80536532768021496</v>
      </c>
      <c r="AF355" s="13">
        <v>-0.78979173930286795</v>
      </c>
      <c r="AG355" s="14">
        <v>0.42964940415362601</v>
      </c>
      <c r="AH355" t="s">
        <v>11830</v>
      </c>
      <c r="AI355" t="s">
        <v>20160</v>
      </c>
      <c r="AJ355" t="s">
        <v>14273</v>
      </c>
      <c r="AK355" t="s">
        <v>20159</v>
      </c>
      <c r="AM355" t="s">
        <v>5625</v>
      </c>
      <c r="AN355" t="s">
        <v>5625</v>
      </c>
      <c r="AO355" t="s">
        <v>5625</v>
      </c>
      <c r="AP355">
        <v>107.10193159721773</v>
      </c>
      <c r="AQ355">
        <v>17.045999999999999</v>
      </c>
      <c r="AR355">
        <v>120.63</v>
      </c>
      <c r="AS355">
        <v>57.116</v>
      </c>
      <c r="AT355">
        <v>132.845</v>
      </c>
      <c r="AU355">
        <v>127.79600000000001</v>
      </c>
      <c r="AV355">
        <v>150.78200000000001</v>
      </c>
      <c r="AW355">
        <v>157.82</v>
      </c>
      <c r="AX355">
        <v>110.09099999999999</v>
      </c>
      <c r="AY355">
        <v>18.943000000000001</v>
      </c>
      <c r="AZ355">
        <v>9.1649999999999991</v>
      </c>
      <c r="BA355">
        <v>115.11427783718013</v>
      </c>
    </row>
    <row r="356" spans="1:53" x14ac:dyDescent="0.25">
      <c r="A356">
        <v>354</v>
      </c>
      <c r="B356" t="s">
        <v>535</v>
      </c>
      <c r="C356" s="7">
        <v>0</v>
      </c>
      <c r="D356" t="s">
        <v>536</v>
      </c>
      <c r="E356" s="16">
        <v>186.74335793336493</v>
      </c>
      <c r="F356" s="12">
        <v>0.77480942761260396</v>
      </c>
      <c r="G356" s="13">
        <v>-0.83440433753596199</v>
      </c>
      <c r="H356" s="13">
        <v>5.7841607181957598E-3</v>
      </c>
      <c r="I356" s="14">
        <v>9.4135755532045104E-2</v>
      </c>
      <c r="K356" t="b">
        <v>0</v>
      </c>
      <c r="L356" t="b">
        <v>0</v>
      </c>
      <c r="M356" t="b">
        <v>0</v>
      </c>
      <c r="N356" t="s">
        <v>9309</v>
      </c>
      <c r="O356" t="s">
        <v>9714</v>
      </c>
      <c r="P356">
        <v>405</v>
      </c>
      <c r="Q356">
        <v>267826</v>
      </c>
      <c r="R356">
        <v>269044</v>
      </c>
      <c r="S356">
        <v>-1</v>
      </c>
      <c r="T356" t="s">
        <v>20877</v>
      </c>
      <c r="U356" s="9">
        <v>152</v>
      </c>
      <c r="V356" t="s">
        <v>5944</v>
      </c>
      <c r="W356" t="s">
        <v>5945</v>
      </c>
      <c r="X356" t="s">
        <v>20158</v>
      </c>
      <c r="Y356" t="s">
        <v>30304</v>
      </c>
      <c r="Z356">
        <v>345.91319270364102</v>
      </c>
      <c r="AA356" s="12">
        <v>0.249731173332365</v>
      </c>
      <c r="AB356" s="13">
        <v>3.1025739288919998</v>
      </c>
      <c r="AC356" s="13">
        <v>1.91845624030281E-3</v>
      </c>
      <c r="AD356" s="13">
        <v>473.78852192823302</v>
      </c>
      <c r="AE356" s="13">
        <v>0.40087221191661199</v>
      </c>
      <c r="AF356" s="13">
        <v>-2.0814721318461702</v>
      </c>
      <c r="AG356" s="14">
        <v>3.73907123347402E-2</v>
      </c>
      <c r="AI356" t="s">
        <v>19570</v>
      </c>
      <c r="AJ356" t="s">
        <v>19569</v>
      </c>
      <c r="AK356" t="s">
        <v>20157</v>
      </c>
      <c r="AM356" t="s">
        <v>5625</v>
      </c>
      <c r="AN356" t="s">
        <v>5625</v>
      </c>
      <c r="AO356" t="s">
        <v>5625</v>
      </c>
      <c r="AP356">
        <v>152.62843173345971</v>
      </c>
      <c r="AQ356">
        <v>142.404</v>
      </c>
      <c r="AR356">
        <v>216.989</v>
      </c>
      <c r="AS356">
        <v>234.952</v>
      </c>
      <c r="AT356">
        <v>169.15100000000001</v>
      </c>
      <c r="AU356">
        <v>173.45</v>
      </c>
      <c r="AV356">
        <v>227.65799999999999</v>
      </c>
      <c r="AW356">
        <v>194.02199999999999</v>
      </c>
      <c r="AX356">
        <v>204.9</v>
      </c>
      <c r="AY356">
        <v>100.51900000000001</v>
      </c>
      <c r="AZ356">
        <v>91.632000000000005</v>
      </c>
      <c r="BA356">
        <v>167.19256421020171</v>
      </c>
    </row>
    <row r="357" spans="1:53" x14ac:dyDescent="0.25">
      <c r="A357">
        <v>355</v>
      </c>
      <c r="B357" t="s">
        <v>533</v>
      </c>
      <c r="C357" s="7">
        <v>0</v>
      </c>
      <c r="D357" t="s">
        <v>534</v>
      </c>
      <c r="E357" s="16">
        <v>504.17739358162532</v>
      </c>
      <c r="F357" s="12">
        <v>-1.19705510430545</v>
      </c>
      <c r="G357" s="13">
        <v>-0.91648058578588298</v>
      </c>
      <c r="H357" s="13">
        <v>4.2694828190170302E-3</v>
      </c>
      <c r="I357" s="14">
        <v>0.15799606294827701</v>
      </c>
      <c r="K357" t="b">
        <v>0</v>
      </c>
      <c r="L357" t="b">
        <v>0</v>
      </c>
      <c r="M357" t="b">
        <v>0</v>
      </c>
      <c r="N357" t="s">
        <v>9309</v>
      </c>
      <c r="O357" t="s">
        <v>9714</v>
      </c>
      <c r="P357">
        <v>258</v>
      </c>
      <c r="Q357">
        <v>269172</v>
      </c>
      <c r="R357">
        <v>269949</v>
      </c>
      <c r="S357">
        <v>1</v>
      </c>
      <c r="T357" t="s">
        <v>20877</v>
      </c>
      <c r="U357" s="9">
        <v>128</v>
      </c>
      <c r="V357" t="s">
        <v>5946</v>
      </c>
      <c r="W357" t="s">
        <v>5947</v>
      </c>
      <c r="X357" t="s">
        <v>20156</v>
      </c>
      <c r="Y357" t="s">
        <v>30303</v>
      </c>
      <c r="Z357">
        <v>317.62322329263702</v>
      </c>
      <c r="AA357" s="12">
        <v>0.37351044645123199</v>
      </c>
      <c r="AB357" s="13">
        <v>-3.2048771745979598</v>
      </c>
      <c r="AC357" s="13">
        <v>1.35120126941907E-3</v>
      </c>
      <c r="AD357" s="13">
        <v>807.24715405333097</v>
      </c>
      <c r="AE357" s="13">
        <v>0.51082109521854202</v>
      </c>
      <c r="AF357" s="13">
        <v>-1.7941322203887999</v>
      </c>
      <c r="AG357" s="14">
        <v>7.2792067373370198E-2</v>
      </c>
      <c r="AH357" t="s">
        <v>16023</v>
      </c>
      <c r="AI357" t="s">
        <v>20155</v>
      </c>
      <c r="AK357" t="s">
        <v>20154</v>
      </c>
      <c r="AM357" t="s">
        <v>21749</v>
      </c>
      <c r="AN357" t="s">
        <v>21169</v>
      </c>
      <c r="AO357" t="s">
        <v>21932</v>
      </c>
      <c r="AP357">
        <v>592.73957432650138</v>
      </c>
      <c r="AQ357">
        <v>218.06</v>
      </c>
      <c r="AR357">
        <v>641.79899999999998</v>
      </c>
      <c r="AS357">
        <v>564.11099999999999</v>
      </c>
      <c r="AT357">
        <v>113.377</v>
      </c>
      <c r="AU357">
        <v>110.053</v>
      </c>
      <c r="AV357">
        <v>157.768</v>
      </c>
      <c r="AW357">
        <v>143.38200000000001</v>
      </c>
      <c r="AX357">
        <v>426.642</v>
      </c>
      <c r="AY357">
        <v>199.55199999999999</v>
      </c>
      <c r="AZ357">
        <v>226.96199999999999</v>
      </c>
      <c r="BA357">
        <v>574.0157908367496</v>
      </c>
    </row>
    <row r="358" spans="1:53" x14ac:dyDescent="0.25">
      <c r="A358">
        <v>356</v>
      </c>
      <c r="B358" t="s">
        <v>5948</v>
      </c>
      <c r="C358" s="7">
        <v>0.5</v>
      </c>
      <c r="D358" t="s">
        <v>5645</v>
      </c>
      <c r="E358" s="16">
        <v>4.1536570317348538</v>
      </c>
      <c r="F358" s="12">
        <v>-1.9114164927903601</v>
      </c>
      <c r="G358" s="13">
        <v>-0.861527193870956</v>
      </c>
      <c r="H358" s="13">
        <v>1</v>
      </c>
      <c r="I358" s="14">
        <v>1</v>
      </c>
      <c r="K358" t="b">
        <v>0</v>
      </c>
      <c r="L358" t="b">
        <v>0</v>
      </c>
      <c r="M358" t="b">
        <v>0</v>
      </c>
      <c r="N358" t="s">
        <v>9309</v>
      </c>
      <c r="O358" t="s">
        <v>9714</v>
      </c>
      <c r="P358">
        <v>65</v>
      </c>
      <c r="Q358">
        <v>269945</v>
      </c>
      <c r="R358">
        <v>270143</v>
      </c>
      <c r="S358">
        <v>-1</v>
      </c>
      <c r="T358" t="s">
        <v>20877</v>
      </c>
      <c r="U358" s="9">
        <v>-4</v>
      </c>
      <c r="V358" t="s">
        <v>5625</v>
      </c>
      <c r="W358" t="s">
        <v>5625</v>
      </c>
      <c r="X358" t="s">
        <v>20153</v>
      </c>
      <c r="Y358" t="s">
        <v>5625</v>
      </c>
      <c r="Z358">
        <v>0.46802251091560498</v>
      </c>
      <c r="AA358" s="12">
        <v>1.56516148101621</v>
      </c>
      <c r="AB358" s="13">
        <v>-1.2212263820531399</v>
      </c>
      <c r="AC358" s="13">
        <v>0.222000317975872</v>
      </c>
      <c r="AD358" s="13">
        <v>1.6548551894228001</v>
      </c>
      <c r="AE358" s="13">
        <v>1.14569623670876</v>
      </c>
      <c r="AF358" s="13">
        <v>-0.75196824975690102</v>
      </c>
      <c r="AG358" s="14">
        <v>0.45207015268905598</v>
      </c>
      <c r="AM358" t="s">
        <v>5625</v>
      </c>
      <c r="AN358" t="s">
        <v>5625</v>
      </c>
      <c r="AO358" t="s">
        <v>5625</v>
      </c>
      <c r="AP358">
        <v>8.9206281269394143</v>
      </c>
      <c r="AQ358">
        <v>2.7040000000000002</v>
      </c>
      <c r="AR358">
        <v>0</v>
      </c>
      <c r="AS358">
        <v>4.99</v>
      </c>
      <c r="AT358">
        <v>0</v>
      </c>
      <c r="AU358">
        <v>0</v>
      </c>
      <c r="AV358">
        <v>0</v>
      </c>
      <c r="AW358">
        <v>0</v>
      </c>
      <c r="AX358">
        <v>1.7310000000000001</v>
      </c>
      <c r="AY358">
        <v>0</v>
      </c>
      <c r="AZ358">
        <v>2.44</v>
      </c>
      <c r="BA358">
        <v>6.3097398279737771</v>
      </c>
    </row>
    <row r="359" spans="1:53" x14ac:dyDescent="0.25">
      <c r="A359">
        <v>357</v>
      </c>
      <c r="B359" t="s">
        <v>532</v>
      </c>
      <c r="C359" s="7">
        <v>8.3333333333333329E-2</v>
      </c>
      <c r="D359" t="s">
        <v>5645</v>
      </c>
      <c r="E359" s="16">
        <v>30.383218102976961</v>
      </c>
      <c r="F359" s="12">
        <v>-1.59489838474416</v>
      </c>
      <c r="G359" s="13">
        <v>2.3684370360431202</v>
      </c>
      <c r="H359" s="13">
        <v>3.6110984865694001E-2</v>
      </c>
      <c r="I359" s="14">
        <v>2.1533370525591098E-3</v>
      </c>
      <c r="K359" t="b">
        <v>0</v>
      </c>
      <c r="L359" t="b">
        <v>0</v>
      </c>
      <c r="M359" t="b">
        <v>0</v>
      </c>
      <c r="N359" t="s">
        <v>9309</v>
      </c>
      <c r="O359" t="s">
        <v>9714</v>
      </c>
      <c r="P359">
        <v>140</v>
      </c>
      <c r="Q359">
        <v>270126</v>
      </c>
      <c r="R359">
        <v>270549</v>
      </c>
      <c r="S359">
        <v>1</v>
      </c>
      <c r="T359" t="s">
        <v>20877</v>
      </c>
      <c r="U359" s="9">
        <v>-17</v>
      </c>
      <c r="V359" t="s">
        <v>5625</v>
      </c>
      <c r="W359" t="s">
        <v>5625</v>
      </c>
      <c r="X359" t="s">
        <v>20152</v>
      </c>
      <c r="Y359" t="s">
        <v>30302</v>
      </c>
      <c r="Z359">
        <v>9.4063079483681502</v>
      </c>
      <c r="AA359" s="12">
        <v>0.66408602538818595</v>
      </c>
      <c r="AB359" s="13">
        <v>-2.4016442505500302</v>
      </c>
      <c r="AC359" s="13">
        <v>1.6321572561706601E-2</v>
      </c>
      <c r="AD359" s="13">
        <v>119.874716394838</v>
      </c>
      <c r="AE359" s="13">
        <v>0.66586013859757598</v>
      </c>
      <c r="AF359" s="13">
        <v>3.5569587346548301</v>
      </c>
      <c r="AG359" s="14">
        <v>3.75173061788883E-4</v>
      </c>
      <c r="AM359" t="s">
        <v>5625</v>
      </c>
      <c r="AN359" t="s">
        <v>5625</v>
      </c>
      <c r="AO359" t="s">
        <v>5625</v>
      </c>
      <c r="AP359">
        <v>22.965872411907853</v>
      </c>
      <c r="AQ359">
        <v>34.802999999999997</v>
      </c>
      <c r="AR359">
        <v>27.952000000000002</v>
      </c>
      <c r="AS359">
        <v>35.811999999999998</v>
      </c>
      <c r="AT359">
        <v>3.359</v>
      </c>
      <c r="AU359">
        <v>11.891</v>
      </c>
      <c r="AV359">
        <v>6.4160000000000004</v>
      </c>
      <c r="AW359">
        <v>0</v>
      </c>
      <c r="AX359">
        <v>409.27</v>
      </c>
      <c r="AY359">
        <v>162.245</v>
      </c>
      <c r="AZ359">
        <v>36.549999999999997</v>
      </c>
      <c r="BA359">
        <v>378.04739054413102</v>
      </c>
    </row>
    <row r="360" spans="1:53" x14ac:dyDescent="0.25">
      <c r="A360">
        <v>358</v>
      </c>
      <c r="B360" t="s">
        <v>531</v>
      </c>
      <c r="C360" s="7">
        <v>0.16666666666666666</v>
      </c>
      <c r="D360" t="s">
        <v>125</v>
      </c>
      <c r="E360" s="16">
        <v>14.383676734998932</v>
      </c>
      <c r="F360" s="12">
        <v>-1.3971681818215</v>
      </c>
      <c r="G360" s="13">
        <v>2.8759632224838501</v>
      </c>
      <c r="H360" s="13">
        <v>0.223930906714152</v>
      </c>
      <c r="I360" s="14">
        <v>8.2568107719686802E-4</v>
      </c>
      <c r="K360" t="b">
        <v>0</v>
      </c>
      <c r="L360" t="b">
        <v>0</v>
      </c>
      <c r="M360" t="b">
        <v>0</v>
      </c>
      <c r="N360" t="s">
        <v>9309</v>
      </c>
      <c r="O360" t="s">
        <v>9714</v>
      </c>
      <c r="P360">
        <v>115</v>
      </c>
      <c r="Q360">
        <v>270535</v>
      </c>
      <c r="R360">
        <v>270883</v>
      </c>
      <c r="S360">
        <v>1</v>
      </c>
      <c r="T360" t="s">
        <v>20877</v>
      </c>
      <c r="U360" s="9">
        <v>-14</v>
      </c>
      <c r="V360" t="s">
        <v>5625</v>
      </c>
      <c r="W360" t="s">
        <v>5625</v>
      </c>
      <c r="X360" t="s">
        <v>20151</v>
      </c>
      <c r="Y360" t="s">
        <v>30301</v>
      </c>
      <c r="Z360">
        <v>3.84892707642874</v>
      </c>
      <c r="AA360" s="12">
        <v>0.95843525723452405</v>
      </c>
      <c r="AB360" s="13">
        <v>-1.4577595839419599</v>
      </c>
      <c r="AC360" s="13">
        <v>0.14490682200260799</v>
      </c>
      <c r="AD360" s="13">
        <v>69.103475395570698</v>
      </c>
      <c r="AE360" s="13">
        <v>0.748469460123384</v>
      </c>
      <c r="AF360" s="13">
        <v>3.8424590123019202</v>
      </c>
      <c r="AG360" s="14">
        <v>1.218077606754E-4</v>
      </c>
      <c r="AJ360" t="s">
        <v>20150</v>
      </c>
      <c r="AM360" t="s">
        <v>5625</v>
      </c>
      <c r="AN360" t="s">
        <v>5625</v>
      </c>
      <c r="AO360" t="s">
        <v>5625</v>
      </c>
      <c r="AP360">
        <v>13.957706939995722</v>
      </c>
      <c r="AQ360">
        <v>13.076000000000001</v>
      </c>
      <c r="AR360">
        <v>21.984000000000002</v>
      </c>
      <c r="AS360">
        <v>8.5169999999999995</v>
      </c>
      <c r="AT360">
        <v>0</v>
      </c>
      <c r="AU360">
        <v>10.840999999999999</v>
      </c>
      <c r="AV360">
        <v>1.3</v>
      </c>
      <c r="AW360">
        <v>0</v>
      </c>
      <c r="AX360">
        <v>401.92</v>
      </c>
      <c r="AY360">
        <v>60.868000000000002</v>
      </c>
      <c r="AZ360">
        <v>31.931999999999999</v>
      </c>
      <c r="BA360">
        <v>238.73662159462853</v>
      </c>
    </row>
    <row r="361" spans="1:53" x14ac:dyDescent="0.25">
      <c r="A361">
        <v>359</v>
      </c>
      <c r="B361" t="s">
        <v>20149</v>
      </c>
      <c r="C361" s="7" t="s">
        <v>5625</v>
      </c>
      <c r="D361" t="s">
        <v>5645</v>
      </c>
      <c r="E361" s="16" t="s">
        <v>5625</v>
      </c>
      <c r="F361" s="12" t="s">
        <v>5625</v>
      </c>
      <c r="G361" s="13" t="s">
        <v>5625</v>
      </c>
      <c r="H361" s="13" t="s">
        <v>5625</v>
      </c>
      <c r="I361" s="14" t="s">
        <v>5625</v>
      </c>
      <c r="J361" t="s">
        <v>5625</v>
      </c>
      <c r="K361" t="b">
        <v>1</v>
      </c>
      <c r="L361" t="b">
        <v>0</v>
      </c>
      <c r="M361" t="b">
        <v>0</v>
      </c>
      <c r="N361" t="s">
        <v>9309</v>
      </c>
      <c r="O361" t="s">
        <v>9714</v>
      </c>
      <c r="P361">
        <v>47</v>
      </c>
      <c r="Q361">
        <v>270896</v>
      </c>
      <c r="R361">
        <v>271040</v>
      </c>
      <c r="S361">
        <v>1</v>
      </c>
      <c r="T361" t="s">
        <v>20877</v>
      </c>
      <c r="U361" s="9" t="s">
        <v>5625</v>
      </c>
      <c r="V361" t="s">
        <v>5625</v>
      </c>
      <c r="W361" t="s">
        <v>5625</v>
      </c>
      <c r="X361" t="s">
        <v>20148</v>
      </c>
      <c r="Y361" t="s">
        <v>5625</v>
      </c>
      <c r="Z361" t="s">
        <v>5625</v>
      </c>
      <c r="AA361" s="12" t="s">
        <v>5625</v>
      </c>
      <c r="AB361" s="13" t="s">
        <v>5625</v>
      </c>
      <c r="AC361" s="13" t="s">
        <v>5625</v>
      </c>
      <c r="AD361" s="13" t="s">
        <v>5625</v>
      </c>
      <c r="AE361" s="13" t="s">
        <v>5625</v>
      </c>
      <c r="AF361" s="13" t="s">
        <v>5625</v>
      </c>
      <c r="AG361" s="14" t="s">
        <v>5625</v>
      </c>
      <c r="AM361" t="s">
        <v>5625</v>
      </c>
      <c r="AN361" t="s">
        <v>5625</v>
      </c>
      <c r="AO361" t="s">
        <v>5625</v>
      </c>
      <c r="AP361" t="s">
        <v>5625</v>
      </c>
      <c r="AQ361" t="s">
        <v>5625</v>
      </c>
      <c r="AR361" t="s">
        <v>5625</v>
      </c>
      <c r="AS361" t="s">
        <v>5625</v>
      </c>
      <c r="AT361" t="s">
        <v>5625</v>
      </c>
      <c r="AU361" t="s">
        <v>5625</v>
      </c>
      <c r="AV361" t="s">
        <v>5625</v>
      </c>
      <c r="AW361" t="s">
        <v>5625</v>
      </c>
      <c r="AX361" t="s">
        <v>5625</v>
      </c>
      <c r="AY361" t="s">
        <v>5625</v>
      </c>
      <c r="AZ361" t="s">
        <v>5625</v>
      </c>
      <c r="BA361" t="s">
        <v>5625</v>
      </c>
    </row>
    <row r="362" spans="1:53" x14ac:dyDescent="0.25">
      <c r="A362">
        <v>360</v>
      </c>
      <c r="B362" t="s">
        <v>20147</v>
      </c>
      <c r="C362" s="7" t="s">
        <v>5625</v>
      </c>
      <c r="D362" t="s">
        <v>5645</v>
      </c>
      <c r="E362" s="16" t="s">
        <v>5625</v>
      </c>
      <c r="F362" s="12" t="s">
        <v>5625</v>
      </c>
      <c r="G362" s="13" t="s">
        <v>5625</v>
      </c>
      <c r="H362" s="13" t="s">
        <v>5625</v>
      </c>
      <c r="I362" s="14" t="s">
        <v>5625</v>
      </c>
      <c r="J362" t="s">
        <v>5625</v>
      </c>
      <c r="K362" t="b">
        <v>1</v>
      </c>
      <c r="L362" t="b">
        <v>0</v>
      </c>
      <c r="M362" t="b">
        <v>0</v>
      </c>
      <c r="N362" t="s">
        <v>9309</v>
      </c>
      <c r="O362" t="s">
        <v>9714</v>
      </c>
      <c r="P362">
        <v>38</v>
      </c>
      <c r="Q362">
        <v>271067</v>
      </c>
      <c r="R362">
        <v>271184</v>
      </c>
      <c r="S362">
        <v>1</v>
      </c>
      <c r="T362" t="s">
        <v>20877</v>
      </c>
      <c r="U362" s="9" t="s">
        <v>5625</v>
      </c>
      <c r="V362" t="s">
        <v>5625</v>
      </c>
      <c r="W362" t="s">
        <v>5625</v>
      </c>
      <c r="X362" t="s">
        <v>20146</v>
      </c>
      <c r="Y362" t="s">
        <v>5625</v>
      </c>
      <c r="Z362" t="s">
        <v>5625</v>
      </c>
      <c r="AA362" s="12" t="s">
        <v>5625</v>
      </c>
      <c r="AB362" s="13" t="s">
        <v>5625</v>
      </c>
      <c r="AC362" s="13" t="s">
        <v>5625</v>
      </c>
      <c r="AD362" s="13" t="s">
        <v>5625</v>
      </c>
      <c r="AE362" s="13" t="s">
        <v>5625</v>
      </c>
      <c r="AF362" s="13" t="s">
        <v>5625</v>
      </c>
      <c r="AG362" s="14" t="s">
        <v>5625</v>
      </c>
      <c r="AM362" t="s">
        <v>5625</v>
      </c>
      <c r="AN362" t="s">
        <v>5625</v>
      </c>
      <c r="AO362" t="s">
        <v>5625</v>
      </c>
      <c r="AP362" t="s">
        <v>5625</v>
      </c>
      <c r="AQ362" t="s">
        <v>5625</v>
      </c>
      <c r="AR362" t="s">
        <v>5625</v>
      </c>
      <c r="AS362" t="s">
        <v>5625</v>
      </c>
      <c r="AT362" t="s">
        <v>5625</v>
      </c>
      <c r="AU362" t="s">
        <v>5625</v>
      </c>
      <c r="AV362" t="s">
        <v>5625</v>
      </c>
      <c r="AW362" t="s">
        <v>5625</v>
      </c>
      <c r="AX362" t="s">
        <v>5625</v>
      </c>
      <c r="AY362" t="s">
        <v>5625</v>
      </c>
      <c r="AZ362" t="s">
        <v>5625</v>
      </c>
      <c r="BA362" t="s">
        <v>5625</v>
      </c>
    </row>
    <row r="363" spans="1:53" x14ac:dyDescent="0.25">
      <c r="A363">
        <v>361</v>
      </c>
      <c r="B363" t="s">
        <v>530</v>
      </c>
      <c r="C363" s="7">
        <v>0.16666666666666666</v>
      </c>
      <c r="D363" t="s">
        <v>5645</v>
      </c>
      <c r="E363" s="16">
        <v>10.548791962447117</v>
      </c>
      <c r="F363" s="12">
        <v>-0.98650154219365904</v>
      </c>
      <c r="G363" s="13">
        <v>4.1353962201523098</v>
      </c>
      <c r="H363" s="13">
        <v>0.48016204653571698</v>
      </c>
      <c r="I363" s="14">
        <v>2.7400368107912501E-5</v>
      </c>
      <c r="K363" t="b">
        <v>0</v>
      </c>
      <c r="L363" t="b">
        <v>0</v>
      </c>
      <c r="M363" t="b">
        <v>0</v>
      </c>
      <c r="N363" t="s">
        <v>9309</v>
      </c>
      <c r="O363" t="s">
        <v>9714</v>
      </c>
      <c r="P363">
        <v>77</v>
      </c>
      <c r="Q363">
        <v>271240</v>
      </c>
      <c r="R363">
        <v>271474</v>
      </c>
      <c r="S363">
        <v>1</v>
      </c>
      <c r="T363" t="s">
        <v>20877</v>
      </c>
      <c r="U363" s="9">
        <v>357</v>
      </c>
      <c r="V363" t="s">
        <v>5625</v>
      </c>
      <c r="W363" t="s">
        <v>5625</v>
      </c>
      <c r="X363" t="s">
        <v>20145</v>
      </c>
      <c r="Y363" t="s">
        <v>30300</v>
      </c>
      <c r="Z363">
        <v>1.9419978783540699</v>
      </c>
      <c r="AA363" s="12">
        <v>1.1111082930316101</v>
      </c>
      <c r="AB363" s="13">
        <v>-0.88785363981222398</v>
      </c>
      <c r="AC363" s="13">
        <v>0.37461948508864701</v>
      </c>
      <c r="AD363" s="13">
        <v>97.482900142839796</v>
      </c>
      <c r="AE363" s="13">
        <v>0.87792739206082204</v>
      </c>
      <c r="AF363" s="13">
        <v>4.71040801044491</v>
      </c>
      <c r="AG363" s="14">
        <v>2.4722136638718099E-6</v>
      </c>
      <c r="AM363" t="s">
        <v>5625</v>
      </c>
      <c r="AN363" t="s">
        <v>5625</v>
      </c>
      <c r="AO363" t="s">
        <v>5625</v>
      </c>
      <c r="AP363">
        <v>5.6611678497884741</v>
      </c>
      <c r="AQ363">
        <v>5.7190000000000003</v>
      </c>
      <c r="AR363">
        <v>23.777999999999999</v>
      </c>
      <c r="AS363">
        <v>7.0369999999999999</v>
      </c>
      <c r="AT363">
        <v>6.0720000000000001</v>
      </c>
      <c r="AU363">
        <v>0</v>
      </c>
      <c r="AV363">
        <v>3.8660000000000001</v>
      </c>
      <c r="AW363">
        <v>0</v>
      </c>
      <c r="AX363">
        <v>1038.6969999999999</v>
      </c>
      <c r="AY363">
        <v>103.194</v>
      </c>
      <c r="AZ363">
        <v>28.905999999999999</v>
      </c>
      <c r="BA363">
        <v>488.51947206581593</v>
      </c>
    </row>
    <row r="364" spans="1:53" x14ac:dyDescent="0.25">
      <c r="A364">
        <v>362</v>
      </c>
      <c r="B364" t="s">
        <v>20144</v>
      </c>
      <c r="C364" s="7" t="s">
        <v>5625</v>
      </c>
      <c r="D364" t="s">
        <v>5645</v>
      </c>
      <c r="E364" s="16" t="s">
        <v>5625</v>
      </c>
      <c r="F364" s="12" t="s">
        <v>5625</v>
      </c>
      <c r="G364" s="13" t="s">
        <v>5625</v>
      </c>
      <c r="H364" s="13" t="s">
        <v>5625</v>
      </c>
      <c r="I364" s="14" t="s">
        <v>5625</v>
      </c>
      <c r="J364" t="s">
        <v>5625</v>
      </c>
      <c r="K364" t="b">
        <v>1</v>
      </c>
      <c r="L364" t="b">
        <v>0</v>
      </c>
      <c r="M364" t="b">
        <v>0</v>
      </c>
      <c r="N364" t="s">
        <v>9309</v>
      </c>
      <c r="O364" t="s">
        <v>9714</v>
      </c>
      <c r="P364">
        <v>40</v>
      </c>
      <c r="Q364">
        <v>271470</v>
      </c>
      <c r="R364">
        <v>271593</v>
      </c>
      <c r="S364">
        <v>-1</v>
      </c>
      <c r="T364" t="s">
        <v>20877</v>
      </c>
      <c r="U364" s="9" t="s">
        <v>5625</v>
      </c>
      <c r="V364" t="s">
        <v>5625</v>
      </c>
      <c r="W364" t="s">
        <v>5625</v>
      </c>
      <c r="X364" t="s">
        <v>20143</v>
      </c>
      <c r="Y364" t="s">
        <v>5625</v>
      </c>
      <c r="Z364" t="s">
        <v>5625</v>
      </c>
      <c r="AA364" s="12" t="s">
        <v>5625</v>
      </c>
      <c r="AB364" s="13" t="s">
        <v>5625</v>
      </c>
      <c r="AC364" s="13" t="s">
        <v>5625</v>
      </c>
      <c r="AD364" s="13" t="s">
        <v>5625</v>
      </c>
      <c r="AE364" s="13" t="s">
        <v>5625</v>
      </c>
      <c r="AF364" s="13" t="s">
        <v>5625</v>
      </c>
      <c r="AG364" s="14" t="s">
        <v>5625</v>
      </c>
      <c r="AM364" t="s">
        <v>5625</v>
      </c>
      <c r="AN364" t="s">
        <v>5625</v>
      </c>
      <c r="AO364" t="s">
        <v>5625</v>
      </c>
      <c r="AP364" t="s">
        <v>5625</v>
      </c>
      <c r="AQ364" t="s">
        <v>5625</v>
      </c>
      <c r="AR364" t="s">
        <v>5625</v>
      </c>
      <c r="AS364" t="s">
        <v>5625</v>
      </c>
      <c r="AT364" t="s">
        <v>5625</v>
      </c>
      <c r="AU364" t="s">
        <v>5625</v>
      </c>
      <c r="AV364" t="s">
        <v>5625</v>
      </c>
      <c r="AW364" t="s">
        <v>5625</v>
      </c>
      <c r="AX364" t="s">
        <v>5625</v>
      </c>
      <c r="AY364" t="s">
        <v>5625</v>
      </c>
      <c r="AZ364" t="s">
        <v>5625</v>
      </c>
      <c r="BA364" t="s">
        <v>5625</v>
      </c>
    </row>
    <row r="365" spans="1:53" x14ac:dyDescent="0.25">
      <c r="A365">
        <v>363</v>
      </c>
      <c r="B365" t="s">
        <v>529</v>
      </c>
      <c r="C365" s="7">
        <v>0.58333333333333337</v>
      </c>
      <c r="D365" t="s">
        <v>12</v>
      </c>
      <c r="E365" s="16">
        <v>0.84</v>
      </c>
      <c r="F365" s="12">
        <v>-0.413796100908642</v>
      </c>
      <c r="G365" s="13">
        <v>4.8940554258944697</v>
      </c>
      <c r="H365" s="13">
        <v>1</v>
      </c>
      <c r="I365" s="14">
        <v>2.86654013686547E-5</v>
      </c>
      <c r="K365" t="b">
        <v>1</v>
      </c>
      <c r="L365" t="b">
        <v>0</v>
      </c>
      <c r="M365" t="b">
        <v>0</v>
      </c>
      <c r="N365" t="s">
        <v>9309</v>
      </c>
      <c r="O365" t="s">
        <v>9714</v>
      </c>
      <c r="P365">
        <v>68</v>
      </c>
      <c r="Q365">
        <v>271801</v>
      </c>
      <c r="R365">
        <v>272008</v>
      </c>
      <c r="S365">
        <v>1</v>
      </c>
      <c r="T365" t="s">
        <v>20877</v>
      </c>
      <c r="U365" s="9">
        <v>327</v>
      </c>
      <c r="V365" t="s">
        <v>5625</v>
      </c>
      <c r="W365" t="s">
        <v>5949</v>
      </c>
      <c r="X365" t="s">
        <v>20142</v>
      </c>
      <c r="Y365" t="s">
        <v>30299</v>
      </c>
      <c r="Z365">
        <v>9.8908763583411094E-2</v>
      </c>
      <c r="AA365" s="12">
        <v>1.5191976288953599</v>
      </c>
      <c r="AB365" s="13">
        <v>-0.27237805867925302</v>
      </c>
      <c r="AC365" s="13">
        <v>0.78533134178030795</v>
      </c>
      <c r="AD365" s="13">
        <v>18.5621699946973</v>
      </c>
      <c r="AE365" s="13">
        <v>1.0412814524149501</v>
      </c>
      <c r="AF365" s="13">
        <v>4.7000313071400104</v>
      </c>
      <c r="AG365" s="14">
        <v>2.6012160951592301E-6</v>
      </c>
      <c r="AJ365" t="s">
        <v>20131</v>
      </c>
      <c r="AK365" t="s">
        <v>20141</v>
      </c>
      <c r="AM365" t="s">
        <v>5625</v>
      </c>
      <c r="AN365" t="s">
        <v>5625</v>
      </c>
      <c r="AO365" t="s">
        <v>5625</v>
      </c>
      <c r="AP365">
        <v>0</v>
      </c>
      <c r="AQ365">
        <v>0</v>
      </c>
      <c r="AR365">
        <v>3.36</v>
      </c>
      <c r="AS365">
        <v>0</v>
      </c>
      <c r="AT365">
        <v>0</v>
      </c>
      <c r="AU365">
        <v>0</v>
      </c>
      <c r="AV365">
        <v>0</v>
      </c>
      <c r="AW365">
        <v>0</v>
      </c>
      <c r="AX365">
        <v>167.267</v>
      </c>
      <c r="AY365">
        <v>40.930999999999997</v>
      </c>
      <c r="AZ365">
        <v>9.3360000000000003</v>
      </c>
      <c r="BA365">
        <v>141.83197787228013</v>
      </c>
    </row>
    <row r="366" spans="1:53" x14ac:dyDescent="0.25">
      <c r="A366">
        <v>364</v>
      </c>
      <c r="B366" t="s">
        <v>528</v>
      </c>
      <c r="C366" s="7">
        <v>8.3333333333333329E-2</v>
      </c>
      <c r="D366" t="s">
        <v>5645</v>
      </c>
      <c r="E366" s="16">
        <v>12.564387858956287</v>
      </c>
      <c r="F366" s="12">
        <v>-2.1735187916063001</v>
      </c>
      <c r="G366" s="13">
        <v>2.17101782270543</v>
      </c>
      <c r="H366" s="13">
        <v>5.2138242588339399E-2</v>
      </c>
      <c r="I366" s="14">
        <v>1.81700599782388E-3</v>
      </c>
      <c r="K366" t="b">
        <v>0</v>
      </c>
      <c r="L366" t="b">
        <v>0</v>
      </c>
      <c r="M366" t="b">
        <v>0</v>
      </c>
      <c r="N366" t="s">
        <v>9309</v>
      </c>
      <c r="O366" t="s">
        <v>9714</v>
      </c>
      <c r="P366">
        <v>182</v>
      </c>
      <c r="Q366">
        <v>272049</v>
      </c>
      <c r="R366">
        <v>272598</v>
      </c>
      <c r="S366">
        <v>1</v>
      </c>
      <c r="T366" t="s">
        <v>20877</v>
      </c>
      <c r="U366" s="9">
        <v>41</v>
      </c>
      <c r="V366" t="s">
        <v>5625</v>
      </c>
      <c r="W366" t="s">
        <v>5950</v>
      </c>
      <c r="X366" t="s">
        <v>20140</v>
      </c>
      <c r="Y366" t="s">
        <v>30298</v>
      </c>
      <c r="Z366">
        <v>4.7123272450342597</v>
      </c>
      <c r="AA366" s="12">
        <v>0.96850321542248996</v>
      </c>
      <c r="AB366" s="13">
        <v>-2.2442040015924398</v>
      </c>
      <c r="AC366" s="13">
        <v>2.48192786960998E-2</v>
      </c>
      <c r="AD366" s="13">
        <v>55.847123928979897</v>
      </c>
      <c r="AE366" s="13">
        <v>0.60132536331519604</v>
      </c>
      <c r="AF366" s="13">
        <v>3.6103879116894202</v>
      </c>
      <c r="AG366" s="14">
        <v>3.0573940694521599E-4</v>
      </c>
      <c r="AK366" t="s">
        <v>20139</v>
      </c>
      <c r="AM366" t="s">
        <v>5625</v>
      </c>
      <c r="AN366" t="s">
        <v>5625</v>
      </c>
      <c r="AO366" t="s">
        <v>5625</v>
      </c>
      <c r="AP366">
        <v>6.434551435825151</v>
      </c>
      <c r="AQ366">
        <v>23.89</v>
      </c>
      <c r="AR366">
        <v>13.935</v>
      </c>
      <c r="AS366">
        <v>5.9980000000000002</v>
      </c>
      <c r="AT366">
        <v>2.5880000000000001</v>
      </c>
      <c r="AU366">
        <v>0</v>
      </c>
      <c r="AV366">
        <v>0.82399999999999995</v>
      </c>
      <c r="AW366">
        <v>3.0750000000000002</v>
      </c>
      <c r="AX366">
        <v>50.579000000000001</v>
      </c>
      <c r="AY366">
        <v>139.66999999999999</v>
      </c>
      <c r="AZ366">
        <v>110.887</v>
      </c>
      <c r="BA366">
        <v>52.339809064831663</v>
      </c>
    </row>
    <row r="367" spans="1:53" x14ac:dyDescent="0.25">
      <c r="A367">
        <v>365</v>
      </c>
      <c r="B367" t="s">
        <v>526</v>
      </c>
      <c r="C367" s="7">
        <v>0</v>
      </c>
      <c r="D367" t="s">
        <v>527</v>
      </c>
      <c r="E367" s="16">
        <v>12.998758193867241</v>
      </c>
      <c r="F367" s="12">
        <v>-1.0802958326986201</v>
      </c>
      <c r="G367" s="13">
        <v>2.2041325550817201</v>
      </c>
      <c r="H367" s="13">
        <v>0.25217999251136902</v>
      </c>
      <c r="I367" s="14">
        <v>2.3334939496981601E-4</v>
      </c>
      <c r="K367" t="b">
        <v>0</v>
      </c>
      <c r="L367" t="b">
        <v>0</v>
      </c>
      <c r="M367" t="b">
        <v>0</v>
      </c>
      <c r="N367" t="s">
        <v>9309</v>
      </c>
      <c r="O367" t="s">
        <v>9714</v>
      </c>
      <c r="P367">
        <v>160</v>
      </c>
      <c r="Q367">
        <v>272606</v>
      </c>
      <c r="R367">
        <v>273089</v>
      </c>
      <c r="S367">
        <v>1</v>
      </c>
      <c r="T367" t="s">
        <v>20877</v>
      </c>
      <c r="U367" s="9">
        <v>8</v>
      </c>
      <c r="V367" t="s">
        <v>5951</v>
      </c>
      <c r="W367" t="s">
        <v>5952</v>
      </c>
      <c r="X367" t="s">
        <v>20138</v>
      </c>
      <c r="Y367" t="s">
        <v>30297</v>
      </c>
      <c r="Z367">
        <v>5.2233239952377701</v>
      </c>
      <c r="AA367" s="12">
        <v>0.78165536622258303</v>
      </c>
      <c r="AB367" s="13">
        <v>-1.38206155728098</v>
      </c>
      <c r="AC367" s="13">
        <v>0.16695280091072301</v>
      </c>
      <c r="AD367" s="13">
        <v>50.816208014663097</v>
      </c>
      <c r="AE367" s="13">
        <v>0.52683496235493799</v>
      </c>
      <c r="AF367" s="13">
        <v>4.18372490927577</v>
      </c>
      <c r="AG367" s="14">
        <v>2.8677109985919799E-5</v>
      </c>
      <c r="AJ367" t="s">
        <v>15320</v>
      </c>
      <c r="AK367" t="s">
        <v>20137</v>
      </c>
      <c r="AM367" t="s">
        <v>5625</v>
      </c>
      <c r="AN367" t="s">
        <v>5625</v>
      </c>
      <c r="AO367" t="s">
        <v>5625</v>
      </c>
      <c r="AP367">
        <v>8.2280327754689626</v>
      </c>
      <c r="AQ367">
        <v>20.504000000000001</v>
      </c>
      <c r="AR367">
        <v>14.4</v>
      </c>
      <c r="AS367">
        <v>8.8629999999999995</v>
      </c>
      <c r="AT367">
        <v>5.8840000000000003</v>
      </c>
      <c r="AU367">
        <v>2.6040000000000001</v>
      </c>
      <c r="AV367">
        <v>2.81</v>
      </c>
      <c r="AW367">
        <v>3.4950000000000001</v>
      </c>
      <c r="AX367">
        <v>65.298000000000002</v>
      </c>
      <c r="AY367">
        <v>143.84399999999999</v>
      </c>
      <c r="AZ367">
        <v>110.03400000000001</v>
      </c>
      <c r="BA367">
        <v>47.85212627301852</v>
      </c>
    </row>
    <row r="368" spans="1:53" x14ac:dyDescent="0.25">
      <c r="A368">
        <v>366</v>
      </c>
      <c r="B368" t="s">
        <v>524</v>
      </c>
      <c r="C368" s="7">
        <v>8.3333333333333329E-2</v>
      </c>
      <c r="D368" t="s">
        <v>525</v>
      </c>
      <c r="E368" s="16">
        <v>2.6329474134774733</v>
      </c>
      <c r="F368" s="12">
        <v>-0.86515528482661697</v>
      </c>
      <c r="G368" s="13">
        <v>2.7393270956164701</v>
      </c>
      <c r="H368" s="13">
        <v>0.54717206090540305</v>
      </c>
      <c r="I368" s="14">
        <v>1.1524984693639899E-2</v>
      </c>
      <c r="K368" t="b">
        <v>0</v>
      </c>
      <c r="L368" t="b">
        <v>0</v>
      </c>
      <c r="M368" t="b">
        <v>0</v>
      </c>
      <c r="N368" t="s">
        <v>9309</v>
      </c>
      <c r="O368" t="s">
        <v>9714</v>
      </c>
      <c r="P368">
        <v>343</v>
      </c>
      <c r="Q368">
        <v>273073</v>
      </c>
      <c r="R368">
        <v>274105</v>
      </c>
      <c r="S368">
        <v>1</v>
      </c>
      <c r="T368" t="s">
        <v>20877</v>
      </c>
      <c r="U368" s="9">
        <v>-16</v>
      </c>
      <c r="V368" t="s">
        <v>5953</v>
      </c>
      <c r="W368" t="s">
        <v>5954</v>
      </c>
      <c r="X368" t="s">
        <v>20136</v>
      </c>
      <c r="Y368" t="s">
        <v>30296</v>
      </c>
      <c r="Z368">
        <v>2.39568438312764</v>
      </c>
      <c r="AA368" s="12">
        <v>1.1344245629397001</v>
      </c>
      <c r="AB368" s="13">
        <v>-0.76263800440347296</v>
      </c>
      <c r="AC368" s="13">
        <v>0.44567931290408602</v>
      </c>
      <c r="AD368" s="13">
        <v>39.030910267750599</v>
      </c>
      <c r="AE368" s="13">
        <v>0.91818858255144897</v>
      </c>
      <c r="AF368" s="13">
        <v>2.9834035705437199</v>
      </c>
      <c r="AG368" s="14">
        <v>2.8506184593550502E-3</v>
      </c>
      <c r="AJ368" t="s">
        <v>15323</v>
      </c>
      <c r="AK368" t="s">
        <v>20135</v>
      </c>
      <c r="AM368" t="s">
        <v>5625</v>
      </c>
      <c r="AN368" t="s">
        <v>5625</v>
      </c>
      <c r="AO368" t="s">
        <v>5625</v>
      </c>
      <c r="AP368">
        <v>4.2787896539098931</v>
      </c>
      <c r="AQ368">
        <v>0.25900000000000001</v>
      </c>
      <c r="AR368">
        <v>4.718</v>
      </c>
      <c r="AS368">
        <v>1.276</v>
      </c>
      <c r="AT368">
        <v>1.377</v>
      </c>
      <c r="AU368">
        <v>0</v>
      </c>
      <c r="AV368">
        <v>0.438</v>
      </c>
      <c r="AW368">
        <v>1.6359999999999999</v>
      </c>
      <c r="AX368">
        <v>74.741</v>
      </c>
      <c r="AY368">
        <v>4.9260000000000002</v>
      </c>
      <c r="AZ368">
        <v>6.5540000000000003</v>
      </c>
      <c r="BA368">
        <v>52.660648389862544</v>
      </c>
    </row>
    <row r="369" spans="1:53" x14ac:dyDescent="0.25">
      <c r="A369">
        <v>367</v>
      </c>
      <c r="B369" t="s">
        <v>522</v>
      </c>
      <c r="C369" s="7">
        <v>0.58333333333333337</v>
      </c>
      <c r="D369" t="s">
        <v>523</v>
      </c>
      <c r="E369" s="16">
        <v>1.2832234539800427</v>
      </c>
      <c r="F369" s="12">
        <v>0.104000298335894</v>
      </c>
      <c r="G369" s="13">
        <v>2.3771398622131299</v>
      </c>
      <c r="H369" s="13">
        <v>1</v>
      </c>
      <c r="I369" s="14">
        <v>0.123843809553231</v>
      </c>
      <c r="K369" t="b">
        <v>0</v>
      </c>
      <c r="L369" t="b">
        <v>0</v>
      </c>
      <c r="M369" t="b">
        <v>0</v>
      </c>
      <c r="N369" t="s">
        <v>9309</v>
      </c>
      <c r="O369" t="s">
        <v>9714</v>
      </c>
      <c r="P369">
        <v>118</v>
      </c>
      <c r="Q369">
        <v>274101</v>
      </c>
      <c r="R369">
        <v>274458</v>
      </c>
      <c r="S369">
        <v>1</v>
      </c>
      <c r="T369" t="s">
        <v>20877</v>
      </c>
      <c r="U369" s="9">
        <v>-4</v>
      </c>
      <c r="V369" t="s">
        <v>5955</v>
      </c>
      <c r="W369" t="s">
        <v>5952</v>
      </c>
      <c r="X369" t="s">
        <v>20134</v>
      </c>
      <c r="Y369" t="s">
        <v>30295</v>
      </c>
      <c r="Z369">
        <v>0.45546567649775599</v>
      </c>
      <c r="AA369" s="12">
        <v>1.55557172624771</v>
      </c>
      <c r="AB369" s="13">
        <v>6.6856639639986101E-2</v>
      </c>
      <c r="AC369" s="13">
        <v>0.94669583231819798</v>
      </c>
      <c r="AD369" s="13">
        <v>11.2241991142189</v>
      </c>
      <c r="AE369" s="13">
        <v>1.22976849747179</v>
      </c>
      <c r="AF369" s="13">
        <v>1.9329978504898699</v>
      </c>
      <c r="AG369" s="14">
        <v>5.3236462597681403E-2</v>
      </c>
      <c r="AJ369" t="s">
        <v>15320</v>
      </c>
      <c r="AK369" t="s">
        <v>20133</v>
      </c>
      <c r="AM369" t="s">
        <v>5625</v>
      </c>
      <c r="AN369" t="s">
        <v>5625</v>
      </c>
      <c r="AO369" t="s">
        <v>5625</v>
      </c>
      <c r="AP369">
        <v>1.2368938159201708</v>
      </c>
      <c r="AQ369">
        <v>0</v>
      </c>
      <c r="AR369">
        <v>3.8959999999999999</v>
      </c>
      <c r="AS369">
        <v>0</v>
      </c>
      <c r="AT369">
        <v>0</v>
      </c>
      <c r="AU369">
        <v>0</v>
      </c>
      <c r="AV369">
        <v>2.5339999999999998</v>
      </c>
      <c r="AW369">
        <v>0</v>
      </c>
      <c r="AX369">
        <v>52.814</v>
      </c>
      <c r="AY369">
        <v>0</v>
      </c>
      <c r="AZ369">
        <v>0</v>
      </c>
      <c r="BA369">
        <v>64.74111201643683</v>
      </c>
    </row>
    <row r="370" spans="1:53" x14ac:dyDescent="0.25">
      <c r="A370">
        <v>368</v>
      </c>
      <c r="B370" t="s">
        <v>521</v>
      </c>
      <c r="C370" s="7">
        <v>0.58333333333333337</v>
      </c>
      <c r="D370" t="s">
        <v>12</v>
      </c>
      <c r="E370" s="16">
        <v>1.1932499999999999</v>
      </c>
      <c r="F370" s="12">
        <v>-2.5009276614134299E-2</v>
      </c>
      <c r="G370" s="13">
        <v>2.2522324729323202</v>
      </c>
      <c r="H370" s="13">
        <v>1</v>
      </c>
      <c r="I370" s="14">
        <v>0.14037081899108</v>
      </c>
      <c r="K370" t="b">
        <v>0</v>
      </c>
      <c r="L370" t="b">
        <v>0</v>
      </c>
      <c r="M370" t="b">
        <v>0</v>
      </c>
      <c r="N370" t="s">
        <v>9309</v>
      </c>
      <c r="O370" t="s">
        <v>9714</v>
      </c>
      <c r="P370">
        <v>68</v>
      </c>
      <c r="Q370">
        <v>274469</v>
      </c>
      <c r="R370">
        <v>274676</v>
      </c>
      <c r="S370">
        <v>1</v>
      </c>
      <c r="T370" t="s">
        <v>20877</v>
      </c>
      <c r="U370" s="9">
        <v>11</v>
      </c>
      <c r="V370" t="s">
        <v>5625</v>
      </c>
      <c r="W370" t="s">
        <v>5949</v>
      </c>
      <c r="X370" t="s">
        <v>20132</v>
      </c>
      <c r="Y370" t="s">
        <v>30294</v>
      </c>
      <c r="Z370">
        <v>0.23679393019826001</v>
      </c>
      <c r="AA370" s="12">
        <v>1.55311751476899</v>
      </c>
      <c r="AB370" s="13">
        <v>-1.6102629953184299E-2</v>
      </c>
      <c r="AC370" s="13">
        <v>0.987152515388525</v>
      </c>
      <c r="AD370" s="13">
        <v>4.4976849832843504</v>
      </c>
      <c r="AE370" s="13">
        <v>1.2110585989781</v>
      </c>
      <c r="AF370" s="13">
        <v>1.8597221264377899</v>
      </c>
      <c r="AG370" s="14">
        <v>6.29248498925533E-2</v>
      </c>
      <c r="AJ370" t="s">
        <v>20131</v>
      </c>
      <c r="AK370" t="s">
        <v>20130</v>
      </c>
      <c r="AM370" t="s">
        <v>5625</v>
      </c>
      <c r="AN370" t="s">
        <v>5625</v>
      </c>
      <c r="AO370" t="s">
        <v>5625</v>
      </c>
      <c r="AP370">
        <v>0</v>
      </c>
      <c r="AQ370">
        <v>0</v>
      </c>
      <c r="AR370">
        <v>0</v>
      </c>
      <c r="AS370">
        <v>4.7729999999999997</v>
      </c>
      <c r="AT370">
        <v>0</v>
      </c>
      <c r="AU370">
        <v>0</v>
      </c>
      <c r="AV370">
        <v>2.1850000000000001</v>
      </c>
      <c r="AW370">
        <v>0</v>
      </c>
      <c r="AX370">
        <v>41.402999999999999</v>
      </c>
      <c r="AY370">
        <v>4.093</v>
      </c>
      <c r="AZ370">
        <v>0</v>
      </c>
      <c r="BA370">
        <v>36.212419882284287</v>
      </c>
    </row>
    <row r="371" spans="1:53" x14ac:dyDescent="0.25">
      <c r="A371">
        <v>369</v>
      </c>
      <c r="B371" t="s">
        <v>520</v>
      </c>
      <c r="C371" s="7">
        <v>0</v>
      </c>
      <c r="D371" t="s">
        <v>21</v>
      </c>
      <c r="E371" s="16">
        <v>27.737088554967787</v>
      </c>
      <c r="F371" s="12">
        <v>-0.45278982005581803</v>
      </c>
      <c r="G371" s="13">
        <v>1.14257346503183</v>
      </c>
      <c r="H371" s="13">
        <v>0.44142089542042301</v>
      </c>
      <c r="I371" s="14">
        <v>8.8206687907425602E-3</v>
      </c>
      <c r="K371" t="b">
        <v>0</v>
      </c>
      <c r="L371" t="b">
        <v>0</v>
      </c>
      <c r="M371" t="b">
        <v>0</v>
      </c>
      <c r="N371" t="s">
        <v>9309</v>
      </c>
      <c r="O371" t="s">
        <v>9714</v>
      </c>
      <c r="P371">
        <v>286</v>
      </c>
      <c r="Q371">
        <v>274688</v>
      </c>
      <c r="R371">
        <v>275549</v>
      </c>
      <c r="S371">
        <v>1</v>
      </c>
      <c r="T371" t="s">
        <v>20877</v>
      </c>
      <c r="U371" s="9">
        <v>12</v>
      </c>
      <c r="V371" t="s">
        <v>5625</v>
      </c>
      <c r="W371" t="s">
        <v>5949</v>
      </c>
      <c r="X371" t="s">
        <v>20129</v>
      </c>
      <c r="Y371" t="s">
        <v>30293</v>
      </c>
      <c r="Z371">
        <v>23.096864254874902</v>
      </c>
      <c r="AA371" s="12">
        <v>0.46956778098411001</v>
      </c>
      <c r="AB371" s="13">
        <v>-0.96426935235392497</v>
      </c>
      <c r="AC371" s="13">
        <v>0.33491090205332602</v>
      </c>
      <c r="AD371" s="13">
        <v>103.70317838328</v>
      </c>
      <c r="AE371" s="13">
        <v>0.37076095643200302</v>
      </c>
      <c r="AF371" s="13">
        <v>3.0816984507412002</v>
      </c>
      <c r="AG371" s="14">
        <v>2.0582322819985201E-3</v>
      </c>
      <c r="AI371" t="s">
        <v>9449</v>
      </c>
      <c r="AJ371" t="s">
        <v>20128</v>
      </c>
      <c r="AK371" t="s">
        <v>20127</v>
      </c>
      <c r="AM371" t="s">
        <v>5625</v>
      </c>
      <c r="AN371" t="s">
        <v>5625</v>
      </c>
      <c r="AO371" t="s">
        <v>5625</v>
      </c>
      <c r="AP371">
        <v>27.694354219871144</v>
      </c>
      <c r="AQ371">
        <v>16.477</v>
      </c>
      <c r="AR371">
        <v>33.119</v>
      </c>
      <c r="AS371">
        <v>33.658000000000001</v>
      </c>
      <c r="AT371">
        <v>3.3010000000000002</v>
      </c>
      <c r="AU371">
        <v>14.605</v>
      </c>
      <c r="AV371">
        <v>16.286999999999999</v>
      </c>
      <c r="AW371">
        <v>13.724</v>
      </c>
      <c r="AX371">
        <v>103.919</v>
      </c>
      <c r="AY371">
        <v>76.757000000000005</v>
      </c>
      <c r="AZ371">
        <v>70.144000000000005</v>
      </c>
      <c r="BA371">
        <v>90.68876930450115</v>
      </c>
    </row>
    <row r="372" spans="1:53" x14ac:dyDescent="0.25">
      <c r="A372">
        <v>370</v>
      </c>
      <c r="B372" t="s">
        <v>5956</v>
      </c>
      <c r="C372" s="7">
        <v>0.41666666666666669</v>
      </c>
      <c r="D372" t="s">
        <v>5645</v>
      </c>
      <c r="E372" s="16">
        <v>3.3758236736357805</v>
      </c>
      <c r="F372" s="12">
        <v>0.214878388486656</v>
      </c>
      <c r="G372" s="13">
        <v>0.114819314543478</v>
      </c>
      <c r="H372" s="13">
        <v>1</v>
      </c>
      <c r="I372" s="14">
        <v>1</v>
      </c>
      <c r="K372" t="b">
        <v>0</v>
      </c>
      <c r="L372" t="b">
        <v>0</v>
      </c>
      <c r="M372" t="b">
        <v>0</v>
      </c>
      <c r="N372" t="s">
        <v>9309</v>
      </c>
      <c r="O372" t="s">
        <v>9714</v>
      </c>
      <c r="P372">
        <v>57</v>
      </c>
      <c r="Q372">
        <v>275564</v>
      </c>
      <c r="R372">
        <v>275738</v>
      </c>
      <c r="S372">
        <v>1</v>
      </c>
      <c r="T372" t="s">
        <v>20877</v>
      </c>
      <c r="U372" s="9">
        <v>15</v>
      </c>
      <c r="V372" t="s">
        <v>5625</v>
      </c>
      <c r="W372" t="s">
        <v>5625</v>
      </c>
      <c r="X372" t="s">
        <v>20126</v>
      </c>
      <c r="Y372" t="s">
        <v>5625</v>
      </c>
      <c r="Z372">
        <v>0.62742897662102004</v>
      </c>
      <c r="AA372" s="12">
        <v>1.4804913856344</v>
      </c>
      <c r="AB372" s="13">
        <v>0.14513991136434801</v>
      </c>
      <c r="AC372" s="13">
        <v>0.88460040718979904</v>
      </c>
      <c r="AD372" s="13">
        <v>1.70649179136107</v>
      </c>
      <c r="AE372" s="13">
        <v>1.1614811802997</v>
      </c>
      <c r="AF372" s="13">
        <v>9.8855940579124196E-2</v>
      </c>
      <c r="AG372" s="14">
        <v>0.92125265180894</v>
      </c>
      <c r="AM372" t="s">
        <v>5625</v>
      </c>
      <c r="AN372" t="s">
        <v>5625</v>
      </c>
      <c r="AO372" t="s">
        <v>5625</v>
      </c>
      <c r="AP372">
        <v>7.6132946945431206</v>
      </c>
      <c r="AQ372">
        <v>0</v>
      </c>
      <c r="AR372">
        <v>3.9969999999999999</v>
      </c>
      <c r="AS372">
        <v>1.893</v>
      </c>
      <c r="AT372">
        <v>0</v>
      </c>
      <c r="AU372">
        <v>0</v>
      </c>
      <c r="AV372">
        <v>7.7990000000000004</v>
      </c>
      <c r="AW372">
        <v>0</v>
      </c>
      <c r="AX372">
        <v>7.8810000000000002</v>
      </c>
      <c r="AY372">
        <v>0</v>
      </c>
      <c r="AZ372">
        <v>5.5529999999999999</v>
      </c>
      <c r="BA372">
        <v>7.180048769763264</v>
      </c>
    </row>
    <row r="373" spans="1:53" x14ac:dyDescent="0.25">
      <c r="A373">
        <v>371</v>
      </c>
      <c r="B373" t="s">
        <v>518</v>
      </c>
      <c r="C373" s="7">
        <v>0</v>
      </c>
      <c r="D373" t="s">
        <v>519</v>
      </c>
      <c r="E373" s="16">
        <v>226.9708410236251</v>
      </c>
      <c r="F373" s="12">
        <v>0.84034206583497295</v>
      </c>
      <c r="G373" s="13">
        <v>2.6619570149538599E-2</v>
      </c>
      <c r="H373" s="13">
        <v>1.9298543892139999E-2</v>
      </c>
      <c r="I373" s="14">
        <v>0.96146893222440299</v>
      </c>
      <c r="K373" t="b">
        <v>0</v>
      </c>
      <c r="L373" t="b">
        <v>0</v>
      </c>
      <c r="M373" t="b">
        <v>0</v>
      </c>
      <c r="N373" t="s">
        <v>9309</v>
      </c>
      <c r="O373" t="s">
        <v>9714</v>
      </c>
      <c r="P373">
        <v>106</v>
      </c>
      <c r="Q373">
        <v>275816</v>
      </c>
      <c r="R373">
        <v>276137</v>
      </c>
      <c r="S373">
        <v>-1</v>
      </c>
      <c r="T373" t="s">
        <v>20877</v>
      </c>
      <c r="U373" s="9">
        <v>78</v>
      </c>
      <c r="V373" t="s">
        <v>5625</v>
      </c>
      <c r="W373" t="s">
        <v>5676</v>
      </c>
      <c r="X373" t="s">
        <v>20125</v>
      </c>
      <c r="Y373" t="s">
        <v>30292</v>
      </c>
      <c r="Z373">
        <v>113.67124110101101</v>
      </c>
      <c r="AA373" s="12">
        <v>0.315567151474277</v>
      </c>
      <c r="AB373" s="13">
        <v>2.6629579850406899</v>
      </c>
      <c r="AC373" s="13">
        <v>7.7457084733451803E-3</v>
      </c>
      <c r="AD373" s="13">
        <v>197.49928868311599</v>
      </c>
      <c r="AE373" s="13">
        <v>0.33665257901240497</v>
      </c>
      <c r="AF373" s="13">
        <v>7.9071338849175304E-2</v>
      </c>
      <c r="AG373" s="14">
        <v>0.93697588040088597</v>
      </c>
      <c r="AI373" t="s">
        <v>2736</v>
      </c>
      <c r="AJ373" t="s">
        <v>14202</v>
      </c>
      <c r="AK373" t="s">
        <v>20124</v>
      </c>
      <c r="AM373" t="s">
        <v>5625</v>
      </c>
      <c r="AN373" t="s">
        <v>5625</v>
      </c>
      <c r="AO373" t="s">
        <v>5625</v>
      </c>
      <c r="AP373">
        <v>147.19036409450032</v>
      </c>
      <c r="AQ373">
        <v>188.45</v>
      </c>
      <c r="AR373">
        <v>325.00299999999999</v>
      </c>
      <c r="AS373">
        <v>247.24</v>
      </c>
      <c r="AT373">
        <v>252.304</v>
      </c>
      <c r="AU373">
        <v>207.62700000000001</v>
      </c>
      <c r="AV373">
        <v>250.833</v>
      </c>
      <c r="AW373">
        <v>252.41</v>
      </c>
      <c r="AX373">
        <v>215.727</v>
      </c>
      <c r="AY373">
        <v>343.13499999999999</v>
      </c>
      <c r="AZ373">
        <v>441.005</v>
      </c>
      <c r="BA373">
        <v>274.38522822020548</v>
      </c>
    </row>
    <row r="374" spans="1:53" x14ac:dyDescent="0.25">
      <c r="A374">
        <v>372</v>
      </c>
      <c r="B374" t="s">
        <v>517</v>
      </c>
      <c r="C374" s="7">
        <v>0.16666666666666666</v>
      </c>
      <c r="D374" t="s">
        <v>5645</v>
      </c>
      <c r="E374" s="16">
        <v>14.568461457191461</v>
      </c>
      <c r="F374" s="12">
        <v>-1.4238551954893199</v>
      </c>
      <c r="G374" s="13">
        <v>1.8441638219443801</v>
      </c>
      <c r="H374" s="13">
        <v>0.288419950958967</v>
      </c>
      <c r="I374" s="14">
        <v>2.11918364134689E-2</v>
      </c>
      <c r="K374" t="b">
        <v>0</v>
      </c>
      <c r="L374" t="b">
        <v>0</v>
      </c>
      <c r="M374" t="b">
        <v>0</v>
      </c>
      <c r="N374" t="s">
        <v>9309</v>
      </c>
      <c r="O374" t="s">
        <v>9714</v>
      </c>
      <c r="P374">
        <v>78</v>
      </c>
      <c r="Q374">
        <v>276269</v>
      </c>
      <c r="R374">
        <v>276506</v>
      </c>
      <c r="S374">
        <v>1</v>
      </c>
      <c r="T374" t="s">
        <v>20877</v>
      </c>
      <c r="U374" s="9">
        <v>132</v>
      </c>
      <c r="V374" t="s">
        <v>5625</v>
      </c>
      <c r="W374" t="s">
        <v>5625</v>
      </c>
      <c r="X374" t="s">
        <v>20123</v>
      </c>
      <c r="Y374" t="s">
        <v>30291</v>
      </c>
      <c r="Z374">
        <v>2.52026486390954</v>
      </c>
      <c r="AA374" s="12">
        <v>1.1014173214449401</v>
      </c>
      <c r="AB374" s="13">
        <v>-1.2927481416593201</v>
      </c>
      <c r="AC374" s="13">
        <v>0.19609818147639199</v>
      </c>
      <c r="AD374" s="13">
        <v>23.3334522015797</v>
      </c>
      <c r="AE374" s="13">
        <v>0.66989141794361895</v>
      </c>
      <c r="AF374" s="13">
        <v>2.7529294637113799</v>
      </c>
      <c r="AG374" s="14">
        <v>5.90646205457066E-3</v>
      </c>
      <c r="AM374" t="s">
        <v>5625</v>
      </c>
      <c r="AN374" t="s">
        <v>5625</v>
      </c>
      <c r="AO374" t="s">
        <v>5625</v>
      </c>
      <c r="AP374">
        <v>9.3158458287658448</v>
      </c>
      <c r="AQ374">
        <v>36.140999999999998</v>
      </c>
      <c r="AR374">
        <v>5.8689999999999998</v>
      </c>
      <c r="AS374">
        <v>6.9480000000000004</v>
      </c>
      <c r="AT374">
        <v>0</v>
      </c>
      <c r="AU374">
        <v>0</v>
      </c>
      <c r="AV374">
        <v>3.8170000000000002</v>
      </c>
      <c r="AW374">
        <v>7.1219999999999999</v>
      </c>
      <c r="AX374">
        <v>59.305</v>
      </c>
      <c r="AY374">
        <v>137.63800000000001</v>
      </c>
      <c r="AZ374">
        <v>99.891000000000005</v>
      </c>
      <c r="BA374">
        <v>34.264283369629752</v>
      </c>
    </row>
    <row r="375" spans="1:53" x14ac:dyDescent="0.25">
      <c r="A375">
        <v>373</v>
      </c>
      <c r="B375" t="s">
        <v>20122</v>
      </c>
      <c r="C375" s="7" t="s">
        <v>5625</v>
      </c>
      <c r="D375" t="s">
        <v>3</v>
      </c>
      <c r="E375" s="16" t="s">
        <v>5625</v>
      </c>
      <c r="F375" s="12" t="s">
        <v>5625</v>
      </c>
      <c r="G375" s="13" t="s">
        <v>5625</v>
      </c>
      <c r="H375" s="13" t="s">
        <v>5625</v>
      </c>
      <c r="I375" s="14" t="s">
        <v>5625</v>
      </c>
      <c r="J375" t="s">
        <v>5625</v>
      </c>
      <c r="K375" t="b">
        <v>1</v>
      </c>
      <c r="L375" t="b">
        <v>0</v>
      </c>
      <c r="M375" t="b">
        <v>0</v>
      </c>
      <c r="N375" t="s">
        <v>9309</v>
      </c>
      <c r="O375" t="s">
        <v>9714</v>
      </c>
      <c r="P375">
        <v>51</v>
      </c>
      <c r="Q375">
        <v>276574</v>
      </c>
      <c r="R375">
        <v>276730</v>
      </c>
      <c r="S375">
        <v>1</v>
      </c>
      <c r="T375" t="s">
        <v>20877</v>
      </c>
      <c r="U375" s="9" t="s">
        <v>5625</v>
      </c>
      <c r="V375" t="s">
        <v>5625</v>
      </c>
      <c r="W375" t="s">
        <v>5625</v>
      </c>
      <c r="X375" t="s">
        <v>20121</v>
      </c>
      <c r="Y375" t="s">
        <v>5625</v>
      </c>
      <c r="Z375" t="s">
        <v>5625</v>
      </c>
      <c r="AA375" s="12" t="s">
        <v>5625</v>
      </c>
      <c r="AB375" s="13" t="s">
        <v>5625</v>
      </c>
      <c r="AC375" s="13" t="s">
        <v>5625</v>
      </c>
      <c r="AD375" s="13" t="s">
        <v>5625</v>
      </c>
      <c r="AE375" s="13" t="s">
        <v>5625</v>
      </c>
      <c r="AF375" s="13" t="s">
        <v>5625</v>
      </c>
      <c r="AG375" s="14" t="s">
        <v>5625</v>
      </c>
      <c r="AJ375" t="s">
        <v>16577</v>
      </c>
      <c r="AM375" t="s">
        <v>5625</v>
      </c>
      <c r="AN375" t="s">
        <v>5625</v>
      </c>
      <c r="AO375" t="s">
        <v>5625</v>
      </c>
      <c r="AP375" t="s">
        <v>5625</v>
      </c>
      <c r="AQ375" t="s">
        <v>5625</v>
      </c>
      <c r="AR375" t="s">
        <v>5625</v>
      </c>
      <c r="AS375" t="s">
        <v>5625</v>
      </c>
      <c r="AT375" t="s">
        <v>5625</v>
      </c>
      <c r="AU375" t="s">
        <v>5625</v>
      </c>
      <c r="AV375" t="s">
        <v>5625</v>
      </c>
      <c r="AW375" t="s">
        <v>5625</v>
      </c>
      <c r="AX375" t="s">
        <v>5625</v>
      </c>
      <c r="AY375" t="s">
        <v>5625</v>
      </c>
      <c r="AZ375" t="s">
        <v>5625</v>
      </c>
      <c r="BA375" t="s">
        <v>5625</v>
      </c>
    </row>
    <row r="376" spans="1:53" x14ac:dyDescent="0.25">
      <c r="A376">
        <v>374</v>
      </c>
      <c r="B376" t="s">
        <v>516</v>
      </c>
      <c r="C376" s="7">
        <v>0</v>
      </c>
      <c r="D376" t="s">
        <v>12</v>
      </c>
      <c r="E376" s="16">
        <v>32.056507764853706</v>
      </c>
      <c r="F376" s="12">
        <v>-0.92097235564885105</v>
      </c>
      <c r="G376" s="13">
        <v>3.57405449813914</v>
      </c>
      <c r="H376" s="13">
        <v>0.242296761598841</v>
      </c>
      <c r="I376" s="14">
        <v>1.04438730233582E-6</v>
      </c>
      <c r="K376" t="b">
        <v>0</v>
      </c>
      <c r="L376" t="b">
        <v>0</v>
      </c>
      <c r="M376" t="b">
        <v>0</v>
      </c>
      <c r="N376" t="s">
        <v>9309</v>
      </c>
      <c r="O376" t="s">
        <v>9714</v>
      </c>
      <c r="P376">
        <v>87</v>
      </c>
      <c r="Q376">
        <v>276841</v>
      </c>
      <c r="R376">
        <v>277105</v>
      </c>
      <c r="S376">
        <v>1</v>
      </c>
      <c r="T376" t="s">
        <v>20877</v>
      </c>
      <c r="U376" s="9">
        <v>335</v>
      </c>
      <c r="V376" t="s">
        <v>5625</v>
      </c>
      <c r="W376" t="s">
        <v>5957</v>
      </c>
      <c r="X376" t="s">
        <v>20120</v>
      </c>
      <c r="Y376" t="s">
        <v>30290</v>
      </c>
      <c r="Z376">
        <v>7.4232365953097803</v>
      </c>
      <c r="AA376" s="12">
        <v>0.65411394161960901</v>
      </c>
      <c r="AB376" s="13">
        <v>-1.4079693109253899</v>
      </c>
      <c r="AC376" s="13">
        <v>0.159140157539506</v>
      </c>
      <c r="AD376" s="13">
        <v>182.47011016715399</v>
      </c>
      <c r="AE376" s="13">
        <v>0.66047307413775802</v>
      </c>
      <c r="AF376" s="13">
        <v>5.4113553422371403</v>
      </c>
      <c r="AG376" s="14">
        <v>6.2549511755139905E-8</v>
      </c>
      <c r="AK376" t="s">
        <v>20119</v>
      </c>
      <c r="AM376" t="s">
        <v>5625</v>
      </c>
      <c r="AN376" t="s">
        <v>5625</v>
      </c>
      <c r="AO376" t="s">
        <v>5625</v>
      </c>
      <c r="AP376">
        <v>21.744031059414823</v>
      </c>
      <c r="AQ376">
        <v>29.402999999999999</v>
      </c>
      <c r="AR376">
        <v>42.152000000000001</v>
      </c>
      <c r="AS376">
        <v>34.927</v>
      </c>
      <c r="AT376">
        <v>5.3819999999999997</v>
      </c>
      <c r="AU376">
        <v>9.5269999999999992</v>
      </c>
      <c r="AV376">
        <v>8.5670000000000002</v>
      </c>
      <c r="AW376">
        <v>19.181999999999999</v>
      </c>
      <c r="AX376">
        <v>1523.1849999999999</v>
      </c>
      <c r="AY376">
        <v>470.17500000000001</v>
      </c>
      <c r="AZ376">
        <v>113.467</v>
      </c>
      <c r="BA376">
        <v>596.270413743522</v>
      </c>
    </row>
    <row r="377" spans="1:53" x14ac:dyDescent="0.25">
      <c r="A377">
        <v>375</v>
      </c>
      <c r="B377" t="s">
        <v>515</v>
      </c>
      <c r="C377" s="7">
        <v>0.33333333333333331</v>
      </c>
      <c r="D377" t="s">
        <v>5645</v>
      </c>
      <c r="E377" s="16">
        <v>10.3327633205305</v>
      </c>
      <c r="F377" s="12">
        <v>1.4112691418160901</v>
      </c>
      <c r="G377" s="13">
        <v>7.1425708761758896E-2</v>
      </c>
      <c r="H377" s="13">
        <v>0.26735489790999301</v>
      </c>
      <c r="I377" s="14">
        <v>0.97183601398998198</v>
      </c>
      <c r="K377" t="b">
        <v>0</v>
      </c>
      <c r="L377" t="b">
        <v>0</v>
      </c>
      <c r="M377" t="b">
        <v>0</v>
      </c>
      <c r="N377" t="s">
        <v>9309</v>
      </c>
      <c r="O377" t="s">
        <v>9714</v>
      </c>
      <c r="P377">
        <v>81</v>
      </c>
      <c r="Q377">
        <v>277146</v>
      </c>
      <c r="R377">
        <v>277392</v>
      </c>
      <c r="S377">
        <v>1</v>
      </c>
      <c r="T377" t="s">
        <v>20877</v>
      </c>
      <c r="U377" s="9">
        <v>41</v>
      </c>
      <c r="V377" t="s">
        <v>5625</v>
      </c>
      <c r="W377" t="s">
        <v>5625</v>
      </c>
      <c r="X377" t="s">
        <v>20118</v>
      </c>
      <c r="Y377" t="s">
        <v>30289</v>
      </c>
      <c r="Z377">
        <v>5.7288796501166397</v>
      </c>
      <c r="AA377" s="12">
        <v>1.04940353454679</v>
      </c>
      <c r="AB377" s="13">
        <v>1.3448297965049101</v>
      </c>
      <c r="AC377" s="13">
        <v>0.17868020554581901</v>
      </c>
      <c r="AD377" s="13">
        <v>7.4964720788160299</v>
      </c>
      <c r="AE377" s="13">
        <v>1.24732030073166</v>
      </c>
      <c r="AF377" s="13">
        <v>5.7263325803213298E-2</v>
      </c>
      <c r="AG377" s="14">
        <v>0.954335434162768</v>
      </c>
      <c r="AM377" t="s">
        <v>5625</v>
      </c>
      <c r="AN377" t="s">
        <v>5625</v>
      </c>
      <c r="AO377" t="s">
        <v>5625</v>
      </c>
      <c r="AP377">
        <v>21.540053282121999</v>
      </c>
      <c r="AQ377">
        <v>0</v>
      </c>
      <c r="AR377">
        <v>19.791</v>
      </c>
      <c r="AS377">
        <v>0</v>
      </c>
      <c r="AT377">
        <v>23.103999999999999</v>
      </c>
      <c r="AU377">
        <v>15.336</v>
      </c>
      <c r="AV377">
        <v>22.065999999999999</v>
      </c>
      <c r="AW377">
        <v>13.724</v>
      </c>
      <c r="AX377">
        <v>41.807000000000002</v>
      </c>
      <c r="AY377">
        <v>0</v>
      </c>
      <c r="AZ377">
        <v>0</v>
      </c>
      <c r="BA377">
        <v>22.85356986473429</v>
      </c>
    </row>
    <row r="378" spans="1:53" x14ac:dyDescent="0.25">
      <c r="A378">
        <v>376</v>
      </c>
      <c r="B378" t="s">
        <v>514</v>
      </c>
      <c r="C378" s="7">
        <v>0</v>
      </c>
      <c r="D378" t="s">
        <v>448</v>
      </c>
      <c r="E378" s="16">
        <v>222.12633569022881</v>
      </c>
      <c r="F378" s="12">
        <v>0.488818558887543</v>
      </c>
      <c r="G378" s="13">
        <v>0.127526079808645</v>
      </c>
      <c r="H378" s="13">
        <v>0.31847436650659999</v>
      </c>
      <c r="I378" s="14">
        <v>0.87910502640974497</v>
      </c>
      <c r="K378" t="b">
        <v>0</v>
      </c>
      <c r="L378" t="b">
        <v>0</v>
      </c>
      <c r="M378" t="b">
        <v>0</v>
      </c>
      <c r="N378" t="s">
        <v>9309</v>
      </c>
      <c r="O378" t="s">
        <v>9714</v>
      </c>
      <c r="P378">
        <v>157</v>
      </c>
      <c r="Q378">
        <v>277539</v>
      </c>
      <c r="R378">
        <v>278013</v>
      </c>
      <c r="S378">
        <v>-1</v>
      </c>
      <c r="T378" t="s">
        <v>20877</v>
      </c>
      <c r="U378" s="9">
        <v>147</v>
      </c>
      <c r="V378" t="s">
        <v>5625</v>
      </c>
      <c r="W378" t="s">
        <v>5849</v>
      </c>
      <c r="X378" t="s">
        <v>20117</v>
      </c>
      <c r="Y378" t="s">
        <v>30288</v>
      </c>
      <c r="Z378">
        <v>143.964524269892</v>
      </c>
      <c r="AA378" s="12">
        <v>0.401444721261002</v>
      </c>
      <c r="AB378" s="13">
        <v>1.217648490562</v>
      </c>
      <c r="AC378" s="13">
        <v>0.223357579024932</v>
      </c>
      <c r="AD378" s="13">
        <v>303.76547354424298</v>
      </c>
      <c r="AE378" s="13">
        <v>0.53184310612097696</v>
      </c>
      <c r="AF378" s="13">
        <v>0.23978139105489801</v>
      </c>
      <c r="AG378" s="14">
        <v>0.810499733967605</v>
      </c>
      <c r="AH378" t="s">
        <v>9898</v>
      </c>
      <c r="AI378" t="s">
        <v>9897</v>
      </c>
      <c r="AJ378" t="s">
        <v>9688</v>
      </c>
      <c r="AK378" t="s">
        <v>20116</v>
      </c>
      <c r="AM378" t="s">
        <v>5625</v>
      </c>
      <c r="AN378" t="s">
        <v>5625</v>
      </c>
      <c r="AO378" t="s">
        <v>5625</v>
      </c>
      <c r="AP378">
        <v>317.67034276091528</v>
      </c>
      <c r="AQ378">
        <v>118.586</v>
      </c>
      <c r="AR378">
        <v>287.59300000000002</v>
      </c>
      <c r="AS378">
        <v>164.65600000000001</v>
      </c>
      <c r="AT378">
        <v>179.857</v>
      </c>
      <c r="AU378">
        <v>198.97300000000001</v>
      </c>
      <c r="AV378">
        <v>219.49199999999999</v>
      </c>
      <c r="AW378">
        <v>160.25200000000001</v>
      </c>
      <c r="AX378">
        <v>540.25699999999995</v>
      </c>
      <c r="AY378">
        <v>194.83799999999999</v>
      </c>
      <c r="AZ378">
        <v>220.16900000000001</v>
      </c>
      <c r="BA378">
        <v>417.76068569894738</v>
      </c>
    </row>
    <row r="379" spans="1:53" x14ac:dyDescent="0.25">
      <c r="A379">
        <v>377</v>
      </c>
      <c r="B379" t="s">
        <v>512</v>
      </c>
      <c r="C379" s="7">
        <v>0</v>
      </c>
      <c r="D379" t="s">
        <v>513</v>
      </c>
      <c r="E379" s="16">
        <v>413.53655756087454</v>
      </c>
      <c r="F379" s="12">
        <v>-0.28904028093075701</v>
      </c>
      <c r="G379" s="13">
        <v>-0.46792636844290603</v>
      </c>
      <c r="H379" s="13">
        <v>0.35622303852366799</v>
      </c>
      <c r="I379" s="14">
        <v>0.32899001272184702</v>
      </c>
      <c r="K379" t="b">
        <v>0</v>
      </c>
      <c r="L379" t="b">
        <v>0</v>
      </c>
      <c r="M379" t="b">
        <v>0</v>
      </c>
      <c r="N379" t="s">
        <v>9309</v>
      </c>
      <c r="O379" t="s">
        <v>9714</v>
      </c>
      <c r="P379">
        <v>173</v>
      </c>
      <c r="Q379">
        <v>277975</v>
      </c>
      <c r="R379">
        <v>278497</v>
      </c>
      <c r="S379">
        <v>-1</v>
      </c>
      <c r="T379" t="s">
        <v>20877</v>
      </c>
      <c r="U379" s="9">
        <v>-38</v>
      </c>
      <c r="V379" t="s">
        <v>5625</v>
      </c>
      <c r="W379" t="s">
        <v>5958</v>
      </c>
      <c r="X379" t="s">
        <v>20115</v>
      </c>
      <c r="Y379" t="s">
        <v>30287</v>
      </c>
      <c r="Z379">
        <v>222.026815930053</v>
      </c>
      <c r="AA379" s="12">
        <v>0.25475540657812801</v>
      </c>
      <c r="AB379" s="13">
        <v>-1.13457957502509</v>
      </c>
      <c r="AC379" s="13">
        <v>0.25655151503839801</v>
      </c>
      <c r="AD379" s="13">
        <v>502.37445683734097</v>
      </c>
      <c r="AE379" s="13">
        <v>0.35796522904371098</v>
      </c>
      <c r="AF379" s="13">
        <v>-1.30718385607717</v>
      </c>
      <c r="AG379" s="14">
        <v>0.19115027703128301</v>
      </c>
      <c r="AH379" t="s">
        <v>13807</v>
      </c>
      <c r="AI379" t="s">
        <v>13806</v>
      </c>
      <c r="AJ379" t="s">
        <v>13805</v>
      </c>
      <c r="AK379" t="s">
        <v>20114</v>
      </c>
      <c r="AM379" t="s">
        <v>5625</v>
      </c>
      <c r="AN379" t="s">
        <v>5625</v>
      </c>
      <c r="AO379" t="s">
        <v>5625</v>
      </c>
      <c r="AP379">
        <v>450.87623024349813</v>
      </c>
      <c r="AQ379">
        <v>399.96100000000001</v>
      </c>
      <c r="AR379">
        <v>349.08600000000001</v>
      </c>
      <c r="AS379">
        <v>454.22300000000001</v>
      </c>
      <c r="AT379">
        <v>190.53800000000001</v>
      </c>
      <c r="AU379">
        <v>195.131</v>
      </c>
      <c r="AV379">
        <v>221.84</v>
      </c>
      <c r="AW379">
        <v>210.191</v>
      </c>
      <c r="AX379">
        <v>542.46</v>
      </c>
      <c r="AY379">
        <v>303.52699999999999</v>
      </c>
      <c r="AZ379">
        <v>303.58800000000002</v>
      </c>
      <c r="BA379">
        <v>497.81671470358629</v>
      </c>
    </row>
    <row r="380" spans="1:53" x14ac:dyDescent="0.25">
      <c r="A380">
        <v>378</v>
      </c>
      <c r="B380" t="s">
        <v>510</v>
      </c>
      <c r="C380" s="7">
        <v>0</v>
      </c>
      <c r="D380" t="s">
        <v>511</v>
      </c>
      <c r="E380" s="16">
        <v>197.18464550727893</v>
      </c>
      <c r="F380" s="12">
        <v>0.93702135242114903</v>
      </c>
      <c r="G380" s="13">
        <v>-0.34384337803512899</v>
      </c>
      <c r="H380" s="13">
        <v>2.9734518875492899E-3</v>
      </c>
      <c r="I380" s="14">
        <v>0.60003591363216902</v>
      </c>
      <c r="K380" t="b">
        <v>0</v>
      </c>
      <c r="L380" t="b">
        <v>0</v>
      </c>
      <c r="M380" t="b">
        <v>0</v>
      </c>
      <c r="N380" t="s">
        <v>9309</v>
      </c>
      <c r="O380" t="s">
        <v>9714</v>
      </c>
      <c r="P380">
        <v>242</v>
      </c>
      <c r="Q380">
        <v>278565</v>
      </c>
      <c r="R380">
        <v>279294</v>
      </c>
      <c r="S380">
        <v>-1</v>
      </c>
      <c r="T380" t="s">
        <v>20877</v>
      </c>
      <c r="U380" s="9">
        <v>68</v>
      </c>
      <c r="V380" t="s">
        <v>5625</v>
      </c>
      <c r="W380" t="s">
        <v>5959</v>
      </c>
      <c r="X380" t="s">
        <v>20113</v>
      </c>
      <c r="Y380" t="s">
        <v>30286</v>
      </c>
      <c r="Z380">
        <v>237.14687535518601</v>
      </c>
      <c r="AA380" s="12">
        <v>0.28205929710737099</v>
      </c>
      <c r="AB380" s="13">
        <v>3.32207220974693</v>
      </c>
      <c r="AC380" s="13">
        <v>8.9351567068877004E-4</v>
      </c>
      <c r="AD380" s="13">
        <v>347.515816774011</v>
      </c>
      <c r="AE380" s="13">
        <v>0.45104502349698899</v>
      </c>
      <c r="AF380" s="13">
        <v>-0.76232606529894198</v>
      </c>
      <c r="AG380" s="14">
        <v>0.44586542091516601</v>
      </c>
      <c r="AH380" t="s">
        <v>13033</v>
      </c>
      <c r="AI380" t="s">
        <v>20112</v>
      </c>
      <c r="AJ380" t="s">
        <v>12286</v>
      </c>
      <c r="AK380" t="s">
        <v>20111</v>
      </c>
      <c r="AM380" t="s">
        <v>5625</v>
      </c>
      <c r="AN380" t="s">
        <v>5625</v>
      </c>
      <c r="AO380" t="s">
        <v>5625</v>
      </c>
      <c r="AP380">
        <v>212.0025820291157</v>
      </c>
      <c r="AQ380">
        <v>159.351</v>
      </c>
      <c r="AR380">
        <v>204.16800000000001</v>
      </c>
      <c r="AS380">
        <v>213.21700000000001</v>
      </c>
      <c r="AT380">
        <v>233.88800000000001</v>
      </c>
      <c r="AU380">
        <v>198.37299999999999</v>
      </c>
      <c r="AV380">
        <v>302.18400000000003</v>
      </c>
      <c r="AW380">
        <v>182.92400000000001</v>
      </c>
      <c r="AX380">
        <v>311.30700000000002</v>
      </c>
      <c r="AY380">
        <v>118.54900000000001</v>
      </c>
      <c r="AZ380">
        <v>135.202</v>
      </c>
      <c r="BA380">
        <v>287.91109140976641</v>
      </c>
    </row>
    <row r="381" spans="1:53" x14ac:dyDescent="0.25">
      <c r="A381">
        <v>379</v>
      </c>
      <c r="B381" t="s">
        <v>20110</v>
      </c>
      <c r="C381" s="7" t="s">
        <v>5625</v>
      </c>
      <c r="D381" t="s">
        <v>5645</v>
      </c>
      <c r="E381" s="16" t="s">
        <v>5625</v>
      </c>
      <c r="F381" s="12" t="s">
        <v>5625</v>
      </c>
      <c r="G381" s="13" t="s">
        <v>5625</v>
      </c>
      <c r="H381" s="13" t="s">
        <v>5625</v>
      </c>
      <c r="I381" s="14" t="s">
        <v>5625</v>
      </c>
      <c r="J381" t="s">
        <v>5625</v>
      </c>
      <c r="K381" t="b">
        <v>1</v>
      </c>
      <c r="L381" t="b">
        <v>0</v>
      </c>
      <c r="M381" t="b">
        <v>0</v>
      </c>
      <c r="N381" t="s">
        <v>9309</v>
      </c>
      <c r="O381" t="s">
        <v>9714</v>
      </c>
      <c r="P381">
        <v>37</v>
      </c>
      <c r="Q381">
        <v>279340</v>
      </c>
      <c r="R381">
        <v>279454</v>
      </c>
      <c r="S381">
        <v>1</v>
      </c>
      <c r="T381" t="s">
        <v>20877</v>
      </c>
      <c r="U381" s="9" t="s">
        <v>5625</v>
      </c>
      <c r="V381" t="s">
        <v>5625</v>
      </c>
      <c r="W381" t="s">
        <v>5625</v>
      </c>
      <c r="X381" t="s">
        <v>20109</v>
      </c>
      <c r="Y381" t="s">
        <v>5625</v>
      </c>
      <c r="Z381" t="s">
        <v>5625</v>
      </c>
      <c r="AA381" s="12" t="s">
        <v>5625</v>
      </c>
      <c r="AB381" s="13" t="s">
        <v>5625</v>
      </c>
      <c r="AC381" s="13" t="s">
        <v>5625</v>
      </c>
      <c r="AD381" s="13" t="s">
        <v>5625</v>
      </c>
      <c r="AE381" s="13" t="s">
        <v>5625</v>
      </c>
      <c r="AF381" s="13" t="s">
        <v>5625</v>
      </c>
      <c r="AG381" s="14" t="s">
        <v>5625</v>
      </c>
      <c r="AM381" t="s">
        <v>5625</v>
      </c>
      <c r="AN381" t="s">
        <v>5625</v>
      </c>
      <c r="AO381" t="s">
        <v>5625</v>
      </c>
      <c r="AP381" t="s">
        <v>5625</v>
      </c>
      <c r="AQ381" t="s">
        <v>5625</v>
      </c>
      <c r="AR381" t="s">
        <v>5625</v>
      </c>
      <c r="AS381" t="s">
        <v>5625</v>
      </c>
      <c r="AT381" t="s">
        <v>5625</v>
      </c>
      <c r="AU381" t="s">
        <v>5625</v>
      </c>
      <c r="AV381" t="s">
        <v>5625</v>
      </c>
      <c r="AW381" t="s">
        <v>5625</v>
      </c>
      <c r="AX381" t="s">
        <v>5625</v>
      </c>
      <c r="AY381" t="s">
        <v>5625</v>
      </c>
      <c r="AZ381" t="s">
        <v>5625</v>
      </c>
      <c r="BA381" t="s">
        <v>5625</v>
      </c>
    </row>
    <row r="382" spans="1:53" x14ac:dyDescent="0.25">
      <c r="A382">
        <v>380</v>
      </c>
      <c r="B382" t="s">
        <v>508</v>
      </c>
      <c r="C382" s="7">
        <v>0</v>
      </c>
      <c r="D382" t="s">
        <v>509</v>
      </c>
      <c r="E382" s="16">
        <v>229.92877244608576</v>
      </c>
      <c r="F382" s="12">
        <v>-3.1672430105761098</v>
      </c>
      <c r="G382" s="13">
        <v>-0.75246008656901797</v>
      </c>
      <c r="H382" s="13">
        <v>4.1898335833546198E-10</v>
      </c>
      <c r="I382" s="14">
        <v>0.388312769339964</v>
      </c>
      <c r="K382" t="b">
        <v>0</v>
      </c>
      <c r="L382" t="b">
        <v>0</v>
      </c>
      <c r="M382" t="b">
        <v>0</v>
      </c>
      <c r="N382" t="s">
        <v>9309</v>
      </c>
      <c r="O382" t="s">
        <v>9714</v>
      </c>
      <c r="P382">
        <v>367</v>
      </c>
      <c r="Q382">
        <v>279673</v>
      </c>
      <c r="R382">
        <v>280777</v>
      </c>
      <c r="S382">
        <v>1</v>
      </c>
      <c r="T382" t="s">
        <v>20877</v>
      </c>
      <c r="U382" s="9">
        <v>379</v>
      </c>
      <c r="V382" t="s">
        <v>5960</v>
      </c>
      <c r="W382" t="s">
        <v>5961</v>
      </c>
      <c r="X382" t="s">
        <v>20108</v>
      </c>
      <c r="Y382" t="s">
        <v>30285</v>
      </c>
      <c r="Z382">
        <v>159.86325247469</v>
      </c>
      <c r="AA382" s="12">
        <v>0.47823009536111999</v>
      </c>
      <c r="AB382" s="13">
        <v>-6.6228433578285504</v>
      </c>
      <c r="AC382" s="13">
        <v>3.5235435689201801E-11</v>
      </c>
      <c r="AD382" s="13">
        <v>539.17253771627497</v>
      </c>
      <c r="AE382" s="13">
        <v>0.64558078218944204</v>
      </c>
      <c r="AF382" s="13">
        <v>-1.1655552756962499</v>
      </c>
      <c r="AG382" s="14">
        <v>0.243794299303602</v>
      </c>
      <c r="AH382" t="s">
        <v>20107</v>
      </c>
      <c r="AI382" t="s">
        <v>10396</v>
      </c>
      <c r="AJ382" t="s">
        <v>10395</v>
      </c>
      <c r="AK382" t="s">
        <v>20106</v>
      </c>
      <c r="AM382" t="s">
        <v>21664</v>
      </c>
      <c r="AN382" t="s">
        <v>21165</v>
      </c>
      <c r="AO382" t="s">
        <v>21986</v>
      </c>
      <c r="AP382">
        <v>273.582089784343</v>
      </c>
      <c r="AQ382">
        <v>85.828000000000003</v>
      </c>
      <c r="AR382">
        <v>277.82499999999999</v>
      </c>
      <c r="AS382">
        <v>282.48</v>
      </c>
      <c r="AT382">
        <v>10.295999999999999</v>
      </c>
      <c r="AU382">
        <v>13.669</v>
      </c>
      <c r="AV382">
        <v>11.473000000000001</v>
      </c>
      <c r="AW382">
        <v>24.463999999999999</v>
      </c>
      <c r="AX382">
        <v>317.66199999999998</v>
      </c>
      <c r="AY382">
        <v>66.001999999999995</v>
      </c>
      <c r="AZ382">
        <v>65.644999999999996</v>
      </c>
      <c r="BA382">
        <v>268.7640538138287</v>
      </c>
    </row>
    <row r="383" spans="1:53" x14ac:dyDescent="0.25">
      <c r="A383">
        <v>381</v>
      </c>
      <c r="B383" t="s">
        <v>506</v>
      </c>
      <c r="C383" s="7">
        <v>0</v>
      </c>
      <c r="D383" t="s">
        <v>507</v>
      </c>
      <c r="E383" s="16">
        <v>177.04742355553515</v>
      </c>
      <c r="F383" s="12">
        <v>-1.92540473272986</v>
      </c>
      <c r="G383" s="13">
        <v>-0.31725391286646398</v>
      </c>
      <c r="H383" s="13">
        <v>2.0426619249960001E-2</v>
      </c>
      <c r="I383" s="14">
        <v>0.84486292322469303</v>
      </c>
      <c r="K383" t="b">
        <v>0</v>
      </c>
      <c r="L383" t="b">
        <v>0</v>
      </c>
      <c r="M383" t="b">
        <v>0</v>
      </c>
      <c r="N383" t="s">
        <v>9309</v>
      </c>
      <c r="O383" t="s">
        <v>9714</v>
      </c>
      <c r="P383">
        <v>392</v>
      </c>
      <c r="Q383">
        <v>280781</v>
      </c>
      <c r="R383">
        <v>281960</v>
      </c>
      <c r="S383">
        <v>1</v>
      </c>
      <c r="T383" t="s">
        <v>20877</v>
      </c>
      <c r="U383" s="9">
        <v>4</v>
      </c>
      <c r="V383" t="s">
        <v>5962</v>
      </c>
      <c r="W383" t="s">
        <v>5961</v>
      </c>
      <c r="X383" t="s">
        <v>20105</v>
      </c>
      <c r="Y383" t="s">
        <v>30284</v>
      </c>
      <c r="Z383">
        <v>148.30114452097999</v>
      </c>
      <c r="AA383" s="12">
        <v>0.72926184124219295</v>
      </c>
      <c r="AB383" s="13">
        <v>-2.6402104482118598</v>
      </c>
      <c r="AC383" s="13">
        <v>8.2854559462758898E-3</v>
      </c>
      <c r="AD383" s="13">
        <v>512.74280549248499</v>
      </c>
      <c r="AE383" s="13">
        <v>1.01689639166945</v>
      </c>
      <c r="AF383" s="13">
        <v>-0.31198253378166102</v>
      </c>
      <c r="AG383" s="14">
        <v>0.75505379734392497</v>
      </c>
      <c r="AH383" t="s">
        <v>14654</v>
      </c>
      <c r="AI383" t="s">
        <v>10396</v>
      </c>
      <c r="AJ383" t="s">
        <v>10395</v>
      </c>
      <c r="AK383" t="s">
        <v>20104</v>
      </c>
      <c r="AM383" t="s">
        <v>5625</v>
      </c>
      <c r="AN383" t="s">
        <v>5625</v>
      </c>
      <c r="AO383" t="s">
        <v>5625</v>
      </c>
      <c r="AP383">
        <v>306.36569422214063</v>
      </c>
      <c r="AQ383">
        <v>10.215999999999999</v>
      </c>
      <c r="AR383">
        <v>316.19299999999998</v>
      </c>
      <c r="AS383">
        <v>75.415000000000006</v>
      </c>
      <c r="AT383">
        <v>24.103000000000002</v>
      </c>
      <c r="AU383">
        <v>25.597999999999999</v>
      </c>
      <c r="AV383">
        <v>23.404</v>
      </c>
      <c r="AW383">
        <v>31.498000000000001</v>
      </c>
      <c r="AX383">
        <v>373.63499999999999</v>
      </c>
      <c r="AY383">
        <v>8.9830000000000005</v>
      </c>
      <c r="AZ383">
        <v>5.327</v>
      </c>
      <c r="BA383">
        <v>363.46028047244369</v>
      </c>
    </row>
    <row r="384" spans="1:53" x14ac:dyDescent="0.25">
      <c r="A384">
        <v>382</v>
      </c>
      <c r="B384" t="s">
        <v>5963</v>
      </c>
      <c r="C384" s="7">
        <v>0</v>
      </c>
      <c r="D384" t="s">
        <v>5645</v>
      </c>
      <c r="E384" s="16">
        <v>36.323160723726119</v>
      </c>
      <c r="F384" s="12">
        <v>-1.6529892709683101</v>
      </c>
      <c r="G384" s="13">
        <v>-0.18884693999170801</v>
      </c>
      <c r="H384" s="13">
        <v>0.102923282693396</v>
      </c>
      <c r="I384" s="14">
        <v>0.89150177323143598</v>
      </c>
      <c r="K384" t="b">
        <v>0</v>
      </c>
      <c r="L384" t="b">
        <v>0</v>
      </c>
      <c r="M384" t="b">
        <v>0</v>
      </c>
      <c r="N384" t="s">
        <v>9309</v>
      </c>
      <c r="O384" t="s">
        <v>9714</v>
      </c>
      <c r="P384">
        <v>114</v>
      </c>
      <c r="Q384">
        <v>281925</v>
      </c>
      <c r="R384">
        <v>282270</v>
      </c>
      <c r="S384">
        <v>1</v>
      </c>
      <c r="T384" t="s">
        <v>20877</v>
      </c>
      <c r="U384" s="9">
        <v>-35</v>
      </c>
      <c r="V384" t="s">
        <v>5625</v>
      </c>
      <c r="W384" t="s">
        <v>5625</v>
      </c>
      <c r="X384" t="s">
        <v>20103</v>
      </c>
      <c r="Y384" t="s">
        <v>5625</v>
      </c>
      <c r="Z384">
        <v>9.14072971413899</v>
      </c>
      <c r="AA384" s="12">
        <v>0.86279955827576404</v>
      </c>
      <c r="AB384" s="13">
        <v>-1.9158439003743499</v>
      </c>
      <c r="AC384" s="13">
        <v>5.5384967946616598E-2</v>
      </c>
      <c r="AD384" s="13">
        <v>32.568707197475597</v>
      </c>
      <c r="AE384" s="13">
        <v>0.86769247487280998</v>
      </c>
      <c r="AF384" s="13">
        <v>-0.217642708056664</v>
      </c>
      <c r="AG384" s="14">
        <v>0.82770750581845298</v>
      </c>
      <c r="AM384" t="s">
        <v>5625</v>
      </c>
      <c r="AN384" t="s">
        <v>5625</v>
      </c>
      <c r="AO384" t="s">
        <v>5625</v>
      </c>
      <c r="AP384">
        <v>66.555642894904494</v>
      </c>
      <c r="AQ384">
        <v>7.758</v>
      </c>
      <c r="AR384">
        <v>60.478999999999999</v>
      </c>
      <c r="AS384">
        <v>10.5</v>
      </c>
      <c r="AT384">
        <v>8.2370000000000001</v>
      </c>
      <c r="AU384">
        <v>3.645</v>
      </c>
      <c r="AV384">
        <v>7.867</v>
      </c>
      <c r="AW384">
        <v>4.8929999999999998</v>
      </c>
      <c r="AX384">
        <v>81.48</v>
      </c>
      <c r="AY384">
        <v>13.507</v>
      </c>
      <c r="AZ384">
        <v>8.4030000000000005</v>
      </c>
      <c r="BA384">
        <v>72.424839764568574</v>
      </c>
    </row>
    <row r="385" spans="1:53" x14ac:dyDescent="0.25">
      <c r="A385">
        <v>383</v>
      </c>
      <c r="B385" t="s">
        <v>20958</v>
      </c>
      <c r="C385" t="s">
        <v>5625</v>
      </c>
      <c r="D385" t="s">
        <v>20934</v>
      </c>
      <c r="E385" s="21" t="s">
        <v>5625</v>
      </c>
      <c r="F385" s="12" t="s">
        <v>5625</v>
      </c>
      <c r="G385" s="13" t="s">
        <v>5625</v>
      </c>
      <c r="H385" s="13" t="s">
        <v>5625</v>
      </c>
      <c r="I385" s="14" t="s">
        <v>5625</v>
      </c>
      <c r="J385" t="s">
        <v>5625</v>
      </c>
      <c r="K385" t="b">
        <v>0</v>
      </c>
      <c r="L385" t="b">
        <v>0</v>
      </c>
      <c r="M385" t="b">
        <v>0</v>
      </c>
      <c r="N385" t="s">
        <v>20865</v>
      </c>
      <c r="O385" t="s">
        <v>9714</v>
      </c>
      <c r="Q385">
        <v>282268</v>
      </c>
      <c r="R385">
        <v>282344</v>
      </c>
      <c r="S385">
        <v>1</v>
      </c>
      <c r="T385" t="s">
        <v>20877</v>
      </c>
      <c r="U385" t="s">
        <v>5625</v>
      </c>
      <c r="V385" t="s">
        <v>5625</v>
      </c>
      <c r="W385" t="s">
        <v>5625</v>
      </c>
      <c r="Y385" t="s">
        <v>5625</v>
      </c>
      <c r="Z385" t="s">
        <v>5625</v>
      </c>
      <c r="AA385" t="s">
        <v>5625</v>
      </c>
      <c r="AB385" t="s">
        <v>5625</v>
      </c>
      <c r="AC385" t="s">
        <v>5625</v>
      </c>
      <c r="AD385" t="s">
        <v>5625</v>
      </c>
      <c r="AE385" t="s">
        <v>5625</v>
      </c>
      <c r="AF385" t="s">
        <v>5625</v>
      </c>
      <c r="AG385" t="s">
        <v>5625</v>
      </c>
      <c r="AM385" t="s">
        <v>5625</v>
      </c>
      <c r="AN385" t="s">
        <v>5625</v>
      </c>
      <c r="AO385" t="s">
        <v>5625</v>
      </c>
    </row>
    <row r="386" spans="1:53" x14ac:dyDescent="0.25">
      <c r="A386">
        <v>384</v>
      </c>
      <c r="B386" t="s">
        <v>504</v>
      </c>
      <c r="C386" s="7">
        <v>0</v>
      </c>
      <c r="D386" t="s">
        <v>505</v>
      </c>
      <c r="E386" s="16">
        <v>130.05767185192946</v>
      </c>
      <c r="F386" s="12">
        <v>-1.77181486893442</v>
      </c>
      <c r="G386" s="13">
        <v>-0.37914661523047299</v>
      </c>
      <c r="H386" s="13">
        <v>1.00806682339959E-4</v>
      </c>
      <c r="I386" s="14">
        <v>0.59000394568601799</v>
      </c>
      <c r="K386" t="b">
        <v>0</v>
      </c>
      <c r="L386" t="b">
        <v>0</v>
      </c>
      <c r="M386" t="b">
        <v>0</v>
      </c>
      <c r="N386" t="s">
        <v>9309</v>
      </c>
      <c r="O386" t="s">
        <v>9714</v>
      </c>
      <c r="P386">
        <v>307</v>
      </c>
      <c r="Q386">
        <v>282762</v>
      </c>
      <c r="R386">
        <v>283686</v>
      </c>
      <c r="S386">
        <v>-1</v>
      </c>
      <c r="T386" t="s">
        <v>20877</v>
      </c>
      <c r="U386" s="9">
        <v>492</v>
      </c>
      <c r="V386" t="s">
        <v>5625</v>
      </c>
      <c r="W386" t="s">
        <v>5964</v>
      </c>
      <c r="X386" t="s">
        <v>20102</v>
      </c>
      <c r="Y386" t="s">
        <v>30283</v>
      </c>
      <c r="Z386">
        <v>86.423787583486401</v>
      </c>
      <c r="AA386" s="12">
        <v>0.41583275904911798</v>
      </c>
      <c r="AB386" s="13">
        <v>-4.2608833247914699</v>
      </c>
      <c r="AC386" s="13">
        <v>2.0362051895234E-5</v>
      </c>
      <c r="AD386" s="13">
        <v>283.85094179084001</v>
      </c>
      <c r="AE386" s="13">
        <v>0.48657807635602801</v>
      </c>
      <c r="AF386" s="13">
        <v>-0.77921023090455199</v>
      </c>
      <c r="AG386" s="14">
        <v>0.43585588437021</v>
      </c>
      <c r="AK386" t="s">
        <v>20101</v>
      </c>
      <c r="AM386" t="s">
        <v>5625</v>
      </c>
      <c r="AN386" t="s">
        <v>5625</v>
      </c>
      <c r="AO386" t="s">
        <v>5625</v>
      </c>
      <c r="AP386">
        <v>88.887687407717735</v>
      </c>
      <c r="AQ386">
        <v>239.56700000000001</v>
      </c>
      <c r="AR386">
        <v>81.293000000000006</v>
      </c>
      <c r="AS386">
        <v>110.483</v>
      </c>
      <c r="AT386">
        <v>23.065999999999999</v>
      </c>
      <c r="AU386">
        <v>24.497</v>
      </c>
      <c r="AV386">
        <v>21.54</v>
      </c>
      <c r="AW386">
        <v>18.268000000000001</v>
      </c>
      <c r="AX386">
        <v>88.671999999999997</v>
      </c>
      <c r="AY386">
        <v>216.404</v>
      </c>
      <c r="AZ386">
        <v>165.755</v>
      </c>
      <c r="BA386">
        <v>78.421052147674089</v>
      </c>
    </row>
    <row r="387" spans="1:53" x14ac:dyDescent="0.25">
      <c r="A387">
        <v>385</v>
      </c>
      <c r="B387" t="s">
        <v>5965</v>
      </c>
      <c r="C387" s="7">
        <v>0</v>
      </c>
      <c r="D387" t="s">
        <v>98</v>
      </c>
      <c r="E387" s="16">
        <v>46.582466249412434</v>
      </c>
      <c r="F387" s="12">
        <v>9.5829656003125693E-2</v>
      </c>
      <c r="G387" s="13">
        <v>-0.529244529081492</v>
      </c>
      <c r="H387" s="13">
        <v>0.88167695216399999</v>
      </c>
      <c r="I387" s="14">
        <v>0.48569233474616502</v>
      </c>
      <c r="K387" t="b">
        <v>0</v>
      </c>
      <c r="L387" t="b">
        <v>0</v>
      </c>
      <c r="M387" t="b">
        <v>0</v>
      </c>
      <c r="N387" t="s">
        <v>9309</v>
      </c>
      <c r="O387" t="s">
        <v>9714</v>
      </c>
      <c r="P387">
        <v>233</v>
      </c>
      <c r="Q387">
        <v>284136</v>
      </c>
      <c r="R387">
        <v>284838</v>
      </c>
      <c r="S387">
        <v>-1</v>
      </c>
      <c r="T387" t="s">
        <v>20877</v>
      </c>
      <c r="U387" s="9">
        <v>450</v>
      </c>
      <c r="V387" t="s">
        <v>5625</v>
      </c>
      <c r="W387" t="s">
        <v>5625</v>
      </c>
      <c r="X387" t="s">
        <v>20100</v>
      </c>
      <c r="Y387" t="s">
        <v>5625</v>
      </c>
      <c r="Z387">
        <v>38.270502315569402</v>
      </c>
      <c r="AA387" s="12">
        <v>0.44864296681705101</v>
      </c>
      <c r="AB387" s="13">
        <v>0.21359892629767499</v>
      </c>
      <c r="AC387" s="13">
        <v>0.83085983676549802</v>
      </c>
      <c r="AD387" s="13">
        <v>75.2217316507585</v>
      </c>
      <c r="AE387" s="13">
        <v>0.542092129800408</v>
      </c>
      <c r="AF387" s="13">
        <v>-0.97629996819240505</v>
      </c>
      <c r="AG387" s="14">
        <v>0.32891583571609601</v>
      </c>
      <c r="AI387" t="s">
        <v>9336</v>
      </c>
      <c r="AJ387" t="s">
        <v>9435</v>
      </c>
      <c r="AM387" t="s">
        <v>5625</v>
      </c>
      <c r="AN387" t="s">
        <v>5625</v>
      </c>
      <c r="AO387" t="s">
        <v>5625</v>
      </c>
      <c r="AP387">
        <v>62.901864997649717</v>
      </c>
      <c r="AQ387">
        <v>23.64</v>
      </c>
      <c r="AR387">
        <v>59.445</v>
      </c>
      <c r="AS387">
        <v>40.343000000000004</v>
      </c>
      <c r="AT387">
        <v>22.263999999999999</v>
      </c>
      <c r="AU387">
        <v>35.826999999999998</v>
      </c>
      <c r="AV387">
        <v>32.863</v>
      </c>
      <c r="AW387">
        <v>28.855</v>
      </c>
      <c r="AX387">
        <v>71.786000000000001</v>
      </c>
      <c r="AY387">
        <v>30.173999999999999</v>
      </c>
      <c r="AZ387">
        <v>23.4</v>
      </c>
      <c r="BA387">
        <v>52.500271132756176</v>
      </c>
    </row>
    <row r="388" spans="1:53" x14ac:dyDescent="0.25">
      <c r="A388">
        <v>386</v>
      </c>
      <c r="B388" t="s">
        <v>5966</v>
      </c>
      <c r="C388" s="7">
        <v>0.41666666666666669</v>
      </c>
      <c r="D388" t="s">
        <v>5645</v>
      </c>
      <c r="E388" s="16">
        <v>3.5237123597441418</v>
      </c>
      <c r="F388" s="12">
        <v>-1.70193876793105</v>
      </c>
      <c r="G388" s="13">
        <v>0.380030872740375</v>
      </c>
      <c r="H388" s="13">
        <v>1</v>
      </c>
      <c r="I388" s="14">
        <v>1</v>
      </c>
      <c r="K388" t="b">
        <v>0</v>
      </c>
      <c r="L388" t="b">
        <v>0</v>
      </c>
      <c r="M388" t="b">
        <v>0</v>
      </c>
      <c r="N388" t="s">
        <v>9309</v>
      </c>
      <c r="O388" t="s">
        <v>9714</v>
      </c>
      <c r="P388">
        <v>63</v>
      </c>
      <c r="Q388">
        <v>285269</v>
      </c>
      <c r="R388">
        <v>285461</v>
      </c>
      <c r="S388">
        <v>1</v>
      </c>
      <c r="T388" t="s">
        <v>20877</v>
      </c>
      <c r="U388" s="9">
        <v>431</v>
      </c>
      <c r="V388" t="s">
        <v>5625</v>
      </c>
      <c r="W388" t="s">
        <v>5625</v>
      </c>
      <c r="X388" t="s">
        <v>20099</v>
      </c>
      <c r="Y388" t="s">
        <v>5625</v>
      </c>
      <c r="Z388">
        <v>0.37791419829927703</v>
      </c>
      <c r="AA388" s="12">
        <v>1.5713937549108601</v>
      </c>
      <c r="AB388" s="13">
        <v>-1.08307593982235</v>
      </c>
      <c r="AC388" s="13">
        <v>0.27877471743235699</v>
      </c>
      <c r="AD388" s="13">
        <v>2.26623839027206</v>
      </c>
      <c r="AE388" s="13">
        <v>1.0070351615509501</v>
      </c>
      <c r="AF388" s="13">
        <v>0.37737597181322202</v>
      </c>
      <c r="AG388" s="14">
        <v>0.70589422084348197</v>
      </c>
      <c r="AM388" t="s">
        <v>5625</v>
      </c>
      <c r="AN388" t="s">
        <v>5625</v>
      </c>
      <c r="AO388" t="s">
        <v>5625</v>
      </c>
      <c r="AP388">
        <v>2.2998494389765676</v>
      </c>
      <c r="AQ388">
        <v>8.3650000000000002</v>
      </c>
      <c r="AR388">
        <v>0</v>
      </c>
      <c r="AS388">
        <v>3.43</v>
      </c>
      <c r="AT388">
        <v>0</v>
      </c>
      <c r="AU388">
        <v>0</v>
      </c>
      <c r="AV388">
        <v>0</v>
      </c>
      <c r="AW388">
        <v>0</v>
      </c>
      <c r="AX388">
        <v>7.1420000000000003</v>
      </c>
      <c r="AY388">
        <v>6.6189999999999998</v>
      </c>
      <c r="AZ388">
        <v>12.582000000000001</v>
      </c>
      <c r="BA388">
        <v>3.2534595987989787</v>
      </c>
    </row>
    <row r="389" spans="1:53" x14ac:dyDescent="0.25">
      <c r="A389">
        <v>387</v>
      </c>
      <c r="B389" t="s">
        <v>498</v>
      </c>
      <c r="C389" s="7">
        <v>0.41666666666666669</v>
      </c>
      <c r="D389" t="s">
        <v>499</v>
      </c>
      <c r="E389" s="16">
        <v>1.2364298717660727</v>
      </c>
      <c r="F389" s="12">
        <v>-0.78443820603903003</v>
      </c>
      <c r="G389" s="13">
        <v>0.98792649582674397</v>
      </c>
      <c r="H389" s="13">
        <v>1</v>
      </c>
      <c r="I389" s="14">
        <v>1</v>
      </c>
      <c r="K389" t="b">
        <v>0</v>
      </c>
      <c r="L389" t="b">
        <v>0</v>
      </c>
      <c r="M389" t="b">
        <v>0</v>
      </c>
      <c r="N389" t="s">
        <v>9309</v>
      </c>
      <c r="O389" t="s">
        <v>9714</v>
      </c>
      <c r="P389">
        <v>69</v>
      </c>
      <c r="Q389">
        <v>285528</v>
      </c>
      <c r="R389">
        <v>285738</v>
      </c>
      <c r="S389">
        <v>1</v>
      </c>
      <c r="T389" t="s">
        <v>20877</v>
      </c>
      <c r="U389" s="9">
        <v>67</v>
      </c>
      <c r="V389" t="s">
        <v>5625</v>
      </c>
      <c r="W389" t="s">
        <v>5625</v>
      </c>
      <c r="X389" t="s">
        <v>20098</v>
      </c>
      <c r="Y389" t="s">
        <v>30282</v>
      </c>
      <c r="Z389">
        <v>0.14707855535765699</v>
      </c>
      <c r="AA389" s="12">
        <v>1.54659993331217</v>
      </c>
      <c r="AB389" s="13">
        <v>-0.50720175860805405</v>
      </c>
      <c r="AC389" s="13">
        <v>0.612013261215691</v>
      </c>
      <c r="AD389" s="13">
        <v>1.2821455171853</v>
      </c>
      <c r="AE389" s="13">
        <v>1.0982296151456901</v>
      </c>
      <c r="AF389" s="13">
        <v>0.89956278924028998</v>
      </c>
      <c r="AG389" s="14">
        <v>0.36835296713737398</v>
      </c>
      <c r="AM389" t="s">
        <v>5625</v>
      </c>
      <c r="AN389" t="s">
        <v>5625</v>
      </c>
      <c r="AO389" t="s">
        <v>5625</v>
      </c>
      <c r="AP389">
        <v>2.1027194870642907</v>
      </c>
      <c r="AQ389">
        <v>1.2749999999999999</v>
      </c>
      <c r="AR389">
        <v>0</v>
      </c>
      <c r="AS389">
        <v>1.5680000000000001</v>
      </c>
      <c r="AT389">
        <v>0</v>
      </c>
      <c r="AU389">
        <v>0</v>
      </c>
      <c r="AV389">
        <v>0</v>
      </c>
      <c r="AW389">
        <v>0</v>
      </c>
      <c r="AX389">
        <v>4.8970000000000002</v>
      </c>
      <c r="AY389">
        <v>6.0519999999999996</v>
      </c>
      <c r="AZ389">
        <v>4.601</v>
      </c>
      <c r="BA389">
        <v>2.9745916331876376</v>
      </c>
    </row>
    <row r="390" spans="1:53" x14ac:dyDescent="0.25">
      <c r="A390">
        <v>388</v>
      </c>
      <c r="B390" t="s">
        <v>497</v>
      </c>
      <c r="C390" s="7">
        <v>0.25</v>
      </c>
      <c r="D390" t="s">
        <v>5645</v>
      </c>
      <c r="E390" s="16">
        <v>5.9764096633859403</v>
      </c>
      <c r="F390" s="12">
        <v>-1.58027040342465</v>
      </c>
      <c r="G390" s="13">
        <v>0.86833277618786098</v>
      </c>
      <c r="H390" s="13">
        <v>1</v>
      </c>
      <c r="I390" s="14">
        <v>0.359024509762156</v>
      </c>
      <c r="J390" t="s">
        <v>5967</v>
      </c>
      <c r="K390" t="b">
        <v>0</v>
      </c>
      <c r="L390" t="b">
        <v>1</v>
      </c>
      <c r="M390" t="b">
        <v>0</v>
      </c>
      <c r="N390" t="s">
        <v>9309</v>
      </c>
      <c r="O390" t="s">
        <v>9714</v>
      </c>
      <c r="P390">
        <v>79</v>
      </c>
      <c r="Q390">
        <v>285715</v>
      </c>
      <c r="R390">
        <v>285955</v>
      </c>
      <c r="S390">
        <v>1</v>
      </c>
      <c r="T390" t="s">
        <v>20877</v>
      </c>
      <c r="U390" s="9">
        <v>-23</v>
      </c>
      <c r="V390" t="s">
        <v>5625</v>
      </c>
      <c r="W390" t="s">
        <v>5625</v>
      </c>
      <c r="X390" t="s">
        <v>20097</v>
      </c>
      <c r="Y390" t="s">
        <v>30281</v>
      </c>
      <c r="Z390">
        <v>0.90866457528065203</v>
      </c>
      <c r="AA390" s="12">
        <v>1.37933020175471</v>
      </c>
      <c r="AB390" s="13">
        <v>-1.1456795489682801</v>
      </c>
      <c r="AC390" s="13">
        <v>0.251927768855158</v>
      </c>
      <c r="AD390" s="13">
        <v>5.6426802230925803</v>
      </c>
      <c r="AE390" s="13">
        <v>0.70298430740150897</v>
      </c>
      <c r="AF390" s="13">
        <v>1.23520933119765</v>
      </c>
      <c r="AG390" s="14">
        <v>0.21675260736433799</v>
      </c>
      <c r="AM390" t="s">
        <v>5625</v>
      </c>
      <c r="AN390" t="s">
        <v>5625</v>
      </c>
      <c r="AO390" t="s">
        <v>5625</v>
      </c>
      <c r="AP390">
        <v>5.5196386535437627</v>
      </c>
      <c r="AQ390">
        <v>5.5759999999999996</v>
      </c>
      <c r="AR390">
        <v>8.6940000000000008</v>
      </c>
      <c r="AS390">
        <v>4.1159999999999997</v>
      </c>
      <c r="AT390">
        <v>0</v>
      </c>
      <c r="AU390">
        <v>0</v>
      </c>
      <c r="AV390">
        <v>1.885</v>
      </c>
      <c r="AW390">
        <v>0</v>
      </c>
      <c r="AX390">
        <v>14.284000000000001</v>
      </c>
      <c r="AY390">
        <v>14.121</v>
      </c>
      <c r="AZ390">
        <v>16.105</v>
      </c>
      <c r="BA390">
        <v>18.219373753274283</v>
      </c>
    </row>
    <row r="391" spans="1:53" x14ac:dyDescent="0.25">
      <c r="A391">
        <v>389</v>
      </c>
      <c r="B391" t="s">
        <v>5968</v>
      </c>
      <c r="C391" s="7">
        <v>0.58333333333333337</v>
      </c>
      <c r="D391" t="s">
        <v>5645</v>
      </c>
      <c r="E391" s="16">
        <v>1.316077653105904</v>
      </c>
      <c r="F391" s="12">
        <v>-0.73881346931996295</v>
      </c>
      <c r="G391" s="13">
        <v>0.79318221378954701</v>
      </c>
      <c r="H391" s="13">
        <v>1</v>
      </c>
      <c r="I391" s="14">
        <v>1</v>
      </c>
      <c r="K391" t="b">
        <v>0</v>
      </c>
      <c r="L391" t="b">
        <v>1</v>
      </c>
      <c r="M391" t="b">
        <v>0</v>
      </c>
      <c r="N391" t="s">
        <v>9309</v>
      </c>
      <c r="O391" t="s">
        <v>9714</v>
      </c>
      <c r="P391">
        <v>71</v>
      </c>
      <c r="Q391">
        <v>286034</v>
      </c>
      <c r="R391">
        <v>286250</v>
      </c>
      <c r="S391">
        <v>-1</v>
      </c>
      <c r="T391" t="s">
        <v>20877</v>
      </c>
      <c r="U391" s="9">
        <v>79</v>
      </c>
      <c r="V391" t="s">
        <v>5625</v>
      </c>
      <c r="W391" t="s">
        <v>5625</v>
      </c>
      <c r="X391" t="s">
        <v>20096</v>
      </c>
      <c r="Y391" t="s">
        <v>5625</v>
      </c>
      <c r="Z391">
        <v>0.162543585901577</v>
      </c>
      <c r="AA391" s="12">
        <v>1.5303033864142099</v>
      </c>
      <c r="AB391" s="13">
        <v>-0.48278888740561599</v>
      </c>
      <c r="AC391" s="13">
        <v>0.629245641967492</v>
      </c>
      <c r="AD391" s="13">
        <v>1.31521242789485</v>
      </c>
      <c r="AE391" s="13">
        <v>1.23098623467866</v>
      </c>
      <c r="AF391" s="13">
        <v>0.64434694023739603</v>
      </c>
      <c r="AG391" s="14">
        <v>0.51935048325149002</v>
      </c>
      <c r="AM391" t="s">
        <v>5625</v>
      </c>
      <c r="AN391" t="s">
        <v>5625</v>
      </c>
      <c r="AO391" t="s">
        <v>5625</v>
      </c>
      <c r="AP391">
        <v>2.0443106124236157</v>
      </c>
      <c r="AQ391">
        <v>0</v>
      </c>
      <c r="AR391">
        <v>3.22</v>
      </c>
      <c r="AS391">
        <v>0</v>
      </c>
      <c r="AT391">
        <v>0</v>
      </c>
      <c r="AU391">
        <v>0</v>
      </c>
      <c r="AV391">
        <v>0</v>
      </c>
      <c r="AW391">
        <v>0</v>
      </c>
      <c r="AX391">
        <v>0</v>
      </c>
      <c r="AY391">
        <v>5.8840000000000003</v>
      </c>
      <c r="AZ391">
        <v>2.2370000000000001</v>
      </c>
      <c r="BA391">
        <v>8.6758922634639433</v>
      </c>
    </row>
    <row r="392" spans="1:53" x14ac:dyDescent="0.25">
      <c r="A392">
        <v>390</v>
      </c>
      <c r="B392" t="s">
        <v>5969</v>
      </c>
      <c r="C392" s="7">
        <v>0</v>
      </c>
      <c r="D392" t="s">
        <v>5645</v>
      </c>
      <c r="E392" s="16">
        <v>28.326193732033737</v>
      </c>
      <c r="F392" s="12">
        <v>0.75365623121566305</v>
      </c>
      <c r="G392" s="13">
        <v>-0.892407551367846</v>
      </c>
      <c r="H392" s="13">
        <v>0.38005907717951098</v>
      </c>
      <c r="I392" s="14">
        <v>0.37555623496454699</v>
      </c>
      <c r="K392" t="b">
        <v>0</v>
      </c>
      <c r="L392" t="b">
        <v>1</v>
      </c>
      <c r="M392" t="b">
        <v>0</v>
      </c>
      <c r="N392" t="s">
        <v>9309</v>
      </c>
      <c r="O392" t="s">
        <v>9714</v>
      </c>
      <c r="P392">
        <v>62</v>
      </c>
      <c r="Q392">
        <v>286580</v>
      </c>
      <c r="R392">
        <v>286769</v>
      </c>
      <c r="S392">
        <v>-1</v>
      </c>
      <c r="T392" t="s">
        <v>20877</v>
      </c>
      <c r="U392" s="9">
        <v>330</v>
      </c>
      <c r="V392" t="s">
        <v>5625</v>
      </c>
      <c r="W392" t="s">
        <v>5625</v>
      </c>
      <c r="X392" t="s">
        <v>20095</v>
      </c>
      <c r="Y392" t="s">
        <v>5625</v>
      </c>
      <c r="Z392">
        <v>8.0641840139005705</v>
      </c>
      <c r="AA392" s="12">
        <v>0.69429516933683</v>
      </c>
      <c r="AB392" s="13">
        <v>1.0854983074929501</v>
      </c>
      <c r="AC392" s="13">
        <v>0.27770101290376098</v>
      </c>
      <c r="AD392" s="13">
        <v>10.91857723377</v>
      </c>
      <c r="AE392" s="13">
        <v>0.74716510111288803</v>
      </c>
      <c r="AF392" s="13">
        <v>-1.1943913735245699</v>
      </c>
      <c r="AG392" s="14">
        <v>0.232324909677316</v>
      </c>
      <c r="AM392" t="s">
        <v>5625</v>
      </c>
      <c r="AN392" t="s">
        <v>5625</v>
      </c>
      <c r="AO392" t="s">
        <v>5625</v>
      </c>
      <c r="AP392">
        <v>11.681774928134947</v>
      </c>
      <c r="AQ392">
        <v>62.314</v>
      </c>
      <c r="AR392">
        <v>18.399999999999999</v>
      </c>
      <c r="AS392">
        <v>20.908999999999999</v>
      </c>
      <c r="AT392">
        <v>15.036</v>
      </c>
      <c r="AU392">
        <v>33.268000000000001</v>
      </c>
      <c r="AV392">
        <v>40.686999999999998</v>
      </c>
      <c r="AW392">
        <v>26.794</v>
      </c>
      <c r="AX392">
        <v>7.2549999999999999</v>
      </c>
      <c r="AY392">
        <v>31.381</v>
      </c>
      <c r="AZ392">
        <v>25.562999999999999</v>
      </c>
      <c r="BA392">
        <v>16.525509073264654</v>
      </c>
    </row>
    <row r="393" spans="1:53" x14ac:dyDescent="0.25">
      <c r="A393">
        <v>391</v>
      </c>
      <c r="B393" t="s">
        <v>494</v>
      </c>
      <c r="C393" s="7">
        <v>0</v>
      </c>
      <c r="D393" t="s">
        <v>5645</v>
      </c>
      <c r="E393" s="16">
        <v>16.275069937411864</v>
      </c>
      <c r="F393" s="12">
        <v>-0.48474925635094601</v>
      </c>
      <c r="G393" s="13">
        <v>0.81749347125009397</v>
      </c>
      <c r="H393" s="13">
        <v>0.57703639050449196</v>
      </c>
      <c r="I393" s="14">
        <v>0.35658173367124602</v>
      </c>
      <c r="K393" t="b">
        <v>0</v>
      </c>
      <c r="L393" t="b">
        <v>1</v>
      </c>
      <c r="M393" t="b">
        <v>0</v>
      </c>
      <c r="N393" t="s">
        <v>9309</v>
      </c>
      <c r="O393" t="s">
        <v>9714</v>
      </c>
      <c r="P393">
        <v>155</v>
      </c>
      <c r="Q393">
        <v>286897</v>
      </c>
      <c r="R393">
        <v>287365</v>
      </c>
      <c r="S393">
        <v>1</v>
      </c>
      <c r="T393" t="s">
        <v>20877</v>
      </c>
      <c r="U393" s="9">
        <v>128</v>
      </c>
      <c r="V393" t="s">
        <v>5625</v>
      </c>
      <c r="W393" t="s">
        <v>5625</v>
      </c>
      <c r="X393" t="s">
        <v>20094</v>
      </c>
      <c r="Y393" t="s">
        <v>30280</v>
      </c>
      <c r="Z393">
        <v>7.4434768902580704</v>
      </c>
      <c r="AA393" s="12">
        <v>0.68416976800512697</v>
      </c>
      <c r="AB393" s="13">
        <v>-0.70852188889368395</v>
      </c>
      <c r="AC393" s="13">
        <v>0.47862122408625202</v>
      </c>
      <c r="AD393" s="13">
        <v>29.358029770677501</v>
      </c>
      <c r="AE393" s="13">
        <v>0.65821106712079702</v>
      </c>
      <c r="AF393" s="13">
        <v>1.2419928987612501</v>
      </c>
      <c r="AG393" s="14">
        <v>0.21423918211672999</v>
      </c>
      <c r="AM393" t="s">
        <v>5625</v>
      </c>
      <c r="AN393" t="s">
        <v>5625</v>
      </c>
      <c r="AO393" t="s">
        <v>5625</v>
      </c>
      <c r="AP393">
        <v>9.4352797496474565</v>
      </c>
      <c r="AQ393">
        <v>25.164999999999999</v>
      </c>
      <c r="AR393">
        <v>17.834</v>
      </c>
      <c r="AS393">
        <v>12.666</v>
      </c>
      <c r="AT393">
        <v>3.036</v>
      </c>
      <c r="AU393">
        <v>13.435</v>
      </c>
      <c r="AV393">
        <v>4.8330000000000002</v>
      </c>
      <c r="AW393">
        <v>7.2140000000000004</v>
      </c>
      <c r="AX393">
        <v>17.579999999999998</v>
      </c>
      <c r="AY393">
        <v>76.037999999999997</v>
      </c>
      <c r="AZ393">
        <v>62.973999999999997</v>
      </c>
      <c r="BA393">
        <v>14.682279215092828</v>
      </c>
    </row>
    <row r="394" spans="1:53" x14ac:dyDescent="0.25">
      <c r="A394">
        <v>392</v>
      </c>
      <c r="B394" t="s">
        <v>5970</v>
      </c>
      <c r="C394" s="7">
        <v>8.3333333333333329E-2</v>
      </c>
      <c r="D394" t="s">
        <v>3</v>
      </c>
      <c r="E394" s="16">
        <v>29.57809165102401</v>
      </c>
      <c r="F394" s="12">
        <v>-1.1049874610850801</v>
      </c>
      <c r="G394" s="13">
        <v>2.1487834042005098</v>
      </c>
      <c r="H394" s="13">
        <v>0.16949364744280099</v>
      </c>
      <c r="I394" s="14">
        <v>8.3222994691133603E-7</v>
      </c>
      <c r="K394" t="b">
        <v>0</v>
      </c>
      <c r="L394" t="b">
        <v>1</v>
      </c>
      <c r="M394" t="b">
        <v>0</v>
      </c>
      <c r="N394" t="s">
        <v>9309</v>
      </c>
      <c r="O394" t="s">
        <v>9714</v>
      </c>
      <c r="P394">
        <v>124</v>
      </c>
      <c r="Q394">
        <v>287525</v>
      </c>
      <c r="R394">
        <v>287900</v>
      </c>
      <c r="S394">
        <v>1</v>
      </c>
      <c r="T394" t="s">
        <v>20877</v>
      </c>
      <c r="U394" s="9">
        <v>160</v>
      </c>
      <c r="V394" t="s">
        <v>5625</v>
      </c>
      <c r="W394" t="s">
        <v>5971</v>
      </c>
      <c r="X394" t="s">
        <v>20093</v>
      </c>
      <c r="Y394" t="s">
        <v>5625</v>
      </c>
      <c r="Z394">
        <v>9.1154575918285605</v>
      </c>
      <c r="AA394" s="12">
        <v>0.67700999617569302</v>
      </c>
      <c r="AB394" s="13">
        <v>-1.6321582655011799</v>
      </c>
      <c r="AC394" s="13">
        <v>0.102646150069107</v>
      </c>
      <c r="AD394" s="13">
        <v>85.416251173823895</v>
      </c>
      <c r="AE394" s="13">
        <v>0.39391269559458902</v>
      </c>
      <c r="AF394" s="13">
        <v>5.4549737244620804</v>
      </c>
      <c r="AG394" s="14">
        <v>4.8980087619619699E-8</v>
      </c>
      <c r="AK394" t="s">
        <v>20092</v>
      </c>
      <c r="AM394" t="s">
        <v>5625</v>
      </c>
      <c r="AN394" t="s">
        <v>5625</v>
      </c>
      <c r="AO394" t="s">
        <v>5625</v>
      </c>
      <c r="AP394">
        <v>18.840366604096044</v>
      </c>
      <c r="AQ394">
        <v>39.258000000000003</v>
      </c>
      <c r="AR394">
        <v>25.966000000000001</v>
      </c>
      <c r="AS394">
        <v>34.247999999999998</v>
      </c>
      <c r="AT394">
        <v>0</v>
      </c>
      <c r="AU394">
        <v>3.3530000000000002</v>
      </c>
      <c r="AV394">
        <v>12.063000000000001</v>
      </c>
      <c r="AW394">
        <v>18.004999999999999</v>
      </c>
      <c r="AX394">
        <v>268.76600000000002</v>
      </c>
      <c r="AY394">
        <v>238.36799999999999</v>
      </c>
      <c r="AZ394">
        <v>172.64500000000001</v>
      </c>
      <c r="BA394">
        <v>109.9409067626151</v>
      </c>
    </row>
    <row r="395" spans="1:53" x14ac:dyDescent="0.25">
      <c r="A395">
        <v>393</v>
      </c>
      <c r="B395" t="s">
        <v>20091</v>
      </c>
      <c r="C395" s="7" t="s">
        <v>5625</v>
      </c>
      <c r="D395" t="s">
        <v>5645</v>
      </c>
      <c r="E395" s="16" t="s">
        <v>5625</v>
      </c>
      <c r="F395" s="12" t="s">
        <v>5625</v>
      </c>
      <c r="G395" s="13" t="s">
        <v>5625</v>
      </c>
      <c r="H395" s="13" t="s">
        <v>5625</v>
      </c>
      <c r="I395" s="14" t="s">
        <v>5625</v>
      </c>
      <c r="J395" t="s">
        <v>5625</v>
      </c>
      <c r="K395" t="b">
        <v>1</v>
      </c>
      <c r="L395" t="b">
        <v>1</v>
      </c>
      <c r="M395" t="b">
        <v>0</v>
      </c>
      <c r="N395" t="s">
        <v>9309</v>
      </c>
      <c r="O395" t="s">
        <v>9714</v>
      </c>
      <c r="P395">
        <v>40</v>
      </c>
      <c r="Q395">
        <v>288055</v>
      </c>
      <c r="R395">
        <v>288178</v>
      </c>
      <c r="S395">
        <v>1</v>
      </c>
      <c r="T395" t="s">
        <v>20877</v>
      </c>
      <c r="U395" s="9" t="s">
        <v>5625</v>
      </c>
      <c r="V395" t="s">
        <v>5625</v>
      </c>
      <c r="W395" t="s">
        <v>5625</v>
      </c>
      <c r="X395" t="s">
        <v>20090</v>
      </c>
      <c r="Y395" t="s">
        <v>5625</v>
      </c>
      <c r="Z395" t="s">
        <v>5625</v>
      </c>
      <c r="AA395" s="12" t="s">
        <v>5625</v>
      </c>
      <c r="AB395" s="13" t="s">
        <v>5625</v>
      </c>
      <c r="AC395" s="13" t="s">
        <v>5625</v>
      </c>
      <c r="AD395" s="13" t="s">
        <v>5625</v>
      </c>
      <c r="AE395" s="13" t="s">
        <v>5625</v>
      </c>
      <c r="AF395" s="13" t="s">
        <v>5625</v>
      </c>
      <c r="AG395" s="14" t="s">
        <v>5625</v>
      </c>
      <c r="AM395" t="s">
        <v>5625</v>
      </c>
      <c r="AN395" t="s">
        <v>5625</v>
      </c>
      <c r="AO395" t="s">
        <v>5625</v>
      </c>
      <c r="AP395" t="s">
        <v>5625</v>
      </c>
      <c r="AQ395" t="s">
        <v>5625</v>
      </c>
      <c r="AR395" t="s">
        <v>5625</v>
      </c>
      <c r="AS395" t="s">
        <v>5625</v>
      </c>
      <c r="AT395" t="s">
        <v>5625</v>
      </c>
      <c r="AU395" t="s">
        <v>5625</v>
      </c>
      <c r="AV395" t="s">
        <v>5625</v>
      </c>
      <c r="AW395" t="s">
        <v>5625</v>
      </c>
      <c r="AX395" t="s">
        <v>5625</v>
      </c>
      <c r="AY395" t="s">
        <v>5625</v>
      </c>
      <c r="AZ395" t="s">
        <v>5625</v>
      </c>
      <c r="BA395" t="s">
        <v>5625</v>
      </c>
    </row>
    <row r="396" spans="1:53" x14ac:dyDescent="0.25">
      <c r="A396">
        <v>394</v>
      </c>
      <c r="B396" t="s">
        <v>493</v>
      </c>
      <c r="C396" s="7" t="s">
        <v>5625</v>
      </c>
      <c r="D396" t="s">
        <v>5645</v>
      </c>
      <c r="E396" s="16" t="s">
        <v>5625</v>
      </c>
      <c r="F396" s="12" t="s">
        <v>5625</v>
      </c>
      <c r="G396" s="13" t="s">
        <v>5625</v>
      </c>
      <c r="H396" s="13" t="s">
        <v>5625</v>
      </c>
      <c r="I396" s="14" t="s">
        <v>5625</v>
      </c>
      <c r="J396" t="s">
        <v>5625</v>
      </c>
      <c r="K396" t="b">
        <v>1</v>
      </c>
      <c r="L396" t="b">
        <v>1</v>
      </c>
      <c r="M396" t="b">
        <v>0</v>
      </c>
      <c r="N396" t="s">
        <v>9309</v>
      </c>
      <c r="O396" t="s">
        <v>9714</v>
      </c>
      <c r="P396">
        <v>47</v>
      </c>
      <c r="Q396">
        <v>288155</v>
      </c>
      <c r="R396">
        <v>288299</v>
      </c>
      <c r="S396">
        <v>1</v>
      </c>
      <c r="T396" t="s">
        <v>20877</v>
      </c>
      <c r="U396" s="9" t="s">
        <v>5625</v>
      </c>
      <c r="V396" t="s">
        <v>5625</v>
      </c>
      <c r="W396" t="s">
        <v>5625</v>
      </c>
      <c r="X396" t="s">
        <v>20089</v>
      </c>
      <c r="Y396" t="s">
        <v>33660</v>
      </c>
      <c r="Z396" t="s">
        <v>5625</v>
      </c>
      <c r="AA396" s="12" t="s">
        <v>5625</v>
      </c>
      <c r="AB396" s="13" t="s">
        <v>5625</v>
      </c>
      <c r="AC396" s="13" t="s">
        <v>5625</v>
      </c>
      <c r="AD396" s="13" t="s">
        <v>5625</v>
      </c>
      <c r="AE396" s="13" t="s">
        <v>5625</v>
      </c>
      <c r="AF396" s="13" t="s">
        <v>5625</v>
      </c>
      <c r="AG396" s="14" t="s">
        <v>5625</v>
      </c>
      <c r="AM396" t="s">
        <v>5625</v>
      </c>
      <c r="AN396" t="s">
        <v>5625</v>
      </c>
      <c r="AO396" t="s">
        <v>5625</v>
      </c>
      <c r="AP396" t="s">
        <v>5625</v>
      </c>
      <c r="AQ396" t="s">
        <v>5625</v>
      </c>
      <c r="AR396" t="s">
        <v>5625</v>
      </c>
      <c r="AS396" t="s">
        <v>5625</v>
      </c>
      <c r="AT396" t="s">
        <v>5625</v>
      </c>
      <c r="AU396" t="s">
        <v>5625</v>
      </c>
      <c r="AV396" t="s">
        <v>5625</v>
      </c>
      <c r="AW396" t="s">
        <v>5625</v>
      </c>
      <c r="AX396" t="s">
        <v>5625</v>
      </c>
      <c r="AY396" t="s">
        <v>5625</v>
      </c>
      <c r="AZ396" t="s">
        <v>5625</v>
      </c>
      <c r="BA396" t="s">
        <v>5625</v>
      </c>
    </row>
    <row r="397" spans="1:53" x14ac:dyDescent="0.25">
      <c r="A397">
        <v>395</v>
      </c>
      <c r="B397" t="s">
        <v>491</v>
      </c>
      <c r="C397" s="7">
        <v>8.3333333333333329E-2</v>
      </c>
      <c r="D397" t="s">
        <v>492</v>
      </c>
      <c r="E397" s="16">
        <v>7.5767806794781505</v>
      </c>
      <c r="F397" s="12">
        <v>-0.68863140784815802</v>
      </c>
      <c r="G397" s="13">
        <v>2.1379671394136501</v>
      </c>
      <c r="H397" s="13">
        <v>0.59088017621775701</v>
      </c>
      <c r="I397" s="14">
        <v>2.51429377959064E-2</v>
      </c>
      <c r="K397" t="b">
        <v>0</v>
      </c>
      <c r="L397" t="b">
        <v>1</v>
      </c>
      <c r="M397" t="b">
        <v>0</v>
      </c>
      <c r="N397" t="s">
        <v>9309</v>
      </c>
      <c r="O397" t="s">
        <v>9714</v>
      </c>
      <c r="P397">
        <v>142</v>
      </c>
      <c r="Q397">
        <v>288323</v>
      </c>
      <c r="R397">
        <v>288752</v>
      </c>
      <c r="S397">
        <v>1</v>
      </c>
      <c r="T397" t="s">
        <v>20877</v>
      </c>
      <c r="U397" s="9">
        <v>423</v>
      </c>
      <c r="V397" t="s">
        <v>5625</v>
      </c>
      <c r="W397" t="s">
        <v>5625</v>
      </c>
      <c r="X397" t="s">
        <v>20088</v>
      </c>
      <c r="Y397" t="s">
        <v>30279</v>
      </c>
      <c r="Z397">
        <v>3.0128442975090501</v>
      </c>
      <c r="AA397" s="12">
        <v>1.0085749108923601</v>
      </c>
      <c r="AB397" s="13">
        <v>-0.682776658839229</v>
      </c>
      <c r="AC397" s="13">
        <v>0.49474798092532102</v>
      </c>
      <c r="AD397" s="13">
        <v>27.6719488865645</v>
      </c>
      <c r="AE397" s="13">
        <v>0.79593979147782101</v>
      </c>
      <c r="AF397" s="13">
        <v>2.6860915389643898</v>
      </c>
      <c r="AG397" s="14">
        <v>7.2293279791703999E-3</v>
      </c>
      <c r="AM397" t="s">
        <v>5625</v>
      </c>
      <c r="AN397" t="s">
        <v>5625</v>
      </c>
      <c r="AO397" t="s">
        <v>5625</v>
      </c>
      <c r="AP397">
        <v>7.2051227179126034</v>
      </c>
      <c r="AQ397">
        <v>17.47</v>
      </c>
      <c r="AR397">
        <v>4.8639999999999999</v>
      </c>
      <c r="AS397">
        <v>0.76800000000000002</v>
      </c>
      <c r="AT397">
        <v>6.6239999999999997</v>
      </c>
      <c r="AU397">
        <v>0</v>
      </c>
      <c r="AV397">
        <v>1.054</v>
      </c>
      <c r="AW397">
        <v>3.9350000000000001</v>
      </c>
      <c r="AX397">
        <v>15.183</v>
      </c>
      <c r="AY397">
        <v>113.563</v>
      </c>
      <c r="AZ397">
        <v>72.078000000000003</v>
      </c>
      <c r="BA397">
        <v>26.209688516198767</v>
      </c>
    </row>
    <row r="398" spans="1:53" x14ac:dyDescent="0.25">
      <c r="A398">
        <v>396</v>
      </c>
      <c r="B398" t="s">
        <v>20087</v>
      </c>
      <c r="C398" s="7" t="s">
        <v>5625</v>
      </c>
      <c r="D398" t="s">
        <v>98</v>
      </c>
      <c r="E398" s="16" t="s">
        <v>5625</v>
      </c>
      <c r="F398" s="12" t="s">
        <v>5625</v>
      </c>
      <c r="G398" s="13" t="s">
        <v>5625</v>
      </c>
      <c r="H398" s="13" t="s">
        <v>5625</v>
      </c>
      <c r="I398" s="14" t="s">
        <v>5625</v>
      </c>
      <c r="J398" t="s">
        <v>5625</v>
      </c>
      <c r="K398" t="b">
        <v>1</v>
      </c>
      <c r="L398" t="b">
        <v>1</v>
      </c>
      <c r="M398" t="b">
        <v>0</v>
      </c>
      <c r="N398" t="s">
        <v>9309</v>
      </c>
      <c r="O398" t="s">
        <v>9714</v>
      </c>
      <c r="P398">
        <v>43</v>
      </c>
      <c r="Q398">
        <v>288846</v>
      </c>
      <c r="R398">
        <v>288978</v>
      </c>
      <c r="S398">
        <v>-1</v>
      </c>
      <c r="T398" t="s">
        <v>20877</v>
      </c>
      <c r="U398" s="9" t="s">
        <v>5625</v>
      </c>
      <c r="V398" t="s">
        <v>5625</v>
      </c>
      <c r="W398" t="s">
        <v>5625</v>
      </c>
      <c r="X398" t="s">
        <v>20086</v>
      </c>
      <c r="Y398" t="s">
        <v>5625</v>
      </c>
      <c r="Z398" t="s">
        <v>5625</v>
      </c>
      <c r="AA398" s="12" t="s">
        <v>5625</v>
      </c>
      <c r="AB398" s="13" t="s">
        <v>5625</v>
      </c>
      <c r="AC398" s="13" t="s">
        <v>5625</v>
      </c>
      <c r="AD398" s="13" t="s">
        <v>5625</v>
      </c>
      <c r="AE398" s="13" t="s">
        <v>5625</v>
      </c>
      <c r="AF398" s="13" t="s">
        <v>5625</v>
      </c>
      <c r="AG398" s="14" t="s">
        <v>5625</v>
      </c>
      <c r="AM398" t="s">
        <v>5625</v>
      </c>
      <c r="AN398" t="s">
        <v>5625</v>
      </c>
      <c r="AO398" t="s">
        <v>5625</v>
      </c>
      <c r="AP398" t="s">
        <v>5625</v>
      </c>
      <c r="AQ398" t="s">
        <v>5625</v>
      </c>
      <c r="AR398" t="s">
        <v>5625</v>
      </c>
      <c r="AS398" t="s">
        <v>5625</v>
      </c>
      <c r="AT398" t="s">
        <v>5625</v>
      </c>
      <c r="AU398" t="s">
        <v>5625</v>
      </c>
      <c r="AV398" t="s">
        <v>5625</v>
      </c>
      <c r="AW398" t="s">
        <v>5625</v>
      </c>
      <c r="AX398" t="s">
        <v>5625</v>
      </c>
      <c r="AY398" t="s">
        <v>5625</v>
      </c>
      <c r="AZ398" t="s">
        <v>5625</v>
      </c>
      <c r="BA398" t="s">
        <v>5625</v>
      </c>
    </row>
    <row r="399" spans="1:53" x14ac:dyDescent="0.25">
      <c r="A399">
        <v>397</v>
      </c>
      <c r="B399" t="s">
        <v>20085</v>
      </c>
      <c r="C399" s="7" t="s">
        <v>5625</v>
      </c>
      <c r="D399" t="s">
        <v>5645</v>
      </c>
      <c r="E399" s="16" t="s">
        <v>5625</v>
      </c>
      <c r="F399" s="12" t="s">
        <v>5625</v>
      </c>
      <c r="G399" s="13" t="s">
        <v>5625</v>
      </c>
      <c r="H399" s="13" t="s">
        <v>5625</v>
      </c>
      <c r="I399" s="14" t="s">
        <v>5625</v>
      </c>
      <c r="J399" t="s">
        <v>5625</v>
      </c>
      <c r="K399" t="b">
        <v>1</v>
      </c>
      <c r="L399" t="b">
        <v>1</v>
      </c>
      <c r="M399" t="b">
        <v>0</v>
      </c>
      <c r="N399" t="s">
        <v>9309</v>
      </c>
      <c r="O399" t="s">
        <v>9714</v>
      </c>
      <c r="P399">
        <v>53</v>
      </c>
      <c r="Q399">
        <v>288879</v>
      </c>
      <c r="R399">
        <v>289041</v>
      </c>
      <c r="S399">
        <v>1</v>
      </c>
      <c r="T399" t="s">
        <v>20877</v>
      </c>
      <c r="U399" s="9" t="s">
        <v>5625</v>
      </c>
      <c r="V399" t="s">
        <v>5625</v>
      </c>
      <c r="W399" t="s">
        <v>5625</v>
      </c>
      <c r="X399" t="s">
        <v>20084</v>
      </c>
      <c r="Y399" t="s">
        <v>5625</v>
      </c>
      <c r="Z399" t="s">
        <v>5625</v>
      </c>
      <c r="AA399" s="12" t="s">
        <v>5625</v>
      </c>
      <c r="AB399" s="13" t="s">
        <v>5625</v>
      </c>
      <c r="AC399" s="13" t="s">
        <v>5625</v>
      </c>
      <c r="AD399" s="13" t="s">
        <v>5625</v>
      </c>
      <c r="AE399" s="13" t="s">
        <v>5625</v>
      </c>
      <c r="AF399" s="13" t="s">
        <v>5625</v>
      </c>
      <c r="AG399" s="14" t="s">
        <v>5625</v>
      </c>
      <c r="AM399" t="s">
        <v>5625</v>
      </c>
      <c r="AN399" t="s">
        <v>5625</v>
      </c>
      <c r="AO399" t="s">
        <v>5625</v>
      </c>
      <c r="AP399" t="s">
        <v>5625</v>
      </c>
      <c r="AQ399" t="s">
        <v>5625</v>
      </c>
      <c r="AR399" t="s">
        <v>5625</v>
      </c>
      <c r="AS399" t="s">
        <v>5625</v>
      </c>
      <c r="AT399" t="s">
        <v>5625</v>
      </c>
      <c r="AU399" t="s">
        <v>5625</v>
      </c>
      <c r="AV399" t="s">
        <v>5625</v>
      </c>
      <c r="AW399" t="s">
        <v>5625</v>
      </c>
      <c r="AX399" t="s">
        <v>5625</v>
      </c>
      <c r="AY399" t="s">
        <v>5625</v>
      </c>
      <c r="AZ399" t="s">
        <v>5625</v>
      </c>
      <c r="BA399" t="s">
        <v>5625</v>
      </c>
    </row>
    <row r="400" spans="1:53" x14ac:dyDescent="0.25">
      <c r="A400">
        <v>398</v>
      </c>
      <c r="B400" t="s">
        <v>490</v>
      </c>
      <c r="C400" s="7">
        <v>0</v>
      </c>
      <c r="D400" t="s">
        <v>98</v>
      </c>
      <c r="E400" s="16">
        <v>88.265213544899026</v>
      </c>
      <c r="F400" s="12">
        <v>-1.6069463795133401</v>
      </c>
      <c r="G400" s="13">
        <v>-0.74832965442555799</v>
      </c>
      <c r="H400" s="13">
        <v>7.5112690907532696E-3</v>
      </c>
      <c r="I400" s="14">
        <v>0.30213766294868799</v>
      </c>
      <c r="K400" t="b">
        <v>0</v>
      </c>
      <c r="L400" t="b">
        <v>1</v>
      </c>
      <c r="M400" t="b">
        <v>0</v>
      </c>
      <c r="N400" t="s">
        <v>9309</v>
      </c>
      <c r="O400" t="s">
        <v>9714</v>
      </c>
      <c r="P400">
        <v>98</v>
      </c>
      <c r="Q400">
        <v>289074</v>
      </c>
      <c r="R400">
        <v>289371</v>
      </c>
      <c r="S400">
        <v>1</v>
      </c>
      <c r="T400" t="s">
        <v>20877</v>
      </c>
      <c r="U400" s="9">
        <v>322</v>
      </c>
      <c r="V400" t="s">
        <v>5972</v>
      </c>
      <c r="W400" t="s">
        <v>5625</v>
      </c>
      <c r="X400" t="s">
        <v>20083</v>
      </c>
      <c r="Y400" t="s">
        <v>30278</v>
      </c>
      <c r="Z400">
        <v>19.4071726758491</v>
      </c>
      <c r="AA400" s="12">
        <v>0.533356945123721</v>
      </c>
      <c r="AB400" s="13">
        <v>-3.01289107455155</v>
      </c>
      <c r="AC400" s="13">
        <v>2.5877178030758599E-3</v>
      </c>
      <c r="AD400" s="13">
        <v>56.015326720788501</v>
      </c>
      <c r="AE400" s="13">
        <v>0.54643229158891704</v>
      </c>
      <c r="AF400" s="13">
        <v>-1.36948285440738</v>
      </c>
      <c r="AG400" s="14">
        <v>0.17084839068993801</v>
      </c>
      <c r="AI400" t="s">
        <v>9336</v>
      </c>
      <c r="AJ400" t="s">
        <v>10804</v>
      </c>
      <c r="AM400" t="s">
        <v>5625</v>
      </c>
      <c r="AN400" t="s">
        <v>5625</v>
      </c>
      <c r="AO400" t="s">
        <v>5625</v>
      </c>
      <c r="AP400">
        <v>59.470854179596095</v>
      </c>
      <c r="AQ400">
        <v>142.39500000000001</v>
      </c>
      <c r="AR400">
        <v>70.253</v>
      </c>
      <c r="AS400">
        <v>80.941999999999993</v>
      </c>
      <c r="AT400">
        <v>19.135999999999999</v>
      </c>
      <c r="AU400">
        <v>12.702</v>
      </c>
      <c r="AV400">
        <v>18.277000000000001</v>
      </c>
      <c r="AW400">
        <v>17.05</v>
      </c>
      <c r="AX400">
        <v>50.786999999999999</v>
      </c>
      <c r="AY400">
        <v>131.22800000000001</v>
      </c>
      <c r="AZ400">
        <v>87.844999999999999</v>
      </c>
      <c r="BA400">
        <v>23.135712702570515</v>
      </c>
    </row>
    <row r="401" spans="1:53" x14ac:dyDescent="0.25">
      <c r="A401">
        <v>399</v>
      </c>
      <c r="B401" t="s">
        <v>489</v>
      </c>
      <c r="C401" s="7">
        <v>0</v>
      </c>
      <c r="D401" t="s">
        <v>98</v>
      </c>
      <c r="E401" s="16">
        <v>75.61021014826467</v>
      </c>
      <c r="F401" s="12">
        <v>-1.5936149124157299</v>
      </c>
      <c r="G401" s="13">
        <v>-3.9999151839193198E-2</v>
      </c>
      <c r="H401" s="13">
        <v>4.3285919778714198E-4</v>
      </c>
      <c r="I401" s="14">
        <v>0.95439399238743095</v>
      </c>
      <c r="K401" t="b">
        <v>0</v>
      </c>
      <c r="L401" t="b">
        <v>1</v>
      </c>
      <c r="M401" t="b">
        <v>0</v>
      </c>
      <c r="N401" t="s">
        <v>9309</v>
      </c>
      <c r="O401" t="s">
        <v>9714</v>
      </c>
      <c r="P401">
        <v>298</v>
      </c>
      <c r="Q401">
        <v>289370</v>
      </c>
      <c r="R401">
        <v>290267</v>
      </c>
      <c r="S401">
        <v>1</v>
      </c>
      <c r="T401" t="s">
        <v>20877</v>
      </c>
      <c r="U401" s="9">
        <v>-1</v>
      </c>
      <c r="V401" t="s">
        <v>5625</v>
      </c>
      <c r="W401" t="s">
        <v>5973</v>
      </c>
      <c r="X401" t="s">
        <v>20082</v>
      </c>
      <c r="Y401" t="s">
        <v>30277</v>
      </c>
      <c r="Z401">
        <v>50.135981295825502</v>
      </c>
      <c r="AA401" s="12">
        <v>0.41018676095421802</v>
      </c>
      <c r="AB401" s="13">
        <v>-3.8850959224244499</v>
      </c>
      <c r="AC401" s="13">
        <v>1.02289493425204E-4</v>
      </c>
      <c r="AD401" s="13">
        <v>180.00712146384799</v>
      </c>
      <c r="AE401" s="13">
        <v>0.42282006383111298</v>
      </c>
      <c r="AF401" s="13">
        <v>-9.4600884065828103E-2</v>
      </c>
      <c r="AG401" s="14">
        <v>0.92463184760390205</v>
      </c>
      <c r="AI401" t="s">
        <v>9336</v>
      </c>
      <c r="AJ401" t="s">
        <v>9610</v>
      </c>
      <c r="AK401" t="s">
        <v>20081</v>
      </c>
      <c r="AM401" t="s">
        <v>5625</v>
      </c>
      <c r="AN401" t="s">
        <v>5625</v>
      </c>
      <c r="AO401" t="s">
        <v>5625</v>
      </c>
      <c r="AP401">
        <v>69.41084059305868</v>
      </c>
      <c r="AQ401">
        <v>107.126</v>
      </c>
      <c r="AR401">
        <v>48.073</v>
      </c>
      <c r="AS401">
        <v>77.831000000000003</v>
      </c>
      <c r="AT401">
        <v>12.672000000000001</v>
      </c>
      <c r="AU401">
        <v>14.019</v>
      </c>
      <c r="AV401">
        <v>19.163</v>
      </c>
      <c r="AW401">
        <v>11.291</v>
      </c>
      <c r="AX401">
        <v>77.2</v>
      </c>
      <c r="AY401">
        <v>148.77000000000001</v>
      </c>
      <c r="AZ401">
        <v>131.42500000000001</v>
      </c>
      <c r="BA401">
        <v>55.015022513470356</v>
      </c>
    </row>
    <row r="402" spans="1:53" x14ac:dyDescent="0.25">
      <c r="A402">
        <v>400</v>
      </c>
      <c r="B402" t="s">
        <v>488</v>
      </c>
      <c r="C402" s="7">
        <v>0</v>
      </c>
      <c r="D402" t="s">
        <v>98</v>
      </c>
      <c r="E402" s="16">
        <v>37.675019807658423</v>
      </c>
      <c r="F402" s="12">
        <v>-0.63696701696684999</v>
      </c>
      <c r="G402" s="13">
        <v>0.42118807972594202</v>
      </c>
      <c r="H402" s="13">
        <v>0.301788171785422</v>
      </c>
      <c r="I402" s="14">
        <v>0.36690208355324899</v>
      </c>
      <c r="K402" t="b">
        <v>0</v>
      </c>
      <c r="L402" t="b">
        <v>1</v>
      </c>
      <c r="M402" t="b">
        <v>0</v>
      </c>
      <c r="N402" t="s">
        <v>9309</v>
      </c>
      <c r="O402" t="s">
        <v>9714</v>
      </c>
      <c r="P402">
        <v>130</v>
      </c>
      <c r="Q402">
        <v>290381</v>
      </c>
      <c r="R402">
        <v>290774</v>
      </c>
      <c r="S402">
        <v>-1</v>
      </c>
      <c r="T402" t="s">
        <v>20877</v>
      </c>
      <c r="U402" s="9">
        <v>114</v>
      </c>
      <c r="V402" t="s">
        <v>5625</v>
      </c>
      <c r="W402" t="s">
        <v>5974</v>
      </c>
      <c r="X402" t="s">
        <v>20080</v>
      </c>
      <c r="Y402" t="s">
        <v>30276</v>
      </c>
      <c r="Z402">
        <v>13.859308231082</v>
      </c>
      <c r="AA402" s="12">
        <v>0.50556538510605398</v>
      </c>
      <c r="AB402" s="13">
        <v>-1.2599102623159799</v>
      </c>
      <c r="AC402" s="13">
        <v>0.20770173625368199</v>
      </c>
      <c r="AD402" s="13">
        <v>46.893568087234399</v>
      </c>
      <c r="AE402" s="13">
        <v>0.34661323732137</v>
      </c>
      <c r="AF402" s="13">
        <v>1.2151528977395301</v>
      </c>
      <c r="AG402" s="14">
        <v>0.22430778144116201</v>
      </c>
      <c r="AK402" t="s">
        <v>20079</v>
      </c>
      <c r="AM402" t="s">
        <v>5625</v>
      </c>
      <c r="AN402" t="s">
        <v>5625</v>
      </c>
      <c r="AO402" t="s">
        <v>5625</v>
      </c>
      <c r="AP402">
        <v>38.202079230633672</v>
      </c>
      <c r="AQ402">
        <v>32.692</v>
      </c>
      <c r="AR402">
        <v>35.395000000000003</v>
      </c>
      <c r="AS402">
        <v>44.411000000000001</v>
      </c>
      <c r="AT402">
        <v>7.2309999999999999</v>
      </c>
      <c r="AU402">
        <v>15.999000000000001</v>
      </c>
      <c r="AV402">
        <v>14.962999999999999</v>
      </c>
      <c r="AW402">
        <v>21.475999999999999</v>
      </c>
      <c r="AX402">
        <v>65.423000000000002</v>
      </c>
      <c r="AY402">
        <v>89.471000000000004</v>
      </c>
      <c r="AZ402">
        <v>73.763000000000005</v>
      </c>
      <c r="BA402">
        <v>55.631675582516891</v>
      </c>
    </row>
    <row r="403" spans="1:53" x14ac:dyDescent="0.25">
      <c r="A403">
        <v>401</v>
      </c>
      <c r="B403" t="s">
        <v>487</v>
      </c>
      <c r="C403" s="7">
        <v>0</v>
      </c>
      <c r="D403" t="s">
        <v>5645</v>
      </c>
      <c r="E403" s="16">
        <v>44.905204131947833</v>
      </c>
      <c r="F403" s="12">
        <v>-1.41832982212283</v>
      </c>
      <c r="G403" s="13">
        <v>2.1547481985943602</v>
      </c>
      <c r="H403" s="13">
        <v>1.2912365329247201E-3</v>
      </c>
      <c r="I403" s="14">
        <v>1.74755495501583E-6</v>
      </c>
      <c r="K403" t="b">
        <v>0</v>
      </c>
      <c r="L403" t="b">
        <v>1</v>
      </c>
      <c r="M403" t="b">
        <v>0</v>
      </c>
      <c r="N403" t="s">
        <v>9309</v>
      </c>
      <c r="O403" t="s">
        <v>9714</v>
      </c>
      <c r="P403">
        <v>411</v>
      </c>
      <c r="Q403">
        <v>290957</v>
      </c>
      <c r="R403">
        <v>292193</v>
      </c>
      <c r="S403">
        <v>1</v>
      </c>
      <c r="T403" t="s">
        <v>20877</v>
      </c>
      <c r="U403" s="9">
        <v>183</v>
      </c>
      <c r="V403" t="s">
        <v>5625</v>
      </c>
      <c r="W403" t="s">
        <v>5625</v>
      </c>
      <c r="X403" t="s">
        <v>20078</v>
      </c>
      <c r="Y403" t="s">
        <v>33594</v>
      </c>
      <c r="Z403">
        <v>42.804066996189299</v>
      </c>
      <c r="AA403" s="12">
        <v>0.39692297599051801</v>
      </c>
      <c r="AB403" s="13">
        <v>-3.5733124760122599</v>
      </c>
      <c r="AC403" s="13">
        <v>3.5249370377457502E-4</v>
      </c>
      <c r="AD403" s="13">
        <v>433.47259198169399</v>
      </c>
      <c r="AE403" s="13">
        <v>0.40619111463725599</v>
      </c>
      <c r="AF403" s="13">
        <v>5.3047644838775803</v>
      </c>
      <c r="AG403" s="14">
        <v>1.12818559450076E-7</v>
      </c>
      <c r="AM403" t="s">
        <v>5625</v>
      </c>
      <c r="AN403" t="s">
        <v>5625</v>
      </c>
      <c r="AO403" t="s">
        <v>5625</v>
      </c>
      <c r="AP403">
        <v>35.725816527791345</v>
      </c>
      <c r="AQ403">
        <v>61.936</v>
      </c>
      <c r="AR403">
        <v>38.264000000000003</v>
      </c>
      <c r="AS403">
        <v>43.695</v>
      </c>
      <c r="AT403">
        <v>11.496</v>
      </c>
      <c r="AU403">
        <v>8.1389999999999993</v>
      </c>
      <c r="AV403">
        <v>10.613</v>
      </c>
      <c r="AW403">
        <v>9.56</v>
      </c>
      <c r="AX403">
        <v>443.21699999999998</v>
      </c>
      <c r="AY403">
        <v>381.82400000000001</v>
      </c>
      <c r="AZ403">
        <v>120.78700000000001</v>
      </c>
      <c r="BA403">
        <v>262.29833503326915</v>
      </c>
    </row>
    <row r="404" spans="1:53" x14ac:dyDescent="0.25">
      <c r="A404">
        <v>402</v>
      </c>
      <c r="B404" t="s">
        <v>486</v>
      </c>
      <c r="C404" s="7">
        <v>0</v>
      </c>
      <c r="D404" t="s">
        <v>98</v>
      </c>
      <c r="E404" s="16">
        <v>54.32201892610361</v>
      </c>
      <c r="F404" s="12">
        <v>0.331031317609563</v>
      </c>
      <c r="G404" s="13">
        <v>0.16310073030734201</v>
      </c>
      <c r="H404" s="13">
        <v>0.58313503686183599</v>
      </c>
      <c r="I404" s="14">
        <v>0.86786416029532598</v>
      </c>
      <c r="K404" t="b">
        <v>0</v>
      </c>
      <c r="L404" t="b">
        <v>1</v>
      </c>
      <c r="M404" t="b">
        <v>0</v>
      </c>
      <c r="N404" t="s">
        <v>9309</v>
      </c>
      <c r="O404" t="s">
        <v>9714</v>
      </c>
      <c r="P404">
        <v>425</v>
      </c>
      <c r="Q404">
        <v>292775</v>
      </c>
      <c r="R404">
        <v>294053</v>
      </c>
      <c r="S404">
        <v>1</v>
      </c>
      <c r="T404" t="s">
        <v>20877</v>
      </c>
      <c r="U404" s="9">
        <v>582</v>
      </c>
      <c r="V404" t="s">
        <v>5625</v>
      </c>
      <c r="W404" t="s">
        <v>5975</v>
      </c>
      <c r="X404" t="s">
        <v>20077</v>
      </c>
      <c r="Y404" t="s">
        <v>30275</v>
      </c>
      <c r="Z404">
        <v>86.947696821025602</v>
      </c>
      <c r="AA404" s="12">
        <v>0.47528736670580002</v>
      </c>
      <c r="AB404" s="13">
        <v>0.69648667479619597</v>
      </c>
      <c r="AC404" s="13">
        <v>0.48612409936975698</v>
      </c>
      <c r="AD404" s="13">
        <v>198.343935746548</v>
      </c>
      <c r="AE404" s="13">
        <v>0.61789937916579196</v>
      </c>
      <c r="AF404" s="13">
        <v>0.26396001647960698</v>
      </c>
      <c r="AG404" s="14">
        <v>0.79181072856604895</v>
      </c>
      <c r="AI404" t="s">
        <v>9336</v>
      </c>
      <c r="AJ404" t="s">
        <v>13110</v>
      </c>
      <c r="AK404" t="s">
        <v>20076</v>
      </c>
      <c r="AM404" t="s">
        <v>21373</v>
      </c>
      <c r="AN404" t="s">
        <v>21110</v>
      </c>
      <c r="AO404" t="s">
        <v>22167</v>
      </c>
      <c r="AP404">
        <v>51.482075704414434</v>
      </c>
      <c r="AQ404">
        <v>17.173999999999999</v>
      </c>
      <c r="AR404">
        <v>91.427999999999997</v>
      </c>
      <c r="AS404">
        <v>57.204000000000001</v>
      </c>
      <c r="AT404">
        <v>25.571000000000002</v>
      </c>
      <c r="AU404">
        <v>47.231000000000002</v>
      </c>
      <c r="AV404">
        <v>56.985999999999997</v>
      </c>
      <c r="AW404">
        <v>30.379000000000001</v>
      </c>
      <c r="AX404">
        <v>134.65799999999999</v>
      </c>
      <c r="AY404">
        <v>38.121000000000002</v>
      </c>
      <c r="AZ404">
        <v>39.317</v>
      </c>
      <c r="BA404">
        <v>118.77418704347822</v>
      </c>
    </row>
    <row r="405" spans="1:53" x14ac:dyDescent="0.25">
      <c r="A405">
        <v>403</v>
      </c>
      <c r="B405" t="s">
        <v>20075</v>
      </c>
      <c r="C405" s="7" t="s">
        <v>5625</v>
      </c>
      <c r="D405" t="s">
        <v>5645</v>
      </c>
      <c r="E405" s="16" t="s">
        <v>5625</v>
      </c>
      <c r="F405" s="12" t="s">
        <v>5625</v>
      </c>
      <c r="G405" s="13" t="s">
        <v>5625</v>
      </c>
      <c r="H405" s="13" t="s">
        <v>5625</v>
      </c>
      <c r="I405" s="14" t="s">
        <v>5625</v>
      </c>
      <c r="J405" t="s">
        <v>5625</v>
      </c>
      <c r="K405" t="b">
        <v>1</v>
      </c>
      <c r="L405" t="b">
        <v>1</v>
      </c>
      <c r="M405" t="b">
        <v>0</v>
      </c>
      <c r="N405" t="s">
        <v>9309</v>
      </c>
      <c r="O405" t="s">
        <v>9714</v>
      </c>
      <c r="P405">
        <v>43</v>
      </c>
      <c r="Q405">
        <v>294210</v>
      </c>
      <c r="R405">
        <v>294342</v>
      </c>
      <c r="S405">
        <v>1</v>
      </c>
      <c r="T405" t="s">
        <v>20877</v>
      </c>
      <c r="U405" s="9" t="s">
        <v>5625</v>
      </c>
      <c r="V405" t="s">
        <v>5625</v>
      </c>
      <c r="W405" t="s">
        <v>5625</v>
      </c>
      <c r="X405" t="s">
        <v>20074</v>
      </c>
      <c r="Y405" t="s">
        <v>5625</v>
      </c>
      <c r="Z405" t="s">
        <v>5625</v>
      </c>
      <c r="AA405" s="12" t="s">
        <v>5625</v>
      </c>
      <c r="AB405" s="13" t="s">
        <v>5625</v>
      </c>
      <c r="AC405" s="13" t="s">
        <v>5625</v>
      </c>
      <c r="AD405" s="13" t="s">
        <v>5625</v>
      </c>
      <c r="AE405" s="13" t="s">
        <v>5625</v>
      </c>
      <c r="AF405" s="13" t="s">
        <v>5625</v>
      </c>
      <c r="AG405" s="14" t="s">
        <v>5625</v>
      </c>
      <c r="AM405" t="s">
        <v>5625</v>
      </c>
      <c r="AN405" t="s">
        <v>5625</v>
      </c>
      <c r="AO405" t="s">
        <v>5625</v>
      </c>
      <c r="AP405" t="s">
        <v>5625</v>
      </c>
      <c r="AQ405" t="s">
        <v>5625</v>
      </c>
      <c r="AR405" t="s">
        <v>5625</v>
      </c>
      <c r="AS405" t="s">
        <v>5625</v>
      </c>
      <c r="AT405" t="s">
        <v>5625</v>
      </c>
      <c r="AU405" t="s">
        <v>5625</v>
      </c>
      <c r="AV405" t="s">
        <v>5625</v>
      </c>
      <c r="AW405" t="s">
        <v>5625</v>
      </c>
      <c r="AX405" t="s">
        <v>5625</v>
      </c>
      <c r="AY405" t="s">
        <v>5625</v>
      </c>
      <c r="AZ405" t="s">
        <v>5625</v>
      </c>
      <c r="BA405" t="s">
        <v>5625</v>
      </c>
    </row>
    <row r="406" spans="1:53" x14ac:dyDescent="0.25">
      <c r="A406">
        <v>404</v>
      </c>
      <c r="B406" t="s">
        <v>485</v>
      </c>
      <c r="C406" s="7">
        <v>0</v>
      </c>
      <c r="D406" t="s">
        <v>5645</v>
      </c>
      <c r="E406" s="16">
        <v>34.525974565478123</v>
      </c>
      <c r="F406" s="12">
        <v>-0.21045151926859401</v>
      </c>
      <c r="G406" s="13">
        <v>1.24321208741458</v>
      </c>
      <c r="H406" s="13">
        <v>0.75469540840151195</v>
      </c>
      <c r="I406" s="14">
        <v>1.00981614332272E-2</v>
      </c>
      <c r="K406" t="b">
        <v>0</v>
      </c>
      <c r="L406" t="b">
        <v>1</v>
      </c>
      <c r="M406" t="b">
        <v>0</v>
      </c>
      <c r="N406" t="s">
        <v>9309</v>
      </c>
      <c r="O406" t="s">
        <v>9714</v>
      </c>
      <c r="P406">
        <v>216</v>
      </c>
      <c r="Q406">
        <v>294554</v>
      </c>
      <c r="R406">
        <v>295205</v>
      </c>
      <c r="S406">
        <v>1</v>
      </c>
      <c r="T406" t="s">
        <v>20877</v>
      </c>
      <c r="U406" s="9">
        <v>501</v>
      </c>
      <c r="V406" t="s">
        <v>5625</v>
      </c>
      <c r="W406" t="s">
        <v>5625</v>
      </c>
      <c r="X406" t="s">
        <v>20073</v>
      </c>
      <c r="Y406" t="s">
        <v>30274</v>
      </c>
      <c r="Z406">
        <v>23.956477804198499</v>
      </c>
      <c r="AA406" s="12">
        <v>0.50519866553533199</v>
      </c>
      <c r="AB406" s="13">
        <v>-0.41657180358065599</v>
      </c>
      <c r="AC406" s="13">
        <v>0.67699163698369902</v>
      </c>
      <c r="AD406" s="13">
        <v>103.985372223108</v>
      </c>
      <c r="AE406" s="13">
        <v>0.40999041121612301</v>
      </c>
      <c r="AF406" s="13">
        <v>3.0322955205877502</v>
      </c>
      <c r="AG406" s="14">
        <v>2.42701468721846E-3</v>
      </c>
      <c r="AM406" t="s">
        <v>21300</v>
      </c>
      <c r="AN406" t="s">
        <v>21299</v>
      </c>
      <c r="AO406" t="s">
        <v>22210</v>
      </c>
      <c r="AP406">
        <v>20.348898261912488</v>
      </c>
      <c r="AQ406">
        <v>49.338999999999999</v>
      </c>
      <c r="AR406">
        <v>30.983000000000001</v>
      </c>
      <c r="AS406">
        <v>37.433</v>
      </c>
      <c r="AT406">
        <v>6.548</v>
      </c>
      <c r="AU406">
        <v>19.317</v>
      </c>
      <c r="AV406">
        <v>17.370999999999999</v>
      </c>
      <c r="AW406">
        <v>31.114999999999998</v>
      </c>
      <c r="AX406">
        <v>100.58</v>
      </c>
      <c r="AY406">
        <v>156.18</v>
      </c>
      <c r="AZ406">
        <v>138.042</v>
      </c>
      <c r="BA406">
        <v>77.723200738128597</v>
      </c>
    </row>
    <row r="407" spans="1:53" x14ac:dyDescent="0.25">
      <c r="A407">
        <v>405</v>
      </c>
      <c r="B407" t="s">
        <v>483</v>
      </c>
      <c r="C407" s="7">
        <v>8.3333333333333329E-2</v>
      </c>
      <c r="D407" t="s">
        <v>484</v>
      </c>
      <c r="E407" s="16">
        <v>14.911283819479687</v>
      </c>
      <c r="F407" s="12">
        <v>-0.84653182613380495</v>
      </c>
      <c r="G407" s="13">
        <v>1.4988696194236799</v>
      </c>
      <c r="H407" s="13">
        <v>0.30198264201422997</v>
      </c>
      <c r="I407" s="14">
        <v>3.5315196363654003E-2</v>
      </c>
      <c r="K407" t="b">
        <v>0</v>
      </c>
      <c r="L407" t="b">
        <v>1</v>
      </c>
      <c r="M407" t="b">
        <v>0</v>
      </c>
      <c r="N407" t="s">
        <v>9309</v>
      </c>
      <c r="O407" t="s">
        <v>9714</v>
      </c>
      <c r="P407">
        <v>202</v>
      </c>
      <c r="Q407">
        <v>295334</v>
      </c>
      <c r="R407">
        <v>295943</v>
      </c>
      <c r="S407">
        <v>1</v>
      </c>
      <c r="T407" t="s">
        <v>20877</v>
      </c>
      <c r="U407" s="9">
        <v>129</v>
      </c>
      <c r="V407" t="s">
        <v>5625</v>
      </c>
      <c r="W407" t="s">
        <v>5976</v>
      </c>
      <c r="X407" t="s">
        <v>20072</v>
      </c>
      <c r="Y407" t="s">
        <v>30273</v>
      </c>
      <c r="Z407">
        <v>7.74485288791782</v>
      </c>
      <c r="AA407" s="12">
        <v>0.67244727057061104</v>
      </c>
      <c r="AB407" s="13">
        <v>-1.25888209110504</v>
      </c>
      <c r="AC407" s="13">
        <v>0.208072923368463</v>
      </c>
      <c r="AD407" s="13">
        <v>49.3563138800018</v>
      </c>
      <c r="AE407" s="13">
        <v>0.58904882962280702</v>
      </c>
      <c r="AF407" s="13">
        <v>2.54455920128636</v>
      </c>
      <c r="AG407" s="14">
        <v>1.09415762651197E-2</v>
      </c>
      <c r="AH407" t="s">
        <v>10196</v>
      </c>
      <c r="AI407" t="s">
        <v>11728</v>
      </c>
      <c r="AJ407" t="s">
        <v>14618</v>
      </c>
      <c r="AK407" t="s">
        <v>20071</v>
      </c>
      <c r="AM407" t="s">
        <v>21211</v>
      </c>
      <c r="AN407" t="s">
        <v>21210</v>
      </c>
      <c r="AO407" t="s">
        <v>22262</v>
      </c>
      <c r="AP407">
        <v>10.876135277918744</v>
      </c>
      <c r="AQ407">
        <v>25.931999999999999</v>
      </c>
      <c r="AR407">
        <v>12.563000000000001</v>
      </c>
      <c r="AS407">
        <v>10.273999999999999</v>
      </c>
      <c r="AT407">
        <v>6.9989999999999997</v>
      </c>
      <c r="AU407">
        <v>6.1950000000000003</v>
      </c>
      <c r="AV407">
        <v>5.1989999999999998</v>
      </c>
      <c r="AW407">
        <v>0</v>
      </c>
      <c r="AX407">
        <v>31.523</v>
      </c>
      <c r="AY407">
        <v>111.301</v>
      </c>
      <c r="AZ407">
        <v>84.888000000000005</v>
      </c>
      <c r="BA407">
        <v>27.694473826229732</v>
      </c>
    </row>
    <row r="408" spans="1:53" x14ac:dyDescent="0.25">
      <c r="A408">
        <v>406</v>
      </c>
      <c r="B408" t="s">
        <v>482</v>
      </c>
      <c r="C408" s="7">
        <v>8.3333333333333329E-2</v>
      </c>
      <c r="D408" t="s">
        <v>481</v>
      </c>
      <c r="E408" s="16">
        <v>26.424577472280621</v>
      </c>
      <c r="F408" s="12">
        <v>-1.8898071659804201</v>
      </c>
      <c r="G408" s="13">
        <v>1.1543955008631199</v>
      </c>
      <c r="H408" s="13">
        <v>9.7194591530347409E-3</v>
      </c>
      <c r="I408" s="14">
        <v>0.12633723989611001</v>
      </c>
      <c r="K408" t="b">
        <v>0</v>
      </c>
      <c r="L408" t="b">
        <v>1</v>
      </c>
      <c r="M408" t="b">
        <v>0</v>
      </c>
      <c r="N408" t="s">
        <v>9309</v>
      </c>
      <c r="O408" t="s">
        <v>9714</v>
      </c>
      <c r="P408">
        <v>244</v>
      </c>
      <c r="Q408">
        <v>295962</v>
      </c>
      <c r="R408">
        <v>296697</v>
      </c>
      <c r="S408">
        <v>1</v>
      </c>
      <c r="T408" t="s">
        <v>20877</v>
      </c>
      <c r="U408" s="9">
        <v>19</v>
      </c>
      <c r="V408" t="s">
        <v>5625</v>
      </c>
      <c r="W408" t="s">
        <v>5977</v>
      </c>
      <c r="X408" t="s">
        <v>20070</v>
      </c>
      <c r="Y408" t="s">
        <v>30272</v>
      </c>
      <c r="Z408">
        <v>13.688335590358299</v>
      </c>
      <c r="AA408" s="12">
        <v>0.64691073978569302</v>
      </c>
      <c r="AB408" s="13">
        <v>-2.92127962909762</v>
      </c>
      <c r="AC408" s="13">
        <v>3.4859679278240901E-3</v>
      </c>
      <c r="AD408" s="13">
        <v>87.963403220259906</v>
      </c>
      <c r="AE408" s="13">
        <v>0.60045268498760496</v>
      </c>
      <c r="AF408" s="13">
        <v>1.92254199160914</v>
      </c>
      <c r="AG408" s="14">
        <v>5.4537595132751499E-2</v>
      </c>
      <c r="AK408" t="s">
        <v>20069</v>
      </c>
      <c r="AM408" t="s">
        <v>5625</v>
      </c>
      <c r="AN408" t="s">
        <v>5625</v>
      </c>
      <c r="AO408" t="s">
        <v>5625</v>
      </c>
      <c r="AP408">
        <v>18.023309889122491</v>
      </c>
      <c r="AQ408">
        <v>41.515999999999998</v>
      </c>
      <c r="AR408">
        <v>25.548999999999999</v>
      </c>
      <c r="AS408">
        <v>20.61</v>
      </c>
      <c r="AT408">
        <v>3.8660000000000001</v>
      </c>
      <c r="AU408">
        <v>0</v>
      </c>
      <c r="AV408">
        <v>5.5389999999999997</v>
      </c>
      <c r="AW408">
        <v>6.89</v>
      </c>
      <c r="AX408">
        <v>45.709000000000003</v>
      </c>
      <c r="AY408">
        <v>144.67099999999999</v>
      </c>
      <c r="AZ408">
        <v>136.72800000000001</v>
      </c>
      <c r="BA408">
        <v>26.346383036804792</v>
      </c>
    </row>
    <row r="409" spans="1:53" x14ac:dyDescent="0.25">
      <c r="A409">
        <v>407</v>
      </c>
      <c r="B409" t="s">
        <v>5602</v>
      </c>
      <c r="C409" s="7">
        <v>0</v>
      </c>
      <c r="D409" t="s">
        <v>481</v>
      </c>
      <c r="E409" s="16">
        <v>40.657319975011248</v>
      </c>
      <c r="F409" s="12">
        <v>-1.8922744303441199</v>
      </c>
      <c r="G409" s="13">
        <v>0.862005353008648</v>
      </c>
      <c r="H409" s="13">
        <v>4.2865303694806399E-3</v>
      </c>
      <c r="I409" s="14">
        <v>0.24665034938914601</v>
      </c>
      <c r="K409" t="b">
        <v>0</v>
      </c>
      <c r="L409" t="b">
        <v>1</v>
      </c>
      <c r="M409" t="b">
        <v>0</v>
      </c>
      <c r="N409" t="s">
        <v>9309</v>
      </c>
      <c r="O409" t="s">
        <v>9714</v>
      </c>
      <c r="P409">
        <v>166</v>
      </c>
      <c r="Q409">
        <v>296681</v>
      </c>
      <c r="R409">
        <v>297182</v>
      </c>
      <c r="S409">
        <v>1</v>
      </c>
      <c r="T409" t="s">
        <v>20877</v>
      </c>
      <c r="U409" s="9">
        <v>-16</v>
      </c>
      <c r="V409" t="s">
        <v>5625</v>
      </c>
      <c r="W409" t="s">
        <v>5625</v>
      </c>
      <c r="X409" t="s">
        <v>20068</v>
      </c>
      <c r="Y409" t="s">
        <v>33575</v>
      </c>
      <c r="Z409">
        <v>14.291626111865201</v>
      </c>
      <c r="AA409" s="12">
        <v>0.590788168536445</v>
      </c>
      <c r="AB409" s="13">
        <v>-3.2029660225455099</v>
      </c>
      <c r="AC409" s="13">
        <v>1.36020028112201E-3</v>
      </c>
      <c r="AD409" s="13">
        <v>79.241933873553506</v>
      </c>
      <c r="AE409" s="13">
        <v>0.56989836268993599</v>
      </c>
      <c r="AF409" s="13">
        <v>1.5125597991542901</v>
      </c>
      <c r="AG409" s="14">
        <v>0.130391512160868</v>
      </c>
      <c r="AM409" t="s">
        <v>5625</v>
      </c>
      <c r="AN409" t="s">
        <v>5625</v>
      </c>
      <c r="AO409" t="s">
        <v>5625</v>
      </c>
      <c r="AP409">
        <v>30.848279900044979</v>
      </c>
      <c r="AQ409">
        <v>63.042999999999999</v>
      </c>
      <c r="AR409">
        <v>31.928999999999998</v>
      </c>
      <c r="AS409">
        <v>36.808999999999997</v>
      </c>
      <c r="AT409">
        <v>8.5079999999999991</v>
      </c>
      <c r="AU409">
        <v>5.0199999999999996</v>
      </c>
      <c r="AV409">
        <v>7.2229999999999999</v>
      </c>
      <c r="AW409">
        <v>3.3690000000000002</v>
      </c>
      <c r="AX409">
        <v>59.530999999999999</v>
      </c>
      <c r="AY409">
        <v>175.88200000000001</v>
      </c>
      <c r="AZ409">
        <v>162.97800000000001</v>
      </c>
      <c r="BA409">
        <v>36.158209672879671</v>
      </c>
    </row>
    <row r="410" spans="1:53" x14ac:dyDescent="0.25">
      <c r="A410">
        <v>408</v>
      </c>
      <c r="B410" t="s">
        <v>480</v>
      </c>
      <c r="C410" s="7">
        <v>0</v>
      </c>
      <c r="D410" t="s">
        <v>481</v>
      </c>
      <c r="E410" s="16">
        <v>78.589583161605987</v>
      </c>
      <c r="F410" s="12">
        <v>-1.7381307279695699</v>
      </c>
      <c r="G410" s="13">
        <v>6.0132130946241202E-2</v>
      </c>
      <c r="H410" s="13">
        <v>2.7543375498706701E-4</v>
      </c>
      <c r="I410" s="14">
        <v>0.94767200002545104</v>
      </c>
      <c r="K410" t="b">
        <v>0</v>
      </c>
      <c r="L410" t="b">
        <v>1</v>
      </c>
      <c r="M410" t="b">
        <v>0</v>
      </c>
      <c r="N410" t="s">
        <v>9309</v>
      </c>
      <c r="O410" t="s">
        <v>9714</v>
      </c>
      <c r="P410">
        <v>419</v>
      </c>
      <c r="Q410">
        <v>297183</v>
      </c>
      <c r="R410">
        <v>298443</v>
      </c>
      <c r="S410">
        <v>1</v>
      </c>
      <c r="T410" t="s">
        <v>20877</v>
      </c>
      <c r="U410" s="9">
        <v>1</v>
      </c>
      <c r="V410" t="s">
        <v>5625</v>
      </c>
      <c r="W410" t="s">
        <v>5977</v>
      </c>
      <c r="X410" t="s">
        <v>20067</v>
      </c>
      <c r="Y410" t="s">
        <v>30271</v>
      </c>
      <c r="Z410">
        <v>71.851645376182105</v>
      </c>
      <c r="AA410" s="12">
        <v>0.43364712434406</v>
      </c>
      <c r="AB410" s="13">
        <v>-4.0081684632376797</v>
      </c>
      <c r="AC410" s="13">
        <v>6.1191465608863697E-5</v>
      </c>
      <c r="AD410" s="13">
        <v>274.18774204723297</v>
      </c>
      <c r="AE410" s="13">
        <v>0.55687750516401502</v>
      </c>
      <c r="AF410" s="13">
        <v>0.107980894161869</v>
      </c>
      <c r="AG410" s="14">
        <v>0.91401084783372499</v>
      </c>
      <c r="AI410" t="s">
        <v>15086</v>
      </c>
      <c r="AJ410" t="s">
        <v>12821</v>
      </c>
      <c r="AK410" t="s">
        <v>20066</v>
      </c>
      <c r="AM410" t="s">
        <v>5625</v>
      </c>
      <c r="AN410" t="s">
        <v>5625</v>
      </c>
      <c r="AO410" t="s">
        <v>5625</v>
      </c>
      <c r="AP410">
        <v>57.474332646423939</v>
      </c>
      <c r="AQ410">
        <v>134.68299999999999</v>
      </c>
      <c r="AR410">
        <v>71.759</v>
      </c>
      <c r="AS410">
        <v>50.442</v>
      </c>
      <c r="AT410">
        <v>13.532</v>
      </c>
      <c r="AU410">
        <v>9.98</v>
      </c>
      <c r="AV410">
        <v>14.000999999999999</v>
      </c>
      <c r="AW410">
        <v>17.416</v>
      </c>
      <c r="AX410">
        <v>54.959000000000003</v>
      </c>
      <c r="AY410">
        <v>193.66399999999999</v>
      </c>
      <c r="AZ410">
        <v>163.73400000000001</v>
      </c>
      <c r="BA410">
        <v>51.559588308585724</v>
      </c>
    </row>
    <row r="411" spans="1:53" x14ac:dyDescent="0.25">
      <c r="A411">
        <v>409</v>
      </c>
      <c r="B411" t="s">
        <v>478</v>
      </c>
      <c r="C411" s="7">
        <v>0</v>
      </c>
      <c r="D411" t="s">
        <v>479</v>
      </c>
      <c r="E411" s="16">
        <v>181.13883186402535</v>
      </c>
      <c r="F411" s="12">
        <v>-2.4460500387474302</v>
      </c>
      <c r="G411" s="13">
        <v>-1.13391401240029</v>
      </c>
      <c r="H411" s="13">
        <v>4.1198754843722802E-10</v>
      </c>
      <c r="I411" s="14">
        <v>2.28790046234012E-2</v>
      </c>
      <c r="K411" t="b">
        <v>0</v>
      </c>
      <c r="L411" t="b">
        <v>1</v>
      </c>
      <c r="M411" t="b">
        <v>0</v>
      </c>
      <c r="N411" t="s">
        <v>9309</v>
      </c>
      <c r="O411" t="s">
        <v>9714</v>
      </c>
      <c r="P411">
        <v>207</v>
      </c>
      <c r="Q411">
        <v>298439</v>
      </c>
      <c r="R411">
        <v>299063</v>
      </c>
      <c r="S411">
        <v>1</v>
      </c>
      <c r="T411" t="s">
        <v>20877</v>
      </c>
      <c r="U411" s="9">
        <v>-4</v>
      </c>
      <c r="V411" t="s">
        <v>5625</v>
      </c>
      <c r="W411" t="s">
        <v>5978</v>
      </c>
      <c r="X411" t="s">
        <v>20065</v>
      </c>
      <c r="Y411" t="s">
        <v>30270</v>
      </c>
      <c r="Z411">
        <v>74.928199920600804</v>
      </c>
      <c r="AA411" s="12">
        <v>0.36917097808528399</v>
      </c>
      <c r="AB411" s="13">
        <v>-6.6257917982446504</v>
      </c>
      <c r="AC411" s="13">
        <v>3.45391709457461E-11</v>
      </c>
      <c r="AD411" s="13">
        <v>221.44197754065499</v>
      </c>
      <c r="AE411" s="13">
        <v>0.41634694187267801</v>
      </c>
      <c r="AF411" s="13">
        <v>-2.7234834662170999</v>
      </c>
      <c r="AG411" s="14">
        <v>6.4597448884842904E-3</v>
      </c>
      <c r="AI411" t="s">
        <v>9963</v>
      </c>
      <c r="AK411" t="s">
        <v>20064</v>
      </c>
      <c r="AM411" t="s">
        <v>5625</v>
      </c>
      <c r="AN411" t="s">
        <v>5625</v>
      </c>
      <c r="AO411" t="s">
        <v>5625</v>
      </c>
      <c r="AP411">
        <v>171.25032745610136</v>
      </c>
      <c r="AQ411">
        <v>248.792</v>
      </c>
      <c r="AR411">
        <v>149.35599999999999</v>
      </c>
      <c r="AS411">
        <v>155.15700000000001</v>
      </c>
      <c r="AT411">
        <v>25.047000000000001</v>
      </c>
      <c r="AU411">
        <v>20.152000000000001</v>
      </c>
      <c r="AV411">
        <v>20.297999999999998</v>
      </c>
      <c r="AW411">
        <v>10.82</v>
      </c>
      <c r="AX411">
        <v>72.518000000000001</v>
      </c>
      <c r="AY411">
        <v>173.12200000000001</v>
      </c>
      <c r="AZ411">
        <v>140.14400000000001</v>
      </c>
      <c r="BA411">
        <v>68.07238545179402</v>
      </c>
    </row>
    <row r="412" spans="1:53" x14ac:dyDescent="0.25">
      <c r="A412">
        <v>410</v>
      </c>
      <c r="B412" t="s">
        <v>20063</v>
      </c>
      <c r="C412" s="7" t="s">
        <v>5625</v>
      </c>
      <c r="D412" t="s">
        <v>5645</v>
      </c>
      <c r="E412" s="16" t="s">
        <v>5625</v>
      </c>
      <c r="F412" s="12" t="s">
        <v>5625</v>
      </c>
      <c r="G412" s="13" t="s">
        <v>5625</v>
      </c>
      <c r="H412" s="13" t="s">
        <v>5625</v>
      </c>
      <c r="I412" s="14" t="s">
        <v>5625</v>
      </c>
      <c r="J412" t="s">
        <v>5625</v>
      </c>
      <c r="K412" t="b">
        <v>1</v>
      </c>
      <c r="L412" t="b">
        <v>1</v>
      </c>
      <c r="M412" t="b">
        <v>0</v>
      </c>
      <c r="N412" t="s">
        <v>9309</v>
      </c>
      <c r="O412" t="s">
        <v>9714</v>
      </c>
      <c r="P412">
        <v>46</v>
      </c>
      <c r="Q412">
        <v>299215</v>
      </c>
      <c r="R412">
        <v>299356</v>
      </c>
      <c r="S412">
        <v>1</v>
      </c>
      <c r="T412" t="s">
        <v>20877</v>
      </c>
      <c r="U412" s="9" t="s">
        <v>5625</v>
      </c>
      <c r="V412" t="s">
        <v>5625</v>
      </c>
      <c r="W412" t="s">
        <v>5625</v>
      </c>
      <c r="X412" t="s">
        <v>20062</v>
      </c>
      <c r="Y412" t="s">
        <v>5625</v>
      </c>
      <c r="Z412" t="s">
        <v>5625</v>
      </c>
      <c r="AA412" s="12" t="s">
        <v>5625</v>
      </c>
      <c r="AB412" s="13" t="s">
        <v>5625</v>
      </c>
      <c r="AC412" s="13" t="s">
        <v>5625</v>
      </c>
      <c r="AD412" s="13" t="s">
        <v>5625</v>
      </c>
      <c r="AE412" s="13" t="s">
        <v>5625</v>
      </c>
      <c r="AF412" s="13" t="s">
        <v>5625</v>
      </c>
      <c r="AG412" s="14" t="s">
        <v>5625</v>
      </c>
      <c r="AM412" t="s">
        <v>5625</v>
      </c>
      <c r="AN412" t="s">
        <v>5625</v>
      </c>
      <c r="AO412" t="s">
        <v>5625</v>
      </c>
      <c r="AP412" t="s">
        <v>5625</v>
      </c>
      <c r="AQ412" t="s">
        <v>5625</v>
      </c>
      <c r="AR412" t="s">
        <v>5625</v>
      </c>
      <c r="AS412" t="s">
        <v>5625</v>
      </c>
      <c r="AT412" t="s">
        <v>5625</v>
      </c>
      <c r="AU412" t="s">
        <v>5625</v>
      </c>
      <c r="AV412" t="s">
        <v>5625</v>
      </c>
      <c r="AW412" t="s">
        <v>5625</v>
      </c>
      <c r="AX412" t="s">
        <v>5625</v>
      </c>
      <c r="AY412" t="s">
        <v>5625</v>
      </c>
      <c r="AZ412" t="s">
        <v>5625</v>
      </c>
      <c r="BA412" t="s">
        <v>5625</v>
      </c>
    </row>
    <row r="413" spans="1:53" x14ac:dyDescent="0.25">
      <c r="A413">
        <v>411</v>
      </c>
      <c r="B413" t="s">
        <v>477</v>
      </c>
      <c r="C413" s="7">
        <v>0.16666666666666666</v>
      </c>
      <c r="D413" t="s">
        <v>5645</v>
      </c>
      <c r="E413" s="16">
        <v>99.484467082678151</v>
      </c>
      <c r="F413" s="12">
        <v>-4.22282266703722</v>
      </c>
      <c r="G413" s="13">
        <v>-0.49727378346719597</v>
      </c>
      <c r="H413" s="13">
        <v>4.4146459660264699E-5</v>
      </c>
      <c r="I413" s="14">
        <v>0.60899473541770899</v>
      </c>
      <c r="K413" t="b">
        <v>0</v>
      </c>
      <c r="L413" t="b">
        <v>1</v>
      </c>
      <c r="M413" t="b">
        <v>0</v>
      </c>
      <c r="N413" t="s">
        <v>9309</v>
      </c>
      <c r="O413" t="s">
        <v>9714</v>
      </c>
      <c r="P413">
        <v>79</v>
      </c>
      <c r="Q413">
        <v>299417</v>
      </c>
      <c r="R413">
        <v>299657</v>
      </c>
      <c r="S413">
        <v>1</v>
      </c>
      <c r="T413" t="s">
        <v>20877</v>
      </c>
      <c r="U413" s="9">
        <v>354</v>
      </c>
      <c r="V413" t="s">
        <v>5625</v>
      </c>
      <c r="W413" t="s">
        <v>5625</v>
      </c>
      <c r="X413" t="s">
        <v>20061</v>
      </c>
      <c r="Y413" t="s">
        <v>30269</v>
      </c>
      <c r="Z413">
        <v>14.031071869851401</v>
      </c>
      <c r="AA413" s="12">
        <v>0.94660697806222704</v>
      </c>
      <c r="AB413" s="13">
        <v>-4.4610094420407096</v>
      </c>
      <c r="AC413" s="13">
        <v>8.1574495694948398E-6</v>
      </c>
      <c r="AD413" s="13">
        <v>54.544685129415903</v>
      </c>
      <c r="AE413" s="13">
        <v>0.66520659791062098</v>
      </c>
      <c r="AF413" s="13">
        <v>-0.74754788216037904</v>
      </c>
      <c r="AG413" s="14">
        <v>0.454732911071559</v>
      </c>
      <c r="AM413" t="s">
        <v>21521</v>
      </c>
      <c r="AN413" t="s">
        <v>21520</v>
      </c>
      <c r="AO413" t="s">
        <v>22077</v>
      </c>
      <c r="AP413">
        <v>47.836868330712612</v>
      </c>
      <c r="AQ413">
        <v>198.51900000000001</v>
      </c>
      <c r="AR413">
        <v>89.835999999999999</v>
      </c>
      <c r="AS413">
        <v>61.746000000000002</v>
      </c>
      <c r="AT413">
        <v>5.92</v>
      </c>
      <c r="AU413">
        <v>5.24</v>
      </c>
      <c r="AV413">
        <v>0</v>
      </c>
      <c r="AW413">
        <v>0</v>
      </c>
      <c r="AX413">
        <v>45.709000000000003</v>
      </c>
      <c r="AY413">
        <v>151.804</v>
      </c>
      <c r="AZ413">
        <v>159.036</v>
      </c>
      <c r="BA413">
        <v>31.233212148470198</v>
      </c>
    </row>
    <row r="414" spans="1:53" x14ac:dyDescent="0.25">
      <c r="A414">
        <v>412</v>
      </c>
      <c r="B414" t="s">
        <v>476</v>
      </c>
      <c r="C414" s="7">
        <v>0</v>
      </c>
      <c r="D414" t="s">
        <v>300</v>
      </c>
      <c r="E414" s="16">
        <v>934.8494719488283</v>
      </c>
      <c r="F414" s="12">
        <v>-3.9887838132820499</v>
      </c>
      <c r="G414" s="13">
        <v>-2.7579468334971802</v>
      </c>
      <c r="H414" s="13">
        <v>1.21181625896437E-10</v>
      </c>
      <c r="I414" s="14">
        <v>7.8418905581077401E-6</v>
      </c>
      <c r="K414" t="b">
        <v>0</v>
      </c>
      <c r="L414" t="b">
        <v>1</v>
      </c>
      <c r="M414" t="b">
        <v>0</v>
      </c>
      <c r="N414" t="s">
        <v>9309</v>
      </c>
      <c r="O414" t="s">
        <v>9714</v>
      </c>
      <c r="P414">
        <v>119</v>
      </c>
      <c r="Q414">
        <v>299699</v>
      </c>
      <c r="R414">
        <v>300059</v>
      </c>
      <c r="S414">
        <v>-1</v>
      </c>
      <c r="T414" t="s">
        <v>20877</v>
      </c>
      <c r="U414" s="9">
        <v>42</v>
      </c>
      <c r="V414" t="s">
        <v>5636</v>
      </c>
      <c r="W414" t="s">
        <v>5637</v>
      </c>
      <c r="X414" t="s">
        <v>20060</v>
      </c>
      <c r="Y414" t="s">
        <v>30268</v>
      </c>
      <c r="Z414">
        <v>198.472363845557</v>
      </c>
      <c r="AA414" s="12">
        <v>0.58558619015689195</v>
      </c>
      <c r="AB414" s="13">
        <v>-6.8116084025365504</v>
      </c>
      <c r="AC414" s="13">
        <v>9.6513529663392592E-12</v>
      </c>
      <c r="AD414" s="13">
        <v>514.79790141072203</v>
      </c>
      <c r="AE414" s="13">
        <v>0.55253934382419101</v>
      </c>
      <c r="AF414" s="13">
        <v>-4.9914035341069098</v>
      </c>
      <c r="AG414" s="14">
        <v>5.9942117882323703E-7</v>
      </c>
      <c r="AI414" t="s">
        <v>18121</v>
      </c>
      <c r="AJ414" t="s">
        <v>11227</v>
      </c>
      <c r="AK414" t="s">
        <v>20059</v>
      </c>
      <c r="AM414" t="s">
        <v>5625</v>
      </c>
      <c r="AN414" t="s">
        <v>5625</v>
      </c>
      <c r="AO414" t="s">
        <v>5625</v>
      </c>
      <c r="AP414">
        <v>459.96988779531353</v>
      </c>
      <c r="AQ414">
        <v>1907.12</v>
      </c>
      <c r="AR414">
        <v>658.79899999999998</v>
      </c>
      <c r="AS414">
        <v>713.50900000000001</v>
      </c>
      <c r="AT414">
        <v>7.8940000000000001</v>
      </c>
      <c r="AU414">
        <v>38.423999999999999</v>
      </c>
      <c r="AV414">
        <v>56.542999999999999</v>
      </c>
      <c r="AW414">
        <v>18.754999999999999</v>
      </c>
      <c r="AX414">
        <v>102.84399999999999</v>
      </c>
      <c r="AY414">
        <v>273.012</v>
      </c>
      <c r="AZ414">
        <v>225.46899999999999</v>
      </c>
      <c r="BA414">
        <v>91.964457992717797</v>
      </c>
    </row>
    <row r="415" spans="1:53" x14ac:dyDescent="0.25">
      <c r="A415">
        <v>413</v>
      </c>
      <c r="B415" t="s">
        <v>475</v>
      </c>
      <c r="C415" s="7">
        <v>0</v>
      </c>
      <c r="D415" t="s">
        <v>3</v>
      </c>
      <c r="E415" s="16">
        <v>56.58449850261804</v>
      </c>
      <c r="F415" s="12">
        <v>-1.37803197145891</v>
      </c>
      <c r="G415" s="13">
        <v>2.35063019502488</v>
      </c>
      <c r="H415" s="13">
        <v>2.2968409755871201E-2</v>
      </c>
      <c r="I415" s="14">
        <v>7.9459425209507103E-6</v>
      </c>
      <c r="K415" t="b">
        <v>0</v>
      </c>
      <c r="L415" t="b">
        <v>1</v>
      </c>
      <c r="M415" t="b">
        <v>0</v>
      </c>
      <c r="N415" t="s">
        <v>9309</v>
      </c>
      <c r="O415" t="s">
        <v>9714</v>
      </c>
      <c r="P415">
        <v>178</v>
      </c>
      <c r="Q415">
        <v>300617</v>
      </c>
      <c r="R415">
        <v>301154</v>
      </c>
      <c r="S415">
        <v>1</v>
      </c>
      <c r="T415" t="s">
        <v>20877</v>
      </c>
      <c r="U415" s="9">
        <v>558</v>
      </c>
      <c r="V415" t="s">
        <v>5625</v>
      </c>
      <c r="W415" t="s">
        <v>5979</v>
      </c>
      <c r="X415" t="s">
        <v>20058</v>
      </c>
      <c r="Y415" t="s">
        <v>30267</v>
      </c>
      <c r="Z415">
        <v>23.2961575199453</v>
      </c>
      <c r="AA415" s="12">
        <v>0.53112488589928297</v>
      </c>
      <c r="AB415" s="13">
        <v>-2.5945535749575601</v>
      </c>
      <c r="AC415" s="13">
        <v>9.4713851076084106E-3</v>
      </c>
      <c r="AD415" s="13">
        <v>262.916868629433</v>
      </c>
      <c r="AE415" s="13">
        <v>0.47131039086983501</v>
      </c>
      <c r="AF415" s="13">
        <v>4.98743554260842</v>
      </c>
      <c r="AG415" s="14">
        <v>6.1186023560341196E-7</v>
      </c>
      <c r="AK415" t="s">
        <v>20057</v>
      </c>
      <c r="AM415" t="s">
        <v>5625</v>
      </c>
      <c r="AN415" t="s">
        <v>5625</v>
      </c>
      <c r="AO415" t="s">
        <v>5625</v>
      </c>
      <c r="AP415">
        <v>33.713994010472142</v>
      </c>
      <c r="AQ415">
        <v>100.68600000000001</v>
      </c>
      <c r="AR415">
        <v>45.331000000000003</v>
      </c>
      <c r="AS415">
        <v>46.606999999999999</v>
      </c>
      <c r="AT415">
        <v>7.9379999999999997</v>
      </c>
      <c r="AU415">
        <v>18.734000000000002</v>
      </c>
      <c r="AV415">
        <v>13.478</v>
      </c>
      <c r="AW415">
        <v>9.43</v>
      </c>
      <c r="AX415">
        <v>439.84899999999999</v>
      </c>
      <c r="AY415">
        <v>516.72900000000004</v>
      </c>
      <c r="AZ415">
        <v>228.52799999999999</v>
      </c>
      <c r="BA415">
        <v>510.66592674779952</v>
      </c>
    </row>
    <row r="416" spans="1:53" x14ac:dyDescent="0.25">
      <c r="A416">
        <v>414</v>
      </c>
      <c r="B416" t="s">
        <v>20056</v>
      </c>
      <c r="C416" s="7" t="s">
        <v>5625</v>
      </c>
      <c r="D416" t="s">
        <v>5645</v>
      </c>
      <c r="E416" s="16" t="s">
        <v>5625</v>
      </c>
      <c r="F416" s="12" t="s">
        <v>5625</v>
      </c>
      <c r="G416" s="13" t="s">
        <v>5625</v>
      </c>
      <c r="H416" s="13" t="s">
        <v>5625</v>
      </c>
      <c r="I416" s="14" t="s">
        <v>5625</v>
      </c>
      <c r="J416" t="s">
        <v>5625</v>
      </c>
      <c r="K416" t="b">
        <v>1</v>
      </c>
      <c r="L416" t="b">
        <v>1</v>
      </c>
      <c r="M416" t="b">
        <v>0</v>
      </c>
      <c r="N416" t="s">
        <v>9309</v>
      </c>
      <c r="O416" t="s">
        <v>9714</v>
      </c>
      <c r="P416">
        <v>36</v>
      </c>
      <c r="Q416">
        <v>301147</v>
      </c>
      <c r="R416">
        <v>301258</v>
      </c>
      <c r="S416">
        <v>1</v>
      </c>
      <c r="T416" t="s">
        <v>20877</v>
      </c>
      <c r="U416" s="9" t="s">
        <v>5625</v>
      </c>
      <c r="V416" t="s">
        <v>5625</v>
      </c>
      <c r="W416" t="s">
        <v>5625</v>
      </c>
      <c r="X416" t="s">
        <v>20055</v>
      </c>
      <c r="Y416" t="s">
        <v>5625</v>
      </c>
      <c r="Z416" t="s">
        <v>5625</v>
      </c>
      <c r="AA416" s="12" t="s">
        <v>5625</v>
      </c>
      <c r="AB416" s="13" t="s">
        <v>5625</v>
      </c>
      <c r="AC416" s="13" t="s">
        <v>5625</v>
      </c>
      <c r="AD416" s="13" t="s">
        <v>5625</v>
      </c>
      <c r="AE416" s="13" t="s">
        <v>5625</v>
      </c>
      <c r="AF416" s="13" t="s">
        <v>5625</v>
      </c>
      <c r="AG416" s="14" t="s">
        <v>5625</v>
      </c>
      <c r="AM416" t="s">
        <v>5625</v>
      </c>
      <c r="AN416" t="s">
        <v>5625</v>
      </c>
      <c r="AO416" t="s">
        <v>5625</v>
      </c>
      <c r="AP416" t="s">
        <v>5625</v>
      </c>
      <c r="AQ416" t="s">
        <v>5625</v>
      </c>
      <c r="AR416" t="s">
        <v>5625</v>
      </c>
      <c r="AS416" t="s">
        <v>5625</v>
      </c>
      <c r="AT416" t="s">
        <v>5625</v>
      </c>
      <c r="AU416" t="s">
        <v>5625</v>
      </c>
      <c r="AV416" t="s">
        <v>5625</v>
      </c>
      <c r="AW416" t="s">
        <v>5625</v>
      </c>
      <c r="AX416" t="s">
        <v>5625</v>
      </c>
      <c r="AY416" t="s">
        <v>5625</v>
      </c>
      <c r="AZ416" t="s">
        <v>5625</v>
      </c>
      <c r="BA416" t="s">
        <v>5625</v>
      </c>
    </row>
    <row r="417" spans="1:53" x14ac:dyDescent="0.25">
      <c r="A417">
        <v>415</v>
      </c>
      <c r="B417" t="s">
        <v>5980</v>
      </c>
      <c r="C417" s="7">
        <v>0.33333333333333331</v>
      </c>
      <c r="D417" t="s">
        <v>98</v>
      </c>
      <c r="E417" s="16">
        <v>4.9001365705820623</v>
      </c>
      <c r="F417" s="12">
        <v>-4.1989613322322699</v>
      </c>
      <c r="G417" s="13">
        <v>0.65391916947451301</v>
      </c>
      <c r="H417" s="13">
        <v>9.3003258002453092E-3</v>
      </c>
      <c r="I417" s="14">
        <v>0.64739574240195497</v>
      </c>
      <c r="K417" t="b">
        <v>0</v>
      </c>
      <c r="L417" t="b">
        <v>1</v>
      </c>
      <c r="M417" t="b">
        <v>0</v>
      </c>
      <c r="N417" t="s">
        <v>9309</v>
      </c>
      <c r="O417" t="s">
        <v>9714</v>
      </c>
      <c r="P417">
        <v>456</v>
      </c>
      <c r="Q417">
        <v>301395</v>
      </c>
      <c r="R417">
        <v>302766</v>
      </c>
      <c r="S417">
        <v>1</v>
      </c>
      <c r="T417" t="s">
        <v>20877</v>
      </c>
      <c r="U417" s="9">
        <v>241</v>
      </c>
      <c r="V417" t="s">
        <v>5625</v>
      </c>
      <c r="W417" t="s">
        <v>5981</v>
      </c>
      <c r="X417" t="s">
        <v>20054</v>
      </c>
      <c r="Y417" t="s">
        <v>5625</v>
      </c>
      <c r="Z417">
        <v>3.83611253466835</v>
      </c>
      <c r="AA417" s="12">
        <v>1.4294399527591299</v>
      </c>
      <c r="AB417" s="13">
        <v>-2.9374870375823501</v>
      </c>
      <c r="AC417" s="13">
        <v>3.30884004106186E-3</v>
      </c>
      <c r="AD417" s="13">
        <v>26.370520030375801</v>
      </c>
      <c r="AE417" s="13">
        <v>0.96851169739659704</v>
      </c>
      <c r="AF417" s="13">
        <v>0.67517942347240301</v>
      </c>
      <c r="AG417" s="14">
        <v>0.499561777948135</v>
      </c>
      <c r="AI417" t="s">
        <v>9336</v>
      </c>
      <c r="AJ417" t="s">
        <v>9435</v>
      </c>
      <c r="AK417" t="s">
        <v>20053</v>
      </c>
      <c r="AM417" t="s">
        <v>5625</v>
      </c>
      <c r="AN417" t="s">
        <v>5625</v>
      </c>
      <c r="AO417" t="s">
        <v>5625</v>
      </c>
      <c r="AP417">
        <v>10.306546282328251</v>
      </c>
      <c r="AQ417">
        <v>1.952</v>
      </c>
      <c r="AR417">
        <v>7.1020000000000003</v>
      </c>
      <c r="AS417">
        <v>0.24</v>
      </c>
      <c r="AT417">
        <v>0</v>
      </c>
      <c r="AU417">
        <v>0</v>
      </c>
      <c r="AV417">
        <v>0</v>
      </c>
      <c r="AW417">
        <v>0</v>
      </c>
      <c r="AX417">
        <v>1</v>
      </c>
      <c r="AY417">
        <v>10.506</v>
      </c>
      <c r="AZ417">
        <v>4.9340000000000002</v>
      </c>
      <c r="BA417">
        <v>31.438244175703044</v>
      </c>
    </row>
    <row r="418" spans="1:53" x14ac:dyDescent="0.25">
      <c r="A418">
        <v>416</v>
      </c>
      <c r="B418" t="s">
        <v>3143</v>
      </c>
      <c r="C418" s="7">
        <v>0</v>
      </c>
      <c r="D418" t="s">
        <v>505</v>
      </c>
      <c r="E418" s="16">
        <v>202.39165656704756</v>
      </c>
      <c r="F418" s="12">
        <v>-0.780854048618847</v>
      </c>
      <c r="G418" s="13">
        <v>-0.94264307589496099</v>
      </c>
      <c r="H418" s="13">
        <v>7.61518859553241E-2</v>
      </c>
      <c r="I418" s="14">
        <v>0.101897894394509</v>
      </c>
      <c r="K418" t="b">
        <v>0</v>
      </c>
      <c r="L418" t="b">
        <v>1</v>
      </c>
      <c r="M418" t="b">
        <v>0</v>
      </c>
      <c r="N418" t="s">
        <v>9309</v>
      </c>
      <c r="O418" t="s">
        <v>9714</v>
      </c>
      <c r="P418">
        <v>136</v>
      </c>
      <c r="Q418">
        <v>302902</v>
      </c>
      <c r="R418">
        <v>303313</v>
      </c>
      <c r="S418">
        <v>-1</v>
      </c>
      <c r="T418" t="s">
        <v>20877</v>
      </c>
      <c r="U418" s="9">
        <v>136</v>
      </c>
      <c r="V418" t="s">
        <v>5625</v>
      </c>
      <c r="W418" t="s">
        <v>5625</v>
      </c>
      <c r="X418" t="s">
        <v>20052</v>
      </c>
      <c r="Y418" t="s">
        <v>31883</v>
      </c>
      <c r="Z418">
        <v>73.324164122145504</v>
      </c>
      <c r="AA418" s="12">
        <v>0.37810057999482899</v>
      </c>
      <c r="AB418" s="13">
        <v>-2.0652019328548201</v>
      </c>
      <c r="AC418" s="13">
        <v>3.8903897724097997E-2</v>
      </c>
      <c r="AD418" s="13">
        <v>169.098395330019</v>
      </c>
      <c r="AE418" s="13">
        <v>0.462429529631526</v>
      </c>
      <c r="AF418" s="13">
        <v>-2.0384577876029701</v>
      </c>
      <c r="AG418" s="14">
        <v>4.1504172178836798E-2</v>
      </c>
      <c r="AM418" t="s">
        <v>5625</v>
      </c>
      <c r="AN418" t="s">
        <v>5625</v>
      </c>
      <c r="AO418" t="s">
        <v>5625</v>
      </c>
      <c r="AP418">
        <v>167.60362626819017</v>
      </c>
      <c r="AQ418">
        <v>316.51</v>
      </c>
      <c r="AR418">
        <v>138.76300000000001</v>
      </c>
      <c r="AS418">
        <v>186.69</v>
      </c>
      <c r="AT418">
        <v>62.228000000000002</v>
      </c>
      <c r="AU418">
        <v>58.133000000000003</v>
      </c>
      <c r="AV418">
        <v>86.947000000000003</v>
      </c>
      <c r="AW418">
        <v>69.819999999999993</v>
      </c>
      <c r="AX418">
        <v>105.096</v>
      </c>
      <c r="AY418">
        <v>193.78100000000001</v>
      </c>
      <c r="AZ418">
        <v>206.89599999999999</v>
      </c>
      <c r="BA418">
        <v>69.913759553753238</v>
      </c>
    </row>
    <row r="419" spans="1:53" x14ac:dyDescent="0.25">
      <c r="A419">
        <v>417</v>
      </c>
      <c r="B419" t="s">
        <v>3142</v>
      </c>
      <c r="C419" s="7">
        <v>0</v>
      </c>
      <c r="D419" t="s">
        <v>5645</v>
      </c>
      <c r="E419" s="16">
        <v>103.29014576347184</v>
      </c>
      <c r="F419" s="12">
        <v>-1.38679206474642</v>
      </c>
      <c r="G419" s="13">
        <v>1.38125933181961</v>
      </c>
      <c r="H419" s="13">
        <v>2.8998742737330802E-2</v>
      </c>
      <c r="I419" s="14">
        <v>0.109409915255508</v>
      </c>
      <c r="K419" t="b">
        <v>0</v>
      </c>
      <c r="L419" t="b">
        <v>1</v>
      </c>
      <c r="M419" t="b">
        <v>0</v>
      </c>
      <c r="N419" t="s">
        <v>9309</v>
      </c>
      <c r="O419" t="s">
        <v>9714</v>
      </c>
      <c r="P419">
        <v>101</v>
      </c>
      <c r="Q419">
        <v>303464</v>
      </c>
      <c r="R419">
        <v>303770</v>
      </c>
      <c r="S419">
        <v>1</v>
      </c>
      <c r="T419" t="s">
        <v>20877</v>
      </c>
      <c r="U419" s="9">
        <v>151</v>
      </c>
      <c r="V419" t="s">
        <v>5625</v>
      </c>
      <c r="W419" t="s">
        <v>5625</v>
      </c>
      <c r="X419" t="s">
        <v>20051</v>
      </c>
      <c r="Y419" t="s">
        <v>31882</v>
      </c>
      <c r="Z419">
        <v>24.383578438846701</v>
      </c>
      <c r="AA419" s="12">
        <v>0.55554551799765906</v>
      </c>
      <c r="AB419" s="13">
        <v>-2.4962708181767201</v>
      </c>
      <c r="AC419" s="13">
        <v>1.25506740901416E-2</v>
      </c>
      <c r="AD419" s="13">
        <v>162.69436377025499</v>
      </c>
      <c r="AE419" s="13">
        <v>0.69103732234053905</v>
      </c>
      <c r="AF419" s="13">
        <v>1.99882016088696</v>
      </c>
      <c r="AG419" s="14">
        <v>4.5627815606180899E-2</v>
      </c>
      <c r="AM419" t="s">
        <v>21539</v>
      </c>
      <c r="AN419" t="s">
        <v>21334</v>
      </c>
      <c r="AO419" t="s">
        <v>22065</v>
      </c>
      <c r="AP419">
        <v>53.392583053887378</v>
      </c>
      <c r="AQ419">
        <v>187.191</v>
      </c>
      <c r="AR419">
        <v>68.186999999999998</v>
      </c>
      <c r="AS419">
        <v>104.39</v>
      </c>
      <c r="AT419">
        <v>18.573</v>
      </c>
      <c r="AU419">
        <v>16.437999999999999</v>
      </c>
      <c r="AV419">
        <v>25.13</v>
      </c>
      <c r="AW419">
        <v>33.097999999999999</v>
      </c>
      <c r="AX419">
        <v>137.798</v>
      </c>
      <c r="AY419">
        <v>708.83399999999995</v>
      </c>
      <c r="AZ419">
        <v>713.67</v>
      </c>
      <c r="BA419">
        <v>97.98654791676924</v>
      </c>
    </row>
    <row r="420" spans="1:53" x14ac:dyDescent="0.25">
      <c r="A420">
        <v>418</v>
      </c>
      <c r="B420" t="s">
        <v>3141</v>
      </c>
      <c r="C420" s="7">
        <v>0</v>
      </c>
      <c r="D420" t="s">
        <v>5645</v>
      </c>
      <c r="E420" s="16">
        <v>312.67351846444762</v>
      </c>
      <c r="F420" s="12">
        <v>-1.44910908171655</v>
      </c>
      <c r="G420" s="13">
        <v>-0.33026642231057801</v>
      </c>
      <c r="H420" s="13">
        <v>6.1321142237939004E-4</v>
      </c>
      <c r="I420" s="14">
        <v>0.68487490617620395</v>
      </c>
      <c r="K420" t="b">
        <v>0</v>
      </c>
      <c r="L420" t="b">
        <v>1</v>
      </c>
      <c r="M420" t="b">
        <v>0</v>
      </c>
      <c r="N420" t="s">
        <v>9309</v>
      </c>
      <c r="O420" t="s">
        <v>9714</v>
      </c>
      <c r="P420">
        <v>318</v>
      </c>
      <c r="Q420">
        <v>304070</v>
      </c>
      <c r="R420">
        <v>305027</v>
      </c>
      <c r="S420">
        <v>1</v>
      </c>
      <c r="T420" t="s">
        <v>20877</v>
      </c>
      <c r="U420" s="9">
        <v>300</v>
      </c>
      <c r="V420" t="s">
        <v>5625</v>
      </c>
      <c r="W420" t="s">
        <v>5625</v>
      </c>
      <c r="X420" t="s">
        <v>20050</v>
      </c>
      <c r="Y420" t="s">
        <v>31881</v>
      </c>
      <c r="Z420">
        <v>228.28303327476701</v>
      </c>
      <c r="AA420" s="12">
        <v>0.38243820763765402</v>
      </c>
      <c r="AB420" s="13">
        <v>-3.78913260436972</v>
      </c>
      <c r="AC420" s="13">
        <v>1.5117420708907699E-4</v>
      </c>
      <c r="AD420" s="13">
        <v>719.18469338914201</v>
      </c>
      <c r="AE420" s="13">
        <v>0.53914529594585803</v>
      </c>
      <c r="AF420" s="13">
        <v>-0.61257405896711103</v>
      </c>
      <c r="AG420" s="14">
        <v>0.54015801519004703</v>
      </c>
      <c r="AM420" t="s">
        <v>5625</v>
      </c>
      <c r="AN420" t="s">
        <v>5625</v>
      </c>
      <c r="AO420" t="s">
        <v>5625</v>
      </c>
      <c r="AP420">
        <v>198.40707385779041</v>
      </c>
      <c r="AQ420">
        <v>502.608</v>
      </c>
      <c r="AR420">
        <v>236.196</v>
      </c>
      <c r="AS420">
        <v>313.483</v>
      </c>
      <c r="AT420">
        <v>75.72</v>
      </c>
      <c r="AU420">
        <v>51.247</v>
      </c>
      <c r="AV420">
        <v>86.025999999999996</v>
      </c>
      <c r="AW420">
        <v>56.442999999999998</v>
      </c>
      <c r="AX420">
        <v>197.37799999999999</v>
      </c>
      <c r="AY420">
        <v>474.54700000000003</v>
      </c>
      <c r="AZ420">
        <v>573.51800000000003</v>
      </c>
      <c r="BA420">
        <v>139.03185345087047</v>
      </c>
    </row>
    <row r="421" spans="1:53" x14ac:dyDescent="0.25">
      <c r="A421">
        <v>419</v>
      </c>
      <c r="B421" t="s">
        <v>3140</v>
      </c>
      <c r="C421" s="7">
        <v>0</v>
      </c>
      <c r="D421" t="s">
        <v>5645</v>
      </c>
      <c r="E421" s="16">
        <v>162.92406136252205</v>
      </c>
      <c r="F421" s="12">
        <v>-2.03467729421254</v>
      </c>
      <c r="G421" s="13">
        <v>-0.67573471526735596</v>
      </c>
      <c r="H421" s="13">
        <v>1.7684288457310601E-4</v>
      </c>
      <c r="I421" s="14">
        <v>0.35501978422709102</v>
      </c>
      <c r="K421" t="b">
        <v>0</v>
      </c>
      <c r="L421" t="b">
        <v>1</v>
      </c>
      <c r="M421" t="b">
        <v>0</v>
      </c>
      <c r="N421" t="s">
        <v>9309</v>
      </c>
      <c r="O421" t="s">
        <v>9714</v>
      </c>
      <c r="P421">
        <v>124</v>
      </c>
      <c r="Q421">
        <v>305227</v>
      </c>
      <c r="R421">
        <v>305602</v>
      </c>
      <c r="S421">
        <v>1</v>
      </c>
      <c r="T421" t="s">
        <v>20877</v>
      </c>
      <c r="U421" s="9">
        <v>200</v>
      </c>
      <c r="V421" t="s">
        <v>5625</v>
      </c>
      <c r="W421" t="s">
        <v>5625</v>
      </c>
      <c r="X421" t="s">
        <v>20049</v>
      </c>
      <c r="Y421" t="s">
        <v>31880</v>
      </c>
      <c r="Z421">
        <v>42.437042310127403</v>
      </c>
      <c r="AA421" s="12">
        <v>0.49372637338527797</v>
      </c>
      <c r="AB421" s="13">
        <v>-4.1210626044981202</v>
      </c>
      <c r="AC421" s="13">
        <v>3.7712891810979401E-5</v>
      </c>
      <c r="AD421" s="13">
        <v>132.352192419658</v>
      </c>
      <c r="AE421" s="13">
        <v>0.54116958277216898</v>
      </c>
      <c r="AF421" s="13">
        <v>-1.24865612698679</v>
      </c>
      <c r="AG421" s="14">
        <v>0.21179087409931599</v>
      </c>
      <c r="AM421" t="s">
        <v>5625</v>
      </c>
      <c r="AN421" t="s">
        <v>5625</v>
      </c>
      <c r="AO421" t="s">
        <v>5625</v>
      </c>
      <c r="AP421">
        <v>115.39724545008826</v>
      </c>
      <c r="AQ421">
        <v>280.51400000000001</v>
      </c>
      <c r="AR421">
        <v>103.86199999999999</v>
      </c>
      <c r="AS421">
        <v>151.923</v>
      </c>
      <c r="AT421">
        <v>15.156000000000001</v>
      </c>
      <c r="AU421">
        <v>43.594000000000001</v>
      </c>
      <c r="AV421">
        <v>19.3</v>
      </c>
      <c r="AW421">
        <v>13.504</v>
      </c>
      <c r="AX421">
        <v>86.846000000000004</v>
      </c>
      <c r="AY421">
        <v>196.56899999999999</v>
      </c>
      <c r="AZ421">
        <v>217.739</v>
      </c>
      <c r="BA421">
        <v>56.636224695892622</v>
      </c>
    </row>
    <row r="422" spans="1:53" x14ac:dyDescent="0.25">
      <c r="A422">
        <v>420</v>
      </c>
      <c r="B422" t="s">
        <v>3139</v>
      </c>
      <c r="C422" s="7">
        <v>0</v>
      </c>
      <c r="D422" t="s">
        <v>5982</v>
      </c>
      <c r="E422" s="16">
        <v>119.23139854403301</v>
      </c>
      <c r="F422" s="12">
        <v>-1.5186193539947801</v>
      </c>
      <c r="G422" s="13">
        <v>0.33532664378471</v>
      </c>
      <c r="H422" s="13">
        <v>6.6786908970879197E-3</v>
      </c>
      <c r="I422" s="14">
        <v>0.70866676952151797</v>
      </c>
      <c r="K422" t="b">
        <v>0</v>
      </c>
      <c r="L422" t="b">
        <v>1</v>
      </c>
      <c r="M422" t="b">
        <v>0</v>
      </c>
      <c r="N422" t="s">
        <v>9309</v>
      </c>
      <c r="O422" t="s">
        <v>9714</v>
      </c>
      <c r="P422">
        <v>162</v>
      </c>
      <c r="Q422">
        <v>305647</v>
      </c>
      <c r="R422">
        <v>306136</v>
      </c>
      <c r="S422">
        <v>1</v>
      </c>
      <c r="T422" t="s">
        <v>20877</v>
      </c>
      <c r="U422" s="9">
        <v>45</v>
      </c>
      <c r="V422" t="s">
        <v>5625</v>
      </c>
      <c r="W422" t="s">
        <v>5983</v>
      </c>
      <c r="X422" t="s">
        <v>20048</v>
      </c>
      <c r="Y422" t="s">
        <v>31879</v>
      </c>
      <c r="Z422">
        <v>43.627480438131698</v>
      </c>
      <c r="AA422" s="12">
        <v>0.49742371162895399</v>
      </c>
      <c r="AB422" s="13">
        <v>-3.0529693669440001</v>
      </c>
      <c r="AC422" s="13">
        <v>2.2658906763764401E-3</v>
      </c>
      <c r="AD422" s="13">
        <v>178.711165077272</v>
      </c>
      <c r="AE422" s="13">
        <v>0.58910593966596503</v>
      </c>
      <c r="AF422" s="13">
        <v>0.56921280402442997</v>
      </c>
      <c r="AG422" s="14">
        <v>0.56921173242874301</v>
      </c>
      <c r="AJ422" t="s">
        <v>16737</v>
      </c>
      <c r="AK422" t="s">
        <v>20047</v>
      </c>
      <c r="AM422" t="s">
        <v>5625</v>
      </c>
      <c r="AN422" t="s">
        <v>5625</v>
      </c>
      <c r="AO422" t="s">
        <v>5625</v>
      </c>
      <c r="AP422">
        <v>64.113594176132054</v>
      </c>
      <c r="AQ422">
        <v>219.49700000000001</v>
      </c>
      <c r="AR422">
        <v>89.605000000000004</v>
      </c>
      <c r="AS422">
        <v>103.71</v>
      </c>
      <c r="AT422">
        <v>17.434000000000001</v>
      </c>
      <c r="AU422">
        <v>20.573</v>
      </c>
      <c r="AV422">
        <v>30.526</v>
      </c>
      <c r="AW422">
        <v>27.614999999999998</v>
      </c>
      <c r="AX422">
        <v>114.271</v>
      </c>
      <c r="AY422">
        <v>317.08</v>
      </c>
      <c r="AZ422">
        <v>345.81200000000001</v>
      </c>
      <c r="BA422">
        <v>81.755647341598873</v>
      </c>
    </row>
    <row r="423" spans="1:53" x14ac:dyDescent="0.25">
      <c r="A423">
        <v>421</v>
      </c>
      <c r="B423" t="s">
        <v>20046</v>
      </c>
      <c r="C423" s="7" t="s">
        <v>5625</v>
      </c>
      <c r="D423" t="s">
        <v>5645</v>
      </c>
      <c r="E423" s="16" t="s">
        <v>5625</v>
      </c>
      <c r="F423" s="12" t="s">
        <v>5625</v>
      </c>
      <c r="G423" s="13" t="s">
        <v>5625</v>
      </c>
      <c r="H423" s="13" t="s">
        <v>5625</v>
      </c>
      <c r="I423" s="14" t="s">
        <v>5625</v>
      </c>
      <c r="J423" t="s">
        <v>5625</v>
      </c>
      <c r="K423" t="b">
        <v>1</v>
      </c>
      <c r="L423" t="b">
        <v>1</v>
      </c>
      <c r="M423" t="b">
        <v>0</v>
      </c>
      <c r="N423" t="s">
        <v>9309</v>
      </c>
      <c r="O423" t="s">
        <v>9714</v>
      </c>
      <c r="P423">
        <v>38</v>
      </c>
      <c r="Q423">
        <v>306518</v>
      </c>
      <c r="R423">
        <v>306635</v>
      </c>
      <c r="S423">
        <v>1</v>
      </c>
      <c r="T423" t="s">
        <v>20877</v>
      </c>
      <c r="U423" s="9" t="s">
        <v>5625</v>
      </c>
      <c r="V423" t="s">
        <v>5625</v>
      </c>
      <c r="W423" t="s">
        <v>5625</v>
      </c>
      <c r="X423" t="s">
        <v>20045</v>
      </c>
      <c r="Y423" t="s">
        <v>5625</v>
      </c>
      <c r="Z423" t="s">
        <v>5625</v>
      </c>
      <c r="AA423" s="12" t="s">
        <v>5625</v>
      </c>
      <c r="AB423" s="13" t="s">
        <v>5625</v>
      </c>
      <c r="AC423" s="13" t="s">
        <v>5625</v>
      </c>
      <c r="AD423" s="13" t="s">
        <v>5625</v>
      </c>
      <c r="AE423" s="13" t="s">
        <v>5625</v>
      </c>
      <c r="AF423" s="13" t="s">
        <v>5625</v>
      </c>
      <c r="AG423" s="14" t="s">
        <v>5625</v>
      </c>
      <c r="AM423" t="s">
        <v>5625</v>
      </c>
      <c r="AN423" t="s">
        <v>5625</v>
      </c>
      <c r="AO423" t="s">
        <v>5625</v>
      </c>
      <c r="AP423" t="s">
        <v>5625</v>
      </c>
      <c r="AQ423" t="s">
        <v>5625</v>
      </c>
      <c r="AR423" t="s">
        <v>5625</v>
      </c>
      <c r="AS423" t="s">
        <v>5625</v>
      </c>
      <c r="AT423" t="s">
        <v>5625</v>
      </c>
      <c r="AU423" t="s">
        <v>5625</v>
      </c>
      <c r="AV423" t="s">
        <v>5625</v>
      </c>
      <c r="AW423" t="s">
        <v>5625</v>
      </c>
      <c r="AX423" t="s">
        <v>5625</v>
      </c>
      <c r="AY423" t="s">
        <v>5625</v>
      </c>
      <c r="AZ423" t="s">
        <v>5625</v>
      </c>
      <c r="BA423" t="s">
        <v>5625</v>
      </c>
    </row>
    <row r="424" spans="1:53" x14ac:dyDescent="0.25">
      <c r="A424">
        <v>422</v>
      </c>
      <c r="B424" t="s">
        <v>3135</v>
      </c>
      <c r="C424" s="7">
        <v>0</v>
      </c>
      <c r="D424" t="s">
        <v>3136</v>
      </c>
      <c r="E424" s="16">
        <v>197.5812807419785</v>
      </c>
      <c r="F424" s="12">
        <v>1.5318102562053499</v>
      </c>
      <c r="G424" s="13">
        <v>-0.43697310709056503</v>
      </c>
      <c r="H424" s="13">
        <v>1.0348856553131E-10</v>
      </c>
      <c r="I424" s="14">
        <v>0.19832925812191701</v>
      </c>
      <c r="J424" t="s">
        <v>5984</v>
      </c>
      <c r="K424" t="b">
        <v>0</v>
      </c>
      <c r="L424" t="b">
        <v>1</v>
      </c>
      <c r="M424" t="b">
        <v>0</v>
      </c>
      <c r="N424" t="s">
        <v>9309</v>
      </c>
      <c r="O424" t="s">
        <v>9714</v>
      </c>
      <c r="P424">
        <v>363</v>
      </c>
      <c r="Q424">
        <v>307167</v>
      </c>
      <c r="R424">
        <v>308259</v>
      </c>
      <c r="S424">
        <v>-1</v>
      </c>
      <c r="T424" t="s">
        <v>20877</v>
      </c>
      <c r="U424" s="9">
        <v>1031</v>
      </c>
      <c r="V424" t="s">
        <v>5985</v>
      </c>
      <c r="W424" t="s">
        <v>5986</v>
      </c>
      <c r="X424" t="s">
        <v>20044</v>
      </c>
      <c r="Y424" t="s">
        <v>31878</v>
      </c>
      <c r="Z424">
        <v>476.47520261857898</v>
      </c>
      <c r="AA424" s="12">
        <v>0.22408992644275599</v>
      </c>
      <c r="AB424" s="13">
        <v>6.8356944041242</v>
      </c>
      <c r="AC424" s="13">
        <v>8.1608745677035407E-12</v>
      </c>
      <c r="AD424" s="13">
        <v>507.97542604469999</v>
      </c>
      <c r="AE424" s="13">
        <v>0.26470349505372998</v>
      </c>
      <c r="AF424" s="13">
        <v>-1.6508021815196201</v>
      </c>
      <c r="AG424" s="14">
        <v>9.8778974553332205E-2</v>
      </c>
      <c r="AH424" t="s">
        <v>18283</v>
      </c>
      <c r="AI424" t="s">
        <v>17902</v>
      </c>
      <c r="AJ424" t="s">
        <v>18282</v>
      </c>
      <c r="AK424" t="s">
        <v>20043</v>
      </c>
      <c r="AM424" t="s">
        <v>5625</v>
      </c>
      <c r="AN424" t="s">
        <v>5625</v>
      </c>
      <c r="AO424" t="s">
        <v>5625</v>
      </c>
      <c r="AP424">
        <v>189.64912296791388</v>
      </c>
      <c r="AQ424">
        <v>181.876</v>
      </c>
      <c r="AR424">
        <v>214.63900000000001</v>
      </c>
      <c r="AS424">
        <v>204.161</v>
      </c>
      <c r="AT424">
        <v>327.89299999999997</v>
      </c>
      <c r="AU424">
        <v>339.71300000000002</v>
      </c>
      <c r="AV424">
        <v>358.31400000000002</v>
      </c>
      <c r="AW424">
        <v>358.62099999999998</v>
      </c>
      <c r="AX424">
        <v>164.81399999999999</v>
      </c>
      <c r="AY424">
        <v>246.73500000000001</v>
      </c>
      <c r="AZ424">
        <v>222.107</v>
      </c>
      <c r="BA424">
        <v>181.90771910647479</v>
      </c>
    </row>
    <row r="425" spans="1:53" x14ac:dyDescent="0.25">
      <c r="A425">
        <v>423</v>
      </c>
      <c r="B425" t="s">
        <v>20042</v>
      </c>
      <c r="C425" s="7" t="s">
        <v>5625</v>
      </c>
      <c r="D425" t="s">
        <v>3</v>
      </c>
      <c r="E425" s="16" t="s">
        <v>5625</v>
      </c>
      <c r="F425" s="12" t="s">
        <v>5625</v>
      </c>
      <c r="G425" s="13" t="s">
        <v>5625</v>
      </c>
      <c r="H425" s="13" t="s">
        <v>5625</v>
      </c>
      <c r="I425" s="14" t="s">
        <v>5625</v>
      </c>
      <c r="J425" t="s">
        <v>5625</v>
      </c>
      <c r="K425" t="b">
        <v>1</v>
      </c>
      <c r="L425" t="b">
        <v>0</v>
      </c>
      <c r="M425" t="b">
        <v>0</v>
      </c>
      <c r="N425" t="s">
        <v>9309</v>
      </c>
      <c r="O425" t="s">
        <v>9714</v>
      </c>
      <c r="P425">
        <v>52</v>
      </c>
      <c r="Q425">
        <v>308488</v>
      </c>
      <c r="R425">
        <v>308647</v>
      </c>
      <c r="S425">
        <v>1</v>
      </c>
      <c r="T425" t="s">
        <v>20877</v>
      </c>
      <c r="U425" s="9" t="s">
        <v>5625</v>
      </c>
      <c r="V425" t="s">
        <v>5625</v>
      </c>
      <c r="W425" t="s">
        <v>5625</v>
      </c>
      <c r="X425" t="s">
        <v>20041</v>
      </c>
      <c r="Y425" t="s">
        <v>5625</v>
      </c>
      <c r="Z425" t="s">
        <v>5625</v>
      </c>
      <c r="AA425" s="12" t="s">
        <v>5625</v>
      </c>
      <c r="AB425" s="13" t="s">
        <v>5625</v>
      </c>
      <c r="AC425" s="13" t="s">
        <v>5625</v>
      </c>
      <c r="AD425" s="13" t="s">
        <v>5625</v>
      </c>
      <c r="AE425" s="13" t="s">
        <v>5625</v>
      </c>
      <c r="AF425" s="13" t="s">
        <v>5625</v>
      </c>
      <c r="AG425" s="14" t="s">
        <v>5625</v>
      </c>
      <c r="AM425" t="s">
        <v>5625</v>
      </c>
      <c r="AN425" t="s">
        <v>5625</v>
      </c>
      <c r="AO425" t="s">
        <v>5625</v>
      </c>
      <c r="AP425" t="s">
        <v>5625</v>
      </c>
      <c r="AQ425" t="s">
        <v>5625</v>
      </c>
      <c r="AR425" t="s">
        <v>5625</v>
      </c>
      <c r="AS425" t="s">
        <v>5625</v>
      </c>
      <c r="AT425" t="s">
        <v>5625</v>
      </c>
      <c r="AU425" t="s">
        <v>5625</v>
      </c>
      <c r="AV425" t="s">
        <v>5625</v>
      </c>
      <c r="AW425" t="s">
        <v>5625</v>
      </c>
      <c r="AX425" t="s">
        <v>5625</v>
      </c>
      <c r="AY425" t="s">
        <v>5625</v>
      </c>
      <c r="AZ425" t="s">
        <v>5625</v>
      </c>
      <c r="BA425" t="s">
        <v>5625</v>
      </c>
    </row>
    <row r="426" spans="1:53" x14ac:dyDescent="0.25">
      <c r="A426">
        <v>424</v>
      </c>
      <c r="B426" t="s">
        <v>3134</v>
      </c>
      <c r="C426" s="7">
        <v>0</v>
      </c>
      <c r="D426" t="s">
        <v>981</v>
      </c>
      <c r="E426" s="16">
        <v>58.764908053729442</v>
      </c>
      <c r="F426" s="12">
        <v>2.1255199097314499</v>
      </c>
      <c r="G426" s="13">
        <v>1.6861503753468801</v>
      </c>
      <c r="H426" s="13">
        <v>3.3342857547663598E-8</v>
      </c>
      <c r="I426" s="14">
        <v>8.3695659127974004E-4</v>
      </c>
      <c r="K426" t="b">
        <v>0</v>
      </c>
      <c r="L426" t="b">
        <v>0</v>
      </c>
      <c r="M426" t="b">
        <v>0</v>
      </c>
      <c r="N426" t="s">
        <v>9309</v>
      </c>
      <c r="O426" t="s">
        <v>9714</v>
      </c>
      <c r="P426">
        <v>509</v>
      </c>
      <c r="Q426">
        <v>309002</v>
      </c>
      <c r="R426">
        <v>310532</v>
      </c>
      <c r="S426">
        <v>-1</v>
      </c>
      <c r="T426" t="s">
        <v>20877</v>
      </c>
      <c r="U426" s="9">
        <v>743</v>
      </c>
      <c r="V426" t="s">
        <v>5987</v>
      </c>
      <c r="W426" t="s">
        <v>5625</v>
      </c>
      <c r="X426" t="s">
        <v>20040</v>
      </c>
      <c r="Y426" t="s">
        <v>31877</v>
      </c>
      <c r="Z426">
        <v>276.227094621552</v>
      </c>
      <c r="AA426" s="12">
        <v>0.36023029904707699</v>
      </c>
      <c r="AB426" s="13">
        <v>5.9004473398104498</v>
      </c>
      <c r="AC426" s="13">
        <v>3.6251731418078001E-9</v>
      </c>
      <c r="AD426" s="13">
        <v>524.02252317152897</v>
      </c>
      <c r="AE426" s="13">
        <v>0.43929697806913598</v>
      </c>
      <c r="AF426" s="13">
        <v>3.8382926801775499</v>
      </c>
      <c r="AG426" s="14">
        <v>1.2389275599856601E-4</v>
      </c>
      <c r="AH426" t="s">
        <v>10125</v>
      </c>
      <c r="AI426" t="s">
        <v>10124</v>
      </c>
      <c r="AJ426" t="s">
        <v>10123</v>
      </c>
      <c r="AM426" t="s">
        <v>5625</v>
      </c>
      <c r="AN426" t="s">
        <v>5625</v>
      </c>
      <c r="AO426" t="s">
        <v>5625</v>
      </c>
      <c r="AP426">
        <v>41.559632214917741</v>
      </c>
      <c r="AQ426">
        <v>89.572000000000003</v>
      </c>
      <c r="AR426">
        <v>40.003</v>
      </c>
      <c r="AS426">
        <v>63.924999999999997</v>
      </c>
      <c r="AT426">
        <v>154.16</v>
      </c>
      <c r="AU426">
        <v>137.25800000000001</v>
      </c>
      <c r="AV426">
        <v>137.18199999999999</v>
      </c>
      <c r="AW426">
        <v>198.58699999999999</v>
      </c>
      <c r="AX426">
        <v>183.73</v>
      </c>
      <c r="AY426">
        <v>373.52199999999999</v>
      </c>
      <c r="AZ426">
        <v>366.94</v>
      </c>
      <c r="BA426">
        <v>173.92612255226541</v>
      </c>
    </row>
    <row r="427" spans="1:53" x14ac:dyDescent="0.25">
      <c r="A427">
        <v>425</v>
      </c>
      <c r="B427" t="s">
        <v>3132</v>
      </c>
      <c r="C427" s="7">
        <v>0.16666666666666666</v>
      </c>
      <c r="D427" t="s">
        <v>3133</v>
      </c>
      <c r="E427" s="16">
        <v>81.796824490905209</v>
      </c>
      <c r="F427" s="12">
        <v>-4.3361692569630099</v>
      </c>
      <c r="G427" s="13">
        <v>0.24613975232667901</v>
      </c>
      <c r="H427" s="13">
        <v>1.15529607811594E-8</v>
      </c>
      <c r="I427" s="14">
        <v>0.80069295789566397</v>
      </c>
      <c r="K427" t="b">
        <v>0</v>
      </c>
      <c r="L427" t="b">
        <v>0</v>
      </c>
      <c r="M427" t="b">
        <v>0</v>
      </c>
      <c r="N427" t="s">
        <v>9309</v>
      </c>
      <c r="O427" t="s">
        <v>9714</v>
      </c>
      <c r="P427">
        <v>376</v>
      </c>
      <c r="Q427">
        <v>310872</v>
      </c>
      <c r="R427">
        <v>312003</v>
      </c>
      <c r="S427">
        <v>1</v>
      </c>
      <c r="T427" t="s">
        <v>20877</v>
      </c>
      <c r="U427" s="9">
        <v>340</v>
      </c>
      <c r="V427" t="s">
        <v>5625</v>
      </c>
      <c r="W427" t="s">
        <v>5988</v>
      </c>
      <c r="X427" t="s">
        <v>20039</v>
      </c>
      <c r="Y427" t="s">
        <v>31876</v>
      </c>
      <c r="Z427">
        <v>53.585200956482097</v>
      </c>
      <c r="AA427" s="12">
        <v>0.71308730666606202</v>
      </c>
      <c r="AB427" s="13">
        <v>-6.0808392134143503</v>
      </c>
      <c r="AC427" s="13">
        <v>1.19555135146921E-9</v>
      </c>
      <c r="AD427" s="13">
        <v>273.40626961553397</v>
      </c>
      <c r="AE427" s="13">
        <v>0.61721017890324903</v>
      </c>
      <c r="AF427" s="13">
        <v>0.39879405871765899</v>
      </c>
      <c r="AG427" s="14">
        <v>0.69004495515820197</v>
      </c>
      <c r="AK427" t="s">
        <v>20038</v>
      </c>
      <c r="AM427" t="s">
        <v>5625</v>
      </c>
      <c r="AN427" t="s">
        <v>5625</v>
      </c>
      <c r="AO427" t="s">
        <v>5625</v>
      </c>
      <c r="AP427">
        <v>50.755297963620805</v>
      </c>
      <c r="AQ427">
        <v>134.18799999999999</v>
      </c>
      <c r="AR427">
        <v>57.805</v>
      </c>
      <c r="AS427">
        <v>84.438999999999993</v>
      </c>
      <c r="AT427">
        <v>1.256</v>
      </c>
      <c r="AU427">
        <v>0</v>
      </c>
      <c r="AV427">
        <v>5.1989999999999998</v>
      </c>
      <c r="AW427">
        <v>0</v>
      </c>
      <c r="AX427">
        <v>54.862000000000002</v>
      </c>
      <c r="AY427">
        <v>224.74199999999999</v>
      </c>
      <c r="AZ427">
        <v>230.25399999999999</v>
      </c>
      <c r="BA427">
        <v>44.18491550623547</v>
      </c>
    </row>
    <row r="428" spans="1:53" x14ac:dyDescent="0.25">
      <c r="A428">
        <v>426</v>
      </c>
      <c r="B428" t="s">
        <v>5989</v>
      </c>
      <c r="C428" s="7">
        <v>0.16666666666666666</v>
      </c>
      <c r="D428" t="s">
        <v>3</v>
      </c>
      <c r="E428" s="16">
        <v>17.867882946823634</v>
      </c>
      <c r="F428" s="12">
        <v>-1.00370477858493</v>
      </c>
      <c r="G428" s="13">
        <v>1.6230811929926301</v>
      </c>
      <c r="H428" s="13">
        <v>0.42117679616824499</v>
      </c>
      <c r="I428" s="14">
        <v>8.1571383324034394E-2</v>
      </c>
      <c r="K428" t="b">
        <v>0</v>
      </c>
      <c r="L428" t="b">
        <v>0</v>
      </c>
      <c r="M428" t="b">
        <v>0</v>
      </c>
      <c r="N428" t="s">
        <v>9309</v>
      </c>
      <c r="O428" t="s">
        <v>9714</v>
      </c>
      <c r="P428">
        <v>72</v>
      </c>
      <c r="Q428">
        <v>312052</v>
      </c>
      <c r="R428">
        <v>312271</v>
      </c>
      <c r="S428">
        <v>-1</v>
      </c>
      <c r="T428" t="s">
        <v>20877</v>
      </c>
      <c r="U428" s="9">
        <v>49</v>
      </c>
      <c r="V428" t="s">
        <v>5625</v>
      </c>
      <c r="W428" t="s">
        <v>5990</v>
      </c>
      <c r="X428" t="s">
        <v>20037</v>
      </c>
      <c r="Y428" t="s">
        <v>5625</v>
      </c>
      <c r="Z428">
        <v>3.3503152405097998</v>
      </c>
      <c r="AA428" s="12">
        <v>1.00044877230746</v>
      </c>
      <c r="AB428" s="13">
        <v>-1.00325454572748</v>
      </c>
      <c r="AC428" s="13">
        <v>0.31573806125341702</v>
      </c>
      <c r="AD428" s="13">
        <v>23.630907116967101</v>
      </c>
      <c r="AE428" s="13">
        <v>0.75303311809572804</v>
      </c>
      <c r="AF428" s="13">
        <v>2.1553915146482301</v>
      </c>
      <c r="AG428" s="14">
        <v>3.1131209814098702E-2</v>
      </c>
      <c r="AK428" t="s">
        <v>20036</v>
      </c>
      <c r="AM428" t="s">
        <v>5625</v>
      </c>
      <c r="AN428" t="s">
        <v>5625</v>
      </c>
      <c r="AO428" t="s">
        <v>5625</v>
      </c>
      <c r="AP428">
        <v>10.081531787294544</v>
      </c>
      <c r="AQ428">
        <v>20.777999999999999</v>
      </c>
      <c r="AR428">
        <v>28.582000000000001</v>
      </c>
      <c r="AS428">
        <v>12.03</v>
      </c>
      <c r="AT428">
        <v>19.463999999999999</v>
      </c>
      <c r="AU428">
        <v>0</v>
      </c>
      <c r="AV428">
        <v>2.0659999999999998</v>
      </c>
      <c r="AW428">
        <v>0</v>
      </c>
      <c r="AX428">
        <v>25.045999999999999</v>
      </c>
      <c r="AY428">
        <v>168.29499999999999</v>
      </c>
      <c r="AZ428">
        <v>136.78200000000001</v>
      </c>
      <c r="BA428">
        <v>22.818785131302427</v>
      </c>
    </row>
    <row r="429" spans="1:53" x14ac:dyDescent="0.25">
      <c r="A429">
        <v>427</v>
      </c>
      <c r="B429" t="s">
        <v>5991</v>
      </c>
      <c r="C429" s="7">
        <v>0</v>
      </c>
      <c r="D429" t="s">
        <v>5645</v>
      </c>
      <c r="E429" s="16">
        <v>31.808998397075907</v>
      </c>
      <c r="F429" s="12">
        <v>-1.70578545267556</v>
      </c>
      <c r="G429" s="13">
        <v>0.97929335463523703</v>
      </c>
      <c r="H429" s="13">
        <v>3.2849714037549001E-2</v>
      </c>
      <c r="I429" s="14">
        <v>0.151447480309847</v>
      </c>
      <c r="K429" t="b">
        <v>0</v>
      </c>
      <c r="L429" t="b">
        <v>0</v>
      </c>
      <c r="M429" t="b">
        <v>0</v>
      </c>
      <c r="N429" t="s">
        <v>9309</v>
      </c>
      <c r="O429" t="s">
        <v>9714</v>
      </c>
      <c r="P429">
        <v>111</v>
      </c>
      <c r="Q429">
        <v>312513</v>
      </c>
      <c r="R429">
        <v>312849</v>
      </c>
      <c r="S429">
        <v>1</v>
      </c>
      <c r="T429" t="s">
        <v>20877</v>
      </c>
      <c r="U429" s="9">
        <v>242</v>
      </c>
      <c r="V429" t="s">
        <v>5625</v>
      </c>
      <c r="W429" t="s">
        <v>5625</v>
      </c>
      <c r="X429" t="s">
        <v>20035</v>
      </c>
      <c r="Y429" t="s">
        <v>5625</v>
      </c>
      <c r="Z429">
        <v>7.8760407797545602</v>
      </c>
      <c r="AA429" s="12">
        <v>0.69863094579524398</v>
      </c>
      <c r="AB429" s="13">
        <v>-2.4416116448060898</v>
      </c>
      <c r="AC429" s="13">
        <v>1.46218664264595E-2</v>
      </c>
      <c r="AD429" s="13">
        <v>44.040427561799198</v>
      </c>
      <c r="AE429" s="13">
        <v>0.53859700647447795</v>
      </c>
      <c r="AF429" s="13">
        <v>1.8182302219714299</v>
      </c>
      <c r="AG429" s="14">
        <v>6.9028952653541795E-2</v>
      </c>
      <c r="AM429" t="s">
        <v>5625</v>
      </c>
      <c r="AN429" t="s">
        <v>5625</v>
      </c>
      <c r="AO429" t="s">
        <v>5625</v>
      </c>
      <c r="AP429">
        <v>26.28399358830363</v>
      </c>
      <c r="AQ429">
        <v>35.051000000000002</v>
      </c>
      <c r="AR429">
        <v>41.399000000000001</v>
      </c>
      <c r="AS429">
        <v>24.501999999999999</v>
      </c>
      <c r="AT429">
        <v>4.2290000000000001</v>
      </c>
      <c r="AU429">
        <v>3.7429999999999999</v>
      </c>
      <c r="AV429">
        <v>5.3849999999999998</v>
      </c>
      <c r="AW429">
        <v>10.048</v>
      </c>
      <c r="AX429">
        <v>59.176000000000002</v>
      </c>
      <c r="AY429">
        <v>147.517</v>
      </c>
      <c r="AZ429">
        <v>125.101</v>
      </c>
      <c r="BA429">
        <v>37.182395414845473</v>
      </c>
    </row>
    <row r="430" spans="1:53" x14ac:dyDescent="0.25">
      <c r="A430">
        <v>428</v>
      </c>
      <c r="B430" t="s">
        <v>3131</v>
      </c>
      <c r="C430" s="7">
        <v>0</v>
      </c>
      <c r="D430" t="s">
        <v>100</v>
      </c>
      <c r="E430" s="16">
        <v>308.97149576900392</v>
      </c>
      <c r="F430" s="12">
        <v>1.3412884698009</v>
      </c>
      <c r="G430" s="13">
        <v>-2.1159775286624498</v>
      </c>
      <c r="H430" s="13">
        <v>1.1394177552587099E-3</v>
      </c>
      <c r="I430" s="14">
        <v>1.21781232602831E-4</v>
      </c>
      <c r="K430" t="b">
        <v>0</v>
      </c>
      <c r="L430" t="b">
        <v>0</v>
      </c>
      <c r="M430" t="b">
        <v>0</v>
      </c>
      <c r="N430" t="s">
        <v>9309</v>
      </c>
      <c r="O430" t="s">
        <v>9714</v>
      </c>
      <c r="P430">
        <v>307</v>
      </c>
      <c r="Q430">
        <v>313396</v>
      </c>
      <c r="R430">
        <v>314320</v>
      </c>
      <c r="S430">
        <v>1</v>
      </c>
      <c r="T430" t="s">
        <v>20877</v>
      </c>
      <c r="U430" s="9">
        <v>547</v>
      </c>
      <c r="V430" t="s">
        <v>5992</v>
      </c>
      <c r="W430" t="s">
        <v>5993</v>
      </c>
      <c r="X430" t="s">
        <v>20034</v>
      </c>
      <c r="Y430" t="s">
        <v>31875</v>
      </c>
      <c r="Z430">
        <v>579.68695594090002</v>
      </c>
      <c r="AA430" s="12">
        <v>0.37141109276704398</v>
      </c>
      <c r="AB430" s="13">
        <v>3.6113312066373502</v>
      </c>
      <c r="AC430" s="13">
        <v>3.0462932401374102E-4</v>
      </c>
      <c r="AD430" s="13">
        <v>473.76121241236302</v>
      </c>
      <c r="AE430" s="13">
        <v>0.48613615619932898</v>
      </c>
      <c r="AF430" s="13">
        <v>-4.3526438049895599</v>
      </c>
      <c r="AG430" s="14">
        <v>1.34505587474218E-5</v>
      </c>
      <c r="AH430" t="s">
        <v>19566</v>
      </c>
      <c r="AI430" t="s">
        <v>19565</v>
      </c>
      <c r="AJ430" t="s">
        <v>19564</v>
      </c>
      <c r="AK430" t="s">
        <v>20033</v>
      </c>
      <c r="AM430" t="s">
        <v>5625</v>
      </c>
      <c r="AN430" t="s">
        <v>5625</v>
      </c>
      <c r="AO430" t="s">
        <v>5625</v>
      </c>
      <c r="AP430">
        <v>442.04898307601565</v>
      </c>
      <c r="AQ430">
        <v>169.464</v>
      </c>
      <c r="AR430">
        <v>288.28899999999999</v>
      </c>
      <c r="AS430">
        <v>336.084</v>
      </c>
      <c r="AT430">
        <v>436.71699999999998</v>
      </c>
      <c r="AU430">
        <v>391.952</v>
      </c>
      <c r="AV430">
        <v>698.1</v>
      </c>
      <c r="AW430">
        <v>421.99799999999999</v>
      </c>
      <c r="AX430">
        <v>148.03299999999999</v>
      </c>
      <c r="AY430">
        <v>67.397000000000006</v>
      </c>
      <c r="AZ430">
        <v>52.811999999999998</v>
      </c>
      <c r="BA430">
        <v>108.84301203254766</v>
      </c>
    </row>
    <row r="431" spans="1:53" x14ac:dyDescent="0.25">
      <c r="A431">
        <v>429</v>
      </c>
      <c r="B431" t="s">
        <v>20032</v>
      </c>
      <c r="C431" s="7" t="s">
        <v>5625</v>
      </c>
      <c r="D431" t="s">
        <v>5645</v>
      </c>
      <c r="E431" s="16" t="s">
        <v>5625</v>
      </c>
      <c r="F431" s="12" t="s">
        <v>5625</v>
      </c>
      <c r="G431" s="13" t="s">
        <v>5625</v>
      </c>
      <c r="H431" s="13" t="s">
        <v>5625</v>
      </c>
      <c r="I431" s="14" t="s">
        <v>5625</v>
      </c>
      <c r="J431" t="s">
        <v>5625</v>
      </c>
      <c r="K431" t="b">
        <v>1</v>
      </c>
      <c r="L431" t="b">
        <v>0</v>
      </c>
      <c r="M431" t="b">
        <v>0</v>
      </c>
      <c r="N431" t="s">
        <v>9309</v>
      </c>
      <c r="O431" t="s">
        <v>9714</v>
      </c>
      <c r="P431">
        <v>45</v>
      </c>
      <c r="Q431">
        <v>314389</v>
      </c>
      <c r="R431">
        <v>314527</v>
      </c>
      <c r="S431">
        <v>1</v>
      </c>
      <c r="T431" t="s">
        <v>20877</v>
      </c>
      <c r="U431" s="9" t="s">
        <v>5625</v>
      </c>
      <c r="V431" t="s">
        <v>5625</v>
      </c>
      <c r="W431" t="s">
        <v>5625</v>
      </c>
      <c r="X431" t="s">
        <v>20031</v>
      </c>
      <c r="Y431" t="s">
        <v>5625</v>
      </c>
      <c r="Z431" t="s">
        <v>5625</v>
      </c>
      <c r="AA431" s="12" t="s">
        <v>5625</v>
      </c>
      <c r="AB431" s="13" t="s">
        <v>5625</v>
      </c>
      <c r="AC431" s="13" t="s">
        <v>5625</v>
      </c>
      <c r="AD431" s="13" t="s">
        <v>5625</v>
      </c>
      <c r="AE431" s="13" t="s">
        <v>5625</v>
      </c>
      <c r="AF431" s="13" t="s">
        <v>5625</v>
      </c>
      <c r="AG431" s="14" t="s">
        <v>5625</v>
      </c>
      <c r="AM431" t="s">
        <v>5625</v>
      </c>
      <c r="AN431" t="s">
        <v>5625</v>
      </c>
      <c r="AO431" t="s">
        <v>5625</v>
      </c>
      <c r="AP431" t="s">
        <v>5625</v>
      </c>
      <c r="AQ431" t="s">
        <v>5625</v>
      </c>
      <c r="AR431" t="s">
        <v>5625</v>
      </c>
      <c r="AS431" t="s">
        <v>5625</v>
      </c>
      <c r="AT431" t="s">
        <v>5625</v>
      </c>
      <c r="AU431" t="s">
        <v>5625</v>
      </c>
      <c r="AV431" t="s">
        <v>5625</v>
      </c>
      <c r="AW431" t="s">
        <v>5625</v>
      </c>
      <c r="AX431" t="s">
        <v>5625</v>
      </c>
      <c r="AY431" t="s">
        <v>5625</v>
      </c>
      <c r="AZ431" t="s">
        <v>5625</v>
      </c>
      <c r="BA431" t="s">
        <v>5625</v>
      </c>
    </row>
    <row r="432" spans="1:53" x14ac:dyDescent="0.25">
      <c r="A432">
        <v>430</v>
      </c>
      <c r="B432" t="s">
        <v>3130</v>
      </c>
      <c r="C432" s="7">
        <v>0</v>
      </c>
      <c r="D432" t="s">
        <v>3129</v>
      </c>
      <c r="E432" s="16">
        <v>20.319593311788267</v>
      </c>
      <c r="F432" s="12">
        <v>1.43174652425309</v>
      </c>
      <c r="G432" s="13">
        <v>-0.43531496770445299</v>
      </c>
      <c r="H432" s="13">
        <v>8.8791682936795194E-2</v>
      </c>
      <c r="I432" s="14">
        <v>0.76059076719611496</v>
      </c>
      <c r="K432" t="b">
        <v>0</v>
      </c>
      <c r="L432" t="b">
        <v>0</v>
      </c>
      <c r="M432" t="b">
        <v>0</v>
      </c>
      <c r="N432" t="s">
        <v>9309</v>
      </c>
      <c r="O432" t="s">
        <v>9714</v>
      </c>
      <c r="P432">
        <v>133</v>
      </c>
      <c r="Q432">
        <v>314640</v>
      </c>
      <c r="R432">
        <v>315042</v>
      </c>
      <c r="S432">
        <v>1</v>
      </c>
      <c r="T432" t="s">
        <v>20877</v>
      </c>
      <c r="U432" s="9">
        <v>320</v>
      </c>
      <c r="V432" t="s">
        <v>5994</v>
      </c>
      <c r="W432" t="s">
        <v>5995</v>
      </c>
      <c r="X432" t="s">
        <v>20030</v>
      </c>
      <c r="Y432" t="s">
        <v>31874</v>
      </c>
      <c r="Z432">
        <v>18.006937942445798</v>
      </c>
      <c r="AA432" s="12">
        <v>0.719022695386627</v>
      </c>
      <c r="AB432" s="13">
        <v>1.99123968330822</v>
      </c>
      <c r="AC432" s="13">
        <v>4.6454543050767599E-2</v>
      </c>
      <c r="AD432" s="13">
        <v>18.977946213342499</v>
      </c>
      <c r="AE432" s="13">
        <v>0.918569829637363</v>
      </c>
      <c r="AF432" s="13">
        <v>-0.47390514434412601</v>
      </c>
      <c r="AG432" s="14">
        <v>0.63556755060230197</v>
      </c>
      <c r="AI432" t="s">
        <v>20027</v>
      </c>
      <c r="AJ432" t="s">
        <v>20026</v>
      </c>
      <c r="AK432" t="s">
        <v>20029</v>
      </c>
      <c r="AM432" t="s">
        <v>5625</v>
      </c>
      <c r="AN432" t="s">
        <v>5625</v>
      </c>
      <c r="AO432" t="s">
        <v>5625</v>
      </c>
      <c r="AP432">
        <v>36.248373247153069</v>
      </c>
      <c r="AQ432">
        <v>1.3320000000000001</v>
      </c>
      <c r="AR432">
        <v>20.760999999999999</v>
      </c>
      <c r="AS432">
        <v>22.937000000000001</v>
      </c>
      <c r="AT432">
        <v>21.207000000000001</v>
      </c>
      <c r="AU432">
        <v>18.768999999999998</v>
      </c>
      <c r="AV432">
        <v>63.012999999999998</v>
      </c>
      <c r="AW432">
        <v>41.99</v>
      </c>
      <c r="AX432">
        <v>45.197000000000003</v>
      </c>
      <c r="AY432">
        <v>4.2149999999999999</v>
      </c>
      <c r="AZ432">
        <v>3.6059999999999999</v>
      </c>
      <c r="BA432">
        <v>26.416149578308126</v>
      </c>
    </row>
    <row r="433" spans="1:53" x14ac:dyDescent="0.25">
      <c r="A433">
        <v>431</v>
      </c>
      <c r="B433" t="s">
        <v>3128</v>
      </c>
      <c r="C433" s="7">
        <v>0</v>
      </c>
      <c r="D433" t="s">
        <v>3129</v>
      </c>
      <c r="E433" s="16">
        <v>27.951965918635423</v>
      </c>
      <c r="F433" s="12">
        <v>-0.493796519493446</v>
      </c>
      <c r="G433" s="13">
        <v>0.94391409033986495</v>
      </c>
      <c r="H433" s="13">
        <v>0.56256876791131105</v>
      </c>
      <c r="I433" s="14">
        <v>0.25075725723492898</v>
      </c>
      <c r="K433" t="b">
        <v>0</v>
      </c>
      <c r="L433" t="b">
        <v>0</v>
      </c>
      <c r="M433" t="b">
        <v>0</v>
      </c>
      <c r="N433" t="s">
        <v>9309</v>
      </c>
      <c r="O433" t="s">
        <v>9714</v>
      </c>
      <c r="P433">
        <v>119</v>
      </c>
      <c r="Q433">
        <v>315054</v>
      </c>
      <c r="R433">
        <v>315414</v>
      </c>
      <c r="S433">
        <v>1</v>
      </c>
      <c r="T433" t="s">
        <v>20877</v>
      </c>
      <c r="U433" s="9">
        <v>12</v>
      </c>
      <c r="V433" t="s">
        <v>5994</v>
      </c>
      <c r="W433" t="s">
        <v>5995</v>
      </c>
      <c r="X433" t="s">
        <v>20028</v>
      </c>
      <c r="Y433" t="s">
        <v>31873</v>
      </c>
      <c r="Z433">
        <v>9.5527350535263906</v>
      </c>
      <c r="AA433" s="12">
        <v>0.67140094861942901</v>
      </c>
      <c r="AB433" s="13">
        <v>-0.73547188235109995</v>
      </c>
      <c r="AC433" s="13">
        <v>0.462052158082777</v>
      </c>
      <c r="AD433" s="13">
        <v>40.995756134440697</v>
      </c>
      <c r="AE433" s="13">
        <v>0.62860061824250102</v>
      </c>
      <c r="AF433" s="13">
        <v>1.5016117753414699</v>
      </c>
      <c r="AG433" s="14">
        <v>0.13319740047276599</v>
      </c>
      <c r="AI433" t="s">
        <v>20027</v>
      </c>
      <c r="AJ433" t="s">
        <v>20026</v>
      </c>
      <c r="AK433" t="s">
        <v>20025</v>
      </c>
      <c r="AM433" t="s">
        <v>5625</v>
      </c>
      <c r="AN433" t="s">
        <v>5625</v>
      </c>
      <c r="AO433" t="s">
        <v>5625</v>
      </c>
      <c r="AP433">
        <v>12.265863674541695</v>
      </c>
      <c r="AQ433">
        <v>57.250999999999998</v>
      </c>
      <c r="AR433">
        <v>21.251999999999999</v>
      </c>
      <c r="AS433">
        <v>21.039000000000001</v>
      </c>
      <c r="AT433">
        <v>11.840999999999999</v>
      </c>
      <c r="AU433">
        <v>6.9859999999999998</v>
      </c>
      <c r="AV433">
        <v>13.821999999999999</v>
      </c>
      <c r="AW433">
        <v>14.067</v>
      </c>
      <c r="AX433">
        <v>41.899000000000001</v>
      </c>
      <c r="AY433">
        <v>143.56700000000001</v>
      </c>
      <c r="AZ433">
        <v>97.971999999999994</v>
      </c>
      <c r="BA433">
        <v>36.438747506548566</v>
      </c>
    </row>
    <row r="434" spans="1:53" x14ac:dyDescent="0.25">
      <c r="A434">
        <v>432</v>
      </c>
      <c r="B434" t="s">
        <v>3127</v>
      </c>
      <c r="C434" s="7">
        <v>0</v>
      </c>
      <c r="D434" t="s">
        <v>3126</v>
      </c>
      <c r="E434" s="16">
        <v>30.756759259968639</v>
      </c>
      <c r="F434" s="12">
        <v>-6.0231791286495903E-2</v>
      </c>
      <c r="G434" s="13">
        <v>0.66652268475199505</v>
      </c>
      <c r="H434" s="13">
        <v>0.91600557439590902</v>
      </c>
      <c r="I434" s="14">
        <v>6.4111404832844596E-2</v>
      </c>
      <c r="K434" t="b">
        <v>0</v>
      </c>
      <c r="L434" t="b">
        <v>0</v>
      </c>
      <c r="M434" t="b">
        <v>0</v>
      </c>
      <c r="N434" t="s">
        <v>9309</v>
      </c>
      <c r="O434" t="s">
        <v>9714</v>
      </c>
      <c r="P434">
        <v>250</v>
      </c>
      <c r="Q434">
        <v>315586</v>
      </c>
      <c r="R434">
        <v>316339</v>
      </c>
      <c r="S434">
        <v>1</v>
      </c>
      <c r="T434" t="s">
        <v>20877</v>
      </c>
      <c r="U434" s="9">
        <v>172</v>
      </c>
      <c r="V434" t="s">
        <v>5625</v>
      </c>
      <c r="W434" t="s">
        <v>5996</v>
      </c>
      <c r="X434" t="s">
        <v>20024</v>
      </c>
      <c r="Y434" t="s">
        <v>31872</v>
      </c>
      <c r="Z434">
        <v>25.513335543248299</v>
      </c>
      <c r="AA434" s="12">
        <v>0.39819337395732901</v>
      </c>
      <c r="AB434" s="13">
        <v>-0.15126266589496401</v>
      </c>
      <c r="AC434" s="13">
        <v>0.87976851866266803</v>
      </c>
      <c r="AD434" s="13">
        <v>81.301115191471197</v>
      </c>
      <c r="AE434" s="13">
        <v>0.29283267837522398</v>
      </c>
      <c r="AF434" s="13">
        <v>2.2761212595881801</v>
      </c>
      <c r="AG434" s="14">
        <v>2.2838752979084401E-2</v>
      </c>
      <c r="AI434" t="s">
        <v>9453</v>
      </c>
      <c r="AJ434" t="s">
        <v>20023</v>
      </c>
      <c r="AK434" t="s">
        <v>20022</v>
      </c>
      <c r="AM434" t="s">
        <v>5625</v>
      </c>
      <c r="AN434" t="s">
        <v>5625</v>
      </c>
      <c r="AO434" t="s">
        <v>5625</v>
      </c>
      <c r="AP434">
        <v>31.080037039874572</v>
      </c>
      <c r="AQ434">
        <v>27.015000000000001</v>
      </c>
      <c r="AR434">
        <v>28.632999999999999</v>
      </c>
      <c r="AS434">
        <v>36.298999999999999</v>
      </c>
      <c r="AT434">
        <v>11.321999999999999</v>
      </c>
      <c r="AU434">
        <v>15.03</v>
      </c>
      <c r="AV434">
        <v>24.63</v>
      </c>
      <c r="AW434">
        <v>20.175000000000001</v>
      </c>
      <c r="AX434">
        <v>76.94</v>
      </c>
      <c r="AY434">
        <v>64.698999999999998</v>
      </c>
      <c r="AZ434">
        <v>66.087999999999994</v>
      </c>
      <c r="BA434">
        <v>66.365391019325784</v>
      </c>
    </row>
    <row r="435" spans="1:53" x14ac:dyDescent="0.25">
      <c r="A435">
        <v>433</v>
      </c>
      <c r="B435" t="s">
        <v>3125</v>
      </c>
      <c r="C435" s="7">
        <v>8.3333333333333329E-2</v>
      </c>
      <c r="D435" t="s">
        <v>3126</v>
      </c>
      <c r="E435" s="16">
        <v>30.512977598964909</v>
      </c>
      <c r="F435" s="12">
        <v>-1.7166150823792701</v>
      </c>
      <c r="G435" s="13">
        <v>1.1995677962370701</v>
      </c>
      <c r="H435" s="13">
        <v>3.3419491448304799E-2</v>
      </c>
      <c r="I435" s="14">
        <v>3.33717809400969E-2</v>
      </c>
      <c r="K435" t="b">
        <v>0</v>
      </c>
      <c r="L435" t="b">
        <v>0</v>
      </c>
      <c r="M435" t="b">
        <v>0</v>
      </c>
      <c r="N435" t="s">
        <v>9309</v>
      </c>
      <c r="O435" t="s">
        <v>9714</v>
      </c>
      <c r="P435">
        <v>145</v>
      </c>
      <c r="Q435">
        <v>316351</v>
      </c>
      <c r="R435">
        <v>316789</v>
      </c>
      <c r="S435">
        <v>1</v>
      </c>
      <c r="T435" t="s">
        <v>20877</v>
      </c>
      <c r="U435" s="9">
        <v>12</v>
      </c>
      <c r="V435" t="s">
        <v>5625</v>
      </c>
      <c r="W435" t="s">
        <v>5997</v>
      </c>
      <c r="X435" t="s">
        <v>20021</v>
      </c>
      <c r="Y435" t="s">
        <v>31871</v>
      </c>
      <c r="Z435">
        <v>10.029171637746799</v>
      </c>
      <c r="AA435" s="12">
        <v>0.70516853272847402</v>
      </c>
      <c r="AB435" s="13">
        <v>-2.43433307458751</v>
      </c>
      <c r="AC435" s="13">
        <v>1.4919259478101E-2</v>
      </c>
      <c r="AD435" s="13">
        <v>60.8457379656002</v>
      </c>
      <c r="AE435" s="13">
        <v>0.467164018077243</v>
      </c>
      <c r="AF435" s="13">
        <v>2.5677658163277699</v>
      </c>
      <c r="AG435" s="14">
        <v>1.0235627910846401E-2</v>
      </c>
      <c r="AI435" t="s">
        <v>9453</v>
      </c>
      <c r="AK435" t="s">
        <v>20020</v>
      </c>
      <c r="AM435" t="s">
        <v>5625</v>
      </c>
      <c r="AN435" t="s">
        <v>5625</v>
      </c>
      <c r="AO435" t="s">
        <v>5625</v>
      </c>
      <c r="AP435">
        <v>19.154910395859634</v>
      </c>
      <c r="AQ435">
        <v>37.889000000000003</v>
      </c>
      <c r="AR435">
        <v>34.933999999999997</v>
      </c>
      <c r="AS435">
        <v>30.074000000000002</v>
      </c>
      <c r="AT435">
        <v>0</v>
      </c>
      <c r="AU435">
        <v>5.742</v>
      </c>
      <c r="AV435">
        <v>3.0979999999999999</v>
      </c>
      <c r="AW435">
        <v>15.414999999999999</v>
      </c>
      <c r="AX435">
        <v>60.265999999999998</v>
      </c>
      <c r="AY435">
        <v>142.18</v>
      </c>
      <c r="AZ435">
        <v>135.679</v>
      </c>
      <c r="BA435">
        <v>68.456355393907288</v>
      </c>
    </row>
    <row r="436" spans="1:53" x14ac:dyDescent="0.25">
      <c r="A436">
        <v>434</v>
      </c>
      <c r="B436" t="s">
        <v>3123</v>
      </c>
      <c r="C436" s="7">
        <v>0</v>
      </c>
      <c r="D436" t="s">
        <v>3124</v>
      </c>
      <c r="E436" s="16">
        <v>283.75905909992906</v>
      </c>
      <c r="F436" s="12">
        <v>-3.2040063374932402</v>
      </c>
      <c r="G436" s="13">
        <v>-0.84208505038993997</v>
      </c>
      <c r="H436" s="13">
        <v>9.2069746472861504E-14</v>
      </c>
      <c r="I436" s="14">
        <v>0.233414215998483</v>
      </c>
      <c r="K436" t="b">
        <v>0</v>
      </c>
      <c r="L436" t="b">
        <v>0</v>
      </c>
      <c r="M436" t="b">
        <v>0</v>
      </c>
      <c r="N436" t="s">
        <v>9309</v>
      </c>
      <c r="O436" t="s">
        <v>9714</v>
      </c>
      <c r="P436">
        <v>412</v>
      </c>
      <c r="Q436">
        <v>316884</v>
      </c>
      <c r="R436">
        <v>318123</v>
      </c>
      <c r="S436">
        <v>1</v>
      </c>
      <c r="T436" t="s">
        <v>20877</v>
      </c>
      <c r="U436" s="9">
        <v>95</v>
      </c>
      <c r="V436" t="s">
        <v>5998</v>
      </c>
      <c r="W436" t="s">
        <v>5999</v>
      </c>
      <c r="X436" t="s">
        <v>20019</v>
      </c>
      <c r="Y436" t="s">
        <v>31870</v>
      </c>
      <c r="Z436">
        <v>220.58070849119099</v>
      </c>
      <c r="AA436" s="12">
        <v>0.40974972968187201</v>
      </c>
      <c r="AB436" s="13">
        <v>-7.8194226997558101</v>
      </c>
      <c r="AC436" s="13">
        <v>5.3066136295597397E-15</v>
      </c>
      <c r="AD436" s="13">
        <v>731.80547312066199</v>
      </c>
      <c r="AE436" s="13">
        <v>0.54444889573475896</v>
      </c>
      <c r="AF436" s="13">
        <v>-1.5466741818871901</v>
      </c>
      <c r="AG436" s="14">
        <v>0.12194183179593999</v>
      </c>
      <c r="AH436" t="s">
        <v>10768</v>
      </c>
      <c r="AI436" t="s">
        <v>10375</v>
      </c>
      <c r="AJ436" t="s">
        <v>10374</v>
      </c>
      <c r="AK436" t="s">
        <v>20018</v>
      </c>
      <c r="AM436" t="s">
        <v>5625</v>
      </c>
      <c r="AN436" t="s">
        <v>5625</v>
      </c>
      <c r="AO436" t="s">
        <v>5625</v>
      </c>
      <c r="AP436">
        <v>351.04723639971627</v>
      </c>
      <c r="AQ436">
        <v>151.00800000000001</v>
      </c>
      <c r="AR436">
        <v>258.21899999999999</v>
      </c>
      <c r="AS436">
        <v>374.762</v>
      </c>
      <c r="AT436">
        <v>16.055</v>
      </c>
      <c r="AU436">
        <v>21.314</v>
      </c>
      <c r="AV436">
        <v>16.794</v>
      </c>
      <c r="AW436">
        <v>17.710999999999999</v>
      </c>
      <c r="AX436">
        <v>348.07100000000003</v>
      </c>
      <c r="AY436">
        <v>100.18300000000001</v>
      </c>
      <c r="AZ436">
        <v>112.306</v>
      </c>
      <c r="BA436">
        <v>285.35912955664458</v>
      </c>
    </row>
    <row r="437" spans="1:53" x14ac:dyDescent="0.25">
      <c r="A437">
        <v>435</v>
      </c>
      <c r="B437" t="s">
        <v>3122</v>
      </c>
      <c r="C437" s="7">
        <v>0</v>
      </c>
      <c r="D437" t="s">
        <v>448</v>
      </c>
      <c r="E437" s="16">
        <v>387.56912918177079</v>
      </c>
      <c r="F437" s="12">
        <v>-3.4871475955142799</v>
      </c>
      <c r="G437" s="13">
        <v>-0.40668111838311799</v>
      </c>
      <c r="H437" s="13">
        <v>1.1152630763457301E-20</v>
      </c>
      <c r="I437" s="14">
        <v>0.17402507168247999</v>
      </c>
      <c r="K437" t="b">
        <v>0</v>
      </c>
      <c r="L437" t="b">
        <v>0</v>
      </c>
      <c r="M437" t="b">
        <v>0</v>
      </c>
      <c r="N437" t="s">
        <v>9309</v>
      </c>
      <c r="O437" t="s">
        <v>9714</v>
      </c>
      <c r="P437">
        <v>285</v>
      </c>
      <c r="Q437">
        <v>318064</v>
      </c>
      <c r="R437">
        <v>318922</v>
      </c>
      <c r="S437">
        <v>1</v>
      </c>
      <c r="T437" t="s">
        <v>20877</v>
      </c>
      <c r="U437" s="9">
        <v>-59</v>
      </c>
      <c r="V437" t="s">
        <v>5625</v>
      </c>
      <c r="W437" t="s">
        <v>5625</v>
      </c>
      <c r="X437" t="s">
        <v>20017</v>
      </c>
      <c r="Y437" t="s">
        <v>31869</v>
      </c>
      <c r="Z437">
        <v>204.97655721449601</v>
      </c>
      <c r="AA437" s="12">
        <v>0.36004007297211499</v>
      </c>
      <c r="AB437" s="13">
        <v>-9.6854429750778106</v>
      </c>
      <c r="AC437" s="13">
        <v>3.4769794625397399E-22</v>
      </c>
      <c r="AD437" s="13">
        <v>784.44801360085899</v>
      </c>
      <c r="AE437" s="13">
        <v>0.23429442296696401</v>
      </c>
      <c r="AF437" s="13">
        <v>-1.7357695212423501</v>
      </c>
      <c r="AG437" s="14">
        <v>8.2604595304397094E-2</v>
      </c>
      <c r="AH437" t="s">
        <v>9898</v>
      </c>
      <c r="AI437" t="s">
        <v>9453</v>
      </c>
      <c r="AM437" t="s">
        <v>21728</v>
      </c>
      <c r="AN437" t="s">
        <v>21727</v>
      </c>
      <c r="AO437" t="s">
        <v>21947</v>
      </c>
      <c r="AP437">
        <v>370.03451672708303</v>
      </c>
      <c r="AQ437">
        <v>343.47300000000001</v>
      </c>
      <c r="AR437">
        <v>333.97300000000001</v>
      </c>
      <c r="AS437">
        <v>502.79599999999999</v>
      </c>
      <c r="AT437">
        <v>21.527999999999999</v>
      </c>
      <c r="AU437">
        <v>14.656000000000001</v>
      </c>
      <c r="AV437">
        <v>17.925000000000001</v>
      </c>
      <c r="AW437">
        <v>29.51</v>
      </c>
      <c r="AX437">
        <v>407.142</v>
      </c>
      <c r="AY437">
        <v>414.25799999999998</v>
      </c>
      <c r="AZ437">
        <v>403.18700000000001</v>
      </c>
      <c r="BA437">
        <v>395.32946845266474</v>
      </c>
    </row>
    <row r="438" spans="1:53" x14ac:dyDescent="0.25">
      <c r="A438">
        <v>436</v>
      </c>
      <c r="B438" t="s">
        <v>3120</v>
      </c>
      <c r="C438" s="7">
        <v>0</v>
      </c>
      <c r="D438" t="s">
        <v>3121</v>
      </c>
      <c r="E438" s="16">
        <v>198.74216513335497</v>
      </c>
      <c r="F438" s="12">
        <v>-2.9187555907284199</v>
      </c>
      <c r="G438" s="13">
        <v>-0.158427923985865</v>
      </c>
      <c r="H438" s="13">
        <v>3.7211104632569902E-12</v>
      </c>
      <c r="I438" s="14">
        <v>0.83706010044159596</v>
      </c>
      <c r="K438" t="b">
        <v>0</v>
      </c>
      <c r="L438" t="b">
        <v>0</v>
      </c>
      <c r="M438" t="b">
        <v>0</v>
      </c>
      <c r="N438" t="s">
        <v>9309</v>
      </c>
      <c r="O438" t="s">
        <v>9714</v>
      </c>
      <c r="P438">
        <v>371</v>
      </c>
      <c r="Q438">
        <v>318938</v>
      </c>
      <c r="R438">
        <v>320054</v>
      </c>
      <c r="S438">
        <v>1</v>
      </c>
      <c r="T438" t="s">
        <v>20877</v>
      </c>
      <c r="U438" s="9">
        <v>16</v>
      </c>
      <c r="V438" t="s">
        <v>6000</v>
      </c>
      <c r="W438" t="s">
        <v>6001</v>
      </c>
      <c r="X438" t="s">
        <v>20016</v>
      </c>
      <c r="Y438" t="s">
        <v>31868</v>
      </c>
      <c r="Z438">
        <v>142.320826222487</v>
      </c>
      <c r="AA438" s="12">
        <v>0.39889748326042201</v>
      </c>
      <c r="AB438" s="13">
        <v>-7.3170569211711403</v>
      </c>
      <c r="AC438" s="13">
        <v>2.5346835746576298E-13</v>
      </c>
      <c r="AD438" s="13">
        <v>565.68406533610403</v>
      </c>
      <c r="AE438" s="13">
        <v>0.48590954487753302</v>
      </c>
      <c r="AF438" s="13">
        <v>-0.32604406654698298</v>
      </c>
      <c r="AG438" s="14">
        <v>0.74439101491176396</v>
      </c>
      <c r="AH438" t="s">
        <v>20015</v>
      </c>
      <c r="AI438" t="s">
        <v>12378</v>
      </c>
      <c r="AJ438" t="s">
        <v>12377</v>
      </c>
      <c r="AK438" t="s">
        <v>20014</v>
      </c>
      <c r="AM438" t="s">
        <v>21620</v>
      </c>
      <c r="AN438" t="s">
        <v>21619</v>
      </c>
      <c r="AO438" t="s">
        <v>22016</v>
      </c>
      <c r="AP438">
        <v>227.90766053341989</v>
      </c>
      <c r="AQ438">
        <v>119.44199999999999</v>
      </c>
      <c r="AR438">
        <v>183.22499999999999</v>
      </c>
      <c r="AS438">
        <v>264.39400000000001</v>
      </c>
      <c r="AT438">
        <v>10.185</v>
      </c>
      <c r="AU438">
        <v>11.268000000000001</v>
      </c>
      <c r="AV438">
        <v>17.834</v>
      </c>
      <c r="AW438">
        <v>24.201000000000001</v>
      </c>
      <c r="AX438">
        <v>391.96300000000002</v>
      </c>
      <c r="AY438">
        <v>143.11099999999999</v>
      </c>
      <c r="AZ438">
        <v>142.434</v>
      </c>
      <c r="BA438">
        <v>301.13742178990981</v>
      </c>
    </row>
    <row r="439" spans="1:53" x14ac:dyDescent="0.25">
      <c r="A439">
        <v>437</v>
      </c>
      <c r="B439" t="s">
        <v>3119</v>
      </c>
      <c r="C439" s="7">
        <v>0</v>
      </c>
      <c r="D439" t="s">
        <v>1422</v>
      </c>
      <c r="E439" s="16">
        <v>32.734789553602162</v>
      </c>
      <c r="F439" s="12">
        <v>-2.1104093528155401</v>
      </c>
      <c r="G439" s="13">
        <v>5.5259673507776101</v>
      </c>
      <c r="H439" s="13">
        <v>3.1668489472404498E-5</v>
      </c>
      <c r="I439" s="14">
        <v>5.0335975016265503E-32</v>
      </c>
      <c r="K439" t="b">
        <v>0</v>
      </c>
      <c r="L439" t="b">
        <v>0</v>
      </c>
      <c r="M439" t="b">
        <v>0</v>
      </c>
      <c r="N439" t="s">
        <v>9309</v>
      </c>
      <c r="O439" t="s">
        <v>9714</v>
      </c>
      <c r="P439">
        <v>513</v>
      </c>
      <c r="Q439">
        <v>320264</v>
      </c>
      <c r="R439">
        <v>321806</v>
      </c>
      <c r="S439">
        <v>-1</v>
      </c>
      <c r="T439" t="s">
        <v>20877</v>
      </c>
      <c r="U439" s="9">
        <v>210</v>
      </c>
      <c r="V439" t="s">
        <v>6002</v>
      </c>
      <c r="W439" t="s">
        <v>6003</v>
      </c>
      <c r="X439" t="s">
        <v>20013</v>
      </c>
      <c r="Y439" t="s">
        <v>31867</v>
      </c>
      <c r="Z439">
        <v>35.368452010081903</v>
      </c>
      <c r="AA439" s="12">
        <v>0.46506876696326499</v>
      </c>
      <c r="AB439" s="13">
        <v>-4.5378436539520202</v>
      </c>
      <c r="AC439" s="13">
        <v>5.6832369108192498E-6</v>
      </c>
      <c r="AD439" s="13">
        <v>3618.7648102789899</v>
      </c>
      <c r="AE439" s="13">
        <v>0.45242102694153602</v>
      </c>
      <c r="AF439" s="13">
        <v>12.214214242282999</v>
      </c>
      <c r="AG439" s="14">
        <v>2.6101101901096999E-34</v>
      </c>
      <c r="AI439" t="s">
        <v>11416</v>
      </c>
      <c r="AJ439" t="s">
        <v>11415</v>
      </c>
      <c r="AK439" t="s">
        <v>20012</v>
      </c>
      <c r="AM439" t="s">
        <v>5625</v>
      </c>
      <c r="AN439" t="s">
        <v>5625</v>
      </c>
      <c r="AO439" t="s">
        <v>5625</v>
      </c>
      <c r="AP439">
        <v>30.927158214408632</v>
      </c>
      <c r="AQ439">
        <v>21.004000000000001</v>
      </c>
      <c r="AR439">
        <v>32.024000000000001</v>
      </c>
      <c r="AS439">
        <v>46.984000000000002</v>
      </c>
      <c r="AT439">
        <v>3.6859999999999999</v>
      </c>
      <c r="AU439">
        <v>3.262</v>
      </c>
      <c r="AV439">
        <v>4.1070000000000002</v>
      </c>
      <c r="AW439">
        <v>7.6630000000000003</v>
      </c>
      <c r="AX439">
        <v>2944.154</v>
      </c>
      <c r="AY439">
        <v>1407.1859999999999</v>
      </c>
      <c r="AZ439">
        <v>1448.192</v>
      </c>
      <c r="BA439">
        <v>3531.2569429081027</v>
      </c>
    </row>
    <row r="440" spans="1:53" x14ac:dyDescent="0.25">
      <c r="A440">
        <v>438</v>
      </c>
      <c r="B440" t="s">
        <v>3118</v>
      </c>
      <c r="C440" s="7">
        <v>0.25</v>
      </c>
      <c r="D440" t="s">
        <v>50</v>
      </c>
      <c r="E440" s="16">
        <v>20.34967943086075</v>
      </c>
      <c r="F440" s="12">
        <v>-3.5062995428205999</v>
      </c>
      <c r="G440" s="13">
        <v>6.3375104737615198</v>
      </c>
      <c r="H440" s="13">
        <v>9.2888468808997593E-3</v>
      </c>
      <c r="I440" s="14">
        <v>4.0829068189109902E-50</v>
      </c>
      <c r="K440" t="b">
        <v>0</v>
      </c>
      <c r="L440" t="b">
        <v>0</v>
      </c>
      <c r="M440" t="b">
        <v>0</v>
      </c>
      <c r="N440" t="s">
        <v>9309</v>
      </c>
      <c r="O440" t="s">
        <v>9714</v>
      </c>
      <c r="P440">
        <v>113</v>
      </c>
      <c r="Q440">
        <v>321805</v>
      </c>
      <c r="R440">
        <v>322147</v>
      </c>
      <c r="S440">
        <v>-1</v>
      </c>
      <c r="T440" t="s">
        <v>20877</v>
      </c>
      <c r="U440" s="9">
        <v>-1</v>
      </c>
      <c r="V440" t="s">
        <v>5625</v>
      </c>
      <c r="W440" t="s">
        <v>6004</v>
      </c>
      <c r="X440" t="s">
        <v>20011</v>
      </c>
      <c r="Y440" t="s">
        <v>31866</v>
      </c>
      <c r="Z440">
        <v>4.01240708208715</v>
      </c>
      <c r="AA440" s="12">
        <v>1.1932979863624</v>
      </c>
      <c r="AB440" s="13">
        <v>-2.9383268746719899</v>
      </c>
      <c r="AC440" s="13">
        <v>3.2998890150642102E-3</v>
      </c>
      <c r="AD440" s="13">
        <v>885.17200235115695</v>
      </c>
      <c r="AE440" s="13">
        <v>0.41525584687365102</v>
      </c>
      <c r="AF440" s="13">
        <v>15.261700759844601</v>
      </c>
      <c r="AG440" s="14">
        <v>1.37614178495833E-52</v>
      </c>
      <c r="AJ440" t="s">
        <v>20010</v>
      </c>
      <c r="AK440" t="s">
        <v>20009</v>
      </c>
      <c r="AM440" t="s">
        <v>5625</v>
      </c>
      <c r="AN440" t="s">
        <v>5625</v>
      </c>
      <c r="AO440" t="s">
        <v>5625</v>
      </c>
      <c r="AP440">
        <v>6.455717723442997</v>
      </c>
      <c r="AQ440">
        <v>25.827000000000002</v>
      </c>
      <c r="AR440">
        <v>18.303000000000001</v>
      </c>
      <c r="AS440">
        <v>30.812999999999999</v>
      </c>
      <c r="AT440">
        <v>0</v>
      </c>
      <c r="AU440">
        <v>0</v>
      </c>
      <c r="AV440">
        <v>1.323</v>
      </c>
      <c r="AW440">
        <v>0</v>
      </c>
      <c r="AX440">
        <v>2215.2600000000002</v>
      </c>
      <c r="AY440">
        <v>2313.913</v>
      </c>
      <c r="AZ440">
        <v>3215.3389999999999</v>
      </c>
      <c r="BA440">
        <v>2765.3265025019814</v>
      </c>
    </row>
    <row r="441" spans="1:53" x14ac:dyDescent="0.25">
      <c r="A441">
        <v>439</v>
      </c>
      <c r="B441" t="s">
        <v>1316</v>
      </c>
      <c r="C441" s="7" t="s">
        <v>5625</v>
      </c>
      <c r="D441" t="s">
        <v>5645</v>
      </c>
      <c r="E441" s="16" t="s">
        <v>5625</v>
      </c>
      <c r="F441" s="12" t="s">
        <v>5625</v>
      </c>
      <c r="G441" s="13" t="s">
        <v>5625</v>
      </c>
      <c r="H441" s="13" t="s">
        <v>5625</v>
      </c>
      <c r="I441" s="14" t="s">
        <v>5625</v>
      </c>
      <c r="J441" t="s">
        <v>5625</v>
      </c>
      <c r="K441" t="b">
        <v>1</v>
      </c>
      <c r="L441" t="b">
        <v>0</v>
      </c>
      <c r="M441" t="b">
        <v>0</v>
      </c>
      <c r="N441" t="s">
        <v>9309</v>
      </c>
      <c r="O441" t="s">
        <v>9714</v>
      </c>
      <c r="P441">
        <v>56</v>
      </c>
      <c r="Q441">
        <v>322294</v>
      </c>
      <c r="R441">
        <v>322465</v>
      </c>
      <c r="S441">
        <v>-1</v>
      </c>
      <c r="T441" t="s">
        <v>20877</v>
      </c>
      <c r="U441" s="9" t="s">
        <v>5625</v>
      </c>
      <c r="V441" t="s">
        <v>5625</v>
      </c>
      <c r="W441" t="s">
        <v>5625</v>
      </c>
      <c r="X441" t="s">
        <v>20008</v>
      </c>
      <c r="Y441" t="s">
        <v>33700</v>
      </c>
      <c r="Z441" t="s">
        <v>5625</v>
      </c>
      <c r="AA441" s="12" t="s">
        <v>5625</v>
      </c>
      <c r="AB441" s="13" t="s">
        <v>5625</v>
      </c>
      <c r="AC441" s="13" t="s">
        <v>5625</v>
      </c>
      <c r="AD441" s="13" t="s">
        <v>5625</v>
      </c>
      <c r="AE441" s="13" t="s">
        <v>5625</v>
      </c>
      <c r="AF441" s="13" t="s">
        <v>5625</v>
      </c>
      <c r="AG441" s="14" t="s">
        <v>5625</v>
      </c>
      <c r="AM441" t="s">
        <v>5625</v>
      </c>
      <c r="AN441" t="s">
        <v>5625</v>
      </c>
      <c r="AO441" t="s">
        <v>5625</v>
      </c>
      <c r="AP441" t="s">
        <v>5625</v>
      </c>
      <c r="AQ441" t="s">
        <v>5625</v>
      </c>
      <c r="AR441" t="s">
        <v>5625</v>
      </c>
      <c r="AS441" t="s">
        <v>5625</v>
      </c>
      <c r="AT441" t="s">
        <v>5625</v>
      </c>
      <c r="AU441" t="s">
        <v>5625</v>
      </c>
      <c r="AV441" t="s">
        <v>5625</v>
      </c>
      <c r="AW441" t="s">
        <v>5625</v>
      </c>
      <c r="AX441" t="s">
        <v>5625</v>
      </c>
      <c r="AY441" t="s">
        <v>5625</v>
      </c>
      <c r="AZ441" t="s">
        <v>5625</v>
      </c>
      <c r="BA441" t="s">
        <v>5625</v>
      </c>
    </row>
    <row r="442" spans="1:53" x14ac:dyDescent="0.25">
      <c r="A442">
        <v>440</v>
      </c>
      <c r="B442" t="s">
        <v>3117</v>
      </c>
      <c r="C442" s="7">
        <v>0</v>
      </c>
      <c r="D442" t="s">
        <v>2251</v>
      </c>
      <c r="E442" s="16">
        <v>178.28459489123526</v>
      </c>
      <c r="F442" s="12">
        <v>-4.2634040853987196</v>
      </c>
      <c r="G442" s="13">
        <v>-1.34889519046332</v>
      </c>
      <c r="H442" s="13">
        <v>1.20896615138097E-22</v>
      </c>
      <c r="I442" s="14">
        <v>1.76856041736057E-6</v>
      </c>
      <c r="K442" t="b">
        <v>0</v>
      </c>
      <c r="L442" t="b">
        <v>0</v>
      </c>
      <c r="M442" t="b">
        <v>0</v>
      </c>
      <c r="N442" t="s">
        <v>9309</v>
      </c>
      <c r="O442" t="s">
        <v>9714</v>
      </c>
      <c r="P442">
        <v>471</v>
      </c>
      <c r="Q442">
        <v>322435</v>
      </c>
      <c r="R442">
        <v>323851</v>
      </c>
      <c r="S442">
        <v>1</v>
      </c>
      <c r="T442" t="s">
        <v>20877</v>
      </c>
      <c r="U442" s="9">
        <v>288</v>
      </c>
      <c r="V442" t="s">
        <v>6005</v>
      </c>
      <c r="W442" t="s">
        <v>6006</v>
      </c>
      <c r="X442" t="s">
        <v>20007</v>
      </c>
      <c r="Y442" t="s">
        <v>31865</v>
      </c>
      <c r="Z442">
        <v>149.64832779718901</v>
      </c>
      <c r="AA442" s="12">
        <v>0.41973474084625101</v>
      </c>
      <c r="AB442" s="13">
        <v>-10.157377196853</v>
      </c>
      <c r="AC442" s="13">
        <v>3.0723006728832699E-24</v>
      </c>
      <c r="AD442" s="13">
        <v>471.98551808930802</v>
      </c>
      <c r="AE442" s="13">
        <v>0.25441957793145797</v>
      </c>
      <c r="AF442" s="13">
        <v>-5.3018529526321201</v>
      </c>
      <c r="AG442" s="14">
        <v>1.1463316161268899E-7</v>
      </c>
      <c r="AI442" t="s">
        <v>10926</v>
      </c>
      <c r="AJ442" t="s">
        <v>10925</v>
      </c>
      <c r="AK442" t="s">
        <v>20006</v>
      </c>
      <c r="AM442" t="s">
        <v>5625</v>
      </c>
      <c r="AN442" t="s">
        <v>5625</v>
      </c>
      <c r="AO442" t="s">
        <v>5625</v>
      </c>
      <c r="AP442">
        <v>167.14837956494105</v>
      </c>
      <c r="AQ442">
        <v>181.65700000000001</v>
      </c>
      <c r="AR442">
        <v>138.512</v>
      </c>
      <c r="AS442">
        <v>225.821</v>
      </c>
      <c r="AT442">
        <v>4.0140000000000002</v>
      </c>
      <c r="AU442">
        <v>7.9930000000000003</v>
      </c>
      <c r="AV442">
        <v>5.431</v>
      </c>
      <c r="AW442">
        <v>3.5760000000000001</v>
      </c>
      <c r="AX442">
        <v>95.872</v>
      </c>
      <c r="AY442">
        <v>102.02</v>
      </c>
      <c r="AZ442">
        <v>105.43300000000001</v>
      </c>
      <c r="BA442">
        <v>83.376795142102651</v>
      </c>
    </row>
    <row r="443" spans="1:53" x14ac:dyDescent="0.25">
      <c r="A443">
        <v>441</v>
      </c>
      <c r="B443" t="s">
        <v>3115</v>
      </c>
      <c r="C443" s="7">
        <v>0</v>
      </c>
      <c r="D443" t="s">
        <v>3116</v>
      </c>
      <c r="E443" s="16">
        <v>107.37637135629271</v>
      </c>
      <c r="F443" s="12">
        <v>-7.1373319859938097E-2</v>
      </c>
      <c r="G443" s="13">
        <v>0.63917238414465105</v>
      </c>
      <c r="H443" s="13">
        <v>0.91631906752551895</v>
      </c>
      <c r="I443" s="14">
        <v>0.48176043733221602</v>
      </c>
      <c r="K443" t="b">
        <v>0</v>
      </c>
      <c r="L443" t="b">
        <v>0</v>
      </c>
      <c r="M443" t="b">
        <v>0</v>
      </c>
      <c r="N443" t="s">
        <v>9309</v>
      </c>
      <c r="O443" t="s">
        <v>9714</v>
      </c>
      <c r="P443">
        <v>248</v>
      </c>
      <c r="Q443">
        <v>324022</v>
      </c>
      <c r="R443">
        <v>324769</v>
      </c>
      <c r="S443">
        <v>1</v>
      </c>
      <c r="T443" t="s">
        <v>20877</v>
      </c>
      <c r="U443" s="9">
        <v>171</v>
      </c>
      <c r="V443" t="s">
        <v>6007</v>
      </c>
      <c r="W443" t="s">
        <v>5625</v>
      </c>
      <c r="X443" t="s">
        <v>20005</v>
      </c>
      <c r="Y443" t="s">
        <v>31864</v>
      </c>
      <c r="Z443">
        <v>87.666259868421903</v>
      </c>
      <c r="AA443" s="12">
        <v>0.47535281624676501</v>
      </c>
      <c r="AB443" s="13">
        <v>-0.15014809510013899</v>
      </c>
      <c r="AC443" s="13">
        <v>0.88064777564567298</v>
      </c>
      <c r="AD443" s="13">
        <v>280.31028685979697</v>
      </c>
      <c r="AE443" s="13">
        <v>0.650059976486008</v>
      </c>
      <c r="AF443" s="13">
        <v>0.983251403354792</v>
      </c>
      <c r="AG443" s="14">
        <v>0.32548372134506298</v>
      </c>
      <c r="AJ443" t="s">
        <v>17394</v>
      </c>
      <c r="AM443" t="s">
        <v>5625</v>
      </c>
      <c r="AN443" t="s">
        <v>5625</v>
      </c>
      <c r="AO443" t="s">
        <v>5625</v>
      </c>
      <c r="AP443">
        <v>67.979485425170836</v>
      </c>
      <c r="AQ443">
        <v>216.06800000000001</v>
      </c>
      <c r="AR443">
        <v>66.105999999999995</v>
      </c>
      <c r="AS443">
        <v>79.352000000000004</v>
      </c>
      <c r="AT443">
        <v>76.084000000000003</v>
      </c>
      <c r="AU443">
        <v>85.853999999999999</v>
      </c>
      <c r="AV443">
        <v>64.793999999999997</v>
      </c>
      <c r="AW443">
        <v>15.818</v>
      </c>
      <c r="AX443">
        <v>168.42400000000001</v>
      </c>
      <c r="AY443">
        <v>348.21199999999999</v>
      </c>
      <c r="AZ443">
        <v>412.00200000000001</v>
      </c>
      <c r="BA443">
        <v>43.483990139771095</v>
      </c>
    </row>
    <row r="444" spans="1:53" x14ac:dyDescent="0.25">
      <c r="A444">
        <v>442</v>
      </c>
      <c r="B444" t="s">
        <v>3114</v>
      </c>
      <c r="C444" s="7">
        <v>0</v>
      </c>
      <c r="D444" t="s">
        <v>21</v>
      </c>
      <c r="E444" s="16">
        <v>109.25829167992188</v>
      </c>
      <c r="F444" s="12">
        <v>-0.20794766453745001</v>
      </c>
      <c r="G444" s="13">
        <v>0.98852600004371305</v>
      </c>
      <c r="H444" s="13">
        <v>0.75430865735462305</v>
      </c>
      <c r="I444" s="14">
        <v>0.21021492035967601</v>
      </c>
      <c r="K444" t="b">
        <v>0</v>
      </c>
      <c r="L444" t="b">
        <v>0</v>
      </c>
      <c r="M444" t="b">
        <v>0</v>
      </c>
      <c r="N444" t="s">
        <v>9309</v>
      </c>
      <c r="O444" t="s">
        <v>9714</v>
      </c>
      <c r="P444">
        <v>402</v>
      </c>
      <c r="Q444">
        <v>324765</v>
      </c>
      <c r="R444">
        <v>325974</v>
      </c>
      <c r="S444">
        <v>1</v>
      </c>
      <c r="T444" t="s">
        <v>20877</v>
      </c>
      <c r="U444" s="9">
        <v>-4</v>
      </c>
      <c r="V444" t="s">
        <v>5625</v>
      </c>
      <c r="W444" t="s">
        <v>5625</v>
      </c>
      <c r="X444" t="s">
        <v>20004</v>
      </c>
      <c r="Y444" t="s">
        <v>31863</v>
      </c>
      <c r="Z444">
        <v>136.22122745076501</v>
      </c>
      <c r="AA444" s="12">
        <v>0.497009980078779</v>
      </c>
      <c r="AB444" s="13">
        <v>-0.41839736196944899</v>
      </c>
      <c r="AC444" s="13">
        <v>0.67565661501059904</v>
      </c>
      <c r="AD444" s="13">
        <v>543.51886911420502</v>
      </c>
      <c r="AE444" s="13">
        <v>0.612607567059682</v>
      </c>
      <c r="AF444" s="13">
        <v>1.6136366137106599</v>
      </c>
      <c r="AG444" s="14">
        <v>0.106606270216107</v>
      </c>
      <c r="AM444" t="s">
        <v>5625</v>
      </c>
      <c r="AN444" t="s">
        <v>5625</v>
      </c>
      <c r="AO444" t="s">
        <v>5625</v>
      </c>
      <c r="AP444">
        <v>77.43016671968752</v>
      </c>
      <c r="AQ444">
        <v>199.476</v>
      </c>
      <c r="AR444">
        <v>60.978999999999999</v>
      </c>
      <c r="AS444">
        <v>99.147999999999996</v>
      </c>
      <c r="AT444">
        <v>59.936999999999998</v>
      </c>
      <c r="AU444">
        <v>48.886000000000003</v>
      </c>
      <c r="AV444">
        <v>93.911000000000001</v>
      </c>
      <c r="AW444">
        <v>19.547000000000001</v>
      </c>
      <c r="AX444">
        <v>215.21600000000001</v>
      </c>
      <c r="AY444">
        <v>398.41</v>
      </c>
      <c r="AZ444">
        <v>581.05700000000002</v>
      </c>
      <c r="BA444">
        <v>78.018445565243994</v>
      </c>
    </row>
    <row r="445" spans="1:53" x14ac:dyDescent="0.25">
      <c r="A445">
        <v>443</v>
      </c>
      <c r="B445" t="s">
        <v>3113</v>
      </c>
      <c r="C445" s="7">
        <v>0</v>
      </c>
      <c r="D445" t="s">
        <v>816</v>
      </c>
      <c r="E445" s="16">
        <v>5.7914216327270136</v>
      </c>
      <c r="F445" s="12">
        <v>1.35854457558043</v>
      </c>
      <c r="G445" s="13">
        <v>2.89152000987721</v>
      </c>
      <c r="H445" s="13">
        <v>0.192493958799281</v>
      </c>
      <c r="I445" s="14">
        <v>5.0264776169561404E-3</v>
      </c>
      <c r="K445" t="b">
        <v>0</v>
      </c>
      <c r="L445" t="b">
        <v>0</v>
      </c>
      <c r="M445" t="b">
        <v>0</v>
      </c>
      <c r="N445" t="s">
        <v>9309</v>
      </c>
      <c r="O445" t="s">
        <v>9714</v>
      </c>
      <c r="P445">
        <v>86</v>
      </c>
      <c r="Q445">
        <v>326007</v>
      </c>
      <c r="R445">
        <v>326268</v>
      </c>
      <c r="S445">
        <v>-1</v>
      </c>
      <c r="T445" t="s">
        <v>20877</v>
      </c>
      <c r="U445" s="9">
        <v>33</v>
      </c>
      <c r="V445" t="s">
        <v>5625</v>
      </c>
      <c r="W445" t="s">
        <v>5756</v>
      </c>
      <c r="X445" t="s">
        <v>20003</v>
      </c>
      <c r="Y445" t="s">
        <v>31862</v>
      </c>
      <c r="Z445">
        <v>3.2810280532617702</v>
      </c>
      <c r="AA445" s="12">
        <v>0.87456205477901905</v>
      </c>
      <c r="AB445" s="13">
        <v>1.5533998624302301</v>
      </c>
      <c r="AC445" s="13">
        <v>0.120327635759781</v>
      </c>
      <c r="AD445" s="13">
        <v>23.925723340608201</v>
      </c>
      <c r="AE445" s="13">
        <v>0.88150863510766597</v>
      </c>
      <c r="AF445" s="13">
        <v>3.28019476465371</v>
      </c>
      <c r="AG445" s="14">
        <v>1.03735446800547E-3</v>
      </c>
      <c r="AI445" t="s">
        <v>11551</v>
      </c>
      <c r="AJ445" t="s">
        <v>13923</v>
      </c>
      <c r="AK445" t="s">
        <v>20002</v>
      </c>
      <c r="AM445" t="s">
        <v>5625</v>
      </c>
      <c r="AN445" t="s">
        <v>5625</v>
      </c>
      <c r="AO445" t="s">
        <v>5625</v>
      </c>
      <c r="AP445">
        <v>3.3836865309080535</v>
      </c>
      <c r="AQ445">
        <v>13.332000000000001</v>
      </c>
      <c r="AR445">
        <v>2.665</v>
      </c>
      <c r="AS445">
        <v>3.7850000000000001</v>
      </c>
      <c r="AT445">
        <v>5.444</v>
      </c>
      <c r="AU445">
        <v>9.6359999999999992</v>
      </c>
      <c r="AV445">
        <v>12.132</v>
      </c>
      <c r="AW445">
        <v>12.935</v>
      </c>
      <c r="AX445">
        <v>187.82499999999999</v>
      </c>
      <c r="AY445">
        <v>14.608000000000001</v>
      </c>
      <c r="AZ445">
        <v>14.808999999999999</v>
      </c>
      <c r="BA445">
        <v>124.45417867589657</v>
      </c>
    </row>
    <row r="446" spans="1:53" x14ac:dyDescent="0.25">
      <c r="A446">
        <v>444</v>
      </c>
      <c r="B446" t="s">
        <v>3112</v>
      </c>
      <c r="C446" s="7">
        <v>0</v>
      </c>
      <c r="D446" t="s">
        <v>684</v>
      </c>
      <c r="E446" s="16">
        <v>107.94113259122608</v>
      </c>
      <c r="F446" s="12">
        <v>1.53145521861824</v>
      </c>
      <c r="G446" s="13">
        <v>0.93684915379383804</v>
      </c>
      <c r="H446" s="13">
        <v>1.1567754893372899E-4</v>
      </c>
      <c r="I446" s="14">
        <v>8.7278734086678494E-2</v>
      </c>
      <c r="K446" t="b">
        <v>0</v>
      </c>
      <c r="L446" t="b">
        <v>0</v>
      </c>
      <c r="M446" t="b">
        <v>0</v>
      </c>
      <c r="N446" t="s">
        <v>9309</v>
      </c>
      <c r="O446" t="s">
        <v>9714</v>
      </c>
      <c r="P446">
        <v>338</v>
      </c>
      <c r="Q446">
        <v>326409</v>
      </c>
      <c r="R446">
        <v>327426</v>
      </c>
      <c r="S446">
        <v>1</v>
      </c>
      <c r="T446" t="s">
        <v>20877</v>
      </c>
      <c r="U446" s="9">
        <v>141</v>
      </c>
      <c r="V446" t="s">
        <v>6008</v>
      </c>
      <c r="W446" t="s">
        <v>5625</v>
      </c>
      <c r="X446" t="s">
        <v>20001</v>
      </c>
      <c r="Y446" t="s">
        <v>31861</v>
      </c>
      <c r="Z446">
        <v>242.61867740504201</v>
      </c>
      <c r="AA446" s="12">
        <v>0.36229179837095399</v>
      </c>
      <c r="AB446" s="13">
        <v>4.2271319017003197</v>
      </c>
      <c r="AC446" s="13">
        <v>2.3668893297679399E-5</v>
      </c>
      <c r="AD446" s="13">
        <v>435.88471404293102</v>
      </c>
      <c r="AE446" s="13">
        <v>0.44197783057157702</v>
      </c>
      <c r="AF446" s="13">
        <v>2.1196745379338999</v>
      </c>
      <c r="AG446" s="14">
        <v>3.4033501702453901E-2</v>
      </c>
      <c r="AI446" t="s">
        <v>9647</v>
      </c>
      <c r="AJ446" t="s">
        <v>12389</v>
      </c>
      <c r="AM446" t="s">
        <v>5625</v>
      </c>
      <c r="AN446" t="s">
        <v>5625</v>
      </c>
      <c r="AO446" t="s">
        <v>5625</v>
      </c>
      <c r="AP446">
        <v>62.957530364904272</v>
      </c>
      <c r="AQ446">
        <v>168.44300000000001</v>
      </c>
      <c r="AR446">
        <v>84.117000000000004</v>
      </c>
      <c r="AS446">
        <v>116.247</v>
      </c>
      <c r="AT446">
        <v>177.434</v>
      </c>
      <c r="AU446">
        <v>195.36600000000001</v>
      </c>
      <c r="AV446">
        <v>227.72900000000001</v>
      </c>
      <c r="AW446">
        <v>160.99799999999999</v>
      </c>
      <c r="AX446">
        <v>244.72300000000001</v>
      </c>
      <c r="AY446">
        <v>374.90199999999999</v>
      </c>
      <c r="AZ446">
        <v>399.536</v>
      </c>
      <c r="BA446">
        <v>165.8400645051515</v>
      </c>
    </row>
    <row r="447" spans="1:53" x14ac:dyDescent="0.25">
      <c r="A447">
        <v>445</v>
      </c>
      <c r="B447" t="s">
        <v>3111</v>
      </c>
      <c r="C447" s="7">
        <v>0</v>
      </c>
      <c r="D447" t="s">
        <v>3</v>
      </c>
      <c r="E447" s="16">
        <v>7.8031755896514321</v>
      </c>
      <c r="F447" s="12">
        <v>0.91008277493390499</v>
      </c>
      <c r="G447" s="13">
        <v>2.0181217668097702</v>
      </c>
      <c r="H447" s="13">
        <v>8.4707993184685804E-2</v>
      </c>
      <c r="I447" s="14">
        <v>1.44424104926834E-4</v>
      </c>
      <c r="K447" t="b">
        <v>0</v>
      </c>
      <c r="L447" t="b">
        <v>0</v>
      </c>
      <c r="M447" t="b">
        <v>0</v>
      </c>
      <c r="N447" t="s">
        <v>9309</v>
      </c>
      <c r="O447" t="s">
        <v>9714</v>
      </c>
      <c r="P447">
        <v>699</v>
      </c>
      <c r="Q447">
        <v>327541</v>
      </c>
      <c r="R447">
        <v>329641</v>
      </c>
      <c r="S447">
        <v>1</v>
      </c>
      <c r="T447" t="s">
        <v>20877</v>
      </c>
      <c r="U447" s="9">
        <v>115</v>
      </c>
      <c r="V447" t="s">
        <v>5625</v>
      </c>
      <c r="W447" t="s">
        <v>6009</v>
      </c>
      <c r="X447" t="s">
        <v>20000</v>
      </c>
      <c r="Y447" t="s">
        <v>31860</v>
      </c>
      <c r="Z447">
        <v>26.9639679551169</v>
      </c>
      <c r="AA447" s="12">
        <v>0.45204009087813901</v>
      </c>
      <c r="AB447" s="13">
        <v>2.0132788956084999</v>
      </c>
      <c r="AC447" s="13">
        <v>4.40852972979607E-2</v>
      </c>
      <c r="AD447" s="13">
        <v>116.93517211951099</v>
      </c>
      <c r="AE447" s="13">
        <v>0.46851651688564</v>
      </c>
      <c r="AF447" s="13">
        <v>4.3074719760677702</v>
      </c>
      <c r="AG447" s="14">
        <v>1.6513100926298602E-5</v>
      </c>
      <c r="AI447" t="s">
        <v>19999</v>
      </c>
      <c r="AJ447" t="s">
        <v>19998</v>
      </c>
      <c r="AK447" t="s">
        <v>19997</v>
      </c>
      <c r="AM447" t="s">
        <v>21122</v>
      </c>
      <c r="AN447" t="s">
        <v>21121</v>
      </c>
      <c r="AO447" t="s">
        <v>22311</v>
      </c>
      <c r="AP447">
        <v>6.7287023586057293</v>
      </c>
      <c r="AQ447">
        <v>12.109</v>
      </c>
      <c r="AR447">
        <v>8.6110000000000007</v>
      </c>
      <c r="AS447">
        <v>3.7639999999999998</v>
      </c>
      <c r="AT447">
        <v>12.179</v>
      </c>
      <c r="AU447">
        <v>7.7850000000000001</v>
      </c>
      <c r="AV447">
        <v>6.8929999999999998</v>
      </c>
      <c r="AW447">
        <v>8.8420000000000005</v>
      </c>
      <c r="AX447">
        <v>36.729999999999997</v>
      </c>
      <c r="AY447">
        <v>60.923000000000002</v>
      </c>
      <c r="AZ447">
        <v>57.518000000000001</v>
      </c>
      <c r="BA447">
        <v>32.12558963842649</v>
      </c>
    </row>
    <row r="448" spans="1:53" x14ac:dyDescent="0.25">
      <c r="A448">
        <v>446</v>
      </c>
      <c r="B448" t="s">
        <v>3575</v>
      </c>
      <c r="C448" s="7">
        <v>0</v>
      </c>
      <c r="D448" t="s">
        <v>2637</v>
      </c>
      <c r="E448" s="16">
        <v>11.952781557181664</v>
      </c>
      <c r="F448" s="12">
        <v>1.97190029358038</v>
      </c>
      <c r="G448" s="13">
        <v>2.2960670533199901</v>
      </c>
      <c r="H448" s="13">
        <v>1.5362004684056199E-5</v>
      </c>
      <c r="I448" s="14">
        <v>3.6930024674311301E-7</v>
      </c>
      <c r="K448" t="b">
        <v>0</v>
      </c>
      <c r="L448" t="b">
        <v>0</v>
      </c>
      <c r="M448" t="b">
        <v>0</v>
      </c>
      <c r="N448" t="s">
        <v>9309</v>
      </c>
      <c r="O448" t="s">
        <v>9714</v>
      </c>
      <c r="P448">
        <v>352</v>
      </c>
      <c r="Q448">
        <v>329706</v>
      </c>
      <c r="R448">
        <v>330765</v>
      </c>
      <c r="S448">
        <v>1</v>
      </c>
      <c r="T448" t="s">
        <v>20877</v>
      </c>
      <c r="U448" s="9">
        <v>65</v>
      </c>
      <c r="V448" t="s">
        <v>6010</v>
      </c>
      <c r="W448" t="s">
        <v>6011</v>
      </c>
      <c r="X448" t="s">
        <v>19996</v>
      </c>
      <c r="Y448" t="s">
        <v>33698</v>
      </c>
      <c r="Z448">
        <v>36.228434979533198</v>
      </c>
      <c r="AA448" s="12">
        <v>0.419342844243629</v>
      </c>
      <c r="AB448" s="13">
        <v>4.7023582747360599</v>
      </c>
      <c r="AC448" s="13">
        <v>2.5717372263851002E-6</v>
      </c>
      <c r="AD448" s="13">
        <v>104.82326315072</v>
      </c>
      <c r="AE448" s="13">
        <v>0.40908183534380799</v>
      </c>
      <c r="AF448" s="13">
        <v>5.6127328444937996</v>
      </c>
      <c r="AG448" s="14">
        <v>1.9915595364938399E-8</v>
      </c>
      <c r="AI448" t="s">
        <v>10904</v>
      </c>
      <c r="AJ448" t="s">
        <v>9642</v>
      </c>
      <c r="AK448" t="s">
        <v>19995</v>
      </c>
      <c r="AM448" t="s">
        <v>5625</v>
      </c>
      <c r="AN448" t="s">
        <v>5625</v>
      </c>
      <c r="AO448" t="s">
        <v>5625</v>
      </c>
      <c r="AP448">
        <v>12.092126228726656</v>
      </c>
      <c r="AQ448">
        <v>18.198</v>
      </c>
      <c r="AR448">
        <v>7.8810000000000002</v>
      </c>
      <c r="AS448">
        <v>9.64</v>
      </c>
      <c r="AT448">
        <v>28.175999999999998</v>
      </c>
      <c r="AU448">
        <v>21.373999999999999</v>
      </c>
      <c r="AV448">
        <v>26.056000000000001</v>
      </c>
      <c r="AW448">
        <v>41.442999999999998</v>
      </c>
      <c r="AX448">
        <v>69.275000000000006</v>
      </c>
      <c r="AY448">
        <v>126.812</v>
      </c>
      <c r="AZ448">
        <v>95.352000000000004</v>
      </c>
      <c r="BA448">
        <v>54.267337443989767</v>
      </c>
    </row>
    <row r="449" spans="1:53" x14ac:dyDescent="0.25">
      <c r="B449" t="s">
        <v>3110</v>
      </c>
      <c r="C449">
        <v>0</v>
      </c>
      <c r="D449" t="s">
        <v>2637</v>
      </c>
      <c r="E449" s="21">
        <v>8.4689719889099742</v>
      </c>
      <c r="F449" s="12">
        <v>1.8460096982533751</v>
      </c>
      <c r="G449" s="13">
        <v>1.1437527822623994</v>
      </c>
      <c r="H449" s="13">
        <v>1.0839599537749549E-3</v>
      </c>
      <c r="I449" s="14">
        <v>6.0667264413959815E-4</v>
      </c>
      <c r="J449" t="s">
        <v>115</v>
      </c>
      <c r="K449" t="b">
        <v>0</v>
      </c>
      <c r="L449" t="b">
        <v>0</v>
      </c>
      <c r="M449" t="b">
        <v>0</v>
      </c>
      <c r="N449" t="s">
        <v>21052</v>
      </c>
      <c r="O449" t="s">
        <v>9714</v>
      </c>
      <c r="P449">
        <v>422.66666666666669</v>
      </c>
      <c r="Q449">
        <v>329706</v>
      </c>
      <c r="R449">
        <v>330973</v>
      </c>
      <c r="S449">
        <v>1</v>
      </c>
      <c r="T449" t="s">
        <v>20877</v>
      </c>
      <c r="U449">
        <v>65</v>
      </c>
      <c r="V449" t="s">
        <v>6010</v>
      </c>
      <c r="W449" t="s">
        <v>6011</v>
      </c>
      <c r="X449" t="s">
        <v>21053</v>
      </c>
      <c r="Y449" t="s">
        <v>33658</v>
      </c>
      <c r="Z449">
        <v>12.596382420754999</v>
      </c>
      <c r="AA449">
        <v>0.62657261132811803</v>
      </c>
      <c r="AB449">
        <v>3.38267002025633</v>
      </c>
      <c r="AC449">
        <v>3.1716219406687104E-4</v>
      </c>
      <c r="AD449">
        <v>21.752602647770669</v>
      </c>
      <c r="AE449">
        <v>0.60407243588888104</v>
      </c>
      <c r="AF449">
        <v>2.8010092173676706</v>
      </c>
      <c r="AG449">
        <v>1.4051812318523397E-4</v>
      </c>
      <c r="AM449" t="s">
        <v>5625</v>
      </c>
      <c r="AN449" t="s">
        <v>5625</v>
      </c>
      <c r="AO449" t="s">
        <v>5625</v>
      </c>
    </row>
    <row r="450" spans="1:53" x14ac:dyDescent="0.25">
      <c r="A450">
        <v>447</v>
      </c>
      <c r="B450" t="s">
        <v>6012</v>
      </c>
      <c r="C450" s="7">
        <v>0</v>
      </c>
      <c r="D450" t="s">
        <v>2637</v>
      </c>
      <c r="E450" s="16">
        <v>6.00056867146942</v>
      </c>
      <c r="F450" s="12">
        <v>1.72011910292637</v>
      </c>
      <c r="G450" s="13">
        <v>-8.5614887951911793E-3</v>
      </c>
      <c r="H450" s="13">
        <v>7.6485407051546495E-2</v>
      </c>
      <c r="I450" s="14">
        <v>0.99661914768053195</v>
      </c>
      <c r="K450" t="b">
        <v>0</v>
      </c>
      <c r="L450" t="b">
        <v>0</v>
      </c>
      <c r="M450" t="b">
        <v>0</v>
      </c>
      <c r="N450" t="s">
        <v>9309</v>
      </c>
      <c r="O450" t="s">
        <v>9714</v>
      </c>
      <c r="P450">
        <v>93</v>
      </c>
      <c r="Q450">
        <v>330691</v>
      </c>
      <c r="R450">
        <v>330973</v>
      </c>
      <c r="S450">
        <v>1</v>
      </c>
      <c r="T450" t="s">
        <v>20877</v>
      </c>
      <c r="U450" s="9">
        <v>-74</v>
      </c>
      <c r="V450" t="s">
        <v>6010</v>
      </c>
      <c r="W450" t="s">
        <v>5625</v>
      </c>
      <c r="X450" t="s">
        <v>19994</v>
      </c>
      <c r="Y450" t="s">
        <v>5625</v>
      </c>
      <c r="Z450">
        <v>4.3796771839452502</v>
      </c>
      <c r="AA450" s="12">
        <v>0.83380237841260696</v>
      </c>
      <c r="AB450" s="13">
        <v>2.0629817657766001</v>
      </c>
      <c r="AC450" s="13">
        <v>3.9114360640455502E-2</v>
      </c>
      <c r="AD450" s="13">
        <v>4.5140335048666103</v>
      </c>
      <c r="AE450" s="13">
        <v>0.79906303643395404</v>
      </c>
      <c r="AF450" s="13">
        <v>-1.07144097584582E-2</v>
      </c>
      <c r="AG450" s="14">
        <v>0.99145130143899496</v>
      </c>
      <c r="AM450" t="s">
        <v>5625</v>
      </c>
      <c r="AN450" t="s">
        <v>5625</v>
      </c>
      <c r="AO450" t="s">
        <v>5625</v>
      </c>
      <c r="AP450">
        <v>7.8292746858776772</v>
      </c>
      <c r="AQ450">
        <v>1.8979999999999999</v>
      </c>
      <c r="AR450">
        <v>4.9329999999999998</v>
      </c>
      <c r="AS450">
        <v>9.3420000000000005</v>
      </c>
      <c r="AT450">
        <v>25.193000000000001</v>
      </c>
      <c r="AU450">
        <v>4.4589999999999996</v>
      </c>
      <c r="AV450">
        <v>16.041</v>
      </c>
      <c r="AW450">
        <v>5.9859999999999998</v>
      </c>
      <c r="AX450">
        <v>9.7249999999999996</v>
      </c>
      <c r="AY450">
        <v>9.0139999999999993</v>
      </c>
      <c r="AZ450">
        <v>5.14</v>
      </c>
      <c r="BA450">
        <v>8.8604857158780703</v>
      </c>
    </row>
    <row r="451" spans="1:53" x14ac:dyDescent="0.25">
      <c r="A451">
        <v>448</v>
      </c>
      <c r="B451" t="s">
        <v>3109</v>
      </c>
      <c r="C451" s="7">
        <v>0</v>
      </c>
      <c r="D451" t="s">
        <v>754</v>
      </c>
      <c r="E451" s="16">
        <v>6.5695033301326253</v>
      </c>
      <c r="F451" s="12">
        <v>1.0017256308929201</v>
      </c>
      <c r="G451" s="13">
        <v>1.7007000572223001</v>
      </c>
      <c r="H451" s="13">
        <v>0.12576039942151501</v>
      </c>
      <c r="I451" s="14">
        <v>6.8070432158727099E-4</v>
      </c>
      <c r="K451" t="b">
        <v>0</v>
      </c>
      <c r="L451" t="b">
        <v>0</v>
      </c>
      <c r="M451" t="b">
        <v>0</v>
      </c>
      <c r="N451" t="s">
        <v>9309</v>
      </c>
      <c r="O451" t="s">
        <v>9714</v>
      </c>
      <c r="P451">
        <v>327</v>
      </c>
      <c r="Q451">
        <v>331016</v>
      </c>
      <c r="R451">
        <v>332000</v>
      </c>
      <c r="S451">
        <v>1</v>
      </c>
      <c r="T451" t="s">
        <v>20877</v>
      </c>
      <c r="U451" s="9">
        <v>43</v>
      </c>
      <c r="V451" t="s">
        <v>6013</v>
      </c>
      <c r="W451" t="s">
        <v>5754</v>
      </c>
      <c r="X451" t="s">
        <v>19993</v>
      </c>
      <c r="Y451" t="s">
        <v>31859</v>
      </c>
      <c r="Z451">
        <v>10.887132041357599</v>
      </c>
      <c r="AA451" s="12">
        <v>0.55346729968717401</v>
      </c>
      <c r="AB451" s="13">
        <v>1.80990933241965</v>
      </c>
      <c r="AC451" s="13">
        <v>7.0309848667936103E-2</v>
      </c>
      <c r="AD451" s="13">
        <v>38.276985132329997</v>
      </c>
      <c r="AE451" s="13">
        <v>0.436091716383536</v>
      </c>
      <c r="AF451" s="13">
        <v>3.8998678335971002</v>
      </c>
      <c r="AG451" s="14">
        <v>9.6245212728928207E-5</v>
      </c>
      <c r="AI451" t="s">
        <v>10901</v>
      </c>
      <c r="AJ451" t="s">
        <v>9630</v>
      </c>
      <c r="AK451" t="s">
        <v>19992</v>
      </c>
      <c r="AM451" t="s">
        <v>5625</v>
      </c>
      <c r="AN451" t="s">
        <v>5625</v>
      </c>
      <c r="AO451" t="s">
        <v>5625</v>
      </c>
      <c r="AP451">
        <v>5.3850133205304997</v>
      </c>
      <c r="AQ451">
        <v>8.4329999999999998</v>
      </c>
      <c r="AR451">
        <v>7.7750000000000004</v>
      </c>
      <c r="AS451">
        <v>4.6849999999999996</v>
      </c>
      <c r="AT451">
        <v>4.3319999999999999</v>
      </c>
      <c r="AU451">
        <v>12.78</v>
      </c>
      <c r="AV451">
        <v>9.1940000000000008</v>
      </c>
      <c r="AW451">
        <v>5.1459999999999999</v>
      </c>
      <c r="AX451">
        <v>25.431999999999999</v>
      </c>
      <c r="AY451">
        <v>39.177999999999997</v>
      </c>
      <c r="AZ451">
        <v>34.860999999999997</v>
      </c>
      <c r="BA451">
        <v>24.758034020128814</v>
      </c>
    </row>
    <row r="452" spans="1:53" x14ac:dyDescent="0.25">
      <c r="A452">
        <v>449</v>
      </c>
      <c r="B452" t="s">
        <v>3108</v>
      </c>
      <c r="C452" s="7">
        <v>0</v>
      </c>
      <c r="D452" t="s">
        <v>2634</v>
      </c>
      <c r="E452" s="16">
        <v>7.7975444722128664</v>
      </c>
      <c r="F452" s="12">
        <v>0.565409307191166</v>
      </c>
      <c r="G452" s="13">
        <v>2.15371488089689</v>
      </c>
      <c r="H452" s="13">
        <v>0.45758227300658999</v>
      </c>
      <c r="I452" s="14">
        <v>4.0907461912921697E-3</v>
      </c>
      <c r="K452" t="b">
        <v>0</v>
      </c>
      <c r="L452" t="b">
        <v>0</v>
      </c>
      <c r="M452" t="b">
        <v>0</v>
      </c>
      <c r="N452" t="s">
        <v>9309</v>
      </c>
      <c r="O452" t="s">
        <v>9714</v>
      </c>
      <c r="P452">
        <v>275</v>
      </c>
      <c r="Q452">
        <v>332014</v>
      </c>
      <c r="R452">
        <v>332842</v>
      </c>
      <c r="S452">
        <v>1</v>
      </c>
      <c r="T452" t="s">
        <v>20877</v>
      </c>
      <c r="U452" s="9">
        <v>14</v>
      </c>
      <c r="V452" t="s">
        <v>6014</v>
      </c>
      <c r="W452" t="s">
        <v>5754</v>
      </c>
      <c r="X452" t="s">
        <v>19991</v>
      </c>
      <c r="Y452" t="s">
        <v>31858</v>
      </c>
      <c r="Z452">
        <v>9.3510617274294408</v>
      </c>
      <c r="AA452" s="12">
        <v>0.60670264701964904</v>
      </c>
      <c r="AB452" s="13">
        <v>0.93193809186208298</v>
      </c>
      <c r="AC452" s="13">
        <v>0.35136852035166799</v>
      </c>
      <c r="AD452" s="13">
        <v>51.859581208722702</v>
      </c>
      <c r="AE452" s="13">
        <v>0.64269457046676504</v>
      </c>
      <c r="AF452" s="13">
        <v>3.3510706015965299</v>
      </c>
      <c r="AG452" s="14">
        <v>8.0499775970722205E-4</v>
      </c>
      <c r="AI452" t="s">
        <v>10898</v>
      </c>
      <c r="AJ452" t="s">
        <v>9630</v>
      </c>
      <c r="AK452" t="s">
        <v>19990</v>
      </c>
      <c r="AM452" t="s">
        <v>5625</v>
      </c>
      <c r="AN452" t="s">
        <v>5625</v>
      </c>
      <c r="AO452" t="s">
        <v>5625</v>
      </c>
      <c r="AP452">
        <v>7.4661778888514663</v>
      </c>
      <c r="AQ452">
        <v>15.194000000000001</v>
      </c>
      <c r="AR452">
        <v>3.36</v>
      </c>
      <c r="AS452">
        <v>5.17</v>
      </c>
      <c r="AT452">
        <v>12.012</v>
      </c>
      <c r="AU452">
        <v>4.556</v>
      </c>
      <c r="AV452">
        <v>4.37</v>
      </c>
      <c r="AW452">
        <v>8.1549999999999994</v>
      </c>
      <c r="AX452">
        <v>20.701000000000001</v>
      </c>
      <c r="AY452">
        <v>90.561000000000007</v>
      </c>
      <c r="AZ452">
        <v>79.358000000000004</v>
      </c>
      <c r="BA452">
        <v>27.159314911713214</v>
      </c>
    </row>
    <row r="453" spans="1:53" x14ac:dyDescent="0.25">
      <c r="A453">
        <v>450</v>
      </c>
      <c r="B453" t="s">
        <v>3106</v>
      </c>
      <c r="C453" s="7">
        <v>0</v>
      </c>
      <c r="D453" t="s">
        <v>3107</v>
      </c>
      <c r="E453" s="16">
        <v>17.101836113684147</v>
      </c>
      <c r="F453" s="12">
        <v>0.65352820353613705</v>
      </c>
      <c r="G453" s="13">
        <v>0.71843248993740405</v>
      </c>
      <c r="H453" s="13">
        <v>0.11865071175953899</v>
      </c>
      <c r="I453" s="14">
        <v>4.1016625751798902E-2</v>
      </c>
      <c r="K453" t="b">
        <v>0</v>
      </c>
      <c r="L453" t="b">
        <v>0</v>
      </c>
      <c r="M453" t="b">
        <v>0</v>
      </c>
      <c r="N453" t="s">
        <v>9309</v>
      </c>
      <c r="O453" t="s">
        <v>9714</v>
      </c>
      <c r="P453">
        <v>538</v>
      </c>
      <c r="Q453">
        <v>332982</v>
      </c>
      <c r="R453">
        <v>334599</v>
      </c>
      <c r="S453">
        <v>1</v>
      </c>
      <c r="T453" t="s">
        <v>20877</v>
      </c>
      <c r="U453" s="9">
        <v>140</v>
      </c>
      <c r="V453" t="s">
        <v>5679</v>
      </c>
      <c r="W453" t="s">
        <v>5726</v>
      </c>
      <c r="X453" t="s">
        <v>19989</v>
      </c>
      <c r="Y453" t="s">
        <v>31857</v>
      </c>
      <c r="Z453">
        <v>40.9413381694525</v>
      </c>
      <c r="AA453" s="12">
        <v>0.35477884199263798</v>
      </c>
      <c r="AB453" s="13">
        <v>1.84207209163194</v>
      </c>
      <c r="AC453" s="13">
        <v>6.5464605440290494E-2</v>
      </c>
      <c r="AD453" s="13">
        <v>99.153985374103002</v>
      </c>
      <c r="AE453" s="13">
        <v>0.29011218233675801</v>
      </c>
      <c r="AF453" s="13">
        <v>2.47639545554643</v>
      </c>
      <c r="AG453" s="14">
        <v>1.32716486746811E-2</v>
      </c>
      <c r="AH453" t="s">
        <v>19988</v>
      </c>
      <c r="AI453" t="s">
        <v>10855</v>
      </c>
      <c r="AJ453" t="s">
        <v>10854</v>
      </c>
      <c r="AK453" t="s">
        <v>19987</v>
      </c>
      <c r="AM453" t="s">
        <v>5625</v>
      </c>
      <c r="AN453" t="s">
        <v>5625</v>
      </c>
      <c r="AO453" t="s">
        <v>5625</v>
      </c>
      <c r="AP453">
        <v>14.746344454736583</v>
      </c>
      <c r="AQ453">
        <v>17.381</v>
      </c>
      <c r="AR453">
        <v>15.914</v>
      </c>
      <c r="AS453">
        <v>20.366</v>
      </c>
      <c r="AT453">
        <v>19.332000000000001</v>
      </c>
      <c r="AU453">
        <v>16.331</v>
      </c>
      <c r="AV453">
        <v>13.987</v>
      </c>
      <c r="AW453">
        <v>16.702000000000002</v>
      </c>
      <c r="AX453">
        <v>37.100999999999999</v>
      </c>
      <c r="AY453">
        <v>47.682000000000002</v>
      </c>
      <c r="AZ453">
        <v>42.429000000000002</v>
      </c>
      <c r="BA453">
        <v>31.677469340439778</v>
      </c>
    </row>
    <row r="454" spans="1:53" x14ac:dyDescent="0.25">
      <c r="A454">
        <v>451</v>
      </c>
      <c r="B454" t="s">
        <v>19986</v>
      </c>
      <c r="C454" s="7" t="s">
        <v>5625</v>
      </c>
      <c r="D454" t="s">
        <v>5645</v>
      </c>
      <c r="E454" s="16" t="s">
        <v>5625</v>
      </c>
      <c r="F454" s="12" t="s">
        <v>5625</v>
      </c>
      <c r="G454" s="13" t="s">
        <v>5625</v>
      </c>
      <c r="H454" s="13" t="s">
        <v>5625</v>
      </c>
      <c r="I454" s="14" t="s">
        <v>5625</v>
      </c>
      <c r="J454" t="s">
        <v>5625</v>
      </c>
      <c r="K454" t="b">
        <v>1</v>
      </c>
      <c r="L454" t="b">
        <v>0</v>
      </c>
      <c r="M454" t="b">
        <v>0</v>
      </c>
      <c r="N454" t="s">
        <v>9309</v>
      </c>
      <c r="O454" t="s">
        <v>9714</v>
      </c>
      <c r="P454">
        <v>45</v>
      </c>
      <c r="Q454">
        <v>334717</v>
      </c>
      <c r="R454">
        <v>334855</v>
      </c>
      <c r="S454">
        <v>-1</v>
      </c>
      <c r="T454" t="s">
        <v>20877</v>
      </c>
      <c r="U454" s="9" t="s">
        <v>5625</v>
      </c>
      <c r="V454" t="s">
        <v>5625</v>
      </c>
      <c r="W454" t="s">
        <v>5625</v>
      </c>
      <c r="X454" t="s">
        <v>19985</v>
      </c>
      <c r="Y454" t="s">
        <v>5625</v>
      </c>
      <c r="Z454" t="s">
        <v>5625</v>
      </c>
      <c r="AA454" s="12" t="s">
        <v>5625</v>
      </c>
      <c r="AB454" s="13" t="s">
        <v>5625</v>
      </c>
      <c r="AC454" s="13" t="s">
        <v>5625</v>
      </c>
      <c r="AD454" s="13" t="s">
        <v>5625</v>
      </c>
      <c r="AE454" s="13" t="s">
        <v>5625</v>
      </c>
      <c r="AF454" s="13" t="s">
        <v>5625</v>
      </c>
      <c r="AG454" s="14" t="s">
        <v>5625</v>
      </c>
      <c r="AM454" t="s">
        <v>5625</v>
      </c>
      <c r="AN454" t="s">
        <v>5625</v>
      </c>
      <c r="AO454" t="s">
        <v>5625</v>
      </c>
      <c r="AP454" t="s">
        <v>5625</v>
      </c>
      <c r="AQ454" t="s">
        <v>5625</v>
      </c>
      <c r="AR454" t="s">
        <v>5625</v>
      </c>
      <c r="AS454" t="s">
        <v>5625</v>
      </c>
      <c r="AT454" t="s">
        <v>5625</v>
      </c>
      <c r="AU454" t="s">
        <v>5625</v>
      </c>
      <c r="AV454" t="s">
        <v>5625</v>
      </c>
      <c r="AW454" t="s">
        <v>5625</v>
      </c>
      <c r="AX454" t="s">
        <v>5625</v>
      </c>
      <c r="AY454" t="s">
        <v>5625</v>
      </c>
      <c r="AZ454" t="s">
        <v>5625</v>
      </c>
      <c r="BA454" t="s">
        <v>5625</v>
      </c>
    </row>
    <row r="455" spans="1:53" x14ac:dyDescent="0.25">
      <c r="A455">
        <v>452</v>
      </c>
      <c r="B455" t="s">
        <v>6015</v>
      </c>
      <c r="C455" s="7">
        <v>0</v>
      </c>
      <c r="D455" t="s">
        <v>3105</v>
      </c>
      <c r="E455" s="16">
        <v>8.1926493588303639</v>
      </c>
      <c r="F455" s="12">
        <v>-0.89447715828696195</v>
      </c>
      <c r="G455" s="13">
        <v>1.9039730635246399</v>
      </c>
      <c r="H455" s="13">
        <v>0.28966401201231101</v>
      </c>
      <c r="I455" s="14">
        <v>1.9124081894826301E-3</v>
      </c>
      <c r="K455" t="b">
        <v>0</v>
      </c>
      <c r="L455" t="b">
        <v>0</v>
      </c>
      <c r="M455" t="b">
        <v>0</v>
      </c>
      <c r="N455" t="s">
        <v>9309</v>
      </c>
      <c r="O455" t="s">
        <v>9714</v>
      </c>
      <c r="P455">
        <v>363</v>
      </c>
      <c r="Q455">
        <v>334809</v>
      </c>
      <c r="R455">
        <v>335901</v>
      </c>
      <c r="S455">
        <v>1</v>
      </c>
      <c r="T455" t="s">
        <v>20877</v>
      </c>
      <c r="U455" s="9">
        <v>210</v>
      </c>
      <c r="V455" t="s">
        <v>6016</v>
      </c>
      <c r="W455" t="s">
        <v>5730</v>
      </c>
      <c r="X455" t="s">
        <v>19984</v>
      </c>
      <c r="Y455" t="s">
        <v>5625</v>
      </c>
      <c r="Z455">
        <v>8.0723184769284604</v>
      </c>
      <c r="AA455" s="12">
        <v>0.69414485790025304</v>
      </c>
      <c r="AB455" s="13">
        <v>-1.2886030172328899</v>
      </c>
      <c r="AC455" s="13">
        <v>0.197536133944995</v>
      </c>
      <c r="AD455" s="13">
        <v>60.798834151494901</v>
      </c>
      <c r="AE455" s="13">
        <v>0.52977838293387502</v>
      </c>
      <c r="AF455" s="13">
        <v>3.59390478143064</v>
      </c>
      <c r="AG455" s="14">
        <v>3.2575892675397699E-4</v>
      </c>
      <c r="AI455" t="s">
        <v>9963</v>
      </c>
      <c r="AJ455" t="s">
        <v>9962</v>
      </c>
      <c r="AK455" t="s">
        <v>19983</v>
      </c>
      <c r="AM455" t="s">
        <v>5625</v>
      </c>
      <c r="AN455" t="s">
        <v>5625</v>
      </c>
      <c r="AO455" t="s">
        <v>5625</v>
      </c>
      <c r="AP455">
        <v>10.513597435321453</v>
      </c>
      <c r="AQ455">
        <v>7.8440000000000003</v>
      </c>
      <c r="AR455">
        <v>10.191000000000001</v>
      </c>
      <c r="AS455">
        <v>4.2220000000000004</v>
      </c>
      <c r="AT455">
        <v>2.6019999999999999</v>
      </c>
      <c r="AU455">
        <v>3.4550000000000001</v>
      </c>
      <c r="AV455">
        <v>0.82799999999999996</v>
      </c>
      <c r="AW455">
        <v>4.6369999999999996</v>
      </c>
      <c r="AX455">
        <v>63.414000000000001</v>
      </c>
      <c r="AY455">
        <v>29.484000000000002</v>
      </c>
      <c r="AZ455">
        <v>28.759</v>
      </c>
      <c r="BA455">
        <v>59.49183266375276</v>
      </c>
    </row>
    <row r="456" spans="1:53" x14ac:dyDescent="0.25">
      <c r="B456" t="s">
        <v>3104</v>
      </c>
      <c r="C456">
        <v>0.41666666666666669</v>
      </c>
      <c r="D456" t="s">
        <v>3105</v>
      </c>
      <c r="E456" s="16" t="e">
        <v>#NUM!</v>
      </c>
      <c r="F456" s="12">
        <v>-0.44723857914348097</v>
      </c>
      <c r="G456" s="13">
        <v>1.4289544038280644</v>
      </c>
      <c r="H456" s="13">
        <v>0.53820443328935053</v>
      </c>
      <c r="I456" s="14">
        <v>4.3731089507153036E-2</v>
      </c>
      <c r="J456" t="s">
        <v>115</v>
      </c>
      <c r="K456" t="b">
        <v>0</v>
      </c>
      <c r="L456" t="b">
        <v>0</v>
      </c>
      <c r="M456" t="b">
        <v>0</v>
      </c>
      <c r="N456" t="s">
        <v>21052</v>
      </c>
      <c r="O456" t="s">
        <v>9714</v>
      </c>
      <c r="P456">
        <v>424</v>
      </c>
      <c r="Q456">
        <v>334809</v>
      </c>
      <c r="R456">
        <v>336080</v>
      </c>
      <c r="S456">
        <v>1</v>
      </c>
      <c r="T456" t="s">
        <v>20877</v>
      </c>
      <c r="U456">
        <v>210</v>
      </c>
      <c r="V456" t="s">
        <v>6016</v>
      </c>
      <c r="W456" t="s">
        <v>5730</v>
      </c>
      <c r="X456" t="s">
        <v>21054</v>
      </c>
      <c r="Y456" t="s">
        <v>33648</v>
      </c>
      <c r="Z456" t="e">
        <v>#NUM!</v>
      </c>
      <c r="AA456">
        <v>0.69414485790025304</v>
      </c>
      <c r="AB456">
        <v>-1.2886030172328899</v>
      </c>
      <c r="AC456">
        <v>0.197536133944995</v>
      </c>
      <c r="AD456">
        <v>3.8786815081679089</v>
      </c>
      <c r="AE456">
        <v>0.83455697536240758</v>
      </c>
      <c r="AF456">
        <v>2.215589257280048</v>
      </c>
      <c r="AG456">
        <v>1.1449803737086513E-2</v>
      </c>
      <c r="AM456" t="s">
        <v>5625</v>
      </c>
      <c r="AN456" t="s">
        <v>5625</v>
      </c>
      <c r="AO456" t="s">
        <v>5625</v>
      </c>
    </row>
    <row r="457" spans="1:53" x14ac:dyDescent="0.25">
      <c r="A457">
        <v>453</v>
      </c>
      <c r="B457" t="s">
        <v>6017</v>
      </c>
      <c r="C457" s="7">
        <v>0.83333333333333337</v>
      </c>
      <c r="D457" t="s">
        <v>3105</v>
      </c>
      <c r="E457" s="16">
        <v>0</v>
      </c>
      <c r="F457" s="12">
        <v>0</v>
      </c>
      <c r="G457" s="13">
        <v>0.95393574413148896</v>
      </c>
      <c r="H457" s="13">
        <v>1</v>
      </c>
      <c r="I457" s="14">
        <v>1</v>
      </c>
      <c r="K457" t="b">
        <v>1</v>
      </c>
      <c r="L457" t="b">
        <v>0</v>
      </c>
      <c r="M457" t="b">
        <v>0</v>
      </c>
      <c r="N457" t="s">
        <v>9309</v>
      </c>
      <c r="O457" t="s">
        <v>9714</v>
      </c>
      <c r="P457">
        <v>60</v>
      </c>
      <c r="Q457">
        <v>335897</v>
      </c>
      <c r="R457">
        <v>336080</v>
      </c>
      <c r="S457">
        <v>1</v>
      </c>
      <c r="T457" t="s">
        <v>20877</v>
      </c>
      <c r="U457" s="9">
        <v>-4</v>
      </c>
      <c r="V457" t="s">
        <v>5625</v>
      </c>
      <c r="W457" t="s">
        <v>5625</v>
      </c>
      <c r="X457" t="s">
        <v>19982</v>
      </c>
      <c r="Y457" t="s">
        <v>5625</v>
      </c>
      <c r="Z457">
        <v>0</v>
      </c>
      <c r="AA457" s="12" t="s">
        <v>5641</v>
      </c>
      <c r="AB457" s="13" t="s">
        <v>5641</v>
      </c>
      <c r="AC457" s="13" t="s">
        <v>5641</v>
      </c>
      <c r="AD457" s="13">
        <v>0.24744175528625301</v>
      </c>
      <c r="AE457" s="13">
        <v>1.13933556779094</v>
      </c>
      <c r="AF457" s="13">
        <v>0.83727373312945597</v>
      </c>
      <c r="AG457" s="14">
        <v>0.40243872032648698</v>
      </c>
      <c r="AM457" t="s">
        <v>5625</v>
      </c>
      <c r="AN457" t="s">
        <v>5625</v>
      </c>
      <c r="AO457" t="s">
        <v>5625</v>
      </c>
      <c r="AP457">
        <v>0</v>
      </c>
      <c r="AQ457">
        <v>0</v>
      </c>
      <c r="AR457">
        <v>0</v>
      </c>
      <c r="AS457">
        <v>0</v>
      </c>
      <c r="AT457">
        <v>0</v>
      </c>
      <c r="AU457">
        <v>0</v>
      </c>
      <c r="AV457">
        <v>0</v>
      </c>
      <c r="AW457">
        <v>0</v>
      </c>
      <c r="AX457">
        <v>1.873</v>
      </c>
      <c r="AY457">
        <v>0</v>
      </c>
      <c r="AZ457">
        <v>0</v>
      </c>
      <c r="BA457">
        <v>3.4134658085759777</v>
      </c>
    </row>
    <row r="458" spans="1:53" x14ac:dyDescent="0.25">
      <c r="A458">
        <v>454</v>
      </c>
      <c r="B458" t="s">
        <v>3103</v>
      </c>
      <c r="C458" s="7">
        <v>0.16666666666666666</v>
      </c>
      <c r="D458" t="s">
        <v>5645</v>
      </c>
      <c r="E458" s="16">
        <v>9.4022662392202427</v>
      </c>
      <c r="F458" s="12">
        <v>-1.3657452238630501</v>
      </c>
      <c r="G458" s="13">
        <v>2.3248254104847899</v>
      </c>
      <c r="H458" s="13">
        <v>0.33469525107367598</v>
      </c>
      <c r="I458" s="14">
        <v>1.8708147644436101E-4</v>
      </c>
      <c r="K458" t="b">
        <v>0</v>
      </c>
      <c r="L458" t="b">
        <v>0</v>
      </c>
      <c r="M458" t="b">
        <v>0</v>
      </c>
      <c r="N458" t="s">
        <v>9309</v>
      </c>
      <c r="O458" t="s">
        <v>9714</v>
      </c>
      <c r="P458">
        <v>83</v>
      </c>
      <c r="Q458">
        <v>336137</v>
      </c>
      <c r="R458">
        <v>336389</v>
      </c>
      <c r="S458">
        <v>1</v>
      </c>
      <c r="T458" t="s">
        <v>20877</v>
      </c>
      <c r="U458" s="9">
        <v>57</v>
      </c>
      <c r="V458" t="s">
        <v>5625</v>
      </c>
      <c r="W458" t="s">
        <v>5625</v>
      </c>
      <c r="X458" t="s">
        <v>19981</v>
      </c>
      <c r="Y458" t="s">
        <v>31856</v>
      </c>
      <c r="Z458">
        <v>1.82639927212886</v>
      </c>
      <c r="AA458" s="12">
        <v>1.1554118233428301</v>
      </c>
      <c r="AB458" s="13">
        <v>-1.1820419319508899</v>
      </c>
      <c r="AC458" s="13">
        <v>0.237189063179013</v>
      </c>
      <c r="AD458" s="13">
        <v>21.367614685149999</v>
      </c>
      <c r="AE458" s="13">
        <v>0.54848307373104999</v>
      </c>
      <c r="AF458" s="13">
        <v>4.2386456790183002</v>
      </c>
      <c r="AG458" s="14">
        <v>2.2487224163747301E-5</v>
      </c>
      <c r="AM458" t="s">
        <v>5625</v>
      </c>
      <c r="AN458" t="s">
        <v>5625</v>
      </c>
      <c r="AO458" t="s">
        <v>5625</v>
      </c>
      <c r="AP458">
        <v>7.0090649568809686</v>
      </c>
      <c r="AQ458">
        <v>15.932</v>
      </c>
      <c r="AR458">
        <v>5.52</v>
      </c>
      <c r="AS458">
        <v>9.1479999999999997</v>
      </c>
      <c r="AT458">
        <v>0</v>
      </c>
      <c r="AU458">
        <v>0</v>
      </c>
      <c r="AV458">
        <v>1.7949999999999999</v>
      </c>
      <c r="AW458">
        <v>6.6980000000000004</v>
      </c>
      <c r="AX458">
        <v>68.019000000000005</v>
      </c>
      <c r="AY458">
        <v>84.055000000000007</v>
      </c>
      <c r="AZ458">
        <v>95.863</v>
      </c>
      <c r="BA458">
        <v>52.05535358078366</v>
      </c>
    </row>
    <row r="459" spans="1:53" x14ac:dyDescent="0.25">
      <c r="A459">
        <v>455</v>
      </c>
      <c r="B459" t="s">
        <v>3102</v>
      </c>
      <c r="C459" s="7" t="s">
        <v>5625</v>
      </c>
      <c r="D459" t="s">
        <v>5645</v>
      </c>
      <c r="E459" s="16" t="s">
        <v>5625</v>
      </c>
      <c r="F459" s="12" t="s">
        <v>5625</v>
      </c>
      <c r="G459" s="13" t="s">
        <v>5625</v>
      </c>
      <c r="H459" s="13" t="s">
        <v>5625</v>
      </c>
      <c r="I459" s="14" t="s">
        <v>5625</v>
      </c>
      <c r="J459" t="s">
        <v>5625</v>
      </c>
      <c r="K459" t="b">
        <v>1</v>
      </c>
      <c r="L459" t="b">
        <v>0</v>
      </c>
      <c r="M459" t="b">
        <v>0</v>
      </c>
      <c r="N459" t="s">
        <v>9309</v>
      </c>
      <c r="O459" t="s">
        <v>9714</v>
      </c>
      <c r="P459">
        <v>53</v>
      </c>
      <c r="Q459">
        <v>336385</v>
      </c>
      <c r="R459">
        <v>336547</v>
      </c>
      <c r="S459">
        <v>1</v>
      </c>
      <c r="T459" t="s">
        <v>20877</v>
      </c>
      <c r="U459" s="9" t="s">
        <v>5625</v>
      </c>
      <c r="V459" t="s">
        <v>5625</v>
      </c>
      <c r="W459" t="s">
        <v>5625</v>
      </c>
      <c r="X459" t="s">
        <v>19980</v>
      </c>
      <c r="Y459" t="s">
        <v>31855</v>
      </c>
      <c r="Z459" t="s">
        <v>5625</v>
      </c>
      <c r="AA459" s="12" t="s">
        <v>5625</v>
      </c>
      <c r="AB459" s="13" t="s">
        <v>5625</v>
      </c>
      <c r="AC459" s="13" t="s">
        <v>5625</v>
      </c>
      <c r="AD459" s="13" t="s">
        <v>5625</v>
      </c>
      <c r="AE459" s="13" t="s">
        <v>5625</v>
      </c>
      <c r="AF459" s="13" t="s">
        <v>5625</v>
      </c>
      <c r="AG459" s="14" t="s">
        <v>5625</v>
      </c>
      <c r="AM459" t="s">
        <v>5625</v>
      </c>
      <c r="AN459" t="s">
        <v>5625</v>
      </c>
      <c r="AO459" t="s">
        <v>5625</v>
      </c>
      <c r="AP459" t="s">
        <v>5625</v>
      </c>
      <c r="AQ459" t="s">
        <v>5625</v>
      </c>
      <c r="AR459" t="s">
        <v>5625</v>
      </c>
      <c r="AS459" t="s">
        <v>5625</v>
      </c>
      <c r="AT459" t="s">
        <v>5625</v>
      </c>
      <c r="AU459" t="s">
        <v>5625</v>
      </c>
      <c r="AV459" t="s">
        <v>5625</v>
      </c>
      <c r="AW459" t="s">
        <v>5625</v>
      </c>
      <c r="AX459" t="s">
        <v>5625</v>
      </c>
      <c r="AY459" t="s">
        <v>5625</v>
      </c>
      <c r="AZ459" t="s">
        <v>5625</v>
      </c>
      <c r="BA459" t="s">
        <v>5625</v>
      </c>
    </row>
    <row r="460" spans="1:53" x14ac:dyDescent="0.25">
      <c r="A460">
        <v>456</v>
      </c>
      <c r="B460" t="s">
        <v>19979</v>
      </c>
      <c r="C460" s="7" t="s">
        <v>5625</v>
      </c>
      <c r="D460" t="s">
        <v>5645</v>
      </c>
      <c r="E460" s="16" t="s">
        <v>5625</v>
      </c>
      <c r="F460" s="12" t="s">
        <v>5625</v>
      </c>
      <c r="G460" s="13" t="s">
        <v>5625</v>
      </c>
      <c r="H460" s="13" t="s">
        <v>5625</v>
      </c>
      <c r="I460" s="14" t="s">
        <v>5625</v>
      </c>
      <c r="J460" t="s">
        <v>5625</v>
      </c>
      <c r="K460" t="b">
        <v>1</v>
      </c>
      <c r="L460" t="b">
        <v>0</v>
      </c>
      <c r="M460" t="b">
        <v>0</v>
      </c>
      <c r="N460" t="s">
        <v>9309</v>
      </c>
      <c r="O460" t="s">
        <v>9714</v>
      </c>
      <c r="P460">
        <v>52</v>
      </c>
      <c r="Q460">
        <v>336543</v>
      </c>
      <c r="R460">
        <v>336702</v>
      </c>
      <c r="S460">
        <v>1</v>
      </c>
      <c r="T460" t="s">
        <v>20877</v>
      </c>
      <c r="U460" s="9" t="s">
        <v>5625</v>
      </c>
      <c r="V460" t="s">
        <v>5625</v>
      </c>
      <c r="W460" t="s">
        <v>5625</v>
      </c>
      <c r="X460" t="s">
        <v>19978</v>
      </c>
      <c r="Y460" t="s">
        <v>5625</v>
      </c>
      <c r="Z460" t="s">
        <v>5625</v>
      </c>
      <c r="AA460" s="12" t="s">
        <v>5625</v>
      </c>
      <c r="AB460" s="13" t="s">
        <v>5625</v>
      </c>
      <c r="AC460" s="13" t="s">
        <v>5625</v>
      </c>
      <c r="AD460" s="13" t="s">
        <v>5625</v>
      </c>
      <c r="AE460" s="13" t="s">
        <v>5625</v>
      </c>
      <c r="AF460" s="13" t="s">
        <v>5625</v>
      </c>
      <c r="AG460" s="14" t="s">
        <v>5625</v>
      </c>
      <c r="AM460" t="s">
        <v>5625</v>
      </c>
      <c r="AN460" t="s">
        <v>5625</v>
      </c>
      <c r="AO460" t="s">
        <v>5625</v>
      </c>
      <c r="AP460" t="s">
        <v>5625</v>
      </c>
      <c r="AQ460" t="s">
        <v>5625</v>
      </c>
      <c r="AR460" t="s">
        <v>5625</v>
      </c>
      <c r="AS460" t="s">
        <v>5625</v>
      </c>
      <c r="AT460" t="s">
        <v>5625</v>
      </c>
      <c r="AU460" t="s">
        <v>5625</v>
      </c>
      <c r="AV460" t="s">
        <v>5625</v>
      </c>
      <c r="AW460" t="s">
        <v>5625</v>
      </c>
      <c r="AX460" t="s">
        <v>5625</v>
      </c>
      <c r="AY460" t="s">
        <v>5625</v>
      </c>
      <c r="AZ460" t="s">
        <v>5625</v>
      </c>
      <c r="BA460" t="s">
        <v>5625</v>
      </c>
    </row>
    <row r="461" spans="1:53" x14ac:dyDescent="0.25">
      <c r="A461">
        <v>457</v>
      </c>
      <c r="B461" t="s">
        <v>3100</v>
      </c>
      <c r="C461" s="7">
        <v>0</v>
      </c>
      <c r="D461" t="s">
        <v>3101</v>
      </c>
      <c r="E461" s="16">
        <v>46.933656189118466</v>
      </c>
      <c r="F461" s="12">
        <v>1.01072839058608</v>
      </c>
      <c r="G461" s="13">
        <v>-0.638219661928497</v>
      </c>
      <c r="H461" s="13">
        <v>8.5382260855075501E-3</v>
      </c>
      <c r="I461" s="14">
        <v>0.18847067699348699</v>
      </c>
      <c r="K461" t="b">
        <v>0</v>
      </c>
      <c r="L461" t="b">
        <v>0</v>
      </c>
      <c r="M461" t="b">
        <v>0</v>
      </c>
      <c r="N461" t="s">
        <v>9309</v>
      </c>
      <c r="O461" t="s">
        <v>9714</v>
      </c>
      <c r="P461">
        <v>667</v>
      </c>
      <c r="Q461">
        <v>336704</v>
      </c>
      <c r="R461">
        <v>338708</v>
      </c>
      <c r="S461">
        <v>-1</v>
      </c>
      <c r="T461" t="s">
        <v>20877</v>
      </c>
      <c r="U461" s="9">
        <v>315</v>
      </c>
      <c r="V461" t="s">
        <v>5625</v>
      </c>
      <c r="W461" t="s">
        <v>6018</v>
      </c>
      <c r="X461" t="s">
        <v>19977</v>
      </c>
      <c r="Y461" t="s">
        <v>31854</v>
      </c>
      <c r="Z461">
        <v>160.314931626608</v>
      </c>
      <c r="AA461" s="12">
        <v>0.34056816662915101</v>
      </c>
      <c r="AB461" s="13">
        <v>2.9677711824625002</v>
      </c>
      <c r="AC461" s="13">
        <v>2.99967544686026E-3</v>
      </c>
      <c r="AD461" s="13">
        <v>207.18006115422</v>
      </c>
      <c r="AE461" s="13">
        <v>0.37862185657728398</v>
      </c>
      <c r="AF461" s="13">
        <v>-1.6856387206432299</v>
      </c>
      <c r="AG461" s="14">
        <v>9.1865406468175995E-2</v>
      </c>
      <c r="AI461" t="s">
        <v>9652</v>
      </c>
      <c r="AJ461" t="s">
        <v>19976</v>
      </c>
      <c r="AK461" t="s">
        <v>19975</v>
      </c>
      <c r="AM461" t="s">
        <v>5625</v>
      </c>
      <c r="AN461" t="s">
        <v>5625</v>
      </c>
      <c r="AO461" t="s">
        <v>5625</v>
      </c>
      <c r="AP461">
        <v>31.068624756473874</v>
      </c>
      <c r="AQ461">
        <v>69.721000000000004</v>
      </c>
      <c r="AR461">
        <v>37.481999999999999</v>
      </c>
      <c r="AS461">
        <v>49.463000000000001</v>
      </c>
      <c r="AT461">
        <v>57.43</v>
      </c>
      <c r="AU461">
        <v>51.454999999999998</v>
      </c>
      <c r="AV461">
        <v>69.296000000000006</v>
      </c>
      <c r="AW461">
        <v>51.381</v>
      </c>
      <c r="AX461">
        <v>37.805</v>
      </c>
      <c r="AY461">
        <v>52.848999999999997</v>
      </c>
      <c r="AZ461">
        <v>48.701000000000001</v>
      </c>
      <c r="BA461">
        <v>28.053783366889398</v>
      </c>
    </row>
    <row r="462" spans="1:53" x14ac:dyDescent="0.25">
      <c r="A462">
        <v>458</v>
      </c>
      <c r="B462" t="s">
        <v>3098</v>
      </c>
      <c r="C462" s="7">
        <v>0</v>
      </c>
      <c r="D462" t="s">
        <v>3099</v>
      </c>
      <c r="E462" s="16">
        <v>370.36783383544412</v>
      </c>
      <c r="F462" s="12">
        <v>-3.4791367276740899</v>
      </c>
      <c r="G462" s="13">
        <v>0.115715798165996</v>
      </c>
      <c r="H462" s="13">
        <v>1.20756675851889E-29</v>
      </c>
      <c r="I462" s="14">
        <v>0.763648813788397</v>
      </c>
      <c r="K462" t="b">
        <v>0</v>
      </c>
      <c r="L462" t="b">
        <v>0</v>
      </c>
      <c r="M462" t="b">
        <v>0</v>
      </c>
      <c r="N462" t="s">
        <v>9309</v>
      </c>
      <c r="O462" t="s">
        <v>9714</v>
      </c>
      <c r="P462">
        <v>744</v>
      </c>
      <c r="Q462">
        <v>338675</v>
      </c>
      <c r="R462">
        <v>340910</v>
      </c>
      <c r="S462">
        <v>1</v>
      </c>
      <c r="T462" t="s">
        <v>20877</v>
      </c>
      <c r="U462" s="9">
        <v>-33</v>
      </c>
      <c r="V462" t="s">
        <v>5625</v>
      </c>
      <c r="W462" t="s">
        <v>6019</v>
      </c>
      <c r="X462" t="s">
        <v>19974</v>
      </c>
      <c r="Y462" t="s">
        <v>31853</v>
      </c>
      <c r="Z462">
        <v>508.69209835861301</v>
      </c>
      <c r="AA462" s="12">
        <v>0.29795540017682498</v>
      </c>
      <c r="AB462" s="13">
        <v>-11.676703042164499</v>
      </c>
      <c r="AC462" s="13">
        <v>1.6767366570998499E-31</v>
      </c>
      <c r="AD462" s="13">
        <v>2317.4102860738399</v>
      </c>
      <c r="AE462" s="13">
        <v>0.248937766333022</v>
      </c>
      <c r="AF462" s="13">
        <v>0.46483826006213502</v>
      </c>
      <c r="AG462" s="14">
        <v>0.64204728657945498</v>
      </c>
      <c r="AH462" t="s">
        <v>10823</v>
      </c>
      <c r="AI462" t="s">
        <v>10179</v>
      </c>
      <c r="AJ462" t="s">
        <v>19973</v>
      </c>
      <c r="AK462" t="s">
        <v>19972</v>
      </c>
      <c r="AM462" t="s">
        <v>5625</v>
      </c>
      <c r="AN462" t="s">
        <v>5625</v>
      </c>
      <c r="AO462" t="s">
        <v>5625</v>
      </c>
      <c r="AP462">
        <v>279.36533534177647</v>
      </c>
      <c r="AQ462">
        <v>388.98399999999998</v>
      </c>
      <c r="AR462">
        <v>351.64299999999997</v>
      </c>
      <c r="AS462">
        <v>461.47899999999998</v>
      </c>
      <c r="AT462">
        <v>15.257999999999999</v>
      </c>
      <c r="AU462">
        <v>19.693000000000001</v>
      </c>
      <c r="AV462">
        <v>19.834</v>
      </c>
      <c r="AW462">
        <v>24.167999999999999</v>
      </c>
      <c r="AX462">
        <v>526.875</v>
      </c>
      <c r="AY462">
        <v>652.99199999999996</v>
      </c>
      <c r="AZ462">
        <v>586.26300000000003</v>
      </c>
      <c r="BA462">
        <v>468.70780110053261</v>
      </c>
    </row>
    <row r="463" spans="1:53" x14ac:dyDescent="0.25">
      <c r="A463">
        <v>459</v>
      </c>
      <c r="B463" t="s">
        <v>3097</v>
      </c>
      <c r="C463" s="7">
        <v>0</v>
      </c>
      <c r="D463" t="s">
        <v>2431</v>
      </c>
      <c r="E463" s="16">
        <v>295.34303698442568</v>
      </c>
      <c r="F463" s="12">
        <v>-0.658631836850054</v>
      </c>
      <c r="G463" s="13">
        <v>-0.23755892744501</v>
      </c>
      <c r="H463" s="13">
        <v>8.2616441108710595E-2</v>
      </c>
      <c r="I463" s="14">
        <v>0.712490936771631</v>
      </c>
      <c r="K463" t="b">
        <v>0</v>
      </c>
      <c r="L463" t="b">
        <v>0</v>
      </c>
      <c r="M463" t="b">
        <v>0</v>
      </c>
      <c r="N463" t="s">
        <v>9309</v>
      </c>
      <c r="O463" t="s">
        <v>9714</v>
      </c>
      <c r="P463">
        <v>187</v>
      </c>
      <c r="Q463">
        <v>340815</v>
      </c>
      <c r="R463">
        <v>341379</v>
      </c>
      <c r="S463">
        <v>1</v>
      </c>
      <c r="T463" t="s">
        <v>20877</v>
      </c>
      <c r="U463" s="9">
        <v>-95</v>
      </c>
      <c r="V463" t="s">
        <v>6020</v>
      </c>
      <c r="W463" t="s">
        <v>5625</v>
      </c>
      <c r="X463" t="s">
        <v>19971</v>
      </c>
      <c r="Y463" t="s">
        <v>31852</v>
      </c>
      <c r="Z463">
        <v>152.97037150978801</v>
      </c>
      <c r="AA463" s="12">
        <v>0.32502889191216899</v>
      </c>
      <c r="AB463" s="13">
        <v>-2.0263793565405099</v>
      </c>
      <c r="AC463" s="13">
        <v>4.2725924744195599E-2</v>
      </c>
      <c r="AD463" s="13">
        <v>416.90353586053698</v>
      </c>
      <c r="AE463" s="13">
        <v>0.42170121570749097</v>
      </c>
      <c r="AF463" s="13">
        <v>-0.56333469906283395</v>
      </c>
      <c r="AG463" s="14">
        <v>0.573206994244846</v>
      </c>
      <c r="AH463" t="s">
        <v>17634</v>
      </c>
      <c r="AI463" t="s">
        <v>17633</v>
      </c>
      <c r="AJ463" t="s">
        <v>19970</v>
      </c>
      <c r="AM463" t="s">
        <v>5625</v>
      </c>
      <c r="AN463" t="s">
        <v>5625</v>
      </c>
      <c r="AO463" t="s">
        <v>5625</v>
      </c>
      <c r="AP463">
        <v>300.64414793770283</v>
      </c>
      <c r="AQ463">
        <v>197.42699999999999</v>
      </c>
      <c r="AR463">
        <v>366.25099999999998</v>
      </c>
      <c r="AS463">
        <v>317.05</v>
      </c>
      <c r="AT463">
        <v>108.32899999999999</v>
      </c>
      <c r="AU463">
        <v>113.711</v>
      </c>
      <c r="AV463">
        <v>138.751</v>
      </c>
      <c r="AW463">
        <v>83.801000000000002</v>
      </c>
      <c r="AX463">
        <v>552.51400000000001</v>
      </c>
      <c r="AY463">
        <v>282.42599999999999</v>
      </c>
      <c r="AZ463">
        <v>211.59200000000001</v>
      </c>
      <c r="BA463">
        <v>352.20430720615332</v>
      </c>
    </row>
    <row r="464" spans="1:53" x14ac:dyDescent="0.25">
      <c r="A464">
        <v>460</v>
      </c>
      <c r="B464" t="s">
        <v>3095</v>
      </c>
      <c r="C464" s="7">
        <v>0</v>
      </c>
      <c r="D464" t="s">
        <v>3096</v>
      </c>
      <c r="E464" s="16">
        <v>88.019074536323146</v>
      </c>
      <c r="F464" s="12">
        <v>-0.729175048445034</v>
      </c>
      <c r="G464" s="13">
        <v>1.40699863956954</v>
      </c>
      <c r="H464" s="13">
        <v>0.134340960246596</v>
      </c>
      <c r="I464" s="14">
        <v>5.9676809265701999E-2</v>
      </c>
      <c r="K464" t="b">
        <v>0</v>
      </c>
      <c r="L464" t="b">
        <v>0</v>
      </c>
      <c r="M464" t="b">
        <v>0</v>
      </c>
      <c r="N464" t="s">
        <v>9309</v>
      </c>
      <c r="O464" t="s">
        <v>9714</v>
      </c>
      <c r="P464">
        <v>336</v>
      </c>
      <c r="Q464">
        <v>341473</v>
      </c>
      <c r="R464">
        <v>342484</v>
      </c>
      <c r="S464">
        <v>-1</v>
      </c>
      <c r="T464" t="s">
        <v>20877</v>
      </c>
      <c r="U464" s="9">
        <v>94</v>
      </c>
      <c r="V464" t="s">
        <v>6021</v>
      </c>
      <c r="W464" t="s">
        <v>5795</v>
      </c>
      <c r="X464" t="s">
        <v>19969</v>
      </c>
      <c r="Y464" t="s">
        <v>31851</v>
      </c>
      <c r="Z464">
        <v>80.527993747580794</v>
      </c>
      <c r="AA464" s="12">
        <v>0.41102625497249501</v>
      </c>
      <c r="AB464" s="13">
        <v>-1.77403520973089</v>
      </c>
      <c r="AC464" s="13">
        <v>7.6057326458709204E-2</v>
      </c>
      <c r="AD464" s="13">
        <v>466.320908519358</v>
      </c>
      <c r="AE464" s="13">
        <v>0.60945603263880499</v>
      </c>
      <c r="AF464" s="13">
        <v>2.3086138527131399</v>
      </c>
      <c r="AG464" s="14">
        <v>2.0965018551990199E-2</v>
      </c>
      <c r="AI464" t="s">
        <v>12404</v>
      </c>
      <c r="AJ464" t="s">
        <v>12403</v>
      </c>
      <c r="AK464" t="s">
        <v>19968</v>
      </c>
      <c r="AM464" t="s">
        <v>5625</v>
      </c>
      <c r="AN464" t="s">
        <v>5625</v>
      </c>
      <c r="AO464" t="s">
        <v>5625</v>
      </c>
      <c r="AP464">
        <v>106.13429814529253</v>
      </c>
      <c r="AQ464">
        <v>47.92</v>
      </c>
      <c r="AR464">
        <v>122.453</v>
      </c>
      <c r="AS464">
        <v>75.569000000000003</v>
      </c>
      <c r="AT464">
        <v>33.729999999999997</v>
      </c>
      <c r="AU464">
        <v>34.826999999999998</v>
      </c>
      <c r="AV464">
        <v>34.451999999999998</v>
      </c>
      <c r="AW464">
        <v>23.375</v>
      </c>
      <c r="AX464">
        <v>531.00599999999997</v>
      </c>
      <c r="AY464">
        <v>131.57499999999999</v>
      </c>
      <c r="AZ464">
        <v>147.191</v>
      </c>
      <c r="BA464">
        <v>565.96681163202175</v>
      </c>
    </row>
    <row r="465" spans="1:53" x14ac:dyDescent="0.25">
      <c r="A465">
        <v>461</v>
      </c>
      <c r="B465" t="s">
        <v>3093</v>
      </c>
      <c r="C465" s="7">
        <v>0</v>
      </c>
      <c r="D465" t="s">
        <v>3094</v>
      </c>
      <c r="E465" s="16">
        <v>85.418698661120544</v>
      </c>
      <c r="F465" s="12">
        <v>-2.1806264622998799</v>
      </c>
      <c r="G465" s="13">
        <v>1.4766702972122601</v>
      </c>
      <c r="H465" s="13">
        <v>5.0210987045438399E-8</v>
      </c>
      <c r="I465" s="14">
        <v>8.6995618838835494E-3</v>
      </c>
      <c r="K465" t="b">
        <v>0</v>
      </c>
      <c r="L465" t="b">
        <v>0</v>
      </c>
      <c r="M465" t="b">
        <v>0</v>
      </c>
      <c r="N465" t="s">
        <v>9309</v>
      </c>
      <c r="O465" t="s">
        <v>9714</v>
      </c>
      <c r="P465">
        <v>527</v>
      </c>
      <c r="Q465">
        <v>342428</v>
      </c>
      <c r="R465">
        <v>344012</v>
      </c>
      <c r="S465">
        <v>-1</v>
      </c>
      <c r="T465" t="s">
        <v>20877</v>
      </c>
      <c r="U465" s="9">
        <v>-56</v>
      </c>
      <c r="V465" t="s">
        <v>6022</v>
      </c>
      <c r="W465" t="s">
        <v>5737</v>
      </c>
      <c r="X465" t="s">
        <v>19967</v>
      </c>
      <c r="Y465" t="s">
        <v>31850</v>
      </c>
      <c r="Z465">
        <v>92.781871757633198</v>
      </c>
      <c r="AA465" s="12">
        <v>0.374177982242965</v>
      </c>
      <c r="AB465" s="13">
        <v>-5.8277786662602997</v>
      </c>
      <c r="AC465" s="13">
        <v>5.6170006466864503E-9</v>
      </c>
      <c r="AD465" s="13">
        <v>700.76438525030903</v>
      </c>
      <c r="AE465" s="13">
        <v>0.478309056419844</v>
      </c>
      <c r="AF465" s="13">
        <v>3.0872722926577598</v>
      </c>
      <c r="AG465" s="14">
        <v>2.02002467960634E-3</v>
      </c>
      <c r="AI465" t="s">
        <v>12400</v>
      </c>
      <c r="AJ465" t="s">
        <v>9325</v>
      </c>
      <c r="AK465" t="s">
        <v>19966</v>
      </c>
      <c r="AM465" t="s">
        <v>5625</v>
      </c>
      <c r="AN465" t="s">
        <v>5625</v>
      </c>
      <c r="AO465" t="s">
        <v>5625</v>
      </c>
      <c r="AP465">
        <v>71.64379464448217</v>
      </c>
      <c r="AQ465">
        <v>46.976999999999997</v>
      </c>
      <c r="AR465">
        <v>113.283</v>
      </c>
      <c r="AS465">
        <v>109.771</v>
      </c>
      <c r="AT465">
        <v>9.8670000000000009</v>
      </c>
      <c r="AU465">
        <v>10.32</v>
      </c>
      <c r="AV465">
        <v>12.565</v>
      </c>
      <c r="AW465">
        <v>10.657</v>
      </c>
      <c r="AX465">
        <v>444.74900000000002</v>
      </c>
      <c r="AY465">
        <v>195.505</v>
      </c>
      <c r="AZ465">
        <v>188.196</v>
      </c>
      <c r="BA465">
        <v>498.86380514917676</v>
      </c>
    </row>
    <row r="466" spans="1:53" x14ac:dyDescent="0.25">
      <c r="A466">
        <v>462</v>
      </c>
      <c r="B466" t="s">
        <v>3091</v>
      </c>
      <c r="C466" s="7">
        <v>0</v>
      </c>
      <c r="D466" t="s">
        <v>3092</v>
      </c>
      <c r="E466" s="16">
        <v>294.03659162927556</v>
      </c>
      <c r="F466" s="12">
        <v>-4.6403418892106396</v>
      </c>
      <c r="G466" s="13">
        <v>1.08286071366329</v>
      </c>
      <c r="H466" s="13">
        <v>1.54267993024619E-25</v>
      </c>
      <c r="I466" s="14">
        <v>1.1866496961203E-3</v>
      </c>
      <c r="K466" t="b">
        <v>0</v>
      </c>
      <c r="L466" t="b">
        <v>0</v>
      </c>
      <c r="M466" t="b">
        <v>0</v>
      </c>
      <c r="N466" t="s">
        <v>9309</v>
      </c>
      <c r="O466" t="s">
        <v>9714</v>
      </c>
      <c r="P466">
        <v>398</v>
      </c>
      <c r="Q466">
        <v>343972</v>
      </c>
      <c r="R466">
        <v>345169</v>
      </c>
      <c r="S466">
        <v>-1</v>
      </c>
      <c r="T466" t="s">
        <v>20877</v>
      </c>
      <c r="U466" s="9">
        <v>-40</v>
      </c>
      <c r="V466" t="s">
        <v>6023</v>
      </c>
      <c r="W466" t="s">
        <v>5625</v>
      </c>
      <c r="X466" t="s">
        <v>19965</v>
      </c>
      <c r="Y466" t="s">
        <v>31849</v>
      </c>
      <c r="Z466">
        <v>207.42606302368901</v>
      </c>
      <c r="AA466" s="12">
        <v>0.429099361670357</v>
      </c>
      <c r="AB466" s="13">
        <v>-10.8141430720082</v>
      </c>
      <c r="AC466" s="13">
        <v>2.95037031459188E-27</v>
      </c>
      <c r="AD466" s="13">
        <v>1486.7386954518399</v>
      </c>
      <c r="AE466" s="13">
        <v>0.28991819848661099</v>
      </c>
      <c r="AF466" s="13">
        <v>3.7350560237883901</v>
      </c>
      <c r="AG466" s="14">
        <v>1.8767340280875899E-4</v>
      </c>
      <c r="AI466" t="s">
        <v>10904</v>
      </c>
      <c r="AM466" t="s">
        <v>5625</v>
      </c>
      <c r="AN466" t="s">
        <v>5625</v>
      </c>
      <c r="AO466" t="s">
        <v>5625</v>
      </c>
      <c r="AP466">
        <v>266.71336651710209</v>
      </c>
      <c r="AQ466">
        <v>212.881</v>
      </c>
      <c r="AR466">
        <v>346.88200000000001</v>
      </c>
      <c r="AS466">
        <v>349.67</v>
      </c>
      <c r="AT466">
        <v>2.3740000000000001</v>
      </c>
      <c r="AU466">
        <v>6.3029999999999999</v>
      </c>
      <c r="AV466">
        <v>6.0460000000000003</v>
      </c>
      <c r="AW466">
        <v>14.102</v>
      </c>
      <c r="AX466">
        <v>935.65</v>
      </c>
      <c r="AY466">
        <v>730.48599999999999</v>
      </c>
      <c r="AZ466">
        <v>757.21500000000003</v>
      </c>
      <c r="BA466">
        <v>1034.8447734405413</v>
      </c>
    </row>
    <row r="467" spans="1:53" x14ac:dyDescent="0.25">
      <c r="A467">
        <v>463</v>
      </c>
      <c r="B467" t="s">
        <v>3089</v>
      </c>
      <c r="C467" s="7">
        <v>0</v>
      </c>
      <c r="D467" t="s">
        <v>3090</v>
      </c>
      <c r="E467" s="16">
        <v>147.14980213348824</v>
      </c>
      <c r="F467" s="12">
        <v>-4.0561532491150603</v>
      </c>
      <c r="G467" s="13">
        <v>0.94123530165187397</v>
      </c>
      <c r="H467" s="13">
        <v>3.71074395384536E-6</v>
      </c>
      <c r="I467" s="14">
        <v>0.49488986506282001</v>
      </c>
      <c r="K467" t="b">
        <v>0</v>
      </c>
      <c r="L467" t="b">
        <v>0</v>
      </c>
      <c r="M467" t="b">
        <v>0</v>
      </c>
      <c r="N467" t="s">
        <v>9309</v>
      </c>
      <c r="O467" t="s">
        <v>9714</v>
      </c>
      <c r="P467">
        <v>356</v>
      </c>
      <c r="Q467">
        <v>345104</v>
      </c>
      <c r="R467">
        <v>346175</v>
      </c>
      <c r="S467">
        <v>-1</v>
      </c>
      <c r="T467" t="s">
        <v>20877</v>
      </c>
      <c r="U467" s="9">
        <v>-65</v>
      </c>
      <c r="V467" t="s">
        <v>6024</v>
      </c>
      <c r="W467" t="s">
        <v>6025</v>
      </c>
      <c r="X467" t="s">
        <v>19964</v>
      </c>
      <c r="Y467" t="s">
        <v>31848</v>
      </c>
      <c r="Z467">
        <v>94.550927656266595</v>
      </c>
      <c r="AA467" s="12">
        <v>0.81027792973774104</v>
      </c>
      <c r="AB467" s="13">
        <v>-5.0058789709697402</v>
      </c>
      <c r="AC467" s="13">
        <v>5.5607690374627904E-7</v>
      </c>
      <c r="AD467" s="13">
        <v>708.54341052720395</v>
      </c>
      <c r="AE467" s="13">
        <v>0.98335042518680604</v>
      </c>
      <c r="AF467" s="13">
        <v>0.95717180523216605</v>
      </c>
      <c r="AG467" s="14">
        <v>0.33848054551094597</v>
      </c>
      <c r="AI467" t="s">
        <v>19963</v>
      </c>
      <c r="AJ467" t="s">
        <v>19962</v>
      </c>
      <c r="AK467" t="s">
        <v>19961</v>
      </c>
      <c r="AM467" t="s">
        <v>5625</v>
      </c>
      <c r="AN467" t="s">
        <v>5625</v>
      </c>
      <c r="AO467" t="s">
        <v>5625</v>
      </c>
      <c r="AP467">
        <v>238.30820853395292</v>
      </c>
      <c r="AQ467">
        <v>7.7480000000000002</v>
      </c>
      <c r="AR467">
        <v>266.90300000000002</v>
      </c>
      <c r="AS467">
        <v>75.64</v>
      </c>
      <c r="AT467">
        <v>1.327</v>
      </c>
      <c r="AU467">
        <v>2.3479999999999999</v>
      </c>
      <c r="AV467">
        <v>5.0679999999999996</v>
      </c>
      <c r="AW467">
        <v>9.4570000000000007</v>
      </c>
      <c r="AX467">
        <v>860.39599999999996</v>
      </c>
      <c r="AY467">
        <v>34.808999999999997</v>
      </c>
      <c r="AZ467">
        <v>23.007000000000001</v>
      </c>
      <c r="BA467">
        <v>907.54207475293424</v>
      </c>
    </row>
    <row r="468" spans="1:53" x14ac:dyDescent="0.25">
      <c r="A468">
        <v>464</v>
      </c>
      <c r="B468" t="s">
        <v>3087</v>
      </c>
      <c r="C468" s="7">
        <v>0</v>
      </c>
      <c r="D468" t="s">
        <v>3088</v>
      </c>
      <c r="E468" s="16">
        <v>228.40553193184053</v>
      </c>
      <c r="F468" s="12">
        <v>-3.4759420672258701</v>
      </c>
      <c r="G468" s="13">
        <v>0.57072775178037605</v>
      </c>
      <c r="H468" s="13">
        <v>4.0844173899384699E-23</v>
      </c>
      <c r="I468" s="14">
        <v>8.4768903503286003E-2</v>
      </c>
      <c r="K468" t="b">
        <v>0</v>
      </c>
      <c r="L468" t="b">
        <v>0</v>
      </c>
      <c r="M468" t="b">
        <v>0</v>
      </c>
      <c r="N468" t="s">
        <v>9309</v>
      </c>
      <c r="O468" t="s">
        <v>9714</v>
      </c>
      <c r="P468">
        <v>407</v>
      </c>
      <c r="Q468">
        <v>346196</v>
      </c>
      <c r="R468">
        <v>347420</v>
      </c>
      <c r="S468">
        <v>-1</v>
      </c>
      <c r="T468" t="s">
        <v>20877</v>
      </c>
      <c r="U468" s="9">
        <v>21</v>
      </c>
      <c r="V468" t="s">
        <v>6026</v>
      </c>
      <c r="W468" t="s">
        <v>6027</v>
      </c>
      <c r="X468" t="s">
        <v>19960</v>
      </c>
      <c r="Y468" t="s">
        <v>31847</v>
      </c>
      <c r="Z468">
        <v>172.57060419441601</v>
      </c>
      <c r="AA468" s="12">
        <v>0.33849436137043798</v>
      </c>
      <c r="AB468" s="13">
        <v>-10.2688329966652</v>
      </c>
      <c r="AC468" s="13">
        <v>9.7375421138171609E-25</v>
      </c>
      <c r="AD468" s="13">
        <v>946.22288965304097</v>
      </c>
      <c r="AE468" s="13">
        <v>0.26719737004442101</v>
      </c>
      <c r="AF468" s="13">
        <v>2.1359781785482901</v>
      </c>
      <c r="AG468" s="14">
        <v>3.26811925095635E-2</v>
      </c>
      <c r="AH468" t="s">
        <v>19959</v>
      </c>
      <c r="AI468" t="s">
        <v>19958</v>
      </c>
      <c r="AK468" t="s">
        <v>19957</v>
      </c>
      <c r="AM468" t="s">
        <v>5625</v>
      </c>
      <c r="AN468" t="s">
        <v>5625</v>
      </c>
      <c r="AO468" t="s">
        <v>5625</v>
      </c>
      <c r="AP468">
        <v>231.96912772736204</v>
      </c>
      <c r="AQ468">
        <v>208.84100000000001</v>
      </c>
      <c r="AR468">
        <v>235.245</v>
      </c>
      <c r="AS468">
        <v>237.56700000000001</v>
      </c>
      <c r="AT468">
        <v>11.608000000000001</v>
      </c>
      <c r="AU468">
        <v>14.382999999999999</v>
      </c>
      <c r="AV468">
        <v>9.9779999999999998</v>
      </c>
      <c r="AW468">
        <v>13.791</v>
      </c>
      <c r="AX468">
        <v>555.11199999999997</v>
      </c>
      <c r="AY468">
        <v>375.87599999999998</v>
      </c>
      <c r="AZ468">
        <v>478.80599999999998</v>
      </c>
      <c r="BA468">
        <v>495.54655222491112</v>
      </c>
    </row>
    <row r="469" spans="1:53" x14ac:dyDescent="0.25">
      <c r="A469">
        <v>465</v>
      </c>
      <c r="B469" t="s">
        <v>3085</v>
      </c>
      <c r="C469" s="7">
        <v>0</v>
      </c>
      <c r="D469" t="s">
        <v>3086</v>
      </c>
      <c r="E469" s="16">
        <v>142.70163937789991</v>
      </c>
      <c r="F469" s="12">
        <v>-3.2021449426566999</v>
      </c>
      <c r="G469" s="13">
        <v>-0.42062771457093201</v>
      </c>
      <c r="H469" s="13">
        <v>1.57840697760155E-11</v>
      </c>
      <c r="I469" s="14">
        <v>0.37235622333629498</v>
      </c>
      <c r="K469" t="b">
        <v>0</v>
      </c>
      <c r="L469" t="b">
        <v>0</v>
      </c>
      <c r="M469" t="b">
        <v>0</v>
      </c>
      <c r="N469" t="s">
        <v>9309</v>
      </c>
      <c r="O469" t="s">
        <v>9714</v>
      </c>
      <c r="P469">
        <v>281</v>
      </c>
      <c r="Q469">
        <v>347713</v>
      </c>
      <c r="R469">
        <v>348559</v>
      </c>
      <c r="S469">
        <v>-1</v>
      </c>
      <c r="T469" t="s">
        <v>20877</v>
      </c>
      <c r="U469" s="9">
        <v>293</v>
      </c>
      <c r="V469" t="s">
        <v>6028</v>
      </c>
      <c r="W469" t="s">
        <v>5848</v>
      </c>
      <c r="X469" t="s">
        <v>19956</v>
      </c>
      <c r="Y469" t="s">
        <v>31846</v>
      </c>
      <c r="Z469">
        <v>75.243942438989706</v>
      </c>
      <c r="AA469" s="12">
        <v>0.45019517788583602</v>
      </c>
      <c r="AB469" s="13">
        <v>-7.1127926285090499</v>
      </c>
      <c r="AC469" s="13">
        <v>1.1371808195976601E-12</v>
      </c>
      <c r="AD469" s="13">
        <v>286.933988817466</v>
      </c>
      <c r="AE469" s="13">
        <v>0.349863318380846</v>
      </c>
      <c r="AF469" s="13">
        <v>-1.20226297663208</v>
      </c>
      <c r="AG469" s="14">
        <v>0.22926165643004101</v>
      </c>
      <c r="AH469" t="s">
        <v>19955</v>
      </c>
      <c r="AI469" t="s">
        <v>10978</v>
      </c>
      <c r="AJ469" t="s">
        <v>10977</v>
      </c>
      <c r="AK469" t="s">
        <v>19954</v>
      </c>
      <c r="AM469" t="s">
        <v>5625</v>
      </c>
      <c r="AN469" t="s">
        <v>5625</v>
      </c>
      <c r="AO469" t="s">
        <v>5625</v>
      </c>
      <c r="AP469">
        <v>145.10255751159963</v>
      </c>
      <c r="AQ469">
        <v>102.194</v>
      </c>
      <c r="AR469">
        <v>191.55199999999999</v>
      </c>
      <c r="AS469">
        <v>131.958</v>
      </c>
      <c r="AT469">
        <v>1.68</v>
      </c>
      <c r="AU469">
        <v>10.404999999999999</v>
      </c>
      <c r="AV469">
        <v>12.832000000000001</v>
      </c>
      <c r="AW469">
        <v>9.9760000000000009</v>
      </c>
      <c r="AX469">
        <v>164.113</v>
      </c>
      <c r="AY469">
        <v>104.658</v>
      </c>
      <c r="AZ469">
        <v>149.62799999999999</v>
      </c>
      <c r="BA469">
        <v>173.51784526927887</v>
      </c>
    </row>
    <row r="470" spans="1:53" x14ac:dyDescent="0.25">
      <c r="A470">
        <v>466</v>
      </c>
      <c r="B470" t="s">
        <v>3083</v>
      </c>
      <c r="C470" s="7">
        <v>0</v>
      </c>
      <c r="D470" t="s">
        <v>3084</v>
      </c>
      <c r="E470" s="16">
        <v>112.8427764823056</v>
      </c>
      <c r="F470" s="12">
        <v>-2.5552096147355501</v>
      </c>
      <c r="G470" s="13">
        <v>-1.08624824244831</v>
      </c>
      <c r="H470" s="13">
        <v>7.2587959324445101E-6</v>
      </c>
      <c r="I470" s="14">
        <v>0.14258258288801301</v>
      </c>
      <c r="K470" t="b">
        <v>0</v>
      </c>
      <c r="L470" t="b">
        <v>0</v>
      </c>
      <c r="M470" t="b">
        <v>0</v>
      </c>
      <c r="N470" t="s">
        <v>9309</v>
      </c>
      <c r="O470" t="s">
        <v>9714</v>
      </c>
      <c r="P470">
        <v>411</v>
      </c>
      <c r="Q470">
        <v>348586</v>
      </c>
      <c r="R470">
        <v>349822</v>
      </c>
      <c r="S470">
        <v>1</v>
      </c>
      <c r="T470" t="s">
        <v>20877</v>
      </c>
      <c r="U470" s="9">
        <v>27</v>
      </c>
      <c r="V470" t="s">
        <v>6029</v>
      </c>
      <c r="W470" t="s">
        <v>6030</v>
      </c>
      <c r="X470" t="s">
        <v>19953</v>
      </c>
      <c r="Y470" t="s">
        <v>31845</v>
      </c>
      <c r="Z470">
        <v>91.894985905142704</v>
      </c>
      <c r="AA470" s="12">
        <v>0.52543962043189296</v>
      </c>
      <c r="AB470" s="13">
        <v>-4.8629937967663297</v>
      </c>
      <c r="AC470" s="13">
        <v>1.1562347201797899E-6</v>
      </c>
      <c r="AD470" s="13">
        <v>277.91036646065697</v>
      </c>
      <c r="AE470" s="13">
        <v>0.58677475197912798</v>
      </c>
      <c r="AF470" s="13">
        <v>-1.85121844248497</v>
      </c>
      <c r="AG470" s="14">
        <v>6.4138133604019501E-2</v>
      </c>
      <c r="AH470" t="s">
        <v>15738</v>
      </c>
      <c r="AI470" t="s">
        <v>13442</v>
      </c>
      <c r="AJ470" t="s">
        <v>9683</v>
      </c>
      <c r="AK470" t="s">
        <v>19952</v>
      </c>
      <c r="AM470" t="s">
        <v>5625</v>
      </c>
      <c r="AN470" t="s">
        <v>5625</v>
      </c>
      <c r="AO470" t="s">
        <v>5625</v>
      </c>
      <c r="AP470">
        <v>146.83310592922243</v>
      </c>
      <c r="AQ470">
        <v>47.21</v>
      </c>
      <c r="AR470">
        <v>169.93799999999999</v>
      </c>
      <c r="AS470">
        <v>87.39</v>
      </c>
      <c r="AT470">
        <v>11.496</v>
      </c>
      <c r="AU470">
        <v>14.244</v>
      </c>
      <c r="AV470">
        <v>13.541</v>
      </c>
      <c r="AW470">
        <v>4.0970000000000004</v>
      </c>
      <c r="AX470">
        <v>100.126</v>
      </c>
      <c r="AY470">
        <v>37.017000000000003</v>
      </c>
      <c r="AZ470">
        <v>37.134999999999998</v>
      </c>
      <c r="BA470">
        <v>108.15384142026896</v>
      </c>
    </row>
    <row r="471" spans="1:53" x14ac:dyDescent="0.25">
      <c r="A471">
        <v>467</v>
      </c>
      <c r="B471" t="s">
        <v>3081</v>
      </c>
      <c r="C471" s="7">
        <v>0</v>
      </c>
      <c r="D471" t="s">
        <v>3082</v>
      </c>
      <c r="E471" s="16">
        <v>268.4619958782622</v>
      </c>
      <c r="F471" s="12">
        <v>-4.9250300855128897</v>
      </c>
      <c r="G471" s="13">
        <v>-1.0384867740105499</v>
      </c>
      <c r="H471" s="13">
        <v>6.9702402504633498E-23</v>
      </c>
      <c r="I471" s="14">
        <v>0.117960124105392</v>
      </c>
      <c r="K471" t="b">
        <v>0</v>
      </c>
      <c r="L471" t="b">
        <v>0</v>
      </c>
      <c r="M471" t="b">
        <v>0</v>
      </c>
      <c r="N471" t="s">
        <v>9309</v>
      </c>
      <c r="O471" t="s">
        <v>9714</v>
      </c>
      <c r="P471">
        <v>415</v>
      </c>
      <c r="Q471">
        <v>350100</v>
      </c>
      <c r="R471">
        <v>351348</v>
      </c>
      <c r="S471">
        <v>1</v>
      </c>
      <c r="T471" t="s">
        <v>20877</v>
      </c>
      <c r="U471" s="9">
        <v>278</v>
      </c>
      <c r="V471" t="s">
        <v>6031</v>
      </c>
      <c r="W471" t="s">
        <v>6032</v>
      </c>
      <c r="X471" t="s">
        <v>19951</v>
      </c>
      <c r="Y471" t="s">
        <v>31844</v>
      </c>
      <c r="Z471">
        <v>196.11206057768101</v>
      </c>
      <c r="AA471" s="12">
        <v>0.48208619647635398</v>
      </c>
      <c r="AB471" s="13">
        <v>-10.2160777917118</v>
      </c>
      <c r="AC471" s="13">
        <v>1.6800159891082702E-24</v>
      </c>
      <c r="AD471" s="13">
        <v>671.64454311469501</v>
      </c>
      <c r="AE471" s="13">
        <v>0.52992952351558398</v>
      </c>
      <c r="AF471" s="13">
        <v>-1.9596695936492901</v>
      </c>
      <c r="AG471" s="14">
        <v>5.0034421321343399E-2</v>
      </c>
      <c r="AH471" t="s">
        <v>11304</v>
      </c>
      <c r="AI471" t="s">
        <v>19950</v>
      </c>
      <c r="AJ471" t="s">
        <v>19949</v>
      </c>
      <c r="AK471" t="s">
        <v>19948</v>
      </c>
      <c r="AM471" t="s">
        <v>5625</v>
      </c>
      <c r="AN471" t="s">
        <v>5625</v>
      </c>
      <c r="AO471" t="s">
        <v>5625</v>
      </c>
      <c r="AP471">
        <v>319.85598351304878</v>
      </c>
      <c r="AQ471">
        <v>178.44399999999999</v>
      </c>
      <c r="AR471">
        <v>314.315</v>
      </c>
      <c r="AS471">
        <v>261.233</v>
      </c>
      <c r="AT471">
        <v>2.2770000000000001</v>
      </c>
      <c r="AU471">
        <v>9.0690000000000008</v>
      </c>
      <c r="AV471">
        <v>3.625</v>
      </c>
      <c r="AW471">
        <v>5.41</v>
      </c>
      <c r="AX471">
        <v>310.95</v>
      </c>
      <c r="AY471">
        <v>83.506</v>
      </c>
      <c r="AZ471">
        <v>91.751999999999995</v>
      </c>
      <c r="BA471">
        <v>219.23312373445427</v>
      </c>
    </row>
    <row r="472" spans="1:53" x14ac:dyDescent="0.25">
      <c r="A472">
        <v>468</v>
      </c>
      <c r="B472" t="s">
        <v>3079</v>
      </c>
      <c r="C472" s="7">
        <v>0</v>
      </c>
      <c r="D472" t="s">
        <v>3080</v>
      </c>
      <c r="E472" s="16">
        <v>440.93992458432501</v>
      </c>
      <c r="F472" s="12">
        <v>-6.3465891017376403</v>
      </c>
      <c r="G472" s="13">
        <v>-0.83012592306501298</v>
      </c>
      <c r="H472" s="13">
        <v>3.3994070244811098E-22</v>
      </c>
      <c r="I472" s="14">
        <v>0.244307676872353</v>
      </c>
      <c r="K472" t="b">
        <v>0</v>
      </c>
      <c r="L472" t="b">
        <v>0</v>
      </c>
      <c r="M472" t="b">
        <v>0</v>
      </c>
      <c r="N472" t="s">
        <v>9309</v>
      </c>
      <c r="O472" t="s">
        <v>9714</v>
      </c>
      <c r="P472">
        <v>230</v>
      </c>
      <c r="Q472">
        <v>351320</v>
      </c>
      <c r="R472">
        <v>352013</v>
      </c>
      <c r="S472">
        <v>1</v>
      </c>
      <c r="T472" t="s">
        <v>20877</v>
      </c>
      <c r="U472" s="9">
        <v>-28</v>
      </c>
      <c r="V472" t="s">
        <v>6033</v>
      </c>
      <c r="W472" t="s">
        <v>6034</v>
      </c>
      <c r="X472" t="s">
        <v>19947</v>
      </c>
      <c r="Y472" t="s">
        <v>31843</v>
      </c>
      <c r="Z472">
        <v>175.68824010355999</v>
      </c>
      <c r="AA472" s="12">
        <v>0.63137085202383902</v>
      </c>
      <c r="AB472" s="13">
        <v>-10.0520780796165</v>
      </c>
      <c r="AC472" s="13">
        <v>8.9950251368245405E-24</v>
      </c>
      <c r="AD472" s="13">
        <v>645.91986396818095</v>
      </c>
      <c r="AE472" s="13">
        <v>0.54651004237730405</v>
      </c>
      <c r="AF472" s="13">
        <v>-1.5189582234463399</v>
      </c>
      <c r="AG472" s="14">
        <v>0.12877301194749599</v>
      </c>
      <c r="AK472" t="s">
        <v>19946</v>
      </c>
      <c r="AM472" t="s">
        <v>5625</v>
      </c>
      <c r="AN472" t="s">
        <v>5625</v>
      </c>
      <c r="AO472" t="s">
        <v>5625</v>
      </c>
      <c r="AP472">
        <v>565.82269833730004</v>
      </c>
      <c r="AQ472">
        <v>279.63900000000001</v>
      </c>
      <c r="AR472">
        <v>514.85500000000002</v>
      </c>
      <c r="AS472">
        <v>403.44299999999998</v>
      </c>
      <c r="AT472">
        <v>4.101</v>
      </c>
      <c r="AU472">
        <v>3.629</v>
      </c>
      <c r="AV472">
        <v>0.65300000000000002</v>
      </c>
      <c r="AW472">
        <v>4.8719999999999999</v>
      </c>
      <c r="AX472">
        <v>534.25599999999997</v>
      </c>
      <c r="AY472">
        <v>150.38300000000001</v>
      </c>
      <c r="AZ472">
        <v>174.99299999999999</v>
      </c>
      <c r="BA472">
        <v>479.54022692600705</v>
      </c>
    </row>
    <row r="473" spans="1:53" x14ac:dyDescent="0.25">
      <c r="A473">
        <v>469</v>
      </c>
      <c r="B473" t="s">
        <v>3077</v>
      </c>
      <c r="C473" s="7">
        <v>0.16666666666666666</v>
      </c>
      <c r="D473" t="s">
        <v>3078</v>
      </c>
      <c r="E473" s="16">
        <v>629.94494601576298</v>
      </c>
      <c r="F473" s="12">
        <v>-7.6408633262430197</v>
      </c>
      <c r="G473" s="13">
        <v>-0.73937718976746203</v>
      </c>
      <c r="H473" s="13">
        <v>2.3414885591656399E-23</v>
      </c>
      <c r="I473" s="14">
        <v>0.234640587445237</v>
      </c>
      <c r="K473" t="b">
        <v>0</v>
      </c>
      <c r="L473" t="b">
        <v>0</v>
      </c>
      <c r="M473" t="b">
        <v>0</v>
      </c>
      <c r="N473" t="s">
        <v>9309</v>
      </c>
      <c r="O473" t="s">
        <v>9714</v>
      </c>
      <c r="P473">
        <v>209</v>
      </c>
      <c r="Q473">
        <v>352009</v>
      </c>
      <c r="R473">
        <v>352639</v>
      </c>
      <c r="S473">
        <v>1</v>
      </c>
      <c r="T473" t="s">
        <v>20877</v>
      </c>
      <c r="U473" s="9">
        <v>-4</v>
      </c>
      <c r="V473" t="s">
        <v>6035</v>
      </c>
      <c r="W473" t="s">
        <v>6036</v>
      </c>
      <c r="X473" t="s">
        <v>19945</v>
      </c>
      <c r="Y473" t="s">
        <v>31842</v>
      </c>
      <c r="Z473">
        <v>226.04535386881</v>
      </c>
      <c r="AA473" s="12">
        <v>0.74014706635124305</v>
      </c>
      <c r="AB473" s="13">
        <v>-10.323439318500199</v>
      </c>
      <c r="AC473" s="13">
        <v>5.5209318921904099E-25</v>
      </c>
      <c r="AD473" s="13">
        <v>852.91999206084699</v>
      </c>
      <c r="AE473" s="13">
        <v>0.479097429090799</v>
      </c>
      <c r="AF473" s="13">
        <v>-1.54327104441075</v>
      </c>
      <c r="AG473" s="14">
        <v>0.122765026047314</v>
      </c>
      <c r="AI473" t="s">
        <v>10326</v>
      </c>
      <c r="AJ473" t="s">
        <v>10325</v>
      </c>
      <c r="AK473" t="s">
        <v>19944</v>
      </c>
      <c r="AM473" t="s">
        <v>5625</v>
      </c>
      <c r="AN473" t="s">
        <v>5625</v>
      </c>
      <c r="AO473" t="s">
        <v>5625</v>
      </c>
      <c r="AP473">
        <v>721.23278406305167</v>
      </c>
      <c r="AQ473">
        <v>321.62400000000002</v>
      </c>
      <c r="AR473">
        <v>724.21</v>
      </c>
      <c r="AS473">
        <v>752.71299999999997</v>
      </c>
      <c r="AT473">
        <v>0</v>
      </c>
      <c r="AU473">
        <v>0</v>
      </c>
      <c r="AV473">
        <v>2.1539999999999999</v>
      </c>
      <c r="AW473">
        <v>2.6789999999999998</v>
      </c>
      <c r="AX473">
        <v>691.06899999999996</v>
      </c>
      <c r="AY473">
        <v>284.44299999999998</v>
      </c>
      <c r="AZ473">
        <v>341.27199999999999</v>
      </c>
      <c r="BA473">
        <v>716.87658359822069</v>
      </c>
    </row>
    <row r="474" spans="1:53" x14ac:dyDescent="0.25">
      <c r="A474">
        <v>470</v>
      </c>
      <c r="B474" t="s">
        <v>3075</v>
      </c>
      <c r="C474" s="7">
        <v>0</v>
      </c>
      <c r="D474" t="s">
        <v>3076</v>
      </c>
      <c r="E474" s="16">
        <v>2689.4923317909838</v>
      </c>
      <c r="F474" s="12">
        <v>-7.7103223403141499</v>
      </c>
      <c r="G474" s="13">
        <v>-0.16916736198000701</v>
      </c>
      <c r="H474" s="13">
        <v>1.5626355950818299E-66</v>
      </c>
      <c r="I474" s="14">
        <v>0.60293478526107902</v>
      </c>
      <c r="K474" t="b">
        <v>0</v>
      </c>
      <c r="L474" t="b">
        <v>0</v>
      </c>
      <c r="M474" t="b">
        <v>0</v>
      </c>
      <c r="N474" t="s">
        <v>9309</v>
      </c>
      <c r="O474" t="s">
        <v>9714</v>
      </c>
      <c r="P474">
        <v>195</v>
      </c>
      <c r="Q474">
        <v>352631</v>
      </c>
      <c r="R474">
        <v>353219</v>
      </c>
      <c r="S474">
        <v>1</v>
      </c>
      <c r="T474" t="s">
        <v>20877</v>
      </c>
      <c r="U474" s="9">
        <v>-8</v>
      </c>
      <c r="V474" t="s">
        <v>6037</v>
      </c>
      <c r="W474" t="s">
        <v>6038</v>
      </c>
      <c r="X474" t="s">
        <v>19943</v>
      </c>
      <c r="Y474" t="s">
        <v>31841</v>
      </c>
      <c r="Z474">
        <v>897.29471004105505</v>
      </c>
      <c r="AA474" s="12">
        <v>0.43906295105608101</v>
      </c>
      <c r="AB474" s="13">
        <v>-17.560858464073199</v>
      </c>
      <c r="AC474" s="13">
        <v>4.9126610272417898E-69</v>
      </c>
      <c r="AD474" s="13">
        <v>4034.57650244361</v>
      </c>
      <c r="AE474" s="13">
        <v>0.22318768021180399</v>
      </c>
      <c r="AF474" s="13">
        <v>-0.75796012494716503</v>
      </c>
      <c r="AG474" s="14">
        <v>0.448474854408898</v>
      </c>
      <c r="AH474" t="s">
        <v>9844</v>
      </c>
      <c r="AI474" t="s">
        <v>19942</v>
      </c>
      <c r="AJ474" t="s">
        <v>19941</v>
      </c>
      <c r="AK474" t="s">
        <v>19940</v>
      </c>
      <c r="AM474" t="s">
        <v>21850</v>
      </c>
      <c r="AN474" t="s">
        <v>21127</v>
      </c>
      <c r="AO474" t="s">
        <v>21868</v>
      </c>
      <c r="AP474">
        <v>2289.7113271639364</v>
      </c>
      <c r="AQ474">
        <v>2668.4659999999999</v>
      </c>
      <c r="AR474">
        <v>2648.366</v>
      </c>
      <c r="AS474">
        <v>3151.4259999999999</v>
      </c>
      <c r="AT474">
        <v>7.2489999999999997</v>
      </c>
      <c r="AU474">
        <v>4.2770000000000001</v>
      </c>
      <c r="AV474">
        <v>9.2319999999999993</v>
      </c>
      <c r="AW474">
        <v>5.7409999999999997</v>
      </c>
      <c r="AX474">
        <v>3131.9670000000001</v>
      </c>
      <c r="AY474">
        <v>3185.22</v>
      </c>
      <c r="AZ474">
        <v>4184.8220000000001</v>
      </c>
      <c r="BA474">
        <v>2868.3562177166509</v>
      </c>
    </row>
    <row r="475" spans="1:53" x14ac:dyDescent="0.25">
      <c r="A475">
        <v>471</v>
      </c>
      <c r="B475" t="s">
        <v>3073</v>
      </c>
      <c r="C475" s="7">
        <v>0</v>
      </c>
      <c r="D475" t="s">
        <v>3074</v>
      </c>
      <c r="E475" s="16">
        <v>108.64426888795856</v>
      </c>
      <c r="F475" s="12">
        <v>-0.241477525091461</v>
      </c>
      <c r="G475" s="13">
        <v>-0.28471080221524803</v>
      </c>
      <c r="H475" s="13">
        <v>0.53892075713967003</v>
      </c>
      <c r="I475" s="14">
        <v>0.39527364704995399</v>
      </c>
      <c r="K475" t="b">
        <v>0</v>
      </c>
      <c r="L475" t="b">
        <v>0</v>
      </c>
      <c r="M475" t="b">
        <v>0</v>
      </c>
      <c r="N475" t="s">
        <v>9309</v>
      </c>
      <c r="O475" t="s">
        <v>9714</v>
      </c>
      <c r="P475">
        <v>243</v>
      </c>
      <c r="Q475">
        <v>353328</v>
      </c>
      <c r="R475">
        <v>354060</v>
      </c>
      <c r="S475">
        <v>-1</v>
      </c>
      <c r="T475" t="s">
        <v>20877</v>
      </c>
      <c r="U475" s="9">
        <v>109</v>
      </c>
      <c r="V475" t="s">
        <v>6039</v>
      </c>
      <c r="W475" t="s">
        <v>6040</v>
      </c>
      <c r="X475" t="s">
        <v>19939</v>
      </c>
      <c r="Y475" t="s">
        <v>31840</v>
      </c>
      <c r="Z475">
        <v>82.6427846327922</v>
      </c>
      <c r="AA475" s="12">
        <v>0.31085339599280898</v>
      </c>
      <c r="AB475" s="13">
        <v>-0.77682125466323404</v>
      </c>
      <c r="AC475" s="13">
        <v>0.43726423496504002</v>
      </c>
      <c r="AD475" s="13">
        <v>194.877554757654</v>
      </c>
      <c r="AE475" s="13">
        <v>0.24742181119401399</v>
      </c>
      <c r="AF475" s="13">
        <v>-1.1507102015027799</v>
      </c>
      <c r="AG475" s="14">
        <v>0.24985147822343501</v>
      </c>
      <c r="AI475" t="s">
        <v>19938</v>
      </c>
      <c r="AJ475" t="s">
        <v>19937</v>
      </c>
      <c r="AK475" t="s">
        <v>19936</v>
      </c>
      <c r="AM475" t="s">
        <v>5625</v>
      </c>
      <c r="AN475" t="s">
        <v>5625</v>
      </c>
      <c r="AO475" t="s">
        <v>5625</v>
      </c>
      <c r="AP475">
        <v>93.502075551834224</v>
      </c>
      <c r="AQ475">
        <v>104.946</v>
      </c>
      <c r="AR475">
        <v>100.715</v>
      </c>
      <c r="AS475">
        <v>135.41399999999999</v>
      </c>
      <c r="AT475">
        <v>44.645000000000003</v>
      </c>
      <c r="AU475">
        <v>63.563000000000002</v>
      </c>
      <c r="AV475">
        <v>63.65</v>
      </c>
      <c r="AW475">
        <v>48.426000000000002</v>
      </c>
      <c r="AX475">
        <v>114.271</v>
      </c>
      <c r="AY475">
        <v>137.74100000000001</v>
      </c>
      <c r="AZ475">
        <v>131.34800000000001</v>
      </c>
      <c r="BA475">
        <v>112.64437168300726</v>
      </c>
    </row>
    <row r="476" spans="1:53" x14ac:dyDescent="0.25">
      <c r="A476">
        <v>472</v>
      </c>
      <c r="B476" t="s">
        <v>19935</v>
      </c>
      <c r="C476" s="7" t="s">
        <v>5625</v>
      </c>
      <c r="D476" t="s">
        <v>5645</v>
      </c>
      <c r="E476" s="16" t="s">
        <v>5625</v>
      </c>
      <c r="F476" s="12" t="s">
        <v>5625</v>
      </c>
      <c r="G476" s="13" t="s">
        <v>5625</v>
      </c>
      <c r="H476" s="13" t="s">
        <v>5625</v>
      </c>
      <c r="I476" s="14" t="s">
        <v>5625</v>
      </c>
      <c r="J476" t="s">
        <v>5625</v>
      </c>
      <c r="K476" t="b">
        <v>1</v>
      </c>
      <c r="L476" t="b">
        <v>0</v>
      </c>
      <c r="M476" t="b">
        <v>0</v>
      </c>
      <c r="N476" t="s">
        <v>9309</v>
      </c>
      <c r="O476" t="s">
        <v>9714</v>
      </c>
      <c r="P476">
        <v>33</v>
      </c>
      <c r="Q476">
        <v>354257</v>
      </c>
      <c r="R476">
        <v>354359</v>
      </c>
      <c r="S476">
        <v>1</v>
      </c>
      <c r="T476" t="s">
        <v>20877</v>
      </c>
      <c r="U476" s="9" t="s">
        <v>5625</v>
      </c>
      <c r="V476" t="s">
        <v>5625</v>
      </c>
      <c r="W476" t="s">
        <v>5625</v>
      </c>
      <c r="X476" t="s">
        <v>19934</v>
      </c>
      <c r="Y476" t="s">
        <v>5625</v>
      </c>
      <c r="Z476" t="s">
        <v>5625</v>
      </c>
      <c r="AA476" s="12" t="s">
        <v>5625</v>
      </c>
      <c r="AB476" s="13" t="s">
        <v>5625</v>
      </c>
      <c r="AC476" s="13" t="s">
        <v>5625</v>
      </c>
      <c r="AD476" s="13" t="s">
        <v>5625</v>
      </c>
      <c r="AE476" s="13" t="s">
        <v>5625</v>
      </c>
      <c r="AF476" s="13" t="s">
        <v>5625</v>
      </c>
      <c r="AG476" s="14" t="s">
        <v>5625</v>
      </c>
      <c r="AM476" t="s">
        <v>5625</v>
      </c>
      <c r="AN476" t="s">
        <v>5625</v>
      </c>
      <c r="AO476" t="s">
        <v>5625</v>
      </c>
      <c r="AP476" t="s">
        <v>5625</v>
      </c>
      <c r="AQ476" t="s">
        <v>5625</v>
      </c>
      <c r="AR476" t="s">
        <v>5625</v>
      </c>
      <c r="AS476" t="s">
        <v>5625</v>
      </c>
      <c r="AT476" t="s">
        <v>5625</v>
      </c>
      <c r="AU476" t="s">
        <v>5625</v>
      </c>
      <c r="AV476" t="s">
        <v>5625</v>
      </c>
      <c r="AW476" t="s">
        <v>5625</v>
      </c>
      <c r="AX476" t="s">
        <v>5625</v>
      </c>
      <c r="AY476" t="s">
        <v>5625</v>
      </c>
      <c r="AZ476" t="s">
        <v>5625</v>
      </c>
      <c r="BA476" t="s">
        <v>5625</v>
      </c>
    </row>
    <row r="477" spans="1:53" x14ac:dyDescent="0.25">
      <c r="A477">
        <v>473</v>
      </c>
      <c r="B477" t="s">
        <v>3072</v>
      </c>
      <c r="C477" s="7">
        <v>0</v>
      </c>
      <c r="D477" t="s">
        <v>676</v>
      </c>
      <c r="E477" s="16">
        <v>621.4522188870809</v>
      </c>
      <c r="F477" s="12">
        <v>0.23367889387778101</v>
      </c>
      <c r="G477" s="13">
        <v>-1.22519866231769</v>
      </c>
      <c r="H477" s="13">
        <v>0.553603150297169</v>
      </c>
      <c r="I477" s="14">
        <v>2.4540492963161801E-4</v>
      </c>
      <c r="K477" t="b">
        <v>0</v>
      </c>
      <c r="L477" t="b">
        <v>0</v>
      </c>
      <c r="M477" t="b">
        <v>0</v>
      </c>
      <c r="N477" t="s">
        <v>9309</v>
      </c>
      <c r="O477" t="s">
        <v>9714</v>
      </c>
      <c r="P477">
        <v>148</v>
      </c>
      <c r="Q477">
        <v>354393</v>
      </c>
      <c r="R477">
        <v>354840</v>
      </c>
      <c r="S477">
        <v>1</v>
      </c>
      <c r="T477" t="s">
        <v>20877</v>
      </c>
      <c r="U477" s="9">
        <v>333</v>
      </c>
      <c r="V477" t="s">
        <v>6041</v>
      </c>
      <c r="W477" t="s">
        <v>6042</v>
      </c>
      <c r="X477" t="s">
        <v>19933</v>
      </c>
      <c r="Y477" t="s">
        <v>31839</v>
      </c>
      <c r="Z477">
        <v>341.82520944115902</v>
      </c>
      <c r="AA477" s="12">
        <v>0.311260508503649</v>
      </c>
      <c r="AB477" s="13">
        <v>0.75075021563502198</v>
      </c>
      <c r="AC477" s="13">
        <v>0.45280299586789702</v>
      </c>
      <c r="AD477" s="13">
        <v>532.96212974139905</v>
      </c>
      <c r="AE477" s="13">
        <v>0.29382149449189598</v>
      </c>
      <c r="AF477" s="13">
        <v>-4.16987417627979</v>
      </c>
      <c r="AG477" s="14">
        <v>3.04767854014894E-5</v>
      </c>
      <c r="AI477" t="s">
        <v>9647</v>
      </c>
      <c r="AJ477" t="s">
        <v>11364</v>
      </c>
      <c r="AK477" t="s">
        <v>19932</v>
      </c>
      <c r="AM477" t="s">
        <v>5625</v>
      </c>
      <c r="AN477" t="s">
        <v>5625</v>
      </c>
      <c r="AO477" t="s">
        <v>5625</v>
      </c>
      <c r="AP477">
        <v>592.7128755483235</v>
      </c>
      <c r="AQ477">
        <v>437.12799999999999</v>
      </c>
      <c r="AR477">
        <v>712.62199999999996</v>
      </c>
      <c r="AS477">
        <v>743.346</v>
      </c>
      <c r="AT477">
        <v>521.303</v>
      </c>
      <c r="AU477">
        <v>438.863</v>
      </c>
      <c r="AV477">
        <v>443.238</v>
      </c>
      <c r="AW477">
        <v>351.19299999999998</v>
      </c>
      <c r="AX477">
        <v>408.76900000000001</v>
      </c>
      <c r="AY477">
        <v>303.27600000000001</v>
      </c>
      <c r="AZ477">
        <v>455.04599999999999</v>
      </c>
      <c r="BA477">
        <v>293.46642287153207</v>
      </c>
    </row>
    <row r="478" spans="1:53" x14ac:dyDescent="0.25">
      <c r="A478">
        <v>474</v>
      </c>
      <c r="B478" t="s">
        <v>618</v>
      </c>
      <c r="C478" s="7">
        <v>0</v>
      </c>
      <c r="D478" t="s">
        <v>619</v>
      </c>
      <c r="E478" s="16">
        <v>158.02426251083628</v>
      </c>
      <c r="F478" s="12">
        <v>0.30073598535817497</v>
      </c>
      <c r="G478" s="13">
        <v>-0.73481357600505004</v>
      </c>
      <c r="H478" s="13">
        <v>0.41224418757057002</v>
      </c>
      <c r="I478" s="14">
        <v>0.112513639985046</v>
      </c>
      <c r="K478" t="b">
        <v>0</v>
      </c>
      <c r="L478" t="b">
        <v>0</v>
      </c>
      <c r="M478" t="b">
        <v>0</v>
      </c>
      <c r="N478" t="s">
        <v>9309</v>
      </c>
      <c r="O478" t="s">
        <v>9714</v>
      </c>
      <c r="P478">
        <v>675</v>
      </c>
      <c r="Q478">
        <v>354937</v>
      </c>
      <c r="R478">
        <v>356965</v>
      </c>
      <c r="S478">
        <v>-1</v>
      </c>
      <c r="T478" t="s">
        <v>20877</v>
      </c>
      <c r="U478" s="9">
        <v>97</v>
      </c>
      <c r="V478" t="s">
        <v>5625</v>
      </c>
      <c r="W478" t="s">
        <v>5625</v>
      </c>
      <c r="X478" t="s">
        <v>19931</v>
      </c>
      <c r="Y478" t="s">
        <v>31838</v>
      </c>
      <c r="Z478">
        <v>405.138348799835</v>
      </c>
      <c r="AA478" s="12">
        <v>0.29476596019031898</v>
      </c>
      <c r="AB478" s="13">
        <v>1.0202534416253499</v>
      </c>
      <c r="AC478" s="13">
        <v>0.30760827806697999</v>
      </c>
      <c r="AD478" s="13">
        <v>693.63069094601497</v>
      </c>
      <c r="AE478" s="13">
        <v>0.37032363616421399</v>
      </c>
      <c r="AF478" s="13">
        <v>-1.9842470321802701</v>
      </c>
      <c r="AG478" s="14">
        <v>4.7228307787345103E-2</v>
      </c>
      <c r="AH478" t="s">
        <v>13730</v>
      </c>
      <c r="AI478" t="s">
        <v>13729</v>
      </c>
      <c r="AJ478" t="s">
        <v>19930</v>
      </c>
      <c r="AM478" t="s">
        <v>21609</v>
      </c>
      <c r="AN478" t="s">
        <v>21608</v>
      </c>
      <c r="AO478" t="s">
        <v>22023</v>
      </c>
      <c r="AP478">
        <v>178.10905004334509</v>
      </c>
      <c r="AQ478">
        <v>105.06</v>
      </c>
      <c r="AR478">
        <v>180.05</v>
      </c>
      <c r="AS478">
        <v>168.87799999999999</v>
      </c>
      <c r="AT478">
        <v>104.393</v>
      </c>
      <c r="AU478">
        <v>125.875</v>
      </c>
      <c r="AV478">
        <v>122.23099999999999</v>
      </c>
      <c r="AW478">
        <v>117.36</v>
      </c>
      <c r="AX478">
        <v>182.733</v>
      </c>
      <c r="AY478">
        <v>97.971999999999994</v>
      </c>
      <c r="AZ478">
        <v>108.399</v>
      </c>
      <c r="BA478">
        <v>135.52873121624148</v>
      </c>
    </row>
    <row r="479" spans="1:53" x14ac:dyDescent="0.25">
      <c r="A479">
        <v>475</v>
      </c>
      <c r="B479" t="s">
        <v>3070</v>
      </c>
      <c r="C479" s="7">
        <v>0</v>
      </c>
      <c r="D479" t="s">
        <v>3071</v>
      </c>
      <c r="E479" s="16">
        <v>48.723970339164246</v>
      </c>
      <c r="F479" s="12">
        <v>-0.872158311796286</v>
      </c>
      <c r="G479" s="13">
        <v>-1.1623563957873899</v>
      </c>
      <c r="H479" s="13">
        <v>0.12870590088858799</v>
      </c>
      <c r="I479" s="14">
        <v>8.7431323722776899E-2</v>
      </c>
      <c r="K479" t="b">
        <v>0</v>
      </c>
      <c r="L479" t="b">
        <v>0</v>
      </c>
      <c r="M479" t="b">
        <v>0</v>
      </c>
      <c r="N479" t="s">
        <v>9309</v>
      </c>
      <c r="O479" t="s">
        <v>9714</v>
      </c>
      <c r="P479">
        <v>474</v>
      </c>
      <c r="Q479">
        <v>357059</v>
      </c>
      <c r="R479">
        <v>358484</v>
      </c>
      <c r="S479">
        <v>-1</v>
      </c>
      <c r="T479" t="s">
        <v>20877</v>
      </c>
      <c r="U479" s="9">
        <v>94</v>
      </c>
      <c r="V479" t="s">
        <v>6043</v>
      </c>
      <c r="W479" t="s">
        <v>5625</v>
      </c>
      <c r="X479" t="s">
        <v>19929</v>
      </c>
      <c r="Y479" t="s">
        <v>31837</v>
      </c>
      <c r="Z479">
        <v>60.390871740138401</v>
      </c>
      <c r="AA479" s="12">
        <v>0.48538488667197699</v>
      </c>
      <c r="AB479" s="13">
        <v>-1.7968386238315099</v>
      </c>
      <c r="AC479" s="13">
        <v>7.2361242679305507E-2</v>
      </c>
      <c r="AD479" s="13">
        <v>136.61086455380499</v>
      </c>
      <c r="AE479" s="13">
        <v>0.54882538775768797</v>
      </c>
      <c r="AF479" s="13">
        <v>-2.1178983729895999</v>
      </c>
      <c r="AG479" s="14">
        <v>3.4183675440484201E-2</v>
      </c>
      <c r="AI479" t="s">
        <v>10926</v>
      </c>
      <c r="AM479" t="s">
        <v>5625</v>
      </c>
      <c r="AN479" t="s">
        <v>5625</v>
      </c>
      <c r="AO479" t="s">
        <v>5625</v>
      </c>
      <c r="AP479">
        <v>66.932881356656992</v>
      </c>
      <c r="AQ479">
        <v>21.038</v>
      </c>
      <c r="AR479">
        <v>72.722999999999999</v>
      </c>
      <c r="AS479">
        <v>34.201999999999998</v>
      </c>
      <c r="AT479">
        <v>13.959</v>
      </c>
      <c r="AU479">
        <v>16.766999999999999</v>
      </c>
      <c r="AV479">
        <v>20.315999999999999</v>
      </c>
      <c r="AW479">
        <v>11.846</v>
      </c>
      <c r="AX479">
        <v>43.302999999999997</v>
      </c>
      <c r="AY479">
        <v>24.378</v>
      </c>
      <c r="AZ479">
        <v>16.614000000000001</v>
      </c>
      <c r="BA479">
        <v>33.753787163960773</v>
      </c>
    </row>
    <row r="480" spans="1:53" x14ac:dyDescent="0.25">
      <c r="A480">
        <v>476</v>
      </c>
      <c r="B480" t="s">
        <v>19928</v>
      </c>
      <c r="C480" s="7" t="s">
        <v>5625</v>
      </c>
      <c r="D480" t="s">
        <v>5645</v>
      </c>
      <c r="E480" s="16" t="s">
        <v>5625</v>
      </c>
      <c r="F480" s="12" t="s">
        <v>5625</v>
      </c>
      <c r="G480" s="13" t="s">
        <v>5625</v>
      </c>
      <c r="H480" s="13" t="s">
        <v>5625</v>
      </c>
      <c r="I480" s="14" t="s">
        <v>5625</v>
      </c>
      <c r="J480" t="s">
        <v>5625</v>
      </c>
      <c r="K480" t="b">
        <v>1</v>
      </c>
      <c r="L480" t="b">
        <v>0</v>
      </c>
      <c r="M480" t="b">
        <v>0</v>
      </c>
      <c r="N480" t="s">
        <v>9309</v>
      </c>
      <c r="O480" t="s">
        <v>9714</v>
      </c>
      <c r="P480">
        <v>40</v>
      </c>
      <c r="Q480">
        <v>358710</v>
      </c>
      <c r="R480">
        <v>358833</v>
      </c>
      <c r="S480">
        <v>1</v>
      </c>
      <c r="T480" t="s">
        <v>20877</v>
      </c>
      <c r="U480" s="9" t="s">
        <v>5625</v>
      </c>
      <c r="V480" t="s">
        <v>5625</v>
      </c>
      <c r="W480" t="s">
        <v>5625</v>
      </c>
      <c r="X480" t="s">
        <v>19927</v>
      </c>
      <c r="Y480" t="s">
        <v>5625</v>
      </c>
      <c r="Z480" t="s">
        <v>5625</v>
      </c>
      <c r="AA480" s="12" t="s">
        <v>5625</v>
      </c>
      <c r="AB480" s="13" t="s">
        <v>5625</v>
      </c>
      <c r="AC480" s="13" t="s">
        <v>5625</v>
      </c>
      <c r="AD480" s="13" t="s">
        <v>5625</v>
      </c>
      <c r="AE480" s="13" t="s">
        <v>5625</v>
      </c>
      <c r="AF480" s="13" t="s">
        <v>5625</v>
      </c>
      <c r="AG480" s="14" t="s">
        <v>5625</v>
      </c>
      <c r="AM480" t="s">
        <v>5625</v>
      </c>
      <c r="AN480" t="s">
        <v>5625</v>
      </c>
      <c r="AO480" t="s">
        <v>5625</v>
      </c>
      <c r="AP480" t="s">
        <v>5625</v>
      </c>
      <c r="AQ480" t="s">
        <v>5625</v>
      </c>
      <c r="AR480" t="s">
        <v>5625</v>
      </c>
      <c r="AS480" t="s">
        <v>5625</v>
      </c>
      <c r="AT480" t="s">
        <v>5625</v>
      </c>
      <c r="AU480" t="s">
        <v>5625</v>
      </c>
      <c r="AV480" t="s">
        <v>5625</v>
      </c>
      <c r="AW480" t="s">
        <v>5625</v>
      </c>
      <c r="AX480" t="s">
        <v>5625</v>
      </c>
      <c r="AY480" t="s">
        <v>5625</v>
      </c>
      <c r="AZ480" t="s">
        <v>5625</v>
      </c>
      <c r="BA480" t="s">
        <v>5625</v>
      </c>
    </row>
    <row r="481" spans="1:53" x14ac:dyDescent="0.25">
      <c r="A481">
        <v>477</v>
      </c>
      <c r="B481" t="s">
        <v>3069</v>
      </c>
      <c r="C481" s="7">
        <v>0</v>
      </c>
      <c r="D481" t="s">
        <v>554</v>
      </c>
      <c r="E481" s="16">
        <v>296.1306097800915</v>
      </c>
      <c r="F481" s="12">
        <v>-0.44454982108024099</v>
      </c>
      <c r="G481" s="13">
        <v>-0.57178182998942995</v>
      </c>
      <c r="H481" s="13">
        <v>0.13616460642595599</v>
      </c>
      <c r="I481" s="14">
        <v>0.174868689232346</v>
      </c>
      <c r="K481" t="b">
        <v>0</v>
      </c>
      <c r="L481" t="b">
        <v>0</v>
      </c>
      <c r="M481" t="b">
        <v>0</v>
      </c>
      <c r="N481" t="s">
        <v>9309</v>
      </c>
      <c r="O481" t="s">
        <v>9714</v>
      </c>
      <c r="P481">
        <v>564</v>
      </c>
      <c r="Q481">
        <v>358854</v>
      </c>
      <c r="R481">
        <v>360549</v>
      </c>
      <c r="S481">
        <v>1</v>
      </c>
      <c r="T481" t="s">
        <v>20877</v>
      </c>
      <c r="U481" s="9">
        <v>370</v>
      </c>
      <c r="V481" t="s">
        <v>5625</v>
      </c>
      <c r="W481" t="s">
        <v>5625</v>
      </c>
      <c r="X481" t="s">
        <v>19926</v>
      </c>
      <c r="Y481" t="s">
        <v>31836</v>
      </c>
      <c r="Z481">
        <v>492.94339543375401</v>
      </c>
      <c r="AA481" s="12">
        <v>0.25167908383405602</v>
      </c>
      <c r="AB481" s="13">
        <v>-1.76633597956577</v>
      </c>
      <c r="AC481" s="13">
        <v>7.7339498750713304E-2</v>
      </c>
      <c r="AD481" s="13">
        <v>1137.52728815414</v>
      </c>
      <c r="AE481" s="13">
        <v>0.33014130306762701</v>
      </c>
      <c r="AF481" s="13">
        <v>-1.7319306147898299</v>
      </c>
      <c r="AG481" s="14">
        <v>8.3285917065029802E-2</v>
      </c>
      <c r="AH481" t="s">
        <v>10720</v>
      </c>
      <c r="AI481" t="s">
        <v>17730</v>
      </c>
      <c r="AJ481" t="s">
        <v>19925</v>
      </c>
      <c r="AM481" t="s">
        <v>5625</v>
      </c>
      <c r="AN481" t="s">
        <v>5625</v>
      </c>
      <c r="AO481" t="s">
        <v>5625</v>
      </c>
      <c r="AP481">
        <v>317.04543912036621</v>
      </c>
      <c r="AQ481">
        <v>241.768</v>
      </c>
      <c r="AR481">
        <v>320.87700000000001</v>
      </c>
      <c r="AS481">
        <v>304.83199999999999</v>
      </c>
      <c r="AT481">
        <v>130.77000000000001</v>
      </c>
      <c r="AU481">
        <v>102.38200000000001</v>
      </c>
      <c r="AV481">
        <v>153.71700000000001</v>
      </c>
      <c r="AW481">
        <v>140.417</v>
      </c>
      <c r="AX481">
        <v>346.05</v>
      </c>
      <c r="AY481">
        <v>217.94300000000001</v>
      </c>
      <c r="AZ481">
        <v>218.34299999999999</v>
      </c>
      <c r="BA481">
        <v>320.25559123328145</v>
      </c>
    </row>
    <row r="482" spans="1:53" x14ac:dyDescent="0.25">
      <c r="A482">
        <v>478</v>
      </c>
      <c r="B482" t="s">
        <v>6044</v>
      </c>
      <c r="C482" s="7">
        <v>0</v>
      </c>
      <c r="D482" t="s">
        <v>5645</v>
      </c>
      <c r="E482" s="16">
        <v>64.144138120204133</v>
      </c>
      <c r="F482" s="12">
        <v>0.34294900101915599</v>
      </c>
      <c r="G482" s="13">
        <v>-0.78330155386095901</v>
      </c>
      <c r="H482" s="13">
        <v>0.54010066756445396</v>
      </c>
      <c r="I482" s="14">
        <v>0.143555624744298</v>
      </c>
      <c r="K482" t="b">
        <v>0</v>
      </c>
      <c r="L482" t="b">
        <v>0</v>
      </c>
      <c r="M482" t="b">
        <v>0</v>
      </c>
      <c r="N482" t="s">
        <v>9309</v>
      </c>
      <c r="O482" t="s">
        <v>9714</v>
      </c>
      <c r="P482">
        <v>78</v>
      </c>
      <c r="Q482">
        <v>360545</v>
      </c>
      <c r="R482">
        <v>360782</v>
      </c>
      <c r="S482">
        <v>-1</v>
      </c>
      <c r="T482" t="s">
        <v>20877</v>
      </c>
      <c r="U482" s="9">
        <v>-4</v>
      </c>
      <c r="V482" t="s">
        <v>5625</v>
      </c>
      <c r="W482" t="s">
        <v>5625</v>
      </c>
      <c r="X482" t="s">
        <v>19924</v>
      </c>
      <c r="Y482" t="s">
        <v>5625</v>
      </c>
      <c r="Z482">
        <v>19.6058008459968</v>
      </c>
      <c r="AA482" s="12">
        <v>0.44267423879997497</v>
      </c>
      <c r="AB482" s="13">
        <v>0.77472093688767796</v>
      </c>
      <c r="AC482" s="13">
        <v>0.43850457657381298</v>
      </c>
      <c r="AD482" s="13">
        <v>32.052810337927802</v>
      </c>
      <c r="AE482" s="13">
        <v>0.424058437465552</v>
      </c>
      <c r="AF482" s="13">
        <v>-1.8471547424984101</v>
      </c>
      <c r="AG482" s="14">
        <v>6.4724716471437502E-2</v>
      </c>
      <c r="AM482" t="s">
        <v>5625</v>
      </c>
      <c r="AN482" t="s">
        <v>5625</v>
      </c>
      <c r="AO482" t="s">
        <v>5625</v>
      </c>
      <c r="AP482">
        <v>39.126552480816542</v>
      </c>
      <c r="AQ482">
        <v>65.504999999999995</v>
      </c>
      <c r="AR482">
        <v>61.627000000000002</v>
      </c>
      <c r="AS482">
        <v>90.317999999999998</v>
      </c>
      <c r="AT482">
        <v>47.962000000000003</v>
      </c>
      <c r="AU482">
        <v>37.142000000000003</v>
      </c>
      <c r="AV482">
        <v>57.259</v>
      </c>
      <c r="AW482">
        <v>56.978999999999999</v>
      </c>
      <c r="AX482">
        <v>49.18</v>
      </c>
      <c r="AY482">
        <v>35.75</v>
      </c>
      <c r="AZ482">
        <v>77.466999999999999</v>
      </c>
      <c r="BA482">
        <v>42.171425685698154</v>
      </c>
    </row>
    <row r="483" spans="1:53" x14ac:dyDescent="0.25">
      <c r="A483">
        <v>479</v>
      </c>
      <c r="B483" t="s">
        <v>6045</v>
      </c>
      <c r="C483" s="7">
        <v>0</v>
      </c>
      <c r="D483" t="s">
        <v>672</v>
      </c>
      <c r="E483" s="16">
        <v>123.53061152315865</v>
      </c>
      <c r="F483" s="12">
        <v>-0.83627622172062499</v>
      </c>
      <c r="G483" s="13">
        <v>-0.89150407943660304</v>
      </c>
      <c r="H483" s="13">
        <v>0.106004946528164</v>
      </c>
      <c r="I483" s="14">
        <v>4.4578072056206203E-2</v>
      </c>
      <c r="K483" t="b">
        <v>0</v>
      </c>
      <c r="L483" t="b">
        <v>0</v>
      </c>
      <c r="M483" t="b">
        <v>0</v>
      </c>
      <c r="N483" t="s">
        <v>9309</v>
      </c>
      <c r="O483" t="s">
        <v>9714</v>
      </c>
      <c r="P483">
        <v>92</v>
      </c>
      <c r="Q483">
        <v>360758</v>
      </c>
      <c r="R483">
        <v>361037</v>
      </c>
      <c r="S483">
        <v>1</v>
      </c>
      <c r="T483" t="s">
        <v>20877</v>
      </c>
      <c r="U483" s="9">
        <v>-24</v>
      </c>
      <c r="V483" t="s">
        <v>5625</v>
      </c>
      <c r="W483" t="s">
        <v>5625</v>
      </c>
      <c r="X483" t="s">
        <v>19923</v>
      </c>
      <c r="Y483" t="s">
        <v>5625</v>
      </c>
      <c r="Z483">
        <v>29.9341857228662</v>
      </c>
      <c r="AA483" s="12">
        <v>0.44014353542411699</v>
      </c>
      <c r="AB483" s="13">
        <v>-1.90000796198176</v>
      </c>
      <c r="AC483" s="13">
        <v>5.74320747760656E-2</v>
      </c>
      <c r="AD483" s="13">
        <v>70.812810557709895</v>
      </c>
      <c r="AE483" s="13">
        <v>0.365209623619697</v>
      </c>
      <c r="AF483" s="13">
        <v>-2.4410749930427702</v>
      </c>
      <c r="AG483" s="14">
        <v>1.4643613506666601E-2</v>
      </c>
      <c r="AH483" t="s">
        <v>9898</v>
      </c>
      <c r="AM483" t="s">
        <v>5625</v>
      </c>
      <c r="AN483" t="s">
        <v>5625</v>
      </c>
      <c r="AO483" t="s">
        <v>5625</v>
      </c>
      <c r="AP483">
        <v>110.78844609263466</v>
      </c>
      <c r="AQ483">
        <v>95.938000000000002</v>
      </c>
      <c r="AR483">
        <v>122.15</v>
      </c>
      <c r="AS483">
        <v>165.24600000000001</v>
      </c>
      <c r="AT483">
        <v>10.185</v>
      </c>
      <c r="AU483">
        <v>45.072000000000003</v>
      </c>
      <c r="AV483">
        <v>64.852000000000004</v>
      </c>
      <c r="AW483">
        <v>42.350999999999999</v>
      </c>
      <c r="AX483">
        <v>127.78700000000001</v>
      </c>
      <c r="AY483">
        <v>91.105000000000004</v>
      </c>
      <c r="AZ483">
        <v>84.853999999999999</v>
      </c>
      <c r="BA483">
        <v>62.690318290836238</v>
      </c>
    </row>
    <row r="484" spans="1:53" x14ac:dyDescent="0.25">
      <c r="A484">
        <v>480</v>
      </c>
      <c r="B484" t="s">
        <v>19922</v>
      </c>
      <c r="C484" s="7" t="s">
        <v>5625</v>
      </c>
      <c r="D484" t="s">
        <v>672</v>
      </c>
      <c r="E484" s="16" t="s">
        <v>5625</v>
      </c>
      <c r="F484" s="12" t="s">
        <v>5625</v>
      </c>
      <c r="G484" s="13" t="s">
        <v>5625</v>
      </c>
      <c r="H484" s="13" t="s">
        <v>5625</v>
      </c>
      <c r="I484" s="14" t="s">
        <v>5625</v>
      </c>
      <c r="J484" t="s">
        <v>5625</v>
      </c>
      <c r="K484" t="b">
        <v>1</v>
      </c>
      <c r="L484" t="b">
        <v>0</v>
      </c>
      <c r="M484" t="b">
        <v>0</v>
      </c>
      <c r="N484" t="s">
        <v>9309</v>
      </c>
      <c r="O484" t="s">
        <v>9714</v>
      </c>
      <c r="P484">
        <v>44</v>
      </c>
      <c r="Q484">
        <v>361037</v>
      </c>
      <c r="R484">
        <v>361172</v>
      </c>
      <c r="S484">
        <v>1</v>
      </c>
      <c r="T484" t="s">
        <v>20877</v>
      </c>
      <c r="U484" s="9" t="s">
        <v>5625</v>
      </c>
      <c r="V484" t="s">
        <v>5625</v>
      </c>
      <c r="W484" t="s">
        <v>5625</v>
      </c>
      <c r="X484" t="s">
        <v>19921</v>
      </c>
      <c r="Y484" t="s">
        <v>5625</v>
      </c>
      <c r="Z484" t="s">
        <v>5625</v>
      </c>
      <c r="AA484" s="12" t="s">
        <v>5625</v>
      </c>
      <c r="AB484" s="13" t="s">
        <v>5625</v>
      </c>
      <c r="AC484" s="13" t="s">
        <v>5625</v>
      </c>
      <c r="AD484" s="13" t="s">
        <v>5625</v>
      </c>
      <c r="AE484" s="13" t="s">
        <v>5625</v>
      </c>
      <c r="AF484" s="13" t="s">
        <v>5625</v>
      </c>
      <c r="AG484" s="14" t="s">
        <v>5625</v>
      </c>
      <c r="AH484" t="s">
        <v>9898</v>
      </c>
      <c r="AM484" t="s">
        <v>5625</v>
      </c>
      <c r="AN484" t="s">
        <v>5625</v>
      </c>
      <c r="AO484" t="s">
        <v>5625</v>
      </c>
      <c r="AP484" t="s">
        <v>5625</v>
      </c>
      <c r="AQ484" t="s">
        <v>5625</v>
      </c>
      <c r="AR484" t="s">
        <v>5625</v>
      </c>
      <c r="AS484" t="s">
        <v>5625</v>
      </c>
      <c r="AT484" t="s">
        <v>5625</v>
      </c>
      <c r="AU484" t="s">
        <v>5625</v>
      </c>
      <c r="AV484" t="s">
        <v>5625</v>
      </c>
      <c r="AW484" t="s">
        <v>5625</v>
      </c>
      <c r="AX484" t="s">
        <v>5625</v>
      </c>
      <c r="AY484" t="s">
        <v>5625</v>
      </c>
      <c r="AZ484" t="s">
        <v>5625</v>
      </c>
      <c r="BA484" t="s">
        <v>5625</v>
      </c>
    </row>
    <row r="485" spans="1:53" x14ac:dyDescent="0.25">
      <c r="A485">
        <v>481</v>
      </c>
      <c r="B485" t="s">
        <v>3067</v>
      </c>
      <c r="C485" s="7">
        <v>0</v>
      </c>
      <c r="D485" t="s">
        <v>3068</v>
      </c>
      <c r="E485" s="16">
        <v>250.9884216538731</v>
      </c>
      <c r="F485" s="12">
        <v>0.90428221346639903</v>
      </c>
      <c r="G485" s="13">
        <v>-0.44202059334153299</v>
      </c>
      <c r="H485" s="13">
        <v>0.26075266253149898</v>
      </c>
      <c r="I485" s="14">
        <v>0.45812347319184599</v>
      </c>
      <c r="K485" t="b">
        <v>0</v>
      </c>
      <c r="L485" t="b">
        <v>0</v>
      </c>
      <c r="M485" t="b">
        <v>0</v>
      </c>
      <c r="N485" t="s">
        <v>9309</v>
      </c>
      <c r="O485" t="s">
        <v>9714</v>
      </c>
      <c r="P485">
        <v>242</v>
      </c>
      <c r="Q485">
        <v>361297</v>
      </c>
      <c r="R485">
        <v>362026</v>
      </c>
      <c r="S485">
        <v>1</v>
      </c>
      <c r="T485" t="s">
        <v>20877</v>
      </c>
      <c r="U485" s="9">
        <v>260</v>
      </c>
      <c r="V485" t="s">
        <v>5766</v>
      </c>
      <c r="W485" t="s">
        <v>5737</v>
      </c>
      <c r="X485" t="s">
        <v>19920</v>
      </c>
      <c r="Y485" t="s">
        <v>31835</v>
      </c>
      <c r="Z485">
        <v>305.62988033988699</v>
      </c>
      <c r="AA485" s="12">
        <v>0.66411231324027598</v>
      </c>
      <c r="AB485" s="13">
        <v>1.36164048676392</v>
      </c>
      <c r="AC485" s="13">
        <v>0.173311371454654</v>
      </c>
      <c r="AD485" s="13">
        <v>424.79108170214101</v>
      </c>
      <c r="AE485" s="13">
        <v>0.43040458268727999</v>
      </c>
      <c r="AF485" s="13">
        <v>-1.0269885849767899</v>
      </c>
      <c r="AG485" s="14">
        <v>0.30442583919904098</v>
      </c>
      <c r="AI485" t="s">
        <v>9326</v>
      </c>
      <c r="AJ485" t="s">
        <v>9325</v>
      </c>
      <c r="AK485" t="s">
        <v>19919</v>
      </c>
      <c r="AM485" t="s">
        <v>5625</v>
      </c>
      <c r="AN485" t="s">
        <v>5625</v>
      </c>
      <c r="AO485" t="s">
        <v>5625</v>
      </c>
      <c r="AP485">
        <v>279.23768661549241</v>
      </c>
      <c r="AQ485">
        <v>320.17099999999999</v>
      </c>
      <c r="AR485">
        <v>106.854</v>
      </c>
      <c r="AS485">
        <v>297.69099999999997</v>
      </c>
      <c r="AT485">
        <v>101.351</v>
      </c>
      <c r="AU485">
        <v>265.64699999999999</v>
      </c>
      <c r="AV485">
        <v>815.95899999999995</v>
      </c>
      <c r="AW485">
        <v>55.572000000000003</v>
      </c>
      <c r="AX485">
        <v>288.73500000000001</v>
      </c>
      <c r="AY485">
        <v>181.31100000000001</v>
      </c>
      <c r="AZ485">
        <v>260.46300000000002</v>
      </c>
      <c r="BA485">
        <v>271.63040469314274</v>
      </c>
    </row>
    <row r="486" spans="1:53" x14ac:dyDescent="0.25">
      <c r="A486">
        <v>482</v>
      </c>
      <c r="B486" t="s">
        <v>3066</v>
      </c>
      <c r="C486" s="7">
        <v>0</v>
      </c>
      <c r="D486" t="s">
        <v>754</v>
      </c>
      <c r="E486" s="16">
        <v>213.46062762586348</v>
      </c>
      <c r="F486" s="12">
        <v>0.66763082035708399</v>
      </c>
      <c r="G486" s="13">
        <v>-0.21169871979531199</v>
      </c>
      <c r="H486" s="13">
        <v>0.394494397925167</v>
      </c>
      <c r="I486" s="14">
        <v>0.73854456177387895</v>
      </c>
      <c r="K486" t="b">
        <v>0</v>
      </c>
      <c r="L486" t="b">
        <v>0</v>
      </c>
      <c r="M486" t="b">
        <v>0</v>
      </c>
      <c r="N486" t="s">
        <v>9309</v>
      </c>
      <c r="O486" t="s">
        <v>9714</v>
      </c>
      <c r="P486">
        <v>342</v>
      </c>
      <c r="Q486">
        <v>362022</v>
      </c>
      <c r="R486">
        <v>363051</v>
      </c>
      <c r="S486">
        <v>1</v>
      </c>
      <c r="T486" t="s">
        <v>20877</v>
      </c>
      <c r="U486" s="9">
        <v>-4</v>
      </c>
      <c r="V486" t="s">
        <v>5767</v>
      </c>
      <c r="W486" t="s">
        <v>5788</v>
      </c>
      <c r="X486" t="s">
        <v>19918</v>
      </c>
      <c r="Y486" t="s">
        <v>31834</v>
      </c>
      <c r="Z486">
        <v>323.68400595123001</v>
      </c>
      <c r="AA486" s="12">
        <v>0.63177743416016696</v>
      </c>
      <c r="AB486" s="13">
        <v>1.05675002660482</v>
      </c>
      <c r="AC486" s="13">
        <v>0.29062568691788498</v>
      </c>
      <c r="AD486" s="13">
        <v>547.71846975349399</v>
      </c>
      <c r="AE486" s="13">
        <v>0.41069767559215598</v>
      </c>
      <c r="AF486" s="13">
        <v>-0.51546120754172498</v>
      </c>
      <c r="AG486" s="14">
        <v>0.60623077069642195</v>
      </c>
      <c r="AI486" t="s">
        <v>18586</v>
      </c>
      <c r="AJ486" t="s">
        <v>18585</v>
      </c>
      <c r="AK486" t="s">
        <v>19917</v>
      </c>
      <c r="AM486" t="s">
        <v>21635</v>
      </c>
      <c r="AN486" t="s">
        <v>21634</v>
      </c>
      <c r="AO486" t="s">
        <v>22007</v>
      </c>
      <c r="AP486">
        <v>266.48751050345396</v>
      </c>
      <c r="AQ486">
        <v>277.81099999999998</v>
      </c>
      <c r="AR486">
        <v>91.923000000000002</v>
      </c>
      <c r="AS486">
        <v>217.62100000000001</v>
      </c>
      <c r="AT486">
        <v>86.992000000000004</v>
      </c>
      <c r="AU486">
        <v>215.08500000000001</v>
      </c>
      <c r="AV486">
        <v>514.32799999999997</v>
      </c>
      <c r="AW486">
        <v>42.651000000000003</v>
      </c>
      <c r="AX486">
        <v>257.19400000000002</v>
      </c>
      <c r="AY486">
        <v>218.20099999999999</v>
      </c>
      <c r="AZ486">
        <v>247.91300000000001</v>
      </c>
      <c r="BA486">
        <v>272.56972312270398</v>
      </c>
    </row>
    <row r="487" spans="1:53" x14ac:dyDescent="0.25">
      <c r="A487">
        <v>483</v>
      </c>
      <c r="B487" t="s">
        <v>3065</v>
      </c>
      <c r="C487" s="7">
        <v>0</v>
      </c>
      <c r="D487" t="s">
        <v>593</v>
      </c>
      <c r="E487" s="16">
        <v>223.23323155284186</v>
      </c>
      <c r="F487" s="12">
        <v>0.66734420061805</v>
      </c>
      <c r="G487" s="13">
        <v>-0.46066836040784997</v>
      </c>
      <c r="H487" s="13">
        <v>0.329732428966031</v>
      </c>
      <c r="I487" s="14">
        <v>0.434180743056437</v>
      </c>
      <c r="K487" t="b">
        <v>0</v>
      </c>
      <c r="L487" t="b">
        <v>0</v>
      </c>
      <c r="M487" t="b">
        <v>0</v>
      </c>
      <c r="N487" t="s">
        <v>9309</v>
      </c>
      <c r="O487" t="s">
        <v>9714</v>
      </c>
      <c r="P487">
        <v>232</v>
      </c>
      <c r="Q487">
        <v>363064</v>
      </c>
      <c r="R487">
        <v>363763</v>
      </c>
      <c r="S487">
        <v>1</v>
      </c>
      <c r="T487" t="s">
        <v>20877</v>
      </c>
      <c r="U487" s="9">
        <v>13</v>
      </c>
      <c r="V487" t="s">
        <v>5625</v>
      </c>
      <c r="W487" t="s">
        <v>5786</v>
      </c>
      <c r="X487" t="s">
        <v>19916</v>
      </c>
      <c r="Y487" t="s">
        <v>31833</v>
      </c>
      <c r="Z487">
        <v>228.984758339178</v>
      </c>
      <c r="AA487" s="12">
        <v>0.55962029800482604</v>
      </c>
      <c r="AB487" s="13">
        <v>1.1924946307295901</v>
      </c>
      <c r="AC487" s="13">
        <v>0.23306735482063201</v>
      </c>
      <c r="AD487" s="13">
        <v>361.78377066517902</v>
      </c>
      <c r="AE487" s="13">
        <v>0.42774664571934601</v>
      </c>
      <c r="AF487" s="13">
        <v>-1.07696545377495</v>
      </c>
      <c r="AG487" s="14">
        <v>0.28149569950987802</v>
      </c>
      <c r="AI487" t="s">
        <v>407</v>
      </c>
      <c r="AJ487" t="s">
        <v>11247</v>
      </c>
      <c r="AK487" t="s">
        <v>19915</v>
      </c>
      <c r="AM487" t="s">
        <v>21652</v>
      </c>
      <c r="AN487" t="s">
        <v>21512</v>
      </c>
      <c r="AO487" t="s">
        <v>21997</v>
      </c>
      <c r="AP487">
        <v>235.63092621136749</v>
      </c>
      <c r="AQ487">
        <v>312.08499999999998</v>
      </c>
      <c r="AR487">
        <v>104.47499999999999</v>
      </c>
      <c r="AS487">
        <v>240.74199999999999</v>
      </c>
      <c r="AT487">
        <v>93.504999999999995</v>
      </c>
      <c r="AU487">
        <v>232.07300000000001</v>
      </c>
      <c r="AV487">
        <v>482.76</v>
      </c>
      <c r="AW487">
        <v>79.691000000000003</v>
      </c>
      <c r="AX487">
        <v>191.27</v>
      </c>
      <c r="AY487">
        <v>179.39500000000001</v>
      </c>
      <c r="AZ487">
        <v>259.2</v>
      </c>
      <c r="BA487">
        <v>252.90412125942964</v>
      </c>
    </row>
    <row r="488" spans="1:53" x14ac:dyDescent="0.25">
      <c r="A488">
        <v>484</v>
      </c>
      <c r="B488" t="s">
        <v>3064</v>
      </c>
      <c r="C488" s="7">
        <v>0</v>
      </c>
      <c r="D488" t="s">
        <v>1318</v>
      </c>
      <c r="E488" s="16">
        <v>43.299283864531979</v>
      </c>
      <c r="F488" s="12">
        <v>-1.49216657911115</v>
      </c>
      <c r="G488" s="13">
        <v>2.3195710630276198</v>
      </c>
      <c r="H488" s="13">
        <v>9.8729034252505506E-3</v>
      </c>
      <c r="I488" s="14">
        <v>3.4636496295480601E-6</v>
      </c>
      <c r="J488" t="s">
        <v>5700</v>
      </c>
      <c r="K488" t="b">
        <v>0</v>
      </c>
      <c r="L488" t="b">
        <v>0</v>
      </c>
      <c r="M488" t="b">
        <v>0</v>
      </c>
      <c r="N488" t="s">
        <v>9309</v>
      </c>
      <c r="O488" t="s">
        <v>9714</v>
      </c>
      <c r="P488">
        <v>351</v>
      </c>
      <c r="Q488">
        <v>364254</v>
      </c>
      <c r="R488">
        <v>365310</v>
      </c>
      <c r="S488">
        <v>1</v>
      </c>
      <c r="T488" t="s">
        <v>20877</v>
      </c>
      <c r="U488" s="9">
        <v>491</v>
      </c>
      <c r="V488" t="s">
        <v>6046</v>
      </c>
      <c r="W488" t="s">
        <v>5702</v>
      </c>
      <c r="X488" t="s">
        <v>19914</v>
      </c>
      <c r="Y488" t="s">
        <v>31832</v>
      </c>
      <c r="Z488">
        <v>34.058432926366599</v>
      </c>
      <c r="AA488" s="12">
        <v>0.51176720958412103</v>
      </c>
      <c r="AB488" s="13">
        <v>-2.9157135337446398</v>
      </c>
      <c r="AC488" s="13">
        <v>3.5487617237211799E-3</v>
      </c>
      <c r="AD488" s="13">
        <v>386.04820973800503</v>
      </c>
      <c r="AE488" s="13">
        <v>0.449230603906564</v>
      </c>
      <c r="AF488" s="13">
        <v>5.1634306364178002</v>
      </c>
      <c r="AG488" s="14">
        <v>2.42464454233336E-7</v>
      </c>
      <c r="AH488" t="s">
        <v>10341</v>
      </c>
      <c r="AI488" t="s">
        <v>11183</v>
      </c>
      <c r="AJ488" t="s">
        <v>11193</v>
      </c>
      <c r="AK488" t="s">
        <v>19913</v>
      </c>
      <c r="AM488" t="s">
        <v>5625</v>
      </c>
      <c r="AN488" t="s">
        <v>5625</v>
      </c>
      <c r="AO488" t="s">
        <v>5625</v>
      </c>
      <c r="AP488">
        <v>40.979135458127935</v>
      </c>
      <c r="AQ488">
        <v>53.481999999999999</v>
      </c>
      <c r="AR488">
        <v>26.344999999999999</v>
      </c>
      <c r="AS488">
        <v>52.390999999999998</v>
      </c>
      <c r="AT488">
        <v>4.0369999999999999</v>
      </c>
      <c r="AU488">
        <v>8.3360000000000003</v>
      </c>
      <c r="AV488">
        <v>17.134</v>
      </c>
      <c r="AW488">
        <v>4.7949999999999999</v>
      </c>
      <c r="AX488">
        <v>433.06200000000001</v>
      </c>
      <c r="AY488">
        <v>247.12299999999999</v>
      </c>
      <c r="AZ488">
        <v>166.99700000000001</v>
      </c>
      <c r="BA488">
        <v>409.34437133979878</v>
      </c>
    </row>
    <row r="489" spans="1:53" x14ac:dyDescent="0.25">
      <c r="A489">
        <v>485</v>
      </c>
      <c r="B489" t="s">
        <v>3062</v>
      </c>
      <c r="C489" s="7">
        <v>0</v>
      </c>
      <c r="D489" t="s">
        <v>3063</v>
      </c>
      <c r="E489" s="16">
        <v>34.407490738695067</v>
      </c>
      <c r="F489" s="12">
        <v>3.7896452339925202</v>
      </c>
      <c r="G489" s="13">
        <v>-0.36203108133934297</v>
      </c>
      <c r="H489" s="13">
        <v>1.9849423538827401E-34</v>
      </c>
      <c r="I489" s="14">
        <v>0.55071636396105605</v>
      </c>
      <c r="K489" t="b">
        <v>0</v>
      </c>
      <c r="L489" t="b">
        <v>0</v>
      </c>
      <c r="M489" t="b">
        <v>0</v>
      </c>
      <c r="N489" t="s">
        <v>9309</v>
      </c>
      <c r="O489" t="s">
        <v>9714</v>
      </c>
      <c r="P489">
        <v>720</v>
      </c>
      <c r="Q489">
        <v>365504</v>
      </c>
      <c r="R489">
        <v>367667</v>
      </c>
      <c r="S489">
        <v>-1</v>
      </c>
      <c r="T489" t="s">
        <v>20877</v>
      </c>
      <c r="U489" s="9">
        <v>194</v>
      </c>
      <c r="V489" t="s">
        <v>6047</v>
      </c>
      <c r="W489" t="s">
        <v>5907</v>
      </c>
      <c r="X489" t="s">
        <v>19912</v>
      </c>
      <c r="Y489" t="s">
        <v>31831</v>
      </c>
      <c r="Z489">
        <v>640.03194328904999</v>
      </c>
      <c r="AA489" s="12">
        <v>0.30068970308139897</v>
      </c>
      <c r="AB489" s="13">
        <v>12.603175949016901</v>
      </c>
      <c r="AC489" s="13">
        <v>2.0281045795500899E-36</v>
      </c>
      <c r="AD489" s="13">
        <v>178.866548336899</v>
      </c>
      <c r="AE489" s="13">
        <v>0.42336860512946101</v>
      </c>
      <c r="AF489" s="13">
        <v>-0.85512028278204</v>
      </c>
      <c r="AG489" s="14">
        <v>0.39248456202430099</v>
      </c>
      <c r="AI489" t="s">
        <v>11931</v>
      </c>
      <c r="AJ489" t="s">
        <v>19911</v>
      </c>
      <c r="AK489" t="s">
        <v>19910</v>
      </c>
      <c r="AM489" t="s">
        <v>5625</v>
      </c>
      <c r="AN489" t="s">
        <v>5625</v>
      </c>
      <c r="AO489" t="s">
        <v>5625</v>
      </c>
      <c r="AP489">
        <v>48.382962954780275</v>
      </c>
      <c r="AQ489">
        <v>44.424999999999997</v>
      </c>
      <c r="AR489">
        <v>24.116</v>
      </c>
      <c r="AS489">
        <v>20.706</v>
      </c>
      <c r="AT489">
        <v>432.238</v>
      </c>
      <c r="AU489">
        <v>337.77800000000002</v>
      </c>
      <c r="AV489">
        <v>266.221</v>
      </c>
      <c r="AW489">
        <v>131.887</v>
      </c>
      <c r="AX489">
        <v>57.372999999999998</v>
      </c>
      <c r="AY489">
        <v>31.925000000000001</v>
      </c>
      <c r="AZ489">
        <v>18.315999999999999</v>
      </c>
      <c r="BA489">
        <v>38.409775457665617</v>
      </c>
    </row>
    <row r="490" spans="1:53" x14ac:dyDescent="0.25">
      <c r="A490">
        <v>486</v>
      </c>
      <c r="B490" t="s">
        <v>3061</v>
      </c>
      <c r="C490" s="7">
        <v>0</v>
      </c>
      <c r="D490" t="s">
        <v>3</v>
      </c>
      <c r="E490" s="16">
        <v>306.18223316929704</v>
      </c>
      <c r="F490" s="12">
        <v>-0.11109287046955101</v>
      </c>
      <c r="G490" s="13">
        <v>-1.36837912738234</v>
      </c>
      <c r="H490" s="13">
        <v>0.76352253915261403</v>
      </c>
      <c r="I490" s="14">
        <v>3.20898486182141E-3</v>
      </c>
      <c r="K490" t="b">
        <v>0</v>
      </c>
      <c r="L490" t="b">
        <v>0</v>
      </c>
      <c r="M490" t="b">
        <v>0</v>
      </c>
      <c r="N490" t="s">
        <v>9309</v>
      </c>
      <c r="O490" t="s">
        <v>9714</v>
      </c>
      <c r="P490">
        <v>247</v>
      </c>
      <c r="Q490">
        <v>367869</v>
      </c>
      <c r="R490">
        <v>368613</v>
      </c>
      <c r="S490">
        <v>1</v>
      </c>
      <c r="T490" t="s">
        <v>20877</v>
      </c>
      <c r="U490" s="9">
        <v>202</v>
      </c>
      <c r="V490" t="s">
        <v>5625</v>
      </c>
      <c r="W490" t="s">
        <v>5625</v>
      </c>
      <c r="X490" t="s">
        <v>19909</v>
      </c>
      <c r="Y490" t="s">
        <v>31830</v>
      </c>
      <c r="Z490">
        <v>246.581747030721</v>
      </c>
      <c r="AA490" s="12">
        <v>0.27488741198988698</v>
      </c>
      <c r="AB490" s="13">
        <v>-0.40413953358343602</v>
      </c>
      <c r="AC490" s="13">
        <v>0.68611011508867303</v>
      </c>
      <c r="AD490" s="13">
        <v>424.13460005498598</v>
      </c>
      <c r="AE490" s="13">
        <v>0.398574342711292</v>
      </c>
      <c r="AF490" s="13">
        <v>-3.4331841785749999</v>
      </c>
      <c r="AG490" s="14">
        <v>5.9653672437800197E-4</v>
      </c>
      <c r="AM490" t="s">
        <v>5625</v>
      </c>
      <c r="AN490" t="s">
        <v>5625</v>
      </c>
      <c r="AO490" t="s">
        <v>5625</v>
      </c>
      <c r="AP490">
        <v>275.98193267718813</v>
      </c>
      <c r="AQ490">
        <v>414.45100000000002</v>
      </c>
      <c r="AR490">
        <v>234.64</v>
      </c>
      <c r="AS490">
        <v>299.65600000000001</v>
      </c>
      <c r="AT490">
        <v>166.15</v>
      </c>
      <c r="AU490">
        <v>163.95</v>
      </c>
      <c r="AV490">
        <v>184.82900000000001</v>
      </c>
      <c r="AW490">
        <v>163.35400000000001</v>
      </c>
      <c r="AX490">
        <v>121.18300000000001</v>
      </c>
      <c r="AY490">
        <v>208.40299999999999</v>
      </c>
      <c r="AZ490">
        <v>227.28800000000001</v>
      </c>
      <c r="BA490">
        <v>92.356272482035536</v>
      </c>
    </row>
    <row r="491" spans="1:53" x14ac:dyDescent="0.25">
      <c r="A491">
        <v>487</v>
      </c>
      <c r="B491" t="s">
        <v>3060</v>
      </c>
      <c r="C491" s="7">
        <v>0</v>
      </c>
      <c r="D491" t="s">
        <v>50</v>
      </c>
      <c r="E491" s="16">
        <v>14.60566103700603</v>
      </c>
      <c r="F491" s="12">
        <v>0.38369943046462701</v>
      </c>
      <c r="G491" s="13">
        <v>1.4425758716046599</v>
      </c>
      <c r="H491" s="13">
        <v>0.53995440455060695</v>
      </c>
      <c r="I491" s="14">
        <v>2.2132428033452001E-3</v>
      </c>
      <c r="K491" t="b">
        <v>0</v>
      </c>
      <c r="L491" t="b">
        <v>0</v>
      </c>
      <c r="M491" t="b">
        <v>0</v>
      </c>
      <c r="N491" t="s">
        <v>9309</v>
      </c>
      <c r="O491" t="s">
        <v>9714</v>
      </c>
      <c r="P491">
        <v>352</v>
      </c>
      <c r="Q491">
        <v>368693</v>
      </c>
      <c r="R491">
        <v>369752</v>
      </c>
      <c r="S491">
        <v>1</v>
      </c>
      <c r="T491" t="s">
        <v>20877</v>
      </c>
      <c r="U491" s="9">
        <v>80</v>
      </c>
      <c r="V491" t="s">
        <v>5625</v>
      </c>
      <c r="W491" t="s">
        <v>5625</v>
      </c>
      <c r="X491" t="s">
        <v>19908</v>
      </c>
      <c r="Y491" t="s">
        <v>31829</v>
      </c>
      <c r="Z491">
        <v>20.732608069402499</v>
      </c>
      <c r="AA491" s="12">
        <v>0.49499303109228798</v>
      </c>
      <c r="AB491" s="13">
        <v>0.77516127776168398</v>
      </c>
      <c r="AC491" s="13">
        <v>0.43824436607224998</v>
      </c>
      <c r="AD491" s="13">
        <v>79.545335783600905</v>
      </c>
      <c r="AE491" s="13">
        <v>0.40665722586570402</v>
      </c>
      <c r="AF491" s="13">
        <v>3.54740007025244</v>
      </c>
      <c r="AG491" s="14">
        <v>3.8905331103656899E-4</v>
      </c>
      <c r="AI491" t="s">
        <v>13516</v>
      </c>
      <c r="AM491" t="s">
        <v>5625</v>
      </c>
      <c r="AN491" t="s">
        <v>5625</v>
      </c>
      <c r="AO491" t="s">
        <v>5625</v>
      </c>
      <c r="AP491">
        <v>18.76364414802412</v>
      </c>
      <c r="AQ491">
        <v>10.11</v>
      </c>
      <c r="AR491">
        <v>17.731999999999999</v>
      </c>
      <c r="AS491">
        <v>11.817</v>
      </c>
      <c r="AT491">
        <v>18.783999999999999</v>
      </c>
      <c r="AU491">
        <v>8.3119999999999994</v>
      </c>
      <c r="AV491">
        <v>7.6890000000000001</v>
      </c>
      <c r="AW491">
        <v>12.752000000000001</v>
      </c>
      <c r="AX491">
        <v>76.72</v>
      </c>
      <c r="AY491">
        <v>47.603999999999999</v>
      </c>
      <c r="AZ491">
        <v>51.097999999999999</v>
      </c>
      <c r="BA491">
        <v>52.497750353424884</v>
      </c>
    </row>
    <row r="492" spans="1:53" x14ac:dyDescent="0.25">
      <c r="A492">
        <v>488</v>
      </c>
      <c r="B492" t="s">
        <v>6048</v>
      </c>
      <c r="C492" s="7">
        <v>0.75</v>
      </c>
      <c r="D492" t="s">
        <v>5645</v>
      </c>
      <c r="E492" s="16">
        <v>0.51827592991021243</v>
      </c>
      <c r="F492" s="12">
        <v>-0.25282608161055597</v>
      </c>
      <c r="G492" s="13">
        <v>0.62219710392481298</v>
      </c>
      <c r="H492" s="13">
        <v>1</v>
      </c>
      <c r="I492" s="14">
        <v>1</v>
      </c>
      <c r="K492" t="b">
        <v>1</v>
      </c>
      <c r="L492" t="b">
        <v>0</v>
      </c>
      <c r="M492" t="b">
        <v>0</v>
      </c>
      <c r="N492" t="s">
        <v>9309</v>
      </c>
      <c r="O492" t="s">
        <v>9714</v>
      </c>
      <c r="P492">
        <v>70</v>
      </c>
      <c r="Q492">
        <v>369727</v>
      </c>
      <c r="R492">
        <v>369940</v>
      </c>
      <c r="S492">
        <v>1</v>
      </c>
      <c r="T492" t="s">
        <v>20877</v>
      </c>
      <c r="U492" s="9">
        <v>-25</v>
      </c>
      <c r="V492" t="s">
        <v>5625</v>
      </c>
      <c r="W492" t="s">
        <v>5625</v>
      </c>
      <c r="X492" t="s">
        <v>19907</v>
      </c>
      <c r="Y492" t="s">
        <v>5625</v>
      </c>
      <c r="Z492">
        <v>6.3634822318166001E-2</v>
      </c>
      <c r="AA492" s="12">
        <v>1.51104174842148</v>
      </c>
      <c r="AB492" s="13">
        <v>-0.167319057778961</v>
      </c>
      <c r="AC492" s="13">
        <v>0.86711900957449595</v>
      </c>
      <c r="AD492" s="13">
        <v>0.64408167815473705</v>
      </c>
      <c r="AE492" s="13">
        <v>1.22931497226005</v>
      </c>
      <c r="AF492" s="13">
        <v>0.50613318633948401</v>
      </c>
      <c r="AG492" s="14">
        <v>0.61276315483546495</v>
      </c>
      <c r="AM492" t="s">
        <v>5625</v>
      </c>
      <c r="AN492" t="s">
        <v>5625</v>
      </c>
      <c r="AO492" t="s">
        <v>5625</v>
      </c>
      <c r="AP492">
        <v>2.0731037196408497</v>
      </c>
      <c r="AQ492">
        <v>0</v>
      </c>
      <c r="AR492">
        <v>0</v>
      </c>
      <c r="AS492">
        <v>0</v>
      </c>
      <c r="AT492">
        <v>0</v>
      </c>
      <c r="AU492">
        <v>0</v>
      </c>
      <c r="AV492">
        <v>0</v>
      </c>
      <c r="AW492">
        <v>0</v>
      </c>
      <c r="AX492">
        <v>6.4379999999999997</v>
      </c>
      <c r="AY492">
        <v>0</v>
      </c>
      <c r="AZ492">
        <v>0</v>
      </c>
      <c r="BA492">
        <v>2.932695976382178</v>
      </c>
    </row>
    <row r="493" spans="1:53" x14ac:dyDescent="0.25">
      <c r="A493">
        <v>489</v>
      </c>
      <c r="B493" t="s">
        <v>19906</v>
      </c>
      <c r="C493" s="7" t="s">
        <v>5625</v>
      </c>
      <c r="D493" t="s">
        <v>5645</v>
      </c>
      <c r="E493" s="16" t="s">
        <v>5625</v>
      </c>
      <c r="F493" s="12" t="s">
        <v>5625</v>
      </c>
      <c r="G493" s="13" t="s">
        <v>5625</v>
      </c>
      <c r="H493" s="13" t="s">
        <v>5625</v>
      </c>
      <c r="I493" s="14" t="s">
        <v>5625</v>
      </c>
      <c r="J493" t="s">
        <v>5625</v>
      </c>
      <c r="K493" t="b">
        <v>1</v>
      </c>
      <c r="L493" t="b">
        <v>0</v>
      </c>
      <c r="M493" t="b">
        <v>0</v>
      </c>
      <c r="N493" t="s">
        <v>9309</v>
      </c>
      <c r="O493" t="s">
        <v>9714</v>
      </c>
      <c r="P493">
        <v>54</v>
      </c>
      <c r="Q493">
        <v>369788</v>
      </c>
      <c r="R493">
        <v>369953</v>
      </c>
      <c r="S493">
        <v>1</v>
      </c>
      <c r="T493" t="s">
        <v>20877</v>
      </c>
      <c r="U493" s="9" t="s">
        <v>5625</v>
      </c>
      <c r="V493" t="s">
        <v>5625</v>
      </c>
      <c r="W493" t="s">
        <v>5625</v>
      </c>
      <c r="X493" t="s">
        <v>19905</v>
      </c>
      <c r="Y493" t="s">
        <v>5625</v>
      </c>
      <c r="Z493" t="s">
        <v>5625</v>
      </c>
      <c r="AA493" s="12" t="s">
        <v>5625</v>
      </c>
      <c r="AB493" s="13" t="s">
        <v>5625</v>
      </c>
      <c r="AC493" s="13" t="s">
        <v>5625</v>
      </c>
      <c r="AD493" s="13" t="s">
        <v>5625</v>
      </c>
      <c r="AE493" s="13" t="s">
        <v>5625</v>
      </c>
      <c r="AF493" s="13" t="s">
        <v>5625</v>
      </c>
      <c r="AG493" s="14" t="s">
        <v>5625</v>
      </c>
      <c r="AM493" t="s">
        <v>5625</v>
      </c>
      <c r="AN493" t="s">
        <v>5625</v>
      </c>
      <c r="AO493" t="s">
        <v>5625</v>
      </c>
      <c r="AP493" t="s">
        <v>5625</v>
      </c>
      <c r="AQ493" t="s">
        <v>5625</v>
      </c>
      <c r="AR493" t="s">
        <v>5625</v>
      </c>
      <c r="AS493" t="s">
        <v>5625</v>
      </c>
      <c r="AT493" t="s">
        <v>5625</v>
      </c>
      <c r="AU493" t="s">
        <v>5625</v>
      </c>
      <c r="AV493" t="s">
        <v>5625</v>
      </c>
      <c r="AW493" t="s">
        <v>5625</v>
      </c>
      <c r="AX493" t="s">
        <v>5625</v>
      </c>
      <c r="AY493" t="s">
        <v>5625</v>
      </c>
      <c r="AZ493" t="s">
        <v>5625</v>
      </c>
      <c r="BA493" t="s">
        <v>5625</v>
      </c>
    </row>
    <row r="494" spans="1:53" x14ac:dyDescent="0.25">
      <c r="A494">
        <v>490</v>
      </c>
      <c r="B494" t="s">
        <v>3059</v>
      </c>
      <c r="C494" s="7">
        <v>0</v>
      </c>
      <c r="D494" t="s">
        <v>990</v>
      </c>
      <c r="E494" s="16">
        <v>20.678865171923661</v>
      </c>
      <c r="F494" s="12">
        <v>-1.20114245454524</v>
      </c>
      <c r="G494" s="13">
        <v>1.81415296903384</v>
      </c>
      <c r="H494" s="13">
        <v>1.5091154673165E-2</v>
      </c>
      <c r="I494" s="14">
        <v>3.0199134145012E-5</v>
      </c>
      <c r="K494" t="b">
        <v>0</v>
      </c>
      <c r="L494" t="b">
        <v>0</v>
      </c>
      <c r="M494" t="b">
        <v>0</v>
      </c>
      <c r="N494" t="s">
        <v>9309</v>
      </c>
      <c r="O494" t="s">
        <v>9714</v>
      </c>
      <c r="P494">
        <v>536</v>
      </c>
      <c r="Q494">
        <v>369936</v>
      </c>
      <c r="R494">
        <v>371547</v>
      </c>
      <c r="S494">
        <v>-1</v>
      </c>
      <c r="T494" t="s">
        <v>20877</v>
      </c>
      <c r="U494" s="9">
        <v>-4</v>
      </c>
      <c r="V494" t="s">
        <v>6049</v>
      </c>
      <c r="W494" t="s">
        <v>6050</v>
      </c>
      <c r="X494" t="s">
        <v>19904</v>
      </c>
      <c r="Y494" t="s">
        <v>31828</v>
      </c>
      <c r="Z494">
        <v>27.082172366259599</v>
      </c>
      <c r="AA494" s="12">
        <v>0.43579437255117198</v>
      </c>
      <c r="AB494" s="13">
        <v>-2.7562137792502099</v>
      </c>
      <c r="AC494" s="13">
        <v>5.8474764898116304E-3</v>
      </c>
      <c r="AD494" s="13">
        <v>204.27387237768301</v>
      </c>
      <c r="AE494" s="13">
        <v>0.38705645374326098</v>
      </c>
      <c r="AF494" s="13">
        <v>4.6870500452556501</v>
      </c>
      <c r="AG494" s="14">
        <v>2.7717120786451198E-6</v>
      </c>
      <c r="AI494" t="s">
        <v>990</v>
      </c>
      <c r="AJ494" t="s">
        <v>13498</v>
      </c>
      <c r="AK494" t="s">
        <v>19903</v>
      </c>
      <c r="AM494" t="s">
        <v>5625</v>
      </c>
      <c r="AN494" t="s">
        <v>5625</v>
      </c>
      <c r="AO494" t="s">
        <v>5625</v>
      </c>
      <c r="AP494">
        <v>15.349460687694634</v>
      </c>
      <c r="AQ494">
        <v>13.957000000000001</v>
      </c>
      <c r="AR494">
        <v>28.062000000000001</v>
      </c>
      <c r="AS494">
        <v>25.347000000000001</v>
      </c>
      <c r="AT494">
        <v>2.6459999999999999</v>
      </c>
      <c r="AU494">
        <v>5.4640000000000004</v>
      </c>
      <c r="AV494">
        <v>5.335</v>
      </c>
      <c r="AW494">
        <v>8.3819999999999997</v>
      </c>
      <c r="AX494">
        <v>125.762</v>
      </c>
      <c r="AY494">
        <v>66.004999999999995</v>
      </c>
      <c r="AZ494">
        <v>82.474000000000004</v>
      </c>
      <c r="BA494">
        <v>129.50829121774112</v>
      </c>
    </row>
    <row r="495" spans="1:53" x14ac:dyDescent="0.25">
      <c r="A495">
        <v>491</v>
      </c>
      <c r="B495" t="s">
        <v>6051</v>
      </c>
      <c r="C495" s="7">
        <v>8.3333333333333329E-2</v>
      </c>
      <c r="D495" t="s">
        <v>5645</v>
      </c>
      <c r="E495" s="16">
        <v>63.067218954450965</v>
      </c>
      <c r="F495" s="12">
        <v>-1.0245586578672701</v>
      </c>
      <c r="G495" s="13">
        <v>-1.3794582796237</v>
      </c>
      <c r="H495" s="13">
        <v>0.31724933842745501</v>
      </c>
      <c r="I495" s="14">
        <v>0.10240749146559799</v>
      </c>
      <c r="K495" t="b">
        <v>0</v>
      </c>
      <c r="L495" t="b">
        <v>0</v>
      </c>
      <c r="M495" t="b">
        <v>0</v>
      </c>
      <c r="N495" t="s">
        <v>9309</v>
      </c>
      <c r="O495" t="s">
        <v>9714</v>
      </c>
      <c r="P495">
        <v>78</v>
      </c>
      <c r="Q495">
        <v>371812</v>
      </c>
      <c r="R495">
        <v>372049</v>
      </c>
      <c r="S495">
        <v>1</v>
      </c>
      <c r="T495" t="s">
        <v>20877</v>
      </c>
      <c r="U495" s="9">
        <v>265</v>
      </c>
      <c r="V495" t="s">
        <v>5625</v>
      </c>
      <c r="W495" t="s">
        <v>5625</v>
      </c>
      <c r="X495" t="s">
        <v>19902</v>
      </c>
      <c r="Y495" t="s">
        <v>5625</v>
      </c>
      <c r="Z495">
        <v>11.742534730875899</v>
      </c>
      <c r="AA495" s="12">
        <v>0.83958965292989995</v>
      </c>
      <c r="AB495" s="13">
        <v>-1.22030881906642</v>
      </c>
      <c r="AC495" s="13">
        <v>0.22234782786593599</v>
      </c>
      <c r="AD495" s="13">
        <v>27.0949975268102</v>
      </c>
      <c r="AE495" s="13">
        <v>0.67749354249111704</v>
      </c>
      <c r="AF495" s="13">
        <v>-2.0361201887644298</v>
      </c>
      <c r="AG495" s="14">
        <v>4.1738287939828797E-2</v>
      </c>
      <c r="AM495" t="s">
        <v>5625</v>
      </c>
      <c r="AN495" t="s">
        <v>5625</v>
      </c>
      <c r="AO495" t="s">
        <v>5625</v>
      </c>
      <c r="AP495">
        <v>31.673875817803868</v>
      </c>
      <c r="AQ495">
        <v>138.91499999999999</v>
      </c>
      <c r="AR495">
        <v>20.542000000000002</v>
      </c>
      <c r="AS495">
        <v>61.137999999999998</v>
      </c>
      <c r="AT495">
        <v>5.9950000000000001</v>
      </c>
      <c r="AU495">
        <v>10.612</v>
      </c>
      <c r="AV495">
        <v>47.716000000000001</v>
      </c>
      <c r="AW495">
        <v>0</v>
      </c>
      <c r="AX495">
        <v>15.911</v>
      </c>
      <c r="AY495">
        <v>46.475000000000001</v>
      </c>
      <c r="AZ495">
        <v>42.811</v>
      </c>
      <c r="BA495">
        <v>18.449998737492944</v>
      </c>
    </row>
    <row r="496" spans="1:53" x14ac:dyDescent="0.25">
      <c r="A496">
        <v>492</v>
      </c>
      <c r="B496" t="s">
        <v>3057</v>
      </c>
      <c r="C496" s="7">
        <v>0</v>
      </c>
      <c r="D496" t="s">
        <v>3058</v>
      </c>
      <c r="E496" s="16">
        <v>65.463277697823486</v>
      </c>
      <c r="F496" s="12">
        <v>1.72051811290055</v>
      </c>
      <c r="G496" s="13">
        <v>-1.3713947792617101</v>
      </c>
      <c r="H496" s="13">
        <v>3.15221887848477E-4</v>
      </c>
      <c r="I496" s="14">
        <v>2.95719471757077E-2</v>
      </c>
      <c r="K496" t="b">
        <v>0</v>
      </c>
      <c r="L496" t="b">
        <v>0</v>
      </c>
      <c r="M496" t="b">
        <v>0</v>
      </c>
      <c r="N496" t="s">
        <v>9309</v>
      </c>
      <c r="O496" t="s">
        <v>9714</v>
      </c>
      <c r="P496">
        <v>222</v>
      </c>
      <c r="Q496">
        <v>372024</v>
      </c>
      <c r="R496">
        <v>372693</v>
      </c>
      <c r="S496">
        <v>1</v>
      </c>
      <c r="T496" t="s">
        <v>20877</v>
      </c>
      <c r="U496" s="9">
        <v>-25</v>
      </c>
      <c r="V496" t="s">
        <v>6052</v>
      </c>
      <c r="W496" t="s">
        <v>6053</v>
      </c>
      <c r="X496" t="s">
        <v>19901</v>
      </c>
      <c r="Y496" t="s">
        <v>31827</v>
      </c>
      <c r="Z496">
        <v>110.44787419155701</v>
      </c>
      <c r="AA496" s="12">
        <v>0.43310068089170201</v>
      </c>
      <c r="AB496" s="13">
        <v>3.9725592427105099</v>
      </c>
      <c r="AC496" s="13">
        <v>7.1104544259245205E-5</v>
      </c>
      <c r="AD496" s="13">
        <v>82.152567346785901</v>
      </c>
      <c r="AE496" s="13">
        <v>0.52397547981565795</v>
      </c>
      <c r="AF496" s="13">
        <v>-2.6172880832976801</v>
      </c>
      <c r="AG496" s="14">
        <v>8.8631503591179803E-3</v>
      </c>
      <c r="AI496" t="s">
        <v>19900</v>
      </c>
      <c r="AJ496" t="s">
        <v>19899</v>
      </c>
      <c r="AK496" t="s">
        <v>19898</v>
      </c>
      <c r="AM496" t="s">
        <v>5625</v>
      </c>
      <c r="AN496" t="s">
        <v>5625</v>
      </c>
      <c r="AO496" t="s">
        <v>5625</v>
      </c>
      <c r="AP496">
        <v>100.98711079129396</v>
      </c>
      <c r="AQ496">
        <v>35.209000000000003</v>
      </c>
      <c r="AR496">
        <v>58.219000000000001</v>
      </c>
      <c r="AS496">
        <v>67.438000000000002</v>
      </c>
      <c r="AT496">
        <v>161.41399999999999</v>
      </c>
      <c r="AU496">
        <v>154.13499999999999</v>
      </c>
      <c r="AV496">
        <v>75.728999999999999</v>
      </c>
      <c r="AW496">
        <v>146.34299999999999</v>
      </c>
      <c r="AX496">
        <v>37.92</v>
      </c>
      <c r="AY496">
        <v>21.53</v>
      </c>
      <c r="AZ496">
        <v>23.11</v>
      </c>
      <c r="BA496">
        <v>52.288785659621254</v>
      </c>
    </row>
    <row r="497" spans="1:53" x14ac:dyDescent="0.25">
      <c r="A497">
        <v>493</v>
      </c>
      <c r="B497" t="s">
        <v>3055</v>
      </c>
      <c r="C497" s="7">
        <v>0</v>
      </c>
      <c r="D497" t="s">
        <v>3056</v>
      </c>
      <c r="E497" s="16">
        <v>151.11736751344321</v>
      </c>
      <c r="F497" s="12">
        <v>1.0802360446974699</v>
      </c>
      <c r="G497" s="13">
        <v>-1.16505708129729</v>
      </c>
      <c r="H497" s="13">
        <v>9.2692306520478496E-3</v>
      </c>
      <c r="I497" s="14">
        <v>3.4804792768400199E-2</v>
      </c>
      <c r="K497" t="b">
        <v>0</v>
      </c>
      <c r="L497" t="b">
        <v>0</v>
      </c>
      <c r="M497" t="b">
        <v>0</v>
      </c>
      <c r="N497" t="s">
        <v>9309</v>
      </c>
      <c r="O497" t="s">
        <v>9714</v>
      </c>
      <c r="P497">
        <v>144</v>
      </c>
      <c r="Q497">
        <v>372689</v>
      </c>
      <c r="R497">
        <v>373124</v>
      </c>
      <c r="S497">
        <v>1</v>
      </c>
      <c r="T497" t="s">
        <v>20877</v>
      </c>
      <c r="U497" s="9">
        <v>-4</v>
      </c>
      <c r="V497" t="s">
        <v>6054</v>
      </c>
      <c r="W497" t="s">
        <v>6055</v>
      </c>
      <c r="X497" t="s">
        <v>19897</v>
      </c>
      <c r="Y497" t="s">
        <v>31826</v>
      </c>
      <c r="Z497">
        <v>116.301335887265</v>
      </c>
      <c r="AA497" s="12">
        <v>0.36752588262057201</v>
      </c>
      <c r="AB497" s="13">
        <v>2.93921080331826</v>
      </c>
      <c r="AC497" s="13">
        <v>3.2904918872216E-3</v>
      </c>
      <c r="AD497" s="13">
        <v>126.914023177071</v>
      </c>
      <c r="AE497" s="13">
        <v>0.456845113140391</v>
      </c>
      <c r="AF497" s="13">
        <v>-2.55022336408196</v>
      </c>
      <c r="AG497" s="14">
        <v>1.0765392214856499E-2</v>
      </c>
      <c r="AI497" t="s">
        <v>19896</v>
      </c>
      <c r="AJ497" t="s">
        <v>19895</v>
      </c>
      <c r="AK497" t="s">
        <v>19894</v>
      </c>
      <c r="AM497" t="s">
        <v>5625</v>
      </c>
      <c r="AN497" t="s">
        <v>5625</v>
      </c>
      <c r="AO497" t="s">
        <v>5625</v>
      </c>
      <c r="AP497">
        <v>148.20547005377276</v>
      </c>
      <c r="AQ497">
        <v>220.286</v>
      </c>
      <c r="AR497">
        <v>81.542000000000002</v>
      </c>
      <c r="AS497">
        <v>154.43600000000001</v>
      </c>
      <c r="AT497">
        <v>228.64500000000001</v>
      </c>
      <c r="AU497">
        <v>176.34100000000001</v>
      </c>
      <c r="AV497">
        <v>136.22300000000001</v>
      </c>
      <c r="AW497">
        <v>228.946</v>
      </c>
      <c r="AX497">
        <v>51.225000000000001</v>
      </c>
      <c r="AY497">
        <v>137.31800000000001</v>
      </c>
      <c r="AZ497">
        <v>105.515</v>
      </c>
      <c r="BA497">
        <v>68.928468189727326</v>
      </c>
    </row>
    <row r="498" spans="1:53" x14ac:dyDescent="0.25">
      <c r="A498">
        <v>494</v>
      </c>
      <c r="B498" t="s">
        <v>3053</v>
      </c>
      <c r="C498" s="7">
        <v>0</v>
      </c>
      <c r="D498" t="s">
        <v>3054</v>
      </c>
      <c r="E498" s="16">
        <v>53.762301296632735</v>
      </c>
      <c r="F498" s="12">
        <v>1.4615314209765999</v>
      </c>
      <c r="G498" s="13">
        <v>-1.26610044620039</v>
      </c>
      <c r="H498" s="13">
        <v>4.33590558177356E-3</v>
      </c>
      <c r="I498" s="14">
        <v>0.133374018952439</v>
      </c>
      <c r="K498" t="b">
        <v>0</v>
      </c>
      <c r="L498" t="b">
        <v>0</v>
      </c>
      <c r="M498" t="b">
        <v>0</v>
      </c>
      <c r="N498" t="s">
        <v>9309</v>
      </c>
      <c r="O498" t="s">
        <v>9714</v>
      </c>
      <c r="P498">
        <v>243</v>
      </c>
      <c r="Q498">
        <v>373126</v>
      </c>
      <c r="R498">
        <v>373858</v>
      </c>
      <c r="S498">
        <v>1</v>
      </c>
      <c r="T498" t="s">
        <v>20877</v>
      </c>
      <c r="U498" s="9">
        <v>2</v>
      </c>
      <c r="V498" t="s">
        <v>6056</v>
      </c>
      <c r="W498" t="s">
        <v>6057</v>
      </c>
      <c r="X498" t="s">
        <v>19893</v>
      </c>
      <c r="Y498" t="s">
        <v>31825</v>
      </c>
      <c r="Z498">
        <v>85.584409023031597</v>
      </c>
      <c r="AA498" s="12">
        <v>0.45690484822909999</v>
      </c>
      <c r="AB498" s="13">
        <v>3.1987654029964698</v>
      </c>
      <c r="AC498" s="13">
        <v>1.3801742944340801E-3</v>
      </c>
      <c r="AD498" s="13">
        <v>74.586567383383894</v>
      </c>
      <c r="AE498" s="13">
        <v>0.67005912176264004</v>
      </c>
      <c r="AF498" s="13">
        <v>-1.8895354231874599</v>
      </c>
      <c r="AG498" s="14">
        <v>5.88201208810211E-2</v>
      </c>
      <c r="AI498" t="s">
        <v>19892</v>
      </c>
      <c r="AJ498" t="s">
        <v>11459</v>
      </c>
      <c r="AK498" t="s">
        <v>19891</v>
      </c>
      <c r="AM498" t="s">
        <v>5625</v>
      </c>
      <c r="AN498" t="s">
        <v>5625</v>
      </c>
      <c r="AO498" t="s">
        <v>5625</v>
      </c>
      <c r="AP498">
        <v>86.263205186530939</v>
      </c>
      <c r="AQ498">
        <v>20.843</v>
      </c>
      <c r="AR498">
        <v>50.357999999999997</v>
      </c>
      <c r="AS498">
        <v>57.585000000000001</v>
      </c>
      <c r="AT498">
        <v>87.347999999999999</v>
      </c>
      <c r="AU498">
        <v>113.38200000000001</v>
      </c>
      <c r="AV498">
        <v>92.694000000000003</v>
      </c>
      <c r="AW498">
        <v>73.792000000000002</v>
      </c>
      <c r="AX498">
        <v>53.856999999999999</v>
      </c>
      <c r="AY498">
        <v>12.154</v>
      </c>
      <c r="AZ498">
        <v>9.9009999999999998</v>
      </c>
      <c r="BA498">
        <v>40.108223250767743</v>
      </c>
    </row>
    <row r="499" spans="1:53" x14ac:dyDescent="0.25">
      <c r="A499">
        <v>495</v>
      </c>
      <c r="B499" t="s">
        <v>3051</v>
      </c>
      <c r="C499" s="7">
        <v>0</v>
      </c>
      <c r="D499" t="s">
        <v>3052</v>
      </c>
      <c r="E499" s="16">
        <v>148.44584981520416</v>
      </c>
      <c r="F499" s="12">
        <v>0.11956628773948801</v>
      </c>
      <c r="G499" s="13">
        <v>-1.12625246567798</v>
      </c>
      <c r="H499" s="13">
        <v>0.85721830802232502</v>
      </c>
      <c r="I499" s="14">
        <v>8.7731876643971002E-2</v>
      </c>
      <c r="K499" t="b">
        <v>0</v>
      </c>
      <c r="L499" t="b">
        <v>0</v>
      </c>
      <c r="M499" t="b">
        <v>0</v>
      </c>
      <c r="N499" t="s">
        <v>9309</v>
      </c>
      <c r="O499" t="s">
        <v>9714</v>
      </c>
      <c r="P499">
        <v>195</v>
      </c>
      <c r="Q499">
        <v>373799</v>
      </c>
      <c r="R499">
        <v>374387</v>
      </c>
      <c r="S499">
        <v>1</v>
      </c>
      <c r="T499" t="s">
        <v>20877</v>
      </c>
      <c r="U499" s="9">
        <v>-59</v>
      </c>
      <c r="V499" t="s">
        <v>6058</v>
      </c>
      <c r="W499" t="s">
        <v>6059</v>
      </c>
      <c r="X499" t="s">
        <v>19890</v>
      </c>
      <c r="Y499" t="s">
        <v>31824</v>
      </c>
      <c r="Z499">
        <v>101.453155022188</v>
      </c>
      <c r="AA499" s="12">
        <v>0.47291232061393901</v>
      </c>
      <c r="AB499" s="13">
        <v>0.25282971605448201</v>
      </c>
      <c r="AC499" s="13">
        <v>0.80039980345600303</v>
      </c>
      <c r="AD499" s="13">
        <v>167.96608017056101</v>
      </c>
      <c r="AE499" s="13">
        <v>0.53221171267368095</v>
      </c>
      <c r="AF499" s="13">
        <v>-2.1161737685553899</v>
      </c>
      <c r="AG499" s="14">
        <v>3.4330031322833597E-2</v>
      </c>
      <c r="AI499" t="s">
        <v>19889</v>
      </c>
      <c r="AJ499" t="s">
        <v>15588</v>
      </c>
      <c r="AK499" t="s">
        <v>19888</v>
      </c>
      <c r="AM499" t="s">
        <v>21603</v>
      </c>
      <c r="AN499" t="s">
        <v>21602</v>
      </c>
      <c r="AO499" t="s">
        <v>22026</v>
      </c>
      <c r="AP499">
        <v>120.15539926081659</v>
      </c>
      <c r="AQ499">
        <v>264.024</v>
      </c>
      <c r="AR499">
        <v>44.948</v>
      </c>
      <c r="AS499">
        <v>164.65600000000001</v>
      </c>
      <c r="AT499">
        <v>106.32299999999999</v>
      </c>
      <c r="AU499">
        <v>79.129000000000005</v>
      </c>
      <c r="AV499">
        <v>90.777000000000001</v>
      </c>
      <c r="AW499">
        <v>103.346</v>
      </c>
      <c r="AX499">
        <v>69.962000000000003</v>
      </c>
      <c r="AY499">
        <v>137.61099999999999</v>
      </c>
      <c r="AZ499">
        <v>106.819</v>
      </c>
      <c r="BA499">
        <v>46.743582807234311</v>
      </c>
    </row>
    <row r="500" spans="1:53" x14ac:dyDescent="0.25">
      <c r="A500">
        <v>496</v>
      </c>
      <c r="B500" t="s">
        <v>3050</v>
      </c>
      <c r="C500" s="7">
        <v>0</v>
      </c>
      <c r="D500" t="s">
        <v>2384</v>
      </c>
      <c r="E500" s="16">
        <v>111.75221402694895</v>
      </c>
      <c r="F500" s="12">
        <v>0.66369991022043895</v>
      </c>
      <c r="G500" s="13">
        <v>-1.06387400770853</v>
      </c>
      <c r="H500" s="13">
        <v>5.4548831920818198E-2</v>
      </c>
      <c r="I500" s="14">
        <v>7.66996151072804E-3</v>
      </c>
      <c r="K500" t="b">
        <v>0</v>
      </c>
      <c r="L500" t="b">
        <v>0</v>
      </c>
      <c r="M500" t="b">
        <v>0</v>
      </c>
      <c r="N500" t="s">
        <v>9309</v>
      </c>
      <c r="O500" t="s">
        <v>9714</v>
      </c>
      <c r="P500">
        <v>224</v>
      </c>
      <c r="Q500">
        <v>374478</v>
      </c>
      <c r="R500">
        <v>375153</v>
      </c>
      <c r="S500">
        <v>1</v>
      </c>
      <c r="T500" t="s">
        <v>20877</v>
      </c>
      <c r="U500" s="9">
        <v>91</v>
      </c>
      <c r="V500" t="s">
        <v>5625</v>
      </c>
      <c r="W500" t="s">
        <v>6060</v>
      </c>
      <c r="X500" t="s">
        <v>19887</v>
      </c>
      <c r="Y500" t="s">
        <v>31823</v>
      </c>
      <c r="Z500">
        <v>110.351566219636</v>
      </c>
      <c r="AA500" s="12">
        <v>0.29843649843530501</v>
      </c>
      <c r="AB500" s="13">
        <v>2.2239233930842901</v>
      </c>
      <c r="AC500" s="13">
        <v>2.6153598862547998E-2</v>
      </c>
      <c r="AD500" s="13">
        <v>149.83434594479101</v>
      </c>
      <c r="AE500" s="13">
        <v>0.33982139575430098</v>
      </c>
      <c r="AF500" s="13">
        <v>-3.1306857690553902</v>
      </c>
      <c r="AG500" s="14">
        <v>1.74398658151633E-3</v>
      </c>
      <c r="AH500" t="s">
        <v>12554</v>
      </c>
      <c r="AI500" t="s">
        <v>13551</v>
      </c>
      <c r="AK500" t="s">
        <v>19886</v>
      </c>
      <c r="AM500" t="s">
        <v>5625</v>
      </c>
      <c r="AN500" t="s">
        <v>5625</v>
      </c>
      <c r="AO500" t="s">
        <v>5625</v>
      </c>
      <c r="AP500">
        <v>112.51885610779581</v>
      </c>
      <c r="AQ500">
        <v>87.635999999999996</v>
      </c>
      <c r="AR500">
        <v>110.251</v>
      </c>
      <c r="AS500">
        <v>136.60300000000001</v>
      </c>
      <c r="AT500">
        <v>111.56399999999999</v>
      </c>
      <c r="AU500">
        <v>108.053</v>
      </c>
      <c r="AV500">
        <v>117.94499999999999</v>
      </c>
      <c r="AW500">
        <v>90.025999999999996</v>
      </c>
      <c r="AX500">
        <v>93.448999999999998</v>
      </c>
      <c r="AY500">
        <v>61.506</v>
      </c>
      <c r="AZ500">
        <v>55.83</v>
      </c>
      <c r="BA500">
        <v>81.437708713048224</v>
      </c>
    </row>
    <row r="501" spans="1:53" x14ac:dyDescent="0.25">
      <c r="A501">
        <v>497</v>
      </c>
      <c r="B501" t="s">
        <v>6061</v>
      </c>
      <c r="C501" s="7">
        <v>0</v>
      </c>
      <c r="D501" t="s">
        <v>3</v>
      </c>
      <c r="E501" s="16">
        <v>921.58404020350667</v>
      </c>
      <c r="F501" s="12">
        <v>-2.8584761728144898</v>
      </c>
      <c r="G501" s="13">
        <v>0.24514655340548</v>
      </c>
      <c r="H501" s="13">
        <v>2.27721160495848E-8</v>
      </c>
      <c r="I501" s="14">
        <v>0.79661153343362301</v>
      </c>
      <c r="K501" t="b">
        <v>0</v>
      </c>
      <c r="L501" t="b">
        <v>0</v>
      </c>
      <c r="M501" t="b">
        <v>0</v>
      </c>
      <c r="N501" t="s">
        <v>9309</v>
      </c>
      <c r="O501" t="s">
        <v>9714</v>
      </c>
      <c r="P501">
        <v>76</v>
      </c>
      <c r="Q501">
        <v>375205</v>
      </c>
      <c r="R501">
        <v>375436</v>
      </c>
      <c r="S501">
        <v>-1</v>
      </c>
      <c r="T501" t="s">
        <v>20877</v>
      </c>
      <c r="U501" s="9">
        <v>52</v>
      </c>
      <c r="V501" t="s">
        <v>5625</v>
      </c>
      <c r="W501" t="s">
        <v>6062</v>
      </c>
      <c r="X501" t="s">
        <v>19885</v>
      </c>
      <c r="Y501" t="s">
        <v>5625</v>
      </c>
      <c r="Z501">
        <v>135.32304298850099</v>
      </c>
      <c r="AA501" s="12">
        <v>0.47907795805254499</v>
      </c>
      <c r="AB501" s="13">
        <v>-5.9666200975603596</v>
      </c>
      <c r="AC501" s="13">
        <v>2.4221847304509799E-9</v>
      </c>
      <c r="AD501" s="13">
        <v>633.81394993216895</v>
      </c>
      <c r="AE501" s="13">
        <v>0.60113257874905301</v>
      </c>
      <c r="AF501" s="13">
        <v>0.40780779826577801</v>
      </c>
      <c r="AG501" s="14">
        <v>0.68341478795602695</v>
      </c>
      <c r="AI501" t="s">
        <v>9848</v>
      </c>
      <c r="AK501" t="s">
        <v>19884</v>
      </c>
      <c r="AM501" t="s">
        <v>5625</v>
      </c>
      <c r="AN501" t="s">
        <v>5625</v>
      </c>
      <c r="AO501" t="s">
        <v>5625</v>
      </c>
      <c r="AP501">
        <v>458.775160814027</v>
      </c>
      <c r="AQ501">
        <v>1184.2190000000001</v>
      </c>
      <c r="AR501">
        <v>1111.0039999999999</v>
      </c>
      <c r="AS501">
        <v>932.33799999999997</v>
      </c>
      <c r="AT501">
        <v>43.057000000000002</v>
      </c>
      <c r="AU501">
        <v>38.106000000000002</v>
      </c>
      <c r="AV501">
        <v>162.53100000000001</v>
      </c>
      <c r="AW501">
        <v>51.151000000000003</v>
      </c>
      <c r="AX501">
        <v>817.70799999999997</v>
      </c>
      <c r="AY501">
        <v>1747.741</v>
      </c>
      <c r="AZ501">
        <v>3300.4690000000001</v>
      </c>
      <c r="BA501">
        <v>435.37204813019065</v>
      </c>
    </row>
    <row r="502" spans="1:53" x14ac:dyDescent="0.25">
      <c r="A502">
        <v>498</v>
      </c>
      <c r="B502" t="s">
        <v>19883</v>
      </c>
      <c r="C502" s="7" t="s">
        <v>5625</v>
      </c>
      <c r="D502" t="s">
        <v>5645</v>
      </c>
      <c r="E502" s="16" t="s">
        <v>5625</v>
      </c>
      <c r="F502" s="12" t="s">
        <v>5625</v>
      </c>
      <c r="G502" s="13" t="s">
        <v>5625</v>
      </c>
      <c r="H502" s="13" t="s">
        <v>5625</v>
      </c>
      <c r="I502" s="14" t="s">
        <v>5625</v>
      </c>
      <c r="J502" t="s">
        <v>5625</v>
      </c>
      <c r="K502" t="b">
        <v>1</v>
      </c>
      <c r="L502" t="b">
        <v>0</v>
      </c>
      <c r="M502" t="b">
        <v>0</v>
      </c>
      <c r="N502" t="s">
        <v>9309</v>
      </c>
      <c r="O502" t="s">
        <v>9714</v>
      </c>
      <c r="P502">
        <v>30</v>
      </c>
      <c r="Q502">
        <v>375432</v>
      </c>
      <c r="R502">
        <v>375525</v>
      </c>
      <c r="S502">
        <v>-1</v>
      </c>
      <c r="T502" t="s">
        <v>20877</v>
      </c>
      <c r="U502" s="9" t="s">
        <v>5625</v>
      </c>
      <c r="V502" t="s">
        <v>5625</v>
      </c>
      <c r="W502" t="s">
        <v>5625</v>
      </c>
      <c r="X502" t="s">
        <v>19882</v>
      </c>
      <c r="Y502" t="s">
        <v>5625</v>
      </c>
      <c r="Z502" t="s">
        <v>5625</v>
      </c>
      <c r="AA502" s="12" t="s">
        <v>5625</v>
      </c>
      <c r="AB502" s="13" t="s">
        <v>5625</v>
      </c>
      <c r="AC502" s="13" t="s">
        <v>5625</v>
      </c>
      <c r="AD502" s="13" t="s">
        <v>5625</v>
      </c>
      <c r="AE502" s="13" t="s">
        <v>5625</v>
      </c>
      <c r="AF502" s="13" t="s">
        <v>5625</v>
      </c>
      <c r="AG502" s="14" t="s">
        <v>5625</v>
      </c>
      <c r="AM502" t="s">
        <v>5625</v>
      </c>
      <c r="AN502" t="s">
        <v>5625</v>
      </c>
      <c r="AO502" t="s">
        <v>5625</v>
      </c>
      <c r="AP502" t="s">
        <v>5625</v>
      </c>
      <c r="AQ502" t="s">
        <v>5625</v>
      </c>
      <c r="AR502" t="s">
        <v>5625</v>
      </c>
      <c r="AS502" t="s">
        <v>5625</v>
      </c>
      <c r="AT502" t="s">
        <v>5625</v>
      </c>
      <c r="AU502" t="s">
        <v>5625</v>
      </c>
      <c r="AV502" t="s">
        <v>5625</v>
      </c>
      <c r="AW502" t="s">
        <v>5625</v>
      </c>
      <c r="AX502" t="s">
        <v>5625</v>
      </c>
      <c r="AY502" t="s">
        <v>5625</v>
      </c>
      <c r="AZ502" t="s">
        <v>5625</v>
      </c>
      <c r="BA502" t="s">
        <v>5625</v>
      </c>
    </row>
    <row r="503" spans="1:53" x14ac:dyDescent="0.25">
      <c r="A503">
        <v>499</v>
      </c>
      <c r="B503" t="s">
        <v>3048</v>
      </c>
      <c r="C503" s="7">
        <v>0</v>
      </c>
      <c r="D503" t="s">
        <v>3049</v>
      </c>
      <c r="E503" s="16">
        <v>20.822822853719732</v>
      </c>
      <c r="F503" s="12">
        <v>0.11082792729778999</v>
      </c>
      <c r="G503" s="13">
        <v>-0.31024644663690198</v>
      </c>
      <c r="H503" s="13">
        <v>0.88333639344218995</v>
      </c>
      <c r="I503" s="14">
        <v>0.63993011885606199</v>
      </c>
      <c r="K503" t="b">
        <v>0</v>
      </c>
      <c r="L503" t="b">
        <v>0</v>
      </c>
      <c r="M503" t="b">
        <v>0</v>
      </c>
      <c r="N503" t="s">
        <v>9309</v>
      </c>
      <c r="O503" t="s">
        <v>9714</v>
      </c>
      <c r="P503">
        <v>160</v>
      </c>
      <c r="Q503">
        <v>375593</v>
      </c>
      <c r="R503">
        <v>376076</v>
      </c>
      <c r="S503">
        <v>-1</v>
      </c>
      <c r="T503" t="s">
        <v>20877</v>
      </c>
      <c r="U503" s="9">
        <v>157</v>
      </c>
      <c r="V503" t="s">
        <v>6063</v>
      </c>
      <c r="W503" t="s">
        <v>6064</v>
      </c>
      <c r="X503" t="s">
        <v>19881</v>
      </c>
      <c r="Y503" t="s">
        <v>31822</v>
      </c>
      <c r="Z503">
        <v>11.5800164789399</v>
      </c>
      <c r="AA503" s="12">
        <v>0.52896516523073001</v>
      </c>
      <c r="AB503" s="13">
        <v>0.20951838529754099</v>
      </c>
      <c r="AC503" s="13">
        <v>0.834043584481439</v>
      </c>
      <c r="AD503" s="13">
        <v>24.599904336787201</v>
      </c>
      <c r="AE503" s="13">
        <v>0.449707503296084</v>
      </c>
      <c r="AF503" s="13">
        <v>-0.68988496825822099</v>
      </c>
      <c r="AG503" s="14">
        <v>0.49026652946174398</v>
      </c>
      <c r="AI503" t="s">
        <v>15523</v>
      </c>
      <c r="AJ503" t="s">
        <v>18796</v>
      </c>
      <c r="AK503" t="s">
        <v>19880</v>
      </c>
      <c r="AM503" t="s">
        <v>5625</v>
      </c>
      <c r="AN503" t="s">
        <v>5625</v>
      </c>
      <c r="AO503" t="s">
        <v>5625</v>
      </c>
      <c r="AP503">
        <v>17.37029141487892</v>
      </c>
      <c r="AQ503">
        <v>28.263000000000002</v>
      </c>
      <c r="AR503">
        <v>15.84</v>
      </c>
      <c r="AS503">
        <v>21.818000000000001</v>
      </c>
      <c r="AT503">
        <v>14.709</v>
      </c>
      <c r="AU503">
        <v>13.018000000000001</v>
      </c>
      <c r="AV503">
        <v>17.794</v>
      </c>
      <c r="AW503">
        <v>6.99</v>
      </c>
      <c r="AX503">
        <v>34.777999999999999</v>
      </c>
      <c r="AY503">
        <v>22.805</v>
      </c>
      <c r="AZ503">
        <v>15.005000000000001</v>
      </c>
      <c r="BA503">
        <v>21.986112071386888</v>
      </c>
    </row>
    <row r="504" spans="1:53" x14ac:dyDescent="0.25">
      <c r="A504">
        <v>500</v>
      </c>
      <c r="B504" t="s">
        <v>3047</v>
      </c>
      <c r="C504" s="7">
        <v>8.3333333333333329E-2</v>
      </c>
      <c r="D504" t="s">
        <v>5645</v>
      </c>
      <c r="E504" s="16">
        <v>11.024600354936542</v>
      </c>
      <c r="F504" s="12">
        <v>-9.7067661465746302E-2</v>
      </c>
      <c r="G504" s="13">
        <v>0.167666259826485</v>
      </c>
      <c r="H504" s="13">
        <v>0.94455135175718496</v>
      </c>
      <c r="I504" s="14">
        <v>0.895464149965984</v>
      </c>
      <c r="K504" t="b">
        <v>0</v>
      </c>
      <c r="L504" t="b">
        <v>0</v>
      </c>
      <c r="M504" t="b">
        <v>0</v>
      </c>
      <c r="N504" t="s">
        <v>9309</v>
      </c>
      <c r="O504" t="s">
        <v>9714</v>
      </c>
      <c r="P504">
        <v>64</v>
      </c>
      <c r="Q504">
        <v>376277</v>
      </c>
      <c r="R504">
        <v>376472</v>
      </c>
      <c r="S504">
        <v>-1</v>
      </c>
      <c r="T504" t="s">
        <v>20877</v>
      </c>
      <c r="U504" s="9">
        <v>201</v>
      </c>
      <c r="V504" t="s">
        <v>5625</v>
      </c>
      <c r="W504" t="s">
        <v>5625</v>
      </c>
      <c r="X504" t="s">
        <v>19879</v>
      </c>
      <c r="Y504" t="s">
        <v>31821</v>
      </c>
      <c r="Z504">
        <v>2.4066314858001898</v>
      </c>
      <c r="AA504" s="12">
        <v>0.959616393384643</v>
      </c>
      <c r="AB504" s="13">
        <v>-0.10115256693706599</v>
      </c>
      <c r="AC504" s="13">
        <v>0.91942934961446998</v>
      </c>
      <c r="AD504" s="13">
        <v>6.2284928967288202</v>
      </c>
      <c r="AE504" s="13">
        <v>0.79747733595987802</v>
      </c>
      <c r="AF504" s="13">
        <v>0.210245799179578</v>
      </c>
      <c r="AG504" s="14">
        <v>0.83347583572151496</v>
      </c>
      <c r="AM504" t="s">
        <v>5625</v>
      </c>
      <c r="AN504" t="s">
        <v>5625</v>
      </c>
      <c r="AO504" t="s">
        <v>5625</v>
      </c>
      <c r="AP504">
        <v>6.7934014197461696</v>
      </c>
      <c r="AQ504">
        <v>16.472000000000001</v>
      </c>
      <c r="AR504">
        <v>10.7</v>
      </c>
      <c r="AS504">
        <v>10.132999999999999</v>
      </c>
      <c r="AT504">
        <v>14.573</v>
      </c>
      <c r="AU504">
        <v>6.4489999999999998</v>
      </c>
      <c r="AV504">
        <v>4.6390000000000002</v>
      </c>
      <c r="AW504">
        <v>0</v>
      </c>
      <c r="AX504">
        <v>14.064</v>
      </c>
      <c r="AY504">
        <v>17.38</v>
      </c>
      <c r="AZ504">
        <v>37.164999999999999</v>
      </c>
      <c r="BA504">
        <v>3.2034063742020713</v>
      </c>
    </row>
    <row r="505" spans="1:53" x14ac:dyDescent="0.25">
      <c r="A505">
        <v>501</v>
      </c>
      <c r="B505" t="s">
        <v>19878</v>
      </c>
      <c r="C505" s="7" t="s">
        <v>5625</v>
      </c>
      <c r="D505" t="s">
        <v>5645</v>
      </c>
      <c r="E505" s="16" t="s">
        <v>5625</v>
      </c>
      <c r="F505" s="12" t="s">
        <v>5625</v>
      </c>
      <c r="G505" s="13" t="s">
        <v>5625</v>
      </c>
      <c r="H505" s="13" t="s">
        <v>5625</v>
      </c>
      <c r="I505" s="14" t="s">
        <v>5625</v>
      </c>
      <c r="J505" t="s">
        <v>5625</v>
      </c>
      <c r="K505" t="b">
        <v>1</v>
      </c>
      <c r="L505" t="b">
        <v>0</v>
      </c>
      <c r="M505" t="b">
        <v>0</v>
      </c>
      <c r="N505" t="s">
        <v>9309</v>
      </c>
      <c r="O505" t="s">
        <v>9714</v>
      </c>
      <c r="P505">
        <v>36</v>
      </c>
      <c r="Q505">
        <v>376456</v>
      </c>
      <c r="R505">
        <v>376567</v>
      </c>
      <c r="S505">
        <v>-1</v>
      </c>
      <c r="T505" t="s">
        <v>20877</v>
      </c>
      <c r="U505" s="9" t="s">
        <v>5625</v>
      </c>
      <c r="V505" t="s">
        <v>5625</v>
      </c>
      <c r="W505" t="s">
        <v>5625</v>
      </c>
      <c r="X505" t="s">
        <v>19877</v>
      </c>
      <c r="Y505" t="s">
        <v>5625</v>
      </c>
      <c r="Z505" t="s">
        <v>5625</v>
      </c>
      <c r="AA505" s="12" t="s">
        <v>5625</v>
      </c>
      <c r="AB505" s="13" t="s">
        <v>5625</v>
      </c>
      <c r="AC505" s="13" t="s">
        <v>5625</v>
      </c>
      <c r="AD505" s="13" t="s">
        <v>5625</v>
      </c>
      <c r="AE505" s="13" t="s">
        <v>5625</v>
      </c>
      <c r="AF505" s="13" t="s">
        <v>5625</v>
      </c>
      <c r="AG505" s="14" t="s">
        <v>5625</v>
      </c>
      <c r="AM505" t="s">
        <v>5625</v>
      </c>
      <c r="AN505" t="s">
        <v>5625</v>
      </c>
      <c r="AO505" t="s">
        <v>5625</v>
      </c>
      <c r="AP505" t="s">
        <v>5625</v>
      </c>
      <c r="AQ505" t="s">
        <v>5625</v>
      </c>
      <c r="AR505" t="s">
        <v>5625</v>
      </c>
      <c r="AS505" t="s">
        <v>5625</v>
      </c>
      <c r="AT505" t="s">
        <v>5625</v>
      </c>
      <c r="AU505" t="s">
        <v>5625</v>
      </c>
      <c r="AV505" t="s">
        <v>5625</v>
      </c>
      <c r="AW505" t="s">
        <v>5625</v>
      </c>
      <c r="AX505" t="s">
        <v>5625</v>
      </c>
      <c r="AY505" t="s">
        <v>5625</v>
      </c>
      <c r="AZ505" t="s">
        <v>5625</v>
      </c>
      <c r="BA505" t="s">
        <v>5625</v>
      </c>
    </row>
    <row r="506" spans="1:53" x14ac:dyDescent="0.25">
      <c r="A506">
        <v>502</v>
      </c>
      <c r="B506" t="s">
        <v>3046</v>
      </c>
      <c r="C506" s="7">
        <v>8.3333333333333329E-2</v>
      </c>
      <c r="D506" t="s">
        <v>3</v>
      </c>
      <c r="E506" s="16">
        <v>16.647615809606059</v>
      </c>
      <c r="F506" s="12">
        <v>1.20442567787586</v>
      </c>
      <c r="G506" s="13">
        <v>2.1870984390114301</v>
      </c>
      <c r="H506" s="13">
        <v>0.44054284326612603</v>
      </c>
      <c r="I506" s="14">
        <v>0.16923055731961201</v>
      </c>
      <c r="K506" t="b">
        <v>0</v>
      </c>
      <c r="L506" t="b">
        <v>0</v>
      </c>
      <c r="M506" t="b">
        <v>0</v>
      </c>
      <c r="N506" t="s">
        <v>9309</v>
      </c>
      <c r="O506" t="s">
        <v>9714</v>
      </c>
      <c r="P506">
        <v>210</v>
      </c>
      <c r="Q506">
        <v>376570</v>
      </c>
      <c r="R506">
        <v>377203</v>
      </c>
      <c r="S506">
        <v>1</v>
      </c>
      <c r="T506" t="s">
        <v>20877</v>
      </c>
      <c r="U506" s="9">
        <v>98</v>
      </c>
      <c r="V506" t="s">
        <v>5625</v>
      </c>
      <c r="W506" t="s">
        <v>5625</v>
      </c>
      <c r="X506" t="s">
        <v>19876</v>
      </c>
      <c r="Y506" t="s">
        <v>31820</v>
      </c>
      <c r="Z506">
        <v>22.857166872916</v>
      </c>
      <c r="AA506" s="12">
        <v>1.2467393218910501</v>
      </c>
      <c r="AB506" s="13">
        <v>0.96606055229652699</v>
      </c>
      <c r="AC506" s="13">
        <v>0.33401388221434902</v>
      </c>
      <c r="AD506" s="13">
        <v>257.83131033644298</v>
      </c>
      <c r="AE506" s="13">
        <v>1.2471850008151899</v>
      </c>
      <c r="AF506" s="13">
        <v>1.75362792014166</v>
      </c>
      <c r="AG506" s="14">
        <v>7.9494283689089396E-2</v>
      </c>
      <c r="AM506" t="s">
        <v>5625</v>
      </c>
      <c r="AN506" t="s">
        <v>5625</v>
      </c>
      <c r="AO506" t="s">
        <v>5625</v>
      </c>
      <c r="AP506">
        <v>24.415463238424227</v>
      </c>
      <c r="AQ506">
        <v>0.42299999999999999</v>
      </c>
      <c r="AR506">
        <v>41.752000000000002</v>
      </c>
      <c r="AS506">
        <v>0</v>
      </c>
      <c r="AT506">
        <v>26.936</v>
      </c>
      <c r="AU506">
        <v>31.785</v>
      </c>
      <c r="AV506">
        <v>30.728000000000002</v>
      </c>
      <c r="AW506">
        <v>24</v>
      </c>
      <c r="AX506">
        <v>950.99699999999996</v>
      </c>
      <c r="AY506">
        <v>7.3620000000000001</v>
      </c>
      <c r="AZ506">
        <v>1.5269999999999999</v>
      </c>
      <c r="BA506">
        <v>601.96712197683473</v>
      </c>
    </row>
    <row r="507" spans="1:53" x14ac:dyDescent="0.25">
      <c r="A507">
        <v>503</v>
      </c>
      <c r="B507" t="s">
        <v>19875</v>
      </c>
      <c r="C507" s="7" t="s">
        <v>5625</v>
      </c>
      <c r="D507" t="s">
        <v>5645</v>
      </c>
      <c r="E507" s="16" t="s">
        <v>5625</v>
      </c>
      <c r="F507" s="12" t="s">
        <v>5625</v>
      </c>
      <c r="G507" s="13" t="s">
        <v>5625</v>
      </c>
      <c r="H507" s="13" t="s">
        <v>5625</v>
      </c>
      <c r="I507" s="14" t="s">
        <v>5625</v>
      </c>
      <c r="J507" t="s">
        <v>5625</v>
      </c>
      <c r="K507" t="b">
        <v>1</v>
      </c>
      <c r="L507" t="b">
        <v>0</v>
      </c>
      <c r="M507" t="b">
        <v>0</v>
      </c>
      <c r="N507" t="s">
        <v>9309</v>
      </c>
      <c r="O507" t="s">
        <v>9714</v>
      </c>
      <c r="P507">
        <v>42</v>
      </c>
      <c r="Q507">
        <v>377186</v>
      </c>
      <c r="R507">
        <v>377315</v>
      </c>
      <c r="S507">
        <v>1</v>
      </c>
      <c r="T507" t="s">
        <v>20877</v>
      </c>
      <c r="U507" s="9" t="s">
        <v>5625</v>
      </c>
      <c r="V507" t="s">
        <v>5625</v>
      </c>
      <c r="W507" t="s">
        <v>5625</v>
      </c>
      <c r="X507" t="s">
        <v>19874</v>
      </c>
      <c r="Y507" t="s">
        <v>5625</v>
      </c>
      <c r="Z507" t="s">
        <v>5625</v>
      </c>
      <c r="AA507" s="12" t="s">
        <v>5625</v>
      </c>
      <c r="AB507" s="13" t="s">
        <v>5625</v>
      </c>
      <c r="AC507" s="13" t="s">
        <v>5625</v>
      </c>
      <c r="AD507" s="13" t="s">
        <v>5625</v>
      </c>
      <c r="AE507" s="13" t="s">
        <v>5625</v>
      </c>
      <c r="AF507" s="13" t="s">
        <v>5625</v>
      </c>
      <c r="AG507" s="14" t="s">
        <v>5625</v>
      </c>
      <c r="AM507" t="s">
        <v>5625</v>
      </c>
      <c r="AN507" t="s">
        <v>5625</v>
      </c>
      <c r="AO507" t="s">
        <v>5625</v>
      </c>
      <c r="AP507" t="s">
        <v>5625</v>
      </c>
      <c r="AQ507" t="s">
        <v>5625</v>
      </c>
      <c r="AR507" t="s">
        <v>5625</v>
      </c>
      <c r="AS507" t="s">
        <v>5625</v>
      </c>
      <c r="AT507" t="s">
        <v>5625</v>
      </c>
      <c r="AU507" t="s">
        <v>5625</v>
      </c>
      <c r="AV507" t="s">
        <v>5625</v>
      </c>
      <c r="AW507" t="s">
        <v>5625</v>
      </c>
      <c r="AX507" t="s">
        <v>5625</v>
      </c>
      <c r="AY507" t="s">
        <v>5625</v>
      </c>
      <c r="AZ507" t="s">
        <v>5625</v>
      </c>
      <c r="BA507" t="s">
        <v>5625</v>
      </c>
    </row>
    <row r="508" spans="1:53" x14ac:dyDescent="0.25">
      <c r="A508">
        <v>504</v>
      </c>
      <c r="B508" t="s">
        <v>3045</v>
      </c>
      <c r="C508" s="7">
        <v>0</v>
      </c>
      <c r="D508" t="s">
        <v>216</v>
      </c>
      <c r="E508" s="16">
        <v>72.244997332285038</v>
      </c>
      <c r="F508" s="12">
        <v>0.90659529866595301</v>
      </c>
      <c r="G508" s="13">
        <v>-3.4462927897504103E-2</v>
      </c>
      <c r="H508" s="13">
        <v>6.5522560206836798E-3</v>
      </c>
      <c r="I508" s="14">
        <v>0.93472774067186604</v>
      </c>
      <c r="K508" t="b">
        <v>0</v>
      </c>
      <c r="L508" t="b">
        <v>0</v>
      </c>
      <c r="M508" t="b">
        <v>0</v>
      </c>
      <c r="N508" t="s">
        <v>9309</v>
      </c>
      <c r="O508" t="s">
        <v>9714</v>
      </c>
      <c r="P508">
        <v>249</v>
      </c>
      <c r="Q508">
        <v>377338</v>
      </c>
      <c r="R508">
        <v>378088</v>
      </c>
      <c r="S508">
        <v>1</v>
      </c>
      <c r="T508" t="s">
        <v>20877</v>
      </c>
      <c r="U508" s="9">
        <v>135</v>
      </c>
      <c r="V508" t="s">
        <v>6065</v>
      </c>
      <c r="W508" t="s">
        <v>5854</v>
      </c>
      <c r="X508" t="s">
        <v>19873</v>
      </c>
      <c r="Y508" t="s">
        <v>31819</v>
      </c>
      <c r="Z508">
        <v>87.763761170925704</v>
      </c>
      <c r="AA508" s="12">
        <v>0.296264134371934</v>
      </c>
      <c r="AB508" s="13">
        <v>3.0600912951812198</v>
      </c>
      <c r="AC508" s="13">
        <v>2.2126953132463401E-3</v>
      </c>
      <c r="AD508" s="13">
        <v>145.20687225742199</v>
      </c>
      <c r="AE508" s="13">
        <v>0.266648973396439</v>
      </c>
      <c r="AF508" s="13">
        <v>-0.12924455496127699</v>
      </c>
      <c r="AG508" s="14">
        <v>0.89716414207084505</v>
      </c>
      <c r="AH508" t="s">
        <v>13982</v>
      </c>
      <c r="AI508" t="s">
        <v>9781</v>
      </c>
      <c r="AJ508" t="s">
        <v>9780</v>
      </c>
      <c r="AK508" t="s">
        <v>19872</v>
      </c>
      <c r="AM508" t="s">
        <v>5625</v>
      </c>
      <c r="AN508" t="s">
        <v>5625</v>
      </c>
      <c r="AO508" t="s">
        <v>5625</v>
      </c>
      <c r="AP508">
        <v>76.538989329140179</v>
      </c>
      <c r="AQ508">
        <v>74.59</v>
      </c>
      <c r="AR508">
        <v>65.840999999999994</v>
      </c>
      <c r="AS508">
        <v>72.010000000000005</v>
      </c>
      <c r="AT508">
        <v>87.147000000000006</v>
      </c>
      <c r="AU508">
        <v>72.096999999999994</v>
      </c>
      <c r="AV508">
        <v>104.34099999999999</v>
      </c>
      <c r="AW508">
        <v>63.018000000000001</v>
      </c>
      <c r="AX508">
        <v>110.61499999999999</v>
      </c>
      <c r="AY508">
        <v>93.765000000000001</v>
      </c>
      <c r="AZ508">
        <v>110.80200000000001</v>
      </c>
      <c r="BA508">
        <v>80.789908757376239</v>
      </c>
    </row>
    <row r="509" spans="1:53" x14ac:dyDescent="0.25">
      <c r="A509">
        <v>505</v>
      </c>
      <c r="B509" t="s">
        <v>3044</v>
      </c>
      <c r="C509" s="7">
        <v>0</v>
      </c>
      <c r="D509" t="s">
        <v>3</v>
      </c>
      <c r="E509" s="16">
        <v>208.00056771269669</v>
      </c>
      <c r="F509" s="12">
        <v>-0.636463419079763</v>
      </c>
      <c r="G509" s="13">
        <v>-0.60649397552156303</v>
      </c>
      <c r="H509" s="13">
        <v>0.33517132795726501</v>
      </c>
      <c r="I509" s="14">
        <v>0.48176043733221602</v>
      </c>
      <c r="K509" t="b">
        <v>0</v>
      </c>
      <c r="L509" t="b">
        <v>0</v>
      </c>
      <c r="M509" t="b">
        <v>0</v>
      </c>
      <c r="N509" t="s">
        <v>9309</v>
      </c>
      <c r="O509" t="s">
        <v>9714</v>
      </c>
      <c r="P509">
        <v>81</v>
      </c>
      <c r="Q509">
        <v>378194</v>
      </c>
      <c r="R509">
        <v>378440</v>
      </c>
      <c r="S509">
        <v>1</v>
      </c>
      <c r="T509" t="s">
        <v>20877</v>
      </c>
      <c r="U509" s="9">
        <v>106</v>
      </c>
      <c r="V509" t="s">
        <v>5625</v>
      </c>
      <c r="W509" t="s">
        <v>6066</v>
      </c>
      <c r="X509" t="s">
        <v>19871</v>
      </c>
      <c r="Y509" t="s">
        <v>31818</v>
      </c>
      <c r="Z509">
        <v>46.394578515790101</v>
      </c>
      <c r="AA509" s="12">
        <v>0.53929681515535899</v>
      </c>
      <c r="AB509" s="13">
        <v>-1.18017277535083</v>
      </c>
      <c r="AC509" s="13">
        <v>0.23793150462469501</v>
      </c>
      <c r="AD509" s="13">
        <v>111.816933497523</v>
      </c>
      <c r="AE509" s="13">
        <v>0.61685037613042304</v>
      </c>
      <c r="AF509" s="13">
        <v>-0.98321083846324897</v>
      </c>
      <c r="AG509" s="14">
        <v>0.32550368153688197</v>
      </c>
      <c r="AK509" t="s">
        <v>19870</v>
      </c>
      <c r="AM509" t="s">
        <v>5625</v>
      </c>
      <c r="AN509" t="s">
        <v>5625</v>
      </c>
      <c r="AO509" t="s">
        <v>5625</v>
      </c>
      <c r="AP509">
        <v>109.49527085078684</v>
      </c>
      <c r="AQ509">
        <v>446.11</v>
      </c>
      <c r="AR509">
        <v>87.644999999999996</v>
      </c>
      <c r="AS509">
        <v>188.75200000000001</v>
      </c>
      <c r="AT509">
        <v>109.742</v>
      </c>
      <c r="AU509">
        <v>81.789000000000001</v>
      </c>
      <c r="AV509">
        <v>88.262</v>
      </c>
      <c r="AW509">
        <v>27.446999999999999</v>
      </c>
      <c r="AX509">
        <v>98.941999999999993</v>
      </c>
      <c r="AY509">
        <v>284.14800000000002</v>
      </c>
      <c r="AZ509">
        <v>265.142</v>
      </c>
      <c r="BA509">
        <v>83.79642283735906</v>
      </c>
    </row>
    <row r="510" spans="1:53" x14ac:dyDescent="0.25">
      <c r="A510">
        <v>506</v>
      </c>
      <c r="B510" t="s">
        <v>3042</v>
      </c>
      <c r="C510" s="7">
        <v>0</v>
      </c>
      <c r="D510" t="s">
        <v>3043</v>
      </c>
      <c r="E510" s="16">
        <v>188.54400590218847</v>
      </c>
      <c r="F510" s="12">
        <v>-4.5538359220886802E-2</v>
      </c>
      <c r="G510" s="13">
        <v>-0.89377288816527201</v>
      </c>
      <c r="H510" s="13">
        <v>0.93194956578338795</v>
      </c>
      <c r="I510" s="14">
        <v>6.9620975574988794E-2</v>
      </c>
      <c r="K510" t="b">
        <v>0</v>
      </c>
      <c r="L510" t="b">
        <v>0</v>
      </c>
      <c r="M510" t="b">
        <v>0</v>
      </c>
      <c r="N510" t="s">
        <v>9309</v>
      </c>
      <c r="O510" t="s">
        <v>9714</v>
      </c>
      <c r="P510">
        <v>212</v>
      </c>
      <c r="Q510">
        <v>378589</v>
      </c>
      <c r="R510">
        <v>379228</v>
      </c>
      <c r="S510">
        <v>-1</v>
      </c>
      <c r="T510" t="s">
        <v>20877</v>
      </c>
      <c r="U510" s="9">
        <v>149</v>
      </c>
      <c r="V510" t="s">
        <v>5625</v>
      </c>
      <c r="W510" t="s">
        <v>6067</v>
      </c>
      <c r="X510" t="s">
        <v>19869</v>
      </c>
      <c r="Y510" t="s">
        <v>31817</v>
      </c>
      <c r="Z510">
        <v>129.989645658537</v>
      </c>
      <c r="AA510" s="12">
        <v>0.37419451225462302</v>
      </c>
      <c r="AB510" s="13">
        <v>-0.121697025823564</v>
      </c>
      <c r="AC510" s="13">
        <v>0.90313896877986699</v>
      </c>
      <c r="AD510" s="13">
        <v>246.85533007933</v>
      </c>
      <c r="AE510" s="13">
        <v>0.39969552764984401</v>
      </c>
      <c r="AF510" s="13">
        <v>-2.2361343230947202</v>
      </c>
      <c r="AG510" s="14">
        <v>2.5342973737952901E-2</v>
      </c>
      <c r="AH510" t="s">
        <v>9844</v>
      </c>
      <c r="AI510" t="s">
        <v>12283</v>
      </c>
      <c r="AJ510" t="s">
        <v>12282</v>
      </c>
      <c r="AK510" t="s">
        <v>19868</v>
      </c>
      <c r="AM510" t="s">
        <v>5625</v>
      </c>
      <c r="AN510" t="s">
        <v>5625</v>
      </c>
      <c r="AO510" t="s">
        <v>5625</v>
      </c>
      <c r="AP510">
        <v>180.36002360875392</v>
      </c>
      <c r="AQ510">
        <v>343.065</v>
      </c>
      <c r="AR510">
        <v>104.489</v>
      </c>
      <c r="AS510">
        <v>126.262</v>
      </c>
      <c r="AT510">
        <v>102.285</v>
      </c>
      <c r="AU510">
        <v>133.82</v>
      </c>
      <c r="AV510">
        <v>121.758</v>
      </c>
      <c r="AW510">
        <v>58.116</v>
      </c>
      <c r="AX510">
        <v>119.636</v>
      </c>
      <c r="AY510">
        <v>181.654</v>
      </c>
      <c r="AZ510">
        <v>139.12299999999999</v>
      </c>
      <c r="BA510">
        <v>97.756532546072606</v>
      </c>
    </row>
    <row r="511" spans="1:53" x14ac:dyDescent="0.25">
      <c r="A511">
        <v>507</v>
      </c>
      <c r="B511" t="s">
        <v>19867</v>
      </c>
      <c r="C511" s="7" t="s">
        <v>5625</v>
      </c>
      <c r="D511" t="s">
        <v>5645</v>
      </c>
      <c r="E511" s="16" t="s">
        <v>5625</v>
      </c>
      <c r="F511" s="12" t="s">
        <v>5625</v>
      </c>
      <c r="G511" s="13" t="s">
        <v>5625</v>
      </c>
      <c r="H511" s="13" t="s">
        <v>5625</v>
      </c>
      <c r="I511" s="14" t="s">
        <v>5625</v>
      </c>
      <c r="J511" t="s">
        <v>5625</v>
      </c>
      <c r="K511" t="b">
        <v>1</v>
      </c>
      <c r="L511" t="b">
        <v>0</v>
      </c>
      <c r="M511" t="b">
        <v>0</v>
      </c>
      <c r="N511" t="s">
        <v>9309</v>
      </c>
      <c r="O511" t="s">
        <v>9714</v>
      </c>
      <c r="P511">
        <v>33</v>
      </c>
      <c r="Q511">
        <v>379380</v>
      </c>
      <c r="R511">
        <v>379482</v>
      </c>
      <c r="S511">
        <v>1</v>
      </c>
      <c r="T511" t="s">
        <v>20877</v>
      </c>
      <c r="U511" s="9" t="s">
        <v>5625</v>
      </c>
      <c r="V511" t="s">
        <v>5625</v>
      </c>
      <c r="W511" t="s">
        <v>5625</v>
      </c>
      <c r="X511" t="s">
        <v>19866</v>
      </c>
      <c r="Y511" t="s">
        <v>5625</v>
      </c>
      <c r="Z511" t="s">
        <v>5625</v>
      </c>
      <c r="AA511" s="12" t="s">
        <v>5625</v>
      </c>
      <c r="AB511" s="13" t="s">
        <v>5625</v>
      </c>
      <c r="AC511" s="13" t="s">
        <v>5625</v>
      </c>
      <c r="AD511" s="13" t="s">
        <v>5625</v>
      </c>
      <c r="AE511" s="13" t="s">
        <v>5625</v>
      </c>
      <c r="AF511" s="13" t="s">
        <v>5625</v>
      </c>
      <c r="AG511" s="14" t="s">
        <v>5625</v>
      </c>
      <c r="AM511" t="s">
        <v>5625</v>
      </c>
      <c r="AN511" t="s">
        <v>5625</v>
      </c>
      <c r="AO511" t="s">
        <v>5625</v>
      </c>
      <c r="AP511" t="s">
        <v>5625</v>
      </c>
      <c r="AQ511" t="s">
        <v>5625</v>
      </c>
      <c r="AR511" t="s">
        <v>5625</v>
      </c>
      <c r="AS511" t="s">
        <v>5625</v>
      </c>
      <c r="AT511" t="s">
        <v>5625</v>
      </c>
      <c r="AU511" t="s">
        <v>5625</v>
      </c>
      <c r="AV511" t="s">
        <v>5625</v>
      </c>
      <c r="AW511" t="s">
        <v>5625</v>
      </c>
      <c r="AX511" t="s">
        <v>5625</v>
      </c>
      <c r="AY511" t="s">
        <v>5625</v>
      </c>
      <c r="AZ511" t="s">
        <v>5625</v>
      </c>
      <c r="BA511" t="s">
        <v>5625</v>
      </c>
    </row>
    <row r="512" spans="1:53" x14ac:dyDescent="0.25">
      <c r="A512">
        <v>508</v>
      </c>
      <c r="B512" t="s">
        <v>3041</v>
      </c>
      <c r="C512" s="7">
        <v>0</v>
      </c>
      <c r="D512" t="s">
        <v>703</v>
      </c>
      <c r="E512" s="16">
        <v>70.665732615229416</v>
      </c>
      <c r="F512" s="12">
        <v>-0.66108141585482905</v>
      </c>
      <c r="G512" s="13">
        <v>0.23820802877687999</v>
      </c>
      <c r="H512" s="13">
        <v>0.16009090391417399</v>
      </c>
      <c r="I512" s="14">
        <v>0.65706928340003301</v>
      </c>
      <c r="K512" t="b">
        <v>0</v>
      </c>
      <c r="L512" t="b">
        <v>0</v>
      </c>
      <c r="M512" t="b">
        <v>0</v>
      </c>
      <c r="N512" t="s">
        <v>9309</v>
      </c>
      <c r="O512" t="s">
        <v>9714</v>
      </c>
      <c r="P512">
        <v>805</v>
      </c>
      <c r="Q512">
        <v>379561</v>
      </c>
      <c r="R512">
        <v>381979</v>
      </c>
      <c r="S512">
        <v>1</v>
      </c>
      <c r="T512" t="s">
        <v>20877</v>
      </c>
      <c r="U512" s="9">
        <v>333</v>
      </c>
      <c r="V512" t="s">
        <v>5625</v>
      </c>
      <c r="W512" t="s">
        <v>5830</v>
      </c>
      <c r="X512" t="s">
        <v>19865</v>
      </c>
      <c r="Y512" t="s">
        <v>31816</v>
      </c>
      <c r="Z512">
        <v>158.28468328466101</v>
      </c>
      <c r="AA512" s="12">
        <v>0.39648807392185798</v>
      </c>
      <c r="AB512" s="13">
        <v>-1.6673424986425101</v>
      </c>
      <c r="AC512" s="13">
        <v>9.5446320591690795E-2</v>
      </c>
      <c r="AD512" s="13">
        <v>503.695272592793</v>
      </c>
      <c r="AE512" s="13">
        <v>0.36254309283233199</v>
      </c>
      <c r="AF512" s="13">
        <v>0.65704748893684195</v>
      </c>
      <c r="AG512" s="14">
        <v>0.51115038171451199</v>
      </c>
      <c r="AI512" t="s">
        <v>10045</v>
      </c>
      <c r="AJ512" t="s">
        <v>10917</v>
      </c>
      <c r="AK512" t="s">
        <v>19864</v>
      </c>
      <c r="AM512" t="s">
        <v>5625</v>
      </c>
      <c r="AN512" t="s">
        <v>5625</v>
      </c>
      <c r="AO512" t="s">
        <v>5625</v>
      </c>
      <c r="AP512">
        <v>53.141930460917614</v>
      </c>
      <c r="AQ512">
        <v>81.361999999999995</v>
      </c>
      <c r="AR512">
        <v>66.444000000000003</v>
      </c>
      <c r="AS512">
        <v>81.715000000000003</v>
      </c>
      <c r="AT512">
        <v>23.504999999999999</v>
      </c>
      <c r="AU512">
        <v>20.282</v>
      </c>
      <c r="AV512">
        <v>17.210999999999999</v>
      </c>
      <c r="AW512">
        <v>47.47</v>
      </c>
      <c r="AX512">
        <v>85.491</v>
      </c>
      <c r="AY512">
        <v>134.20500000000001</v>
      </c>
      <c r="AZ512">
        <v>172.43899999999999</v>
      </c>
      <c r="BA512">
        <v>78.276784788969977</v>
      </c>
    </row>
    <row r="513" spans="1:53" x14ac:dyDescent="0.25">
      <c r="A513">
        <v>509</v>
      </c>
      <c r="B513" t="s">
        <v>19863</v>
      </c>
      <c r="C513" s="7" t="s">
        <v>5625</v>
      </c>
      <c r="D513" t="s">
        <v>5645</v>
      </c>
      <c r="E513" s="16" t="s">
        <v>5625</v>
      </c>
      <c r="F513" s="12" t="s">
        <v>5625</v>
      </c>
      <c r="G513" s="13" t="s">
        <v>5625</v>
      </c>
      <c r="H513" s="13" t="s">
        <v>5625</v>
      </c>
      <c r="I513" s="14" t="s">
        <v>5625</v>
      </c>
      <c r="J513" t="s">
        <v>5625</v>
      </c>
      <c r="K513" t="b">
        <v>1</v>
      </c>
      <c r="L513" t="b">
        <v>0</v>
      </c>
      <c r="M513" t="b">
        <v>0</v>
      </c>
      <c r="N513" t="s">
        <v>9309</v>
      </c>
      <c r="O513" t="s">
        <v>9714</v>
      </c>
      <c r="P513">
        <v>39</v>
      </c>
      <c r="Q513">
        <v>382000</v>
      </c>
      <c r="R513">
        <v>382120</v>
      </c>
      <c r="S513">
        <v>1</v>
      </c>
      <c r="T513" t="s">
        <v>20877</v>
      </c>
      <c r="U513" s="9" t="s">
        <v>5625</v>
      </c>
      <c r="V513" t="s">
        <v>5625</v>
      </c>
      <c r="W513" t="s">
        <v>5625</v>
      </c>
      <c r="X513" t="s">
        <v>19862</v>
      </c>
      <c r="Y513" t="s">
        <v>5625</v>
      </c>
      <c r="Z513" t="s">
        <v>5625</v>
      </c>
      <c r="AA513" s="12" t="s">
        <v>5625</v>
      </c>
      <c r="AB513" s="13" t="s">
        <v>5625</v>
      </c>
      <c r="AC513" s="13" t="s">
        <v>5625</v>
      </c>
      <c r="AD513" s="13" t="s">
        <v>5625</v>
      </c>
      <c r="AE513" s="13" t="s">
        <v>5625</v>
      </c>
      <c r="AF513" s="13" t="s">
        <v>5625</v>
      </c>
      <c r="AG513" s="14" t="s">
        <v>5625</v>
      </c>
      <c r="AM513" t="s">
        <v>5625</v>
      </c>
      <c r="AN513" t="s">
        <v>5625</v>
      </c>
      <c r="AO513" t="s">
        <v>5625</v>
      </c>
      <c r="AP513" t="s">
        <v>5625</v>
      </c>
      <c r="AQ513" t="s">
        <v>5625</v>
      </c>
      <c r="AR513" t="s">
        <v>5625</v>
      </c>
      <c r="AS513" t="s">
        <v>5625</v>
      </c>
      <c r="AT513" t="s">
        <v>5625</v>
      </c>
      <c r="AU513" t="s">
        <v>5625</v>
      </c>
      <c r="AV513" t="s">
        <v>5625</v>
      </c>
      <c r="AW513" t="s">
        <v>5625</v>
      </c>
      <c r="AX513" t="s">
        <v>5625</v>
      </c>
      <c r="AY513" t="s">
        <v>5625</v>
      </c>
      <c r="AZ513" t="s">
        <v>5625</v>
      </c>
      <c r="BA513" t="s">
        <v>5625</v>
      </c>
    </row>
    <row r="514" spans="1:53" x14ac:dyDescent="0.25">
      <c r="A514">
        <v>510</v>
      </c>
      <c r="B514" t="s">
        <v>3040</v>
      </c>
      <c r="C514" s="7">
        <v>0</v>
      </c>
      <c r="D514" t="s">
        <v>1420</v>
      </c>
      <c r="E514" s="16">
        <v>90.970852358916815</v>
      </c>
      <c r="F514" s="12">
        <v>0.93556260014151504</v>
      </c>
      <c r="G514" s="13">
        <v>-0.13374169769741701</v>
      </c>
      <c r="H514" s="13">
        <v>3.2360887060542999E-2</v>
      </c>
      <c r="I514" s="14">
        <v>0.763648813788397</v>
      </c>
      <c r="K514" t="b">
        <v>0</v>
      </c>
      <c r="L514" t="b">
        <v>0</v>
      </c>
      <c r="M514" t="b">
        <v>0</v>
      </c>
      <c r="N514" t="s">
        <v>9309</v>
      </c>
      <c r="O514" t="s">
        <v>9714</v>
      </c>
      <c r="P514">
        <v>382</v>
      </c>
      <c r="Q514">
        <v>382238</v>
      </c>
      <c r="R514">
        <v>383387</v>
      </c>
      <c r="S514">
        <v>1</v>
      </c>
      <c r="T514" t="s">
        <v>20877</v>
      </c>
      <c r="U514" s="9">
        <v>259</v>
      </c>
      <c r="V514" t="s">
        <v>5625</v>
      </c>
      <c r="W514" t="s">
        <v>6068</v>
      </c>
      <c r="X514" t="s">
        <v>19861</v>
      </c>
      <c r="Y514" t="s">
        <v>31815</v>
      </c>
      <c r="Z514">
        <v>172.38030690511701</v>
      </c>
      <c r="AA514" s="12">
        <v>0.38216144657974999</v>
      </c>
      <c r="AB514" s="13">
        <v>2.4480821090525202</v>
      </c>
      <c r="AC514" s="13">
        <v>1.43618922401257E-2</v>
      </c>
      <c r="AD514" s="13">
        <v>269.68777781775299</v>
      </c>
      <c r="AE514" s="13">
        <v>0.28774726820718299</v>
      </c>
      <c r="AF514" s="13">
        <v>-0.46478876595666002</v>
      </c>
      <c r="AG514" s="14">
        <v>0.64208273350162604</v>
      </c>
      <c r="AI514" t="s">
        <v>11412</v>
      </c>
      <c r="AJ514" t="s">
        <v>11411</v>
      </c>
      <c r="AK514" t="s">
        <v>19860</v>
      </c>
      <c r="AM514" t="s">
        <v>5625</v>
      </c>
      <c r="AN514" t="s">
        <v>5625</v>
      </c>
      <c r="AO514" t="s">
        <v>5625</v>
      </c>
      <c r="AP514">
        <v>72.634409435667266</v>
      </c>
      <c r="AQ514">
        <v>82.932000000000002</v>
      </c>
      <c r="AR514">
        <v>118.036</v>
      </c>
      <c r="AS514">
        <v>90.281000000000006</v>
      </c>
      <c r="AT514">
        <v>116.242</v>
      </c>
      <c r="AU514">
        <v>116.011</v>
      </c>
      <c r="AV514">
        <v>141.727</v>
      </c>
      <c r="AW514">
        <v>48.48</v>
      </c>
      <c r="AX514">
        <v>134.56</v>
      </c>
      <c r="AY514">
        <v>115.404</v>
      </c>
      <c r="AZ514">
        <v>118.15900000000001</v>
      </c>
      <c r="BA514">
        <v>94.053014824810163</v>
      </c>
    </row>
    <row r="515" spans="1:53" x14ac:dyDescent="0.25">
      <c r="A515">
        <v>511</v>
      </c>
      <c r="B515" t="s">
        <v>19859</v>
      </c>
      <c r="C515" s="7" t="s">
        <v>5625</v>
      </c>
      <c r="D515" t="s">
        <v>3</v>
      </c>
      <c r="E515" s="16" t="s">
        <v>5625</v>
      </c>
      <c r="F515" s="12" t="s">
        <v>5625</v>
      </c>
      <c r="G515" s="13" t="s">
        <v>5625</v>
      </c>
      <c r="H515" s="13" t="s">
        <v>5625</v>
      </c>
      <c r="I515" s="14" t="s">
        <v>5625</v>
      </c>
      <c r="J515" t="s">
        <v>5625</v>
      </c>
      <c r="K515" t="b">
        <v>1</v>
      </c>
      <c r="L515" t="b">
        <v>0</v>
      </c>
      <c r="M515" t="b">
        <v>0</v>
      </c>
      <c r="N515" t="s">
        <v>9309</v>
      </c>
      <c r="O515" t="s">
        <v>9714</v>
      </c>
      <c r="P515">
        <v>48</v>
      </c>
      <c r="Q515">
        <v>383463</v>
      </c>
      <c r="R515">
        <v>383610</v>
      </c>
      <c r="S515">
        <v>-1</v>
      </c>
      <c r="T515" t="s">
        <v>20877</v>
      </c>
      <c r="U515" s="9" t="s">
        <v>5625</v>
      </c>
      <c r="V515" t="s">
        <v>5625</v>
      </c>
      <c r="W515" t="s">
        <v>5625</v>
      </c>
      <c r="X515" t="s">
        <v>19858</v>
      </c>
      <c r="Y515" t="s">
        <v>5625</v>
      </c>
      <c r="Z515" t="s">
        <v>5625</v>
      </c>
      <c r="AA515" s="12" t="s">
        <v>5625</v>
      </c>
      <c r="AB515" s="13" t="s">
        <v>5625</v>
      </c>
      <c r="AC515" s="13" t="s">
        <v>5625</v>
      </c>
      <c r="AD515" s="13" t="s">
        <v>5625</v>
      </c>
      <c r="AE515" s="13" t="s">
        <v>5625</v>
      </c>
      <c r="AF515" s="13" t="s">
        <v>5625</v>
      </c>
      <c r="AG515" s="14" t="s">
        <v>5625</v>
      </c>
      <c r="AM515" t="s">
        <v>5625</v>
      </c>
      <c r="AN515" t="s">
        <v>5625</v>
      </c>
      <c r="AO515" t="s">
        <v>5625</v>
      </c>
      <c r="AP515" t="s">
        <v>5625</v>
      </c>
      <c r="AQ515" t="s">
        <v>5625</v>
      </c>
      <c r="AR515" t="s">
        <v>5625</v>
      </c>
      <c r="AS515" t="s">
        <v>5625</v>
      </c>
      <c r="AT515" t="s">
        <v>5625</v>
      </c>
      <c r="AU515" t="s">
        <v>5625</v>
      </c>
      <c r="AV515" t="s">
        <v>5625</v>
      </c>
      <c r="AW515" t="s">
        <v>5625</v>
      </c>
      <c r="AX515" t="s">
        <v>5625</v>
      </c>
      <c r="AY515" t="s">
        <v>5625</v>
      </c>
      <c r="AZ515" t="s">
        <v>5625</v>
      </c>
      <c r="BA515" t="s">
        <v>5625</v>
      </c>
    </row>
    <row r="516" spans="1:53" x14ac:dyDescent="0.25">
      <c r="A516">
        <v>512</v>
      </c>
      <c r="B516" t="s">
        <v>3039</v>
      </c>
      <c r="C516" s="7">
        <v>0</v>
      </c>
      <c r="D516" t="s">
        <v>415</v>
      </c>
      <c r="E516" s="16">
        <v>169.07669137400526</v>
      </c>
      <c r="F516" s="12">
        <v>1.30804577035908</v>
      </c>
      <c r="G516" s="13">
        <v>-0.356518170588702</v>
      </c>
      <c r="H516" s="13">
        <v>1.0325303361261499E-5</v>
      </c>
      <c r="I516" s="14">
        <v>0.334392310350345</v>
      </c>
      <c r="K516" t="b">
        <v>0</v>
      </c>
      <c r="L516" t="b">
        <v>0</v>
      </c>
      <c r="M516" t="b">
        <v>0</v>
      </c>
      <c r="N516" t="s">
        <v>9309</v>
      </c>
      <c r="O516" t="s">
        <v>9714</v>
      </c>
      <c r="P516">
        <v>288</v>
      </c>
      <c r="Q516">
        <v>383735</v>
      </c>
      <c r="R516">
        <v>384602</v>
      </c>
      <c r="S516">
        <v>-1</v>
      </c>
      <c r="T516" t="s">
        <v>20877</v>
      </c>
      <c r="U516" s="9">
        <v>348</v>
      </c>
      <c r="V516" t="s">
        <v>5763</v>
      </c>
      <c r="W516" t="s">
        <v>5865</v>
      </c>
      <c r="X516" t="s">
        <v>19857</v>
      </c>
      <c r="Y516" t="s">
        <v>31814</v>
      </c>
      <c r="Z516">
        <v>288.44681544495597</v>
      </c>
      <c r="AA516" s="12">
        <v>0.27312386879249101</v>
      </c>
      <c r="AB516" s="13">
        <v>4.7892034341124701</v>
      </c>
      <c r="AC516" s="13">
        <v>1.67444662840474E-6</v>
      </c>
      <c r="AD516" s="13">
        <v>353.08353744678197</v>
      </c>
      <c r="AE516" s="13">
        <v>0.275523059552994</v>
      </c>
      <c r="AF516" s="13">
        <v>-1.29396853812205</v>
      </c>
      <c r="AG516" s="14">
        <v>0.19567628842642701</v>
      </c>
      <c r="AI516" t="s">
        <v>15886</v>
      </c>
      <c r="AJ516" t="s">
        <v>19856</v>
      </c>
      <c r="AK516" t="s">
        <v>19855</v>
      </c>
      <c r="AM516" t="s">
        <v>5625</v>
      </c>
      <c r="AN516" t="s">
        <v>5625</v>
      </c>
      <c r="AO516" t="s">
        <v>5625</v>
      </c>
      <c r="AP516">
        <v>152.7927654960211</v>
      </c>
      <c r="AQ516">
        <v>144.48400000000001</v>
      </c>
      <c r="AR516">
        <v>206.96700000000001</v>
      </c>
      <c r="AS516">
        <v>172.06299999999999</v>
      </c>
      <c r="AT516">
        <v>255.65799999999999</v>
      </c>
      <c r="AU516">
        <v>269.77800000000002</v>
      </c>
      <c r="AV516">
        <v>283.82400000000001</v>
      </c>
      <c r="AW516">
        <v>202.48099999999999</v>
      </c>
      <c r="AX516">
        <v>223.798</v>
      </c>
      <c r="AY516">
        <v>188.12100000000001</v>
      </c>
      <c r="AZ516">
        <v>168.851</v>
      </c>
      <c r="BA516">
        <v>157.06667239599776</v>
      </c>
    </row>
    <row r="517" spans="1:53" x14ac:dyDescent="0.25">
      <c r="A517">
        <v>513</v>
      </c>
      <c r="B517" t="s">
        <v>3038</v>
      </c>
      <c r="C517" s="7">
        <v>0</v>
      </c>
      <c r="D517" t="s">
        <v>1407</v>
      </c>
      <c r="E517" s="16">
        <v>375.04861161367285</v>
      </c>
      <c r="F517" s="12">
        <v>1.7161048730539701</v>
      </c>
      <c r="G517" s="13">
        <v>6.6818805678131199E-2</v>
      </c>
      <c r="H517" s="13">
        <v>1.19738075437662E-3</v>
      </c>
      <c r="I517" s="14">
        <v>0.93209583587858802</v>
      </c>
      <c r="K517" t="b">
        <v>0</v>
      </c>
      <c r="L517" t="b">
        <v>0</v>
      </c>
      <c r="M517" t="b">
        <v>0</v>
      </c>
      <c r="N517" t="s">
        <v>9309</v>
      </c>
      <c r="O517" t="s">
        <v>9714</v>
      </c>
      <c r="P517">
        <v>311</v>
      </c>
      <c r="Q517">
        <v>384662</v>
      </c>
      <c r="R517">
        <v>385598</v>
      </c>
      <c r="S517">
        <v>1</v>
      </c>
      <c r="T517" t="s">
        <v>20877</v>
      </c>
      <c r="U517" s="9">
        <v>60</v>
      </c>
      <c r="V517" t="s">
        <v>6069</v>
      </c>
      <c r="W517" t="s">
        <v>6070</v>
      </c>
      <c r="X517" t="s">
        <v>19854</v>
      </c>
      <c r="Y517" t="s">
        <v>31813</v>
      </c>
      <c r="Z517">
        <v>824.611471890708</v>
      </c>
      <c r="AA517" s="12">
        <v>0.47732225384013399</v>
      </c>
      <c r="AB517" s="13">
        <v>3.59527522391347</v>
      </c>
      <c r="AC517" s="13">
        <v>3.24048813013111E-4</v>
      </c>
      <c r="AD517" s="13">
        <v>955.69886306077206</v>
      </c>
      <c r="AE517" s="13">
        <v>0.495384919191104</v>
      </c>
      <c r="AF517" s="13">
        <v>0.13488259954953299</v>
      </c>
      <c r="AG517" s="14">
        <v>0.89270469736466296</v>
      </c>
      <c r="AI517" t="s">
        <v>11379</v>
      </c>
      <c r="AJ517" t="s">
        <v>11378</v>
      </c>
      <c r="AK517" t="s">
        <v>19853</v>
      </c>
      <c r="AM517" t="s">
        <v>5625</v>
      </c>
      <c r="AN517" t="s">
        <v>5625</v>
      </c>
      <c r="AO517" t="s">
        <v>5625</v>
      </c>
      <c r="AP517">
        <v>208.99144645469119</v>
      </c>
      <c r="AQ517">
        <v>869.05600000000004</v>
      </c>
      <c r="AR517">
        <v>164.96</v>
      </c>
      <c r="AS517">
        <v>257.18700000000001</v>
      </c>
      <c r="AT517">
        <v>727.13199999999995</v>
      </c>
      <c r="AU517">
        <v>618.00800000000004</v>
      </c>
      <c r="AV517">
        <v>883.42600000000004</v>
      </c>
      <c r="AW517">
        <v>649.22799999999995</v>
      </c>
      <c r="AX517">
        <v>798.06799999999998</v>
      </c>
      <c r="AY517">
        <v>624.596</v>
      </c>
      <c r="AZ517">
        <v>503.28</v>
      </c>
      <c r="BA517">
        <v>238.25334908127908</v>
      </c>
    </row>
    <row r="518" spans="1:53" x14ac:dyDescent="0.25">
      <c r="A518">
        <v>514</v>
      </c>
      <c r="B518" t="s">
        <v>3036</v>
      </c>
      <c r="C518" s="7">
        <v>0</v>
      </c>
      <c r="D518" t="s">
        <v>3037</v>
      </c>
      <c r="E518" s="16">
        <v>977.99771355261066</v>
      </c>
      <c r="F518" s="12">
        <v>3.5031417176221198</v>
      </c>
      <c r="G518" s="13">
        <v>1.41089192177388</v>
      </c>
      <c r="H518" s="13">
        <v>6.3819135684513703E-15</v>
      </c>
      <c r="I518" s="14">
        <v>5.7521031514687702E-2</v>
      </c>
      <c r="K518" t="b">
        <v>0</v>
      </c>
      <c r="L518" t="b">
        <v>0</v>
      </c>
      <c r="M518" t="b">
        <v>0</v>
      </c>
      <c r="N518" t="s">
        <v>9309</v>
      </c>
      <c r="O518" t="s">
        <v>9714</v>
      </c>
      <c r="P518">
        <v>779</v>
      </c>
      <c r="Q518">
        <v>385566</v>
      </c>
      <c r="R518">
        <v>387906</v>
      </c>
      <c r="S518">
        <v>1</v>
      </c>
      <c r="T518" t="s">
        <v>20877</v>
      </c>
      <c r="U518" s="9">
        <v>-32</v>
      </c>
      <c r="V518" t="s">
        <v>6071</v>
      </c>
      <c r="W518" t="s">
        <v>6072</v>
      </c>
      <c r="X518" t="s">
        <v>19852</v>
      </c>
      <c r="Y518" t="s">
        <v>31812</v>
      </c>
      <c r="Z518">
        <v>16194.816466496201</v>
      </c>
      <c r="AA518" s="12">
        <v>0.42929461539661301</v>
      </c>
      <c r="AB518" s="13">
        <v>8.1602274801086594</v>
      </c>
      <c r="AC518" s="13">
        <v>3.3439421369931202E-16</v>
      </c>
      <c r="AD518" s="13">
        <v>11693.350033388</v>
      </c>
      <c r="AE518" s="13">
        <v>0.60582050192460202</v>
      </c>
      <c r="AF518" s="13">
        <v>2.3288943132358302</v>
      </c>
      <c r="AG518" s="14">
        <v>1.9864665278082401E-2</v>
      </c>
      <c r="AH518" t="s">
        <v>10234</v>
      </c>
      <c r="AI518" t="s">
        <v>10249</v>
      </c>
      <c r="AJ518" t="s">
        <v>19851</v>
      </c>
      <c r="AK518" t="s">
        <v>19850</v>
      </c>
      <c r="AM518" t="s">
        <v>5625</v>
      </c>
      <c r="AN518" t="s">
        <v>5625</v>
      </c>
      <c r="AO518" t="s">
        <v>5625</v>
      </c>
      <c r="AP518">
        <v>791.05385421044286</v>
      </c>
      <c r="AQ518">
        <v>1749.6659999999999</v>
      </c>
      <c r="AR518">
        <v>514.49699999999996</v>
      </c>
      <c r="AS518">
        <v>856.774</v>
      </c>
      <c r="AT518">
        <v>7323.5439999999999</v>
      </c>
      <c r="AU518">
        <v>7010.3609999999999</v>
      </c>
      <c r="AV518">
        <v>10011.906999999999</v>
      </c>
      <c r="AW518">
        <v>3059.3040000000001</v>
      </c>
      <c r="AX518">
        <v>4554.884</v>
      </c>
      <c r="AY518">
        <v>3767.674</v>
      </c>
      <c r="AZ518">
        <v>6513.42</v>
      </c>
      <c r="BA518">
        <v>706.08415498037323</v>
      </c>
    </row>
    <row r="519" spans="1:53" x14ac:dyDescent="0.25">
      <c r="A519">
        <v>515</v>
      </c>
      <c r="B519" t="s">
        <v>3034</v>
      </c>
      <c r="C519" s="7">
        <v>0</v>
      </c>
      <c r="D519" t="s">
        <v>3035</v>
      </c>
      <c r="E519" s="16">
        <v>3209.7748516398979</v>
      </c>
      <c r="F519" s="12">
        <v>2.0243227880864598</v>
      </c>
      <c r="G519" s="13">
        <v>-0.17261854195110701</v>
      </c>
      <c r="H519" s="13">
        <v>3.9158377468062002E-5</v>
      </c>
      <c r="I519" s="14">
        <v>0.84469696129683902</v>
      </c>
      <c r="K519" t="b">
        <v>0</v>
      </c>
      <c r="L519" t="b">
        <v>0</v>
      </c>
      <c r="M519" t="b">
        <v>0</v>
      </c>
      <c r="N519" t="s">
        <v>9309</v>
      </c>
      <c r="O519" t="s">
        <v>9714</v>
      </c>
      <c r="P519">
        <v>91</v>
      </c>
      <c r="Q519">
        <v>388001</v>
      </c>
      <c r="R519">
        <v>388277</v>
      </c>
      <c r="S519">
        <v>1</v>
      </c>
      <c r="T519" t="s">
        <v>20877</v>
      </c>
      <c r="U519" s="9">
        <v>95</v>
      </c>
      <c r="V519" t="s">
        <v>6073</v>
      </c>
      <c r="W519" t="s">
        <v>6074</v>
      </c>
      <c r="X519" t="s">
        <v>19849</v>
      </c>
      <c r="Y519" t="s">
        <v>31811</v>
      </c>
      <c r="Z519">
        <v>2558.3697282037101</v>
      </c>
      <c r="AA519" s="12">
        <v>0.45078184268147697</v>
      </c>
      <c r="AB519" s="13">
        <v>4.4906928283641001</v>
      </c>
      <c r="AC519" s="13">
        <v>7.0991871123654401E-6</v>
      </c>
      <c r="AD519" s="13">
        <v>2231.8063204039199</v>
      </c>
      <c r="AE519" s="13">
        <v>0.55243961441376299</v>
      </c>
      <c r="AF519" s="13">
        <v>-0.31246590115425699</v>
      </c>
      <c r="AG519" s="14">
        <v>0.75468647358799801</v>
      </c>
      <c r="AI519" t="s">
        <v>12992</v>
      </c>
      <c r="AJ519" t="s">
        <v>12991</v>
      </c>
      <c r="AK519" t="s">
        <v>19848</v>
      </c>
      <c r="AM519" t="s">
        <v>5625</v>
      </c>
      <c r="AN519" t="s">
        <v>5625</v>
      </c>
      <c r="AO519" t="s">
        <v>5625</v>
      </c>
      <c r="AP519">
        <v>2361.4454065595924</v>
      </c>
      <c r="AQ519">
        <v>5413.4470000000001</v>
      </c>
      <c r="AR519">
        <v>1673.248</v>
      </c>
      <c r="AS519">
        <v>3390.9589999999998</v>
      </c>
      <c r="AT519">
        <v>7258.7839999999997</v>
      </c>
      <c r="AU519">
        <v>7750.1019999999999</v>
      </c>
      <c r="AV519">
        <v>13329.433000000001</v>
      </c>
      <c r="AW519">
        <v>3987.5740000000001</v>
      </c>
      <c r="AX519">
        <v>4700.0290000000005</v>
      </c>
      <c r="AY519">
        <v>4225.6480000000001</v>
      </c>
      <c r="AZ519">
        <v>5997.3429999999998</v>
      </c>
      <c r="BA519">
        <v>989.05171803488963</v>
      </c>
    </row>
    <row r="520" spans="1:53" x14ac:dyDescent="0.25">
      <c r="A520">
        <v>516</v>
      </c>
      <c r="B520" t="s">
        <v>3032</v>
      </c>
      <c r="C520" s="7">
        <v>0</v>
      </c>
      <c r="D520" t="s">
        <v>3033</v>
      </c>
      <c r="E520" s="16">
        <v>1655.0499573552454</v>
      </c>
      <c r="F520" s="12">
        <v>3.64009685087861</v>
      </c>
      <c r="G520" s="13">
        <v>0.34383340807660101</v>
      </c>
      <c r="H520" s="13">
        <v>3.0381513593382999E-34</v>
      </c>
      <c r="I520" s="14">
        <v>0.55788671936505696</v>
      </c>
      <c r="K520" t="b">
        <v>0</v>
      </c>
      <c r="L520" t="b">
        <v>0</v>
      </c>
      <c r="M520" t="b">
        <v>0</v>
      </c>
      <c r="N520" t="s">
        <v>9309</v>
      </c>
      <c r="O520" t="s">
        <v>9714</v>
      </c>
      <c r="P520">
        <v>573</v>
      </c>
      <c r="Q520">
        <v>388276</v>
      </c>
      <c r="R520">
        <v>389998</v>
      </c>
      <c r="S520">
        <v>1</v>
      </c>
      <c r="T520" t="s">
        <v>20877</v>
      </c>
      <c r="U520" s="9">
        <v>-1</v>
      </c>
      <c r="V520" t="s">
        <v>6075</v>
      </c>
      <c r="W520" t="s">
        <v>6076</v>
      </c>
      <c r="X520" t="s">
        <v>19847</v>
      </c>
      <c r="Y520" t="s">
        <v>31810</v>
      </c>
      <c r="Z520">
        <v>22325.226446156401</v>
      </c>
      <c r="AA520" s="12">
        <v>0.28968719493151301</v>
      </c>
      <c r="AB520" s="13">
        <v>12.565611855019</v>
      </c>
      <c r="AC520" s="13">
        <v>3.2634059662790197E-36</v>
      </c>
      <c r="AD520" s="13">
        <v>8861.4177026554698</v>
      </c>
      <c r="AE520" s="13">
        <v>0.40948691415785798</v>
      </c>
      <c r="AF520" s="13">
        <v>0.83966885433621696</v>
      </c>
      <c r="AG520" s="14">
        <v>0.40109408161765697</v>
      </c>
      <c r="AH520" t="s">
        <v>19846</v>
      </c>
      <c r="AI520" t="s">
        <v>19845</v>
      </c>
      <c r="AJ520" t="s">
        <v>19844</v>
      </c>
      <c r="AK520" t="s">
        <v>19843</v>
      </c>
      <c r="AM520" t="s">
        <v>5625</v>
      </c>
      <c r="AN520" t="s">
        <v>5625</v>
      </c>
      <c r="AO520" t="s">
        <v>5625</v>
      </c>
      <c r="AP520">
        <v>1779.1058294209813</v>
      </c>
      <c r="AQ520">
        <v>1594.96</v>
      </c>
      <c r="AR520">
        <v>1504.9110000000001</v>
      </c>
      <c r="AS520">
        <v>1741.223</v>
      </c>
      <c r="AT520">
        <v>14050.259</v>
      </c>
      <c r="AU520">
        <v>14115.244000000001</v>
      </c>
      <c r="AV520">
        <v>15485.861999999999</v>
      </c>
      <c r="AW520">
        <v>7737.1180000000004</v>
      </c>
      <c r="AX520">
        <v>4867.8789999999999</v>
      </c>
      <c r="AY520">
        <v>2667.3040000000001</v>
      </c>
      <c r="AZ520">
        <v>3484.73</v>
      </c>
      <c r="BA520">
        <v>1210.5136926764815</v>
      </c>
    </row>
    <row r="521" spans="1:53" x14ac:dyDescent="0.25">
      <c r="A521">
        <v>517</v>
      </c>
      <c r="B521" t="s">
        <v>6077</v>
      </c>
      <c r="C521" s="7">
        <v>0.25</v>
      </c>
      <c r="D521" t="s">
        <v>5645</v>
      </c>
      <c r="E521" s="16">
        <v>8.8473974356250107</v>
      </c>
      <c r="F521" s="12">
        <v>2.20346349377993</v>
      </c>
      <c r="G521" s="13">
        <v>-0.53821287562234099</v>
      </c>
      <c r="H521" s="13">
        <v>3.0212286554035898E-2</v>
      </c>
      <c r="I521" s="14">
        <v>0.77163131283351805</v>
      </c>
      <c r="K521" t="b">
        <v>0</v>
      </c>
      <c r="L521" t="b">
        <v>0</v>
      </c>
      <c r="M521" t="b">
        <v>0</v>
      </c>
      <c r="N521" t="s">
        <v>9309</v>
      </c>
      <c r="O521" t="s">
        <v>9714</v>
      </c>
      <c r="P521">
        <v>73</v>
      </c>
      <c r="Q521">
        <v>390028</v>
      </c>
      <c r="R521">
        <v>390250</v>
      </c>
      <c r="S521">
        <v>-1</v>
      </c>
      <c r="T521" t="s">
        <v>20877</v>
      </c>
      <c r="U521" s="9">
        <v>30</v>
      </c>
      <c r="V521" t="s">
        <v>5625</v>
      </c>
      <c r="W521" t="s">
        <v>5625</v>
      </c>
      <c r="X521" t="s">
        <v>19842</v>
      </c>
      <c r="Y521" t="s">
        <v>5625</v>
      </c>
      <c r="Z521">
        <v>6.7737698270909199</v>
      </c>
      <c r="AA521" s="12">
        <v>0.88873361752945401</v>
      </c>
      <c r="AB521" s="13">
        <v>2.47932952047569</v>
      </c>
      <c r="AC521" s="13">
        <v>1.3162963725271599E-2</v>
      </c>
      <c r="AD521" s="13">
        <v>4.2982237323341401</v>
      </c>
      <c r="AE521" s="13">
        <v>1.1976661444552501</v>
      </c>
      <c r="AF521" s="13">
        <v>-0.44938472888631498</v>
      </c>
      <c r="AG521" s="14">
        <v>0.65315414562117902</v>
      </c>
      <c r="AM521" t="s">
        <v>5625</v>
      </c>
      <c r="AN521" t="s">
        <v>5625</v>
      </c>
      <c r="AO521" t="s">
        <v>5625</v>
      </c>
      <c r="AP521">
        <v>19.890589742500044</v>
      </c>
      <c r="AQ521">
        <v>0</v>
      </c>
      <c r="AR521">
        <v>12.532</v>
      </c>
      <c r="AS521">
        <v>2.9670000000000001</v>
      </c>
      <c r="AT521">
        <v>19.201000000000001</v>
      </c>
      <c r="AU521">
        <v>45.316000000000003</v>
      </c>
      <c r="AV521">
        <v>28.526</v>
      </c>
      <c r="AW521">
        <v>15.207000000000001</v>
      </c>
      <c r="AX521">
        <v>20.074999999999999</v>
      </c>
      <c r="AY521">
        <v>0</v>
      </c>
      <c r="AZ521">
        <v>0</v>
      </c>
      <c r="BA521">
        <v>8.4414086887757289</v>
      </c>
    </row>
    <row r="522" spans="1:53" x14ac:dyDescent="0.25">
      <c r="A522">
        <v>518</v>
      </c>
      <c r="B522" t="s">
        <v>19841</v>
      </c>
      <c r="C522" s="7" t="s">
        <v>5625</v>
      </c>
      <c r="D522" t="s">
        <v>5645</v>
      </c>
      <c r="E522" s="16" t="s">
        <v>5625</v>
      </c>
      <c r="F522" s="12" t="s">
        <v>5625</v>
      </c>
      <c r="G522" s="13" t="s">
        <v>5625</v>
      </c>
      <c r="H522" s="13" t="s">
        <v>5625</v>
      </c>
      <c r="I522" s="14" t="s">
        <v>5625</v>
      </c>
      <c r="J522" t="s">
        <v>5625</v>
      </c>
      <c r="K522" t="b">
        <v>1</v>
      </c>
      <c r="L522" t="b">
        <v>0</v>
      </c>
      <c r="M522" t="b">
        <v>0</v>
      </c>
      <c r="N522" t="s">
        <v>9309</v>
      </c>
      <c r="O522" t="s">
        <v>9714</v>
      </c>
      <c r="P522">
        <v>38</v>
      </c>
      <c r="Q522">
        <v>390277</v>
      </c>
      <c r="R522">
        <v>390394</v>
      </c>
      <c r="S522">
        <v>1</v>
      </c>
      <c r="T522" t="s">
        <v>20877</v>
      </c>
      <c r="U522" s="9" t="s">
        <v>5625</v>
      </c>
      <c r="V522" t="s">
        <v>5625</v>
      </c>
      <c r="W522" t="s">
        <v>5625</v>
      </c>
      <c r="X522" t="s">
        <v>19840</v>
      </c>
      <c r="Y522" t="s">
        <v>5625</v>
      </c>
      <c r="Z522" t="s">
        <v>5625</v>
      </c>
      <c r="AA522" s="12" t="s">
        <v>5625</v>
      </c>
      <c r="AB522" s="13" t="s">
        <v>5625</v>
      </c>
      <c r="AC522" s="13" t="s">
        <v>5625</v>
      </c>
      <c r="AD522" s="13" t="s">
        <v>5625</v>
      </c>
      <c r="AE522" s="13" t="s">
        <v>5625</v>
      </c>
      <c r="AF522" s="13" t="s">
        <v>5625</v>
      </c>
      <c r="AG522" s="14" t="s">
        <v>5625</v>
      </c>
      <c r="AM522" t="s">
        <v>5625</v>
      </c>
      <c r="AN522" t="s">
        <v>5625</v>
      </c>
      <c r="AO522" t="s">
        <v>5625</v>
      </c>
      <c r="AP522" t="s">
        <v>5625</v>
      </c>
      <c r="AQ522" t="s">
        <v>5625</v>
      </c>
      <c r="AR522" t="s">
        <v>5625</v>
      </c>
      <c r="AS522" t="s">
        <v>5625</v>
      </c>
      <c r="AT522" t="s">
        <v>5625</v>
      </c>
      <c r="AU522" t="s">
        <v>5625</v>
      </c>
      <c r="AV522" t="s">
        <v>5625</v>
      </c>
      <c r="AW522" t="s">
        <v>5625</v>
      </c>
      <c r="AX522" t="s">
        <v>5625</v>
      </c>
      <c r="AY522" t="s">
        <v>5625</v>
      </c>
      <c r="AZ522" t="s">
        <v>5625</v>
      </c>
      <c r="BA522" t="s">
        <v>5625</v>
      </c>
    </row>
    <row r="523" spans="1:53" x14ac:dyDescent="0.25">
      <c r="A523">
        <v>519</v>
      </c>
      <c r="B523" t="s">
        <v>19839</v>
      </c>
      <c r="C523" s="7" t="s">
        <v>5625</v>
      </c>
      <c r="D523" t="s">
        <v>5645</v>
      </c>
      <c r="E523" s="16" t="s">
        <v>5625</v>
      </c>
      <c r="F523" s="12" t="s">
        <v>5625</v>
      </c>
      <c r="G523" s="13" t="s">
        <v>5625</v>
      </c>
      <c r="H523" s="13" t="s">
        <v>5625</v>
      </c>
      <c r="I523" s="14" t="s">
        <v>5625</v>
      </c>
      <c r="J523" t="s">
        <v>5625</v>
      </c>
      <c r="K523" t="b">
        <v>1</v>
      </c>
      <c r="L523" t="b">
        <v>0</v>
      </c>
      <c r="M523" t="b">
        <v>0</v>
      </c>
      <c r="N523" t="s">
        <v>9309</v>
      </c>
      <c r="O523" t="s">
        <v>9714</v>
      </c>
      <c r="P523">
        <v>52</v>
      </c>
      <c r="Q523">
        <v>390441</v>
      </c>
      <c r="R523">
        <v>390600</v>
      </c>
      <c r="S523">
        <v>1</v>
      </c>
      <c r="T523" t="s">
        <v>20877</v>
      </c>
      <c r="U523" s="9" t="s">
        <v>5625</v>
      </c>
      <c r="V523" t="s">
        <v>5625</v>
      </c>
      <c r="W523" t="s">
        <v>5625</v>
      </c>
      <c r="X523" t="s">
        <v>19838</v>
      </c>
      <c r="Y523" t="s">
        <v>5625</v>
      </c>
      <c r="Z523" t="s">
        <v>5625</v>
      </c>
      <c r="AA523" s="12" t="s">
        <v>5625</v>
      </c>
      <c r="AB523" s="13" t="s">
        <v>5625</v>
      </c>
      <c r="AC523" s="13" t="s">
        <v>5625</v>
      </c>
      <c r="AD523" s="13" t="s">
        <v>5625</v>
      </c>
      <c r="AE523" s="13" t="s">
        <v>5625</v>
      </c>
      <c r="AF523" s="13" t="s">
        <v>5625</v>
      </c>
      <c r="AG523" s="14" t="s">
        <v>5625</v>
      </c>
      <c r="AM523" t="s">
        <v>5625</v>
      </c>
      <c r="AN523" t="s">
        <v>5625</v>
      </c>
      <c r="AO523" t="s">
        <v>5625</v>
      </c>
      <c r="AP523" t="s">
        <v>5625</v>
      </c>
      <c r="AQ523" t="s">
        <v>5625</v>
      </c>
      <c r="AR523" t="s">
        <v>5625</v>
      </c>
      <c r="AS523" t="s">
        <v>5625</v>
      </c>
      <c r="AT523" t="s">
        <v>5625</v>
      </c>
      <c r="AU523" t="s">
        <v>5625</v>
      </c>
      <c r="AV523" t="s">
        <v>5625</v>
      </c>
      <c r="AW523" t="s">
        <v>5625</v>
      </c>
      <c r="AX523" t="s">
        <v>5625</v>
      </c>
      <c r="AY523" t="s">
        <v>5625</v>
      </c>
      <c r="AZ523" t="s">
        <v>5625</v>
      </c>
      <c r="BA523" t="s">
        <v>5625</v>
      </c>
    </row>
    <row r="524" spans="1:53" x14ac:dyDescent="0.25">
      <c r="A524">
        <v>520</v>
      </c>
      <c r="B524" t="s">
        <v>3031</v>
      </c>
      <c r="C524" s="7">
        <v>0</v>
      </c>
      <c r="D524" t="s">
        <v>990</v>
      </c>
      <c r="E524" s="16">
        <v>235.71406014408257</v>
      </c>
      <c r="F524" s="12">
        <v>1.0778944711168801</v>
      </c>
      <c r="G524" s="13">
        <v>-0.70326022542350297</v>
      </c>
      <c r="H524" s="13">
        <v>4.2281560103390599E-5</v>
      </c>
      <c r="I524" s="14">
        <v>8.5210974509934007E-2</v>
      </c>
      <c r="K524" t="b">
        <v>0</v>
      </c>
      <c r="L524" t="b">
        <v>0</v>
      </c>
      <c r="M524" t="b">
        <v>0</v>
      </c>
      <c r="N524" t="s">
        <v>9309</v>
      </c>
      <c r="O524" t="s">
        <v>9714</v>
      </c>
      <c r="P524">
        <v>657</v>
      </c>
      <c r="Q524">
        <v>390698</v>
      </c>
      <c r="R524">
        <v>392672</v>
      </c>
      <c r="S524">
        <v>1</v>
      </c>
      <c r="T524" t="s">
        <v>20877</v>
      </c>
      <c r="U524" s="9">
        <v>448</v>
      </c>
      <c r="V524" t="s">
        <v>6049</v>
      </c>
      <c r="W524" t="s">
        <v>5625</v>
      </c>
      <c r="X524" t="s">
        <v>19837</v>
      </c>
      <c r="Y524" t="s">
        <v>31809</v>
      </c>
      <c r="Z524">
        <v>817.10166772194998</v>
      </c>
      <c r="AA524" s="12">
        <v>0.24103910814455001</v>
      </c>
      <c r="AB524" s="13">
        <v>4.4718654969071396</v>
      </c>
      <c r="AC524" s="13">
        <v>7.7540194059139102E-6</v>
      </c>
      <c r="AD524" s="13">
        <v>1013.44678599725</v>
      </c>
      <c r="AE524" s="13">
        <v>0.32977512844950402</v>
      </c>
      <c r="AF524" s="13">
        <v>-2.13254476991641</v>
      </c>
      <c r="AG524" s="14">
        <v>3.2962088143329397E-2</v>
      </c>
      <c r="AI524" t="s">
        <v>990</v>
      </c>
      <c r="AJ524" t="s">
        <v>19836</v>
      </c>
      <c r="AM524" t="s">
        <v>21669</v>
      </c>
      <c r="AN524" t="s">
        <v>21668</v>
      </c>
      <c r="AO524" t="s">
        <v>21983</v>
      </c>
      <c r="AP524">
        <v>234.87824057633031</v>
      </c>
      <c r="AQ524">
        <v>288.27699999999999</v>
      </c>
      <c r="AR524">
        <v>194.488</v>
      </c>
      <c r="AS524">
        <v>225.21299999999999</v>
      </c>
      <c r="AT524">
        <v>264.88299999999998</v>
      </c>
      <c r="AU524">
        <v>335.08199999999999</v>
      </c>
      <c r="AV524">
        <v>341.43599999999998</v>
      </c>
      <c r="AW524">
        <v>259.09899999999999</v>
      </c>
      <c r="AX524">
        <v>227.501</v>
      </c>
      <c r="AY524">
        <v>204.952</v>
      </c>
      <c r="AZ524">
        <v>262.86799999999999</v>
      </c>
      <c r="BA524">
        <v>113.60408471429383</v>
      </c>
    </row>
    <row r="525" spans="1:53" x14ac:dyDescent="0.25">
      <c r="A525">
        <v>521</v>
      </c>
      <c r="B525" t="s">
        <v>3029</v>
      </c>
      <c r="C525" s="7">
        <v>0</v>
      </c>
      <c r="D525" t="s">
        <v>3030</v>
      </c>
      <c r="E525" s="16">
        <v>76.256406655591405</v>
      </c>
      <c r="F525" s="12">
        <v>-1.29606444772732</v>
      </c>
      <c r="G525" s="13">
        <v>2.2643527790584801</v>
      </c>
      <c r="H525" s="13">
        <v>1.06976472738965E-3</v>
      </c>
      <c r="I525" s="14">
        <v>1.89440505051265E-4</v>
      </c>
      <c r="K525" t="b">
        <v>0</v>
      </c>
      <c r="L525" t="b">
        <v>0</v>
      </c>
      <c r="M525" t="b">
        <v>0</v>
      </c>
      <c r="N525" t="s">
        <v>9309</v>
      </c>
      <c r="O525" t="s">
        <v>9714</v>
      </c>
      <c r="P525">
        <v>961</v>
      </c>
      <c r="Q525">
        <v>392928</v>
      </c>
      <c r="R525">
        <v>395814</v>
      </c>
      <c r="S525">
        <v>1</v>
      </c>
      <c r="T525" t="s">
        <v>20877</v>
      </c>
      <c r="U525" s="9">
        <v>256</v>
      </c>
      <c r="V525" t="s">
        <v>6078</v>
      </c>
      <c r="W525" t="s">
        <v>6079</v>
      </c>
      <c r="X525" t="s">
        <v>19835</v>
      </c>
      <c r="Y525" t="s">
        <v>31808</v>
      </c>
      <c r="Z525">
        <v>175.20709638405299</v>
      </c>
      <c r="AA525" s="12">
        <v>0.35701069903443899</v>
      </c>
      <c r="AB525" s="13">
        <v>-3.6303238284808299</v>
      </c>
      <c r="AC525" s="13">
        <v>2.8306585660559401E-4</v>
      </c>
      <c r="AD525" s="13">
        <v>1851.5303616961201</v>
      </c>
      <c r="AE525" s="13">
        <v>0.53471679115446302</v>
      </c>
      <c r="AF525" s="13">
        <v>4.2346767794026103</v>
      </c>
      <c r="AG525" s="14">
        <v>2.2888067242387699E-5</v>
      </c>
      <c r="AH525" t="s">
        <v>19834</v>
      </c>
      <c r="AI525" t="s">
        <v>19833</v>
      </c>
      <c r="AJ525" t="s">
        <v>19832</v>
      </c>
      <c r="AK525" t="s">
        <v>19831</v>
      </c>
      <c r="AM525" t="s">
        <v>5625</v>
      </c>
      <c r="AN525" t="s">
        <v>5625</v>
      </c>
      <c r="AO525" t="s">
        <v>5625</v>
      </c>
      <c r="AP525">
        <v>88.589626622365586</v>
      </c>
      <c r="AQ525">
        <v>39.139000000000003</v>
      </c>
      <c r="AR525">
        <v>92.058999999999997</v>
      </c>
      <c r="AS525">
        <v>85.238</v>
      </c>
      <c r="AT525">
        <v>13.292999999999999</v>
      </c>
      <c r="AU525">
        <v>16.122</v>
      </c>
      <c r="AV525">
        <v>23.196999999999999</v>
      </c>
      <c r="AW525">
        <v>22.225999999999999</v>
      </c>
      <c r="AX525">
        <v>744.66399999999999</v>
      </c>
      <c r="AY525">
        <v>266.279</v>
      </c>
      <c r="AZ525">
        <v>289.11900000000003</v>
      </c>
      <c r="BA525">
        <v>873.36112972333501</v>
      </c>
    </row>
    <row r="526" spans="1:53" x14ac:dyDescent="0.25">
      <c r="A526">
        <v>522</v>
      </c>
      <c r="B526" t="s">
        <v>3027</v>
      </c>
      <c r="C526" s="7">
        <v>0</v>
      </c>
      <c r="D526" t="s">
        <v>3028</v>
      </c>
      <c r="E526" s="16">
        <v>67.932594824302811</v>
      </c>
      <c r="F526" s="12">
        <v>-1.1658278743944901</v>
      </c>
      <c r="G526" s="13">
        <v>2.4303959063957299</v>
      </c>
      <c r="H526" s="13">
        <v>5.58472230248689E-3</v>
      </c>
      <c r="I526" s="14">
        <v>2.3953867262838898E-5</v>
      </c>
      <c r="K526" t="b">
        <v>0</v>
      </c>
      <c r="L526" t="b">
        <v>0</v>
      </c>
      <c r="M526" t="b">
        <v>0</v>
      </c>
      <c r="N526" t="s">
        <v>9309</v>
      </c>
      <c r="O526" t="s">
        <v>9714</v>
      </c>
      <c r="P526">
        <v>442</v>
      </c>
      <c r="Q526">
        <v>395786</v>
      </c>
      <c r="R526">
        <v>397115</v>
      </c>
      <c r="S526">
        <v>1</v>
      </c>
      <c r="T526" t="s">
        <v>20877</v>
      </c>
      <c r="U526" s="9">
        <v>-28</v>
      </c>
      <c r="V526" t="s">
        <v>6080</v>
      </c>
      <c r="W526" t="s">
        <v>6081</v>
      </c>
      <c r="X526" t="s">
        <v>19830</v>
      </c>
      <c r="Y526" t="s">
        <v>31807</v>
      </c>
      <c r="Z526">
        <v>73.808028702066693</v>
      </c>
      <c r="AA526" s="12">
        <v>0.37431295011236898</v>
      </c>
      <c r="AB526" s="13">
        <v>-3.11458065782793</v>
      </c>
      <c r="AC526" s="13">
        <v>1.8420658576974E-3</v>
      </c>
      <c r="AD526" s="13">
        <v>843.05277985130704</v>
      </c>
      <c r="AE526" s="13">
        <v>0.51260607465742403</v>
      </c>
      <c r="AF526" s="13">
        <v>4.74125459402714</v>
      </c>
      <c r="AG526" s="14">
        <v>2.1239882302024601E-6</v>
      </c>
      <c r="AH526" t="s">
        <v>19829</v>
      </c>
      <c r="AI526" t="s">
        <v>12419</v>
      </c>
      <c r="AJ526" t="s">
        <v>12418</v>
      </c>
      <c r="AK526" t="s">
        <v>19828</v>
      </c>
      <c r="AM526" t="s">
        <v>21436</v>
      </c>
      <c r="AN526" t="s">
        <v>21435</v>
      </c>
      <c r="AO526" t="s">
        <v>22131</v>
      </c>
      <c r="AP526">
        <v>86.719379297211262</v>
      </c>
      <c r="AQ526">
        <v>45.719000000000001</v>
      </c>
      <c r="AR526">
        <v>80.069999999999993</v>
      </c>
      <c r="AS526">
        <v>59.222000000000001</v>
      </c>
      <c r="AT526">
        <v>16.036999999999999</v>
      </c>
      <c r="AU526">
        <v>19.87</v>
      </c>
      <c r="AV526">
        <v>18.72</v>
      </c>
      <c r="AW526">
        <v>17.782</v>
      </c>
      <c r="AX526">
        <v>756.30600000000004</v>
      </c>
      <c r="AY526">
        <v>305.05900000000003</v>
      </c>
      <c r="AZ526">
        <v>297.74200000000002</v>
      </c>
      <c r="BA526">
        <v>835.23578612237077</v>
      </c>
    </row>
    <row r="527" spans="1:53" x14ac:dyDescent="0.25">
      <c r="A527">
        <v>523</v>
      </c>
      <c r="B527" t="s">
        <v>19827</v>
      </c>
      <c r="C527" s="7" t="s">
        <v>5625</v>
      </c>
      <c r="D527" t="s">
        <v>5645</v>
      </c>
      <c r="E527" s="16" t="s">
        <v>5625</v>
      </c>
      <c r="F527" s="12" t="s">
        <v>5625</v>
      </c>
      <c r="G527" s="13" t="s">
        <v>5625</v>
      </c>
      <c r="H527" s="13" t="s">
        <v>5625</v>
      </c>
      <c r="I527" s="14" t="s">
        <v>5625</v>
      </c>
      <c r="J527" t="s">
        <v>5625</v>
      </c>
      <c r="K527" t="b">
        <v>1</v>
      </c>
      <c r="L527" t="b">
        <v>0</v>
      </c>
      <c r="M527" t="b">
        <v>0</v>
      </c>
      <c r="N527" t="s">
        <v>9309</v>
      </c>
      <c r="O527" t="s">
        <v>9714</v>
      </c>
      <c r="P527">
        <v>38</v>
      </c>
      <c r="Q527">
        <v>397171</v>
      </c>
      <c r="R527">
        <v>397288</v>
      </c>
      <c r="S527">
        <v>-1</v>
      </c>
      <c r="T527" t="s">
        <v>20877</v>
      </c>
      <c r="U527" s="9" t="s">
        <v>5625</v>
      </c>
      <c r="V527" t="s">
        <v>5625</v>
      </c>
      <c r="W527" t="s">
        <v>5625</v>
      </c>
      <c r="X527" t="s">
        <v>19826</v>
      </c>
      <c r="Y527" t="s">
        <v>5625</v>
      </c>
      <c r="Z527" t="s">
        <v>5625</v>
      </c>
      <c r="AA527" s="12" t="s">
        <v>5625</v>
      </c>
      <c r="AB527" s="13" t="s">
        <v>5625</v>
      </c>
      <c r="AC527" s="13" t="s">
        <v>5625</v>
      </c>
      <c r="AD527" s="13" t="s">
        <v>5625</v>
      </c>
      <c r="AE527" s="13" t="s">
        <v>5625</v>
      </c>
      <c r="AF527" s="13" t="s">
        <v>5625</v>
      </c>
      <c r="AG527" s="14" t="s">
        <v>5625</v>
      </c>
      <c r="AM527" t="s">
        <v>5625</v>
      </c>
      <c r="AN527" t="s">
        <v>5625</v>
      </c>
      <c r="AO527" t="s">
        <v>5625</v>
      </c>
      <c r="AP527" t="s">
        <v>5625</v>
      </c>
      <c r="AQ527" t="s">
        <v>5625</v>
      </c>
      <c r="AR527" t="s">
        <v>5625</v>
      </c>
      <c r="AS527" t="s">
        <v>5625</v>
      </c>
      <c r="AT527" t="s">
        <v>5625</v>
      </c>
      <c r="AU527" t="s">
        <v>5625</v>
      </c>
      <c r="AV527" t="s">
        <v>5625</v>
      </c>
      <c r="AW527" t="s">
        <v>5625</v>
      </c>
      <c r="AX527" t="s">
        <v>5625</v>
      </c>
      <c r="AY527" t="s">
        <v>5625</v>
      </c>
      <c r="AZ527" t="s">
        <v>5625</v>
      </c>
      <c r="BA527" t="s">
        <v>5625</v>
      </c>
    </row>
    <row r="528" spans="1:53" x14ac:dyDescent="0.25">
      <c r="A528">
        <v>524</v>
      </c>
      <c r="B528" t="s">
        <v>3026</v>
      </c>
      <c r="C528" s="7">
        <v>0</v>
      </c>
      <c r="D528" t="s">
        <v>663</v>
      </c>
      <c r="E528" s="16">
        <v>233.36008092849409</v>
      </c>
      <c r="F528" s="12">
        <v>0.27647035747828003</v>
      </c>
      <c r="G528" s="13">
        <v>-5.4229887897935397E-2</v>
      </c>
      <c r="H528" s="13">
        <v>0.47666058632498898</v>
      </c>
      <c r="I528" s="14">
        <v>0.92229852538111501</v>
      </c>
      <c r="J528" t="s">
        <v>6082</v>
      </c>
      <c r="K528" t="b">
        <v>0</v>
      </c>
      <c r="L528" t="b">
        <v>0</v>
      </c>
      <c r="M528" t="b">
        <v>0</v>
      </c>
      <c r="N528" t="s">
        <v>9309</v>
      </c>
      <c r="O528" t="s">
        <v>9714</v>
      </c>
      <c r="P528">
        <v>268</v>
      </c>
      <c r="Q528">
        <v>397425</v>
      </c>
      <c r="R528">
        <v>398232</v>
      </c>
      <c r="S528">
        <v>1</v>
      </c>
      <c r="T528" t="s">
        <v>20877</v>
      </c>
      <c r="U528" s="9">
        <v>310</v>
      </c>
      <c r="V528" t="s">
        <v>6083</v>
      </c>
      <c r="W528" t="s">
        <v>5854</v>
      </c>
      <c r="X528" t="s">
        <v>19825</v>
      </c>
      <c r="Y528" t="s">
        <v>31806</v>
      </c>
      <c r="Z528">
        <v>235.629838632625</v>
      </c>
      <c r="AA528" s="12">
        <v>0.30897100403640299</v>
      </c>
      <c r="AB528" s="13">
        <v>0.89481004322886804</v>
      </c>
      <c r="AC528" s="13">
        <v>0.37088864065633198</v>
      </c>
      <c r="AD528" s="13">
        <v>494.899961509457</v>
      </c>
      <c r="AE528" s="13">
        <v>0.34645347027058798</v>
      </c>
      <c r="AF528" s="13">
        <v>-0.156528632418029</v>
      </c>
      <c r="AG528" s="14">
        <v>0.87561635199024401</v>
      </c>
      <c r="AH528" t="s">
        <v>9844</v>
      </c>
      <c r="AI528" t="s">
        <v>9781</v>
      </c>
      <c r="AJ528" t="s">
        <v>9780</v>
      </c>
      <c r="AK528" t="s">
        <v>19824</v>
      </c>
      <c r="AM528" t="s">
        <v>5625</v>
      </c>
      <c r="AN528" t="s">
        <v>5625</v>
      </c>
      <c r="AO528" t="s">
        <v>5625</v>
      </c>
      <c r="AP528">
        <v>203.0023237139763</v>
      </c>
      <c r="AQ528">
        <v>210.61699999999999</v>
      </c>
      <c r="AR528">
        <v>183.572</v>
      </c>
      <c r="AS528">
        <v>336.24900000000002</v>
      </c>
      <c r="AT528">
        <v>172.547</v>
      </c>
      <c r="AU528">
        <v>162.059</v>
      </c>
      <c r="AV528">
        <v>162.553</v>
      </c>
      <c r="AW528">
        <v>184.06800000000001</v>
      </c>
      <c r="AX528">
        <v>369.15199999999999</v>
      </c>
      <c r="AY528">
        <v>246.72900000000001</v>
      </c>
      <c r="AZ528">
        <v>241.874</v>
      </c>
      <c r="BA528">
        <v>373.8696770188626</v>
      </c>
    </row>
    <row r="529" spans="1:53" x14ac:dyDescent="0.25">
      <c r="A529">
        <v>525</v>
      </c>
      <c r="B529" t="s">
        <v>19823</v>
      </c>
      <c r="C529" s="7" t="s">
        <v>5625</v>
      </c>
      <c r="D529" t="s">
        <v>5645</v>
      </c>
      <c r="E529" s="16" t="s">
        <v>5625</v>
      </c>
      <c r="F529" s="12" t="s">
        <v>5625</v>
      </c>
      <c r="G529" s="13" t="s">
        <v>5625</v>
      </c>
      <c r="H529" s="13" t="s">
        <v>5625</v>
      </c>
      <c r="I529" s="14" t="s">
        <v>5625</v>
      </c>
      <c r="J529" t="s">
        <v>5625</v>
      </c>
      <c r="K529" t="b">
        <v>1</v>
      </c>
      <c r="L529" t="b">
        <v>0</v>
      </c>
      <c r="M529" t="b">
        <v>0</v>
      </c>
      <c r="N529" t="s">
        <v>9309</v>
      </c>
      <c r="O529" t="s">
        <v>9714</v>
      </c>
      <c r="P529">
        <v>34</v>
      </c>
      <c r="Q529">
        <v>398334</v>
      </c>
      <c r="R529">
        <v>398439</v>
      </c>
      <c r="S529">
        <v>1</v>
      </c>
      <c r="T529" t="s">
        <v>20877</v>
      </c>
      <c r="U529" s="9" t="s">
        <v>5625</v>
      </c>
      <c r="V529" t="s">
        <v>5625</v>
      </c>
      <c r="W529" t="s">
        <v>5625</v>
      </c>
      <c r="X529" t="s">
        <v>19822</v>
      </c>
      <c r="Y529" t="s">
        <v>5625</v>
      </c>
      <c r="Z529" t="s">
        <v>5625</v>
      </c>
      <c r="AA529" s="12" t="s">
        <v>5625</v>
      </c>
      <c r="AB529" s="13" t="s">
        <v>5625</v>
      </c>
      <c r="AC529" s="13" t="s">
        <v>5625</v>
      </c>
      <c r="AD529" s="13" t="s">
        <v>5625</v>
      </c>
      <c r="AE529" s="13" t="s">
        <v>5625</v>
      </c>
      <c r="AF529" s="13" t="s">
        <v>5625</v>
      </c>
      <c r="AG529" s="14" t="s">
        <v>5625</v>
      </c>
      <c r="AM529" t="s">
        <v>5625</v>
      </c>
      <c r="AN529" t="s">
        <v>5625</v>
      </c>
      <c r="AO529" t="s">
        <v>5625</v>
      </c>
      <c r="AP529" t="s">
        <v>5625</v>
      </c>
      <c r="AQ529" t="s">
        <v>5625</v>
      </c>
      <c r="AR529" t="s">
        <v>5625</v>
      </c>
      <c r="AS529" t="s">
        <v>5625</v>
      </c>
      <c r="AT529" t="s">
        <v>5625</v>
      </c>
      <c r="AU529" t="s">
        <v>5625</v>
      </c>
      <c r="AV529" t="s">
        <v>5625</v>
      </c>
      <c r="AW529" t="s">
        <v>5625</v>
      </c>
      <c r="AX529" t="s">
        <v>5625</v>
      </c>
      <c r="AY529" t="s">
        <v>5625</v>
      </c>
      <c r="AZ529" t="s">
        <v>5625</v>
      </c>
      <c r="BA529" t="s">
        <v>5625</v>
      </c>
    </row>
    <row r="530" spans="1:53" x14ac:dyDescent="0.25">
      <c r="A530">
        <v>526</v>
      </c>
      <c r="B530" t="s">
        <v>3024</v>
      </c>
      <c r="C530" s="7">
        <v>0</v>
      </c>
      <c r="D530" t="s">
        <v>3025</v>
      </c>
      <c r="E530" s="16">
        <v>265.06610619840842</v>
      </c>
      <c r="F530" s="12">
        <v>0.77272160631335296</v>
      </c>
      <c r="G530" s="13">
        <v>-0.67728711126014596</v>
      </c>
      <c r="H530" s="13">
        <v>2.1417541990647999E-2</v>
      </c>
      <c r="I530" s="14">
        <v>0.141009416037089</v>
      </c>
      <c r="K530" t="b">
        <v>0</v>
      </c>
      <c r="L530" t="b">
        <v>0</v>
      </c>
      <c r="M530" t="b">
        <v>0</v>
      </c>
      <c r="N530" t="s">
        <v>9309</v>
      </c>
      <c r="O530" t="s">
        <v>9714</v>
      </c>
      <c r="P530">
        <v>288</v>
      </c>
      <c r="Q530">
        <v>398455</v>
      </c>
      <c r="R530">
        <v>399322</v>
      </c>
      <c r="S530">
        <v>1</v>
      </c>
      <c r="T530" t="s">
        <v>20877</v>
      </c>
      <c r="U530" s="9">
        <v>223</v>
      </c>
      <c r="V530" t="s">
        <v>6084</v>
      </c>
      <c r="W530" t="s">
        <v>5625</v>
      </c>
      <c r="X530" t="s">
        <v>19821</v>
      </c>
      <c r="Y530" t="s">
        <v>31805</v>
      </c>
      <c r="Z530">
        <v>351.808299965549</v>
      </c>
      <c r="AA530" s="12">
        <v>0.29472622062616399</v>
      </c>
      <c r="AB530" s="13">
        <v>2.6218285046768401</v>
      </c>
      <c r="AC530" s="13">
        <v>8.7459428487814996E-3</v>
      </c>
      <c r="AD530" s="13">
        <v>497.21317772613298</v>
      </c>
      <c r="AE530" s="13">
        <v>0.36468395308638701</v>
      </c>
      <c r="AF530" s="13">
        <v>-1.8571892333845299</v>
      </c>
      <c r="AG530" s="14">
        <v>6.3284236235468402E-2</v>
      </c>
      <c r="AH530" t="s">
        <v>16396</v>
      </c>
      <c r="AI530" t="s">
        <v>16395</v>
      </c>
      <c r="AJ530" t="s">
        <v>16394</v>
      </c>
      <c r="AM530" t="s">
        <v>5625</v>
      </c>
      <c r="AN530" t="s">
        <v>5625</v>
      </c>
      <c r="AO530" t="s">
        <v>5625</v>
      </c>
      <c r="AP530">
        <v>244.46842479363377</v>
      </c>
      <c r="AQ530">
        <v>199.74600000000001</v>
      </c>
      <c r="AR530">
        <v>221.40700000000001</v>
      </c>
      <c r="AS530">
        <v>394.64299999999997</v>
      </c>
      <c r="AT530">
        <v>247.464</v>
      </c>
      <c r="AU530">
        <v>236.41800000000001</v>
      </c>
      <c r="AV530">
        <v>319.82400000000001</v>
      </c>
      <c r="AW530">
        <v>292.04000000000002</v>
      </c>
      <c r="AX530">
        <v>303.66899999999998</v>
      </c>
      <c r="AY530">
        <v>169.065</v>
      </c>
      <c r="AZ530">
        <v>181.66800000000001</v>
      </c>
      <c r="BA530">
        <v>244.96636979192311</v>
      </c>
    </row>
    <row r="531" spans="1:53" x14ac:dyDescent="0.25">
      <c r="A531">
        <v>527</v>
      </c>
      <c r="B531" t="s">
        <v>19820</v>
      </c>
      <c r="C531" s="7" t="s">
        <v>5625</v>
      </c>
      <c r="D531" t="s">
        <v>5645</v>
      </c>
      <c r="E531" s="16" t="s">
        <v>5625</v>
      </c>
      <c r="F531" s="12" t="s">
        <v>5625</v>
      </c>
      <c r="G531" s="13" t="s">
        <v>5625</v>
      </c>
      <c r="H531" s="13" t="s">
        <v>5625</v>
      </c>
      <c r="I531" s="14" t="s">
        <v>5625</v>
      </c>
      <c r="J531" t="s">
        <v>5625</v>
      </c>
      <c r="K531" t="b">
        <v>1</v>
      </c>
      <c r="L531" t="b">
        <v>0</v>
      </c>
      <c r="M531" t="b">
        <v>0</v>
      </c>
      <c r="N531" t="s">
        <v>9309</v>
      </c>
      <c r="O531" t="s">
        <v>9714</v>
      </c>
      <c r="P531">
        <v>62</v>
      </c>
      <c r="Q531">
        <v>399327</v>
      </c>
      <c r="R531">
        <v>399516</v>
      </c>
      <c r="S531">
        <v>1</v>
      </c>
      <c r="T531" t="s">
        <v>20877</v>
      </c>
      <c r="U531" s="9" t="s">
        <v>5625</v>
      </c>
      <c r="V531" t="s">
        <v>5625</v>
      </c>
      <c r="W531" t="s">
        <v>5625</v>
      </c>
      <c r="X531" t="s">
        <v>19819</v>
      </c>
      <c r="Y531" t="s">
        <v>5625</v>
      </c>
      <c r="Z531" t="s">
        <v>5625</v>
      </c>
      <c r="AA531" s="12" t="s">
        <v>5625</v>
      </c>
      <c r="AB531" s="13" t="s">
        <v>5625</v>
      </c>
      <c r="AC531" s="13" t="s">
        <v>5625</v>
      </c>
      <c r="AD531" s="13" t="s">
        <v>5625</v>
      </c>
      <c r="AE531" s="13" t="s">
        <v>5625</v>
      </c>
      <c r="AF531" s="13" t="s">
        <v>5625</v>
      </c>
      <c r="AG531" s="14" t="s">
        <v>5625</v>
      </c>
      <c r="AM531" t="s">
        <v>5625</v>
      </c>
      <c r="AN531" t="s">
        <v>5625</v>
      </c>
      <c r="AO531" t="s">
        <v>5625</v>
      </c>
      <c r="AP531" t="s">
        <v>5625</v>
      </c>
      <c r="AQ531" t="s">
        <v>5625</v>
      </c>
      <c r="AR531" t="s">
        <v>5625</v>
      </c>
      <c r="AS531" t="s">
        <v>5625</v>
      </c>
      <c r="AT531" t="s">
        <v>5625</v>
      </c>
      <c r="AU531" t="s">
        <v>5625</v>
      </c>
      <c r="AV531" t="s">
        <v>5625</v>
      </c>
      <c r="AW531" t="s">
        <v>5625</v>
      </c>
      <c r="AX531" t="s">
        <v>5625</v>
      </c>
      <c r="AY531" t="s">
        <v>5625</v>
      </c>
      <c r="AZ531" t="s">
        <v>5625</v>
      </c>
      <c r="BA531" t="s">
        <v>5625</v>
      </c>
    </row>
    <row r="532" spans="1:53" x14ac:dyDescent="0.25">
      <c r="A532">
        <v>528</v>
      </c>
      <c r="B532" t="s">
        <v>6085</v>
      </c>
      <c r="C532" s="7">
        <v>0.41666666666666669</v>
      </c>
      <c r="D532" t="s">
        <v>5645</v>
      </c>
      <c r="E532" s="16">
        <v>2.5487500000000001</v>
      </c>
      <c r="F532" s="12">
        <v>-1.3075642532396501</v>
      </c>
      <c r="G532" s="13">
        <v>4.3845576852695096</v>
      </c>
      <c r="H532" s="13">
        <v>1</v>
      </c>
      <c r="I532" s="14">
        <v>2.0089077594268701E-5</v>
      </c>
      <c r="K532" t="b">
        <v>0</v>
      </c>
      <c r="L532" t="b">
        <v>0</v>
      </c>
      <c r="M532" t="b">
        <v>0</v>
      </c>
      <c r="N532" t="s">
        <v>9309</v>
      </c>
      <c r="O532" t="s">
        <v>9714</v>
      </c>
      <c r="P532">
        <v>64</v>
      </c>
      <c r="Q532">
        <v>399535</v>
      </c>
      <c r="R532">
        <v>399730</v>
      </c>
      <c r="S532">
        <v>-1</v>
      </c>
      <c r="T532" t="s">
        <v>20877</v>
      </c>
      <c r="U532" s="9">
        <v>213</v>
      </c>
      <c r="V532" t="s">
        <v>6086</v>
      </c>
      <c r="W532" t="s">
        <v>5625</v>
      </c>
      <c r="X532" t="s">
        <v>19818</v>
      </c>
      <c r="Y532" t="s">
        <v>5625</v>
      </c>
      <c r="Z532">
        <v>0.28126126020631298</v>
      </c>
      <c r="AA532" s="12">
        <v>1.5741630077542399</v>
      </c>
      <c r="AB532" s="13">
        <v>-0.83064094810934996</v>
      </c>
      <c r="AC532" s="13">
        <v>0.40617649506829401</v>
      </c>
      <c r="AD532" s="13">
        <v>24.785907570103902</v>
      </c>
      <c r="AE532" s="13">
        <v>0.91639646170702704</v>
      </c>
      <c r="AF532" s="13">
        <v>4.7845641798988696</v>
      </c>
      <c r="AG532" s="14">
        <v>1.7135873809993301E-6</v>
      </c>
      <c r="AM532" t="s">
        <v>21096</v>
      </c>
      <c r="AN532" t="s">
        <v>21095</v>
      </c>
      <c r="AO532" t="s">
        <v>22324</v>
      </c>
      <c r="AP532">
        <v>0</v>
      </c>
      <c r="AQ532">
        <v>1.373</v>
      </c>
      <c r="AR532">
        <v>7.133</v>
      </c>
      <c r="AS532">
        <v>1.6890000000000001</v>
      </c>
      <c r="AT532">
        <v>0</v>
      </c>
      <c r="AU532">
        <v>0</v>
      </c>
      <c r="AV532">
        <v>0</v>
      </c>
      <c r="AW532">
        <v>0</v>
      </c>
      <c r="AX532">
        <v>297.10500000000002</v>
      </c>
      <c r="AY532">
        <v>126.006</v>
      </c>
      <c r="AZ532">
        <v>14.866</v>
      </c>
      <c r="BA532">
        <v>83.288565729253861</v>
      </c>
    </row>
    <row r="533" spans="1:53" x14ac:dyDescent="0.25">
      <c r="A533">
        <v>529</v>
      </c>
      <c r="B533" t="s">
        <v>19817</v>
      </c>
      <c r="C533" s="7" t="s">
        <v>5625</v>
      </c>
      <c r="D533" t="s">
        <v>5645</v>
      </c>
      <c r="E533" s="16" t="s">
        <v>5625</v>
      </c>
      <c r="F533" s="12" t="s">
        <v>5625</v>
      </c>
      <c r="G533" s="13" t="s">
        <v>5625</v>
      </c>
      <c r="H533" s="13" t="s">
        <v>5625</v>
      </c>
      <c r="I533" s="14" t="s">
        <v>5625</v>
      </c>
      <c r="J533" t="s">
        <v>5625</v>
      </c>
      <c r="K533" t="b">
        <v>1</v>
      </c>
      <c r="L533" t="b">
        <v>0</v>
      </c>
      <c r="M533" t="b">
        <v>0</v>
      </c>
      <c r="N533" t="s">
        <v>9309</v>
      </c>
      <c r="O533" t="s">
        <v>9714</v>
      </c>
      <c r="P533">
        <v>32</v>
      </c>
      <c r="Q533">
        <v>399769</v>
      </c>
      <c r="R533">
        <v>399868</v>
      </c>
      <c r="S533">
        <v>1</v>
      </c>
      <c r="T533" t="s">
        <v>20877</v>
      </c>
      <c r="U533" s="9" t="s">
        <v>5625</v>
      </c>
      <c r="V533" t="s">
        <v>5625</v>
      </c>
      <c r="W533" t="s">
        <v>5625</v>
      </c>
      <c r="X533" t="s">
        <v>19816</v>
      </c>
      <c r="Y533" t="s">
        <v>5625</v>
      </c>
      <c r="Z533" t="s">
        <v>5625</v>
      </c>
      <c r="AA533" s="12" t="s">
        <v>5625</v>
      </c>
      <c r="AB533" s="13" t="s">
        <v>5625</v>
      </c>
      <c r="AC533" s="13" t="s">
        <v>5625</v>
      </c>
      <c r="AD533" s="13" t="s">
        <v>5625</v>
      </c>
      <c r="AE533" s="13" t="s">
        <v>5625</v>
      </c>
      <c r="AF533" s="13" t="s">
        <v>5625</v>
      </c>
      <c r="AG533" s="14" t="s">
        <v>5625</v>
      </c>
      <c r="AM533" t="s">
        <v>5625</v>
      </c>
      <c r="AN533" t="s">
        <v>5625</v>
      </c>
      <c r="AO533" t="s">
        <v>5625</v>
      </c>
      <c r="AP533" t="s">
        <v>5625</v>
      </c>
      <c r="AQ533" t="s">
        <v>5625</v>
      </c>
      <c r="AR533" t="s">
        <v>5625</v>
      </c>
      <c r="AS533" t="s">
        <v>5625</v>
      </c>
      <c r="AT533" t="s">
        <v>5625</v>
      </c>
      <c r="AU533" t="s">
        <v>5625</v>
      </c>
      <c r="AV533" t="s">
        <v>5625</v>
      </c>
      <c r="AW533" t="s">
        <v>5625</v>
      </c>
      <c r="AX533" t="s">
        <v>5625</v>
      </c>
      <c r="AY533" t="s">
        <v>5625</v>
      </c>
      <c r="AZ533" t="s">
        <v>5625</v>
      </c>
      <c r="BA533" t="s">
        <v>5625</v>
      </c>
    </row>
    <row r="534" spans="1:53" x14ac:dyDescent="0.25">
      <c r="A534">
        <v>530</v>
      </c>
      <c r="B534" t="s">
        <v>3022</v>
      </c>
      <c r="C534" s="7">
        <v>0</v>
      </c>
      <c r="D534" t="s">
        <v>3023</v>
      </c>
      <c r="E534" s="16">
        <v>4.2635782241457854</v>
      </c>
      <c r="F534" s="12">
        <v>0.28486502919268603</v>
      </c>
      <c r="G534" s="13">
        <v>2.9882305530431799</v>
      </c>
      <c r="H534" s="13">
        <v>0.78272746975969698</v>
      </c>
      <c r="I534" s="14">
        <v>3.8319128124157297E-6</v>
      </c>
      <c r="K534" t="b">
        <v>0</v>
      </c>
      <c r="L534" t="b">
        <v>0</v>
      </c>
      <c r="M534" t="b">
        <v>0</v>
      </c>
      <c r="N534" t="s">
        <v>9309</v>
      </c>
      <c r="O534" t="s">
        <v>9714</v>
      </c>
      <c r="P534">
        <v>402</v>
      </c>
      <c r="Q534">
        <v>400056</v>
      </c>
      <c r="R534">
        <v>401265</v>
      </c>
      <c r="S534">
        <v>1</v>
      </c>
      <c r="T534" t="s">
        <v>20877</v>
      </c>
      <c r="U534" s="9">
        <v>326</v>
      </c>
      <c r="V534" t="s">
        <v>6087</v>
      </c>
      <c r="W534" t="s">
        <v>6088</v>
      </c>
      <c r="X534" t="s">
        <v>19815</v>
      </c>
      <c r="Y534" t="s">
        <v>31804</v>
      </c>
      <c r="Z534">
        <v>6.6093946206857401</v>
      </c>
      <c r="AA534" s="12">
        <v>0.76079627109468895</v>
      </c>
      <c r="AB534" s="13">
        <v>0.37443010700197199</v>
      </c>
      <c r="AC534" s="13">
        <v>0.70808434715227497</v>
      </c>
      <c r="AD534" s="13">
        <v>69.174426536640496</v>
      </c>
      <c r="AE534" s="13">
        <v>0.58117202231960596</v>
      </c>
      <c r="AF534" s="13">
        <v>5.1417316014566303</v>
      </c>
      <c r="AG534" s="14">
        <v>2.72217814519551E-7</v>
      </c>
      <c r="AH534" t="s">
        <v>13236</v>
      </c>
      <c r="AI534" t="s">
        <v>9526</v>
      </c>
      <c r="AJ534" t="s">
        <v>16187</v>
      </c>
      <c r="AK534" t="s">
        <v>19814</v>
      </c>
      <c r="AM534" t="s">
        <v>21103</v>
      </c>
      <c r="AN534" t="s">
        <v>21102</v>
      </c>
      <c r="AO534" t="s">
        <v>22321</v>
      </c>
      <c r="AP534">
        <v>5.113312896583138</v>
      </c>
      <c r="AQ534">
        <v>3.1</v>
      </c>
      <c r="AR534">
        <v>7.4790000000000001</v>
      </c>
      <c r="AS534">
        <v>1.3620000000000001</v>
      </c>
      <c r="AT534">
        <v>7.0510000000000002</v>
      </c>
      <c r="AU534">
        <v>2.08</v>
      </c>
      <c r="AV534">
        <v>2.2450000000000001</v>
      </c>
      <c r="AW534">
        <v>1.3959999999999999</v>
      </c>
      <c r="AX534">
        <v>83.081000000000003</v>
      </c>
      <c r="AY534">
        <v>46.253</v>
      </c>
      <c r="AZ534">
        <v>31.97</v>
      </c>
      <c r="BA534">
        <v>51.151166297742755</v>
      </c>
    </row>
    <row r="535" spans="1:53" x14ac:dyDescent="0.25">
      <c r="A535">
        <v>531</v>
      </c>
      <c r="B535" t="s">
        <v>3021</v>
      </c>
      <c r="C535" s="7">
        <v>0</v>
      </c>
      <c r="D535" t="s">
        <v>663</v>
      </c>
      <c r="E535" s="16">
        <v>9.8445589742500044</v>
      </c>
      <c r="F535" s="12">
        <v>-0.41265758647942002</v>
      </c>
      <c r="G535" s="13">
        <v>2.3686245477157502</v>
      </c>
      <c r="H535" s="13">
        <v>0.59718845185100899</v>
      </c>
      <c r="I535" s="14">
        <v>1.02041492693679E-6</v>
      </c>
      <c r="K535" t="b">
        <v>0</v>
      </c>
      <c r="L535" t="b">
        <v>0</v>
      </c>
      <c r="M535" t="b">
        <v>0</v>
      </c>
      <c r="N535" t="s">
        <v>9309</v>
      </c>
      <c r="O535" t="s">
        <v>9714</v>
      </c>
      <c r="P535">
        <v>258</v>
      </c>
      <c r="Q535">
        <v>401283</v>
      </c>
      <c r="R535">
        <v>402060</v>
      </c>
      <c r="S535">
        <v>1</v>
      </c>
      <c r="T535" t="s">
        <v>20877</v>
      </c>
      <c r="U535" s="9">
        <v>18</v>
      </c>
      <c r="V535" t="s">
        <v>6089</v>
      </c>
      <c r="W535" t="s">
        <v>5854</v>
      </c>
      <c r="X535" t="s">
        <v>19813</v>
      </c>
      <c r="Y535" t="s">
        <v>31803</v>
      </c>
      <c r="Z535">
        <v>7.39836238846509</v>
      </c>
      <c r="AA535" s="12">
        <v>0.61476360910187</v>
      </c>
      <c r="AB535" s="13">
        <v>-0.67124595595742298</v>
      </c>
      <c r="AC535" s="13">
        <v>0.50206385695307498</v>
      </c>
      <c r="AD535" s="13">
        <v>66.252018464572203</v>
      </c>
      <c r="AE535" s="13">
        <v>0.43731514077883399</v>
      </c>
      <c r="AF535" s="13">
        <v>5.4162875392271204</v>
      </c>
      <c r="AG535" s="14">
        <v>6.0849217836521001E-8</v>
      </c>
      <c r="AH535" t="s">
        <v>9844</v>
      </c>
      <c r="AI535" t="s">
        <v>9781</v>
      </c>
      <c r="AJ535" t="s">
        <v>9780</v>
      </c>
      <c r="AK535" t="s">
        <v>19812</v>
      </c>
      <c r="AM535" t="s">
        <v>5625</v>
      </c>
      <c r="AN535" t="s">
        <v>5625</v>
      </c>
      <c r="AO535" t="s">
        <v>5625</v>
      </c>
      <c r="AP535">
        <v>7.9562358970000178</v>
      </c>
      <c r="AQ535">
        <v>9.99</v>
      </c>
      <c r="AR535">
        <v>12.532</v>
      </c>
      <c r="AS535">
        <v>8.9</v>
      </c>
      <c r="AT535">
        <v>3.657</v>
      </c>
      <c r="AU535">
        <v>3.2370000000000001</v>
      </c>
      <c r="AV535">
        <v>5.8220000000000001</v>
      </c>
      <c r="AW535">
        <v>4.3449999999999998</v>
      </c>
      <c r="AX535">
        <v>105.447</v>
      </c>
      <c r="AY535">
        <v>50.161000000000001</v>
      </c>
      <c r="AZ535">
        <v>59.694000000000003</v>
      </c>
      <c r="BA535">
        <v>80.394368464530757</v>
      </c>
    </row>
    <row r="536" spans="1:53" x14ac:dyDescent="0.25">
      <c r="A536">
        <v>532</v>
      </c>
      <c r="B536" t="s">
        <v>3020</v>
      </c>
      <c r="C536" s="7">
        <v>0.33333333333333331</v>
      </c>
      <c r="D536" t="s">
        <v>5645</v>
      </c>
      <c r="E536" s="16">
        <v>1.3633970851285384</v>
      </c>
      <c r="F536" s="12">
        <v>-0.33846767298653202</v>
      </c>
      <c r="G536" s="13">
        <v>2.48654087727544</v>
      </c>
      <c r="H536" s="13">
        <v>1</v>
      </c>
      <c r="I536" s="14">
        <v>5.9311330221766802E-2</v>
      </c>
      <c r="K536" t="b">
        <v>0</v>
      </c>
      <c r="L536" t="b">
        <v>0</v>
      </c>
      <c r="M536" t="b">
        <v>0</v>
      </c>
      <c r="N536" t="s">
        <v>9309</v>
      </c>
      <c r="O536" t="s">
        <v>9714</v>
      </c>
      <c r="P536">
        <v>105</v>
      </c>
      <c r="Q536">
        <v>402132</v>
      </c>
      <c r="R536">
        <v>402450</v>
      </c>
      <c r="S536">
        <v>1</v>
      </c>
      <c r="T536" t="s">
        <v>20877</v>
      </c>
      <c r="U536" s="9">
        <v>72</v>
      </c>
      <c r="V536" t="s">
        <v>5625</v>
      </c>
      <c r="W536" t="s">
        <v>5625</v>
      </c>
      <c r="X536" t="s">
        <v>19811</v>
      </c>
      <c r="Y536" t="s">
        <v>31802</v>
      </c>
      <c r="Z536">
        <v>0.34299398244745199</v>
      </c>
      <c r="AA536" s="12">
        <v>1.53093220633905</v>
      </c>
      <c r="AB536" s="13">
        <v>-0.22108599687501301</v>
      </c>
      <c r="AC536" s="13">
        <v>0.82502547336821297</v>
      </c>
      <c r="AD536" s="13">
        <v>6.3106818791269497</v>
      </c>
      <c r="AE536" s="13">
        <v>1.0752036021531599</v>
      </c>
      <c r="AF536" s="13">
        <v>2.3126232764622299</v>
      </c>
      <c r="AG536" s="14">
        <v>2.0743360633747699E-2</v>
      </c>
      <c r="AM536" t="s">
        <v>5625</v>
      </c>
      <c r="AN536" t="s">
        <v>5625</v>
      </c>
      <c r="AO536" t="s">
        <v>5625</v>
      </c>
      <c r="AP536">
        <v>1.3885883405141541</v>
      </c>
      <c r="AQ536">
        <v>0.84199999999999997</v>
      </c>
      <c r="AR536">
        <v>2.1869999999999998</v>
      </c>
      <c r="AS536">
        <v>1.036</v>
      </c>
      <c r="AT536">
        <v>0</v>
      </c>
      <c r="AU536">
        <v>0</v>
      </c>
      <c r="AV536">
        <v>1.4219999999999999</v>
      </c>
      <c r="AW536">
        <v>0</v>
      </c>
      <c r="AX536">
        <v>28.029</v>
      </c>
      <c r="AY536">
        <v>3.9969999999999999</v>
      </c>
      <c r="AZ536">
        <v>0</v>
      </c>
      <c r="BA536">
        <v>39.28705930625182</v>
      </c>
    </row>
    <row r="537" spans="1:53" x14ac:dyDescent="0.25">
      <c r="A537">
        <v>533</v>
      </c>
      <c r="B537" t="s">
        <v>3019</v>
      </c>
      <c r="C537" s="7">
        <v>0</v>
      </c>
      <c r="D537" t="s">
        <v>593</v>
      </c>
      <c r="E537" s="16">
        <v>68.501841646238432</v>
      </c>
      <c r="F537" s="12">
        <v>-1.6941534460674801</v>
      </c>
      <c r="G537" s="13">
        <v>0.36727917532917898</v>
      </c>
      <c r="H537" s="13">
        <v>2.5293031137444601E-3</v>
      </c>
      <c r="I537" s="14">
        <v>0.56578742665080095</v>
      </c>
      <c r="K537" t="b">
        <v>0</v>
      </c>
      <c r="L537" t="b">
        <v>0</v>
      </c>
      <c r="M537" t="b">
        <v>0</v>
      </c>
      <c r="N537" t="s">
        <v>9309</v>
      </c>
      <c r="O537" t="s">
        <v>9714</v>
      </c>
      <c r="P537">
        <v>193</v>
      </c>
      <c r="Q537">
        <v>402487</v>
      </c>
      <c r="R537">
        <v>403069</v>
      </c>
      <c r="S537">
        <v>1</v>
      </c>
      <c r="T537" t="s">
        <v>20877</v>
      </c>
      <c r="U537" s="9">
        <v>37</v>
      </c>
      <c r="V537" t="s">
        <v>5625</v>
      </c>
      <c r="W537" t="s">
        <v>5625</v>
      </c>
      <c r="X537" t="s">
        <v>19810</v>
      </c>
      <c r="Y537" t="s">
        <v>31801</v>
      </c>
      <c r="Z537">
        <v>28.9461487346748</v>
      </c>
      <c r="AA537" s="12">
        <v>0.50252115303092904</v>
      </c>
      <c r="AB537" s="13">
        <v>-3.3713077267479901</v>
      </c>
      <c r="AC537" s="13">
        <v>7.4812240382957703E-4</v>
      </c>
      <c r="AD537" s="13">
        <v>123.30869098025499</v>
      </c>
      <c r="AE537" s="13">
        <v>0.44480983436920002</v>
      </c>
      <c r="AF537" s="13">
        <v>0.82569931451724798</v>
      </c>
      <c r="AG537" s="14">
        <v>0.40897468122956498</v>
      </c>
      <c r="AI537" t="s">
        <v>407</v>
      </c>
      <c r="AJ537" t="s">
        <v>11247</v>
      </c>
      <c r="AM537" t="s">
        <v>5625</v>
      </c>
      <c r="AN537" t="s">
        <v>5625</v>
      </c>
      <c r="AO537" t="s">
        <v>5625</v>
      </c>
      <c r="AP537">
        <v>44.005366584953705</v>
      </c>
      <c r="AQ537">
        <v>91.980999999999995</v>
      </c>
      <c r="AR537">
        <v>52.581000000000003</v>
      </c>
      <c r="AS537">
        <v>85.44</v>
      </c>
      <c r="AT537">
        <v>17.088999999999999</v>
      </c>
      <c r="AU537">
        <v>8.6430000000000007</v>
      </c>
      <c r="AV537">
        <v>16.321999999999999</v>
      </c>
      <c r="AW537">
        <v>5.8010000000000002</v>
      </c>
      <c r="AX537">
        <v>104.258</v>
      </c>
      <c r="AY537">
        <v>181.24799999999999</v>
      </c>
      <c r="AZ537">
        <v>156.06899999999999</v>
      </c>
      <c r="BA537">
        <v>62.251763045060876</v>
      </c>
    </row>
    <row r="538" spans="1:53" x14ac:dyDescent="0.25">
      <c r="A538">
        <v>534</v>
      </c>
      <c r="B538" t="s">
        <v>3017</v>
      </c>
      <c r="C538" s="7">
        <v>0</v>
      </c>
      <c r="D538" t="s">
        <v>3018</v>
      </c>
      <c r="E538" s="16">
        <v>19.999374601199815</v>
      </c>
      <c r="F538" s="12">
        <v>-0.64367631817450999</v>
      </c>
      <c r="G538" s="13">
        <v>1.5864524918635401</v>
      </c>
      <c r="H538" s="13">
        <v>0.21238100570580501</v>
      </c>
      <c r="I538" s="14">
        <v>5.2120726384024699E-6</v>
      </c>
      <c r="K538" t="b">
        <v>0</v>
      </c>
      <c r="L538" t="b">
        <v>0</v>
      </c>
      <c r="M538" t="b">
        <v>0</v>
      </c>
      <c r="N538" t="s">
        <v>9309</v>
      </c>
      <c r="O538" t="s">
        <v>9714</v>
      </c>
      <c r="P538">
        <v>385</v>
      </c>
      <c r="Q538">
        <v>403231</v>
      </c>
      <c r="R538">
        <v>404389</v>
      </c>
      <c r="S538">
        <v>1</v>
      </c>
      <c r="T538" t="s">
        <v>20877</v>
      </c>
      <c r="U538" s="9">
        <v>162</v>
      </c>
      <c r="V538" t="s">
        <v>5625</v>
      </c>
      <c r="W538" t="s">
        <v>6027</v>
      </c>
      <c r="X538" t="s">
        <v>19809</v>
      </c>
      <c r="Y538" t="s">
        <v>31800</v>
      </c>
      <c r="Z538">
        <v>21.645855504031498</v>
      </c>
      <c r="AA538" s="12">
        <v>0.431550901821804</v>
      </c>
      <c r="AB538" s="13">
        <v>-1.4915420532252699</v>
      </c>
      <c r="AC538" s="13">
        <v>0.13581923891220099</v>
      </c>
      <c r="AD538" s="13">
        <v>127.42014005169401</v>
      </c>
      <c r="AE538" s="13">
        <v>0.31240593565157299</v>
      </c>
      <c r="AF538" s="13">
        <v>5.0781765351376498</v>
      </c>
      <c r="AG538" s="14">
        <v>3.8107453565711598E-7</v>
      </c>
      <c r="AI538" t="s">
        <v>19808</v>
      </c>
      <c r="AJ538" t="s">
        <v>19807</v>
      </c>
      <c r="AK538" t="s">
        <v>19806</v>
      </c>
      <c r="AM538" t="s">
        <v>5625</v>
      </c>
      <c r="AN538" t="s">
        <v>5625</v>
      </c>
      <c r="AO538" t="s">
        <v>5625</v>
      </c>
      <c r="AP538">
        <v>17.159498404799262</v>
      </c>
      <c r="AQ538">
        <v>24.501000000000001</v>
      </c>
      <c r="AR538">
        <v>20.420999999999999</v>
      </c>
      <c r="AS538">
        <v>17.916</v>
      </c>
      <c r="AT538">
        <v>7.3620000000000001</v>
      </c>
      <c r="AU538">
        <v>8.6869999999999994</v>
      </c>
      <c r="AV538">
        <v>6.641</v>
      </c>
      <c r="AW538">
        <v>8.7460000000000004</v>
      </c>
      <c r="AX538">
        <v>101.542</v>
      </c>
      <c r="AY538">
        <v>80.483999999999995</v>
      </c>
      <c r="AZ538">
        <v>74.683999999999997</v>
      </c>
      <c r="BA538">
        <v>85.23052710636081</v>
      </c>
    </row>
    <row r="539" spans="1:53" x14ac:dyDescent="0.25">
      <c r="A539">
        <v>535</v>
      </c>
      <c r="B539" t="s">
        <v>3015</v>
      </c>
      <c r="C539" s="7">
        <v>0</v>
      </c>
      <c r="D539" t="s">
        <v>3016</v>
      </c>
      <c r="E539" s="16">
        <v>16.850067137057632</v>
      </c>
      <c r="F539" s="12">
        <v>-0.55403120233321201</v>
      </c>
      <c r="G539" s="13">
        <v>0.92485937364764104</v>
      </c>
      <c r="H539" s="13">
        <v>0.61636347073578701</v>
      </c>
      <c r="I539" s="14">
        <v>0.48863753754494998</v>
      </c>
      <c r="K539" t="b">
        <v>0</v>
      </c>
      <c r="L539" t="b">
        <v>0</v>
      </c>
      <c r="M539" t="b">
        <v>0</v>
      </c>
      <c r="N539" t="s">
        <v>9309</v>
      </c>
      <c r="O539" t="s">
        <v>9714</v>
      </c>
      <c r="P539">
        <v>255</v>
      </c>
      <c r="Q539">
        <v>404398</v>
      </c>
      <c r="R539">
        <v>405166</v>
      </c>
      <c r="S539">
        <v>1</v>
      </c>
      <c r="T539" t="s">
        <v>20877</v>
      </c>
      <c r="U539" s="9">
        <v>9</v>
      </c>
      <c r="V539" t="s">
        <v>6090</v>
      </c>
      <c r="W539" t="s">
        <v>6091</v>
      </c>
      <c r="X539" t="s">
        <v>19805</v>
      </c>
      <c r="Y539" t="s">
        <v>31799</v>
      </c>
      <c r="Z539">
        <v>12.508209527776099</v>
      </c>
      <c r="AA539" s="12">
        <v>0.86712127071330203</v>
      </c>
      <c r="AB539" s="13">
        <v>-0.63893162472817699</v>
      </c>
      <c r="AC539" s="13">
        <v>0.52286741373918699</v>
      </c>
      <c r="AD539" s="13">
        <v>57.095326299436202</v>
      </c>
      <c r="AE539" s="13">
        <v>0.95278754264308996</v>
      </c>
      <c r="AF539" s="13">
        <v>0.97068793645435902</v>
      </c>
      <c r="AG539" s="14">
        <v>0.33170370096365698</v>
      </c>
      <c r="AH539" t="s">
        <v>19804</v>
      </c>
      <c r="AI539" t="s">
        <v>19803</v>
      </c>
      <c r="AJ539" t="s">
        <v>19802</v>
      </c>
      <c r="AK539" t="s">
        <v>19801</v>
      </c>
      <c r="AM539" t="s">
        <v>5625</v>
      </c>
      <c r="AN539" t="s">
        <v>5625</v>
      </c>
      <c r="AO539" t="s">
        <v>5625</v>
      </c>
      <c r="AP539">
        <v>26.44826854823053</v>
      </c>
      <c r="AQ539">
        <v>1.3939999999999999</v>
      </c>
      <c r="AR539">
        <v>34.412999999999997</v>
      </c>
      <c r="AS539">
        <v>5.1449999999999996</v>
      </c>
      <c r="AT539">
        <v>1.85</v>
      </c>
      <c r="AU539">
        <v>3.2749999999999999</v>
      </c>
      <c r="AV539">
        <v>5.89</v>
      </c>
      <c r="AW539">
        <v>17.582999999999998</v>
      </c>
      <c r="AX539">
        <v>99.540999999999997</v>
      </c>
      <c r="AY539">
        <v>11.032</v>
      </c>
      <c r="AZ539">
        <v>3.7749999999999999</v>
      </c>
      <c r="BA539">
        <v>90.283503866671666</v>
      </c>
    </row>
    <row r="540" spans="1:53" x14ac:dyDescent="0.25">
      <c r="A540">
        <v>536</v>
      </c>
      <c r="B540" t="s">
        <v>3013</v>
      </c>
      <c r="C540" s="7">
        <v>0</v>
      </c>
      <c r="D540" t="s">
        <v>3014</v>
      </c>
      <c r="E540" s="16">
        <v>167.1772593791049</v>
      </c>
      <c r="F540" s="12">
        <v>0.29263373977290003</v>
      </c>
      <c r="G540" s="13">
        <v>-0.41715516098794497</v>
      </c>
      <c r="H540" s="13">
        <v>0.53050897917722395</v>
      </c>
      <c r="I540" s="14">
        <v>0.54811480539828905</v>
      </c>
      <c r="K540" t="b">
        <v>0</v>
      </c>
      <c r="L540" t="b">
        <v>0</v>
      </c>
      <c r="M540" t="b">
        <v>0</v>
      </c>
      <c r="N540" t="s">
        <v>9309</v>
      </c>
      <c r="O540" t="s">
        <v>9714</v>
      </c>
      <c r="P540">
        <v>383</v>
      </c>
      <c r="Q540">
        <v>405288</v>
      </c>
      <c r="R540">
        <v>406440</v>
      </c>
      <c r="S540">
        <v>-1</v>
      </c>
      <c r="T540" t="s">
        <v>20877</v>
      </c>
      <c r="U540" s="9">
        <v>122</v>
      </c>
      <c r="V540" t="s">
        <v>6092</v>
      </c>
      <c r="W540" t="s">
        <v>6030</v>
      </c>
      <c r="X540" t="s">
        <v>19800</v>
      </c>
      <c r="Y540" t="s">
        <v>31798</v>
      </c>
      <c r="Z540">
        <v>241.745703347003</v>
      </c>
      <c r="AA540" s="12">
        <v>0.36914861509149799</v>
      </c>
      <c r="AB540" s="13">
        <v>0.79272609407018102</v>
      </c>
      <c r="AC540" s="13">
        <v>0.42793742386341999</v>
      </c>
      <c r="AD540" s="13">
        <v>453.44099873477899</v>
      </c>
      <c r="AE540" s="13">
        <v>0.48537167712026902</v>
      </c>
      <c r="AF540" s="13">
        <v>-0.85945509524359798</v>
      </c>
      <c r="AG540" s="14">
        <v>0.39008948426712597</v>
      </c>
      <c r="AH540" t="s">
        <v>13453</v>
      </c>
      <c r="AI540" t="s">
        <v>13442</v>
      </c>
      <c r="AJ540" t="s">
        <v>9683</v>
      </c>
      <c r="AK540" t="s">
        <v>19799</v>
      </c>
      <c r="AM540" t="s">
        <v>5625</v>
      </c>
      <c r="AN540" t="s">
        <v>5625</v>
      </c>
      <c r="AO540" t="s">
        <v>5625</v>
      </c>
      <c r="AP540">
        <v>187.82103751641969</v>
      </c>
      <c r="AQ540">
        <v>79.927999999999997</v>
      </c>
      <c r="AR540">
        <v>208.29</v>
      </c>
      <c r="AS540">
        <v>192.67</v>
      </c>
      <c r="AT540">
        <v>120.872</v>
      </c>
      <c r="AU540">
        <v>126.624</v>
      </c>
      <c r="AV540">
        <v>140.965</v>
      </c>
      <c r="AW540">
        <v>102.569</v>
      </c>
      <c r="AX540">
        <v>232.411</v>
      </c>
      <c r="AY540">
        <v>112.529</v>
      </c>
      <c r="AZ540">
        <v>101.495</v>
      </c>
      <c r="BA540">
        <v>233.16460458059348</v>
      </c>
    </row>
    <row r="541" spans="1:53" x14ac:dyDescent="0.25">
      <c r="A541">
        <v>537</v>
      </c>
      <c r="B541" t="s">
        <v>3012</v>
      </c>
      <c r="C541" s="7">
        <v>0</v>
      </c>
      <c r="D541" t="s">
        <v>12</v>
      </c>
      <c r="E541" s="16">
        <v>6896.949766780971</v>
      </c>
      <c r="F541" s="12">
        <v>-4.8081437660528703</v>
      </c>
      <c r="G541" s="13">
        <v>0.36653913862558102</v>
      </c>
      <c r="H541" s="13">
        <v>2.3628288833169301E-15</v>
      </c>
      <c r="I541" s="14">
        <v>0.74943223705647499</v>
      </c>
      <c r="K541" t="b">
        <v>0</v>
      </c>
      <c r="L541" t="b">
        <v>0</v>
      </c>
      <c r="M541" t="b">
        <v>0</v>
      </c>
      <c r="N541" t="s">
        <v>9309</v>
      </c>
      <c r="O541" t="s">
        <v>9714</v>
      </c>
      <c r="P541">
        <v>84</v>
      </c>
      <c r="Q541">
        <v>406630</v>
      </c>
      <c r="R541">
        <v>406885</v>
      </c>
      <c r="S541">
        <v>-1</v>
      </c>
      <c r="T541" t="s">
        <v>20877</v>
      </c>
      <c r="U541" s="9">
        <v>190</v>
      </c>
      <c r="V541" t="s">
        <v>5625</v>
      </c>
      <c r="W541" t="s">
        <v>6093</v>
      </c>
      <c r="X541" t="s">
        <v>19798</v>
      </c>
      <c r="Y541" t="s">
        <v>31797</v>
      </c>
      <c r="Z541">
        <v>1011.93142680268</v>
      </c>
      <c r="AA541" s="12">
        <v>0.58035207627473895</v>
      </c>
      <c r="AB541" s="13">
        <v>-8.2848738939923994</v>
      </c>
      <c r="AC541" s="13">
        <v>1.1823429832683599E-16</v>
      </c>
      <c r="AD541" s="13">
        <v>5436.2786842696696</v>
      </c>
      <c r="AE541" s="13">
        <v>0.73599510853217998</v>
      </c>
      <c r="AF541" s="13">
        <v>0.49801844384072402</v>
      </c>
      <c r="AG541" s="14">
        <v>0.61847104240361905</v>
      </c>
      <c r="AJ541" t="s">
        <v>19797</v>
      </c>
      <c r="AK541" t="s">
        <v>19796</v>
      </c>
      <c r="AM541" t="s">
        <v>5625</v>
      </c>
      <c r="AN541" t="s">
        <v>5625</v>
      </c>
      <c r="AO541" t="s">
        <v>5625</v>
      </c>
      <c r="AP541">
        <v>2666.7430671238885</v>
      </c>
      <c r="AQ541">
        <v>15933.996999999999</v>
      </c>
      <c r="AR541">
        <v>3240.2420000000002</v>
      </c>
      <c r="AS541">
        <v>5746.817</v>
      </c>
      <c r="AT541">
        <v>94.724999999999994</v>
      </c>
      <c r="AU541">
        <v>98.628</v>
      </c>
      <c r="AV541">
        <v>235.929</v>
      </c>
      <c r="AW541">
        <v>79.435000000000002</v>
      </c>
      <c r="AX541">
        <v>5208.0839999999998</v>
      </c>
      <c r="AY541">
        <v>20220.052</v>
      </c>
      <c r="AZ541">
        <v>23132.393</v>
      </c>
      <c r="BA541">
        <v>2305.1335397419966</v>
      </c>
    </row>
    <row r="542" spans="1:53" x14ac:dyDescent="0.25">
      <c r="A542">
        <v>538</v>
      </c>
      <c r="B542" t="s">
        <v>3010</v>
      </c>
      <c r="C542" s="7">
        <v>0</v>
      </c>
      <c r="D542" t="s">
        <v>3011</v>
      </c>
      <c r="E542" s="16">
        <v>106.10903266546862</v>
      </c>
      <c r="F542" s="12">
        <v>-0.449379413300598</v>
      </c>
      <c r="G542" s="13">
        <v>9.6096951334328801E-2</v>
      </c>
      <c r="H542" s="13">
        <v>0.22099556516478999</v>
      </c>
      <c r="I542" s="14">
        <v>0.89826877006206995</v>
      </c>
      <c r="K542" t="b">
        <v>0</v>
      </c>
      <c r="L542" t="b">
        <v>0</v>
      </c>
      <c r="M542" t="b">
        <v>0</v>
      </c>
      <c r="N542" t="s">
        <v>9309</v>
      </c>
      <c r="O542" t="s">
        <v>9714</v>
      </c>
      <c r="P542">
        <v>349</v>
      </c>
      <c r="Q542">
        <v>406985</v>
      </c>
      <c r="R542">
        <v>408035</v>
      </c>
      <c r="S542">
        <v>1</v>
      </c>
      <c r="T542" t="s">
        <v>20877</v>
      </c>
      <c r="U542" s="9">
        <v>100</v>
      </c>
      <c r="V542" t="s">
        <v>6094</v>
      </c>
      <c r="W542" t="s">
        <v>6095</v>
      </c>
      <c r="X542" t="s">
        <v>19795</v>
      </c>
      <c r="Y542" t="s">
        <v>31796</v>
      </c>
      <c r="Z542">
        <v>108.41913760194601</v>
      </c>
      <c r="AA542" s="12">
        <v>0.30645447212624</v>
      </c>
      <c r="AB542" s="13">
        <v>-1.4663822987562101</v>
      </c>
      <c r="AC542" s="13">
        <v>0.14254416595119501</v>
      </c>
      <c r="AD542" s="13">
        <v>313.29400835188602</v>
      </c>
      <c r="AE542" s="13">
        <v>0.46850685565647499</v>
      </c>
      <c r="AF542" s="13">
        <v>0.20511322336932999</v>
      </c>
      <c r="AG542" s="14">
        <v>0.83748366532102703</v>
      </c>
      <c r="AI542" t="s">
        <v>16504</v>
      </c>
      <c r="AJ542" t="s">
        <v>16503</v>
      </c>
      <c r="AK542" t="s">
        <v>19794</v>
      </c>
      <c r="AM542" t="s">
        <v>5625</v>
      </c>
      <c r="AN542" t="s">
        <v>5625</v>
      </c>
      <c r="AO542" t="s">
        <v>5625</v>
      </c>
      <c r="AP542">
        <v>87.473130661874478</v>
      </c>
      <c r="AQ542">
        <v>137.65700000000001</v>
      </c>
      <c r="AR542">
        <v>109.294</v>
      </c>
      <c r="AS542">
        <v>90.012</v>
      </c>
      <c r="AT542">
        <v>50.069000000000003</v>
      </c>
      <c r="AU542">
        <v>41.917000000000002</v>
      </c>
      <c r="AV542">
        <v>53.42</v>
      </c>
      <c r="AW542">
        <v>40.19</v>
      </c>
      <c r="AX542">
        <v>95.007999999999996</v>
      </c>
      <c r="AY542">
        <v>234.81700000000001</v>
      </c>
      <c r="AZ542">
        <v>236.053</v>
      </c>
      <c r="BA542">
        <v>79.719055769428692</v>
      </c>
    </row>
    <row r="543" spans="1:53" x14ac:dyDescent="0.25">
      <c r="A543">
        <v>539</v>
      </c>
      <c r="B543" t="s">
        <v>6096</v>
      </c>
      <c r="C543" s="7">
        <v>0.91666666666666663</v>
      </c>
      <c r="D543" t="s">
        <v>5645</v>
      </c>
      <c r="E543" s="16">
        <v>0.50824999999999998</v>
      </c>
      <c r="F543" s="12">
        <v>-0.14213174404645201</v>
      </c>
      <c r="G543" s="13">
        <v>-0.74963473873005404</v>
      </c>
      <c r="H543" s="13">
        <v>1</v>
      </c>
      <c r="I543" s="14">
        <v>1</v>
      </c>
      <c r="K543" t="b">
        <v>1</v>
      </c>
      <c r="L543" t="b">
        <v>0</v>
      </c>
      <c r="M543" t="b">
        <v>0</v>
      </c>
      <c r="N543" t="s">
        <v>9309</v>
      </c>
      <c r="O543" t="s">
        <v>9714</v>
      </c>
      <c r="P543">
        <v>53</v>
      </c>
      <c r="Q543">
        <v>408015</v>
      </c>
      <c r="R543">
        <v>408177</v>
      </c>
      <c r="S543">
        <v>1</v>
      </c>
      <c r="T543" t="s">
        <v>20877</v>
      </c>
      <c r="U543" s="9">
        <v>-20</v>
      </c>
      <c r="V543" t="s">
        <v>5625</v>
      </c>
      <c r="W543" t="s">
        <v>5625</v>
      </c>
      <c r="X543" t="s">
        <v>19793</v>
      </c>
      <c r="Y543" t="s">
        <v>5625</v>
      </c>
      <c r="Z543">
        <v>4.6595755563958702E-2</v>
      </c>
      <c r="AA543" s="12">
        <v>1.50533167558152</v>
      </c>
      <c r="AB543" s="13">
        <v>-9.4418888775156806E-2</v>
      </c>
      <c r="AC543" s="13">
        <v>0.924776411760307</v>
      </c>
      <c r="AD543" s="13">
        <v>0.101399318817242</v>
      </c>
      <c r="AE543" s="13">
        <v>1.0882389829376899</v>
      </c>
      <c r="AF543" s="13">
        <v>-0.68885120868067395</v>
      </c>
      <c r="AG543" s="14">
        <v>0.49091690630544998</v>
      </c>
      <c r="AM543" t="s">
        <v>5625</v>
      </c>
      <c r="AN543" t="s">
        <v>5625</v>
      </c>
      <c r="AO543" t="s">
        <v>5625</v>
      </c>
      <c r="AP543">
        <v>0</v>
      </c>
      <c r="AQ543">
        <v>0</v>
      </c>
      <c r="AR543">
        <v>0</v>
      </c>
      <c r="AS543">
        <v>2.0329999999999999</v>
      </c>
      <c r="AT543">
        <v>0</v>
      </c>
      <c r="AU543">
        <v>0</v>
      </c>
      <c r="AV543">
        <v>0</v>
      </c>
      <c r="AW543">
        <v>0</v>
      </c>
      <c r="AX543">
        <v>0</v>
      </c>
      <c r="AY543">
        <v>0</v>
      </c>
      <c r="AZ543">
        <v>0</v>
      </c>
      <c r="BA543">
        <v>0</v>
      </c>
    </row>
    <row r="544" spans="1:53" x14ac:dyDescent="0.25">
      <c r="A544">
        <v>540</v>
      </c>
      <c r="B544" t="s">
        <v>3008</v>
      </c>
      <c r="C544" s="7">
        <v>0</v>
      </c>
      <c r="D544" t="s">
        <v>3009</v>
      </c>
      <c r="E544" s="16">
        <v>362.1041176555317</v>
      </c>
      <c r="F544" s="12">
        <v>-0.55767302080734105</v>
      </c>
      <c r="G544" s="13">
        <v>-0.17130199780973401</v>
      </c>
      <c r="H544" s="13">
        <v>6.0404381537447698E-2</v>
      </c>
      <c r="I544" s="14">
        <v>0.66802493980280697</v>
      </c>
      <c r="K544" t="b">
        <v>0</v>
      </c>
      <c r="L544" t="b">
        <v>0</v>
      </c>
      <c r="M544" t="b">
        <v>0</v>
      </c>
      <c r="N544" t="s">
        <v>9309</v>
      </c>
      <c r="O544" t="s">
        <v>9714</v>
      </c>
      <c r="P544">
        <v>301</v>
      </c>
      <c r="Q544">
        <v>408272</v>
      </c>
      <c r="R544">
        <v>409178</v>
      </c>
      <c r="S544">
        <v>1</v>
      </c>
      <c r="T544" t="s">
        <v>20877</v>
      </c>
      <c r="U544" s="9">
        <v>95</v>
      </c>
      <c r="V544" t="s">
        <v>6097</v>
      </c>
      <c r="W544" t="s">
        <v>5637</v>
      </c>
      <c r="X544" t="s">
        <v>19792</v>
      </c>
      <c r="Y544" t="s">
        <v>31795</v>
      </c>
      <c r="Z544">
        <v>311.34271678207898</v>
      </c>
      <c r="AA544" s="12">
        <v>0.256095799908588</v>
      </c>
      <c r="AB544" s="13">
        <v>-2.1775953412996198</v>
      </c>
      <c r="AC544" s="13">
        <v>2.94361766962183E-2</v>
      </c>
      <c r="AD544" s="13">
        <v>840.10686458998896</v>
      </c>
      <c r="AE544" s="13">
        <v>0.26867778057865999</v>
      </c>
      <c r="AF544" s="13">
        <v>-0.63757411364942396</v>
      </c>
      <c r="AG544" s="14">
        <v>0.52375095098877</v>
      </c>
      <c r="AH544" t="s">
        <v>10823</v>
      </c>
      <c r="AI544" t="s">
        <v>15236</v>
      </c>
      <c r="AJ544" t="s">
        <v>19791</v>
      </c>
      <c r="AK544" t="s">
        <v>19790</v>
      </c>
      <c r="AM544" t="s">
        <v>5625</v>
      </c>
      <c r="AN544" t="s">
        <v>5625</v>
      </c>
      <c r="AO544" t="s">
        <v>5625</v>
      </c>
      <c r="AP544">
        <v>329.47247062212659</v>
      </c>
      <c r="AQ544">
        <v>339.16199999999998</v>
      </c>
      <c r="AR544">
        <v>379.22800000000001</v>
      </c>
      <c r="AS544">
        <v>400.55399999999997</v>
      </c>
      <c r="AT544">
        <v>128.6</v>
      </c>
      <c r="AU544">
        <v>170.72200000000001</v>
      </c>
      <c r="AV544">
        <v>144.79</v>
      </c>
      <c r="AW544">
        <v>147.18700000000001</v>
      </c>
      <c r="AX544">
        <v>356.05700000000002</v>
      </c>
      <c r="AY544">
        <v>456.83800000000002</v>
      </c>
      <c r="AZ544">
        <v>615.40099999999995</v>
      </c>
      <c r="BA544">
        <v>379.90065990744102</v>
      </c>
    </row>
    <row r="545" spans="1:53" x14ac:dyDescent="0.25">
      <c r="A545">
        <v>541</v>
      </c>
      <c r="B545" t="s">
        <v>3007</v>
      </c>
      <c r="C545" s="7">
        <v>0</v>
      </c>
      <c r="D545" t="s">
        <v>12</v>
      </c>
      <c r="E545" s="16">
        <v>320.42456345818766</v>
      </c>
      <c r="F545" s="12">
        <v>-0.84218858639594596</v>
      </c>
      <c r="G545" s="13">
        <v>-1.25789857171969</v>
      </c>
      <c r="H545" s="13">
        <v>2.45656004649259E-2</v>
      </c>
      <c r="I545" s="14">
        <v>8.1769704803504799E-4</v>
      </c>
      <c r="K545" t="b">
        <v>0</v>
      </c>
      <c r="L545" t="b">
        <v>0</v>
      </c>
      <c r="M545" t="b">
        <v>0</v>
      </c>
      <c r="N545" t="s">
        <v>9309</v>
      </c>
      <c r="O545" t="s">
        <v>9714</v>
      </c>
      <c r="P545">
        <v>147</v>
      </c>
      <c r="Q545">
        <v>409304</v>
      </c>
      <c r="R545">
        <v>409748</v>
      </c>
      <c r="S545">
        <v>-1</v>
      </c>
      <c r="T545" t="s">
        <v>20877</v>
      </c>
      <c r="U545" s="9">
        <v>126</v>
      </c>
      <c r="V545" t="s">
        <v>5625</v>
      </c>
      <c r="W545" t="s">
        <v>6098</v>
      </c>
      <c r="X545" t="s">
        <v>19789</v>
      </c>
      <c r="Y545" t="s">
        <v>31794</v>
      </c>
      <c r="Z545">
        <v>124.27010126446</v>
      </c>
      <c r="AA545" s="12">
        <v>0.32800137497311599</v>
      </c>
      <c r="AB545" s="13">
        <v>-2.5676373657426699</v>
      </c>
      <c r="AC545" s="13">
        <v>1.0239421100261201E-2</v>
      </c>
      <c r="AD545" s="13">
        <v>271.01479629950302</v>
      </c>
      <c r="AE545" s="13">
        <v>0.32704098463634201</v>
      </c>
      <c r="AF545" s="13">
        <v>-3.8463025455920299</v>
      </c>
      <c r="AG545" s="14">
        <v>1.1991368169864101E-4</v>
      </c>
      <c r="AK545" t="s">
        <v>19788</v>
      </c>
      <c r="AM545" t="s">
        <v>21714</v>
      </c>
      <c r="AN545" t="s">
        <v>21713</v>
      </c>
      <c r="AO545" t="s">
        <v>21956</v>
      </c>
      <c r="AP545">
        <v>244.65425383275056</v>
      </c>
      <c r="AQ545">
        <v>437.06700000000001</v>
      </c>
      <c r="AR545">
        <v>264.73099999999999</v>
      </c>
      <c r="AS545">
        <v>335.24599999999998</v>
      </c>
      <c r="AT545">
        <v>89.603999999999999</v>
      </c>
      <c r="AU545">
        <v>99.128</v>
      </c>
      <c r="AV545">
        <v>135.5</v>
      </c>
      <c r="AW545">
        <v>102.648</v>
      </c>
      <c r="AX545">
        <v>160.59800000000001</v>
      </c>
      <c r="AY545">
        <v>215.636</v>
      </c>
      <c r="AZ545">
        <v>215.458</v>
      </c>
      <c r="BA545">
        <v>146.31775060544598</v>
      </c>
    </row>
    <row r="546" spans="1:53" x14ac:dyDescent="0.25">
      <c r="A546">
        <v>542</v>
      </c>
      <c r="B546" t="s">
        <v>19787</v>
      </c>
      <c r="C546" s="7" t="s">
        <v>5625</v>
      </c>
      <c r="D546" t="s">
        <v>5645</v>
      </c>
      <c r="E546" s="16" t="s">
        <v>5625</v>
      </c>
      <c r="F546" s="12" t="s">
        <v>5625</v>
      </c>
      <c r="G546" s="13" t="s">
        <v>5625</v>
      </c>
      <c r="H546" s="13" t="s">
        <v>5625</v>
      </c>
      <c r="I546" s="14" t="s">
        <v>5625</v>
      </c>
      <c r="J546" t="s">
        <v>5625</v>
      </c>
      <c r="K546" t="b">
        <v>1</v>
      </c>
      <c r="L546" t="b">
        <v>0</v>
      </c>
      <c r="M546" t="b">
        <v>0</v>
      </c>
      <c r="N546" t="s">
        <v>9309</v>
      </c>
      <c r="O546" t="s">
        <v>9714</v>
      </c>
      <c r="P546">
        <v>35</v>
      </c>
      <c r="Q546">
        <v>409741</v>
      </c>
      <c r="R546">
        <v>409849</v>
      </c>
      <c r="S546">
        <v>-1</v>
      </c>
      <c r="T546" t="s">
        <v>20877</v>
      </c>
      <c r="U546" s="9" t="s">
        <v>5625</v>
      </c>
      <c r="V546" t="s">
        <v>5625</v>
      </c>
      <c r="W546" t="s">
        <v>5625</v>
      </c>
      <c r="X546" t="s">
        <v>19786</v>
      </c>
      <c r="Y546" t="s">
        <v>5625</v>
      </c>
      <c r="Z546" t="s">
        <v>5625</v>
      </c>
      <c r="AA546" s="12" t="s">
        <v>5625</v>
      </c>
      <c r="AB546" s="13" t="s">
        <v>5625</v>
      </c>
      <c r="AC546" s="13" t="s">
        <v>5625</v>
      </c>
      <c r="AD546" s="13" t="s">
        <v>5625</v>
      </c>
      <c r="AE546" s="13" t="s">
        <v>5625</v>
      </c>
      <c r="AF546" s="13" t="s">
        <v>5625</v>
      </c>
      <c r="AG546" s="14" t="s">
        <v>5625</v>
      </c>
      <c r="AM546" t="s">
        <v>5625</v>
      </c>
      <c r="AN546" t="s">
        <v>5625</v>
      </c>
      <c r="AO546" t="s">
        <v>5625</v>
      </c>
      <c r="AP546" t="s">
        <v>5625</v>
      </c>
      <c r="AQ546" t="s">
        <v>5625</v>
      </c>
      <c r="AR546" t="s">
        <v>5625</v>
      </c>
      <c r="AS546" t="s">
        <v>5625</v>
      </c>
      <c r="AT546" t="s">
        <v>5625</v>
      </c>
      <c r="AU546" t="s">
        <v>5625</v>
      </c>
      <c r="AV546" t="s">
        <v>5625</v>
      </c>
      <c r="AW546" t="s">
        <v>5625</v>
      </c>
      <c r="AX546" t="s">
        <v>5625</v>
      </c>
      <c r="AY546" t="s">
        <v>5625</v>
      </c>
      <c r="AZ546" t="s">
        <v>5625</v>
      </c>
      <c r="BA546" t="s">
        <v>5625</v>
      </c>
    </row>
    <row r="547" spans="1:53" x14ac:dyDescent="0.25">
      <c r="A547">
        <v>543</v>
      </c>
      <c r="B547" t="s">
        <v>3006</v>
      </c>
      <c r="C547" s="7">
        <v>0</v>
      </c>
      <c r="D547" t="s">
        <v>2951</v>
      </c>
      <c r="E547" s="16">
        <v>344.45164996811741</v>
      </c>
      <c r="F547" s="12">
        <v>-0.62587018886416901</v>
      </c>
      <c r="G547" s="13">
        <v>-1.3210409312340201</v>
      </c>
      <c r="H547" s="13">
        <v>5.9219271750140502E-2</v>
      </c>
      <c r="I547" s="14">
        <v>4.4799572375486899E-4</v>
      </c>
      <c r="K547" t="b">
        <v>0</v>
      </c>
      <c r="L547" t="b">
        <v>0</v>
      </c>
      <c r="M547" t="b">
        <v>0</v>
      </c>
      <c r="N547" t="s">
        <v>9309</v>
      </c>
      <c r="O547" t="s">
        <v>9714</v>
      </c>
      <c r="P547">
        <v>320</v>
      </c>
      <c r="Q547">
        <v>409887</v>
      </c>
      <c r="R547">
        <v>410850</v>
      </c>
      <c r="S547">
        <v>-1</v>
      </c>
      <c r="T547" t="s">
        <v>20877</v>
      </c>
      <c r="U547" s="9">
        <v>139</v>
      </c>
      <c r="V547" t="s">
        <v>6099</v>
      </c>
      <c r="W547" t="s">
        <v>5943</v>
      </c>
      <c r="X547" t="s">
        <v>19785</v>
      </c>
      <c r="Y547" t="s">
        <v>31793</v>
      </c>
      <c r="Z547">
        <v>306.90009389942497</v>
      </c>
      <c r="AA547" s="12">
        <v>0.28624394246347501</v>
      </c>
      <c r="AB547" s="13">
        <v>-2.1864923445289302</v>
      </c>
      <c r="AC547" s="13">
        <v>2.87796041646609E-2</v>
      </c>
      <c r="AD547" s="13">
        <v>624.56923748741997</v>
      </c>
      <c r="AE547" s="13">
        <v>0.32900033987917199</v>
      </c>
      <c r="AF547" s="13">
        <v>-4.0153178313407896</v>
      </c>
      <c r="AG547" s="14">
        <v>5.9365738163096801E-5</v>
      </c>
      <c r="AH547" t="s">
        <v>9970</v>
      </c>
      <c r="AI547" t="s">
        <v>12689</v>
      </c>
      <c r="AJ547" t="s">
        <v>14273</v>
      </c>
      <c r="AK547" t="s">
        <v>19784</v>
      </c>
      <c r="AM547" t="s">
        <v>21725</v>
      </c>
      <c r="AN547" t="s">
        <v>21724</v>
      </c>
      <c r="AO547" t="s">
        <v>21948</v>
      </c>
      <c r="AP547">
        <v>286.58559987246952</v>
      </c>
      <c r="AQ547">
        <v>472.79300000000001</v>
      </c>
      <c r="AR547">
        <v>280.22500000000002</v>
      </c>
      <c r="AS547">
        <v>338.20299999999997</v>
      </c>
      <c r="AT547">
        <v>135.74199999999999</v>
      </c>
      <c r="AU547">
        <v>134.5</v>
      </c>
      <c r="AV547">
        <v>155.47900000000001</v>
      </c>
      <c r="AW547">
        <v>106.92400000000001</v>
      </c>
      <c r="AX547">
        <v>163.041</v>
      </c>
      <c r="AY547">
        <v>230.95599999999999</v>
      </c>
      <c r="AZ547">
        <v>230.286</v>
      </c>
      <c r="BA547">
        <v>134.92228716265421</v>
      </c>
    </row>
    <row r="548" spans="1:53" x14ac:dyDescent="0.25">
      <c r="A548">
        <v>544</v>
      </c>
      <c r="B548" t="s">
        <v>3004</v>
      </c>
      <c r="C548" s="7">
        <v>0</v>
      </c>
      <c r="D548" t="s">
        <v>3005</v>
      </c>
      <c r="E548" s="16">
        <v>34.762376761773055</v>
      </c>
      <c r="F548" s="12">
        <v>-1.2330160604209699</v>
      </c>
      <c r="G548" s="13">
        <v>2.1291055651445698</v>
      </c>
      <c r="H548" s="13">
        <v>2.5005309858707501E-2</v>
      </c>
      <c r="I548" s="14">
        <v>1.424102392452E-10</v>
      </c>
      <c r="J548" t="s">
        <v>6100</v>
      </c>
      <c r="K548" t="b">
        <v>0</v>
      </c>
      <c r="L548" t="b">
        <v>0</v>
      </c>
      <c r="M548" t="b">
        <v>0</v>
      </c>
      <c r="N548" t="s">
        <v>9309</v>
      </c>
      <c r="O548" t="s">
        <v>9714</v>
      </c>
      <c r="P548">
        <v>254</v>
      </c>
      <c r="Q548">
        <v>410906</v>
      </c>
      <c r="R548">
        <v>411671</v>
      </c>
      <c r="S548">
        <v>1</v>
      </c>
      <c r="T548" t="s">
        <v>20877</v>
      </c>
      <c r="U548" s="9">
        <v>56</v>
      </c>
      <c r="V548" t="s">
        <v>5625</v>
      </c>
      <c r="W548" t="s">
        <v>5854</v>
      </c>
      <c r="X548" t="s">
        <v>19783</v>
      </c>
      <c r="Y548" t="s">
        <v>31792</v>
      </c>
      <c r="Z548">
        <v>21.139290281438502</v>
      </c>
      <c r="AA548" s="12">
        <v>0.481675724125667</v>
      </c>
      <c r="AB548" s="13">
        <v>-2.5598467987132398</v>
      </c>
      <c r="AC548" s="13">
        <v>1.04718315372652E-2</v>
      </c>
      <c r="AD548" s="13">
        <v>197.37973612930099</v>
      </c>
      <c r="AE548" s="13">
        <v>0.30734051166738602</v>
      </c>
      <c r="AF548" s="13">
        <v>6.9275135698633701</v>
      </c>
      <c r="AG548" s="14">
        <v>4.28301471414136E-12</v>
      </c>
      <c r="AH548" t="s">
        <v>19782</v>
      </c>
      <c r="AI548" t="s">
        <v>9781</v>
      </c>
      <c r="AJ548" t="s">
        <v>9780</v>
      </c>
      <c r="AK548" t="s">
        <v>19781</v>
      </c>
      <c r="AM548" t="s">
        <v>21303</v>
      </c>
      <c r="AN548" t="s">
        <v>21297</v>
      </c>
      <c r="AO548" t="s">
        <v>22207</v>
      </c>
      <c r="AP548">
        <v>30.592507047092226</v>
      </c>
      <c r="AQ548">
        <v>46.884999999999998</v>
      </c>
      <c r="AR548">
        <v>32.729999999999997</v>
      </c>
      <c r="AS548">
        <v>28.841999999999999</v>
      </c>
      <c r="AT548">
        <v>7.4290000000000003</v>
      </c>
      <c r="AU548">
        <v>4.931</v>
      </c>
      <c r="AV548">
        <v>11.234999999999999</v>
      </c>
      <c r="AW548">
        <v>11.032999999999999</v>
      </c>
      <c r="AX548">
        <v>225.85400000000001</v>
      </c>
      <c r="AY548">
        <v>220.95699999999999</v>
      </c>
      <c r="AZ548">
        <v>230.52199999999999</v>
      </c>
      <c r="BA548">
        <v>194.33998670159235</v>
      </c>
    </row>
    <row r="549" spans="1:53" x14ac:dyDescent="0.25">
      <c r="A549">
        <v>545</v>
      </c>
      <c r="B549" t="s">
        <v>3002</v>
      </c>
      <c r="C549" s="7">
        <v>0</v>
      </c>
      <c r="D549" t="s">
        <v>3003</v>
      </c>
      <c r="E549" s="16">
        <v>57.304133763171826</v>
      </c>
      <c r="F549" s="12">
        <v>-0.27662698659003998</v>
      </c>
      <c r="G549" s="13">
        <v>0.55661965540764902</v>
      </c>
      <c r="H549" s="13">
        <v>0.519873336901991</v>
      </c>
      <c r="I549" s="14">
        <v>0.23835993549311699</v>
      </c>
      <c r="K549" t="b">
        <v>0</v>
      </c>
      <c r="L549" t="b">
        <v>0</v>
      </c>
      <c r="M549" t="b">
        <v>0</v>
      </c>
      <c r="N549" t="s">
        <v>9309</v>
      </c>
      <c r="O549" t="s">
        <v>9714</v>
      </c>
      <c r="P549">
        <v>413</v>
      </c>
      <c r="Q549">
        <v>412137</v>
      </c>
      <c r="R549">
        <v>413379</v>
      </c>
      <c r="S549">
        <v>1</v>
      </c>
      <c r="T549" t="s">
        <v>20877</v>
      </c>
      <c r="U549" s="9">
        <v>466</v>
      </c>
      <c r="V549" t="s">
        <v>5625</v>
      </c>
      <c r="W549" t="s">
        <v>5625</v>
      </c>
      <c r="X549" t="s">
        <v>19780</v>
      </c>
      <c r="Y549" t="s">
        <v>31791</v>
      </c>
      <c r="Z549">
        <v>72.942828280065399</v>
      </c>
      <c r="AA549" s="12">
        <v>0.33966422627716902</v>
      </c>
      <c r="AB549" s="13">
        <v>-0.81441307382282102</v>
      </c>
      <c r="AC549" s="13">
        <v>0.41540835146740102</v>
      </c>
      <c r="AD549" s="13">
        <v>238.58253125883201</v>
      </c>
      <c r="AE549" s="13">
        <v>0.36302402306241099</v>
      </c>
      <c r="AF549" s="13">
        <v>1.5332860087663001</v>
      </c>
      <c r="AG549" s="14">
        <v>0.125205400391251</v>
      </c>
      <c r="AI549" t="s">
        <v>10045</v>
      </c>
      <c r="AJ549" t="s">
        <v>13053</v>
      </c>
      <c r="AM549" t="s">
        <v>5625</v>
      </c>
      <c r="AN549" t="s">
        <v>5625</v>
      </c>
      <c r="AO549" t="s">
        <v>5625</v>
      </c>
      <c r="AP549">
        <v>44.4415350526873</v>
      </c>
      <c r="AQ549">
        <v>84.912000000000006</v>
      </c>
      <c r="AR549">
        <v>48.158999999999999</v>
      </c>
      <c r="AS549">
        <v>51.704000000000001</v>
      </c>
      <c r="AT549">
        <v>27.456</v>
      </c>
      <c r="AU549">
        <v>31.387</v>
      </c>
      <c r="AV549">
        <v>29.501000000000001</v>
      </c>
      <c r="AW549">
        <v>24.463999999999999</v>
      </c>
      <c r="AX549">
        <v>102.40300000000001</v>
      </c>
      <c r="AY549">
        <v>143.601</v>
      </c>
      <c r="AZ549">
        <v>146.267</v>
      </c>
      <c r="BA549">
        <v>83.992696115853832</v>
      </c>
    </row>
    <row r="550" spans="1:53" x14ac:dyDescent="0.25">
      <c r="A550">
        <v>546</v>
      </c>
      <c r="B550" t="s">
        <v>3001</v>
      </c>
      <c r="C550" s="7">
        <v>0</v>
      </c>
      <c r="D550" t="s">
        <v>3</v>
      </c>
      <c r="E550" s="16">
        <v>14.421325446263094</v>
      </c>
      <c r="F550" s="12">
        <v>0.124987176498012</v>
      </c>
      <c r="G550" s="13">
        <v>2.3256816264037798</v>
      </c>
      <c r="H550" s="13">
        <v>0.89006440394572395</v>
      </c>
      <c r="I550" s="14">
        <v>1.77126675005652E-3</v>
      </c>
      <c r="K550" t="b">
        <v>0</v>
      </c>
      <c r="L550" t="b">
        <v>0</v>
      </c>
      <c r="M550" t="b">
        <v>0</v>
      </c>
      <c r="N550" t="s">
        <v>9309</v>
      </c>
      <c r="O550" t="s">
        <v>9714</v>
      </c>
      <c r="P550">
        <v>190</v>
      </c>
      <c r="Q550">
        <v>413420</v>
      </c>
      <c r="R550">
        <v>413993</v>
      </c>
      <c r="S550">
        <v>1</v>
      </c>
      <c r="T550" t="s">
        <v>20877</v>
      </c>
      <c r="U550" s="9">
        <v>41</v>
      </c>
      <c r="V550" t="s">
        <v>5625</v>
      </c>
      <c r="W550" t="s">
        <v>5625</v>
      </c>
      <c r="X550" t="s">
        <v>19779</v>
      </c>
      <c r="Y550" t="s">
        <v>31790</v>
      </c>
      <c r="Z550">
        <v>10.067393231792799</v>
      </c>
      <c r="AA550" s="12">
        <v>0.638291546186883</v>
      </c>
      <c r="AB550" s="13">
        <v>0.19581518389939301</v>
      </c>
      <c r="AC550" s="13">
        <v>0.84475482511029598</v>
      </c>
      <c r="AD550" s="13">
        <v>74.4398710341559</v>
      </c>
      <c r="AE550" s="13">
        <v>0.64284521269300099</v>
      </c>
      <c r="AF550" s="13">
        <v>3.6177941135488201</v>
      </c>
      <c r="AG550" s="14">
        <v>2.9712460131878899E-4</v>
      </c>
      <c r="AM550" t="s">
        <v>5625</v>
      </c>
      <c r="AN550" t="s">
        <v>5625</v>
      </c>
      <c r="AO550" t="s">
        <v>5625</v>
      </c>
      <c r="AP550">
        <v>7.7063017850523732</v>
      </c>
      <c r="AQ550">
        <v>27.561</v>
      </c>
      <c r="AR550">
        <v>10.923999999999999</v>
      </c>
      <c r="AS550">
        <v>11.494</v>
      </c>
      <c r="AT550">
        <v>7.4390000000000001</v>
      </c>
      <c r="AU550">
        <v>8.7780000000000005</v>
      </c>
      <c r="AV550">
        <v>6.3150000000000004</v>
      </c>
      <c r="AW550">
        <v>17.675000000000001</v>
      </c>
      <c r="AX550">
        <v>64.614000000000004</v>
      </c>
      <c r="AY550">
        <v>190.00899999999999</v>
      </c>
      <c r="AZ550">
        <v>178.75700000000001</v>
      </c>
      <c r="BA550">
        <v>32.70493418687979</v>
      </c>
    </row>
    <row r="551" spans="1:53" x14ac:dyDescent="0.25">
      <c r="A551">
        <v>547</v>
      </c>
      <c r="B551" t="s">
        <v>3000</v>
      </c>
      <c r="C551" s="7">
        <v>0</v>
      </c>
      <c r="D551" t="s">
        <v>54</v>
      </c>
      <c r="E551" s="16">
        <v>151.50991857556784</v>
      </c>
      <c r="F551" s="12">
        <v>-0.43668638058245401</v>
      </c>
      <c r="G551" s="13">
        <v>-9.4410838166828603E-2</v>
      </c>
      <c r="H551" s="13">
        <v>0.28835073907602399</v>
      </c>
      <c r="I551" s="14">
        <v>0.88609423066485604</v>
      </c>
      <c r="K551" t="b">
        <v>0</v>
      </c>
      <c r="L551" t="b">
        <v>0</v>
      </c>
      <c r="M551" t="b">
        <v>0</v>
      </c>
      <c r="N551" t="s">
        <v>9309</v>
      </c>
      <c r="O551" t="s">
        <v>9714</v>
      </c>
      <c r="P551">
        <v>154</v>
      </c>
      <c r="Q551">
        <v>414103</v>
      </c>
      <c r="R551">
        <v>414568</v>
      </c>
      <c r="S551">
        <v>1</v>
      </c>
      <c r="T551" t="s">
        <v>20877</v>
      </c>
      <c r="U551" s="9">
        <v>110</v>
      </c>
      <c r="V551" t="s">
        <v>5625</v>
      </c>
      <c r="W551" t="s">
        <v>6101</v>
      </c>
      <c r="X551" t="s">
        <v>19778</v>
      </c>
      <c r="Y551" t="s">
        <v>31789</v>
      </c>
      <c r="Z551">
        <v>69.614059570822207</v>
      </c>
      <c r="AA551" s="12">
        <v>0.33763603900623201</v>
      </c>
      <c r="AB551" s="13">
        <v>-1.29336424472861</v>
      </c>
      <c r="AC551" s="13">
        <v>0.19588511040716</v>
      </c>
      <c r="AD551" s="13">
        <v>185.00238674185499</v>
      </c>
      <c r="AE551" s="13">
        <v>0.41789530893287502</v>
      </c>
      <c r="AF551" s="13">
        <v>-0.225919832428637</v>
      </c>
      <c r="AG551" s="14">
        <v>0.82126377251768101</v>
      </c>
      <c r="AI551" t="s">
        <v>13884</v>
      </c>
      <c r="AJ551" t="s">
        <v>19648</v>
      </c>
      <c r="AK551" t="s">
        <v>19777</v>
      </c>
      <c r="AM551" t="s">
        <v>5625</v>
      </c>
      <c r="AN551" t="s">
        <v>5625</v>
      </c>
      <c r="AO551" t="s">
        <v>5625</v>
      </c>
      <c r="AP551">
        <v>129.14767430227127</v>
      </c>
      <c r="AQ551">
        <v>209.52799999999999</v>
      </c>
      <c r="AR551">
        <v>140.59700000000001</v>
      </c>
      <c r="AS551">
        <v>126.767</v>
      </c>
      <c r="AT551">
        <v>85.558000000000007</v>
      </c>
      <c r="AU551">
        <v>64.903999999999996</v>
      </c>
      <c r="AV551">
        <v>52.53</v>
      </c>
      <c r="AW551">
        <v>68.971999999999994</v>
      </c>
      <c r="AX551">
        <v>119.432</v>
      </c>
      <c r="AY551">
        <v>262.38299999999998</v>
      </c>
      <c r="AZ551">
        <v>267.02999999999997</v>
      </c>
      <c r="BA551">
        <v>147.77003597125685</v>
      </c>
    </row>
    <row r="552" spans="1:53" x14ac:dyDescent="0.25">
      <c r="A552">
        <v>548</v>
      </c>
      <c r="B552" t="s">
        <v>2998</v>
      </c>
      <c r="C552" s="7">
        <v>0</v>
      </c>
      <c r="D552" t="s">
        <v>2999</v>
      </c>
      <c r="E552" s="16">
        <v>384.4636081270462</v>
      </c>
      <c r="F552" s="12">
        <v>-2.26489289848511</v>
      </c>
      <c r="G552" s="13">
        <v>-1.2258270505664199</v>
      </c>
      <c r="H552" s="13">
        <v>4.2088104582869102E-9</v>
      </c>
      <c r="I552" s="14">
        <v>3.1681727291571998E-3</v>
      </c>
      <c r="K552" t="b">
        <v>0</v>
      </c>
      <c r="L552" t="b">
        <v>0</v>
      </c>
      <c r="M552" t="b">
        <v>0</v>
      </c>
      <c r="N552" t="s">
        <v>9309</v>
      </c>
      <c r="O552" t="s">
        <v>9714</v>
      </c>
      <c r="P552">
        <v>238</v>
      </c>
      <c r="Q552">
        <v>414643</v>
      </c>
      <c r="R552">
        <v>415360</v>
      </c>
      <c r="S552">
        <v>1</v>
      </c>
      <c r="T552" t="s">
        <v>20877</v>
      </c>
      <c r="U552" s="9">
        <v>75</v>
      </c>
      <c r="V552" t="s">
        <v>6102</v>
      </c>
      <c r="W552" t="s">
        <v>6103</v>
      </c>
      <c r="X552" t="s">
        <v>19776</v>
      </c>
      <c r="Y552" t="s">
        <v>31788</v>
      </c>
      <c r="Z552">
        <v>186.632407524364</v>
      </c>
      <c r="AA552" s="12">
        <v>0.36208040036835698</v>
      </c>
      <c r="AB552" s="13">
        <v>-6.2552209293321397</v>
      </c>
      <c r="AC552" s="13">
        <v>3.9695356693300701E-10</v>
      </c>
      <c r="AD552" s="13">
        <v>529.76315940751795</v>
      </c>
      <c r="AE552" s="13">
        <v>0.35657431168544601</v>
      </c>
      <c r="AF552" s="13">
        <v>-3.4377884508062699</v>
      </c>
      <c r="AG552" s="14">
        <v>5.8648569577864702E-4</v>
      </c>
      <c r="AH552" t="s">
        <v>19775</v>
      </c>
      <c r="AI552" t="s">
        <v>19774</v>
      </c>
      <c r="AJ552" t="s">
        <v>19773</v>
      </c>
      <c r="AK552" t="s">
        <v>19772</v>
      </c>
      <c r="AM552" t="s">
        <v>5625</v>
      </c>
      <c r="AN552" t="s">
        <v>5625</v>
      </c>
      <c r="AO552" t="s">
        <v>5625</v>
      </c>
      <c r="AP552">
        <v>374.44243250818494</v>
      </c>
      <c r="AQ552">
        <v>454.69600000000003</v>
      </c>
      <c r="AR552">
        <v>312.34699999999998</v>
      </c>
      <c r="AS552">
        <v>396.36900000000003</v>
      </c>
      <c r="AT552">
        <v>31.707000000000001</v>
      </c>
      <c r="AU552">
        <v>38.585000000000001</v>
      </c>
      <c r="AV552">
        <v>80.123000000000005</v>
      </c>
      <c r="AW552">
        <v>37.667999999999999</v>
      </c>
      <c r="AX552">
        <v>303.13</v>
      </c>
      <c r="AY552">
        <v>147.12200000000001</v>
      </c>
      <c r="AZ552">
        <v>195.416</v>
      </c>
      <c r="BA552">
        <v>250.03994104911985</v>
      </c>
    </row>
    <row r="553" spans="1:53" x14ac:dyDescent="0.25">
      <c r="A553">
        <v>549</v>
      </c>
      <c r="B553" t="s">
        <v>2996</v>
      </c>
      <c r="C553" s="7">
        <v>0</v>
      </c>
      <c r="D553" t="s">
        <v>2997</v>
      </c>
      <c r="E553" s="16">
        <v>118.54215278682764</v>
      </c>
      <c r="F553" s="12">
        <v>-1.80996413550642</v>
      </c>
      <c r="G553" s="13">
        <v>-0.66657340871732795</v>
      </c>
      <c r="H553" s="13">
        <v>5.7172092198434103E-5</v>
      </c>
      <c r="I553" s="14">
        <v>0.212467540976711</v>
      </c>
      <c r="K553" t="b">
        <v>0</v>
      </c>
      <c r="L553" t="b">
        <v>0</v>
      </c>
      <c r="M553" t="b">
        <v>0</v>
      </c>
      <c r="N553" t="s">
        <v>9309</v>
      </c>
      <c r="O553" t="s">
        <v>9714</v>
      </c>
      <c r="P553">
        <v>381</v>
      </c>
      <c r="Q553">
        <v>415402</v>
      </c>
      <c r="R553">
        <v>416548</v>
      </c>
      <c r="S553">
        <v>1</v>
      </c>
      <c r="T553" t="s">
        <v>20877</v>
      </c>
      <c r="U553" s="9">
        <v>42</v>
      </c>
      <c r="V553" t="s">
        <v>6104</v>
      </c>
      <c r="W553" t="s">
        <v>5999</v>
      </c>
      <c r="X553" t="s">
        <v>19771</v>
      </c>
      <c r="Y553" t="s">
        <v>31787</v>
      </c>
      <c r="Z553">
        <v>98.945928836259498</v>
      </c>
      <c r="AA553" s="12">
        <v>0.41139141555452502</v>
      </c>
      <c r="AB553" s="13">
        <v>-4.3996157116373498</v>
      </c>
      <c r="AC553" s="13">
        <v>1.08442742341279E-5</v>
      </c>
      <c r="AD553" s="13">
        <v>300.730223389792</v>
      </c>
      <c r="AE553" s="13">
        <v>0.41488763925176098</v>
      </c>
      <c r="AF553" s="13">
        <v>-1.6066359796099901</v>
      </c>
      <c r="AG553" s="14">
        <v>0.108134244992814</v>
      </c>
      <c r="AH553" t="s">
        <v>19770</v>
      </c>
      <c r="AI553" t="s">
        <v>10375</v>
      </c>
      <c r="AJ553" t="s">
        <v>10374</v>
      </c>
      <c r="AK553" t="s">
        <v>19769</v>
      </c>
      <c r="AM553" t="s">
        <v>5625</v>
      </c>
      <c r="AN553" t="s">
        <v>5625</v>
      </c>
      <c r="AO553" t="s">
        <v>5625</v>
      </c>
      <c r="AP553">
        <v>156.05261114731056</v>
      </c>
      <c r="AQ553">
        <v>64.930999999999997</v>
      </c>
      <c r="AR553">
        <v>130.483</v>
      </c>
      <c r="AS553">
        <v>122.702</v>
      </c>
      <c r="AT553">
        <v>26.036999999999999</v>
      </c>
      <c r="AU553">
        <v>19.751000000000001</v>
      </c>
      <c r="AV553">
        <v>18.552</v>
      </c>
      <c r="AW553">
        <v>16.202000000000002</v>
      </c>
      <c r="AX553">
        <v>113.075</v>
      </c>
      <c r="AY553">
        <v>80.956999999999994</v>
      </c>
      <c r="AZ553">
        <v>86.004999999999995</v>
      </c>
      <c r="BA553">
        <v>131.36481898396715</v>
      </c>
    </row>
    <row r="554" spans="1:53" x14ac:dyDescent="0.25">
      <c r="A554">
        <v>550</v>
      </c>
      <c r="B554" t="s">
        <v>2995</v>
      </c>
      <c r="C554" s="7">
        <v>0</v>
      </c>
      <c r="D554" t="s">
        <v>3</v>
      </c>
      <c r="E554" s="16">
        <v>70.840306446094999</v>
      </c>
      <c r="F554" s="12">
        <v>-1.6023167394382201</v>
      </c>
      <c r="G554" s="13">
        <v>0.17482221516219501</v>
      </c>
      <c r="H554" s="13">
        <v>3.0391655777156499E-2</v>
      </c>
      <c r="I554" s="14">
        <v>0.863151297440789</v>
      </c>
      <c r="K554" t="b">
        <v>0</v>
      </c>
      <c r="L554" t="b">
        <v>0</v>
      </c>
      <c r="M554" t="b">
        <v>0</v>
      </c>
      <c r="N554" t="s">
        <v>9309</v>
      </c>
      <c r="O554" t="s">
        <v>9714</v>
      </c>
      <c r="P554">
        <v>103</v>
      </c>
      <c r="Q554">
        <v>416544</v>
      </c>
      <c r="R554">
        <v>416856</v>
      </c>
      <c r="S554">
        <v>1</v>
      </c>
      <c r="T554" t="s">
        <v>20877</v>
      </c>
      <c r="U554" s="9">
        <v>-4</v>
      </c>
      <c r="V554" t="s">
        <v>5625</v>
      </c>
      <c r="W554" t="s">
        <v>6105</v>
      </c>
      <c r="X554" t="s">
        <v>19768</v>
      </c>
      <c r="Y554" t="s">
        <v>31786</v>
      </c>
      <c r="Z554">
        <v>16.459563832652801</v>
      </c>
      <c r="AA554" s="12">
        <v>0.64714655693782797</v>
      </c>
      <c r="AB554" s="13">
        <v>-2.4759719761472199</v>
      </c>
      <c r="AC554" s="13">
        <v>1.32874007269121E-2</v>
      </c>
      <c r="AD554" s="13">
        <v>63.505272336127</v>
      </c>
      <c r="AE554" s="13">
        <v>0.63824770435755396</v>
      </c>
      <c r="AF554" s="13">
        <v>0.27390966543023798</v>
      </c>
      <c r="AG554" s="14">
        <v>0.784154043617455</v>
      </c>
      <c r="AJ554" t="s">
        <v>19767</v>
      </c>
      <c r="AK554" t="s">
        <v>19766</v>
      </c>
      <c r="AM554" t="s">
        <v>5625</v>
      </c>
      <c r="AN554" t="s">
        <v>5625</v>
      </c>
      <c r="AO554" t="s">
        <v>5625</v>
      </c>
      <c r="AP554">
        <v>83.502225784380002</v>
      </c>
      <c r="AQ554">
        <v>21.448</v>
      </c>
      <c r="AR554">
        <v>80.251000000000005</v>
      </c>
      <c r="AS554">
        <v>98.16</v>
      </c>
      <c r="AT554">
        <v>18.216000000000001</v>
      </c>
      <c r="AU554">
        <v>16.122</v>
      </c>
      <c r="AV554">
        <v>13.048</v>
      </c>
      <c r="AW554">
        <v>5.41</v>
      </c>
      <c r="AX554">
        <v>163.71600000000001</v>
      </c>
      <c r="AY554">
        <v>47.524000000000001</v>
      </c>
      <c r="AZ554">
        <v>51.101999999999997</v>
      </c>
      <c r="BA554">
        <v>174.18522159723764</v>
      </c>
    </row>
    <row r="555" spans="1:53" x14ac:dyDescent="0.25">
      <c r="A555">
        <v>551</v>
      </c>
      <c r="B555" t="s">
        <v>2994</v>
      </c>
      <c r="C555" s="7">
        <v>0.41666666666666669</v>
      </c>
      <c r="D555" t="s">
        <v>5645</v>
      </c>
      <c r="E555" s="16">
        <v>3.2408910444650751</v>
      </c>
      <c r="F555" s="12">
        <v>-1.67909720978981</v>
      </c>
      <c r="G555" s="13">
        <v>1.7798871577922899</v>
      </c>
      <c r="H555" s="13">
        <v>1</v>
      </c>
      <c r="I555" s="14">
        <v>0.134510531077177</v>
      </c>
      <c r="K555" t="b">
        <v>0</v>
      </c>
      <c r="L555" t="b">
        <v>0</v>
      </c>
      <c r="M555" t="b">
        <v>0</v>
      </c>
      <c r="N555" t="s">
        <v>9309</v>
      </c>
      <c r="O555" t="s">
        <v>9714</v>
      </c>
      <c r="P555">
        <v>67</v>
      </c>
      <c r="Q555">
        <v>416836</v>
      </c>
      <c r="R555">
        <v>417040</v>
      </c>
      <c r="S555">
        <v>1</v>
      </c>
      <c r="T555" t="s">
        <v>20877</v>
      </c>
      <c r="U555" s="9">
        <v>-20</v>
      </c>
      <c r="V555" t="s">
        <v>5625</v>
      </c>
      <c r="W555" t="s">
        <v>5625</v>
      </c>
      <c r="X555" t="s">
        <v>19765</v>
      </c>
      <c r="Y555" t="s">
        <v>31785</v>
      </c>
      <c r="Z555">
        <v>0.36816642021085</v>
      </c>
      <c r="AA555" s="12">
        <v>1.57152030899644</v>
      </c>
      <c r="AB555" s="13">
        <v>-1.06845403153719</v>
      </c>
      <c r="AC555" s="13">
        <v>0.285315755426441</v>
      </c>
      <c r="AD555" s="13">
        <v>5.1508271230625304</v>
      </c>
      <c r="AE555" s="13">
        <v>0.94551543230833501</v>
      </c>
      <c r="AF555" s="13">
        <v>1.8824517263001801</v>
      </c>
      <c r="AG555" s="14">
        <v>5.9774708391568898E-2</v>
      </c>
      <c r="AM555" t="s">
        <v>5625</v>
      </c>
      <c r="AN555" t="s">
        <v>5625</v>
      </c>
      <c r="AO555" t="s">
        <v>5625</v>
      </c>
      <c r="AP555">
        <v>2.1645641778602989</v>
      </c>
      <c r="AQ555">
        <v>9.1850000000000005</v>
      </c>
      <c r="AR555">
        <v>0</v>
      </c>
      <c r="AS555">
        <v>1.6140000000000001</v>
      </c>
      <c r="AT555">
        <v>0</v>
      </c>
      <c r="AU555">
        <v>0</v>
      </c>
      <c r="AV555">
        <v>0</v>
      </c>
      <c r="AW555">
        <v>0</v>
      </c>
      <c r="AX555">
        <v>11.763</v>
      </c>
      <c r="AY555">
        <v>39.457000000000001</v>
      </c>
      <c r="AZ555">
        <v>30.789000000000001</v>
      </c>
      <c r="BA555">
        <v>6.1241592447980775</v>
      </c>
    </row>
    <row r="556" spans="1:53" x14ac:dyDescent="0.25">
      <c r="A556">
        <v>552</v>
      </c>
      <c r="B556" t="s">
        <v>2993</v>
      </c>
      <c r="C556" s="7">
        <v>0</v>
      </c>
      <c r="D556" t="s">
        <v>1682</v>
      </c>
      <c r="E556" s="16">
        <v>4831.9594659158274</v>
      </c>
      <c r="F556" s="12">
        <v>2.7694355403837898</v>
      </c>
      <c r="G556" s="13">
        <v>-0.76923876911971201</v>
      </c>
      <c r="H556" s="13">
        <v>1.43968521210341E-18</v>
      </c>
      <c r="I556" s="14">
        <v>9.9451958088429507E-2</v>
      </c>
      <c r="K556" t="b">
        <v>0</v>
      </c>
      <c r="L556" t="b">
        <v>0</v>
      </c>
      <c r="M556" t="b">
        <v>0</v>
      </c>
      <c r="N556" t="s">
        <v>9309</v>
      </c>
      <c r="O556" t="s">
        <v>9714</v>
      </c>
      <c r="P556">
        <v>199</v>
      </c>
      <c r="Q556">
        <v>417097</v>
      </c>
      <c r="R556">
        <v>417697</v>
      </c>
      <c r="S556">
        <v>1</v>
      </c>
      <c r="T556" t="s">
        <v>20877</v>
      </c>
      <c r="U556" s="9">
        <v>57</v>
      </c>
      <c r="V556" t="s">
        <v>5625</v>
      </c>
      <c r="W556" t="s">
        <v>6106</v>
      </c>
      <c r="X556" t="s">
        <v>19764</v>
      </c>
      <c r="Y556" t="s">
        <v>31784</v>
      </c>
      <c r="Z556">
        <v>13153.371861150599</v>
      </c>
      <c r="AA556" s="12">
        <v>0.30237634258953</v>
      </c>
      <c r="AB556" s="13">
        <v>9.1589028317047898</v>
      </c>
      <c r="AC556" s="13">
        <v>5.2427624962633999E-20</v>
      </c>
      <c r="AD556" s="13">
        <v>6211.5897852111302</v>
      </c>
      <c r="AE556" s="13">
        <v>0.37465814299261302</v>
      </c>
      <c r="AF556" s="13">
        <v>-2.05317509710413</v>
      </c>
      <c r="AG556" s="14">
        <v>4.0055598713901103E-2</v>
      </c>
      <c r="AH556" t="s">
        <v>9726</v>
      </c>
      <c r="AI556" t="s">
        <v>9725</v>
      </c>
      <c r="AJ556" t="s">
        <v>9724</v>
      </c>
      <c r="AK556" t="s">
        <v>19763</v>
      </c>
      <c r="AM556" t="s">
        <v>5625</v>
      </c>
      <c r="AN556" t="s">
        <v>5625</v>
      </c>
      <c r="AO556" t="s">
        <v>5625</v>
      </c>
      <c r="AP556">
        <v>3805.6068636633063</v>
      </c>
      <c r="AQ556">
        <v>4817.0950000000003</v>
      </c>
      <c r="AR556">
        <v>5356.56</v>
      </c>
      <c r="AS556">
        <v>5348.576</v>
      </c>
      <c r="AT556">
        <v>22148.969000000001</v>
      </c>
      <c r="AU556">
        <v>25301.143</v>
      </c>
      <c r="AV556">
        <v>15077.42</v>
      </c>
      <c r="AW556">
        <v>18514.455000000002</v>
      </c>
      <c r="AX556">
        <v>4132.6220000000003</v>
      </c>
      <c r="AY556">
        <v>2486.7620000000002</v>
      </c>
      <c r="AZ556">
        <v>2997.1309999999999</v>
      </c>
      <c r="BA556">
        <v>5865.5972414827029</v>
      </c>
    </row>
    <row r="557" spans="1:53" x14ac:dyDescent="0.25">
      <c r="A557">
        <v>553</v>
      </c>
      <c r="B557" t="s">
        <v>2992</v>
      </c>
      <c r="C557" s="7">
        <v>0</v>
      </c>
      <c r="D557" t="s">
        <v>2736</v>
      </c>
      <c r="E557" s="16">
        <v>2683.6224182201177</v>
      </c>
      <c r="F557" s="12">
        <v>2.2421911958134801</v>
      </c>
      <c r="G557" s="13">
        <v>-0.70826439857557</v>
      </c>
      <c r="H557" s="13">
        <v>4.6976655392172196E-12</v>
      </c>
      <c r="I557" s="14">
        <v>5.9311330221766802E-2</v>
      </c>
      <c r="K557" t="b">
        <v>0</v>
      </c>
      <c r="L557" t="b">
        <v>0</v>
      </c>
      <c r="M557" t="b">
        <v>0</v>
      </c>
      <c r="N557" t="s">
        <v>9309</v>
      </c>
      <c r="O557" t="s">
        <v>9714</v>
      </c>
      <c r="P557">
        <v>156</v>
      </c>
      <c r="Q557">
        <v>417761</v>
      </c>
      <c r="R557">
        <v>418232</v>
      </c>
      <c r="S557">
        <v>1</v>
      </c>
      <c r="T557" t="s">
        <v>20877</v>
      </c>
      <c r="U557" s="9">
        <v>64</v>
      </c>
      <c r="V557" t="s">
        <v>5625</v>
      </c>
      <c r="W557" t="s">
        <v>6107</v>
      </c>
      <c r="X557" t="s">
        <v>19762</v>
      </c>
      <c r="Y557" t="s">
        <v>31783</v>
      </c>
      <c r="Z557">
        <v>4174.0457486140003</v>
      </c>
      <c r="AA557" s="12">
        <v>0.30783901158903898</v>
      </c>
      <c r="AB557" s="13">
        <v>7.2836486325741596</v>
      </c>
      <c r="AC557" s="13">
        <v>3.2491058484499501E-13</v>
      </c>
      <c r="AD557" s="13">
        <v>2749.7077936813298</v>
      </c>
      <c r="AE557" s="13">
        <v>0.30632011472799903</v>
      </c>
      <c r="AF557" s="13">
        <v>-2.3121707146280102</v>
      </c>
      <c r="AG557" s="14">
        <v>2.0768277455704701E-2</v>
      </c>
      <c r="AI557" t="s">
        <v>2736</v>
      </c>
      <c r="AJ557" t="s">
        <v>19761</v>
      </c>
      <c r="AK557" t="s">
        <v>19760</v>
      </c>
      <c r="AM557" t="s">
        <v>5625</v>
      </c>
      <c r="AN557" t="s">
        <v>5625</v>
      </c>
      <c r="AO557" t="s">
        <v>5625</v>
      </c>
      <c r="AP557">
        <v>2244.4186728804702</v>
      </c>
      <c r="AQ557">
        <v>3468.2919999999999</v>
      </c>
      <c r="AR557">
        <v>2181.0259999999998</v>
      </c>
      <c r="AS557">
        <v>2840.7530000000002</v>
      </c>
      <c r="AT557">
        <v>8926.4320000000007</v>
      </c>
      <c r="AU557">
        <v>8751.857</v>
      </c>
      <c r="AV557">
        <v>5090.0839999999998</v>
      </c>
      <c r="AW557">
        <v>8214.1759999999995</v>
      </c>
      <c r="AX557">
        <v>1861.8219999999999</v>
      </c>
      <c r="AY557">
        <v>2224.3310000000001</v>
      </c>
      <c r="AZ557">
        <v>2481.393</v>
      </c>
      <c r="BA557">
        <v>2506.6144781574808</v>
      </c>
    </row>
    <row r="558" spans="1:53" x14ac:dyDescent="0.25">
      <c r="A558">
        <v>554</v>
      </c>
      <c r="B558" t="s">
        <v>2990</v>
      </c>
      <c r="C558" s="7">
        <v>0</v>
      </c>
      <c r="D558" t="s">
        <v>2991</v>
      </c>
      <c r="E558" s="16">
        <v>129.10419036298381</v>
      </c>
      <c r="F558" s="12">
        <v>1.1530299087093401</v>
      </c>
      <c r="G558" s="13">
        <v>-1.0425675963794001</v>
      </c>
      <c r="H558" s="13">
        <v>6.1643923691543195E-5</v>
      </c>
      <c r="I558" s="14">
        <v>5.6666186796045402E-3</v>
      </c>
      <c r="K558" t="b">
        <v>0</v>
      </c>
      <c r="L558" t="b">
        <v>0</v>
      </c>
      <c r="M558" t="b">
        <v>0</v>
      </c>
      <c r="N558" t="s">
        <v>9309</v>
      </c>
      <c r="O558" t="s">
        <v>9714</v>
      </c>
      <c r="P558">
        <v>222</v>
      </c>
      <c r="Q558">
        <v>418337</v>
      </c>
      <c r="R558">
        <v>419006</v>
      </c>
      <c r="S558">
        <v>1</v>
      </c>
      <c r="T558" t="s">
        <v>20877</v>
      </c>
      <c r="U558" s="9">
        <v>105</v>
      </c>
      <c r="V558" t="s">
        <v>6108</v>
      </c>
      <c r="W558" t="s">
        <v>6109</v>
      </c>
      <c r="X558" t="s">
        <v>19759</v>
      </c>
      <c r="Y558" t="s">
        <v>31782</v>
      </c>
      <c r="Z558">
        <v>157.26608128269299</v>
      </c>
      <c r="AA558" s="12">
        <v>0.26318067461987499</v>
      </c>
      <c r="AB558" s="13">
        <v>4.3811344065240299</v>
      </c>
      <c r="AC558" s="13">
        <v>1.1806301104959E-5</v>
      </c>
      <c r="AD558" s="13">
        <v>172.603527284633</v>
      </c>
      <c r="AE558" s="13">
        <v>0.32182943776609302</v>
      </c>
      <c r="AF558" s="13">
        <v>-3.2395035196784798</v>
      </c>
      <c r="AG558" s="14">
        <v>1.1973798869270699E-3</v>
      </c>
      <c r="AI558" t="s">
        <v>19758</v>
      </c>
      <c r="AJ558" t="s">
        <v>19757</v>
      </c>
      <c r="AK558" t="s">
        <v>19756</v>
      </c>
      <c r="AM558" t="s">
        <v>5625</v>
      </c>
      <c r="AN558" t="s">
        <v>5625</v>
      </c>
      <c r="AO558" t="s">
        <v>5625</v>
      </c>
      <c r="AP558">
        <v>110.22776145193522</v>
      </c>
      <c r="AQ558">
        <v>116.029</v>
      </c>
      <c r="AR558">
        <v>152.82400000000001</v>
      </c>
      <c r="AS558">
        <v>137.33600000000001</v>
      </c>
      <c r="AT558">
        <v>165.66200000000001</v>
      </c>
      <c r="AU558">
        <v>178.57</v>
      </c>
      <c r="AV558">
        <v>188.64599999999999</v>
      </c>
      <c r="AW558">
        <v>158.959</v>
      </c>
      <c r="AX558">
        <v>81.988</v>
      </c>
      <c r="AY558">
        <v>103.21899999999999</v>
      </c>
      <c r="AZ558">
        <v>106.88500000000001</v>
      </c>
      <c r="BA558">
        <v>55.089970605672399</v>
      </c>
    </row>
    <row r="559" spans="1:53" x14ac:dyDescent="0.25">
      <c r="A559">
        <v>555</v>
      </c>
      <c r="B559" t="s">
        <v>2989</v>
      </c>
      <c r="C559" s="7">
        <v>0</v>
      </c>
      <c r="D559" t="s">
        <v>384</v>
      </c>
      <c r="E559" s="16">
        <v>409.61914231338892</v>
      </c>
      <c r="F559" s="12">
        <v>1.0819196228560299</v>
      </c>
      <c r="G559" s="13">
        <v>-0.91637580049835599</v>
      </c>
      <c r="H559" s="13">
        <v>4.1899395828966999E-4</v>
      </c>
      <c r="I559" s="14">
        <v>2.7210542936762401E-2</v>
      </c>
      <c r="K559" t="b">
        <v>0</v>
      </c>
      <c r="L559" t="b">
        <v>0</v>
      </c>
      <c r="M559" t="b">
        <v>0</v>
      </c>
      <c r="N559" t="s">
        <v>9309</v>
      </c>
      <c r="O559" t="s">
        <v>9714</v>
      </c>
      <c r="P559">
        <v>557</v>
      </c>
      <c r="Q559">
        <v>419045</v>
      </c>
      <c r="R559">
        <v>420719</v>
      </c>
      <c r="S559">
        <v>-1</v>
      </c>
      <c r="T559" t="s">
        <v>20877</v>
      </c>
      <c r="U559" s="9">
        <v>39</v>
      </c>
      <c r="V559" t="s">
        <v>6110</v>
      </c>
      <c r="W559" t="s">
        <v>6111</v>
      </c>
      <c r="X559" t="s">
        <v>19755</v>
      </c>
      <c r="Y559" t="s">
        <v>31781</v>
      </c>
      <c r="Z559">
        <v>1211.8544286864801</v>
      </c>
      <c r="AA559" s="12">
        <v>0.27781807162391697</v>
      </c>
      <c r="AB559" s="13">
        <v>3.8943457368771401</v>
      </c>
      <c r="AC559" s="13">
        <v>9.8464129050519793E-5</v>
      </c>
      <c r="AD559" s="13">
        <v>1421.3002754302199</v>
      </c>
      <c r="AE559" s="13">
        <v>0.34533914937667098</v>
      </c>
      <c r="AF559" s="13">
        <v>-2.6535531872143401</v>
      </c>
      <c r="AG559" s="14">
        <v>7.9649216944788007E-3</v>
      </c>
      <c r="AH559" t="s">
        <v>13830</v>
      </c>
      <c r="AI559" t="s">
        <v>19065</v>
      </c>
      <c r="AJ559" t="s">
        <v>19064</v>
      </c>
      <c r="AK559" t="s">
        <v>19754</v>
      </c>
      <c r="AM559" t="s">
        <v>5625</v>
      </c>
      <c r="AN559" t="s">
        <v>5625</v>
      </c>
      <c r="AO559" t="s">
        <v>5625</v>
      </c>
      <c r="AP559">
        <v>422.84256925355561</v>
      </c>
      <c r="AQ559">
        <v>300.92399999999998</v>
      </c>
      <c r="AR559">
        <v>514.77499999999998</v>
      </c>
      <c r="AS559">
        <v>399.935</v>
      </c>
      <c r="AT559">
        <v>468.53</v>
      </c>
      <c r="AU559">
        <v>570.16200000000003</v>
      </c>
      <c r="AV559">
        <v>514.495</v>
      </c>
      <c r="AW559">
        <v>541.48800000000006</v>
      </c>
      <c r="AX559">
        <v>365.13600000000002</v>
      </c>
      <c r="AY559">
        <v>215.869</v>
      </c>
      <c r="AZ559">
        <v>267.26100000000002</v>
      </c>
      <c r="BA559">
        <v>346.66253388206468</v>
      </c>
    </row>
    <row r="560" spans="1:53" x14ac:dyDescent="0.25">
      <c r="A560">
        <v>556</v>
      </c>
      <c r="B560" t="s">
        <v>2987</v>
      </c>
      <c r="C560" s="7">
        <v>0</v>
      </c>
      <c r="D560" t="s">
        <v>2988</v>
      </c>
      <c r="E560" s="16">
        <v>64.450461586918308</v>
      </c>
      <c r="F560" s="12">
        <v>-0.84878997826551095</v>
      </c>
      <c r="G560" s="13">
        <v>-1.79671116385556</v>
      </c>
      <c r="H560" s="13">
        <v>0.20872844349904501</v>
      </c>
      <c r="I560" s="14">
        <v>4.5179640163799198E-4</v>
      </c>
      <c r="K560" t="b">
        <v>0</v>
      </c>
      <c r="L560" t="b">
        <v>0</v>
      </c>
      <c r="M560" t="b">
        <v>0</v>
      </c>
      <c r="N560" t="s">
        <v>9309</v>
      </c>
      <c r="O560" t="s">
        <v>9714</v>
      </c>
      <c r="P560">
        <v>77</v>
      </c>
      <c r="Q560">
        <v>420715</v>
      </c>
      <c r="R560">
        <v>420949</v>
      </c>
      <c r="S560">
        <v>-1</v>
      </c>
      <c r="T560" t="s">
        <v>20877</v>
      </c>
      <c r="U560" s="9">
        <v>-4</v>
      </c>
      <c r="V560" t="s">
        <v>5625</v>
      </c>
      <c r="W560" t="s">
        <v>6112</v>
      </c>
      <c r="X560" t="s">
        <v>19753</v>
      </c>
      <c r="Y560" t="s">
        <v>31780</v>
      </c>
      <c r="Z560">
        <v>13.120968971382</v>
      </c>
      <c r="AA560" s="12">
        <v>0.564872605994998</v>
      </c>
      <c r="AB560" s="13">
        <v>-1.5026219527328699</v>
      </c>
      <c r="AC560" s="13">
        <v>0.132936559116106</v>
      </c>
      <c r="AD560" s="13">
        <v>26.2720135479126</v>
      </c>
      <c r="AE560" s="13">
        <v>0.44788628178155898</v>
      </c>
      <c r="AF560" s="13">
        <v>-4.0115342597874797</v>
      </c>
      <c r="AG560" s="14">
        <v>6.0325420493535298E-5</v>
      </c>
      <c r="AJ560" t="s">
        <v>19752</v>
      </c>
      <c r="AK560" t="s">
        <v>19751</v>
      </c>
      <c r="AM560" t="s">
        <v>21432</v>
      </c>
      <c r="AN560" t="s">
        <v>21431</v>
      </c>
      <c r="AO560" t="s">
        <v>22133</v>
      </c>
      <c r="AP560">
        <v>62.272846347673216</v>
      </c>
      <c r="AQ560">
        <v>88.078000000000003</v>
      </c>
      <c r="AR560">
        <v>62.417000000000002</v>
      </c>
      <c r="AS560">
        <v>45.033999999999999</v>
      </c>
      <c r="AT560">
        <v>6.0720000000000001</v>
      </c>
      <c r="AU560">
        <v>16.122</v>
      </c>
      <c r="AV560">
        <v>27.062999999999999</v>
      </c>
      <c r="AW560">
        <v>36.067999999999998</v>
      </c>
      <c r="AX560">
        <v>30.765000000000001</v>
      </c>
      <c r="AY560">
        <v>28.966999999999999</v>
      </c>
      <c r="AZ560">
        <v>16.518000000000001</v>
      </c>
      <c r="BA560">
        <v>24.025547806515537</v>
      </c>
    </row>
    <row r="561" spans="1:53" x14ac:dyDescent="0.25">
      <c r="A561">
        <v>557</v>
      </c>
      <c r="B561" t="s">
        <v>19750</v>
      </c>
      <c r="C561" s="7" t="s">
        <v>5625</v>
      </c>
      <c r="D561" t="s">
        <v>5645</v>
      </c>
      <c r="E561" s="16" t="s">
        <v>5625</v>
      </c>
      <c r="F561" s="12" t="s">
        <v>5625</v>
      </c>
      <c r="G561" s="13" t="s">
        <v>5625</v>
      </c>
      <c r="H561" s="13" t="s">
        <v>5625</v>
      </c>
      <c r="I561" s="14" t="s">
        <v>5625</v>
      </c>
      <c r="J561" t="s">
        <v>5625</v>
      </c>
      <c r="K561" t="b">
        <v>1</v>
      </c>
      <c r="L561" t="b">
        <v>0</v>
      </c>
      <c r="M561" t="b">
        <v>0</v>
      </c>
      <c r="N561" t="s">
        <v>9309</v>
      </c>
      <c r="O561" t="s">
        <v>9714</v>
      </c>
      <c r="P561">
        <v>46</v>
      </c>
      <c r="Q561">
        <v>421084</v>
      </c>
      <c r="R561">
        <v>421225</v>
      </c>
      <c r="S561">
        <v>-1</v>
      </c>
      <c r="T561" t="s">
        <v>20877</v>
      </c>
      <c r="U561" s="9" t="s">
        <v>5625</v>
      </c>
      <c r="V561" t="s">
        <v>5625</v>
      </c>
      <c r="W561" t="s">
        <v>5625</v>
      </c>
      <c r="X561" t="s">
        <v>19749</v>
      </c>
      <c r="Y561" t="s">
        <v>5625</v>
      </c>
      <c r="Z561" t="s">
        <v>5625</v>
      </c>
      <c r="AA561" s="12" t="s">
        <v>5625</v>
      </c>
      <c r="AB561" s="13" t="s">
        <v>5625</v>
      </c>
      <c r="AC561" s="13" t="s">
        <v>5625</v>
      </c>
      <c r="AD561" s="13" t="s">
        <v>5625</v>
      </c>
      <c r="AE561" s="13" t="s">
        <v>5625</v>
      </c>
      <c r="AF561" s="13" t="s">
        <v>5625</v>
      </c>
      <c r="AG561" s="14" t="s">
        <v>5625</v>
      </c>
      <c r="AM561" t="s">
        <v>5625</v>
      </c>
      <c r="AN561" t="s">
        <v>5625</v>
      </c>
      <c r="AO561" t="s">
        <v>5625</v>
      </c>
      <c r="AP561" t="s">
        <v>5625</v>
      </c>
      <c r="AQ561" t="s">
        <v>5625</v>
      </c>
      <c r="AR561" t="s">
        <v>5625</v>
      </c>
      <c r="AS561" t="s">
        <v>5625</v>
      </c>
      <c r="AT561" t="s">
        <v>5625</v>
      </c>
      <c r="AU561" t="s">
        <v>5625</v>
      </c>
      <c r="AV561" t="s">
        <v>5625</v>
      </c>
      <c r="AW561" t="s">
        <v>5625</v>
      </c>
      <c r="AX561" t="s">
        <v>5625</v>
      </c>
      <c r="AY561" t="s">
        <v>5625</v>
      </c>
      <c r="AZ561" t="s">
        <v>5625</v>
      </c>
      <c r="BA561" t="s">
        <v>5625</v>
      </c>
    </row>
    <row r="562" spans="1:53" x14ac:dyDescent="0.25">
      <c r="A562">
        <v>558</v>
      </c>
      <c r="B562" t="s">
        <v>2986</v>
      </c>
      <c r="C562" s="7">
        <v>0</v>
      </c>
      <c r="D562" t="s">
        <v>415</v>
      </c>
      <c r="E562" s="16">
        <v>169.30745450072499</v>
      </c>
      <c r="F562" s="12">
        <v>-4.8572622547232401E-2</v>
      </c>
      <c r="G562" s="13">
        <v>-0.65950501755348301</v>
      </c>
      <c r="H562" s="13">
        <v>0.906509946794119</v>
      </c>
      <c r="I562" s="14">
        <v>0.16520471232056799</v>
      </c>
      <c r="K562" t="b">
        <v>0</v>
      </c>
      <c r="L562" t="b">
        <v>0</v>
      </c>
      <c r="M562" t="b">
        <v>0</v>
      </c>
      <c r="N562" t="s">
        <v>9309</v>
      </c>
      <c r="O562" t="s">
        <v>9714</v>
      </c>
      <c r="P562">
        <v>288</v>
      </c>
      <c r="Q562">
        <v>421320</v>
      </c>
      <c r="R562">
        <v>422187</v>
      </c>
      <c r="S562">
        <v>1</v>
      </c>
      <c r="T562" t="s">
        <v>20877</v>
      </c>
      <c r="U562" s="9">
        <v>371</v>
      </c>
      <c r="V562" t="s">
        <v>5763</v>
      </c>
      <c r="W562" t="s">
        <v>5625</v>
      </c>
      <c r="X562" t="s">
        <v>19748</v>
      </c>
      <c r="Y562" t="s">
        <v>31779</v>
      </c>
      <c r="Z562">
        <v>162.20700917878</v>
      </c>
      <c r="AA562" s="12">
        <v>0.29127758912006801</v>
      </c>
      <c r="AB562" s="13">
        <v>-0.16675715661464799</v>
      </c>
      <c r="AC562" s="13">
        <v>0.86756113063634199</v>
      </c>
      <c r="AD562" s="13">
        <v>322.53556137692698</v>
      </c>
      <c r="AE562" s="13">
        <v>0.37274605018826401</v>
      </c>
      <c r="AF562" s="13">
        <v>-1.7693145701219</v>
      </c>
      <c r="AG562" s="14">
        <v>7.6841393285739898E-2</v>
      </c>
      <c r="AI562" t="s">
        <v>15886</v>
      </c>
      <c r="AJ562" t="s">
        <v>15885</v>
      </c>
      <c r="AM562" t="s">
        <v>5625</v>
      </c>
      <c r="AN562" t="s">
        <v>5625</v>
      </c>
      <c r="AO562" t="s">
        <v>5625</v>
      </c>
      <c r="AP562">
        <v>144.64381800289999</v>
      </c>
      <c r="AQ562">
        <v>224.44399999999999</v>
      </c>
      <c r="AR562">
        <v>137.97800000000001</v>
      </c>
      <c r="AS562">
        <v>170.16399999999999</v>
      </c>
      <c r="AT562">
        <v>93.412999999999997</v>
      </c>
      <c r="AU562">
        <v>102.98</v>
      </c>
      <c r="AV562">
        <v>115.825</v>
      </c>
      <c r="AW562">
        <v>79.823999999999998</v>
      </c>
      <c r="AX562">
        <v>110.71299999999999</v>
      </c>
      <c r="AY562">
        <v>188.61</v>
      </c>
      <c r="AZ562">
        <v>198.94399999999999</v>
      </c>
      <c r="BA562">
        <v>97.266058593851824</v>
      </c>
    </row>
    <row r="563" spans="1:53" x14ac:dyDescent="0.25">
      <c r="A563">
        <v>559</v>
      </c>
      <c r="B563" t="s">
        <v>2985</v>
      </c>
      <c r="C563" s="7">
        <v>0</v>
      </c>
      <c r="D563" t="s">
        <v>183</v>
      </c>
      <c r="E563" s="16">
        <v>247.48598042757342</v>
      </c>
      <c r="F563" s="12">
        <v>1.05029964624846</v>
      </c>
      <c r="G563" s="13">
        <v>-1.59556277864584</v>
      </c>
      <c r="H563" s="13">
        <v>1.6442144781612E-3</v>
      </c>
      <c r="I563" s="14">
        <v>2.0135538727794398E-3</v>
      </c>
      <c r="K563" t="b">
        <v>0</v>
      </c>
      <c r="L563" t="b">
        <v>0</v>
      </c>
      <c r="M563" t="b">
        <v>0</v>
      </c>
      <c r="N563" t="s">
        <v>9309</v>
      </c>
      <c r="O563" t="s">
        <v>9714</v>
      </c>
      <c r="P563">
        <v>185</v>
      </c>
      <c r="Q563">
        <v>422231</v>
      </c>
      <c r="R563">
        <v>422789</v>
      </c>
      <c r="S563">
        <v>-1</v>
      </c>
      <c r="T563" t="s">
        <v>20877</v>
      </c>
      <c r="U563" s="9">
        <v>44</v>
      </c>
      <c r="V563" t="s">
        <v>6113</v>
      </c>
      <c r="W563" t="s">
        <v>6114</v>
      </c>
      <c r="X563" t="s">
        <v>19747</v>
      </c>
      <c r="Y563" t="s">
        <v>31778</v>
      </c>
      <c r="Z563">
        <v>240.95361269790601</v>
      </c>
      <c r="AA563" s="12">
        <v>0.29997782646901999</v>
      </c>
      <c r="AB563" s="13">
        <v>3.5012576049747799</v>
      </c>
      <c r="AC563" s="13">
        <v>4.6306800210198999E-4</v>
      </c>
      <c r="AD563" s="13">
        <v>249.583966523161</v>
      </c>
      <c r="AE563" s="13">
        <v>0.445828007344796</v>
      </c>
      <c r="AF563" s="13">
        <v>-3.5788751544535802</v>
      </c>
      <c r="AG563" s="14">
        <v>3.4507625354088901E-4</v>
      </c>
      <c r="AH563" t="s">
        <v>19408</v>
      </c>
      <c r="AI563" t="s">
        <v>19407</v>
      </c>
      <c r="AJ563" t="s">
        <v>19406</v>
      </c>
      <c r="AK563" t="s">
        <v>19746</v>
      </c>
      <c r="AM563" t="s">
        <v>5625</v>
      </c>
      <c r="AN563" t="s">
        <v>5625</v>
      </c>
      <c r="AO563" t="s">
        <v>5625</v>
      </c>
      <c r="AP563">
        <v>285.67592171029366</v>
      </c>
      <c r="AQ563">
        <v>184.2</v>
      </c>
      <c r="AR563">
        <v>314.10000000000002</v>
      </c>
      <c r="AS563">
        <v>205.96799999999999</v>
      </c>
      <c r="AT563">
        <v>297.92399999999998</v>
      </c>
      <c r="AU563">
        <v>301.983</v>
      </c>
      <c r="AV563">
        <v>342.90699999999998</v>
      </c>
      <c r="AW563">
        <v>302.50700000000001</v>
      </c>
      <c r="AX563">
        <v>136.38800000000001</v>
      </c>
      <c r="AY563">
        <v>63.774000000000001</v>
      </c>
      <c r="AZ563">
        <v>85.72</v>
      </c>
      <c r="BA563">
        <v>155.60632575761139</v>
      </c>
    </row>
    <row r="564" spans="1:53" x14ac:dyDescent="0.25">
      <c r="A564">
        <v>560</v>
      </c>
      <c r="B564" t="s">
        <v>2983</v>
      </c>
      <c r="C564" s="7">
        <v>0</v>
      </c>
      <c r="D564" t="s">
        <v>2984</v>
      </c>
      <c r="E564" s="16">
        <v>61.936807820023233</v>
      </c>
      <c r="F564" s="12">
        <v>-0.51536699541175701</v>
      </c>
      <c r="G564" s="13">
        <v>0.14654280657934499</v>
      </c>
      <c r="H564" s="13">
        <v>0.37359376190732102</v>
      </c>
      <c r="I564" s="14">
        <v>0.85875972822899105</v>
      </c>
      <c r="K564" t="b">
        <v>0</v>
      </c>
      <c r="L564" t="b">
        <v>0</v>
      </c>
      <c r="M564" t="b">
        <v>0</v>
      </c>
      <c r="N564" t="s">
        <v>9309</v>
      </c>
      <c r="O564" t="s">
        <v>9714</v>
      </c>
      <c r="P564">
        <v>209</v>
      </c>
      <c r="Q564">
        <v>422907</v>
      </c>
      <c r="R564">
        <v>423537</v>
      </c>
      <c r="S564">
        <v>1</v>
      </c>
      <c r="T564" t="s">
        <v>20877</v>
      </c>
      <c r="U564" s="9">
        <v>118</v>
      </c>
      <c r="V564" t="s">
        <v>5625</v>
      </c>
      <c r="W564" t="s">
        <v>6115</v>
      </c>
      <c r="X564" t="s">
        <v>19745</v>
      </c>
      <c r="Y564" t="s">
        <v>31777</v>
      </c>
      <c r="Z564">
        <v>37.3616618371233</v>
      </c>
      <c r="AA564" s="12">
        <v>0.46868818887754299</v>
      </c>
      <c r="AB564" s="13">
        <v>-1.09959458685316</v>
      </c>
      <c r="AC564" s="13">
        <v>0.27150880155381402</v>
      </c>
      <c r="AD564" s="13">
        <v>110.521943373993</v>
      </c>
      <c r="AE564" s="13">
        <v>0.52132702329546499</v>
      </c>
      <c r="AF564" s="13">
        <v>0.28109574227133699</v>
      </c>
      <c r="AG564" s="14">
        <v>0.77863696674532801</v>
      </c>
      <c r="AK564" t="s">
        <v>19744</v>
      </c>
      <c r="AM564" t="s">
        <v>5625</v>
      </c>
      <c r="AN564" t="s">
        <v>5625</v>
      </c>
      <c r="AO564" t="s">
        <v>5625</v>
      </c>
      <c r="AP564">
        <v>35.746231280092935</v>
      </c>
      <c r="AQ564">
        <v>96.87</v>
      </c>
      <c r="AR564">
        <v>41.951000000000001</v>
      </c>
      <c r="AS564">
        <v>73.180000000000007</v>
      </c>
      <c r="AT564">
        <v>20.297999999999998</v>
      </c>
      <c r="AU564">
        <v>17.963999999999999</v>
      </c>
      <c r="AV564">
        <v>32.31</v>
      </c>
      <c r="AW564">
        <v>34.832000000000001</v>
      </c>
      <c r="AX564">
        <v>68.019000000000005</v>
      </c>
      <c r="AY564">
        <v>134.489</v>
      </c>
      <c r="AZ564">
        <v>142.64400000000001</v>
      </c>
      <c r="BA564">
        <v>42.635813409022809</v>
      </c>
    </row>
    <row r="565" spans="1:53" x14ac:dyDescent="0.25">
      <c r="A565">
        <v>561</v>
      </c>
      <c r="B565" t="s">
        <v>2982</v>
      </c>
      <c r="C565" s="7">
        <v>0</v>
      </c>
      <c r="D565" t="s">
        <v>2217</v>
      </c>
      <c r="E565" s="16">
        <v>945.98391226575495</v>
      </c>
      <c r="F565" s="12">
        <v>2.2487373220489602</v>
      </c>
      <c r="G565" s="13">
        <v>-2.1644766476572901</v>
      </c>
      <c r="H565" s="13">
        <v>1.3333149431371801E-17</v>
      </c>
      <c r="I565" s="14">
        <v>1.10379978499522E-9</v>
      </c>
      <c r="K565" t="b">
        <v>0</v>
      </c>
      <c r="L565" t="b">
        <v>0</v>
      </c>
      <c r="M565" t="b">
        <v>0</v>
      </c>
      <c r="N565" t="s">
        <v>9309</v>
      </c>
      <c r="O565" t="s">
        <v>9714</v>
      </c>
      <c r="P565">
        <v>372</v>
      </c>
      <c r="Q565">
        <v>423699</v>
      </c>
      <c r="R565">
        <v>424818</v>
      </c>
      <c r="S565">
        <v>1</v>
      </c>
      <c r="T565" t="s">
        <v>20877</v>
      </c>
      <c r="U565" s="9">
        <v>162</v>
      </c>
      <c r="V565" t="s">
        <v>6116</v>
      </c>
      <c r="W565" t="s">
        <v>6117</v>
      </c>
      <c r="X565" t="s">
        <v>19743</v>
      </c>
      <c r="Y565" t="s">
        <v>31776</v>
      </c>
      <c r="Z565">
        <v>3491.1535613145102</v>
      </c>
      <c r="AA565" s="12">
        <v>0.25246640832764</v>
      </c>
      <c r="AB565" s="13">
        <v>8.9070753489337502</v>
      </c>
      <c r="AC565" s="13">
        <v>5.2396447857106898E-19</v>
      </c>
      <c r="AD565" s="13">
        <v>1752.73090496586</v>
      </c>
      <c r="AE565" s="13">
        <v>0.32754755067307301</v>
      </c>
      <c r="AF565" s="13">
        <v>-6.6081295470216004</v>
      </c>
      <c r="AG565" s="14">
        <v>3.8920604293323802E-11</v>
      </c>
      <c r="AH565" t="s">
        <v>12425</v>
      </c>
      <c r="AI565" t="s">
        <v>12424</v>
      </c>
      <c r="AJ565" t="s">
        <v>12423</v>
      </c>
      <c r="AK565" t="s">
        <v>19742</v>
      </c>
      <c r="AM565" t="s">
        <v>5625</v>
      </c>
      <c r="AN565" t="s">
        <v>5625</v>
      </c>
      <c r="AO565" t="s">
        <v>5625</v>
      </c>
      <c r="AP565">
        <v>1104.5196490630199</v>
      </c>
      <c r="AQ565">
        <v>788.40700000000004</v>
      </c>
      <c r="AR565">
        <v>913.66800000000001</v>
      </c>
      <c r="AS565">
        <v>977.34100000000001</v>
      </c>
      <c r="AT565">
        <v>3085.5320000000002</v>
      </c>
      <c r="AU565">
        <v>2729.6660000000002</v>
      </c>
      <c r="AV565">
        <v>2541.056</v>
      </c>
      <c r="AW565">
        <v>2618.7249999999999</v>
      </c>
      <c r="AX565">
        <v>287.363</v>
      </c>
      <c r="AY565">
        <v>263.11799999999999</v>
      </c>
      <c r="AZ565">
        <v>226.678</v>
      </c>
      <c r="BA565">
        <v>367.31820542794264</v>
      </c>
    </row>
    <row r="566" spans="1:53" x14ac:dyDescent="0.25">
      <c r="A566">
        <v>562</v>
      </c>
      <c r="B566" t="s">
        <v>2981</v>
      </c>
      <c r="C566" s="7">
        <v>0</v>
      </c>
      <c r="D566" t="s">
        <v>2215</v>
      </c>
      <c r="E566" s="16">
        <v>917.82875590311983</v>
      </c>
      <c r="F566" s="12">
        <v>2.35495515489237</v>
      </c>
      <c r="G566" s="13">
        <v>-2.0326877281110201</v>
      </c>
      <c r="H566" s="13">
        <v>4.4510465982493098E-16</v>
      </c>
      <c r="I566" s="14">
        <v>1.38889942547091E-6</v>
      </c>
      <c r="K566" t="b">
        <v>0</v>
      </c>
      <c r="L566" t="b">
        <v>0</v>
      </c>
      <c r="M566" t="b">
        <v>0</v>
      </c>
      <c r="N566" t="s">
        <v>9309</v>
      </c>
      <c r="O566" t="s">
        <v>9714</v>
      </c>
      <c r="P566">
        <v>325</v>
      </c>
      <c r="Q566">
        <v>424821</v>
      </c>
      <c r="R566">
        <v>425799</v>
      </c>
      <c r="S566">
        <v>1</v>
      </c>
      <c r="T566" t="s">
        <v>20877</v>
      </c>
      <c r="U566" s="9">
        <v>3</v>
      </c>
      <c r="V566" t="s">
        <v>6118</v>
      </c>
      <c r="W566" t="s">
        <v>6119</v>
      </c>
      <c r="X566" t="s">
        <v>19741</v>
      </c>
      <c r="Y566" t="s">
        <v>31775</v>
      </c>
      <c r="Z566">
        <v>3155.22789970536</v>
      </c>
      <c r="AA566" s="12">
        <v>0.27735404010274001</v>
      </c>
      <c r="AB566" s="13">
        <v>8.4907908823683709</v>
      </c>
      <c r="AC566" s="13">
        <v>2.05235578017259E-17</v>
      </c>
      <c r="AD566" s="13">
        <v>1510.8060855646399</v>
      </c>
      <c r="AE566" s="13">
        <v>0.37992844078161903</v>
      </c>
      <c r="AF566" s="13">
        <v>-5.3501857453188002</v>
      </c>
      <c r="AG566" s="14">
        <v>8.7864003063236194E-8</v>
      </c>
      <c r="AH566" t="s">
        <v>12425</v>
      </c>
      <c r="AI566" t="s">
        <v>12428</v>
      </c>
      <c r="AJ566" t="s">
        <v>12427</v>
      </c>
      <c r="AK566" t="s">
        <v>19740</v>
      </c>
      <c r="AM566" t="s">
        <v>5625</v>
      </c>
      <c r="AN566" t="s">
        <v>5625</v>
      </c>
      <c r="AO566" t="s">
        <v>5625</v>
      </c>
      <c r="AP566">
        <v>1135.5330236124796</v>
      </c>
      <c r="AQ566">
        <v>671.35400000000004</v>
      </c>
      <c r="AR566">
        <v>914.54100000000005</v>
      </c>
      <c r="AS566">
        <v>949.88699999999994</v>
      </c>
      <c r="AT566">
        <v>2962.3220000000001</v>
      </c>
      <c r="AU566">
        <v>3079.49</v>
      </c>
      <c r="AV566">
        <v>2879.654</v>
      </c>
      <c r="AW566">
        <v>2594.1219999999998</v>
      </c>
      <c r="AX566">
        <v>385.92899999999997</v>
      </c>
      <c r="AY566">
        <v>215.285</v>
      </c>
      <c r="AZ566">
        <v>238.61</v>
      </c>
      <c r="BA566">
        <v>369.81656102176368</v>
      </c>
    </row>
    <row r="567" spans="1:53" x14ac:dyDescent="0.25">
      <c r="A567">
        <v>563</v>
      </c>
      <c r="B567" t="s">
        <v>2980</v>
      </c>
      <c r="C567" s="7">
        <v>0</v>
      </c>
      <c r="D567" t="s">
        <v>2219</v>
      </c>
      <c r="E567" s="16">
        <v>1890.0239108030548</v>
      </c>
      <c r="F567" s="12">
        <v>2.0189211860891598</v>
      </c>
      <c r="G567" s="13">
        <v>-0.94605960232306197</v>
      </c>
      <c r="H567" s="13">
        <v>6.4033828029886795E-14</v>
      </c>
      <c r="I567" s="14">
        <v>3.1734103977210499E-3</v>
      </c>
      <c r="K567" t="b">
        <v>0</v>
      </c>
      <c r="L567" t="b">
        <v>0</v>
      </c>
      <c r="M567" t="b">
        <v>0</v>
      </c>
      <c r="N567" t="s">
        <v>9309</v>
      </c>
      <c r="O567" t="s">
        <v>9714</v>
      </c>
      <c r="P567">
        <v>448</v>
      </c>
      <c r="Q567">
        <v>425855</v>
      </c>
      <c r="R567">
        <v>427202</v>
      </c>
      <c r="S567">
        <v>1</v>
      </c>
      <c r="T567" t="s">
        <v>20877</v>
      </c>
      <c r="U567" s="9">
        <v>56</v>
      </c>
      <c r="V567" t="s">
        <v>6120</v>
      </c>
      <c r="W567" t="s">
        <v>6081</v>
      </c>
      <c r="X567" t="s">
        <v>19739</v>
      </c>
      <c r="Y567" t="s">
        <v>31774</v>
      </c>
      <c r="Z567">
        <v>7376.0820176535299</v>
      </c>
      <c r="AA567" s="12">
        <v>0.25665931207069398</v>
      </c>
      <c r="AB567" s="13">
        <v>7.8661520978949504</v>
      </c>
      <c r="AC567" s="13">
        <v>3.6571586351887199E-15</v>
      </c>
      <c r="AD567" s="13">
        <v>5253.7827373661103</v>
      </c>
      <c r="AE567" s="13">
        <v>0.27529073928329201</v>
      </c>
      <c r="AF567" s="13">
        <v>-3.4365834636722199</v>
      </c>
      <c r="AG567" s="14">
        <v>5.8910081534049104E-4</v>
      </c>
      <c r="AH567" t="s">
        <v>12420</v>
      </c>
      <c r="AI567" t="s">
        <v>12419</v>
      </c>
      <c r="AJ567" t="s">
        <v>12418</v>
      </c>
      <c r="AK567" t="s">
        <v>19738</v>
      </c>
      <c r="AM567" t="s">
        <v>5625</v>
      </c>
      <c r="AN567" t="s">
        <v>5625</v>
      </c>
      <c r="AO567" t="s">
        <v>5625</v>
      </c>
      <c r="AP567">
        <v>2200.3156432122187</v>
      </c>
      <c r="AQ567">
        <v>1549.76</v>
      </c>
      <c r="AR567">
        <v>1854.684</v>
      </c>
      <c r="AS567">
        <v>1955.336</v>
      </c>
      <c r="AT567">
        <v>4929.2629999999999</v>
      </c>
      <c r="AU567">
        <v>5117.8029999999999</v>
      </c>
      <c r="AV567">
        <v>4160.7700000000004</v>
      </c>
      <c r="AW567">
        <v>4485.0200000000004</v>
      </c>
      <c r="AX567">
        <v>1339.1890000000001</v>
      </c>
      <c r="AY567">
        <v>1180.655</v>
      </c>
      <c r="AZ567">
        <v>1493.5640000000001</v>
      </c>
      <c r="BA567">
        <v>1452.4487074834249</v>
      </c>
    </row>
    <row r="568" spans="1:53" x14ac:dyDescent="0.25">
      <c r="A568">
        <v>564</v>
      </c>
      <c r="B568" t="s">
        <v>2979</v>
      </c>
      <c r="C568" s="7">
        <v>0</v>
      </c>
      <c r="D568" t="s">
        <v>2765</v>
      </c>
      <c r="E568" s="16">
        <v>2100.1450375963882</v>
      </c>
      <c r="F568" s="12">
        <v>2.0410582952716498</v>
      </c>
      <c r="G568" s="13">
        <v>-1.1537928915689999</v>
      </c>
      <c r="H568" s="13">
        <v>5.7052964143790702E-8</v>
      </c>
      <c r="I568" s="14">
        <v>3.72426123952792E-2</v>
      </c>
      <c r="K568" t="b">
        <v>0</v>
      </c>
      <c r="L568" t="b">
        <v>0</v>
      </c>
      <c r="M568" t="b">
        <v>0</v>
      </c>
      <c r="N568" t="s">
        <v>9309</v>
      </c>
      <c r="O568" t="s">
        <v>9714</v>
      </c>
      <c r="P568">
        <v>470</v>
      </c>
      <c r="Q568">
        <v>427206</v>
      </c>
      <c r="R568">
        <v>428619</v>
      </c>
      <c r="S568">
        <v>1</v>
      </c>
      <c r="T568" t="s">
        <v>20877</v>
      </c>
      <c r="U568" s="9">
        <v>4</v>
      </c>
      <c r="V568" t="s">
        <v>6121</v>
      </c>
      <c r="W568" t="s">
        <v>6122</v>
      </c>
      <c r="X568" t="s">
        <v>19737</v>
      </c>
      <c r="Y568" t="s">
        <v>31773</v>
      </c>
      <c r="Z568">
        <v>8717.3813965899899</v>
      </c>
      <c r="AA568" s="12">
        <v>0.35158872777066802</v>
      </c>
      <c r="AB568" s="13">
        <v>5.8052438376323003</v>
      </c>
      <c r="AC568" s="13">
        <v>6.4272398694865097E-9</v>
      </c>
      <c r="AD568" s="13">
        <v>5787.6016881920204</v>
      </c>
      <c r="AE568" s="13">
        <v>0.45799233086581398</v>
      </c>
      <c r="AF568" s="13">
        <v>-2.5192406374748701</v>
      </c>
      <c r="AG568" s="14">
        <v>1.1760824966930299E-2</v>
      </c>
      <c r="AH568" t="s">
        <v>15173</v>
      </c>
      <c r="AI568" t="s">
        <v>15172</v>
      </c>
      <c r="AJ568" t="s">
        <v>15171</v>
      </c>
      <c r="AK568" t="s">
        <v>19736</v>
      </c>
      <c r="AM568" t="s">
        <v>5625</v>
      </c>
      <c r="AN568" t="s">
        <v>5625</v>
      </c>
      <c r="AO568" t="s">
        <v>5625</v>
      </c>
      <c r="AP568">
        <v>2551.6121503855525</v>
      </c>
      <c r="AQ568">
        <v>1058.9190000000001</v>
      </c>
      <c r="AR568">
        <v>2386.2809999999999</v>
      </c>
      <c r="AS568">
        <v>2403.768</v>
      </c>
      <c r="AT568">
        <v>5281.2460000000001</v>
      </c>
      <c r="AU568">
        <v>5719.7659999999996</v>
      </c>
      <c r="AV568">
        <v>5344.268</v>
      </c>
      <c r="AW568">
        <v>4844.1660000000002</v>
      </c>
      <c r="AX568">
        <v>1790.979</v>
      </c>
      <c r="AY568">
        <v>750.13800000000003</v>
      </c>
      <c r="AZ568">
        <v>984.077</v>
      </c>
      <c r="BA568">
        <v>1563.2079003112615</v>
      </c>
    </row>
    <row r="569" spans="1:53" x14ac:dyDescent="0.25">
      <c r="A569">
        <v>565</v>
      </c>
      <c r="B569" t="s">
        <v>2978</v>
      </c>
      <c r="C569" s="7">
        <v>0</v>
      </c>
      <c r="D569" t="s">
        <v>5645</v>
      </c>
      <c r="E569" s="16">
        <v>455.64220096854882</v>
      </c>
      <c r="F569" s="12">
        <v>-1.83694593847805</v>
      </c>
      <c r="G569" s="13">
        <v>-0.19087974537330901</v>
      </c>
      <c r="H569" s="13">
        <v>2.7370863288176502E-6</v>
      </c>
      <c r="I569" s="14">
        <v>0.77163131283351805</v>
      </c>
      <c r="K569" t="b">
        <v>0</v>
      </c>
      <c r="L569" t="b">
        <v>0</v>
      </c>
      <c r="M569" t="b">
        <v>0</v>
      </c>
      <c r="N569" t="s">
        <v>9309</v>
      </c>
      <c r="O569" t="s">
        <v>9714</v>
      </c>
      <c r="P569">
        <v>202</v>
      </c>
      <c r="Q569">
        <v>428666</v>
      </c>
      <c r="R569">
        <v>429275</v>
      </c>
      <c r="S569">
        <v>-1</v>
      </c>
      <c r="T569" t="s">
        <v>20877</v>
      </c>
      <c r="U569" s="9">
        <v>47</v>
      </c>
      <c r="V569" t="s">
        <v>5625</v>
      </c>
      <c r="W569" t="s">
        <v>5625</v>
      </c>
      <c r="X569" t="s">
        <v>19735</v>
      </c>
      <c r="Y569" t="s">
        <v>31772</v>
      </c>
      <c r="Z569">
        <v>199.13261106496</v>
      </c>
      <c r="AA569" s="12">
        <v>0.36232230890824202</v>
      </c>
      <c r="AB569" s="13">
        <v>-5.0699222579287797</v>
      </c>
      <c r="AC569" s="13">
        <v>3.9797823224883198E-7</v>
      </c>
      <c r="AD569" s="13">
        <v>700.13081348174296</v>
      </c>
      <c r="AE569" s="13">
        <v>0.42473783195854298</v>
      </c>
      <c r="AF569" s="13">
        <v>-0.44940603593780998</v>
      </c>
      <c r="AG569" s="14">
        <v>0.653138777910232</v>
      </c>
      <c r="AM569" t="s">
        <v>5625</v>
      </c>
      <c r="AN569" t="s">
        <v>5625</v>
      </c>
      <c r="AO569" t="s">
        <v>5625</v>
      </c>
      <c r="AP569">
        <v>295.10580387419526</v>
      </c>
      <c r="AQ569">
        <v>655.32000000000005</v>
      </c>
      <c r="AR569">
        <v>396.29</v>
      </c>
      <c r="AS569">
        <v>475.85300000000001</v>
      </c>
      <c r="AT569">
        <v>86.325000000000003</v>
      </c>
      <c r="AU569">
        <v>82.594999999999999</v>
      </c>
      <c r="AV569">
        <v>84.674999999999997</v>
      </c>
      <c r="AW569">
        <v>47.12</v>
      </c>
      <c r="AX569">
        <v>384.47</v>
      </c>
      <c r="AY569">
        <v>733.89099999999996</v>
      </c>
      <c r="AZ569">
        <v>771.13400000000001</v>
      </c>
      <c r="BA569">
        <v>343.61661969581331</v>
      </c>
    </row>
    <row r="570" spans="1:53" x14ac:dyDescent="0.25">
      <c r="A570">
        <v>566</v>
      </c>
      <c r="B570" t="s">
        <v>6123</v>
      </c>
      <c r="C570" s="7">
        <v>0.91666666666666663</v>
      </c>
      <c r="D570" t="s">
        <v>98</v>
      </c>
      <c r="E570" s="16">
        <v>0.63444122454526009</v>
      </c>
      <c r="F570" s="12">
        <v>-0.25282608161055597</v>
      </c>
      <c r="G570" s="13">
        <v>-0.85423323300863196</v>
      </c>
      <c r="H570" s="13">
        <v>1</v>
      </c>
      <c r="I570" s="14">
        <v>1</v>
      </c>
      <c r="K570" t="b">
        <v>1</v>
      </c>
      <c r="L570" t="b">
        <v>0</v>
      </c>
      <c r="M570" t="b">
        <v>0</v>
      </c>
      <c r="N570" t="s">
        <v>9309</v>
      </c>
      <c r="O570" t="s">
        <v>9714</v>
      </c>
      <c r="P570">
        <v>57</v>
      </c>
      <c r="Q570">
        <v>429406</v>
      </c>
      <c r="R570">
        <v>429580</v>
      </c>
      <c r="S570">
        <v>1</v>
      </c>
      <c r="T570" t="s">
        <v>20877</v>
      </c>
      <c r="U570" s="9">
        <v>131</v>
      </c>
      <c r="V570" t="s">
        <v>5625</v>
      </c>
      <c r="W570" t="s">
        <v>5625</v>
      </c>
      <c r="X570" t="s">
        <v>19734</v>
      </c>
      <c r="Y570" t="s">
        <v>5625</v>
      </c>
      <c r="Z570">
        <v>6.3634822318166001E-2</v>
      </c>
      <c r="AA570" s="12">
        <v>1.51104174842148</v>
      </c>
      <c r="AB570" s="13">
        <v>-0.167319057778961</v>
      </c>
      <c r="AC570" s="13">
        <v>0.86711900957449595</v>
      </c>
      <c r="AD570" s="13">
        <v>0.15917624938675801</v>
      </c>
      <c r="AE570" s="13">
        <v>1.10394168458706</v>
      </c>
      <c r="AF570" s="13">
        <v>-0.77380286018293398</v>
      </c>
      <c r="AG570" s="14">
        <v>0.43904738086469802</v>
      </c>
      <c r="AM570" t="s">
        <v>5625</v>
      </c>
      <c r="AN570" t="s">
        <v>5625</v>
      </c>
      <c r="AO570" t="s">
        <v>5625</v>
      </c>
      <c r="AP570">
        <v>2.5377648981810403</v>
      </c>
      <c r="AQ570">
        <v>0</v>
      </c>
      <c r="AR570">
        <v>0</v>
      </c>
      <c r="AS570">
        <v>0</v>
      </c>
      <c r="AT570">
        <v>0</v>
      </c>
      <c r="AU570">
        <v>0</v>
      </c>
      <c r="AV570">
        <v>0</v>
      </c>
      <c r="AW570">
        <v>0</v>
      </c>
      <c r="AX570">
        <v>0</v>
      </c>
      <c r="AY570">
        <v>0</v>
      </c>
      <c r="AZ570">
        <v>0</v>
      </c>
      <c r="BA570">
        <v>0</v>
      </c>
    </row>
    <row r="571" spans="1:53" x14ac:dyDescent="0.25">
      <c r="A571">
        <v>567</v>
      </c>
      <c r="B571" t="s">
        <v>6124</v>
      </c>
      <c r="C571" s="7">
        <v>0.33333333333333331</v>
      </c>
      <c r="D571" t="s">
        <v>98</v>
      </c>
      <c r="E571" s="16">
        <v>2.9794518204725016</v>
      </c>
      <c r="F571" s="12">
        <v>-2.1314997960462798</v>
      </c>
      <c r="G571" s="13">
        <v>2.42557956960577</v>
      </c>
      <c r="H571" s="13">
        <v>1</v>
      </c>
      <c r="I571" s="14">
        <v>1.3275153992837199E-2</v>
      </c>
      <c r="K571" t="b">
        <v>0</v>
      </c>
      <c r="L571" t="b">
        <v>0</v>
      </c>
      <c r="M571" t="b">
        <v>0</v>
      </c>
      <c r="N571" t="s">
        <v>9309</v>
      </c>
      <c r="O571" t="s">
        <v>9714</v>
      </c>
      <c r="P571">
        <v>99</v>
      </c>
      <c r="Q571">
        <v>429636</v>
      </c>
      <c r="R571">
        <v>429936</v>
      </c>
      <c r="S571">
        <v>1</v>
      </c>
      <c r="T571" t="s">
        <v>20877</v>
      </c>
      <c r="U571" s="9">
        <v>56</v>
      </c>
      <c r="V571" t="s">
        <v>5625</v>
      </c>
      <c r="W571" t="s">
        <v>5625</v>
      </c>
      <c r="X571" t="s">
        <v>19733</v>
      </c>
      <c r="Y571" t="s">
        <v>5625</v>
      </c>
      <c r="Z571">
        <v>0.50360980672532196</v>
      </c>
      <c r="AA571" s="12">
        <v>1.54287813783401</v>
      </c>
      <c r="AB571" s="13">
        <v>-1.3815088462129701</v>
      </c>
      <c r="AC571" s="13">
        <v>0.167122559755708</v>
      </c>
      <c r="AD571" s="13">
        <v>9.6248137995175203</v>
      </c>
      <c r="AE571" s="13">
        <v>0.82678380267247498</v>
      </c>
      <c r="AF571" s="13">
        <v>2.933753130825</v>
      </c>
      <c r="AG571" s="14">
        <v>3.34890454628743E-3</v>
      </c>
      <c r="AM571" t="s">
        <v>5625</v>
      </c>
      <c r="AN571" t="s">
        <v>5625</v>
      </c>
      <c r="AO571" t="s">
        <v>5625</v>
      </c>
      <c r="AP571">
        <v>2.9438072818900065</v>
      </c>
      <c r="AQ571">
        <v>4.4610000000000003</v>
      </c>
      <c r="AR571">
        <v>2.3180000000000001</v>
      </c>
      <c r="AS571">
        <v>2.1949999999999998</v>
      </c>
      <c r="AT571">
        <v>0</v>
      </c>
      <c r="AU571">
        <v>0</v>
      </c>
      <c r="AV571">
        <v>0</v>
      </c>
      <c r="AW571">
        <v>0</v>
      </c>
      <c r="AX571">
        <v>19.425999999999998</v>
      </c>
      <c r="AY571">
        <v>53.661000000000001</v>
      </c>
      <c r="AZ571">
        <v>41.872999999999998</v>
      </c>
      <c r="BA571">
        <v>4.1644282864626927</v>
      </c>
    </row>
    <row r="572" spans="1:53" x14ac:dyDescent="0.25">
      <c r="A572">
        <v>568</v>
      </c>
      <c r="B572" t="s">
        <v>6125</v>
      </c>
      <c r="C572" s="7">
        <v>8.3333333333333329E-2</v>
      </c>
      <c r="D572" t="s">
        <v>98</v>
      </c>
      <c r="E572" s="16">
        <v>71.064341600322379</v>
      </c>
      <c r="F572" s="12">
        <v>-2.2701207414153499</v>
      </c>
      <c r="G572" s="13">
        <v>0.23985283762440099</v>
      </c>
      <c r="H572" s="13">
        <v>9.0178093515066895E-5</v>
      </c>
      <c r="I572" s="14">
        <v>0.72108666692283596</v>
      </c>
      <c r="K572" t="b">
        <v>0</v>
      </c>
      <c r="L572" t="b">
        <v>0</v>
      </c>
      <c r="M572" t="b">
        <v>0</v>
      </c>
      <c r="N572" t="s">
        <v>9309</v>
      </c>
      <c r="O572" t="s">
        <v>9714</v>
      </c>
      <c r="P572">
        <v>215</v>
      </c>
      <c r="Q572">
        <v>429833</v>
      </c>
      <c r="R572">
        <v>430481</v>
      </c>
      <c r="S572">
        <v>1</v>
      </c>
      <c r="T572" t="s">
        <v>20877</v>
      </c>
      <c r="U572" s="9">
        <v>-103</v>
      </c>
      <c r="V572" t="s">
        <v>5625</v>
      </c>
      <c r="W572" t="s">
        <v>5672</v>
      </c>
      <c r="X572" t="s">
        <v>19732</v>
      </c>
      <c r="Y572" t="s">
        <v>5625</v>
      </c>
      <c r="Z572">
        <v>30.760096452297699</v>
      </c>
      <c r="AA572" s="12">
        <v>0.52930028309013</v>
      </c>
      <c r="AB572" s="13">
        <v>-4.2889089878472504</v>
      </c>
      <c r="AC572" s="13">
        <v>1.7955292394930801E-5</v>
      </c>
      <c r="AD572" s="13">
        <v>138.80817515362301</v>
      </c>
      <c r="AE572" s="13">
        <v>0.43832060075592999</v>
      </c>
      <c r="AF572" s="13">
        <v>0.54720868061129202</v>
      </c>
      <c r="AG572" s="14">
        <v>0.58423537312259799</v>
      </c>
      <c r="AI572" t="s">
        <v>9336</v>
      </c>
      <c r="AK572" t="s">
        <v>19731</v>
      </c>
      <c r="AM572" t="s">
        <v>5625</v>
      </c>
      <c r="AN572" t="s">
        <v>5625</v>
      </c>
      <c r="AO572" t="s">
        <v>5625</v>
      </c>
      <c r="AP572">
        <v>77.002366401289521</v>
      </c>
      <c r="AQ572">
        <v>59.893999999999998</v>
      </c>
      <c r="AR572">
        <v>95.525000000000006</v>
      </c>
      <c r="AS572">
        <v>51.835999999999999</v>
      </c>
      <c r="AT572">
        <v>8.7710000000000008</v>
      </c>
      <c r="AU572">
        <v>9.7029999999999994</v>
      </c>
      <c r="AV572">
        <v>12.565</v>
      </c>
      <c r="AW572">
        <v>0</v>
      </c>
      <c r="AX572">
        <v>65.599999999999994</v>
      </c>
      <c r="AY572">
        <v>135.983</v>
      </c>
      <c r="AZ572">
        <v>115.568</v>
      </c>
      <c r="BA572">
        <v>158.09403680089852</v>
      </c>
    </row>
    <row r="573" spans="1:53" x14ac:dyDescent="0.25">
      <c r="A573">
        <v>569</v>
      </c>
      <c r="B573" t="s">
        <v>6126</v>
      </c>
      <c r="C573" s="7">
        <v>0</v>
      </c>
      <c r="D573" t="s">
        <v>98</v>
      </c>
      <c r="E573" s="16">
        <v>33.721323150748212</v>
      </c>
      <c r="F573" s="12">
        <v>-0.55699350989914498</v>
      </c>
      <c r="G573" s="13">
        <v>0.33978152460512401</v>
      </c>
      <c r="H573" s="13">
        <v>0.446424714128068</v>
      </c>
      <c r="I573" s="14">
        <v>0.76700844002933499</v>
      </c>
      <c r="K573" t="b">
        <v>0</v>
      </c>
      <c r="L573" t="b">
        <v>0</v>
      </c>
      <c r="M573" t="b">
        <v>0</v>
      </c>
      <c r="N573" t="s">
        <v>9309</v>
      </c>
      <c r="O573" t="s">
        <v>9714</v>
      </c>
      <c r="P573">
        <v>275</v>
      </c>
      <c r="Q573">
        <v>430506</v>
      </c>
      <c r="R573">
        <v>431334</v>
      </c>
      <c r="S573">
        <v>1</v>
      </c>
      <c r="T573" t="s">
        <v>20877</v>
      </c>
      <c r="U573" s="9">
        <v>25</v>
      </c>
      <c r="V573" t="s">
        <v>5625</v>
      </c>
      <c r="W573" t="s">
        <v>5625</v>
      </c>
      <c r="X573" t="s">
        <v>19730</v>
      </c>
      <c r="Y573" t="s">
        <v>5625</v>
      </c>
      <c r="Z573">
        <v>26.0436142164599</v>
      </c>
      <c r="AA573" s="12">
        <v>0.58454664582584803</v>
      </c>
      <c r="AB573" s="13">
        <v>-0.95286409369815905</v>
      </c>
      <c r="AC573" s="13">
        <v>0.34065893477494302</v>
      </c>
      <c r="AD573" s="13">
        <v>86.327309274355002</v>
      </c>
      <c r="AE573" s="13">
        <v>0.73996513425933297</v>
      </c>
      <c r="AF573" s="13">
        <v>0.45918585737857398</v>
      </c>
      <c r="AG573" s="14">
        <v>0.64610070564047495</v>
      </c>
      <c r="AI573" t="s">
        <v>9336</v>
      </c>
      <c r="AM573" t="s">
        <v>5625</v>
      </c>
      <c r="AN573" t="s">
        <v>5625</v>
      </c>
      <c r="AO573" t="s">
        <v>5625</v>
      </c>
      <c r="AP573">
        <v>36.264292602992839</v>
      </c>
      <c r="AQ573">
        <v>8.4049999999999994</v>
      </c>
      <c r="AR573">
        <v>51.238999999999997</v>
      </c>
      <c r="AS573">
        <v>38.976999999999997</v>
      </c>
      <c r="AT573">
        <v>18.876000000000001</v>
      </c>
      <c r="AU573">
        <v>7.5940000000000003</v>
      </c>
      <c r="AV573">
        <v>18.027999999999999</v>
      </c>
      <c r="AW573">
        <v>8.1549999999999994</v>
      </c>
      <c r="AX573">
        <v>105.163</v>
      </c>
      <c r="AY573">
        <v>14.837999999999999</v>
      </c>
      <c r="AZ573">
        <v>18.088999999999999</v>
      </c>
      <c r="BA573">
        <v>98.075303847853277</v>
      </c>
    </row>
    <row r="574" spans="1:53" x14ac:dyDescent="0.25">
      <c r="A574">
        <v>570</v>
      </c>
      <c r="B574" t="s">
        <v>19729</v>
      </c>
      <c r="C574" s="7" t="s">
        <v>5625</v>
      </c>
      <c r="D574" t="s">
        <v>5645</v>
      </c>
      <c r="E574" s="16" t="s">
        <v>5625</v>
      </c>
      <c r="F574" s="12" t="s">
        <v>5625</v>
      </c>
      <c r="G574" s="13" t="s">
        <v>5625</v>
      </c>
      <c r="H574" s="13" t="s">
        <v>5625</v>
      </c>
      <c r="I574" s="14" t="s">
        <v>5625</v>
      </c>
      <c r="J574" t="s">
        <v>5625</v>
      </c>
      <c r="K574" t="b">
        <v>1</v>
      </c>
      <c r="L574" t="b">
        <v>0</v>
      </c>
      <c r="M574" t="b">
        <v>0</v>
      </c>
      <c r="N574" t="s">
        <v>9309</v>
      </c>
      <c r="O574" t="s">
        <v>9714</v>
      </c>
      <c r="P574">
        <v>44</v>
      </c>
      <c r="Q574">
        <v>431437</v>
      </c>
      <c r="R574">
        <v>431572</v>
      </c>
      <c r="S574">
        <v>-1</v>
      </c>
      <c r="T574" t="s">
        <v>20877</v>
      </c>
      <c r="U574" s="9" t="s">
        <v>5625</v>
      </c>
      <c r="V574" t="s">
        <v>5625</v>
      </c>
      <c r="W574" t="s">
        <v>5625</v>
      </c>
      <c r="X574" t="s">
        <v>19728</v>
      </c>
      <c r="Y574" t="s">
        <v>5625</v>
      </c>
      <c r="Z574" t="s">
        <v>5625</v>
      </c>
      <c r="AA574" s="12" t="s">
        <v>5625</v>
      </c>
      <c r="AB574" s="13" t="s">
        <v>5625</v>
      </c>
      <c r="AC574" s="13" t="s">
        <v>5625</v>
      </c>
      <c r="AD574" s="13" t="s">
        <v>5625</v>
      </c>
      <c r="AE574" s="13" t="s">
        <v>5625</v>
      </c>
      <c r="AF574" s="13" t="s">
        <v>5625</v>
      </c>
      <c r="AG574" s="14" t="s">
        <v>5625</v>
      </c>
      <c r="AM574" t="s">
        <v>5625</v>
      </c>
      <c r="AN574" t="s">
        <v>5625</v>
      </c>
      <c r="AO574" t="s">
        <v>5625</v>
      </c>
      <c r="AP574" t="s">
        <v>5625</v>
      </c>
      <c r="AQ574" t="s">
        <v>5625</v>
      </c>
      <c r="AR574" t="s">
        <v>5625</v>
      </c>
      <c r="AS574" t="s">
        <v>5625</v>
      </c>
      <c r="AT574" t="s">
        <v>5625</v>
      </c>
      <c r="AU574" t="s">
        <v>5625</v>
      </c>
      <c r="AV574" t="s">
        <v>5625</v>
      </c>
      <c r="AW574" t="s">
        <v>5625</v>
      </c>
      <c r="AX574" t="s">
        <v>5625</v>
      </c>
      <c r="AY574" t="s">
        <v>5625</v>
      </c>
      <c r="AZ574" t="s">
        <v>5625</v>
      </c>
      <c r="BA574" t="s">
        <v>5625</v>
      </c>
    </row>
    <row r="575" spans="1:53" x14ac:dyDescent="0.25">
      <c r="A575">
        <v>571</v>
      </c>
      <c r="B575" t="s">
        <v>2</v>
      </c>
      <c r="C575" s="7">
        <v>0</v>
      </c>
      <c r="D575" t="s">
        <v>5645</v>
      </c>
      <c r="E575" s="16">
        <v>74.096256297245347</v>
      </c>
      <c r="F575" s="12">
        <v>1.2898558506745701</v>
      </c>
      <c r="G575" s="13">
        <v>0.36955956256725198</v>
      </c>
      <c r="H575" s="13">
        <v>7.9756845732169897E-4</v>
      </c>
      <c r="I575" s="14">
        <v>0.52839196743557104</v>
      </c>
      <c r="K575" t="b">
        <v>0</v>
      </c>
      <c r="L575" t="b">
        <v>0</v>
      </c>
      <c r="M575" t="b">
        <v>0</v>
      </c>
      <c r="N575" t="s">
        <v>9309</v>
      </c>
      <c r="O575" t="s">
        <v>9714</v>
      </c>
      <c r="P575">
        <v>79</v>
      </c>
      <c r="Q575">
        <v>431534</v>
      </c>
      <c r="R575">
        <v>431774</v>
      </c>
      <c r="S575">
        <v>1</v>
      </c>
      <c r="T575" t="s">
        <v>20877</v>
      </c>
      <c r="U575" s="9">
        <v>200</v>
      </c>
      <c r="V575" t="s">
        <v>5625</v>
      </c>
      <c r="W575" t="s">
        <v>5625</v>
      </c>
      <c r="X575" t="s">
        <v>19727</v>
      </c>
      <c r="Y575" t="s">
        <v>30010</v>
      </c>
      <c r="Z575">
        <v>34.493493576061702</v>
      </c>
      <c r="AA575" s="12">
        <v>0.347068360982071</v>
      </c>
      <c r="AB575" s="13">
        <v>3.71643167652842</v>
      </c>
      <c r="AC575" s="13">
        <v>2.0205624789889501E-4</v>
      </c>
      <c r="AD575" s="13">
        <v>55.120385678282503</v>
      </c>
      <c r="AE575" s="13">
        <v>0.41287068719370901</v>
      </c>
      <c r="AF575" s="13">
        <v>0.89509760326933396</v>
      </c>
      <c r="AG575" s="14">
        <v>0.37073491506344503</v>
      </c>
      <c r="AM575" t="s">
        <v>5625</v>
      </c>
      <c r="AN575" t="s">
        <v>5625</v>
      </c>
      <c r="AO575" t="s">
        <v>5625</v>
      </c>
      <c r="AP575">
        <v>60.716025188981391</v>
      </c>
      <c r="AQ575">
        <v>69.147000000000006</v>
      </c>
      <c r="AR575">
        <v>86.938000000000002</v>
      </c>
      <c r="AS575">
        <v>79.584000000000003</v>
      </c>
      <c r="AT575">
        <v>106.565</v>
      </c>
      <c r="AU575">
        <v>94.313000000000002</v>
      </c>
      <c r="AV575">
        <v>137.58799999999999</v>
      </c>
      <c r="AW575">
        <v>98.465999999999994</v>
      </c>
      <c r="AX575">
        <v>205.68799999999999</v>
      </c>
      <c r="AY575">
        <v>90.022999999999996</v>
      </c>
      <c r="AZ575">
        <v>114.748</v>
      </c>
      <c r="BA575">
        <v>124.93284859388079</v>
      </c>
    </row>
    <row r="576" spans="1:53" x14ac:dyDescent="0.25">
      <c r="A576">
        <v>572</v>
      </c>
      <c r="B576" t="s">
        <v>4</v>
      </c>
      <c r="C576" s="7">
        <v>0</v>
      </c>
      <c r="D576" t="s">
        <v>6127</v>
      </c>
      <c r="E576" s="16">
        <v>844.63714888537766</v>
      </c>
      <c r="F576" s="12">
        <v>-0.27244616046523701</v>
      </c>
      <c r="G576" s="13">
        <v>0.23895630789380401</v>
      </c>
      <c r="H576" s="13">
        <v>0.64567406845082198</v>
      </c>
      <c r="I576" s="14">
        <v>0.72621673898063799</v>
      </c>
      <c r="K576" t="b">
        <v>0</v>
      </c>
      <c r="L576" t="b">
        <v>0</v>
      </c>
      <c r="M576" t="b">
        <v>0</v>
      </c>
      <c r="N576" t="s">
        <v>9309</v>
      </c>
      <c r="O576" t="s">
        <v>9714</v>
      </c>
      <c r="P576">
        <v>153</v>
      </c>
      <c r="Q576">
        <v>431802</v>
      </c>
      <c r="R576">
        <v>432264</v>
      </c>
      <c r="S576">
        <v>-1</v>
      </c>
      <c r="T576" t="s">
        <v>20877</v>
      </c>
      <c r="U576" s="9">
        <v>28</v>
      </c>
      <c r="V576" t="s">
        <v>5625</v>
      </c>
      <c r="W576" t="s">
        <v>6128</v>
      </c>
      <c r="X576" t="s">
        <v>19726</v>
      </c>
      <c r="Y576" t="s">
        <v>30011</v>
      </c>
      <c r="Z576">
        <v>396.90713412561502</v>
      </c>
      <c r="AA576" s="12">
        <v>0.46037583564199103</v>
      </c>
      <c r="AB576" s="13">
        <v>-0.59179074871580195</v>
      </c>
      <c r="AC576" s="13">
        <v>0.55399071893540597</v>
      </c>
      <c r="AD576" s="13">
        <v>1140.3031794695501</v>
      </c>
      <c r="AE576" s="13">
        <v>0.44288076362089202</v>
      </c>
      <c r="AF576" s="13">
        <v>0.53954998167035295</v>
      </c>
      <c r="AG576" s="14">
        <v>0.58950741897497405</v>
      </c>
      <c r="AJ576" t="s">
        <v>19725</v>
      </c>
      <c r="AK576" t="s">
        <v>19724</v>
      </c>
      <c r="AM576" t="s">
        <v>5625</v>
      </c>
      <c r="AN576" t="s">
        <v>5625</v>
      </c>
      <c r="AO576" t="s">
        <v>5625</v>
      </c>
      <c r="AP576">
        <v>540.01659554151092</v>
      </c>
      <c r="AQ576">
        <v>1522.567</v>
      </c>
      <c r="AR576">
        <v>526.899</v>
      </c>
      <c r="AS576">
        <v>789.06600000000003</v>
      </c>
      <c r="AT576">
        <v>353.67899999999997</v>
      </c>
      <c r="AU576">
        <v>353.84500000000003</v>
      </c>
      <c r="AV576">
        <v>732.36800000000005</v>
      </c>
      <c r="AW576">
        <v>233.834</v>
      </c>
      <c r="AX576">
        <v>1381.644</v>
      </c>
      <c r="AY576">
        <v>1495.575</v>
      </c>
      <c r="AZ576">
        <v>1831.154</v>
      </c>
      <c r="BA576">
        <v>836.94191861052172</v>
      </c>
    </row>
    <row r="577" spans="1:53" x14ac:dyDescent="0.25">
      <c r="A577">
        <v>573</v>
      </c>
      <c r="B577" t="s">
        <v>5</v>
      </c>
      <c r="C577" s="7" t="s">
        <v>5625</v>
      </c>
      <c r="D577" t="s">
        <v>6</v>
      </c>
      <c r="E577" s="16" t="s">
        <v>5625</v>
      </c>
      <c r="F577" s="12" t="s">
        <v>5625</v>
      </c>
      <c r="G577" s="13" t="s">
        <v>5625</v>
      </c>
      <c r="H577" s="13" t="s">
        <v>5625</v>
      </c>
      <c r="I577" s="14" t="s">
        <v>5625</v>
      </c>
      <c r="J577" t="s">
        <v>5625</v>
      </c>
      <c r="K577" t="b">
        <v>1</v>
      </c>
      <c r="L577" t="b">
        <v>0</v>
      </c>
      <c r="M577" t="b">
        <v>0</v>
      </c>
      <c r="N577" t="s">
        <v>9309</v>
      </c>
      <c r="O577" t="s">
        <v>9714</v>
      </c>
      <c r="P577">
        <v>43</v>
      </c>
      <c r="Q577">
        <v>432450</v>
      </c>
      <c r="R577">
        <v>432582</v>
      </c>
      <c r="S577">
        <v>1</v>
      </c>
      <c r="T577" t="s">
        <v>20877</v>
      </c>
      <c r="U577" s="9" t="s">
        <v>5625</v>
      </c>
      <c r="V577" t="s">
        <v>5625</v>
      </c>
      <c r="W577" t="s">
        <v>5625</v>
      </c>
      <c r="X577" t="s">
        <v>19723</v>
      </c>
      <c r="Y577" t="s">
        <v>30012</v>
      </c>
      <c r="Z577" t="s">
        <v>5625</v>
      </c>
      <c r="AA577" s="12" t="s">
        <v>5625</v>
      </c>
      <c r="AB577" s="13" t="s">
        <v>5625</v>
      </c>
      <c r="AC577" s="13" t="s">
        <v>5625</v>
      </c>
      <c r="AD577" s="13" t="s">
        <v>5625</v>
      </c>
      <c r="AE577" s="13" t="s">
        <v>5625</v>
      </c>
      <c r="AF577" s="13" t="s">
        <v>5625</v>
      </c>
      <c r="AG577" s="14" t="s">
        <v>5625</v>
      </c>
      <c r="AK577" t="s">
        <v>19722</v>
      </c>
      <c r="AM577" t="s">
        <v>5625</v>
      </c>
      <c r="AN577" t="s">
        <v>5625</v>
      </c>
      <c r="AO577" t="s">
        <v>5625</v>
      </c>
      <c r="AP577" t="s">
        <v>5625</v>
      </c>
      <c r="AQ577" t="s">
        <v>5625</v>
      </c>
      <c r="AR577" t="s">
        <v>5625</v>
      </c>
      <c r="AS577" t="s">
        <v>5625</v>
      </c>
      <c r="AT577" t="s">
        <v>5625</v>
      </c>
      <c r="AU577" t="s">
        <v>5625</v>
      </c>
      <c r="AV577" t="s">
        <v>5625</v>
      </c>
      <c r="AW577" t="s">
        <v>5625</v>
      </c>
      <c r="AX577" t="s">
        <v>5625</v>
      </c>
      <c r="AY577" t="s">
        <v>5625</v>
      </c>
      <c r="AZ577" t="s">
        <v>5625</v>
      </c>
      <c r="BA577" t="s">
        <v>5625</v>
      </c>
    </row>
    <row r="578" spans="1:53" x14ac:dyDescent="0.25">
      <c r="A578">
        <v>574</v>
      </c>
      <c r="B578" t="s">
        <v>19721</v>
      </c>
      <c r="C578" s="7" t="s">
        <v>5625</v>
      </c>
      <c r="D578" t="s">
        <v>5645</v>
      </c>
      <c r="E578" s="16" t="s">
        <v>5625</v>
      </c>
      <c r="F578" s="12" t="s">
        <v>5625</v>
      </c>
      <c r="G578" s="13" t="s">
        <v>5625</v>
      </c>
      <c r="H578" s="13" t="s">
        <v>5625</v>
      </c>
      <c r="I578" s="14" t="s">
        <v>5625</v>
      </c>
      <c r="J578" t="s">
        <v>5625</v>
      </c>
      <c r="K578" t="b">
        <v>1</v>
      </c>
      <c r="L578" t="b">
        <v>0</v>
      </c>
      <c r="M578" t="b">
        <v>0</v>
      </c>
      <c r="N578" t="s">
        <v>9309</v>
      </c>
      <c r="O578" t="s">
        <v>9714</v>
      </c>
      <c r="P578">
        <v>33</v>
      </c>
      <c r="Q578">
        <v>432571</v>
      </c>
      <c r="R578">
        <v>432673</v>
      </c>
      <c r="S578">
        <v>1</v>
      </c>
      <c r="T578" t="s">
        <v>20877</v>
      </c>
      <c r="U578" s="9" t="s">
        <v>5625</v>
      </c>
      <c r="V578" t="s">
        <v>5625</v>
      </c>
      <c r="W578" t="s">
        <v>5625</v>
      </c>
      <c r="X578" t="s">
        <v>19720</v>
      </c>
      <c r="Y578" t="s">
        <v>5625</v>
      </c>
      <c r="Z578" t="s">
        <v>5625</v>
      </c>
      <c r="AA578" s="12" t="s">
        <v>5625</v>
      </c>
      <c r="AB578" s="13" t="s">
        <v>5625</v>
      </c>
      <c r="AC578" s="13" t="s">
        <v>5625</v>
      </c>
      <c r="AD578" s="13" t="s">
        <v>5625</v>
      </c>
      <c r="AE578" s="13" t="s">
        <v>5625</v>
      </c>
      <c r="AF578" s="13" t="s">
        <v>5625</v>
      </c>
      <c r="AG578" s="14" t="s">
        <v>5625</v>
      </c>
      <c r="AM578" t="s">
        <v>5625</v>
      </c>
      <c r="AN578" t="s">
        <v>5625</v>
      </c>
      <c r="AO578" t="s">
        <v>5625</v>
      </c>
      <c r="AP578" t="s">
        <v>5625</v>
      </c>
      <c r="AQ578" t="s">
        <v>5625</v>
      </c>
      <c r="AR578" t="s">
        <v>5625</v>
      </c>
      <c r="AS578" t="s">
        <v>5625</v>
      </c>
      <c r="AT578" t="s">
        <v>5625</v>
      </c>
      <c r="AU578" t="s">
        <v>5625</v>
      </c>
      <c r="AV578" t="s">
        <v>5625</v>
      </c>
      <c r="AW578" t="s">
        <v>5625</v>
      </c>
      <c r="AX578" t="s">
        <v>5625</v>
      </c>
      <c r="AY578" t="s">
        <v>5625</v>
      </c>
      <c r="AZ578" t="s">
        <v>5625</v>
      </c>
      <c r="BA578" t="s">
        <v>5625</v>
      </c>
    </row>
    <row r="579" spans="1:53" x14ac:dyDescent="0.25">
      <c r="A579">
        <v>575</v>
      </c>
      <c r="B579" t="s">
        <v>7</v>
      </c>
      <c r="C579" s="7">
        <v>0</v>
      </c>
      <c r="D579" t="s">
        <v>8</v>
      </c>
      <c r="E579" s="16">
        <v>265.40091229742177</v>
      </c>
      <c r="F579" s="12">
        <v>-1.0311317328049601</v>
      </c>
      <c r="G579" s="13">
        <v>-1.8720051500044399</v>
      </c>
      <c r="H579" s="13">
        <v>1.21661347055448E-3</v>
      </c>
      <c r="I579" s="14">
        <v>7.634796011652E-8</v>
      </c>
      <c r="J579" t="s">
        <v>6129</v>
      </c>
      <c r="K579" t="b">
        <v>0</v>
      </c>
      <c r="L579" t="b">
        <v>0</v>
      </c>
      <c r="M579" t="b">
        <v>0</v>
      </c>
      <c r="N579" t="s">
        <v>9309</v>
      </c>
      <c r="O579" t="s">
        <v>9714</v>
      </c>
      <c r="P579">
        <v>490</v>
      </c>
      <c r="Q579">
        <v>432693</v>
      </c>
      <c r="R579">
        <v>434166</v>
      </c>
      <c r="S579">
        <v>-1</v>
      </c>
      <c r="T579" t="s">
        <v>20877</v>
      </c>
      <c r="U579" s="9">
        <v>429</v>
      </c>
      <c r="V579" t="s">
        <v>5625</v>
      </c>
      <c r="W579" t="s">
        <v>6130</v>
      </c>
      <c r="X579" t="s">
        <v>19719</v>
      </c>
      <c r="Y579" t="s">
        <v>30013</v>
      </c>
      <c r="Z579">
        <v>328.17392998263898</v>
      </c>
      <c r="AA579" s="12">
        <v>0.28719379432396203</v>
      </c>
      <c r="AB579" s="13">
        <v>-3.5903691276901899</v>
      </c>
      <c r="AC579" s="13">
        <v>3.3020999619975001E-4</v>
      </c>
      <c r="AD579" s="13">
        <v>673.19685246095901</v>
      </c>
      <c r="AE579" s="13">
        <v>0.31725821574042201</v>
      </c>
      <c r="AF579" s="13">
        <v>-5.9005726475373601</v>
      </c>
      <c r="AG579" s="14">
        <v>3.6224207159251101E-9</v>
      </c>
      <c r="AH579" t="s">
        <v>11712</v>
      </c>
      <c r="AI579" t="s">
        <v>11711</v>
      </c>
      <c r="AJ579" t="s">
        <v>19718</v>
      </c>
      <c r="AK579" t="s">
        <v>19717</v>
      </c>
      <c r="AM579" t="s">
        <v>5625</v>
      </c>
      <c r="AN579" t="s">
        <v>5625</v>
      </c>
      <c r="AO579" t="s">
        <v>5625</v>
      </c>
      <c r="AP579">
        <v>254.21064918968693</v>
      </c>
      <c r="AQ579">
        <v>254.21899999999999</v>
      </c>
      <c r="AR579">
        <v>292.27300000000002</v>
      </c>
      <c r="AS579">
        <v>260.90100000000001</v>
      </c>
      <c r="AT579">
        <v>81.027000000000001</v>
      </c>
      <c r="AU579">
        <v>83.662999999999997</v>
      </c>
      <c r="AV579">
        <v>95.811999999999998</v>
      </c>
      <c r="AW579">
        <v>50.421999999999997</v>
      </c>
      <c r="AX579">
        <v>105.428</v>
      </c>
      <c r="AY579">
        <v>90.882999999999996</v>
      </c>
      <c r="AZ579">
        <v>73.472999999999999</v>
      </c>
      <c r="BA579">
        <v>125.1024790739811</v>
      </c>
    </row>
    <row r="580" spans="1:53" x14ac:dyDescent="0.25">
      <c r="A580">
        <v>576</v>
      </c>
      <c r="B580" t="s">
        <v>19716</v>
      </c>
      <c r="C580" s="7" t="s">
        <v>5625</v>
      </c>
      <c r="D580" t="s">
        <v>5645</v>
      </c>
      <c r="E580" s="16" t="s">
        <v>5625</v>
      </c>
      <c r="F580" s="12" t="s">
        <v>5625</v>
      </c>
      <c r="G580" s="13" t="s">
        <v>5625</v>
      </c>
      <c r="H580" s="13" t="s">
        <v>5625</v>
      </c>
      <c r="I580" s="14" t="s">
        <v>5625</v>
      </c>
      <c r="J580" t="s">
        <v>5625</v>
      </c>
      <c r="K580" t="b">
        <v>1</v>
      </c>
      <c r="L580" t="b">
        <v>0</v>
      </c>
      <c r="M580" t="b">
        <v>0</v>
      </c>
      <c r="N580" t="s">
        <v>9309</v>
      </c>
      <c r="O580" t="s">
        <v>9714</v>
      </c>
      <c r="P580">
        <v>38</v>
      </c>
      <c r="Q580">
        <v>434248</v>
      </c>
      <c r="R580">
        <v>434365</v>
      </c>
      <c r="S580">
        <v>-1</v>
      </c>
      <c r="T580" t="s">
        <v>20877</v>
      </c>
      <c r="U580" s="9" t="s">
        <v>5625</v>
      </c>
      <c r="V580" t="s">
        <v>5625</v>
      </c>
      <c r="W580" t="s">
        <v>5625</v>
      </c>
      <c r="X580" t="s">
        <v>19715</v>
      </c>
      <c r="Y580" t="s">
        <v>5625</v>
      </c>
      <c r="Z580" t="s">
        <v>5625</v>
      </c>
      <c r="AA580" s="12" t="s">
        <v>5625</v>
      </c>
      <c r="AB580" s="13" t="s">
        <v>5625</v>
      </c>
      <c r="AC580" s="13" t="s">
        <v>5625</v>
      </c>
      <c r="AD580" s="13" t="s">
        <v>5625</v>
      </c>
      <c r="AE580" s="13" t="s">
        <v>5625</v>
      </c>
      <c r="AF580" s="13" t="s">
        <v>5625</v>
      </c>
      <c r="AG580" s="14" t="s">
        <v>5625</v>
      </c>
      <c r="AM580" t="s">
        <v>5625</v>
      </c>
      <c r="AN580" t="s">
        <v>5625</v>
      </c>
      <c r="AO580" t="s">
        <v>5625</v>
      </c>
      <c r="AP580" t="s">
        <v>5625</v>
      </c>
      <c r="AQ580" t="s">
        <v>5625</v>
      </c>
      <c r="AR580" t="s">
        <v>5625</v>
      </c>
      <c r="AS580" t="s">
        <v>5625</v>
      </c>
      <c r="AT580" t="s">
        <v>5625</v>
      </c>
      <c r="AU580" t="s">
        <v>5625</v>
      </c>
      <c r="AV580" t="s">
        <v>5625</v>
      </c>
      <c r="AW580" t="s">
        <v>5625</v>
      </c>
      <c r="AX580" t="s">
        <v>5625</v>
      </c>
      <c r="AY580" t="s">
        <v>5625</v>
      </c>
      <c r="AZ580" t="s">
        <v>5625</v>
      </c>
      <c r="BA580" t="s">
        <v>5625</v>
      </c>
    </row>
    <row r="581" spans="1:53" x14ac:dyDescent="0.25">
      <c r="A581">
        <v>577</v>
      </c>
      <c r="B581" t="s">
        <v>9</v>
      </c>
      <c r="C581" s="7">
        <v>0</v>
      </c>
      <c r="D581" t="s">
        <v>10</v>
      </c>
      <c r="E581" s="16">
        <v>105.21396535531102</v>
      </c>
      <c r="F581" s="12">
        <v>-0.37724201941121299</v>
      </c>
      <c r="G581" s="13">
        <v>0.215836547677944</v>
      </c>
      <c r="H581" s="13">
        <v>0.41834610345816298</v>
      </c>
      <c r="I581" s="14">
        <v>0.71546918114637803</v>
      </c>
      <c r="J581" t="s">
        <v>6131</v>
      </c>
      <c r="K581" t="b">
        <v>0</v>
      </c>
      <c r="L581" t="b">
        <v>0</v>
      </c>
      <c r="M581" t="b">
        <v>0</v>
      </c>
      <c r="N581" t="s">
        <v>9309</v>
      </c>
      <c r="O581" t="s">
        <v>9714</v>
      </c>
      <c r="P581">
        <v>321</v>
      </c>
      <c r="Q581">
        <v>434347</v>
      </c>
      <c r="R581">
        <v>435313</v>
      </c>
      <c r="S581">
        <v>1</v>
      </c>
      <c r="T581" t="s">
        <v>20877</v>
      </c>
      <c r="U581" s="9">
        <v>181</v>
      </c>
      <c r="V581" t="s">
        <v>5625</v>
      </c>
      <c r="W581" t="s">
        <v>6132</v>
      </c>
      <c r="X581" t="s">
        <v>19714</v>
      </c>
      <c r="Y581" t="s">
        <v>30014</v>
      </c>
      <c r="Z581">
        <v>102.589530788435</v>
      </c>
      <c r="AA581" s="12">
        <v>0.37399669996350299</v>
      </c>
      <c r="AB581" s="13">
        <v>-1.00867740129265</v>
      </c>
      <c r="AC581" s="13">
        <v>0.313129373219799</v>
      </c>
      <c r="AD581" s="13">
        <v>295.47842385463599</v>
      </c>
      <c r="AE581" s="13">
        <v>0.38610966743407699</v>
      </c>
      <c r="AF581" s="13">
        <v>0.55900322080071996</v>
      </c>
      <c r="AG581" s="14">
        <v>0.57615952207431897</v>
      </c>
      <c r="AI581" t="s">
        <v>16022</v>
      </c>
      <c r="AJ581" t="s">
        <v>16021</v>
      </c>
      <c r="AK581" t="s">
        <v>19713</v>
      </c>
      <c r="AM581" t="s">
        <v>5625</v>
      </c>
      <c r="AN581" t="s">
        <v>5625</v>
      </c>
      <c r="AO581" t="s">
        <v>5625</v>
      </c>
      <c r="AP581">
        <v>104.67886142124402</v>
      </c>
      <c r="AQ581">
        <v>95.317999999999998</v>
      </c>
      <c r="AR581">
        <v>69.838999999999999</v>
      </c>
      <c r="AS581">
        <v>151.02000000000001</v>
      </c>
      <c r="AT581">
        <v>36.771999999999998</v>
      </c>
      <c r="AU581">
        <v>39.052999999999997</v>
      </c>
      <c r="AV581">
        <v>48.7</v>
      </c>
      <c r="AW581">
        <v>75.138000000000005</v>
      </c>
      <c r="AX581">
        <v>215.41200000000001</v>
      </c>
      <c r="AY581">
        <v>129.81100000000001</v>
      </c>
      <c r="AZ581">
        <v>128.54</v>
      </c>
      <c r="BA581">
        <v>201.75491077272673</v>
      </c>
    </row>
    <row r="582" spans="1:53" x14ac:dyDescent="0.25">
      <c r="A582">
        <v>578</v>
      </c>
      <c r="B582" t="s">
        <v>11</v>
      </c>
      <c r="C582" s="7">
        <v>0</v>
      </c>
      <c r="D582" t="s">
        <v>12</v>
      </c>
      <c r="E582" s="16">
        <v>109.65812023232431</v>
      </c>
      <c r="F582" s="12">
        <v>-0.22587608352892199</v>
      </c>
      <c r="G582" s="13">
        <v>0.752413275390314</v>
      </c>
      <c r="H582" s="13">
        <v>0.69387531345661002</v>
      </c>
      <c r="I582" s="14">
        <v>0.17167473144061701</v>
      </c>
      <c r="K582" t="b">
        <v>0</v>
      </c>
      <c r="L582" t="b">
        <v>0</v>
      </c>
      <c r="M582" t="b">
        <v>0</v>
      </c>
      <c r="N582" t="s">
        <v>9309</v>
      </c>
      <c r="O582" t="s">
        <v>9714</v>
      </c>
      <c r="P582">
        <v>100</v>
      </c>
      <c r="Q582">
        <v>435300</v>
      </c>
      <c r="R582">
        <v>435603</v>
      </c>
      <c r="S582">
        <v>1</v>
      </c>
      <c r="T582" t="s">
        <v>20877</v>
      </c>
      <c r="U582" s="9">
        <v>-13</v>
      </c>
      <c r="V582" t="s">
        <v>5625</v>
      </c>
      <c r="W582" t="s">
        <v>6133</v>
      </c>
      <c r="X582" t="s">
        <v>19712</v>
      </c>
      <c r="Y582" t="s">
        <v>30015</v>
      </c>
      <c r="Z582">
        <v>34.701796415308102</v>
      </c>
      <c r="AA582" s="12">
        <v>0.43778894692328701</v>
      </c>
      <c r="AB582" s="13">
        <v>-0.51594743338392701</v>
      </c>
      <c r="AC582" s="13">
        <v>0.60589112385404298</v>
      </c>
      <c r="AD582" s="13">
        <v>121.035883548497</v>
      </c>
      <c r="AE582" s="13">
        <v>0.43127845701911399</v>
      </c>
      <c r="AF582" s="13">
        <v>1.74461131351378</v>
      </c>
      <c r="AG582" s="14">
        <v>8.1052550156433395E-2</v>
      </c>
      <c r="AI582" t="s">
        <v>9848</v>
      </c>
      <c r="AJ582" t="s">
        <v>19711</v>
      </c>
      <c r="AK582" t="s">
        <v>19710</v>
      </c>
      <c r="AM582" t="s">
        <v>5625</v>
      </c>
      <c r="AN582" t="s">
        <v>5625</v>
      </c>
      <c r="AO582" t="s">
        <v>5625</v>
      </c>
      <c r="AP582">
        <v>90.354480929297239</v>
      </c>
      <c r="AQ582">
        <v>187.27799999999999</v>
      </c>
      <c r="AR582">
        <v>64.271000000000001</v>
      </c>
      <c r="AS582">
        <v>96.728999999999999</v>
      </c>
      <c r="AT582">
        <v>42.204000000000001</v>
      </c>
      <c r="AU582">
        <v>70.552999999999997</v>
      </c>
      <c r="AV582">
        <v>44.786999999999999</v>
      </c>
      <c r="AW582">
        <v>66.850999999999999</v>
      </c>
      <c r="AX582">
        <v>194.601</v>
      </c>
      <c r="AY582">
        <v>300.60199999999998</v>
      </c>
      <c r="AZ582">
        <v>301.37</v>
      </c>
      <c r="BA582">
        <v>239.14538674736258</v>
      </c>
    </row>
    <row r="583" spans="1:53" x14ac:dyDescent="0.25">
      <c r="A583">
        <v>579</v>
      </c>
      <c r="B583" t="s">
        <v>13</v>
      </c>
      <c r="C583" s="7">
        <v>8.3333333333333329E-2</v>
      </c>
      <c r="D583" t="s">
        <v>14</v>
      </c>
      <c r="E583" s="16">
        <v>147.48889661182469</v>
      </c>
      <c r="F583" s="12">
        <v>-2.5139813030911702</v>
      </c>
      <c r="G583" s="13">
        <v>-0.563930266738907</v>
      </c>
      <c r="H583" s="13">
        <v>7.2102027896545897E-4</v>
      </c>
      <c r="I583" s="14">
        <v>0.37848065714664197</v>
      </c>
      <c r="K583" t="b">
        <v>0</v>
      </c>
      <c r="L583" t="b">
        <v>0</v>
      </c>
      <c r="M583" t="b">
        <v>0</v>
      </c>
      <c r="N583" t="s">
        <v>9309</v>
      </c>
      <c r="O583" t="s">
        <v>9714</v>
      </c>
      <c r="P583">
        <v>66</v>
      </c>
      <c r="Q583">
        <v>435744</v>
      </c>
      <c r="R583">
        <v>435945</v>
      </c>
      <c r="S583">
        <v>1</v>
      </c>
      <c r="T583" t="s">
        <v>20877</v>
      </c>
      <c r="U583" s="9">
        <v>141</v>
      </c>
      <c r="V583" t="s">
        <v>5625</v>
      </c>
      <c r="W583" t="s">
        <v>5625</v>
      </c>
      <c r="X583" t="s">
        <v>19709</v>
      </c>
      <c r="Y583" t="s">
        <v>30016</v>
      </c>
      <c r="Z583">
        <v>19.167422190021899</v>
      </c>
      <c r="AA583" s="12">
        <v>0.67119648194883696</v>
      </c>
      <c r="AB583" s="13">
        <v>-3.7455221692934901</v>
      </c>
      <c r="AC583" s="13">
        <v>1.8001894835055899E-4</v>
      </c>
      <c r="AD583" s="13">
        <v>65.751717222912305</v>
      </c>
      <c r="AE583" s="13">
        <v>0.474477074969401</v>
      </c>
      <c r="AF583" s="13">
        <v>-1.1885300607522</v>
      </c>
      <c r="AG583" s="14">
        <v>0.234624643826191</v>
      </c>
      <c r="AM583" t="s">
        <v>5625</v>
      </c>
      <c r="AN583" t="s">
        <v>5625</v>
      </c>
      <c r="AO583" t="s">
        <v>5625</v>
      </c>
      <c r="AP583">
        <v>92.268586447298716</v>
      </c>
      <c r="AQ583">
        <v>189.09700000000001</v>
      </c>
      <c r="AR583">
        <v>72.665000000000006</v>
      </c>
      <c r="AS583">
        <v>235.92500000000001</v>
      </c>
      <c r="AT583">
        <v>0</v>
      </c>
      <c r="AU583">
        <v>12.513</v>
      </c>
      <c r="AV583">
        <v>24.754999999999999</v>
      </c>
      <c r="AW583">
        <v>16.795999999999999</v>
      </c>
      <c r="AX583">
        <v>187.61</v>
      </c>
      <c r="AY583">
        <v>120.137</v>
      </c>
      <c r="AZ583">
        <v>137.012</v>
      </c>
      <c r="BA583">
        <v>102.55681600990214</v>
      </c>
    </row>
    <row r="584" spans="1:53" x14ac:dyDescent="0.25">
      <c r="A584">
        <v>580</v>
      </c>
      <c r="B584" t="s">
        <v>15</v>
      </c>
      <c r="C584" s="7">
        <v>0</v>
      </c>
      <c r="D584" t="s">
        <v>16</v>
      </c>
      <c r="E584" s="16">
        <v>154.94256536889608</v>
      </c>
      <c r="F584" s="12">
        <v>-0.28250010724190899</v>
      </c>
      <c r="G584" s="13">
        <v>-0.89525212795680198</v>
      </c>
      <c r="H584" s="13">
        <v>0.57762011228830701</v>
      </c>
      <c r="I584" s="14">
        <v>0.17322095803798601</v>
      </c>
      <c r="K584" t="b">
        <v>0</v>
      </c>
      <c r="L584" t="b">
        <v>0</v>
      </c>
      <c r="M584" t="b">
        <v>0</v>
      </c>
      <c r="N584" t="s">
        <v>9309</v>
      </c>
      <c r="O584" t="s">
        <v>9714</v>
      </c>
      <c r="P584">
        <v>291</v>
      </c>
      <c r="Q584">
        <v>435986</v>
      </c>
      <c r="R584">
        <v>436862</v>
      </c>
      <c r="S584">
        <v>1</v>
      </c>
      <c r="T584" t="s">
        <v>20877</v>
      </c>
      <c r="U584" s="9">
        <v>41</v>
      </c>
      <c r="V584" t="s">
        <v>6134</v>
      </c>
      <c r="W584" t="s">
        <v>6135</v>
      </c>
      <c r="X584" t="s">
        <v>19708</v>
      </c>
      <c r="Y584" t="s">
        <v>30017</v>
      </c>
      <c r="Z584">
        <v>139.424634031571</v>
      </c>
      <c r="AA584" s="12">
        <v>0.39956936431145301</v>
      </c>
      <c r="AB584" s="13">
        <v>-0.70701142898860603</v>
      </c>
      <c r="AC584" s="13">
        <v>0.47955937538423998</v>
      </c>
      <c r="AD584" s="13">
        <v>282.19807274977097</v>
      </c>
      <c r="AE584" s="13">
        <v>0.51483764860911596</v>
      </c>
      <c r="AF584" s="13">
        <v>-1.7389018273535599</v>
      </c>
      <c r="AG584" s="14">
        <v>8.2052032754835497E-2</v>
      </c>
      <c r="AH584" t="s">
        <v>19707</v>
      </c>
      <c r="AI584" t="s">
        <v>19706</v>
      </c>
      <c r="AJ584" t="s">
        <v>19705</v>
      </c>
      <c r="AK584" t="s">
        <v>19704</v>
      </c>
      <c r="AM584" t="s">
        <v>5625</v>
      </c>
      <c r="AN584" t="s">
        <v>5625</v>
      </c>
      <c r="AO584" t="s">
        <v>5625</v>
      </c>
      <c r="AP584">
        <v>186.00426147558431</v>
      </c>
      <c r="AQ584">
        <v>70.278000000000006</v>
      </c>
      <c r="AR584">
        <v>219.13200000000001</v>
      </c>
      <c r="AS584">
        <v>144.35599999999999</v>
      </c>
      <c r="AT584">
        <v>64.88</v>
      </c>
      <c r="AU584">
        <v>70.34</v>
      </c>
      <c r="AV584">
        <v>103.27500000000001</v>
      </c>
      <c r="AW584">
        <v>67.442999999999998</v>
      </c>
      <c r="AX584">
        <v>142.44800000000001</v>
      </c>
      <c r="AY584">
        <v>73.992000000000004</v>
      </c>
      <c r="AZ584">
        <v>66.736000000000004</v>
      </c>
      <c r="BA584">
        <v>164.72310516658939</v>
      </c>
    </row>
    <row r="585" spans="1:53" x14ac:dyDescent="0.25">
      <c r="A585">
        <v>581</v>
      </c>
      <c r="B585" t="s">
        <v>17</v>
      </c>
      <c r="C585" s="7">
        <v>0</v>
      </c>
      <c r="D585" t="s">
        <v>3</v>
      </c>
      <c r="E585" s="16">
        <v>54.015709718060506</v>
      </c>
      <c r="F585" s="12">
        <v>-1.4027626315503801</v>
      </c>
      <c r="G585" s="13">
        <v>-0.16395426457632201</v>
      </c>
      <c r="H585" s="13">
        <v>8.0765129934455407E-2</v>
      </c>
      <c r="I585" s="14">
        <v>0.86415792507754097</v>
      </c>
      <c r="K585" t="b">
        <v>0</v>
      </c>
      <c r="L585" t="b">
        <v>0</v>
      </c>
      <c r="M585" t="b">
        <v>0</v>
      </c>
      <c r="N585" t="s">
        <v>9309</v>
      </c>
      <c r="O585" t="s">
        <v>9714</v>
      </c>
      <c r="P585">
        <v>61</v>
      </c>
      <c r="Q585">
        <v>436891</v>
      </c>
      <c r="R585">
        <v>437077</v>
      </c>
      <c r="S585">
        <v>-1</v>
      </c>
      <c r="T585" t="s">
        <v>20877</v>
      </c>
      <c r="U585" s="9">
        <v>29</v>
      </c>
      <c r="V585" t="s">
        <v>5625</v>
      </c>
      <c r="W585" t="s">
        <v>5625</v>
      </c>
      <c r="X585" t="s">
        <v>19703</v>
      </c>
      <c r="Y585" t="s">
        <v>30018</v>
      </c>
      <c r="Z585">
        <v>7.6053726847416501</v>
      </c>
      <c r="AA585" s="12">
        <v>0.68836018594297299</v>
      </c>
      <c r="AB585" s="13">
        <v>-2.0378323154014999</v>
      </c>
      <c r="AC585" s="13">
        <v>4.1566705400372897E-2</v>
      </c>
      <c r="AD585" s="13">
        <v>25.6715455304073</v>
      </c>
      <c r="AE585" s="13">
        <v>0.60311524161572405</v>
      </c>
      <c r="AF585" s="13">
        <v>-0.27184566607385702</v>
      </c>
      <c r="AG585" s="14">
        <v>0.78574069049700201</v>
      </c>
      <c r="AM585" t="s">
        <v>5625</v>
      </c>
      <c r="AN585" t="s">
        <v>5625</v>
      </c>
      <c r="AO585" t="s">
        <v>5625</v>
      </c>
      <c r="AP585">
        <v>52.228838872242058</v>
      </c>
      <c r="AQ585">
        <v>71.953000000000003</v>
      </c>
      <c r="AR585">
        <v>29.914000000000001</v>
      </c>
      <c r="AS585">
        <v>61.966999999999999</v>
      </c>
      <c r="AT585">
        <v>7.6390000000000002</v>
      </c>
      <c r="AU585">
        <v>13.522</v>
      </c>
      <c r="AV585">
        <v>14.592000000000001</v>
      </c>
      <c r="AW585">
        <v>9.0749999999999993</v>
      </c>
      <c r="AX585">
        <v>40.548000000000002</v>
      </c>
      <c r="AY585">
        <v>72.884</v>
      </c>
      <c r="AZ585">
        <v>132.476</v>
      </c>
      <c r="BA585">
        <v>26.867279267501246</v>
      </c>
    </row>
    <row r="586" spans="1:53" x14ac:dyDescent="0.25">
      <c r="A586">
        <v>582</v>
      </c>
      <c r="B586" t="s">
        <v>18</v>
      </c>
      <c r="C586" s="7">
        <v>0</v>
      </c>
      <c r="D586" t="s">
        <v>19</v>
      </c>
      <c r="E586" s="16">
        <v>228.0890799571734</v>
      </c>
      <c r="F586" s="12">
        <v>0.45950057415566398</v>
      </c>
      <c r="G586" s="13">
        <v>-1.11679974567429</v>
      </c>
      <c r="H586" s="13">
        <v>0.24671358692866999</v>
      </c>
      <c r="I586" s="14">
        <v>3.5670454473816303E-2</v>
      </c>
      <c r="K586" t="b">
        <v>0</v>
      </c>
      <c r="L586" t="b">
        <v>0</v>
      </c>
      <c r="M586" t="b">
        <v>0</v>
      </c>
      <c r="N586" t="s">
        <v>9309</v>
      </c>
      <c r="O586" t="s">
        <v>9714</v>
      </c>
      <c r="P586">
        <v>613</v>
      </c>
      <c r="Q586">
        <v>437198</v>
      </c>
      <c r="R586">
        <v>439040</v>
      </c>
      <c r="S586">
        <v>1</v>
      </c>
      <c r="T586" t="s">
        <v>20877</v>
      </c>
      <c r="U586" s="9">
        <v>121</v>
      </c>
      <c r="V586" t="s">
        <v>6136</v>
      </c>
      <c r="W586" t="s">
        <v>6137</v>
      </c>
      <c r="X586" t="s">
        <v>19702</v>
      </c>
      <c r="Y586" t="s">
        <v>30019</v>
      </c>
      <c r="Z586">
        <v>566.86366596677897</v>
      </c>
      <c r="AA586" s="12">
        <v>0.32893155249983802</v>
      </c>
      <c r="AB586" s="13">
        <v>1.39694891129634</v>
      </c>
      <c r="AC586" s="13">
        <v>0.162428934752881</v>
      </c>
      <c r="AD586" s="13">
        <v>829.79594811016204</v>
      </c>
      <c r="AE586" s="13">
        <v>0.43985483998638297</v>
      </c>
      <c r="AF586" s="13">
        <v>-2.5390188856597802</v>
      </c>
      <c r="AG586" s="14">
        <v>1.1116382234256501E-2</v>
      </c>
      <c r="AI586" t="s">
        <v>12029</v>
      </c>
      <c r="AJ586" t="s">
        <v>19701</v>
      </c>
      <c r="AK586" t="s">
        <v>19700</v>
      </c>
      <c r="AM586" t="s">
        <v>21661</v>
      </c>
      <c r="AN586" t="s">
        <v>21376</v>
      </c>
      <c r="AO586" t="s">
        <v>21989</v>
      </c>
      <c r="AP586">
        <v>291.26431982869366</v>
      </c>
      <c r="AQ586">
        <v>134.26900000000001</v>
      </c>
      <c r="AR586">
        <v>249.58199999999999</v>
      </c>
      <c r="AS586">
        <v>237.24100000000001</v>
      </c>
      <c r="AT586">
        <v>192.84299999999999</v>
      </c>
      <c r="AU586">
        <v>175.45099999999999</v>
      </c>
      <c r="AV586">
        <v>227.892</v>
      </c>
      <c r="AW586">
        <v>166.78299999999999</v>
      </c>
      <c r="AX586">
        <v>190.018</v>
      </c>
      <c r="AY586">
        <v>104.645</v>
      </c>
      <c r="AZ586">
        <v>93.376999999999995</v>
      </c>
      <c r="BA586">
        <v>183.12632530047674</v>
      </c>
    </row>
    <row r="587" spans="1:53" x14ac:dyDescent="0.25">
      <c r="A587">
        <v>583</v>
      </c>
      <c r="B587" t="s">
        <v>20</v>
      </c>
      <c r="C587" s="7">
        <v>0</v>
      </c>
      <c r="D587" t="s">
        <v>21</v>
      </c>
      <c r="E587" s="16">
        <v>75.342874370851746</v>
      </c>
      <c r="F587" s="12">
        <v>-0.76755449600655601</v>
      </c>
      <c r="G587" s="13">
        <v>0.54256641509636305</v>
      </c>
      <c r="H587" s="13">
        <v>0.19457033722382899</v>
      </c>
      <c r="I587" s="14">
        <v>0.49244984716367701</v>
      </c>
      <c r="K587" t="b">
        <v>0</v>
      </c>
      <c r="L587" t="b">
        <v>0</v>
      </c>
      <c r="M587" t="b">
        <v>0</v>
      </c>
      <c r="N587" t="s">
        <v>9309</v>
      </c>
      <c r="O587" t="s">
        <v>9714</v>
      </c>
      <c r="P587">
        <v>101</v>
      </c>
      <c r="Q587">
        <v>439049</v>
      </c>
      <c r="R587">
        <v>439355</v>
      </c>
      <c r="S587">
        <v>1</v>
      </c>
      <c r="T587" t="s">
        <v>20877</v>
      </c>
      <c r="U587" s="9">
        <v>9</v>
      </c>
      <c r="V587" t="s">
        <v>5625</v>
      </c>
      <c r="W587" t="s">
        <v>6138</v>
      </c>
      <c r="X587" t="s">
        <v>19699</v>
      </c>
      <c r="Y587" t="s">
        <v>30020</v>
      </c>
      <c r="Z587">
        <v>20.4358989965902</v>
      </c>
      <c r="AA587" s="12">
        <v>0.49624743007168898</v>
      </c>
      <c r="AB587" s="13">
        <v>-1.54671732183212</v>
      </c>
      <c r="AC587" s="13">
        <v>0.12193142432260901</v>
      </c>
      <c r="AD587" s="13">
        <v>77.246164478849096</v>
      </c>
      <c r="AE587" s="13">
        <v>0.56399371525541897</v>
      </c>
      <c r="AF587" s="13">
        <v>0.96200790969922001</v>
      </c>
      <c r="AG587" s="14">
        <v>0.33604563073238197</v>
      </c>
      <c r="AK587" t="s">
        <v>19698</v>
      </c>
      <c r="AM587" t="s">
        <v>5625</v>
      </c>
      <c r="AN587" t="s">
        <v>5625</v>
      </c>
      <c r="AO587" t="s">
        <v>5625</v>
      </c>
      <c r="AP587">
        <v>50.506497483406974</v>
      </c>
      <c r="AQ587">
        <v>124.211</v>
      </c>
      <c r="AR587">
        <v>54.55</v>
      </c>
      <c r="AS587">
        <v>72.103999999999999</v>
      </c>
      <c r="AT587">
        <v>27.86</v>
      </c>
      <c r="AU587">
        <v>32.875999999999998</v>
      </c>
      <c r="AV587">
        <v>26.609000000000002</v>
      </c>
      <c r="AW587">
        <v>16.548999999999999</v>
      </c>
      <c r="AX587">
        <v>88.504000000000005</v>
      </c>
      <c r="AY587">
        <v>242.27699999999999</v>
      </c>
      <c r="AZ587">
        <v>241.57400000000001</v>
      </c>
      <c r="BA587">
        <v>61.241592447980779</v>
      </c>
    </row>
    <row r="588" spans="1:53" x14ac:dyDescent="0.25">
      <c r="A588">
        <v>584</v>
      </c>
      <c r="B588" t="s">
        <v>22</v>
      </c>
      <c r="C588" s="7">
        <v>0</v>
      </c>
      <c r="D588" t="s">
        <v>5645</v>
      </c>
      <c r="E588" s="16">
        <v>58.253001726482935</v>
      </c>
      <c r="F588" s="12">
        <v>0.83338144209410203</v>
      </c>
      <c r="G588" s="13">
        <v>-0.62862131743074801</v>
      </c>
      <c r="H588" s="13">
        <v>7.5371885828097798E-2</v>
      </c>
      <c r="I588" s="14">
        <v>0.27783612759458598</v>
      </c>
      <c r="K588" t="b">
        <v>0</v>
      </c>
      <c r="L588" t="b">
        <v>0</v>
      </c>
      <c r="M588" t="b">
        <v>0</v>
      </c>
      <c r="N588" t="s">
        <v>9309</v>
      </c>
      <c r="O588" t="s">
        <v>9714</v>
      </c>
      <c r="P588">
        <v>94</v>
      </c>
      <c r="Q588">
        <v>439367</v>
      </c>
      <c r="R588">
        <v>439652</v>
      </c>
      <c r="S588">
        <v>1</v>
      </c>
      <c r="T588" t="s">
        <v>20877</v>
      </c>
      <c r="U588" s="9">
        <v>12</v>
      </c>
      <c r="V588" t="s">
        <v>5625</v>
      </c>
      <c r="W588" t="s">
        <v>5625</v>
      </c>
      <c r="X588" t="s">
        <v>19697</v>
      </c>
      <c r="Y588" t="s">
        <v>30021</v>
      </c>
      <c r="Z588">
        <v>26.157004597163599</v>
      </c>
      <c r="AA588" s="12">
        <v>0.40262793260760299</v>
      </c>
      <c r="AB588" s="13">
        <v>2.0698550065733001</v>
      </c>
      <c r="AC588" s="13">
        <v>3.8465924441481399E-2</v>
      </c>
      <c r="AD588" s="13">
        <v>37.052623534383699</v>
      </c>
      <c r="AE588" s="13">
        <v>0.44013068571824099</v>
      </c>
      <c r="AF588" s="13">
        <v>-1.4282606003826199</v>
      </c>
      <c r="AG588" s="14">
        <v>0.153216863726649</v>
      </c>
      <c r="AM588" t="s">
        <v>5625</v>
      </c>
      <c r="AN588" t="s">
        <v>5625</v>
      </c>
      <c r="AO588" t="s">
        <v>5625</v>
      </c>
      <c r="AP588">
        <v>66.623006905931732</v>
      </c>
      <c r="AQ588">
        <v>46.959000000000003</v>
      </c>
      <c r="AR588">
        <v>73.210999999999999</v>
      </c>
      <c r="AS588">
        <v>46.219000000000001</v>
      </c>
      <c r="AT588">
        <v>54.841000000000001</v>
      </c>
      <c r="AU588">
        <v>52.948</v>
      </c>
      <c r="AV588">
        <v>73.010000000000005</v>
      </c>
      <c r="AW588">
        <v>71.072999999999993</v>
      </c>
      <c r="AX588">
        <v>72.171000000000006</v>
      </c>
      <c r="AY588">
        <v>40.134</v>
      </c>
      <c r="AZ588">
        <v>42.381</v>
      </c>
      <c r="BA588">
        <v>52.603304671107701</v>
      </c>
    </row>
    <row r="589" spans="1:53" x14ac:dyDescent="0.25">
      <c r="A589">
        <v>585</v>
      </c>
      <c r="B589" t="s">
        <v>23</v>
      </c>
      <c r="C589" s="7" t="s">
        <v>5625</v>
      </c>
      <c r="D589" t="s">
        <v>3</v>
      </c>
      <c r="E589" s="16" t="s">
        <v>5625</v>
      </c>
      <c r="F589" s="12" t="s">
        <v>5625</v>
      </c>
      <c r="G589" s="13" t="s">
        <v>5625</v>
      </c>
      <c r="H589" s="13" t="s">
        <v>5625</v>
      </c>
      <c r="I589" s="14" t="s">
        <v>5625</v>
      </c>
      <c r="J589" t="s">
        <v>5625</v>
      </c>
      <c r="K589" t="b">
        <v>1</v>
      </c>
      <c r="L589" t="b">
        <v>0</v>
      </c>
      <c r="M589" t="b">
        <v>0</v>
      </c>
      <c r="N589" t="s">
        <v>9309</v>
      </c>
      <c r="O589" t="s">
        <v>9714</v>
      </c>
      <c r="P589">
        <v>48</v>
      </c>
      <c r="Q589">
        <v>439687</v>
      </c>
      <c r="R589">
        <v>439834</v>
      </c>
      <c r="S589">
        <v>-1</v>
      </c>
      <c r="T589" t="s">
        <v>20877</v>
      </c>
      <c r="U589" s="9" t="s">
        <v>5625</v>
      </c>
      <c r="V589" t="s">
        <v>5625</v>
      </c>
      <c r="W589" t="s">
        <v>5625</v>
      </c>
      <c r="X589" t="s">
        <v>19696</v>
      </c>
      <c r="Y589" t="s">
        <v>33665</v>
      </c>
      <c r="Z589" t="s">
        <v>5625</v>
      </c>
      <c r="AA589" s="12" t="s">
        <v>5625</v>
      </c>
      <c r="AB589" s="13" t="s">
        <v>5625</v>
      </c>
      <c r="AC589" s="13" t="s">
        <v>5625</v>
      </c>
      <c r="AD589" s="13" t="s">
        <v>5625</v>
      </c>
      <c r="AE589" s="13" t="s">
        <v>5625</v>
      </c>
      <c r="AF589" s="13" t="s">
        <v>5625</v>
      </c>
      <c r="AG589" s="14" t="s">
        <v>5625</v>
      </c>
      <c r="AK589" t="s">
        <v>19695</v>
      </c>
      <c r="AM589" t="s">
        <v>5625</v>
      </c>
      <c r="AN589" t="s">
        <v>5625</v>
      </c>
      <c r="AO589" t="s">
        <v>5625</v>
      </c>
      <c r="AP589" t="s">
        <v>5625</v>
      </c>
      <c r="AQ589" t="s">
        <v>5625</v>
      </c>
      <c r="AR589" t="s">
        <v>5625</v>
      </c>
      <c r="AS589" t="s">
        <v>5625</v>
      </c>
      <c r="AT589" t="s">
        <v>5625</v>
      </c>
      <c r="AU589" t="s">
        <v>5625</v>
      </c>
      <c r="AV589" t="s">
        <v>5625</v>
      </c>
      <c r="AW589" t="s">
        <v>5625</v>
      </c>
      <c r="AX589" t="s">
        <v>5625</v>
      </c>
      <c r="AY589" t="s">
        <v>5625</v>
      </c>
      <c r="AZ589" t="s">
        <v>5625</v>
      </c>
      <c r="BA589" t="s">
        <v>5625</v>
      </c>
    </row>
    <row r="590" spans="1:53" x14ac:dyDescent="0.25">
      <c r="A590">
        <v>586</v>
      </c>
      <c r="B590" t="s">
        <v>24</v>
      </c>
      <c r="C590" s="7">
        <v>0</v>
      </c>
      <c r="D590" t="s">
        <v>25</v>
      </c>
      <c r="E590" s="16">
        <v>98.896299806765157</v>
      </c>
      <c r="F590" s="12">
        <v>-0.39001019882770999</v>
      </c>
      <c r="G590" s="13">
        <v>-0.71637239725503898</v>
      </c>
      <c r="H590" s="13">
        <v>0.40110722491797202</v>
      </c>
      <c r="I590" s="14">
        <v>0.124310792236315</v>
      </c>
      <c r="K590" t="b">
        <v>0</v>
      </c>
      <c r="L590" t="b">
        <v>0</v>
      </c>
      <c r="M590" t="b">
        <v>0</v>
      </c>
      <c r="N590" t="s">
        <v>9309</v>
      </c>
      <c r="O590" t="s">
        <v>9714</v>
      </c>
      <c r="P590">
        <v>206</v>
      </c>
      <c r="Q590">
        <v>439850</v>
      </c>
      <c r="R590">
        <v>440471</v>
      </c>
      <c r="S590">
        <v>1</v>
      </c>
      <c r="T590" t="s">
        <v>20877</v>
      </c>
      <c r="U590" s="9">
        <v>198</v>
      </c>
      <c r="V590" t="s">
        <v>5625</v>
      </c>
      <c r="W590" t="s">
        <v>5625</v>
      </c>
      <c r="X590" t="s">
        <v>19694</v>
      </c>
      <c r="Y590" t="s">
        <v>30022</v>
      </c>
      <c r="Z590">
        <v>60.7522923380672</v>
      </c>
      <c r="AA590" s="12">
        <v>0.373865513119988</v>
      </c>
      <c r="AB590" s="13">
        <v>-1.04318313709385</v>
      </c>
      <c r="AC590" s="13">
        <v>0.29686348189501499</v>
      </c>
      <c r="AD590" s="13">
        <v>132.10725540779401</v>
      </c>
      <c r="AE590" s="13">
        <v>0.37101409843933197</v>
      </c>
      <c r="AF590" s="13">
        <v>-1.9308495290838099</v>
      </c>
      <c r="AG590" s="14">
        <v>5.3501663238859999E-2</v>
      </c>
      <c r="AJ590" t="s">
        <v>19693</v>
      </c>
      <c r="AM590" t="s">
        <v>5625</v>
      </c>
      <c r="AN590" t="s">
        <v>5625</v>
      </c>
      <c r="AO590" t="s">
        <v>5625</v>
      </c>
      <c r="AP590">
        <v>90.305199227060598</v>
      </c>
      <c r="AQ590">
        <v>64.653999999999996</v>
      </c>
      <c r="AR590">
        <v>117.598</v>
      </c>
      <c r="AS590">
        <v>123.02800000000001</v>
      </c>
      <c r="AT590">
        <v>48.048999999999999</v>
      </c>
      <c r="AU590">
        <v>50.624000000000002</v>
      </c>
      <c r="AV590">
        <v>49.531999999999996</v>
      </c>
      <c r="AW590">
        <v>29.9</v>
      </c>
      <c r="AX590">
        <v>105.991</v>
      </c>
      <c r="AY590">
        <v>60.033000000000001</v>
      </c>
      <c r="AZ590">
        <v>66.909000000000006</v>
      </c>
      <c r="BA590">
        <v>92.542850810282062</v>
      </c>
    </row>
    <row r="591" spans="1:53" x14ac:dyDescent="0.25">
      <c r="A591">
        <v>587</v>
      </c>
      <c r="B591" t="s">
        <v>26</v>
      </c>
      <c r="C591" s="7">
        <v>0</v>
      </c>
      <c r="D591" t="s">
        <v>3</v>
      </c>
      <c r="E591" s="16">
        <v>21.270590474016267</v>
      </c>
      <c r="F591" s="12">
        <v>8.4567649896215596E-2</v>
      </c>
      <c r="G591" s="13">
        <v>0.77618821760970902</v>
      </c>
      <c r="H591" s="13">
        <v>0.91689570712644397</v>
      </c>
      <c r="I591" s="14">
        <v>0.45556658801740602</v>
      </c>
      <c r="K591" t="b">
        <v>0</v>
      </c>
      <c r="L591" t="b">
        <v>0</v>
      </c>
      <c r="M591" t="b">
        <v>0</v>
      </c>
      <c r="N591" t="s">
        <v>9309</v>
      </c>
      <c r="O591" t="s">
        <v>9714</v>
      </c>
      <c r="P591">
        <v>199</v>
      </c>
      <c r="Q591">
        <v>440494</v>
      </c>
      <c r="R591">
        <v>441094</v>
      </c>
      <c r="S591">
        <v>-1</v>
      </c>
      <c r="T591" t="s">
        <v>20877</v>
      </c>
      <c r="U591" s="9">
        <v>23</v>
      </c>
      <c r="V591" t="s">
        <v>5625</v>
      </c>
      <c r="W591" t="s">
        <v>5950</v>
      </c>
      <c r="X591" t="s">
        <v>19692</v>
      </c>
      <c r="Y591" t="s">
        <v>30023</v>
      </c>
      <c r="Z591">
        <v>14.958276872331499</v>
      </c>
      <c r="AA591" s="12">
        <v>0.56771616473808095</v>
      </c>
      <c r="AB591" s="13">
        <v>0.148961144932752</v>
      </c>
      <c r="AC591" s="13">
        <v>0.88158429267855598</v>
      </c>
      <c r="AD591" s="13">
        <v>49.088311719513797</v>
      </c>
      <c r="AE591" s="13">
        <v>0.75101943260800497</v>
      </c>
      <c r="AF591" s="13">
        <v>1.03351282790953</v>
      </c>
      <c r="AG591" s="14">
        <v>0.30136397049225999</v>
      </c>
      <c r="AJ591" t="s">
        <v>13325</v>
      </c>
      <c r="AK591" t="s">
        <v>19691</v>
      </c>
      <c r="AM591" t="s">
        <v>5625</v>
      </c>
      <c r="AN591" t="s">
        <v>5625</v>
      </c>
      <c r="AO591" t="s">
        <v>5625</v>
      </c>
      <c r="AP591">
        <v>25.022361896065057</v>
      </c>
      <c r="AQ591">
        <v>9.3680000000000003</v>
      </c>
      <c r="AR591">
        <v>34.774999999999999</v>
      </c>
      <c r="AS591">
        <v>15.917</v>
      </c>
      <c r="AT591">
        <v>16.577000000000002</v>
      </c>
      <c r="AU591">
        <v>8.3829999999999991</v>
      </c>
      <c r="AV591">
        <v>12.816000000000001</v>
      </c>
      <c r="AW591">
        <v>16.88</v>
      </c>
      <c r="AX591">
        <v>89.703000000000003</v>
      </c>
      <c r="AY591">
        <v>14.121</v>
      </c>
      <c r="AZ591">
        <v>12.884</v>
      </c>
      <c r="BA591">
        <v>94.74074351702626</v>
      </c>
    </row>
    <row r="592" spans="1:53" x14ac:dyDescent="0.25">
      <c r="A592">
        <v>588</v>
      </c>
      <c r="B592" t="s">
        <v>27</v>
      </c>
      <c r="C592" s="7">
        <v>0</v>
      </c>
      <c r="D592" t="s">
        <v>28</v>
      </c>
      <c r="E592" s="16">
        <v>51.144456730156278</v>
      </c>
      <c r="F592" s="12">
        <v>-0.14963942779608999</v>
      </c>
      <c r="G592" s="13">
        <v>0.83501968508463598</v>
      </c>
      <c r="H592" s="13">
        <v>0.72177949640823702</v>
      </c>
      <c r="I592" s="14">
        <v>8.3417744046234699E-2</v>
      </c>
      <c r="K592" t="b">
        <v>0</v>
      </c>
      <c r="L592" t="b">
        <v>0</v>
      </c>
      <c r="M592" t="b">
        <v>0</v>
      </c>
      <c r="N592" t="s">
        <v>9309</v>
      </c>
      <c r="O592" t="s">
        <v>9714</v>
      </c>
      <c r="P592">
        <v>443</v>
      </c>
      <c r="Q592">
        <v>441239</v>
      </c>
      <c r="R592">
        <v>442571</v>
      </c>
      <c r="S592">
        <v>1</v>
      </c>
      <c r="T592" t="s">
        <v>20877</v>
      </c>
      <c r="U592" s="9">
        <v>145</v>
      </c>
      <c r="V592" t="s">
        <v>6139</v>
      </c>
      <c r="W592" t="s">
        <v>6140</v>
      </c>
      <c r="X592" t="s">
        <v>19690</v>
      </c>
      <c r="Y592" t="s">
        <v>30024</v>
      </c>
      <c r="Z592">
        <v>72.812570548978798</v>
      </c>
      <c r="AA592" s="12">
        <v>0.31823394792649501</v>
      </c>
      <c r="AB592" s="13">
        <v>-0.47021830565560402</v>
      </c>
      <c r="AC592" s="13">
        <v>0.63819905694990797</v>
      </c>
      <c r="AD592" s="13">
        <v>260.59924496391</v>
      </c>
      <c r="AE592" s="13">
        <v>0.38946274922764701</v>
      </c>
      <c r="AF592" s="13">
        <v>2.1440296581395399</v>
      </c>
      <c r="AG592" s="14">
        <v>3.20305104828814E-2</v>
      </c>
      <c r="AI592" t="s">
        <v>14816</v>
      </c>
      <c r="AJ592" t="s">
        <v>14815</v>
      </c>
      <c r="AK592" t="s">
        <v>19689</v>
      </c>
      <c r="AM592" t="s">
        <v>5625</v>
      </c>
      <c r="AN592" t="s">
        <v>5625</v>
      </c>
      <c r="AO592" t="s">
        <v>5625</v>
      </c>
      <c r="AP592">
        <v>44.753826920625102</v>
      </c>
      <c r="AQ592">
        <v>57.472000000000001</v>
      </c>
      <c r="AR592">
        <v>60.57</v>
      </c>
      <c r="AS592">
        <v>41.781999999999996</v>
      </c>
      <c r="AT592">
        <v>23.468</v>
      </c>
      <c r="AU592">
        <v>29.265999999999998</v>
      </c>
      <c r="AV592">
        <v>32.262</v>
      </c>
      <c r="AW592">
        <v>25.344999999999999</v>
      </c>
      <c r="AX592">
        <v>152.619</v>
      </c>
      <c r="AY592">
        <v>120.22199999999999</v>
      </c>
      <c r="AZ592">
        <v>79.436999999999998</v>
      </c>
      <c r="BA592">
        <v>163.20056798299743</v>
      </c>
    </row>
    <row r="593" spans="1:53" x14ac:dyDescent="0.25">
      <c r="A593">
        <v>589</v>
      </c>
      <c r="B593" t="s">
        <v>29</v>
      </c>
      <c r="C593" s="7">
        <v>0</v>
      </c>
      <c r="D593" t="s">
        <v>3</v>
      </c>
      <c r="E593" s="16">
        <v>352.46845917991175</v>
      </c>
      <c r="F593" s="12">
        <v>-0.24930798859839101</v>
      </c>
      <c r="G593" s="13">
        <v>-0.59715278649984604</v>
      </c>
      <c r="H593" s="13">
        <v>0.56363901016076401</v>
      </c>
      <c r="I593" s="14">
        <v>0.177785260583433</v>
      </c>
      <c r="K593" t="b">
        <v>0</v>
      </c>
      <c r="L593" t="b">
        <v>0</v>
      </c>
      <c r="M593" t="b">
        <v>0</v>
      </c>
      <c r="N593" t="s">
        <v>9309</v>
      </c>
      <c r="O593" t="s">
        <v>9714</v>
      </c>
      <c r="P593">
        <v>170</v>
      </c>
      <c r="Q593">
        <v>442607</v>
      </c>
      <c r="R593">
        <v>443120</v>
      </c>
      <c r="S593">
        <v>-1</v>
      </c>
      <c r="T593" t="s">
        <v>20877</v>
      </c>
      <c r="U593" s="9">
        <v>36</v>
      </c>
      <c r="V593" t="s">
        <v>5625</v>
      </c>
      <c r="W593" t="s">
        <v>5625</v>
      </c>
      <c r="X593" t="s">
        <v>19688</v>
      </c>
      <c r="Y593" t="s">
        <v>30025</v>
      </c>
      <c r="Z593">
        <v>186.671294824542</v>
      </c>
      <c r="AA593" s="12">
        <v>0.339979901811021</v>
      </c>
      <c r="AB593" s="13">
        <v>-0.73330213718624204</v>
      </c>
      <c r="AC593" s="13">
        <v>0.463374171832454</v>
      </c>
      <c r="AD593" s="13">
        <v>403.23363557955798</v>
      </c>
      <c r="AE593" s="13">
        <v>0.34726209148094001</v>
      </c>
      <c r="AF593" s="13">
        <v>-1.7196025743933601</v>
      </c>
      <c r="AG593" s="14">
        <v>8.5504707903102994E-2</v>
      </c>
      <c r="AM593" t="s">
        <v>5625</v>
      </c>
      <c r="AN593" t="s">
        <v>5625</v>
      </c>
      <c r="AO593" t="s">
        <v>5625</v>
      </c>
      <c r="AP593">
        <v>319.34283671964693</v>
      </c>
      <c r="AQ593">
        <v>489.93799999999999</v>
      </c>
      <c r="AR593">
        <v>237.25899999999999</v>
      </c>
      <c r="AS593">
        <v>363.334</v>
      </c>
      <c r="AT593">
        <v>138.48599999999999</v>
      </c>
      <c r="AU593">
        <v>159.334</v>
      </c>
      <c r="AV593">
        <v>250.42099999999999</v>
      </c>
      <c r="AW593">
        <v>164.52199999999999</v>
      </c>
      <c r="AX593">
        <v>279.33</v>
      </c>
      <c r="AY593">
        <v>362.529</v>
      </c>
      <c r="AZ593">
        <v>407.80399999999997</v>
      </c>
      <c r="BA593">
        <v>236.22780338414105</v>
      </c>
    </row>
    <row r="594" spans="1:53" x14ac:dyDescent="0.25">
      <c r="A594">
        <v>590</v>
      </c>
      <c r="B594" t="s">
        <v>30</v>
      </c>
      <c r="C594" s="7">
        <v>0</v>
      </c>
      <c r="D594" t="s">
        <v>3</v>
      </c>
      <c r="E594" s="16">
        <v>298.14229292079392</v>
      </c>
      <c r="F594" s="12">
        <v>0.92438719899942001</v>
      </c>
      <c r="G594" s="13">
        <v>-0.89930784672518205</v>
      </c>
      <c r="H594" s="13">
        <v>0.17264512797983</v>
      </c>
      <c r="I594" s="14">
        <v>0.41361720301649402</v>
      </c>
      <c r="K594" t="b">
        <v>0</v>
      </c>
      <c r="L594" t="b">
        <v>0</v>
      </c>
      <c r="M594" t="b">
        <v>0</v>
      </c>
      <c r="N594" t="s">
        <v>9309</v>
      </c>
      <c r="O594" t="s">
        <v>9714</v>
      </c>
      <c r="P594">
        <v>148</v>
      </c>
      <c r="Q594">
        <v>443177</v>
      </c>
      <c r="R594">
        <v>443624</v>
      </c>
      <c r="S594">
        <v>1</v>
      </c>
      <c r="T594" t="s">
        <v>20877</v>
      </c>
      <c r="U594" s="9">
        <v>57</v>
      </c>
      <c r="V594" t="s">
        <v>5625</v>
      </c>
      <c r="W594" t="s">
        <v>6141</v>
      </c>
      <c r="X594" t="s">
        <v>19687</v>
      </c>
      <c r="Y594" t="s">
        <v>30026</v>
      </c>
      <c r="Z594">
        <v>222.77176950010701</v>
      </c>
      <c r="AA594" s="12">
        <v>0.57092690167189197</v>
      </c>
      <c r="AB594" s="13">
        <v>1.61909904103741</v>
      </c>
      <c r="AC594" s="13">
        <v>0.105425955121807</v>
      </c>
      <c r="AD594" s="13">
        <v>271.17954864935098</v>
      </c>
      <c r="AE594" s="13">
        <v>0.80533424194068404</v>
      </c>
      <c r="AF594" s="13">
        <v>-1.1166889471358401</v>
      </c>
      <c r="AG594" s="14">
        <v>0.264127345353805</v>
      </c>
      <c r="AI594" t="s">
        <v>9848</v>
      </c>
      <c r="AJ594" t="s">
        <v>19686</v>
      </c>
      <c r="AK594" t="s">
        <v>19685</v>
      </c>
      <c r="AM594" t="s">
        <v>5625</v>
      </c>
      <c r="AN594" t="s">
        <v>5625</v>
      </c>
      <c r="AO594" t="s">
        <v>5625</v>
      </c>
      <c r="AP594">
        <v>468.24317168317555</v>
      </c>
      <c r="AQ594">
        <v>43.713000000000001</v>
      </c>
      <c r="AR594">
        <v>317.41199999999998</v>
      </c>
      <c r="AS594">
        <v>363.20100000000002</v>
      </c>
      <c r="AT594">
        <v>292.43799999999999</v>
      </c>
      <c r="AU594">
        <v>320.70800000000003</v>
      </c>
      <c r="AV594">
        <v>525.20600000000002</v>
      </c>
      <c r="AW594">
        <v>279.44400000000002</v>
      </c>
      <c r="AX594">
        <v>411.83699999999999</v>
      </c>
      <c r="AY594">
        <v>40.753</v>
      </c>
      <c r="AZ594">
        <v>51.881999999999998</v>
      </c>
      <c r="BA594">
        <v>310.23593274990532</v>
      </c>
    </row>
    <row r="595" spans="1:53" x14ac:dyDescent="0.25">
      <c r="A595">
        <v>591</v>
      </c>
      <c r="B595" t="s">
        <v>31</v>
      </c>
      <c r="C595" s="7">
        <v>0</v>
      </c>
      <c r="D595" t="s">
        <v>32</v>
      </c>
      <c r="E595" s="16">
        <v>108.35813032162193</v>
      </c>
      <c r="F595" s="12">
        <v>-0.83638787780726398</v>
      </c>
      <c r="G595" s="13">
        <v>-0.346529805401323</v>
      </c>
      <c r="H595" s="13">
        <v>3.0453546559254901E-2</v>
      </c>
      <c r="I595" s="14">
        <v>0.57630173361508197</v>
      </c>
      <c r="K595" t="b">
        <v>0</v>
      </c>
      <c r="L595" t="b">
        <v>0</v>
      </c>
      <c r="M595" t="b">
        <v>0</v>
      </c>
      <c r="N595" t="s">
        <v>9309</v>
      </c>
      <c r="O595" t="s">
        <v>9714</v>
      </c>
      <c r="P595">
        <v>401</v>
      </c>
      <c r="Q595">
        <v>443754</v>
      </c>
      <c r="R595">
        <v>444960</v>
      </c>
      <c r="S595">
        <v>1</v>
      </c>
      <c r="T595" t="s">
        <v>20877</v>
      </c>
      <c r="U595" s="9">
        <v>130</v>
      </c>
      <c r="V595" t="s">
        <v>6142</v>
      </c>
      <c r="W595" t="s">
        <v>5945</v>
      </c>
      <c r="X595" t="s">
        <v>19684</v>
      </c>
      <c r="Y595" t="s">
        <v>30027</v>
      </c>
      <c r="Z595">
        <v>114.105583869776</v>
      </c>
      <c r="AA595" s="12">
        <v>0.33794248258570903</v>
      </c>
      <c r="AB595" s="13">
        <v>-2.4749415090040898</v>
      </c>
      <c r="AC595" s="13">
        <v>1.33257998010178E-2</v>
      </c>
      <c r="AD595" s="13">
        <v>314.272805171838</v>
      </c>
      <c r="AE595" s="13">
        <v>0.429994142988259</v>
      </c>
      <c r="AF595" s="13">
        <v>-0.80589424542646604</v>
      </c>
      <c r="AG595" s="14">
        <v>0.420303829611683</v>
      </c>
      <c r="AI595" t="s">
        <v>19570</v>
      </c>
      <c r="AJ595" t="s">
        <v>19569</v>
      </c>
      <c r="AK595" t="s">
        <v>19683</v>
      </c>
      <c r="AM595" t="s">
        <v>5625</v>
      </c>
      <c r="AN595" t="s">
        <v>5625</v>
      </c>
      <c r="AO595" t="s">
        <v>5625</v>
      </c>
      <c r="AP595">
        <v>82.016521286487745</v>
      </c>
      <c r="AQ595">
        <v>144.48599999999999</v>
      </c>
      <c r="AR595">
        <v>96.885999999999996</v>
      </c>
      <c r="AS595">
        <v>110.044</v>
      </c>
      <c r="AT595">
        <v>29.454000000000001</v>
      </c>
      <c r="AU595">
        <v>42.750999999999998</v>
      </c>
      <c r="AV595">
        <v>45.009</v>
      </c>
      <c r="AW595">
        <v>26.594000000000001</v>
      </c>
      <c r="AX595">
        <v>82.435000000000002</v>
      </c>
      <c r="AY595">
        <v>175.63800000000001</v>
      </c>
      <c r="AZ595">
        <v>158.64599999999999</v>
      </c>
      <c r="BA595">
        <v>61.637682349385628</v>
      </c>
    </row>
    <row r="596" spans="1:53" x14ac:dyDescent="0.25">
      <c r="A596">
        <v>592</v>
      </c>
      <c r="B596" t="s">
        <v>33</v>
      </c>
      <c r="C596" s="7">
        <v>0</v>
      </c>
      <c r="D596" t="s">
        <v>34</v>
      </c>
      <c r="E596" s="16">
        <v>495.2924536352279</v>
      </c>
      <c r="F596" s="12">
        <v>-1.8601684582966</v>
      </c>
      <c r="G596" s="13">
        <v>-0.41237609905689299</v>
      </c>
      <c r="H596" s="13">
        <v>6.8303671623577204E-9</v>
      </c>
      <c r="I596" s="14">
        <v>0.41173382955520399</v>
      </c>
      <c r="K596" t="b">
        <v>0</v>
      </c>
      <c r="L596" t="b">
        <v>0</v>
      </c>
      <c r="M596" t="b">
        <v>0</v>
      </c>
      <c r="N596" t="s">
        <v>9309</v>
      </c>
      <c r="O596" t="s">
        <v>9714</v>
      </c>
      <c r="P596">
        <v>1147</v>
      </c>
      <c r="Q596">
        <v>445032</v>
      </c>
      <c r="R596">
        <v>448476</v>
      </c>
      <c r="S596">
        <v>1</v>
      </c>
      <c r="T596" t="s">
        <v>20877</v>
      </c>
      <c r="U596" s="9">
        <v>72</v>
      </c>
      <c r="V596" t="s">
        <v>6143</v>
      </c>
      <c r="W596" t="s">
        <v>6144</v>
      </c>
      <c r="X596" t="s">
        <v>19682</v>
      </c>
      <c r="Y596" t="s">
        <v>30028</v>
      </c>
      <c r="Z596">
        <v>1229.66712353458</v>
      </c>
      <c r="AA596" s="12">
        <v>0.301533947220122</v>
      </c>
      <c r="AB596" s="13">
        <v>-6.16901836574527</v>
      </c>
      <c r="AC596" s="13">
        <v>6.8715247323693102E-10</v>
      </c>
      <c r="AD596" s="13">
        <v>4023.70821758173</v>
      </c>
      <c r="AE596" s="13">
        <v>0.36794394725275997</v>
      </c>
      <c r="AF596" s="13">
        <v>-1.1207579364625599</v>
      </c>
      <c r="AG596" s="14">
        <v>0.26239091341630599</v>
      </c>
      <c r="AH596" t="s">
        <v>19681</v>
      </c>
      <c r="AI596" t="s">
        <v>15086</v>
      </c>
      <c r="AJ596" t="s">
        <v>19680</v>
      </c>
      <c r="AK596" t="s">
        <v>19679</v>
      </c>
      <c r="AM596" t="s">
        <v>21744</v>
      </c>
      <c r="AN596" t="s">
        <v>21169</v>
      </c>
      <c r="AO596" t="s">
        <v>21936</v>
      </c>
      <c r="AP596">
        <v>560.29781454091153</v>
      </c>
      <c r="AQ596">
        <v>322.536</v>
      </c>
      <c r="AR596">
        <v>462.661</v>
      </c>
      <c r="AS596">
        <v>635.67499999999995</v>
      </c>
      <c r="AT596">
        <v>73.436000000000007</v>
      </c>
      <c r="AU596">
        <v>79.599000000000004</v>
      </c>
      <c r="AV596">
        <v>85.373000000000005</v>
      </c>
      <c r="AW596">
        <v>86.751999999999995</v>
      </c>
      <c r="AX596">
        <v>625.00800000000004</v>
      </c>
      <c r="AY596">
        <v>376.404</v>
      </c>
      <c r="AZ596">
        <v>421.42200000000003</v>
      </c>
      <c r="BA596">
        <v>621.21806973583296</v>
      </c>
    </row>
    <row r="597" spans="1:53" x14ac:dyDescent="0.25">
      <c r="A597">
        <v>593</v>
      </c>
      <c r="B597" t="s">
        <v>35</v>
      </c>
      <c r="C597" s="7">
        <v>0</v>
      </c>
      <c r="D597" t="s">
        <v>36</v>
      </c>
      <c r="E597" s="16">
        <v>88.561107310533245</v>
      </c>
      <c r="F597" s="12">
        <v>-1.81020430412418E-2</v>
      </c>
      <c r="G597" s="13">
        <v>0.80559119781848798</v>
      </c>
      <c r="H597" s="13">
        <v>0.97006550494192001</v>
      </c>
      <c r="I597" s="14">
        <v>5.9412644536471097E-2</v>
      </c>
      <c r="K597" t="b">
        <v>0</v>
      </c>
      <c r="L597" t="b">
        <v>0</v>
      </c>
      <c r="M597" t="b">
        <v>0</v>
      </c>
      <c r="N597" t="s">
        <v>9309</v>
      </c>
      <c r="O597" t="s">
        <v>9714</v>
      </c>
      <c r="P597">
        <v>319</v>
      </c>
      <c r="Q597">
        <v>448500</v>
      </c>
      <c r="R597">
        <v>449460</v>
      </c>
      <c r="S597">
        <v>-1</v>
      </c>
      <c r="T597" t="s">
        <v>20877</v>
      </c>
      <c r="U597" s="9">
        <v>24</v>
      </c>
      <c r="V597" t="s">
        <v>6145</v>
      </c>
      <c r="W597" t="s">
        <v>5625</v>
      </c>
      <c r="X597" t="s">
        <v>19678</v>
      </c>
      <c r="Y597" t="s">
        <v>30029</v>
      </c>
      <c r="Z597">
        <v>95.048649575303799</v>
      </c>
      <c r="AA597" s="12">
        <v>0.32130064872425501</v>
      </c>
      <c r="AB597" s="13">
        <v>-5.6339889487049398E-2</v>
      </c>
      <c r="AC597" s="13">
        <v>0.95507104206752302</v>
      </c>
      <c r="AD597" s="13">
        <v>321.76475175629503</v>
      </c>
      <c r="AE597" s="13">
        <v>0.348595803696096</v>
      </c>
      <c r="AF597" s="13">
        <v>2.3109606864940901</v>
      </c>
      <c r="AG597" s="14">
        <v>2.083502648854E-2</v>
      </c>
      <c r="AH597" t="s">
        <v>9844</v>
      </c>
      <c r="AI597" t="s">
        <v>19677</v>
      </c>
      <c r="AJ597" t="s">
        <v>19676</v>
      </c>
      <c r="AM597" t="s">
        <v>5625</v>
      </c>
      <c r="AN597" t="s">
        <v>5625</v>
      </c>
      <c r="AO597" t="s">
        <v>5625</v>
      </c>
      <c r="AP597">
        <v>85.094429242133003</v>
      </c>
      <c r="AQ597">
        <v>96.75</v>
      </c>
      <c r="AR597">
        <v>107.224</v>
      </c>
      <c r="AS597">
        <v>65.176000000000002</v>
      </c>
      <c r="AT597">
        <v>57.722999999999999</v>
      </c>
      <c r="AU597">
        <v>51.085999999999999</v>
      </c>
      <c r="AV597">
        <v>61.725999999999999</v>
      </c>
      <c r="AW597">
        <v>38.683</v>
      </c>
      <c r="AX597">
        <v>238.541</v>
      </c>
      <c r="AY597">
        <v>181.37100000000001</v>
      </c>
      <c r="AZ597">
        <v>199.29900000000001</v>
      </c>
      <c r="BA597">
        <v>257.67400022487914</v>
      </c>
    </row>
    <row r="598" spans="1:53" x14ac:dyDescent="0.25">
      <c r="A598">
        <v>594</v>
      </c>
      <c r="B598" t="s">
        <v>19675</v>
      </c>
      <c r="C598" s="7" t="s">
        <v>5625</v>
      </c>
      <c r="D598" t="s">
        <v>5645</v>
      </c>
      <c r="E598" s="16" t="s">
        <v>5625</v>
      </c>
      <c r="F598" s="12" t="s">
        <v>5625</v>
      </c>
      <c r="G598" s="13" t="s">
        <v>5625</v>
      </c>
      <c r="H598" s="13" t="s">
        <v>5625</v>
      </c>
      <c r="I598" s="14" t="s">
        <v>5625</v>
      </c>
      <c r="J598" t="s">
        <v>5625</v>
      </c>
      <c r="K598" t="b">
        <v>1</v>
      </c>
      <c r="L598" t="b">
        <v>0</v>
      </c>
      <c r="M598" t="b">
        <v>0</v>
      </c>
      <c r="N598" t="s">
        <v>9309</v>
      </c>
      <c r="O598" t="s">
        <v>9714</v>
      </c>
      <c r="P598">
        <v>53</v>
      </c>
      <c r="Q598">
        <v>449571</v>
      </c>
      <c r="R598">
        <v>449733</v>
      </c>
      <c r="S598">
        <v>-1</v>
      </c>
      <c r="T598" t="s">
        <v>20877</v>
      </c>
      <c r="U598" s="9" t="s">
        <v>5625</v>
      </c>
      <c r="V598" t="s">
        <v>5625</v>
      </c>
      <c r="W598" t="s">
        <v>5625</v>
      </c>
      <c r="X598" t="s">
        <v>19674</v>
      </c>
      <c r="Y598" t="s">
        <v>5625</v>
      </c>
      <c r="Z598" t="s">
        <v>5625</v>
      </c>
      <c r="AA598" s="12" t="s">
        <v>5625</v>
      </c>
      <c r="AB598" s="13" t="s">
        <v>5625</v>
      </c>
      <c r="AC598" s="13" t="s">
        <v>5625</v>
      </c>
      <c r="AD598" s="13" t="s">
        <v>5625</v>
      </c>
      <c r="AE598" s="13" t="s">
        <v>5625</v>
      </c>
      <c r="AF598" s="13" t="s">
        <v>5625</v>
      </c>
      <c r="AG598" s="14" t="s">
        <v>5625</v>
      </c>
      <c r="AM598" t="s">
        <v>5625</v>
      </c>
      <c r="AN598" t="s">
        <v>5625</v>
      </c>
      <c r="AO598" t="s">
        <v>5625</v>
      </c>
      <c r="AP598" t="s">
        <v>5625</v>
      </c>
      <c r="AQ598" t="s">
        <v>5625</v>
      </c>
      <c r="AR598" t="s">
        <v>5625</v>
      </c>
      <c r="AS598" t="s">
        <v>5625</v>
      </c>
      <c r="AT598" t="s">
        <v>5625</v>
      </c>
      <c r="AU598" t="s">
        <v>5625</v>
      </c>
      <c r="AV598" t="s">
        <v>5625</v>
      </c>
      <c r="AW598" t="s">
        <v>5625</v>
      </c>
      <c r="AX598" t="s">
        <v>5625</v>
      </c>
      <c r="AY598" t="s">
        <v>5625</v>
      </c>
      <c r="AZ598" t="s">
        <v>5625</v>
      </c>
      <c r="BA598" t="s">
        <v>5625</v>
      </c>
    </row>
    <row r="599" spans="1:53" x14ac:dyDescent="0.25">
      <c r="A599">
        <v>595</v>
      </c>
      <c r="B599" t="s">
        <v>37</v>
      </c>
      <c r="C599" s="7">
        <v>0</v>
      </c>
      <c r="D599" t="s">
        <v>38</v>
      </c>
      <c r="E599" s="16">
        <v>590.24290083524124</v>
      </c>
      <c r="F599" s="12">
        <v>-1.1560036761740899</v>
      </c>
      <c r="G599" s="13">
        <v>-0.90486023021123196</v>
      </c>
      <c r="H599" s="13">
        <v>4.1326989652275498E-4</v>
      </c>
      <c r="I599" s="14">
        <v>2.15291725580273E-3</v>
      </c>
      <c r="K599" t="b">
        <v>0</v>
      </c>
      <c r="L599" t="b">
        <v>0</v>
      </c>
      <c r="M599" t="b">
        <v>0</v>
      </c>
      <c r="N599" t="s">
        <v>9309</v>
      </c>
      <c r="O599" t="s">
        <v>9714</v>
      </c>
      <c r="P599">
        <v>348</v>
      </c>
      <c r="Q599">
        <v>449870</v>
      </c>
      <c r="R599">
        <v>450917</v>
      </c>
      <c r="S599">
        <v>1</v>
      </c>
      <c r="T599" t="s">
        <v>20877</v>
      </c>
      <c r="U599" s="9">
        <v>410</v>
      </c>
      <c r="V599" t="s">
        <v>6146</v>
      </c>
      <c r="W599" t="s">
        <v>5625</v>
      </c>
      <c r="X599" t="s">
        <v>19673</v>
      </c>
      <c r="Y599" t="s">
        <v>30030</v>
      </c>
      <c r="Z599">
        <v>504.19029934498002</v>
      </c>
      <c r="AA599" s="12">
        <v>0.29650534623979902</v>
      </c>
      <c r="AB599" s="13">
        <v>-3.8987616609083702</v>
      </c>
      <c r="AC599" s="13">
        <v>9.6685883572129904E-5</v>
      </c>
      <c r="AD599" s="13">
        <v>1271.03430074789</v>
      </c>
      <c r="AE599" s="13">
        <v>0.25435989648759499</v>
      </c>
      <c r="AF599" s="13">
        <v>-3.5574013148545198</v>
      </c>
      <c r="AG599" s="14">
        <v>3.7454173674971E-4</v>
      </c>
      <c r="AH599" t="s">
        <v>10474</v>
      </c>
      <c r="AI599" t="s">
        <v>19672</v>
      </c>
      <c r="AJ599" t="s">
        <v>13653</v>
      </c>
      <c r="AM599" t="s">
        <v>5625</v>
      </c>
      <c r="AN599" t="s">
        <v>5625</v>
      </c>
      <c r="AO599" t="s">
        <v>5625</v>
      </c>
      <c r="AP599">
        <v>437.35360334096515</v>
      </c>
      <c r="AQ599">
        <v>580.07100000000003</v>
      </c>
      <c r="AR599">
        <v>626.42100000000005</v>
      </c>
      <c r="AS599">
        <v>717.12599999999998</v>
      </c>
      <c r="AT599">
        <v>196.77699999999999</v>
      </c>
      <c r="AU599">
        <v>139.32300000000001</v>
      </c>
      <c r="AV599">
        <v>160.28700000000001</v>
      </c>
      <c r="AW599">
        <v>133.81399999999999</v>
      </c>
      <c r="AX599">
        <v>437.11200000000002</v>
      </c>
      <c r="AY599">
        <v>505.77800000000002</v>
      </c>
      <c r="AZ599">
        <v>461.46</v>
      </c>
      <c r="BA599">
        <v>339.47846633198742</v>
      </c>
    </row>
    <row r="600" spans="1:53" x14ac:dyDescent="0.25">
      <c r="A600">
        <v>596</v>
      </c>
      <c r="B600" t="s">
        <v>19671</v>
      </c>
      <c r="C600" s="7" t="s">
        <v>5625</v>
      </c>
      <c r="D600" t="s">
        <v>5645</v>
      </c>
      <c r="E600" s="16" t="s">
        <v>5625</v>
      </c>
      <c r="F600" s="12" t="s">
        <v>5625</v>
      </c>
      <c r="G600" s="13" t="s">
        <v>5625</v>
      </c>
      <c r="H600" s="13" t="s">
        <v>5625</v>
      </c>
      <c r="I600" s="14" t="s">
        <v>5625</v>
      </c>
      <c r="J600" t="s">
        <v>5625</v>
      </c>
      <c r="K600" t="b">
        <v>1</v>
      </c>
      <c r="L600" t="b">
        <v>0</v>
      </c>
      <c r="M600" t="b">
        <v>0</v>
      </c>
      <c r="N600" t="s">
        <v>9309</v>
      </c>
      <c r="O600" t="s">
        <v>9714</v>
      </c>
      <c r="P600">
        <v>30</v>
      </c>
      <c r="Q600">
        <v>450922</v>
      </c>
      <c r="R600">
        <v>451015</v>
      </c>
      <c r="S600">
        <v>1</v>
      </c>
      <c r="T600" t="s">
        <v>20877</v>
      </c>
      <c r="U600" s="9" t="s">
        <v>5625</v>
      </c>
      <c r="V600" t="s">
        <v>5625</v>
      </c>
      <c r="W600" t="s">
        <v>5625</v>
      </c>
      <c r="X600" t="s">
        <v>19670</v>
      </c>
      <c r="Y600" t="s">
        <v>5625</v>
      </c>
      <c r="Z600" t="s">
        <v>5625</v>
      </c>
      <c r="AA600" s="12" t="s">
        <v>5625</v>
      </c>
      <c r="AB600" s="13" t="s">
        <v>5625</v>
      </c>
      <c r="AC600" s="13" t="s">
        <v>5625</v>
      </c>
      <c r="AD600" s="13" t="s">
        <v>5625</v>
      </c>
      <c r="AE600" s="13" t="s">
        <v>5625</v>
      </c>
      <c r="AF600" s="13" t="s">
        <v>5625</v>
      </c>
      <c r="AG600" s="14" t="s">
        <v>5625</v>
      </c>
      <c r="AM600" t="s">
        <v>5625</v>
      </c>
      <c r="AN600" t="s">
        <v>5625</v>
      </c>
      <c r="AO600" t="s">
        <v>5625</v>
      </c>
      <c r="AP600" t="s">
        <v>5625</v>
      </c>
      <c r="AQ600" t="s">
        <v>5625</v>
      </c>
      <c r="AR600" t="s">
        <v>5625</v>
      </c>
      <c r="AS600" t="s">
        <v>5625</v>
      </c>
      <c r="AT600" t="s">
        <v>5625</v>
      </c>
      <c r="AU600" t="s">
        <v>5625</v>
      </c>
      <c r="AV600" t="s">
        <v>5625</v>
      </c>
      <c r="AW600" t="s">
        <v>5625</v>
      </c>
      <c r="AX600" t="s">
        <v>5625</v>
      </c>
      <c r="AY600" t="s">
        <v>5625</v>
      </c>
      <c r="AZ600" t="s">
        <v>5625</v>
      </c>
      <c r="BA600" t="s">
        <v>5625</v>
      </c>
    </row>
    <row r="601" spans="1:53" x14ac:dyDescent="0.25">
      <c r="A601">
        <v>597</v>
      </c>
      <c r="B601" t="s">
        <v>39</v>
      </c>
      <c r="C601" s="7">
        <v>0</v>
      </c>
      <c r="D601" t="s">
        <v>40</v>
      </c>
      <c r="E601" s="16">
        <v>336.69497171640762</v>
      </c>
      <c r="F601" s="12">
        <v>-0.95405413117038795</v>
      </c>
      <c r="G601" s="13">
        <v>0.90787225735028398</v>
      </c>
      <c r="H601" s="13">
        <v>7.4150503733706402E-3</v>
      </c>
      <c r="I601" s="14">
        <v>1.9574315574107898E-2</v>
      </c>
      <c r="K601" t="b">
        <v>0</v>
      </c>
      <c r="L601" t="b">
        <v>0</v>
      </c>
      <c r="M601" t="b">
        <v>0</v>
      </c>
      <c r="N601" t="s">
        <v>9309</v>
      </c>
      <c r="O601" t="s">
        <v>9714</v>
      </c>
      <c r="P601">
        <v>356</v>
      </c>
      <c r="Q601">
        <v>451018</v>
      </c>
      <c r="R601">
        <v>452089</v>
      </c>
      <c r="S601">
        <v>1</v>
      </c>
      <c r="T601" t="s">
        <v>20877</v>
      </c>
      <c r="U601" s="9">
        <v>101</v>
      </c>
      <c r="V601" t="s">
        <v>6147</v>
      </c>
      <c r="W601" t="s">
        <v>6148</v>
      </c>
      <c r="X601" t="s">
        <v>19669</v>
      </c>
      <c r="Y601" t="s">
        <v>30031</v>
      </c>
      <c r="Z601">
        <v>307.88330477277901</v>
      </c>
      <c r="AA601" s="12">
        <v>0.31619853207899301</v>
      </c>
      <c r="AB601" s="13">
        <v>-3.01726299896941</v>
      </c>
      <c r="AC601" s="13">
        <v>2.5506840818013202E-3</v>
      </c>
      <c r="AD601" s="13">
        <v>1411.1524168389899</v>
      </c>
      <c r="AE601" s="13">
        <v>0.32635476308098699</v>
      </c>
      <c r="AF601" s="13">
        <v>2.7818569239787401</v>
      </c>
      <c r="AG601" s="14">
        <v>5.4048862033769596E-3</v>
      </c>
      <c r="AH601" t="s">
        <v>11423</v>
      </c>
      <c r="AI601" t="s">
        <v>11435</v>
      </c>
      <c r="AJ601" t="s">
        <v>19668</v>
      </c>
      <c r="AK601" t="s">
        <v>19667</v>
      </c>
      <c r="AM601" t="s">
        <v>21721</v>
      </c>
      <c r="AN601" t="s">
        <v>21720</v>
      </c>
      <c r="AO601" t="s">
        <v>21950</v>
      </c>
      <c r="AP601">
        <v>222.64088686563076</v>
      </c>
      <c r="AQ601">
        <v>441.61099999999999</v>
      </c>
      <c r="AR601">
        <v>300.02199999999999</v>
      </c>
      <c r="AS601">
        <v>382.50599999999997</v>
      </c>
      <c r="AT601">
        <v>112.767</v>
      </c>
      <c r="AU601">
        <v>102.151</v>
      </c>
      <c r="AV601">
        <v>96.72</v>
      </c>
      <c r="AW601">
        <v>104.02200000000001</v>
      </c>
      <c r="AX601">
        <v>748.04499999999996</v>
      </c>
      <c r="AY601">
        <v>895.14099999999996</v>
      </c>
      <c r="AZ601">
        <v>887.80200000000002</v>
      </c>
      <c r="BA601">
        <v>1011.9444085452062</v>
      </c>
    </row>
    <row r="602" spans="1:53" x14ac:dyDescent="0.25">
      <c r="A602">
        <v>598</v>
      </c>
      <c r="B602" t="s">
        <v>41</v>
      </c>
      <c r="C602" s="7">
        <v>0</v>
      </c>
      <c r="D602" t="s">
        <v>42</v>
      </c>
      <c r="E602" s="16">
        <v>215.79699440640411</v>
      </c>
      <c r="F602" s="12">
        <v>-0.92431719410235302</v>
      </c>
      <c r="G602" s="13">
        <v>0.94892996399514395</v>
      </c>
      <c r="H602" s="13">
        <v>7.9304026372691606E-3</v>
      </c>
      <c r="I602" s="14">
        <v>3.2637183445627001E-2</v>
      </c>
      <c r="K602" t="b">
        <v>0</v>
      </c>
      <c r="L602" t="b">
        <v>0</v>
      </c>
      <c r="M602" t="b">
        <v>0</v>
      </c>
      <c r="N602" t="s">
        <v>9309</v>
      </c>
      <c r="O602" t="s">
        <v>9714</v>
      </c>
      <c r="P602">
        <v>619</v>
      </c>
      <c r="Q602">
        <v>452122</v>
      </c>
      <c r="R602">
        <v>453982</v>
      </c>
      <c r="S602">
        <v>1</v>
      </c>
      <c r="T602" t="s">
        <v>20877</v>
      </c>
      <c r="U602" s="9">
        <v>33</v>
      </c>
      <c r="V602" t="s">
        <v>6149</v>
      </c>
      <c r="W602" t="s">
        <v>5625</v>
      </c>
      <c r="X602" t="s">
        <v>19666</v>
      </c>
      <c r="Y602" t="s">
        <v>30032</v>
      </c>
      <c r="Z602">
        <v>344.75036459934802</v>
      </c>
      <c r="AA602" s="12">
        <v>0.30869292881462401</v>
      </c>
      <c r="AB602" s="13">
        <v>-2.9942933829152398</v>
      </c>
      <c r="AC602" s="13">
        <v>2.7508129661368498E-3</v>
      </c>
      <c r="AD602" s="13">
        <v>1588.4098628911399</v>
      </c>
      <c r="AE602" s="13">
        <v>0.36823946476734098</v>
      </c>
      <c r="AF602" s="13">
        <v>2.57693716938974</v>
      </c>
      <c r="AG602" s="14">
        <v>9.9680067666447093E-3</v>
      </c>
      <c r="AH602" t="s">
        <v>11428</v>
      </c>
      <c r="AI602" t="s">
        <v>11432</v>
      </c>
      <c r="AJ602" t="s">
        <v>11431</v>
      </c>
      <c r="AM602" t="s">
        <v>5625</v>
      </c>
      <c r="AN602" t="s">
        <v>5625</v>
      </c>
      <c r="AO602" t="s">
        <v>5625</v>
      </c>
      <c r="AP602">
        <v>160.48497762561649</v>
      </c>
      <c r="AQ602">
        <v>183.76900000000001</v>
      </c>
      <c r="AR602">
        <v>237.071</v>
      </c>
      <c r="AS602">
        <v>281.863</v>
      </c>
      <c r="AT602">
        <v>67.224000000000004</v>
      </c>
      <c r="AU602">
        <v>79.102000000000004</v>
      </c>
      <c r="AV602">
        <v>62.744999999999997</v>
      </c>
      <c r="AW602">
        <v>59.896000000000001</v>
      </c>
      <c r="AX602">
        <v>678.25599999999997</v>
      </c>
      <c r="AY602">
        <v>428.65</v>
      </c>
      <c r="AZ602">
        <v>392.75299999999999</v>
      </c>
      <c r="BA602">
        <v>796.27898929056812</v>
      </c>
    </row>
    <row r="603" spans="1:53" x14ac:dyDescent="0.25">
      <c r="A603">
        <v>599</v>
      </c>
      <c r="B603" t="s">
        <v>43</v>
      </c>
      <c r="C603" s="7">
        <v>0</v>
      </c>
      <c r="D603" t="s">
        <v>44</v>
      </c>
      <c r="E603" s="16">
        <v>154.52544472212867</v>
      </c>
      <c r="F603" s="12">
        <v>-2.2631308581237</v>
      </c>
      <c r="G603" s="13">
        <v>0.69135605621900897</v>
      </c>
      <c r="H603" s="13">
        <v>1.16304793204352E-4</v>
      </c>
      <c r="I603" s="14">
        <v>0.21732662996103</v>
      </c>
      <c r="K603" t="b">
        <v>0</v>
      </c>
      <c r="L603" t="b">
        <v>0</v>
      </c>
      <c r="M603" t="b">
        <v>0</v>
      </c>
      <c r="N603" t="s">
        <v>9309</v>
      </c>
      <c r="O603" t="s">
        <v>9714</v>
      </c>
      <c r="P603">
        <v>206</v>
      </c>
      <c r="Q603">
        <v>453981</v>
      </c>
      <c r="R603">
        <v>454602</v>
      </c>
      <c r="S603">
        <v>1</v>
      </c>
      <c r="T603" t="s">
        <v>20877</v>
      </c>
      <c r="U603" s="9">
        <v>-1</v>
      </c>
      <c r="V603" t="s">
        <v>6150</v>
      </c>
      <c r="W603" t="s">
        <v>6151</v>
      </c>
      <c r="X603" t="s">
        <v>19665</v>
      </c>
      <c r="Y603" t="s">
        <v>30033</v>
      </c>
      <c r="Z603">
        <v>65.0129608549491</v>
      </c>
      <c r="AA603" s="12">
        <v>0.535572871752791</v>
      </c>
      <c r="AB603" s="13">
        <v>-4.22562638528919</v>
      </c>
      <c r="AC603" s="13">
        <v>2.3827704554834499E-5</v>
      </c>
      <c r="AD603" s="13">
        <v>337.71768258401198</v>
      </c>
      <c r="AE603" s="13">
        <v>0.43459235119322898</v>
      </c>
      <c r="AF603" s="13">
        <v>1.590815057653</v>
      </c>
      <c r="AG603" s="14">
        <v>0.111651203201416</v>
      </c>
      <c r="AH603" t="s">
        <v>11423</v>
      </c>
      <c r="AI603" t="s">
        <v>11427</v>
      </c>
      <c r="AJ603" t="s">
        <v>11426</v>
      </c>
      <c r="AK603" t="s">
        <v>19664</v>
      </c>
      <c r="AM603" t="s">
        <v>5625</v>
      </c>
      <c r="AN603" t="s">
        <v>5625</v>
      </c>
      <c r="AO603" t="s">
        <v>5625</v>
      </c>
      <c r="AP603">
        <v>74.661778888514661</v>
      </c>
      <c r="AQ603">
        <v>227.58099999999999</v>
      </c>
      <c r="AR603">
        <v>96.317999999999998</v>
      </c>
      <c r="AS603">
        <v>219.541</v>
      </c>
      <c r="AT603">
        <v>16.015999999999998</v>
      </c>
      <c r="AU603">
        <v>34.424999999999997</v>
      </c>
      <c r="AV603">
        <v>13.84</v>
      </c>
      <c r="AW603">
        <v>10.872999999999999</v>
      </c>
      <c r="AX603">
        <v>352.19900000000001</v>
      </c>
      <c r="AY603">
        <v>357.46699999999998</v>
      </c>
      <c r="AZ603">
        <v>344.661</v>
      </c>
      <c r="BA603">
        <v>341.0002872248437</v>
      </c>
    </row>
    <row r="604" spans="1:53" x14ac:dyDescent="0.25">
      <c r="A604">
        <v>600</v>
      </c>
      <c r="B604" t="s">
        <v>45</v>
      </c>
      <c r="C604" s="7">
        <v>0</v>
      </c>
      <c r="D604" t="s">
        <v>46</v>
      </c>
      <c r="E604" s="16">
        <v>301.05842392991678</v>
      </c>
      <c r="F604" s="12">
        <v>-1.97435131145587</v>
      </c>
      <c r="G604" s="13">
        <v>0.767703652097523</v>
      </c>
      <c r="H604" s="13">
        <v>4.0031290491807401E-4</v>
      </c>
      <c r="I604" s="14">
        <v>0.236884781814926</v>
      </c>
      <c r="K604" t="b">
        <v>0</v>
      </c>
      <c r="L604" t="b">
        <v>0</v>
      </c>
      <c r="M604" t="b">
        <v>0</v>
      </c>
      <c r="N604" t="s">
        <v>9309</v>
      </c>
      <c r="O604" t="s">
        <v>9714</v>
      </c>
      <c r="P604">
        <v>110</v>
      </c>
      <c r="Q604">
        <v>454606</v>
      </c>
      <c r="R604">
        <v>454939</v>
      </c>
      <c r="S604">
        <v>1</v>
      </c>
      <c r="T604" t="s">
        <v>20877</v>
      </c>
      <c r="U604" s="9">
        <v>4</v>
      </c>
      <c r="V604" t="s">
        <v>6152</v>
      </c>
      <c r="W604" t="s">
        <v>6153</v>
      </c>
      <c r="X604" t="s">
        <v>19663</v>
      </c>
      <c r="Y604" t="s">
        <v>30034</v>
      </c>
      <c r="Z604">
        <v>70.080694391514399</v>
      </c>
      <c r="AA604" s="12">
        <v>0.50523004216490797</v>
      </c>
      <c r="AB604" s="13">
        <v>-3.9078264289189599</v>
      </c>
      <c r="AC604" s="13">
        <v>9.3130170177429993E-5</v>
      </c>
      <c r="AD604" s="13">
        <v>366.886511219071</v>
      </c>
      <c r="AE604" s="13">
        <v>0.49917493106797001</v>
      </c>
      <c r="AF604" s="13">
        <v>1.53794512567978</v>
      </c>
      <c r="AG604" s="14">
        <v>0.12406203247761199</v>
      </c>
      <c r="AH604" t="s">
        <v>11423</v>
      </c>
      <c r="AJ604" t="s">
        <v>11422</v>
      </c>
      <c r="AK604" t="s">
        <v>19662</v>
      </c>
      <c r="AM604" t="s">
        <v>5625</v>
      </c>
      <c r="AN604" t="s">
        <v>5625</v>
      </c>
      <c r="AO604" t="s">
        <v>5625</v>
      </c>
      <c r="AP604">
        <v>124.64769571966696</v>
      </c>
      <c r="AQ604">
        <v>487.90800000000002</v>
      </c>
      <c r="AR604">
        <v>192.15199999999999</v>
      </c>
      <c r="AS604">
        <v>399.52600000000001</v>
      </c>
      <c r="AT604">
        <v>34.134999999999998</v>
      </c>
      <c r="AU604">
        <v>37.762999999999998</v>
      </c>
      <c r="AV604">
        <v>55.694000000000003</v>
      </c>
      <c r="AW604">
        <v>50.69</v>
      </c>
      <c r="AX604">
        <v>552.82600000000002</v>
      </c>
      <c r="AY604">
        <v>851.09500000000003</v>
      </c>
      <c r="AZ604">
        <v>993.86400000000003</v>
      </c>
      <c r="BA604">
        <v>513.98799571656662</v>
      </c>
    </row>
    <row r="605" spans="1:53" x14ac:dyDescent="0.25">
      <c r="A605">
        <v>601</v>
      </c>
      <c r="B605" t="s">
        <v>19661</v>
      </c>
      <c r="C605" s="7" t="s">
        <v>5625</v>
      </c>
      <c r="D605" t="s">
        <v>5645</v>
      </c>
      <c r="E605" s="16" t="s">
        <v>5625</v>
      </c>
      <c r="F605" s="12" t="s">
        <v>5625</v>
      </c>
      <c r="G605" s="13" t="s">
        <v>5625</v>
      </c>
      <c r="H605" s="13" t="s">
        <v>5625</v>
      </c>
      <c r="I605" s="14" t="s">
        <v>5625</v>
      </c>
      <c r="J605" t="s">
        <v>5625</v>
      </c>
      <c r="K605" t="b">
        <v>1</v>
      </c>
      <c r="L605" t="b">
        <v>0</v>
      </c>
      <c r="M605" t="b">
        <v>0</v>
      </c>
      <c r="N605" t="s">
        <v>9309</v>
      </c>
      <c r="O605" t="s">
        <v>9714</v>
      </c>
      <c r="P605">
        <v>32</v>
      </c>
      <c r="Q605">
        <v>454916</v>
      </c>
      <c r="R605">
        <v>455015</v>
      </c>
      <c r="S605">
        <v>1</v>
      </c>
      <c r="T605" t="s">
        <v>20877</v>
      </c>
      <c r="U605" s="9" t="s">
        <v>5625</v>
      </c>
      <c r="V605" t="s">
        <v>5625</v>
      </c>
      <c r="W605" t="s">
        <v>5625</v>
      </c>
      <c r="X605" t="s">
        <v>19660</v>
      </c>
      <c r="Y605" t="s">
        <v>5625</v>
      </c>
      <c r="Z605" t="s">
        <v>5625</v>
      </c>
      <c r="AA605" s="12" t="s">
        <v>5625</v>
      </c>
      <c r="AB605" s="13" t="s">
        <v>5625</v>
      </c>
      <c r="AC605" s="13" t="s">
        <v>5625</v>
      </c>
      <c r="AD605" s="13" t="s">
        <v>5625</v>
      </c>
      <c r="AE605" s="13" t="s">
        <v>5625</v>
      </c>
      <c r="AF605" s="13" t="s">
        <v>5625</v>
      </c>
      <c r="AG605" s="14" t="s">
        <v>5625</v>
      </c>
      <c r="AM605" t="s">
        <v>5625</v>
      </c>
      <c r="AN605" t="s">
        <v>5625</v>
      </c>
      <c r="AO605" t="s">
        <v>5625</v>
      </c>
      <c r="AP605" t="s">
        <v>5625</v>
      </c>
      <c r="AQ605" t="s">
        <v>5625</v>
      </c>
      <c r="AR605" t="s">
        <v>5625</v>
      </c>
      <c r="AS605" t="s">
        <v>5625</v>
      </c>
      <c r="AT605" t="s">
        <v>5625</v>
      </c>
      <c r="AU605" t="s">
        <v>5625</v>
      </c>
      <c r="AV605" t="s">
        <v>5625</v>
      </c>
      <c r="AW605" t="s">
        <v>5625</v>
      </c>
      <c r="AX605" t="s">
        <v>5625</v>
      </c>
      <c r="AY605" t="s">
        <v>5625</v>
      </c>
      <c r="AZ605" t="s">
        <v>5625</v>
      </c>
      <c r="BA605" t="s">
        <v>5625</v>
      </c>
    </row>
    <row r="606" spans="1:53" x14ac:dyDescent="0.25">
      <c r="A606">
        <v>602</v>
      </c>
      <c r="B606" t="s">
        <v>47</v>
      </c>
      <c r="C606" s="7">
        <v>0</v>
      </c>
      <c r="D606" t="s">
        <v>48</v>
      </c>
      <c r="E606" s="16">
        <v>440.20951248803885</v>
      </c>
      <c r="F606" s="12">
        <v>0.83299798898829602</v>
      </c>
      <c r="G606" s="13">
        <v>-0.98322240265268801</v>
      </c>
      <c r="H606" s="13">
        <v>8.8886121633915596E-3</v>
      </c>
      <c r="I606" s="14">
        <v>1.07056940004924E-3</v>
      </c>
      <c r="K606" t="b">
        <v>0</v>
      </c>
      <c r="L606" t="b">
        <v>0</v>
      </c>
      <c r="M606" t="b">
        <v>0</v>
      </c>
      <c r="N606" t="s">
        <v>9309</v>
      </c>
      <c r="O606" t="s">
        <v>9714</v>
      </c>
      <c r="P606">
        <v>300</v>
      </c>
      <c r="Q606">
        <v>455055</v>
      </c>
      <c r="R606">
        <v>455958</v>
      </c>
      <c r="S606">
        <v>1</v>
      </c>
      <c r="T606" t="s">
        <v>20877</v>
      </c>
      <c r="U606" s="9">
        <v>116</v>
      </c>
      <c r="V606" t="s">
        <v>6154</v>
      </c>
      <c r="W606" t="s">
        <v>6155</v>
      </c>
      <c r="X606" t="s">
        <v>19659</v>
      </c>
      <c r="Y606" t="s">
        <v>30035</v>
      </c>
      <c r="Z606">
        <v>624.73391470226898</v>
      </c>
      <c r="AA606" s="12">
        <v>0.28203267783233898</v>
      </c>
      <c r="AB606" s="13">
        <v>2.9535513238770501</v>
      </c>
      <c r="AC606" s="13">
        <v>3.1414036700066102E-3</v>
      </c>
      <c r="AD606" s="13">
        <v>804.48649891802097</v>
      </c>
      <c r="AE606" s="13">
        <v>0.261051723963242</v>
      </c>
      <c r="AF606" s="13">
        <v>-3.7663892340015099</v>
      </c>
      <c r="AG606" s="14">
        <v>1.6562551387664599E-4</v>
      </c>
      <c r="AJ606" t="s">
        <v>19658</v>
      </c>
      <c r="AK606" t="s">
        <v>19657</v>
      </c>
      <c r="AM606" t="s">
        <v>5625</v>
      </c>
      <c r="AN606" t="s">
        <v>5625</v>
      </c>
      <c r="AO606" t="s">
        <v>5625</v>
      </c>
      <c r="AP606">
        <v>329.10004995215525</v>
      </c>
      <c r="AQ606">
        <v>472.78800000000001</v>
      </c>
      <c r="AR606">
        <v>450.577</v>
      </c>
      <c r="AS606">
        <v>508.37299999999999</v>
      </c>
      <c r="AT606">
        <v>484.637</v>
      </c>
      <c r="AU606">
        <v>479.05200000000002</v>
      </c>
      <c r="AV606">
        <v>582.58900000000006</v>
      </c>
      <c r="AW606">
        <v>351.43099999999998</v>
      </c>
      <c r="AX606">
        <v>355.34199999999998</v>
      </c>
      <c r="AY606">
        <v>317.61200000000002</v>
      </c>
      <c r="AZ606">
        <v>260.56799999999998</v>
      </c>
      <c r="BA606">
        <v>296.76739782267362</v>
      </c>
    </row>
    <row r="607" spans="1:53" x14ac:dyDescent="0.25">
      <c r="A607">
        <v>603</v>
      </c>
      <c r="B607" t="s">
        <v>49</v>
      </c>
      <c r="C607" s="7">
        <v>0</v>
      </c>
      <c r="D607" t="s">
        <v>50</v>
      </c>
      <c r="E607" s="16">
        <v>498.84698799717967</v>
      </c>
      <c r="F607" s="12">
        <v>0.14076902480471101</v>
      </c>
      <c r="G607" s="13">
        <v>-0.81976399654125298</v>
      </c>
      <c r="H607" s="13">
        <v>0.77155526824717202</v>
      </c>
      <c r="I607" s="14">
        <v>9.7860045370616197E-2</v>
      </c>
      <c r="K607" t="b">
        <v>0</v>
      </c>
      <c r="L607" t="b">
        <v>0</v>
      </c>
      <c r="M607" t="b">
        <v>0</v>
      </c>
      <c r="N607" t="s">
        <v>9309</v>
      </c>
      <c r="O607" t="s">
        <v>9714</v>
      </c>
      <c r="P607">
        <v>155</v>
      </c>
      <c r="Q607">
        <v>456008</v>
      </c>
      <c r="R607">
        <v>456476</v>
      </c>
      <c r="S607">
        <v>1</v>
      </c>
      <c r="T607" t="s">
        <v>20877</v>
      </c>
      <c r="U607" s="9">
        <v>50</v>
      </c>
      <c r="V607" t="s">
        <v>6156</v>
      </c>
      <c r="W607" t="s">
        <v>6157</v>
      </c>
      <c r="X607" t="s">
        <v>19656</v>
      </c>
      <c r="Y607" t="s">
        <v>30036</v>
      </c>
      <c r="Z607">
        <v>275.45763414441001</v>
      </c>
      <c r="AA607" s="12">
        <v>0.35895838716658801</v>
      </c>
      <c r="AB607" s="13">
        <v>0.39215973170556501</v>
      </c>
      <c r="AC607" s="13">
        <v>0.69494019535985296</v>
      </c>
      <c r="AD607" s="13">
        <v>489.78534790417598</v>
      </c>
      <c r="AE607" s="13">
        <v>0.39754171166550401</v>
      </c>
      <c r="AF607" s="13">
        <v>-2.06208297767509</v>
      </c>
      <c r="AG607" s="14">
        <v>3.9199836685922203E-2</v>
      </c>
      <c r="AJ607" t="s">
        <v>19655</v>
      </c>
      <c r="AK607" t="s">
        <v>19654</v>
      </c>
      <c r="AM607" t="s">
        <v>5625</v>
      </c>
      <c r="AN607" t="s">
        <v>5625</v>
      </c>
      <c r="AO607" t="s">
        <v>5625</v>
      </c>
      <c r="AP607">
        <v>301.92895198871861</v>
      </c>
      <c r="AQ607">
        <v>819.58399999999995</v>
      </c>
      <c r="AR607">
        <v>396.79500000000002</v>
      </c>
      <c r="AS607">
        <v>477.08</v>
      </c>
      <c r="AT607">
        <v>361.28899999999999</v>
      </c>
      <c r="AU607">
        <v>300.94299999999998</v>
      </c>
      <c r="AV607">
        <v>361.49</v>
      </c>
      <c r="AW607">
        <v>292.15199999999999</v>
      </c>
      <c r="AX607">
        <v>345.74400000000003</v>
      </c>
      <c r="AY607">
        <v>498.77199999999999</v>
      </c>
      <c r="AZ607">
        <v>431.53</v>
      </c>
      <c r="BA607">
        <v>278.96330508676374</v>
      </c>
    </row>
    <row r="608" spans="1:53" x14ac:dyDescent="0.25">
      <c r="A608">
        <v>604</v>
      </c>
      <c r="B608" t="s">
        <v>51</v>
      </c>
      <c r="C608" s="7">
        <v>0</v>
      </c>
      <c r="D608" t="s">
        <v>5645</v>
      </c>
      <c r="E608" s="16">
        <v>381.442536294999</v>
      </c>
      <c r="F608" s="12">
        <v>1.44665914141143</v>
      </c>
      <c r="G608" s="13">
        <v>-2.7266274108659401E-2</v>
      </c>
      <c r="H608" s="13">
        <v>3.1392927553111501E-5</v>
      </c>
      <c r="I608" s="14">
        <v>0.96402884747778805</v>
      </c>
      <c r="K608" t="b">
        <v>0</v>
      </c>
      <c r="L608" t="b">
        <v>0</v>
      </c>
      <c r="M608" t="b">
        <v>0</v>
      </c>
      <c r="N608" t="s">
        <v>9309</v>
      </c>
      <c r="O608" t="s">
        <v>9714</v>
      </c>
      <c r="P608">
        <v>111</v>
      </c>
      <c r="Q608">
        <v>456690</v>
      </c>
      <c r="R608">
        <v>457026</v>
      </c>
      <c r="S608">
        <v>1</v>
      </c>
      <c r="T608" t="s">
        <v>20877</v>
      </c>
      <c r="U608" s="9">
        <v>214</v>
      </c>
      <c r="V608" t="s">
        <v>5625</v>
      </c>
      <c r="W608" t="s">
        <v>6158</v>
      </c>
      <c r="X608" t="s">
        <v>19653</v>
      </c>
      <c r="Y608" t="s">
        <v>30037</v>
      </c>
      <c r="Z608">
        <v>271.18094792577898</v>
      </c>
      <c r="AA608" s="12">
        <v>0.318647748787871</v>
      </c>
      <c r="AB608" s="13">
        <v>4.5399948592591297</v>
      </c>
      <c r="AC608" s="13">
        <v>5.6255599806990496E-6</v>
      </c>
      <c r="AD608" s="13">
        <v>343.215402210023</v>
      </c>
      <c r="AE608" s="13">
        <v>0.37018373282592698</v>
      </c>
      <c r="AF608" s="13">
        <v>-7.3656056954509497E-2</v>
      </c>
      <c r="AG608" s="14">
        <v>0.94128406523239605</v>
      </c>
      <c r="AK608" t="s">
        <v>19652</v>
      </c>
      <c r="AM608" t="s">
        <v>5625</v>
      </c>
      <c r="AN608" t="s">
        <v>5625</v>
      </c>
      <c r="AO608" t="s">
        <v>5625</v>
      </c>
      <c r="AP608">
        <v>224.72814517999603</v>
      </c>
      <c r="AQ608">
        <v>512.23</v>
      </c>
      <c r="AR608">
        <v>385.01299999999998</v>
      </c>
      <c r="AS608">
        <v>403.79899999999998</v>
      </c>
      <c r="AT608">
        <v>608.94399999999996</v>
      </c>
      <c r="AU608">
        <v>572.61699999999996</v>
      </c>
      <c r="AV608">
        <v>708.13599999999997</v>
      </c>
      <c r="AW608">
        <v>643.04399999999998</v>
      </c>
      <c r="AX608">
        <v>367.30099999999999</v>
      </c>
      <c r="AY608">
        <v>595.11199999999997</v>
      </c>
      <c r="AZ608">
        <v>595.30799999999999</v>
      </c>
      <c r="BA608">
        <v>529.84913466154796</v>
      </c>
    </row>
    <row r="609" spans="1:53" x14ac:dyDescent="0.25">
      <c r="A609">
        <v>605</v>
      </c>
      <c r="B609" t="s">
        <v>52</v>
      </c>
      <c r="C609" s="7">
        <v>0</v>
      </c>
      <c r="D609" t="s">
        <v>12</v>
      </c>
      <c r="E609" s="16">
        <v>361.76634305858613</v>
      </c>
      <c r="F609" s="12">
        <v>1.8091326674869801</v>
      </c>
      <c r="G609" s="13">
        <v>0.17960378044436201</v>
      </c>
      <c r="H609" s="13">
        <v>5.9939847751257605E-11</v>
      </c>
      <c r="I609" s="14">
        <v>0.65418596270236196</v>
      </c>
      <c r="K609" t="b">
        <v>0</v>
      </c>
      <c r="L609" t="b">
        <v>0</v>
      </c>
      <c r="M609" t="b">
        <v>0</v>
      </c>
      <c r="N609" t="s">
        <v>9309</v>
      </c>
      <c r="O609" t="s">
        <v>9714</v>
      </c>
      <c r="P609">
        <v>140</v>
      </c>
      <c r="Q609">
        <v>457049</v>
      </c>
      <c r="R609">
        <v>457472</v>
      </c>
      <c r="S609">
        <v>-1</v>
      </c>
      <c r="T609" t="s">
        <v>20877</v>
      </c>
      <c r="U609" s="9">
        <v>23</v>
      </c>
      <c r="V609" t="s">
        <v>5625</v>
      </c>
      <c r="W609" t="s">
        <v>6159</v>
      </c>
      <c r="X609" t="s">
        <v>19651</v>
      </c>
      <c r="Y609" t="s">
        <v>30038</v>
      </c>
      <c r="Z609">
        <v>390.73006559088401</v>
      </c>
      <c r="AA609" s="12">
        <v>0.26158940091118699</v>
      </c>
      <c r="AB609" s="13">
        <v>6.9159249617349801</v>
      </c>
      <c r="AC609" s="13">
        <v>4.6482040697857598E-12</v>
      </c>
      <c r="AD609" s="13">
        <v>442.86608340280702</v>
      </c>
      <c r="AE609" s="13">
        <v>0.27109496481850498</v>
      </c>
      <c r="AF609" s="13">
        <v>0.662512417243178</v>
      </c>
      <c r="AG609" s="14">
        <v>0.50764287953543397</v>
      </c>
      <c r="AJ609" t="s">
        <v>13469</v>
      </c>
      <c r="AK609" t="s">
        <v>19650</v>
      </c>
      <c r="AM609" t="s">
        <v>5625</v>
      </c>
      <c r="AN609" t="s">
        <v>5625</v>
      </c>
      <c r="AO609" t="s">
        <v>5625</v>
      </c>
      <c r="AP609">
        <v>276.6343722343446</v>
      </c>
      <c r="AQ609">
        <v>392.95600000000002</v>
      </c>
      <c r="AR609">
        <v>406.12299999999999</v>
      </c>
      <c r="AS609">
        <v>371.35199999999998</v>
      </c>
      <c r="AT609">
        <v>789.37099999999998</v>
      </c>
      <c r="AU609">
        <v>725.37300000000005</v>
      </c>
      <c r="AV609">
        <v>917.52300000000002</v>
      </c>
      <c r="AW609">
        <v>646.46500000000003</v>
      </c>
      <c r="AX609">
        <v>531.64499999999998</v>
      </c>
      <c r="AY609">
        <v>545.82399999999996</v>
      </c>
      <c r="AZ609">
        <v>551.67999999999995</v>
      </c>
      <c r="BA609">
        <v>655.67594297497715</v>
      </c>
    </row>
    <row r="610" spans="1:53" x14ac:dyDescent="0.25">
      <c r="A610">
        <v>606</v>
      </c>
      <c r="B610" t="s">
        <v>53</v>
      </c>
      <c r="C610" s="7">
        <v>0</v>
      </c>
      <c r="D610" t="s">
        <v>54</v>
      </c>
      <c r="E610" s="16">
        <v>13.85191152007625</v>
      </c>
      <c r="F610" s="12">
        <v>0.60869065543838596</v>
      </c>
      <c r="G610" s="13">
        <v>1.6698857305456201</v>
      </c>
      <c r="H610" s="13">
        <v>0.44375596468983602</v>
      </c>
      <c r="I610" s="14">
        <v>9.9695897078988904E-2</v>
      </c>
      <c r="K610" t="b">
        <v>0</v>
      </c>
      <c r="L610" t="b">
        <v>0</v>
      </c>
      <c r="M610" t="b">
        <v>0</v>
      </c>
      <c r="N610" t="s">
        <v>9309</v>
      </c>
      <c r="O610" t="s">
        <v>9714</v>
      </c>
      <c r="P610">
        <v>140</v>
      </c>
      <c r="Q610">
        <v>457582</v>
      </c>
      <c r="R610">
        <v>458005</v>
      </c>
      <c r="S610">
        <v>1</v>
      </c>
      <c r="T610" t="s">
        <v>20877</v>
      </c>
      <c r="U610" s="9">
        <v>110</v>
      </c>
      <c r="V610" t="s">
        <v>5625</v>
      </c>
      <c r="W610" t="s">
        <v>6101</v>
      </c>
      <c r="X610" t="s">
        <v>19649</v>
      </c>
      <c r="Y610" t="s">
        <v>30039</v>
      </c>
      <c r="Z610">
        <v>8.4438635522101499</v>
      </c>
      <c r="AA610" s="12">
        <v>0.63478469391436998</v>
      </c>
      <c r="AB610" s="13">
        <v>0.958893088119253</v>
      </c>
      <c r="AC610" s="13">
        <v>0.33761260714154701</v>
      </c>
      <c r="AD610" s="13">
        <v>36.7950736043367</v>
      </c>
      <c r="AE610" s="13">
        <v>0.81398800129285498</v>
      </c>
      <c r="AF610" s="13">
        <v>2.0514869112239298</v>
      </c>
      <c r="AG610" s="14">
        <v>4.0219552982864101E-2</v>
      </c>
      <c r="AI610" t="s">
        <v>13884</v>
      </c>
      <c r="AJ610" t="s">
        <v>19648</v>
      </c>
      <c r="AK610" t="s">
        <v>19647</v>
      </c>
      <c r="AM610" t="s">
        <v>5625</v>
      </c>
      <c r="AN610" t="s">
        <v>5625</v>
      </c>
      <c r="AO610" t="s">
        <v>5625</v>
      </c>
      <c r="AP610">
        <v>14.614646080304999</v>
      </c>
      <c r="AQ610">
        <v>5.0620000000000003</v>
      </c>
      <c r="AR610">
        <v>13.154</v>
      </c>
      <c r="AS610">
        <v>22.577000000000002</v>
      </c>
      <c r="AT610">
        <v>3.359</v>
      </c>
      <c r="AU610">
        <v>11.891</v>
      </c>
      <c r="AV610">
        <v>17.11</v>
      </c>
      <c r="AW610">
        <v>19.952999999999999</v>
      </c>
      <c r="AX610">
        <v>136.15299999999999</v>
      </c>
      <c r="AY610">
        <v>24.036000000000001</v>
      </c>
      <c r="AZ610">
        <v>6.8529999999999998</v>
      </c>
      <c r="BA610">
        <v>110.75607144847588</v>
      </c>
    </row>
    <row r="611" spans="1:53" x14ac:dyDescent="0.25">
      <c r="A611">
        <v>607</v>
      </c>
      <c r="B611" t="s">
        <v>55</v>
      </c>
      <c r="C611" s="7">
        <v>0</v>
      </c>
      <c r="D611" t="s">
        <v>56</v>
      </c>
      <c r="E611" s="16">
        <v>102.01778581578139</v>
      </c>
      <c r="F611" s="12">
        <v>0.268522994246153</v>
      </c>
      <c r="G611" s="13">
        <v>-0.42420290596501398</v>
      </c>
      <c r="H611" s="13">
        <v>0.52748329476739098</v>
      </c>
      <c r="I611" s="14">
        <v>0.23710872305278599</v>
      </c>
      <c r="K611" t="b">
        <v>0</v>
      </c>
      <c r="L611" t="b">
        <v>0</v>
      </c>
      <c r="M611" t="b">
        <v>0</v>
      </c>
      <c r="N611" t="s">
        <v>9309</v>
      </c>
      <c r="O611" t="s">
        <v>9714</v>
      </c>
      <c r="P611">
        <v>350</v>
      </c>
      <c r="Q611">
        <v>458098</v>
      </c>
      <c r="R611">
        <v>459151</v>
      </c>
      <c r="S611">
        <v>1</v>
      </c>
      <c r="T611" t="s">
        <v>20877</v>
      </c>
      <c r="U611" s="9">
        <v>93</v>
      </c>
      <c r="V611" t="s">
        <v>5625</v>
      </c>
      <c r="W611" t="s">
        <v>6160</v>
      </c>
      <c r="X611" t="s">
        <v>19646</v>
      </c>
      <c r="Y611" t="s">
        <v>30040</v>
      </c>
      <c r="Z611">
        <v>133.78319637306501</v>
      </c>
      <c r="AA611" s="12">
        <v>0.33534606039811699</v>
      </c>
      <c r="AB611" s="13">
        <v>0.80073400572342102</v>
      </c>
      <c r="AC611" s="13">
        <v>0.42328565152541697</v>
      </c>
      <c r="AD611" s="13">
        <v>252.81543483927501</v>
      </c>
      <c r="AE611" s="13">
        <v>0.27595557149146899</v>
      </c>
      <c r="AF611" s="13">
        <v>-1.5372145004078299</v>
      </c>
      <c r="AG611" s="14">
        <v>0.124240790585865</v>
      </c>
      <c r="AI611" t="s">
        <v>16050</v>
      </c>
      <c r="AJ611" t="s">
        <v>16049</v>
      </c>
      <c r="AK611" t="s">
        <v>19645</v>
      </c>
      <c r="AM611" t="s">
        <v>5625</v>
      </c>
      <c r="AN611" t="s">
        <v>5625</v>
      </c>
      <c r="AO611" t="s">
        <v>5625</v>
      </c>
      <c r="AP611">
        <v>94.772143263125571</v>
      </c>
      <c r="AQ611">
        <v>128.36799999999999</v>
      </c>
      <c r="AR611">
        <v>78.599999999999994</v>
      </c>
      <c r="AS611">
        <v>106.331</v>
      </c>
      <c r="AT611">
        <v>53.973999999999997</v>
      </c>
      <c r="AU611">
        <v>108.67400000000001</v>
      </c>
      <c r="AV611">
        <v>79.042000000000002</v>
      </c>
      <c r="AW611">
        <v>54.503</v>
      </c>
      <c r="AX611">
        <v>111.667</v>
      </c>
      <c r="AY611">
        <v>113.051</v>
      </c>
      <c r="AZ611">
        <v>118.837</v>
      </c>
      <c r="BA611">
        <v>80.678382757681803</v>
      </c>
    </row>
    <row r="612" spans="1:53" x14ac:dyDescent="0.25">
      <c r="A612">
        <v>608</v>
      </c>
      <c r="B612" t="s">
        <v>57</v>
      </c>
      <c r="C612" s="7">
        <v>0</v>
      </c>
      <c r="D612" t="s">
        <v>12</v>
      </c>
      <c r="E612" s="16">
        <v>85.532291504479034</v>
      </c>
      <c r="F612" s="12">
        <v>4.2761151977475202E-2</v>
      </c>
      <c r="G612" s="13">
        <v>0.61254120149394897</v>
      </c>
      <c r="H612" s="13">
        <v>0.94504060011901803</v>
      </c>
      <c r="I612" s="14">
        <v>0.25876462407208101</v>
      </c>
      <c r="K612" t="b">
        <v>0</v>
      </c>
      <c r="L612" t="b">
        <v>0</v>
      </c>
      <c r="M612" t="b">
        <v>0</v>
      </c>
      <c r="N612" t="s">
        <v>9309</v>
      </c>
      <c r="O612" t="s">
        <v>9714</v>
      </c>
      <c r="P612">
        <v>130</v>
      </c>
      <c r="Q612">
        <v>459225</v>
      </c>
      <c r="R612">
        <v>459618</v>
      </c>
      <c r="S612">
        <v>1</v>
      </c>
      <c r="T612" t="s">
        <v>20877</v>
      </c>
      <c r="U612" s="9">
        <v>74</v>
      </c>
      <c r="V612" t="s">
        <v>5625</v>
      </c>
      <c r="W612" t="s">
        <v>6161</v>
      </c>
      <c r="X612" t="s">
        <v>19644</v>
      </c>
      <c r="Y612" t="s">
        <v>30041</v>
      </c>
      <c r="Z612">
        <v>38.659128380297503</v>
      </c>
      <c r="AA612" s="12">
        <v>0.42861101022125497</v>
      </c>
      <c r="AB612" s="13">
        <v>9.9766807099522001E-2</v>
      </c>
      <c r="AC612" s="13">
        <v>0.92052946063466301</v>
      </c>
      <c r="AD612" s="13">
        <v>115.331353824666</v>
      </c>
      <c r="AE612" s="13">
        <v>0.414376204844846</v>
      </c>
      <c r="AF612" s="13">
        <v>1.47822484576136</v>
      </c>
      <c r="AG612" s="14">
        <v>0.139347605760445</v>
      </c>
      <c r="AK612" t="s">
        <v>19643</v>
      </c>
      <c r="AM612" t="s">
        <v>5625</v>
      </c>
      <c r="AN612" t="s">
        <v>5625</v>
      </c>
      <c r="AO612" t="s">
        <v>5625</v>
      </c>
      <c r="AP612">
        <v>51.685166017916146</v>
      </c>
      <c r="AQ612">
        <v>128.04400000000001</v>
      </c>
      <c r="AR612">
        <v>60.170999999999999</v>
      </c>
      <c r="AS612">
        <v>102.229</v>
      </c>
      <c r="AT612">
        <v>61.462000000000003</v>
      </c>
      <c r="AU612">
        <v>47.997</v>
      </c>
      <c r="AV612">
        <v>52.945999999999998</v>
      </c>
      <c r="AW612">
        <v>51.542000000000002</v>
      </c>
      <c r="AX612">
        <v>161.376</v>
      </c>
      <c r="AY612">
        <v>264.101</v>
      </c>
      <c r="AZ612">
        <v>188.096</v>
      </c>
      <c r="BA612">
        <v>131.92654495282576</v>
      </c>
    </row>
    <row r="613" spans="1:53" x14ac:dyDescent="0.25">
      <c r="A613">
        <v>609</v>
      </c>
      <c r="B613" t="s">
        <v>58</v>
      </c>
      <c r="C613" s="7">
        <v>0</v>
      </c>
      <c r="D613" t="s">
        <v>12</v>
      </c>
      <c r="E613" s="16">
        <v>27.688931837270847</v>
      </c>
      <c r="F613" s="12">
        <v>7.9021712287870804E-2</v>
      </c>
      <c r="G613" s="13">
        <v>0.12625067668079201</v>
      </c>
      <c r="H613" s="13">
        <v>0.93129118351132001</v>
      </c>
      <c r="I613" s="14">
        <v>0.89964496574701402</v>
      </c>
      <c r="K613" t="b">
        <v>0</v>
      </c>
      <c r="L613" t="b">
        <v>0</v>
      </c>
      <c r="M613" t="b">
        <v>0</v>
      </c>
      <c r="N613" t="s">
        <v>9309</v>
      </c>
      <c r="O613" t="s">
        <v>9714</v>
      </c>
      <c r="P613">
        <v>77</v>
      </c>
      <c r="Q613">
        <v>459629</v>
      </c>
      <c r="R613">
        <v>459863</v>
      </c>
      <c r="S613">
        <v>1</v>
      </c>
      <c r="T613" t="s">
        <v>20877</v>
      </c>
      <c r="U613" s="9">
        <v>11</v>
      </c>
      <c r="V613" t="s">
        <v>5625</v>
      </c>
      <c r="W613" t="s">
        <v>6162</v>
      </c>
      <c r="X613" t="s">
        <v>19642</v>
      </c>
      <c r="Y613" t="s">
        <v>30042</v>
      </c>
      <c r="Z613">
        <v>7.8803557258503396</v>
      </c>
      <c r="AA613" s="12">
        <v>0.63982674188842903</v>
      </c>
      <c r="AB613" s="13">
        <v>0.12350486016673901</v>
      </c>
      <c r="AC613" s="13">
        <v>0.90170732590119396</v>
      </c>
      <c r="AD613" s="13">
        <v>18.586632265306498</v>
      </c>
      <c r="AE613" s="13">
        <v>0.63730126482150196</v>
      </c>
      <c r="AF613" s="13">
        <v>0.198102033762874</v>
      </c>
      <c r="AG613" s="14">
        <v>0.84296523365561504</v>
      </c>
      <c r="AK613" t="s">
        <v>19641</v>
      </c>
      <c r="AM613" t="s">
        <v>5625</v>
      </c>
      <c r="AN613" t="s">
        <v>5625</v>
      </c>
      <c r="AO613" t="s">
        <v>5625</v>
      </c>
      <c r="AP613">
        <v>24.53172734908339</v>
      </c>
      <c r="AQ613">
        <v>41.179000000000002</v>
      </c>
      <c r="AR613">
        <v>26.75</v>
      </c>
      <c r="AS613">
        <v>18.295000000000002</v>
      </c>
      <c r="AT613">
        <v>18.216000000000001</v>
      </c>
      <c r="AU613">
        <v>10.747999999999999</v>
      </c>
      <c r="AV613">
        <v>11.599</v>
      </c>
      <c r="AW613">
        <v>36.067999999999998</v>
      </c>
      <c r="AX613">
        <v>64.460999999999999</v>
      </c>
      <c r="AY613">
        <v>21.725000000000001</v>
      </c>
      <c r="AZ613">
        <v>18.582999999999998</v>
      </c>
      <c r="BA613">
        <v>64.068127484041426</v>
      </c>
    </row>
    <row r="614" spans="1:53" x14ac:dyDescent="0.25">
      <c r="A614">
        <v>610</v>
      </c>
      <c r="B614" t="s">
        <v>59</v>
      </c>
      <c r="C614" s="7">
        <v>0</v>
      </c>
      <c r="D614" t="s">
        <v>5645</v>
      </c>
      <c r="E614" s="16">
        <v>95.157964616530549</v>
      </c>
      <c r="F614" s="12">
        <v>0.441330480963808</v>
      </c>
      <c r="G614" s="13">
        <v>0.815467084776066</v>
      </c>
      <c r="H614" s="13">
        <v>0.34467549460366997</v>
      </c>
      <c r="I614" s="14">
        <v>8.7249518101937804E-2</v>
      </c>
      <c r="K614" t="b">
        <v>0</v>
      </c>
      <c r="L614" t="b">
        <v>0</v>
      </c>
      <c r="M614" t="b">
        <v>0</v>
      </c>
      <c r="N614" t="s">
        <v>9309</v>
      </c>
      <c r="O614" t="s">
        <v>9714</v>
      </c>
      <c r="P614">
        <v>126</v>
      </c>
      <c r="Q614">
        <v>459903</v>
      </c>
      <c r="R614">
        <v>460284</v>
      </c>
      <c r="S614">
        <v>1</v>
      </c>
      <c r="T614" t="s">
        <v>20877</v>
      </c>
      <c r="U614" s="9">
        <v>40</v>
      </c>
      <c r="V614" t="s">
        <v>5625</v>
      </c>
      <c r="W614" t="s">
        <v>5625</v>
      </c>
      <c r="X614" t="s">
        <v>19640</v>
      </c>
      <c r="Y614" t="s">
        <v>30043</v>
      </c>
      <c r="Z614">
        <v>48.345036422612303</v>
      </c>
      <c r="AA614" s="12">
        <v>0.38061810494148501</v>
      </c>
      <c r="AB614" s="13">
        <v>1.1595099529794</v>
      </c>
      <c r="AC614" s="13">
        <v>0.24624838191883899</v>
      </c>
      <c r="AD614" s="13">
        <v>136.61936810938201</v>
      </c>
      <c r="AE614" s="13">
        <v>0.384542798730447</v>
      </c>
      <c r="AF614" s="13">
        <v>2.12061462981052</v>
      </c>
      <c r="AG614" s="14">
        <v>3.3954245960852697E-2</v>
      </c>
      <c r="AM614" t="s">
        <v>5625</v>
      </c>
      <c r="AN614" t="s">
        <v>5625</v>
      </c>
      <c r="AO614" t="s">
        <v>5625</v>
      </c>
      <c r="AP614">
        <v>63.743858466122191</v>
      </c>
      <c r="AQ614">
        <v>120.836</v>
      </c>
      <c r="AR614">
        <v>94.924999999999997</v>
      </c>
      <c r="AS614">
        <v>101.127</v>
      </c>
      <c r="AT614">
        <v>100.691</v>
      </c>
      <c r="AU614">
        <v>75.912999999999997</v>
      </c>
      <c r="AV614">
        <v>86.67</v>
      </c>
      <c r="AW614">
        <v>48.734999999999999</v>
      </c>
      <c r="AX614">
        <v>296.02600000000001</v>
      </c>
      <c r="AY614">
        <v>252.404</v>
      </c>
      <c r="AZ614">
        <v>143.29599999999999</v>
      </c>
      <c r="BA614">
        <v>257.40757518686723</v>
      </c>
    </row>
    <row r="615" spans="1:53" x14ac:dyDescent="0.25">
      <c r="A615">
        <v>611</v>
      </c>
      <c r="B615" t="s">
        <v>60</v>
      </c>
      <c r="C615" s="7">
        <v>0</v>
      </c>
      <c r="D615" t="s">
        <v>12</v>
      </c>
      <c r="E615" s="16">
        <v>321.57363208924602</v>
      </c>
      <c r="F615" s="12">
        <v>1.1553972276230799</v>
      </c>
      <c r="G615" s="13">
        <v>-0.92706976986812795</v>
      </c>
      <c r="H615" s="13">
        <v>6.0874592178813899E-3</v>
      </c>
      <c r="I615" s="14">
        <v>8.7278734086678494E-2</v>
      </c>
      <c r="K615" t="b">
        <v>0</v>
      </c>
      <c r="L615" t="b">
        <v>0</v>
      </c>
      <c r="M615" t="b">
        <v>0</v>
      </c>
      <c r="N615" t="s">
        <v>9309</v>
      </c>
      <c r="O615" t="s">
        <v>9714</v>
      </c>
      <c r="P615">
        <v>179</v>
      </c>
      <c r="Q615">
        <v>460297</v>
      </c>
      <c r="R615">
        <v>460837</v>
      </c>
      <c r="S615">
        <v>1</v>
      </c>
      <c r="T615" t="s">
        <v>20877</v>
      </c>
      <c r="U615" s="9">
        <v>13</v>
      </c>
      <c r="V615" t="s">
        <v>5625</v>
      </c>
      <c r="W615" t="s">
        <v>5762</v>
      </c>
      <c r="X615" t="s">
        <v>19639</v>
      </c>
      <c r="Y615" t="s">
        <v>30044</v>
      </c>
      <c r="Z615">
        <v>316.46791540283601</v>
      </c>
      <c r="AA615" s="12">
        <v>0.37448343970096998</v>
      </c>
      <c r="AB615" s="13">
        <v>3.08530926907124</v>
      </c>
      <c r="AC615" s="13">
        <v>2.0334059478120999E-3</v>
      </c>
      <c r="AD615" s="13">
        <v>356.54346008350001</v>
      </c>
      <c r="AE615" s="13">
        <v>0.43733586125495899</v>
      </c>
      <c r="AF615" s="13">
        <v>-2.1198119157387501</v>
      </c>
      <c r="AG615" s="14">
        <v>3.4021910020057E-2</v>
      </c>
      <c r="AI615" t="s">
        <v>9453</v>
      </c>
      <c r="AJ615" t="s">
        <v>19638</v>
      </c>
      <c r="AK615" t="s">
        <v>19637</v>
      </c>
      <c r="AM615" t="s">
        <v>5625</v>
      </c>
      <c r="AN615" t="s">
        <v>5625</v>
      </c>
      <c r="AO615" t="s">
        <v>5625</v>
      </c>
      <c r="AP615">
        <v>348.35052835698411</v>
      </c>
      <c r="AQ615">
        <v>145.23400000000001</v>
      </c>
      <c r="AR615">
        <v>458.51900000000001</v>
      </c>
      <c r="AS615">
        <v>334.19099999999997</v>
      </c>
      <c r="AT615">
        <v>423.62900000000002</v>
      </c>
      <c r="AU615">
        <v>419.17099999999999</v>
      </c>
      <c r="AV615">
        <v>494.22899999999998</v>
      </c>
      <c r="AW615">
        <v>387.613</v>
      </c>
      <c r="AX615">
        <v>299.64499999999998</v>
      </c>
      <c r="AY615">
        <v>184.36199999999999</v>
      </c>
      <c r="AZ615">
        <v>187.89099999999999</v>
      </c>
      <c r="BA615">
        <v>244.08176901211894</v>
      </c>
    </row>
    <row r="616" spans="1:53" x14ac:dyDescent="0.25">
      <c r="A616">
        <v>612</v>
      </c>
      <c r="B616" t="s">
        <v>61</v>
      </c>
      <c r="C616" s="7">
        <v>0</v>
      </c>
      <c r="D616" t="s">
        <v>12</v>
      </c>
      <c r="E616" s="16">
        <v>293.70141038955927</v>
      </c>
      <c r="F616" s="12">
        <v>1.03033801754229</v>
      </c>
      <c r="G616" s="13">
        <v>-0.22860623643699601</v>
      </c>
      <c r="H616" s="13">
        <v>3.1523102685342301E-2</v>
      </c>
      <c r="I616" s="14">
        <v>0.80326219191084103</v>
      </c>
      <c r="K616" t="b">
        <v>0</v>
      </c>
      <c r="L616" t="b">
        <v>0</v>
      </c>
      <c r="M616" t="b">
        <v>0</v>
      </c>
      <c r="N616" t="s">
        <v>9309</v>
      </c>
      <c r="O616" t="s">
        <v>9714</v>
      </c>
      <c r="P616">
        <v>94</v>
      </c>
      <c r="Q616">
        <v>460862</v>
      </c>
      <c r="R616">
        <v>461147</v>
      </c>
      <c r="S616">
        <v>1</v>
      </c>
      <c r="T616" t="s">
        <v>20877</v>
      </c>
      <c r="U616" s="9">
        <v>25</v>
      </c>
      <c r="V616" t="s">
        <v>5625</v>
      </c>
      <c r="W616" t="s">
        <v>6163</v>
      </c>
      <c r="X616" t="s">
        <v>19636</v>
      </c>
      <c r="Y616" t="s">
        <v>30045</v>
      </c>
      <c r="Z616">
        <v>145.82872354647901</v>
      </c>
      <c r="AA616" s="12">
        <v>0.41889723450330202</v>
      </c>
      <c r="AB616" s="13">
        <v>2.4596438760546802</v>
      </c>
      <c r="AC616" s="13">
        <v>1.39074940849139E-2</v>
      </c>
      <c r="AD616" s="13">
        <v>208.67726570571699</v>
      </c>
      <c r="AE616" s="13">
        <v>0.582157591027055</v>
      </c>
      <c r="AF616" s="13">
        <v>-0.39268789063401799</v>
      </c>
      <c r="AG616" s="14">
        <v>0.69455001556200602</v>
      </c>
      <c r="AI616" t="s">
        <v>9848</v>
      </c>
      <c r="AK616" t="s">
        <v>19635</v>
      </c>
      <c r="AM616" t="s">
        <v>5625</v>
      </c>
      <c r="AN616" t="s">
        <v>5625</v>
      </c>
      <c r="AO616" t="s">
        <v>5625</v>
      </c>
      <c r="AP616">
        <v>131.69664155823713</v>
      </c>
      <c r="AQ616">
        <v>496.82600000000002</v>
      </c>
      <c r="AR616">
        <v>300.166</v>
      </c>
      <c r="AS616">
        <v>246.11699999999999</v>
      </c>
      <c r="AT616">
        <v>443.71</v>
      </c>
      <c r="AU616">
        <v>419.17099999999999</v>
      </c>
      <c r="AV616">
        <v>301.56299999999999</v>
      </c>
      <c r="AW616">
        <v>302.06200000000001</v>
      </c>
      <c r="AX616">
        <v>169.60300000000001</v>
      </c>
      <c r="AY616">
        <v>548.50099999999998</v>
      </c>
      <c r="AZ616">
        <v>527.22500000000002</v>
      </c>
      <c r="BA616">
        <v>160.00171837461926</v>
      </c>
    </row>
    <row r="617" spans="1:53" x14ac:dyDescent="0.25">
      <c r="A617">
        <v>613</v>
      </c>
      <c r="B617" t="s">
        <v>62</v>
      </c>
      <c r="C617" s="7">
        <v>0</v>
      </c>
      <c r="D617" t="s">
        <v>3</v>
      </c>
      <c r="E617" s="16">
        <v>102.46506194185486</v>
      </c>
      <c r="F617" s="12">
        <v>1.46835502442038</v>
      </c>
      <c r="G617" s="13">
        <v>-0.51142093967253599</v>
      </c>
      <c r="H617" s="13">
        <v>2.9899263764620201E-5</v>
      </c>
      <c r="I617" s="14">
        <v>0.26015219581261501</v>
      </c>
      <c r="K617" t="b">
        <v>0</v>
      </c>
      <c r="L617" t="b">
        <v>0</v>
      </c>
      <c r="M617" t="b">
        <v>0</v>
      </c>
      <c r="N617" t="s">
        <v>9309</v>
      </c>
      <c r="O617" t="s">
        <v>9714</v>
      </c>
      <c r="P617">
        <v>129</v>
      </c>
      <c r="Q617">
        <v>461193</v>
      </c>
      <c r="R617">
        <v>461583</v>
      </c>
      <c r="S617">
        <v>-1</v>
      </c>
      <c r="T617" t="s">
        <v>20877</v>
      </c>
      <c r="U617" s="9">
        <v>46</v>
      </c>
      <c r="V617" t="s">
        <v>5625</v>
      </c>
      <c r="W617" t="s">
        <v>5625</v>
      </c>
      <c r="X617" t="s">
        <v>19634</v>
      </c>
      <c r="Y617" t="s">
        <v>30046</v>
      </c>
      <c r="Z617">
        <v>84.563766594994803</v>
      </c>
      <c r="AA617" s="12">
        <v>0.322631187032695</v>
      </c>
      <c r="AB617" s="13">
        <v>4.5511874965502903</v>
      </c>
      <c r="AC617" s="13">
        <v>5.3343983818984496E-6</v>
      </c>
      <c r="AD617" s="13">
        <v>91.839300795362902</v>
      </c>
      <c r="AE617" s="13">
        <v>0.34703374750676202</v>
      </c>
      <c r="AF617" s="13">
        <v>-1.4736922369850201</v>
      </c>
      <c r="AG617" s="14">
        <v>0.14056447396253299</v>
      </c>
      <c r="AM617" t="s">
        <v>21534</v>
      </c>
      <c r="AN617" t="s">
        <v>21533</v>
      </c>
      <c r="AO617" t="s">
        <v>22070</v>
      </c>
      <c r="AP617">
        <v>69.066247767419384</v>
      </c>
      <c r="AQ617">
        <v>86.477000000000004</v>
      </c>
      <c r="AR617">
        <v>146.23500000000001</v>
      </c>
      <c r="AS617">
        <v>108.08199999999999</v>
      </c>
      <c r="AT617">
        <v>171.233</v>
      </c>
      <c r="AU617">
        <v>157.995</v>
      </c>
      <c r="AV617">
        <v>170.499</v>
      </c>
      <c r="AW617">
        <v>177.45599999999999</v>
      </c>
      <c r="AX617">
        <v>96.691000000000003</v>
      </c>
      <c r="AY617">
        <v>60.83</v>
      </c>
      <c r="AZ617">
        <v>110.25700000000001</v>
      </c>
      <c r="BA617">
        <v>126.53455178098183</v>
      </c>
    </row>
    <row r="618" spans="1:53" x14ac:dyDescent="0.25">
      <c r="A618">
        <v>614</v>
      </c>
      <c r="B618" t="s">
        <v>19633</v>
      </c>
      <c r="C618" s="7" t="s">
        <v>5625</v>
      </c>
      <c r="D618" t="s">
        <v>5645</v>
      </c>
      <c r="E618" s="16" t="s">
        <v>5625</v>
      </c>
      <c r="F618" s="12" t="s">
        <v>5625</v>
      </c>
      <c r="G618" s="13" t="s">
        <v>5625</v>
      </c>
      <c r="H618" s="13" t="s">
        <v>5625</v>
      </c>
      <c r="I618" s="14" t="s">
        <v>5625</v>
      </c>
      <c r="J618" t="s">
        <v>5625</v>
      </c>
      <c r="K618" t="b">
        <v>1</v>
      </c>
      <c r="L618" t="b">
        <v>0</v>
      </c>
      <c r="M618" t="b">
        <v>0</v>
      </c>
      <c r="N618" t="s">
        <v>9309</v>
      </c>
      <c r="O618" t="s">
        <v>9714</v>
      </c>
      <c r="P618">
        <v>39</v>
      </c>
      <c r="Q618">
        <v>461796</v>
      </c>
      <c r="R618">
        <v>461916</v>
      </c>
      <c r="S618">
        <v>1</v>
      </c>
      <c r="T618" t="s">
        <v>20877</v>
      </c>
      <c r="U618" s="9" t="s">
        <v>5625</v>
      </c>
      <c r="V618" t="s">
        <v>5625</v>
      </c>
      <c r="W618" t="s">
        <v>5625</v>
      </c>
      <c r="X618" t="s">
        <v>19632</v>
      </c>
      <c r="Y618" t="s">
        <v>5625</v>
      </c>
      <c r="Z618" t="s">
        <v>5625</v>
      </c>
      <c r="AA618" s="12" t="s">
        <v>5625</v>
      </c>
      <c r="AB618" s="13" t="s">
        <v>5625</v>
      </c>
      <c r="AC618" s="13" t="s">
        <v>5625</v>
      </c>
      <c r="AD618" s="13" t="s">
        <v>5625</v>
      </c>
      <c r="AE618" s="13" t="s">
        <v>5625</v>
      </c>
      <c r="AF618" s="13" t="s">
        <v>5625</v>
      </c>
      <c r="AG618" s="14" t="s">
        <v>5625</v>
      </c>
      <c r="AM618" t="s">
        <v>5625</v>
      </c>
      <c r="AN618" t="s">
        <v>5625</v>
      </c>
      <c r="AO618" t="s">
        <v>5625</v>
      </c>
      <c r="AP618" t="s">
        <v>5625</v>
      </c>
      <c r="AQ618" t="s">
        <v>5625</v>
      </c>
      <c r="AR618" t="s">
        <v>5625</v>
      </c>
      <c r="AS618" t="s">
        <v>5625</v>
      </c>
      <c r="AT618" t="s">
        <v>5625</v>
      </c>
      <c r="AU618" t="s">
        <v>5625</v>
      </c>
      <c r="AV618" t="s">
        <v>5625</v>
      </c>
      <c r="AW618" t="s">
        <v>5625</v>
      </c>
      <c r="AX618" t="s">
        <v>5625</v>
      </c>
      <c r="AY618" t="s">
        <v>5625</v>
      </c>
      <c r="AZ618" t="s">
        <v>5625</v>
      </c>
      <c r="BA618" t="s">
        <v>5625</v>
      </c>
    </row>
    <row r="619" spans="1:53" x14ac:dyDescent="0.25">
      <c r="A619">
        <v>615</v>
      </c>
      <c r="B619" t="s">
        <v>63</v>
      </c>
      <c r="C619" s="7">
        <v>0</v>
      </c>
      <c r="D619" t="s">
        <v>64</v>
      </c>
      <c r="E619" s="16">
        <v>42.571541096767149</v>
      </c>
      <c r="F619" s="12">
        <v>1.04273450669004</v>
      </c>
      <c r="G619" s="13">
        <v>0.43361122597178797</v>
      </c>
      <c r="H619" s="13">
        <v>7.8457686819446999E-3</v>
      </c>
      <c r="I619" s="14">
        <v>0.303268315471167</v>
      </c>
      <c r="K619" t="b">
        <v>0</v>
      </c>
      <c r="L619" t="b">
        <v>0</v>
      </c>
      <c r="M619" t="b">
        <v>0</v>
      </c>
      <c r="N619" t="s">
        <v>9309</v>
      </c>
      <c r="O619" t="s">
        <v>9714</v>
      </c>
      <c r="P619">
        <v>196</v>
      </c>
      <c r="Q619">
        <v>461954</v>
      </c>
      <c r="R619">
        <v>462545</v>
      </c>
      <c r="S619">
        <v>1</v>
      </c>
      <c r="T619" t="s">
        <v>20877</v>
      </c>
      <c r="U619" s="9">
        <v>371</v>
      </c>
      <c r="V619" t="s">
        <v>5625</v>
      </c>
      <c r="W619" t="s">
        <v>5625</v>
      </c>
      <c r="X619" t="s">
        <v>19631</v>
      </c>
      <c r="Y619" t="s">
        <v>30047</v>
      </c>
      <c r="Z619">
        <v>43.629468100807898</v>
      </c>
      <c r="AA619" s="12">
        <v>0.34783376541373801</v>
      </c>
      <c r="AB619" s="13">
        <v>2.9977955287053399</v>
      </c>
      <c r="AC619" s="13">
        <v>2.71940056751712E-3</v>
      </c>
      <c r="AD619" s="13">
        <v>79.098236756798002</v>
      </c>
      <c r="AE619" s="13">
        <v>0.31727192360702999</v>
      </c>
      <c r="AF619" s="13">
        <v>1.36668640906548</v>
      </c>
      <c r="AG619" s="14">
        <v>0.17172361964973501</v>
      </c>
      <c r="AH619" t="s">
        <v>10196</v>
      </c>
      <c r="AI619" t="s">
        <v>19630</v>
      </c>
      <c r="AJ619" t="s">
        <v>19629</v>
      </c>
      <c r="AM619" t="s">
        <v>5625</v>
      </c>
      <c r="AN619" t="s">
        <v>5625</v>
      </c>
      <c r="AO619" t="s">
        <v>5625</v>
      </c>
      <c r="AP619">
        <v>33.622164387068608</v>
      </c>
      <c r="AQ619">
        <v>33.061999999999998</v>
      </c>
      <c r="AR619">
        <v>51.780999999999999</v>
      </c>
      <c r="AS619">
        <v>51.820999999999998</v>
      </c>
      <c r="AT619">
        <v>38.466999999999999</v>
      </c>
      <c r="AU619">
        <v>57.45</v>
      </c>
      <c r="AV619">
        <v>53.576999999999998</v>
      </c>
      <c r="AW619">
        <v>62.835999999999999</v>
      </c>
      <c r="AX619">
        <v>91.069000000000003</v>
      </c>
      <c r="AY619">
        <v>80.284000000000006</v>
      </c>
      <c r="AZ619">
        <v>74.393000000000001</v>
      </c>
      <c r="BA619">
        <v>70.816420099746296</v>
      </c>
    </row>
    <row r="620" spans="1:53" x14ac:dyDescent="0.25">
      <c r="A620">
        <v>616</v>
      </c>
      <c r="B620" t="s">
        <v>65</v>
      </c>
      <c r="C620" s="7">
        <v>0</v>
      </c>
      <c r="D620" t="s">
        <v>66</v>
      </c>
      <c r="E620" s="16">
        <v>44.668485773834057</v>
      </c>
      <c r="F620" s="12">
        <v>0.58870018574550498</v>
      </c>
      <c r="G620" s="13">
        <v>0.11158982544848201</v>
      </c>
      <c r="H620" s="13">
        <v>0.19704677742543</v>
      </c>
      <c r="I620" s="14">
        <v>0.81778163427984096</v>
      </c>
      <c r="K620" t="b">
        <v>0</v>
      </c>
      <c r="L620" t="b">
        <v>0</v>
      </c>
      <c r="M620" t="b">
        <v>0</v>
      </c>
      <c r="N620" t="s">
        <v>9309</v>
      </c>
      <c r="O620" t="s">
        <v>9714</v>
      </c>
      <c r="P620">
        <v>176</v>
      </c>
      <c r="Q620">
        <v>462548</v>
      </c>
      <c r="R620">
        <v>463079</v>
      </c>
      <c r="S620">
        <v>1</v>
      </c>
      <c r="T620" t="s">
        <v>20877</v>
      </c>
      <c r="U620" s="9">
        <v>3</v>
      </c>
      <c r="V620" t="s">
        <v>6164</v>
      </c>
      <c r="W620" t="s">
        <v>6165</v>
      </c>
      <c r="X620" t="s">
        <v>19628</v>
      </c>
      <c r="Y620" t="s">
        <v>30048</v>
      </c>
      <c r="Z620">
        <v>33.510978207795802</v>
      </c>
      <c r="AA620" s="12">
        <v>0.38249842488178798</v>
      </c>
      <c r="AB620" s="13">
        <v>1.53909179084187</v>
      </c>
      <c r="AC620" s="13">
        <v>0.123781888872074</v>
      </c>
      <c r="AD620" s="13">
        <v>66.715564028956607</v>
      </c>
      <c r="AE620" s="13">
        <v>0.30853574022637797</v>
      </c>
      <c r="AF620" s="13">
        <v>0.36167552377111001</v>
      </c>
      <c r="AG620" s="14">
        <v>0.71759451975419197</v>
      </c>
      <c r="AH620" t="s">
        <v>19627</v>
      </c>
      <c r="AI620" t="s">
        <v>19626</v>
      </c>
      <c r="AJ620" t="s">
        <v>12806</v>
      </c>
      <c r="AK620" t="s">
        <v>19625</v>
      </c>
      <c r="AM620" t="s">
        <v>5625</v>
      </c>
      <c r="AN620" t="s">
        <v>5625</v>
      </c>
      <c r="AO620" t="s">
        <v>5625</v>
      </c>
      <c r="AP620">
        <v>34.094943095336234</v>
      </c>
      <c r="AQ620">
        <v>49.4</v>
      </c>
      <c r="AR620">
        <v>40.603999999999999</v>
      </c>
      <c r="AS620">
        <v>54.575000000000003</v>
      </c>
      <c r="AT620">
        <v>42.813000000000002</v>
      </c>
      <c r="AU620">
        <v>26.05</v>
      </c>
      <c r="AV620">
        <v>56.223999999999997</v>
      </c>
      <c r="AW620">
        <v>38.146999999999998</v>
      </c>
      <c r="AX620">
        <v>65.850999999999999</v>
      </c>
      <c r="AY620">
        <v>68.611999999999995</v>
      </c>
      <c r="AZ620">
        <v>70.061000000000007</v>
      </c>
      <c r="BA620">
        <v>65.877961593760119</v>
      </c>
    </row>
    <row r="621" spans="1:53" x14ac:dyDescent="0.25">
      <c r="A621">
        <v>617</v>
      </c>
      <c r="B621" t="s">
        <v>67</v>
      </c>
      <c r="C621" s="7">
        <v>0</v>
      </c>
      <c r="D621" t="s">
        <v>50</v>
      </c>
      <c r="E621" s="16">
        <v>53.50737191791368</v>
      </c>
      <c r="F621" s="12">
        <v>1.01247951239818</v>
      </c>
      <c r="G621" s="13">
        <v>0.69751595763055996</v>
      </c>
      <c r="H621" s="13">
        <v>2.04941337247243E-3</v>
      </c>
      <c r="I621" s="14">
        <v>4.1483233569042197E-2</v>
      </c>
      <c r="K621" t="b">
        <v>0</v>
      </c>
      <c r="L621" t="b">
        <v>0</v>
      </c>
      <c r="M621" t="b">
        <v>0</v>
      </c>
      <c r="N621" t="s">
        <v>9309</v>
      </c>
      <c r="O621" t="s">
        <v>9714</v>
      </c>
      <c r="P621">
        <v>413</v>
      </c>
      <c r="Q621">
        <v>463108</v>
      </c>
      <c r="R621">
        <v>464350</v>
      </c>
      <c r="S621">
        <v>-1</v>
      </c>
      <c r="T621" t="s">
        <v>20877</v>
      </c>
      <c r="U621" s="9">
        <v>29</v>
      </c>
      <c r="V621" t="s">
        <v>5625</v>
      </c>
      <c r="W621" t="s">
        <v>5625</v>
      </c>
      <c r="X621" t="s">
        <v>19624</v>
      </c>
      <c r="Y621" t="s">
        <v>30049</v>
      </c>
      <c r="Z621">
        <v>114.464330130316</v>
      </c>
      <c r="AA621" s="12">
        <v>0.29469856113557302</v>
      </c>
      <c r="AB621" s="13">
        <v>3.4356445735491801</v>
      </c>
      <c r="AC621" s="13">
        <v>5.9114595836839002E-4</v>
      </c>
      <c r="AD621" s="13">
        <v>237.305786751645</v>
      </c>
      <c r="AE621" s="13">
        <v>0.28219150905905899</v>
      </c>
      <c r="AF621" s="13">
        <v>2.47178223028879</v>
      </c>
      <c r="AG621" s="14">
        <v>1.34441384395392E-2</v>
      </c>
      <c r="AI621" t="s">
        <v>9848</v>
      </c>
      <c r="AJ621" t="s">
        <v>12926</v>
      </c>
      <c r="AM621" t="s">
        <v>5625</v>
      </c>
      <c r="AN621" t="s">
        <v>5625</v>
      </c>
      <c r="AO621" t="s">
        <v>5625</v>
      </c>
      <c r="AP621">
        <v>60.440487671654729</v>
      </c>
      <c r="AQ621">
        <v>55.170999999999999</v>
      </c>
      <c r="AR621">
        <v>45.918999999999997</v>
      </c>
      <c r="AS621">
        <v>52.499000000000002</v>
      </c>
      <c r="AT621">
        <v>54.912999999999997</v>
      </c>
      <c r="AU621">
        <v>70.873999999999995</v>
      </c>
      <c r="AV621">
        <v>57.180999999999997</v>
      </c>
      <c r="AW621">
        <v>80.186000000000007</v>
      </c>
      <c r="AX621">
        <v>133.59299999999999</v>
      </c>
      <c r="AY621">
        <v>126.887</v>
      </c>
      <c r="AZ621">
        <v>96.474000000000004</v>
      </c>
      <c r="BA621">
        <v>130.26412152099488</v>
      </c>
    </row>
    <row r="622" spans="1:53" x14ac:dyDescent="0.25">
      <c r="A622">
        <v>618</v>
      </c>
      <c r="B622" t="s">
        <v>68</v>
      </c>
      <c r="C622" s="7">
        <v>0</v>
      </c>
      <c r="D622" t="s">
        <v>69</v>
      </c>
      <c r="E622" s="16">
        <v>24.437746641204313</v>
      </c>
      <c r="F622" s="12">
        <v>1.43173386231632</v>
      </c>
      <c r="G622" s="13">
        <v>0.40389844573418399</v>
      </c>
      <c r="H622" s="13">
        <v>7.3080361781351397E-2</v>
      </c>
      <c r="I622" s="14">
        <v>0.76667975753440798</v>
      </c>
      <c r="K622" t="b">
        <v>0</v>
      </c>
      <c r="L622" t="b">
        <v>0</v>
      </c>
      <c r="M622" t="b">
        <v>0</v>
      </c>
      <c r="N622" t="s">
        <v>9309</v>
      </c>
      <c r="O622" t="s">
        <v>9714</v>
      </c>
      <c r="P622">
        <v>267</v>
      </c>
      <c r="Q622">
        <v>464456</v>
      </c>
      <c r="R622">
        <v>465260</v>
      </c>
      <c r="S622">
        <v>1</v>
      </c>
      <c r="T622" t="s">
        <v>20877</v>
      </c>
      <c r="U622" s="9">
        <v>106</v>
      </c>
      <c r="V622" t="s">
        <v>6166</v>
      </c>
      <c r="W622" t="s">
        <v>6167</v>
      </c>
      <c r="X622" t="s">
        <v>19623</v>
      </c>
      <c r="Y622" t="s">
        <v>30050</v>
      </c>
      <c r="Z622">
        <v>42.875824834035399</v>
      </c>
      <c r="AA622" s="12">
        <v>0.68681236408504498</v>
      </c>
      <c r="AB622" s="13">
        <v>2.0846070006669799</v>
      </c>
      <c r="AC622" s="13">
        <v>3.71049885072725E-2</v>
      </c>
      <c r="AD622" s="13">
        <v>65.237642007241405</v>
      </c>
      <c r="AE622" s="13">
        <v>0.87727292683349001</v>
      </c>
      <c r="AF622" s="13">
        <v>0.460402268644095</v>
      </c>
      <c r="AG622" s="14">
        <v>0.64522750660012695</v>
      </c>
      <c r="AH622" t="s">
        <v>10214</v>
      </c>
      <c r="AI622" t="s">
        <v>10273</v>
      </c>
      <c r="AJ622" t="s">
        <v>10272</v>
      </c>
      <c r="AK622" t="s">
        <v>19622</v>
      </c>
      <c r="AM622" t="s">
        <v>5625</v>
      </c>
      <c r="AN622" t="s">
        <v>5625</v>
      </c>
      <c r="AO622" t="s">
        <v>5625</v>
      </c>
      <c r="AP622">
        <v>42.838986564817262</v>
      </c>
      <c r="AQ622">
        <v>2.33</v>
      </c>
      <c r="AR622">
        <v>41.523000000000003</v>
      </c>
      <c r="AS622">
        <v>11.058999999999999</v>
      </c>
      <c r="AT622">
        <v>37.112000000000002</v>
      </c>
      <c r="AU622">
        <v>45.357999999999997</v>
      </c>
      <c r="AV622">
        <v>38.820999999999998</v>
      </c>
      <c r="AW622">
        <v>46.189</v>
      </c>
      <c r="AX622">
        <v>87.834999999999994</v>
      </c>
      <c r="AY622">
        <v>15.281000000000001</v>
      </c>
      <c r="AZ622">
        <v>7.8120000000000003</v>
      </c>
      <c r="BA622">
        <v>79.248448734924381</v>
      </c>
    </row>
    <row r="623" spans="1:53" x14ac:dyDescent="0.25">
      <c r="A623">
        <v>619</v>
      </c>
      <c r="B623" t="s">
        <v>70</v>
      </c>
      <c r="C623" s="7">
        <v>0</v>
      </c>
      <c r="D623" t="s">
        <v>71</v>
      </c>
      <c r="E623" s="16">
        <v>78.391609386853219</v>
      </c>
      <c r="F623" s="12">
        <v>0.32380567168365798</v>
      </c>
      <c r="G623" s="13">
        <v>3.8704945279390999E-3</v>
      </c>
      <c r="H623" s="13">
        <v>0.36858379541040098</v>
      </c>
      <c r="I623" s="14">
        <v>0.99635083464660301</v>
      </c>
      <c r="K623" t="b">
        <v>0</v>
      </c>
      <c r="L623" t="b">
        <v>0</v>
      </c>
      <c r="M623" t="b">
        <v>0</v>
      </c>
      <c r="N623" t="s">
        <v>9309</v>
      </c>
      <c r="O623" t="s">
        <v>9714</v>
      </c>
      <c r="P623">
        <v>337</v>
      </c>
      <c r="Q623">
        <v>465259</v>
      </c>
      <c r="R623">
        <v>466273</v>
      </c>
      <c r="S623">
        <v>1</v>
      </c>
      <c r="T623" t="s">
        <v>20877</v>
      </c>
      <c r="U623" s="9">
        <v>-1</v>
      </c>
      <c r="V623" t="s">
        <v>6168</v>
      </c>
      <c r="W623" t="s">
        <v>6169</v>
      </c>
      <c r="X623" t="s">
        <v>19621</v>
      </c>
      <c r="Y623" t="s">
        <v>30051</v>
      </c>
      <c r="Z623">
        <v>100.822752571199</v>
      </c>
      <c r="AA623" s="12">
        <v>0.29195229001658302</v>
      </c>
      <c r="AB623" s="13">
        <v>1.10910475018115</v>
      </c>
      <c r="AC623" s="13">
        <v>0.26738499593696602</v>
      </c>
      <c r="AD623" s="13">
        <v>213.54499583842701</v>
      </c>
      <c r="AE623" s="13">
        <v>0.32199624141847299</v>
      </c>
      <c r="AF623" s="13">
        <v>1.20203096498537E-2</v>
      </c>
      <c r="AG623" s="14">
        <v>0.99040941146877803</v>
      </c>
      <c r="AH623" t="s">
        <v>14319</v>
      </c>
      <c r="AI623" t="s">
        <v>19620</v>
      </c>
      <c r="AK623" t="s">
        <v>19619</v>
      </c>
      <c r="AM623" t="s">
        <v>5625</v>
      </c>
      <c r="AN623" t="s">
        <v>5625</v>
      </c>
      <c r="AO623" t="s">
        <v>5625</v>
      </c>
      <c r="AP623">
        <v>69.240437547412881</v>
      </c>
      <c r="AQ623">
        <v>63.616999999999997</v>
      </c>
      <c r="AR623">
        <v>76.135000000000005</v>
      </c>
      <c r="AS623">
        <v>104.574</v>
      </c>
      <c r="AT623">
        <v>47.643000000000001</v>
      </c>
      <c r="AU623">
        <v>54.567</v>
      </c>
      <c r="AV623">
        <v>76.283000000000001</v>
      </c>
      <c r="AW623">
        <v>58.264000000000003</v>
      </c>
      <c r="AX623">
        <v>128.13300000000001</v>
      </c>
      <c r="AY623">
        <v>102.35899999999999</v>
      </c>
      <c r="AZ623">
        <v>80.048000000000002</v>
      </c>
      <c r="BA623">
        <v>121.97585809461734</v>
      </c>
    </row>
    <row r="624" spans="1:53" x14ac:dyDescent="0.25">
      <c r="A624">
        <v>620</v>
      </c>
      <c r="B624" t="s">
        <v>72</v>
      </c>
      <c r="C624" s="7">
        <v>0</v>
      </c>
      <c r="D624" t="s">
        <v>12</v>
      </c>
      <c r="E624" s="16">
        <v>99.111913258904906</v>
      </c>
      <c r="F624" s="12">
        <v>0.63839240676011599</v>
      </c>
      <c r="G624" s="13">
        <v>-0.85527600563588102</v>
      </c>
      <c r="H624" s="13">
        <v>0.17541121998298401</v>
      </c>
      <c r="I624" s="14">
        <v>0.258931682090907</v>
      </c>
      <c r="K624" t="b">
        <v>0</v>
      </c>
      <c r="L624" t="b">
        <v>0</v>
      </c>
      <c r="M624" t="b">
        <v>0</v>
      </c>
      <c r="N624" t="s">
        <v>9309</v>
      </c>
      <c r="O624" t="s">
        <v>9714</v>
      </c>
      <c r="P624">
        <v>401</v>
      </c>
      <c r="Q624">
        <v>466299</v>
      </c>
      <c r="R624">
        <v>467505</v>
      </c>
      <c r="S624">
        <v>-1</v>
      </c>
      <c r="T624" t="s">
        <v>20877</v>
      </c>
      <c r="U624" s="9">
        <v>26</v>
      </c>
      <c r="V624" t="s">
        <v>5625</v>
      </c>
      <c r="W624" t="s">
        <v>6170</v>
      </c>
      <c r="X624" t="s">
        <v>19618</v>
      </c>
      <c r="Y624" t="s">
        <v>30052</v>
      </c>
      <c r="Z624">
        <v>174.30788567389999</v>
      </c>
      <c r="AA624" s="12">
        <v>0.39675298522173402</v>
      </c>
      <c r="AB624" s="13">
        <v>1.60904247866802</v>
      </c>
      <c r="AC624" s="13">
        <v>0.107607053506707</v>
      </c>
      <c r="AD624" s="13">
        <v>250.454892361726</v>
      </c>
      <c r="AE624" s="13">
        <v>0.57890750631882604</v>
      </c>
      <c r="AF624" s="13">
        <v>-1.4773966416058999</v>
      </c>
      <c r="AG624" s="14">
        <v>0.13956934588203199</v>
      </c>
      <c r="AI624" t="s">
        <v>19617</v>
      </c>
      <c r="AJ624" t="s">
        <v>19616</v>
      </c>
      <c r="AK624" t="s">
        <v>19615</v>
      </c>
      <c r="AM624" t="s">
        <v>5625</v>
      </c>
      <c r="AN624" t="s">
        <v>5625</v>
      </c>
      <c r="AO624" t="s">
        <v>5625</v>
      </c>
      <c r="AP624">
        <v>125.22165303561968</v>
      </c>
      <c r="AQ624">
        <v>48.384</v>
      </c>
      <c r="AR624">
        <v>129.18199999999999</v>
      </c>
      <c r="AS624">
        <v>93.66</v>
      </c>
      <c r="AT624">
        <v>116.63800000000001</v>
      </c>
      <c r="AU624">
        <v>86.545000000000002</v>
      </c>
      <c r="AV624">
        <v>91.894000000000005</v>
      </c>
      <c r="AW624">
        <v>79.781000000000006</v>
      </c>
      <c r="AX624">
        <v>113.419</v>
      </c>
      <c r="AY624">
        <v>34.776000000000003</v>
      </c>
      <c r="AZ624">
        <v>34.453000000000003</v>
      </c>
      <c r="BA624">
        <v>110.32627176822805</v>
      </c>
    </row>
    <row r="625" spans="1:53" x14ac:dyDescent="0.25">
      <c r="A625">
        <v>621</v>
      </c>
      <c r="B625" t="s">
        <v>73</v>
      </c>
      <c r="C625" s="7">
        <v>0</v>
      </c>
      <c r="D625" t="s">
        <v>12</v>
      </c>
      <c r="E625" s="16">
        <v>734.19821357992544</v>
      </c>
      <c r="F625" s="12">
        <v>0.35759189449815798</v>
      </c>
      <c r="G625" s="13">
        <v>-2.0313768349194499</v>
      </c>
      <c r="H625" s="13">
        <v>0.32764262733870297</v>
      </c>
      <c r="I625" s="14">
        <v>2.5191709939461701E-17</v>
      </c>
      <c r="K625" t="b">
        <v>0</v>
      </c>
      <c r="L625" t="b">
        <v>0</v>
      </c>
      <c r="M625" t="b">
        <v>0</v>
      </c>
      <c r="N625" t="s">
        <v>9309</v>
      </c>
      <c r="O625" t="s">
        <v>9714</v>
      </c>
      <c r="P625">
        <v>184</v>
      </c>
      <c r="Q625">
        <v>467628</v>
      </c>
      <c r="R625">
        <v>468183</v>
      </c>
      <c r="S625">
        <v>1</v>
      </c>
      <c r="T625" t="s">
        <v>20877</v>
      </c>
      <c r="U625" s="9">
        <v>123</v>
      </c>
      <c r="V625" t="s">
        <v>6171</v>
      </c>
      <c r="W625" t="s">
        <v>5625</v>
      </c>
      <c r="X625" t="s">
        <v>19614</v>
      </c>
      <c r="Y625" t="s">
        <v>30053</v>
      </c>
      <c r="Z625">
        <v>525.16725253899199</v>
      </c>
      <c r="AA625" s="12">
        <v>0.29865505591933</v>
      </c>
      <c r="AB625" s="13">
        <v>1.19734083656279</v>
      </c>
      <c r="AC625" s="13">
        <v>0.23117373363479499</v>
      </c>
      <c r="AD625" s="13">
        <v>686.77284357167696</v>
      </c>
      <c r="AE625" s="13">
        <v>0.22733506567287101</v>
      </c>
      <c r="AF625" s="13">
        <v>-8.9356071352518196</v>
      </c>
      <c r="AG625" s="14">
        <v>4.0494840970874501E-19</v>
      </c>
      <c r="AI625" t="s">
        <v>19613</v>
      </c>
      <c r="AJ625" t="s">
        <v>19612</v>
      </c>
      <c r="AM625" t="s">
        <v>5625</v>
      </c>
      <c r="AN625" t="s">
        <v>5625</v>
      </c>
      <c r="AO625" t="s">
        <v>5625</v>
      </c>
      <c r="AP625">
        <v>716.8568543197016</v>
      </c>
      <c r="AQ625">
        <v>723.904</v>
      </c>
      <c r="AR625">
        <v>753.15200000000004</v>
      </c>
      <c r="AS625">
        <v>742.88</v>
      </c>
      <c r="AT625">
        <v>573.46799999999996</v>
      </c>
      <c r="AU625">
        <v>523.39700000000005</v>
      </c>
      <c r="AV625">
        <v>821.55700000000002</v>
      </c>
      <c r="AW625">
        <v>368.01299999999998</v>
      </c>
      <c r="AX625">
        <v>294.017</v>
      </c>
      <c r="AY625">
        <v>279.37299999999999</v>
      </c>
      <c r="AZ625">
        <v>242.01</v>
      </c>
      <c r="BA625">
        <v>189.08755462857633</v>
      </c>
    </row>
    <row r="626" spans="1:53" x14ac:dyDescent="0.25">
      <c r="A626">
        <v>622</v>
      </c>
      <c r="B626" t="s">
        <v>74</v>
      </c>
      <c r="C626" s="7">
        <v>0</v>
      </c>
      <c r="D626" t="s">
        <v>75</v>
      </c>
      <c r="E626" s="16">
        <v>86.716428778172485</v>
      </c>
      <c r="F626" s="12">
        <v>0.77312952959725501</v>
      </c>
      <c r="G626" s="13">
        <v>-0.72694122198214794</v>
      </c>
      <c r="H626" s="13">
        <v>0.31319312720701098</v>
      </c>
      <c r="I626" s="14">
        <v>0.43694165585444</v>
      </c>
      <c r="K626" t="b">
        <v>0</v>
      </c>
      <c r="L626" t="b">
        <v>0</v>
      </c>
      <c r="M626" t="b">
        <v>0</v>
      </c>
      <c r="N626" t="s">
        <v>9309</v>
      </c>
      <c r="O626" t="s">
        <v>9714</v>
      </c>
      <c r="P626">
        <v>57</v>
      </c>
      <c r="Q626">
        <v>468246</v>
      </c>
      <c r="R626">
        <v>468420</v>
      </c>
      <c r="S626">
        <v>1</v>
      </c>
      <c r="T626" t="s">
        <v>20877</v>
      </c>
      <c r="U626" s="9">
        <v>63</v>
      </c>
      <c r="V626" t="s">
        <v>6172</v>
      </c>
      <c r="W626" t="s">
        <v>6173</v>
      </c>
      <c r="X626" t="s">
        <v>19611</v>
      </c>
      <c r="Y626" t="s">
        <v>30054</v>
      </c>
      <c r="Z626">
        <v>23.5416200417977</v>
      </c>
      <c r="AA626" s="12">
        <v>0.62796255168496695</v>
      </c>
      <c r="AB626" s="13">
        <v>1.2311713931392401</v>
      </c>
      <c r="AC626" s="13">
        <v>0.21825876823962501</v>
      </c>
      <c r="AD626" s="13">
        <v>33.142111775971699</v>
      </c>
      <c r="AE626" s="13">
        <v>0.67852023791276195</v>
      </c>
      <c r="AF626" s="13">
        <v>-1.0713626231965301</v>
      </c>
      <c r="AG626" s="14">
        <v>0.28400641203709598</v>
      </c>
      <c r="AI626" t="s">
        <v>19610</v>
      </c>
      <c r="AJ626" t="s">
        <v>19609</v>
      </c>
      <c r="AK626" t="s">
        <v>19608</v>
      </c>
      <c r="AM626" t="s">
        <v>5625</v>
      </c>
      <c r="AN626" t="s">
        <v>5625</v>
      </c>
      <c r="AO626" t="s">
        <v>5625</v>
      </c>
      <c r="AP626">
        <v>121.81271511268993</v>
      </c>
      <c r="AQ626">
        <v>38.457999999999998</v>
      </c>
      <c r="AR626">
        <v>163.88399999999999</v>
      </c>
      <c r="AS626">
        <v>22.710999999999999</v>
      </c>
      <c r="AT626">
        <v>97.991</v>
      </c>
      <c r="AU626">
        <v>86.724999999999994</v>
      </c>
      <c r="AV626">
        <v>72.790999999999997</v>
      </c>
      <c r="AW626">
        <v>106.712</v>
      </c>
      <c r="AX626">
        <v>63.045999999999999</v>
      </c>
      <c r="AY626">
        <v>77.911000000000001</v>
      </c>
      <c r="AZ626">
        <v>52.758000000000003</v>
      </c>
      <c r="BA626">
        <v>89.750609622040798</v>
      </c>
    </row>
    <row r="627" spans="1:53" x14ac:dyDescent="0.25">
      <c r="A627">
        <v>623</v>
      </c>
      <c r="B627" t="s">
        <v>76</v>
      </c>
      <c r="C627" s="7">
        <v>0</v>
      </c>
      <c r="D627" t="s">
        <v>77</v>
      </c>
      <c r="E627" s="16">
        <v>267.55740299268939</v>
      </c>
      <c r="F627" s="12">
        <v>-0.341568384037783</v>
      </c>
      <c r="G627" s="13">
        <v>-0.43443088703499499</v>
      </c>
      <c r="H627" s="13">
        <v>0.30383962812148002</v>
      </c>
      <c r="I627" s="14">
        <v>0.141009416037089</v>
      </c>
      <c r="K627" t="b">
        <v>0</v>
      </c>
      <c r="L627" t="b">
        <v>0</v>
      </c>
      <c r="M627" t="b">
        <v>0</v>
      </c>
      <c r="N627" t="s">
        <v>9309</v>
      </c>
      <c r="O627" t="s">
        <v>9714</v>
      </c>
      <c r="P627">
        <v>281</v>
      </c>
      <c r="Q627">
        <v>468459</v>
      </c>
      <c r="R627">
        <v>469305</v>
      </c>
      <c r="S627">
        <v>1</v>
      </c>
      <c r="T627" t="s">
        <v>20877</v>
      </c>
      <c r="U627" s="9">
        <v>39</v>
      </c>
      <c r="V627" t="s">
        <v>5625</v>
      </c>
      <c r="W627" t="s">
        <v>6174</v>
      </c>
      <c r="X627" t="s">
        <v>19607</v>
      </c>
      <c r="Y627" t="s">
        <v>30055</v>
      </c>
      <c r="Z627">
        <v>228.63291930331599</v>
      </c>
      <c r="AA627" s="12">
        <v>0.2722807987641</v>
      </c>
      <c r="AB627" s="13">
        <v>-1.2544710665907499</v>
      </c>
      <c r="AC627" s="13">
        <v>0.209670835858522</v>
      </c>
      <c r="AD627" s="13">
        <v>530.019855053534</v>
      </c>
      <c r="AE627" s="13">
        <v>0.23390431549913901</v>
      </c>
      <c r="AF627" s="13">
        <v>-1.8573017180463001</v>
      </c>
      <c r="AG627" s="14">
        <v>6.3268240132266396E-2</v>
      </c>
      <c r="AH627" t="s">
        <v>14191</v>
      </c>
      <c r="AI627" t="s">
        <v>13667</v>
      </c>
      <c r="AJ627" t="s">
        <v>13666</v>
      </c>
      <c r="AK627" t="s">
        <v>19606</v>
      </c>
      <c r="AM627" t="s">
        <v>5625</v>
      </c>
      <c r="AN627" t="s">
        <v>5625</v>
      </c>
      <c r="AO627" t="s">
        <v>5625</v>
      </c>
      <c r="AP627">
        <v>241.66361197075764</v>
      </c>
      <c r="AQ627">
        <v>267.98200000000003</v>
      </c>
      <c r="AR627">
        <v>228.547</v>
      </c>
      <c r="AS627">
        <v>332.03699999999998</v>
      </c>
      <c r="AT627">
        <v>119.245</v>
      </c>
      <c r="AU627">
        <v>101.077</v>
      </c>
      <c r="AV627">
        <v>165.75299999999999</v>
      </c>
      <c r="AW627">
        <v>125.702</v>
      </c>
      <c r="AX627">
        <v>269.47000000000003</v>
      </c>
      <c r="AY627">
        <v>290.93900000000002</v>
      </c>
      <c r="AZ627">
        <v>307.25</v>
      </c>
      <c r="BA627">
        <v>234.80287147076885</v>
      </c>
    </row>
    <row r="628" spans="1:53" x14ac:dyDescent="0.25">
      <c r="A628">
        <v>624</v>
      </c>
      <c r="B628" t="s">
        <v>78</v>
      </c>
      <c r="C628" s="7">
        <v>0</v>
      </c>
      <c r="D628" t="s">
        <v>79</v>
      </c>
      <c r="E628" s="16">
        <v>394.92499660809312</v>
      </c>
      <c r="F628" s="12">
        <v>-0.30835089227285001</v>
      </c>
      <c r="G628" s="13">
        <v>0.47947245572006397</v>
      </c>
      <c r="H628" s="13">
        <v>0.409101802914071</v>
      </c>
      <c r="I628" s="14">
        <v>0.320606231283182</v>
      </c>
      <c r="K628" t="b">
        <v>0</v>
      </c>
      <c r="L628" t="b">
        <v>0</v>
      </c>
      <c r="M628" t="b">
        <v>0</v>
      </c>
      <c r="N628" t="s">
        <v>9309</v>
      </c>
      <c r="O628" t="s">
        <v>9714</v>
      </c>
      <c r="P628">
        <v>206</v>
      </c>
      <c r="Q628">
        <v>469347</v>
      </c>
      <c r="R628">
        <v>469968</v>
      </c>
      <c r="S628">
        <v>1</v>
      </c>
      <c r="T628" t="s">
        <v>20877</v>
      </c>
      <c r="U628" s="9">
        <v>42</v>
      </c>
      <c r="V628" t="s">
        <v>6175</v>
      </c>
      <c r="W628" t="s">
        <v>5625</v>
      </c>
      <c r="X628" t="s">
        <v>19605</v>
      </c>
      <c r="Y628" t="s">
        <v>30056</v>
      </c>
      <c r="Z628">
        <v>249.77676143063999</v>
      </c>
      <c r="AA628" s="12">
        <v>0.30009111087909601</v>
      </c>
      <c r="AB628" s="13">
        <v>-1.0275242454518501</v>
      </c>
      <c r="AC628" s="13">
        <v>0.30417367478913698</v>
      </c>
      <c r="AD628" s="13">
        <v>795.02260359978402</v>
      </c>
      <c r="AE628" s="13">
        <v>0.36154634657485502</v>
      </c>
      <c r="AF628" s="13">
        <v>1.3261714860692</v>
      </c>
      <c r="AG628" s="14">
        <v>0.18478290177405099</v>
      </c>
      <c r="AM628" t="s">
        <v>21730</v>
      </c>
      <c r="AN628" t="s">
        <v>21729</v>
      </c>
      <c r="AO628" t="s">
        <v>21946</v>
      </c>
      <c r="AP628">
        <v>297.22498643237265</v>
      </c>
      <c r="AQ628">
        <v>528.43600000000004</v>
      </c>
      <c r="AR628">
        <v>329.274</v>
      </c>
      <c r="AS628">
        <v>424.76499999999999</v>
      </c>
      <c r="AT628">
        <v>189.90700000000001</v>
      </c>
      <c r="AU628">
        <v>159.97300000000001</v>
      </c>
      <c r="AV628">
        <v>211.96899999999999</v>
      </c>
      <c r="AW628">
        <v>206.58199999999999</v>
      </c>
      <c r="AX628">
        <v>551.48299999999995</v>
      </c>
      <c r="AY628">
        <v>991.22</v>
      </c>
      <c r="AZ628">
        <v>970.18700000000001</v>
      </c>
      <c r="BA628">
        <v>590.463624191691</v>
      </c>
    </row>
    <row r="629" spans="1:53" x14ac:dyDescent="0.25">
      <c r="A629">
        <v>625</v>
      </c>
      <c r="B629" t="s">
        <v>80</v>
      </c>
      <c r="C629" s="7">
        <v>0</v>
      </c>
      <c r="D629" t="s">
        <v>81</v>
      </c>
      <c r="E629" s="16">
        <v>80.563279001771207</v>
      </c>
      <c r="F629" s="12">
        <v>0.82598199345760703</v>
      </c>
      <c r="G629" s="13">
        <v>-7.8443720703320105E-2</v>
      </c>
      <c r="H629" s="13">
        <v>3.08332956492068E-2</v>
      </c>
      <c r="I629" s="14">
        <v>0.89648896461561001</v>
      </c>
      <c r="K629" t="b">
        <v>0</v>
      </c>
      <c r="L629" t="b">
        <v>0</v>
      </c>
      <c r="M629" t="b">
        <v>0</v>
      </c>
      <c r="N629" t="s">
        <v>9309</v>
      </c>
      <c r="O629" t="s">
        <v>9714</v>
      </c>
      <c r="P629">
        <v>306</v>
      </c>
      <c r="Q629">
        <v>470046</v>
      </c>
      <c r="R629">
        <v>470967</v>
      </c>
      <c r="S629">
        <v>1</v>
      </c>
      <c r="T629" t="s">
        <v>20877</v>
      </c>
      <c r="U629" s="9">
        <v>78</v>
      </c>
      <c r="V629" t="s">
        <v>5723</v>
      </c>
      <c r="W629" t="s">
        <v>5625</v>
      </c>
      <c r="X629" t="s">
        <v>19604</v>
      </c>
      <c r="Y629" t="s">
        <v>30057</v>
      </c>
      <c r="Z629">
        <v>116.606833312821</v>
      </c>
      <c r="AA629" s="12">
        <v>0.334532142584342</v>
      </c>
      <c r="AB629" s="13">
        <v>2.46906616230266</v>
      </c>
      <c r="AC629" s="13">
        <v>1.35466169252606E-2</v>
      </c>
      <c r="AD629" s="13">
        <v>194.55019881009801</v>
      </c>
      <c r="AE629" s="13">
        <v>0.37582150493864602</v>
      </c>
      <c r="AF629" s="13">
        <v>-0.20872600336195801</v>
      </c>
      <c r="AG629" s="14">
        <v>0.83466213946970602</v>
      </c>
      <c r="AH629" t="s">
        <v>19603</v>
      </c>
      <c r="AI629" t="s">
        <v>19602</v>
      </c>
      <c r="AJ629" t="s">
        <v>19601</v>
      </c>
      <c r="AM629" t="s">
        <v>5625</v>
      </c>
      <c r="AN629" t="s">
        <v>5625</v>
      </c>
      <c r="AO629" t="s">
        <v>5625</v>
      </c>
      <c r="AP629">
        <v>71.917116007084857</v>
      </c>
      <c r="AQ629">
        <v>120.319</v>
      </c>
      <c r="AR629">
        <v>58.148000000000003</v>
      </c>
      <c r="AS629">
        <v>71.869</v>
      </c>
      <c r="AT629">
        <v>107.992</v>
      </c>
      <c r="AU629">
        <v>73.73</v>
      </c>
      <c r="AV629">
        <v>66.796000000000006</v>
      </c>
      <c r="AW629">
        <v>95.305000000000007</v>
      </c>
      <c r="AX629">
        <v>91.566000000000003</v>
      </c>
      <c r="AY629">
        <v>134.773</v>
      </c>
      <c r="AZ629">
        <v>132.72200000000001</v>
      </c>
      <c r="BA629">
        <v>66.468073627580438</v>
      </c>
    </row>
    <row r="630" spans="1:53" x14ac:dyDescent="0.25">
      <c r="A630">
        <v>626</v>
      </c>
      <c r="B630" t="s">
        <v>82</v>
      </c>
      <c r="C630" s="7">
        <v>0</v>
      </c>
      <c r="D630" t="s">
        <v>50</v>
      </c>
      <c r="E630" s="16">
        <v>64.200378126939412</v>
      </c>
      <c r="F630" s="12">
        <v>2.0080071446993201E-2</v>
      </c>
      <c r="G630" s="13">
        <v>-5.4472005056968503E-2</v>
      </c>
      <c r="H630" s="13">
        <v>0.98096618290581905</v>
      </c>
      <c r="I630" s="14">
        <v>0.95540133372911795</v>
      </c>
      <c r="K630" t="b">
        <v>0</v>
      </c>
      <c r="L630" t="b">
        <v>0</v>
      </c>
      <c r="M630" t="b">
        <v>0</v>
      </c>
      <c r="N630" t="s">
        <v>9309</v>
      </c>
      <c r="O630" t="s">
        <v>9714</v>
      </c>
      <c r="P630">
        <v>131</v>
      </c>
      <c r="Q630">
        <v>470950</v>
      </c>
      <c r="R630">
        <v>471346</v>
      </c>
      <c r="S630">
        <v>1</v>
      </c>
      <c r="T630" t="s">
        <v>20877</v>
      </c>
      <c r="U630" s="9">
        <v>-17</v>
      </c>
      <c r="V630" t="s">
        <v>5625</v>
      </c>
      <c r="W630" t="s">
        <v>5625</v>
      </c>
      <c r="X630" t="s">
        <v>19600</v>
      </c>
      <c r="Y630" t="s">
        <v>30058</v>
      </c>
      <c r="Z630">
        <v>28.388091672559899</v>
      </c>
      <c r="AA630" s="12">
        <v>0.52347344248155403</v>
      </c>
      <c r="AB630" s="13">
        <v>3.8359293552319602E-2</v>
      </c>
      <c r="AC630" s="13">
        <v>0.96940121611756602</v>
      </c>
      <c r="AD630" s="13">
        <v>66.837454494554706</v>
      </c>
      <c r="AE630" s="13">
        <v>0.58984135038706498</v>
      </c>
      <c r="AF630" s="13">
        <v>-9.2350265069112106E-2</v>
      </c>
      <c r="AG630" s="14">
        <v>0.92641975321412995</v>
      </c>
      <c r="AM630" t="s">
        <v>5625</v>
      </c>
      <c r="AN630" t="s">
        <v>5625</v>
      </c>
      <c r="AO630" t="s">
        <v>5625</v>
      </c>
      <c r="AP630">
        <v>35.682512507757657</v>
      </c>
      <c r="AQ630">
        <v>128.42599999999999</v>
      </c>
      <c r="AR630">
        <v>38.639000000000003</v>
      </c>
      <c r="AS630">
        <v>54.054000000000002</v>
      </c>
      <c r="AT630">
        <v>21.527999999999999</v>
      </c>
      <c r="AU630">
        <v>47.633000000000003</v>
      </c>
      <c r="AV630">
        <v>45.691000000000003</v>
      </c>
      <c r="AW630">
        <v>38.363</v>
      </c>
      <c r="AX630">
        <v>69.254999999999995</v>
      </c>
      <c r="AY630">
        <v>117.678</v>
      </c>
      <c r="AZ630">
        <v>130.548</v>
      </c>
      <c r="BA630">
        <v>28.393829225881998</v>
      </c>
    </row>
    <row r="631" spans="1:53" x14ac:dyDescent="0.25">
      <c r="A631">
        <v>627</v>
      </c>
      <c r="B631" t="s">
        <v>83</v>
      </c>
      <c r="C631" s="7">
        <v>0</v>
      </c>
      <c r="D631" t="s">
        <v>50</v>
      </c>
      <c r="E631" s="16">
        <v>76.659102542384176</v>
      </c>
      <c r="F631" s="12">
        <v>1.39193720308678</v>
      </c>
      <c r="G631" s="13">
        <v>-0.65007998306918402</v>
      </c>
      <c r="H631" s="13">
        <v>9.5192516614480096E-5</v>
      </c>
      <c r="I631" s="14">
        <v>0.18955661020760001</v>
      </c>
      <c r="K631" t="b">
        <v>0</v>
      </c>
      <c r="L631" t="b">
        <v>0</v>
      </c>
      <c r="M631" t="b">
        <v>0</v>
      </c>
      <c r="N631" t="s">
        <v>9309</v>
      </c>
      <c r="O631" t="s">
        <v>9714</v>
      </c>
      <c r="P631">
        <v>561</v>
      </c>
      <c r="Q631">
        <v>471379</v>
      </c>
      <c r="R631">
        <v>473065</v>
      </c>
      <c r="S631">
        <v>1</v>
      </c>
      <c r="T631" t="s">
        <v>20877</v>
      </c>
      <c r="U631" s="9">
        <v>33</v>
      </c>
      <c r="V631" t="s">
        <v>5625</v>
      </c>
      <c r="W631" t="s">
        <v>6176</v>
      </c>
      <c r="X631" t="s">
        <v>19599</v>
      </c>
      <c r="Y631" t="s">
        <v>30059</v>
      </c>
      <c r="Z631">
        <v>266.549129578617</v>
      </c>
      <c r="AA631" s="12">
        <v>0.32552356129344101</v>
      </c>
      <c r="AB631" s="13">
        <v>4.2759952537875696</v>
      </c>
      <c r="AC631" s="13">
        <v>1.9028527685839199E-5</v>
      </c>
      <c r="AD631" s="13">
        <v>286.54138640128599</v>
      </c>
      <c r="AE631" s="13">
        <v>0.38640239565821699</v>
      </c>
      <c r="AF631" s="13">
        <v>-1.68239118176741</v>
      </c>
      <c r="AG631" s="14">
        <v>9.24930102179682E-2</v>
      </c>
      <c r="AI631" t="s">
        <v>9848</v>
      </c>
      <c r="AK631" t="s">
        <v>19598</v>
      </c>
      <c r="AM631" t="s">
        <v>5625</v>
      </c>
      <c r="AN631" t="s">
        <v>5625</v>
      </c>
      <c r="AO631" t="s">
        <v>5625</v>
      </c>
      <c r="AP631">
        <v>86.690410169536676</v>
      </c>
      <c r="AQ631">
        <v>46.198999999999998</v>
      </c>
      <c r="AR631">
        <v>97.766999999999996</v>
      </c>
      <c r="AS631">
        <v>75.98</v>
      </c>
      <c r="AT631">
        <v>127.255</v>
      </c>
      <c r="AU631">
        <v>114.116</v>
      </c>
      <c r="AV631">
        <v>119.39100000000001</v>
      </c>
      <c r="AW631">
        <v>127.15</v>
      </c>
      <c r="AX631">
        <v>83.569000000000003</v>
      </c>
      <c r="AY631">
        <v>59.298999999999999</v>
      </c>
      <c r="AZ631">
        <v>51.582000000000001</v>
      </c>
      <c r="BA631">
        <v>74.841148920414952</v>
      </c>
    </row>
    <row r="632" spans="1:53" x14ac:dyDescent="0.25">
      <c r="A632">
        <v>628</v>
      </c>
      <c r="B632" t="s">
        <v>19597</v>
      </c>
      <c r="C632" s="7" t="s">
        <v>5625</v>
      </c>
      <c r="D632" t="s">
        <v>5645</v>
      </c>
      <c r="E632" s="16" t="s">
        <v>5625</v>
      </c>
      <c r="F632" s="12" t="s">
        <v>5625</v>
      </c>
      <c r="G632" s="13" t="s">
        <v>5625</v>
      </c>
      <c r="H632" s="13" t="s">
        <v>5625</v>
      </c>
      <c r="I632" s="14" t="s">
        <v>5625</v>
      </c>
      <c r="J632" t="s">
        <v>5625</v>
      </c>
      <c r="K632" t="b">
        <v>1</v>
      </c>
      <c r="L632" t="b">
        <v>0</v>
      </c>
      <c r="M632" t="b">
        <v>0</v>
      </c>
      <c r="N632" t="s">
        <v>9309</v>
      </c>
      <c r="O632" t="s">
        <v>9714</v>
      </c>
      <c r="P632">
        <v>42</v>
      </c>
      <c r="Q632">
        <v>473155</v>
      </c>
      <c r="R632">
        <v>473284</v>
      </c>
      <c r="S632">
        <v>1</v>
      </c>
      <c r="T632" t="s">
        <v>20877</v>
      </c>
      <c r="U632" s="9" t="s">
        <v>5625</v>
      </c>
      <c r="V632" t="s">
        <v>5625</v>
      </c>
      <c r="W632" t="s">
        <v>5625</v>
      </c>
      <c r="X632" t="s">
        <v>19596</v>
      </c>
      <c r="Y632" t="s">
        <v>5625</v>
      </c>
      <c r="Z632" t="s">
        <v>5625</v>
      </c>
      <c r="AA632" s="12" t="s">
        <v>5625</v>
      </c>
      <c r="AB632" s="13" t="s">
        <v>5625</v>
      </c>
      <c r="AC632" s="13" t="s">
        <v>5625</v>
      </c>
      <c r="AD632" s="13" t="s">
        <v>5625</v>
      </c>
      <c r="AE632" s="13" t="s">
        <v>5625</v>
      </c>
      <c r="AF632" s="13" t="s">
        <v>5625</v>
      </c>
      <c r="AG632" s="14" t="s">
        <v>5625</v>
      </c>
      <c r="AM632" t="s">
        <v>5625</v>
      </c>
      <c r="AN632" t="s">
        <v>5625</v>
      </c>
      <c r="AO632" t="s">
        <v>5625</v>
      </c>
      <c r="AP632" t="s">
        <v>5625</v>
      </c>
      <c r="AQ632" t="s">
        <v>5625</v>
      </c>
      <c r="AR632" t="s">
        <v>5625</v>
      </c>
      <c r="AS632" t="s">
        <v>5625</v>
      </c>
      <c r="AT632" t="s">
        <v>5625</v>
      </c>
      <c r="AU632" t="s">
        <v>5625</v>
      </c>
      <c r="AV632" t="s">
        <v>5625</v>
      </c>
      <c r="AW632" t="s">
        <v>5625</v>
      </c>
      <c r="AX632" t="s">
        <v>5625</v>
      </c>
      <c r="AY632" t="s">
        <v>5625</v>
      </c>
      <c r="AZ632" t="s">
        <v>5625</v>
      </c>
      <c r="BA632" t="s">
        <v>5625</v>
      </c>
    </row>
    <row r="633" spans="1:53" x14ac:dyDescent="0.25">
      <c r="A633">
        <v>629</v>
      </c>
      <c r="B633" t="s">
        <v>19595</v>
      </c>
      <c r="C633" s="7" t="s">
        <v>5625</v>
      </c>
      <c r="D633" t="s">
        <v>5645</v>
      </c>
      <c r="E633" s="16" t="s">
        <v>5625</v>
      </c>
      <c r="F633" s="12" t="s">
        <v>5625</v>
      </c>
      <c r="G633" s="13" t="s">
        <v>5625</v>
      </c>
      <c r="H633" s="13" t="s">
        <v>5625</v>
      </c>
      <c r="I633" s="14" t="s">
        <v>5625</v>
      </c>
      <c r="J633" t="s">
        <v>5625</v>
      </c>
      <c r="K633" t="b">
        <v>1</v>
      </c>
      <c r="L633" t="b">
        <v>0</v>
      </c>
      <c r="M633" t="b">
        <v>0</v>
      </c>
      <c r="N633" t="s">
        <v>9309</v>
      </c>
      <c r="O633" t="s">
        <v>9714</v>
      </c>
      <c r="P633">
        <v>32</v>
      </c>
      <c r="Q633">
        <v>473192</v>
      </c>
      <c r="R633">
        <v>473291</v>
      </c>
      <c r="S633">
        <v>1</v>
      </c>
      <c r="T633" t="s">
        <v>20877</v>
      </c>
      <c r="U633" s="9" t="s">
        <v>5625</v>
      </c>
      <c r="V633" t="s">
        <v>5625</v>
      </c>
      <c r="W633" t="s">
        <v>5625</v>
      </c>
      <c r="X633" t="s">
        <v>19594</v>
      </c>
      <c r="Y633" t="s">
        <v>5625</v>
      </c>
      <c r="Z633" t="s">
        <v>5625</v>
      </c>
      <c r="AA633" s="12" t="s">
        <v>5625</v>
      </c>
      <c r="AB633" s="13" t="s">
        <v>5625</v>
      </c>
      <c r="AC633" s="13" t="s">
        <v>5625</v>
      </c>
      <c r="AD633" s="13" t="s">
        <v>5625</v>
      </c>
      <c r="AE633" s="13" t="s">
        <v>5625</v>
      </c>
      <c r="AF633" s="13" t="s">
        <v>5625</v>
      </c>
      <c r="AG633" s="14" t="s">
        <v>5625</v>
      </c>
      <c r="AM633" t="s">
        <v>5625</v>
      </c>
      <c r="AN633" t="s">
        <v>5625</v>
      </c>
      <c r="AO633" t="s">
        <v>5625</v>
      </c>
      <c r="AP633" t="s">
        <v>5625</v>
      </c>
      <c r="AQ633" t="s">
        <v>5625</v>
      </c>
      <c r="AR633" t="s">
        <v>5625</v>
      </c>
      <c r="AS633" t="s">
        <v>5625</v>
      </c>
      <c r="AT633" t="s">
        <v>5625</v>
      </c>
      <c r="AU633" t="s">
        <v>5625</v>
      </c>
      <c r="AV633" t="s">
        <v>5625</v>
      </c>
      <c r="AW633" t="s">
        <v>5625</v>
      </c>
      <c r="AX633" t="s">
        <v>5625</v>
      </c>
      <c r="AY633" t="s">
        <v>5625</v>
      </c>
      <c r="AZ633" t="s">
        <v>5625</v>
      </c>
      <c r="BA633" t="s">
        <v>5625</v>
      </c>
    </row>
    <row r="634" spans="1:53" x14ac:dyDescent="0.25">
      <c r="A634">
        <v>630</v>
      </c>
      <c r="B634" t="s">
        <v>84</v>
      </c>
      <c r="C634" s="7">
        <v>0</v>
      </c>
      <c r="D634" t="s">
        <v>85</v>
      </c>
      <c r="E634" s="16">
        <v>313.67775288579662</v>
      </c>
      <c r="F634" s="12">
        <v>0.93488864067960897</v>
      </c>
      <c r="G634" s="13">
        <v>-1.17888144316871</v>
      </c>
      <c r="H634" s="13">
        <v>1.08235308258317E-2</v>
      </c>
      <c r="I634" s="14">
        <v>4.3132156873942904E-3</v>
      </c>
      <c r="K634" t="b">
        <v>0</v>
      </c>
      <c r="L634" t="b">
        <v>0</v>
      </c>
      <c r="M634" t="b">
        <v>0</v>
      </c>
      <c r="N634" t="s">
        <v>9309</v>
      </c>
      <c r="O634" t="s">
        <v>9714</v>
      </c>
      <c r="P634">
        <v>330</v>
      </c>
      <c r="Q634">
        <v>473335</v>
      </c>
      <c r="R634">
        <v>474328</v>
      </c>
      <c r="S634">
        <v>1</v>
      </c>
      <c r="T634" t="s">
        <v>20877</v>
      </c>
      <c r="U634" s="9">
        <v>270</v>
      </c>
      <c r="V634" t="s">
        <v>6177</v>
      </c>
      <c r="W634" t="s">
        <v>6178</v>
      </c>
      <c r="X634" t="s">
        <v>19593</v>
      </c>
      <c r="Y634" t="s">
        <v>30060</v>
      </c>
      <c r="Z634">
        <v>514.38286306114401</v>
      </c>
      <c r="AA634" s="12">
        <v>0.32440002066217899</v>
      </c>
      <c r="AB634" s="13">
        <v>2.8819006816685002</v>
      </c>
      <c r="AC634" s="13">
        <v>3.9528430629314701E-3</v>
      </c>
      <c r="AD634" s="13">
        <v>599.00698337600795</v>
      </c>
      <c r="AE634" s="13">
        <v>0.353667758267185</v>
      </c>
      <c r="AF634" s="13">
        <v>-3.3333019920863101</v>
      </c>
      <c r="AG634" s="14">
        <v>8.5821734533764302E-4</v>
      </c>
      <c r="AH634" t="s">
        <v>10196</v>
      </c>
      <c r="AI634" t="s">
        <v>19592</v>
      </c>
      <c r="AJ634" t="s">
        <v>19591</v>
      </c>
      <c r="AK634" t="s">
        <v>19590</v>
      </c>
      <c r="AM634" t="s">
        <v>5625</v>
      </c>
      <c r="AN634" t="s">
        <v>5625</v>
      </c>
      <c r="AO634" t="s">
        <v>5625</v>
      </c>
      <c r="AP634">
        <v>267.25501154318641</v>
      </c>
      <c r="AQ634">
        <v>385.46100000000001</v>
      </c>
      <c r="AR634">
        <v>189.11099999999999</v>
      </c>
      <c r="AS634">
        <v>412.88400000000001</v>
      </c>
      <c r="AT634">
        <v>350.56700000000001</v>
      </c>
      <c r="AU634">
        <v>383.71199999999999</v>
      </c>
      <c r="AV634">
        <v>387.65899999999999</v>
      </c>
      <c r="AW634">
        <v>333.17899999999997</v>
      </c>
      <c r="AX634">
        <v>162.94900000000001</v>
      </c>
      <c r="AY634">
        <v>216.726</v>
      </c>
      <c r="AZ634">
        <v>228.68100000000001</v>
      </c>
      <c r="BA634">
        <v>149.08904892623235</v>
      </c>
    </row>
    <row r="635" spans="1:53" x14ac:dyDescent="0.25">
      <c r="A635">
        <v>631</v>
      </c>
      <c r="B635" t="s">
        <v>86</v>
      </c>
      <c r="C635" s="7">
        <v>0</v>
      </c>
      <c r="D635" t="s">
        <v>87</v>
      </c>
      <c r="E635" s="16">
        <v>287.29319547629336</v>
      </c>
      <c r="F635" s="12">
        <v>0.74416141353268805</v>
      </c>
      <c r="G635" s="13">
        <v>-1.0728131320077701</v>
      </c>
      <c r="H635" s="13">
        <v>6.8747901897157002E-2</v>
      </c>
      <c r="I635" s="14">
        <v>3.5517131738883601E-2</v>
      </c>
      <c r="K635" t="b">
        <v>0</v>
      </c>
      <c r="L635" t="b">
        <v>0</v>
      </c>
      <c r="M635" t="b">
        <v>0</v>
      </c>
      <c r="N635" t="s">
        <v>9309</v>
      </c>
      <c r="O635" t="s">
        <v>9714</v>
      </c>
      <c r="P635">
        <v>132</v>
      </c>
      <c r="Q635">
        <v>474346</v>
      </c>
      <c r="R635">
        <v>474745</v>
      </c>
      <c r="S635">
        <v>1</v>
      </c>
      <c r="T635" t="s">
        <v>20877</v>
      </c>
      <c r="U635" s="9">
        <v>18</v>
      </c>
      <c r="V635" t="s">
        <v>5625</v>
      </c>
      <c r="W635" t="s">
        <v>6179</v>
      </c>
      <c r="X635" t="s">
        <v>19589</v>
      </c>
      <c r="Y635" t="s">
        <v>30061</v>
      </c>
      <c r="Z635">
        <v>172.550469149664</v>
      </c>
      <c r="AA635" s="12">
        <v>0.351792791341758</v>
      </c>
      <c r="AB635" s="13">
        <v>2.1153401429700001</v>
      </c>
      <c r="AC635" s="13">
        <v>3.4400967415134903E-2</v>
      </c>
      <c r="AD635" s="13">
        <v>226.24770480846001</v>
      </c>
      <c r="AE635" s="13">
        <v>0.42218323905256</v>
      </c>
      <c r="AF635" s="13">
        <v>-2.5411078242123399</v>
      </c>
      <c r="AG635" s="14">
        <v>1.1050183584822499E-2</v>
      </c>
      <c r="AJ635" t="s">
        <v>11820</v>
      </c>
      <c r="AK635" t="s">
        <v>19588</v>
      </c>
      <c r="AM635" t="s">
        <v>5625</v>
      </c>
      <c r="AN635" t="s">
        <v>5625</v>
      </c>
      <c r="AO635" t="s">
        <v>5625</v>
      </c>
      <c r="AP635">
        <v>203.6317819051734</v>
      </c>
      <c r="AQ635">
        <v>478.31</v>
      </c>
      <c r="AR635">
        <v>203.946</v>
      </c>
      <c r="AS635">
        <v>263.28500000000003</v>
      </c>
      <c r="AT635">
        <v>334.74099999999999</v>
      </c>
      <c r="AU635">
        <v>258.43599999999998</v>
      </c>
      <c r="AV635">
        <v>266.41899999999998</v>
      </c>
      <c r="AW635">
        <v>291.90800000000002</v>
      </c>
      <c r="AX635">
        <v>138.328</v>
      </c>
      <c r="AY635">
        <v>227.215</v>
      </c>
      <c r="AZ635">
        <v>234.91399999999999</v>
      </c>
      <c r="BA635">
        <v>140.90170894046705</v>
      </c>
    </row>
    <row r="636" spans="1:53" x14ac:dyDescent="0.25">
      <c r="A636">
        <v>632</v>
      </c>
      <c r="B636" t="s">
        <v>88</v>
      </c>
      <c r="C636" s="7">
        <v>0</v>
      </c>
      <c r="D636" t="s">
        <v>89</v>
      </c>
      <c r="E636" s="16">
        <v>151.67317855007605</v>
      </c>
      <c r="F636" s="12">
        <v>1.05549398422878</v>
      </c>
      <c r="G636" s="13">
        <v>-0.65014352347386595</v>
      </c>
      <c r="H636" s="13">
        <v>4.3089488099821099E-4</v>
      </c>
      <c r="I636" s="14">
        <v>3.7224160714648097E-2</v>
      </c>
      <c r="K636" t="b">
        <v>0</v>
      </c>
      <c r="L636" t="b">
        <v>0</v>
      </c>
      <c r="M636" t="b">
        <v>0</v>
      </c>
      <c r="N636" t="s">
        <v>9309</v>
      </c>
      <c r="O636" t="s">
        <v>9714</v>
      </c>
      <c r="P636">
        <v>738</v>
      </c>
      <c r="Q636">
        <v>474745</v>
      </c>
      <c r="R636">
        <v>476962</v>
      </c>
      <c r="S636">
        <v>1</v>
      </c>
      <c r="T636" t="s">
        <v>20877</v>
      </c>
      <c r="U636" s="9">
        <v>0</v>
      </c>
      <c r="V636" t="s">
        <v>6180</v>
      </c>
      <c r="W636" t="s">
        <v>6181</v>
      </c>
      <c r="X636" t="s">
        <v>19587</v>
      </c>
      <c r="Y636" t="s">
        <v>30062</v>
      </c>
      <c r="Z636">
        <v>585.66885211289798</v>
      </c>
      <c r="AA636" s="12">
        <v>0.27156003243876298</v>
      </c>
      <c r="AB636" s="13">
        <v>3.8867795630669399</v>
      </c>
      <c r="AC636" s="13">
        <v>1.0158292270368701E-4</v>
      </c>
      <c r="AD636" s="13">
        <v>741.76132823090995</v>
      </c>
      <c r="AE636" s="13">
        <v>0.258023742372888</v>
      </c>
      <c r="AF636" s="13">
        <v>-2.5197042624639501</v>
      </c>
      <c r="AG636" s="14">
        <v>1.1745347054634901E-2</v>
      </c>
      <c r="AH636" t="s">
        <v>13891</v>
      </c>
      <c r="AI636" t="s">
        <v>14636</v>
      </c>
      <c r="AJ636" t="s">
        <v>19584</v>
      </c>
      <c r="AK636" t="s">
        <v>19586</v>
      </c>
      <c r="AM636" t="s">
        <v>5625</v>
      </c>
      <c r="AN636" t="s">
        <v>5625</v>
      </c>
      <c r="AO636" t="s">
        <v>5625</v>
      </c>
      <c r="AP636">
        <v>147.58871420030414</v>
      </c>
      <c r="AQ636">
        <v>187.37799999999999</v>
      </c>
      <c r="AR636">
        <v>112.937</v>
      </c>
      <c r="AS636">
        <v>158.78899999999999</v>
      </c>
      <c r="AT636">
        <v>194.833</v>
      </c>
      <c r="AU636">
        <v>154.28200000000001</v>
      </c>
      <c r="AV636">
        <v>204.44300000000001</v>
      </c>
      <c r="AW636">
        <v>209.381</v>
      </c>
      <c r="AX636">
        <v>127.879</v>
      </c>
      <c r="AY636">
        <v>154.78</v>
      </c>
      <c r="AZ636">
        <v>138.821</v>
      </c>
      <c r="BA636">
        <v>114.3949854062147</v>
      </c>
    </row>
    <row r="637" spans="1:53" x14ac:dyDescent="0.25">
      <c r="A637">
        <v>633</v>
      </c>
      <c r="B637" t="s">
        <v>90</v>
      </c>
      <c r="C637" s="7">
        <v>0</v>
      </c>
      <c r="D637" t="s">
        <v>91</v>
      </c>
      <c r="E637" s="16">
        <v>65.150725996666964</v>
      </c>
      <c r="F637" s="12">
        <v>1.8522473715054999</v>
      </c>
      <c r="G637" s="13">
        <v>-0.158428007897638</v>
      </c>
      <c r="H637" s="13">
        <v>4.2360745722903801E-11</v>
      </c>
      <c r="I637" s="14">
        <v>0.82247853618148004</v>
      </c>
      <c r="K637" t="b">
        <v>0</v>
      </c>
      <c r="L637" t="b">
        <v>0</v>
      </c>
      <c r="M637" t="b">
        <v>0</v>
      </c>
      <c r="N637" t="s">
        <v>9309</v>
      </c>
      <c r="O637" t="s">
        <v>9714</v>
      </c>
      <c r="P637">
        <v>646</v>
      </c>
      <c r="Q637">
        <v>477039</v>
      </c>
      <c r="R637">
        <v>478980</v>
      </c>
      <c r="S637">
        <v>1</v>
      </c>
      <c r="T637" t="s">
        <v>20877</v>
      </c>
      <c r="U637" s="9">
        <v>77</v>
      </c>
      <c r="V637" t="s">
        <v>6182</v>
      </c>
      <c r="W637" t="s">
        <v>6181</v>
      </c>
      <c r="X637" t="s">
        <v>19585</v>
      </c>
      <c r="Y637" t="s">
        <v>30063</v>
      </c>
      <c r="Z637">
        <v>333.98205999998697</v>
      </c>
      <c r="AA637" s="12">
        <v>0.26580944111525701</v>
      </c>
      <c r="AB637" s="13">
        <v>6.9683280011952196</v>
      </c>
      <c r="AC637" s="13">
        <v>3.2072977505682999E-12</v>
      </c>
      <c r="AD637" s="13">
        <v>325.82675122277197</v>
      </c>
      <c r="AE637" s="13">
        <v>0.45040063553994403</v>
      </c>
      <c r="AF637" s="13">
        <v>-0.35174907714708997</v>
      </c>
      <c r="AG637" s="14">
        <v>0.72502645139150401</v>
      </c>
      <c r="AI637" t="s">
        <v>14636</v>
      </c>
      <c r="AJ637" t="s">
        <v>19584</v>
      </c>
      <c r="AK637" t="s">
        <v>19583</v>
      </c>
      <c r="AM637" t="s">
        <v>5625</v>
      </c>
      <c r="AN637" t="s">
        <v>5625</v>
      </c>
      <c r="AO637" t="s">
        <v>5625</v>
      </c>
      <c r="AP637">
        <v>75.528903986667871</v>
      </c>
      <c r="AQ637">
        <v>52.127000000000002</v>
      </c>
      <c r="AR637">
        <v>62.707000000000001</v>
      </c>
      <c r="AS637">
        <v>70.239999999999995</v>
      </c>
      <c r="AT637">
        <v>126.64100000000001</v>
      </c>
      <c r="AU637">
        <v>119.208</v>
      </c>
      <c r="AV637">
        <v>166.39599999999999</v>
      </c>
      <c r="AW637">
        <v>166.97300000000001</v>
      </c>
      <c r="AX637">
        <v>140.23400000000001</v>
      </c>
      <c r="AY637">
        <v>57.183999999999997</v>
      </c>
      <c r="AZ637">
        <v>42.067</v>
      </c>
      <c r="BA637">
        <v>88.180320748900911</v>
      </c>
    </row>
    <row r="638" spans="1:53" x14ac:dyDescent="0.25">
      <c r="A638">
        <v>634</v>
      </c>
      <c r="B638" t="s">
        <v>92</v>
      </c>
      <c r="C638" s="7">
        <v>0</v>
      </c>
      <c r="D638" t="s">
        <v>6183</v>
      </c>
      <c r="E638" s="16">
        <v>71.532643930595015</v>
      </c>
      <c r="F638" s="12">
        <v>1.7076630654734699</v>
      </c>
      <c r="G638" s="13">
        <v>-0.247463768473208</v>
      </c>
      <c r="H638" s="13">
        <v>2.40496031688675E-5</v>
      </c>
      <c r="I638" s="14">
        <v>0.75783900717999197</v>
      </c>
      <c r="K638" t="b">
        <v>0</v>
      </c>
      <c r="L638" t="b">
        <v>0</v>
      </c>
      <c r="M638" t="b">
        <v>0</v>
      </c>
      <c r="N638" t="s">
        <v>9309</v>
      </c>
      <c r="O638" t="s">
        <v>9714</v>
      </c>
      <c r="P638">
        <v>490</v>
      </c>
      <c r="Q638">
        <v>479087</v>
      </c>
      <c r="R638">
        <v>480560</v>
      </c>
      <c r="S638">
        <v>1</v>
      </c>
      <c r="T638" t="s">
        <v>20877</v>
      </c>
      <c r="U638" s="9">
        <v>107</v>
      </c>
      <c r="V638" t="s">
        <v>6184</v>
      </c>
      <c r="W638" t="s">
        <v>5625</v>
      </c>
      <c r="X638" t="s">
        <v>19582</v>
      </c>
      <c r="Y638" t="s">
        <v>30064</v>
      </c>
      <c r="Z638">
        <v>257.28106283688498</v>
      </c>
      <c r="AA638" s="12">
        <v>0.371116818075858</v>
      </c>
      <c r="AB638" s="13">
        <v>4.6014165413662802</v>
      </c>
      <c r="AC638" s="13">
        <v>4.1962729419313703E-6</v>
      </c>
      <c r="AD638" s="13">
        <v>264.88926635659197</v>
      </c>
      <c r="AE638" s="13">
        <v>0.51559750515361102</v>
      </c>
      <c r="AF638" s="13">
        <v>-0.47995532561679399</v>
      </c>
      <c r="AG638" s="14">
        <v>0.63125915976587299</v>
      </c>
      <c r="AH638" t="s">
        <v>19581</v>
      </c>
      <c r="AI638" t="s">
        <v>19580</v>
      </c>
      <c r="AJ638" t="s">
        <v>13857</v>
      </c>
      <c r="AM638" t="s">
        <v>5625</v>
      </c>
      <c r="AN638" t="s">
        <v>5625</v>
      </c>
      <c r="AO638" t="s">
        <v>5625</v>
      </c>
      <c r="AP638">
        <v>87.834575722380038</v>
      </c>
      <c r="AQ638">
        <v>39.795999999999999</v>
      </c>
      <c r="AR638">
        <v>101.044</v>
      </c>
      <c r="AS638">
        <v>57.456000000000003</v>
      </c>
      <c r="AT638">
        <v>144.691</v>
      </c>
      <c r="AU638">
        <v>144.27699999999999</v>
      </c>
      <c r="AV638">
        <v>163.37200000000001</v>
      </c>
      <c r="AW638">
        <v>120.325</v>
      </c>
      <c r="AX638">
        <v>139.63900000000001</v>
      </c>
      <c r="AY638">
        <v>39.113999999999997</v>
      </c>
      <c r="AZ638">
        <v>79.049000000000007</v>
      </c>
      <c r="BA638">
        <v>79.726325647147277</v>
      </c>
    </row>
    <row r="639" spans="1:53" x14ac:dyDescent="0.25">
      <c r="A639">
        <v>635</v>
      </c>
      <c r="B639" t="s">
        <v>93</v>
      </c>
      <c r="C639" s="7">
        <v>0</v>
      </c>
      <c r="D639" t="s">
        <v>5645</v>
      </c>
      <c r="E639" s="16">
        <v>35.201011171461765</v>
      </c>
      <c r="F639" s="12">
        <v>2.38039379292794</v>
      </c>
      <c r="G639" s="13">
        <v>0.149724591461322</v>
      </c>
      <c r="H639" s="13">
        <v>1.8074536714237801E-8</v>
      </c>
      <c r="I639" s="14">
        <v>0.87224117535936596</v>
      </c>
      <c r="K639" t="b">
        <v>0</v>
      </c>
      <c r="L639" t="b">
        <v>0</v>
      </c>
      <c r="M639" t="b">
        <v>0</v>
      </c>
      <c r="N639" t="s">
        <v>9309</v>
      </c>
      <c r="O639" t="s">
        <v>9714</v>
      </c>
      <c r="P639">
        <v>146</v>
      </c>
      <c r="Q639">
        <v>480553</v>
      </c>
      <c r="R639">
        <v>480994</v>
      </c>
      <c r="S639">
        <v>1</v>
      </c>
      <c r="T639" t="s">
        <v>20877</v>
      </c>
      <c r="U639" s="9">
        <v>-7</v>
      </c>
      <c r="V639" t="s">
        <v>5625</v>
      </c>
      <c r="W639" t="s">
        <v>5625</v>
      </c>
      <c r="X639" t="s">
        <v>19579</v>
      </c>
      <c r="Y639" t="s">
        <v>30065</v>
      </c>
      <c r="Z639">
        <v>55.498129908467398</v>
      </c>
      <c r="AA639" s="12">
        <v>0.39632065441561998</v>
      </c>
      <c r="AB639" s="13">
        <v>6.0062319901995904</v>
      </c>
      <c r="AC639" s="13">
        <v>1.8988444386715698E-9</v>
      </c>
      <c r="AD639" s="13">
        <v>45.026537414055902</v>
      </c>
      <c r="AE639" s="13">
        <v>0.58546178873398802</v>
      </c>
      <c r="AF639" s="13">
        <v>0.25573759781161698</v>
      </c>
      <c r="AG639" s="14">
        <v>0.79815346143150701</v>
      </c>
      <c r="AM639" t="s">
        <v>5625</v>
      </c>
      <c r="AN639" t="s">
        <v>5625</v>
      </c>
      <c r="AO639" t="s">
        <v>5625</v>
      </c>
      <c r="AP639">
        <v>51.066044685847054</v>
      </c>
      <c r="AQ639">
        <v>21.85</v>
      </c>
      <c r="AR639">
        <v>41.005000000000003</v>
      </c>
      <c r="AS639">
        <v>26.882999999999999</v>
      </c>
      <c r="AT639">
        <v>109.545</v>
      </c>
      <c r="AU639">
        <v>134.02099999999999</v>
      </c>
      <c r="AV639">
        <v>106.676</v>
      </c>
      <c r="AW639">
        <v>99.519000000000005</v>
      </c>
      <c r="AX639">
        <v>106.498</v>
      </c>
      <c r="AY639">
        <v>24.015999999999998</v>
      </c>
      <c r="AZ639">
        <v>36.154000000000003</v>
      </c>
      <c r="BA639">
        <v>55.242416044913277</v>
      </c>
    </row>
    <row r="640" spans="1:53" x14ac:dyDescent="0.25">
      <c r="A640">
        <v>636</v>
      </c>
      <c r="B640" t="s">
        <v>94</v>
      </c>
      <c r="C640" s="7">
        <v>0</v>
      </c>
      <c r="D640" t="s">
        <v>6185</v>
      </c>
      <c r="E640" s="16">
        <v>65.724956480437342</v>
      </c>
      <c r="F640" s="12">
        <v>0.99727751009670296</v>
      </c>
      <c r="G640" s="13">
        <v>0.45854808274760001</v>
      </c>
      <c r="H640" s="13">
        <v>4.6031149976835098E-3</v>
      </c>
      <c r="I640" s="14">
        <v>0.26234287103696002</v>
      </c>
      <c r="K640" t="b">
        <v>0</v>
      </c>
      <c r="L640" t="b">
        <v>0</v>
      </c>
      <c r="M640" t="b">
        <v>0</v>
      </c>
      <c r="N640" t="s">
        <v>9309</v>
      </c>
      <c r="O640" t="s">
        <v>9714</v>
      </c>
      <c r="P640">
        <v>324</v>
      </c>
      <c r="Q640">
        <v>480987</v>
      </c>
      <c r="R640">
        <v>481962</v>
      </c>
      <c r="S640">
        <v>1</v>
      </c>
      <c r="T640" t="s">
        <v>20877</v>
      </c>
      <c r="U640" s="9">
        <v>-7</v>
      </c>
      <c r="V640" t="s">
        <v>6186</v>
      </c>
      <c r="W640" t="s">
        <v>6187</v>
      </c>
      <c r="X640" t="s">
        <v>19578</v>
      </c>
      <c r="Y640" t="s">
        <v>30066</v>
      </c>
      <c r="Z640">
        <v>108.62088697237</v>
      </c>
      <c r="AA640" s="12">
        <v>0.31365054201946002</v>
      </c>
      <c r="AB640" s="13">
        <v>3.17958165694745</v>
      </c>
      <c r="AC640" s="13">
        <v>1.4748780828312601E-3</v>
      </c>
      <c r="AD640" s="13">
        <v>205.58374546052599</v>
      </c>
      <c r="AE640" s="13">
        <v>0.31229663529394103</v>
      </c>
      <c r="AF640" s="13">
        <v>1.4683093921777399</v>
      </c>
      <c r="AG640" s="14">
        <v>0.142020200862114</v>
      </c>
      <c r="AH640" t="s">
        <v>19577</v>
      </c>
      <c r="AI640" t="s">
        <v>12735</v>
      </c>
      <c r="AJ640" t="s">
        <v>12734</v>
      </c>
      <c r="AK640" t="s">
        <v>19576</v>
      </c>
      <c r="AM640" t="s">
        <v>5625</v>
      </c>
      <c r="AN640" t="s">
        <v>5625</v>
      </c>
      <c r="AO640" t="s">
        <v>5625</v>
      </c>
      <c r="AP640">
        <v>60.234825921749369</v>
      </c>
      <c r="AQ640">
        <v>65.063000000000002</v>
      </c>
      <c r="AR640">
        <v>53.500999999999998</v>
      </c>
      <c r="AS640">
        <v>84.100999999999999</v>
      </c>
      <c r="AT640">
        <v>68.492999999999995</v>
      </c>
      <c r="AU640">
        <v>70.936999999999998</v>
      </c>
      <c r="AV640">
        <v>115.05800000000001</v>
      </c>
      <c r="AW640">
        <v>65.787999999999997</v>
      </c>
      <c r="AX640">
        <v>173.69200000000001</v>
      </c>
      <c r="AY640">
        <v>109.494</v>
      </c>
      <c r="AZ640">
        <v>130.822</v>
      </c>
      <c r="BA640">
        <v>95.461509951221728</v>
      </c>
    </row>
    <row r="641" spans="1:53" x14ac:dyDescent="0.25">
      <c r="A641">
        <v>637</v>
      </c>
      <c r="B641" t="s">
        <v>95</v>
      </c>
      <c r="C641" s="7">
        <v>0</v>
      </c>
      <c r="D641" t="s">
        <v>96</v>
      </c>
      <c r="E641" s="16">
        <v>96.629431488399945</v>
      </c>
      <c r="F641" s="12">
        <v>1.4263591647648199</v>
      </c>
      <c r="G641" s="13">
        <v>0.16000337855236599</v>
      </c>
      <c r="H641" s="13">
        <v>6.3016083061577897E-6</v>
      </c>
      <c r="I641" s="14">
        <v>0.69946746300366702</v>
      </c>
      <c r="K641" t="b">
        <v>0</v>
      </c>
      <c r="L641" t="b">
        <v>0</v>
      </c>
      <c r="M641" t="b">
        <v>0</v>
      </c>
      <c r="N641" t="s">
        <v>9309</v>
      </c>
      <c r="O641" t="s">
        <v>9714</v>
      </c>
      <c r="P641">
        <v>451</v>
      </c>
      <c r="Q641">
        <v>481962</v>
      </c>
      <c r="R641">
        <v>483318</v>
      </c>
      <c r="S641">
        <v>1</v>
      </c>
      <c r="T641" t="s">
        <v>20877</v>
      </c>
      <c r="U641" s="9">
        <v>0</v>
      </c>
      <c r="V641" t="s">
        <v>6188</v>
      </c>
      <c r="W641" t="s">
        <v>6189</v>
      </c>
      <c r="X641" t="s">
        <v>19575</v>
      </c>
      <c r="Y641" t="s">
        <v>30067</v>
      </c>
      <c r="Z641">
        <v>275.14353982236599</v>
      </c>
      <c r="AA641" s="12">
        <v>0.29146054016913298</v>
      </c>
      <c r="AB641" s="13">
        <v>4.8938328459046803</v>
      </c>
      <c r="AC641" s="13">
        <v>9.8890840329801293E-7</v>
      </c>
      <c r="AD641" s="13">
        <v>374.74664830519998</v>
      </c>
      <c r="AE641" s="13">
        <v>0.27176142188661001</v>
      </c>
      <c r="AF641" s="13">
        <v>0.58876413525362703</v>
      </c>
      <c r="AG641" s="14">
        <v>0.55601950779601805</v>
      </c>
      <c r="AH641" t="s">
        <v>19574</v>
      </c>
      <c r="AI641" t="s">
        <v>19573</v>
      </c>
      <c r="AJ641" t="s">
        <v>14368</v>
      </c>
      <c r="AK641" t="s">
        <v>19572</v>
      </c>
      <c r="AM641" t="s">
        <v>21514</v>
      </c>
      <c r="AN641" t="s">
        <v>21512</v>
      </c>
      <c r="AO641" t="s">
        <v>22081</v>
      </c>
      <c r="AP641">
        <v>93.133725953599765</v>
      </c>
      <c r="AQ641">
        <v>115.47499999999999</v>
      </c>
      <c r="AR641">
        <v>71.295000000000002</v>
      </c>
      <c r="AS641">
        <v>106.614</v>
      </c>
      <c r="AT641">
        <v>181.27600000000001</v>
      </c>
      <c r="AU641">
        <v>163.21700000000001</v>
      </c>
      <c r="AV641">
        <v>181.47200000000001</v>
      </c>
      <c r="AW641">
        <v>107.056</v>
      </c>
      <c r="AX641">
        <v>184.553</v>
      </c>
      <c r="AY641">
        <v>151.523</v>
      </c>
      <c r="AZ641">
        <v>161.40600000000001</v>
      </c>
      <c r="BA641">
        <v>109.63870931173904</v>
      </c>
    </row>
    <row r="642" spans="1:53" x14ac:dyDescent="0.25">
      <c r="A642">
        <v>638</v>
      </c>
      <c r="B642" t="s">
        <v>899</v>
      </c>
      <c r="C642" s="7">
        <v>0</v>
      </c>
      <c r="D642" t="s">
        <v>32</v>
      </c>
      <c r="E642" s="16">
        <v>26.141013057651676</v>
      </c>
      <c r="F642" s="12">
        <v>1.6124762553694201</v>
      </c>
      <c r="G642" s="13">
        <v>1.0004275350987599</v>
      </c>
      <c r="H642" s="13">
        <v>7.6565792186412995E-5</v>
      </c>
      <c r="I642" s="14">
        <v>0.21157544758051</v>
      </c>
      <c r="K642" t="b">
        <v>0</v>
      </c>
      <c r="L642" t="b">
        <v>0</v>
      </c>
      <c r="M642" t="b">
        <v>0</v>
      </c>
      <c r="N642" t="s">
        <v>9309</v>
      </c>
      <c r="O642" t="s">
        <v>9714</v>
      </c>
      <c r="P642">
        <v>285</v>
      </c>
      <c r="Q642">
        <v>483596</v>
      </c>
      <c r="R642">
        <v>484454</v>
      </c>
      <c r="S642">
        <v>1</v>
      </c>
      <c r="T642" t="s">
        <v>20877</v>
      </c>
      <c r="U642" s="9">
        <v>278</v>
      </c>
      <c r="V642" t="s">
        <v>6142</v>
      </c>
      <c r="W642" t="s">
        <v>5945</v>
      </c>
      <c r="X642" t="s">
        <v>19571</v>
      </c>
      <c r="Y642" t="s">
        <v>33672</v>
      </c>
      <c r="Z642">
        <v>51.489105634515198</v>
      </c>
      <c r="AA642" s="12">
        <v>0.372387493357212</v>
      </c>
      <c r="AB642" s="13">
        <v>4.3301031429180101</v>
      </c>
      <c r="AC642" s="13">
        <v>1.49039516883691E-5</v>
      </c>
      <c r="AD642" s="13">
        <v>94.975061056210095</v>
      </c>
      <c r="AE642" s="13">
        <v>0.62159179766828798</v>
      </c>
      <c r="AF642" s="13">
        <v>1.6094606441905499</v>
      </c>
      <c r="AG642" s="14">
        <v>0.107515653942909</v>
      </c>
      <c r="AI642" t="s">
        <v>19570</v>
      </c>
      <c r="AJ642" t="s">
        <v>19569</v>
      </c>
      <c r="AK642" t="s">
        <v>19568</v>
      </c>
      <c r="AM642" t="s">
        <v>5625</v>
      </c>
      <c r="AN642" t="s">
        <v>5625</v>
      </c>
      <c r="AO642" t="s">
        <v>5625</v>
      </c>
      <c r="AP642">
        <v>32.423052230606714</v>
      </c>
      <c r="AQ642">
        <v>17.158000000000001</v>
      </c>
      <c r="AR642">
        <v>30.803000000000001</v>
      </c>
      <c r="AS642">
        <v>24.18</v>
      </c>
      <c r="AT642">
        <v>44.713000000000001</v>
      </c>
      <c r="AU642">
        <v>41.037999999999997</v>
      </c>
      <c r="AV642">
        <v>67.483000000000004</v>
      </c>
      <c r="AW642">
        <v>41.314</v>
      </c>
      <c r="AX642">
        <v>151.82900000000001</v>
      </c>
      <c r="AY642">
        <v>33.081000000000003</v>
      </c>
      <c r="AZ642">
        <v>25.902999999999999</v>
      </c>
      <c r="BA642">
        <v>96.830238129289896</v>
      </c>
    </row>
    <row r="643" spans="1:53" x14ac:dyDescent="0.25">
      <c r="A643">
        <v>639</v>
      </c>
      <c r="B643" t="s">
        <v>99</v>
      </c>
      <c r="C643" s="7">
        <v>0</v>
      </c>
      <c r="D643" t="s">
        <v>100</v>
      </c>
      <c r="E643" s="16">
        <v>9.525483560920236</v>
      </c>
      <c r="F643" s="12">
        <v>0.63581250868069905</v>
      </c>
      <c r="G643" s="13">
        <v>1.4627768837492401</v>
      </c>
      <c r="H643" s="13">
        <v>0.35917594392679397</v>
      </c>
      <c r="I643" s="14">
        <v>7.6203138929552994E-2</v>
      </c>
      <c r="K643" t="b">
        <v>0</v>
      </c>
      <c r="L643" t="b">
        <v>0</v>
      </c>
      <c r="M643" t="b">
        <v>0</v>
      </c>
      <c r="N643" t="s">
        <v>9309</v>
      </c>
      <c r="O643" t="s">
        <v>9714</v>
      </c>
      <c r="P643">
        <v>303</v>
      </c>
      <c r="Q643">
        <v>484651</v>
      </c>
      <c r="R643">
        <v>485563</v>
      </c>
      <c r="S643">
        <v>1</v>
      </c>
      <c r="T643" t="s">
        <v>20877</v>
      </c>
      <c r="U643" s="9">
        <v>197</v>
      </c>
      <c r="V643" t="s">
        <v>5992</v>
      </c>
      <c r="W643" t="s">
        <v>5993</v>
      </c>
      <c r="X643" t="s">
        <v>19567</v>
      </c>
      <c r="Y643" t="s">
        <v>30068</v>
      </c>
      <c r="Z643">
        <v>12.1811252624021</v>
      </c>
      <c r="AA643" s="12">
        <v>0.56346099622356405</v>
      </c>
      <c r="AB643" s="13">
        <v>1.12840553816866</v>
      </c>
      <c r="AC643" s="13">
        <v>0.25914868995923301</v>
      </c>
      <c r="AD643" s="13">
        <v>47.0665263082061</v>
      </c>
      <c r="AE643" s="13">
        <v>0.66798743761081203</v>
      </c>
      <c r="AF643" s="13">
        <v>2.1898269359393101</v>
      </c>
      <c r="AG643" s="14">
        <v>2.85367904526641E-2</v>
      </c>
      <c r="AH643" t="s">
        <v>19566</v>
      </c>
      <c r="AI643" t="s">
        <v>19565</v>
      </c>
      <c r="AJ643" t="s">
        <v>19564</v>
      </c>
      <c r="AK643" t="s">
        <v>19563</v>
      </c>
      <c r="AM643" t="s">
        <v>21148</v>
      </c>
      <c r="AN643" t="s">
        <v>21147</v>
      </c>
      <c r="AO643" t="s">
        <v>22296</v>
      </c>
      <c r="AP643">
        <v>10.651934243680945</v>
      </c>
      <c r="AQ643">
        <v>4.6959999999999997</v>
      </c>
      <c r="AR643">
        <v>13.727</v>
      </c>
      <c r="AS643">
        <v>9.0269999999999992</v>
      </c>
      <c r="AT643">
        <v>9.3480000000000008</v>
      </c>
      <c r="AU643">
        <v>8.2729999999999997</v>
      </c>
      <c r="AV643">
        <v>12.896000000000001</v>
      </c>
      <c r="AW643">
        <v>3.702</v>
      </c>
      <c r="AX643">
        <v>83.072000000000003</v>
      </c>
      <c r="AY643">
        <v>17.652000000000001</v>
      </c>
      <c r="AZ643">
        <v>13.244</v>
      </c>
      <c r="BA643">
        <v>45.205964951733179</v>
      </c>
    </row>
    <row r="644" spans="1:53" x14ac:dyDescent="0.25">
      <c r="A644">
        <v>640</v>
      </c>
      <c r="B644" t="s">
        <v>101</v>
      </c>
      <c r="C644" s="7">
        <v>0</v>
      </c>
      <c r="D644" t="s">
        <v>102</v>
      </c>
      <c r="E644" s="16">
        <v>225.60332092974289</v>
      </c>
      <c r="F644" s="12">
        <v>0.88235287071454105</v>
      </c>
      <c r="G644" s="13">
        <v>-0.99981788747759404</v>
      </c>
      <c r="H644" s="13">
        <v>3.3186937605139598E-2</v>
      </c>
      <c r="I644" s="14">
        <v>7.55310717885882E-2</v>
      </c>
      <c r="K644" t="b">
        <v>0</v>
      </c>
      <c r="L644" t="b">
        <v>0</v>
      </c>
      <c r="M644" t="b">
        <v>0</v>
      </c>
      <c r="N644" t="s">
        <v>9309</v>
      </c>
      <c r="O644" t="s">
        <v>9714</v>
      </c>
      <c r="P644">
        <v>259</v>
      </c>
      <c r="Q644">
        <v>485700</v>
      </c>
      <c r="R644">
        <v>486480</v>
      </c>
      <c r="S644">
        <v>1</v>
      </c>
      <c r="T644" t="s">
        <v>20877</v>
      </c>
      <c r="U644" s="9">
        <v>137</v>
      </c>
      <c r="V644" t="s">
        <v>6190</v>
      </c>
      <c r="W644" t="s">
        <v>6191</v>
      </c>
      <c r="X644" t="s">
        <v>19562</v>
      </c>
      <c r="Y644" t="s">
        <v>30069</v>
      </c>
      <c r="Z644">
        <v>282.10462474721299</v>
      </c>
      <c r="AA644" s="12">
        <v>0.362023004908747</v>
      </c>
      <c r="AB644" s="13">
        <v>2.43728398126785</v>
      </c>
      <c r="AC644" s="13">
        <v>1.47980528697793E-2</v>
      </c>
      <c r="AD644" s="13">
        <v>351.32916460297997</v>
      </c>
      <c r="AE644" s="13">
        <v>0.455374562343204</v>
      </c>
      <c r="AF644" s="13">
        <v>-2.1955945064934399</v>
      </c>
      <c r="AG644" s="14">
        <v>2.8120979799951401E-2</v>
      </c>
      <c r="AI644" t="s">
        <v>19561</v>
      </c>
      <c r="AJ644" t="s">
        <v>19560</v>
      </c>
      <c r="AK644" t="s">
        <v>19559</v>
      </c>
      <c r="AM644" t="s">
        <v>21659</v>
      </c>
      <c r="AN644" t="s">
        <v>21512</v>
      </c>
      <c r="AO644" t="s">
        <v>21991</v>
      </c>
      <c r="AP644">
        <v>161.34328371897152</v>
      </c>
      <c r="AQ644">
        <v>348.65199999999999</v>
      </c>
      <c r="AR644">
        <v>139.101</v>
      </c>
      <c r="AS644">
        <v>253.31700000000001</v>
      </c>
      <c r="AT644">
        <v>269.601</v>
      </c>
      <c r="AU644">
        <v>238.60499999999999</v>
      </c>
      <c r="AV644">
        <v>306.20299999999997</v>
      </c>
      <c r="AW644">
        <v>190.44</v>
      </c>
      <c r="AX644">
        <v>107.239</v>
      </c>
      <c r="AY644">
        <v>212.363</v>
      </c>
      <c r="AZ644">
        <v>206.887</v>
      </c>
      <c r="BA644">
        <v>88.093675290556973</v>
      </c>
    </row>
    <row r="645" spans="1:53" x14ac:dyDescent="0.25">
      <c r="A645">
        <v>641</v>
      </c>
      <c r="B645" t="s">
        <v>103</v>
      </c>
      <c r="C645" s="7">
        <v>0</v>
      </c>
      <c r="D645" t="s">
        <v>104</v>
      </c>
      <c r="E645" s="16">
        <v>195.00651255409622</v>
      </c>
      <c r="F645" s="12">
        <v>0.85950604034357203</v>
      </c>
      <c r="G645" s="13">
        <v>-1.0846038715128199</v>
      </c>
      <c r="H645" s="13">
        <v>7.7049193048013397E-3</v>
      </c>
      <c r="I645" s="14">
        <v>6.3998501249852796E-4</v>
      </c>
      <c r="K645" t="b">
        <v>0</v>
      </c>
      <c r="L645" t="b">
        <v>0</v>
      </c>
      <c r="M645" t="b">
        <v>0</v>
      </c>
      <c r="N645" t="s">
        <v>9309</v>
      </c>
      <c r="O645" t="s">
        <v>9714</v>
      </c>
      <c r="P645">
        <v>237</v>
      </c>
      <c r="Q645">
        <v>486466</v>
      </c>
      <c r="R645">
        <v>487180</v>
      </c>
      <c r="S645">
        <v>1</v>
      </c>
      <c r="T645" t="s">
        <v>20877</v>
      </c>
      <c r="U645" s="9">
        <v>-14</v>
      </c>
      <c r="V645" t="s">
        <v>5625</v>
      </c>
      <c r="W645" t="s">
        <v>6192</v>
      </c>
      <c r="X645" t="s">
        <v>19558</v>
      </c>
      <c r="Y645" t="s">
        <v>30070</v>
      </c>
      <c r="Z645">
        <v>221.57972275142001</v>
      </c>
      <c r="AA645" s="12">
        <v>0.28614216393829101</v>
      </c>
      <c r="AB645" s="13">
        <v>3.00377276984922</v>
      </c>
      <c r="AC645" s="13">
        <v>2.66654398785501E-3</v>
      </c>
      <c r="AD645" s="13">
        <v>275.86962432283701</v>
      </c>
      <c r="AE645" s="13">
        <v>0.27691736337092698</v>
      </c>
      <c r="AF645" s="13">
        <v>-3.9167059021142201</v>
      </c>
      <c r="AG645" s="14">
        <v>8.9767148499275007E-5</v>
      </c>
      <c r="AI645" t="s">
        <v>9848</v>
      </c>
      <c r="AJ645" t="s">
        <v>19555</v>
      </c>
      <c r="AK645" t="s">
        <v>19557</v>
      </c>
      <c r="AM645" t="s">
        <v>5625</v>
      </c>
      <c r="AN645" t="s">
        <v>5625</v>
      </c>
      <c r="AO645" t="s">
        <v>5625</v>
      </c>
      <c r="AP645">
        <v>179.96805021638485</v>
      </c>
      <c r="AQ645">
        <v>229.428</v>
      </c>
      <c r="AR645">
        <v>152.934</v>
      </c>
      <c r="AS645">
        <v>217.696</v>
      </c>
      <c r="AT645">
        <v>206.96100000000001</v>
      </c>
      <c r="AU645">
        <v>230.72</v>
      </c>
      <c r="AV645">
        <v>261.017</v>
      </c>
      <c r="AW645">
        <v>158.39699999999999</v>
      </c>
      <c r="AX645">
        <v>153.16200000000001</v>
      </c>
      <c r="AY645">
        <v>138.24600000000001</v>
      </c>
      <c r="AZ645">
        <v>137.36600000000001</v>
      </c>
      <c r="BA645">
        <v>84.863349535059086</v>
      </c>
    </row>
    <row r="646" spans="1:53" x14ac:dyDescent="0.25">
      <c r="A646">
        <v>642</v>
      </c>
      <c r="B646" t="s">
        <v>105</v>
      </c>
      <c r="C646" s="7">
        <v>0</v>
      </c>
      <c r="D646" t="s">
        <v>106</v>
      </c>
      <c r="E646" s="16">
        <v>118.52383523880489</v>
      </c>
      <c r="F646" s="12">
        <v>1.4897377983829301</v>
      </c>
      <c r="G646" s="13">
        <v>-0.81234999971533395</v>
      </c>
      <c r="H646" s="13">
        <v>1.9546670582539201E-3</v>
      </c>
      <c r="I646" s="14">
        <v>0.30248567928947001</v>
      </c>
      <c r="K646" t="b">
        <v>0</v>
      </c>
      <c r="L646" t="b">
        <v>0</v>
      </c>
      <c r="M646" t="b">
        <v>0</v>
      </c>
      <c r="N646" t="s">
        <v>9309</v>
      </c>
      <c r="O646" t="s">
        <v>9714</v>
      </c>
      <c r="P646">
        <v>243</v>
      </c>
      <c r="Q646">
        <v>487198</v>
      </c>
      <c r="R646">
        <v>487930</v>
      </c>
      <c r="S646">
        <v>1</v>
      </c>
      <c r="T646" t="s">
        <v>20877</v>
      </c>
      <c r="U646" s="9">
        <v>18</v>
      </c>
      <c r="V646" t="s">
        <v>5625</v>
      </c>
      <c r="W646" t="s">
        <v>6192</v>
      </c>
      <c r="X646" t="s">
        <v>19556</v>
      </c>
      <c r="Y646" t="s">
        <v>30071</v>
      </c>
      <c r="Z646">
        <v>187.267748243075</v>
      </c>
      <c r="AA646" s="12">
        <v>0.431693944174811</v>
      </c>
      <c r="AB646" s="13">
        <v>3.4509119678076301</v>
      </c>
      <c r="AC646" s="13">
        <v>5.5869577169374699E-4</v>
      </c>
      <c r="AD646" s="13">
        <v>180.71097984247601</v>
      </c>
      <c r="AE646" s="13">
        <v>0.59367049565386598</v>
      </c>
      <c r="AF646" s="13">
        <v>-1.36835164567277</v>
      </c>
      <c r="AG646" s="14">
        <v>0.171202032120538</v>
      </c>
      <c r="AJ646" t="s">
        <v>19555</v>
      </c>
      <c r="AK646" t="s">
        <v>19554</v>
      </c>
      <c r="AM646" t="s">
        <v>5625</v>
      </c>
      <c r="AN646" t="s">
        <v>5625</v>
      </c>
      <c r="AO646" t="s">
        <v>5625</v>
      </c>
      <c r="AP646">
        <v>134.52234095521956</v>
      </c>
      <c r="AQ646">
        <v>38.395000000000003</v>
      </c>
      <c r="AR646">
        <v>139.67099999999999</v>
      </c>
      <c r="AS646">
        <v>161.50700000000001</v>
      </c>
      <c r="AT646">
        <v>213.518</v>
      </c>
      <c r="AU646">
        <v>170.07300000000001</v>
      </c>
      <c r="AV646">
        <v>238.53200000000001</v>
      </c>
      <c r="AW646">
        <v>184.48</v>
      </c>
      <c r="AX646">
        <v>146.58600000000001</v>
      </c>
      <c r="AY646">
        <v>43.405999999999999</v>
      </c>
      <c r="AZ646">
        <v>46.203000000000003</v>
      </c>
      <c r="BA646">
        <v>118.61793684801523</v>
      </c>
    </row>
    <row r="647" spans="1:53" x14ac:dyDescent="0.25">
      <c r="A647">
        <v>643</v>
      </c>
      <c r="B647" t="s">
        <v>107</v>
      </c>
      <c r="C647" s="7">
        <v>0</v>
      </c>
      <c r="D647" t="s">
        <v>3</v>
      </c>
      <c r="E647" s="16">
        <v>89.149355222881212</v>
      </c>
      <c r="F647" s="12">
        <v>-0.23023843066084901</v>
      </c>
      <c r="G647" s="13">
        <v>-0.44446767155320699</v>
      </c>
      <c r="H647" s="13">
        <v>0.69900436865433602</v>
      </c>
      <c r="I647" s="14">
        <v>0.54123070170167897</v>
      </c>
      <c r="K647" t="b">
        <v>0</v>
      </c>
      <c r="L647" t="b">
        <v>0</v>
      </c>
      <c r="M647" t="b">
        <v>0</v>
      </c>
      <c r="N647" t="s">
        <v>9309</v>
      </c>
      <c r="O647" t="s">
        <v>9714</v>
      </c>
      <c r="P647">
        <v>120</v>
      </c>
      <c r="Q647">
        <v>487931</v>
      </c>
      <c r="R647">
        <v>488294</v>
      </c>
      <c r="S647">
        <v>1</v>
      </c>
      <c r="T647" t="s">
        <v>20877</v>
      </c>
      <c r="U647" s="9">
        <v>1</v>
      </c>
      <c r="V647" t="s">
        <v>5625</v>
      </c>
      <c r="W647" t="s">
        <v>6193</v>
      </c>
      <c r="X647" t="s">
        <v>19553</v>
      </c>
      <c r="Y647" t="s">
        <v>30072</v>
      </c>
      <c r="Z647">
        <v>33.333734239812003</v>
      </c>
      <c r="AA647" s="12">
        <v>0.45394455938757999</v>
      </c>
      <c r="AB647" s="13">
        <v>-0.50719504375482705</v>
      </c>
      <c r="AC647" s="13">
        <v>0.61201797224070997</v>
      </c>
      <c r="AD647" s="13">
        <v>75.190483664317597</v>
      </c>
      <c r="AE647" s="13">
        <v>0.50927822534647704</v>
      </c>
      <c r="AF647" s="13">
        <v>-0.87274037929036197</v>
      </c>
      <c r="AG647" s="14">
        <v>0.38280460312216302</v>
      </c>
      <c r="AI647" t="s">
        <v>19552</v>
      </c>
      <c r="AJ647" t="s">
        <v>19551</v>
      </c>
      <c r="AK647" t="s">
        <v>19550</v>
      </c>
      <c r="AM647" t="s">
        <v>5625</v>
      </c>
      <c r="AN647" t="s">
        <v>5625</v>
      </c>
      <c r="AO647" t="s">
        <v>5625</v>
      </c>
      <c r="AP647">
        <v>49.874420891524906</v>
      </c>
      <c r="AQ647">
        <v>139.363</v>
      </c>
      <c r="AR647">
        <v>76.64</v>
      </c>
      <c r="AS647">
        <v>90.72</v>
      </c>
      <c r="AT647">
        <v>43.057000000000002</v>
      </c>
      <c r="AU647">
        <v>41.570999999999998</v>
      </c>
      <c r="AV647">
        <v>62.307000000000002</v>
      </c>
      <c r="AW647">
        <v>32.551000000000002</v>
      </c>
      <c r="AX647">
        <v>57.607999999999997</v>
      </c>
      <c r="AY647">
        <v>130.71</v>
      </c>
      <c r="AZ647">
        <v>127.77500000000001</v>
      </c>
      <c r="BA647">
        <v>48.1834677772543</v>
      </c>
    </row>
    <row r="648" spans="1:53" x14ac:dyDescent="0.25">
      <c r="A648">
        <v>644</v>
      </c>
      <c r="B648" t="s">
        <v>19549</v>
      </c>
      <c r="C648" s="7" t="s">
        <v>5625</v>
      </c>
      <c r="D648" t="s">
        <v>5645</v>
      </c>
      <c r="E648" s="16" t="s">
        <v>5625</v>
      </c>
      <c r="F648" s="12" t="s">
        <v>5625</v>
      </c>
      <c r="G648" s="13" t="s">
        <v>5625</v>
      </c>
      <c r="H648" s="13" t="s">
        <v>5625</v>
      </c>
      <c r="I648" s="14" t="s">
        <v>5625</v>
      </c>
      <c r="J648" t="s">
        <v>5625</v>
      </c>
      <c r="K648" t="b">
        <v>1</v>
      </c>
      <c r="L648" t="b">
        <v>0</v>
      </c>
      <c r="M648" t="b">
        <v>0</v>
      </c>
      <c r="N648" t="s">
        <v>9309</v>
      </c>
      <c r="O648" t="s">
        <v>9714</v>
      </c>
      <c r="P648">
        <v>45</v>
      </c>
      <c r="Q648">
        <v>488196</v>
      </c>
      <c r="R648">
        <v>488334</v>
      </c>
      <c r="S648">
        <v>1</v>
      </c>
      <c r="T648" t="s">
        <v>20877</v>
      </c>
      <c r="U648" s="9" t="s">
        <v>5625</v>
      </c>
      <c r="V648" t="s">
        <v>5625</v>
      </c>
      <c r="W648" t="s">
        <v>5625</v>
      </c>
      <c r="X648" t="s">
        <v>19548</v>
      </c>
      <c r="Y648" t="s">
        <v>5625</v>
      </c>
      <c r="Z648" t="s">
        <v>5625</v>
      </c>
      <c r="AA648" s="12" t="s">
        <v>5625</v>
      </c>
      <c r="AB648" s="13" t="s">
        <v>5625</v>
      </c>
      <c r="AC648" s="13" t="s">
        <v>5625</v>
      </c>
      <c r="AD648" s="13" t="s">
        <v>5625</v>
      </c>
      <c r="AE648" s="13" t="s">
        <v>5625</v>
      </c>
      <c r="AF648" s="13" t="s">
        <v>5625</v>
      </c>
      <c r="AG648" s="14" t="s">
        <v>5625</v>
      </c>
      <c r="AM648" t="s">
        <v>5625</v>
      </c>
      <c r="AN648" t="s">
        <v>5625</v>
      </c>
      <c r="AO648" t="s">
        <v>5625</v>
      </c>
      <c r="AP648" t="s">
        <v>5625</v>
      </c>
      <c r="AQ648" t="s">
        <v>5625</v>
      </c>
      <c r="AR648" t="s">
        <v>5625</v>
      </c>
      <c r="AS648" t="s">
        <v>5625</v>
      </c>
      <c r="AT648" t="s">
        <v>5625</v>
      </c>
      <c r="AU648" t="s">
        <v>5625</v>
      </c>
      <c r="AV648" t="s">
        <v>5625</v>
      </c>
      <c r="AW648" t="s">
        <v>5625</v>
      </c>
      <c r="AX648" t="s">
        <v>5625</v>
      </c>
      <c r="AY648" t="s">
        <v>5625</v>
      </c>
      <c r="AZ648" t="s">
        <v>5625</v>
      </c>
      <c r="BA648" t="s">
        <v>5625</v>
      </c>
    </row>
    <row r="649" spans="1:53" x14ac:dyDescent="0.25">
      <c r="A649">
        <v>645</v>
      </c>
      <c r="B649" t="s">
        <v>108</v>
      </c>
      <c r="C649" s="7">
        <v>0</v>
      </c>
      <c r="D649" t="s">
        <v>109</v>
      </c>
      <c r="E649" s="16">
        <v>403.75097020176963</v>
      </c>
      <c r="F649" s="12">
        <v>0.73169512523410796</v>
      </c>
      <c r="G649" s="13">
        <v>-0.96614528774682695</v>
      </c>
      <c r="H649" s="13">
        <v>7.3362403182171299E-2</v>
      </c>
      <c r="I649" s="14">
        <v>0.117677731469161</v>
      </c>
      <c r="K649" t="b">
        <v>0</v>
      </c>
      <c r="L649" t="b">
        <v>0</v>
      </c>
      <c r="M649" t="b">
        <v>0</v>
      </c>
      <c r="N649" t="s">
        <v>9309</v>
      </c>
      <c r="O649" t="s">
        <v>9714</v>
      </c>
      <c r="P649">
        <v>424</v>
      </c>
      <c r="Q649">
        <v>488558</v>
      </c>
      <c r="R649">
        <v>489833</v>
      </c>
      <c r="S649">
        <v>1</v>
      </c>
      <c r="T649" t="s">
        <v>20877</v>
      </c>
      <c r="U649" s="9">
        <v>264</v>
      </c>
      <c r="V649" t="s">
        <v>6194</v>
      </c>
      <c r="W649" t="s">
        <v>6195</v>
      </c>
      <c r="X649" t="s">
        <v>19547</v>
      </c>
      <c r="Y649" t="s">
        <v>30073</v>
      </c>
      <c r="Z649">
        <v>775.75854633731399</v>
      </c>
      <c r="AA649" s="12">
        <v>0.35129980439957798</v>
      </c>
      <c r="AB649" s="13">
        <v>2.0828224669372601</v>
      </c>
      <c r="AC649" s="13">
        <v>3.7267408899719703E-2</v>
      </c>
      <c r="AD649" s="13">
        <v>1046.49943833513</v>
      </c>
      <c r="AE649" s="13">
        <v>0.49269090192306397</v>
      </c>
      <c r="AF649" s="13">
        <v>-1.9609562181395701</v>
      </c>
      <c r="AG649" s="14">
        <v>4.9884130399813098E-2</v>
      </c>
      <c r="AI649" t="s">
        <v>19546</v>
      </c>
      <c r="AJ649" t="s">
        <v>19545</v>
      </c>
      <c r="AK649" t="s">
        <v>19544</v>
      </c>
      <c r="AM649" t="s">
        <v>5625</v>
      </c>
      <c r="AN649" t="s">
        <v>5625</v>
      </c>
      <c r="AO649" t="s">
        <v>5625</v>
      </c>
      <c r="AP649">
        <v>465.4678808070787</v>
      </c>
      <c r="AQ649">
        <v>202.167</v>
      </c>
      <c r="AR649">
        <v>506.22</v>
      </c>
      <c r="AS649">
        <v>441.149</v>
      </c>
      <c r="AT649">
        <v>412.33</v>
      </c>
      <c r="AU649">
        <v>392.541</v>
      </c>
      <c r="AV649">
        <v>464.76299999999998</v>
      </c>
      <c r="AW649">
        <v>350.83699999999999</v>
      </c>
      <c r="AX649">
        <v>438.26400000000001</v>
      </c>
      <c r="AY649">
        <v>158.49100000000001</v>
      </c>
      <c r="AZ649">
        <v>182.27</v>
      </c>
      <c r="BA649">
        <v>335.60392661493466</v>
      </c>
    </row>
    <row r="650" spans="1:53" x14ac:dyDescent="0.25">
      <c r="A650">
        <v>646</v>
      </c>
      <c r="B650" t="s">
        <v>110</v>
      </c>
      <c r="C650" s="7">
        <v>0</v>
      </c>
      <c r="D650" t="s">
        <v>111</v>
      </c>
      <c r="E650" s="16">
        <v>851.35568312671762</v>
      </c>
      <c r="F650" s="12">
        <v>1.07183792935306</v>
      </c>
      <c r="G650" s="13">
        <v>-0.98214233240396698</v>
      </c>
      <c r="H650" s="13">
        <v>6.2305366569695798E-2</v>
      </c>
      <c r="I650" s="14">
        <v>0.27785390626017997</v>
      </c>
      <c r="K650" t="b">
        <v>0</v>
      </c>
      <c r="L650" t="b">
        <v>0</v>
      </c>
      <c r="M650" t="b">
        <v>0</v>
      </c>
      <c r="N650" t="s">
        <v>9309</v>
      </c>
      <c r="O650" t="s">
        <v>9714</v>
      </c>
      <c r="P650">
        <v>377</v>
      </c>
      <c r="Q650">
        <v>489858</v>
      </c>
      <c r="R650">
        <v>490992</v>
      </c>
      <c r="S650">
        <v>1</v>
      </c>
      <c r="T650" t="s">
        <v>20877</v>
      </c>
      <c r="U650" s="9">
        <v>25</v>
      </c>
      <c r="V650" t="s">
        <v>6196</v>
      </c>
      <c r="W650" t="s">
        <v>6197</v>
      </c>
      <c r="X650" t="s">
        <v>19543</v>
      </c>
      <c r="Y650" t="s">
        <v>30074</v>
      </c>
      <c r="Z650">
        <v>1722.1604359697601</v>
      </c>
      <c r="AA650" s="12">
        <v>0.495482568703974</v>
      </c>
      <c r="AB650" s="13">
        <v>2.16322025647976</v>
      </c>
      <c r="AC650" s="13">
        <v>3.05242429880354E-2</v>
      </c>
      <c r="AD650" s="13">
        <v>1966.0517676900099</v>
      </c>
      <c r="AE650" s="13">
        <v>0.68778620216504505</v>
      </c>
      <c r="AF650" s="13">
        <v>-1.42797620730444</v>
      </c>
      <c r="AG650" s="14">
        <v>0.15329870690216801</v>
      </c>
      <c r="AI650" t="s">
        <v>19542</v>
      </c>
      <c r="AJ650" t="s">
        <v>19541</v>
      </c>
      <c r="AK650" t="s">
        <v>19540</v>
      </c>
      <c r="AM650" t="s">
        <v>5625</v>
      </c>
      <c r="AN650" t="s">
        <v>5625</v>
      </c>
      <c r="AO650" t="s">
        <v>5625</v>
      </c>
      <c r="AP650">
        <v>1218.0197325068705</v>
      </c>
      <c r="AQ650">
        <v>228.48400000000001</v>
      </c>
      <c r="AR650">
        <v>1350.5340000000001</v>
      </c>
      <c r="AS650">
        <v>608.38499999999999</v>
      </c>
      <c r="AT650">
        <v>956.01599999999996</v>
      </c>
      <c r="AU650">
        <v>1086.739</v>
      </c>
      <c r="AV650">
        <v>1311.961</v>
      </c>
      <c r="AW650">
        <v>1073.229</v>
      </c>
      <c r="AX650">
        <v>1039.9290000000001</v>
      </c>
      <c r="AY650">
        <v>206.21600000000001</v>
      </c>
      <c r="AZ650">
        <v>254.78200000000001</v>
      </c>
      <c r="BA650">
        <v>779.45317795564949</v>
      </c>
    </row>
    <row r="651" spans="1:53" x14ac:dyDescent="0.25">
      <c r="A651">
        <v>647</v>
      </c>
      <c r="B651" t="s">
        <v>112</v>
      </c>
      <c r="C651" s="7">
        <v>0</v>
      </c>
      <c r="D651" t="s">
        <v>113</v>
      </c>
      <c r="E651" s="16">
        <v>41.49176534396436</v>
      </c>
      <c r="F651" s="12">
        <v>-1.1586414399579601</v>
      </c>
      <c r="G651" s="13">
        <v>1.8237314301746801</v>
      </c>
      <c r="H651" s="13">
        <v>9.4177217945652994E-3</v>
      </c>
      <c r="I651" s="14">
        <v>1.0223163474276799E-4</v>
      </c>
      <c r="K651" t="b">
        <v>0</v>
      </c>
      <c r="L651" t="b">
        <v>0</v>
      </c>
      <c r="M651" t="b">
        <v>0</v>
      </c>
      <c r="N651" t="s">
        <v>9309</v>
      </c>
      <c r="O651" t="s">
        <v>9714</v>
      </c>
      <c r="P651">
        <v>318</v>
      </c>
      <c r="Q651">
        <v>491225</v>
      </c>
      <c r="R651">
        <v>492182</v>
      </c>
      <c r="S651">
        <v>1</v>
      </c>
      <c r="T651" t="s">
        <v>20877</v>
      </c>
      <c r="U651" s="9">
        <v>233</v>
      </c>
      <c r="V651" t="s">
        <v>6198</v>
      </c>
      <c r="W651" t="s">
        <v>5625</v>
      </c>
      <c r="X651" t="s">
        <v>19539</v>
      </c>
      <c r="Y651" t="s">
        <v>30075</v>
      </c>
      <c r="Z651">
        <v>32.525342889725998</v>
      </c>
      <c r="AA651" s="12">
        <v>0.39498688305646301</v>
      </c>
      <c r="AB651" s="13">
        <v>-2.9333668778877802</v>
      </c>
      <c r="AC651" s="13">
        <v>3.3530741207268098E-3</v>
      </c>
      <c r="AD651" s="13">
        <v>251.94442400878401</v>
      </c>
      <c r="AE651" s="13">
        <v>0.41500870466221002</v>
      </c>
      <c r="AF651" s="13">
        <v>4.39444139288375</v>
      </c>
      <c r="AG651" s="14">
        <v>1.1105795944314099E-5</v>
      </c>
      <c r="AH651" t="s">
        <v>19538</v>
      </c>
      <c r="AJ651" t="s">
        <v>19537</v>
      </c>
      <c r="AM651" t="s">
        <v>5625</v>
      </c>
      <c r="AN651" t="s">
        <v>5625</v>
      </c>
      <c r="AO651" t="s">
        <v>5625</v>
      </c>
      <c r="AP651">
        <v>33.683061375857442</v>
      </c>
      <c r="AQ651">
        <v>41.954000000000001</v>
      </c>
      <c r="AR651">
        <v>48.692999999999998</v>
      </c>
      <c r="AS651">
        <v>41.637</v>
      </c>
      <c r="AT651">
        <v>7.4240000000000004</v>
      </c>
      <c r="AU651">
        <v>9.1980000000000004</v>
      </c>
      <c r="AV651">
        <v>12.762</v>
      </c>
      <c r="AW651">
        <v>15.875</v>
      </c>
      <c r="AX651">
        <v>333.5</v>
      </c>
      <c r="AY651">
        <v>180.16800000000001</v>
      </c>
      <c r="AZ651">
        <v>116.117</v>
      </c>
      <c r="BA651">
        <v>225.19243868802963</v>
      </c>
    </row>
    <row r="652" spans="1:53" x14ac:dyDescent="0.25">
      <c r="A652">
        <v>648</v>
      </c>
      <c r="B652" t="s">
        <v>6199</v>
      </c>
      <c r="C652" s="7">
        <v>0</v>
      </c>
      <c r="D652" t="s">
        <v>116</v>
      </c>
      <c r="E652" s="16">
        <v>12.288169626784555</v>
      </c>
      <c r="F652" s="12">
        <v>-2.2236363836280401E-2</v>
      </c>
      <c r="G652" s="13">
        <v>2.1620337339688902</v>
      </c>
      <c r="H652" s="13">
        <v>0.98592891992415099</v>
      </c>
      <c r="I652" s="14">
        <v>2.0001831216352301E-3</v>
      </c>
      <c r="K652" t="b">
        <v>0</v>
      </c>
      <c r="L652" t="b">
        <v>0</v>
      </c>
      <c r="M652" t="b">
        <v>0</v>
      </c>
      <c r="N652" t="s">
        <v>9309</v>
      </c>
      <c r="O652" t="s">
        <v>9714</v>
      </c>
      <c r="P652">
        <v>122</v>
      </c>
      <c r="Q652">
        <v>492233</v>
      </c>
      <c r="R652">
        <v>492602</v>
      </c>
      <c r="S652">
        <v>1</v>
      </c>
      <c r="T652" t="s">
        <v>20877</v>
      </c>
      <c r="U652" s="9">
        <v>51</v>
      </c>
      <c r="V652" t="s">
        <v>6200</v>
      </c>
      <c r="W652" t="s">
        <v>6201</v>
      </c>
      <c r="X652" t="s">
        <v>19536</v>
      </c>
      <c r="Y652" t="s">
        <v>5625</v>
      </c>
      <c r="Z652">
        <v>4.9433714393393897</v>
      </c>
      <c r="AA652" s="12">
        <v>0.803491972043473</v>
      </c>
      <c r="AB652" s="13">
        <v>-2.7674655889501999E-2</v>
      </c>
      <c r="AC652" s="13">
        <v>0.97792163762977102</v>
      </c>
      <c r="AD652" s="13">
        <v>35.833889680418203</v>
      </c>
      <c r="AE652" s="13">
        <v>0.60374940731206805</v>
      </c>
      <c r="AF652" s="13">
        <v>3.5810117704204698</v>
      </c>
      <c r="AG652" s="14">
        <v>3.4226623289583899E-4</v>
      </c>
      <c r="AI652" t="s">
        <v>14660</v>
      </c>
      <c r="AK652" t="s">
        <v>19535</v>
      </c>
      <c r="AM652" t="s">
        <v>5625</v>
      </c>
      <c r="AN652" t="s">
        <v>5625</v>
      </c>
      <c r="AO652" t="s">
        <v>5625</v>
      </c>
      <c r="AP652">
        <v>4.7866785071382223</v>
      </c>
      <c r="AQ652">
        <v>14.507999999999999</v>
      </c>
      <c r="AR652">
        <v>24.503</v>
      </c>
      <c r="AS652">
        <v>5.3550000000000004</v>
      </c>
      <c r="AT652">
        <v>7.7009999999999996</v>
      </c>
      <c r="AU652">
        <v>6.8159999999999998</v>
      </c>
      <c r="AV652">
        <v>8.5809999999999995</v>
      </c>
      <c r="AW652">
        <v>4.5750000000000002</v>
      </c>
      <c r="AX652">
        <v>115.2</v>
      </c>
      <c r="AY652">
        <v>83.808999999999997</v>
      </c>
      <c r="AZ652">
        <v>57.610999999999997</v>
      </c>
      <c r="BA652">
        <v>76.178566215780975</v>
      </c>
    </row>
    <row r="653" spans="1:53" x14ac:dyDescent="0.25">
      <c r="B653" t="s">
        <v>114</v>
      </c>
      <c r="C653">
        <v>0</v>
      </c>
      <c r="D653" t="s">
        <v>116</v>
      </c>
      <c r="E653" s="21">
        <v>15.779903841469258</v>
      </c>
      <c r="F653" s="12">
        <v>-0.41963687335402017</v>
      </c>
      <c r="G653" s="13">
        <v>1.9603669401516051</v>
      </c>
      <c r="H653" s="13">
        <v>0.56439021081529539</v>
      </c>
      <c r="I653" s="14">
        <v>1.879311030894411E-3</v>
      </c>
      <c r="J653" t="s">
        <v>115</v>
      </c>
      <c r="K653" t="b">
        <v>0</v>
      </c>
      <c r="L653" t="b">
        <v>0</v>
      </c>
      <c r="M653" t="b">
        <v>0</v>
      </c>
      <c r="N653" t="s">
        <v>21052</v>
      </c>
      <c r="O653" t="s">
        <v>9714</v>
      </c>
      <c r="P653">
        <v>240</v>
      </c>
      <c r="Q653">
        <v>492233</v>
      </c>
      <c r="R653">
        <v>492952</v>
      </c>
      <c r="S653">
        <v>1</v>
      </c>
      <c r="T653" t="s">
        <v>20877</v>
      </c>
      <c r="U653">
        <v>51</v>
      </c>
      <c r="V653" t="s">
        <v>6200</v>
      </c>
      <c r="W653" t="s">
        <v>6201</v>
      </c>
      <c r="X653" t="s">
        <v>21055</v>
      </c>
      <c r="Y653" t="s">
        <v>33679</v>
      </c>
      <c r="Z653">
        <v>5.9400036012601101</v>
      </c>
      <c r="AA653">
        <v>0.74008330997972394</v>
      </c>
      <c r="AB653">
        <v>-0.61755241124813598</v>
      </c>
      <c r="AC653">
        <v>0.47143276415869106</v>
      </c>
      <c r="AD653">
        <v>41.728366062823433</v>
      </c>
      <c r="AE653">
        <v>0.54485601182028809</v>
      </c>
      <c r="AF653">
        <v>3.6000073645847799</v>
      </c>
      <c r="AG653">
        <v>3.1815389966556395E-4</v>
      </c>
      <c r="AM653" t="s">
        <v>5625</v>
      </c>
      <c r="AN653" t="s">
        <v>5625</v>
      </c>
      <c r="AO653" t="s">
        <v>5625</v>
      </c>
    </row>
    <row r="654" spans="1:53" x14ac:dyDescent="0.25">
      <c r="A654">
        <v>649</v>
      </c>
      <c r="B654" t="s">
        <v>6202</v>
      </c>
      <c r="C654" s="7">
        <v>0</v>
      </c>
      <c r="D654" t="s">
        <v>116</v>
      </c>
      <c r="E654" s="16">
        <v>20.263828772615462</v>
      </c>
      <c r="F654" s="12">
        <v>-0.81703738287175998</v>
      </c>
      <c r="G654" s="13">
        <v>1.7587001463343199</v>
      </c>
      <c r="H654" s="13">
        <v>0.323082428790748</v>
      </c>
      <c r="I654" s="14">
        <v>1.76574330252023E-3</v>
      </c>
      <c r="K654" t="b">
        <v>0</v>
      </c>
      <c r="L654" t="b">
        <v>0</v>
      </c>
      <c r="M654" t="b">
        <v>0</v>
      </c>
      <c r="N654" t="s">
        <v>9309</v>
      </c>
      <c r="O654" t="s">
        <v>9714</v>
      </c>
      <c r="P654">
        <v>130</v>
      </c>
      <c r="Q654">
        <v>492559</v>
      </c>
      <c r="R654">
        <v>492952</v>
      </c>
      <c r="S654">
        <v>1</v>
      </c>
      <c r="T654" t="s">
        <v>20877</v>
      </c>
      <c r="U654" s="9">
        <v>-43</v>
      </c>
      <c r="V654" t="s">
        <v>6200</v>
      </c>
      <c r="W654" t="s">
        <v>6203</v>
      </c>
      <c r="X654" t="s">
        <v>19534</v>
      </c>
      <c r="Y654" t="s">
        <v>5625</v>
      </c>
      <c r="Z654">
        <v>7.1375665810170696</v>
      </c>
      <c r="AA654" s="12">
        <v>0.67667464791597498</v>
      </c>
      <c r="AB654" s="13">
        <v>-1.2074301666067699</v>
      </c>
      <c r="AC654" s="13">
        <v>0.227266523789143</v>
      </c>
      <c r="AD654" s="13">
        <v>48.592451162914699</v>
      </c>
      <c r="AE654" s="13">
        <v>0.48596261632850801</v>
      </c>
      <c r="AF654" s="13">
        <v>3.6190029587490899</v>
      </c>
      <c r="AG654" s="14">
        <v>2.9574025756496503E-4</v>
      </c>
      <c r="AI654" t="s">
        <v>19533</v>
      </c>
      <c r="AJ654" t="s">
        <v>19532</v>
      </c>
      <c r="AK654" t="s">
        <v>19531</v>
      </c>
      <c r="AM654" t="s">
        <v>5625</v>
      </c>
      <c r="AN654" t="s">
        <v>5625</v>
      </c>
      <c r="AO654" t="s">
        <v>5625</v>
      </c>
      <c r="AP654">
        <v>10.112315090461856</v>
      </c>
      <c r="AQ654">
        <v>19.07</v>
      </c>
      <c r="AR654">
        <v>30.085999999999999</v>
      </c>
      <c r="AS654">
        <v>21.786999999999999</v>
      </c>
      <c r="AT654">
        <v>3.6150000000000002</v>
      </c>
      <c r="AU654">
        <v>6.4</v>
      </c>
      <c r="AV654">
        <v>5.7549999999999999</v>
      </c>
      <c r="AW654">
        <v>12.885</v>
      </c>
      <c r="AX654">
        <v>127.35599999999999</v>
      </c>
      <c r="AY654">
        <v>140.13499999999999</v>
      </c>
      <c r="AZ654">
        <v>83.597999999999999</v>
      </c>
      <c r="BA654">
        <v>54.04219913730212</v>
      </c>
    </row>
    <row r="655" spans="1:53" x14ac:dyDescent="0.25">
      <c r="A655">
        <v>650</v>
      </c>
      <c r="B655" t="s">
        <v>117</v>
      </c>
      <c r="C655" s="7">
        <v>8.3333333333333329E-2</v>
      </c>
      <c r="D655" t="s">
        <v>118</v>
      </c>
      <c r="E655" s="16">
        <v>12.015814177860298</v>
      </c>
      <c r="F655" s="12">
        <v>-1.7188004654379201</v>
      </c>
      <c r="G655" s="13">
        <v>3.4134489432503701</v>
      </c>
      <c r="H655" s="13">
        <v>6.1959767874146199E-2</v>
      </c>
      <c r="I655" s="14">
        <v>2.4112700523462402E-12</v>
      </c>
      <c r="K655" t="b">
        <v>0</v>
      </c>
      <c r="L655" t="b">
        <v>0</v>
      </c>
      <c r="M655" t="b">
        <v>0</v>
      </c>
      <c r="N655" t="s">
        <v>9309</v>
      </c>
      <c r="O655" t="s">
        <v>9714</v>
      </c>
      <c r="P655">
        <v>271</v>
      </c>
      <c r="Q655">
        <v>493036</v>
      </c>
      <c r="R655">
        <v>493852</v>
      </c>
      <c r="S655">
        <v>1</v>
      </c>
      <c r="T655" t="s">
        <v>20877</v>
      </c>
      <c r="U655" s="9">
        <v>84</v>
      </c>
      <c r="V655" t="s">
        <v>6200</v>
      </c>
      <c r="W655" t="s">
        <v>6203</v>
      </c>
      <c r="X655" t="s">
        <v>19530</v>
      </c>
      <c r="Y655" t="s">
        <v>30076</v>
      </c>
      <c r="Z655">
        <v>6.7357085798231502</v>
      </c>
      <c r="AA655" s="12">
        <v>0.79366854980531099</v>
      </c>
      <c r="AB655" s="13">
        <v>-2.1656401351162899</v>
      </c>
      <c r="AC655" s="13">
        <v>3.03386969234423E-2</v>
      </c>
      <c r="AD655" s="13">
        <v>165.625473343252</v>
      </c>
      <c r="AE655" s="13">
        <v>0.45447189784853298</v>
      </c>
      <c r="AF655" s="13">
        <v>7.5108031088602303</v>
      </c>
      <c r="AG655" s="14">
        <v>5.8765720746835999E-14</v>
      </c>
      <c r="AI655" t="s">
        <v>14660</v>
      </c>
      <c r="AJ655" t="s">
        <v>14659</v>
      </c>
      <c r="AK655" t="s">
        <v>19529</v>
      </c>
      <c r="AM655" t="s">
        <v>5625</v>
      </c>
      <c r="AN655" t="s">
        <v>5625</v>
      </c>
      <c r="AO655" t="s">
        <v>5625</v>
      </c>
      <c r="AP655">
        <v>8.6582567114411955</v>
      </c>
      <c r="AQ655">
        <v>23.617999999999999</v>
      </c>
      <c r="AR655">
        <v>8.5229999999999997</v>
      </c>
      <c r="AS655">
        <v>7.2640000000000002</v>
      </c>
      <c r="AT655">
        <v>1.7410000000000001</v>
      </c>
      <c r="AU655">
        <v>1.5409999999999999</v>
      </c>
      <c r="AV655">
        <v>3.3260000000000001</v>
      </c>
      <c r="AW655">
        <v>0</v>
      </c>
      <c r="AX655">
        <v>258.791</v>
      </c>
      <c r="AY655">
        <v>180.67</v>
      </c>
      <c r="AZ655">
        <v>148.023</v>
      </c>
      <c r="BA655">
        <v>184.4902972495421</v>
      </c>
    </row>
    <row r="656" spans="1:53" x14ac:dyDescent="0.25">
      <c r="A656">
        <v>651</v>
      </c>
      <c r="B656" t="s">
        <v>119</v>
      </c>
      <c r="C656" s="7">
        <v>8.3333333333333329E-2</v>
      </c>
      <c r="D656" t="s">
        <v>3</v>
      </c>
      <c r="E656" s="16">
        <v>4.8387912472052479</v>
      </c>
      <c r="F656" s="12">
        <v>0.47099671631677897</v>
      </c>
      <c r="G656" s="13">
        <v>2.4782062579348199</v>
      </c>
      <c r="H656" s="13">
        <v>0.75115402730745495</v>
      </c>
      <c r="I656" s="14">
        <v>6.1310543719948502E-3</v>
      </c>
      <c r="K656" t="b">
        <v>0</v>
      </c>
      <c r="L656" t="b">
        <v>0</v>
      </c>
      <c r="M656" t="b">
        <v>0</v>
      </c>
      <c r="N656" t="s">
        <v>9309</v>
      </c>
      <c r="O656" t="s">
        <v>9714</v>
      </c>
      <c r="P656">
        <v>80</v>
      </c>
      <c r="Q656">
        <v>493943</v>
      </c>
      <c r="R656">
        <v>494186</v>
      </c>
      <c r="S656">
        <v>1</v>
      </c>
      <c r="T656" t="s">
        <v>20877</v>
      </c>
      <c r="U656" s="9">
        <v>91</v>
      </c>
      <c r="V656" t="s">
        <v>5625</v>
      </c>
      <c r="W656" t="s">
        <v>6204</v>
      </c>
      <c r="X656" t="s">
        <v>19528</v>
      </c>
      <c r="Y656" t="s">
        <v>30077</v>
      </c>
      <c r="Z656">
        <v>1.8051439288840401</v>
      </c>
      <c r="AA656" s="12">
        <v>1.1146912251347301</v>
      </c>
      <c r="AB656" s="13">
        <v>0.42253559164767901</v>
      </c>
      <c r="AC656" s="13">
        <v>0.67263412767536801</v>
      </c>
      <c r="AD656" s="13">
        <v>13.260193654875501</v>
      </c>
      <c r="AE656" s="13">
        <v>0.77232926429928195</v>
      </c>
      <c r="AF656" s="13">
        <v>3.2087431779284499</v>
      </c>
      <c r="AG656" s="14">
        <v>1.3331651713730101E-3</v>
      </c>
      <c r="AJ656" t="s">
        <v>14380</v>
      </c>
      <c r="AK656" t="s">
        <v>19527</v>
      </c>
      <c r="AM656" t="s">
        <v>5625</v>
      </c>
      <c r="AN656" t="s">
        <v>5625</v>
      </c>
      <c r="AO656" t="s">
        <v>5625</v>
      </c>
      <c r="AP656">
        <v>1.8171649888209918</v>
      </c>
      <c r="AQ656">
        <v>12.117000000000001</v>
      </c>
      <c r="AR656">
        <v>0</v>
      </c>
      <c r="AS656">
        <v>5.4210000000000003</v>
      </c>
      <c r="AT656">
        <v>5.8470000000000004</v>
      </c>
      <c r="AU656">
        <v>5.1749999999999998</v>
      </c>
      <c r="AV656">
        <v>1.8620000000000001</v>
      </c>
      <c r="AW656">
        <v>6.9459999999999997</v>
      </c>
      <c r="AX656">
        <v>42.323</v>
      </c>
      <c r="AY656">
        <v>62.761000000000003</v>
      </c>
      <c r="AZ656">
        <v>73.566000000000003</v>
      </c>
      <c r="BA656">
        <v>23.135712702570515</v>
      </c>
    </row>
    <row r="657" spans="1:53" x14ac:dyDescent="0.25">
      <c r="A657">
        <v>652</v>
      </c>
      <c r="B657" t="s">
        <v>120</v>
      </c>
      <c r="C657" s="7">
        <v>0</v>
      </c>
      <c r="D657" t="s">
        <v>12</v>
      </c>
      <c r="E657" s="16">
        <v>338.82370129853092</v>
      </c>
      <c r="F657" s="12">
        <v>0.75303988753662698</v>
      </c>
      <c r="G657" s="13">
        <v>-0.96936048709824796</v>
      </c>
      <c r="H657" s="13">
        <v>9.1329901564733099E-2</v>
      </c>
      <c r="I657" s="14">
        <v>0.141813751764817</v>
      </c>
      <c r="K657" t="b">
        <v>0</v>
      </c>
      <c r="L657" t="b">
        <v>0</v>
      </c>
      <c r="M657" t="b">
        <v>0</v>
      </c>
      <c r="N657" t="s">
        <v>9309</v>
      </c>
      <c r="O657" t="s">
        <v>9714</v>
      </c>
      <c r="P657">
        <v>284</v>
      </c>
      <c r="Q657">
        <v>494237</v>
      </c>
      <c r="R657">
        <v>495092</v>
      </c>
      <c r="S657">
        <v>1</v>
      </c>
      <c r="T657" t="s">
        <v>20877</v>
      </c>
      <c r="U657" s="9">
        <v>51</v>
      </c>
      <c r="V657" t="s">
        <v>6205</v>
      </c>
      <c r="W657" t="s">
        <v>5625</v>
      </c>
      <c r="X657" t="s">
        <v>19526</v>
      </c>
      <c r="Y657" t="s">
        <v>30078</v>
      </c>
      <c r="Z657">
        <v>442.96696641022902</v>
      </c>
      <c r="AA657" s="12">
        <v>0.38101095194491702</v>
      </c>
      <c r="AB657" s="13">
        <v>1.97642583157425</v>
      </c>
      <c r="AC657" s="13">
        <v>4.8106568294182701E-2</v>
      </c>
      <c r="AD657" s="13">
        <v>592.93469107734904</v>
      </c>
      <c r="AE657" s="13">
        <v>0.52288040900788202</v>
      </c>
      <c r="AF657" s="13">
        <v>-1.8538856503297201</v>
      </c>
      <c r="AG657" s="14">
        <v>6.3755521275652899E-2</v>
      </c>
      <c r="AI657" t="s">
        <v>9453</v>
      </c>
      <c r="AJ657" t="s">
        <v>19525</v>
      </c>
      <c r="AM657" t="s">
        <v>5625</v>
      </c>
      <c r="AN657" t="s">
        <v>5625</v>
      </c>
      <c r="AO657" t="s">
        <v>5625</v>
      </c>
      <c r="AP657">
        <v>438.98880519412381</v>
      </c>
      <c r="AQ657">
        <v>169.678</v>
      </c>
      <c r="AR657">
        <v>446.58800000000002</v>
      </c>
      <c r="AS657">
        <v>300.04000000000002</v>
      </c>
      <c r="AT657">
        <v>355.63299999999998</v>
      </c>
      <c r="AU657">
        <v>335.33699999999999</v>
      </c>
      <c r="AV657">
        <v>426.42099999999999</v>
      </c>
      <c r="AW657">
        <v>276.39600000000002</v>
      </c>
      <c r="AX657">
        <v>329.18200000000002</v>
      </c>
      <c r="AY657">
        <v>145.17699999999999</v>
      </c>
      <c r="AZ657">
        <v>129.97</v>
      </c>
      <c r="BA657">
        <v>329.50125564818853</v>
      </c>
    </row>
    <row r="658" spans="1:53" x14ac:dyDescent="0.25">
      <c r="A658">
        <v>653</v>
      </c>
      <c r="B658" t="s">
        <v>121</v>
      </c>
      <c r="C658" s="7">
        <v>0</v>
      </c>
      <c r="D658" t="s">
        <v>122</v>
      </c>
      <c r="E658" s="16">
        <v>316.11940527768655</v>
      </c>
      <c r="F658" s="12">
        <v>-0.148836054067646</v>
      </c>
      <c r="G658" s="13">
        <v>-1.02318779627663</v>
      </c>
      <c r="H658" s="13">
        <v>0.69691073719400098</v>
      </c>
      <c r="I658" s="14">
        <v>7.4752101671598202E-4</v>
      </c>
      <c r="K658" t="b">
        <v>0</v>
      </c>
      <c r="L658" t="b">
        <v>0</v>
      </c>
      <c r="M658" t="b">
        <v>0</v>
      </c>
      <c r="N658" t="s">
        <v>9309</v>
      </c>
      <c r="O658" t="s">
        <v>9714</v>
      </c>
      <c r="P658">
        <v>225</v>
      </c>
      <c r="Q658">
        <v>495095</v>
      </c>
      <c r="R658">
        <v>495773</v>
      </c>
      <c r="S658">
        <v>1</v>
      </c>
      <c r="T658" t="s">
        <v>20877</v>
      </c>
      <c r="U658" s="9">
        <v>3</v>
      </c>
      <c r="V658" t="s">
        <v>6206</v>
      </c>
      <c r="W658" t="s">
        <v>6207</v>
      </c>
      <c r="X658" t="s">
        <v>19524</v>
      </c>
      <c r="Y658" t="s">
        <v>30079</v>
      </c>
      <c r="Z658">
        <v>230.136863309398</v>
      </c>
      <c r="AA658" s="12">
        <v>0.29075483088584703</v>
      </c>
      <c r="AB658" s="13">
        <v>-0.51189537802066698</v>
      </c>
      <c r="AC658" s="13">
        <v>0.608724233116269</v>
      </c>
      <c r="AD658" s="13">
        <v>429.49564505446602</v>
      </c>
      <c r="AE658" s="13">
        <v>0.26428374775793101</v>
      </c>
      <c r="AF658" s="13">
        <v>-3.8715501991965602</v>
      </c>
      <c r="AG658" s="14">
        <v>1.08145379135991E-4</v>
      </c>
      <c r="AI658" t="s">
        <v>19523</v>
      </c>
      <c r="AJ658" t="s">
        <v>19522</v>
      </c>
      <c r="AK658" t="s">
        <v>19521</v>
      </c>
      <c r="AM658" t="s">
        <v>5625</v>
      </c>
      <c r="AN658" t="s">
        <v>5625</v>
      </c>
      <c r="AO658" t="s">
        <v>5625</v>
      </c>
      <c r="AP658">
        <v>268.9806211107462</v>
      </c>
      <c r="AQ658">
        <v>359.65100000000001</v>
      </c>
      <c r="AR658">
        <v>248.249</v>
      </c>
      <c r="AS658">
        <v>387.59699999999998</v>
      </c>
      <c r="AT658">
        <v>161.36699999999999</v>
      </c>
      <c r="AU658">
        <v>137.251</v>
      </c>
      <c r="AV658">
        <v>221.50200000000001</v>
      </c>
      <c r="AW658">
        <v>171.78700000000001</v>
      </c>
      <c r="AX658">
        <v>216.40799999999999</v>
      </c>
      <c r="AY658">
        <v>209.32</v>
      </c>
      <c r="AZ658">
        <v>238.011</v>
      </c>
      <c r="BA658">
        <v>196.24407633109593</v>
      </c>
    </row>
    <row r="659" spans="1:53" x14ac:dyDescent="0.25">
      <c r="A659">
        <v>654</v>
      </c>
      <c r="B659" t="s">
        <v>123</v>
      </c>
      <c r="C659" s="7">
        <v>0</v>
      </c>
      <c r="D659" t="s">
        <v>12</v>
      </c>
      <c r="E659" s="16">
        <v>232.9024684941665</v>
      </c>
      <c r="F659" s="12">
        <v>0.28600989292127599</v>
      </c>
      <c r="G659" s="13">
        <v>-0.71402653715437703</v>
      </c>
      <c r="H659" s="13">
        <v>0.40888029897853001</v>
      </c>
      <c r="I659" s="14">
        <v>1.8260691172157801E-2</v>
      </c>
      <c r="K659" t="b">
        <v>0</v>
      </c>
      <c r="L659" t="b">
        <v>0</v>
      </c>
      <c r="M659" t="b">
        <v>0</v>
      </c>
      <c r="N659" t="s">
        <v>9309</v>
      </c>
      <c r="O659" t="s">
        <v>9714</v>
      </c>
      <c r="P659">
        <v>144</v>
      </c>
      <c r="Q659">
        <v>495776</v>
      </c>
      <c r="R659">
        <v>496211</v>
      </c>
      <c r="S659">
        <v>1</v>
      </c>
      <c r="T659" t="s">
        <v>20877</v>
      </c>
      <c r="U659" s="9">
        <v>3</v>
      </c>
      <c r="V659" t="s">
        <v>6208</v>
      </c>
      <c r="W659" t="s">
        <v>5625</v>
      </c>
      <c r="X659" t="s">
        <v>19520</v>
      </c>
      <c r="Y659" t="s">
        <v>30080</v>
      </c>
      <c r="Z659">
        <v>127.231423410315</v>
      </c>
      <c r="AA659" s="12">
        <v>0.27814346491171199</v>
      </c>
      <c r="AB659" s="13">
        <v>1.02828190844628</v>
      </c>
      <c r="AC659" s="13">
        <v>0.30381723869335697</v>
      </c>
      <c r="AD659" s="13">
        <v>218.75508588490601</v>
      </c>
      <c r="AE659" s="13">
        <v>0.25397916118487801</v>
      </c>
      <c r="AF659" s="13">
        <v>-2.81135875015595</v>
      </c>
      <c r="AG659" s="14">
        <v>4.9332746179384102E-3</v>
      </c>
      <c r="AI659" t="s">
        <v>9848</v>
      </c>
      <c r="AJ659" t="s">
        <v>19519</v>
      </c>
      <c r="AM659" t="s">
        <v>5625</v>
      </c>
      <c r="AN659" t="s">
        <v>5625</v>
      </c>
      <c r="AO659" t="s">
        <v>5625</v>
      </c>
      <c r="AP659">
        <v>199.97587397666598</v>
      </c>
      <c r="AQ659">
        <v>218.44</v>
      </c>
      <c r="AR659">
        <v>212.649</v>
      </c>
      <c r="AS659">
        <v>300.54500000000002</v>
      </c>
      <c r="AT659">
        <v>160.05199999999999</v>
      </c>
      <c r="AU659">
        <v>153.214</v>
      </c>
      <c r="AV659">
        <v>192.37700000000001</v>
      </c>
      <c r="AW659">
        <v>182.381</v>
      </c>
      <c r="AX659">
        <v>223.81399999999999</v>
      </c>
      <c r="AY659">
        <v>204.51499999999999</v>
      </c>
      <c r="AZ659">
        <v>188.81700000000001</v>
      </c>
      <c r="BA659">
        <v>169.44915096641301</v>
      </c>
    </row>
    <row r="660" spans="1:53" x14ac:dyDescent="0.25">
      <c r="A660">
        <v>655</v>
      </c>
      <c r="B660" t="s">
        <v>124</v>
      </c>
      <c r="C660" s="7">
        <v>0</v>
      </c>
      <c r="D660" t="s">
        <v>125</v>
      </c>
      <c r="E660" s="16">
        <v>237.04285323010157</v>
      </c>
      <c r="F660" s="12">
        <v>-0.17871373427058199</v>
      </c>
      <c r="G660" s="13">
        <v>-0.75897249059921201</v>
      </c>
      <c r="H660" s="13">
        <v>0.70934720371096305</v>
      </c>
      <c r="I660" s="14">
        <v>3.6275500763212697E-2</v>
      </c>
      <c r="K660" t="b">
        <v>0</v>
      </c>
      <c r="L660" t="b">
        <v>0</v>
      </c>
      <c r="M660" t="b">
        <v>0</v>
      </c>
      <c r="N660" t="s">
        <v>9309</v>
      </c>
      <c r="O660" t="s">
        <v>9714</v>
      </c>
      <c r="P660">
        <v>89</v>
      </c>
      <c r="Q660">
        <v>496217</v>
      </c>
      <c r="R660">
        <v>496487</v>
      </c>
      <c r="S660">
        <v>1</v>
      </c>
      <c r="T660" t="s">
        <v>20877</v>
      </c>
      <c r="U660" s="9">
        <v>6</v>
      </c>
      <c r="V660" t="s">
        <v>6209</v>
      </c>
      <c r="W660" t="s">
        <v>6210</v>
      </c>
      <c r="X660" t="s">
        <v>19518</v>
      </c>
      <c r="Y660" t="s">
        <v>30081</v>
      </c>
      <c r="Z660">
        <v>67.058776255068395</v>
      </c>
      <c r="AA660" s="12">
        <v>0.36365599538441301</v>
      </c>
      <c r="AB660" s="13">
        <v>-0.49143623792498597</v>
      </c>
      <c r="AC660" s="13">
        <v>0.62311793923051095</v>
      </c>
      <c r="AD660" s="13">
        <v>137.642608475765</v>
      </c>
      <c r="AE660" s="13">
        <v>0.29982522570053499</v>
      </c>
      <c r="AF660" s="13">
        <v>-2.53138303765432</v>
      </c>
      <c r="AG660" s="14">
        <v>1.13613702157016E-2</v>
      </c>
      <c r="AI660" t="s">
        <v>17882</v>
      </c>
      <c r="AJ660" t="s">
        <v>19517</v>
      </c>
      <c r="AK660" t="s">
        <v>19516</v>
      </c>
      <c r="AM660" t="s">
        <v>21673</v>
      </c>
      <c r="AN660" t="s">
        <v>21672</v>
      </c>
      <c r="AO660" t="s">
        <v>21981</v>
      </c>
      <c r="AP660">
        <v>256.76541292040616</v>
      </c>
      <c r="AQ660">
        <v>258.74400000000003</v>
      </c>
      <c r="AR660">
        <v>200.92400000000001</v>
      </c>
      <c r="AS660">
        <v>231.738</v>
      </c>
      <c r="AT660">
        <v>105.25</v>
      </c>
      <c r="AU660">
        <v>130.40899999999999</v>
      </c>
      <c r="AV660">
        <v>189.315</v>
      </c>
      <c r="AW660">
        <v>68.77</v>
      </c>
      <c r="AX660">
        <v>212.03700000000001</v>
      </c>
      <c r="AY660">
        <v>192.99100000000001</v>
      </c>
      <c r="AZ660">
        <v>239.785</v>
      </c>
      <c r="BA660">
        <v>136.50070494516604</v>
      </c>
    </row>
    <row r="661" spans="1:53" x14ac:dyDescent="0.25">
      <c r="A661">
        <v>656</v>
      </c>
      <c r="B661" t="s">
        <v>126</v>
      </c>
      <c r="C661" s="7">
        <v>0</v>
      </c>
      <c r="D661" t="s">
        <v>127</v>
      </c>
      <c r="E661" s="16">
        <v>122.69015081877929</v>
      </c>
      <c r="F661" s="12">
        <v>0.25976823486255701</v>
      </c>
      <c r="G661" s="13">
        <v>-0.78711466073922098</v>
      </c>
      <c r="H661" s="13">
        <v>0.47014497790285298</v>
      </c>
      <c r="I661" s="14">
        <v>2.82260478363268E-2</v>
      </c>
      <c r="K661" t="b">
        <v>0</v>
      </c>
      <c r="L661" t="b">
        <v>0</v>
      </c>
      <c r="M661" t="b">
        <v>0</v>
      </c>
      <c r="N661" t="s">
        <v>9309</v>
      </c>
      <c r="O661" t="s">
        <v>9714</v>
      </c>
      <c r="P661">
        <v>260</v>
      </c>
      <c r="Q661">
        <v>496526</v>
      </c>
      <c r="R661">
        <v>497309</v>
      </c>
      <c r="S661">
        <v>1</v>
      </c>
      <c r="T661" t="s">
        <v>20877</v>
      </c>
      <c r="U661" s="9">
        <v>39</v>
      </c>
      <c r="V661" t="s">
        <v>5625</v>
      </c>
      <c r="W661" t="s">
        <v>5625</v>
      </c>
      <c r="X661" t="s">
        <v>19515</v>
      </c>
      <c r="Y661" t="s">
        <v>30082</v>
      </c>
      <c r="Z661">
        <v>118.97658113785801</v>
      </c>
      <c r="AA661" s="12">
        <v>0.28592355997595498</v>
      </c>
      <c r="AB661" s="13">
        <v>0.90852336507142994</v>
      </c>
      <c r="AC661" s="13">
        <v>0.363601774893692</v>
      </c>
      <c r="AD661" s="13">
        <v>204.409663127084</v>
      </c>
      <c r="AE661" s="13">
        <v>0.29842304535969799</v>
      </c>
      <c r="AF661" s="13">
        <v>-2.6375800159484601</v>
      </c>
      <c r="AG661" s="14">
        <v>8.3499923726338791E-3</v>
      </c>
      <c r="AI661" t="s">
        <v>19514</v>
      </c>
      <c r="AJ661" t="s">
        <v>11811</v>
      </c>
      <c r="AM661" t="s">
        <v>5625</v>
      </c>
      <c r="AN661" t="s">
        <v>5625</v>
      </c>
      <c r="AO661" t="s">
        <v>5625</v>
      </c>
      <c r="AP661">
        <v>112.22560327511711</v>
      </c>
      <c r="AQ661">
        <v>126.14100000000001</v>
      </c>
      <c r="AR661">
        <v>111.92100000000001</v>
      </c>
      <c r="AS661">
        <v>140.47300000000001</v>
      </c>
      <c r="AT661">
        <v>92.546999999999997</v>
      </c>
      <c r="AU661">
        <v>86.724999999999994</v>
      </c>
      <c r="AV661">
        <v>107.45399999999999</v>
      </c>
      <c r="AW661">
        <v>66.83</v>
      </c>
      <c r="AX661">
        <v>77.932000000000002</v>
      </c>
      <c r="AY661">
        <v>120.11199999999999</v>
      </c>
      <c r="AZ661">
        <v>120.324</v>
      </c>
      <c r="BA661">
        <v>77.384970074115174</v>
      </c>
    </row>
    <row r="662" spans="1:53" x14ac:dyDescent="0.25">
      <c r="A662">
        <v>657</v>
      </c>
      <c r="B662" t="s">
        <v>128</v>
      </c>
      <c r="C662" s="7">
        <v>0</v>
      </c>
      <c r="D662" t="s">
        <v>129</v>
      </c>
      <c r="E662" s="16">
        <v>911.78096355216962</v>
      </c>
      <c r="F662" s="12">
        <v>-0.74890862785188606</v>
      </c>
      <c r="G662" s="13">
        <v>-0.77901671818342699</v>
      </c>
      <c r="H662" s="13">
        <v>5.1583005487272598E-2</v>
      </c>
      <c r="I662" s="14">
        <v>6.6171322153222994E-2</v>
      </c>
      <c r="K662" t="b">
        <v>0</v>
      </c>
      <c r="L662" t="b">
        <v>0</v>
      </c>
      <c r="M662" t="b">
        <v>0</v>
      </c>
      <c r="N662" t="s">
        <v>9309</v>
      </c>
      <c r="O662" t="s">
        <v>9714</v>
      </c>
      <c r="P662">
        <v>177</v>
      </c>
      <c r="Q662">
        <v>497363</v>
      </c>
      <c r="R662">
        <v>497897</v>
      </c>
      <c r="S662">
        <v>1</v>
      </c>
      <c r="T662" t="s">
        <v>20877</v>
      </c>
      <c r="U662" s="9">
        <v>54</v>
      </c>
      <c r="V662" t="s">
        <v>6211</v>
      </c>
      <c r="W662" t="s">
        <v>6212</v>
      </c>
      <c r="X662" t="s">
        <v>19513</v>
      </c>
      <c r="Y662" t="s">
        <v>30083</v>
      </c>
      <c r="Z662">
        <v>435.00826838063898</v>
      </c>
      <c r="AA662" s="12">
        <v>0.33290409242552998</v>
      </c>
      <c r="AB662" s="13">
        <v>-2.2496227739207399</v>
      </c>
      <c r="AC662" s="13">
        <v>2.4472901523443499E-2</v>
      </c>
      <c r="AD662" s="13">
        <v>1035.0462335787099</v>
      </c>
      <c r="AE662" s="13">
        <v>0.34463460498602999</v>
      </c>
      <c r="AF662" s="13">
        <v>-2.26041351307425</v>
      </c>
      <c r="AG662" s="14">
        <v>2.3795598606823998E-2</v>
      </c>
      <c r="AI662" t="s">
        <v>16434</v>
      </c>
      <c r="AJ662" t="s">
        <v>16433</v>
      </c>
      <c r="AK662" t="s">
        <v>19512</v>
      </c>
      <c r="AM662" t="s">
        <v>5625</v>
      </c>
      <c r="AN662" t="s">
        <v>5625</v>
      </c>
      <c r="AO662" t="s">
        <v>5625</v>
      </c>
      <c r="AP662">
        <v>745.0478542086787</v>
      </c>
      <c r="AQ662">
        <v>1299.232</v>
      </c>
      <c r="AR662">
        <v>652.52599999999995</v>
      </c>
      <c r="AS662">
        <v>950.31799999999998</v>
      </c>
      <c r="AT662">
        <v>276.72300000000001</v>
      </c>
      <c r="AU662">
        <v>313.20100000000002</v>
      </c>
      <c r="AV662">
        <v>454.03899999999999</v>
      </c>
      <c r="AW662">
        <v>252.88300000000001</v>
      </c>
      <c r="AX662">
        <v>753.67700000000002</v>
      </c>
      <c r="AY662">
        <v>612.452</v>
      </c>
      <c r="AZ662">
        <v>921.05799999999999</v>
      </c>
      <c r="BA662">
        <v>635.19229200821417</v>
      </c>
    </row>
    <row r="663" spans="1:53" x14ac:dyDescent="0.25">
      <c r="A663">
        <v>658</v>
      </c>
      <c r="B663" t="s">
        <v>19511</v>
      </c>
      <c r="C663" s="7" t="s">
        <v>5625</v>
      </c>
      <c r="D663" t="s">
        <v>5645</v>
      </c>
      <c r="E663" s="16" t="s">
        <v>5625</v>
      </c>
      <c r="F663" s="12" t="s">
        <v>5625</v>
      </c>
      <c r="G663" s="13" t="s">
        <v>5625</v>
      </c>
      <c r="H663" s="13" t="s">
        <v>5625</v>
      </c>
      <c r="I663" s="14" t="s">
        <v>5625</v>
      </c>
      <c r="J663" t="s">
        <v>5625</v>
      </c>
      <c r="K663" t="b">
        <v>1</v>
      </c>
      <c r="L663" t="b">
        <v>0</v>
      </c>
      <c r="M663" t="b">
        <v>0</v>
      </c>
      <c r="N663" t="s">
        <v>9309</v>
      </c>
      <c r="O663" t="s">
        <v>9714</v>
      </c>
      <c r="P663">
        <v>47</v>
      </c>
      <c r="Q663">
        <v>497912</v>
      </c>
      <c r="R663">
        <v>498056</v>
      </c>
      <c r="S663">
        <v>1</v>
      </c>
      <c r="T663" t="s">
        <v>20877</v>
      </c>
      <c r="U663" s="9" t="s">
        <v>5625</v>
      </c>
      <c r="V663" t="s">
        <v>5625</v>
      </c>
      <c r="W663" t="s">
        <v>5625</v>
      </c>
      <c r="X663" t="s">
        <v>19510</v>
      </c>
      <c r="Y663" t="s">
        <v>5625</v>
      </c>
      <c r="Z663" t="s">
        <v>5625</v>
      </c>
      <c r="AA663" s="12" t="s">
        <v>5625</v>
      </c>
      <c r="AB663" s="13" t="s">
        <v>5625</v>
      </c>
      <c r="AC663" s="13" t="s">
        <v>5625</v>
      </c>
      <c r="AD663" s="13" t="s">
        <v>5625</v>
      </c>
      <c r="AE663" s="13" t="s">
        <v>5625</v>
      </c>
      <c r="AF663" s="13" t="s">
        <v>5625</v>
      </c>
      <c r="AG663" s="14" t="s">
        <v>5625</v>
      </c>
      <c r="AM663" t="s">
        <v>5625</v>
      </c>
      <c r="AN663" t="s">
        <v>5625</v>
      </c>
      <c r="AO663" t="s">
        <v>5625</v>
      </c>
      <c r="AP663" t="s">
        <v>5625</v>
      </c>
      <c r="AQ663" t="s">
        <v>5625</v>
      </c>
      <c r="AR663" t="s">
        <v>5625</v>
      </c>
      <c r="AS663" t="s">
        <v>5625</v>
      </c>
      <c r="AT663" t="s">
        <v>5625</v>
      </c>
      <c r="AU663" t="s">
        <v>5625</v>
      </c>
      <c r="AV663" t="s">
        <v>5625</v>
      </c>
      <c r="AW663" t="s">
        <v>5625</v>
      </c>
      <c r="AX663" t="s">
        <v>5625</v>
      </c>
      <c r="AY663" t="s">
        <v>5625</v>
      </c>
      <c r="AZ663" t="s">
        <v>5625</v>
      </c>
      <c r="BA663" t="s">
        <v>5625</v>
      </c>
    </row>
    <row r="664" spans="1:53" x14ac:dyDescent="0.25">
      <c r="A664">
        <v>659</v>
      </c>
      <c r="B664" t="s">
        <v>19509</v>
      </c>
      <c r="C664" s="7" t="s">
        <v>5625</v>
      </c>
      <c r="D664" t="s">
        <v>5645</v>
      </c>
      <c r="E664" s="16" t="s">
        <v>5625</v>
      </c>
      <c r="F664" s="12" t="s">
        <v>5625</v>
      </c>
      <c r="G664" s="13" t="s">
        <v>5625</v>
      </c>
      <c r="H664" s="13" t="s">
        <v>5625</v>
      </c>
      <c r="I664" s="14" t="s">
        <v>5625</v>
      </c>
      <c r="J664" t="s">
        <v>5625</v>
      </c>
      <c r="K664" t="b">
        <v>1</v>
      </c>
      <c r="L664" t="b">
        <v>0</v>
      </c>
      <c r="M664" t="b">
        <v>0</v>
      </c>
      <c r="N664" t="s">
        <v>9309</v>
      </c>
      <c r="O664" t="s">
        <v>9714</v>
      </c>
      <c r="P664">
        <v>49</v>
      </c>
      <c r="Q664">
        <v>498106</v>
      </c>
      <c r="R664">
        <v>498256</v>
      </c>
      <c r="S664">
        <v>-1</v>
      </c>
      <c r="T664" t="s">
        <v>20877</v>
      </c>
      <c r="U664" s="9" t="s">
        <v>5625</v>
      </c>
      <c r="V664" t="s">
        <v>5625</v>
      </c>
      <c r="W664" t="s">
        <v>5625</v>
      </c>
      <c r="X664" t="s">
        <v>19508</v>
      </c>
      <c r="Y664" t="s">
        <v>5625</v>
      </c>
      <c r="Z664" t="s">
        <v>5625</v>
      </c>
      <c r="AA664" s="12" t="s">
        <v>5625</v>
      </c>
      <c r="AB664" s="13" t="s">
        <v>5625</v>
      </c>
      <c r="AC664" s="13" t="s">
        <v>5625</v>
      </c>
      <c r="AD664" s="13" t="s">
        <v>5625</v>
      </c>
      <c r="AE664" s="13" t="s">
        <v>5625</v>
      </c>
      <c r="AF664" s="13" t="s">
        <v>5625</v>
      </c>
      <c r="AG664" s="14" t="s">
        <v>5625</v>
      </c>
      <c r="AM664" t="s">
        <v>5625</v>
      </c>
      <c r="AN664" t="s">
        <v>5625</v>
      </c>
      <c r="AO664" t="s">
        <v>5625</v>
      </c>
      <c r="AP664" t="s">
        <v>5625</v>
      </c>
      <c r="AQ664" t="s">
        <v>5625</v>
      </c>
      <c r="AR664" t="s">
        <v>5625</v>
      </c>
      <c r="AS664" t="s">
        <v>5625</v>
      </c>
      <c r="AT664" t="s">
        <v>5625</v>
      </c>
      <c r="AU664" t="s">
        <v>5625</v>
      </c>
      <c r="AV664" t="s">
        <v>5625</v>
      </c>
      <c r="AW664" t="s">
        <v>5625</v>
      </c>
      <c r="AX664" t="s">
        <v>5625</v>
      </c>
      <c r="AY664" t="s">
        <v>5625</v>
      </c>
      <c r="AZ664" t="s">
        <v>5625</v>
      </c>
      <c r="BA664" t="s">
        <v>5625</v>
      </c>
    </row>
    <row r="665" spans="1:53" x14ac:dyDescent="0.25">
      <c r="A665">
        <v>660</v>
      </c>
      <c r="B665" t="s">
        <v>130</v>
      </c>
      <c r="C665" s="7">
        <v>0</v>
      </c>
      <c r="D665" t="s">
        <v>131</v>
      </c>
      <c r="E665" s="16">
        <v>229.51104725056294</v>
      </c>
      <c r="F665" s="12">
        <v>1.0127979406001799</v>
      </c>
      <c r="G665" s="13">
        <v>-0.97415559417419195</v>
      </c>
      <c r="H665" s="13">
        <v>1.59163072120511E-2</v>
      </c>
      <c r="I665" s="14">
        <v>0.18354265820743501</v>
      </c>
      <c r="K665" t="b">
        <v>0</v>
      </c>
      <c r="L665" t="b">
        <v>0</v>
      </c>
      <c r="M665" t="b">
        <v>0</v>
      </c>
      <c r="N665" t="s">
        <v>9309</v>
      </c>
      <c r="O665" t="s">
        <v>9714</v>
      </c>
      <c r="P665">
        <v>925</v>
      </c>
      <c r="Q665">
        <v>498248</v>
      </c>
      <c r="R665">
        <v>501026</v>
      </c>
      <c r="S665">
        <v>1</v>
      </c>
      <c r="T665" t="s">
        <v>20877</v>
      </c>
      <c r="U665" s="9">
        <v>351</v>
      </c>
      <c r="V665" t="s">
        <v>6213</v>
      </c>
      <c r="W665" t="s">
        <v>6214</v>
      </c>
      <c r="X665" t="s">
        <v>19507</v>
      </c>
      <c r="Y665" t="s">
        <v>30084</v>
      </c>
      <c r="Z665">
        <v>1099.38650190366</v>
      </c>
      <c r="AA665" s="12">
        <v>0.37019121813753098</v>
      </c>
      <c r="AB665" s="13">
        <v>2.73587781389215</v>
      </c>
      <c r="AC665" s="13">
        <v>6.2214121981609199E-3</v>
      </c>
      <c r="AD665" s="13">
        <v>1297.20244757366</v>
      </c>
      <c r="AE665" s="13">
        <v>0.57311677511426096</v>
      </c>
      <c r="AF665" s="13">
        <v>-1.6997506205955599</v>
      </c>
      <c r="AG665" s="14">
        <v>8.9177843266977905E-2</v>
      </c>
      <c r="AH665" t="s">
        <v>19506</v>
      </c>
      <c r="AI665" t="s">
        <v>14364</v>
      </c>
      <c r="AJ665" t="s">
        <v>19505</v>
      </c>
      <c r="AK665" t="s">
        <v>19504</v>
      </c>
      <c r="AM665" t="s">
        <v>21663</v>
      </c>
      <c r="AN665" t="s">
        <v>21165</v>
      </c>
      <c r="AO665" t="s">
        <v>21987</v>
      </c>
      <c r="AP665">
        <v>289.45318900225175</v>
      </c>
      <c r="AQ665">
        <v>114.17700000000001</v>
      </c>
      <c r="AR665">
        <v>291.67200000000003</v>
      </c>
      <c r="AS665">
        <v>222.74199999999999</v>
      </c>
      <c r="AT665">
        <v>311.99799999999999</v>
      </c>
      <c r="AU665">
        <v>282.012</v>
      </c>
      <c r="AV665">
        <v>256.13400000000001</v>
      </c>
      <c r="AW665">
        <v>276.471</v>
      </c>
      <c r="AX665">
        <v>228.41900000000001</v>
      </c>
      <c r="AY665">
        <v>74.114000000000004</v>
      </c>
      <c r="AZ665">
        <v>70.959000000000003</v>
      </c>
      <c r="BA665">
        <v>247.34725243568911</v>
      </c>
    </row>
    <row r="666" spans="1:53" x14ac:dyDescent="0.25">
      <c r="A666">
        <v>661</v>
      </c>
      <c r="B666" t="s">
        <v>132</v>
      </c>
      <c r="C666" s="7">
        <v>0</v>
      </c>
      <c r="D666" t="s">
        <v>133</v>
      </c>
      <c r="E666" s="16">
        <v>169.5765022277136</v>
      </c>
      <c r="F666" s="12">
        <v>-0.62125379124493096</v>
      </c>
      <c r="G666" s="13">
        <v>-1.13332614495701</v>
      </c>
      <c r="H666" s="13">
        <v>0.14754504237098501</v>
      </c>
      <c r="I666" s="14">
        <v>7.4688273775611498E-3</v>
      </c>
      <c r="K666" t="b">
        <v>0</v>
      </c>
      <c r="L666" t="b">
        <v>0</v>
      </c>
      <c r="M666" t="b">
        <v>0</v>
      </c>
      <c r="N666" t="s">
        <v>9309</v>
      </c>
      <c r="O666" t="s">
        <v>9714</v>
      </c>
      <c r="P666">
        <v>160</v>
      </c>
      <c r="Q666">
        <v>501220</v>
      </c>
      <c r="R666">
        <v>501703</v>
      </c>
      <c r="S666">
        <v>1</v>
      </c>
      <c r="T666" t="s">
        <v>20877</v>
      </c>
      <c r="U666" s="9">
        <v>194</v>
      </c>
      <c r="V666" t="s">
        <v>6215</v>
      </c>
      <c r="W666" t="s">
        <v>6216</v>
      </c>
      <c r="X666" t="s">
        <v>19503</v>
      </c>
      <c r="Y666" t="s">
        <v>30085</v>
      </c>
      <c r="Z666">
        <v>75.160435398821704</v>
      </c>
      <c r="AA666" s="12">
        <v>0.36234699527553699</v>
      </c>
      <c r="AB666" s="13">
        <v>-1.7145272331360599</v>
      </c>
      <c r="AC666" s="13">
        <v>8.6431939937522198E-2</v>
      </c>
      <c r="AD666" s="13">
        <v>159.331274891931</v>
      </c>
      <c r="AE666" s="13">
        <v>0.360759094750911</v>
      </c>
      <c r="AF666" s="13">
        <v>-3.1415040159681298</v>
      </c>
      <c r="AG666" s="14">
        <v>1.6808250359665699E-3</v>
      </c>
      <c r="AH666" t="s">
        <v>19502</v>
      </c>
      <c r="AI666" t="s">
        <v>19501</v>
      </c>
      <c r="AJ666" t="s">
        <v>19500</v>
      </c>
      <c r="AK666" t="s">
        <v>19499</v>
      </c>
      <c r="AM666" t="s">
        <v>5625</v>
      </c>
      <c r="AN666" t="s">
        <v>5625</v>
      </c>
      <c r="AO666" t="s">
        <v>5625</v>
      </c>
      <c r="AP666">
        <v>141.70500891085436</v>
      </c>
      <c r="AQ666">
        <v>119.702</v>
      </c>
      <c r="AR666">
        <v>211.67599999999999</v>
      </c>
      <c r="AS666">
        <v>205.22300000000001</v>
      </c>
      <c r="AT666">
        <v>55.893000000000001</v>
      </c>
      <c r="AU666">
        <v>70.296000000000006</v>
      </c>
      <c r="AV666">
        <v>91.78</v>
      </c>
      <c r="AW666">
        <v>38.442999999999998</v>
      </c>
      <c r="AX666">
        <v>134.14500000000001</v>
      </c>
      <c r="AY666">
        <v>80.692999999999998</v>
      </c>
      <c r="AZ666">
        <v>81.025000000000006</v>
      </c>
      <c r="BA666">
        <v>118.98366532750552</v>
      </c>
    </row>
    <row r="667" spans="1:53" x14ac:dyDescent="0.25">
      <c r="A667">
        <v>662</v>
      </c>
      <c r="B667" t="s">
        <v>134</v>
      </c>
      <c r="C667" s="7">
        <v>0</v>
      </c>
      <c r="D667" t="s">
        <v>135</v>
      </c>
      <c r="E667" s="16">
        <v>106.34609458906176</v>
      </c>
      <c r="F667" s="12">
        <v>0.77694910215955404</v>
      </c>
      <c r="G667" s="13">
        <v>-0.98246200270844497</v>
      </c>
      <c r="H667" s="13">
        <v>0.20548130315736199</v>
      </c>
      <c r="I667" s="14">
        <v>0.312595580420926</v>
      </c>
      <c r="K667" t="b">
        <v>0</v>
      </c>
      <c r="L667" t="b">
        <v>0</v>
      </c>
      <c r="M667" t="b">
        <v>0</v>
      </c>
      <c r="N667" t="s">
        <v>9309</v>
      </c>
      <c r="O667" t="s">
        <v>9714</v>
      </c>
      <c r="P667">
        <v>305</v>
      </c>
      <c r="Q667">
        <v>501699</v>
      </c>
      <c r="R667">
        <v>502617</v>
      </c>
      <c r="S667">
        <v>1</v>
      </c>
      <c r="T667" t="s">
        <v>20877</v>
      </c>
      <c r="U667" s="9">
        <v>-4</v>
      </c>
      <c r="V667" t="s">
        <v>5674</v>
      </c>
      <c r="W667" t="s">
        <v>5625</v>
      </c>
      <c r="X667" t="s">
        <v>19498</v>
      </c>
      <c r="Y667" t="s">
        <v>30086</v>
      </c>
      <c r="Z667">
        <v>151.949918314315</v>
      </c>
      <c r="AA667" s="12">
        <v>0.51387076821352096</v>
      </c>
      <c r="AB667" s="13">
        <v>1.5119542698656101</v>
      </c>
      <c r="AC667" s="13">
        <v>0.13054549650421901</v>
      </c>
      <c r="AD667" s="13">
        <v>198.97262114244899</v>
      </c>
      <c r="AE667" s="13">
        <v>0.73082028152303802</v>
      </c>
      <c r="AF667" s="13">
        <v>-1.34432777462194</v>
      </c>
      <c r="AG667" s="14">
        <v>0.178842417900931</v>
      </c>
      <c r="AH667" t="s">
        <v>12161</v>
      </c>
      <c r="AI667" t="s">
        <v>19497</v>
      </c>
      <c r="AJ667" t="s">
        <v>13793</v>
      </c>
      <c r="AM667" t="s">
        <v>21555</v>
      </c>
      <c r="AN667" t="s">
        <v>21554</v>
      </c>
      <c r="AO667" t="s">
        <v>22056</v>
      </c>
      <c r="AP667">
        <v>147.67137835624706</v>
      </c>
      <c r="AQ667">
        <v>29.158000000000001</v>
      </c>
      <c r="AR667">
        <v>181.83199999999999</v>
      </c>
      <c r="AS667">
        <v>66.722999999999999</v>
      </c>
      <c r="AT667">
        <v>95.962999999999994</v>
      </c>
      <c r="AU667">
        <v>86.3</v>
      </c>
      <c r="AV667">
        <v>137.97</v>
      </c>
      <c r="AW667">
        <v>130.553</v>
      </c>
      <c r="AX667">
        <v>99.706999999999994</v>
      </c>
      <c r="AY667">
        <v>19.844000000000001</v>
      </c>
      <c r="AZ667">
        <v>26.315000000000001</v>
      </c>
      <c r="BA667">
        <v>132.69011697062501</v>
      </c>
    </row>
    <row r="668" spans="1:53" x14ac:dyDescent="0.25">
      <c r="A668">
        <v>663</v>
      </c>
      <c r="B668" t="s">
        <v>136</v>
      </c>
      <c r="C668" s="7">
        <v>0</v>
      </c>
      <c r="D668" t="s">
        <v>137</v>
      </c>
      <c r="E668" s="16">
        <v>229.46390862030506</v>
      </c>
      <c r="F668" s="12">
        <v>0.90459861404854702</v>
      </c>
      <c r="G668" s="13">
        <v>-0.43387003369814697</v>
      </c>
      <c r="H668" s="13">
        <v>0.312835227865286</v>
      </c>
      <c r="I668" s="14">
        <v>0.77790966942922302</v>
      </c>
      <c r="K668" t="b">
        <v>0</v>
      </c>
      <c r="L668" t="b">
        <v>0</v>
      </c>
      <c r="M668" t="b">
        <v>0</v>
      </c>
      <c r="N668" t="s">
        <v>9309</v>
      </c>
      <c r="O668" t="s">
        <v>9714</v>
      </c>
      <c r="P668">
        <v>179</v>
      </c>
      <c r="Q668">
        <v>502792</v>
      </c>
      <c r="R668">
        <v>503332</v>
      </c>
      <c r="S668">
        <v>1</v>
      </c>
      <c r="T668" t="s">
        <v>20877</v>
      </c>
      <c r="U668" s="9">
        <v>175</v>
      </c>
      <c r="V668" t="s">
        <v>6217</v>
      </c>
      <c r="W668" t="s">
        <v>5625</v>
      </c>
      <c r="X668" t="s">
        <v>19496</v>
      </c>
      <c r="Y668" t="s">
        <v>30087</v>
      </c>
      <c r="Z668">
        <v>207.88361717654399</v>
      </c>
      <c r="AA668" s="12">
        <v>0.73421751982317296</v>
      </c>
      <c r="AB668" s="13">
        <v>1.2320580613037</v>
      </c>
      <c r="AC668" s="13">
        <v>0.21792739609478601</v>
      </c>
      <c r="AD668" s="13">
        <v>292.69234364507997</v>
      </c>
      <c r="AE668" s="13">
        <v>0.98452549410218804</v>
      </c>
      <c r="AF668" s="13">
        <v>-0.44068948574440198</v>
      </c>
      <c r="AG668" s="14">
        <v>0.659437809423563</v>
      </c>
      <c r="AH668" t="s">
        <v>11146</v>
      </c>
      <c r="AI668" t="s">
        <v>19495</v>
      </c>
      <c r="AJ668" t="s">
        <v>11144</v>
      </c>
      <c r="AM668" t="s">
        <v>5625</v>
      </c>
      <c r="AN668" t="s">
        <v>5625</v>
      </c>
      <c r="AO668" t="s">
        <v>5625</v>
      </c>
      <c r="AP668">
        <v>368.79363448122029</v>
      </c>
      <c r="AQ668">
        <v>11.401</v>
      </c>
      <c r="AR668">
        <v>455.94299999999998</v>
      </c>
      <c r="AS668">
        <v>81.718000000000004</v>
      </c>
      <c r="AT668">
        <v>226.286</v>
      </c>
      <c r="AU668">
        <v>232.87299999999999</v>
      </c>
      <c r="AV668">
        <v>378.63</v>
      </c>
      <c r="AW668">
        <v>256.32499999999999</v>
      </c>
      <c r="AX668">
        <v>453.27600000000001</v>
      </c>
      <c r="AY668">
        <v>18.827999999999999</v>
      </c>
      <c r="AZ668">
        <v>15.21</v>
      </c>
      <c r="BA668">
        <v>402.56140102472699</v>
      </c>
    </row>
    <row r="669" spans="1:53" x14ac:dyDescent="0.25">
      <c r="A669">
        <v>664</v>
      </c>
      <c r="B669" t="s">
        <v>138</v>
      </c>
      <c r="C669" s="7">
        <v>0</v>
      </c>
      <c r="D669" t="s">
        <v>139</v>
      </c>
      <c r="E669" s="16">
        <v>87.883932562432221</v>
      </c>
      <c r="F669" s="12">
        <v>0.88208618938337202</v>
      </c>
      <c r="G669" s="13">
        <v>0.12571569255234</v>
      </c>
      <c r="H669" s="13">
        <v>0.250813291940303</v>
      </c>
      <c r="I669" s="14">
        <v>0.92322753551960701</v>
      </c>
      <c r="K669" t="b">
        <v>0</v>
      </c>
      <c r="L669" t="b">
        <v>0</v>
      </c>
      <c r="M669" t="b">
        <v>0</v>
      </c>
      <c r="N669" t="s">
        <v>9309</v>
      </c>
      <c r="O669" t="s">
        <v>9714</v>
      </c>
      <c r="P669">
        <v>454</v>
      </c>
      <c r="Q669">
        <v>503411</v>
      </c>
      <c r="R669">
        <v>504776</v>
      </c>
      <c r="S669">
        <v>1</v>
      </c>
      <c r="T669" t="s">
        <v>20877</v>
      </c>
      <c r="U669" s="9">
        <v>79</v>
      </c>
      <c r="V669" t="s">
        <v>6218</v>
      </c>
      <c r="W669" t="s">
        <v>6219</v>
      </c>
      <c r="X669" t="s">
        <v>19494</v>
      </c>
      <c r="Y669" t="s">
        <v>30088</v>
      </c>
      <c r="Z669">
        <v>200.01108049438801</v>
      </c>
      <c r="AA669" s="12">
        <v>0.63662737544945203</v>
      </c>
      <c r="AB669" s="13">
        <v>1.38556119859067</v>
      </c>
      <c r="AC669" s="13">
        <v>0.165880933222678</v>
      </c>
      <c r="AD669" s="13">
        <v>348.83362513827302</v>
      </c>
      <c r="AE669" s="13">
        <v>0.82050694386797696</v>
      </c>
      <c r="AF669" s="13">
        <v>0.15321709766367</v>
      </c>
      <c r="AG669" s="14">
        <v>0.87822707488240503</v>
      </c>
      <c r="AI669" t="s">
        <v>13478</v>
      </c>
      <c r="AJ669" t="s">
        <v>10621</v>
      </c>
      <c r="AK669" t="s">
        <v>19493</v>
      </c>
      <c r="AM669" t="s">
        <v>5625</v>
      </c>
      <c r="AN669" t="s">
        <v>5625</v>
      </c>
      <c r="AO669" t="s">
        <v>5625</v>
      </c>
      <c r="AP669">
        <v>121.95773024972885</v>
      </c>
      <c r="AQ669">
        <v>9.2159999999999993</v>
      </c>
      <c r="AR669">
        <v>165.59700000000001</v>
      </c>
      <c r="AS669">
        <v>54.765000000000001</v>
      </c>
      <c r="AT669">
        <v>54.128</v>
      </c>
      <c r="AU669">
        <v>66.33</v>
      </c>
      <c r="AV669">
        <v>204.798</v>
      </c>
      <c r="AW669">
        <v>97.692999999999998</v>
      </c>
      <c r="AX669">
        <v>210.209</v>
      </c>
      <c r="AY669">
        <v>31.346</v>
      </c>
      <c r="AZ669">
        <v>40.350999999999999</v>
      </c>
      <c r="BA669">
        <v>253.98436252602139</v>
      </c>
    </row>
    <row r="670" spans="1:53" x14ac:dyDescent="0.25">
      <c r="A670">
        <v>665</v>
      </c>
      <c r="B670" t="s">
        <v>140</v>
      </c>
      <c r="C670" s="7">
        <v>0</v>
      </c>
      <c r="D670" t="s">
        <v>141</v>
      </c>
      <c r="E670" s="16">
        <v>31.11373966683167</v>
      </c>
      <c r="F670" s="12">
        <v>-6.0102611817852501E-2</v>
      </c>
      <c r="G670" s="13">
        <v>0.50996211659654</v>
      </c>
      <c r="H670" s="13">
        <v>0.94585985622347801</v>
      </c>
      <c r="I670" s="14">
        <v>0.65606226744824703</v>
      </c>
      <c r="K670" t="b">
        <v>0</v>
      </c>
      <c r="L670" t="b">
        <v>0</v>
      </c>
      <c r="M670" t="b">
        <v>0</v>
      </c>
      <c r="N670" t="s">
        <v>9309</v>
      </c>
      <c r="O670" t="s">
        <v>9714</v>
      </c>
      <c r="P670">
        <v>319</v>
      </c>
      <c r="Q670">
        <v>504929</v>
      </c>
      <c r="R670">
        <v>505889</v>
      </c>
      <c r="S670">
        <v>1</v>
      </c>
      <c r="T670" t="s">
        <v>20877</v>
      </c>
      <c r="U670" s="9">
        <v>153</v>
      </c>
      <c r="V670" t="s">
        <v>6220</v>
      </c>
      <c r="W670" t="s">
        <v>5904</v>
      </c>
      <c r="X670" t="s">
        <v>19492</v>
      </c>
      <c r="Y670" t="s">
        <v>30089</v>
      </c>
      <c r="Z670">
        <v>33.581357195489701</v>
      </c>
      <c r="AA670" s="12">
        <v>0.61717520231726397</v>
      </c>
      <c r="AB670" s="13">
        <v>-9.73833873950046E-2</v>
      </c>
      <c r="AC670" s="13">
        <v>0.92242193695730901</v>
      </c>
      <c r="AD670" s="13">
        <v>101.74615582032899</v>
      </c>
      <c r="AE670" s="13">
        <v>0.77394036967453905</v>
      </c>
      <c r="AF670" s="13">
        <v>0.65891654780973796</v>
      </c>
      <c r="AG670" s="14">
        <v>0.50994935903807204</v>
      </c>
      <c r="AH670" t="s">
        <v>19491</v>
      </c>
      <c r="AI670" t="s">
        <v>19490</v>
      </c>
      <c r="AJ670" t="s">
        <v>19489</v>
      </c>
      <c r="AK670" t="s">
        <v>19488</v>
      </c>
      <c r="AM670" t="s">
        <v>5625</v>
      </c>
      <c r="AN670" t="s">
        <v>5625</v>
      </c>
      <c r="AO670" t="s">
        <v>5625</v>
      </c>
      <c r="AP670">
        <v>46.456958667326667</v>
      </c>
      <c r="AQ670">
        <v>6.1340000000000003</v>
      </c>
      <c r="AR670">
        <v>42.02</v>
      </c>
      <c r="AS670">
        <v>29.844000000000001</v>
      </c>
      <c r="AT670">
        <v>8.8800000000000008</v>
      </c>
      <c r="AU670">
        <v>7.859</v>
      </c>
      <c r="AV670">
        <v>40.051000000000002</v>
      </c>
      <c r="AW670">
        <v>19.341999999999999</v>
      </c>
      <c r="AX670">
        <v>98.558999999999997</v>
      </c>
      <c r="AY670">
        <v>17.21</v>
      </c>
      <c r="AZ670">
        <v>16.608000000000001</v>
      </c>
      <c r="BA670">
        <v>121.02869707532201</v>
      </c>
    </row>
    <row r="671" spans="1:53" x14ac:dyDescent="0.25">
      <c r="A671">
        <v>666</v>
      </c>
      <c r="B671" t="s">
        <v>142</v>
      </c>
      <c r="C671" s="7">
        <v>0</v>
      </c>
      <c r="D671" t="s">
        <v>143</v>
      </c>
      <c r="E671" s="16">
        <v>27.281668154758499</v>
      </c>
      <c r="F671" s="12">
        <v>-0.13040971731495299</v>
      </c>
      <c r="G671" s="13">
        <v>0.65129371813250903</v>
      </c>
      <c r="H671" s="13">
        <v>0.901409954798846</v>
      </c>
      <c r="I671" s="14">
        <v>0.62978203991245296</v>
      </c>
      <c r="K671" t="b">
        <v>0</v>
      </c>
      <c r="L671" t="b">
        <v>0</v>
      </c>
      <c r="M671" t="b">
        <v>0</v>
      </c>
      <c r="N671" t="s">
        <v>9309</v>
      </c>
      <c r="O671" t="s">
        <v>9714</v>
      </c>
      <c r="P671">
        <v>427</v>
      </c>
      <c r="Q671">
        <v>505854</v>
      </c>
      <c r="R671">
        <v>507138</v>
      </c>
      <c r="S671">
        <v>1</v>
      </c>
      <c r="T671" t="s">
        <v>20877</v>
      </c>
      <c r="U671" s="9">
        <v>-35</v>
      </c>
      <c r="V671" t="s">
        <v>6221</v>
      </c>
      <c r="W671" t="s">
        <v>6222</v>
      </c>
      <c r="X671" t="s">
        <v>19487</v>
      </c>
      <c r="Y671" t="s">
        <v>30090</v>
      </c>
      <c r="Z671">
        <v>39.191942375171998</v>
      </c>
      <c r="AA671" s="12">
        <v>0.75006436235099305</v>
      </c>
      <c r="AB671" s="13">
        <v>-0.173864702631916</v>
      </c>
      <c r="AC671" s="13">
        <v>0.861971793297299</v>
      </c>
      <c r="AD671" s="13">
        <v>132.350433297053</v>
      </c>
      <c r="AE671" s="13">
        <v>0.914388595604126</v>
      </c>
      <c r="AF671" s="13">
        <v>0.71227235473360995</v>
      </c>
      <c r="AG671" s="14">
        <v>0.47629613959674</v>
      </c>
      <c r="AH671" t="s">
        <v>17975</v>
      </c>
      <c r="AI671" t="s">
        <v>18646</v>
      </c>
      <c r="AJ671" t="s">
        <v>10543</v>
      </c>
      <c r="AK671" t="s">
        <v>19486</v>
      </c>
      <c r="AM671" t="s">
        <v>5625</v>
      </c>
      <c r="AN671" t="s">
        <v>5625</v>
      </c>
      <c r="AO671" t="s">
        <v>5625</v>
      </c>
      <c r="AP671">
        <v>47.114672619033989</v>
      </c>
      <c r="AQ671">
        <v>2.2930000000000001</v>
      </c>
      <c r="AR671">
        <v>42.792000000000002</v>
      </c>
      <c r="AS671">
        <v>16.927</v>
      </c>
      <c r="AT671">
        <v>4.4260000000000002</v>
      </c>
      <c r="AU671">
        <v>4.8970000000000002</v>
      </c>
      <c r="AV671">
        <v>37.343000000000004</v>
      </c>
      <c r="AW671">
        <v>19.72</v>
      </c>
      <c r="AX671">
        <v>89.174000000000007</v>
      </c>
      <c r="AY671">
        <v>8.5779999999999994</v>
      </c>
      <c r="AZ671">
        <v>8.2780000000000005</v>
      </c>
      <c r="BA671">
        <v>150.8145757947938</v>
      </c>
    </row>
    <row r="672" spans="1:53" x14ac:dyDescent="0.25">
      <c r="A672">
        <v>667</v>
      </c>
      <c r="B672" t="s">
        <v>144</v>
      </c>
      <c r="C672" s="7">
        <v>0</v>
      </c>
      <c r="D672" t="s">
        <v>145</v>
      </c>
      <c r="E672" s="16">
        <v>48.619013866466467</v>
      </c>
      <c r="F672" s="12">
        <v>-0.43432742192148199</v>
      </c>
      <c r="G672" s="13">
        <v>0.74320822360300498</v>
      </c>
      <c r="H672" s="13">
        <v>0.49451169120296801</v>
      </c>
      <c r="I672" s="14">
        <v>0.27693815270533001</v>
      </c>
      <c r="K672" t="b">
        <v>0</v>
      </c>
      <c r="L672" t="b">
        <v>0</v>
      </c>
      <c r="M672" t="b">
        <v>0</v>
      </c>
      <c r="N672" t="s">
        <v>9309</v>
      </c>
      <c r="O672" t="s">
        <v>9714</v>
      </c>
      <c r="P672">
        <v>364</v>
      </c>
      <c r="Q672">
        <v>507138</v>
      </c>
      <c r="R672">
        <v>508233</v>
      </c>
      <c r="S672">
        <v>1</v>
      </c>
      <c r="T672" t="s">
        <v>20877</v>
      </c>
      <c r="U672" s="9">
        <v>0</v>
      </c>
      <c r="V672" t="s">
        <v>5900</v>
      </c>
      <c r="W672" t="s">
        <v>6223</v>
      </c>
      <c r="X672" t="s">
        <v>19485</v>
      </c>
      <c r="Y672" t="s">
        <v>30091</v>
      </c>
      <c r="Z672">
        <v>54.7122919011709</v>
      </c>
      <c r="AA672" s="12">
        <v>0.50424944853597298</v>
      </c>
      <c r="AB672" s="13">
        <v>-0.86133445099939998</v>
      </c>
      <c r="AC672" s="13">
        <v>0.38905386656602298</v>
      </c>
      <c r="AD672" s="13">
        <v>196.626855625198</v>
      </c>
      <c r="AE672" s="13">
        <v>0.51918635637396104</v>
      </c>
      <c r="AF672" s="13">
        <v>1.43148642963893</v>
      </c>
      <c r="AG672" s="14">
        <v>0.15229085348405599</v>
      </c>
      <c r="AH672" t="s">
        <v>19480</v>
      </c>
      <c r="AI672" t="s">
        <v>19484</v>
      </c>
      <c r="AJ672" t="s">
        <v>19483</v>
      </c>
      <c r="AK672" t="s">
        <v>19482</v>
      </c>
      <c r="AM672" t="s">
        <v>5625</v>
      </c>
      <c r="AN672" t="s">
        <v>5625</v>
      </c>
      <c r="AO672" t="s">
        <v>5625</v>
      </c>
      <c r="AP672">
        <v>55.650055465865883</v>
      </c>
      <c r="AQ672">
        <v>21.510999999999999</v>
      </c>
      <c r="AR672">
        <v>62.881</v>
      </c>
      <c r="AS672">
        <v>54.433999999999997</v>
      </c>
      <c r="AT672">
        <v>5.19</v>
      </c>
      <c r="AU672">
        <v>8.0389999999999997</v>
      </c>
      <c r="AV672">
        <v>45.027999999999999</v>
      </c>
      <c r="AW672">
        <v>40.08</v>
      </c>
      <c r="AX672">
        <v>123.03700000000001</v>
      </c>
      <c r="AY672">
        <v>71.186999999999998</v>
      </c>
      <c r="AZ672">
        <v>65.302000000000007</v>
      </c>
      <c r="BA672">
        <v>196.81202175748342</v>
      </c>
    </row>
    <row r="673" spans="1:53" x14ac:dyDescent="0.25">
      <c r="A673">
        <v>668</v>
      </c>
      <c r="B673" t="s">
        <v>146</v>
      </c>
      <c r="C673" s="7">
        <v>0</v>
      </c>
      <c r="D673" t="s">
        <v>147</v>
      </c>
      <c r="E673" s="16">
        <v>41.023984811949099</v>
      </c>
      <c r="F673" s="12">
        <v>-6.9069218395162299E-3</v>
      </c>
      <c r="G673" s="13">
        <v>0.59110783038369796</v>
      </c>
      <c r="H673" s="13">
        <v>0.99490868920909503</v>
      </c>
      <c r="I673" s="14">
        <v>0.657587245799932</v>
      </c>
      <c r="K673" t="b">
        <v>0</v>
      </c>
      <c r="L673" t="b">
        <v>0</v>
      </c>
      <c r="M673" t="b">
        <v>0</v>
      </c>
      <c r="N673" t="s">
        <v>9309</v>
      </c>
      <c r="O673" t="s">
        <v>9714</v>
      </c>
      <c r="P673">
        <v>1064</v>
      </c>
      <c r="Q673">
        <v>508225</v>
      </c>
      <c r="R673">
        <v>511420</v>
      </c>
      <c r="S673">
        <v>1</v>
      </c>
      <c r="T673" t="s">
        <v>20877</v>
      </c>
      <c r="U673" s="9">
        <v>-8</v>
      </c>
      <c r="V673" t="s">
        <v>5901</v>
      </c>
      <c r="W673" t="s">
        <v>6224</v>
      </c>
      <c r="X673" t="s">
        <v>19481</v>
      </c>
      <c r="Y673" t="s">
        <v>30092</v>
      </c>
      <c r="Z673">
        <v>153.128640202394</v>
      </c>
      <c r="AA673" s="12">
        <v>0.67048770478536401</v>
      </c>
      <c r="AB673" s="13">
        <v>-1.03013400398256E-2</v>
      </c>
      <c r="AC673" s="13">
        <v>0.99178086519271902</v>
      </c>
      <c r="AD673" s="13">
        <v>478.36983375550602</v>
      </c>
      <c r="AE673" s="13">
        <v>0.90106310507904996</v>
      </c>
      <c r="AF673" s="13">
        <v>0.65601157904677598</v>
      </c>
      <c r="AG673" s="14">
        <v>0.51181667407088305</v>
      </c>
      <c r="AH673" t="s">
        <v>19480</v>
      </c>
      <c r="AI673" t="s">
        <v>19479</v>
      </c>
      <c r="AJ673" t="s">
        <v>19478</v>
      </c>
      <c r="AK673" t="s">
        <v>19477</v>
      </c>
      <c r="AM673" t="s">
        <v>5625</v>
      </c>
      <c r="AN673" t="s">
        <v>5625</v>
      </c>
      <c r="AO673" t="s">
        <v>5625</v>
      </c>
      <c r="AP673">
        <v>62.745939247796386</v>
      </c>
      <c r="AQ673">
        <v>4.0209999999999999</v>
      </c>
      <c r="AR673">
        <v>72.489000000000004</v>
      </c>
      <c r="AS673">
        <v>24.84</v>
      </c>
      <c r="AT673">
        <v>8.0050000000000008</v>
      </c>
      <c r="AU673">
        <v>14.563000000000001</v>
      </c>
      <c r="AV673">
        <v>50.826999999999998</v>
      </c>
      <c r="AW673">
        <v>34.341000000000001</v>
      </c>
      <c r="AX673">
        <v>126.181</v>
      </c>
      <c r="AY673">
        <v>12.066000000000001</v>
      </c>
      <c r="AZ673">
        <v>11.039</v>
      </c>
      <c r="BA673">
        <v>216.2374499919126</v>
      </c>
    </row>
    <row r="674" spans="1:53" x14ac:dyDescent="0.25">
      <c r="A674">
        <v>669</v>
      </c>
      <c r="B674" t="s">
        <v>148</v>
      </c>
      <c r="C674" s="7">
        <v>0</v>
      </c>
      <c r="D674" t="s">
        <v>149</v>
      </c>
      <c r="E674" s="16">
        <v>30.137247210699933</v>
      </c>
      <c r="F674" s="12">
        <v>3.7502171935151297E-2</v>
      </c>
      <c r="G674" s="13">
        <v>0.56645667216010998</v>
      </c>
      <c r="H674" s="13">
        <v>0.97335670199865398</v>
      </c>
      <c r="I674" s="14">
        <v>0.70158784265455199</v>
      </c>
      <c r="K674" t="b">
        <v>0</v>
      </c>
      <c r="L674" t="b">
        <v>0</v>
      </c>
      <c r="M674" t="b">
        <v>0</v>
      </c>
      <c r="N674" t="s">
        <v>9309</v>
      </c>
      <c r="O674" t="s">
        <v>9714</v>
      </c>
      <c r="P674">
        <v>256</v>
      </c>
      <c r="Q674">
        <v>511419</v>
      </c>
      <c r="R674">
        <v>512190</v>
      </c>
      <c r="S674">
        <v>1</v>
      </c>
      <c r="T674" t="s">
        <v>20877</v>
      </c>
      <c r="U674" s="9">
        <v>-1</v>
      </c>
      <c r="V674" t="s">
        <v>6225</v>
      </c>
      <c r="W674" t="s">
        <v>6226</v>
      </c>
      <c r="X674" t="s">
        <v>19476</v>
      </c>
      <c r="Y674" t="s">
        <v>30093</v>
      </c>
      <c r="Z674">
        <v>27.487606465154201</v>
      </c>
      <c r="AA674" s="12">
        <v>0.75926686793644604</v>
      </c>
      <c r="AB674" s="13">
        <v>4.9392609527498001E-2</v>
      </c>
      <c r="AC674" s="13">
        <v>0.96060641771782296</v>
      </c>
      <c r="AD674" s="13">
        <v>84.462428832453099</v>
      </c>
      <c r="AE674" s="13">
        <v>0.969363003871202</v>
      </c>
      <c r="AF674" s="13">
        <v>0.58435969796447296</v>
      </c>
      <c r="AG674" s="14">
        <v>0.55897833561769195</v>
      </c>
      <c r="AH674" t="s">
        <v>19471</v>
      </c>
      <c r="AI674" t="s">
        <v>19475</v>
      </c>
      <c r="AJ674" t="s">
        <v>19474</v>
      </c>
      <c r="AK674" t="s">
        <v>19473</v>
      </c>
      <c r="AM674" t="s">
        <v>5625</v>
      </c>
      <c r="AN674" t="s">
        <v>5625</v>
      </c>
      <c r="AO674" t="s">
        <v>5625</v>
      </c>
      <c r="AP674">
        <v>52.117988842799733</v>
      </c>
      <c r="AQ674">
        <v>2.7770000000000001</v>
      </c>
      <c r="AR674">
        <v>46.006</v>
      </c>
      <c r="AS674">
        <v>19.648</v>
      </c>
      <c r="AT674">
        <v>9.2140000000000004</v>
      </c>
      <c r="AU674">
        <v>3.262</v>
      </c>
      <c r="AV674">
        <v>42.829000000000001</v>
      </c>
      <c r="AW674">
        <v>26.271999999999998</v>
      </c>
      <c r="AX674">
        <v>105.82299999999999</v>
      </c>
      <c r="AY674">
        <v>4.9450000000000003</v>
      </c>
      <c r="AZ674">
        <v>3.76</v>
      </c>
      <c r="BA674">
        <v>153.12781053335584</v>
      </c>
    </row>
    <row r="675" spans="1:53" x14ac:dyDescent="0.25">
      <c r="A675">
        <v>670</v>
      </c>
      <c r="B675" t="s">
        <v>150</v>
      </c>
      <c r="C675" s="7">
        <v>0</v>
      </c>
      <c r="D675" t="s">
        <v>151</v>
      </c>
      <c r="E675" s="16">
        <v>45.924634957621848</v>
      </c>
      <c r="F675" s="12">
        <v>6.7248094209948095E-2</v>
      </c>
      <c r="G675" s="13">
        <v>0.49649622152229</v>
      </c>
      <c r="H675" s="13">
        <v>0.93087594679658603</v>
      </c>
      <c r="I675" s="14">
        <v>0.66367536665598104</v>
      </c>
      <c r="K675" t="b">
        <v>0</v>
      </c>
      <c r="L675" t="b">
        <v>0</v>
      </c>
      <c r="M675" t="b">
        <v>0</v>
      </c>
      <c r="N675" t="s">
        <v>9309</v>
      </c>
      <c r="O675" t="s">
        <v>9714</v>
      </c>
      <c r="P675">
        <v>313</v>
      </c>
      <c r="Q675">
        <v>512186</v>
      </c>
      <c r="R675">
        <v>513128</v>
      </c>
      <c r="S675">
        <v>1</v>
      </c>
      <c r="T675" t="s">
        <v>20877</v>
      </c>
      <c r="U675" s="9">
        <v>-4</v>
      </c>
      <c r="V675" t="s">
        <v>6227</v>
      </c>
      <c r="W675" t="s">
        <v>6228</v>
      </c>
      <c r="X675" t="s">
        <v>19472</v>
      </c>
      <c r="Y675" t="s">
        <v>30094</v>
      </c>
      <c r="Z675">
        <v>50.151867225036597</v>
      </c>
      <c r="AA675" s="12">
        <v>0.53726731078490297</v>
      </c>
      <c r="AB675" s="13">
        <v>0.125166919445935</v>
      </c>
      <c r="AC675" s="13">
        <v>0.90039140570421705</v>
      </c>
      <c r="AD675" s="13">
        <v>145.539408628838</v>
      </c>
      <c r="AE675" s="13">
        <v>0.76698572846089696</v>
      </c>
      <c r="AF675" s="13">
        <v>0.64733436764019603</v>
      </c>
      <c r="AG675" s="14">
        <v>0.51741556327055604</v>
      </c>
      <c r="AH675" t="s">
        <v>19471</v>
      </c>
      <c r="AI675" t="s">
        <v>18371</v>
      </c>
      <c r="AJ675" t="s">
        <v>19470</v>
      </c>
      <c r="AK675" t="s">
        <v>19469</v>
      </c>
      <c r="AM675" t="s">
        <v>5625</v>
      </c>
      <c r="AN675" t="s">
        <v>5625</v>
      </c>
      <c r="AO675" t="s">
        <v>5625</v>
      </c>
      <c r="AP675">
        <v>53.438539830487386</v>
      </c>
      <c r="AQ675">
        <v>9.6609999999999996</v>
      </c>
      <c r="AR675">
        <v>72.355999999999995</v>
      </c>
      <c r="AS675">
        <v>48.243000000000002</v>
      </c>
      <c r="AT675">
        <v>19.609000000000002</v>
      </c>
      <c r="AU675">
        <v>14.683999999999999</v>
      </c>
      <c r="AV675">
        <v>55.703000000000003</v>
      </c>
      <c r="AW675">
        <v>28.670999999999999</v>
      </c>
      <c r="AX675">
        <v>122.642</v>
      </c>
      <c r="AY675">
        <v>18.888000000000002</v>
      </c>
      <c r="AZ675">
        <v>24.106000000000002</v>
      </c>
      <c r="BA675">
        <v>198.27453147330337</v>
      </c>
    </row>
    <row r="676" spans="1:53" x14ac:dyDescent="0.25">
      <c r="A676">
        <v>671</v>
      </c>
      <c r="B676" t="s">
        <v>152</v>
      </c>
      <c r="C676" s="7">
        <v>0</v>
      </c>
      <c r="D676" t="s">
        <v>153</v>
      </c>
      <c r="E676" s="16">
        <v>36.22241992979118</v>
      </c>
      <c r="F676" s="12">
        <v>0.39528806640320202</v>
      </c>
      <c r="G676" s="13">
        <v>0.64975830096201403</v>
      </c>
      <c r="H676" s="13">
        <v>0.63452286942442504</v>
      </c>
      <c r="I676" s="14">
        <v>0.59383251016444305</v>
      </c>
      <c r="K676" t="b">
        <v>0</v>
      </c>
      <c r="L676" t="b">
        <v>0</v>
      </c>
      <c r="M676" t="b">
        <v>0</v>
      </c>
      <c r="N676" t="s">
        <v>9309</v>
      </c>
      <c r="O676" t="s">
        <v>9714</v>
      </c>
      <c r="P676">
        <v>239</v>
      </c>
      <c r="Q676">
        <v>513099</v>
      </c>
      <c r="R676">
        <v>513819</v>
      </c>
      <c r="S676">
        <v>1</v>
      </c>
      <c r="T676" t="s">
        <v>20877</v>
      </c>
      <c r="U676" s="9">
        <v>-29</v>
      </c>
      <c r="V676" t="s">
        <v>6229</v>
      </c>
      <c r="W676" t="s">
        <v>5625</v>
      </c>
      <c r="X676" t="s">
        <v>19468</v>
      </c>
      <c r="Y676" t="s">
        <v>30095</v>
      </c>
      <c r="Z676">
        <v>35.097068873651899</v>
      </c>
      <c r="AA676" s="12">
        <v>0.64892243335937705</v>
      </c>
      <c r="AB676" s="13">
        <v>0.60914532474529004</v>
      </c>
      <c r="AC676" s="13">
        <v>0.54242811708983396</v>
      </c>
      <c r="AD676" s="13">
        <v>96.958708839945004</v>
      </c>
      <c r="AE676" s="13">
        <v>0.84148975542033</v>
      </c>
      <c r="AF676" s="13">
        <v>0.77215236047342695</v>
      </c>
      <c r="AG676" s="14">
        <v>0.44002419342752802</v>
      </c>
      <c r="AH676" t="s">
        <v>19467</v>
      </c>
      <c r="AI676" t="s">
        <v>19466</v>
      </c>
      <c r="AJ676" t="s">
        <v>19465</v>
      </c>
      <c r="AM676" t="s">
        <v>5625</v>
      </c>
      <c r="AN676" t="s">
        <v>5625</v>
      </c>
      <c r="AO676" t="s">
        <v>5625</v>
      </c>
      <c r="AP676">
        <v>55.809679719164713</v>
      </c>
      <c r="AQ676">
        <v>6.32</v>
      </c>
      <c r="AR676">
        <v>59.890999999999998</v>
      </c>
      <c r="AS676">
        <v>22.869</v>
      </c>
      <c r="AT676">
        <v>11.840999999999999</v>
      </c>
      <c r="AU676">
        <v>15.718999999999999</v>
      </c>
      <c r="AV676">
        <v>63.454000000000001</v>
      </c>
      <c r="AW676">
        <v>32.822000000000003</v>
      </c>
      <c r="AX676">
        <v>118.556</v>
      </c>
      <c r="AY676">
        <v>15.298</v>
      </c>
      <c r="AZ676">
        <v>16.776</v>
      </c>
      <c r="BA676">
        <v>183.92891598543559</v>
      </c>
    </row>
    <row r="677" spans="1:53" x14ac:dyDescent="0.25">
      <c r="A677">
        <v>672</v>
      </c>
      <c r="B677" t="s">
        <v>154</v>
      </c>
      <c r="C677" s="7">
        <v>0</v>
      </c>
      <c r="D677" t="s">
        <v>155</v>
      </c>
      <c r="E677" s="16">
        <v>75.315437094307626</v>
      </c>
      <c r="F677" s="12">
        <v>0.114027292936401</v>
      </c>
      <c r="G677" s="13">
        <v>0.42639932366073302</v>
      </c>
      <c r="H677" s="13">
        <v>0.90976331404628596</v>
      </c>
      <c r="I677" s="14">
        <v>0.75503226399746703</v>
      </c>
      <c r="K677" t="b">
        <v>0</v>
      </c>
      <c r="L677" t="b">
        <v>0</v>
      </c>
      <c r="M677" t="b">
        <v>0</v>
      </c>
      <c r="N677" t="s">
        <v>9309</v>
      </c>
      <c r="O677" t="s">
        <v>9714</v>
      </c>
      <c r="P677">
        <v>214</v>
      </c>
      <c r="Q677">
        <v>513794</v>
      </c>
      <c r="R677">
        <v>514439</v>
      </c>
      <c r="S677">
        <v>1</v>
      </c>
      <c r="T677" t="s">
        <v>20877</v>
      </c>
      <c r="U677" s="9">
        <v>-25</v>
      </c>
      <c r="V677" t="s">
        <v>6230</v>
      </c>
      <c r="W677" t="s">
        <v>6231</v>
      </c>
      <c r="X677" t="s">
        <v>19464</v>
      </c>
      <c r="Y677" t="s">
        <v>30096</v>
      </c>
      <c r="Z677">
        <v>59.563588405140003</v>
      </c>
      <c r="AA677" s="12">
        <v>0.70964158609054695</v>
      </c>
      <c r="AB677" s="13">
        <v>0.160682935120225</v>
      </c>
      <c r="AC677" s="13">
        <v>0.87234313057621404</v>
      </c>
      <c r="AD677" s="13">
        <v>163.553174567236</v>
      </c>
      <c r="AE677" s="13">
        <v>0.87760181194110298</v>
      </c>
      <c r="AF677" s="13">
        <v>0.48586878224147301</v>
      </c>
      <c r="AG677" s="14">
        <v>0.62706020326643896</v>
      </c>
      <c r="AH677" t="s">
        <v>19463</v>
      </c>
      <c r="AI677" t="s">
        <v>19462</v>
      </c>
      <c r="AJ677" t="s">
        <v>11144</v>
      </c>
      <c r="AK677" t="s">
        <v>19461</v>
      </c>
      <c r="AM677" t="s">
        <v>5625</v>
      </c>
      <c r="AN677" t="s">
        <v>5625</v>
      </c>
      <c r="AO677" t="s">
        <v>5625</v>
      </c>
      <c r="AP677">
        <v>123.91374837723052</v>
      </c>
      <c r="AQ677">
        <v>9.5449999999999999</v>
      </c>
      <c r="AR677">
        <v>131.553</v>
      </c>
      <c r="AS677">
        <v>36.25</v>
      </c>
      <c r="AT677">
        <v>15.42</v>
      </c>
      <c r="AU677">
        <v>21.446000000000002</v>
      </c>
      <c r="AV677">
        <v>127.63800000000001</v>
      </c>
      <c r="AW677">
        <v>54.957999999999998</v>
      </c>
      <c r="AX677">
        <v>218.44399999999999</v>
      </c>
      <c r="AY677">
        <v>25.614999999999998</v>
      </c>
      <c r="AZ677">
        <v>24.719000000000001</v>
      </c>
      <c r="BA677">
        <v>320.56413088817476</v>
      </c>
    </row>
    <row r="678" spans="1:53" x14ac:dyDescent="0.25">
      <c r="A678">
        <v>673</v>
      </c>
      <c r="B678" t="s">
        <v>19460</v>
      </c>
      <c r="C678" s="7" t="s">
        <v>5625</v>
      </c>
      <c r="D678" t="s">
        <v>5645</v>
      </c>
      <c r="E678" s="16" t="s">
        <v>5625</v>
      </c>
      <c r="F678" s="12" t="s">
        <v>5625</v>
      </c>
      <c r="G678" s="13" t="s">
        <v>5625</v>
      </c>
      <c r="H678" s="13" t="s">
        <v>5625</v>
      </c>
      <c r="I678" s="14" t="s">
        <v>5625</v>
      </c>
      <c r="J678" t="s">
        <v>5625</v>
      </c>
      <c r="K678" t="b">
        <v>1</v>
      </c>
      <c r="L678" t="b">
        <v>0</v>
      </c>
      <c r="M678" t="b">
        <v>0</v>
      </c>
      <c r="N678" t="s">
        <v>9309</v>
      </c>
      <c r="O678" t="s">
        <v>9714</v>
      </c>
      <c r="P678">
        <v>38</v>
      </c>
      <c r="Q678">
        <v>514405</v>
      </c>
      <c r="R678">
        <v>514522</v>
      </c>
      <c r="S678">
        <v>1</v>
      </c>
      <c r="T678" t="s">
        <v>20877</v>
      </c>
      <c r="U678" s="9" t="s">
        <v>5625</v>
      </c>
      <c r="V678" t="s">
        <v>5625</v>
      </c>
      <c r="W678" t="s">
        <v>5625</v>
      </c>
      <c r="X678" t="s">
        <v>19459</v>
      </c>
      <c r="Y678" t="s">
        <v>5625</v>
      </c>
      <c r="Z678" t="s">
        <v>5625</v>
      </c>
      <c r="AA678" s="12" t="s">
        <v>5625</v>
      </c>
      <c r="AB678" s="13" t="s">
        <v>5625</v>
      </c>
      <c r="AC678" s="13" t="s">
        <v>5625</v>
      </c>
      <c r="AD678" s="13" t="s">
        <v>5625</v>
      </c>
      <c r="AE678" s="13" t="s">
        <v>5625</v>
      </c>
      <c r="AF678" s="13" t="s">
        <v>5625</v>
      </c>
      <c r="AG678" s="14" t="s">
        <v>5625</v>
      </c>
      <c r="AM678" t="s">
        <v>5625</v>
      </c>
      <c r="AN678" t="s">
        <v>5625</v>
      </c>
      <c r="AO678" t="s">
        <v>5625</v>
      </c>
      <c r="AP678" t="s">
        <v>5625</v>
      </c>
      <c r="AQ678" t="s">
        <v>5625</v>
      </c>
      <c r="AR678" t="s">
        <v>5625</v>
      </c>
      <c r="AS678" t="s">
        <v>5625</v>
      </c>
      <c r="AT678" t="s">
        <v>5625</v>
      </c>
      <c r="AU678" t="s">
        <v>5625</v>
      </c>
      <c r="AV678" t="s">
        <v>5625</v>
      </c>
      <c r="AW678" t="s">
        <v>5625</v>
      </c>
      <c r="AX678" t="s">
        <v>5625</v>
      </c>
      <c r="AY678" t="s">
        <v>5625</v>
      </c>
      <c r="AZ678" t="s">
        <v>5625</v>
      </c>
      <c r="BA678" t="s">
        <v>5625</v>
      </c>
    </row>
    <row r="679" spans="1:53" x14ac:dyDescent="0.25">
      <c r="A679">
        <v>674</v>
      </c>
      <c r="B679" t="s">
        <v>19458</v>
      </c>
      <c r="C679" s="7" t="s">
        <v>5625</v>
      </c>
      <c r="D679" t="s">
        <v>5645</v>
      </c>
      <c r="E679" s="16" t="s">
        <v>5625</v>
      </c>
      <c r="F679" s="12" t="s">
        <v>5625</v>
      </c>
      <c r="G679" s="13" t="s">
        <v>5625</v>
      </c>
      <c r="H679" s="13" t="s">
        <v>5625</v>
      </c>
      <c r="I679" s="14" t="s">
        <v>5625</v>
      </c>
      <c r="J679" t="s">
        <v>5625</v>
      </c>
      <c r="K679" t="b">
        <v>1</v>
      </c>
      <c r="L679" t="b">
        <v>0</v>
      </c>
      <c r="M679" t="b">
        <v>0</v>
      </c>
      <c r="N679" t="s">
        <v>9309</v>
      </c>
      <c r="O679" t="s">
        <v>9714</v>
      </c>
      <c r="P679">
        <v>35</v>
      </c>
      <c r="Q679">
        <v>514676</v>
      </c>
      <c r="R679">
        <v>514784</v>
      </c>
      <c r="S679">
        <v>-1</v>
      </c>
      <c r="T679" t="s">
        <v>20877</v>
      </c>
      <c r="U679" s="9" t="s">
        <v>5625</v>
      </c>
      <c r="V679" t="s">
        <v>5625</v>
      </c>
      <c r="W679" t="s">
        <v>5625</v>
      </c>
      <c r="X679" t="s">
        <v>19457</v>
      </c>
      <c r="Y679" t="s">
        <v>5625</v>
      </c>
      <c r="Z679" t="s">
        <v>5625</v>
      </c>
      <c r="AA679" s="12" t="s">
        <v>5625</v>
      </c>
      <c r="AB679" s="13" t="s">
        <v>5625</v>
      </c>
      <c r="AC679" s="13" t="s">
        <v>5625</v>
      </c>
      <c r="AD679" s="13" t="s">
        <v>5625</v>
      </c>
      <c r="AE679" s="13" t="s">
        <v>5625</v>
      </c>
      <c r="AF679" s="13" t="s">
        <v>5625</v>
      </c>
      <c r="AG679" s="14" t="s">
        <v>5625</v>
      </c>
      <c r="AM679" t="s">
        <v>5625</v>
      </c>
      <c r="AN679" t="s">
        <v>5625</v>
      </c>
      <c r="AO679" t="s">
        <v>5625</v>
      </c>
      <c r="AP679" t="s">
        <v>5625</v>
      </c>
      <c r="AQ679" t="s">
        <v>5625</v>
      </c>
      <c r="AR679" t="s">
        <v>5625</v>
      </c>
      <c r="AS679" t="s">
        <v>5625</v>
      </c>
      <c r="AT679" t="s">
        <v>5625</v>
      </c>
      <c r="AU679" t="s">
        <v>5625</v>
      </c>
      <c r="AV679" t="s">
        <v>5625</v>
      </c>
      <c r="AW679" t="s">
        <v>5625</v>
      </c>
      <c r="AX679" t="s">
        <v>5625</v>
      </c>
      <c r="AY679" t="s">
        <v>5625</v>
      </c>
      <c r="AZ679" t="s">
        <v>5625</v>
      </c>
      <c r="BA679" t="s">
        <v>5625</v>
      </c>
    </row>
    <row r="680" spans="1:53" x14ac:dyDescent="0.25">
      <c r="A680">
        <v>675</v>
      </c>
      <c r="B680" t="s">
        <v>6232</v>
      </c>
      <c r="C680" s="7">
        <v>0.75</v>
      </c>
      <c r="D680" t="s">
        <v>5645</v>
      </c>
      <c r="E680" s="16">
        <v>0</v>
      </c>
      <c r="F680" s="12">
        <v>0</v>
      </c>
      <c r="G680" s="13">
        <v>1.6949116930403301</v>
      </c>
      <c r="H680" s="13">
        <v>1</v>
      </c>
      <c r="I680" s="14">
        <v>1</v>
      </c>
      <c r="K680" t="b">
        <v>1</v>
      </c>
      <c r="L680" t="b">
        <v>0</v>
      </c>
      <c r="M680" t="b">
        <v>0</v>
      </c>
      <c r="N680" t="s">
        <v>9309</v>
      </c>
      <c r="O680" t="s">
        <v>9714</v>
      </c>
      <c r="P680">
        <v>58</v>
      </c>
      <c r="Q680">
        <v>514880</v>
      </c>
      <c r="R680">
        <v>515057</v>
      </c>
      <c r="S680">
        <v>-1</v>
      </c>
      <c r="T680" t="s">
        <v>20877</v>
      </c>
      <c r="U680" s="9">
        <v>441</v>
      </c>
      <c r="V680" t="s">
        <v>5625</v>
      </c>
      <c r="W680" t="s">
        <v>5625</v>
      </c>
      <c r="X680" t="s">
        <v>19456</v>
      </c>
      <c r="Y680" t="s">
        <v>5625</v>
      </c>
      <c r="Z680">
        <v>0</v>
      </c>
      <c r="AA680" s="12" t="s">
        <v>5641</v>
      </c>
      <c r="AB680" s="13" t="s">
        <v>5641</v>
      </c>
      <c r="AC680" s="13" t="s">
        <v>5641</v>
      </c>
      <c r="AD680" s="13">
        <v>0.63779517857314405</v>
      </c>
      <c r="AE680" s="13">
        <v>1.24206071402193</v>
      </c>
      <c r="AF680" s="13">
        <v>1.36459649186715</v>
      </c>
      <c r="AG680" s="14">
        <v>0.172379907996462</v>
      </c>
      <c r="AM680" t="s">
        <v>5625</v>
      </c>
      <c r="AN680" t="s">
        <v>5625</v>
      </c>
      <c r="AO680" t="s">
        <v>5625</v>
      </c>
      <c r="AP680">
        <v>0</v>
      </c>
      <c r="AQ680">
        <v>0</v>
      </c>
      <c r="AR680">
        <v>0</v>
      </c>
      <c r="AS680">
        <v>0</v>
      </c>
      <c r="AT680">
        <v>0</v>
      </c>
      <c r="AU680">
        <v>0</v>
      </c>
      <c r="AV680">
        <v>0</v>
      </c>
      <c r="AW680">
        <v>0</v>
      </c>
      <c r="AX680">
        <v>1.9370000000000001</v>
      </c>
      <c r="AY680">
        <v>9.5739999999999998</v>
      </c>
      <c r="AZ680">
        <v>0</v>
      </c>
      <c r="BA680">
        <v>3.5291765139514348</v>
      </c>
    </row>
    <row r="681" spans="1:53" x14ac:dyDescent="0.25">
      <c r="A681">
        <v>676</v>
      </c>
      <c r="B681" t="s">
        <v>156</v>
      </c>
      <c r="C681" s="7">
        <v>0</v>
      </c>
      <c r="D681" t="s">
        <v>157</v>
      </c>
      <c r="E681" s="16">
        <v>118.70632405763303</v>
      </c>
      <c r="F681" s="12">
        <v>0.35475821130965701</v>
      </c>
      <c r="G681" s="13">
        <v>-0.155000243360261</v>
      </c>
      <c r="H681" s="13">
        <v>0.39830482295249398</v>
      </c>
      <c r="I681" s="14">
        <v>0.83160785189392405</v>
      </c>
      <c r="K681" t="b">
        <v>0</v>
      </c>
      <c r="L681" t="b">
        <v>0</v>
      </c>
      <c r="M681" t="b">
        <v>0</v>
      </c>
      <c r="N681" t="s">
        <v>9309</v>
      </c>
      <c r="O681" t="s">
        <v>9714</v>
      </c>
      <c r="P681">
        <v>328</v>
      </c>
      <c r="Q681">
        <v>515199</v>
      </c>
      <c r="R681">
        <v>516186</v>
      </c>
      <c r="S681">
        <v>1</v>
      </c>
      <c r="T681" t="s">
        <v>20877</v>
      </c>
      <c r="U681" s="9">
        <v>142</v>
      </c>
      <c r="V681" t="s">
        <v>5625</v>
      </c>
      <c r="W681" t="s">
        <v>6233</v>
      </c>
      <c r="X681" t="s">
        <v>19455</v>
      </c>
      <c r="Y681" t="s">
        <v>30097</v>
      </c>
      <c r="Z681">
        <v>150.60751911940901</v>
      </c>
      <c r="AA681" s="12">
        <v>0.338263914787372</v>
      </c>
      <c r="AB681" s="13">
        <v>1.0487616201469601</v>
      </c>
      <c r="AC681" s="13">
        <v>0.29428784576072498</v>
      </c>
      <c r="AD681" s="13">
        <v>299.76700136275099</v>
      </c>
      <c r="AE681" s="13">
        <v>0.463039829948374</v>
      </c>
      <c r="AF681" s="13">
        <v>-0.33474494705464702</v>
      </c>
      <c r="AG681" s="14">
        <v>0.73781749265776697</v>
      </c>
      <c r="AK681" t="s">
        <v>19454</v>
      </c>
      <c r="AM681" t="s">
        <v>5625</v>
      </c>
      <c r="AN681" t="s">
        <v>5625</v>
      </c>
      <c r="AO681" t="s">
        <v>5625</v>
      </c>
      <c r="AP681">
        <v>93.951296230532122</v>
      </c>
      <c r="AQ681">
        <v>173.56299999999999</v>
      </c>
      <c r="AR681">
        <v>96.539000000000001</v>
      </c>
      <c r="AS681">
        <v>110.77200000000001</v>
      </c>
      <c r="AT681">
        <v>66.221000000000004</v>
      </c>
      <c r="AU681">
        <v>103.2</v>
      </c>
      <c r="AV681">
        <v>86.619</v>
      </c>
      <c r="AW681">
        <v>109.45399999999999</v>
      </c>
      <c r="AX681">
        <v>84.400999999999996</v>
      </c>
      <c r="AY681">
        <v>240.792</v>
      </c>
      <c r="AZ681">
        <v>190.42</v>
      </c>
      <c r="BA681">
        <v>82.908830627144795</v>
      </c>
    </row>
    <row r="682" spans="1:53" x14ac:dyDescent="0.25">
      <c r="A682">
        <v>677</v>
      </c>
      <c r="B682" t="s">
        <v>158</v>
      </c>
      <c r="C682" s="7">
        <v>0</v>
      </c>
      <c r="D682" t="s">
        <v>159</v>
      </c>
      <c r="E682" s="16">
        <v>109.51547543978046</v>
      </c>
      <c r="F682" s="12">
        <v>-0.19370507891677899</v>
      </c>
      <c r="G682" s="13">
        <v>-3.5396547035676601E-2</v>
      </c>
      <c r="H682" s="13">
        <v>0.72265199038364203</v>
      </c>
      <c r="I682" s="14">
        <v>0.96728235396874795</v>
      </c>
      <c r="K682" t="b">
        <v>0</v>
      </c>
      <c r="L682" t="b">
        <v>0</v>
      </c>
      <c r="M682" t="b">
        <v>0</v>
      </c>
      <c r="N682" t="s">
        <v>9309</v>
      </c>
      <c r="O682" t="s">
        <v>9714</v>
      </c>
      <c r="P682">
        <v>492</v>
      </c>
      <c r="Q682">
        <v>516319</v>
      </c>
      <c r="R682">
        <v>517798</v>
      </c>
      <c r="S682">
        <v>1</v>
      </c>
      <c r="T682" t="s">
        <v>20877</v>
      </c>
      <c r="U682" s="9">
        <v>133</v>
      </c>
      <c r="V682" t="s">
        <v>5625</v>
      </c>
      <c r="W682" t="s">
        <v>6234</v>
      </c>
      <c r="X682" t="s">
        <v>19453</v>
      </c>
      <c r="Y682" t="s">
        <v>30098</v>
      </c>
      <c r="Z682">
        <v>168.28048848048701</v>
      </c>
      <c r="AA682" s="12">
        <v>0.413361870859279</v>
      </c>
      <c r="AB682" s="13">
        <v>-0.46860896607157698</v>
      </c>
      <c r="AC682" s="13">
        <v>0.63934916728466396</v>
      </c>
      <c r="AD682" s="13">
        <v>428.601227856452</v>
      </c>
      <c r="AE682" s="13">
        <v>0.53725625712787195</v>
      </c>
      <c r="AF682" s="13">
        <v>-6.5883917713501605E-2</v>
      </c>
      <c r="AG682" s="14">
        <v>0.947470244566743</v>
      </c>
      <c r="AH682" t="s">
        <v>9315</v>
      </c>
      <c r="AK682" t="s">
        <v>19452</v>
      </c>
      <c r="AM682" t="s">
        <v>5625</v>
      </c>
      <c r="AN682" t="s">
        <v>5625</v>
      </c>
      <c r="AO682" t="s">
        <v>5625</v>
      </c>
      <c r="AP682">
        <v>73.445901759121867</v>
      </c>
      <c r="AQ682">
        <v>207.762</v>
      </c>
      <c r="AR682">
        <v>69.126999999999995</v>
      </c>
      <c r="AS682">
        <v>87.727000000000004</v>
      </c>
      <c r="AT682">
        <v>54.76</v>
      </c>
      <c r="AU682">
        <v>43.362000000000002</v>
      </c>
      <c r="AV682">
        <v>66.98</v>
      </c>
      <c r="AW682">
        <v>59.347999999999999</v>
      </c>
      <c r="AX682">
        <v>74.635999999999996</v>
      </c>
      <c r="AY682">
        <v>250.345</v>
      </c>
      <c r="AZ682">
        <v>190.12299999999999</v>
      </c>
      <c r="BA682">
        <v>77.713469037437676</v>
      </c>
    </row>
    <row r="683" spans="1:53" x14ac:dyDescent="0.25">
      <c r="A683">
        <v>678</v>
      </c>
      <c r="B683" t="s">
        <v>160</v>
      </c>
      <c r="C683" s="7">
        <v>0</v>
      </c>
      <c r="D683" t="s">
        <v>159</v>
      </c>
      <c r="E683" s="16">
        <v>80.432345148443957</v>
      </c>
      <c r="F683" s="12">
        <v>-0.274295077121543</v>
      </c>
      <c r="G683" s="13">
        <v>0.60277832479902005</v>
      </c>
      <c r="H683" s="13">
        <v>0.62587882077463097</v>
      </c>
      <c r="I683" s="14">
        <v>0.45768463500805701</v>
      </c>
      <c r="K683" t="b">
        <v>0</v>
      </c>
      <c r="L683" t="b">
        <v>0</v>
      </c>
      <c r="M683" t="b">
        <v>0</v>
      </c>
      <c r="N683" t="s">
        <v>9309</v>
      </c>
      <c r="O683" t="s">
        <v>9714</v>
      </c>
      <c r="P683">
        <v>757</v>
      </c>
      <c r="Q683">
        <v>517817</v>
      </c>
      <c r="R683">
        <v>520091</v>
      </c>
      <c r="S683">
        <v>1</v>
      </c>
      <c r="T683" t="s">
        <v>20877</v>
      </c>
      <c r="U683" s="9">
        <v>19</v>
      </c>
      <c r="V683" t="s">
        <v>5625</v>
      </c>
      <c r="W683" t="s">
        <v>6234</v>
      </c>
      <c r="X683" t="s">
        <v>19451</v>
      </c>
      <c r="Y683" t="s">
        <v>30099</v>
      </c>
      <c r="Z683">
        <v>185.730042490497</v>
      </c>
      <c r="AA683" s="12">
        <v>0.43969934522630799</v>
      </c>
      <c r="AB683" s="13">
        <v>-0.62382416553376197</v>
      </c>
      <c r="AC683" s="13">
        <v>0.53274306751290901</v>
      </c>
      <c r="AD683" s="13">
        <v>623.80749548844199</v>
      </c>
      <c r="AE683" s="13">
        <v>0.58643995495993395</v>
      </c>
      <c r="AF683" s="13">
        <v>1.0278602603743201</v>
      </c>
      <c r="AG683" s="14">
        <v>0.30401556517776601</v>
      </c>
      <c r="AH683" t="s">
        <v>9315</v>
      </c>
      <c r="AK683" t="s">
        <v>19450</v>
      </c>
      <c r="AM683" t="s">
        <v>5625</v>
      </c>
      <c r="AN683" t="s">
        <v>5625</v>
      </c>
      <c r="AO683" t="s">
        <v>5625</v>
      </c>
      <c r="AP683">
        <v>53.594380593775846</v>
      </c>
      <c r="AQ683">
        <v>152.666</v>
      </c>
      <c r="AR683">
        <v>41.902000000000001</v>
      </c>
      <c r="AS683">
        <v>73.566999999999993</v>
      </c>
      <c r="AT683">
        <v>33.741</v>
      </c>
      <c r="AU683">
        <v>29.861999999999998</v>
      </c>
      <c r="AV683">
        <v>44.956000000000003</v>
      </c>
      <c r="AW683">
        <v>48.25</v>
      </c>
      <c r="AX683">
        <v>72.813999999999993</v>
      </c>
      <c r="AY683">
        <v>294.34899999999999</v>
      </c>
      <c r="AZ683">
        <v>248.37299999999999</v>
      </c>
      <c r="BA683">
        <v>79.937244812707362</v>
      </c>
    </row>
    <row r="684" spans="1:53" x14ac:dyDescent="0.25">
      <c r="A684">
        <v>679</v>
      </c>
      <c r="B684" t="s">
        <v>161</v>
      </c>
      <c r="C684" s="7">
        <v>0</v>
      </c>
      <c r="D684" t="s">
        <v>5645</v>
      </c>
      <c r="E684" s="16">
        <v>73.480423855584547</v>
      </c>
      <c r="F684" s="12">
        <v>-1.13193048541174</v>
      </c>
      <c r="G684" s="13">
        <v>0.33246697173082002</v>
      </c>
      <c r="H684" s="13">
        <v>5.1666389255489199E-2</v>
      </c>
      <c r="I684" s="14">
        <v>0.70408260607716799</v>
      </c>
      <c r="K684" t="b">
        <v>0</v>
      </c>
      <c r="L684" t="b">
        <v>0</v>
      </c>
      <c r="M684" t="b">
        <v>0</v>
      </c>
      <c r="N684" t="s">
        <v>9309</v>
      </c>
      <c r="O684" t="s">
        <v>9714</v>
      </c>
      <c r="P684">
        <v>175</v>
      </c>
      <c r="Q684">
        <v>520071</v>
      </c>
      <c r="R684">
        <v>520599</v>
      </c>
      <c r="S684">
        <v>1</v>
      </c>
      <c r="T684" t="s">
        <v>20877</v>
      </c>
      <c r="U684" s="9">
        <v>-20</v>
      </c>
      <c r="V684" t="s">
        <v>5625</v>
      </c>
      <c r="W684" t="s">
        <v>5625</v>
      </c>
      <c r="X684" t="s">
        <v>19449</v>
      </c>
      <c r="Y684" t="s">
        <v>30100</v>
      </c>
      <c r="Z684">
        <v>30.979981690739201</v>
      </c>
      <c r="AA684" s="12">
        <v>0.50340244946825496</v>
      </c>
      <c r="AB684" s="13">
        <v>-2.2485597489789702</v>
      </c>
      <c r="AC684" s="13">
        <v>2.4540519706628801E-2</v>
      </c>
      <c r="AD684" s="13">
        <v>118.157961527829</v>
      </c>
      <c r="AE684" s="13">
        <v>0.57581815294706895</v>
      </c>
      <c r="AF684" s="13">
        <v>0.577381887023249</v>
      </c>
      <c r="AG684" s="14">
        <v>0.56368150732845201</v>
      </c>
      <c r="AM684" t="s">
        <v>21451</v>
      </c>
      <c r="AN684" t="s">
        <v>21433</v>
      </c>
      <c r="AO684" t="s">
        <v>22121</v>
      </c>
      <c r="AP684">
        <v>56.032695422338193</v>
      </c>
      <c r="AQ684">
        <v>134.34</v>
      </c>
      <c r="AR684">
        <v>35.566000000000003</v>
      </c>
      <c r="AS684">
        <v>67.983000000000004</v>
      </c>
      <c r="AT684">
        <v>18.837</v>
      </c>
      <c r="AU684">
        <v>21.434999999999999</v>
      </c>
      <c r="AV684">
        <v>24.844999999999999</v>
      </c>
      <c r="AW684">
        <v>9.5909999999999993</v>
      </c>
      <c r="AX684">
        <v>62.978999999999999</v>
      </c>
      <c r="AY684">
        <v>187.749</v>
      </c>
      <c r="AZ684">
        <v>204.97200000000001</v>
      </c>
      <c r="BA684">
        <v>65.069191975979578</v>
      </c>
    </row>
    <row r="685" spans="1:53" x14ac:dyDescent="0.25">
      <c r="A685">
        <v>680</v>
      </c>
      <c r="B685" t="s">
        <v>19448</v>
      </c>
      <c r="C685" s="7" t="s">
        <v>5625</v>
      </c>
      <c r="D685" t="s">
        <v>5645</v>
      </c>
      <c r="E685" s="16" t="s">
        <v>5625</v>
      </c>
      <c r="F685" s="12" t="s">
        <v>5625</v>
      </c>
      <c r="G685" s="13" t="s">
        <v>5625</v>
      </c>
      <c r="H685" s="13" t="s">
        <v>5625</v>
      </c>
      <c r="I685" s="14" t="s">
        <v>5625</v>
      </c>
      <c r="J685" t="s">
        <v>5625</v>
      </c>
      <c r="K685" t="b">
        <v>1</v>
      </c>
      <c r="L685" t="b">
        <v>0</v>
      </c>
      <c r="M685" t="b">
        <v>0</v>
      </c>
      <c r="N685" t="s">
        <v>9309</v>
      </c>
      <c r="O685" t="s">
        <v>9714</v>
      </c>
      <c r="P685">
        <v>34</v>
      </c>
      <c r="Q685">
        <v>520595</v>
      </c>
      <c r="R685">
        <v>520700</v>
      </c>
      <c r="S685">
        <v>1</v>
      </c>
      <c r="T685" t="s">
        <v>20877</v>
      </c>
      <c r="U685" s="9" t="s">
        <v>5625</v>
      </c>
      <c r="V685" t="s">
        <v>5625</v>
      </c>
      <c r="W685" t="s">
        <v>5625</v>
      </c>
      <c r="X685" t="s">
        <v>19447</v>
      </c>
      <c r="Y685" t="s">
        <v>5625</v>
      </c>
      <c r="Z685" t="s">
        <v>5625</v>
      </c>
      <c r="AA685" s="12" t="s">
        <v>5625</v>
      </c>
      <c r="AB685" s="13" t="s">
        <v>5625</v>
      </c>
      <c r="AC685" s="13" t="s">
        <v>5625</v>
      </c>
      <c r="AD685" s="13" t="s">
        <v>5625</v>
      </c>
      <c r="AE685" s="13" t="s">
        <v>5625</v>
      </c>
      <c r="AF685" s="13" t="s">
        <v>5625</v>
      </c>
      <c r="AG685" s="14" t="s">
        <v>5625</v>
      </c>
      <c r="AM685" t="s">
        <v>5625</v>
      </c>
      <c r="AN685" t="s">
        <v>5625</v>
      </c>
      <c r="AO685" t="s">
        <v>5625</v>
      </c>
      <c r="AP685" t="s">
        <v>5625</v>
      </c>
      <c r="AQ685" t="s">
        <v>5625</v>
      </c>
      <c r="AR685" t="s">
        <v>5625</v>
      </c>
      <c r="AS685" t="s">
        <v>5625</v>
      </c>
      <c r="AT685" t="s">
        <v>5625</v>
      </c>
      <c r="AU685" t="s">
        <v>5625</v>
      </c>
      <c r="AV685" t="s">
        <v>5625</v>
      </c>
      <c r="AW685" t="s">
        <v>5625</v>
      </c>
      <c r="AX685" t="s">
        <v>5625</v>
      </c>
      <c r="AY685" t="s">
        <v>5625</v>
      </c>
      <c r="AZ685" t="s">
        <v>5625</v>
      </c>
      <c r="BA685" t="s">
        <v>5625</v>
      </c>
    </row>
    <row r="686" spans="1:53" x14ac:dyDescent="0.25">
      <c r="A686">
        <v>681</v>
      </c>
      <c r="B686" t="s">
        <v>162</v>
      </c>
      <c r="C686" s="7">
        <v>0</v>
      </c>
      <c r="D686" t="s">
        <v>163</v>
      </c>
      <c r="E686" s="16">
        <v>166.27226159912578</v>
      </c>
      <c r="F686" s="12">
        <v>-1.3754742964239599</v>
      </c>
      <c r="G686" s="13">
        <v>0.25319178067557302</v>
      </c>
      <c r="H686" s="13">
        <v>3.7360096543743201E-4</v>
      </c>
      <c r="I686" s="14">
        <v>0.70270670982608296</v>
      </c>
      <c r="K686" t="b">
        <v>0</v>
      </c>
      <c r="L686" t="b">
        <v>0</v>
      </c>
      <c r="M686" t="b">
        <v>0</v>
      </c>
      <c r="N686" t="s">
        <v>9309</v>
      </c>
      <c r="O686" t="s">
        <v>9714</v>
      </c>
      <c r="P686">
        <v>1048</v>
      </c>
      <c r="Q686">
        <v>520721</v>
      </c>
      <c r="R686">
        <v>523868</v>
      </c>
      <c r="S686">
        <v>1</v>
      </c>
      <c r="T686" t="s">
        <v>20877</v>
      </c>
      <c r="U686" s="9">
        <v>122</v>
      </c>
      <c r="V686" t="s">
        <v>5625</v>
      </c>
      <c r="W686" t="s">
        <v>6235</v>
      </c>
      <c r="X686" t="s">
        <v>19446</v>
      </c>
      <c r="Y686" t="s">
        <v>30101</v>
      </c>
      <c r="Z686">
        <v>405.71220021446999</v>
      </c>
      <c r="AA686" s="12">
        <v>0.350339700915758</v>
      </c>
      <c r="AB686" s="13">
        <v>-3.9261159749482801</v>
      </c>
      <c r="AC686" s="13">
        <v>8.6328543755780803E-5</v>
      </c>
      <c r="AD686" s="13">
        <v>1542.54550581117</v>
      </c>
      <c r="AE686" s="13">
        <v>0.43608577351406802</v>
      </c>
      <c r="AF686" s="13">
        <v>0.58060087270286798</v>
      </c>
      <c r="AG686" s="14">
        <v>0.56150948397303302</v>
      </c>
      <c r="AJ686" t="s">
        <v>19445</v>
      </c>
      <c r="AK686" t="s">
        <v>19444</v>
      </c>
      <c r="AM686" t="s">
        <v>5625</v>
      </c>
      <c r="AN686" t="s">
        <v>5625</v>
      </c>
      <c r="AO686" t="s">
        <v>5625</v>
      </c>
      <c r="AP686">
        <v>121.65304639650314</v>
      </c>
      <c r="AQ686">
        <v>262.56299999999999</v>
      </c>
      <c r="AR686">
        <v>108.735</v>
      </c>
      <c r="AS686">
        <v>172.13800000000001</v>
      </c>
      <c r="AT686">
        <v>35.667999999999999</v>
      </c>
      <c r="AU686">
        <v>35.963000000000001</v>
      </c>
      <c r="AV686">
        <v>36.366</v>
      </c>
      <c r="AW686">
        <v>42.91</v>
      </c>
      <c r="AX686">
        <v>173.858</v>
      </c>
      <c r="AY686">
        <v>414.755</v>
      </c>
      <c r="AZ686">
        <v>327.31900000000002</v>
      </c>
      <c r="BA686">
        <v>192.14330702077629</v>
      </c>
    </row>
    <row r="687" spans="1:53" x14ac:dyDescent="0.25">
      <c r="A687">
        <v>682</v>
      </c>
      <c r="B687" t="s">
        <v>164</v>
      </c>
      <c r="C687" s="7">
        <v>0</v>
      </c>
      <c r="D687" t="s">
        <v>3</v>
      </c>
      <c r="E687" s="16">
        <v>146.89949694090166</v>
      </c>
      <c r="F687" s="12">
        <v>-1.55014619117621</v>
      </c>
      <c r="G687" s="13">
        <v>0.31745683518628298</v>
      </c>
      <c r="H687" s="13">
        <v>5.3611025284053503E-3</v>
      </c>
      <c r="I687" s="14">
        <v>0.66731877876871404</v>
      </c>
      <c r="K687" t="b">
        <v>0</v>
      </c>
      <c r="L687" t="b">
        <v>0</v>
      </c>
      <c r="M687" t="b">
        <v>0</v>
      </c>
      <c r="N687" t="s">
        <v>9309</v>
      </c>
      <c r="O687" t="s">
        <v>9714</v>
      </c>
      <c r="P687">
        <v>173</v>
      </c>
      <c r="Q687">
        <v>523864</v>
      </c>
      <c r="R687">
        <v>524386</v>
      </c>
      <c r="S687">
        <v>1</v>
      </c>
      <c r="T687" t="s">
        <v>20877</v>
      </c>
      <c r="U687" s="9">
        <v>-4</v>
      </c>
      <c r="V687" t="s">
        <v>5625</v>
      </c>
      <c r="W687" t="s">
        <v>5625</v>
      </c>
      <c r="X687" t="s">
        <v>19443</v>
      </c>
      <c r="Y687" t="s">
        <v>30102</v>
      </c>
      <c r="Z687">
        <v>57.796976869028001</v>
      </c>
      <c r="AA687" s="12">
        <v>0.49560495827844298</v>
      </c>
      <c r="AB687" s="13">
        <v>-3.12778588124073</v>
      </c>
      <c r="AC687" s="13">
        <v>1.7612844041447E-3</v>
      </c>
      <c r="AD687" s="13">
        <v>231.702469700379</v>
      </c>
      <c r="AE687" s="13">
        <v>0.49678489639022499</v>
      </c>
      <c r="AF687" s="13">
        <v>0.63902271887291995</v>
      </c>
      <c r="AG687" s="14">
        <v>0.52280815245196899</v>
      </c>
      <c r="AM687" t="s">
        <v>5625</v>
      </c>
      <c r="AN687" t="s">
        <v>5625</v>
      </c>
      <c r="AO687" t="s">
        <v>5625</v>
      </c>
      <c r="AP687">
        <v>97.280987763606547</v>
      </c>
      <c r="AQ687">
        <v>243.053</v>
      </c>
      <c r="AR687">
        <v>82.608000000000004</v>
      </c>
      <c r="AS687">
        <v>164.65600000000001</v>
      </c>
      <c r="AT687">
        <v>19.053999999999998</v>
      </c>
      <c r="AU687">
        <v>31.317</v>
      </c>
      <c r="AV687">
        <v>20.797000000000001</v>
      </c>
      <c r="AW687">
        <v>48.506</v>
      </c>
      <c r="AX687">
        <v>164.18299999999999</v>
      </c>
      <c r="AY687">
        <v>357.09100000000001</v>
      </c>
      <c r="AZ687">
        <v>360.04700000000003</v>
      </c>
      <c r="BA687">
        <v>148.38767457510744</v>
      </c>
    </row>
    <row r="688" spans="1:53" x14ac:dyDescent="0.25">
      <c r="A688">
        <v>683</v>
      </c>
      <c r="B688" t="s">
        <v>165</v>
      </c>
      <c r="C688" s="7">
        <v>0</v>
      </c>
      <c r="D688" t="s">
        <v>5645</v>
      </c>
      <c r="E688" s="16">
        <v>84.293629913761947</v>
      </c>
      <c r="F688" s="12">
        <v>-1.5909792702580801</v>
      </c>
      <c r="G688" s="13">
        <v>0.155708047997761</v>
      </c>
      <c r="H688" s="13">
        <v>9.83424556449752E-3</v>
      </c>
      <c r="I688" s="14">
        <v>0.81937267562433902</v>
      </c>
      <c r="K688" t="b">
        <v>0</v>
      </c>
      <c r="L688" t="b">
        <v>0</v>
      </c>
      <c r="M688" t="b">
        <v>0</v>
      </c>
      <c r="N688" t="s">
        <v>9309</v>
      </c>
      <c r="O688" t="s">
        <v>9714</v>
      </c>
      <c r="P688">
        <v>104</v>
      </c>
      <c r="Q688">
        <v>524370</v>
      </c>
      <c r="R688">
        <v>524685</v>
      </c>
      <c r="S688">
        <v>1</v>
      </c>
      <c r="T688" t="s">
        <v>20877</v>
      </c>
      <c r="U688" s="9">
        <v>-16</v>
      </c>
      <c r="V688" t="s">
        <v>5625</v>
      </c>
      <c r="W688" t="s">
        <v>5625</v>
      </c>
      <c r="X688" t="s">
        <v>19442</v>
      </c>
      <c r="Y688" t="s">
        <v>30103</v>
      </c>
      <c r="Z688">
        <v>19.536185042034202</v>
      </c>
      <c r="AA688" s="12">
        <v>0.54538544583857995</v>
      </c>
      <c r="AB688" s="13">
        <v>-2.9171648829238599</v>
      </c>
      <c r="AC688" s="13">
        <v>3.5322899316023301E-3</v>
      </c>
      <c r="AD688" s="13">
        <v>75.814404961675095</v>
      </c>
      <c r="AE688" s="13">
        <v>0.43533802513181302</v>
      </c>
      <c r="AF688" s="13">
        <v>0.35767160001843501</v>
      </c>
      <c r="AG688" s="14">
        <v>0.720589088856043</v>
      </c>
      <c r="AM688" t="s">
        <v>5625</v>
      </c>
      <c r="AN688" t="s">
        <v>5625</v>
      </c>
      <c r="AO688" t="s">
        <v>5625</v>
      </c>
      <c r="AP688">
        <v>56.072519655047749</v>
      </c>
      <c r="AQ688">
        <v>136.80699999999999</v>
      </c>
      <c r="AR688">
        <v>59.615000000000002</v>
      </c>
      <c r="AS688">
        <v>84.68</v>
      </c>
      <c r="AT688">
        <v>13.532</v>
      </c>
      <c r="AU688">
        <v>11.976000000000001</v>
      </c>
      <c r="AV688">
        <v>21.54</v>
      </c>
      <c r="AW688">
        <v>16.076000000000001</v>
      </c>
      <c r="AX688">
        <v>102.3</v>
      </c>
      <c r="AY688">
        <v>166.76599999999999</v>
      </c>
      <c r="AZ688">
        <v>159.51599999999999</v>
      </c>
      <c r="BA688">
        <v>99.153054439587933</v>
      </c>
    </row>
    <row r="689" spans="1:53" x14ac:dyDescent="0.25">
      <c r="A689">
        <v>684</v>
      </c>
      <c r="B689" t="s">
        <v>166</v>
      </c>
      <c r="C689" s="7">
        <v>0</v>
      </c>
      <c r="D689" t="s">
        <v>3</v>
      </c>
      <c r="E689" s="16">
        <v>220.35732189429865</v>
      </c>
      <c r="F689" s="12">
        <v>-1.78836732803561</v>
      </c>
      <c r="G689" s="13">
        <v>0.27781258029488398</v>
      </c>
      <c r="H689" s="13">
        <v>7.9005713863305403E-5</v>
      </c>
      <c r="I689" s="14">
        <v>0.71931950131548805</v>
      </c>
      <c r="K689" t="b">
        <v>0</v>
      </c>
      <c r="L689" t="b">
        <v>0</v>
      </c>
      <c r="M689" t="b">
        <v>0</v>
      </c>
      <c r="N689" t="s">
        <v>9309</v>
      </c>
      <c r="O689" t="s">
        <v>9714</v>
      </c>
      <c r="P689">
        <v>277</v>
      </c>
      <c r="Q689">
        <v>524842</v>
      </c>
      <c r="R689">
        <v>525676</v>
      </c>
      <c r="S689">
        <v>1</v>
      </c>
      <c r="T689" t="s">
        <v>20877</v>
      </c>
      <c r="U689" s="9">
        <v>157</v>
      </c>
      <c r="V689" t="s">
        <v>5625</v>
      </c>
      <c r="W689" t="s">
        <v>5625</v>
      </c>
      <c r="X689" t="s">
        <v>19441</v>
      </c>
      <c r="Y689" t="s">
        <v>30104</v>
      </c>
      <c r="Z689">
        <v>132.80422734125401</v>
      </c>
      <c r="AA689" s="12">
        <v>0.41381379534229201</v>
      </c>
      <c r="AB689" s="13">
        <v>-4.3216716024566901</v>
      </c>
      <c r="AC689" s="13">
        <v>1.5485154857172599E-5</v>
      </c>
      <c r="AD689" s="13">
        <v>549.11100684947598</v>
      </c>
      <c r="AE689" s="13">
        <v>0.50421946651985095</v>
      </c>
      <c r="AF689" s="13">
        <v>0.550975515111229</v>
      </c>
      <c r="AG689" s="14">
        <v>0.58165045932048798</v>
      </c>
      <c r="AM689" t="s">
        <v>21641</v>
      </c>
      <c r="AN689" t="s">
        <v>21640</v>
      </c>
      <c r="AO689" t="s">
        <v>22004</v>
      </c>
      <c r="AP689">
        <v>148.24928757719459</v>
      </c>
      <c r="AQ689">
        <v>358.17200000000003</v>
      </c>
      <c r="AR689">
        <v>161.78399999999999</v>
      </c>
      <c r="AS689">
        <v>213.22399999999999</v>
      </c>
      <c r="AT689">
        <v>37.481000000000002</v>
      </c>
      <c r="AU689">
        <v>24.125</v>
      </c>
      <c r="AV689">
        <v>36.881999999999998</v>
      </c>
      <c r="AW689">
        <v>52.622999999999998</v>
      </c>
      <c r="AX689">
        <v>186.61600000000001</v>
      </c>
      <c r="AY689">
        <v>604.47299999999996</v>
      </c>
      <c r="AZ689">
        <v>498.79</v>
      </c>
      <c r="BA689">
        <v>218.70738482861626</v>
      </c>
    </row>
    <row r="690" spans="1:53" x14ac:dyDescent="0.25">
      <c r="A690">
        <v>685</v>
      </c>
      <c r="B690" t="s">
        <v>167</v>
      </c>
      <c r="C690" s="7">
        <v>0</v>
      </c>
      <c r="D690" t="s">
        <v>168</v>
      </c>
      <c r="E690" s="16">
        <v>45.0305866837396</v>
      </c>
      <c r="F690" s="12">
        <v>1.7454117639964499</v>
      </c>
      <c r="G690" s="13">
        <v>-0.26980408235352099</v>
      </c>
      <c r="H690" s="13">
        <v>1.05322179736985E-4</v>
      </c>
      <c r="I690" s="14">
        <v>0.76243170739907795</v>
      </c>
      <c r="K690" t="b">
        <v>0</v>
      </c>
      <c r="L690" t="b">
        <v>0</v>
      </c>
      <c r="M690" t="b">
        <v>0</v>
      </c>
      <c r="N690" t="s">
        <v>9309</v>
      </c>
      <c r="O690" t="s">
        <v>9714</v>
      </c>
      <c r="P690">
        <v>574</v>
      </c>
      <c r="Q690">
        <v>525842</v>
      </c>
      <c r="R690">
        <v>527567</v>
      </c>
      <c r="S690">
        <v>-1</v>
      </c>
      <c r="T690" t="s">
        <v>20877</v>
      </c>
      <c r="U690" s="9">
        <v>166</v>
      </c>
      <c r="V690" t="s">
        <v>5625</v>
      </c>
      <c r="W690" t="s">
        <v>5625</v>
      </c>
      <c r="X690" t="s">
        <v>19440</v>
      </c>
      <c r="Y690" t="s">
        <v>30105</v>
      </c>
      <c r="Z690">
        <v>193.33357451053499</v>
      </c>
      <c r="AA690" s="12">
        <v>0.41068608995794798</v>
      </c>
      <c r="AB690" s="13">
        <v>4.2499899720859098</v>
      </c>
      <c r="AC690" s="13">
        <v>2.1378008607038101E-5</v>
      </c>
      <c r="AD690" s="13">
        <v>192.49642536646101</v>
      </c>
      <c r="AE690" s="13">
        <v>0.573943410101452</v>
      </c>
      <c r="AF690" s="13">
        <v>-0.470088300701684</v>
      </c>
      <c r="AG690" s="14">
        <v>0.63829193238050796</v>
      </c>
      <c r="AI690" t="s">
        <v>19439</v>
      </c>
      <c r="AJ690" t="s">
        <v>19438</v>
      </c>
      <c r="AM690" t="s">
        <v>5625</v>
      </c>
      <c r="AN690" t="s">
        <v>5625</v>
      </c>
      <c r="AO690" t="s">
        <v>5625</v>
      </c>
      <c r="AP690">
        <v>55.804346734958386</v>
      </c>
      <c r="AQ690">
        <v>18</v>
      </c>
      <c r="AR690">
        <v>60.881999999999998</v>
      </c>
      <c r="AS690">
        <v>45.436</v>
      </c>
      <c r="AT690">
        <v>91.43</v>
      </c>
      <c r="AU690">
        <v>91.852999999999994</v>
      </c>
      <c r="AV690">
        <v>109.35</v>
      </c>
      <c r="AW690">
        <v>77.305000000000007</v>
      </c>
      <c r="AX690">
        <v>92.411000000000001</v>
      </c>
      <c r="AY690">
        <v>23.821999999999999</v>
      </c>
      <c r="AZ690">
        <v>32.49</v>
      </c>
      <c r="BA690">
        <v>57.577747612832013</v>
      </c>
    </row>
    <row r="691" spans="1:53" x14ac:dyDescent="0.25">
      <c r="A691">
        <v>686</v>
      </c>
      <c r="B691" t="s">
        <v>169</v>
      </c>
      <c r="C691" s="7">
        <v>0</v>
      </c>
      <c r="D691" t="s">
        <v>170</v>
      </c>
      <c r="E691" s="16">
        <v>6.1897554403176258</v>
      </c>
      <c r="F691" s="12">
        <v>0.16268653096432101</v>
      </c>
      <c r="G691" s="13">
        <v>2.1486312756140502</v>
      </c>
      <c r="H691" s="13">
        <v>0.85555751867950702</v>
      </c>
      <c r="I691" s="14">
        <v>1.4961362970759199E-2</v>
      </c>
      <c r="K691" t="b">
        <v>0</v>
      </c>
      <c r="L691" t="b">
        <v>0</v>
      </c>
      <c r="M691" t="b">
        <v>0</v>
      </c>
      <c r="N691" t="s">
        <v>9309</v>
      </c>
      <c r="O691" t="s">
        <v>9714</v>
      </c>
      <c r="P691">
        <v>890</v>
      </c>
      <c r="Q691">
        <v>527670</v>
      </c>
      <c r="R691">
        <v>530343</v>
      </c>
      <c r="S691">
        <v>1</v>
      </c>
      <c r="T691" t="s">
        <v>20877</v>
      </c>
      <c r="U691" s="9">
        <v>103</v>
      </c>
      <c r="V691" t="s">
        <v>6236</v>
      </c>
      <c r="W691" t="s">
        <v>6237</v>
      </c>
      <c r="X691" t="s">
        <v>19437</v>
      </c>
      <c r="Y691" t="s">
        <v>30106</v>
      </c>
      <c r="Z691">
        <v>20.274531317202001</v>
      </c>
      <c r="AA691" s="12">
        <v>0.636221064632285</v>
      </c>
      <c r="AB691" s="13">
        <v>0.25570755199428702</v>
      </c>
      <c r="AC691" s="13">
        <v>0.798176663352823</v>
      </c>
      <c r="AD691" s="13">
        <v>141.774922021127</v>
      </c>
      <c r="AE691" s="13">
        <v>0.74372959984381104</v>
      </c>
      <c r="AF691" s="13">
        <v>2.8889952424446701</v>
      </c>
      <c r="AG691" s="14">
        <v>3.86474921309116E-3</v>
      </c>
      <c r="AH691" t="s">
        <v>19436</v>
      </c>
      <c r="AI691" t="s">
        <v>16669</v>
      </c>
      <c r="AJ691" t="s">
        <v>19435</v>
      </c>
      <c r="AK691" t="s">
        <v>19434</v>
      </c>
      <c r="AM691" t="s">
        <v>5625</v>
      </c>
      <c r="AN691" t="s">
        <v>5625</v>
      </c>
      <c r="AO691" t="s">
        <v>5625</v>
      </c>
      <c r="AP691">
        <v>9.2510217612705041</v>
      </c>
      <c r="AQ691">
        <v>2.403</v>
      </c>
      <c r="AR691">
        <v>10.148</v>
      </c>
      <c r="AS691">
        <v>2.9569999999999999</v>
      </c>
      <c r="AT691">
        <v>5.3159999999999998</v>
      </c>
      <c r="AU691">
        <v>2.3519999999999999</v>
      </c>
      <c r="AV691">
        <v>2.5379999999999998</v>
      </c>
      <c r="AW691">
        <v>6.9459999999999997</v>
      </c>
      <c r="AX691">
        <v>87.852000000000004</v>
      </c>
      <c r="AY691">
        <v>18.225999999999999</v>
      </c>
      <c r="AZ691">
        <v>10.484</v>
      </c>
      <c r="BA691">
        <v>64.733256753656903</v>
      </c>
    </row>
    <row r="692" spans="1:53" x14ac:dyDescent="0.25">
      <c r="A692">
        <v>687</v>
      </c>
      <c r="B692" t="s">
        <v>6238</v>
      </c>
      <c r="C692" s="7">
        <v>0</v>
      </c>
      <c r="D692" t="s">
        <v>172</v>
      </c>
      <c r="E692" s="16">
        <v>24.176066728473799</v>
      </c>
      <c r="F692" s="12">
        <v>0.17487909123794701</v>
      </c>
      <c r="G692" s="13">
        <v>-1.5935821336478999</v>
      </c>
      <c r="H692" s="13">
        <v>0.86937371316412104</v>
      </c>
      <c r="I692" s="14">
        <v>0.127811245666581</v>
      </c>
      <c r="K692" t="b">
        <v>0</v>
      </c>
      <c r="L692" t="b">
        <v>0</v>
      </c>
      <c r="M692" t="b">
        <v>0</v>
      </c>
      <c r="N692" t="s">
        <v>9309</v>
      </c>
      <c r="O692" t="s">
        <v>9714</v>
      </c>
      <c r="P692">
        <v>61</v>
      </c>
      <c r="Q692">
        <v>530401</v>
      </c>
      <c r="R692">
        <v>530587</v>
      </c>
      <c r="S692">
        <v>1</v>
      </c>
      <c r="T692" t="s">
        <v>20877</v>
      </c>
      <c r="U692" s="9">
        <v>58</v>
      </c>
      <c r="V692" t="s">
        <v>5625</v>
      </c>
      <c r="W692" t="s">
        <v>6239</v>
      </c>
      <c r="X692" t="s">
        <v>19433</v>
      </c>
      <c r="Y692" t="s">
        <v>5625</v>
      </c>
      <c r="Z692">
        <v>5.5575475247763597</v>
      </c>
      <c r="AA692" s="12">
        <v>0.74065392398488406</v>
      </c>
      <c r="AB692" s="13">
        <v>0.23611444640306301</v>
      </c>
      <c r="AC692" s="13">
        <v>0.81334386421510996</v>
      </c>
      <c r="AD692" s="13">
        <v>7.7758039067605704</v>
      </c>
      <c r="AE692" s="13">
        <v>0.83210454453594396</v>
      </c>
      <c r="AF692" s="13">
        <v>-1.91512249766239</v>
      </c>
      <c r="AG692" s="14">
        <v>5.5476883319167697E-2</v>
      </c>
      <c r="AK692" t="s">
        <v>19432</v>
      </c>
      <c r="AM692" t="s">
        <v>21272</v>
      </c>
      <c r="AN692" t="s">
        <v>21271</v>
      </c>
      <c r="AO692" t="s">
        <v>22225</v>
      </c>
      <c r="AP692">
        <v>16.618266913895198</v>
      </c>
      <c r="AQ692">
        <v>46.05</v>
      </c>
      <c r="AR692">
        <v>7.4790000000000001</v>
      </c>
      <c r="AS692">
        <v>26.556999999999999</v>
      </c>
      <c r="AT692">
        <v>22.917000000000002</v>
      </c>
      <c r="AU692">
        <v>13.522</v>
      </c>
      <c r="AV692">
        <v>14.592000000000001</v>
      </c>
      <c r="AW692">
        <v>18.149999999999999</v>
      </c>
      <c r="AX692">
        <v>1.843</v>
      </c>
      <c r="AY692">
        <v>22.776</v>
      </c>
      <c r="AZ692">
        <v>7.7930000000000001</v>
      </c>
      <c r="BA692">
        <v>6.7168198168753115</v>
      </c>
    </row>
    <row r="693" spans="1:53" x14ac:dyDescent="0.25">
      <c r="B693" t="s">
        <v>171</v>
      </c>
      <c r="C693">
        <v>0</v>
      </c>
      <c r="D693" t="s">
        <v>172</v>
      </c>
      <c r="E693" s="21">
        <v>131.27200745831703</v>
      </c>
      <c r="F693" s="12">
        <v>0.17842480651834602</v>
      </c>
      <c r="G693" s="13">
        <v>-1.2622644327329584</v>
      </c>
      <c r="H693" s="13">
        <v>0.70006907395996709</v>
      </c>
      <c r="I693" s="14">
        <v>2.4919141925628389E-2</v>
      </c>
      <c r="J693" t="s">
        <v>115</v>
      </c>
      <c r="K693" t="b">
        <v>0</v>
      </c>
      <c r="L693" t="b">
        <v>0</v>
      </c>
      <c r="M693" t="b">
        <v>0</v>
      </c>
      <c r="N693" t="s">
        <v>21052</v>
      </c>
      <c r="O693" t="s">
        <v>9714</v>
      </c>
      <c r="P693">
        <v>302</v>
      </c>
      <c r="Q693">
        <v>530401</v>
      </c>
      <c r="R693">
        <v>531306</v>
      </c>
      <c r="S693">
        <v>1</v>
      </c>
      <c r="T693" t="s">
        <v>20877</v>
      </c>
      <c r="U693">
        <v>58</v>
      </c>
      <c r="V693" t="s">
        <v>5625</v>
      </c>
      <c r="W693" t="s">
        <v>6239</v>
      </c>
      <c r="X693" t="s">
        <v>21056</v>
      </c>
      <c r="Y693" t="s">
        <v>33654</v>
      </c>
      <c r="Z693">
        <v>58.204288911368415</v>
      </c>
      <c r="AA693">
        <v>0.49446603580669202</v>
      </c>
      <c r="AB693">
        <v>0.48452226158063999</v>
      </c>
      <c r="AC693">
        <v>0.61405788978103604</v>
      </c>
      <c r="AD693">
        <v>89.730003619025553</v>
      </c>
      <c r="AE693">
        <v>0.55745173393214198</v>
      </c>
      <c r="AF693">
        <v>-2.6035129392786751</v>
      </c>
      <c r="AG693">
        <v>7.4300768080385205E-3</v>
      </c>
      <c r="AM693" t="s">
        <v>5625</v>
      </c>
      <c r="AN693" t="s">
        <v>5625</v>
      </c>
      <c r="AO693" t="s">
        <v>5625</v>
      </c>
    </row>
    <row r="694" spans="1:53" x14ac:dyDescent="0.25">
      <c r="A694">
        <v>688</v>
      </c>
      <c r="B694" t="s">
        <v>6240</v>
      </c>
      <c r="C694" s="7">
        <v>0</v>
      </c>
      <c r="D694" t="s">
        <v>172</v>
      </c>
      <c r="E694" s="16">
        <v>712.78509178834884</v>
      </c>
      <c r="F694" s="12">
        <v>0.18197052179874501</v>
      </c>
      <c r="G694" s="13">
        <v>-0.93094673181801701</v>
      </c>
      <c r="H694" s="13">
        <v>0.56373536592386597</v>
      </c>
      <c r="I694" s="14">
        <v>4.8584428629191798E-3</v>
      </c>
      <c r="K694" t="b">
        <v>0</v>
      </c>
      <c r="L694" t="b">
        <v>0</v>
      </c>
      <c r="M694" t="b">
        <v>0</v>
      </c>
      <c r="N694" t="s">
        <v>9309</v>
      </c>
      <c r="O694" t="s">
        <v>9714</v>
      </c>
      <c r="P694">
        <v>235</v>
      </c>
      <c r="Q694">
        <v>530598</v>
      </c>
      <c r="R694">
        <v>531306</v>
      </c>
      <c r="S694">
        <v>1</v>
      </c>
      <c r="T694" t="s">
        <v>20877</v>
      </c>
      <c r="U694" s="9">
        <v>11</v>
      </c>
      <c r="V694" t="s">
        <v>5625</v>
      </c>
      <c r="W694" t="s">
        <v>5625</v>
      </c>
      <c r="X694" t="s">
        <v>19431</v>
      </c>
      <c r="Y694" t="s">
        <v>5625</v>
      </c>
      <c r="Z694">
        <v>609.57449892691102</v>
      </c>
      <c r="AA694" s="12">
        <v>0.24827814762850001</v>
      </c>
      <c r="AB694" s="13">
        <v>0.73293007675821698</v>
      </c>
      <c r="AC694" s="13">
        <v>0.46360107771417802</v>
      </c>
      <c r="AD694" s="13">
        <v>1035.45223696679</v>
      </c>
      <c r="AE694" s="13">
        <v>0.28279892332834</v>
      </c>
      <c r="AF694" s="13">
        <v>-3.29190338089496</v>
      </c>
      <c r="AG694" s="14">
        <v>9.9511793147683491E-4</v>
      </c>
      <c r="AI694" t="s">
        <v>19430</v>
      </c>
      <c r="AJ694" t="s">
        <v>19429</v>
      </c>
      <c r="AM694" t="s">
        <v>5625</v>
      </c>
      <c r="AN694" t="s">
        <v>5625</v>
      </c>
      <c r="AO694" t="s">
        <v>5625</v>
      </c>
      <c r="AP694">
        <v>634.91436715339546</v>
      </c>
      <c r="AQ694">
        <v>810.55899999999997</v>
      </c>
      <c r="AR694">
        <v>597.27099999999996</v>
      </c>
      <c r="AS694">
        <v>808.39599999999996</v>
      </c>
      <c r="AT694">
        <v>517.774</v>
      </c>
      <c r="AU694">
        <v>507.97800000000001</v>
      </c>
      <c r="AV694">
        <v>505.37400000000002</v>
      </c>
      <c r="AW694">
        <v>421.99799999999999</v>
      </c>
      <c r="AX694">
        <v>469.19</v>
      </c>
      <c r="AY694">
        <v>560.66399999999999</v>
      </c>
      <c r="AZ694">
        <v>661.25800000000004</v>
      </c>
      <c r="BA694">
        <v>387.32712240616996</v>
      </c>
    </row>
    <row r="695" spans="1:53" x14ac:dyDescent="0.25">
      <c r="A695">
        <v>689</v>
      </c>
      <c r="B695" t="s">
        <v>173</v>
      </c>
      <c r="C695" s="7">
        <v>0</v>
      </c>
      <c r="D695" t="s">
        <v>3</v>
      </c>
      <c r="E695" s="16">
        <v>321.73455133202617</v>
      </c>
      <c r="F695" s="12">
        <v>-0.512706245671807</v>
      </c>
      <c r="G695" s="13">
        <v>-1.18250128068765</v>
      </c>
      <c r="H695" s="13">
        <v>0.23056501593839199</v>
      </c>
      <c r="I695" s="14">
        <v>6.5957401795367502E-4</v>
      </c>
      <c r="K695" t="b">
        <v>0</v>
      </c>
      <c r="L695" t="b">
        <v>0</v>
      </c>
      <c r="M695" t="b">
        <v>0</v>
      </c>
      <c r="N695" t="s">
        <v>9309</v>
      </c>
      <c r="O695" t="s">
        <v>9714</v>
      </c>
      <c r="P695">
        <v>95</v>
      </c>
      <c r="Q695">
        <v>531338</v>
      </c>
      <c r="R695">
        <v>531626</v>
      </c>
      <c r="S695">
        <v>1</v>
      </c>
      <c r="T695" t="s">
        <v>20877</v>
      </c>
      <c r="U695" s="9">
        <v>32</v>
      </c>
      <c r="V695" t="s">
        <v>6241</v>
      </c>
      <c r="W695" t="s">
        <v>6242</v>
      </c>
      <c r="X695" t="s">
        <v>19428</v>
      </c>
      <c r="Y695" t="s">
        <v>30107</v>
      </c>
      <c r="Z695">
        <v>88.387661014503195</v>
      </c>
      <c r="AA695" s="12">
        <v>0.35620161061629002</v>
      </c>
      <c r="AB695" s="13">
        <v>-1.4393709359840801</v>
      </c>
      <c r="AC695" s="13">
        <v>0.15004545443829301</v>
      </c>
      <c r="AD695" s="13">
        <v>178.930906286175</v>
      </c>
      <c r="AE695" s="13">
        <v>0.3025087410824</v>
      </c>
      <c r="AF695" s="13">
        <v>-3.9089821882718798</v>
      </c>
      <c r="AG695" s="14">
        <v>9.2685796663440997E-5</v>
      </c>
      <c r="AI695" t="s">
        <v>9848</v>
      </c>
      <c r="AJ695" t="s">
        <v>19427</v>
      </c>
      <c r="AK695" t="s">
        <v>19426</v>
      </c>
      <c r="AM695" t="s">
        <v>5625</v>
      </c>
      <c r="AN695" t="s">
        <v>5625</v>
      </c>
      <c r="AO695" t="s">
        <v>5625</v>
      </c>
      <c r="AP695">
        <v>251.45020532810474</v>
      </c>
      <c r="AQ695">
        <v>387.55799999999999</v>
      </c>
      <c r="AR695">
        <v>251.155</v>
      </c>
      <c r="AS695">
        <v>396.77499999999998</v>
      </c>
      <c r="AT695">
        <v>113.47199999999999</v>
      </c>
      <c r="AU695">
        <v>104.79300000000001</v>
      </c>
      <c r="AV695">
        <v>207.32499999999999</v>
      </c>
      <c r="AW695">
        <v>117.22199999999999</v>
      </c>
      <c r="AX695">
        <v>179.739</v>
      </c>
      <c r="AY695">
        <v>216.233</v>
      </c>
      <c r="AZ695">
        <v>209.7</v>
      </c>
      <c r="BA695">
        <v>175.68681833514486</v>
      </c>
    </row>
    <row r="696" spans="1:53" x14ac:dyDescent="0.25">
      <c r="A696">
        <v>690</v>
      </c>
      <c r="B696" t="s">
        <v>174</v>
      </c>
      <c r="C696" s="7">
        <v>0</v>
      </c>
      <c r="D696" t="s">
        <v>175</v>
      </c>
      <c r="E696" s="16">
        <v>345.58769330423206</v>
      </c>
      <c r="F696" s="12">
        <v>0.64018499338321</v>
      </c>
      <c r="G696" s="13">
        <v>-0.86816855809440396</v>
      </c>
      <c r="H696" s="13">
        <v>0.13246363330807601</v>
      </c>
      <c r="I696" s="14">
        <v>0.134253257783188</v>
      </c>
      <c r="K696" t="b">
        <v>0</v>
      </c>
      <c r="L696" t="b">
        <v>0</v>
      </c>
      <c r="M696" t="b">
        <v>0</v>
      </c>
      <c r="N696" t="s">
        <v>9309</v>
      </c>
      <c r="O696" t="s">
        <v>9714</v>
      </c>
      <c r="P696">
        <v>219</v>
      </c>
      <c r="Q696">
        <v>531594</v>
      </c>
      <c r="R696">
        <v>532254</v>
      </c>
      <c r="S696">
        <v>1</v>
      </c>
      <c r="T696" t="s">
        <v>20877</v>
      </c>
      <c r="U696" s="9">
        <v>-32</v>
      </c>
      <c r="V696" t="s">
        <v>6243</v>
      </c>
      <c r="W696" t="s">
        <v>6244</v>
      </c>
      <c r="X696" t="s">
        <v>19425</v>
      </c>
      <c r="Y696" t="s">
        <v>30108</v>
      </c>
      <c r="Z696">
        <v>331.02318105808803</v>
      </c>
      <c r="AA696" s="12">
        <v>0.35933949571962998</v>
      </c>
      <c r="AB696" s="13">
        <v>1.7815603378113101</v>
      </c>
      <c r="AC696" s="13">
        <v>7.4820957142314098E-2</v>
      </c>
      <c r="AD696" s="13">
        <v>475.36402702811699</v>
      </c>
      <c r="AE696" s="13">
        <v>0.46062330937134299</v>
      </c>
      <c r="AF696" s="13">
        <v>-1.88476905191636</v>
      </c>
      <c r="AG696" s="14">
        <v>5.94610249854279E-2</v>
      </c>
      <c r="AH696" t="s">
        <v>19424</v>
      </c>
      <c r="AI696" t="s">
        <v>19423</v>
      </c>
      <c r="AJ696" t="s">
        <v>19422</v>
      </c>
      <c r="AK696" t="s">
        <v>19421</v>
      </c>
      <c r="AM696" t="s">
        <v>5625</v>
      </c>
      <c r="AN696" t="s">
        <v>5625</v>
      </c>
      <c r="AO696" t="s">
        <v>5625</v>
      </c>
      <c r="AP696">
        <v>422.83777321692821</v>
      </c>
      <c r="AQ696">
        <v>165.06100000000001</v>
      </c>
      <c r="AR696">
        <v>397.28199999999998</v>
      </c>
      <c r="AS696">
        <v>397.17</v>
      </c>
      <c r="AT696">
        <v>290.63200000000001</v>
      </c>
      <c r="AU696">
        <v>321.99900000000002</v>
      </c>
      <c r="AV696">
        <v>370.786</v>
      </c>
      <c r="AW696">
        <v>322.25299999999999</v>
      </c>
      <c r="AX696">
        <v>350.60500000000002</v>
      </c>
      <c r="AY696">
        <v>168.81399999999999</v>
      </c>
      <c r="AZ696">
        <v>188.86699999999999</v>
      </c>
      <c r="BA696">
        <v>318.01088732987836</v>
      </c>
    </row>
    <row r="697" spans="1:53" x14ac:dyDescent="0.25">
      <c r="A697">
        <v>691</v>
      </c>
      <c r="B697" t="s">
        <v>176</v>
      </c>
      <c r="C697" s="7">
        <v>0</v>
      </c>
      <c r="D697" t="s">
        <v>177</v>
      </c>
      <c r="E697" s="16">
        <v>133.61521105888065</v>
      </c>
      <c r="F697" s="12">
        <v>-6.3867234388515701E-2</v>
      </c>
      <c r="G697" s="13">
        <v>-0.74033292298045195</v>
      </c>
      <c r="H697" s="13">
        <v>0.91402089393191999</v>
      </c>
      <c r="I697" s="14">
        <v>0.16872592305634099</v>
      </c>
      <c r="K697" t="b">
        <v>0</v>
      </c>
      <c r="L697" t="b">
        <v>0</v>
      </c>
      <c r="M697" t="b">
        <v>0</v>
      </c>
      <c r="N697" t="s">
        <v>9309</v>
      </c>
      <c r="O697" t="s">
        <v>9714</v>
      </c>
      <c r="P697">
        <v>66</v>
      </c>
      <c r="Q697">
        <v>532257</v>
      </c>
      <c r="R697">
        <v>532458</v>
      </c>
      <c r="S697">
        <v>1</v>
      </c>
      <c r="T697" t="s">
        <v>20877</v>
      </c>
      <c r="U697" s="9">
        <v>3</v>
      </c>
      <c r="V697" t="s">
        <v>6245</v>
      </c>
      <c r="W697" t="s">
        <v>6246</v>
      </c>
      <c r="X697" t="s">
        <v>19420</v>
      </c>
      <c r="Y697" t="s">
        <v>30109</v>
      </c>
      <c r="Z697">
        <v>29.403437324308801</v>
      </c>
      <c r="AA697" s="12">
        <v>0.41232738971205601</v>
      </c>
      <c r="AB697" s="13">
        <v>-0.154894474590002</v>
      </c>
      <c r="AC697" s="13">
        <v>0.87690450971409295</v>
      </c>
      <c r="AD697" s="13">
        <v>57.297413776422403</v>
      </c>
      <c r="AE697" s="13">
        <v>0.42155495393265002</v>
      </c>
      <c r="AF697" s="13">
        <v>-1.75619552343994</v>
      </c>
      <c r="AG697" s="14">
        <v>7.90550288178056E-2</v>
      </c>
      <c r="AH697" t="s">
        <v>11238</v>
      </c>
      <c r="AJ697" t="s">
        <v>19419</v>
      </c>
      <c r="AK697" t="s">
        <v>19418</v>
      </c>
      <c r="AM697" t="s">
        <v>5625</v>
      </c>
      <c r="AN697" t="s">
        <v>5625</v>
      </c>
      <c r="AO697" t="s">
        <v>5625</v>
      </c>
      <c r="AP697">
        <v>87.874844235522588</v>
      </c>
      <c r="AQ697">
        <v>151.81100000000001</v>
      </c>
      <c r="AR697">
        <v>121.108</v>
      </c>
      <c r="AS697">
        <v>173.667</v>
      </c>
      <c r="AT697">
        <v>77.759</v>
      </c>
      <c r="AU697">
        <v>68.819000000000003</v>
      </c>
      <c r="AV697">
        <v>99.021000000000001</v>
      </c>
      <c r="AW697">
        <v>58.786000000000001</v>
      </c>
      <c r="AX697">
        <v>133.03200000000001</v>
      </c>
      <c r="AY697">
        <v>69.552999999999997</v>
      </c>
      <c r="AZ697">
        <v>156.24199999999999</v>
      </c>
      <c r="BA697">
        <v>80.802339886589564</v>
      </c>
    </row>
    <row r="698" spans="1:53" x14ac:dyDescent="0.25">
      <c r="A698">
        <v>692</v>
      </c>
      <c r="B698" t="s">
        <v>178</v>
      </c>
      <c r="C698" s="7">
        <v>0</v>
      </c>
      <c r="D698" t="s">
        <v>179</v>
      </c>
      <c r="E698" s="16">
        <v>70.724459954182507</v>
      </c>
      <c r="F698" s="12">
        <v>0.19809120232754601</v>
      </c>
      <c r="G698" s="13">
        <v>-0.61366457473926805</v>
      </c>
      <c r="H698" s="13">
        <v>0.69131743276624702</v>
      </c>
      <c r="I698" s="14">
        <v>0.39083338561021302</v>
      </c>
      <c r="K698" t="b">
        <v>0</v>
      </c>
      <c r="L698" t="b">
        <v>0</v>
      </c>
      <c r="M698" t="b">
        <v>0</v>
      </c>
      <c r="N698" t="s">
        <v>9309</v>
      </c>
      <c r="O698" t="s">
        <v>9714</v>
      </c>
      <c r="P698">
        <v>408</v>
      </c>
      <c r="Q698">
        <v>532493</v>
      </c>
      <c r="R698">
        <v>533720</v>
      </c>
      <c r="S698">
        <v>1</v>
      </c>
      <c r="T698" t="s">
        <v>20877</v>
      </c>
      <c r="U698" s="9">
        <v>35</v>
      </c>
      <c r="V698" t="s">
        <v>6247</v>
      </c>
      <c r="W698" t="s">
        <v>5625</v>
      </c>
      <c r="X698" t="s">
        <v>19417</v>
      </c>
      <c r="Y698" t="s">
        <v>30110</v>
      </c>
      <c r="Z698">
        <v>106.05649704450801</v>
      </c>
      <c r="AA698" s="12">
        <v>0.38061738219858798</v>
      </c>
      <c r="AB698" s="13">
        <v>0.52044707255169897</v>
      </c>
      <c r="AC698" s="13">
        <v>0.60275200844801402</v>
      </c>
      <c r="AD698" s="13">
        <v>192.589869376574</v>
      </c>
      <c r="AE698" s="13">
        <v>0.52945592193132796</v>
      </c>
      <c r="AF698" s="13">
        <v>-1.1590475227867301</v>
      </c>
      <c r="AG698" s="14">
        <v>0.24643681457195701</v>
      </c>
      <c r="AH698" t="s">
        <v>19416</v>
      </c>
      <c r="AI698" t="s">
        <v>19415</v>
      </c>
      <c r="AJ698" t="s">
        <v>19414</v>
      </c>
      <c r="AM698" t="s">
        <v>5625</v>
      </c>
      <c r="AN698" t="s">
        <v>5625</v>
      </c>
      <c r="AO698" t="s">
        <v>5625</v>
      </c>
      <c r="AP698">
        <v>95.36783981673004</v>
      </c>
      <c r="AQ698">
        <v>42.756999999999998</v>
      </c>
      <c r="AR698">
        <v>52.716000000000001</v>
      </c>
      <c r="AS698">
        <v>92.057000000000002</v>
      </c>
      <c r="AT698">
        <v>47.478000000000002</v>
      </c>
      <c r="AU698">
        <v>47.143999999999998</v>
      </c>
      <c r="AV698">
        <v>50.506</v>
      </c>
      <c r="AW698">
        <v>52.277000000000001</v>
      </c>
      <c r="AX698">
        <v>95.272999999999996</v>
      </c>
      <c r="AY698">
        <v>33.491</v>
      </c>
      <c r="AZ698">
        <v>35.045000000000002</v>
      </c>
      <c r="BA698">
        <v>86.037699316894262</v>
      </c>
    </row>
    <row r="699" spans="1:53" x14ac:dyDescent="0.25">
      <c r="A699">
        <v>693</v>
      </c>
      <c r="B699" t="s">
        <v>180</v>
      </c>
      <c r="C699" s="7">
        <v>0</v>
      </c>
      <c r="D699" t="s">
        <v>181</v>
      </c>
      <c r="E699" s="16">
        <v>65.946621091018073</v>
      </c>
      <c r="F699" s="12">
        <v>1.28553164896105</v>
      </c>
      <c r="G699" s="13">
        <v>-0.35664030888260501</v>
      </c>
      <c r="H699" s="13">
        <v>3.1283851040120103E-2</v>
      </c>
      <c r="I699" s="14">
        <v>0.76957724976479802</v>
      </c>
      <c r="K699" t="b">
        <v>0</v>
      </c>
      <c r="L699" t="b">
        <v>0</v>
      </c>
      <c r="M699" t="b">
        <v>0</v>
      </c>
      <c r="N699" t="s">
        <v>9309</v>
      </c>
      <c r="O699" t="s">
        <v>9714</v>
      </c>
      <c r="P699">
        <v>804</v>
      </c>
      <c r="Q699">
        <v>533716</v>
      </c>
      <c r="R699">
        <v>536131</v>
      </c>
      <c r="S699">
        <v>1</v>
      </c>
      <c r="T699" t="s">
        <v>20877</v>
      </c>
      <c r="U699" s="9">
        <v>-4</v>
      </c>
      <c r="V699" t="s">
        <v>6248</v>
      </c>
      <c r="W699" t="s">
        <v>6249</v>
      </c>
      <c r="X699" t="s">
        <v>19413</v>
      </c>
      <c r="Y699" t="s">
        <v>30111</v>
      </c>
      <c r="Z699">
        <v>318.09458179242199</v>
      </c>
      <c r="AA699" s="12">
        <v>0.52190592045737505</v>
      </c>
      <c r="AB699" s="13">
        <v>2.4631482391203199</v>
      </c>
      <c r="AC699" s="13">
        <v>1.3772296132195499E-2</v>
      </c>
      <c r="AD699" s="13">
        <v>385.56079236468099</v>
      </c>
      <c r="AE699" s="13">
        <v>0.783713404601728</v>
      </c>
      <c r="AF699" s="13">
        <v>-0.45506470450616399</v>
      </c>
      <c r="AG699" s="14">
        <v>0.64906268952162005</v>
      </c>
      <c r="AI699" t="s">
        <v>19412</v>
      </c>
      <c r="AJ699" t="s">
        <v>19411</v>
      </c>
      <c r="AK699" t="s">
        <v>19410</v>
      </c>
      <c r="AM699" t="s">
        <v>5625</v>
      </c>
      <c r="AN699" t="s">
        <v>5625</v>
      </c>
      <c r="AO699" t="s">
        <v>5625</v>
      </c>
      <c r="AP699">
        <v>110.43848436407229</v>
      </c>
      <c r="AQ699">
        <v>14.741</v>
      </c>
      <c r="AR699">
        <v>80.926000000000002</v>
      </c>
      <c r="AS699">
        <v>57.680999999999997</v>
      </c>
      <c r="AT699">
        <v>102.961</v>
      </c>
      <c r="AU699">
        <v>102.059</v>
      </c>
      <c r="AV699">
        <v>91.406000000000006</v>
      </c>
      <c r="AW699">
        <v>103.446</v>
      </c>
      <c r="AX699">
        <v>118.956</v>
      </c>
      <c r="AY699">
        <v>18.77</v>
      </c>
      <c r="AZ699">
        <v>13.603999999999999</v>
      </c>
      <c r="BA699">
        <v>125.45016887791343</v>
      </c>
    </row>
    <row r="700" spans="1:53" x14ac:dyDescent="0.25">
      <c r="A700">
        <v>694</v>
      </c>
      <c r="B700" t="s">
        <v>182</v>
      </c>
      <c r="C700" s="7">
        <v>0</v>
      </c>
      <c r="D700" t="s">
        <v>183</v>
      </c>
      <c r="E700" s="16">
        <v>25.790617161490825</v>
      </c>
      <c r="F700" s="12">
        <v>1.9400833943465201</v>
      </c>
      <c r="G700" s="13">
        <v>-6.64030041163573E-2</v>
      </c>
      <c r="H700" s="13">
        <v>2.8521744943613099E-2</v>
      </c>
      <c r="I700" s="14">
        <v>0.96769241850154097</v>
      </c>
      <c r="K700" t="b">
        <v>0</v>
      </c>
      <c r="L700" t="b">
        <v>0</v>
      </c>
      <c r="M700" t="b">
        <v>0</v>
      </c>
      <c r="N700" t="s">
        <v>9309</v>
      </c>
      <c r="O700" t="s">
        <v>9714</v>
      </c>
      <c r="P700">
        <v>162</v>
      </c>
      <c r="Q700">
        <v>536131</v>
      </c>
      <c r="R700">
        <v>536620</v>
      </c>
      <c r="S700">
        <v>1</v>
      </c>
      <c r="T700" t="s">
        <v>20877</v>
      </c>
      <c r="U700" s="9">
        <v>0</v>
      </c>
      <c r="V700" t="s">
        <v>6113</v>
      </c>
      <c r="W700" t="s">
        <v>6114</v>
      </c>
      <c r="X700" t="s">
        <v>19409</v>
      </c>
      <c r="Y700" t="s">
        <v>30112</v>
      </c>
      <c r="Z700">
        <v>37.453073679110702</v>
      </c>
      <c r="AA700" s="12">
        <v>0.775047077538775</v>
      </c>
      <c r="AB700" s="13">
        <v>2.5031813557796001</v>
      </c>
      <c r="AC700" s="13">
        <v>1.2308245655828999E-2</v>
      </c>
      <c r="AD700" s="13">
        <v>34.412714131599301</v>
      </c>
      <c r="AE700" s="13">
        <v>1.0285987513894099</v>
      </c>
      <c r="AF700" s="13">
        <v>-6.4556761348058905E-2</v>
      </c>
      <c r="AG700" s="14">
        <v>0.94852691230160902</v>
      </c>
      <c r="AH700" t="s">
        <v>19408</v>
      </c>
      <c r="AI700" t="s">
        <v>19407</v>
      </c>
      <c r="AJ700" t="s">
        <v>19406</v>
      </c>
      <c r="AK700" t="s">
        <v>19405</v>
      </c>
      <c r="AM700" t="s">
        <v>5625</v>
      </c>
      <c r="AN700" t="s">
        <v>5625</v>
      </c>
      <c r="AO700" t="s">
        <v>5625</v>
      </c>
      <c r="AP700">
        <v>50.568468645963307</v>
      </c>
      <c r="AQ700">
        <v>1.095</v>
      </c>
      <c r="AR700">
        <v>44.091000000000001</v>
      </c>
      <c r="AS700">
        <v>7.4080000000000004</v>
      </c>
      <c r="AT700">
        <v>75.546999999999997</v>
      </c>
      <c r="AU700">
        <v>69.433000000000007</v>
      </c>
      <c r="AV700">
        <v>47.177</v>
      </c>
      <c r="AW700">
        <v>69.039000000000001</v>
      </c>
      <c r="AX700">
        <v>60.991</v>
      </c>
      <c r="AY700">
        <v>1.7330000000000001</v>
      </c>
      <c r="AZ700">
        <v>2.964</v>
      </c>
      <c r="BA700">
        <v>70.258759434186544</v>
      </c>
    </row>
    <row r="701" spans="1:53" x14ac:dyDescent="0.25">
      <c r="A701">
        <v>695</v>
      </c>
      <c r="B701" t="s">
        <v>184</v>
      </c>
      <c r="C701" s="7">
        <v>0</v>
      </c>
      <c r="D701" t="s">
        <v>185</v>
      </c>
      <c r="E701" s="16">
        <v>119.5888262740385</v>
      </c>
      <c r="F701" s="12">
        <v>0.88834612025706206</v>
      </c>
      <c r="G701" s="13">
        <v>-0.41195161373156902</v>
      </c>
      <c r="H701" s="13">
        <v>6.3331202937085204E-3</v>
      </c>
      <c r="I701" s="14">
        <v>0.42450942562016902</v>
      </c>
      <c r="K701" t="b">
        <v>0</v>
      </c>
      <c r="L701" t="b">
        <v>0</v>
      </c>
      <c r="M701" t="b">
        <v>0</v>
      </c>
      <c r="N701" t="s">
        <v>9309</v>
      </c>
      <c r="O701" t="s">
        <v>9714</v>
      </c>
      <c r="P701">
        <v>318</v>
      </c>
      <c r="Q701">
        <v>536630</v>
      </c>
      <c r="R701">
        <v>537587</v>
      </c>
      <c r="S701">
        <v>1</v>
      </c>
      <c r="T701" t="s">
        <v>20877</v>
      </c>
      <c r="U701" s="9">
        <v>10</v>
      </c>
      <c r="V701" t="s">
        <v>6250</v>
      </c>
      <c r="W701" t="s">
        <v>6251</v>
      </c>
      <c r="X701" t="s">
        <v>19404</v>
      </c>
      <c r="Y701" t="s">
        <v>30113</v>
      </c>
      <c r="Z701">
        <v>185.71971231055301</v>
      </c>
      <c r="AA701" s="12">
        <v>0.289185497441734</v>
      </c>
      <c r="AB701" s="13">
        <v>3.0718902853558498</v>
      </c>
      <c r="AC701" s="13">
        <v>2.12707891447061E-3</v>
      </c>
      <c r="AD701" s="13">
        <v>270.92139836828301</v>
      </c>
      <c r="AE701" s="13">
        <v>0.37620181183646101</v>
      </c>
      <c r="AF701" s="13">
        <v>-1.0950282555009301</v>
      </c>
      <c r="AG701" s="14">
        <v>0.27350425788595301</v>
      </c>
      <c r="AH701" t="s">
        <v>19403</v>
      </c>
      <c r="AI701" t="s">
        <v>19402</v>
      </c>
      <c r="AJ701" t="s">
        <v>19401</v>
      </c>
      <c r="AK701" t="s">
        <v>19400</v>
      </c>
      <c r="AM701" t="s">
        <v>5625</v>
      </c>
      <c r="AN701" t="s">
        <v>5625</v>
      </c>
      <c r="AO701" t="s">
        <v>5625</v>
      </c>
      <c r="AP701">
        <v>144.88330509615395</v>
      </c>
      <c r="AQ701">
        <v>106.283</v>
      </c>
      <c r="AR701">
        <v>92.298000000000002</v>
      </c>
      <c r="AS701">
        <v>134.89099999999999</v>
      </c>
      <c r="AT701">
        <v>145.50200000000001</v>
      </c>
      <c r="AU701">
        <v>119.575</v>
      </c>
      <c r="AV701">
        <v>135.65600000000001</v>
      </c>
      <c r="AW701">
        <v>137.57900000000001</v>
      </c>
      <c r="AX701">
        <v>154.392</v>
      </c>
      <c r="AY701">
        <v>98.715999999999994</v>
      </c>
      <c r="AZ701">
        <v>87.844999999999999</v>
      </c>
      <c r="BA701">
        <v>154.0446826967391</v>
      </c>
    </row>
    <row r="702" spans="1:53" x14ac:dyDescent="0.25">
      <c r="A702">
        <v>696</v>
      </c>
      <c r="B702" t="s">
        <v>186</v>
      </c>
      <c r="C702" s="7">
        <v>0</v>
      </c>
      <c r="D702" t="s">
        <v>187</v>
      </c>
      <c r="E702" s="16">
        <v>60.91590008399173</v>
      </c>
      <c r="F702" s="12">
        <v>1.6649689178831399</v>
      </c>
      <c r="G702" s="13">
        <v>-0.13058339809418101</v>
      </c>
      <c r="H702" s="13">
        <v>5.3234669654436597E-3</v>
      </c>
      <c r="I702" s="14">
        <v>0.91803694823170801</v>
      </c>
      <c r="K702" t="b">
        <v>0</v>
      </c>
      <c r="L702" t="b">
        <v>0</v>
      </c>
      <c r="M702" t="b">
        <v>0</v>
      </c>
      <c r="N702" t="s">
        <v>9309</v>
      </c>
      <c r="O702" t="s">
        <v>9714</v>
      </c>
      <c r="P702">
        <v>449</v>
      </c>
      <c r="Q702">
        <v>537570</v>
      </c>
      <c r="R702">
        <v>538920</v>
      </c>
      <c r="S702">
        <v>1</v>
      </c>
      <c r="T702" t="s">
        <v>20877</v>
      </c>
      <c r="U702" s="9">
        <v>-17</v>
      </c>
      <c r="V702" t="s">
        <v>6252</v>
      </c>
      <c r="W702" t="s">
        <v>6253</v>
      </c>
      <c r="X702" t="s">
        <v>19399</v>
      </c>
      <c r="Y702" t="s">
        <v>30114</v>
      </c>
      <c r="Z702">
        <v>200.863847307258</v>
      </c>
      <c r="AA702" s="12">
        <v>0.53184386651753601</v>
      </c>
      <c r="AB702" s="13">
        <v>3.1305595922073999</v>
      </c>
      <c r="AC702" s="13">
        <v>1.7447359637857E-3</v>
      </c>
      <c r="AD702" s="13">
        <v>216.46566961088899</v>
      </c>
      <c r="AE702" s="13">
        <v>0.79763702002701498</v>
      </c>
      <c r="AF702" s="13">
        <v>-0.16371281023260201</v>
      </c>
      <c r="AG702" s="14">
        <v>0.86995723250891699</v>
      </c>
      <c r="AH702" t="s">
        <v>10196</v>
      </c>
      <c r="AI702" t="s">
        <v>17523</v>
      </c>
      <c r="AJ702" t="s">
        <v>19398</v>
      </c>
      <c r="AK702" t="s">
        <v>19397</v>
      </c>
      <c r="AM702" t="s">
        <v>5625</v>
      </c>
      <c r="AN702" t="s">
        <v>5625</v>
      </c>
      <c r="AO702" t="s">
        <v>5625</v>
      </c>
      <c r="AP702">
        <v>107.93960033596692</v>
      </c>
      <c r="AQ702">
        <v>14.077</v>
      </c>
      <c r="AR702">
        <v>76.763000000000005</v>
      </c>
      <c r="AS702">
        <v>44.884</v>
      </c>
      <c r="AT702">
        <v>127.352</v>
      </c>
      <c r="AU702">
        <v>119.23099999999999</v>
      </c>
      <c r="AV702">
        <v>115.934</v>
      </c>
      <c r="AW702">
        <v>122.536</v>
      </c>
      <c r="AX702">
        <v>139.411</v>
      </c>
      <c r="AY702">
        <v>18.201000000000001</v>
      </c>
      <c r="AZ702">
        <v>15.747</v>
      </c>
      <c r="BA702">
        <v>133.26170516680617</v>
      </c>
    </row>
    <row r="703" spans="1:53" x14ac:dyDescent="0.25">
      <c r="A703">
        <v>697</v>
      </c>
      <c r="B703" t="s">
        <v>188</v>
      </c>
      <c r="C703" s="7">
        <v>0</v>
      </c>
      <c r="D703" t="s">
        <v>189</v>
      </c>
      <c r="E703" s="16">
        <v>78.125755189949373</v>
      </c>
      <c r="F703" s="12">
        <v>1.7498298380267401</v>
      </c>
      <c r="G703" s="13">
        <v>-0.24587061614163</v>
      </c>
      <c r="H703" s="13">
        <v>2.1786612676462999E-6</v>
      </c>
      <c r="I703" s="14">
        <v>0.74695182064746501</v>
      </c>
      <c r="K703" t="b">
        <v>0</v>
      </c>
      <c r="L703" t="b">
        <v>0</v>
      </c>
      <c r="M703" t="b">
        <v>0</v>
      </c>
      <c r="N703" t="s">
        <v>9309</v>
      </c>
      <c r="O703" t="s">
        <v>9714</v>
      </c>
      <c r="P703">
        <v>364</v>
      </c>
      <c r="Q703">
        <v>538925</v>
      </c>
      <c r="R703">
        <v>540020</v>
      </c>
      <c r="S703">
        <v>1</v>
      </c>
      <c r="T703" t="s">
        <v>20877</v>
      </c>
      <c r="U703" s="9">
        <v>5</v>
      </c>
      <c r="V703" t="s">
        <v>6254</v>
      </c>
      <c r="W703" t="s">
        <v>6255</v>
      </c>
      <c r="X703" t="s">
        <v>19396</v>
      </c>
      <c r="Y703" t="s">
        <v>30115</v>
      </c>
      <c r="Z703">
        <v>214.81593499423201</v>
      </c>
      <c r="AA703" s="12">
        <v>0.34201313157963797</v>
      </c>
      <c r="AB703" s="13">
        <v>5.1162650683758599</v>
      </c>
      <c r="AC703" s="13">
        <v>3.1164502282810601E-7</v>
      </c>
      <c r="AD703" s="13">
        <v>215.13478503362799</v>
      </c>
      <c r="AE703" s="13">
        <v>0.48848761874612501</v>
      </c>
      <c r="AF703" s="13">
        <v>-0.50333029273647401</v>
      </c>
      <c r="AG703" s="14">
        <v>0.61473207184879797</v>
      </c>
      <c r="AI703" t="s">
        <v>19395</v>
      </c>
      <c r="AJ703" t="s">
        <v>11459</v>
      </c>
      <c r="AK703" t="s">
        <v>19394</v>
      </c>
      <c r="AM703" t="s">
        <v>5625</v>
      </c>
      <c r="AN703" t="s">
        <v>5625</v>
      </c>
      <c r="AO703" t="s">
        <v>5625</v>
      </c>
      <c r="AP703">
        <v>108.07402075979751</v>
      </c>
      <c r="AQ703">
        <v>49.378</v>
      </c>
      <c r="AR703">
        <v>82.572000000000003</v>
      </c>
      <c r="AS703">
        <v>72.478999999999999</v>
      </c>
      <c r="AT703">
        <v>163.49700000000001</v>
      </c>
      <c r="AU703">
        <v>174.559</v>
      </c>
      <c r="AV703">
        <v>139.62799999999999</v>
      </c>
      <c r="AW703">
        <v>166.48699999999999</v>
      </c>
      <c r="AX703">
        <v>121.15900000000001</v>
      </c>
      <c r="AY703">
        <v>56.097999999999999</v>
      </c>
      <c r="AZ703">
        <v>56.918999999999997</v>
      </c>
      <c r="BA703">
        <v>130.06707524842383</v>
      </c>
    </row>
    <row r="704" spans="1:53" x14ac:dyDescent="0.25">
      <c r="A704">
        <v>698</v>
      </c>
      <c r="B704" t="s">
        <v>190</v>
      </c>
      <c r="C704" s="7">
        <v>0</v>
      </c>
      <c r="D704" t="s">
        <v>191</v>
      </c>
      <c r="E704" s="16">
        <v>75.701311739812098</v>
      </c>
      <c r="F704" s="12">
        <v>1.4256066795103</v>
      </c>
      <c r="G704" s="13">
        <v>-0.196907911569215</v>
      </c>
      <c r="H704" s="13">
        <v>4.1431896680158703E-5</v>
      </c>
      <c r="I704" s="14">
        <v>0.740711026910302</v>
      </c>
      <c r="K704" t="b">
        <v>0</v>
      </c>
      <c r="L704" t="b">
        <v>0</v>
      </c>
      <c r="M704" t="b">
        <v>0</v>
      </c>
      <c r="N704" t="s">
        <v>9309</v>
      </c>
      <c r="O704" t="s">
        <v>9714</v>
      </c>
      <c r="P704">
        <v>271</v>
      </c>
      <c r="Q704">
        <v>539958</v>
      </c>
      <c r="R704">
        <v>540774</v>
      </c>
      <c r="S704">
        <v>1</v>
      </c>
      <c r="T704" t="s">
        <v>20877</v>
      </c>
      <c r="U704" s="9">
        <v>-62</v>
      </c>
      <c r="V704" t="s">
        <v>6256</v>
      </c>
      <c r="W704" t="s">
        <v>6257</v>
      </c>
      <c r="X704" t="s">
        <v>19393</v>
      </c>
      <c r="Y704" t="s">
        <v>30116</v>
      </c>
      <c r="Z704">
        <v>129.70129454524201</v>
      </c>
      <c r="AA704" s="12">
        <v>0.31842040131778199</v>
      </c>
      <c r="AB704" s="13">
        <v>4.4771210437849804</v>
      </c>
      <c r="AC704" s="13">
        <v>7.5656358360153601E-6</v>
      </c>
      <c r="AD704" s="13">
        <v>156.86068335636901</v>
      </c>
      <c r="AE704" s="13">
        <v>0.38410346856989402</v>
      </c>
      <c r="AF704" s="13">
        <v>-0.51264288839241301</v>
      </c>
      <c r="AG704" s="14">
        <v>0.60820114654522295</v>
      </c>
      <c r="AH704" t="s">
        <v>11830</v>
      </c>
      <c r="AI704" t="s">
        <v>19392</v>
      </c>
      <c r="AJ704" t="s">
        <v>19391</v>
      </c>
      <c r="AK704" t="s">
        <v>19390</v>
      </c>
      <c r="AM704" t="s">
        <v>5625</v>
      </c>
      <c r="AN704" t="s">
        <v>5625</v>
      </c>
      <c r="AO704" t="s">
        <v>5625</v>
      </c>
      <c r="AP704">
        <v>96.864246959248376</v>
      </c>
      <c r="AQ704">
        <v>63.636000000000003</v>
      </c>
      <c r="AR704">
        <v>57.959000000000003</v>
      </c>
      <c r="AS704">
        <v>84.346000000000004</v>
      </c>
      <c r="AT704">
        <v>97.510999999999996</v>
      </c>
      <c r="AU704">
        <v>129.44999999999999</v>
      </c>
      <c r="AV704">
        <v>152.999</v>
      </c>
      <c r="AW704">
        <v>117.911</v>
      </c>
      <c r="AX704">
        <v>115.532</v>
      </c>
      <c r="AY704">
        <v>59.704000000000001</v>
      </c>
      <c r="AZ704">
        <v>91.775000000000006</v>
      </c>
      <c r="BA704">
        <v>100.28310763356852</v>
      </c>
    </row>
    <row r="705" spans="1:53" x14ac:dyDescent="0.25">
      <c r="A705">
        <v>699</v>
      </c>
      <c r="B705" t="s">
        <v>192</v>
      </c>
      <c r="C705" s="7">
        <v>0</v>
      </c>
      <c r="D705" t="s">
        <v>193</v>
      </c>
      <c r="E705" s="16">
        <v>109.22367127979862</v>
      </c>
      <c r="F705" s="12">
        <v>1.078549716997</v>
      </c>
      <c r="G705" s="13">
        <v>-0.159157720009623</v>
      </c>
      <c r="H705" s="13">
        <v>5.1029218248916405E-4</v>
      </c>
      <c r="I705" s="14">
        <v>0.71724875808432798</v>
      </c>
      <c r="K705" t="b">
        <v>0</v>
      </c>
      <c r="L705" t="b">
        <v>0</v>
      </c>
      <c r="M705" t="b">
        <v>0</v>
      </c>
      <c r="N705" t="s">
        <v>9309</v>
      </c>
      <c r="O705" t="s">
        <v>9714</v>
      </c>
      <c r="P705">
        <v>658</v>
      </c>
      <c r="Q705">
        <v>540770</v>
      </c>
      <c r="R705">
        <v>542747</v>
      </c>
      <c r="S705">
        <v>1</v>
      </c>
      <c r="T705" t="s">
        <v>20877</v>
      </c>
      <c r="U705" s="9">
        <v>-4</v>
      </c>
      <c r="V705" t="s">
        <v>6258</v>
      </c>
      <c r="W705" t="s">
        <v>5625</v>
      </c>
      <c r="X705" t="s">
        <v>19389</v>
      </c>
      <c r="Y705" t="s">
        <v>30117</v>
      </c>
      <c r="Z705">
        <v>382.09663358408801</v>
      </c>
      <c r="AA705" s="12">
        <v>0.28077311395058402</v>
      </c>
      <c r="AB705" s="13">
        <v>3.8413568230283901</v>
      </c>
      <c r="AC705" s="13">
        <v>1.22356097712157E-4</v>
      </c>
      <c r="AD705" s="13">
        <v>551.03803196703905</v>
      </c>
      <c r="AE705" s="13">
        <v>0.28719236618719901</v>
      </c>
      <c r="AF705" s="13">
        <v>-0.55418506460537598</v>
      </c>
      <c r="AG705" s="14">
        <v>0.579452198649408</v>
      </c>
      <c r="AH705" t="s">
        <v>11835</v>
      </c>
      <c r="AI705" t="s">
        <v>16529</v>
      </c>
      <c r="AJ705" t="s">
        <v>19388</v>
      </c>
      <c r="AM705" t="s">
        <v>5625</v>
      </c>
      <c r="AN705" t="s">
        <v>5625</v>
      </c>
      <c r="AO705" t="s">
        <v>5625</v>
      </c>
      <c r="AP705">
        <v>107.65668511919448</v>
      </c>
      <c r="AQ705">
        <v>94.908000000000001</v>
      </c>
      <c r="AR705">
        <v>90.412000000000006</v>
      </c>
      <c r="AS705">
        <v>143.91800000000001</v>
      </c>
      <c r="AT705">
        <v>137.27199999999999</v>
      </c>
      <c r="AU705">
        <v>149.477</v>
      </c>
      <c r="AV705">
        <v>137.054</v>
      </c>
      <c r="AW705">
        <v>135.75700000000001</v>
      </c>
      <c r="AX705">
        <v>141.66900000000001</v>
      </c>
      <c r="AY705">
        <v>123.85599999999999</v>
      </c>
      <c r="AZ705">
        <v>119.015</v>
      </c>
      <c r="BA705">
        <v>155.77110358316446</v>
      </c>
    </row>
    <row r="706" spans="1:53" x14ac:dyDescent="0.25">
      <c r="A706">
        <v>700</v>
      </c>
      <c r="B706" t="s">
        <v>194</v>
      </c>
      <c r="C706" s="7">
        <v>0</v>
      </c>
      <c r="D706" t="s">
        <v>159</v>
      </c>
      <c r="E706" s="16">
        <v>80.049919839843596</v>
      </c>
      <c r="F706" s="12">
        <v>1.4900057665712201</v>
      </c>
      <c r="G706" s="13">
        <v>-0.102405264318593</v>
      </c>
      <c r="H706" s="13">
        <v>8.3135093647437498E-5</v>
      </c>
      <c r="I706" s="14">
        <v>0.87348892204877104</v>
      </c>
      <c r="K706" t="b">
        <v>0</v>
      </c>
      <c r="L706" t="b">
        <v>0</v>
      </c>
      <c r="M706" t="b">
        <v>0</v>
      </c>
      <c r="N706" t="s">
        <v>9309</v>
      </c>
      <c r="O706" t="s">
        <v>9714</v>
      </c>
      <c r="P706">
        <v>293</v>
      </c>
      <c r="Q706">
        <v>542751</v>
      </c>
      <c r="R706">
        <v>543633</v>
      </c>
      <c r="S706">
        <v>1</v>
      </c>
      <c r="T706" t="s">
        <v>20877</v>
      </c>
      <c r="U706" s="9">
        <v>4</v>
      </c>
      <c r="V706" t="s">
        <v>6259</v>
      </c>
      <c r="W706" t="s">
        <v>6260</v>
      </c>
      <c r="X706" t="s">
        <v>19387</v>
      </c>
      <c r="Y706" t="s">
        <v>30118</v>
      </c>
      <c r="Z706">
        <v>154.199983221217</v>
      </c>
      <c r="AA706" s="12">
        <v>0.34581393906804198</v>
      </c>
      <c r="AB706" s="13">
        <v>4.3086920399644502</v>
      </c>
      <c r="AC706" s="13">
        <v>1.64222846764915E-5</v>
      </c>
      <c r="AD706" s="13">
        <v>184.95799314121101</v>
      </c>
      <c r="AE706" s="13">
        <v>0.404395599428099</v>
      </c>
      <c r="AF706" s="13">
        <v>-0.25323041215932002</v>
      </c>
      <c r="AG706" s="14">
        <v>0.80009016670758104</v>
      </c>
      <c r="AH706" t="s">
        <v>9315</v>
      </c>
      <c r="AI706" t="s">
        <v>11594</v>
      </c>
      <c r="AJ706" t="s">
        <v>19386</v>
      </c>
      <c r="AK706" t="s">
        <v>19385</v>
      </c>
      <c r="AM706" t="s">
        <v>5625</v>
      </c>
      <c r="AN706" t="s">
        <v>5625</v>
      </c>
      <c r="AO706" t="s">
        <v>5625</v>
      </c>
      <c r="AP706">
        <v>104.13467935937439</v>
      </c>
      <c r="AQ706">
        <v>48.555999999999997</v>
      </c>
      <c r="AR706">
        <v>74.912999999999997</v>
      </c>
      <c r="AS706">
        <v>92.596000000000004</v>
      </c>
      <c r="AT706">
        <v>153.041</v>
      </c>
      <c r="AU706">
        <v>124.04</v>
      </c>
      <c r="AV706">
        <v>135.90899999999999</v>
      </c>
      <c r="AW706">
        <v>137.79499999999999</v>
      </c>
      <c r="AX706">
        <v>129.43</v>
      </c>
      <c r="AY706">
        <v>85.495999999999995</v>
      </c>
      <c r="AZ706">
        <v>78.334000000000003</v>
      </c>
      <c r="BA706">
        <v>121.10837363692525</v>
      </c>
    </row>
    <row r="707" spans="1:53" x14ac:dyDescent="0.25">
      <c r="A707">
        <v>701</v>
      </c>
      <c r="B707" t="s">
        <v>195</v>
      </c>
      <c r="C707" s="7">
        <v>0</v>
      </c>
      <c r="D707" t="s">
        <v>196</v>
      </c>
      <c r="E707" s="16">
        <v>98.236114634165574</v>
      </c>
      <c r="F707" s="12">
        <v>0.97103225753822298</v>
      </c>
      <c r="G707" s="13">
        <v>-0.376412095800786</v>
      </c>
      <c r="H707" s="13">
        <v>2.6208465791633701E-3</v>
      </c>
      <c r="I707" s="14">
        <v>0.31382868528108598</v>
      </c>
      <c r="K707" t="b">
        <v>0</v>
      </c>
      <c r="L707" t="b">
        <v>0</v>
      </c>
      <c r="M707" t="b">
        <v>0</v>
      </c>
      <c r="N707" t="s">
        <v>9309</v>
      </c>
      <c r="O707" t="s">
        <v>9714</v>
      </c>
      <c r="P707">
        <v>218</v>
      </c>
      <c r="Q707">
        <v>543629</v>
      </c>
      <c r="R707">
        <v>544286</v>
      </c>
      <c r="S707">
        <v>1</v>
      </c>
      <c r="T707" t="s">
        <v>20877</v>
      </c>
      <c r="U707" s="9">
        <v>-4</v>
      </c>
      <c r="V707" t="s">
        <v>6261</v>
      </c>
      <c r="W707" t="s">
        <v>6262</v>
      </c>
      <c r="X707" t="s">
        <v>19384</v>
      </c>
      <c r="Y707" t="s">
        <v>30119</v>
      </c>
      <c r="Z707">
        <v>108.61747137586499</v>
      </c>
      <c r="AA707" s="12">
        <v>0.288931603958892</v>
      </c>
      <c r="AB707" s="13">
        <v>3.36076858409846</v>
      </c>
      <c r="AC707" s="13">
        <v>7.7725918983833698E-4</v>
      </c>
      <c r="AD707" s="13">
        <v>153.81755258179399</v>
      </c>
      <c r="AE707" s="13">
        <v>0.28083942119787397</v>
      </c>
      <c r="AF707" s="13">
        <v>-1.34031075194238</v>
      </c>
      <c r="AG707" s="14">
        <v>0.180144337363839</v>
      </c>
      <c r="AH707" t="s">
        <v>19383</v>
      </c>
      <c r="AI707" t="s">
        <v>19382</v>
      </c>
      <c r="AJ707" t="s">
        <v>19381</v>
      </c>
      <c r="AK707" t="s">
        <v>19380</v>
      </c>
      <c r="AM707" t="s">
        <v>5625</v>
      </c>
      <c r="AN707" t="s">
        <v>5625</v>
      </c>
      <c r="AO707" t="s">
        <v>5625</v>
      </c>
      <c r="AP707">
        <v>81.996458536662288</v>
      </c>
      <c r="AQ707">
        <v>105.518</v>
      </c>
      <c r="AR707">
        <v>83.63</v>
      </c>
      <c r="AS707">
        <v>121.8</v>
      </c>
      <c r="AT707">
        <v>112.458</v>
      </c>
      <c r="AU707">
        <v>116.755</v>
      </c>
      <c r="AV707">
        <v>123.93</v>
      </c>
      <c r="AW707">
        <v>115.616</v>
      </c>
      <c r="AX707">
        <v>118.446</v>
      </c>
      <c r="AY707">
        <v>90.918000000000006</v>
      </c>
      <c r="AZ707">
        <v>107.366</v>
      </c>
      <c r="BA707">
        <v>103.6353158046652</v>
      </c>
    </row>
    <row r="708" spans="1:53" x14ac:dyDescent="0.25">
      <c r="A708">
        <v>702</v>
      </c>
      <c r="B708" t="s">
        <v>197</v>
      </c>
      <c r="C708" s="7">
        <v>0</v>
      </c>
      <c r="D708" t="s">
        <v>198</v>
      </c>
      <c r="E708" s="16">
        <v>59.96397289224366</v>
      </c>
      <c r="F708" s="12">
        <v>-0.37145388324579898</v>
      </c>
      <c r="G708" s="13">
        <v>-0.81329744651009805</v>
      </c>
      <c r="H708" s="13">
        <v>0.44297915532200099</v>
      </c>
      <c r="I708" s="14">
        <v>4.7651422200709503E-2</v>
      </c>
      <c r="K708" t="b">
        <v>0</v>
      </c>
      <c r="L708" t="b">
        <v>0</v>
      </c>
      <c r="M708" t="b">
        <v>0</v>
      </c>
      <c r="N708" t="s">
        <v>9309</v>
      </c>
      <c r="O708" t="s">
        <v>9714</v>
      </c>
      <c r="P708">
        <v>215</v>
      </c>
      <c r="Q708">
        <v>544345</v>
      </c>
      <c r="R708">
        <v>544993</v>
      </c>
      <c r="S708">
        <v>1</v>
      </c>
      <c r="T708" t="s">
        <v>20877</v>
      </c>
      <c r="U708" s="9">
        <v>59</v>
      </c>
      <c r="V708" t="s">
        <v>6263</v>
      </c>
      <c r="W708" t="s">
        <v>6264</v>
      </c>
      <c r="X708" t="s">
        <v>19379</v>
      </c>
      <c r="Y708" t="s">
        <v>30120</v>
      </c>
      <c r="Z708">
        <v>38.250278324650203</v>
      </c>
      <c r="AA708" s="12">
        <v>0.386718393864457</v>
      </c>
      <c r="AB708" s="13">
        <v>-0.96052809780750303</v>
      </c>
      <c r="AC708" s="13">
        <v>0.336789496658225</v>
      </c>
      <c r="AD708" s="13">
        <v>82.492117946041304</v>
      </c>
      <c r="AE708" s="13">
        <v>0.33737960726034499</v>
      </c>
      <c r="AF708" s="13">
        <v>-2.4106301300021999</v>
      </c>
      <c r="AG708" s="14">
        <v>1.5924989166895099E-2</v>
      </c>
      <c r="AH708" t="s">
        <v>19378</v>
      </c>
      <c r="AI708" t="s">
        <v>19377</v>
      </c>
      <c r="AJ708" t="s">
        <v>19376</v>
      </c>
      <c r="AK708" t="s">
        <v>19375</v>
      </c>
      <c r="AM708" t="s">
        <v>5625</v>
      </c>
      <c r="AN708" t="s">
        <v>5625</v>
      </c>
      <c r="AO708" t="s">
        <v>5625</v>
      </c>
      <c r="AP708">
        <v>49.744891568974651</v>
      </c>
      <c r="AQ708">
        <v>76.417000000000002</v>
      </c>
      <c r="AR708">
        <v>64.399000000000001</v>
      </c>
      <c r="AS708">
        <v>49.295000000000002</v>
      </c>
      <c r="AT708">
        <v>24.12</v>
      </c>
      <c r="AU708">
        <v>25.228000000000002</v>
      </c>
      <c r="AV708">
        <v>38.393000000000001</v>
      </c>
      <c r="AW708">
        <v>20.838999999999999</v>
      </c>
      <c r="AX708">
        <v>57.664999999999999</v>
      </c>
      <c r="AY708">
        <v>45.11</v>
      </c>
      <c r="AZ708">
        <v>48.463999999999999</v>
      </c>
      <c r="BA708">
        <v>38.559521170950859</v>
      </c>
    </row>
    <row r="709" spans="1:53" x14ac:dyDescent="0.25">
      <c r="A709">
        <v>703</v>
      </c>
      <c r="B709" t="s">
        <v>201</v>
      </c>
      <c r="C709" s="7">
        <v>0</v>
      </c>
      <c r="D709" t="s">
        <v>202</v>
      </c>
      <c r="E709" s="16">
        <v>144.94002429515129</v>
      </c>
      <c r="F709" s="12">
        <v>1.2755199827983299</v>
      </c>
      <c r="G709" s="13">
        <v>-1.47660996879258</v>
      </c>
      <c r="H709" s="13">
        <v>5.1909522133519303E-4</v>
      </c>
      <c r="I709" s="14">
        <v>1.6529676754756199E-4</v>
      </c>
      <c r="K709" t="b">
        <v>0</v>
      </c>
      <c r="L709" t="b">
        <v>0</v>
      </c>
      <c r="M709" t="b">
        <v>0</v>
      </c>
      <c r="N709" t="s">
        <v>9309</v>
      </c>
      <c r="O709" t="s">
        <v>9714</v>
      </c>
      <c r="P709">
        <v>61</v>
      </c>
      <c r="Q709">
        <v>545189</v>
      </c>
      <c r="R709">
        <v>545375</v>
      </c>
      <c r="S709">
        <v>-1</v>
      </c>
      <c r="T709" t="s">
        <v>20877</v>
      </c>
      <c r="U709" s="9">
        <v>196</v>
      </c>
      <c r="V709" t="s">
        <v>6265</v>
      </c>
      <c r="W709" t="s">
        <v>6266</v>
      </c>
      <c r="X709" t="s">
        <v>19374</v>
      </c>
      <c r="Y709" t="s">
        <v>30121</v>
      </c>
      <c r="Z709">
        <v>51.922581730243998</v>
      </c>
      <c r="AA709" s="12">
        <v>0.33247716083491302</v>
      </c>
      <c r="AB709" s="13">
        <v>3.83641384447357</v>
      </c>
      <c r="AC709" s="13">
        <v>1.2484396468056199E-4</v>
      </c>
      <c r="AD709" s="13">
        <v>49.085319032408599</v>
      </c>
      <c r="AE709" s="13">
        <v>0.34548658220033401</v>
      </c>
      <c r="AF709" s="13">
        <v>-4.2740009160076502</v>
      </c>
      <c r="AG709" s="14">
        <v>1.9199624542729501E-5</v>
      </c>
      <c r="AI709" t="s">
        <v>19373</v>
      </c>
      <c r="AJ709" t="s">
        <v>19372</v>
      </c>
      <c r="AK709" t="s">
        <v>19371</v>
      </c>
      <c r="AM709" t="s">
        <v>5625</v>
      </c>
      <c r="AN709" t="s">
        <v>5625</v>
      </c>
      <c r="AO709" t="s">
        <v>5625</v>
      </c>
      <c r="AP709">
        <v>130.57209718060514</v>
      </c>
      <c r="AQ709">
        <v>128.077</v>
      </c>
      <c r="AR709">
        <v>145.83199999999999</v>
      </c>
      <c r="AS709">
        <v>175.279</v>
      </c>
      <c r="AT709">
        <v>160.42099999999999</v>
      </c>
      <c r="AU709">
        <v>196.06399999999999</v>
      </c>
      <c r="AV709">
        <v>313.72300000000001</v>
      </c>
      <c r="AW709">
        <v>181.50399999999999</v>
      </c>
      <c r="AX709">
        <v>88.468000000000004</v>
      </c>
      <c r="AY709">
        <v>66.051000000000002</v>
      </c>
      <c r="AZ709">
        <v>64.938999999999993</v>
      </c>
      <c r="BA709">
        <v>63.809788260315457</v>
      </c>
    </row>
    <row r="710" spans="1:53" x14ac:dyDescent="0.25">
      <c r="A710">
        <v>704</v>
      </c>
      <c r="B710" t="s">
        <v>203</v>
      </c>
      <c r="C710" s="7">
        <v>0</v>
      </c>
      <c r="D710" t="s">
        <v>204</v>
      </c>
      <c r="E710" s="16">
        <v>244.81262728119017</v>
      </c>
      <c r="F710" s="12">
        <v>0.327838283814259</v>
      </c>
      <c r="G710" s="13">
        <v>-0.63461825943408201</v>
      </c>
      <c r="H710" s="13">
        <v>0.49229239218257898</v>
      </c>
      <c r="I710" s="14">
        <v>0.245865459307056</v>
      </c>
      <c r="K710" t="b">
        <v>0</v>
      </c>
      <c r="L710" t="b">
        <v>0</v>
      </c>
      <c r="M710" t="b">
        <v>0</v>
      </c>
      <c r="N710" t="s">
        <v>9309</v>
      </c>
      <c r="O710" t="s">
        <v>9714</v>
      </c>
      <c r="P710">
        <v>120</v>
      </c>
      <c r="Q710">
        <v>545612</v>
      </c>
      <c r="R710">
        <v>545975</v>
      </c>
      <c r="S710">
        <v>1</v>
      </c>
      <c r="T710" t="s">
        <v>20877</v>
      </c>
      <c r="U710" s="9">
        <v>237</v>
      </c>
      <c r="V710" t="s">
        <v>5625</v>
      </c>
      <c r="W710" t="s">
        <v>6158</v>
      </c>
      <c r="X710" t="s">
        <v>19370</v>
      </c>
      <c r="Y710" t="s">
        <v>30122</v>
      </c>
      <c r="Z710">
        <v>113.040950761777</v>
      </c>
      <c r="AA710" s="12">
        <v>0.37890972230084002</v>
      </c>
      <c r="AB710" s="13">
        <v>0.86521475834280104</v>
      </c>
      <c r="AC710" s="13">
        <v>0.386920926525474</v>
      </c>
      <c r="AD710" s="13">
        <v>195.69182067505599</v>
      </c>
      <c r="AE710" s="13">
        <v>0.41890406905361</v>
      </c>
      <c r="AF710" s="13">
        <v>-1.51494890194744</v>
      </c>
      <c r="AG710" s="14">
        <v>0.12978534486626001</v>
      </c>
      <c r="AI710" t="s">
        <v>9848</v>
      </c>
      <c r="AJ710" t="s">
        <v>15089</v>
      </c>
      <c r="AK710" t="s">
        <v>19369</v>
      </c>
      <c r="AM710" t="s">
        <v>21680</v>
      </c>
      <c r="AN710" t="s">
        <v>21285</v>
      </c>
      <c r="AO710" t="s">
        <v>21977</v>
      </c>
      <c r="AP710">
        <v>155.70550912476068</v>
      </c>
      <c r="AQ710">
        <v>389.33199999999999</v>
      </c>
      <c r="AR710">
        <v>164.77600000000001</v>
      </c>
      <c r="AS710">
        <v>269.43700000000001</v>
      </c>
      <c r="AT710">
        <v>207.45500000000001</v>
      </c>
      <c r="AU710">
        <v>197.46100000000001</v>
      </c>
      <c r="AV710">
        <v>195.642</v>
      </c>
      <c r="AW710">
        <v>139.50299999999999</v>
      </c>
      <c r="AX710">
        <v>175.65700000000001</v>
      </c>
      <c r="AY710">
        <v>213.57</v>
      </c>
      <c r="AZ710">
        <v>280.83800000000002</v>
      </c>
      <c r="BA710">
        <v>196.17554737882108</v>
      </c>
    </row>
    <row r="711" spans="1:53" x14ac:dyDescent="0.25">
      <c r="A711">
        <v>705</v>
      </c>
      <c r="B711" t="s">
        <v>205</v>
      </c>
      <c r="C711" s="7">
        <v>0</v>
      </c>
      <c r="D711" t="s">
        <v>206</v>
      </c>
      <c r="E711" s="16">
        <v>386.03202318526587</v>
      </c>
      <c r="F711" s="12">
        <v>1.06067011280524</v>
      </c>
      <c r="G711" s="13">
        <v>-0.72479752110533502</v>
      </c>
      <c r="H711" s="13">
        <v>4.4051823743114699E-4</v>
      </c>
      <c r="I711" s="14">
        <v>0.13135501541168301</v>
      </c>
      <c r="K711" t="b">
        <v>0</v>
      </c>
      <c r="L711" t="b">
        <v>0</v>
      </c>
      <c r="M711" t="b">
        <v>0</v>
      </c>
      <c r="N711" t="s">
        <v>9309</v>
      </c>
      <c r="O711" t="s">
        <v>9714</v>
      </c>
      <c r="P711">
        <v>560</v>
      </c>
      <c r="Q711">
        <v>545986</v>
      </c>
      <c r="R711">
        <v>547669</v>
      </c>
      <c r="S711">
        <v>1</v>
      </c>
      <c r="T711" t="s">
        <v>20877</v>
      </c>
      <c r="U711" s="9">
        <v>11</v>
      </c>
      <c r="V711" t="s">
        <v>6267</v>
      </c>
      <c r="W711" t="s">
        <v>6268</v>
      </c>
      <c r="X711" t="s">
        <v>19368</v>
      </c>
      <c r="Y711" t="s">
        <v>30123</v>
      </c>
      <c r="Z711">
        <v>1138.05320767792</v>
      </c>
      <c r="AA711" s="12">
        <v>0.27334786560240698</v>
      </c>
      <c r="AB711" s="13">
        <v>3.88029410973347</v>
      </c>
      <c r="AC711" s="13">
        <v>1.0433022966669E-4</v>
      </c>
      <c r="AD711" s="13">
        <v>1408.91055138978</v>
      </c>
      <c r="AE711" s="13">
        <v>0.38191908070330399</v>
      </c>
      <c r="AF711" s="13">
        <v>-1.89777771712956</v>
      </c>
      <c r="AG711" s="14">
        <v>5.7725369749235797E-2</v>
      </c>
      <c r="AI711" t="s">
        <v>19367</v>
      </c>
      <c r="AJ711" t="s">
        <v>19366</v>
      </c>
      <c r="AK711" t="s">
        <v>19365</v>
      </c>
      <c r="AM711" t="s">
        <v>5625</v>
      </c>
      <c r="AN711" t="s">
        <v>5625</v>
      </c>
      <c r="AO711" t="s">
        <v>5625</v>
      </c>
      <c r="AP711">
        <v>432.38809274106336</v>
      </c>
      <c r="AQ711">
        <v>260.50900000000001</v>
      </c>
      <c r="AR711">
        <v>421.93200000000002</v>
      </c>
      <c r="AS711">
        <v>429.29899999999998</v>
      </c>
      <c r="AT711">
        <v>459.27100000000002</v>
      </c>
      <c r="AU711">
        <v>442.33300000000003</v>
      </c>
      <c r="AV711">
        <v>576.51800000000003</v>
      </c>
      <c r="AW711">
        <v>480.42099999999999</v>
      </c>
      <c r="AX711">
        <v>381.108</v>
      </c>
      <c r="AY711">
        <v>245.42400000000001</v>
      </c>
      <c r="AZ711">
        <v>229.94800000000001</v>
      </c>
      <c r="BA711">
        <v>421.63908497518889</v>
      </c>
    </row>
    <row r="712" spans="1:53" x14ac:dyDescent="0.25">
      <c r="A712">
        <v>706</v>
      </c>
      <c r="B712" t="s">
        <v>19364</v>
      </c>
      <c r="C712" s="7" t="s">
        <v>5625</v>
      </c>
      <c r="D712" t="s">
        <v>5645</v>
      </c>
      <c r="E712" s="16" t="s">
        <v>5625</v>
      </c>
      <c r="F712" s="12" t="s">
        <v>5625</v>
      </c>
      <c r="G712" s="13" t="s">
        <v>5625</v>
      </c>
      <c r="H712" s="13" t="s">
        <v>5625</v>
      </c>
      <c r="I712" s="14" t="s">
        <v>5625</v>
      </c>
      <c r="J712" t="s">
        <v>5625</v>
      </c>
      <c r="K712" t="b">
        <v>1</v>
      </c>
      <c r="L712" t="b">
        <v>0</v>
      </c>
      <c r="M712" t="b">
        <v>0</v>
      </c>
      <c r="N712" t="s">
        <v>9309</v>
      </c>
      <c r="O712" t="s">
        <v>9714</v>
      </c>
      <c r="P712">
        <v>54</v>
      </c>
      <c r="Q712">
        <v>547661</v>
      </c>
      <c r="R712">
        <v>547826</v>
      </c>
      <c r="S712">
        <v>1</v>
      </c>
      <c r="T712" t="s">
        <v>20877</v>
      </c>
      <c r="U712" s="9" t="s">
        <v>5625</v>
      </c>
      <c r="V712" t="s">
        <v>5625</v>
      </c>
      <c r="W712" t="s">
        <v>5625</v>
      </c>
      <c r="X712" t="s">
        <v>19363</v>
      </c>
      <c r="Y712" t="s">
        <v>5625</v>
      </c>
      <c r="Z712" t="s">
        <v>5625</v>
      </c>
      <c r="AA712" s="12" t="s">
        <v>5625</v>
      </c>
      <c r="AB712" s="13" t="s">
        <v>5625</v>
      </c>
      <c r="AC712" s="13" t="s">
        <v>5625</v>
      </c>
      <c r="AD712" s="13" t="s">
        <v>5625</v>
      </c>
      <c r="AE712" s="13" t="s">
        <v>5625</v>
      </c>
      <c r="AF712" s="13" t="s">
        <v>5625</v>
      </c>
      <c r="AG712" s="14" t="s">
        <v>5625</v>
      </c>
      <c r="AM712" t="s">
        <v>21812</v>
      </c>
      <c r="AN712" t="s">
        <v>21811</v>
      </c>
      <c r="AO712" t="s">
        <v>21892</v>
      </c>
      <c r="AP712" t="s">
        <v>5625</v>
      </c>
      <c r="AQ712" t="s">
        <v>5625</v>
      </c>
      <c r="AR712" t="s">
        <v>5625</v>
      </c>
      <c r="AS712" t="s">
        <v>5625</v>
      </c>
      <c r="AT712" t="s">
        <v>5625</v>
      </c>
      <c r="AU712" t="s">
        <v>5625</v>
      </c>
      <c r="AV712" t="s">
        <v>5625</v>
      </c>
      <c r="AW712" t="s">
        <v>5625</v>
      </c>
      <c r="AX712" t="s">
        <v>5625</v>
      </c>
      <c r="AY712" t="s">
        <v>5625</v>
      </c>
      <c r="AZ712" t="s">
        <v>5625</v>
      </c>
      <c r="BA712" t="s">
        <v>5625</v>
      </c>
    </row>
    <row r="713" spans="1:53" x14ac:dyDescent="0.25">
      <c r="A713">
        <v>707</v>
      </c>
      <c r="B713" t="s">
        <v>207</v>
      </c>
      <c r="C713" s="7">
        <v>0</v>
      </c>
      <c r="D713" t="s">
        <v>208</v>
      </c>
      <c r="E713" s="16">
        <v>65.331788692870447</v>
      </c>
      <c r="F713" s="12">
        <v>1.5509037110309101</v>
      </c>
      <c r="G713" s="13">
        <v>-0.83776502295070598</v>
      </c>
      <c r="H713" s="13">
        <v>4.1621853489993998E-7</v>
      </c>
      <c r="I713" s="14">
        <v>6.5109556281598605E-2</v>
      </c>
      <c r="K713" t="b">
        <v>0</v>
      </c>
      <c r="L713" t="b">
        <v>0</v>
      </c>
      <c r="M713" t="b">
        <v>0</v>
      </c>
      <c r="N713" t="s">
        <v>9309</v>
      </c>
      <c r="O713" t="s">
        <v>9714</v>
      </c>
      <c r="P713">
        <v>705</v>
      </c>
      <c r="Q713">
        <v>547822</v>
      </c>
      <c r="R713">
        <v>549940</v>
      </c>
      <c r="S713">
        <v>1</v>
      </c>
      <c r="T713" t="s">
        <v>20877</v>
      </c>
      <c r="U713" s="9">
        <v>153</v>
      </c>
      <c r="V713" t="s">
        <v>6269</v>
      </c>
      <c r="W713" t="s">
        <v>6249</v>
      </c>
      <c r="X713" t="s">
        <v>19362</v>
      </c>
      <c r="Y713" t="s">
        <v>30124</v>
      </c>
      <c r="Z713">
        <v>310.33039236219997</v>
      </c>
      <c r="AA713" s="12">
        <v>0.284809420813178</v>
      </c>
      <c r="AB713" s="13">
        <v>5.44540874597062</v>
      </c>
      <c r="AC713" s="13">
        <v>5.16865563381115E-8</v>
      </c>
      <c r="AD713" s="13">
        <v>293.27752731687002</v>
      </c>
      <c r="AE713" s="13">
        <v>0.36934026868856401</v>
      </c>
      <c r="AF713" s="13">
        <v>-2.2682742554051898</v>
      </c>
      <c r="AG713" s="14">
        <v>2.3312496039638999E-2</v>
      </c>
      <c r="AH713" t="s">
        <v>9315</v>
      </c>
      <c r="AI713" t="s">
        <v>11798</v>
      </c>
      <c r="AJ713" t="s">
        <v>10744</v>
      </c>
      <c r="AK713" t="s">
        <v>19361</v>
      </c>
      <c r="AM713" t="s">
        <v>5625</v>
      </c>
      <c r="AN713" t="s">
        <v>5625</v>
      </c>
      <c r="AO713" t="s">
        <v>5625</v>
      </c>
      <c r="AP713">
        <v>80.892154771481771</v>
      </c>
      <c r="AQ713">
        <v>49.161000000000001</v>
      </c>
      <c r="AR713">
        <v>71.257999999999996</v>
      </c>
      <c r="AS713">
        <v>60.015999999999998</v>
      </c>
      <c r="AT713">
        <v>122.095</v>
      </c>
      <c r="AU713">
        <v>113.402</v>
      </c>
      <c r="AV713">
        <v>120.241</v>
      </c>
      <c r="AW713">
        <v>110.779</v>
      </c>
      <c r="AX713">
        <v>63.448</v>
      </c>
      <c r="AY713">
        <v>39.003999999999998</v>
      </c>
      <c r="AZ713">
        <v>41.517000000000003</v>
      </c>
      <c r="BA713">
        <v>58.10144280688035</v>
      </c>
    </row>
    <row r="714" spans="1:53" x14ac:dyDescent="0.25">
      <c r="A714">
        <v>708</v>
      </c>
      <c r="B714" t="s">
        <v>209</v>
      </c>
      <c r="C714" s="7">
        <v>0</v>
      </c>
      <c r="D714" t="s">
        <v>210</v>
      </c>
      <c r="E714" s="16">
        <v>1428.1306726831308</v>
      </c>
      <c r="F714" s="12">
        <v>-2.7408668291547098</v>
      </c>
      <c r="G714" s="13">
        <v>-1.0484856261139801</v>
      </c>
      <c r="H714" s="13">
        <v>8.0758603425546696E-17</v>
      </c>
      <c r="I714" s="14">
        <v>2.64557281358047E-3</v>
      </c>
      <c r="K714" t="b">
        <v>0</v>
      </c>
      <c r="L714" t="b">
        <v>0</v>
      </c>
      <c r="M714" t="b">
        <v>0</v>
      </c>
      <c r="N714" t="s">
        <v>9309</v>
      </c>
      <c r="O714" t="s">
        <v>9714</v>
      </c>
      <c r="P714">
        <v>198</v>
      </c>
      <c r="Q714">
        <v>550029</v>
      </c>
      <c r="R714">
        <v>550626</v>
      </c>
      <c r="S714">
        <v>1</v>
      </c>
      <c r="T714" t="s">
        <v>20877</v>
      </c>
      <c r="U714" s="9">
        <v>89</v>
      </c>
      <c r="V714" t="s">
        <v>5625</v>
      </c>
      <c r="W714" t="s">
        <v>5660</v>
      </c>
      <c r="X714" t="s">
        <v>19360</v>
      </c>
      <c r="Y714" t="s">
        <v>30125</v>
      </c>
      <c r="Z714">
        <v>553.98179992810503</v>
      </c>
      <c r="AA714" s="12">
        <v>0.315225166847385</v>
      </c>
      <c r="AB714" s="13">
        <v>-8.6949492534702593</v>
      </c>
      <c r="AC714" s="13">
        <v>3.4698483001806799E-18</v>
      </c>
      <c r="AD714" s="13">
        <v>1717.9812796347101</v>
      </c>
      <c r="AE714" s="13">
        <v>0.30015660887803303</v>
      </c>
      <c r="AF714" s="13">
        <v>-3.4931285705590498</v>
      </c>
      <c r="AG714" s="14">
        <v>4.7739659793933302E-4</v>
      </c>
      <c r="AI714" t="s">
        <v>15982</v>
      </c>
      <c r="AK714" t="s">
        <v>19359</v>
      </c>
      <c r="AM714" t="s">
        <v>5625</v>
      </c>
      <c r="AN714" t="s">
        <v>5625</v>
      </c>
      <c r="AO714" t="s">
        <v>5625</v>
      </c>
      <c r="AP714">
        <v>1469.6846907325234</v>
      </c>
      <c r="AQ714">
        <v>903.87699999999995</v>
      </c>
      <c r="AR714">
        <v>1592.559</v>
      </c>
      <c r="AS714">
        <v>1746.402</v>
      </c>
      <c r="AT714">
        <v>135.661</v>
      </c>
      <c r="AU714">
        <v>113.745</v>
      </c>
      <c r="AV714">
        <v>123.505</v>
      </c>
      <c r="AW714">
        <v>130.06299999999999</v>
      </c>
      <c r="AX714">
        <v>687.92499999999995</v>
      </c>
      <c r="AY714">
        <v>775.60799999999995</v>
      </c>
      <c r="AZ714">
        <v>1269.7819999999999</v>
      </c>
      <c r="BA714">
        <v>1132.1385442092044</v>
      </c>
    </row>
    <row r="715" spans="1:53" x14ac:dyDescent="0.25">
      <c r="A715">
        <v>709</v>
      </c>
      <c r="B715" t="s">
        <v>211</v>
      </c>
      <c r="C715" s="7">
        <v>0</v>
      </c>
      <c r="D715" t="s">
        <v>212</v>
      </c>
      <c r="E715" s="16">
        <v>572.82038059592935</v>
      </c>
      <c r="F715" s="12">
        <v>-1.93157876388459</v>
      </c>
      <c r="G715" s="13">
        <v>-1.1139957539249401</v>
      </c>
      <c r="H715" s="13">
        <v>1.1811837299033301E-4</v>
      </c>
      <c r="I715" s="14">
        <v>0.17574731894999901</v>
      </c>
      <c r="K715" t="b">
        <v>0</v>
      </c>
      <c r="L715" t="b">
        <v>0</v>
      </c>
      <c r="M715" t="b">
        <v>0</v>
      </c>
      <c r="N715" t="s">
        <v>9309</v>
      </c>
      <c r="O715" t="s">
        <v>9714</v>
      </c>
      <c r="P715">
        <v>344</v>
      </c>
      <c r="Q715">
        <v>550564</v>
      </c>
      <c r="R715">
        <v>551599</v>
      </c>
      <c r="S715">
        <v>1</v>
      </c>
      <c r="T715" t="s">
        <v>20877</v>
      </c>
      <c r="U715" s="9">
        <v>-62</v>
      </c>
      <c r="V715" t="s">
        <v>6270</v>
      </c>
      <c r="W715" t="s">
        <v>6271</v>
      </c>
      <c r="X715" t="s">
        <v>19358</v>
      </c>
      <c r="Y715" t="s">
        <v>30126</v>
      </c>
      <c r="Z715">
        <v>422.54535483552598</v>
      </c>
      <c r="AA715" s="12">
        <v>0.45755035347564499</v>
      </c>
      <c r="AB715" s="13">
        <v>-4.2215654500361097</v>
      </c>
      <c r="AC715" s="13">
        <v>2.4261148657170799E-5</v>
      </c>
      <c r="AD715" s="13">
        <v>1169.10839318646</v>
      </c>
      <c r="AE715" s="13">
        <v>0.645030917537743</v>
      </c>
      <c r="AF715" s="13">
        <v>-1.7270424155439901</v>
      </c>
      <c r="AG715" s="14">
        <v>8.4160046175952394E-2</v>
      </c>
      <c r="AI715" t="s">
        <v>19357</v>
      </c>
      <c r="AJ715" t="s">
        <v>19356</v>
      </c>
      <c r="AK715" t="s">
        <v>19355</v>
      </c>
      <c r="AM715" t="s">
        <v>5625</v>
      </c>
      <c r="AN715" t="s">
        <v>5625</v>
      </c>
      <c r="AO715" t="s">
        <v>5625</v>
      </c>
      <c r="AP715">
        <v>715.04652238371762</v>
      </c>
      <c r="AQ715">
        <v>169.392</v>
      </c>
      <c r="AR715">
        <v>867.53499999999997</v>
      </c>
      <c r="AS715">
        <v>539.30799999999999</v>
      </c>
      <c r="AT715">
        <v>70.013999999999996</v>
      </c>
      <c r="AU715">
        <v>76.543999999999997</v>
      </c>
      <c r="AV715">
        <v>94.402000000000001</v>
      </c>
      <c r="AW715">
        <v>110.902</v>
      </c>
      <c r="AX715">
        <v>368.98</v>
      </c>
      <c r="AY715">
        <v>143.26</v>
      </c>
      <c r="AZ715">
        <v>145.64500000000001</v>
      </c>
      <c r="BA715">
        <v>714.59175234374322</v>
      </c>
    </row>
    <row r="716" spans="1:53" x14ac:dyDescent="0.25">
      <c r="A716">
        <v>710</v>
      </c>
      <c r="B716" t="s">
        <v>213</v>
      </c>
      <c r="C716" s="7">
        <v>0</v>
      </c>
      <c r="D716" t="s">
        <v>214</v>
      </c>
      <c r="E716" s="16">
        <v>172.12023686995832</v>
      </c>
      <c r="F716" s="12">
        <v>8.4987769577575006E-2</v>
      </c>
      <c r="G716" s="13">
        <v>-0.424607148682414</v>
      </c>
      <c r="H716" s="13">
        <v>0.90976331404628596</v>
      </c>
      <c r="I716" s="14">
        <v>0.71375784611698101</v>
      </c>
      <c r="K716" t="b">
        <v>0</v>
      </c>
      <c r="L716" t="b">
        <v>0</v>
      </c>
      <c r="M716" t="b">
        <v>0</v>
      </c>
      <c r="N716" t="s">
        <v>9309</v>
      </c>
      <c r="O716" t="s">
        <v>9714</v>
      </c>
      <c r="P716">
        <v>313</v>
      </c>
      <c r="Q716">
        <v>551613</v>
      </c>
      <c r="R716">
        <v>552555</v>
      </c>
      <c r="S716">
        <v>1</v>
      </c>
      <c r="T716" t="s">
        <v>20877</v>
      </c>
      <c r="U716" s="9">
        <v>14</v>
      </c>
      <c r="V716" t="s">
        <v>6272</v>
      </c>
      <c r="W716" t="s">
        <v>6273</v>
      </c>
      <c r="X716" t="s">
        <v>19354</v>
      </c>
      <c r="Y716" t="s">
        <v>30127</v>
      </c>
      <c r="Z716">
        <v>189.50299753649699</v>
      </c>
      <c r="AA716" s="12">
        <v>0.52874414647483203</v>
      </c>
      <c r="AB716" s="13">
        <v>0.160735149777437</v>
      </c>
      <c r="AC716" s="13">
        <v>0.87230200384954604</v>
      </c>
      <c r="AD716" s="13">
        <v>382.75727333575401</v>
      </c>
      <c r="AE716" s="13">
        <v>0.75622776685479298</v>
      </c>
      <c r="AF716" s="13">
        <v>-0.56148050533556304</v>
      </c>
      <c r="AG716" s="14">
        <v>0.57447001635226502</v>
      </c>
      <c r="AH716" t="s">
        <v>19353</v>
      </c>
      <c r="AI716" t="s">
        <v>19352</v>
      </c>
      <c r="AJ716" t="s">
        <v>19351</v>
      </c>
      <c r="AK716" t="s">
        <v>19350</v>
      </c>
      <c r="AM716" t="s">
        <v>5625</v>
      </c>
      <c r="AN716" t="s">
        <v>5625</v>
      </c>
      <c r="AO716" t="s">
        <v>5625</v>
      </c>
      <c r="AP716">
        <v>241.41094747983334</v>
      </c>
      <c r="AQ716">
        <v>33.244999999999997</v>
      </c>
      <c r="AR716">
        <v>255.46199999999999</v>
      </c>
      <c r="AS716">
        <v>158.363</v>
      </c>
      <c r="AT716">
        <v>101.06</v>
      </c>
      <c r="AU716">
        <v>100.12</v>
      </c>
      <c r="AV716">
        <v>129.173</v>
      </c>
      <c r="AW716">
        <v>111.099</v>
      </c>
      <c r="AX716">
        <v>259.476</v>
      </c>
      <c r="AY716">
        <v>50.819000000000003</v>
      </c>
      <c r="AZ716">
        <v>45.134999999999998</v>
      </c>
      <c r="BA716">
        <v>325.5946319511437</v>
      </c>
    </row>
    <row r="717" spans="1:53" x14ac:dyDescent="0.25">
      <c r="A717">
        <v>711</v>
      </c>
      <c r="B717" t="s">
        <v>215</v>
      </c>
      <c r="C717" s="7">
        <v>0</v>
      </c>
      <c r="D717" t="s">
        <v>216</v>
      </c>
      <c r="E717" s="16">
        <v>117.69011469699757</v>
      </c>
      <c r="F717" s="12">
        <v>0.85767330087521298</v>
      </c>
      <c r="G717" s="13">
        <v>0.24342391571217001</v>
      </c>
      <c r="H717" s="13">
        <v>0.183093742505159</v>
      </c>
      <c r="I717" s="14">
        <v>0.83214758793589305</v>
      </c>
      <c r="K717" t="b">
        <v>0</v>
      </c>
      <c r="L717" t="b">
        <v>0</v>
      </c>
      <c r="M717" t="b">
        <v>0</v>
      </c>
      <c r="N717" t="s">
        <v>9309</v>
      </c>
      <c r="O717" t="s">
        <v>9714</v>
      </c>
      <c r="P717">
        <v>246</v>
      </c>
      <c r="Q717">
        <v>552558</v>
      </c>
      <c r="R717">
        <v>553299</v>
      </c>
      <c r="S717">
        <v>1</v>
      </c>
      <c r="T717" t="s">
        <v>20877</v>
      </c>
      <c r="U717" s="9">
        <v>3</v>
      </c>
      <c r="V717" t="s">
        <v>6083</v>
      </c>
      <c r="W717" t="s">
        <v>5854</v>
      </c>
      <c r="X717" t="s">
        <v>19349</v>
      </c>
      <c r="Y717" t="s">
        <v>30128</v>
      </c>
      <c r="Z717">
        <v>141.301952844216</v>
      </c>
      <c r="AA717" s="12">
        <v>0.54097198634091903</v>
      </c>
      <c r="AB717" s="13">
        <v>1.58543015633107</v>
      </c>
      <c r="AC717" s="13">
        <v>0.112868634035798</v>
      </c>
      <c r="AD717" s="13">
        <v>264.89835024074</v>
      </c>
      <c r="AE717" s="13">
        <v>0.73169550105207604</v>
      </c>
      <c r="AF717" s="13">
        <v>0.33268472385324299</v>
      </c>
      <c r="AG717" s="14">
        <v>0.73937228193221405</v>
      </c>
      <c r="AH717" t="s">
        <v>13982</v>
      </c>
      <c r="AI717" t="s">
        <v>9781</v>
      </c>
      <c r="AJ717" t="s">
        <v>16822</v>
      </c>
      <c r="AK717" t="s">
        <v>19348</v>
      </c>
      <c r="AM717" t="s">
        <v>5625</v>
      </c>
      <c r="AN717" t="s">
        <v>5625</v>
      </c>
      <c r="AO717" t="s">
        <v>5625</v>
      </c>
      <c r="AP717">
        <v>180.56145878799029</v>
      </c>
      <c r="AQ717">
        <v>24.562999999999999</v>
      </c>
      <c r="AR717">
        <v>173.642</v>
      </c>
      <c r="AS717">
        <v>91.994</v>
      </c>
      <c r="AT717">
        <v>115.05</v>
      </c>
      <c r="AU717">
        <v>115.399</v>
      </c>
      <c r="AV717">
        <v>125.753</v>
      </c>
      <c r="AW717">
        <v>170.84899999999999</v>
      </c>
      <c r="AX717">
        <v>321.995</v>
      </c>
      <c r="AY717">
        <v>68.034000000000006</v>
      </c>
      <c r="AZ717">
        <v>69.114000000000004</v>
      </c>
      <c r="BA717">
        <v>328.77065419442312</v>
      </c>
    </row>
    <row r="718" spans="1:53" x14ac:dyDescent="0.25">
      <c r="A718">
        <v>712</v>
      </c>
      <c r="B718" t="s">
        <v>217</v>
      </c>
      <c r="C718" s="7">
        <v>0</v>
      </c>
      <c r="D718" t="s">
        <v>218</v>
      </c>
      <c r="E718" s="16">
        <v>1117.3184828025792</v>
      </c>
      <c r="F718" s="12">
        <v>-0.61768225398912402</v>
      </c>
      <c r="G718" s="13">
        <v>-0.150097447000271</v>
      </c>
      <c r="H718" s="13">
        <v>0.16253504894631801</v>
      </c>
      <c r="I718" s="14">
        <v>0.79923604894425604</v>
      </c>
      <c r="K718" t="b">
        <v>0</v>
      </c>
      <c r="L718" t="b">
        <v>0</v>
      </c>
      <c r="M718" t="b">
        <v>0</v>
      </c>
      <c r="N718" t="s">
        <v>9309</v>
      </c>
      <c r="O718" t="s">
        <v>9714</v>
      </c>
      <c r="P718">
        <v>80</v>
      </c>
      <c r="Q718">
        <v>553361</v>
      </c>
      <c r="R718">
        <v>553604</v>
      </c>
      <c r="S718">
        <v>1</v>
      </c>
      <c r="T718" t="s">
        <v>20877</v>
      </c>
      <c r="U718" s="9">
        <v>62</v>
      </c>
      <c r="V718" t="s">
        <v>6274</v>
      </c>
      <c r="W718" t="s">
        <v>5625</v>
      </c>
      <c r="X718" t="s">
        <v>19347</v>
      </c>
      <c r="Y718" t="s">
        <v>30129</v>
      </c>
      <c r="Z718">
        <v>252.67189370384699</v>
      </c>
      <c r="AA718" s="12">
        <v>0.372668904846779</v>
      </c>
      <c r="AB718" s="13">
        <v>-1.6574558433928901</v>
      </c>
      <c r="AC718" s="13">
        <v>9.7427349224305904E-2</v>
      </c>
      <c r="AD718" s="13">
        <v>693.79784938085595</v>
      </c>
      <c r="AE718" s="13">
        <v>0.37320270815324902</v>
      </c>
      <c r="AF718" s="13">
        <v>-0.40218745395233502</v>
      </c>
      <c r="AG718" s="14">
        <v>0.68754607477237295</v>
      </c>
      <c r="AI718" t="s">
        <v>218</v>
      </c>
      <c r="AJ718" t="s">
        <v>19346</v>
      </c>
      <c r="AM718" t="s">
        <v>21810</v>
      </c>
      <c r="AN718" t="s">
        <v>21269</v>
      </c>
      <c r="AO718" t="s">
        <v>21893</v>
      </c>
      <c r="AP718">
        <v>616.01893121031617</v>
      </c>
      <c r="AQ718">
        <v>1453.9880000000001</v>
      </c>
      <c r="AR718">
        <v>1007.4829999999999</v>
      </c>
      <c r="AS718">
        <v>1391.7840000000001</v>
      </c>
      <c r="AT718">
        <v>251.429</v>
      </c>
      <c r="AU718">
        <v>413.99599999999998</v>
      </c>
      <c r="AV718">
        <v>660.83399999999995</v>
      </c>
      <c r="AW718">
        <v>451.52</v>
      </c>
      <c r="AX718">
        <v>1209.019</v>
      </c>
      <c r="AY718">
        <v>1248.2539999999999</v>
      </c>
      <c r="AZ718">
        <v>2014.1130000000001</v>
      </c>
      <c r="BA718">
        <v>1143.9324614048755</v>
      </c>
    </row>
    <row r="719" spans="1:53" x14ac:dyDescent="0.25">
      <c r="A719">
        <v>713</v>
      </c>
      <c r="B719" t="s">
        <v>219</v>
      </c>
      <c r="C719" s="7">
        <v>0</v>
      </c>
      <c r="D719" t="s">
        <v>220</v>
      </c>
      <c r="E719" s="16">
        <v>75.480065575569881</v>
      </c>
      <c r="F719" s="12">
        <v>-1.3851403662209201E-2</v>
      </c>
      <c r="G719" s="13">
        <v>-0.33601706245920099</v>
      </c>
      <c r="H719" s="13">
        <v>0.98279734395232798</v>
      </c>
      <c r="I719" s="14">
        <v>0.55158906777663597</v>
      </c>
      <c r="K719" t="b">
        <v>0</v>
      </c>
      <c r="L719" t="b">
        <v>0</v>
      </c>
      <c r="M719" t="b">
        <v>0</v>
      </c>
      <c r="N719" t="s">
        <v>9309</v>
      </c>
      <c r="O719" t="s">
        <v>9714</v>
      </c>
      <c r="P719">
        <v>246</v>
      </c>
      <c r="Q719">
        <v>553747</v>
      </c>
      <c r="R719">
        <v>554488</v>
      </c>
      <c r="S719">
        <v>1</v>
      </c>
      <c r="T719" t="s">
        <v>20877</v>
      </c>
      <c r="U719" s="9">
        <v>143</v>
      </c>
      <c r="V719" t="s">
        <v>6275</v>
      </c>
      <c r="W719" t="s">
        <v>6276</v>
      </c>
      <c r="X719" t="s">
        <v>19345</v>
      </c>
      <c r="Y719" t="s">
        <v>30130</v>
      </c>
      <c r="Z719">
        <v>63.106065440638901</v>
      </c>
      <c r="AA719" s="12">
        <v>0.39149172593200099</v>
      </c>
      <c r="AB719" s="13">
        <v>-3.53810891641042E-2</v>
      </c>
      <c r="AC719" s="13">
        <v>0.97177586393097504</v>
      </c>
      <c r="AD719" s="13">
        <v>133.55674477535999</v>
      </c>
      <c r="AE719" s="13">
        <v>0.39408203470584902</v>
      </c>
      <c r="AF719" s="13">
        <v>-0.85265765213075895</v>
      </c>
      <c r="AG719" s="14">
        <v>0.39384918139923603</v>
      </c>
      <c r="AH719" t="s">
        <v>19344</v>
      </c>
      <c r="AI719" t="s">
        <v>19343</v>
      </c>
      <c r="AJ719" t="s">
        <v>19342</v>
      </c>
      <c r="AK719" t="s">
        <v>19341</v>
      </c>
      <c r="AM719" t="s">
        <v>5625</v>
      </c>
      <c r="AN719" t="s">
        <v>5625</v>
      </c>
      <c r="AO719" t="s">
        <v>5625</v>
      </c>
      <c r="AP719">
        <v>79.852262302279527</v>
      </c>
      <c r="AQ719">
        <v>40.817999999999998</v>
      </c>
      <c r="AR719">
        <v>65.701999999999998</v>
      </c>
      <c r="AS719">
        <v>115.548</v>
      </c>
      <c r="AT719">
        <v>36.433</v>
      </c>
      <c r="AU719">
        <v>39.031999999999996</v>
      </c>
      <c r="AV719">
        <v>48.835999999999999</v>
      </c>
      <c r="AW719">
        <v>56.95</v>
      </c>
      <c r="AX719">
        <v>92.064999999999998</v>
      </c>
      <c r="AY719">
        <v>79.468000000000004</v>
      </c>
      <c r="AZ719">
        <v>67.158000000000001</v>
      </c>
      <c r="BA719">
        <v>86.829172774424563</v>
      </c>
    </row>
    <row r="720" spans="1:53" x14ac:dyDescent="0.25">
      <c r="A720">
        <v>714</v>
      </c>
      <c r="B720" t="s">
        <v>221</v>
      </c>
      <c r="C720" s="7">
        <v>0</v>
      </c>
      <c r="D720" t="s">
        <v>222</v>
      </c>
      <c r="E720" s="16">
        <v>84.800622445189035</v>
      </c>
      <c r="F720" s="12">
        <v>1.4794613132879699</v>
      </c>
      <c r="G720" s="13">
        <v>-0.19990087678788501</v>
      </c>
      <c r="H720" s="13">
        <v>2.9092179802288299E-4</v>
      </c>
      <c r="I720" s="14">
        <v>0.78874294003617695</v>
      </c>
      <c r="K720" t="b">
        <v>0</v>
      </c>
      <c r="L720" t="b">
        <v>0</v>
      </c>
      <c r="M720" t="b">
        <v>0</v>
      </c>
      <c r="N720" t="s">
        <v>9309</v>
      </c>
      <c r="O720" t="s">
        <v>9714</v>
      </c>
      <c r="P720">
        <v>1187</v>
      </c>
      <c r="Q720">
        <v>554581</v>
      </c>
      <c r="R720">
        <v>558145</v>
      </c>
      <c r="S720">
        <v>1</v>
      </c>
      <c r="T720" t="s">
        <v>20877</v>
      </c>
      <c r="U720" s="9">
        <v>93</v>
      </c>
      <c r="V720" t="s">
        <v>6277</v>
      </c>
      <c r="W720" t="s">
        <v>6278</v>
      </c>
      <c r="X720" t="s">
        <v>19340</v>
      </c>
      <c r="Y720" t="s">
        <v>30131</v>
      </c>
      <c r="Z720">
        <v>656.23920078949595</v>
      </c>
      <c r="AA720" s="12">
        <v>0.37041059175112401</v>
      </c>
      <c r="AB720" s="13">
        <v>3.9941117944111202</v>
      </c>
      <c r="AC720" s="13">
        <v>6.49372208319351E-5</v>
      </c>
      <c r="AD720" s="13">
        <v>766.391782244968</v>
      </c>
      <c r="AE720" s="13">
        <v>0.47334285732847797</v>
      </c>
      <c r="AF720" s="13">
        <v>-0.42231729853517902</v>
      </c>
      <c r="AG720" s="14">
        <v>0.672793433424688</v>
      </c>
      <c r="AI720" t="s">
        <v>19339</v>
      </c>
      <c r="AJ720" t="s">
        <v>19338</v>
      </c>
      <c r="AK720" t="s">
        <v>19337</v>
      </c>
      <c r="AM720" t="s">
        <v>5625</v>
      </c>
      <c r="AN720" t="s">
        <v>5625</v>
      </c>
      <c r="AO720" t="s">
        <v>5625</v>
      </c>
      <c r="AP720">
        <v>109.52548978075615</v>
      </c>
      <c r="AQ720">
        <v>43.033999999999999</v>
      </c>
      <c r="AR720">
        <v>87.036000000000001</v>
      </c>
      <c r="AS720">
        <v>99.606999999999999</v>
      </c>
      <c r="AT720">
        <v>149.10300000000001</v>
      </c>
      <c r="AU720">
        <v>130.55000000000001</v>
      </c>
      <c r="AV720">
        <v>122.986</v>
      </c>
      <c r="AW720">
        <v>174.767</v>
      </c>
      <c r="AX720">
        <v>121.87</v>
      </c>
      <c r="AY720">
        <v>72.745999999999995</v>
      </c>
      <c r="AZ720">
        <v>62.901000000000003</v>
      </c>
      <c r="BA720">
        <v>148.10361540660671</v>
      </c>
    </row>
    <row r="721" spans="1:53" x14ac:dyDescent="0.25">
      <c r="A721">
        <v>715</v>
      </c>
      <c r="B721" t="s">
        <v>223</v>
      </c>
      <c r="C721" s="7">
        <v>0</v>
      </c>
      <c r="D721" t="s">
        <v>224</v>
      </c>
      <c r="E721" s="16">
        <v>57.994229555393943</v>
      </c>
      <c r="F721" s="12">
        <v>1.84485780037368</v>
      </c>
      <c r="G721" s="13">
        <v>-0.183942750406554</v>
      </c>
      <c r="H721" s="13">
        <v>1.8361991388556799E-2</v>
      </c>
      <c r="I721" s="14">
        <v>0.90383775579431402</v>
      </c>
      <c r="K721" t="b">
        <v>0</v>
      </c>
      <c r="L721" t="b">
        <v>0</v>
      </c>
      <c r="M721" t="b">
        <v>0</v>
      </c>
      <c r="N721" t="s">
        <v>9309</v>
      </c>
      <c r="O721" t="s">
        <v>9714</v>
      </c>
      <c r="P721">
        <v>330</v>
      </c>
      <c r="Q721">
        <v>558166</v>
      </c>
      <c r="R721">
        <v>559159</v>
      </c>
      <c r="S721">
        <v>1</v>
      </c>
      <c r="T721" t="s">
        <v>20877</v>
      </c>
      <c r="U721" s="9">
        <v>21</v>
      </c>
      <c r="V721" t="s">
        <v>6279</v>
      </c>
      <c r="W721" t="s">
        <v>6280</v>
      </c>
      <c r="X721" t="s">
        <v>19336</v>
      </c>
      <c r="Y721" t="s">
        <v>30132</v>
      </c>
      <c r="Z721">
        <v>159.20363303549399</v>
      </c>
      <c r="AA721" s="12">
        <v>0.68790582702924197</v>
      </c>
      <c r="AB721" s="13">
        <v>2.6818464503212498</v>
      </c>
      <c r="AC721" s="13">
        <v>7.32170576195531E-3</v>
      </c>
      <c r="AD721" s="13">
        <v>148.304801907431</v>
      </c>
      <c r="AE721" s="13">
        <v>0.97224068410006304</v>
      </c>
      <c r="AF721" s="13">
        <v>-0.189194664875413</v>
      </c>
      <c r="AG721" s="14">
        <v>0.84994024896706699</v>
      </c>
      <c r="AI721" t="s">
        <v>19329</v>
      </c>
      <c r="AJ721" t="s">
        <v>19335</v>
      </c>
      <c r="AK721" t="s">
        <v>19334</v>
      </c>
      <c r="AM721" t="s">
        <v>5625</v>
      </c>
      <c r="AN721" t="s">
        <v>5625</v>
      </c>
      <c r="AO721" t="s">
        <v>5625</v>
      </c>
      <c r="AP721">
        <v>109.83691822157577</v>
      </c>
      <c r="AQ721">
        <v>3.2349999999999999</v>
      </c>
      <c r="AR721">
        <v>78.445999999999998</v>
      </c>
      <c r="AS721">
        <v>40.459000000000003</v>
      </c>
      <c r="AT721">
        <v>111.60899999999999</v>
      </c>
      <c r="AU721">
        <v>140.56800000000001</v>
      </c>
      <c r="AV721">
        <v>139.393</v>
      </c>
      <c r="AW721">
        <v>151.29</v>
      </c>
      <c r="AX721">
        <v>137.40199999999999</v>
      </c>
      <c r="AY721">
        <v>4.266</v>
      </c>
      <c r="AZ721">
        <v>5.8390000000000004</v>
      </c>
      <c r="BA721">
        <v>128.95888198260604</v>
      </c>
    </row>
    <row r="722" spans="1:53" x14ac:dyDescent="0.25">
      <c r="A722">
        <v>716</v>
      </c>
      <c r="B722" t="s">
        <v>225</v>
      </c>
      <c r="C722" s="7">
        <v>0</v>
      </c>
      <c r="D722" t="s">
        <v>226</v>
      </c>
      <c r="E722" s="16">
        <v>132.98419786195839</v>
      </c>
      <c r="F722" s="12">
        <v>-0.91945199078665596</v>
      </c>
      <c r="G722" s="13">
        <v>-1.7248949686103601</v>
      </c>
      <c r="H722" s="13">
        <v>0.117520903203351</v>
      </c>
      <c r="I722" s="14">
        <v>4.7520704972661499E-3</v>
      </c>
      <c r="K722" t="b">
        <v>0</v>
      </c>
      <c r="L722" t="b">
        <v>0</v>
      </c>
      <c r="M722" t="b">
        <v>0</v>
      </c>
      <c r="N722" t="s">
        <v>9309</v>
      </c>
      <c r="O722" t="s">
        <v>9714</v>
      </c>
      <c r="P722">
        <v>110</v>
      </c>
      <c r="Q722">
        <v>559280</v>
      </c>
      <c r="R722">
        <v>559613</v>
      </c>
      <c r="S722">
        <v>1</v>
      </c>
      <c r="T722" t="s">
        <v>20877</v>
      </c>
      <c r="U722" s="9">
        <v>121</v>
      </c>
      <c r="V722" t="s">
        <v>6281</v>
      </c>
      <c r="W722" t="s">
        <v>6282</v>
      </c>
      <c r="X722" t="s">
        <v>19333</v>
      </c>
      <c r="Y722" t="s">
        <v>30133</v>
      </c>
      <c r="Z722">
        <v>36.966782009042902</v>
      </c>
      <c r="AA722" s="12">
        <v>0.497697029620078</v>
      </c>
      <c r="AB722" s="13">
        <v>-1.8474130566713001</v>
      </c>
      <c r="AC722" s="13">
        <v>6.4687298305014698E-2</v>
      </c>
      <c r="AD722" s="13">
        <v>76.656703905466003</v>
      </c>
      <c r="AE722" s="13">
        <v>0.52265358398581696</v>
      </c>
      <c r="AF722" s="13">
        <v>-3.30026430787313</v>
      </c>
      <c r="AG722" s="14">
        <v>9.6593810470745598E-4</v>
      </c>
      <c r="AI722" t="s">
        <v>9848</v>
      </c>
      <c r="AJ722" t="s">
        <v>19332</v>
      </c>
      <c r="AK722" t="s">
        <v>19331</v>
      </c>
      <c r="AM722" t="s">
        <v>5625</v>
      </c>
      <c r="AN722" t="s">
        <v>5625</v>
      </c>
      <c r="AO722" t="s">
        <v>5625</v>
      </c>
      <c r="AP722">
        <v>94.148791447833545</v>
      </c>
      <c r="AQ722">
        <v>254.80500000000001</v>
      </c>
      <c r="AR722">
        <v>75.19</v>
      </c>
      <c r="AS722">
        <v>107.79300000000001</v>
      </c>
      <c r="AT722">
        <v>34.134999999999998</v>
      </c>
      <c r="AU722">
        <v>45.316000000000003</v>
      </c>
      <c r="AV722">
        <v>57.052999999999997</v>
      </c>
      <c r="AW722">
        <v>20.276</v>
      </c>
      <c r="AX722">
        <v>45.296999999999997</v>
      </c>
      <c r="AY722">
        <v>68.697999999999993</v>
      </c>
      <c r="AZ722">
        <v>73.995999999999995</v>
      </c>
      <c r="BA722">
        <v>22.510423170068609</v>
      </c>
    </row>
    <row r="723" spans="1:53" x14ac:dyDescent="0.25">
      <c r="A723">
        <v>717</v>
      </c>
      <c r="B723" t="s">
        <v>227</v>
      </c>
      <c r="C723" s="7">
        <v>0</v>
      </c>
      <c r="D723" t="s">
        <v>228</v>
      </c>
      <c r="E723" s="16">
        <v>357.20806896969293</v>
      </c>
      <c r="F723" s="12">
        <v>1.0394613860014099</v>
      </c>
      <c r="G723" s="13">
        <v>-0.87239575689478199</v>
      </c>
      <c r="H723" s="13">
        <v>7.7537458008590499E-4</v>
      </c>
      <c r="I723" s="14">
        <v>0.14640470988385201</v>
      </c>
      <c r="K723" t="b">
        <v>0</v>
      </c>
      <c r="L723" t="b">
        <v>0</v>
      </c>
      <c r="M723" t="b">
        <v>0</v>
      </c>
      <c r="N723" t="s">
        <v>9309</v>
      </c>
      <c r="O723" t="s">
        <v>9714</v>
      </c>
      <c r="P723">
        <v>446</v>
      </c>
      <c r="Q723">
        <v>559627</v>
      </c>
      <c r="R723">
        <v>560968</v>
      </c>
      <c r="S723">
        <v>1</v>
      </c>
      <c r="T723" t="s">
        <v>20877</v>
      </c>
      <c r="U723" s="9">
        <v>14</v>
      </c>
      <c r="V723" t="s">
        <v>6283</v>
      </c>
      <c r="W723" t="s">
        <v>6284</v>
      </c>
      <c r="X723" t="s">
        <v>19330</v>
      </c>
      <c r="Y723" t="s">
        <v>30134</v>
      </c>
      <c r="Z723">
        <v>832.963977710981</v>
      </c>
      <c r="AA723" s="12">
        <v>0.27909923383624902</v>
      </c>
      <c r="AB723" s="13">
        <v>3.7243433875253</v>
      </c>
      <c r="AC723" s="13">
        <v>1.9582423243458499E-4</v>
      </c>
      <c r="AD723" s="13">
        <v>1003.9360398757</v>
      </c>
      <c r="AE723" s="13">
        <v>0.47481698674106598</v>
      </c>
      <c r="AF723" s="13">
        <v>-1.8373305531516899</v>
      </c>
      <c r="AG723" s="14">
        <v>6.6161112089072993E-2</v>
      </c>
      <c r="AI723" t="s">
        <v>19329</v>
      </c>
      <c r="AJ723" t="s">
        <v>19328</v>
      </c>
      <c r="AK723" t="s">
        <v>19327</v>
      </c>
      <c r="AM723" t="s">
        <v>5625</v>
      </c>
      <c r="AN723" t="s">
        <v>5625</v>
      </c>
      <c r="AO723" t="s">
        <v>5625</v>
      </c>
      <c r="AP723">
        <v>424.44827587877165</v>
      </c>
      <c r="AQ723">
        <v>294.21300000000002</v>
      </c>
      <c r="AR723">
        <v>397.803</v>
      </c>
      <c r="AS723">
        <v>312.36799999999999</v>
      </c>
      <c r="AT723">
        <v>393.096</v>
      </c>
      <c r="AU723">
        <v>469.80900000000003</v>
      </c>
      <c r="AV723">
        <v>407.48200000000003</v>
      </c>
      <c r="AW723">
        <v>511.05500000000001</v>
      </c>
      <c r="AX723">
        <v>367.35500000000002</v>
      </c>
      <c r="AY723">
        <v>165.85400000000001</v>
      </c>
      <c r="AZ723">
        <v>140.87299999999999</v>
      </c>
      <c r="BA723">
        <v>385.23290748374126</v>
      </c>
    </row>
    <row r="724" spans="1:53" x14ac:dyDescent="0.25">
      <c r="A724">
        <v>718</v>
      </c>
      <c r="B724" t="s">
        <v>229</v>
      </c>
      <c r="C724" s="7">
        <v>0</v>
      </c>
      <c r="D724" t="s">
        <v>230</v>
      </c>
      <c r="E724" s="16">
        <v>592.67274256837186</v>
      </c>
      <c r="F724" s="12">
        <v>0.777232896995802</v>
      </c>
      <c r="G724" s="13">
        <v>-1.34221211280695</v>
      </c>
      <c r="H724" s="13">
        <v>1.74939255277206E-2</v>
      </c>
      <c r="I724" s="14">
        <v>9.4974310394228701E-3</v>
      </c>
      <c r="K724" t="b">
        <v>0</v>
      </c>
      <c r="L724" t="b">
        <v>0</v>
      </c>
      <c r="M724" t="b">
        <v>0</v>
      </c>
      <c r="N724" t="s">
        <v>9309</v>
      </c>
      <c r="O724" t="s">
        <v>9714</v>
      </c>
      <c r="P724">
        <v>109</v>
      </c>
      <c r="Q724">
        <v>561005</v>
      </c>
      <c r="R724">
        <v>561335</v>
      </c>
      <c r="S724">
        <v>1</v>
      </c>
      <c r="T724" t="s">
        <v>20877</v>
      </c>
      <c r="U724" s="9">
        <v>37</v>
      </c>
      <c r="V724" t="s">
        <v>6285</v>
      </c>
      <c r="W724" t="s">
        <v>6286</v>
      </c>
      <c r="X724" t="s">
        <v>19326</v>
      </c>
      <c r="Y724" t="s">
        <v>30135</v>
      </c>
      <c r="Z724">
        <v>299.502038453816</v>
      </c>
      <c r="AA724" s="12">
        <v>0.28784250478700601</v>
      </c>
      <c r="AB724" s="13">
        <v>2.7002019648589801</v>
      </c>
      <c r="AC724" s="13">
        <v>6.9297394283242197E-3</v>
      </c>
      <c r="AD724" s="13">
        <v>363.77270081066803</v>
      </c>
      <c r="AE724" s="13">
        <v>0.43944394296839301</v>
      </c>
      <c r="AF724" s="13">
        <v>-3.0543420481357799</v>
      </c>
      <c r="AG724" s="14">
        <v>2.2555475323078398E-3</v>
      </c>
      <c r="AI724" t="s">
        <v>19325</v>
      </c>
      <c r="AJ724" t="s">
        <v>19324</v>
      </c>
      <c r="AK724" t="s">
        <v>19323</v>
      </c>
      <c r="AM724" t="s">
        <v>5625</v>
      </c>
      <c r="AN724" t="s">
        <v>5625</v>
      </c>
      <c r="AO724" t="s">
        <v>5625</v>
      </c>
      <c r="AP724">
        <v>539.25197027348759</v>
      </c>
      <c r="AQ724">
        <v>458.27699999999999</v>
      </c>
      <c r="AR724">
        <v>602.77200000000005</v>
      </c>
      <c r="AS724">
        <v>770.39</v>
      </c>
      <c r="AT724">
        <v>465.01100000000002</v>
      </c>
      <c r="AU724">
        <v>575.40700000000004</v>
      </c>
      <c r="AV724">
        <v>914.28599999999994</v>
      </c>
      <c r="AW724">
        <v>516.62800000000004</v>
      </c>
      <c r="AX724">
        <v>445.65800000000002</v>
      </c>
      <c r="AY724">
        <v>168.172</v>
      </c>
      <c r="AZ724">
        <v>209.364</v>
      </c>
      <c r="BA724">
        <v>418.33575059466142</v>
      </c>
    </row>
    <row r="725" spans="1:53" x14ac:dyDescent="0.25">
      <c r="A725">
        <v>719</v>
      </c>
      <c r="B725" t="s">
        <v>231</v>
      </c>
      <c r="C725" s="7">
        <v>0</v>
      </c>
      <c r="D725" t="s">
        <v>127</v>
      </c>
      <c r="E725" s="16">
        <v>260.61042403262968</v>
      </c>
      <c r="F725" s="12">
        <v>1.81369354621373</v>
      </c>
      <c r="G725" s="13">
        <v>-0.54219483933274304</v>
      </c>
      <c r="H725" s="13">
        <v>5.7172425318198203E-2</v>
      </c>
      <c r="I725" s="14">
        <v>0.72016241907358303</v>
      </c>
      <c r="K725" t="b">
        <v>0</v>
      </c>
      <c r="L725" t="b">
        <v>0</v>
      </c>
      <c r="M725" t="b">
        <v>0</v>
      </c>
      <c r="N725" t="s">
        <v>9309</v>
      </c>
      <c r="O725" t="s">
        <v>9714</v>
      </c>
      <c r="P725">
        <v>83</v>
      </c>
      <c r="Q725">
        <v>561334</v>
      </c>
      <c r="R725">
        <v>561586</v>
      </c>
      <c r="S725">
        <v>1</v>
      </c>
      <c r="T725" t="s">
        <v>20877</v>
      </c>
      <c r="U725" s="9">
        <v>-1</v>
      </c>
      <c r="V725" t="s">
        <v>6287</v>
      </c>
      <c r="W725" t="s">
        <v>6288</v>
      </c>
      <c r="X725" t="s">
        <v>19322</v>
      </c>
      <c r="Y725" t="s">
        <v>30136</v>
      </c>
      <c r="Z725">
        <v>182.535747693031</v>
      </c>
      <c r="AA725" s="12">
        <v>0.82349729745974098</v>
      </c>
      <c r="AB725" s="13">
        <v>2.20242804901542</v>
      </c>
      <c r="AC725" s="13">
        <v>2.7635086379899299E-2</v>
      </c>
      <c r="AD725" s="13">
        <v>150.501438796884</v>
      </c>
      <c r="AE725" s="13">
        <v>0.98837658643313098</v>
      </c>
      <c r="AF725" s="13">
        <v>-0.54857110819411903</v>
      </c>
      <c r="AG725" s="14">
        <v>0.58329981778218098</v>
      </c>
      <c r="AI725" t="s">
        <v>19321</v>
      </c>
      <c r="AK725" t="s">
        <v>19320</v>
      </c>
      <c r="AM725" t="s">
        <v>5625</v>
      </c>
      <c r="AN725" t="s">
        <v>5625</v>
      </c>
      <c r="AO725" t="s">
        <v>5625</v>
      </c>
      <c r="AP725">
        <v>425.80069613051882</v>
      </c>
      <c r="AQ725">
        <v>7.4349999999999996</v>
      </c>
      <c r="AR725">
        <v>571.30899999999997</v>
      </c>
      <c r="AS725">
        <v>37.896999999999998</v>
      </c>
      <c r="AT725">
        <v>541.28300000000002</v>
      </c>
      <c r="AU725">
        <v>623.76599999999996</v>
      </c>
      <c r="AV725">
        <v>700.05799999999999</v>
      </c>
      <c r="AW725">
        <v>596.15599999999995</v>
      </c>
      <c r="AX725">
        <v>393.14800000000002</v>
      </c>
      <c r="AY725">
        <v>38.664999999999999</v>
      </c>
      <c r="AZ725">
        <v>32.593000000000004</v>
      </c>
      <c r="BA725">
        <v>456.10405042210448</v>
      </c>
    </row>
    <row r="726" spans="1:53" x14ac:dyDescent="0.25">
      <c r="A726">
        <v>720</v>
      </c>
      <c r="B726" t="s">
        <v>232</v>
      </c>
      <c r="C726" s="7">
        <v>0</v>
      </c>
      <c r="D726" t="s">
        <v>12</v>
      </c>
      <c r="E726" s="16">
        <v>92.456068397561296</v>
      </c>
      <c r="F726" s="12">
        <v>-0.29632324688084699</v>
      </c>
      <c r="G726" s="13">
        <v>-0.85453154016570598</v>
      </c>
      <c r="H726" s="13">
        <v>0.54461013358159305</v>
      </c>
      <c r="I726" s="14">
        <v>6.6442230878888398E-2</v>
      </c>
      <c r="K726" t="b">
        <v>0</v>
      </c>
      <c r="L726" t="b">
        <v>0</v>
      </c>
      <c r="M726" t="b">
        <v>0</v>
      </c>
      <c r="N726" t="s">
        <v>9309</v>
      </c>
      <c r="O726" t="s">
        <v>9714</v>
      </c>
      <c r="P726">
        <v>150</v>
      </c>
      <c r="Q726">
        <v>561572</v>
      </c>
      <c r="R726">
        <v>562025</v>
      </c>
      <c r="S726">
        <v>1</v>
      </c>
      <c r="T726" t="s">
        <v>20877</v>
      </c>
      <c r="U726" s="9">
        <v>-14</v>
      </c>
      <c r="V726" t="s">
        <v>5625</v>
      </c>
      <c r="W726" t="s">
        <v>6289</v>
      </c>
      <c r="X726" t="s">
        <v>19319</v>
      </c>
      <c r="Y726" t="s">
        <v>30137</v>
      </c>
      <c r="Z726">
        <v>42.366939592086297</v>
      </c>
      <c r="AA726" s="12">
        <v>0.38648512069361601</v>
      </c>
      <c r="AB726" s="13">
        <v>-0.76671320838701995</v>
      </c>
      <c r="AC726" s="13">
        <v>0.443252048724109</v>
      </c>
      <c r="AD726" s="13">
        <v>87.646203375742701</v>
      </c>
      <c r="AE726" s="13">
        <v>0.37839730529652399</v>
      </c>
      <c r="AF726" s="13">
        <v>-2.2582918223904</v>
      </c>
      <c r="AG726" s="14">
        <v>2.3927471789156302E-2</v>
      </c>
      <c r="AK726" t="s">
        <v>19318</v>
      </c>
      <c r="AM726" t="s">
        <v>21500</v>
      </c>
      <c r="AN726" t="s">
        <v>21499</v>
      </c>
      <c r="AO726" t="s">
        <v>22090</v>
      </c>
      <c r="AP726">
        <v>83.830273590245227</v>
      </c>
      <c r="AQ726">
        <v>141.21899999999999</v>
      </c>
      <c r="AR726">
        <v>70.625</v>
      </c>
      <c r="AS726">
        <v>74.150000000000006</v>
      </c>
      <c r="AT726">
        <v>37.639000000000003</v>
      </c>
      <c r="AU726">
        <v>38.863999999999997</v>
      </c>
      <c r="AV726">
        <v>52.923000000000002</v>
      </c>
      <c r="AW726">
        <v>48.441000000000003</v>
      </c>
      <c r="AX726">
        <v>56.000999999999998</v>
      </c>
      <c r="AY726">
        <v>92.582999999999998</v>
      </c>
      <c r="AZ726">
        <v>68.259</v>
      </c>
      <c r="BA726">
        <v>63.431689131550954</v>
      </c>
    </row>
    <row r="727" spans="1:53" x14ac:dyDescent="0.25">
      <c r="A727">
        <v>721</v>
      </c>
      <c r="B727" t="s">
        <v>233</v>
      </c>
      <c r="C727" s="7">
        <v>0</v>
      </c>
      <c r="D727" t="s">
        <v>234</v>
      </c>
      <c r="E727" s="16">
        <v>126.55056572149233</v>
      </c>
      <c r="F727" s="12">
        <v>-0.196901494605007</v>
      </c>
      <c r="G727" s="13">
        <v>-0.44364745663322003</v>
      </c>
      <c r="H727" s="13">
        <v>0.659274094624834</v>
      </c>
      <c r="I727" s="14">
        <v>0.26960820151123099</v>
      </c>
      <c r="K727" t="b">
        <v>0</v>
      </c>
      <c r="L727" t="b">
        <v>0</v>
      </c>
      <c r="M727" t="b">
        <v>0</v>
      </c>
      <c r="N727" t="s">
        <v>9309</v>
      </c>
      <c r="O727" t="s">
        <v>9714</v>
      </c>
      <c r="P727">
        <v>177</v>
      </c>
      <c r="Q727">
        <v>562031</v>
      </c>
      <c r="R727">
        <v>562565</v>
      </c>
      <c r="S727">
        <v>1</v>
      </c>
      <c r="T727" t="s">
        <v>20877</v>
      </c>
      <c r="U727" s="9">
        <v>6</v>
      </c>
      <c r="V727" t="s">
        <v>6290</v>
      </c>
      <c r="W727" t="s">
        <v>5625</v>
      </c>
      <c r="X727" t="s">
        <v>19317</v>
      </c>
      <c r="Y727" t="s">
        <v>30138</v>
      </c>
      <c r="Z727">
        <v>70.580817632747497</v>
      </c>
      <c r="AA727" s="12">
        <v>0.34501300202473001</v>
      </c>
      <c r="AB727" s="13">
        <v>-0.57070746160138297</v>
      </c>
      <c r="AC727" s="13">
        <v>0.56819796000773504</v>
      </c>
      <c r="AD727" s="13">
        <v>158.48008308644501</v>
      </c>
      <c r="AE727" s="13">
        <v>0.30565516936724302</v>
      </c>
      <c r="AF727" s="13">
        <v>-1.4514639407265499</v>
      </c>
      <c r="AG727" s="14">
        <v>0.1466507161733</v>
      </c>
      <c r="AI727" t="s">
        <v>19316</v>
      </c>
      <c r="AJ727" t="s">
        <v>19315</v>
      </c>
      <c r="AM727" t="s">
        <v>5625</v>
      </c>
      <c r="AN727" t="s">
        <v>5625</v>
      </c>
      <c r="AO727" t="s">
        <v>5625</v>
      </c>
      <c r="AP727">
        <v>119.90226288596938</v>
      </c>
      <c r="AQ727">
        <v>163.90799999999999</v>
      </c>
      <c r="AR727">
        <v>100.288</v>
      </c>
      <c r="AS727">
        <v>122.104</v>
      </c>
      <c r="AT727">
        <v>74.501999999999995</v>
      </c>
      <c r="AU727">
        <v>54.162999999999997</v>
      </c>
      <c r="AV727">
        <v>88.096999999999994</v>
      </c>
      <c r="AW727">
        <v>44.253999999999998</v>
      </c>
      <c r="AX727">
        <v>113.629</v>
      </c>
      <c r="AY727">
        <v>142.80000000000001</v>
      </c>
      <c r="AZ727">
        <v>146.57300000000001</v>
      </c>
      <c r="BA727">
        <v>114.6387562003775</v>
      </c>
    </row>
    <row r="728" spans="1:53" x14ac:dyDescent="0.25">
      <c r="A728">
        <v>722</v>
      </c>
      <c r="B728" t="s">
        <v>235</v>
      </c>
      <c r="C728" s="7">
        <v>0</v>
      </c>
      <c r="D728" t="s">
        <v>236</v>
      </c>
      <c r="E728" s="16">
        <v>61.180307722298835</v>
      </c>
      <c r="F728" s="12">
        <v>1.25733603810365</v>
      </c>
      <c r="G728" s="13">
        <v>-0.38710502076392</v>
      </c>
      <c r="H728" s="13">
        <v>5.6915395517346902E-2</v>
      </c>
      <c r="I728" s="14">
        <v>0.76340331716084497</v>
      </c>
      <c r="K728" t="b">
        <v>0</v>
      </c>
      <c r="L728" t="b">
        <v>0</v>
      </c>
      <c r="M728" t="b">
        <v>0</v>
      </c>
      <c r="N728" t="s">
        <v>9309</v>
      </c>
      <c r="O728" t="s">
        <v>9714</v>
      </c>
      <c r="P728">
        <v>245</v>
      </c>
      <c r="Q728">
        <v>562561</v>
      </c>
      <c r="R728">
        <v>563299</v>
      </c>
      <c r="S728">
        <v>1</v>
      </c>
      <c r="T728" t="s">
        <v>20877</v>
      </c>
      <c r="U728" s="9">
        <v>-4</v>
      </c>
      <c r="V728" t="s">
        <v>6291</v>
      </c>
      <c r="W728" t="s">
        <v>6292</v>
      </c>
      <c r="X728" t="s">
        <v>19314</v>
      </c>
      <c r="Y728" t="s">
        <v>30139</v>
      </c>
      <c r="Z728">
        <v>88.652061554164504</v>
      </c>
      <c r="AA728" s="12">
        <v>0.57026471687159297</v>
      </c>
      <c r="AB728" s="13">
        <v>2.20482874164344</v>
      </c>
      <c r="AC728" s="13">
        <v>2.7466114368077801E-2</v>
      </c>
      <c r="AD728" s="13">
        <v>107.664464117517</v>
      </c>
      <c r="AE728" s="13">
        <v>0.83086444948569005</v>
      </c>
      <c r="AF728" s="13">
        <v>-0.465906347303149</v>
      </c>
      <c r="AG728" s="14">
        <v>0.64128253762020704</v>
      </c>
      <c r="AH728" t="s">
        <v>19313</v>
      </c>
      <c r="AI728" t="s">
        <v>19312</v>
      </c>
      <c r="AJ728" t="s">
        <v>19311</v>
      </c>
      <c r="AK728" t="s">
        <v>19310</v>
      </c>
      <c r="AM728" t="s">
        <v>5625</v>
      </c>
      <c r="AN728" t="s">
        <v>5625</v>
      </c>
      <c r="AO728" t="s">
        <v>5625</v>
      </c>
      <c r="AP728">
        <v>93.34023088919534</v>
      </c>
      <c r="AQ728">
        <v>9.7929999999999993</v>
      </c>
      <c r="AR728">
        <v>86.703000000000003</v>
      </c>
      <c r="AS728">
        <v>54.884999999999998</v>
      </c>
      <c r="AT728">
        <v>67.385000000000005</v>
      </c>
      <c r="AU728">
        <v>100.533</v>
      </c>
      <c r="AV728">
        <v>98.069000000000003</v>
      </c>
      <c r="AW728">
        <v>98.352000000000004</v>
      </c>
      <c r="AX728">
        <v>111.949</v>
      </c>
      <c r="AY728">
        <v>12.055</v>
      </c>
      <c r="AZ728">
        <v>11.784000000000001</v>
      </c>
      <c r="BA728">
        <v>112.5749922966541</v>
      </c>
    </row>
    <row r="729" spans="1:53" x14ac:dyDescent="0.25">
      <c r="A729">
        <v>723</v>
      </c>
      <c r="B729" t="s">
        <v>237</v>
      </c>
      <c r="C729" s="7">
        <v>0</v>
      </c>
      <c r="D729" t="s">
        <v>238</v>
      </c>
      <c r="E729" s="16">
        <v>684.78501893639725</v>
      </c>
      <c r="F729" s="12">
        <v>1.41209851591123</v>
      </c>
      <c r="G729" s="13">
        <v>-1.05830965150237</v>
      </c>
      <c r="H729" s="13">
        <v>2.4080916808100199E-2</v>
      </c>
      <c r="I729" s="14">
        <v>0.30414589447972301</v>
      </c>
      <c r="K729" t="b">
        <v>0</v>
      </c>
      <c r="L729" t="b">
        <v>0</v>
      </c>
      <c r="M729" t="b">
        <v>0</v>
      </c>
      <c r="N729" t="s">
        <v>9309</v>
      </c>
      <c r="O729" t="s">
        <v>9714</v>
      </c>
      <c r="P729">
        <v>125</v>
      </c>
      <c r="Q729">
        <v>563406</v>
      </c>
      <c r="R729">
        <v>563784</v>
      </c>
      <c r="S729">
        <v>1</v>
      </c>
      <c r="T729" t="s">
        <v>20877</v>
      </c>
      <c r="U729" s="9">
        <v>107</v>
      </c>
      <c r="V729" t="s">
        <v>6293</v>
      </c>
      <c r="W729" t="s">
        <v>6294</v>
      </c>
      <c r="X729" t="s">
        <v>19309</v>
      </c>
      <c r="Y729" t="s">
        <v>30140</v>
      </c>
      <c r="Z729">
        <v>533.68208057563504</v>
      </c>
      <c r="AA729" s="12">
        <v>0.54834705800182704</v>
      </c>
      <c r="AB729" s="13">
        <v>2.5751911956214402</v>
      </c>
      <c r="AC729" s="13">
        <v>1.0018468926188901E-2</v>
      </c>
      <c r="AD729" s="13">
        <v>504.48929184696198</v>
      </c>
      <c r="AE729" s="13">
        <v>0.775877365639278</v>
      </c>
      <c r="AF729" s="13">
        <v>-1.3640166582645299</v>
      </c>
      <c r="AG729" s="14">
        <v>0.17256232286937001</v>
      </c>
      <c r="AI729" t="s">
        <v>19308</v>
      </c>
      <c r="AJ729" t="s">
        <v>19307</v>
      </c>
      <c r="AK729" t="s">
        <v>19306</v>
      </c>
      <c r="AM729" t="s">
        <v>5625</v>
      </c>
      <c r="AN729" t="s">
        <v>5625</v>
      </c>
      <c r="AO729" t="s">
        <v>5625</v>
      </c>
      <c r="AP729">
        <v>691.56107574558882</v>
      </c>
      <c r="AQ729">
        <v>97.718999999999994</v>
      </c>
      <c r="AR729">
        <v>1218.056</v>
      </c>
      <c r="AS729">
        <v>731.80399999999997</v>
      </c>
      <c r="AT729">
        <v>947.24599999999998</v>
      </c>
      <c r="AU729">
        <v>1121.115</v>
      </c>
      <c r="AV729">
        <v>1397.723</v>
      </c>
      <c r="AW729">
        <v>919.91099999999994</v>
      </c>
      <c r="AX729">
        <v>684.721</v>
      </c>
      <c r="AY729">
        <v>82.935000000000002</v>
      </c>
      <c r="AZ729">
        <v>126.539</v>
      </c>
      <c r="BA729">
        <v>722.16474650166538</v>
      </c>
    </row>
    <row r="730" spans="1:53" x14ac:dyDescent="0.25">
      <c r="A730">
        <v>724</v>
      </c>
      <c r="B730" t="s">
        <v>239</v>
      </c>
      <c r="C730" s="7">
        <v>0</v>
      </c>
      <c r="D730" t="s">
        <v>240</v>
      </c>
      <c r="E730" s="16">
        <v>422.48744930248063</v>
      </c>
      <c r="F730" s="12">
        <v>-0.972971825126274</v>
      </c>
      <c r="G730" s="13">
        <v>-0.78645272088263196</v>
      </c>
      <c r="H730" s="13">
        <v>6.7741415976518603E-3</v>
      </c>
      <c r="I730" s="14">
        <v>5.8613879642888597E-2</v>
      </c>
      <c r="K730" t="b">
        <v>0</v>
      </c>
      <c r="L730" t="b">
        <v>0</v>
      </c>
      <c r="M730" t="b">
        <v>0</v>
      </c>
      <c r="N730" t="s">
        <v>9309</v>
      </c>
      <c r="O730" t="s">
        <v>9714</v>
      </c>
      <c r="P730">
        <v>197</v>
      </c>
      <c r="Q730">
        <v>563841</v>
      </c>
      <c r="R730">
        <v>564435</v>
      </c>
      <c r="S730">
        <v>1</v>
      </c>
      <c r="T730" t="s">
        <v>20877</v>
      </c>
      <c r="U730" s="9">
        <v>57</v>
      </c>
      <c r="V730" t="s">
        <v>5807</v>
      </c>
      <c r="W730" t="s">
        <v>5808</v>
      </c>
      <c r="X730" t="s">
        <v>19305</v>
      </c>
      <c r="Y730" t="s">
        <v>30141</v>
      </c>
      <c r="Z730">
        <v>212.66860485511401</v>
      </c>
      <c r="AA730" s="12">
        <v>0.31919084976487799</v>
      </c>
      <c r="AB730" s="13">
        <v>-3.0482447283278402</v>
      </c>
      <c r="AC730" s="13">
        <v>2.3018238543763298E-3</v>
      </c>
      <c r="AD730" s="13">
        <v>533.44843316770505</v>
      </c>
      <c r="AE730" s="13">
        <v>0.33909074646262199</v>
      </c>
      <c r="AF730" s="13">
        <v>-2.3192986806241902</v>
      </c>
      <c r="AG730" s="14">
        <v>2.03788469279527E-2</v>
      </c>
      <c r="AH730" t="s">
        <v>9346</v>
      </c>
      <c r="AI730" t="s">
        <v>9345</v>
      </c>
      <c r="AJ730" t="s">
        <v>17616</v>
      </c>
      <c r="AK730" t="s">
        <v>19304</v>
      </c>
      <c r="AM730" t="s">
        <v>5625</v>
      </c>
      <c r="AN730" t="s">
        <v>5625</v>
      </c>
      <c r="AO730" t="s">
        <v>5625</v>
      </c>
      <c r="AP730">
        <v>342.70079720992248</v>
      </c>
      <c r="AQ730">
        <v>565.52300000000002</v>
      </c>
      <c r="AR730">
        <v>355.94900000000001</v>
      </c>
      <c r="AS730">
        <v>425.77699999999999</v>
      </c>
      <c r="AT730">
        <v>150.69800000000001</v>
      </c>
      <c r="AU730">
        <v>91.031999999999996</v>
      </c>
      <c r="AV730">
        <v>155.351</v>
      </c>
      <c r="AW730">
        <v>116.511</v>
      </c>
      <c r="AX730">
        <v>251.05099999999999</v>
      </c>
      <c r="AY730">
        <v>455.733</v>
      </c>
      <c r="AZ730">
        <v>375.78199999999998</v>
      </c>
      <c r="BA730">
        <v>273.42205921219704</v>
      </c>
    </row>
    <row r="731" spans="1:53" x14ac:dyDescent="0.25">
      <c r="A731">
        <v>725</v>
      </c>
      <c r="B731" t="s">
        <v>241</v>
      </c>
      <c r="C731" s="7">
        <v>0</v>
      </c>
      <c r="D731" t="s">
        <v>242</v>
      </c>
      <c r="E731" s="16">
        <v>200.90242791435711</v>
      </c>
      <c r="F731" s="12">
        <v>-0.26558223906348799</v>
      </c>
      <c r="G731" s="13">
        <v>-0.90324173123942197</v>
      </c>
      <c r="H731" s="13">
        <v>0.44119903438331898</v>
      </c>
      <c r="I731" s="14">
        <v>5.0368154563919E-2</v>
      </c>
      <c r="K731" t="b">
        <v>0</v>
      </c>
      <c r="L731" t="b">
        <v>0</v>
      </c>
      <c r="M731" t="b">
        <v>0</v>
      </c>
      <c r="N731" t="s">
        <v>9309</v>
      </c>
      <c r="O731" t="s">
        <v>9714</v>
      </c>
      <c r="P731">
        <v>284</v>
      </c>
      <c r="Q731">
        <v>564445</v>
      </c>
      <c r="R731">
        <v>565300</v>
      </c>
      <c r="S731">
        <v>1</v>
      </c>
      <c r="T731" t="s">
        <v>20877</v>
      </c>
      <c r="U731" s="9">
        <v>10</v>
      </c>
      <c r="V731" t="s">
        <v>6295</v>
      </c>
      <c r="W731" t="s">
        <v>5625</v>
      </c>
      <c r="X731" t="s">
        <v>19303</v>
      </c>
      <c r="Y731" t="s">
        <v>30142</v>
      </c>
      <c r="Z731">
        <v>178.674596086848</v>
      </c>
      <c r="AA731" s="12">
        <v>0.27526154958487198</v>
      </c>
      <c r="AB731" s="13">
        <v>-0.964835951348884</v>
      </c>
      <c r="AC731" s="13">
        <v>0.33462698573217398</v>
      </c>
      <c r="AD731" s="13">
        <v>355.75508796562701</v>
      </c>
      <c r="AE731" s="13">
        <v>0.37872424697039397</v>
      </c>
      <c r="AF731" s="13">
        <v>-2.3849588149290901</v>
      </c>
      <c r="AG731" s="14">
        <v>1.70810334896568E-2</v>
      </c>
      <c r="AI731" t="s">
        <v>11594</v>
      </c>
      <c r="AJ731" t="s">
        <v>11593</v>
      </c>
      <c r="AM731" t="s">
        <v>5625</v>
      </c>
      <c r="AN731" t="s">
        <v>5625</v>
      </c>
      <c r="AO731" t="s">
        <v>5625</v>
      </c>
      <c r="AP731">
        <v>209.68171165742854</v>
      </c>
      <c r="AQ731">
        <v>149.01599999999999</v>
      </c>
      <c r="AR731">
        <v>226.14099999999999</v>
      </c>
      <c r="AS731">
        <v>218.77099999999999</v>
      </c>
      <c r="AT731">
        <v>83.091999999999999</v>
      </c>
      <c r="AU731">
        <v>77.950999999999993</v>
      </c>
      <c r="AV731">
        <v>123.271</v>
      </c>
      <c r="AW731">
        <v>124.378</v>
      </c>
      <c r="AX731">
        <v>170.80600000000001</v>
      </c>
      <c r="AY731">
        <v>118.916</v>
      </c>
      <c r="AZ731">
        <v>98.325000000000003</v>
      </c>
      <c r="BA731">
        <v>197.26239251665388</v>
      </c>
    </row>
    <row r="732" spans="1:53" x14ac:dyDescent="0.25">
      <c r="A732">
        <v>726</v>
      </c>
      <c r="B732" t="s">
        <v>243</v>
      </c>
      <c r="C732" s="7">
        <v>0</v>
      </c>
      <c r="D732" t="s">
        <v>244</v>
      </c>
      <c r="E732" s="16">
        <v>87.08815588443872</v>
      </c>
      <c r="F732" s="12">
        <v>0.333858369987939</v>
      </c>
      <c r="G732" s="13">
        <v>-0.39763511380008199</v>
      </c>
      <c r="H732" s="13">
        <v>0.57199698657078502</v>
      </c>
      <c r="I732" s="14">
        <v>0.68873989428718596</v>
      </c>
      <c r="K732" t="b">
        <v>0</v>
      </c>
      <c r="L732" t="b">
        <v>0</v>
      </c>
      <c r="M732" t="b">
        <v>0</v>
      </c>
      <c r="N732" t="s">
        <v>9309</v>
      </c>
      <c r="O732" t="s">
        <v>9714</v>
      </c>
      <c r="P732">
        <v>268</v>
      </c>
      <c r="Q732">
        <v>565375</v>
      </c>
      <c r="R732">
        <v>566182</v>
      </c>
      <c r="S732">
        <v>1</v>
      </c>
      <c r="T732" t="s">
        <v>20877</v>
      </c>
      <c r="U732" s="9">
        <v>75</v>
      </c>
      <c r="V732" t="s">
        <v>6296</v>
      </c>
      <c r="W732" t="s">
        <v>5625</v>
      </c>
      <c r="X732" t="s">
        <v>19302</v>
      </c>
      <c r="Y732" t="s">
        <v>30143</v>
      </c>
      <c r="Z732">
        <v>90.5198445131021</v>
      </c>
      <c r="AA732" s="12">
        <v>0.46513736333507599</v>
      </c>
      <c r="AB732" s="13">
        <v>0.717762958439083</v>
      </c>
      <c r="AC732" s="13">
        <v>0.47290345636242298</v>
      </c>
      <c r="AD732" s="13">
        <v>166.568287922975</v>
      </c>
      <c r="AE732" s="13">
        <v>0.65601061509006697</v>
      </c>
      <c r="AF732" s="13">
        <v>-0.606141279810676</v>
      </c>
      <c r="AG732" s="14">
        <v>0.54442094145368003</v>
      </c>
      <c r="AH732" t="s">
        <v>14166</v>
      </c>
      <c r="AI732" t="s">
        <v>19301</v>
      </c>
      <c r="AJ732" t="s">
        <v>14164</v>
      </c>
      <c r="AM732" t="s">
        <v>21488</v>
      </c>
      <c r="AN732" t="s">
        <v>21487</v>
      </c>
      <c r="AO732" t="s">
        <v>22099</v>
      </c>
      <c r="AP732">
        <v>113.8126235377549</v>
      </c>
      <c r="AQ732">
        <v>26.202999999999999</v>
      </c>
      <c r="AR732">
        <v>96.525999999999996</v>
      </c>
      <c r="AS732">
        <v>111.81100000000001</v>
      </c>
      <c r="AT732">
        <v>52.82</v>
      </c>
      <c r="AU732">
        <v>56.097000000000001</v>
      </c>
      <c r="AV732">
        <v>68.944999999999993</v>
      </c>
      <c r="AW732">
        <v>89.942999999999998</v>
      </c>
      <c r="AX732">
        <v>111.723</v>
      </c>
      <c r="AY732">
        <v>30.446999999999999</v>
      </c>
      <c r="AZ732">
        <v>39.514000000000003</v>
      </c>
      <c r="BA732">
        <v>171.06666381194333</v>
      </c>
    </row>
    <row r="733" spans="1:53" x14ac:dyDescent="0.25">
      <c r="A733">
        <v>727</v>
      </c>
      <c r="B733" t="s">
        <v>245</v>
      </c>
      <c r="C733" s="7">
        <v>0</v>
      </c>
      <c r="D733" t="s">
        <v>12</v>
      </c>
      <c r="E733" s="16">
        <v>84.334246443694468</v>
      </c>
      <c r="F733" s="12">
        <v>-0.60709694239241496</v>
      </c>
      <c r="G733" s="13">
        <v>-0.40819529049532999</v>
      </c>
      <c r="H733" s="13">
        <v>0.155174074974301</v>
      </c>
      <c r="I733" s="14">
        <v>0.45030550166045602</v>
      </c>
      <c r="K733" t="b">
        <v>0</v>
      </c>
      <c r="L733" t="b">
        <v>0</v>
      </c>
      <c r="M733" t="b">
        <v>0</v>
      </c>
      <c r="N733" t="s">
        <v>9309</v>
      </c>
      <c r="O733" t="s">
        <v>9714</v>
      </c>
      <c r="P733">
        <v>532</v>
      </c>
      <c r="Q733">
        <v>566165</v>
      </c>
      <c r="R733">
        <v>567764</v>
      </c>
      <c r="S733">
        <v>1</v>
      </c>
      <c r="T733" t="s">
        <v>20877</v>
      </c>
      <c r="U733" s="9">
        <v>-17</v>
      </c>
      <c r="V733" t="s">
        <v>5625</v>
      </c>
      <c r="W733" t="s">
        <v>5625</v>
      </c>
      <c r="X733" t="s">
        <v>19300</v>
      </c>
      <c r="Y733" t="s">
        <v>30144</v>
      </c>
      <c r="Z733">
        <v>126.878035863501</v>
      </c>
      <c r="AA733" s="12">
        <v>0.35981023383151201</v>
      </c>
      <c r="AB733" s="13">
        <v>-1.6872698031059901</v>
      </c>
      <c r="AC733" s="13">
        <v>9.1551484632466706E-2</v>
      </c>
      <c r="AD733" s="13">
        <v>319.01687588176901</v>
      </c>
      <c r="AE733" s="13">
        <v>0.39141854901807999</v>
      </c>
      <c r="AF733" s="13">
        <v>-1.0428613858983899</v>
      </c>
      <c r="AG733" s="14">
        <v>0.29701249578019201</v>
      </c>
      <c r="AM733" t="s">
        <v>5625</v>
      </c>
      <c r="AN733" t="s">
        <v>5625</v>
      </c>
      <c r="AO733" t="s">
        <v>5625</v>
      </c>
      <c r="AP733">
        <v>87.540985774777866</v>
      </c>
      <c r="AQ733">
        <v>54.404000000000003</v>
      </c>
      <c r="AR733">
        <v>92.212000000000003</v>
      </c>
      <c r="AS733">
        <v>103.18</v>
      </c>
      <c r="AT733">
        <v>19.548999999999999</v>
      </c>
      <c r="AU733">
        <v>33.817</v>
      </c>
      <c r="AV733">
        <v>30.552</v>
      </c>
      <c r="AW733">
        <v>50.670999999999999</v>
      </c>
      <c r="AX733">
        <v>99.049000000000007</v>
      </c>
      <c r="AY733">
        <v>58.286999999999999</v>
      </c>
      <c r="AZ733">
        <v>67.381</v>
      </c>
      <c r="BA733">
        <v>122.66702457310372</v>
      </c>
    </row>
    <row r="734" spans="1:53" x14ac:dyDescent="0.25">
      <c r="A734">
        <v>728</v>
      </c>
      <c r="B734" t="s">
        <v>246</v>
      </c>
      <c r="C734" s="7">
        <v>0</v>
      </c>
      <c r="D734" t="s">
        <v>247</v>
      </c>
      <c r="E734" s="16">
        <v>28.540306478707009</v>
      </c>
      <c r="F734" s="12">
        <v>-0.52172887906690901</v>
      </c>
      <c r="G734" s="13">
        <v>-0.101487379448383</v>
      </c>
      <c r="H734" s="13">
        <v>0.58540415638836596</v>
      </c>
      <c r="I734" s="14">
        <v>0.93417026006268999</v>
      </c>
      <c r="K734" t="b">
        <v>0</v>
      </c>
      <c r="L734" t="b">
        <v>0</v>
      </c>
      <c r="M734" t="b">
        <v>0</v>
      </c>
      <c r="N734" t="s">
        <v>9309</v>
      </c>
      <c r="O734" t="s">
        <v>9714</v>
      </c>
      <c r="P734">
        <v>92</v>
      </c>
      <c r="Q734">
        <v>567760</v>
      </c>
      <c r="R734">
        <v>568039</v>
      </c>
      <c r="S734">
        <v>1</v>
      </c>
      <c r="T734" t="s">
        <v>20877</v>
      </c>
      <c r="U734" s="9">
        <v>-4</v>
      </c>
      <c r="V734" t="s">
        <v>6297</v>
      </c>
      <c r="W734" t="s">
        <v>6298</v>
      </c>
      <c r="X734" t="s">
        <v>19299</v>
      </c>
      <c r="Y734" t="s">
        <v>30145</v>
      </c>
      <c r="Z734">
        <v>7.5801497797853701</v>
      </c>
      <c r="AA734" s="12">
        <v>0.75314345205097799</v>
      </c>
      <c r="AB734" s="13">
        <v>-0.69273506613663605</v>
      </c>
      <c r="AC734" s="13">
        <v>0.48847582868665101</v>
      </c>
      <c r="AD734" s="13">
        <v>20.549478830966901</v>
      </c>
      <c r="AE734" s="13">
        <v>0.775664548617651</v>
      </c>
      <c r="AF734" s="13">
        <v>-0.130839265026677</v>
      </c>
      <c r="AG734" s="14">
        <v>0.89590246097274795</v>
      </c>
      <c r="AI734" t="s">
        <v>19298</v>
      </c>
      <c r="AK734" t="s">
        <v>19297</v>
      </c>
      <c r="AM734" t="s">
        <v>5625</v>
      </c>
      <c r="AN734" t="s">
        <v>5625</v>
      </c>
      <c r="AO734" t="s">
        <v>5625</v>
      </c>
      <c r="AP734">
        <v>34.819225914828039</v>
      </c>
      <c r="AQ734">
        <v>5.7560000000000002</v>
      </c>
      <c r="AR734">
        <v>29.914000000000001</v>
      </c>
      <c r="AS734">
        <v>43.671999999999997</v>
      </c>
      <c r="AT734">
        <v>5.093</v>
      </c>
      <c r="AU734">
        <v>18.029</v>
      </c>
      <c r="AV734">
        <v>11.349</v>
      </c>
      <c r="AW734">
        <v>12.1</v>
      </c>
      <c r="AX734">
        <v>52.835000000000001</v>
      </c>
      <c r="AY734">
        <v>15.183999999999999</v>
      </c>
      <c r="AZ734">
        <v>8.6590000000000007</v>
      </c>
      <c r="BA734">
        <v>64.929258229794669</v>
      </c>
    </row>
    <row r="735" spans="1:53" x14ac:dyDescent="0.25">
      <c r="A735">
        <v>729</v>
      </c>
      <c r="B735" t="s">
        <v>248</v>
      </c>
      <c r="C735" s="7">
        <v>0</v>
      </c>
      <c r="D735" t="s">
        <v>249</v>
      </c>
      <c r="E735" s="16">
        <v>180.52189427598137</v>
      </c>
      <c r="F735" s="12">
        <v>-9.1007879505171002E-2</v>
      </c>
      <c r="G735" s="13">
        <v>1.0822033609789701</v>
      </c>
      <c r="H735" s="13">
        <v>0.85058223226604002</v>
      </c>
      <c r="I735" s="14">
        <v>0.111550904559302</v>
      </c>
      <c r="K735" t="b">
        <v>0</v>
      </c>
      <c r="L735" t="b">
        <v>0</v>
      </c>
      <c r="M735" t="b">
        <v>0</v>
      </c>
      <c r="N735" t="s">
        <v>9309</v>
      </c>
      <c r="O735" t="s">
        <v>9714</v>
      </c>
      <c r="P735">
        <v>386</v>
      </c>
      <c r="Q735">
        <v>568159</v>
      </c>
      <c r="R735">
        <v>569320</v>
      </c>
      <c r="S735">
        <v>1</v>
      </c>
      <c r="T735" t="s">
        <v>20877</v>
      </c>
      <c r="U735" s="9">
        <v>120</v>
      </c>
      <c r="V735" t="s">
        <v>6299</v>
      </c>
      <c r="W735" t="s">
        <v>6300</v>
      </c>
      <c r="X735" t="s">
        <v>19296</v>
      </c>
      <c r="Y735" t="s">
        <v>30146</v>
      </c>
      <c r="Z735">
        <v>231.74935426188301</v>
      </c>
      <c r="AA735" s="12">
        <v>0.34657773950361598</v>
      </c>
      <c r="AB735" s="13">
        <v>-0.26259008912550602</v>
      </c>
      <c r="AC735" s="13">
        <v>0.79286653979632404</v>
      </c>
      <c r="AD735" s="13">
        <v>906.00491158012096</v>
      </c>
      <c r="AE735" s="13">
        <v>0.54404061725152897</v>
      </c>
      <c r="AF735" s="13">
        <v>1.9891958921122801</v>
      </c>
      <c r="AG735" s="14">
        <v>4.6679585159116799E-2</v>
      </c>
      <c r="AH735" t="s">
        <v>19291</v>
      </c>
      <c r="AI735" t="s">
        <v>19295</v>
      </c>
      <c r="AJ735" t="s">
        <v>19294</v>
      </c>
      <c r="AK735" t="s">
        <v>19293</v>
      </c>
      <c r="AM735" t="s">
        <v>5625</v>
      </c>
      <c r="AN735" t="s">
        <v>5625</v>
      </c>
      <c r="AO735" t="s">
        <v>5625</v>
      </c>
      <c r="AP735">
        <v>206.14257710392553</v>
      </c>
      <c r="AQ735">
        <v>104.208</v>
      </c>
      <c r="AR735">
        <v>174.32599999999999</v>
      </c>
      <c r="AS735">
        <v>237.411</v>
      </c>
      <c r="AT735">
        <v>80.772999999999996</v>
      </c>
      <c r="AU735">
        <v>76.902000000000001</v>
      </c>
      <c r="AV735">
        <v>107.145</v>
      </c>
      <c r="AW735">
        <v>151.20699999999999</v>
      </c>
      <c r="AX735">
        <v>785.43100000000004</v>
      </c>
      <c r="AY735">
        <v>240.09899999999999</v>
      </c>
      <c r="AZ735">
        <v>278.40300000000002</v>
      </c>
      <c r="BA735">
        <v>865.70608694037116</v>
      </c>
    </row>
    <row r="736" spans="1:53" x14ac:dyDescent="0.25">
      <c r="A736">
        <v>730</v>
      </c>
      <c r="B736" t="s">
        <v>250</v>
      </c>
      <c r="C736" s="7">
        <v>0</v>
      </c>
      <c r="D736" t="s">
        <v>251</v>
      </c>
      <c r="E736" s="16">
        <v>166.19877683051715</v>
      </c>
      <c r="F736" s="12">
        <v>0.77068131918347005</v>
      </c>
      <c r="G736" s="13">
        <v>1.206624677682</v>
      </c>
      <c r="H736" s="13">
        <v>0.197655674709869</v>
      </c>
      <c r="I736" s="14">
        <v>0.23403009650780501</v>
      </c>
      <c r="K736" t="b">
        <v>0</v>
      </c>
      <c r="L736" t="b">
        <v>0</v>
      </c>
      <c r="M736" t="b">
        <v>0</v>
      </c>
      <c r="N736" t="s">
        <v>9309</v>
      </c>
      <c r="O736" t="s">
        <v>9714</v>
      </c>
      <c r="P736">
        <v>300</v>
      </c>
      <c r="Q736">
        <v>569337</v>
      </c>
      <c r="R736">
        <v>570240</v>
      </c>
      <c r="S736">
        <v>1</v>
      </c>
      <c r="T736" t="s">
        <v>20877</v>
      </c>
      <c r="U736" s="9">
        <v>17</v>
      </c>
      <c r="V736" t="s">
        <v>6301</v>
      </c>
      <c r="W736" t="s">
        <v>5625</v>
      </c>
      <c r="X736" t="s">
        <v>19292</v>
      </c>
      <c r="Y736" t="s">
        <v>30147</v>
      </c>
      <c r="Z736">
        <v>232.637347761489</v>
      </c>
      <c r="AA736" s="12">
        <v>0.50153834415486598</v>
      </c>
      <c r="AB736" s="13">
        <v>1.5366348917591399</v>
      </c>
      <c r="AC736" s="13">
        <v>0.12438274316298301</v>
      </c>
      <c r="AD736" s="13">
        <v>728.67733157451801</v>
      </c>
      <c r="AE736" s="13">
        <v>0.78102634532280801</v>
      </c>
      <c r="AF736" s="13">
        <v>1.5449218645541101</v>
      </c>
      <c r="AG736" s="14">
        <v>0.12236516409267099</v>
      </c>
      <c r="AH736" t="s">
        <v>19291</v>
      </c>
      <c r="AI736" t="s">
        <v>19290</v>
      </c>
      <c r="AJ736" t="s">
        <v>19289</v>
      </c>
      <c r="AM736" t="s">
        <v>5625</v>
      </c>
      <c r="AN736" t="s">
        <v>5625</v>
      </c>
      <c r="AO736" t="s">
        <v>5625</v>
      </c>
      <c r="AP736">
        <v>227.38710732206863</v>
      </c>
      <c r="AQ736">
        <v>37.942</v>
      </c>
      <c r="AR736">
        <v>222.59299999999999</v>
      </c>
      <c r="AS736">
        <v>176.87299999999999</v>
      </c>
      <c r="AT736">
        <v>132.17400000000001</v>
      </c>
      <c r="AU736">
        <v>155.97</v>
      </c>
      <c r="AV736">
        <v>162.303</v>
      </c>
      <c r="AW736">
        <v>244.88</v>
      </c>
      <c r="AX736">
        <v>903.54100000000005</v>
      </c>
      <c r="AY736">
        <v>106.965</v>
      </c>
      <c r="AZ736">
        <v>133.227</v>
      </c>
      <c r="BA736">
        <v>1168.3919228962604</v>
      </c>
    </row>
    <row r="737" spans="1:53" x14ac:dyDescent="0.25">
      <c r="A737">
        <v>731</v>
      </c>
      <c r="B737" t="s">
        <v>252</v>
      </c>
      <c r="C737" s="7">
        <v>0.58333333333333337</v>
      </c>
      <c r="D737" t="s">
        <v>5645</v>
      </c>
      <c r="E737" s="16">
        <v>0.70799999999999996</v>
      </c>
      <c r="F737" s="12">
        <v>-0.39549639183869501</v>
      </c>
      <c r="G737" s="13">
        <v>1.46460449350918</v>
      </c>
      <c r="H737" s="13">
        <v>1</v>
      </c>
      <c r="I737" s="14">
        <v>1</v>
      </c>
      <c r="K737" t="b">
        <v>1</v>
      </c>
      <c r="L737" t="b">
        <v>0</v>
      </c>
      <c r="M737" t="b">
        <v>0</v>
      </c>
      <c r="N737" t="s">
        <v>9309</v>
      </c>
      <c r="O737" t="s">
        <v>9714</v>
      </c>
      <c r="P737">
        <v>62</v>
      </c>
      <c r="Q737">
        <v>570224</v>
      </c>
      <c r="R737">
        <v>570413</v>
      </c>
      <c r="S737">
        <v>1</v>
      </c>
      <c r="T737" t="s">
        <v>20877</v>
      </c>
      <c r="U737" s="9">
        <v>-16</v>
      </c>
      <c r="V737" t="s">
        <v>5625</v>
      </c>
      <c r="W737" t="s">
        <v>5625</v>
      </c>
      <c r="X737" t="s">
        <v>19288</v>
      </c>
      <c r="Y737" t="s">
        <v>30148</v>
      </c>
      <c r="Z737">
        <v>7.3695954951064499E-2</v>
      </c>
      <c r="AA737" s="12">
        <v>1.51785256367743</v>
      </c>
      <c r="AB737" s="13">
        <v>-0.26056311482618</v>
      </c>
      <c r="AC737" s="13">
        <v>0.79442943736895599</v>
      </c>
      <c r="AD737" s="13">
        <v>1.3022764233928801</v>
      </c>
      <c r="AE737" s="13">
        <v>1.21642909543545</v>
      </c>
      <c r="AF737" s="13">
        <v>1.2040196169304</v>
      </c>
      <c r="AG737" s="14">
        <v>0.22858199650883301</v>
      </c>
      <c r="AM737" t="s">
        <v>5625</v>
      </c>
      <c r="AN737" t="s">
        <v>5625</v>
      </c>
      <c r="AO737" t="s">
        <v>5625</v>
      </c>
      <c r="AP737">
        <v>0</v>
      </c>
      <c r="AQ737">
        <v>2.8319999999999999</v>
      </c>
      <c r="AR737">
        <v>0</v>
      </c>
      <c r="AS737">
        <v>0</v>
      </c>
      <c r="AT737">
        <v>0</v>
      </c>
      <c r="AU737">
        <v>0</v>
      </c>
      <c r="AV737">
        <v>0</v>
      </c>
      <c r="AW737">
        <v>0</v>
      </c>
      <c r="AX737">
        <v>1.8140000000000001</v>
      </c>
      <c r="AY737">
        <v>6.7240000000000002</v>
      </c>
      <c r="AZ737">
        <v>12.782</v>
      </c>
      <c r="BA737">
        <v>3.305101814652931</v>
      </c>
    </row>
    <row r="738" spans="1:53" x14ac:dyDescent="0.25">
      <c r="A738">
        <v>732</v>
      </c>
      <c r="B738" t="s">
        <v>253</v>
      </c>
      <c r="C738" s="7">
        <v>0</v>
      </c>
      <c r="D738" t="s">
        <v>254</v>
      </c>
      <c r="E738" s="16">
        <v>56.793424276461167</v>
      </c>
      <c r="F738" s="12">
        <v>-0.18351173931204801</v>
      </c>
      <c r="G738" s="13">
        <v>-0.105847056611415</v>
      </c>
      <c r="H738" s="13">
        <v>0.77846921179943396</v>
      </c>
      <c r="I738" s="14">
        <v>0.88372895998597201</v>
      </c>
      <c r="K738" t="b">
        <v>0</v>
      </c>
      <c r="L738" t="b">
        <v>0</v>
      </c>
      <c r="M738" t="b">
        <v>0</v>
      </c>
      <c r="N738" t="s">
        <v>9309</v>
      </c>
      <c r="O738" t="s">
        <v>9714</v>
      </c>
      <c r="P738">
        <v>298</v>
      </c>
      <c r="Q738">
        <v>570390</v>
      </c>
      <c r="R738">
        <v>571287</v>
      </c>
      <c r="S738">
        <v>1</v>
      </c>
      <c r="T738" t="s">
        <v>20877</v>
      </c>
      <c r="U738" s="9">
        <v>-23</v>
      </c>
      <c r="V738" t="s">
        <v>6302</v>
      </c>
      <c r="W738" t="s">
        <v>6303</v>
      </c>
      <c r="X738" t="s">
        <v>19287</v>
      </c>
      <c r="Y738" t="s">
        <v>30149</v>
      </c>
      <c r="Z738">
        <v>54.3564152599034</v>
      </c>
      <c r="AA738" s="12">
        <v>0.48132649379061998</v>
      </c>
      <c r="AB738" s="13">
        <v>-0.38126249371154902</v>
      </c>
      <c r="AC738" s="13">
        <v>0.70300848128704396</v>
      </c>
      <c r="AD738" s="13">
        <v>134.44408297456599</v>
      </c>
      <c r="AE738" s="13">
        <v>0.45968196673882</v>
      </c>
      <c r="AF738" s="13">
        <v>-0.23026149440305299</v>
      </c>
      <c r="AG738" s="14">
        <v>0.81788857972769302</v>
      </c>
      <c r="AI738" t="s">
        <v>19286</v>
      </c>
      <c r="AJ738" t="s">
        <v>19285</v>
      </c>
      <c r="AK738" t="s">
        <v>19284</v>
      </c>
      <c r="AM738" t="s">
        <v>5625</v>
      </c>
      <c r="AN738" t="s">
        <v>5625</v>
      </c>
      <c r="AO738" t="s">
        <v>5625</v>
      </c>
      <c r="AP738">
        <v>76.302697105844658</v>
      </c>
      <c r="AQ738">
        <v>26.259</v>
      </c>
      <c r="AR738">
        <v>79.087999999999994</v>
      </c>
      <c r="AS738">
        <v>45.524000000000001</v>
      </c>
      <c r="AT738">
        <v>38.017000000000003</v>
      </c>
      <c r="AU738">
        <v>14.019</v>
      </c>
      <c r="AV738">
        <v>35.299999999999997</v>
      </c>
      <c r="AW738">
        <v>33.872999999999998</v>
      </c>
      <c r="AX738">
        <v>89.43</v>
      </c>
      <c r="AY738">
        <v>73.676000000000002</v>
      </c>
      <c r="AZ738">
        <v>66.790000000000006</v>
      </c>
      <c r="BA738">
        <v>67.550090934261078</v>
      </c>
    </row>
    <row r="739" spans="1:53" x14ac:dyDescent="0.25">
      <c r="A739">
        <v>733</v>
      </c>
      <c r="B739" t="s">
        <v>255</v>
      </c>
      <c r="C739" s="7">
        <v>0</v>
      </c>
      <c r="D739" t="s">
        <v>256</v>
      </c>
      <c r="E739" s="16">
        <v>195.15699059887652</v>
      </c>
      <c r="F739" s="12">
        <v>-0.17055640206095199</v>
      </c>
      <c r="G739" s="13">
        <v>-1.06328134844318</v>
      </c>
      <c r="H739" s="13">
        <v>0.62710746232818104</v>
      </c>
      <c r="I739" s="14">
        <v>1.53554319351364E-2</v>
      </c>
      <c r="K739" t="b">
        <v>0</v>
      </c>
      <c r="L739" t="b">
        <v>0</v>
      </c>
      <c r="M739" t="b">
        <v>0</v>
      </c>
      <c r="N739" t="s">
        <v>9309</v>
      </c>
      <c r="O739" t="s">
        <v>9714</v>
      </c>
      <c r="P739">
        <v>704</v>
      </c>
      <c r="Q739">
        <v>571338</v>
      </c>
      <c r="R739">
        <v>573453</v>
      </c>
      <c r="S739">
        <v>1</v>
      </c>
      <c r="T739" t="s">
        <v>20877</v>
      </c>
      <c r="U739" s="9">
        <v>51</v>
      </c>
      <c r="V739" t="s">
        <v>6304</v>
      </c>
      <c r="W739" t="s">
        <v>6305</v>
      </c>
      <c r="X739" t="s">
        <v>19283</v>
      </c>
      <c r="Y739" t="s">
        <v>30150</v>
      </c>
      <c r="Z739">
        <v>441.58855560375201</v>
      </c>
      <c r="AA739" s="12">
        <v>0.27432420100551702</v>
      </c>
      <c r="AB739" s="13">
        <v>-0.62173297665969196</v>
      </c>
      <c r="AC739" s="13">
        <v>0.53411746398452098</v>
      </c>
      <c r="AD739" s="13">
        <v>825.83252247486598</v>
      </c>
      <c r="AE739" s="13">
        <v>0.36944176020547098</v>
      </c>
      <c r="AF739" s="13">
        <v>-2.8780756887143002</v>
      </c>
      <c r="AG739" s="14">
        <v>4.0010912872211904E-3</v>
      </c>
      <c r="AH739" t="s">
        <v>17725</v>
      </c>
      <c r="AI739" t="s">
        <v>9416</v>
      </c>
      <c r="AJ739" t="s">
        <v>19282</v>
      </c>
      <c r="AK739" t="s">
        <v>19281</v>
      </c>
      <c r="AM739" t="s">
        <v>5625</v>
      </c>
      <c r="AN739" t="s">
        <v>5625</v>
      </c>
      <c r="AO739" t="s">
        <v>5625</v>
      </c>
      <c r="AP739">
        <v>222.76896239550618</v>
      </c>
      <c r="AQ739">
        <v>142.249</v>
      </c>
      <c r="AR739">
        <v>215.06399999999999</v>
      </c>
      <c r="AS739">
        <v>200.54599999999999</v>
      </c>
      <c r="AT739">
        <v>100.771</v>
      </c>
      <c r="AU739">
        <v>101.077</v>
      </c>
      <c r="AV739">
        <v>106.51</v>
      </c>
      <c r="AW739">
        <v>110.13800000000001</v>
      </c>
      <c r="AX739">
        <v>155.11699999999999</v>
      </c>
      <c r="AY739">
        <v>102.55500000000001</v>
      </c>
      <c r="AZ739">
        <v>92.518000000000001</v>
      </c>
      <c r="BA739">
        <v>160.96549050511828</v>
      </c>
    </row>
    <row r="740" spans="1:53" x14ac:dyDescent="0.25">
      <c r="A740">
        <v>734</v>
      </c>
      <c r="B740" t="s">
        <v>257</v>
      </c>
      <c r="C740" s="7">
        <v>0</v>
      </c>
      <c r="D740" t="s">
        <v>258</v>
      </c>
      <c r="E740" s="16">
        <v>81.249468557504329</v>
      </c>
      <c r="F740" s="12">
        <v>0.611831027280068</v>
      </c>
      <c r="G740" s="13">
        <v>-0.496401037059512</v>
      </c>
      <c r="H740" s="13">
        <v>0.301217403939047</v>
      </c>
      <c r="I740" s="14">
        <v>0.65079152696142495</v>
      </c>
      <c r="K740" t="b">
        <v>0</v>
      </c>
      <c r="L740" t="b">
        <v>0</v>
      </c>
      <c r="M740" t="b">
        <v>0</v>
      </c>
      <c r="N740" t="s">
        <v>9309</v>
      </c>
      <c r="O740" t="s">
        <v>9714</v>
      </c>
      <c r="P740">
        <v>440</v>
      </c>
      <c r="Q740">
        <v>573472</v>
      </c>
      <c r="R740">
        <v>574795</v>
      </c>
      <c r="S740">
        <v>1</v>
      </c>
      <c r="T740" t="s">
        <v>20877</v>
      </c>
      <c r="U740" s="9">
        <v>19</v>
      </c>
      <c r="V740" t="s">
        <v>6306</v>
      </c>
      <c r="W740" t="s">
        <v>6307</v>
      </c>
      <c r="X740" t="s">
        <v>19280</v>
      </c>
      <c r="Y740" t="s">
        <v>30151</v>
      </c>
      <c r="Z740">
        <v>155.37708256912001</v>
      </c>
      <c r="AA740" s="12">
        <v>0.48502663280269698</v>
      </c>
      <c r="AB740" s="13">
        <v>1.2614380034033199</v>
      </c>
      <c r="AC740" s="13">
        <v>0.207151083400576</v>
      </c>
      <c r="AD740" s="13">
        <v>249.357266166485</v>
      </c>
      <c r="AE740" s="13">
        <v>0.74258255395052497</v>
      </c>
      <c r="AF740" s="13">
        <v>-0.668479261219737</v>
      </c>
      <c r="AG740" s="14">
        <v>0.50382771571345997</v>
      </c>
      <c r="AI740" t="s">
        <v>11590</v>
      </c>
      <c r="AJ740" t="s">
        <v>11589</v>
      </c>
      <c r="AK740" t="s">
        <v>19279</v>
      </c>
      <c r="AM740" t="s">
        <v>5625</v>
      </c>
      <c r="AN740" t="s">
        <v>5625</v>
      </c>
      <c r="AO740" t="s">
        <v>5625</v>
      </c>
      <c r="AP740">
        <v>125.16187423001729</v>
      </c>
      <c r="AQ740">
        <v>27.515000000000001</v>
      </c>
      <c r="AR740">
        <v>109.346</v>
      </c>
      <c r="AS740">
        <v>62.975000000000001</v>
      </c>
      <c r="AT740">
        <v>50.476999999999997</v>
      </c>
      <c r="AU740">
        <v>90.298000000000002</v>
      </c>
      <c r="AV740">
        <v>92.998999999999995</v>
      </c>
      <c r="AW740">
        <v>71.448999999999998</v>
      </c>
      <c r="AX740">
        <v>148.73400000000001</v>
      </c>
      <c r="AY740">
        <v>17.611999999999998</v>
      </c>
      <c r="AZ740">
        <v>23.007000000000001</v>
      </c>
      <c r="BA740">
        <v>120.87229493587861</v>
      </c>
    </row>
    <row r="741" spans="1:53" x14ac:dyDescent="0.25">
      <c r="A741">
        <v>735</v>
      </c>
      <c r="B741" t="s">
        <v>259</v>
      </c>
      <c r="C741" s="7">
        <v>0</v>
      </c>
      <c r="D741" t="s">
        <v>260</v>
      </c>
      <c r="E741" s="16">
        <v>630.15734226996415</v>
      </c>
      <c r="F741" s="12">
        <v>-0.547015632560785</v>
      </c>
      <c r="G741" s="13">
        <v>-1.4942603977729101</v>
      </c>
      <c r="H741" s="13">
        <v>7.6675638871348303E-2</v>
      </c>
      <c r="I741" s="14">
        <v>1.51686758795007E-5</v>
      </c>
      <c r="K741" t="b">
        <v>0</v>
      </c>
      <c r="L741" t="b">
        <v>0</v>
      </c>
      <c r="M741" t="b">
        <v>0</v>
      </c>
      <c r="N741" t="s">
        <v>9309</v>
      </c>
      <c r="O741" t="s">
        <v>9714</v>
      </c>
      <c r="P741">
        <v>337</v>
      </c>
      <c r="Q741">
        <v>574724</v>
      </c>
      <c r="R741">
        <v>575738</v>
      </c>
      <c r="S741">
        <v>1</v>
      </c>
      <c r="T741" t="s">
        <v>20877</v>
      </c>
      <c r="U741" s="9">
        <v>-71</v>
      </c>
      <c r="V741" t="s">
        <v>6308</v>
      </c>
      <c r="W741" t="s">
        <v>5964</v>
      </c>
      <c r="X741" t="s">
        <v>19278</v>
      </c>
      <c r="Y741" t="s">
        <v>30152</v>
      </c>
      <c r="Z741">
        <v>604.545137899211</v>
      </c>
      <c r="AA741" s="12">
        <v>0.265316434376762</v>
      </c>
      <c r="AB741" s="13">
        <v>-2.0617480174032301</v>
      </c>
      <c r="AC741" s="13">
        <v>3.9231732437973101E-2</v>
      </c>
      <c r="AD741" s="13">
        <v>1167.4132871592999</v>
      </c>
      <c r="AE741" s="13">
        <v>0.308336494381731</v>
      </c>
      <c r="AF741" s="13">
        <v>-4.8462002552411603</v>
      </c>
      <c r="AG741" s="14">
        <v>1.25848490574027E-6</v>
      </c>
      <c r="AI741" t="s">
        <v>9362</v>
      </c>
      <c r="AJ741" t="s">
        <v>9361</v>
      </c>
      <c r="AK741" t="s">
        <v>19277</v>
      </c>
      <c r="AM741" t="s">
        <v>5625</v>
      </c>
      <c r="AN741" t="s">
        <v>5625</v>
      </c>
      <c r="AO741" t="s">
        <v>5625</v>
      </c>
      <c r="AP741">
        <v>539.1173690798563</v>
      </c>
      <c r="AQ741">
        <v>865.03099999999995</v>
      </c>
      <c r="AR741">
        <v>537.74900000000002</v>
      </c>
      <c r="AS741">
        <v>578.73199999999997</v>
      </c>
      <c r="AT741">
        <v>250.82400000000001</v>
      </c>
      <c r="AU741">
        <v>241.82900000000001</v>
      </c>
      <c r="AV741">
        <v>293.53399999999999</v>
      </c>
      <c r="AW741">
        <v>244.709</v>
      </c>
      <c r="AX741">
        <v>256.26499999999999</v>
      </c>
      <c r="AY741">
        <v>346.34800000000001</v>
      </c>
      <c r="AZ741">
        <v>347.82900000000001</v>
      </c>
      <c r="BA741">
        <v>275.98577993125537</v>
      </c>
    </row>
    <row r="742" spans="1:53" x14ac:dyDescent="0.25">
      <c r="A742">
        <v>736</v>
      </c>
      <c r="B742" t="s">
        <v>261</v>
      </c>
      <c r="C742" s="7">
        <v>0</v>
      </c>
      <c r="D742" t="s">
        <v>262</v>
      </c>
      <c r="E742" s="16">
        <v>249.23591158067509</v>
      </c>
      <c r="F742" s="12">
        <v>0.20174245064712801</v>
      </c>
      <c r="G742" s="13">
        <v>-1.14447430529604</v>
      </c>
      <c r="H742" s="13">
        <v>0.792789007848129</v>
      </c>
      <c r="I742" s="14">
        <v>0.32886928722929498</v>
      </c>
      <c r="K742" t="b">
        <v>0</v>
      </c>
      <c r="L742" t="b">
        <v>0</v>
      </c>
      <c r="M742" t="b">
        <v>0</v>
      </c>
      <c r="N742" t="s">
        <v>9309</v>
      </c>
      <c r="O742" t="s">
        <v>9714</v>
      </c>
      <c r="P742">
        <v>187</v>
      </c>
      <c r="Q742">
        <v>575750</v>
      </c>
      <c r="R742">
        <v>576314</v>
      </c>
      <c r="S742">
        <v>1</v>
      </c>
      <c r="T742" t="s">
        <v>20877</v>
      </c>
      <c r="U742" s="9">
        <v>12</v>
      </c>
      <c r="V742" t="s">
        <v>6309</v>
      </c>
      <c r="W742" t="s">
        <v>5625</v>
      </c>
      <c r="X742" t="s">
        <v>19276</v>
      </c>
      <c r="Y742" t="s">
        <v>30153</v>
      </c>
      <c r="Z742">
        <v>173.77455877037301</v>
      </c>
      <c r="AA742" s="12">
        <v>0.56176133201467604</v>
      </c>
      <c r="AB742" s="13">
        <v>0.359124843861374</v>
      </c>
      <c r="AC742" s="13">
        <v>0.71950169691035804</v>
      </c>
      <c r="AD742" s="13">
        <v>268.20976790022598</v>
      </c>
      <c r="AE742" s="13">
        <v>0.87488377061268796</v>
      </c>
      <c r="AF742" s="13">
        <v>-1.3081444001350699</v>
      </c>
      <c r="AG742" s="14">
        <v>0.190824336224828</v>
      </c>
      <c r="AH742" t="s">
        <v>19275</v>
      </c>
      <c r="AI742" t="s">
        <v>19274</v>
      </c>
      <c r="AJ742" t="s">
        <v>19273</v>
      </c>
      <c r="AM742" t="s">
        <v>5625</v>
      </c>
      <c r="AN742" t="s">
        <v>5625</v>
      </c>
      <c r="AO742" t="s">
        <v>5625</v>
      </c>
      <c r="AP742">
        <v>403.20764632270038</v>
      </c>
      <c r="AQ742">
        <v>40.814</v>
      </c>
      <c r="AR742">
        <v>263.89800000000002</v>
      </c>
      <c r="AS742">
        <v>289.024</v>
      </c>
      <c r="AT742">
        <v>131.00200000000001</v>
      </c>
      <c r="AU742">
        <v>120.4</v>
      </c>
      <c r="AV742">
        <v>276.70100000000002</v>
      </c>
      <c r="AW742">
        <v>191.54499999999999</v>
      </c>
      <c r="AX742">
        <v>310.59899999999999</v>
      </c>
      <c r="AY742">
        <v>16.524999999999999</v>
      </c>
      <c r="AZ742">
        <v>15.42</v>
      </c>
      <c r="BA742">
        <v>208.22141432313464</v>
      </c>
    </row>
    <row r="743" spans="1:53" x14ac:dyDescent="0.25">
      <c r="A743">
        <v>737</v>
      </c>
      <c r="B743" t="s">
        <v>263</v>
      </c>
      <c r="C743" s="7">
        <v>0</v>
      </c>
      <c r="D743" t="s">
        <v>264</v>
      </c>
      <c r="E743" s="16">
        <v>474.54212275155032</v>
      </c>
      <c r="F743" s="12">
        <v>0.33223115062515302</v>
      </c>
      <c r="G743" s="13">
        <v>-1.0152210168634299</v>
      </c>
      <c r="H743" s="13">
        <v>0.29445672612569002</v>
      </c>
      <c r="I743" s="14">
        <v>1.40042314668403E-3</v>
      </c>
      <c r="K743" t="b">
        <v>0</v>
      </c>
      <c r="L743" t="b">
        <v>0</v>
      </c>
      <c r="M743" t="b">
        <v>0</v>
      </c>
      <c r="N743" t="s">
        <v>9309</v>
      </c>
      <c r="O743" t="s">
        <v>9714</v>
      </c>
      <c r="P743">
        <v>486</v>
      </c>
      <c r="Q743">
        <v>576271</v>
      </c>
      <c r="R743">
        <v>577732</v>
      </c>
      <c r="S743">
        <v>1</v>
      </c>
      <c r="T743" t="s">
        <v>20877</v>
      </c>
      <c r="U743" s="9">
        <v>-43</v>
      </c>
      <c r="V743" t="s">
        <v>6310</v>
      </c>
      <c r="W743" t="s">
        <v>5907</v>
      </c>
      <c r="X743" t="s">
        <v>19272</v>
      </c>
      <c r="Y743" t="s">
        <v>30154</v>
      </c>
      <c r="Z743">
        <v>887.71370257801004</v>
      </c>
      <c r="AA743" s="12">
        <v>0.26023921524393201</v>
      </c>
      <c r="AB743" s="13">
        <v>1.2766375364056499</v>
      </c>
      <c r="AC743" s="13">
        <v>0.20173024333735301</v>
      </c>
      <c r="AD743" s="13">
        <v>1397.0806414966601</v>
      </c>
      <c r="AE743" s="13">
        <v>0.275383205679261</v>
      </c>
      <c r="AF743" s="13">
        <v>-3.6865756368812899</v>
      </c>
      <c r="AG743" s="14">
        <v>2.2729190817324401E-4</v>
      </c>
      <c r="AI743" t="s">
        <v>14314</v>
      </c>
      <c r="AJ743" t="s">
        <v>19271</v>
      </c>
      <c r="AK743" t="s">
        <v>19270</v>
      </c>
      <c r="AM743" t="s">
        <v>5625</v>
      </c>
      <c r="AN743" t="s">
        <v>5625</v>
      </c>
      <c r="AO743" t="s">
        <v>5625</v>
      </c>
      <c r="AP743">
        <v>498.99649100620132</v>
      </c>
      <c r="AQ743">
        <v>462.96499999999997</v>
      </c>
      <c r="AR743">
        <v>388.93099999999998</v>
      </c>
      <c r="AS743">
        <v>547.27599999999995</v>
      </c>
      <c r="AT743">
        <v>336.49599999999998</v>
      </c>
      <c r="AU743">
        <v>328.79500000000002</v>
      </c>
      <c r="AV743">
        <v>344.6</v>
      </c>
      <c r="AW743">
        <v>435.57299999999998</v>
      </c>
      <c r="AX743">
        <v>366.74799999999999</v>
      </c>
      <c r="AY743">
        <v>295.185</v>
      </c>
      <c r="AZ743">
        <v>274.14800000000002</v>
      </c>
      <c r="BA743">
        <v>357.01207589284894</v>
      </c>
    </row>
    <row r="744" spans="1:53" x14ac:dyDescent="0.25">
      <c r="A744">
        <v>738</v>
      </c>
      <c r="B744" t="s">
        <v>265</v>
      </c>
      <c r="C744" s="7">
        <v>0</v>
      </c>
      <c r="D744" t="s">
        <v>266</v>
      </c>
      <c r="E744" s="16">
        <v>671.76445700728266</v>
      </c>
      <c r="F744" s="12">
        <v>0.78919167425727899</v>
      </c>
      <c r="G744" s="13">
        <v>-0.72029831888254403</v>
      </c>
      <c r="H744" s="13">
        <v>4.02969512180995E-3</v>
      </c>
      <c r="I744" s="14">
        <v>5.3619214900745102E-2</v>
      </c>
      <c r="K744" t="b">
        <v>0</v>
      </c>
      <c r="L744" t="b">
        <v>0</v>
      </c>
      <c r="M744" t="b">
        <v>0</v>
      </c>
      <c r="N744" t="s">
        <v>9309</v>
      </c>
      <c r="O744" t="s">
        <v>9714</v>
      </c>
      <c r="P744">
        <v>259</v>
      </c>
      <c r="Q744">
        <v>577760</v>
      </c>
      <c r="R744">
        <v>578540</v>
      </c>
      <c r="S744">
        <v>1</v>
      </c>
      <c r="T744" t="s">
        <v>20877</v>
      </c>
      <c r="U744" s="9">
        <v>28</v>
      </c>
      <c r="V744" t="s">
        <v>6311</v>
      </c>
      <c r="W744" t="s">
        <v>6312</v>
      </c>
      <c r="X744" t="s">
        <v>19269</v>
      </c>
      <c r="Y744" t="s">
        <v>30155</v>
      </c>
      <c r="Z744">
        <v>809.28595438315801</v>
      </c>
      <c r="AA744" s="12">
        <v>0.24486971603094099</v>
      </c>
      <c r="AB744" s="13">
        <v>3.2229043552186698</v>
      </c>
      <c r="AC744" s="13">
        <v>1.2689791816650701E-3</v>
      </c>
      <c r="AD744" s="13">
        <v>1142.6561081357399</v>
      </c>
      <c r="AE744" s="13">
        <v>0.30544465835085399</v>
      </c>
      <c r="AF744" s="13">
        <v>-2.3581958275897001</v>
      </c>
      <c r="AG744" s="14">
        <v>1.83640026093344E-2</v>
      </c>
      <c r="AI744" t="s">
        <v>19268</v>
      </c>
      <c r="AJ744" t="s">
        <v>19267</v>
      </c>
      <c r="AK744" t="s">
        <v>19266</v>
      </c>
      <c r="AM744" t="s">
        <v>21781</v>
      </c>
      <c r="AN744" t="s">
        <v>21780</v>
      </c>
      <c r="AO744" t="s">
        <v>21913</v>
      </c>
      <c r="AP744">
        <v>692.3608280291304</v>
      </c>
      <c r="AQ744">
        <v>677.05799999999999</v>
      </c>
      <c r="AR744">
        <v>707.99</v>
      </c>
      <c r="AS744">
        <v>609.649</v>
      </c>
      <c r="AT744">
        <v>653.96400000000006</v>
      </c>
      <c r="AU744">
        <v>736.77300000000002</v>
      </c>
      <c r="AV744">
        <v>870.47500000000002</v>
      </c>
      <c r="AW744">
        <v>556.17200000000003</v>
      </c>
      <c r="AX744">
        <v>759.46500000000003</v>
      </c>
      <c r="AY744">
        <v>434.50200000000001</v>
      </c>
      <c r="AZ744">
        <v>517.83600000000001</v>
      </c>
      <c r="BA744">
        <v>558.99441229826152</v>
      </c>
    </row>
    <row r="745" spans="1:53" x14ac:dyDescent="0.25">
      <c r="A745">
        <v>739</v>
      </c>
      <c r="B745" t="s">
        <v>267</v>
      </c>
      <c r="C745" s="7">
        <v>0</v>
      </c>
      <c r="D745" t="s">
        <v>268</v>
      </c>
      <c r="E745" s="16">
        <v>363.25132852203143</v>
      </c>
      <c r="F745" s="12">
        <v>-0.76868886551633597</v>
      </c>
      <c r="G745" s="13">
        <v>9.1604571120680904E-4</v>
      </c>
      <c r="H745" s="13">
        <v>5.3778281965700302E-2</v>
      </c>
      <c r="I745" s="14">
        <v>0.99863652665270497</v>
      </c>
      <c r="K745" t="b">
        <v>0</v>
      </c>
      <c r="L745" t="b">
        <v>0</v>
      </c>
      <c r="M745" t="b">
        <v>0</v>
      </c>
      <c r="N745" t="s">
        <v>9309</v>
      </c>
      <c r="O745" t="s">
        <v>9714</v>
      </c>
      <c r="P745">
        <v>147</v>
      </c>
      <c r="Q745">
        <v>578710</v>
      </c>
      <c r="R745">
        <v>579154</v>
      </c>
      <c r="S745">
        <v>1</v>
      </c>
      <c r="T745" t="s">
        <v>20877</v>
      </c>
      <c r="U745" s="9">
        <v>170</v>
      </c>
      <c r="V745" t="s">
        <v>6313</v>
      </c>
      <c r="W745" t="s">
        <v>6314</v>
      </c>
      <c r="X745" t="s">
        <v>19265</v>
      </c>
      <c r="Y745" t="s">
        <v>30156</v>
      </c>
      <c r="Z745">
        <v>143.46997800806099</v>
      </c>
      <c r="AA745" s="12">
        <v>0.34472055168895199</v>
      </c>
      <c r="AB745" s="13">
        <v>-2.2298898680399502</v>
      </c>
      <c r="AC745" s="13">
        <v>2.5754755198167199E-2</v>
      </c>
      <c r="AD745" s="13">
        <v>431.91909076793797</v>
      </c>
      <c r="AE745" s="13">
        <v>0.325254008452115</v>
      </c>
      <c r="AF745" s="13">
        <v>2.8164009893875699E-3</v>
      </c>
      <c r="AG745" s="14">
        <v>0.99775284010432597</v>
      </c>
      <c r="AI745" t="s">
        <v>19264</v>
      </c>
      <c r="AJ745" t="s">
        <v>19263</v>
      </c>
      <c r="AK745" t="s">
        <v>19262</v>
      </c>
      <c r="AM745" t="s">
        <v>5625</v>
      </c>
      <c r="AN745" t="s">
        <v>5625</v>
      </c>
      <c r="AO745" t="s">
        <v>5625</v>
      </c>
      <c r="AP745">
        <v>263.55031408812562</v>
      </c>
      <c r="AQ745">
        <v>299.01400000000001</v>
      </c>
      <c r="AR745">
        <v>385.34800000000001</v>
      </c>
      <c r="AS745">
        <v>505.09300000000002</v>
      </c>
      <c r="AT745">
        <v>102.405</v>
      </c>
      <c r="AU745">
        <v>164.27</v>
      </c>
      <c r="AV745">
        <v>132.44300000000001</v>
      </c>
      <c r="AW745">
        <v>102.648</v>
      </c>
      <c r="AX745">
        <v>440.87099999999998</v>
      </c>
      <c r="AY745">
        <v>423.63900000000001</v>
      </c>
      <c r="AZ745">
        <v>803.07100000000003</v>
      </c>
      <c r="BA745">
        <v>348.91155913606349</v>
      </c>
    </row>
    <row r="746" spans="1:53" x14ac:dyDescent="0.25">
      <c r="A746">
        <v>740</v>
      </c>
      <c r="B746" t="s">
        <v>269</v>
      </c>
      <c r="C746" s="7">
        <v>0</v>
      </c>
      <c r="D746" t="s">
        <v>270</v>
      </c>
      <c r="E746" s="16">
        <v>201.01825096418145</v>
      </c>
      <c r="F746" s="12">
        <v>3.04565305148797E-2</v>
      </c>
      <c r="G746" s="13">
        <v>-0.38573759947498398</v>
      </c>
      <c r="H746" s="13">
        <v>0.97148143577061197</v>
      </c>
      <c r="I746" s="14">
        <v>0.75002195211462197</v>
      </c>
      <c r="K746" t="b">
        <v>0</v>
      </c>
      <c r="L746" t="b">
        <v>0</v>
      </c>
      <c r="M746" t="b">
        <v>0</v>
      </c>
      <c r="N746" t="s">
        <v>9309</v>
      </c>
      <c r="O746" t="s">
        <v>9714</v>
      </c>
      <c r="P746">
        <v>150</v>
      </c>
      <c r="Q746">
        <v>579157</v>
      </c>
      <c r="R746">
        <v>579610</v>
      </c>
      <c r="S746">
        <v>1</v>
      </c>
      <c r="T746" t="s">
        <v>20877</v>
      </c>
      <c r="U746" s="9">
        <v>3</v>
      </c>
      <c r="V746" t="s">
        <v>6315</v>
      </c>
      <c r="W746" t="s">
        <v>6316</v>
      </c>
      <c r="X746" t="s">
        <v>19261</v>
      </c>
      <c r="Y746" t="s">
        <v>30157</v>
      </c>
      <c r="Z746">
        <v>103.890698054322</v>
      </c>
      <c r="AA746" s="12">
        <v>0.57472978835413902</v>
      </c>
      <c r="AB746" s="13">
        <v>5.2992782229190599E-2</v>
      </c>
      <c r="AC746" s="13">
        <v>0.957737658581297</v>
      </c>
      <c r="AD746" s="13">
        <v>214.874526024685</v>
      </c>
      <c r="AE746" s="13">
        <v>0.77950814188525896</v>
      </c>
      <c r="AF746" s="13">
        <v>-0.49484742845926999</v>
      </c>
      <c r="AG746" s="14">
        <v>0.62070782243968703</v>
      </c>
      <c r="AI746" t="s">
        <v>11021</v>
      </c>
      <c r="AJ746" t="s">
        <v>11020</v>
      </c>
      <c r="AK746" t="s">
        <v>19260</v>
      </c>
      <c r="AM746" t="s">
        <v>21623</v>
      </c>
      <c r="AN746" t="s">
        <v>21114</v>
      </c>
      <c r="AO746" t="s">
        <v>22014</v>
      </c>
      <c r="AP746">
        <v>271.96100385672577</v>
      </c>
      <c r="AQ746">
        <v>28.952999999999999</v>
      </c>
      <c r="AR746">
        <v>248.72399999999999</v>
      </c>
      <c r="AS746">
        <v>254.435</v>
      </c>
      <c r="AT746">
        <v>100.37</v>
      </c>
      <c r="AU746">
        <v>133.24600000000001</v>
      </c>
      <c r="AV746">
        <v>166.75899999999999</v>
      </c>
      <c r="AW746">
        <v>93.156000000000006</v>
      </c>
      <c r="AX746">
        <v>448.00400000000002</v>
      </c>
      <c r="AY746">
        <v>47.694000000000003</v>
      </c>
      <c r="AZ746">
        <v>68.259</v>
      </c>
      <c r="BA746">
        <v>262.00045510858001</v>
      </c>
    </row>
    <row r="747" spans="1:53" x14ac:dyDescent="0.25">
      <c r="A747">
        <v>741</v>
      </c>
      <c r="B747" t="s">
        <v>271</v>
      </c>
      <c r="C747" s="7">
        <v>0</v>
      </c>
      <c r="D747" t="s">
        <v>272</v>
      </c>
      <c r="E747" s="16">
        <v>147.7494145111263</v>
      </c>
      <c r="F747" s="12">
        <v>-0.35524837110983998</v>
      </c>
      <c r="G747" s="13">
        <v>5.7887278776119398E-2</v>
      </c>
      <c r="H747" s="13">
        <v>0.49400619369096999</v>
      </c>
      <c r="I747" s="14">
        <v>0.90653976246277901</v>
      </c>
      <c r="K747" t="b">
        <v>0</v>
      </c>
      <c r="L747" t="b">
        <v>0</v>
      </c>
      <c r="M747" t="b">
        <v>0</v>
      </c>
      <c r="N747" t="s">
        <v>9309</v>
      </c>
      <c r="O747" t="s">
        <v>9714</v>
      </c>
      <c r="P747">
        <v>102</v>
      </c>
      <c r="Q747">
        <v>579615</v>
      </c>
      <c r="R747">
        <v>579924</v>
      </c>
      <c r="S747">
        <v>1</v>
      </c>
      <c r="T747" t="s">
        <v>20877</v>
      </c>
      <c r="U747" s="9">
        <v>5</v>
      </c>
      <c r="V747" t="s">
        <v>6317</v>
      </c>
      <c r="W747" t="s">
        <v>6318</v>
      </c>
      <c r="X747" t="s">
        <v>19259</v>
      </c>
      <c r="Y747" t="s">
        <v>30158</v>
      </c>
      <c r="Z747">
        <v>46.599648205258902</v>
      </c>
      <c r="AA747" s="12">
        <v>0.41198142979689101</v>
      </c>
      <c r="AB747" s="13">
        <v>-0.86229219429861004</v>
      </c>
      <c r="AC747" s="13">
        <v>0.38852674704225598</v>
      </c>
      <c r="AD747" s="13">
        <v>125.614642598168</v>
      </c>
      <c r="AE747" s="13">
        <v>0.31433887932920701</v>
      </c>
      <c r="AF747" s="13">
        <v>0.18415564406047899</v>
      </c>
      <c r="AG747" s="14">
        <v>0.85389135520541304</v>
      </c>
      <c r="AI747" t="s">
        <v>19258</v>
      </c>
      <c r="AJ747" t="s">
        <v>19257</v>
      </c>
      <c r="AK747" t="s">
        <v>19256</v>
      </c>
      <c r="AM747" t="s">
        <v>5625</v>
      </c>
      <c r="AN747" t="s">
        <v>5625</v>
      </c>
      <c r="AO747" t="s">
        <v>5625</v>
      </c>
      <c r="AP747">
        <v>160.05165804450522</v>
      </c>
      <c r="AQ747">
        <v>117.80800000000001</v>
      </c>
      <c r="AR747">
        <v>117.04300000000001</v>
      </c>
      <c r="AS747">
        <v>196.095</v>
      </c>
      <c r="AT747">
        <v>59.777999999999999</v>
      </c>
      <c r="AU747">
        <v>93.600999999999999</v>
      </c>
      <c r="AV747">
        <v>48.308999999999997</v>
      </c>
      <c r="AW747">
        <v>81.941000000000003</v>
      </c>
      <c r="AX747">
        <v>217.44800000000001</v>
      </c>
      <c r="AY747">
        <v>248.15100000000001</v>
      </c>
      <c r="AZ747">
        <v>226.72</v>
      </c>
      <c r="BA747">
        <v>169.81163886546904</v>
      </c>
    </row>
    <row r="748" spans="1:53" x14ac:dyDescent="0.25">
      <c r="A748">
        <v>742</v>
      </c>
      <c r="B748" t="s">
        <v>273</v>
      </c>
      <c r="C748" s="7">
        <v>0</v>
      </c>
      <c r="D748" t="s">
        <v>274</v>
      </c>
      <c r="E748" s="16">
        <v>480.99444064954105</v>
      </c>
      <c r="F748" s="12">
        <v>-0.46152012149668697</v>
      </c>
      <c r="G748" s="13">
        <v>-9.3306751213039898E-2</v>
      </c>
      <c r="H748" s="13">
        <v>0.17084497288845499</v>
      </c>
      <c r="I748" s="14">
        <v>0.84580318618099604</v>
      </c>
      <c r="K748" t="b">
        <v>0</v>
      </c>
      <c r="L748" t="b">
        <v>0</v>
      </c>
      <c r="M748" t="b">
        <v>0</v>
      </c>
      <c r="N748" t="s">
        <v>9309</v>
      </c>
      <c r="O748" t="s">
        <v>9714</v>
      </c>
      <c r="P748">
        <v>529</v>
      </c>
      <c r="Q748">
        <v>579956</v>
      </c>
      <c r="R748">
        <v>581546</v>
      </c>
      <c r="S748">
        <v>1</v>
      </c>
      <c r="T748" t="s">
        <v>20877</v>
      </c>
      <c r="U748" s="9">
        <v>32</v>
      </c>
      <c r="V748" t="s">
        <v>6319</v>
      </c>
      <c r="W748" t="s">
        <v>6320</v>
      </c>
      <c r="X748" t="s">
        <v>19255</v>
      </c>
      <c r="Y748" t="s">
        <v>30159</v>
      </c>
      <c r="Z748">
        <v>744.30820918952998</v>
      </c>
      <c r="AA748" s="12">
        <v>0.28381368336212798</v>
      </c>
      <c r="AB748" s="13">
        <v>-1.6261376690137199</v>
      </c>
      <c r="AC748" s="13">
        <v>0.103920372245471</v>
      </c>
      <c r="AD748" s="13">
        <v>1987.1635697807901</v>
      </c>
      <c r="AE748" s="13">
        <v>0.30097806139758798</v>
      </c>
      <c r="AF748" s="13">
        <v>-0.310011802121959</v>
      </c>
      <c r="AG748" s="14">
        <v>0.75655198141675795</v>
      </c>
      <c r="AI748" t="s">
        <v>19254</v>
      </c>
      <c r="AJ748" t="s">
        <v>19253</v>
      </c>
      <c r="AK748" t="s">
        <v>19252</v>
      </c>
      <c r="AM748" t="s">
        <v>21742</v>
      </c>
      <c r="AN748" t="s">
        <v>21741</v>
      </c>
      <c r="AO748" t="s">
        <v>21938</v>
      </c>
      <c r="AP748">
        <v>437.96076259816419</v>
      </c>
      <c r="AQ748">
        <v>388.2</v>
      </c>
      <c r="AR748">
        <v>427.80200000000002</v>
      </c>
      <c r="AS748">
        <v>670.01499999999999</v>
      </c>
      <c r="AT748">
        <v>210.89599999999999</v>
      </c>
      <c r="AU748">
        <v>206.422</v>
      </c>
      <c r="AV748">
        <v>205.68899999999999</v>
      </c>
      <c r="AW748">
        <v>211.26400000000001</v>
      </c>
      <c r="AX748">
        <v>603.26599999999996</v>
      </c>
      <c r="AY748">
        <v>579.24</v>
      </c>
      <c r="AZ748">
        <v>870.88300000000004</v>
      </c>
      <c r="BA748">
        <v>454.9441467663961</v>
      </c>
    </row>
    <row r="749" spans="1:53" x14ac:dyDescent="0.25">
      <c r="A749">
        <v>743</v>
      </c>
      <c r="B749" t="s">
        <v>275</v>
      </c>
      <c r="C749" s="7">
        <v>0</v>
      </c>
      <c r="D749" t="s">
        <v>276</v>
      </c>
      <c r="E749" s="16">
        <v>192.09224788189385</v>
      </c>
      <c r="F749" s="12">
        <v>8.2481522450600905E-2</v>
      </c>
      <c r="G749" s="13">
        <v>9.6627405692896601E-2</v>
      </c>
      <c r="H749" s="13">
        <v>0.85712142644749201</v>
      </c>
      <c r="I749" s="14">
        <v>0.84118817943090995</v>
      </c>
      <c r="K749" t="b">
        <v>0</v>
      </c>
      <c r="L749" t="b">
        <v>0</v>
      </c>
      <c r="M749" t="b">
        <v>0</v>
      </c>
      <c r="N749" t="s">
        <v>9309</v>
      </c>
      <c r="O749" t="s">
        <v>9714</v>
      </c>
      <c r="P749">
        <v>339</v>
      </c>
      <c r="Q749">
        <v>581558</v>
      </c>
      <c r="R749">
        <v>582578</v>
      </c>
      <c r="S749">
        <v>1</v>
      </c>
      <c r="T749" t="s">
        <v>20877</v>
      </c>
      <c r="U749" s="9">
        <v>12</v>
      </c>
      <c r="V749" t="s">
        <v>6321</v>
      </c>
      <c r="W749" t="s">
        <v>6322</v>
      </c>
      <c r="X749" t="s">
        <v>19251</v>
      </c>
      <c r="Y749" t="s">
        <v>30160</v>
      </c>
      <c r="Z749">
        <v>229.35150048449</v>
      </c>
      <c r="AA749" s="12">
        <v>0.325684404678038</v>
      </c>
      <c r="AB749" s="13">
        <v>0.253255978075277</v>
      </c>
      <c r="AC749" s="13">
        <v>0.800070411786167</v>
      </c>
      <c r="AD749" s="13">
        <v>545.74744651488595</v>
      </c>
      <c r="AE749" s="13">
        <v>0.30273480190709201</v>
      </c>
      <c r="AF749" s="13">
        <v>0.31918168999463498</v>
      </c>
      <c r="AG749" s="14">
        <v>0.74958874065440495</v>
      </c>
      <c r="AI749" t="s">
        <v>19225</v>
      </c>
      <c r="AJ749" t="s">
        <v>19250</v>
      </c>
      <c r="AK749" t="s">
        <v>19249</v>
      </c>
      <c r="AM749" t="s">
        <v>5625</v>
      </c>
      <c r="AN749" t="s">
        <v>5625</v>
      </c>
      <c r="AO749" t="s">
        <v>5625</v>
      </c>
      <c r="AP749">
        <v>198.70699152757544</v>
      </c>
      <c r="AQ749">
        <v>144.06700000000001</v>
      </c>
      <c r="AR749">
        <v>171.83099999999999</v>
      </c>
      <c r="AS749">
        <v>253.76400000000001</v>
      </c>
      <c r="AT749">
        <v>142.08699999999999</v>
      </c>
      <c r="AU749">
        <v>125.751</v>
      </c>
      <c r="AV749">
        <v>99.338999999999999</v>
      </c>
      <c r="AW749">
        <v>124.117</v>
      </c>
      <c r="AX749">
        <v>341.13400000000001</v>
      </c>
      <c r="AY749">
        <v>260.82900000000001</v>
      </c>
      <c r="AZ749">
        <v>330.15100000000001</v>
      </c>
      <c r="BA749">
        <v>216.18282134137215</v>
      </c>
    </row>
    <row r="750" spans="1:53" x14ac:dyDescent="0.25">
      <c r="A750">
        <v>744</v>
      </c>
      <c r="B750" t="s">
        <v>277</v>
      </c>
      <c r="C750" s="7">
        <v>0</v>
      </c>
      <c r="D750" t="s">
        <v>278</v>
      </c>
      <c r="E750" s="16">
        <v>282.28793204725014</v>
      </c>
      <c r="F750" s="12">
        <v>0.58844066630747904</v>
      </c>
      <c r="G750" s="13">
        <v>-0.25004860006075902</v>
      </c>
      <c r="H750" s="13">
        <v>0.20473715284295901</v>
      </c>
      <c r="I750" s="14">
        <v>0.72920673580375095</v>
      </c>
      <c r="K750" t="b">
        <v>0</v>
      </c>
      <c r="L750" t="b">
        <v>0</v>
      </c>
      <c r="M750" t="b">
        <v>0</v>
      </c>
      <c r="N750" t="s">
        <v>9309</v>
      </c>
      <c r="O750" t="s">
        <v>9714</v>
      </c>
      <c r="P750">
        <v>267</v>
      </c>
      <c r="Q750">
        <v>582543</v>
      </c>
      <c r="R750">
        <v>583347</v>
      </c>
      <c r="S750">
        <v>1</v>
      </c>
      <c r="T750" t="s">
        <v>20877</v>
      </c>
      <c r="U750" s="9">
        <v>-35</v>
      </c>
      <c r="V750" t="s">
        <v>6323</v>
      </c>
      <c r="W750" t="s">
        <v>6324</v>
      </c>
      <c r="X750" t="s">
        <v>19248</v>
      </c>
      <c r="Y750" t="s">
        <v>30161</v>
      </c>
      <c r="Z750">
        <v>320.09794191183698</v>
      </c>
      <c r="AA750" s="12">
        <v>0.38849650786967899</v>
      </c>
      <c r="AB750" s="13">
        <v>1.5146614046396301</v>
      </c>
      <c r="AC750" s="13">
        <v>0.12985817318124299</v>
      </c>
      <c r="AD750" s="13">
        <v>554.97421991074805</v>
      </c>
      <c r="AE750" s="13">
        <v>0.46768923167557902</v>
      </c>
      <c r="AF750" s="13">
        <v>-0.53464690466555298</v>
      </c>
      <c r="AG750" s="14">
        <v>0.59289404290395697</v>
      </c>
      <c r="AJ750" t="s">
        <v>19247</v>
      </c>
      <c r="AK750" t="s">
        <v>19246</v>
      </c>
      <c r="AM750" t="s">
        <v>5625</v>
      </c>
      <c r="AN750" t="s">
        <v>5625</v>
      </c>
      <c r="AO750" t="s">
        <v>5625</v>
      </c>
      <c r="AP750">
        <v>294.38072818900065</v>
      </c>
      <c r="AQ750">
        <v>136.49600000000001</v>
      </c>
      <c r="AR750">
        <v>245.67599999999999</v>
      </c>
      <c r="AS750">
        <v>452.59899999999999</v>
      </c>
      <c r="AT750">
        <v>261.553</v>
      </c>
      <c r="AU750">
        <v>247.12299999999999</v>
      </c>
      <c r="AV750">
        <v>291.99900000000002</v>
      </c>
      <c r="AW750">
        <v>216.24799999999999</v>
      </c>
      <c r="AX750">
        <v>519.76400000000001</v>
      </c>
      <c r="AY750">
        <v>211.29300000000001</v>
      </c>
      <c r="AZ750">
        <v>328.709</v>
      </c>
      <c r="BA750">
        <v>241.63007408393611</v>
      </c>
    </row>
    <row r="751" spans="1:53" x14ac:dyDescent="0.25">
      <c r="A751">
        <v>745</v>
      </c>
      <c r="B751" t="s">
        <v>279</v>
      </c>
      <c r="C751" s="7">
        <v>0</v>
      </c>
      <c r="D751" t="s">
        <v>280</v>
      </c>
      <c r="E751" s="16">
        <v>234.56813089049024</v>
      </c>
      <c r="F751" s="12">
        <v>1.3490449275480101</v>
      </c>
      <c r="G751" s="13">
        <v>-4.9639375170118599E-2</v>
      </c>
      <c r="H751" s="13">
        <v>1.8363385494270201E-2</v>
      </c>
      <c r="I751" s="14">
        <v>0.96267688492056802</v>
      </c>
      <c r="K751" t="b">
        <v>0</v>
      </c>
      <c r="L751" t="b">
        <v>0</v>
      </c>
      <c r="M751" t="b">
        <v>0</v>
      </c>
      <c r="N751" t="s">
        <v>9309</v>
      </c>
      <c r="O751" t="s">
        <v>9714</v>
      </c>
      <c r="P751">
        <v>426</v>
      </c>
      <c r="Q751">
        <v>583360</v>
      </c>
      <c r="R751">
        <v>584641</v>
      </c>
      <c r="S751">
        <v>1</v>
      </c>
      <c r="T751" t="s">
        <v>20877</v>
      </c>
      <c r="U751" s="9">
        <v>13</v>
      </c>
      <c r="V751" t="s">
        <v>6325</v>
      </c>
      <c r="W751" t="s">
        <v>6326</v>
      </c>
      <c r="X751" t="s">
        <v>19245</v>
      </c>
      <c r="Y751" t="s">
        <v>30162</v>
      </c>
      <c r="Z751">
        <v>621.99484719884595</v>
      </c>
      <c r="AA751" s="12">
        <v>0.50307438509283697</v>
      </c>
      <c r="AB751" s="13">
        <v>2.68160130494232</v>
      </c>
      <c r="AC751" s="13">
        <v>7.3270725983163596E-3</v>
      </c>
      <c r="AD751" s="13">
        <v>817.89119210496403</v>
      </c>
      <c r="AE751" s="13">
        <v>0.65373971411332199</v>
      </c>
      <c r="AF751" s="13">
        <v>-7.5931405264930696E-2</v>
      </c>
      <c r="AG751" s="14">
        <v>0.93947367118757596</v>
      </c>
      <c r="AH751" t="s">
        <v>11111</v>
      </c>
      <c r="AI751" t="s">
        <v>11115</v>
      </c>
      <c r="AJ751" t="s">
        <v>19244</v>
      </c>
      <c r="AK751" t="s">
        <v>19243</v>
      </c>
      <c r="AM751" t="s">
        <v>5625</v>
      </c>
      <c r="AN751" t="s">
        <v>5625</v>
      </c>
      <c r="AO751" t="s">
        <v>5625</v>
      </c>
      <c r="AP751">
        <v>353.67052356196098</v>
      </c>
      <c r="AQ751">
        <v>84.415999999999997</v>
      </c>
      <c r="AR751">
        <v>352.36799999999999</v>
      </c>
      <c r="AS751">
        <v>147.81800000000001</v>
      </c>
      <c r="AT751">
        <v>387.10599999999999</v>
      </c>
      <c r="AU751">
        <v>476.10700000000003</v>
      </c>
      <c r="AV751">
        <v>433.27699999999999</v>
      </c>
      <c r="AW751">
        <v>204.24600000000001</v>
      </c>
      <c r="AX751">
        <v>664.21900000000005</v>
      </c>
      <c r="AY751">
        <v>123.355</v>
      </c>
      <c r="AZ751">
        <v>179.90799999999999</v>
      </c>
      <c r="BA751">
        <v>330.13090748656242</v>
      </c>
    </row>
    <row r="752" spans="1:53" x14ac:dyDescent="0.25">
      <c r="A752">
        <v>746</v>
      </c>
      <c r="B752" t="s">
        <v>281</v>
      </c>
      <c r="C752" s="7">
        <v>0</v>
      </c>
      <c r="D752" t="s">
        <v>282</v>
      </c>
      <c r="E752" s="16">
        <v>249.3062679463751</v>
      </c>
      <c r="F752" s="12">
        <v>-0.75642167508177305</v>
      </c>
      <c r="G752" s="13">
        <v>-0.31884681997361702</v>
      </c>
      <c r="H752" s="13">
        <v>6.6986217525078398E-2</v>
      </c>
      <c r="I752" s="14">
        <v>0.61311450602613504</v>
      </c>
      <c r="K752" t="b">
        <v>0</v>
      </c>
      <c r="L752" t="b">
        <v>0</v>
      </c>
      <c r="M752" t="b">
        <v>0</v>
      </c>
      <c r="N752" t="s">
        <v>9309</v>
      </c>
      <c r="O752" t="s">
        <v>9714</v>
      </c>
      <c r="P752">
        <v>147</v>
      </c>
      <c r="Q752">
        <v>584647</v>
      </c>
      <c r="R752">
        <v>585091</v>
      </c>
      <c r="S752">
        <v>1</v>
      </c>
      <c r="T752" t="s">
        <v>20877</v>
      </c>
      <c r="U752" s="9">
        <v>6</v>
      </c>
      <c r="V752" t="s">
        <v>6327</v>
      </c>
      <c r="W752" t="s">
        <v>6328</v>
      </c>
      <c r="X752" t="s">
        <v>19242</v>
      </c>
      <c r="Y752" t="s">
        <v>30163</v>
      </c>
      <c r="Z752">
        <v>99.741903293139501</v>
      </c>
      <c r="AA752" s="12">
        <v>0.355510471962177</v>
      </c>
      <c r="AB752" s="13">
        <v>-2.1277057491635598</v>
      </c>
      <c r="AC752" s="13">
        <v>3.3361487952626098E-2</v>
      </c>
      <c r="AD752" s="13">
        <v>266.78392544071102</v>
      </c>
      <c r="AE752" s="13">
        <v>0.43070897792591001</v>
      </c>
      <c r="AF752" s="13">
        <v>-0.74028366324990802</v>
      </c>
      <c r="AG752" s="14">
        <v>0.45912789161519602</v>
      </c>
      <c r="AK752" t="s">
        <v>19241</v>
      </c>
      <c r="AM752" t="s">
        <v>5625</v>
      </c>
      <c r="AN752" t="s">
        <v>5625</v>
      </c>
      <c r="AO752" t="s">
        <v>5625</v>
      </c>
      <c r="AP752">
        <v>171.05907178550038</v>
      </c>
      <c r="AQ752">
        <v>290.57400000000001</v>
      </c>
      <c r="AR752">
        <v>211.47200000000001</v>
      </c>
      <c r="AS752">
        <v>324.12</v>
      </c>
      <c r="AT752">
        <v>89.603999999999999</v>
      </c>
      <c r="AU752">
        <v>70.805999999999997</v>
      </c>
      <c r="AV752">
        <v>79.465999999999994</v>
      </c>
      <c r="AW752">
        <v>117.855</v>
      </c>
      <c r="AX752">
        <v>179.9</v>
      </c>
      <c r="AY752">
        <v>347.30799999999999</v>
      </c>
      <c r="AZ752">
        <v>426.56400000000002</v>
      </c>
      <c r="BA752">
        <v>158.97986363860957</v>
      </c>
    </row>
    <row r="753" spans="1:53" x14ac:dyDescent="0.25">
      <c r="A753">
        <v>747</v>
      </c>
      <c r="B753" t="s">
        <v>283</v>
      </c>
      <c r="C753" s="7">
        <v>0</v>
      </c>
      <c r="D753" t="s">
        <v>284</v>
      </c>
      <c r="E753" s="16">
        <v>257.2057448901121</v>
      </c>
      <c r="F753" s="12">
        <v>-0.72269571494143303</v>
      </c>
      <c r="G753" s="13">
        <v>-0.39623868335970303</v>
      </c>
      <c r="H753" s="13">
        <v>5.1583005487272598E-2</v>
      </c>
      <c r="I753" s="14">
        <v>0.30232119871784902</v>
      </c>
      <c r="K753" t="b">
        <v>0</v>
      </c>
      <c r="L753" t="b">
        <v>0</v>
      </c>
      <c r="M753" t="b">
        <v>0</v>
      </c>
      <c r="N753" t="s">
        <v>9309</v>
      </c>
      <c r="O753" t="s">
        <v>9714</v>
      </c>
      <c r="P753">
        <v>229</v>
      </c>
      <c r="Q753">
        <v>585050</v>
      </c>
      <c r="R753">
        <v>585740</v>
      </c>
      <c r="S753">
        <v>1</v>
      </c>
      <c r="T753" t="s">
        <v>20877</v>
      </c>
      <c r="U753" s="9">
        <v>-41</v>
      </c>
      <c r="V753" t="s">
        <v>5625</v>
      </c>
      <c r="W753" t="s">
        <v>6329</v>
      </c>
      <c r="X753" t="s">
        <v>19240</v>
      </c>
      <c r="Y753" t="s">
        <v>30164</v>
      </c>
      <c r="Z753">
        <v>162.325221743631</v>
      </c>
      <c r="AA753" s="12">
        <v>0.32128453838610699</v>
      </c>
      <c r="AB753" s="13">
        <v>-2.2493946287353701</v>
      </c>
      <c r="AC753" s="13">
        <v>2.4487400037447701E-2</v>
      </c>
      <c r="AD753" s="13">
        <v>421.87581627625201</v>
      </c>
      <c r="AE753" s="13">
        <v>0.28945774151397502</v>
      </c>
      <c r="AF753" s="13">
        <v>-1.3688999343642401</v>
      </c>
      <c r="AG753" s="14">
        <v>0.171030556287878</v>
      </c>
      <c r="AK753" t="s">
        <v>19239</v>
      </c>
      <c r="AM753" t="s">
        <v>21686</v>
      </c>
      <c r="AN753" t="s">
        <v>21685</v>
      </c>
      <c r="AO753" t="s">
        <v>21973</v>
      </c>
      <c r="AP753">
        <v>290.54097956044848</v>
      </c>
      <c r="AQ753">
        <v>181.15899999999999</v>
      </c>
      <c r="AR753">
        <v>245.947</v>
      </c>
      <c r="AS753">
        <v>311.17599999999999</v>
      </c>
      <c r="AT753">
        <v>76.191000000000003</v>
      </c>
      <c r="AU753">
        <v>65.608999999999995</v>
      </c>
      <c r="AV753">
        <v>110.136</v>
      </c>
      <c r="AW753">
        <v>132.10400000000001</v>
      </c>
      <c r="AX753">
        <v>256.36500000000001</v>
      </c>
      <c r="AY753">
        <v>279.35599999999999</v>
      </c>
      <c r="AZ753">
        <v>311.596</v>
      </c>
      <c r="BA753">
        <v>241.7179027142476</v>
      </c>
    </row>
    <row r="754" spans="1:53" x14ac:dyDescent="0.25">
      <c r="A754">
        <v>748</v>
      </c>
      <c r="B754" t="s">
        <v>285</v>
      </c>
      <c r="C754" s="7">
        <v>0</v>
      </c>
      <c r="D754" t="s">
        <v>286</v>
      </c>
      <c r="E754" s="16">
        <v>252.07094171314549</v>
      </c>
      <c r="F754" s="12">
        <v>-0.35083948175017998</v>
      </c>
      <c r="G754" s="13">
        <v>-0.65331964517419105</v>
      </c>
      <c r="H754" s="13">
        <v>0.41224418757057002</v>
      </c>
      <c r="I754" s="14">
        <v>0.18543086425875399</v>
      </c>
      <c r="K754" t="b">
        <v>0</v>
      </c>
      <c r="L754" t="b">
        <v>0</v>
      </c>
      <c r="M754" t="b">
        <v>0</v>
      </c>
      <c r="N754" t="s">
        <v>9309</v>
      </c>
      <c r="O754" t="s">
        <v>9714</v>
      </c>
      <c r="P754">
        <v>435</v>
      </c>
      <c r="Q754">
        <v>585736</v>
      </c>
      <c r="R754">
        <v>587044</v>
      </c>
      <c r="S754">
        <v>1</v>
      </c>
      <c r="T754" t="s">
        <v>20877</v>
      </c>
      <c r="U754" s="9">
        <v>-4</v>
      </c>
      <c r="V754" t="s">
        <v>5625</v>
      </c>
      <c r="W754" t="s">
        <v>5625</v>
      </c>
      <c r="X754" t="s">
        <v>19238</v>
      </c>
      <c r="Y754" t="s">
        <v>30165</v>
      </c>
      <c r="Z754">
        <v>330.54637617280099</v>
      </c>
      <c r="AA754" s="12">
        <v>0.34371865181675998</v>
      </c>
      <c r="AB754" s="13">
        <v>-1.0207170309082201</v>
      </c>
      <c r="AC754" s="13">
        <v>0.30738852322221899</v>
      </c>
      <c r="AD754" s="13">
        <v>720.54308299644799</v>
      </c>
      <c r="AE754" s="13">
        <v>0.38557834500421501</v>
      </c>
      <c r="AF754" s="13">
        <v>-1.6943888411758401</v>
      </c>
      <c r="AG754" s="14">
        <v>9.0191418550537097E-2</v>
      </c>
      <c r="AJ754" t="s">
        <v>19237</v>
      </c>
      <c r="AM754" t="s">
        <v>5625</v>
      </c>
      <c r="AN754" t="s">
        <v>5625</v>
      </c>
      <c r="AO754" t="s">
        <v>5625</v>
      </c>
      <c r="AP754">
        <v>256.23276685258202</v>
      </c>
      <c r="AQ754">
        <v>122.98699999999999</v>
      </c>
      <c r="AR754">
        <v>287.66699999999997</v>
      </c>
      <c r="AS754">
        <v>341.39699999999999</v>
      </c>
      <c r="AT754">
        <v>104.28400000000001</v>
      </c>
      <c r="AU754">
        <v>108.63800000000001</v>
      </c>
      <c r="AV754">
        <v>121.04</v>
      </c>
      <c r="AW754">
        <v>134.21299999999999</v>
      </c>
      <c r="AX754">
        <v>251.869</v>
      </c>
      <c r="AY754">
        <v>156.75899999999999</v>
      </c>
      <c r="AZ754">
        <v>194.66300000000001</v>
      </c>
      <c r="BA754">
        <v>260.75433995511816</v>
      </c>
    </row>
    <row r="755" spans="1:53" x14ac:dyDescent="0.25">
      <c r="A755">
        <v>749</v>
      </c>
      <c r="B755" t="s">
        <v>287</v>
      </c>
      <c r="C755" s="7">
        <v>0</v>
      </c>
      <c r="D755" t="s">
        <v>288</v>
      </c>
      <c r="E755" s="16">
        <v>228.21007507511354</v>
      </c>
      <c r="F755" s="12">
        <v>-1.44121562407917</v>
      </c>
      <c r="G755" s="13">
        <v>-0.467278159383063</v>
      </c>
      <c r="H755" s="13">
        <v>1.5177664640476001E-3</v>
      </c>
      <c r="I755" s="14">
        <v>0.40631155185645201</v>
      </c>
      <c r="K755" t="b">
        <v>0</v>
      </c>
      <c r="L755" t="b">
        <v>0</v>
      </c>
      <c r="M755" t="b">
        <v>0</v>
      </c>
      <c r="N755" t="s">
        <v>9309</v>
      </c>
      <c r="O755" t="s">
        <v>9714</v>
      </c>
      <c r="P755">
        <v>140</v>
      </c>
      <c r="Q755">
        <v>587055</v>
      </c>
      <c r="R755">
        <v>587478</v>
      </c>
      <c r="S755">
        <v>1</v>
      </c>
      <c r="T755" t="s">
        <v>20877</v>
      </c>
      <c r="U755" s="9">
        <v>11</v>
      </c>
      <c r="V755" t="s">
        <v>6330</v>
      </c>
      <c r="W755" t="s">
        <v>5625</v>
      </c>
      <c r="X755" t="s">
        <v>19236</v>
      </c>
      <c r="Y755" t="s">
        <v>30166</v>
      </c>
      <c r="Z755">
        <v>74.0026608960884</v>
      </c>
      <c r="AA755" s="12">
        <v>0.408999243612507</v>
      </c>
      <c r="AB755" s="13">
        <v>-3.52376109879705</v>
      </c>
      <c r="AC755" s="13">
        <v>4.25467675276638E-4</v>
      </c>
      <c r="AD755" s="13">
        <v>222.13481323863499</v>
      </c>
      <c r="AE755" s="13">
        <v>0.41300461863987697</v>
      </c>
      <c r="AF755" s="13">
        <v>-1.13141146198781</v>
      </c>
      <c r="AG755" s="14">
        <v>0.25788194942820702</v>
      </c>
      <c r="AI755" t="s">
        <v>19235</v>
      </c>
      <c r="AJ755" t="s">
        <v>19234</v>
      </c>
      <c r="AM755" t="s">
        <v>5625</v>
      </c>
      <c r="AN755" t="s">
        <v>5625</v>
      </c>
      <c r="AO755" t="s">
        <v>5625</v>
      </c>
      <c r="AP755">
        <v>158.67330030045426</v>
      </c>
      <c r="AQ755">
        <v>268.29899999999998</v>
      </c>
      <c r="AR755">
        <v>177.57599999999999</v>
      </c>
      <c r="AS755">
        <v>308.29199999999997</v>
      </c>
      <c r="AT755">
        <v>23.513000000000002</v>
      </c>
      <c r="AU755">
        <v>62.43</v>
      </c>
      <c r="AV755">
        <v>60.954000000000001</v>
      </c>
      <c r="AW755">
        <v>51.877000000000002</v>
      </c>
      <c r="AX755">
        <v>171.00200000000001</v>
      </c>
      <c r="AY755">
        <v>258.39</v>
      </c>
      <c r="AZ755">
        <v>350.654</v>
      </c>
      <c r="BA755">
        <v>135.86078097679709</v>
      </c>
    </row>
    <row r="756" spans="1:53" x14ac:dyDescent="0.25">
      <c r="A756">
        <v>750</v>
      </c>
      <c r="B756" t="s">
        <v>289</v>
      </c>
      <c r="C756" s="7">
        <v>0</v>
      </c>
      <c r="D756" t="s">
        <v>290</v>
      </c>
      <c r="E756" s="16">
        <v>268.18147176027276</v>
      </c>
      <c r="F756" s="12">
        <v>-0.49916808043777999</v>
      </c>
      <c r="G756" s="13">
        <v>-0.55523875560333702</v>
      </c>
      <c r="H756" s="13">
        <v>0.15580081637160401</v>
      </c>
      <c r="I756" s="14">
        <v>9.8569147659608294E-2</v>
      </c>
      <c r="K756" t="b">
        <v>0</v>
      </c>
      <c r="L756" t="b">
        <v>0</v>
      </c>
      <c r="M756" t="b">
        <v>0</v>
      </c>
      <c r="N756" t="s">
        <v>9309</v>
      </c>
      <c r="O756" t="s">
        <v>9714</v>
      </c>
      <c r="P756">
        <v>286</v>
      </c>
      <c r="Q756">
        <v>587498</v>
      </c>
      <c r="R756">
        <v>588359</v>
      </c>
      <c r="S756">
        <v>1</v>
      </c>
      <c r="T756" t="s">
        <v>20877</v>
      </c>
      <c r="U756" s="9">
        <v>20</v>
      </c>
      <c r="V756" t="s">
        <v>6331</v>
      </c>
      <c r="W756" t="s">
        <v>6316</v>
      </c>
      <c r="X756" t="s">
        <v>19233</v>
      </c>
      <c r="Y756" t="s">
        <v>30167</v>
      </c>
      <c r="Z756">
        <v>221.774586983581</v>
      </c>
      <c r="AA756" s="12">
        <v>0.29632961323682999</v>
      </c>
      <c r="AB756" s="13">
        <v>-1.6845028581022701</v>
      </c>
      <c r="AC756" s="13">
        <v>9.2084527569908106E-2</v>
      </c>
      <c r="AD756" s="13">
        <v>520.90057160233198</v>
      </c>
      <c r="AE756" s="13">
        <v>0.26978981307318201</v>
      </c>
      <c r="AF756" s="13">
        <v>-2.0580419596967001</v>
      </c>
      <c r="AG756" s="14">
        <v>3.9586105710327502E-2</v>
      </c>
      <c r="AI756" t="s">
        <v>11021</v>
      </c>
      <c r="AJ756" t="s">
        <v>11020</v>
      </c>
      <c r="AK756" t="s">
        <v>19232</v>
      </c>
      <c r="AM756" t="s">
        <v>5625</v>
      </c>
      <c r="AN756" t="s">
        <v>5625</v>
      </c>
      <c r="AO756" t="s">
        <v>5625</v>
      </c>
      <c r="AP756">
        <v>243.09488704109114</v>
      </c>
      <c r="AQ756">
        <v>180.309</v>
      </c>
      <c r="AR756">
        <v>315.03800000000001</v>
      </c>
      <c r="AS756">
        <v>334.28399999999999</v>
      </c>
      <c r="AT756">
        <v>113.867</v>
      </c>
      <c r="AU756">
        <v>108.07899999999999</v>
      </c>
      <c r="AV756">
        <v>114.53100000000001</v>
      </c>
      <c r="AW756">
        <v>113.709</v>
      </c>
      <c r="AX756">
        <v>261.58999999999997</v>
      </c>
      <c r="AY756">
        <v>200.749</v>
      </c>
      <c r="AZ756">
        <v>303.58100000000002</v>
      </c>
      <c r="BA756">
        <v>236.51631034613902</v>
      </c>
    </row>
    <row r="757" spans="1:53" x14ac:dyDescent="0.25">
      <c r="A757">
        <v>751</v>
      </c>
      <c r="B757" t="s">
        <v>291</v>
      </c>
      <c r="C757" s="7">
        <v>0</v>
      </c>
      <c r="D757" t="s">
        <v>292</v>
      </c>
      <c r="E757" s="16">
        <v>97.68019326771882</v>
      </c>
      <c r="F757" s="12">
        <v>-1.1426564223834199</v>
      </c>
      <c r="G757" s="13">
        <v>-0.91821797352370504</v>
      </c>
      <c r="H757" s="13">
        <v>7.4725556427629597E-2</v>
      </c>
      <c r="I757" s="14">
        <v>0.19122434946481301</v>
      </c>
      <c r="K757" t="b">
        <v>0</v>
      </c>
      <c r="L757" t="b">
        <v>0</v>
      </c>
      <c r="M757" t="b">
        <v>0</v>
      </c>
      <c r="N757" t="s">
        <v>9309</v>
      </c>
      <c r="O757" t="s">
        <v>9714</v>
      </c>
      <c r="P757">
        <v>79</v>
      </c>
      <c r="Q757">
        <v>588389</v>
      </c>
      <c r="R757">
        <v>588629</v>
      </c>
      <c r="S757">
        <v>1</v>
      </c>
      <c r="T757" t="s">
        <v>20877</v>
      </c>
      <c r="U757" s="9">
        <v>30</v>
      </c>
      <c r="V757" t="s">
        <v>6332</v>
      </c>
      <c r="W757" t="s">
        <v>5625</v>
      </c>
      <c r="X757" t="s">
        <v>19231</v>
      </c>
      <c r="Y757" t="s">
        <v>30168</v>
      </c>
      <c r="Z757">
        <v>18.901797588604801</v>
      </c>
      <c r="AA757" s="12">
        <v>0.55082565050061905</v>
      </c>
      <c r="AB757" s="13">
        <v>-2.07444301358318</v>
      </c>
      <c r="AC757" s="13">
        <v>3.8038186046341203E-2</v>
      </c>
      <c r="AD757" s="13">
        <v>47.843482252636697</v>
      </c>
      <c r="AE757" s="13">
        <v>0.54780468921592995</v>
      </c>
      <c r="AF757" s="13">
        <v>-1.6761776443315</v>
      </c>
      <c r="AG757" s="14">
        <v>9.3703401734118702E-2</v>
      </c>
      <c r="AI757" t="s">
        <v>19230</v>
      </c>
      <c r="AJ757" t="s">
        <v>19229</v>
      </c>
      <c r="AM757" t="s">
        <v>21517</v>
      </c>
      <c r="AN757" t="s">
        <v>21165</v>
      </c>
      <c r="AO757" t="s">
        <v>22079</v>
      </c>
      <c r="AP757">
        <v>110.39277307087525</v>
      </c>
      <c r="AQ757">
        <v>40.15</v>
      </c>
      <c r="AR757">
        <v>130.40700000000001</v>
      </c>
      <c r="AS757">
        <v>109.771</v>
      </c>
      <c r="AT757">
        <v>17.760999999999999</v>
      </c>
      <c r="AU757">
        <v>10.478999999999999</v>
      </c>
      <c r="AV757">
        <v>45.234999999999999</v>
      </c>
      <c r="AW757">
        <v>28.132999999999999</v>
      </c>
      <c r="AX757">
        <v>108.55800000000001</v>
      </c>
      <c r="AY757">
        <v>33.537999999999997</v>
      </c>
      <c r="AZ757">
        <v>82.537999999999997</v>
      </c>
      <c r="BA757">
        <v>52.05535358078366</v>
      </c>
    </row>
    <row r="758" spans="1:53" x14ac:dyDescent="0.25">
      <c r="A758">
        <v>752</v>
      </c>
      <c r="B758" t="s">
        <v>293</v>
      </c>
      <c r="C758" s="7">
        <v>0</v>
      </c>
      <c r="D758" t="s">
        <v>294</v>
      </c>
      <c r="E758" s="16">
        <v>241.67294117559976</v>
      </c>
      <c r="F758" s="12">
        <v>-1.03009289976597</v>
      </c>
      <c r="G758" s="13">
        <v>-0.21839251307090801</v>
      </c>
      <c r="H758" s="13">
        <v>8.8080487976067504E-3</v>
      </c>
      <c r="I758" s="14">
        <v>0.75659545580565302</v>
      </c>
      <c r="K758" t="b">
        <v>0</v>
      </c>
      <c r="L758" t="b">
        <v>0</v>
      </c>
      <c r="M758" t="b">
        <v>0</v>
      </c>
      <c r="N758" t="s">
        <v>9309</v>
      </c>
      <c r="O758" t="s">
        <v>9714</v>
      </c>
      <c r="P758">
        <v>142</v>
      </c>
      <c r="Q758">
        <v>588618</v>
      </c>
      <c r="R758">
        <v>589047</v>
      </c>
      <c r="S758">
        <v>1</v>
      </c>
      <c r="T758" t="s">
        <v>20877</v>
      </c>
      <c r="U758" s="9">
        <v>-11</v>
      </c>
      <c r="V758" t="s">
        <v>6333</v>
      </c>
      <c r="W758" t="s">
        <v>5625</v>
      </c>
      <c r="X758" t="s">
        <v>19228</v>
      </c>
      <c r="Y758" t="s">
        <v>30169</v>
      </c>
      <c r="Z758">
        <v>87.192062917981701</v>
      </c>
      <c r="AA758" s="12">
        <v>0.34837887225565001</v>
      </c>
      <c r="AB758" s="13">
        <v>-2.9568179410434001</v>
      </c>
      <c r="AC758" s="13">
        <v>3.10831588430084E-3</v>
      </c>
      <c r="AD758" s="13">
        <v>258.27642781401499</v>
      </c>
      <c r="AE758" s="13">
        <v>0.45215136101162101</v>
      </c>
      <c r="AF758" s="13">
        <v>-0.48300753221728199</v>
      </c>
      <c r="AG758" s="14">
        <v>0.62909038806552497</v>
      </c>
      <c r="AJ758" t="s">
        <v>19227</v>
      </c>
      <c r="AM758" t="s">
        <v>5625</v>
      </c>
      <c r="AN758" t="s">
        <v>5625</v>
      </c>
      <c r="AO758" t="s">
        <v>5625</v>
      </c>
      <c r="AP758">
        <v>179.098764702399</v>
      </c>
      <c r="AQ758">
        <v>271.41000000000003</v>
      </c>
      <c r="AR758">
        <v>194.547</v>
      </c>
      <c r="AS758">
        <v>321.63600000000002</v>
      </c>
      <c r="AT758">
        <v>76.177000000000007</v>
      </c>
      <c r="AU758">
        <v>58.625</v>
      </c>
      <c r="AV758">
        <v>71.7</v>
      </c>
      <c r="AW758">
        <v>78.694000000000003</v>
      </c>
      <c r="AX758">
        <v>159.82</v>
      </c>
      <c r="AY758">
        <v>371.30200000000002</v>
      </c>
      <c r="AZ758">
        <v>459.49799999999999</v>
      </c>
      <c r="BA758">
        <v>168.90688154883651</v>
      </c>
    </row>
    <row r="759" spans="1:53" x14ac:dyDescent="0.25">
      <c r="A759">
        <v>753</v>
      </c>
      <c r="B759" t="s">
        <v>295</v>
      </c>
      <c r="C759" s="7">
        <v>0</v>
      </c>
      <c r="D759" t="s">
        <v>296</v>
      </c>
      <c r="E759" s="16">
        <v>177.63593299121072</v>
      </c>
      <c r="F759" s="12">
        <v>-0.42944718604897097</v>
      </c>
      <c r="G759" s="13">
        <v>-0.32104245367200002</v>
      </c>
      <c r="H759" s="13">
        <v>0.26768718800316299</v>
      </c>
      <c r="I759" s="14">
        <v>0.41281731837157398</v>
      </c>
      <c r="K759" t="b">
        <v>0</v>
      </c>
      <c r="L759" t="b">
        <v>0</v>
      </c>
      <c r="M759" t="b">
        <v>0</v>
      </c>
      <c r="N759" t="s">
        <v>9309</v>
      </c>
      <c r="O759" t="s">
        <v>9714</v>
      </c>
      <c r="P759">
        <v>342</v>
      </c>
      <c r="Q759">
        <v>589050</v>
      </c>
      <c r="R759">
        <v>590079</v>
      </c>
      <c r="S759">
        <v>1</v>
      </c>
      <c r="T759" t="s">
        <v>20877</v>
      </c>
      <c r="U759" s="9">
        <v>3</v>
      </c>
      <c r="V759" t="s">
        <v>6334</v>
      </c>
      <c r="W759" t="s">
        <v>5625</v>
      </c>
      <c r="X759" t="s">
        <v>19226</v>
      </c>
      <c r="Y759" t="s">
        <v>30170</v>
      </c>
      <c r="Z759">
        <v>179.06046489708601</v>
      </c>
      <c r="AA759" s="12">
        <v>0.31954682128152201</v>
      </c>
      <c r="AB759" s="13">
        <v>-1.34392570180076</v>
      </c>
      <c r="AC759" s="13">
        <v>0.17897241388107701</v>
      </c>
      <c r="AD759" s="13">
        <v>438.43904695536401</v>
      </c>
      <c r="AE759" s="13">
        <v>0.28705891441001702</v>
      </c>
      <c r="AF759" s="13">
        <v>-1.1183852427360701</v>
      </c>
      <c r="AG759" s="14">
        <v>0.26340249429931201</v>
      </c>
      <c r="AI759" t="s">
        <v>19225</v>
      </c>
      <c r="AJ759" t="s">
        <v>19224</v>
      </c>
      <c r="AM759" t="s">
        <v>5625</v>
      </c>
      <c r="AN759" t="s">
        <v>5625</v>
      </c>
      <c r="AO759" t="s">
        <v>5625</v>
      </c>
      <c r="AP759">
        <v>145.0447319648429</v>
      </c>
      <c r="AQ759">
        <v>133.703</v>
      </c>
      <c r="AR759">
        <v>176.411</v>
      </c>
      <c r="AS759">
        <v>255.38499999999999</v>
      </c>
      <c r="AT759">
        <v>59.375</v>
      </c>
      <c r="AU759">
        <v>89.210999999999999</v>
      </c>
      <c r="AV759">
        <v>76.05</v>
      </c>
      <c r="AW759">
        <v>88.582999999999998</v>
      </c>
      <c r="AX759">
        <v>170.90700000000001</v>
      </c>
      <c r="AY759">
        <v>200.08600000000001</v>
      </c>
      <c r="AZ759">
        <v>257.77300000000002</v>
      </c>
      <c r="BA759">
        <v>151.15781972729016</v>
      </c>
    </row>
    <row r="760" spans="1:53" x14ac:dyDescent="0.25">
      <c r="A760">
        <v>754</v>
      </c>
      <c r="B760" t="s">
        <v>297</v>
      </c>
      <c r="C760" s="7">
        <v>0</v>
      </c>
      <c r="D760" t="s">
        <v>298</v>
      </c>
      <c r="E760" s="16">
        <v>180.93230284300105</v>
      </c>
      <c r="F760" s="12">
        <v>-5.4341189403754799E-2</v>
      </c>
      <c r="G760" s="13">
        <v>-0.49839136229714898</v>
      </c>
      <c r="H760" s="13">
        <v>0.91631906752551895</v>
      </c>
      <c r="I760" s="14">
        <v>0.36430586303509999</v>
      </c>
      <c r="K760" t="b">
        <v>0</v>
      </c>
      <c r="L760" t="b">
        <v>0</v>
      </c>
      <c r="M760" t="b">
        <v>0</v>
      </c>
      <c r="N760" t="s">
        <v>9309</v>
      </c>
      <c r="O760" t="s">
        <v>9714</v>
      </c>
      <c r="P760">
        <v>395</v>
      </c>
      <c r="Q760">
        <v>590068</v>
      </c>
      <c r="R760">
        <v>591256</v>
      </c>
      <c r="S760">
        <v>1</v>
      </c>
      <c r="T760" t="s">
        <v>20877</v>
      </c>
      <c r="U760" s="9">
        <v>-11</v>
      </c>
      <c r="V760" t="s">
        <v>6335</v>
      </c>
      <c r="W760" t="s">
        <v>6336</v>
      </c>
      <c r="X760" t="s">
        <v>19223</v>
      </c>
      <c r="Y760" t="s">
        <v>30171</v>
      </c>
      <c r="Z760">
        <v>238.37247318373699</v>
      </c>
      <c r="AA760" s="12">
        <v>0.36235170159947699</v>
      </c>
      <c r="AB760" s="13">
        <v>-0.149968081187102</v>
      </c>
      <c r="AC760" s="13">
        <v>0.88078979794370704</v>
      </c>
      <c r="AD760" s="13">
        <v>494.85964193596698</v>
      </c>
      <c r="AE760" s="13">
        <v>0.40812466234697298</v>
      </c>
      <c r="AF760" s="13">
        <v>-1.22117433293809</v>
      </c>
      <c r="AG760" s="14">
        <v>0.22202002019516201</v>
      </c>
      <c r="AI760" t="s">
        <v>19222</v>
      </c>
      <c r="AJ760" t="s">
        <v>19221</v>
      </c>
      <c r="AK760" t="s">
        <v>19220</v>
      </c>
      <c r="AM760" t="s">
        <v>5625</v>
      </c>
      <c r="AN760" t="s">
        <v>5625</v>
      </c>
      <c r="AO760" t="s">
        <v>5625</v>
      </c>
      <c r="AP760">
        <v>201.82921137200424</v>
      </c>
      <c r="AQ760">
        <v>93.727999999999994</v>
      </c>
      <c r="AR760">
        <v>201.97800000000001</v>
      </c>
      <c r="AS760">
        <v>226.19399999999999</v>
      </c>
      <c r="AT760">
        <v>78.936999999999998</v>
      </c>
      <c r="AU760">
        <v>117.495</v>
      </c>
      <c r="AV760">
        <v>98.617000000000004</v>
      </c>
      <c r="AW760">
        <v>122.19499999999999</v>
      </c>
      <c r="AX760">
        <v>210.07499999999999</v>
      </c>
      <c r="AY760">
        <v>101.274</v>
      </c>
      <c r="AZ760">
        <v>179.351</v>
      </c>
      <c r="BA760">
        <v>211.37628423712152</v>
      </c>
    </row>
    <row r="761" spans="1:53" x14ac:dyDescent="0.25">
      <c r="A761">
        <v>755</v>
      </c>
      <c r="B761" t="s">
        <v>299</v>
      </c>
      <c r="C761" s="7">
        <v>0</v>
      </c>
      <c r="D761" t="s">
        <v>300</v>
      </c>
      <c r="E761" s="16">
        <v>144.46019326771881</v>
      </c>
      <c r="F761" s="12">
        <v>-1.6322767946085399</v>
      </c>
      <c r="G761" s="13">
        <v>-0.15283116471497701</v>
      </c>
      <c r="H761" s="13">
        <v>1.0524061683309699E-3</v>
      </c>
      <c r="I761" s="14">
        <v>0.80506576477615699</v>
      </c>
      <c r="K761" t="b">
        <v>0</v>
      </c>
      <c r="L761" t="b">
        <v>0</v>
      </c>
      <c r="M761" t="b">
        <v>0</v>
      </c>
      <c r="N761" t="s">
        <v>9309</v>
      </c>
      <c r="O761" t="s">
        <v>9714</v>
      </c>
      <c r="P761">
        <v>119</v>
      </c>
      <c r="Q761">
        <v>591278</v>
      </c>
      <c r="R761">
        <v>591638</v>
      </c>
      <c r="S761">
        <v>1</v>
      </c>
      <c r="T761" t="s">
        <v>20877</v>
      </c>
      <c r="U761" s="9">
        <v>22</v>
      </c>
      <c r="V761" t="s">
        <v>5636</v>
      </c>
      <c r="W761" t="s">
        <v>5637</v>
      </c>
      <c r="X761" t="s">
        <v>19219</v>
      </c>
      <c r="Y761" t="s">
        <v>30172</v>
      </c>
      <c r="Z761">
        <v>38.655309536700599</v>
      </c>
      <c r="AA761" s="12">
        <v>0.44903772447582202</v>
      </c>
      <c r="AB761" s="13">
        <v>-3.6350549311061999</v>
      </c>
      <c r="AC761" s="13">
        <v>2.7792141143630699E-4</v>
      </c>
      <c r="AD761" s="13">
        <v>132.09391314904801</v>
      </c>
      <c r="AE761" s="13">
        <v>0.392903332102925</v>
      </c>
      <c r="AF761" s="13">
        <v>-0.38897904962267399</v>
      </c>
      <c r="AG761" s="14">
        <v>0.69729164435291202</v>
      </c>
      <c r="AI761" t="s">
        <v>18121</v>
      </c>
      <c r="AJ761" t="s">
        <v>11227</v>
      </c>
      <c r="AK761" t="s">
        <v>19218</v>
      </c>
      <c r="AM761" t="s">
        <v>5625</v>
      </c>
      <c r="AN761" t="s">
        <v>5625</v>
      </c>
      <c r="AO761" t="s">
        <v>5625</v>
      </c>
      <c r="AP761">
        <v>110.39277307087525</v>
      </c>
      <c r="AQ761">
        <v>152.42099999999999</v>
      </c>
      <c r="AR761">
        <v>110.122</v>
      </c>
      <c r="AS761">
        <v>204.905</v>
      </c>
      <c r="AT761">
        <v>23.681000000000001</v>
      </c>
      <c r="AU761">
        <v>10.478999999999999</v>
      </c>
      <c r="AV761">
        <v>40.207999999999998</v>
      </c>
      <c r="AW761">
        <v>37.511000000000003</v>
      </c>
      <c r="AX761">
        <v>143.791</v>
      </c>
      <c r="AY761">
        <v>211.82</v>
      </c>
      <c r="AZ761">
        <v>257.67899999999997</v>
      </c>
      <c r="BA761">
        <v>111.05142097233848</v>
      </c>
    </row>
    <row r="762" spans="1:53" x14ac:dyDescent="0.25">
      <c r="A762">
        <v>756</v>
      </c>
      <c r="B762" t="s">
        <v>301</v>
      </c>
      <c r="C762" s="7">
        <v>0</v>
      </c>
      <c r="D762" t="s">
        <v>302</v>
      </c>
      <c r="E762" s="16">
        <v>172.8754568274463</v>
      </c>
      <c r="F762" s="12">
        <v>-0.437128546801547</v>
      </c>
      <c r="G762" s="13">
        <v>-0.72589447558360098</v>
      </c>
      <c r="H762" s="13">
        <v>0.34354514255013502</v>
      </c>
      <c r="I762" s="14">
        <v>0.17766318967720501</v>
      </c>
      <c r="K762" t="b">
        <v>0</v>
      </c>
      <c r="L762" t="b">
        <v>0</v>
      </c>
      <c r="M762" t="b">
        <v>0</v>
      </c>
      <c r="N762" t="s">
        <v>9309</v>
      </c>
      <c r="O762" t="s">
        <v>9714</v>
      </c>
      <c r="P762">
        <v>222</v>
      </c>
      <c r="Q762">
        <v>591659</v>
      </c>
      <c r="R762">
        <v>592328</v>
      </c>
      <c r="S762">
        <v>1</v>
      </c>
      <c r="T762" t="s">
        <v>20877</v>
      </c>
      <c r="U762" s="9">
        <v>21</v>
      </c>
      <c r="V762" t="s">
        <v>6337</v>
      </c>
      <c r="W762" t="s">
        <v>6338</v>
      </c>
      <c r="X762" t="s">
        <v>19217</v>
      </c>
      <c r="Y762" t="s">
        <v>30173</v>
      </c>
      <c r="Z762">
        <v>113.323092812315</v>
      </c>
      <c r="AA762" s="12">
        <v>0.37620655770725497</v>
      </c>
      <c r="AB762" s="13">
        <v>-1.16193760540904</v>
      </c>
      <c r="AC762" s="13">
        <v>0.245260810439905</v>
      </c>
      <c r="AD762" s="13">
        <v>247.00916712403401</v>
      </c>
      <c r="AE762" s="13">
        <v>0.42195116836334801</v>
      </c>
      <c r="AF762" s="13">
        <v>-1.7203281564527499</v>
      </c>
      <c r="AG762" s="14">
        <v>8.5372808117473095E-2</v>
      </c>
      <c r="AK762" t="s">
        <v>19216</v>
      </c>
      <c r="AM762" t="s">
        <v>5625</v>
      </c>
      <c r="AN762" t="s">
        <v>5625</v>
      </c>
      <c r="AO762" t="s">
        <v>5625</v>
      </c>
      <c r="AP762">
        <v>182.17282730978516</v>
      </c>
      <c r="AQ762">
        <v>92.822999999999993</v>
      </c>
      <c r="AR762">
        <v>159.06200000000001</v>
      </c>
      <c r="AS762">
        <v>257.44400000000002</v>
      </c>
      <c r="AT762">
        <v>63.716000000000001</v>
      </c>
      <c r="AU762">
        <v>80.826999999999998</v>
      </c>
      <c r="AV762">
        <v>79.11</v>
      </c>
      <c r="AW762">
        <v>80.741</v>
      </c>
      <c r="AX762">
        <v>190.11099999999999</v>
      </c>
      <c r="AY762">
        <v>89.287000000000006</v>
      </c>
      <c r="AZ762">
        <v>127.10599999999999</v>
      </c>
      <c r="BA762">
        <v>156.86635697886376</v>
      </c>
    </row>
    <row r="763" spans="1:53" x14ac:dyDescent="0.25">
      <c r="A763">
        <v>757</v>
      </c>
      <c r="B763" t="s">
        <v>303</v>
      </c>
      <c r="C763" s="7">
        <v>0</v>
      </c>
      <c r="D763" t="s">
        <v>304</v>
      </c>
      <c r="E763" s="16">
        <v>148.64291685925872</v>
      </c>
      <c r="F763" s="12">
        <v>-0.33932976714901802</v>
      </c>
      <c r="G763" s="13">
        <v>-0.44992222179473901</v>
      </c>
      <c r="H763" s="13">
        <v>0.422073598666794</v>
      </c>
      <c r="I763" s="14">
        <v>0.17216376976882</v>
      </c>
      <c r="K763" t="b">
        <v>0</v>
      </c>
      <c r="L763" t="b">
        <v>0</v>
      </c>
      <c r="M763" t="b">
        <v>0</v>
      </c>
      <c r="N763" t="s">
        <v>9309</v>
      </c>
      <c r="O763" t="s">
        <v>9714</v>
      </c>
      <c r="P763">
        <v>230</v>
      </c>
      <c r="Q763">
        <v>592296</v>
      </c>
      <c r="R763">
        <v>592989</v>
      </c>
      <c r="S763">
        <v>1</v>
      </c>
      <c r="T763" t="s">
        <v>20877</v>
      </c>
      <c r="U763" s="9">
        <v>-32</v>
      </c>
      <c r="V763" t="s">
        <v>6339</v>
      </c>
      <c r="W763" t="s">
        <v>6340</v>
      </c>
      <c r="X763" t="s">
        <v>19215</v>
      </c>
      <c r="Y763" t="s">
        <v>30174</v>
      </c>
      <c r="Z763">
        <v>103.909080548356</v>
      </c>
      <c r="AA763" s="12">
        <v>0.339052260845771</v>
      </c>
      <c r="AB763" s="13">
        <v>-1.0008184764866499</v>
      </c>
      <c r="AC763" s="13">
        <v>0.31691457526304201</v>
      </c>
      <c r="AD763" s="13">
        <v>238.12580099818601</v>
      </c>
      <c r="AE763" s="13">
        <v>0.25820191827510403</v>
      </c>
      <c r="AF763" s="13">
        <v>-1.74252083330909</v>
      </c>
      <c r="AG763" s="14">
        <v>8.1417349250279297E-2</v>
      </c>
      <c r="AI763" t="s">
        <v>19214</v>
      </c>
      <c r="AJ763" t="s">
        <v>19213</v>
      </c>
      <c r="AK763" t="s">
        <v>19212</v>
      </c>
      <c r="AM763" t="s">
        <v>5625</v>
      </c>
      <c r="AN763" t="s">
        <v>5625</v>
      </c>
      <c r="AO763" t="s">
        <v>5625</v>
      </c>
      <c r="AP763">
        <v>121.0656674370349</v>
      </c>
      <c r="AQ763">
        <v>110.07899999999999</v>
      </c>
      <c r="AR763">
        <v>141.51</v>
      </c>
      <c r="AS763">
        <v>221.917</v>
      </c>
      <c r="AT763">
        <v>73.811000000000007</v>
      </c>
      <c r="AU763">
        <v>65.325000000000003</v>
      </c>
      <c r="AV763">
        <v>65.272999999999996</v>
      </c>
      <c r="AW763">
        <v>75.509</v>
      </c>
      <c r="AX763">
        <v>129.60599999999999</v>
      </c>
      <c r="AY763">
        <v>133.26599999999999</v>
      </c>
      <c r="AZ763">
        <v>179.87299999999999</v>
      </c>
      <c r="BA763">
        <v>152.33514727536692</v>
      </c>
    </row>
    <row r="764" spans="1:53" x14ac:dyDescent="0.25">
      <c r="A764">
        <v>758</v>
      </c>
      <c r="B764" t="s">
        <v>305</v>
      </c>
      <c r="C764" s="7">
        <v>0</v>
      </c>
      <c r="D764" t="s">
        <v>306</v>
      </c>
      <c r="E764" s="16">
        <v>91.745189218526932</v>
      </c>
      <c r="F764" s="12">
        <v>-1.0163289807893201</v>
      </c>
      <c r="G764" s="13">
        <v>-0.88619108761280596</v>
      </c>
      <c r="H764" s="13">
        <v>9.1459019861885205E-2</v>
      </c>
      <c r="I764" s="14">
        <v>0.213870983672101</v>
      </c>
      <c r="K764" t="b">
        <v>0</v>
      </c>
      <c r="L764" t="b">
        <v>0</v>
      </c>
      <c r="M764" t="b">
        <v>0</v>
      </c>
      <c r="N764" t="s">
        <v>9309</v>
      </c>
      <c r="O764" t="s">
        <v>9714</v>
      </c>
      <c r="P764">
        <v>92</v>
      </c>
      <c r="Q764">
        <v>592994</v>
      </c>
      <c r="R764">
        <v>593273</v>
      </c>
      <c r="S764">
        <v>1</v>
      </c>
      <c r="T764" t="s">
        <v>20877</v>
      </c>
      <c r="U764" s="9">
        <v>5</v>
      </c>
      <c r="V764" t="s">
        <v>6341</v>
      </c>
      <c r="W764" t="s">
        <v>5625</v>
      </c>
      <c r="X764" t="s">
        <v>19211</v>
      </c>
      <c r="Y764" t="s">
        <v>30175</v>
      </c>
      <c r="Z764">
        <v>21.5221116340187</v>
      </c>
      <c r="AA764" s="12">
        <v>0.51446219521152803</v>
      </c>
      <c r="AB764" s="13">
        <v>-1.9755173271214701</v>
      </c>
      <c r="AC764" s="13">
        <v>4.8209470254679802E-2</v>
      </c>
      <c r="AD764" s="13">
        <v>52.092791102707103</v>
      </c>
      <c r="AE764" s="13">
        <v>0.55326177940152899</v>
      </c>
      <c r="AF764" s="13">
        <v>-1.6017572885143301</v>
      </c>
      <c r="AG764" s="14">
        <v>0.10920929131731601</v>
      </c>
      <c r="AI764" t="s">
        <v>19210</v>
      </c>
      <c r="AJ764" t="s">
        <v>19209</v>
      </c>
      <c r="AM764" t="s">
        <v>5625</v>
      </c>
      <c r="AN764" t="s">
        <v>5625</v>
      </c>
      <c r="AO764" t="s">
        <v>5625</v>
      </c>
      <c r="AP764">
        <v>88.630756874107732</v>
      </c>
      <c r="AQ764">
        <v>33.578000000000003</v>
      </c>
      <c r="AR764">
        <v>119.657</v>
      </c>
      <c r="AS764">
        <v>125.11499999999999</v>
      </c>
      <c r="AT764">
        <v>15.278</v>
      </c>
      <c r="AU764">
        <v>13.522</v>
      </c>
      <c r="AV764">
        <v>37.29</v>
      </c>
      <c r="AW764">
        <v>42.350999999999999</v>
      </c>
      <c r="AX764">
        <v>100.755</v>
      </c>
      <c r="AY764">
        <v>37.960999999999999</v>
      </c>
      <c r="AZ764">
        <v>41.561</v>
      </c>
      <c r="BA764">
        <v>78.3628978635453</v>
      </c>
    </row>
    <row r="765" spans="1:53" x14ac:dyDescent="0.25">
      <c r="A765">
        <v>759</v>
      </c>
      <c r="B765" t="s">
        <v>307</v>
      </c>
      <c r="C765" s="7">
        <v>0</v>
      </c>
      <c r="D765" t="s">
        <v>308</v>
      </c>
      <c r="E765" s="16">
        <v>99.07517179369647</v>
      </c>
      <c r="F765" s="12">
        <v>-0.32511913907023599</v>
      </c>
      <c r="G765" s="13">
        <v>-0.75740753239333203</v>
      </c>
      <c r="H765" s="13">
        <v>0.58056947899159606</v>
      </c>
      <c r="I765" s="14">
        <v>0.37060927951178702</v>
      </c>
      <c r="K765" t="b">
        <v>0</v>
      </c>
      <c r="L765" t="b">
        <v>0</v>
      </c>
      <c r="M765" t="b">
        <v>0</v>
      </c>
      <c r="N765" t="s">
        <v>9309</v>
      </c>
      <c r="O765" t="s">
        <v>9714</v>
      </c>
      <c r="P765">
        <v>258</v>
      </c>
      <c r="Q765">
        <v>593276</v>
      </c>
      <c r="R765">
        <v>594053</v>
      </c>
      <c r="S765">
        <v>1</v>
      </c>
      <c r="T765" t="s">
        <v>20877</v>
      </c>
      <c r="U765" s="9">
        <v>3</v>
      </c>
      <c r="V765" t="s">
        <v>6342</v>
      </c>
      <c r="W765" t="s">
        <v>6343</v>
      </c>
      <c r="X765" t="s">
        <v>19208</v>
      </c>
      <c r="Y765" t="s">
        <v>30176</v>
      </c>
      <c r="Z765">
        <v>76.384629607343598</v>
      </c>
      <c r="AA765" s="12">
        <v>0.463388241463627</v>
      </c>
      <c r="AB765" s="13">
        <v>-0.70161283774343597</v>
      </c>
      <c r="AC765" s="13">
        <v>0.48292064338441698</v>
      </c>
      <c r="AD765" s="13">
        <v>159.40425940556401</v>
      </c>
      <c r="AE765" s="13">
        <v>0.62803979444416402</v>
      </c>
      <c r="AF765" s="13">
        <v>-1.2059865299835999</v>
      </c>
      <c r="AG765" s="14">
        <v>0.22782268422694299</v>
      </c>
      <c r="AI765" t="s">
        <v>19207</v>
      </c>
      <c r="AJ765" t="s">
        <v>19206</v>
      </c>
      <c r="AK765" t="s">
        <v>19205</v>
      </c>
      <c r="AM765" t="s">
        <v>5625</v>
      </c>
      <c r="AN765" t="s">
        <v>5625</v>
      </c>
      <c r="AO765" t="s">
        <v>5625</v>
      </c>
      <c r="AP765">
        <v>85.813687174785912</v>
      </c>
      <c r="AQ765">
        <v>27.559000000000001</v>
      </c>
      <c r="AR765">
        <v>116.36499999999999</v>
      </c>
      <c r="AS765">
        <v>166.56299999999999</v>
      </c>
      <c r="AT765">
        <v>40.231000000000002</v>
      </c>
      <c r="AU765">
        <v>38.841999999999999</v>
      </c>
      <c r="AV765">
        <v>62.874000000000002</v>
      </c>
      <c r="AW765">
        <v>39.103999999999999</v>
      </c>
      <c r="AX765">
        <v>130.596</v>
      </c>
      <c r="AY765">
        <v>26.170999999999999</v>
      </c>
      <c r="AZ765">
        <v>44.149000000000001</v>
      </c>
      <c r="BA765">
        <v>97.277185842082204</v>
      </c>
    </row>
    <row r="766" spans="1:53" x14ac:dyDescent="0.25">
      <c r="A766">
        <v>760</v>
      </c>
      <c r="B766" t="s">
        <v>309</v>
      </c>
      <c r="C766" s="7">
        <v>0</v>
      </c>
      <c r="D766" t="s">
        <v>247</v>
      </c>
      <c r="E766" s="16">
        <v>126.09384857393063</v>
      </c>
      <c r="F766" s="12">
        <v>-0.60039646555092197</v>
      </c>
      <c r="G766" s="13">
        <v>-0.350719017330753</v>
      </c>
      <c r="H766" s="13">
        <v>0.101816660050373</v>
      </c>
      <c r="I766" s="14">
        <v>0.35875174314674901</v>
      </c>
      <c r="K766" t="b">
        <v>0</v>
      </c>
      <c r="L766" t="b">
        <v>0</v>
      </c>
      <c r="M766" t="b">
        <v>0</v>
      </c>
      <c r="N766" t="s">
        <v>9309</v>
      </c>
      <c r="O766" t="s">
        <v>9714</v>
      </c>
      <c r="P766">
        <v>350</v>
      </c>
      <c r="Q766">
        <v>594085</v>
      </c>
      <c r="R766">
        <v>595138</v>
      </c>
      <c r="S766">
        <v>1</v>
      </c>
      <c r="T766" t="s">
        <v>20877</v>
      </c>
      <c r="U766" s="9">
        <v>32</v>
      </c>
      <c r="V766" t="s">
        <v>6344</v>
      </c>
      <c r="W766" t="s">
        <v>6298</v>
      </c>
      <c r="X766" t="s">
        <v>19204</v>
      </c>
      <c r="Y766" t="s">
        <v>33615</v>
      </c>
      <c r="Z766">
        <v>123.86035270247299</v>
      </c>
      <c r="AA766" s="12">
        <v>0.312377212593833</v>
      </c>
      <c r="AB766" s="13">
        <v>-1.9220238908130101</v>
      </c>
      <c r="AC766" s="13">
        <v>5.46027516696658E-2</v>
      </c>
      <c r="AD766" s="13">
        <v>315.975299545035</v>
      </c>
      <c r="AE766" s="13">
        <v>0.28366825205120899</v>
      </c>
      <c r="AF766" s="13">
        <v>-1.23637035443586</v>
      </c>
      <c r="AG766" s="14">
        <v>0.21632093045803899</v>
      </c>
      <c r="AI766" t="s">
        <v>19203</v>
      </c>
      <c r="AJ766" t="s">
        <v>19202</v>
      </c>
      <c r="AK766" t="s">
        <v>19201</v>
      </c>
      <c r="AM766" t="s">
        <v>21582</v>
      </c>
      <c r="AN766" t="s">
        <v>21384</v>
      </c>
      <c r="AO766" t="s">
        <v>22039</v>
      </c>
      <c r="AP766">
        <v>114.48139429572248</v>
      </c>
      <c r="AQ766">
        <v>81.341999999999999</v>
      </c>
      <c r="AR766">
        <v>127.477</v>
      </c>
      <c r="AS766">
        <v>181.07499999999999</v>
      </c>
      <c r="AT766">
        <v>43.179000000000002</v>
      </c>
      <c r="AU766">
        <v>38.215000000000003</v>
      </c>
      <c r="AV766">
        <v>66.155000000000001</v>
      </c>
      <c r="AW766">
        <v>51.296999999999997</v>
      </c>
      <c r="AX766">
        <v>137.06</v>
      </c>
      <c r="AY766">
        <v>118.28100000000001</v>
      </c>
      <c r="AZ766">
        <v>156.91999999999999</v>
      </c>
      <c r="BA766">
        <v>127.54303156545285</v>
      </c>
    </row>
    <row r="767" spans="1:53" x14ac:dyDescent="0.25">
      <c r="A767">
        <v>761</v>
      </c>
      <c r="B767" t="s">
        <v>310</v>
      </c>
      <c r="C767" s="7">
        <v>0</v>
      </c>
      <c r="D767" t="s">
        <v>311</v>
      </c>
      <c r="E767" s="16">
        <v>76.591364838584425</v>
      </c>
      <c r="F767" s="12">
        <v>-5.9202444493070397E-2</v>
      </c>
      <c r="G767" s="13">
        <v>-0.21926415176966799</v>
      </c>
      <c r="H767" s="13">
        <v>0.91005290658733995</v>
      </c>
      <c r="I767" s="14">
        <v>0.73329549296132401</v>
      </c>
      <c r="K767" t="b">
        <v>0</v>
      </c>
      <c r="L767" t="b">
        <v>0</v>
      </c>
      <c r="M767" t="b">
        <v>0</v>
      </c>
      <c r="N767" t="s">
        <v>9309</v>
      </c>
      <c r="O767" t="s">
        <v>9714</v>
      </c>
      <c r="P767">
        <v>679</v>
      </c>
      <c r="Q767">
        <v>595157</v>
      </c>
      <c r="R767">
        <v>597197</v>
      </c>
      <c r="S767">
        <v>1</v>
      </c>
      <c r="T767" t="s">
        <v>20877</v>
      </c>
      <c r="U767" s="9">
        <v>19</v>
      </c>
      <c r="V767" t="s">
        <v>6345</v>
      </c>
      <c r="W767" t="s">
        <v>6346</v>
      </c>
      <c r="X767" t="s">
        <v>19200</v>
      </c>
      <c r="Y767" t="s">
        <v>30177</v>
      </c>
      <c r="Z767">
        <v>172.47161757498699</v>
      </c>
      <c r="AA767" s="12">
        <v>0.36995116773391801</v>
      </c>
      <c r="AB767" s="13">
        <v>-0.16002772705302201</v>
      </c>
      <c r="AC767" s="13">
        <v>0.87285923264769505</v>
      </c>
      <c r="AD767" s="13">
        <v>392.372565873067</v>
      </c>
      <c r="AE767" s="13">
        <v>0.41563490387026297</v>
      </c>
      <c r="AF767" s="13">
        <v>-0.52754027567932305</v>
      </c>
      <c r="AG767" s="14">
        <v>0.59781845523715405</v>
      </c>
      <c r="AI767" t="s">
        <v>19199</v>
      </c>
      <c r="AJ767" t="s">
        <v>19198</v>
      </c>
      <c r="AK767" t="s">
        <v>19197</v>
      </c>
      <c r="AM767" t="s">
        <v>21455</v>
      </c>
      <c r="AN767" t="s">
        <v>21180</v>
      </c>
      <c r="AO767" t="s">
        <v>22118</v>
      </c>
      <c r="AP767">
        <v>84.634459354337693</v>
      </c>
      <c r="AQ767">
        <v>36.082000000000001</v>
      </c>
      <c r="AR767">
        <v>103.64400000000001</v>
      </c>
      <c r="AS767">
        <v>82.004999999999995</v>
      </c>
      <c r="AT767">
        <v>44.576000000000001</v>
      </c>
      <c r="AU767">
        <v>38.219000000000001</v>
      </c>
      <c r="AV767">
        <v>49.668999999999997</v>
      </c>
      <c r="AW767">
        <v>43.027000000000001</v>
      </c>
      <c r="AX767">
        <v>112.423</v>
      </c>
      <c r="AY767">
        <v>68.53</v>
      </c>
      <c r="AZ767">
        <v>81.709000000000003</v>
      </c>
      <c r="BA767">
        <v>99.51758772796876</v>
      </c>
    </row>
    <row r="768" spans="1:53" x14ac:dyDescent="0.25">
      <c r="A768">
        <v>762</v>
      </c>
      <c r="B768" t="s">
        <v>312</v>
      </c>
      <c r="C768" s="7">
        <v>0</v>
      </c>
      <c r="D768" t="s">
        <v>284</v>
      </c>
      <c r="E768" s="16">
        <v>89.570607976776586</v>
      </c>
      <c r="F768" s="12">
        <v>0.29726996830860603</v>
      </c>
      <c r="G768" s="13">
        <v>-7.75147955705104E-2</v>
      </c>
      <c r="H768" s="13">
        <v>0.407917203290389</v>
      </c>
      <c r="I768" s="14">
        <v>0.84782739218714998</v>
      </c>
      <c r="K768" t="b">
        <v>0</v>
      </c>
      <c r="L768" t="b">
        <v>0</v>
      </c>
      <c r="M768" t="b">
        <v>0</v>
      </c>
      <c r="N768" t="s">
        <v>9309</v>
      </c>
      <c r="O768" t="s">
        <v>9714</v>
      </c>
      <c r="P768">
        <v>376</v>
      </c>
      <c r="Q768">
        <v>597193</v>
      </c>
      <c r="R768">
        <v>598324</v>
      </c>
      <c r="S768">
        <v>1</v>
      </c>
      <c r="T768" t="s">
        <v>20877</v>
      </c>
      <c r="U768" s="9">
        <v>-4</v>
      </c>
      <c r="V768" t="s">
        <v>6347</v>
      </c>
      <c r="W768" t="s">
        <v>6280</v>
      </c>
      <c r="X768" t="s">
        <v>19196</v>
      </c>
      <c r="Y768" t="s">
        <v>30178</v>
      </c>
      <c r="Z768">
        <v>128.41548812660901</v>
      </c>
      <c r="AA768" s="12">
        <v>0.28858911409634402</v>
      </c>
      <c r="AB768" s="13">
        <v>1.0300803245453101</v>
      </c>
      <c r="AC768" s="13">
        <v>0.302972300583771</v>
      </c>
      <c r="AD768" s="13">
        <v>267.79336086607702</v>
      </c>
      <c r="AE768" s="13">
        <v>0.25316095807481198</v>
      </c>
      <c r="AF768" s="13">
        <v>-0.30618779514811201</v>
      </c>
      <c r="AG768" s="14">
        <v>0.75946166450780495</v>
      </c>
      <c r="AI768" t="s">
        <v>19195</v>
      </c>
      <c r="AJ768" t="s">
        <v>19194</v>
      </c>
      <c r="AK768" t="s">
        <v>19193</v>
      </c>
      <c r="AM768" t="s">
        <v>5625</v>
      </c>
      <c r="AN768" t="s">
        <v>5625</v>
      </c>
      <c r="AO768" t="s">
        <v>5625</v>
      </c>
      <c r="AP768">
        <v>86.674431907106296</v>
      </c>
      <c r="AQ768">
        <v>76.679000000000002</v>
      </c>
      <c r="AR768">
        <v>95.932000000000002</v>
      </c>
      <c r="AS768">
        <v>98.997</v>
      </c>
      <c r="AT768">
        <v>62.814999999999998</v>
      </c>
      <c r="AU768">
        <v>68.935000000000002</v>
      </c>
      <c r="AV768">
        <v>57.593000000000004</v>
      </c>
      <c r="AW768">
        <v>77.608999999999995</v>
      </c>
      <c r="AX768">
        <v>96.388000000000005</v>
      </c>
      <c r="AY768">
        <v>121.361</v>
      </c>
      <c r="AZ768">
        <v>129.43799999999999</v>
      </c>
      <c r="BA768">
        <v>127.03163208042697</v>
      </c>
    </row>
    <row r="769" spans="1:53" x14ac:dyDescent="0.25">
      <c r="A769">
        <v>763</v>
      </c>
      <c r="B769" t="s">
        <v>313</v>
      </c>
      <c r="C769" s="7">
        <v>0</v>
      </c>
      <c r="D769" t="s">
        <v>314</v>
      </c>
      <c r="E769" s="16">
        <v>89.265595179263784</v>
      </c>
      <c r="F769" s="12">
        <v>-7.8443161096190206E-2</v>
      </c>
      <c r="G769" s="13">
        <v>-0.177571043817493</v>
      </c>
      <c r="H769" s="13">
        <v>0.87908959773652195</v>
      </c>
      <c r="I769" s="14">
        <v>0.75002195211462197</v>
      </c>
      <c r="K769" t="b">
        <v>0</v>
      </c>
      <c r="L769" t="b">
        <v>0</v>
      </c>
      <c r="M769" t="b">
        <v>0</v>
      </c>
      <c r="N769" t="s">
        <v>9309</v>
      </c>
      <c r="O769" t="s">
        <v>9714</v>
      </c>
      <c r="P769">
        <v>290</v>
      </c>
      <c r="Q769">
        <v>598320</v>
      </c>
      <c r="R769">
        <v>599193</v>
      </c>
      <c r="S769">
        <v>1</v>
      </c>
      <c r="T769" t="s">
        <v>20877</v>
      </c>
      <c r="U769" s="9">
        <v>-4</v>
      </c>
      <c r="V769" t="s">
        <v>6348</v>
      </c>
      <c r="W769" t="s">
        <v>6349</v>
      </c>
      <c r="X769" t="s">
        <v>19192</v>
      </c>
      <c r="Y769" t="s">
        <v>30179</v>
      </c>
      <c r="Z769">
        <v>85.670955684932196</v>
      </c>
      <c r="AA769" s="12">
        <v>0.36047099144066003</v>
      </c>
      <c r="AB769" s="13">
        <v>-0.217612964590254</v>
      </c>
      <c r="AC769" s="13">
        <v>0.82773068228060298</v>
      </c>
      <c r="AD769" s="13">
        <v>194.92439073004499</v>
      </c>
      <c r="AE769" s="13">
        <v>0.35848195990274001</v>
      </c>
      <c r="AF769" s="13">
        <v>-0.49534164526903901</v>
      </c>
      <c r="AG769" s="14">
        <v>0.62035897885283497</v>
      </c>
      <c r="AI769" t="s">
        <v>9597</v>
      </c>
      <c r="AJ769" t="s">
        <v>9596</v>
      </c>
      <c r="AK769" t="s">
        <v>19191</v>
      </c>
      <c r="AM769" t="s">
        <v>5625</v>
      </c>
      <c r="AN769" t="s">
        <v>5625</v>
      </c>
      <c r="AO769" t="s">
        <v>5625</v>
      </c>
      <c r="AP769">
        <v>67.778380717055143</v>
      </c>
      <c r="AQ769">
        <v>79.103999999999999</v>
      </c>
      <c r="AR769">
        <v>65.328000000000003</v>
      </c>
      <c r="AS769">
        <v>144.852</v>
      </c>
      <c r="AT769">
        <v>40.689</v>
      </c>
      <c r="AU769">
        <v>47.534999999999997</v>
      </c>
      <c r="AV769">
        <v>55.96</v>
      </c>
      <c r="AW769">
        <v>59.94</v>
      </c>
      <c r="AX769">
        <v>107.203</v>
      </c>
      <c r="AY769">
        <v>100.93600000000001</v>
      </c>
      <c r="AZ769">
        <v>147.214</v>
      </c>
      <c r="BA769">
        <v>78.709125689157432</v>
      </c>
    </row>
    <row r="770" spans="1:53" x14ac:dyDescent="0.25">
      <c r="A770">
        <v>764</v>
      </c>
      <c r="B770" t="s">
        <v>315</v>
      </c>
      <c r="C770" s="7">
        <v>0</v>
      </c>
      <c r="D770" t="s">
        <v>316</v>
      </c>
      <c r="E770" s="16">
        <v>84.205366872255723</v>
      </c>
      <c r="F770" s="12">
        <v>0.69839209942953495</v>
      </c>
      <c r="G770" s="13">
        <v>-0.32822689598684901</v>
      </c>
      <c r="H770" s="13">
        <v>0.25000567416192399</v>
      </c>
      <c r="I770" s="14">
        <v>0.76308024506125005</v>
      </c>
      <c r="K770" t="b">
        <v>0</v>
      </c>
      <c r="L770" t="b">
        <v>0</v>
      </c>
      <c r="M770" t="b">
        <v>0</v>
      </c>
      <c r="N770" t="s">
        <v>9309</v>
      </c>
      <c r="O770" t="s">
        <v>9714</v>
      </c>
      <c r="P770">
        <v>352</v>
      </c>
      <c r="Q770">
        <v>599200</v>
      </c>
      <c r="R770">
        <v>600259</v>
      </c>
      <c r="S770">
        <v>1</v>
      </c>
      <c r="T770" t="s">
        <v>20877</v>
      </c>
      <c r="U770" s="9">
        <v>7</v>
      </c>
      <c r="V770" t="s">
        <v>6350</v>
      </c>
      <c r="W770" t="s">
        <v>6351</v>
      </c>
      <c r="X770" t="s">
        <v>19190</v>
      </c>
      <c r="Y770" t="s">
        <v>30180</v>
      </c>
      <c r="Z770">
        <v>132.57134900578399</v>
      </c>
      <c r="AA770" s="12">
        <v>0.50322241380572397</v>
      </c>
      <c r="AB770" s="13">
        <v>1.3878398105279099</v>
      </c>
      <c r="AC770" s="13">
        <v>0.16518582924715</v>
      </c>
      <c r="AD770" s="13">
        <v>213.99429548524401</v>
      </c>
      <c r="AE770" s="13">
        <v>0.702252541739675</v>
      </c>
      <c r="AF770" s="13">
        <v>-0.46739153862475102</v>
      </c>
      <c r="AG770" s="14">
        <v>0.64021977521861695</v>
      </c>
      <c r="AH770" t="s">
        <v>19189</v>
      </c>
      <c r="AI770" t="s">
        <v>19188</v>
      </c>
      <c r="AJ770" t="s">
        <v>19187</v>
      </c>
      <c r="AK770" t="s">
        <v>19186</v>
      </c>
      <c r="AM770" t="s">
        <v>5625</v>
      </c>
      <c r="AN770" t="s">
        <v>5625</v>
      </c>
      <c r="AO770" t="s">
        <v>5625</v>
      </c>
      <c r="AP770">
        <v>104.2424674890229</v>
      </c>
      <c r="AQ770">
        <v>16.934000000000001</v>
      </c>
      <c r="AR770">
        <v>102.45399999999999</v>
      </c>
      <c r="AS770">
        <v>113.191</v>
      </c>
      <c r="AT770">
        <v>75.135999999999996</v>
      </c>
      <c r="AU770">
        <v>68.872</v>
      </c>
      <c r="AV770">
        <v>94.399000000000001</v>
      </c>
      <c r="AW770">
        <v>92.448999999999998</v>
      </c>
      <c r="AX770">
        <v>139.845</v>
      </c>
      <c r="AY770">
        <v>29.603000000000002</v>
      </c>
      <c r="AZ770">
        <v>34.216999999999999</v>
      </c>
      <c r="BA770">
        <v>151.59462742505838</v>
      </c>
    </row>
    <row r="771" spans="1:53" x14ac:dyDescent="0.25">
      <c r="A771">
        <v>765</v>
      </c>
      <c r="B771" t="s">
        <v>317</v>
      </c>
      <c r="C771" s="7">
        <v>0</v>
      </c>
      <c r="D771" t="s">
        <v>318</v>
      </c>
      <c r="E771" s="16">
        <v>129.55383641074457</v>
      </c>
      <c r="F771" s="12">
        <v>0.242914103792227</v>
      </c>
      <c r="G771" s="13">
        <v>5.8816354664387997E-2</v>
      </c>
      <c r="H771" s="13">
        <v>0.47689443457478897</v>
      </c>
      <c r="I771" s="14">
        <v>0.86718857354692103</v>
      </c>
      <c r="K771" t="b">
        <v>0</v>
      </c>
      <c r="L771" t="b">
        <v>0</v>
      </c>
      <c r="M771" t="b">
        <v>0</v>
      </c>
      <c r="N771" t="s">
        <v>9309</v>
      </c>
      <c r="O771" t="s">
        <v>9714</v>
      </c>
      <c r="P771">
        <v>681</v>
      </c>
      <c r="Q771">
        <v>600274</v>
      </c>
      <c r="R771">
        <v>602320</v>
      </c>
      <c r="S771">
        <v>1</v>
      </c>
      <c r="T771" t="s">
        <v>20877</v>
      </c>
      <c r="U771" s="9">
        <v>15</v>
      </c>
      <c r="V771" t="s">
        <v>6352</v>
      </c>
      <c r="W771" t="s">
        <v>6353</v>
      </c>
      <c r="X771" t="s">
        <v>19185</v>
      </c>
      <c r="Y771" t="s">
        <v>30181</v>
      </c>
      <c r="Z771">
        <v>328.262296201786</v>
      </c>
      <c r="AA771" s="12">
        <v>0.271644235238168</v>
      </c>
      <c r="AB771" s="13">
        <v>0.89423618203879496</v>
      </c>
      <c r="AC771" s="13">
        <v>0.371195537102881</v>
      </c>
      <c r="AD771" s="13">
        <v>732.07041633625602</v>
      </c>
      <c r="AE771" s="13">
        <v>0.221174354555423</v>
      </c>
      <c r="AF771" s="13">
        <v>0.26592755196511503</v>
      </c>
      <c r="AG771" s="14">
        <v>0.79029500544916498</v>
      </c>
      <c r="AH771" t="s">
        <v>10823</v>
      </c>
      <c r="AI771" t="s">
        <v>19184</v>
      </c>
      <c r="AJ771" t="s">
        <v>19183</v>
      </c>
      <c r="AK771" t="s">
        <v>19182</v>
      </c>
      <c r="AM771" t="s">
        <v>5625</v>
      </c>
      <c r="AN771" t="s">
        <v>5625</v>
      </c>
      <c r="AO771" t="s">
        <v>5625</v>
      </c>
      <c r="AP771">
        <v>129.0613456429783</v>
      </c>
      <c r="AQ771">
        <v>111.331</v>
      </c>
      <c r="AR771">
        <v>124.756</v>
      </c>
      <c r="AS771">
        <v>153.06700000000001</v>
      </c>
      <c r="AT771">
        <v>88.197000000000003</v>
      </c>
      <c r="AU771">
        <v>92.192999999999998</v>
      </c>
      <c r="AV771">
        <v>80.918000000000006</v>
      </c>
      <c r="AW771">
        <v>108.90300000000001</v>
      </c>
      <c r="AX771">
        <v>173.75299999999999</v>
      </c>
      <c r="AY771">
        <v>192.35599999999999</v>
      </c>
      <c r="AZ771">
        <v>208.51400000000001</v>
      </c>
      <c r="BA771">
        <v>179.21696511390036</v>
      </c>
    </row>
    <row r="772" spans="1:53" x14ac:dyDescent="0.25">
      <c r="A772">
        <v>766</v>
      </c>
      <c r="B772" t="s">
        <v>319</v>
      </c>
      <c r="C772" s="7">
        <v>0</v>
      </c>
      <c r="D772" t="s">
        <v>320</v>
      </c>
      <c r="E772" s="16">
        <v>51.246788723993404</v>
      </c>
      <c r="F772" s="12">
        <v>0.27239596215081902</v>
      </c>
      <c r="G772" s="13">
        <v>-1.60554494097635E-2</v>
      </c>
      <c r="H772" s="13">
        <v>0.63123573151324497</v>
      </c>
      <c r="I772" s="14">
        <v>0.98256816856572404</v>
      </c>
      <c r="K772" t="b">
        <v>0</v>
      </c>
      <c r="L772" t="b">
        <v>0</v>
      </c>
      <c r="M772" t="b">
        <v>0</v>
      </c>
      <c r="N772" t="s">
        <v>9309</v>
      </c>
      <c r="O772" t="s">
        <v>9714</v>
      </c>
      <c r="P772">
        <v>150</v>
      </c>
      <c r="Q772">
        <v>602351</v>
      </c>
      <c r="R772">
        <v>602804</v>
      </c>
      <c r="S772">
        <v>1</v>
      </c>
      <c r="T772" t="s">
        <v>20877</v>
      </c>
      <c r="U772" s="9">
        <v>31</v>
      </c>
      <c r="V772" t="s">
        <v>6354</v>
      </c>
      <c r="W772" t="s">
        <v>6353</v>
      </c>
      <c r="X772" t="s">
        <v>19181</v>
      </c>
      <c r="Y772" t="s">
        <v>30182</v>
      </c>
      <c r="Z772">
        <v>29.1203477388834</v>
      </c>
      <c r="AA772" s="12">
        <v>0.44299781792916998</v>
      </c>
      <c r="AB772" s="13">
        <v>0.614892333836218</v>
      </c>
      <c r="AC772" s="13">
        <v>0.53862582592052299</v>
      </c>
      <c r="AD772" s="13">
        <v>61.823621039727499</v>
      </c>
      <c r="AE772" s="13">
        <v>0.41402253649253101</v>
      </c>
      <c r="AF772" s="13">
        <v>-3.8779167785841499E-2</v>
      </c>
      <c r="AG772" s="14">
        <v>0.96906645403785696</v>
      </c>
      <c r="AI772" t="s">
        <v>15236</v>
      </c>
      <c r="AJ772" t="s">
        <v>15235</v>
      </c>
      <c r="AK772" t="s">
        <v>19180</v>
      </c>
      <c r="AM772" t="s">
        <v>5625</v>
      </c>
      <c r="AN772" t="s">
        <v>5625</v>
      </c>
      <c r="AO772" t="s">
        <v>5625</v>
      </c>
      <c r="AP772">
        <v>54.587154895973633</v>
      </c>
      <c r="AQ772">
        <v>29.544</v>
      </c>
      <c r="AR772">
        <v>44.524999999999999</v>
      </c>
      <c r="AS772">
        <v>76.331000000000003</v>
      </c>
      <c r="AT772">
        <v>31.366</v>
      </c>
      <c r="AU772">
        <v>44.414999999999999</v>
      </c>
      <c r="AV772">
        <v>36.947000000000003</v>
      </c>
      <c r="AW772">
        <v>37.262999999999998</v>
      </c>
      <c r="AX772">
        <v>84.757999999999996</v>
      </c>
      <c r="AY772">
        <v>54.241</v>
      </c>
      <c r="AZ772">
        <v>61.86</v>
      </c>
      <c r="BA772">
        <v>77.221186768844632</v>
      </c>
    </row>
    <row r="773" spans="1:53" x14ac:dyDescent="0.25">
      <c r="A773">
        <v>767</v>
      </c>
      <c r="B773" t="s">
        <v>321</v>
      </c>
      <c r="C773" s="7">
        <v>0</v>
      </c>
      <c r="D773" t="s">
        <v>322</v>
      </c>
      <c r="E773" s="16">
        <v>74.57598654360558</v>
      </c>
      <c r="F773" s="12">
        <v>5.3203060011342201E-2</v>
      </c>
      <c r="G773" s="13">
        <v>6.34033587037134E-2</v>
      </c>
      <c r="H773" s="13">
        <v>0.92008083487061398</v>
      </c>
      <c r="I773" s="14">
        <v>0.89911211471994001</v>
      </c>
      <c r="K773" t="b">
        <v>0</v>
      </c>
      <c r="L773" t="b">
        <v>0</v>
      </c>
      <c r="M773" t="b">
        <v>0</v>
      </c>
      <c r="N773" t="s">
        <v>9309</v>
      </c>
      <c r="O773" t="s">
        <v>9714</v>
      </c>
      <c r="P773">
        <v>211</v>
      </c>
      <c r="Q773">
        <v>602840</v>
      </c>
      <c r="R773">
        <v>603476</v>
      </c>
      <c r="S773">
        <v>1</v>
      </c>
      <c r="T773" t="s">
        <v>20877</v>
      </c>
      <c r="U773" s="9">
        <v>36</v>
      </c>
      <c r="V773" t="s">
        <v>6355</v>
      </c>
      <c r="W773" t="s">
        <v>6356</v>
      </c>
      <c r="X773" t="s">
        <v>19179</v>
      </c>
      <c r="Y773" t="s">
        <v>30183</v>
      </c>
      <c r="Z773">
        <v>55.245370309163697</v>
      </c>
      <c r="AA773" s="12">
        <v>0.37379022897777198</v>
      </c>
      <c r="AB773" s="13">
        <v>0.14233400417351699</v>
      </c>
      <c r="AC773" s="13">
        <v>0.88681618849593702</v>
      </c>
      <c r="AD773" s="13">
        <v>129.555536028868</v>
      </c>
      <c r="AE773" s="13">
        <v>0.31524399972689598</v>
      </c>
      <c r="AF773" s="13">
        <v>0.20112471215516101</v>
      </c>
      <c r="AG773" s="14">
        <v>0.84060105928963003</v>
      </c>
      <c r="AI773" t="s">
        <v>19178</v>
      </c>
      <c r="AJ773" t="s">
        <v>19177</v>
      </c>
      <c r="AK773" t="s">
        <v>19176</v>
      </c>
      <c r="AM773" t="s">
        <v>5625</v>
      </c>
      <c r="AN773" t="s">
        <v>5625</v>
      </c>
      <c r="AO773" t="s">
        <v>5625</v>
      </c>
      <c r="AP773">
        <v>65.957946174422318</v>
      </c>
      <c r="AQ773">
        <v>53.448999999999998</v>
      </c>
      <c r="AR773">
        <v>73.269000000000005</v>
      </c>
      <c r="AS773">
        <v>105.628</v>
      </c>
      <c r="AT773">
        <v>31.277000000000001</v>
      </c>
      <c r="AU773">
        <v>43.499000000000002</v>
      </c>
      <c r="AV773">
        <v>41.252000000000002</v>
      </c>
      <c r="AW773">
        <v>74.313999999999993</v>
      </c>
      <c r="AX773">
        <v>127.747</v>
      </c>
      <c r="AY773">
        <v>86.593000000000004</v>
      </c>
      <c r="AZ773">
        <v>110.152</v>
      </c>
      <c r="BA773">
        <v>103.12853067891103</v>
      </c>
    </row>
    <row r="774" spans="1:53" x14ac:dyDescent="0.25">
      <c r="A774">
        <v>768</v>
      </c>
      <c r="B774" t="s">
        <v>323</v>
      </c>
      <c r="C774" s="7">
        <v>0</v>
      </c>
      <c r="D774" t="s">
        <v>324</v>
      </c>
      <c r="E774" s="16">
        <v>66.254553945024739</v>
      </c>
      <c r="F774" s="12">
        <v>0.95551478630883802</v>
      </c>
      <c r="G774" s="13">
        <v>-0.36000410483694101</v>
      </c>
      <c r="H774" s="13">
        <v>0.12645621235447099</v>
      </c>
      <c r="I774" s="14">
        <v>0.76096694577669199</v>
      </c>
      <c r="K774" t="b">
        <v>0</v>
      </c>
      <c r="L774" t="b">
        <v>0</v>
      </c>
      <c r="M774" t="b">
        <v>0</v>
      </c>
      <c r="N774" t="s">
        <v>9309</v>
      </c>
      <c r="O774" t="s">
        <v>9714</v>
      </c>
      <c r="P774">
        <v>166</v>
      </c>
      <c r="Q774">
        <v>603472</v>
      </c>
      <c r="R774">
        <v>603973</v>
      </c>
      <c r="S774">
        <v>1</v>
      </c>
      <c r="T774" t="s">
        <v>20877</v>
      </c>
      <c r="U774" s="9">
        <v>-4</v>
      </c>
      <c r="V774" t="s">
        <v>6357</v>
      </c>
      <c r="W774" t="s">
        <v>6358</v>
      </c>
      <c r="X774" t="s">
        <v>19175</v>
      </c>
      <c r="Y774" t="s">
        <v>30184</v>
      </c>
      <c r="Z774">
        <v>54.648978974395597</v>
      </c>
      <c r="AA774" s="12">
        <v>0.52897698699102103</v>
      </c>
      <c r="AB774" s="13">
        <v>1.80634471783752</v>
      </c>
      <c r="AC774" s="13">
        <v>7.0864510931677394E-2</v>
      </c>
      <c r="AD774" s="13">
        <v>77.779078816448603</v>
      </c>
      <c r="AE774" s="13">
        <v>0.76080594728887696</v>
      </c>
      <c r="AF774" s="13">
        <v>-0.473187816314806</v>
      </c>
      <c r="AG774" s="14">
        <v>0.63607918931398899</v>
      </c>
      <c r="AI774" t="s">
        <v>19174</v>
      </c>
      <c r="AJ774" t="s">
        <v>19173</v>
      </c>
      <c r="AK774" t="s">
        <v>19172</v>
      </c>
      <c r="AM774" t="s">
        <v>5625</v>
      </c>
      <c r="AN774" t="s">
        <v>5625</v>
      </c>
      <c r="AO774" t="s">
        <v>5625</v>
      </c>
      <c r="AP774">
        <v>67.866215780098955</v>
      </c>
      <c r="AQ774">
        <v>11.754</v>
      </c>
      <c r="AR774">
        <v>87.459000000000003</v>
      </c>
      <c r="AS774">
        <v>97.938999999999993</v>
      </c>
      <c r="AT774">
        <v>70.902000000000001</v>
      </c>
      <c r="AU774">
        <v>70.28</v>
      </c>
      <c r="AV774">
        <v>83.064999999999998</v>
      </c>
      <c r="AW774">
        <v>80.861999999999995</v>
      </c>
      <c r="AX774">
        <v>137.536</v>
      </c>
      <c r="AY774">
        <v>15.221</v>
      </c>
      <c r="AZ774">
        <v>25.074000000000002</v>
      </c>
      <c r="BA774">
        <v>92.26577640665846</v>
      </c>
    </row>
    <row r="775" spans="1:53" x14ac:dyDescent="0.25">
      <c r="A775">
        <v>769</v>
      </c>
      <c r="B775" t="s">
        <v>19171</v>
      </c>
      <c r="C775" s="7" t="s">
        <v>5625</v>
      </c>
      <c r="D775" t="s">
        <v>5645</v>
      </c>
      <c r="E775" s="16" t="s">
        <v>5625</v>
      </c>
      <c r="F775" s="12" t="s">
        <v>5625</v>
      </c>
      <c r="G775" s="13" t="s">
        <v>5625</v>
      </c>
      <c r="H775" s="13" t="s">
        <v>5625</v>
      </c>
      <c r="I775" s="14" t="s">
        <v>5625</v>
      </c>
      <c r="J775" t="s">
        <v>5625</v>
      </c>
      <c r="K775" t="b">
        <v>1</v>
      </c>
      <c r="L775" t="b">
        <v>0</v>
      </c>
      <c r="M775" t="b">
        <v>0</v>
      </c>
      <c r="N775" t="s">
        <v>9309</v>
      </c>
      <c r="O775" t="s">
        <v>9714</v>
      </c>
      <c r="P775">
        <v>43</v>
      </c>
      <c r="Q775">
        <v>603982</v>
      </c>
      <c r="R775">
        <v>604114</v>
      </c>
      <c r="S775">
        <v>1</v>
      </c>
      <c r="T775" t="s">
        <v>20877</v>
      </c>
      <c r="U775" s="9" t="s">
        <v>5625</v>
      </c>
      <c r="V775" t="s">
        <v>5625</v>
      </c>
      <c r="W775" t="s">
        <v>5625</v>
      </c>
      <c r="X775" t="s">
        <v>19170</v>
      </c>
      <c r="Y775" t="s">
        <v>5625</v>
      </c>
      <c r="Z775" t="s">
        <v>5625</v>
      </c>
      <c r="AA775" s="12" t="s">
        <v>5625</v>
      </c>
      <c r="AB775" s="13" t="s">
        <v>5625</v>
      </c>
      <c r="AC775" s="13" t="s">
        <v>5625</v>
      </c>
      <c r="AD775" s="13" t="s">
        <v>5625</v>
      </c>
      <c r="AE775" s="13" t="s">
        <v>5625</v>
      </c>
      <c r="AF775" s="13" t="s">
        <v>5625</v>
      </c>
      <c r="AG775" s="14" t="s">
        <v>5625</v>
      </c>
      <c r="AM775" t="s">
        <v>5625</v>
      </c>
      <c r="AN775" t="s">
        <v>5625</v>
      </c>
      <c r="AO775" t="s">
        <v>5625</v>
      </c>
      <c r="AP775" t="s">
        <v>5625</v>
      </c>
      <c r="AQ775" t="s">
        <v>5625</v>
      </c>
      <c r="AR775" t="s">
        <v>5625</v>
      </c>
      <c r="AS775" t="s">
        <v>5625</v>
      </c>
      <c r="AT775" t="s">
        <v>5625</v>
      </c>
      <c r="AU775" t="s">
        <v>5625</v>
      </c>
      <c r="AV775" t="s">
        <v>5625</v>
      </c>
      <c r="AW775" t="s">
        <v>5625</v>
      </c>
      <c r="AX775" t="s">
        <v>5625</v>
      </c>
      <c r="AY775" t="s">
        <v>5625</v>
      </c>
      <c r="AZ775" t="s">
        <v>5625</v>
      </c>
      <c r="BA775" t="s">
        <v>5625</v>
      </c>
    </row>
    <row r="776" spans="1:53" x14ac:dyDescent="0.25">
      <c r="A776">
        <v>770</v>
      </c>
      <c r="B776" t="s">
        <v>325</v>
      </c>
      <c r="C776" s="7">
        <v>0</v>
      </c>
      <c r="D776" t="s">
        <v>326</v>
      </c>
      <c r="E776" s="16">
        <v>211.61708783573002</v>
      </c>
      <c r="F776" s="12">
        <v>-0.33768693593975002</v>
      </c>
      <c r="G776" s="13">
        <v>-0.24098312251156001</v>
      </c>
      <c r="H776" s="13">
        <v>0.40509276339141598</v>
      </c>
      <c r="I776" s="14">
        <v>0.59383251016444305</v>
      </c>
      <c r="K776" t="b">
        <v>0</v>
      </c>
      <c r="L776" t="b">
        <v>0</v>
      </c>
      <c r="M776" t="b">
        <v>0</v>
      </c>
      <c r="N776" t="s">
        <v>9309</v>
      </c>
      <c r="O776" t="s">
        <v>9714</v>
      </c>
      <c r="P776">
        <v>254</v>
      </c>
      <c r="Q776">
        <v>604058</v>
      </c>
      <c r="R776">
        <v>604823</v>
      </c>
      <c r="S776">
        <v>1</v>
      </c>
      <c r="T776" t="s">
        <v>20877</v>
      </c>
      <c r="U776" s="9">
        <v>85</v>
      </c>
      <c r="V776" t="s">
        <v>6359</v>
      </c>
      <c r="W776" t="s">
        <v>6203</v>
      </c>
      <c r="X776" t="s">
        <v>19169</v>
      </c>
      <c r="Y776" t="s">
        <v>30185</v>
      </c>
      <c r="Z776">
        <v>163.38574946565399</v>
      </c>
      <c r="AA776" s="12">
        <v>0.32597664406777099</v>
      </c>
      <c r="AB776" s="13">
        <v>-1.03592371442889</v>
      </c>
      <c r="AC776" s="13">
        <v>0.300237733202598</v>
      </c>
      <c r="AD776" s="13">
        <v>400.07847363725602</v>
      </c>
      <c r="AE776" s="13">
        <v>0.31203008151446698</v>
      </c>
      <c r="AF776" s="13">
        <v>-0.77230734082408403</v>
      </c>
      <c r="AG776" s="14">
        <v>0.43993241864913002</v>
      </c>
      <c r="AI776" t="s">
        <v>14660</v>
      </c>
      <c r="AJ776" t="s">
        <v>14659</v>
      </c>
      <c r="AK776" t="s">
        <v>19168</v>
      </c>
      <c r="AM776" t="s">
        <v>5625</v>
      </c>
      <c r="AN776" t="s">
        <v>5625</v>
      </c>
      <c r="AO776" t="s">
        <v>5625</v>
      </c>
      <c r="AP776">
        <v>173.74235134292002</v>
      </c>
      <c r="AQ776">
        <v>222.53</v>
      </c>
      <c r="AR776">
        <v>152.739</v>
      </c>
      <c r="AS776">
        <v>297.45699999999999</v>
      </c>
      <c r="AT776">
        <v>89.153000000000006</v>
      </c>
      <c r="AU776">
        <v>85.477999999999994</v>
      </c>
      <c r="AV776">
        <v>135.40799999999999</v>
      </c>
      <c r="AW776">
        <v>94.881</v>
      </c>
      <c r="AX776">
        <v>225.40600000000001</v>
      </c>
      <c r="AY776">
        <v>263.04399999999998</v>
      </c>
      <c r="AZ776">
        <v>305.04700000000003</v>
      </c>
      <c r="BA776">
        <v>200.05586866340388</v>
      </c>
    </row>
    <row r="777" spans="1:53" x14ac:dyDescent="0.25">
      <c r="A777">
        <v>771</v>
      </c>
      <c r="B777" t="s">
        <v>327</v>
      </c>
      <c r="C777" s="7">
        <v>0</v>
      </c>
      <c r="D777" t="s">
        <v>5645</v>
      </c>
      <c r="E777" s="16">
        <v>99.706069932785127</v>
      </c>
      <c r="F777" s="12">
        <v>-4.79034581440414E-2</v>
      </c>
      <c r="G777" s="13">
        <v>-0.38024334303716101</v>
      </c>
      <c r="H777" s="13">
        <v>0.94585985622347801</v>
      </c>
      <c r="I777" s="14">
        <v>0.65960809323021496</v>
      </c>
      <c r="K777" t="b">
        <v>0</v>
      </c>
      <c r="L777" t="b">
        <v>0</v>
      </c>
      <c r="M777" t="b">
        <v>0</v>
      </c>
      <c r="N777" t="s">
        <v>9309</v>
      </c>
      <c r="O777" t="s">
        <v>9714</v>
      </c>
      <c r="P777">
        <v>81</v>
      </c>
      <c r="Q777">
        <v>604846</v>
      </c>
      <c r="R777">
        <v>605092</v>
      </c>
      <c r="S777">
        <v>1</v>
      </c>
      <c r="T777" t="s">
        <v>20877</v>
      </c>
      <c r="U777" s="9">
        <v>23</v>
      </c>
      <c r="V777" t="s">
        <v>5625</v>
      </c>
      <c r="W777" t="s">
        <v>5625</v>
      </c>
      <c r="X777" t="s">
        <v>19167</v>
      </c>
      <c r="Y777" t="s">
        <v>30186</v>
      </c>
      <c r="Z777">
        <v>27.180398069057802</v>
      </c>
      <c r="AA777" s="12">
        <v>0.48824192501990399</v>
      </c>
      <c r="AB777" s="13">
        <v>-9.8114184155915302E-2</v>
      </c>
      <c r="AC777" s="13">
        <v>0.92184162454235397</v>
      </c>
      <c r="AD777" s="13">
        <v>57.938005707551198</v>
      </c>
      <c r="AE777" s="13">
        <v>0.58226805102077395</v>
      </c>
      <c r="AF777" s="13">
        <v>-0.653038308336782</v>
      </c>
      <c r="AG777" s="14">
        <v>0.51373158207507497</v>
      </c>
      <c r="AM777" t="s">
        <v>5625</v>
      </c>
      <c r="AN777" t="s">
        <v>5625</v>
      </c>
      <c r="AO777" t="s">
        <v>5625</v>
      </c>
      <c r="AP777">
        <v>113.0852797311405</v>
      </c>
      <c r="AQ777">
        <v>36.994</v>
      </c>
      <c r="AR777">
        <v>121.572</v>
      </c>
      <c r="AS777">
        <v>127.173</v>
      </c>
      <c r="AT777">
        <v>57.759</v>
      </c>
      <c r="AU777">
        <v>56.23</v>
      </c>
      <c r="AV777">
        <v>60.68</v>
      </c>
      <c r="AW777">
        <v>54.893999999999998</v>
      </c>
      <c r="AX777">
        <v>176.98099999999999</v>
      </c>
      <c r="AY777">
        <v>48.219000000000001</v>
      </c>
      <c r="AZ777">
        <v>68.741</v>
      </c>
      <c r="BA777">
        <v>119.34642040472352</v>
      </c>
    </row>
    <row r="778" spans="1:53" x14ac:dyDescent="0.25">
      <c r="A778">
        <v>772</v>
      </c>
      <c r="B778" t="s">
        <v>328</v>
      </c>
      <c r="C778" s="7">
        <v>0</v>
      </c>
      <c r="D778" t="s">
        <v>3</v>
      </c>
      <c r="E778" s="16">
        <v>172.33624091797398</v>
      </c>
      <c r="F778" s="12">
        <v>-0.15533393483654101</v>
      </c>
      <c r="G778" s="13">
        <v>-0.32590242438101202</v>
      </c>
      <c r="H778" s="13">
        <v>0.70174024129079005</v>
      </c>
      <c r="I778" s="14">
        <v>0.37763122069447302</v>
      </c>
      <c r="K778" t="b">
        <v>0</v>
      </c>
      <c r="L778" t="b">
        <v>0</v>
      </c>
      <c r="M778" t="b">
        <v>0</v>
      </c>
      <c r="N778" t="s">
        <v>9309</v>
      </c>
      <c r="O778" t="s">
        <v>9714</v>
      </c>
      <c r="P778">
        <v>157</v>
      </c>
      <c r="Q778">
        <v>605101</v>
      </c>
      <c r="R778">
        <v>605575</v>
      </c>
      <c r="S778">
        <v>1</v>
      </c>
      <c r="T778" t="s">
        <v>20877</v>
      </c>
      <c r="U778" s="9">
        <v>9</v>
      </c>
      <c r="V778" t="s">
        <v>5625</v>
      </c>
      <c r="W778" t="s">
        <v>5625</v>
      </c>
      <c r="X778" t="s">
        <v>19166</v>
      </c>
      <c r="Y778" t="s">
        <v>30187</v>
      </c>
      <c r="Z778">
        <v>87.546084965626605</v>
      </c>
      <c r="AA778" s="12">
        <v>0.30865507902587802</v>
      </c>
      <c r="AB778" s="13">
        <v>-0.50326058241703897</v>
      </c>
      <c r="AC778" s="13">
        <v>0.61478107594351605</v>
      </c>
      <c r="AD778" s="13">
        <v>197.297339153385</v>
      </c>
      <c r="AE778" s="13">
        <v>0.27382204893071399</v>
      </c>
      <c r="AF778" s="13">
        <v>-1.1901978882039399</v>
      </c>
      <c r="AG778" s="14">
        <v>0.23396862302676499</v>
      </c>
      <c r="AM778" t="s">
        <v>5625</v>
      </c>
      <c r="AN778" t="s">
        <v>5625</v>
      </c>
      <c r="AO778" t="s">
        <v>5625</v>
      </c>
      <c r="AP778">
        <v>159.30096367189594</v>
      </c>
      <c r="AQ778">
        <v>125.92700000000001</v>
      </c>
      <c r="AR778">
        <v>192.21799999999999</v>
      </c>
      <c r="AS778">
        <v>211.899</v>
      </c>
      <c r="AT778">
        <v>80.936000000000007</v>
      </c>
      <c r="AU778">
        <v>95.507000000000005</v>
      </c>
      <c r="AV778">
        <v>95.430999999999997</v>
      </c>
      <c r="AW778">
        <v>99.712999999999994</v>
      </c>
      <c r="AX778">
        <v>204.67599999999999</v>
      </c>
      <c r="AY778">
        <v>166.238</v>
      </c>
      <c r="AZ778">
        <v>185.51300000000001</v>
      </c>
      <c r="BA778">
        <v>198.99641495438817</v>
      </c>
    </row>
    <row r="779" spans="1:53" x14ac:dyDescent="0.25">
      <c r="A779">
        <v>773</v>
      </c>
      <c r="B779" t="s">
        <v>329</v>
      </c>
      <c r="C779" s="7">
        <v>0</v>
      </c>
      <c r="D779" t="s">
        <v>330</v>
      </c>
      <c r="E779" s="16">
        <v>3432.7852718971367</v>
      </c>
      <c r="F779" s="12">
        <v>0.68760681566360204</v>
      </c>
      <c r="G779" s="13">
        <v>-0.211116181012763</v>
      </c>
      <c r="H779" s="13">
        <v>5.8000811197428601E-2</v>
      </c>
      <c r="I779" s="14">
        <v>0.782020738139105</v>
      </c>
      <c r="K779" t="b">
        <v>0</v>
      </c>
      <c r="L779" t="b">
        <v>0</v>
      </c>
      <c r="M779" t="b">
        <v>0</v>
      </c>
      <c r="N779" t="s">
        <v>9309</v>
      </c>
      <c r="O779" t="s">
        <v>9714</v>
      </c>
      <c r="P779">
        <v>257</v>
      </c>
      <c r="Q779">
        <v>605668</v>
      </c>
      <c r="R779">
        <v>606442</v>
      </c>
      <c r="S779">
        <v>1</v>
      </c>
      <c r="T779" t="s">
        <v>20877</v>
      </c>
      <c r="U779" s="9">
        <v>93</v>
      </c>
      <c r="V779" t="s">
        <v>6360</v>
      </c>
      <c r="W779" t="s">
        <v>6361</v>
      </c>
      <c r="X779" t="s">
        <v>19165</v>
      </c>
      <c r="Y779" t="s">
        <v>30188</v>
      </c>
      <c r="Z779">
        <v>3906.9296559176801</v>
      </c>
      <c r="AA779" s="12">
        <v>0.313217263675238</v>
      </c>
      <c r="AB779" s="13">
        <v>2.1953030544847398</v>
      </c>
      <c r="AC779" s="13">
        <v>2.81418659516997E-2</v>
      </c>
      <c r="AD779" s="13">
        <v>6679.8350112305698</v>
      </c>
      <c r="AE779" s="13">
        <v>0.48696493773876798</v>
      </c>
      <c r="AF779" s="13">
        <v>-0.43353466471956997</v>
      </c>
      <c r="AG779" s="14">
        <v>0.664626388286229</v>
      </c>
      <c r="AI779" t="s">
        <v>19164</v>
      </c>
      <c r="AJ779" t="s">
        <v>19163</v>
      </c>
      <c r="AK779" t="s">
        <v>19162</v>
      </c>
      <c r="AM779" t="s">
        <v>5625</v>
      </c>
      <c r="AN779" t="s">
        <v>5625</v>
      </c>
      <c r="AO779" t="s">
        <v>5625</v>
      </c>
      <c r="AP779">
        <v>2329.3730875885458</v>
      </c>
      <c r="AQ779">
        <v>5236.777</v>
      </c>
      <c r="AR779">
        <v>3176.5059999999999</v>
      </c>
      <c r="AS779">
        <v>2988.4850000000001</v>
      </c>
      <c r="AT779">
        <v>3008.79</v>
      </c>
      <c r="AU779">
        <v>3140.5309999999999</v>
      </c>
      <c r="AV779">
        <v>3733.893</v>
      </c>
      <c r="AW779">
        <v>3447.9520000000002</v>
      </c>
      <c r="AX779">
        <v>2097.1889999999999</v>
      </c>
      <c r="AY779">
        <v>6009.7659999999996</v>
      </c>
      <c r="AZ779">
        <v>6023.7510000000002</v>
      </c>
      <c r="BA779">
        <v>2471.2169405327068</v>
      </c>
    </row>
    <row r="780" spans="1:53" x14ac:dyDescent="0.25">
      <c r="A780">
        <v>774</v>
      </c>
      <c r="B780" t="s">
        <v>331</v>
      </c>
      <c r="C780" s="7">
        <v>0</v>
      </c>
      <c r="D780" t="s">
        <v>332</v>
      </c>
      <c r="E780" s="16">
        <v>429.87433516362398</v>
      </c>
      <c r="F780" s="12">
        <v>1.7431484190795801</v>
      </c>
      <c r="G780" s="13">
        <v>-0.18386417419704201</v>
      </c>
      <c r="H780" s="13">
        <v>2.39843316568126E-14</v>
      </c>
      <c r="I780" s="14">
        <v>0.64114106555767703</v>
      </c>
      <c r="K780" t="b">
        <v>0</v>
      </c>
      <c r="L780" t="b">
        <v>0</v>
      </c>
      <c r="M780" t="b">
        <v>0</v>
      </c>
      <c r="N780" t="s">
        <v>9309</v>
      </c>
      <c r="O780" t="s">
        <v>9714</v>
      </c>
      <c r="P780">
        <v>307</v>
      </c>
      <c r="Q780">
        <v>606561</v>
      </c>
      <c r="R780">
        <v>607485</v>
      </c>
      <c r="S780">
        <v>1</v>
      </c>
      <c r="T780" t="s">
        <v>20877</v>
      </c>
      <c r="U780" s="9">
        <v>119</v>
      </c>
      <c r="V780" t="s">
        <v>6362</v>
      </c>
      <c r="W780" t="s">
        <v>6363</v>
      </c>
      <c r="X780" t="s">
        <v>19161</v>
      </c>
      <c r="Y780" t="s">
        <v>30189</v>
      </c>
      <c r="Z780">
        <v>983.09902560708304</v>
      </c>
      <c r="AA780" s="12">
        <v>0.218091022056663</v>
      </c>
      <c r="AB780" s="13">
        <v>7.9927564309670798</v>
      </c>
      <c r="AC780" s="13">
        <v>1.3195466722375299E-15</v>
      </c>
      <c r="AD780" s="13">
        <v>1011.6265789983599</v>
      </c>
      <c r="AE780" s="13">
        <v>0.26739833762378701</v>
      </c>
      <c r="AF780" s="13">
        <v>-0.68760402862237502</v>
      </c>
      <c r="AG780" s="14">
        <v>0.49170217057806798</v>
      </c>
      <c r="AI780" t="s">
        <v>19160</v>
      </c>
      <c r="AJ780" t="s">
        <v>19159</v>
      </c>
      <c r="AK780" t="s">
        <v>19158</v>
      </c>
      <c r="AM780" t="s">
        <v>5625</v>
      </c>
      <c r="AN780" t="s">
        <v>5625</v>
      </c>
      <c r="AO780" t="s">
        <v>5625</v>
      </c>
      <c r="AP780">
        <v>392.34834065449604</v>
      </c>
      <c r="AQ780">
        <v>401.209</v>
      </c>
      <c r="AR780">
        <v>417.00299999999999</v>
      </c>
      <c r="AS780">
        <v>508.93700000000001</v>
      </c>
      <c r="AT780">
        <v>750.41499999999996</v>
      </c>
      <c r="AU780">
        <v>749.88</v>
      </c>
      <c r="AV780">
        <v>1003.09</v>
      </c>
      <c r="AW780">
        <v>1013.891</v>
      </c>
      <c r="AX780">
        <v>383.99599999999998</v>
      </c>
      <c r="AY780">
        <v>560.726</v>
      </c>
      <c r="AZ780">
        <v>556.35299999999995</v>
      </c>
      <c r="BA780">
        <v>606.41106703847981</v>
      </c>
    </row>
    <row r="781" spans="1:53" x14ac:dyDescent="0.25">
      <c r="A781">
        <v>775</v>
      </c>
      <c r="B781" t="s">
        <v>333</v>
      </c>
      <c r="C781" s="7">
        <v>0</v>
      </c>
      <c r="D781" t="s">
        <v>334</v>
      </c>
      <c r="E781" s="16">
        <v>156.04407661221637</v>
      </c>
      <c r="F781" s="12">
        <v>1.2758031013276301</v>
      </c>
      <c r="G781" s="13">
        <v>-0.280080278604942</v>
      </c>
      <c r="H781" s="13">
        <v>2.2506066660423202E-5</v>
      </c>
      <c r="I781" s="14">
        <v>0.667043281425166</v>
      </c>
      <c r="K781" t="b">
        <v>0</v>
      </c>
      <c r="L781" t="b">
        <v>0</v>
      </c>
      <c r="M781" t="b">
        <v>0</v>
      </c>
      <c r="N781" t="s">
        <v>9309</v>
      </c>
      <c r="O781" t="s">
        <v>9714</v>
      </c>
      <c r="P781">
        <v>240</v>
      </c>
      <c r="Q781">
        <v>607618</v>
      </c>
      <c r="R781">
        <v>608341</v>
      </c>
      <c r="S781">
        <v>1</v>
      </c>
      <c r="T781" t="s">
        <v>20877</v>
      </c>
      <c r="U781" s="9">
        <v>133</v>
      </c>
      <c r="V781" t="s">
        <v>6364</v>
      </c>
      <c r="W781" t="s">
        <v>5898</v>
      </c>
      <c r="X781" t="s">
        <v>19157</v>
      </c>
      <c r="Y781" t="s">
        <v>30190</v>
      </c>
      <c r="Z781">
        <v>219.87188832319401</v>
      </c>
      <c r="AA781" s="12">
        <v>0.27632175639647599</v>
      </c>
      <c r="AB781" s="13">
        <v>4.6170924720710804</v>
      </c>
      <c r="AC781" s="13">
        <v>3.8915389038195697E-6</v>
      </c>
      <c r="AD781" s="13">
        <v>277.94966235249802</v>
      </c>
      <c r="AE781" s="13">
        <v>0.43707863793110802</v>
      </c>
      <c r="AF781" s="13">
        <v>-0.640800657590336</v>
      </c>
      <c r="AG781" s="14">
        <v>0.52165220564487902</v>
      </c>
      <c r="AH781" t="s">
        <v>19156</v>
      </c>
      <c r="AI781" t="s">
        <v>19155</v>
      </c>
      <c r="AJ781" t="s">
        <v>12522</v>
      </c>
      <c r="AK781" t="s">
        <v>19154</v>
      </c>
      <c r="AM781" t="s">
        <v>5625</v>
      </c>
      <c r="AN781" t="s">
        <v>5625</v>
      </c>
      <c r="AO781" t="s">
        <v>5625</v>
      </c>
      <c r="AP781">
        <v>169.17730644886552</v>
      </c>
      <c r="AQ781">
        <v>129.57499999999999</v>
      </c>
      <c r="AR781">
        <v>141.41</v>
      </c>
      <c r="AS781">
        <v>184.01400000000001</v>
      </c>
      <c r="AT781">
        <v>194.559</v>
      </c>
      <c r="AU781">
        <v>193.06200000000001</v>
      </c>
      <c r="AV781">
        <v>317.83</v>
      </c>
      <c r="AW781">
        <v>224.13200000000001</v>
      </c>
      <c r="AX781">
        <v>240.39699999999999</v>
      </c>
      <c r="AY781">
        <v>97.266999999999996</v>
      </c>
      <c r="AZ781">
        <v>124.295</v>
      </c>
      <c r="BA781">
        <v>243.64497443619905</v>
      </c>
    </row>
    <row r="782" spans="1:53" x14ac:dyDescent="0.25">
      <c r="A782">
        <v>776</v>
      </c>
      <c r="B782" t="s">
        <v>335</v>
      </c>
      <c r="C782" s="7">
        <v>0</v>
      </c>
      <c r="D782" t="s">
        <v>336</v>
      </c>
      <c r="E782" s="16">
        <v>194.6545507416856</v>
      </c>
      <c r="F782" s="12">
        <v>1.4538691418510199</v>
      </c>
      <c r="G782" s="13">
        <v>-0.253976331322882</v>
      </c>
      <c r="H782" s="13">
        <v>4.0343178248909998E-8</v>
      </c>
      <c r="I782" s="14">
        <v>0.62142439264807103</v>
      </c>
      <c r="K782" t="b">
        <v>0</v>
      </c>
      <c r="L782" t="b">
        <v>0</v>
      </c>
      <c r="M782" t="b">
        <v>0</v>
      </c>
      <c r="N782" t="s">
        <v>9309</v>
      </c>
      <c r="O782" t="s">
        <v>9714</v>
      </c>
      <c r="P782">
        <v>185</v>
      </c>
      <c r="Q782">
        <v>608343</v>
      </c>
      <c r="R782">
        <v>608901</v>
      </c>
      <c r="S782">
        <v>1</v>
      </c>
      <c r="T782" t="s">
        <v>20877</v>
      </c>
      <c r="U782" s="9">
        <v>2</v>
      </c>
      <c r="V782" t="s">
        <v>6365</v>
      </c>
      <c r="W782" t="s">
        <v>6366</v>
      </c>
      <c r="X782" t="s">
        <v>19153</v>
      </c>
      <c r="Y782" t="s">
        <v>30191</v>
      </c>
      <c r="Z782">
        <v>230.528012955127</v>
      </c>
      <c r="AA782" s="12">
        <v>0.247856957130101</v>
      </c>
      <c r="AB782" s="13">
        <v>5.8657588581944999</v>
      </c>
      <c r="AC782" s="13">
        <v>4.4708316477047203E-9</v>
      </c>
      <c r="AD782" s="13">
        <v>271.69013632238199</v>
      </c>
      <c r="AE782" s="13">
        <v>0.34986273456909101</v>
      </c>
      <c r="AF782" s="13">
        <v>-0.72593136172588502</v>
      </c>
      <c r="AG782" s="14">
        <v>0.467880849429608</v>
      </c>
      <c r="AI782" t="s">
        <v>19152</v>
      </c>
      <c r="AJ782" t="s">
        <v>19151</v>
      </c>
      <c r="AK782" t="s">
        <v>19150</v>
      </c>
      <c r="AM782" t="s">
        <v>5625</v>
      </c>
      <c r="AN782" t="s">
        <v>5625</v>
      </c>
      <c r="AO782" t="s">
        <v>5625</v>
      </c>
      <c r="AP782">
        <v>199.41920296674238</v>
      </c>
      <c r="AQ782">
        <v>183.24100000000001</v>
      </c>
      <c r="AR782">
        <v>210.64599999999999</v>
      </c>
      <c r="AS782">
        <v>185.31200000000001</v>
      </c>
      <c r="AT782">
        <v>320.84100000000001</v>
      </c>
      <c r="AU782">
        <v>263.67200000000003</v>
      </c>
      <c r="AV782">
        <v>397.221</v>
      </c>
      <c r="AW782">
        <v>317.63299999999998</v>
      </c>
      <c r="AX782">
        <v>272.16199999999998</v>
      </c>
      <c r="AY782">
        <v>156.39699999999999</v>
      </c>
      <c r="AZ782">
        <v>195.684</v>
      </c>
      <c r="BA782">
        <v>283.2259022782423</v>
      </c>
    </row>
    <row r="783" spans="1:53" x14ac:dyDescent="0.25">
      <c r="A783">
        <v>777</v>
      </c>
      <c r="B783" t="s">
        <v>337</v>
      </c>
      <c r="C783" s="7">
        <v>0</v>
      </c>
      <c r="D783" t="s">
        <v>338</v>
      </c>
      <c r="E783" s="16">
        <v>184.20226153619652</v>
      </c>
      <c r="F783" s="12">
        <v>0.64757807408229395</v>
      </c>
      <c r="G783" s="13">
        <v>-0.69892856046489005</v>
      </c>
      <c r="H783" s="13">
        <v>5.1853001832171799E-2</v>
      </c>
      <c r="I783" s="14">
        <v>0.14135739355017499</v>
      </c>
      <c r="K783" t="b">
        <v>0</v>
      </c>
      <c r="L783" t="b">
        <v>0</v>
      </c>
      <c r="M783" t="b">
        <v>0</v>
      </c>
      <c r="N783" t="s">
        <v>9309</v>
      </c>
      <c r="O783" t="s">
        <v>9714</v>
      </c>
      <c r="P783">
        <v>258</v>
      </c>
      <c r="Q783">
        <v>609057</v>
      </c>
      <c r="R783">
        <v>609834</v>
      </c>
      <c r="S783">
        <v>1</v>
      </c>
      <c r="T783" t="s">
        <v>20877</v>
      </c>
      <c r="U783" s="9">
        <v>156</v>
      </c>
      <c r="V783" t="s">
        <v>6367</v>
      </c>
      <c r="W783" t="s">
        <v>6368</v>
      </c>
      <c r="X783" t="s">
        <v>19149</v>
      </c>
      <c r="Y783" t="s">
        <v>30192</v>
      </c>
      <c r="Z783">
        <v>206.37416743043201</v>
      </c>
      <c r="AA783" s="12">
        <v>0.28822944520795302</v>
      </c>
      <c r="AB783" s="13">
        <v>2.2467450319486799</v>
      </c>
      <c r="AC783" s="13">
        <v>2.4656326519620599E-2</v>
      </c>
      <c r="AD783" s="13">
        <v>311.66671383568598</v>
      </c>
      <c r="AE783" s="13">
        <v>0.37661133514913397</v>
      </c>
      <c r="AF783" s="13">
        <v>-1.8558351680735301</v>
      </c>
      <c r="AG783" s="14">
        <v>6.3477056165128998E-2</v>
      </c>
      <c r="AH783" t="s">
        <v>19148</v>
      </c>
      <c r="AI783" t="s">
        <v>19147</v>
      </c>
      <c r="AJ783" t="s">
        <v>19146</v>
      </c>
      <c r="AK783" t="s">
        <v>19145</v>
      </c>
      <c r="AM783" t="s">
        <v>5625</v>
      </c>
      <c r="AN783" t="s">
        <v>5625</v>
      </c>
      <c r="AO783" t="s">
        <v>5625</v>
      </c>
      <c r="AP783">
        <v>165.3760461447861</v>
      </c>
      <c r="AQ783">
        <v>270.077</v>
      </c>
      <c r="AR783">
        <v>152.16999999999999</v>
      </c>
      <c r="AS783">
        <v>149.18600000000001</v>
      </c>
      <c r="AT783">
        <v>179.209</v>
      </c>
      <c r="AU783">
        <v>161.84200000000001</v>
      </c>
      <c r="AV783">
        <v>167.66499999999999</v>
      </c>
      <c r="AW783">
        <v>180.31299999999999</v>
      </c>
      <c r="AX783">
        <v>113.83</v>
      </c>
      <c r="AY783">
        <v>207.185</v>
      </c>
      <c r="AZ783">
        <v>189.03100000000001</v>
      </c>
      <c r="BA783">
        <v>115.76789058892429</v>
      </c>
    </row>
    <row r="784" spans="1:53" x14ac:dyDescent="0.25">
      <c r="A784">
        <v>778</v>
      </c>
      <c r="B784" t="s">
        <v>339</v>
      </c>
      <c r="C784" s="7">
        <v>0</v>
      </c>
      <c r="D784" t="s">
        <v>340</v>
      </c>
      <c r="E784" s="16">
        <v>189.18964703224208</v>
      </c>
      <c r="F784" s="12">
        <v>0.20720819053520001</v>
      </c>
      <c r="G784" s="13">
        <v>-0.81705513242773398</v>
      </c>
      <c r="H784" s="13">
        <v>0.61621394724748901</v>
      </c>
      <c r="I784" s="14">
        <v>2.77943054487239E-2</v>
      </c>
      <c r="K784" t="b">
        <v>0</v>
      </c>
      <c r="L784" t="b">
        <v>0</v>
      </c>
      <c r="M784" t="b">
        <v>0</v>
      </c>
      <c r="N784" t="s">
        <v>9309</v>
      </c>
      <c r="O784" t="s">
        <v>9714</v>
      </c>
      <c r="P784">
        <v>264</v>
      </c>
      <c r="Q784">
        <v>609839</v>
      </c>
      <c r="R784">
        <v>610634</v>
      </c>
      <c r="S784">
        <v>1</v>
      </c>
      <c r="T784" t="s">
        <v>20877</v>
      </c>
      <c r="U784" s="9">
        <v>5</v>
      </c>
      <c r="V784" t="s">
        <v>6369</v>
      </c>
      <c r="W784" t="s">
        <v>6370</v>
      </c>
      <c r="X784" t="s">
        <v>19144</v>
      </c>
      <c r="Y784" t="s">
        <v>30193</v>
      </c>
      <c r="Z784">
        <v>182.810781273749</v>
      </c>
      <c r="AA784" s="12">
        <v>0.32382790158133701</v>
      </c>
      <c r="AB784" s="13">
        <v>0.63987133141816299</v>
      </c>
      <c r="AC784" s="13">
        <v>0.52225625343086901</v>
      </c>
      <c r="AD784" s="13">
        <v>315.92729646537498</v>
      </c>
      <c r="AE784" s="13">
        <v>0.30898843679779098</v>
      </c>
      <c r="AF784" s="13">
        <v>-2.6442903200369101</v>
      </c>
      <c r="AG784" s="14">
        <v>8.1862408581151892E-3</v>
      </c>
      <c r="AH784" t="s">
        <v>19143</v>
      </c>
      <c r="AI784" t="s">
        <v>19142</v>
      </c>
      <c r="AJ784" t="s">
        <v>19141</v>
      </c>
      <c r="AK784" t="s">
        <v>19140</v>
      </c>
      <c r="AM784" t="s">
        <v>5625</v>
      </c>
      <c r="AN784" t="s">
        <v>5625</v>
      </c>
      <c r="AO784" t="s">
        <v>5625</v>
      </c>
      <c r="AP784">
        <v>153.85558812896826</v>
      </c>
      <c r="AQ784">
        <v>244.77099999999999</v>
      </c>
      <c r="AR784">
        <v>129.47800000000001</v>
      </c>
      <c r="AS784">
        <v>228.654</v>
      </c>
      <c r="AT784">
        <v>146.55500000000001</v>
      </c>
      <c r="AU784">
        <v>115.47</v>
      </c>
      <c r="AV784">
        <v>150.21299999999999</v>
      </c>
      <c r="AW784">
        <v>114.65600000000001</v>
      </c>
      <c r="AX784">
        <v>150.06200000000001</v>
      </c>
      <c r="AY784">
        <v>163.59399999999999</v>
      </c>
      <c r="AZ784">
        <v>156.18799999999999</v>
      </c>
      <c r="BA784">
        <v>123.36136622163072</v>
      </c>
    </row>
    <row r="785" spans="1:53" x14ac:dyDescent="0.25">
      <c r="A785">
        <v>779</v>
      </c>
      <c r="B785" t="s">
        <v>341</v>
      </c>
      <c r="C785" s="7">
        <v>0</v>
      </c>
      <c r="D785" t="s">
        <v>342</v>
      </c>
      <c r="E785" s="16">
        <v>130.57915633787056</v>
      </c>
      <c r="F785" s="12">
        <v>1.2571601562546799</v>
      </c>
      <c r="G785" s="13">
        <v>-0.76201482484293304</v>
      </c>
      <c r="H785" s="13">
        <v>1.7416896563835601E-2</v>
      </c>
      <c r="I785" s="14">
        <v>0.43299383691684101</v>
      </c>
      <c r="K785" t="b">
        <v>0</v>
      </c>
      <c r="L785" t="b">
        <v>0</v>
      </c>
      <c r="M785" t="b">
        <v>0</v>
      </c>
      <c r="N785" t="s">
        <v>9309</v>
      </c>
      <c r="O785" t="s">
        <v>9714</v>
      </c>
      <c r="P785">
        <v>384</v>
      </c>
      <c r="Q785">
        <v>610645</v>
      </c>
      <c r="R785">
        <v>611800</v>
      </c>
      <c r="S785">
        <v>1</v>
      </c>
      <c r="T785" t="s">
        <v>20877</v>
      </c>
      <c r="U785" s="9">
        <v>11</v>
      </c>
      <c r="V785" t="s">
        <v>6371</v>
      </c>
      <c r="W785" t="s">
        <v>5625</v>
      </c>
      <c r="X785" t="s">
        <v>19139</v>
      </c>
      <c r="Y785" t="s">
        <v>30194</v>
      </c>
      <c r="Z785">
        <v>293.41266675711898</v>
      </c>
      <c r="AA785" s="12">
        <v>0.46525132257005403</v>
      </c>
      <c r="AB785" s="13">
        <v>2.7021097958628202</v>
      </c>
      <c r="AC785" s="13">
        <v>6.8901005531547604E-3</v>
      </c>
      <c r="AD785" s="13">
        <v>322.26140550899402</v>
      </c>
      <c r="AE785" s="13">
        <v>0.705168180232847</v>
      </c>
      <c r="AF785" s="13">
        <v>-1.08061430762703</v>
      </c>
      <c r="AG785" s="14">
        <v>0.27986871543523101</v>
      </c>
      <c r="AH785" t="s">
        <v>19138</v>
      </c>
      <c r="AI785" t="s">
        <v>19137</v>
      </c>
      <c r="AJ785" t="s">
        <v>19136</v>
      </c>
      <c r="AM785" t="s">
        <v>5625</v>
      </c>
      <c r="AN785" t="s">
        <v>5625</v>
      </c>
      <c r="AO785" t="s">
        <v>5625</v>
      </c>
      <c r="AP785">
        <v>179.30462535148223</v>
      </c>
      <c r="AQ785">
        <v>38.238</v>
      </c>
      <c r="AR785">
        <v>182.458</v>
      </c>
      <c r="AS785">
        <v>122.316</v>
      </c>
      <c r="AT785">
        <v>201.751</v>
      </c>
      <c r="AU785">
        <v>170.935</v>
      </c>
      <c r="AV785">
        <v>202.47800000000001</v>
      </c>
      <c r="AW785">
        <v>191.452</v>
      </c>
      <c r="AX785">
        <v>176.898</v>
      </c>
      <c r="AY785">
        <v>36.311999999999998</v>
      </c>
      <c r="AZ785">
        <v>29.282</v>
      </c>
      <c r="BA785">
        <v>162.79128756172346</v>
      </c>
    </row>
    <row r="786" spans="1:53" x14ac:dyDescent="0.25">
      <c r="A786">
        <v>780</v>
      </c>
      <c r="B786" t="s">
        <v>343</v>
      </c>
      <c r="C786" s="7">
        <v>0</v>
      </c>
      <c r="D786" t="s">
        <v>344</v>
      </c>
      <c r="E786" s="16">
        <v>246.8934979672469</v>
      </c>
      <c r="F786" s="12">
        <v>0.79525998003465603</v>
      </c>
      <c r="G786" s="13">
        <v>-0.72893114283668403</v>
      </c>
      <c r="H786" s="13">
        <v>1.1929961603935099E-2</v>
      </c>
      <c r="I786" s="14">
        <v>0.123726850919954</v>
      </c>
      <c r="K786" t="b">
        <v>0</v>
      </c>
      <c r="L786" t="b">
        <v>0</v>
      </c>
      <c r="M786" t="b">
        <v>0</v>
      </c>
      <c r="N786" t="s">
        <v>9309</v>
      </c>
      <c r="O786" t="s">
        <v>9714</v>
      </c>
      <c r="P786">
        <v>423</v>
      </c>
      <c r="Q786">
        <v>611806</v>
      </c>
      <c r="R786">
        <v>613078</v>
      </c>
      <c r="S786">
        <v>1</v>
      </c>
      <c r="T786" t="s">
        <v>20877</v>
      </c>
      <c r="U786" s="9">
        <v>6</v>
      </c>
      <c r="V786" t="s">
        <v>6372</v>
      </c>
      <c r="W786" t="s">
        <v>5625</v>
      </c>
      <c r="X786" t="s">
        <v>19135</v>
      </c>
      <c r="Y786" t="s">
        <v>30195</v>
      </c>
      <c r="Z786">
        <v>487.49414002831003</v>
      </c>
      <c r="AA786" s="12">
        <v>0.27951596581245802</v>
      </c>
      <c r="AB786" s="13">
        <v>2.8451325766780702</v>
      </c>
      <c r="AC786" s="13">
        <v>4.4392941865353704E-3</v>
      </c>
      <c r="AD786" s="13">
        <v>681.74571868949204</v>
      </c>
      <c r="AE786" s="13">
        <v>0.376764909537392</v>
      </c>
      <c r="AF786" s="13">
        <v>-1.93471080874198</v>
      </c>
      <c r="AG786" s="14">
        <v>5.3025793251408798E-2</v>
      </c>
      <c r="AI786" t="s">
        <v>15132</v>
      </c>
      <c r="AJ786" t="s">
        <v>10258</v>
      </c>
      <c r="AM786" t="s">
        <v>5625</v>
      </c>
      <c r="AN786" t="s">
        <v>5625</v>
      </c>
      <c r="AO786" t="s">
        <v>5625</v>
      </c>
      <c r="AP786">
        <v>280.84199186898769</v>
      </c>
      <c r="AQ786">
        <v>174.446</v>
      </c>
      <c r="AR786">
        <v>278.31200000000001</v>
      </c>
      <c r="AS786">
        <v>253.97399999999999</v>
      </c>
      <c r="AT786">
        <v>254.684</v>
      </c>
      <c r="AU786">
        <v>259.01600000000002</v>
      </c>
      <c r="AV786">
        <v>287.69400000000002</v>
      </c>
      <c r="AW786">
        <v>237.54</v>
      </c>
      <c r="AX786">
        <v>265.19600000000003</v>
      </c>
      <c r="AY786">
        <v>157.86600000000001</v>
      </c>
      <c r="AZ786">
        <v>150.41399999999999</v>
      </c>
      <c r="BA786">
        <v>246.52629714673017</v>
      </c>
    </row>
    <row r="787" spans="1:53" x14ac:dyDescent="0.25">
      <c r="A787">
        <v>781</v>
      </c>
      <c r="B787" t="s">
        <v>345</v>
      </c>
      <c r="C787" s="7">
        <v>0</v>
      </c>
      <c r="D787" t="s">
        <v>346</v>
      </c>
      <c r="E787" s="16">
        <v>207.44248316929702</v>
      </c>
      <c r="F787" s="12">
        <v>1.6400621221943099</v>
      </c>
      <c r="G787" s="13">
        <v>-0.63615115396491195</v>
      </c>
      <c r="H787" s="13">
        <v>3.7824757566966602E-3</v>
      </c>
      <c r="I787" s="14">
        <v>0.53898150745950801</v>
      </c>
      <c r="K787" t="b">
        <v>0</v>
      </c>
      <c r="L787" t="b">
        <v>0</v>
      </c>
      <c r="M787" t="b">
        <v>0</v>
      </c>
      <c r="N787" t="s">
        <v>9309</v>
      </c>
      <c r="O787" t="s">
        <v>9714</v>
      </c>
      <c r="P787">
        <v>567</v>
      </c>
      <c r="Q787">
        <v>613108</v>
      </c>
      <c r="R787">
        <v>614812</v>
      </c>
      <c r="S787">
        <v>1</v>
      </c>
      <c r="T787" t="s">
        <v>20877</v>
      </c>
      <c r="U787" s="9">
        <v>30</v>
      </c>
      <c r="V787" t="s">
        <v>6373</v>
      </c>
      <c r="W787" t="s">
        <v>6374</v>
      </c>
      <c r="X787" t="s">
        <v>19134</v>
      </c>
      <c r="Y787" t="s">
        <v>30196</v>
      </c>
      <c r="Z787">
        <v>841.64202457257898</v>
      </c>
      <c r="AA787" s="12">
        <v>0.505478386391634</v>
      </c>
      <c r="AB787" s="13">
        <v>3.2445741822947598</v>
      </c>
      <c r="AC787" s="13">
        <v>1.1762637472357701E-3</v>
      </c>
      <c r="AD787" s="13">
        <v>783.75446569342205</v>
      </c>
      <c r="AE787" s="13">
        <v>0.72541520213903299</v>
      </c>
      <c r="AF787" s="13">
        <v>-0.87694764610541998</v>
      </c>
      <c r="AG787" s="14">
        <v>0.38051507513929</v>
      </c>
      <c r="AH787" t="s">
        <v>19133</v>
      </c>
      <c r="AI787" t="s">
        <v>19132</v>
      </c>
      <c r="AJ787" t="s">
        <v>19131</v>
      </c>
      <c r="AK787" t="s">
        <v>19130</v>
      </c>
      <c r="AM787" t="s">
        <v>5625</v>
      </c>
      <c r="AN787" t="s">
        <v>5625</v>
      </c>
      <c r="AO787" t="s">
        <v>5625</v>
      </c>
      <c r="AP787">
        <v>275.98193267718813</v>
      </c>
      <c r="AQ787">
        <v>49.951999999999998</v>
      </c>
      <c r="AR787">
        <v>335.50799999999998</v>
      </c>
      <c r="AS787">
        <v>168.328</v>
      </c>
      <c r="AT787">
        <v>427.76100000000002</v>
      </c>
      <c r="AU787">
        <v>398.50700000000001</v>
      </c>
      <c r="AV787">
        <v>412.79199999999997</v>
      </c>
      <c r="AW787">
        <v>361.57100000000003</v>
      </c>
      <c r="AX787">
        <v>311.43</v>
      </c>
      <c r="AY787">
        <v>56.933</v>
      </c>
      <c r="AZ787">
        <v>55.856999999999999</v>
      </c>
      <c r="BA787">
        <v>283.00516172088021</v>
      </c>
    </row>
    <row r="788" spans="1:53" x14ac:dyDescent="0.25">
      <c r="A788">
        <v>782</v>
      </c>
      <c r="B788" t="s">
        <v>347</v>
      </c>
      <c r="C788" s="7">
        <v>0</v>
      </c>
      <c r="D788" t="s">
        <v>348</v>
      </c>
      <c r="E788" s="16">
        <v>120.66298009244673</v>
      </c>
      <c r="F788" s="12">
        <v>1.3129904233910299</v>
      </c>
      <c r="G788" s="13">
        <v>-0.60650692108938298</v>
      </c>
      <c r="H788" s="13">
        <v>2.5218523957715698E-4</v>
      </c>
      <c r="I788" s="14">
        <v>0.32564271613537799</v>
      </c>
      <c r="K788" t="b">
        <v>0</v>
      </c>
      <c r="L788" t="b">
        <v>0</v>
      </c>
      <c r="M788" t="b">
        <v>0</v>
      </c>
      <c r="N788" t="s">
        <v>9309</v>
      </c>
      <c r="O788" t="s">
        <v>9714</v>
      </c>
      <c r="P788">
        <v>1447</v>
      </c>
      <c r="Q788">
        <v>614901</v>
      </c>
      <c r="R788">
        <v>619245</v>
      </c>
      <c r="S788">
        <v>1</v>
      </c>
      <c r="T788" t="s">
        <v>20877</v>
      </c>
      <c r="U788" s="9">
        <v>89</v>
      </c>
      <c r="V788" t="s">
        <v>6375</v>
      </c>
      <c r="W788" t="s">
        <v>6376</v>
      </c>
      <c r="X788" t="s">
        <v>19129</v>
      </c>
      <c r="Y788" t="s">
        <v>30197</v>
      </c>
      <c r="Z788">
        <v>1044.5809284827201</v>
      </c>
      <c r="AA788" s="12">
        <v>0.32575401044005098</v>
      </c>
      <c r="AB788" s="13">
        <v>4.03061936710266</v>
      </c>
      <c r="AC788" s="13">
        <v>5.5630068567976398E-5</v>
      </c>
      <c r="AD788" s="13">
        <v>1177.7285026417301</v>
      </c>
      <c r="AE788" s="13">
        <v>0.461507318899397</v>
      </c>
      <c r="AF788" s="13">
        <v>-1.3141870047386901</v>
      </c>
      <c r="AG788" s="14">
        <v>0.188783280601168</v>
      </c>
      <c r="AH788" t="s">
        <v>11619</v>
      </c>
      <c r="AI788" t="s">
        <v>16102</v>
      </c>
      <c r="AJ788" t="s">
        <v>19128</v>
      </c>
      <c r="AK788" t="s">
        <v>19127</v>
      </c>
      <c r="AM788" t="s">
        <v>5625</v>
      </c>
      <c r="AN788" t="s">
        <v>5625</v>
      </c>
      <c r="AO788" t="s">
        <v>5625</v>
      </c>
      <c r="AP788">
        <v>154.30592036978695</v>
      </c>
      <c r="AQ788">
        <v>73.016999999999996</v>
      </c>
      <c r="AR788">
        <v>135.93100000000001</v>
      </c>
      <c r="AS788">
        <v>119.398</v>
      </c>
      <c r="AT788">
        <v>190.36500000000001</v>
      </c>
      <c r="AU788">
        <v>182.374</v>
      </c>
      <c r="AV788">
        <v>168.06700000000001</v>
      </c>
      <c r="AW788">
        <v>190.01599999999999</v>
      </c>
      <c r="AX788">
        <v>152.38800000000001</v>
      </c>
      <c r="AY788">
        <v>74.995000000000005</v>
      </c>
      <c r="AZ788">
        <v>65.287000000000006</v>
      </c>
      <c r="BA788">
        <v>142.36132609109345</v>
      </c>
    </row>
    <row r="789" spans="1:53" x14ac:dyDescent="0.25">
      <c r="A789">
        <v>783</v>
      </c>
      <c r="B789" t="s">
        <v>19126</v>
      </c>
      <c r="C789" s="7" t="s">
        <v>5625</v>
      </c>
      <c r="D789" t="s">
        <v>5645</v>
      </c>
      <c r="E789" s="16" t="s">
        <v>5625</v>
      </c>
      <c r="F789" s="12" t="s">
        <v>5625</v>
      </c>
      <c r="G789" s="13" t="s">
        <v>5625</v>
      </c>
      <c r="H789" s="13" t="s">
        <v>5625</v>
      </c>
      <c r="I789" s="14" t="s">
        <v>5625</v>
      </c>
      <c r="J789" t="s">
        <v>5625</v>
      </c>
      <c r="K789" t="b">
        <v>1</v>
      </c>
      <c r="L789" t="b">
        <v>0</v>
      </c>
      <c r="M789" t="b">
        <v>0</v>
      </c>
      <c r="N789" t="s">
        <v>9309</v>
      </c>
      <c r="O789" t="s">
        <v>9714</v>
      </c>
      <c r="P789">
        <v>33</v>
      </c>
      <c r="Q789">
        <v>619452</v>
      </c>
      <c r="R789">
        <v>619554</v>
      </c>
      <c r="S789">
        <v>1</v>
      </c>
      <c r="T789" t="s">
        <v>20877</v>
      </c>
      <c r="U789" s="9" t="s">
        <v>5625</v>
      </c>
      <c r="V789" t="s">
        <v>5625</v>
      </c>
      <c r="W789" t="s">
        <v>5625</v>
      </c>
      <c r="X789" t="s">
        <v>19125</v>
      </c>
      <c r="Y789" t="s">
        <v>5625</v>
      </c>
      <c r="Z789" t="s">
        <v>5625</v>
      </c>
      <c r="AA789" s="12" t="s">
        <v>5625</v>
      </c>
      <c r="AB789" s="13" t="s">
        <v>5625</v>
      </c>
      <c r="AC789" s="13" t="s">
        <v>5625</v>
      </c>
      <c r="AD789" s="13" t="s">
        <v>5625</v>
      </c>
      <c r="AE789" s="13" t="s">
        <v>5625</v>
      </c>
      <c r="AF789" s="13" t="s">
        <v>5625</v>
      </c>
      <c r="AG789" s="14" t="s">
        <v>5625</v>
      </c>
      <c r="AM789" t="s">
        <v>5625</v>
      </c>
      <c r="AN789" t="s">
        <v>5625</v>
      </c>
      <c r="AO789" t="s">
        <v>5625</v>
      </c>
      <c r="AP789" t="s">
        <v>5625</v>
      </c>
      <c r="AQ789" t="s">
        <v>5625</v>
      </c>
      <c r="AR789" t="s">
        <v>5625</v>
      </c>
      <c r="AS789" t="s">
        <v>5625</v>
      </c>
      <c r="AT789" t="s">
        <v>5625</v>
      </c>
      <c r="AU789" t="s">
        <v>5625</v>
      </c>
      <c r="AV789" t="s">
        <v>5625</v>
      </c>
      <c r="AW789" t="s">
        <v>5625</v>
      </c>
      <c r="AX789" t="s">
        <v>5625</v>
      </c>
      <c r="AY789" t="s">
        <v>5625</v>
      </c>
      <c r="AZ789" t="s">
        <v>5625</v>
      </c>
      <c r="BA789" t="s">
        <v>5625</v>
      </c>
    </row>
    <row r="790" spans="1:53" x14ac:dyDescent="0.25">
      <c r="A790">
        <v>784</v>
      </c>
      <c r="B790" t="s">
        <v>349</v>
      </c>
      <c r="C790" s="7">
        <v>0</v>
      </c>
      <c r="D790" t="s">
        <v>12</v>
      </c>
      <c r="E790" s="16">
        <v>1166.0587699013422</v>
      </c>
      <c r="F790" s="12">
        <v>-0.88626579455355803</v>
      </c>
      <c r="G790" s="13">
        <v>-1.28592758839788</v>
      </c>
      <c r="H790" s="13">
        <v>2.1277541553509399E-2</v>
      </c>
      <c r="I790" s="14">
        <v>7.8149863929019708E-3</v>
      </c>
      <c r="K790" t="b">
        <v>0</v>
      </c>
      <c r="L790" t="b">
        <v>0</v>
      </c>
      <c r="M790" t="b">
        <v>0</v>
      </c>
      <c r="N790" t="s">
        <v>9309</v>
      </c>
      <c r="O790" t="s">
        <v>9714</v>
      </c>
      <c r="P790">
        <v>157</v>
      </c>
      <c r="Q790">
        <v>619550</v>
      </c>
      <c r="R790">
        <v>620024</v>
      </c>
      <c r="S790">
        <v>1</v>
      </c>
      <c r="T790" t="s">
        <v>20877</v>
      </c>
      <c r="U790" s="9">
        <v>305</v>
      </c>
      <c r="V790" t="s">
        <v>6377</v>
      </c>
      <c r="W790" t="s">
        <v>6378</v>
      </c>
      <c r="X790" t="s">
        <v>19124</v>
      </c>
      <c r="Y790" t="s">
        <v>30198</v>
      </c>
      <c r="Z790">
        <v>477.09527503203901</v>
      </c>
      <c r="AA790" s="12">
        <v>0.33766999529319602</v>
      </c>
      <c r="AB790" s="13">
        <v>-2.6246507149206999</v>
      </c>
      <c r="AC790" s="13">
        <v>8.6737895355673798E-3</v>
      </c>
      <c r="AD790" s="13">
        <v>1047.7470075338899</v>
      </c>
      <c r="AE790" s="13">
        <v>0.41156135783395098</v>
      </c>
      <c r="AF790" s="13">
        <v>-3.1245100248617099</v>
      </c>
      <c r="AG790" s="14">
        <v>1.7810145292613E-3</v>
      </c>
      <c r="AI790" t="s">
        <v>9848</v>
      </c>
      <c r="AJ790" t="s">
        <v>19123</v>
      </c>
      <c r="AK790" t="s">
        <v>19122</v>
      </c>
      <c r="AM790" t="s">
        <v>5625</v>
      </c>
      <c r="AN790" t="s">
        <v>5625</v>
      </c>
      <c r="AO790" t="s">
        <v>5625</v>
      </c>
      <c r="AP790">
        <v>804.88907960536892</v>
      </c>
      <c r="AQ790">
        <v>1747.17</v>
      </c>
      <c r="AR790">
        <v>1050.596</v>
      </c>
      <c r="AS790">
        <v>1061.58</v>
      </c>
      <c r="AT790">
        <v>389.69</v>
      </c>
      <c r="AU790">
        <v>310.399</v>
      </c>
      <c r="AV790">
        <v>502.92399999999998</v>
      </c>
      <c r="AW790">
        <v>302.69900000000001</v>
      </c>
      <c r="AX790">
        <v>501.20299999999997</v>
      </c>
      <c r="AY790">
        <v>1070.7170000000001</v>
      </c>
      <c r="AZ790">
        <v>700.26</v>
      </c>
      <c r="BA790">
        <v>378.22497411860536</v>
      </c>
    </row>
    <row r="791" spans="1:53" x14ac:dyDescent="0.25">
      <c r="A791">
        <v>785</v>
      </c>
      <c r="B791" t="s">
        <v>350</v>
      </c>
      <c r="C791" s="7">
        <v>0</v>
      </c>
      <c r="D791" t="s">
        <v>351</v>
      </c>
      <c r="E791" s="16">
        <v>331.00960409079727</v>
      </c>
      <c r="F791" s="12">
        <v>0.50963809230434798</v>
      </c>
      <c r="G791" s="13">
        <v>-0.99049459031777098</v>
      </c>
      <c r="H791" s="13">
        <v>0.44195555990862501</v>
      </c>
      <c r="I791" s="14">
        <v>0.34531729042768999</v>
      </c>
      <c r="K791" t="b">
        <v>0</v>
      </c>
      <c r="L791" t="b">
        <v>0</v>
      </c>
      <c r="M791" t="b">
        <v>0</v>
      </c>
      <c r="N791" t="s">
        <v>9309</v>
      </c>
      <c r="O791" t="s">
        <v>9714</v>
      </c>
      <c r="P791">
        <v>382</v>
      </c>
      <c r="Q791">
        <v>620048</v>
      </c>
      <c r="R791">
        <v>621197</v>
      </c>
      <c r="S791">
        <v>1</v>
      </c>
      <c r="T791" t="s">
        <v>20877</v>
      </c>
      <c r="U791" s="9">
        <v>24</v>
      </c>
      <c r="V791" t="s">
        <v>6379</v>
      </c>
      <c r="W791" t="s">
        <v>6380</v>
      </c>
      <c r="X791" t="s">
        <v>19121</v>
      </c>
      <c r="Y791" t="s">
        <v>30199</v>
      </c>
      <c r="Z791">
        <v>525.61137560824295</v>
      </c>
      <c r="AA791" s="12">
        <v>0.52931900614892102</v>
      </c>
      <c r="AB791" s="13">
        <v>0.96281842590961997</v>
      </c>
      <c r="AC791" s="13">
        <v>0.33563865220164402</v>
      </c>
      <c r="AD791" s="13">
        <v>762.19121741229401</v>
      </c>
      <c r="AE791" s="13">
        <v>0.77844956198651605</v>
      </c>
      <c r="AF791" s="13">
        <v>-1.27239404925624</v>
      </c>
      <c r="AG791" s="14">
        <v>0.203233147334938</v>
      </c>
      <c r="AI791" t="s">
        <v>14633</v>
      </c>
      <c r="AJ791" t="s">
        <v>19120</v>
      </c>
      <c r="AK791" t="s">
        <v>19119</v>
      </c>
      <c r="AM791" t="s">
        <v>5625</v>
      </c>
      <c r="AN791" t="s">
        <v>5625</v>
      </c>
      <c r="AO791" t="s">
        <v>5625</v>
      </c>
      <c r="AP791">
        <v>468.08841636318908</v>
      </c>
      <c r="AQ791">
        <v>62.198999999999998</v>
      </c>
      <c r="AR791">
        <v>472.75099999999998</v>
      </c>
      <c r="AS791">
        <v>321</v>
      </c>
      <c r="AT791">
        <v>294.31400000000002</v>
      </c>
      <c r="AU791">
        <v>281.27100000000002</v>
      </c>
      <c r="AV791">
        <v>325.97199999999998</v>
      </c>
      <c r="AW791">
        <v>246.80799999999999</v>
      </c>
      <c r="AX791">
        <v>345.20100000000002</v>
      </c>
      <c r="AY791">
        <v>64.522999999999996</v>
      </c>
      <c r="AZ791">
        <v>39.527000000000001</v>
      </c>
      <c r="BA791">
        <v>392.52183065614418</v>
      </c>
    </row>
    <row r="792" spans="1:53" x14ac:dyDescent="0.25">
      <c r="A792">
        <v>786</v>
      </c>
      <c r="B792" t="s">
        <v>352</v>
      </c>
      <c r="C792" s="7">
        <v>0</v>
      </c>
      <c r="D792" t="s">
        <v>12</v>
      </c>
      <c r="E792" s="16">
        <v>152.23419389155293</v>
      </c>
      <c r="F792" s="12">
        <v>-0.308629612542485</v>
      </c>
      <c r="G792" s="13">
        <v>-0.61074560090876995</v>
      </c>
      <c r="H792" s="13">
        <v>0.52383887529635398</v>
      </c>
      <c r="I792" s="14">
        <v>0.10562058090575099</v>
      </c>
      <c r="K792" t="b">
        <v>0</v>
      </c>
      <c r="L792" t="b">
        <v>0</v>
      </c>
      <c r="M792" t="b">
        <v>0</v>
      </c>
      <c r="N792" t="s">
        <v>9309</v>
      </c>
      <c r="O792" t="s">
        <v>9714</v>
      </c>
      <c r="P792">
        <v>96</v>
      </c>
      <c r="Q792">
        <v>621209</v>
      </c>
      <c r="R792">
        <v>621500</v>
      </c>
      <c r="S792">
        <v>1</v>
      </c>
      <c r="T792" t="s">
        <v>20877</v>
      </c>
      <c r="U792" s="9">
        <v>12</v>
      </c>
      <c r="V792" t="s">
        <v>6381</v>
      </c>
      <c r="W792" t="s">
        <v>6382</v>
      </c>
      <c r="X792" t="s">
        <v>19118</v>
      </c>
      <c r="Y792" t="s">
        <v>30200</v>
      </c>
      <c r="Z792">
        <v>44.428122220490401</v>
      </c>
      <c r="AA792" s="12">
        <v>0.38233475667299999</v>
      </c>
      <c r="AB792" s="13">
        <v>-0.80722353161956195</v>
      </c>
      <c r="AC792" s="13">
        <v>0.41953771071023199</v>
      </c>
      <c r="AD792" s="13">
        <v>99.1093108101269</v>
      </c>
      <c r="AE792" s="13">
        <v>0.30269453581368999</v>
      </c>
      <c r="AF792" s="13">
        <v>-2.0176961545308099</v>
      </c>
      <c r="AG792" s="14">
        <v>4.3622915577615301E-2</v>
      </c>
      <c r="AI792" t="s">
        <v>19117</v>
      </c>
      <c r="AJ792" t="s">
        <v>19116</v>
      </c>
      <c r="AK792" t="s">
        <v>19115</v>
      </c>
      <c r="AM792" t="s">
        <v>5625</v>
      </c>
      <c r="AN792" t="s">
        <v>5625</v>
      </c>
      <c r="AO792" t="s">
        <v>5625</v>
      </c>
      <c r="AP792">
        <v>159.32977556621171</v>
      </c>
      <c r="AQ792">
        <v>187.642</v>
      </c>
      <c r="AR792">
        <v>117.113</v>
      </c>
      <c r="AS792">
        <v>144.852</v>
      </c>
      <c r="AT792">
        <v>48.826999999999998</v>
      </c>
      <c r="AU792">
        <v>95.07</v>
      </c>
      <c r="AV792">
        <v>96.376000000000005</v>
      </c>
      <c r="AW792">
        <v>46.405000000000001</v>
      </c>
      <c r="AX792">
        <v>131.94200000000001</v>
      </c>
      <c r="AY792">
        <v>181.976</v>
      </c>
      <c r="AZ792">
        <v>142.786</v>
      </c>
      <c r="BA792">
        <v>100.89078838337453</v>
      </c>
    </row>
    <row r="793" spans="1:53" x14ac:dyDescent="0.25">
      <c r="A793">
        <v>787</v>
      </c>
      <c r="B793" t="s">
        <v>353</v>
      </c>
      <c r="C793" s="7">
        <v>0</v>
      </c>
      <c r="D793" t="s">
        <v>354</v>
      </c>
      <c r="E793" s="16">
        <v>108.87459776409415</v>
      </c>
      <c r="F793" s="12">
        <v>1.3094118909844801</v>
      </c>
      <c r="G793" s="13">
        <v>-0.74490229347095105</v>
      </c>
      <c r="H793" s="13">
        <v>3.49948041914716E-2</v>
      </c>
      <c r="I793" s="14">
        <v>0.53801282445959198</v>
      </c>
      <c r="K793" t="b">
        <v>0</v>
      </c>
      <c r="L793" t="b">
        <v>0</v>
      </c>
      <c r="M793" t="b">
        <v>0</v>
      </c>
      <c r="N793" t="s">
        <v>9309</v>
      </c>
      <c r="O793" t="s">
        <v>9714</v>
      </c>
      <c r="P793">
        <v>100</v>
      </c>
      <c r="Q793">
        <v>621489</v>
      </c>
      <c r="R793">
        <v>621792</v>
      </c>
      <c r="S793">
        <v>1</v>
      </c>
      <c r="T793" t="s">
        <v>20877</v>
      </c>
      <c r="U793" s="9">
        <v>-11</v>
      </c>
      <c r="V793" t="s">
        <v>5625</v>
      </c>
      <c r="W793" t="s">
        <v>6383</v>
      </c>
      <c r="X793" t="s">
        <v>19114</v>
      </c>
      <c r="Y793" t="s">
        <v>30201</v>
      </c>
      <c r="Z793">
        <v>65.662529315719695</v>
      </c>
      <c r="AA793" s="12">
        <v>0.54213797720752899</v>
      </c>
      <c r="AB793" s="13">
        <v>2.4152742402018501</v>
      </c>
      <c r="AC793" s="13">
        <v>1.5723366305573399E-2</v>
      </c>
      <c r="AD793" s="13">
        <v>68.957204573777304</v>
      </c>
      <c r="AE793" s="13">
        <v>0.84771132163707097</v>
      </c>
      <c r="AF793" s="13">
        <v>-0.87872165259326895</v>
      </c>
      <c r="AG793" s="14">
        <v>0.37955221554434798</v>
      </c>
      <c r="AI793" t="s">
        <v>19113</v>
      </c>
      <c r="AJ793" t="s">
        <v>12017</v>
      </c>
      <c r="AK793" t="s">
        <v>19112</v>
      </c>
      <c r="AM793" t="s">
        <v>5625</v>
      </c>
      <c r="AN793" t="s">
        <v>5625</v>
      </c>
      <c r="AO793" t="s">
        <v>5625</v>
      </c>
      <c r="AP793">
        <v>134.07439105637656</v>
      </c>
      <c r="AQ793">
        <v>18.550999999999998</v>
      </c>
      <c r="AR793">
        <v>128.542</v>
      </c>
      <c r="AS793">
        <v>154.33099999999999</v>
      </c>
      <c r="AT793">
        <v>159.43700000000001</v>
      </c>
      <c r="AU793">
        <v>145.25700000000001</v>
      </c>
      <c r="AV793">
        <v>159.739</v>
      </c>
      <c r="AW793">
        <v>194.983</v>
      </c>
      <c r="AX793">
        <v>148.21299999999999</v>
      </c>
      <c r="AY793">
        <v>15.38</v>
      </c>
      <c r="AZ793">
        <v>9.5670000000000002</v>
      </c>
      <c r="BA793">
        <v>150.4966657979092</v>
      </c>
    </row>
    <row r="794" spans="1:53" x14ac:dyDescent="0.25">
      <c r="A794">
        <v>788</v>
      </c>
      <c r="B794" t="s">
        <v>355</v>
      </c>
      <c r="C794" s="7">
        <v>0</v>
      </c>
      <c r="D794" t="s">
        <v>356</v>
      </c>
      <c r="E794" s="16">
        <v>308.25337647070791</v>
      </c>
      <c r="F794" s="12">
        <v>1.1304813857976399</v>
      </c>
      <c r="G794" s="13">
        <v>-0.51547727479458905</v>
      </c>
      <c r="H794" s="13">
        <v>2.7181188748301402E-5</v>
      </c>
      <c r="I794" s="14">
        <v>0.25442451052249299</v>
      </c>
      <c r="K794" t="b">
        <v>0</v>
      </c>
      <c r="L794" t="b">
        <v>0</v>
      </c>
      <c r="M794" t="b">
        <v>0</v>
      </c>
      <c r="N794" t="s">
        <v>9309</v>
      </c>
      <c r="O794" t="s">
        <v>9714</v>
      </c>
      <c r="P794">
        <v>741</v>
      </c>
      <c r="Q794">
        <v>621811</v>
      </c>
      <c r="R794">
        <v>624037</v>
      </c>
      <c r="S794">
        <v>1</v>
      </c>
      <c r="T794" t="s">
        <v>20877</v>
      </c>
      <c r="U794" s="9">
        <v>19</v>
      </c>
      <c r="V794" t="s">
        <v>6384</v>
      </c>
      <c r="W794" t="s">
        <v>6385</v>
      </c>
      <c r="X794" t="s">
        <v>19111</v>
      </c>
      <c r="Y794" t="s">
        <v>30202</v>
      </c>
      <c r="Z794">
        <v>1243.87775638069</v>
      </c>
      <c r="AA794" s="12">
        <v>0.24717148595254099</v>
      </c>
      <c r="AB794" s="13">
        <v>4.5736723289137604</v>
      </c>
      <c r="AC794" s="13">
        <v>4.7924914926923896E-6</v>
      </c>
      <c r="AD794" s="13">
        <v>1575.92427715551</v>
      </c>
      <c r="AE794" s="13">
        <v>0.34560143391091802</v>
      </c>
      <c r="AF794" s="13">
        <v>-1.49153685203591</v>
      </c>
      <c r="AG794" s="14">
        <v>0.13582060336163099</v>
      </c>
      <c r="AI794" t="s">
        <v>19110</v>
      </c>
      <c r="AJ794" t="s">
        <v>19109</v>
      </c>
      <c r="AK794" t="s">
        <v>19108</v>
      </c>
      <c r="AM794" t="s">
        <v>5625</v>
      </c>
      <c r="AN794" t="s">
        <v>5625</v>
      </c>
      <c r="AO794" t="s">
        <v>5625</v>
      </c>
      <c r="AP794">
        <v>354.88350588283168</v>
      </c>
      <c r="AQ794">
        <v>273.91899999999998</v>
      </c>
      <c r="AR794">
        <v>262.76799999999997</v>
      </c>
      <c r="AS794">
        <v>341.44299999999998</v>
      </c>
      <c r="AT794">
        <v>402.13299999999998</v>
      </c>
      <c r="AU794">
        <v>403.91800000000001</v>
      </c>
      <c r="AV794">
        <v>402.15199999999999</v>
      </c>
      <c r="AW794">
        <v>428.44400000000002</v>
      </c>
      <c r="AX794">
        <v>392.09500000000003</v>
      </c>
      <c r="AY794">
        <v>239.98599999999999</v>
      </c>
      <c r="AZ794">
        <v>213.792</v>
      </c>
      <c r="BA794">
        <v>344.8842563384535</v>
      </c>
    </row>
    <row r="795" spans="1:53" x14ac:dyDescent="0.25">
      <c r="A795">
        <v>789</v>
      </c>
      <c r="B795" t="s">
        <v>357</v>
      </c>
      <c r="C795" s="7">
        <v>8.3333333333333329E-2</v>
      </c>
      <c r="D795" t="s">
        <v>12</v>
      </c>
      <c r="E795" s="16">
        <v>70.28278311066272</v>
      </c>
      <c r="F795" s="12">
        <v>2.0118754611746001</v>
      </c>
      <c r="G795" s="13">
        <v>-0.22412981585387901</v>
      </c>
      <c r="H795" s="13">
        <v>4.9243783150737699E-2</v>
      </c>
      <c r="I795" s="14">
        <v>0.90089354640050601</v>
      </c>
      <c r="K795" t="b">
        <v>0</v>
      </c>
      <c r="L795" t="b">
        <v>0</v>
      </c>
      <c r="M795" t="b">
        <v>0</v>
      </c>
      <c r="N795" t="s">
        <v>9309</v>
      </c>
      <c r="O795" t="s">
        <v>9714</v>
      </c>
      <c r="P795">
        <v>92</v>
      </c>
      <c r="Q795">
        <v>624033</v>
      </c>
      <c r="R795">
        <v>624312</v>
      </c>
      <c r="S795">
        <v>1</v>
      </c>
      <c r="T795" t="s">
        <v>20877</v>
      </c>
      <c r="U795" s="9">
        <v>-4</v>
      </c>
      <c r="V795" t="s">
        <v>6386</v>
      </c>
      <c r="W795" t="s">
        <v>6387</v>
      </c>
      <c r="X795" t="s">
        <v>19107</v>
      </c>
      <c r="Y795" t="s">
        <v>30203</v>
      </c>
      <c r="Z795">
        <v>62.988176658938002</v>
      </c>
      <c r="AA795" s="12">
        <v>0.88629923773527797</v>
      </c>
      <c r="AB795" s="13">
        <v>2.269973137194</v>
      </c>
      <c r="AC795" s="13">
        <v>2.32092129652023E-2</v>
      </c>
      <c r="AD795" s="13">
        <v>50.091834084666097</v>
      </c>
      <c r="AE795" s="13">
        <v>1.1452043104385099</v>
      </c>
      <c r="AF795" s="13">
        <v>-0.195711641853721</v>
      </c>
      <c r="AG795" s="14">
        <v>0.84483587174763597</v>
      </c>
      <c r="AI795" t="s">
        <v>9848</v>
      </c>
      <c r="AJ795" t="s">
        <v>19106</v>
      </c>
      <c r="AK795" t="s">
        <v>19105</v>
      </c>
      <c r="AM795" t="s">
        <v>5625</v>
      </c>
      <c r="AN795" t="s">
        <v>5625</v>
      </c>
      <c r="AO795" t="s">
        <v>5625</v>
      </c>
      <c r="AP795">
        <v>153.5211324426509</v>
      </c>
      <c r="AQ795">
        <v>1.919</v>
      </c>
      <c r="AR795">
        <v>122.15</v>
      </c>
      <c r="AS795">
        <v>3.5409999999999999</v>
      </c>
      <c r="AT795">
        <v>259.72899999999998</v>
      </c>
      <c r="AU795">
        <v>207.33199999999999</v>
      </c>
      <c r="AV795">
        <v>132.947</v>
      </c>
      <c r="AW795">
        <v>181.50399999999999</v>
      </c>
      <c r="AX795">
        <v>154.81899999999999</v>
      </c>
      <c r="AY795">
        <v>3.0369999999999999</v>
      </c>
      <c r="AZ795">
        <v>0</v>
      </c>
      <c r="BA795">
        <v>161.20367560500748</v>
      </c>
    </row>
    <row r="796" spans="1:53" x14ac:dyDescent="0.25">
      <c r="A796">
        <v>790</v>
      </c>
      <c r="B796" t="s">
        <v>358</v>
      </c>
      <c r="C796" s="7">
        <v>0</v>
      </c>
      <c r="D796" t="s">
        <v>359</v>
      </c>
      <c r="E796" s="16">
        <v>238.9855181444226</v>
      </c>
      <c r="F796" s="12">
        <v>0.73411487858572</v>
      </c>
      <c r="G796" s="13">
        <v>-0.83854121875395704</v>
      </c>
      <c r="H796" s="13">
        <v>5.0377262362714802E-2</v>
      </c>
      <c r="I796" s="14">
        <v>8.8268301000514998E-2</v>
      </c>
      <c r="K796" t="b">
        <v>0</v>
      </c>
      <c r="L796" t="b">
        <v>0</v>
      </c>
      <c r="M796" t="b">
        <v>0</v>
      </c>
      <c r="N796" t="s">
        <v>9309</v>
      </c>
      <c r="O796" t="s">
        <v>9714</v>
      </c>
      <c r="P796">
        <v>128</v>
      </c>
      <c r="Q796">
        <v>624321</v>
      </c>
      <c r="R796">
        <v>624708</v>
      </c>
      <c r="S796">
        <v>1</v>
      </c>
      <c r="T796" t="s">
        <v>20877</v>
      </c>
      <c r="U796" s="9">
        <v>9</v>
      </c>
      <c r="V796" t="s">
        <v>6388</v>
      </c>
      <c r="W796" t="s">
        <v>6389</v>
      </c>
      <c r="X796" t="s">
        <v>19104</v>
      </c>
      <c r="Y796" t="s">
        <v>30204</v>
      </c>
      <c r="Z796">
        <v>139.36725110953</v>
      </c>
      <c r="AA796" s="12">
        <v>0.32489388370532102</v>
      </c>
      <c r="AB796" s="13">
        <v>2.2595527813984999</v>
      </c>
      <c r="AC796" s="13">
        <v>2.38490209822965E-2</v>
      </c>
      <c r="AD796" s="13">
        <v>192.79470355873099</v>
      </c>
      <c r="AE796" s="13">
        <v>0.39695276419210701</v>
      </c>
      <c r="AF796" s="13">
        <v>-2.11244584846408</v>
      </c>
      <c r="AG796" s="14">
        <v>3.4648226008498699E-2</v>
      </c>
      <c r="AI796" t="s">
        <v>359</v>
      </c>
      <c r="AJ796" t="s">
        <v>19103</v>
      </c>
      <c r="AK796" t="s">
        <v>19102</v>
      </c>
      <c r="AM796" t="s">
        <v>5625</v>
      </c>
      <c r="AN796" t="s">
        <v>5625</v>
      </c>
      <c r="AO796" t="s">
        <v>5625</v>
      </c>
      <c r="AP796">
        <v>223.63807257769042</v>
      </c>
      <c r="AQ796">
        <v>246.917</v>
      </c>
      <c r="AR796">
        <v>167.137</v>
      </c>
      <c r="AS796">
        <v>318.25</v>
      </c>
      <c r="AT796">
        <v>227.63300000000001</v>
      </c>
      <c r="AU796">
        <v>220.958</v>
      </c>
      <c r="AV796">
        <v>322.60300000000001</v>
      </c>
      <c r="AW796">
        <v>196.27799999999999</v>
      </c>
      <c r="AX796">
        <v>255.11699999999999</v>
      </c>
      <c r="AY796">
        <v>122.604</v>
      </c>
      <c r="AZ796">
        <v>139.82599999999999</v>
      </c>
      <c r="BA796">
        <v>209.83553381401165</v>
      </c>
    </row>
    <row r="797" spans="1:53" x14ac:dyDescent="0.25">
      <c r="A797">
        <v>791</v>
      </c>
      <c r="B797" t="s">
        <v>360</v>
      </c>
      <c r="C797" s="7">
        <v>0</v>
      </c>
      <c r="D797" t="s">
        <v>361</v>
      </c>
      <c r="E797" s="16">
        <v>50.124464050831726</v>
      </c>
      <c r="F797" s="12">
        <v>1.21696453666375</v>
      </c>
      <c r="G797" s="13">
        <v>-0.23489513102389101</v>
      </c>
      <c r="H797" s="13">
        <v>3.95240870106331E-3</v>
      </c>
      <c r="I797" s="14">
        <v>0.77947916910988202</v>
      </c>
      <c r="K797" t="b">
        <v>0</v>
      </c>
      <c r="L797" t="b">
        <v>0</v>
      </c>
      <c r="M797" t="b">
        <v>0</v>
      </c>
      <c r="N797" t="s">
        <v>9309</v>
      </c>
      <c r="O797" t="s">
        <v>9714</v>
      </c>
      <c r="P797">
        <v>302</v>
      </c>
      <c r="Q797">
        <v>624787</v>
      </c>
      <c r="R797">
        <v>625696</v>
      </c>
      <c r="S797">
        <v>1</v>
      </c>
      <c r="T797" t="s">
        <v>20877</v>
      </c>
      <c r="U797" s="9">
        <v>79</v>
      </c>
      <c r="V797" t="s">
        <v>6390</v>
      </c>
      <c r="W797" t="s">
        <v>6391</v>
      </c>
      <c r="X797" t="s">
        <v>19101</v>
      </c>
      <c r="Y797" t="s">
        <v>30205</v>
      </c>
      <c r="Z797">
        <v>86.361565460436694</v>
      </c>
      <c r="AA797" s="12">
        <v>0.37681125688899803</v>
      </c>
      <c r="AB797" s="13">
        <v>3.2296395460984</v>
      </c>
      <c r="AC797" s="13">
        <v>1.23946377133162E-3</v>
      </c>
      <c r="AD797" s="13">
        <v>114.578976377852</v>
      </c>
      <c r="AE797" s="13">
        <v>0.53709158189001505</v>
      </c>
      <c r="AF797" s="13">
        <v>-0.43734651397309099</v>
      </c>
      <c r="AG797" s="14">
        <v>0.66186006710782097</v>
      </c>
      <c r="AH797" t="s">
        <v>12161</v>
      </c>
      <c r="AI797" t="s">
        <v>19100</v>
      </c>
      <c r="AJ797" t="s">
        <v>19099</v>
      </c>
      <c r="AK797" t="s">
        <v>19098</v>
      </c>
      <c r="AM797" t="s">
        <v>5625</v>
      </c>
      <c r="AN797" t="s">
        <v>5625</v>
      </c>
      <c r="AO797" t="s">
        <v>5625</v>
      </c>
      <c r="AP797">
        <v>69.951856203326898</v>
      </c>
      <c r="AQ797">
        <v>28.562999999999999</v>
      </c>
      <c r="AR797">
        <v>51.264000000000003</v>
      </c>
      <c r="AS797">
        <v>50.719000000000001</v>
      </c>
      <c r="AT797">
        <v>65.650999999999996</v>
      </c>
      <c r="AU797">
        <v>60.87</v>
      </c>
      <c r="AV797">
        <v>94.55</v>
      </c>
      <c r="AW797">
        <v>64.994</v>
      </c>
      <c r="AX797">
        <v>90.512</v>
      </c>
      <c r="AY797">
        <v>32.156999999999996</v>
      </c>
      <c r="AZ797">
        <v>31.890999999999998</v>
      </c>
      <c r="BA797">
        <v>80.402328302992586</v>
      </c>
    </row>
    <row r="798" spans="1:53" x14ac:dyDescent="0.25">
      <c r="A798">
        <v>792</v>
      </c>
      <c r="B798" t="s">
        <v>362</v>
      </c>
      <c r="C798" s="7">
        <v>0</v>
      </c>
      <c r="D798" t="s">
        <v>363</v>
      </c>
      <c r="E798" s="16">
        <v>168.13004101162244</v>
      </c>
      <c r="F798" s="12">
        <v>0.51111121285713701</v>
      </c>
      <c r="G798" s="13">
        <v>-1.0045719083622999</v>
      </c>
      <c r="H798" s="13">
        <v>9.6641496663717005E-2</v>
      </c>
      <c r="I798" s="14">
        <v>3.8992825947928899E-3</v>
      </c>
      <c r="K798" t="b">
        <v>0</v>
      </c>
      <c r="L798" t="b">
        <v>0</v>
      </c>
      <c r="M798" t="b">
        <v>0</v>
      </c>
      <c r="N798" t="s">
        <v>9309</v>
      </c>
      <c r="O798" t="s">
        <v>9714</v>
      </c>
      <c r="P798">
        <v>327</v>
      </c>
      <c r="Q798">
        <v>625729</v>
      </c>
      <c r="R798">
        <v>626713</v>
      </c>
      <c r="S798">
        <v>1</v>
      </c>
      <c r="T798" t="s">
        <v>20877</v>
      </c>
      <c r="U798" s="9">
        <v>33</v>
      </c>
      <c r="V798" t="s">
        <v>6392</v>
      </c>
      <c r="W798" t="s">
        <v>6393</v>
      </c>
      <c r="X798" t="s">
        <v>19097</v>
      </c>
      <c r="Y798" t="s">
        <v>30206</v>
      </c>
      <c r="Z798">
        <v>227.335780730838</v>
      </c>
      <c r="AA798" s="12">
        <v>0.26238566627745402</v>
      </c>
      <c r="AB798" s="13">
        <v>1.94793877313662</v>
      </c>
      <c r="AC798" s="13">
        <v>5.1422289684047502E-2</v>
      </c>
      <c r="AD798" s="13">
        <v>336.06979240972299</v>
      </c>
      <c r="AE798" s="13">
        <v>0.29810793086862702</v>
      </c>
      <c r="AF798" s="13">
        <v>-3.3698261748192202</v>
      </c>
      <c r="AG798" s="14">
        <v>7.5215614480837701E-4</v>
      </c>
      <c r="AH798" t="s">
        <v>16256</v>
      </c>
      <c r="AI798" t="s">
        <v>16255</v>
      </c>
      <c r="AJ798" t="s">
        <v>19096</v>
      </c>
      <c r="AK798" t="s">
        <v>19095</v>
      </c>
      <c r="AM798" t="s">
        <v>5625</v>
      </c>
      <c r="AN798" t="s">
        <v>5625</v>
      </c>
      <c r="AO798" t="s">
        <v>5625</v>
      </c>
      <c r="AP798">
        <v>167.3841640464897</v>
      </c>
      <c r="AQ798">
        <v>155.59399999999999</v>
      </c>
      <c r="AR798">
        <v>179.53100000000001</v>
      </c>
      <c r="AS798">
        <v>170.011</v>
      </c>
      <c r="AT798">
        <v>145.84100000000001</v>
      </c>
      <c r="AU798">
        <v>163.57900000000001</v>
      </c>
      <c r="AV798">
        <v>158.59700000000001</v>
      </c>
      <c r="AW798">
        <v>111.504</v>
      </c>
      <c r="AX798">
        <v>123.32899999999999</v>
      </c>
      <c r="AY798">
        <v>93.424999999999997</v>
      </c>
      <c r="AZ798">
        <v>104.093</v>
      </c>
      <c r="BA798">
        <v>142.1999902694578</v>
      </c>
    </row>
    <row r="799" spans="1:53" x14ac:dyDescent="0.25">
      <c r="A799">
        <v>793</v>
      </c>
      <c r="B799" t="s">
        <v>19094</v>
      </c>
      <c r="C799" s="7" t="s">
        <v>5625</v>
      </c>
      <c r="D799" t="s">
        <v>5645</v>
      </c>
      <c r="E799" s="16" t="s">
        <v>5625</v>
      </c>
      <c r="F799" s="12" t="s">
        <v>5625</v>
      </c>
      <c r="G799" s="13" t="s">
        <v>5625</v>
      </c>
      <c r="H799" s="13" t="s">
        <v>5625</v>
      </c>
      <c r="I799" s="14" t="s">
        <v>5625</v>
      </c>
      <c r="J799" t="s">
        <v>5625</v>
      </c>
      <c r="K799" t="b">
        <v>1</v>
      </c>
      <c r="L799" t="b">
        <v>0</v>
      </c>
      <c r="M799" t="b">
        <v>0</v>
      </c>
      <c r="N799" t="s">
        <v>9309</v>
      </c>
      <c r="O799" t="s">
        <v>9714</v>
      </c>
      <c r="P799">
        <v>38</v>
      </c>
      <c r="Q799">
        <v>626716</v>
      </c>
      <c r="R799">
        <v>626833</v>
      </c>
      <c r="S799">
        <v>1</v>
      </c>
      <c r="T799" t="s">
        <v>20877</v>
      </c>
      <c r="U799" s="9" t="s">
        <v>5625</v>
      </c>
      <c r="V799" t="s">
        <v>5625</v>
      </c>
      <c r="W799" t="s">
        <v>5625</v>
      </c>
      <c r="X799" t="s">
        <v>19093</v>
      </c>
      <c r="Y799" t="s">
        <v>5625</v>
      </c>
      <c r="Z799" t="s">
        <v>5625</v>
      </c>
      <c r="AA799" s="12" t="s">
        <v>5625</v>
      </c>
      <c r="AB799" s="13" t="s">
        <v>5625</v>
      </c>
      <c r="AC799" s="13" t="s">
        <v>5625</v>
      </c>
      <c r="AD799" s="13" t="s">
        <v>5625</v>
      </c>
      <c r="AE799" s="13" t="s">
        <v>5625</v>
      </c>
      <c r="AF799" s="13" t="s">
        <v>5625</v>
      </c>
      <c r="AG799" s="14" t="s">
        <v>5625</v>
      </c>
      <c r="AM799" t="s">
        <v>5625</v>
      </c>
      <c r="AN799" t="s">
        <v>5625</v>
      </c>
      <c r="AO799" t="s">
        <v>5625</v>
      </c>
      <c r="AP799" t="s">
        <v>5625</v>
      </c>
      <c r="AQ799" t="s">
        <v>5625</v>
      </c>
      <c r="AR799" t="s">
        <v>5625</v>
      </c>
      <c r="AS799" t="s">
        <v>5625</v>
      </c>
      <c r="AT799" t="s">
        <v>5625</v>
      </c>
      <c r="AU799" t="s">
        <v>5625</v>
      </c>
      <c r="AV799" t="s">
        <v>5625</v>
      </c>
      <c r="AW799" t="s">
        <v>5625</v>
      </c>
      <c r="AX799" t="s">
        <v>5625</v>
      </c>
      <c r="AY799" t="s">
        <v>5625</v>
      </c>
      <c r="AZ799" t="s">
        <v>5625</v>
      </c>
      <c r="BA799" t="s">
        <v>5625</v>
      </c>
    </row>
    <row r="800" spans="1:53" x14ac:dyDescent="0.25">
      <c r="A800">
        <v>794</v>
      </c>
      <c r="B800" t="s">
        <v>364</v>
      </c>
      <c r="C800" s="7">
        <v>0</v>
      </c>
      <c r="D800" t="s">
        <v>365</v>
      </c>
      <c r="E800" s="16">
        <v>7059.4623255486313</v>
      </c>
      <c r="F800" s="12">
        <v>-8.6963625001069106E-2</v>
      </c>
      <c r="G800" s="13">
        <v>-0.96720014954943301</v>
      </c>
      <c r="H800" s="13">
        <v>0.87324615383217896</v>
      </c>
      <c r="I800" s="14">
        <v>0.167313294360697</v>
      </c>
      <c r="K800" t="b">
        <v>0</v>
      </c>
      <c r="L800" t="b">
        <v>0</v>
      </c>
      <c r="M800" t="b">
        <v>0</v>
      </c>
      <c r="N800" t="s">
        <v>9309</v>
      </c>
      <c r="O800" t="s">
        <v>9714</v>
      </c>
      <c r="P800">
        <v>89</v>
      </c>
      <c r="Q800">
        <v>626804</v>
      </c>
      <c r="R800">
        <v>627074</v>
      </c>
      <c r="S800">
        <v>1</v>
      </c>
      <c r="T800" t="s">
        <v>20877</v>
      </c>
      <c r="U800" s="9">
        <v>91</v>
      </c>
      <c r="V800" t="s">
        <v>6394</v>
      </c>
      <c r="W800" t="s">
        <v>6395</v>
      </c>
      <c r="X800" t="s">
        <v>19092</v>
      </c>
      <c r="Y800" t="s">
        <v>30207</v>
      </c>
      <c r="Z800">
        <v>2074.18584285112</v>
      </c>
      <c r="AA800" s="12">
        <v>0.38002506294919502</v>
      </c>
      <c r="AB800" s="13">
        <v>-0.228836551795257</v>
      </c>
      <c r="AC800" s="13">
        <v>0.81899595625380806</v>
      </c>
      <c r="AD800" s="13">
        <v>3843.7480437284698</v>
      </c>
      <c r="AE800" s="13">
        <v>0.54910591461646097</v>
      </c>
      <c r="AF800" s="13">
        <v>-1.76140909031184</v>
      </c>
      <c r="AG800" s="14">
        <v>7.8169187564940706E-2</v>
      </c>
      <c r="AI800" t="s">
        <v>19091</v>
      </c>
      <c r="AJ800" t="s">
        <v>19090</v>
      </c>
      <c r="AK800" t="s">
        <v>19089</v>
      </c>
      <c r="AM800" t="s">
        <v>5625</v>
      </c>
      <c r="AN800" t="s">
        <v>5625</v>
      </c>
      <c r="AO800" t="s">
        <v>5625</v>
      </c>
      <c r="AP800">
        <v>3625.7893021945251</v>
      </c>
      <c r="AQ800">
        <v>11964.668</v>
      </c>
      <c r="AR800">
        <v>6566.0969999999998</v>
      </c>
      <c r="AS800">
        <v>6081.2950000000001</v>
      </c>
      <c r="AT800">
        <v>3973.1689999999999</v>
      </c>
      <c r="AU800">
        <v>3930.89</v>
      </c>
      <c r="AV800">
        <v>4749.625</v>
      </c>
      <c r="AW800">
        <v>3257.1990000000001</v>
      </c>
      <c r="AX800">
        <v>2536.8229999999999</v>
      </c>
      <c r="AY800">
        <v>7470.1719999999996</v>
      </c>
      <c r="AZ800">
        <v>7374.2780000000002</v>
      </c>
      <c r="BA800">
        <v>2292.7491288247384</v>
      </c>
    </row>
    <row r="801" spans="1:53" x14ac:dyDescent="0.25">
      <c r="A801">
        <v>795</v>
      </c>
      <c r="B801" t="s">
        <v>366</v>
      </c>
      <c r="C801" s="7">
        <v>0</v>
      </c>
      <c r="D801" t="s">
        <v>367</v>
      </c>
      <c r="E801" s="16">
        <v>460.94307357070687</v>
      </c>
      <c r="F801" s="12">
        <v>0.36101352715805302</v>
      </c>
      <c r="G801" s="13">
        <v>-1.22928026023686</v>
      </c>
      <c r="H801" s="13">
        <v>0.36242157185683899</v>
      </c>
      <c r="I801" s="14">
        <v>6.5863620044036494E-2</v>
      </c>
      <c r="K801" t="b">
        <v>0</v>
      </c>
      <c r="L801" t="b">
        <v>0</v>
      </c>
      <c r="M801" t="b">
        <v>0</v>
      </c>
      <c r="N801" t="s">
        <v>9309</v>
      </c>
      <c r="O801" t="s">
        <v>9714</v>
      </c>
      <c r="P801">
        <v>712</v>
      </c>
      <c r="Q801">
        <v>627228</v>
      </c>
      <c r="R801">
        <v>629367</v>
      </c>
      <c r="S801">
        <v>1</v>
      </c>
      <c r="T801" t="s">
        <v>20877</v>
      </c>
      <c r="U801" s="9">
        <v>154</v>
      </c>
      <c r="V801" t="s">
        <v>6396</v>
      </c>
      <c r="W801" t="s">
        <v>6397</v>
      </c>
      <c r="X801" t="s">
        <v>19088</v>
      </c>
      <c r="Y801" t="s">
        <v>30208</v>
      </c>
      <c r="Z801">
        <v>1280.6566472693</v>
      </c>
      <c r="AA801" s="12">
        <v>0.32182824159050499</v>
      </c>
      <c r="AB801" s="13">
        <v>1.12175838072473</v>
      </c>
      <c r="AC801" s="13">
        <v>0.26196518646922201</v>
      </c>
      <c r="AD801" s="13">
        <v>1895.6428851584201</v>
      </c>
      <c r="AE801" s="13">
        <v>0.54333351335994295</v>
      </c>
      <c r="AF801" s="13">
        <v>-2.26247825692744</v>
      </c>
      <c r="AG801" s="14">
        <v>2.3667870723628401E-2</v>
      </c>
      <c r="AH801" t="s">
        <v>19087</v>
      </c>
      <c r="AI801" t="s">
        <v>11824</v>
      </c>
      <c r="AJ801" t="s">
        <v>19086</v>
      </c>
      <c r="AK801" t="s">
        <v>19085</v>
      </c>
      <c r="AM801" t="s">
        <v>5625</v>
      </c>
      <c r="AN801" t="s">
        <v>5625</v>
      </c>
      <c r="AO801" t="s">
        <v>5625</v>
      </c>
      <c r="AP801">
        <v>575.96229428282743</v>
      </c>
      <c r="AQ801">
        <v>272.04599999999999</v>
      </c>
      <c r="AR801">
        <v>554.06399999999996</v>
      </c>
      <c r="AS801">
        <v>441.7</v>
      </c>
      <c r="AT801">
        <v>318.18400000000003</v>
      </c>
      <c r="AU801">
        <v>311.58600000000001</v>
      </c>
      <c r="AV801">
        <v>463.976</v>
      </c>
      <c r="AW801">
        <v>354.32799999999997</v>
      </c>
      <c r="AX801">
        <v>424.55099999999999</v>
      </c>
      <c r="AY801">
        <v>138.44</v>
      </c>
      <c r="AZ801">
        <v>119.714</v>
      </c>
      <c r="BA801">
        <v>364.46048397653863</v>
      </c>
    </row>
    <row r="802" spans="1:53" x14ac:dyDescent="0.25">
      <c r="A802">
        <v>796</v>
      </c>
      <c r="B802" t="s">
        <v>368</v>
      </c>
      <c r="C802" s="7">
        <v>0</v>
      </c>
      <c r="D802" t="s">
        <v>369</v>
      </c>
      <c r="E802" s="16">
        <v>29.038290797704452</v>
      </c>
      <c r="F802" s="12">
        <v>-2.6852932447094899E-2</v>
      </c>
      <c r="G802" s="13">
        <v>0.82198498553643995</v>
      </c>
      <c r="H802" s="13">
        <v>0.97006550494192001</v>
      </c>
      <c r="I802" s="14">
        <v>0.12201725303009101</v>
      </c>
      <c r="K802" t="b">
        <v>0</v>
      </c>
      <c r="L802" t="b">
        <v>0</v>
      </c>
      <c r="M802" t="b">
        <v>0</v>
      </c>
      <c r="N802" t="s">
        <v>9309</v>
      </c>
      <c r="O802" t="s">
        <v>9714</v>
      </c>
      <c r="P802">
        <v>320</v>
      </c>
      <c r="Q802">
        <v>629468</v>
      </c>
      <c r="R802">
        <v>630431</v>
      </c>
      <c r="S802">
        <v>1</v>
      </c>
      <c r="T802" t="s">
        <v>20877</v>
      </c>
      <c r="U802" s="9">
        <v>101</v>
      </c>
      <c r="V802" t="s">
        <v>5625</v>
      </c>
      <c r="W802" t="s">
        <v>5625</v>
      </c>
      <c r="X802" t="s">
        <v>19084</v>
      </c>
      <c r="Y802" t="s">
        <v>30209</v>
      </c>
      <c r="Z802">
        <v>30.798706802314101</v>
      </c>
      <c r="AA802" s="12">
        <v>0.47540979087984298</v>
      </c>
      <c r="AB802" s="13">
        <v>-5.64837598262291E-2</v>
      </c>
      <c r="AC802" s="13">
        <v>0.95495643265081798</v>
      </c>
      <c r="AD802" s="13">
        <v>104.81231274703801</v>
      </c>
      <c r="AE802" s="13">
        <v>0.42320637556417401</v>
      </c>
      <c r="AF802" s="13">
        <v>1.9422793062620001</v>
      </c>
      <c r="AG802" s="14">
        <v>5.2103296795581802E-2</v>
      </c>
      <c r="AH802" t="s">
        <v>10768</v>
      </c>
      <c r="AI802" t="s">
        <v>9943</v>
      </c>
      <c r="AJ802" t="s">
        <v>9942</v>
      </c>
      <c r="AM802" t="s">
        <v>5625</v>
      </c>
      <c r="AN802" t="s">
        <v>5625</v>
      </c>
      <c r="AO802" t="s">
        <v>5625</v>
      </c>
      <c r="AP802">
        <v>20.634163190817805</v>
      </c>
      <c r="AQ802">
        <v>55.311999999999998</v>
      </c>
      <c r="AR802">
        <v>16.611000000000001</v>
      </c>
      <c r="AS802">
        <v>23.596</v>
      </c>
      <c r="AT802">
        <v>14.755000000000001</v>
      </c>
      <c r="AU802">
        <v>14.364000000000001</v>
      </c>
      <c r="AV802">
        <v>18.789000000000001</v>
      </c>
      <c r="AW802">
        <v>19.280999999999999</v>
      </c>
      <c r="AX802">
        <v>71.197000000000003</v>
      </c>
      <c r="AY802">
        <v>101.181</v>
      </c>
      <c r="AZ802">
        <v>67.228999999999999</v>
      </c>
      <c r="BA802">
        <v>50.595857685995334</v>
      </c>
    </row>
    <row r="803" spans="1:53" x14ac:dyDescent="0.25">
      <c r="A803">
        <v>797</v>
      </c>
      <c r="B803" t="s">
        <v>370</v>
      </c>
      <c r="C803" s="7">
        <v>0</v>
      </c>
      <c r="D803" t="s">
        <v>371</v>
      </c>
      <c r="E803" s="16">
        <v>80.462662754771372</v>
      </c>
      <c r="F803" s="12">
        <v>0.69247169870092595</v>
      </c>
      <c r="G803" s="13">
        <v>3.8341822567329598E-2</v>
      </c>
      <c r="H803" s="13">
        <v>1.7023701304595601E-2</v>
      </c>
      <c r="I803" s="14">
        <v>0.92229852538111501</v>
      </c>
      <c r="K803" t="b">
        <v>0</v>
      </c>
      <c r="L803" t="b">
        <v>0</v>
      </c>
      <c r="M803" t="b">
        <v>0</v>
      </c>
      <c r="N803" t="s">
        <v>9309</v>
      </c>
      <c r="O803" t="s">
        <v>9714</v>
      </c>
      <c r="P803">
        <v>415</v>
      </c>
      <c r="Q803">
        <v>630438</v>
      </c>
      <c r="R803">
        <v>631686</v>
      </c>
      <c r="S803">
        <v>1</v>
      </c>
      <c r="T803" t="s">
        <v>20877</v>
      </c>
      <c r="U803" s="9">
        <v>7</v>
      </c>
      <c r="V803" t="s">
        <v>5625</v>
      </c>
      <c r="W803" t="s">
        <v>5625</v>
      </c>
      <c r="X803" t="s">
        <v>19083</v>
      </c>
      <c r="Y803" t="s">
        <v>30210</v>
      </c>
      <c r="Z803">
        <v>148.65837657397699</v>
      </c>
      <c r="AA803" s="12">
        <v>0.255491377483896</v>
      </c>
      <c r="AB803" s="13">
        <v>2.7103525196053799</v>
      </c>
      <c r="AC803" s="13">
        <v>6.7211731375492597E-3</v>
      </c>
      <c r="AD803" s="13">
        <v>276.26604021381303</v>
      </c>
      <c r="AE803" s="13">
        <v>0.24523080098098299</v>
      </c>
      <c r="AF803" s="13">
        <v>0.15634994631160901</v>
      </c>
      <c r="AG803" s="14">
        <v>0.87575718891957299</v>
      </c>
      <c r="AI803" t="s">
        <v>19032</v>
      </c>
      <c r="AJ803" t="s">
        <v>19082</v>
      </c>
      <c r="AM803" t="s">
        <v>5625</v>
      </c>
      <c r="AN803" t="s">
        <v>5625</v>
      </c>
      <c r="AO803" t="s">
        <v>5625</v>
      </c>
      <c r="AP803">
        <v>74.656651019085501</v>
      </c>
      <c r="AQ803">
        <v>97.372</v>
      </c>
      <c r="AR803">
        <v>73.563000000000002</v>
      </c>
      <c r="AS803">
        <v>76.259</v>
      </c>
      <c r="AT803">
        <v>77.418999999999997</v>
      </c>
      <c r="AU803">
        <v>76.578999999999994</v>
      </c>
      <c r="AV803">
        <v>81.915000000000006</v>
      </c>
      <c r="AW803">
        <v>78.447999999999993</v>
      </c>
      <c r="AX803">
        <v>120.315</v>
      </c>
      <c r="AY803">
        <v>145.965</v>
      </c>
      <c r="AZ803">
        <v>101.43</v>
      </c>
      <c r="BA803">
        <v>98.104320209938436</v>
      </c>
    </row>
    <row r="804" spans="1:53" x14ac:dyDescent="0.25">
      <c r="A804">
        <v>798</v>
      </c>
      <c r="B804" t="s">
        <v>372</v>
      </c>
      <c r="C804" s="7">
        <v>0</v>
      </c>
      <c r="D804" t="s">
        <v>12</v>
      </c>
      <c r="E804" s="16">
        <v>3.9151912553856154</v>
      </c>
      <c r="F804" s="12">
        <v>0.96073779171693197</v>
      </c>
      <c r="G804" s="13">
        <v>1.4429180401753099</v>
      </c>
      <c r="H804" s="13">
        <v>0.41563974511604601</v>
      </c>
      <c r="I804" s="14">
        <v>9.6962913258893904E-2</v>
      </c>
      <c r="K804" t="b">
        <v>0</v>
      </c>
      <c r="L804" t="b">
        <v>0</v>
      </c>
      <c r="M804" t="b">
        <v>0</v>
      </c>
      <c r="N804" t="s">
        <v>9309</v>
      </c>
      <c r="O804" t="s">
        <v>9714</v>
      </c>
      <c r="P804">
        <v>105</v>
      </c>
      <c r="Q804">
        <v>631708</v>
      </c>
      <c r="R804">
        <v>632026</v>
      </c>
      <c r="S804">
        <v>1</v>
      </c>
      <c r="T804" t="s">
        <v>20877</v>
      </c>
      <c r="U804" s="9">
        <v>22</v>
      </c>
      <c r="V804" t="s">
        <v>5625</v>
      </c>
      <c r="W804" t="s">
        <v>6204</v>
      </c>
      <c r="X804" t="s">
        <v>19081</v>
      </c>
      <c r="Y804" t="s">
        <v>30211</v>
      </c>
      <c r="Z804">
        <v>2.1438196927007702</v>
      </c>
      <c r="AA804" s="12">
        <v>0.94764033854594498</v>
      </c>
      <c r="AB804" s="13">
        <v>1.01382112246412</v>
      </c>
      <c r="AC804" s="13">
        <v>0.31066811443963299</v>
      </c>
      <c r="AD804" s="13">
        <v>6.7034035683745898</v>
      </c>
      <c r="AE804" s="13">
        <v>0.69800409132716701</v>
      </c>
      <c r="AF804" s="13">
        <v>2.0672057056740001</v>
      </c>
      <c r="AG804" s="14">
        <v>3.8714774803914102E-2</v>
      </c>
      <c r="AJ804" t="s">
        <v>14380</v>
      </c>
      <c r="AK804" t="s">
        <v>19080</v>
      </c>
      <c r="AM804" t="s">
        <v>5625</v>
      </c>
      <c r="AN804" t="s">
        <v>5625</v>
      </c>
      <c r="AO804" t="s">
        <v>5625</v>
      </c>
      <c r="AP804">
        <v>4.1657650215424624</v>
      </c>
      <c r="AQ804">
        <v>5.05</v>
      </c>
      <c r="AR804">
        <v>4.3739999999999997</v>
      </c>
      <c r="AS804">
        <v>2.0710000000000002</v>
      </c>
      <c r="AT804">
        <v>4.468</v>
      </c>
      <c r="AU804">
        <v>3.9540000000000002</v>
      </c>
      <c r="AV804">
        <v>5.69</v>
      </c>
      <c r="AW804">
        <v>5.3079999999999998</v>
      </c>
      <c r="AX804">
        <v>21.561</v>
      </c>
      <c r="AY804">
        <v>18.651</v>
      </c>
      <c r="AZ804">
        <v>9.1159999999999997</v>
      </c>
      <c r="BA804">
        <v>15.714823722500729</v>
      </c>
    </row>
    <row r="805" spans="1:53" x14ac:dyDescent="0.25">
      <c r="A805">
        <v>799</v>
      </c>
      <c r="B805" t="s">
        <v>373</v>
      </c>
      <c r="C805" s="7">
        <v>0</v>
      </c>
      <c r="D805" t="s">
        <v>374</v>
      </c>
      <c r="E805" s="16">
        <v>3.799424295249588</v>
      </c>
      <c r="F805" s="12">
        <v>-3.3743861702447697E-2</v>
      </c>
      <c r="G805" s="13">
        <v>3.4505276235600499</v>
      </c>
      <c r="H805" s="13">
        <v>0.97713811014570995</v>
      </c>
      <c r="I805" s="14">
        <v>2.4531562892301501E-6</v>
      </c>
      <c r="K805" t="b">
        <v>0</v>
      </c>
      <c r="L805" t="b">
        <v>0</v>
      </c>
      <c r="M805" t="b">
        <v>0</v>
      </c>
      <c r="N805" t="s">
        <v>9309</v>
      </c>
      <c r="O805" t="s">
        <v>9714</v>
      </c>
      <c r="P805">
        <v>301</v>
      </c>
      <c r="Q805">
        <v>632151</v>
      </c>
      <c r="R805">
        <v>633057</v>
      </c>
      <c r="S805">
        <v>1</v>
      </c>
      <c r="T805" t="s">
        <v>20877</v>
      </c>
      <c r="U805" s="9">
        <v>125</v>
      </c>
      <c r="V805" t="s">
        <v>6398</v>
      </c>
      <c r="W805" t="s">
        <v>6399</v>
      </c>
      <c r="X805" t="s">
        <v>19079</v>
      </c>
      <c r="Y805" t="s">
        <v>30212</v>
      </c>
      <c r="Z805">
        <v>3.8830004502806199</v>
      </c>
      <c r="AA805" s="12">
        <v>0.77134573164036102</v>
      </c>
      <c r="AB805" s="13">
        <v>-4.3746740687457097E-2</v>
      </c>
      <c r="AC805" s="13">
        <v>0.96510628117613995</v>
      </c>
      <c r="AD805" s="13">
        <v>66.154486084501798</v>
      </c>
      <c r="AE805" s="13">
        <v>0.65891059323722101</v>
      </c>
      <c r="AF805" s="13">
        <v>5.2367159656785098</v>
      </c>
      <c r="AG805" s="14">
        <v>1.6345894901015E-7</v>
      </c>
      <c r="AK805" t="s">
        <v>19078</v>
      </c>
      <c r="AM805" t="s">
        <v>5625</v>
      </c>
      <c r="AN805" t="s">
        <v>5625</v>
      </c>
      <c r="AO805" t="s">
        <v>5625</v>
      </c>
      <c r="AP805">
        <v>3.4116971809983521</v>
      </c>
      <c r="AQ805">
        <v>3.5449999999999999</v>
      </c>
      <c r="AR805">
        <v>4.6059999999999999</v>
      </c>
      <c r="AS805">
        <v>3.6349999999999998</v>
      </c>
      <c r="AT805">
        <v>1.5680000000000001</v>
      </c>
      <c r="AU805">
        <v>1.3879999999999999</v>
      </c>
      <c r="AV805">
        <v>2.496</v>
      </c>
      <c r="AW805">
        <v>3.726</v>
      </c>
      <c r="AX805">
        <v>122.217</v>
      </c>
      <c r="AY805">
        <v>41.148000000000003</v>
      </c>
      <c r="AZ805">
        <v>16.532</v>
      </c>
      <c r="BA805">
        <v>97.215958342920487</v>
      </c>
    </row>
    <row r="806" spans="1:53" x14ac:dyDescent="0.25">
      <c r="A806">
        <v>800</v>
      </c>
      <c r="B806" t="s">
        <v>375</v>
      </c>
      <c r="C806" s="7">
        <v>0</v>
      </c>
      <c r="D806" t="s">
        <v>376</v>
      </c>
      <c r="E806" s="16">
        <v>6.1989959768823946</v>
      </c>
      <c r="F806" s="12">
        <v>0.76176130142698895</v>
      </c>
      <c r="G806" s="13">
        <v>3.0126840100051702</v>
      </c>
      <c r="H806" s="13">
        <v>0.377597634736201</v>
      </c>
      <c r="I806" s="14">
        <v>5.3909159696774998E-4</v>
      </c>
      <c r="K806" t="b">
        <v>0</v>
      </c>
      <c r="L806" t="b">
        <v>0</v>
      </c>
      <c r="M806" t="b">
        <v>0</v>
      </c>
      <c r="N806" t="s">
        <v>9309</v>
      </c>
      <c r="O806" t="s">
        <v>9714</v>
      </c>
      <c r="P806">
        <v>202</v>
      </c>
      <c r="Q806">
        <v>633053</v>
      </c>
      <c r="R806">
        <v>633662</v>
      </c>
      <c r="S806">
        <v>1</v>
      </c>
      <c r="T806" t="s">
        <v>20877</v>
      </c>
      <c r="U806" s="9">
        <v>-4</v>
      </c>
      <c r="V806" t="s">
        <v>6400</v>
      </c>
      <c r="W806" t="s">
        <v>6401</v>
      </c>
      <c r="X806" t="s">
        <v>19077</v>
      </c>
      <c r="Y806" t="s">
        <v>30213</v>
      </c>
      <c r="Z806">
        <v>5.8948035978426301</v>
      </c>
      <c r="AA806" s="12">
        <v>0.69827545014973202</v>
      </c>
      <c r="AB806" s="13">
        <v>1.09091806286995</v>
      </c>
      <c r="AC806" s="13">
        <v>0.27530893829469399</v>
      </c>
      <c r="AD806" s="13">
        <v>57.833172913490898</v>
      </c>
      <c r="AE806" s="13">
        <v>0.760328855425078</v>
      </c>
      <c r="AF806" s="13">
        <v>3.96234338406224</v>
      </c>
      <c r="AG806" s="14">
        <v>7.4217691985967101E-5</v>
      </c>
      <c r="AJ806" t="s">
        <v>19076</v>
      </c>
      <c r="AK806" t="s">
        <v>19075</v>
      </c>
      <c r="AM806" t="s">
        <v>5625</v>
      </c>
      <c r="AN806" t="s">
        <v>5625</v>
      </c>
      <c r="AO806" t="s">
        <v>5625</v>
      </c>
      <c r="AP806">
        <v>9.4259839075295773</v>
      </c>
      <c r="AQ806">
        <v>5.274</v>
      </c>
      <c r="AR806">
        <v>6.8520000000000003</v>
      </c>
      <c r="AS806">
        <v>3.2440000000000002</v>
      </c>
      <c r="AT806">
        <v>2.3330000000000002</v>
      </c>
      <c r="AU806">
        <v>10.324</v>
      </c>
      <c r="AV806">
        <v>5.1989999999999998</v>
      </c>
      <c r="AW806">
        <v>8.3149999999999995</v>
      </c>
      <c r="AX806">
        <v>170</v>
      </c>
      <c r="AY806">
        <v>28.521000000000001</v>
      </c>
      <c r="AZ806">
        <v>15.867000000000001</v>
      </c>
      <c r="BA806">
        <v>136.42092662550201</v>
      </c>
    </row>
    <row r="807" spans="1:53" x14ac:dyDescent="0.25">
      <c r="A807">
        <v>801</v>
      </c>
      <c r="B807" t="s">
        <v>377</v>
      </c>
      <c r="C807" s="7">
        <v>0</v>
      </c>
      <c r="D807" t="s">
        <v>378</v>
      </c>
      <c r="E807" s="16">
        <v>900.71493407170033</v>
      </c>
      <c r="F807" s="12">
        <v>0.67604898082742704</v>
      </c>
      <c r="G807" s="13">
        <v>-0.43374698794198502</v>
      </c>
      <c r="H807" s="13">
        <v>0.151297058440652</v>
      </c>
      <c r="I807" s="14">
        <v>0.60704146454998498</v>
      </c>
      <c r="K807" t="b">
        <v>0</v>
      </c>
      <c r="L807" t="b">
        <v>0</v>
      </c>
      <c r="M807" t="b">
        <v>0</v>
      </c>
      <c r="N807" t="s">
        <v>9309</v>
      </c>
      <c r="O807" t="s">
        <v>9714</v>
      </c>
      <c r="P807">
        <v>358</v>
      </c>
      <c r="Q807">
        <v>633745</v>
      </c>
      <c r="R807">
        <v>634822</v>
      </c>
      <c r="S807">
        <v>1</v>
      </c>
      <c r="T807" t="s">
        <v>20877</v>
      </c>
      <c r="U807" s="9">
        <v>83</v>
      </c>
      <c r="V807" t="s">
        <v>6402</v>
      </c>
      <c r="W807" t="s">
        <v>5894</v>
      </c>
      <c r="X807" t="s">
        <v>19074</v>
      </c>
      <c r="Y807" t="s">
        <v>30214</v>
      </c>
      <c r="Z807">
        <v>1432.04635666488</v>
      </c>
      <c r="AA807" s="12">
        <v>0.39744704216027399</v>
      </c>
      <c r="AB807" s="13">
        <v>1.7009787697823799</v>
      </c>
      <c r="AC807" s="13">
        <v>8.8946973838308394E-2</v>
      </c>
      <c r="AD807" s="13">
        <v>2279.91594337375</v>
      </c>
      <c r="AE807" s="13">
        <v>0.577927751877089</v>
      </c>
      <c r="AF807" s="13">
        <v>-0.75052112748209399</v>
      </c>
      <c r="AG807" s="14">
        <v>0.45294090411217103</v>
      </c>
      <c r="AH807" t="s">
        <v>19073</v>
      </c>
      <c r="AI807" t="s">
        <v>19072</v>
      </c>
      <c r="AJ807" t="s">
        <v>19071</v>
      </c>
      <c r="AK807" t="s">
        <v>19070</v>
      </c>
      <c r="AM807" t="s">
        <v>5625</v>
      </c>
      <c r="AN807" t="s">
        <v>5625</v>
      </c>
      <c r="AO807" t="s">
        <v>5625</v>
      </c>
      <c r="AP807">
        <v>1106.1827362868019</v>
      </c>
      <c r="AQ807">
        <v>366.58100000000002</v>
      </c>
      <c r="AR807">
        <v>1166.9269999999999</v>
      </c>
      <c r="AS807">
        <v>963.16899999999998</v>
      </c>
      <c r="AT807">
        <v>885.23900000000003</v>
      </c>
      <c r="AU807">
        <v>930.58199999999999</v>
      </c>
      <c r="AV807">
        <v>867.73</v>
      </c>
      <c r="AW807">
        <v>796.19299999999998</v>
      </c>
      <c r="AX807">
        <v>1355.9770000000001</v>
      </c>
      <c r="AY807">
        <v>384.697</v>
      </c>
      <c r="AZ807">
        <v>486.28899999999999</v>
      </c>
      <c r="BA807">
        <v>1379.2493684134099</v>
      </c>
    </row>
    <row r="808" spans="1:53" x14ac:dyDescent="0.25">
      <c r="A808">
        <v>802</v>
      </c>
      <c r="B808" t="s">
        <v>379</v>
      </c>
      <c r="C808" s="7">
        <v>0</v>
      </c>
      <c r="D808" t="s">
        <v>380</v>
      </c>
      <c r="E808" s="16">
        <v>567.56877668757932</v>
      </c>
      <c r="F808" s="12">
        <v>1.0059120097980301</v>
      </c>
      <c r="G808" s="13">
        <v>-0.38905900455914899</v>
      </c>
      <c r="H808" s="13">
        <v>7.8927150346166805E-2</v>
      </c>
      <c r="I808" s="14">
        <v>0.74695182064746501</v>
      </c>
      <c r="K808" t="b">
        <v>0</v>
      </c>
      <c r="L808" t="b">
        <v>0</v>
      </c>
      <c r="M808" t="b">
        <v>0</v>
      </c>
      <c r="N808" t="s">
        <v>9309</v>
      </c>
      <c r="O808" t="s">
        <v>9714</v>
      </c>
      <c r="P808">
        <v>411</v>
      </c>
      <c r="Q808">
        <v>634851</v>
      </c>
      <c r="R808">
        <v>636087</v>
      </c>
      <c r="S808">
        <v>1</v>
      </c>
      <c r="T808" t="s">
        <v>20877</v>
      </c>
      <c r="U808" s="9">
        <v>29</v>
      </c>
      <c r="V808" t="s">
        <v>6403</v>
      </c>
      <c r="W808" t="s">
        <v>6404</v>
      </c>
      <c r="X808" t="s">
        <v>19069</v>
      </c>
      <c r="Y808" t="s">
        <v>30215</v>
      </c>
      <c r="Z808">
        <v>1212.9826947070201</v>
      </c>
      <c r="AA808" s="12">
        <v>0.491090817338451</v>
      </c>
      <c r="AB808" s="13">
        <v>2.04832176510598</v>
      </c>
      <c r="AC808" s="13">
        <v>4.05284817077513E-2</v>
      </c>
      <c r="AD808" s="13">
        <v>1675.8696860661701</v>
      </c>
      <c r="AE808" s="13">
        <v>0.77278171757865499</v>
      </c>
      <c r="AF808" s="13">
        <v>-0.50345265125859995</v>
      </c>
      <c r="AG808" s="14">
        <v>0.61464606193201998</v>
      </c>
      <c r="AH808" t="s">
        <v>12524</v>
      </c>
      <c r="AI808" t="s">
        <v>12523</v>
      </c>
      <c r="AJ808" t="s">
        <v>14236</v>
      </c>
      <c r="AK808" t="s">
        <v>19068</v>
      </c>
      <c r="AM808" t="s">
        <v>5625</v>
      </c>
      <c r="AN808" t="s">
        <v>5625</v>
      </c>
      <c r="AO808" t="s">
        <v>5625</v>
      </c>
      <c r="AP808">
        <v>835.98410675031744</v>
      </c>
      <c r="AQ808">
        <v>142.495</v>
      </c>
      <c r="AR808">
        <v>791.16700000000003</v>
      </c>
      <c r="AS808">
        <v>500.62900000000002</v>
      </c>
      <c r="AT808">
        <v>701.23800000000006</v>
      </c>
      <c r="AU808">
        <v>680.64400000000001</v>
      </c>
      <c r="AV808">
        <v>710.72400000000005</v>
      </c>
      <c r="AW808">
        <v>711.524</v>
      </c>
      <c r="AX808">
        <v>1106.1020000000001</v>
      </c>
      <c r="AY808">
        <v>126.818</v>
      </c>
      <c r="AZ808">
        <v>133.68700000000001</v>
      </c>
      <c r="BA808">
        <v>962.77134535332891</v>
      </c>
    </row>
    <row r="809" spans="1:53" x14ac:dyDescent="0.25">
      <c r="A809">
        <v>803</v>
      </c>
      <c r="B809" t="s">
        <v>381</v>
      </c>
      <c r="C809" s="7">
        <v>0</v>
      </c>
      <c r="D809" t="s">
        <v>382</v>
      </c>
      <c r="E809" s="16">
        <v>816.47062702985863</v>
      </c>
      <c r="F809" s="12">
        <v>1.4008571574844999</v>
      </c>
      <c r="G809" s="13">
        <v>-0.57042609553663404</v>
      </c>
      <c r="H809" s="13">
        <v>5.2805575539475298E-2</v>
      </c>
      <c r="I809" s="14">
        <v>0.67989130481021198</v>
      </c>
      <c r="K809" t="b">
        <v>0</v>
      </c>
      <c r="L809" t="b">
        <v>0</v>
      </c>
      <c r="M809" t="b">
        <v>0</v>
      </c>
      <c r="N809" t="s">
        <v>9309</v>
      </c>
      <c r="O809" t="s">
        <v>9714</v>
      </c>
      <c r="P809">
        <v>293</v>
      </c>
      <c r="Q809">
        <v>636103</v>
      </c>
      <c r="R809">
        <v>636985</v>
      </c>
      <c r="S809">
        <v>1</v>
      </c>
      <c r="T809" t="s">
        <v>20877</v>
      </c>
      <c r="U809" s="9">
        <v>16</v>
      </c>
      <c r="V809" t="s">
        <v>6405</v>
      </c>
      <c r="W809" t="s">
        <v>5625</v>
      </c>
      <c r="X809" t="s">
        <v>19067</v>
      </c>
      <c r="Y809" t="s">
        <v>30216</v>
      </c>
      <c r="Z809">
        <v>1525.44781868583</v>
      </c>
      <c r="AA809" s="12">
        <v>0.62581810824886597</v>
      </c>
      <c r="AB809" s="13">
        <v>2.2384413921871098</v>
      </c>
      <c r="AC809" s="13">
        <v>2.51922853176276E-2</v>
      </c>
      <c r="AD809" s="13">
        <v>1606.69269916239</v>
      </c>
      <c r="AE809" s="13">
        <v>0.91786141547274402</v>
      </c>
      <c r="AF809" s="13">
        <v>-0.62147300880148204</v>
      </c>
      <c r="AG809" s="14">
        <v>0.53428844824468602</v>
      </c>
      <c r="AH809" t="s">
        <v>13149</v>
      </c>
      <c r="AI809" t="s">
        <v>13148</v>
      </c>
      <c r="AJ809" t="s">
        <v>13147</v>
      </c>
      <c r="AM809" t="s">
        <v>21793</v>
      </c>
      <c r="AN809" t="s">
        <v>21401</v>
      </c>
      <c r="AO809" t="s">
        <v>21904</v>
      </c>
      <c r="AP809">
        <v>1118.4465081194346</v>
      </c>
      <c r="AQ809">
        <v>70.709999999999994</v>
      </c>
      <c r="AR809">
        <v>1387.8589999999999</v>
      </c>
      <c r="AS809">
        <v>688.86699999999996</v>
      </c>
      <c r="AT809">
        <v>1267.827</v>
      </c>
      <c r="AU809">
        <v>1465.672</v>
      </c>
      <c r="AV809">
        <v>1465.7629999999999</v>
      </c>
      <c r="AW809">
        <v>1194.2249999999999</v>
      </c>
      <c r="AX809">
        <v>1450.546</v>
      </c>
      <c r="AY809">
        <v>58.118000000000002</v>
      </c>
      <c r="AZ809">
        <v>80.525000000000006</v>
      </c>
      <c r="BA809">
        <v>1228.0814028446105</v>
      </c>
    </row>
    <row r="810" spans="1:53" x14ac:dyDescent="0.25">
      <c r="A810">
        <v>804</v>
      </c>
      <c r="B810" t="s">
        <v>383</v>
      </c>
      <c r="C810" s="7">
        <v>0</v>
      </c>
      <c r="D810" t="s">
        <v>384</v>
      </c>
      <c r="E810" s="16">
        <v>759.86353947777548</v>
      </c>
      <c r="F810" s="12">
        <v>-0.189835529860689</v>
      </c>
      <c r="G810" s="13">
        <v>-0.40786694175542898</v>
      </c>
      <c r="H810" s="13">
        <v>0.52871811577175898</v>
      </c>
      <c r="I810" s="14">
        <v>0.167365091975889</v>
      </c>
      <c r="K810" t="b">
        <v>0</v>
      </c>
      <c r="L810" t="b">
        <v>0</v>
      </c>
      <c r="M810" t="b">
        <v>0</v>
      </c>
      <c r="N810" t="s">
        <v>9309</v>
      </c>
      <c r="O810" t="s">
        <v>9714</v>
      </c>
      <c r="P810">
        <v>554</v>
      </c>
      <c r="Q810">
        <v>637128</v>
      </c>
      <c r="R810">
        <v>638793</v>
      </c>
      <c r="S810">
        <v>1</v>
      </c>
      <c r="T810" t="s">
        <v>20877</v>
      </c>
      <c r="U810" s="9">
        <v>143</v>
      </c>
      <c r="V810" t="s">
        <v>6110</v>
      </c>
      <c r="W810" t="s">
        <v>6111</v>
      </c>
      <c r="X810" t="s">
        <v>19066</v>
      </c>
      <c r="Y810" t="s">
        <v>30217</v>
      </c>
      <c r="Z810">
        <v>1339.1669539893301</v>
      </c>
      <c r="AA810" s="12">
        <v>0.237769268159121</v>
      </c>
      <c r="AB810" s="13">
        <v>-0.79840229702707599</v>
      </c>
      <c r="AC810" s="13">
        <v>0.42463707072089901</v>
      </c>
      <c r="AD810" s="13">
        <v>2999.8693704801899</v>
      </c>
      <c r="AE810" s="13">
        <v>0.23160972228184601</v>
      </c>
      <c r="AF810" s="13">
        <v>-1.7610095886177699</v>
      </c>
      <c r="AG810" s="14">
        <v>7.8236780096585107E-2</v>
      </c>
      <c r="AH810" t="s">
        <v>13830</v>
      </c>
      <c r="AI810" t="s">
        <v>19065</v>
      </c>
      <c r="AJ810" t="s">
        <v>19064</v>
      </c>
      <c r="AK810" t="s">
        <v>19063</v>
      </c>
      <c r="AM810" t="s">
        <v>21785</v>
      </c>
      <c r="AN810" t="s">
        <v>21101</v>
      </c>
      <c r="AO810" t="s">
        <v>21910</v>
      </c>
      <c r="AP810">
        <v>686.62315791110154</v>
      </c>
      <c r="AQ810">
        <v>928.71199999999999</v>
      </c>
      <c r="AR810">
        <v>683.81</v>
      </c>
      <c r="AS810">
        <v>740.30899999999997</v>
      </c>
      <c r="AT810">
        <v>430.95400000000001</v>
      </c>
      <c r="AU810">
        <v>388.20499999999998</v>
      </c>
      <c r="AV810">
        <v>456.149</v>
      </c>
      <c r="AW810">
        <v>328.47399999999999</v>
      </c>
      <c r="AX810">
        <v>818.63599999999997</v>
      </c>
      <c r="AY810">
        <v>857.71</v>
      </c>
      <c r="AZ810">
        <v>855.73900000000003</v>
      </c>
      <c r="BA810">
        <v>667.05887327303321</v>
      </c>
    </row>
    <row r="811" spans="1:53" x14ac:dyDescent="0.25">
      <c r="A811">
        <v>805</v>
      </c>
      <c r="B811" t="s">
        <v>385</v>
      </c>
      <c r="C811" s="7">
        <v>0</v>
      </c>
      <c r="D811" t="s">
        <v>386</v>
      </c>
      <c r="E811" s="16">
        <v>11.827027390602975</v>
      </c>
      <c r="F811" s="12">
        <v>-0.196255318431067</v>
      </c>
      <c r="G811" s="13">
        <v>1.6483471244369901</v>
      </c>
      <c r="H811" s="13">
        <v>0.81377678257511199</v>
      </c>
      <c r="I811" s="14">
        <v>1.6446984411456301E-2</v>
      </c>
      <c r="K811" t="b">
        <v>0</v>
      </c>
      <c r="L811" t="b">
        <v>0</v>
      </c>
      <c r="M811" t="b">
        <v>0</v>
      </c>
      <c r="N811" t="s">
        <v>9309</v>
      </c>
      <c r="O811" t="s">
        <v>9714</v>
      </c>
      <c r="P811">
        <v>243</v>
      </c>
      <c r="Q811">
        <v>638908</v>
      </c>
      <c r="R811">
        <v>639640</v>
      </c>
      <c r="S811">
        <v>1</v>
      </c>
      <c r="T811" t="s">
        <v>20877</v>
      </c>
      <c r="U811" s="9">
        <v>115</v>
      </c>
      <c r="V811" t="s">
        <v>5625</v>
      </c>
      <c r="W811" t="s">
        <v>6406</v>
      </c>
      <c r="X811" t="s">
        <v>19062</v>
      </c>
      <c r="Y811" t="s">
        <v>30218</v>
      </c>
      <c r="Z811">
        <v>9.4936874845149397</v>
      </c>
      <c r="AA811" s="12">
        <v>0.60635655520953902</v>
      </c>
      <c r="AB811" s="13">
        <v>-0.32366322544867598</v>
      </c>
      <c r="AC811" s="13">
        <v>0.74619301519855696</v>
      </c>
      <c r="AD811" s="13">
        <v>50.774835840221101</v>
      </c>
      <c r="AE811" s="13">
        <v>0.57809856563538198</v>
      </c>
      <c r="AF811" s="13">
        <v>2.85132540092936</v>
      </c>
      <c r="AG811" s="14">
        <v>4.3537389380598696E-3</v>
      </c>
      <c r="AI811" t="s">
        <v>12996</v>
      </c>
      <c r="AJ811" t="s">
        <v>12995</v>
      </c>
      <c r="AK811" t="s">
        <v>19061</v>
      </c>
      <c r="AM811" t="s">
        <v>5625</v>
      </c>
      <c r="AN811" t="s">
        <v>5625</v>
      </c>
      <c r="AO811" t="s">
        <v>5625</v>
      </c>
      <c r="AP811">
        <v>7.8421095624119035</v>
      </c>
      <c r="AQ811">
        <v>12.067</v>
      </c>
      <c r="AR811">
        <v>16.152000000000001</v>
      </c>
      <c r="AS811">
        <v>11.247</v>
      </c>
      <c r="AT811">
        <v>7.7640000000000002</v>
      </c>
      <c r="AU811">
        <v>8.59</v>
      </c>
      <c r="AV811">
        <v>3.09</v>
      </c>
      <c r="AW811">
        <v>6.9180000000000001</v>
      </c>
      <c r="AX811">
        <v>101.158</v>
      </c>
      <c r="AY811">
        <v>27.78</v>
      </c>
      <c r="AZ811">
        <v>26.402000000000001</v>
      </c>
      <c r="BA811">
        <v>64.002483910799583</v>
      </c>
    </row>
    <row r="812" spans="1:53" x14ac:dyDescent="0.25">
      <c r="A812">
        <v>806</v>
      </c>
      <c r="B812" t="s">
        <v>387</v>
      </c>
      <c r="C812" s="7">
        <v>0.25</v>
      </c>
      <c r="D812" t="s">
        <v>5645</v>
      </c>
      <c r="E812" s="16">
        <v>2.1146345469816676</v>
      </c>
      <c r="F812" s="12">
        <v>0.46526762635250701</v>
      </c>
      <c r="G812" s="13">
        <v>2.2236519657927398</v>
      </c>
      <c r="H812" s="13">
        <v>1</v>
      </c>
      <c r="I812" s="14">
        <v>3.0447878507077399E-2</v>
      </c>
      <c r="K812" t="b">
        <v>0</v>
      </c>
      <c r="L812" t="b">
        <v>0</v>
      </c>
      <c r="M812" t="b">
        <v>0</v>
      </c>
      <c r="N812" t="s">
        <v>9309</v>
      </c>
      <c r="O812" t="s">
        <v>9714</v>
      </c>
      <c r="P812">
        <v>74</v>
      </c>
      <c r="Q812">
        <v>639636</v>
      </c>
      <c r="R812">
        <v>639861</v>
      </c>
      <c r="S812">
        <v>1</v>
      </c>
      <c r="T812" t="s">
        <v>20877</v>
      </c>
      <c r="U812" s="9">
        <v>-4</v>
      </c>
      <c r="V812" t="s">
        <v>5625</v>
      </c>
      <c r="W812" t="s">
        <v>6407</v>
      </c>
      <c r="X812" t="s">
        <v>19060</v>
      </c>
      <c r="Y812" t="s">
        <v>30219</v>
      </c>
      <c r="Z812">
        <v>0.76252277048136397</v>
      </c>
      <c r="AA812" s="12">
        <v>1.38447569486286</v>
      </c>
      <c r="AB812" s="13">
        <v>0.33606052318498503</v>
      </c>
      <c r="AC812" s="13">
        <v>0.73682522681644702</v>
      </c>
      <c r="AD812" s="13">
        <v>4.8989135940439104</v>
      </c>
      <c r="AE812" s="13">
        <v>0.85372283142665895</v>
      </c>
      <c r="AF812" s="13">
        <v>2.6046532714567201</v>
      </c>
      <c r="AG812" s="14">
        <v>9.1967276278830997E-3</v>
      </c>
      <c r="AK812" t="s">
        <v>19059</v>
      </c>
      <c r="AM812" t="s">
        <v>5625</v>
      </c>
      <c r="AN812" t="s">
        <v>5625</v>
      </c>
      <c r="AO812" t="s">
        <v>5625</v>
      </c>
      <c r="AP812">
        <v>1.9625381879266712</v>
      </c>
      <c r="AQ812">
        <v>3.569</v>
      </c>
      <c r="AR812">
        <v>0</v>
      </c>
      <c r="AS812">
        <v>2.927</v>
      </c>
      <c r="AT812">
        <v>0</v>
      </c>
      <c r="AU812">
        <v>0</v>
      </c>
      <c r="AV812">
        <v>2.0099999999999998</v>
      </c>
      <c r="AW812">
        <v>7.5019999999999998</v>
      </c>
      <c r="AX812">
        <v>13.712999999999999</v>
      </c>
      <c r="AY812">
        <v>30.125</v>
      </c>
      <c r="AZ812">
        <v>15.031000000000001</v>
      </c>
      <c r="BA812">
        <v>19.433998670159234</v>
      </c>
    </row>
    <row r="813" spans="1:53" x14ac:dyDescent="0.25">
      <c r="A813">
        <v>807</v>
      </c>
      <c r="B813" t="s">
        <v>388</v>
      </c>
      <c r="C813" s="7">
        <v>0</v>
      </c>
      <c r="D813" t="s">
        <v>389</v>
      </c>
      <c r="E813" s="16">
        <v>188.40041804737263</v>
      </c>
      <c r="F813" s="12">
        <v>0.43253034330729501</v>
      </c>
      <c r="G813" s="13">
        <v>-1.0136173268191599</v>
      </c>
      <c r="H813" s="13">
        <v>0.28606162342911301</v>
      </c>
      <c r="I813" s="14">
        <v>3.5658307720148802E-2</v>
      </c>
      <c r="K813" t="b">
        <v>0</v>
      </c>
      <c r="L813" t="b">
        <v>0</v>
      </c>
      <c r="M813" t="b">
        <v>0</v>
      </c>
      <c r="N813" t="s">
        <v>9309</v>
      </c>
      <c r="O813" t="s">
        <v>9714</v>
      </c>
      <c r="P813">
        <v>758</v>
      </c>
      <c r="Q813">
        <v>639962</v>
      </c>
      <c r="R813">
        <v>642239</v>
      </c>
      <c r="S813">
        <v>1</v>
      </c>
      <c r="T813" t="s">
        <v>20877</v>
      </c>
      <c r="U813" s="9">
        <v>101</v>
      </c>
      <c r="V813" t="s">
        <v>6408</v>
      </c>
      <c r="W813" t="s">
        <v>6409</v>
      </c>
      <c r="X813" t="s">
        <v>19058</v>
      </c>
      <c r="Y813" t="s">
        <v>30220</v>
      </c>
      <c r="Z813">
        <v>569.18923912628998</v>
      </c>
      <c r="AA813" s="12">
        <v>0.33314823957335898</v>
      </c>
      <c r="AB813" s="13">
        <v>1.2983119582478</v>
      </c>
      <c r="AC813" s="13">
        <v>0.19418015884328799</v>
      </c>
      <c r="AD813" s="13">
        <v>864.76062638949702</v>
      </c>
      <c r="AE813" s="13">
        <v>0.39915163937454701</v>
      </c>
      <c r="AF813" s="13">
        <v>-2.5394291964012901</v>
      </c>
      <c r="AG813" s="14">
        <v>1.1103351716852099E-2</v>
      </c>
      <c r="AI813" t="s">
        <v>13075</v>
      </c>
      <c r="AJ813" t="s">
        <v>13852</v>
      </c>
      <c r="AK813" t="s">
        <v>19057</v>
      </c>
      <c r="AM813" t="s">
        <v>5625</v>
      </c>
      <c r="AN813" t="s">
        <v>5625</v>
      </c>
      <c r="AO813" t="s">
        <v>5625</v>
      </c>
      <c r="AP813">
        <v>196.64167218949058</v>
      </c>
      <c r="AQ813">
        <v>117.905</v>
      </c>
      <c r="AR813">
        <v>239.47200000000001</v>
      </c>
      <c r="AS813">
        <v>199.583</v>
      </c>
      <c r="AT813">
        <v>146.018</v>
      </c>
      <c r="AU813">
        <v>164.023</v>
      </c>
      <c r="AV813">
        <v>195.083</v>
      </c>
      <c r="AW813">
        <v>108.233</v>
      </c>
      <c r="AX813">
        <v>183.07499999999999</v>
      </c>
      <c r="AY813">
        <v>101.584</v>
      </c>
      <c r="AZ813">
        <v>89.543000000000006</v>
      </c>
      <c r="BA813">
        <v>136.07091107282579</v>
      </c>
    </row>
    <row r="814" spans="1:53" x14ac:dyDescent="0.25">
      <c r="A814">
        <v>808</v>
      </c>
      <c r="B814" t="s">
        <v>19056</v>
      </c>
      <c r="C814" s="7" t="s">
        <v>5625</v>
      </c>
      <c r="D814" t="s">
        <v>5645</v>
      </c>
      <c r="E814" s="16" t="s">
        <v>5625</v>
      </c>
      <c r="F814" s="12" t="s">
        <v>5625</v>
      </c>
      <c r="G814" s="13" t="s">
        <v>5625</v>
      </c>
      <c r="H814" s="13" t="s">
        <v>5625</v>
      </c>
      <c r="I814" s="14" t="s">
        <v>5625</v>
      </c>
      <c r="J814" t="s">
        <v>5625</v>
      </c>
      <c r="K814" t="b">
        <v>1</v>
      </c>
      <c r="L814" t="b">
        <v>0</v>
      </c>
      <c r="M814" t="b">
        <v>0</v>
      </c>
      <c r="N814" t="s">
        <v>9309</v>
      </c>
      <c r="O814" t="s">
        <v>9714</v>
      </c>
      <c r="P814">
        <v>38</v>
      </c>
      <c r="Q814">
        <v>642251</v>
      </c>
      <c r="R814">
        <v>642368</v>
      </c>
      <c r="S814">
        <v>1</v>
      </c>
      <c r="T814" t="s">
        <v>20877</v>
      </c>
      <c r="U814" s="9" t="s">
        <v>5625</v>
      </c>
      <c r="V814" t="s">
        <v>5625</v>
      </c>
      <c r="W814" t="s">
        <v>5625</v>
      </c>
      <c r="X814" t="s">
        <v>19055</v>
      </c>
      <c r="Y814" t="s">
        <v>5625</v>
      </c>
      <c r="Z814" t="s">
        <v>5625</v>
      </c>
      <c r="AA814" s="12" t="s">
        <v>5625</v>
      </c>
      <c r="AB814" s="13" t="s">
        <v>5625</v>
      </c>
      <c r="AC814" s="13" t="s">
        <v>5625</v>
      </c>
      <c r="AD814" s="13" t="s">
        <v>5625</v>
      </c>
      <c r="AE814" s="13" t="s">
        <v>5625</v>
      </c>
      <c r="AF814" s="13" t="s">
        <v>5625</v>
      </c>
      <c r="AG814" s="14" t="s">
        <v>5625</v>
      </c>
      <c r="AM814" t="s">
        <v>5625</v>
      </c>
      <c r="AN814" t="s">
        <v>5625</v>
      </c>
      <c r="AO814" t="s">
        <v>5625</v>
      </c>
      <c r="AP814" t="s">
        <v>5625</v>
      </c>
      <c r="AQ814" t="s">
        <v>5625</v>
      </c>
      <c r="AR814" t="s">
        <v>5625</v>
      </c>
      <c r="AS814" t="s">
        <v>5625</v>
      </c>
      <c r="AT814" t="s">
        <v>5625</v>
      </c>
      <c r="AU814" t="s">
        <v>5625</v>
      </c>
      <c r="AV814" t="s">
        <v>5625</v>
      </c>
      <c r="AW814" t="s">
        <v>5625</v>
      </c>
      <c r="AX814" t="s">
        <v>5625</v>
      </c>
      <c r="AY814" t="s">
        <v>5625</v>
      </c>
      <c r="AZ814" t="s">
        <v>5625</v>
      </c>
      <c r="BA814" t="s">
        <v>5625</v>
      </c>
    </row>
    <row r="815" spans="1:53" x14ac:dyDescent="0.25">
      <c r="A815">
        <v>809</v>
      </c>
      <c r="B815" t="s">
        <v>390</v>
      </c>
      <c r="C815" s="7">
        <v>0</v>
      </c>
      <c r="D815" t="s">
        <v>391</v>
      </c>
      <c r="E815" s="16">
        <v>75.091223508207889</v>
      </c>
      <c r="F815" s="12">
        <v>1.2669467784355</v>
      </c>
      <c r="G815" s="13">
        <v>-1.0371855076133301</v>
      </c>
      <c r="H815" s="13">
        <v>9.4268264873263101E-4</v>
      </c>
      <c r="I815" s="14">
        <v>8.7920980512164099E-2</v>
      </c>
      <c r="K815" t="b">
        <v>0</v>
      </c>
      <c r="L815" t="b">
        <v>0</v>
      </c>
      <c r="M815" t="b">
        <v>0</v>
      </c>
      <c r="N815" t="s">
        <v>9309</v>
      </c>
      <c r="O815" t="s">
        <v>9714</v>
      </c>
      <c r="P815">
        <v>248</v>
      </c>
      <c r="Q815">
        <v>642433</v>
      </c>
      <c r="R815">
        <v>643180</v>
      </c>
      <c r="S815">
        <v>1</v>
      </c>
      <c r="T815" t="s">
        <v>20877</v>
      </c>
      <c r="U815" s="9">
        <v>194</v>
      </c>
      <c r="V815" t="s">
        <v>6410</v>
      </c>
      <c r="W815" t="s">
        <v>6411</v>
      </c>
      <c r="X815" t="s">
        <v>19054</v>
      </c>
      <c r="Y815" t="s">
        <v>30221</v>
      </c>
      <c r="Z815">
        <v>109.021669542463</v>
      </c>
      <c r="AA815" s="12">
        <v>0.34553112500413502</v>
      </c>
      <c r="AB815" s="13">
        <v>3.6666646989336802</v>
      </c>
      <c r="AC815" s="13">
        <v>2.4573467002592803E-4</v>
      </c>
      <c r="AD815" s="13">
        <v>112.307140918174</v>
      </c>
      <c r="AE815" s="13">
        <v>0.49049391326042002</v>
      </c>
      <c r="AF815" s="13">
        <v>-2.1145736564169302</v>
      </c>
      <c r="AG815" s="14">
        <v>3.4466300890430901E-2</v>
      </c>
      <c r="AI815" t="s">
        <v>9647</v>
      </c>
      <c r="AJ815" t="s">
        <v>15425</v>
      </c>
      <c r="AK815" t="s">
        <v>19053</v>
      </c>
      <c r="AM815" t="s">
        <v>5625</v>
      </c>
      <c r="AN815" t="s">
        <v>5625</v>
      </c>
      <c r="AO815" t="s">
        <v>5625</v>
      </c>
      <c r="AP815">
        <v>88.668894032831531</v>
      </c>
      <c r="AQ815">
        <v>44.432000000000002</v>
      </c>
      <c r="AR815">
        <v>86.588999999999999</v>
      </c>
      <c r="AS815">
        <v>80.674999999999997</v>
      </c>
      <c r="AT815">
        <v>108.42</v>
      </c>
      <c r="AU815">
        <v>116.15600000000001</v>
      </c>
      <c r="AV815">
        <v>104.154</v>
      </c>
      <c r="AW815">
        <v>110.72499999999999</v>
      </c>
      <c r="AX815">
        <v>66.543999999999997</v>
      </c>
      <c r="AY815">
        <v>36.863</v>
      </c>
      <c r="AZ815">
        <v>24.577999999999999</v>
      </c>
      <c r="BA815">
        <v>68.570907528100562</v>
      </c>
    </row>
    <row r="816" spans="1:53" x14ac:dyDescent="0.25">
      <c r="A816">
        <v>810</v>
      </c>
      <c r="B816" t="s">
        <v>392</v>
      </c>
      <c r="C816" s="7">
        <v>0</v>
      </c>
      <c r="D816" t="s">
        <v>393</v>
      </c>
      <c r="E816" s="16">
        <v>270.82147224388348</v>
      </c>
      <c r="F816" s="12">
        <v>3.2078374585107001</v>
      </c>
      <c r="G816" s="13">
        <v>0.46477669632267499</v>
      </c>
      <c r="H816" s="13">
        <v>5.0591937757935498E-26</v>
      </c>
      <c r="I816" s="14">
        <v>0.44091962135997698</v>
      </c>
      <c r="K816" t="b">
        <v>0</v>
      </c>
      <c r="L816" t="b">
        <v>0</v>
      </c>
      <c r="M816" t="b">
        <v>0</v>
      </c>
      <c r="N816" t="s">
        <v>9309</v>
      </c>
      <c r="O816" t="s">
        <v>9714</v>
      </c>
      <c r="P816">
        <v>361</v>
      </c>
      <c r="Q816">
        <v>643281</v>
      </c>
      <c r="R816">
        <v>644367</v>
      </c>
      <c r="S816">
        <v>1</v>
      </c>
      <c r="T816" t="s">
        <v>20877</v>
      </c>
      <c r="U816" s="9">
        <v>101</v>
      </c>
      <c r="V816" t="s">
        <v>6412</v>
      </c>
      <c r="W816" t="s">
        <v>6413</v>
      </c>
      <c r="X816" t="s">
        <v>19052</v>
      </c>
      <c r="Y816" t="s">
        <v>30222</v>
      </c>
      <c r="Z816">
        <v>1753.57860594414</v>
      </c>
      <c r="AA816" s="12">
        <v>0.29376552069190898</v>
      </c>
      <c r="AB816" s="13">
        <v>10.919720772387601</v>
      </c>
      <c r="AC816" s="13">
        <v>9.2780603695454109E-28</v>
      </c>
      <c r="AD816" s="13">
        <v>953.60126322619703</v>
      </c>
      <c r="AE816" s="13">
        <v>0.43708507211335501</v>
      </c>
      <c r="AF816" s="13">
        <v>1.0633552275657201</v>
      </c>
      <c r="AG816" s="14">
        <v>0.28762088860298202</v>
      </c>
      <c r="AI816" t="s">
        <v>19051</v>
      </c>
      <c r="AJ816" t="s">
        <v>19050</v>
      </c>
      <c r="AK816" t="s">
        <v>19049</v>
      </c>
      <c r="AM816" t="s">
        <v>5625</v>
      </c>
      <c r="AN816" t="s">
        <v>5625</v>
      </c>
      <c r="AO816" t="s">
        <v>5625</v>
      </c>
      <c r="AP816">
        <v>314.71088897553386</v>
      </c>
      <c r="AQ816">
        <v>207.52699999999999</v>
      </c>
      <c r="AR816">
        <v>235.678</v>
      </c>
      <c r="AS816">
        <v>325.37</v>
      </c>
      <c r="AT816">
        <v>1707.3969999999999</v>
      </c>
      <c r="AU816">
        <v>1772.7909999999999</v>
      </c>
      <c r="AV816">
        <v>1407.4349999999999</v>
      </c>
      <c r="AW816">
        <v>1310.2919999999999</v>
      </c>
      <c r="AX816">
        <v>691.94100000000003</v>
      </c>
      <c r="AY816">
        <v>347.96199999999999</v>
      </c>
      <c r="AZ816">
        <v>314.09100000000001</v>
      </c>
      <c r="BA816">
        <v>728.77495013097132</v>
      </c>
    </row>
    <row r="817" spans="1:53" x14ac:dyDescent="0.25">
      <c r="A817">
        <v>811</v>
      </c>
      <c r="B817" t="s">
        <v>394</v>
      </c>
      <c r="C817" s="7">
        <v>0</v>
      </c>
      <c r="D817" t="s">
        <v>395</v>
      </c>
      <c r="E817" s="16">
        <v>47.168427055428225</v>
      </c>
      <c r="F817" s="12">
        <v>2.74128063155442</v>
      </c>
      <c r="G817" s="13">
        <v>0.493915686266235</v>
      </c>
      <c r="H817" s="13">
        <v>1.2861608740999301E-19</v>
      </c>
      <c r="I817" s="14">
        <v>0.47532080935878901</v>
      </c>
      <c r="K817" t="b">
        <v>0</v>
      </c>
      <c r="L817" t="b">
        <v>0</v>
      </c>
      <c r="M817" t="b">
        <v>0</v>
      </c>
      <c r="N817" t="s">
        <v>9309</v>
      </c>
      <c r="O817" t="s">
        <v>9714</v>
      </c>
      <c r="P817">
        <v>509</v>
      </c>
      <c r="Q817">
        <v>644500</v>
      </c>
      <c r="R817">
        <v>646030</v>
      </c>
      <c r="S817">
        <v>1</v>
      </c>
      <c r="T817" t="s">
        <v>20877</v>
      </c>
      <c r="U817" s="9">
        <v>133</v>
      </c>
      <c r="V817" t="s">
        <v>6022</v>
      </c>
      <c r="W817" t="s">
        <v>5737</v>
      </c>
      <c r="X817" t="s">
        <v>19048</v>
      </c>
      <c r="Y817" t="s">
        <v>30223</v>
      </c>
      <c r="Z817">
        <v>316.25524414377298</v>
      </c>
      <c r="AA817" s="12">
        <v>0.29091129387425602</v>
      </c>
      <c r="AB817" s="13">
        <v>9.4230808128725201</v>
      </c>
      <c r="AC817" s="13">
        <v>4.38042739410507E-21</v>
      </c>
      <c r="AD817" s="13">
        <v>237.03966631019699</v>
      </c>
      <c r="AE817" s="13">
        <v>0.49608096940652002</v>
      </c>
      <c r="AF817" s="13">
        <v>0.99563522232494694</v>
      </c>
      <c r="AG817" s="14">
        <v>0.31942741453408902</v>
      </c>
      <c r="AI817" t="s">
        <v>12400</v>
      </c>
      <c r="AJ817" t="s">
        <v>9325</v>
      </c>
      <c r="AK817" t="s">
        <v>19047</v>
      </c>
      <c r="AM817" t="s">
        <v>21340</v>
      </c>
      <c r="AN817" t="s">
        <v>21339</v>
      </c>
      <c r="AO817" t="s">
        <v>22187</v>
      </c>
      <c r="AP817">
        <v>64.359708221712893</v>
      </c>
      <c r="AQ817">
        <v>49.16</v>
      </c>
      <c r="AR817">
        <v>29.093</v>
      </c>
      <c r="AS817">
        <v>46.061</v>
      </c>
      <c r="AT817">
        <v>208.95099999999999</v>
      </c>
      <c r="AU817">
        <v>188.21600000000001</v>
      </c>
      <c r="AV817">
        <v>176.79900000000001</v>
      </c>
      <c r="AW817">
        <v>190.864</v>
      </c>
      <c r="AX817">
        <v>131.97200000000001</v>
      </c>
      <c r="AY817">
        <v>57.039000000000001</v>
      </c>
      <c r="AZ817">
        <v>48.945999999999998</v>
      </c>
      <c r="BA817">
        <v>131.05700783867886</v>
      </c>
    </row>
    <row r="818" spans="1:53" x14ac:dyDescent="0.25">
      <c r="A818">
        <v>812</v>
      </c>
      <c r="B818" t="s">
        <v>396</v>
      </c>
      <c r="C818" s="7">
        <v>0</v>
      </c>
      <c r="D818" t="s">
        <v>397</v>
      </c>
      <c r="E818" s="16">
        <v>42.317278498297668</v>
      </c>
      <c r="F818" s="12">
        <v>2.79461140318781</v>
      </c>
      <c r="G818" s="13">
        <v>0.57872845705063203</v>
      </c>
      <c r="H818" s="13">
        <v>6.2921171000024801E-17</v>
      </c>
      <c r="I818" s="14">
        <v>0.448127782450853</v>
      </c>
      <c r="K818" t="b">
        <v>0</v>
      </c>
      <c r="L818" t="b">
        <v>0</v>
      </c>
      <c r="M818" t="b">
        <v>0</v>
      </c>
      <c r="N818" t="s">
        <v>9309</v>
      </c>
      <c r="O818" t="s">
        <v>9714</v>
      </c>
      <c r="P818">
        <v>348</v>
      </c>
      <c r="Q818">
        <v>646026</v>
      </c>
      <c r="R818">
        <v>647073</v>
      </c>
      <c r="S818">
        <v>1</v>
      </c>
      <c r="T818" t="s">
        <v>20877</v>
      </c>
      <c r="U818" s="9">
        <v>-4</v>
      </c>
      <c r="V818" t="s">
        <v>6021</v>
      </c>
      <c r="W818" t="s">
        <v>5795</v>
      </c>
      <c r="X818" t="s">
        <v>19046</v>
      </c>
      <c r="Y818" t="s">
        <v>30224</v>
      </c>
      <c r="Z818">
        <v>203.03913895473801</v>
      </c>
      <c r="AA818" s="12">
        <v>0.32028709678660899</v>
      </c>
      <c r="AB818" s="13">
        <v>8.7253324633608997</v>
      </c>
      <c r="AC818" s="13">
        <v>2.6539975192570099E-18</v>
      </c>
      <c r="AD818" s="13">
        <v>152.49176680520901</v>
      </c>
      <c r="AE818" s="13">
        <v>0.55212837126382797</v>
      </c>
      <c r="AF818" s="13">
        <v>1.04817735724378</v>
      </c>
      <c r="AG818" s="14">
        <v>0.294556900694251</v>
      </c>
      <c r="AI818" t="s">
        <v>9747</v>
      </c>
      <c r="AJ818" t="s">
        <v>12403</v>
      </c>
      <c r="AK818" t="s">
        <v>19045</v>
      </c>
      <c r="AM818" t="s">
        <v>21327</v>
      </c>
      <c r="AN818" t="s">
        <v>21326</v>
      </c>
      <c r="AO818" t="s">
        <v>22195</v>
      </c>
      <c r="AP818">
        <v>51.875113993190659</v>
      </c>
      <c r="AQ818">
        <v>28.888000000000002</v>
      </c>
      <c r="AR818">
        <v>43.843000000000004</v>
      </c>
      <c r="AS818">
        <v>44.662999999999997</v>
      </c>
      <c r="AT818">
        <v>211.70500000000001</v>
      </c>
      <c r="AU818">
        <v>158.54</v>
      </c>
      <c r="AV818">
        <v>168.06299999999999</v>
      </c>
      <c r="AW818">
        <v>183.79300000000001</v>
      </c>
      <c r="AX818">
        <v>120.82</v>
      </c>
      <c r="AY818">
        <v>48.555</v>
      </c>
      <c r="AZ818">
        <v>37.378</v>
      </c>
      <c r="BA818">
        <v>148.55911795547428</v>
      </c>
    </row>
    <row r="819" spans="1:53" x14ac:dyDescent="0.25">
      <c r="A819">
        <v>813</v>
      </c>
      <c r="B819" t="s">
        <v>398</v>
      </c>
      <c r="C819" s="7">
        <v>0</v>
      </c>
      <c r="D819" t="s">
        <v>397</v>
      </c>
      <c r="E819" s="16">
        <v>26.561715508366813</v>
      </c>
      <c r="F819" s="12">
        <v>3.3960489704674801</v>
      </c>
      <c r="G819" s="13">
        <v>0.439829338821143</v>
      </c>
      <c r="H819" s="13">
        <v>4.2096435375473799E-13</v>
      </c>
      <c r="I819" s="14">
        <v>0.68335561013330404</v>
      </c>
      <c r="K819" t="b">
        <v>0</v>
      </c>
      <c r="L819" t="b">
        <v>0</v>
      </c>
      <c r="M819" t="b">
        <v>0</v>
      </c>
      <c r="N819" t="s">
        <v>9309</v>
      </c>
      <c r="O819" t="s">
        <v>9714</v>
      </c>
      <c r="P819">
        <v>319</v>
      </c>
      <c r="Q819">
        <v>647073</v>
      </c>
      <c r="R819">
        <v>648033</v>
      </c>
      <c r="S819">
        <v>1</v>
      </c>
      <c r="T819" t="s">
        <v>20877</v>
      </c>
      <c r="U819" s="9">
        <v>0</v>
      </c>
      <c r="V819" t="s">
        <v>6021</v>
      </c>
      <c r="W819" t="s">
        <v>5625</v>
      </c>
      <c r="X819" t="s">
        <v>19044</v>
      </c>
      <c r="Y819" t="s">
        <v>30225</v>
      </c>
      <c r="Z819">
        <v>172.77842558622999</v>
      </c>
      <c r="AA819" s="12">
        <v>0.44593358720213599</v>
      </c>
      <c r="AB819" s="13">
        <v>7.6155935949451097</v>
      </c>
      <c r="AC819" s="13">
        <v>2.6248235837995199E-14</v>
      </c>
      <c r="AD819" s="13">
        <v>84.665516443372397</v>
      </c>
      <c r="AE819" s="13">
        <v>0.715258917532553</v>
      </c>
      <c r="AF819" s="13">
        <v>0.61492325092350197</v>
      </c>
      <c r="AG819" s="14">
        <v>0.53860540700161896</v>
      </c>
      <c r="AI819" t="s">
        <v>19043</v>
      </c>
      <c r="AJ819" t="s">
        <v>12403</v>
      </c>
      <c r="AM819" t="s">
        <v>5625</v>
      </c>
      <c r="AN819" t="s">
        <v>5625</v>
      </c>
      <c r="AO819" t="s">
        <v>5625</v>
      </c>
      <c r="AP819">
        <v>32.657862033467261</v>
      </c>
      <c r="AQ819">
        <v>17.007999999999999</v>
      </c>
      <c r="AR819">
        <v>44.917999999999999</v>
      </c>
      <c r="AS819">
        <v>11.663</v>
      </c>
      <c r="AT819">
        <v>190.929</v>
      </c>
      <c r="AU819">
        <v>179.45699999999999</v>
      </c>
      <c r="AV819">
        <v>161.148</v>
      </c>
      <c r="AW819">
        <v>168.79900000000001</v>
      </c>
      <c r="AX819">
        <v>75.704999999999998</v>
      </c>
      <c r="AY819">
        <v>19.858000000000001</v>
      </c>
      <c r="AZ819">
        <v>14.092000000000001</v>
      </c>
      <c r="BA819">
        <v>96.302404124449779</v>
      </c>
    </row>
    <row r="820" spans="1:53" x14ac:dyDescent="0.25">
      <c r="A820">
        <v>814</v>
      </c>
      <c r="B820" t="s">
        <v>19042</v>
      </c>
      <c r="C820" s="7" t="s">
        <v>5625</v>
      </c>
      <c r="D820" t="s">
        <v>5645</v>
      </c>
      <c r="E820" s="16" t="s">
        <v>5625</v>
      </c>
      <c r="F820" s="12" t="s">
        <v>5625</v>
      </c>
      <c r="G820" s="13" t="s">
        <v>5625</v>
      </c>
      <c r="H820" s="13" t="s">
        <v>5625</v>
      </c>
      <c r="I820" s="14" t="s">
        <v>5625</v>
      </c>
      <c r="J820" t="s">
        <v>5625</v>
      </c>
      <c r="K820" t="b">
        <v>1</v>
      </c>
      <c r="L820" t="b">
        <v>0</v>
      </c>
      <c r="M820" t="b">
        <v>0</v>
      </c>
      <c r="N820" t="s">
        <v>9309</v>
      </c>
      <c r="O820" t="s">
        <v>9714</v>
      </c>
      <c r="P820">
        <v>45</v>
      </c>
      <c r="Q820">
        <v>648011</v>
      </c>
      <c r="R820">
        <v>648149</v>
      </c>
      <c r="S820">
        <v>-1</v>
      </c>
      <c r="T820" t="s">
        <v>20877</v>
      </c>
      <c r="U820" s="9" t="s">
        <v>5625</v>
      </c>
      <c r="V820" t="s">
        <v>5625</v>
      </c>
      <c r="W820" t="s">
        <v>5625</v>
      </c>
      <c r="X820" t="s">
        <v>19041</v>
      </c>
      <c r="Y820" t="s">
        <v>5625</v>
      </c>
      <c r="Z820" t="s">
        <v>5625</v>
      </c>
      <c r="AA820" s="12" t="s">
        <v>5625</v>
      </c>
      <c r="AB820" s="13" t="s">
        <v>5625</v>
      </c>
      <c r="AC820" s="13" t="s">
        <v>5625</v>
      </c>
      <c r="AD820" s="13" t="s">
        <v>5625</v>
      </c>
      <c r="AE820" s="13" t="s">
        <v>5625</v>
      </c>
      <c r="AF820" s="13" t="s">
        <v>5625</v>
      </c>
      <c r="AG820" s="14" t="s">
        <v>5625</v>
      </c>
      <c r="AM820" t="s">
        <v>5625</v>
      </c>
      <c r="AN820" t="s">
        <v>5625</v>
      </c>
      <c r="AO820" t="s">
        <v>5625</v>
      </c>
      <c r="AP820" t="s">
        <v>5625</v>
      </c>
      <c r="AQ820" t="s">
        <v>5625</v>
      </c>
      <c r="AR820" t="s">
        <v>5625</v>
      </c>
      <c r="AS820" t="s">
        <v>5625</v>
      </c>
      <c r="AT820" t="s">
        <v>5625</v>
      </c>
      <c r="AU820" t="s">
        <v>5625</v>
      </c>
      <c r="AV820" t="s">
        <v>5625</v>
      </c>
      <c r="AW820" t="s">
        <v>5625</v>
      </c>
      <c r="AX820" t="s">
        <v>5625</v>
      </c>
      <c r="AY820" t="s">
        <v>5625</v>
      </c>
      <c r="AZ820" t="s">
        <v>5625</v>
      </c>
      <c r="BA820" t="s">
        <v>5625</v>
      </c>
    </row>
    <row r="821" spans="1:53" x14ac:dyDescent="0.25">
      <c r="A821">
        <v>815</v>
      </c>
      <c r="B821" t="s">
        <v>19040</v>
      </c>
      <c r="C821" s="7" t="s">
        <v>5625</v>
      </c>
      <c r="D821" t="s">
        <v>5645</v>
      </c>
      <c r="E821" s="16" t="s">
        <v>5625</v>
      </c>
      <c r="F821" s="12" t="s">
        <v>5625</v>
      </c>
      <c r="G821" s="13" t="s">
        <v>5625</v>
      </c>
      <c r="H821" s="13" t="s">
        <v>5625</v>
      </c>
      <c r="I821" s="14" t="s">
        <v>5625</v>
      </c>
      <c r="J821" t="s">
        <v>5625</v>
      </c>
      <c r="K821" t="b">
        <v>1</v>
      </c>
      <c r="L821" t="b">
        <v>0</v>
      </c>
      <c r="M821" t="b">
        <v>0</v>
      </c>
      <c r="N821" t="s">
        <v>9309</v>
      </c>
      <c r="O821" t="s">
        <v>9714</v>
      </c>
      <c r="P821">
        <v>36</v>
      </c>
      <c r="Q821">
        <v>648083</v>
      </c>
      <c r="R821">
        <v>648194</v>
      </c>
      <c r="S821">
        <v>1</v>
      </c>
      <c r="T821" t="s">
        <v>20877</v>
      </c>
      <c r="U821" s="9" t="s">
        <v>5625</v>
      </c>
      <c r="V821" t="s">
        <v>5625</v>
      </c>
      <c r="W821" t="s">
        <v>5625</v>
      </c>
      <c r="X821" t="s">
        <v>19039</v>
      </c>
      <c r="Y821" t="s">
        <v>5625</v>
      </c>
      <c r="Z821" t="s">
        <v>5625</v>
      </c>
      <c r="AA821" s="12" t="s">
        <v>5625</v>
      </c>
      <c r="AB821" s="13" t="s">
        <v>5625</v>
      </c>
      <c r="AC821" s="13" t="s">
        <v>5625</v>
      </c>
      <c r="AD821" s="13" t="s">
        <v>5625</v>
      </c>
      <c r="AE821" s="13" t="s">
        <v>5625</v>
      </c>
      <c r="AF821" s="13" t="s">
        <v>5625</v>
      </c>
      <c r="AG821" s="14" t="s">
        <v>5625</v>
      </c>
      <c r="AM821" t="s">
        <v>5625</v>
      </c>
      <c r="AN821" t="s">
        <v>5625</v>
      </c>
      <c r="AO821" t="s">
        <v>5625</v>
      </c>
      <c r="AP821" t="s">
        <v>5625</v>
      </c>
      <c r="AQ821" t="s">
        <v>5625</v>
      </c>
      <c r="AR821" t="s">
        <v>5625</v>
      </c>
      <c r="AS821" t="s">
        <v>5625</v>
      </c>
      <c r="AT821" t="s">
        <v>5625</v>
      </c>
      <c r="AU821" t="s">
        <v>5625</v>
      </c>
      <c r="AV821" t="s">
        <v>5625</v>
      </c>
      <c r="AW821" t="s">
        <v>5625</v>
      </c>
      <c r="AX821" t="s">
        <v>5625</v>
      </c>
      <c r="AY821" t="s">
        <v>5625</v>
      </c>
      <c r="AZ821" t="s">
        <v>5625</v>
      </c>
      <c r="BA821" t="s">
        <v>5625</v>
      </c>
    </row>
    <row r="822" spans="1:53" x14ac:dyDescent="0.25">
      <c r="A822">
        <v>816</v>
      </c>
      <c r="B822" t="s">
        <v>399</v>
      </c>
      <c r="C822" s="7">
        <v>0</v>
      </c>
      <c r="D822" t="s">
        <v>400</v>
      </c>
      <c r="E822" s="16">
        <v>157.06966267126765</v>
      </c>
      <c r="F822" s="12">
        <v>-0.253334231300757</v>
      </c>
      <c r="G822" s="13">
        <v>-0.77209543265529601</v>
      </c>
      <c r="H822" s="13">
        <v>0.51342090853847699</v>
      </c>
      <c r="I822" s="14">
        <v>8.9997499833235101E-2</v>
      </c>
      <c r="K822" t="b">
        <v>0</v>
      </c>
      <c r="L822" t="b">
        <v>0</v>
      </c>
      <c r="M822" t="b">
        <v>0</v>
      </c>
      <c r="N822" t="s">
        <v>9309</v>
      </c>
      <c r="O822" t="s">
        <v>9714</v>
      </c>
      <c r="P822">
        <v>426</v>
      </c>
      <c r="Q822">
        <v>648175</v>
      </c>
      <c r="R822">
        <v>649456</v>
      </c>
      <c r="S822">
        <v>1</v>
      </c>
      <c r="T822" t="s">
        <v>20877</v>
      </c>
      <c r="U822" s="9">
        <v>142</v>
      </c>
      <c r="V822" t="s">
        <v>5625</v>
      </c>
      <c r="W822" t="s">
        <v>6414</v>
      </c>
      <c r="X822" t="s">
        <v>19038</v>
      </c>
      <c r="Y822" t="s">
        <v>30226</v>
      </c>
      <c r="Z822">
        <v>209.66403509237401</v>
      </c>
      <c r="AA822" s="12">
        <v>0.30650361295022699</v>
      </c>
      <c r="AB822" s="13">
        <v>-0.82652934776953402</v>
      </c>
      <c r="AC822" s="13">
        <v>0.40850387718924702</v>
      </c>
      <c r="AD822" s="13">
        <v>429.78560770144401</v>
      </c>
      <c r="AE822" s="13">
        <v>0.36728218835889198</v>
      </c>
      <c r="AF822" s="13">
        <v>-2.1021858862941598</v>
      </c>
      <c r="AG822" s="14">
        <v>3.5536995656213897E-2</v>
      </c>
      <c r="AI822" t="s">
        <v>19032</v>
      </c>
      <c r="AJ822" t="s">
        <v>9332</v>
      </c>
      <c r="AK822" t="s">
        <v>19037</v>
      </c>
      <c r="AM822" t="s">
        <v>5625</v>
      </c>
      <c r="AN822" t="s">
        <v>5625</v>
      </c>
      <c r="AO822" t="s">
        <v>5625</v>
      </c>
      <c r="AP822">
        <v>155.11865068507061</v>
      </c>
      <c r="AQ822">
        <v>117.639</v>
      </c>
      <c r="AR822">
        <v>174.28399999999999</v>
      </c>
      <c r="AS822">
        <v>181.23699999999999</v>
      </c>
      <c r="AT822">
        <v>96.498999999999995</v>
      </c>
      <c r="AU822">
        <v>74.605999999999995</v>
      </c>
      <c r="AV822">
        <v>70.623999999999995</v>
      </c>
      <c r="AW822">
        <v>75.11</v>
      </c>
      <c r="AX822">
        <v>147.45599999999999</v>
      </c>
      <c r="AY822">
        <v>94.251999999999995</v>
      </c>
      <c r="AZ822">
        <v>90.141999999999996</v>
      </c>
      <c r="BA822">
        <v>169.21037651083776</v>
      </c>
    </row>
    <row r="823" spans="1:53" x14ac:dyDescent="0.25">
      <c r="B823" t="s">
        <v>401</v>
      </c>
      <c r="C823">
        <v>0</v>
      </c>
      <c r="D823" t="s">
        <v>400</v>
      </c>
      <c r="E823" s="21">
        <v>168.31209557002575</v>
      </c>
      <c r="F823" s="12">
        <v>-0.34825430208195901</v>
      </c>
      <c r="G823" s="13">
        <v>-0.591083371388749</v>
      </c>
      <c r="H823" s="13">
        <v>0.37144012001693349</v>
      </c>
      <c r="I823" s="14">
        <v>0.16388400975117731</v>
      </c>
      <c r="J823" t="s">
        <v>115</v>
      </c>
      <c r="K823" t="b">
        <v>0</v>
      </c>
      <c r="L823" t="b">
        <v>0</v>
      </c>
      <c r="M823" t="b">
        <v>0</v>
      </c>
      <c r="N823" t="s">
        <v>21052</v>
      </c>
      <c r="O823" t="s">
        <v>9714</v>
      </c>
      <c r="P823">
        <v>647</v>
      </c>
      <c r="Q823">
        <v>648175</v>
      </c>
      <c r="R823">
        <v>650115</v>
      </c>
      <c r="S823">
        <v>1</v>
      </c>
      <c r="T823" t="s">
        <v>20877</v>
      </c>
      <c r="U823">
        <v>142</v>
      </c>
      <c r="V823" t="s">
        <v>5625</v>
      </c>
      <c r="W823" t="s">
        <v>6414</v>
      </c>
      <c r="X823" t="s">
        <v>21057</v>
      </c>
      <c r="Y823" t="s">
        <v>33689</v>
      </c>
      <c r="Z823">
        <v>156.5184974158162</v>
      </c>
      <c r="AA823">
        <v>0.31855528975709901</v>
      </c>
      <c r="AB823">
        <v>-1.083508222393607</v>
      </c>
      <c r="AC823">
        <v>0.27123099494231417</v>
      </c>
      <c r="AD823">
        <v>346.68767748765316</v>
      </c>
      <c r="AE823">
        <v>0.33247467010422149</v>
      </c>
      <c r="AF823">
        <v>-1.7399014118918299</v>
      </c>
      <c r="AG823">
        <v>7.7341085896280845E-2</v>
      </c>
      <c r="AM823" t="s">
        <v>5625</v>
      </c>
      <c r="AN823" t="s">
        <v>5625</v>
      </c>
      <c r="AO823" t="s">
        <v>5625</v>
      </c>
    </row>
    <row r="824" spans="1:53" x14ac:dyDescent="0.25">
      <c r="A824">
        <v>817</v>
      </c>
      <c r="B824" t="s">
        <v>6415</v>
      </c>
      <c r="C824" s="7">
        <v>0</v>
      </c>
      <c r="D824" t="s">
        <v>371</v>
      </c>
      <c r="E824" s="16">
        <v>180.35921789978875</v>
      </c>
      <c r="F824" s="12">
        <v>-0.44317437286316103</v>
      </c>
      <c r="G824" s="13">
        <v>-0.41007131012220199</v>
      </c>
      <c r="H824" s="13">
        <v>0.26872252466487601</v>
      </c>
      <c r="I824" s="14">
        <v>0.29843016419224599</v>
      </c>
      <c r="K824" t="b">
        <v>0</v>
      </c>
      <c r="L824" t="b">
        <v>0</v>
      </c>
      <c r="M824" t="b">
        <v>0</v>
      </c>
      <c r="N824" t="s">
        <v>9309</v>
      </c>
      <c r="O824" t="s">
        <v>9714</v>
      </c>
      <c r="P824">
        <v>219</v>
      </c>
      <c r="Q824">
        <v>649455</v>
      </c>
      <c r="R824">
        <v>650115</v>
      </c>
      <c r="S824">
        <v>1</v>
      </c>
      <c r="T824" t="s">
        <v>20877</v>
      </c>
      <c r="U824" s="9">
        <v>-1</v>
      </c>
      <c r="V824" t="s">
        <v>5625</v>
      </c>
      <c r="W824" t="s">
        <v>5625</v>
      </c>
      <c r="X824" t="s">
        <v>19036</v>
      </c>
      <c r="Y824" t="s">
        <v>5625</v>
      </c>
      <c r="Z824">
        <v>116.844264790151</v>
      </c>
      <c r="AA824" s="12">
        <v>0.33060696656397098</v>
      </c>
      <c r="AB824" s="13">
        <v>-1.3404870970176801</v>
      </c>
      <c r="AC824" s="13">
        <v>0.180087036440334</v>
      </c>
      <c r="AD824" s="13">
        <v>279.65651610483002</v>
      </c>
      <c r="AE824" s="13">
        <v>0.297667151849551</v>
      </c>
      <c r="AF824" s="13">
        <v>-1.3776169374895</v>
      </c>
      <c r="AG824" s="14">
        <v>0.16832158873199399</v>
      </c>
      <c r="AI824" t="s">
        <v>19032</v>
      </c>
      <c r="AJ824" t="s">
        <v>19035</v>
      </c>
      <c r="AM824" t="s">
        <v>5625</v>
      </c>
      <c r="AN824" t="s">
        <v>5625</v>
      </c>
      <c r="AO824" t="s">
        <v>5625</v>
      </c>
      <c r="AP824">
        <v>168.59987159915494</v>
      </c>
      <c r="AQ824">
        <v>131.80500000000001</v>
      </c>
      <c r="AR824">
        <v>186.52199999999999</v>
      </c>
      <c r="AS824">
        <v>234.51</v>
      </c>
      <c r="AT824">
        <v>62.432000000000002</v>
      </c>
      <c r="AU824">
        <v>91.454999999999998</v>
      </c>
      <c r="AV824">
        <v>69.908000000000001</v>
      </c>
      <c r="AW824">
        <v>94.63</v>
      </c>
      <c r="AX824">
        <v>213.999</v>
      </c>
      <c r="AY824">
        <v>172.66499999999999</v>
      </c>
      <c r="AZ824">
        <v>156.65700000000001</v>
      </c>
      <c r="BA824">
        <v>200.64972652956612</v>
      </c>
    </row>
    <row r="825" spans="1:53" x14ac:dyDescent="0.25">
      <c r="A825">
        <v>818</v>
      </c>
      <c r="B825" t="s">
        <v>6416</v>
      </c>
      <c r="C825" s="7">
        <v>0</v>
      </c>
      <c r="D825" t="s">
        <v>371</v>
      </c>
      <c r="E825" s="16">
        <v>48.613729127560028</v>
      </c>
      <c r="F825" s="12">
        <v>-0.16564696655124</v>
      </c>
      <c r="G825" s="13">
        <v>-0.52637631898071902</v>
      </c>
      <c r="H825" s="13">
        <v>0.81413924740400101</v>
      </c>
      <c r="I825" s="14">
        <v>0.33973248719958699</v>
      </c>
      <c r="K825" t="b">
        <v>0</v>
      </c>
      <c r="L825" t="b">
        <v>0</v>
      </c>
      <c r="M825" t="b">
        <v>0</v>
      </c>
      <c r="N825" t="s">
        <v>9309</v>
      </c>
      <c r="O825" t="s">
        <v>9714</v>
      </c>
      <c r="P825">
        <v>74</v>
      </c>
      <c r="Q825">
        <v>650083</v>
      </c>
      <c r="R825">
        <v>650308</v>
      </c>
      <c r="S825">
        <v>1</v>
      </c>
      <c r="T825" t="s">
        <v>20877</v>
      </c>
      <c r="U825" s="9">
        <v>-32</v>
      </c>
      <c r="V825" t="s">
        <v>5625</v>
      </c>
      <c r="W825" t="s">
        <v>5625</v>
      </c>
      <c r="X825" t="s">
        <v>19034</v>
      </c>
      <c r="Y825" t="s">
        <v>5625</v>
      </c>
      <c r="Z825">
        <v>11.9807886405952</v>
      </c>
      <c r="AA825" s="12">
        <v>0.51337765585209605</v>
      </c>
      <c r="AB825" s="13">
        <v>-0.32266103649622602</v>
      </c>
      <c r="AC825" s="13">
        <v>0.74695196342908399</v>
      </c>
      <c r="AD825" s="13">
        <v>24.986512079191701</v>
      </c>
      <c r="AE825" s="13">
        <v>0.41028250587003601</v>
      </c>
      <c r="AF825" s="13">
        <v>-1.28296067087847</v>
      </c>
      <c r="AG825" s="14">
        <v>0.199505855200172</v>
      </c>
      <c r="AM825" t="s">
        <v>5625</v>
      </c>
      <c r="AN825" t="s">
        <v>5625</v>
      </c>
      <c r="AO825" t="s">
        <v>5625</v>
      </c>
      <c r="AP825">
        <v>47.100916510240104</v>
      </c>
      <c r="AQ825">
        <v>45.206000000000003</v>
      </c>
      <c r="AR825">
        <v>49.457999999999998</v>
      </c>
      <c r="AS825">
        <v>52.69</v>
      </c>
      <c r="AT825">
        <v>25.26</v>
      </c>
      <c r="AU825">
        <v>33.533999999999999</v>
      </c>
      <c r="AV825">
        <v>20.103999999999999</v>
      </c>
      <c r="AW825">
        <v>30.009</v>
      </c>
      <c r="AX825">
        <v>56.374000000000002</v>
      </c>
      <c r="AY825">
        <v>43.305</v>
      </c>
      <c r="AZ825">
        <v>36.505000000000003</v>
      </c>
      <c r="BA825">
        <v>49.973139437552312</v>
      </c>
    </row>
    <row r="826" spans="1:53" x14ac:dyDescent="0.25">
      <c r="A826">
        <v>819</v>
      </c>
      <c r="B826" t="s">
        <v>6417</v>
      </c>
      <c r="C826" s="7">
        <v>0</v>
      </c>
      <c r="D826" t="s">
        <v>371</v>
      </c>
      <c r="E826" s="16">
        <v>171.61070548383574</v>
      </c>
      <c r="F826" s="12">
        <v>-0.59391708334885396</v>
      </c>
      <c r="G826" s="13">
        <v>-0.71208539543695204</v>
      </c>
      <c r="H826" s="13">
        <v>0.17110517836928699</v>
      </c>
      <c r="I826" s="14">
        <v>0.18853283463714099</v>
      </c>
      <c r="K826" t="b">
        <v>0</v>
      </c>
      <c r="L826" t="b">
        <v>0</v>
      </c>
      <c r="M826" t="b">
        <v>0</v>
      </c>
      <c r="N826" t="s">
        <v>9309</v>
      </c>
      <c r="O826" t="s">
        <v>9714</v>
      </c>
      <c r="P826">
        <v>196</v>
      </c>
      <c r="Q826">
        <v>650162</v>
      </c>
      <c r="R826">
        <v>650753</v>
      </c>
      <c r="S826">
        <v>1</v>
      </c>
      <c r="T826" t="s">
        <v>20877</v>
      </c>
      <c r="U826" s="9">
        <v>-146</v>
      </c>
      <c r="V826" t="s">
        <v>5625</v>
      </c>
      <c r="W826" t="s">
        <v>6414</v>
      </c>
      <c r="X826" t="s">
        <v>19033</v>
      </c>
      <c r="Y826" t="s">
        <v>5625</v>
      </c>
      <c r="Z826">
        <v>94.768431028749106</v>
      </c>
      <c r="AA826" s="12">
        <v>0.36550401366824098</v>
      </c>
      <c r="AB826" s="13">
        <v>-1.62492629667246</v>
      </c>
      <c r="AC826" s="13">
        <v>0.104178264220651</v>
      </c>
      <c r="AD826" s="13">
        <v>218.84214812374501</v>
      </c>
      <c r="AE826" s="13">
        <v>0.42254542486296398</v>
      </c>
      <c r="AF826" s="13">
        <v>-1.6852280335726899</v>
      </c>
      <c r="AG826" s="14">
        <v>9.1944584379689595E-2</v>
      </c>
      <c r="AI826" t="s">
        <v>19032</v>
      </c>
      <c r="AK826" t="s">
        <v>19031</v>
      </c>
      <c r="AM826" t="s">
        <v>5625</v>
      </c>
      <c r="AN826" t="s">
        <v>5625</v>
      </c>
      <c r="AO826" t="s">
        <v>5625</v>
      </c>
      <c r="AP826">
        <v>168.11082193534301</v>
      </c>
      <c r="AQ826">
        <v>108.697</v>
      </c>
      <c r="AR826">
        <v>201.238</v>
      </c>
      <c r="AS826">
        <v>208.39699999999999</v>
      </c>
      <c r="AT826">
        <v>86.55</v>
      </c>
      <c r="AU826">
        <v>55.322000000000003</v>
      </c>
      <c r="AV826">
        <v>78.834999999999994</v>
      </c>
      <c r="AW826">
        <v>48.555</v>
      </c>
      <c r="AX826">
        <v>196.059</v>
      </c>
      <c r="AY826">
        <v>101.071</v>
      </c>
      <c r="AZ826">
        <v>91.561000000000007</v>
      </c>
      <c r="BA826">
        <v>177.56953099637877</v>
      </c>
    </row>
    <row r="827" spans="1:53" x14ac:dyDescent="0.25">
      <c r="A827">
        <v>820</v>
      </c>
      <c r="B827" t="s">
        <v>402</v>
      </c>
      <c r="C827" s="7">
        <v>0</v>
      </c>
      <c r="D827" t="s">
        <v>216</v>
      </c>
      <c r="E827" s="16">
        <v>25.390814879913723</v>
      </c>
      <c r="F827" s="12">
        <v>0.83488321201805504</v>
      </c>
      <c r="G827" s="13">
        <v>0.15656974154571901</v>
      </c>
      <c r="H827" s="13">
        <v>0.245872733394944</v>
      </c>
      <c r="I827" s="14">
        <v>0.90821733142709504</v>
      </c>
      <c r="K827" t="b">
        <v>0</v>
      </c>
      <c r="L827" t="b">
        <v>0</v>
      </c>
      <c r="M827" t="b">
        <v>0</v>
      </c>
      <c r="N827" t="s">
        <v>9309</v>
      </c>
      <c r="O827" t="s">
        <v>9714</v>
      </c>
      <c r="P827">
        <v>238</v>
      </c>
      <c r="Q827">
        <v>650792</v>
      </c>
      <c r="R827">
        <v>651509</v>
      </c>
      <c r="S827">
        <v>1</v>
      </c>
      <c r="T827" t="s">
        <v>20877</v>
      </c>
      <c r="U827" s="9">
        <v>39</v>
      </c>
      <c r="V827" t="s">
        <v>6083</v>
      </c>
      <c r="W827" t="s">
        <v>5854</v>
      </c>
      <c r="X827" t="s">
        <v>19030</v>
      </c>
      <c r="Y827" t="s">
        <v>30227</v>
      </c>
      <c r="Z827">
        <v>28.692055178229001</v>
      </c>
      <c r="AA827" s="12">
        <v>0.596676861213433</v>
      </c>
      <c r="AB827" s="13">
        <v>1.3992216998664799</v>
      </c>
      <c r="AC827" s="13">
        <v>0.161746511279723</v>
      </c>
      <c r="AD827" s="13">
        <v>53.187768107254101</v>
      </c>
      <c r="AE827" s="13">
        <v>0.86530521540678995</v>
      </c>
      <c r="AF827" s="13">
        <v>0.18094163626658999</v>
      </c>
      <c r="AG827" s="14">
        <v>0.85641338719220805</v>
      </c>
      <c r="AH827" t="s">
        <v>13982</v>
      </c>
      <c r="AI827" t="s">
        <v>9781</v>
      </c>
      <c r="AJ827" t="s">
        <v>9780</v>
      </c>
      <c r="AK827" t="s">
        <v>19029</v>
      </c>
      <c r="AM827" t="s">
        <v>5625</v>
      </c>
      <c r="AN827" t="s">
        <v>5625</v>
      </c>
      <c r="AO827" t="s">
        <v>5625</v>
      </c>
      <c r="AP827">
        <v>33.872259519654889</v>
      </c>
      <c r="AQ827">
        <v>4.8529999999999998</v>
      </c>
      <c r="AR827">
        <v>41.710999999999999</v>
      </c>
      <c r="AS827">
        <v>21.126999999999999</v>
      </c>
      <c r="AT827">
        <v>19.817</v>
      </c>
      <c r="AU827">
        <v>33.323</v>
      </c>
      <c r="AV827">
        <v>35.33</v>
      </c>
      <c r="AW827">
        <v>21.187999999999999</v>
      </c>
      <c r="AX827">
        <v>74.108999999999995</v>
      </c>
      <c r="AY827">
        <v>5.3179999999999996</v>
      </c>
      <c r="AZ827">
        <v>6.0650000000000004</v>
      </c>
      <c r="BA827">
        <v>72.311202463682747</v>
      </c>
    </row>
    <row r="828" spans="1:53" x14ac:dyDescent="0.25">
      <c r="A828">
        <v>821</v>
      </c>
      <c r="B828" t="s">
        <v>403</v>
      </c>
      <c r="C828" s="7">
        <v>0</v>
      </c>
      <c r="D828" t="s">
        <v>3</v>
      </c>
      <c r="E828" s="16">
        <v>49.883174286965307</v>
      </c>
      <c r="F828" s="12">
        <v>0.45067024237133801</v>
      </c>
      <c r="G828" s="13">
        <v>1.96800033824936</v>
      </c>
      <c r="H828" s="13">
        <v>0.45243530096631002</v>
      </c>
      <c r="I828" s="14">
        <v>2.95908964979982E-2</v>
      </c>
      <c r="K828" t="b">
        <v>0</v>
      </c>
      <c r="L828" t="b">
        <v>0</v>
      </c>
      <c r="M828" t="b">
        <v>0</v>
      </c>
      <c r="N828" t="s">
        <v>9309</v>
      </c>
      <c r="O828" t="s">
        <v>9714</v>
      </c>
      <c r="P828">
        <v>107</v>
      </c>
      <c r="Q828">
        <v>651496</v>
      </c>
      <c r="R828">
        <v>651820</v>
      </c>
      <c r="S828">
        <v>1</v>
      </c>
      <c r="T828" t="s">
        <v>20877</v>
      </c>
      <c r="U828" s="9">
        <v>-13</v>
      </c>
      <c r="V828" t="s">
        <v>5625</v>
      </c>
      <c r="W828" t="s">
        <v>6418</v>
      </c>
      <c r="X828" t="s">
        <v>19028</v>
      </c>
      <c r="Y828" t="s">
        <v>30228</v>
      </c>
      <c r="Z828">
        <v>22.025664646529801</v>
      </c>
      <c r="AA828" s="12">
        <v>0.47880943665395098</v>
      </c>
      <c r="AB828" s="13">
        <v>0.94123091123838998</v>
      </c>
      <c r="AC828" s="13">
        <v>0.34658653917356302</v>
      </c>
      <c r="AD828" s="13">
        <v>121.032212498093</v>
      </c>
      <c r="AE828" s="13">
        <v>0.75215009775525599</v>
      </c>
      <c r="AF828" s="13">
        <v>2.6164994781264199</v>
      </c>
      <c r="AG828" s="14">
        <v>8.8836500139402794E-3</v>
      </c>
      <c r="AK828" t="s">
        <v>19027</v>
      </c>
      <c r="AM828" t="s">
        <v>5625</v>
      </c>
      <c r="AN828" t="s">
        <v>5625</v>
      </c>
      <c r="AO828" t="s">
        <v>5625</v>
      </c>
      <c r="AP828">
        <v>57.240697147861241</v>
      </c>
      <c r="AQ828">
        <v>25.61</v>
      </c>
      <c r="AR828">
        <v>53.665999999999997</v>
      </c>
      <c r="AS828">
        <v>63.015999999999998</v>
      </c>
      <c r="AT828">
        <v>52.625</v>
      </c>
      <c r="AU828">
        <v>34.930999999999997</v>
      </c>
      <c r="AV828">
        <v>33.506999999999998</v>
      </c>
      <c r="AW828">
        <v>46.889000000000003</v>
      </c>
      <c r="AX828">
        <v>653.88599999999997</v>
      </c>
      <c r="AY828">
        <v>86.296999999999997</v>
      </c>
      <c r="AZ828">
        <v>46.226999999999997</v>
      </c>
      <c r="BA828">
        <v>460.78627799286278</v>
      </c>
    </row>
    <row r="829" spans="1:53" x14ac:dyDescent="0.25">
      <c r="A829">
        <v>822</v>
      </c>
      <c r="B829" t="s">
        <v>404</v>
      </c>
      <c r="C829" s="7">
        <v>0</v>
      </c>
      <c r="D829" t="s">
        <v>405</v>
      </c>
      <c r="E829" s="16">
        <v>161.22668355822503</v>
      </c>
      <c r="F829" s="12">
        <v>0.96801845129692898</v>
      </c>
      <c r="G829" s="13">
        <v>-0.73327121359411396</v>
      </c>
      <c r="H829" s="13">
        <v>8.22834153545937E-2</v>
      </c>
      <c r="I829" s="14">
        <v>0.35120753469306099</v>
      </c>
      <c r="K829" t="b">
        <v>0</v>
      </c>
      <c r="L829" t="b">
        <v>0</v>
      </c>
      <c r="M829" t="b">
        <v>0</v>
      </c>
      <c r="N829" t="s">
        <v>9309</v>
      </c>
      <c r="O829" t="s">
        <v>9714</v>
      </c>
      <c r="P829">
        <v>263</v>
      </c>
      <c r="Q829">
        <v>651960</v>
      </c>
      <c r="R829">
        <v>652752</v>
      </c>
      <c r="S829">
        <v>1</v>
      </c>
      <c r="T829" t="s">
        <v>20877</v>
      </c>
      <c r="U829" s="9">
        <v>140</v>
      </c>
      <c r="V829" t="s">
        <v>5625</v>
      </c>
      <c r="W829" t="s">
        <v>6419</v>
      </c>
      <c r="X829" t="s">
        <v>19026</v>
      </c>
      <c r="Y829" t="s">
        <v>30229</v>
      </c>
      <c r="Z829">
        <v>217.63699884800701</v>
      </c>
      <c r="AA829" s="12">
        <v>0.47711258828657099</v>
      </c>
      <c r="AB829" s="13">
        <v>2.0289098947762501</v>
      </c>
      <c r="AC829" s="13">
        <v>4.2467468757807103E-2</v>
      </c>
      <c r="AD829" s="13">
        <v>278.42968399002802</v>
      </c>
      <c r="AE829" s="13">
        <v>0.58305201201983603</v>
      </c>
      <c r="AF829" s="13">
        <v>-1.2576428834434199</v>
      </c>
      <c r="AG829" s="14">
        <v>0.20852093711358799</v>
      </c>
      <c r="AK829" t="s">
        <v>19025</v>
      </c>
      <c r="AM829" t="s">
        <v>5625</v>
      </c>
      <c r="AN829" t="s">
        <v>5625</v>
      </c>
      <c r="AO829" t="s">
        <v>5625</v>
      </c>
      <c r="AP829">
        <v>244.75973423290017</v>
      </c>
      <c r="AQ829">
        <v>50.694000000000003</v>
      </c>
      <c r="AR829">
        <v>215.15</v>
      </c>
      <c r="AS829">
        <v>134.303</v>
      </c>
      <c r="AT829">
        <v>222.459</v>
      </c>
      <c r="AU829">
        <v>201.64699999999999</v>
      </c>
      <c r="AV829">
        <v>182.19499999999999</v>
      </c>
      <c r="AW829">
        <v>170.50399999999999</v>
      </c>
      <c r="AX829">
        <v>170.97399999999999</v>
      </c>
      <c r="AY829">
        <v>74.350999999999999</v>
      </c>
      <c r="AZ829">
        <v>92.114999999999995</v>
      </c>
      <c r="BA829">
        <v>189.29219483921332</v>
      </c>
    </row>
    <row r="830" spans="1:53" x14ac:dyDescent="0.25">
      <c r="A830">
        <v>823</v>
      </c>
      <c r="B830" t="s">
        <v>406</v>
      </c>
      <c r="C830" s="7">
        <v>0</v>
      </c>
      <c r="D830" t="s">
        <v>407</v>
      </c>
      <c r="E830" s="16">
        <v>517.66783396936307</v>
      </c>
      <c r="F830" s="12">
        <v>0.17952300050796499</v>
      </c>
      <c r="G830" s="13">
        <v>-0.79042724425829003</v>
      </c>
      <c r="H830" s="13">
        <v>0.57740789952341998</v>
      </c>
      <c r="I830" s="14">
        <v>1.02486683490583E-2</v>
      </c>
      <c r="K830" t="b">
        <v>0</v>
      </c>
      <c r="L830" t="b">
        <v>0</v>
      </c>
      <c r="M830" t="b">
        <v>0</v>
      </c>
      <c r="N830" t="s">
        <v>9309</v>
      </c>
      <c r="O830" t="s">
        <v>9714</v>
      </c>
      <c r="P830">
        <v>296</v>
      </c>
      <c r="Q830">
        <v>652770</v>
      </c>
      <c r="R830">
        <v>653661</v>
      </c>
      <c r="S830">
        <v>1</v>
      </c>
      <c r="T830" t="s">
        <v>20877</v>
      </c>
      <c r="U830" s="9">
        <v>18</v>
      </c>
      <c r="V830" t="s">
        <v>5625</v>
      </c>
      <c r="W830" t="s">
        <v>6420</v>
      </c>
      <c r="X830" t="s">
        <v>19024</v>
      </c>
      <c r="Y830" t="s">
        <v>30230</v>
      </c>
      <c r="Z830">
        <v>557.01988265877799</v>
      </c>
      <c r="AA830" s="12">
        <v>0.25372896161788699</v>
      </c>
      <c r="AB830" s="13">
        <v>0.70753846688705901</v>
      </c>
      <c r="AC830" s="13">
        <v>0.479231916607334</v>
      </c>
      <c r="AD830" s="13">
        <v>980.87556414623202</v>
      </c>
      <c r="AE830" s="13">
        <v>0.26125049217895302</v>
      </c>
      <c r="AF830" s="13">
        <v>-3.0255531297405498</v>
      </c>
      <c r="AG830" s="14">
        <v>2.48178797978234E-3</v>
      </c>
      <c r="AI830" t="s">
        <v>9848</v>
      </c>
      <c r="AK830" t="s">
        <v>19023</v>
      </c>
      <c r="AM830" t="s">
        <v>5625</v>
      </c>
      <c r="AN830" t="s">
        <v>5625</v>
      </c>
      <c r="AO830" t="s">
        <v>5625</v>
      </c>
      <c r="AP830">
        <v>522.35233587745233</v>
      </c>
      <c r="AQ830">
        <v>492.07299999999998</v>
      </c>
      <c r="AR830">
        <v>430.88600000000002</v>
      </c>
      <c r="AS830">
        <v>625.36</v>
      </c>
      <c r="AT830">
        <v>358.80500000000001</v>
      </c>
      <c r="AU830">
        <v>303.44</v>
      </c>
      <c r="AV830">
        <v>374.16199999999998</v>
      </c>
      <c r="AW830">
        <v>382.68700000000001</v>
      </c>
      <c r="AX830">
        <v>355.89600000000002</v>
      </c>
      <c r="AY830">
        <v>459.77499999999998</v>
      </c>
      <c r="AZ830">
        <v>493.45100000000002</v>
      </c>
      <c r="BA830">
        <v>355.44867697585613</v>
      </c>
    </row>
    <row r="831" spans="1:53" x14ac:dyDescent="0.25">
      <c r="A831">
        <v>824</v>
      </c>
      <c r="B831" t="s">
        <v>408</v>
      </c>
      <c r="C831" s="7">
        <v>0</v>
      </c>
      <c r="D831" t="s">
        <v>409</v>
      </c>
      <c r="E831" s="16">
        <v>306.65324609784955</v>
      </c>
      <c r="F831" s="12">
        <v>0.156432353574083</v>
      </c>
      <c r="G831" s="13">
        <v>-0.44163630918042301</v>
      </c>
      <c r="H831" s="13">
        <v>0.70481333008017</v>
      </c>
      <c r="I831" s="14">
        <v>0.178898328438335</v>
      </c>
      <c r="K831" t="b">
        <v>0</v>
      </c>
      <c r="L831" t="b">
        <v>0</v>
      </c>
      <c r="M831" t="b">
        <v>0</v>
      </c>
      <c r="N831" t="s">
        <v>9309</v>
      </c>
      <c r="O831" t="s">
        <v>9714</v>
      </c>
      <c r="P831">
        <v>243</v>
      </c>
      <c r="Q831">
        <v>653716</v>
      </c>
      <c r="R831">
        <v>654448</v>
      </c>
      <c r="S831">
        <v>1</v>
      </c>
      <c r="T831" t="s">
        <v>20877</v>
      </c>
      <c r="U831" s="9">
        <v>55</v>
      </c>
      <c r="V831" t="s">
        <v>6421</v>
      </c>
      <c r="W831" t="s">
        <v>5625</v>
      </c>
      <c r="X831" t="s">
        <v>19022</v>
      </c>
      <c r="Y831" t="s">
        <v>33612</v>
      </c>
      <c r="Z831">
        <v>267.268130385973</v>
      </c>
      <c r="AA831" s="12">
        <v>0.31371291510895399</v>
      </c>
      <c r="AB831" s="13">
        <v>0.49864811437474099</v>
      </c>
      <c r="AC831" s="13">
        <v>0.618027303059557</v>
      </c>
      <c r="AD831" s="13">
        <v>523.79526146542196</v>
      </c>
      <c r="AE831" s="13">
        <v>0.25752983898980297</v>
      </c>
      <c r="AF831" s="13">
        <v>-1.7148937416837</v>
      </c>
      <c r="AG831" s="14">
        <v>8.6364710280575296E-2</v>
      </c>
      <c r="AH831" t="s">
        <v>19021</v>
      </c>
      <c r="AI831" t="s">
        <v>19020</v>
      </c>
      <c r="AJ831" t="s">
        <v>12811</v>
      </c>
      <c r="AM831" t="s">
        <v>21711</v>
      </c>
      <c r="AN831" t="s">
        <v>21710</v>
      </c>
      <c r="AO831" t="s">
        <v>21958</v>
      </c>
      <c r="AP831">
        <v>252.15398439139813</v>
      </c>
      <c r="AQ831">
        <v>338.97</v>
      </c>
      <c r="AR831">
        <v>259.39</v>
      </c>
      <c r="AS831">
        <v>376.09899999999999</v>
      </c>
      <c r="AT831">
        <v>190.226</v>
      </c>
      <c r="AU831">
        <v>202.714</v>
      </c>
      <c r="AV831">
        <v>290.44</v>
      </c>
      <c r="AW831">
        <v>142.97200000000001</v>
      </c>
      <c r="AX831">
        <v>348.43400000000003</v>
      </c>
      <c r="AY831">
        <v>302.68200000000002</v>
      </c>
      <c r="AZ831">
        <v>350.48099999999999</v>
      </c>
      <c r="BA831">
        <v>255.15656919105433</v>
      </c>
    </row>
    <row r="832" spans="1:53" x14ac:dyDescent="0.25">
      <c r="A832">
        <v>825</v>
      </c>
      <c r="B832" t="s">
        <v>410</v>
      </c>
      <c r="C832" s="7">
        <v>0</v>
      </c>
      <c r="D832" t="s">
        <v>411</v>
      </c>
      <c r="E832" s="16">
        <v>351.31365989249906</v>
      </c>
      <c r="F832" s="12">
        <v>1.5247505478607499</v>
      </c>
      <c r="G832" s="13">
        <v>-0.61718762706080499</v>
      </c>
      <c r="H832" s="13">
        <v>6.6468306217522298E-3</v>
      </c>
      <c r="I832" s="14">
        <v>0.52827567706035905</v>
      </c>
      <c r="K832" t="b">
        <v>0</v>
      </c>
      <c r="L832" t="b">
        <v>0</v>
      </c>
      <c r="M832" t="b">
        <v>0</v>
      </c>
      <c r="N832" t="s">
        <v>9309</v>
      </c>
      <c r="O832" t="s">
        <v>9714</v>
      </c>
      <c r="P832">
        <v>415</v>
      </c>
      <c r="Q832">
        <v>654392</v>
      </c>
      <c r="R832">
        <v>655640</v>
      </c>
      <c r="S832">
        <v>1</v>
      </c>
      <c r="T832" t="s">
        <v>20877</v>
      </c>
      <c r="U832" s="9">
        <v>-56</v>
      </c>
      <c r="V832" t="s">
        <v>6422</v>
      </c>
      <c r="W832" t="s">
        <v>6423</v>
      </c>
      <c r="X832" t="s">
        <v>19019</v>
      </c>
      <c r="Y832" t="s">
        <v>30231</v>
      </c>
      <c r="Z832">
        <v>980.34028623942197</v>
      </c>
      <c r="AA832" s="12">
        <v>0.499159528567299</v>
      </c>
      <c r="AB832" s="13">
        <v>3.0546357639152601</v>
      </c>
      <c r="AC832" s="13">
        <v>2.2533400116707901E-3</v>
      </c>
      <c r="AD832" s="13">
        <v>971.22518395135796</v>
      </c>
      <c r="AE832" s="13">
        <v>0.68897198457068398</v>
      </c>
      <c r="AF832" s="13">
        <v>-0.89580946813881002</v>
      </c>
      <c r="AG832" s="14">
        <v>0.37035453221965497</v>
      </c>
      <c r="AI832" t="s">
        <v>19018</v>
      </c>
      <c r="AJ832" t="s">
        <v>19017</v>
      </c>
      <c r="AK832" t="s">
        <v>19016</v>
      </c>
      <c r="AM832" t="s">
        <v>5625</v>
      </c>
      <c r="AN832" t="s">
        <v>5625</v>
      </c>
      <c r="AO832" t="s">
        <v>5625</v>
      </c>
      <c r="AP832">
        <v>468.46163956999624</v>
      </c>
      <c r="AQ832">
        <v>79.570999999999998</v>
      </c>
      <c r="AR832">
        <v>465.9</v>
      </c>
      <c r="AS832">
        <v>391.322</v>
      </c>
      <c r="AT832">
        <v>653.50800000000004</v>
      </c>
      <c r="AU832">
        <v>630.77099999999996</v>
      </c>
      <c r="AV832">
        <v>524.11199999999997</v>
      </c>
      <c r="AW832">
        <v>674.92600000000004</v>
      </c>
      <c r="AX832">
        <v>458.459</v>
      </c>
      <c r="AY832">
        <v>127.974</v>
      </c>
      <c r="AZ832">
        <v>99.106999999999999</v>
      </c>
      <c r="BA832">
        <v>520.55353580783662</v>
      </c>
    </row>
    <row r="833" spans="1:53" x14ac:dyDescent="0.25">
      <c r="A833">
        <v>826</v>
      </c>
      <c r="B833" t="s">
        <v>412</v>
      </c>
      <c r="C833" s="7">
        <v>0</v>
      </c>
      <c r="D833" t="s">
        <v>413</v>
      </c>
      <c r="E833" s="16">
        <v>522.74977330754643</v>
      </c>
      <c r="F833" s="12">
        <v>1.9667681796338701</v>
      </c>
      <c r="G833" s="13">
        <v>0.19982614422774</v>
      </c>
      <c r="H833" s="13">
        <v>1.2691749763499801E-9</v>
      </c>
      <c r="I833" s="14">
        <v>0.76700844002933499</v>
      </c>
      <c r="K833" t="b">
        <v>0</v>
      </c>
      <c r="L833" t="b">
        <v>0</v>
      </c>
      <c r="M833" t="b">
        <v>0</v>
      </c>
      <c r="N833" t="s">
        <v>9309</v>
      </c>
      <c r="O833" t="s">
        <v>9714</v>
      </c>
      <c r="P833">
        <v>352</v>
      </c>
      <c r="Q833">
        <v>655796</v>
      </c>
      <c r="R833">
        <v>656855</v>
      </c>
      <c r="S833">
        <v>1</v>
      </c>
      <c r="T833" t="s">
        <v>20877</v>
      </c>
      <c r="U833" s="9">
        <v>156</v>
      </c>
      <c r="V833" t="s">
        <v>6424</v>
      </c>
      <c r="W833" t="s">
        <v>6425</v>
      </c>
      <c r="X833" t="s">
        <v>19015</v>
      </c>
      <c r="Y833" t="s">
        <v>30232</v>
      </c>
      <c r="Z833">
        <v>1561.0647967928401</v>
      </c>
      <c r="AA833" s="12">
        <v>0.30508579807097802</v>
      </c>
      <c r="AB833" s="13">
        <v>6.4466067973976999</v>
      </c>
      <c r="AC833" s="13">
        <v>1.1438202563908601E-10</v>
      </c>
      <c r="AD833" s="13">
        <v>1643.7063367548899</v>
      </c>
      <c r="AE833" s="13">
        <v>0.43494587734552398</v>
      </c>
      <c r="AF833" s="13">
        <v>0.459427608435514</v>
      </c>
      <c r="AG833" s="14">
        <v>0.64592712612196201</v>
      </c>
      <c r="AI833" t="s">
        <v>19014</v>
      </c>
      <c r="AJ833" t="s">
        <v>19013</v>
      </c>
      <c r="AK833" t="s">
        <v>19012</v>
      </c>
      <c r="AM833" t="s">
        <v>5625</v>
      </c>
      <c r="AN833" t="s">
        <v>5625</v>
      </c>
      <c r="AO833" t="s">
        <v>5625</v>
      </c>
      <c r="AP833">
        <v>662.98209323018568</v>
      </c>
      <c r="AQ833">
        <v>429.17500000000001</v>
      </c>
      <c r="AR833">
        <v>545.76599999999996</v>
      </c>
      <c r="AS833">
        <v>453.07600000000002</v>
      </c>
      <c r="AT833">
        <v>1325.607</v>
      </c>
      <c r="AU833">
        <v>1367.9449999999999</v>
      </c>
      <c r="AV833">
        <v>1527.039</v>
      </c>
      <c r="AW833">
        <v>814.50800000000004</v>
      </c>
      <c r="AX833">
        <v>964.346</v>
      </c>
      <c r="AY833">
        <v>417.23899999999998</v>
      </c>
      <c r="AZ833">
        <v>849.95799999999997</v>
      </c>
      <c r="BA833">
        <v>1167.3376174093016</v>
      </c>
    </row>
    <row r="834" spans="1:53" x14ac:dyDescent="0.25">
      <c r="A834">
        <v>827</v>
      </c>
      <c r="B834" t="s">
        <v>414</v>
      </c>
      <c r="C834" s="7">
        <v>0</v>
      </c>
      <c r="D834" t="s">
        <v>415</v>
      </c>
      <c r="E834" s="16">
        <v>589.54985641950941</v>
      </c>
      <c r="F834" s="12">
        <v>5.9163269561057497E-2</v>
      </c>
      <c r="G834" s="13">
        <v>-0.670632018189947</v>
      </c>
      <c r="H834" s="13">
        <v>0.86833611952466305</v>
      </c>
      <c r="I834" s="14">
        <v>3.5517131738883601E-2</v>
      </c>
      <c r="K834" t="b">
        <v>0</v>
      </c>
      <c r="L834" t="b">
        <v>0</v>
      </c>
      <c r="M834" t="b">
        <v>0</v>
      </c>
      <c r="N834" t="s">
        <v>9309</v>
      </c>
      <c r="O834" t="s">
        <v>9714</v>
      </c>
      <c r="P834">
        <v>524</v>
      </c>
      <c r="Q834">
        <v>657324</v>
      </c>
      <c r="R834">
        <v>658899</v>
      </c>
      <c r="S834">
        <v>1</v>
      </c>
      <c r="T834" t="s">
        <v>20877</v>
      </c>
      <c r="U834" s="9">
        <v>469</v>
      </c>
      <c r="V834" t="s">
        <v>6426</v>
      </c>
      <c r="W834" t="s">
        <v>5625</v>
      </c>
      <c r="X834" t="s">
        <v>19011</v>
      </c>
      <c r="Y834" t="s">
        <v>30233</v>
      </c>
      <c r="Z834">
        <v>1070.9704458338899</v>
      </c>
      <c r="AA834" s="12">
        <v>0.248941930258153</v>
      </c>
      <c r="AB834" s="13">
        <v>0.23765891708040099</v>
      </c>
      <c r="AC834" s="13">
        <v>0.81214565017108897</v>
      </c>
      <c r="AD834" s="13">
        <v>2037.11263271846</v>
      </c>
      <c r="AE834" s="13">
        <v>0.263888845843058</v>
      </c>
      <c r="AF834" s="13">
        <v>-2.54134279926628</v>
      </c>
      <c r="AG834" s="14">
        <v>1.10427591618133E-2</v>
      </c>
      <c r="AI834" t="s">
        <v>19010</v>
      </c>
      <c r="AJ834" t="s">
        <v>19009</v>
      </c>
      <c r="AM834" t="s">
        <v>5625</v>
      </c>
      <c r="AN834" t="s">
        <v>5625</v>
      </c>
      <c r="AO834" t="s">
        <v>5625</v>
      </c>
      <c r="AP834">
        <v>572.50042567803746</v>
      </c>
      <c r="AQ834">
        <v>517.48800000000006</v>
      </c>
      <c r="AR834">
        <v>565.67899999999997</v>
      </c>
      <c r="AS834">
        <v>702.53200000000004</v>
      </c>
      <c r="AT834">
        <v>350.93200000000002</v>
      </c>
      <c r="AU834">
        <v>343.32100000000003</v>
      </c>
      <c r="AV834">
        <v>479.91699999999997</v>
      </c>
      <c r="AW834">
        <v>312.94799999999998</v>
      </c>
      <c r="AX834">
        <v>587.46299999999997</v>
      </c>
      <c r="AY834">
        <v>473.13099999999997</v>
      </c>
      <c r="AZ834">
        <v>425.17099999999999</v>
      </c>
      <c r="BA834">
        <v>559.22322703927591</v>
      </c>
    </row>
    <row r="835" spans="1:53" x14ac:dyDescent="0.25">
      <c r="A835">
        <v>828</v>
      </c>
      <c r="B835" t="s">
        <v>416</v>
      </c>
      <c r="C835" s="7">
        <v>0</v>
      </c>
      <c r="D835" t="s">
        <v>3</v>
      </c>
      <c r="E835" s="16">
        <v>91.711831474077428</v>
      </c>
      <c r="F835" s="12">
        <v>0.16690088694385599</v>
      </c>
      <c r="G835" s="13">
        <v>-1.0283582992793101</v>
      </c>
      <c r="H835" s="13">
        <v>0.73636215992623899</v>
      </c>
      <c r="I835" s="14">
        <v>8.4734909461317898E-2</v>
      </c>
      <c r="K835" t="b">
        <v>0</v>
      </c>
      <c r="L835" t="b">
        <v>0</v>
      </c>
      <c r="M835" t="b">
        <v>0</v>
      </c>
      <c r="N835" t="s">
        <v>9309</v>
      </c>
      <c r="O835" t="s">
        <v>9714</v>
      </c>
      <c r="P835">
        <v>264</v>
      </c>
      <c r="Q835">
        <v>658982</v>
      </c>
      <c r="R835">
        <v>659777</v>
      </c>
      <c r="S835">
        <v>1</v>
      </c>
      <c r="T835" t="s">
        <v>20877</v>
      </c>
      <c r="U835" s="9">
        <v>83</v>
      </c>
      <c r="V835" t="s">
        <v>6427</v>
      </c>
      <c r="W835" t="s">
        <v>6428</v>
      </c>
      <c r="X835" t="s">
        <v>19008</v>
      </c>
      <c r="Y835" t="s">
        <v>30234</v>
      </c>
      <c r="Z835">
        <v>87.329421588237807</v>
      </c>
      <c r="AA835" s="12">
        <v>0.37504366798553601</v>
      </c>
      <c r="AB835" s="13">
        <v>0.44501721050331899</v>
      </c>
      <c r="AC835" s="13">
        <v>0.65630731667403697</v>
      </c>
      <c r="AD835" s="13">
        <v>145.90396303659401</v>
      </c>
      <c r="AE835" s="13">
        <v>0.481349056120908</v>
      </c>
      <c r="AF835" s="13">
        <v>-2.1364086751652498</v>
      </c>
      <c r="AG835" s="14">
        <v>3.2646117567933203E-2</v>
      </c>
      <c r="AI835" t="s">
        <v>9848</v>
      </c>
      <c r="AJ835" t="s">
        <v>14273</v>
      </c>
      <c r="AK835" t="s">
        <v>19007</v>
      </c>
      <c r="AM835" t="s">
        <v>5625</v>
      </c>
      <c r="AN835" t="s">
        <v>5625</v>
      </c>
      <c r="AO835" t="s">
        <v>5625</v>
      </c>
      <c r="AP835">
        <v>108.86532589630968</v>
      </c>
      <c r="AQ835">
        <v>53.87</v>
      </c>
      <c r="AR835">
        <v>83.986000000000004</v>
      </c>
      <c r="AS835">
        <v>120.126</v>
      </c>
      <c r="AT835">
        <v>53.618000000000002</v>
      </c>
      <c r="AU835">
        <v>66.435000000000002</v>
      </c>
      <c r="AV835">
        <v>79.088999999999999</v>
      </c>
      <c r="AW835">
        <v>48.835000000000001</v>
      </c>
      <c r="AX835">
        <v>109.09699999999999</v>
      </c>
      <c r="AY835">
        <v>50.624000000000002</v>
      </c>
      <c r="AZ835">
        <v>31.602</v>
      </c>
      <c r="BA835">
        <v>56.573365401002619</v>
      </c>
    </row>
    <row r="836" spans="1:53" x14ac:dyDescent="0.25">
      <c r="A836">
        <v>829</v>
      </c>
      <c r="B836" t="s">
        <v>417</v>
      </c>
      <c r="C836" s="7">
        <v>0</v>
      </c>
      <c r="D836" t="s">
        <v>418</v>
      </c>
      <c r="E836" s="16">
        <v>256.53810148337118</v>
      </c>
      <c r="F836" s="12">
        <v>-0.92915837417750702</v>
      </c>
      <c r="G836" s="13">
        <v>3.7621914511615499E-2</v>
      </c>
      <c r="H836" s="13">
        <v>0.38005907717951098</v>
      </c>
      <c r="I836" s="14">
        <v>0.98439733748159797</v>
      </c>
      <c r="K836" t="b">
        <v>0</v>
      </c>
      <c r="L836" t="b">
        <v>0</v>
      </c>
      <c r="M836" t="b">
        <v>0</v>
      </c>
      <c r="N836" t="s">
        <v>9309</v>
      </c>
      <c r="O836" t="s">
        <v>9714</v>
      </c>
      <c r="P836">
        <v>92</v>
      </c>
      <c r="Q836">
        <v>659885</v>
      </c>
      <c r="R836">
        <v>660164</v>
      </c>
      <c r="S836">
        <v>1</v>
      </c>
      <c r="T836" t="s">
        <v>20877</v>
      </c>
      <c r="U836" s="9">
        <v>108</v>
      </c>
      <c r="V836" t="s">
        <v>6429</v>
      </c>
      <c r="W836" t="s">
        <v>6430</v>
      </c>
      <c r="X836" t="s">
        <v>19006</v>
      </c>
      <c r="Y836" t="s">
        <v>30235</v>
      </c>
      <c r="Z836">
        <v>61.153755912802197</v>
      </c>
      <c r="AA836" s="12">
        <v>0.85590469560298799</v>
      </c>
      <c r="AB836" s="13">
        <v>-1.08558625621619</v>
      </c>
      <c r="AC836" s="13">
        <v>0.27766208304324302</v>
      </c>
      <c r="AD836" s="13">
        <v>202.71297156005801</v>
      </c>
      <c r="AE836" s="13">
        <v>1.04865433594281</v>
      </c>
      <c r="AF836" s="13">
        <v>3.5876373388368001E-2</v>
      </c>
      <c r="AG836" s="14">
        <v>0.97138093504147305</v>
      </c>
      <c r="AI836" t="s">
        <v>9848</v>
      </c>
      <c r="AJ836" t="s">
        <v>19005</v>
      </c>
      <c r="AK836" t="s">
        <v>19004</v>
      </c>
      <c r="AM836" t="s">
        <v>5625</v>
      </c>
      <c r="AN836" t="s">
        <v>5625</v>
      </c>
      <c r="AO836" t="s">
        <v>5625</v>
      </c>
      <c r="AP836">
        <v>398.83840593348475</v>
      </c>
      <c r="AQ836">
        <v>1.919</v>
      </c>
      <c r="AR836">
        <v>508.54199999999997</v>
      </c>
      <c r="AS836">
        <v>116.85299999999999</v>
      </c>
      <c r="AT836">
        <v>71.298000000000002</v>
      </c>
      <c r="AU836">
        <v>49.579000000000001</v>
      </c>
      <c r="AV836">
        <v>87.551000000000002</v>
      </c>
      <c r="AW836">
        <v>102.85299999999999</v>
      </c>
      <c r="AX836">
        <v>862.56399999999996</v>
      </c>
      <c r="AY836">
        <v>21.257999999999999</v>
      </c>
      <c r="AZ836">
        <v>20.780999999999999</v>
      </c>
      <c r="BA836">
        <v>593.31908382398581</v>
      </c>
    </row>
    <row r="837" spans="1:53" x14ac:dyDescent="0.25">
      <c r="A837">
        <v>830</v>
      </c>
      <c r="B837" t="s">
        <v>419</v>
      </c>
      <c r="C837" s="7">
        <v>0</v>
      </c>
      <c r="D837" t="s">
        <v>420</v>
      </c>
      <c r="E837" s="16">
        <v>39.803970462503663</v>
      </c>
      <c r="F837" s="12">
        <v>-1.29266122194939</v>
      </c>
      <c r="G837" s="13">
        <v>0.83375672709750903</v>
      </c>
      <c r="H837" s="13">
        <v>8.9107347695343894E-3</v>
      </c>
      <c r="I837" s="14">
        <v>2.834085898209E-2</v>
      </c>
      <c r="K837" t="b">
        <v>0</v>
      </c>
      <c r="L837" t="b">
        <v>0</v>
      </c>
      <c r="M837" t="b">
        <v>0</v>
      </c>
      <c r="N837" t="s">
        <v>9309</v>
      </c>
      <c r="O837" t="s">
        <v>9714</v>
      </c>
      <c r="P837">
        <v>308</v>
      </c>
      <c r="Q837">
        <v>660246</v>
      </c>
      <c r="R837">
        <v>661173</v>
      </c>
      <c r="S837">
        <v>1</v>
      </c>
      <c r="T837" t="s">
        <v>20877</v>
      </c>
      <c r="U837" s="9">
        <v>82</v>
      </c>
      <c r="V837" t="s">
        <v>6431</v>
      </c>
      <c r="W837" t="s">
        <v>6432</v>
      </c>
      <c r="X837" t="s">
        <v>19003</v>
      </c>
      <c r="Y837" t="s">
        <v>30236</v>
      </c>
      <c r="Z837">
        <v>29.675360117234199</v>
      </c>
      <c r="AA837" s="12">
        <v>0.43781101935514299</v>
      </c>
      <c r="AB837" s="13">
        <v>-2.9525552459902999</v>
      </c>
      <c r="AC837" s="13">
        <v>3.1515567039223E-3</v>
      </c>
      <c r="AD837" s="13">
        <v>138.303418329984</v>
      </c>
      <c r="AE837" s="13">
        <v>0.31634634577887799</v>
      </c>
      <c r="AF837" s="13">
        <v>2.63558197596597</v>
      </c>
      <c r="AG837" s="14">
        <v>8.3993134702719397E-3</v>
      </c>
      <c r="AH837" t="s">
        <v>19002</v>
      </c>
      <c r="AI837" t="s">
        <v>19001</v>
      </c>
      <c r="AJ837" t="s">
        <v>19000</v>
      </c>
      <c r="AK837" t="s">
        <v>18999</v>
      </c>
      <c r="AM837" t="s">
        <v>5625</v>
      </c>
      <c r="AN837" t="s">
        <v>5625</v>
      </c>
      <c r="AO837" t="s">
        <v>5625</v>
      </c>
      <c r="AP837">
        <v>38.583881850014649</v>
      </c>
      <c r="AQ837">
        <v>26.276</v>
      </c>
      <c r="AR837">
        <v>44.265999999999998</v>
      </c>
      <c r="AS837">
        <v>50.09</v>
      </c>
      <c r="AT837">
        <v>9.1969999999999992</v>
      </c>
      <c r="AU837">
        <v>8.1389999999999993</v>
      </c>
      <c r="AV837">
        <v>8.2949999999999999</v>
      </c>
      <c r="AW837">
        <v>14.567</v>
      </c>
      <c r="AX837">
        <v>107.245</v>
      </c>
      <c r="AY837">
        <v>108.309</v>
      </c>
      <c r="AZ837">
        <v>88.602999999999994</v>
      </c>
      <c r="BA837">
        <v>90.970520820786987</v>
      </c>
    </row>
    <row r="838" spans="1:53" x14ac:dyDescent="0.25">
      <c r="A838">
        <v>831</v>
      </c>
      <c r="B838" t="s">
        <v>421</v>
      </c>
      <c r="C838" s="7">
        <v>0</v>
      </c>
      <c r="D838" t="s">
        <v>422</v>
      </c>
      <c r="E838" s="16">
        <v>530.90094627243673</v>
      </c>
      <c r="F838" s="12">
        <v>-0.21053327206917499</v>
      </c>
      <c r="G838" s="13">
        <v>-0.86759982869252195</v>
      </c>
      <c r="H838" s="13">
        <v>0.70270252817295498</v>
      </c>
      <c r="I838" s="14">
        <v>0.29146618327791401</v>
      </c>
      <c r="K838" t="b">
        <v>0</v>
      </c>
      <c r="L838" t="b">
        <v>0</v>
      </c>
      <c r="M838" t="b">
        <v>0</v>
      </c>
      <c r="N838" t="s">
        <v>9309</v>
      </c>
      <c r="O838" t="s">
        <v>9714</v>
      </c>
      <c r="P838">
        <v>578</v>
      </c>
      <c r="Q838">
        <v>661367</v>
      </c>
      <c r="R838">
        <v>663104</v>
      </c>
      <c r="S838">
        <v>1</v>
      </c>
      <c r="T838" t="s">
        <v>20877</v>
      </c>
      <c r="U838" s="9">
        <v>194</v>
      </c>
      <c r="V838" t="s">
        <v>6433</v>
      </c>
      <c r="W838" t="s">
        <v>6119</v>
      </c>
      <c r="X838" t="s">
        <v>18998</v>
      </c>
      <c r="Y838" t="s">
        <v>30237</v>
      </c>
      <c r="Z838">
        <v>975.56129633163198</v>
      </c>
      <c r="AA838" s="12">
        <v>0.41977504394980503</v>
      </c>
      <c r="AB838" s="13">
        <v>-0.50153832416571598</v>
      </c>
      <c r="AC838" s="13">
        <v>0.61599231314296798</v>
      </c>
      <c r="AD838" s="13">
        <v>1921.4973998246801</v>
      </c>
      <c r="AE838" s="13">
        <v>0.62258289811866097</v>
      </c>
      <c r="AF838" s="13">
        <v>-1.3935490860964199</v>
      </c>
      <c r="AG838" s="14">
        <v>0.16345381240086301</v>
      </c>
      <c r="AH838" t="s">
        <v>18993</v>
      </c>
      <c r="AI838" t="s">
        <v>18997</v>
      </c>
      <c r="AJ838" t="s">
        <v>18996</v>
      </c>
      <c r="AK838" t="s">
        <v>18995</v>
      </c>
      <c r="AM838" t="s">
        <v>5625</v>
      </c>
      <c r="AN838" t="s">
        <v>5625</v>
      </c>
      <c r="AO838" t="s">
        <v>5625</v>
      </c>
      <c r="AP838">
        <v>718.1567850897469</v>
      </c>
      <c r="AQ838">
        <v>205.71899999999999</v>
      </c>
      <c r="AR838">
        <v>658.26900000000001</v>
      </c>
      <c r="AS838">
        <v>541.45899999999995</v>
      </c>
      <c r="AT838">
        <v>285.48200000000003</v>
      </c>
      <c r="AU838">
        <v>286.68700000000001</v>
      </c>
      <c r="AV838">
        <v>232.553</v>
      </c>
      <c r="AW838">
        <v>296.39499999999998</v>
      </c>
      <c r="AX838">
        <v>582.803</v>
      </c>
      <c r="AY838">
        <v>163.89500000000001</v>
      </c>
      <c r="AZ838">
        <v>157.434</v>
      </c>
      <c r="BA838">
        <v>634.73367233218073</v>
      </c>
    </row>
    <row r="839" spans="1:53" x14ac:dyDescent="0.25">
      <c r="A839">
        <v>832</v>
      </c>
      <c r="B839" t="s">
        <v>423</v>
      </c>
      <c r="C839" s="7">
        <v>0</v>
      </c>
      <c r="D839" t="s">
        <v>424</v>
      </c>
      <c r="E839" s="16">
        <v>710.69507881046843</v>
      </c>
      <c r="F839" s="12">
        <v>-0.68542562636053395</v>
      </c>
      <c r="G839" s="13">
        <v>-0.60999336219151001</v>
      </c>
      <c r="H839" s="13">
        <v>2.8243795696606101E-2</v>
      </c>
      <c r="I839" s="14">
        <v>0.195585533007406</v>
      </c>
      <c r="K839" t="b">
        <v>0</v>
      </c>
      <c r="L839" t="b">
        <v>0</v>
      </c>
      <c r="M839" t="b">
        <v>0</v>
      </c>
      <c r="N839" t="s">
        <v>9309</v>
      </c>
      <c r="O839" t="s">
        <v>9714</v>
      </c>
      <c r="P839">
        <v>288</v>
      </c>
      <c r="Q839">
        <v>663107</v>
      </c>
      <c r="R839">
        <v>663974</v>
      </c>
      <c r="S839">
        <v>1</v>
      </c>
      <c r="T839" t="s">
        <v>20877</v>
      </c>
      <c r="U839" s="9">
        <v>3</v>
      </c>
      <c r="V839" t="s">
        <v>6434</v>
      </c>
      <c r="W839" t="s">
        <v>6435</v>
      </c>
      <c r="X839" t="s">
        <v>18994</v>
      </c>
      <c r="Y839" t="s">
        <v>30238</v>
      </c>
      <c r="Z839">
        <v>565.09809311356003</v>
      </c>
      <c r="AA839" s="12">
        <v>0.27336882393773798</v>
      </c>
      <c r="AB839" s="13">
        <v>-2.5073291697543598</v>
      </c>
      <c r="AC839" s="13">
        <v>1.2164736737024E-2</v>
      </c>
      <c r="AD839" s="13">
        <v>1392.8368098142901</v>
      </c>
      <c r="AE839" s="13">
        <v>0.36710304598224303</v>
      </c>
      <c r="AF839" s="13">
        <v>-1.6616406997097399</v>
      </c>
      <c r="AG839" s="14">
        <v>9.6584837697355E-2</v>
      </c>
      <c r="AH839" t="s">
        <v>18993</v>
      </c>
      <c r="AI839" t="s">
        <v>18992</v>
      </c>
      <c r="AJ839" t="s">
        <v>18991</v>
      </c>
      <c r="AK839" t="s">
        <v>18990</v>
      </c>
      <c r="AM839" t="s">
        <v>5625</v>
      </c>
      <c r="AN839" t="s">
        <v>5625</v>
      </c>
      <c r="AO839" t="s">
        <v>5625</v>
      </c>
      <c r="AP839">
        <v>824.06231524187388</v>
      </c>
      <c r="AQ839">
        <v>608.19100000000003</v>
      </c>
      <c r="AR839">
        <v>827.86900000000003</v>
      </c>
      <c r="AS839">
        <v>582.65800000000002</v>
      </c>
      <c r="AT839">
        <v>234.35300000000001</v>
      </c>
      <c r="AU839">
        <v>284.28199999999998</v>
      </c>
      <c r="AV839">
        <v>296.86799999999999</v>
      </c>
      <c r="AW839">
        <v>249.208</v>
      </c>
      <c r="AX839">
        <v>737.42600000000004</v>
      </c>
      <c r="AY839">
        <v>453.93400000000003</v>
      </c>
      <c r="AZ839">
        <v>589.029</v>
      </c>
      <c r="BA839">
        <v>809.82999895918113</v>
      </c>
    </row>
    <row r="840" spans="1:53" x14ac:dyDescent="0.25">
      <c r="A840">
        <v>833</v>
      </c>
      <c r="B840" t="s">
        <v>18989</v>
      </c>
      <c r="C840" s="7" t="s">
        <v>5625</v>
      </c>
      <c r="D840" t="s">
        <v>5645</v>
      </c>
      <c r="E840" s="16" t="s">
        <v>5625</v>
      </c>
      <c r="F840" s="12" t="s">
        <v>5625</v>
      </c>
      <c r="G840" s="13" t="s">
        <v>5625</v>
      </c>
      <c r="H840" s="13" t="s">
        <v>5625</v>
      </c>
      <c r="I840" s="14" t="s">
        <v>5625</v>
      </c>
      <c r="J840" t="s">
        <v>5625</v>
      </c>
      <c r="K840" t="b">
        <v>1</v>
      </c>
      <c r="L840" t="b">
        <v>0</v>
      </c>
      <c r="M840" t="b">
        <v>0</v>
      </c>
      <c r="N840" t="s">
        <v>9309</v>
      </c>
      <c r="O840" t="s">
        <v>9714</v>
      </c>
      <c r="P840">
        <v>43</v>
      </c>
      <c r="Q840">
        <v>664011</v>
      </c>
      <c r="R840">
        <v>664143</v>
      </c>
      <c r="S840">
        <v>1</v>
      </c>
      <c r="T840" t="s">
        <v>20877</v>
      </c>
      <c r="U840" s="9" t="s">
        <v>5625</v>
      </c>
      <c r="V840" t="s">
        <v>5625</v>
      </c>
      <c r="W840" t="s">
        <v>5625</v>
      </c>
      <c r="X840" t="s">
        <v>18988</v>
      </c>
      <c r="Y840" t="s">
        <v>5625</v>
      </c>
      <c r="Z840" t="s">
        <v>5625</v>
      </c>
      <c r="AA840" s="12" t="s">
        <v>5625</v>
      </c>
      <c r="AB840" s="13" t="s">
        <v>5625</v>
      </c>
      <c r="AC840" s="13" t="s">
        <v>5625</v>
      </c>
      <c r="AD840" s="13" t="s">
        <v>5625</v>
      </c>
      <c r="AE840" s="13" t="s">
        <v>5625</v>
      </c>
      <c r="AF840" s="13" t="s">
        <v>5625</v>
      </c>
      <c r="AG840" s="14" t="s">
        <v>5625</v>
      </c>
      <c r="AM840" t="s">
        <v>5625</v>
      </c>
      <c r="AN840" t="s">
        <v>5625</v>
      </c>
      <c r="AO840" t="s">
        <v>5625</v>
      </c>
      <c r="AP840" t="s">
        <v>5625</v>
      </c>
      <c r="AQ840" t="s">
        <v>5625</v>
      </c>
      <c r="AR840" t="s">
        <v>5625</v>
      </c>
      <c r="AS840" t="s">
        <v>5625</v>
      </c>
      <c r="AT840" t="s">
        <v>5625</v>
      </c>
      <c r="AU840" t="s">
        <v>5625</v>
      </c>
      <c r="AV840" t="s">
        <v>5625</v>
      </c>
      <c r="AW840" t="s">
        <v>5625</v>
      </c>
      <c r="AX840" t="s">
        <v>5625</v>
      </c>
      <c r="AY840" t="s">
        <v>5625</v>
      </c>
      <c r="AZ840" t="s">
        <v>5625</v>
      </c>
      <c r="BA840" t="s">
        <v>5625</v>
      </c>
    </row>
    <row r="841" spans="1:53" x14ac:dyDescent="0.25">
      <c r="A841">
        <v>834</v>
      </c>
      <c r="B841" t="s">
        <v>425</v>
      </c>
      <c r="C841" s="7">
        <v>0</v>
      </c>
      <c r="D841" t="s">
        <v>5645</v>
      </c>
      <c r="E841" s="16">
        <v>114.59328597917343</v>
      </c>
      <c r="F841" s="12">
        <v>-1.4629507943148701</v>
      </c>
      <c r="G841" s="13">
        <v>-0.136379199258823</v>
      </c>
      <c r="H841" s="13">
        <v>1.33569435933243E-3</v>
      </c>
      <c r="I841" s="14">
        <v>0.87214157271510995</v>
      </c>
      <c r="J841" t="s">
        <v>5967</v>
      </c>
      <c r="K841" t="b">
        <v>0</v>
      </c>
      <c r="L841" t="b">
        <v>1</v>
      </c>
      <c r="M841" t="b">
        <v>0</v>
      </c>
      <c r="N841" t="s">
        <v>9309</v>
      </c>
      <c r="O841" t="s">
        <v>9714</v>
      </c>
      <c r="P841">
        <v>247</v>
      </c>
      <c r="Q841">
        <v>664249</v>
      </c>
      <c r="R841">
        <v>664993</v>
      </c>
      <c r="S841">
        <v>-1</v>
      </c>
      <c r="T841" t="s">
        <v>20877</v>
      </c>
      <c r="U841" s="9">
        <v>275</v>
      </c>
      <c r="V841" t="s">
        <v>5625</v>
      </c>
      <c r="W841" t="s">
        <v>5625</v>
      </c>
      <c r="X841" t="s">
        <v>18987</v>
      </c>
      <c r="Y841" t="s">
        <v>30239</v>
      </c>
      <c r="Z841">
        <v>65.0093174880015</v>
      </c>
      <c r="AA841" s="12">
        <v>0.41057371086271999</v>
      </c>
      <c r="AB841" s="13">
        <v>-3.5631867204571801</v>
      </c>
      <c r="AC841" s="13">
        <v>3.6637987797250699E-4</v>
      </c>
      <c r="AD841" s="13">
        <v>218.738910860533</v>
      </c>
      <c r="AE841" s="13">
        <v>0.53157862658392696</v>
      </c>
      <c r="AF841" s="13">
        <v>-0.256555084118476</v>
      </c>
      <c r="AG841" s="14">
        <v>0.79752225225983697</v>
      </c>
      <c r="AM841" t="s">
        <v>5625</v>
      </c>
      <c r="AN841" t="s">
        <v>5625</v>
      </c>
      <c r="AO841" t="s">
        <v>5625</v>
      </c>
      <c r="AP841">
        <v>71.221143916693705</v>
      </c>
      <c r="AQ841">
        <v>179.523</v>
      </c>
      <c r="AR841">
        <v>92.546999999999997</v>
      </c>
      <c r="AS841">
        <v>115.08199999999999</v>
      </c>
      <c r="AT841">
        <v>28.646999999999998</v>
      </c>
      <c r="AU841">
        <v>25.353000000000002</v>
      </c>
      <c r="AV841">
        <v>25.536000000000001</v>
      </c>
      <c r="AW841">
        <v>18.149999999999999</v>
      </c>
      <c r="AX841">
        <v>81.557000000000002</v>
      </c>
      <c r="AY841">
        <v>223.208</v>
      </c>
      <c r="AZ841">
        <v>218.845</v>
      </c>
      <c r="BA841">
        <v>62.130583306096632</v>
      </c>
    </row>
    <row r="842" spans="1:53" x14ac:dyDescent="0.25">
      <c r="A842">
        <v>835</v>
      </c>
      <c r="B842" t="s">
        <v>18986</v>
      </c>
      <c r="C842" s="7" t="s">
        <v>5625</v>
      </c>
      <c r="D842" t="s">
        <v>5645</v>
      </c>
      <c r="E842" s="16" t="s">
        <v>5625</v>
      </c>
      <c r="F842" s="12" t="s">
        <v>5625</v>
      </c>
      <c r="G842" s="13" t="s">
        <v>5625</v>
      </c>
      <c r="H842" s="13" t="s">
        <v>5625</v>
      </c>
      <c r="I842" s="14" t="s">
        <v>5625</v>
      </c>
      <c r="J842" t="s">
        <v>5625</v>
      </c>
      <c r="K842" t="b">
        <v>1</v>
      </c>
      <c r="L842" t="b">
        <v>1</v>
      </c>
      <c r="M842" t="b">
        <v>0</v>
      </c>
      <c r="N842" t="s">
        <v>9309</v>
      </c>
      <c r="O842" t="s">
        <v>9714</v>
      </c>
      <c r="P842">
        <v>52</v>
      </c>
      <c r="Q842">
        <v>665003</v>
      </c>
      <c r="R842">
        <v>665162</v>
      </c>
      <c r="S842">
        <v>-1</v>
      </c>
      <c r="T842" t="s">
        <v>20877</v>
      </c>
      <c r="U842" s="9" t="s">
        <v>5625</v>
      </c>
      <c r="V842" t="s">
        <v>5625</v>
      </c>
      <c r="W842" t="s">
        <v>5625</v>
      </c>
      <c r="X842" t="s">
        <v>18985</v>
      </c>
      <c r="Y842" t="s">
        <v>5625</v>
      </c>
      <c r="Z842" t="s">
        <v>5625</v>
      </c>
      <c r="AA842" s="12" t="s">
        <v>5625</v>
      </c>
      <c r="AB842" s="13" t="s">
        <v>5625</v>
      </c>
      <c r="AC842" s="13" t="s">
        <v>5625</v>
      </c>
      <c r="AD842" s="13" t="s">
        <v>5625</v>
      </c>
      <c r="AE842" s="13" t="s">
        <v>5625</v>
      </c>
      <c r="AF842" s="13" t="s">
        <v>5625</v>
      </c>
      <c r="AG842" s="14" t="s">
        <v>5625</v>
      </c>
      <c r="AM842" t="s">
        <v>5625</v>
      </c>
      <c r="AN842" t="s">
        <v>5625</v>
      </c>
      <c r="AO842" t="s">
        <v>5625</v>
      </c>
      <c r="AP842" t="s">
        <v>5625</v>
      </c>
      <c r="AQ842" t="s">
        <v>5625</v>
      </c>
      <c r="AR842" t="s">
        <v>5625</v>
      </c>
      <c r="AS842" t="s">
        <v>5625</v>
      </c>
      <c r="AT842" t="s">
        <v>5625</v>
      </c>
      <c r="AU842" t="s">
        <v>5625</v>
      </c>
      <c r="AV842" t="s">
        <v>5625</v>
      </c>
      <c r="AW842" t="s">
        <v>5625</v>
      </c>
      <c r="AX842" t="s">
        <v>5625</v>
      </c>
      <c r="AY842" t="s">
        <v>5625</v>
      </c>
      <c r="AZ842" t="s">
        <v>5625</v>
      </c>
      <c r="BA842" t="s">
        <v>5625</v>
      </c>
    </row>
    <row r="843" spans="1:53" x14ac:dyDescent="0.25">
      <c r="A843">
        <v>836</v>
      </c>
      <c r="B843" t="s">
        <v>426</v>
      </c>
      <c r="C843" s="7">
        <v>0</v>
      </c>
      <c r="D843" t="s">
        <v>427</v>
      </c>
      <c r="E843" s="16">
        <v>215.06103339751377</v>
      </c>
      <c r="F843" s="12">
        <v>-1.3410351231627</v>
      </c>
      <c r="G843" s="13">
        <v>-0.56355523981047095</v>
      </c>
      <c r="H843" s="13">
        <v>3.1523561714322198E-3</v>
      </c>
      <c r="I843" s="14">
        <v>0.45846762638369198</v>
      </c>
      <c r="K843" t="b">
        <v>0</v>
      </c>
      <c r="L843" t="b">
        <v>1</v>
      </c>
      <c r="M843" t="b">
        <v>0</v>
      </c>
      <c r="N843" t="s">
        <v>9309</v>
      </c>
      <c r="O843" t="s">
        <v>9714</v>
      </c>
      <c r="P843">
        <v>309</v>
      </c>
      <c r="Q843">
        <v>665378</v>
      </c>
      <c r="R843">
        <v>666308</v>
      </c>
      <c r="S843">
        <v>1</v>
      </c>
      <c r="T843" t="s">
        <v>20877</v>
      </c>
      <c r="U843" s="9">
        <v>385</v>
      </c>
      <c r="V843" t="s">
        <v>6436</v>
      </c>
      <c r="W843" t="s">
        <v>6437</v>
      </c>
      <c r="X843" t="s">
        <v>18984</v>
      </c>
      <c r="Y843" t="s">
        <v>30240</v>
      </c>
      <c r="Z843">
        <v>154.826691694743</v>
      </c>
      <c r="AA843" s="12">
        <v>0.40591127715976</v>
      </c>
      <c r="AB843" s="13">
        <v>-3.3037641440912502</v>
      </c>
      <c r="AC843" s="13">
        <v>9.5396052937865203E-4</v>
      </c>
      <c r="AD843" s="13">
        <v>447.04209373139099</v>
      </c>
      <c r="AE843" s="13">
        <v>0.54913989654736495</v>
      </c>
      <c r="AF843" s="13">
        <v>-1.02625076661474</v>
      </c>
      <c r="AG843" s="14">
        <v>0.30477339747155502</v>
      </c>
      <c r="AH843" t="s">
        <v>9927</v>
      </c>
      <c r="AI843" t="s">
        <v>18983</v>
      </c>
      <c r="AJ843" t="s">
        <v>18982</v>
      </c>
      <c r="AK843" t="s">
        <v>18981</v>
      </c>
      <c r="AM843" t="s">
        <v>5625</v>
      </c>
      <c r="AN843" t="s">
        <v>5625</v>
      </c>
      <c r="AO843" t="s">
        <v>5625</v>
      </c>
      <c r="AP843">
        <v>145.29113359005518</v>
      </c>
      <c r="AQ843">
        <v>400.06</v>
      </c>
      <c r="AR843">
        <v>142.09299999999999</v>
      </c>
      <c r="AS843">
        <v>172.8</v>
      </c>
      <c r="AT843">
        <v>39.722999999999999</v>
      </c>
      <c r="AU843">
        <v>50.03</v>
      </c>
      <c r="AV843">
        <v>53.503</v>
      </c>
      <c r="AW843">
        <v>52.636000000000003</v>
      </c>
      <c r="AX843">
        <v>104.687</v>
      </c>
      <c r="AY843">
        <v>322.96800000000002</v>
      </c>
      <c r="AZ843">
        <v>281.05700000000002</v>
      </c>
      <c r="BA843">
        <v>86.646975637691511</v>
      </c>
    </row>
    <row r="844" spans="1:53" x14ac:dyDescent="0.25">
      <c r="A844">
        <v>837</v>
      </c>
      <c r="B844" t="s">
        <v>428</v>
      </c>
      <c r="C844" s="7">
        <v>0</v>
      </c>
      <c r="D844" t="s">
        <v>429</v>
      </c>
      <c r="E844" s="16">
        <v>134.54897857869952</v>
      </c>
      <c r="F844" s="12">
        <v>-1.60689579029265</v>
      </c>
      <c r="G844" s="13">
        <v>-0.213092229186266</v>
      </c>
      <c r="H844" s="13">
        <v>3.05571064442211E-3</v>
      </c>
      <c r="I844" s="14">
        <v>0.81291834629068005</v>
      </c>
      <c r="K844" t="b">
        <v>0</v>
      </c>
      <c r="L844" t="b">
        <v>1</v>
      </c>
      <c r="M844" t="b">
        <v>0</v>
      </c>
      <c r="N844" t="s">
        <v>9309</v>
      </c>
      <c r="O844" t="s">
        <v>9714</v>
      </c>
      <c r="P844">
        <v>276</v>
      </c>
      <c r="Q844">
        <v>666346</v>
      </c>
      <c r="R844">
        <v>667177</v>
      </c>
      <c r="S844">
        <v>1</v>
      </c>
      <c r="T844" t="s">
        <v>20877</v>
      </c>
      <c r="U844" s="9">
        <v>38</v>
      </c>
      <c r="V844" t="s">
        <v>6438</v>
      </c>
      <c r="W844" t="s">
        <v>6439</v>
      </c>
      <c r="X844" t="s">
        <v>18980</v>
      </c>
      <c r="Y844" t="s">
        <v>30241</v>
      </c>
      <c r="Z844">
        <v>82.164063605098093</v>
      </c>
      <c r="AA844" s="12">
        <v>0.48492199189524599</v>
      </c>
      <c r="AB844" s="13">
        <v>-3.3137201800486098</v>
      </c>
      <c r="AC844" s="13">
        <v>9.2063590282562898E-4</v>
      </c>
      <c r="AD844" s="13">
        <v>277.161332801524</v>
      </c>
      <c r="AE844" s="13">
        <v>0.56670819461404798</v>
      </c>
      <c r="AF844" s="13">
        <v>-0.37601755402776599</v>
      </c>
      <c r="AG844" s="14">
        <v>0.706903845854017</v>
      </c>
      <c r="AI844" t="s">
        <v>18979</v>
      </c>
      <c r="AJ844" t="s">
        <v>18710</v>
      </c>
      <c r="AK844" t="s">
        <v>18978</v>
      </c>
      <c r="AM844" t="s">
        <v>5625</v>
      </c>
      <c r="AN844" t="s">
        <v>5625</v>
      </c>
      <c r="AO844" t="s">
        <v>5625</v>
      </c>
      <c r="AP844">
        <v>96.709914314798056</v>
      </c>
      <c r="AQ844">
        <v>243.18600000000001</v>
      </c>
      <c r="AR844">
        <v>62.771000000000001</v>
      </c>
      <c r="AS844">
        <v>135.529</v>
      </c>
      <c r="AT844">
        <v>15.388</v>
      </c>
      <c r="AU844">
        <v>24.212</v>
      </c>
      <c r="AV844">
        <v>37.015000000000001</v>
      </c>
      <c r="AW844">
        <v>24.375</v>
      </c>
      <c r="AX844">
        <v>88.694000000000003</v>
      </c>
      <c r="AY844">
        <v>245.721</v>
      </c>
      <c r="AZ844">
        <v>238.958</v>
      </c>
      <c r="BA844">
        <v>66.149763395075269</v>
      </c>
    </row>
    <row r="845" spans="1:53" x14ac:dyDescent="0.25">
      <c r="A845">
        <v>838</v>
      </c>
      <c r="B845" t="s">
        <v>430</v>
      </c>
      <c r="C845" s="7">
        <v>0</v>
      </c>
      <c r="D845" t="s">
        <v>5645</v>
      </c>
      <c r="E845" s="16">
        <v>106.7755311345026</v>
      </c>
      <c r="F845" s="12">
        <v>-0.83192175626627196</v>
      </c>
      <c r="G845" s="13">
        <v>0.16825477619396401</v>
      </c>
      <c r="H845" s="13">
        <v>4.9394460141398998E-2</v>
      </c>
      <c r="I845" s="14">
        <v>0.84420226997638204</v>
      </c>
      <c r="J845" t="s">
        <v>5984</v>
      </c>
      <c r="K845" t="b">
        <v>0</v>
      </c>
      <c r="L845" t="b">
        <v>1</v>
      </c>
      <c r="M845" t="b">
        <v>0</v>
      </c>
      <c r="N845" t="s">
        <v>9309</v>
      </c>
      <c r="O845" t="s">
        <v>9714</v>
      </c>
      <c r="P845">
        <v>391</v>
      </c>
      <c r="Q845">
        <v>667206</v>
      </c>
      <c r="R845">
        <v>668382</v>
      </c>
      <c r="S845">
        <v>-1</v>
      </c>
      <c r="T845" t="s">
        <v>20877</v>
      </c>
      <c r="U845" s="9">
        <v>29</v>
      </c>
      <c r="V845" t="s">
        <v>5625</v>
      </c>
      <c r="W845" t="s">
        <v>5625</v>
      </c>
      <c r="X845" t="s">
        <v>18977</v>
      </c>
      <c r="Y845" t="s">
        <v>30242</v>
      </c>
      <c r="Z845">
        <v>109.68146060239199</v>
      </c>
      <c r="AA845" s="12">
        <v>0.36671286985581902</v>
      </c>
      <c r="AB845" s="13">
        <v>-2.2685916548098199</v>
      </c>
      <c r="AC845" s="13">
        <v>2.3293169571526901E-2</v>
      </c>
      <c r="AD845" s="13">
        <v>359.521792191624</v>
      </c>
      <c r="AE845" s="13">
        <v>0.53594988019996903</v>
      </c>
      <c r="AF845" s="13">
        <v>0.31393751992478403</v>
      </c>
      <c r="AG845" s="14">
        <v>0.75356849311386997</v>
      </c>
      <c r="AM845" t="s">
        <v>5625</v>
      </c>
      <c r="AN845" t="s">
        <v>5625</v>
      </c>
      <c r="AO845" t="s">
        <v>5625</v>
      </c>
      <c r="AP845">
        <v>75.097124538010377</v>
      </c>
      <c r="AQ845">
        <v>180.03700000000001</v>
      </c>
      <c r="AR845">
        <v>74.519000000000005</v>
      </c>
      <c r="AS845">
        <v>97.448999999999998</v>
      </c>
      <c r="AT845">
        <v>37.454999999999998</v>
      </c>
      <c r="AU845">
        <v>40.634</v>
      </c>
      <c r="AV845">
        <v>34.618000000000002</v>
      </c>
      <c r="AW845">
        <v>28.707000000000001</v>
      </c>
      <c r="AX845">
        <v>85.995000000000005</v>
      </c>
      <c r="AY845">
        <v>268.017</v>
      </c>
      <c r="AZ845">
        <v>246.50399999999999</v>
      </c>
      <c r="BA845">
        <v>76.489499139110691</v>
      </c>
    </row>
    <row r="846" spans="1:53" x14ac:dyDescent="0.25">
      <c r="A846">
        <v>839</v>
      </c>
      <c r="B846" t="s">
        <v>18976</v>
      </c>
      <c r="C846" s="7" t="s">
        <v>5625</v>
      </c>
      <c r="D846" t="s">
        <v>5645</v>
      </c>
      <c r="E846" s="16" t="s">
        <v>5625</v>
      </c>
      <c r="F846" s="12" t="s">
        <v>5625</v>
      </c>
      <c r="G846" s="13" t="s">
        <v>5625</v>
      </c>
      <c r="H846" s="13" t="s">
        <v>5625</v>
      </c>
      <c r="I846" s="14" t="s">
        <v>5625</v>
      </c>
      <c r="J846" t="s">
        <v>5625</v>
      </c>
      <c r="K846" t="b">
        <v>1</v>
      </c>
      <c r="L846" t="b">
        <v>0</v>
      </c>
      <c r="M846" t="b">
        <v>0</v>
      </c>
      <c r="N846" t="s">
        <v>9309</v>
      </c>
      <c r="O846" t="s">
        <v>9714</v>
      </c>
      <c r="P846">
        <v>38</v>
      </c>
      <c r="Q846">
        <v>668934</v>
      </c>
      <c r="R846">
        <v>669051</v>
      </c>
      <c r="S846">
        <v>-1</v>
      </c>
      <c r="T846" t="s">
        <v>20877</v>
      </c>
      <c r="U846" s="9" t="s">
        <v>5625</v>
      </c>
      <c r="V846" t="s">
        <v>5625</v>
      </c>
      <c r="W846" t="s">
        <v>5625</v>
      </c>
      <c r="X846" t="s">
        <v>18975</v>
      </c>
      <c r="Y846" t="s">
        <v>5625</v>
      </c>
      <c r="Z846" t="s">
        <v>5625</v>
      </c>
      <c r="AA846" s="12" t="s">
        <v>5625</v>
      </c>
      <c r="AB846" s="13" t="s">
        <v>5625</v>
      </c>
      <c r="AC846" s="13" t="s">
        <v>5625</v>
      </c>
      <c r="AD846" s="13" t="s">
        <v>5625</v>
      </c>
      <c r="AE846" s="13" t="s">
        <v>5625</v>
      </c>
      <c r="AF846" s="13" t="s">
        <v>5625</v>
      </c>
      <c r="AG846" s="14" t="s">
        <v>5625</v>
      </c>
      <c r="AM846" t="s">
        <v>5625</v>
      </c>
      <c r="AN846" t="s">
        <v>5625</v>
      </c>
      <c r="AO846" t="s">
        <v>5625</v>
      </c>
      <c r="AP846" t="s">
        <v>5625</v>
      </c>
      <c r="AQ846" t="s">
        <v>5625</v>
      </c>
      <c r="AR846" t="s">
        <v>5625</v>
      </c>
      <c r="AS846" t="s">
        <v>5625</v>
      </c>
      <c r="AT846" t="s">
        <v>5625</v>
      </c>
      <c r="AU846" t="s">
        <v>5625</v>
      </c>
      <c r="AV846" t="s">
        <v>5625</v>
      </c>
      <c r="AW846" t="s">
        <v>5625</v>
      </c>
      <c r="AX846" t="s">
        <v>5625</v>
      </c>
      <c r="AY846" t="s">
        <v>5625</v>
      </c>
      <c r="AZ846" t="s">
        <v>5625</v>
      </c>
      <c r="BA846" t="s">
        <v>5625</v>
      </c>
    </row>
    <row r="847" spans="1:53" x14ac:dyDescent="0.25">
      <c r="A847">
        <v>840</v>
      </c>
      <c r="B847" t="s">
        <v>431</v>
      </c>
      <c r="C847" s="7">
        <v>0</v>
      </c>
      <c r="D847" t="s">
        <v>432</v>
      </c>
      <c r="E847" s="16">
        <v>457.07228887120016</v>
      </c>
      <c r="F847" s="12">
        <v>0.75684960563900605</v>
      </c>
      <c r="G847" s="13">
        <v>-0.80901137591945704</v>
      </c>
      <c r="H847" s="13">
        <v>1.3242205625285299E-3</v>
      </c>
      <c r="I847" s="14">
        <v>5.8145299974461301E-2</v>
      </c>
      <c r="K847" t="b">
        <v>0</v>
      </c>
      <c r="L847" t="b">
        <v>0</v>
      </c>
      <c r="M847" t="b">
        <v>0</v>
      </c>
      <c r="N847" t="s">
        <v>9309</v>
      </c>
      <c r="O847" t="s">
        <v>9714</v>
      </c>
      <c r="P847">
        <v>523</v>
      </c>
      <c r="Q847">
        <v>669074</v>
      </c>
      <c r="R847">
        <v>670646</v>
      </c>
      <c r="S847">
        <v>1</v>
      </c>
      <c r="T847" t="s">
        <v>20877</v>
      </c>
      <c r="U847" s="9">
        <v>692</v>
      </c>
      <c r="V847" t="s">
        <v>6440</v>
      </c>
      <c r="W847" t="s">
        <v>6441</v>
      </c>
      <c r="X847" t="s">
        <v>18974</v>
      </c>
      <c r="Y847" t="s">
        <v>30243</v>
      </c>
      <c r="Z847">
        <v>1094.7019022294901</v>
      </c>
      <c r="AA847" s="12">
        <v>0.21224339690072799</v>
      </c>
      <c r="AB847" s="13">
        <v>3.5659512460263101</v>
      </c>
      <c r="AC847" s="13">
        <v>3.6253877072106599E-4</v>
      </c>
      <c r="AD847" s="13">
        <v>1522.1401729770701</v>
      </c>
      <c r="AE847" s="13">
        <v>0.34811156764910101</v>
      </c>
      <c r="AF847" s="13">
        <v>-2.3240002663024</v>
      </c>
      <c r="AG847" s="14">
        <v>2.0125479768189201E-2</v>
      </c>
      <c r="AI847" t="s">
        <v>14790</v>
      </c>
      <c r="AJ847" t="s">
        <v>14789</v>
      </c>
      <c r="AK847" t="s">
        <v>18973</v>
      </c>
      <c r="AM847" t="s">
        <v>5625</v>
      </c>
      <c r="AN847" t="s">
        <v>5625</v>
      </c>
      <c r="AO847" t="s">
        <v>5625</v>
      </c>
      <c r="AP847">
        <v>457.86315548480064</v>
      </c>
      <c r="AQ847">
        <v>457.00700000000001</v>
      </c>
      <c r="AR847">
        <v>419.87</v>
      </c>
      <c r="AS847">
        <v>493.54899999999998</v>
      </c>
      <c r="AT847">
        <v>424.81400000000002</v>
      </c>
      <c r="AU847">
        <v>439.96899999999999</v>
      </c>
      <c r="AV847">
        <v>540.68499999999995</v>
      </c>
      <c r="AW847">
        <v>469.24400000000003</v>
      </c>
      <c r="AX847">
        <v>492.41300000000001</v>
      </c>
      <c r="AY847">
        <v>269.221</v>
      </c>
      <c r="AZ847">
        <v>254.483</v>
      </c>
      <c r="BA847">
        <v>417.63493598018039</v>
      </c>
    </row>
    <row r="848" spans="1:53" x14ac:dyDescent="0.25">
      <c r="A848">
        <v>841</v>
      </c>
      <c r="B848" t="s">
        <v>433</v>
      </c>
      <c r="C848" s="7">
        <v>0</v>
      </c>
      <c r="D848" t="s">
        <v>3</v>
      </c>
      <c r="E848" s="16">
        <v>539.30169735784057</v>
      </c>
      <c r="F848" s="12">
        <v>0.28547389799740402</v>
      </c>
      <c r="G848" s="13">
        <v>-0.52053426219016397</v>
      </c>
      <c r="H848" s="13">
        <v>0.46340016715334598</v>
      </c>
      <c r="I848" s="14">
        <v>0.17402507168247999</v>
      </c>
      <c r="K848" t="b">
        <v>0</v>
      </c>
      <c r="L848" t="b">
        <v>0</v>
      </c>
      <c r="M848" t="b">
        <v>0</v>
      </c>
      <c r="N848" t="s">
        <v>9309</v>
      </c>
      <c r="O848" t="s">
        <v>9714</v>
      </c>
      <c r="P848">
        <v>143</v>
      </c>
      <c r="Q848">
        <v>670647</v>
      </c>
      <c r="R848">
        <v>671079</v>
      </c>
      <c r="S848">
        <v>1</v>
      </c>
      <c r="T848" t="s">
        <v>20877</v>
      </c>
      <c r="U848" s="9">
        <v>1</v>
      </c>
      <c r="V848" t="s">
        <v>5625</v>
      </c>
      <c r="W848" t="s">
        <v>5762</v>
      </c>
      <c r="X848" t="s">
        <v>18972</v>
      </c>
      <c r="Y848" t="s">
        <v>30244</v>
      </c>
      <c r="Z848">
        <v>290.88513905344098</v>
      </c>
      <c r="AA848" s="12">
        <v>0.30988228551256197</v>
      </c>
      <c r="AB848" s="13">
        <v>0.92123335648313798</v>
      </c>
      <c r="AC848" s="13">
        <v>0.35692860661012299</v>
      </c>
      <c r="AD848" s="13">
        <v>535.690430394087</v>
      </c>
      <c r="AE848" s="13">
        <v>0.29989534469079399</v>
      </c>
      <c r="AF848" s="13">
        <v>-1.73571971491208</v>
      </c>
      <c r="AG848" s="14">
        <v>8.2613405820746902E-2</v>
      </c>
      <c r="AI848" t="s">
        <v>9449</v>
      </c>
      <c r="AK848" t="s">
        <v>18971</v>
      </c>
      <c r="AM848" t="s">
        <v>5625</v>
      </c>
      <c r="AN848" t="s">
        <v>5625</v>
      </c>
      <c r="AO848" t="s">
        <v>5625</v>
      </c>
      <c r="AP848">
        <v>498.81178943136223</v>
      </c>
      <c r="AQ848">
        <v>735.46199999999999</v>
      </c>
      <c r="AR848">
        <v>513.58000000000004</v>
      </c>
      <c r="AS848">
        <v>409.35300000000001</v>
      </c>
      <c r="AT848">
        <v>351.928</v>
      </c>
      <c r="AU848">
        <v>311.46699999999998</v>
      </c>
      <c r="AV848">
        <v>540.30100000000004</v>
      </c>
      <c r="AW848">
        <v>386.83100000000002</v>
      </c>
      <c r="AX848">
        <v>520.56899999999996</v>
      </c>
      <c r="AY848">
        <v>629.57500000000005</v>
      </c>
      <c r="AZ848">
        <v>558.08100000000002</v>
      </c>
      <c r="BA848">
        <v>391.86113389978811</v>
      </c>
    </row>
    <row r="849" spans="1:53" x14ac:dyDescent="0.25">
      <c r="A849">
        <v>842</v>
      </c>
      <c r="B849" t="s">
        <v>434</v>
      </c>
      <c r="C849" s="7">
        <v>0</v>
      </c>
      <c r="D849" t="s">
        <v>435</v>
      </c>
      <c r="E849" s="16">
        <v>19.18401849095811</v>
      </c>
      <c r="F849" s="12">
        <v>-1.1929078258441601</v>
      </c>
      <c r="G849" s="13">
        <v>4.45123578278226</v>
      </c>
      <c r="H849" s="13">
        <v>0.14046269573231299</v>
      </c>
      <c r="I849" s="14">
        <v>1.7580548028128801E-8</v>
      </c>
      <c r="K849" t="b">
        <v>0</v>
      </c>
      <c r="L849" t="b">
        <v>0</v>
      </c>
      <c r="M849" t="b">
        <v>0</v>
      </c>
      <c r="N849" t="s">
        <v>9309</v>
      </c>
      <c r="O849" t="s">
        <v>9714</v>
      </c>
      <c r="P849">
        <v>181</v>
      </c>
      <c r="Q849">
        <v>671270</v>
      </c>
      <c r="R849">
        <v>671816</v>
      </c>
      <c r="S849">
        <v>1</v>
      </c>
      <c r="T849" t="s">
        <v>20877</v>
      </c>
      <c r="U849" s="9">
        <v>191</v>
      </c>
      <c r="V849" t="s">
        <v>6442</v>
      </c>
      <c r="W849" t="s">
        <v>6443</v>
      </c>
      <c r="X849" t="s">
        <v>18970</v>
      </c>
      <c r="Y849" t="s">
        <v>30245</v>
      </c>
      <c r="Z849">
        <v>8.7482887415150898</v>
      </c>
      <c r="AA849" s="12">
        <v>0.68197943533724403</v>
      </c>
      <c r="AB849" s="13">
        <v>-1.7491844534201599</v>
      </c>
      <c r="AC849" s="13">
        <v>8.0259140527161293E-2</v>
      </c>
      <c r="AD849" s="13">
        <v>439.06083909250901</v>
      </c>
      <c r="AE849" s="13">
        <v>0.72229883314380905</v>
      </c>
      <c r="AF849" s="13">
        <v>6.1625958378033596</v>
      </c>
      <c r="AG849" s="14">
        <v>7.1561992232725302E-10</v>
      </c>
      <c r="AK849" t="s">
        <v>18969</v>
      </c>
      <c r="AM849" t="s">
        <v>5625</v>
      </c>
      <c r="AN849" t="s">
        <v>5625</v>
      </c>
      <c r="AO849" t="s">
        <v>5625</v>
      </c>
      <c r="AP849">
        <v>12.131073963832446</v>
      </c>
      <c r="AQ849">
        <v>21.57</v>
      </c>
      <c r="AR849">
        <v>26.75</v>
      </c>
      <c r="AS849">
        <v>16.285</v>
      </c>
      <c r="AT849">
        <v>7.8070000000000004</v>
      </c>
      <c r="AU849">
        <v>2.3029999999999999</v>
      </c>
      <c r="AV849">
        <v>2.4849999999999999</v>
      </c>
      <c r="AW849">
        <v>9.2750000000000004</v>
      </c>
      <c r="AX849">
        <v>1297.796</v>
      </c>
      <c r="AY849">
        <v>694.42700000000002</v>
      </c>
      <c r="AZ849">
        <v>61.942</v>
      </c>
      <c r="BA849">
        <v>1126.9125994960859</v>
      </c>
    </row>
    <row r="850" spans="1:53" x14ac:dyDescent="0.25">
      <c r="A850">
        <v>843</v>
      </c>
      <c r="B850" t="s">
        <v>18968</v>
      </c>
      <c r="C850" s="7" t="s">
        <v>5625</v>
      </c>
      <c r="D850" t="s">
        <v>5645</v>
      </c>
      <c r="E850" s="16" t="s">
        <v>5625</v>
      </c>
      <c r="F850" s="12" t="s">
        <v>5625</v>
      </c>
      <c r="G850" s="13" t="s">
        <v>5625</v>
      </c>
      <c r="H850" s="13" t="s">
        <v>5625</v>
      </c>
      <c r="I850" s="14" t="s">
        <v>5625</v>
      </c>
      <c r="J850" t="s">
        <v>5625</v>
      </c>
      <c r="K850" t="b">
        <v>1</v>
      </c>
      <c r="L850" t="b">
        <v>0</v>
      </c>
      <c r="M850" t="b">
        <v>0</v>
      </c>
      <c r="N850" t="s">
        <v>9309</v>
      </c>
      <c r="O850" t="s">
        <v>9714</v>
      </c>
      <c r="P850">
        <v>37</v>
      </c>
      <c r="Q850">
        <v>671819</v>
      </c>
      <c r="R850">
        <v>671933</v>
      </c>
      <c r="S850">
        <v>-1</v>
      </c>
      <c r="T850" t="s">
        <v>20877</v>
      </c>
      <c r="U850" s="9" t="s">
        <v>5625</v>
      </c>
      <c r="V850" t="s">
        <v>5625</v>
      </c>
      <c r="W850" t="s">
        <v>5625</v>
      </c>
      <c r="X850" t="s">
        <v>18967</v>
      </c>
      <c r="Y850" t="s">
        <v>5625</v>
      </c>
      <c r="Z850" t="s">
        <v>5625</v>
      </c>
      <c r="AA850" s="12" t="s">
        <v>5625</v>
      </c>
      <c r="AB850" s="13" t="s">
        <v>5625</v>
      </c>
      <c r="AC850" s="13" t="s">
        <v>5625</v>
      </c>
      <c r="AD850" s="13" t="s">
        <v>5625</v>
      </c>
      <c r="AE850" s="13" t="s">
        <v>5625</v>
      </c>
      <c r="AF850" s="13" t="s">
        <v>5625</v>
      </c>
      <c r="AG850" s="14" t="s">
        <v>5625</v>
      </c>
      <c r="AM850" t="s">
        <v>5625</v>
      </c>
      <c r="AN850" t="s">
        <v>5625</v>
      </c>
      <c r="AO850" t="s">
        <v>5625</v>
      </c>
      <c r="AP850" t="s">
        <v>5625</v>
      </c>
      <c r="AQ850" t="s">
        <v>5625</v>
      </c>
      <c r="AR850" t="s">
        <v>5625</v>
      </c>
      <c r="AS850" t="s">
        <v>5625</v>
      </c>
      <c r="AT850" t="s">
        <v>5625</v>
      </c>
      <c r="AU850" t="s">
        <v>5625</v>
      </c>
      <c r="AV850" t="s">
        <v>5625</v>
      </c>
      <c r="AW850" t="s">
        <v>5625</v>
      </c>
      <c r="AX850" t="s">
        <v>5625</v>
      </c>
      <c r="AY850" t="s">
        <v>5625</v>
      </c>
      <c r="AZ850" t="s">
        <v>5625</v>
      </c>
      <c r="BA850" t="s">
        <v>5625</v>
      </c>
    </row>
    <row r="851" spans="1:53" x14ac:dyDescent="0.25">
      <c r="A851">
        <v>844</v>
      </c>
      <c r="B851" t="s">
        <v>18966</v>
      </c>
      <c r="C851" s="7" t="s">
        <v>5625</v>
      </c>
      <c r="D851" t="s">
        <v>5645</v>
      </c>
      <c r="E851" s="16" t="s">
        <v>5625</v>
      </c>
      <c r="F851" s="12" t="s">
        <v>5625</v>
      </c>
      <c r="G851" s="13" t="s">
        <v>5625</v>
      </c>
      <c r="H851" s="13" t="s">
        <v>5625</v>
      </c>
      <c r="I851" s="14" t="s">
        <v>5625</v>
      </c>
      <c r="J851" t="s">
        <v>5625</v>
      </c>
      <c r="K851" t="b">
        <v>1</v>
      </c>
      <c r="L851" t="b">
        <v>0</v>
      </c>
      <c r="M851" t="b">
        <v>0</v>
      </c>
      <c r="N851" t="s">
        <v>9309</v>
      </c>
      <c r="O851" t="s">
        <v>9714</v>
      </c>
      <c r="P851">
        <v>51</v>
      </c>
      <c r="Q851">
        <v>671860</v>
      </c>
      <c r="R851">
        <v>672016</v>
      </c>
      <c r="S851">
        <v>1</v>
      </c>
      <c r="T851" t="s">
        <v>20877</v>
      </c>
      <c r="U851" s="9" t="s">
        <v>5625</v>
      </c>
      <c r="V851" t="s">
        <v>5625</v>
      </c>
      <c r="W851" t="s">
        <v>5625</v>
      </c>
      <c r="X851" t="s">
        <v>18965</v>
      </c>
      <c r="Y851" t="s">
        <v>5625</v>
      </c>
      <c r="Z851" t="s">
        <v>5625</v>
      </c>
      <c r="AA851" s="12" t="s">
        <v>5625</v>
      </c>
      <c r="AB851" s="13" t="s">
        <v>5625</v>
      </c>
      <c r="AC851" s="13" t="s">
        <v>5625</v>
      </c>
      <c r="AD851" s="13" t="s">
        <v>5625</v>
      </c>
      <c r="AE851" s="13" t="s">
        <v>5625</v>
      </c>
      <c r="AF851" s="13" t="s">
        <v>5625</v>
      </c>
      <c r="AG851" s="14" t="s">
        <v>5625</v>
      </c>
      <c r="AM851" t="s">
        <v>5625</v>
      </c>
      <c r="AN851" t="s">
        <v>5625</v>
      </c>
      <c r="AO851" t="s">
        <v>5625</v>
      </c>
      <c r="AP851" t="s">
        <v>5625</v>
      </c>
      <c r="AQ851" t="s">
        <v>5625</v>
      </c>
      <c r="AR851" t="s">
        <v>5625</v>
      </c>
      <c r="AS851" t="s">
        <v>5625</v>
      </c>
      <c r="AT851" t="s">
        <v>5625</v>
      </c>
      <c r="AU851" t="s">
        <v>5625</v>
      </c>
      <c r="AV851" t="s">
        <v>5625</v>
      </c>
      <c r="AW851" t="s">
        <v>5625</v>
      </c>
      <c r="AX851" t="s">
        <v>5625</v>
      </c>
      <c r="AY851" t="s">
        <v>5625</v>
      </c>
      <c r="AZ851" t="s">
        <v>5625</v>
      </c>
      <c r="BA851" t="s">
        <v>5625</v>
      </c>
    </row>
    <row r="852" spans="1:53" x14ac:dyDescent="0.25">
      <c r="A852">
        <v>845</v>
      </c>
      <c r="B852" t="s">
        <v>18964</v>
      </c>
      <c r="C852" s="7" t="s">
        <v>5625</v>
      </c>
      <c r="D852" t="s">
        <v>5645</v>
      </c>
      <c r="E852" s="16" t="s">
        <v>5625</v>
      </c>
      <c r="F852" s="12" t="s">
        <v>5625</v>
      </c>
      <c r="G852" s="13" t="s">
        <v>5625</v>
      </c>
      <c r="H852" s="13" t="s">
        <v>5625</v>
      </c>
      <c r="I852" s="14" t="s">
        <v>5625</v>
      </c>
      <c r="J852" t="s">
        <v>5625</v>
      </c>
      <c r="K852" t="b">
        <v>1</v>
      </c>
      <c r="L852" t="b">
        <v>0</v>
      </c>
      <c r="M852" t="b">
        <v>0</v>
      </c>
      <c r="N852" t="s">
        <v>9309</v>
      </c>
      <c r="O852" t="s">
        <v>9714</v>
      </c>
      <c r="P852">
        <v>36</v>
      </c>
      <c r="Q852">
        <v>672187</v>
      </c>
      <c r="R852">
        <v>672298</v>
      </c>
      <c r="S852">
        <v>1</v>
      </c>
      <c r="T852" t="s">
        <v>20877</v>
      </c>
      <c r="U852" s="9" t="s">
        <v>5625</v>
      </c>
      <c r="V852" t="s">
        <v>5625</v>
      </c>
      <c r="W852" t="s">
        <v>5625</v>
      </c>
      <c r="X852" t="s">
        <v>18963</v>
      </c>
      <c r="Y852" t="s">
        <v>5625</v>
      </c>
      <c r="Z852" t="s">
        <v>5625</v>
      </c>
      <c r="AA852" s="12" t="s">
        <v>5625</v>
      </c>
      <c r="AB852" s="13" t="s">
        <v>5625</v>
      </c>
      <c r="AC852" s="13" t="s">
        <v>5625</v>
      </c>
      <c r="AD852" s="13" t="s">
        <v>5625</v>
      </c>
      <c r="AE852" s="13" t="s">
        <v>5625</v>
      </c>
      <c r="AF852" s="13" t="s">
        <v>5625</v>
      </c>
      <c r="AG852" s="14" t="s">
        <v>5625</v>
      </c>
      <c r="AM852" t="s">
        <v>5625</v>
      </c>
      <c r="AN852" t="s">
        <v>5625</v>
      </c>
      <c r="AO852" t="s">
        <v>5625</v>
      </c>
      <c r="AP852" t="s">
        <v>5625</v>
      </c>
      <c r="AQ852" t="s">
        <v>5625</v>
      </c>
      <c r="AR852" t="s">
        <v>5625</v>
      </c>
      <c r="AS852" t="s">
        <v>5625</v>
      </c>
      <c r="AT852" t="s">
        <v>5625</v>
      </c>
      <c r="AU852" t="s">
        <v>5625</v>
      </c>
      <c r="AV852" t="s">
        <v>5625</v>
      </c>
      <c r="AW852" t="s">
        <v>5625</v>
      </c>
      <c r="AX852" t="s">
        <v>5625</v>
      </c>
      <c r="AY852" t="s">
        <v>5625</v>
      </c>
      <c r="AZ852" t="s">
        <v>5625</v>
      </c>
      <c r="BA852" t="s">
        <v>5625</v>
      </c>
    </row>
    <row r="853" spans="1:53" x14ac:dyDescent="0.25">
      <c r="A853">
        <v>846</v>
      </c>
      <c r="B853" t="s">
        <v>18962</v>
      </c>
      <c r="C853" s="7" t="s">
        <v>5625</v>
      </c>
      <c r="D853" t="s">
        <v>5645</v>
      </c>
      <c r="E853" s="16" t="s">
        <v>5625</v>
      </c>
      <c r="F853" s="12" t="s">
        <v>5625</v>
      </c>
      <c r="G853" s="13" t="s">
        <v>5625</v>
      </c>
      <c r="H853" s="13" t="s">
        <v>5625</v>
      </c>
      <c r="I853" s="14" t="s">
        <v>5625</v>
      </c>
      <c r="J853" t="s">
        <v>5625</v>
      </c>
      <c r="K853" t="b">
        <v>1</v>
      </c>
      <c r="L853" t="b">
        <v>0</v>
      </c>
      <c r="M853" t="b">
        <v>0</v>
      </c>
      <c r="N853" t="s">
        <v>9309</v>
      </c>
      <c r="O853" t="s">
        <v>9714</v>
      </c>
      <c r="P853">
        <v>37</v>
      </c>
      <c r="Q853">
        <v>672409</v>
      </c>
      <c r="R853">
        <v>672523</v>
      </c>
      <c r="S853">
        <v>1</v>
      </c>
      <c r="T853" t="s">
        <v>20877</v>
      </c>
      <c r="U853" s="9" t="s">
        <v>5625</v>
      </c>
      <c r="V853" t="s">
        <v>5625</v>
      </c>
      <c r="W853" t="s">
        <v>5625</v>
      </c>
      <c r="X853" t="s">
        <v>18961</v>
      </c>
      <c r="Y853" t="s">
        <v>5625</v>
      </c>
      <c r="Z853" t="s">
        <v>5625</v>
      </c>
      <c r="AA853" s="12" t="s">
        <v>5625</v>
      </c>
      <c r="AB853" s="13" t="s">
        <v>5625</v>
      </c>
      <c r="AC853" s="13" t="s">
        <v>5625</v>
      </c>
      <c r="AD853" s="13" t="s">
        <v>5625</v>
      </c>
      <c r="AE853" s="13" t="s">
        <v>5625</v>
      </c>
      <c r="AF853" s="13" t="s">
        <v>5625</v>
      </c>
      <c r="AG853" s="14" t="s">
        <v>5625</v>
      </c>
      <c r="AM853" t="s">
        <v>5625</v>
      </c>
      <c r="AN853" t="s">
        <v>5625</v>
      </c>
      <c r="AO853" t="s">
        <v>5625</v>
      </c>
      <c r="AP853" t="s">
        <v>5625</v>
      </c>
      <c r="AQ853" t="s">
        <v>5625</v>
      </c>
      <c r="AR853" t="s">
        <v>5625</v>
      </c>
      <c r="AS853" t="s">
        <v>5625</v>
      </c>
      <c r="AT853" t="s">
        <v>5625</v>
      </c>
      <c r="AU853" t="s">
        <v>5625</v>
      </c>
      <c r="AV853" t="s">
        <v>5625</v>
      </c>
      <c r="AW853" t="s">
        <v>5625</v>
      </c>
      <c r="AX853" t="s">
        <v>5625</v>
      </c>
      <c r="AY853" t="s">
        <v>5625</v>
      </c>
      <c r="AZ853" t="s">
        <v>5625</v>
      </c>
      <c r="BA853" t="s">
        <v>5625</v>
      </c>
    </row>
    <row r="854" spans="1:53" x14ac:dyDescent="0.25">
      <c r="A854">
        <v>847</v>
      </c>
      <c r="B854" t="s">
        <v>18960</v>
      </c>
      <c r="C854" s="7" t="s">
        <v>5625</v>
      </c>
      <c r="D854" t="s">
        <v>5645</v>
      </c>
      <c r="E854" s="16" t="s">
        <v>5625</v>
      </c>
      <c r="F854" s="12" t="s">
        <v>5625</v>
      </c>
      <c r="G854" s="13" t="s">
        <v>5625</v>
      </c>
      <c r="H854" s="13" t="s">
        <v>5625</v>
      </c>
      <c r="I854" s="14" t="s">
        <v>5625</v>
      </c>
      <c r="J854" t="s">
        <v>5625</v>
      </c>
      <c r="K854" t="b">
        <v>1</v>
      </c>
      <c r="L854" t="b">
        <v>0</v>
      </c>
      <c r="M854" t="b">
        <v>0</v>
      </c>
      <c r="N854" t="s">
        <v>9309</v>
      </c>
      <c r="O854" t="s">
        <v>9714</v>
      </c>
      <c r="P854">
        <v>34</v>
      </c>
      <c r="Q854">
        <v>672477</v>
      </c>
      <c r="R854">
        <v>672582</v>
      </c>
      <c r="S854">
        <v>1</v>
      </c>
      <c r="T854" t="s">
        <v>20877</v>
      </c>
      <c r="U854" s="9" t="s">
        <v>5625</v>
      </c>
      <c r="V854" t="s">
        <v>5625</v>
      </c>
      <c r="W854" t="s">
        <v>5625</v>
      </c>
      <c r="X854" t="s">
        <v>18959</v>
      </c>
      <c r="Y854" t="s">
        <v>5625</v>
      </c>
      <c r="Z854" t="s">
        <v>5625</v>
      </c>
      <c r="AA854" s="12" t="s">
        <v>5625</v>
      </c>
      <c r="AB854" s="13" t="s">
        <v>5625</v>
      </c>
      <c r="AC854" s="13" t="s">
        <v>5625</v>
      </c>
      <c r="AD854" s="13" t="s">
        <v>5625</v>
      </c>
      <c r="AE854" s="13" t="s">
        <v>5625</v>
      </c>
      <c r="AF854" s="13" t="s">
        <v>5625</v>
      </c>
      <c r="AG854" s="14" t="s">
        <v>5625</v>
      </c>
      <c r="AM854" t="s">
        <v>5625</v>
      </c>
      <c r="AN854" t="s">
        <v>5625</v>
      </c>
      <c r="AO854" t="s">
        <v>5625</v>
      </c>
      <c r="AP854" t="s">
        <v>5625</v>
      </c>
      <c r="AQ854" t="s">
        <v>5625</v>
      </c>
      <c r="AR854" t="s">
        <v>5625</v>
      </c>
      <c r="AS854" t="s">
        <v>5625</v>
      </c>
      <c r="AT854" t="s">
        <v>5625</v>
      </c>
      <c r="AU854" t="s">
        <v>5625</v>
      </c>
      <c r="AV854" t="s">
        <v>5625</v>
      </c>
      <c r="AW854" t="s">
        <v>5625</v>
      </c>
      <c r="AX854" t="s">
        <v>5625</v>
      </c>
      <c r="AY854" t="s">
        <v>5625</v>
      </c>
      <c r="AZ854" t="s">
        <v>5625</v>
      </c>
      <c r="BA854" t="s">
        <v>5625</v>
      </c>
    </row>
    <row r="855" spans="1:53" x14ac:dyDescent="0.25">
      <c r="A855">
        <v>848</v>
      </c>
      <c r="B855" t="s">
        <v>436</v>
      </c>
      <c r="C855" s="7">
        <v>0</v>
      </c>
      <c r="D855" t="s">
        <v>437</v>
      </c>
      <c r="E855" s="16">
        <v>14.82658941845111</v>
      </c>
      <c r="F855" s="12">
        <v>-0.80580501863481102</v>
      </c>
      <c r="G855" s="13">
        <v>4.94834746480098</v>
      </c>
      <c r="H855" s="13">
        <v>8.7066453859072093E-2</v>
      </c>
      <c r="I855" s="14">
        <v>4.22682789445809E-52</v>
      </c>
      <c r="K855" t="b">
        <v>0</v>
      </c>
      <c r="L855" t="b">
        <v>0</v>
      </c>
      <c r="M855" t="b">
        <v>0</v>
      </c>
      <c r="N855" t="s">
        <v>9309</v>
      </c>
      <c r="O855" t="s">
        <v>9714</v>
      </c>
      <c r="P855">
        <v>725</v>
      </c>
      <c r="Q855">
        <v>672745</v>
      </c>
      <c r="R855">
        <v>674923</v>
      </c>
      <c r="S855">
        <v>1</v>
      </c>
      <c r="T855" t="s">
        <v>20877</v>
      </c>
      <c r="U855" s="9">
        <v>929</v>
      </c>
      <c r="V855" t="s">
        <v>6444</v>
      </c>
      <c r="W855" t="s">
        <v>6445</v>
      </c>
      <c r="X855" t="s">
        <v>18958</v>
      </c>
      <c r="Y855" t="s">
        <v>30246</v>
      </c>
      <c r="Z855">
        <v>28.893303406450901</v>
      </c>
      <c r="AA855" s="12">
        <v>0.40282866119076099</v>
      </c>
      <c r="AB855" s="13">
        <v>-2.0003666478270299</v>
      </c>
      <c r="AC855" s="13">
        <v>4.5460687068674503E-2</v>
      </c>
      <c r="AD855" s="13">
        <v>1467.7606498585901</v>
      </c>
      <c r="AE855" s="13">
        <v>0.31797229277251299</v>
      </c>
      <c r="AF855" s="13">
        <v>15.5621970129994</v>
      </c>
      <c r="AG855" s="14">
        <v>1.3150618287139499E-54</v>
      </c>
      <c r="AH855" t="s">
        <v>18154</v>
      </c>
      <c r="AI855" t="s">
        <v>9572</v>
      </c>
      <c r="AJ855" t="s">
        <v>9582</v>
      </c>
      <c r="AK855" t="s">
        <v>18957</v>
      </c>
      <c r="AM855" t="s">
        <v>5625</v>
      </c>
      <c r="AN855" t="s">
        <v>5625</v>
      </c>
      <c r="AO855" t="s">
        <v>5625</v>
      </c>
      <c r="AP855">
        <v>15.408357673804442</v>
      </c>
      <c r="AQ855">
        <v>11.920999999999999</v>
      </c>
      <c r="AR855">
        <v>15.647</v>
      </c>
      <c r="AS855">
        <v>16.329999999999998</v>
      </c>
      <c r="AT855">
        <v>5.8710000000000004</v>
      </c>
      <c r="AU855">
        <v>4.6189999999999998</v>
      </c>
      <c r="AV855">
        <v>4.7770000000000001</v>
      </c>
      <c r="AW855">
        <v>5.4249999999999998</v>
      </c>
      <c r="AX855">
        <v>826.5</v>
      </c>
      <c r="AY855">
        <v>551.43100000000004</v>
      </c>
      <c r="AZ855">
        <v>563.00800000000004</v>
      </c>
      <c r="BA855">
        <v>745.4097187683567</v>
      </c>
    </row>
    <row r="856" spans="1:53" x14ac:dyDescent="0.25">
      <c r="A856">
        <v>849</v>
      </c>
      <c r="B856" t="s">
        <v>438</v>
      </c>
      <c r="C856" s="7">
        <v>0</v>
      </c>
      <c r="D856" t="s">
        <v>439</v>
      </c>
      <c r="E856" s="16">
        <v>8.3644070317348529</v>
      </c>
      <c r="F856" s="12">
        <v>-0.39865239669885999</v>
      </c>
      <c r="G856" s="13">
        <v>5.1665910574482803</v>
      </c>
      <c r="H856" s="13">
        <v>0.53808306437221998</v>
      </c>
      <c r="I856" s="14">
        <v>2.2743623136437801E-27</v>
      </c>
      <c r="K856" t="b">
        <v>0</v>
      </c>
      <c r="L856" t="b">
        <v>0</v>
      </c>
      <c r="M856" t="b">
        <v>0</v>
      </c>
      <c r="N856" t="s">
        <v>9309</v>
      </c>
      <c r="O856" t="s">
        <v>9714</v>
      </c>
      <c r="P856">
        <v>758</v>
      </c>
      <c r="Q856">
        <v>674935</v>
      </c>
      <c r="R856">
        <v>677212</v>
      </c>
      <c r="S856">
        <v>1</v>
      </c>
      <c r="T856" t="s">
        <v>20877</v>
      </c>
      <c r="U856" s="9">
        <v>12</v>
      </c>
      <c r="V856" t="s">
        <v>6446</v>
      </c>
      <c r="W856" t="s">
        <v>6447</v>
      </c>
      <c r="X856" t="s">
        <v>18956</v>
      </c>
      <c r="Y856" t="s">
        <v>30247</v>
      </c>
      <c r="Z856">
        <v>19.491093156866999</v>
      </c>
      <c r="AA856" s="12">
        <v>0.51148026209904496</v>
      </c>
      <c r="AB856" s="13">
        <v>-0.77940915073212202</v>
      </c>
      <c r="AC856" s="13">
        <v>0.43573873512562999</v>
      </c>
      <c r="AD856" s="13">
        <v>1076.0135862858399</v>
      </c>
      <c r="AE856" s="13">
        <v>0.45803896268059002</v>
      </c>
      <c r="AF856" s="13">
        <v>11.2798069125206</v>
      </c>
      <c r="AG856" s="14">
        <v>1.65107971952362E-29</v>
      </c>
      <c r="AH856" t="s">
        <v>18154</v>
      </c>
      <c r="AI856" t="s">
        <v>18162</v>
      </c>
      <c r="AJ856" t="s">
        <v>18161</v>
      </c>
      <c r="AK856" t="s">
        <v>18955</v>
      </c>
      <c r="AM856" t="s">
        <v>5625</v>
      </c>
      <c r="AN856" t="s">
        <v>5625</v>
      </c>
      <c r="AO856" t="s">
        <v>5625</v>
      </c>
      <c r="AP856">
        <v>8.9206281269394143</v>
      </c>
      <c r="AQ856">
        <v>6.5830000000000002</v>
      </c>
      <c r="AR856">
        <v>8.5530000000000008</v>
      </c>
      <c r="AS856">
        <v>9.4009999999999998</v>
      </c>
      <c r="AT856">
        <v>2.496</v>
      </c>
      <c r="AU856">
        <v>4.97</v>
      </c>
      <c r="AV856">
        <v>1.9870000000000001</v>
      </c>
      <c r="AW856">
        <v>6.6719999999999997</v>
      </c>
      <c r="AX856">
        <v>748.10799999999995</v>
      </c>
      <c r="AY856">
        <v>305.31</v>
      </c>
      <c r="AZ856">
        <v>266.29399999999998</v>
      </c>
      <c r="BA856">
        <v>572.54030526005533</v>
      </c>
    </row>
    <row r="857" spans="1:53" x14ac:dyDescent="0.25">
      <c r="A857">
        <v>850</v>
      </c>
      <c r="B857" t="s">
        <v>440</v>
      </c>
      <c r="C857" s="7">
        <v>0.16666666666666666</v>
      </c>
      <c r="D857" t="s">
        <v>441</v>
      </c>
      <c r="E857" s="16">
        <v>9.84836925335809</v>
      </c>
      <c r="F857" s="12">
        <v>-0.49929318782701998</v>
      </c>
      <c r="G857" s="13">
        <v>5.1249289443239103</v>
      </c>
      <c r="H857" s="13">
        <v>0.65393051977527294</v>
      </c>
      <c r="I857" s="14">
        <v>4.3935613370235799E-23</v>
      </c>
      <c r="K857" t="b">
        <v>0</v>
      </c>
      <c r="L857" t="b">
        <v>0</v>
      </c>
      <c r="M857" t="b">
        <v>0</v>
      </c>
      <c r="N857" t="s">
        <v>9309</v>
      </c>
      <c r="O857" t="s">
        <v>9714</v>
      </c>
      <c r="P857">
        <v>169</v>
      </c>
      <c r="Q857">
        <v>677224</v>
      </c>
      <c r="R857">
        <v>677734</v>
      </c>
      <c r="S857">
        <v>1</v>
      </c>
      <c r="T857" t="s">
        <v>20877</v>
      </c>
      <c r="U857" s="9">
        <v>12</v>
      </c>
      <c r="V857" t="s">
        <v>6448</v>
      </c>
      <c r="W857" t="s">
        <v>6449</v>
      </c>
      <c r="X857" t="s">
        <v>18954</v>
      </c>
      <c r="Y857" t="s">
        <v>30248</v>
      </c>
      <c r="Z857">
        <v>4.5641953057242697</v>
      </c>
      <c r="AA857" s="12">
        <v>0.86239780697285795</v>
      </c>
      <c r="AB857" s="13">
        <v>-0.57895925034829498</v>
      </c>
      <c r="AC857" s="13">
        <v>0.56261666935865695</v>
      </c>
      <c r="AD857" s="13">
        <v>262.23026869514501</v>
      </c>
      <c r="AE857" s="13">
        <v>0.49588470669300699</v>
      </c>
      <c r="AF857" s="13">
        <v>10.3349203457018</v>
      </c>
      <c r="AG857" s="14">
        <v>4.8981886827071202E-25</v>
      </c>
      <c r="AH857" t="s">
        <v>18154</v>
      </c>
      <c r="AI857" t="s">
        <v>18158</v>
      </c>
      <c r="AJ857" t="s">
        <v>18157</v>
      </c>
      <c r="AK857" t="s">
        <v>18953</v>
      </c>
      <c r="AM857" t="s">
        <v>5625</v>
      </c>
      <c r="AN857" t="s">
        <v>5625</v>
      </c>
      <c r="AO857" t="s">
        <v>5625</v>
      </c>
      <c r="AP857">
        <v>2.5974770134323588</v>
      </c>
      <c r="AQ857">
        <v>6.298</v>
      </c>
      <c r="AR857">
        <v>15.000999999999999</v>
      </c>
      <c r="AS857">
        <v>15.497</v>
      </c>
      <c r="AT857">
        <v>8.3580000000000005</v>
      </c>
      <c r="AU857">
        <v>0</v>
      </c>
      <c r="AV857">
        <v>6.2089999999999996</v>
      </c>
      <c r="AW857">
        <v>0</v>
      </c>
      <c r="AX857">
        <v>691.005</v>
      </c>
      <c r="AY857">
        <v>443.57499999999999</v>
      </c>
      <c r="AZ857">
        <v>467.99099999999999</v>
      </c>
      <c r="BA857">
        <v>471.56026184945199</v>
      </c>
    </row>
    <row r="858" spans="1:53" x14ac:dyDescent="0.25">
      <c r="A858">
        <v>851</v>
      </c>
      <c r="B858" t="s">
        <v>18952</v>
      </c>
      <c r="C858" s="7" t="s">
        <v>5625</v>
      </c>
      <c r="D858" t="s">
        <v>5645</v>
      </c>
      <c r="E858" s="16" t="s">
        <v>5625</v>
      </c>
      <c r="F858" s="12" t="s">
        <v>5625</v>
      </c>
      <c r="G858" s="13" t="s">
        <v>5625</v>
      </c>
      <c r="H858" s="13" t="s">
        <v>5625</v>
      </c>
      <c r="I858" s="14" t="s">
        <v>5625</v>
      </c>
      <c r="J858" t="s">
        <v>5625</v>
      </c>
      <c r="K858" t="b">
        <v>1</v>
      </c>
      <c r="L858" t="b">
        <v>0</v>
      </c>
      <c r="M858" t="b">
        <v>0</v>
      </c>
      <c r="N858" t="s">
        <v>9309</v>
      </c>
      <c r="O858" t="s">
        <v>9714</v>
      </c>
      <c r="P858">
        <v>38</v>
      </c>
      <c r="Q858">
        <v>677781</v>
      </c>
      <c r="R858">
        <v>677898</v>
      </c>
      <c r="S858">
        <v>-1</v>
      </c>
      <c r="T858" t="s">
        <v>20877</v>
      </c>
      <c r="U858" s="9" t="s">
        <v>5625</v>
      </c>
      <c r="V858" t="s">
        <v>5625</v>
      </c>
      <c r="W858" t="s">
        <v>5625</v>
      </c>
      <c r="X858" t="s">
        <v>18951</v>
      </c>
      <c r="Y858" t="s">
        <v>5625</v>
      </c>
      <c r="Z858" t="s">
        <v>5625</v>
      </c>
      <c r="AA858" s="12" t="s">
        <v>5625</v>
      </c>
      <c r="AB858" s="13" t="s">
        <v>5625</v>
      </c>
      <c r="AC858" s="13" t="s">
        <v>5625</v>
      </c>
      <c r="AD858" s="13" t="s">
        <v>5625</v>
      </c>
      <c r="AE858" s="13" t="s">
        <v>5625</v>
      </c>
      <c r="AF858" s="13" t="s">
        <v>5625</v>
      </c>
      <c r="AG858" s="14" t="s">
        <v>5625</v>
      </c>
      <c r="AM858" t="s">
        <v>5625</v>
      </c>
      <c r="AN858" t="s">
        <v>5625</v>
      </c>
      <c r="AO858" t="s">
        <v>5625</v>
      </c>
      <c r="AP858" t="s">
        <v>5625</v>
      </c>
      <c r="AQ858" t="s">
        <v>5625</v>
      </c>
      <c r="AR858" t="s">
        <v>5625</v>
      </c>
      <c r="AS858" t="s">
        <v>5625</v>
      </c>
      <c r="AT858" t="s">
        <v>5625</v>
      </c>
      <c r="AU858" t="s">
        <v>5625</v>
      </c>
      <c r="AV858" t="s">
        <v>5625</v>
      </c>
      <c r="AW858" t="s">
        <v>5625</v>
      </c>
      <c r="AX858" t="s">
        <v>5625</v>
      </c>
      <c r="AY858" t="s">
        <v>5625</v>
      </c>
      <c r="AZ858" t="s">
        <v>5625</v>
      </c>
      <c r="BA858" t="s">
        <v>5625</v>
      </c>
    </row>
    <row r="859" spans="1:53" x14ac:dyDescent="0.25">
      <c r="A859">
        <v>852</v>
      </c>
      <c r="B859" t="s">
        <v>18950</v>
      </c>
      <c r="C859" s="7" t="s">
        <v>5625</v>
      </c>
      <c r="D859" t="s">
        <v>5645</v>
      </c>
      <c r="E859" s="16" t="s">
        <v>5625</v>
      </c>
      <c r="F859" s="12" t="s">
        <v>5625</v>
      </c>
      <c r="G859" s="13" t="s">
        <v>5625</v>
      </c>
      <c r="H859" s="13" t="s">
        <v>5625</v>
      </c>
      <c r="I859" s="14" t="s">
        <v>5625</v>
      </c>
      <c r="J859" t="s">
        <v>5625</v>
      </c>
      <c r="K859" t="b">
        <v>1</v>
      </c>
      <c r="L859" t="b">
        <v>0</v>
      </c>
      <c r="M859" t="b">
        <v>0</v>
      </c>
      <c r="N859" t="s">
        <v>9309</v>
      </c>
      <c r="O859" t="s">
        <v>9714</v>
      </c>
      <c r="P859">
        <v>35</v>
      </c>
      <c r="Q859">
        <v>677954</v>
      </c>
      <c r="R859">
        <v>678062</v>
      </c>
      <c r="S859">
        <v>1</v>
      </c>
      <c r="T859" t="s">
        <v>20877</v>
      </c>
      <c r="U859" s="9" t="s">
        <v>5625</v>
      </c>
      <c r="V859" t="s">
        <v>5625</v>
      </c>
      <c r="W859" t="s">
        <v>5625</v>
      </c>
      <c r="X859" t="s">
        <v>18949</v>
      </c>
      <c r="Y859" t="s">
        <v>5625</v>
      </c>
      <c r="Z859" t="s">
        <v>5625</v>
      </c>
      <c r="AA859" s="12" t="s">
        <v>5625</v>
      </c>
      <c r="AB859" s="13" t="s">
        <v>5625</v>
      </c>
      <c r="AC859" s="13" t="s">
        <v>5625</v>
      </c>
      <c r="AD859" s="13" t="s">
        <v>5625</v>
      </c>
      <c r="AE859" s="13" t="s">
        <v>5625</v>
      </c>
      <c r="AF859" s="13" t="s">
        <v>5625</v>
      </c>
      <c r="AG859" s="14" t="s">
        <v>5625</v>
      </c>
      <c r="AM859" t="s">
        <v>5625</v>
      </c>
      <c r="AN859" t="s">
        <v>5625</v>
      </c>
      <c r="AO859" t="s">
        <v>5625</v>
      </c>
      <c r="AP859" t="s">
        <v>5625</v>
      </c>
      <c r="AQ859" t="s">
        <v>5625</v>
      </c>
      <c r="AR859" t="s">
        <v>5625</v>
      </c>
      <c r="AS859" t="s">
        <v>5625</v>
      </c>
      <c r="AT859" t="s">
        <v>5625</v>
      </c>
      <c r="AU859" t="s">
        <v>5625</v>
      </c>
      <c r="AV859" t="s">
        <v>5625</v>
      </c>
      <c r="AW859" t="s">
        <v>5625</v>
      </c>
      <c r="AX859" t="s">
        <v>5625</v>
      </c>
      <c r="AY859" t="s">
        <v>5625</v>
      </c>
      <c r="AZ859" t="s">
        <v>5625</v>
      </c>
      <c r="BA859" t="s">
        <v>5625</v>
      </c>
    </row>
    <row r="860" spans="1:53" x14ac:dyDescent="0.25">
      <c r="A860">
        <v>853</v>
      </c>
      <c r="B860" t="s">
        <v>442</v>
      </c>
      <c r="C860" s="7">
        <v>0</v>
      </c>
      <c r="D860" t="s">
        <v>443</v>
      </c>
      <c r="E860" s="16">
        <v>105.58871071995181</v>
      </c>
      <c r="F860" s="12">
        <v>1.3851120358381399</v>
      </c>
      <c r="G860" s="13">
        <v>-1.2182733563794701</v>
      </c>
      <c r="H860" s="13">
        <v>1.2417426961597601E-4</v>
      </c>
      <c r="I860" s="14">
        <v>2.6298659546842899E-2</v>
      </c>
      <c r="K860" t="b">
        <v>0</v>
      </c>
      <c r="L860" t="b">
        <v>0</v>
      </c>
      <c r="M860" t="b">
        <v>0</v>
      </c>
      <c r="N860" t="s">
        <v>9309</v>
      </c>
      <c r="O860" t="s">
        <v>9714</v>
      </c>
      <c r="P860">
        <v>864</v>
      </c>
      <c r="Q860">
        <v>678103</v>
      </c>
      <c r="R860">
        <v>680698</v>
      </c>
      <c r="S860">
        <v>1</v>
      </c>
      <c r="T860" t="s">
        <v>20877</v>
      </c>
      <c r="U860" s="9">
        <v>369</v>
      </c>
      <c r="V860" t="s">
        <v>6450</v>
      </c>
      <c r="W860" t="s">
        <v>6451</v>
      </c>
      <c r="X860" t="s">
        <v>18948</v>
      </c>
      <c r="Y860" t="s">
        <v>30249</v>
      </c>
      <c r="Z860">
        <v>565.88415535636102</v>
      </c>
      <c r="AA860" s="12">
        <v>0.32920701523629098</v>
      </c>
      <c r="AB860" s="13">
        <v>4.20741956195545</v>
      </c>
      <c r="AC860" s="13">
        <v>2.5830330121845701E-5</v>
      </c>
      <c r="AD860" s="13">
        <v>530.185839267559</v>
      </c>
      <c r="AE860" s="13">
        <v>0.45656819992624997</v>
      </c>
      <c r="AF860" s="13">
        <v>-2.6683272215985698</v>
      </c>
      <c r="AG860" s="14">
        <v>7.6229975041146999E-3</v>
      </c>
      <c r="AI860" t="s">
        <v>14178</v>
      </c>
      <c r="AJ860" t="s">
        <v>18947</v>
      </c>
      <c r="AK860" t="s">
        <v>18946</v>
      </c>
      <c r="AM860" t="s">
        <v>5625</v>
      </c>
      <c r="AN860" t="s">
        <v>5625</v>
      </c>
      <c r="AO860" t="s">
        <v>5625</v>
      </c>
      <c r="AP860">
        <v>135.10884287980724</v>
      </c>
      <c r="AQ860">
        <v>62.506999999999998</v>
      </c>
      <c r="AR860">
        <v>121.94799999999999</v>
      </c>
      <c r="AS860">
        <v>102.791</v>
      </c>
      <c r="AT860">
        <v>163.715</v>
      </c>
      <c r="AU860">
        <v>172.999</v>
      </c>
      <c r="AV860">
        <v>164.03</v>
      </c>
      <c r="AW860">
        <v>172.37700000000001</v>
      </c>
      <c r="AX860">
        <v>77.81</v>
      </c>
      <c r="AY860">
        <v>46.527000000000001</v>
      </c>
      <c r="AZ860">
        <v>36.865000000000002</v>
      </c>
      <c r="BA860">
        <v>84.010720923438143</v>
      </c>
    </row>
    <row r="861" spans="1:53" x14ac:dyDescent="0.25">
      <c r="A861">
        <v>854</v>
      </c>
      <c r="B861" t="s">
        <v>444</v>
      </c>
      <c r="C861" s="7">
        <v>0</v>
      </c>
      <c r="D861" t="s">
        <v>445</v>
      </c>
      <c r="E861" s="16">
        <v>75.714231398275274</v>
      </c>
      <c r="F861" s="12">
        <v>2.4061549203482699</v>
      </c>
      <c r="G861" s="13">
        <v>-0.54610152564508696</v>
      </c>
      <c r="H861" s="13">
        <v>2.6449695183961402E-6</v>
      </c>
      <c r="I861" s="14">
        <v>0.57613342782478105</v>
      </c>
      <c r="K861" t="b">
        <v>0</v>
      </c>
      <c r="L861" t="b">
        <v>0</v>
      </c>
      <c r="M861" t="b">
        <v>0</v>
      </c>
      <c r="N861" t="s">
        <v>9309</v>
      </c>
      <c r="O861" t="s">
        <v>9714</v>
      </c>
      <c r="P861">
        <v>619</v>
      </c>
      <c r="Q861">
        <v>680711</v>
      </c>
      <c r="R861">
        <v>682571</v>
      </c>
      <c r="S861">
        <v>1</v>
      </c>
      <c r="T861" t="s">
        <v>20877</v>
      </c>
      <c r="U861" s="9">
        <v>13</v>
      </c>
      <c r="V861" t="s">
        <v>6452</v>
      </c>
      <c r="W861" t="s">
        <v>6453</v>
      </c>
      <c r="X861" t="s">
        <v>18945</v>
      </c>
      <c r="Y861" t="s">
        <v>30250</v>
      </c>
      <c r="Z861">
        <v>521.90179240871305</v>
      </c>
      <c r="AA861" s="12">
        <v>0.473946861578255</v>
      </c>
      <c r="AB861" s="13">
        <v>5.0768453499949704</v>
      </c>
      <c r="AC861" s="13">
        <v>3.83752968810484E-7</v>
      </c>
      <c r="AD861" s="13">
        <v>322.40376410204698</v>
      </c>
      <c r="AE861" s="13">
        <v>0.67681189645264705</v>
      </c>
      <c r="AF861" s="13">
        <v>-0.80687341417512304</v>
      </c>
      <c r="AG861" s="14">
        <v>0.419739417212247</v>
      </c>
      <c r="AI861" t="s">
        <v>18944</v>
      </c>
      <c r="AJ861" t="s">
        <v>18943</v>
      </c>
      <c r="AK861" t="s">
        <v>18942</v>
      </c>
      <c r="AM861" t="s">
        <v>5625</v>
      </c>
      <c r="AN861" t="s">
        <v>5625</v>
      </c>
      <c r="AO861" t="s">
        <v>5625</v>
      </c>
      <c r="AP861">
        <v>119.88892559310108</v>
      </c>
      <c r="AQ861">
        <v>22.305</v>
      </c>
      <c r="AR861">
        <v>94.977999999999994</v>
      </c>
      <c r="AS861">
        <v>65.685000000000002</v>
      </c>
      <c r="AT861">
        <v>238.339</v>
      </c>
      <c r="AU861">
        <v>256.911</v>
      </c>
      <c r="AV861">
        <v>249.51900000000001</v>
      </c>
      <c r="AW861">
        <v>266.81200000000001</v>
      </c>
      <c r="AX861">
        <v>108.005</v>
      </c>
      <c r="AY861">
        <v>25.053999999999998</v>
      </c>
      <c r="AZ861">
        <v>30.651</v>
      </c>
      <c r="BA861">
        <v>115.52930085025535</v>
      </c>
    </row>
    <row r="862" spans="1:53" x14ac:dyDescent="0.25">
      <c r="A862">
        <v>855</v>
      </c>
      <c r="B862" t="s">
        <v>446</v>
      </c>
      <c r="C862" s="7">
        <v>0</v>
      </c>
      <c r="D862" t="s">
        <v>12</v>
      </c>
      <c r="E862" s="16">
        <v>94.934303354184607</v>
      </c>
      <c r="F862" s="12">
        <v>-0.66745412534663195</v>
      </c>
      <c r="G862" s="13">
        <v>-0.379681565802652</v>
      </c>
      <c r="H862" s="13">
        <v>0.29340782984090402</v>
      </c>
      <c r="I862" s="14">
        <v>0.65606226744824703</v>
      </c>
      <c r="K862" t="b">
        <v>0</v>
      </c>
      <c r="L862" t="b">
        <v>0</v>
      </c>
      <c r="M862" t="b">
        <v>0</v>
      </c>
      <c r="N862" t="s">
        <v>9309</v>
      </c>
      <c r="O862" t="s">
        <v>9714</v>
      </c>
      <c r="P862">
        <v>106</v>
      </c>
      <c r="Q862">
        <v>682945</v>
      </c>
      <c r="R862">
        <v>683266</v>
      </c>
      <c r="S862">
        <v>1</v>
      </c>
      <c r="T862" t="s">
        <v>20877</v>
      </c>
      <c r="U862" s="9">
        <v>374</v>
      </c>
      <c r="V862" t="s">
        <v>5625</v>
      </c>
      <c r="W862" t="s">
        <v>5625</v>
      </c>
      <c r="X862" t="s">
        <v>18941</v>
      </c>
      <c r="Y862" t="s">
        <v>30251</v>
      </c>
      <c r="Z862">
        <v>27.508345291867698</v>
      </c>
      <c r="AA862" s="12">
        <v>0.52139247146252499</v>
      </c>
      <c r="AB862" s="13">
        <v>-1.2801376350417899</v>
      </c>
      <c r="AC862" s="13">
        <v>0.20049673463582099</v>
      </c>
      <c r="AD862" s="13">
        <v>71.877581952642402</v>
      </c>
      <c r="AE862" s="13">
        <v>0.57600152243341496</v>
      </c>
      <c r="AF862" s="13">
        <v>-0.659167642819108</v>
      </c>
      <c r="AG862" s="14">
        <v>0.50978812260840001</v>
      </c>
      <c r="AM862" t="s">
        <v>5625</v>
      </c>
      <c r="AN862" t="s">
        <v>5625</v>
      </c>
      <c r="AO862" t="s">
        <v>5625</v>
      </c>
      <c r="AP862">
        <v>52.273213416738436</v>
      </c>
      <c r="AQ862">
        <v>173.441</v>
      </c>
      <c r="AR862">
        <v>60.667000000000002</v>
      </c>
      <c r="AS862">
        <v>93.355999999999995</v>
      </c>
      <c r="AT862">
        <v>26.558</v>
      </c>
      <c r="AU862">
        <v>27.422000000000001</v>
      </c>
      <c r="AV862">
        <v>49.320999999999998</v>
      </c>
      <c r="AW862">
        <v>36.81</v>
      </c>
      <c r="AX862">
        <v>55.533999999999999</v>
      </c>
      <c r="AY862">
        <v>151.77099999999999</v>
      </c>
      <c r="AZ862">
        <v>149.00800000000001</v>
      </c>
      <c r="BA862">
        <v>46.703868633226463</v>
      </c>
    </row>
    <row r="863" spans="1:53" x14ac:dyDescent="0.25">
      <c r="A863">
        <v>856</v>
      </c>
      <c r="B863" t="s">
        <v>447</v>
      </c>
      <c r="C863" s="7">
        <v>0</v>
      </c>
      <c r="D863" t="s">
        <v>448</v>
      </c>
      <c r="E863" s="16">
        <v>301.64496138571076</v>
      </c>
      <c r="F863" s="12">
        <v>-2.8934612805765298</v>
      </c>
      <c r="G863" s="13">
        <v>-0.20713858725331399</v>
      </c>
      <c r="H863" s="13">
        <v>9.3604123139214301E-10</v>
      </c>
      <c r="I863" s="14">
        <v>0.81428572973868296</v>
      </c>
      <c r="K863" t="b">
        <v>0</v>
      </c>
      <c r="L863" t="b">
        <v>0</v>
      </c>
      <c r="M863" t="b">
        <v>0</v>
      </c>
      <c r="N863" t="s">
        <v>9309</v>
      </c>
      <c r="O863" t="s">
        <v>9714</v>
      </c>
      <c r="P863">
        <v>263</v>
      </c>
      <c r="Q863">
        <v>683495</v>
      </c>
      <c r="R863">
        <v>684287</v>
      </c>
      <c r="S863">
        <v>-1</v>
      </c>
      <c r="T863" t="s">
        <v>20877</v>
      </c>
      <c r="U863" s="9">
        <v>229</v>
      </c>
      <c r="V863" t="s">
        <v>5625</v>
      </c>
      <c r="W863" t="s">
        <v>6454</v>
      </c>
      <c r="X863" t="s">
        <v>18940</v>
      </c>
      <c r="Y863" t="s">
        <v>30252</v>
      </c>
      <c r="Z863">
        <v>151.10680020097499</v>
      </c>
      <c r="AA863" s="12">
        <v>0.44541116288695898</v>
      </c>
      <c r="AB863" s="13">
        <v>-6.4961579809145196</v>
      </c>
      <c r="AC863" s="13">
        <v>8.2397132236772301E-11</v>
      </c>
      <c r="AD863" s="13">
        <v>597.39926377425195</v>
      </c>
      <c r="AE863" s="13">
        <v>0.55540059846700895</v>
      </c>
      <c r="AF863" s="13">
        <v>-0.37295348227036201</v>
      </c>
      <c r="AG863" s="14">
        <v>0.70918306585703805</v>
      </c>
      <c r="AH863" t="s">
        <v>9898</v>
      </c>
      <c r="AJ863" t="s">
        <v>9688</v>
      </c>
      <c r="AK863" t="s">
        <v>18939</v>
      </c>
      <c r="AM863" t="s">
        <v>5625</v>
      </c>
      <c r="AN863" t="s">
        <v>5625</v>
      </c>
      <c r="AO863" t="s">
        <v>5625</v>
      </c>
      <c r="AP863">
        <v>161.12884554284318</v>
      </c>
      <c r="AQ863">
        <v>518.77200000000005</v>
      </c>
      <c r="AR863">
        <v>224.81</v>
      </c>
      <c r="AS863">
        <v>301.86900000000003</v>
      </c>
      <c r="AT863">
        <v>17.940000000000001</v>
      </c>
      <c r="AU863">
        <v>23.817</v>
      </c>
      <c r="AV863">
        <v>29.128</v>
      </c>
      <c r="AW863">
        <v>21.312999999999999</v>
      </c>
      <c r="AX863">
        <v>177.9</v>
      </c>
      <c r="AY863">
        <v>491.57100000000003</v>
      </c>
      <c r="AZ863">
        <v>602.71600000000001</v>
      </c>
      <c r="BA863">
        <v>182.98245501123955</v>
      </c>
    </row>
    <row r="864" spans="1:53" x14ac:dyDescent="0.25">
      <c r="A864">
        <v>857</v>
      </c>
      <c r="B864" t="s">
        <v>18938</v>
      </c>
      <c r="C864" s="7" t="s">
        <v>5625</v>
      </c>
      <c r="D864" t="s">
        <v>5645</v>
      </c>
      <c r="E864" s="16" t="s">
        <v>5625</v>
      </c>
      <c r="F864" s="12" t="s">
        <v>5625</v>
      </c>
      <c r="G864" s="13" t="s">
        <v>5625</v>
      </c>
      <c r="H864" s="13" t="s">
        <v>5625</v>
      </c>
      <c r="I864" s="14" t="s">
        <v>5625</v>
      </c>
      <c r="J864" t="s">
        <v>5625</v>
      </c>
      <c r="K864" t="b">
        <v>1</v>
      </c>
      <c r="L864" t="b">
        <v>0</v>
      </c>
      <c r="M864" t="b">
        <v>0</v>
      </c>
      <c r="N864" t="s">
        <v>9309</v>
      </c>
      <c r="O864" t="s">
        <v>9714</v>
      </c>
      <c r="P864">
        <v>45</v>
      </c>
      <c r="Q864">
        <v>684430</v>
      </c>
      <c r="R864">
        <v>684568</v>
      </c>
      <c r="S864">
        <v>1</v>
      </c>
      <c r="T864" t="s">
        <v>20877</v>
      </c>
      <c r="U864" s="9" t="s">
        <v>5625</v>
      </c>
      <c r="V864" t="s">
        <v>5625</v>
      </c>
      <c r="W864" t="s">
        <v>5625</v>
      </c>
      <c r="X864" t="s">
        <v>18937</v>
      </c>
      <c r="Y864" t="s">
        <v>5625</v>
      </c>
      <c r="Z864" t="s">
        <v>5625</v>
      </c>
      <c r="AA864" s="12" t="s">
        <v>5625</v>
      </c>
      <c r="AB864" s="13" t="s">
        <v>5625</v>
      </c>
      <c r="AC864" s="13" t="s">
        <v>5625</v>
      </c>
      <c r="AD864" s="13" t="s">
        <v>5625</v>
      </c>
      <c r="AE864" s="13" t="s">
        <v>5625</v>
      </c>
      <c r="AF864" s="13" t="s">
        <v>5625</v>
      </c>
      <c r="AG864" s="14" t="s">
        <v>5625</v>
      </c>
      <c r="AM864" t="s">
        <v>5625</v>
      </c>
      <c r="AN864" t="s">
        <v>5625</v>
      </c>
      <c r="AO864" t="s">
        <v>5625</v>
      </c>
      <c r="AP864" t="s">
        <v>5625</v>
      </c>
      <c r="AQ864" t="s">
        <v>5625</v>
      </c>
      <c r="AR864" t="s">
        <v>5625</v>
      </c>
      <c r="AS864" t="s">
        <v>5625</v>
      </c>
      <c r="AT864" t="s">
        <v>5625</v>
      </c>
      <c r="AU864" t="s">
        <v>5625</v>
      </c>
      <c r="AV864" t="s">
        <v>5625</v>
      </c>
      <c r="AW864" t="s">
        <v>5625</v>
      </c>
      <c r="AX864" t="s">
        <v>5625</v>
      </c>
      <c r="AY864" t="s">
        <v>5625</v>
      </c>
      <c r="AZ864" t="s">
        <v>5625</v>
      </c>
      <c r="BA864" t="s">
        <v>5625</v>
      </c>
    </row>
    <row r="865" spans="1:53" x14ac:dyDescent="0.25">
      <c r="A865">
        <v>858</v>
      </c>
      <c r="B865" t="s">
        <v>18936</v>
      </c>
      <c r="C865" s="7" t="s">
        <v>5625</v>
      </c>
      <c r="D865" t="s">
        <v>5645</v>
      </c>
      <c r="E865" s="16" t="s">
        <v>5625</v>
      </c>
      <c r="F865" s="12" t="s">
        <v>5625</v>
      </c>
      <c r="G865" s="13" t="s">
        <v>5625</v>
      </c>
      <c r="H865" s="13" t="s">
        <v>5625</v>
      </c>
      <c r="I865" s="14" t="s">
        <v>5625</v>
      </c>
      <c r="J865" t="s">
        <v>5625</v>
      </c>
      <c r="K865" t="b">
        <v>1</v>
      </c>
      <c r="L865" t="b">
        <v>0</v>
      </c>
      <c r="M865" t="b">
        <v>0</v>
      </c>
      <c r="N865" t="s">
        <v>9309</v>
      </c>
      <c r="O865" t="s">
        <v>9714</v>
      </c>
      <c r="P865">
        <v>37</v>
      </c>
      <c r="Q865">
        <v>684586</v>
      </c>
      <c r="R865">
        <v>684700</v>
      </c>
      <c r="S865">
        <v>1</v>
      </c>
      <c r="T865" t="s">
        <v>20877</v>
      </c>
      <c r="U865" s="9" t="s">
        <v>5625</v>
      </c>
      <c r="V865" t="s">
        <v>5625</v>
      </c>
      <c r="W865" t="s">
        <v>5625</v>
      </c>
      <c r="X865" t="s">
        <v>18935</v>
      </c>
      <c r="Y865" t="s">
        <v>5625</v>
      </c>
      <c r="Z865" t="s">
        <v>5625</v>
      </c>
      <c r="AA865" s="12" t="s">
        <v>5625</v>
      </c>
      <c r="AB865" s="13" t="s">
        <v>5625</v>
      </c>
      <c r="AC865" s="13" t="s">
        <v>5625</v>
      </c>
      <c r="AD865" s="13" t="s">
        <v>5625</v>
      </c>
      <c r="AE865" s="13" t="s">
        <v>5625</v>
      </c>
      <c r="AF865" s="13" t="s">
        <v>5625</v>
      </c>
      <c r="AG865" s="14" t="s">
        <v>5625</v>
      </c>
      <c r="AM865" t="s">
        <v>5625</v>
      </c>
      <c r="AN865" t="s">
        <v>5625</v>
      </c>
      <c r="AO865" t="s">
        <v>5625</v>
      </c>
      <c r="AP865" t="s">
        <v>5625</v>
      </c>
      <c r="AQ865" t="s">
        <v>5625</v>
      </c>
      <c r="AR865" t="s">
        <v>5625</v>
      </c>
      <c r="AS865" t="s">
        <v>5625</v>
      </c>
      <c r="AT865" t="s">
        <v>5625</v>
      </c>
      <c r="AU865" t="s">
        <v>5625</v>
      </c>
      <c r="AV865" t="s">
        <v>5625</v>
      </c>
      <c r="AW865" t="s">
        <v>5625</v>
      </c>
      <c r="AX865" t="s">
        <v>5625</v>
      </c>
      <c r="AY865" t="s">
        <v>5625</v>
      </c>
      <c r="AZ865" t="s">
        <v>5625</v>
      </c>
      <c r="BA865" t="s">
        <v>5625</v>
      </c>
    </row>
    <row r="866" spans="1:53" x14ac:dyDescent="0.25">
      <c r="A866">
        <v>859</v>
      </c>
      <c r="B866" t="s">
        <v>449</v>
      </c>
      <c r="C866" s="7">
        <v>0</v>
      </c>
      <c r="D866" t="s">
        <v>3</v>
      </c>
      <c r="E866" s="16">
        <v>249.58353955289172</v>
      </c>
      <c r="F866" s="12">
        <v>-2.80454890281184</v>
      </c>
      <c r="G866" s="13">
        <v>-8.4445856901037994E-2</v>
      </c>
      <c r="H866" s="13">
        <v>7.8928382619658199E-9</v>
      </c>
      <c r="I866" s="14">
        <v>0.91621110162405095</v>
      </c>
      <c r="K866" t="b">
        <v>0</v>
      </c>
      <c r="L866" t="b">
        <v>0</v>
      </c>
      <c r="M866" t="b">
        <v>0</v>
      </c>
      <c r="N866" t="s">
        <v>9309</v>
      </c>
      <c r="O866" t="s">
        <v>9714</v>
      </c>
      <c r="P866">
        <v>142</v>
      </c>
      <c r="Q866">
        <v>684717</v>
      </c>
      <c r="R866">
        <v>685146</v>
      </c>
      <c r="S866">
        <v>-1</v>
      </c>
      <c r="T866" t="s">
        <v>20877</v>
      </c>
      <c r="U866" s="9">
        <v>430</v>
      </c>
      <c r="V866" t="s">
        <v>5625</v>
      </c>
      <c r="W866" t="s">
        <v>5625</v>
      </c>
      <c r="X866" t="s">
        <v>18934</v>
      </c>
      <c r="Y866" t="s">
        <v>30253</v>
      </c>
      <c r="Z866">
        <v>68.380671277217203</v>
      </c>
      <c r="AA866" s="12">
        <v>0.45643465437018099</v>
      </c>
      <c r="AB866" s="13">
        <v>-6.1444696978184998</v>
      </c>
      <c r="AC866" s="13">
        <v>8.02311041562153E-10</v>
      </c>
      <c r="AD866" s="13">
        <v>279.03990626519902</v>
      </c>
      <c r="AE866" s="13">
        <v>0.49988614567606598</v>
      </c>
      <c r="AF866" s="13">
        <v>-0.16893018066509899</v>
      </c>
      <c r="AG866" s="14">
        <v>0.86585155961101001</v>
      </c>
      <c r="AM866" t="s">
        <v>5625</v>
      </c>
      <c r="AN866" t="s">
        <v>5625</v>
      </c>
      <c r="AO866" t="s">
        <v>5625</v>
      </c>
      <c r="AP866">
        <v>177.04015821156685</v>
      </c>
      <c r="AQ866">
        <v>410.54599999999999</v>
      </c>
      <c r="AR866">
        <v>160.50200000000001</v>
      </c>
      <c r="AS866">
        <v>250.24600000000001</v>
      </c>
      <c r="AT866">
        <v>23.184000000000001</v>
      </c>
      <c r="AU866">
        <v>17.588000000000001</v>
      </c>
      <c r="AV866">
        <v>21.088000000000001</v>
      </c>
      <c r="AW866">
        <v>19.673999999999999</v>
      </c>
      <c r="AX866">
        <v>186.19</v>
      </c>
      <c r="AY866">
        <v>460.17700000000002</v>
      </c>
      <c r="AZ866">
        <v>480.89600000000002</v>
      </c>
      <c r="BA866">
        <v>183.46781961339136</v>
      </c>
    </row>
    <row r="867" spans="1:53" x14ac:dyDescent="0.25">
      <c r="A867">
        <v>860</v>
      </c>
      <c r="B867" t="s">
        <v>18933</v>
      </c>
      <c r="C867" s="7" t="s">
        <v>5625</v>
      </c>
      <c r="D867" t="s">
        <v>5645</v>
      </c>
      <c r="E867" s="16" t="s">
        <v>5625</v>
      </c>
      <c r="F867" s="12" t="s">
        <v>5625</v>
      </c>
      <c r="G867" s="13" t="s">
        <v>5625</v>
      </c>
      <c r="H867" s="13" t="s">
        <v>5625</v>
      </c>
      <c r="I867" s="14" t="s">
        <v>5625</v>
      </c>
      <c r="J867" t="s">
        <v>5625</v>
      </c>
      <c r="K867" t="b">
        <v>1</v>
      </c>
      <c r="L867" t="b">
        <v>0</v>
      </c>
      <c r="M867" t="b">
        <v>0</v>
      </c>
      <c r="N867" t="s">
        <v>9309</v>
      </c>
      <c r="O867" t="s">
        <v>9714</v>
      </c>
      <c r="P867">
        <v>52</v>
      </c>
      <c r="Q867">
        <v>685051</v>
      </c>
      <c r="R867">
        <v>685210</v>
      </c>
      <c r="S867">
        <v>-1</v>
      </c>
      <c r="T867" t="s">
        <v>20877</v>
      </c>
      <c r="U867" s="9" t="s">
        <v>5625</v>
      </c>
      <c r="V867" t="s">
        <v>5625</v>
      </c>
      <c r="W867" t="s">
        <v>5625</v>
      </c>
      <c r="X867" t="s">
        <v>18932</v>
      </c>
      <c r="Y867" t="s">
        <v>5625</v>
      </c>
      <c r="Z867" t="s">
        <v>5625</v>
      </c>
      <c r="AA867" s="12" t="s">
        <v>5625</v>
      </c>
      <c r="AB867" s="13" t="s">
        <v>5625</v>
      </c>
      <c r="AC867" s="13" t="s">
        <v>5625</v>
      </c>
      <c r="AD867" s="13" t="s">
        <v>5625</v>
      </c>
      <c r="AE867" s="13" t="s">
        <v>5625</v>
      </c>
      <c r="AF867" s="13" t="s">
        <v>5625</v>
      </c>
      <c r="AG867" s="14" t="s">
        <v>5625</v>
      </c>
      <c r="AM867" t="s">
        <v>5625</v>
      </c>
      <c r="AN867" t="s">
        <v>5625</v>
      </c>
      <c r="AO867" t="s">
        <v>5625</v>
      </c>
      <c r="AP867" t="s">
        <v>5625</v>
      </c>
      <c r="AQ867" t="s">
        <v>5625</v>
      </c>
      <c r="AR867" t="s">
        <v>5625</v>
      </c>
      <c r="AS867" t="s">
        <v>5625</v>
      </c>
      <c r="AT867" t="s">
        <v>5625</v>
      </c>
      <c r="AU867" t="s">
        <v>5625</v>
      </c>
      <c r="AV867" t="s">
        <v>5625</v>
      </c>
      <c r="AW867" t="s">
        <v>5625</v>
      </c>
      <c r="AX867" t="s">
        <v>5625</v>
      </c>
      <c r="AY867" t="s">
        <v>5625</v>
      </c>
      <c r="AZ867" t="s">
        <v>5625</v>
      </c>
      <c r="BA867" t="s">
        <v>5625</v>
      </c>
    </row>
    <row r="868" spans="1:53" x14ac:dyDescent="0.25">
      <c r="A868">
        <v>861</v>
      </c>
      <c r="B868" t="s">
        <v>18931</v>
      </c>
      <c r="C868" s="7" t="s">
        <v>5625</v>
      </c>
      <c r="D868" t="s">
        <v>5645</v>
      </c>
      <c r="E868" s="16" t="s">
        <v>5625</v>
      </c>
      <c r="F868" s="12" t="s">
        <v>5625</v>
      </c>
      <c r="G868" s="13" t="s">
        <v>5625</v>
      </c>
      <c r="H868" s="13" t="s">
        <v>5625</v>
      </c>
      <c r="I868" s="14" t="s">
        <v>5625</v>
      </c>
      <c r="J868" t="s">
        <v>5625</v>
      </c>
      <c r="K868" t="b">
        <v>1</v>
      </c>
      <c r="L868" t="b">
        <v>0</v>
      </c>
      <c r="M868" t="b">
        <v>0</v>
      </c>
      <c r="N868" t="s">
        <v>9309</v>
      </c>
      <c r="O868" t="s">
        <v>9714</v>
      </c>
      <c r="P868">
        <v>36</v>
      </c>
      <c r="Q868">
        <v>685225</v>
      </c>
      <c r="R868">
        <v>685336</v>
      </c>
      <c r="S868">
        <v>1</v>
      </c>
      <c r="T868" t="s">
        <v>20877</v>
      </c>
      <c r="U868" s="9" t="s">
        <v>5625</v>
      </c>
      <c r="V868" t="s">
        <v>5625</v>
      </c>
      <c r="W868" t="s">
        <v>5625</v>
      </c>
      <c r="X868" t="s">
        <v>18930</v>
      </c>
      <c r="Y868" t="s">
        <v>5625</v>
      </c>
      <c r="Z868" t="s">
        <v>5625</v>
      </c>
      <c r="AA868" s="12" t="s">
        <v>5625</v>
      </c>
      <c r="AB868" s="13" t="s">
        <v>5625</v>
      </c>
      <c r="AC868" s="13" t="s">
        <v>5625</v>
      </c>
      <c r="AD868" s="13" t="s">
        <v>5625</v>
      </c>
      <c r="AE868" s="13" t="s">
        <v>5625</v>
      </c>
      <c r="AF868" s="13" t="s">
        <v>5625</v>
      </c>
      <c r="AG868" s="14" t="s">
        <v>5625</v>
      </c>
      <c r="AM868" t="s">
        <v>5625</v>
      </c>
      <c r="AN868" t="s">
        <v>5625</v>
      </c>
      <c r="AO868" t="s">
        <v>5625</v>
      </c>
      <c r="AP868" t="s">
        <v>5625</v>
      </c>
      <c r="AQ868" t="s">
        <v>5625</v>
      </c>
      <c r="AR868" t="s">
        <v>5625</v>
      </c>
      <c r="AS868" t="s">
        <v>5625</v>
      </c>
      <c r="AT868" t="s">
        <v>5625</v>
      </c>
      <c r="AU868" t="s">
        <v>5625</v>
      </c>
      <c r="AV868" t="s">
        <v>5625</v>
      </c>
      <c r="AW868" t="s">
        <v>5625</v>
      </c>
      <c r="AX868" t="s">
        <v>5625</v>
      </c>
      <c r="AY868" t="s">
        <v>5625</v>
      </c>
      <c r="AZ868" t="s">
        <v>5625</v>
      </c>
      <c r="BA868" t="s">
        <v>5625</v>
      </c>
    </row>
    <row r="869" spans="1:53" x14ac:dyDescent="0.25">
      <c r="A869">
        <v>862</v>
      </c>
      <c r="B869" t="s">
        <v>18929</v>
      </c>
      <c r="C869" s="7" t="s">
        <v>5625</v>
      </c>
      <c r="D869" t="s">
        <v>5645</v>
      </c>
      <c r="E869" s="16" t="s">
        <v>5625</v>
      </c>
      <c r="F869" s="12" t="s">
        <v>5625</v>
      </c>
      <c r="G869" s="13" t="s">
        <v>5625</v>
      </c>
      <c r="H869" s="13" t="s">
        <v>5625</v>
      </c>
      <c r="I869" s="14" t="s">
        <v>5625</v>
      </c>
      <c r="J869" t="s">
        <v>5625</v>
      </c>
      <c r="K869" t="b">
        <v>1</v>
      </c>
      <c r="L869" t="b">
        <v>0</v>
      </c>
      <c r="M869" t="b">
        <v>0</v>
      </c>
      <c r="N869" t="s">
        <v>9309</v>
      </c>
      <c r="O869" t="s">
        <v>9714</v>
      </c>
      <c r="P869">
        <v>35</v>
      </c>
      <c r="Q869">
        <v>685404</v>
      </c>
      <c r="R869">
        <v>685512</v>
      </c>
      <c r="S869">
        <v>-1</v>
      </c>
      <c r="T869" t="s">
        <v>20877</v>
      </c>
      <c r="U869" s="9" t="s">
        <v>5625</v>
      </c>
      <c r="V869" t="s">
        <v>5625</v>
      </c>
      <c r="W869" t="s">
        <v>5625</v>
      </c>
      <c r="X869" t="s">
        <v>18928</v>
      </c>
      <c r="Y869" t="s">
        <v>5625</v>
      </c>
      <c r="Z869" t="s">
        <v>5625</v>
      </c>
      <c r="AA869" s="12" t="s">
        <v>5625</v>
      </c>
      <c r="AB869" s="13" t="s">
        <v>5625</v>
      </c>
      <c r="AC869" s="13" t="s">
        <v>5625</v>
      </c>
      <c r="AD869" s="13" t="s">
        <v>5625</v>
      </c>
      <c r="AE869" s="13" t="s">
        <v>5625</v>
      </c>
      <c r="AF869" s="13" t="s">
        <v>5625</v>
      </c>
      <c r="AG869" s="14" t="s">
        <v>5625</v>
      </c>
      <c r="AM869" t="s">
        <v>5625</v>
      </c>
      <c r="AN869" t="s">
        <v>5625</v>
      </c>
      <c r="AO869" t="s">
        <v>5625</v>
      </c>
      <c r="AP869" t="s">
        <v>5625</v>
      </c>
      <c r="AQ869" t="s">
        <v>5625</v>
      </c>
      <c r="AR869" t="s">
        <v>5625</v>
      </c>
      <c r="AS869" t="s">
        <v>5625</v>
      </c>
      <c r="AT869" t="s">
        <v>5625</v>
      </c>
      <c r="AU869" t="s">
        <v>5625</v>
      </c>
      <c r="AV869" t="s">
        <v>5625</v>
      </c>
      <c r="AW869" t="s">
        <v>5625</v>
      </c>
      <c r="AX869" t="s">
        <v>5625</v>
      </c>
      <c r="AY869" t="s">
        <v>5625</v>
      </c>
      <c r="AZ869" t="s">
        <v>5625</v>
      </c>
      <c r="BA869" t="s">
        <v>5625</v>
      </c>
    </row>
    <row r="870" spans="1:53" x14ac:dyDescent="0.25">
      <c r="A870">
        <v>863</v>
      </c>
      <c r="B870" t="s">
        <v>6455</v>
      </c>
      <c r="C870" s="7">
        <v>0.83333333333333337</v>
      </c>
      <c r="D870" t="s">
        <v>3</v>
      </c>
      <c r="E870" s="16">
        <v>0.60323919710860796</v>
      </c>
      <c r="F870" s="12">
        <v>-0.25282608161055597</v>
      </c>
      <c r="G870" s="13">
        <v>-0.18086689993795099</v>
      </c>
      <c r="H870" s="13">
        <v>1</v>
      </c>
      <c r="I870" s="14">
        <v>1</v>
      </c>
      <c r="K870" t="b">
        <v>1</v>
      </c>
      <c r="L870" t="b">
        <v>0</v>
      </c>
      <c r="M870" t="b">
        <v>0</v>
      </c>
      <c r="N870" t="s">
        <v>9309</v>
      </c>
      <c r="O870" t="s">
        <v>9714</v>
      </c>
      <c r="P870">
        <v>60</v>
      </c>
      <c r="Q870">
        <v>685526</v>
      </c>
      <c r="R870">
        <v>685709</v>
      </c>
      <c r="S870">
        <v>-1</v>
      </c>
      <c r="T870" t="s">
        <v>20877</v>
      </c>
      <c r="U870" s="9">
        <v>380</v>
      </c>
      <c r="V870" t="s">
        <v>5625</v>
      </c>
      <c r="W870" t="s">
        <v>6456</v>
      </c>
      <c r="X870" t="s">
        <v>18927</v>
      </c>
      <c r="Y870" t="s">
        <v>5625</v>
      </c>
      <c r="Z870">
        <v>6.3634822318166001E-2</v>
      </c>
      <c r="AA870" s="12">
        <v>1.51104174842148</v>
      </c>
      <c r="AB870" s="13">
        <v>-0.167319057778961</v>
      </c>
      <c r="AC870" s="13">
        <v>0.86711900957449595</v>
      </c>
      <c r="AD870" s="13">
        <v>0.25676460520847999</v>
      </c>
      <c r="AE870" s="13">
        <v>1.15860211062888</v>
      </c>
      <c r="AF870" s="13">
        <v>-0.156107863328316</v>
      </c>
      <c r="AG870" s="14">
        <v>0.87594800031528197</v>
      </c>
      <c r="AJ870" t="s">
        <v>16577</v>
      </c>
      <c r="AK870" t="s">
        <v>18926</v>
      </c>
      <c r="AM870" t="s">
        <v>5625</v>
      </c>
      <c r="AN870" t="s">
        <v>5625</v>
      </c>
      <c r="AO870" t="s">
        <v>5625</v>
      </c>
      <c r="AP870">
        <v>2.4129567884344318</v>
      </c>
      <c r="AQ870">
        <v>0</v>
      </c>
      <c r="AR870">
        <v>0</v>
      </c>
      <c r="AS870">
        <v>0</v>
      </c>
      <c r="AT870">
        <v>0</v>
      </c>
      <c r="AU870">
        <v>0</v>
      </c>
      <c r="AV870">
        <v>0</v>
      </c>
      <c r="AW870">
        <v>0</v>
      </c>
      <c r="AX870">
        <v>0</v>
      </c>
      <c r="AY870">
        <v>2.3149999999999999</v>
      </c>
      <c r="AZ870">
        <v>0</v>
      </c>
      <c r="BA870">
        <v>0</v>
      </c>
    </row>
    <row r="871" spans="1:53" x14ac:dyDescent="0.25">
      <c r="A871">
        <v>864</v>
      </c>
      <c r="B871" t="s">
        <v>18925</v>
      </c>
      <c r="C871" s="7" t="s">
        <v>5625</v>
      </c>
      <c r="D871" t="s">
        <v>5645</v>
      </c>
      <c r="E871" s="16" t="s">
        <v>5625</v>
      </c>
      <c r="F871" s="12" t="s">
        <v>5625</v>
      </c>
      <c r="G871" s="13" t="s">
        <v>5625</v>
      </c>
      <c r="H871" s="13" t="s">
        <v>5625</v>
      </c>
      <c r="I871" s="14" t="s">
        <v>5625</v>
      </c>
      <c r="J871" t="s">
        <v>5625</v>
      </c>
      <c r="K871" t="b">
        <v>1</v>
      </c>
      <c r="L871" t="b">
        <v>0</v>
      </c>
      <c r="M871" t="b">
        <v>0</v>
      </c>
      <c r="N871" t="s">
        <v>9309</v>
      </c>
      <c r="O871" t="s">
        <v>9714</v>
      </c>
      <c r="P871">
        <v>45</v>
      </c>
      <c r="Q871">
        <v>685753</v>
      </c>
      <c r="R871">
        <v>685891</v>
      </c>
      <c r="S871">
        <v>1</v>
      </c>
      <c r="T871" t="s">
        <v>20877</v>
      </c>
      <c r="U871" s="9" t="s">
        <v>5625</v>
      </c>
      <c r="V871" t="s">
        <v>5625</v>
      </c>
      <c r="W871" t="s">
        <v>5625</v>
      </c>
      <c r="X871" t="s">
        <v>18924</v>
      </c>
      <c r="Y871" t="s">
        <v>5625</v>
      </c>
      <c r="Z871" t="s">
        <v>5625</v>
      </c>
      <c r="AA871" s="12" t="s">
        <v>5625</v>
      </c>
      <c r="AB871" s="13" t="s">
        <v>5625</v>
      </c>
      <c r="AC871" s="13" t="s">
        <v>5625</v>
      </c>
      <c r="AD871" s="13" t="s">
        <v>5625</v>
      </c>
      <c r="AE871" s="13" t="s">
        <v>5625</v>
      </c>
      <c r="AF871" s="13" t="s">
        <v>5625</v>
      </c>
      <c r="AG871" s="14" t="s">
        <v>5625</v>
      </c>
      <c r="AM871" t="s">
        <v>5625</v>
      </c>
      <c r="AN871" t="s">
        <v>5625</v>
      </c>
      <c r="AO871" t="s">
        <v>5625</v>
      </c>
      <c r="AP871" t="s">
        <v>5625</v>
      </c>
      <c r="AQ871" t="s">
        <v>5625</v>
      </c>
      <c r="AR871" t="s">
        <v>5625</v>
      </c>
      <c r="AS871" t="s">
        <v>5625</v>
      </c>
      <c r="AT871" t="s">
        <v>5625</v>
      </c>
      <c r="AU871" t="s">
        <v>5625</v>
      </c>
      <c r="AV871" t="s">
        <v>5625</v>
      </c>
      <c r="AW871" t="s">
        <v>5625</v>
      </c>
      <c r="AX871" t="s">
        <v>5625</v>
      </c>
      <c r="AY871" t="s">
        <v>5625</v>
      </c>
      <c r="AZ871" t="s">
        <v>5625</v>
      </c>
      <c r="BA871" t="s">
        <v>5625</v>
      </c>
    </row>
    <row r="872" spans="1:53" x14ac:dyDescent="0.25">
      <c r="A872">
        <v>865</v>
      </c>
      <c r="B872" t="s">
        <v>18923</v>
      </c>
      <c r="C872" s="7" t="s">
        <v>5625</v>
      </c>
      <c r="D872" t="s">
        <v>5645</v>
      </c>
      <c r="E872" s="16" t="s">
        <v>5625</v>
      </c>
      <c r="F872" s="12" t="s">
        <v>5625</v>
      </c>
      <c r="G872" s="13" t="s">
        <v>5625</v>
      </c>
      <c r="H872" s="13" t="s">
        <v>5625</v>
      </c>
      <c r="I872" s="14" t="s">
        <v>5625</v>
      </c>
      <c r="J872" t="s">
        <v>5625</v>
      </c>
      <c r="K872" t="b">
        <v>1</v>
      </c>
      <c r="L872" t="b">
        <v>0</v>
      </c>
      <c r="M872" t="b">
        <v>0</v>
      </c>
      <c r="N872" t="s">
        <v>9309</v>
      </c>
      <c r="O872" t="s">
        <v>9714</v>
      </c>
      <c r="P872">
        <v>51</v>
      </c>
      <c r="Q872">
        <v>686068</v>
      </c>
      <c r="R872">
        <v>686224</v>
      </c>
      <c r="S872">
        <v>-1</v>
      </c>
      <c r="T872" t="s">
        <v>20877</v>
      </c>
      <c r="U872" s="9" t="s">
        <v>5625</v>
      </c>
      <c r="V872" t="s">
        <v>5625</v>
      </c>
      <c r="W872" t="s">
        <v>5625</v>
      </c>
      <c r="X872" t="s">
        <v>18922</v>
      </c>
      <c r="Y872" t="s">
        <v>5625</v>
      </c>
      <c r="Z872" t="s">
        <v>5625</v>
      </c>
      <c r="AA872" s="12" t="s">
        <v>5625</v>
      </c>
      <c r="AB872" s="13" t="s">
        <v>5625</v>
      </c>
      <c r="AC872" s="13" t="s">
        <v>5625</v>
      </c>
      <c r="AD872" s="13" t="s">
        <v>5625</v>
      </c>
      <c r="AE872" s="13" t="s">
        <v>5625</v>
      </c>
      <c r="AF872" s="13" t="s">
        <v>5625</v>
      </c>
      <c r="AG872" s="14" t="s">
        <v>5625</v>
      </c>
      <c r="AM872" t="s">
        <v>5625</v>
      </c>
      <c r="AN872" t="s">
        <v>5625</v>
      </c>
      <c r="AO872" t="s">
        <v>5625</v>
      </c>
      <c r="AP872" t="s">
        <v>5625</v>
      </c>
      <c r="AQ872" t="s">
        <v>5625</v>
      </c>
      <c r="AR872" t="s">
        <v>5625</v>
      </c>
      <c r="AS872" t="s">
        <v>5625</v>
      </c>
      <c r="AT872" t="s">
        <v>5625</v>
      </c>
      <c r="AU872" t="s">
        <v>5625</v>
      </c>
      <c r="AV872" t="s">
        <v>5625</v>
      </c>
      <c r="AW872" t="s">
        <v>5625</v>
      </c>
      <c r="AX872" t="s">
        <v>5625</v>
      </c>
      <c r="AY872" t="s">
        <v>5625</v>
      </c>
      <c r="AZ872" t="s">
        <v>5625</v>
      </c>
      <c r="BA872" t="s">
        <v>5625</v>
      </c>
    </row>
    <row r="873" spans="1:53" x14ac:dyDescent="0.25">
      <c r="A873">
        <v>866</v>
      </c>
      <c r="B873" t="s">
        <v>451</v>
      </c>
      <c r="C873" s="7">
        <v>0</v>
      </c>
      <c r="D873" t="s">
        <v>12</v>
      </c>
      <c r="E873" s="16">
        <v>17.941500223592577</v>
      </c>
      <c r="F873" s="12">
        <v>-0.91318065064375398</v>
      </c>
      <c r="G873" s="13">
        <v>1.3504050567996999</v>
      </c>
      <c r="H873" s="13">
        <v>0.28019592504782498</v>
      </c>
      <c r="I873" s="14">
        <v>7.4802121503484295E-2</v>
      </c>
      <c r="K873" t="b">
        <v>0</v>
      </c>
      <c r="L873" t="b">
        <v>0</v>
      </c>
      <c r="M873" t="b">
        <v>0</v>
      </c>
      <c r="N873" t="s">
        <v>9309</v>
      </c>
      <c r="O873" t="s">
        <v>9714</v>
      </c>
      <c r="P873">
        <v>211</v>
      </c>
      <c r="Q873">
        <v>686289</v>
      </c>
      <c r="R873">
        <v>686925</v>
      </c>
      <c r="S873">
        <v>1</v>
      </c>
      <c r="T873" t="s">
        <v>20877</v>
      </c>
      <c r="U873" s="9">
        <v>580</v>
      </c>
      <c r="V873" t="s">
        <v>5625</v>
      </c>
      <c r="W873" t="s">
        <v>5625</v>
      </c>
      <c r="X873" t="s">
        <v>18921</v>
      </c>
      <c r="Y873" t="s">
        <v>30254</v>
      </c>
      <c r="Z873">
        <v>9.9322511818187298</v>
      </c>
      <c r="AA873" s="12">
        <v>0.69524184711552395</v>
      </c>
      <c r="AB873" s="13">
        <v>-1.3134719298506401</v>
      </c>
      <c r="AC873" s="13">
        <v>0.18902397353894401</v>
      </c>
      <c r="AD873" s="13">
        <v>57.145352417837401</v>
      </c>
      <c r="AE873" s="13">
        <v>0.61357135231655502</v>
      </c>
      <c r="AF873" s="13">
        <v>2.2008932648194901</v>
      </c>
      <c r="AG873" s="14">
        <v>2.7743580856200201E-2</v>
      </c>
      <c r="AM873" t="s">
        <v>21228</v>
      </c>
      <c r="AN873" t="s">
        <v>21227</v>
      </c>
      <c r="AO873" t="s">
        <v>22251</v>
      </c>
      <c r="AP873">
        <v>11.80300089437031</v>
      </c>
      <c r="AQ873">
        <v>34.930999999999997</v>
      </c>
      <c r="AR873">
        <v>13.122999999999999</v>
      </c>
      <c r="AS873">
        <v>11.909000000000001</v>
      </c>
      <c r="AT873">
        <v>2.234</v>
      </c>
      <c r="AU873">
        <v>3.9540000000000002</v>
      </c>
      <c r="AV873">
        <v>4.2670000000000003</v>
      </c>
      <c r="AW873">
        <v>13.27</v>
      </c>
      <c r="AX873">
        <v>32.880000000000003</v>
      </c>
      <c r="AY873">
        <v>109.90600000000001</v>
      </c>
      <c r="AZ873">
        <v>102.55500000000001</v>
      </c>
      <c r="BA873">
        <v>29.465294479688865</v>
      </c>
    </row>
    <row r="874" spans="1:53" x14ac:dyDescent="0.25">
      <c r="A874">
        <v>867</v>
      </c>
      <c r="B874" t="s">
        <v>452</v>
      </c>
      <c r="C874" s="7">
        <v>0</v>
      </c>
      <c r="D874" t="s">
        <v>12</v>
      </c>
      <c r="E874" s="16">
        <v>16.65963734293884</v>
      </c>
      <c r="F874" s="12">
        <v>-0.48596647529164899</v>
      </c>
      <c r="G874" s="13">
        <v>1.6292572219778101</v>
      </c>
      <c r="H874" s="13">
        <v>0.49566705918637499</v>
      </c>
      <c r="I874" s="14">
        <v>5.2010071420525404E-3</v>
      </c>
      <c r="K874" t="b">
        <v>0</v>
      </c>
      <c r="L874" t="b">
        <v>0</v>
      </c>
      <c r="M874" t="b">
        <v>0</v>
      </c>
      <c r="N874" t="s">
        <v>9309</v>
      </c>
      <c r="O874" t="s">
        <v>9714</v>
      </c>
      <c r="P874">
        <v>234</v>
      </c>
      <c r="Q874">
        <v>686929</v>
      </c>
      <c r="R874">
        <v>687634</v>
      </c>
      <c r="S874">
        <v>1</v>
      </c>
      <c r="T874" t="s">
        <v>20877</v>
      </c>
      <c r="U874" s="9">
        <v>4</v>
      </c>
      <c r="V874" t="s">
        <v>5625</v>
      </c>
      <c r="W874" t="s">
        <v>6457</v>
      </c>
      <c r="X874" t="s">
        <v>18920</v>
      </c>
      <c r="Y874" t="s">
        <v>30255</v>
      </c>
      <c r="Z874">
        <v>11.3788135549958</v>
      </c>
      <c r="AA874" s="12">
        <v>0.56559434244701001</v>
      </c>
      <c r="AB874" s="13">
        <v>-0.85921381955332898</v>
      </c>
      <c r="AC874" s="13">
        <v>0.39022256034976599</v>
      </c>
      <c r="AD874" s="13">
        <v>67.423956652230402</v>
      </c>
      <c r="AE874" s="13">
        <v>0.49842949105075501</v>
      </c>
      <c r="AF874" s="13">
        <v>3.2687817459258399</v>
      </c>
      <c r="AG874" s="14">
        <v>1.0801158207892399E-3</v>
      </c>
      <c r="AI874" t="s">
        <v>18916</v>
      </c>
      <c r="AJ874" t="s">
        <v>18919</v>
      </c>
      <c r="AK874" t="s">
        <v>18918</v>
      </c>
      <c r="AM874" t="s">
        <v>5625</v>
      </c>
      <c r="AN874" t="s">
        <v>5625</v>
      </c>
      <c r="AO874" t="s">
        <v>5625</v>
      </c>
      <c r="AP874">
        <v>15.658549371755354</v>
      </c>
      <c r="AQ874">
        <v>24.298999999999999</v>
      </c>
      <c r="AR874">
        <v>9.8650000000000002</v>
      </c>
      <c r="AS874">
        <v>16.815999999999999</v>
      </c>
      <c r="AT874">
        <v>8.0619999999999994</v>
      </c>
      <c r="AU874">
        <v>3.5670000000000002</v>
      </c>
      <c r="AV874">
        <v>7.6989999999999998</v>
      </c>
      <c r="AW874">
        <v>9.577</v>
      </c>
      <c r="AX874">
        <v>51.543999999999997</v>
      </c>
      <c r="AY874">
        <v>115.374</v>
      </c>
      <c r="AZ874">
        <v>103.483</v>
      </c>
      <c r="BA874">
        <v>36.327991435100088</v>
      </c>
    </row>
    <row r="875" spans="1:53" x14ac:dyDescent="0.25">
      <c r="A875">
        <v>868</v>
      </c>
      <c r="B875" t="s">
        <v>453</v>
      </c>
      <c r="C875" s="7">
        <v>0</v>
      </c>
      <c r="D875" t="s">
        <v>12</v>
      </c>
      <c r="E875" s="16">
        <v>21.986222947005629</v>
      </c>
      <c r="F875" s="12">
        <v>-0.33263065776372303</v>
      </c>
      <c r="G875" s="13">
        <v>1.1712353076404201</v>
      </c>
      <c r="H875" s="13">
        <v>0.57446854280959103</v>
      </c>
      <c r="I875" s="14">
        <v>1.3267826797775399E-2</v>
      </c>
      <c r="K875" t="b">
        <v>0</v>
      </c>
      <c r="L875" t="b">
        <v>0</v>
      </c>
      <c r="M875" t="b">
        <v>0</v>
      </c>
      <c r="N875" t="s">
        <v>9309</v>
      </c>
      <c r="O875" t="s">
        <v>9714</v>
      </c>
      <c r="P875">
        <v>266</v>
      </c>
      <c r="Q875">
        <v>687581</v>
      </c>
      <c r="R875">
        <v>688382</v>
      </c>
      <c r="S875">
        <v>1</v>
      </c>
      <c r="T875" t="s">
        <v>20877</v>
      </c>
      <c r="U875" s="9">
        <v>-53</v>
      </c>
      <c r="V875" t="s">
        <v>5625</v>
      </c>
      <c r="W875" t="s">
        <v>6457</v>
      </c>
      <c r="X875" t="s">
        <v>18917</v>
      </c>
      <c r="Y875" t="s">
        <v>30256</v>
      </c>
      <c r="Z875">
        <v>17.779982304074199</v>
      </c>
      <c r="AA875" s="12">
        <v>0.46625056317249503</v>
      </c>
      <c r="AB875" s="13">
        <v>-0.713416098632491</v>
      </c>
      <c r="AC875" s="13">
        <v>0.47558831419394998</v>
      </c>
      <c r="AD875" s="13">
        <v>78.746950672745101</v>
      </c>
      <c r="AE875" s="13">
        <v>0.39910537187905698</v>
      </c>
      <c r="AF875" s="13">
        <v>2.93465182421886</v>
      </c>
      <c r="AG875" s="14">
        <v>3.3392214788245502E-3</v>
      </c>
      <c r="AI875" t="s">
        <v>18916</v>
      </c>
      <c r="AK875" t="s">
        <v>18915</v>
      </c>
      <c r="AM875" t="s">
        <v>5625</v>
      </c>
      <c r="AN875" t="s">
        <v>5625</v>
      </c>
      <c r="AO875" t="s">
        <v>5625</v>
      </c>
      <c r="AP875">
        <v>19.845891788022517</v>
      </c>
      <c r="AQ875">
        <v>26.065000000000001</v>
      </c>
      <c r="AR875">
        <v>17.366</v>
      </c>
      <c r="AS875">
        <v>24.667999999999999</v>
      </c>
      <c r="AT875">
        <v>8.8689999999999998</v>
      </c>
      <c r="AU875">
        <v>15.699</v>
      </c>
      <c r="AV875">
        <v>10.73</v>
      </c>
      <c r="AW875">
        <v>6.3220000000000001</v>
      </c>
      <c r="AX875">
        <v>58.206000000000003</v>
      </c>
      <c r="AY875">
        <v>104.191</v>
      </c>
      <c r="AZ875">
        <v>84.444999999999993</v>
      </c>
      <c r="BA875">
        <v>40.552485186528095</v>
      </c>
    </row>
    <row r="876" spans="1:53" x14ac:dyDescent="0.25">
      <c r="A876">
        <v>869</v>
      </c>
      <c r="B876" t="s">
        <v>454</v>
      </c>
      <c r="C876" s="7">
        <v>0</v>
      </c>
      <c r="D876" t="s">
        <v>455</v>
      </c>
      <c r="E876" s="16">
        <v>13.706090832242181</v>
      </c>
      <c r="F876" s="12">
        <v>-8.7017587173364594E-2</v>
      </c>
      <c r="G876" s="13">
        <v>0.99329187983926803</v>
      </c>
      <c r="H876" s="13">
        <v>0.89812807324646504</v>
      </c>
      <c r="I876" s="14">
        <v>7.5058945029978605E-2</v>
      </c>
      <c r="K876" t="b">
        <v>0</v>
      </c>
      <c r="L876" t="b">
        <v>0</v>
      </c>
      <c r="M876" t="b">
        <v>0</v>
      </c>
      <c r="N876" t="s">
        <v>9309</v>
      </c>
      <c r="O876" t="s">
        <v>9714</v>
      </c>
      <c r="P876">
        <v>510</v>
      </c>
      <c r="Q876">
        <v>688396</v>
      </c>
      <c r="R876">
        <v>689929</v>
      </c>
      <c r="S876">
        <v>1</v>
      </c>
      <c r="T876" t="s">
        <v>20877</v>
      </c>
      <c r="U876" s="9">
        <v>14</v>
      </c>
      <c r="V876" t="s">
        <v>5625</v>
      </c>
      <c r="W876" t="s">
        <v>5730</v>
      </c>
      <c r="X876" t="s">
        <v>18914</v>
      </c>
      <c r="Y876" t="s">
        <v>30257</v>
      </c>
      <c r="Z876">
        <v>23.446489485114899</v>
      </c>
      <c r="AA876" s="12">
        <v>0.48274285949252199</v>
      </c>
      <c r="AB876" s="13">
        <v>-0.18025660134018501</v>
      </c>
      <c r="AC876" s="13">
        <v>0.85695112464334</v>
      </c>
      <c r="AD876" s="13">
        <v>86.118924713041693</v>
      </c>
      <c r="AE876" s="13">
        <v>0.45167111351570699</v>
      </c>
      <c r="AF876" s="13">
        <v>2.1991485621201301</v>
      </c>
      <c r="AG876" s="14">
        <v>2.78673604570727E-2</v>
      </c>
      <c r="AI876" t="s">
        <v>9963</v>
      </c>
      <c r="AJ876" t="s">
        <v>9962</v>
      </c>
      <c r="AK876" t="s">
        <v>18913</v>
      </c>
      <c r="AM876" t="s">
        <v>5625</v>
      </c>
      <c r="AN876" t="s">
        <v>5625</v>
      </c>
      <c r="AO876" t="s">
        <v>5625</v>
      </c>
      <c r="AP876">
        <v>15.554363328968725</v>
      </c>
      <c r="AQ876">
        <v>7.1589999999999998</v>
      </c>
      <c r="AR876">
        <v>18.148</v>
      </c>
      <c r="AS876">
        <v>13.962999999999999</v>
      </c>
      <c r="AT876">
        <v>6.4880000000000004</v>
      </c>
      <c r="AU876">
        <v>7.383</v>
      </c>
      <c r="AV876">
        <v>5.9009999999999998</v>
      </c>
      <c r="AW876">
        <v>12.112</v>
      </c>
      <c r="AX876">
        <v>50.985999999999997</v>
      </c>
      <c r="AY876">
        <v>30.398</v>
      </c>
      <c r="AZ876">
        <v>27.734999999999999</v>
      </c>
      <c r="BA876">
        <v>44.822613650772624</v>
      </c>
    </row>
    <row r="877" spans="1:53" x14ac:dyDescent="0.25">
      <c r="A877">
        <v>870</v>
      </c>
      <c r="B877" t="s">
        <v>456</v>
      </c>
      <c r="C877" s="7">
        <v>0</v>
      </c>
      <c r="D877" t="s">
        <v>457</v>
      </c>
      <c r="E877" s="16">
        <v>87.851444514166275</v>
      </c>
      <c r="F877" s="12">
        <v>-3.0243259346626501</v>
      </c>
      <c r="G877" s="13">
        <v>0.60326530442639203</v>
      </c>
      <c r="H877" s="13">
        <v>1.0230904280435801E-6</v>
      </c>
      <c r="I877" s="14">
        <v>0.15799606294827701</v>
      </c>
      <c r="K877" t="b">
        <v>0</v>
      </c>
      <c r="L877" t="b">
        <v>0</v>
      </c>
      <c r="M877" t="b">
        <v>0</v>
      </c>
      <c r="N877" t="s">
        <v>9309</v>
      </c>
      <c r="O877" t="s">
        <v>9714</v>
      </c>
      <c r="P877">
        <v>193</v>
      </c>
      <c r="Q877">
        <v>690122</v>
      </c>
      <c r="R877">
        <v>690704</v>
      </c>
      <c r="S877">
        <v>1</v>
      </c>
      <c r="T877" t="s">
        <v>20877</v>
      </c>
      <c r="U877" s="9">
        <v>193</v>
      </c>
      <c r="V877" t="s">
        <v>6458</v>
      </c>
      <c r="W877" t="s">
        <v>5666</v>
      </c>
      <c r="X877" t="s">
        <v>18912</v>
      </c>
      <c r="Y877" t="s">
        <v>30258</v>
      </c>
      <c r="Z877">
        <v>32.4364151558092</v>
      </c>
      <c r="AA877" s="12">
        <v>0.57407227732410804</v>
      </c>
      <c r="AB877" s="13">
        <v>-5.2681971489021802</v>
      </c>
      <c r="AC877" s="13">
        <v>1.3777010217825501E-7</v>
      </c>
      <c r="AD877" s="13">
        <v>171.376380341463</v>
      </c>
      <c r="AE877" s="13">
        <v>0.33623632557292399</v>
      </c>
      <c r="AF877" s="13">
        <v>1.79417052395653</v>
      </c>
      <c r="AG877" s="14">
        <v>7.2785955324067703E-2</v>
      </c>
      <c r="AH877" t="s">
        <v>10974</v>
      </c>
      <c r="AI877" t="s">
        <v>10973</v>
      </c>
      <c r="AJ877" t="s">
        <v>10972</v>
      </c>
      <c r="AK877" t="s">
        <v>18911</v>
      </c>
      <c r="AM877" t="s">
        <v>5625</v>
      </c>
      <c r="AN877" t="s">
        <v>5625</v>
      </c>
      <c r="AO877" t="s">
        <v>5625</v>
      </c>
      <c r="AP877">
        <v>56.144778056665075</v>
      </c>
      <c r="AQ877">
        <v>80.024000000000001</v>
      </c>
      <c r="AR877">
        <v>78.872</v>
      </c>
      <c r="AS877">
        <v>136.36500000000001</v>
      </c>
      <c r="AT877">
        <v>2.4409999999999998</v>
      </c>
      <c r="AU877">
        <v>10.803000000000001</v>
      </c>
      <c r="AV877">
        <v>3.8860000000000001</v>
      </c>
      <c r="AW877">
        <v>8.7010000000000005</v>
      </c>
      <c r="AX877">
        <v>179.06399999999999</v>
      </c>
      <c r="AY877">
        <v>192.89400000000001</v>
      </c>
      <c r="AZ877">
        <v>229.12200000000001</v>
      </c>
      <c r="BA877">
        <v>136.30989494349535</v>
      </c>
    </row>
    <row r="878" spans="1:53" x14ac:dyDescent="0.25">
      <c r="A878">
        <v>871</v>
      </c>
      <c r="B878" t="s">
        <v>458</v>
      </c>
      <c r="C878" s="7">
        <v>0</v>
      </c>
      <c r="D878" t="s">
        <v>459</v>
      </c>
      <c r="E878" s="16">
        <v>104.39958828953054</v>
      </c>
      <c r="F878" s="12">
        <v>-3.3666474436823699</v>
      </c>
      <c r="G878" s="13">
        <v>0.57795524085155803</v>
      </c>
      <c r="H878" s="13">
        <v>2.5456160483865999E-7</v>
      </c>
      <c r="I878" s="14">
        <v>0.54285005573845502</v>
      </c>
      <c r="K878" t="b">
        <v>0</v>
      </c>
      <c r="L878" t="b">
        <v>0</v>
      </c>
      <c r="M878" t="b">
        <v>0</v>
      </c>
      <c r="N878" t="s">
        <v>9309</v>
      </c>
      <c r="O878" t="s">
        <v>9714</v>
      </c>
      <c r="P878">
        <v>360</v>
      </c>
      <c r="Q878">
        <v>690863</v>
      </c>
      <c r="R878">
        <v>691946</v>
      </c>
      <c r="S878">
        <v>1</v>
      </c>
      <c r="T878" t="s">
        <v>20877</v>
      </c>
      <c r="U878" s="9">
        <v>159</v>
      </c>
      <c r="V878" t="s">
        <v>6459</v>
      </c>
      <c r="W878" t="s">
        <v>5625</v>
      </c>
      <c r="X878" t="s">
        <v>18910</v>
      </c>
      <c r="Y878" t="s">
        <v>30259</v>
      </c>
      <c r="Z878">
        <v>70.103419002778907</v>
      </c>
      <c r="AA878" s="12">
        <v>0.60809510520020504</v>
      </c>
      <c r="AB878" s="13">
        <v>-5.5363830672078</v>
      </c>
      <c r="AC878" s="13">
        <v>3.0878182614697301E-8</v>
      </c>
      <c r="AD878" s="13">
        <v>389.71057260316502</v>
      </c>
      <c r="AE878" s="13">
        <v>0.66558958211340002</v>
      </c>
      <c r="AF878" s="13">
        <v>0.86833576784122402</v>
      </c>
      <c r="AG878" s="14">
        <v>0.385210546856111</v>
      </c>
      <c r="AH878" t="s">
        <v>12482</v>
      </c>
      <c r="AI878" t="s">
        <v>10360</v>
      </c>
      <c r="AJ878" t="s">
        <v>10421</v>
      </c>
      <c r="AM878" t="s">
        <v>21547</v>
      </c>
      <c r="AN878" t="s">
        <v>21546</v>
      </c>
      <c r="AO878" t="s">
        <v>22060</v>
      </c>
      <c r="AP878">
        <v>112.53335315812214</v>
      </c>
      <c r="AQ878">
        <v>24.468</v>
      </c>
      <c r="AR878">
        <v>170.82599999999999</v>
      </c>
      <c r="AS878">
        <v>109.771</v>
      </c>
      <c r="AT878">
        <v>7.8719999999999999</v>
      </c>
      <c r="AU878">
        <v>2.3220000000000001</v>
      </c>
      <c r="AV878">
        <v>4.5940000000000003</v>
      </c>
      <c r="AW878">
        <v>7.7930000000000001</v>
      </c>
      <c r="AX878">
        <v>269.69299999999998</v>
      </c>
      <c r="AY878">
        <v>88.405000000000001</v>
      </c>
      <c r="AZ878">
        <v>83.870999999999995</v>
      </c>
      <c r="BA878">
        <v>426.24826920996264</v>
      </c>
    </row>
    <row r="879" spans="1:53" x14ac:dyDescent="0.25">
      <c r="A879">
        <v>872</v>
      </c>
      <c r="B879" t="s">
        <v>460</v>
      </c>
      <c r="C879" s="7">
        <v>0</v>
      </c>
      <c r="D879" t="s">
        <v>461</v>
      </c>
      <c r="E879" s="16">
        <v>61.614556184221875</v>
      </c>
      <c r="F879" s="12">
        <v>-2.02597281852147</v>
      </c>
      <c r="G879" s="13">
        <v>0.55702922236352204</v>
      </c>
      <c r="H879" s="13">
        <v>4.7343430890237001E-3</v>
      </c>
      <c r="I879" s="14">
        <v>0.591699665161741</v>
      </c>
      <c r="K879" t="b">
        <v>0</v>
      </c>
      <c r="L879" t="b">
        <v>0</v>
      </c>
      <c r="M879" t="b">
        <v>0</v>
      </c>
      <c r="N879" t="s">
        <v>9309</v>
      </c>
      <c r="O879" t="s">
        <v>9714</v>
      </c>
      <c r="P879">
        <v>403</v>
      </c>
      <c r="Q879">
        <v>691968</v>
      </c>
      <c r="R879">
        <v>693180</v>
      </c>
      <c r="S879">
        <v>1</v>
      </c>
      <c r="T879" t="s">
        <v>20877</v>
      </c>
      <c r="U879" s="9">
        <v>22</v>
      </c>
      <c r="V879" t="s">
        <v>5625</v>
      </c>
      <c r="W879" t="s">
        <v>5625</v>
      </c>
      <c r="X879" t="s">
        <v>18909</v>
      </c>
      <c r="Y879" t="s">
        <v>30260</v>
      </c>
      <c r="Z879">
        <v>52.421730952320999</v>
      </c>
      <c r="AA879" s="12">
        <v>0.63910727282683799</v>
      </c>
      <c r="AB879" s="13">
        <v>-3.1700043242512099</v>
      </c>
      <c r="AC879" s="13">
        <v>1.5243666901781801E-3</v>
      </c>
      <c r="AD879" s="13">
        <v>248.13421388337801</v>
      </c>
      <c r="AE879" s="13">
        <v>0.71842934271136505</v>
      </c>
      <c r="AF879" s="13">
        <v>0.77534308420823195</v>
      </c>
      <c r="AG879" s="14">
        <v>0.43813695714335799</v>
      </c>
      <c r="AH879" t="s">
        <v>9875</v>
      </c>
      <c r="AI879" t="s">
        <v>9526</v>
      </c>
      <c r="AJ879" t="s">
        <v>18908</v>
      </c>
      <c r="AM879" t="s">
        <v>5625</v>
      </c>
      <c r="AN879" t="s">
        <v>5625</v>
      </c>
      <c r="AO879" t="s">
        <v>5625</v>
      </c>
      <c r="AP879">
        <v>52.828224736887499</v>
      </c>
      <c r="AQ879">
        <v>12.367000000000001</v>
      </c>
      <c r="AR879">
        <v>77.47</v>
      </c>
      <c r="AS879">
        <v>103.79300000000001</v>
      </c>
      <c r="AT879">
        <v>4.6890000000000001</v>
      </c>
      <c r="AU879">
        <v>6.2249999999999996</v>
      </c>
      <c r="AV879">
        <v>2.9860000000000002</v>
      </c>
      <c r="AW879">
        <v>20.890999999999998</v>
      </c>
      <c r="AX879">
        <v>174.23500000000001</v>
      </c>
      <c r="AY879">
        <v>40.896000000000001</v>
      </c>
      <c r="AZ879">
        <v>31.094000000000001</v>
      </c>
      <c r="BA879">
        <v>242.75318353018915</v>
      </c>
    </row>
    <row r="880" spans="1:53" x14ac:dyDescent="0.25">
      <c r="A880">
        <v>873</v>
      </c>
      <c r="B880" t="s">
        <v>462</v>
      </c>
      <c r="C880" s="7">
        <v>0</v>
      </c>
      <c r="D880" t="s">
        <v>463</v>
      </c>
      <c r="E880" s="16">
        <v>27.560316595189249</v>
      </c>
      <c r="F880" s="12">
        <v>-1.7028444672876499</v>
      </c>
      <c r="G880" s="13">
        <v>0.47663424181007602</v>
      </c>
      <c r="H880" s="13">
        <v>3.5971879306425703E-2</v>
      </c>
      <c r="I880" s="14">
        <v>0.41861145146663398</v>
      </c>
      <c r="K880" t="b">
        <v>0</v>
      </c>
      <c r="L880" t="b">
        <v>0</v>
      </c>
      <c r="M880" t="b">
        <v>0</v>
      </c>
      <c r="N880" t="s">
        <v>9309</v>
      </c>
      <c r="O880" t="s">
        <v>9714</v>
      </c>
      <c r="P880">
        <v>252</v>
      </c>
      <c r="Q880">
        <v>693356</v>
      </c>
      <c r="R880">
        <v>694115</v>
      </c>
      <c r="S880">
        <v>1</v>
      </c>
      <c r="T880" t="s">
        <v>20877</v>
      </c>
      <c r="U880" s="9">
        <v>176</v>
      </c>
      <c r="V880" t="s">
        <v>6460</v>
      </c>
      <c r="W880" t="s">
        <v>5737</v>
      </c>
      <c r="X880" t="s">
        <v>18907</v>
      </c>
      <c r="Y880" t="s">
        <v>30261</v>
      </c>
      <c r="Z880">
        <v>15.826781786520201</v>
      </c>
      <c r="AA880" s="12">
        <v>0.70842669563920302</v>
      </c>
      <c r="AB880" s="13">
        <v>-2.4036988975284101</v>
      </c>
      <c r="AC880" s="13">
        <v>1.6230135264033899E-2</v>
      </c>
      <c r="AD880" s="13">
        <v>68.515445219730495</v>
      </c>
      <c r="AE880" s="13">
        <v>0.430172986650943</v>
      </c>
      <c r="AF880" s="13">
        <v>1.1080059803867499</v>
      </c>
      <c r="AG880" s="14">
        <v>0.26785923313965598</v>
      </c>
      <c r="AI880" t="s">
        <v>9639</v>
      </c>
      <c r="AJ880" t="s">
        <v>9325</v>
      </c>
      <c r="AK880" t="s">
        <v>18906</v>
      </c>
      <c r="AM880" t="s">
        <v>5625</v>
      </c>
      <c r="AN880" t="s">
        <v>5625</v>
      </c>
      <c r="AO880" t="s">
        <v>5625</v>
      </c>
      <c r="AP880">
        <v>38.979266380757004</v>
      </c>
      <c r="AQ880">
        <v>14.459</v>
      </c>
      <c r="AR880">
        <v>32.072000000000003</v>
      </c>
      <c r="AS880">
        <v>24.731000000000002</v>
      </c>
      <c r="AT880">
        <v>5.6159999999999997</v>
      </c>
      <c r="AU880">
        <v>1.657</v>
      </c>
      <c r="AV880">
        <v>1.1919999999999999</v>
      </c>
      <c r="AW880">
        <v>13.343999999999999</v>
      </c>
      <c r="AX880">
        <v>57.813000000000002</v>
      </c>
      <c r="AY880">
        <v>56.374000000000002</v>
      </c>
      <c r="AZ880">
        <v>57.29</v>
      </c>
      <c r="BA880">
        <v>46.088534395634547</v>
      </c>
    </row>
    <row r="881" spans="1:53" x14ac:dyDescent="0.25">
      <c r="A881">
        <v>874</v>
      </c>
      <c r="B881" t="s">
        <v>18905</v>
      </c>
      <c r="C881" s="7" t="s">
        <v>5625</v>
      </c>
      <c r="D881" t="s">
        <v>5645</v>
      </c>
      <c r="E881" s="16" t="s">
        <v>5625</v>
      </c>
      <c r="F881" s="12" t="s">
        <v>5625</v>
      </c>
      <c r="G881" s="13" t="s">
        <v>5625</v>
      </c>
      <c r="H881" s="13" t="s">
        <v>5625</v>
      </c>
      <c r="I881" s="14" t="s">
        <v>5625</v>
      </c>
      <c r="J881" t="s">
        <v>5625</v>
      </c>
      <c r="K881" t="b">
        <v>1</v>
      </c>
      <c r="L881" t="b">
        <v>0</v>
      </c>
      <c r="M881" t="b">
        <v>0</v>
      </c>
      <c r="N881" t="s">
        <v>9309</v>
      </c>
      <c r="O881" t="s">
        <v>9714</v>
      </c>
      <c r="P881">
        <v>38</v>
      </c>
      <c r="Q881">
        <v>694142</v>
      </c>
      <c r="R881">
        <v>694259</v>
      </c>
      <c r="S881">
        <v>-1</v>
      </c>
      <c r="T881" t="s">
        <v>20877</v>
      </c>
      <c r="U881" s="9" t="s">
        <v>5625</v>
      </c>
      <c r="V881" t="s">
        <v>5625</v>
      </c>
      <c r="W881" t="s">
        <v>5625</v>
      </c>
      <c r="X881" t="s">
        <v>18904</v>
      </c>
      <c r="Y881" t="s">
        <v>5625</v>
      </c>
      <c r="Z881" t="s">
        <v>5625</v>
      </c>
      <c r="AA881" s="12" t="s">
        <v>5625</v>
      </c>
      <c r="AB881" s="13" t="s">
        <v>5625</v>
      </c>
      <c r="AC881" s="13" t="s">
        <v>5625</v>
      </c>
      <c r="AD881" s="13" t="s">
        <v>5625</v>
      </c>
      <c r="AE881" s="13" t="s">
        <v>5625</v>
      </c>
      <c r="AF881" s="13" t="s">
        <v>5625</v>
      </c>
      <c r="AG881" s="14" t="s">
        <v>5625</v>
      </c>
      <c r="AM881" t="s">
        <v>5625</v>
      </c>
      <c r="AN881" t="s">
        <v>5625</v>
      </c>
      <c r="AO881" t="s">
        <v>5625</v>
      </c>
      <c r="AP881" t="s">
        <v>5625</v>
      </c>
      <c r="AQ881" t="s">
        <v>5625</v>
      </c>
      <c r="AR881" t="s">
        <v>5625</v>
      </c>
      <c r="AS881" t="s">
        <v>5625</v>
      </c>
      <c r="AT881" t="s">
        <v>5625</v>
      </c>
      <c r="AU881" t="s">
        <v>5625</v>
      </c>
      <c r="AV881" t="s">
        <v>5625</v>
      </c>
      <c r="AW881" t="s">
        <v>5625</v>
      </c>
      <c r="AX881" t="s">
        <v>5625</v>
      </c>
      <c r="AY881" t="s">
        <v>5625</v>
      </c>
      <c r="AZ881" t="s">
        <v>5625</v>
      </c>
      <c r="BA881" t="s">
        <v>5625</v>
      </c>
    </row>
    <row r="882" spans="1:53" x14ac:dyDescent="0.25">
      <c r="A882">
        <v>875</v>
      </c>
      <c r="B882" t="s">
        <v>464</v>
      </c>
      <c r="C882" s="7">
        <v>0.25</v>
      </c>
      <c r="D882" t="s">
        <v>465</v>
      </c>
      <c r="E882" s="16">
        <v>13.263143106834111</v>
      </c>
      <c r="F882" s="12">
        <v>-3.1923505694272198</v>
      </c>
      <c r="G882" s="13">
        <v>0.56747798783399594</v>
      </c>
      <c r="H882" s="13">
        <v>1.42027688829945E-2</v>
      </c>
      <c r="I882" s="14">
        <v>0.42166137638630302</v>
      </c>
      <c r="K882" t="b">
        <v>0</v>
      </c>
      <c r="L882" t="b">
        <v>0</v>
      </c>
      <c r="M882" t="b">
        <v>0</v>
      </c>
      <c r="N882" t="s">
        <v>9309</v>
      </c>
      <c r="O882" t="s">
        <v>9714</v>
      </c>
      <c r="P882">
        <v>161</v>
      </c>
      <c r="Q882">
        <v>694170</v>
      </c>
      <c r="R882">
        <v>694656</v>
      </c>
      <c r="S882">
        <v>1</v>
      </c>
      <c r="T882" t="s">
        <v>20877</v>
      </c>
      <c r="U882" s="9">
        <v>55</v>
      </c>
      <c r="V882" t="s">
        <v>6461</v>
      </c>
      <c r="W882" t="s">
        <v>6462</v>
      </c>
      <c r="X882" t="s">
        <v>18903</v>
      </c>
      <c r="Y882" t="s">
        <v>30262</v>
      </c>
      <c r="Z882">
        <v>4.0490179751744204</v>
      </c>
      <c r="AA882" s="12">
        <v>1.1483369413488</v>
      </c>
      <c r="AB882" s="13">
        <v>-2.7799772475120301</v>
      </c>
      <c r="AC882" s="13">
        <v>5.4362707199515203E-3</v>
      </c>
      <c r="AD882" s="13">
        <v>21.4651440779671</v>
      </c>
      <c r="AE882" s="13">
        <v>0.51589899884903201</v>
      </c>
      <c r="AF882" s="13">
        <v>1.0999788507053401</v>
      </c>
      <c r="AG882" s="14">
        <v>0.271341336839721</v>
      </c>
      <c r="AK882" t="s">
        <v>18902</v>
      </c>
      <c r="AM882" t="s">
        <v>21187</v>
      </c>
      <c r="AN882" t="s">
        <v>21186</v>
      </c>
      <c r="AO882" t="s">
        <v>22275</v>
      </c>
      <c r="AP882">
        <v>11.811572427336447</v>
      </c>
      <c r="AQ882">
        <v>8.2609999999999992</v>
      </c>
      <c r="AR882">
        <v>8.5869999999999997</v>
      </c>
      <c r="AS882">
        <v>24.393000000000001</v>
      </c>
      <c r="AT882">
        <v>0</v>
      </c>
      <c r="AU882">
        <v>0</v>
      </c>
      <c r="AV882">
        <v>0</v>
      </c>
      <c r="AW882">
        <v>3.4729999999999999</v>
      </c>
      <c r="AX882">
        <v>35.268999999999998</v>
      </c>
      <c r="AY882">
        <v>20.92</v>
      </c>
      <c r="AZ882">
        <v>30.818000000000001</v>
      </c>
      <c r="BA882">
        <v>23.135712702570515</v>
      </c>
    </row>
    <row r="883" spans="1:53" x14ac:dyDescent="0.25">
      <c r="A883">
        <v>876</v>
      </c>
      <c r="B883" t="s">
        <v>6463</v>
      </c>
      <c r="C883" s="7">
        <v>8.3333333333333329E-2</v>
      </c>
      <c r="D883" t="s">
        <v>465</v>
      </c>
      <c r="E883" s="16">
        <v>24.41958708883276</v>
      </c>
      <c r="F883" s="12">
        <v>-2.69212217894865</v>
      </c>
      <c r="G883" s="13">
        <v>0.40262567149759299</v>
      </c>
      <c r="H883" s="13">
        <v>1.9977543230443799E-3</v>
      </c>
      <c r="I883" s="14">
        <v>0.58855765083004297</v>
      </c>
      <c r="K883" t="b">
        <v>0</v>
      </c>
      <c r="L883" t="b">
        <v>0</v>
      </c>
      <c r="M883" t="b">
        <v>0</v>
      </c>
      <c r="N883" t="s">
        <v>9309</v>
      </c>
      <c r="O883" t="s">
        <v>9714</v>
      </c>
      <c r="P883">
        <v>212</v>
      </c>
      <c r="Q883">
        <v>694523</v>
      </c>
      <c r="R883">
        <v>695162</v>
      </c>
      <c r="S883">
        <v>1</v>
      </c>
      <c r="T883" t="s">
        <v>20877</v>
      </c>
      <c r="U883" s="9">
        <v>-133</v>
      </c>
      <c r="V883" t="s">
        <v>6461</v>
      </c>
      <c r="W883" t="s">
        <v>6462</v>
      </c>
      <c r="X883" t="s">
        <v>18901</v>
      </c>
      <c r="Y883" t="s">
        <v>5625</v>
      </c>
      <c r="Z883">
        <v>10.0038025996041</v>
      </c>
      <c r="AA883" s="12">
        <v>0.78173314930252602</v>
      </c>
      <c r="AB883" s="13">
        <v>-3.4437866442667899</v>
      </c>
      <c r="AC883" s="13">
        <v>5.7362817344947198E-4</v>
      </c>
      <c r="AD883" s="13">
        <v>48.909696637558902</v>
      </c>
      <c r="AE883" s="13">
        <v>0.51357946516231101</v>
      </c>
      <c r="AF883" s="13">
        <v>0.78395983252630097</v>
      </c>
      <c r="AG883" s="14">
        <v>0.43306367981738703</v>
      </c>
      <c r="AI883" t="s">
        <v>12479</v>
      </c>
      <c r="AK883" t="s">
        <v>18900</v>
      </c>
      <c r="AM883" t="s">
        <v>5625</v>
      </c>
      <c r="AN883" t="s">
        <v>5625</v>
      </c>
      <c r="AO883" t="s">
        <v>5625</v>
      </c>
      <c r="AP883">
        <v>26.950348355331048</v>
      </c>
      <c r="AQ883">
        <v>9.2149999999999999</v>
      </c>
      <c r="AR883">
        <v>32.652999999999999</v>
      </c>
      <c r="AS883">
        <v>28.86</v>
      </c>
      <c r="AT883">
        <v>2.2240000000000002</v>
      </c>
      <c r="AU883">
        <v>0</v>
      </c>
      <c r="AV883">
        <v>2.8319999999999999</v>
      </c>
      <c r="AW883">
        <v>2.6419999999999999</v>
      </c>
      <c r="AX883">
        <v>60.622999999999998</v>
      </c>
      <c r="AY883">
        <v>41.767000000000003</v>
      </c>
      <c r="AZ883">
        <v>28.731999999999999</v>
      </c>
      <c r="BA883">
        <v>47.900700947575579</v>
      </c>
    </row>
    <row r="884" spans="1:53" x14ac:dyDescent="0.25">
      <c r="A884">
        <v>877</v>
      </c>
      <c r="B884" t="s">
        <v>466</v>
      </c>
      <c r="C884" s="7">
        <v>0</v>
      </c>
      <c r="D884" t="s">
        <v>467</v>
      </c>
      <c r="E884" s="16">
        <v>24.474187767658123</v>
      </c>
      <c r="F884" s="12">
        <v>-1.9668473394930801</v>
      </c>
      <c r="G884" s="13">
        <v>1.10074045665292</v>
      </c>
      <c r="H884" s="13">
        <v>3.9092784170190803E-3</v>
      </c>
      <c r="I884" s="14">
        <v>1.7368635188434501E-2</v>
      </c>
      <c r="K884" t="b">
        <v>0</v>
      </c>
      <c r="L884" t="b">
        <v>0</v>
      </c>
      <c r="M884" t="b">
        <v>0</v>
      </c>
      <c r="N884" t="s">
        <v>9309</v>
      </c>
      <c r="O884" t="s">
        <v>9714</v>
      </c>
      <c r="P884">
        <v>267</v>
      </c>
      <c r="Q884">
        <v>695170</v>
      </c>
      <c r="R884">
        <v>695974</v>
      </c>
      <c r="S884">
        <v>1</v>
      </c>
      <c r="T884" t="s">
        <v>20877</v>
      </c>
      <c r="U884" s="9">
        <v>8</v>
      </c>
      <c r="V884" t="s">
        <v>6464</v>
      </c>
      <c r="W884" t="s">
        <v>5754</v>
      </c>
      <c r="X884" t="s">
        <v>18899</v>
      </c>
      <c r="Y884" t="s">
        <v>30263</v>
      </c>
      <c r="Z884">
        <v>14.2602622584551</v>
      </c>
      <c r="AA884" s="12">
        <v>0.60831835688382496</v>
      </c>
      <c r="AB884" s="13">
        <v>-3.2332533076405401</v>
      </c>
      <c r="AC884" s="13">
        <v>1.22388988953047E-3</v>
      </c>
      <c r="AD884" s="13">
        <v>83.886316509027495</v>
      </c>
      <c r="AE884" s="13">
        <v>0.38875494236972802</v>
      </c>
      <c r="AF884" s="13">
        <v>2.8314507075926798</v>
      </c>
      <c r="AG884" s="14">
        <v>4.6337375185115598E-3</v>
      </c>
      <c r="AI884" t="s">
        <v>10934</v>
      </c>
      <c r="AJ884" t="s">
        <v>9630</v>
      </c>
      <c r="AK884" t="s">
        <v>18898</v>
      </c>
      <c r="AM884" t="s">
        <v>5625</v>
      </c>
      <c r="AN884" t="s">
        <v>5625</v>
      </c>
      <c r="AO884" t="s">
        <v>5625</v>
      </c>
      <c r="AP884">
        <v>17.025751070632502</v>
      </c>
      <c r="AQ884">
        <v>22.971</v>
      </c>
      <c r="AR884">
        <v>25.952000000000002</v>
      </c>
      <c r="AS884">
        <v>31.948</v>
      </c>
      <c r="AT884">
        <v>5.3019999999999996</v>
      </c>
      <c r="AU884">
        <v>3.1280000000000001</v>
      </c>
      <c r="AV884">
        <v>1.6879999999999999</v>
      </c>
      <c r="AW884">
        <v>6.298</v>
      </c>
      <c r="AX884">
        <v>60.972999999999999</v>
      </c>
      <c r="AY884">
        <v>109.071</v>
      </c>
      <c r="AZ884">
        <v>78.721999999999994</v>
      </c>
      <c r="BA884">
        <v>49.724516853285884</v>
      </c>
    </row>
    <row r="885" spans="1:53" x14ac:dyDescent="0.25">
      <c r="A885">
        <v>878</v>
      </c>
      <c r="B885" t="s">
        <v>6465</v>
      </c>
      <c r="C885" s="7">
        <v>0.16666666666666666</v>
      </c>
      <c r="D885" t="s">
        <v>5645</v>
      </c>
      <c r="E885" s="16">
        <v>6.1185411991471401</v>
      </c>
      <c r="F885" s="12">
        <v>-0.94988230209924795</v>
      </c>
      <c r="G885" s="13">
        <v>0.86136471128549497</v>
      </c>
      <c r="H885" s="13">
        <v>0.531888196297989</v>
      </c>
      <c r="I885" s="14">
        <v>0.37888887265544802</v>
      </c>
      <c r="K885" t="b">
        <v>0</v>
      </c>
      <c r="L885" t="b">
        <v>0</v>
      </c>
      <c r="M885" t="b">
        <v>0</v>
      </c>
      <c r="N885" t="s">
        <v>9309</v>
      </c>
      <c r="O885" t="s">
        <v>9714</v>
      </c>
      <c r="P885">
        <v>95</v>
      </c>
      <c r="Q885">
        <v>696160</v>
      </c>
      <c r="R885">
        <v>696448</v>
      </c>
      <c r="S885">
        <v>-1</v>
      </c>
      <c r="T885" t="s">
        <v>20877</v>
      </c>
      <c r="U885" s="9">
        <v>186</v>
      </c>
      <c r="V885" t="s">
        <v>5625</v>
      </c>
      <c r="W885" t="s">
        <v>5625</v>
      </c>
      <c r="X885" t="s">
        <v>18897</v>
      </c>
      <c r="Y885" t="s">
        <v>5625</v>
      </c>
      <c r="Z885">
        <v>1.4465863165469199</v>
      </c>
      <c r="AA885" s="12">
        <v>1.2027196948647201</v>
      </c>
      <c r="AB885" s="13">
        <v>-0.78977862103279906</v>
      </c>
      <c r="AC885" s="13">
        <v>0.4296570666226</v>
      </c>
      <c r="AD885" s="13">
        <v>6.7977823604939704</v>
      </c>
      <c r="AE885" s="13">
        <v>0.72573197380362398</v>
      </c>
      <c r="AF885" s="13">
        <v>1.1868909492453601</v>
      </c>
      <c r="AG885" s="14">
        <v>0.23527063780394</v>
      </c>
      <c r="AM885" t="s">
        <v>21115</v>
      </c>
      <c r="AN885" t="s">
        <v>21114</v>
      </c>
      <c r="AO885" t="s">
        <v>22315</v>
      </c>
      <c r="AP885">
        <v>7.6661647965885589</v>
      </c>
      <c r="AQ885">
        <v>3.718</v>
      </c>
      <c r="AR885">
        <v>9.66</v>
      </c>
      <c r="AS885">
        <v>3.43</v>
      </c>
      <c r="AT885">
        <v>4.9340000000000002</v>
      </c>
      <c r="AU885">
        <v>0</v>
      </c>
      <c r="AV885">
        <v>1.571</v>
      </c>
      <c r="AW885">
        <v>0</v>
      </c>
      <c r="AX885">
        <v>26.187000000000001</v>
      </c>
      <c r="AY885">
        <v>16.181000000000001</v>
      </c>
      <c r="AZ885">
        <v>15.098000000000001</v>
      </c>
      <c r="BA885">
        <v>6.5069191975979574</v>
      </c>
    </row>
    <row r="886" spans="1:53" x14ac:dyDescent="0.25">
      <c r="A886">
        <v>879</v>
      </c>
      <c r="B886" t="s">
        <v>470</v>
      </c>
      <c r="C886" s="7">
        <v>0</v>
      </c>
      <c r="D886" t="s">
        <v>471</v>
      </c>
      <c r="E886" s="16">
        <v>185.29455409100368</v>
      </c>
      <c r="F886" s="12">
        <v>-3.2818390048230301</v>
      </c>
      <c r="G886" s="13">
        <v>-0.39653512556368697</v>
      </c>
      <c r="H886" s="13">
        <v>4.0304863013721598E-8</v>
      </c>
      <c r="I886" s="14">
        <v>0.69221561470737003</v>
      </c>
      <c r="K886" t="b">
        <v>0</v>
      </c>
      <c r="L886" t="b">
        <v>0</v>
      </c>
      <c r="M886" t="b">
        <v>0</v>
      </c>
      <c r="N886" t="s">
        <v>9309</v>
      </c>
      <c r="O886" t="s">
        <v>9714</v>
      </c>
      <c r="P886">
        <v>315</v>
      </c>
      <c r="Q886">
        <v>696464</v>
      </c>
      <c r="R886">
        <v>697412</v>
      </c>
      <c r="S886">
        <v>-1</v>
      </c>
      <c r="T886" t="s">
        <v>20877</v>
      </c>
      <c r="U886" s="9">
        <v>16</v>
      </c>
      <c r="V886" t="s">
        <v>5625</v>
      </c>
      <c r="W886" t="s">
        <v>5977</v>
      </c>
      <c r="X886" t="s">
        <v>18896</v>
      </c>
      <c r="Y886" t="s">
        <v>30264</v>
      </c>
      <c r="Z886">
        <v>109.17497933993501</v>
      </c>
      <c r="AA886" s="12">
        <v>0.55943846813779596</v>
      </c>
      <c r="AB886" s="13">
        <v>-5.8663091505796903</v>
      </c>
      <c r="AC886" s="13">
        <v>4.4560262488316798E-9</v>
      </c>
      <c r="AD886" s="13">
        <v>418.45555971608701</v>
      </c>
      <c r="AE886" s="13">
        <v>0.66081576586978696</v>
      </c>
      <c r="AF886" s="13">
        <v>-0.60006910555736404</v>
      </c>
      <c r="AG886" s="14">
        <v>0.54846018111115402</v>
      </c>
      <c r="AK886" t="s">
        <v>18895</v>
      </c>
      <c r="AM886" t="s">
        <v>5625</v>
      </c>
      <c r="AN886" t="s">
        <v>5625</v>
      </c>
      <c r="AO886" t="s">
        <v>5625</v>
      </c>
      <c r="AP886">
        <v>192.37221636401469</v>
      </c>
      <c r="AQ886">
        <v>48.281999999999996</v>
      </c>
      <c r="AR886">
        <v>352.88900000000001</v>
      </c>
      <c r="AS886">
        <v>147.63499999999999</v>
      </c>
      <c r="AT886">
        <v>7.4939999999999998</v>
      </c>
      <c r="AU886">
        <v>11.938000000000001</v>
      </c>
      <c r="AV886">
        <v>11.452</v>
      </c>
      <c r="AW886">
        <v>10.683</v>
      </c>
      <c r="AX886">
        <v>416.584</v>
      </c>
      <c r="AY886">
        <v>93.397000000000006</v>
      </c>
      <c r="AZ886">
        <v>134.03800000000001</v>
      </c>
      <c r="BA886">
        <v>138.37499053119708</v>
      </c>
    </row>
    <row r="887" spans="1:53" x14ac:dyDescent="0.25">
      <c r="A887">
        <v>880</v>
      </c>
      <c r="B887" t="s">
        <v>472</v>
      </c>
      <c r="C887" s="7">
        <v>0</v>
      </c>
      <c r="D887" t="s">
        <v>459</v>
      </c>
      <c r="E887" s="16">
        <v>133.26855290226774</v>
      </c>
      <c r="F887" s="12">
        <v>-2.9003630260239102</v>
      </c>
      <c r="G887" s="13">
        <v>-0.54859825836526599</v>
      </c>
      <c r="H887" s="13">
        <v>3.4890487189554502E-8</v>
      </c>
      <c r="I887" s="14">
        <v>0.45653179957279599</v>
      </c>
      <c r="K887" t="b">
        <v>0</v>
      </c>
      <c r="L887" t="b">
        <v>0</v>
      </c>
      <c r="M887" t="b">
        <v>0</v>
      </c>
      <c r="N887" t="s">
        <v>9309</v>
      </c>
      <c r="O887" t="s">
        <v>9714</v>
      </c>
      <c r="P887">
        <v>353</v>
      </c>
      <c r="Q887">
        <v>697408</v>
      </c>
      <c r="R887">
        <v>698470</v>
      </c>
      <c r="S887">
        <v>-1</v>
      </c>
      <c r="T887" t="s">
        <v>20877</v>
      </c>
      <c r="U887" s="9">
        <v>-4</v>
      </c>
      <c r="V887" t="s">
        <v>6459</v>
      </c>
      <c r="W887" t="s">
        <v>5706</v>
      </c>
      <c r="X887" t="s">
        <v>18894</v>
      </c>
      <c r="Y887" t="s">
        <v>30265</v>
      </c>
      <c r="Z887">
        <v>90.284342801835294</v>
      </c>
      <c r="AA887" s="12">
        <v>0.4922738247008</v>
      </c>
      <c r="AB887" s="13">
        <v>-5.8917677123839098</v>
      </c>
      <c r="AC887" s="13">
        <v>3.8208602685967499E-9</v>
      </c>
      <c r="AD887" s="13">
        <v>325.933129529437</v>
      </c>
      <c r="AE887" s="13">
        <v>0.531841257570144</v>
      </c>
      <c r="AF887" s="13">
        <v>-1.03150752326301</v>
      </c>
      <c r="AG887" s="14">
        <v>0.302302882060908</v>
      </c>
      <c r="AH887" t="s">
        <v>12482</v>
      </c>
      <c r="AI887" t="s">
        <v>10360</v>
      </c>
      <c r="AJ887" t="s">
        <v>10421</v>
      </c>
      <c r="AK887" t="s">
        <v>18893</v>
      </c>
      <c r="AM887" t="s">
        <v>5625</v>
      </c>
      <c r="AN887" t="s">
        <v>5625</v>
      </c>
      <c r="AO887" t="s">
        <v>5625</v>
      </c>
      <c r="AP887">
        <v>165.485211609071</v>
      </c>
      <c r="AQ887">
        <v>82.165000000000006</v>
      </c>
      <c r="AR887">
        <v>178.13399999999999</v>
      </c>
      <c r="AS887">
        <v>107.29</v>
      </c>
      <c r="AT887">
        <v>16.055</v>
      </c>
      <c r="AU887">
        <v>7.1050000000000004</v>
      </c>
      <c r="AV887">
        <v>13.63</v>
      </c>
      <c r="AW887">
        <v>3.1789999999999998</v>
      </c>
      <c r="AX887">
        <v>267.92399999999998</v>
      </c>
      <c r="AY887">
        <v>68.212999999999994</v>
      </c>
      <c r="AZ887">
        <v>92.352999999999994</v>
      </c>
      <c r="BA887">
        <v>90.582197191420164</v>
      </c>
    </row>
    <row r="888" spans="1:53" x14ac:dyDescent="0.25">
      <c r="A888">
        <v>881</v>
      </c>
      <c r="B888" t="s">
        <v>18892</v>
      </c>
      <c r="C888" s="7" t="s">
        <v>5625</v>
      </c>
      <c r="D888" t="s">
        <v>5645</v>
      </c>
      <c r="E888" s="16" t="s">
        <v>5625</v>
      </c>
      <c r="F888" s="12" t="s">
        <v>5625</v>
      </c>
      <c r="G888" s="13" t="s">
        <v>5625</v>
      </c>
      <c r="H888" s="13" t="s">
        <v>5625</v>
      </c>
      <c r="I888" s="14" t="s">
        <v>5625</v>
      </c>
      <c r="J888" t="s">
        <v>5625</v>
      </c>
      <c r="K888" t="b">
        <v>1</v>
      </c>
      <c r="L888" t="b">
        <v>0</v>
      </c>
      <c r="M888" t="b">
        <v>0</v>
      </c>
      <c r="N888" t="s">
        <v>9309</v>
      </c>
      <c r="O888" t="s">
        <v>9714</v>
      </c>
      <c r="P888">
        <v>34</v>
      </c>
      <c r="Q888">
        <v>698739</v>
      </c>
      <c r="R888">
        <v>698844</v>
      </c>
      <c r="S888">
        <v>1</v>
      </c>
      <c r="T888" t="s">
        <v>20877</v>
      </c>
      <c r="U888" s="9" t="s">
        <v>5625</v>
      </c>
      <c r="V888" t="s">
        <v>5625</v>
      </c>
      <c r="W888" t="s">
        <v>5625</v>
      </c>
      <c r="X888" t="s">
        <v>18891</v>
      </c>
      <c r="Y888" t="s">
        <v>5625</v>
      </c>
      <c r="Z888" t="s">
        <v>5625</v>
      </c>
      <c r="AA888" s="12" t="s">
        <v>5625</v>
      </c>
      <c r="AB888" s="13" t="s">
        <v>5625</v>
      </c>
      <c r="AC888" s="13" t="s">
        <v>5625</v>
      </c>
      <c r="AD888" s="13" t="s">
        <v>5625</v>
      </c>
      <c r="AE888" s="13" t="s">
        <v>5625</v>
      </c>
      <c r="AF888" s="13" t="s">
        <v>5625</v>
      </c>
      <c r="AG888" s="14" t="s">
        <v>5625</v>
      </c>
      <c r="AM888" t="s">
        <v>5625</v>
      </c>
      <c r="AN888" t="s">
        <v>5625</v>
      </c>
      <c r="AO888" t="s">
        <v>5625</v>
      </c>
      <c r="AP888" t="s">
        <v>5625</v>
      </c>
      <c r="AQ888" t="s">
        <v>5625</v>
      </c>
      <c r="AR888" t="s">
        <v>5625</v>
      </c>
      <c r="AS888" t="s">
        <v>5625</v>
      </c>
      <c r="AT888" t="s">
        <v>5625</v>
      </c>
      <c r="AU888" t="s">
        <v>5625</v>
      </c>
      <c r="AV888" t="s">
        <v>5625</v>
      </c>
      <c r="AW888" t="s">
        <v>5625</v>
      </c>
      <c r="AX888" t="s">
        <v>5625</v>
      </c>
      <c r="AY888" t="s">
        <v>5625</v>
      </c>
      <c r="AZ888" t="s">
        <v>5625</v>
      </c>
      <c r="BA888" t="s">
        <v>5625</v>
      </c>
    </row>
    <row r="889" spans="1:53" x14ac:dyDescent="0.25">
      <c r="A889">
        <v>882</v>
      </c>
      <c r="B889" t="s">
        <v>473</v>
      </c>
      <c r="C889" s="7">
        <v>0</v>
      </c>
      <c r="D889" t="s">
        <v>474</v>
      </c>
      <c r="E889" s="16">
        <v>217.72609022216307</v>
      </c>
      <c r="F889" s="12">
        <v>-0.118810180859607</v>
      </c>
      <c r="G889" s="13">
        <v>-0.94735128061979301</v>
      </c>
      <c r="H889" s="13">
        <v>0.797467205030846</v>
      </c>
      <c r="I889" s="14">
        <v>6.9626131957974E-2</v>
      </c>
      <c r="K889" t="b">
        <v>0</v>
      </c>
      <c r="L889" t="b">
        <v>0</v>
      </c>
      <c r="M889" t="b">
        <v>0</v>
      </c>
      <c r="N889" t="s">
        <v>9309</v>
      </c>
      <c r="O889" t="s">
        <v>9714</v>
      </c>
      <c r="P889">
        <v>503</v>
      </c>
      <c r="Q889">
        <v>698996</v>
      </c>
      <c r="R889">
        <v>700508</v>
      </c>
      <c r="S889">
        <v>-1</v>
      </c>
      <c r="T889" t="s">
        <v>20877</v>
      </c>
      <c r="U889" s="9">
        <v>526</v>
      </c>
      <c r="V889" t="s">
        <v>6466</v>
      </c>
      <c r="W889" t="s">
        <v>6467</v>
      </c>
      <c r="X889" t="s">
        <v>18890</v>
      </c>
      <c r="Y889" t="s">
        <v>30266</v>
      </c>
      <c r="Z889">
        <v>353.50917585014298</v>
      </c>
      <c r="AA889" s="12">
        <v>0.33823323850390202</v>
      </c>
      <c r="AB889" s="13">
        <v>-0.351267017355055</v>
      </c>
      <c r="AC889" s="13">
        <v>0.72538803664320095</v>
      </c>
      <c r="AD889" s="13">
        <v>673.37585208911298</v>
      </c>
      <c r="AE889" s="13">
        <v>0.42371344838884301</v>
      </c>
      <c r="AF889" s="13">
        <v>-2.2358300974917502</v>
      </c>
      <c r="AG889" s="14">
        <v>2.53629026188627E-2</v>
      </c>
      <c r="AI889" t="s">
        <v>18889</v>
      </c>
      <c r="AJ889" t="s">
        <v>18888</v>
      </c>
      <c r="AK889" t="s">
        <v>18887</v>
      </c>
      <c r="AM889" t="s">
        <v>5625</v>
      </c>
      <c r="AN889" t="s">
        <v>5625</v>
      </c>
      <c r="AO889" t="s">
        <v>5625</v>
      </c>
      <c r="AP889">
        <v>160.33236088865215</v>
      </c>
      <c r="AQ889">
        <v>348.214</v>
      </c>
      <c r="AR889">
        <v>204.23599999999999</v>
      </c>
      <c r="AS889">
        <v>158.12200000000001</v>
      </c>
      <c r="AT889">
        <v>107.129</v>
      </c>
      <c r="AU889">
        <v>127.248</v>
      </c>
      <c r="AV889">
        <v>145.39699999999999</v>
      </c>
      <c r="AW889">
        <v>97.126999999999995</v>
      </c>
      <c r="AX889">
        <v>129.68899999999999</v>
      </c>
      <c r="AY889">
        <v>175.11500000000001</v>
      </c>
      <c r="AZ889">
        <v>218.56700000000001</v>
      </c>
      <c r="BA889">
        <v>97.913641259093083</v>
      </c>
    </row>
    <row r="890" spans="1:53" x14ac:dyDescent="0.25">
      <c r="A890">
        <v>883</v>
      </c>
      <c r="B890" t="s">
        <v>18886</v>
      </c>
      <c r="C890" s="7" t="s">
        <v>5625</v>
      </c>
      <c r="D890" t="s">
        <v>5645</v>
      </c>
      <c r="E890" s="16" t="s">
        <v>5625</v>
      </c>
      <c r="F890" s="12" t="s">
        <v>5625</v>
      </c>
      <c r="G890" s="13" t="s">
        <v>5625</v>
      </c>
      <c r="H890" s="13" t="s">
        <v>5625</v>
      </c>
      <c r="I890" s="14" t="s">
        <v>5625</v>
      </c>
      <c r="J890" t="s">
        <v>5625</v>
      </c>
      <c r="K890" t="b">
        <v>1</v>
      </c>
      <c r="L890" t="b">
        <v>0</v>
      </c>
      <c r="M890" t="b">
        <v>0</v>
      </c>
      <c r="N890" t="s">
        <v>9309</v>
      </c>
      <c r="O890" t="s">
        <v>9714</v>
      </c>
      <c r="P890">
        <v>32</v>
      </c>
      <c r="Q890">
        <v>700538</v>
      </c>
      <c r="R890">
        <v>700637</v>
      </c>
      <c r="S890">
        <v>1</v>
      </c>
      <c r="T890" t="s">
        <v>20877</v>
      </c>
      <c r="U890" s="9" t="s">
        <v>5625</v>
      </c>
      <c r="V890" t="s">
        <v>5625</v>
      </c>
      <c r="W890" t="s">
        <v>5625</v>
      </c>
      <c r="X890" t="s">
        <v>18885</v>
      </c>
      <c r="Y890" t="s">
        <v>5625</v>
      </c>
      <c r="Z890" t="s">
        <v>5625</v>
      </c>
      <c r="AA890" s="12" t="s">
        <v>5625</v>
      </c>
      <c r="AB890" s="13" t="s">
        <v>5625</v>
      </c>
      <c r="AC890" s="13" t="s">
        <v>5625</v>
      </c>
      <c r="AD890" s="13" t="s">
        <v>5625</v>
      </c>
      <c r="AE890" s="13" t="s">
        <v>5625</v>
      </c>
      <c r="AF890" s="13" t="s">
        <v>5625</v>
      </c>
      <c r="AG890" s="14" t="s">
        <v>5625</v>
      </c>
      <c r="AM890" t="s">
        <v>5625</v>
      </c>
      <c r="AN890" t="s">
        <v>5625</v>
      </c>
      <c r="AO890" t="s">
        <v>5625</v>
      </c>
      <c r="AP890" t="s">
        <v>5625</v>
      </c>
      <c r="AQ890" t="s">
        <v>5625</v>
      </c>
      <c r="AR890" t="s">
        <v>5625</v>
      </c>
      <c r="AS890" t="s">
        <v>5625</v>
      </c>
      <c r="AT890" t="s">
        <v>5625</v>
      </c>
      <c r="AU890" t="s">
        <v>5625</v>
      </c>
      <c r="AV890" t="s">
        <v>5625</v>
      </c>
      <c r="AW890" t="s">
        <v>5625</v>
      </c>
      <c r="AX890" t="s">
        <v>5625</v>
      </c>
      <c r="AY890" t="s">
        <v>5625</v>
      </c>
      <c r="AZ890" t="s">
        <v>5625</v>
      </c>
      <c r="BA890" t="s">
        <v>5625</v>
      </c>
    </row>
    <row r="891" spans="1:53" x14ac:dyDescent="0.25">
      <c r="A891">
        <v>884</v>
      </c>
      <c r="B891" t="s">
        <v>3743</v>
      </c>
      <c r="C891" s="7">
        <v>0</v>
      </c>
      <c r="D891" t="s">
        <v>455</v>
      </c>
      <c r="E891" s="16">
        <v>41.987783827383367</v>
      </c>
      <c r="F891" s="12">
        <v>-0.55354371854518103</v>
      </c>
      <c r="G891" s="13">
        <v>0.36467687233995799</v>
      </c>
      <c r="H891" s="13">
        <v>0.34848424163929498</v>
      </c>
      <c r="I891" s="14">
        <v>0.57668409005471999</v>
      </c>
      <c r="K891" t="b">
        <v>0</v>
      </c>
      <c r="L891" t="b">
        <v>0</v>
      </c>
      <c r="M891" t="b">
        <v>0</v>
      </c>
      <c r="N891" t="s">
        <v>9309</v>
      </c>
      <c r="O891" t="s">
        <v>9714</v>
      </c>
      <c r="P891">
        <v>463</v>
      </c>
      <c r="Q891">
        <v>700703</v>
      </c>
      <c r="R891">
        <v>702095</v>
      </c>
      <c r="S891">
        <v>1</v>
      </c>
      <c r="T891" t="s">
        <v>20877</v>
      </c>
      <c r="U891" s="9">
        <v>195</v>
      </c>
      <c r="V891" t="s">
        <v>5625</v>
      </c>
      <c r="W891" t="s">
        <v>5730</v>
      </c>
      <c r="X891" t="s">
        <v>18884</v>
      </c>
      <c r="Y891" t="s">
        <v>32285</v>
      </c>
      <c r="Z891">
        <v>55.436842242476096</v>
      </c>
      <c r="AA891" s="12">
        <v>0.48079858223006999</v>
      </c>
      <c r="AB891" s="13">
        <v>-1.15130064647383</v>
      </c>
      <c r="AC891" s="13">
        <v>0.24960857129731001</v>
      </c>
      <c r="AD891" s="13">
        <v>179.668496561713</v>
      </c>
      <c r="AE891" s="13">
        <v>0.453519354384055</v>
      </c>
      <c r="AF891" s="13">
        <v>0.80410432060885695</v>
      </c>
      <c r="AG891" s="14">
        <v>0.421336729524035</v>
      </c>
      <c r="AI891" t="s">
        <v>9963</v>
      </c>
      <c r="AJ891" t="s">
        <v>9699</v>
      </c>
      <c r="AK891" t="s">
        <v>18883</v>
      </c>
      <c r="AM891" t="s">
        <v>5625</v>
      </c>
      <c r="AN891" t="s">
        <v>5625</v>
      </c>
      <c r="AO891" t="s">
        <v>5625</v>
      </c>
      <c r="AP891">
        <v>39.018135309533491</v>
      </c>
      <c r="AQ891">
        <v>20.766999999999999</v>
      </c>
      <c r="AR891">
        <v>58.957999999999998</v>
      </c>
      <c r="AS891">
        <v>49.207999999999998</v>
      </c>
      <c r="AT891">
        <v>15.311</v>
      </c>
      <c r="AU891">
        <v>28.004999999999999</v>
      </c>
      <c r="AV891">
        <v>14.622999999999999</v>
      </c>
      <c r="AW891">
        <v>9.7010000000000005</v>
      </c>
      <c r="AX891">
        <v>108.114</v>
      </c>
      <c r="AY891">
        <v>48.999000000000002</v>
      </c>
      <c r="AZ891">
        <v>56.228000000000002</v>
      </c>
      <c r="BA891">
        <v>83.468066948497935</v>
      </c>
    </row>
    <row r="892" spans="1:53" x14ac:dyDescent="0.25">
      <c r="A892">
        <v>885</v>
      </c>
      <c r="B892" t="s">
        <v>3742</v>
      </c>
      <c r="C892" s="7">
        <v>0</v>
      </c>
      <c r="D892" t="s">
        <v>990</v>
      </c>
      <c r="E892" s="16">
        <v>374.84820439940586</v>
      </c>
      <c r="F892" s="12">
        <v>-0.43352857690603802</v>
      </c>
      <c r="G892" s="13">
        <v>-0.32797928068376903</v>
      </c>
      <c r="H892" s="13">
        <v>0.32773006732130799</v>
      </c>
      <c r="I892" s="14">
        <v>0.63161340299883895</v>
      </c>
      <c r="K892" t="b">
        <v>0</v>
      </c>
      <c r="L892" t="b">
        <v>0</v>
      </c>
      <c r="M892" t="b">
        <v>0</v>
      </c>
      <c r="N892" t="s">
        <v>9309</v>
      </c>
      <c r="O892" t="s">
        <v>9714</v>
      </c>
      <c r="P892">
        <v>563</v>
      </c>
      <c r="Q892">
        <v>702186</v>
      </c>
      <c r="R892">
        <v>703878</v>
      </c>
      <c r="S892">
        <v>1</v>
      </c>
      <c r="T892" t="s">
        <v>20877</v>
      </c>
      <c r="U892" s="9">
        <v>91</v>
      </c>
      <c r="V892" t="s">
        <v>6049</v>
      </c>
      <c r="W892" t="s">
        <v>6050</v>
      </c>
      <c r="X892" t="s">
        <v>18882</v>
      </c>
      <c r="Y892" t="s">
        <v>32284</v>
      </c>
      <c r="Z892">
        <v>631.881922878419</v>
      </c>
      <c r="AA892" s="12">
        <v>0.362247480320326</v>
      </c>
      <c r="AB892" s="13">
        <v>-1.1967745821797799</v>
      </c>
      <c r="AC892" s="13">
        <v>0.23139442793579401</v>
      </c>
      <c r="AD892" s="13">
        <v>1536.7626940632399</v>
      </c>
      <c r="AE892" s="13">
        <v>0.464679648437752</v>
      </c>
      <c r="AF892" s="13">
        <v>-0.70581804429445505</v>
      </c>
      <c r="AG892" s="14">
        <v>0.48030129919512399</v>
      </c>
      <c r="AI892" t="s">
        <v>990</v>
      </c>
      <c r="AJ892" t="s">
        <v>9906</v>
      </c>
      <c r="AK892" t="s">
        <v>18881</v>
      </c>
      <c r="AM892" t="s">
        <v>5625</v>
      </c>
      <c r="AN892" t="s">
        <v>5625</v>
      </c>
      <c r="AO892" t="s">
        <v>5625</v>
      </c>
      <c r="AP892">
        <v>433.74181759762331</v>
      </c>
      <c r="AQ892">
        <v>194.10499999999999</v>
      </c>
      <c r="AR892">
        <v>407.35599999999999</v>
      </c>
      <c r="AS892">
        <v>464.19</v>
      </c>
      <c r="AT892">
        <v>103.29</v>
      </c>
      <c r="AU892">
        <v>127.83199999999999</v>
      </c>
      <c r="AV892">
        <v>182.863</v>
      </c>
      <c r="AW892">
        <v>275.346</v>
      </c>
      <c r="AX892">
        <v>534.48199999999997</v>
      </c>
      <c r="AY892">
        <v>225.84100000000001</v>
      </c>
      <c r="AZ892">
        <v>297.827</v>
      </c>
      <c r="BA892">
        <v>571.50132867413549</v>
      </c>
    </row>
    <row r="893" spans="1:53" x14ac:dyDescent="0.25">
      <c r="A893">
        <v>886</v>
      </c>
      <c r="B893" t="s">
        <v>3740</v>
      </c>
      <c r="C893" s="7">
        <v>0</v>
      </c>
      <c r="D893" t="s">
        <v>3741</v>
      </c>
      <c r="E893" s="16">
        <v>289.58560711024398</v>
      </c>
      <c r="F893" s="12">
        <v>6.1654274464178503E-2</v>
      </c>
      <c r="G893" s="13">
        <v>-0.80347664906526195</v>
      </c>
      <c r="H893" s="13">
        <v>0.91966470454308402</v>
      </c>
      <c r="I893" s="14">
        <v>0.36906881374959499</v>
      </c>
      <c r="K893" t="b">
        <v>0</v>
      </c>
      <c r="L893" t="b">
        <v>0</v>
      </c>
      <c r="M893" t="b">
        <v>0</v>
      </c>
      <c r="N893" t="s">
        <v>9309</v>
      </c>
      <c r="O893" t="s">
        <v>9714</v>
      </c>
      <c r="P893">
        <v>319</v>
      </c>
      <c r="Q893">
        <v>704001</v>
      </c>
      <c r="R893">
        <v>704961</v>
      </c>
      <c r="S893">
        <v>1</v>
      </c>
      <c r="T893" t="s">
        <v>20877</v>
      </c>
      <c r="U893" s="9">
        <v>123</v>
      </c>
      <c r="V893" t="s">
        <v>6468</v>
      </c>
      <c r="W893" t="s">
        <v>5625</v>
      </c>
      <c r="X893" t="s">
        <v>18880</v>
      </c>
      <c r="Y893" t="s">
        <v>32283</v>
      </c>
      <c r="Z893">
        <v>321.621035411256</v>
      </c>
      <c r="AA893" s="12">
        <v>0.428959748336733</v>
      </c>
      <c r="AB893" s="13">
        <v>0.143729743182757</v>
      </c>
      <c r="AC893" s="13">
        <v>0.88571388338770796</v>
      </c>
      <c r="AD893" s="13">
        <v>582.198600945576</v>
      </c>
      <c r="AE893" s="13">
        <v>0.66378447389677897</v>
      </c>
      <c r="AF893" s="13">
        <v>-1.2104480907009101</v>
      </c>
      <c r="AG893" s="14">
        <v>0.22610699799533901</v>
      </c>
      <c r="AH893" t="s">
        <v>18879</v>
      </c>
      <c r="AI893" t="s">
        <v>18878</v>
      </c>
      <c r="AJ893" t="s">
        <v>18877</v>
      </c>
      <c r="AM893" t="s">
        <v>5625</v>
      </c>
      <c r="AN893" t="s">
        <v>5625</v>
      </c>
      <c r="AO893" t="s">
        <v>5625</v>
      </c>
      <c r="AP893">
        <v>375.33542844097587</v>
      </c>
      <c r="AQ893">
        <v>102.605</v>
      </c>
      <c r="AR893">
        <v>307.18200000000002</v>
      </c>
      <c r="AS893">
        <v>373.22</v>
      </c>
      <c r="AT893">
        <v>185.00899999999999</v>
      </c>
      <c r="AU893">
        <v>142.78</v>
      </c>
      <c r="AV893">
        <v>246.434</v>
      </c>
      <c r="AW893">
        <v>158.249</v>
      </c>
      <c r="AX893">
        <v>399.59300000000002</v>
      </c>
      <c r="AY893">
        <v>89.141000000000005</v>
      </c>
      <c r="AZ893">
        <v>65.426000000000002</v>
      </c>
      <c r="BA893">
        <v>318.18834876254016</v>
      </c>
    </row>
    <row r="894" spans="1:53" x14ac:dyDescent="0.25">
      <c r="A894">
        <v>887</v>
      </c>
      <c r="B894" t="s">
        <v>3738</v>
      </c>
      <c r="C894" s="7">
        <v>0</v>
      </c>
      <c r="D894" t="s">
        <v>3739</v>
      </c>
      <c r="E894" s="16">
        <v>1131.4108858561785</v>
      </c>
      <c r="F894" s="12">
        <v>-0.39454356842134602</v>
      </c>
      <c r="G894" s="13">
        <v>-0.111591555537812</v>
      </c>
      <c r="H894" s="13">
        <v>0.47637227960892398</v>
      </c>
      <c r="I894" s="14">
        <v>0.89981943614227</v>
      </c>
      <c r="K894" t="b">
        <v>0</v>
      </c>
      <c r="L894" t="b">
        <v>0</v>
      </c>
      <c r="M894" t="b">
        <v>0</v>
      </c>
      <c r="N894" t="s">
        <v>9309</v>
      </c>
      <c r="O894" t="s">
        <v>9714</v>
      </c>
      <c r="P894">
        <v>74</v>
      </c>
      <c r="Q894">
        <v>704994</v>
      </c>
      <c r="R894">
        <v>705219</v>
      </c>
      <c r="S894">
        <v>1</v>
      </c>
      <c r="T894" t="s">
        <v>20877</v>
      </c>
      <c r="U894" s="9">
        <v>33</v>
      </c>
      <c r="V894" t="s">
        <v>6469</v>
      </c>
      <c r="W894" t="s">
        <v>5625</v>
      </c>
      <c r="X894" t="s">
        <v>18876</v>
      </c>
      <c r="Y894" t="s">
        <v>32282</v>
      </c>
      <c r="Z894">
        <v>250.56627345250899</v>
      </c>
      <c r="AA894" s="12">
        <v>0.44032732797100799</v>
      </c>
      <c r="AB894" s="13">
        <v>-0.89602335208075801</v>
      </c>
      <c r="AC894" s="13">
        <v>0.37024029135348402</v>
      </c>
      <c r="AD894" s="13">
        <v>661.199835952846</v>
      </c>
      <c r="AE894" s="13">
        <v>0.56474910243144405</v>
      </c>
      <c r="AF894" s="13">
        <v>-0.19759492322762601</v>
      </c>
      <c r="AG894" s="14">
        <v>0.84336200716989995</v>
      </c>
      <c r="AI894" t="s">
        <v>18875</v>
      </c>
      <c r="AJ894" t="s">
        <v>18874</v>
      </c>
      <c r="AM894" t="s">
        <v>5625</v>
      </c>
      <c r="AN894" t="s">
        <v>5625</v>
      </c>
      <c r="AO894" t="s">
        <v>5625</v>
      </c>
      <c r="AP894">
        <v>516.14754342471451</v>
      </c>
      <c r="AQ894">
        <v>1934.3330000000001</v>
      </c>
      <c r="AR894">
        <v>989.16499999999996</v>
      </c>
      <c r="AS894">
        <v>1085.998</v>
      </c>
      <c r="AT894">
        <v>378.89800000000002</v>
      </c>
      <c r="AU894">
        <v>508.59399999999999</v>
      </c>
      <c r="AV894">
        <v>792.10699999999997</v>
      </c>
      <c r="AW894">
        <v>390.11399999999998</v>
      </c>
      <c r="AX894">
        <v>905.029</v>
      </c>
      <c r="AY894">
        <v>1521.336</v>
      </c>
      <c r="AZ894">
        <v>2812.998</v>
      </c>
      <c r="BA894">
        <v>669.08481135833938</v>
      </c>
    </row>
    <row r="895" spans="1:53" x14ac:dyDescent="0.25">
      <c r="A895">
        <v>888</v>
      </c>
      <c r="B895" t="s">
        <v>18873</v>
      </c>
      <c r="C895" s="7" t="s">
        <v>5625</v>
      </c>
      <c r="D895" t="s">
        <v>5645</v>
      </c>
      <c r="E895" s="16" t="s">
        <v>5625</v>
      </c>
      <c r="F895" s="12" t="s">
        <v>5625</v>
      </c>
      <c r="G895" s="13" t="s">
        <v>5625</v>
      </c>
      <c r="H895" s="13" t="s">
        <v>5625</v>
      </c>
      <c r="I895" s="14" t="s">
        <v>5625</v>
      </c>
      <c r="J895" t="s">
        <v>5625</v>
      </c>
      <c r="K895" t="b">
        <v>1</v>
      </c>
      <c r="L895" t="b">
        <v>0</v>
      </c>
      <c r="M895" t="b">
        <v>0</v>
      </c>
      <c r="N895" t="s">
        <v>9309</v>
      </c>
      <c r="O895" t="s">
        <v>9714</v>
      </c>
      <c r="P895">
        <v>31</v>
      </c>
      <c r="Q895">
        <v>705366</v>
      </c>
      <c r="R895">
        <v>705462</v>
      </c>
      <c r="S895">
        <v>-1</v>
      </c>
      <c r="T895" t="s">
        <v>20877</v>
      </c>
      <c r="U895" s="9" t="s">
        <v>5625</v>
      </c>
      <c r="V895" t="s">
        <v>5625</v>
      </c>
      <c r="W895" t="s">
        <v>5625</v>
      </c>
      <c r="X895" t="s">
        <v>18872</v>
      </c>
      <c r="Y895" t="s">
        <v>5625</v>
      </c>
      <c r="Z895" t="s">
        <v>5625</v>
      </c>
      <c r="AA895" s="12" t="s">
        <v>5625</v>
      </c>
      <c r="AB895" s="13" t="s">
        <v>5625</v>
      </c>
      <c r="AC895" s="13" t="s">
        <v>5625</v>
      </c>
      <c r="AD895" s="13" t="s">
        <v>5625</v>
      </c>
      <c r="AE895" s="13" t="s">
        <v>5625</v>
      </c>
      <c r="AF895" s="13" t="s">
        <v>5625</v>
      </c>
      <c r="AG895" s="14" t="s">
        <v>5625</v>
      </c>
      <c r="AM895" t="s">
        <v>5625</v>
      </c>
      <c r="AN895" t="s">
        <v>5625</v>
      </c>
      <c r="AO895" t="s">
        <v>5625</v>
      </c>
      <c r="AP895" t="s">
        <v>5625</v>
      </c>
      <c r="AQ895" t="s">
        <v>5625</v>
      </c>
      <c r="AR895" t="s">
        <v>5625</v>
      </c>
      <c r="AS895" t="s">
        <v>5625</v>
      </c>
      <c r="AT895" t="s">
        <v>5625</v>
      </c>
      <c r="AU895" t="s">
        <v>5625</v>
      </c>
      <c r="AV895" t="s">
        <v>5625</v>
      </c>
      <c r="AW895" t="s">
        <v>5625</v>
      </c>
      <c r="AX895" t="s">
        <v>5625</v>
      </c>
      <c r="AY895" t="s">
        <v>5625</v>
      </c>
      <c r="AZ895" t="s">
        <v>5625</v>
      </c>
      <c r="BA895" t="s">
        <v>5625</v>
      </c>
    </row>
    <row r="896" spans="1:53" x14ac:dyDescent="0.25">
      <c r="A896">
        <v>889</v>
      </c>
      <c r="B896" t="s">
        <v>3736</v>
      </c>
      <c r="C896" s="7">
        <v>0</v>
      </c>
      <c r="D896" t="s">
        <v>3737</v>
      </c>
      <c r="E896" s="16">
        <v>251.09172878826575</v>
      </c>
      <c r="F896" s="12">
        <v>-1.4133833572166601</v>
      </c>
      <c r="G896" s="13">
        <v>-0.32866104808701202</v>
      </c>
      <c r="H896" s="13">
        <v>2.8941944202816902E-3</v>
      </c>
      <c r="I896" s="14">
        <v>0.55885796161378298</v>
      </c>
      <c r="K896" t="b">
        <v>0</v>
      </c>
      <c r="L896" t="b">
        <v>0</v>
      </c>
      <c r="M896" t="b">
        <v>0</v>
      </c>
      <c r="N896" t="s">
        <v>9309</v>
      </c>
      <c r="O896" t="s">
        <v>9714</v>
      </c>
      <c r="P896">
        <v>310</v>
      </c>
      <c r="Q896">
        <v>705622</v>
      </c>
      <c r="R896">
        <v>706555</v>
      </c>
      <c r="S896">
        <v>1</v>
      </c>
      <c r="T896" t="s">
        <v>20877</v>
      </c>
      <c r="U896" s="9">
        <v>403</v>
      </c>
      <c r="V896" t="s">
        <v>6470</v>
      </c>
      <c r="W896" t="s">
        <v>6471</v>
      </c>
      <c r="X896" t="s">
        <v>18871</v>
      </c>
      <c r="Y896" t="s">
        <v>32281</v>
      </c>
      <c r="Z896">
        <v>180.071577784472</v>
      </c>
      <c r="AA896" s="12">
        <v>0.424302853789431</v>
      </c>
      <c r="AB896" s="13">
        <v>-3.3310720033904802</v>
      </c>
      <c r="AC896" s="13">
        <v>8.6512221866871103E-4</v>
      </c>
      <c r="AD896" s="13">
        <v>563.21817287189901</v>
      </c>
      <c r="AE896" s="13">
        <v>0.39211909100686299</v>
      </c>
      <c r="AF896" s="13">
        <v>-0.83816640307691603</v>
      </c>
      <c r="AG896" s="14">
        <v>0.401937253180356</v>
      </c>
      <c r="AI896" t="s">
        <v>11847</v>
      </c>
      <c r="AJ896" t="s">
        <v>11688</v>
      </c>
      <c r="AK896" t="s">
        <v>18870</v>
      </c>
      <c r="AM896" t="s">
        <v>5625</v>
      </c>
      <c r="AN896" t="s">
        <v>5625</v>
      </c>
      <c r="AO896" t="s">
        <v>5625</v>
      </c>
      <c r="AP896">
        <v>163.28191515306307</v>
      </c>
      <c r="AQ896">
        <v>416.84699999999998</v>
      </c>
      <c r="AR896">
        <v>139.399</v>
      </c>
      <c r="AS896">
        <v>284.839</v>
      </c>
      <c r="AT896">
        <v>42.640999999999998</v>
      </c>
      <c r="AU896">
        <v>45.826000000000001</v>
      </c>
      <c r="AV896">
        <v>67.876000000000005</v>
      </c>
      <c r="AW896">
        <v>66.941000000000003</v>
      </c>
      <c r="AX896">
        <v>335.46499999999997</v>
      </c>
      <c r="AY896">
        <v>340.54599999999999</v>
      </c>
      <c r="AZ896">
        <v>222.155</v>
      </c>
      <c r="BA896">
        <v>212.90806995098654</v>
      </c>
    </row>
    <row r="897" spans="1:53" x14ac:dyDescent="0.25">
      <c r="A897">
        <v>890</v>
      </c>
      <c r="B897" t="s">
        <v>3735</v>
      </c>
      <c r="C897" s="7">
        <v>0</v>
      </c>
      <c r="D897" t="s">
        <v>712</v>
      </c>
      <c r="E897" s="16">
        <v>6.4386379161396539</v>
      </c>
      <c r="F897" s="12">
        <v>-0.34139346223456901</v>
      </c>
      <c r="G897" s="13">
        <v>4.45438974749207</v>
      </c>
      <c r="H897" s="13">
        <v>0.67176191289247</v>
      </c>
      <c r="I897" s="14">
        <v>2.9105197257760701E-10</v>
      </c>
      <c r="K897" t="b">
        <v>0</v>
      </c>
      <c r="L897" t="b">
        <v>0</v>
      </c>
      <c r="M897" t="b">
        <v>0</v>
      </c>
      <c r="N897" t="s">
        <v>9309</v>
      </c>
      <c r="O897" t="s">
        <v>9714</v>
      </c>
      <c r="P897">
        <v>528</v>
      </c>
      <c r="Q897">
        <v>706718</v>
      </c>
      <c r="R897">
        <v>708305</v>
      </c>
      <c r="S897">
        <v>1</v>
      </c>
      <c r="T897" t="s">
        <v>20877</v>
      </c>
      <c r="U897" s="9">
        <v>163</v>
      </c>
      <c r="V897" t="s">
        <v>5825</v>
      </c>
      <c r="W897" t="s">
        <v>5791</v>
      </c>
      <c r="X897" t="s">
        <v>18869</v>
      </c>
      <c r="Y897" t="s">
        <v>32280</v>
      </c>
      <c r="Z897">
        <v>10.578991007671201</v>
      </c>
      <c r="AA897" s="12">
        <v>0.61991094909338695</v>
      </c>
      <c r="AB897" s="13">
        <v>-0.55071371579071704</v>
      </c>
      <c r="AC897" s="13">
        <v>0.58182994079709305</v>
      </c>
      <c r="AD897" s="13">
        <v>401.58698707812403</v>
      </c>
      <c r="AE897" s="13">
        <v>0.65351387806399996</v>
      </c>
      <c r="AF897" s="13">
        <v>6.8160599139653497</v>
      </c>
      <c r="AG897" s="14">
        <v>9.3571284935502503E-12</v>
      </c>
      <c r="AH897" t="s">
        <v>14185</v>
      </c>
      <c r="AI897" t="s">
        <v>12250</v>
      </c>
      <c r="AJ897" t="s">
        <v>12249</v>
      </c>
      <c r="AK897" t="s">
        <v>18868</v>
      </c>
      <c r="AM897" t="s">
        <v>5625</v>
      </c>
      <c r="AN897" t="s">
        <v>5625</v>
      </c>
      <c r="AO897" t="s">
        <v>5625</v>
      </c>
      <c r="AP897">
        <v>7.5125516645586181</v>
      </c>
      <c r="AQ897">
        <v>3.2050000000000001</v>
      </c>
      <c r="AR897">
        <v>9.6419999999999995</v>
      </c>
      <c r="AS897">
        <v>5.3949999999999996</v>
      </c>
      <c r="AT897">
        <v>3.581</v>
      </c>
      <c r="AU897">
        <v>1.585</v>
      </c>
      <c r="AV897">
        <v>2.2799999999999998</v>
      </c>
      <c r="AW897">
        <v>5.3179999999999996</v>
      </c>
      <c r="AX897">
        <v>508.49700000000001</v>
      </c>
      <c r="AY897">
        <v>92.094999999999999</v>
      </c>
      <c r="AZ897">
        <v>93.159000000000006</v>
      </c>
      <c r="BA897">
        <v>308.98640877818656</v>
      </c>
    </row>
    <row r="898" spans="1:53" x14ac:dyDescent="0.25">
      <c r="A898">
        <v>891</v>
      </c>
      <c r="B898" t="s">
        <v>3733</v>
      </c>
      <c r="C898" s="7">
        <v>0</v>
      </c>
      <c r="D898" t="s">
        <v>3734</v>
      </c>
      <c r="E898" s="16">
        <v>4.1864179016367844</v>
      </c>
      <c r="F898" s="12">
        <v>0.37535079984747299</v>
      </c>
      <c r="G898" s="13">
        <v>4.9935080730129302</v>
      </c>
      <c r="H898" s="13">
        <v>0.70490197683620504</v>
      </c>
      <c r="I898" s="14">
        <v>8.8356139883534004E-11</v>
      </c>
      <c r="K898" t="b">
        <v>0</v>
      </c>
      <c r="L898" t="b">
        <v>0</v>
      </c>
      <c r="M898" t="b">
        <v>0</v>
      </c>
      <c r="N898" t="s">
        <v>9309</v>
      </c>
      <c r="O898" t="s">
        <v>9714</v>
      </c>
      <c r="P898">
        <v>381</v>
      </c>
      <c r="Q898">
        <v>708320</v>
      </c>
      <c r="R898">
        <v>709466</v>
      </c>
      <c r="S898">
        <v>1</v>
      </c>
      <c r="T898" t="s">
        <v>20877</v>
      </c>
      <c r="U898" s="9">
        <v>15</v>
      </c>
      <c r="V898" t="s">
        <v>5625</v>
      </c>
      <c r="W898" t="s">
        <v>6088</v>
      </c>
      <c r="X898" t="s">
        <v>18867</v>
      </c>
      <c r="Y898" t="s">
        <v>32279</v>
      </c>
      <c r="Z898">
        <v>6.63292351694116</v>
      </c>
      <c r="AA898" s="12">
        <v>0.75329937644715494</v>
      </c>
      <c r="AB898" s="13">
        <v>0.49827573416796</v>
      </c>
      <c r="AC898" s="13">
        <v>0.61828970878900102</v>
      </c>
      <c r="AD898" s="13">
        <v>298.066194152663</v>
      </c>
      <c r="AE898" s="13">
        <v>0.71376987728087005</v>
      </c>
      <c r="AF898" s="13">
        <v>6.9959635898839903</v>
      </c>
      <c r="AG898" s="14">
        <v>2.6344195194727502E-12</v>
      </c>
      <c r="AH898" t="s">
        <v>18866</v>
      </c>
      <c r="AI898" t="s">
        <v>9526</v>
      </c>
      <c r="AJ898" t="s">
        <v>9874</v>
      </c>
      <c r="AK898" t="s">
        <v>18865</v>
      </c>
      <c r="AM898" t="s">
        <v>5625</v>
      </c>
      <c r="AN898" t="s">
        <v>5625</v>
      </c>
      <c r="AO898" t="s">
        <v>5625</v>
      </c>
      <c r="AP898">
        <v>6.9356716065471362</v>
      </c>
      <c r="AQ898">
        <v>1.635</v>
      </c>
      <c r="AR898">
        <v>2.4279999999999999</v>
      </c>
      <c r="AS898">
        <v>5.7469999999999999</v>
      </c>
      <c r="AT898">
        <v>2.48</v>
      </c>
      <c r="AU898">
        <v>4.3890000000000002</v>
      </c>
      <c r="AV898">
        <v>1.579</v>
      </c>
      <c r="AW898">
        <v>5.8920000000000003</v>
      </c>
      <c r="AX898">
        <v>513.024</v>
      </c>
      <c r="AY898">
        <v>99.441000000000003</v>
      </c>
      <c r="AZ898">
        <v>73.358000000000004</v>
      </c>
      <c r="BA898">
        <v>354.30345369119772</v>
      </c>
    </row>
    <row r="899" spans="1:53" x14ac:dyDescent="0.25">
      <c r="A899">
        <v>892</v>
      </c>
      <c r="B899" t="s">
        <v>3731</v>
      </c>
      <c r="C899" s="7">
        <v>0</v>
      </c>
      <c r="D899" t="s">
        <v>3732</v>
      </c>
      <c r="E899" s="16">
        <v>5.4845533914979256</v>
      </c>
      <c r="F899" s="12">
        <v>9.7010176794165806E-2</v>
      </c>
      <c r="G899" s="13">
        <v>5.8129663146426003</v>
      </c>
      <c r="H899" s="13">
        <v>0.91427223720846995</v>
      </c>
      <c r="I899" s="14">
        <v>4.2847483573932698E-45</v>
      </c>
      <c r="K899" t="b">
        <v>0</v>
      </c>
      <c r="L899" t="b">
        <v>0</v>
      </c>
      <c r="M899" t="b">
        <v>0</v>
      </c>
      <c r="N899" t="s">
        <v>9309</v>
      </c>
      <c r="O899" t="s">
        <v>9714</v>
      </c>
      <c r="P899">
        <v>360</v>
      </c>
      <c r="Q899">
        <v>709481</v>
      </c>
      <c r="R899">
        <v>710564</v>
      </c>
      <c r="S899">
        <v>1</v>
      </c>
      <c r="T899" t="s">
        <v>20877</v>
      </c>
      <c r="U899" s="9">
        <v>15</v>
      </c>
      <c r="V899" t="s">
        <v>5625</v>
      </c>
      <c r="W899" t="s">
        <v>5625</v>
      </c>
      <c r="X899" t="s">
        <v>18864</v>
      </c>
      <c r="Y899" t="s">
        <v>32278</v>
      </c>
      <c r="Z899">
        <v>7.2198383028673296</v>
      </c>
      <c r="AA899" s="12">
        <v>0.62877334510932803</v>
      </c>
      <c r="AB899" s="13">
        <v>0.154284811130628</v>
      </c>
      <c r="AC899" s="13">
        <v>0.87738517288305595</v>
      </c>
      <c r="AD899" s="13">
        <v>505.83707590328601</v>
      </c>
      <c r="AE899" s="13">
        <v>0.40162367115302</v>
      </c>
      <c r="AF899" s="13">
        <v>14.4736646073529</v>
      </c>
      <c r="AG899" s="14">
        <v>1.7774429276197099E-47</v>
      </c>
      <c r="AI899" t="s">
        <v>3732</v>
      </c>
      <c r="AJ899" t="s">
        <v>9871</v>
      </c>
      <c r="AM899" t="s">
        <v>5625</v>
      </c>
      <c r="AN899" t="s">
        <v>5625</v>
      </c>
      <c r="AO899" t="s">
        <v>5625</v>
      </c>
      <c r="AP899">
        <v>5.708213565991703</v>
      </c>
      <c r="AQ899">
        <v>4.9429999999999996</v>
      </c>
      <c r="AR899">
        <v>6.4219999999999997</v>
      </c>
      <c r="AS899">
        <v>4.8650000000000002</v>
      </c>
      <c r="AT899">
        <v>3.9359999999999999</v>
      </c>
      <c r="AU899">
        <v>5.806</v>
      </c>
      <c r="AV899">
        <v>2.0880000000000001</v>
      </c>
      <c r="AW899">
        <v>3.117</v>
      </c>
      <c r="AX899">
        <v>550.78099999999995</v>
      </c>
      <c r="AY899">
        <v>469.01499999999999</v>
      </c>
      <c r="AZ899">
        <v>311.392</v>
      </c>
      <c r="BA899">
        <v>555.44936840215701</v>
      </c>
    </row>
    <row r="900" spans="1:53" x14ac:dyDescent="0.25">
      <c r="A900">
        <v>893</v>
      </c>
      <c r="B900" t="s">
        <v>18863</v>
      </c>
      <c r="C900" s="7" t="s">
        <v>5625</v>
      </c>
      <c r="D900" t="s">
        <v>5645</v>
      </c>
      <c r="E900" s="16" t="s">
        <v>5625</v>
      </c>
      <c r="F900" s="12" t="s">
        <v>5625</v>
      </c>
      <c r="G900" s="13" t="s">
        <v>5625</v>
      </c>
      <c r="H900" s="13" t="s">
        <v>5625</v>
      </c>
      <c r="I900" s="14" t="s">
        <v>5625</v>
      </c>
      <c r="J900" t="s">
        <v>5625</v>
      </c>
      <c r="K900" t="b">
        <v>1</v>
      </c>
      <c r="L900" t="b">
        <v>0</v>
      </c>
      <c r="M900" t="b">
        <v>0</v>
      </c>
      <c r="N900" t="s">
        <v>9309</v>
      </c>
      <c r="O900" t="s">
        <v>9714</v>
      </c>
      <c r="P900">
        <v>40</v>
      </c>
      <c r="Q900">
        <v>710553</v>
      </c>
      <c r="R900">
        <v>710676</v>
      </c>
      <c r="S900">
        <v>1</v>
      </c>
      <c r="T900" t="s">
        <v>20877</v>
      </c>
      <c r="U900" s="9" t="s">
        <v>5625</v>
      </c>
      <c r="V900" t="s">
        <v>5625</v>
      </c>
      <c r="W900" t="s">
        <v>5625</v>
      </c>
      <c r="X900" t="s">
        <v>18862</v>
      </c>
      <c r="Y900" t="s">
        <v>5625</v>
      </c>
      <c r="Z900" t="s">
        <v>5625</v>
      </c>
      <c r="AA900" s="12" t="s">
        <v>5625</v>
      </c>
      <c r="AB900" s="13" t="s">
        <v>5625</v>
      </c>
      <c r="AC900" s="13" t="s">
        <v>5625</v>
      </c>
      <c r="AD900" s="13" t="s">
        <v>5625</v>
      </c>
      <c r="AE900" s="13" t="s">
        <v>5625</v>
      </c>
      <c r="AF900" s="13" t="s">
        <v>5625</v>
      </c>
      <c r="AG900" s="14" t="s">
        <v>5625</v>
      </c>
      <c r="AM900" t="s">
        <v>5625</v>
      </c>
      <c r="AN900" t="s">
        <v>5625</v>
      </c>
      <c r="AO900" t="s">
        <v>5625</v>
      </c>
      <c r="AP900" t="s">
        <v>5625</v>
      </c>
      <c r="AQ900" t="s">
        <v>5625</v>
      </c>
      <c r="AR900" t="s">
        <v>5625</v>
      </c>
      <c r="AS900" t="s">
        <v>5625</v>
      </c>
      <c r="AT900" t="s">
        <v>5625</v>
      </c>
      <c r="AU900" t="s">
        <v>5625</v>
      </c>
      <c r="AV900" t="s">
        <v>5625</v>
      </c>
      <c r="AW900" t="s">
        <v>5625</v>
      </c>
      <c r="AX900" t="s">
        <v>5625</v>
      </c>
      <c r="AY900" t="s">
        <v>5625</v>
      </c>
      <c r="AZ900" t="s">
        <v>5625</v>
      </c>
      <c r="BA900" t="s">
        <v>5625</v>
      </c>
    </row>
    <row r="901" spans="1:53" x14ac:dyDescent="0.25">
      <c r="A901">
        <v>894</v>
      </c>
      <c r="B901" t="s">
        <v>3730</v>
      </c>
      <c r="C901" s="7">
        <v>0</v>
      </c>
      <c r="D901" t="s">
        <v>712</v>
      </c>
      <c r="E901" s="16">
        <v>5.1238722948172404</v>
      </c>
      <c r="F901" s="12">
        <v>-6.3392841142395406E-2</v>
      </c>
      <c r="G901" s="13">
        <v>5.2624491191294496</v>
      </c>
      <c r="H901" s="13">
        <v>0.94800925915836698</v>
      </c>
      <c r="I901" s="14">
        <v>1.0719262031700401E-19</v>
      </c>
      <c r="K901" t="b">
        <v>0</v>
      </c>
      <c r="L901" t="b">
        <v>0</v>
      </c>
      <c r="M901" t="b">
        <v>0</v>
      </c>
      <c r="N901" t="s">
        <v>9309</v>
      </c>
      <c r="O901" t="s">
        <v>9714</v>
      </c>
      <c r="P901">
        <v>540</v>
      </c>
      <c r="Q901">
        <v>710560</v>
      </c>
      <c r="R901">
        <v>712183</v>
      </c>
      <c r="S901">
        <v>1</v>
      </c>
      <c r="T901" t="s">
        <v>20877</v>
      </c>
      <c r="U901" s="9">
        <v>-4</v>
      </c>
      <c r="V901" t="s">
        <v>5825</v>
      </c>
      <c r="W901" t="s">
        <v>5791</v>
      </c>
      <c r="X901" t="s">
        <v>18861</v>
      </c>
      <c r="Y901" t="s">
        <v>32277</v>
      </c>
      <c r="Z901">
        <v>9.4892494394425704</v>
      </c>
      <c r="AA901" s="12">
        <v>0.68626848813780095</v>
      </c>
      <c r="AB901" s="13">
        <v>-9.2373236186922697E-2</v>
      </c>
      <c r="AC901" s="13">
        <v>0.92640150292394796</v>
      </c>
      <c r="AD901" s="13">
        <v>536.95920561715104</v>
      </c>
      <c r="AE901" s="13">
        <v>0.55180402715532995</v>
      </c>
      <c r="AF901" s="13">
        <v>9.5368081060562808</v>
      </c>
      <c r="AG901" s="14">
        <v>1.47296055919139E-21</v>
      </c>
      <c r="AH901" t="s">
        <v>14185</v>
      </c>
      <c r="AI901" t="s">
        <v>12250</v>
      </c>
      <c r="AJ901" t="s">
        <v>12249</v>
      </c>
      <c r="AK901" t="s">
        <v>18860</v>
      </c>
      <c r="AM901" t="s">
        <v>5625</v>
      </c>
      <c r="AN901" t="s">
        <v>5625</v>
      </c>
      <c r="AO901" t="s">
        <v>5625</v>
      </c>
      <c r="AP901">
        <v>5.7134891792689597</v>
      </c>
      <c r="AQ901">
        <v>4.4530000000000003</v>
      </c>
      <c r="AR901">
        <v>7.2850000000000001</v>
      </c>
      <c r="AS901">
        <v>3.044</v>
      </c>
      <c r="AT901">
        <v>0.875</v>
      </c>
      <c r="AU901">
        <v>6.1980000000000004</v>
      </c>
      <c r="AV901">
        <v>1.115</v>
      </c>
      <c r="AW901">
        <v>4.16</v>
      </c>
      <c r="AX901">
        <v>504.61</v>
      </c>
      <c r="AY901">
        <v>196.28899999999999</v>
      </c>
      <c r="AZ901">
        <v>158.96600000000001</v>
      </c>
      <c r="BA901">
        <v>459.93454734962273</v>
      </c>
    </row>
    <row r="902" spans="1:53" x14ac:dyDescent="0.25">
      <c r="A902">
        <v>895</v>
      </c>
      <c r="B902" t="s">
        <v>3729</v>
      </c>
      <c r="C902" s="7">
        <v>0</v>
      </c>
      <c r="D902" t="s">
        <v>1350</v>
      </c>
      <c r="E902" s="16">
        <v>4.7003511602830539</v>
      </c>
      <c r="F902" s="12">
        <v>0.51754315359529102</v>
      </c>
      <c r="G902" s="13">
        <v>5.0097987312692904</v>
      </c>
      <c r="H902" s="13">
        <v>0.57641005399002598</v>
      </c>
      <c r="I902" s="14">
        <v>1.6367121645499001E-13</v>
      </c>
      <c r="K902" t="b">
        <v>0</v>
      </c>
      <c r="L902" t="b">
        <v>0</v>
      </c>
      <c r="M902" t="b">
        <v>0</v>
      </c>
      <c r="N902" t="s">
        <v>9309</v>
      </c>
      <c r="O902" t="s">
        <v>9714</v>
      </c>
      <c r="P902">
        <v>294</v>
      </c>
      <c r="Q902">
        <v>712201</v>
      </c>
      <c r="R902">
        <v>713086</v>
      </c>
      <c r="S902">
        <v>1</v>
      </c>
      <c r="T902" t="s">
        <v>20877</v>
      </c>
      <c r="U902" s="9">
        <v>18</v>
      </c>
      <c r="V902" t="s">
        <v>6472</v>
      </c>
      <c r="W902" t="s">
        <v>5625</v>
      </c>
      <c r="X902" t="s">
        <v>18859</v>
      </c>
      <c r="Y902" t="s">
        <v>32276</v>
      </c>
      <c r="Z902">
        <v>6.1000685537076302</v>
      </c>
      <c r="AA902" s="12">
        <v>0.72934239924895305</v>
      </c>
      <c r="AB902" s="13">
        <v>0.70960245027333602</v>
      </c>
      <c r="AC902" s="13">
        <v>0.47795069973236398</v>
      </c>
      <c r="AD902" s="13">
        <v>238.044268842561</v>
      </c>
      <c r="AE902" s="13">
        <v>0.63674046991092803</v>
      </c>
      <c r="AF902" s="13">
        <v>7.8678817634602298</v>
      </c>
      <c r="AG902" s="14">
        <v>3.60696225010998E-15</v>
      </c>
      <c r="AH902" t="s">
        <v>11258</v>
      </c>
      <c r="AI902" t="s">
        <v>11257</v>
      </c>
      <c r="AJ902" t="s">
        <v>18146</v>
      </c>
      <c r="AM902" t="s">
        <v>21107</v>
      </c>
      <c r="AN902" t="s">
        <v>21106</v>
      </c>
      <c r="AO902" t="s">
        <v>22319</v>
      </c>
      <c r="AP902">
        <v>5.9874046411322173</v>
      </c>
      <c r="AQ902">
        <v>1.8149999999999999</v>
      </c>
      <c r="AR902">
        <v>3.9289999999999998</v>
      </c>
      <c r="AS902">
        <v>7.07</v>
      </c>
      <c r="AT902">
        <v>4.8170000000000002</v>
      </c>
      <c r="AU902">
        <v>2.8420000000000001</v>
      </c>
      <c r="AV902">
        <v>2.556</v>
      </c>
      <c r="AW902">
        <v>7.6289999999999996</v>
      </c>
      <c r="AX902">
        <v>431.13200000000001</v>
      </c>
      <c r="AY902">
        <v>148.87200000000001</v>
      </c>
      <c r="AZ902">
        <v>99.358999999999995</v>
      </c>
      <c r="BA902">
        <v>389.62108714023839</v>
      </c>
    </row>
    <row r="903" spans="1:53" x14ac:dyDescent="0.25">
      <c r="A903">
        <v>896</v>
      </c>
      <c r="B903" t="s">
        <v>3728</v>
      </c>
      <c r="C903" s="7">
        <v>0</v>
      </c>
      <c r="D903" t="s">
        <v>3351</v>
      </c>
      <c r="E903" s="16">
        <v>11.253527937979763</v>
      </c>
      <c r="F903" s="12">
        <v>0.79599581632232497</v>
      </c>
      <c r="G903" s="13">
        <v>3.7020200062420301</v>
      </c>
      <c r="H903" s="13">
        <v>0.34160830460144598</v>
      </c>
      <c r="I903" s="14">
        <v>3.0127846474783699E-4</v>
      </c>
      <c r="K903" t="b">
        <v>0</v>
      </c>
      <c r="L903" t="b">
        <v>0</v>
      </c>
      <c r="M903" t="b">
        <v>0</v>
      </c>
      <c r="N903" t="s">
        <v>9309</v>
      </c>
      <c r="O903" t="s">
        <v>9714</v>
      </c>
      <c r="P903">
        <v>388</v>
      </c>
      <c r="Q903">
        <v>713086</v>
      </c>
      <c r="R903">
        <v>714253</v>
      </c>
      <c r="S903">
        <v>1</v>
      </c>
      <c r="T903" t="s">
        <v>20877</v>
      </c>
      <c r="U903" s="9">
        <v>0</v>
      </c>
      <c r="V903" t="s">
        <v>5625</v>
      </c>
      <c r="W903" t="s">
        <v>6473</v>
      </c>
      <c r="X903" t="s">
        <v>18858</v>
      </c>
      <c r="Y903" t="s">
        <v>32275</v>
      </c>
      <c r="Z903">
        <v>20.629215287674899</v>
      </c>
      <c r="AA903" s="12">
        <v>0.68258637444493198</v>
      </c>
      <c r="AB903" s="13">
        <v>1.16614665355665</v>
      </c>
      <c r="AC903" s="13">
        <v>0.24355515680863199</v>
      </c>
      <c r="AD903" s="13">
        <v>387.07027670012701</v>
      </c>
      <c r="AE903" s="13">
        <v>0.89957200263634396</v>
      </c>
      <c r="AF903" s="13">
        <v>4.1153126102109097</v>
      </c>
      <c r="AG903" s="14">
        <v>3.8665501698257601E-5</v>
      </c>
      <c r="AH903" t="s">
        <v>13233</v>
      </c>
      <c r="AI903" t="s">
        <v>11262</v>
      </c>
      <c r="AJ903" t="s">
        <v>11261</v>
      </c>
      <c r="AK903" t="s">
        <v>18857</v>
      </c>
      <c r="AM903" t="s">
        <v>5625</v>
      </c>
      <c r="AN903" t="s">
        <v>5625</v>
      </c>
      <c r="AO903" t="s">
        <v>5625</v>
      </c>
      <c r="AP903">
        <v>14.000111751919055</v>
      </c>
      <c r="AQ903">
        <v>1.3759999999999999</v>
      </c>
      <c r="AR903">
        <v>21.454999999999998</v>
      </c>
      <c r="AS903">
        <v>8.1829999999999998</v>
      </c>
      <c r="AT903">
        <v>8.5229999999999997</v>
      </c>
      <c r="AU903">
        <v>15.086</v>
      </c>
      <c r="AV903">
        <v>8.14</v>
      </c>
      <c r="AW903">
        <v>15.911</v>
      </c>
      <c r="AX903">
        <v>656.54600000000005</v>
      </c>
      <c r="AY903">
        <v>37.390999999999998</v>
      </c>
      <c r="AZ903">
        <v>33.948999999999998</v>
      </c>
      <c r="BA903">
        <v>548.65539763807976</v>
      </c>
    </row>
    <row r="904" spans="1:53" x14ac:dyDescent="0.25">
      <c r="A904">
        <v>897</v>
      </c>
      <c r="B904" t="s">
        <v>3727</v>
      </c>
      <c r="C904" s="7">
        <v>0</v>
      </c>
      <c r="D904" t="s">
        <v>50</v>
      </c>
      <c r="E904" s="16">
        <v>30.472230727718056</v>
      </c>
      <c r="F904" s="12">
        <v>-1.39673861002964E-2</v>
      </c>
      <c r="G904" s="13">
        <v>1.20018244695939</v>
      </c>
      <c r="H904" s="13">
        <v>0.98786711320606502</v>
      </c>
      <c r="I904" s="14">
        <v>0.25811241194864698</v>
      </c>
      <c r="K904" t="b">
        <v>0</v>
      </c>
      <c r="L904" t="b">
        <v>0</v>
      </c>
      <c r="M904" t="b">
        <v>0</v>
      </c>
      <c r="N904" t="s">
        <v>9309</v>
      </c>
      <c r="O904" t="s">
        <v>9714</v>
      </c>
      <c r="P904">
        <v>218</v>
      </c>
      <c r="Q904">
        <v>714284</v>
      </c>
      <c r="R904">
        <v>714941</v>
      </c>
      <c r="S904">
        <v>-1</v>
      </c>
      <c r="T904" t="s">
        <v>20877</v>
      </c>
      <c r="U904" s="9">
        <v>31</v>
      </c>
      <c r="V904" t="s">
        <v>5625</v>
      </c>
      <c r="W904" t="s">
        <v>6474</v>
      </c>
      <c r="X904" t="s">
        <v>18856</v>
      </c>
      <c r="Y904" t="s">
        <v>32274</v>
      </c>
      <c r="Z904">
        <v>22.634966788346599</v>
      </c>
      <c r="AA904" s="12">
        <v>0.58743703309921003</v>
      </c>
      <c r="AB904" s="13">
        <v>-2.3776822558508201E-2</v>
      </c>
      <c r="AC904" s="13">
        <v>0.98103062774137595</v>
      </c>
      <c r="AD904" s="13">
        <v>97.962015732491395</v>
      </c>
      <c r="AE904" s="13">
        <v>0.81077912826984999</v>
      </c>
      <c r="AF904" s="13">
        <v>1.48028286016748</v>
      </c>
      <c r="AG904" s="14">
        <v>0.138797775401308</v>
      </c>
      <c r="AI904" t="s">
        <v>9449</v>
      </c>
      <c r="AJ904" t="s">
        <v>18855</v>
      </c>
      <c r="AK904" t="s">
        <v>18854</v>
      </c>
      <c r="AM904" t="s">
        <v>5625</v>
      </c>
      <c r="AN904" t="s">
        <v>5625</v>
      </c>
      <c r="AO904" t="s">
        <v>5625</v>
      </c>
      <c r="AP904">
        <v>38.981922910872235</v>
      </c>
      <c r="AQ904">
        <v>9.3699999999999992</v>
      </c>
      <c r="AR904">
        <v>53.988999999999997</v>
      </c>
      <c r="AS904">
        <v>19.547999999999998</v>
      </c>
      <c r="AT904">
        <v>15.138999999999999</v>
      </c>
      <c r="AU904">
        <v>7.6559999999999997</v>
      </c>
      <c r="AV904">
        <v>25.475000000000001</v>
      </c>
      <c r="AW904">
        <v>25.692</v>
      </c>
      <c r="AX904">
        <v>209.75800000000001</v>
      </c>
      <c r="AY904">
        <v>21.279</v>
      </c>
      <c r="AZ904">
        <v>19.855</v>
      </c>
      <c r="BA904">
        <v>181.59949833661514</v>
      </c>
    </row>
    <row r="905" spans="1:53" x14ac:dyDescent="0.25">
      <c r="A905">
        <v>898</v>
      </c>
      <c r="B905" t="s">
        <v>3725</v>
      </c>
      <c r="C905" s="7">
        <v>0</v>
      </c>
      <c r="D905" t="s">
        <v>3726</v>
      </c>
      <c r="E905" s="16">
        <v>120.65685021825215</v>
      </c>
      <c r="F905" s="12">
        <v>0.87458087907794102</v>
      </c>
      <c r="G905" s="13">
        <v>-0.16889682838567699</v>
      </c>
      <c r="H905" s="13">
        <v>1.4536840214935801E-2</v>
      </c>
      <c r="I905" s="14">
        <v>0.79671563516446697</v>
      </c>
      <c r="K905" t="b">
        <v>0</v>
      </c>
      <c r="L905" t="b">
        <v>0</v>
      </c>
      <c r="M905" t="b">
        <v>0</v>
      </c>
      <c r="N905" t="s">
        <v>9309</v>
      </c>
      <c r="O905" t="s">
        <v>9714</v>
      </c>
      <c r="P905">
        <v>424</v>
      </c>
      <c r="Q905">
        <v>715047</v>
      </c>
      <c r="R905">
        <v>716322</v>
      </c>
      <c r="S905">
        <v>1</v>
      </c>
      <c r="T905" t="s">
        <v>20877</v>
      </c>
      <c r="U905" s="9">
        <v>106</v>
      </c>
      <c r="V905" t="s">
        <v>6475</v>
      </c>
      <c r="W905" t="s">
        <v>6476</v>
      </c>
      <c r="X905" t="s">
        <v>18853</v>
      </c>
      <c r="Y905" t="s">
        <v>32273</v>
      </c>
      <c r="Z905">
        <v>247.91597858760301</v>
      </c>
      <c r="AA905" s="12">
        <v>0.31558430748133098</v>
      </c>
      <c r="AB905" s="13">
        <v>2.7713066155220001</v>
      </c>
      <c r="AC905" s="13">
        <v>5.5831825399779702E-3</v>
      </c>
      <c r="AD905" s="13">
        <v>393.327655997421</v>
      </c>
      <c r="AE905" s="13">
        <v>0.414587922008816</v>
      </c>
      <c r="AF905" s="13">
        <v>-0.40738482579838697</v>
      </c>
      <c r="AG905" s="14">
        <v>0.68372537007891798</v>
      </c>
      <c r="AI905" t="s">
        <v>18852</v>
      </c>
      <c r="AJ905" t="s">
        <v>11593</v>
      </c>
      <c r="AK905" t="s">
        <v>18851</v>
      </c>
      <c r="AM905" t="s">
        <v>5625</v>
      </c>
      <c r="AN905" t="s">
        <v>5625</v>
      </c>
      <c r="AO905" t="s">
        <v>5625</v>
      </c>
      <c r="AP905">
        <v>143.03440087300856</v>
      </c>
      <c r="AQ905">
        <v>75.575999999999993</v>
      </c>
      <c r="AR905">
        <v>122.736</v>
      </c>
      <c r="AS905">
        <v>141.28100000000001</v>
      </c>
      <c r="AT905">
        <v>137.072</v>
      </c>
      <c r="AU905">
        <v>129.203</v>
      </c>
      <c r="AV905">
        <v>136.94499999999999</v>
      </c>
      <c r="AW905">
        <v>133.715</v>
      </c>
      <c r="AX905">
        <v>218.59399999999999</v>
      </c>
      <c r="AY905">
        <v>111.64100000000001</v>
      </c>
      <c r="AZ905">
        <v>101.556</v>
      </c>
      <c r="BA905">
        <v>164.61740050017232</v>
      </c>
    </row>
    <row r="906" spans="1:53" x14ac:dyDescent="0.25">
      <c r="A906">
        <v>899</v>
      </c>
      <c r="B906" t="s">
        <v>3723</v>
      </c>
      <c r="C906" s="7">
        <v>0</v>
      </c>
      <c r="D906" t="s">
        <v>3724</v>
      </c>
      <c r="E906" s="16">
        <v>82.304082232177237</v>
      </c>
      <c r="F906" s="12">
        <v>1.31784900295263</v>
      </c>
      <c r="G906" s="13">
        <v>-0.27294024153832003</v>
      </c>
      <c r="H906" s="13">
        <v>4.13526108805697E-3</v>
      </c>
      <c r="I906" s="14">
        <v>0.78080405269460196</v>
      </c>
      <c r="K906" t="b">
        <v>0</v>
      </c>
      <c r="L906" t="b">
        <v>0</v>
      </c>
      <c r="M906" t="b">
        <v>0</v>
      </c>
      <c r="N906" t="s">
        <v>9309</v>
      </c>
      <c r="O906" t="s">
        <v>9714</v>
      </c>
      <c r="P906">
        <v>435</v>
      </c>
      <c r="Q906">
        <v>716302</v>
      </c>
      <c r="R906">
        <v>717610</v>
      </c>
      <c r="S906">
        <v>1</v>
      </c>
      <c r="T906" t="s">
        <v>20877</v>
      </c>
      <c r="U906" s="9">
        <v>-20</v>
      </c>
      <c r="V906" t="s">
        <v>5625</v>
      </c>
      <c r="W906" t="s">
        <v>6477</v>
      </c>
      <c r="X906" t="s">
        <v>18850</v>
      </c>
      <c r="Y906" t="s">
        <v>32272</v>
      </c>
      <c r="Z906">
        <v>214.70853448294</v>
      </c>
      <c r="AA906" s="12">
        <v>0.40993519943088502</v>
      </c>
      <c r="AB906" s="13">
        <v>3.2147739564258102</v>
      </c>
      <c r="AC906" s="13">
        <v>1.3054727825802101E-3</v>
      </c>
      <c r="AD906" s="13">
        <v>266.59502452169698</v>
      </c>
      <c r="AE906" s="13">
        <v>0.62710617513075895</v>
      </c>
      <c r="AF906" s="13">
        <v>-0.43523768759159298</v>
      </c>
      <c r="AG906" s="14">
        <v>0.66338990943225595</v>
      </c>
      <c r="AI906" t="s">
        <v>18849</v>
      </c>
      <c r="AJ906" t="s">
        <v>18848</v>
      </c>
      <c r="AK906" t="s">
        <v>18847</v>
      </c>
      <c r="AM906" t="s">
        <v>21467</v>
      </c>
      <c r="AN906" t="s">
        <v>21466</v>
      </c>
      <c r="AO906" t="s">
        <v>22111</v>
      </c>
      <c r="AP906">
        <v>103.30332892870895</v>
      </c>
      <c r="AQ906">
        <v>32.536999999999999</v>
      </c>
      <c r="AR906">
        <v>109.53700000000001</v>
      </c>
      <c r="AS906">
        <v>83.838999999999999</v>
      </c>
      <c r="AT906">
        <v>129.26900000000001</v>
      </c>
      <c r="AU906">
        <v>120.175</v>
      </c>
      <c r="AV906">
        <v>123.807</v>
      </c>
      <c r="AW906">
        <v>126.47</v>
      </c>
      <c r="AX906">
        <v>172.71700000000001</v>
      </c>
      <c r="AY906">
        <v>48.582000000000001</v>
      </c>
      <c r="AZ906">
        <v>31.766999999999999</v>
      </c>
      <c r="BA906">
        <v>121.78087305596178</v>
      </c>
    </row>
    <row r="907" spans="1:53" x14ac:dyDescent="0.25">
      <c r="A907">
        <v>900</v>
      </c>
      <c r="B907" t="s">
        <v>3722</v>
      </c>
      <c r="C907" s="7">
        <v>0</v>
      </c>
      <c r="D907" t="s">
        <v>1157</v>
      </c>
      <c r="E907" s="16">
        <v>1363.9211706030958</v>
      </c>
      <c r="F907" s="12">
        <v>8.8993199233765502E-2</v>
      </c>
      <c r="G907" s="13">
        <v>-2.4042809657170099</v>
      </c>
      <c r="H907" s="13">
        <v>0.835463295020338</v>
      </c>
      <c r="I907" s="14">
        <v>1.8498381165206001E-11</v>
      </c>
      <c r="K907" t="b">
        <v>0</v>
      </c>
      <c r="L907" t="b">
        <v>0</v>
      </c>
      <c r="M907" t="b">
        <v>0</v>
      </c>
      <c r="N907" t="s">
        <v>9309</v>
      </c>
      <c r="O907" t="s">
        <v>9714</v>
      </c>
      <c r="P907">
        <v>175</v>
      </c>
      <c r="Q907">
        <v>717561</v>
      </c>
      <c r="R907">
        <v>718089</v>
      </c>
      <c r="S907">
        <v>1</v>
      </c>
      <c r="T907" t="s">
        <v>20877</v>
      </c>
      <c r="U907" s="9">
        <v>-49</v>
      </c>
      <c r="V907" t="s">
        <v>6478</v>
      </c>
      <c r="W907" t="s">
        <v>6479</v>
      </c>
      <c r="X907" t="s">
        <v>18846</v>
      </c>
      <c r="Y907" t="s">
        <v>32271</v>
      </c>
      <c r="Z907">
        <v>834.88809769777197</v>
      </c>
      <c r="AA907" s="12">
        <v>0.31017214925624798</v>
      </c>
      <c r="AB907" s="13">
        <v>0.286915506266953</v>
      </c>
      <c r="AC907" s="13">
        <v>0.77417701715664999</v>
      </c>
      <c r="AD907" s="13">
        <v>1138.2076293789801</v>
      </c>
      <c r="AE907" s="13">
        <v>0.33292160097581502</v>
      </c>
      <c r="AF907" s="13">
        <v>-7.2217631979117902</v>
      </c>
      <c r="AG907" s="14">
        <v>5.1317780261266398E-13</v>
      </c>
      <c r="AI907" t="s">
        <v>9619</v>
      </c>
      <c r="AJ907" t="s">
        <v>10511</v>
      </c>
      <c r="AK907" t="s">
        <v>18845</v>
      </c>
      <c r="AM907" t="s">
        <v>21828</v>
      </c>
      <c r="AN907" t="s">
        <v>21401</v>
      </c>
      <c r="AO907" t="s">
        <v>21883</v>
      </c>
      <c r="AP907">
        <v>854.70768241238261</v>
      </c>
      <c r="AQ907">
        <v>1489.3989999999999</v>
      </c>
      <c r="AR907">
        <v>1210.55</v>
      </c>
      <c r="AS907">
        <v>1901.028</v>
      </c>
      <c r="AT907">
        <v>823.45799999999997</v>
      </c>
      <c r="AU907">
        <v>821.67</v>
      </c>
      <c r="AV907">
        <v>1070.893</v>
      </c>
      <c r="AW907">
        <v>764.072</v>
      </c>
      <c r="AX907">
        <v>422.67399999999998</v>
      </c>
      <c r="AY907">
        <v>259.95999999999998</v>
      </c>
      <c r="AZ907">
        <v>349.55099999999999</v>
      </c>
      <c r="BA907">
        <v>340.72595071058396</v>
      </c>
    </row>
    <row r="908" spans="1:53" x14ac:dyDescent="0.25">
      <c r="A908">
        <v>901</v>
      </c>
      <c r="B908" t="s">
        <v>3720</v>
      </c>
      <c r="C908" s="7">
        <v>0</v>
      </c>
      <c r="D908" t="s">
        <v>3721</v>
      </c>
      <c r="E908" s="16">
        <v>1734.1479785648455</v>
      </c>
      <c r="F908" s="12">
        <v>0.39687300096106598</v>
      </c>
      <c r="G908" s="13">
        <v>-1.9749172116106</v>
      </c>
      <c r="H908" s="13">
        <v>0.14317991069089001</v>
      </c>
      <c r="I908" s="14">
        <v>1.34622421314805E-7</v>
      </c>
      <c r="K908" t="b">
        <v>0</v>
      </c>
      <c r="L908" t="b">
        <v>0</v>
      </c>
      <c r="M908" t="b">
        <v>0</v>
      </c>
      <c r="N908" t="s">
        <v>9309</v>
      </c>
      <c r="O908" t="s">
        <v>9714</v>
      </c>
      <c r="P908">
        <v>444</v>
      </c>
      <c r="Q908">
        <v>718126</v>
      </c>
      <c r="R908">
        <v>719461</v>
      </c>
      <c r="S908">
        <v>1</v>
      </c>
      <c r="T908" t="s">
        <v>20877</v>
      </c>
      <c r="U908" s="9">
        <v>37</v>
      </c>
      <c r="V908" t="s">
        <v>6480</v>
      </c>
      <c r="W908" t="s">
        <v>6481</v>
      </c>
      <c r="X908" t="s">
        <v>18844</v>
      </c>
      <c r="Y908" t="s">
        <v>32270</v>
      </c>
      <c r="Z908">
        <v>3040.0077163259002</v>
      </c>
      <c r="AA908" s="12">
        <v>0.22889128463330699</v>
      </c>
      <c r="AB908" s="13">
        <v>1.73389302085867</v>
      </c>
      <c r="AC908" s="13">
        <v>8.2937066423253505E-2</v>
      </c>
      <c r="AD908" s="13">
        <v>3931.31503225298</v>
      </c>
      <c r="AE908" s="13">
        <v>0.34050319674659701</v>
      </c>
      <c r="AF908" s="13">
        <v>-5.7999960954267697</v>
      </c>
      <c r="AG908" s="14">
        <v>6.6316463701874397E-9</v>
      </c>
      <c r="AH908" t="s">
        <v>18843</v>
      </c>
      <c r="AI908" t="s">
        <v>18842</v>
      </c>
      <c r="AJ908" t="s">
        <v>18841</v>
      </c>
      <c r="AK908" t="s">
        <v>18840</v>
      </c>
      <c r="AM908" t="s">
        <v>5625</v>
      </c>
      <c r="AN908" t="s">
        <v>5625</v>
      </c>
      <c r="AO908" t="s">
        <v>5625</v>
      </c>
      <c r="AP908">
        <v>1923.066914259382</v>
      </c>
      <c r="AQ908">
        <v>1573.7149999999999</v>
      </c>
      <c r="AR908">
        <v>1761.4290000000001</v>
      </c>
      <c r="AS908">
        <v>1678.3810000000001</v>
      </c>
      <c r="AT908">
        <v>1265.4770000000001</v>
      </c>
      <c r="AU908">
        <v>1298.9580000000001</v>
      </c>
      <c r="AV908">
        <v>1399.729</v>
      </c>
      <c r="AW908">
        <v>1562.8150000000001</v>
      </c>
      <c r="AX908">
        <v>740.83799999999997</v>
      </c>
      <c r="AY908">
        <v>476.63400000000001</v>
      </c>
      <c r="AZ908">
        <v>445.14800000000002</v>
      </c>
      <c r="BA908">
        <v>732.28429981057468</v>
      </c>
    </row>
    <row r="909" spans="1:53" x14ac:dyDescent="0.25">
      <c r="A909">
        <v>902</v>
      </c>
      <c r="B909" t="s">
        <v>3718</v>
      </c>
      <c r="C909" s="7">
        <v>0</v>
      </c>
      <c r="D909" t="s">
        <v>3719</v>
      </c>
      <c r="E909" s="16">
        <v>906.7881466821193</v>
      </c>
      <c r="F909" s="12">
        <v>1.7423933175845501</v>
      </c>
      <c r="G909" s="13">
        <v>-5.7319453562847997E-2</v>
      </c>
      <c r="H909" s="13">
        <v>1.1394177552587099E-3</v>
      </c>
      <c r="I909" s="14">
        <v>0.96139099863821798</v>
      </c>
      <c r="K909" t="b">
        <v>0</v>
      </c>
      <c r="L909" t="b">
        <v>0</v>
      </c>
      <c r="M909" t="b">
        <v>0</v>
      </c>
      <c r="N909" t="s">
        <v>9309</v>
      </c>
      <c r="O909" t="s">
        <v>9714</v>
      </c>
      <c r="P909">
        <v>210</v>
      </c>
      <c r="Q909">
        <v>719515</v>
      </c>
      <c r="R909">
        <v>720148</v>
      </c>
      <c r="S909">
        <v>-1</v>
      </c>
      <c r="T909" t="s">
        <v>20877</v>
      </c>
      <c r="U909" s="9">
        <v>54</v>
      </c>
      <c r="V909" t="s">
        <v>6482</v>
      </c>
      <c r="W909" t="s">
        <v>5625</v>
      </c>
      <c r="X909" t="s">
        <v>18839</v>
      </c>
      <c r="Y909" t="s">
        <v>32269</v>
      </c>
      <c r="Z909">
        <v>1450.5623887823699</v>
      </c>
      <c r="AA909" s="12">
        <v>0.48249665157822103</v>
      </c>
      <c r="AB909" s="13">
        <v>3.6112029210674699</v>
      </c>
      <c r="AC909" s="13">
        <v>3.0478007024342099E-4</v>
      </c>
      <c r="AD909" s="13">
        <v>1539.97135411778</v>
      </c>
      <c r="AE909" s="13">
        <v>0.71809269296271605</v>
      </c>
      <c r="AF909" s="13">
        <v>-7.98218031245502E-2</v>
      </c>
      <c r="AG909" s="14">
        <v>0.93637898326666602</v>
      </c>
      <c r="AH909" t="s">
        <v>18838</v>
      </c>
      <c r="AI909" t="s">
        <v>18837</v>
      </c>
      <c r="AJ909" t="s">
        <v>18836</v>
      </c>
      <c r="AM909" t="s">
        <v>5625</v>
      </c>
      <c r="AN909" t="s">
        <v>5625</v>
      </c>
      <c r="AO909" t="s">
        <v>5625</v>
      </c>
      <c r="AP909">
        <v>1356.104586728477</v>
      </c>
      <c r="AQ909">
        <v>304.45400000000001</v>
      </c>
      <c r="AR909">
        <v>1031.723</v>
      </c>
      <c r="AS909">
        <v>934.87099999999998</v>
      </c>
      <c r="AT909">
        <v>1710.4290000000001</v>
      </c>
      <c r="AU909">
        <v>1928.98</v>
      </c>
      <c r="AV909">
        <v>2973.473</v>
      </c>
      <c r="AW909">
        <v>1053.328</v>
      </c>
      <c r="AX909">
        <v>1930.1559999999999</v>
      </c>
      <c r="AY909">
        <v>184.715</v>
      </c>
      <c r="AZ909">
        <v>610.61400000000003</v>
      </c>
      <c r="BA909">
        <v>2071.3589984088135</v>
      </c>
    </row>
    <row r="910" spans="1:53" x14ac:dyDescent="0.25">
      <c r="A910">
        <v>903</v>
      </c>
      <c r="B910" t="s">
        <v>3716</v>
      </c>
      <c r="C910" s="7">
        <v>0</v>
      </c>
      <c r="D910" t="s">
        <v>3717</v>
      </c>
      <c r="E910" s="16">
        <v>46.153844320297544</v>
      </c>
      <c r="F910" s="12">
        <v>1.8601251428365899</v>
      </c>
      <c r="G910" s="13">
        <v>0.68145240629792803</v>
      </c>
      <c r="H910" s="13">
        <v>6.9765471572369496E-3</v>
      </c>
      <c r="I910" s="14">
        <v>0.44304045054959701</v>
      </c>
      <c r="K910" t="b">
        <v>0</v>
      </c>
      <c r="L910" t="b">
        <v>0</v>
      </c>
      <c r="M910" t="b">
        <v>0</v>
      </c>
      <c r="N910" t="s">
        <v>9309</v>
      </c>
      <c r="O910" t="s">
        <v>9714</v>
      </c>
      <c r="P910">
        <v>120</v>
      </c>
      <c r="Q910">
        <v>720233</v>
      </c>
      <c r="R910">
        <v>720596</v>
      </c>
      <c r="S910">
        <v>1</v>
      </c>
      <c r="T910" t="s">
        <v>20877</v>
      </c>
      <c r="U910" s="9">
        <v>85</v>
      </c>
      <c r="V910" t="s">
        <v>5625</v>
      </c>
      <c r="W910" t="s">
        <v>6483</v>
      </c>
      <c r="X910" t="s">
        <v>18835</v>
      </c>
      <c r="Y910" t="s">
        <v>32268</v>
      </c>
      <c r="Z910">
        <v>44.287712203146498</v>
      </c>
      <c r="AA910" s="12">
        <v>0.61228678863298103</v>
      </c>
      <c r="AB910" s="13">
        <v>3.03799653588736</v>
      </c>
      <c r="AC910" s="13">
        <v>2.3815669232066399E-3</v>
      </c>
      <c r="AD910" s="13">
        <v>60.354395953612801</v>
      </c>
      <c r="AE910" s="13">
        <v>0.643611811022613</v>
      </c>
      <c r="AF910" s="13">
        <v>1.05879412811768</v>
      </c>
      <c r="AG910" s="14">
        <v>0.28969354842781497</v>
      </c>
      <c r="AJ910" t="s">
        <v>14357</v>
      </c>
      <c r="AK910" t="s">
        <v>18834</v>
      </c>
      <c r="AM910" t="s">
        <v>5625</v>
      </c>
      <c r="AN910" t="s">
        <v>5625</v>
      </c>
      <c r="AO910" t="s">
        <v>5625</v>
      </c>
      <c r="AP910">
        <v>38.92637728119017</v>
      </c>
      <c r="AQ910">
        <v>84.798000000000002</v>
      </c>
      <c r="AR910">
        <v>19.16</v>
      </c>
      <c r="AS910">
        <v>41.731000000000002</v>
      </c>
      <c r="AT910">
        <v>62.628</v>
      </c>
      <c r="AU910">
        <v>148.96100000000001</v>
      </c>
      <c r="AV910">
        <v>186.92</v>
      </c>
      <c r="AW910">
        <v>18.600000000000001</v>
      </c>
      <c r="AX910">
        <v>56.662999999999997</v>
      </c>
      <c r="AY910">
        <v>103.867</v>
      </c>
      <c r="AZ910">
        <v>226.268</v>
      </c>
      <c r="BA910">
        <v>46.462629642352361</v>
      </c>
    </row>
    <row r="911" spans="1:53" x14ac:dyDescent="0.25">
      <c r="A911">
        <v>904</v>
      </c>
      <c r="B911" t="s">
        <v>3715</v>
      </c>
      <c r="C911" s="7">
        <v>0</v>
      </c>
      <c r="D911" t="s">
        <v>3612</v>
      </c>
      <c r="E911" s="16">
        <v>59.864559111047363</v>
      </c>
      <c r="F911" s="12">
        <v>2.8757224499968599</v>
      </c>
      <c r="G911" s="13">
        <v>-4.8083874482419603E-2</v>
      </c>
      <c r="H911" s="13">
        <v>2.1594623995911599E-14</v>
      </c>
      <c r="I911" s="14">
        <v>0.95876428827055105</v>
      </c>
      <c r="K911" t="b">
        <v>0</v>
      </c>
      <c r="L911" t="b">
        <v>0</v>
      </c>
      <c r="M911" t="b">
        <v>0</v>
      </c>
      <c r="N911" t="s">
        <v>9309</v>
      </c>
      <c r="O911" t="s">
        <v>9714</v>
      </c>
      <c r="P911">
        <v>213</v>
      </c>
      <c r="Q911">
        <v>720616</v>
      </c>
      <c r="R911">
        <v>721258</v>
      </c>
      <c r="S911">
        <v>1</v>
      </c>
      <c r="T911" t="s">
        <v>20877</v>
      </c>
      <c r="U911" s="9">
        <v>20</v>
      </c>
      <c r="V911" t="s">
        <v>5625</v>
      </c>
      <c r="W911" t="s">
        <v>6484</v>
      </c>
      <c r="X911" t="s">
        <v>18833</v>
      </c>
      <c r="Y911" t="s">
        <v>32267</v>
      </c>
      <c r="Z911">
        <v>187.351225088452</v>
      </c>
      <c r="AA911" s="12">
        <v>0.359130800889364</v>
      </c>
      <c r="AB911" s="13">
        <v>8.0074514435278594</v>
      </c>
      <c r="AC911" s="13">
        <v>1.1710995984159599E-15</v>
      </c>
      <c r="AD911" s="13">
        <v>104.56639810972101</v>
      </c>
      <c r="AE911" s="13">
        <v>0.566981877099626</v>
      </c>
      <c r="AF911" s="13">
        <v>-8.4806722092054906E-2</v>
      </c>
      <c r="AG911" s="14">
        <v>0.93241504933959996</v>
      </c>
      <c r="AJ911" t="s">
        <v>18387</v>
      </c>
      <c r="AK911" t="s">
        <v>18832</v>
      </c>
      <c r="AM911" t="s">
        <v>5625</v>
      </c>
      <c r="AN911" t="s">
        <v>5625</v>
      </c>
      <c r="AO911" t="s">
        <v>5625</v>
      </c>
      <c r="AP911">
        <v>80.473236444189439</v>
      </c>
      <c r="AQ911">
        <v>42.526000000000003</v>
      </c>
      <c r="AR911">
        <v>48.75</v>
      </c>
      <c r="AS911">
        <v>67.709000000000003</v>
      </c>
      <c r="AT911">
        <v>294.35399999999998</v>
      </c>
      <c r="AU911">
        <v>329.06900000000002</v>
      </c>
      <c r="AV911">
        <v>310.01900000000001</v>
      </c>
      <c r="AW911">
        <v>165.64400000000001</v>
      </c>
      <c r="AX911">
        <v>83.834999999999994</v>
      </c>
      <c r="AY911">
        <v>21.776</v>
      </c>
      <c r="AZ911">
        <v>82.03</v>
      </c>
      <c r="BA911">
        <v>139.13860863648716</v>
      </c>
    </row>
    <row r="912" spans="1:53" x14ac:dyDescent="0.25">
      <c r="A912">
        <v>905</v>
      </c>
      <c r="B912" t="s">
        <v>3714</v>
      </c>
      <c r="C912" s="7">
        <v>0</v>
      </c>
      <c r="D912" t="s">
        <v>12</v>
      </c>
      <c r="E912" s="16">
        <v>136.28306236026242</v>
      </c>
      <c r="F912" s="12">
        <v>1.30912594654304</v>
      </c>
      <c r="G912" s="13">
        <v>-1.32384813292476</v>
      </c>
      <c r="H912" s="13">
        <v>1.15962374902109E-2</v>
      </c>
      <c r="I912" s="14">
        <v>2.35684151249754E-2</v>
      </c>
      <c r="K912" t="b">
        <v>0</v>
      </c>
      <c r="L912" t="b">
        <v>0</v>
      </c>
      <c r="M912" t="b">
        <v>0</v>
      </c>
      <c r="N912" t="s">
        <v>9309</v>
      </c>
      <c r="O912" t="s">
        <v>9714</v>
      </c>
      <c r="P912">
        <v>80</v>
      </c>
      <c r="Q912">
        <v>721411</v>
      </c>
      <c r="R912">
        <v>721654</v>
      </c>
      <c r="S912">
        <v>1</v>
      </c>
      <c r="T912" t="s">
        <v>20877</v>
      </c>
      <c r="U912" s="9">
        <v>153</v>
      </c>
      <c r="V912" t="s">
        <v>5625</v>
      </c>
      <c r="W912" t="s">
        <v>5625</v>
      </c>
      <c r="X912" t="s">
        <v>18831</v>
      </c>
      <c r="Y912" t="s">
        <v>32266</v>
      </c>
      <c r="Z912">
        <v>63.417822960581802</v>
      </c>
      <c r="AA912" s="12">
        <v>0.458336293202949</v>
      </c>
      <c r="AB912" s="13">
        <v>2.8562563470472599</v>
      </c>
      <c r="AC912" s="13">
        <v>4.2866887866616797E-3</v>
      </c>
      <c r="AD912" s="13">
        <v>59.9337133968926</v>
      </c>
      <c r="AE912" s="13">
        <v>0.48822761302793699</v>
      </c>
      <c r="AF912" s="13">
        <v>-2.7115388347545402</v>
      </c>
      <c r="AG912" s="14">
        <v>6.6971695558654502E-3</v>
      </c>
      <c r="AJ912" t="s">
        <v>18830</v>
      </c>
      <c r="AM912" t="s">
        <v>21590</v>
      </c>
      <c r="AN912" t="s">
        <v>21087</v>
      </c>
      <c r="AO912" t="s">
        <v>22034</v>
      </c>
      <c r="AP912">
        <v>90.858249441049594</v>
      </c>
      <c r="AQ912">
        <v>68.293000000000006</v>
      </c>
      <c r="AR912">
        <v>123.07299999999999</v>
      </c>
      <c r="AS912">
        <v>262.90800000000002</v>
      </c>
      <c r="AT912">
        <v>152.02699999999999</v>
      </c>
      <c r="AU912">
        <v>175.94800000000001</v>
      </c>
      <c r="AV912">
        <v>361.13200000000001</v>
      </c>
      <c r="AW912">
        <v>111.143</v>
      </c>
      <c r="AX912">
        <v>94.521000000000001</v>
      </c>
      <c r="AY912">
        <v>36.610999999999997</v>
      </c>
      <c r="AZ912">
        <v>65.613</v>
      </c>
      <c r="BA912">
        <v>77.119042341901718</v>
      </c>
    </row>
    <row r="913" spans="1:53" x14ac:dyDescent="0.25">
      <c r="A913">
        <v>906</v>
      </c>
      <c r="B913" t="s">
        <v>3712</v>
      </c>
      <c r="C913" s="7">
        <v>0</v>
      </c>
      <c r="D913" t="s">
        <v>3713</v>
      </c>
      <c r="E913" s="16">
        <v>321.72164653637822</v>
      </c>
      <c r="F913" s="12">
        <v>2.3909989883129699</v>
      </c>
      <c r="G913" s="13">
        <v>-0.96725098007578203</v>
      </c>
      <c r="H913" s="13">
        <v>7.7354531633908795E-10</v>
      </c>
      <c r="I913" s="14">
        <v>0.20433686931981801</v>
      </c>
      <c r="K913" t="b">
        <v>0</v>
      </c>
      <c r="L913" t="b">
        <v>0</v>
      </c>
      <c r="M913" t="b">
        <v>0</v>
      </c>
      <c r="N913" t="s">
        <v>9309</v>
      </c>
      <c r="O913" t="s">
        <v>9714</v>
      </c>
      <c r="P913">
        <v>672</v>
      </c>
      <c r="Q913">
        <v>721786</v>
      </c>
      <c r="R913">
        <v>723805</v>
      </c>
      <c r="S913">
        <v>1</v>
      </c>
      <c r="T913" t="s">
        <v>20877</v>
      </c>
      <c r="U913" s="9">
        <v>132</v>
      </c>
      <c r="V913" t="s">
        <v>6485</v>
      </c>
      <c r="W913" t="s">
        <v>6119</v>
      </c>
      <c r="X913" t="s">
        <v>18829</v>
      </c>
      <c r="Y913" t="s">
        <v>32265</v>
      </c>
      <c r="Z913">
        <v>2349.2771650464601</v>
      </c>
      <c r="AA913" s="12">
        <v>0.36634717298236302</v>
      </c>
      <c r="AB913" s="13">
        <v>6.5265932553765902</v>
      </c>
      <c r="AC913" s="13">
        <v>6.72824325450818E-11</v>
      </c>
      <c r="AD913" s="13">
        <v>1331.34811258073</v>
      </c>
      <c r="AE913" s="13">
        <v>0.59275624735007504</v>
      </c>
      <c r="AF913" s="13">
        <v>-1.6317853829460101</v>
      </c>
      <c r="AG913" s="14">
        <v>0.102724705629019</v>
      </c>
      <c r="AH913" t="s">
        <v>18828</v>
      </c>
      <c r="AI913" t="s">
        <v>18827</v>
      </c>
      <c r="AJ913" t="s">
        <v>18826</v>
      </c>
      <c r="AK913" t="s">
        <v>18825</v>
      </c>
      <c r="AM913" t="s">
        <v>21716</v>
      </c>
      <c r="AN913" t="s">
        <v>21713</v>
      </c>
      <c r="AO913" t="s">
        <v>21954</v>
      </c>
      <c r="AP913">
        <v>444.19558614551289</v>
      </c>
      <c r="AQ913">
        <v>169.959</v>
      </c>
      <c r="AR913">
        <v>407.52100000000002</v>
      </c>
      <c r="AS913">
        <v>265.21100000000001</v>
      </c>
      <c r="AT913">
        <v>1033.1030000000001</v>
      </c>
      <c r="AU913">
        <v>1005.885</v>
      </c>
      <c r="AV913">
        <v>1062.4179999999999</v>
      </c>
      <c r="AW913">
        <v>1079.345</v>
      </c>
      <c r="AX913">
        <v>305.96899999999999</v>
      </c>
      <c r="AY913">
        <v>93.792000000000002</v>
      </c>
      <c r="AZ913">
        <v>103.857</v>
      </c>
      <c r="BA913">
        <v>373.12782418083265</v>
      </c>
    </row>
    <row r="914" spans="1:53" x14ac:dyDescent="0.25">
      <c r="A914">
        <v>907</v>
      </c>
      <c r="B914" t="s">
        <v>18824</v>
      </c>
      <c r="C914" s="7" t="s">
        <v>5625</v>
      </c>
      <c r="D914" t="s">
        <v>5645</v>
      </c>
      <c r="E914" s="16" t="s">
        <v>5625</v>
      </c>
      <c r="F914" s="12" t="s">
        <v>5625</v>
      </c>
      <c r="G914" s="13" t="s">
        <v>5625</v>
      </c>
      <c r="H914" s="13" t="s">
        <v>5625</v>
      </c>
      <c r="I914" s="14" t="s">
        <v>5625</v>
      </c>
      <c r="J914" t="s">
        <v>5625</v>
      </c>
      <c r="K914" t="b">
        <v>1</v>
      </c>
      <c r="L914" t="b">
        <v>0</v>
      </c>
      <c r="M914" t="b">
        <v>0</v>
      </c>
      <c r="N914" t="s">
        <v>9309</v>
      </c>
      <c r="O914" t="s">
        <v>9714</v>
      </c>
      <c r="P914">
        <v>31</v>
      </c>
      <c r="Q914">
        <v>723892</v>
      </c>
      <c r="R914">
        <v>723988</v>
      </c>
      <c r="S914">
        <v>1</v>
      </c>
      <c r="T914" t="s">
        <v>20877</v>
      </c>
      <c r="U914" s="9" t="s">
        <v>5625</v>
      </c>
      <c r="V914" t="s">
        <v>5625</v>
      </c>
      <c r="W914" t="s">
        <v>5625</v>
      </c>
      <c r="X914" t="s">
        <v>18823</v>
      </c>
      <c r="Y914" t="s">
        <v>5625</v>
      </c>
      <c r="Z914" t="s">
        <v>5625</v>
      </c>
      <c r="AA914" s="12" t="s">
        <v>5625</v>
      </c>
      <c r="AB914" s="13" t="s">
        <v>5625</v>
      </c>
      <c r="AC914" s="13" t="s">
        <v>5625</v>
      </c>
      <c r="AD914" s="13" t="s">
        <v>5625</v>
      </c>
      <c r="AE914" s="13" t="s">
        <v>5625</v>
      </c>
      <c r="AF914" s="13" t="s">
        <v>5625</v>
      </c>
      <c r="AG914" s="14" t="s">
        <v>5625</v>
      </c>
      <c r="AM914" t="s">
        <v>5625</v>
      </c>
      <c r="AN914" t="s">
        <v>5625</v>
      </c>
      <c r="AO914" t="s">
        <v>5625</v>
      </c>
      <c r="AP914" t="s">
        <v>5625</v>
      </c>
      <c r="AQ914" t="s">
        <v>5625</v>
      </c>
      <c r="AR914" t="s">
        <v>5625</v>
      </c>
      <c r="AS914" t="s">
        <v>5625</v>
      </c>
      <c r="AT914" t="s">
        <v>5625</v>
      </c>
      <c r="AU914" t="s">
        <v>5625</v>
      </c>
      <c r="AV914" t="s">
        <v>5625</v>
      </c>
      <c r="AW914" t="s">
        <v>5625</v>
      </c>
      <c r="AX914" t="s">
        <v>5625</v>
      </c>
      <c r="AY914" t="s">
        <v>5625</v>
      </c>
      <c r="AZ914" t="s">
        <v>5625</v>
      </c>
      <c r="BA914" t="s">
        <v>5625</v>
      </c>
    </row>
    <row r="915" spans="1:53" x14ac:dyDescent="0.25">
      <c r="A915">
        <v>908</v>
      </c>
      <c r="B915" t="s">
        <v>3711</v>
      </c>
      <c r="C915" s="7">
        <v>0</v>
      </c>
      <c r="D915" t="s">
        <v>5645</v>
      </c>
      <c r="E915" s="16">
        <v>34.282052019200364</v>
      </c>
      <c r="F915" s="12">
        <v>0.35985998480996101</v>
      </c>
      <c r="G915" s="13">
        <v>0.96692581580157999</v>
      </c>
      <c r="H915" s="13">
        <v>0.57835472691558498</v>
      </c>
      <c r="I915" s="14">
        <v>2.89502116281296E-2</v>
      </c>
      <c r="K915" t="b">
        <v>0</v>
      </c>
      <c r="L915" t="b">
        <v>0</v>
      </c>
      <c r="M915" t="b">
        <v>0</v>
      </c>
      <c r="N915" t="s">
        <v>9309</v>
      </c>
      <c r="O915" t="s">
        <v>9714</v>
      </c>
      <c r="P915">
        <v>145</v>
      </c>
      <c r="Q915">
        <v>723960</v>
      </c>
      <c r="R915">
        <v>724398</v>
      </c>
      <c r="S915">
        <v>1</v>
      </c>
      <c r="T915" t="s">
        <v>20877</v>
      </c>
      <c r="U915" s="9">
        <v>155</v>
      </c>
      <c r="V915" t="s">
        <v>5625</v>
      </c>
      <c r="W915" t="s">
        <v>6486</v>
      </c>
      <c r="X915" t="s">
        <v>18822</v>
      </c>
      <c r="Y915" t="s">
        <v>32264</v>
      </c>
      <c r="Z915">
        <v>18.659758066988001</v>
      </c>
      <c r="AA915" s="12">
        <v>0.51004677605142401</v>
      </c>
      <c r="AB915" s="13">
        <v>0.70554310252846197</v>
      </c>
      <c r="AC915" s="13">
        <v>0.48047231832573201</v>
      </c>
      <c r="AD915" s="13">
        <v>60.530590693888698</v>
      </c>
      <c r="AE915" s="13">
        <v>0.36812831453373901</v>
      </c>
      <c r="AF915" s="13">
        <v>2.6265999588384301</v>
      </c>
      <c r="AG915" s="14">
        <v>8.6242657922532794E-3</v>
      </c>
      <c r="AK915" t="s">
        <v>18821</v>
      </c>
      <c r="AM915" t="s">
        <v>5625</v>
      </c>
      <c r="AN915" t="s">
        <v>5625</v>
      </c>
      <c r="AO915" t="s">
        <v>5625</v>
      </c>
      <c r="AP915">
        <v>34.27720807680145</v>
      </c>
      <c r="AQ915">
        <v>54.389000000000003</v>
      </c>
      <c r="AR915">
        <v>20.643000000000001</v>
      </c>
      <c r="AS915">
        <v>27.818999999999999</v>
      </c>
      <c r="AT915">
        <v>19.463999999999999</v>
      </c>
      <c r="AU915">
        <v>22.968</v>
      </c>
      <c r="AV915">
        <v>43.375999999999998</v>
      </c>
      <c r="AW915">
        <v>15.414999999999999</v>
      </c>
      <c r="AX915">
        <v>112.706</v>
      </c>
      <c r="AY915">
        <v>115.098</v>
      </c>
      <c r="AZ915">
        <v>93.762</v>
      </c>
      <c r="BA915">
        <v>61.32548504037527</v>
      </c>
    </row>
    <row r="916" spans="1:53" x14ac:dyDescent="0.25">
      <c r="A916">
        <v>909</v>
      </c>
      <c r="B916" t="s">
        <v>3710</v>
      </c>
      <c r="C916" s="7">
        <v>0</v>
      </c>
      <c r="D916" t="s">
        <v>56</v>
      </c>
      <c r="E916" s="16">
        <v>1479.3778919918068</v>
      </c>
      <c r="F916" s="12">
        <v>-0.98035351496454803</v>
      </c>
      <c r="G916" s="13">
        <v>-1.3692089283272</v>
      </c>
      <c r="H916" s="13">
        <v>0.107701945990446</v>
      </c>
      <c r="I916" s="14">
        <v>0.122912208499293</v>
      </c>
      <c r="K916" t="b">
        <v>0</v>
      </c>
      <c r="L916" t="b">
        <v>0</v>
      </c>
      <c r="M916" t="b">
        <v>0</v>
      </c>
      <c r="N916" t="s">
        <v>9309</v>
      </c>
      <c r="O916" t="s">
        <v>9714</v>
      </c>
      <c r="P916">
        <v>70</v>
      </c>
      <c r="Q916">
        <v>724486</v>
      </c>
      <c r="R916">
        <v>724699</v>
      </c>
      <c r="S916">
        <v>1</v>
      </c>
      <c r="T916" t="s">
        <v>20877</v>
      </c>
      <c r="U916" s="9">
        <v>88</v>
      </c>
      <c r="V916" t="s">
        <v>6487</v>
      </c>
      <c r="W916" t="s">
        <v>6488</v>
      </c>
      <c r="X916" t="s">
        <v>18820</v>
      </c>
      <c r="Y916" t="s">
        <v>32263</v>
      </c>
      <c r="Z916">
        <v>263.05074810780201</v>
      </c>
      <c r="AA916" s="12">
        <v>0.51798647280430699</v>
      </c>
      <c r="AB916" s="13">
        <v>-1.89262377771576</v>
      </c>
      <c r="AC916" s="13">
        <v>5.8407919360813201E-2</v>
      </c>
      <c r="AD916" s="13">
        <v>571.80270616614996</v>
      </c>
      <c r="AE916" s="13">
        <v>0.70638014647091196</v>
      </c>
      <c r="AF916" s="13">
        <v>-1.9383457125285699</v>
      </c>
      <c r="AG916" s="14">
        <v>5.2581058860210902E-2</v>
      </c>
      <c r="AJ916" t="s">
        <v>18819</v>
      </c>
      <c r="AK916" t="s">
        <v>18818</v>
      </c>
      <c r="AM916" t="s">
        <v>5625</v>
      </c>
      <c r="AN916" t="s">
        <v>5625</v>
      </c>
      <c r="AO916" t="s">
        <v>5625</v>
      </c>
      <c r="AP916">
        <v>650.95456796722681</v>
      </c>
      <c r="AQ916">
        <v>2917.9360000000001</v>
      </c>
      <c r="AR916">
        <v>760.81200000000001</v>
      </c>
      <c r="AS916">
        <v>1587.809</v>
      </c>
      <c r="AT916">
        <v>333.53699999999998</v>
      </c>
      <c r="AU916">
        <v>395.55500000000001</v>
      </c>
      <c r="AV916">
        <v>751.78499999999997</v>
      </c>
      <c r="AW916">
        <v>285.29399999999998</v>
      </c>
      <c r="AX916">
        <v>244.637</v>
      </c>
      <c r="AY916">
        <v>875.12300000000005</v>
      </c>
      <c r="AZ916">
        <v>1610.4949999999999</v>
      </c>
      <c r="BA916">
        <v>214.08680627589899</v>
      </c>
    </row>
    <row r="917" spans="1:53" x14ac:dyDescent="0.25">
      <c r="A917">
        <v>910</v>
      </c>
      <c r="B917" t="s">
        <v>6489</v>
      </c>
      <c r="C917" s="7">
        <v>0.16666666666666666</v>
      </c>
      <c r="D917" t="s">
        <v>1155</v>
      </c>
      <c r="E917" s="16">
        <v>55.314868337035819</v>
      </c>
      <c r="F917" s="12">
        <v>-3.4105129314216698</v>
      </c>
      <c r="G917" s="13">
        <v>-0.56301426533556898</v>
      </c>
      <c r="H917" s="13">
        <v>9.6500352918896804E-7</v>
      </c>
      <c r="I917" s="14">
        <v>0.20901922674943499</v>
      </c>
      <c r="K917" t="b">
        <v>0</v>
      </c>
      <c r="L917" t="b">
        <v>0</v>
      </c>
      <c r="M917" t="b">
        <v>0</v>
      </c>
      <c r="N917" t="s">
        <v>9309</v>
      </c>
      <c r="O917" t="s">
        <v>9714</v>
      </c>
      <c r="P917">
        <v>233</v>
      </c>
      <c r="Q917">
        <v>724814</v>
      </c>
      <c r="R917">
        <v>725516</v>
      </c>
      <c r="S917">
        <v>1</v>
      </c>
      <c r="T917" t="s">
        <v>20877</v>
      </c>
      <c r="U917" s="9">
        <v>115</v>
      </c>
      <c r="V917" t="s">
        <v>6490</v>
      </c>
      <c r="W917" t="s">
        <v>6491</v>
      </c>
      <c r="X917" t="s">
        <v>18817</v>
      </c>
      <c r="Y917" t="s">
        <v>5625</v>
      </c>
      <c r="Z917">
        <v>24.0326001130856</v>
      </c>
      <c r="AA917" s="12">
        <v>0.64593147532884199</v>
      </c>
      <c r="AB917" s="13">
        <v>-5.2799918593305701</v>
      </c>
      <c r="AC917" s="13">
        <v>1.2918962625505999E-7</v>
      </c>
      <c r="AD917" s="13">
        <v>88.314348002399001</v>
      </c>
      <c r="AE917" s="13">
        <v>0.34819765630698601</v>
      </c>
      <c r="AF917" s="13">
        <v>-1.6169386988612899</v>
      </c>
      <c r="AG917" s="14">
        <v>0.10589151388861701</v>
      </c>
      <c r="AI917" t="s">
        <v>9769</v>
      </c>
      <c r="AK917" t="s">
        <v>18816</v>
      </c>
      <c r="AM917" t="s">
        <v>5625</v>
      </c>
      <c r="AN917" t="s">
        <v>5625</v>
      </c>
      <c r="AO917" t="s">
        <v>5625</v>
      </c>
      <c r="AP917">
        <v>49.692473348143274</v>
      </c>
      <c r="AQ917">
        <v>55.667999999999999</v>
      </c>
      <c r="AR917">
        <v>71.334000000000003</v>
      </c>
      <c r="AS917">
        <v>44.564999999999998</v>
      </c>
      <c r="AT917">
        <v>0</v>
      </c>
      <c r="AU917">
        <v>0</v>
      </c>
      <c r="AV917">
        <v>3.222</v>
      </c>
      <c r="AW917">
        <v>9.6180000000000003</v>
      </c>
      <c r="AX917">
        <v>57.624000000000002</v>
      </c>
      <c r="AY917">
        <v>63.968000000000004</v>
      </c>
      <c r="AZ917">
        <v>52.994999999999997</v>
      </c>
      <c r="BA917">
        <v>35.593404157800798</v>
      </c>
    </row>
    <row r="918" spans="1:53" x14ac:dyDescent="0.25">
      <c r="A918">
        <v>911</v>
      </c>
      <c r="B918" t="s">
        <v>6492</v>
      </c>
      <c r="C918" s="7">
        <v>0.25</v>
      </c>
      <c r="D918" t="s">
        <v>4436</v>
      </c>
      <c r="E918" s="16">
        <v>48.412532413290883</v>
      </c>
      <c r="F918" s="12">
        <v>-3.6385314515446399</v>
      </c>
      <c r="G918" s="13">
        <v>-1.2234639443036099</v>
      </c>
      <c r="H918" s="13">
        <v>1.42605386282312E-5</v>
      </c>
      <c r="I918" s="14">
        <v>3.1761625061879697E-2</v>
      </c>
      <c r="K918" t="b">
        <v>0</v>
      </c>
      <c r="L918" t="b">
        <v>0</v>
      </c>
      <c r="M918" t="b">
        <v>0</v>
      </c>
      <c r="N918" t="s">
        <v>9309</v>
      </c>
      <c r="O918" t="s">
        <v>9714</v>
      </c>
      <c r="P918">
        <v>204</v>
      </c>
      <c r="Q918">
        <v>725512</v>
      </c>
      <c r="R918">
        <v>726127</v>
      </c>
      <c r="S918">
        <v>1</v>
      </c>
      <c r="T918" t="s">
        <v>20877</v>
      </c>
      <c r="U918" s="9">
        <v>-4</v>
      </c>
      <c r="V918" t="s">
        <v>6490</v>
      </c>
      <c r="W918" t="s">
        <v>5625</v>
      </c>
      <c r="X918" t="s">
        <v>18815</v>
      </c>
      <c r="Y918" t="s">
        <v>5625</v>
      </c>
      <c r="Z918">
        <v>17.590828663156</v>
      </c>
      <c r="AA918" s="12">
        <v>0.77101892985731901</v>
      </c>
      <c r="AB918" s="13">
        <v>-4.7191207772524697</v>
      </c>
      <c r="AC918" s="13">
        <v>2.3686616427295099E-6</v>
      </c>
      <c r="AD918" s="13">
        <v>56.779349256764498</v>
      </c>
      <c r="AE918" s="13">
        <v>0.47275862838779598</v>
      </c>
      <c r="AF918" s="13">
        <v>-2.58792515004088</v>
      </c>
      <c r="AG918" s="14">
        <v>9.65559593037996E-3</v>
      </c>
      <c r="AI918" t="s">
        <v>9769</v>
      </c>
      <c r="AJ918" t="s">
        <v>9325</v>
      </c>
      <c r="AM918" t="s">
        <v>5625</v>
      </c>
      <c r="AN918" t="s">
        <v>5625</v>
      </c>
      <c r="AO918" t="s">
        <v>5625</v>
      </c>
      <c r="AP918">
        <v>52.414129653163535</v>
      </c>
      <c r="AQ918">
        <v>21.326000000000001</v>
      </c>
      <c r="AR918">
        <v>59.938000000000002</v>
      </c>
      <c r="AS918">
        <v>59.972000000000001</v>
      </c>
      <c r="AT918">
        <v>0</v>
      </c>
      <c r="AU918">
        <v>0</v>
      </c>
      <c r="AV918">
        <v>5.149</v>
      </c>
      <c r="AW918">
        <v>0</v>
      </c>
      <c r="AX918">
        <v>29.542999999999999</v>
      </c>
      <c r="AY918">
        <v>27.553999999999998</v>
      </c>
      <c r="AZ918">
        <v>18.068999999999999</v>
      </c>
      <c r="BA918">
        <v>34.534283351154038</v>
      </c>
    </row>
    <row r="919" spans="1:53" x14ac:dyDescent="0.25">
      <c r="A919">
        <v>912</v>
      </c>
      <c r="B919" t="s">
        <v>3707</v>
      </c>
      <c r="C919" s="7">
        <v>0.83333333333333337</v>
      </c>
      <c r="D919" t="s">
        <v>710</v>
      </c>
      <c r="E919" s="16">
        <v>0.75600000000000001</v>
      </c>
      <c r="F919" s="12">
        <v>-0.39549639183869501</v>
      </c>
      <c r="G919" s="13">
        <v>-0.304809069386206</v>
      </c>
      <c r="H919" s="13">
        <v>1</v>
      </c>
      <c r="I919" s="14">
        <v>1</v>
      </c>
      <c r="K919" t="b">
        <v>1</v>
      </c>
      <c r="L919" t="b">
        <v>0</v>
      </c>
      <c r="M919" t="b">
        <v>0</v>
      </c>
      <c r="N919" t="s">
        <v>9309</v>
      </c>
      <c r="O919" t="s">
        <v>9714</v>
      </c>
      <c r="P919">
        <v>58</v>
      </c>
      <c r="Q919">
        <v>726150</v>
      </c>
      <c r="R919">
        <v>726327</v>
      </c>
      <c r="S919">
        <v>-1</v>
      </c>
      <c r="T919" t="s">
        <v>20877</v>
      </c>
      <c r="U919" s="9">
        <v>23</v>
      </c>
      <c r="V919" t="s">
        <v>5625</v>
      </c>
      <c r="W919" t="s">
        <v>5625</v>
      </c>
      <c r="X919" t="s">
        <v>18814</v>
      </c>
      <c r="Y919" t="s">
        <v>32262</v>
      </c>
      <c r="Z919">
        <v>7.3695954951064499E-2</v>
      </c>
      <c r="AA919" s="12">
        <v>1.51785256367743</v>
      </c>
      <c r="AB919" s="13">
        <v>-0.26056311482618</v>
      </c>
      <c r="AC919" s="13">
        <v>0.79442943736895599</v>
      </c>
      <c r="AD919" s="13">
        <v>0.27985005900982801</v>
      </c>
      <c r="AE919" s="13">
        <v>1.1677502430810001</v>
      </c>
      <c r="AF919" s="13">
        <v>-0.26102248421031798</v>
      </c>
      <c r="AG919" s="14">
        <v>0.79407516825192803</v>
      </c>
      <c r="AJ919" t="s">
        <v>18813</v>
      </c>
      <c r="AM919" t="s">
        <v>5625</v>
      </c>
      <c r="AN919" t="s">
        <v>5625</v>
      </c>
      <c r="AO919" t="s">
        <v>5625</v>
      </c>
      <c r="AP919">
        <v>0</v>
      </c>
      <c r="AQ919">
        <v>3.024</v>
      </c>
      <c r="AR919">
        <v>0</v>
      </c>
      <c r="AS919">
        <v>0</v>
      </c>
      <c r="AT919">
        <v>0</v>
      </c>
      <c r="AU919">
        <v>0</v>
      </c>
      <c r="AV919">
        <v>0</v>
      </c>
      <c r="AW919">
        <v>0</v>
      </c>
      <c r="AX919">
        <v>0</v>
      </c>
      <c r="AY919">
        <v>2.3929999999999998</v>
      </c>
      <c r="AZ919">
        <v>0</v>
      </c>
      <c r="BA919">
        <v>0</v>
      </c>
    </row>
    <row r="920" spans="1:53" x14ac:dyDescent="0.25">
      <c r="A920">
        <v>913</v>
      </c>
      <c r="B920" t="s">
        <v>18812</v>
      </c>
      <c r="C920" s="7" t="s">
        <v>5625</v>
      </c>
      <c r="D920" t="s">
        <v>5645</v>
      </c>
      <c r="E920" s="16" t="s">
        <v>5625</v>
      </c>
      <c r="F920" s="12" t="s">
        <v>5625</v>
      </c>
      <c r="G920" s="13" t="s">
        <v>5625</v>
      </c>
      <c r="H920" s="13" t="s">
        <v>5625</v>
      </c>
      <c r="I920" s="14" t="s">
        <v>5625</v>
      </c>
      <c r="J920" t="s">
        <v>5625</v>
      </c>
      <c r="K920" t="b">
        <v>1</v>
      </c>
      <c r="L920" t="b">
        <v>0</v>
      </c>
      <c r="M920" t="b">
        <v>0</v>
      </c>
      <c r="N920" t="s">
        <v>9309</v>
      </c>
      <c r="O920" t="s">
        <v>9714</v>
      </c>
      <c r="P920">
        <v>30</v>
      </c>
      <c r="Q920">
        <v>726500</v>
      </c>
      <c r="R920">
        <v>726593</v>
      </c>
      <c r="S920">
        <v>-1</v>
      </c>
      <c r="T920" t="s">
        <v>20877</v>
      </c>
      <c r="U920" s="9" t="s">
        <v>5625</v>
      </c>
      <c r="V920" t="s">
        <v>5625</v>
      </c>
      <c r="W920" t="s">
        <v>5625</v>
      </c>
      <c r="X920" t="s">
        <v>18811</v>
      </c>
      <c r="Y920" t="s">
        <v>5625</v>
      </c>
      <c r="Z920" t="s">
        <v>5625</v>
      </c>
      <c r="AA920" s="12" t="s">
        <v>5625</v>
      </c>
      <c r="AB920" s="13" t="s">
        <v>5625</v>
      </c>
      <c r="AC920" s="13" t="s">
        <v>5625</v>
      </c>
      <c r="AD920" s="13" t="s">
        <v>5625</v>
      </c>
      <c r="AE920" s="13" t="s">
        <v>5625</v>
      </c>
      <c r="AF920" s="13" t="s">
        <v>5625</v>
      </c>
      <c r="AG920" s="14" t="s">
        <v>5625</v>
      </c>
      <c r="AM920" t="s">
        <v>5625</v>
      </c>
      <c r="AN920" t="s">
        <v>5625</v>
      </c>
      <c r="AO920" t="s">
        <v>5625</v>
      </c>
      <c r="AP920" t="s">
        <v>5625</v>
      </c>
      <c r="AQ920" t="s">
        <v>5625</v>
      </c>
      <c r="AR920" t="s">
        <v>5625</v>
      </c>
      <c r="AS920" t="s">
        <v>5625</v>
      </c>
      <c r="AT920" t="s">
        <v>5625</v>
      </c>
      <c r="AU920" t="s">
        <v>5625</v>
      </c>
      <c r="AV920" t="s">
        <v>5625</v>
      </c>
      <c r="AW920" t="s">
        <v>5625</v>
      </c>
      <c r="AX920" t="s">
        <v>5625</v>
      </c>
      <c r="AY920" t="s">
        <v>5625</v>
      </c>
      <c r="AZ920" t="s">
        <v>5625</v>
      </c>
      <c r="BA920" t="s">
        <v>5625</v>
      </c>
    </row>
    <row r="921" spans="1:53" x14ac:dyDescent="0.25">
      <c r="A921">
        <v>914</v>
      </c>
      <c r="B921" t="s">
        <v>3705</v>
      </c>
      <c r="C921" s="7">
        <v>0</v>
      </c>
      <c r="D921" t="s">
        <v>3706</v>
      </c>
      <c r="E921" s="16">
        <v>150.49956503970196</v>
      </c>
      <c r="F921" s="12">
        <v>-0.47506257266171897</v>
      </c>
      <c r="G921" s="13">
        <v>-0.89516028234493805</v>
      </c>
      <c r="H921" s="13">
        <v>0.24214299352806601</v>
      </c>
      <c r="I921" s="14">
        <v>1.46915222242081E-2</v>
      </c>
      <c r="K921" t="b">
        <v>0</v>
      </c>
      <c r="L921" t="b">
        <v>0</v>
      </c>
      <c r="M921" t="b">
        <v>0</v>
      </c>
      <c r="N921" t="s">
        <v>9309</v>
      </c>
      <c r="O921" t="s">
        <v>9714</v>
      </c>
      <c r="P921">
        <v>238</v>
      </c>
      <c r="Q921">
        <v>726690</v>
      </c>
      <c r="R921">
        <v>727407</v>
      </c>
      <c r="S921">
        <v>1</v>
      </c>
      <c r="T921" t="s">
        <v>20877</v>
      </c>
      <c r="U921" s="9">
        <v>363</v>
      </c>
      <c r="V921" t="s">
        <v>6493</v>
      </c>
      <c r="W921" t="s">
        <v>6494</v>
      </c>
      <c r="X921" t="s">
        <v>18810</v>
      </c>
      <c r="Y921" t="s">
        <v>32261</v>
      </c>
      <c r="Z921">
        <v>104.360428015804</v>
      </c>
      <c r="AA921" s="12">
        <v>0.33722534205369598</v>
      </c>
      <c r="AB921" s="13">
        <v>-1.4087392417444</v>
      </c>
      <c r="AC921" s="13">
        <v>0.158912286818917</v>
      </c>
      <c r="AD921" s="13">
        <v>222.95271523496899</v>
      </c>
      <c r="AE921" s="13">
        <v>0.30912919286790203</v>
      </c>
      <c r="AF921" s="13">
        <v>-2.8957481305476702</v>
      </c>
      <c r="AG921" s="14">
        <v>3.78255859044409E-3</v>
      </c>
      <c r="AI921" t="s">
        <v>18809</v>
      </c>
      <c r="AJ921" t="s">
        <v>18808</v>
      </c>
      <c r="AK921" t="s">
        <v>18807</v>
      </c>
      <c r="AM921" t="s">
        <v>5625</v>
      </c>
      <c r="AN921" t="s">
        <v>5625</v>
      </c>
      <c r="AO921" t="s">
        <v>5625</v>
      </c>
      <c r="AP921">
        <v>117.0132601588078</v>
      </c>
      <c r="AQ921">
        <v>203.083</v>
      </c>
      <c r="AR921">
        <v>119.313</v>
      </c>
      <c r="AS921">
        <v>162.589</v>
      </c>
      <c r="AT921">
        <v>49.542000000000002</v>
      </c>
      <c r="AU921">
        <v>57.877000000000002</v>
      </c>
      <c r="AV921">
        <v>83.277000000000001</v>
      </c>
      <c r="AW921">
        <v>70.626999999999995</v>
      </c>
      <c r="AX921">
        <v>125.268</v>
      </c>
      <c r="AY921">
        <v>108.71599999999999</v>
      </c>
      <c r="AZ921">
        <v>123.31399999999999</v>
      </c>
      <c r="BA921">
        <v>90.60680790630127</v>
      </c>
    </row>
    <row r="922" spans="1:53" x14ac:dyDescent="0.25">
      <c r="A922">
        <v>915</v>
      </c>
      <c r="B922" t="s">
        <v>3704</v>
      </c>
      <c r="C922" s="7">
        <v>0</v>
      </c>
      <c r="D922" t="s">
        <v>300</v>
      </c>
      <c r="E922" s="16">
        <v>63.35897618504066</v>
      </c>
      <c r="F922" s="12">
        <v>-0.13530606203578599</v>
      </c>
      <c r="G922" s="13">
        <v>-0.54236076990245696</v>
      </c>
      <c r="H922" s="13">
        <v>0.84760406448610004</v>
      </c>
      <c r="I922" s="14">
        <v>0.38682089341065701</v>
      </c>
      <c r="K922" t="b">
        <v>0</v>
      </c>
      <c r="L922" t="b">
        <v>0</v>
      </c>
      <c r="M922" t="b">
        <v>0</v>
      </c>
      <c r="N922" t="s">
        <v>9309</v>
      </c>
      <c r="O922" t="s">
        <v>9714</v>
      </c>
      <c r="P922">
        <v>119</v>
      </c>
      <c r="Q922">
        <v>727438</v>
      </c>
      <c r="R922">
        <v>727798</v>
      </c>
      <c r="S922">
        <v>1</v>
      </c>
      <c r="T922" t="s">
        <v>20877</v>
      </c>
      <c r="U922" s="9">
        <v>31</v>
      </c>
      <c r="V922" t="s">
        <v>5636</v>
      </c>
      <c r="W922" t="s">
        <v>5637</v>
      </c>
      <c r="X922" t="s">
        <v>18806</v>
      </c>
      <c r="Y922" t="s">
        <v>32260</v>
      </c>
      <c r="Z922">
        <v>24.231412865407101</v>
      </c>
      <c r="AA922" s="12">
        <v>0.50501724662782899</v>
      </c>
      <c r="AB922" s="13">
        <v>-0.26792364605223001</v>
      </c>
      <c r="AC922" s="13">
        <v>0.78875809197134605</v>
      </c>
      <c r="AD922" s="13">
        <v>51.596166393207099</v>
      </c>
      <c r="AE922" s="13">
        <v>0.46365523489028998</v>
      </c>
      <c r="AF922" s="13">
        <v>-1.1697501270114901</v>
      </c>
      <c r="AG922" s="14">
        <v>0.24210153919972199</v>
      </c>
      <c r="AI922" t="s">
        <v>18121</v>
      </c>
      <c r="AJ922" t="s">
        <v>11227</v>
      </c>
      <c r="AK922" t="s">
        <v>18805</v>
      </c>
      <c r="AM922" t="s">
        <v>5625</v>
      </c>
      <c r="AN922" t="s">
        <v>5625</v>
      </c>
      <c r="AO922" t="s">
        <v>5625</v>
      </c>
      <c r="AP922">
        <v>62.555904740162646</v>
      </c>
      <c r="AQ922">
        <v>51.302999999999997</v>
      </c>
      <c r="AR922">
        <v>61.823</v>
      </c>
      <c r="AS922">
        <v>77.754000000000005</v>
      </c>
      <c r="AT922">
        <v>15.787000000000001</v>
      </c>
      <c r="AU922">
        <v>17.465</v>
      </c>
      <c r="AV922">
        <v>82.93</v>
      </c>
      <c r="AW922">
        <v>23.443999999999999</v>
      </c>
      <c r="AX922">
        <v>99.034999999999997</v>
      </c>
      <c r="AY922">
        <v>35.302999999999997</v>
      </c>
      <c r="AZ922">
        <v>41.603999999999999</v>
      </c>
      <c r="BA922">
        <v>62.466424296940396</v>
      </c>
    </row>
    <row r="923" spans="1:53" x14ac:dyDescent="0.25">
      <c r="A923">
        <v>916</v>
      </c>
      <c r="B923" t="s">
        <v>18804</v>
      </c>
      <c r="C923" s="7" t="s">
        <v>5625</v>
      </c>
      <c r="D923" t="s">
        <v>5645</v>
      </c>
      <c r="E923" s="16" t="s">
        <v>5625</v>
      </c>
      <c r="F923" s="12" t="s">
        <v>5625</v>
      </c>
      <c r="G923" s="13" t="s">
        <v>5625</v>
      </c>
      <c r="H923" s="13" t="s">
        <v>5625</v>
      </c>
      <c r="I923" s="14" t="s">
        <v>5625</v>
      </c>
      <c r="J923" t="s">
        <v>5625</v>
      </c>
      <c r="K923" t="b">
        <v>1</v>
      </c>
      <c r="L923" t="b">
        <v>0</v>
      </c>
      <c r="M923" t="b">
        <v>0</v>
      </c>
      <c r="N923" t="s">
        <v>9309</v>
      </c>
      <c r="O923" t="s">
        <v>9714</v>
      </c>
      <c r="P923">
        <v>35</v>
      </c>
      <c r="Q923">
        <v>727792</v>
      </c>
      <c r="R923">
        <v>727900</v>
      </c>
      <c r="S923">
        <v>-1</v>
      </c>
      <c r="T923" t="s">
        <v>20877</v>
      </c>
      <c r="U923" s="9" t="s">
        <v>5625</v>
      </c>
      <c r="V923" t="s">
        <v>5625</v>
      </c>
      <c r="W923" t="s">
        <v>5625</v>
      </c>
      <c r="X923" t="s">
        <v>18803</v>
      </c>
      <c r="Y923" t="s">
        <v>5625</v>
      </c>
      <c r="Z923" t="s">
        <v>5625</v>
      </c>
      <c r="AA923" s="12" t="s">
        <v>5625</v>
      </c>
      <c r="AB923" s="13" t="s">
        <v>5625</v>
      </c>
      <c r="AC923" s="13" t="s">
        <v>5625</v>
      </c>
      <c r="AD923" s="13" t="s">
        <v>5625</v>
      </c>
      <c r="AE923" s="13" t="s">
        <v>5625</v>
      </c>
      <c r="AF923" s="13" t="s">
        <v>5625</v>
      </c>
      <c r="AG923" s="14" t="s">
        <v>5625</v>
      </c>
      <c r="AM923" t="s">
        <v>5625</v>
      </c>
      <c r="AN923" t="s">
        <v>5625</v>
      </c>
      <c r="AO923" t="s">
        <v>5625</v>
      </c>
      <c r="AP923" t="s">
        <v>5625</v>
      </c>
      <c r="AQ923" t="s">
        <v>5625</v>
      </c>
      <c r="AR923" t="s">
        <v>5625</v>
      </c>
      <c r="AS923" t="s">
        <v>5625</v>
      </c>
      <c r="AT923" t="s">
        <v>5625</v>
      </c>
      <c r="AU923" t="s">
        <v>5625</v>
      </c>
      <c r="AV923" t="s">
        <v>5625</v>
      </c>
      <c r="AW923" t="s">
        <v>5625</v>
      </c>
      <c r="AX923" t="s">
        <v>5625</v>
      </c>
      <c r="AY923" t="s">
        <v>5625</v>
      </c>
      <c r="AZ923" t="s">
        <v>5625</v>
      </c>
      <c r="BA923" t="s">
        <v>5625</v>
      </c>
    </row>
    <row r="924" spans="1:53" x14ac:dyDescent="0.25">
      <c r="A924">
        <v>917</v>
      </c>
      <c r="B924" t="s">
        <v>3702</v>
      </c>
      <c r="C924" s="7">
        <v>0</v>
      </c>
      <c r="D924" t="s">
        <v>3703</v>
      </c>
      <c r="E924" s="16">
        <v>222.31383683928613</v>
      </c>
      <c r="F924" s="12">
        <v>0.15746959035281499</v>
      </c>
      <c r="G924" s="13">
        <v>0.76566265856634996</v>
      </c>
      <c r="H924" s="13">
        <v>0.72390044408861998</v>
      </c>
      <c r="I924" s="14">
        <v>0.105578628267247</v>
      </c>
      <c r="K924" t="b">
        <v>0</v>
      </c>
      <c r="L924" t="b">
        <v>0</v>
      </c>
      <c r="M924" t="b">
        <v>0</v>
      </c>
      <c r="N924" t="s">
        <v>9309</v>
      </c>
      <c r="O924" t="s">
        <v>9714</v>
      </c>
      <c r="P924">
        <v>162</v>
      </c>
      <c r="Q924">
        <v>727871</v>
      </c>
      <c r="R924">
        <v>728360</v>
      </c>
      <c r="S924">
        <v>1</v>
      </c>
      <c r="T924" t="s">
        <v>20877</v>
      </c>
      <c r="U924" s="9">
        <v>73</v>
      </c>
      <c r="V924" t="s">
        <v>5625</v>
      </c>
      <c r="W924" t="s">
        <v>6495</v>
      </c>
      <c r="X924" t="s">
        <v>18802</v>
      </c>
      <c r="Y924" t="s">
        <v>32259</v>
      </c>
      <c r="Z924">
        <v>129.68514163179299</v>
      </c>
      <c r="AA924" s="12">
        <v>0.338684417658286</v>
      </c>
      <c r="AB924" s="13">
        <v>0.46494489307061398</v>
      </c>
      <c r="AC924" s="13">
        <v>0.64197092041917203</v>
      </c>
      <c r="AD924" s="13">
        <v>399.83460349627302</v>
      </c>
      <c r="AE924" s="13">
        <v>0.37939302647890399</v>
      </c>
      <c r="AF924" s="13">
        <v>2.0181252820389499</v>
      </c>
      <c r="AG924" s="14">
        <v>4.3578215245386798E-2</v>
      </c>
      <c r="AI924" t="s">
        <v>18801</v>
      </c>
      <c r="AJ924" t="s">
        <v>18800</v>
      </c>
      <c r="AK924" t="s">
        <v>18799</v>
      </c>
      <c r="AM924" t="s">
        <v>21647</v>
      </c>
      <c r="AN924" t="s">
        <v>21646</v>
      </c>
      <c r="AO924" t="s">
        <v>22001</v>
      </c>
      <c r="AP924">
        <v>145.38434735714449</v>
      </c>
      <c r="AQ924">
        <v>309.26600000000002</v>
      </c>
      <c r="AR924">
        <v>207.65600000000001</v>
      </c>
      <c r="AS924">
        <v>226.94900000000001</v>
      </c>
      <c r="AT924">
        <v>168.52799999999999</v>
      </c>
      <c r="AU924">
        <v>151.72399999999999</v>
      </c>
      <c r="AV924">
        <v>166.50700000000001</v>
      </c>
      <c r="AW924">
        <v>110.462</v>
      </c>
      <c r="AX924">
        <v>414.32100000000003</v>
      </c>
      <c r="AY924">
        <v>620.298</v>
      </c>
      <c r="AZ924">
        <v>724.22900000000004</v>
      </c>
      <c r="BA924">
        <v>390.89418885201962</v>
      </c>
    </row>
    <row r="925" spans="1:53" x14ac:dyDescent="0.25">
      <c r="A925">
        <v>918</v>
      </c>
      <c r="B925" t="s">
        <v>3701</v>
      </c>
      <c r="C925" s="7">
        <v>0</v>
      </c>
      <c r="D925" t="s">
        <v>21</v>
      </c>
      <c r="E925" s="16">
        <v>174.64491499663887</v>
      </c>
      <c r="F925" s="12">
        <v>-1.32956356297219</v>
      </c>
      <c r="G925" s="13">
        <v>0.16796001865875901</v>
      </c>
      <c r="H925" s="13">
        <v>1.08279608961066E-2</v>
      </c>
      <c r="I925" s="14">
        <v>0.84876429858204705</v>
      </c>
      <c r="K925" t="b">
        <v>0</v>
      </c>
      <c r="L925" t="b">
        <v>0</v>
      </c>
      <c r="M925" t="b">
        <v>0</v>
      </c>
      <c r="N925" t="s">
        <v>9309</v>
      </c>
      <c r="O925" t="s">
        <v>9714</v>
      </c>
      <c r="P925">
        <v>198</v>
      </c>
      <c r="Q925">
        <v>728436</v>
      </c>
      <c r="R925">
        <v>729033</v>
      </c>
      <c r="S925">
        <v>-1</v>
      </c>
      <c r="T925" t="s">
        <v>20877</v>
      </c>
      <c r="U925" s="9">
        <v>76</v>
      </c>
      <c r="V925" t="s">
        <v>5625</v>
      </c>
      <c r="W925" t="s">
        <v>5625</v>
      </c>
      <c r="X925" t="s">
        <v>18798</v>
      </c>
      <c r="Y925" t="s">
        <v>32258</v>
      </c>
      <c r="Z925">
        <v>80.727385668931504</v>
      </c>
      <c r="AA925" s="12">
        <v>0.461410942133887</v>
      </c>
      <c r="AB925" s="13">
        <v>-2.8815171933794201</v>
      </c>
      <c r="AC925" s="13">
        <v>3.9576564190338002E-3</v>
      </c>
      <c r="AD925" s="13">
        <v>296.650128661628</v>
      </c>
      <c r="AE925" s="13">
        <v>0.55526504377431796</v>
      </c>
      <c r="AF925" s="13">
        <v>0.30248621003958698</v>
      </c>
      <c r="AG925" s="14">
        <v>0.76228144420228405</v>
      </c>
      <c r="AM925" t="s">
        <v>5625</v>
      </c>
      <c r="AN925" t="s">
        <v>5625</v>
      </c>
      <c r="AO925" t="s">
        <v>5625</v>
      </c>
      <c r="AP925">
        <v>104.29065998655551</v>
      </c>
      <c r="AQ925">
        <v>329.53800000000001</v>
      </c>
      <c r="AR925">
        <v>93.2</v>
      </c>
      <c r="AS925">
        <v>171.55099999999999</v>
      </c>
      <c r="AT925">
        <v>47.6</v>
      </c>
      <c r="AU925">
        <v>35.808999999999997</v>
      </c>
      <c r="AV925">
        <v>47.734999999999999</v>
      </c>
      <c r="AW925">
        <v>28.274999999999999</v>
      </c>
      <c r="AX925">
        <v>167.1</v>
      </c>
      <c r="AY925">
        <v>384.61</v>
      </c>
      <c r="AZ925">
        <v>417.596</v>
      </c>
      <c r="BA925">
        <v>127.6533293840323</v>
      </c>
    </row>
    <row r="926" spans="1:53" x14ac:dyDescent="0.25">
      <c r="A926">
        <v>919</v>
      </c>
      <c r="B926" t="s">
        <v>3700</v>
      </c>
      <c r="C926" s="7">
        <v>0</v>
      </c>
      <c r="D926" t="s">
        <v>3049</v>
      </c>
      <c r="E926" s="16">
        <v>215.36510129003034</v>
      </c>
      <c r="F926" s="12">
        <v>1.0699210208186301</v>
      </c>
      <c r="G926" s="13">
        <v>-7.4495747783285299E-2</v>
      </c>
      <c r="H926" s="13">
        <v>8.0083680855370602E-3</v>
      </c>
      <c r="I926" s="14">
        <v>0.89855371612664003</v>
      </c>
      <c r="K926" t="b">
        <v>0</v>
      </c>
      <c r="L926" t="b">
        <v>0</v>
      </c>
      <c r="M926" t="b">
        <v>0</v>
      </c>
      <c r="N926" t="s">
        <v>9309</v>
      </c>
      <c r="O926" t="s">
        <v>9714</v>
      </c>
      <c r="P926">
        <v>239</v>
      </c>
      <c r="Q926">
        <v>729055</v>
      </c>
      <c r="R926">
        <v>729775</v>
      </c>
      <c r="S926">
        <v>1</v>
      </c>
      <c r="T926" t="s">
        <v>20877</v>
      </c>
      <c r="U926" s="9">
        <v>22</v>
      </c>
      <c r="V926" t="s">
        <v>6063</v>
      </c>
      <c r="W926" t="s">
        <v>5625</v>
      </c>
      <c r="X926" t="s">
        <v>18797</v>
      </c>
      <c r="Y926" t="s">
        <v>32257</v>
      </c>
      <c r="Z926">
        <v>269.129498180545</v>
      </c>
      <c r="AA926" s="12">
        <v>0.35773183883977999</v>
      </c>
      <c r="AB926" s="13">
        <v>2.99084650750873</v>
      </c>
      <c r="AC926" s="13">
        <v>2.7820529424737099E-3</v>
      </c>
      <c r="AD926" s="13">
        <v>406.54731980004999</v>
      </c>
      <c r="AE926" s="13">
        <v>0.36432685542087101</v>
      </c>
      <c r="AF926" s="13">
        <v>-0.20447503848495499</v>
      </c>
      <c r="AG926" s="14">
        <v>0.83798229632033305</v>
      </c>
      <c r="AI926" t="s">
        <v>15523</v>
      </c>
      <c r="AJ926" t="s">
        <v>18796</v>
      </c>
      <c r="AM926" t="s">
        <v>5625</v>
      </c>
      <c r="AN926" t="s">
        <v>5625</v>
      </c>
      <c r="AO926" t="s">
        <v>5625</v>
      </c>
      <c r="AP926">
        <v>197.48040516012128</v>
      </c>
      <c r="AQ926">
        <v>325.66000000000003</v>
      </c>
      <c r="AR926">
        <v>152.625</v>
      </c>
      <c r="AS926">
        <v>185.69499999999999</v>
      </c>
      <c r="AT926">
        <v>276.27999999999997</v>
      </c>
      <c r="AU926">
        <v>275.95400000000001</v>
      </c>
      <c r="AV926">
        <v>383.23700000000002</v>
      </c>
      <c r="AW926">
        <v>150.04400000000001</v>
      </c>
      <c r="AX926">
        <v>293.77300000000002</v>
      </c>
      <c r="AY926">
        <v>316.553</v>
      </c>
      <c r="AZ926">
        <v>361.69</v>
      </c>
      <c r="BA926">
        <v>165.70954223216131</v>
      </c>
    </row>
    <row r="927" spans="1:53" x14ac:dyDescent="0.25">
      <c r="A927">
        <v>920</v>
      </c>
      <c r="B927" t="s">
        <v>6496</v>
      </c>
      <c r="C927" s="7">
        <v>0.16666666666666666</v>
      </c>
      <c r="D927" t="s">
        <v>5645</v>
      </c>
      <c r="E927" s="16">
        <v>6.6371391875132799</v>
      </c>
      <c r="F927" s="12">
        <v>0.20214424868820599</v>
      </c>
      <c r="G927" s="13">
        <v>2.3843468737041098</v>
      </c>
      <c r="H927" s="13">
        <v>0.89378853736359398</v>
      </c>
      <c r="I927" s="14">
        <v>8.7715059928682897E-4</v>
      </c>
      <c r="K927" t="b">
        <v>0</v>
      </c>
      <c r="L927" t="b">
        <v>0</v>
      </c>
      <c r="M927" t="b">
        <v>0</v>
      </c>
      <c r="N927" t="s">
        <v>9309</v>
      </c>
      <c r="O927" t="s">
        <v>9714</v>
      </c>
      <c r="P927">
        <v>112</v>
      </c>
      <c r="Q927">
        <v>729756</v>
      </c>
      <c r="R927">
        <v>730095</v>
      </c>
      <c r="S927">
        <v>-1</v>
      </c>
      <c r="T927" t="s">
        <v>20877</v>
      </c>
      <c r="U927" s="9">
        <v>-19</v>
      </c>
      <c r="V927" t="s">
        <v>5625</v>
      </c>
      <c r="W927" t="s">
        <v>5625</v>
      </c>
      <c r="X927" t="s">
        <v>18795</v>
      </c>
      <c r="Y927" t="s">
        <v>5625</v>
      </c>
      <c r="Z927">
        <v>2.8518277232660001</v>
      </c>
      <c r="AA927" s="12">
        <v>1.0669928582510599</v>
      </c>
      <c r="AB927" s="13">
        <v>0.189452297759094</v>
      </c>
      <c r="AC927" s="13">
        <v>0.849738338857842</v>
      </c>
      <c r="AD927" s="13">
        <v>20.709168154674</v>
      </c>
      <c r="AE927" s="13">
        <v>0.62335656282824103</v>
      </c>
      <c r="AF927" s="13">
        <v>3.8250128672521799</v>
      </c>
      <c r="AG927" s="14">
        <v>1.3076525656985401E-4</v>
      </c>
      <c r="AM927" t="s">
        <v>5625</v>
      </c>
      <c r="AN927" t="s">
        <v>5625</v>
      </c>
      <c r="AO927" t="s">
        <v>5625</v>
      </c>
      <c r="AP927">
        <v>10.420556750053121</v>
      </c>
      <c r="AQ927">
        <v>11.054</v>
      </c>
      <c r="AR927">
        <v>4.1029999999999998</v>
      </c>
      <c r="AS927">
        <v>0.97099999999999997</v>
      </c>
      <c r="AT927">
        <v>0</v>
      </c>
      <c r="AU927">
        <v>0</v>
      </c>
      <c r="AV927">
        <v>5.3369999999999997</v>
      </c>
      <c r="AW927">
        <v>14.938000000000001</v>
      </c>
      <c r="AX927">
        <v>58.652999999999999</v>
      </c>
      <c r="AY927">
        <v>68.731999999999999</v>
      </c>
      <c r="AZ927">
        <v>58.433999999999997</v>
      </c>
      <c r="BA927">
        <v>31.325345517639725</v>
      </c>
    </row>
    <row r="928" spans="1:53" x14ac:dyDescent="0.25">
      <c r="A928">
        <v>921</v>
      </c>
      <c r="B928" t="s">
        <v>3699</v>
      </c>
      <c r="C928" s="7">
        <v>0.16666666666666666</v>
      </c>
      <c r="D928" t="s">
        <v>1198</v>
      </c>
      <c r="E928" s="16">
        <v>8.6729288292582254</v>
      </c>
      <c r="F928" s="12">
        <v>-0.86775087407558205</v>
      </c>
      <c r="G928" s="13">
        <v>3.062546670213</v>
      </c>
      <c r="H928" s="13">
        <v>0.50364711886473301</v>
      </c>
      <c r="I928" s="14">
        <v>7.6523307764604999E-6</v>
      </c>
      <c r="K928" t="b">
        <v>0</v>
      </c>
      <c r="L928" t="b">
        <v>0</v>
      </c>
      <c r="M928" t="b">
        <v>0</v>
      </c>
      <c r="N928" t="s">
        <v>9309</v>
      </c>
      <c r="O928" t="s">
        <v>9714</v>
      </c>
      <c r="P928">
        <v>151</v>
      </c>
      <c r="Q928">
        <v>730152</v>
      </c>
      <c r="R928">
        <v>730608</v>
      </c>
      <c r="S928">
        <v>-1</v>
      </c>
      <c r="T928" t="s">
        <v>20877</v>
      </c>
      <c r="U928" s="9">
        <v>57</v>
      </c>
      <c r="V928" t="s">
        <v>6497</v>
      </c>
      <c r="W928" t="s">
        <v>5625</v>
      </c>
      <c r="X928" t="s">
        <v>18794</v>
      </c>
      <c r="Y928" t="s">
        <v>32256</v>
      </c>
      <c r="Z928">
        <v>3.19457844759896</v>
      </c>
      <c r="AA928" s="12">
        <v>1.02860022921979</v>
      </c>
      <c r="AB928" s="13">
        <v>-0.84362306115154895</v>
      </c>
      <c r="AC928" s="13">
        <v>0.398880073441993</v>
      </c>
      <c r="AD928" s="13">
        <v>58.779200008215703</v>
      </c>
      <c r="AE928" s="13">
        <v>0.61275653342462599</v>
      </c>
      <c r="AF928" s="13">
        <v>4.9979828906870596</v>
      </c>
      <c r="AG928" s="14">
        <v>5.79331238456434E-7</v>
      </c>
      <c r="AM928" t="s">
        <v>21141</v>
      </c>
      <c r="AN928" t="s">
        <v>21140</v>
      </c>
      <c r="AO928" t="s">
        <v>22300</v>
      </c>
      <c r="AP928">
        <v>1.9367153170328992</v>
      </c>
      <c r="AQ928">
        <v>17.023</v>
      </c>
      <c r="AR928">
        <v>10.677</v>
      </c>
      <c r="AS928">
        <v>5.0549999999999997</v>
      </c>
      <c r="AT928">
        <v>0</v>
      </c>
      <c r="AU928">
        <v>0</v>
      </c>
      <c r="AV928">
        <v>5.952</v>
      </c>
      <c r="AW928">
        <v>3.702</v>
      </c>
      <c r="AX928">
        <v>164.64099999999999</v>
      </c>
      <c r="AY928">
        <v>189.523</v>
      </c>
      <c r="AZ928">
        <v>50.857999999999997</v>
      </c>
      <c r="BA928">
        <v>86.302296726036076</v>
      </c>
    </row>
    <row r="929" spans="1:53" x14ac:dyDescent="0.25">
      <c r="A929">
        <v>922</v>
      </c>
      <c r="B929" t="s">
        <v>3697</v>
      </c>
      <c r="C929" s="7" t="s">
        <v>5625</v>
      </c>
      <c r="D929" t="s">
        <v>3698</v>
      </c>
      <c r="E929" s="16" t="s">
        <v>5625</v>
      </c>
      <c r="F929" s="12" t="s">
        <v>5625</v>
      </c>
      <c r="G929" s="13" t="s">
        <v>5625</v>
      </c>
      <c r="H929" s="13" t="s">
        <v>5625</v>
      </c>
      <c r="I929" s="14" t="s">
        <v>5625</v>
      </c>
      <c r="J929" t="s">
        <v>5625</v>
      </c>
      <c r="K929" t="b">
        <v>1</v>
      </c>
      <c r="L929" t="b">
        <v>0</v>
      </c>
      <c r="M929" t="b">
        <v>0</v>
      </c>
      <c r="N929" t="s">
        <v>9309</v>
      </c>
      <c r="O929" t="s">
        <v>9714</v>
      </c>
      <c r="P929">
        <v>50</v>
      </c>
      <c r="Q929">
        <v>730632</v>
      </c>
      <c r="R929">
        <v>730785</v>
      </c>
      <c r="S929">
        <v>-1</v>
      </c>
      <c r="T929" t="s">
        <v>20877</v>
      </c>
      <c r="U929" s="9" t="s">
        <v>5625</v>
      </c>
      <c r="V929" t="s">
        <v>5625</v>
      </c>
      <c r="W929" t="s">
        <v>5625</v>
      </c>
      <c r="X929" t="s">
        <v>18793</v>
      </c>
      <c r="Y929" t="s">
        <v>32255</v>
      </c>
      <c r="Z929" t="s">
        <v>5625</v>
      </c>
      <c r="AA929" s="12" t="s">
        <v>5625</v>
      </c>
      <c r="AB929" s="13" t="s">
        <v>5625</v>
      </c>
      <c r="AC929" s="13" t="s">
        <v>5625</v>
      </c>
      <c r="AD929" s="13" t="s">
        <v>5625</v>
      </c>
      <c r="AE929" s="13" t="s">
        <v>5625</v>
      </c>
      <c r="AF929" s="13" t="s">
        <v>5625</v>
      </c>
      <c r="AG929" s="14" t="s">
        <v>5625</v>
      </c>
      <c r="AJ929" t="s">
        <v>18792</v>
      </c>
      <c r="AK929" t="s">
        <v>18791</v>
      </c>
      <c r="AM929" t="s">
        <v>5625</v>
      </c>
      <c r="AN929" t="s">
        <v>5625</v>
      </c>
      <c r="AO929" t="s">
        <v>5625</v>
      </c>
      <c r="AP929" t="s">
        <v>5625</v>
      </c>
      <c r="AQ929" t="s">
        <v>5625</v>
      </c>
      <c r="AR929" t="s">
        <v>5625</v>
      </c>
      <c r="AS929" t="s">
        <v>5625</v>
      </c>
      <c r="AT929" t="s">
        <v>5625</v>
      </c>
      <c r="AU929" t="s">
        <v>5625</v>
      </c>
      <c r="AV929" t="s">
        <v>5625</v>
      </c>
      <c r="AW929" t="s">
        <v>5625</v>
      </c>
      <c r="AX929" t="s">
        <v>5625</v>
      </c>
      <c r="AY929" t="s">
        <v>5625</v>
      </c>
      <c r="AZ929" t="s">
        <v>5625</v>
      </c>
      <c r="BA929" t="s">
        <v>5625</v>
      </c>
    </row>
    <row r="930" spans="1:53" x14ac:dyDescent="0.25">
      <c r="A930">
        <v>923</v>
      </c>
      <c r="B930" t="s">
        <v>18790</v>
      </c>
      <c r="C930" s="7" t="s">
        <v>5625</v>
      </c>
      <c r="D930" t="s">
        <v>5645</v>
      </c>
      <c r="E930" s="16" t="s">
        <v>5625</v>
      </c>
      <c r="F930" s="12" t="s">
        <v>5625</v>
      </c>
      <c r="G930" s="13" t="s">
        <v>5625</v>
      </c>
      <c r="H930" s="13" t="s">
        <v>5625</v>
      </c>
      <c r="I930" s="14" t="s">
        <v>5625</v>
      </c>
      <c r="J930" t="s">
        <v>5625</v>
      </c>
      <c r="K930" t="b">
        <v>1</v>
      </c>
      <c r="L930" t="b">
        <v>0</v>
      </c>
      <c r="M930" t="b">
        <v>0</v>
      </c>
      <c r="N930" t="s">
        <v>9309</v>
      </c>
      <c r="O930" t="s">
        <v>9714</v>
      </c>
      <c r="P930">
        <v>33</v>
      </c>
      <c r="Q930">
        <v>730846</v>
      </c>
      <c r="R930">
        <v>730948</v>
      </c>
      <c r="S930">
        <v>-1</v>
      </c>
      <c r="T930" t="s">
        <v>20877</v>
      </c>
      <c r="U930" s="9" t="s">
        <v>5625</v>
      </c>
      <c r="V930" t="s">
        <v>5625</v>
      </c>
      <c r="W930" t="s">
        <v>5625</v>
      </c>
      <c r="X930" t="s">
        <v>18789</v>
      </c>
      <c r="Y930" t="s">
        <v>5625</v>
      </c>
      <c r="Z930" t="s">
        <v>5625</v>
      </c>
      <c r="AA930" s="12" t="s">
        <v>5625</v>
      </c>
      <c r="AB930" s="13" t="s">
        <v>5625</v>
      </c>
      <c r="AC930" s="13" t="s">
        <v>5625</v>
      </c>
      <c r="AD930" s="13" t="s">
        <v>5625</v>
      </c>
      <c r="AE930" s="13" t="s">
        <v>5625</v>
      </c>
      <c r="AF930" s="13" t="s">
        <v>5625</v>
      </c>
      <c r="AG930" s="14" t="s">
        <v>5625</v>
      </c>
      <c r="AM930" t="s">
        <v>5625</v>
      </c>
      <c r="AN930" t="s">
        <v>5625</v>
      </c>
      <c r="AO930" t="s">
        <v>5625</v>
      </c>
      <c r="AP930" t="s">
        <v>5625</v>
      </c>
      <c r="AQ930" t="s">
        <v>5625</v>
      </c>
      <c r="AR930" t="s">
        <v>5625</v>
      </c>
      <c r="AS930" t="s">
        <v>5625</v>
      </c>
      <c r="AT930" t="s">
        <v>5625</v>
      </c>
      <c r="AU930" t="s">
        <v>5625</v>
      </c>
      <c r="AV930" t="s">
        <v>5625</v>
      </c>
      <c r="AW930" t="s">
        <v>5625</v>
      </c>
      <c r="AX930" t="s">
        <v>5625</v>
      </c>
      <c r="AY930" t="s">
        <v>5625</v>
      </c>
      <c r="AZ930" t="s">
        <v>5625</v>
      </c>
      <c r="BA930" t="s">
        <v>5625</v>
      </c>
    </row>
    <row r="931" spans="1:53" x14ac:dyDescent="0.25">
      <c r="A931">
        <v>924</v>
      </c>
      <c r="B931" t="s">
        <v>576</v>
      </c>
      <c r="C931" s="7">
        <v>0.33333333333333331</v>
      </c>
      <c r="D931" t="s">
        <v>5645</v>
      </c>
      <c r="E931" s="16">
        <v>3.57861777380114</v>
      </c>
      <c r="F931" s="12">
        <v>-0.66278742184182904</v>
      </c>
      <c r="G931" s="13">
        <v>2.8620389606783498</v>
      </c>
      <c r="H931" s="13">
        <v>1</v>
      </c>
      <c r="I931" s="14">
        <v>2.2095364982070001E-2</v>
      </c>
      <c r="K931" t="b">
        <v>0</v>
      </c>
      <c r="L931" t="b">
        <v>0</v>
      </c>
      <c r="M931" t="b">
        <v>0</v>
      </c>
      <c r="N931" t="s">
        <v>9309</v>
      </c>
      <c r="O931" t="s">
        <v>9714</v>
      </c>
      <c r="P931">
        <v>87</v>
      </c>
      <c r="Q931">
        <v>730903</v>
      </c>
      <c r="R931">
        <v>731167</v>
      </c>
      <c r="S931">
        <v>1</v>
      </c>
      <c r="T931" t="s">
        <v>20877</v>
      </c>
      <c r="U931" s="9">
        <v>295</v>
      </c>
      <c r="V931" t="s">
        <v>5625</v>
      </c>
      <c r="W931" t="s">
        <v>5625</v>
      </c>
      <c r="X931" t="s">
        <v>18788</v>
      </c>
      <c r="Y931" t="s">
        <v>32254</v>
      </c>
      <c r="Z931">
        <v>0.84588559206035396</v>
      </c>
      <c r="AA931" s="12">
        <v>1.4639265491756801</v>
      </c>
      <c r="AB931" s="13">
        <v>-0.45274636368541699</v>
      </c>
      <c r="AC931" s="13">
        <v>0.65073138992009405</v>
      </c>
      <c r="AD931" s="13">
        <v>17.9894612689735</v>
      </c>
      <c r="AE931" s="13">
        <v>1.04547431412446</v>
      </c>
      <c r="AF931" s="13">
        <v>2.7375507193356499</v>
      </c>
      <c r="AG931" s="14">
        <v>6.18985744931298E-3</v>
      </c>
      <c r="AM931" t="s">
        <v>5625</v>
      </c>
      <c r="AN931" t="s">
        <v>5625</v>
      </c>
      <c r="AO931" t="s">
        <v>5625</v>
      </c>
      <c r="AP931">
        <v>6.6904710952045603</v>
      </c>
      <c r="AQ931">
        <v>0</v>
      </c>
      <c r="AR931">
        <v>2.6339999999999999</v>
      </c>
      <c r="AS931">
        <v>4.99</v>
      </c>
      <c r="AT931">
        <v>0</v>
      </c>
      <c r="AU931">
        <v>4.7629999999999999</v>
      </c>
      <c r="AV931">
        <v>0</v>
      </c>
      <c r="AW931">
        <v>0</v>
      </c>
      <c r="AX931">
        <v>127.25700000000001</v>
      </c>
      <c r="AY931">
        <v>9.6280000000000001</v>
      </c>
      <c r="AZ931">
        <v>1.83</v>
      </c>
      <c r="BA931">
        <v>115.94146933901816</v>
      </c>
    </row>
    <row r="932" spans="1:53" x14ac:dyDescent="0.25">
      <c r="A932">
        <v>925</v>
      </c>
      <c r="B932" t="s">
        <v>3695</v>
      </c>
      <c r="C932" s="7" t="s">
        <v>5625</v>
      </c>
      <c r="D932" t="s">
        <v>3696</v>
      </c>
      <c r="E932" s="16" t="s">
        <v>5625</v>
      </c>
      <c r="F932" s="12" t="s">
        <v>5625</v>
      </c>
      <c r="G932" s="13" t="s">
        <v>5625</v>
      </c>
      <c r="H932" s="13" t="s">
        <v>5625</v>
      </c>
      <c r="I932" s="14" t="s">
        <v>5625</v>
      </c>
      <c r="J932" t="s">
        <v>5625</v>
      </c>
      <c r="K932" t="b">
        <v>1</v>
      </c>
      <c r="L932" t="b">
        <v>0</v>
      </c>
      <c r="M932" t="b">
        <v>0</v>
      </c>
      <c r="N932" t="s">
        <v>9309</v>
      </c>
      <c r="O932" t="s">
        <v>9714</v>
      </c>
      <c r="P932">
        <v>52</v>
      </c>
      <c r="Q932">
        <v>731225</v>
      </c>
      <c r="R932">
        <v>731384</v>
      </c>
      <c r="S932">
        <v>-1</v>
      </c>
      <c r="T932" t="s">
        <v>20877</v>
      </c>
      <c r="U932" s="9" t="s">
        <v>5625</v>
      </c>
      <c r="V932" t="s">
        <v>5625</v>
      </c>
      <c r="W932" t="s">
        <v>5625</v>
      </c>
      <c r="X932" t="s">
        <v>18787</v>
      </c>
      <c r="Y932" t="s">
        <v>32253</v>
      </c>
      <c r="Z932" t="s">
        <v>5625</v>
      </c>
      <c r="AA932" s="12" t="s">
        <v>5625</v>
      </c>
      <c r="AB932" s="13" t="s">
        <v>5625</v>
      </c>
      <c r="AC932" s="13" t="s">
        <v>5625</v>
      </c>
      <c r="AD932" s="13" t="s">
        <v>5625</v>
      </c>
      <c r="AE932" s="13" t="s">
        <v>5625</v>
      </c>
      <c r="AF932" s="13" t="s">
        <v>5625</v>
      </c>
      <c r="AG932" s="14" t="s">
        <v>5625</v>
      </c>
      <c r="AJ932" t="s">
        <v>18786</v>
      </c>
      <c r="AM932" t="s">
        <v>5625</v>
      </c>
      <c r="AN932" t="s">
        <v>5625</v>
      </c>
      <c r="AO932" t="s">
        <v>5625</v>
      </c>
      <c r="AP932" t="s">
        <v>5625</v>
      </c>
      <c r="AQ932" t="s">
        <v>5625</v>
      </c>
      <c r="AR932" t="s">
        <v>5625</v>
      </c>
      <c r="AS932" t="s">
        <v>5625</v>
      </c>
      <c r="AT932" t="s">
        <v>5625</v>
      </c>
      <c r="AU932" t="s">
        <v>5625</v>
      </c>
      <c r="AV932" t="s">
        <v>5625</v>
      </c>
      <c r="AW932" t="s">
        <v>5625</v>
      </c>
      <c r="AX932" t="s">
        <v>5625</v>
      </c>
      <c r="AY932" t="s">
        <v>5625</v>
      </c>
      <c r="AZ932" t="s">
        <v>5625</v>
      </c>
      <c r="BA932" t="s">
        <v>5625</v>
      </c>
    </row>
    <row r="933" spans="1:53" x14ac:dyDescent="0.25">
      <c r="A933">
        <v>926</v>
      </c>
      <c r="B933" t="s">
        <v>3693</v>
      </c>
      <c r="C933" s="7">
        <v>0</v>
      </c>
      <c r="D933" t="s">
        <v>3694</v>
      </c>
      <c r="E933" s="16">
        <v>1003.2922829286147</v>
      </c>
      <c r="F933" s="12">
        <v>0.84109037404262998</v>
      </c>
      <c r="G933" s="13">
        <v>-3.2726422152503298E-3</v>
      </c>
      <c r="H933" s="13">
        <v>0.119288295339053</v>
      </c>
      <c r="I933" s="14">
        <v>0.99858562163384601</v>
      </c>
      <c r="K933" t="b">
        <v>0</v>
      </c>
      <c r="L933" t="b">
        <v>0</v>
      </c>
      <c r="M933" t="b">
        <v>0</v>
      </c>
      <c r="N933" t="s">
        <v>9309</v>
      </c>
      <c r="O933" t="s">
        <v>9714</v>
      </c>
      <c r="P933">
        <v>921</v>
      </c>
      <c r="Q933">
        <v>731548</v>
      </c>
      <c r="R933">
        <v>734314</v>
      </c>
      <c r="S933">
        <v>1</v>
      </c>
      <c r="T933" t="s">
        <v>20877</v>
      </c>
      <c r="U933" s="9">
        <v>381</v>
      </c>
      <c r="V933" t="s">
        <v>6498</v>
      </c>
      <c r="W933" t="s">
        <v>6499</v>
      </c>
      <c r="X933" t="s">
        <v>18785</v>
      </c>
      <c r="Y933" t="s">
        <v>32252</v>
      </c>
      <c r="Z933">
        <v>4427.43249047468</v>
      </c>
      <c r="AA933" s="12">
        <v>0.457354372727173</v>
      </c>
      <c r="AB933" s="13">
        <v>1.83903428981616</v>
      </c>
      <c r="AC933" s="13">
        <v>6.5910142748247899E-2</v>
      </c>
      <c r="AD933" s="13">
        <v>7605.2464937834202</v>
      </c>
      <c r="AE933" s="13">
        <v>0.69368104350492399</v>
      </c>
      <c r="AF933" s="13">
        <v>-4.7177910451680098E-3</v>
      </c>
      <c r="AG933" s="14">
        <v>0.99623576132776104</v>
      </c>
      <c r="AH933" t="s">
        <v>18784</v>
      </c>
      <c r="AI933" t="s">
        <v>18783</v>
      </c>
      <c r="AJ933" t="s">
        <v>18782</v>
      </c>
      <c r="AK933" t="s">
        <v>18781</v>
      </c>
      <c r="AM933" t="s">
        <v>5625</v>
      </c>
      <c r="AN933" t="s">
        <v>5625</v>
      </c>
      <c r="AO933" t="s">
        <v>5625</v>
      </c>
      <c r="AP933">
        <v>1325.6711317144586</v>
      </c>
      <c r="AQ933">
        <v>315.47000000000003</v>
      </c>
      <c r="AR933">
        <v>1446.835</v>
      </c>
      <c r="AS933">
        <v>925.19299999999998</v>
      </c>
      <c r="AT933">
        <v>1098.271</v>
      </c>
      <c r="AU933">
        <v>1214.777</v>
      </c>
      <c r="AV933">
        <v>966.18100000000004</v>
      </c>
      <c r="AW933">
        <v>1090.5429999999999</v>
      </c>
      <c r="AX933">
        <v>1973.9690000000001</v>
      </c>
      <c r="AY933">
        <v>415.52199999999999</v>
      </c>
      <c r="AZ933">
        <v>463.06099999999998</v>
      </c>
      <c r="BA933">
        <v>2644.3216272338218</v>
      </c>
    </row>
    <row r="934" spans="1:53" x14ac:dyDescent="0.25">
      <c r="A934">
        <v>927</v>
      </c>
      <c r="B934" t="s">
        <v>3692</v>
      </c>
      <c r="C934" s="7">
        <v>0.33333333333333331</v>
      </c>
      <c r="D934" t="s">
        <v>5645</v>
      </c>
      <c r="E934" s="16">
        <v>8.6810566588320963</v>
      </c>
      <c r="F934" s="12">
        <v>-1.24805505061677</v>
      </c>
      <c r="G934" s="13">
        <v>-0.96798258543314197</v>
      </c>
      <c r="H934" s="13">
        <v>0.44747884979706398</v>
      </c>
      <c r="I934" s="14">
        <v>1</v>
      </c>
      <c r="K934" t="b">
        <v>0</v>
      </c>
      <c r="L934" t="b">
        <v>0</v>
      </c>
      <c r="M934" t="b">
        <v>0</v>
      </c>
      <c r="N934" t="s">
        <v>9309</v>
      </c>
      <c r="O934" t="s">
        <v>9714</v>
      </c>
      <c r="P934">
        <v>66</v>
      </c>
      <c r="Q934">
        <v>734370</v>
      </c>
      <c r="R934">
        <v>734571</v>
      </c>
      <c r="S934">
        <v>-1</v>
      </c>
      <c r="T934" t="s">
        <v>20877</v>
      </c>
      <c r="U934" s="9">
        <v>56</v>
      </c>
      <c r="V934" t="s">
        <v>5625</v>
      </c>
      <c r="W934" t="s">
        <v>5625</v>
      </c>
      <c r="X934" t="s">
        <v>18780</v>
      </c>
      <c r="Y934" t="s">
        <v>32251</v>
      </c>
      <c r="Z934">
        <v>1.1889710625312799</v>
      </c>
      <c r="AA934" s="12">
        <v>1.31448838654181</v>
      </c>
      <c r="AB934" s="13">
        <v>-0.94946069010178302</v>
      </c>
      <c r="AC934" s="13">
        <v>0.34238635594310501</v>
      </c>
      <c r="AD934" s="13">
        <v>3.3831871660193298</v>
      </c>
      <c r="AE934" s="13">
        <v>1.03892910807533</v>
      </c>
      <c r="AF934" s="13">
        <v>-0.93171187322528704</v>
      </c>
      <c r="AG934" s="14">
        <v>0.35148544874201398</v>
      </c>
      <c r="AM934" t="s">
        <v>21144</v>
      </c>
      <c r="AN934" t="s">
        <v>21143</v>
      </c>
      <c r="AO934" t="s">
        <v>22298</v>
      </c>
      <c r="AP934">
        <v>13.181226635328388</v>
      </c>
      <c r="AQ934">
        <v>1.3320000000000001</v>
      </c>
      <c r="AR934">
        <v>10.381</v>
      </c>
      <c r="AS934">
        <v>9.83</v>
      </c>
      <c r="AT934">
        <v>0</v>
      </c>
      <c r="AU934">
        <v>0</v>
      </c>
      <c r="AV934">
        <v>4.5010000000000003</v>
      </c>
      <c r="AW934">
        <v>0</v>
      </c>
      <c r="AX934">
        <v>1.706</v>
      </c>
      <c r="AY934">
        <v>12.646000000000001</v>
      </c>
      <c r="AZ934">
        <v>0</v>
      </c>
      <c r="BA934">
        <v>6.2155646066607355</v>
      </c>
    </row>
    <row r="935" spans="1:53" x14ac:dyDescent="0.25">
      <c r="A935">
        <v>928</v>
      </c>
      <c r="B935" t="s">
        <v>3691</v>
      </c>
      <c r="C935" s="7">
        <v>0</v>
      </c>
      <c r="D935" t="s">
        <v>3475</v>
      </c>
      <c r="E935" s="16">
        <v>41.381995319715195</v>
      </c>
      <c r="F935" s="12">
        <v>-1.1013072772753001</v>
      </c>
      <c r="G935" s="13">
        <v>-0.98920185204063504</v>
      </c>
      <c r="H935" s="13">
        <v>3.0796914960799698E-2</v>
      </c>
      <c r="I935" s="14">
        <v>9.2638181739064698E-2</v>
      </c>
      <c r="K935" t="b">
        <v>0</v>
      </c>
      <c r="L935" t="b">
        <v>0</v>
      </c>
      <c r="M935" t="b">
        <v>0</v>
      </c>
      <c r="N935" t="s">
        <v>9309</v>
      </c>
      <c r="O935" t="s">
        <v>9714</v>
      </c>
      <c r="P935">
        <v>322</v>
      </c>
      <c r="Q935">
        <v>734575</v>
      </c>
      <c r="R935">
        <v>735544</v>
      </c>
      <c r="S935">
        <v>-1</v>
      </c>
      <c r="T935" t="s">
        <v>20877</v>
      </c>
      <c r="U935" s="9">
        <v>4</v>
      </c>
      <c r="V935" t="s">
        <v>5625</v>
      </c>
      <c r="W935" t="s">
        <v>6500</v>
      </c>
      <c r="X935" t="s">
        <v>18779</v>
      </c>
      <c r="Y935" t="s">
        <v>32250</v>
      </c>
      <c r="Z935">
        <v>33.019990690736499</v>
      </c>
      <c r="AA935" s="12">
        <v>0.44585007919367597</v>
      </c>
      <c r="AB935" s="13">
        <v>-2.47012915028977</v>
      </c>
      <c r="AC935" s="13">
        <v>1.3506427991715701E-2</v>
      </c>
      <c r="AD935" s="13">
        <v>80.830627636502797</v>
      </c>
      <c r="AE935" s="13">
        <v>0.47369032636446001</v>
      </c>
      <c r="AF935" s="13">
        <v>-2.0882880586409498</v>
      </c>
      <c r="AG935" s="14">
        <v>3.6771857983538499E-2</v>
      </c>
      <c r="AI935" t="s">
        <v>9708</v>
      </c>
      <c r="AJ935" t="s">
        <v>9707</v>
      </c>
      <c r="AK935" t="s">
        <v>18778</v>
      </c>
      <c r="AM935" t="s">
        <v>5625</v>
      </c>
      <c r="AN935" t="s">
        <v>5625</v>
      </c>
      <c r="AO935" t="s">
        <v>5625</v>
      </c>
      <c r="AP935">
        <v>43.74698127886078</v>
      </c>
      <c r="AQ935">
        <v>23.202999999999999</v>
      </c>
      <c r="AR935">
        <v>51.679000000000002</v>
      </c>
      <c r="AS935">
        <v>46.899000000000001</v>
      </c>
      <c r="AT935">
        <v>5.8650000000000002</v>
      </c>
      <c r="AU935">
        <v>14.275</v>
      </c>
      <c r="AV935">
        <v>13.071</v>
      </c>
      <c r="AW935">
        <v>12.194000000000001</v>
      </c>
      <c r="AX935">
        <v>39.976999999999997</v>
      </c>
      <c r="AY935">
        <v>20.547999999999998</v>
      </c>
      <c r="AZ935">
        <v>16.454000000000001</v>
      </c>
      <c r="BA935">
        <v>34.811010444115389</v>
      </c>
    </row>
    <row r="936" spans="1:53" x14ac:dyDescent="0.25">
      <c r="A936">
        <v>929</v>
      </c>
      <c r="B936" t="s">
        <v>3690</v>
      </c>
      <c r="C936" s="7">
        <v>0.41666666666666669</v>
      </c>
      <c r="D936" t="s">
        <v>5645</v>
      </c>
      <c r="E936" s="16">
        <v>2.0335139874823729</v>
      </c>
      <c r="F936" s="12">
        <v>-0.50044976038829803</v>
      </c>
      <c r="G936" s="13">
        <v>0.217553919677379</v>
      </c>
      <c r="H936" s="13">
        <v>1</v>
      </c>
      <c r="I936" s="14">
        <v>1</v>
      </c>
      <c r="K936" t="b">
        <v>0</v>
      </c>
      <c r="L936" t="b">
        <v>0</v>
      </c>
      <c r="M936" t="b">
        <v>0</v>
      </c>
      <c r="N936" t="s">
        <v>9309</v>
      </c>
      <c r="O936" t="s">
        <v>9714</v>
      </c>
      <c r="P936">
        <v>77</v>
      </c>
      <c r="Q936">
        <v>735533</v>
      </c>
      <c r="R936">
        <v>735767</v>
      </c>
      <c r="S936">
        <v>-1</v>
      </c>
      <c r="T936" t="s">
        <v>20877</v>
      </c>
      <c r="U936" s="9">
        <v>-11</v>
      </c>
      <c r="V936" t="s">
        <v>5625</v>
      </c>
      <c r="W936" t="s">
        <v>5625</v>
      </c>
      <c r="X936" t="s">
        <v>18777</v>
      </c>
      <c r="Y936" t="s">
        <v>32249</v>
      </c>
      <c r="Z936">
        <v>0.36437692937906402</v>
      </c>
      <c r="AA936" s="12">
        <v>1.5461742993791401</v>
      </c>
      <c r="AB936" s="13">
        <v>-0.32366969273079499</v>
      </c>
      <c r="AC936" s="13">
        <v>0.74618811838546095</v>
      </c>
      <c r="AD936" s="13">
        <v>1.47107281073296</v>
      </c>
      <c r="AE936" s="13">
        <v>1.15143623343317</v>
      </c>
      <c r="AF936" s="13">
        <v>0.18894135286042801</v>
      </c>
      <c r="AG936" s="14">
        <v>0.850138782353278</v>
      </c>
      <c r="AM936" t="s">
        <v>5625</v>
      </c>
      <c r="AN936" t="s">
        <v>5625</v>
      </c>
      <c r="AO936" t="s">
        <v>5625</v>
      </c>
      <c r="AP936">
        <v>1.8870559499294914</v>
      </c>
      <c r="AQ936">
        <v>3.4319999999999999</v>
      </c>
      <c r="AR936">
        <v>0</v>
      </c>
      <c r="AS936">
        <v>2.8149999999999999</v>
      </c>
      <c r="AT936">
        <v>0</v>
      </c>
      <c r="AU936">
        <v>0</v>
      </c>
      <c r="AV936">
        <v>1.9330000000000001</v>
      </c>
      <c r="AW936">
        <v>0</v>
      </c>
      <c r="AX936">
        <v>2.93</v>
      </c>
      <c r="AY936">
        <v>1.81</v>
      </c>
      <c r="AZ936">
        <v>10.324</v>
      </c>
      <c r="BA936">
        <v>0</v>
      </c>
    </row>
    <row r="937" spans="1:53" x14ac:dyDescent="0.25">
      <c r="A937">
        <v>930</v>
      </c>
      <c r="B937" t="s">
        <v>3688</v>
      </c>
      <c r="C937" s="7">
        <v>0</v>
      </c>
      <c r="D937" t="s">
        <v>3689</v>
      </c>
      <c r="E937" s="16">
        <v>152.20567948500008</v>
      </c>
      <c r="F937" s="12">
        <v>-4.0605746849125803E-2</v>
      </c>
      <c r="G937" s="13">
        <v>-0.26449777325740298</v>
      </c>
      <c r="H937" s="13">
        <v>0.91966470454308402</v>
      </c>
      <c r="I937" s="14">
        <v>0.50587609604636896</v>
      </c>
      <c r="K937" t="b">
        <v>0</v>
      </c>
      <c r="L937" t="b">
        <v>0</v>
      </c>
      <c r="M937" t="b">
        <v>0</v>
      </c>
      <c r="N937" t="s">
        <v>9309</v>
      </c>
      <c r="O937" t="s">
        <v>9714</v>
      </c>
      <c r="P937">
        <v>221</v>
      </c>
      <c r="Q937">
        <v>735862</v>
      </c>
      <c r="R937">
        <v>736528</v>
      </c>
      <c r="S937">
        <v>1</v>
      </c>
      <c r="T937" t="s">
        <v>20877</v>
      </c>
      <c r="U937" s="9">
        <v>95</v>
      </c>
      <c r="V937" t="s">
        <v>6501</v>
      </c>
      <c r="W937" t="s">
        <v>6502</v>
      </c>
      <c r="X937" t="s">
        <v>18776</v>
      </c>
      <c r="Y937" t="s">
        <v>32248</v>
      </c>
      <c r="Z937">
        <v>112.56609904787599</v>
      </c>
      <c r="AA937" s="12">
        <v>0.28306157746057098</v>
      </c>
      <c r="AB937" s="13">
        <v>-0.14345199095338901</v>
      </c>
      <c r="AC937" s="13">
        <v>0.88593322468035596</v>
      </c>
      <c r="AD937" s="13">
        <v>251.952296823663</v>
      </c>
      <c r="AE937" s="13">
        <v>0.28258329765635798</v>
      </c>
      <c r="AF937" s="13">
        <v>-0.93599931578069395</v>
      </c>
      <c r="AG937" s="14">
        <v>0.34927353999779098</v>
      </c>
      <c r="AK937" t="s">
        <v>18775</v>
      </c>
      <c r="AM937" t="s">
        <v>5625</v>
      </c>
      <c r="AN937" t="s">
        <v>5625</v>
      </c>
      <c r="AO937" t="s">
        <v>5625</v>
      </c>
      <c r="AP937">
        <v>159.12471794000035</v>
      </c>
      <c r="AQ937">
        <v>140.26300000000001</v>
      </c>
      <c r="AR937">
        <v>156.64599999999999</v>
      </c>
      <c r="AS937">
        <v>152.78899999999999</v>
      </c>
      <c r="AT937">
        <v>89.603999999999999</v>
      </c>
      <c r="AU937">
        <v>88.742999999999995</v>
      </c>
      <c r="AV937">
        <v>107.992</v>
      </c>
      <c r="AW937">
        <v>68.432000000000002</v>
      </c>
      <c r="AX937">
        <v>233.17500000000001</v>
      </c>
      <c r="AY937">
        <v>156.47900000000001</v>
      </c>
      <c r="AZ937">
        <v>155.971</v>
      </c>
      <c r="BA937">
        <v>164.13850228175028</v>
      </c>
    </row>
    <row r="938" spans="1:53" x14ac:dyDescent="0.25">
      <c r="A938">
        <v>931</v>
      </c>
      <c r="B938" t="s">
        <v>3687</v>
      </c>
      <c r="C938" s="7">
        <v>0</v>
      </c>
      <c r="D938" t="s">
        <v>3</v>
      </c>
      <c r="E938" s="16">
        <v>40.434858376659271</v>
      </c>
      <c r="F938" s="12">
        <v>0.24969377701495299</v>
      </c>
      <c r="G938" s="13">
        <v>-0.17175321709422001</v>
      </c>
      <c r="H938" s="13">
        <v>0.732031548554963</v>
      </c>
      <c r="I938" s="14">
        <v>0.79651853699467501</v>
      </c>
      <c r="K938" t="b">
        <v>0</v>
      </c>
      <c r="L938" t="b">
        <v>0</v>
      </c>
      <c r="M938" t="b">
        <v>0</v>
      </c>
      <c r="N938" t="s">
        <v>9309</v>
      </c>
      <c r="O938" t="s">
        <v>9714</v>
      </c>
      <c r="P938">
        <v>72</v>
      </c>
      <c r="Q938">
        <v>736535</v>
      </c>
      <c r="R938">
        <v>736754</v>
      </c>
      <c r="S938">
        <v>1</v>
      </c>
      <c r="T938" t="s">
        <v>20877</v>
      </c>
      <c r="U938" s="9">
        <v>7</v>
      </c>
      <c r="V938" t="s">
        <v>5625</v>
      </c>
      <c r="W938" t="s">
        <v>6503</v>
      </c>
      <c r="X938" t="s">
        <v>18774</v>
      </c>
      <c r="Y938" t="s">
        <v>32247</v>
      </c>
      <c r="Z938">
        <v>10.8371073656424</v>
      </c>
      <c r="AA938" s="12">
        <v>0.55310932141579805</v>
      </c>
      <c r="AB938" s="13">
        <v>0.45143657383283697</v>
      </c>
      <c r="AC938" s="13">
        <v>0.65167492847518005</v>
      </c>
      <c r="AD938" s="13">
        <v>22.530410352623498</v>
      </c>
      <c r="AE938" s="13">
        <v>0.42006874289771301</v>
      </c>
      <c r="AF938" s="13">
        <v>-0.40886931007871402</v>
      </c>
      <c r="AG938" s="14">
        <v>0.68263557231100902</v>
      </c>
      <c r="AK938" t="s">
        <v>18773</v>
      </c>
      <c r="AM938" t="s">
        <v>5625</v>
      </c>
      <c r="AN938" t="s">
        <v>5625</v>
      </c>
      <c r="AO938" t="s">
        <v>5625</v>
      </c>
      <c r="AP938">
        <v>42.342433506637086</v>
      </c>
      <c r="AQ938">
        <v>33</v>
      </c>
      <c r="AR938">
        <v>41.286000000000001</v>
      </c>
      <c r="AS938">
        <v>45.110999999999997</v>
      </c>
      <c r="AT938">
        <v>12.976000000000001</v>
      </c>
      <c r="AU938">
        <v>11.484</v>
      </c>
      <c r="AV938">
        <v>53.703000000000003</v>
      </c>
      <c r="AW938">
        <v>38.539000000000001</v>
      </c>
      <c r="AX938">
        <v>43.83</v>
      </c>
      <c r="AY938">
        <v>56.097999999999999</v>
      </c>
      <c r="AZ938">
        <v>59.566000000000003</v>
      </c>
      <c r="BA938">
        <v>39.932873979779245</v>
      </c>
    </row>
    <row r="939" spans="1:53" x14ac:dyDescent="0.25">
      <c r="A939">
        <v>932</v>
      </c>
      <c r="B939" t="s">
        <v>3686</v>
      </c>
      <c r="C939" s="7">
        <v>8.3333333333333329E-2</v>
      </c>
      <c r="D939" t="s">
        <v>12</v>
      </c>
      <c r="E939" s="16">
        <v>54.902894149327068</v>
      </c>
      <c r="F939" s="12">
        <v>0.61213657772124497</v>
      </c>
      <c r="G939" s="13">
        <v>2.01907808005563E-2</v>
      </c>
      <c r="H939" s="13">
        <v>0.55096184099349299</v>
      </c>
      <c r="I939" s="14">
        <v>0.99318594207952604</v>
      </c>
      <c r="K939" t="b">
        <v>0</v>
      </c>
      <c r="L939" t="b">
        <v>0</v>
      </c>
      <c r="M939" t="b">
        <v>0</v>
      </c>
      <c r="N939" t="s">
        <v>9309</v>
      </c>
      <c r="O939" t="s">
        <v>9714</v>
      </c>
      <c r="P939">
        <v>111</v>
      </c>
      <c r="Q939">
        <v>736804</v>
      </c>
      <c r="R939">
        <v>737140</v>
      </c>
      <c r="S939">
        <v>-1</v>
      </c>
      <c r="T939" t="s">
        <v>20877</v>
      </c>
      <c r="U939" s="9">
        <v>50</v>
      </c>
      <c r="V939" t="s">
        <v>5625</v>
      </c>
      <c r="W939" t="s">
        <v>6504</v>
      </c>
      <c r="X939" t="s">
        <v>18772</v>
      </c>
      <c r="Y939" t="s">
        <v>32246</v>
      </c>
      <c r="Z939">
        <v>26.9979084512985</v>
      </c>
      <c r="AA939" s="12">
        <v>0.80941634063952805</v>
      </c>
      <c r="AB939" s="13">
        <v>0.75626911267641395</v>
      </c>
      <c r="AC939" s="13">
        <v>0.44948786294308002</v>
      </c>
      <c r="AD939" s="13">
        <v>52.308602154989202</v>
      </c>
      <c r="AE939" s="13">
        <v>1.09949501748918</v>
      </c>
      <c r="AF939" s="13">
        <v>1.8363685582372401E-2</v>
      </c>
      <c r="AG939" s="14">
        <v>0.98534872226174397</v>
      </c>
      <c r="AK939" t="s">
        <v>18771</v>
      </c>
      <c r="AM939" t="s">
        <v>5625</v>
      </c>
      <c r="AN939" t="s">
        <v>5625</v>
      </c>
      <c r="AO939" t="s">
        <v>5625</v>
      </c>
      <c r="AP939">
        <v>95.93657659730826</v>
      </c>
      <c r="AQ939">
        <v>3.1859999999999999</v>
      </c>
      <c r="AR939">
        <v>109.708</v>
      </c>
      <c r="AS939">
        <v>10.781000000000001</v>
      </c>
      <c r="AT939">
        <v>33.83</v>
      </c>
      <c r="AU939">
        <v>67.367000000000004</v>
      </c>
      <c r="AV939">
        <v>57.889000000000003</v>
      </c>
      <c r="AW939">
        <v>50.238</v>
      </c>
      <c r="AX939">
        <v>178.54900000000001</v>
      </c>
      <c r="AY939">
        <v>5.0430000000000001</v>
      </c>
      <c r="AZ939">
        <v>0</v>
      </c>
      <c r="BA939">
        <v>133.85662349344369</v>
      </c>
    </row>
    <row r="940" spans="1:53" x14ac:dyDescent="0.25">
      <c r="A940">
        <v>933</v>
      </c>
      <c r="B940" t="s">
        <v>3684</v>
      </c>
      <c r="C940" s="7">
        <v>0</v>
      </c>
      <c r="D940" t="s">
        <v>3685</v>
      </c>
      <c r="E940" s="16">
        <v>1588.7255504242805</v>
      </c>
      <c r="F940" s="12">
        <v>-0.956814293944246</v>
      </c>
      <c r="G940" s="13">
        <v>-0.92905335760513796</v>
      </c>
      <c r="H940" s="13">
        <v>2.4807615001658699E-2</v>
      </c>
      <c r="I940" s="14">
        <v>0.101292181394025</v>
      </c>
      <c r="K940" t="b">
        <v>0</v>
      </c>
      <c r="L940" t="b">
        <v>0</v>
      </c>
      <c r="M940" t="b">
        <v>0</v>
      </c>
      <c r="N940" t="s">
        <v>9309</v>
      </c>
      <c r="O940" t="s">
        <v>9714</v>
      </c>
      <c r="P940">
        <v>66</v>
      </c>
      <c r="Q940">
        <v>737194</v>
      </c>
      <c r="R940">
        <v>737395</v>
      </c>
      <c r="S940">
        <v>-1</v>
      </c>
      <c r="T940" t="s">
        <v>20877</v>
      </c>
      <c r="U940" s="9">
        <v>54</v>
      </c>
      <c r="V940" t="s">
        <v>6505</v>
      </c>
      <c r="W940" t="s">
        <v>6506</v>
      </c>
      <c r="X940" t="s">
        <v>18770</v>
      </c>
      <c r="Y940" t="s">
        <v>32245</v>
      </c>
      <c r="Z940">
        <v>272.15630981326802</v>
      </c>
      <c r="AA940" s="12">
        <v>0.37326491438093001</v>
      </c>
      <c r="AB940" s="13">
        <v>-2.56336520546312</v>
      </c>
      <c r="AC940" s="13">
        <v>1.03662944531427E-2</v>
      </c>
      <c r="AD940" s="13">
        <v>657.65961665388295</v>
      </c>
      <c r="AE940" s="13">
        <v>0.45484850642494401</v>
      </c>
      <c r="AF940" s="13">
        <v>-2.0425555860508098</v>
      </c>
      <c r="AG940" s="14">
        <v>4.10964515380631E-2</v>
      </c>
      <c r="AI940" t="s">
        <v>18769</v>
      </c>
      <c r="AJ940" t="s">
        <v>18768</v>
      </c>
      <c r="AK940" t="s">
        <v>18767</v>
      </c>
      <c r="AM940" t="s">
        <v>5625</v>
      </c>
      <c r="AN940" t="s">
        <v>5625</v>
      </c>
      <c r="AO940" t="s">
        <v>5625</v>
      </c>
      <c r="AP940">
        <v>1155.5542016971219</v>
      </c>
      <c r="AQ940">
        <v>2214.5700000000002</v>
      </c>
      <c r="AR940">
        <v>1816.6220000000001</v>
      </c>
      <c r="AS940">
        <v>1168.1559999999999</v>
      </c>
      <c r="AT940">
        <v>296.89800000000002</v>
      </c>
      <c r="AU940">
        <v>450.452</v>
      </c>
      <c r="AV940">
        <v>762.91099999999994</v>
      </c>
      <c r="AW940">
        <v>478.68400000000003</v>
      </c>
      <c r="AX940">
        <v>891.99900000000002</v>
      </c>
      <c r="AY940">
        <v>1485.8989999999999</v>
      </c>
      <c r="AZ940">
        <v>1692.222</v>
      </c>
      <c r="BA940">
        <v>571.8319438127877</v>
      </c>
    </row>
    <row r="941" spans="1:53" x14ac:dyDescent="0.25">
      <c r="A941">
        <v>934</v>
      </c>
      <c r="B941" t="s">
        <v>18766</v>
      </c>
      <c r="C941" s="7" t="s">
        <v>5625</v>
      </c>
      <c r="D941" t="s">
        <v>5645</v>
      </c>
      <c r="E941" s="16" t="s">
        <v>5625</v>
      </c>
      <c r="F941" s="12" t="s">
        <v>5625</v>
      </c>
      <c r="G941" s="13" t="s">
        <v>5625</v>
      </c>
      <c r="H941" s="13" t="s">
        <v>5625</v>
      </c>
      <c r="I941" s="14" t="s">
        <v>5625</v>
      </c>
      <c r="J941" t="s">
        <v>5625</v>
      </c>
      <c r="K941" t="b">
        <v>1</v>
      </c>
      <c r="L941" t="b">
        <v>0</v>
      </c>
      <c r="M941" t="b">
        <v>0</v>
      </c>
      <c r="N941" t="s">
        <v>9309</v>
      </c>
      <c r="O941" t="s">
        <v>9714</v>
      </c>
      <c r="P941">
        <v>36</v>
      </c>
      <c r="Q941">
        <v>737582</v>
      </c>
      <c r="R941">
        <v>737693</v>
      </c>
      <c r="S941">
        <v>-1</v>
      </c>
      <c r="T941" t="s">
        <v>20877</v>
      </c>
      <c r="U941" s="9" t="s">
        <v>5625</v>
      </c>
      <c r="V941" t="s">
        <v>5625</v>
      </c>
      <c r="W941" t="s">
        <v>5625</v>
      </c>
      <c r="X941" t="s">
        <v>18765</v>
      </c>
      <c r="Y941" t="s">
        <v>5625</v>
      </c>
      <c r="Z941" t="s">
        <v>5625</v>
      </c>
      <c r="AA941" s="12" t="s">
        <v>5625</v>
      </c>
      <c r="AB941" s="13" t="s">
        <v>5625</v>
      </c>
      <c r="AC941" s="13" t="s">
        <v>5625</v>
      </c>
      <c r="AD941" s="13" t="s">
        <v>5625</v>
      </c>
      <c r="AE941" s="13" t="s">
        <v>5625</v>
      </c>
      <c r="AF941" s="13" t="s">
        <v>5625</v>
      </c>
      <c r="AG941" s="14" t="s">
        <v>5625</v>
      </c>
      <c r="AM941" t="s">
        <v>5625</v>
      </c>
      <c r="AN941" t="s">
        <v>5625</v>
      </c>
      <c r="AO941" t="s">
        <v>5625</v>
      </c>
      <c r="AP941" t="s">
        <v>5625</v>
      </c>
      <c r="AQ941" t="s">
        <v>5625</v>
      </c>
      <c r="AR941" t="s">
        <v>5625</v>
      </c>
      <c r="AS941" t="s">
        <v>5625</v>
      </c>
      <c r="AT941" t="s">
        <v>5625</v>
      </c>
      <c r="AU941" t="s">
        <v>5625</v>
      </c>
      <c r="AV941" t="s">
        <v>5625</v>
      </c>
      <c r="AW941" t="s">
        <v>5625</v>
      </c>
      <c r="AX941" t="s">
        <v>5625</v>
      </c>
      <c r="AY941" t="s">
        <v>5625</v>
      </c>
      <c r="AZ941" t="s">
        <v>5625</v>
      </c>
      <c r="BA941" t="s">
        <v>5625</v>
      </c>
    </row>
    <row r="942" spans="1:53" x14ac:dyDescent="0.25">
      <c r="A942">
        <v>935</v>
      </c>
      <c r="B942" t="s">
        <v>3683</v>
      </c>
      <c r="C942" s="7">
        <v>0.33333333333333331</v>
      </c>
      <c r="D942" t="s">
        <v>5645</v>
      </c>
      <c r="E942" s="16">
        <v>10.759054081817533</v>
      </c>
      <c r="F942" s="12">
        <v>-3.41570932774873</v>
      </c>
      <c r="G942" s="13">
        <v>3.0867436926904399</v>
      </c>
      <c r="H942" s="13">
        <v>4.2184788434384099E-2</v>
      </c>
      <c r="I942" s="14">
        <v>1.07924313118795E-5</v>
      </c>
      <c r="K942" t="b">
        <v>0</v>
      </c>
      <c r="L942" t="b">
        <v>0</v>
      </c>
      <c r="M942" t="b">
        <v>0</v>
      </c>
      <c r="N942" t="s">
        <v>9309</v>
      </c>
      <c r="O942" t="s">
        <v>9714</v>
      </c>
      <c r="P942">
        <v>86</v>
      </c>
      <c r="Q942">
        <v>737699</v>
      </c>
      <c r="R942">
        <v>737960</v>
      </c>
      <c r="S942">
        <v>1</v>
      </c>
      <c r="T942" t="s">
        <v>20877</v>
      </c>
      <c r="U942" s="9">
        <v>304</v>
      </c>
      <c r="V942" t="s">
        <v>5625</v>
      </c>
      <c r="W942" t="s">
        <v>5625</v>
      </c>
      <c r="X942" t="s">
        <v>18764</v>
      </c>
      <c r="Y942" t="s">
        <v>32244</v>
      </c>
      <c r="Z942">
        <v>1.57509095158307</v>
      </c>
      <c r="AA942" s="12">
        <v>1.462784891044</v>
      </c>
      <c r="AB942" s="13">
        <v>-2.33507287958854</v>
      </c>
      <c r="AC942" s="13">
        <v>1.9539613820275401E-2</v>
      </c>
      <c r="AD942" s="13">
        <v>41.820496399473001</v>
      </c>
      <c r="AE942" s="13">
        <v>0.62687458544627495</v>
      </c>
      <c r="AF942" s="13">
        <v>4.9240211110057697</v>
      </c>
      <c r="AG942" s="14">
        <v>8.4783683886427204E-7</v>
      </c>
      <c r="AM942" t="s">
        <v>5625</v>
      </c>
      <c r="AN942" t="s">
        <v>5625</v>
      </c>
      <c r="AO942" t="s">
        <v>5625</v>
      </c>
      <c r="AP942">
        <v>8.4592163272701342</v>
      </c>
      <c r="AQ942">
        <v>21.536000000000001</v>
      </c>
      <c r="AR942">
        <v>7.9939999999999998</v>
      </c>
      <c r="AS942">
        <v>5.0469999999999997</v>
      </c>
      <c r="AT942">
        <v>0</v>
      </c>
      <c r="AU942">
        <v>0</v>
      </c>
      <c r="AV942">
        <v>0</v>
      </c>
      <c r="AW942">
        <v>0</v>
      </c>
      <c r="AX942">
        <v>93.256</v>
      </c>
      <c r="AY942">
        <v>267.81799999999998</v>
      </c>
      <c r="AZ942">
        <v>186.96600000000001</v>
      </c>
      <c r="BA942">
        <v>64.620438927869372</v>
      </c>
    </row>
    <row r="943" spans="1:53" x14ac:dyDescent="0.25">
      <c r="A943">
        <v>936</v>
      </c>
      <c r="B943" t="s">
        <v>3682</v>
      </c>
      <c r="C943" s="7">
        <v>0</v>
      </c>
      <c r="D943" t="s">
        <v>2248</v>
      </c>
      <c r="E943" s="16">
        <v>75.204770781696567</v>
      </c>
      <c r="F943" s="12">
        <v>1.1885258338976199</v>
      </c>
      <c r="G943" s="13">
        <v>0.46293983865417299</v>
      </c>
      <c r="H943" s="13">
        <v>2.07542022429376E-2</v>
      </c>
      <c r="I943" s="14">
        <v>0.38251100569619201</v>
      </c>
      <c r="K943" t="b">
        <v>0</v>
      </c>
      <c r="L943" t="b">
        <v>0</v>
      </c>
      <c r="M943" t="b">
        <v>0</v>
      </c>
      <c r="N943" t="s">
        <v>9309</v>
      </c>
      <c r="O943" t="s">
        <v>9714</v>
      </c>
      <c r="P943">
        <v>137</v>
      </c>
      <c r="Q943">
        <v>738161</v>
      </c>
      <c r="R943">
        <v>738575</v>
      </c>
      <c r="S943">
        <v>1</v>
      </c>
      <c r="T943" t="s">
        <v>20877</v>
      </c>
      <c r="U943" s="9">
        <v>201</v>
      </c>
      <c r="V943" t="s">
        <v>6507</v>
      </c>
      <c r="W943" t="s">
        <v>5625</v>
      </c>
      <c r="X943" t="s">
        <v>18763</v>
      </c>
      <c r="Y943" t="s">
        <v>32243</v>
      </c>
      <c r="Z943">
        <v>58.436482088267901</v>
      </c>
      <c r="AA943" s="12">
        <v>0.45133810384936002</v>
      </c>
      <c r="AB943" s="13">
        <v>2.6333381200500301</v>
      </c>
      <c r="AC943" s="13">
        <v>8.4550129650950902E-3</v>
      </c>
      <c r="AD943" s="13">
        <v>99.239517683590904</v>
      </c>
      <c r="AE943" s="13">
        <v>0.39225191192241698</v>
      </c>
      <c r="AF943" s="13">
        <v>1.1802105345651901</v>
      </c>
      <c r="AG943" s="14">
        <v>0.23791649019060501</v>
      </c>
      <c r="AJ943" t="s">
        <v>12354</v>
      </c>
      <c r="AM943" t="s">
        <v>5625</v>
      </c>
      <c r="AN943" t="s">
        <v>5625</v>
      </c>
      <c r="AO943" t="s">
        <v>5625</v>
      </c>
      <c r="AP943">
        <v>39.464083126786321</v>
      </c>
      <c r="AQ943">
        <v>81.463999999999999</v>
      </c>
      <c r="AR943">
        <v>77.278999999999996</v>
      </c>
      <c r="AS943">
        <v>102.61199999999999</v>
      </c>
      <c r="AT943">
        <v>106.39400000000001</v>
      </c>
      <c r="AU943">
        <v>151.87299999999999</v>
      </c>
      <c r="AV943">
        <v>112.54</v>
      </c>
      <c r="AW943">
        <v>48.927</v>
      </c>
      <c r="AX943">
        <v>186.31200000000001</v>
      </c>
      <c r="AY943">
        <v>151.446</v>
      </c>
      <c r="AZ943">
        <v>147.04499999999999</v>
      </c>
      <c r="BA943">
        <v>96.56645301942477</v>
      </c>
    </row>
    <row r="944" spans="1:53" x14ac:dyDescent="0.25">
      <c r="A944">
        <v>937</v>
      </c>
      <c r="B944" t="s">
        <v>3680</v>
      </c>
      <c r="C944" s="7">
        <v>0</v>
      </c>
      <c r="D944" t="s">
        <v>3681</v>
      </c>
      <c r="E944" s="16">
        <v>6.5542703171945975</v>
      </c>
      <c r="F944" s="12">
        <v>3.6763892282464599</v>
      </c>
      <c r="G944" s="13">
        <v>1.9290111719253999</v>
      </c>
      <c r="H944" s="13">
        <v>2.91734283689762E-15</v>
      </c>
      <c r="I944" s="14">
        <v>6.5238916105560202E-3</v>
      </c>
      <c r="K944" t="b">
        <v>0</v>
      </c>
      <c r="L944" t="b">
        <v>0</v>
      </c>
      <c r="M944" t="b">
        <v>0</v>
      </c>
      <c r="N944" t="s">
        <v>9309</v>
      </c>
      <c r="O944" t="s">
        <v>9714</v>
      </c>
      <c r="P944">
        <v>281</v>
      </c>
      <c r="Q944">
        <v>738772</v>
      </c>
      <c r="R944">
        <v>739618</v>
      </c>
      <c r="S944">
        <v>1</v>
      </c>
      <c r="T944" t="s">
        <v>20877</v>
      </c>
      <c r="U944" s="9">
        <v>197</v>
      </c>
      <c r="V944" t="s">
        <v>6508</v>
      </c>
      <c r="W944" t="s">
        <v>6509</v>
      </c>
      <c r="X944" t="s">
        <v>18762</v>
      </c>
      <c r="Y944" t="s">
        <v>32242</v>
      </c>
      <c r="Z944">
        <v>43.959877043447399</v>
      </c>
      <c r="AA944" s="12">
        <v>0.44523046336379501</v>
      </c>
      <c r="AB944" s="13">
        <v>8.2572724257695391</v>
      </c>
      <c r="AC944" s="13">
        <v>1.4903899743123799E-16</v>
      </c>
      <c r="AD944" s="13">
        <v>38.8673920688585</v>
      </c>
      <c r="AE944" s="13">
        <v>0.60534555258232803</v>
      </c>
      <c r="AF944" s="13">
        <v>3.18662813940976</v>
      </c>
      <c r="AG944" s="14">
        <v>1.43941710152532E-3</v>
      </c>
      <c r="AI944" t="s">
        <v>18761</v>
      </c>
      <c r="AJ944" t="s">
        <v>18760</v>
      </c>
      <c r="AK944" t="s">
        <v>18759</v>
      </c>
      <c r="AM944" t="s">
        <v>5625</v>
      </c>
      <c r="AN944" t="s">
        <v>5625</v>
      </c>
      <c r="AO944" t="s">
        <v>5625</v>
      </c>
      <c r="AP944">
        <v>9.9170812687783911</v>
      </c>
      <c r="AQ944">
        <v>3.7970000000000002</v>
      </c>
      <c r="AR944">
        <v>8.2210000000000001</v>
      </c>
      <c r="AS944">
        <v>4.282</v>
      </c>
      <c r="AT944">
        <v>55.423999999999999</v>
      </c>
      <c r="AU944">
        <v>59.457000000000001</v>
      </c>
      <c r="AV944">
        <v>54.537999999999997</v>
      </c>
      <c r="AW944">
        <v>35.914999999999999</v>
      </c>
      <c r="AX944">
        <v>62.808999999999997</v>
      </c>
      <c r="AY944">
        <v>29.044</v>
      </c>
      <c r="AZ944">
        <v>14.849</v>
      </c>
      <c r="BA944">
        <v>45.04080238904686</v>
      </c>
    </row>
    <row r="945" spans="1:53" x14ac:dyDescent="0.25">
      <c r="A945">
        <v>938</v>
      </c>
      <c r="B945" t="s">
        <v>3678</v>
      </c>
      <c r="C945" s="7">
        <v>0</v>
      </c>
      <c r="D945" t="s">
        <v>3679</v>
      </c>
      <c r="E945" s="16">
        <v>6.9697075660123051</v>
      </c>
      <c r="F945" s="12">
        <v>4.3665921285419103</v>
      </c>
      <c r="G945" s="13">
        <v>1.9475900551802801</v>
      </c>
      <c r="H945" s="13">
        <v>2.33101898749363E-36</v>
      </c>
      <c r="I945" s="14">
        <v>9.9808942670870607E-5</v>
      </c>
      <c r="K945" t="b">
        <v>0</v>
      </c>
      <c r="L945" t="b">
        <v>0</v>
      </c>
      <c r="M945" t="b">
        <v>0</v>
      </c>
      <c r="N945" t="s">
        <v>9309</v>
      </c>
      <c r="O945" t="s">
        <v>9714</v>
      </c>
      <c r="P945">
        <v>497</v>
      </c>
      <c r="Q945">
        <v>739633</v>
      </c>
      <c r="R945">
        <v>741127</v>
      </c>
      <c r="S945">
        <v>1</v>
      </c>
      <c r="T945" t="s">
        <v>20877</v>
      </c>
      <c r="U945" s="9">
        <v>15</v>
      </c>
      <c r="V945" t="s">
        <v>6510</v>
      </c>
      <c r="W945" t="s">
        <v>5625</v>
      </c>
      <c r="X945" t="s">
        <v>18758</v>
      </c>
      <c r="Y945" t="s">
        <v>32241</v>
      </c>
      <c r="Z945">
        <v>132.21694084517301</v>
      </c>
      <c r="AA945" s="12">
        <v>0.33705584507401298</v>
      </c>
      <c r="AB945" s="13">
        <v>12.9550998517265</v>
      </c>
      <c r="AC945" s="13">
        <v>2.19849839009092E-38</v>
      </c>
      <c r="AD945" s="13">
        <v>71.114851693398293</v>
      </c>
      <c r="AE945" s="13">
        <v>0.44243955239154797</v>
      </c>
      <c r="AF945" s="13">
        <v>4.4019347833005398</v>
      </c>
      <c r="AG945" s="14">
        <v>1.0728980983031301E-5</v>
      </c>
      <c r="AH945" t="s">
        <v>18757</v>
      </c>
      <c r="AI945" t="s">
        <v>18756</v>
      </c>
      <c r="AJ945" t="s">
        <v>17862</v>
      </c>
      <c r="AM945" t="s">
        <v>5625</v>
      </c>
      <c r="AN945" t="s">
        <v>5625</v>
      </c>
      <c r="AO945" t="s">
        <v>5625</v>
      </c>
      <c r="AP945">
        <v>10.935830264049221</v>
      </c>
      <c r="AQ945">
        <v>6.0910000000000002</v>
      </c>
      <c r="AR945">
        <v>5.1210000000000004</v>
      </c>
      <c r="AS945">
        <v>5.7309999999999999</v>
      </c>
      <c r="AT945">
        <v>116.979</v>
      </c>
      <c r="AU945">
        <v>98.48</v>
      </c>
      <c r="AV945">
        <v>77.813000000000002</v>
      </c>
      <c r="AW945">
        <v>64.400999999999996</v>
      </c>
      <c r="AX945">
        <v>61.036000000000001</v>
      </c>
      <c r="AY945">
        <v>32.326000000000001</v>
      </c>
      <c r="AZ945">
        <v>25.547999999999998</v>
      </c>
      <c r="BA945">
        <v>38.4666066621052</v>
      </c>
    </row>
    <row r="946" spans="1:53" x14ac:dyDescent="0.25">
      <c r="A946">
        <v>939</v>
      </c>
      <c r="B946" t="s">
        <v>3677</v>
      </c>
      <c r="C946" s="7">
        <v>0.5</v>
      </c>
      <c r="D946" t="s">
        <v>574</v>
      </c>
      <c r="E946" s="16">
        <v>1.3727499999999999</v>
      </c>
      <c r="F946" s="12">
        <v>-7.8477381758811596E-2</v>
      </c>
      <c r="G946" s="13">
        <v>1.73699931747418</v>
      </c>
      <c r="H946" s="13">
        <v>1</v>
      </c>
      <c r="I946" s="14">
        <v>1</v>
      </c>
      <c r="K946" t="b">
        <v>0</v>
      </c>
      <c r="L946" t="b">
        <v>0</v>
      </c>
      <c r="M946" t="b">
        <v>0</v>
      </c>
      <c r="N946" t="s">
        <v>9309</v>
      </c>
      <c r="O946" t="s">
        <v>9714</v>
      </c>
      <c r="P946">
        <v>64</v>
      </c>
      <c r="Q946">
        <v>741522</v>
      </c>
      <c r="R946">
        <v>741717</v>
      </c>
      <c r="S946">
        <v>1</v>
      </c>
      <c r="T946" t="s">
        <v>20877</v>
      </c>
      <c r="U946" s="9">
        <v>395</v>
      </c>
      <c r="V946" t="s">
        <v>5625</v>
      </c>
      <c r="W946" t="s">
        <v>5625</v>
      </c>
      <c r="X946" t="s">
        <v>18755</v>
      </c>
      <c r="Y946" t="s">
        <v>32240</v>
      </c>
      <c r="Z946">
        <v>0.24439857340851301</v>
      </c>
      <c r="AA946" s="12">
        <v>1.54162294106056</v>
      </c>
      <c r="AB946" s="13">
        <v>-5.0905691442826501E-2</v>
      </c>
      <c r="AC946" s="13">
        <v>0.95940067027650999</v>
      </c>
      <c r="AD946" s="13">
        <v>2.5252295487308301</v>
      </c>
      <c r="AE946" s="13">
        <v>1.1071760203207299</v>
      </c>
      <c r="AF946" s="13">
        <v>1.56885561608442</v>
      </c>
      <c r="AG946" s="14">
        <v>0.11668158579224799</v>
      </c>
      <c r="AM946" t="s">
        <v>5625</v>
      </c>
      <c r="AN946" t="s">
        <v>5625</v>
      </c>
      <c r="AO946" t="s">
        <v>5625</v>
      </c>
      <c r="AP946">
        <v>0</v>
      </c>
      <c r="AQ946">
        <v>5.4909999999999997</v>
      </c>
      <c r="AR946">
        <v>0</v>
      </c>
      <c r="AS946">
        <v>0</v>
      </c>
      <c r="AT946">
        <v>0</v>
      </c>
      <c r="AU946">
        <v>0</v>
      </c>
      <c r="AV946">
        <v>2.3199999999999998</v>
      </c>
      <c r="AW946">
        <v>0</v>
      </c>
      <c r="AX946">
        <v>10.548</v>
      </c>
      <c r="AY946">
        <v>17.38</v>
      </c>
      <c r="AZ946">
        <v>4.9550000000000001</v>
      </c>
      <c r="BA946">
        <v>12.813625496808285</v>
      </c>
    </row>
    <row r="947" spans="1:53" x14ac:dyDescent="0.25">
      <c r="A947">
        <v>940</v>
      </c>
      <c r="B947" t="s">
        <v>18754</v>
      </c>
      <c r="C947" s="7" t="s">
        <v>5625</v>
      </c>
      <c r="D947" t="s">
        <v>5645</v>
      </c>
      <c r="E947" s="16" t="s">
        <v>5625</v>
      </c>
      <c r="F947" s="12" t="s">
        <v>5625</v>
      </c>
      <c r="G947" s="13" t="s">
        <v>5625</v>
      </c>
      <c r="H947" s="13" t="s">
        <v>5625</v>
      </c>
      <c r="I947" s="14" t="s">
        <v>5625</v>
      </c>
      <c r="J947" t="s">
        <v>5625</v>
      </c>
      <c r="K947" t="b">
        <v>1</v>
      </c>
      <c r="L947" t="b">
        <v>0</v>
      </c>
      <c r="M947" t="b">
        <v>0</v>
      </c>
      <c r="N947" t="s">
        <v>9309</v>
      </c>
      <c r="O947" t="s">
        <v>9714</v>
      </c>
      <c r="P947">
        <v>43</v>
      </c>
      <c r="Q947">
        <v>741750</v>
      </c>
      <c r="R947">
        <v>741882</v>
      </c>
      <c r="S947">
        <v>1</v>
      </c>
      <c r="T947" t="s">
        <v>20877</v>
      </c>
      <c r="U947" s="9" t="s">
        <v>5625</v>
      </c>
      <c r="V947" t="s">
        <v>5625</v>
      </c>
      <c r="W947" t="s">
        <v>5625</v>
      </c>
      <c r="X947" t="s">
        <v>18753</v>
      </c>
      <c r="Y947" t="s">
        <v>5625</v>
      </c>
      <c r="Z947" t="s">
        <v>5625</v>
      </c>
      <c r="AA947" s="12" t="s">
        <v>5625</v>
      </c>
      <c r="AB947" s="13" t="s">
        <v>5625</v>
      </c>
      <c r="AC947" s="13" t="s">
        <v>5625</v>
      </c>
      <c r="AD947" s="13" t="s">
        <v>5625</v>
      </c>
      <c r="AE947" s="13" t="s">
        <v>5625</v>
      </c>
      <c r="AF947" s="13" t="s">
        <v>5625</v>
      </c>
      <c r="AG947" s="14" t="s">
        <v>5625</v>
      </c>
      <c r="AM947" t="s">
        <v>5625</v>
      </c>
      <c r="AN947" t="s">
        <v>5625</v>
      </c>
      <c r="AO947" t="s">
        <v>5625</v>
      </c>
      <c r="AP947" t="s">
        <v>5625</v>
      </c>
      <c r="AQ947" t="s">
        <v>5625</v>
      </c>
      <c r="AR947" t="s">
        <v>5625</v>
      </c>
      <c r="AS947" t="s">
        <v>5625</v>
      </c>
      <c r="AT947" t="s">
        <v>5625</v>
      </c>
      <c r="AU947" t="s">
        <v>5625</v>
      </c>
      <c r="AV947" t="s">
        <v>5625</v>
      </c>
      <c r="AW947" t="s">
        <v>5625</v>
      </c>
      <c r="AX947" t="s">
        <v>5625</v>
      </c>
      <c r="AY947" t="s">
        <v>5625</v>
      </c>
      <c r="AZ947" t="s">
        <v>5625</v>
      </c>
      <c r="BA947" t="s">
        <v>5625</v>
      </c>
    </row>
    <row r="948" spans="1:53" x14ac:dyDescent="0.25">
      <c r="A948">
        <v>941</v>
      </c>
      <c r="B948" t="s">
        <v>6511</v>
      </c>
      <c r="C948" s="7">
        <v>0.91666666666666663</v>
      </c>
      <c r="D948" t="s">
        <v>5645</v>
      </c>
      <c r="E948" s="16">
        <v>0</v>
      </c>
      <c r="F948" s="12">
        <v>0</v>
      </c>
      <c r="G948" s="13">
        <v>0.75445448735992604</v>
      </c>
      <c r="H948" s="13">
        <v>1</v>
      </c>
      <c r="I948" s="14">
        <v>1</v>
      </c>
      <c r="K948" t="b">
        <v>1</v>
      </c>
      <c r="L948" t="b">
        <v>0</v>
      </c>
      <c r="M948" t="b">
        <v>0</v>
      </c>
      <c r="N948" t="s">
        <v>9309</v>
      </c>
      <c r="O948" t="s">
        <v>9714</v>
      </c>
      <c r="P948">
        <v>65</v>
      </c>
      <c r="Q948">
        <v>741859</v>
      </c>
      <c r="R948">
        <v>742057</v>
      </c>
      <c r="S948">
        <v>-1</v>
      </c>
      <c r="T948" t="s">
        <v>20877</v>
      </c>
      <c r="U948" s="9">
        <v>142</v>
      </c>
      <c r="V948" t="s">
        <v>5625</v>
      </c>
      <c r="W948" t="s">
        <v>5625</v>
      </c>
      <c r="X948" t="s">
        <v>18752</v>
      </c>
      <c r="Y948" t="s">
        <v>5625</v>
      </c>
      <c r="Z948">
        <v>0</v>
      </c>
      <c r="AA948" s="12" t="s">
        <v>5641</v>
      </c>
      <c r="AB948" s="13" t="s">
        <v>5641</v>
      </c>
      <c r="AC948" s="13" t="s">
        <v>5641</v>
      </c>
      <c r="AD948" s="13">
        <v>0.16828719745901</v>
      </c>
      <c r="AE948" s="13">
        <v>1.1131618223905499</v>
      </c>
      <c r="AF948" s="13">
        <v>0.67775814098592702</v>
      </c>
      <c r="AG948" s="14">
        <v>0.49792505559321198</v>
      </c>
      <c r="AM948" t="s">
        <v>5625</v>
      </c>
      <c r="AN948" t="s">
        <v>5625</v>
      </c>
      <c r="AO948" t="s">
        <v>5625</v>
      </c>
      <c r="AP948">
        <v>0</v>
      </c>
      <c r="AQ948">
        <v>0</v>
      </c>
      <c r="AR948">
        <v>0</v>
      </c>
      <c r="AS948">
        <v>0</v>
      </c>
      <c r="AT948">
        <v>0</v>
      </c>
      <c r="AU948">
        <v>0</v>
      </c>
      <c r="AV948">
        <v>0</v>
      </c>
      <c r="AW948">
        <v>0</v>
      </c>
      <c r="AX948">
        <v>0</v>
      </c>
      <c r="AY948">
        <v>0</v>
      </c>
      <c r="AZ948">
        <v>0</v>
      </c>
      <c r="BA948">
        <v>3.1548699139868885</v>
      </c>
    </row>
    <row r="949" spans="1:53" x14ac:dyDescent="0.25">
      <c r="A949">
        <v>942</v>
      </c>
      <c r="B949" t="s">
        <v>3676</v>
      </c>
      <c r="C949" s="7">
        <v>8.3333333333333329E-2</v>
      </c>
      <c r="D949" t="s">
        <v>5645</v>
      </c>
      <c r="E949" s="16">
        <v>36.761331017418961</v>
      </c>
      <c r="F949" s="12">
        <v>-3.02075422270768</v>
      </c>
      <c r="G949" s="13">
        <v>2.60552760602368E-2</v>
      </c>
      <c r="H949" s="13">
        <v>1.94503815258318E-4</v>
      </c>
      <c r="I949" s="14">
        <v>0.96420274921672</v>
      </c>
      <c r="K949" t="b">
        <v>0</v>
      </c>
      <c r="L949" t="b">
        <v>0</v>
      </c>
      <c r="M949" t="b">
        <v>0</v>
      </c>
      <c r="N949" t="s">
        <v>9309</v>
      </c>
      <c r="O949" t="s">
        <v>9714</v>
      </c>
      <c r="P949">
        <v>164</v>
      </c>
      <c r="Q949">
        <v>741941</v>
      </c>
      <c r="R949">
        <v>742436</v>
      </c>
      <c r="S949">
        <v>1</v>
      </c>
      <c r="T949" t="s">
        <v>20877</v>
      </c>
      <c r="U949" s="9">
        <v>-116</v>
      </c>
      <c r="V949" t="s">
        <v>5625</v>
      </c>
      <c r="W949" t="s">
        <v>5625</v>
      </c>
      <c r="X949" t="s">
        <v>18751</v>
      </c>
      <c r="Y949" t="s">
        <v>32239</v>
      </c>
      <c r="Z949">
        <v>11.6299672498522</v>
      </c>
      <c r="AA949" s="12">
        <v>0.73754405059208705</v>
      </c>
      <c r="AB949" s="13">
        <v>-4.0956932949058098</v>
      </c>
      <c r="AC949" s="13">
        <v>4.2090686770597401E-5</v>
      </c>
      <c r="AD949" s="13">
        <v>49.919565977998801</v>
      </c>
      <c r="AE949" s="13">
        <v>0.357831534869062</v>
      </c>
      <c r="AF949" s="13">
        <v>7.2814365200571302E-2</v>
      </c>
      <c r="AG949" s="14">
        <v>0.94195383952517497</v>
      </c>
      <c r="AM949" t="s">
        <v>5625</v>
      </c>
      <c r="AN949" t="s">
        <v>5625</v>
      </c>
      <c r="AO949" t="s">
        <v>5625</v>
      </c>
      <c r="AP949">
        <v>33.006324069675834</v>
      </c>
      <c r="AQ949">
        <v>35.148000000000003</v>
      </c>
      <c r="AR949">
        <v>44.962000000000003</v>
      </c>
      <c r="AS949">
        <v>33.929000000000002</v>
      </c>
      <c r="AT949">
        <v>2.87</v>
      </c>
      <c r="AU949">
        <v>0</v>
      </c>
      <c r="AV949">
        <v>1.8280000000000001</v>
      </c>
      <c r="AW949">
        <v>6.82</v>
      </c>
      <c r="AX949">
        <v>54.018999999999998</v>
      </c>
      <c r="AY949">
        <v>44.503999999999998</v>
      </c>
      <c r="AZ949">
        <v>47.826999999999998</v>
      </c>
      <c r="BA949">
        <v>61.835450314143017</v>
      </c>
    </row>
    <row r="950" spans="1:53" x14ac:dyDescent="0.25">
      <c r="A950">
        <v>943</v>
      </c>
      <c r="B950" t="s">
        <v>3674</v>
      </c>
      <c r="C950" s="7">
        <v>0.16666666666666666</v>
      </c>
      <c r="D950" t="s">
        <v>3675</v>
      </c>
      <c r="E950" s="16">
        <v>64.701223036417986</v>
      </c>
      <c r="F950" s="12">
        <v>-4.3318022977401798</v>
      </c>
      <c r="G950" s="13">
        <v>0.314326612964275</v>
      </c>
      <c r="H950" s="13">
        <v>1.66215226503467E-5</v>
      </c>
      <c r="I950" s="14">
        <v>0.63072851364131399</v>
      </c>
      <c r="K950" t="b">
        <v>0</v>
      </c>
      <c r="L950" t="b">
        <v>0</v>
      </c>
      <c r="M950" t="b">
        <v>0</v>
      </c>
      <c r="N950" t="s">
        <v>9309</v>
      </c>
      <c r="O950" t="s">
        <v>9714</v>
      </c>
      <c r="P950">
        <v>127</v>
      </c>
      <c r="Q950">
        <v>742461</v>
      </c>
      <c r="R950">
        <v>742845</v>
      </c>
      <c r="S950">
        <v>1</v>
      </c>
      <c r="T950" t="s">
        <v>20877</v>
      </c>
      <c r="U950" s="9">
        <v>25</v>
      </c>
      <c r="V950" t="s">
        <v>5625</v>
      </c>
      <c r="W950" t="s">
        <v>6512</v>
      </c>
      <c r="X950" t="s">
        <v>18750</v>
      </c>
      <c r="Y950" t="s">
        <v>32238</v>
      </c>
      <c r="Z950">
        <v>14.6759900572447</v>
      </c>
      <c r="AA950" s="12">
        <v>0.92467970533865695</v>
      </c>
      <c r="AB950" s="13">
        <v>-4.6846516396222704</v>
      </c>
      <c r="AC950" s="13">
        <v>2.8043648380464402E-6</v>
      </c>
      <c r="AD950" s="13">
        <v>75.348753179751</v>
      </c>
      <c r="AE950" s="13">
        <v>0.44274700489678298</v>
      </c>
      <c r="AF950" s="13">
        <v>0.70994633388328299</v>
      </c>
      <c r="AG950" s="14">
        <v>0.47773741627685901</v>
      </c>
      <c r="AH950" t="s">
        <v>18749</v>
      </c>
      <c r="AJ950" t="s">
        <v>9533</v>
      </c>
      <c r="AK950" t="s">
        <v>18748</v>
      </c>
      <c r="AM950" t="s">
        <v>5625</v>
      </c>
      <c r="AN950" t="s">
        <v>5625</v>
      </c>
      <c r="AO950" t="s">
        <v>5625</v>
      </c>
      <c r="AP950">
        <v>32.19789214567195</v>
      </c>
      <c r="AQ950">
        <v>92.706999999999994</v>
      </c>
      <c r="AR950">
        <v>50.713999999999999</v>
      </c>
      <c r="AS950">
        <v>83.186000000000007</v>
      </c>
      <c r="AT950">
        <v>0</v>
      </c>
      <c r="AU950">
        <v>3.2749999999999999</v>
      </c>
      <c r="AV950">
        <v>0</v>
      </c>
      <c r="AW950">
        <v>4.3959999999999999</v>
      </c>
      <c r="AX950">
        <v>80.346999999999994</v>
      </c>
      <c r="AY950">
        <v>132.387</v>
      </c>
      <c r="AZ950">
        <v>123.304</v>
      </c>
      <c r="BA950">
        <v>115.49781575736375</v>
      </c>
    </row>
    <row r="951" spans="1:53" x14ac:dyDescent="0.25">
      <c r="A951">
        <v>944</v>
      </c>
      <c r="B951" t="s">
        <v>3672</v>
      </c>
      <c r="C951" s="7">
        <v>0</v>
      </c>
      <c r="D951" t="s">
        <v>3673</v>
      </c>
      <c r="E951" s="16">
        <v>57.431257840360189</v>
      </c>
      <c r="F951" s="12">
        <v>1.5679305904172101</v>
      </c>
      <c r="G951" s="13">
        <v>-1.10302715917205</v>
      </c>
      <c r="H951" s="13">
        <v>6.5030714843731796E-3</v>
      </c>
      <c r="I951" s="14">
        <v>0.25286668508807603</v>
      </c>
      <c r="K951" t="b">
        <v>0</v>
      </c>
      <c r="L951" t="b">
        <v>0</v>
      </c>
      <c r="M951" t="b">
        <v>0</v>
      </c>
      <c r="N951" t="s">
        <v>9309</v>
      </c>
      <c r="O951" t="s">
        <v>9714</v>
      </c>
      <c r="P951">
        <v>378</v>
      </c>
      <c r="Q951">
        <v>743005</v>
      </c>
      <c r="R951">
        <v>744142</v>
      </c>
      <c r="S951">
        <v>-1</v>
      </c>
      <c r="T951" t="s">
        <v>20877</v>
      </c>
      <c r="U951" s="9">
        <v>160</v>
      </c>
      <c r="V951" t="s">
        <v>6513</v>
      </c>
      <c r="W951" t="s">
        <v>5625</v>
      </c>
      <c r="X951" t="s">
        <v>18747</v>
      </c>
      <c r="Y951" t="s">
        <v>32237</v>
      </c>
      <c r="Z951">
        <v>145.81987646787201</v>
      </c>
      <c r="AA951" s="12">
        <v>0.51187138783188002</v>
      </c>
      <c r="AB951" s="13">
        <v>3.0631338802867099</v>
      </c>
      <c r="AC951" s="13">
        <v>2.1903204342716802E-3</v>
      </c>
      <c r="AD951" s="13">
        <v>126.799841802289</v>
      </c>
      <c r="AE951" s="13">
        <v>0.73757983026515905</v>
      </c>
      <c r="AF951" s="13">
        <v>-1.4954681702393</v>
      </c>
      <c r="AG951" s="14">
        <v>0.13479230089216601</v>
      </c>
      <c r="AI951" t="s">
        <v>18746</v>
      </c>
      <c r="AJ951" t="s">
        <v>18745</v>
      </c>
      <c r="AM951" t="s">
        <v>5625</v>
      </c>
      <c r="AN951" t="s">
        <v>5625</v>
      </c>
      <c r="AO951" t="s">
        <v>5625</v>
      </c>
      <c r="AP951">
        <v>57.478031361440763</v>
      </c>
      <c r="AQ951">
        <v>13.419</v>
      </c>
      <c r="AR951">
        <v>105.825</v>
      </c>
      <c r="AS951">
        <v>53.003</v>
      </c>
      <c r="AT951">
        <v>82.477999999999994</v>
      </c>
      <c r="AU951">
        <v>121.65900000000001</v>
      </c>
      <c r="AV951">
        <v>120.148</v>
      </c>
      <c r="AW951">
        <v>84.622</v>
      </c>
      <c r="AX951">
        <v>57.588000000000001</v>
      </c>
      <c r="AY951">
        <v>13.413</v>
      </c>
      <c r="AZ951">
        <v>7.649</v>
      </c>
      <c r="BA951">
        <v>54.939687156499907</v>
      </c>
    </row>
    <row r="952" spans="1:53" x14ac:dyDescent="0.25">
      <c r="A952">
        <v>945</v>
      </c>
      <c r="B952" t="s">
        <v>3671</v>
      </c>
      <c r="C952" s="7">
        <v>0</v>
      </c>
      <c r="D952" t="s">
        <v>1049</v>
      </c>
      <c r="E952" s="16">
        <v>25.33695145717483</v>
      </c>
      <c r="F952" s="12">
        <v>-0.19500919138557199</v>
      </c>
      <c r="G952" s="13">
        <v>-0.121297142504958</v>
      </c>
      <c r="H952" s="13">
        <v>0.76142957049946602</v>
      </c>
      <c r="I952" s="14">
        <v>0.90093155488778498</v>
      </c>
      <c r="K952" t="b">
        <v>0</v>
      </c>
      <c r="L952" t="b">
        <v>0</v>
      </c>
      <c r="M952" t="b">
        <v>0</v>
      </c>
      <c r="N952" t="s">
        <v>9309</v>
      </c>
      <c r="O952" t="s">
        <v>9714</v>
      </c>
      <c r="P952">
        <v>408</v>
      </c>
      <c r="Q952">
        <v>744347</v>
      </c>
      <c r="R952">
        <v>745574</v>
      </c>
      <c r="S952">
        <v>1</v>
      </c>
      <c r="T952" t="s">
        <v>20877</v>
      </c>
      <c r="U952" s="9">
        <v>205</v>
      </c>
      <c r="V952" t="s">
        <v>6514</v>
      </c>
      <c r="W952" t="s">
        <v>6515</v>
      </c>
      <c r="X952" t="s">
        <v>18744</v>
      </c>
      <c r="Y952" t="s">
        <v>32236</v>
      </c>
      <c r="Z952">
        <v>33.227215635104898</v>
      </c>
      <c r="AA952" s="12">
        <v>0.47885353882813803</v>
      </c>
      <c r="AB952" s="13">
        <v>-0.40724182985637702</v>
      </c>
      <c r="AC952" s="13">
        <v>0.68383038188948697</v>
      </c>
      <c r="AD952" s="13">
        <v>81.213312281857696</v>
      </c>
      <c r="AE952" s="13">
        <v>0.62086588844781998</v>
      </c>
      <c r="AF952" s="13">
        <v>-0.195367703012648</v>
      </c>
      <c r="AG952" s="14">
        <v>0.84510509867358197</v>
      </c>
      <c r="AI952" t="s">
        <v>18743</v>
      </c>
      <c r="AJ952" t="s">
        <v>18742</v>
      </c>
      <c r="AK952" t="s">
        <v>18741</v>
      </c>
      <c r="AM952" t="s">
        <v>5625</v>
      </c>
      <c r="AN952" t="s">
        <v>5625</v>
      </c>
      <c r="AO952" t="s">
        <v>5625</v>
      </c>
      <c r="AP952">
        <v>30.229805828699334</v>
      </c>
      <c r="AQ952">
        <v>11.997999999999999</v>
      </c>
      <c r="AR952">
        <v>36.844000000000001</v>
      </c>
      <c r="AS952">
        <v>22.276</v>
      </c>
      <c r="AT952">
        <v>13.896000000000001</v>
      </c>
      <c r="AU952">
        <v>13.323</v>
      </c>
      <c r="AV952">
        <v>9.9540000000000006</v>
      </c>
      <c r="AW952">
        <v>16.507999999999999</v>
      </c>
      <c r="AX952">
        <v>63.143000000000001</v>
      </c>
      <c r="AY952">
        <v>12.775</v>
      </c>
      <c r="AZ952">
        <v>16.538</v>
      </c>
      <c r="BA952">
        <v>37.164213314398118</v>
      </c>
    </row>
    <row r="953" spans="1:53" x14ac:dyDescent="0.25">
      <c r="A953">
        <v>946</v>
      </c>
      <c r="B953" t="s">
        <v>3670</v>
      </c>
      <c r="C953" s="7">
        <v>0</v>
      </c>
      <c r="D953" t="s">
        <v>990</v>
      </c>
      <c r="E953" s="16">
        <v>37.637897755906273</v>
      </c>
      <c r="F953" s="12">
        <v>-0.18035503986530199</v>
      </c>
      <c r="G953" s="13">
        <v>0.21864254992683599</v>
      </c>
      <c r="H953" s="13">
        <v>0.71945934722611704</v>
      </c>
      <c r="I953" s="14">
        <v>0.737374774397487</v>
      </c>
      <c r="K953" t="b">
        <v>0</v>
      </c>
      <c r="L953" t="b">
        <v>0</v>
      </c>
      <c r="M953" t="b">
        <v>0</v>
      </c>
      <c r="N953" t="s">
        <v>9309</v>
      </c>
      <c r="O953" t="s">
        <v>9714</v>
      </c>
      <c r="P953">
        <v>467</v>
      </c>
      <c r="Q953">
        <v>745983</v>
      </c>
      <c r="R953">
        <v>747387</v>
      </c>
      <c r="S953">
        <v>1</v>
      </c>
      <c r="T953" t="s">
        <v>20877</v>
      </c>
      <c r="U953" s="9">
        <v>409</v>
      </c>
      <c r="V953" t="s">
        <v>5625</v>
      </c>
      <c r="W953" t="s">
        <v>5625</v>
      </c>
      <c r="X953" t="s">
        <v>18740</v>
      </c>
      <c r="Y953" t="s">
        <v>32235</v>
      </c>
      <c r="Z953">
        <v>55.188904499524398</v>
      </c>
      <c r="AA953" s="12">
        <v>0.38016429878033597</v>
      </c>
      <c r="AB953" s="13">
        <v>-0.47441340610869198</v>
      </c>
      <c r="AC953" s="13">
        <v>0.63520513496253905</v>
      </c>
      <c r="AD953" s="13">
        <v>154.11635913938201</v>
      </c>
      <c r="AE953" s="13">
        <v>0.422750725658538</v>
      </c>
      <c r="AF953" s="13">
        <v>0.51719024156906401</v>
      </c>
      <c r="AG953" s="14">
        <v>0.60502336341751095</v>
      </c>
      <c r="AI953" t="s">
        <v>990</v>
      </c>
      <c r="AJ953" t="s">
        <v>13498</v>
      </c>
      <c r="AM953" t="s">
        <v>5625</v>
      </c>
      <c r="AN953" t="s">
        <v>5625</v>
      </c>
      <c r="AO953" t="s">
        <v>5625</v>
      </c>
      <c r="AP953">
        <v>36.797591023625081</v>
      </c>
      <c r="AQ953">
        <v>58.908999999999999</v>
      </c>
      <c r="AR953">
        <v>25.76</v>
      </c>
      <c r="AS953">
        <v>29.085000000000001</v>
      </c>
      <c r="AT953">
        <v>16.192</v>
      </c>
      <c r="AU953">
        <v>17.018000000000001</v>
      </c>
      <c r="AV953">
        <v>24.164000000000001</v>
      </c>
      <c r="AW953">
        <v>20.439</v>
      </c>
      <c r="AX953">
        <v>42.73</v>
      </c>
      <c r="AY953">
        <v>88.106999999999999</v>
      </c>
      <c r="AZ953">
        <v>74.674999999999997</v>
      </c>
      <c r="BA953">
        <v>38.707827021608367</v>
      </c>
    </row>
    <row r="954" spans="1:53" x14ac:dyDescent="0.25">
      <c r="A954">
        <v>947</v>
      </c>
      <c r="B954" t="s">
        <v>18739</v>
      </c>
      <c r="C954" s="7" t="s">
        <v>5625</v>
      </c>
      <c r="D954" t="s">
        <v>5645</v>
      </c>
      <c r="E954" s="16" t="s">
        <v>5625</v>
      </c>
      <c r="F954" s="12" t="s">
        <v>5625</v>
      </c>
      <c r="G954" s="13" t="s">
        <v>5625</v>
      </c>
      <c r="H954" s="13" t="s">
        <v>5625</v>
      </c>
      <c r="I954" s="14" t="s">
        <v>5625</v>
      </c>
      <c r="J954" t="s">
        <v>5625</v>
      </c>
      <c r="K954" t="b">
        <v>1</v>
      </c>
      <c r="L954" t="b">
        <v>0</v>
      </c>
      <c r="M954" t="b">
        <v>0</v>
      </c>
      <c r="N954" t="s">
        <v>9309</v>
      </c>
      <c r="O954" t="s">
        <v>9714</v>
      </c>
      <c r="P954">
        <v>52</v>
      </c>
      <c r="Q954">
        <v>747696</v>
      </c>
      <c r="R954">
        <v>747855</v>
      </c>
      <c r="S954">
        <v>1</v>
      </c>
      <c r="T954" t="s">
        <v>20877</v>
      </c>
      <c r="U954" s="9" t="s">
        <v>5625</v>
      </c>
      <c r="V954" t="s">
        <v>5625</v>
      </c>
      <c r="W954" t="s">
        <v>5625</v>
      </c>
      <c r="X954" t="s">
        <v>18738</v>
      </c>
      <c r="Y954" t="s">
        <v>5625</v>
      </c>
      <c r="Z954" t="s">
        <v>5625</v>
      </c>
      <c r="AA954" s="12" t="s">
        <v>5625</v>
      </c>
      <c r="AB954" s="13" t="s">
        <v>5625</v>
      </c>
      <c r="AC954" s="13" t="s">
        <v>5625</v>
      </c>
      <c r="AD954" s="13" t="s">
        <v>5625</v>
      </c>
      <c r="AE954" s="13" t="s">
        <v>5625</v>
      </c>
      <c r="AF954" s="13" t="s">
        <v>5625</v>
      </c>
      <c r="AG954" s="14" t="s">
        <v>5625</v>
      </c>
      <c r="AM954" t="s">
        <v>5625</v>
      </c>
      <c r="AN954" t="s">
        <v>5625</v>
      </c>
      <c r="AO954" t="s">
        <v>5625</v>
      </c>
      <c r="AP954" t="s">
        <v>5625</v>
      </c>
      <c r="AQ954" t="s">
        <v>5625</v>
      </c>
      <c r="AR954" t="s">
        <v>5625</v>
      </c>
      <c r="AS954" t="s">
        <v>5625</v>
      </c>
      <c r="AT954" t="s">
        <v>5625</v>
      </c>
      <c r="AU954" t="s">
        <v>5625</v>
      </c>
      <c r="AV954" t="s">
        <v>5625</v>
      </c>
      <c r="AW954" t="s">
        <v>5625</v>
      </c>
      <c r="AX954" t="s">
        <v>5625</v>
      </c>
      <c r="AY954" t="s">
        <v>5625</v>
      </c>
      <c r="AZ954" t="s">
        <v>5625</v>
      </c>
      <c r="BA954" t="s">
        <v>5625</v>
      </c>
    </row>
    <row r="955" spans="1:53" x14ac:dyDescent="0.25">
      <c r="A955">
        <v>948</v>
      </c>
      <c r="B955" t="s">
        <v>18737</v>
      </c>
      <c r="C955" s="7" t="s">
        <v>5625</v>
      </c>
      <c r="D955" t="s">
        <v>5645</v>
      </c>
      <c r="E955" s="16" t="s">
        <v>5625</v>
      </c>
      <c r="F955" s="12" t="s">
        <v>5625</v>
      </c>
      <c r="G955" s="13" t="s">
        <v>5625</v>
      </c>
      <c r="H955" s="13" t="s">
        <v>5625</v>
      </c>
      <c r="I955" s="14" t="s">
        <v>5625</v>
      </c>
      <c r="J955" t="s">
        <v>5625</v>
      </c>
      <c r="K955" t="b">
        <v>1</v>
      </c>
      <c r="L955" t="b">
        <v>0</v>
      </c>
      <c r="M955" t="b">
        <v>0</v>
      </c>
      <c r="N955" t="s">
        <v>9309</v>
      </c>
      <c r="O955" t="s">
        <v>9714</v>
      </c>
      <c r="P955">
        <v>48</v>
      </c>
      <c r="Q955">
        <v>747866</v>
      </c>
      <c r="R955">
        <v>748013</v>
      </c>
      <c r="S955">
        <v>1</v>
      </c>
      <c r="T955" t="s">
        <v>20877</v>
      </c>
      <c r="U955" s="9" t="s">
        <v>5625</v>
      </c>
      <c r="V955" t="s">
        <v>5625</v>
      </c>
      <c r="W955" t="s">
        <v>5625</v>
      </c>
      <c r="X955" t="s">
        <v>18736</v>
      </c>
      <c r="Y955" t="s">
        <v>5625</v>
      </c>
      <c r="Z955" t="s">
        <v>5625</v>
      </c>
      <c r="AA955" s="12" t="s">
        <v>5625</v>
      </c>
      <c r="AB955" s="13" t="s">
        <v>5625</v>
      </c>
      <c r="AC955" s="13" t="s">
        <v>5625</v>
      </c>
      <c r="AD955" s="13" t="s">
        <v>5625</v>
      </c>
      <c r="AE955" s="13" t="s">
        <v>5625</v>
      </c>
      <c r="AF955" s="13" t="s">
        <v>5625</v>
      </c>
      <c r="AG955" s="14" t="s">
        <v>5625</v>
      </c>
      <c r="AM955" t="s">
        <v>5625</v>
      </c>
      <c r="AN955" t="s">
        <v>5625</v>
      </c>
      <c r="AO955" t="s">
        <v>5625</v>
      </c>
      <c r="AP955" t="s">
        <v>5625</v>
      </c>
      <c r="AQ955" t="s">
        <v>5625</v>
      </c>
      <c r="AR955" t="s">
        <v>5625</v>
      </c>
      <c r="AS955" t="s">
        <v>5625</v>
      </c>
      <c r="AT955" t="s">
        <v>5625</v>
      </c>
      <c r="AU955" t="s">
        <v>5625</v>
      </c>
      <c r="AV955" t="s">
        <v>5625</v>
      </c>
      <c r="AW955" t="s">
        <v>5625</v>
      </c>
      <c r="AX955" t="s">
        <v>5625</v>
      </c>
      <c r="AY955" t="s">
        <v>5625</v>
      </c>
      <c r="AZ955" t="s">
        <v>5625</v>
      </c>
      <c r="BA955" t="s">
        <v>5625</v>
      </c>
    </row>
    <row r="956" spans="1:53" x14ac:dyDescent="0.25">
      <c r="A956">
        <v>949</v>
      </c>
      <c r="B956" t="s">
        <v>6516</v>
      </c>
      <c r="C956" s="7">
        <v>8.3333333333333329E-2</v>
      </c>
      <c r="D956" t="s">
        <v>770</v>
      </c>
      <c r="E956" s="16">
        <v>6.4539855104536707</v>
      </c>
      <c r="F956" s="12">
        <v>0.97540407429950404</v>
      </c>
      <c r="G956" s="13">
        <v>0.32758040142177602</v>
      </c>
      <c r="H956" s="13">
        <v>0.35552944929226699</v>
      </c>
      <c r="I956" s="14">
        <v>0.79651853699467501</v>
      </c>
      <c r="K956" t="b">
        <v>0</v>
      </c>
      <c r="L956" t="b">
        <v>0</v>
      </c>
      <c r="M956" t="b">
        <v>0</v>
      </c>
      <c r="N956" t="s">
        <v>9309</v>
      </c>
      <c r="O956" t="s">
        <v>9714</v>
      </c>
      <c r="P956">
        <v>115</v>
      </c>
      <c r="Q956">
        <v>748316</v>
      </c>
      <c r="R956">
        <v>748664</v>
      </c>
      <c r="S956">
        <v>1</v>
      </c>
      <c r="T956" t="s">
        <v>20877</v>
      </c>
      <c r="U956" s="9">
        <v>929</v>
      </c>
      <c r="V956" t="s">
        <v>6517</v>
      </c>
      <c r="W956" t="s">
        <v>6518</v>
      </c>
      <c r="X956" t="s">
        <v>18735</v>
      </c>
      <c r="Y956" t="s">
        <v>5625</v>
      </c>
      <c r="Z956">
        <v>4.0625396128290703</v>
      </c>
      <c r="AA956" s="12">
        <v>0.85825289469722199</v>
      </c>
      <c r="AB956" s="13">
        <v>1.13649960323596</v>
      </c>
      <c r="AC956" s="13">
        <v>0.255747531519048</v>
      </c>
      <c r="AD956" s="13">
        <v>7.0357762419662802</v>
      </c>
      <c r="AE956" s="13">
        <v>0.80019485618779296</v>
      </c>
      <c r="AF956" s="13">
        <v>0.40937579001994701</v>
      </c>
      <c r="AG956" s="14">
        <v>0.68226390366225498</v>
      </c>
      <c r="AI956" t="s">
        <v>9963</v>
      </c>
      <c r="AK956" t="s">
        <v>18734</v>
      </c>
      <c r="AM956" t="s">
        <v>5625</v>
      </c>
      <c r="AN956" t="s">
        <v>5625</v>
      </c>
      <c r="AO956" t="s">
        <v>5625</v>
      </c>
      <c r="AP956">
        <v>11.41994204181468</v>
      </c>
      <c r="AQ956">
        <v>4.6150000000000002</v>
      </c>
      <c r="AR956">
        <v>5.9960000000000004</v>
      </c>
      <c r="AS956">
        <v>3.7850000000000001</v>
      </c>
      <c r="AT956">
        <v>24.498000000000001</v>
      </c>
      <c r="AU956">
        <v>3.6139999999999999</v>
      </c>
      <c r="AV956">
        <v>5.1989999999999998</v>
      </c>
      <c r="AW956">
        <v>0</v>
      </c>
      <c r="AX956">
        <v>22.657</v>
      </c>
      <c r="AY956">
        <v>3.6520000000000001</v>
      </c>
      <c r="AZ956">
        <v>5.5529999999999999</v>
      </c>
      <c r="BA956">
        <v>14.360097539526528</v>
      </c>
    </row>
    <row r="957" spans="1:53" x14ac:dyDescent="0.25">
      <c r="A957">
        <v>950</v>
      </c>
      <c r="B957" t="s">
        <v>3669</v>
      </c>
      <c r="C957" s="7">
        <v>0</v>
      </c>
      <c r="D957" t="s">
        <v>3663</v>
      </c>
      <c r="E957" s="16">
        <v>27.632877038776432</v>
      </c>
      <c r="F957" s="12">
        <v>1.38369306887103E-2</v>
      </c>
      <c r="G957" s="13">
        <v>0.36146959539148399</v>
      </c>
      <c r="H957" s="13">
        <v>0.98303417160967999</v>
      </c>
      <c r="I957" s="14">
        <v>0.36201234559741002</v>
      </c>
      <c r="K957" t="b">
        <v>0</v>
      </c>
      <c r="L957" t="b">
        <v>0</v>
      </c>
      <c r="M957" t="b">
        <v>0</v>
      </c>
      <c r="N957" t="s">
        <v>9309</v>
      </c>
      <c r="O957" t="s">
        <v>9714</v>
      </c>
      <c r="P957">
        <v>264</v>
      </c>
      <c r="Q957">
        <v>748668</v>
      </c>
      <c r="R957">
        <v>749463</v>
      </c>
      <c r="S957">
        <v>1</v>
      </c>
      <c r="T957" t="s">
        <v>20877</v>
      </c>
      <c r="U957" s="9">
        <v>4</v>
      </c>
      <c r="V957" t="s">
        <v>5625</v>
      </c>
      <c r="W957" t="s">
        <v>5625</v>
      </c>
      <c r="X957" t="s">
        <v>18733</v>
      </c>
      <c r="Y957" t="s">
        <v>32234</v>
      </c>
      <c r="Z957">
        <v>24.327152720475102</v>
      </c>
      <c r="AA957" s="12">
        <v>0.41559446861874899</v>
      </c>
      <c r="AB957" s="13">
        <v>3.3294309076581603E-2</v>
      </c>
      <c r="AC957" s="13">
        <v>0.97343989194456004</v>
      </c>
      <c r="AD957" s="13">
        <v>68.416046931988603</v>
      </c>
      <c r="AE957" s="13">
        <v>0.294704750876918</v>
      </c>
      <c r="AF957" s="13">
        <v>1.2265482463920301</v>
      </c>
      <c r="AG957" s="14">
        <v>0.219992431152115</v>
      </c>
      <c r="AH957" t="s">
        <v>14882</v>
      </c>
      <c r="AJ957" t="s">
        <v>13554</v>
      </c>
      <c r="AM957" t="s">
        <v>5625</v>
      </c>
      <c r="AN957" t="s">
        <v>5625</v>
      </c>
      <c r="AO957" t="s">
        <v>5625</v>
      </c>
      <c r="AP957">
        <v>29.993508155105729</v>
      </c>
      <c r="AQ957">
        <v>31.649000000000001</v>
      </c>
      <c r="AR957">
        <v>23.620999999999999</v>
      </c>
      <c r="AS957">
        <v>25.268000000000001</v>
      </c>
      <c r="AT957">
        <v>14.298</v>
      </c>
      <c r="AU957">
        <v>15.818</v>
      </c>
      <c r="AV957">
        <v>23.896999999999998</v>
      </c>
      <c r="AW957">
        <v>10.616</v>
      </c>
      <c r="AX957">
        <v>66.406999999999996</v>
      </c>
      <c r="AY957">
        <v>55.418999999999997</v>
      </c>
      <c r="AZ957">
        <v>40.718000000000004</v>
      </c>
      <c r="BA957">
        <v>39.28705930625182</v>
      </c>
    </row>
    <row r="958" spans="1:53" x14ac:dyDescent="0.25">
      <c r="A958">
        <v>951</v>
      </c>
      <c r="B958" t="s">
        <v>3668</v>
      </c>
      <c r="C958" s="7">
        <v>0</v>
      </c>
      <c r="D958" t="s">
        <v>3653</v>
      </c>
      <c r="E958" s="16">
        <v>38.737828429134389</v>
      </c>
      <c r="F958" s="12">
        <v>0.31806711226839901</v>
      </c>
      <c r="G958" s="13">
        <v>0.37961340742127397</v>
      </c>
      <c r="H958" s="13">
        <v>0.52879086865834002</v>
      </c>
      <c r="I958" s="14">
        <v>0.492653903900868</v>
      </c>
      <c r="K958" t="b">
        <v>0</v>
      </c>
      <c r="L958" t="b">
        <v>0</v>
      </c>
      <c r="M958" t="b">
        <v>0</v>
      </c>
      <c r="N958" t="s">
        <v>9309</v>
      </c>
      <c r="O958" t="s">
        <v>9714</v>
      </c>
      <c r="P958">
        <v>239</v>
      </c>
      <c r="Q958">
        <v>749498</v>
      </c>
      <c r="R958">
        <v>750218</v>
      </c>
      <c r="S958">
        <v>1</v>
      </c>
      <c r="T958" t="s">
        <v>20877</v>
      </c>
      <c r="U958" s="9">
        <v>35</v>
      </c>
      <c r="V958" t="s">
        <v>6519</v>
      </c>
      <c r="W958" t="s">
        <v>5625</v>
      </c>
      <c r="X958" t="s">
        <v>18732</v>
      </c>
      <c r="Y958" t="s">
        <v>32233</v>
      </c>
      <c r="Z958">
        <v>35.6464063722795</v>
      </c>
      <c r="AA958" s="12">
        <v>0.39871560545505003</v>
      </c>
      <c r="AB958" s="13">
        <v>0.79772927850514597</v>
      </c>
      <c r="AC958" s="13">
        <v>0.425027609390565</v>
      </c>
      <c r="AD958" s="13">
        <v>87.099725798759707</v>
      </c>
      <c r="AE958" s="13">
        <v>0.39486538893655398</v>
      </c>
      <c r="AF958" s="13">
        <v>0.96137422538765305</v>
      </c>
      <c r="AG958" s="14">
        <v>0.33636403908621798</v>
      </c>
      <c r="AH958" t="s">
        <v>18707</v>
      </c>
      <c r="AM958" t="s">
        <v>5625</v>
      </c>
      <c r="AN958" t="s">
        <v>5625</v>
      </c>
      <c r="AO958" t="s">
        <v>5625</v>
      </c>
      <c r="AP958">
        <v>25.758313716537558</v>
      </c>
      <c r="AQ958">
        <v>56.506999999999998</v>
      </c>
      <c r="AR958">
        <v>33.808999999999997</v>
      </c>
      <c r="AS958">
        <v>38.877000000000002</v>
      </c>
      <c r="AT958">
        <v>27.628</v>
      </c>
      <c r="AU958">
        <v>34.930999999999997</v>
      </c>
      <c r="AV958">
        <v>27.015000000000001</v>
      </c>
      <c r="AW958">
        <v>28.132999999999999</v>
      </c>
      <c r="AX958">
        <v>55.707000000000001</v>
      </c>
      <c r="AY958">
        <v>97.084000000000003</v>
      </c>
      <c r="AZ958">
        <v>75.156000000000006</v>
      </c>
      <c r="BA958">
        <v>57.260888938862031</v>
      </c>
    </row>
    <row r="959" spans="1:53" x14ac:dyDescent="0.25">
      <c r="A959">
        <v>952</v>
      </c>
      <c r="B959" t="s">
        <v>3667</v>
      </c>
      <c r="C959" s="7">
        <v>0</v>
      </c>
      <c r="D959" t="s">
        <v>752</v>
      </c>
      <c r="E959" s="16">
        <v>1238.8088994492168</v>
      </c>
      <c r="F959" s="12">
        <v>1.71900174173353E-2</v>
      </c>
      <c r="G959" s="13">
        <v>-1.0962890521978901</v>
      </c>
      <c r="H959" s="13">
        <v>0.965948878807945</v>
      </c>
      <c r="I959" s="14">
        <v>1.03779066209919E-3</v>
      </c>
      <c r="K959" t="b">
        <v>0</v>
      </c>
      <c r="L959" t="b">
        <v>0</v>
      </c>
      <c r="M959" t="b">
        <v>0</v>
      </c>
      <c r="N959" t="s">
        <v>9309</v>
      </c>
      <c r="O959" t="s">
        <v>9714</v>
      </c>
      <c r="P959">
        <v>417</v>
      </c>
      <c r="Q959">
        <v>750687</v>
      </c>
      <c r="R959">
        <v>751941</v>
      </c>
      <c r="S959">
        <v>1</v>
      </c>
      <c r="T959" t="s">
        <v>20877</v>
      </c>
      <c r="U959" s="9">
        <v>469</v>
      </c>
      <c r="V959" t="s">
        <v>5625</v>
      </c>
      <c r="W959" t="s">
        <v>6520</v>
      </c>
      <c r="X959" t="s">
        <v>18731</v>
      </c>
      <c r="Y959" t="s">
        <v>32232</v>
      </c>
      <c r="Z959">
        <v>1760.70635845228</v>
      </c>
      <c r="AA959" s="12">
        <v>0.26607302721339998</v>
      </c>
      <c r="AB959" s="13">
        <v>6.4606388694740696E-2</v>
      </c>
      <c r="AC959" s="13">
        <v>0.94848739789682401</v>
      </c>
      <c r="AD959" s="13">
        <v>3068.0575420751402</v>
      </c>
      <c r="AE959" s="13">
        <v>0.29035357637363302</v>
      </c>
      <c r="AF959" s="13">
        <v>-3.7757036296572499</v>
      </c>
      <c r="AG959" s="14">
        <v>1.5955661462919901E-4</v>
      </c>
      <c r="AK959" t="s">
        <v>18730</v>
      </c>
      <c r="AM959" t="s">
        <v>21819</v>
      </c>
      <c r="AN959" t="s">
        <v>21818</v>
      </c>
      <c r="AO959" t="s">
        <v>21888</v>
      </c>
      <c r="AP959">
        <v>1025.0505977968671</v>
      </c>
      <c r="AQ959">
        <v>1674.94</v>
      </c>
      <c r="AR959">
        <v>1009.427</v>
      </c>
      <c r="AS959">
        <v>1245.818</v>
      </c>
      <c r="AT959">
        <v>838.471</v>
      </c>
      <c r="AU959">
        <v>708.98</v>
      </c>
      <c r="AV959">
        <v>818.83900000000006</v>
      </c>
      <c r="AW959">
        <v>644.77499999999998</v>
      </c>
      <c r="AX959">
        <v>726.36099999999999</v>
      </c>
      <c r="AY959">
        <v>989.16700000000003</v>
      </c>
      <c r="AZ959">
        <v>858.41700000000003</v>
      </c>
      <c r="BA959">
        <v>630.14375387264431</v>
      </c>
    </row>
    <row r="960" spans="1:53" x14ac:dyDescent="0.25">
      <c r="A960">
        <v>953</v>
      </c>
      <c r="B960" t="s">
        <v>3666</v>
      </c>
      <c r="C960" s="7">
        <v>0</v>
      </c>
      <c r="D960" t="s">
        <v>5645</v>
      </c>
      <c r="E960" s="16">
        <v>898.65064631296491</v>
      </c>
      <c r="F960" s="12">
        <v>0.24832579864614701</v>
      </c>
      <c r="G960" s="13">
        <v>-0.99272178738132799</v>
      </c>
      <c r="H960" s="13">
        <v>0.43807643290078302</v>
      </c>
      <c r="I960" s="14">
        <v>9.8319817640925809E-4</v>
      </c>
      <c r="K960" t="b">
        <v>0</v>
      </c>
      <c r="L960" t="b">
        <v>0</v>
      </c>
      <c r="M960" t="b">
        <v>0</v>
      </c>
      <c r="N960" t="s">
        <v>9309</v>
      </c>
      <c r="O960" t="s">
        <v>9714</v>
      </c>
      <c r="P960">
        <v>171</v>
      </c>
      <c r="Q960">
        <v>751937</v>
      </c>
      <c r="R960">
        <v>752453</v>
      </c>
      <c r="S960">
        <v>1</v>
      </c>
      <c r="T960" t="s">
        <v>20877</v>
      </c>
      <c r="U960" s="9">
        <v>-4</v>
      </c>
      <c r="V960" t="s">
        <v>5625</v>
      </c>
      <c r="W960" t="s">
        <v>5625</v>
      </c>
      <c r="X960" t="s">
        <v>18729</v>
      </c>
      <c r="Y960" t="s">
        <v>32231</v>
      </c>
      <c r="Z960">
        <v>574.43466234779396</v>
      </c>
      <c r="AA960" s="12">
        <v>0.25574679649151</v>
      </c>
      <c r="AB960" s="13">
        <v>0.97098302716918194</v>
      </c>
      <c r="AC960" s="13">
        <v>0.331556730638354</v>
      </c>
      <c r="AD960" s="13">
        <v>937.98417129630002</v>
      </c>
      <c r="AE960" s="13">
        <v>0.26190349806639202</v>
      </c>
      <c r="AF960" s="13">
        <v>-3.79041056996373</v>
      </c>
      <c r="AG960" s="14">
        <v>1.5039847655728901E-4</v>
      </c>
      <c r="AM960" t="s">
        <v>5625</v>
      </c>
      <c r="AN960" t="s">
        <v>5625</v>
      </c>
      <c r="AO960" t="s">
        <v>5625</v>
      </c>
      <c r="AP960">
        <v>899.40158525185961</v>
      </c>
      <c r="AQ960">
        <v>720.51900000000001</v>
      </c>
      <c r="AR960">
        <v>880.16600000000005</v>
      </c>
      <c r="AS960">
        <v>1094.5160000000001</v>
      </c>
      <c r="AT960">
        <v>575.50699999999995</v>
      </c>
      <c r="AU960">
        <v>523.96299999999997</v>
      </c>
      <c r="AV960">
        <v>888.91099999999994</v>
      </c>
      <c r="AW960">
        <v>615.005</v>
      </c>
      <c r="AX960">
        <v>710.21</v>
      </c>
      <c r="AY960">
        <v>564.03099999999995</v>
      </c>
      <c r="AZ960">
        <v>562.73699999999997</v>
      </c>
      <c r="BA960">
        <v>651.29721456887467</v>
      </c>
    </row>
    <row r="961" spans="1:53" x14ac:dyDescent="0.25">
      <c r="A961">
        <v>954</v>
      </c>
      <c r="B961" t="s">
        <v>3664</v>
      </c>
      <c r="C961" s="7">
        <v>0</v>
      </c>
      <c r="D961" t="s">
        <v>3665</v>
      </c>
      <c r="E961" s="16">
        <v>134.16118025046367</v>
      </c>
      <c r="F961" s="12">
        <v>-2.02711765495311</v>
      </c>
      <c r="G961" s="13">
        <v>0.22631529763345901</v>
      </c>
      <c r="H961" s="13">
        <v>2.53765559469458E-5</v>
      </c>
      <c r="I961" s="14">
        <v>0.75845665029103204</v>
      </c>
      <c r="K961" t="b">
        <v>0</v>
      </c>
      <c r="L961" t="b">
        <v>0</v>
      </c>
      <c r="M961" t="b">
        <v>0</v>
      </c>
      <c r="N961" t="s">
        <v>9309</v>
      </c>
      <c r="O961" t="s">
        <v>9714</v>
      </c>
      <c r="P961">
        <v>762</v>
      </c>
      <c r="Q961">
        <v>752705</v>
      </c>
      <c r="R961">
        <v>754994</v>
      </c>
      <c r="S961">
        <v>1</v>
      </c>
      <c r="T961" t="s">
        <v>20877</v>
      </c>
      <c r="U961" s="9">
        <v>252</v>
      </c>
      <c r="V961" t="s">
        <v>6521</v>
      </c>
      <c r="W961" t="s">
        <v>6522</v>
      </c>
      <c r="X961" t="s">
        <v>18728</v>
      </c>
      <c r="Y961" t="s">
        <v>32230</v>
      </c>
      <c r="Z961">
        <v>212.67985654111999</v>
      </c>
      <c r="AA961" s="12">
        <v>0.441736850141699</v>
      </c>
      <c r="AB961" s="13">
        <v>-4.58897113587616</v>
      </c>
      <c r="AC961" s="13">
        <v>4.45436009548171E-6</v>
      </c>
      <c r="AD961" s="13">
        <v>890.40760389306001</v>
      </c>
      <c r="AE961" s="13">
        <v>0.47334478638369498</v>
      </c>
      <c r="AF961" s="13">
        <v>0.47811934163780401</v>
      </c>
      <c r="AG961" s="14">
        <v>0.63256526645854005</v>
      </c>
      <c r="AH961" t="s">
        <v>9315</v>
      </c>
      <c r="AI961" t="s">
        <v>9314</v>
      </c>
      <c r="AK961" t="s">
        <v>18727</v>
      </c>
      <c r="AM961" t="s">
        <v>5625</v>
      </c>
      <c r="AN961" t="s">
        <v>5625</v>
      </c>
      <c r="AO961" t="s">
        <v>5625</v>
      </c>
      <c r="AP961">
        <v>90.66772100185473</v>
      </c>
      <c r="AQ961">
        <v>244.279</v>
      </c>
      <c r="AR961">
        <v>67.757999999999996</v>
      </c>
      <c r="AS961">
        <v>133.94</v>
      </c>
      <c r="AT961">
        <v>13.656000000000001</v>
      </c>
      <c r="AU961">
        <v>17.579999999999998</v>
      </c>
      <c r="AV961">
        <v>23.120999999999999</v>
      </c>
      <c r="AW961">
        <v>21.385999999999999</v>
      </c>
      <c r="AX961">
        <v>152.31200000000001</v>
      </c>
      <c r="AY961">
        <v>299.63799999999998</v>
      </c>
      <c r="AZ961">
        <v>264.89800000000002</v>
      </c>
      <c r="BA961">
        <v>150.36697154920995</v>
      </c>
    </row>
    <row r="962" spans="1:53" x14ac:dyDescent="0.25">
      <c r="A962">
        <v>955</v>
      </c>
      <c r="B962" t="s">
        <v>3662</v>
      </c>
      <c r="C962" s="7">
        <v>0.33333333333333331</v>
      </c>
      <c r="D962" t="s">
        <v>3663</v>
      </c>
      <c r="E962" s="16">
        <v>8.6784671399153908</v>
      </c>
      <c r="F962" s="12">
        <v>-0.40187275136892298</v>
      </c>
      <c r="G962" s="13">
        <v>1.0855442086899001</v>
      </c>
      <c r="H962" s="13">
        <v>0.82283536191670004</v>
      </c>
      <c r="I962" s="14">
        <v>0.32250054967646802</v>
      </c>
      <c r="K962" t="b">
        <v>0</v>
      </c>
      <c r="L962" t="b">
        <v>0</v>
      </c>
      <c r="M962" t="b">
        <v>0</v>
      </c>
      <c r="N962" t="s">
        <v>9309</v>
      </c>
      <c r="O962" t="s">
        <v>9714</v>
      </c>
      <c r="P962">
        <v>64</v>
      </c>
      <c r="Q962">
        <v>755069</v>
      </c>
      <c r="R962">
        <v>755264</v>
      </c>
      <c r="S962">
        <v>1</v>
      </c>
      <c r="T962" t="s">
        <v>20877</v>
      </c>
      <c r="U962" s="9">
        <v>75</v>
      </c>
      <c r="V962" t="s">
        <v>5625</v>
      </c>
      <c r="W962" t="s">
        <v>5625</v>
      </c>
      <c r="X962" t="s">
        <v>18726</v>
      </c>
      <c r="Y962" t="s">
        <v>32229</v>
      </c>
      <c r="Z962">
        <v>1.43207953562944</v>
      </c>
      <c r="AA962" s="12">
        <v>1.3076425742906801</v>
      </c>
      <c r="AB962" s="13">
        <v>-0.30732614498034</v>
      </c>
      <c r="AC962" s="13">
        <v>0.75859513717182803</v>
      </c>
      <c r="AD962" s="13">
        <v>7.8737576200808004</v>
      </c>
      <c r="AE962" s="13">
        <v>0.82127545867982799</v>
      </c>
      <c r="AF962" s="13">
        <v>1.32177845717547</v>
      </c>
      <c r="AG962" s="14">
        <v>0.18624193396386901</v>
      </c>
      <c r="AH962" t="s">
        <v>14882</v>
      </c>
      <c r="AM962" t="s">
        <v>21142</v>
      </c>
      <c r="AN962" t="s">
        <v>21129</v>
      </c>
      <c r="AO962" t="s">
        <v>22299</v>
      </c>
      <c r="AP962">
        <v>9.0578685596615589</v>
      </c>
      <c r="AQ962">
        <v>20.59</v>
      </c>
      <c r="AR962">
        <v>0</v>
      </c>
      <c r="AS962">
        <v>5.0659999999999998</v>
      </c>
      <c r="AT962">
        <v>0</v>
      </c>
      <c r="AU962">
        <v>0</v>
      </c>
      <c r="AV962">
        <v>11.599</v>
      </c>
      <c r="AW962">
        <v>0</v>
      </c>
      <c r="AX962">
        <v>19.338000000000001</v>
      </c>
      <c r="AY962">
        <v>30.414999999999999</v>
      </c>
      <c r="AZ962">
        <v>49.554000000000002</v>
      </c>
      <c r="BA962">
        <v>19.220438245212428</v>
      </c>
    </row>
    <row r="963" spans="1:53" x14ac:dyDescent="0.25">
      <c r="A963">
        <v>956</v>
      </c>
      <c r="B963" t="s">
        <v>18725</v>
      </c>
      <c r="C963" s="7" t="s">
        <v>5625</v>
      </c>
      <c r="D963" t="s">
        <v>5645</v>
      </c>
      <c r="E963" s="16" t="s">
        <v>5625</v>
      </c>
      <c r="F963" s="12" t="s">
        <v>5625</v>
      </c>
      <c r="G963" s="13" t="s">
        <v>5625</v>
      </c>
      <c r="H963" s="13" t="s">
        <v>5625</v>
      </c>
      <c r="I963" s="14" t="s">
        <v>5625</v>
      </c>
      <c r="J963" t="s">
        <v>5625</v>
      </c>
      <c r="K963" t="b">
        <v>1</v>
      </c>
      <c r="L963" t="b">
        <v>0</v>
      </c>
      <c r="M963" t="b">
        <v>0</v>
      </c>
      <c r="N963" t="s">
        <v>9309</v>
      </c>
      <c r="O963" t="s">
        <v>9714</v>
      </c>
      <c r="P963">
        <v>33</v>
      </c>
      <c r="Q963">
        <v>755388</v>
      </c>
      <c r="R963">
        <v>755490</v>
      </c>
      <c r="S963">
        <v>1</v>
      </c>
      <c r="T963" t="s">
        <v>20877</v>
      </c>
      <c r="U963" s="9" t="s">
        <v>5625</v>
      </c>
      <c r="V963" t="s">
        <v>5625</v>
      </c>
      <c r="W963" t="s">
        <v>5625</v>
      </c>
      <c r="X963" t="s">
        <v>18724</v>
      </c>
      <c r="Y963" t="s">
        <v>5625</v>
      </c>
      <c r="Z963" t="s">
        <v>5625</v>
      </c>
      <c r="AA963" s="12" t="s">
        <v>5625</v>
      </c>
      <c r="AB963" s="13" t="s">
        <v>5625</v>
      </c>
      <c r="AC963" s="13" t="s">
        <v>5625</v>
      </c>
      <c r="AD963" s="13" t="s">
        <v>5625</v>
      </c>
      <c r="AE963" s="13" t="s">
        <v>5625</v>
      </c>
      <c r="AF963" s="13" t="s">
        <v>5625</v>
      </c>
      <c r="AG963" s="14" t="s">
        <v>5625</v>
      </c>
      <c r="AM963" t="s">
        <v>5625</v>
      </c>
      <c r="AN963" t="s">
        <v>5625</v>
      </c>
      <c r="AO963" t="s">
        <v>5625</v>
      </c>
      <c r="AP963" t="s">
        <v>5625</v>
      </c>
      <c r="AQ963" t="s">
        <v>5625</v>
      </c>
      <c r="AR963" t="s">
        <v>5625</v>
      </c>
      <c r="AS963" t="s">
        <v>5625</v>
      </c>
      <c r="AT963" t="s">
        <v>5625</v>
      </c>
      <c r="AU963" t="s">
        <v>5625</v>
      </c>
      <c r="AV963" t="s">
        <v>5625</v>
      </c>
      <c r="AW963" t="s">
        <v>5625</v>
      </c>
      <c r="AX963" t="s">
        <v>5625</v>
      </c>
      <c r="AY963" t="s">
        <v>5625</v>
      </c>
      <c r="AZ963" t="s">
        <v>5625</v>
      </c>
      <c r="BA963" t="s">
        <v>5625</v>
      </c>
    </row>
    <row r="964" spans="1:53" x14ac:dyDescent="0.25">
      <c r="A964">
        <v>957</v>
      </c>
      <c r="B964" t="s">
        <v>3661</v>
      </c>
      <c r="C964" s="7">
        <v>0</v>
      </c>
      <c r="D964" t="s">
        <v>701</v>
      </c>
      <c r="E964" s="16">
        <v>60.825923045691788</v>
      </c>
      <c r="F964" s="12">
        <v>0.186089770599732</v>
      </c>
      <c r="G964" s="13">
        <v>0.16886255117741999</v>
      </c>
      <c r="H964" s="13">
        <v>0.67270146487489602</v>
      </c>
      <c r="I964" s="14">
        <v>0.760171223626944</v>
      </c>
      <c r="K964" t="b">
        <v>0</v>
      </c>
      <c r="L964" t="b">
        <v>0</v>
      </c>
      <c r="M964" t="b">
        <v>0</v>
      </c>
      <c r="N964" t="s">
        <v>9309</v>
      </c>
      <c r="O964" t="s">
        <v>9714</v>
      </c>
      <c r="P964">
        <v>293</v>
      </c>
      <c r="Q964">
        <v>755459</v>
      </c>
      <c r="R964">
        <v>756341</v>
      </c>
      <c r="S964">
        <v>1</v>
      </c>
      <c r="T964" t="s">
        <v>20877</v>
      </c>
      <c r="U964" s="9">
        <v>195</v>
      </c>
      <c r="V964" t="s">
        <v>5625</v>
      </c>
      <c r="W964" t="s">
        <v>6523</v>
      </c>
      <c r="X964" t="s">
        <v>18723</v>
      </c>
      <c r="Y964" t="s">
        <v>32228</v>
      </c>
      <c r="Z964">
        <v>64.790418633201597</v>
      </c>
      <c r="AA964" s="12">
        <v>0.33911161115670801</v>
      </c>
      <c r="AB964" s="13">
        <v>0.548756705690439</v>
      </c>
      <c r="AC964" s="13">
        <v>0.583172425274045</v>
      </c>
      <c r="AD964" s="13">
        <v>153.96422023142901</v>
      </c>
      <c r="AE964" s="13">
        <v>0.35553772254150501</v>
      </c>
      <c r="AF964" s="13">
        <v>0.47494974645821902</v>
      </c>
      <c r="AG964" s="14">
        <v>0.63482279266330999</v>
      </c>
      <c r="AK964" t="s">
        <v>18722</v>
      </c>
      <c r="AM964" t="s">
        <v>5625</v>
      </c>
      <c r="AN964" t="s">
        <v>5625</v>
      </c>
      <c r="AO964" t="s">
        <v>5625</v>
      </c>
      <c r="AP964">
        <v>51.566692182767127</v>
      </c>
      <c r="AQ964">
        <v>84.063000000000002</v>
      </c>
      <c r="AR964">
        <v>44.948</v>
      </c>
      <c r="AS964">
        <v>62.725999999999999</v>
      </c>
      <c r="AT964">
        <v>43.496000000000002</v>
      </c>
      <c r="AU964">
        <v>35.643999999999998</v>
      </c>
      <c r="AV964">
        <v>44.106000000000002</v>
      </c>
      <c r="AW964">
        <v>44.018000000000001</v>
      </c>
      <c r="AX964">
        <v>76.957999999999998</v>
      </c>
      <c r="AY964">
        <v>131.126</v>
      </c>
      <c r="AZ964">
        <v>106.271</v>
      </c>
      <c r="BA964">
        <v>70.115374210851456</v>
      </c>
    </row>
    <row r="965" spans="1:53" x14ac:dyDescent="0.25">
      <c r="A965">
        <v>958</v>
      </c>
      <c r="B965" t="s">
        <v>6524</v>
      </c>
      <c r="C965" s="7">
        <v>0</v>
      </c>
      <c r="D965" t="s">
        <v>701</v>
      </c>
      <c r="E965" s="16">
        <v>46.339759549547665</v>
      </c>
      <c r="F965" s="12">
        <v>0.72617937491941598</v>
      </c>
      <c r="G965" s="13">
        <v>0.29661591060303799</v>
      </c>
      <c r="H965" s="13">
        <v>6.6237135445886303E-2</v>
      </c>
      <c r="I965" s="14">
        <v>0.64131041322709403</v>
      </c>
      <c r="K965" t="b">
        <v>0</v>
      </c>
      <c r="L965" t="b">
        <v>0</v>
      </c>
      <c r="M965" t="b">
        <v>0</v>
      </c>
      <c r="N965" t="s">
        <v>9309</v>
      </c>
      <c r="O965" t="s">
        <v>9714</v>
      </c>
      <c r="P965">
        <v>264</v>
      </c>
      <c r="Q965">
        <v>756346</v>
      </c>
      <c r="R965">
        <v>757141</v>
      </c>
      <c r="S965">
        <v>1</v>
      </c>
      <c r="T965" t="s">
        <v>20877</v>
      </c>
      <c r="U965" s="9">
        <v>5</v>
      </c>
      <c r="V965" t="s">
        <v>5625</v>
      </c>
      <c r="W965" t="s">
        <v>5625</v>
      </c>
      <c r="X965" t="s">
        <v>18721</v>
      </c>
      <c r="Y965" t="s">
        <v>5625</v>
      </c>
      <c r="Z965">
        <v>56.051840249449199</v>
      </c>
      <c r="AA965" s="12">
        <v>0.34030351138479997</v>
      </c>
      <c r="AB965" s="13">
        <v>2.1339167849440299</v>
      </c>
      <c r="AC965" s="13">
        <v>3.2849593240519399E-2</v>
      </c>
      <c r="AD965" s="13">
        <v>111.477805701119</v>
      </c>
      <c r="AE965" s="13">
        <v>0.43167115810555001</v>
      </c>
      <c r="AF965" s="13">
        <v>0.68713395609931205</v>
      </c>
      <c r="AG965" s="14">
        <v>0.49199831805521699</v>
      </c>
      <c r="AI965" t="s">
        <v>18720</v>
      </c>
      <c r="AM965" t="s">
        <v>5625</v>
      </c>
      <c r="AN965" t="s">
        <v>5625</v>
      </c>
      <c r="AO965" t="s">
        <v>5625</v>
      </c>
      <c r="AP965">
        <v>38.325038198190654</v>
      </c>
      <c r="AQ965">
        <v>63.296999999999997</v>
      </c>
      <c r="AR965">
        <v>40.243000000000002</v>
      </c>
      <c r="AS965">
        <v>43.494</v>
      </c>
      <c r="AT965">
        <v>53.618000000000002</v>
      </c>
      <c r="AU965">
        <v>45.872</v>
      </c>
      <c r="AV965">
        <v>37.552999999999997</v>
      </c>
      <c r="AW965">
        <v>50.957999999999998</v>
      </c>
      <c r="AX965">
        <v>49.588999999999999</v>
      </c>
      <c r="AY965">
        <v>125.76</v>
      </c>
      <c r="AZ965">
        <v>96.022000000000006</v>
      </c>
      <c r="BA965">
        <v>51.858918284252404</v>
      </c>
    </row>
    <row r="966" spans="1:53" x14ac:dyDescent="0.25">
      <c r="A966">
        <v>959</v>
      </c>
      <c r="B966" t="s">
        <v>700</v>
      </c>
      <c r="C966" s="7">
        <v>0</v>
      </c>
      <c r="D966" t="s">
        <v>701</v>
      </c>
      <c r="E966" s="16">
        <v>32.329437053500612</v>
      </c>
      <c r="F966" s="12">
        <v>0.64713345606345096</v>
      </c>
      <c r="G966" s="13">
        <v>0.36718278536420101</v>
      </c>
      <c r="H966" s="13">
        <v>6.0117315369431802E-2</v>
      </c>
      <c r="I966" s="14">
        <v>0.37060927951178702</v>
      </c>
      <c r="K966" t="b">
        <v>0</v>
      </c>
      <c r="L966" t="b">
        <v>0</v>
      </c>
      <c r="M966" t="b">
        <v>0</v>
      </c>
      <c r="N966" t="s">
        <v>9309</v>
      </c>
      <c r="O966" t="s">
        <v>9714</v>
      </c>
      <c r="P966">
        <v>836</v>
      </c>
      <c r="Q966">
        <v>757109</v>
      </c>
      <c r="R966">
        <v>759620</v>
      </c>
      <c r="S966">
        <v>1</v>
      </c>
      <c r="T966" t="s">
        <v>20877</v>
      </c>
      <c r="U966" s="9">
        <v>-32</v>
      </c>
      <c r="V966" t="s">
        <v>6525</v>
      </c>
      <c r="W966" t="s">
        <v>6526</v>
      </c>
      <c r="X966" t="s">
        <v>18719</v>
      </c>
      <c r="Y966" t="s">
        <v>32227</v>
      </c>
      <c r="Z966">
        <v>117.73285127115101</v>
      </c>
      <c r="AA966" s="12">
        <v>0.29686091271053999</v>
      </c>
      <c r="AB966" s="13">
        <v>2.1799213987274002</v>
      </c>
      <c r="AC966" s="13">
        <v>2.9263288435002401E-2</v>
      </c>
      <c r="AD966" s="13">
        <v>251.284523507648</v>
      </c>
      <c r="AE966" s="13">
        <v>0.30453008135769799</v>
      </c>
      <c r="AF966" s="13">
        <v>1.20573568209478</v>
      </c>
      <c r="AG966" s="14">
        <v>0.22791942209021501</v>
      </c>
      <c r="AK966" t="s">
        <v>18718</v>
      </c>
      <c r="AM966" t="s">
        <v>5625</v>
      </c>
      <c r="AN966" t="s">
        <v>5625</v>
      </c>
      <c r="AO966" t="s">
        <v>5625</v>
      </c>
      <c r="AP966">
        <v>28.136748214002452</v>
      </c>
      <c r="AQ966">
        <v>44.558</v>
      </c>
      <c r="AR966">
        <v>24.097999999999999</v>
      </c>
      <c r="AS966">
        <v>32.524999999999999</v>
      </c>
      <c r="AT966">
        <v>31.122</v>
      </c>
      <c r="AU966">
        <v>33.554000000000002</v>
      </c>
      <c r="AV966">
        <v>31.164999999999999</v>
      </c>
      <c r="AW966">
        <v>26.216999999999999</v>
      </c>
      <c r="AX966">
        <v>55.292999999999999</v>
      </c>
      <c r="AY966">
        <v>72.546999999999997</v>
      </c>
      <c r="AZ966">
        <v>61.957000000000001</v>
      </c>
      <c r="BA966">
        <v>44.530027674840028</v>
      </c>
    </row>
    <row r="967" spans="1:53" x14ac:dyDescent="0.25">
      <c r="A967">
        <v>960</v>
      </c>
      <c r="B967" t="s">
        <v>3659</v>
      </c>
      <c r="C967" s="7">
        <v>0</v>
      </c>
      <c r="D967" t="s">
        <v>3660</v>
      </c>
      <c r="E967" s="16">
        <v>12.439249599268976</v>
      </c>
      <c r="F967" s="12">
        <v>1.33820879733374</v>
      </c>
      <c r="G967" s="13">
        <v>1.39793096306125</v>
      </c>
      <c r="H967" s="13">
        <v>0.132286766898875</v>
      </c>
      <c r="I967" s="14">
        <v>0.15017317605177299</v>
      </c>
      <c r="K967" t="b">
        <v>0</v>
      </c>
      <c r="L967" t="b">
        <v>0</v>
      </c>
      <c r="M967" t="b">
        <v>0</v>
      </c>
      <c r="N967" t="s">
        <v>9309</v>
      </c>
      <c r="O967" t="s">
        <v>9714</v>
      </c>
      <c r="P967">
        <v>111</v>
      </c>
      <c r="Q967">
        <v>759643</v>
      </c>
      <c r="R967">
        <v>759979</v>
      </c>
      <c r="S967">
        <v>1</v>
      </c>
      <c r="T967" t="s">
        <v>20877</v>
      </c>
      <c r="U967" s="9">
        <v>23</v>
      </c>
      <c r="V967" t="s">
        <v>5625</v>
      </c>
      <c r="W967" t="s">
        <v>6527</v>
      </c>
      <c r="X967" t="s">
        <v>18717</v>
      </c>
      <c r="Y967" t="s">
        <v>32226</v>
      </c>
      <c r="Z967">
        <v>8.6387979712222407</v>
      </c>
      <c r="AA967" s="12">
        <v>0.750796527029437</v>
      </c>
      <c r="AB967" s="13">
        <v>1.78238543887307</v>
      </c>
      <c r="AC967" s="13">
        <v>7.46863983932608E-2</v>
      </c>
      <c r="AD967" s="13">
        <v>22.071100088127999</v>
      </c>
      <c r="AE967" s="13">
        <v>0.76647486512208496</v>
      </c>
      <c r="AF967" s="13">
        <v>1.82384449467705</v>
      </c>
      <c r="AG967" s="14">
        <v>6.8175584979687606E-2</v>
      </c>
      <c r="AI967" t="s">
        <v>11808</v>
      </c>
      <c r="AK967" t="s">
        <v>18716</v>
      </c>
      <c r="AM967" t="s">
        <v>5625</v>
      </c>
      <c r="AN967" t="s">
        <v>5625</v>
      </c>
      <c r="AO967" t="s">
        <v>5625</v>
      </c>
      <c r="AP967">
        <v>6.5709983970759076</v>
      </c>
      <c r="AQ967">
        <v>34.255000000000003</v>
      </c>
      <c r="AR967">
        <v>2.0699999999999998</v>
      </c>
      <c r="AS967">
        <v>6.8609999999999998</v>
      </c>
      <c r="AT967">
        <v>21.143999999999998</v>
      </c>
      <c r="AU967">
        <v>11.228</v>
      </c>
      <c r="AV967">
        <v>17.501000000000001</v>
      </c>
      <c r="AW967">
        <v>30.143000000000001</v>
      </c>
      <c r="AX967">
        <v>22.446000000000002</v>
      </c>
      <c r="AY967">
        <v>99.605999999999995</v>
      </c>
      <c r="AZ967">
        <v>63.268999999999998</v>
      </c>
      <c r="BA967">
        <v>20.450317478165012</v>
      </c>
    </row>
    <row r="968" spans="1:53" x14ac:dyDescent="0.25">
      <c r="A968">
        <v>961</v>
      </c>
      <c r="B968" t="s">
        <v>3657</v>
      </c>
      <c r="C968" s="7">
        <v>0</v>
      </c>
      <c r="D968" t="s">
        <v>3658</v>
      </c>
      <c r="E968" s="16">
        <v>103.68358476974626</v>
      </c>
      <c r="F968" s="12">
        <v>1.3005444023958601</v>
      </c>
      <c r="G968" s="13">
        <v>-0.30598135822454497</v>
      </c>
      <c r="H968" s="13">
        <v>2.8104235724859698E-4</v>
      </c>
      <c r="I968" s="14">
        <v>0.64418999954105305</v>
      </c>
      <c r="K968" t="b">
        <v>0</v>
      </c>
      <c r="L968" t="b">
        <v>0</v>
      </c>
      <c r="M968" t="b">
        <v>0</v>
      </c>
      <c r="N968" t="s">
        <v>9309</v>
      </c>
      <c r="O968" t="s">
        <v>9714</v>
      </c>
      <c r="P968">
        <v>1088</v>
      </c>
      <c r="Q968">
        <v>760409</v>
      </c>
      <c r="R968">
        <v>763676</v>
      </c>
      <c r="S968">
        <v>1</v>
      </c>
      <c r="T968" t="s">
        <v>20877</v>
      </c>
      <c r="U968" s="9">
        <v>430</v>
      </c>
      <c r="V968" t="s">
        <v>5625</v>
      </c>
      <c r="W968" t="s">
        <v>6249</v>
      </c>
      <c r="X968" t="s">
        <v>18715</v>
      </c>
      <c r="Y968" t="s">
        <v>32225</v>
      </c>
      <c r="Z968">
        <v>667.81736916395505</v>
      </c>
      <c r="AA968" s="12">
        <v>0.32490484203613101</v>
      </c>
      <c r="AB968" s="13">
        <v>4.0028470928458404</v>
      </c>
      <c r="AC968" s="13">
        <v>6.2584753382580004E-5</v>
      </c>
      <c r="AD968" s="13">
        <v>818.88787770961596</v>
      </c>
      <c r="AE968" s="13">
        <v>0.44897015389245998</v>
      </c>
      <c r="AF968" s="13">
        <v>-0.68151826033815899</v>
      </c>
      <c r="AG968" s="14">
        <v>0.495543616447577</v>
      </c>
      <c r="AI968" t="s">
        <v>4050</v>
      </c>
      <c r="AJ968" t="s">
        <v>12751</v>
      </c>
      <c r="AK968" t="s">
        <v>18714</v>
      </c>
      <c r="AM968" t="s">
        <v>5625</v>
      </c>
      <c r="AN968" t="s">
        <v>5625</v>
      </c>
      <c r="AO968" t="s">
        <v>5625</v>
      </c>
      <c r="AP968">
        <v>75.825339078985024</v>
      </c>
      <c r="AQ968">
        <v>135.185</v>
      </c>
      <c r="AR968">
        <v>72.382000000000005</v>
      </c>
      <c r="AS968">
        <v>131.34200000000001</v>
      </c>
      <c r="AT968">
        <v>139.173</v>
      </c>
      <c r="AU968">
        <v>132.02500000000001</v>
      </c>
      <c r="AV968">
        <v>165.458</v>
      </c>
      <c r="AW968">
        <v>187.55500000000001</v>
      </c>
      <c r="AX968">
        <v>67.891000000000005</v>
      </c>
      <c r="AY968">
        <v>178.29900000000001</v>
      </c>
      <c r="AZ968">
        <v>149.21899999999999</v>
      </c>
      <c r="BA968">
        <v>70.745567768190838</v>
      </c>
    </row>
    <row r="969" spans="1:53" x14ac:dyDescent="0.25">
      <c r="A969">
        <v>962</v>
      </c>
      <c r="B969" t="s">
        <v>3656</v>
      </c>
      <c r="C969" s="7">
        <v>0</v>
      </c>
      <c r="D969" t="s">
        <v>12</v>
      </c>
      <c r="E969" s="16">
        <v>75.594485547352662</v>
      </c>
      <c r="F969" s="12">
        <v>1.56662749189151</v>
      </c>
      <c r="G969" s="13">
        <v>-9.5920669962170899E-2</v>
      </c>
      <c r="H969" s="13">
        <v>2.13854089865649E-5</v>
      </c>
      <c r="I969" s="14">
        <v>0.89406031940098996</v>
      </c>
      <c r="K969" t="b">
        <v>0</v>
      </c>
      <c r="L969" t="b">
        <v>0</v>
      </c>
      <c r="M969" t="b">
        <v>0</v>
      </c>
      <c r="N969" t="s">
        <v>9309</v>
      </c>
      <c r="O969" t="s">
        <v>9714</v>
      </c>
      <c r="P969">
        <v>256</v>
      </c>
      <c r="Q969">
        <v>763672</v>
      </c>
      <c r="R969">
        <v>764443</v>
      </c>
      <c r="S969">
        <v>1</v>
      </c>
      <c r="T969" t="s">
        <v>20877</v>
      </c>
      <c r="U969" s="9">
        <v>-4</v>
      </c>
      <c r="V969" t="s">
        <v>5625</v>
      </c>
      <c r="W969" t="s">
        <v>5625</v>
      </c>
      <c r="X969" t="s">
        <v>18713</v>
      </c>
      <c r="Y969" t="s">
        <v>32224</v>
      </c>
      <c r="Z969">
        <v>132.26446931182099</v>
      </c>
      <c r="AA969" s="12">
        <v>0.33846474133987098</v>
      </c>
      <c r="AB969" s="13">
        <v>4.6286283341944099</v>
      </c>
      <c r="AC969" s="13">
        <v>3.6809572188035399E-6</v>
      </c>
      <c r="AD969" s="13">
        <v>151.332668196398</v>
      </c>
      <c r="AE969" s="13">
        <v>0.45010153723045399</v>
      </c>
      <c r="AF969" s="13">
        <v>-0.21310895881934999</v>
      </c>
      <c r="AG969" s="14">
        <v>0.83124197702150604</v>
      </c>
      <c r="AM969" t="s">
        <v>5625</v>
      </c>
      <c r="AN969" t="s">
        <v>5625</v>
      </c>
      <c r="AO969" t="s">
        <v>5625</v>
      </c>
      <c r="AP969">
        <v>64.71794218941065</v>
      </c>
      <c r="AQ969">
        <v>95.123999999999995</v>
      </c>
      <c r="AR969">
        <v>46.006</v>
      </c>
      <c r="AS969">
        <v>96.53</v>
      </c>
      <c r="AT969">
        <v>125.31699999999999</v>
      </c>
      <c r="AU969">
        <v>125.58799999999999</v>
      </c>
      <c r="AV969">
        <v>144.328</v>
      </c>
      <c r="AW969">
        <v>155.44399999999999</v>
      </c>
      <c r="AX969">
        <v>58.692</v>
      </c>
      <c r="AY969">
        <v>150.554</v>
      </c>
      <c r="AZ969">
        <v>122.197</v>
      </c>
      <c r="BA969">
        <v>64.005804402831274</v>
      </c>
    </row>
    <row r="970" spans="1:53" x14ac:dyDescent="0.25">
      <c r="A970">
        <v>963</v>
      </c>
      <c r="B970" t="s">
        <v>3654</v>
      </c>
      <c r="C970" s="7">
        <v>0</v>
      </c>
      <c r="D970" t="s">
        <v>3655</v>
      </c>
      <c r="E970" s="16">
        <v>100.63122549228282</v>
      </c>
      <c r="F970" s="12">
        <v>1.0427604680665601</v>
      </c>
      <c r="G970" s="13">
        <v>-6.7160635716607506E-2</v>
      </c>
      <c r="H970" s="13">
        <v>1.36190716873763E-2</v>
      </c>
      <c r="I970" s="14">
        <v>0.93181782181390205</v>
      </c>
      <c r="K970" t="b">
        <v>0</v>
      </c>
      <c r="L970" t="b">
        <v>0</v>
      </c>
      <c r="M970" t="b">
        <v>0</v>
      </c>
      <c r="N970" t="s">
        <v>9309</v>
      </c>
      <c r="O970" t="s">
        <v>9714</v>
      </c>
      <c r="P970">
        <v>632</v>
      </c>
      <c r="Q970">
        <v>764456</v>
      </c>
      <c r="R970">
        <v>766355</v>
      </c>
      <c r="S970">
        <v>1</v>
      </c>
      <c r="T970" t="s">
        <v>20877</v>
      </c>
      <c r="U970" s="9">
        <v>13</v>
      </c>
      <c r="V970" t="s">
        <v>6528</v>
      </c>
      <c r="W970" t="s">
        <v>6439</v>
      </c>
      <c r="X970" t="s">
        <v>18712</v>
      </c>
      <c r="Y970" t="s">
        <v>33590</v>
      </c>
      <c r="Z970">
        <v>332.016850258082</v>
      </c>
      <c r="AA970" s="12">
        <v>0.37294445103275198</v>
      </c>
      <c r="AB970" s="13">
        <v>2.7960208690033199</v>
      </c>
      <c r="AC970" s="13">
        <v>5.1736059593124502E-3</v>
      </c>
      <c r="AD970" s="13">
        <v>499.67375640897598</v>
      </c>
      <c r="AE970" s="13">
        <v>0.49333436381192097</v>
      </c>
      <c r="AF970" s="13">
        <v>-0.13613613938763</v>
      </c>
      <c r="AG970" s="14">
        <v>0.891713658365339</v>
      </c>
      <c r="AH970" t="s">
        <v>9927</v>
      </c>
      <c r="AI970" t="s">
        <v>18711</v>
      </c>
      <c r="AJ970" t="s">
        <v>18710</v>
      </c>
      <c r="AK970" t="s">
        <v>18709</v>
      </c>
      <c r="AM970" t="s">
        <v>5625</v>
      </c>
      <c r="AN970" t="s">
        <v>5625</v>
      </c>
      <c r="AO970" t="s">
        <v>5625</v>
      </c>
      <c r="AP970">
        <v>65.107901969131277</v>
      </c>
      <c r="AQ970">
        <v>151.24</v>
      </c>
      <c r="AR970">
        <v>64.093999999999994</v>
      </c>
      <c r="AS970">
        <v>122.083</v>
      </c>
      <c r="AT970">
        <v>113.729</v>
      </c>
      <c r="AU970">
        <v>108.6</v>
      </c>
      <c r="AV970">
        <v>127.914</v>
      </c>
      <c r="AW970">
        <v>154.666</v>
      </c>
      <c r="AX970">
        <v>77.444999999999993</v>
      </c>
      <c r="AY970">
        <v>206.35400000000001</v>
      </c>
      <c r="AZ970">
        <v>179.36799999999999</v>
      </c>
      <c r="BA970">
        <v>73.354463497723586</v>
      </c>
    </row>
    <row r="971" spans="1:53" x14ac:dyDescent="0.25">
      <c r="A971">
        <v>964</v>
      </c>
      <c r="B971" t="s">
        <v>3652</v>
      </c>
      <c r="C971" s="7">
        <v>0</v>
      </c>
      <c r="D971" t="s">
        <v>3653</v>
      </c>
      <c r="E971" s="16">
        <v>95.602423761702838</v>
      </c>
      <c r="F971" s="12">
        <v>1.8075824653303401</v>
      </c>
      <c r="G971" s="13">
        <v>-0.21007590616294</v>
      </c>
      <c r="H971" s="13">
        <v>2.6859006387198598E-10</v>
      </c>
      <c r="I971" s="14">
        <v>0.59000394568601799</v>
      </c>
      <c r="K971" t="b">
        <v>0</v>
      </c>
      <c r="L971" t="b">
        <v>0</v>
      </c>
      <c r="M971" t="b">
        <v>0</v>
      </c>
      <c r="N971" t="s">
        <v>9309</v>
      </c>
      <c r="O971" t="s">
        <v>9714</v>
      </c>
      <c r="P971">
        <v>984</v>
      </c>
      <c r="Q971">
        <v>766358</v>
      </c>
      <c r="R971">
        <v>769313</v>
      </c>
      <c r="S971">
        <v>1</v>
      </c>
      <c r="T971" t="s">
        <v>20877</v>
      </c>
      <c r="U971" s="9">
        <v>3</v>
      </c>
      <c r="V971" t="s">
        <v>6519</v>
      </c>
      <c r="W971" t="s">
        <v>6529</v>
      </c>
      <c r="X971" t="s">
        <v>18708</v>
      </c>
      <c r="Y971" t="s">
        <v>32223</v>
      </c>
      <c r="Z971">
        <v>725.53799659244396</v>
      </c>
      <c r="AA971" s="12">
        <v>0.27011382326268502</v>
      </c>
      <c r="AB971" s="13">
        <v>6.6919287709776896</v>
      </c>
      <c r="AC971" s="13">
        <v>2.2024807438284499E-11</v>
      </c>
      <c r="AD971" s="13">
        <v>707.70566448023806</v>
      </c>
      <c r="AE971" s="13">
        <v>0.269541396683743</v>
      </c>
      <c r="AF971" s="13">
        <v>-0.77938271726559605</v>
      </c>
      <c r="AG971" s="14">
        <v>0.435754301459783</v>
      </c>
      <c r="AH971" t="s">
        <v>18707</v>
      </c>
      <c r="AI971" t="s">
        <v>18706</v>
      </c>
      <c r="AJ971" t="s">
        <v>18705</v>
      </c>
      <c r="AK971" t="s">
        <v>18704</v>
      </c>
      <c r="AM971" t="s">
        <v>5625</v>
      </c>
      <c r="AN971" t="s">
        <v>5625</v>
      </c>
      <c r="AO971" t="s">
        <v>5625</v>
      </c>
      <c r="AP971">
        <v>83.980695046811363</v>
      </c>
      <c r="AQ971">
        <v>98.099000000000004</v>
      </c>
      <c r="AR971">
        <v>74.846000000000004</v>
      </c>
      <c r="AS971">
        <v>125.48399999999999</v>
      </c>
      <c r="AT971">
        <v>169.25399999999999</v>
      </c>
      <c r="AU971">
        <v>187.66900000000001</v>
      </c>
      <c r="AV971">
        <v>228.239</v>
      </c>
      <c r="AW971">
        <v>234.77699999999999</v>
      </c>
      <c r="AX971">
        <v>104.062</v>
      </c>
      <c r="AY971">
        <v>124.726</v>
      </c>
      <c r="AZ971">
        <v>109.21899999999999</v>
      </c>
      <c r="BA971">
        <v>119.22525652614004</v>
      </c>
    </row>
    <row r="972" spans="1:53" x14ac:dyDescent="0.25">
      <c r="A972">
        <v>965</v>
      </c>
      <c r="B972" t="s">
        <v>3650</v>
      </c>
      <c r="C972" s="7">
        <v>0</v>
      </c>
      <c r="D972" t="s">
        <v>3651</v>
      </c>
      <c r="E972" s="16">
        <v>172.10663587573194</v>
      </c>
      <c r="F972" s="12">
        <v>1.52373966805356E-2</v>
      </c>
      <c r="G972" s="13">
        <v>-0.27579113299326402</v>
      </c>
      <c r="H972" s="13">
        <v>0.97633319597764701</v>
      </c>
      <c r="I972" s="14">
        <v>0.63108896445545903</v>
      </c>
      <c r="K972" t="b">
        <v>0</v>
      </c>
      <c r="L972" t="b">
        <v>0</v>
      </c>
      <c r="M972" t="b">
        <v>0</v>
      </c>
      <c r="N972" t="s">
        <v>9309</v>
      </c>
      <c r="O972" t="s">
        <v>9714</v>
      </c>
      <c r="P972">
        <v>385</v>
      </c>
      <c r="Q972">
        <v>769447</v>
      </c>
      <c r="R972">
        <v>770605</v>
      </c>
      <c r="S972">
        <v>1</v>
      </c>
      <c r="T972" t="s">
        <v>20877</v>
      </c>
      <c r="U972" s="9">
        <v>134</v>
      </c>
      <c r="V972" t="s">
        <v>5625</v>
      </c>
      <c r="W972" t="s">
        <v>6530</v>
      </c>
      <c r="X972" t="s">
        <v>18703</v>
      </c>
      <c r="Y972" t="s">
        <v>32222</v>
      </c>
      <c r="Z972">
        <v>224.817650428039</v>
      </c>
      <c r="AA972" s="12">
        <v>0.338120359487732</v>
      </c>
      <c r="AB972" s="13">
        <v>4.50650079268251E-2</v>
      </c>
      <c r="AC972" s="13">
        <v>0.96405549270100899</v>
      </c>
      <c r="AD972" s="13">
        <v>487.67772596244799</v>
      </c>
      <c r="AE972" s="13">
        <v>0.38990871518684</v>
      </c>
      <c r="AF972" s="13">
        <v>-0.70732230968755805</v>
      </c>
      <c r="AG972" s="14">
        <v>0.47936620446503703</v>
      </c>
      <c r="AI972" t="s">
        <v>18702</v>
      </c>
      <c r="AJ972" t="s">
        <v>18701</v>
      </c>
      <c r="AK972" t="s">
        <v>18700</v>
      </c>
      <c r="AM972" t="s">
        <v>5625</v>
      </c>
      <c r="AN972" t="s">
        <v>5625</v>
      </c>
      <c r="AO972" t="s">
        <v>5625</v>
      </c>
      <c r="AP972">
        <v>129.64954350292777</v>
      </c>
      <c r="AQ972">
        <v>278.29899999999998</v>
      </c>
      <c r="AR972">
        <v>114.116</v>
      </c>
      <c r="AS972">
        <v>166.36199999999999</v>
      </c>
      <c r="AT972">
        <v>123.92700000000001</v>
      </c>
      <c r="AU972">
        <v>104.25</v>
      </c>
      <c r="AV972">
        <v>107.422</v>
      </c>
      <c r="AW972">
        <v>78.715000000000003</v>
      </c>
      <c r="AX972">
        <v>158.97300000000001</v>
      </c>
      <c r="AY972">
        <v>232.672</v>
      </c>
      <c r="AZ972">
        <v>236.56800000000001</v>
      </c>
      <c r="BA972">
        <v>154.27804273683034</v>
      </c>
    </row>
    <row r="973" spans="1:53" x14ac:dyDescent="0.25">
      <c r="A973">
        <v>966</v>
      </c>
      <c r="B973" t="s">
        <v>3649</v>
      </c>
      <c r="C973" s="7">
        <v>0</v>
      </c>
      <c r="D973" t="s">
        <v>3</v>
      </c>
      <c r="E973" s="16">
        <v>123.88447815054545</v>
      </c>
      <c r="F973" s="12">
        <v>-0.15511695581312601</v>
      </c>
      <c r="G973" s="13">
        <v>0.53046502674955598</v>
      </c>
      <c r="H973" s="13">
        <v>0.78852974418253496</v>
      </c>
      <c r="I973" s="14">
        <v>0.49164100457658599</v>
      </c>
      <c r="K973" t="b">
        <v>0</v>
      </c>
      <c r="L973" t="b">
        <v>0</v>
      </c>
      <c r="M973" t="b">
        <v>0</v>
      </c>
      <c r="N973" t="s">
        <v>9309</v>
      </c>
      <c r="O973" t="s">
        <v>9714</v>
      </c>
      <c r="P973">
        <v>167</v>
      </c>
      <c r="Q973">
        <v>770601</v>
      </c>
      <c r="R973">
        <v>771105</v>
      </c>
      <c r="S973">
        <v>1</v>
      </c>
      <c r="T973" t="s">
        <v>20877</v>
      </c>
      <c r="U973" s="9">
        <v>-4</v>
      </c>
      <c r="V973" t="s">
        <v>5625</v>
      </c>
      <c r="W973" t="s">
        <v>6531</v>
      </c>
      <c r="X973" t="s">
        <v>18699</v>
      </c>
      <c r="Y973" t="s">
        <v>32221</v>
      </c>
      <c r="Z973">
        <v>66.007628651850297</v>
      </c>
      <c r="AA973" s="12">
        <v>0.42413940494888602</v>
      </c>
      <c r="AB973" s="13">
        <v>-0.36572163303671201</v>
      </c>
      <c r="AC973" s="13">
        <v>0.71457280197206996</v>
      </c>
      <c r="AD973" s="13">
        <v>206.04670036957401</v>
      </c>
      <c r="AE973" s="13">
        <v>0.55005911867057999</v>
      </c>
      <c r="AF973" s="13">
        <v>0.96437820725819301</v>
      </c>
      <c r="AG973" s="14">
        <v>0.334856344055663</v>
      </c>
      <c r="AK973" t="s">
        <v>18698</v>
      </c>
      <c r="AM973" t="s">
        <v>5625</v>
      </c>
      <c r="AN973" t="s">
        <v>5625</v>
      </c>
      <c r="AO973" t="s">
        <v>5625</v>
      </c>
      <c r="AP973">
        <v>84.984912602181737</v>
      </c>
      <c r="AQ973">
        <v>235.27</v>
      </c>
      <c r="AR973">
        <v>64.858999999999995</v>
      </c>
      <c r="AS973">
        <v>110.42400000000001</v>
      </c>
      <c r="AT973">
        <v>73.299000000000007</v>
      </c>
      <c r="AU973">
        <v>64.872</v>
      </c>
      <c r="AV973">
        <v>59.235999999999997</v>
      </c>
      <c r="AW973">
        <v>63.634999999999998</v>
      </c>
      <c r="AX973">
        <v>131.27600000000001</v>
      </c>
      <c r="AY973">
        <v>422.79899999999998</v>
      </c>
      <c r="AZ973">
        <v>330.72699999999998</v>
      </c>
      <c r="BA973">
        <v>127.65955759096946</v>
      </c>
    </row>
    <row r="974" spans="1:53" x14ac:dyDescent="0.25">
      <c r="A974">
        <v>967</v>
      </c>
      <c r="B974" t="s">
        <v>3648</v>
      </c>
      <c r="C974" s="7">
        <v>0.16666666666666666</v>
      </c>
      <c r="D974" t="s">
        <v>5645</v>
      </c>
      <c r="E974" s="16">
        <v>6.9069567884344316</v>
      </c>
      <c r="F974" s="12">
        <v>-0.37424343182818498</v>
      </c>
      <c r="G974" s="13">
        <v>2.7831365012872901E-2</v>
      </c>
      <c r="H974" s="13">
        <v>0.818958881548703</v>
      </c>
      <c r="I974" s="14">
        <v>0.98574121420837302</v>
      </c>
      <c r="K974" t="b">
        <v>0</v>
      </c>
      <c r="L974" t="b">
        <v>0</v>
      </c>
      <c r="M974" t="b">
        <v>0</v>
      </c>
      <c r="N974" t="s">
        <v>9309</v>
      </c>
      <c r="O974" t="s">
        <v>9714</v>
      </c>
      <c r="P974">
        <v>60</v>
      </c>
      <c r="Q974">
        <v>771559</v>
      </c>
      <c r="R974">
        <v>771742</v>
      </c>
      <c r="S974">
        <v>1</v>
      </c>
      <c r="T974" t="s">
        <v>20877</v>
      </c>
      <c r="U974" s="9">
        <v>454</v>
      </c>
      <c r="V974" t="s">
        <v>5625</v>
      </c>
      <c r="W974" t="s">
        <v>5625</v>
      </c>
      <c r="X974" t="s">
        <v>18697</v>
      </c>
      <c r="Y974" t="s">
        <v>32220</v>
      </c>
      <c r="Z974">
        <v>1.36896901187165</v>
      </c>
      <c r="AA974" s="12">
        <v>1.1894356771761301</v>
      </c>
      <c r="AB974" s="13">
        <v>-0.31463948745567</v>
      </c>
      <c r="AC974" s="13">
        <v>0.75303539411401599</v>
      </c>
      <c r="AD974" s="13">
        <v>3.5402715194845502</v>
      </c>
      <c r="AE974" s="13">
        <v>0.85343830783180497</v>
      </c>
      <c r="AF974" s="13">
        <v>3.2610869183479198E-2</v>
      </c>
      <c r="AG974" s="14">
        <v>0.97398490208662403</v>
      </c>
      <c r="AM974" t="s">
        <v>21118</v>
      </c>
      <c r="AN974" t="s">
        <v>21116</v>
      </c>
      <c r="AO974" t="s">
        <v>22313</v>
      </c>
      <c r="AP974">
        <v>9.6518271537377274</v>
      </c>
      <c r="AQ974">
        <v>8.7759999999999998</v>
      </c>
      <c r="AR974">
        <v>3.8010000000000002</v>
      </c>
      <c r="AS974">
        <v>5.399</v>
      </c>
      <c r="AT974">
        <v>7.7640000000000002</v>
      </c>
      <c r="AU974">
        <v>6.8719999999999999</v>
      </c>
      <c r="AV974">
        <v>0</v>
      </c>
      <c r="AW974">
        <v>0</v>
      </c>
      <c r="AX974">
        <v>3.7469999999999999</v>
      </c>
      <c r="AY974">
        <v>16.204999999999998</v>
      </c>
      <c r="AZ974">
        <v>10.561</v>
      </c>
      <c r="BA974">
        <v>10.240397425727933</v>
      </c>
    </row>
    <row r="975" spans="1:53" x14ac:dyDescent="0.25">
      <c r="A975">
        <v>968</v>
      </c>
      <c r="B975" t="s">
        <v>3647</v>
      </c>
      <c r="C975" s="7">
        <v>0</v>
      </c>
      <c r="D975" t="s">
        <v>3</v>
      </c>
      <c r="E975" s="16">
        <v>135.43334107667113</v>
      </c>
      <c r="F975" s="12">
        <v>-1.30734831437884</v>
      </c>
      <c r="G975" s="13">
        <v>-2.1347003107629599E-2</v>
      </c>
      <c r="H975" s="13">
        <v>1.2832334258140901E-3</v>
      </c>
      <c r="I975" s="14">
        <v>0.97583810114257097</v>
      </c>
      <c r="K975" t="b">
        <v>0</v>
      </c>
      <c r="L975" t="b">
        <v>0</v>
      </c>
      <c r="M975" t="b">
        <v>0</v>
      </c>
      <c r="N975" t="s">
        <v>9309</v>
      </c>
      <c r="O975" t="s">
        <v>9714</v>
      </c>
      <c r="P975">
        <v>710</v>
      </c>
      <c r="Q975">
        <v>772300</v>
      </c>
      <c r="R975">
        <v>774433</v>
      </c>
      <c r="S975">
        <v>1</v>
      </c>
      <c r="T975" t="s">
        <v>20877</v>
      </c>
      <c r="U975" s="9">
        <v>558</v>
      </c>
      <c r="V975" t="s">
        <v>5625</v>
      </c>
      <c r="W975" t="s">
        <v>5625</v>
      </c>
      <c r="X975" t="s">
        <v>18696</v>
      </c>
      <c r="Y975" t="s">
        <v>32219</v>
      </c>
      <c r="Z975">
        <v>226.69122296568699</v>
      </c>
      <c r="AA975" s="12">
        <v>0.36567233387412501</v>
      </c>
      <c r="AB975" s="13">
        <v>-3.5751906646261902</v>
      </c>
      <c r="AC975" s="13">
        <v>3.4997275249475199E-4</v>
      </c>
      <c r="AD975" s="13">
        <v>769.01094981184201</v>
      </c>
      <c r="AE975" s="13">
        <v>0.42998806375932402</v>
      </c>
      <c r="AF975" s="13">
        <v>-4.9645571370041899E-2</v>
      </c>
      <c r="AG975" s="14">
        <v>0.96040483068115101</v>
      </c>
      <c r="AJ975" t="s">
        <v>18695</v>
      </c>
      <c r="AM975" t="s">
        <v>5625</v>
      </c>
      <c r="AN975" t="s">
        <v>5625</v>
      </c>
      <c r="AO975" t="s">
        <v>5625</v>
      </c>
      <c r="AP975">
        <v>92.123364306684451</v>
      </c>
      <c r="AQ975">
        <v>223.11799999999999</v>
      </c>
      <c r="AR975">
        <v>90.320999999999998</v>
      </c>
      <c r="AS975">
        <v>136.17099999999999</v>
      </c>
      <c r="AT975">
        <v>31.308</v>
      </c>
      <c r="AU975">
        <v>31.245999999999999</v>
      </c>
      <c r="AV975">
        <v>32.871000000000002</v>
      </c>
      <c r="AW975">
        <v>33.238</v>
      </c>
      <c r="AX975">
        <v>133.71799999999999</v>
      </c>
      <c r="AY975">
        <v>258.39400000000001</v>
      </c>
      <c r="AZ975">
        <v>225.37899999999999</v>
      </c>
      <c r="BA975">
        <v>124.17142007455568</v>
      </c>
    </row>
    <row r="976" spans="1:53" x14ac:dyDescent="0.25">
      <c r="A976">
        <v>969</v>
      </c>
      <c r="B976" t="s">
        <v>3646</v>
      </c>
      <c r="C976" s="7">
        <v>0</v>
      </c>
      <c r="D976" t="s">
        <v>12</v>
      </c>
      <c r="E976" s="16">
        <v>120.61378210011003</v>
      </c>
      <c r="F976" s="12">
        <v>0.45072840325763103</v>
      </c>
      <c r="G976" s="13">
        <v>-0.110420876221848</v>
      </c>
      <c r="H976" s="13">
        <v>0.30182758773901203</v>
      </c>
      <c r="I976" s="14">
        <v>0.89429348691164301</v>
      </c>
      <c r="K976" t="b">
        <v>0</v>
      </c>
      <c r="L976" t="b">
        <v>0</v>
      </c>
      <c r="M976" t="b">
        <v>0</v>
      </c>
      <c r="N976" t="s">
        <v>9309</v>
      </c>
      <c r="O976" t="s">
        <v>9714</v>
      </c>
      <c r="P976">
        <v>282</v>
      </c>
      <c r="Q976">
        <v>774591</v>
      </c>
      <c r="R976">
        <v>775440</v>
      </c>
      <c r="S976">
        <v>1</v>
      </c>
      <c r="T976" t="s">
        <v>20877</v>
      </c>
      <c r="U976" s="9">
        <v>158</v>
      </c>
      <c r="V976" t="s">
        <v>5625</v>
      </c>
      <c r="W976" t="s">
        <v>6532</v>
      </c>
      <c r="X976" t="s">
        <v>18694</v>
      </c>
      <c r="Y976" t="s">
        <v>32218</v>
      </c>
      <c r="Z976">
        <v>137.925789734837</v>
      </c>
      <c r="AA976" s="12">
        <v>0.35783002170558698</v>
      </c>
      <c r="AB976" s="13">
        <v>1.25961595147675</v>
      </c>
      <c r="AC976" s="13">
        <v>0.20780793832279901</v>
      </c>
      <c r="AD976" s="13">
        <v>266.36356372566098</v>
      </c>
      <c r="AE976" s="13">
        <v>0.52027264727079403</v>
      </c>
      <c r="AF976" s="13">
        <v>-0.21223655866032101</v>
      </c>
      <c r="AG976" s="14">
        <v>0.83192248665775903</v>
      </c>
      <c r="AK976" t="s">
        <v>18693</v>
      </c>
      <c r="AM976" t="s">
        <v>5625</v>
      </c>
      <c r="AN976" t="s">
        <v>5625</v>
      </c>
      <c r="AO976" t="s">
        <v>5625</v>
      </c>
      <c r="AP976">
        <v>73.335128400440098</v>
      </c>
      <c r="AQ976">
        <v>181.59700000000001</v>
      </c>
      <c r="AR976">
        <v>121.24299999999999</v>
      </c>
      <c r="AS976">
        <v>106.28</v>
      </c>
      <c r="AT976">
        <v>117.151</v>
      </c>
      <c r="AU976">
        <v>112.569</v>
      </c>
      <c r="AV976">
        <v>80.984999999999999</v>
      </c>
      <c r="AW976">
        <v>89.47</v>
      </c>
      <c r="AX976">
        <v>85.602999999999994</v>
      </c>
      <c r="AY976">
        <v>231.53</v>
      </c>
      <c r="AZ976">
        <v>239.01300000000001</v>
      </c>
      <c r="BA976">
        <v>74.312236207196463</v>
      </c>
    </row>
    <row r="977" spans="1:53" x14ac:dyDescent="0.25">
      <c r="A977">
        <v>970</v>
      </c>
      <c r="B977" t="s">
        <v>3645</v>
      </c>
      <c r="C977" s="7">
        <v>0</v>
      </c>
      <c r="D977" t="s">
        <v>3</v>
      </c>
      <c r="E977" s="16">
        <v>72.505332181461682</v>
      </c>
      <c r="F977" s="12">
        <v>-0.32792945813117902</v>
      </c>
      <c r="G977" s="13">
        <v>-7.94326970134265E-3</v>
      </c>
      <c r="H977" s="13">
        <v>0.55204921459267997</v>
      </c>
      <c r="I977" s="14">
        <v>0.99421562700886101</v>
      </c>
      <c r="K977" t="b">
        <v>0</v>
      </c>
      <c r="L977" t="b">
        <v>0</v>
      </c>
      <c r="M977" t="b">
        <v>0</v>
      </c>
      <c r="N977" t="s">
        <v>9309</v>
      </c>
      <c r="O977" t="s">
        <v>9714</v>
      </c>
      <c r="P977">
        <v>87</v>
      </c>
      <c r="Q977">
        <v>775760</v>
      </c>
      <c r="R977">
        <v>776024</v>
      </c>
      <c r="S977">
        <v>1</v>
      </c>
      <c r="T977" t="s">
        <v>20877</v>
      </c>
      <c r="U977" s="9">
        <v>320</v>
      </c>
      <c r="V977" t="s">
        <v>5625</v>
      </c>
      <c r="W977" t="s">
        <v>5625</v>
      </c>
      <c r="X977" t="s">
        <v>18692</v>
      </c>
      <c r="Y977" t="s">
        <v>33642</v>
      </c>
      <c r="Z977">
        <v>19.554883355132802</v>
      </c>
      <c r="AA977" s="12">
        <v>0.43488093191015997</v>
      </c>
      <c r="AB977" s="13">
        <v>-0.75406722638030999</v>
      </c>
      <c r="AC977" s="13">
        <v>0.450808855615767</v>
      </c>
      <c r="AD977" s="13">
        <v>51.670793941234798</v>
      </c>
      <c r="AE977" s="13">
        <v>0.51309715594921701</v>
      </c>
      <c r="AF977" s="13">
        <v>-1.54810246154021E-2</v>
      </c>
      <c r="AG977" s="14">
        <v>0.98764842284346599</v>
      </c>
      <c r="AM977" t="s">
        <v>5625</v>
      </c>
      <c r="AN977" t="s">
        <v>5625</v>
      </c>
      <c r="AO977" t="s">
        <v>5625</v>
      </c>
      <c r="AP977">
        <v>68.577328725846741</v>
      </c>
      <c r="AQ977">
        <v>82.125</v>
      </c>
      <c r="AR977">
        <v>63.228000000000002</v>
      </c>
      <c r="AS977">
        <v>76.090999999999994</v>
      </c>
      <c r="AT977">
        <v>43.057000000000002</v>
      </c>
      <c r="AU977">
        <v>23.817</v>
      </c>
      <c r="AV977">
        <v>35.981999999999999</v>
      </c>
      <c r="AW977">
        <v>38.363</v>
      </c>
      <c r="AX977">
        <v>46.747</v>
      </c>
      <c r="AY977">
        <v>174.91200000000001</v>
      </c>
      <c r="AZ977">
        <v>129.93799999999999</v>
      </c>
      <c r="BA977">
        <v>56.787658451763996</v>
      </c>
    </row>
    <row r="978" spans="1:53" x14ac:dyDescent="0.25">
      <c r="A978">
        <v>971</v>
      </c>
      <c r="B978" t="s">
        <v>18691</v>
      </c>
      <c r="C978" s="7" t="s">
        <v>5625</v>
      </c>
      <c r="D978" t="s">
        <v>3</v>
      </c>
      <c r="E978" s="16" t="s">
        <v>5625</v>
      </c>
      <c r="F978" s="12" t="s">
        <v>5625</v>
      </c>
      <c r="G978" s="13" t="s">
        <v>5625</v>
      </c>
      <c r="H978" s="13" t="s">
        <v>5625</v>
      </c>
      <c r="I978" s="14" t="s">
        <v>5625</v>
      </c>
      <c r="J978" t="s">
        <v>5625</v>
      </c>
      <c r="K978" t="b">
        <v>1</v>
      </c>
      <c r="L978" t="b">
        <v>0</v>
      </c>
      <c r="M978" t="b">
        <v>0</v>
      </c>
      <c r="N978" t="s">
        <v>9309</v>
      </c>
      <c r="O978" t="s">
        <v>9714</v>
      </c>
      <c r="P978">
        <v>53</v>
      </c>
      <c r="Q978">
        <v>776077</v>
      </c>
      <c r="R978">
        <v>776239</v>
      </c>
      <c r="S978">
        <v>1</v>
      </c>
      <c r="T978" t="s">
        <v>20877</v>
      </c>
      <c r="U978" s="9" t="s">
        <v>5625</v>
      </c>
      <c r="V978" t="s">
        <v>5625</v>
      </c>
      <c r="W978" t="s">
        <v>5625</v>
      </c>
      <c r="X978" t="s">
        <v>18690</v>
      </c>
      <c r="Y978" t="s">
        <v>5625</v>
      </c>
      <c r="Z978" t="s">
        <v>5625</v>
      </c>
      <c r="AA978" s="12" t="s">
        <v>5625</v>
      </c>
      <c r="AB978" s="13" t="s">
        <v>5625</v>
      </c>
      <c r="AC978" s="13" t="s">
        <v>5625</v>
      </c>
      <c r="AD978" s="13" t="s">
        <v>5625</v>
      </c>
      <c r="AE978" s="13" t="s">
        <v>5625</v>
      </c>
      <c r="AF978" s="13" t="s">
        <v>5625</v>
      </c>
      <c r="AG978" s="14" t="s">
        <v>5625</v>
      </c>
      <c r="AM978" t="s">
        <v>5625</v>
      </c>
      <c r="AN978" t="s">
        <v>5625</v>
      </c>
      <c r="AO978" t="s">
        <v>5625</v>
      </c>
      <c r="AP978" t="s">
        <v>5625</v>
      </c>
      <c r="AQ978" t="s">
        <v>5625</v>
      </c>
      <c r="AR978" t="s">
        <v>5625</v>
      </c>
      <c r="AS978" t="s">
        <v>5625</v>
      </c>
      <c r="AT978" t="s">
        <v>5625</v>
      </c>
      <c r="AU978" t="s">
        <v>5625</v>
      </c>
      <c r="AV978" t="s">
        <v>5625</v>
      </c>
      <c r="AW978" t="s">
        <v>5625</v>
      </c>
      <c r="AX978" t="s">
        <v>5625</v>
      </c>
      <c r="AY978" t="s">
        <v>5625</v>
      </c>
      <c r="AZ978" t="s">
        <v>5625</v>
      </c>
      <c r="BA978" t="s">
        <v>5625</v>
      </c>
    </row>
    <row r="979" spans="1:53" x14ac:dyDescent="0.25">
      <c r="A979">
        <v>972</v>
      </c>
      <c r="B979" t="s">
        <v>3644</v>
      </c>
      <c r="C979" s="7">
        <v>0</v>
      </c>
      <c r="D979" t="s">
        <v>56</v>
      </c>
      <c r="E979" s="16">
        <v>92.239266965992059</v>
      </c>
      <c r="F979" s="12">
        <v>-0.91037271550097798</v>
      </c>
      <c r="G979" s="13">
        <v>0.37583541862507502</v>
      </c>
      <c r="H979" s="13">
        <v>7.9963064678347004E-2</v>
      </c>
      <c r="I979" s="14">
        <v>0.65069100297740201</v>
      </c>
      <c r="K979" t="b">
        <v>0</v>
      </c>
      <c r="L979" t="b">
        <v>0</v>
      </c>
      <c r="M979" t="b">
        <v>0</v>
      </c>
      <c r="N979" t="s">
        <v>9309</v>
      </c>
      <c r="O979" t="s">
        <v>9714</v>
      </c>
      <c r="P979">
        <v>187</v>
      </c>
      <c r="Q979">
        <v>776278</v>
      </c>
      <c r="R979">
        <v>776842</v>
      </c>
      <c r="S979">
        <v>1</v>
      </c>
      <c r="T979" t="s">
        <v>20877</v>
      </c>
      <c r="U979" s="9">
        <v>254</v>
      </c>
      <c r="V979" t="s">
        <v>5625</v>
      </c>
      <c r="W979" t="s">
        <v>6533</v>
      </c>
      <c r="X979" t="s">
        <v>18689</v>
      </c>
      <c r="Y979" t="s">
        <v>32217</v>
      </c>
      <c r="Z979">
        <v>44.777203395570901</v>
      </c>
      <c r="AA979" s="12">
        <v>0.44571569683203099</v>
      </c>
      <c r="AB979" s="13">
        <v>-2.0424964208609699</v>
      </c>
      <c r="AC979" s="13">
        <v>4.1102314094555101E-2</v>
      </c>
      <c r="AD979" s="13">
        <v>161.66321434487401</v>
      </c>
      <c r="AE979" s="13">
        <v>0.56189972185335502</v>
      </c>
      <c r="AF979" s="13">
        <v>0.668865642761718</v>
      </c>
      <c r="AG979" s="14">
        <v>0.503581188459306</v>
      </c>
      <c r="AJ979" t="s">
        <v>15872</v>
      </c>
      <c r="AK979" t="s">
        <v>18688</v>
      </c>
      <c r="AM979" t="s">
        <v>21498</v>
      </c>
      <c r="AN979" t="s">
        <v>21497</v>
      </c>
      <c r="AO979" t="s">
        <v>22091</v>
      </c>
      <c r="AP979">
        <v>53.239067863968209</v>
      </c>
      <c r="AQ979">
        <v>130.98500000000001</v>
      </c>
      <c r="AR979">
        <v>70.290999999999997</v>
      </c>
      <c r="AS979">
        <v>114.44199999999999</v>
      </c>
      <c r="AT979">
        <v>40.308</v>
      </c>
      <c r="AU979">
        <v>22.295999999999999</v>
      </c>
      <c r="AV979">
        <v>30.477</v>
      </c>
      <c r="AW979">
        <v>23.943000000000001</v>
      </c>
      <c r="AX979">
        <v>74.763000000000005</v>
      </c>
      <c r="AY979">
        <v>252.381</v>
      </c>
      <c r="AZ979">
        <v>278.41000000000003</v>
      </c>
      <c r="BA979">
        <v>77.529250013933108</v>
      </c>
    </row>
    <row r="980" spans="1:53" x14ac:dyDescent="0.25">
      <c r="A980">
        <v>973</v>
      </c>
      <c r="B980" t="s">
        <v>6534</v>
      </c>
      <c r="C980" s="7">
        <v>0.58333333333333337</v>
      </c>
      <c r="D980" t="s">
        <v>256</v>
      </c>
      <c r="E980" s="16">
        <v>3.0467499999999998</v>
      </c>
      <c r="F980" s="12">
        <v>-1.4353678449305201</v>
      </c>
      <c r="G980" s="13">
        <v>-0.86078686801640103</v>
      </c>
      <c r="H980" s="13">
        <v>1</v>
      </c>
      <c r="I980" s="14">
        <v>1</v>
      </c>
      <c r="K980" t="b">
        <v>0</v>
      </c>
      <c r="L980" t="b">
        <v>0</v>
      </c>
      <c r="M980" t="b">
        <v>0</v>
      </c>
      <c r="N980" t="s">
        <v>9309</v>
      </c>
      <c r="O980" t="s">
        <v>9714</v>
      </c>
      <c r="P980">
        <v>58</v>
      </c>
      <c r="Q980">
        <v>776892</v>
      </c>
      <c r="R980">
        <v>777069</v>
      </c>
      <c r="S980">
        <v>1</v>
      </c>
      <c r="T980" t="s">
        <v>20877</v>
      </c>
      <c r="U980" s="9">
        <v>50</v>
      </c>
      <c r="V980" t="s">
        <v>6304</v>
      </c>
      <c r="W980" t="s">
        <v>5625</v>
      </c>
      <c r="X980" t="s">
        <v>18687</v>
      </c>
      <c r="Y980" t="s">
        <v>5625</v>
      </c>
      <c r="Z980">
        <v>0.302644207137925</v>
      </c>
      <c r="AA980" s="12">
        <v>1.5744150388261999</v>
      </c>
      <c r="AB980" s="13">
        <v>-0.91168326618669104</v>
      </c>
      <c r="AC980" s="13">
        <v>0.36193547541313698</v>
      </c>
      <c r="AD980" s="13">
        <v>0.97453660306807499</v>
      </c>
      <c r="AE980" s="13">
        <v>1.2254107663079401</v>
      </c>
      <c r="AF980" s="13">
        <v>-0.70244761322758698</v>
      </c>
      <c r="AG980" s="14">
        <v>0.48240006096542698</v>
      </c>
      <c r="AH980" t="s">
        <v>17725</v>
      </c>
      <c r="AJ980" t="s">
        <v>18686</v>
      </c>
      <c r="AM980" t="s">
        <v>5625</v>
      </c>
      <c r="AN980" t="s">
        <v>5625</v>
      </c>
      <c r="AO980" t="s">
        <v>5625</v>
      </c>
      <c r="AP980">
        <v>0</v>
      </c>
      <c r="AQ980">
        <v>4.5369999999999999</v>
      </c>
      <c r="AR980">
        <v>3.9289999999999998</v>
      </c>
      <c r="AS980">
        <v>3.7210000000000001</v>
      </c>
      <c r="AT980">
        <v>0</v>
      </c>
      <c r="AU980">
        <v>0</v>
      </c>
      <c r="AV980">
        <v>0</v>
      </c>
      <c r="AW980">
        <v>0</v>
      </c>
      <c r="AX980">
        <v>3.8740000000000001</v>
      </c>
      <c r="AY980">
        <v>2.3929999999999998</v>
      </c>
      <c r="AZ980">
        <v>0</v>
      </c>
      <c r="BA980">
        <v>0</v>
      </c>
    </row>
    <row r="981" spans="1:53" x14ac:dyDescent="0.25">
      <c r="A981">
        <v>974</v>
      </c>
      <c r="B981" t="s">
        <v>3643</v>
      </c>
      <c r="C981" s="7">
        <v>0</v>
      </c>
      <c r="D981" t="s">
        <v>98</v>
      </c>
      <c r="E981" s="16">
        <v>91.141797149986161</v>
      </c>
      <c r="F981" s="12">
        <v>0.11179220011226999</v>
      </c>
      <c r="G981" s="13">
        <v>0.21706464844461701</v>
      </c>
      <c r="H981" s="13">
        <v>0.805389234947682</v>
      </c>
      <c r="I981" s="14">
        <v>0.69488582014550804</v>
      </c>
      <c r="J981" t="s">
        <v>5967</v>
      </c>
      <c r="K981" t="b">
        <v>0</v>
      </c>
      <c r="L981" t="b">
        <v>1</v>
      </c>
      <c r="M981" t="b">
        <v>0</v>
      </c>
      <c r="N981" t="s">
        <v>9309</v>
      </c>
      <c r="O981" t="s">
        <v>9714</v>
      </c>
      <c r="P981">
        <v>332</v>
      </c>
      <c r="Q981">
        <v>777145</v>
      </c>
      <c r="R981">
        <v>778144</v>
      </c>
      <c r="S981">
        <v>-1</v>
      </c>
      <c r="T981" t="s">
        <v>20877</v>
      </c>
      <c r="U981" s="9">
        <v>76</v>
      </c>
      <c r="V981" t="s">
        <v>5625</v>
      </c>
      <c r="W981" t="s">
        <v>6535</v>
      </c>
      <c r="X981" t="s">
        <v>18685</v>
      </c>
      <c r="Y981" t="s">
        <v>32216</v>
      </c>
      <c r="Z981">
        <v>107.32792878131499</v>
      </c>
      <c r="AA981" s="12">
        <v>0.33098635276573102</v>
      </c>
      <c r="AB981" s="13">
        <v>0.33775471157082898</v>
      </c>
      <c r="AC981" s="13">
        <v>0.73554804113901495</v>
      </c>
      <c r="AD981" s="13">
        <v>267.04520245678901</v>
      </c>
      <c r="AE981" s="13">
        <v>0.36414857176103799</v>
      </c>
      <c r="AF981" s="13">
        <v>0.59608814994078796</v>
      </c>
      <c r="AG981" s="14">
        <v>0.551116340115403</v>
      </c>
      <c r="AI981" t="s">
        <v>9336</v>
      </c>
      <c r="AK981" t="s">
        <v>18684</v>
      </c>
      <c r="AM981" t="s">
        <v>5625</v>
      </c>
      <c r="AN981" t="s">
        <v>5625</v>
      </c>
      <c r="AO981" t="s">
        <v>5625</v>
      </c>
      <c r="AP981">
        <v>73.81618859994461</v>
      </c>
      <c r="AQ981">
        <v>120.03400000000001</v>
      </c>
      <c r="AR981">
        <v>86.328999999999994</v>
      </c>
      <c r="AS981">
        <v>84.388000000000005</v>
      </c>
      <c r="AT981">
        <v>38.402000000000001</v>
      </c>
      <c r="AU981">
        <v>54.127000000000002</v>
      </c>
      <c r="AV981">
        <v>74.259</v>
      </c>
      <c r="AW981">
        <v>74.346000000000004</v>
      </c>
      <c r="AX981">
        <v>110.15300000000001</v>
      </c>
      <c r="AY981">
        <v>206.095</v>
      </c>
      <c r="AZ981">
        <v>177.977</v>
      </c>
      <c r="BA981">
        <v>104.42335192781827</v>
      </c>
    </row>
    <row r="982" spans="1:53" x14ac:dyDescent="0.25">
      <c r="A982">
        <v>975</v>
      </c>
      <c r="B982" t="s">
        <v>3642</v>
      </c>
      <c r="C982" s="7">
        <v>0</v>
      </c>
      <c r="D982" t="s">
        <v>778</v>
      </c>
      <c r="E982" s="16">
        <v>75.509838144753445</v>
      </c>
      <c r="F982" s="12">
        <v>-1.17822486974851</v>
      </c>
      <c r="G982" s="13">
        <v>0.39936211918057002</v>
      </c>
      <c r="H982" s="13">
        <v>4.9436999331264997E-2</v>
      </c>
      <c r="I982" s="14">
        <v>0.63108896445545903</v>
      </c>
      <c r="K982" t="b">
        <v>0</v>
      </c>
      <c r="L982" t="b">
        <v>1</v>
      </c>
      <c r="M982" t="b">
        <v>0</v>
      </c>
      <c r="N982" t="s">
        <v>9309</v>
      </c>
      <c r="O982" t="s">
        <v>9714</v>
      </c>
      <c r="P982">
        <v>145</v>
      </c>
      <c r="Q982">
        <v>778391</v>
      </c>
      <c r="R982">
        <v>778829</v>
      </c>
      <c r="S982">
        <v>1</v>
      </c>
      <c r="T982" t="s">
        <v>20877</v>
      </c>
      <c r="U982" s="9">
        <v>247</v>
      </c>
      <c r="V982" t="s">
        <v>5778</v>
      </c>
      <c r="W982" t="s">
        <v>6536</v>
      </c>
      <c r="X982" t="s">
        <v>18683</v>
      </c>
      <c r="Y982" t="s">
        <v>32215</v>
      </c>
      <c r="Z982">
        <v>26.2161374563584</v>
      </c>
      <c r="AA982" s="12">
        <v>0.51948813331745503</v>
      </c>
      <c r="AB982" s="13">
        <v>-2.2680496322877599</v>
      </c>
      <c r="AC982" s="13">
        <v>2.33261817646341E-2</v>
      </c>
      <c r="AD982" s="13">
        <v>103.890218896536</v>
      </c>
      <c r="AE982" s="13">
        <v>0.56436073362485195</v>
      </c>
      <c r="AF982" s="13">
        <v>0.70763626061560603</v>
      </c>
      <c r="AG982" s="14">
        <v>0.479171168911176</v>
      </c>
      <c r="AI982" t="s">
        <v>18682</v>
      </c>
      <c r="AJ982" t="s">
        <v>18681</v>
      </c>
      <c r="AK982" t="s">
        <v>18680</v>
      </c>
      <c r="AM982" t="s">
        <v>5625</v>
      </c>
      <c r="AN982" t="s">
        <v>5625</v>
      </c>
      <c r="AO982" t="s">
        <v>5625</v>
      </c>
      <c r="AP982">
        <v>48.391352579013805</v>
      </c>
      <c r="AQ982">
        <v>133.833</v>
      </c>
      <c r="AR982">
        <v>47.637</v>
      </c>
      <c r="AS982">
        <v>72.177999999999997</v>
      </c>
      <c r="AT982">
        <v>12.976000000000001</v>
      </c>
      <c r="AU982">
        <v>20.097000000000001</v>
      </c>
      <c r="AV982">
        <v>26.852</v>
      </c>
      <c r="AW982">
        <v>15.414999999999999</v>
      </c>
      <c r="AX982">
        <v>61.832000000000001</v>
      </c>
      <c r="AY982">
        <v>235.03299999999999</v>
      </c>
      <c r="AZ982">
        <v>190.833</v>
      </c>
      <c r="BA982">
        <v>78.439573888852095</v>
      </c>
    </row>
    <row r="983" spans="1:53" x14ac:dyDescent="0.25">
      <c r="A983">
        <v>976</v>
      </c>
      <c r="B983" t="s">
        <v>3641</v>
      </c>
      <c r="C983" s="7">
        <v>0</v>
      </c>
      <c r="D983" t="s">
        <v>5645</v>
      </c>
      <c r="E983" s="16">
        <v>223.42004880870331</v>
      </c>
      <c r="F983" s="12">
        <v>-1.56026128905398</v>
      </c>
      <c r="G983" s="13">
        <v>4.2176898409365997E-2</v>
      </c>
      <c r="H983" s="13">
        <v>4.5912775492706597E-3</v>
      </c>
      <c r="I983" s="14">
        <v>0.96910262997500796</v>
      </c>
      <c r="K983" t="b">
        <v>0</v>
      </c>
      <c r="L983" t="b">
        <v>1</v>
      </c>
      <c r="M983" t="b">
        <v>0</v>
      </c>
      <c r="N983" t="s">
        <v>9309</v>
      </c>
      <c r="O983" t="s">
        <v>9714</v>
      </c>
      <c r="P983">
        <v>138</v>
      </c>
      <c r="Q983">
        <v>779003</v>
      </c>
      <c r="R983">
        <v>779420</v>
      </c>
      <c r="S983">
        <v>-1</v>
      </c>
      <c r="T983" t="s">
        <v>20877</v>
      </c>
      <c r="U983" s="9">
        <v>174</v>
      </c>
      <c r="V983" t="s">
        <v>5625</v>
      </c>
      <c r="W983" t="s">
        <v>6537</v>
      </c>
      <c r="X983" t="s">
        <v>18679</v>
      </c>
      <c r="Y983" t="s">
        <v>32214</v>
      </c>
      <c r="Z983">
        <v>69.019767378363596</v>
      </c>
      <c r="AA983" s="12">
        <v>0.49056106929523602</v>
      </c>
      <c r="AB983" s="13">
        <v>-3.1805648403684601</v>
      </c>
      <c r="AC983" s="13">
        <v>1.4698824116344601E-3</v>
      </c>
      <c r="AD983" s="13">
        <v>254.52335572266401</v>
      </c>
      <c r="AE983" s="13">
        <v>0.68651851471773395</v>
      </c>
      <c r="AF983" s="13">
        <v>6.1435922710267002E-2</v>
      </c>
      <c r="AG983" s="14">
        <v>0.95101204419377905</v>
      </c>
      <c r="AK983" t="s">
        <v>18678</v>
      </c>
      <c r="AM983" t="s">
        <v>21653</v>
      </c>
      <c r="AN983" t="s">
        <v>21512</v>
      </c>
      <c r="AO983" t="s">
        <v>21996</v>
      </c>
      <c r="AP983">
        <v>108.0101952348132</v>
      </c>
      <c r="AQ983">
        <v>444.18400000000003</v>
      </c>
      <c r="AR983">
        <v>155.113</v>
      </c>
      <c r="AS983">
        <v>186.37299999999999</v>
      </c>
      <c r="AT983">
        <v>51.11</v>
      </c>
      <c r="AU983">
        <v>33.171999999999997</v>
      </c>
      <c r="AV983">
        <v>52.069000000000003</v>
      </c>
      <c r="AW983">
        <v>36.430999999999997</v>
      </c>
      <c r="AX983">
        <v>138.11199999999999</v>
      </c>
      <c r="AY983">
        <v>455.13299999999998</v>
      </c>
      <c r="AZ983">
        <v>632.61199999999997</v>
      </c>
      <c r="BA983">
        <v>74.899789324868578</v>
      </c>
    </row>
    <row r="984" spans="1:53" x14ac:dyDescent="0.25">
      <c r="A984">
        <v>977</v>
      </c>
      <c r="B984" t="s">
        <v>3640</v>
      </c>
      <c r="C984" s="7">
        <v>0</v>
      </c>
      <c r="D984" t="s">
        <v>12</v>
      </c>
      <c r="E984" s="16">
        <v>93.065456986329963</v>
      </c>
      <c r="F984" s="12">
        <v>-1.10697622683339</v>
      </c>
      <c r="G984" s="13">
        <v>0.336363040487488</v>
      </c>
      <c r="H984" s="13">
        <v>1.4571975538376599E-3</v>
      </c>
      <c r="I984" s="14">
        <v>0.38537146051315602</v>
      </c>
      <c r="K984" t="b">
        <v>0</v>
      </c>
      <c r="L984" t="b">
        <v>1</v>
      </c>
      <c r="M984" t="b">
        <v>0</v>
      </c>
      <c r="N984" t="s">
        <v>9309</v>
      </c>
      <c r="O984" t="s">
        <v>9714</v>
      </c>
      <c r="P984">
        <v>401</v>
      </c>
      <c r="Q984">
        <v>779429</v>
      </c>
      <c r="R984">
        <v>780635</v>
      </c>
      <c r="S984">
        <v>-1</v>
      </c>
      <c r="T984" t="s">
        <v>20877</v>
      </c>
      <c r="U984" s="9">
        <v>9</v>
      </c>
      <c r="V984" t="s">
        <v>5625</v>
      </c>
      <c r="W984" t="s">
        <v>6538</v>
      </c>
      <c r="X984" t="s">
        <v>18677</v>
      </c>
      <c r="Y984" t="s">
        <v>32213</v>
      </c>
      <c r="Z984">
        <v>92.042431767690104</v>
      </c>
      <c r="AA984" s="12">
        <v>0.31303479191126699</v>
      </c>
      <c r="AB984" s="13">
        <v>-3.5362721826370498</v>
      </c>
      <c r="AC984" s="13">
        <v>4.0581634784632898E-4</v>
      </c>
      <c r="AD984" s="13">
        <v>345.43289558900602</v>
      </c>
      <c r="AE984" s="13">
        <v>0.28681475889214503</v>
      </c>
      <c r="AF984" s="13">
        <v>1.1727535981297801</v>
      </c>
      <c r="AG984" s="14">
        <v>0.24089463087820101</v>
      </c>
      <c r="AK984" t="s">
        <v>18676</v>
      </c>
      <c r="AM984" t="s">
        <v>5625</v>
      </c>
      <c r="AN984" t="s">
        <v>5625</v>
      </c>
      <c r="AO984" t="s">
        <v>5625</v>
      </c>
      <c r="AP984">
        <v>85.311827945319848</v>
      </c>
      <c r="AQ984">
        <v>94.549000000000007</v>
      </c>
      <c r="AR984">
        <v>106.114</v>
      </c>
      <c r="AS984">
        <v>86.287000000000006</v>
      </c>
      <c r="AT984">
        <v>25.92</v>
      </c>
      <c r="AU984">
        <v>21.896999999999998</v>
      </c>
      <c r="AV984">
        <v>34.506999999999998</v>
      </c>
      <c r="AW984">
        <v>19.594999999999999</v>
      </c>
      <c r="AX984">
        <v>208.07599999999999</v>
      </c>
      <c r="AY984">
        <v>156.66900000000001</v>
      </c>
      <c r="AZ984">
        <v>181.48099999999999</v>
      </c>
      <c r="BA984">
        <v>119.64961867821917</v>
      </c>
    </row>
    <row r="985" spans="1:53" x14ac:dyDescent="0.25">
      <c r="A985">
        <v>978</v>
      </c>
      <c r="B985" t="s">
        <v>3639</v>
      </c>
      <c r="C985" s="7">
        <v>8.3333333333333329E-2</v>
      </c>
      <c r="D985" t="s">
        <v>3</v>
      </c>
      <c r="E985" s="16">
        <v>14.707799118391749</v>
      </c>
      <c r="F985" s="12">
        <v>-0.63371774140223203</v>
      </c>
      <c r="G985" s="13">
        <v>1.3409787120433201</v>
      </c>
      <c r="H985" s="13">
        <v>0.52377912581566299</v>
      </c>
      <c r="I985" s="14">
        <v>3.41089878886204E-2</v>
      </c>
      <c r="K985" t="b">
        <v>0</v>
      </c>
      <c r="L985" t="b">
        <v>1</v>
      </c>
      <c r="M985" t="b">
        <v>0</v>
      </c>
      <c r="N985" t="s">
        <v>9309</v>
      </c>
      <c r="O985" t="s">
        <v>9714</v>
      </c>
      <c r="P985">
        <v>111</v>
      </c>
      <c r="Q985">
        <v>780610</v>
      </c>
      <c r="R985">
        <v>780946</v>
      </c>
      <c r="S985">
        <v>-1</v>
      </c>
      <c r="T985" t="s">
        <v>20877</v>
      </c>
      <c r="U985" s="9">
        <v>-25</v>
      </c>
      <c r="V985" t="s">
        <v>5625</v>
      </c>
      <c r="W985" t="s">
        <v>5625</v>
      </c>
      <c r="X985" t="s">
        <v>18675</v>
      </c>
      <c r="Y985" t="s">
        <v>32212</v>
      </c>
      <c r="Z985">
        <v>4.2795063495136798</v>
      </c>
      <c r="AA985" s="12">
        <v>0.78474616846582601</v>
      </c>
      <c r="AB985" s="13">
        <v>-0.80754486847785001</v>
      </c>
      <c r="AC985" s="13">
        <v>0.41935263518277799</v>
      </c>
      <c r="AD985" s="13">
        <v>24.3167819628754</v>
      </c>
      <c r="AE985" s="13">
        <v>0.52426238265462599</v>
      </c>
      <c r="AF985" s="13">
        <v>2.5578388921463602</v>
      </c>
      <c r="AG985" s="14">
        <v>1.05324875746297E-2</v>
      </c>
      <c r="AM985" t="s">
        <v>5625</v>
      </c>
      <c r="AN985" t="s">
        <v>5625</v>
      </c>
      <c r="AO985" t="s">
        <v>5625</v>
      </c>
      <c r="AP985">
        <v>14.456196473566997</v>
      </c>
      <c r="AQ985">
        <v>11.153</v>
      </c>
      <c r="AR985">
        <v>16.559999999999999</v>
      </c>
      <c r="AS985">
        <v>16.661999999999999</v>
      </c>
      <c r="AT985">
        <v>0</v>
      </c>
      <c r="AU985">
        <v>3.7429999999999999</v>
      </c>
      <c r="AV985">
        <v>10.77</v>
      </c>
      <c r="AW985">
        <v>5.024</v>
      </c>
      <c r="AX985">
        <v>68.358999999999995</v>
      </c>
      <c r="AY985">
        <v>23.956</v>
      </c>
      <c r="AZ985">
        <v>77.649000000000001</v>
      </c>
      <c r="BA985">
        <v>46.477994268556841</v>
      </c>
    </row>
    <row r="986" spans="1:53" x14ac:dyDescent="0.25">
      <c r="A986">
        <v>979</v>
      </c>
      <c r="B986" t="s">
        <v>6539</v>
      </c>
      <c r="C986" s="7">
        <v>0.66666666666666663</v>
      </c>
      <c r="D986" t="s">
        <v>3</v>
      </c>
      <c r="E986" s="16">
        <v>0.35399999999999998</v>
      </c>
      <c r="F986" s="12">
        <v>-6.2635207547299399E-2</v>
      </c>
      <c r="G986" s="13">
        <v>1.3482170431935101</v>
      </c>
      <c r="H986" s="13">
        <v>1</v>
      </c>
      <c r="I986" s="14">
        <v>1</v>
      </c>
      <c r="K986" t="b">
        <v>1</v>
      </c>
      <c r="L986" t="b">
        <v>1</v>
      </c>
      <c r="M986" t="b">
        <v>0</v>
      </c>
      <c r="N986" t="s">
        <v>9309</v>
      </c>
      <c r="O986" t="s">
        <v>9714</v>
      </c>
      <c r="P986">
        <v>62</v>
      </c>
      <c r="Q986">
        <v>781119</v>
      </c>
      <c r="R986">
        <v>781308</v>
      </c>
      <c r="S986">
        <v>1</v>
      </c>
      <c r="T986" t="s">
        <v>20877</v>
      </c>
      <c r="U986" s="9">
        <v>173</v>
      </c>
      <c r="V986" t="s">
        <v>5625</v>
      </c>
      <c r="W986" t="s">
        <v>6540</v>
      </c>
      <c r="X986" t="s">
        <v>18674</v>
      </c>
      <c r="Y986" t="s">
        <v>5625</v>
      </c>
      <c r="Z986">
        <v>3.6847977475532201E-2</v>
      </c>
      <c r="AA986" s="12">
        <v>1.4998889966120501</v>
      </c>
      <c r="AB986" s="13">
        <v>-4.1759895358109797E-2</v>
      </c>
      <c r="AC986" s="13">
        <v>0.96669010597313798</v>
      </c>
      <c r="AD986" s="13">
        <v>0.79250141736399404</v>
      </c>
      <c r="AE986" s="13">
        <v>1.2592288427601199</v>
      </c>
      <c r="AF986" s="13">
        <v>1.07066880729823</v>
      </c>
      <c r="AG986" s="14">
        <v>0.28431837297103502</v>
      </c>
      <c r="AK986" t="s">
        <v>18673</v>
      </c>
      <c r="AM986" t="s">
        <v>5625</v>
      </c>
      <c r="AN986" t="s">
        <v>5625</v>
      </c>
      <c r="AO986" t="s">
        <v>5625</v>
      </c>
      <c r="AP986">
        <v>0</v>
      </c>
      <c r="AQ986">
        <v>1.4159999999999999</v>
      </c>
      <c r="AR986">
        <v>0</v>
      </c>
      <c r="AS986">
        <v>0</v>
      </c>
      <c r="AT986">
        <v>0</v>
      </c>
      <c r="AU986">
        <v>0</v>
      </c>
      <c r="AV986">
        <v>0</v>
      </c>
      <c r="AW986">
        <v>0</v>
      </c>
      <c r="AX986">
        <v>3.6280000000000001</v>
      </c>
      <c r="AY986">
        <v>4.4829999999999997</v>
      </c>
      <c r="AZ986">
        <v>7.6689999999999996</v>
      </c>
      <c r="BA986">
        <v>0</v>
      </c>
    </row>
    <row r="987" spans="1:53" x14ac:dyDescent="0.25">
      <c r="A987">
        <v>980</v>
      </c>
      <c r="B987" t="s">
        <v>18672</v>
      </c>
      <c r="C987" s="7" t="s">
        <v>5625</v>
      </c>
      <c r="D987" t="s">
        <v>5645</v>
      </c>
      <c r="E987" s="16" t="s">
        <v>5625</v>
      </c>
      <c r="F987" s="12" t="s">
        <v>5625</v>
      </c>
      <c r="G987" s="13" t="s">
        <v>5625</v>
      </c>
      <c r="H987" s="13" t="s">
        <v>5625</v>
      </c>
      <c r="I987" s="14" t="s">
        <v>5625</v>
      </c>
      <c r="J987" t="s">
        <v>5625</v>
      </c>
      <c r="K987" t="b">
        <v>1</v>
      </c>
      <c r="L987" t="b">
        <v>1</v>
      </c>
      <c r="M987" t="b">
        <v>0</v>
      </c>
      <c r="N987" t="s">
        <v>9309</v>
      </c>
      <c r="O987" t="s">
        <v>9714</v>
      </c>
      <c r="P987">
        <v>49</v>
      </c>
      <c r="Q987">
        <v>781314</v>
      </c>
      <c r="R987">
        <v>781464</v>
      </c>
      <c r="S987">
        <v>1</v>
      </c>
      <c r="T987" t="s">
        <v>20877</v>
      </c>
      <c r="U987" s="9" t="s">
        <v>5625</v>
      </c>
      <c r="V987" t="s">
        <v>5625</v>
      </c>
      <c r="W987" t="s">
        <v>5625</v>
      </c>
      <c r="X987" t="s">
        <v>18671</v>
      </c>
      <c r="Y987" t="s">
        <v>5625</v>
      </c>
      <c r="Z987" t="s">
        <v>5625</v>
      </c>
      <c r="AA987" s="12" t="s">
        <v>5625</v>
      </c>
      <c r="AB987" s="13" t="s">
        <v>5625</v>
      </c>
      <c r="AC987" s="13" t="s">
        <v>5625</v>
      </c>
      <c r="AD987" s="13" t="s">
        <v>5625</v>
      </c>
      <c r="AE987" s="13" t="s">
        <v>5625</v>
      </c>
      <c r="AF987" s="13" t="s">
        <v>5625</v>
      </c>
      <c r="AG987" s="14" t="s">
        <v>5625</v>
      </c>
      <c r="AM987" t="s">
        <v>5625</v>
      </c>
      <c r="AN987" t="s">
        <v>5625</v>
      </c>
      <c r="AO987" t="s">
        <v>5625</v>
      </c>
      <c r="AP987" t="s">
        <v>5625</v>
      </c>
      <c r="AQ987" t="s">
        <v>5625</v>
      </c>
      <c r="AR987" t="s">
        <v>5625</v>
      </c>
      <c r="AS987" t="s">
        <v>5625</v>
      </c>
      <c r="AT987" t="s">
        <v>5625</v>
      </c>
      <c r="AU987" t="s">
        <v>5625</v>
      </c>
      <c r="AV987" t="s">
        <v>5625</v>
      </c>
      <c r="AW987" t="s">
        <v>5625</v>
      </c>
      <c r="AX987" t="s">
        <v>5625</v>
      </c>
      <c r="AY987" t="s">
        <v>5625</v>
      </c>
      <c r="AZ987" t="s">
        <v>5625</v>
      </c>
      <c r="BA987" t="s">
        <v>5625</v>
      </c>
    </row>
    <row r="988" spans="1:53" x14ac:dyDescent="0.25">
      <c r="A988">
        <v>981</v>
      </c>
      <c r="B988" t="s">
        <v>3638</v>
      </c>
      <c r="C988" s="7">
        <v>8.3333333333333329E-2</v>
      </c>
      <c r="D988" t="s">
        <v>5645</v>
      </c>
      <c r="E988" s="16">
        <v>15.256046624941245</v>
      </c>
      <c r="F988" s="12">
        <v>-1.60485379329027</v>
      </c>
      <c r="G988" s="13">
        <v>0.71178777523594305</v>
      </c>
      <c r="H988" s="13">
        <v>0.14431733079706699</v>
      </c>
      <c r="I988" s="14">
        <v>0.35821815343840402</v>
      </c>
      <c r="K988" t="b">
        <v>0</v>
      </c>
      <c r="L988" t="b">
        <v>1</v>
      </c>
      <c r="M988" t="b">
        <v>0</v>
      </c>
      <c r="N988" t="s">
        <v>9309</v>
      </c>
      <c r="O988" t="s">
        <v>9714</v>
      </c>
      <c r="P988">
        <v>116</v>
      </c>
      <c r="Q988">
        <v>781576</v>
      </c>
      <c r="R988">
        <v>781927</v>
      </c>
      <c r="S988">
        <v>1</v>
      </c>
      <c r="T988" t="s">
        <v>20877</v>
      </c>
      <c r="U988" s="9">
        <v>268</v>
      </c>
      <c r="V988" t="s">
        <v>5625</v>
      </c>
      <c r="W988" t="s">
        <v>5625</v>
      </c>
      <c r="X988" t="s">
        <v>18670</v>
      </c>
      <c r="Y988" t="s">
        <v>32211</v>
      </c>
      <c r="Z988">
        <v>3.96113884360547</v>
      </c>
      <c r="AA988" s="12">
        <v>0.92801187035233401</v>
      </c>
      <c r="AB988" s="13">
        <v>-1.72934619110094</v>
      </c>
      <c r="AC988" s="13">
        <v>8.3747154235133306E-2</v>
      </c>
      <c r="AD988" s="13">
        <v>19.190340829685201</v>
      </c>
      <c r="AE988" s="13">
        <v>0.57498998071959095</v>
      </c>
      <c r="AF988" s="13">
        <v>1.23791335345557</v>
      </c>
      <c r="AG988" s="14">
        <v>0.215748190416752</v>
      </c>
      <c r="AM988" t="s">
        <v>5625</v>
      </c>
      <c r="AN988" t="s">
        <v>5625</v>
      </c>
      <c r="AO988" t="s">
        <v>5625</v>
      </c>
      <c r="AP988">
        <v>6.2901864997649719</v>
      </c>
      <c r="AQ988">
        <v>16.777000000000001</v>
      </c>
      <c r="AR988">
        <v>25.76</v>
      </c>
      <c r="AS988">
        <v>12.196999999999999</v>
      </c>
      <c r="AT988">
        <v>4.048</v>
      </c>
      <c r="AU988">
        <v>0</v>
      </c>
      <c r="AV988">
        <v>2.577</v>
      </c>
      <c r="AW988">
        <v>4.8090000000000002</v>
      </c>
      <c r="AX988">
        <v>23.44</v>
      </c>
      <c r="AY988">
        <v>51.899000000000001</v>
      </c>
      <c r="AZ988">
        <v>37.164999999999999</v>
      </c>
      <c r="BA988">
        <v>28.474723326240635</v>
      </c>
    </row>
    <row r="989" spans="1:53" x14ac:dyDescent="0.25">
      <c r="A989">
        <v>982</v>
      </c>
      <c r="B989" t="s">
        <v>6541</v>
      </c>
      <c r="C989" s="7">
        <v>0.25</v>
      </c>
      <c r="D989" t="s">
        <v>5645</v>
      </c>
      <c r="E989" s="16">
        <v>5.4282942306875031</v>
      </c>
      <c r="F989" s="12">
        <v>-1.39429465192487</v>
      </c>
      <c r="G989" s="13">
        <v>1.54597577911741</v>
      </c>
      <c r="H989" s="13">
        <v>1</v>
      </c>
      <c r="I989" s="14">
        <v>0.165616617596404</v>
      </c>
      <c r="K989" t="b">
        <v>0</v>
      </c>
      <c r="L989" t="b">
        <v>1</v>
      </c>
      <c r="M989" t="b">
        <v>0</v>
      </c>
      <c r="N989" t="s">
        <v>9309</v>
      </c>
      <c r="O989" t="s">
        <v>9714</v>
      </c>
      <c r="P989">
        <v>73</v>
      </c>
      <c r="Q989">
        <v>782268</v>
      </c>
      <c r="R989">
        <v>782490</v>
      </c>
      <c r="S989">
        <v>1</v>
      </c>
      <c r="T989" t="s">
        <v>20877</v>
      </c>
      <c r="U989" s="9">
        <v>341</v>
      </c>
      <c r="V989" t="s">
        <v>5625</v>
      </c>
      <c r="W989" t="s">
        <v>5625</v>
      </c>
      <c r="X989" t="s">
        <v>18669</v>
      </c>
      <c r="Y989" t="s">
        <v>5625</v>
      </c>
      <c r="Z989">
        <v>0.77479522497646802</v>
      </c>
      <c r="AA989" s="12">
        <v>1.41018609484867</v>
      </c>
      <c r="AB989" s="13">
        <v>-0.98873096041589903</v>
      </c>
      <c r="AC989" s="13">
        <v>0.32279479072222</v>
      </c>
      <c r="AD989" s="13">
        <v>7.4457923820772702</v>
      </c>
      <c r="AE989" s="13">
        <v>0.87459213242245903</v>
      </c>
      <c r="AF989" s="13">
        <v>1.7676534258721699</v>
      </c>
      <c r="AG989" s="14">
        <v>7.7118860566020506E-2</v>
      </c>
      <c r="AM989" t="s">
        <v>5625</v>
      </c>
      <c r="AN989" t="s">
        <v>5625</v>
      </c>
      <c r="AO989" t="s">
        <v>5625</v>
      </c>
      <c r="AP989">
        <v>5.9671769227500135</v>
      </c>
      <c r="AQ989">
        <v>9.6460000000000008</v>
      </c>
      <c r="AR989">
        <v>3.133</v>
      </c>
      <c r="AS989">
        <v>2.9670000000000001</v>
      </c>
      <c r="AT989">
        <v>0</v>
      </c>
      <c r="AU989">
        <v>0</v>
      </c>
      <c r="AV989">
        <v>2.0379999999999998</v>
      </c>
      <c r="AW989">
        <v>0</v>
      </c>
      <c r="AX989">
        <v>6.1769999999999996</v>
      </c>
      <c r="AY989">
        <v>49.615000000000002</v>
      </c>
      <c r="AZ989">
        <v>45.703000000000003</v>
      </c>
      <c r="BA989">
        <v>8.4414086887757289</v>
      </c>
    </row>
    <row r="990" spans="1:53" x14ac:dyDescent="0.25">
      <c r="A990">
        <v>983</v>
      </c>
      <c r="B990" t="s">
        <v>3636</v>
      </c>
      <c r="C990" s="7">
        <v>0</v>
      </c>
      <c r="D990" t="s">
        <v>3</v>
      </c>
      <c r="E990" s="16">
        <v>1701.916344346645</v>
      </c>
      <c r="F990" s="12">
        <v>-1.95209062401805</v>
      </c>
      <c r="G990" s="13">
        <v>0.134696959702712</v>
      </c>
      <c r="H990" s="13">
        <v>6.8785534977542302E-6</v>
      </c>
      <c r="I990" s="14">
        <v>0.87655529205917104</v>
      </c>
      <c r="J990" t="s">
        <v>5984</v>
      </c>
      <c r="K990" t="b">
        <v>0</v>
      </c>
      <c r="L990" t="b">
        <v>1</v>
      </c>
      <c r="M990" t="b">
        <v>0</v>
      </c>
      <c r="N990" t="s">
        <v>9309</v>
      </c>
      <c r="O990" t="s">
        <v>9714</v>
      </c>
      <c r="P990">
        <v>187</v>
      </c>
      <c r="Q990">
        <v>782614</v>
      </c>
      <c r="R990">
        <v>783178</v>
      </c>
      <c r="S990">
        <v>-1</v>
      </c>
      <c r="T990" t="s">
        <v>20877</v>
      </c>
      <c r="U990" s="9">
        <v>124</v>
      </c>
      <c r="V990" t="s">
        <v>5625</v>
      </c>
      <c r="W990" t="s">
        <v>5625</v>
      </c>
      <c r="X990" t="s">
        <v>18668</v>
      </c>
      <c r="Y990" t="s">
        <v>32210</v>
      </c>
      <c r="Z990">
        <v>675.69946515951005</v>
      </c>
      <c r="AA990" s="12">
        <v>0.40044194256180199</v>
      </c>
      <c r="AB990" s="13">
        <v>-4.87484056123012</v>
      </c>
      <c r="AC990" s="13">
        <v>1.08896370096285E-6</v>
      </c>
      <c r="AD990" s="13">
        <v>2697.5496807948498</v>
      </c>
      <c r="AE990" s="13">
        <v>0.54843683435302903</v>
      </c>
      <c r="AF990" s="13">
        <v>0.245601592135235</v>
      </c>
      <c r="AG990" s="14">
        <v>0.80599065663493596</v>
      </c>
      <c r="AM990" t="s">
        <v>21836</v>
      </c>
      <c r="AN990" t="s">
        <v>21835</v>
      </c>
      <c r="AO990" t="s">
        <v>21879</v>
      </c>
      <c r="AP990">
        <v>999.79837738657943</v>
      </c>
      <c r="AQ990">
        <v>2534.759</v>
      </c>
      <c r="AR990">
        <v>1009.9640000000001</v>
      </c>
      <c r="AS990">
        <v>2263.1439999999998</v>
      </c>
      <c r="AT990">
        <v>229.25399999999999</v>
      </c>
      <c r="AU990">
        <v>254.178</v>
      </c>
      <c r="AV990">
        <v>336.85300000000001</v>
      </c>
      <c r="AW990">
        <v>215.488</v>
      </c>
      <c r="AX990">
        <v>1500.723</v>
      </c>
      <c r="AY990">
        <v>3362.8240000000001</v>
      </c>
      <c r="AZ990">
        <v>4530.8019999999997</v>
      </c>
      <c r="BA990">
        <v>1120.8514430585758</v>
      </c>
    </row>
    <row r="991" spans="1:53" x14ac:dyDescent="0.25">
      <c r="A991">
        <v>984</v>
      </c>
      <c r="B991" t="s">
        <v>18667</v>
      </c>
      <c r="C991" s="7" t="s">
        <v>5625</v>
      </c>
      <c r="D991" t="s">
        <v>5645</v>
      </c>
      <c r="E991" s="16" t="s">
        <v>5625</v>
      </c>
      <c r="F991" s="12" t="s">
        <v>5625</v>
      </c>
      <c r="G991" s="13" t="s">
        <v>5625</v>
      </c>
      <c r="H991" s="13" t="s">
        <v>5625</v>
      </c>
      <c r="I991" s="14" t="s">
        <v>5625</v>
      </c>
      <c r="J991" t="s">
        <v>5625</v>
      </c>
      <c r="K991" t="b">
        <v>1</v>
      </c>
      <c r="L991" t="b">
        <v>0</v>
      </c>
      <c r="M991" t="b">
        <v>0</v>
      </c>
      <c r="N991" t="s">
        <v>9309</v>
      </c>
      <c r="O991" t="s">
        <v>9714</v>
      </c>
      <c r="P991">
        <v>31</v>
      </c>
      <c r="Q991">
        <v>783182</v>
      </c>
      <c r="R991">
        <v>783278</v>
      </c>
      <c r="S991">
        <v>-1</v>
      </c>
      <c r="T991" t="s">
        <v>20877</v>
      </c>
      <c r="U991" s="9" t="s">
        <v>5625</v>
      </c>
      <c r="V991" t="s">
        <v>5625</v>
      </c>
      <c r="W991" t="s">
        <v>5625</v>
      </c>
      <c r="X991" t="s">
        <v>18666</v>
      </c>
      <c r="Y991" t="s">
        <v>5625</v>
      </c>
      <c r="Z991" t="s">
        <v>5625</v>
      </c>
      <c r="AA991" s="12" t="s">
        <v>5625</v>
      </c>
      <c r="AB991" s="13" t="s">
        <v>5625</v>
      </c>
      <c r="AC991" s="13" t="s">
        <v>5625</v>
      </c>
      <c r="AD991" s="13" t="s">
        <v>5625</v>
      </c>
      <c r="AE991" s="13" t="s">
        <v>5625</v>
      </c>
      <c r="AF991" s="13" t="s">
        <v>5625</v>
      </c>
      <c r="AG991" s="14" t="s">
        <v>5625</v>
      </c>
      <c r="AM991" t="s">
        <v>5625</v>
      </c>
      <c r="AN991" t="s">
        <v>5625</v>
      </c>
      <c r="AO991" t="s">
        <v>5625</v>
      </c>
      <c r="AP991" t="s">
        <v>5625</v>
      </c>
      <c r="AQ991" t="s">
        <v>5625</v>
      </c>
      <c r="AR991" t="s">
        <v>5625</v>
      </c>
      <c r="AS991" t="s">
        <v>5625</v>
      </c>
      <c r="AT991" t="s">
        <v>5625</v>
      </c>
      <c r="AU991" t="s">
        <v>5625</v>
      </c>
      <c r="AV991" t="s">
        <v>5625</v>
      </c>
      <c r="AW991" t="s">
        <v>5625</v>
      </c>
      <c r="AX991" t="s">
        <v>5625</v>
      </c>
      <c r="AY991" t="s">
        <v>5625</v>
      </c>
      <c r="AZ991" t="s">
        <v>5625</v>
      </c>
      <c r="BA991" t="s">
        <v>5625</v>
      </c>
    </row>
    <row r="992" spans="1:53" x14ac:dyDescent="0.25">
      <c r="A992">
        <v>985</v>
      </c>
      <c r="B992" t="s">
        <v>18665</v>
      </c>
      <c r="C992" s="7" t="s">
        <v>5625</v>
      </c>
      <c r="D992" t="s">
        <v>5645</v>
      </c>
      <c r="E992" s="16" t="s">
        <v>5625</v>
      </c>
      <c r="F992" s="12" t="s">
        <v>5625</v>
      </c>
      <c r="G992" s="13" t="s">
        <v>5625</v>
      </c>
      <c r="H992" s="13" t="s">
        <v>5625</v>
      </c>
      <c r="I992" s="14" t="s">
        <v>5625</v>
      </c>
      <c r="J992" t="s">
        <v>5625</v>
      </c>
      <c r="K992" t="b">
        <v>1</v>
      </c>
      <c r="L992" t="b">
        <v>0</v>
      </c>
      <c r="M992" t="b">
        <v>0</v>
      </c>
      <c r="N992" t="s">
        <v>9309</v>
      </c>
      <c r="O992" t="s">
        <v>9714</v>
      </c>
      <c r="P992">
        <v>37</v>
      </c>
      <c r="Q992">
        <v>783333</v>
      </c>
      <c r="R992">
        <v>783447</v>
      </c>
      <c r="S992">
        <v>-1</v>
      </c>
      <c r="T992" t="s">
        <v>20877</v>
      </c>
      <c r="U992" s="9" t="s">
        <v>5625</v>
      </c>
      <c r="V992" t="s">
        <v>5625</v>
      </c>
      <c r="W992" t="s">
        <v>5625</v>
      </c>
      <c r="X992" t="s">
        <v>18664</v>
      </c>
      <c r="Y992" t="s">
        <v>5625</v>
      </c>
      <c r="Z992" t="s">
        <v>5625</v>
      </c>
      <c r="AA992" s="12" t="s">
        <v>5625</v>
      </c>
      <c r="AB992" s="13" t="s">
        <v>5625</v>
      </c>
      <c r="AC992" s="13" t="s">
        <v>5625</v>
      </c>
      <c r="AD992" s="13" t="s">
        <v>5625</v>
      </c>
      <c r="AE992" s="13" t="s">
        <v>5625</v>
      </c>
      <c r="AF992" s="13" t="s">
        <v>5625</v>
      </c>
      <c r="AG992" s="14" t="s">
        <v>5625</v>
      </c>
      <c r="AM992" t="s">
        <v>5625</v>
      </c>
      <c r="AN992" t="s">
        <v>5625</v>
      </c>
      <c r="AO992" t="s">
        <v>5625</v>
      </c>
      <c r="AP992" t="s">
        <v>5625</v>
      </c>
      <c r="AQ992" t="s">
        <v>5625</v>
      </c>
      <c r="AR992" t="s">
        <v>5625</v>
      </c>
      <c r="AS992" t="s">
        <v>5625</v>
      </c>
      <c r="AT992" t="s">
        <v>5625</v>
      </c>
      <c r="AU992" t="s">
        <v>5625</v>
      </c>
      <c r="AV992" t="s">
        <v>5625</v>
      </c>
      <c r="AW992" t="s">
        <v>5625</v>
      </c>
      <c r="AX992" t="s">
        <v>5625</v>
      </c>
      <c r="AY992" t="s">
        <v>5625</v>
      </c>
      <c r="AZ992" t="s">
        <v>5625</v>
      </c>
      <c r="BA992" t="s">
        <v>5625</v>
      </c>
    </row>
    <row r="993" spans="1:53" x14ac:dyDescent="0.25">
      <c r="A993">
        <v>986</v>
      </c>
      <c r="B993" t="s">
        <v>6542</v>
      </c>
      <c r="C993" s="7">
        <v>0.5</v>
      </c>
      <c r="D993" t="s">
        <v>5645</v>
      </c>
      <c r="E993" s="16">
        <v>1.4977499999999999</v>
      </c>
      <c r="F993" s="12">
        <v>-0.78862253506884905</v>
      </c>
      <c r="G993" s="13">
        <v>1.89142139776178</v>
      </c>
      <c r="H993" s="13">
        <v>1</v>
      </c>
      <c r="I993" s="14">
        <v>1</v>
      </c>
      <c r="K993" t="b">
        <v>0</v>
      </c>
      <c r="L993" t="b">
        <v>0</v>
      </c>
      <c r="M993" t="b">
        <v>0</v>
      </c>
      <c r="N993" t="s">
        <v>9309</v>
      </c>
      <c r="O993" t="s">
        <v>9714</v>
      </c>
      <c r="P993">
        <v>62</v>
      </c>
      <c r="Q993">
        <v>783456</v>
      </c>
      <c r="R993">
        <v>783645</v>
      </c>
      <c r="S993">
        <v>-1</v>
      </c>
      <c r="T993" t="s">
        <v>20877</v>
      </c>
      <c r="U993" s="9">
        <v>278</v>
      </c>
      <c r="V993" t="s">
        <v>5625</v>
      </c>
      <c r="W993" t="s">
        <v>5625</v>
      </c>
      <c r="X993" t="s">
        <v>18663</v>
      </c>
      <c r="Y993" t="s">
        <v>5625</v>
      </c>
      <c r="Z993">
        <v>0.157139687990555</v>
      </c>
      <c r="AA993" s="12">
        <v>1.5315077472480301</v>
      </c>
      <c r="AB993" s="13">
        <v>-0.51493212260004995</v>
      </c>
      <c r="AC993" s="13">
        <v>0.60660045293654896</v>
      </c>
      <c r="AD993" s="13">
        <v>2.84395041995178</v>
      </c>
      <c r="AE993" s="13">
        <v>1.06510667346094</v>
      </c>
      <c r="AF993" s="13">
        <v>1.7758046634106801</v>
      </c>
      <c r="AG993" s="14">
        <v>7.5765118814544605E-2</v>
      </c>
      <c r="AM993" t="s">
        <v>5625</v>
      </c>
      <c r="AN993" t="s">
        <v>5625</v>
      </c>
      <c r="AO993" t="s">
        <v>5625</v>
      </c>
      <c r="AP993">
        <v>0</v>
      </c>
      <c r="AQ993">
        <v>4.2489999999999997</v>
      </c>
      <c r="AR993">
        <v>0</v>
      </c>
      <c r="AS993">
        <v>1.742</v>
      </c>
      <c r="AT993">
        <v>0</v>
      </c>
      <c r="AU993">
        <v>0</v>
      </c>
      <c r="AV993">
        <v>0</v>
      </c>
      <c r="AW993">
        <v>0</v>
      </c>
      <c r="AX993">
        <v>3.6280000000000001</v>
      </c>
      <c r="AY993">
        <v>20.172999999999998</v>
      </c>
      <c r="AZ993">
        <v>20.451000000000001</v>
      </c>
      <c r="BA993">
        <v>9.9153054439587933</v>
      </c>
    </row>
    <row r="994" spans="1:53" x14ac:dyDescent="0.25">
      <c r="A994">
        <v>987</v>
      </c>
      <c r="B994" t="s">
        <v>3634</v>
      </c>
      <c r="C994" s="7">
        <v>0.16666666666666666</v>
      </c>
      <c r="D994" t="s">
        <v>3635</v>
      </c>
      <c r="E994" s="16">
        <v>7.4892500000000002</v>
      </c>
      <c r="F994" s="12">
        <v>-0.211602040387529</v>
      </c>
      <c r="G994" s="13">
        <v>2.3437375773536</v>
      </c>
      <c r="H994" s="13">
        <v>0.89376343311870599</v>
      </c>
      <c r="I994" s="14">
        <v>9.1497241794170105E-3</v>
      </c>
      <c r="K994" t="b">
        <v>0</v>
      </c>
      <c r="L994" t="b">
        <v>0</v>
      </c>
      <c r="M994" t="b">
        <v>0</v>
      </c>
      <c r="N994" t="s">
        <v>9309</v>
      </c>
      <c r="O994" t="s">
        <v>9714</v>
      </c>
      <c r="P994">
        <v>110</v>
      </c>
      <c r="Q994">
        <v>783854</v>
      </c>
      <c r="R994">
        <v>784187</v>
      </c>
      <c r="S994">
        <v>-1</v>
      </c>
      <c r="T994" t="s">
        <v>20877</v>
      </c>
      <c r="U994" s="9">
        <v>209</v>
      </c>
      <c r="V994" t="s">
        <v>6543</v>
      </c>
      <c r="W994" t="s">
        <v>5625</v>
      </c>
      <c r="X994" t="s">
        <v>18662</v>
      </c>
      <c r="Y994" t="s">
        <v>32209</v>
      </c>
      <c r="Z994">
        <v>2.68032864338781</v>
      </c>
      <c r="AA994" s="12">
        <v>1.1116864056264</v>
      </c>
      <c r="AB994" s="13">
        <v>-0.19034328324659</v>
      </c>
      <c r="AC994" s="13">
        <v>0.84904013845649096</v>
      </c>
      <c r="AD994" s="13">
        <v>24.4057694748332</v>
      </c>
      <c r="AE994" s="13">
        <v>0.76381451835659397</v>
      </c>
      <c r="AF994" s="13">
        <v>3.0684642947038201</v>
      </c>
      <c r="AG994" s="14">
        <v>2.1516203865001898E-3</v>
      </c>
      <c r="AI994" t="s">
        <v>11446</v>
      </c>
      <c r="AM994" t="s">
        <v>5625</v>
      </c>
      <c r="AN994" t="s">
        <v>5625</v>
      </c>
      <c r="AO994" t="s">
        <v>5625</v>
      </c>
      <c r="AP994">
        <v>0</v>
      </c>
      <c r="AQ994">
        <v>16.88</v>
      </c>
      <c r="AR994">
        <v>4.1769999999999996</v>
      </c>
      <c r="AS994">
        <v>8.9</v>
      </c>
      <c r="AT994">
        <v>8.5340000000000007</v>
      </c>
      <c r="AU994">
        <v>0</v>
      </c>
      <c r="AV994">
        <v>2.7170000000000001</v>
      </c>
      <c r="AW994">
        <v>5.069</v>
      </c>
      <c r="AX994">
        <v>40.149000000000001</v>
      </c>
      <c r="AY994">
        <v>104.32</v>
      </c>
      <c r="AZ994">
        <v>72.545000000000002</v>
      </c>
      <c r="BA994">
        <v>46.89671493764294</v>
      </c>
    </row>
    <row r="995" spans="1:53" x14ac:dyDescent="0.25">
      <c r="A995">
        <v>988</v>
      </c>
      <c r="B995" t="s">
        <v>18661</v>
      </c>
      <c r="C995" s="7" t="s">
        <v>5625</v>
      </c>
      <c r="D995" t="s">
        <v>5645</v>
      </c>
      <c r="E995" s="16" t="s">
        <v>5625</v>
      </c>
      <c r="F995" s="12" t="s">
        <v>5625</v>
      </c>
      <c r="G995" s="13" t="s">
        <v>5625</v>
      </c>
      <c r="H995" s="13" t="s">
        <v>5625</v>
      </c>
      <c r="I995" s="14" t="s">
        <v>5625</v>
      </c>
      <c r="J995" t="s">
        <v>5625</v>
      </c>
      <c r="K995" t="b">
        <v>1</v>
      </c>
      <c r="L995" t="b">
        <v>0</v>
      </c>
      <c r="M995" t="b">
        <v>0</v>
      </c>
      <c r="N995" t="s">
        <v>9309</v>
      </c>
      <c r="O995" t="s">
        <v>9714</v>
      </c>
      <c r="P995">
        <v>37</v>
      </c>
      <c r="Q995">
        <v>784188</v>
      </c>
      <c r="R995">
        <v>784302</v>
      </c>
      <c r="S995">
        <v>1</v>
      </c>
      <c r="T995" t="s">
        <v>20877</v>
      </c>
      <c r="U995" s="9" t="s">
        <v>5625</v>
      </c>
      <c r="V995" t="s">
        <v>5625</v>
      </c>
      <c r="W995" t="s">
        <v>5625</v>
      </c>
      <c r="X995" t="s">
        <v>18660</v>
      </c>
      <c r="Y995" t="s">
        <v>5625</v>
      </c>
      <c r="Z995" t="s">
        <v>5625</v>
      </c>
      <c r="AA995" s="12" t="s">
        <v>5625</v>
      </c>
      <c r="AB995" s="13" t="s">
        <v>5625</v>
      </c>
      <c r="AC995" s="13" t="s">
        <v>5625</v>
      </c>
      <c r="AD995" s="13" t="s">
        <v>5625</v>
      </c>
      <c r="AE995" s="13" t="s">
        <v>5625</v>
      </c>
      <c r="AF995" s="13" t="s">
        <v>5625</v>
      </c>
      <c r="AG995" s="14" t="s">
        <v>5625</v>
      </c>
      <c r="AM995" t="s">
        <v>5625</v>
      </c>
      <c r="AN995" t="s">
        <v>5625</v>
      </c>
      <c r="AO995" t="s">
        <v>5625</v>
      </c>
      <c r="AP995" t="s">
        <v>5625</v>
      </c>
      <c r="AQ995" t="s">
        <v>5625</v>
      </c>
      <c r="AR995" t="s">
        <v>5625</v>
      </c>
      <c r="AS995" t="s">
        <v>5625</v>
      </c>
      <c r="AT995" t="s">
        <v>5625</v>
      </c>
      <c r="AU995" t="s">
        <v>5625</v>
      </c>
      <c r="AV995" t="s">
        <v>5625</v>
      </c>
      <c r="AW995" t="s">
        <v>5625</v>
      </c>
      <c r="AX995" t="s">
        <v>5625</v>
      </c>
      <c r="AY995" t="s">
        <v>5625</v>
      </c>
      <c r="AZ995" t="s">
        <v>5625</v>
      </c>
      <c r="BA995" t="s">
        <v>5625</v>
      </c>
    </row>
    <row r="996" spans="1:53" x14ac:dyDescent="0.25">
      <c r="A996">
        <v>989</v>
      </c>
      <c r="B996" t="s">
        <v>3632</v>
      </c>
      <c r="C996" s="7">
        <v>0</v>
      </c>
      <c r="D996" t="s">
        <v>3633</v>
      </c>
      <c r="E996" s="16">
        <v>15.552595056989363</v>
      </c>
      <c r="F996" s="12">
        <v>-1.4443585658353899</v>
      </c>
      <c r="G996" s="13">
        <v>2.3899527018798201</v>
      </c>
      <c r="H996" s="13">
        <v>2.6617067751255202E-2</v>
      </c>
      <c r="I996" s="14">
        <v>7.1090347705057801E-6</v>
      </c>
      <c r="K996" t="b">
        <v>0</v>
      </c>
      <c r="L996" t="b">
        <v>0</v>
      </c>
      <c r="M996" t="b">
        <v>0</v>
      </c>
      <c r="N996" t="s">
        <v>9309</v>
      </c>
      <c r="O996" t="s">
        <v>9714</v>
      </c>
      <c r="P996">
        <v>504</v>
      </c>
      <c r="Q996">
        <v>784365</v>
      </c>
      <c r="R996">
        <v>785880</v>
      </c>
      <c r="S996">
        <v>-1</v>
      </c>
      <c r="T996" t="s">
        <v>20877</v>
      </c>
      <c r="U996" s="9">
        <v>178</v>
      </c>
      <c r="V996" t="s">
        <v>6544</v>
      </c>
      <c r="W996" t="s">
        <v>6545</v>
      </c>
      <c r="X996" t="s">
        <v>18659</v>
      </c>
      <c r="Y996" t="s">
        <v>32208</v>
      </c>
      <c r="Z996">
        <v>18.340580717872001</v>
      </c>
      <c r="AA996" s="12">
        <v>0.57022765802562103</v>
      </c>
      <c r="AB996" s="13">
        <v>-2.53295073556479</v>
      </c>
      <c r="AC996" s="13">
        <v>1.13106848028651E-2</v>
      </c>
      <c r="AD996" s="13">
        <v>210.38612377461999</v>
      </c>
      <c r="AE996" s="13">
        <v>0.47670433809259399</v>
      </c>
      <c r="AF996" s="13">
        <v>5.01349056617061</v>
      </c>
      <c r="AG996" s="14">
        <v>5.3451389251923101E-7</v>
      </c>
      <c r="AI996" t="s">
        <v>18658</v>
      </c>
      <c r="AJ996" t="s">
        <v>9578</v>
      </c>
      <c r="AK996" t="s">
        <v>18657</v>
      </c>
      <c r="AM996" t="s">
        <v>5625</v>
      </c>
      <c r="AN996" t="s">
        <v>5625</v>
      </c>
      <c r="AO996" t="s">
        <v>5625</v>
      </c>
      <c r="AP996">
        <v>9.6183802279574468</v>
      </c>
      <c r="AQ996">
        <v>23.675000000000001</v>
      </c>
      <c r="AR996">
        <v>16.527000000000001</v>
      </c>
      <c r="AS996">
        <v>12.39</v>
      </c>
      <c r="AT996">
        <v>1.8759999999999999</v>
      </c>
      <c r="AU996">
        <v>3.32</v>
      </c>
      <c r="AV996">
        <v>2.3889999999999998</v>
      </c>
      <c r="AW996">
        <v>6.6849999999999996</v>
      </c>
      <c r="AX996">
        <v>84.629000000000005</v>
      </c>
      <c r="AY996">
        <v>181.48</v>
      </c>
      <c r="AZ996">
        <v>160.09299999999999</v>
      </c>
      <c r="BA996">
        <v>66.795780436332308</v>
      </c>
    </row>
    <row r="997" spans="1:53" x14ac:dyDescent="0.25">
      <c r="A997">
        <v>990</v>
      </c>
      <c r="B997" t="s">
        <v>18656</v>
      </c>
      <c r="C997" s="7" t="s">
        <v>5625</v>
      </c>
      <c r="D997" t="s">
        <v>5645</v>
      </c>
      <c r="E997" s="16" t="s">
        <v>5625</v>
      </c>
      <c r="F997" s="12" t="s">
        <v>5625</v>
      </c>
      <c r="G997" s="13" t="s">
        <v>5625</v>
      </c>
      <c r="H997" s="13" t="s">
        <v>5625</v>
      </c>
      <c r="I997" s="14" t="s">
        <v>5625</v>
      </c>
      <c r="J997" t="s">
        <v>5625</v>
      </c>
      <c r="K997" t="b">
        <v>1</v>
      </c>
      <c r="L997" t="b">
        <v>0</v>
      </c>
      <c r="M997" t="b">
        <v>0</v>
      </c>
      <c r="N997" t="s">
        <v>9309</v>
      </c>
      <c r="O997" t="s">
        <v>9714</v>
      </c>
      <c r="P997">
        <v>34</v>
      </c>
      <c r="Q997">
        <v>785794</v>
      </c>
      <c r="R997">
        <v>785899</v>
      </c>
      <c r="S997">
        <v>-1</v>
      </c>
      <c r="T997" t="s">
        <v>20877</v>
      </c>
      <c r="U997" s="9" t="s">
        <v>5625</v>
      </c>
      <c r="V997" t="s">
        <v>5625</v>
      </c>
      <c r="W997" t="s">
        <v>5625</v>
      </c>
      <c r="X997" t="s">
        <v>18655</v>
      </c>
      <c r="Y997" t="s">
        <v>5625</v>
      </c>
      <c r="Z997" t="s">
        <v>5625</v>
      </c>
      <c r="AA997" s="12" t="s">
        <v>5625</v>
      </c>
      <c r="AB997" s="13" t="s">
        <v>5625</v>
      </c>
      <c r="AC997" s="13" t="s">
        <v>5625</v>
      </c>
      <c r="AD997" s="13" t="s">
        <v>5625</v>
      </c>
      <c r="AE997" s="13" t="s">
        <v>5625</v>
      </c>
      <c r="AF997" s="13" t="s">
        <v>5625</v>
      </c>
      <c r="AG997" s="14" t="s">
        <v>5625</v>
      </c>
      <c r="AM997" t="s">
        <v>5625</v>
      </c>
      <c r="AN997" t="s">
        <v>5625</v>
      </c>
      <c r="AO997" t="s">
        <v>5625</v>
      </c>
      <c r="AP997" t="s">
        <v>5625</v>
      </c>
      <c r="AQ997" t="s">
        <v>5625</v>
      </c>
      <c r="AR997" t="s">
        <v>5625</v>
      </c>
      <c r="AS997" t="s">
        <v>5625</v>
      </c>
      <c r="AT997" t="s">
        <v>5625</v>
      </c>
      <c r="AU997" t="s">
        <v>5625</v>
      </c>
      <c r="AV997" t="s">
        <v>5625</v>
      </c>
      <c r="AW997" t="s">
        <v>5625</v>
      </c>
      <c r="AX997" t="s">
        <v>5625</v>
      </c>
      <c r="AY997" t="s">
        <v>5625</v>
      </c>
      <c r="AZ997" t="s">
        <v>5625</v>
      </c>
      <c r="BA997" t="s">
        <v>5625</v>
      </c>
    </row>
    <row r="998" spans="1:53" x14ac:dyDescent="0.25">
      <c r="A998">
        <v>991</v>
      </c>
      <c r="B998" t="s">
        <v>3630</v>
      </c>
      <c r="C998" s="7">
        <v>0</v>
      </c>
      <c r="D998" t="s">
        <v>3631</v>
      </c>
      <c r="E998" s="16">
        <v>120.99649936065092</v>
      </c>
      <c r="F998" s="12">
        <v>-3.60717235434509</v>
      </c>
      <c r="G998" s="13">
        <v>1.9309584323207301</v>
      </c>
      <c r="H998" s="13">
        <v>1.68720794483052E-6</v>
      </c>
      <c r="I998" s="14">
        <v>9.4309280697375507E-3</v>
      </c>
      <c r="K998" t="b">
        <v>0</v>
      </c>
      <c r="L998" t="b">
        <v>0</v>
      </c>
      <c r="M998" t="b">
        <v>0</v>
      </c>
      <c r="N998" t="s">
        <v>9309</v>
      </c>
      <c r="O998" t="s">
        <v>9714</v>
      </c>
      <c r="P998">
        <v>308</v>
      </c>
      <c r="Q998">
        <v>786292</v>
      </c>
      <c r="R998">
        <v>787219</v>
      </c>
      <c r="S998">
        <v>1</v>
      </c>
      <c r="T998" t="s">
        <v>20877</v>
      </c>
      <c r="U998" s="9">
        <v>412</v>
      </c>
      <c r="V998" t="s">
        <v>6546</v>
      </c>
      <c r="W998" t="s">
        <v>5848</v>
      </c>
      <c r="X998" t="s">
        <v>18654</v>
      </c>
      <c r="Y998" t="s">
        <v>32207</v>
      </c>
      <c r="Z998">
        <v>67.8434702976203</v>
      </c>
      <c r="AA998" s="12">
        <v>0.69787394308287498</v>
      </c>
      <c r="AB998" s="13">
        <v>-5.1688021742297998</v>
      </c>
      <c r="AC998" s="13">
        <v>2.3559911831141301E-7</v>
      </c>
      <c r="AD998" s="13">
        <v>686.99208901289501</v>
      </c>
      <c r="AE998" s="13">
        <v>0.63169757039521501</v>
      </c>
      <c r="AF998" s="13">
        <v>3.0567767280039599</v>
      </c>
      <c r="AG998" s="14">
        <v>2.2373085776017298E-3</v>
      </c>
      <c r="AH998" t="s">
        <v>18653</v>
      </c>
      <c r="AI998" t="s">
        <v>10978</v>
      </c>
      <c r="AJ998" t="s">
        <v>10977</v>
      </c>
      <c r="AK998" t="s">
        <v>18652</v>
      </c>
      <c r="AM998" t="s">
        <v>5625</v>
      </c>
      <c r="AN998" t="s">
        <v>5625</v>
      </c>
      <c r="AO998" t="s">
        <v>5625</v>
      </c>
      <c r="AP998">
        <v>29.056997442603627</v>
      </c>
      <c r="AQ998">
        <v>23.966000000000001</v>
      </c>
      <c r="AR998">
        <v>121.545</v>
      </c>
      <c r="AS998">
        <v>309.41800000000001</v>
      </c>
      <c r="AT998">
        <v>3.0659999999999998</v>
      </c>
      <c r="AU998">
        <v>4.07</v>
      </c>
      <c r="AV998">
        <v>1.464</v>
      </c>
      <c r="AW998">
        <v>10.926</v>
      </c>
      <c r="AX998">
        <v>589.84699999999998</v>
      </c>
      <c r="AY998">
        <v>818.94399999999996</v>
      </c>
      <c r="AZ998">
        <v>551.42499999999995</v>
      </c>
      <c r="BA998">
        <v>473.72056397787594</v>
      </c>
    </row>
    <row r="999" spans="1:53" x14ac:dyDescent="0.25">
      <c r="A999">
        <v>992</v>
      </c>
      <c r="B999" t="s">
        <v>3628</v>
      </c>
      <c r="C999" s="7">
        <v>0</v>
      </c>
      <c r="D999" t="s">
        <v>3629</v>
      </c>
      <c r="E999" s="16">
        <v>70.703015857576119</v>
      </c>
      <c r="F999" s="12">
        <v>-3.7428731321509101</v>
      </c>
      <c r="G999" s="13">
        <v>1.5726511028399199</v>
      </c>
      <c r="H999" s="13">
        <v>1.9498884556590699E-7</v>
      </c>
      <c r="I999" s="14">
        <v>3.6666109823476498E-2</v>
      </c>
      <c r="K999" t="b">
        <v>0</v>
      </c>
      <c r="L999" t="b">
        <v>0</v>
      </c>
      <c r="M999" t="b">
        <v>0</v>
      </c>
      <c r="N999" t="s">
        <v>9309</v>
      </c>
      <c r="O999" t="s">
        <v>9714</v>
      </c>
      <c r="P999">
        <v>454</v>
      </c>
      <c r="Q999">
        <v>787277</v>
      </c>
      <c r="R999">
        <v>788642</v>
      </c>
      <c r="S999">
        <v>1</v>
      </c>
      <c r="T999" t="s">
        <v>20877</v>
      </c>
      <c r="U999" s="9">
        <v>58</v>
      </c>
      <c r="V999" t="s">
        <v>6547</v>
      </c>
      <c r="W999" t="s">
        <v>5625</v>
      </c>
      <c r="X999" t="s">
        <v>18651</v>
      </c>
      <c r="Y999" t="s">
        <v>32206</v>
      </c>
      <c r="Z999">
        <v>57.902240219596102</v>
      </c>
      <c r="AA999" s="12">
        <v>0.67023450022822295</v>
      </c>
      <c r="AB999" s="13">
        <v>-5.5844232591375302</v>
      </c>
      <c r="AC999" s="13">
        <v>2.3447702414134499E-8</v>
      </c>
      <c r="AD999" s="13">
        <v>493.97318392743699</v>
      </c>
      <c r="AE999" s="13">
        <v>0.62247131221801799</v>
      </c>
      <c r="AF999" s="13">
        <v>2.5264635847010801</v>
      </c>
      <c r="AG999" s="14">
        <v>1.15217332398376E-2</v>
      </c>
      <c r="AH999" t="s">
        <v>18367</v>
      </c>
      <c r="AI999" t="s">
        <v>18366</v>
      </c>
      <c r="AJ999" t="s">
        <v>12300</v>
      </c>
      <c r="AM999" t="s">
        <v>5625</v>
      </c>
      <c r="AN999" t="s">
        <v>5625</v>
      </c>
      <c r="AO999" t="s">
        <v>5625</v>
      </c>
      <c r="AP999">
        <v>30.085063430304466</v>
      </c>
      <c r="AQ999">
        <v>10.981</v>
      </c>
      <c r="AR999">
        <v>86.62</v>
      </c>
      <c r="AS999">
        <v>155.126</v>
      </c>
      <c r="AT999">
        <v>1.0409999999999999</v>
      </c>
      <c r="AU999">
        <v>3.6850000000000001</v>
      </c>
      <c r="AV999">
        <v>2.6509999999999998</v>
      </c>
      <c r="AW999">
        <v>2.4729999999999999</v>
      </c>
      <c r="AX999">
        <v>371.19299999999998</v>
      </c>
      <c r="AY999">
        <v>228.113</v>
      </c>
      <c r="AZ999">
        <v>156.80199999999999</v>
      </c>
      <c r="BA999">
        <v>346.88314737788147</v>
      </c>
    </row>
    <row r="1000" spans="1:53" x14ac:dyDescent="0.25">
      <c r="A1000">
        <v>993</v>
      </c>
      <c r="B1000" t="s">
        <v>3626</v>
      </c>
      <c r="C1000" s="7">
        <v>8.3333333333333329E-2</v>
      </c>
      <c r="D1000" t="s">
        <v>3627</v>
      </c>
      <c r="E1000" s="16">
        <v>60.224362423765925</v>
      </c>
      <c r="F1000" s="12">
        <v>-3.7900721861289002</v>
      </c>
      <c r="G1000" s="13">
        <v>1.3696677727155899</v>
      </c>
      <c r="H1000" s="13">
        <v>1.21595622284857E-6</v>
      </c>
      <c r="I1000" s="14">
        <v>6.9620975574988794E-2</v>
      </c>
      <c r="K1000" t="b">
        <v>0</v>
      </c>
      <c r="L1000" t="b">
        <v>0</v>
      </c>
      <c r="M1000" t="b">
        <v>0</v>
      </c>
      <c r="N1000" t="s">
        <v>9309</v>
      </c>
      <c r="O1000" t="s">
        <v>9714</v>
      </c>
      <c r="P1000">
        <v>439</v>
      </c>
      <c r="Q1000">
        <v>788638</v>
      </c>
      <c r="R1000">
        <v>789958</v>
      </c>
      <c r="S1000">
        <v>1</v>
      </c>
      <c r="T1000" t="s">
        <v>20877</v>
      </c>
      <c r="U1000" s="9">
        <v>-4</v>
      </c>
      <c r="V1000" t="s">
        <v>6548</v>
      </c>
      <c r="W1000" t="s">
        <v>6549</v>
      </c>
      <c r="X1000" t="s">
        <v>18650</v>
      </c>
      <c r="Y1000" t="s">
        <v>32205</v>
      </c>
      <c r="Z1000">
        <v>47.649340112760697</v>
      </c>
      <c r="AA1000" s="12">
        <v>0.72409029274375802</v>
      </c>
      <c r="AB1000" s="13">
        <v>-5.2342535511246497</v>
      </c>
      <c r="AC1000" s="13">
        <v>1.6565293054264E-7</v>
      </c>
      <c r="AD1000" s="13">
        <v>375.63133066188198</v>
      </c>
      <c r="AE1000" s="13">
        <v>0.612457330368539</v>
      </c>
      <c r="AF1000" s="13">
        <v>2.2363480765123702</v>
      </c>
      <c r="AG1000" s="14">
        <v>2.53289795177765E-2</v>
      </c>
      <c r="AH1000" t="s">
        <v>18367</v>
      </c>
      <c r="AI1000" t="s">
        <v>18371</v>
      </c>
      <c r="AJ1000" t="s">
        <v>18370</v>
      </c>
      <c r="AK1000" t="s">
        <v>18649</v>
      </c>
      <c r="AM1000" t="s">
        <v>5625</v>
      </c>
      <c r="AN1000" t="s">
        <v>5625</v>
      </c>
      <c r="AO1000" t="s">
        <v>5625</v>
      </c>
      <c r="AP1000">
        <v>34.790449695063714</v>
      </c>
      <c r="AQ1000">
        <v>10.95</v>
      </c>
      <c r="AR1000">
        <v>85.885000000000005</v>
      </c>
      <c r="AS1000">
        <v>109.27200000000001</v>
      </c>
      <c r="AT1000">
        <v>0</v>
      </c>
      <c r="AU1000">
        <v>4.7629999999999999</v>
      </c>
      <c r="AV1000">
        <v>2.056</v>
      </c>
      <c r="AW1000">
        <v>1.2789999999999999</v>
      </c>
      <c r="AX1000">
        <v>312.16800000000001</v>
      </c>
      <c r="AY1000">
        <v>168.81399999999999</v>
      </c>
      <c r="AZ1000">
        <v>109.074</v>
      </c>
      <c r="BA1000">
        <v>250.81215816195765</v>
      </c>
    </row>
    <row r="1001" spans="1:53" x14ac:dyDescent="0.25">
      <c r="A1001">
        <v>994</v>
      </c>
      <c r="B1001" t="s">
        <v>3624</v>
      </c>
      <c r="C1001" s="7">
        <v>0</v>
      </c>
      <c r="D1001" t="s">
        <v>3625</v>
      </c>
      <c r="E1001" s="16">
        <v>88.433060185447957</v>
      </c>
      <c r="F1001" s="12">
        <v>-3.0998930329753001</v>
      </c>
      <c r="G1001" s="13">
        <v>1.55128402030274</v>
      </c>
      <c r="H1001" s="13">
        <v>6.5286281136579003E-7</v>
      </c>
      <c r="I1001" s="14">
        <v>1.5283720204103299E-2</v>
      </c>
      <c r="K1001" t="b">
        <v>0</v>
      </c>
      <c r="L1001" t="b">
        <v>0</v>
      </c>
      <c r="M1001" t="b">
        <v>0</v>
      </c>
      <c r="N1001" t="s">
        <v>9309</v>
      </c>
      <c r="O1001" t="s">
        <v>9714</v>
      </c>
      <c r="P1001">
        <v>472</v>
      </c>
      <c r="Q1001">
        <v>789989</v>
      </c>
      <c r="R1001">
        <v>791408</v>
      </c>
      <c r="S1001">
        <v>1</v>
      </c>
      <c r="T1001" t="s">
        <v>20877</v>
      </c>
      <c r="U1001" s="9">
        <v>31</v>
      </c>
      <c r="V1001" t="s">
        <v>6550</v>
      </c>
      <c r="W1001" t="s">
        <v>6222</v>
      </c>
      <c r="X1001" t="s">
        <v>18648</v>
      </c>
      <c r="Y1001" t="s">
        <v>32204</v>
      </c>
      <c r="Z1001">
        <v>78.018893842749904</v>
      </c>
      <c r="AA1001" s="12">
        <v>0.57851532303364706</v>
      </c>
      <c r="AB1001" s="13">
        <v>-5.3583594237745196</v>
      </c>
      <c r="AC1001" s="13">
        <v>8.3981042803406498E-8</v>
      </c>
      <c r="AD1001" s="13">
        <v>624.12635214540899</v>
      </c>
      <c r="AE1001" s="13">
        <v>0.53854780250538203</v>
      </c>
      <c r="AF1001" s="13">
        <v>2.88049456907261</v>
      </c>
      <c r="AG1001" s="14">
        <v>3.9705179270188001E-3</v>
      </c>
      <c r="AH1001" t="s">
        <v>18647</v>
      </c>
      <c r="AI1001" t="s">
        <v>18646</v>
      </c>
      <c r="AJ1001" t="s">
        <v>10543</v>
      </c>
      <c r="AK1001" t="s">
        <v>18645</v>
      </c>
      <c r="AM1001" t="s">
        <v>21489</v>
      </c>
      <c r="AN1001" t="s">
        <v>21192</v>
      </c>
      <c r="AO1001" t="s">
        <v>22098</v>
      </c>
      <c r="AP1001">
        <v>35.786240741791836</v>
      </c>
      <c r="AQ1001">
        <v>23.579000000000001</v>
      </c>
      <c r="AR1001">
        <v>111.261</v>
      </c>
      <c r="AS1001">
        <v>183.10599999999999</v>
      </c>
      <c r="AT1001">
        <v>6.008</v>
      </c>
      <c r="AU1001">
        <v>5.3170000000000002</v>
      </c>
      <c r="AV1001">
        <v>4.4630000000000001</v>
      </c>
      <c r="AW1001">
        <v>4.758</v>
      </c>
      <c r="AX1001">
        <v>387.99099999999999</v>
      </c>
      <c r="AY1001">
        <v>342.13600000000002</v>
      </c>
      <c r="AZ1001">
        <v>225.74199999999999</v>
      </c>
      <c r="BA1001">
        <v>375.50288883220691</v>
      </c>
    </row>
    <row r="1002" spans="1:53" x14ac:dyDescent="0.25">
      <c r="A1002">
        <v>995</v>
      </c>
      <c r="B1002" t="s">
        <v>3623</v>
      </c>
      <c r="C1002" s="7">
        <v>0.25</v>
      </c>
      <c r="D1002" t="s">
        <v>5645</v>
      </c>
      <c r="E1002" s="16">
        <v>30.513805949929491</v>
      </c>
      <c r="F1002" s="12">
        <v>-3.2815866404405898</v>
      </c>
      <c r="G1002" s="13">
        <v>1.5301137976278201</v>
      </c>
      <c r="H1002" s="13">
        <v>1.16181631769787E-2</v>
      </c>
      <c r="I1002" s="14">
        <v>5.85703240882419E-2</v>
      </c>
      <c r="K1002" t="b">
        <v>0</v>
      </c>
      <c r="L1002" t="b">
        <v>0</v>
      </c>
      <c r="M1002" t="b">
        <v>0</v>
      </c>
      <c r="N1002" t="s">
        <v>9309</v>
      </c>
      <c r="O1002" t="s">
        <v>9714</v>
      </c>
      <c r="P1002">
        <v>77</v>
      </c>
      <c r="Q1002">
        <v>791710</v>
      </c>
      <c r="R1002">
        <v>791944</v>
      </c>
      <c r="S1002">
        <v>1</v>
      </c>
      <c r="T1002" t="s">
        <v>20877</v>
      </c>
      <c r="U1002" s="9">
        <v>302</v>
      </c>
      <c r="V1002" t="s">
        <v>5625</v>
      </c>
      <c r="W1002" t="s">
        <v>5625</v>
      </c>
      <c r="X1002" t="s">
        <v>18644</v>
      </c>
      <c r="Y1002" t="s">
        <v>32203</v>
      </c>
      <c r="Z1002">
        <v>4.4227719000227896</v>
      </c>
      <c r="AA1002" s="12">
        <v>1.1494245879163201</v>
      </c>
      <c r="AB1002" s="13">
        <v>-2.8549821144764702</v>
      </c>
      <c r="AC1002" s="13">
        <v>4.3039252638847102E-3</v>
      </c>
      <c r="AD1002" s="13">
        <v>38.606787206790003</v>
      </c>
      <c r="AE1002" s="13">
        <v>0.65957195811710301</v>
      </c>
      <c r="AF1002" s="13">
        <v>2.3198587793147998</v>
      </c>
      <c r="AG1002" s="14">
        <v>2.0348518091325901E-2</v>
      </c>
      <c r="AM1002" t="s">
        <v>5625</v>
      </c>
      <c r="AN1002" t="s">
        <v>5625</v>
      </c>
      <c r="AO1002" t="s">
        <v>5625</v>
      </c>
      <c r="AP1002">
        <v>7.5482237997179658</v>
      </c>
      <c r="AQ1002">
        <v>29.741</v>
      </c>
      <c r="AR1002">
        <v>32.695</v>
      </c>
      <c r="AS1002">
        <v>52.070999999999998</v>
      </c>
      <c r="AT1002">
        <v>0</v>
      </c>
      <c r="AU1002">
        <v>0</v>
      </c>
      <c r="AV1002">
        <v>0</v>
      </c>
      <c r="AW1002">
        <v>7.2140000000000004</v>
      </c>
      <c r="AX1002">
        <v>76.180999999999997</v>
      </c>
      <c r="AY1002">
        <v>206.38800000000001</v>
      </c>
      <c r="AZ1002">
        <v>200.28</v>
      </c>
      <c r="BA1002">
        <v>42.712084989360953</v>
      </c>
    </row>
    <row r="1003" spans="1:53" x14ac:dyDescent="0.25">
      <c r="A1003">
        <v>996</v>
      </c>
      <c r="B1003" t="s">
        <v>3622</v>
      </c>
      <c r="C1003" s="7">
        <v>0</v>
      </c>
      <c r="D1003" t="s">
        <v>407</v>
      </c>
      <c r="E1003" s="16">
        <v>186.57247063065671</v>
      </c>
      <c r="F1003" s="12">
        <v>-1.2646821868476801</v>
      </c>
      <c r="G1003" s="13">
        <v>0.64483282299017997</v>
      </c>
      <c r="H1003" s="13">
        <v>2.9630675034482299E-3</v>
      </c>
      <c r="I1003" s="14">
        <v>0.35371683044449598</v>
      </c>
      <c r="K1003" t="b">
        <v>0</v>
      </c>
      <c r="L1003" t="b">
        <v>0</v>
      </c>
      <c r="M1003" t="b">
        <v>0</v>
      </c>
      <c r="N1003" t="s">
        <v>9309</v>
      </c>
      <c r="O1003" t="s">
        <v>9714</v>
      </c>
      <c r="P1003">
        <v>536</v>
      </c>
      <c r="Q1003">
        <v>792542</v>
      </c>
      <c r="R1003">
        <v>794153</v>
      </c>
      <c r="S1003">
        <v>1</v>
      </c>
      <c r="T1003" t="s">
        <v>20877</v>
      </c>
      <c r="U1003" s="9">
        <v>598</v>
      </c>
      <c r="V1003" t="s">
        <v>6551</v>
      </c>
      <c r="W1003" t="s">
        <v>5760</v>
      </c>
      <c r="X1003" t="s">
        <v>18643</v>
      </c>
      <c r="Y1003" t="s">
        <v>32202</v>
      </c>
      <c r="Z1003">
        <v>238.04177820320601</v>
      </c>
      <c r="AA1003" s="12">
        <v>0.38049530291936701</v>
      </c>
      <c r="AB1003" s="13">
        <v>-3.3237787093410902</v>
      </c>
      <c r="AC1003" s="13">
        <v>8.8806634109111202E-4</v>
      </c>
      <c r="AD1003" s="13">
        <v>1047.83857623214</v>
      </c>
      <c r="AE1003" s="13">
        <v>0.51492867432644496</v>
      </c>
      <c r="AF1003" s="13">
        <v>1.25227600469843</v>
      </c>
      <c r="AG1003" s="14">
        <v>0.210469309274078</v>
      </c>
      <c r="AJ1003" t="s">
        <v>18642</v>
      </c>
      <c r="AK1003" t="s">
        <v>18641</v>
      </c>
      <c r="AM1003" t="s">
        <v>5625</v>
      </c>
      <c r="AN1003" t="s">
        <v>5625</v>
      </c>
      <c r="AO1003" t="s">
        <v>5625</v>
      </c>
      <c r="AP1003">
        <v>112.10588252262689</v>
      </c>
      <c r="AQ1003">
        <v>302.72300000000001</v>
      </c>
      <c r="AR1003">
        <v>140.74199999999999</v>
      </c>
      <c r="AS1003">
        <v>190.71899999999999</v>
      </c>
      <c r="AT1003">
        <v>35.279000000000003</v>
      </c>
      <c r="AU1003">
        <v>46.835000000000001</v>
      </c>
      <c r="AV1003">
        <v>52.506999999999998</v>
      </c>
      <c r="AW1003">
        <v>49.246000000000002</v>
      </c>
      <c r="AX1003">
        <v>241.523</v>
      </c>
      <c r="AY1003">
        <v>613.23800000000006</v>
      </c>
      <c r="AZ1003">
        <v>620.20600000000002</v>
      </c>
      <c r="BA1003">
        <v>197.7521812007424</v>
      </c>
    </row>
    <row r="1004" spans="1:53" x14ac:dyDescent="0.25">
      <c r="A1004">
        <v>997</v>
      </c>
      <c r="B1004" t="s">
        <v>18640</v>
      </c>
      <c r="C1004" s="7" t="s">
        <v>5625</v>
      </c>
      <c r="D1004" t="s">
        <v>12</v>
      </c>
      <c r="E1004" s="16" t="s">
        <v>5625</v>
      </c>
      <c r="F1004" s="12" t="s">
        <v>5625</v>
      </c>
      <c r="G1004" s="13" t="s">
        <v>5625</v>
      </c>
      <c r="H1004" s="13" t="s">
        <v>5625</v>
      </c>
      <c r="I1004" s="14" t="s">
        <v>5625</v>
      </c>
      <c r="J1004" t="s">
        <v>5625</v>
      </c>
      <c r="K1004" t="b">
        <v>1</v>
      </c>
      <c r="L1004" t="b">
        <v>0</v>
      </c>
      <c r="M1004" t="b">
        <v>0</v>
      </c>
      <c r="N1004" t="s">
        <v>9309</v>
      </c>
      <c r="O1004" t="s">
        <v>9714</v>
      </c>
      <c r="P1004">
        <v>38</v>
      </c>
      <c r="Q1004">
        <v>794812</v>
      </c>
      <c r="R1004">
        <v>794929</v>
      </c>
      <c r="S1004">
        <v>-1</v>
      </c>
      <c r="T1004" t="s">
        <v>20877</v>
      </c>
      <c r="U1004" s="9" t="s">
        <v>5625</v>
      </c>
      <c r="V1004" t="s">
        <v>5625</v>
      </c>
      <c r="W1004" t="s">
        <v>5625</v>
      </c>
      <c r="X1004" t="s">
        <v>18639</v>
      </c>
      <c r="Y1004" t="s">
        <v>5625</v>
      </c>
      <c r="Z1004" t="s">
        <v>5625</v>
      </c>
      <c r="AA1004" s="12" t="s">
        <v>5625</v>
      </c>
      <c r="AB1004" s="13" t="s">
        <v>5625</v>
      </c>
      <c r="AC1004" s="13" t="s">
        <v>5625</v>
      </c>
      <c r="AD1004" s="13" t="s">
        <v>5625</v>
      </c>
      <c r="AE1004" s="13" t="s">
        <v>5625</v>
      </c>
      <c r="AF1004" s="13" t="s">
        <v>5625</v>
      </c>
      <c r="AG1004" s="14" t="s">
        <v>5625</v>
      </c>
      <c r="AM1004" t="s">
        <v>5625</v>
      </c>
      <c r="AN1004" t="s">
        <v>5625</v>
      </c>
      <c r="AO1004" t="s">
        <v>5625</v>
      </c>
      <c r="AP1004" t="s">
        <v>5625</v>
      </c>
      <c r="AQ1004" t="s">
        <v>5625</v>
      </c>
      <c r="AR1004" t="s">
        <v>5625</v>
      </c>
      <c r="AS1004" t="s">
        <v>5625</v>
      </c>
      <c r="AT1004" t="s">
        <v>5625</v>
      </c>
      <c r="AU1004" t="s">
        <v>5625</v>
      </c>
      <c r="AV1004" t="s">
        <v>5625</v>
      </c>
      <c r="AW1004" t="s">
        <v>5625</v>
      </c>
      <c r="AX1004" t="s">
        <v>5625</v>
      </c>
      <c r="AY1004" t="s">
        <v>5625</v>
      </c>
      <c r="AZ1004" t="s">
        <v>5625</v>
      </c>
      <c r="BA1004" t="s">
        <v>5625</v>
      </c>
    </row>
    <row r="1005" spans="1:53" x14ac:dyDescent="0.25">
      <c r="A1005">
        <v>998</v>
      </c>
      <c r="B1005" t="s">
        <v>6552</v>
      </c>
      <c r="C1005" s="7">
        <v>0.75</v>
      </c>
      <c r="D1005" t="s">
        <v>98</v>
      </c>
      <c r="E1005" s="16">
        <v>1.9598031723127916</v>
      </c>
      <c r="F1005" s="12">
        <v>-2.0316069487144999</v>
      </c>
      <c r="G1005" s="13">
        <v>-1.2090710472972199</v>
      </c>
      <c r="H1005" s="13">
        <v>1</v>
      </c>
      <c r="I1005" s="14">
        <v>1</v>
      </c>
      <c r="K1005" t="b">
        <v>0</v>
      </c>
      <c r="L1005" t="b">
        <v>0</v>
      </c>
      <c r="M1005" t="b">
        <v>0</v>
      </c>
      <c r="N1005" t="s">
        <v>9309</v>
      </c>
      <c r="O1005" t="s">
        <v>9714</v>
      </c>
      <c r="P1005">
        <v>214</v>
      </c>
      <c r="Q1005">
        <v>794983</v>
      </c>
      <c r="R1005">
        <v>795628</v>
      </c>
      <c r="S1005">
        <v>-1</v>
      </c>
      <c r="T1005" t="s">
        <v>20877</v>
      </c>
      <c r="U1005" s="9">
        <v>830</v>
      </c>
      <c r="V1005" t="s">
        <v>5625</v>
      </c>
      <c r="W1005" t="s">
        <v>5625</v>
      </c>
      <c r="X1005" t="s">
        <v>18638</v>
      </c>
      <c r="Y1005" t="s">
        <v>5625</v>
      </c>
      <c r="Z1005">
        <v>0.72072222613679904</v>
      </c>
      <c r="AA1005" s="12">
        <v>1.57278393445172</v>
      </c>
      <c r="AB1005" s="13">
        <v>-1.2917266664621201</v>
      </c>
      <c r="AC1005" s="13">
        <v>0.19645181921625501</v>
      </c>
      <c r="AD1005" s="13">
        <v>2.10961452874289</v>
      </c>
      <c r="AE1005" s="13">
        <v>1.26048398589008</v>
      </c>
      <c r="AF1005" s="13">
        <v>-0.95921174789336505</v>
      </c>
      <c r="AG1005" s="14">
        <v>0.33745208339718602</v>
      </c>
      <c r="AJ1005" t="s">
        <v>9458</v>
      </c>
      <c r="AM1005" t="s">
        <v>5625</v>
      </c>
      <c r="AN1005" t="s">
        <v>5625</v>
      </c>
      <c r="AO1005" t="s">
        <v>5625</v>
      </c>
      <c r="AP1005">
        <v>1.369212689251166</v>
      </c>
      <c r="AQ1005">
        <v>0</v>
      </c>
      <c r="AR1005">
        <v>6.47</v>
      </c>
      <c r="AS1005">
        <v>0</v>
      </c>
      <c r="AT1005">
        <v>0</v>
      </c>
      <c r="AU1005">
        <v>0</v>
      </c>
      <c r="AV1005">
        <v>0</v>
      </c>
      <c r="AW1005">
        <v>0</v>
      </c>
      <c r="AX1005">
        <v>0</v>
      </c>
      <c r="AY1005">
        <v>0</v>
      </c>
      <c r="AZ1005">
        <v>0</v>
      </c>
      <c r="BA1005">
        <v>1.9369433890524153</v>
      </c>
    </row>
    <row r="1006" spans="1:53" x14ac:dyDescent="0.25">
      <c r="A1006">
        <v>999</v>
      </c>
      <c r="B1006" t="s">
        <v>18637</v>
      </c>
      <c r="C1006" s="7" t="s">
        <v>5625</v>
      </c>
      <c r="D1006" t="s">
        <v>5645</v>
      </c>
      <c r="E1006" s="16" t="s">
        <v>5625</v>
      </c>
      <c r="F1006" s="12" t="s">
        <v>5625</v>
      </c>
      <c r="G1006" s="13" t="s">
        <v>5625</v>
      </c>
      <c r="H1006" s="13" t="s">
        <v>5625</v>
      </c>
      <c r="I1006" s="14" t="s">
        <v>5625</v>
      </c>
      <c r="J1006" t="s">
        <v>5625</v>
      </c>
      <c r="K1006" t="b">
        <v>1</v>
      </c>
      <c r="L1006" t="b">
        <v>0</v>
      </c>
      <c r="M1006" t="b">
        <v>0</v>
      </c>
      <c r="N1006" t="s">
        <v>9309</v>
      </c>
      <c r="O1006" t="s">
        <v>9714</v>
      </c>
      <c r="P1006">
        <v>32</v>
      </c>
      <c r="Q1006">
        <v>796168</v>
      </c>
      <c r="R1006">
        <v>796267</v>
      </c>
      <c r="S1006">
        <v>-1</v>
      </c>
      <c r="T1006" t="s">
        <v>20877</v>
      </c>
      <c r="U1006" s="9" t="s">
        <v>5625</v>
      </c>
      <c r="V1006" t="s">
        <v>5625</v>
      </c>
      <c r="W1006" t="s">
        <v>5625</v>
      </c>
      <c r="X1006" t="s">
        <v>18636</v>
      </c>
      <c r="Y1006" t="s">
        <v>5625</v>
      </c>
      <c r="Z1006" t="s">
        <v>5625</v>
      </c>
      <c r="AA1006" s="12" t="s">
        <v>5625</v>
      </c>
      <c r="AB1006" s="13" t="s">
        <v>5625</v>
      </c>
      <c r="AC1006" s="13" t="s">
        <v>5625</v>
      </c>
      <c r="AD1006" s="13" t="s">
        <v>5625</v>
      </c>
      <c r="AE1006" s="13" t="s">
        <v>5625</v>
      </c>
      <c r="AF1006" s="13" t="s">
        <v>5625</v>
      </c>
      <c r="AG1006" s="14" t="s">
        <v>5625</v>
      </c>
      <c r="AM1006" t="s">
        <v>5625</v>
      </c>
      <c r="AN1006" t="s">
        <v>5625</v>
      </c>
      <c r="AO1006" t="s">
        <v>5625</v>
      </c>
      <c r="AP1006" t="s">
        <v>5625</v>
      </c>
      <c r="AQ1006" t="s">
        <v>5625</v>
      </c>
      <c r="AR1006" t="s">
        <v>5625</v>
      </c>
      <c r="AS1006" t="s">
        <v>5625</v>
      </c>
      <c r="AT1006" t="s">
        <v>5625</v>
      </c>
      <c r="AU1006" t="s">
        <v>5625</v>
      </c>
      <c r="AV1006" t="s">
        <v>5625</v>
      </c>
      <c r="AW1006" t="s">
        <v>5625</v>
      </c>
      <c r="AX1006" t="s">
        <v>5625</v>
      </c>
      <c r="AY1006" t="s">
        <v>5625</v>
      </c>
      <c r="AZ1006" t="s">
        <v>5625</v>
      </c>
      <c r="BA1006" t="s">
        <v>5625</v>
      </c>
    </row>
    <row r="1007" spans="1:53" x14ac:dyDescent="0.25">
      <c r="A1007">
        <v>1000</v>
      </c>
      <c r="B1007" t="s">
        <v>6553</v>
      </c>
      <c r="C1007" s="7">
        <v>0.75</v>
      </c>
      <c r="D1007" t="s">
        <v>5645</v>
      </c>
      <c r="E1007" s="16">
        <v>0.39824999999999999</v>
      </c>
      <c r="F1007" s="12">
        <v>-6.2635207547299399E-2</v>
      </c>
      <c r="G1007" s="13">
        <v>0.70119119833548005</v>
      </c>
      <c r="H1007" s="13">
        <v>1</v>
      </c>
      <c r="I1007" s="14">
        <v>1</v>
      </c>
      <c r="K1007" t="b">
        <v>1</v>
      </c>
      <c r="L1007" t="b">
        <v>0</v>
      </c>
      <c r="M1007" t="b">
        <v>0</v>
      </c>
      <c r="N1007" t="s">
        <v>9309</v>
      </c>
      <c r="O1007" t="s">
        <v>9714</v>
      </c>
      <c r="P1007">
        <v>55</v>
      </c>
      <c r="Q1007">
        <v>796574</v>
      </c>
      <c r="R1007">
        <v>796742</v>
      </c>
      <c r="S1007">
        <v>-1</v>
      </c>
      <c r="T1007" t="s">
        <v>20877</v>
      </c>
      <c r="U1007" s="9">
        <v>946</v>
      </c>
      <c r="V1007" t="s">
        <v>5625</v>
      </c>
      <c r="W1007" t="s">
        <v>5625</v>
      </c>
      <c r="X1007" t="s">
        <v>18635</v>
      </c>
      <c r="Y1007" t="s">
        <v>5625</v>
      </c>
      <c r="Z1007">
        <v>3.6847977475532201E-2</v>
      </c>
      <c r="AA1007" s="12">
        <v>1.4998889966120501</v>
      </c>
      <c r="AB1007" s="13">
        <v>-4.1759895358109797E-2</v>
      </c>
      <c r="AC1007" s="13">
        <v>0.96669010597313798</v>
      </c>
      <c r="AD1007" s="13">
        <v>0.51823072221883903</v>
      </c>
      <c r="AE1007" s="13">
        <v>1.2082690823356399</v>
      </c>
      <c r="AF1007" s="13">
        <v>0.58032702200741904</v>
      </c>
      <c r="AG1007" s="14">
        <v>0.56169410818987298</v>
      </c>
      <c r="AM1007" t="s">
        <v>5625</v>
      </c>
      <c r="AN1007" t="s">
        <v>5625</v>
      </c>
      <c r="AO1007" t="s">
        <v>5625</v>
      </c>
      <c r="AP1007">
        <v>0</v>
      </c>
      <c r="AQ1007">
        <v>1.593</v>
      </c>
      <c r="AR1007">
        <v>0</v>
      </c>
      <c r="AS1007">
        <v>0</v>
      </c>
      <c r="AT1007">
        <v>0</v>
      </c>
      <c r="AU1007">
        <v>0</v>
      </c>
      <c r="AV1007">
        <v>0</v>
      </c>
      <c r="AW1007">
        <v>0</v>
      </c>
      <c r="AX1007">
        <v>0</v>
      </c>
      <c r="AY1007">
        <v>5.0430000000000001</v>
      </c>
      <c r="AZ1007">
        <v>5.7519999999999998</v>
      </c>
      <c r="BA1007">
        <v>0</v>
      </c>
    </row>
    <row r="1008" spans="1:53" x14ac:dyDescent="0.25">
      <c r="A1008">
        <v>1001</v>
      </c>
      <c r="B1008" t="s">
        <v>6554</v>
      </c>
      <c r="C1008" s="7">
        <v>0.33333333333333331</v>
      </c>
      <c r="D1008" t="s">
        <v>6555</v>
      </c>
      <c r="E1008" s="16">
        <v>28.924432438873374</v>
      </c>
      <c r="F1008" s="12">
        <v>-4.4665283670219296</v>
      </c>
      <c r="G1008" s="13">
        <v>-0.25398004609358799</v>
      </c>
      <c r="H1008" s="13">
        <v>3.81112879176601E-3</v>
      </c>
      <c r="I1008" s="14">
        <v>0.80094228831001402</v>
      </c>
      <c r="K1008" t="b">
        <v>0</v>
      </c>
      <c r="L1008" t="b">
        <v>0</v>
      </c>
      <c r="M1008" t="b">
        <v>0</v>
      </c>
      <c r="N1008" t="s">
        <v>9309</v>
      </c>
      <c r="O1008" t="s">
        <v>9714</v>
      </c>
      <c r="P1008">
        <v>75</v>
      </c>
      <c r="Q1008">
        <v>796793</v>
      </c>
      <c r="R1008">
        <v>797021</v>
      </c>
      <c r="S1008">
        <v>-1</v>
      </c>
      <c r="T1008" t="s">
        <v>20877</v>
      </c>
      <c r="U1008" s="9">
        <v>51</v>
      </c>
      <c r="V1008" t="s">
        <v>5625</v>
      </c>
      <c r="W1008" t="s">
        <v>5625</v>
      </c>
      <c r="X1008" t="s">
        <v>18634</v>
      </c>
      <c r="Y1008" t="s">
        <v>5625</v>
      </c>
      <c r="Z1008">
        <v>3.7266026814003399</v>
      </c>
      <c r="AA1008" s="12">
        <v>1.3778330877157801</v>
      </c>
      <c r="AB1008" s="13">
        <v>-3.2417049690878699</v>
      </c>
      <c r="AC1008" s="13">
        <v>1.18816957353984E-3</v>
      </c>
      <c r="AD1008" s="13">
        <v>16.3678920135333</v>
      </c>
      <c r="AE1008" s="13">
        <v>0.63987213826481304</v>
      </c>
      <c r="AF1008" s="13">
        <v>-0.396923120894627</v>
      </c>
      <c r="AG1008" s="14">
        <v>0.69142415376482302</v>
      </c>
      <c r="AM1008" t="s">
        <v>5625</v>
      </c>
      <c r="AN1008" t="s">
        <v>5625</v>
      </c>
      <c r="AO1008" t="s">
        <v>5625</v>
      </c>
      <c r="AP1008">
        <v>29.050729755493489</v>
      </c>
      <c r="AQ1008">
        <v>32.871000000000002</v>
      </c>
      <c r="AR1008">
        <v>33.555</v>
      </c>
      <c r="AS1008">
        <v>20.221</v>
      </c>
      <c r="AT1008">
        <v>0</v>
      </c>
      <c r="AU1008">
        <v>0</v>
      </c>
      <c r="AV1008">
        <v>0</v>
      </c>
      <c r="AW1008">
        <v>0</v>
      </c>
      <c r="AX1008">
        <v>22.553999999999998</v>
      </c>
      <c r="AY1008">
        <v>50.167999999999999</v>
      </c>
      <c r="AZ1008">
        <v>55.095999999999997</v>
      </c>
      <c r="BA1008">
        <v>8.2192663548605776</v>
      </c>
    </row>
    <row r="1009" spans="1:53" x14ac:dyDescent="0.25">
      <c r="A1009">
        <v>1002</v>
      </c>
      <c r="B1009" t="s">
        <v>3478</v>
      </c>
      <c r="C1009" s="7">
        <v>0.16666666666666666</v>
      </c>
      <c r="D1009" t="s">
        <v>3</v>
      </c>
      <c r="E1009" s="16">
        <v>10.189263599234817</v>
      </c>
      <c r="F1009" s="12">
        <v>-1.3998624971250699</v>
      </c>
      <c r="G1009" s="13">
        <v>1.13621732307935</v>
      </c>
      <c r="H1009" s="13">
        <v>0.26823323118907699</v>
      </c>
      <c r="I1009" s="14">
        <v>9.0604795085394499E-2</v>
      </c>
      <c r="K1009" t="b">
        <v>0</v>
      </c>
      <c r="L1009" t="b">
        <v>0</v>
      </c>
      <c r="M1009" t="b">
        <v>0</v>
      </c>
      <c r="N1009" t="s">
        <v>9309</v>
      </c>
      <c r="O1009" t="s">
        <v>9714</v>
      </c>
      <c r="P1009">
        <v>106</v>
      </c>
      <c r="Q1009">
        <v>797129</v>
      </c>
      <c r="R1009">
        <v>797450</v>
      </c>
      <c r="S1009">
        <v>-1</v>
      </c>
      <c r="T1009" t="s">
        <v>20877</v>
      </c>
      <c r="U1009" s="9">
        <v>108</v>
      </c>
      <c r="V1009" t="s">
        <v>5625</v>
      </c>
      <c r="W1009" t="s">
        <v>5625</v>
      </c>
      <c r="X1009" t="s">
        <v>18633</v>
      </c>
      <c r="Y1009" t="s">
        <v>32108</v>
      </c>
      <c r="Z1009">
        <v>2.44284920764018</v>
      </c>
      <c r="AA1009" s="12">
        <v>1.0427044727705499</v>
      </c>
      <c r="AB1009" s="13">
        <v>-1.34253044240381</v>
      </c>
      <c r="AC1009" s="13">
        <v>0.17942406657597401</v>
      </c>
      <c r="AD1009" s="13">
        <v>14.077463047269401</v>
      </c>
      <c r="AE1009" s="13">
        <v>0.54133375583244303</v>
      </c>
      <c r="AF1009" s="13">
        <v>2.0989219882143102</v>
      </c>
      <c r="AG1009" s="14">
        <v>3.5823778196843799E-2</v>
      </c>
      <c r="AM1009" t="s">
        <v>5625</v>
      </c>
      <c r="AN1009" t="s">
        <v>5625</v>
      </c>
      <c r="AO1009" t="s">
        <v>5625</v>
      </c>
      <c r="AP1009">
        <v>6.8780543969392678</v>
      </c>
      <c r="AQ1009">
        <v>8.3390000000000004</v>
      </c>
      <c r="AR1009">
        <v>17.332999999999998</v>
      </c>
      <c r="AS1009">
        <v>8.2070000000000007</v>
      </c>
      <c r="AT1009">
        <v>0</v>
      </c>
      <c r="AU1009">
        <v>0</v>
      </c>
      <c r="AV1009">
        <v>2.8180000000000001</v>
      </c>
      <c r="AW1009">
        <v>5.2590000000000003</v>
      </c>
      <c r="AX1009">
        <v>37.378</v>
      </c>
      <c r="AY1009">
        <v>31.673999999999999</v>
      </c>
      <c r="AZ1009">
        <v>30.103000000000002</v>
      </c>
      <c r="BA1009">
        <v>25.297928842997667</v>
      </c>
    </row>
    <row r="1010" spans="1:53" x14ac:dyDescent="0.25">
      <c r="A1010">
        <v>1003</v>
      </c>
      <c r="B1010" t="s">
        <v>3479</v>
      </c>
      <c r="C1010" s="7">
        <v>0.58333333333333337</v>
      </c>
      <c r="D1010" t="s">
        <v>5645</v>
      </c>
      <c r="E1010" s="16">
        <v>0.71950000000000003</v>
      </c>
      <c r="F1010" s="12">
        <v>0.32870039856001798</v>
      </c>
      <c r="G1010" s="13">
        <v>1.1776267317223501</v>
      </c>
      <c r="H1010" s="13">
        <v>1</v>
      </c>
      <c r="I1010" s="14">
        <v>1</v>
      </c>
      <c r="K1010" t="b">
        <v>1</v>
      </c>
      <c r="L1010" t="b">
        <v>0</v>
      </c>
      <c r="M1010" t="b">
        <v>0</v>
      </c>
      <c r="N1010" t="s">
        <v>9309</v>
      </c>
      <c r="O1010" t="s">
        <v>9714</v>
      </c>
      <c r="P1010">
        <v>61</v>
      </c>
      <c r="Q1010">
        <v>797619</v>
      </c>
      <c r="R1010">
        <v>797805</v>
      </c>
      <c r="S1010">
        <v>-1</v>
      </c>
      <c r="T1010" t="s">
        <v>20877</v>
      </c>
      <c r="U1010" s="9">
        <v>169</v>
      </c>
      <c r="V1010" t="s">
        <v>5625</v>
      </c>
      <c r="W1010" t="s">
        <v>5625</v>
      </c>
      <c r="X1010" t="s">
        <v>18632</v>
      </c>
      <c r="Y1010" t="s">
        <v>32109</v>
      </c>
      <c r="Z1010">
        <v>0.170702618457448</v>
      </c>
      <c r="AA1010" s="12">
        <v>1.53306020328478</v>
      </c>
      <c r="AB1010" s="13">
        <v>0.21440801728186201</v>
      </c>
      <c r="AC1010" s="13">
        <v>0.83022889015116896</v>
      </c>
      <c r="AD1010" s="13">
        <v>1.1594859040433101</v>
      </c>
      <c r="AE1010" s="13">
        <v>1.25500246966211</v>
      </c>
      <c r="AF1010" s="13">
        <v>0.93834614687205498</v>
      </c>
      <c r="AG1010" s="14">
        <v>0.34806655175448398</v>
      </c>
      <c r="AM1010" t="s">
        <v>5625</v>
      </c>
      <c r="AN1010" t="s">
        <v>5625</v>
      </c>
      <c r="AO1010" t="s">
        <v>5625</v>
      </c>
      <c r="AP1010">
        <v>0</v>
      </c>
      <c r="AQ1010">
        <v>2.8780000000000001</v>
      </c>
      <c r="AR1010">
        <v>0</v>
      </c>
      <c r="AS1010">
        <v>0</v>
      </c>
      <c r="AT1010">
        <v>0</v>
      </c>
      <c r="AU1010">
        <v>0</v>
      </c>
      <c r="AV1010">
        <v>2.4319999999999999</v>
      </c>
      <c r="AW1010">
        <v>0</v>
      </c>
      <c r="AX1010">
        <v>0</v>
      </c>
      <c r="AY1010">
        <v>6.8330000000000002</v>
      </c>
      <c r="AZ1010">
        <v>7.7930000000000001</v>
      </c>
      <c r="BA1010">
        <v>6.7168198168753115</v>
      </c>
    </row>
    <row r="1011" spans="1:53" x14ac:dyDescent="0.25">
      <c r="A1011">
        <v>1004</v>
      </c>
      <c r="B1011" t="s">
        <v>18631</v>
      </c>
      <c r="C1011" s="7" t="s">
        <v>5625</v>
      </c>
      <c r="D1011" t="s">
        <v>5645</v>
      </c>
      <c r="E1011" s="16" t="s">
        <v>5625</v>
      </c>
      <c r="F1011" s="12" t="s">
        <v>5625</v>
      </c>
      <c r="G1011" s="13" t="s">
        <v>5625</v>
      </c>
      <c r="H1011" s="13" t="s">
        <v>5625</v>
      </c>
      <c r="I1011" s="14" t="s">
        <v>5625</v>
      </c>
      <c r="J1011" t="s">
        <v>5625</v>
      </c>
      <c r="K1011" t="b">
        <v>1</v>
      </c>
      <c r="L1011" t="b">
        <v>0</v>
      </c>
      <c r="M1011" t="b">
        <v>0</v>
      </c>
      <c r="N1011" t="s">
        <v>9309</v>
      </c>
      <c r="O1011" t="s">
        <v>9714</v>
      </c>
      <c r="P1011">
        <v>57</v>
      </c>
      <c r="Q1011">
        <v>797731</v>
      </c>
      <c r="R1011">
        <v>797905</v>
      </c>
      <c r="S1011">
        <v>-1</v>
      </c>
      <c r="T1011" t="s">
        <v>20877</v>
      </c>
      <c r="U1011" s="9" t="s">
        <v>5625</v>
      </c>
      <c r="V1011" t="s">
        <v>5625</v>
      </c>
      <c r="W1011" t="s">
        <v>5625</v>
      </c>
      <c r="X1011" t="s">
        <v>18630</v>
      </c>
      <c r="Y1011" t="s">
        <v>5625</v>
      </c>
      <c r="Z1011" t="s">
        <v>5625</v>
      </c>
      <c r="AA1011" s="12" t="s">
        <v>5625</v>
      </c>
      <c r="AB1011" s="13" t="s">
        <v>5625</v>
      </c>
      <c r="AC1011" s="13" t="s">
        <v>5625</v>
      </c>
      <c r="AD1011" s="13" t="s">
        <v>5625</v>
      </c>
      <c r="AE1011" s="13" t="s">
        <v>5625</v>
      </c>
      <c r="AF1011" s="13" t="s">
        <v>5625</v>
      </c>
      <c r="AG1011" s="14" t="s">
        <v>5625</v>
      </c>
      <c r="AM1011" t="s">
        <v>5625</v>
      </c>
      <c r="AN1011" t="s">
        <v>5625</v>
      </c>
      <c r="AO1011" t="s">
        <v>5625</v>
      </c>
      <c r="AP1011" t="s">
        <v>5625</v>
      </c>
      <c r="AQ1011" t="s">
        <v>5625</v>
      </c>
      <c r="AR1011" t="s">
        <v>5625</v>
      </c>
      <c r="AS1011" t="s">
        <v>5625</v>
      </c>
      <c r="AT1011" t="s">
        <v>5625</v>
      </c>
      <c r="AU1011" t="s">
        <v>5625</v>
      </c>
      <c r="AV1011" t="s">
        <v>5625</v>
      </c>
      <c r="AW1011" t="s">
        <v>5625</v>
      </c>
      <c r="AX1011" t="s">
        <v>5625</v>
      </c>
      <c r="AY1011" t="s">
        <v>5625</v>
      </c>
      <c r="AZ1011" t="s">
        <v>5625</v>
      </c>
      <c r="BA1011" t="s">
        <v>5625</v>
      </c>
    </row>
    <row r="1012" spans="1:53" x14ac:dyDescent="0.25">
      <c r="A1012">
        <v>1005</v>
      </c>
      <c r="B1012" t="s">
        <v>18629</v>
      </c>
      <c r="C1012" s="7" t="s">
        <v>5625</v>
      </c>
      <c r="D1012" t="s">
        <v>5645</v>
      </c>
      <c r="E1012" s="16" t="s">
        <v>5625</v>
      </c>
      <c r="F1012" s="12" t="s">
        <v>5625</v>
      </c>
      <c r="G1012" s="13" t="s">
        <v>5625</v>
      </c>
      <c r="H1012" s="13" t="s">
        <v>5625</v>
      </c>
      <c r="I1012" s="14" t="s">
        <v>5625</v>
      </c>
      <c r="J1012" t="s">
        <v>5625</v>
      </c>
      <c r="K1012" t="b">
        <v>1</v>
      </c>
      <c r="L1012" t="b">
        <v>0</v>
      </c>
      <c r="M1012" t="b">
        <v>0</v>
      </c>
      <c r="N1012" t="s">
        <v>9309</v>
      </c>
      <c r="O1012" t="s">
        <v>9714</v>
      </c>
      <c r="P1012">
        <v>46</v>
      </c>
      <c r="Q1012">
        <v>798137</v>
      </c>
      <c r="R1012">
        <v>798278</v>
      </c>
      <c r="S1012">
        <v>-1</v>
      </c>
      <c r="T1012" t="s">
        <v>20877</v>
      </c>
      <c r="U1012" s="9" t="s">
        <v>5625</v>
      </c>
      <c r="V1012" t="s">
        <v>5625</v>
      </c>
      <c r="W1012" t="s">
        <v>5625</v>
      </c>
      <c r="X1012" t="s">
        <v>18628</v>
      </c>
      <c r="Y1012" t="s">
        <v>5625</v>
      </c>
      <c r="Z1012" t="s">
        <v>5625</v>
      </c>
      <c r="AA1012" s="12" t="s">
        <v>5625</v>
      </c>
      <c r="AB1012" s="13" t="s">
        <v>5625</v>
      </c>
      <c r="AC1012" s="13" t="s">
        <v>5625</v>
      </c>
      <c r="AD1012" s="13" t="s">
        <v>5625</v>
      </c>
      <c r="AE1012" s="13" t="s">
        <v>5625</v>
      </c>
      <c r="AF1012" s="13" t="s">
        <v>5625</v>
      </c>
      <c r="AG1012" s="14" t="s">
        <v>5625</v>
      </c>
      <c r="AM1012" t="s">
        <v>5625</v>
      </c>
      <c r="AN1012" t="s">
        <v>5625</v>
      </c>
      <c r="AO1012" t="s">
        <v>5625</v>
      </c>
      <c r="AP1012" t="s">
        <v>5625</v>
      </c>
      <c r="AQ1012" t="s">
        <v>5625</v>
      </c>
      <c r="AR1012" t="s">
        <v>5625</v>
      </c>
      <c r="AS1012" t="s">
        <v>5625</v>
      </c>
      <c r="AT1012" t="s">
        <v>5625</v>
      </c>
      <c r="AU1012" t="s">
        <v>5625</v>
      </c>
      <c r="AV1012" t="s">
        <v>5625</v>
      </c>
      <c r="AW1012" t="s">
        <v>5625</v>
      </c>
      <c r="AX1012" t="s">
        <v>5625</v>
      </c>
      <c r="AY1012" t="s">
        <v>5625</v>
      </c>
      <c r="AZ1012" t="s">
        <v>5625</v>
      </c>
      <c r="BA1012" t="s">
        <v>5625</v>
      </c>
    </row>
    <row r="1013" spans="1:53" x14ac:dyDescent="0.25">
      <c r="A1013">
        <v>1006</v>
      </c>
      <c r="B1013" t="s">
        <v>3480</v>
      </c>
      <c r="C1013" s="7">
        <v>0</v>
      </c>
      <c r="D1013" t="s">
        <v>3481</v>
      </c>
      <c r="E1013" s="16">
        <v>947.88318868670626</v>
      </c>
      <c r="F1013" s="12">
        <v>-6.06302674441564</v>
      </c>
      <c r="G1013" s="13">
        <v>-2.78880512027379</v>
      </c>
      <c r="H1013" s="13">
        <v>2.7050157895703401E-15</v>
      </c>
      <c r="I1013" s="14">
        <v>1.63169669978905E-3</v>
      </c>
      <c r="K1013" t="b">
        <v>0</v>
      </c>
      <c r="L1013" t="b">
        <v>0</v>
      </c>
      <c r="M1013" t="b">
        <v>0</v>
      </c>
      <c r="N1013" t="s">
        <v>9309</v>
      </c>
      <c r="O1013" t="s">
        <v>9714</v>
      </c>
      <c r="P1013">
        <v>488</v>
      </c>
      <c r="Q1013">
        <v>798234</v>
      </c>
      <c r="R1013">
        <v>799701</v>
      </c>
      <c r="S1013">
        <v>1</v>
      </c>
      <c r="T1013" t="s">
        <v>20877</v>
      </c>
      <c r="U1013" s="9">
        <v>429</v>
      </c>
      <c r="V1013" t="s">
        <v>6556</v>
      </c>
      <c r="W1013" t="s">
        <v>5625</v>
      </c>
      <c r="X1013" t="s">
        <v>18627</v>
      </c>
      <c r="Y1013" t="s">
        <v>32110</v>
      </c>
      <c r="Z1013">
        <v>798.14639764307697</v>
      </c>
      <c r="AA1013" s="12">
        <v>0.73335496422322899</v>
      </c>
      <c r="AB1013" s="13">
        <v>-8.2675198780956105</v>
      </c>
      <c r="AC1013" s="13">
        <v>1.3677444259551401E-16</v>
      </c>
      <c r="AD1013" s="13">
        <v>2034.4282919218001</v>
      </c>
      <c r="AE1013" s="13">
        <v>0.76594797361268196</v>
      </c>
      <c r="AF1013" s="13">
        <v>-3.6409850490498301</v>
      </c>
      <c r="AG1013" s="14">
        <v>2.7159690984303097E-4</v>
      </c>
      <c r="AH1013" t="s">
        <v>18100</v>
      </c>
      <c r="AI1013" t="s">
        <v>10124</v>
      </c>
      <c r="AJ1013" t="s">
        <v>10123</v>
      </c>
      <c r="AM1013" t="s">
        <v>5625</v>
      </c>
      <c r="AN1013" t="s">
        <v>5625</v>
      </c>
      <c r="AO1013" t="s">
        <v>5625</v>
      </c>
      <c r="AP1013">
        <v>405.14975474682507</v>
      </c>
      <c r="AQ1013">
        <v>35.396999999999998</v>
      </c>
      <c r="AR1013">
        <v>1603.41</v>
      </c>
      <c r="AS1013">
        <v>1747.576</v>
      </c>
      <c r="AT1013">
        <v>5.8109999999999999</v>
      </c>
      <c r="AU1013">
        <v>6</v>
      </c>
      <c r="AV1013">
        <v>3.3919999999999999</v>
      </c>
      <c r="AW1013">
        <v>8.0540000000000003</v>
      </c>
      <c r="AX1013">
        <v>207.745</v>
      </c>
      <c r="AY1013">
        <v>102.517</v>
      </c>
      <c r="AZ1013">
        <v>69.162000000000006</v>
      </c>
      <c r="BA1013">
        <v>161.38224136701029</v>
      </c>
    </row>
    <row r="1014" spans="1:53" x14ac:dyDescent="0.25">
      <c r="A1014">
        <v>1007</v>
      </c>
      <c r="B1014" t="s">
        <v>3482</v>
      </c>
      <c r="C1014" s="7">
        <v>0</v>
      </c>
      <c r="D1014" t="s">
        <v>3342</v>
      </c>
      <c r="E1014" s="16">
        <v>1598.1120318639369</v>
      </c>
      <c r="F1014" s="12">
        <v>-6.6940331255831103</v>
      </c>
      <c r="G1014" s="13">
        <v>-2.5090066527384498</v>
      </c>
      <c r="H1014" s="13">
        <v>2.4998271212780299E-27</v>
      </c>
      <c r="I1014" s="14">
        <v>7.7558859862028996E-4</v>
      </c>
      <c r="K1014" t="b">
        <v>0</v>
      </c>
      <c r="L1014" t="b">
        <v>0</v>
      </c>
      <c r="M1014" t="b">
        <v>0</v>
      </c>
      <c r="N1014" t="s">
        <v>9309</v>
      </c>
      <c r="O1014" t="s">
        <v>9714</v>
      </c>
      <c r="P1014">
        <v>450</v>
      </c>
      <c r="Q1014">
        <v>799789</v>
      </c>
      <c r="R1014">
        <v>801142</v>
      </c>
      <c r="S1014">
        <v>1</v>
      </c>
      <c r="T1014" t="s">
        <v>20877</v>
      </c>
      <c r="U1014" s="9">
        <v>88</v>
      </c>
      <c r="V1014" t="s">
        <v>5625</v>
      </c>
      <c r="W1014" t="s">
        <v>5829</v>
      </c>
      <c r="X1014" t="s">
        <v>18626</v>
      </c>
      <c r="Y1014" t="s">
        <v>32111</v>
      </c>
      <c r="Z1014">
        <v>1235.6764876039199</v>
      </c>
      <c r="AA1014" s="12">
        <v>0.59773761937549896</v>
      </c>
      <c r="AB1014" s="13">
        <v>-11.198949018094</v>
      </c>
      <c r="AC1014" s="13">
        <v>4.1259918428220002E-29</v>
      </c>
      <c r="AD1014" s="13">
        <v>3237.0218245343399</v>
      </c>
      <c r="AE1014" s="13">
        <v>0.64986482802751699</v>
      </c>
      <c r="AF1014" s="13">
        <v>-3.8608131176353102</v>
      </c>
      <c r="AG1014" s="14">
        <v>1.1301031693663499E-4</v>
      </c>
      <c r="AH1014" t="s">
        <v>13209</v>
      </c>
      <c r="AI1014" t="s">
        <v>10922</v>
      </c>
      <c r="AJ1014" t="s">
        <v>9752</v>
      </c>
      <c r="AK1014" t="s">
        <v>18625</v>
      </c>
      <c r="AM1014" t="s">
        <v>5625</v>
      </c>
      <c r="AN1014" t="s">
        <v>5625</v>
      </c>
      <c r="AO1014" t="s">
        <v>5625</v>
      </c>
      <c r="AP1014">
        <v>602.79512745574755</v>
      </c>
      <c r="AQ1014">
        <v>151.53899999999999</v>
      </c>
      <c r="AR1014">
        <v>2513.1790000000001</v>
      </c>
      <c r="AS1014">
        <v>3124.9349999999999</v>
      </c>
      <c r="AT1014">
        <v>6.3010000000000002</v>
      </c>
      <c r="AU1014">
        <v>3.718</v>
      </c>
      <c r="AV1014">
        <v>11.032999999999999</v>
      </c>
      <c r="AW1014">
        <v>4.99</v>
      </c>
      <c r="AX1014">
        <v>333.18599999999998</v>
      </c>
      <c r="AY1014">
        <v>339.09899999999999</v>
      </c>
      <c r="AZ1014">
        <v>281.03300000000002</v>
      </c>
      <c r="BA1014">
        <v>233.15258144829932</v>
      </c>
    </row>
    <row r="1015" spans="1:53" x14ac:dyDescent="0.25">
      <c r="A1015">
        <v>1008</v>
      </c>
      <c r="B1015" t="s">
        <v>3483</v>
      </c>
      <c r="C1015" s="7">
        <v>0.16666666666666666</v>
      </c>
      <c r="D1015" t="s">
        <v>3</v>
      </c>
      <c r="E1015" s="16">
        <v>21.756012210486293</v>
      </c>
      <c r="F1015" s="12">
        <v>-1.5752564071039901</v>
      </c>
      <c r="G1015" s="13">
        <v>-2.4393128661659498</v>
      </c>
      <c r="H1015" s="13">
        <v>0.189579626845572</v>
      </c>
      <c r="I1015" s="14">
        <v>5.9790824186724996E-3</v>
      </c>
      <c r="K1015" t="b">
        <v>0</v>
      </c>
      <c r="L1015" t="b">
        <v>0</v>
      </c>
      <c r="M1015" t="b">
        <v>0</v>
      </c>
      <c r="N1015" t="s">
        <v>9309</v>
      </c>
      <c r="O1015" t="s">
        <v>9714</v>
      </c>
      <c r="P1015">
        <v>81</v>
      </c>
      <c r="Q1015">
        <v>801201</v>
      </c>
      <c r="R1015">
        <v>801447</v>
      </c>
      <c r="S1015">
        <v>-1</v>
      </c>
      <c r="T1015" t="s">
        <v>20877</v>
      </c>
      <c r="U1015" s="9">
        <v>59</v>
      </c>
      <c r="V1015" t="s">
        <v>5625</v>
      </c>
      <c r="W1015" t="s">
        <v>5625</v>
      </c>
      <c r="X1015" t="s">
        <v>18624</v>
      </c>
      <c r="Y1015" t="s">
        <v>32112</v>
      </c>
      <c r="Z1015">
        <v>4.1369063736021001</v>
      </c>
      <c r="AA1015" s="12">
        <v>1.0067693151270001</v>
      </c>
      <c r="AB1015" s="13">
        <v>-1.56466469869047</v>
      </c>
      <c r="AC1015" s="13">
        <v>0.117661549907561</v>
      </c>
      <c r="AD1015" s="13">
        <v>8.3320825140079204</v>
      </c>
      <c r="AE1015" s="13">
        <v>0.75763741428960696</v>
      </c>
      <c r="AF1015" s="13">
        <v>-3.2196309476785201</v>
      </c>
      <c r="AG1015" s="14">
        <v>1.28355723169843E-3</v>
      </c>
      <c r="AM1015" t="s">
        <v>21258</v>
      </c>
      <c r="AN1015" t="s">
        <v>21257</v>
      </c>
      <c r="AO1015" t="s">
        <v>22233</v>
      </c>
      <c r="AP1015">
        <v>19.745048841945167</v>
      </c>
      <c r="AQ1015">
        <v>7.617</v>
      </c>
      <c r="AR1015">
        <v>39.582000000000001</v>
      </c>
      <c r="AS1015">
        <v>20.079999999999998</v>
      </c>
      <c r="AT1015">
        <v>11.552</v>
      </c>
      <c r="AU1015">
        <v>0</v>
      </c>
      <c r="AV1015">
        <v>0</v>
      </c>
      <c r="AW1015">
        <v>6.8620000000000001</v>
      </c>
      <c r="AX1015">
        <v>5.5739999999999998</v>
      </c>
      <c r="AY1015">
        <v>3.444</v>
      </c>
      <c r="AZ1015">
        <v>5.8920000000000003</v>
      </c>
      <c r="BA1015">
        <v>2.5392855405260324</v>
      </c>
    </row>
    <row r="1016" spans="1:53" x14ac:dyDescent="0.25">
      <c r="A1016">
        <v>1009</v>
      </c>
      <c r="B1016" t="s">
        <v>18623</v>
      </c>
      <c r="C1016" s="7" t="s">
        <v>5625</v>
      </c>
      <c r="D1016" t="s">
        <v>5645</v>
      </c>
      <c r="E1016" s="16" t="s">
        <v>5625</v>
      </c>
      <c r="F1016" s="12" t="s">
        <v>5625</v>
      </c>
      <c r="G1016" s="13" t="s">
        <v>5625</v>
      </c>
      <c r="H1016" s="13" t="s">
        <v>5625</v>
      </c>
      <c r="I1016" s="14" t="s">
        <v>5625</v>
      </c>
      <c r="J1016" t="s">
        <v>5625</v>
      </c>
      <c r="K1016" t="b">
        <v>1</v>
      </c>
      <c r="L1016" t="b">
        <v>0</v>
      </c>
      <c r="M1016" t="b">
        <v>0</v>
      </c>
      <c r="N1016" t="s">
        <v>9309</v>
      </c>
      <c r="O1016" t="s">
        <v>9714</v>
      </c>
      <c r="P1016">
        <v>48</v>
      </c>
      <c r="Q1016">
        <v>801512</v>
      </c>
      <c r="R1016">
        <v>801659</v>
      </c>
      <c r="S1016">
        <v>1</v>
      </c>
      <c r="T1016" t="s">
        <v>20877</v>
      </c>
      <c r="U1016" s="9" t="s">
        <v>5625</v>
      </c>
      <c r="V1016" t="s">
        <v>5625</v>
      </c>
      <c r="W1016" t="s">
        <v>5625</v>
      </c>
      <c r="X1016" t="s">
        <v>18622</v>
      </c>
      <c r="Y1016" t="s">
        <v>5625</v>
      </c>
      <c r="Z1016" t="s">
        <v>5625</v>
      </c>
      <c r="AA1016" s="12" t="s">
        <v>5625</v>
      </c>
      <c r="AB1016" s="13" t="s">
        <v>5625</v>
      </c>
      <c r="AC1016" s="13" t="s">
        <v>5625</v>
      </c>
      <c r="AD1016" s="13" t="s">
        <v>5625</v>
      </c>
      <c r="AE1016" s="13" t="s">
        <v>5625</v>
      </c>
      <c r="AF1016" s="13" t="s">
        <v>5625</v>
      </c>
      <c r="AG1016" s="14" t="s">
        <v>5625</v>
      </c>
      <c r="AM1016" t="s">
        <v>5625</v>
      </c>
      <c r="AN1016" t="s">
        <v>5625</v>
      </c>
      <c r="AO1016" t="s">
        <v>5625</v>
      </c>
      <c r="AP1016" t="s">
        <v>5625</v>
      </c>
      <c r="AQ1016" t="s">
        <v>5625</v>
      </c>
      <c r="AR1016" t="s">
        <v>5625</v>
      </c>
      <c r="AS1016" t="s">
        <v>5625</v>
      </c>
      <c r="AT1016" t="s">
        <v>5625</v>
      </c>
      <c r="AU1016" t="s">
        <v>5625</v>
      </c>
      <c r="AV1016" t="s">
        <v>5625</v>
      </c>
      <c r="AW1016" t="s">
        <v>5625</v>
      </c>
      <c r="AX1016" t="s">
        <v>5625</v>
      </c>
      <c r="AY1016" t="s">
        <v>5625</v>
      </c>
      <c r="AZ1016" t="s">
        <v>5625</v>
      </c>
      <c r="BA1016" t="s">
        <v>5625</v>
      </c>
    </row>
    <row r="1017" spans="1:53" x14ac:dyDescent="0.25">
      <c r="A1017">
        <v>1010</v>
      </c>
      <c r="B1017" t="s">
        <v>3484</v>
      </c>
      <c r="C1017" s="7">
        <v>0</v>
      </c>
      <c r="D1017" t="s">
        <v>5645</v>
      </c>
      <c r="E1017" s="16">
        <v>32.665075486615024</v>
      </c>
      <c r="F1017" s="12">
        <v>-0.637994508631616</v>
      </c>
      <c r="G1017" s="13">
        <v>-1.5598872824005201</v>
      </c>
      <c r="H1017" s="13">
        <v>0.44669130851842698</v>
      </c>
      <c r="I1017" s="14">
        <v>1.8260864193781898E-2</v>
      </c>
      <c r="K1017" t="b">
        <v>0</v>
      </c>
      <c r="L1017" t="b">
        <v>0</v>
      </c>
      <c r="M1017" t="b">
        <v>0</v>
      </c>
      <c r="N1017" t="s">
        <v>9309</v>
      </c>
      <c r="O1017" t="s">
        <v>9714</v>
      </c>
      <c r="P1017">
        <v>74</v>
      </c>
      <c r="Q1017">
        <v>801948</v>
      </c>
      <c r="R1017">
        <v>802173</v>
      </c>
      <c r="S1017">
        <v>1</v>
      </c>
      <c r="T1017" t="s">
        <v>20877</v>
      </c>
      <c r="U1017" s="9">
        <v>501</v>
      </c>
      <c r="V1017" t="s">
        <v>5625</v>
      </c>
      <c r="W1017" t="s">
        <v>5625</v>
      </c>
      <c r="X1017" t="s">
        <v>18621</v>
      </c>
      <c r="Y1017" t="s">
        <v>33668</v>
      </c>
      <c r="Z1017">
        <v>6.7920349426683604</v>
      </c>
      <c r="AA1017" s="12">
        <v>0.67045216136313202</v>
      </c>
      <c r="AB1017" s="13">
        <v>-0.95158841360802804</v>
      </c>
      <c r="AC1017" s="13">
        <v>0.34130575988010697</v>
      </c>
      <c r="AD1017" s="13">
        <v>13.2933492518232</v>
      </c>
      <c r="AE1017" s="13">
        <v>0.55491325230121702</v>
      </c>
      <c r="AF1017" s="13">
        <v>-2.8110470887687198</v>
      </c>
      <c r="AG1017" s="14">
        <v>4.9380558346161499E-3</v>
      </c>
      <c r="AM1017" t="s">
        <v>5625</v>
      </c>
      <c r="AN1017" t="s">
        <v>5625</v>
      </c>
      <c r="AO1017" t="s">
        <v>5625</v>
      </c>
      <c r="AP1017">
        <v>41.213301946460092</v>
      </c>
      <c r="AQ1017">
        <v>26.172000000000001</v>
      </c>
      <c r="AR1017">
        <v>34.003</v>
      </c>
      <c r="AS1017">
        <v>29.271999999999998</v>
      </c>
      <c r="AT1017">
        <v>6.3150000000000004</v>
      </c>
      <c r="AU1017">
        <v>5.5890000000000004</v>
      </c>
      <c r="AV1017">
        <v>16.082999999999998</v>
      </c>
      <c r="AW1017">
        <v>22.507000000000001</v>
      </c>
      <c r="AX1017">
        <v>15.236000000000001</v>
      </c>
      <c r="AY1017">
        <v>11.297000000000001</v>
      </c>
      <c r="AZ1017">
        <v>12.884</v>
      </c>
      <c r="BA1017">
        <v>19.433998670159234</v>
      </c>
    </row>
    <row r="1018" spans="1:53" x14ac:dyDescent="0.25">
      <c r="A1018">
        <v>1011</v>
      </c>
      <c r="B1018" t="s">
        <v>18620</v>
      </c>
      <c r="C1018" s="7" t="s">
        <v>5625</v>
      </c>
      <c r="D1018" t="s">
        <v>5645</v>
      </c>
      <c r="E1018" s="16" t="s">
        <v>5625</v>
      </c>
      <c r="F1018" s="12" t="s">
        <v>5625</v>
      </c>
      <c r="G1018" s="13" t="s">
        <v>5625</v>
      </c>
      <c r="H1018" s="13" t="s">
        <v>5625</v>
      </c>
      <c r="I1018" s="14" t="s">
        <v>5625</v>
      </c>
      <c r="J1018" t="s">
        <v>5625</v>
      </c>
      <c r="K1018" t="b">
        <v>1</v>
      </c>
      <c r="L1018" t="b">
        <v>0</v>
      </c>
      <c r="M1018" t="b">
        <v>0</v>
      </c>
      <c r="N1018" t="s">
        <v>9309</v>
      </c>
      <c r="O1018" t="s">
        <v>9714</v>
      </c>
      <c r="P1018">
        <v>52</v>
      </c>
      <c r="Q1018">
        <v>802150</v>
      </c>
      <c r="R1018">
        <v>802309</v>
      </c>
      <c r="S1018">
        <v>-1</v>
      </c>
      <c r="T1018" t="s">
        <v>20877</v>
      </c>
      <c r="U1018" s="9" t="s">
        <v>5625</v>
      </c>
      <c r="V1018" t="s">
        <v>5625</v>
      </c>
      <c r="W1018" t="s">
        <v>5625</v>
      </c>
      <c r="X1018" t="s">
        <v>18619</v>
      </c>
      <c r="Y1018" t="s">
        <v>5625</v>
      </c>
      <c r="Z1018" t="s">
        <v>5625</v>
      </c>
      <c r="AA1018" s="12" t="s">
        <v>5625</v>
      </c>
      <c r="AB1018" s="13" t="s">
        <v>5625</v>
      </c>
      <c r="AC1018" s="13" t="s">
        <v>5625</v>
      </c>
      <c r="AD1018" s="13" t="s">
        <v>5625</v>
      </c>
      <c r="AE1018" s="13" t="s">
        <v>5625</v>
      </c>
      <c r="AF1018" s="13" t="s">
        <v>5625</v>
      </c>
      <c r="AG1018" s="14" t="s">
        <v>5625</v>
      </c>
      <c r="AM1018" t="s">
        <v>5625</v>
      </c>
      <c r="AN1018" t="s">
        <v>5625</v>
      </c>
      <c r="AO1018" t="s">
        <v>5625</v>
      </c>
      <c r="AP1018" t="s">
        <v>5625</v>
      </c>
      <c r="AQ1018" t="s">
        <v>5625</v>
      </c>
      <c r="AR1018" t="s">
        <v>5625</v>
      </c>
      <c r="AS1018" t="s">
        <v>5625</v>
      </c>
      <c r="AT1018" t="s">
        <v>5625</v>
      </c>
      <c r="AU1018" t="s">
        <v>5625</v>
      </c>
      <c r="AV1018" t="s">
        <v>5625</v>
      </c>
      <c r="AW1018" t="s">
        <v>5625</v>
      </c>
      <c r="AX1018" t="s">
        <v>5625</v>
      </c>
      <c r="AY1018" t="s">
        <v>5625</v>
      </c>
      <c r="AZ1018" t="s">
        <v>5625</v>
      </c>
      <c r="BA1018" t="s">
        <v>5625</v>
      </c>
    </row>
    <row r="1019" spans="1:53" x14ac:dyDescent="0.25">
      <c r="A1019">
        <v>1012</v>
      </c>
      <c r="B1019" t="s">
        <v>3485</v>
      </c>
      <c r="C1019" s="7">
        <v>0</v>
      </c>
      <c r="D1019" t="s">
        <v>5645</v>
      </c>
      <c r="E1019" s="16">
        <v>5169.5381300371346</v>
      </c>
      <c r="F1019" s="12">
        <v>0.18504513055845401</v>
      </c>
      <c r="G1019" s="13">
        <v>-6.1394356704399398</v>
      </c>
      <c r="H1019" s="13">
        <v>0.61636347073578701</v>
      </c>
      <c r="I1019" s="14">
        <v>4.2621791147668498E-81</v>
      </c>
      <c r="K1019" t="b">
        <v>0</v>
      </c>
      <c r="L1019" t="b">
        <v>0</v>
      </c>
      <c r="M1019" t="b">
        <v>0</v>
      </c>
      <c r="N1019" t="s">
        <v>9309</v>
      </c>
      <c r="O1019" t="s">
        <v>9714</v>
      </c>
      <c r="P1019">
        <v>101</v>
      </c>
      <c r="Q1019">
        <v>802328</v>
      </c>
      <c r="R1019">
        <v>802634</v>
      </c>
      <c r="S1019">
        <v>-1</v>
      </c>
      <c r="T1019" t="s">
        <v>20877</v>
      </c>
      <c r="U1019" s="9">
        <v>155</v>
      </c>
      <c r="V1019" t="s">
        <v>5625</v>
      </c>
      <c r="W1019" t="s">
        <v>5625</v>
      </c>
      <c r="X1019" t="s">
        <v>18618</v>
      </c>
      <c r="Y1019" t="s">
        <v>32113</v>
      </c>
      <c r="Z1019">
        <v>1906.8810559132501</v>
      </c>
      <c r="AA1019" s="12">
        <v>0.28948889994112897</v>
      </c>
      <c r="AB1019" s="13">
        <v>0.63921321541545995</v>
      </c>
      <c r="AC1019" s="13">
        <v>0.52268423609424697</v>
      </c>
      <c r="AD1019" s="13">
        <v>2162.3916125721898</v>
      </c>
      <c r="AE1019" s="13">
        <v>0.315422287343397</v>
      </c>
      <c r="AF1019" s="13">
        <v>-19.464178394458202</v>
      </c>
      <c r="AG1019" s="14">
        <v>2.2101006558293199E-84</v>
      </c>
      <c r="AM1019" t="s">
        <v>5625</v>
      </c>
      <c r="AN1019" t="s">
        <v>5625</v>
      </c>
      <c r="AO1019" t="s">
        <v>5625</v>
      </c>
      <c r="AP1019">
        <v>3896.2155201485384</v>
      </c>
      <c r="AQ1019">
        <v>6904.2070000000003</v>
      </c>
      <c r="AR1019">
        <v>4373.0540000000001</v>
      </c>
      <c r="AS1019">
        <v>5504.6760000000004</v>
      </c>
      <c r="AT1019">
        <v>3375.723</v>
      </c>
      <c r="AU1019">
        <v>3920.4789999999998</v>
      </c>
      <c r="AV1019">
        <v>4143.5410000000002</v>
      </c>
      <c r="AW1019">
        <v>2747.1239999999998</v>
      </c>
      <c r="AX1019">
        <v>109.79</v>
      </c>
      <c r="AY1019">
        <v>85.834999999999994</v>
      </c>
      <c r="AZ1019">
        <v>104.209</v>
      </c>
      <c r="BA1019">
        <v>81.655456597307705</v>
      </c>
    </row>
    <row r="1020" spans="1:53" x14ac:dyDescent="0.25">
      <c r="A1020">
        <v>1013</v>
      </c>
      <c r="B1020" t="s">
        <v>500</v>
      </c>
      <c r="C1020" s="7">
        <v>0</v>
      </c>
      <c r="D1020" t="s">
        <v>501</v>
      </c>
      <c r="E1020" s="16">
        <v>176.84507555562027</v>
      </c>
      <c r="F1020" s="12">
        <v>0.71736723331770402</v>
      </c>
      <c r="G1020" s="13">
        <v>-0.47972668266446</v>
      </c>
      <c r="H1020" s="13">
        <v>0.15772562166302501</v>
      </c>
      <c r="I1020" s="14">
        <v>0.54062351685491095</v>
      </c>
      <c r="K1020" t="b">
        <v>0</v>
      </c>
      <c r="L1020" t="b">
        <v>0</v>
      </c>
      <c r="M1020" t="b">
        <v>0</v>
      </c>
      <c r="N1020" t="s">
        <v>9309</v>
      </c>
      <c r="O1020" t="s">
        <v>9714</v>
      </c>
      <c r="P1020">
        <v>434</v>
      </c>
      <c r="Q1020">
        <v>802890</v>
      </c>
      <c r="R1020">
        <v>804195</v>
      </c>
      <c r="S1020">
        <v>-1</v>
      </c>
      <c r="T1020" t="s">
        <v>20877</v>
      </c>
      <c r="U1020" s="9">
        <v>256</v>
      </c>
      <c r="V1020" t="s">
        <v>5625</v>
      </c>
      <c r="W1020" t="s">
        <v>6557</v>
      </c>
      <c r="X1020" t="s">
        <v>18617</v>
      </c>
      <c r="Y1020" t="s">
        <v>32114</v>
      </c>
      <c r="Z1020">
        <v>345.90119737868702</v>
      </c>
      <c r="AA1020" s="12">
        <v>0.428050992270472</v>
      </c>
      <c r="AB1020" s="13">
        <v>1.6758919994850101</v>
      </c>
      <c r="AC1020" s="13">
        <v>9.3759349110139903E-2</v>
      </c>
      <c r="AD1020" s="13">
        <v>535.53372248102301</v>
      </c>
      <c r="AE1020" s="13">
        <v>0.54873107415647504</v>
      </c>
      <c r="AF1020" s="13">
        <v>-0.87424734128991899</v>
      </c>
      <c r="AG1020" s="14">
        <v>0.38198356967734998</v>
      </c>
      <c r="AH1020" t="s">
        <v>16332</v>
      </c>
      <c r="AJ1020" t="s">
        <v>18616</v>
      </c>
      <c r="AK1020" t="s">
        <v>18615</v>
      </c>
      <c r="AM1020" t="s">
        <v>5625</v>
      </c>
      <c r="AN1020" t="s">
        <v>5625</v>
      </c>
      <c r="AO1020" t="s">
        <v>5625</v>
      </c>
      <c r="AP1020">
        <v>210.46530222248094</v>
      </c>
      <c r="AQ1020">
        <v>62.968000000000004</v>
      </c>
      <c r="AR1020">
        <v>255.286</v>
      </c>
      <c r="AS1020">
        <v>178.661</v>
      </c>
      <c r="AT1020">
        <v>174.20599999999999</v>
      </c>
      <c r="AU1020">
        <v>184.05</v>
      </c>
      <c r="AV1020">
        <v>166.726</v>
      </c>
      <c r="AW1020">
        <v>174.62</v>
      </c>
      <c r="AX1020">
        <v>234.58500000000001</v>
      </c>
      <c r="AY1020">
        <v>87.325000000000003</v>
      </c>
      <c r="AZ1020">
        <v>115.511</v>
      </c>
      <c r="BA1020">
        <v>248.90835735179314</v>
      </c>
    </row>
    <row r="1021" spans="1:53" x14ac:dyDescent="0.25">
      <c r="A1021">
        <v>1014</v>
      </c>
      <c r="B1021" t="s">
        <v>3486</v>
      </c>
      <c r="C1021" s="7">
        <v>0.33333333333333331</v>
      </c>
      <c r="D1021" t="s">
        <v>3280</v>
      </c>
      <c r="E1021" s="16">
        <v>3.4788597435321456</v>
      </c>
      <c r="F1021" s="12">
        <v>-2.3234119606795902</v>
      </c>
      <c r="G1021" s="13">
        <v>2.5357278400447698</v>
      </c>
      <c r="H1021" s="13">
        <v>1</v>
      </c>
      <c r="I1021" s="14">
        <v>1.1238697991132801E-3</v>
      </c>
      <c r="K1021" t="b">
        <v>0</v>
      </c>
      <c r="L1021" t="b">
        <v>0</v>
      </c>
      <c r="M1021" t="b">
        <v>0</v>
      </c>
      <c r="N1021" t="s">
        <v>9309</v>
      </c>
      <c r="O1021" t="s">
        <v>9714</v>
      </c>
      <c r="P1021">
        <v>104</v>
      </c>
      <c r="Q1021">
        <v>804337</v>
      </c>
      <c r="R1021">
        <v>804652</v>
      </c>
      <c r="S1021">
        <v>1</v>
      </c>
      <c r="T1021" t="s">
        <v>20877</v>
      </c>
      <c r="U1021" s="9">
        <v>142</v>
      </c>
      <c r="V1021" t="s">
        <v>6558</v>
      </c>
      <c r="W1021" t="s">
        <v>6559</v>
      </c>
      <c r="X1021" t="s">
        <v>18614</v>
      </c>
      <c r="Y1021" t="s">
        <v>32115</v>
      </c>
      <c r="Z1021">
        <v>0.61955763706293998</v>
      </c>
      <c r="AA1021" s="12">
        <v>1.5336856149879401</v>
      </c>
      <c r="AB1021" s="13">
        <v>-1.5149206186548601</v>
      </c>
      <c r="AC1021" s="13">
        <v>0.12979250813386001</v>
      </c>
      <c r="AD1021" s="13">
        <v>11.1887259223481</v>
      </c>
      <c r="AE1021" s="13">
        <v>0.67597930811345097</v>
      </c>
      <c r="AF1021" s="13">
        <v>3.7511915078015901</v>
      </c>
      <c r="AG1021" s="14">
        <v>1.7599620395759001E-4</v>
      </c>
      <c r="AH1021" t="s">
        <v>16332</v>
      </c>
      <c r="AK1021" t="s">
        <v>18613</v>
      </c>
      <c r="AM1021" t="s">
        <v>5625</v>
      </c>
      <c r="AN1021" t="s">
        <v>5625</v>
      </c>
      <c r="AO1021" t="s">
        <v>5625</v>
      </c>
      <c r="AP1021">
        <v>4.2054389741285814</v>
      </c>
      <c r="AQ1021">
        <v>4.2489999999999997</v>
      </c>
      <c r="AR1021">
        <v>4.4160000000000004</v>
      </c>
      <c r="AS1021">
        <v>1.0449999999999999</v>
      </c>
      <c r="AT1021">
        <v>0</v>
      </c>
      <c r="AU1021">
        <v>0</v>
      </c>
      <c r="AV1021">
        <v>0</v>
      </c>
      <c r="AW1021">
        <v>0</v>
      </c>
      <c r="AX1021">
        <v>33.737000000000002</v>
      </c>
      <c r="AY1021">
        <v>45.725999999999999</v>
      </c>
      <c r="AZ1021">
        <v>33.744</v>
      </c>
      <c r="BA1021">
        <v>15.864488710334069</v>
      </c>
    </row>
    <row r="1022" spans="1:53" x14ac:dyDescent="0.25">
      <c r="A1022">
        <v>1015</v>
      </c>
      <c r="B1022" t="s">
        <v>6560</v>
      </c>
      <c r="C1022" s="7">
        <v>0.5</v>
      </c>
      <c r="D1022" t="s">
        <v>3280</v>
      </c>
      <c r="E1022" s="16">
        <v>2.7724829593177116</v>
      </c>
      <c r="F1022" s="12">
        <v>-1.48378324257081</v>
      </c>
      <c r="G1022" s="13">
        <v>0.625467064005652</v>
      </c>
      <c r="H1022" s="13">
        <v>1</v>
      </c>
      <c r="I1022" s="14">
        <v>1</v>
      </c>
      <c r="K1022" t="b">
        <v>0</v>
      </c>
      <c r="L1022" t="b">
        <v>0</v>
      </c>
      <c r="M1022" t="b">
        <v>0</v>
      </c>
      <c r="N1022" t="s">
        <v>9309</v>
      </c>
      <c r="O1022" t="s">
        <v>9714</v>
      </c>
      <c r="P1022">
        <v>71</v>
      </c>
      <c r="Q1022">
        <v>804779</v>
      </c>
      <c r="R1022">
        <v>804995</v>
      </c>
      <c r="S1022">
        <v>1</v>
      </c>
      <c r="T1022" t="s">
        <v>20877</v>
      </c>
      <c r="U1022" s="9">
        <v>127</v>
      </c>
      <c r="V1022" t="s">
        <v>6558</v>
      </c>
      <c r="W1022" t="s">
        <v>5625</v>
      </c>
      <c r="X1022" t="s">
        <v>18612</v>
      </c>
      <c r="Y1022" t="s">
        <v>5625</v>
      </c>
      <c r="Z1022">
        <v>0.338296376856627</v>
      </c>
      <c r="AA1022" s="12">
        <v>1.57429493233601</v>
      </c>
      <c r="AB1022" s="13">
        <v>-0.94250652282104797</v>
      </c>
      <c r="AC1022" s="13">
        <v>0.34593337316925399</v>
      </c>
      <c r="AD1022" s="13">
        <v>2.3410493801486201</v>
      </c>
      <c r="AE1022" s="13">
        <v>1.0644652793905001</v>
      </c>
      <c r="AF1022" s="13">
        <v>0.58758803703187701</v>
      </c>
      <c r="AG1022" s="14">
        <v>0.55680884270410202</v>
      </c>
      <c r="AH1022" t="s">
        <v>16332</v>
      </c>
      <c r="AM1022" t="s">
        <v>5625</v>
      </c>
      <c r="AN1022" t="s">
        <v>5625</v>
      </c>
      <c r="AO1022" t="s">
        <v>5625</v>
      </c>
      <c r="AP1022">
        <v>6.1329318372708475</v>
      </c>
      <c r="AQ1022">
        <v>4.9569999999999999</v>
      </c>
      <c r="AR1022">
        <v>0</v>
      </c>
      <c r="AS1022">
        <v>0</v>
      </c>
      <c r="AT1022">
        <v>0</v>
      </c>
      <c r="AU1022">
        <v>0</v>
      </c>
      <c r="AV1022">
        <v>0</v>
      </c>
      <c r="AW1022">
        <v>0</v>
      </c>
      <c r="AX1022">
        <v>3.1739999999999999</v>
      </c>
      <c r="AY1022">
        <v>9.8059999999999992</v>
      </c>
      <c r="AZ1022">
        <v>6.71</v>
      </c>
      <c r="BA1022">
        <v>8.6758922634639433</v>
      </c>
    </row>
    <row r="1023" spans="1:53" x14ac:dyDescent="0.25">
      <c r="A1023">
        <v>1016</v>
      </c>
      <c r="B1023" t="s">
        <v>3487</v>
      </c>
      <c r="C1023" s="7">
        <v>0</v>
      </c>
      <c r="D1023" t="s">
        <v>1318</v>
      </c>
      <c r="E1023" s="16">
        <v>383.85311972858108</v>
      </c>
      <c r="F1023" s="12">
        <v>1.4169732264241</v>
      </c>
      <c r="G1023" s="13">
        <v>-0.39048685522375398</v>
      </c>
      <c r="H1023" s="13">
        <v>3.6022115077378197E-8</v>
      </c>
      <c r="I1023" s="14">
        <v>0.36017283490952301</v>
      </c>
      <c r="J1023" t="s">
        <v>6561</v>
      </c>
      <c r="K1023" t="b">
        <v>0</v>
      </c>
      <c r="L1023" t="b">
        <v>0</v>
      </c>
      <c r="M1023" t="b">
        <v>0</v>
      </c>
      <c r="N1023" t="s">
        <v>9309</v>
      </c>
      <c r="O1023" t="s">
        <v>9714</v>
      </c>
      <c r="P1023">
        <v>330</v>
      </c>
      <c r="Q1023">
        <v>805396</v>
      </c>
      <c r="R1023">
        <v>806389</v>
      </c>
      <c r="S1023">
        <v>1</v>
      </c>
      <c r="T1023" t="s">
        <v>20877</v>
      </c>
      <c r="U1023" s="9">
        <v>401</v>
      </c>
      <c r="V1023" t="s">
        <v>5625</v>
      </c>
      <c r="W1023" t="s">
        <v>5625</v>
      </c>
      <c r="X1023" t="s">
        <v>18611</v>
      </c>
      <c r="Y1023" t="s">
        <v>32116</v>
      </c>
      <c r="Z1023">
        <v>794.92569477444795</v>
      </c>
      <c r="AA1023" s="12">
        <v>0.24074834686008101</v>
      </c>
      <c r="AB1023" s="13">
        <v>5.8857028299663297</v>
      </c>
      <c r="AC1023" s="13">
        <v>3.9636595055014002E-9</v>
      </c>
      <c r="AD1023" s="13">
        <v>915.07718960097498</v>
      </c>
      <c r="AE1023" s="13">
        <v>0.317020392898064</v>
      </c>
      <c r="AF1023" s="13">
        <v>-1.2317404935817899</v>
      </c>
      <c r="AG1023" s="14">
        <v>0.218046038245719</v>
      </c>
      <c r="AH1023" t="s">
        <v>10341</v>
      </c>
      <c r="AI1023" t="s">
        <v>18610</v>
      </c>
      <c r="AJ1023" t="s">
        <v>11193</v>
      </c>
      <c r="AM1023" t="s">
        <v>5625</v>
      </c>
      <c r="AN1023" t="s">
        <v>5625</v>
      </c>
      <c r="AO1023" t="s">
        <v>5625</v>
      </c>
      <c r="AP1023">
        <v>417.11347891432422</v>
      </c>
      <c r="AQ1023">
        <v>361.74</v>
      </c>
      <c r="AR1023">
        <v>420.94600000000003</v>
      </c>
      <c r="AS1023">
        <v>335.613</v>
      </c>
      <c r="AT1023">
        <v>520.84199999999998</v>
      </c>
      <c r="AU1023">
        <v>612.92600000000004</v>
      </c>
      <c r="AV1023">
        <v>755.27499999999998</v>
      </c>
      <c r="AW1023">
        <v>611.96100000000001</v>
      </c>
      <c r="AX1023">
        <v>504.03699999999998</v>
      </c>
      <c r="AY1023">
        <v>298.63799999999998</v>
      </c>
      <c r="AZ1023">
        <v>414.05799999999999</v>
      </c>
      <c r="BA1023">
        <v>420.84630266518758</v>
      </c>
    </row>
    <row r="1024" spans="1:53" x14ac:dyDescent="0.25">
      <c r="A1024">
        <v>1017</v>
      </c>
      <c r="B1024" t="s">
        <v>18609</v>
      </c>
      <c r="C1024" s="7" t="s">
        <v>5625</v>
      </c>
      <c r="D1024" t="s">
        <v>5645</v>
      </c>
      <c r="E1024" s="16" t="s">
        <v>5625</v>
      </c>
      <c r="F1024" s="12" t="s">
        <v>5625</v>
      </c>
      <c r="G1024" s="13" t="s">
        <v>5625</v>
      </c>
      <c r="H1024" s="13" t="s">
        <v>5625</v>
      </c>
      <c r="I1024" s="14" t="s">
        <v>5625</v>
      </c>
      <c r="J1024" t="s">
        <v>5625</v>
      </c>
      <c r="K1024" t="b">
        <v>1</v>
      </c>
      <c r="L1024" t="b">
        <v>0</v>
      </c>
      <c r="M1024" t="b">
        <v>0</v>
      </c>
      <c r="N1024" t="s">
        <v>9309</v>
      </c>
      <c r="O1024" t="s">
        <v>9714</v>
      </c>
      <c r="P1024">
        <v>58</v>
      </c>
      <c r="Q1024">
        <v>806586</v>
      </c>
      <c r="R1024">
        <v>806763</v>
      </c>
      <c r="S1024">
        <v>1</v>
      </c>
      <c r="T1024" t="s">
        <v>20877</v>
      </c>
      <c r="U1024" s="9" t="s">
        <v>5625</v>
      </c>
      <c r="V1024" t="s">
        <v>5625</v>
      </c>
      <c r="W1024" t="s">
        <v>5625</v>
      </c>
      <c r="X1024" t="s">
        <v>18608</v>
      </c>
      <c r="Y1024" t="s">
        <v>5625</v>
      </c>
      <c r="Z1024" t="s">
        <v>5625</v>
      </c>
      <c r="AA1024" s="12" t="s">
        <v>5625</v>
      </c>
      <c r="AB1024" s="13" t="s">
        <v>5625</v>
      </c>
      <c r="AC1024" s="13" t="s">
        <v>5625</v>
      </c>
      <c r="AD1024" s="13" t="s">
        <v>5625</v>
      </c>
      <c r="AE1024" s="13" t="s">
        <v>5625</v>
      </c>
      <c r="AF1024" s="13" t="s">
        <v>5625</v>
      </c>
      <c r="AG1024" s="14" t="s">
        <v>5625</v>
      </c>
      <c r="AM1024" t="s">
        <v>5625</v>
      </c>
      <c r="AN1024" t="s">
        <v>5625</v>
      </c>
      <c r="AO1024" t="s">
        <v>5625</v>
      </c>
      <c r="AP1024" t="s">
        <v>5625</v>
      </c>
      <c r="AQ1024" t="s">
        <v>5625</v>
      </c>
      <c r="AR1024" t="s">
        <v>5625</v>
      </c>
      <c r="AS1024" t="s">
        <v>5625</v>
      </c>
      <c r="AT1024" t="s">
        <v>5625</v>
      </c>
      <c r="AU1024" t="s">
        <v>5625</v>
      </c>
      <c r="AV1024" t="s">
        <v>5625</v>
      </c>
      <c r="AW1024" t="s">
        <v>5625</v>
      </c>
      <c r="AX1024" t="s">
        <v>5625</v>
      </c>
      <c r="AY1024" t="s">
        <v>5625</v>
      </c>
      <c r="AZ1024" t="s">
        <v>5625</v>
      </c>
      <c r="BA1024" t="s">
        <v>5625</v>
      </c>
    </row>
    <row r="1025" spans="1:53" x14ac:dyDescent="0.25">
      <c r="A1025">
        <v>1018</v>
      </c>
      <c r="B1025" t="s">
        <v>3488</v>
      </c>
      <c r="C1025" s="7">
        <v>0</v>
      </c>
      <c r="D1025" t="s">
        <v>3489</v>
      </c>
      <c r="E1025" s="16">
        <v>116.16812852127643</v>
      </c>
      <c r="F1025" s="12">
        <v>-0.81378284244903298</v>
      </c>
      <c r="G1025" s="13">
        <v>-0.12820974596675899</v>
      </c>
      <c r="H1025" s="13">
        <v>8.1773436142931796E-2</v>
      </c>
      <c r="I1025" s="14">
        <v>0.87224117535936596</v>
      </c>
      <c r="K1025" t="b">
        <v>0</v>
      </c>
      <c r="L1025" t="b">
        <v>0</v>
      </c>
      <c r="M1025" t="b">
        <v>0</v>
      </c>
      <c r="N1025" t="s">
        <v>9309</v>
      </c>
      <c r="O1025" t="s">
        <v>9714</v>
      </c>
      <c r="P1025">
        <v>217</v>
      </c>
      <c r="Q1025">
        <v>806759</v>
      </c>
      <c r="R1025">
        <v>807413</v>
      </c>
      <c r="S1025">
        <v>1</v>
      </c>
      <c r="T1025" t="s">
        <v>20877</v>
      </c>
      <c r="U1025" s="9">
        <v>370</v>
      </c>
      <c r="V1025" t="s">
        <v>5625</v>
      </c>
      <c r="W1025" t="s">
        <v>6562</v>
      </c>
      <c r="X1025" t="s">
        <v>18607</v>
      </c>
      <c r="Y1025" t="s">
        <v>32117</v>
      </c>
      <c r="Z1025">
        <v>66.280623449089603</v>
      </c>
      <c r="AA1025" s="12">
        <v>0.400498787881089</v>
      </c>
      <c r="AB1025" s="13">
        <v>-2.0319233592553401</v>
      </c>
      <c r="AC1025" s="13">
        <v>4.2161415333845903E-2</v>
      </c>
      <c r="AD1025" s="13">
        <v>195.06218494864399</v>
      </c>
      <c r="AE1025" s="13">
        <v>0.50135742000707495</v>
      </c>
      <c r="AF1025" s="13">
        <v>-0.25572523882253401</v>
      </c>
      <c r="AG1025" s="14">
        <v>0.79816300524389905</v>
      </c>
      <c r="AK1025" t="s">
        <v>18606</v>
      </c>
      <c r="AM1025" t="s">
        <v>5625</v>
      </c>
      <c r="AN1025" t="s">
        <v>5625</v>
      </c>
      <c r="AO1025" t="s">
        <v>5625</v>
      </c>
      <c r="AP1025">
        <v>103.97851408510574</v>
      </c>
      <c r="AQ1025">
        <v>195.22399999999999</v>
      </c>
      <c r="AR1025">
        <v>72.316000000000003</v>
      </c>
      <c r="AS1025">
        <v>93.153999999999996</v>
      </c>
      <c r="AT1025">
        <v>34.761000000000003</v>
      </c>
      <c r="AU1025">
        <v>30.765000000000001</v>
      </c>
      <c r="AV1025">
        <v>42.191000000000003</v>
      </c>
      <c r="AW1025">
        <v>46.457999999999998</v>
      </c>
      <c r="AX1025">
        <v>92.256</v>
      </c>
      <c r="AY1025">
        <v>217.65</v>
      </c>
      <c r="AZ1025">
        <v>211.285</v>
      </c>
      <c r="BA1025">
        <v>67.815231270378717</v>
      </c>
    </row>
    <row r="1026" spans="1:53" x14ac:dyDescent="0.25">
      <c r="A1026">
        <v>1019</v>
      </c>
      <c r="B1026" t="s">
        <v>3490</v>
      </c>
      <c r="C1026" s="7">
        <v>0</v>
      </c>
      <c r="D1026" t="s">
        <v>5645</v>
      </c>
      <c r="E1026" s="16">
        <v>82.761483272501209</v>
      </c>
      <c r="F1026" s="12">
        <v>-0.29705943807290802</v>
      </c>
      <c r="G1026" s="13">
        <v>-0.1122180507341</v>
      </c>
      <c r="H1026" s="13">
        <v>0.62386752686874603</v>
      </c>
      <c r="I1026" s="14">
        <v>0.887118402136718</v>
      </c>
      <c r="K1026" t="b">
        <v>0</v>
      </c>
      <c r="L1026" t="b">
        <v>0</v>
      </c>
      <c r="M1026" t="b">
        <v>0</v>
      </c>
      <c r="N1026" t="s">
        <v>9309</v>
      </c>
      <c r="O1026" t="s">
        <v>9714</v>
      </c>
      <c r="P1026">
        <v>106</v>
      </c>
      <c r="Q1026">
        <v>807429</v>
      </c>
      <c r="R1026">
        <v>807750</v>
      </c>
      <c r="S1026">
        <v>1</v>
      </c>
      <c r="T1026" t="s">
        <v>20877</v>
      </c>
      <c r="U1026" s="9">
        <v>16</v>
      </c>
      <c r="V1026" t="s">
        <v>5625</v>
      </c>
      <c r="W1026" t="s">
        <v>5625</v>
      </c>
      <c r="X1026" t="s">
        <v>18605</v>
      </c>
      <c r="Y1026" t="s">
        <v>32118</v>
      </c>
      <c r="Z1026">
        <v>27.291484795252199</v>
      </c>
      <c r="AA1026" s="12">
        <v>0.47383082421923101</v>
      </c>
      <c r="AB1026" s="13">
        <v>-0.62693143394036599</v>
      </c>
      <c r="AC1026" s="13">
        <v>0.53070418122683205</v>
      </c>
      <c r="AD1026" s="13">
        <v>68.777518222900099</v>
      </c>
      <c r="AE1026" s="13">
        <v>0.50085990183732898</v>
      </c>
      <c r="AF1026" s="13">
        <v>-0.224050778116685</v>
      </c>
      <c r="AG1026" s="14">
        <v>0.82271779218123897</v>
      </c>
      <c r="AM1026" t="s">
        <v>5625</v>
      </c>
      <c r="AN1026" t="s">
        <v>5625</v>
      </c>
      <c r="AO1026" t="s">
        <v>5625</v>
      </c>
      <c r="AP1026">
        <v>67.404933090004832</v>
      </c>
      <c r="AQ1026">
        <v>136.751</v>
      </c>
      <c r="AR1026">
        <v>52</v>
      </c>
      <c r="AS1026">
        <v>74.89</v>
      </c>
      <c r="AT1026">
        <v>26.558</v>
      </c>
      <c r="AU1026">
        <v>39.174999999999997</v>
      </c>
      <c r="AV1026">
        <v>35.228999999999999</v>
      </c>
      <c r="AW1026">
        <v>63.101999999999997</v>
      </c>
      <c r="AX1026">
        <v>70.484999999999999</v>
      </c>
      <c r="AY1026">
        <v>138.57400000000001</v>
      </c>
      <c r="AZ1026">
        <v>159.54400000000001</v>
      </c>
      <c r="BA1026">
        <v>58.379835791533083</v>
      </c>
    </row>
    <row r="1027" spans="1:53" x14ac:dyDescent="0.25">
      <c r="A1027">
        <v>1020</v>
      </c>
      <c r="B1027" t="s">
        <v>3491</v>
      </c>
      <c r="C1027" s="7">
        <v>0</v>
      </c>
      <c r="D1027" t="s">
        <v>3492</v>
      </c>
      <c r="E1027" s="16">
        <v>57.284155636988814</v>
      </c>
      <c r="F1027" s="12">
        <v>-0.221920517383104</v>
      </c>
      <c r="G1027" s="13">
        <v>4.18495820512617E-2</v>
      </c>
      <c r="H1027" s="13">
        <v>0.64973039990690196</v>
      </c>
      <c r="I1027" s="14">
        <v>0.95344657662368304</v>
      </c>
      <c r="K1027" t="b">
        <v>0</v>
      </c>
      <c r="L1027" t="b">
        <v>0</v>
      </c>
      <c r="M1027" t="b">
        <v>0</v>
      </c>
      <c r="N1027" t="s">
        <v>9309</v>
      </c>
      <c r="O1027" t="s">
        <v>9714</v>
      </c>
      <c r="P1027">
        <v>311</v>
      </c>
      <c r="Q1027">
        <v>807753</v>
      </c>
      <c r="R1027">
        <v>808689</v>
      </c>
      <c r="S1027">
        <v>1</v>
      </c>
      <c r="T1027" t="s">
        <v>20877</v>
      </c>
      <c r="U1027" s="9">
        <v>3</v>
      </c>
      <c r="V1027" t="s">
        <v>6563</v>
      </c>
      <c r="W1027" t="s">
        <v>6564</v>
      </c>
      <c r="X1027" t="s">
        <v>18604</v>
      </c>
      <c r="Y1027" t="s">
        <v>32119</v>
      </c>
      <c r="Z1027">
        <v>55.786740961484298</v>
      </c>
      <c r="AA1027" s="12">
        <v>0.37929795798765897</v>
      </c>
      <c r="AB1027" s="13">
        <v>-0.585082288764456</v>
      </c>
      <c r="AC1027" s="13">
        <v>0.55849238723986006</v>
      </c>
      <c r="AD1027" s="13">
        <v>146.34187219860499</v>
      </c>
      <c r="AE1027" s="13">
        <v>0.42906115997643501</v>
      </c>
      <c r="AF1027" s="13">
        <v>9.7537567962479296E-2</v>
      </c>
      <c r="AG1027" s="14">
        <v>0.92229950152526896</v>
      </c>
      <c r="AI1027" t="s">
        <v>18603</v>
      </c>
      <c r="AJ1027" t="s">
        <v>18602</v>
      </c>
      <c r="AK1027" t="s">
        <v>18601</v>
      </c>
      <c r="AM1027" t="s">
        <v>5625</v>
      </c>
      <c r="AN1027" t="s">
        <v>5625</v>
      </c>
      <c r="AO1027" t="s">
        <v>5625</v>
      </c>
      <c r="AP1027">
        <v>54.724622547955249</v>
      </c>
      <c r="AQ1027">
        <v>86.361999999999995</v>
      </c>
      <c r="AR1027">
        <v>34.923999999999999</v>
      </c>
      <c r="AS1027">
        <v>53.125999999999998</v>
      </c>
      <c r="AT1027">
        <v>31.878</v>
      </c>
      <c r="AU1027">
        <v>21.495999999999999</v>
      </c>
      <c r="AV1027">
        <v>30.93</v>
      </c>
      <c r="AW1027">
        <v>32.460999999999999</v>
      </c>
      <c r="AX1027">
        <v>65.926000000000002</v>
      </c>
      <c r="AY1027">
        <v>100.931</v>
      </c>
      <c r="AZ1027">
        <v>115.10899999999999</v>
      </c>
      <c r="BA1027">
        <v>46.71634295711354</v>
      </c>
    </row>
    <row r="1028" spans="1:53" x14ac:dyDescent="0.25">
      <c r="A1028">
        <v>1021</v>
      </c>
      <c r="B1028" t="s">
        <v>2449</v>
      </c>
      <c r="C1028" s="7">
        <v>0</v>
      </c>
      <c r="D1028" t="s">
        <v>2450</v>
      </c>
      <c r="E1028" s="16">
        <v>56.142294745063552</v>
      </c>
      <c r="F1028" s="12">
        <v>-0.56064103435203005</v>
      </c>
      <c r="G1028" s="13">
        <v>0.66124535348024305</v>
      </c>
      <c r="H1028" s="13">
        <v>0.31270979809615401</v>
      </c>
      <c r="I1028" s="14">
        <v>0.35600545186535598</v>
      </c>
      <c r="K1028" t="b">
        <v>0</v>
      </c>
      <c r="L1028" t="b">
        <v>0</v>
      </c>
      <c r="M1028" t="b">
        <v>0</v>
      </c>
      <c r="N1028" t="s">
        <v>9309</v>
      </c>
      <c r="O1028" t="s">
        <v>9714</v>
      </c>
      <c r="P1028">
        <v>182</v>
      </c>
      <c r="Q1028">
        <v>808691</v>
      </c>
      <c r="R1028">
        <v>809240</v>
      </c>
      <c r="S1028">
        <v>1</v>
      </c>
      <c r="T1028" t="s">
        <v>20877</v>
      </c>
      <c r="U1028" s="9">
        <v>2</v>
      </c>
      <c r="V1028" t="s">
        <v>5625</v>
      </c>
      <c r="W1028" t="s">
        <v>6565</v>
      </c>
      <c r="X1028" t="s">
        <v>18600</v>
      </c>
      <c r="Y1028" t="s">
        <v>32120</v>
      </c>
      <c r="Z1028">
        <v>29.0401933009387</v>
      </c>
      <c r="AA1028" s="12">
        <v>0.45487693939285401</v>
      </c>
      <c r="AB1028" s="13">
        <v>-1.23251144606351</v>
      </c>
      <c r="AC1028" s="13">
        <v>0.21775809361791401</v>
      </c>
      <c r="AD1028" s="13">
        <v>107.86725078278199</v>
      </c>
      <c r="AE1028" s="13">
        <v>0.53175386096315402</v>
      </c>
      <c r="AF1028" s="13">
        <v>1.24351772882766</v>
      </c>
      <c r="AG1028" s="14">
        <v>0.21367711202185599</v>
      </c>
      <c r="AK1028" t="s">
        <v>18599</v>
      </c>
      <c r="AM1028" t="s">
        <v>21383</v>
      </c>
      <c r="AN1028" t="s">
        <v>21381</v>
      </c>
      <c r="AO1028" t="s">
        <v>22161</v>
      </c>
      <c r="AP1028">
        <v>45.846178980254201</v>
      </c>
      <c r="AQ1028">
        <v>107.261</v>
      </c>
      <c r="AR1028">
        <v>35.472000000000001</v>
      </c>
      <c r="AS1028">
        <v>35.99</v>
      </c>
      <c r="AT1028">
        <v>23.292999999999999</v>
      </c>
      <c r="AU1028">
        <v>27.486999999999998</v>
      </c>
      <c r="AV1028">
        <v>14.831</v>
      </c>
      <c r="AW1028">
        <v>24.597000000000001</v>
      </c>
      <c r="AX1028">
        <v>71.81</v>
      </c>
      <c r="AY1028">
        <v>184.42599999999999</v>
      </c>
      <c r="AZ1028">
        <v>173.37</v>
      </c>
      <c r="BA1028">
        <v>71.682781980095541</v>
      </c>
    </row>
    <row r="1029" spans="1:53" x14ac:dyDescent="0.25">
      <c r="A1029">
        <v>1022</v>
      </c>
      <c r="B1029" t="s">
        <v>3493</v>
      </c>
      <c r="C1029" s="7">
        <v>0</v>
      </c>
      <c r="D1029" t="s">
        <v>999</v>
      </c>
      <c r="E1029" s="16">
        <v>43.812900660641283</v>
      </c>
      <c r="F1029" s="12">
        <v>-0.46474380131073301</v>
      </c>
      <c r="G1029" s="13">
        <v>0.43749292120078698</v>
      </c>
      <c r="H1029" s="13">
        <v>0.51296919372455596</v>
      </c>
      <c r="I1029" s="14">
        <v>0.37681005220327202</v>
      </c>
      <c r="K1029" t="b">
        <v>0</v>
      </c>
      <c r="L1029" t="b">
        <v>0</v>
      </c>
      <c r="M1029" t="b">
        <v>0</v>
      </c>
      <c r="N1029" t="s">
        <v>9309</v>
      </c>
      <c r="O1029" t="s">
        <v>9714</v>
      </c>
      <c r="P1029">
        <v>222</v>
      </c>
      <c r="Q1029">
        <v>809246</v>
      </c>
      <c r="R1029">
        <v>809915</v>
      </c>
      <c r="S1029">
        <v>1</v>
      </c>
      <c r="T1029" t="s">
        <v>20877</v>
      </c>
      <c r="U1029" s="9">
        <v>6</v>
      </c>
      <c r="V1029" t="s">
        <v>5625</v>
      </c>
      <c r="W1029" t="s">
        <v>6566</v>
      </c>
      <c r="X1029" t="s">
        <v>18598</v>
      </c>
      <c r="Y1029" t="s">
        <v>32121</v>
      </c>
      <c r="Z1029">
        <v>29.037541047391201</v>
      </c>
      <c r="AA1029" s="12">
        <v>0.56169144609282196</v>
      </c>
      <c r="AB1029" s="13">
        <v>-0.82740053198875396</v>
      </c>
      <c r="AC1029" s="13">
        <v>0.40801007915843701</v>
      </c>
      <c r="AD1029" s="13">
        <v>93.529214777528097</v>
      </c>
      <c r="AE1029" s="13">
        <v>0.36697478549839502</v>
      </c>
      <c r="AF1029" s="13">
        <v>1.1921607110053101</v>
      </c>
      <c r="AG1029" s="14">
        <v>0.23319823557407601</v>
      </c>
      <c r="AI1029" t="s">
        <v>10184</v>
      </c>
      <c r="AJ1029" t="s">
        <v>10183</v>
      </c>
      <c r="AK1029" t="s">
        <v>18597</v>
      </c>
      <c r="AM1029" t="s">
        <v>5625</v>
      </c>
      <c r="AN1029" t="s">
        <v>5625</v>
      </c>
      <c r="AO1029" t="s">
        <v>5625</v>
      </c>
      <c r="AP1029">
        <v>36.962602642565109</v>
      </c>
      <c r="AQ1029">
        <v>70.016999999999996</v>
      </c>
      <c r="AR1029">
        <v>34.307000000000002</v>
      </c>
      <c r="AS1029">
        <v>33.965000000000003</v>
      </c>
      <c r="AT1029">
        <v>8.4949999999999992</v>
      </c>
      <c r="AU1029">
        <v>13.157999999999999</v>
      </c>
      <c r="AV1029">
        <v>12.847</v>
      </c>
      <c r="AW1029">
        <v>45.417000000000002</v>
      </c>
      <c r="AX1029">
        <v>82.501000000000005</v>
      </c>
      <c r="AY1029">
        <v>91.186999999999998</v>
      </c>
      <c r="AZ1029">
        <v>86.662999999999997</v>
      </c>
      <c r="BA1029">
        <v>71.897080281979228</v>
      </c>
    </row>
    <row r="1030" spans="1:53" x14ac:dyDescent="0.25">
      <c r="A1030">
        <v>1023</v>
      </c>
      <c r="B1030" t="s">
        <v>3494</v>
      </c>
      <c r="C1030" s="7">
        <v>0</v>
      </c>
      <c r="D1030" t="s">
        <v>1006</v>
      </c>
      <c r="E1030" s="16">
        <v>53.975874552177508</v>
      </c>
      <c r="F1030" s="12">
        <v>-0.67830571807767903</v>
      </c>
      <c r="G1030" s="13">
        <v>0.59638529767595205</v>
      </c>
      <c r="H1030" s="13">
        <v>0.22377380785019699</v>
      </c>
      <c r="I1030" s="14">
        <v>0.38461005973088003</v>
      </c>
      <c r="K1030" t="b">
        <v>0</v>
      </c>
      <c r="L1030" t="b">
        <v>0</v>
      </c>
      <c r="M1030" t="b">
        <v>0</v>
      </c>
      <c r="N1030" t="s">
        <v>9309</v>
      </c>
      <c r="O1030" t="s">
        <v>9714</v>
      </c>
      <c r="P1030">
        <v>442</v>
      </c>
      <c r="Q1030">
        <v>809907</v>
      </c>
      <c r="R1030">
        <v>811236</v>
      </c>
      <c r="S1030">
        <v>1</v>
      </c>
      <c r="T1030" t="s">
        <v>20877</v>
      </c>
      <c r="U1030" s="9">
        <v>-8</v>
      </c>
      <c r="V1030" t="s">
        <v>5625</v>
      </c>
      <c r="W1030" t="s">
        <v>6019</v>
      </c>
      <c r="X1030" t="s">
        <v>18596</v>
      </c>
      <c r="Y1030" t="s">
        <v>32122</v>
      </c>
      <c r="Z1030">
        <v>65.022565654127604</v>
      </c>
      <c r="AA1030" s="12">
        <v>0.465053562341111</v>
      </c>
      <c r="AB1030" s="13">
        <v>-1.4585539666937299</v>
      </c>
      <c r="AC1030" s="13">
        <v>0.14468791138964801</v>
      </c>
      <c r="AD1030" s="13">
        <v>242.612482609182</v>
      </c>
      <c r="AE1030" s="13">
        <v>0.50787338780248203</v>
      </c>
      <c r="AF1030" s="13">
        <v>1.1742794798846501</v>
      </c>
      <c r="AG1030" s="14">
        <v>0.24028309974165299</v>
      </c>
      <c r="AH1030" t="s">
        <v>10180</v>
      </c>
      <c r="AI1030" t="s">
        <v>10179</v>
      </c>
      <c r="AJ1030" t="s">
        <v>10223</v>
      </c>
      <c r="AK1030" t="s">
        <v>18595</v>
      </c>
      <c r="AM1030" t="s">
        <v>5625</v>
      </c>
      <c r="AN1030" t="s">
        <v>5625</v>
      </c>
      <c r="AO1030" t="s">
        <v>5625</v>
      </c>
      <c r="AP1030">
        <v>50.83549820871005</v>
      </c>
      <c r="AQ1030">
        <v>91.436999999999998</v>
      </c>
      <c r="AR1030">
        <v>24.073</v>
      </c>
      <c r="AS1030">
        <v>49.558</v>
      </c>
      <c r="AT1030">
        <v>18.175000000000001</v>
      </c>
      <c r="AU1030">
        <v>12.301</v>
      </c>
      <c r="AV1030">
        <v>19.741</v>
      </c>
      <c r="AW1030">
        <v>29.213000000000001</v>
      </c>
      <c r="AX1030">
        <v>67.582999999999998</v>
      </c>
      <c r="AY1030">
        <v>167.67099999999999</v>
      </c>
      <c r="AZ1030">
        <v>157.77799999999999</v>
      </c>
      <c r="BA1030">
        <v>64.393529937402818</v>
      </c>
    </row>
    <row r="1031" spans="1:53" x14ac:dyDescent="0.25">
      <c r="A1031">
        <v>1024</v>
      </c>
      <c r="B1031" t="s">
        <v>3495</v>
      </c>
      <c r="C1031" s="7">
        <v>0</v>
      </c>
      <c r="D1031" t="s">
        <v>5645</v>
      </c>
      <c r="E1031" s="16">
        <v>42.708115443679432</v>
      </c>
      <c r="F1031" s="12">
        <v>-0.77804347036059196</v>
      </c>
      <c r="G1031" s="13">
        <v>0.136205226439362</v>
      </c>
      <c r="H1031" s="13">
        <v>0.16883717836762999</v>
      </c>
      <c r="I1031" s="14">
        <v>0.81743245915804597</v>
      </c>
      <c r="K1031" t="b">
        <v>0</v>
      </c>
      <c r="L1031" t="b">
        <v>0</v>
      </c>
      <c r="M1031" t="b">
        <v>0</v>
      </c>
      <c r="N1031" t="s">
        <v>9309</v>
      </c>
      <c r="O1031" t="s">
        <v>9714</v>
      </c>
      <c r="P1031">
        <v>192</v>
      </c>
      <c r="Q1031">
        <v>811232</v>
      </c>
      <c r="R1031">
        <v>811811</v>
      </c>
      <c r="S1031">
        <v>1</v>
      </c>
      <c r="T1031" t="s">
        <v>20877</v>
      </c>
      <c r="U1031" s="9">
        <v>-4</v>
      </c>
      <c r="V1031" t="s">
        <v>5625</v>
      </c>
      <c r="W1031" t="s">
        <v>5625</v>
      </c>
      <c r="X1031" t="s">
        <v>18594</v>
      </c>
      <c r="Y1031" t="s">
        <v>32123</v>
      </c>
      <c r="Z1031">
        <v>21.964881176223699</v>
      </c>
      <c r="AA1031" s="12">
        <v>0.47573969344788303</v>
      </c>
      <c r="AB1031" s="13">
        <v>-1.63543946632199</v>
      </c>
      <c r="AC1031" s="13">
        <v>0.101956954712441</v>
      </c>
      <c r="AD1031" s="13">
        <v>70.213365521766306</v>
      </c>
      <c r="AE1031" s="13">
        <v>0.375440524793129</v>
      </c>
      <c r="AF1031" s="13">
        <v>0.36278775849893102</v>
      </c>
      <c r="AG1031" s="14">
        <v>0.71676343709424695</v>
      </c>
      <c r="AM1031" t="s">
        <v>5625</v>
      </c>
      <c r="AN1031" t="s">
        <v>5625</v>
      </c>
      <c r="AO1031" t="s">
        <v>5625</v>
      </c>
      <c r="AP1031">
        <v>52.622461774717735</v>
      </c>
      <c r="AQ1031">
        <v>26.812999999999999</v>
      </c>
      <c r="AR1031">
        <v>39.64</v>
      </c>
      <c r="AS1031">
        <v>51.756999999999998</v>
      </c>
      <c r="AT1031">
        <v>9.8160000000000007</v>
      </c>
      <c r="AU1031">
        <v>10.859</v>
      </c>
      <c r="AV1031">
        <v>21.094000000000001</v>
      </c>
      <c r="AW1031">
        <v>17.492000000000001</v>
      </c>
      <c r="AX1031">
        <v>74.602000000000004</v>
      </c>
      <c r="AY1031">
        <v>72.436000000000007</v>
      </c>
      <c r="AZ1031">
        <v>68.424999999999997</v>
      </c>
      <c r="BA1031">
        <v>48.549034427673881</v>
      </c>
    </row>
    <row r="1032" spans="1:53" x14ac:dyDescent="0.25">
      <c r="A1032">
        <v>1025</v>
      </c>
      <c r="B1032" t="s">
        <v>18593</v>
      </c>
      <c r="C1032" s="7" t="s">
        <v>5625</v>
      </c>
      <c r="D1032" t="s">
        <v>5645</v>
      </c>
      <c r="E1032" s="16" t="s">
        <v>5625</v>
      </c>
      <c r="F1032" s="12" t="s">
        <v>5625</v>
      </c>
      <c r="G1032" s="13" t="s">
        <v>5625</v>
      </c>
      <c r="H1032" s="13" t="s">
        <v>5625</v>
      </c>
      <c r="I1032" s="14" t="s">
        <v>5625</v>
      </c>
      <c r="J1032" t="s">
        <v>5625</v>
      </c>
      <c r="K1032" t="b">
        <v>1</v>
      </c>
      <c r="L1032" t="b">
        <v>0</v>
      </c>
      <c r="M1032" t="b">
        <v>0</v>
      </c>
      <c r="N1032" t="s">
        <v>9309</v>
      </c>
      <c r="O1032" t="s">
        <v>9714</v>
      </c>
      <c r="P1032">
        <v>44</v>
      </c>
      <c r="Q1032">
        <v>811811</v>
      </c>
      <c r="R1032">
        <v>811946</v>
      </c>
      <c r="S1032">
        <v>1</v>
      </c>
      <c r="T1032" t="s">
        <v>20877</v>
      </c>
      <c r="U1032" s="9" t="s">
        <v>5625</v>
      </c>
      <c r="V1032" t="s">
        <v>5625</v>
      </c>
      <c r="W1032" t="s">
        <v>5625</v>
      </c>
      <c r="X1032" t="s">
        <v>18592</v>
      </c>
      <c r="Y1032" t="s">
        <v>5625</v>
      </c>
      <c r="Z1032" t="s">
        <v>5625</v>
      </c>
      <c r="AA1032" s="12" t="s">
        <v>5625</v>
      </c>
      <c r="AB1032" s="13" t="s">
        <v>5625</v>
      </c>
      <c r="AC1032" s="13" t="s">
        <v>5625</v>
      </c>
      <c r="AD1032" s="13" t="s">
        <v>5625</v>
      </c>
      <c r="AE1032" s="13" t="s">
        <v>5625</v>
      </c>
      <c r="AF1032" s="13" t="s">
        <v>5625</v>
      </c>
      <c r="AG1032" s="14" t="s">
        <v>5625</v>
      </c>
      <c r="AM1032" t="s">
        <v>5625</v>
      </c>
      <c r="AN1032" t="s">
        <v>5625</v>
      </c>
      <c r="AO1032" t="s">
        <v>5625</v>
      </c>
      <c r="AP1032" t="s">
        <v>5625</v>
      </c>
      <c r="AQ1032" t="s">
        <v>5625</v>
      </c>
      <c r="AR1032" t="s">
        <v>5625</v>
      </c>
      <c r="AS1032" t="s">
        <v>5625</v>
      </c>
      <c r="AT1032" t="s">
        <v>5625</v>
      </c>
      <c r="AU1032" t="s">
        <v>5625</v>
      </c>
      <c r="AV1032" t="s">
        <v>5625</v>
      </c>
      <c r="AW1032" t="s">
        <v>5625</v>
      </c>
      <c r="AX1032" t="s">
        <v>5625</v>
      </c>
      <c r="AY1032" t="s">
        <v>5625</v>
      </c>
      <c r="AZ1032" t="s">
        <v>5625</v>
      </c>
      <c r="BA1032" t="s">
        <v>5625</v>
      </c>
    </row>
    <row r="1033" spans="1:53" x14ac:dyDescent="0.25">
      <c r="A1033">
        <v>1026</v>
      </c>
      <c r="B1033" t="s">
        <v>6567</v>
      </c>
      <c r="C1033" s="7">
        <v>0</v>
      </c>
      <c r="D1033" t="s">
        <v>3497</v>
      </c>
      <c r="E1033" s="16">
        <v>71.561033989186015</v>
      </c>
      <c r="F1033" s="12">
        <v>-1.7233695962025699</v>
      </c>
      <c r="G1033" s="13">
        <v>-0.16326291150410199</v>
      </c>
      <c r="H1033" s="13">
        <v>1.4306123954019E-3</v>
      </c>
      <c r="I1033" s="14">
        <v>0.80467587543399599</v>
      </c>
      <c r="K1033" t="b">
        <v>0</v>
      </c>
      <c r="L1033" t="b">
        <v>0</v>
      </c>
      <c r="M1033" t="b">
        <v>0</v>
      </c>
      <c r="N1033" t="s">
        <v>9309</v>
      </c>
      <c r="O1033" t="s">
        <v>9714</v>
      </c>
      <c r="P1033">
        <v>165</v>
      </c>
      <c r="Q1033">
        <v>812116</v>
      </c>
      <c r="R1033">
        <v>812614</v>
      </c>
      <c r="S1033">
        <v>-1</v>
      </c>
      <c r="T1033" t="s">
        <v>20877</v>
      </c>
      <c r="U1033" s="9">
        <v>305</v>
      </c>
      <c r="V1033" t="s">
        <v>5767</v>
      </c>
      <c r="W1033" t="s">
        <v>6568</v>
      </c>
      <c r="X1033" t="s">
        <v>18591</v>
      </c>
      <c r="Y1033" t="s">
        <v>5625</v>
      </c>
      <c r="Z1033">
        <v>26.165012064143699</v>
      </c>
      <c r="AA1033" s="12">
        <v>0.486603527565867</v>
      </c>
      <c r="AB1033" s="13">
        <v>-3.5416298867033902</v>
      </c>
      <c r="AC1033" s="13">
        <v>3.97663021095473E-4</v>
      </c>
      <c r="AD1033" s="13">
        <v>90.005019586736395</v>
      </c>
      <c r="AE1033" s="13">
        <v>0.41838901928040101</v>
      </c>
      <c r="AF1033" s="13">
        <v>-0.39021796457493602</v>
      </c>
      <c r="AG1033" s="14">
        <v>0.69637537870453703</v>
      </c>
      <c r="AK1033" t="s">
        <v>18590</v>
      </c>
      <c r="AM1033" t="s">
        <v>5625</v>
      </c>
      <c r="AN1033" t="s">
        <v>5625</v>
      </c>
      <c r="AO1033" t="s">
        <v>5625</v>
      </c>
      <c r="AP1033">
        <v>45.221135956744078</v>
      </c>
      <c r="AQ1033">
        <v>78.471999999999994</v>
      </c>
      <c r="AR1033">
        <v>60.054000000000002</v>
      </c>
      <c r="AS1033">
        <v>102.497</v>
      </c>
      <c r="AT1033">
        <v>11.413</v>
      </c>
      <c r="AU1033">
        <v>10.1</v>
      </c>
      <c r="AV1033">
        <v>13.625</v>
      </c>
      <c r="AW1033">
        <v>16.948</v>
      </c>
      <c r="AX1033">
        <v>64.019000000000005</v>
      </c>
      <c r="AY1033">
        <v>106.33499999999999</v>
      </c>
      <c r="AZ1033">
        <v>128.06299999999999</v>
      </c>
      <c r="BA1033">
        <v>56.44556412374132</v>
      </c>
    </row>
    <row r="1034" spans="1:53" x14ac:dyDescent="0.25">
      <c r="A1034">
        <v>1027</v>
      </c>
      <c r="B1034" t="s">
        <v>3496</v>
      </c>
      <c r="C1034" s="7">
        <v>0</v>
      </c>
      <c r="D1034" t="s">
        <v>3497</v>
      </c>
      <c r="E1034" s="16">
        <v>102.24744487064291</v>
      </c>
      <c r="F1034" s="12">
        <v>-2.0504402402519801</v>
      </c>
      <c r="G1034" s="13">
        <v>-0.103104426423102</v>
      </c>
      <c r="H1034" s="13">
        <v>7.61370754735143E-7</v>
      </c>
      <c r="I1034" s="14">
        <v>0.85181952294671404</v>
      </c>
      <c r="K1034" t="b">
        <v>0</v>
      </c>
      <c r="L1034" t="b">
        <v>0</v>
      </c>
      <c r="M1034" t="b">
        <v>0</v>
      </c>
      <c r="N1034" t="s">
        <v>9309</v>
      </c>
      <c r="O1034" t="s">
        <v>9714</v>
      </c>
      <c r="P1034">
        <v>251</v>
      </c>
      <c r="Q1034">
        <v>812538</v>
      </c>
      <c r="R1034">
        <v>813294</v>
      </c>
      <c r="S1034">
        <v>-1</v>
      </c>
      <c r="T1034" t="s">
        <v>20877</v>
      </c>
      <c r="U1034" s="9">
        <v>-76</v>
      </c>
      <c r="V1034" t="s">
        <v>5625</v>
      </c>
      <c r="W1034" t="s">
        <v>5788</v>
      </c>
      <c r="X1034" t="s">
        <v>18589</v>
      </c>
      <c r="Y1034" t="s">
        <v>32124</v>
      </c>
      <c r="Z1034">
        <v>53.723135273712103</v>
      </c>
      <c r="AA1034" s="12">
        <v>0.384952585321303</v>
      </c>
      <c r="AB1034" s="13">
        <v>-5.3264747879029697</v>
      </c>
      <c r="AC1034" s="13">
        <v>1.0013717223874099E-7</v>
      </c>
      <c r="AD1034" s="13">
        <v>201.295099653199</v>
      </c>
      <c r="AE1034" s="13">
        <v>0.34962927189383097</v>
      </c>
      <c r="AF1034" s="13">
        <v>-0.29489643663020099</v>
      </c>
      <c r="AG1034" s="14">
        <v>0.76807299412359598</v>
      </c>
      <c r="AK1034" t="s">
        <v>18588</v>
      </c>
      <c r="AM1034" t="s">
        <v>21529</v>
      </c>
      <c r="AN1034" t="s">
        <v>21528</v>
      </c>
      <c r="AO1034" t="s">
        <v>22073</v>
      </c>
      <c r="AP1034">
        <v>84.10877948257162</v>
      </c>
      <c r="AQ1034">
        <v>100.55200000000001</v>
      </c>
      <c r="AR1034">
        <v>106.718</v>
      </c>
      <c r="AS1034">
        <v>117.611</v>
      </c>
      <c r="AT1034">
        <v>13.156000000000001</v>
      </c>
      <c r="AU1034">
        <v>6.6539999999999999</v>
      </c>
      <c r="AV1034">
        <v>22.138999999999999</v>
      </c>
      <c r="AW1034">
        <v>15.63</v>
      </c>
      <c r="AX1034">
        <v>87.971000000000004</v>
      </c>
      <c r="AY1034">
        <v>170.352</v>
      </c>
      <c r="AZ1034">
        <v>175.10900000000001</v>
      </c>
      <c r="BA1034">
        <v>99.153054439587933</v>
      </c>
    </row>
    <row r="1035" spans="1:53" x14ac:dyDescent="0.25">
      <c r="A1035">
        <v>1028</v>
      </c>
      <c r="B1035" t="s">
        <v>3498</v>
      </c>
      <c r="C1035" s="7">
        <v>0</v>
      </c>
      <c r="D1035" t="s">
        <v>3497</v>
      </c>
      <c r="E1035" s="16">
        <v>149.25149363675507</v>
      </c>
      <c r="F1035" s="12">
        <v>-1.68546437522502</v>
      </c>
      <c r="G1035" s="13">
        <v>-0.358700162382314</v>
      </c>
      <c r="H1035" s="13">
        <v>3.34493286877566E-6</v>
      </c>
      <c r="I1035" s="14">
        <v>0.29519112695023703</v>
      </c>
      <c r="K1035" t="b">
        <v>0</v>
      </c>
      <c r="L1035" t="b">
        <v>0</v>
      </c>
      <c r="M1035" t="b">
        <v>0</v>
      </c>
      <c r="N1035" t="s">
        <v>9309</v>
      </c>
      <c r="O1035" t="s">
        <v>9714</v>
      </c>
      <c r="P1035">
        <v>422</v>
      </c>
      <c r="Q1035">
        <v>813224</v>
      </c>
      <c r="R1035">
        <v>814493</v>
      </c>
      <c r="S1035">
        <v>-1</v>
      </c>
      <c r="T1035" t="s">
        <v>20877</v>
      </c>
      <c r="U1035" s="9">
        <v>-70</v>
      </c>
      <c r="V1035" t="s">
        <v>5767</v>
      </c>
      <c r="W1035" t="s">
        <v>5788</v>
      </c>
      <c r="X1035" t="s">
        <v>18587</v>
      </c>
      <c r="Y1035" t="s">
        <v>32125</v>
      </c>
      <c r="Z1035">
        <v>138.82473230348199</v>
      </c>
      <c r="AA1035" s="12">
        <v>0.33520280735007002</v>
      </c>
      <c r="AB1035" s="13">
        <v>-5.0281928977545798</v>
      </c>
      <c r="AC1035" s="13">
        <v>4.9512367588636401E-7</v>
      </c>
      <c r="AD1035" s="13">
        <v>451.97826521488298</v>
      </c>
      <c r="AE1035" s="13">
        <v>0.25888480598100999</v>
      </c>
      <c r="AF1035" s="13">
        <v>-1.3855589594108</v>
      </c>
      <c r="AG1035" s="14">
        <v>0.165881617378177</v>
      </c>
      <c r="AI1035" t="s">
        <v>18586</v>
      </c>
      <c r="AJ1035" t="s">
        <v>18585</v>
      </c>
      <c r="AK1035" t="s">
        <v>18584</v>
      </c>
      <c r="AM1035" t="s">
        <v>5625</v>
      </c>
      <c r="AN1035" t="s">
        <v>5625</v>
      </c>
      <c r="AO1035" t="s">
        <v>5625</v>
      </c>
      <c r="AP1035">
        <v>108.21797454702035</v>
      </c>
      <c r="AQ1035">
        <v>139.423</v>
      </c>
      <c r="AR1035">
        <v>167.71100000000001</v>
      </c>
      <c r="AS1035">
        <v>181.654</v>
      </c>
      <c r="AT1035">
        <v>27.992000000000001</v>
      </c>
      <c r="AU1035">
        <v>22.792000000000002</v>
      </c>
      <c r="AV1035">
        <v>39.923000000000002</v>
      </c>
      <c r="AW1035">
        <v>17.292000000000002</v>
      </c>
      <c r="AX1035">
        <v>132.37100000000001</v>
      </c>
      <c r="AY1035">
        <v>181.941</v>
      </c>
      <c r="AZ1035">
        <v>184.274</v>
      </c>
      <c r="BA1035">
        <v>143.24451907336214</v>
      </c>
    </row>
    <row r="1036" spans="1:53" x14ac:dyDescent="0.25">
      <c r="A1036">
        <v>1029</v>
      </c>
      <c r="B1036" t="s">
        <v>3499</v>
      </c>
      <c r="C1036" s="7">
        <v>0</v>
      </c>
      <c r="D1036" t="s">
        <v>3068</v>
      </c>
      <c r="E1036" s="16">
        <v>151.84355965313236</v>
      </c>
      <c r="F1036" s="12">
        <v>-1.9674683895461</v>
      </c>
      <c r="G1036" s="13">
        <v>-0.54180760444725595</v>
      </c>
      <c r="H1036" s="13">
        <v>1.1291221778247701E-5</v>
      </c>
      <c r="I1036" s="14">
        <v>0.20131452613623299</v>
      </c>
      <c r="K1036" t="b">
        <v>0</v>
      </c>
      <c r="L1036" t="b">
        <v>0</v>
      </c>
      <c r="M1036" t="b">
        <v>0</v>
      </c>
      <c r="N1036" t="s">
        <v>9309</v>
      </c>
      <c r="O1036" t="s">
        <v>9714</v>
      </c>
      <c r="P1036">
        <v>342</v>
      </c>
      <c r="Q1036">
        <v>814509</v>
      </c>
      <c r="R1036">
        <v>815538</v>
      </c>
      <c r="S1036">
        <v>-1</v>
      </c>
      <c r="T1036" t="s">
        <v>20877</v>
      </c>
      <c r="U1036" s="9">
        <v>16</v>
      </c>
      <c r="V1036" t="s">
        <v>5766</v>
      </c>
      <c r="W1036" t="s">
        <v>5737</v>
      </c>
      <c r="X1036" t="s">
        <v>18583</v>
      </c>
      <c r="Y1036" t="s">
        <v>32126</v>
      </c>
      <c r="Z1036">
        <v>109.244835291215</v>
      </c>
      <c r="AA1036" s="12">
        <v>0.412445448224734</v>
      </c>
      <c r="AB1036" s="13">
        <v>-4.77025118840458</v>
      </c>
      <c r="AC1036" s="13">
        <v>1.8399633078517299E-6</v>
      </c>
      <c r="AD1036" s="13">
        <v>353.77634244129803</v>
      </c>
      <c r="AE1036" s="13">
        <v>0.33013101924548299</v>
      </c>
      <c r="AF1036" s="13">
        <v>-1.6411896273351201</v>
      </c>
      <c r="AG1036" s="14">
        <v>0.100758058216507</v>
      </c>
      <c r="AI1036" t="s">
        <v>9326</v>
      </c>
      <c r="AJ1036" t="s">
        <v>9325</v>
      </c>
      <c r="AK1036" t="s">
        <v>18582</v>
      </c>
      <c r="AM1036" t="s">
        <v>5625</v>
      </c>
      <c r="AN1036" t="s">
        <v>5625</v>
      </c>
      <c r="AO1036" t="s">
        <v>5625</v>
      </c>
      <c r="AP1036">
        <v>109.42723861252941</v>
      </c>
      <c r="AQ1036">
        <v>172.20099999999999</v>
      </c>
      <c r="AR1036">
        <v>143.96799999999999</v>
      </c>
      <c r="AS1036">
        <v>181.77799999999999</v>
      </c>
      <c r="AT1036">
        <v>19.332000000000001</v>
      </c>
      <c r="AU1036">
        <v>19.553000000000001</v>
      </c>
      <c r="AV1036">
        <v>40.442999999999998</v>
      </c>
      <c r="AW1036">
        <v>9.843</v>
      </c>
      <c r="AX1036">
        <v>102.611</v>
      </c>
      <c r="AY1036">
        <v>183.20599999999999</v>
      </c>
      <c r="AZ1036">
        <v>171.37899999999999</v>
      </c>
      <c r="BA1036">
        <v>120.80484387843671</v>
      </c>
    </row>
    <row r="1037" spans="1:53" x14ac:dyDescent="0.25">
      <c r="A1037">
        <v>1030</v>
      </c>
      <c r="B1037" t="s">
        <v>6569</v>
      </c>
      <c r="C1037" s="7">
        <v>0</v>
      </c>
      <c r="D1037" t="s">
        <v>98</v>
      </c>
      <c r="E1037" s="16">
        <v>185.04147137178012</v>
      </c>
      <c r="F1037" s="12">
        <v>-1.49997696391536</v>
      </c>
      <c r="G1037" s="13">
        <v>-1.0067581389399001</v>
      </c>
      <c r="H1037" s="13">
        <v>5.5653666112589204E-4</v>
      </c>
      <c r="I1037" s="14">
        <v>2.1613944246569299E-3</v>
      </c>
      <c r="K1037" t="b">
        <v>0</v>
      </c>
      <c r="L1037" t="b">
        <v>0</v>
      </c>
      <c r="M1037" t="b">
        <v>0</v>
      </c>
      <c r="N1037" t="s">
        <v>9309</v>
      </c>
      <c r="O1037" t="s">
        <v>9714</v>
      </c>
      <c r="P1037">
        <v>203</v>
      </c>
      <c r="Q1037">
        <v>815664</v>
      </c>
      <c r="R1037">
        <v>816276</v>
      </c>
      <c r="S1037">
        <v>-1</v>
      </c>
      <c r="T1037" t="s">
        <v>20877</v>
      </c>
      <c r="U1037" s="9">
        <v>126</v>
      </c>
      <c r="V1037" t="s">
        <v>5625</v>
      </c>
      <c r="W1037" t="s">
        <v>5625</v>
      </c>
      <c r="X1037" t="s">
        <v>18581</v>
      </c>
      <c r="Y1037" t="s">
        <v>5625</v>
      </c>
      <c r="Z1037">
        <v>85.2149488063896</v>
      </c>
      <c r="AA1037" s="12">
        <v>0.39290483623954497</v>
      </c>
      <c r="AB1037" s="13">
        <v>-3.81765971188213</v>
      </c>
      <c r="AC1037" s="13">
        <v>1.34723572145749E-4</v>
      </c>
      <c r="AD1037" s="13">
        <v>225.529410739474</v>
      </c>
      <c r="AE1037" s="13">
        <v>0.283148286391254</v>
      </c>
      <c r="AF1037" s="13">
        <v>-3.5555861975048599</v>
      </c>
      <c r="AG1037" s="14">
        <v>3.77137269326968E-4</v>
      </c>
      <c r="AM1037" t="s">
        <v>5625</v>
      </c>
      <c r="AN1037" t="s">
        <v>5625</v>
      </c>
      <c r="AO1037" t="s">
        <v>5625</v>
      </c>
      <c r="AP1037">
        <v>147.91188548712043</v>
      </c>
      <c r="AQ1037">
        <v>112.84</v>
      </c>
      <c r="AR1037">
        <v>222.744</v>
      </c>
      <c r="AS1037">
        <v>256.67</v>
      </c>
      <c r="AT1037">
        <v>32.503999999999998</v>
      </c>
      <c r="AU1037">
        <v>24.657</v>
      </c>
      <c r="AV1037">
        <v>70.956000000000003</v>
      </c>
      <c r="AW1037">
        <v>22.065000000000001</v>
      </c>
      <c r="AX1037">
        <v>117.63200000000001</v>
      </c>
      <c r="AY1037">
        <v>105.91</v>
      </c>
      <c r="AZ1037">
        <v>126.313</v>
      </c>
      <c r="BA1037">
        <v>141.87635583782213</v>
      </c>
    </row>
    <row r="1038" spans="1:53" x14ac:dyDescent="0.25">
      <c r="A1038">
        <v>1031</v>
      </c>
      <c r="B1038" t="s">
        <v>6570</v>
      </c>
      <c r="C1038" s="7">
        <v>0</v>
      </c>
      <c r="D1038" t="s">
        <v>98</v>
      </c>
      <c r="E1038" s="16">
        <v>131.84085172369549</v>
      </c>
      <c r="F1038" s="12">
        <v>-1.3319620270363799</v>
      </c>
      <c r="G1038" s="13">
        <v>-1.11726345395606</v>
      </c>
      <c r="H1038" s="13">
        <v>5.7078860213628704E-3</v>
      </c>
      <c r="I1038" s="14">
        <v>1.00556282634704E-3</v>
      </c>
      <c r="K1038" t="b">
        <v>0</v>
      </c>
      <c r="L1038" t="b">
        <v>0</v>
      </c>
      <c r="M1038" t="b">
        <v>0</v>
      </c>
      <c r="N1038" t="s">
        <v>9309</v>
      </c>
      <c r="O1038" t="s">
        <v>9714</v>
      </c>
      <c r="P1038">
        <v>109</v>
      </c>
      <c r="Q1038">
        <v>816390</v>
      </c>
      <c r="R1038">
        <v>816720</v>
      </c>
      <c r="S1038">
        <v>-1</v>
      </c>
      <c r="T1038" t="s">
        <v>20877</v>
      </c>
      <c r="U1038" s="9">
        <v>114</v>
      </c>
      <c r="V1038" t="s">
        <v>5625</v>
      </c>
      <c r="W1038" t="s">
        <v>5625</v>
      </c>
      <c r="X1038" t="s">
        <v>18580</v>
      </c>
      <c r="Y1038" t="s">
        <v>5625</v>
      </c>
      <c r="Z1038">
        <v>33.7177531936536</v>
      </c>
      <c r="AA1038" s="12">
        <v>0.42871852088100798</v>
      </c>
      <c r="AB1038" s="13">
        <v>-3.1068450793756801</v>
      </c>
      <c r="AC1038" s="13">
        <v>1.89095466833098E-3</v>
      </c>
      <c r="AD1038" s="13">
        <v>84.238287376412899</v>
      </c>
      <c r="AE1038" s="13">
        <v>0.295228744500525</v>
      </c>
      <c r="AF1038" s="13">
        <v>-3.7843992997574598</v>
      </c>
      <c r="AG1038" s="14">
        <v>1.5408027751389599E-4</v>
      </c>
      <c r="AM1038" t="s">
        <v>5625</v>
      </c>
      <c r="AN1038" t="s">
        <v>5625</v>
      </c>
      <c r="AO1038" t="s">
        <v>5625</v>
      </c>
      <c r="AP1038">
        <v>90.990406894782026</v>
      </c>
      <c r="AQ1038">
        <v>90.033000000000001</v>
      </c>
      <c r="AR1038">
        <v>151.74700000000001</v>
      </c>
      <c r="AS1038">
        <v>194.59299999999999</v>
      </c>
      <c r="AT1038">
        <v>34.445</v>
      </c>
      <c r="AU1038">
        <v>11.432</v>
      </c>
      <c r="AV1038">
        <v>47.975999999999999</v>
      </c>
      <c r="AW1038">
        <v>25.576000000000001</v>
      </c>
      <c r="AX1038">
        <v>69.602000000000004</v>
      </c>
      <c r="AY1038">
        <v>73.174000000000007</v>
      </c>
      <c r="AZ1038">
        <v>87.844999999999999</v>
      </c>
      <c r="BA1038">
        <v>92.753175471214519</v>
      </c>
    </row>
    <row r="1039" spans="1:53" x14ac:dyDescent="0.25">
      <c r="A1039">
        <v>1032</v>
      </c>
      <c r="B1039" t="s">
        <v>6571</v>
      </c>
      <c r="C1039" s="7">
        <v>0</v>
      </c>
      <c r="D1039" t="s">
        <v>98</v>
      </c>
      <c r="E1039" s="16">
        <v>173.03114214567196</v>
      </c>
      <c r="F1039" s="12">
        <v>-2.00087705713117</v>
      </c>
      <c r="G1039" s="13">
        <v>-0.92601983268979404</v>
      </c>
      <c r="H1039" s="13">
        <v>1.4223307729940399E-3</v>
      </c>
      <c r="I1039" s="14">
        <v>8.4783113860724096E-2</v>
      </c>
      <c r="K1039" t="b">
        <v>0</v>
      </c>
      <c r="L1039" t="b">
        <v>0</v>
      </c>
      <c r="M1039" t="b">
        <v>0</v>
      </c>
      <c r="N1039" t="s">
        <v>9309</v>
      </c>
      <c r="O1039" t="s">
        <v>9714</v>
      </c>
      <c r="P1039">
        <v>95</v>
      </c>
      <c r="Q1039">
        <v>816671</v>
      </c>
      <c r="R1039">
        <v>816959</v>
      </c>
      <c r="S1039">
        <v>-1</v>
      </c>
      <c r="T1039" t="s">
        <v>20877</v>
      </c>
      <c r="U1039" s="9">
        <v>-49</v>
      </c>
      <c r="V1039" t="s">
        <v>5625</v>
      </c>
      <c r="W1039" t="s">
        <v>5625</v>
      </c>
      <c r="X1039" t="s">
        <v>18579</v>
      </c>
      <c r="Y1039" t="s">
        <v>5625</v>
      </c>
      <c r="Z1039">
        <v>34.096002786642202</v>
      </c>
      <c r="AA1039" s="12">
        <v>0.56452351631407804</v>
      </c>
      <c r="AB1039" s="13">
        <v>-3.5443644052163101</v>
      </c>
      <c r="AC1039" s="13">
        <v>3.9356088223251398E-4</v>
      </c>
      <c r="AD1039" s="13">
        <v>101.873935605337</v>
      </c>
      <c r="AE1039" s="13">
        <v>0.43360267532737701</v>
      </c>
      <c r="AF1039" s="13">
        <v>-2.1356414187035</v>
      </c>
      <c r="AG1039" s="14">
        <v>3.27086526898515E-2</v>
      </c>
      <c r="AM1039" t="s">
        <v>5625</v>
      </c>
      <c r="AN1039" t="s">
        <v>5625</v>
      </c>
      <c r="AO1039" t="s">
        <v>5625</v>
      </c>
      <c r="AP1039">
        <v>128.7915685826878</v>
      </c>
      <c r="AQ1039">
        <v>184.02</v>
      </c>
      <c r="AR1039">
        <v>166.63200000000001</v>
      </c>
      <c r="AS1039">
        <v>212.68100000000001</v>
      </c>
      <c r="AT1039">
        <v>4.9340000000000002</v>
      </c>
      <c r="AU1039">
        <v>21.832000000000001</v>
      </c>
      <c r="AV1039">
        <v>59.683999999999997</v>
      </c>
      <c r="AW1039">
        <v>5.8609999999999998</v>
      </c>
      <c r="AX1039">
        <v>54.755000000000003</v>
      </c>
      <c r="AY1039">
        <v>167.691</v>
      </c>
      <c r="AZ1039">
        <v>159.37200000000001</v>
      </c>
      <c r="BA1039">
        <v>117.12454555676324</v>
      </c>
    </row>
    <row r="1040" spans="1:53" x14ac:dyDescent="0.25">
      <c r="A1040">
        <v>1033</v>
      </c>
      <c r="B1040" t="s">
        <v>3500</v>
      </c>
      <c r="C1040" s="7">
        <v>0</v>
      </c>
      <c r="D1040" t="s">
        <v>3501</v>
      </c>
      <c r="E1040" s="16">
        <v>125.33500256225008</v>
      </c>
      <c r="F1040" s="12">
        <v>-1.0980662331328801</v>
      </c>
      <c r="G1040" s="13">
        <v>-1.4839395914650999</v>
      </c>
      <c r="H1040" s="13">
        <v>0.126676265854054</v>
      </c>
      <c r="I1040" s="14">
        <v>0.12585762068582501</v>
      </c>
      <c r="K1040" t="b">
        <v>0</v>
      </c>
      <c r="L1040" t="b">
        <v>0</v>
      </c>
      <c r="M1040" t="b">
        <v>0</v>
      </c>
      <c r="N1040" t="s">
        <v>9309</v>
      </c>
      <c r="O1040" t="s">
        <v>9714</v>
      </c>
      <c r="P1040">
        <v>110</v>
      </c>
      <c r="Q1040">
        <v>816865</v>
      </c>
      <c r="R1040">
        <v>817198</v>
      </c>
      <c r="S1040">
        <v>-1</v>
      </c>
      <c r="T1040" t="s">
        <v>20877</v>
      </c>
      <c r="U1040" s="9">
        <v>-94</v>
      </c>
      <c r="V1040" t="s">
        <v>5625</v>
      </c>
      <c r="W1040" t="s">
        <v>5625</v>
      </c>
      <c r="X1040" t="s">
        <v>18578</v>
      </c>
      <c r="Y1040" t="s">
        <v>32127</v>
      </c>
      <c r="Z1040">
        <v>34.051059149196298</v>
      </c>
      <c r="AA1040" s="12">
        <v>0.60823133872456503</v>
      </c>
      <c r="AB1040" s="13">
        <v>-1.80534307133117</v>
      </c>
      <c r="AC1040" s="13">
        <v>7.1021013604316299E-2</v>
      </c>
      <c r="AD1040" s="13">
        <v>74.513440140678796</v>
      </c>
      <c r="AE1040" s="13">
        <v>0.771097123206965</v>
      </c>
      <c r="AF1040" s="13">
        <v>-1.92445224707032</v>
      </c>
      <c r="AG1040" s="14">
        <v>5.4297920876643403E-2</v>
      </c>
      <c r="AM1040" t="s">
        <v>5625</v>
      </c>
      <c r="AN1040" t="s">
        <v>5625</v>
      </c>
      <c r="AO1040" t="s">
        <v>5625</v>
      </c>
      <c r="AP1040">
        <v>135.2560102490003</v>
      </c>
      <c r="AQ1040">
        <v>20.094999999999999</v>
      </c>
      <c r="AR1040">
        <v>202.595</v>
      </c>
      <c r="AS1040">
        <v>143.39400000000001</v>
      </c>
      <c r="AT1040">
        <v>12.801</v>
      </c>
      <c r="AU1040">
        <v>37.762999999999998</v>
      </c>
      <c r="AV1040">
        <v>47.543999999999997</v>
      </c>
      <c r="AW1040">
        <v>35.482999999999997</v>
      </c>
      <c r="AX1040">
        <v>81.328000000000003</v>
      </c>
      <c r="AY1040">
        <v>11.45</v>
      </c>
      <c r="AZ1040">
        <v>17.411000000000001</v>
      </c>
      <c r="BA1040">
        <v>103.17277286281447</v>
      </c>
    </row>
    <row r="1041" spans="1:53" x14ac:dyDescent="0.25">
      <c r="A1041">
        <v>1034</v>
      </c>
      <c r="B1041" t="s">
        <v>3502</v>
      </c>
      <c r="C1041" s="7">
        <v>0</v>
      </c>
      <c r="D1041" t="s">
        <v>999</v>
      </c>
      <c r="E1041" s="16">
        <v>99.532942596941083</v>
      </c>
      <c r="F1041" s="12">
        <v>-0.42191877511669401</v>
      </c>
      <c r="G1041" s="13">
        <v>0.48381105018417098</v>
      </c>
      <c r="H1041" s="13">
        <v>0.44279152534614102</v>
      </c>
      <c r="I1041" s="14">
        <v>0.50408396372939901</v>
      </c>
      <c r="K1041" t="b">
        <v>0</v>
      </c>
      <c r="L1041" t="b">
        <v>0</v>
      </c>
      <c r="M1041" t="b">
        <v>0</v>
      </c>
      <c r="N1041" t="s">
        <v>9309</v>
      </c>
      <c r="O1041" t="s">
        <v>9714</v>
      </c>
      <c r="P1041">
        <v>211</v>
      </c>
      <c r="Q1041">
        <v>817555</v>
      </c>
      <c r="R1041">
        <v>818191</v>
      </c>
      <c r="S1041">
        <v>-1</v>
      </c>
      <c r="T1041" t="s">
        <v>20877</v>
      </c>
      <c r="U1041" s="9">
        <v>357</v>
      </c>
      <c r="V1041" t="s">
        <v>5625</v>
      </c>
      <c r="W1041" t="s">
        <v>5625</v>
      </c>
      <c r="X1041" t="s">
        <v>18577</v>
      </c>
      <c r="Y1041" t="s">
        <v>32128</v>
      </c>
      <c r="Z1041">
        <v>62.067527686596399</v>
      </c>
      <c r="AA1041" s="12">
        <v>0.439022010573836</v>
      </c>
      <c r="AB1041" s="13">
        <v>-0.96104241918352196</v>
      </c>
      <c r="AC1041" s="13">
        <v>0.33653083967229702</v>
      </c>
      <c r="AD1041" s="13">
        <v>205.05318285192701</v>
      </c>
      <c r="AE1041" s="13">
        <v>0.51458153252694105</v>
      </c>
      <c r="AF1041" s="13">
        <v>0.94020290197421896</v>
      </c>
      <c r="AG1041" s="14">
        <v>0.347113493538591</v>
      </c>
      <c r="AI1041" t="s">
        <v>10464</v>
      </c>
      <c r="AJ1041" t="s">
        <v>10463</v>
      </c>
      <c r="AM1041" t="s">
        <v>5625</v>
      </c>
      <c r="AN1041" t="s">
        <v>5625</v>
      </c>
      <c r="AO1041" t="s">
        <v>5625</v>
      </c>
      <c r="AP1041">
        <v>74.983770387764324</v>
      </c>
      <c r="AQ1041">
        <v>167.50200000000001</v>
      </c>
      <c r="AR1041">
        <v>54.677999999999997</v>
      </c>
      <c r="AS1041">
        <v>100.968</v>
      </c>
      <c r="AT1041">
        <v>42.447000000000003</v>
      </c>
      <c r="AU1041">
        <v>31.635999999999999</v>
      </c>
      <c r="AV1041">
        <v>42.673999999999999</v>
      </c>
      <c r="AW1041">
        <v>61.043999999999997</v>
      </c>
      <c r="AX1041">
        <v>105.64700000000001</v>
      </c>
      <c r="AY1041">
        <v>305.07400000000001</v>
      </c>
      <c r="AZ1041">
        <v>265.12400000000002</v>
      </c>
      <c r="BA1041">
        <v>110.98594254016139</v>
      </c>
    </row>
    <row r="1042" spans="1:53" x14ac:dyDescent="0.25">
      <c r="A1042">
        <v>1035</v>
      </c>
      <c r="B1042" t="s">
        <v>3503</v>
      </c>
      <c r="C1042" s="7">
        <v>0</v>
      </c>
      <c r="D1042" t="s">
        <v>3504</v>
      </c>
      <c r="E1042" s="16">
        <v>112.45027131084387</v>
      </c>
      <c r="F1042" s="12">
        <v>-0.94564750734913805</v>
      </c>
      <c r="G1042" s="13">
        <v>-0.111286465172552</v>
      </c>
      <c r="H1042" s="13">
        <v>3.1833403024676597E-2</v>
      </c>
      <c r="I1042" s="14">
        <v>0.89450697777209598</v>
      </c>
      <c r="K1042" t="b">
        <v>0</v>
      </c>
      <c r="L1042" t="b">
        <v>0</v>
      </c>
      <c r="M1042" t="b">
        <v>0</v>
      </c>
      <c r="N1042" t="s">
        <v>9309</v>
      </c>
      <c r="O1042" t="s">
        <v>9714</v>
      </c>
      <c r="P1042">
        <v>368</v>
      </c>
      <c r="Q1042">
        <v>818183</v>
      </c>
      <c r="R1042">
        <v>819290</v>
      </c>
      <c r="S1042">
        <v>-1</v>
      </c>
      <c r="T1042" t="s">
        <v>20877</v>
      </c>
      <c r="U1042" s="9">
        <v>-8</v>
      </c>
      <c r="V1042" t="s">
        <v>5625</v>
      </c>
      <c r="W1042" t="s">
        <v>5625</v>
      </c>
      <c r="X1042" t="s">
        <v>18576</v>
      </c>
      <c r="Y1042" t="s">
        <v>32129</v>
      </c>
      <c r="Z1042">
        <v>105.762391003697</v>
      </c>
      <c r="AA1042" s="12">
        <v>0.38518299605483403</v>
      </c>
      <c r="AB1042" s="13">
        <v>-2.4550603662019301</v>
      </c>
      <c r="AC1042" s="13">
        <v>1.40860931906415E-2</v>
      </c>
      <c r="AD1042" s="13">
        <v>320.95263312165702</v>
      </c>
      <c r="AE1042" s="13">
        <v>0.52571797606134196</v>
      </c>
      <c r="AF1042" s="13">
        <v>-0.211684724966617</v>
      </c>
      <c r="AG1042" s="14">
        <v>0.83235300576200399</v>
      </c>
      <c r="AH1042" t="s">
        <v>10823</v>
      </c>
      <c r="AI1042" t="s">
        <v>10179</v>
      </c>
      <c r="AJ1042" t="s">
        <v>18575</v>
      </c>
      <c r="AM1042" t="s">
        <v>5625</v>
      </c>
      <c r="AN1042" t="s">
        <v>5625</v>
      </c>
      <c r="AO1042" t="s">
        <v>5625</v>
      </c>
      <c r="AP1042">
        <v>79.379085243375513</v>
      </c>
      <c r="AQ1042">
        <v>184.73099999999999</v>
      </c>
      <c r="AR1042">
        <v>68.483000000000004</v>
      </c>
      <c r="AS1042">
        <v>117.208</v>
      </c>
      <c r="AT1042">
        <v>34.655000000000001</v>
      </c>
      <c r="AU1042">
        <v>35.215000000000003</v>
      </c>
      <c r="AV1042">
        <v>34.323999999999998</v>
      </c>
      <c r="AW1042">
        <v>33.545999999999999</v>
      </c>
      <c r="AX1042">
        <v>73.394000000000005</v>
      </c>
      <c r="AY1042">
        <v>218.517</v>
      </c>
      <c r="AZ1042">
        <v>211.678</v>
      </c>
      <c r="BA1042">
        <v>75.614280540108524</v>
      </c>
    </row>
    <row r="1043" spans="1:53" x14ac:dyDescent="0.25">
      <c r="A1043">
        <v>1036</v>
      </c>
      <c r="B1043" t="s">
        <v>3505</v>
      </c>
      <c r="C1043" s="7" t="s">
        <v>5625</v>
      </c>
      <c r="D1043" t="s">
        <v>5645</v>
      </c>
      <c r="E1043" s="16" t="s">
        <v>5625</v>
      </c>
      <c r="F1043" s="12" t="s">
        <v>5625</v>
      </c>
      <c r="G1043" s="13" t="s">
        <v>5625</v>
      </c>
      <c r="H1043" s="13" t="s">
        <v>5625</v>
      </c>
      <c r="I1043" s="14" t="s">
        <v>5625</v>
      </c>
      <c r="J1043" t="s">
        <v>5625</v>
      </c>
      <c r="K1043" t="b">
        <v>1</v>
      </c>
      <c r="L1043" t="b">
        <v>0</v>
      </c>
      <c r="M1043" t="b">
        <v>0</v>
      </c>
      <c r="N1043" t="s">
        <v>9309</v>
      </c>
      <c r="O1043" t="s">
        <v>9714</v>
      </c>
      <c r="P1043">
        <v>56</v>
      </c>
      <c r="Q1043">
        <v>819335</v>
      </c>
      <c r="R1043">
        <v>819506</v>
      </c>
      <c r="S1043">
        <v>1</v>
      </c>
      <c r="T1043" t="s">
        <v>20877</v>
      </c>
      <c r="U1043" s="9" t="s">
        <v>5625</v>
      </c>
      <c r="V1043" t="s">
        <v>5625</v>
      </c>
      <c r="W1043" t="s">
        <v>5625</v>
      </c>
      <c r="X1043" t="s">
        <v>18574</v>
      </c>
      <c r="Y1043" t="s">
        <v>32130</v>
      </c>
      <c r="Z1043" t="s">
        <v>5625</v>
      </c>
      <c r="AA1043" s="12" t="s">
        <v>5625</v>
      </c>
      <c r="AB1043" s="13" t="s">
        <v>5625</v>
      </c>
      <c r="AC1043" s="13" t="s">
        <v>5625</v>
      </c>
      <c r="AD1043" s="13" t="s">
        <v>5625</v>
      </c>
      <c r="AE1043" s="13" t="s">
        <v>5625</v>
      </c>
      <c r="AF1043" s="13" t="s">
        <v>5625</v>
      </c>
      <c r="AG1043" s="14" t="s">
        <v>5625</v>
      </c>
      <c r="AM1043" t="s">
        <v>5625</v>
      </c>
      <c r="AN1043" t="s">
        <v>5625</v>
      </c>
      <c r="AO1043" t="s">
        <v>5625</v>
      </c>
      <c r="AP1043" t="s">
        <v>5625</v>
      </c>
      <c r="AQ1043" t="s">
        <v>5625</v>
      </c>
      <c r="AR1043" t="s">
        <v>5625</v>
      </c>
      <c r="AS1043" t="s">
        <v>5625</v>
      </c>
      <c r="AT1043" t="s">
        <v>5625</v>
      </c>
      <c r="AU1043" t="s">
        <v>5625</v>
      </c>
      <c r="AV1043" t="s">
        <v>5625</v>
      </c>
      <c r="AW1043" t="s">
        <v>5625</v>
      </c>
      <c r="AX1043" t="s">
        <v>5625</v>
      </c>
      <c r="AY1043" t="s">
        <v>5625</v>
      </c>
      <c r="AZ1043" t="s">
        <v>5625</v>
      </c>
      <c r="BA1043" t="s">
        <v>5625</v>
      </c>
    </row>
    <row r="1044" spans="1:53" x14ac:dyDescent="0.25">
      <c r="A1044">
        <v>1037</v>
      </c>
      <c r="B1044" t="s">
        <v>6572</v>
      </c>
      <c r="C1044" s="7">
        <v>0.91666666666666663</v>
      </c>
      <c r="D1044" t="s">
        <v>3</v>
      </c>
      <c r="E1044" s="16">
        <v>0</v>
      </c>
      <c r="F1044" s="12">
        <v>0</v>
      </c>
      <c r="G1044" s="13">
        <v>0.57009233091201605</v>
      </c>
      <c r="H1044" s="13">
        <v>1</v>
      </c>
      <c r="I1044" s="14">
        <v>1</v>
      </c>
      <c r="K1044" t="b">
        <v>1</v>
      </c>
      <c r="L1044" t="b">
        <v>0</v>
      </c>
      <c r="M1044" t="b">
        <v>0</v>
      </c>
      <c r="N1044" t="s">
        <v>9309</v>
      </c>
      <c r="O1044" t="s">
        <v>9714</v>
      </c>
      <c r="P1044">
        <v>61</v>
      </c>
      <c r="Q1044">
        <v>819506</v>
      </c>
      <c r="R1044">
        <v>819692</v>
      </c>
      <c r="S1044">
        <v>1</v>
      </c>
      <c r="T1044" t="s">
        <v>20877</v>
      </c>
      <c r="U1044" s="9">
        <v>216</v>
      </c>
      <c r="V1044" t="s">
        <v>5625</v>
      </c>
      <c r="W1044" t="s">
        <v>5625</v>
      </c>
      <c r="X1044" t="s">
        <v>18573</v>
      </c>
      <c r="Y1044" t="s">
        <v>5625</v>
      </c>
      <c r="Z1044">
        <v>0</v>
      </c>
      <c r="AA1044" s="12" t="s">
        <v>5641</v>
      </c>
      <c r="AB1044" s="13" t="s">
        <v>5641</v>
      </c>
      <c r="AC1044" s="13" t="s">
        <v>5641</v>
      </c>
      <c r="AD1044" s="13">
        <v>7.9154557827242206E-2</v>
      </c>
      <c r="AE1044" s="13">
        <v>1.0880564475738099</v>
      </c>
      <c r="AF1044" s="13">
        <v>0.52395473799473302</v>
      </c>
      <c r="AG1044" s="14">
        <v>0.600310021375144</v>
      </c>
      <c r="AM1044" t="s">
        <v>5625</v>
      </c>
      <c r="AN1044" t="s">
        <v>5625</v>
      </c>
      <c r="AO1044" t="s">
        <v>5625</v>
      </c>
      <c r="AP1044">
        <v>0</v>
      </c>
      <c r="AQ1044">
        <v>0</v>
      </c>
      <c r="AR1044">
        <v>0</v>
      </c>
      <c r="AS1044">
        <v>0</v>
      </c>
      <c r="AT1044">
        <v>0</v>
      </c>
      <c r="AU1044">
        <v>0</v>
      </c>
      <c r="AV1044">
        <v>0</v>
      </c>
      <c r="AW1044">
        <v>0</v>
      </c>
      <c r="AX1044">
        <v>1.843</v>
      </c>
      <c r="AY1044">
        <v>0</v>
      </c>
      <c r="AZ1044">
        <v>0</v>
      </c>
      <c r="BA1044">
        <v>0</v>
      </c>
    </row>
    <row r="1045" spans="1:53" x14ac:dyDescent="0.25">
      <c r="A1045">
        <v>1038</v>
      </c>
      <c r="B1045" t="s">
        <v>6573</v>
      </c>
      <c r="C1045" s="7">
        <v>0.5</v>
      </c>
      <c r="D1045" t="s">
        <v>5645</v>
      </c>
      <c r="E1045" s="16">
        <v>1.2726410444650746</v>
      </c>
      <c r="F1045" s="12">
        <v>-0.78443820603903003</v>
      </c>
      <c r="G1045" s="13">
        <v>0.294421669893905</v>
      </c>
      <c r="H1045" s="13">
        <v>1</v>
      </c>
      <c r="I1045" s="14">
        <v>1</v>
      </c>
      <c r="K1045" t="b">
        <v>0</v>
      </c>
      <c r="L1045" t="b">
        <v>0</v>
      </c>
      <c r="M1045" t="b">
        <v>0</v>
      </c>
      <c r="N1045" t="s">
        <v>9309</v>
      </c>
      <c r="O1045" t="s">
        <v>9714</v>
      </c>
      <c r="P1045">
        <v>67</v>
      </c>
      <c r="Q1045">
        <v>820128</v>
      </c>
      <c r="R1045">
        <v>820332</v>
      </c>
      <c r="S1045">
        <v>1</v>
      </c>
      <c r="T1045" t="s">
        <v>20877</v>
      </c>
      <c r="U1045" s="9">
        <v>436</v>
      </c>
      <c r="V1045" t="s">
        <v>5625</v>
      </c>
      <c r="W1045" t="s">
        <v>5625</v>
      </c>
      <c r="X1045" t="s">
        <v>18572</v>
      </c>
      <c r="Y1045" t="s">
        <v>5625</v>
      </c>
      <c r="Z1045">
        <v>0.14707855535765699</v>
      </c>
      <c r="AA1045" s="12">
        <v>1.54659993331217</v>
      </c>
      <c r="AB1045" s="13">
        <v>-0.50720175860805405</v>
      </c>
      <c r="AC1045" s="13">
        <v>0.612013261215691</v>
      </c>
      <c r="AD1045" s="13">
        <v>0.83952705025560004</v>
      </c>
      <c r="AE1045" s="13">
        <v>1.2008443106792801</v>
      </c>
      <c r="AF1045" s="13">
        <v>0.24517888561870199</v>
      </c>
      <c r="AG1045" s="14">
        <v>0.80631792436412097</v>
      </c>
      <c r="AM1045" t="s">
        <v>5625</v>
      </c>
      <c r="AN1045" t="s">
        <v>5625</v>
      </c>
      <c r="AO1045" t="s">
        <v>5625</v>
      </c>
      <c r="AP1045">
        <v>2.1645641778602989</v>
      </c>
      <c r="AQ1045">
        <v>1.3120000000000001</v>
      </c>
      <c r="AR1045">
        <v>0</v>
      </c>
      <c r="AS1045">
        <v>1.6140000000000001</v>
      </c>
      <c r="AT1045">
        <v>0</v>
      </c>
      <c r="AU1045">
        <v>0</v>
      </c>
      <c r="AV1045">
        <v>0</v>
      </c>
      <c r="AW1045">
        <v>0</v>
      </c>
      <c r="AX1045">
        <v>3.3610000000000002</v>
      </c>
      <c r="AY1045">
        <v>2.077</v>
      </c>
      <c r="AZ1045">
        <v>4.7370000000000001</v>
      </c>
      <c r="BA1045">
        <v>0</v>
      </c>
    </row>
    <row r="1046" spans="1:53" x14ac:dyDescent="0.25">
      <c r="A1046">
        <v>1039</v>
      </c>
      <c r="B1046" t="s">
        <v>3506</v>
      </c>
      <c r="C1046" s="7">
        <v>0</v>
      </c>
      <c r="D1046" t="s">
        <v>3507</v>
      </c>
      <c r="E1046" s="16">
        <v>18.897896801195532</v>
      </c>
      <c r="F1046" s="12">
        <v>-0.53324745250108296</v>
      </c>
      <c r="G1046" s="13">
        <v>2.9299136411465998</v>
      </c>
      <c r="H1046" s="13">
        <v>0.37359376190732102</v>
      </c>
      <c r="I1046" s="14">
        <v>8.3337584326759693E-6</v>
      </c>
      <c r="K1046" t="b">
        <v>0</v>
      </c>
      <c r="L1046" t="b">
        <v>0</v>
      </c>
      <c r="M1046" t="b">
        <v>0</v>
      </c>
      <c r="N1046" t="s">
        <v>9309</v>
      </c>
      <c r="O1046" t="s">
        <v>9714</v>
      </c>
      <c r="P1046">
        <v>692</v>
      </c>
      <c r="Q1046">
        <v>820353</v>
      </c>
      <c r="R1046">
        <v>822432</v>
      </c>
      <c r="S1046">
        <v>1</v>
      </c>
      <c r="T1046" t="s">
        <v>20877</v>
      </c>
      <c r="U1046" s="9">
        <v>21</v>
      </c>
      <c r="V1046" t="s">
        <v>5625</v>
      </c>
      <c r="W1046" t="s">
        <v>6574</v>
      </c>
      <c r="X1046" t="s">
        <v>18571</v>
      </c>
      <c r="Y1046" t="s">
        <v>32131</v>
      </c>
      <c r="Z1046">
        <v>36.870484237041303</v>
      </c>
      <c r="AA1046" s="12">
        <v>0.48490711502386502</v>
      </c>
      <c r="AB1046" s="13">
        <v>-1.09968989107293</v>
      </c>
      <c r="AC1046" s="13">
        <v>0.27146726074831901</v>
      </c>
      <c r="AD1046" s="13">
        <v>504.56706963955401</v>
      </c>
      <c r="AE1046" s="13">
        <v>0.58870032667216199</v>
      </c>
      <c r="AF1046" s="13">
        <v>4.9769186603122604</v>
      </c>
      <c r="AG1046" s="14">
        <v>6.4604453496762197E-7</v>
      </c>
      <c r="AH1046" t="s">
        <v>10234</v>
      </c>
      <c r="AI1046" t="s">
        <v>11488</v>
      </c>
      <c r="AJ1046" t="s">
        <v>18404</v>
      </c>
      <c r="AK1046" t="s">
        <v>18570</v>
      </c>
      <c r="AM1046" t="s">
        <v>5625</v>
      </c>
      <c r="AN1046" t="s">
        <v>5625</v>
      </c>
      <c r="AO1046" t="s">
        <v>5625</v>
      </c>
      <c r="AP1046">
        <v>11.044587204782133</v>
      </c>
      <c r="AQ1046">
        <v>41.328000000000003</v>
      </c>
      <c r="AR1046">
        <v>10.705</v>
      </c>
      <c r="AS1046">
        <v>12.513999999999999</v>
      </c>
      <c r="AT1046">
        <v>9.5679999999999996</v>
      </c>
      <c r="AU1046">
        <v>10.282999999999999</v>
      </c>
      <c r="AV1046">
        <v>6.31</v>
      </c>
      <c r="AW1046">
        <v>4.0599999999999996</v>
      </c>
      <c r="AX1046">
        <v>111.633</v>
      </c>
      <c r="AY1046">
        <v>276.721</v>
      </c>
      <c r="AZ1046">
        <v>359.05</v>
      </c>
      <c r="BA1046">
        <v>153.53700248069524</v>
      </c>
    </row>
    <row r="1047" spans="1:53" x14ac:dyDescent="0.25">
      <c r="A1047">
        <v>1040</v>
      </c>
      <c r="B1047" t="s">
        <v>3508</v>
      </c>
      <c r="C1047" s="7">
        <v>8.3333333333333329E-2</v>
      </c>
      <c r="D1047" t="s">
        <v>3509</v>
      </c>
      <c r="E1047" s="16">
        <v>24.847861899858984</v>
      </c>
      <c r="F1047" s="12">
        <v>-1.2135738729041701</v>
      </c>
      <c r="G1047" s="13">
        <v>2.5835448994289099</v>
      </c>
      <c r="H1047" s="13">
        <v>0.16519828440096401</v>
      </c>
      <c r="I1047" s="14">
        <v>4.8242456997638902E-4</v>
      </c>
      <c r="K1047" t="b">
        <v>0</v>
      </c>
      <c r="L1047" t="b">
        <v>0</v>
      </c>
      <c r="M1047" t="b">
        <v>0</v>
      </c>
      <c r="N1047" t="s">
        <v>9309</v>
      </c>
      <c r="O1047" t="s">
        <v>9714</v>
      </c>
      <c r="P1047">
        <v>155</v>
      </c>
      <c r="Q1047">
        <v>822464</v>
      </c>
      <c r="R1047">
        <v>822932</v>
      </c>
      <c r="S1047">
        <v>1</v>
      </c>
      <c r="T1047" t="s">
        <v>20877</v>
      </c>
      <c r="U1047" s="9">
        <v>32</v>
      </c>
      <c r="V1047" t="s">
        <v>6575</v>
      </c>
      <c r="W1047" t="s">
        <v>5625</v>
      </c>
      <c r="X1047" t="s">
        <v>18569</v>
      </c>
      <c r="Y1047" t="s">
        <v>32132</v>
      </c>
      <c r="Z1047">
        <v>9.3220384354027601</v>
      </c>
      <c r="AA1047" s="12">
        <v>0.73661809040078696</v>
      </c>
      <c r="AB1047" s="13">
        <v>-1.64749398462897</v>
      </c>
      <c r="AC1047" s="13">
        <v>9.9456551625207196E-2</v>
      </c>
      <c r="AD1047" s="13">
        <v>123.402175805583</v>
      </c>
      <c r="AE1047" s="13">
        <v>0.64704674076039304</v>
      </c>
      <c r="AF1047" s="13">
        <v>3.9928257677224201</v>
      </c>
      <c r="AG1047" s="14">
        <v>6.5290543305075198E-5</v>
      </c>
      <c r="AH1047" t="s">
        <v>10234</v>
      </c>
      <c r="AI1047" t="s">
        <v>11488</v>
      </c>
      <c r="AJ1047" t="s">
        <v>18088</v>
      </c>
      <c r="AM1047" t="s">
        <v>5625</v>
      </c>
      <c r="AN1047" t="s">
        <v>5625</v>
      </c>
      <c r="AO1047" t="s">
        <v>5625</v>
      </c>
      <c r="AP1047">
        <v>15.096447599435932</v>
      </c>
      <c r="AQ1047">
        <v>50.902000000000001</v>
      </c>
      <c r="AR1047">
        <v>19.32</v>
      </c>
      <c r="AS1047">
        <v>14.073</v>
      </c>
      <c r="AT1047">
        <v>0</v>
      </c>
      <c r="AU1047">
        <v>10.747999999999999</v>
      </c>
      <c r="AV1047">
        <v>3.8660000000000001</v>
      </c>
      <c r="AW1047">
        <v>10.82</v>
      </c>
      <c r="AX1047">
        <v>101.086</v>
      </c>
      <c r="AY1047">
        <v>369.327</v>
      </c>
      <c r="AZ1047">
        <v>399.52699999999999</v>
      </c>
      <c r="BA1047">
        <v>94.76743857014462</v>
      </c>
    </row>
    <row r="1048" spans="1:53" x14ac:dyDescent="0.25">
      <c r="A1048">
        <v>1041</v>
      </c>
      <c r="B1048" t="s">
        <v>3510</v>
      </c>
      <c r="C1048" s="7">
        <v>0.33333333333333331</v>
      </c>
      <c r="D1048" t="s">
        <v>3511</v>
      </c>
      <c r="E1048" s="16">
        <v>3.7544361268131592</v>
      </c>
      <c r="F1048" s="12">
        <v>-0.88060976662575396</v>
      </c>
      <c r="G1048" s="13">
        <v>3.0752689318087398</v>
      </c>
      <c r="H1048" s="13">
        <v>1</v>
      </c>
      <c r="I1048" s="14">
        <v>8.1769704803504799E-4</v>
      </c>
      <c r="K1048" t="b">
        <v>0</v>
      </c>
      <c r="L1048" t="b">
        <v>0</v>
      </c>
      <c r="M1048" t="b">
        <v>0</v>
      </c>
      <c r="N1048" t="s">
        <v>9309</v>
      </c>
      <c r="O1048" t="s">
        <v>9714</v>
      </c>
      <c r="P1048">
        <v>94</v>
      </c>
      <c r="Q1048">
        <v>822946</v>
      </c>
      <c r="R1048">
        <v>823231</v>
      </c>
      <c r="S1048">
        <v>1</v>
      </c>
      <c r="T1048" t="s">
        <v>20877</v>
      </c>
      <c r="U1048" s="9">
        <v>14</v>
      </c>
      <c r="V1048" t="s">
        <v>6576</v>
      </c>
      <c r="W1048" t="s">
        <v>6577</v>
      </c>
      <c r="X1048" t="s">
        <v>18568</v>
      </c>
      <c r="Y1048" t="s">
        <v>32133</v>
      </c>
      <c r="Z1048">
        <v>0.90474322555644204</v>
      </c>
      <c r="AA1048" s="12">
        <v>1.4087378344997901</v>
      </c>
      <c r="AB1048" s="13">
        <v>-0.625105498737767</v>
      </c>
      <c r="AC1048" s="13">
        <v>0.53190181924431301</v>
      </c>
      <c r="AD1048" s="13">
        <v>18.883551137003899</v>
      </c>
      <c r="AE1048" s="13">
        <v>0.79965261838615198</v>
      </c>
      <c r="AF1048" s="13">
        <v>3.8457560959597701</v>
      </c>
      <c r="AG1048" s="14">
        <v>1.20181266215944E-4</v>
      </c>
      <c r="AH1048" t="s">
        <v>10234</v>
      </c>
      <c r="AI1048" t="s">
        <v>18567</v>
      </c>
      <c r="AJ1048" t="s">
        <v>15899</v>
      </c>
      <c r="AK1048" t="s">
        <v>18566</v>
      </c>
      <c r="AM1048" t="s">
        <v>5625</v>
      </c>
      <c r="AN1048" t="s">
        <v>5625</v>
      </c>
      <c r="AO1048" t="s">
        <v>5625</v>
      </c>
      <c r="AP1048">
        <v>3.0987445072526385</v>
      </c>
      <c r="AQ1048">
        <v>8.4529999999999994</v>
      </c>
      <c r="AR1048">
        <v>0</v>
      </c>
      <c r="AS1048">
        <v>3.4660000000000002</v>
      </c>
      <c r="AT1048">
        <v>0</v>
      </c>
      <c r="AU1048">
        <v>4.4119999999999999</v>
      </c>
      <c r="AV1048">
        <v>0</v>
      </c>
      <c r="AW1048">
        <v>0</v>
      </c>
      <c r="AX1048">
        <v>21.651</v>
      </c>
      <c r="AY1048">
        <v>80.268000000000001</v>
      </c>
      <c r="AZ1048">
        <v>115.27800000000001</v>
      </c>
      <c r="BA1048">
        <v>37.260674142034624</v>
      </c>
    </row>
    <row r="1049" spans="1:53" x14ac:dyDescent="0.25">
      <c r="A1049">
        <v>1042</v>
      </c>
      <c r="B1049" t="s">
        <v>3512</v>
      </c>
      <c r="C1049" s="7">
        <v>0.16666666666666666</v>
      </c>
      <c r="D1049" t="s">
        <v>3513</v>
      </c>
      <c r="E1049" s="16">
        <v>11.983211659887445</v>
      </c>
      <c r="F1049" s="12">
        <v>-2.7589168504779602</v>
      </c>
      <c r="G1049" s="13">
        <v>2.9356792399118001</v>
      </c>
      <c r="H1049" s="13">
        <v>5.1707792513660403E-3</v>
      </c>
      <c r="I1049" s="14">
        <v>1.3149571765728799E-6</v>
      </c>
      <c r="K1049" t="b">
        <v>0</v>
      </c>
      <c r="L1049" t="b">
        <v>0</v>
      </c>
      <c r="M1049" t="b">
        <v>0</v>
      </c>
      <c r="N1049" t="s">
        <v>9309</v>
      </c>
      <c r="O1049" t="s">
        <v>9714</v>
      </c>
      <c r="P1049">
        <v>421</v>
      </c>
      <c r="Q1049">
        <v>823301</v>
      </c>
      <c r="R1049">
        <v>824567</v>
      </c>
      <c r="S1049">
        <v>1</v>
      </c>
      <c r="T1049" t="s">
        <v>20877</v>
      </c>
      <c r="U1049" s="9">
        <v>70</v>
      </c>
      <c r="V1049" t="s">
        <v>6578</v>
      </c>
      <c r="W1049" t="s">
        <v>6579</v>
      </c>
      <c r="X1049" t="s">
        <v>18565</v>
      </c>
      <c r="Y1049" t="s">
        <v>32134</v>
      </c>
      <c r="Z1049">
        <v>9.5876861911150399</v>
      </c>
      <c r="AA1049" s="12">
        <v>0.87836281100464697</v>
      </c>
      <c r="AB1049" s="13">
        <v>-3.1409763891556302</v>
      </c>
      <c r="AC1049" s="13">
        <v>1.68385606744773E-3</v>
      </c>
      <c r="AD1049" s="13">
        <v>194.145852008449</v>
      </c>
      <c r="AE1049" s="13">
        <v>0.54754157446698204</v>
      </c>
      <c r="AF1049" s="13">
        <v>5.3615640835485499</v>
      </c>
      <c r="AG1049" s="14">
        <v>8.2504443020647501E-8</v>
      </c>
      <c r="AH1049" t="s">
        <v>10234</v>
      </c>
      <c r="AI1049" t="s">
        <v>18564</v>
      </c>
      <c r="AJ1049" t="s">
        <v>18563</v>
      </c>
      <c r="AK1049" t="s">
        <v>18562</v>
      </c>
      <c r="AM1049" t="s">
        <v>5625</v>
      </c>
      <c r="AN1049" t="s">
        <v>5625</v>
      </c>
      <c r="AO1049" t="s">
        <v>5625</v>
      </c>
      <c r="AP1049">
        <v>6.9758466395497791</v>
      </c>
      <c r="AQ1049">
        <v>24.103000000000002</v>
      </c>
      <c r="AR1049">
        <v>8.7899999999999991</v>
      </c>
      <c r="AS1049">
        <v>8.0640000000000001</v>
      </c>
      <c r="AT1049">
        <v>0</v>
      </c>
      <c r="AU1049">
        <v>0</v>
      </c>
      <c r="AV1049">
        <v>1.0720000000000001</v>
      </c>
      <c r="AW1049">
        <v>2.6669999999999998</v>
      </c>
      <c r="AX1049">
        <v>83.402000000000001</v>
      </c>
      <c r="AY1049">
        <v>190.06899999999999</v>
      </c>
      <c r="AZ1049">
        <v>204.93700000000001</v>
      </c>
      <c r="BA1049">
        <v>92.268730991531228</v>
      </c>
    </row>
    <row r="1050" spans="1:53" x14ac:dyDescent="0.25">
      <c r="A1050">
        <v>1043</v>
      </c>
      <c r="B1050" t="s">
        <v>3514</v>
      </c>
      <c r="C1050" s="7">
        <v>0</v>
      </c>
      <c r="D1050" t="s">
        <v>3515</v>
      </c>
      <c r="E1050" s="16">
        <v>30.582616032778354</v>
      </c>
      <c r="F1050" s="12">
        <v>-1.81508331901748</v>
      </c>
      <c r="G1050" s="13">
        <v>2.36711375400535</v>
      </c>
      <c r="H1050" s="13">
        <v>3.62094739409753E-3</v>
      </c>
      <c r="I1050" s="14">
        <v>9.2119784054263195E-5</v>
      </c>
      <c r="K1050" t="b">
        <v>0</v>
      </c>
      <c r="L1050" t="b">
        <v>0</v>
      </c>
      <c r="M1050" t="b">
        <v>0</v>
      </c>
      <c r="N1050" t="s">
        <v>9309</v>
      </c>
      <c r="O1050" t="s">
        <v>9714</v>
      </c>
      <c r="P1050">
        <v>343</v>
      </c>
      <c r="Q1050">
        <v>824624</v>
      </c>
      <c r="R1050">
        <v>825656</v>
      </c>
      <c r="S1050">
        <v>1</v>
      </c>
      <c r="T1050" t="s">
        <v>20877</v>
      </c>
      <c r="U1050" s="9">
        <v>57</v>
      </c>
      <c r="V1050" t="s">
        <v>6580</v>
      </c>
      <c r="W1050" t="s">
        <v>5702</v>
      </c>
      <c r="X1050" t="s">
        <v>18561</v>
      </c>
      <c r="Y1050" t="s">
        <v>32135</v>
      </c>
      <c r="Z1050">
        <v>22.433714723211999</v>
      </c>
      <c r="AA1050" s="12">
        <v>0.55687931300746996</v>
      </c>
      <c r="AB1050" s="13">
        <v>-3.2593836341576101</v>
      </c>
      <c r="AC1050" s="13">
        <v>1.1165457382375701E-3</v>
      </c>
      <c r="AD1050" s="13">
        <v>278.27337204112001</v>
      </c>
      <c r="AE1050" s="13">
        <v>0.53540290309891403</v>
      </c>
      <c r="AF1050" s="13">
        <v>4.4211821420924098</v>
      </c>
      <c r="AG1050" s="14">
        <v>9.8162383319424897E-6</v>
      </c>
      <c r="AH1050" t="s">
        <v>18557</v>
      </c>
      <c r="AI1050" t="s">
        <v>11183</v>
      </c>
      <c r="AJ1050" t="s">
        <v>11193</v>
      </c>
      <c r="AK1050" t="s">
        <v>18560</v>
      </c>
      <c r="AM1050" t="s">
        <v>5625</v>
      </c>
      <c r="AN1050" t="s">
        <v>5625</v>
      </c>
      <c r="AO1050" t="s">
        <v>5625</v>
      </c>
      <c r="AP1050">
        <v>23.105464131113425</v>
      </c>
      <c r="AQ1050">
        <v>57.838999999999999</v>
      </c>
      <c r="AR1050">
        <v>22.24</v>
      </c>
      <c r="AS1050">
        <v>19.146000000000001</v>
      </c>
      <c r="AT1050">
        <v>4.13</v>
      </c>
      <c r="AU1050">
        <v>3.6560000000000001</v>
      </c>
      <c r="AV1050">
        <v>5.26</v>
      </c>
      <c r="AW1050">
        <v>6.5430000000000001</v>
      </c>
      <c r="AX1050">
        <v>137.85599999999999</v>
      </c>
      <c r="AY1050">
        <v>343.18099999999998</v>
      </c>
      <c r="AZ1050">
        <v>349.25299999999999</v>
      </c>
      <c r="BA1050">
        <v>123.48014105209148</v>
      </c>
    </row>
    <row r="1051" spans="1:53" x14ac:dyDescent="0.25">
      <c r="A1051">
        <v>1044</v>
      </c>
      <c r="B1051" t="s">
        <v>3516</v>
      </c>
      <c r="C1051" s="7">
        <v>0.41666666666666669</v>
      </c>
      <c r="D1051" t="s">
        <v>5645</v>
      </c>
      <c r="E1051" s="16">
        <v>5.6073667849788471</v>
      </c>
      <c r="F1051" s="12">
        <v>-2.1908269554307802</v>
      </c>
      <c r="G1051" s="13">
        <v>3.19938782188142</v>
      </c>
      <c r="H1051" s="13">
        <v>1</v>
      </c>
      <c r="I1051" s="14">
        <v>1.25599451145832E-3</v>
      </c>
      <c r="K1051" t="b">
        <v>0</v>
      </c>
      <c r="L1051" t="b">
        <v>0</v>
      </c>
      <c r="M1051" t="b">
        <v>0</v>
      </c>
      <c r="N1051" t="s">
        <v>9309</v>
      </c>
      <c r="O1051" t="s">
        <v>9714</v>
      </c>
      <c r="P1051">
        <v>64</v>
      </c>
      <c r="Q1051">
        <v>825804</v>
      </c>
      <c r="R1051">
        <v>825999</v>
      </c>
      <c r="S1051">
        <v>1</v>
      </c>
      <c r="T1051" t="s">
        <v>20877</v>
      </c>
      <c r="U1051" s="9">
        <v>148</v>
      </c>
      <c r="V1051" t="s">
        <v>5625</v>
      </c>
      <c r="W1051" t="s">
        <v>5625</v>
      </c>
      <c r="X1051" t="s">
        <v>18559</v>
      </c>
      <c r="Y1051" t="s">
        <v>32136</v>
      </c>
      <c r="Z1051">
        <v>0.60874984124089604</v>
      </c>
      <c r="AA1051" s="12">
        <v>1.5569356613796499</v>
      </c>
      <c r="AB1051" s="13">
        <v>-1.40714032684524</v>
      </c>
      <c r="AC1051" s="13">
        <v>0.159385782136684</v>
      </c>
      <c r="AD1051" s="13">
        <v>21.923160846009502</v>
      </c>
      <c r="AE1051" s="13">
        <v>0.86045140173293899</v>
      </c>
      <c r="AF1051" s="13">
        <v>3.71826673236616</v>
      </c>
      <c r="AG1051" s="14">
        <v>2.00594404733815E-4</v>
      </c>
      <c r="AM1051" t="s">
        <v>5625</v>
      </c>
      <c r="AN1051" t="s">
        <v>5625</v>
      </c>
      <c r="AO1051" t="s">
        <v>5625</v>
      </c>
      <c r="AP1051">
        <v>2.2644671399153897</v>
      </c>
      <c r="AQ1051">
        <v>15.099</v>
      </c>
      <c r="AR1051">
        <v>0</v>
      </c>
      <c r="AS1051">
        <v>5.0659999999999998</v>
      </c>
      <c r="AT1051">
        <v>0</v>
      </c>
      <c r="AU1051">
        <v>0</v>
      </c>
      <c r="AV1051">
        <v>0</v>
      </c>
      <c r="AW1051">
        <v>0</v>
      </c>
      <c r="AX1051">
        <v>43.951000000000001</v>
      </c>
      <c r="AY1051">
        <v>195.52600000000001</v>
      </c>
      <c r="AZ1051">
        <v>178.393</v>
      </c>
      <c r="BA1051">
        <v>25.62725099361657</v>
      </c>
    </row>
    <row r="1052" spans="1:53" x14ac:dyDescent="0.25">
      <c r="A1052">
        <v>1045</v>
      </c>
      <c r="B1052" t="s">
        <v>3517</v>
      </c>
      <c r="C1052" s="7">
        <v>0</v>
      </c>
      <c r="D1052" t="s">
        <v>3515</v>
      </c>
      <c r="E1052" s="16">
        <v>54.53124244969446</v>
      </c>
      <c r="F1052" s="12">
        <v>-1.26035508806423</v>
      </c>
      <c r="G1052" s="13">
        <v>1.7807510225418799</v>
      </c>
      <c r="H1052" s="13">
        <v>1.386494056094E-2</v>
      </c>
      <c r="I1052" s="14">
        <v>6.4156502035003903E-3</v>
      </c>
      <c r="K1052" t="b">
        <v>0</v>
      </c>
      <c r="L1052" t="b">
        <v>0</v>
      </c>
      <c r="M1052" t="b">
        <v>0</v>
      </c>
      <c r="N1052" t="s">
        <v>9309</v>
      </c>
      <c r="O1052" t="s">
        <v>9714</v>
      </c>
      <c r="P1052">
        <v>350</v>
      </c>
      <c r="Q1052">
        <v>826025</v>
      </c>
      <c r="R1052">
        <v>827078</v>
      </c>
      <c r="S1052">
        <v>1</v>
      </c>
      <c r="T1052" t="s">
        <v>20877</v>
      </c>
      <c r="U1052" s="9">
        <v>26</v>
      </c>
      <c r="V1052" t="s">
        <v>6580</v>
      </c>
      <c r="W1052" t="s">
        <v>5702</v>
      </c>
      <c r="X1052" t="s">
        <v>18558</v>
      </c>
      <c r="Y1052" t="s">
        <v>32137</v>
      </c>
      <c r="Z1052">
        <v>45.549137978242797</v>
      </c>
      <c r="AA1052" s="12">
        <v>0.45191896358427303</v>
      </c>
      <c r="AB1052" s="13">
        <v>-2.7888962172953899</v>
      </c>
      <c r="AC1052" s="13">
        <v>5.28880101040836E-3</v>
      </c>
      <c r="AD1052" s="13">
        <v>363.32660070578299</v>
      </c>
      <c r="AE1052" s="13">
        <v>0.55782964363243703</v>
      </c>
      <c r="AF1052" s="13">
        <v>3.1922846748446498</v>
      </c>
      <c r="AG1052" s="14">
        <v>1.41152142651047E-3</v>
      </c>
      <c r="AH1052" t="s">
        <v>18557</v>
      </c>
      <c r="AI1052" t="s">
        <v>11183</v>
      </c>
      <c r="AJ1052" t="s">
        <v>11193</v>
      </c>
      <c r="AK1052" t="s">
        <v>18556</v>
      </c>
      <c r="AM1052" t="s">
        <v>21375</v>
      </c>
      <c r="AN1052" t="s">
        <v>21374</v>
      </c>
      <c r="AO1052" t="s">
        <v>22166</v>
      </c>
      <c r="AP1052">
        <v>32.708969798777851</v>
      </c>
      <c r="AQ1052">
        <v>97.102000000000004</v>
      </c>
      <c r="AR1052">
        <v>43.593000000000004</v>
      </c>
      <c r="AS1052">
        <v>44.720999999999997</v>
      </c>
      <c r="AT1052">
        <v>12.144</v>
      </c>
      <c r="AU1052">
        <v>15.525</v>
      </c>
      <c r="AV1052">
        <v>11.599</v>
      </c>
      <c r="AW1052">
        <v>14.427</v>
      </c>
      <c r="AX1052">
        <v>126.31699999999999</v>
      </c>
      <c r="AY1052">
        <v>358.86599999999999</v>
      </c>
      <c r="AZ1052">
        <v>477.64299999999997</v>
      </c>
      <c r="BA1052">
        <v>166.10255273640371</v>
      </c>
    </row>
    <row r="1053" spans="1:53" x14ac:dyDescent="0.25">
      <c r="A1053">
        <v>1046</v>
      </c>
      <c r="B1053" t="s">
        <v>3518</v>
      </c>
      <c r="C1053" s="7">
        <v>0</v>
      </c>
      <c r="D1053" t="s">
        <v>1116</v>
      </c>
      <c r="E1053" s="16">
        <v>25.867565712193539</v>
      </c>
      <c r="F1053" s="12">
        <v>-0.83103072026068703</v>
      </c>
      <c r="G1053" s="13">
        <v>-2.1359256275676499E-2</v>
      </c>
      <c r="H1053" s="13">
        <v>0.13137899142798901</v>
      </c>
      <c r="I1053" s="14">
        <v>0.96541158661625104</v>
      </c>
      <c r="K1053" t="b">
        <v>0</v>
      </c>
      <c r="L1053" t="b">
        <v>0</v>
      </c>
      <c r="M1053" t="b">
        <v>0</v>
      </c>
      <c r="N1053" t="s">
        <v>9309</v>
      </c>
      <c r="O1053" t="s">
        <v>9714</v>
      </c>
      <c r="P1053">
        <v>300</v>
      </c>
      <c r="Q1053">
        <v>827130</v>
      </c>
      <c r="R1053">
        <v>828033</v>
      </c>
      <c r="S1053">
        <v>-1</v>
      </c>
      <c r="T1053" t="s">
        <v>20877</v>
      </c>
      <c r="U1053" s="9">
        <v>52</v>
      </c>
      <c r="V1053" t="s">
        <v>6581</v>
      </c>
      <c r="W1053" t="s">
        <v>6582</v>
      </c>
      <c r="X1053" t="s">
        <v>18555</v>
      </c>
      <c r="Y1053" t="s">
        <v>32138</v>
      </c>
      <c r="Z1053">
        <v>20.462784550880201</v>
      </c>
      <c r="AA1053" s="12">
        <v>0.46525668591783298</v>
      </c>
      <c r="AB1053" s="13">
        <v>-1.7861768469189701</v>
      </c>
      <c r="AC1053" s="13">
        <v>7.4070628648947395E-2</v>
      </c>
      <c r="AD1053" s="13">
        <v>63.040534228919903</v>
      </c>
      <c r="AE1053" s="13">
        <v>0.30739848609852199</v>
      </c>
      <c r="AF1053" s="13">
        <v>-6.9483934507181599E-2</v>
      </c>
      <c r="AG1053" s="14">
        <v>0.94460442015014001</v>
      </c>
      <c r="AI1053" t="s">
        <v>407</v>
      </c>
      <c r="AJ1053" t="s">
        <v>9696</v>
      </c>
      <c r="AK1053" t="s">
        <v>18554</v>
      </c>
      <c r="AM1053" t="s">
        <v>5625</v>
      </c>
      <c r="AN1053" t="s">
        <v>5625</v>
      </c>
      <c r="AO1053" t="s">
        <v>5625</v>
      </c>
      <c r="AP1053">
        <v>28.362262848774151</v>
      </c>
      <c r="AQ1053">
        <v>27.567</v>
      </c>
      <c r="AR1053">
        <v>23.106999999999999</v>
      </c>
      <c r="AS1053">
        <v>24.434000000000001</v>
      </c>
      <c r="AT1053">
        <v>4.72</v>
      </c>
      <c r="AU1053">
        <v>15.319000000000001</v>
      </c>
      <c r="AV1053">
        <v>8.516</v>
      </c>
      <c r="AW1053">
        <v>5.6079999999999997</v>
      </c>
      <c r="AX1053">
        <v>35.305999999999997</v>
      </c>
      <c r="AY1053">
        <v>37.063000000000002</v>
      </c>
      <c r="AZ1053">
        <v>37.453000000000003</v>
      </c>
      <c r="BA1053">
        <v>33.204743812327123</v>
      </c>
    </row>
    <row r="1054" spans="1:53" x14ac:dyDescent="0.25">
      <c r="A1054">
        <v>1047</v>
      </c>
      <c r="B1054" t="s">
        <v>3519</v>
      </c>
      <c r="C1054" s="7">
        <v>0</v>
      </c>
      <c r="D1054" t="s">
        <v>3520</v>
      </c>
      <c r="E1054" s="16">
        <v>1768.9434323269079</v>
      </c>
      <c r="F1054" s="12">
        <v>-8.1315001121972408</v>
      </c>
      <c r="G1054" s="13">
        <v>-1.2588997084281801</v>
      </c>
      <c r="H1054" s="13">
        <v>4.5265257971920799E-85</v>
      </c>
      <c r="I1054" s="14">
        <v>9.0395296773143397E-2</v>
      </c>
      <c r="K1054" t="b">
        <v>0</v>
      </c>
      <c r="L1054" t="b">
        <v>0</v>
      </c>
      <c r="M1054" t="b">
        <v>0</v>
      </c>
      <c r="N1054" t="s">
        <v>9309</v>
      </c>
      <c r="O1054" t="s">
        <v>9714</v>
      </c>
      <c r="P1054">
        <v>1527</v>
      </c>
      <c r="Q1054">
        <v>828137</v>
      </c>
      <c r="R1054">
        <v>832721</v>
      </c>
      <c r="S1054">
        <v>1</v>
      </c>
      <c r="T1054" t="s">
        <v>20877</v>
      </c>
      <c r="U1054" s="9">
        <v>104</v>
      </c>
      <c r="V1054" t="s">
        <v>5625</v>
      </c>
      <c r="W1054" t="s">
        <v>6583</v>
      </c>
      <c r="X1054" t="s">
        <v>18553</v>
      </c>
      <c r="Y1054" t="s">
        <v>32139</v>
      </c>
      <c r="Z1054">
        <v>4619.3979719039899</v>
      </c>
      <c r="AA1054" s="12">
        <v>0.409353862228794</v>
      </c>
      <c r="AB1054" s="13">
        <v>-19.864232055669302</v>
      </c>
      <c r="AC1054" s="13">
        <v>8.3012000472477297E-88</v>
      </c>
      <c r="AD1054" s="13">
        <v>15571.9072277754</v>
      </c>
      <c r="AE1054" s="13">
        <v>0.59943927477515802</v>
      </c>
      <c r="AF1054" s="13">
        <v>-2.1001288394064201</v>
      </c>
      <c r="AG1054" s="14">
        <v>3.5717509017959698E-2</v>
      </c>
      <c r="AH1054" t="s">
        <v>9758</v>
      </c>
      <c r="AI1054" t="s">
        <v>9757</v>
      </c>
      <c r="AJ1054" t="s">
        <v>18552</v>
      </c>
      <c r="AK1054" t="s">
        <v>18551</v>
      </c>
      <c r="AM1054" t="s">
        <v>5625</v>
      </c>
      <c r="AN1054" t="s">
        <v>5625</v>
      </c>
      <c r="AO1054" t="s">
        <v>5625</v>
      </c>
      <c r="AP1054">
        <v>2603.4777293076313</v>
      </c>
      <c r="AQ1054">
        <v>1286.653</v>
      </c>
      <c r="AR1054">
        <v>1905.9670000000001</v>
      </c>
      <c r="AS1054">
        <v>1279.6759999999999</v>
      </c>
      <c r="AT1054">
        <v>2.48</v>
      </c>
      <c r="AU1054">
        <v>4.9379999999999997</v>
      </c>
      <c r="AV1054">
        <v>2.8620000000000001</v>
      </c>
      <c r="AW1054">
        <v>3.6819999999999999</v>
      </c>
      <c r="AX1054">
        <v>1403.114</v>
      </c>
      <c r="AY1054">
        <v>402.661</v>
      </c>
      <c r="AZ1054">
        <v>407.99900000000002</v>
      </c>
      <c r="BA1054">
        <v>1660.5930333388212</v>
      </c>
    </row>
    <row r="1055" spans="1:53" x14ac:dyDescent="0.25">
      <c r="A1055">
        <v>1048</v>
      </c>
      <c r="B1055" t="s">
        <v>3521</v>
      </c>
      <c r="C1055" s="7">
        <v>0</v>
      </c>
      <c r="D1055" t="s">
        <v>3522</v>
      </c>
      <c r="E1055" s="16">
        <v>1426.9029071360742</v>
      </c>
      <c r="F1055" s="12">
        <v>-7.82706970955374</v>
      </c>
      <c r="G1055" s="13">
        <v>-1.4895016479829299</v>
      </c>
      <c r="H1055" s="13">
        <v>1.0626538425963999E-31</v>
      </c>
      <c r="I1055" s="14">
        <v>0.14305656559373001</v>
      </c>
      <c r="K1055" t="b">
        <v>0</v>
      </c>
      <c r="L1055" t="b">
        <v>0</v>
      </c>
      <c r="M1055" t="b">
        <v>0</v>
      </c>
      <c r="N1055" t="s">
        <v>9309</v>
      </c>
      <c r="O1055" t="s">
        <v>9714</v>
      </c>
      <c r="P1055">
        <v>493</v>
      </c>
      <c r="Q1055">
        <v>832767</v>
      </c>
      <c r="R1055">
        <v>834249</v>
      </c>
      <c r="S1055">
        <v>1</v>
      </c>
      <c r="T1055" t="s">
        <v>20877</v>
      </c>
      <c r="U1055" s="9">
        <v>46</v>
      </c>
      <c r="V1055" t="s">
        <v>6547</v>
      </c>
      <c r="W1055" t="s">
        <v>6584</v>
      </c>
      <c r="X1055" t="s">
        <v>18550</v>
      </c>
      <c r="Y1055" t="s">
        <v>32140</v>
      </c>
      <c r="Z1055">
        <v>1210.0034615975601</v>
      </c>
      <c r="AA1055" s="12">
        <v>0.64731246454070501</v>
      </c>
      <c r="AB1055" s="13">
        <v>-12.0916406500953</v>
      </c>
      <c r="AC1055" s="13">
        <v>1.16928114721113E-33</v>
      </c>
      <c r="AD1055" s="13">
        <v>3825.8489450133002</v>
      </c>
      <c r="AE1055" s="13">
        <v>0.80547404524766897</v>
      </c>
      <c r="AF1055" s="13">
        <v>-1.84922364261276</v>
      </c>
      <c r="AG1055" s="14">
        <v>6.4425526169641797E-2</v>
      </c>
      <c r="AH1055" t="s">
        <v>9758</v>
      </c>
      <c r="AI1055" t="s">
        <v>18366</v>
      </c>
      <c r="AJ1055" t="s">
        <v>12975</v>
      </c>
      <c r="AK1055" t="s">
        <v>18549</v>
      </c>
      <c r="AM1055" t="s">
        <v>21830</v>
      </c>
      <c r="AN1055" t="s">
        <v>21829</v>
      </c>
      <c r="AO1055" t="s">
        <v>21882</v>
      </c>
      <c r="AP1055">
        <v>2335.976628544297</v>
      </c>
      <c r="AQ1055">
        <v>392.83</v>
      </c>
      <c r="AR1055">
        <v>1845.7670000000001</v>
      </c>
      <c r="AS1055">
        <v>1133.038</v>
      </c>
      <c r="AT1055">
        <v>1.9179999999999999</v>
      </c>
      <c r="AU1055">
        <v>0.84899999999999998</v>
      </c>
      <c r="AV1055">
        <v>3.052</v>
      </c>
      <c r="AW1055">
        <v>6.8339999999999996</v>
      </c>
      <c r="AX1055">
        <v>1072.3920000000001</v>
      </c>
      <c r="AY1055">
        <v>109.197</v>
      </c>
      <c r="AZ1055">
        <v>107.91</v>
      </c>
      <c r="BA1055">
        <v>1168.4003249063346</v>
      </c>
    </row>
    <row r="1056" spans="1:53" x14ac:dyDescent="0.25">
      <c r="A1056">
        <v>1049</v>
      </c>
      <c r="B1056" t="s">
        <v>3523</v>
      </c>
      <c r="C1056" s="7">
        <v>0</v>
      </c>
      <c r="D1056" t="s">
        <v>3524</v>
      </c>
      <c r="E1056" s="16">
        <v>490.5322788491199</v>
      </c>
      <c r="F1056" s="12">
        <v>-2.0319109176680801</v>
      </c>
      <c r="G1056" s="13">
        <v>-0.11853688217684399</v>
      </c>
      <c r="H1056" s="13">
        <v>1.2088128458782699E-6</v>
      </c>
      <c r="I1056" s="14">
        <v>0.87109430433849899</v>
      </c>
      <c r="K1056" t="b">
        <v>0</v>
      </c>
      <c r="L1056" t="b">
        <v>0</v>
      </c>
      <c r="M1056" t="b">
        <v>0</v>
      </c>
      <c r="N1056" t="s">
        <v>9309</v>
      </c>
      <c r="O1056" t="s">
        <v>9714</v>
      </c>
      <c r="P1056">
        <v>614</v>
      </c>
      <c r="Q1056">
        <v>834354</v>
      </c>
      <c r="R1056">
        <v>836199</v>
      </c>
      <c r="S1056">
        <v>1</v>
      </c>
      <c r="T1056" t="s">
        <v>20877</v>
      </c>
      <c r="U1056" s="9">
        <v>105</v>
      </c>
      <c r="V1056" t="s">
        <v>5625</v>
      </c>
      <c r="W1056" t="s">
        <v>6585</v>
      </c>
      <c r="X1056" t="s">
        <v>18548</v>
      </c>
      <c r="Y1056" t="s">
        <v>32141</v>
      </c>
      <c r="Z1056">
        <v>626.96197732833105</v>
      </c>
      <c r="AA1056" s="12">
        <v>0.388087923065699</v>
      </c>
      <c r="AB1056" s="13">
        <v>-5.2356973688256199</v>
      </c>
      <c r="AC1056" s="13">
        <v>1.64363077550647E-7</v>
      </c>
      <c r="AD1056" s="13">
        <v>2322.13166319419</v>
      </c>
      <c r="AE1056" s="13">
        <v>0.45824875240556001</v>
      </c>
      <c r="AF1056" s="13">
        <v>-0.258673660440075</v>
      </c>
      <c r="AG1056" s="14">
        <v>0.79588704394318699</v>
      </c>
      <c r="AI1056" t="s">
        <v>9588</v>
      </c>
      <c r="AJ1056" t="s">
        <v>18198</v>
      </c>
      <c r="AK1056" t="s">
        <v>18547</v>
      </c>
      <c r="AM1056" t="s">
        <v>5625</v>
      </c>
      <c r="AN1056" t="s">
        <v>5625</v>
      </c>
      <c r="AO1056" t="s">
        <v>5625</v>
      </c>
      <c r="AP1056">
        <v>316.16011539647957</v>
      </c>
      <c r="AQ1056">
        <v>907.88800000000003</v>
      </c>
      <c r="AR1056">
        <v>306.85199999999998</v>
      </c>
      <c r="AS1056">
        <v>431.22899999999998</v>
      </c>
      <c r="AT1056">
        <v>60.069000000000003</v>
      </c>
      <c r="AU1056">
        <v>85.879000000000005</v>
      </c>
      <c r="AV1056">
        <v>75.759</v>
      </c>
      <c r="AW1056">
        <v>53.978999999999999</v>
      </c>
      <c r="AX1056">
        <v>496.84800000000001</v>
      </c>
      <c r="AY1056">
        <v>804.57</v>
      </c>
      <c r="AZ1056">
        <v>804.98599999999999</v>
      </c>
      <c r="BA1056">
        <v>380.55425967350135</v>
      </c>
    </row>
    <row r="1057" spans="1:53" x14ac:dyDescent="0.25">
      <c r="A1057">
        <v>1050</v>
      </c>
      <c r="B1057" t="s">
        <v>18546</v>
      </c>
      <c r="C1057" s="7" t="s">
        <v>5625</v>
      </c>
      <c r="D1057" t="s">
        <v>5645</v>
      </c>
      <c r="E1057" s="16" t="s">
        <v>5625</v>
      </c>
      <c r="F1057" s="12" t="s">
        <v>5625</v>
      </c>
      <c r="G1057" s="13" t="s">
        <v>5625</v>
      </c>
      <c r="H1057" s="13" t="s">
        <v>5625</v>
      </c>
      <c r="I1057" s="14" t="s">
        <v>5625</v>
      </c>
      <c r="J1057" t="s">
        <v>5625</v>
      </c>
      <c r="K1057" t="b">
        <v>1</v>
      </c>
      <c r="L1057" t="b">
        <v>0</v>
      </c>
      <c r="M1057" t="b">
        <v>0</v>
      </c>
      <c r="N1057" t="s">
        <v>9309</v>
      </c>
      <c r="O1057" t="s">
        <v>9714</v>
      </c>
      <c r="P1057">
        <v>42</v>
      </c>
      <c r="Q1057">
        <v>836225</v>
      </c>
      <c r="R1057">
        <v>836354</v>
      </c>
      <c r="S1057">
        <v>1</v>
      </c>
      <c r="T1057" t="s">
        <v>20877</v>
      </c>
      <c r="U1057" s="9" t="s">
        <v>5625</v>
      </c>
      <c r="V1057" t="s">
        <v>5625</v>
      </c>
      <c r="W1057" t="s">
        <v>5625</v>
      </c>
      <c r="X1057" t="s">
        <v>18545</v>
      </c>
      <c r="Y1057" t="s">
        <v>5625</v>
      </c>
      <c r="Z1057" t="s">
        <v>5625</v>
      </c>
      <c r="AA1057" s="12" t="s">
        <v>5625</v>
      </c>
      <c r="AB1057" s="13" t="s">
        <v>5625</v>
      </c>
      <c r="AC1057" s="13" t="s">
        <v>5625</v>
      </c>
      <c r="AD1057" s="13" t="s">
        <v>5625</v>
      </c>
      <c r="AE1057" s="13" t="s">
        <v>5625</v>
      </c>
      <c r="AF1057" s="13" t="s">
        <v>5625</v>
      </c>
      <c r="AG1057" s="14" t="s">
        <v>5625</v>
      </c>
      <c r="AM1057" t="s">
        <v>5625</v>
      </c>
      <c r="AN1057" t="s">
        <v>5625</v>
      </c>
      <c r="AO1057" t="s">
        <v>5625</v>
      </c>
      <c r="AP1057" t="s">
        <v>5625</v>
      </c>
      <c r="AQ1057" t="s">
        <v>5625</v>
      </c>
      <c r="AR1057" t="s">
        <v>5625</v>
      </c>
      <c r="AS1057" t="s">
        <v>5625</v>
      </c>
      <c r="AT1057" t="s">
        <v>5625</v>
      </c>
      <c r="AU1057" t="s">
        <v>5625</v>
      </c>
      <c r="AV1057" t="s">
        <v>5625</v>
      </c>
      <c r="AW1057" t="s">
        <v>5625</v>
      </c>
      <c r="AX1057" t="s">
        <v>5625</v>
      </c>
      <c r="AY1057" t="s">
        <v>5625</v>
      </c>
      <c r="AZ1057" t="s">
        <v>5625</v>
      </c>
      <c r="BA1057" t="s">
        <v>5625</v>
      </c>
    </row>
    <row r="1058" spans="1:53" x14ac:dyDescent="0.25">
      <c r="A1058">
        <v>1051</v>
      </c>
      <c r="B1058" t="s">
        <v>18544</v>
      </c>
      <c r="C1058" s="7" t="s">
        <v>5625</v>
      </c>
      <c r="D1058" t="s">
        <v>5645</v>
      </c>
      <c r="E1058" s="16" t="s">
        <v>5625</v>
      </c>
      <c r="F1058" s="12" t="s">
        <v>5625</v>
      </c>
      <c r="G1058" s="13" t="s">
        <v>5625</v>
      </c>
      <c r="H1058" s="13" t="s">
        <v>5625</v>
      </c>
      <c r="I1058" s="14" t="s">
        <v>5625</v>
      </c>
      <c r="J1058" t="s">
        <v>5625</v>
      </c>
      <c r="K1058" t="b">
        <v>1</v>
      </c>
      <c r="L1058" t="b">
        <v>0</v>
      </c>
      <c r="M1058" t="b">
        <v>0</v>
      </c>
      <c r="N1058" t="s">
        <v>9309</v>
      </c>
      <c r="O1058" t="s">
        <v>9714</v>
      </c>
      <c r="P1058">
        <v>42</v>
      </c>
      <c r="Q1058">
        <v>836331</v>
      </c>
      <c r="R1058">
        <v>836460</v>
      </c>
      <c r="S1058">
        <v>1</v>
      </c>
      <c r="T1058" t="s">
        <v>20877</v>
      </c>
      <c r="U1058" s="9" t="s">
        <v>5625</v>
      </c>
      <c r="V1058" t="s">
        <v>5625</v>
      </c>
      <c r="W1058" t="s">
        <v>5625</v>
      </c>
      <c r="X1058" t="s">
        <v>18543</v>
      </c>
      <c r="Y1058" t="s">
        <v>5625</v>
      </c>
      <c r="Z1058" t="s">
        <v>5625</v>
      </c>
      <c r="AA1058" s="12" t="s">
        <v>5625</v>
      </c>
      <c r="AB1058" s="13" t="s">
        <v>5625</v>
      </c>
      <c r="AC1058" s="13" t="s">
        <v>5625</v>
      </c>
      <c r="AD1058" s="13" t="s">
        <v>5625</v>
      </c>
      <c r="AE1058" s="13" t="s">
        <v>5625</v>
      </c>
      <c r="AF1058" s="13" t="s">
        <v>5625</v>
      </c>
      <c r="AG1058" s="14" t="s">
        <v>5625</v>
      </c>
      <c r="AM1058" t="s">
        <v>5625</v>
      </c>
      <c r="AN1058" t="s">
        <v>5625</v>
      </c>
      <c r="AO1058" t="s">
        <v>5625</v>
      </c>
      <c r="AP1058" t="s">
        <v>5625</v>
      </c>
      <c r="AQ1058" t="s">
        <v>5625</v>
      </c>
      <c r="AR1058" t="s">
        <v>5625</v>
      </c>
      <c r="AS1058" t="s">
        <v>5625</v>
      </c>
      <c r="AT1058" t="s">
        <v>5625</v>
      </c>
      <c r="AU1058" t="s">
        <v>5625</v>
      </c>
      <c r="AV1058" t="s">
        <v>5625</v>
      </c>
      <c r="AW1058" t="s">
        <v>5625</v>
      </c>
      <c r="AX1058" t="s">
        <v>5625</v>
      </c>
      <c r="AY1058" t="s">
        <v>5625</v>
      </c>
      <c r="AZ1058" t="s">
        <v>5625</v>
      </c>
      <c r="BA1058" t="s">
        <v>5625</v>
      </c>
    </row>
    <row r="1059" spans="1:53" x14ac:dyDescent="0.25">
      <c r="A1059">
        <v>1052</v>
      </c>
      <c r="B1059" t="s">
        <v>3525</v>
      </c>
      <c r="C1059" s="7">
        <v>0</v>
      </c>
      <c r="D1059" t="s">
        <v>3526</v>
      </c>
      <c r="E1059" s="16">
        <v>369.42650321408024</v>
      </c>
      <c r="F1059" s="12">
        <v>-4.2818162277564902</v>
      </c>
      <c r="G1059" s="13">
        <v>1.9294529018592199</v>
      </c>
      <c r="H1059" s="13">
        <v>1.7016713948828801E-30</v>
      </c>
      <c r="I1059" s="14">
        <v>4.6721263041462603E-5</v>
      </c>
      <c r="J1059" t="s">
        <v>6586</v>
      </c>
      <c r="K1059" t="b">
        <v>0</v>
      </c>
      <c r="L1059" t="b">
        <v>0</v>
      </c>
      <c r="M1059" t="b">
        <v>0</v>
      </c>
      <c r="N1059" t="s">
        <v>9309</v>
      </c>
      <c r="O1059" t="s">
        <v>9714</v>
      </c>
      <c r="P1059">
        <v>330</v>
      </c>
      <c r="Q1059">
        <v>836371</v>
      </c>
      <c r="R1059">
        <v>837364</v>
      </c>
      <c r="S1059">
        <v>1</v>
      </c>
      <c r="T1059" t="s">
        <v>20877</v>
      </c>
      <c r="U1059" s="9">
        <v>172</v>
      </c>
      <c r="V1059" t="s">
        <v>6116</v>
      </c>
      <c r="W1059" t="s">
        <v>6117</v>
      </c>
      <c r="X1059" t="s">
        <v>18542</v>
      </c>
      <c r="Y1059" t="s">
        <v>32142</v>
      </c>
      <c r="Z1059">
        <v>217.338028069264</v>
      </c>
      <c r="AA1059" s="12">
        <v>0.36129951233101298</v>
      </c>
      <c r="AB1059" s="13">
        <v>-11.8511541854327</v>
      </c>
      <c r="AC1059" s="13">
        <v>2.12247129510487E-32</v>
      </c>
      <c r="AD1059" s="13">
        <v>2462.5136722080001</v>
      </c>
      <c r="AE1059" s="13">
        <v>0.42088078681720498</v>
      </c>
      <c r="AF1059" s="13">
        <v>4.5843216471109898</v>
      </c>
      <c r="AG1059" s="14">
        <v>4.5546266278428703E-6</v>
      </c>
      <c r="AH1059" t="s">
        <v>18539</v>
      </c>
      <c r="AI1059" t="s">
        <v>12424</v>
      </c>
      <c r="AJ1059" t="s">
        <v>12423</v>
      </c>
      <c r="AK1059" t="s">
        <v>18541</v>
      </c>
      <c r="AM1059" t="s">
        <v>5625</v>
      </c>
      <c r="AN1059" t="s">
        <v>5625</v>
      </c>
      <c r="AO1059" t="s">
        <v>5625</v>
      </c>
      <c r="AP1059">
        <v>336.18101285632099</v>
      </c>
      <c r="AQ1059">
        <v>351.22699999999998</v>
      </c>
      <c r="AR1059">
        <v>388.02699999999999</v>
      </c>
      <c r="AS1059">
        <v>402.27100000000002</v>
      </c>
      <c r="AT1059">
        <v>8.5850000000000009</v>
      </c>
      <c r="AU1059">
        <v>6.3319999999999999</v>
      </c>
      <c r="AV1059">
        <v>16.399000000000001</v>
      </c>
      <c r="AW1059">
        <v>11.898999999999999</v>
      </c>
      <c r="AX1059">
        <v>2787.7370000000001</v>
      </c>
      <c r="AY1059">
        <v>1491.057</v>
      </c>
      <c r="AZ1059">
        <v>1077.7180000000001</v>
      </c>
      <c r="BA1059">
        <v>2725.121349993412</v>
      </c>
    </row>
    <row r="1060" spans="1:53" x14ac:dyDescent="0.25">
      <c r="A1060">
        <v>1053</v>
      </c>
      <c r="B1060" t="s">
        <v>3527</v>
      </c>
      <c r="C1060" s="7">
        <v>0</v>
      </c>
      <c r="D1060" t="s">
        <v>3528</v>
      </c>
      <c r="E1060" s="16">
        <v>615.90624422641588</v>
      </c>
      <c r="F1060" s="12">
        <v>-4.4855035874662796</v>
      </c>
      <c r="G1060" s="13">
        <v>2.1005287292842301</v>
      </c>
      <c r="H1060" s="13">
        <v>7.9526856668147202E-23</v>
      </c>
      <c r="I1060" s="14">
        <v>1.24879900237978E-8</v>
      </c>
      <c r="J1060" t="s">
        <v>6586</v>
      </c>
      <c r="K1060" t="b">
        <v>0</v>
      </c>
      <c r="L1060" t="b">
        <v>0</v>
      </c>
      <c r="M1060" t="b">
        <v>0</v>
      </c>
      <c r="N1060" t="s">
        <v>9309</v>
      </c>
      <c r="O1060" t="s">
        <v>9714</v>
      </c>
      <c r="P1060">
        <v>344</v>
      </c>
      <c r="Q1060">
        <v>837393</v>
      </c>
      <c r="R1060">
        <v>838428</v>
      </c>
      <c r="S1060">
        <v>1</v>
      </c>
      <c r="T1060" t="s">
        <v>20877</v>
      </c>
      <c r="U1060" s="9">
        <v>29</v>
      </c>
      <c r="V1060" t="s">
        <v>6118</v>
      </c>
      <c r="W1060" t="s">
        <v>6119</v>
      </c>
      <c r="X1060" t="s">
        <v>18540</v>
      </c>
      <c r="Y1060" t="s">
        <v>32143</v>
      </c>
      <c r="Z1060">
        <v>372.80359385678503</v>
      </c>
      <c r="AA1060" s="12">
        <v>0.43970374795915201</v>
      </c>
      <c r="AB1060" s="13">
        <v>-10.2011948005569</v>
      </c>
      <c r="AC1060" s="13">
        <v>1.9584816680130599E-24</v>
      </c>
      <c r="AD1060" s="13">
        <v>4633.7073628143098</v>
      </c>
      <c r="AE1060" s="13">
        <v>0.337675039257748</v>
      </c>
      <c r="AF1060" s="13">
        <v>6.2205626270198904</v>
      </c>
      <c r="AG1060" s="14">
        <v>4.9537528484341697E-10</v>
      </c>
      <c r="AH1060" t="s">
        <v>18539</v>
      </c>
      <c r="AI1060" t="s">
        <v>12428</v>
      </c>
      <c r="AJ1060" t="s">
        <v>12427</v>
      </c>
      <c r="AK1060" t="s">
        <v>18538</v>
      </c>
      <c r="AM1060" t="s">
        <v>5625</v>
      </c>
      <c r="AN1060" t="s">
        <v>5625</v>
      </c>
      <c r="AO1060" t="s">
        <v>5625</v>
      </c>
      <c r="AP1060">
        <v>453.51697690566334</v>
      </c>
      <c r="AQ1060">
        <v>934.89099999999996</v>
      </c>
      <c r="AR1060">
        <v>493.91</v>
      </c>
      <c r="AS1060">
        <v>581.30700000000002</v>
      </c>
      <c r="AT1060">
        <v>12.355</v>
      </c>
      <c r="AU1060">
        <v>14.58</v>
      </c>
      <c r="AV1060">
        <v>25.786000000000001</v>
      </c>
      <c r="AW1060">
        <v>6.524</v>
      </c>
      <c r="AX1060">
        <v>3467.2240000000002</v>
      </c>
      <c r="AY1060">
        <v>4880.6509999999998</v>
      </c>
      <c r="AZ1060">
        <v>3107.0880000000002</v>
      </c>
      <c r="BA1060">
        <v>3613.3959639206005</v>
      </c>
    </row>
    <row r="1061" spans="1:53" x14ac:dyDescent="0.25">
      <c r="A1061">
        <v>1054</v>
      </c>
      <c r="B1061" t="s">
        <v>3529</v>
      </c>
      <c r="C1061" s="7">
        <v>0</v>
      </c>
      <c r="D1061" t="s">
        <v>3530</v>
      </c>
      <c r="E1061" s="16">
        <v>449.37646718476617</v>
      </c>
      <c r="F1061" s="12">
        <v>-4.1022074708917504</v>
      </c>
      <c r="G1061" s="13">
        <v>1.79127169165496</v>
      </c>
      <c r="H1061" s="13">
        <v>5.93819242828219E-24</v>
      </c>
      <c r="I1061" s="14">
        <v>2.2004785304957698E-6</v>
      </c>
      <c r="K1061" t="b">
        <v>0</v>
      </c>
      <c r="L1061" t="b">
        <v>0</v>
      </c>
      <c r="M1061" t="b">
        <v>0</v>
      </c>
      <c r="N1061" t="s">
        <v>9309</v>
      </c>
      <c r="O1061" t="s">
        <v>9714</v>
      </c>
      <c r="P1061">
        <v>421</v>
      </c>
      <c r="Q1061">
        <v>838520</v>
      </c>
      <c r="R1061">
        <v>839786</v>
      </c>
      <c r="S1061">
        <v>1</v>
      </c>
      <c r="T1061" t="s">
        <v>20877</v>
      </c>
      <c r="U1061" s="9">
        <v>92</v>
      </c>
      <c r="V1061" t="s">
        <v>6120</v>
      </c>
      <c r="W1061" t="s">
        <v>6081</v>
      </c>
      <c r="X1061" t="s">
        <v>18537</v>
      </c>
      <c r="Y1061" t="s">
        <v>32144</v>
      </c>
      <c r="Z1061">
        <v>337.86730034761098</v>
      </c>
      <c r="AA1061" s="12">
        <v>0.392232250823629</v>
      </c>
      <c r="AB1061" s="13">
        <v>-10.4586184901362</v>
      </c>
      <c r="AC1061" s="13">
        <v>1.3379212701919499E-25</v>
      </c>
      <c r="AD1061" s="13">
        <v>3476.7607149744099</v>
      </c>
      <c r="AE1061" s="13">
        <v>0.34066327973836402</v>
      </c>
      <c r="AF1061" s="13">
        <v>5.2581883584009699</v>
      </c>
      <c r="AG1061" s="14">
        <v>1.4548146882976899E-7</v>
      </c>
      <c r="AH1061" t="s">
        <v>9898</v>
      </c>
      <c r="AI1061" t="s">
        <v>12419</v>
      </c>
      <c r="AJ1061" t="s">
        <v>12418</v>
      </c>
      <c r="AK1061" t="s">
        <v>18536</v>
      </c>
      <c r="AM1061" t="s">
        <v>5625</v>
      </c>
      <c r="AN1061" t="s">
        <v>5625</v>
      </c>
      <c r="AO1061" t="s">
        <v>5625</v>
      </c>
      <c r="AP1061">
        <v>324.37686873906472</v>
      </c>
      <c r="AQ1061">
        <v>551.82299999999998</v>
      </c>
      <c r="AR1061">
        <v>386.75900000000001</v>
      </c>
      <c r="AS1061">
        <v>534.54700000000003</v>
      </c>
      <c r="AT1061">
        <v>14.59</v>
      </c>
      <c r="AU1061">
        <v>14.898999999999999</v>
      </c>
      <c r="AV1061">
        <v>22.152999999999999</v>
      </c>
      <c r="AW1061">
        <v>6.6669999999999998</v>
      </c>
      <c r="AX1061">
        <v>2645.5709999999999</v>
      </c>
      <c r="AY1061">
        <v>2070.3440000000001</v>
      </c>
      <c r="AZ1061">
        <v>1551.3420000000001</v>
      </c>
      <c r="BA1061">
        <v>2531.2224063452149</v>
      </c>
    </row>
    <row r="1062" spans="1:53" x14ac:dyDescent="0.25">
      <c r="A1062">
        <v>1055</v>
      </c>
      <c r="B1062" t="s">
        <v>18535</v>
      </c>
      <c r="C1062" s="7" t="s">
        <v>5625</v>
      </c>
      <c r="D1062" t="s">
        <v>5645</v>
      </c>
      <c r="E1062" s="16" t="s">
        <v>5625</v>
      </c>
      <c r="F1062" s="12" t="s">
        <v>5625</v>
      </c>
      <c r="G1062" s="13" t="s">
        <v>5625</v>
      </c>
      <c r="H1062" s="13" t="s">
        <v>5625</v>
      </c>
      <c r="I1062" s="14" t="s">
        <v>5625</v>
      </c>
      <c r="J1062" t="s">
        <v>5625</v>
      </c>
      <c r="K1062" t="b">
        <v>1</v>
      </c>
      <c r="L1062" t="b">
        <v>0</v>
      </c>
      <c r="M1062" t="b">
        <v>0</v>
      </c>
      <c r="N1062" t="s">
        <v>9309</v>
      </c>
      <c r="O1062" t="s">
        <v>9714</v>
      </c>
      <c r="P1062">
        <v>47</v>
      </c>
      <c r="Q1062">
        <v>839894</v>
      </c>
      <c r="R1062">
        <v>840038</v>
      </c>
      <c r="S1062">
        <v>1</v>
      </c>
      <c r="T1062" t="s">
        <v>20877</v>
      </c>
      <c r="U1062" s="9" t="s">
        <v>5625</v>
      </c>
      <c r="V1062" t="s">
        <v>5625</v>
      </c>
      <c r="W1062" t="s">
        <v>5625</v>
      </c>
      <c r="X1062" t="s">
        <v>18534</v>
      </c>
      <c r="Y1062" t="s">
        <v>5625</v>
      </c>
      <c r="Z1062" t="s">
        <v>5625</v>
      </c>
      <c r="AA1062" s="12" t="s">
        <v>5625</v>
      </c>
      <c r="AB1062" s="13" t="s">
        <v>5625</v>
      </c>
      <c r="AC1062" s="13" t="s">
        <v>5625</v>
      </c>
      <c r="AD1062" s="13" t="s">
        <v>5625</v>
      </c>
      <c r="AE1062" s="13" t="s">
        <v>5625</v>
      </c>
      <c r="AF1062" s="13" t="s">
        <v>5625</v>
      </c>
      <c r="AG1062" s="14" t="s">
        <v>5625</v>
      </c>
      <c r="AM1062" t="s">
        <v>5625</v>
      </c>
      <c r="AN1062" t="s">
        <v>5625</v>
      </c>
      <c r="AO1062" t="s">
        <v>5625</v>
      </c>
      <c r="AP1062" t="s">
        <v>5625</v>
      </c>
      <c r="AQ1062" t="s">
        <v>5625</v>
      </c>
      <c r="AR1062" t="s">
        <v>5625</v>
      </c>
      <c r="AS1062" t="s">
        <v>5625</v>
      </c>
      <c r="AT1062" t="s">
        <v>5625</v>
      </c>
      <c r="AU1062" t="s">
        <v>5625</v>
      </c>
      <c r="AV1062" t="s">
        <v>5625</v>
      </c>
      <c r="AW1062" t="s">
        <v>5625</v>
      </c>
      <c r="AX1062" t="s">
        <v>5625</v>
      </c>
      <c r="AY1062" t="s">
        <v>5625</v>
      </c>
      <c r="AZ1062" t="s">
        <v>5625</v>
      </c>
      <c r="BA1062" t="s">
        <v>5625</v>
      </c>
    </row>
    <row r="1063" spans="1:53" x14ac:dyDescent="0.25">
      <c r="A1063">
        <v>1056</v>
      </c>
      <c r="B1063" t="s">
        <v>3531</v>
      </c>
      <c r="C1063" s="7">
        <v>0.25</v>
      </c>
      <c r="D1063" t="s">
        <v>2205</v>
      </c>
      <c r="E1063" s="16">
        <v>7.155443539616213</v>
      </c>
      <c r="F1063" s="12">
        <v>-2.0745051680159898</v>
      </c>
      <c r="G1063" s="13">
        <v>2.3943372831888299</v>
      </c>
      <c r="H1063" s="13">
        <v>0.10953981073405</v>
      </c>
      <c r="I1063" s="14">
        <v>3.9975278451743696E-3</v>
      </c>
      <c r="K1063" t="b">
        <v>0</v>
      </c>
      <c r="L1063" t="b">
        <v>0</v>
      </c>
      <c r="M1063" t="b">
        <v>0</v>
      </c>
      <c r="N1063" t="s">
        <v>9309</v>
      </c>
      <c r="O1063" t="s">
        <v>9714</v>
      </c>
      <c r="P1063">
        <v>255</v>
      </c>
      <c r="Q1063">
        <v>840537</v>
      </c>
      <c r="R1063">
        <v>841305</v>
      </c>
      <c r="S1063">
        <v>1</v>
      </c>
      <c r="T1063" t="s">
        <v>20877</v>
      </c>
      <c r="U1063" s="9">
        <v>751</v>
      </c>
      <c r="V1063" t="s">
        <v>5625</v>
      </c>
      <c r="W1063" t="s">
        <v>5835</v>
      </c>
      <c r="X1063" t="s">
        <v>18533</v>
      </c>
      <c r="Y1063" t="s">
        <v>32145</v>
      </c>
      <c r="Z1063">
        <v>3.8781166544217198</v>
      </c>
      <c r="AA1063" s="12">
        <v>1.1007964177053899</v>
      </c>
      <c r="AB1063" s="13">
        <v>-1.88454934504628</v>
      </c>
      <c r="AC1063" s="13">
        <v>5.94907067465772E-2</v>
      </c>
      <c r="AD1063" s="13">
        <v>53.597489694232202</v>
      </c>
      <c r="AE1063" s="13">
        <v>0.71267630462241505</v>
      </c>
      <c r="AF1063" s="13">
        <v>3.35964205300382</v>
      </c>
      <c r="AG1063" s="14">
        <v>7.8043517433660896E-4</v>
      </c>
      <c r="AI1063" t="s">
        <v>12222</v>
      </c>
      <c r="AJ1063" t="s">
        <v>12449</v>
      </c>
      <c r="AK1063" t="s">
        <v>18532</v>
      </c>
      <c r="AM1063" t="s">
        <v>5625</v>
      </c>
      <c r="AN1063" t="s">
        <v>5625</v>
      </c>
      <c r="AO1063" t="s">
        <v>5625</v>
      </c>
      <c r="AP1063">
        <v>3.4497741584648516</v>
      </c>
      <c r="AQ1063">
        <v>13.592000000000001</v>
      </c>
      <c r="AR1063">
        <v>8.15</v>
      </c>
      <c r="AS1063">
        <v>3.43</v>
      </c>
      <c r="AT1063">
        <v>0</v>
      </c>
      <c r="AU1063">
        <v>0</v>
      </c>
      <c r="AV1063">
        <v>0</v>
      </c>
      <c r="AW1063">
        <v>4.3959999999999999</v>
      </c>
      <c r="AX1063">
        <v>20.98</v>
      </c>
      <c r="AY1063">
        <v>108.66800000000001</v>
      </c>
      <c r="AZ1063">
        <v>100.027</v>
      </c>
      <c r="BA1063">
        <v>22.774217191592854</v>
      </c>
    </row>
    <row r="1064" spans="1:53" x14ac:dyDescent="0.25">
      <c r="A1064">
        <v>1057</v>
      </c>
      <c r="B1064" t="s">
        <v>3532</v>
      </c>
      <c r="C1064" s="7">
        <v>0</v>
      </c>
      <c r="D1064" t="s">
        <v>970</v>
      </c>
      <c r="E1064" s="16">
        <v>13.60496479276649</v>
      </c>
      <c r="F1064" s="12">
        <v>-1.5915939522590301</v>
      </c>
      <c r="G1064" s="13">
        <v>2.2764019637665398</v>
      </c>
      <c r="H1064" s="13">
        <v>6.4958689461672506E-2</v>
      </c>
      <c r="I1064" s="14">
        <v>4.0705518612114801E-3</v>
      </c>
      <c r="K1064" t="b">
        <v>0</v>
      </c>
      <c r="L1064" t="b">
        <v>0</v>
      </c>
      <c r="M1064" t="b">
        <v>0</v>
      </c>
      <c r="N1064" t="s">
        <v>9309</v>
      </c>
      <c r="O1064" t="s">
        <v>9714</v>
      </c>
      <c r="P1064">
        <v>363</v>
      </c>
      <c r="Q1064">
        <v>841301</v>
      </c>
      <c r="R1064">
        <v>842393</v>
      </c>
      <c r="S1064">
        <v>1</v>
      </c>
      <c r="T1064" t="s">
        <v>20877</v>
      </c>
      <c r="U1064" s="9">
        <v>-4</v>
      </c>
      <c r="V1064" t="s">
        <v>5625</v>
      </c>
      <c r="W1064" t="s">
        <v>5625</v>
      </c>
      <c r="X1064" t="s">
        <v>18531</v>
      </c>
      <c r="Y1064" t="s">
        <v>32146</v>
      </c>
      <c r="Z1064">
        <v>11.2806479702995</v>
      </c>
      <c r="AA1064" s="12">
        <v>0.74240190330182398</v>
      </c>
      <c r="AB1064" s="13">
        <v>-2.1438441162131201</v>
      </c>
      <c r="AC1064" s="13">
        <v>3.2045379160683597E-2</v>
      </c>
      <c r="AD1064" s="13">
        <v>131.15872178886499</v>
      </c>
      <c r="AE1064" s="13">
        <v>0.67875494790211599</v>
      </c>
      <c r="AF1064" s="13">
        <v>3.3537905996890398</v>
      </c>
      <c r="AG1064" s="14">
        <v>7.9712662057497498E-4</v>
      </c>
      <c r="AH1064" t="s">
        <v>10096</v>
      </c>
      <c r="AI1064" t="s">
        <v>10095</v>
      </c>
      <c r="AJ1064" t="s">
        <v>10094</v>
      </c>
      <c r="AM1064" t="s">
        <v>5625</v>
      </c>
      <c r="AN1064" t="s">
        <v>5625</v>
      </c>
      <c r="AO1064" t="s">
        <v>5625</v>
      </c>
      <c r="AP1064">
        <v>9.7048591710659569</v>
      </c>
      <c r="AQ1064">
        <v>27.452999999999999</v>
      </c>
      <c r="AR1064">
        <v>12.738</v>
      </c>
      <c r="AS1064">
        <v>4.524</v>
      </c>
      <c r="AT1064">
        <v>3.903</v>
      </c>
      <c r="AU1064">
        <v>2.3029999999999999</v>
      </c>
      <c r="AV1064">
        <v>0.41399999999999998</v>
      </c>
      <c r="AW1064">
        <v>4.6369999999999996</v>
      </c>
      <c r="AX1064">
        <v>43.009</v>
      </c>
      <c r="AY1064">
        <v>192.03399999999999</v>
      </c>
      <c r="AZ1064">
        <v>158.39500000000001</v>
      </c>
      <c r="BA1064">
        <v>34.322211152165053</v>
      </c>
    </row>
    <row r="1065" spans="1:53" x14ac:dyDescent="0.25">
      <c r="A1065">
        <v>1058</v>
      </c>
      <c r="B1065" t="s">
        <v>3533</v>
      </c>
      <c r="C1065" s="7">
        <v>8.3333333333333329E-2</v>
      </c>
      <c r="D1065" t="s">
        <v>637</v>
      </c>
      <c r="E1065" s="16">
        <v>3.9679013703891659</v>
      </c>
      <c r="F1065" s="12">
        <v>-0.796407464732381</v>
      </c>
      <c r="G1065" s="13">
        <v>2.4250607004347802</v>
      </c>
      <c r="H1065" s="13">
        <v>0.55419668703532998</v>
      </c>
      <c r="I1065" s="14">
        <v>1.78307688357692E-4</v>
      </c>
      <c r="K1065" t="b">
        <v>0</v>
      </c>
      <c r="L1065" t="b">
        <v>0</v>
      </c>
      <c r="M1065" t="b">
        <v>0</v>
      </c>
      <c r="N1065" t="s">
        <v>9309</v>
      </c>
      <c r="O1065" t="s">
        <v>9714</v>
      </c>
      <c r="P1065">
        <v>202</v>
      </c>
      <c r="Q1065">
        <v>842412</v>
      </c>
      <c r="R1065">
        <v>843021</v>
      </c>
      <c r="S1065">
        <v>1</v>
      </c>
      <c r="T1065" t="s">
        <v>20877</v>
      </c>
      <c r="U1065" s="9">
        <v>19</v>
      </c>
      <c r="V1065" t="s">
        <v>6587</v>
      </c>
      <c r="W1065" t="s">
        <v>5874</v>
      </c>
      <c r="X1065" t="s">
        <v>18530</v>
      </c>
      <c r="Y1065" t="s">
        <v>32147</v>
      </c>
      <c r="Z1065">
        <v>2.17545232765301</v>
      </c>
      <c r="AA1065" s="12">
        <v>1.06229741337369</v>
      </c>
      <c r="AB1065" s="13">
        <v>-0.74970291248579501</v>
      </c>
      <c r="AC1065" s="13">
        <v>0.45343365302890698</v>
      </c>
      <c r="AD1065" s="13">
        <v>21.749814469348902</v>
      </c>
      <c r="AE1065" s="13">
        <v>0.57005130365165702</v>
      </c>
      <c r="AF1065" s="13">
        <v>4.2541095597891498</v>
      </c>
      <c r="AG1065" s="14">
        <v>2.0988252661237201E-5</v>
      </c>
      <c r="AI1065" t="s">
        <v>18529</v>
      </c>
      <c r="AK1065" t="s">
        <v>18528</v>
      </c>
      <c r="AM1065" t="s">
        <v>5625</v>
      </c>
      <c r="AN1065" t="s">
        <v>5625</v>
      </c>
      <c r="AO1065" t="s">
        <v>5625</v>
      </c>
      <c r="AP1065">
        <v>5.8006054815566639</v>
      </c>
      <c r="AQ1065">
        <v>2.198</v>
      </c>
      <c r="AR1065">
        <v>5.71</v>
      </c>
      <c r="AS1065">
        <v>2.1629999999999998</v>
      </c>
      <c r="AT1065">
        <v>0</v>
      </c>
      <c r="AU1065">
        <v>2.0649999999999999</v>
      </c>
      <c r="AV1065">
        <v>0.74299999999999999</v>
      </c>
      <c r="AW1065">
        <v>2.7719999999999998</v>
      </c>
      <c r="AX1065">
        <v>42.780999999999999</v>
      </c>
      <c r="AY1065">
        <v>29.216000000000001</v>
      </c>
      <c r="AZ1065">
        <v>32.527000000000001</v>
      </c>
      <c r="BA1065">
        <v>21.540146309289792</v>
      </c>
    </row>
    <row r="1066" spans="1:53" x14ac:dyDescent="0.25">
      <c r="A1066">
        <v>1059</v>
      </c>
      <c r="B1066" t="s">
        <v>3534</v>
      </c>
      <c r="C1066" s="7">
        <v>8.3333333333333329E-2</v>
      </c>
      <c r="D1066" t="s">
        <v>3535</v>
      </c>
      <c r="E1066" s="16">
        <v>7.2184828035795618</v>
      </c>
      <c r="F1066" s="12">
        <v>-1.8915811097242301</v>
      </c>
      <c r="G1066" s="13">
        <v>2.65228160282307</v>
      </c>
      <c r="H1066" s="13">
        <v>3.7031452870036799E-2</v>
      </c>
      <c r="I1066" s="14">
        <v>2.92643820456674E-5</v>
      </c>
      <c r="K1066" t="b">
        <v>0</v>
      </c>
      <c r="L1066" t="b">
        <v>0</v>
      </c>
      <c r="M1066" t="b">
        <v>0</v>
      </c>
      <c r="N1066" t="s">
        <v>9309</v>
      </c>
      <c r="O1066" t="s">
        <v>9714</v>
      </c>
      <c r="P1066">
        <v>805</v>
      </c>
      <c r="Q1066">
        <v>843013</v>
      </c>
      <c r="R1066">
        <v>845431</v>
      </c>
      <c r="S1066">
        <v>1</v>
      </c>
      <c r="T1066" t="s">
        <v>20877</v>
      </c>
      <c r="U1066" s="9">
        <v>-8</v>
      </c>
      <c r="V1066" t="s">
        <v>6588</v>
      </c>
      <c r="W1066" t="s">
        <v>6589</v>
      </c>
      <c r="X1066" t="s">
        <v>18527</v>
      </c>
      <c r="Y1066" t="s">
        <v>32148</v>
      </c>
      <c r="Z1066">
        <v>12.490481071944799</v>
      </c>
      <c r="AA1066" s="12">
        <v>0.79127168306781703</v>
      </c>
      <c r="AB1066" s="13">
        <v>-2.39055832554304</v>
      </c>
      <c r="AC1066" s="13">
        <v>1.68227768605302E-2</v>
      </c>
      <c r="AD1066" s="13">
        <v>188.241119677678</v>
      </c>
      <c r="AE1066" s="13">
        <v>0.56495932869449095</v>
      </c>
      <c r="AF1066" s="13">
        <v>4.6946416637671398</v>
      </c>
      <c r="AG1066" s="14">
        <v>2.6707447446395901E-6</v>
      </c>
      <c r="AH1066" t="s">
        <v>18518</v>
      </c>
      <c r="AI1066" t="s">
        <v>10104</v>
      </c>
      <c r="AJ1066" t="s">
        <v>10103</v>
      </c>
      <c r="AK1066" t="s">
        <v>18526</v>
      </c>
      <c r="AM1066" t="s">
        <v>5625</v>
      </c>
      <c r="AN1066" t="s">
        <v>5625</v>
      </c>
      <c r="AO1066" t="s">
        <v>5625</v>
      </c>
      <c r="AP1066">
        <v>5.2959312143182506</v>
      </c>
      <c r="AQ1066">
        <v>12.952</v>
      </c>
      <c r="AR1066">
        <v>7.766</v>
      </c>
      <c r="AS1066">
        <v>2.86</v>
      </c>
      <c r="AT1066">
        <v>0</v>
      </c>
      <c r="AU1066">
        <v>0.52</v>
      </c>
      <c r="AV1066">
        <v>0.748</v>
      </c>
      <c r="AW1066">
        <v>3.49</v>
      </c>
      <c r="AX1066">
        <v>44.518000000000001</v>
      </c>
      <c r="AY1066">
        <v>113.35599999999999</v>
      </c>
      <c r="AZ1066">
        <v>92.313999999999993</v>
      </c>
      <c r="BA1066">
        <v>34.875795203006426</v>
      </c>
    </row>
    <row r="1067" spans="1:53" x14ac:dyDescent="0.25">
      <c r="A1067">
        <v>1060</v>
      </c>
      <c r="B1067" t="s">
        <v>3536</v>
      </c>
      <c r="C1067" s="7">
        <v>0.16666666666666666</v>
      </c>
      <c r="D1067" t="s">
        <v>3537</v>
      </c>
      <c r="E1067" s="16">
        <v>10.198955645574554</v>
      </c>
      <c r="F1067" s="12">
        <v>-1.54044770426224</v>
      </c>
      <c r="G1067" s="13">
        <v>2.4038864063824001</v>
      </c>
      <c r="H1067" s="13">
        <v>0.170381449683361</v>
      </c>
      <c r="I1067" s="14">
        <v>9.1280422976167E-4</v>
      </c>
      <c r="K1067" t="b">
        <v>0</v>
      </c>
      <c r="L1067" t="b">
        <v>0</v>
      </c>
      <c r="M1067" t="b">
        <v>0</v>
      </c>
      <c r="N1067" t="s">
        <v>9309</v>
      </c>
      <c r="O1067" t="s">
        <v>9714</v>
      </c>
      <c r="P1067">
        <v>165</v>
      </c>
      <c r="Q1067">
        <v>845385</v>
      </c>
      <c r="R1067">
        <v>845883</v>
      </c>
      <c r="S1067">
        <v>1</v>
      </c>
      <c r="T1067" t="s">
        <v>20877</v>
      </c>
      <c r="U1067" s="9">
        <v>-46</v>
      </c>
      <c r="V1067" t="s">
        <v>6590</v>
      </c>
      <c r="W1067" t="s">
        <v>6591</v>
      </c>
      <c r="X1067" t="s">
        <v>18525</v>
      </c>
      <c r="Y1067" t="s">
        <v>32149</v>
      </c>
      <c r="Z1067">
        <v>3.7420725867201101</v>
      </c>
      <c r="AA1067" s="12">
        <v>0.94558565018761698</v>
      </c>
      <c r="AB1067" s="13">
        <v>-1.62909378326183</v>
      </c>
      <c r="AC1067" s="13">
        <v>0.103293167081283</v>
      </c>
      <c r="AD1067" s="13">
        <v>48.149768778106797</v>
      </c>
      <c r="AE1067" s="13">
        <v>0.63029601970873705</v>
      </c>
      <c r="AF1067" s="13">
        <v>3.8139006613007802</v>
      </c>
      <c r="AG1067" s="14">
        <v>1.3679047052171301E-4</v>
      </c>
      <c r="AI1067" t="s">
        <v>9453</v>
      </c>
      <c r="AJ1067" t="s">
        <v>18524</v>
      </c>
      <c r="AK1067" t="s">
        <v>18523</v>
      </c>
      <c r="AM1067" t="s">
        <v>5625</v>
      </c>
      <c r="AN1067" t="s">
        <v>5625</v>
      </c>
      <c r="AO1067" t="s">
        <v>5625</v>
      </c>
      <c r="AP1067">
        <v>6.2068225822982068</v>
      </c>
      <c r="AQ1067">
        <v>18.274000000000001</v>
      </c>
      <c r="AR1067">
        <v>8.3800000000000008</v>
      </c>
      <c r="AS1067">
        <v>7.9349999999999996</v>
      </c>
      <c r="AT1067">
        <v>5.7060000000000004</v>
      </c>
      <c r="AU1067">
        <v>0</v>
      </c>
      <c r="AV1067">
        <v>1.8169999999999999</v>
      </c>
      <c r="AW1067">
        <v>0</v>
      </c>
      <c r="AX1067">
        <v>54.381999999999998</v>
      </c>
      <c r="AY1067">
        <v>145.46600000000001</v>
      </c>
      <c r="AZ1067">
        <v>125.15300000000001</v>
      </c>
      <c r="BA1067">
        <v>25.086917388329475</v>
      </c>
    </row>
    <row r="1068" spans="1:53" x14ac:dyDescent="0.25">
      <c r="A1068">
        <v>1061</v>
      </c>
      <c r="B1068" t="s">
        <v>3538</v>
      </c>
      <c r="C1068" s="7">
        <v>8.3333333333333329E-2</v>
      </c>
      <c r="D1068" t="s">
        <v>3539</v>
      </c>
      <c r="E1068" s="16">
        <v>9.0091618589062534</v>
      </c>
      <c r="F1068" s="12">
        <v>-1.42595467249618</v>
      </c>
      <c r="G1068" s="13">
        <v>2.0123751900393598</v>
      </c>
      <c r="H1068" s="13">
        <v>0.12103101649122</v>
      </c>
      <c r="I1068" s="14">
        <v>4.4416233944125E-5</v>
      </c>
      <c r="K1068" t="b">
        <v>0</v>
      </c>
      <c r="L1068" t="b">
        <v>0</v>
      </c>
      <c r="M1068" t="b">
        <v>0</v>
      </c>
      <c r="N1068" t="s">
        <v>9309</v>
      </c>
      <c r="O1068" t="s">
        <v>9714</v>
      </c>
      <c r="P1068">
        <v>295</v>
      </c>
      <c r="Q1068">
        <v>845912</v>
      </c>
      <c r="R1068">
        <v>846800</v>
      </c>
      <c r="S1068">
        <v>1</v>
      </c>
      <c r="T1068" t="s">
        <v>20877</v>
      </c>
      <c r="U1068" s="9">
        <v>29</v>
      </c>
      <c r="V1068" t="s">
        <v>6592</v>
      </c>
      <c r="W1068" t="s">
        <v>6593</v>
      </c>
      <c r="X1068" t="s">
        <v>18522</v>
      </c>
      <c r="Y1068" t="s">
        <v>32150</v>
      </c>
      <c r="Z1068">
        <v>6.1574835654794802</v>
      </c>
      <c r="AA1068" s="12">
        <v>0.77867848731626599</v>
      </c>
      <c r="AB1068" s="13">
        <v>-1.83124960522637</v>
      </c>
      <c r="AC1068" s="13">
        <v>6.7063295750309199E-2</v>
      </c>
      <c r="AD1068" s="13">
        <v>55.699327196899198</v>
      </c>
      <c r="AE1068" s="13">
        <v>0.43790712503381002</v>
      </c>
      <c r="AF1068" s="13">
        <v>4.5954383361174802</v>
      </c>
      <c r="AG1068" s="14">
        <v>4.3184049077124404E-6</v>
      </c>
      <c r="AH1068" t="s">
        <v>18518</v>
      </c>
      <c r="AI1068" t="s">
        <v>10108</v>
      </c>
      <c r="AJ1068" t="s">
        <v>18521</v>
      </c>
      <c r="AK1068" t="s">
        <v>18520</v>
      </c>
      <c r="AM1068" t="s">
        <v>5625</v>
      </c>
      <c r="AN1068" t="s">
        <v>5625</v>
      </c>
      <c r="AO1068" t="s">
        <v>5625</v>
      </c>
      <c r="AP1068">
        <v>4.972647435625011</v>
      </c>
      <c r="AQ1068">
        <v>9.3439999999999994</v>
      </c>
      <c r="AR1068">
        <v>10.965</v>
      </c>
      <c r="AS1068">
        <v>10.755000000000001</v>
      </c>
      <c r="AT1068">
        <v>4.8</v>
      </c>
      <c r="AU1068">
        <v>1.4159999999999999</v>
      </c>
      <c r="AV1068">
        <v>1.528</v>
      </c>
      <c r="AW1068">
        <v>0</v>
      </c>
      <c r="AX1068">
        <v>46.712000000000003</v>
      </c>
      <c r="AY1068">
        <v>70.129000000000005</v>
      </c>
      <c r="AZ1068">
        <v>63.113999999999997</v>
      </c>
      <c r="BA1068">
        <v>31.655282582908985</v>
      </c>
    </row>
    <row r="1069" spans="1:53" x14ac:dyDescent="0.25">
      <c r="A1069">
        <v>1062</v>
      </c>
      <c r="B1069" t="s">
        <v>3540</v>
      </c>
      <c r="C1069" s="7">
        <v>0</v>
      </c>
      <c r="D1069" t="s">
        <v>3541</v>
      </c>
      <c r="E1069" s="16">
        <v>18.737773795458107</v>
      </c>
      <c r="F1069" s="12">
        <v>-1.2594870575218799</v>
      </c>
      <c r="G1069" s="13">
        <v>1.22055518794448</v>
      </c>
      <c r="H1069" s="13">
        <v>0.118140232319914</v>
      </c>
      <c r="I1069" s="14">
        <v>1.9198091843438101E-2</v>
      </c>
      <c r="K1069" t="b">
        <v>0</v>
      </c>
      <c r="L1069" t="b">
        <v>0</v>
      </c>
      <c r="M1069" t="b">
        <v>0</v>
      </c>
      <c r="N1069" t="s">
        <v>9309</v>
      </c>
      <c r="O1069" t="s">
        <v>9714</v>
      </c>
      <c r="P1069">
        <v>172</v>
      </c>
      <c r="Q1069">
        <v>846762</v>
      </c>
      <c r="R1069">
        <v>847281</v>
      </c>
      <c r="S1069">
        <v>1</v>
      </c>
      <c r="T1069" t="s">
        <v>20877</v>
      </c>
      <c r="U1069" s="9">
        <v>-38</v>
      </c>
      <c r="V1069" t="s">
        <v>6594</v>
      </c>
      <c r="W1069" t="s">
        <v>6595</v>
      </c>
      <c r="X1069" t="s">
        <v>18519</v>
      </c>
      <c r="Y1069" t="s">
        <v>32151</v>
      </c>
      <c r="Z1069">
        <v>7.8014880628571301</v>
      </c>
      <c r="AA1069" s="12">
        <v>0.68286117901566701</v>
      </c>
      <c r="AB1069" s="13">
        <v>-1.84442621168978</v>
      </c>
      <c r="AC1069" s="13">
        <v>6.5121050249174306E-2</v>
      </c>
      <c r="AD1069" s="13">
        <v>44.476005316459101</v>
      </c>
      <c r="AE1069" s="13">
        <v>0.43738225306585798</v>
      </c>
      <c r="AF1069" s="13">
        <v>2.7905914777952701</v>
      </c>
      <c r="AG1069" s="14">
        <v>5.2611830641726897E-3</v>
      </c>
      <c r="AH1069" t="s">
        <v>18518</v>
      </c>
      <c r="AI1069" t="s">
        <v>10112</v>
      </c>
      <c r="AJ1069" t="s">
        <v>18517</v>
      </c>
      <c r="AK1069" t="s">
        <v>18516</v>
      </c>
      <c r="AM1069" t="s">
        <v>21244</v>
      </c>
      <c r="AN1069" t="s">
        <v>21242</v>
      </c>
      <c r="AO1069" t="s">
        <v>22242</v>
      </c>
      <c r="AP1069">
        <v>22.12109518183242</v>
      </c>
      <c r="AQ1069">
        <v>13.409000000000001</v>
      </c>
      <c r="AR1069">
        <v>25.462</v>
      </c>
      <c r="AS1069">
        <v>13.959</v>
      </c>
      <c r="AT1069">
        <v>5.4749999999999996</v>
      </c>
      <c r="AU1069">
        <v>2.423</v>
      </c>
      <c r="AV1069">
        <v>4.3579999999999997</v>
      </c>
      <c r="AW1069">
        <v>6.5049999999999999</v>
      </c>
      <c r="AX1069">
        <v>54.823999999999998</v>
      </c>
      <c r="AY1069">
        <v>76.727999999999994</v>
      </c>
      <c r="AZ1069">
        <v>73.543000000000006</v>
      </c>
      <c r="BA1069">
        <v>44.532903641364058</v>
      </c>
    </row>
    <row r="1070" spans="1:53" x14ac:dyDescent="0.25">
      <c r="A1070">
        <v>1063</v>
      </c>
      <c r="B1070" t="s">
        <v>3542</v>
      </c>
      <c r="C1070" s="7">
        <v>0</v>
      </c>
      <c r="D1070" t="s">
        <v>3543</v>
      </c>
      <c r="E1070" s="16">
        <v>16.058873859447573</v>
      </c>
      <c r="F1070" s="12">
        <v>-1.8080909203523801</v>
      </c>
      <c r="G1070" s="13">
        <v>1.7917903361348999</v>
      </c>
      <c r="H1070" s="13">
        <v>6.0182096632051098E-3</v>
      </c>
      <c r="I1070" s="14">
        <v>2.79743960133265E-3</v>
      </c>
      <c r="K1070" t="b">
        <v>0</v>
      </c>
      <c r="L1070" t="b">
        <v>0</v>
      </c>
      <c r="M1070" t="b">
        <v>0</v>
      </c>
      <c r="N1070" t="s">
        <v>9309</v>
      </c>
      <c r="O1070" t="s">
        <v>9714</v>
      </c>
      <c r="P1070">
        <v>533</v>
      </c>
      <c r="Q1070">
        <v>847240</v>
      </c>
      <c r="R1070">
        <v>848842</v>
      </c>
      <c r="S1070">
        <v>1</v>
      </c>
      <c r="T1070" t="s">
        <v>20877</v>
      </c>
      <c r="U1070" s="9">
        <v>-41</v>
      </c>
      <c r="V1070" t="s">
        <v>6596</v>
      </c>
      <c r="W1070" t="s">
        <v>5791</v>
      </c>
      <c r="X1070" t="s">
        <v>18515</v>
      </c>
      <c r="Y1070" t="s">
        <v>32152</v>
      </c>
      <c r="Z1070">
        <v>18.718030656900599</v>
      </c>
      <c r="AA1070" s="12">
        <v>0.58529866113450502</v>
      </c>
      <c r="AB1070" s="13">
        <v>-3.0891765869542498</v>
      </c>
      <c r="AC1070" s="13">
        <v>2.0071210115955198E-3</v>
      </c>
      <c r="AD1070" s="13">
        <v>162.767641956387</v>
      </c>
      <c r="AE1070" s="13">
        <v>0.51537700912166995</v>
      </c>
      <c r="AF1070" s="13">
        <v>3.47665942489082</v>
      </c>
      <c r="AG1070" s="14">
        <v>5.0770228699322201E-4</v>
      </c>
      <c r="AH1070" t="s">
        <v>18514</v>
      </c>
      <c r="AI1070" t="s">
        <v>12250</v>
      </c>
      <c r="AJ1070" t="s">
        <v>12249</v>
      </c>
      <c r="AK1070" t="s">
        <v>18513</v>
      </c>
      <c r="AM1070" t="s">
        <v>5625</v>
      </c>
      <c r="AN1070" t="s">
        <v>5625</v>
      </c>
      <c r="AO1070" t="s">
        <v>5625</v>
      </c>
      <c r="AP1070">
        <v>11.025495437790287</v>
      </c>
      <c r="AQ1070">
        <v>24.561</v>
      </c>
      <c r="AR1070">
        <v>16.931999999999999</v>
      </c>
      <c r="AS1070">
        <v>11.717000000000001</v>
      </c>
      <c r="AT1070">
        <v>0.88700000000000001</v>
      </c>
      <c r="AU1070">
        <v>3.14</v>
      </c>
      <c r="AV1070">
        <v>1.9770000000000001</v>
      </c>
      <c r="AW1070">
        <v>5.2679999999999998</v>
      </c>
      <c r="AX1070">
        <v>50.073999999999998</v>
      </c>
      <c r="AY1070">
        <v>129.31299999999999</v>
      </c>
      <c r="AZ1070">
        <v>115.81100000000001</v>
      </c>
      <c r="BA1070">
        <v>39.382701959993632</v>
      </c>
    </row>
    <row r="1071" spans="1:53" x14ac:dyDescent="0.25">
      <c r="A1071">
        <v>1064</v>
      </c>
      <c r="B1071" t="s">
        <v>3544</v>
      </c>
      <c r="C1071" s="7">
        <v>0.16666666666666666</v>
      </c>
      <c r="D1071" t="s">
        <v>3545</v>
      </c>
      <c r="E1071" s="16">
        <v>11.406772217251424</v>
      </c>
      <c r="F1071" s="12">
        <v>-2.3875265532754701</v>
      </c>
      <c r="G1071" s="13">
        <v>1.98686836070051</v>
      </c>
      <c r="H1071" s="13">
        <v>2.3843592621730698E-2</v>
      </c>
      <c r="I1071" s="14">
        <v>1.61339440843443E-4</v>
      </c>
      <c r="K1071" t="b">
        <v>0</v>
      </c>
      <c r="L1071" t="b">
        <v>0</v>
      </c>
      <c r="M1071" t="b">
        <v>0</v>
      </c>
      <c r="N1071" t="s">
        <v>9309</v>
      </c>
      <c r="O1071" t="s">
        <v>9714</v>
      </c>
      <c r="P1071">
        <v>263</v>
      </c>
      <c r="Q1071">
        <v>848871</v>
      </c>
      <c r="R1071">
        <v>849663</v>
      </c>
      <c r="S1071">
        <v>1</v>
      </c>
      <c r="T1071" t="s">
        <v>20877</v>
      </c>
      <c r="U1071" s="9">
        <v>29</v>
      </c>
      <c r="V1071" t="s">
        <v>6597</v>
      </c>
      <c r="W1071" t="s">
        <v>6174</v>
      </c>
      <c r="X1071" t="s">
        <v>18512</v>
      </c>
      <c r="Y1071" t="s">
        <v>32153</v>
      </c>
      <c r="Z1071">
        <v>6.19049173658453</v>
      </c>
      <c r="AA1071" s="12">
        <v>0.92566976531679901</v>
      </c>
      <c r="AB1071" s="13">
        <v>-2.5792422338201502</v>
      </c>
      <c r="AC1071" s="13">
        <v>9.9017325753277697E-3</v>
      </c>
      <c r="AD1071" s="13">
        <v>63.256701567217</v>
      </c>
      <c r="AE1071" s="13">
        <v>0.46417889787876898</v>
      </c>
      <c r="AF1071" s="13">
        <v>4.2803935503751198</v>
      </c>
      <c r="AG1071" s="14">
        <v>1.86563107638515E-5</v>
      </c>
      <c r="AH1071" t="s">
        <v>13230</v>
      </c>
      <c r="AI1071" t="s">
        <v>13667</v>
      </c>
      <c r="AJ1071" t="s">
        <v>13666</v>
      </c>
      <c r="AK1071" t="s">
        <v>18511</v>
      </c>
      <c r="AM1071" t="s">
        <v>5625</v>
      </c>
      <c r="AN1071" t="s">
        <v>5625</v>
      </c>
      <c r="AO1071" t="s">
        <v>5625</v>
      </c>
      <c r="AP1071">
        <v>8.3630888690057006</v>
      </c>
      <c r="AQ1071">
        <v>16.559999999999999</v>
      </c>
      <c r="AR1071">
        <v>14.051</v>
      </c>
      <c r="AS1071">
        <v>6.6529999999999996</v>
      </c>
      <c r="AT1071">
        <v>0</v>
      </c>
      <c r="AU1071">
        <v>1.5880000000000001</v>
      </c>
      <c r="AV1071">
        <v>0</v>
      </c>
      <c r="AW1071">
        <v>4.2629999999999999</v>
      </c>
      <c r="AX1071">
        <v>61.463999999999999</v>
      </c>
      <c r="AY1071">
        <v>87.722999999999999</v>
      </c>
      <c r="AZ1071">
        <v>79.305000000000007</v>
      </c>
      <c r="BA1071">
        <v>40.22459140333283</v>
      </c>
    </row>
    <row r="1072" spans="1:53" x14ac:dyDescent="0.25">
      <c r="A1072">
        <v>1065</v>
      </c>
      <c r="B1072" t="s">
        <v>18510</v>
      </c>
      <c r="C1072" s="7" t="s">
        <v>5625</v>
      </c>
      <c r="D1072" t="s">
        <v>5645</v>
      </c>
      <c r="E1072" s="16" t="s">
        <v>5625</v>
      </c>
      <c r="F1072" s="12" t="s">
        <v>5625</v>
      </c>
      <c r="G1072" s="13" t="s">
        <v>5625</v>
      </c>
      <c r="H1072" s="13" t="s">
        <v>5625</v>
      </c>
      <c r="I1072" s="14" t="s">
        <v>5625</v>
      </c>
      <c r="J1072" t="s">
        <v>5625</v>
      </c>
      <c r="K1072" t="b">
        <v>1</v>
      </c>
      <c r="L1072" t="b">
        <v>0</v>
      </c>
      <c r="M1072" t="b">
        <v>0</v>
      </c>
      <c r="N1072" t="s">
        <v>9309</v>
      </c>
      <c r="O1072" t="s">
        <v>9714</v>
      </c>
      <c r="P1072">
        <v>40</v>
      </c>
      <c r="Q1072">
        <v>849673</v>
      </c>
      <c r="R1072">
        <v>849796</v>
      </c>
      <c r="S1072">
        <v>-1</v>
      </c>
      <c r="T1072" t="s">
        <v>20877</v>
      </c>
      <c r="U1072" s="9" t="s">
        <v>5625</v>
      </c>
      <c r="V1072" t="s">
        <v>5625</v>
      </c>
      <c r="W1072" t="s">
        <v>5625</v>
      </c>
      <c r="X1072" t="s">
        <v>18509</v>
      </c>
      <c r="Y1072" t="s">
        <v>5625</v>
      </c>
      <c r="Z1072" t="s">
        <v>5625</v>
      </c>
      <c r="AA1072" s="12" t="s">
        <v>5625</v>
      </c>
      <c r="AB1072" s="13" t="s">
        <v>5625</v>
      </c>
      <c r="AC1072" s="13" t="s">
        <v>5625</v>
      </c>
      <c r="AD1072" s="13" t="s">
        <v>5625</v>
      </c>
      <c r="AE1072" s="13" t="s">
        <v>5625</v>
      </c>
      <c r="AF1072" s="13" t="s">
        <v>5625</v>
      </c>
      <c r="AG1072" s="14" t="s">
        <v>5625</v>
      </c>
      <c r="AM1072" t="s">
        <v>5625</v>
      </c>
      <c r="AN1072" t="s">
        <v>5625</v>
      </c>
      <c r="AO1072" t="s">
        <v>5625</v>
      </c>
      <c r="AP1072" t="s">
        <v>5625</v>
      </c>
      <c r="AQ1072" t="s">
        <v>5625</v>
      </c>
      <c r="AR1072" t="s">
        <v>5625</v>
      </c>
      <c r="AS1072" t="s">
        <v>5625</v>
      </c>
      <c r="AT1072" t="s">
        <v>5625</v>
      </c>
      <c r="AU1072" t="s">
        <v>5625</v>
      </c>
      <c r="AV1072" t="s">
        <v>5625</v>
      </c>
      <c r="AW1072" t="s">
        <v>5625</v>
      </c>
      <c r="AX1072" t="s">
        <v>5625</v>
      </c>
      <c r="AY1072" t="s">
        <v>5625</v>
      </c>
      <c r="AZ1072" t="s">
        <v>5625</v>
      </c>
      <c r="BA1072" t="s">
        <v>5625</v>
      </c>
    </row>
    <row r="1073" spans="1:53" x14ac:dyDescent="0.25">
      <c r="A1073">
        <v>1066</v>
      </c>
      <c r="B1073" t="s">
        <v>3546</v>
      </c>
      <c r="C1073" s="7">
        <v>8.3333333333333329E-2</v>
      </c>
      <c r="D1073" t="s">
        <v>1049</v>
      </c>
      <c r="E1073" s="16">
        <v>4.2448197136401369</v>
      </c>
      <c r="F1073" s="12">
        <v>-0.81817830665937796</v>
      </c>
      <c r="G1073" s="13">
        <v>2.5993033503165401</v>
      </c>
      <c r="H1073" s="13">
        <v>0.421715571004388</v>
      </c>
      <c r="I1073" s="14">
        <v>5.2169472885242299E-8</v>
      </c>
      <c r="K1073" t="b">
        <v>0</v>
      </c>
      <c r="L1073" t="b">
        <v>0</v>
      </c>
      <c r="M1073" t="b">
        <v>0</v>
      </c>
      <c r="N1073" t="s">
        <v>9309</v>
      </c>
      <c r="O1073" t="s">
        <v>9714</v>
      </c>
      <c r="P1073">
        <v>445</v>
      </c>
      <c r="Q1073">
        <v>849753</v>
      </c>
      <c r="R1073">
        <v>851091</v>
      </c>
      <c r="S1073">
        <v>1</v>
      </c>
      <c r="T1073" t="s">
        <v>20877</v>
      </c>
      <c r="U1073" s="9">
        <v>90</v>
      </c>
      <c r="V1073" t="s">
        <v>5625</v>
      </c>
      <c r="W1073" t="s">
        <v>5730</v>
      </c>
      <c r="X1073" t="s">
        <v>18508</v>
      </c>
      <c r="Y1073" t="s">
        <v>32154</v>
      </c>
      <c r="Z1073">
        <v>5.1950241070351604</v>
      </c>
      <c r="AA1073" s="12">
        <v>0.81649579078950896</v>
      </c>
      <c r="AB1073" s="13">
        <v>-1.0020606546767901</v>
      </c>
      <c r="AC1073" s="13">
        <v>0.31631429913166398</v>
      </c>
      <c r="AD1073" s="13">
        <v>57.964712704077499</v>
      </c>
      <c r="AE1073" s="13">
        <v>0.43529842351335701</v>
      </c>
      <c r="AF1073" s="13">
        <v>5.9713134941707002</v>
      </c>
      <c r="AG1073" s="14">
        <v>2.35351005497334E-9</v>
      </c>
      <c r="AI1073" t="s">
        <v>9963</v>
      </c>
      <c r="AJ1073" t="s">
        <v>9699</v>
      </c>
      <c r="AK1073" t="s">
        <v>18507</v>
      </c>
      <c r="AM1073" t="s">
        <v>5625</v>
      </c>
      <c r="AN1073" t="s">
        <v>5625</v>
      </c>
      <c r="AO1073" t="s">
        <v>5625</v>
      </c>
      <c r="AP1073">
        <v>3.960278854560547</v>
      </c>
      <c r="AQ1073">
        <v>7.0019999999999998</v>
      </c>
      <c r="AR1073">
        <v>2.0790000000000002</v>
      </c>
      <c r="AS1073">
        <v>3.9380000000000002</v>
      </c>
      <c r="AT1073">
        <v>0</v>
      </c>
      <c r="AU1073">
        <v>1.88</v>
      </c>
      <c r="AV1073">
        <v>0.67600000000000005</v>
      </c>
      <c r="AW1073">
        <v>3.7850000000000001</v>
      </c>
      <c r="AX1073">
        <v>37.151000000000003</v>
      </c>
      <c r="AY1073">
        <v>56.674999999999997</v>
      </c>
      <c r="AZ1073">
        <v>38.637</v>
      </c>
      <c r="BA1073">
        <v>24.743800356785059</v>
      </c>
    </row>
    <row r="1074" spans="1:53" x14ac:dyDescent="0.25">
      <c r="A1074">
        <v>1067</v>
      </c>
      <c r="B1074" t="s">
        <v>3547</v>
      </c>
      <c r="C1074" s="7">
        <v>0</v>
      </c>
      <c r="D1074" t="s">
        <v>2500</v>
      </c>
      <c r="E1074" s="16">
        <v>1232.5918839473836</v>
      </c>
      <c r="F1074" s="12">
        <v>-5.1509551511497103</v>
      </c>
      <c r="G1074" s="13">
        <v>0.38032233557397499</v>
      </c>
      <c r="H1074" s="13">
        <v>1.13993403367576E-20</v>
      </c>
      <c r="I1074" s="14">
        <v>0.69141806314219101</v>
      </c>
      <c r="K1074" t="b">
        <v>0</v>
      </c>
      <c r="L1074" t="b">
        <v>0</v>
      </c>
      <c r="M1074" t="b">
        <v>0</v>
      </c>
      <c r="N1074" t="s">
        <v>9309</v>
      </c>
      <c r="O1074" t="s">
        <v>9714</v>
      </c>
      <c r="P1074">
        <v>151</v>
      </c>
      <c r="Q1074">
        <v>851376</v>
      </c>
      <c r="R1074">
        <v>851832</v>
      </c>
      <c r="S1074">
        <v>1</v>
      </c>
      <c r="T1074" t="s">
        <v>20877</v>
      </c>
      <c r="U1074" s="9">
        <v>285</v>
      </c>
      <c r="V1074" t="s">
        <v>5625</v>
      </c>
      <c r="W1074" t="s">
        <v>6598</v>
      </c>
      <c r="X1074" t="s">
        <v>18506</v>
      </c>
      <c r="Y1074" t="s">
        <v>32155</v>
      </c>
      <c r="Z1074">
        <v>324.10021501114801</v>
      </c>
      <c r="AA1074" s="12">
        <v>0.531994221040201</v>
      </c>
      <c r="AB1074" s="13">
        <v>-9.6823517012612008</v>
      </c>
      <c r="AC1074" s="13">
        <v>3.5837590788863299E-22</v>
      </c>
      <c r="AD1074" s="13">
        <v>1742.40691481573</v>
      </c>
      <c r="AE1074" s="13">
        <v>0.63251405519028903</v>
      </c>
      <c r="AF1074" s="13">
        <v>0.60128677371375905</v>
      </c>
      <c r="AG1074" s="14">
        <v>0.54764899738122796</v>
      </c>
      <c r="AJ1074" t="s">
        <v>17511</v>
      </c>
      <c r="AK1074" t="s">
        <v>18505</v>
      </c>
      <c r="AM1074" t="s">
        <v>5625</v>
      </c>
      <c r="AN1074" t="s">
        <v>5625</v>
      </c>
      <c r="AO1074" t="s">
        <v>5625</v>
      </c>
      <c r="AP1074">
        <v>737.88853578953456</v>
      </c>
      <c r="AQ1074">
        <v>2050.3449999999998</v>
      </c>
      <c r="AR1074">
        <v>575.01300000000003</v>
      </c>
      <c r="AS1074">
        <v>1567.1210000000001</v>
      </c>
      <c r="AT1074">
        <v>24.928000000000001</v>
      </c>
      <c r="AU1074">
        <v>22.062000000000001</v>
      </c>
      <c r="AV1074">
        <v>8.9280000000000008</v>
      </c>
      <c r="AW1074">
        <v>22.21</v>
      </c>
      <c r="AX1074">
        <v>1204.3599999999999</v>
      </c>
      <c r="AY1074">
        <v>3379.8240000000001</v>
      </c>
      <c r="AZ1074">
        <v>3974.32</v>
      </c>
      <c r="BA1074">
        <v>606.85583253387267</v>
      </c>
    </row>
    <row r="1075" spans="1:53" x14ac:dyDescent="0.25">
      <c r="A1075">
        <v>1068</v>
      </c>
      <c r="B1075" t="s">
        <v>3548</v>
      </c>
      <c r="C1075" s="7">
        <v>8.3333333333333329E-2</v>
      </c>
      <c r="D1075" t="s">
        <v>5645</v>
      </c>
      <c r="E1075" s="16">
        <v>43.458525246171725</v>
      </c>
      <c r="F1075" s="12">
        <v>-2.1955168369058402</v>
      </c>
      <c r="G1075" s="13">
        <v>1.85834812011089</v>
      </c>
      <c r="H1075" s="13">
        <v>1.2934572624326301E-2</v>
      </c>
      <c r="I1075" s="14">
        <v>6.0548737484784803E-3</v>
      </c>
      <c r="K1075" t="b">
        <v>0</v>
      </c>
      <c r="L1075" t="b">
        <v>0</v>
      </c>
      <c r="M1075" t="b">
        <v>0</v>
      </c>
      <c r="N1075" t="s">
        <v>9309</v>
      </c>
      <c r="O1075" t="s">
        <v>9714</v>
      </c>
      <c r="P1075">
        <v>90</v>
      </c>
      <c r="Q1075">
        <v>851872</v>
      </c>
      <c r="R1075">
        <v>852145</v>
      </c>
      <c r="S1075">
        <v>1</v>
      </c>
      <c r="T1075" t="s">
        <v>20877</v>
      </c>
      <c r="U1075" s="9">
        <v>40</v>
      </c>
      <c r="V1075" t="s">
        <v>5625</v>
      </c>
      <c r="W1075" t="s">
        <v>5625</v>
      </c>
      <c r="X1075" t="s">
        <v>18504</v>
      </c>
      <c r="Y1075" t="s">
        <v>32156</v>
      </c>
      <c r="Z1075">
        <v>8.1045664695823305</v>
      </c>
      <c r="AA1075" s="12">
        <v>0.77984712509774601</v>
      </c>
      <c r="AB1075" s="13">
        <v>-2.8153169592446199</v>
      </c>
      <c r="AC1075" s="13">
        <v>4.8729147062565297E-3</v>
      </c>
      <c r="AD1075" s="13">
        <v>78.9674585768567</v>
      </c>
      <c r="AE1075" s="13">
        <v>0.57814892731388901</v>
      </c>
      <c r="AF1075" s="13">
        <v>3.21430695849403</v>
      </c>
      <c r="AG1075" s="14">
        <v>1.3075980515848101E-3</v>
      </c>
      <c r="AM1075" t="s">
        <v>5625</v>
      </c>
      <c r="AN1075" t="s">
        <v>5625</v>
      </c>
      <c r="AO1075" t="s">
        <v>5625</v>
      </c>
      <c r="AP1075">
        <v>27.497100984686877</v>
      </c>
      <c r="AQ1075">
        <v>70.593000000000004</v>
      </c>
      <c r="AR1075">
        <v>40.762</v>
      </c>
      <c r="AS1075">
        <v>34.981999999999999</v>
      </c>
      <c r="AT1075">
        <v>5.2050000000000001</v>
      </c>
      <c r="AU1075">
        <v>0</v>
      </c>
      <c r="AV1075">
        <v>4.9710000000000001</v>
      </c>
      <c r="AW1075">
        <v>12.366</v>
      </c>
      <c r="AX1075">
        <v>110.504</v>
      </c>
      <c r="AY1075">
        <v>391.05200000000002</v>
      </c>
      <c r="AZ1075">
        <v>352.185</v>
      </c>
      <c r="BA1075">
        <v>112.11922309707251</v>
      </c>
    </row>
    <row r="1076" spans="1:53" x14ac:dyDescent="0.25">
      <c r="A1076">
        <v>1069</v>
      </c>
      <c r="B1076" t="s">
        <v>3549</v>
      </c>
      <c r="C1076" s="7">
        <v>0</v>
      </c>
      <c r="D1076" t="s">
        <v>3550</v>
      </c>
      <c r="E1076" s="16">
        <v>271.49709057710896</v>
      </c>
      <c r="F1076" s="12">
        <v>-1.53747360983907</v>
      </c>
      <c r="G1076" s="13">
        <v>1.0237583402724</v>
      </c>
      <c r="H1076" s="13">
        <v>6.2328418276791502E-6</v>
      </c>
      <c r="I1076" s="14">
        <v>0.107664500154266</v>
      </c>
      <c r="K1076" t="b">
        <v>0</v>
      </c>
      <c r="L1076" t="b">
        <v>0</v>
      </c>
      <c r="M1076" t="b">
        <v>0</v>
      </c>
      <c r="N1076" t="s">
        <v>9309</v>
      </c>
      <c r="O1076" t="s">
        <v>9714</v>
      </c>
      <c r="P1076">
        <v>324</v>
      </c>
      <c r="Q1076">
        <v>852405</v>
      </c>
      <c r="R1076">
        <v>853380</v>
      </c>
      <c r="S1076">
        <v>1</v>
      </c>
      <c r="T1076" t="s">
        <v>20877</v>
      </c>
      <c r="U1076" s="9">
        <v>260</v>
      </c>
      <c r="V1076" t="s">
        <v>6599</v>
      </c>
      <c r="W1076" t="s">
        <v>6600</v>
      </c>
      <c r="X1076" t="s">
        <v>18503</v>
      </c>
      <c r="Y1076" t="s">
        <v>32157</v>
      </c>
      <c r="Z1076">
        <v>199.955135228969</v>
      </c>
      <c r="AA1076" s="12">
        <v>0.31400599984220101</v>
      </c>
      <c r="AB1076" s="13">
        <v>-4.8963192124089998</v>
      </c>
      <c r="AC1076" s="13">
        <v>9.7648399605767094E-7</v>
      </c>
      <c r="AD1076" s="13">
        <v>1112.0206201255301</v>
      </c>
      <c r="AE1076" s="13">
        <v>0.50988566375025401</v>
      </c>
      <c r="AF1076" s="13">
        <v>2.00781942512869</v>
      </c>
      <c r="AG1076" s="14">
        <v>4.46624838596901E-2</v>
      </c>
      <c r="AH1076" t="s">
        <v>10214</v>
      </c>
      <c r="AI1076" t="s">
        <v>12337</v>
      </c>
      <c r="AJ1076" t="s">
        <v>12336</v>
      </c>
      <c r="AK1076" t="s">
        <v>18502</v>
      </c>
      <c r="AM1076" t="s">
        <v>21701</v>
      </c>
      <c r="AN1076" t="s">
        <v>21700</v>
      </c>
      <c r="AO1076" t="s">
        <v>21965</v>
      </c>
      <c r="AP1076">
        <v>202.44336230843584</v>
      </c>
      <c r="AQ1076">
        <v>354.14299999999997</v>
      </c>
      <c r="AR1076">
        <v>238.256</v>
      </c>
      <c r="AS1076">
        <v>291.14600000000002</v>
      </c>
      <c r="AT1076">
        <v>42.262</v>
      </c>
      <c r="AU1076">
        <v>55.46</v>
      </c>
      <c r="AV1076">
        <v>66.808000000000007</v>
      </c>
      <c r="AW1076">
        <v>58.863</v>
      </c>
      <c r="AX1076">
        <v>653.98400000000004</v>
      </c>
      <c r="AY1076">
        <v>730.39700000000005</v>
      </c>
      <c r="AZ1076">
        <v>1569.365</v>
      </c>
      <c r="BA1076">
        <v>290.86929877754807</v>
      </c>
    </row>
    <row r="1077" spans="1:53" x14ac:dyDescent="0.25">
      <c r="A1077">
        <v>1070</v>
      </c>
      <c r="B1077" t="s">
        <v>18501</v>
      </c>
      <c r="C1077" s="7" t="s">
        <v>5625</v>
      </c>
      <c r="D1077" t="s">
        <v>5645</v>
      </c>
      <c r="E1077" s="16" t="s">
        <v>5625</v>
      </c>
      <c r="F1077" s="12" t="s">
        <v>5625</v>
      </c>
      <c r="G1077" s="13" t="s">
        <v>5625</v>
      </c>
      <c r="H1077" s="13" t="s">
        <v>5625</v>
      </c>
      <c r="I1077" s="14" t="s">
        <v>5625</v>
      </c>
      <c r="J1077" t="s">
        <v>5625</v>
      </c>
      <c r="K1077" t="b">
        <v>1</v>
      </c>
      <c r="L1077" t="b">
        <v>0</v>
      </c>
      <c r="M1077" t="b">
        <v>0</v>
      </c>
      <c r="N1077" t="s">
        <v>9309</v>
      </c>
      <c r="O1077" t="s">
        <v>9714</v>
      </c>
      <c r="P1077">
        <v>48</v>
      </c>
      <c r="Q1077">
        <v>853793</v>
      </c>
      <c r="R1077">
        <v>853940</v>
      </c>
      <c r="S1077">
        <v>1</v>
      </c>
      <c r="T1077" t="s">
        <v>20877</v>
      </c>
      <c r="U1077" s="9" t="s">
        <v>5625</v>
      </c>
      <c r="V1077" t="s">
        <v>5625</v>
      </c>
      <c r="W1077" t="s">
        <v>5625</v>
      </c>
      <c r="X1077" t="s">
        <v>18500</v>
      </c>
      <c r="Y1077" t="s">
        <v>5625</v>
      </c>
      <c r="Z1077" t="s">
        <v>5625</v>
      </c>
      <c r="AA1077" s="12" t="s">
        <v>5625</v>
      </c>
      <c r="AB1077" s="13" t="s">
        <v>5625</v>
      </c>
      <c r="AC1077" s="13" t="s">
        <v>5625</v>
      </c>
      <c r="AD1077" s="13" t="s">
        <v>5625</v>
      </c>
      <c r="AE1077" s="13" t="s">
        <v>5625</v>
      </c>
      <c r="AF1077" s="13" t="s">
        <v>5625</v>
      </c>
      <c r="AG1077" s="14" t="s">
        <v>5625</v>
      </c>
      <c r="AM1077" t="s">
        <v>5625</v>
      </c>
      <c r="AN1077" t="s">
        <v>5625</v>
      </c>
      <c r="AO1077" t="s">
        <v>5625</v>
      </c>
      <c r="AP1077" t="s">
        <v>5625</v>
      </c>
      <c r="AQ1077" t="s">
        <v>5625</v>
      </c>
      <c r="AR1077" t="s">
        <v>5625</v>
      </c>
      <c r="AS1077" t="s">
        <v>5625</v>
      </c>
      <c r="AT1077" t="s">
        <v>5625</v>
      </c>
      <c r="AU1077" t="s">
        <v>5625</v>
      </c>
      <c r="AV1077" t="s">
        <v>5625</v>
      </c>
      <c r="AW1077" t="s">
        <v>5625</v>
      </c>
      <c r="AX1077" t="s">
        <v>5625</v>
      </c>
      <c r="AY1077" t="s">
        <v>5625</v>
      </c>
      <c r="AZ1077" t="s">
        <v>5625</v>
      </c>
      <c r="BA1077" t="s">
        <v>5625</v>
      </c>
    </row>
    <row r="1078" spans="1:53" x14ac:dyDescent="0.25">
      <c r="A1078">
        <v>1071</v>
      </c>
      <c r="B1078" t="s">
        <v>18499</v>
      </c>
      <c r="C1078" s="7" t="s">
        <v>5625</v>
      </c>
      <c r="D1078" t="s">
        <v>3</v>
      </c>
      <c r="E1078" s="16" t="s">
        <v>5625</v>
      </c>
      <c r="F1078" s="12" t="s">
        <v>5625</v>
      </c>
      <c r="G1078" s="13" t="s">
        <v>5625</v>
      </c>
      <c r="H1078" s="13" t="s">
        <v>5625</v>
      </c>
      <c r="I1078" s="14" t="s">
        <v>5625</v>
      </c>
      <c r="J1078" t="s">
        <v>5625</v>
      </c>
      <c r="K1078" t="b">
        <v>1</v>
      </c>
      <c r="L1078" t="b">
        <v>0</v>
      </c>
      <c r="M1078" t="b">
        <v>0</v>
      </c>
      <c r="N1078" t="s">
        <v>9309</v>
      </c>
      <c r="O1078" t="s">
        <v>9714</v>
      </c>
      <c r="P1078">
        <v>30</v>
      </c>
      <c r="Q1078">
        <v>854374</v>
      </c>
      <c r="R1078">
        <v>854467</v>
      </c>
      <c r="S1078">
        <v>1</v>
      </c>
      <c r="T1078" t="s">
        <v>20877</v>
      </c>
      <c r="U1078" s="9" t="s">
        <v>5625</v>
      </c>
      <c r="V1078" t="s">
        <v>5625</v>
      </c>
      <c r="W1078" t="s">
        <v>5625</v>
      </c>
      <c r="X1078" t="s">
        <v>18498</v>
      </c>
      <c r="Y1078" t="s">
        <v>5625</v>
      </c>
      <c r="Z1078" t="s">
        <v>5625</v>
      </c>
      <c r="AA1078" s="12" t="s">
        <v>5625</v>
      </c>
      <c r="AB1078" s="13" t="s">
        <v>5625</v>
      </c>
      <c r="AC1078" s="13" t="s">
        <v>5625</v>
      </c>
      <c r="AD1078" s="13" t="s">
        <v>5625</v>
      </c>
      <c r="AE1078" s="13" t="s">
        <v>5625</v>
      </c>
      <c r="AF1078" s="13" t="s">
        <v>5625</v>
      </c>
      <c r="AG1078" s="14" t="s">
        <v>5625</v>
      </c>
      <c r="AM1078" t="s">
        <v>5625</v>
      </c>
      <c r="AN1078" t="s">
        <v>5625</v>
      </c>
      <c r="AO1078" t="s">
        <v>5625</v>
      </c>
      <c r="AP1078" t="s">
        <v>5625</v>
      </c>
      <c r="AQ1078" t="s">
        <v>5625</v>
      </c>
      <c r="AR1078" t="s">
        <v>5625</v>
      </c>
      <c r="AS1078" t="s">
        <v>5625</v>
      </c>
      <c r="AT1078" t="s">
        <v>5625</v>
      </c>
      <c r="AU1078" t="s">
        <v>5625</v>
      </c>
      <c r="AV1078" t="s">
        <v>5625</v>
      </c>
      <c r="AW1078" t="s">
        <v>5625</v>
      </c>
      <c r="AX1078" t="s">
        <v>5625</v>
      </c>
      <c r="AY1078" t="s">
        <v>5625</v>
      </c>
      <c r="AZ1078" t="s">
        <v>5625</v>
      </c>
      <c r="BA1078" t="s">
        <v>5625</v>
      </c>
    </row>
    <row r="1079" spans="1:53" x14ac:dyDescent="0.25">
      <c r="A1079">
        <v>1072</v>
      </c>
      <c r="B1079" t="s">
        <v>18497</v>
      </c>
      <c r="C1079" s="7" t="s">
        <v>5625</v>
      </c>
      <c r="D1079" t="s">
        <v>5645</v>
      </c>
      <c r="E1079" s="16" t="s">
        <v>5625</v>
      </c>
      <c r="F1079" s="12" t="s">
        <v>5625</v>
      </c>
      <c r="G1079" s="13" t="s">
        <v>5625</v>
      </c>
      <c r="H1079" s="13" t="s">
        <v>5625</v>
      </c>
      <c r="I1079" s="14" t="s">
        <v>5625</v>
      </c>
      <c r="J1079" t="s">
        <v>5625</v>
      </c>
      <c r="K1079" t="b">
        <v>1</v>
      </c>
      <c r="L1079" t="b">
        <v>0</v>
      </c>
      <c r="M1079" t="b">
        <v>0</v>
      </c>
      <c r="N1079" t="s">
        <v>9309</v>
      </c>
      <c r="O1079" t="s">
        <v>9714</v>
      </c>
      <c r="P1079">
        <v>40</v>
      </c>
      <c r="Q1079">
        <v>854645</v>
      </c>
      <c r="R1079">
        <v>854768</v>
      </c>
      <c r="S1079">
        <v>1</v>
      </c>
      <c r="T1079" t="s">
        <v>20877</v>
      </c>
      <c r="U1079" s="9" t="s">
        <v>5625</v>
      </c>
      <c r="V1079" t="s">
        <v>5625</v>
      </c>
      <c r="W1079" t="s">
        <v>5625</v>
      </c>
      <c r="X1079" t="s">
        <v>18496</v>
      </c>
      <c r="Y1079" t="s">
        <v>5625</v>
      </c>
      <c r="Z1079" t="s">
        <v>5625</v>
      </c>
      <c r="AA1079" s="12" t="s">
        <v>5625</v>
      </c>
      <c r="AB1079" s="13" t="s">
        <v>5625</v>
      </c>
      <c r="AC1079" s="13" t="s">
        <v>5625</v>
      </c>
      <c r="AD1079" s="13" t="s">
        <v>5625</v>
      </c>
      <c r="AE1079" s="13" t="s">
        <v>5625</v>
      </c>
      <c r="AF1079" s="13" t="s">
        <v>5625</v>
      </c>
      <c r="AG1079" s="14" t="s">
        <v>5625</v>
      </c>
      <c r="AM1079" t="s">
        <v>5625</v>
      </c>
      <c r="AN1079" t="s">
        <v>5625</v>
      </c>
      <c r="AO1079" t="s">
        <v>5625</v>
      </c>
      <c r="AP1079" t="s">
        <v>5625</v>
      </c>
      <c r="AQ1079" t="s">
        <v>5625</v>
      </c>
      <c r="AR1079" t="s">
        <v>5625</v>
      </c>
      <c r="AS1079" t="s">
        <v>5625</v>
      </c>
      <c r="AT1079" t="s">
        <v>5625</v>
      </c>
      <c r="AU1079" t="s">
        <v>5625</v>
      </c>
      <c r="AV1079" t="s">
        <v>5625</v>
      </c>
      <c r="AW1079" t="s">
        <v>5625</v>
      </c>
      <c r="AX1079" t="s">
        <v>5625</v>
      </c>
      <c r="AY1079" t="s">
        <v>5625</v>
      </c>
      <c r="AZ1079" t="s">
        <v>5625</v>
      </c>
      <c r="BA1079" t="s">
        <v>5625</v>
      </c>
    </row>
    <row r="1080" spans="1:53" x14ac:dyDescent="0.25">
      <c r="A1080">
        <v>1073</v>
      </c>
      <c r="B1080" t="s">
        <v>3551</v>
      </c>
      <c r="C1080" s="7">
        <v>0</v>
      </c>
      <c r="D1080" t="s">
        <v>3</v>
      </c>
      <c r="E1080" s="16">
        <v>41.924590680107841</v>
      </c>
      <c r="F1080" s="12">
        <v>-0.58440120063401002</v>
      </c>
      <c r="G1080" s="13">
        <v>1.11978233929381</v>
      </c>
      <c r="H1080" s="13">
        <v>0.39009922152093202</v>
      </c>
      <c r="I1080" s="14">
        <v>8.9698522965267799E-2</v>
      </c>
      <c r="K1080" t="b">
        <v>0</v>
      </c>
      <c r="L1080" t="b">
        <v>0</v>
      </c>
      <c r="M1080" t="b">
        <v>0</v>
      </c>
      <c r="N1080" t="s">
        <v>9309</v>
      </c>
      <c r="O1080" t="s">
        <v>9714</v>
      </c>
      <c r="P1080">
        <v>181</v>
      </c>
      <c r="Q1080">
        <v>854988</v>
      </c>
      <c r="R1080">
        <v>855534</v>
      </c>
      <c r="S1080">
        <v>1</v>
      </c>
      <c r="T1080" t="s">
        <v>20877</v>
      </c>
      <c r="U1080" s="9">
        <v>1608</v>
      </c>
      <c r="V1080" t="s">
        <v>5625</v>
      </c>
      <c r="W1080" t="s">
        <v>5625</v>
      </c>
      <c r="X1080" t="s">
        <v>18495</v>
      </c>
      <c r="Y1080" t="s">
        <v>32158</v>
      </c>
      <c r="Z1080">
        <v>20.738211986451901</v>
      </c>
      <c r="AA1080" s="12">
        <v>0.54896721478088795</v>
      </c>
      <c r="AB1080" s="13">
        <v>-1.06454663393198</v>
      </c>
      <c r="AC1080" s="13">
        <v>0.28708114049051597</v>
      </c>
      <c r="AD1080" s="13">
        <v>99.156384246597597</v>
      </c>
      <c r="AE1080" s="13">
        <v>0.53219848488537902</v>
      </c>
      <c r="AF1080" s="13">
        <v>2.1040690101456798</v>
      </c>
      <c r="AG1080" s="14">
        <v>3.53724276458834E-2</v>
      </c>
      <c r="AM1080" t="s">
        <v>5625</v>
      </c>
      <c r="AN1080" t="s">
        <v>5625</v>
      </c>
      <c r="AO1080" t="s">
        <v>5625</v>
      </c>
      <c r="AP1080">
        <v>26.688362720431378</v>
      </c>
      <c r="AQ1080">
        <v>90.201999999999998</v>
      </c>
      <c r="AR1080">
        <v>25.475999999999999</v>
      </c>
      <c r="AS1080">
        <v>25.332000000000001</v>
      </c>
      <c r="AT1080">
        <v>13.012</v>
      </c>
      <c r="AU1080">
        <v>20.728000000000002</v>
      </c>
      <c r="AV1080">
        <v>19.055</v>
      </c>
      <c r="AW1080">
        <v>9.2750000000000004</v>
      </c>
      <c r="AX1080">
        <v>99.203000000000003</v>
      </c>
      <c r="AY1080">
        <v>178.45599999999999</v>
      </c>
      <c r="AZ1080">
        <v>166.35900000000001</v>
      </c>
      <c r="BA1080">
        <v>76.652938239835279</v>
      </c>
    </row>
    <row r="1081" spans="1:53" x14ac:dyDescent="0.25">
      <c r="A1081">
        <v>1074</v>
      </c>
      <c r="B1081" t="s">
        <v>18494</v>
      </c>
      <c r="C1081" s="7" t="s">
        <v>5625</v>
      </c>
      <c r="D1081" t="s">
        <v>98</v>
      </c>
      <c r="E1081" s="16" t="s">
        <v>5625</v>
      </c>
      <c r="F1081" s="12" t="s">
        <v>5625</v>
      </c>
      <c r="G1081" s="13" t="s">
        <v>5625</v>
      </c>
      <c r="H1081" s="13" t="s">
        <v>5625</v>
      </c>
      <c r="I1081" s="14" t="s">
        <v>5625</v>
      </c>
      <c r="J1081" t="s">
        <v>5625</v>
      </c>
      <c r="K1081" t="b">
        <v>1</v>
      </c>
      <c r="L1081" t="b">
        <v>0</v>
      </c>
      <c r="M1081" t="b">
        <v>0</v>
      </c>
      <c r="N1081" t="s">
        <v>9309</v>
      </c>
      <c r="O1081" t="s">
        <v>9714</v>
      </c>
      <c r="P1081">
        <v>36</v>
      </c>
      <c r="Q1081">
        <v>855704</v>
      </c>
      <c r="R1081">
        <v>855815</v>
      </c>
      <c r="S1081">
        <v>1</v>
      </c>
      <c r="T1081" t="s">
        <v>20877</v>
      </c>
      <c r="U1081" s="9" t="s">
        <v>5625</v>
      </c>
      <c r="V1081" t="s">
        <v>5625</v>
      </c>
      <c r="W1081" t="s">
        <v>5625</v>
      </c>
      <c r="X1081" t="s">
        <v>18493</v>
      </c>
      <c r="Y1081" t="s">
        <v>5625</v>
      </c>
      <c r="Z1081" t="s">
        <v>5625</v>
      </c>
      <c r="AA1081" s="12" t="s">
        <v>5625</v>
      </c>
      <c r="AB1081" s="13" t="s">
        <v>5625</v>
      </c>
      <c r="AC1081" s="13" t="s">
        <v>5625</v>
      </c>
      <c r="AD1081" s="13" t="s">
        <v>5625</v>
      </c>
      <c r="AE1081" s="13" t="s">
        <v>5625</v>
      </c>
      <c r="AF1081" s="13" t="s">
        <v>5625</v>
      </c>
      <c r="AG1081" s="14" t="s">
        <v>5625</v>
      </c>
      <c r="AM1081" t="s">
        <v>21786</v>
      </c>
      <c r="AN1081" t="s">
        <v>21101</v>
      </c>
      <c r="AO1081" t="s">
        <v>21909</v>
      </c>
      <c r="AP1081" t="s">
        <v>5625</v>
      </c>
      <c r="AQ1081" t="s">
        <v>5625</v>
      </c>
      <c r="AR1081" t="s">
        <v>5625</v>
      </c>
      <c r="AS1081" t="s">
        <v>5625</v>
      </c>
      <c r="AT1081" t="s">
        <v>5625</v>
      </c>
      <c r="AU1081" t="s">
        <v>5625</v>
      </c>
      <c r="AV1081" t="s">
        <v>5625</v>
      </c>
      <c r="AW1081" t="s">
        <v>5625</v>
      </c>
      <c r="AX1081" t="s">
        <v>5625</v>
      </c>
      <c r="AY1081" t="s">
        <v>5625</v>
      </c>
      <c r="AZ1081" t="s">
        <v>5625</v>
      </c>
      <c r="BA1081" t="s">
        <v>5625</v>
      </c>
    </row>
    <row r="1082" spans="1:53" x14ac:dyDescent="0.25">
      <c r="A1082">
        <v>1075</v>
      </c>
      <c r="B1082" t="s">
        <v>18492</v>
      </c>
      <c r="C1082" s="7" t="s">
        <v>5625</v>
      </c>
      <c r="D1082" t="s">
        <v>5645</v>
      </c>
      <c r="E1082" s="16" t="s">
        <v>5625</v>
      </c>
      <c r="F1082" s="12" t="s">
        <v>5625</v>
      </c>
      <c r="G1082" s="13" t="s">
        <v>5625</v>
      </c>
      <c r="H1082" s="13" t="s">
        <v>5625</v>
      </c>
      <c r="I1082" s="14" t="s">
        <v>5625</v>
      </c>
      <c r="J1082" t="s">
        <v>5625</v>
      </c>
      <c r="K1082" t="b">
        <v>1</v>
      </c>
      <c r="L1082" t="b">
        <v>0</v>
      </c>
      <c r="M1082" t="b">
        <v>0</v>
      </c>
      <c r="N1082" t="s">
        <v>9309</v>
      </c>
      <c r="O1082" t="s">
        <v>9714</v>
      </c>
      <c r="P1082">
        <v>35</v>
      </c>
      <c r="Q1082">
        <v>855869</v>
      </c>
      <c r="R1082">
        <v>855977</v>
      </c>
      <c r="S1082">
        <v>1</v>
      </c>
      <c r="T1082" t="s">
        <v>20877</v>
      </c>
      <c r="U1082" s="9" t="s">
        <v>5625</v>
      </c>
      <c r="V1082" t="s">
        <v>5625</v>
      </c>
      <c r="W1082" t="s">
        <v>5625</v>
      </c>
      <c r="X1082" t="s">
        <v>18491</v>
      </c>
      <c r="Y1082" t="s">
        <v>5625</v>
      </c>
      <c r="Z1082" t="s">
        <v>5625</v>
      </c>
      <c r="AA1082" s="12" t="s">
        <v>5625</v>
      </c>
      <c r="AB1082" s="13" t="s">
        <v>5625</v>
      </c>
      <c r="AC1082" s="13" t="s">
        <v>5625</v>
      </c>
      <c r="AD1082" s="13" t="s">
        <v>5625</v>
      </c>
      <c r="AE1082" s="13" t="s">
        <v>5625</v>
      </c>
      <c r="AF1082" s="13" t="s">
        <v>5625</v>
      </c>
      <c r="AG1082" s="14" t="s">
        <v>5625</v>
      </c>
      <c r="AM1082" t="s">
        <v>5625</v>
      </c>
      <c r="AN1082" t="s">
        <v>5625</v>
      </c>
      <c r="AO1082" t="s">
        <v>5625</v>
      </c>
      <c r="AP1082" t="s">
        <v>5625</v>
      </c>
      <c r="AQ1082" t="s">
        <v>5625</v>
      </c>
      <c r="AR1082" t="s">
        <v>5625</v>
      </c>
      <c r="AS1082" t="s">
        <v>5625</v>
      </c>
      <c r="AT1082" t="s">
        <v>5625</v>
      </c>
      <c r="AU1082" t="s">
        <v>5625</v>
      </c>
      <c r="AV1082" t="s">
        <v>5625</v>
      </c>
      <c r="AW1082" t="s">
        <v>5625</v>
      </c>
      <c r="AX1082" t="s">
        <v>5625</v>
      </c>
      <c r="AY1082" t="s">
        <v>5625</v>
      </c>
      <c r="AZ1082" t="s">
        <v>5625</v>
      </c>
      <c r="BA1082" t="s">
        <v>5625</v>
      </c>
    </row>
    <row r="1083" spans="1:53" x14ac:dyDescent="0.25">
      <c r="A1083">
        <v>1076</v>
      </c>
      <c r="B1083" t="s">
        <v>18490</v>
      </c>
      <c r="C1083" s="7" t="s">
        <v>5625</v>
      </c>
      <c r="D1083" t="s">
        <v>5645</v>
      </c>
      <c r="E1083" s="16" t="s">
        <v>5625</v>
      </c>
      <c r="F1083" s="12" t="s">
        <v>5625</v>
      </c>
      <c r="G1083" s="13" t="s">
        <v>5625</v>
      </c>
      <c r="H1083" s="13" t="s">
        <v>5625</v>
      </c>
      <c r="I1083" s="14" t="s">
        <v>5625</v>
      </c>
      <c r="J1083" t="s">
        <v>5625</v>
      </c>
      <c r="K1083" t="b">
        <v>1</v>
      </c>
      <c r="L1083" t="b">
        <v>0</v>
      </c>
      <c r="M1083" t="b">
        <v>0</v>
      </c>
      <c r="N1083" t="s">
        <v>9309</v>
      </c>
      <c r="O1083" t="s">
        <v>9714</v>
      </c>
      <c r="P1083">
        <v>41</v>
      </c>
      <c r="Q1083">
        <v>856607</v>
      </c>
      <c r="R1083">
        <v>856733</v>
      </c>
      <c r="S1083">
        <v>-1</v>
      </c>
      <c r="T1083" t="s">
        <v>20877</v>
      </c>
      <c r="U1083" s="9" t="s">
        <v>5625</v>
      </c>
      <c r="V1083" t="s">
        <v>5625</v>
      </c>
      <c r="W1083" t="s">
        <v>5625</v>
      </c>
      <c r="X1083" t="s">
        <v>18489</v>
      </c>
      <c r="Y1083" t="s">
        <v>5625</v>
      </c>
      <c r="Z1083" t="s">
        <v>5625</v>
      </c>
      <c r="AA1083" s="12" t="s">
        <v>5625</v>
      </c>
      <c r="AB1083" s="13" t="s">
        <v>5625</v>
      </c>
      <c r="AC1083" s="13" t="s">
        <v>5625</v>
      </c>
      <c r="AD1083" s="13" t="s">
        <v>5625</v>
      </c>
      <c r="AE1083" s="13" t="s">
        <v>5625</v>
      </c>
      <c r="AF1083" s="13" t="s">
        <v>5625</v>
      </c>
      <c r="AG1083" s="14" t="s">
        <v>5625</v>
      </c>
      <c r="AM1083" t="s">
        <v>5625</v>
      </c>
      <c r="AN1083" t="s">
        <v>5625</v>
      </c>
      <c r="AO1083" t="s">
        <v>5625</v>
      </c>
      <c r="AP1083" t="s">
        <v>5625</v>
      </c>
      <c r="AQ1083" t="s">
        <v>5625</v>
      </c>
      <c r="AR1083" t="s">
        <v>5625</v>
      </c>
      <c r="AS1083" t="s">
        <v>5625</v>
      </c>
      <c r="AT1083" t="s">
        <v>5625</v>
      </c>
      <c r="AU1083" t="s">
        <v>5625</v>
      </c>
      <c r="AV1083" t="s">
        <v>5625</v>
      </c>
      <c r="AW1083" t="s">
        <v>5625</v>
      </c>
      <c r="AX1083" t="s">
        <v>5625</v>
      </c>
      <c r="AY1083" t="s">
        <v>5625</v>
      </c>
      <c r="AZ1083" t="s">
        <v>5625</v>
      </c>
      <c r="BA1083" t="s">
        <v>5625</v>
      </c>
    </row>
    <row r="1084" spans="1:53" x14ac:dyDescent="0.25">
      <c r="A1084">
        <v>1077</v>
      </c>
      <c r="B1084" t="s">
        <v>3552</v>
      </c>
      <c r="C1084" s="7">
        <v>0</v>
      </c>
      <c r="D1084" t="s">
        <v>5645</v>
      </c>
      <c r="E1084" s="16">
        <v>95.649556902987285</v>
      </c>
      <c r="F1084" s="12">
        <v>-1.79153317838628</v>
      </c>
      <c r="G1084" s="13">
        <v>1.54246813580453</v>
      </c>
      <c r="H1084" s="13">
        <v>7.7074916583796005E-4</v>
      </c>
      <c r="I1084" s="14">
        <v>5.1517992042992497E-2</v>
      </c>
      <c r="K1084" t="b">
        <v>0</v>
      </c>
      <c r="L1084" t="b">
        <v>0</v>
      </c>
      <c r="M1084" t="b">
        <v>0</v>
      </c>
      <c r="N1084" t="s">
        <v>9309</v>
      </c>
      <c r="O1084" t="s">
        <v>9714</v>
      </c>
      <c r="P1084">
        <v>264</v>
      </c>
      <c r="Q1084">
        <v>857575</v>
      </c>
      <c r="R1084">
        <v>858370</v>
      </c>
      <c r="S1084">
        <v>-1</v>
      </c>
      <c r="T1084" t="s">
        <v>20877</v>
      </c>
      <c r="U1084" s="9">
        <v>2041</v>
      </c>
      <c r="V1084" t="s">
        <v>5625</v>
      </c>
      <c r="W1084" t="s">
        <v>5625</v>
      </c>
      <c r="X1084" t="s">
        <v>18488</v>
      </c>
      <c r="Y1084" t="s">
        <v>32159</v>
      </c>
      <c r="Z1084">
        <v>54.603456233551803</v>
      </c>
      <c r="AA1084" s="12">
        <v>0.48070315198939501</v>
      </c>
      <c r="AB1084" s="13">
        <v>-3.7269012507448802</v>
      </c>
      <c r="AC1084" s="13">
        <v>1.9384836237999501E-4</v>
      </c>
      <c r="AD1084" s="13">
        <v>428.18064515170499</v>
      </c>
      <c r="AE1084" s="13">
        <v>0.64931899899685797</v>
      </c>
      <c r="AF1084" s="13">
        <v>2.3755167154934802</v>
      </c>
      <c r="AG1084" s="14">
        <v>1.7524398641536501E-2</v>
      </c>
      <c r="AM1084" t="s">
        <v>21506</v>
      </c>
      <c r="AN1084" t="s">
        <v>21505</v>
      </c>
      <c r="AO1084" t="s">
        <v>22086</v>
      </c>
      <c r="AP1084">
        <v>53.877227611949181</v>
      </c>
      <c r="AQ1084">
        <v>171.374</v>
      </c>
      <c r="AR1084">
        <v>76.986999999999995</v>
      </c>
      <c r="AS1084">
        <v>80.36</v>
      </c>
      <c r="AT1084">
        <v>10.724</v>
      </c>
      <c r="AU1084">
        <v>14.236000000000001</v>
      </c>
      <c r="AV1084">
        <v>18.207999999999998</v>
      </c>
      <c r="AW1084">
        <v>21.233000000000001</v>
      </c>
      <c r="AX1084">
        <v>270.37</v>
      </c>
      <c r="AY1084">
        <v>459.34199999999998</v>
      </c>
      <c r="AZ1084">
        <v>900.05399999999997</v>
      </c>
      <c r="BA1084">
        <v>92.71745996275429</v>
      </c>
    </row>
    <row r="1085" spans="1:53" x14ac:dyDescent="0.25">
      <c r="A1085">
        <v>1078</v>
      </c>
      <c r="B1085" t="s">
        <v>3553</v>
      </c>
      <c r="C1085" s="7">
        <v>0</v>
      </c>
      <c r="D1085" t="s">
        <v>5645</v>
      </c>
      <c r="E1085" s="16">
        <v>57.204776816353728</v>
      </c>
      <c r="F1085" s="12">
        <v>-2.4158834350821699</v>
      </c>
      <c r="G1085" s="13">
        <v>1.40229356349305</v>
      </c>
      <c r="H1085" s="13">
        <v>7.67206147587766E-4</v>
      </c>
      <c r="I1085" s="14">
        <v>7.0418841823501804E-2</v>
      </c>
      <c r="K1085" t="b">
        <v>0</v>
      </c>
      <c r="L1085" t="b">
        <v>0</v>
      </c>
      <c r="M1085" t="b">
        <v>0</v>
      </c>
      <c r="N1085" t="s">
        <v>9309</v>
      </c>
      <c r="O1085" t="s">
        <v>9714</v>
      </c>
      <c r="P1085">
        <v>228</v>
      </c>
      <c r="Q1085">
        <v>858410</v>
      </c>
      <c r="R1085">
        <v>859097</v>
      </c>
      <c r="S1085">
        <v>-1</v>
      </c>
      <c r="T1085" t="s">
        <v>20877</v>
      </c>
      <c r="U1085" s="9">
        <v>40</v>
      </c>
      <c r="V1085" t="s">
        <v>5625</v>
      </c>
      <c r="W1085" t="s">
        <v>5625</v>
      </c>
      <c r="X1085" t="s">
        <v>18487</v>
      </c>
      <c r="Y1085" t="s">
        <v>32160</v>
      </c>
      <c r="Z1085">
        <v>25.780391190744801</v>
      </c>
      <c r="AA1085" s="12">
        <v>0.64798081720966105</v>
      </c>
      <c r="AB1085" s="13">
        <v>-3.7283255474837298</v>
      </c>
      <c r="AC1085" s="13">
        <v>1.92756273391844E-4</v>
      </c>
      <c r="AD1085" s="13">
        <v>202.02315902559101</v>
      </c>
      <c r="AE1085" s="13">
        <v>0.62881211942997295</v>
      </c>
      <c r="AF1085" s="13">
        <v>2.2300676468581</v>
      </c>
      <c r="AG1085" s="14">
        <v>2.5742952287046299E-2</v>
      </c>
      <c r="AM1085" t="s">
        <v>5625</v>
      </c>
      <c r="AN1085" t="s">
        <v>5625</v>
      </c>
      <c r="AO1085" t="s">
        <v>5625</v>
      </c>
      <c r="AP1085">
        <v>25.710107265414905</v>
      </c>
      <c r="AQ1085">
        <v>111.43</v>
      </c>
      <c r="AR1085">
        <v>38.470999999999997</v>
      </c>
      <c r="AS1085">
        <v>53.207999999999998</v>
      </c>
      <c r="AT1085">
        <v>12.409000000000001</v>
      </c>
      <c r="AU1085">
        <v>1.83</v>
      </c>
      <c r="AV1085">
        <v>6.5839999999999996</v>
      </c>
      <c r="AW1085">
        <v>2.4569999999999999</v>
      </c>
      <c r="AX1085">
        <v>179.64099999999999</v>
      </c>
      <c r="AY1085">
        <v>254.67699999999999</v>
      </c>
      <c r="AZ1085">
        <v>417.74400000000003</v>
      </c>
      <c r="BA1085">
        <v>61.829939624336923</v>
      </c>
    </row>
    <row r="1086" spans="1:53" x14ac:dyDescent="0.25">
      <c r="A1086">
        <v>1079</v>
      </c>
      <c r="B1086" t="s">
        <v>3554</v>
      </c>
      <c r="C1086" s="7">
        <v>0</v>
      </c>
      <c r="D1086" t="s">
        <v>12</v>
      </c>
      <c r="E1086" s="16">
        <v>52.386712453801032</v>
      </c>
      <c r="F1086" s="12">
        <v>-3.1704166334619899</v>
      </c>
      <c r="G1086" s="13">
        <v>1.6098040379524099</v>
      </c>
      <c r="H1086" s="13">
        <v>1.3784040807290601E-6</v>
      </c>
      <c r="I1086" s="14">
        <v>1.87484833554281E-2</v>
      </c>
      <c r="K1086" t="b">
        <v>0</v>
      </c>
      <c r="L1086" t="b">
        <v>0</v>
      </c>
      <c r="M1086" t="b">
        <v>0</v>
      </c>
      <c r="N1086" t="s">
        <v>9309</v>
      </c>
      <c r="O1086" t="s">
        <v>9714</v>
      </c>
      <c r="P1086">
        <v>538</v>
      </c>
      <c r="Q1086">
        <v>859166</v>
      </c>
      <c r="R1086">
        <v>860783</v>
      </c>
      <c r="S1086">
        <v>-1</v>
      </c>
      <c r="T1086" t="s">
        <v>20877</v>
      </c>
      <c r="U1086" s="9">
        <v>69</v>
      </c>
      <c r="V1086" t="s">
        <v>5625</v>
      </c>
      <c r="W1086" t="s">
        <v>6601</v>
      </c>
      <c r="X1086" t="s">
        <v>18486</v>
      </c>
      <c r="Y1086" t="s">
        <v>32161</v>
      </c>
      <c r="Z1086">
        <v>51.922927933598501</v>
      </c>
      <c r="AA1086" s="12">
        <v>0.608775633417735</v>
      </c>
      <c r="AB1086" s="13">
        <v>-5.2078573113429503</v>
      </c>
      <c r="AC1086" s="13">
        <v>1.91033732959306E-7</v>
      </c>
      <c r="AD1086" s="13">
        <v>480.38860514906003</v>
      </c>
      <c r="AE1086" s="13">
        <v>0.57491111492352398</v>
      </c>
      <c r="AF1086" s="13">
        <v>2.80009204234389</v>
      </c>
      <c r="AG1086" s="14">
        <v>5.1088037351710996E-3</v>
      </c>
      <c r="AI1086" t="s">
        <v>9453</v>
      </c>
      <c r="AJ1086" t="s">
        <v>16058</v>
      </c>
      <c r="AK1086" t="s">
        <v>18485</v>
      </c>
      <c r="AM1086" t="s">
        <v>5625</v>
      </c>
      <c r="AN1086" t="s">
        <v>5625</v>
      </c>
      <c r="AO1086" t="s">
        <v>5625</v>
      </c>
      <c r="AP1086">
        <v>30.038849815204149</v>
      </c>
      <c r="AQ1086">
        <v>100.97499999999999</v>
      </c>
      <c r="AR1086">
        <v>29.248000000000001</v>
      </c>
      <c r="AS1086">
        <v>49.284999999999997</v>
      </c>
      <c r="AT1086">
        <v>1.7569999999999999</v>
      </c>
      <c r="AU1086">
        <v>1.5549999999999999</v>
      </c>
      <c r="AV1086">
        <v>5.5949999999999998</v>
      </c>
      <c r="AW1086">
        <v>3.1320000000000001</v>
      </c>
      <c r="AX1086">
        <v>232.571</v>
      </c>
      <c r="AY1086">
        <v>257.27499999999998</v>
      </c>
      <c r="AZ1086">
        <v>391.12</v>
      </c>
      <c r="BA1086">
        <v>73.012703723696561</v>
      </c>
    </row>
    <row r="1087" spans="1:53" x14ac:dyDescent="0.25">
      <c r="A1087">
        <v>1080</v>
      </c>
      <c r="B1087" t="s">
        <v>3555</v>
      </c>
      <c r="C1087" s="7">
        <v>0.25</v>
      </c>
      <c r="D1087" t="s">
        <v>5645</v>
      </c>
      <c r="E1087" s="16">
        <v>24.426583924894238</v>
      </c>
      <c r="F1087" s="12">
        <v>-1.8366304582567701</v>
      </c>
      <c r="G1087" s="13">
        <v>1.28050609915764</v>
      </c>
      <c r="H1087" s="13">
        <v>0.122479768714093</v>
      </c>
      <c r="I1087" s="14">
        <v>0.12540511741167701</v>
      </c>
      <c r="K1087" t="b">
        <v>0</v>
      </c>
      <c r="L1087" t="b">
        <v>0</v>
      </c>
      <c r="M1087" t="b">
        <v>0</v>
      </c>
      <c r="N1087" t="s">
        <v>9309</v>
      </c>
      <c r="O1087" t="s">
        <v>9714</v>
      </c>
      <c r="P1087">
        <v>90</v>
      </c>
      <c r="Q1087">
        <v>860798</v>
      </c>
      <c r="R1087">
        <v>861071</v>
      </c>
      <c r="S1087">
        <v>-1</v>
      </c>
      <c r="T1087" t="s">
        <v>20877</v>
      </c>
      <c r="U1087" s="9">
        <v>15</v>
      </c>
      <c r="V1087" t="s">
        <v>5625</v>
      </c>
      <c r="W1087" t="s">
        <v>5625</v>
      </c>
      <c r="X1087" t="s">
        <v>18484</v>
      </c>
      <c r="Y1087" t="s">
        <v>32162</v>
      </c>
      <c r="Z1087">
        <v>4.3175238232377202</v>
      </c>
      <c r="AA1087" s="12">
        <v>1.00658311612587</v>
      </c>
      <c r="AB1087" s="13">
        <v>-1.8246187809364101</v>
      </c>
      <c r="AC1087" s="13">
        <v>6.8058577270786194E-2</v>
      </c>
      <c r="AD1087" s="13">
        <v>32.570726460962298</v>
      </c>
      <c r="AE1087" s="13">
        <v>0.66466815131965395</v>
      </c>
      <c r="AF1087" s="13">
        <v>1.9265344617690501</v>
      </c>
      <c r="AG1087" s="14">
        <v>5.4037673097798299E-2</v>
      </c>
      <c r="AM1087" t="s">
        <v>5625</v>
      </c>
      <c r="AN1087" t="s">
        <v>5625</v>
      </c>
      <c r="AO1087" t="s">
        <v>5625</v>
      </c>
      <c r="AP1087">
        <v>11.322335699576948</v>
      </c>
      <c r="AQ1087">
        <v>48.042999999999999</v>
      </c>
      <c r="AR1087">
        <v>17.834</v>
      </c>
      <c r="AS1087">
        <v>20.507000000000001</v>
      </c>
      <c r="AT1087">
        <v>0</v>
      </c>
      <c r="AU1087">
        <v>0</v>
      </c>
      <c r="AV1087">
        <v>9.9420000000000002</v>
      </c>
      <c r="AW1087">
        <v>0</v>
      </c>
      <c r="AX1087">
        <v>65.298000000000002</v>
      </c>
      <c r="AY1087">
        <v>119.488</v>
      </c>
      <c r="AZ1087">
        <v>153.97</v>
      </c>
      <c r="BA1087">
        <v>25.169621511587703</v>
      </c>
    </row>
    <row r="1088" spans="1:53" x14ac:dyDescent="0.25">
      <c r="A1088">
        <v>1081</v>
      </c>
      <c r="B1088" t="s">
        <v>3556</v>
      </c>
      <c r="C1088" s="7">
        <v>8.3333333333333329E-2</v>
      </c>
      <c r="D1088" t="s">
        <v>5645</v>
      </c>
      <c r="E1088" s="16">
        <v>53.593321377037803</v>
      </c>
      <c r="F1088" s="12">
        <v>-2.6686713591393101</v>
      </c>
      <c r="G1088" s="13">
        <v>1.6350304506909501</v>
      </c>
      <c r="H1088" s="13">
        <v>1.9624215410793499E-3</v>
      </c>
      <c r="I1088" s="14">
        <v>4.27108221396236E-2</v>
      </c>
      <c r="K1088" t="b">
        <v>0</v>
      </c>
      <c r="L1088" t="b">
        <v>0</v>
      </c>
      <c r="M1088" t="b">
        <v>0</v>
      </c>
      <c r="N1088" t="s">
        <v>9309</v>
      </c>
      <c r="O1088" t="s">
        <v>9714</v>
      </c>
      <c r="P1088">
        <v>128</v>
      </c>
      <c r="Q1088">
        <v>861089</v>
      </c>
      <c r="R1088">
        <v>861476</v>
      </c>
      <c r="S1088">
        <v>-1</v>
      </c>
      <c r="T1088" t="s">
        <v>20877</v>
      </c>
      <c r="U1088" s="9">
        <v>18</v>
      </c>
      <c r="V1088" t="s">
        <v>5625</v>
      </c>
      <c r="W1088" t="s">
        <v>6602</v>
      </c>
      <c r="X1088" t="s">
        <v>18483</v>
      </c>
      <c r="Y1088" t="s">
        <v>32163</v>
      </c>
      <c r="Z1088">
        <v>13.420650994390201</v>
      </c>
      <c r="AA1088" s="12">
        <v>0.77367397806663096</v>
      </c>
      <c r="AB1088" s="13">
        <v>-3.4493487370586999</v>
      </c>
      <c r="AC1088" s="13">
        <v>5.6194046224776798E-4</v>
      </c>
      <c r="AD1088" s="13">
        <v>122.769184692659</v>
      </c>
      <c r="AE1088" s="13">
        <v>0.66474924505308997</v>
      </c>
      <c r="AF1088" s="13">
        <v>2.4596198684819499</v>
      </c>
      <c r="AG1088" s="14">
        <v>1.3908424321329301E-2</v>
      </c>
      <c r="AK1088" t="s">
        <v>18482</v>
      </c>
      <c r="AM1088" t="s">
        <v>5625</v>
      </c>
      <c r="AN1088" t="s">
        <v>5625</v>
      </c>
      <c r="AO1088" t="s">
        <v>5625</v>
      </c>
      <c r="AP1088">
        <v>30.807285508151232</v>
      </c>
      <c r="AQ1088">
        <v>101.672</v>
      </c>
      <c r="AR1088">
        <v>35.942999999999998</v>
      </c>
      <c r="AS1088">
        <v>45.951000000000001</v>
      </c>
      <c r="AT1088">
        <v>0</v>
      </c>
      <c r="AU1088">
        <v>3.2490000000000001</v>
      </c>
      <c r="AV1088">
        <v>3.5070000000000001</v>
      </c>
      <c r="AW1088">
        <v>13.085000000000001</v>
      </c>
      <c r="AX1088">
        <v>147.93299999999999</v>
      </c>
      <c r="AY1088">
        <v>375.47399999999999</v>
      </c>
      <c r="AZ1088">
        <v>459.428</v>
      </c>
      <c r="BA1088">
        <v>51.651823708064406</v>
      </c>
    </row>
    <row r="1089" spans="1:53" x14ac:dyDescent="0.25">
      <c r="A1089">
        <v>1082</v>
      </c>
      <c r="B1089" t="s">
        <v>3557</v>
      </c>
      <c r="C1089" s="7">
        <v>0.5</v>
      </c>
      <c r="D1089" t="s">
        <v>3558</v>
      </c>
      <c r="E1089" s="16">
        <v>3.1325845828765844</v>
      </c>
      <c r="F1089" s="12">
        <v>0.65097716498334501</v>
      </c>
      <c r="G1089" s="13">
        <v>0.214530925127009</v>
      </c>
      <c r="H1089" s="13">
        <v>0.72087399292792897</v>
      </c>
      <c r="I1089" s="14">
        <v>1</v>
      </c>
      <c r="K1089" t="b">
        <v>0</v>
      </c>
      <c r="L1089" t="b">
        <v>0</v>
      </c>
      <c r="M1089" t="b">
        <v>0</v>
      </c>
      <c r="N1089" t="s">
        <v>9309</v>
      </c>
      <c r="O1089" t="s">
        <v>9714</v>
      </c>
      <c r="P1089">
        <v>78</v>
      </c>
      <c r="Q1089">
        <v>861992</v>
      </c>
      <c r="R1089">
        <v>862229</v>
      </c>
      <c r="S1089">
        <v>1</v>
      </c>
      <c r="T1089" t="s">
        <v>20877</v>
      </c>
      <c r="U1089" s="9">
        <v>516</v>
      </c>
      <c r="V1089" t="s">
        <v>6603</v>
      </c>
      <c r="W1089" t="s">
        <v>6604</v>
      </c>
      <c r="X1089" t="s">
        <v>18481</v>
      </c>
      <c r="Y1089" t="s">
        <v>32164</v>
      </c>
      <c r="Z1089">
        <v>1.1131617670080201</v>
      </c>
      <c r="AA1089" s="12">
        <v>1.3788002815767599</v>
      </c>
      <c r="AB1089" s="13">
        <v>0.47213303745405899</v>
      </c>
      <c r="AC1089" s="13">
        <v>0.63683183236913199</v>
      </c>
      <c r="AD1089" s="13">
        <v>2.35208156875317</v>
      </c>
      <c r="AE1089" s="13">
        <v>1.25446772413547</v>
      </c>
      <c r="AF1089" s="13">
        <v>0.17101350716285399</v>
      </c>
      <c r="AG1089" s="14">
        <v>0.86421314487188305</v>
      </c>
      <c r="AK1089" t="s">
        <v>18480</v>
      </c>
      <c r="AM1089" t="s">
        <v>5625</v>
      </c>
      <c r="AN1089" t="s">
        <v>5625</v>
      </c>
      <c r="AO1089" t="s">
        <v>5625</v>
      </c>
      <c r="AP1089">
        <v>3.7263383315063376</v>
      </c>
      <c r="AQ1089">
        <v>0</v>
      </c>
      <c r="AR1089">
        <v>8.8040000000000003</v>
      </c>
      <c r="AS1089">
        <v>0</v>
      </c>
      <c r="AT1089">
        <v>0</v>
      </c>
      <c r="AU1089">
        <v>0</v>
      </c>
      <c r="AV1089">
        <v>5.726</v>
      </c>
      <c r="AW1089">
        <v>7.1219999999999999</v>
      </c>
      <c r="AX1089">
        <v>11.571999999999999</v>
      </c>
      <c r="AY1089">
        <v>0</v>
      </c>
      <c r="AZ1089">
        <v>0</v>
      </c>
      <c r="BA1089">
        <v>10.542856421424538</v>
      </c>
    </row>
    <row r="1090" spans="1:53" x14ac:dyDescent="0.25">
      <c r="A1090">
        <v>1083</v>
      </c>
      <c r="B1090" t="s">
        <v>6605</v>
      </c>
      <c r="C1090" s="7">
        <v>0.66666666666666663</v>
      </c>
      <c r="D1090" t="s">
        <v>5645</v>
      </c>
      <c r="E1090" s="16">
        <v>0.39124999999999999</v>
      </c>
      <c r="F1090" s="12">
        <v>-6.2635207547299399E-2</v>
      </c>
      <c r="G1090" s="13">
        <v>1.03622900429943</v>
      </c>
      <c r="H1090" s="13">
        <v>1</v>
      </c>
      <c r="I1090" s="14">
        <v>1</v>
      </c>
      <c r="K1090" t="b">
        <v>1</v>
      </c>
      <c r="L1090" t="b">
        <v>0</v>
      </c>
      <c r="M1090" t="b">
        <v>0</v>
      </c>
      <c r="N1090" t="s">
        <v>9309</v>
      </c>
      <c r="O1090" t="s">
        <v>9714</v>
      </c>
      <c r="P1090">
        <v>56</v>
      </c>
      <c r="Q1090">
        <v>862544</v>
      </c>
      <c r="R1090">
        <v>862715</v>
      </c>
      <c r="S1090">
        <v>-1</v>
      </c>
      <c r="T1090" t="s">
        <v>20877</v>
      </c>
      <c r="U1090" s="9">
        <v>315</v>
      </c>
      <c r="V1090" t="s">
        <v>5625</v>
      </c>
      <c r="W1090" t="s">
        <v>5625</v>
      </c>
      <c r="X1090" t="s">
        <v>18479</v>
      </c>
      <c r="Y1090" t="s">
        <v>5625</v>
      </c>
      <c r="Z1090">
        <v>3.6847977475532201E-2</v>
      </c>
      <c r="AA1090" s="12">
        <v>1.4998889966120501</v>
      </c>
      <c r="AB1090" s="13">
        <v>-4.1759895358109797E-2</v>
      </c>
      <c r="AC1090" s="13">
        <v>0.96669010597313798</v>
      </c>
      <c r="AD1090" s="13">
        <v>0.61575850371502905</v>
      </c>
      <c r="AE1090" s="13">
        <v>1.25905450357089</v>
      </c>
      <c r="AF1090" s="13">
        <v>0.82302156210117094</v>
      </c>
      <c r="AG1090" s="14">
        <v>0.410495731825196</v>
      </c>
      <c r="AM1090" t="s">
        <v>5625</v>
      </c>
      <c r="AN1090" t="s">
        <v>5625</v>
      </c>
      <c r="AO1090" t="s">
        <v>5625</v>
      </c>
      <c r="AP1090">
        <v>0</v>
      </c>
      <c r="AQ1090">
        <v>1.5649999999999999</v>
      </c>
      <c r="AR1090">
        <v>0</v>
      </c>
      <c r="AS1090">
        <v>0</v>
      </c>
      <c r="AT1090">
        <v>0</v>
      </c>
      <c r="AU1090">
        <v>0</v>
      </c>
      <c r="AV1090">
        <v>0</v>
      </c>
      <c r="AW1090">
        <v>0</v>
      </c>
      <c r="AX1090">
        <v>2.0049999999999999</v>
      </c>
      <c r="AY1090">
        <v>2.4769999999999999</v>
      </c>
      <c r="AZ1090">
        <v>8.4760000000000009</v>
      </c>
      <c r="BA1090">
        <v>0</v>
      </c>
    </row>
    <row r="1091" spans="1:53" x14ac:dyDescent="0.25">
      <c r="A1091">
        <v>1084</v>
      </c>
      <c r="B1091" t="s">
        <v>3559</v>
      </c>
      <c r="C1091" s="7">
        <v>0</v>
      </c>
      <c r="D1091" t="s">
        <v>5645</v>
      </c>
      <c r="E1091" s="16">
        <v>88.519641346625562</v>
      </c>
      <c r="F1091" s="12">
        <v>-1.0070277826727201</v>
      </c>
      <c r="G1091" s="13">
        <v>0.35576866717029598</v>
      </c>
      <c r="H1091" s="13">
        <v>2.9353001545984699E-3</v>
      </c>
      <c r="I1091" s="14">
        <v>0.30128179901555402</v>
      </c>
      <c r="K1091" t="b">
        <v>0</v>
      </c>
      <c r="L1091" t="b">
        <v>0</v>
      </c>
      <c r="M1091" t="b">
        <v>0</v>
      </c>
      <c r="N1091" t="s">
        <v>9309</v>
      </c>
      <c r="O1091" t="s">
        <v>9714</v>
      </c>
      <c r="P1091">
        <v>704</v>
      </c>
      <c r="Q1091">
        <v>862763</v>
      </c>
      <c r="R1091">
        <v>864878</v>
      </c>
      <c r="S1091">
        <v>1</v>
      </c>
      <c r="T1091" t="s">
        <v>20877</v>
      </c>
      <c r="U1091" s="9">
        <v>48</v>
      </c>
      <c r="V1091" t="s">
        <v>5625</v>
      </c>
      <c r="W1091" t="s">
        <v>6606</v>
      </c>
      <c r="X1091" t="s">
        <v>18478</v>
      </c>
      <c r="Y1091" t="s">
        <v>32165</v>
      </c>
      <c r="Z1091">
        <v>158.54833050537999</v>
      </c>
      <c r="AA1091" s="12">
        <v>0.30271551400209301</v>
      </c>
      <c r="AB1091" s="13">
        <v>-3.3266474167748199</v>
      </c>
      <c r="AC1091" s="13">
        <v>8.7897513143988799E-4</v>
      </c>
      <c r="AD1091" s="13">
        <v>572.09714016857401</v>
      </c>
      <c r="AE1091" s="13">
        <v>0.25944192667062199</v>
      </c>
      <c r="AF1091" s="13">
        <v>1.3712844016224399</v>
      </c>
      <c r="AG1091" s="14">
        <v>0.17028631627013399</v>
      </c>
      <c r="AK1091" t="s">
        <v>18477</v>
      </c>
      <c r="AM1091" t="s">
        <v>5625</v>
      </c>
      <c r="AN1091" t="s">
        <v>5625</v>
      </c>
      <c r="AO1091" t="s">
        <v>5625</v>
      </c>
      <c r="AP1091">
        <v>65.139565386502269</v>
      </c>
      <c r="AQ1091">
        <v>88.462999999999994</v>
      </c>
      <c r="AR1091">
        <v>80.896000000000001</v>
      </c>
      <c r="AS1091">
        <v>119.58</v>
      </c>
      <c r="AT1091">
        <v>18.138999999999999</v>
      </c>
      <c r="AU1091">
        <v>22.594000000000001</v>
      </c>
      <c r="AV1091">
        <v>31.44</v>
      </c>
      <c r="AW1091">
        <v>35.116999999999997</v>
      </c>
      <c r="AX1091">
        <v>162.73500000000001</v>
      </c>
      <c r="AY1091">
        <v>161.24299999999999</v>
      </c>
      <c r="AZ1091">
        <v>146.429</v>
      </c>
      <c r="BA1091">
        <v>155.94454859945404</v>
      </c>
    </row>
    <row r="1092" spans="1:53" x14ac:dyDescent="0.25">
      <c r="A1092">
        <v>1085</v>
      </c>
      <c r="B1092" t="s">
        <v>3560</v>
      </c>
      <c r="C1092" s="7">
        <v>0</v>
      </c>
      <c r="D1092" t="s">
        <v>846</v>
      </c>
      <c r="E1092" s="16">
        <v>7.1576370831788871</v>
      </c>
      <c r="F1092" s="12">
        <v>0.78138361913644105</v>
      </c>
      <c r="G1092" s="13">
        <v>3.27366807777747</v>
      </c>
      <c r="H1092" s="13">
        <v>0.17003101311421501</v>
      </c>
      <c r="I1092" s="14">
        <v>7.4815822409969902E-7</v>
      </c>
      <c r="K1092" t="b">
        <v>0</v>
      </c>
      <c r="L1092" t="b">
        <v>0</v>
      </c>
      <c r="M1092" t="b">
        <v>0</v>
      </c>
      <c r="N1092" t="s">
        <v>9309</v>
      </c>
      <c r="O1092" t="s">
        <v>9714</v>
      </c>
      <c r="P1092">
        <v>572</v>
      </c>
      <c r="Q1092">
        <v>865274</v>
      </c>
      <c r="R1092">
        <v>866993</v>
      </c>
      <c r="S1092">
        <v>1</v>
      </c>
      <c r="T1092" t="s">
        <v>20877</v>
      </c>
      <c r="U1092" s="9">
        <v>396</v>
      </c>
      <c r="V1092" t="s">
        <v>5625</v>
      </c>
      <c r="W1092" t="s">
        <v>6607</v>
      </c>
      <c r="X1092" t="s">
        <v>18476</v>
      </c>
      <c r="Y1092" t="s">
        <v>32166</v>
      </c>
      <c r="Z1092">
        <v>18.8842002567336</v>
      </c>
      <c r="AA1092" s="12">
        <v>0.47928287274432102</v>
      </c>
      <c r="AB1092" s="13">
        <v>1.6303182599918999</v>
      </c>
      <c r="AC1092" s="13">
        <v>0.10303425028377799</v>
      </c>
      <c r="AD1092" s="13">
        <v>202.6855439265</v>
      </c>
      <c r="AE1092" s="13">
        <v>0.59762573867748903</v>
      </c>
      <c r="AF1092" s="13">
        <v>5.4777896364067402</v>
      </c>
      <c r="AG1092" s="14">
        <v>4.3067169908858202E-8</v>
      </c>
      <c r="AI1092" t="s">
        <v>18475</v>
      </c>
      <c r="AJ1092" t="s">
        <v>18474</v>
      </c>
      <c r="AK1092" t="s">
        <v>18473</v>
      </c>
      <c r="AM1092" t="s">
        <v>5625</v>
      </c>
      <c r="AN1092" t="s">
        <v>5625</v>
      </c>
      <c r="AO1092" t="s">
        <v>5625</v>
      </c>
      <c r="AP1092">
        <v>7.1925483327155488</v>
      </c>
      <c r="AQ1092">
        <v>3.4260000000000002</v>
      </c>
      <c r="AR1092">
        <v>10.923999999999999</v>
      </c>
      <c r="AS1092">
        <v>7.0880000000000001</v>
      </c>
      <c r="AT1092">
        <v>5.7859999999999996</v>
      </c>
      <c r="AU1092">
        <v>7.3150000000000004</v>
      </c>
      <c r="AV1092">
        <v>7.6310000000000002</v>
      </c>
      <c r="AW1092">
        <v>8.8379999999999992</v>
      </c>
      <c r="AX1092">
        <v>239.31200000000001</v>
      </c>
      <c r="AY1092">
        <v>50.274999999999999</v>
      </c>
      <c r="AZ1092">
        <v>105.68</v>
      </c>
      <c r="BA1092">
        <v>59.232269694015613</v>
      </c>
    </row>
    <row r="1093" spans="1:53" x14ac:dyDescent="0.25">
      <c r="A1093">
        <v>1086</v>
      </c>
      <c r="B1093" t="s">
        <v>3561</v>
      </c>
      <c r="C1093" s="7">
        <v>0</v>
      </c>
      <c r="D1093" t="s">
        <v>3562</v>
      </c>
      <c r="E1093" s="16">
        <v>9.9299753272956046</v>
      </c>
      <c r="F1093" s="12">
        <v>0.71028767735124398</v>
      </c>
      <c r="G1093" s="13">
        <v>3.9099671058784602</v>
      </c>
      <c r="H1093" s="13">
        <v>0.20263200928206301</v>
      </c>
      <c r="I1093" s="14">
        <v>8.1852461738107694E-14</v>
      </c>
      <c r="K1093" t="b">
        <v>0</v>
      </c>
      <c r="L1093" t="b">
        <v>0</v>
      </c>
      <c r="M1093" t="b">
        <v>0</v>
      </c>
      <c r="N1093" t="s">
        <v>9309</v>
      </c>
      <c r="O1093" t="s">
        <v>9714</v>
      </c>
      <c r="P1093">
        <v>698</v>
      </c>
      <c r="Q1093">
        <v>867011</v>
      </c>
      <c r="R1093">
        <v>869108</v>
      </c>
      <c r="S1093">
        <v>1</v>
      </c>
      <c r="T1093" t="s">
        <v>20877</v>
      </c>
      <c r="U1093" s="9">
        <v>18</v>
      </c>
      <c r="V1093" t="s">
        <v>6608</v>
      </c>
      <c r="W1093" t="s">
        <v>6609</v>
      </c>
      <c r="X1093" t="s">
        <v>18472</v>
      </c>
      <c r="Y1093" t="s">
        <v>32167</v>
      </c>
      <c r="Z1093">
        <v>30.718264339142301</v>
      </c>
      <c r="AA1093" s="12">
        <v>0.46691950317415998</v>
      </c>
      <c r="AB1093" s="13">
        <v>1.52122083683086</v>
      </c>
      <c r="AC1093" s="13">
        <v>0.128204428193917</v>
      </c>
      <c r="AD1093" s="13">
        <v>501.80222994734902</v>
      </c>
      <c r="AE1093" s="13">
        <v>0.49119556002079101</v>
      </c>
      <c r="AF1093" s="13">
        <v>7.9601027047413897</v>
      </c>
      <c r="AG1093" s="14">
        <v>1.7189653618840399E-15</v>
      </c>
      <c r="AH1093" t="s">
        <v>18471</v>
      </c>
      <c r="AI1093" t="s">
        <v>18470</v>
      </c>
      <c r="AJ1093" t="s">
        <v>18469</v>
      </c>
      <c r="AK1093" t="s">
        <v>18468</v>
      </c>
      <c r="AM1093" t="s">
        <v>5625</v>
      </c>
      <c r="AN1093" t="s">
        <v>5625</v>
      </c>
      <c r="AO1093" t="s">
        <v>5625</v>
      </c>
      <c r="AP1093">
        <v>6.9489013091824194</v>
      </c>
      <c r="AQ1093">
        <v>14.551</v>
      </c>
      <c r="AR1093">
        <v>8.9550000000000001</v>
      </c>
      <c r="AS1093">
        <v>9.2650000000000006</v>
      </c>
      <c r="AT1093">
        <v>6.0979999999999999</v>
      </c>
      <c r="AU1093">
        <v>14.992000000000001</v>
      </c>
      <c r="AV1093">
        <v>12.943</v>
      </c>
      <c r="AW1093">
        <v>4.83</v>
      </c>
      <c r="AX1093">
        <v>324.01400000000001</v>
      </c>
      <c r="AY1093">
        <v>171.51599999999999</v>
      </c>
      <c r="AZ1093">
        <v>355.04599999999999</v>
      </c>
      <c r="BA1093">
        <v>97.706185834031714</v>
      </c>
    </row>
    <row r="1094" spans="1:53" x14ac:dyDescent="0.25">
      <c r="A1094">
        <v>1087</v>
      </c>
      <c r="B1094" t="s">
        <v>3563</v>
      </c>
      <c r="C1094" s="7">
        <v>0</v>
      </c>
      <c r="D1094" t="s">
        <v>56</v>
      </c>
      <c r="E1094" s="16">
        <v>12.164692542557447</v>
      </c>
      <c r="F1094" s="12">
        <v>4.5873293872353102E-2</v>
      </c>
      <c r="G1094" s="13">
        <v>3.6187380998455301</v>
      </c>
      <c r="H1094" s="13">
        <v>0.946186900877517</v>
      </c>
      <c r="I1094" s="14">
        <v>5.5839613862785401E-10</v>
      </c>
      <c r="K1094" t="b">
        <v>0</v>
      </c>
      <c r="L1094" t="b">
        <v>0</v>
      </c>
      <c r="M1094" t="b">
        <v>0</v>
      </c>
      <c r="N1094" t="s">
        <v>9309</v>
      </c>
      <c r="O1094" t="s">
        <v>9714</v>
      </c>
      <c r="P1094">
        <v>419</v>
      </c>
      <c r="Q1094">
        <v>869123</v>
      </c>
      <c r="R1094">
        <v>870383</v>
      </c>
      <c r="S1094">
        <v>1</v>
      </c>
      <c r="T1094" t="s">
        <v>20877</v>
      </c>
      <c r="U1094" s="9">
        <v>15</v>
      </c>
      <c r="V1094" t="s">
        <v>5625</v>
      </c>
      <c r="W1094" t="s">
        <v>6610</v>
      </c>
      <c r="X1094" t="s">
        <v>18467</v>
      </c>
      <c r="Y1094" t="s">
        <v>32168</v>
      </c>
      <c r="Z1094">
        <v>17.705925620679601</v>
      </c>
      <c r="AA1094" s="12">
        <v>0.47697518222768998</v>
      </c>
      <c r="AB1094" s="13">
        <v>9.6175431304631007E-2</v>
      </c>
      <c r="AC1094" s="13">
        <v>0.92338124332427296</v>
      </c>
      <c r="AD1094" s="13">
        <v>311.20176963696599</v>
      </c>
      <c r="AE1094" s="13">
        <v>0.53891242965336705</v>
      </c>
      <c r="AF1094" s="13">
        <v>6.7148907702372602</v>
      </c>
      <c r="AG1094" s="14">
        <v>1.88207150691265E-11</v>
      </c>
      <c r="AI1094" t="s">
        <v>9848</v>
      </c>
      <c r="AJ1094" t="s">
        <v>18466</v>
      </c>
      <c r="AK1094" t="s">
        <v>18465</v>
      </c>
      <c r="AM1094" t="s">
        <v>5625</v>
      </c>
      <c r="AN1094" t="s">
        <v>5625</v>
      </c>
      <c r="AO1094" t="s">
        <v>5625</v>
      </c>
      <c r="AP1094">
        <v>12.966770170229792</v>
      </c>
      <c r="AQ1094">
        <v>9.984</v>
      </c>
      <c r="AR1094">
        <v>16.559999999999999</v>
      </c>
      <c r="AS1094">
        <v>9.1479999999999997</v>
      </c>
      <c r="AT1094">
        <v>10.148999999999999</v>
      </c>
      <c r="AU1094">
        <v>7.984</v>
      </c>
      <c r="AV1094">
        <v>6.8209999999999997</v>
      </c>
      <c r="AW1094">
        <v>5.359</v>
      </c>
      <c r="AX1094">
        <v>381.44900000000001</v>
      </c>
      <c r="AY1094">
        <v>141.886</v>
      </c>
      <c r="AZ1094">
        <v>353.54199999999997</v>
      </c>
      <c r="BA1094">
        <v>91.716575356618833</v>
      </c>
    </row>
    <row r="1095" spans="1:53" x14ac:dyDescent="0.25">
      <c r="A1095">
        <v>1088</v>
      </c>
      <c r="B1095" t="s">
        <v>3564</v>
      </c>
      <c r="C1095" s="7">
        <v>0</v>
      </c>
      <c r="D1095" t="s">
        <v>3565</v>
      </c>
      <c r="E1095" s="16">
        <v>27.799538111043105</v>
      </c>
      <c r="F1095" s="12">
        <v>-0.96615917560368703</v>
      </c>
      <c r="G1095" s="13">
        <v>0.711582895583733</v>
      </c>
      <c r="H1095" s="13">
        <v>6.5127165003655896E-2</v>
      </c>
      <c r="I1095" s="14">
        <v>0.211087036659834</v>
      </c>
      <c r="K1095" t="b">
        <v>0</v>
      </c>
      <c r="L1095" t="b">
        <v>0</v>
      </c>
      <c r="M1095" t="b">
        <v>0</v>
      </c>
      <c r="N1095" t="s">
        <v>9309</v>
      </c>
      <c r="O1095" t="s">
        <v>9714</v>
      </c>
      <c r="P1095">
        <v>292</v>
      </c>
      <c r="Q1095">
        <v>870868</v>
      </c>
      <c r="R1095">
        <v>871747</v>
      </c>
      <c r="S1095">
        <v>-1</v>
      </c>
      <c r="T1095" t="s">
        <v>20877</v>
      </c>
      <c r="U1095" s="9">
        <v>485</v>
      </c>
      <c r="V1095" t="s">
        <v>5625</v>
      </c>
      <c r="W1095" t="s">
        <v>6611</v>
      </c>
      <c r="X1095" t="s">
        <v>18464</v>
      </c>
      <c r="Y1095" t="s">
        <v>32169</v>
      </c>
      <c r="Z1095">
        <v>20.811800069568498</v>
      </c>
      <c r="AA1095" s="12">
        <v>0.45092923824787801</v>
      </c>
      <c r="AB1095" s="13">
        <v>-2.1425959854760799</v>
      </c>
      <c r="AC1095" s="13">
        <v>3.21455538032192E-2</v>
      </c>
      <c r="AD1095" s="13">
        <v>88.605861756576303</v>
      </c>
      <c r="AE1095" s="13">
        <v>0.44160643122281901</v>
      </c>
      <c r="AF1095" s="13">
        <v>1.61135084381208</v>
      </c>
      <c r="AG1095" s="14">
        <v>0.10710327475843801</v>
      </c>
      <c r="AI1095" t="s">
        <v>18463</v>
      </c>
      <c r="AJ1095" t="s">
        <v>18462</v>
      </c>
      <c r="AK1095" t="s">
        <v>18461</v>
      </c>
      <c r="AM1095" t="s">
        <v>5625</v>
      </c>
      <c r="AN1095" t="s">
        <v>5625</v>
      </c>
      <c r="AO1095" t="s">
        <v>5625</v>
      </c>
      <c r="AP1095">
        <v>32.653152444172427</v>
      </c>
      <c r="AQ1095">
        <v>23.751999999999999</v>
      </c>
      <c r="AR1095">
        <v>30.067</v>
      </c>
      <c r="AS1095">
        <v>24.725999999999999</v>
      </c>
      <c r="AT1095">
        <v>6.4660000000000002</v>
      </c>
      <c r="AU1095">
        <v>8.5839999999999996</v>
      </c>
      <c r="AV1095">
        <v>9.2629999999999999</v>
      </c>
      <c r="AW1095">
        <v>9.6020000000000003</v>
      </c>
      <c r="AX1095">
        <v>109.20099999999999</v>
      </c>
      <c r="AY1095">
        <v>37.593000000000004</v>
      </c>
      <c r="AZ1095">
        <v>57.713999999999999</v>
      </c>
      <c r="BA1095">
        <v>56.141610005213778</v>
      </c>
    </row>
    <row r="1096" spans="1:53" x14ac:dyDescent="0.25">
      <c r="A1096">
        <v>1089</v>
      </c>
      <c r="B1096" t="s">
        <v>3566</v>
      </c>
      <c r="C1096" s="7">
        <v>8.3333333333333329E-2</v>
      </c>
      <c r="D1096" t="s">
        <v>2690</v>
      </c>
      <c r="E1096" s="16">
        <v>19.538327966422017</v>
      </c>
      <c r="F1096" s="12">
        <v>-1.11104526746277</v>
      </c>
      <c r="G1096" s="13">
        <v>0.26144269201256298</v>
      </c>
      <c r="H1096" s="13">
        <v>0.261776351557582</v>
      </c>
      <c r="I1096" s="14">
        <v>0.84592822116309496</v>
      </c>
      <c r="K1096" t="b">
        <v>0</v>
      </c>
      <c r="L1096" t="b">
        <v>0</v>
      </c>
      <c r="M1096" t="b">
        <v>0</v>
      </c>
      <c r="N1096" t="s">
        <v>9309</v>
      </c>
      <c r="O1096" t="s">
        <v>9714</v>
      </c>
      <c r="P1096">
        <v>241</v>
      </c>
      <c r="Q1096">
        <v>871743</v>
      </c>
      <c r="R1096">
        <v>872469</v>
      </c>
      <c r="S1096">
        <v>-1</v>
      </c>
      <c r="T1096" t="s">
        <v>20877</v>
      </c>
      <c r="U1096" s="9">
        <v>-4</v>
      </c>
      <c r="V1096" t="s">
        <v>6612</v>
      </c>
      <c r="W1096" t="s">
        <v>6613</v>
      </c>
      <c r="X1096" t="s">
        <v>18460</v>
      </c>
      <c r="Y1096" t="s">
        <v>32170</v>
      </c>
      <c r="Z1096">
        <v>11.560932141495901</v>
      </c>
      <c r="AA1096" s="12">
        <v>0.81764287717678297</v>
      </c>
      <c r="AB1096" s="13">
        <v>-1.35883929093723</v>
      </c>
      <c r="AC1096" s="13">
        <v>0.174197519768472</v>
      </c>
      <c r="AD1096" s="13">
        <v>43.136122957137403</v>
      </c>
      <c r="AE1096" s="13">
        <v>0.84609380514952204</v>
      </c>
      <c r="AF1096" s="13">
        <v>0.30899965278242503</v>
      </c>
      <c r="AG1096" s="14">
        <v>0.75732179094533703</v>
      </c>
      <c r="AI1096" t="s">
        <v>16818</v>
      </c>
      <c r="AJ1096" t="s">
        <v>16817</v>
      </c>
      <c r="AK1096" t="s">
        <v>18459</v>
      </c>
      <c r="AM1096" t="s">
        <v>5625</v>
      </c>
      <c r="AN1096" t="s">
        <v>5625</v>
      </c>
      <c r="AO1096" t="s">
        <v>5625</v>
      </c>
      <c r="AP1096">
        <v>22.504311865688067</v>
      </c>
      <c r="AQ1096">
        <v>3.3180000000000001</v>
      </c>
      <c r="AR1096">
        <v>37.362000000000002</v>
      </c>
      <c r="AS1096">
        <v>14.968999999999999</v>
      </c>
      <c r="AT1096">
        <v>11.743</v>
      </c>
      <c r="AU1096">
        <v>3.464</v>
      </c>
      <c r="AV1096">
        <v>4.9850000000000003</v>
      </c>
      <c r="AW1096">
        <v>0</v>
      </c>
      <c r="AX1096">
        <v>74.606999999999999</v>
      </c>
      <c r="AY1096">
        <v>5.835</v>
      </c>
      <c r="AZ1096">
        <v>7.9859999999999998</v>
      </c>
      <c r="BA1096">
        <v>44.741791507450422</v>
      </c>
    </row>
    <row r="1097" spans="1:53" x14ac:dyDescent="0.25">
      <c r="A1097">
        <v>1090</v>
      </c>
      <c r="B1097" t="s">
        <v>18458</v>
      </c>
      <c r="C1097" s="7" t="s">
        <v>5625</v>
      </c>
      <c r="D1097" t="s">
        <v>5645</v>
      </c>
      <c r="E1097" s="16" t="s">
        <v>5625</v>
      </c>
      <c r="F1097" s="12" t="s">
        <v>5625</v>
      </c>
      <c r="G1097" s="13" t="s">
        <v>5625</v>
      </c>
      <c r="H1097" s="13" t="s">
        <v>5625</v>
      </c>
      <c r="I1097" s="14" t="s">
        <v>5625</v>
      </c>
      <c r="J1097" t="s">
        <v>5625</v>
      </c>
      <c r="K1097" t="b">
        <v>1</v>
      </c>
      <c r="L1097" t="b">
        <v>0</v>
      </c>
      <c r="M1097" t="b">
        <v>0</v>
      </c>
      <c r="N1097" t="s">
        <v>9309</v>
      </c>
      <c r="O1097" t="s">
        <v>9714</v>
      </c>
      <c r="P1097">
        <v>47</v>
      </c>
      <c r="Q1097">
        <v>872447</v>
      </c>
      <c r="R1097">
        <v>872591</v>
      </c>
      <c r="S1097">
        <v>1</v>
      </c>
      <c r="T1097" t="s">
        <v>20877</v>
      </c>
      <c r="U1097" s="9" t="s">
        <v>5625</v>
      </c>
      <c r="V1097" t="s">
        <v>5625</v>
      </c>
      <c r="W1097" t="s">
        <v>5625</v>
      </c>
      <c r="X1097" t="s">
        <v>18457</v>
      </c>
      <c r="Y1097" t="s">
        <v>5625</v>
      </c>
      <c r="Z1097" t="s">
        <v>5625</v>
      </c>
      <c r="AA1097" s="12" t="s">
        <v>5625</v>
      </c>
      <c r="AB1097" s="13" t="s">
        <v>5625</v>
      </c>
      <c r="AC1097" s="13" t="s">
        <v>5625</v>
      </c>
      <c r="AD1097" s="13" t="s">
        <v>5625</v>
      </c>
      <c r="AE1097" s="13" t="s">
        <v>5625</v>
      </c>
      <c r="AF1097" s="13" t="s">
        <v>5625</v>
      </c>
      <c r="AG1097" s="14" t="s">
        <v>5625</v>
      </c>
      <c r="AM1097" t="s">
        <v>5625</v>
      </c>
      <c r="AN1097" t="s">
        <v>5625</v>
      </c>
      <c r="AO1097" t="s">
        <v>5625</v>
      </c>
      <c r="AP1097" t="s">
        <v>5625</v>
      </c>
      <c r="AQ1097" t="s">
        <v>5625</v>
      </c>
      <c r="AR1097" t="s">
        <v>5625</v>
      </c>
      <c r="AS1097" t="s">
        <v>5625</v>
      </c>
      <c r="AT1097" t="s">
        <v>5625</v>
      </c>
      <c r="AU1097" t="s">
        <v>5625</v>
      </c>
      <c r="AV1097" t="s">
        <v>5625</v>
      </c>
      <c r="AW1097" t="s">
        <v>5625</v>
      </c>
      <c r="AX1097" t="s">
        <v>5625</v>
      </c>
      <c r="AY1097" t="s">
        <v>5625</v>
      </c>
      <c r="AZ1097" t="s">
        <v>5625</v>
      </c>
      <c r="BA1097" t="s">
        <v>5625</v>
      </c>
    </row>
    <row r="1098" spans="1:53" x14ac:dyDescent="0.25">
      <c r="A1098">
        <v>1091</v>
      </c>
      <c r="B1098" t="s">
        <v>3567</v>
      </c>
      <c r="C1098" s="7">
        <v>0</v>
      </c>
      <c r="D1098" t="s">
        <v>3568</v>
      </c>
      <c r="E1098" s="16">
        <v>1177.2646364790321</v>
      </c>
      <c r="F1098" s="12">
        <v>2.6408800048413501</v>
      </c>
      <c r="G1098" s="13">
        <v>-0.91630408929724405</v>
      </c>
      <c r="H1098" s="13">
        <v>1.43897030439585E-14</v>
      </c>
      <c r="I1098" s="14">
        <v>2.0961527147228098E-2</v>
      </c>
      <c r="K1098" t="b">
        <v>0</v>
      </c>
      <c r="L1098" t="b">
        <v>0</v>
      </c>
      <c r="M1098" t="b">
        <v>0</v>
      </c>
      <c r="N1098" t="s">
        <v>9309</v>
      </c>
      <c r="O1098" t="s">
        <v>9714</v>
      </c>
      <c r="P1098">
        <v>186</v>
      </c>
      <c r="Q1098">
        <v>872622</v>
      </c>
      <c r="R1098">
        <v>873183</v>
      </c>
      <c r="S1098">
        <v>1</v>
      </c>
      <c r="T1098" t="s">
        <v>20877</v>
      </c>
      <c r="U1098" s="9">
        <v>153</v>
      </c>
      <c r="V1098" t="s">
        <v>6614</v>
      </c>
      <c r="W1098" t="s">
        <v>6615</v>
      </c>
      <c r="X1098" t="s">
        <v>18456</v>
      </c>
      <c r="Y1098" t="s">
        <v>32171</v>
      </c>
      <c r="Z1098">
        <v>2701.79641338083</v>
      </c>
      <c r="AA1098" s="12">
        <v>0.32766785707326201</v>
      </c>
      <c r="AB1098" s="13">
        <v>8.0596248543563505</v>
      </c>
      <c r="AC1098" s="13">
        <v>7.65289420467269E-16</v>
      </c>
      <c r="AD1098" s="13">
        <v>1361.7797984331601</v>
      </c>
      <c r="AE1098" s="13">
        <v>0.33230500941880597</v>
      </c>
      <c r="AF1098" s="13">
        <v>-2.7574188270584301</v>
      </c>
      <c r="AG1098" s="14">
        <v>5.8259676177932502E-3</v>
      </c>
      <c r="AH1098" t="s">
        <v>18239</v>
      </c>
      <c r="AI1098" t="s">
        <v>14159</v>
      </c>
      <c r="AJ1098" t="s">
        <v>14158</v>
      </c>
      <c r="AK1098" t="s">
        <v>18455</v>
      </c>
      <c r="AM1098" t="s">
        <v>5625</v>
      </c>
      <c r="AN1098" t="s">
        <v>5625</v>
      </c>
      <c r="AO1098" t="s">
        <v>5625</v>
      </c>
      <c r="AP1098">
        <v>1085.430545916128</v>
      </c>
      <c r="AQ1098">
        <v>677.03700000000003</v>
      </c>
      <c r="AR1098">
        <v>1712.1110000000001</v>
      </c>
      <c r="AS1098">
        <v>1234.48</v>
      </c>
      <c r="AT1098">
        <v>3897.89</v>
      </c>
      <c r="AU1098">
        <v>4792.4430000000002</v>
      </c>
      <c r="AV1098">
        <v>5222.5309999999999</v>
      </c>
      <c r="AW1098">
        <v>3839.3539999999998</v>
      </c>
      <c r="AX1098">
        <v>890.33900000000006</v>
      </c>
      <c r="AY1098">
        <v>638.10199999999998</v>
      </c>
      <c r="AZ1098">
        <v>1007.636</v>
      </c>
      <c r="BA1098">
        <v>869.63061276132703</v>
      </c>
    </row>
    <row r="1099" spans="1:53" x14ac:dyDescent="0.25">
      <c r="A1099">
        <v>1092</v>
      </c>
      <c r="B1099" t="s">
        <v>3569</v>
      </c>
      <c r="C1099" s="7">
        <v>0</v>
      </c>
      <c r="D1099" t="s">
        <v>3475</v>
      </c>
      <c r="E1099" s="16">
        <v>99.292584891059533</v>
      </c>
      <c r="F1099" s="12">
        <v>-4.9858035554288603E-2</v>
      </c>
      <c r="G1099" s="13">
        <v>-8.7781950078818893E-2</v>
      </c>
      <c r="H1099" s="13">
        <v>0.92439828341637598</v>
      </c>
      <c r="I1099" s="14">
        <v>0.89862773098163196</v>
      </c>
      <c r="K1099" t="b">
        <v>0</v>
      </c>
      <c r="L1099" t="b">
        <v>0</v>
      </c>
      <c r="M1099" t="b">
        <v>0</v>
      </c>
      <c r="N1099" t="s">
        <v>9309</v>
      </c>
      <c r="O1099" t="s">
        <v>9714</v>
      </c>
      <c r="P1099">
        <v>291</v>
      </c>
      <c r="Q1099">
        <v>873258</v>
      </c>
      <c r="R1099">
        <v>874134</v>
      </c>
      <c r="S1099">
        <v>-1</v>
      </c>
      <c r="T1099" t="s">
        <v>20877</v>
      </c>
      <c r="U1099" s="9">
        <v>75</v>
      </c>
      <c r="V1099" t="s">
        <v>5625</v>
      </c>
      <c r="W1099" t="s">
        <v>6500</v>
      </c>
      <c r="X1099" t="s">
        <v>18454</v>
      </c>
      <c r="Y1099" t="s">
        <v>33608</v>
      </c>
      <c r="Z1099">
        <v>96.263645103420998</v>
      </c>
      <c r="AA1099" s="12">
        <v>0.367106845526737</v>
      </c>
      <c r="AB1099" s="13">
        <v>-0.13581341825089299</v>
      </c>
      <c r="AC1099" s="13">
        <v>0.89196878312253502</v>
      </c>
      <c r="AD1099" s="13">
        <v>227.195182939798</v>
      </c>
      <c r="AE1099" s="13">
        <v>0.43055082042383602</v>
      </c>
      <c r="AF1099" s="13">
        <v>-0.20388290049570901</v>
      </c>
      <c r="AG1099" s="14">
        <v>0.83844500784601705</v>
      </c>
      <c r="AI1099" t="s">
        <v>9708</v>
      </c>
      <c r="AJ1099" t="s">
        <v>9707</v>
      </c>
      <c r="AK1099" t="s">
        <v>18453</v>
      </c>
      <c r="AM1099" t="s">
        <v>5625</v>
      </c>
      <c r="AN1099" t="s">
        <v>5625</v>
      </c>
      <c r="AO1099" t="s">
        <v>5625</v>
      </c>
      <c r="AP1099">
        <v>68.050339564238172</v>
      </c>
      <c r="AQ1099">
        <v>152.77699999999999</v>
      </c>
      <c r="AR1099">
        <v>78.602000000000004</v>
      </c>
      <c r="AS1099">
        <v>97.741</v>
      </c>
      <c r="AT1099">
        <v>43.793999999999997</v>
      </c>
      <c r="AU1099">
        <v>58.856000000000002</v>
      </c>
      <c r="AV1099">
        <v>60.932000000000002</v>
      </c>
      <c r="AW1099">
        <v>67.442999999999998</v>
      </c>
      <c r="AX1099">
        <v>108.401</v>
      </c>
      <c r="AY1099">
        <v>163.459</v>
      </c>
      <c r="AZ1099">
        <v>180.905</v>
      </c>
      <c r="BA1099">
        <v>71.308703535320092</v>
      </c>
    </row>
    <row r="1100" spans="1:53" x14ac:dyDescent="0.25">
      <c r="A1100">
        <v>1093</v>
      </c>
      <c r="B1100" t="s">
        <v>18452</v>
      </c>
      <c r="C1100" s="7" t="s">
        <v>5625</v>
      </c>
      <c r="D1100" t="s">
        <v>5645</v>
      </c>
      <c r="E1100" s="16" t="s">
        <v>5625</v>
      </c>
      <c r="F1100" s="12" t="s">
        <v>5625</v>
      </c>
      <c r="G1100" s="13" t="s">
        <v>5625</v>
      </c>
      <c r="H1100" s="13" t="s">
        <v>5625</v>
      </c>
      <c r="I1100" s="14" t="s">
        <v>5625</v>
      </c>
      <c r="J1100" t="s">
        <v>5625</v>
      </c>
      <c r="K1100" t="b">
        <v>1</v>
      </c>
      <c r="L1100" t="b">
        <v>0</v>
      </c>
      <c r="M1100" t="b">
        <v>0</v>
      </c>
      <c r="N1100" t="s">
        <v>9309</v>
      </c>
      <c r="O1100" t="s">
        <v>9714</v>
      </c>
      <c r="P1100">
        <v>36</v>
      </c>
      <c r="Q1100">
        <v>874225</v>
      </c>
      <c r="R1100">
        <v>874336</v>
      </c>
      <c r="S1100">
        <v>1</v>
      </c>
      <c r="T1100" t="s">
        <v>20877</v>
      </c>
      <c r="U1100" s="9" t="s">
        <v>5625</v>
      </c>
      <c r="V1100" t="s">
        <v>5625</v>
      </c>
      <c r="W1100" t="s">
        <v>5625</v>
      </c>
      <c r="X1100" t="s">
        <v>18451</v>
      </c>
      <c r="Y1100" t="s">
        <v>5625</v>
      </c>
      <c r="Z1100" t="s">
        <v>5625</v>
      </c>
      <c r="AA1100" s="12" t="s">
        <v>5625</v>
      </c>
      <c r="AB1100" s="13" t="s">
        <v>5625</v>
      </c>
      <c r="AC1100" s="13" t="s">
        <v>5625</v>
      </c>
      <c r="AD1100" s="13" t="s">
        <v>5625</v>
      </c>
      <c r="AE1100" s="13" t="s">
        <v>5625</v>
      </c>
      <c r="AF1100" s="13" t="s">
        <v>5625</v>
      </c>
      <c r="AG1100" s="14" t="s">
        <v>5625</v>
      </c>
      <c r="AM1100" t="s">
        <v>5625</v>
      </c>
      <c r="AN1100" t="s">
        <v>5625</v>
      </c>
      <c r="AO1100" t="s">
        <v>5625</v>
      </c>
      <c r="AP1100" t="s">
        <v>5625</v>
      </c>
      <c r="AQ1100" t="s">
        <v>5625</v>
      </c>
      <c r="AR1100" t="s">
        <v>5625</v>
      </c>
      <c r="AS1100" t="s">
        <v>5625</v>
      </c>
      <c r="AT1100" t="s">
        <v>5625</v>
      </c>
      <c r="AU1100" t="s">
        <v>5625</v>
      </c>
      <c r="AV1100" t="s">
        <v>5625</v>
      </c>
      <c r="AW1100" t="s">
        <v>5625</v>
      </c>
      <c r="AX1100" t="s">
        <v>5625</v>
      </c>
      <c r="AY1100" t="s">
        <v>5625</v>
      </c>
      <c r="AZ1100" t="s">
        <v>5625</v>
      </c>
      <c r="BA1100" t="s">
        <v>5625</v>
      </c>
    </row>
    <row r="1101" spans="1:53" x14ac:dyDescent="0.25">
      <c r="A1101">
        <v>1094</v>
      </c>
      <c r="B1101" t="s">
        <v>3570</v>
      </c>
      <c r="C1101" s="7">
        <v>0.16666666666666666</v>
      </c>
      <c r="D1101" t="s">
        <v>5645</v>
      </c>
      <c r="E1101" s="16">
        <v>12.933548717660726</v>
      </c>
      <c r="F1101" s="12">
        <v>-1.4232936525986899</v>
      </c>
      <c r="G1101" s="13">
        <v>2.6214984564629198</v>
      </c>
      <c r="H1101" s="13">
        <v>0.28898832564832699</v>
      </c>
      <c r="I1101" s="14">
        <v>2.3404684264352799E-5</v>
      </c>
      <c r="K1101" t="b">
        <v>0</v>
      </c>
      <c r="L1101" t="b">
        <v>0</v>
      </c>
      <c r="M1101" t="b">
        <v>0</v>
      </c>
      <c r="N1101" t="s">
        <v>9309</v>
      </c>
      <c r="O1101" t="s">
        <v>9714</v>
      </c>
      <c r="P1101">
        <v>76</v>
      </c>
      <c r="Q1101">
        <v>874408</v>
      </c>
      <c r="R1101">
        <v>874639</v>
      </c>
      <c r="S1101">
        <v>1</v>
      </c>
      <c r="T1101" t="s">
        <v>20877</v>
      </c>
      <c r="U1101" s="9">
        <v>274</v>
      </c>
      <c r="V1101" t="s">
        <v>5625</v>
      </c>
      <c r="W1101" t="s">
        <v>5625</v>
      </c>
      <c r="X1101" t="s">
        <v>18450</v>
      </c>
      <c r="Y1101" t="s">
        <v>32172</v>
      </c>
      <c r="Z1101">
        <v>2.39959028363677</v>
      </c>
      <c r="AA1101" s="12">
        <v>1.1030162456719299</v>
      </c>
      <c r="AB1101" s="13">
        <v>-1.2903650859028399</v>
      </c>
      <c r="AC1101" s="13">
        <v>0.19692392848082199</v>
      </c>
      <c r="AD1101" s="13">
        <v>32.016039366907201</v>
      </c>
      <c r="AE1101" s="13">
        <v>0.55221141583056399</v>
      </c>
      <c r="AF1101" s="13">
        <v>4.74727320245636</v>
      </c>
      <c r="AG1101" s="14">
        <v>2.0617737499513602E-6</v>
      </c>
      <c r="AM1101" t="s">
        <v>5625</v>
      </c>
      <c r="AN1101" t="s">
        <v>5625</v>
      </c>
      <c r="AO1101" t="s">
        <v>5625</v>
      </c>
      <c r="AP1101">
        <v>21.027194870642905</v>
      </c>
      <c r="AQ1101">
        <v>10.429</v>
      </c>
      <c r="AR1101">
        <v>6.0220000000000002</v>
      </c>
      <c r="AS1101">
        <v>14.256</v>
      </c>
      <c r="AT1101">
        <v>0</v>
      </c>
      <c r="AU1101">
        <v>5.444</v>
      </c>
      <c r="AV1101">
        <v>0</v>
      </c>
      <c r="AW1101">
        <v>7.3070000000000004</v>
      </c>
      <c r="AX1101">
        <v>155.82499999999999</v>
      </c>
      <c r="AY1101">
        <v>75.191000000000003</v>
      </c>
      <c r="AZ1101">
        <v>115.035</v>
      </c>
      <c r="BA1101">
        <v>148.72958165938189</v>
      </c>
    </row>
    <row r="1102" spans="1:53" x14ac:dyDescent="0.25">
      <c r="A1102">
        <v>1095</v>
      </c>
      <c r="B1102" t="s">
        <v>3571</v>
      </c>
      <c r="C1102" s="7">
        <v>0</v>
      </c>
      <c r="D1102" t="s">
        <v>3572</v>
      </c>
      <c r="E1102" s="16">
        <v>21.679213214596167</v>
      </c>
      <c r="F1102" s="12">
        <v>0.72549555120807496</v>
      </c>
      <c r="G1102" s="13">
        <v>3.4840720285713398</v>
      </c>
      <c r="H1102" s="13">
        <v>0.15601655342422499</v>
      </c>
      <c r="I1102" s="14">
        <v>7.5239566724359804E-8</v>
      </c>
      <c r="K1102" t="b">
        <v>0</v>
      </c>
      <c r="L1102" t="b">
        <v>0</v>
      </c>
      <c r="M1102" t="b">
        <v>0</v>
      </c>
      <c r="N1102" t="s">
        <v>9309</v>
      </c>
      <c r="O1102" t="s">
        <v>9714</v>
      </c>
      <c r="P1102">
        <v>480</v>
      </c>
      <c r="Q1102">
        <v>875025</v>
      </c>
      <c r="R1102">
        <v>876468</v>
      </c>
      <c r="S1102">
        <v>1</v>
      </c>
      <c r="T1102" t="s">
        <v>20877</v>
      </c>
      <c r="U1102" s="9">
        <v>386</v>
      </c>
      <c r="V1102" t="s">
        <v>6616</v>
      </c>
      <c r="W1102" t="s">
        <v>6617</v>
      </c>
      <c r="X1102" t="s">
        <v>18449</v>
      </c>
      <c r="Y1102" t="s">
        <v>32173</v>
      </c>
      <c r="Z1102">
        <v>46.943539131219602</v>
      </c>
      <c r="AA1102" s="12">
        <v>0.43112747960764602</v>
      </c>
      <c r="AB1102" s="13">
        <v>1.68278661306471</v>
      </c>
      <c r="AC1102" s="13">
        <v>9.2416407464545894E-2</v>
      </c>
      <c r="AD1102" s="13">
        <v>598.71404474123904</v>
      </c>
      <c r="AE1102" s="13">
        <v>0.59004097126417199</v>
      </c>
      <c r="AF1102" s="13">
        <v>5.9047967823431904</v>
      </c>
      <c r="AG1102" s="14">
        <v>3.53081710580999E-9</v>
      </c>
      <c r="AH1102" t="s">
        <v>16415</v>
      </c>
      <c r="AI1102" t="s">
        <v>16414</v>
      </c>
      <c r="AJ1102" t="s">
        <v>16413</v>
      </c>
      <c r="AK1102" t="s">
        <v>18448</v>
      </c>
      <c r="AM1102" t="s">
        <v>5625</v>
      </c>
      <c r="AN1102" t="s">
        <v>5625</v>
      </c>
      <c r="AO1102" t="s">
        <v>5625</v>
      </c>
      <c r="AP1102">
        <v>28.764852858384682</v>
      </c>
      <c r="AQ1102">
        <v>10.573</v>
      </c>
      <c r="AR1102">
        <v>28.437000000000001</v>
      </c>
      <c r="AS1102">
        <v>18.942</v>
      </c>
      <c r="AT1102">
        <v>16.739000000000001</v>
      </c>
      <c r="AU1102">
        <v>20.914999999999999</v>
      </c>
      <c r="AV1102">
        <v>29.466999999999999</v>
      </c>
      <c r="AW1102">
        <v>19.885999999999999</v>
      </c>
      <c r="AX1102">
        <v>593.92600000000004</v>
      </c>
      <c r="AY1102">
        <v>153.25</v>
      </c>
      <c r="AZ1102">
        <v>213.95099999999999</v>
      </c>
      <c r="BA1102">
        <v>599.12357052644154</v>
      </c>
    </row>
    <row r="1103" spans="1:53" x14ac:dyDescent="0.25">
      <c r="A1103">
        <v>1096</v>
      </c>
      <c r="B1103" t="s">
        <v>3573</v>
      </c>
      <c r="C1103" s="7">
        <v>0.16666666666666666</v>
      </c>
      <c r="D1103" t="s">
        <v>5645</v>
      </c>
      <c r="E1103" s="16">
        <v>15.747752220088415</v>
      </c>
      <c r="F1103" s="12">
        <v>-0.95121745251349998</v>
      </c>
      <c r="G1103" s="13">
        <v>0.714567854085289</v>
      </c>
      <c r="H1103" s="13">
        <v>0.48545130275447601</v>
      </c>
      <c r="I1103" s="14">
        <v>0.51733337737470997</v>
      </c>
      <c r="K1103" t="b">
        <v>0</v>
      </c>
      <c r="L1103" t="b">
        <v>0</v>
      </c>
      <c r="M1103" t="b">
        <v>0</v>
      </c>
      <c r="N1103" t="s">
        <v>9309</v>
      </c>
      <c r="O1103" t="s">
        <v>9714</v>
      </c>
      <c r="P1103">
        <v>81</v>
      </c>
      <c r="Q1103">
        <v>876775</v>
      </c>
      <c r="R1103">
        <v>877021</v>
      </c>
      <c r="S1103">
        <v>-1</v>
      </c>
      <c r="T1103" t="s">
        <v>20877</v>
      </c>
      <c r="U1103" s="9">
        <v>307</v>
      </c>
      <c r="V1103" t="s">
        <v>5625</v>
      </c>
      <c r="W1103" t="s">
        <v>5625</v>
      </c>
      <c r="X1103" t="s">
        <v>18447</v>
      </c>
      <c r="Y1103" t="s">
        <v>32174</v>
      </c>
      <c r="Z1103">
        <v>3.14665303123363</v>
      </c>
      <c r="AA1103" s="12">
        <v>1.08355996340296</v>
      </c>
      <c r="AB1103" s="13">
        <v>-0.87786323289960699</v>
      </c>
      <c r="AC1103" s="13">
        <v>0.38001794410017697</v>
      </c>
      <c r="AD1103" s="13">
        <v>14.3742210729564</v>
      </c>
      <c r="AE1103" s="13">
        <v>0.77937429099830802</v>
      </c>
      <c r="AF1103" s="13">
        <v>0.91684812077903199</v>
      </c>
      <c r="AG1103" s="14">
        <v>0.35922223258389102</v>
      </c>
      <c r="AM1103" t="s">
        <v>5625</v>
      </c>
      <c r="AN1103" t="s">
        <v>5625</v>
      </c>
      <c r="AO1103" t="s">
        <v>5625</v>
      </c>
      <c r="AP1103">
        <v>3.5900088803536665</v>
      </c>
      <c r="AQ1103">
        <v>39.170999999999999</v>
      </c>
      <c r="AR1103">
        <v>2.827</v>
      </c>
      <c r="AS1103">
        <v>17.402999999999999</v>
      </c>
      <c r="AT1103">
        <v>11.552</v>
      </c>
      <c r="AU1103">
        <v>0</v>
      </c>
      <c r="AV1103">
        <v>5.516</v>
      </c>
      <c r="AW1103">
        <v>0</v>
      </c>
      <c r="AX1103">
        <v>23.69</v>
      </c>
      <c r="AY1103">
        <v>72.328999999999994</v>
      </c>
      <c r="AZ1103">
        <v>35.351999999999997</v>
      </c>
      <c r="BA1103">
        <v>25.392855405260324</v>
      </c>
    </row>
    <row r="1104" spans="1:53" x14ac:dyDescent="0.25">
      <c r="A1104">
        <v>1097</v>
      </c>
      <c r="B1104" t="s">
        <v>3574</v>
      </c>
      <c r="C1104" s="7">
        <v>8.3333333333333329E-2</v>
      </c>
      <c r="D1104" t="s">
        <v>3</v>
      </c>
      <c r="E1104" s="16">
        <v>45.526143301698212</v>
      </c>
      <c r="F1104" s="12">
        <v>-2.8712434960380602</v>
      </c>
      <c r="G1104" s="13">
        <v>1.3048622565832499</v>
      </c>
      <c r="H1104" s="13">
        <v>7.0482544012210205E-5</v>
      </c>
      <c r="I1104" s="14">
        <v>7.0542189209271799E-2</v>
      </c>
      <c r="K1104" t="b">
        <v>0</v>
      </c>
      <c r="L1104" t="b">
        <v>0</v>
      </c>
      <c r="M1104" t="b">
        <v>0</v>
      </c>
      <c r="N1104" t="s">
        <v>9309</v>
      </c>
      <c r="O1104" t="s">
        <v>9714</v>
      </c>
      <c r="P1104">
        <v>262</v>
      </c>
      <c r="Q1104">
        <v>877297</v>
      </c>
      <c r="R1104">
        <v>878086</v>
      </c>
      <c r="S1104">
        <v>-1</v>
      </c>
      <c r="T1104" t="s">
        <v>20877</v>
      </c>
      <c r="U1104" s="9">
        <v>276</v>
      </c>
      <c r="V1104" t="s">
        <v>5625</v>
      </c>
      <c r="W1104" t="s">
        <v>6618</v>
      </c>
      <c r="X1104" t="s">
        <v>18446</v>
      </c>
      <c r="Y1104" t="s">
        <v>32175</v>
      </c>
      <c r="Z1104">
        <v>22.259850979851901</v>
      </c>
      <c r="AA1104" s="12">
        <v>0.66008952828387901</v>
      </c>
      <c r="AB1104" s="13">
        <v>-4.3497788906041404</v>
      </c>
      <c r="AC1104" s="13">
        <v>1.36274868957325E-5</v>
      </c>
      <c r="AD1104" s="13">
        <v>174.60994864469399</v>
      </c>
      <c r="AE1104" s="13">
        <v>0.58537265085907397</v>
      </c>
      <c r="AF1104" s="13">
        <v>2.2291138041182399</v>
      </c>
      <c r="AG1104" s="14">
        <v>2.58063336723574E-2</v>
      </c>
      <c r="AJ1104" t="s">
        <v>18445</v>
      </c>
      <c r="AK1104" t="s">
        <v>18444</v>
      </c>
      <c r="AM1104" t="s">
        <v>5625</v>
      </c>
      <c r="AN1104" t="s">
        <v>5625</v>
      </c>
      <c r="AO1104" t="s">
        <v>5625</v>
      </c>
      <c r="AP1104">
        <v>31.900573206792849</v>
      </c>
      <c r="AQ1104">
        <v>77.009</v>
      </c>
      <c r="AR1104">
        <v>34.378999999999998</v>
      </c>
      <c r="AS1104">
        <v>38.816000000000003</v>
      </c>
      <c r="AT1104">
        <v>0</v>
      </c>
      <c r="AU1104">
        <v>3.1880000000000002</v>
      </c>
      <c r="AV1104">
        <v>6.306</v>
      </c>
      <c r="AW1104">
        <v>2.1389999999999998</v>
      </c>
      <c r="AX1104">
        <v>74.733000000000004</v>
      </c>
      <c r="AY1104">
        <v>282.42599999999999</v>
      </c>
      <c r="AZ1104">
        <v>252.90299999999999</v>
      </c>
      <c r="BA1104">
        <v>61.753879533096971</v>
      </c>
    </row>
    <row r="1105" spans="1:53" x14ac:dyDescent="0.25">
      <c r="A1105">
        <v>1098</v>
      </c>
      <c r="B1105" t="s">
        <v>3576</v>
      </c>
      <c r="C1105" s="7">
        <v>0</v>
      </c>
      <c r="D1105" t="s">
        <v>2251</v>
      </c>
      <c r="E1105" s="16">
        <v>15.848352867927842</v>
      </c>
      <c r="F1105" s="12">
        <v>-0.80798352024686204</v>
      </c>
      <c r="G1105" s="13">
        <v>0.99740052221742204</v>
      </c>
      <c r="H1105" s="13">
        <v>0.42596371554121798</v>
      </c>
      <c r="I1105" s="14">
        <v>0.134253257783188</v>
      </c>
      <c r="K1105" t="b">
        <v>0</v>
      </c>
      <c r="L1105" t="b">
        <v>0</v>
      </c>
      <c r="M1105" t="b">
        <v>0</v>
      </c>
      <c r="N1105" t="s">
        <v>9309</v>
      </c>
      <c r="O1105" t="s">
        <v>9714</v>
      </c>
      <c r="P1105">
        <v>96</v>
      </c>
      <c r="Q1105">
        <v>878583</v>
      </c>
      <c r="R1105">
        <v>878874</v>
      </c>
      <c r="S1105">
        <v>-1</v>
      </c>
      <c r="T1105" t="s">
        <v>20877</v>
      </c>
      <c r="U1105" s="9">
        <v>497</v>
      </c>
      <c r="V1105" t="s">
        <v>5625</v>
      </c>
      <c r="W1105" t="s">
        <v>6006</v>
      </c>
      <c r="X1105" t="s">
        <v>18443</v>
      </c>
      <c r="Y1105" t="s">
        <v>32176</v>
      </c>
      <c r="Z1105">
        <v>4.2432955309333904</v>
      </c>
      <c r="AA1105" s="12">
        <v>0.81389770549706297</v>
      </c>
      <c r="AB1105" s="13">
        <v>-0.99273350298169305</v>
      </c>
      <c r="AC1105" s="13">
        <v>0.32083984337987997</v>
      </c>
      <c r="AD1105" s="13">
        <v>19.195236357772799</v>
      </c>
      <c r="AE1105" s="13">
        <v>0.52905398517347901</v>
      </c>
      <c r="AF1105" s="13">
        <v>1.8852528289535</v>
      </c>
      <c r="AG1105" s="14">
        <v>5.93957114246913E-2</v>
      </c>
      <c r="AI1105" t="s">
        <v>10926</v>
      </c>
      <c r="AK1105" t="s">
        <v>18442</v>
      </c>
      <c r="AM1105" t="s">
        <v>5625</v>
      </c>
      <c r="AN1105" t="s">
        <v>5625</v>
      </c>
      <c r="AO1105" t="s">
        <v>5625</v>
      </c>
      <c r="AP1105">
        <v>12.139411471711368</v>
      </c>
      <c r="AQ1105">
        <v>22.076000000000001</v>
      </c>
      <c r="AR1105">
        <v>16.73</v>
      </c>
      <c r="AS1105">
        <v>12.448</v>
      </c>
      <c r="AT1105">
        <v>4.883</v>
      </c>
      <c r="AU1105">
        <v>4.3209999999999997</v>
      </c>
      <c r="AV1105">
        <v>3.109</v>
      </c>
      <c r="AW1105">
        <v>11.601000000000001</v>
      </c>
      <c r="AX1105">
        <v>31.806999999999999</v>
      </c>
      <c r="AY1105">
        <v>71.334000000000003</v>
      </c>
      <c r="AZ1105">
        <v>49.808999999999997</v>
      </c>
      <c r="BA1105">
        <v>32.199187781928039</v>
      </c>
    </row>
    <row r="1106" spans="1:53" x14ac:dyDescent="0.25">
      <c r="A1106">
        <v>1099</v>
      </c>
      <c r="B1106" t="s">
        <v>3577</v>
      </c>
      <c r="C1106" s="7">
        <v>0.16666666666666666</v>
      </c>
      <c r="D1106" t="s">
        <v>3</v>
      </c>
      <c r="E1106" s="16">
        <v>25.911571350277242</v>
      </c>
      <c r="F1106" s="12">
        <v>-2.0008496281160499</v>
      </c>
      <c r="G1106" s="13">
        <v>1.48235336121297</v>
      </c>
      <c r="H1106" s="13">
        <v>4.7820194372770103E-2</v>
      </c>
      <c r="I1106" s="14">
        <v>1.5728961959243001E-2</v>
      </c>
      <c r="K1106" t="b">
        <v>0</v>
      </c>
      <c r="L1106" t="b">
        <v>0</v>
      </c>
      <c r="M1106" t="b">
        <v>0</v>
      </c>
      <c r="N1106" t="s">
        <v>9309</v>
      </c>
      <c r="O1106" t="s">
        <v>9714</v>
      </c>
      <c r="P1106">
        <v>100</v>
      </c>
      <c r="Q1106">
        <v>879093</v>
      </c>
      <c r="R1106">
        <v>879396</v>
      </c>
      <c r="S1106">
        <v>-1</v>
      </c>
      <c r="T1106" t="s">
        <v>20877</v>
      </c>
      <c r="U1106" s="9">
        <v>219</v>
      </c>
      <c r="V1106" t="s">
        <v>5625</v>
      </c>
      <c r="W1106" t="s">
        <v>6619</v>
      </c>
      <c r="X1106" t="s">
        <v>18441</v>
      </c>
      <c r="Y1106" t="s">
        <v>32177</v>
      </c>
      <c r="Z1106">
        <v>5.5596343798073002</v>
      </c>
      <c r="AA1106" s="12">
        <v>0.87678872691322296</v>
      </c>
      <c r="AB1106" s="13">
        <v>-2.2820202480934499</v>
      </c>
      <c r="AC1106" s="13">
        <v>2.2488144851748101E-2</v>
      </c>
      <c r="AD1106" s="13">
        <v>41.8009232335341</v>
      </c>
      <c r="AE1106" s="13">
        <v>0.51686360063104597</v>
      </c>
      <c r="AF1106" s="13">
        <v>2.8679778560594</v>
      </c>
      <c r="AG1106" s="14">
        <v>4.13104445546102E-3</v>
      </c>
      <c r="AK1106" t="s">
        <v>18440</v>
      </c>
      <c r="AM1106" t="s">
        <v>21276</v>
      </c>
      <c r="AN1106" t="s">
        <v>21275</v>
      </c>
      <c r="AO1106" t="s">
        <v>22223</v>
      </c>
      <c r="AP1106">
        <v>23.317285401108965</v>
      </c>
      <c r="AQ1106">
        <v>42.402999999999999</v>
      </c>
      <c r="AR1106">
        <v>18.363</v>
      </c>
      <c r="AS1106">
        <v>19.562999999999999</v>
      </c>
      <c r="AT1106">
        <v>14.068</v>
      </c>
      <c r="AU1106">
        <v>0</v>
      </c>
      <c r="AV1106">
        <v>1.4930000000000001</v>
      </c>
      <c r="AW1106">
        <v>0</v>
      </c>
      <c r="AX1106">
        <v>65.620999999999995</v>
      </c>
      <c r="AY1106">
        <v>174.76900000000001</v>
      </c>
      <c r="AZ1106">
        <v>127.56399999999999</v>
      </c>
      <c r="BA1106">
        <v>61.847944848455839</v>
      </c>
    </row>
    <row r="1107" spans="1:53" x14ac:dyDescent="0.25">
      <c r="A1107">
        <v>1100</v>
      </c>
      <c r="B1107" t="s">
        <v>3578</v>
      </c>
      <c r="C1107" s="7">
        <v>0</v>
      </c>
      <c r="D1107" t="s">
        <v>3579</v>
      </c>
      <c r="E1107" s="16">
        <v>47.777274457086563</v>
      </c>
      <c r="F1107" s="12">
        <v>-2.2532800606204599</v>
      </c>
      <c r="G1107" s="13">
        <v>0.82065835012292898</v>
      </c>
      <c r="H1107" s="13">
        <v>6.4329442610690503E-6</v>
      </c>
      <c r="I1107" s="14">
        <v>0.190653586492493</v>
      </c>
      <c r="K1107" t="b">
        <v>0</v>
      </c>
      <c r="L1107" t="b">
        <v>0</v>
      </c>
      <c r="M1107" t="b">
        <v>0</v>
      </c>
      <c r="N1107" t="s">
        <v>9309</v>
      </c>
      <c r="O1107" t="s">
        <v>9714</v>
      </c>
      <c r="P1107">
        <v>480</v>
      </c>
      <c r="Q1107">
        <v>879842</v>
      </c>
      <c r="R1107">
        <v>881285</v>
      </c>
      <c r="S1107">
        <v>1</v>
      </c>
      <c r="T1107" t="s">
        <v>20877</v>
      </c>
      <c r="U1107" s="9">
        <v>446</v>
      </c>
      <c r="V1107" t="s">
        <v>6620</v>
      </c>
      <c r="W1107" t="s">
        <v>6030</v>
      </c>
      <c r="X1107" t="s">
        <v>18439</v>
      </c>
      <c r="Y1107" t="s">
        <v>32178</v>
      </c>
      <c r="Z1107">
        <v>47.050381151397701</v>
      </c>
      <c r="AA1107" s="12">
        <v>0.46089794483431801</v>
      </c>
      <c r="AB1107" s="13">
        <v>-4.8888915341778301</v>
      </c>
      <c r="AC1107" s="13">
        <v>1.01405345986209E-6</v>
      </c>
      <c r="AD1107" s="13">
        <v>259.84774212119498</v>
      </c>
      <c r="AE1107" s="13">
        <v>0.48903612974980698</v>
      </c>
      <c r="AF1107" s="13">
        <v>1.6781139474148501</v>
      </c>
      <c r="AG1107" s="14">
        <v>9.3324856442267803E-2</v>
      </c>
      <c r="AH1107" t="s">
        <v>12643</v>
      </c>
      <c r="AI1107" t="s">
        <v>10993</v>
      </c>
      <c r="AJ1107" t="s">
        <v>18438</v>
      </c>
      <c r="AK1107" t="s">
        <v>18437</v>
      </c>
      <c r="AM1107" t="s">
        <v>5625</v>
      </c>
      <c r="AN1107" t="s">
        <v>5625</v>
      </c>
      <c r="AO1107" t="s">
        <v>5625</v>
      </c>
      <c r="AP1107">
        <v>37.027097828346236</v>
      </c>
      <c r="AQ1107">
        <v>75.31</v>
      </c>
      <c r="AR1107">
        <v>30.847000000000001</v>
      </c>
      <c r="AS1107">
        <v>47.924999999999997</v>
      </c>
      <c r="AT1107">
        <v>7.8769999999999998</v>
      </c>
      <c r="AU1107">
        <v>5.2290000000000001</v>
      </c>
      <c r="AV1107">
        <v>4.0750000000000002</v>
      </c>
      <c r="AW1107">
        <v>7.0190000000000001</v>
      </c>
      <c r="AX1107">
        <v>79.823999999999998</v>
      </c>
      <c r="AY1107">
        <v>180.553</v>
      </c>
      <c r="AZ1107">
        <v>169.755</v>
      </c>
      <c r="BA1107">
        <v>54.977379665359877</v>
      </c>
    </row>
    <row r="1108" spans="1:53" x14ac:dyDescent="0.25">
      <c r="A1108">
        <v>1101</v>
      </c>
      <c r="B1108" t="s">
        <v>6621</v>
      </c>
      <c r="C1108" s="7">
        <v>0.41666666666666669</v>
      </c>
      <c r="D1108" t="s">
        <v>5645</v>
      </c>
      <c r="E1108" s="16">
        <v>5.8577662392202425</v>
      </c>
      <c r="F1108" s="12">
        <v>-2.5885775889485001</v>
      </c>
      <c r="G1108" s="13">
        <v>0.71375503214869696</v>
      </c>
      <c r="H1108" s="13">
        <v>1</v>
      </c>
      <c r="I1108" s="14">
        <v>0.61980543110942499</v>
      </c>
      <c r="K1108" t="b">
        <v>0</v>
      </c>
      <c r="L1108" t="b">
        <v>0</v>
      </c>
      <c r="M1108" t="b">
        <v>0</v>
      </c>
      <c r="N1108" t="s">
        <v>9309</v>
      </c>
      <c r="O1108" t="s">
        <v>9714</v>
      </c>
      <c r="P1108">
        <v>83</v>
      </c>
      <c r="Q1108">
        <v>881413</v>
      </c>
      <c r="R1108">
        <v>881665</v>
      </c>
      <c r="S1108">
        <v>1</v>
      </c>
      <c r="T1108" t="s">
        <v>20877</v>
      </c>
      <c r="U1108" s="9">
        <v>128</v>
      </c>
      <c r="V1108" t="s">
        <v>5625</v>
      </c>
      <c r="W1108" t="s">
        <v>5625</v>
      </c>
      <c r="X1108" t="s">
        <v>18436</v>
      </c>
      <c r="Y1108" t="s">
        <v>5625</v>
      </c>
      <c r="Z1108">
        <v>0.82675450758250002</v>
      </c>
      <c r="AA1108" s="12">
        <v>1.5291215809129399</v>
      </c>
      <c r="AB1108" s="13">
        <v>-1.6928526948151701</v>
      </c>
      <c r="AC1108" s="13">
        <v>9.0483509543725402E-2</v>
      </c>
      <c r="AD1108" s="13">
        <v>5.7307929623525604</v>
      </c>
      <c r="AE1108" s="13">
        <v>0.97877341598802303</v>
      </c>
      <c r="AF1108" s="13">
        <v>0.72923418279418295</v>
      </c>
      <c r="AG1108" s="14">
        <v>0.46585842488623902</v>
      </c>
      <c r="AM1108" t="s">
        <v>5625</v>
      </c>
      <c r="AN1108" t="s">
        <v>5625</v>
      </c>
      <c r="AO1108" t="s">
        <v>5625</v>
      </c>
      <c r="AP1108">
        <v>7.0090649568809686</v>
      </c>
      <c r="AQ1108">
        <v>13.808</v>
      </c>
      <c r="AR1108">
        <v>0</v>
      </c>
      <c r="AS1108">
        <v>2.6139999999999999</v>
      </c>
      <c r="AT1108">
        <v>0</v>
      </c>
      <c r="AU1108">
        <v>0</v>
      </c>
      <c r="AV1108">
        <v>0</v>
      </c>
      <c r="AW1108">
        <v>0</v>
      </c>
      <c r="AX1108">
        <v>4.0810000000000004</v>
      </c>
      <c r="AY1108">
        <v>26.898</v>
      </c>
      <c r="AZ1108">
        <v>28.759</v>
      </c>
      <c r="BA1108">
        <v>2.4788263609896983</v>
      </c>
    </row>
    <row r="1109" spans="1:53" x14ac:dyDescent="0.25">
      <c r="A1109">
        <v>1102</v>
      </c>
      <c r="B1109" t="s">
        <v>3580</v>
      </c>
      <c r="C1109" s="7">
        <v>8.3333333333333329E-2</v>
      </c>
      <c r="D1109" t="s">
        <v>3581</v>
      </c>
      <c r="E1109" s="16">
        <v>21.1976241119498</v>
      </c>
      <c r="F1109" s="12">
        <v>-2.39639811675519</v>
      </c>
      <c r="G1109" s="13">
        <v>1.0147189473415299</v>
      </c>
      <c r="H1109" s="13">
        <v>2.9635273483814002E-3</v>
      </c>
      <c r="I1109" s="14">
        <v>8.7731876643971002E-2</v>
      </c>
      <c r="K1109" t="b">
        <v>0</v>
      </c>
      <c r="L1109" t="b">
        <v>0</v>
      </c>
      <c r="M1109" t="b">
        <v>0</v>
      </c>
      <c r="N1109" t="s">
        <v>9309</v>
      </c>
      <c r="O1109" t="s">
        <v>9714</v>
      </c>
      <c r="P1109">
        <v>238</v>
      </c>
      <c r="Q1109">
        <v>881701</v>
      </c>
      <c r="R1109">
        <v>882418</v>
      </c>
      <c r="S1109">
        <v>1</v>
      </c>
      <c r="T1109" t="s">
        <v>20877</v>
      </c>
      <c r="U1109" s="9">
        <v>36</v>
      </c>
      <c r="V1109" t="s">
        <v>6622</v>
      </c>
      <c r="W1109" t="s">
        <v>5625</v>
      </c>
      <c r="X1109" t="s">
        <v>18435</v>
      </c>
      <c r="Y1109" t="s">
        <v>32179</v>
      </c>
      <c r="Z1109">
        <v>10.0975026131054</v>
      </c>
      <c r="AA1109" s="12">
        <v>0.72104831499292998</v>
      </c>
      <c r="AB1109" s="13">
        <v>-3.3234917368591099</v>
      </c>
      <c r="AC1109" s="13">
        <v>8.8898056429046596E-4</v>
      </c>
      <c r="AD1109" s="13">
        <v>63.207590224778102</v>
      </c>
      <c r="AE1109" s="13">
        <v>0.479550798024234</v>
      </c>
      <c r="AF1109" s="13">
        <v>2.11597801843353</v>
      </c>
      <c r="AG1109" s="14">
        <v>3.4346677140885698E-2</v>
      </c>
      <c r="AI1109" t="s">
        <v>15788</v>
      </c>
      <c r="AJ1109" t="s">
        <v>15787</v>
      </c>
      <c r="AM1109" t="s">
        <v>5625</v>
      </c>
      <c r="AN1109" t="s">
        <v>5625</v>
      </c>
      <c r="AO1109" t="s">
        <v>5625</v>
      </c>
      <c r="AP1109">
        <v>19.707496447799208</v>
      </c>
      <c r="AQ1109">
        <v>29.864999999999998</v>
      </c>
      <c r="AR1109">
        <v>14.55</v>
      </c>
      <c r="AS1109">
        <v>20.667999999999999</v>
      </c>
      <c r="AT1109">
        <v>1.982</v>
      </c>
      <c r="AU1109">
        <v>0</v>
      </c>
      <c r="AV1109">
        <v>2.524</v>
      </c>
      <c r="AW1109">
        <v>4.7080000000000002</v>
      </c>
      <c r="AX1109">
        <v>45.9</v>
      </c>
      <c r="AY1109">
        <v>90.991</v>
      </c>
      <c r="AZ1109">
        <v>84.905000000000001</v>
      </c>
      <c r="BA1109">
        <v>27.879017817323469</v>
      </c>
    </row>
    <row r="1110" spans="1:53" x14ac:dyDescent="0.25">
      <c r="A1110">
        <v>1103</v>
      </c>
      <c r="B1110" t="s">
        <v>3582</v>
      </c>
      <c r="C1110" s="7">
        <v>0.16666666666666666</v>
      </c>
      <c r="D1110" t="s">
        <v>3583</v>
      </c>
      <c r="E1110" s="16">
        <v>12.810970851285386</v>
      </c>
      <c r="F1110" s="12">
        <v>-1.94492805829494</v>
      </c>
      <c r="G1110" s="13">
        <v>0.64325517435278901</v>
      </c>
      <c r="H1110" s="13">
        <v>4.9731087734033799E-2</v>
      </c>
      <c r="I1110" s="14">
        <v>0.208319704977874</v>
      </c>
      <c r="K1110" t="b">
        <v>0</v>
      </c>
      <c r="L1110" t="b">
        <v>0</v>
      </c>
      <c r="M1110" t="b">
        <v>0</v>
      </c>
      <c r="N1110" t="s">
        <v>9309</v>
      </c>
      <c r="O1110" t="s">
        <v>9714</v>
      </c>
      <c r="P1110">
        <v>370</v>
      </c>
      <c r="Q1110">
        <v>882398</v>
      </c>
      <c r="R1110">
        <v>883511</v>
      </c>
      <c r="S1110">
        <v>1</v>
      </c>
      <c r="T1110" t="s">
        <v>20877</v>
      </c>
      <c r="U1110" s="9">
        <v>-20</v>
      </c>
      <c r="V1110" t="s">
        <v>6623</v>
      </c>
      <c r="W1110" t="s">
        <v>6624</v>
      </c>
      <c r="X1110" t="s">
        <v>18434</v>
      </c>
      <c r="Y1110" t="s">
        <v>32180</v>
      </c>
      <c r="Z1110">
        <v>10.415743076564601</v>
      </c>
      <c r="AA1110" s="12">
        <v>0.85847338240228499</v>
      </c>
      <c r="AB1110" s="13">
        <v>-2.2655659431774202</v>
      </c>
      <c r="AC1110" s="13">
        <v>2.34779722548412E-2</v>
      </c>
      <c r="AD1110" s="13">
        <v>49.966687313540703</v>
      </c>
      <c r="AE1110" s="13">
        <v>0.39717241925174701</v>
      </c>
      <c r="AF1110" s="13">
        <v>1.61958671643074</v>
      </c>
      <c r="AG1110" s="14">
        <v>0.10532108496418301</v>
      </c>
      <c r="AI1110" t="s">
        <v>9639</v>
      </c>
      <c r="AJ1110" t="s">
        <v>10268</v>
      </c>
      <c r="AK1110" t="s">
        <v>18433</v>
      </c>
      <c r="AM1110" t="s">
        <v>5625</v>
      </c>
      <c r="AN1110" t="s">
        <v>5625</v>
      </c>
      <c r="AO1110" t="s">
        <v>5625</v>
      </c>
      <c r="AP1110">
        <v>13.885883405141541</v>
      </c>
      <c r="AQ1110">
        <v>10.821999999999999</v>
      </c>
      <c r="AR1110">
        <v>14.997</v>
      </c>
      <c r="AS1110">
        <v>11.539</v>
      </c>
      <c r="AT1110">
        <v>1.2769999999999999</v>
      </c>
      <c r="AU1110">
        <v>0</v>
      </c>
      <c r="AV1110">
        <v>0</v>
      </c>
      <c r="AW1110">
        <v>7.5830000000000002</v>
      </c>
      <c r="AX1110">
        <v>35.420999999999999</v>
      </c>
      <c r="AY1110">
        <v>31.972999999999999</v>
      </c>
      <c r="AZ1110">
        <v>17.364000000000001</v>
      </c>
      <c r="BA1110">
        <v>28.623428923126326</v>
      </c>
    </row>
    <row r="1111" spans="1:53" x14ac:dyDescent="0.25">
      <c r="A1111">
        <v>1104</v>
      </c>
      <c r="B1111" t="s">
        <v>3584</v>
      </c>
      <c r="C1111" s="7">
        <v>0.16666666666666666</v>
      </c>
      <c r="D1111" t="s">
        <v>3585</v>
      </c>
      <c r="E1111" s="16">
        <v>14.423935480922836</v>
      </c>
      <c r="F1111" s="12">
        <v>-1.92979520032343</v>
      </c>
      <c r="G1111" s="13">
        <v>1.58694701755995</v>
      </c>
      <c r="H1111" s="13">
        <v>2.5367909084356099E-2</v>
      </c>
      <c r="I1111" s="14">
        <v>9.2292920372532596E-3</v>
      </c>
      <c r="K1111" t="b">
        <v>0</v>
      </c>
      <c r="L1111" t="b">
        <v>0</v>
      </c>
      <c r="M1111" t="b">
        <v>0</v>
      </c>
      <c r="N1111" t="s">
        <v>9309</v>
      </c>
      <c r="O1111" t="s">
        <v>9714</v>
      </c>
      <c r="P1111">
        <v>310</v>
      </c>
      <c r="Q1111">
        <v>883501</v>
      </c>
      <c r="R1111">
        <v>884434</v>
      </c>
      <c r="S1111">
        <v>1</v>
      </c>
      <c r="T1111" t="s">
        <v>20877</v>
      </c>
      <c r="U1111" s="9">
        <v>-10</v>
      </c>
      <c r="V1111" t="s">
        <v>6625</v>
      </c>
      <c r="W1111" t="s">
        <v>5754</v>
      </c>
      <c r="X1111" t="s">
        <v>18432</v>
      </c>
      <c r="Y1111" t="s">
        <v>32181</v>
      </c>
      <c r="Z1111">
        <v>9.0354368177529505</v>
      </c>
      <c r="AA1111" s="12">
        <v>0.75563843833782496</v>
      </c>
      <c r="AB1111" s="13">
        <v>-2.5538605534260399</v>
      </c>
      <c r="AC1111" s="13">
        <v>1.0653591370768401E-2</v>
      </c>
      <c r="AD1111" s="13">
        <v>75.491381818767593</v>
      </c>
      <c r="AE1111" s="13">
        <v>0.51783841735432201</v>
      </c>
      <c r="AF1111" s="13">
        <v>3.06456022646561</v>
      </c>
      <c r="AG1111" s="14">
        <v>2.1799027860870401E-3</v>
      </c>
      <c r="AI1111" t="s">
        <v>10901</v>
      </c>
      <c r="AK1111" t="s">
        <v>18431</v>
      </c>
      <c r="AM1111" t="s">
        <v>21204</v>
      </c>
      <c r="AN1111" t="s">
        <v>21203</v>
      </c>
      <c r="AO1111" t="s">
        <v>22266</v>
      </c>
      <c r="AP1111">
        <v>11.358741923691344</v>
      </c>
      <c r="AQ1111">
        <v>24.959</v>
      </c>
      <c r="AR1111">
        <v>10.436</v>
      </c>
      <c r="AS1111">
        <v>10.942</v>
      </c>
      <c r="AT1111">
        <v>3.0459999999999998</v>
      </c>
      <c r="AU1111">
        <v>0</v>
      </c>
      <c r="AV1111">
        <v>3.879</v>
      </c>
      <c r="AW1111">
        <v>0</v>
      </c>
      <c r="AX1111">
        <v>41.887</v>
      </c>
      <c r="AY1111">
        <v>92.174000000000007</v>
      </c>
      <c r="AZ1111">
        <v>90.623000000000005</v>
      </c>
      <c r="BA1111">
        <v>32.137067162413068</v>
      </c>
    </row>
    <row r="1112" spans="1:53" x14ac:dyDescent="0.25">
      <c r="A1112">
        <v>1105</v>
      </c>
      <c r="B1112" t="s">
        <v>3586</v>
      </c>
      <c r="C1112" s="7">
        <v>0</v>
      </c>
      <c r="D1112" t="s">
        <v>3587</v>
      </c>
      <c r="E1112" s="16">
        <v>15.034508311881002</v>
      </c>
      <c r="F1112" s="12">
        <v>-2.1445018557397901</v>
      </c>
      <c r="G1112" s="13">
        <v>1.75733694044042</v>
      </c>
      <c r="H1112" s="13">
        <v>1.0125272919909299E-2</v>
      </c>
      <c r="I1112" s="14">
        <v>3.9156184959667798E-3</v>
      </c>
      <c r="K1112" t="b">
        <v>0</v>
      </c>
      <c r="L1112" t="b">
        <v>0</v>
      </c>
      <c r="M1112" t="b">
        <v>0</v>
      </c>
      <c r="N1112" t="s">
        <v>9309</v>
      </c>
      <c r="O1112" t="s">
        <v>9714</v>
      </c>
      <c r="P1112">
        <v>270</v>
      </c>
      <c r="Q1112">
        <v>884430</v>
      </c>
      <c r="R1112">
        <v>885243</v>
      </c>
      <c r="S1112">
        <v>1</v>
      </c>
      <c r="T1112" t="s">
        <v>20877</v>
      </c>
      <c r="U1112" s="9">
        <v>-4</v>
      </c>
      <c r="V1112" t="s">
        <v>6626</v>
      </c>
      <c r="W1112" t="s">
        <v>5754</v>
      </c>
      <c r="X1112" t="s">
        <v>18430</v>
      </c>
      <c r="Y1112" t="s">
        <v>32182</v>
      </c>
      <c r="Z1112">
        <v>8.4657169750294692</v>
      </c>
      <c r="AA1112" s="12">
        <v>0.73829897259371302</v>
      </c>
      <c r="AB1112" s="13">
        <v>-2.9046523635349901</v>
      </c>
      <c r="AC1112" s="13">
        <v>3.6766120689007901E-3</v>
      </c>
      <c r="AD1112" s="13">
        <v>75.624114099441101</v>
      </c>
      <c r="AE1112" s="13">
        <v>0.522018314195695</v>
      </c>
      <c r="AF1112" s="13">
        <v>3.3664277529190798</v>
      </c>
      <c r="AG1112" s="14">
        <v>7.6148526264097104E-4</v>
      </c>
      <c r="AI1112" t="s">
        <v>10898</v>
      </c>
      <c r="AJ1112" t="s">
        <v>9630</v>
      </c>
      <c r="AK1112" t="s">
        <v>18429</v>
      </c>
      <c r="AM1112" t="s">
        <v>5625</v>
      </c>
      <c r="AN1112" t="s">
        <v>5625</v>
      </c>
      <c r="AO1112" t="s">
        <v>5625</v>
      </c>
      <c r="AP1112">
        <v>11.949033247524012</v>
      </c>
      <c r="AQ1112">
        <v>25.68</v>
      </c>
      <c r="AR1112">
        <v>11.977</v>
      </c>
      <c r="AS1112">
        <v>10.532</v>
      </c>
      <c r="AT1112">
        <v>3.4950000000000001</v>
      </c>
      <c r="AU1112">
        <v>1.5469999999999999</v>
      </c>
      <c r="AV1112">
        <v>1.113</v>
      </c>
      <c r="AW1112">
        <v>2.0760000000000001</v>
      </c>
      <c r="AX1112">
        <v>43.01</v>
      </c>
      <c r="AY1112">
        <v>114.117</v>
      </c>
      <c r="AZ1112">
        <v>102.21599999999999</v>
      </c>
      <c r="BA1112">
        <v>43.79564803106522</v>
      </c>
    </row>
    <row r="1113" spans="1:53" x14ac:dyDescent="0.25">
      <c r="A1113">
        <v>1106</v>
      </c>
      <c r="B1113" t="s">
        <v>3588</v>
      </c>
      <c r="C1113" s="7">
        <v>0</v>
      </c>
      <c r="D1113" t="s">
        <v>3589</v>
      </c>
      <c r="E1113" s="16">
        <v>16.545220759860435</v>
      </c>
      <c r="F1113" s="12">
        <v>-1.4239045237658601</v>
      </c>
      <c r="G1113" s="13">
        <v>1.7414891208811301</v>
      </c>
      <c r="H1113" s="13">
        <v>3.8487507834148997E-2</v>
      </c>
      <c r="I1113" s="14">
        <v>4.2909062874273603E-3</v>
      </c>
      <c r="K1113" t="b">
        <v>0</v>
      </c>
      <c r="L1113" t="b">
        <v>0</v>
      </c>
      <c r="M1113" t="b">
        <v>0</v>
      </c>
      <c r="N1113" t="s">
        <v>9309</v>
      </c>
      <c r="O1113" t="s">
        <v>9714</v>
      </c>
      <c r="P1113">
        <v>445</v>
      </c>
      <c r="Q1113">
        <v>885260</v>
      </c>
      <c r="R1113">
        <v>886598</v>
      </c>
      <c r="S1113">
        <v>1</v>
      </c>
      <c r="T1113" t="s">
        <v>20877</v>
      </c>
      <c r="U1113" s="9">
        <v>17</v>
      </c>
      <c r="V1113" t="s">
        <v>6627</v>
      </c>
      <c r="W1113" t="s">
        <v>5838</v>
      </c>
      <c r="X1113" t="s">
        <v>18428</v>
      </c>
      <c r="Y1113" t="s">
        <v>32183</v>
      </c>
      <c r="Z1113">
        <v>17.299047058806</v>
      </c>
      <c r="AA1113" s="12">
        <v>0.59956991453655895</v>
      </c>
      <c r="AB1113" s="13">
        <v>-2.3748765394048799</v>
      </c>
      <c r="AC1113" s="13">
        <v>1.75548208381591E-2</v>
      </c>
      <c r="AD1113" s="13">
        <v>135.77922407484601</v>
      </c>
      <c r="AE1113" s="13">
        <v>0.522143760015918</v>
      </c>
      <c r="AF1113" s="13">
        <v>3.3352675148852402</v>
      </c>
      <c r="AG1113" s="14">
        <v>8.5217376618339496E-4</v>
      </c>
      <c r="AI1113" t="s">
        <v>10904</v>
      </c>
      <c r="AJ1113" t="s">
        <v>9642</v>
      </c>
      <c r="AK1113" t="s">
        <v>18427</v>
      </c>
      <c r="AM1113" t="s">
        <v>5625</v>
      </c>
      <c r="AN1113" t="s">
        <v>5625</v>
      </c>
      <c r="AO1113" t="s">
        <v>5625</v>
      </c>
      <c r="AP1113">
        <v>12.540883039441733</v>
      </c>
      <c r="AQ1113">
        <v>26.806999999999999</v>
      </c>
      <c r="AR1113">
        <v>14.035</v>
      </c>
      <c r="AS1113">
        <v>12.798</v>
      </c>
      <c r="AT1113">
        <v>1.0620000000000001</v>
      </c>
      <c r="AU1113">
        <v>4.6989999999999998</v>
      </c>
      <c r="AV1113">
        <v>2.028</v>
      </c>
      <c r="AW1113">
        <v>7.569</v>
      </c>
      <c r="AX1113">
        <v>43.555999999999997</v>
      </c>
      <c r="AY1113">
        <v>138.363</v>
      </c>
      <c r="AZ1113">
        <v>108.32899999999999</v>
      </c>
      <c r="BA1113">
        <v>41.084045875416699</v>
      </c>
    </row>
    <row r="1114" spans="1:53" x14ac:dyDescent="0.25">
      <c r="A1114">
        <v>1107</v>
      </c>
      <c r="B1114" t="s">
        <v>3590</v>
      </c>
      <c r="C1114" s="7">
        <v>0</v>
      </c>
      <c r="D1114" t="s">
        <v>2389</v>
      </c>
      <c r="E1114" s="16">
        <v>20.870734179037406</v>
      </c>
      <c r="F1114" s="12">
        <v>-1.0408908486113</v>
      </c>
      <c r="G1114" s="13">
        <v>1.82886051598861</v>
      </c>
      <c r="H1114" s="13">
        <v>0.12772803230368801</v>
      </c>
      <c r="I1114" s="14">
        <v>3.5985019058333199E-3</v>
      </c>
      <c r="K1114" t="b">
        <v>0</v>
      </c>
      <c r="L1114" t="b">
        <v>0</v>
      </c>
      <c r="M1114" t="b">
        <v>0</v>
      </c>
      <c r="N1114" t="s">
        <v>9309</v>
      </c>
      <c r="O1114" t="s">
        <v>9714</v>
      </c>
      <c r="P1114">
        <v>243</v>
      </c>
      <c r="Q1114">
        <v>886698</v>
      </c>
      <c r="R1114">
        <v>887430</v>
      </c>
      <c r="S1114">
        <v>1</v>
      </c>
      <c r="T1114" t="s">
        <v>20877</v>
      </c>
      <c r="U1114" s="9">
        <v>100</v>
      </c>
      <c r="V1114" t="s">
        <v>6628</v>
      </c>
      <c r="W1114" t="s">
        <v>6629</v>
      </c>
      <c r="X1114" t="s">
        <v>18426</v>
      </c>
      <c r="Y1114" t="s">
        <v>32184</v>
      </c>
      <c r="Z1114">
        <v>13.150976490939399</v>
      </c>
      <c r="AA1114" s="12">
        <v>0.57796829417969797</v>
      </c>
      <c r="AB1114" s="13">
        <v>-1.8009480089018</v>
      </c>
      <c r="AC1114" s="13">
        <v>7.1711074987373197E-2</v>
      </c>
      <c r="AD1114" s="13">
        <v>98.793389425828394</v>
      </c>
      <c r="AE1114" s="13">
        <v>0.53853945725492003</v>
      </c>
      <c r="AF1114" s="13">
        <v>3.3959638265147798</v>
      </c>
      <c r="AG1114" s="14">
        <v>6.8387396862219904E-4</v>
      </c>
      <c r="AH1114" t="s">
        <v>15155</v>
      </c>
      <c r="AI1114" t="s">
        <v>15154</v>
      </c>
      <c r="AJ1114" t="s">
        <v>15153</v>
      </c>
      <c r="AK1114" t="s">
        <v>18425</v>
      </c>
      <c r="AM1114" t="s">
        <v>5625</v>
      </c>
      <c r="AN1114" t="s">
        <v>5625</v>
      </c>
      <c r="AO1114" t="s">
        <v>5625</v>
      </c>
      <c r="AP1114">
        <v>17.49393671614963</v>
      </c>
      <c r="AQ1114">
        <v>33.640999999999998</v>
      </c>
      <c r="AR1114">
        <v>16.152000000000001</v>
      </c>
      <c r="AS1114">
        <v>16.196000000000002</v>
      </c>
      <c r="AT1114">
        <v>5.8230000000000004</v>
      </c>
      <c r="AU1114">
        <v>8.59</v>
      </c>
      <c r="AV1114">
        <v>2.472</v>
      </c>
      <c r="AW1114">
        <v>9.2240000000000002</v>
      </c>
      <c r="AX1114">
        <v>58.072000000000003</v>
      </c>
      <c r="AY1114">
        <v>191.56399999999999</v>
      </c>
      <c r="AZ1114">
        <v>147.84899999999999</v>
      </c>
      <c r="BA1114">
        <v>50.348620676495671</v>
      </c>
    </row>
    <row r="1115" spans="1:53" x14ac:dyDescent="0.25">
      <c r="A1115">
        <v>1108</v>
      </c>
      <c r="B1115" t="s">
        <v>18424</v>
      </c>
      <c r="C1115" s="7" t="s">
        <v>5625</v>
      </c>
      <c r="D1115" t="s">
        <v>5645</v>
      </c>
      <c r="E1115" s="16" t="s">
        <v>5625</v>
      </c>
      <c r="F1115" s="12" t="s">
        <v>5625</v>
      </c>
      <c r="G1115" s="13" t="s">
        <v>5625</v>
      </c>
      <c r="H1115" s="13" t="s">
        <v>5625</v>
      </c>
      <c r="I1115" s="14" t="s">
        <v>5625</v>
      </c>
      <c r="J1115" t="s">
        <v>5625</v>
      </c>
      <c r="K1115" t="b">
        <v>1</v>
      </c>
      <c r="L1115" t="b">
        <v>0</v>
      </c>
      <c r="M1115" t="b">
        <v>0</v>
      </c>
      <c r="N1115" t="s">
        <v>9309</v>
      </c>
      <c r="O1115" t="s">
        <v>9714</v>
      </c>
      <c r="P1115">
        <v>42</v>
      </c>
      <c r="Q1115">
        <v>887460</v>
      </c>
      <c r="R1115">
        <v>887589</v>
      </c>
      <c r="S1115">
        <v>1</v>
      </c>
      <c r="T1115" t="s">
        <v>20877</v>
      </c>
      <c r="U1115" s="9" t="s">
        <v>5625</v>
      </c>
      <c r="V1115" t="s">
        <v>5625</v>
      </c>
      <c r="W1115" t="s">
        <v>5625</v>
      </c>
      <c r="X1115" t="s">
        <v>18423</v>
      </c>
      <c r="Y1115" t="s">
        <v>5625</v>
      </c>
      <c r="Z1115" t="s">
        <v>5625</v>
      </c>
      <c r="AA1115" s="12" t="s">
        <v>5625</v>
      </c>
      <c r="AB1115" s="13" t="s">
        <v>5625</v>
      </c>
      <c r="AC1115" s="13" t="s">
        <v>5625</v>
      </c>
      <c r="AD1115" s="13" t="s">
        <v>5625</v>
      </c>
      <c r="AE1115" s="13" t="s">
        <v>5625</v>
      </c>
      <c r="AF1115" s="13" t="s">
        <v>5625</v>
      </c>
      <c r="AG1115" s="14" t="s">
        <v>5625</v>
      </c>
      <c r="AM1115" t="s">
        <v>5625</v>
      </c>
      <c r="AN1115" t="s">
        <v>5625</v>
      </c>
      <c r="AO1115" t="s">
        <v>5625</v>
      </c>
      <c r="AP1115" t="s">
        <v>5625</v>
      </c>
      <c r="AQ1115" t="s">
        <v>5625</v>
      </c>
      <c r="AR1115" t="s">
        <v>5625</v>
      </c>
      <c r="AS1115" t="s">
        <v>5625</v>
      </c>
      <c r="AT1115" t="s">
        <v>5625</v>
      </c>
      <c r="AU1115" t="s">
        <v>5625</v>
      </c>
      <c r="AV1115" t="s">
        <v>5625</v>
      </c>
      <c r="AW1115" t="s">
        <v>5625</v>
      </c>
      <c r="AX1115" t="s">
        <v>5625</v>
      </c>
      <c r="AY1115" t="s">
        <v>5625</v>
      </c>
      <c r="AZ1115" t="s">
        <v>5625</v>
      </c>
      <c r="BA1115" t="s">
        <v>5625</v>
      </c>
    </row>
    <row r="1116" spans="1:53" x14ac:dyDescent="0.25">
      <c r="A1116">
        <v>1109</v>
      </c>
      <c r="B1116" t="s">
        <v>18422</v>
      </c>
      <c r="C1116" s="7" t="s">
        <v>5625</v>
      </c>
      <c r="D1116" t="s">
        <v>5645</v>
      </c>
      <c r="E1116" s="16" t="s">
        <v>5625</v>
      </c>
      <c r="F1116" s="12" t="s">
        <v>5625</v>
      </c>
      <c r="G1116" s="13" t="s">
        <v>5625</v>
      </c>
      <c r="H1116" s="13" t="s">
        <v>5625</v>
      </c>
      <c r="I1116" s="14" t="s">
        <v>5625</v>
      </c>
      <c r="J1116" t="s">
        <v>5625</v>
      </c>
      <c r="K1116" t="b">
        <v>1</v>
      </c>
      <c r="L1116" t="b">
        <v>0</v>
      </c>
      <c r="M1116" t="b">
        <v>0</v>
      </c>
      <c r="N1116" t="s">
        <v>9309</v>
      </c>
      <c r="O1116" t="s">
        <v>9714</v>
      </c>
      <c r="P1116">
        <v>45</v>
      </c>
      <c r="Q1116">
        <v>887557</v>
      </c>
      <c r="R1116">
        <v>887695</v>
      </c>
      <c r="S1116">
        <v>1</v>
      </c>
      <c r="T1116" t="s">
        <v>20877</v>
      </c>
      <c r="U1116" s="9" t="s">
        <v>5625</v>
      </c>
      <c r="V1116" t="s">
        <v>5625</v>
      </c>
      <c r="W1116" t="s">
        <v>5625</v>
      </c>
      <c r="X1116" t="s">
        <v>18421</v>
      </c>
      <c r="Y1116" t="s">
        <v>5625</v>
      </c>
      <c r="Z1116" t="s">
        <v>5625</v>
      </c>
      <c r="AA1116" s="12" t="s">
        <v>5625</v>
      </c>
      <c r="AB1116" s="13" t="s">
        <v>5625</v>
      </c>
      <c r="AC1116" s="13" t="s">
        <v>5625</v>
      </c>
      <c r="AD1116" s="13" t="s">
        <v>5625</v>
      </c>
      <c r="AE1116" s="13" t="s">
        <v>5625</v>
      </c>
      <c r="AF1116" s="13" t="s">
        <v>5625</v>
      </c>
      <c r="AG1116" s="14" t="s">
        <v>5625</v>
      </c>
      <c r="AM1116" t="s">
        <v>5625</v>
      </c>
      <c r="AN1116" t="s">
        <v>5625</v>
      </c>
      <c r="AO1116" t="s">
        <v>5625</v>
      </c>
      <c r="AP1116" t="s">
        <v>5625</v>
      </c>
      <c r="AQ1116" t="s">
        <v>5625</v>
      </c>
      <c r="AR1116" t="s">
        <v>5625</v>
      </c>
      <c r="AS1116" t="s">
        <v>5625</v>
      </c>
      <c r="AT1116" t="s">
        <v>5625</v>
      </c>
      <c r="AU1116" t="s">
        <v>5625</v>
      </c>
      <c r="AV1116" t="s">
        <v>5625</v>
      </c>
      <c r="AW1116" t="s">
        <v>5625</v>
      </c>
      <c r="AX1116" t="s">
        <v>5625</v>
      </c>
      <c r="AY1116" t="s">
        <v>5625</v>
      </c>
      <c r="AZ1116" t="s">
        <v>5625</v>
      </c>
      <c r="BA1116" t="s">
        <v>5625</v>
      </c>
    </row>
    <row r="1117" spans="1:53" x14ac:dyDescent="0.25">
      <c r="A1117">
        <v>1110</v>
      </c>
      <c r="B1117" t="s">
        <v>3591</v>
      </c>
      <c r="C1117" s="7">
        <v>0</v>
      </c>
      <c r="D1117" t="s">
        <v>863</v>
      </c>
      <c r="E1117" s="16">
        <v>18.632867948500007</v>
      </c>
      <c r="F1117" s="12">
        <v>-1.80359088669047</v>
      </c>
      <c r="G1117" s="13">
        <v>0.99712816514284297</v>
      </c>
      <c r="H1117" s="13">
        <v>4.9823141452090498E-2</v>
      </c>
      <c r="I1117" s="14">
        <v>0.237177409764186</v>
      </c>
      <c r="K1117" t="b">
        <v>0</v>
      </c>
      <c r="L1117" t="b">
        <v>0</v>
      </c>
      <c r="M1117" t="b">
        <v>0</v>
      </c>
      <c r="N1117" t="s">
        <v>9309</v>
      </c>
      <c r="O1117" t="s">
        <v>9714</v>
      </c>
      <c r="P1117">
        <v>147</v>
      </c>
      <c r="Q1117">
        <v>887854</v>
      </c>
      <c r="R1117">
        <v>888298</v>
      </c>
      <c r="S1117">
        <v>-1</v>
      </c>
      <c r="T1117" t="s">
        <v>20877</v>
      </c>
      <c r="U1117" s="9">
        <v>424</v>
      </c>
      <c r="V1117" t="s">
        <v>5654</v>
      </c>
      <c r="W1117" t="s">
        <v>5655</v>
      </c>
      <c r="X1117" t="s">
        <v>18420</v>
      </c>
      <c r="Y1117" t="s">
        <v>32185</v>
      </c>
      <c r="Z1117">
        <v>6.1601131181223803</v>
      </c>
      <c r="AA1117" s="12">
        <v>0.79656169396238796</v>
      </c>
      <c r="AB1117" s="13">
        <v>-2.2642199598109598</v>
      </c>
      <c r="AC1117" s="13">
        <v>2.3560589552272301E-2</v>
      </c>
      <c r="AD1117" s="13">
        <v>34.763024140568497</v>
      </c>
      <c r="AE1117" s="13">
        <v>0.64882712025136302</v>
      </c>
      <c r="AF1117" s="13">
        <v>1.53681640921012</v>
      </c>
      <c r="AG1117" s="14">
        <v>0.12433827392874899</v>
      </c>
      <c r="AI1117" t="s">
        <v>18419</v>
      </c>
      <c r="AJ1117" t="s">
        <v>18418</v>
      </c>
      <c r="AK1117" t="s">
        <v>18417</v>
      </c>
      <c r="AM1117" t="s">
        <v>21235</v>
      </c>
      <c r="AN1117" t="s">
        <v>21234</v>
      </c>
      <c r="AO1117" t="s">
        <v>22247</v>
      </c>
      <c r="AP1117">
        <v>15.912471794000036</v>
      </c>
      <c r="AQ1117">
        <v>25.32</v>
      </c>
      <c r="AR1117">
        <v>12.532</v>
      </c>
      <c r="AS1117">
        <v>20.766999999999999</v>
      </c>
      <c r="AT1117">
        <v>6.4</v>
      </c>
      <c r="AU1117">
        <v>2.8319999999999999</v>
      </c>
      <c r="AV1117">
        <v>1.0189999999999999</v>
      </c>
      <c r="AW1117">
        <v>3.802</v>
      </c>
      <c r="AX1117">
        <v>13.898</v>
      </c>
      <c r="AY1117">
        <v>97.322999999999993</v>
      </c>
      <c r="AZ1117">
        <v>81.613</v>
      </c>
      <c r="BA1117">
        <v>29.54493041071505</v>
      </c>
    </row>
    <row r="1118" spans="1:53" x14ac:dyDescent="0.25">
      <c r="A1118">
        <v>1111</v>
      </c>
      <c r="B1118" t="s">
        <v>3592</v>
      </c>
      <c r="C1118" s="7">
        <v>0</v>
      </c>
      <c r="D1118" t="s">
        <v>3593</v>
      </c>
      <c r="E1118" s="16">
        <v>49.045952674398578</v>
      </c>
      <c r="F1118" s="12">
        <v>-3.4993605191028001</v>
      </c>
      <c r="G1118" s="13">
        <v>0.82176168253644799</v>
      </c>
      <c r="H1118" s="13">
        <v>9.3403626362611396E-7</v>
      </c>
      <c r="I1118" s="14">
        <v>0.12374647452891401</v>
      </c>
      <c r="K1118" t="b">
        <v>0</v>
      </c>
      <c r="L1118" t="b">
        <v>0</v>
      </c>
      <c r="M1118" t="b">
        <v>0</v>
      </c>
      <c r="N1118" t="s">
        <v>9309</v>
      </c>
      <c r="O1118" t="s">
        <v>9714</v>
      </c>
      <c r="P1118">
        <v>312</v>
      </c>
      <c r="Q1118">
        <v>888355</v>
      </c>
      <c r="R1118">
        <v>889294</v>
      </c>
      <c r="S1118">
        <v>-1</v>
      </c>
      <c r="T1118" t="s">
        <v>20877</v>
      </c>
      <c r="U1118" s="9">
        <v>57</v>
      </c>
      <c r="V1118" t="s">
        <v>6630</v>
      </c>
      <c r="W1118" t="s">
        <v>6631</v>
      </c>
      <c r="X1118" t="s">
        <v>18416</v>
      </c>
      <c r="Y1118" t="s">
        <v>32186</v>
      </c>
      <c r="Z1118">
        <v>28.355376398011199</v>
      </c>
      <c r="AA1118" s="12">
        <v>0.66191991960385399</v>
      </c>
      <c r="AB1118" s="13">
        <v>-5.2866825962831001</v>
      </c>
      <c r="AC1118" s="13">
        <v>1.2455448210261801E-7</v>
      </c>
      <c r="AD1118" s="13">
        <v>166.48751540683801</v>
      </c>
      <c r="AE1118" s="13">
        <v>0.42481891356343399</v>
      </c>
      <c r="AF1118" s="13">
        <v>1.93438111228007</v>
      </c>
      <c r="AG1118" s="14">
        <v>5.3066286977138701E-2</v>
      </c>
      <c r="AI1118" t="s">
        <v>18415</v>
      </c>
      <c r="AJ1118" t="s">
        <v>18414</v>
      </c>
      <c r="AK1118" t="s">
        <v>18413</v>
      </c>
      <c r="AM1118" t="s">
        <v>5625</v>
      </c>
      <c r="AN1118" t="s">
        <v>5625</v>
      </c>
      <c r="AO1118" t="s">
        <v>5625</v>
      </c>
      <c r="AP1118">
        <v>21.631810697594297</v>
      </c>
      <c r="AQ1118">
        <v>32.210999999999999</v>
      </c>
      <c r="AR1118">
        <v>78.513000000000005</v>
      </c>
      <c r="AS1118">
        <v>63.828000000000003</v>
      </c>
      <c r="AT1118">
        <v>3.0259999999999998</v>
      </c>
      <c r="AU1118">
        <v>2.6779999999999999</v>
      </c>
      <c r="AV1118">
        <v>0.96299999999999997</v>
      </c>
      <c r="AW1118">
        <v>3.5950000000000002</v>
      </c>
      <c r="AX1118">
        <v>134.351</v>
      </c>
      <c r="AY1118">
        <v>120.009</v>
      </c>
      <c r="AZ1118">
        <v>127.605</v>
      </c>
      <c r="BA1118">
        <v>82.490272766992646</v>
      </c>
    </row>
    <row r="1119" spans="1:53" x14ac:dyDescent="0.25">
      <c r="A1119">
        <v>1112</v>
      </c>
      <c r="B1119" t="s">
        <v>3594</v>
      </c>
      <c r="C1119" s="7">
        <v>0</v>
      </c>
      <c r="D1119" t="s">
        <v>3595</v>
      </c>
      <c r="E1119" s="16">
        <v>38.465057030571629</v>
      </c>
      <c r="F1119" s="12">
        <v>-3.1240277549246702</v>
      </c>
      <c r="G1119" s="13">
        <v>1.2456859790000601</v>
      </c>
      <c r="H1119" s="13">
        <v>5.0098776147047301E-5</v>
      </c>
      <c r="I1119" s="14">
        <v>0.128826466833699</v>
      </c>
      <c r="K1119" t="b">
        <v>0</v>
      </c>
      <c r="L1119" t="b">
        <v>0</v>
      </c>
      <c r="M1119" t="b">
        <v>0</v>
      </c>
      <c r="N1119" t="s">
        <v>9309</v>
      </c>
      <c r="O1119" t="s">
        <v>9714</v>
      </c>
      <c r="P1119">
        <v>280</v>
      </c>
      <c r="Q1119">
        <v>889441</v>
      </c>
      <c r="R1119">
        <v>890284</v>
      </c>
      <c r="S1119">
        <v>-1</v>
      </c>
      <c r="T1119" t="s">
        <v>20877</v>
      </c>
      <c r="U1119" s="9">
        <v>147</v>
      </c>
      <c r="V1119" t="s">
        <v>5625</v>
      </c>
      <c r="W1119" t="s">
        <v>5737</v>
      </c>
      <c r="X1119" t="s">
        <v>18412</v>
      </c>
      <c r="Y1119" t="s">
        <v>32187</v>
      </c>
      <c r="Z1119">
        <v>20.2666507220694</v>
      </c>
      <c r="AA1119" s="12">
        <v>0.70505649641327095</v>
      </c>
      <c r="AB1119" s="13">
        <v>-4.4308899652965001</v>
      </c>
      <c r="AC1119" s="13">
        <v>9.3844969727898507E-6</v>
      </c>
      <c r="AD1119" s="13">
        <v>154.22156630811801</v>
      </c>
      <c r="AE1119" s="13">
        <v>0.65198052909427695</v>
      </c>
      <c r="AF1119" s="13">
        <v>1.9106183749544601</v>
      </c>
      <c r="AG1119" s="14">
        <v>5.6053641254501498E-2</v>
      </c>
      <c r="AI1119" t="s">
        <v>10939</v>
      </c>
      <c r="AJ1119" t="s">
        <v>9325</v>
      </c>
      <c r="AK1119" t="s">
        <v>18411</v>
      </c>
      <c r="AM1119" t="s">
        <v>5625</v>
      </c>
      <c r="AN1119" t="s">
        <v>5625</v>
      </c>
      <c r="AO1119" t="s">
        <v>5625</v>
      </c>
      <c r="AP1119">
        <v>13.095228122286507</v>
      </c>
      <c r="AQ1119">
        <v>58.104999999999997</v>
      </c>
      <c r="AR1119">
        <v>41.252000000000002</v>
      </c>
      <c r="AS1119">
        <v>41.408000000000001</v>
      </c>
      <c r="AT1119">
        <v>1.6850000000000001</v>
      </c>
      <c r="AU1119">
        <v>2.9830000000000001</v>
      </c>
      <c r="AV1119">
        <v>1.61</v>
      </c>
      <c r="AW1119">
        <v>4.0049999999999999</v>
      </c>
      <c r="AX1119">
        <v>66.286000000000001</v>
      </c>
      <c r="AY1119">
        <v>252.77600000000001</v>
      </c>
      <c r="AZ1119">
        <v>198.303</v>
      </c>
      <c r="BA1119">
        <v>37.791075197437252</v>
      </c>
    </row>
    <row r="1120" spans="1:53" x14ac:dyDescent="0.25">
      <c r="A1120">
        <v>1113</v>
      </c>
      <c r="B1120" t="s">
        <v>3596</v>
      </c>
      <c r="C1120" s="7">
        <v>8.3333333333333329E-2</v>
      </c>
      <c r="D1120" t="s">
        <v>3597</v>
      </c>
      <c r="E1120" s="16">
        <v>44.855144594940839</v>
      </c>
      <c r="F1120" s="12">
        <v>-3.7447308148547598</v>
      </c>
      <c r="G1120" s="13">
        <v>1.06389035555159</v>
      </c>
      <c r="H1120" s="13">
        <v>6.66897884041892E-7</v>
      </c>
      <c r="I1120" s="14">
        <v>0.181413068004219</v>
      </c>
      <c r="K1120" t="b">
        <v>0</v>
      </c>
      <c r="L1120" t="b">
        <v>0</v>
      </c>
      <c r="M1120" t="b">
        <v>0</v>
      </c>
      <c r="N1120" t="s">
        <v>9309</v>
      </c>
      <c r="O1120" t="s">
        <v>9714</v>
      </c>
      <c r="P1120">
        <v>356</v>
      </c>
      <c r="Q1120">
        <v>890305</v>
      </c>
      <c r="R1120">
        <v>891376</v>
      </c>
      <c r="S1120">
        <v>-1</v>
      </c>
      <c r="T1120" t="s">
        <v>20877</v>
      </c>
      <c r="U1120" s="9">
        <v>21</v>
      </c>
      <c r="V1120" t="s">
        <v>6632</v>
      </c>
      <c r="W1120" t="s">
        <v>5625</v>
      </c>
      <c r="X1120" t="s">
        <v>18410</v>
      </c>
      <c r="Y1120" t="s">
        <v>32188</v>
      </c>
      <c r="Z1120">
        <v>28.925719367330402</v>
      </c>
      <c r="AA1120" s="12">
        <v>0.69950345627450194</v>
      </c>
      <c r="AB1120" s="13">
        <v>-5.3534128834743502</v>
      </c>
      <c r="AC1120" s="13">
        <v>8.6310598563451606E-8</v>
      </c>
      <c r="AD1120" s="13">
        <v>208.15309488854601</v>
      </c>
      <c r="AE1120" s="13">
        <v>0.62342027153764201</v>
      </c>
      <c r="AF1120" s="13">
        <v>1.7065379554109601</v>
      </c>
      <c r="AG1120" s="14">
        <v>8.7907965802407603E-2</v>
      </c>
      <c r="AI1120" t="s">
        <v>12479</v>
      </c>
      <c r="AJ1120" t="s">
        <v>18409</v>
      </c>
      <c r="AM1120" t="s">
        <v>5625</v>
      </c>
      <c r="AN1120" t="s">
        <v>5625</v>
      </c>
      <c r="AO1120" t="s">
        <v>5625</v>
      </c>
      <c r="AP1120">
        <v>24.32557837976336</v>
      </c>
      <c r="AQ1120">
        <v>72.227000000000004</v>
      </c>
      <c r="AR1120">
        <v>43.51</v>
      </c>
      <c r="AS1120">
        <v>39.357999999999997</v>
      </c>
      <c r="AT1120">
        <v>1.327</v>
      </c>
      <c r="AU1120">
        <v>0</v>
      </c>
      <c r="AV1120">
        <v>1.6890000000000001</v>
      </c>
      <c r="AW1120">
        <v>4.7279999999999998</v>
      </c>
      <c r="AX1120">
        <v>67.539000000000001</v>
      </c>
      <c r="AY1120">
        <v>259.88</v>
      </c>
      <c r="AZ1120">
        <v>202.101</v>
      </c>
      <c r="BA1120">
        <v>36.161702207379129</v>
      </c>
    </row>
    <row r="1121" spans="1:53" x14ac:dyDescent="0.25">
      <c r="A1121">
        <v>1114</v>
      </c>
      <c r="B1121" t="s">
        <v>6633</v>
      </c>
      <c r="C1121" s="7">
        <v>8.3333333333333329E-2</v>
      </c>
      <c r="D1121" t="s">
        <v>3599</v>
      </c>
      <c r="E1121" s="16">
        <v>23.623661098339429</v>
      </c>
      <c r="F1121" s="12">
        <v>-2.3284488039554398</v>
      </c>
      <c r="G1121" s="13">
        <v>0.39266977809412401</v>
      </c>
      <c r="H1121" s="13">
        <v>1.27842950481103E-2</v>
      </c>
      <c r="I1121" s="14">
        <v>0.63594785706867796</v>
      </c>
      <c r="K1121" t="b">
        <v>0</v>
      </c>
      <c r="L1121" t="b">
        <v>0</v>
      </c>
      <c r="M1121" t="b">
        <v>0</v>
      </c>
      <c r="N1121" t="s">
        <v>9309</v>
      </c>
      <c r="O1121" t="s">
        <v>9714</v>
      </c>
      <c r="P1121">
        <v>136</v>
      </c>
      <c r="Q1121">
        <v>891403</v>
      </c>
      <c r="R1121">
        <v>891814</v>
      </c>
      <c r="S1121">
        <v>-1</v>
      </c>
      <c r="T1121" t="s">
        <v>20877</v>
      </c>
      <c r="U1121" s="9">
        <v>27</v>
      </c>
      <c r="V1121" t="s">
        <v>6634</v>
      </c>
      <c r="W1121" t="s">
        <v>5754</v>
      </c>
      <c r="X1121" t="s">
        <v>18408</v>
      </c>
      <c r="Y1121" t="s">
        <v>5625</v>
      </c>
      <c r="Z1121">
        <v>6.6766369993825201</v>
      </c>
      <c r="AA1121" s="12">
        <v>0.82583256667840998</v>
      </c>
      <c r="AB1121" s="13">
        <v>-2.81951680995182</v>
      </c>
      <c r="AC1121" s="13">
        <v>4.8096011760771096E-3</v>
      </c>
      <c r="AD1121" s="13">
        <v>30.788651517780799</v>
      </c>
      <c r="AE1121" s="13">
        <v>0.56132268727684997</v>
      </c>
      <c r="AF1121" s="13">
        <v>0.69954375084870801</v>
      </c>
      <c r="AG1121" s="14">
        <v>0.48421228112513898</v>
      </c>
      <c r="AI1121" t="s">
        <v>10934</v>
      </c>
      <c r="AK1121" t="s">
        <v>18407</v>
      </c>
      <c r="AM1121" t="s">
        <v>5625</v>
      </c>
      <c r="AN1121" t="s">
        <v>5625</v>
      </c>
      <c r="AO1121" t="s">
        <v>5625</v>
      </c>
      <c r="AP1121">
        <v>21.487644393357712</v>
      </c>
      <c r="AQ1121">
        <v>26.701000000000001</v>
      </c>
      <c r="AR1121">
        <v>27.076000000000001</v>
      </c>
      <c r="AS1121">
        <v>19.23</v>
      </c>
      <c r="AT1121">
        <v>6.9139999999999997</v>
      </c>
      <c r="AU1121">
        <v>0</v>
      </c>
      <c r="AV1121">
        <v>1.101</v>
      </c>
      <c r="AW1121">
        <v>4.1070000000000002</v>
      </c>
      <c r="AX1121">
        <v>35.866</v>
      </c>
      <c r="AY1121">
        <v>75.245000000000005</v>
      </c>
      <c r="AZ1121">
        <v>57.601999999999997</v>
      </c>
      <c r="BA1121">
        <v>12.158914705000564</v>
      </c>
    </row>
    <row r="1122" spans="1:53" x14ac:dyDescent="0.25">
      <c r="A1122">
        <v>1115</v>
      </c>
      <c r="B1122" t="s">
        <v>6635</v>
      </c>
      <c r="C1122" s="7">
        <v>0.16666666666666666</v>
      </c>
      <c r="D1122" t="s">
        <v>3599</v>
      </c>
      <c r="E1122" s="16">
        <v>33.825845756667746</v>
      </c>
      <c r="F1122" s="12">
        <v>-3.1656448811044799</v>
      </c>
      <c r="G1122" s="13">
        <v>0.513474281278545</v>
      </c>
      <c r="H1122" s="13">
        <v>1.8420226284485801E-3</v>
      </c>
      <c r="I1122" s="14">
        <v>0.59941950435121405</v>
      </c>
      <c r="K1122" t="b">
        <v>0</v>
      </c>
      <c r="L1122" t="b">
        <v>0</v>
      </c>
      <c r="M1122" t="b">
        <v>0</v>
      </c>
      <c r="N1122" t="s">
        <v>9309</v>
      </c>
      <c r="O1122" t="s">
        <v>9714</v>
      </c>
      <c r="P1122">
        <v>154</v>
      </c>
      <c r="Q1122">
        <v>891740</v>
      </c>
      <c r="R1122">
        <v>892205</v>
      </c>
      <c r="S1122">
        <v>-1</v>
      </c>
      <c r="T1122" t="s">
        <v>20877</v>
      </c>
      <c r="U1122" s="9">
        <v>-74</v>
      </c>
      <c r="V1122" t="s">
        <v>6634</v>
      </c>
      <c r="W1122" t="s">
        <v>5625</v>
      </c>
      <c r="X1122" t="s">
        <v>18406</v>
      </c>
      <c r="Y1122" t="s">
        <v>5625</v>
      </c>
      <c r="Z1122">
        <v>9.4437609604182704</v>
      </c>
      <c r="AA1122" s="12">
        <v>0.91297562928779796</v>
      </c>
      <c r="AB1122" s="13">
        <v>-3.4673925344250001</v>
      </c>
      <c r="AC1122" s="13">
        <v>5.2553383347668395E-4</v>
      </c>
      <c r="AD1122" s="13">
        <v>52.451834013014803</v>
      </c>
      <c r="AE1122" s="13">
        <v>0.67265503549070205</v>
      </c>
      <c r="AF1122" s="13">
        <v>0.763354549043054</v>
      </c>
      <c r="AG1122" s="14">
        <v>0.44525197821265999</v>
      </c>
      <c r="AI1122" t="s">
        <v>10934</v>
      </c>
      <c r="AM1122" t="s">
        <v>5625</v>
      </c>
      <c r="AN1122" t="s">
        <v>5625</v>
      </c>
      <c r="AO1122" t="s">
        <v>5625</v>
      </c>
      <c r="AP1122">
        <v>11.395383026670993</v>
      </c>
      <c r="AQ1122">
        <v>68.498999999999995</v>
      </c>
      <c r="AR1122">
        <v>29.914000000000001</v>
      </c>
      <c r="AS1122">
        <v>25.495000000000001</v>
      </c>
      <c r="AT1122">
        <v>3.056</v>
      </c>
      <c r="AU1122">
        <v>0</v>
      </c>
      <c r="AV1122">
        <v>2.9180000000000001</v>
      </c>
      <c r="AW1122">
        <v>0</v>
      </c>
      <c r="AX1122">
        <v>31.701000000000001</v>
      </c>
      <c r="AY1122">
        <v>128.458</v>
      </c>
      <c r="AZ1122">
        <v>95.590999999999994</v>
      </c>
      <c r="BA1122">
        <v>26.867279267501246</v>
      </c>
    </row>
    <row r="1123" spans="1:53" x14ac:dyDescent="0.25">
      <c r="B1123" t="s">
        <v>3598</v>
      </c>
      <c r="C1123">
        <v>8.3333333333333329E-2</v>
      </c>
      <c r="D1123" t="s">
        <v>3599</v>
      </c>
      <c r="E1123" s="16">
        <v>36.567887150332766</v>
      </c>
      <c r="F1123" s="12">
        <v>-0.30315357577813007</v>
      </c>
      <c r="G1123" s="13">
        <v>1.3942680896035624</v>
      </c>
      <c r="H1123" s="13">
        <v>3.7622130063705086E-5</v>
      </c>
      <c r="I1123" s="14">
        <v>2.0550107178042443E-2</v>
      </c>
      <c r="J1123" t="s">
        <v>115</v>
      </c>
      <c r="K1123" t="b">
        <v>0</v>
      </c>
      <c r="L1123" t="b">
        <v>0</v>
      </c>
      <c r="M1123" t="b">
        <v>0</v>
      </c>
      <c r="N1123" t="s">
        <v>21052</v>
      </c>
      <c r="O1123" t="s">
        <v>9714</v>
      </c>
      <c r="P1123">
        <v>973</v>
      </c>
      <c r="Q1123">
        <v>891740</v>
      </c>
      <c r="R1123">
        <v>894658</v>
      </c>
      <c r="S1123">
        <v>-1</v>
      </c>
      <c r="T1123" t="s">
        <v>20877</v>
      </c>
      <c r="U1123">
        <v>-74</v>
      </c>
      <c r="V1123" t="s">
        <v>6634</v>
      </c>
      <c r="W1123" t="s">
        <v>5625</v>
      </c>
      <c r="X1123" t="s">
        <v>21058</v>
      </c>
      <c r="Y1123" t="s">
        <v>33681</v>
      </c>
      <c r="Z1123">
        <v>57.362189748679292</v>
      </c>
      <c r="AA1123">
        <v>0.69684241862308249</v>
      </c>
      <c r="AB1123">
        <v>0.92834732086234495</v>
      </c>
      <c r="AC1123">
        <v>7.3021445978748781E-6</v>
      </c>
      <c r="AD1123">
        <v>198.6741113694016</v>
      </c>
      <c r="AE1123">
        <v>0.62889120132315446</v>
      </c>
      <c r="AF1123">
        <v>2.3257513561936922</v>
      </c>
      <c r="AG1123">
        <v>6.7063981167828687E-3</v>
      </c>
      <c r="AM1123" t="s">
        <v>5625</v>
      </c>
      <c r="AN1123" t="s">
        <v>5625</v>
      </c>
      <c r="AO1123" t="s">
        <v>5625</v>
      </c>
    </row>
    <row r="1124" spans="1:53" x14ac:dyDescent="0.25">
      <c r="A1124">
        <v>1116</v>
      </c>
      <c r="B1124" t="s">
        <v>3600</v>
      </c>
      <c r="C1124" s="7">
        <v>0</v>
      </c>
      <c r="D1124" t="s">
        <v>3507</v>
      </c>
      <c r="E1124" s="16">
        <v>39.532208012149447</v>
      </c>
      <c r="F1124" s="12">
        <v>2.5593377295482198</v>
      </c>
      <c r="G1124" s="13">
        <v>2.2750618979285799</v>
      </c>
      <c r="H1124" s="13">
        <v>7.6840786246066105E-7</v>
      </c>
      <c r="I1124" s="14">
        <v>7.0452646596162803E-4</v>
      </c>
      <c r="K1124" t="b">
        <v>0</v>
      </c>
      <c r="L1124" t="b">
        <v>0</v>
      </c>
      <c r="M1124" t="b">
        <v>0</v>
      </c>
      <c r="N1124" t="s">
        <v>9309</v>
      </c>
      <c r="O1124" t="s">
        <v>9714</v>
      </c>
      <c r="P1124">
        <v>756</v>
      </c>
      <c r="Q1124">
        <v>892387</v>
      </c>
      <c r="R1124">
        <v>894658</v>
      </c>
      <c r="S1124">
        <v>1</v>
      </c>
      <c r="T1124" t="s">
        <v>20877</v>
      </c>
      <c r="U1124" s="9">
        <v>182</v>
      </c>
      <c r="V1124" t="s">
        <v>5625</v>
      </c>
      <c r="W1124" t="s">
        <v>6574</v>
      </c>
      <c r="X1124" t="s">
        <v>18405</v>
      </c>
      <c r="Y1124" t="s">
        <v>32189</v>
      </c>
      <c r="Z1124">
        <v>348.42271278939199</v>
      </c>
      <c r="AA1124" s="12">
        <v>0.48070920795836702</v>
      </c>
      <c r="AB1124" s="13">
        <v>5.32408717614969</v>
      </c>
      <c r="AC1124" s="13">
        <v>1.0146124251511E-7</v>
      </c>
      <c r="AD1124" s="13">
        <v>752.52664222622604</v>
      </c>
      <c r="AE1124" s="13">
        <v>0.58512736715560698</v>
      </c>
      <c r="AF1124" s="13">
        <v>3.8881481633443302</v>
      </c>
      <c r="AG1124" s="14">
        <v>1.0101196154440801E-4</v>
      </c>
      <c r="AH1124" t="s">
        <v>10234</v>
      </c>
      <c r="AI1124" t="s">
        <v>11488</v>
      </c>
      <c r="AJ1124" t="s">
        <v>18404</v>
      </c>
      <c r="AK1124" t="s">
        <v>18403</v>
      </c>
      <c r="AM1124" t="s">
        <v>5625</v>
      </c>
      <c r="AN1124" t="s">
        <v>5625</v>
      </c>
      <c r="AO1124" t="s">
        <v>5625</v>
      </c>
      <c r="AP1124">
        <v>18.082832048597794</v>
      </c>
      <c r="AQ1124">
        <v>90.635999999999996</v>
      </c>
      <c r="AR1124">
        <v>26.643999999999998</v>
      </c>
      <c r="AS1124">
        <v>22.765999999999998</v>
      </c>
      <c r="AT1124">
        <v>128.26</v>
      </c>
      <c r="AU1124">
        <v>140.09299999999999</v>
      </c>
      <c r="AV1124">
        <v>129.27000000000001</v>
      </c>
      <c r="AW1124">
        <v>161.292</v>
      </c>
      <c r="AX1124">
        <v>191.10599999999999</v>
      </c>
      <c r="AY1124">
        <v>475.685</v>
      </c>
      <c r="AZ1124">
        <v>368.69099999999997</v>
      </c>
      <c r="BA1124">
        <v>131.75436916879985</v>
      </c>
    </row>
    <row r="1125" spans="1:53" x14ac:dyDescent="0.25">
      <c r="A1125">
        <v>1117</v>
      </c>
      <c r="B1125" t="s">
        <v>3601</v>
      </c>
      <c r="C1125" s="7">
        <v>0</v>
      </c>
      <c r="D1125" t="s">
        <v>3602</v>
      </c>
      <c r="E1125" s="16">
        <v>17.30932431566854</v>
      </c>
      <c r="F1125" s="12">
        <v>1.26503136852454</v>
      </c>
      <c r="G1125" s="13">
        <v>1.2234193083818301</v>
      </c>
      <c r="H1125" s="13">
        <v>0.12566977373135799</v>
      </c>
      <c r="I1125" s="14">
        <v>0.108170217927339</v>
      </c>
      <c r="K1125" t="b">
        <v>0</v>
      </c>
      <c r="L1125" t="b">
        <v>0</v>
      </c>
      <c r="M1125" t="b">
        <v>0</v>
      </c>
      <c r="N1125" t="s">
        <v>9309</v>
      </c>
      <c r="O1125" t="s">
        <v>9714</v>
      </c>
      <c r="P1125">
        <v>88</v>
      </c>
      <c r="Q1125">
        <v>894690</v>
      </c>
      <c r="R1125">
        <v>894957</v>
      </c>
      <c r="S1125">
        <v>1</v>
      </c>
      <c r="T1125" t="s">
        <v>20877</v>
      </c>
      <c r="U1125" s="9">
        <v>32</v>
      </c>
      <c r="V1125" t="s">
        <v>6636</v>
      </c>
      <c r="W1125" t="s">
        <v>6577</v>
      </c>
      <c r="X1125" t="s">
        <v>18402</v>
      </c>
      <c r="Y1125" t="s">
        <v>32190</v>
      </c>
      <c r="Z1125">
        <v>8.8879950373893202</v>
      </c>
      <c r="AA1125" s="12">
        <v>0.69871456799281795</v>
      </c>
      <c r="AB1125" s="13">
        <v>1.8105123701063901</v>
      </c>
      <c r="AC1125" s="13">
        <v>7.0216367807664395E-2</v>
      </c>
      <c r="AD1125" s="13">
        <v>21.7995101492914</v>
      </c>
      <c r="AE1125" s="13">
        <v>0.61000556361488101</v>
      </c>
      <c r="AF1125" s="13">
        <v>2.0055871312580602</v>
      </c>
      <c r="AG1125" s="14">
        <v>4.4900316023248503E-2</v>
      </c>
      <c r="AH1125" t="s">
        <v>10234</v>
      </c>
      <c r="AJ1125" t="s">
        <v>15899</v>
      </c>
      <c r="AK1125" t="s">
        <v>18401</v>
      </c>
      <c r="AM1125" t="s">
        <v>5625</v>
      </c>
      <c r="AN1125" t="s">
        <v>5625</v>
      </c>
      <c r="AO1125" t="s">
        <v>5625</v>
      </c>
      <c r="AP1125">
        <v>6.6152972626741722</v>
      </c>
      <c r="AQ1125">
        <v>41.101999999999997</v>
      </c>
      <c r="AR1125">
        <v>10.42</v>
      </c>
      <c r="AS1125">
        <v>11.1</v>
      </c>
      <c r="AT1125">
        <v>15.965</v>
      </c>
      <c r="AU1125">
        <v>28.259</v>
      </c>
      <c r="AV1125">
        <v>38.966000000000001</v>
      </c>
      <c r="AW1125">
        <v>18.966000000000001</v>
      </c>
      <c r="AX1125">
        <v>78.320999999999998</v>
      </c>
      <c r="AY1125">
        <v>68.227000000000004</v>
      </c>
      <c r="AZ1125">
        <v>59.715000000000003</v>
      </c>
      <c r="BA1125">
        <v>37.433063249102858</v>
      </c>
    </row>
    <row r="1126" spans="1:53" x14ac:dyDescent="0.25">
      <c r="A1126">
        <v>1118</v>
      </c>
      <c r="B1126" t="s">
        <v>3603</v>
      </c>
      <c r="C1126" s="7">
        <v>0</v>
      </c>
      <c r="D1126" t="s">
        <v>3604</v>
      </c>
      <c r="E1126" s="16">
        <v>17.503475236780517</v>
      </c>
      <c r="F1126" s="12">
        <v>2.18859159184598</v>
      </c>
      <c r="G1126" s="13">
        <v>2.13183027912679</v>
      </c>
      <c r="H1126" s="13">
        <v>1.2894877712071699E-5</v>
      </c>
      <c r="I1126" s="14">
        <v>8.9193446473304303E-6</v>
      </c>
      <c r="K1126" t="b">
        <v>0</v>
      </c>
      <c r="L1126" t="b">
        <v>0</v>
      </c>
      <c r="M1126" t="b">
        <v>0</v>
      </c>
      <c r="N1126" t="s">
        <v>9309</v>
      </c>
      <c r="O1126" t="s">
        <v>9714</v>
      </c>
      <c r="P1126">
        <v>421</v>
      </c>
      <c r="Q1126">
        <v>895107</v>
      </c>
      <c r="R1126">
        <v>896373</v>
      </c>
      <c r="S1126">
        <v>1</v>
      </c>
      <c r="T1126" t="s">
        <v>20877</v>
      </c>
      <c r="U1126" s="9">
        <v>150</v>
      </c>
      <c r="V1126" t="s">
        <v>6637</v>
      </c>
      <c r="W1126" t="s">
        <v>5625</v>
      </c>
      <c r="X1126" t="s">
        <v>18400</v>
      </c>
      <c r="Y1126" t="s">
        <v>32191</v>
      </c>
      <c r="Z1126">
        <v>70.909241636951293</v>
      </c>
      <c r="AA1126" s="12">
        <v>0.46164613172715002</v>
      </c>
      <c r="AB1126" s="13">
        <v>4.7408424796235904</v>
      </c>
      <c r="AC1126" s="13">
        <v>2.1283135862208998E-6</v>
      </c>
      <c r="AD1126" s="13">
        <v>165.98162465977799</v>
      </c>
      <c r="AE1126" s="13">
        <v>0.42953564702383101</v>
      </c>
      <c r="AF1126" s="13">
        <v>4.96310444522552</v>
      </c>
      <c r="AG1126" s="14">
        <v>6.9375250044053103E-7</v>
      </c>
      <c r="AI1126" t="s">
        <v>9848</v>
      </c>
      <c r="AJ1126" t="s">
        <v>18399</v>
      </c>
      <c r="AM1126" t="s">
        <v>5625</v>
      </c>
      <c r="AN1126" t="s">
        <v>5625</v>
      </c>
      <c r="AO1126" t="s">
        <v>5625</v>
      </c>
      <c r="AP1126">
        <v>13.60290094712207</v>
      </c>
      <c r="AQ1126">
        <v>31.925000000000001</v>
      </c>
      <c r="AR1126">
        <v>15.382</v>
      </c>
      <c r="AS1126">
        <v>9.1039999999999992</v>
      </c>
      <c r="AT1126">
        <v>34.792000000000002</v>
      </c>
      <c r="AU1126">
        <v>35.759</v>
      </c>
      <c r="AV1126">
        <v>68.959000000000003</v>
      </c>
      <c r="AW1126">
        <v>60</v>
      </c>
      <c r="AX1126">
        <v>109.93899999999999</v>
      </c>
      <c r="AY1126">
        <v>140.209</v>
      </c>
      <c r="AZ1126">
        <v>112.58199999999999</v>
      </c>
      <c r="BA1126">
        <v>83.387248864004164</v>
      </c>
    </row>
    <row r="1127" spans="1:53" x14ac:dyDescent="0.25">
      <c r="A1127">
        <v>1119</v>
      </c>
      <c r="B1127" t="s">
        <v>3605</v>
      </c>
      <c r="C1127" s="7">
        <v>0</v>
      </c>
      <c r="D1127" t="s">
        <v>3606</v>
      </c>
      <c r="E1127" s="16">
        <v>13.404807195834685</v>
      </c>
      <c r="F1127" s="12">
        <v>0.397609721225194</v>
      </c>
      <c r="G1127" s="13">
        <v>1.5345374866761501</v>
      </c>
      <c r="H1127" s="13">
        <v>0.53335133886352104</v>
      </c>
      <c r="I1127" s="14">
        <v>6.2024900681290204E-3</v>
      </c>
      <c r="K1127" t="b">
        <v>0</v>
      </c>
      <c r="L1127" t="b">
        <v>0</v>
      </c>
      <c r="M1127" t="b">
        <v>0</v>
      </c>
      <c r="N1127" t="s">
        <v>9309</v>
      </c>
      <c r="O1127" t="s">
        <v>9714</v>
      </c>
      <c r="P1127">
        <v>278</v>
      </c>
      <c r="Q1127">
        <v>896604</v>
      </c>
      <c r="R1127">
        <v>897441</v>
      </c>
      <c r="S1127">
        <v>-1</v>
      </c>
      <c r="T1127" t="s">
        <v>20877</v>
      </c>
      <c r="U1127" s="9">
        <v>231</v>
      </c>
      <c r="V1127" t="s">
        <v>6638</v>
      </c>
      <c r="W1127" t="s">
        <v>6639</v>
      </c>
      <c r="X1127" t="s">
        <v>18398</v>
      </c>
      <c r="Y1127" t="s">
        <v>32192</v>
      </c>
      <c r="Z1127">
        <v>15.219856449169701</v>
      </c>
      <c r="AA1127" s="12">
        <v>0.50544791348150797</v>
      </c>
      <c r="AB1127" s="13">
        <v>0.78664825913806302</v>
      </c>
      <c r="AC1127" s="13">
        <v>0.43148780047433899</v>
      </c>
      <c r="AD1127" s="13">
        <v>61.197356533293998</v>
      </c>
      <c r="AE1127" s="13">
        <v>0.47880088756934702</v>
      </c>
      <c r="AF1127" s="13">
        <v>3.2049595698669102</v>
      </c>
      <c r="AG1127" s="14">
        <v>1.3508145338937999E-3</v>
      </c>
      <c r="AI1127" t="s">
        <v>13551</v>
      </c>
      <c r="AJ1127" t="s">
        <v>18397</v>
      </c>
      <c r="AK1127" t="s">
        <v>18396</v>
      </c>
      <c r="AM1127" t="s">
        <v>21195</v>
      </c>
      <c r="AN1127" t="s">
        <v>21194</v>
      </c>
      <c r="AO1127" t="s">
        <v>22271</v>
      </c>
      <c r="AP1127">
        <v>14.244228783338743</v>
      </c>
      <c r="AQ1127">
        <v>13.750999999999999</v>
      </c>
      <c r="AR1127">
        <v>15.788</v>
      </c>
      <c r="AS1127">
        <v>9.8360000000000003</v>
      </c>
      <c r="AT1127">
        <v>20.370999999999999</v>
      </c>
      <c r="AU1127">
        <v>9.0139999999999993</v>
      </c>
      <c r="AV1127">
        <v>7.0259999999999998</v>
      </c>
      <c r="AW1127">
        <v>8.0670000000000002</v>
      </c>
      <c r="AX1127">
        <v>42.595999999999997</v>
      </c>
      <c r="AY1127">
        <v>86.043999999999997</v>
      </c>
      <c r="AZ1127">
        <v>74.463999999999999</v>
      </c>
      <c r="BA1127">
        <v>26.867279267501246</v>
      </c>
    </row>
    <row r="1128" spans="1:53" x14ac:dyDescent="0.25">
      <c r="A1128">
        <v>1120</v>
      </c>
      <c r="B1128" t="s">
        <v>6640</v>
      </c>
      <c r="C1128" s="7">
        <v>0.83333333333333337</v>
      </c>
      <c r="D1128" t="s">
        <v>5645</v>
      </c>
      <c r="E1128" s="16">
        <v>0.39124999999999999</v>
      </c>
      <c r="F1128" s="12">
        <v>-6.2635207547299399E-2</v>
      </c>
      <c r="G1128" s="13">
        <v>4.2565733047090701E-2</v>
      </c>
      <c r="H1128" s="13">
        <v>1</v>
      </c>
      <c r="I1128" s="14">
        <v>1</v>
      </c>
      <c r="K1128" t="b">
        <v>1</v>
      </c>
      <c r="L1128" t="b">
        <v>0</v>
      </c>
      <c r="M1128" t="b">
        <v>0</v>
      </c>
      <c r="N1128" t="s">
        <v>9309</v>
      </c>
      <c r="O1128" t="s">
        <v>9714</v>
      </c>
      <c r="P1128">
        <v>56</v>
      </c>
      <c r="Q1128">
        <v>897499</v>
      </c>
      <c r="R1128">
        <v>897670</v>
      </c>
      <c r="S1128">
        <v>1</v>
      </c>
      <c r="T1128" t="s">
        <v>20877</v>
      </c>
      <c r="U1128" s="9">
        <v>58</v>
      </c>
      <c r="V1128" t="s">
        <v>5625</v>
      </c>
      <c r="W1128" t="s">
        <v>5625</v>
      </c>
      <c r="X1128" t="s">
        <v>18395</v>
      </c>
      <c r="Y1128" t="s">
        <v>5625</v>
      </c>
      <c r="Z1128">
        <v>3.6847977475532201E-2</v>
      </c>
      <c r="AA1128" s="12">
        <v>1.4998889966120501</v>
      </c>
      <c r="AB1128" s="13">
        <v>-4.1759895358109797E-2</v>
      </c>
      <c r="AC1128" s="13">
        <v>0.96669010597313798</v>
      </c>
      <c r="AD1128" s="13">
        <v>0.207092431084723</v>
      </c>
      <c r="AE1128" s="13">
        <v>1.1495549217539001</v>
      </c>
      <c r="AF1128" s="13">
        <v>3.7028011660501903E-2</v>
      </c>
      <c r="AG1128" s="14">
        <v>0.97046267097528005</v>
      </c>
      <c r="AM1128" t="s">
        <v>5625</v>
      </c>
      <c r="AN1128" t="s">
        <v>5625</v>
      </c>
      <c r="AO1128" t="s">
        <v>5625</v>
      </c>
      <c r="AP1128">
        <v>0</v>
      </c>
      <c r="AQ1128">
        <v>1.5649999999999999</v>
      </c>
      <c r="AR1128">
        <v>0</v>
      </c>
      <c r="AS1128">
        <v>0</v>
      </c>
      <c r="AT1128">
        <v>0</v>
      </c>
      <c r="AU1128">
        <v>0</v>
      </c>
      <c r="AV1128">
        <v>0</v>
      </c>
      <c r="AW1128">
        <v>0</v>
      </c>
      <c r="AX1128">
        <v>0</v>
      </c>
      <c r="AY1128">
        <v>0</v>
      </c>
      <c r="AZ1128">
        <v>2.8250000000000002</v>
      </c>
      <c r="BA1128">
        <v>0</v>
      </c>
    </row>
    <row r="1129" spans="1:53" x14ac:dyDescent="0.25">
      <c r="A1129">
        <v>1121</v>
      </c>
      <c r="B1129" t="s">
        <v>3607</v>
      </c>
      <c r="C1129" s="7">
        <v>0</v>
      </c>
      <c r="D1129" t="s">
        <v>3</v>
      </c>
      <c r="E1129" s="16">
        <v>10.458539316166668</v>
      </c>
      <c r="F1129" s="12">
        <v>-0.186313951487943</v>
      </c>
      <c r="G1129" s="13">
        <v>1.2928133557778301</v>
      </c>
      <c r="H1129" s="13">
        <v>0.87425843965388395</v>
      </c>
      <c r="I1129" s="14">
        <v>6.3455534358518903E-2</v>
      </c>
      <c r="K1129" t="b">
        <v>0</v>
      </c>
      <c r="L1129" t="b">
        <v>0</v>
      </c>
      <c r="M1129" t="b">
        <v>0</v>
      </c>
      <c r="N1129" t="s">
        <v>9309</v>
      </c>
      <c r="O1129" t="s">
        <v>9714</v>
      </c>
      <c r="P1129">
        <v>110</v>
      </c>
      <c r="Q1129">
        <v>897921</v>
      </c>
      <c r="R1129">
        <v>898254</v>
      </c>
      <c r="S1129">
        <v>1</v>
      </c>
      <c r="T1129" t="s">
        <v>20877</v>
      </c>
      <c r="U1129" s="9">
        <v>251</v>
      </c>
      <c r="V1129" t="s">
        <v>5625</v>
      </c>
      <c r="W1129" t="s">
        <v>5625</v>
      </c>
      <c r="X1129" t="s">
        <v>18394</v>
      </c>
      <c r="Y1129" t="s">
        <v>32193</v>
      </c>
      <c r="Z1129">
        <v>3.9148964789428602</v>
      </c>
      <c r="AA1129" s="12">
        <v>0.82283723364282302</v>
      </c>
      <c r="AB1129" s="13">
        <v>-0.22642868342637301</v>
      </c>
      <c r="AC1129" s="13">
        <v>0.82086802102202605</v>
      </c>
      <c r="AD1129" s="13">
        <v>16.715164291752199</v>
      </c>
      <c r="AE1129" s="13">
        <v>0.56673640574301898</v>
      </c>
      <c r="AF1129" s="13">
        <v>2.2811545944060101</v>
      </c>
      <c r="AG1129" s="14">
        <v>2.25393005110632E-2</v>
      </c>
      <c r="AM1129" t="s">
        <v>5625</v>
      </c>
      <c r="AN1129" t="s">
        <v>5625</v>
      </c>
      <c r="AO1129" t="s">
        <v>5625</v>
      </c>
      <c r="AP1129">
        <v>5.3041572646666788</v>
      </c>
      <c r="AQ1129">
        <v>11.253</v>
      </c>
      <c r="AR1129">
        <v>10.443</v>
      </c>
      <c r="AS1129">
        <v>14.834</v>
      </c>
      <c r="AT1129">
        <v>4.2670000000000003</v>
      </c>
      <c r="AU1129">
        <v>7.5529999999999999</v>
      </c>
      <c r="AV1129">
        <v>2.7170000000000001</v>
      </c>
      <c r="AW1129">
        <v>10.138</v>
      </c>
      <c r="AX1129">
        <v>57.65</v>
      </c>
      <c r="AY1129">
        <v>25.443999999999999</v>
      </c>
      <c r="AZ1129">
        <v>29.018000000000001</v>
      </c>
      <c r="BA1129">
        <v>37.517371950114352</v>
      </c>
    </row>
    <row r="1130" spans="1:53" x14ac:dyDescent="0.25">
      <c r="A1130">
        <v>1122</v>
      </c>
      <c r="B1130" t="s">
        <v>3608</v>
      </c>
      <c r="C1130" s="7">
        <v>0</v>
      </c>
      <c r="D1130" t="s">
        <v>12</v>
      </c>
      <c r="E1130" s="16">
        <v>107.43246243406222</v>
      </c>
      <c r="F1130" s="12">
        <v>-1.5444377776103899</v>
      </c>
      <c r="G1130" s="13">
        <v>0.17966570349157901</v>
      </c>
      <c r="H1130" s="13">
        <v>7.2186758971615899E-4</v>
      </c>
      <c r="I1130" s="14">
        <v>0.76700844002933499</v>
      </c>
      <c r="K1130" t="b">
        <v>0</v>
      </c>
      <c r="L1130" t="b">
        <v>0</v>
      </c>
      <c r="M1130" t="b">
        <v>0</v>
      </c>
      <c r="N1130" t="s">
        <v>9309</v>
      </c>
      <c r="O1130" t="s">
        <v>9714</v>
      </c>
      <c r="P1130">
        <v>365</v>
      </c>
      <c r="Q1130">
        <v>898250</v>
      </c>
      <c r="R1130">
        <v>899348</v>
      </c>
      <c r="S1130">
        <v>1</v>
      </c>
      <c r="T1130" t="s">
        <v>20877</v>
      </c>
      <c r="U1130" s="9">
        <v>-4</v>
      </c>
      <c r="V1130" t="s">
        <v>5625</v>
      </c>
      <c r="W1130" t="s">
        <v>6641</v>
      </c>
      <c r="X1130" t="s">
        <v>18393</v>
      </c>
      <c r="Y1130" t="s">
        <v>32194</v>
      </c>
      <c r="Z1130">
        <v>88.367750038087806</v>
      </c>
      <c r="AA1130" s="12">
        <v>0.41240390085940998</v>
      </c>
      <c r="AB1130" s="13">
        <v>-3.7449640374204201</v>
      </c>
      <c r="AC1130" s="13">
        <v>1.8041961765502101E-4</v>
      </c>
      <c r="AD1130" s="13">
        <v>338.33565714143901</v>
      </c>
      <c r="AE1130" s="13">
        <v>0.39118628346079498</v>
      </c>
      <c r="AF1130" s="13">
        <v>0.45928426196872402</v>
      </c>
      <c r="AG1130" s="14">
        <v>0.64603004789901997</v>
      </c>
      <c r="AK1130" t="s">
        <v>18392</v>
      </c>
      <c r="AM1130" t="s">
        <v>5625</v>
      </c>
      <c r="AN1130" t="s">
        <v>5625</v>
      </c>
      <c r="AO1130" t="s">
        <v>5625</v>
      </c>
      <c r="AP1130">
        <v>82.844849736248818</v>
      </c>
      <c r="AQ1130">
        <v>145.77799999999999</v>
      </c>
      <c r="AR1130">
        <v>65.242999999999995</v>
      </c>
      <c r="AS1130">
        <v>135.864</v>
      </c>
      <c r="AT1130">
        <v>23.292999999999999</v>
      </c>
      <c r="AU1130">
        <v>17.178999999999998</v>
      </c>
      <c r="AV1130">
        <v>30.074000000000002</v>
      </c>
      <c r="AW1130">
        <v>15.372999999999999</v>
      </c>
      <c r="AX1130">
        <v>179.83699999999999</v>
      </c>
      <c r="AY1130">
        <v>214.90600000000001</v>
      </c>
      <c r="AZ1130">
        <v>200.21199999999999</v>
      </c>
      <c r="BA1130">
        <v>92.732487799647402</v>
      </c>
    </row>
    <row r="1131" spans="1:53" x14ac:dyDescent="0.25">
      <c r="A1131">
        <v>1123</v>
      </c>
      <c r="B1131" t="s">
        <v>3609</v>
      </c>
      <c r="C1131" s="7">
        <v>0</v>
      </c>
      <c r="D1131" t="s">
        <v>3</v>
      </c>
      <c r="E1131" s="16">
        <v>84.516489634760575</v>
      </c>
      <c r="F1131" s="12">
        <v>-1.7389371527273401</v>
      </c>
      <c r="G1131" s="13">
        <v>0.138281666301626</v>
      </c>
      <c r="H1131" s="13">
        <v>1.3099433627952101E-2</v>
      </c>
      <c r="I1131" s="14">
        <v>0.88804679796110197</v>
      </c>
      <c r="K1131" t="b">
        <v>0</v>
      </c>
      <c r="L1131" t="b">
        <v>0</v>
      </c>
      <c r="M1131" t="b">
        <v>0</v>
      </c>
      <c r="N1131" t="s">
        <v>9309</v>
      </c>
      <c r="O1131" t="s">
        <v>9714</v>
      </c>
      <c r="P1131">
        <v>82</v>
      </c>
      <c r="Q1131">
        <v>899371</v>
      </c>
      <c r="R1131">
        <v>899620</v>
      </c>
      <c r="S1131">
        <v>1</v>
      </c>
      <c r="T1131" t="s">
        <v>20877</v>
      </c>
      <c r="U1131" s="9">
        <v>23</v>
      </c>
      <c r="V1131" t="s">
        <v>5625</v>
      </c>
      <c r="W1131" t="s">
        <v>5625</v>
      </c>
      <c r="X1131" t="s">
        <v>18391</v>
      </c>
      <c r="Y1131" t="s">
        <v>32195</v>
      </c>
      <c r="Z1131">
        <v>15.086858112971999</v>
      </c>
      <c r="AA1131" s="12">
        <v>0.61861406442747102</v>
      </c>
      <c r="AB1131" s="13">
        <v>-2.81102104320362</v>
      </c>
      <c r="AC1131" s="13">
        <v>4.9384555909413397E-3</v>
      </c>
      <c r="AD1131" s="13">
        <v>59.789647257439803</v>
      </c>
      <c r="AE1131" s="13">
        <v>0.62190215636165103</v>
      </c>
      <c r="AF1131" s="13">
        <v>0.222352768658373</v>
      </c>
      <c r="AG1131" s="14">
        <v>0.82403927661467102</v>
      </c>
      <c r="AM1131" t="s">
        <v>5625</v>
      </c>
      <c r="AN1131" t="s">
        <v>5625</v>
      </c>
      <c r="AO1131" t="s">
        <v>5625</v>
      </c>
      <c r="AP1131">
        <v>51.427958539042287</v>
      </c>
      <c r="AQ1131">
        <v>151.57</v>
      </c>
      <c r="AR1131">
        <v>53.070999999999998</v>
      </c>
      <c r="AS1131">
        <v>81.997</v>
      </c>
      <c r="AT1131">
        <v>22.824999999999999</v>
      </c>
      <c r="AU1131">
        <v>10.1</v>
      </c>
      <c r="AV1131">
        <v>16.350000000000001</v>
      </c>
      <c r="AW1131">
        <v>6.7789999999999999</v>
      </c>
      <c r="AX1131">
        <v>56.447000000000003</v>
      </c>
      <c r="AY1131">
        <v>175.24</v>
      </c>
      <c r="AZ1131">
        <v>238.66399999999999</v>
      </c>
      <c r="BA1131">
        <v>57.699909993157796</v>
      </c>
    </row>
    <row r="1132" spans="1:53" x14ac:dyDescent="0.25">
      <c r="A1132">
        <v>1124</v>
      </c>
      <c r="B1132" t="s">
        <v>3610</v>
      </c>
      <c r="C1132" s="7">
        <v>0.16666666666666666</v>
      </c>
      <c r="D1132" t="s">
        <v>6642</v>
      </c>
      <c r="E1132" s="16">
        <v>13.284121105888065</v>
      </c>
      <c r="F1132" s="12">
        <v>0.496135417079129</v>
      </c>
      <c r="G1132" s="13">
        <v>-0.196927404461918</v>
      </c>
      <c r="H1132" s="13">
        <v>0.69892980593186604</v>
      </c>
      <c r="I1132" s="14">
        <v>0.88080579306473195</v>
      </c>
      <c r="K1132" t="b">
        <v>0</v>
      </c>
      <c r="L1132" t="b">
        <v>0</v>
      </c>
      <c r="M1132" t="b">
        <v>0</v>
      </c>
      <c r="N1132" t="s">
        <v>9309</v>
      </c>
      <c r="O1132" t="s">
        <v>9714</v>
      </c>
      <c r="P1132">
        <v>66</v>
      </c>
      <c r="Q1132">
        <v>899976</v>
      </c>
      <c r="R1132">
        <v>900177</v>
      </c>
      <c r="S1132">
        <v>-1</v>
      </c>
      <c r="T1132" t="s">
        <v>20877</v>
      </c>
      <c r="U1132" s="9">
        <v>356</v>
      </c>
      <c r="V1132" t="s">
        <v>6643</v>
      </c>
      <c r="W1132" t="s">
        <v>6644</v>
      </c>
      <c r="X1132" t="s">
        <v>18390</v>
      </c>
      <c r="Y1132" t="s">
        <v>32196</v>
      </c>
      <c r="Z1132">
        <v>3.8979254365698099</v>
      </c>
      <c r="AA1132" s="12">
        <v>0.97693174285858797</v>
      </c>
      <c r="AB1132" s="13">
        <v>0.50785064637923805</v>
      </c>
      <c r="AC1132" s="13">
        <v>0.61155808847935</v>
      </c>
      <c r="AD1132" s="13">
        <v>6.7319994053017798</v>
      </c>
      <c r="AE1132" s="13">
        <v>0.83342292811293495</v>
      </c>
      <c r="AF1132" s="13">
        <v>-0.23628748120453999</v>
      </c>
      <c r="AG1132" s="14">
        <v>0.81320960049352098</v>
      </c>
      <c r="AJ1132" t="s">
        <v>11893</v>
      </c>
      <c r="AK1132" t="s">
        <v>18389</v>
      </c>
      <c r="AM1132" t="s">
        <v>5625</v>
      </c>
      <c r="AN1132" t="s">
        <v>5625</v>
      </c>
      <c r="AO1132" t="s">
        <v>5625</v>
      </c>
      <c r="AP1132">
        <v>8.7874844235522591</v>
      </c>
      <c r="AQ1132">
        <v>27.965</v>
      </c>
      <c r="AR1132">
        <v>0</v>
      </c>
      <c r="AS1132">
        <v>16.384</v>
      </c>
      <c r="AT1132">
        <v>0</v>
      </c>
      <c r="AU1132">
        <v>18.768999999999998</v>
      </c>
      <c r="AV1132">
        <v>6.7510000000000003</v>
      </c>
      <c r="AW1132">
        <v>25.193999999999999</v>
      </c>
      <c r="AX1132">
        <v>11.939</v>
      </c>
      <c r="AY1132">
        <v>16.861000000000001</v>
      </c>
      <c r="AZ1132">
        <v>24.036999999999999</v>
      </c>
      <c r="BA1132">
        <v>12.431129213321471</v>
      </c>
    </row>
    <row r="1133" spans="1:53" x14ac:dyDescent="0.25">
      <c r="A1133">
        <v>1125</v>
      </c>
      <c r="B1133" t="s">
        <v>3611</v>
      </c>
      <c r="C1133" s="7">
        <v>0</v>
      </c>
      <c r="D1133" t="s">
        <v>3612</v>
      </c>
      <c r="E1133" s="16">
        <v>25.111594871553578</v>
      </c>
      <c r="F1133" s="12">
        <v>-1.5974819577253501</v>
      </c>
      <c r="G1133" s="13">
        <v>1.6755342146646</v>
      </c>
      <c r="H1133" s="13">
        <v>1.4766838639143401E-2</v>
      </c>
      <c r="I1133" s="14">
        <v>1.29207811014714E-2</v>
      </c>
      <c r="K1133" t="b">
        <v>0</v>
      </c>
      <c r="L1133" t="b">
        <v>0</v>
      </c>
      <c r="M1133" t="b">
        <v>0</v>
      </c>
      <c r="N1133" t="s">
        <v>9309</v>
      </c>
      <c r="O1133" t="s">
        <v>9714</v>
      </c>
      <c r="P1133">
        <v>258</v>
      </c>
      <c r="Q1133">
        <v>900335</v>
      </c>
      <c r="R1133">
        <v>901112</v>
      </c>
      <c r="S1133">
        <v>1</v>
      </c>
      <c r="T1133" t="s">
        <v>20877</v>
      </c>
      <c r="U1133" s="9">
        <v>158</v>
      </c>
      <c r="V1133" t="s">
        <v>5625</v>
      </c>
      <c r="W1133" t="s">
        <v>5648</v>
      </c>
      <c r="X1133" t="s">
        <v>18388</v>
      </c>
      <c r="Y1133" t="s">
        <v>32197</v>
      </c>
      <c r="Z1133">
        <v>14.269298818561801</v>
      </c>
      <c r="AA1133" s="12">
        <v>0.57773418243937102</v>
      </c>
      <c r="AB1133" s="13">
        <v>-2.7650812541163701</v>
      </c>
      <c r="AC1133" s="13">
        <v>5.6908618386638504E-3</v>
      </c>
      <c r="AD1133" s="13">
        <v>116.64302242036</v>
      </c>
      <c r="AE1133" s="13">
        <v>0.56912432403079805</v>
      </c>
      <c r="AF1133" s="13">
        <v>2.94405658643739</v>
      </c>
      <c r="AG1133" s="14">
        <v>3.2394076549449899E-3</v>
      </c>
      <c r="AI1133" t="s">
        <v>9936</v>
      </c>
      <c r="AJ1133" t="s">
        <v>18387</v>
      </c>
      <c r="AK1133" t="s">
        <v>18386</v>
      </c>
      <c r="AM1133" t="s">
        <v>5625</v>
      </c>
      <c r="AN1133" t="s">
        <v>5625</v>
      </c>
      <c r="AO1133" t="s">
        <v>5625</v>
      </c>
      <c r="AP1133">
        <v>17.617379486214325</v>
      </c>
      <c r="AQ1133">
        <v>37.893999999999998</v>
      </c>
      <c r="AR1133">
        <v>24.167999999999999</v>
      </c>
      <c r="AS1133">
        <v>20.766999999999999</v>
      </c>
      <c r="AT1133">
        <v>3.657</v>
      </c>
      <c r="AU1133">
        <v>6.4740000000000002</v>
      </c>
      <c r="AV1133">
        <v>5.8220000000000001</v>
      </c>
      <c r="AW1133">
        <v>2.1720000000000002</v>
      </c>
      <c r="AX1133">
        <v>52.061999999999998</v>
      </c>
      <c r="AY1133">
        <v>196.82599999999999</v>
      </c>
      <c r="AZ1133">
        <v>184.05699999999999</v>
      </c>
      <c r="BA1133">
        <v>53.864226871235601</v>
      </c>
    </row>
    <row r="1134" spans="1:53" x14ac:dyDescent="0.25">
      <c r="A1134">
        <v>1126</v>
      </c>
      <c r="B1134" t="s">
        <v>3615</v>
      </c>
      <c r="C1134" s="7">
        <v>0</v>
      </c>
      <c r="D1134" t="s">
        <v>3616</v>
      </c>
      <c r="E1134" s="16">
        <v>48.444770424659211</v>
      </c>
      <c r="F1134" s="12">
        <v>-1.1144139999963401</v>
      </c>
      <c r="G1134" s="13">
        <v>1.5129383275438399</v>
      </c>
      <c r="H1134" s="13">
        <v>0.103184374704027</v>
      </c>
      <c r="I1134" s="14">
        <v>0.117476939172887</v>
      </c>
      <c r="K1134" t="b">
        <v>0</v>
      </c>
      <c r="L1134" t="b">
        <v>0</v>
      </c>
      <c r="M1134" t="b">
        <v>0</v>
      </c>
      <c r="N1134" t="s">
        <v>9309</v>
      </c>
      <c r="O1134" t="s">
        <v>9714</v>
      </c>
      <c r="P1134">
        <v>116</v>
      </c>
      <c r="Q1134">
        <v>901631</v>
      </c>
      <c r="R1134">
        <v>901982</v>
      </c>
      <c r="S1134">
        <v>1</v>
      </c>
      <c r="T1134" t="s">
        <v>20877</v>
      </c>
      <c r="U1134" s="9">
        <v>519</v>
      </c>
      <c r="V1134" t="s">
        <v>5625</v>
      </c>
      <c r="W1134" t="s">
        <v>6645</v>
      </c>
      <c r="X1134" t="s">
        <v>18385</v>
      </c>
      <c r="Y1134" t="s">
        <v>32198</v>
      </c>
      <c r="Z1134">
        <v>13.741651107267799</v>
      </c>
      <c r="AA1134" s="12">
        <v>0.58233981788042199</v>
      </c>
      <c r="AB1134" s="13">
        <v>-1.9136833267773701</v>
      </c>
      <c r="AC1134" s="13">
        <v>5.5660630735025501E-2</v>
      </c>
      <c r="AD1134" s="13">
        <v>96.623787669362798</v>
      </c>
      <c r="AE1134" s="13">
        <v>0.77114094733920002</v>
      </c>
      <c r="AF1134" s="13">
        <v>1.9619478550117</v>
      </c>
      <c r="AG1134" s="14">
        <v>4.97685555116665E-2</v>
      </c>
      <c r="AJ1134" t="s">
        <v>18384</v>
      </c>
      <c r="AK1134" t="s">
        <v>18383</v>
      </c>
      <c r="AM1134" t="s">
        <v>5625</v>
      </c>
      <c r="AN1134" t="s">
        <v>5625</v>
      </c>
      <c r="AO1134" t="s">
        <v>5625</v>
      </c>
      <c r="AP1134">
        <v>36.483081698636838</v>
      </c>
      <c r="AQ1134">
        <v>93.796999999999997</v>
      </c>
      <c r="AR1134">
        <v>29.722999999999999</v>
      </c>
      <c r="AS1134">
        <v>33.776000000000003</v>
      </c>
      <c r="AT1134">
        <v>8.0960000000000001</v>
      </c>
      <c r="AU1134">
        <v>21.495999999999999</v>
      </c>
      <c r="AV1134">
        <v>11.599</v>
      </c>
      <c r="AW1134">
        <v>9.6180000000000003</v>
      </c>
      <c r="AX1134">
        <v>49.811</v>
      </c>
      <c r="AY1134">
        <v>407.94900000000001</v>
      </c>
      <c r="AZ1134">
        <v>399.18299999999999</v>
      </c>
      <c r="BA1134">
        <v>30.254393534130674</v>
      </c>
    </row>
    <row r="1135" spans="1:53" x14ac:dyDescent="0.25">
      <c r="A1135">
        <v>1127</v>
      </c>
      <c r="B1135" t="s">
        <v>18382</v>
      </c>
      <c r="C1135" s="7" t="s">
        <v>5625</v>
      </c>
      <c r="D1135" t="s">
        <v>5645</v>
      </c>
      <c r="E1135" s="16" t="s">
        <v>5625</v>
      </c>
      <c r="F1135" s="12" t="s">
        <v>5625</v>
      </c>
      <c r="G1135" s="13" t="s">
        <v>5625</v>
      </c>
      <c r="H1135" s="13" t="s">
        <v>5625</v>
      </c>
      <c r="I1135" s="14" t="s">
        <v>5625</v>
      </c>
      <c r="J1135" t="s">
        <v>5625</v>
      </c>
      <c r="K1135" t="b">
        <v>1</v>
      </c>
      <c r="L1135" t="b">
        <v>0</v>
      </c>
      <c r="M1135" t="b">
        <v>0</v>
      </c>
      <c r="N1135" t="s">
        <v>9309</v>
      </c>
      <c r="O1135" t="s">
        <v>9714</v>
      </c>
      <c r="P1135">
        <v>40</v>
      </c>
      <c r="Q1135">
        <v>902074</v>
      </c>
      <c r="R1135">
        <v>902197</v>
      </c>
      <c r="S1135">
        <v>1</v>
      </c>
      <c r="T1135" t="s">
        <v>20877</v>
      </c>
      <c r="U1135" s="9" t="s">
        <v>5625</v>
      </c>
      <c r="V1135" t="s">
        <v>5625</v>
      </c>
      <c r="W1135" t="s">
        <v>5625</v>
      </c>
      <c r="X1135" t="s">
        <v>18381</v>
      </c>
      <c r="Y1135" t="s">
        <v>5625</v>
      </c>
      <c r="Z1135" t="s">
        <v>5625</v>
      </c>
      <c r="AA1135" s="12" t="s">
        <v>5625</v>
      </c>
      <c r="AB1135" s="13" t="s">
        <v>5625</v>
      </c>
      <c r="AC1135" s="13" t="s">
        <v>5625</v>
      </c>
      <c r="AD1135" s="13" t="s">
        <v>5625</v>
      </c>
      <c r="AE1135" s="13" t="s">
        <v>5625</v>
      </c>
      <c r="AF1135" s="13" t="s">
        <v>5625</v>
      </c>
      <c r="AG1135" s="14" t="s">
        <v>5625</v>
      </c>
      <c r="AM1135" t="s">
        <v>5625</v>
      </c>
      <c r="AN1135" t="s">
        <v>5625</v>
      </c>
      <c r="AO1135" t="s">
        <v>5625</v>
      </c>
      <c r="AP1135" t="s">
        <v>5625</v>
      </c>
      <c r="AQ1135" t="s">
        <v>5625</v>
      </c>
      <c r="AR1135" t="s">
        <v>5625</v>
      </c>
      <c r="AS1135" t="s">
        <v>5625</v>
      </c>
      <c r="AT1135" t="s">
        <v>5625</v>
      </c>
      <c r="AU1135" t="s">
        <v>5625</v>
      </c>
      <c r="AV1135" t="s">
        <v>5625</v>
      </c>
      <c r="AW1135" t="s">
        <v>5625</v>
      </c>
      <c r="AX1135" t="s">
        <v>5625</v>
      </c>
      <c r="AY1135" t="s">
        <v>5625</v>
      </c>
      <c r="AZ1135" t="s">
        <v>5625</v>
      </c>
      <c r="BA1135" t="s">
        <v>5625</v>
      </c>
    </row>
    <row r="1136" spans="1:53" x14ac:dyDescent="0.25">
      <c r="A1136">
        <v>1128</v>
      </c>
      <c r="B1136" t="s">
        <v>18380</v>
      </c>
      <c r="C1136" s="7" t="s">
        <v>5625</v>
      </c>
      <c r="D1136" t="s">
        <v>5645</v>
      </c>
      <c r="E1136" s="16" t="s">
        <v>5625</v>
      </c>
      <c r="F1136" s="12" t="s">
        <v>5625</v>
      </c>
      <c r="G1136" s="13" t="s">
        <v>5625</v>
      </c>
      <c r="H1136" s="13" t="s">
        <v>5625</v>
      </c>
      <c r="I1136" s="14" t="s">
        <v>5625</v>
      </c>
      <c r="J1136" t="s">
        <v>5625</v>
      </c>
      <c r="K1136" t="b">
        <v>1</v>
      </c>
      <c r="L1136" t="b">
        <v>0</v>
      </c>
      <c r="M1136" t="b">
        <v>0</v>
      </c>
      <c r="N1136" t="s">
        <v>9309</v>
      </c>
      <c r="O1136" t="s">
        <v>9714</v>
      </c>
      <c r="P1136">
        <v>47</v>
      </c>
      <c r="Q1136">
        <v>902234</v>
      </c>
      <c r="R1136">
        <v>902378</v>
      </c>
      <c r="S1136">
        <v>1</v>
      </c>
      <c r="T1136" t="s">
        <v>20877</v>
      </c>
      <c r="U1136" s="9" t="s">
        <v>5625</v>
      </c>
      <c r="V1136" t="s">
        <v>5625</v>
      </c>
      <c r="W1136" t="s">
        <v>5625</v>
      </c>
      <c r="X1136" t="s">
        <v>18379</v>
      </c>
      <c r="Y1136" t="s">
        <v>5625</v>
      </c>
      <c r="Z1136" t="s">
        <v>5625</v>
      </c>
      <c r="AA1136" s="12" t="s">
        <v>5625</v>
      </c>
      <c r="AB1136" s="13" t="s">
        <v>5625</v>
      </c>
      <c r="AC1136" s="13" t="s">
        <v>5625</v>
      </c>
      <c r="AD1136" s="13" t="s">
        <v>5625</v>
      </c>
      <c r="AE1136" s="13" t="s">
        <v>5625</v>
      </c>
      <c r="AF1136" s="13" t="s">
        <v>5625</v>
      </c>
      <c r="AG1136" s="14" t="s">
        <v>5625</v>
      </c>
      <c r="AM1136" t="s">
        <v>5625</v>
      </c>
      <c r="AN1136" t="s">
        <v>5625</v>
      </c>
      <c r="AO1136" t="s">
        <v>5625</v>
      </c>
      <c r="AP1136" t="s">
        <v>5625</v>
      </c>
      <c r="AQ1136" t="s">
        <v>5625</v>
      </c>
      <c r="AR1136" t="s">
        <v>5625</v>
      </c>
      <c r="AS1136" t="s">
        <v>5625</v>
      </c>
      <c r="AT1136" t="s">
        <v>5625</v>
      </c>
      <c r="AU1136" t="s">
        <v>5625</v>
      </c>
      <c r="AV1136" t="s">
        <v>5625</v>
      </c>
      <c r="AW1136" t="s">
        <v>5625</v>
      </c>
      <c r="AX1136" t="s">
        <v>5625</v>
      </c>
      <c r="AY1136" t="s">
        <v>5625</v>
      </c>
      <c r="AZ1136" t="s">
        <v>5625</v>
      </c>
      <c r="BA1136" t="s">
        <v>5625</v>
      </c>
    </row>
    <row r="1137" spans="1:53" x14ac:dyDescent="0.25">
      <c r="A1137">
        <v>1129</v>
      </c>
      <c r="B1137" t="s">
        <v>3617</v>
      </c>
      <c r="C1137" s="7">
        <v>0</v>
      </c>
      <c r="D1137" t="s">
        <v>5645</v>
      </c>
      <c r="E1137" s="16">
        <v>18.947581047586972</v>
      </c>
      <c r="F1137" s="12">
        <v>0.687873156054435</v>
      </c>
      <c r="G1137" s="13">
        <v>-1.4917376229983701</v>
      </c>
      <c r="H1137" s="13">
        <v>0.38818667863148398</v>
      </c>
      <c r="I1137" s="14">
        <v>7.3545861700159601E-2</v>
      </c>
      <c r="K1137" t="b">
        <v>0</v>
      </c>
      <c r="L1137" t="b">
        <v>0</v>
      </c>
      <c r="M1137" t="b">
        <v>0</v>
      </c>
      <c r="N1137" t="s">
        <v>9309</v>
      </c>
      <c r="O1137" t="s">
        <v>9714</v>
      </c>
      <c r="P1137">
        <v>114</v>
      </c>
      <c r="Q1137">
        <v>902365</v>
      </c>
      <c r="R1137">
        <v>902710</v>
      </c>
      <c r="S1137">
        <v>1</v>
      </c>
      <c r="T1137" t="s">
        <v>20877</v>
      </c>
      <c r="U1137" s="9">
        <v>383</v>
      </c>
      <c r="V1137" t="s">
        <v>5625</v>
      </c>
      <c r="W1137" t="s">
        <v>5625</v>
      </c>
      <c r="X1137" t="s">
        <v>18378</v>
      </c>
      <c r="Y1137" t="s">
        <v>32199</v>
      </c>
      <c r="Z1137">
        <v>9.6737675476864293</v>
      </c>
      <c r="AA1137" s="12">
        <v>0.64332936020534204</v>
      </c>
      <c r="AB1137" s="13">
        <v>1.06923948851779</v>
      </c>
      <c r="AC1137" s="13">
        <v>0.28496176932811601</v>
      </c>
      <c r="AD1137" s="13">
        <v>11.8734159667346</v>
      </c>
      <c r="AE1137" s="13">
        <v>0.67520504369008005</v>
      </c>
      <c r="AF1137" s="13">
        <v>-2.2093105449062298</v>
      </c>
      <c r="AG1137" s="14">
        <v>2.71530482398308E-2</v>
      </c>
      <c r="AM1137" t="s">
        <v>5625</v>
      </c>
      <c r="AN1137" t="s">
        <v>5625</v>
      </c>
      <c r="AO1137" t="s">
        <v>5625</v>
      </c>
      <c r="AP1137">
        <v>25.598324190347885</v>
      </c>
      <c r="AQ1137">
        <v>7.758</v>
      </c>
      <c r="AR1137">
        <v>26.207000000000001</v>
      </c>
      <c r="AS1137">
        <v>16.227</v>
      </c>
      <c r="AT1137">
        <v>12.355</v>
      </c>
      <c r="AU1137">
        <v>32.805</v>
      </c>
      <c r="AV1137">
        <v>18.356000000000002</v>
      </c>
      <c r="AW1137">
        <v>9.7850000000000001</v>
      </c>
      <c r="AX1137">
        <v>9.9369999999999994</v>
      </c>
      <c r="AY1137">
        <v>7.3680000000000003</v>
      </c>
      <c r="AZ1137">
        <v>4.2009999999999996</v>
      </c>
      <c r="BA1137">
        <v>12.6743469587995</v>
      </c>
    </row>
    <row r="1138" spans="1:53" x14ac:dyDescent="0.25">
      <c r="A1138">
        <v>1130</v>
      </c>
      <c r="B1138" t="s">
        <v>3618</v>
      </c>
      <c r="C1138" s="7">
        <v>0</v>
      </c>
      <c r="D1138" t="s">
        <v>3619</v>
      </c>
      <c r="E1138" s="16">
        <v>331.06802861386257</v>
      </c>
      <c r="F1138" s="12">
        <v>0.99038649749360197</v>
      </c>
      <c r="G1138" s="13">
        <v>-2.3721456448115998</v>
      </c>
      <c r="H1138" s="13">
        <v>6.9392248091553095E-4</v>
      </c>
      <c r="I1138" s="14">
        <v>1.59725184122295E-21</v>
      </c>
      <c r="K1138" t="b">
        <v>0</v>
      </c>
      <c r="L1138" t="b">
        <v>0</v>
      </c>
      <c r="M1138" t="b">
        <v>0</v>
      </c>
      <c r="N1138" t="s">
        <v>9309</v>
      </c>
      <c r="O1138" t="s">
        <v>9714</v>
      </c>
      <c r="P1138">
        <v>446</v>
      </c>
      <c r="Q1138">
        <v>902736</v>
      </c>
      <c r="R1138">
        <v>904077</v>
      </c>
      <c r="S1138">
        <v>-1</v>
      </c>
      <c r="T1138" t="s">
        <v>20877</v>
      </c>
      <c r="U1138" s="9">
        <v>26</v>
      </c>
      <c r="V1138" t="s">
        <v>6005</v>
      </c>
      <c r="W1138" t="s">
        <v>5625</v>
      </c>
      <c r="X1138" t="s">
        <v>18377</v>
      </c>
      <c r="Y1138" t="s">
        <v>32200</v>
      </c>
      <c r="Z1138">
        <v>751.607788424104</v>
      </c>
      <c r="AA1138" s="12">
        <v>0.26370550571465301</v>
      </c>
      <c r="AB1138" s="13">
        <v>3.7556534696141899</v>
      </c>
      <c r="AC1138" s="13">
        <v>1.7288977714191001E-4</v>
      </c>
      <c r="AD1138" s="13">
        <v>711.72797722827397</v>
      </c>
      <c r="AE1138" s="13">
        <v>0.23779132813193901</v>
      </c>
      <c r="AF1138" s="13">
        <v>-9.9757449670133092</v>
      </c>
      <c r="AG1138" s="14">
        <v>1.9463530344173901E-23</v>
      </c>
      <c r="AI1138" t="s">
        <v>10926</v>
      </c>
      <c r="AJ1138" t="s">
        <v>10925</v>
      </c>
      <c r="AM1138" t="s">
        <v>5625</v>
      </c>
      <c r="AN1138" t="s">
        <v>5625</v>
      </c>
      <c r="AO1138" t="s">
        <v>5625</v>
      </c>
      <c r="AP1138">
        <v>312.16211445545036</v>
      </c>
      <c r="AQ1138">
        <v>329.14299999999997</v>
      </c>
      <c r="AR1138">
        <v>269.178</v>
      </c>
      <c r="AS1138">
        <v>413.78899999999999</v>
      </c>
      <c r="AT1138">
        <v>376.14299999999997</v>
      </c>
      <c r="AU1138">
        <v>408.85599999999999</v>
      </c>
      <c r="AV1138">
        <v>475.62</v>
      </c>
      <c r="AW1138">
        <v>337.34699999999998</v>
      </c>
      <c r="AX1138">
        <v>88.451999999999998</v>
      </c>
      <c r="AY1138">
        <v>93.825999999999993</v>
      </c>
      <c r="AZ1138">
        <v>90.793000000000006</v>
      </c>
      <c r="BA1138">
        <v>78.257712765741886</v>
      </c>
    </row>
    <row r="1139" spans="1:53" x14ac:dyDescent="0.25">
      <c r="A1139">
        <v>1131</v>
      </c>
      <c r="B1139" t="s">
        <v>18376</v>
      </c>
      <c r="C1139" s="7" t="s">
        <v>5625</v>
      </c>
      <c r="D1139" t="s">
        <v>5645</v>
      </c>
      <c r="E1139" s="16" t="s">
        <v>5625</v>
      </c>
      <c r="F1139" s="12" t="s">
        <v>5625</v>
      </c>
      <c r="G1139" s="13" t="s">
        <v>5625</v>
      </c>
      <c r="H1139" s="13" t="s">
        <v>5625</v>
      </c>
      <c r="I1139" s="14" t="s">
        <v>5625</v>
      </c>
      <c r="J1139" t="s">
        <v>5625</v>
      </c>
      <c r="K1139" t="b">
        <v>1</v>
      </c>
      <c r="L1139" t="b">
        <v>0</v>
      </c>
      <c r="M1139" t="b">
        <v>0</v>
      </c>
      <c r="N1139" t="s">
        <v>9309</v>
      </c>
      <c r="O1139" t="s">
        <v>9714</v>
      </c>
      <c r="P1139">
        <v>31</v>
      </c>
      <c r="Q1139">
        <v>904141</v>
      </c>
      <c r="R1139">
        <v>904237</v>
      </c>
      <c r="S1139">
        <v>-1</v>
      </c>
      <c r="T1139" t="s">
        <v>20877</v>
      </c>
      <c r="U1139" s="9" t="s">
        <v>5625</v>
      </c>
      <c r="V1139" t="s">
        <v>5625</v>
      </c>
      <c r="W1139" t="s">
        <v>5625</v>
      </c>
      <c r="X1139" t="s">
        <v>18375</v>
      </c>
      <c r="Y1139" t="s">
        <v>5625</v>
      </c>
      <c r="Z1139" t="s">
        <v>5625</v>
      </c>
      <c r="AA1139" s="12" t="s">
        <v>5625</v>
      </c>
      <c r="AB1139" s="13" t="s">
        <v>5625</v>
      </c>
      <c r="AC1139" s="13" t="s">
        <v>5625</v>
      </c>
      <c r="AD1139" s="13" t="s">
        <v>5625</v>
      </c>
      <c r="AE1139" s="13" t="s">
        <v>5625</v>
      </c>
      <c r="AF1139" s="13" t="s">
        <v>5625</v>
      </c>
      <c r="AG1139" s="14" t="s">
        <v>5625</v>
      </c>
      <c r="AM1139" t="s">
        <v>5625</v>
      </c>
      <c r="AN1139" t="s">
        <v>5625</v>
      </c>
      <c r="AO1139" t="s">
        <v>5625</v>
      </c>
      <c r="AP1139" t="s">
        <v>5625</v>
      </c>
      <c r="AQ1139" t="s">
        <v>5625</v>
      </c>
      <c r="AR1139" t="s">
        <v>5625</v>
      </c>
      <c r="AS1139" t="s">
        <v>5625</v>
      </c>
      <c r="AT1139" t="s">
        <v>5625</v>
      </c>
      <c r="AU1139" t="s">
        <v>5625</v>
      </c>
      <c r="AV1139" t="s">
        <v>5625</v>
      </c>
      <c r="AW1139" t="s">
        <v>5625</v>
      </c>
      <c r="AX1139" t="s">
        <v>5625</v>
      </c>
      <c r="AY1139" t="s">
        <v>5625</v>
      </c>
      <c r="AZ1139" t="s">
        <v>5625</v>
      </c>
      <c r="BA1139" t="s">
        <v>5625</v>
      </c>
    </row>
    <row r="1140" spans="1:53" x14ac:dyDescent="0.25">
      <c r="A1140">
        <v>1132</v>
      </c>
      <c r="B1140" t="s">
        <v>3620</v>
      </c>
      <c r="C1140" s="7">
        <v>0</v>
      </c>
      <c r="D1140" t="s">
        <v>3621</v>
      </c>
      <c r="E1140" s="16">
        <v>41.908181837270845</v>
      </c>
      <c r="F1140" s="12">
        <v>-5.0576061343427799E-2</v>
      </c>
      <c r="G1140" s="13">
        <v>-0.110251241753463</v>
      </c>
      <c r="H1140" s="13">
        <v>0.92913210757643105</v>
      </c>
      <c r="I1140" s="14">
        <v>0.89939257776194104</v>
      </c>
      <c r="K1140" t="b">
        <v>0</v>
      </c>
      <c r="L1140" t="b">
        <v>0</v>
      </c>
      <c r="M1140" t="b">
        <v>0</v>
      </c>
      <c r="N1140" t="s">
        <v>9309</v>
      </c>
      <c r="O1140" t="s">
        <v>9714</v>
      </c>
      <c r="P1140">
        <v>581</v>
      </c>
      <c r="Q1140">
        <v>904288</v>
      </c>
      <c r="R1140">
        <v>906034</v>
      </c>
      <c r="S1140">
        <v>1</v>
      </c>
      <c r="T1140" t="s">
        <v>20877</v>
      </c>
      <c r="U1140" s="9">
        <v>211</v>
      </c>
      <c r="V1140" t="s">
        <v>5625</v>
      </c>
      <c r="W1140" t="s">
        <v>6019</v>
      </c>
      <c r="X1140" t="s">
        <v>18374</v>
      </c>
      <c r="Y1140" t="s">
        <v>32201</v>
      </c>
      <c r="Z1140">
        <v>80.872765921745199</v>
      </c>
      <c r="AA1140" s="12">
        <v>0.39634733270932998</v>
      </c>
      <c r="AB1140" s="13">
        <v>-0.127605403567882</v>
      </c>
      <c r="AC1140" s="13">
        <v>0.89846125466717497</v>
      </c>
      <c r="AD1140" s="13">
        <v>189.357707422364</v>
      </c>
      <c r="AE1140" s="13">
        <v>0.55237006254457999</v>
      </c>
      <c r="AF1140" s="13">
        <v>-0.19959670016433001</v>
      </c>
      <c r="AG1140" s="14">
        <v>0.84179600874270299</v>
      </c>
      <c r="AH1140" t="s">
        <v>10823</v>
      </c>
      <c r="AI1140" t="s">
        <v>10179</v>
      </c>
      <c r="AJ1140" t="s">
        <v>15782</v>
      </c>
      <c r="AK1140" t="s">
        <v>18373</v>
      </c>
      <c r="AM1140" t="s">
        <v>5625</v>
      </c>
      <c r="AN1140" t="s">
        <v>5625</v>
      </c>
      <c r="AO1140" t="s">
        <v>5625</v>
      </c>
      <c r="AP1140">
        <v>24.53172734908339</v>
      </c>
      <c r="AQ1140">
        <v>66.992999999999995</v>
      </c>
      <c r="AR1140">
        <v>33.859000000000002</v>
      </c>
      <c r="AS1140">
        <v>42.249000000000002</v>
      </c>
      <c r="AT1140">
        <v>30.11</v>
      </c>
      <c r="AU1140">
        <v>23.047000000000001</v>
      </c>
      <c r="AV1140">
        <v>26.425999999999998</v>
      </c>
      <c r="AW1140">
        <v>17.402000000000001</v>
      </c>
      <c r="AX1140">
        <v>30.433</v>
      </c>
      <c r="AY1140">
        <v>87.590999999999994</v>
      </c>
      <c r="AZ1140">
        <v>79.971000000000004</v>
      </c>
      <c r="BA1140">
        <v>20.750587681686959</v>
      </c>
    </row>
    <row r="1141" spans="1:53" x14ac:dyDescent="0.25">
      <c r="A1141">
        <v>1133</v>
      </c>
      <c r="B1141" t="s">
        <v>5540</v>
      </c>
      <c r="C1141" s="7">
        <v>0</v>
      </c>
      <c r="D1141" t="s">
        <v>3627</v>
      </c>
      <c r="E1141" s="16">
        <v>4363.0820607016885</v>
      </c>
      <c r="F1141" s="12">
        <v>1.38310369012284</v>
      </c>
      <c r="G1141" s="13">
        <v>-6.7770819053386697</v>
      </c>
      <c r="H1141" s="13">
        <v>2.6914123781758098E-4</v>
      </c>
      <c r="I1141" s="14">
        <v>4.7440454483277597E-89</v>
      </c>
      <c r="K1141" t="b">
        <v>0</v>
      </c>
      <c r="L1141" t="b">
        <v>0</v>
      </c>
      <c r="M1141" t="b">
        <v>0</v>
      </c>
      <c r="N1141" t="s">
        <v>9309</v>
      </c>
      <c r="O1141" t="s">
        <v>9714</v>
      </c>
      <c r="P1141">
        <v>422</v>
      </c>
      <c r="Q1141">
        <v>906343</v>
      </c>
      <c r="R1141">
        <v>907612</v>
      </c>
      <c r="S1141">
        <v>-1</v>
      </c>
      <c r="T1141" t="s">
        <v>20877</v>
      </c>
      <c r="U1141" s="9">
        <v>309</v>
      </c>
      <c r="V1141" t="s">
        <v>6548</v>
      </c>
      <c r="W1141" t="s">
        <v>6549</v>
      </c>
      <c r="X1141" t="s">
        <v>18372</v>
      </c>
      <c r="Y1141" t="s">
        <v>33521</v>
      </c>
      <c r="Z1141">
        <v>11418.0431320802</v>
      </c>
      <c r="AA1141" s="12">
        <v>0.34455436161722902</v>
      </c>
      <c r="AB1141" s="13">
        <v>4.0141813432022602</v>
      </c>
      <c r="AC1141" s="13">
        <v>5.9652472411232201E-5</v>
      </c>
      <c r="AD1141" s="13">
        <v>7517.5727140811696</v>
      </c>
      <c r="AE1141" s="13">
        <v>0.33196559102624501</v>
      </c>
      <c r="AF1141" s="13">
        <v>-20.415013147561101</v>
      </c>
      <c r="AG1141" s="14">
        <v>1.22998326376141E-92</v>
      </c>
      <c r="AH1141" t="s">
        <v>18367</v>
      </c>
      <c r="AI1141" t="s">
        <v>18371</v>
      </c>
      <c r="AJ1141" t="s">
        <v>18370</v>
      </c>
      <c r="AK1141" t="s">
        <v>18369</v>
      </c>
      <c r="AM1141" t="s">
        <v>5625</v>
      </c>
      <c r="AN1141" t="s">
        <v>5625</v>
      </c>
      <c r="AO1141" t="s">
        <v>5625</v>
      </c>
      <c r="AP1141">
        <v>4887.2072428067549</v>
      </c>
      <c r="AQ1141">
        <v>4070.8850000000002</v>
      </c>
      <c r="AR1141">
        <v>2742.5650000000001</v>
      </c>
      <c r="AS1141">
        <v>5751.6710000000003</v>
      </c>
      <c r="AT1141">
        <v>6840.098</v>
      </c>
      <c r="AU1141">
        <v>7576.7830000000004</v>
      </c>
      <c r="AV1141">
        <v>4982.9260000000004</v>
      </c>
      <c r="AW1141">
        <v>8217.8189999999995</v>
      </c>
      <c r="AX1141">
        <v>46.195</v>
      </c>
      <c r="AY1141">
        <v>52.411999999999999</v>
      </c>
      <c r="AZ1141">
        <v>60.155999999999999</v>
      </c>
      <c r="BA1141">
        <v>44.794677785828021</v>
      </c>
    </row>
    <row r="1142" spans="1:53" x14ac:dyDescent="0.25">
      <c r="A1142">
        <v>1134</v>
      </c>
      <c r="B1142" t="s">
        <v>5541</v>
      </c>
      <c r="C1142" s="7">
        <v>0</v>
      </c>
      <c r="D1142" t="s">
        <v>3629</v>
      </c>
      <c r="E1142" s="16">
        <v>4097.359748108167</v>
      </c>
      <c r="F1142" s="12">
        <v>0.80038568034836</v>
      </c>
      <c r="G1142" s="13">
        <v>-6.9086847386032897</v>
      </c>
      <c r="H1142" s="13">
        <v>6.4916130238926201E-2</v>
      </c>
      <c r="I1142" s="14">
        <v>1.72205652136991E-55</v>
      </c>
      <c r="K1142" t="b">
        <v>0</v>
      </c>
      <c r="L1142" t="b">
        <v>0</v>
      </c>
      <c r="M1142" t="b">
        <v>0</v>
      </c>
      <c r="N1142" t="s">
        <v>9309</v>
      </c>
      <c r="O1142" t="s">
        <v>9714</v>
      </c>
      <c r="P1142">
        <v>402</v>
      </c>
      <c r="Q1142">
        <v>907621</v>
      </c>
      <c r="R1142">
        <v>908830</v>
      </c>
      <c r="S1142">
        <v>-1</v>
      </c>
      <c r="T1142" t="s">
        <v>20877</v>
      </c>
      <c r="U1142" s="9">
        <v>9</v>
      </c>
      <c r="V1142" t="s">
        <v>6646</v>
      </c>
      <c r="W1142" t="s">
        <v>6584</v>
      </c>
      <c r="X1142" t="s">
        <v>18368</v>
      </c>
      <c r="Y1142" t="s">
        <v>33522</v>
      </c>
      <c r="Z1142">
        <v>7644.9924698327804</v>
      </c>
      <c r="AA1142" s="12">
        <v>0.373258770251373</v>
      </c>
      <c r="AB1142" s="13">
        <v>2.1443184839550802</v>
      </c>
      <c r="AC1142" s="13">
        <v>3.2007376764385399E-2</v>
      </c>
      <c r="AD1142" s="13">
        <v>6715.1115941039698</v>
      </c>
      <c r="AE1142" s="13">
        <v>0.43019516263662999</v>
      </c>
      <c r="AF1142" s="13">
        <v>-16.0594198601875</v>
      </c>
      <c r="AG1142" s="14">
        <v>4.9112319769429597E-58</v>
      </c>
      <c r="AH1142" t="s">
        <v>18367</v>
      </c>
      <c r="AI1142" t="s">
        <v>18366</v>
      </c>
      <c r="AJ1142" t="s">
        <v>12975</v>
      </c>
      <c r="AK1142" t="s">
        <v>18365</v>
      </c>
      <c r="AM1142" t="s">
        <v>5625</v>
      </c>
      <c r="AN1142" t="s">
        <v>5625</v>
      </c>
      <c r="AO1142" t="s">
        <v>5625</v>
      </c>
      <c r="AP1142">
        <v>3874.0649924326676</v>
      </c>
      <c r="AQ1142">
        <v>5777.9539999999997</v>
      </c>
      <c r="AR1142">
        <v>1890.3510000000001</v>
      </c>
      <c r="AS1142">
        <v>4847.0690000000004</v>
      </c>
      <c r="AT1142">
        <v>4169.7610000000004</v>
      </c>
      <c r="AU1142">
        <v>4466.3</v>
      </c>
      <c r="AV1142">
        <v>3356.4839999999999</v>
      </c>
      <c r="AW1142">
        <v>5024.8819999999996</v>
      </c>
      <c r="AX1142">
        <v>28.638999999999999</v>
      </c>
      <c r="AY1142">
        <v>45.201999999999998</v>
      </c>
      <c r="AZ1142">
        <v>50.353000000000002</v>
      </c>
      <c r="BA1142">
        <v>37.200848216540187</v>
      </c>
    </row>
    <row r="1143" spans="1:53" x14ac:dyDescent="0.25">
      <c r="A1143">
        <v>1135</v>
      </c>
      <c r="B1143" t="s">
        <v>5542</v>
      </c>
      <c r="C1143" s="7">
        <v>0</v>
      </c>
      <c r="D1143" t="s">
        <v>5543</v>
      </c>
      <c r="E1143" s="16">
        <v>997.45016122858181</v>
      </c>
      <c r="F1143" s="12">
        <v>1.6382158861912599</v>
      </c>
      <c r="G1143" s="13">
        <v>-6.1502401495679102</v>
      </c>
      <c r="H1143" s="13">
        <v>2.48849748278553E-3</v>
      </c>
      <c r="I1143" s="14">
        <v>3.6008406650159202E-13</v>
      </c>
      <c r="K1143" t="b">
        <v>0</v>
      </c>
      <c r="L1143" t="b">
        <v>0</v>
      </c>
      <c r="M1143" t="b">
        <v>0</v>
      </c>
      <c r="N1143" t="s">
        <v>9309</v>
      </c>
      <c r="O1143" t="s">
        <v>9714</v>
      </c>
      <c r="P1143">
        <v>155</v>
      </c>
      <c r="Q1143">
        <v>908914</v>
      </c>
      <c r="R1143">
        <v>909382</v>
      </c>
      <c r="S1143">
        <v>-1</v>
      </c>
      <c r="T1143" t="s">
        <v>20877</v>
      </c>
      <c r="U1143" s="9">
        <v>84</v>
      </c>
      <c r="V1143" t="s">
        <v>5625</v>
      </c>
      <c r="W1143" t="s">
        <v>6647</v>
      </c>
      <c r="X1143" t="s">
        <v>18364</v>
      </c>
      <c r="Y1143" t="s">
        <v>33523</v>
      </c>
      <c r="Z1143">
        <v>1117.14264791859</v>
      </c>
      <c r="AA1143" s="12">
        <v>0.48517914645470001</v>
      </c>
      <c r="AB1143" s="13">
        <v>3.3765175155651899</v>
      </c>
      <c r="AC1143" s="13">
        <v>7.3409697815470497E-4</v>
      </c>
      <c r="AD1143" s="13">
        <v>640.04017124178904</v>
      </c>
      <c r="AE1143" s="13">
        <v>0.79212695148585299</v>
      </c>
      <c r="AF1143" s="13">
        <v>-7.7642101913480301</v>
      </c>
      <c r="AG1143" s="14">
        <v>8.2155555748353802E-15</v>
      </c>
      <c r="AI1143" t="s">
        <v>18363</v>
      </c>
      <c r="AJ1143" t="s">
        <v>18362</v>
      </c>
      <c r="AK1143" t="s">
        <v>18361</v>
      </c>
      <c r="AM1143" t="s">
        <v>5625</v>
      </c>
      <c r="AN1143" t="s">
        <v>5625</v>
      </c>
      <c r="AO1143" t="s">
        <v>5625</v>
      </c>
      <c r="AP1143">
        <v>1623.8116449143274</v>
      </c>
      <c r="AQ1143">
        <v>285.39600000000002</v>
      </c>
      <c r="AR1143">
        <v>820.34100000000001</v>
      </c>
      <c r="AS1143">
        <v>1260.252</v>
      </c>
      <c r="AT1143">
        <v>1545.346</v>
      </c>
      <c r="AU1143">
        <v>2149.5929999999998</v>
      </c>
      <c r="AV1143">
        <v>2087.7469999999998</v>
      </c>
      <c r="AW1143">
        <v>1987.3579999999999</v>
      </c>
      <c r="AX1143">
        <v>20.51</v>
      </c>
      <c r="AY1143">
        <v>0.90500000000000003</v>
      </c>
      <c r="AZ1143">
        <v>3.097</v>
      </c>
      <c r="BA1143">
        <v>20.021289838762947</v>
      </c>
    </row>
    <row r="1144" spans="1:53" x14ac:dyDescent="0.25">
      <c r="A1144">
        <v>1136</v>
      </c>
      <c r="B1144" t="s">
        <v>18360</v>
      </c>
      <c r="C1144" s="7" t="s">
        <v>5625</v>
      </c>
      <c r="D1144" t="s">
        <v>5645</v>
      </c>
      <c r="E1144" s="16" t="s">
        <v>5625</v>
      </c>
      <c r="F1144" s="12" t="s">
        <v>5625</v>
      </c>
      <c r="G1144" s="13" t="s">
        <v>5625</v>
      </c>
      <c r="H1144" s="13" t="s">
        <v>5625</v>
      </c>
      <c r="I1144" s="14" t="s">
        <v>5625</v>
      </c>
      <c r="J1144" t="s">
        <v>5625</v>
      </c>
      <c r="K1144" t="b">
        <v>1</v>
      </c>
      <c r="L1144" t="b">
        <v>0</v>
      </c>
      <c r="M1144" t="b">
        <v>0</v>
      </c>
      <c r="N1144" t="s">
        <v>9309</v>
      </c>
      <c r="O1144" t="s">
        <v>9714</v>
      </c>
      <c r="P1144">
        <v>47</v>
      </c>
      <c r="Q1144">
        <v>909431</v>
      </c>
      <c r="R1144">
        <v>909575</v>
      </c>
      <c r="S1144">
        <v>-1</v>
      </c>
      <c r="T1144" t="s">
        <v>20877</v>
      </c>
      <c r="U1144" s="9" t="s">
        <v>5625</v>
      </c>
      <c r="V1144" t="s">
        <v>5625</v>
      </c>
      <c r="W1144" t="s">
        <v>5625</v>
      </c>
      <c r="X1144" t="s">
        <v>18359</v>
      </c>
      <c r="Y1144" t="s">
        <v>5625</v>
      </c>
      <c r="Z1144" t="s">
        <v>5625</v>
      </c>
      <c r="AA1144" s="12" t="s">
        <v>5625</v>
      </c>
      <c r="AB1144" s="13" t="s">
        <v>5625</v>
      </c>
      <c r="AC1144" s="13" t="s">
        <v>5625</v>
      </c>
      <c r="AD1144" s="13" t="s">
        <v>5625</v>
      </c>
      <c r="AE1144" s="13" t="s">
        <v>5625</v>
      </c>
      <c r="AF1144" s="13" t="s">
        <v>5625</v>
      </c>
      <c r="AG1144" s="14" t="s">
        <v>5625</v>
      </c>
      <c r="AM1144" t="s">
        <v>5625</v>
      </c>
      <c r="AN1144" t="s">
        <v>5625</v>
      </c>
      <c r="AO1144" t="s">
        <v>5625</v>
      </c>
      <c r="AP1144" t="s">
        <v>5625</v>
      </c>
      <c r="AQ1144" t="s">
        <v>5625</v>
      </c>
      <c r="AR1144" t="s">
        <v>5625</v>
      </c>
      <c r="AS1144" t="s">
        <v>5625</v>
      </c>
      <c r="AT1144" t="s">
        <v>5625</v>
      </c>
      <c r="AU1144" t="s">
        <v>5625</v>
      </c>
      <c r="AV1144" t="s">
        <v>5625</v>
      </c>
      <c r="AW1144" t="s">
        <v>5625</v>
      </c>
      <c r="AX1144" t="s">
        <v>5625</v>
      </c>
      <c r="AY1144" t="s">
        <v>5625</v>
      </c>
      <c r="AZ1144" t="s">
        <v>5625</v>
      </c>
      <c r="BA1144" t="s">
        <v>5625</v>
      </c>
    </row>
    <row r="1145" spans="1:53" x14ac:dyDescent="0.25">
      <c r="A1145">
        <v>1137</v>
      </c>
      <c r="B1145" t="s">
        <v>18358</v>
      </c>
      <c r="C1145" s="7" t="s">
        <v>5625</v>
      </c>
      <c r="D1145" t="s">
        <v>5645</v>
      </c>
      <c r="E1145" s="16" t="s">
        <v>5625</v>
      </c>
      <c r="F1145" s="12" t="s">
        <v>5625</v>
      </c>
      <c r="G1145" s="13" t="s">
        <v>5625</v>
      </c>
      <c r="H1145" s="13" t="s">
        <v>5625</v>
      </c>
      <c r="I1145" s="14" t="s">
        <v>5625</v>
      </c>
      <c r="J1145" t="s">
        <v>5625</v>
      </c>
      <c r="K1145" t="b">
        <v>1</v>
      </c>
      <c r="L1145" t="b">
        <v>0</v>
      </c>
      <c r="M1145" t="b">
        <v>0</v>
      </c>
      <c r="N1145" t="s">
        <v>9309</v>
      </c>
      <c r="O1145" t="s">
        <v>9714</v>
      </c>
      <c r="P1145">
        <v>32</v>
      </c>
      <c r="Q1145">
        <v>909624</v>
      </c>
      <c r="R1145">
        <v>909723</v>
      </c>
      <c r="S1145">
        <v>1</v>
      </c>
      <c r="T1145" t="s">
        <v>20877</v>
      </c>
      <c r="U1145" s="9" t="s">
        <v>5625</v>
      </c>
      <c r="V1145" t="s">
        <v>5625</v>
      </c>
      <c r="W1145" t="s">
        <v>5625</v>
      </c>
      <c r="X1145" t="s">
        <v>18357</v>
      </c>
      <c r="Y1145" t="s">
        <v>5625</v>
      </c>
      <c r="Z1145" t="s">
        <v>5625</v>
      </c>
      <c r="AA1145" s="12" t="s">
        <v>5625</v>
      </c>
      <c r="AB1145" s="13" t="s">
        <v>5625</v>
      </c>
      <c r="AC1145" s="13" t="s">
        <v>5625</v>
      </c>
      <c r="AD1145" s="13" t="s">
        <v>5625</v>
      </c>
      <c r="AE1145" s="13" t="s">
        <v>5625</v>
      </c>
      <c r="AF1145" s="13" t="s">
        <v>5625</v>
      </c>
      <c r="AG1145" s="14" t="s">
        <v>5625</v>
      </c>
      <c r="AM1145" t="s">
        <v>5625</v>
      </c>
      <c r="AN1145" t="s">
        <v>5625</v>
      </c>
      <c r="AO1145" t="s">
        <v>5625</v>
      </c>
      <c r="AP1145" t="s">
        <v>5625</v>
      </c>
      <c r="AQ1145" t="s">
        <v>5625</v>
      </c>
      <c r="AR1145" t="s">
        <v>5625</v>
      </c>
      <c r="AS1145" t="s">
        <v>5625</v>
      </c>
      <c r="AT1145" t="s">
        <v>5625</v>
      </c>
      <c r="AU1145" t="s">
        <v>5625</v>
      </c>
      <c r="AV1145" t="s">
        <v>5625</v>
      </c>
      <c r="AW1145" t="s">
        <v>5625</v>
      </c>
      <c r="AX1145" t="s">
        <v>5625</v>
      </c>
      <c r="AY1145" t="s">
        <v>5625</v>
      </c>
      <c r="AZ1145" t="s">
        <v>5625</v>
      </c>
      <c r="BA1145" t="s">
        <v>5625</v>
      </c>
    </row>
    <row r="1146" spans="1:53" x14ac:dyDescent="0.25">
      <c r="A1146">
        <v>1138</v>
      </c>
      <c r="B1146" t="s">
        <v>18356</v>
      </c>
      <c r="C1146" s="7" t="s">
        <v>5625</v>
      </c>
      <c r="D1146" t="s">
        <v>5645</v>
      </c>
      <c r="E1146" s="16" t="s">
        <v>5625</v>
      </c>
      <c r="F1146" s="12" t="s">
        <v>5625</v>
      </c>
      <c r="G1146" s="13" t="s">
        <v>5625</v>
      </c>
      <c r="H1146" s="13" t="s">
        <v>5625</v>
      </c>
      <c r="I1146" s="14" t="s">
        <v>5625</v>
      </c>
      <c r="J1146" t="s">
        <v>5625</v>
      </c>
      <c r="K1146" t="b">
        <v>1</v>
      </c>
      <c r="L1146" t="b">
        <v>0</v>
      </c>
      <c r="M1146" t="b">
        <v>0</v>
      </c>
      <c r="N1146" t="s">
        <v>9309</v>
      </c>
      <c r="O1146" t="s">
        <v>9714</v>
      </c>
      <c r="P1146">
        <v>54</v>
      </c>
      <c r="Q1146">
        <v>909766</v>
      </c>
      <c r="R1146">
        <v>909931</v>
      </c>
      <c r="S1146">
        <v>1</v>
      </c>
      <c r="T1146" t="s">
        <v>20877</v>
      </c>
      <c r="U1146" s="9" t="s">
        <v>5625</v>
      </c>
      <c r="V1146" t="s">
        <v>5625</v>
      </c>
      <c r="W1146" t="s">
        <v>5625</v>
      </c>
      <c r="X1146" t="s">
        <v>18355</v>
      </c>
      <c r="Y1146" t="s">
        <v>5625</v>
      </c>
      <c r="Z1146" t="s">
        <v>5625</v>
      </c>
      <c r="AA1146" s="12" t="s">
        <v>5625</v>
      </c>
      <c r="AB1146" s="13" t="s">
        <v>5625</v>
      </c>
      <c r="AC1146" s="13" t="s">
        <v>5625</v>
      </c>
      <c r="AD1146" s="13" t="s">
        <v>5625</v>
      </c>
      <c r="AE1146" s="13" t="s">
        <v>5625</v>
      </c>
      <c r="AF1146" s="13" t="s">
        <v>5625</v>
      </c>
      <c r="AG1146" s="14" t="s">
        <v>5625</v>
      </c>
      <c r="AM1146" t="s">
        <v>5625</v>
      </c>
      <c r="AN1146" t="s">
        <v>5625</v>
      </c>
      <c r="AO1146" t="s">
        <v>5625</v>
      </c>
      <c r="AP1146" t="s">
        <v>5625</v>
      </c>
      <c r="AQ1146" t="s">
        <v>5625</v>
      </c>
      <c r="AR1146" t="s">
        <v>5625</v>
      </c>
      <c r="AS1146" t="s">
        <v>5625</v>
      </c>
      <c r="AT1146" t="s">
        <v>5625</v>
      </c>
      <c r="AU1146" t="s">
        <v>5625</v>
      </c>
      <c r="AV1146" t="s">
        <v>5625</v>
      </c>
      <c r="AW1146" t="s">
        <v>5625</v>
      </c>
      <c r="AX1146" t="s">
        <v>5625</v>
      </c>
      <c r="AY1146" t="s">
        <v>5625</v>
      </c>
      <c r="AZ1146" t="s">
        <v>5625</v>
      </c>
      <c r="BA1146" t="s">
        <v>5625</v>
      </c>
    </row>
    <row r="1147" spans="1:53" x14ac:dyDescent="0.25">
      <c r="A1147">
        <v>1139</v>
      </c>
      <c r="B1147" t="s">
        <v>5544</v>
      </c>
      <c r="C1147" s="7">
        <v>0</v>
      </c>
      <c r="D1147" t="s">
        <v>635</v>
      </c>
      <c r="E1147" s="16">
        <v>638.43585938048648</v>
      </c>
      <c r="F1147" s="12">
        <v>2.3419812333733598</v>
      </c>
      <c r="G1147" s="13">
        <v>-3.5999320148560598</v>
      </c>
      <c r="H1147" s="13">
        <v>8.7367598388222905E-29</v>
      </c>
      <c r="I1147" s="14">
        <v>3.1295919252196003E-26</v>
      </c>
      <c r="K1147" t="b">
        <v>0</v>
      </c>
      <c r="L1147" t="b">
        <v>0</v>
      </c>
      <c r="M1147" t="b">
        <v>0</v>
      </c>
      <c r="N1147" t="s">
        <v>9309</v>
      </c>
      <c r="O1147" t="s">
        <v>9714</v>
      </c>
      <c r="P1147">
        <v>393</v>
      </c>
      <c r="Q1147">
        <v>909981</v>
      </c>
      <c r="R1147">
        <v>911163</v>
      </c>
      <c r="S1147">
        <v>1</v>
      </c>
      <c r="T1147" t="s">
        <v>20877</v>
      </c>
      <c r="U1147" s="9">
        <v>599</v>
      </c>
      <c r="V1147" t="s">
        <v>5625</v>
      </c>
      <c r="W1147" t="s">
        <v>5625</v>
      </c>
      <c r="X1147" t="s">
        <v>18354</v>
      </c>
      <c r="Y1147" t="s">
        <v>33524</v>
      </c>
      <c r="Z1147">
        <v>2599.3314902741799</v>
      </c>
      <c r="AA1147" s="12">
        <v>0.20357911707038701</v>
      </c>
      <c r="AB1147" s="13">
        <v>11.504034731438701</v>
      </c>
      <c r="AC1147" s="13">
        <v>1.25889911222223E-30</v>
      </c>
      <c r="AD1147" s="13">
        <v>1110.60302736519</v>
      </c>
      <c r="AE1147" s="13">
        <v>0.32623467807357398</v>
      </c>
      <c r="AF1147" s="13">
        <v>-11.0347926103803</v>
      </c>
      <c r="AG1147" s="14">
        <v>2.59649835641761E-28</v>
      </c>
      <c r="AI1147" t="s">
        <v>9954</v>
      </c>
      <c r="AJ1147" t="s">
        <v>11459</v>
      </c>
      <c r="AM1147" t="s">
        <v>5625</v>
      </c>
      <c r="AN1147" t="s">
        <v>5625</v>
      </c>
      <c r="AO1147" t="s">
        <v>5625</v>
      </c>
      <c r="AP1147">
        <v>757.61943752194588</v>
      </c>
      <c r="AQ1147">
        <v>700.41499999999996</v>
      </c>
      <c r="AR1147">
        <v>550.75599999999997</v>
      </c>
      <c r="AS1147">
        <v>544.95299999999997</v>
      </c>
      <c r="AT1147">
        <v>2092.8359999999998</v>
      </c>
      <c r="AU1147">
        <v>2101.1729999999998</v>
      </c>
      <c r="AV1147">
        <v>1880.5619999999999</v>
      </c>
      <c r="AW1147">
        <v>1737.9739999999999</v>
      </c>
      <c r="AX1147">
        <v>95.709000000000003</v>
      </c>
      <c r="AY1147">
        <v>60.570999999999998</v>
      </c>
      <c r="AZ1147">
        <v>49.868000000000002</v>
      </c>
      <c r="BA1147">
        <v>75.044266075850558</v>
      </c>
    </row>
    <row r="1148" spans="1:53" x14ac:dyDescent="0.25">
      <c r="A1148">
        <v>1140</v>
      </c>
      <c r="B1148" t="s">
        <v>5545</v>
      </c>
      <c r="C1148" s="7">
        <v>0</v>
      </c>
      <c r="D1148" t="s">
        <v>21</v>
      </c>
      <c r="E1148" s="16">
        <v>483.46738591282428</v>
      </c>
      <c r="F1148" s="12">
        <v>0.222919679355049</v>
      </c>
      <c r="G1148" s="13">
        <v>-1.1131157409621799</v>
      </c>
      <c r="H1148" s="13">
        <v>0.66165796156432399</v>
      </c>
      <c r="I1148" s="14">
        <v>7.3007556860789899E-2</v>
      </c>
      <c r="K1148" t="b">
        <v>0</v>
      </c>
      <c r="L1148" t="b">
        <v>0</v>
      </c>
      <c r="M1148" t="b">
        <v>0</v>
      </c>
      <c r="N1148" t="s">
        <v>9309</v>
      </c>
      <c r="O1148" t="s">
        <v>9714</v>
      </c>
      <c r="P1148">
        <v>193</v>
      </c>
      <c r="Q1148">
        <v>911519</v>
      </c>
      <c r="R1148">
        <v>912101</v>
      </c>
      <c r="S1148">
        <v>-1</v>
      </c>
      <c r="T1148" t="s">
        <v>20877</v>
      </c>
      <c r="U1148" s="9">
        <v>356</v>
      </c>
      <c r="V1148" t="s">
        <v>5625</v>
      </c>
      <c r="W1148" t="s">
        <v>5625</v>
      </c>
      <c r="X1148" t="s">
        <v>18353</v>
      </c>
      <c r="Y1148" t="s">
        <v>33525</v>
      </c>
      <c r="Z1148">
        <v>337.69871075417598</v>
      </c>
      <c r="AA1148" s="12">
        <v>0.39375997491994702</v>
      </c>
      <c r="AB1148" s="13">
        <v>0.56613087554256802</v>
      </c>
      <c r="AC1148" s="13">
        <v>0.57130481574926795</v>
      </c>
      <c r="AD1148" s="13">
        <v>546.10173288590499</v>
      </c>
      <c r="AE1148" s="13">
        <v>0.50305147069004197</v>
      </c>
      <c r="AF1148" s="13">
        <v>-2.21272733669838</v>
      </c>
      <c r="AG1148" s="14">
        <v>2.69164495348829E-2</v>
      </c>
      <c r="AM1148" t="s">
        <v>5625</v>
      </c>
      <c r="AN1148" t="s">
        <v>5625</v>
      </c>
      <c r="AO1148" t="s">
        <v>5625</v>
      </c>
      <c r="AP1148">
        <v>323.97054365129713</v>
      </c>
      <c r="AQ1148">
        <v>920.73400000000004</v>
      </c>
      <c r="AR1148">
        <v>266.49099999999999</v>
      </c>
      <c r="AS1148">
        <v>422.67399999999998</v>
      </c>
      <c r="AT1148">
        <v>332.024</v>
      </c>
      <c r="AU1148">
        <v>326.262</v>
      </c>
      <c r="AV1148">
        <v>375.4</v>
      </c>
      <c r="AW1148">
        <v>287.13299999999998</v>
      </c>
      <c r="AX1148">
        <v>184.36600000000001</v>
      </c>
      <c r="AY1148">
        <v>477.50400000000002</v>
      </c>
      <c r="AZ1148">
        <v>360.286</v>
      </c>
      <c r="BA1148">
        <v>170.65569524421861</v>
      </c>
    </row>
    <row r="1149" spans="1:53" x14ac:dyDescent="0.25">
      <c r="A1149">
        <v>1141</v>
      </c>
      <c r="B1149" t="s">
        <v>6648</v>
      </c>
      <c r="C1149" s="7">
        <v>0</v>
      </c>
      <c r="D1149" t="s">
        <v>593</v>
      </c>
      <c r="E1149" s="16">
        <v>540.19460962264884</v>
      </c>
      <c r="F1149" s="12">
        <v>7.1395490448636495E-2</v>
      </c>
      <c r="G1149" s="13">
        <v>-0.95171177193024403</v>
      </c>
      <c r="H1149" s="13">
        <v>0.89378853736359398</v>
      </c>
      <c r="I1149" s="14">
        <v>9.7432283892863306E-2</v>
      </c>
      <c r="K1149" t="b">
        <v>0</v>
      </c>
      <c r="L1149" t="b">
        <v>0</v>
      </c>
      <c r="M1149" t="b">
        <v>0</v>
      </c>
      <c r="N1149" t="s">
        <v>9309</v>
      </c>
      <c r="O1149" t="s">
        <v>9714</v>
      </c>
      <c r="P1149">
        <v>105</v>
      </c>
      <c r="Q1149">
        <v>912093</v>
      </c>
      <c r="R1149">
        <v>912411</v>
      </c>
      <c r="S1149">
        <v>-1</v>
      </c>
      <c r="T1149" t="s">
        <v>20877</v>
      </c>
      <c r="U1149" s="9">
        <v>-8</v>
      </c>
      <c r="V1149" t="s">
        <v>5625</v>
      </c>
      <c r="W1149" t="s">
        <v>5625</v>
      </c>
      <c r="X1149" t="s">
        <v>18352</v>
      </c>
      <c r="Y1149" t="s">
        <v>5625</v>
      </c>
      <c r="Z1149">
        <v>197.88059779353799</v>
      </c>
      <c r="AA1149" s="12">
        <v>0.37692347566977003</v>
      </c>
      <c r="AB1149" s="13">
        <v>0.189416406929208</v>
      </c>
      <c r="AC1149" s="13">
        <v>0.84976646635904696</v>
      </c>
      <c r="AD1149" s="13">
        <v>346.86429682422198</v>
      </c>
      <c r="AE1149" s="13">
        <v>0.46094742574432701</v>
      </c>
      <c r="AF1149" s="13">
        <v>-2.0646861632721798</v>
      </c>
      <c r="AG1149" s="14">
        <v>3.8952704631266599E-2</v>
      </c>
      <c r="AM1149" t="s">
        <v>21759</v>
      </c>
      <c r="AN1149" t="s">
        <v>21758</v>
      </c>
      <c r="AO1149" t="s">
        <v>21925</v>
      </c>
      <c r="AP1149">
        <v>352.70143849059514</v>
      </c>
      <c r="AQ1149">
        <v>890.53599999999994</v>
      </c>
      <c r="AR1149">
        <v>332.44299999999998</v>
      </c>
      <c r="AS1149">
        <v>585.09799999999996</v>
      </c>
      <c r="AT1149">
        <v>384.26</v>
      </c>
      <c r="AU1149">
        <v>355.9</v>
      </c>
      <c r="AV1149">
        <v>362.73</v>
      </c>
      <c r="AW1149">
        <v>254.791</v>
      </c>
      <c r="AX1149">
        <v>227.465</v>
      </c>
      <c r="AY1149">
        <v>508.9</v>
      </c>
      <c r="AZ1149">
        <v>460.358</v>
      </c>
      <c r="BA1149">
        <v>312.33212148470199</v>
      </c>
    </row>
    <row r="1150" spans="1:53" x14ac:dyDescent="0.25">
      <c r="A1150">
        <v>1142</v>
      </c>
      <c r="B1150" t="s">
        <v>6649</v>
      </c>
      <c r="C1150" s="7">
        <v>0</v>
      </c>
      <c r="D1150" t="s">
        <v>5645</v>
      </c>
      <c r="E1150" s="16">
        <v>74.241724622511043</v>
      </c>
      <c r="F1150" s="12">
        <v>0.80485933640586604</v>
      </c>
      <c r="G1150" s="13">
        <v>-1.1779507298182901</v>
      </c>
      <c r="H1150" s="13">
        <v>0.21349971620550001</v>
      </c>
      <c r="I1150" s="14">
        <v>0.128826466833699</v>
      </c>
      <c r="K1150" t="b">
        <v>0</v>
      </c>
      <c r="L1150" t="b">
        <v>0</v>
      </c>
      <c r="M1150" t="b">
        <v>0</v>
      </c>
      <c r="N1150" t="s">
        <v>9309</v>
      </c>
      <c r="O1150" t="s">
        <v>9714</v>
      </c>
      <c r="P1150">
        <v>67</v>
      </c>
      <c r="Q1150">
        <v>912653</v>
      </c>
      <c r="R1150">
        <v>912857</v>
      </c>
      <c r="S1150">
        <v>-1</v>
      </c>
      <c r="T1150" t="s">
        <v>20877</v>
      </c>
      <c r="U1150" s="9">
        <v>242</v>
      </c>
      <c r="V1150" t="s">
        <v>5625</v>
      </c>
      <c r="W1150" t="s">
        <v>5625</v>
      </c>
      <c r="X1150" t="s">
        <v>18351</v>
      </c>
      <c r="Y1150" t="s">
        <v>5625</v>
      </c>
      <c r="Z1150">
        <v>23.880264470591399</v>
      </c>
      <c r="AA1150" s="12">
        <v>0.54067913148139701</v>
      </c>
      <c r="AB1150" s="13">
        <v>1.48860810329529</v>
      </c>
      <c r="AC1150" s="13">
        <v>0.136590596534931</v>
      </c>
      <c r="AD1150" s="13">
        <v>28.774626416058599</v>
      </c>
      <c r="AE1150" s="13">
        <v>0.61659405810288703</v>
      </c>
      <c r="AF1150" s="13">
        <v>-1.91041531188698</v>
      </c>
      <c r="AG1150" s="14">
        <v>5.6079760905828502E-2</v>
      </c>
      <c r="AM1150" t="s">
        <v>5625</v>
      </c>
      <c r="AN1150" t="s">
        <v>5625</v>
      </c>
      <c r="AO1150" t="s">
        <v>5625</v>
      </c>
      <c r="AP1150">
        <v>30.303898490044187</v>
      </c>
      <c r="AQ1150">
        <v>148.26599999999999</v>
      </c>
      <c r="AR1150">
        <v>40.911999999999999</v>
      </c>
      <c r="AS1150">
        <v>77.484999999999999</v>
      </c>
      <c r="AT1150">
        <v>90.546000000000006</v>
      </c>
      <c r="AU1150">
        <v>80.135999999999996</v>
      </c>
      <c r="AV1150">
        <v>66.521000000000001</v>
      </c>
      <c r="AW1150">
        <v>82.745000000000005</v>
      </c>
      <c r="AX1150">
        <v>33.609000000000002</v>
      </c>
      <c r="AY1150">
        <v>62.3</v>
      </c>
      <c r="AZ1150">
        <v>56.841000000000001</v>
      </c>
      <c r="BA1150">
        <v>21.434557356793274</v>
      </c>
    </row>
    <row r="1151" spans="1:53" x14ac:dyDescent="0.25">
      <c r="A1151">
        <v>1143</v>
      </c>
      <c r="B1151" t="s">
        <v>5546</v>
      </c>
      <c r="C1151" s="7">
        <v>0</v>
      </c>
      <c r="D1151" t="s">
        <v>5547</v>
      </c>
      <c r="E1151" s="16">
        <v>420.01212050619677</v>
      </c>
      <c r="F1151" s="12">
        <v>1.09301161423708</v>
      </c>
      <c r="G1151" s="13">
        <v>-1.5395889510369101</v>
      </c>
      <c r="H1151" s="13">
        <v>5.0295960349575801E-3</v>
      </c>
      <c r="I1151" s="14">
        <v>9.8878248111515799E-3</v>
      </c>
      <c r="K1151" t="b">
        <v>0</v>
      </c>
      <c r="L1151" t="b">
        <v>0</v>
      </c>
      <c r="M1151" t="b">
        <v>0</v>
      </c>
      <c r="N1151" t="s">
        <v>9309</v>
      </c>
      <c r="O1151" t="s">
        <v>9714</v>
      </c>
      <c r="P1151">
        <v>377</v>
      </c>
      <c r="Q1151">
        <v>912904</v>
      </c>
      <c r="R1151">
        <v>914038</v>
      </c>
      <c r="S1151">
        <v>-1</v>
      </c>
      <c r="T1151" t="s">
        <v>20877</v>
      </c>
      <c r="U1151" s="9">
        <v>47</v>
      </c>
      <c r="V1151" t="s">
        <v>6650</v>
      </c>
      <c r="W1151" t="s">
        <v>5625</v>
      </c>
      <c r="X1151" t="s">
        <v>18350</v>
      </c>
      <c r="Y1151" t="s">
        <v>33526</v>
      </c>
      <c r="Z1151">
        <v>847.95351733331097</v>
      </c>
      <c r="AA1151" s="12">
        <v>0.34701190013101302</v>
      </c>
      <c r="AB1151" s="13">
        <v>3.1497813585770902</v>
      </c>
      <c r="AC1151" s="13">
        <v>1.6339269277829201E-3</v>
      </c>
      <c r="AD1151" s="13">
        <v>856.64221129033297</v>
      </c>
      <c r="AE1151" s="13">
        <v>0.50645276818359397</v>
      </c>
      <c r="AF1151" s="13">
        <v>-3.0399457713671598</v>
      </c>
      <c r="AG1151" s="14">
        <v>2.3662074930497598E-3</v>
      </c>
      <c r="AI1151" t="s">
        <v>11481</v>
      </c>
      <c r="AJ1151" t="s">
        <v>9624</v>
      </c>
      <c r="AM1151" t="s">
        <v>5625</v>
      </c>
      <c r="AN1151" t="s">
        <v>5625</v>
      </c>
      <c r="AO1151" t="s">
        <v>5625</v>
      </c>
      <c r="AP1151">
        <v>483.62548202478683</v>
      </c>
      <c r="AQ1151">
        <v>215.738</v>
      </c>
      <c r="AR1151">
        <v>482.07100000000003</v>
      </c>
      <c r="AS1151">
        <v>498.61399999999998</v>
      </c>
      <c r="AT1151">
        <v>551.30700000000002</v>
      </c>
      <c r="AU1151">
        <v>566.65700000000004</v>
      </c>
      <c r="AV1151">
        <v>570.41800000000001</v>
      </c>
      <c r="AW1151">
        <v>482.28300000000002</v>
      </c>
      <c r="AX1151">
        <v>295.05</v>
      </c>
      <c r="AY1151">
        <v>107.59099999999999</v>
      </c>
      <c r="AZ1151">
        <v>107.366</v>
      </c>
      <c r="BA1151">
        <v>250.08603730873844</v>
      </c>
    </row>
    <row r="1152" spans="1:53" x14ac:dyDescent="0.25">
      <c r="A1152">
        <v>1144</v>
      </c>
      <c r="B1152" t="s">
        <v>6651</v>
      </c>
      <c r="C1152" s="7">
        <v>0</v>
      </c>
      <c r="D1152" t="s">
        <v>98</v>
      </c>
      <c r="E1152" s="16">
        <v>31.967306924640084</v>
      </c>
      <c r="F1152" s="12">
        <v>-3.1823243966380401</v>
      </c>
      <c r="G1152" s="13">
        <v>-1.8090315390497</v>
      </c>
      <c r="H1152" s="13">
        <v>4.8349884502043401E-4</v>
      </c>
      <c r="I1152" s="14">
        <v>7.5673257311226094E-2</v>
      </c>
      <c r="K1152" t="b">
        <v>0</v>
      </c>
      <c r="L1152" t="b">
        <v>0</v>
      </c>
      <c r="M1152" t="b">
        <v>0</v>
      </c>
      <c r="N1152" t="s">
        <v>9309</v>
      </c>
      <c r="O1152" t="s">
        <v>9714</v>
      </c>
      <c r="P1152">
        <v>472</v>
      </c>
      <c r="Q1152">
        <v>914305</v>
      </c>
      <c r="R1152">
        <v>915724</v>
      </c>
      <c r="S1152">
        <v>-1</v>
      </c>
      <c r="T1152" t="s">
        <v>20877</v>
      </c>
      <c r="U1152" s="9">
        <v>267</v>
      </c>
      <c r="V1152" t="s">
        <v>5625</v>
      </c>
      <c r="W1152" t="s">
        <v>5981</v>
      </c>
      <c r="X1152" t="s">
        <v>18349</v>
      </c>
      <c r="Y1152" t="s">
        <v>5625</v>
      </c>
      <c r="Z1152">
        <v>28.322745464808399</v>
      </c>
      <c r="AA1152" s="12">
        <v>0.82541203514782402</v>
      </c>
      <c r="AB1152" s="13">
        <v>-3.8554373587103199</v>
      </c>
      <c r="AC1152" s="13">
        <v>1.15522909787434E-4</v>
      </c>
      <c r="AD1152" s="13">
        <v>79.362296519411998</v>
      </c>
      <c r="AE1152" s="13">
        <v>0.82440502504138402</v>
      </c>
      <c r="AF1152" s="13">
        <v>-2.1943480256672201</v>
      </c>
      <c r="AG1152" s="14">
        <v>2.8210399318426501E-2</v>
      </c>
      <c r="AI1152" t="s">
        <v>9336</v>
      </c>
      <c r="AJ1152" t="s">
        <v>9435</v>
      </c>
      <c r="AK1152" t="s">
        <v>18348</v>
      </c>
      <c r="AM1152" t="s">
        <v>5625</v>
      </c>
      <c r="AN1152" t="s">
        <v>5625</v>
      </c>
      <c r="AO1152" t="s">
        <v>5625</v>
      </c>
      <c r="AP1152">
        <v>44.188227698560354</v>
      </c>
      <c r="AQ1152">
        <v>12.638</v>
      </c>
      <c r="AR1152">
        <v>66.168999999999997</v>
      </c>
      <c r="AS1152">
        <v>4.8739999999999997</v>
      </c>
      <c r="AT1152">
        <v>4.0049999999999999</v>
      </c>
      <c r="AU1152">
        <v>0.88600000000000001</v>
      </c>
      <c r="AV1152">
        <v>1.2749999999999999</v>
      </c>
      <c r="AW1152">
        <v>1.19</v>
      </c>
      <c r="AX1152">
        <v>1.208</v>
      </c>
      <c r="AY1152">
        <v>9.8520000000000003</v>
      </c>
      <c r="AZ1152">
        <v>10.555</v>
      </c>
      <c r="BA1152">
        <v>22.450934736743903</v>
      </c>
    </row>
    <row r="1153" spans="1:53" x14ac:dyDescent="0.25">
      <c r="A1153">
        <v>1145</v>
      </c>
      <c r="B1153" t="s">
        <v>18347</v>
      </c>
      <c r="C1153" s="7" t="s">
        <v>5625</v>
      </c>
      <c r="D1153" t="s">
        <v>5645</v>
      </c>
      <c r="E1153" s="16" t="s">
        <v>5625</v>
      </c>
      <c r="F1153" s="12" t="s">
        <v>5625</v>
      </c>
      <c r="G1153" s="13" t="s">
        <v>5625</v>
      </c>
      <c r="H1153" s="13" t="s">
        <v>5625</v>
      </c>
      <c r="I1153" s="14" t="s">
        <v>5625</v>
      </c>
      <c r="J1153" t="s">
        <v>5625</v>
      </c>
      <c r="K1153" t="b">
        <v>1</v>
      </c>
      <c r="L1153" t="b">
        <v>0</v>
      </c>
      <c r="M1153" t="b">
        <v>0</v>
      </c>
      <c r="N1153" t="s">
        <v>9309</v>
      </c>
      <c r="O1153" t="s">
        <v>9714</v>
      </c>
      <c r="P1153">
        <v>31</v>
      </c>
      <c r="Q1153">
        <v>915924</v>
      </c>
      <c r="R1153">
        <v>916020</v>
      </c>
      <c r="S1153">
        <v>1</v>
      </c>
      <c r="T1153" t="s">
        <v>20877</v>
      </c>
      <c r="U1153" s="9" t="s">
        <v>5625</v>
      </c>
      <c r="V1153" t="s">
        <v>5625</v>
      </c>
      <c r="W1153" t="s">
        <v>5625</v>
      </c>
      <c r="X1153" t="s">
        <v>18346</v>
      </c>
      <c r="Y1153" t="s">
        <v>5625</v>
      </c>
      <c r="Z1153" t="s">
        <v>5625</v>
      </c>
      <c r="AA1153" s="12" t="s">
        <v>5625</v>
      </c>
      <c r="AB1153" s="13" t="s">
        <v>5625</v>
      </c>
      <c r="AC1153" s="13" t="s">
        <v>5625</v>
      </c>
      <c r="AD1153" s="13" t="s">
        <v>5625</v>
      </c>
      <c r="AE1153" s="13" t="s">
        <v>5625</v>
      </c>
      <c r="AF1153" s="13" t="s">
        <v>5625</v>
      </c>
      <c r="AG1153" s="14" t="s">
        <v>5625</v>
      </c>
      <c r="AM1153" t="s">
        <v>5625</v>
      </c>
      <c r="AN1153" t="s">
        <v>5625</v>
      </c>
      <c r="AO1153" t="s">
        <v>5625</v>
      </c>
      <c r="AP1153" t="s">
        <v>5625</v>
      </c>
      <c r="AQ1153" t="s">
        <v>5625</v>
      </c>
      <c r="AR1153" t="s">
        <v>5625</v>
      </c>
      <c r="AS1153" t="s">
        <v>5625</v>
      </c>
      <c r="AT1153" t="s">
        <v>5625</v>
      </c>
      <c r="AU1153" t="s">
        <v>5625</v>
      </c>
      <c r="AV1153" t="s">
        <v>5625</v>
      </c>
      <c r="AW1153" t="s">
        <v>5625</v>
      </c>
      <c r="AX1153" t="s">
        <v>5625</v>
      </c>
      <c r="AY1153" t="s">
        <v>5625</v>
      </c>
      <c r="AZ1153" t="s">
        <v>5625</v>
      </c>
      <c r="BA1153" t="s">
        <v>5625</v>
      </c>
    </row>
    <row r="1154" spans="1:53" x14ac:dyDescent="0.25">
      <c r="A1154">
        <v>1146</v>
      </c>
      <c r="B1154" t="s">
        <v>5433</v>
      </c>
      <c r="C1154" s="7">
        <v>0</v>
      </c>
      <c r="D1154" t="s">
        <v>2805</v>
      </c>
      <c r="E1154" s="16">
        <v>1383.511555540209</v>
      </c>
      <c r="F1154" s="12">
        <v>2.2954505898129298</v>
      </c>
      <c r="G1154" s="13">
        <v>-4.4851631270131298</v>
      </c>
      <c r="H1154" s="13">
        <v>2.8296937060549898E-6</v>
      </c>
      <c r="I1154" s="14">
        <v>5.0354590873931296E-15</v>
      </c>
      <c r="K1154" t="b">
        <v>0</v>
      </c>
      <c r="L1154" t="b">
        <v>0</v>
      </c>
      <c r="M1154" t="b">
        <v>0</v>
      </c>
      <c r="N1154" t="s">
        <v>9309</v>
      </c>
      <c r="O1154" t="s">
        <v>9714</v>
      </c>
      <c r="P1154">
        <v>665</v>
      </c>
      <c r="Q1154">
        <v>916038</v>
      </c>
      <c r="R1154">
        <v>918036</v>
      </c>
      <c r="S1154">
        <v>1</v>
      </c>
      <c r="T1154" t="s">
        <v>20877</v>
      </c>
      <c r="U1154" s="9">
        <v>314</v>
      </c>
      <c r="V1154" t="s">
        <v>5625</v>
      </c>
      <c r="W1154" t="s">
        <v>5625</v>
      </c>
      <c r="X1154" t="s">
        <v>18345</v>
      </c>
      <c r="Y1154" t="s">
        <v>33446</v>
      </c>
      <c r="Z1154">
        <v>9341.2211398168092</v>
      </c>
      <c r="AA1154" s="12">
        <v>0.45335584179774402</v>
      </c>
      <c r="AB1154" s="13">
        <v>5.06324255293704</v>
      </c>
      <c r="AC1154" s="13">
        <v>4.1218488356473E-7</v>
      </c>
      <c r="AD1154" s="13">
        <v>3861.3910273716101</v>
      </c>
      <c r="AE1154" s="13">
        <v>0.539592461298527</v>
      </c>
      <c r="AF1154" s="13">
        <v>-8.3121308185433307</v>
      </c>
      <c r="AG1154" s="14">
        <v>9.3998717731995101E-17</v>
      </c>
      <c r="AH1154" t="s">
        <v>9844</v>
      </c>
      <c r="AI1154" t="s">
        <v>15253</v>
      </c>
      <c r="AJ1154" t="s">
        <v>18344</v>
      </c>
      <c r="AM1154" t="s">
        <v>5625</v>
      </c>
      <c r="AN1154" t="s">
        <v>5625</v>
      </c>
      <c r="AO1154" t="s">
        <v>5625</v>
      </c>
      <c r="AP1154">
        <v>1120.5032221608358</v>
      </c>
      <c r="AQ1154">
        <v>2436.5909999999999</v>
      </c>
      <c r="AR1154">
        <v>520.76</v>
      </c>
      <c r="AS1154">
        <v>1456.192</v>
      </c>
      <c r="AT1154">
        <v>4817.2979999999998</v>
      </c>
      <c r="AU1154">
        <v>4680.7389999999996</v>
      </c>
      <c r="AV1154">
        <v>1981.8969999999999</v>
      </c>
      <c r="AW1154">
        <v>4884.8689999999997</v>
      </c>
      <c r="AX1154">
        <v>43.238</v>
      </c>
      <c r="AY1154">
        <v>114.07299999999999</v>
      </c>
      <c r="AZ1154">
        <v>97.694000000000003</v>
      </c>
      <c r="BA1154">
        <v>35.328858586357683</v>
      </c>
    </row>
    <row r="1155" spans="1:53" x14ac:dyDescent="0.25">
      <c r="A1155">
        <v>1147</v>
      </c>
      <c r="B1155" t="s">
        <v>18343</v>
      </c>
      <c r="C1155" s="7" t="s">
        <v>5625</v>
      </c>
      <c r="D1155" t="s">
        <v>5645</v>
      </c>
      <c r="E1155" s="16" t="s">
        <v>5625</v>
      </c>
      <c r="F1155" s="12" t="s">
        <v>5625</v>
      </c>
      <c r="G1155" s="13" t="s">
        <v>5625</v>
      </c>
      <c r="H1155" s="13" t="s">
        <v>5625</v>
      </c>
      <c r="I1155" s="14" t="s">
        <v>5625</v>
      </c>
      <c r="J1155" t="s">
        <v>5625</v>
      </c>
      <c r="K1155" t="b">
        <v>1</v>
      </c>
      <c r="L1155" t="b">
        <v>0</v>
      </c>
      <c r="M1155" t="b">
        <v>0</v>
      </c>
      <c r="N1155" t="s">
        <v>9309</v>
      </c>
      <c r="O1155" t="s">
        <v>9714</v>
      </c>
      <c r="P1155">
        <v>37</v>
      </c>
      <c r="Q1155">
        <v>918295</v>
      </c>
      <c r="R1155">
        <v>918409</v>
      </c>
      <c r="S1155">
        <v>1</v>
      </c>
      <c r="T1155" t="s">
        <v>20877</v>
      </c>
      <c r="U1155" s="9" t="s">
        <v>5625</v>
      </c>
      <c r="V1155" t="s">
        <v>5625</v>
      </c>
      <c r="W1155" t="s">
        <v>5625</v>
      </c>
      <c r="X1155" t="s">
        <v>18342</v>
      </c>
      <c r="Y1155" t="s">
        <v>5625</v>
      </c>
      <c r="Z1155" t="s">
        <v>5625</v>
      </c>
      <c r="AA1155" s="12" t="s">
        <v>5625</v>
      </c>
      <c r="AB1155" s="13" t="s">
        <v>5625</v>
      </c>
      <c r="AC1155" s="13" t="s">
        <v>5625</v>
      </c>
      <c r="AD1155" s="13" t="s">
        <v>5625</v>
      </c>
      <c r="AE1155" s="13" t="s">
        <v>5625</v>
      </c>
      <c r="AF1155" s="13" t="s">
        <v>5625</v>
      </c>
      <c r="AG1155" s="14" t="s">
        <v>5625</v>
      </c>
      <c r="AM1155" t="s">
        <v>5625</v>
      </c>
      <c r="AN1155" t="s">
        <v>5625</v>
      </c>
      <c r="AO1155" t="s">
        <v>5625</v>
      </c>
      <c r="AP1155" t="s">
        <v>5625</v>
      </c>
      <c r="AQ1155" t="s">
        <v>5625</v>
      </c>
      <c r="AR1155" t="s">
        <v>5625</v>
      </c>
      <c r="AS1155" t="s">
        <v>5625</v>
      </c>
      <c r="AT1155" t="s">
        <v>5625</v>
      </c>
      <c r="AU1155" t="s">
        <v>5625</v>
      </c>
      <c r="AV1155" t="s">
        <v>5625</v>
      </c>
      <c r="AW1155" t="s">
        <v>5625</v>
      </c>
      <c r="AX1155" t="s">
        <v>5625</v>
      </c>
      <c r="AY1155" t="s">
        <v>5625</v>
      </c>
      <c r="AZ1155" t="s">
        <v>5625</v>
      </c>
      <c r="BA1155" t="s">
        <v>5625</v>
      </c>
    </row>
    <row r="1156" spans="1:53" x14ac:dyDescent="0.25">
      <c r="A1156">
        <v>1148</v>
      </c>
      <c r="B1156" t="s">
        <v>5434</v>
      </c>
      <c r="C1156" s="7">
        <v>0</v>
      </c>
      <c r="D1156" t="s">
        <v>21</v>
      </c>
      <c r="E1156" s="16">
        <v>328.86419849759187</v>
      </c>
      <c r="F1156" s="12">
        <v>1.7825471063145899</v>
      </c>
      <c r="G1156" s="13">
        <v>-2.5212118126636902</v>
      </c>
      <c r="H1156" s="13">
        <v>1.2203137771045599E-5</v>
      </c>
      <c r="I1156" s="14">
        <v>3.1939329953748598E-8</v>
      </c>
      <c r="K1156" t="b">
        <v>0</v>
      </c>
      <c r="L1156" t="b">
        <v>0</v>
      </c>
      <c r="M1156" t="b">
        <v>0</v>
      </c>
      <c r="N1156" t="s">
        <v>9309</v>
      </c>
      <c r="O1156" t="s">
        <v>9714</v>
      </c>
      <c r="P1156">
        <v>247</v>
      </c>
      <c r="Q1156">
        <v>918439</v>
      </c>
      <c r="R1156">
        <v>919183</v>
      </c>
      <c r="S1156">
        <v>1</v>
      </c>
      <c r="T1156" t="s">
        <v>20877</v>
      </c>
      <c r="U1156" s="9">
        <v>403</v>
      </c>
      <c r="V1156" t="s">
        <v>5625</v>
      </c>
      <c r="W1156" t="s">
        <v>5625</v>
      </c>
      <c r="X1156" t="s">
        <v>18341</v>
      </c>
      <c r="Y1156" t="s">
        <v>33447</v>
      </c>
      <c r="Z1156">
        <v>622.888928196042</v>
      </c>
      <c r="AA1156" s="12">
        <v>0.37503896710222001</v>
      </c>
      <c r="AB1156" s="13">
        <v>4.7529650587714602</v>
      </c>
      <c r="AC1156" s="13">
        <v>2.0045500085002799E-6</v>
      </c>
      <c r="AD1156" s="13">
        <v>384.62025018814501</v>
      </c>
      <c r="AE1156" s="13">
        <v>0.41608308736730698</v>
      </c>
      <c r="AF1156" s="13">
        <v>-6.0593950804783097</v>
      </c>
      <c r="AG1156" s="14">
        <v>1.366344164472E-9</v>
      </c>
      <c r="AI1156" t="s">
        <v>18340</v>
      </c>
      <c r="AM1156" t="s">
        <v>5625</v>
      </c>
      <c r="AN1156" t="s">
        <v>5625</v>
      </c>
      <c r="AO1156" t="s">
        <v>5625</v>
      </c>
      <c r="AP1156">
        <v>236.21679399036748</v>
      </c>
      <c r="AQ1156">
        <v>555.47900000000004</v>
      </c>
      <c r="AR1156">
        <v>211.26900000000001</v>
      </c>
      <c r="AS1156">
        <v>312.49200000000002</v>
      </c>
      <c r="AT1156">
        <v>811.65200000000004</v>
      </c>
      <c r="AU1156">
        <v>829.89</v>
      </c>
      <c r="AV1156">
        <v>390.93799999999999</v>
      </c>
      <c r="AW1156">
        <v>710.13599999999997</v>
      </c>
      <c r="AX1156">
        <v>67.733000000000004</v>
      </c>
      <c r="AY1156">
        <v>68.328999999999994</v>
      </c>
      <c r="AZ1156">
        <v>93.513000000000005</v>
      </c>
      <c r="BA1156">
        <v>70.526608077190772</v>
      </c>
    </row>
    <row r="1157" spans="1:53" x14ac:dyDescent="0.25">
      <c r="A1157">
        <v>1149</v>
      </c>
      <c r="B1157" t="s">
        <v>5435</v>
      </c>
      <c r="C1157" s="7">
        <v>0.16666666666666666</v>
      </c>
      <c r="D1157" t="s">
        <v>3</v>
      </c>
      <c r="E1157" s="16">
        <v>4.3010785158674265</v>
      </c>
      <c r="F1157" s="12">
        <v>1.4846082567207</v>
      </c>
      <c r="G1157" s="13">
        <v>-1.2808989913373301</v>
      </c>
      <c r="H1157" s="13">
        <v>0.216155516125486</v>
      </c>
      <c r="I1157" s="14">
        <v>1</v>
      </c>
      <c r="K1157" t="b">
        <v>0</v>
      </c>
      <c r="L1157" t="b">
        <v>0</v>
      </c>
      <c r="M1157" t="b">
        <v>0</v>
      </c>
      <c r="N1157" t="s">
        <v>9309</v>
      </c>
      <c r="O1157" t="s">
        <v>9714</v>
      </c>
      <c r="P1157">
        <v>65</v>
      </c>
      <c r="Q1157">
        <v>919268</v>
      </c>
      <c r="R1157">
        <v>919466</v>
      </c>
      <c r="S1157">
        <v>-1</v>
      </c>
      <c r="T1157" t="s">
        <v>20877</v>
      </c>
      <c r="U1157" s="9">
        <v>85</v>
      </c>
      <c r="V1157" t="s">
        <v>5625</v>
      </c>
      <c r="W1157" t="s">
        <v>5625</v>
      </c>
      <c r="X1157" t="s">
        <v>18339</v>
      </c>
      <c r="Y1157" t="s">
        <v>33688</v>
      </c>
      <c r="Z1157">
        <v>2.07762316590133</v>
      </c>
      <c r="AA1157" s="12">
        <v>1.0029260399650699</v>
      </c>
      <c r="AB1157" s="13">
        <v>1.48027690733049</v>
      </c>
      <c r="AC1157" s="13">
        <v>0.13879936338055199</v>
      </c>
      <c r="AD1157" s="13">
        <v>1.50463656383686</v>
      </c>
      <c r="AE1157" s="13">
        <v>1.1462343489960201</v>
      </c>
      <c r="AF1157" s="13">
        <v>-1.1174843891733499</v>
      </c>
      <c r="AG1157" s="14">
        <v>0.263787270645439</v>
      </c>
      <c r="AM1157" t="s">
        <v>5625</v>
      </c>
      <c r="AN1157" t="s">
        <v>5625</v>
      </c>
      <c r="AO1157" t="s">
        <v>5625</v>
      </c>
      <c r="AP1157">
        <v>4.4603140634697072</v>
      </c>
      <c r="AQ1157">
        <v>4.056</v>
      </c>
      <c r="AR1157">
        <v>7.0250000000000004</v>
      </c>
      <c r="AS1157">
        <v>1.663</v>
      </c>
      <c r="AT1157">
        <v>14.352</v>
      </c>
      <c r="AU1157">
        <v>6.351</v>
      </c>
      <c r="AV1157">
        <v>4.569</v>
      </c>
      <c r="AW1157">
        <v>8.5250000000000004</v>
      </c>
      <c r="AX1157">
        <v>3.4630000000000001</v>
      </c>
      <c r="AY1157">
        <v>0</v>
      </c>
      <c r="AZ1157">
        <v>0</v>
      </c>
      <c r="BA1157">
        <v>3.1548699139868885</v>
      </c>
    </row>
    <row r="1158" spans="1:53" x14ac:dyDescent="0.25">
      <c r="A1158">
        <v>1150</v>
      </c>
      <c r="B1158" t="s">
        <v>5436</v>
      </c>
      <c r="C1158" s="7">
        <v>0</v>
      </c>
      <c r="D1158" t="s">
        <v>3</v>
      </c>
      <c r="E1158" s="16">
        <v>136.71429834564475</v>
      </c>
      <c r="F1158" s="12">
        <v>-0.33553707498955099</v>
      </c>
      <c r="G1158" s="13">
        <v>-0.162648280959238</v>
      </c>
      <c r="H1158" s="13">
        <v>0.51672031054633405</v>
      </c>
      <c r="I1158" s="14">
        <v>0.81497650476604699</v>
      </c>
      <c r="K1158" t="b">
        <v>0</v>
      </c>
      <c r="L1158" t="b">
        <v>0</v>
      </c>
      <c r="M1158" t="b">
        <v>0</v>
      </c>
      <c r="N1158" t="s">
        <v>9309</v>
      </c>
      <c r="O1158" t="s">
        <v>9714</v>
      </c>
      <c r="P1158">
        <v>386</v>
      </c>
      <c r="Q1158">
        <v>919650</v>
      </c>
      <c r="R1158">
        <v>920811</v>
      </c>
      <c r="S1158">
        <v>-1</v>
      </c>
      <c r="T1158" t="s">
        <v>20877</v>
      </c>
      <c r="U1158" s="9">
        <v>184</v>
      </c>
      <c r="V1158" t="s">
        <v>5625</v>
      </c>
      <c r="W1158" t="s">
        <v>5625</v>
      </c>
      <c r="X1158" t="s">
        <v>18338</v>
      </c>
      <c r="Y1158" t="s">
        <v>33448</v>
      </c>
      <c r="Z1158">
        <v>159.585161602912</v>
      </c>
      <c r="AA1158" s="12">
        <v>0.40906951694705301</v>
      </c>
      <c r="AB1158" s="13">
        <v>-0.82024463101947598</v>
      </c>
      <c r="AC1158" s="13">
        <v>0.41207666368955698</v>
      </c>
      <c r="AD1158" s="13">
        <v>401.867905418036</v>
      </c>
      <c r="AE1158" s="13">
        <v>0.43934560336342099</v>
      </c>
      <c r="AF1158" s="13">
        <v>-0.37020577812564898</v>
      </c>
      <c r="AG1158" s="14">
        <v>0.71122917164700905</v>
      </c>
      <c r="AM1158" t="s">
        <v>5625</v>
      </c>
      <c r="AN1158" t="s">
        <v>5625</v>
      </c>
      <c r="AO1158" t="s">
        <v>5625</v>
      </c>
      <c r="AP1158">
        <v>92.80219338257902</v>
      </c>
      <c r="AQ1158">
        <v>242.767</v>
      </c>
      <c r="AR1158">
        <v>85.066000000000003</v>
      </c>
      <c r="AS1158">
        <v>126.22199999999999</v>
      </c>
      <c r="AT1158">
        <v>75.878</v>
      </c>
      <c r="AU1158">
        <v>64.988</v>
      </c>
      <c r="AV1158">
        <v>39.350999999999999</v>
      </c>
      <c r="AW1158">
        <v>75.602999999999994</v>
      </c>
      <c r="AX1158">
        <v>134.941</v>
      </c>
      <c r="AY1158">
        <v>232.071</v>
      </c>
      <c r="AZ1158">
        <v>201.416</v>
      </c>
      <c r="BA1158">
        <v>105.99384656759051</v>
      </c>
    </row>
    <row r="1159" spans="1:53" x14ac:dyDescent="0.25">
      <c r="A1159">
        <v>1151</v>
      </c>
      <c r="B1159" t="s">
        <v>5437</v>
      </c>
      <c r="C1159" s="7">
        <v>0.25</v>
      </c>
      <c r="D1159" t="s">
        <v>5438</v>
      </c>
      <c r="E1159" s="16">
        <v>4.4277595326391141</v>
      </c>
      <c r="F1159" s="12">
        <v>-7.2087463700688206E-2</v>
      </c>
      <c r="G1159" s="13">
        <v>-0.14924450484802301</v>
      </c>
      <c r="H1159" s="13">
        <v>1</v>
      </c>
      <c r="I1159" s="14">
        <v>1</v>
      </c>
      <c r="K1159" t="b">
        <v>0</v>
      </c>
      <c r="L1159" t="b">
        <v>0</v>
      </c>
      <c r="M1159" t="b">
        <v>0</v>
      </c>
      <c r="N1159" t="s">
        <v>9309</v>
      </c>
      <c r="O1159" t="s">
        <v>9714</v>
      </c>
      <c r="P1159">
        <v>61</v>
      </c>
      <c r="Q1159">
        <v>920903</v>
      </c>
      <c r="R1159">
        <v>921089</v>
      </c>
      <c r="S1159">
        <v>1</v>
      </c>
      <c r="T1159" t="s">
        <v>20877</v>
      </c>
      <c r="U1159" s="9">
        <v>92</v>
      </c>
      <c r="V1159" t="s">
        <v>5625</v>
      </c>
      <c r="W1159" t="s">
        <v>5625</v>
      </c>
      <c r="X1159" t="s">
        <v>18337</v>
      </c>
      <c r="Y1159" t="s">
        <v>33624</v>
      </c>
      <c r="Z1159">
        <v>0.86824897349433094</v>
      </c>
      <c r="AA1159" s="12">
        <v>1.3057563296514501</v>
      </c>
      <c r="AB1159" s="13">
        <v>-5.5207439599340102E-2</v>
      </c>
      <c r="AC1159" s="13">
        <v>0.955973202033646</v>
      </c>
      <c r="AD1159" s="13">
        <v>2.0222905377420899</v>
      </c>
      <c r="AE1159" s="13">
        <v>1.02401236430369</v>
      </c>
      <c r="AF1159" s="13">
        <v>-0.14574482696750199</v>
      </c>
      <c r="AG1159" s="14">
        <v>0.88412283236899103</v>
      </c>
      <c r="AH1159" t="s">
        <v>18336</v>
      </c>
      <c r="AM1159" t="s">
        <v>5625</v>
      </c>
      <c r="AN1159" t="s">
        <v>5625</v>
      </c>
      <c r="AO1159" t="s">
        <v>5625</v>
      </c>
      <c r="AP1159">
        <v>2.3740381305564568</v>
      </c>
      <c r="AQ1159">
        <v>4.3170000000000002</v>
      </c>
      <c r="AR1159">
        <v>7.4790000000000001</v>
      </c>
      <c r="AS1159">
        <v>3.5409999999999999</v>
      </c>
      <c r="AT1159">
        <v>0</v>
      </c>
      <c r="AU1159">
        <v>6.7610000000000001</v>
      </c>
      <c r="AV1159">
        <v>2.4319999999999999</v>
      </c>
      <c r="AW1159">
        <v>0</v>
      </c>
      <c r="AX1159">
        <v>11.058999999999999</v>
      </c>
      <c r="AY1159">
        <v>4.5549999999999997</v>
      </c>
      <c r="AZ1159">
        <v>5.1950000000000003</v>
      </c>
      <c r="BA1159">
        <v>0</v>
      </c>
    </row>
    <row r="1160" spans="1:53" x14ac:dyDescent="0.25">
      <c r="A1160">
        <v>1152</v>
      </c>
      <c r="B1160" t="s">
        <v>5439</v>
      </c>
      <c r="C1160" s="7">
        <v>0</v>
      </c>
      <c r="D1160" t="s">
        <v>5645</v>
      </c>
      <c r="E1160" s="16">
        <v>59.428791902197396</v>
      </c>
      <c r="F1160" s="12">
        <v>-2.1681332520857399</v>
      </c>
      <c r="G1160" s="13">
        <v>-1.1561491157408299</v>
      </c>
      <c r="H1160" s="13">
        <v>3.6585803366434599E-3</v>
      </c>
      <c r="I1160" s="14">
        <v>3.3487169460199501E-2</v>
      </c>
      <c r="K1160" t="b">
        <v>0</v>
      </c>
      <c r="L1160" t="b">
        <v>0</v>
      </c>
      <c r="M1160" t="b">
        <v>0</v>
      </c>
      <c r="N1160" t="s">
        <v>9309</v>
      </c>
      <c r="O1160" t="s">
        <v>9714</v>
      </c>
      <c r="P1160">
        <v>94</v>
      </c>
      <c r="Q1160">
        <v>921230</v>
      </c>
      <c r="R1160">
        <v>921515</v>
      </c>
      <c r="S1160">
        <v>-1</v>
      </c>
      <c r="T1160" t="s">
        <v>20877</v>
      </c>
      <c r="U1160" s="9">
        <v>141</v>
      </c>
      <c r="V1160" t="s">
        <v>5625</v>
      </c>
      <c r="W1160" t="s">
        <v>5625</v>
      </c>
      <c r="X1160" t="s">
        <v>18335</v>
      </c>
      <c r="Y1160" t="s">
        <v>33449</v>
      </c>
      <c r="Z1160">
        <v>11.651341349444101</v>
      </c>
      <c r="AA1160" s="12">
        <v>0.66599369273746301</v>
      </c>
      <c r="AB1160" s="13">
        <v>-3.25548616410159</v>
      </c>
      <c r="AC1160" s="13">
        <v>1.13198411778253E-3</v>
      </c>
      <c r="AD1160" s="13">
        <v>32.677765646141602</v>
      </c>
      <c r="AE1160" s="13">
        <v>0.45056770231448101</v>
      </c>
      <c r="AF1160" s="13">
        <v>-2.56598311375163</v>
      </c>
      <c r="AG1160" s="14">
        <v>1.02883836687416E-2</v>
      </c>
      <c r="AM1160" t="s">
        <v>5625</v>
      </c>
      <c r="AN1160" t="s">
        <v>5625</v>
      </c>
      <c r="AO1160" t="s">
        <v>5625</v>
      </c>
      <c r="AP1160">
        <v>46.481167608789576</v>
      </c>
      <c r="AQ1160">
        <v>66.682000000000002</v>
      </c>
      <c r="AR1160">
        <v>39.045999999999999</v>
      </c>
      <c r="AS1160">
        <v>85.506</v>
      </c>
      <c r="AT1160">
        <v>9.9710000000000001</v>
      </c>
      <c r="AU1160">
        <v>8.8249999999999993</v>
      </c>
      <c r="AV1160">
        <v>6.3490000000000002</v>
      </c>
      <c r="AW1160">
        <v>5.923</v>
      </c>
      <c r="AX1160">
        <v>40.896999999999998</v>
      </c>
      <c r="AY1160">
        <v>38.648000000000003</v>
      </c>
      <c r="AZ1160">
        <v>23.734000000000002</v>
      </c>
      <c r="BA1160">
        <v>41.644282864626931</v>
      </c>
    </row>
    <row r="1161" spans="1:53" x14ac:dyDescent="0.25">
      <c r="A1161">
        <v>1153</v>
      </c>
      <c r="B1161" t="s">
        <v>18334</v>
      </c>
      <c r="C1161" s="7" t="s">
        <v>5625</v>
      </c>
      <c r="D1161" t="s">
        <v>5645</v>
      </c>
      <c r="E1161" s="16" t="s">
        <v>5625</v>
      </c>
      <c r="F1161" s="12" t="s">
        <v>5625</v>
      </c>
      <c r="G1161" s="13" t="s">
        <v>5625</v>
      </c>
      <c r="H1161" s="13" t="s">
        <v>5625</v>
      </c>
      <c r="I1161" s="14" t="s">
        <v>5625</v>
      </c>
      <c r="J1161" t="s">
        <v>5625</v>
      </c>
      <c r="K1161" t="b">
        <v>1</v>
      </c>
      <c r="L1161" t="b">
        <v>0</v>
      </c>
      <c r="M1161" t="b">
        <v>0</v>
      </c>
      <c r="N1161" t="s">
        <v>9309</v>
      </c>
      <c r="O1161" t="s">
        <v>9714</v>
      </c>
      <c r="P1161">
        <v>43</v>
      </c>
      <c r="Q1161">
        <v>921589</v>
      </c>
      <c r="R1161">
        <v>921721</v>
      </c>
      <c r="S1161">
        <v>1</v>
      </c>
      <c r="T1161" t="s">
        <v>20877</v>
      </c>
      <c r="U1161" s="9" t="s">
        <v>5625</v>
      </c>
      <c r="V1161" t="s">
        <v>5625</v>
      </c>
      <c r="W1161" t="s">
        <v>5625</v>
      </c>
      <c r="X1161" t="s">
        <v>18333</v>
      </c>
      <c r="Y1161" t="s">
        <v>5625</v>
      </c>
      <c r="Z1161" t="s">
        <v>5625</v>
      </c>
      <c r="AA1161" s="12" t="s">
        <v>5625</v>
      </c>
      <c r="AB1161" s="13" t="s">
        <v>5625</v>
      </c>
      <c r="AC1161" s="13" t="s">
        <v>5625</v>
      </c>
      <c r="AD1161" s="13" t="s">
        <v>5625</v>
      </c>
      <c r="AE1161" s="13" t="s">
        <v>5625</v>
      </c>
      <c r="AF1161" s="13" t="s">
        <v>5625</v>
      </c>
      <c r="AG1161" s="14" t="s">
        <v>5625</v>
      </c>
      <c r="AM1161" t="s">
        <v>5625</v>
      </c>
      <c r="AN1161" t="s">
        <v>5625</v>
      </c>
      <c r="AO1161" t="s">
        <v>5625</v>
      </c>
      <c r="AP1161" t="s">
        <v>5625</v>
      </c>
      <c r="AQ1161" t="s">
        <v>5625</v>
      </c>
      <c r="AR1161" t="s">
        <v>5625</v>
      </c>
      <c r="AS1161" t="s">
        <v>5625</v>
      </c>
      <c r="AT1161" t="s">
        <v>5625</v>
      </c>
      <c r="AU1161" t="s">
        <v>5625</v>
      </c>
      <c r="AV1161" t="s">
        <v>5625</v>
      </c>
      <c r="AW1161" t="s">
        <v>5625</v>
      </c>
      <c r="AX1161" t="s">
        <v>5625</v>
      </c>
      <c r="AY1161" t="s">
        <v>5625</v>
      </c>
      <c r="AZ1161" t="s">
        <v>5625</v>
      </c>
      <c r="BA1161" t="s">
        <v>5625</v>
      </c>
    </row>
    <row r="1162" spans="1:53" x14ac:dyDescent="0.25">
      <c r="A1162">
        <v>1154</v>
      </c>
      <c r="B1162" t="s">
        <v>5440</v>
      </c>
      <c r="C1162" s="7">
        <v>0</v>
      </c>
      <c r="D1162" t="s">
        <v>3635</v>
      </c>
      <c r="E1162" s="16">
        <v>142.88520611142232</v>
      </c>
      <c r="F1162" s="12">
        <v>-2.4394875667680598</v>
      </c>
      <c r="G1162" s="13">
        <v>-0.120268551611814</v>
      </c>
      <c r="H1162" s="13">
        <v>8.3504671870024601E-8</v>
      </c>
      <c r="I1162" s="14">
        <v>0.82827115745888602</v>
      </c>
      <c r="K1162" t="b">
        <v>0</v>
      </c>
      <c r="L1162" t="b">
        <v>0</v>
      </c>
      <c r="M1162" t="b">
        <v>0</v>
      </c>
      <c r="N1162" t="s">
        <v>9309</v>
      </c>
      <c r="O1162" t="s">
        <v>9714</v>
      </c>
      <c r="P1162">
        <v>451</v>
      </c>
      <c r="Q1162">
        <v>921811</v>
      </c>
      <c r="R1162">
        <v>923167</v>
      </c>
      <c r="S1162">
        <v>-1</v>
      </c>
      <c r="T1162" t="s">
        <v>20877</v>
      </c>
      <c r="U1162" s="9">
        <v>296</v>
      </c>
      <c r="V1162" t="s">
        <v>6652</v>
      </c>
      <c r="W1162" t="s">
        <v>6653</v>
      </c>
      <c r="X1162" t="s">
        <v>18332</v>
      </c>
      <c r="Y1162" t="s">
        <v>33450</v>
      </c>
      <c r="Z1162">
        <v>128.71658018282</v>
      </c>
      <c r="AA1162" s="12">
        <v>0.42511994451090002</v>
      </c>
      <c r="AB1162" s="13">
        <v>-5.7383512541964796</v>
      </c>
      <c r="AC1162" s="13">
        <v>9.5602676466336803E-9</v>
      </c>
      <c r="AD1162" s="13">
        <v>491.660229300938</v>
      </c>
      <c r="AE1162" s="13">
        <v>0.353630023518401</v>
      </c>
      <c r="AF1162" s="13">
        <v>-0.34009711736355303</v>
      </c>
      <c r="AG1162" s="14">
        <v>0.73378339254265301</v>
      </c>
      <c r="AI1162" t="s">
        <v>11446</v>
      </c>
      <c r="AJ1162" t="s">
        <v>10925</v>
      </c>
      <c r="AK1162" t="s">
        <v>18331</v>
      </c>
      <c r="AM1162" t="s">
        <v>5625</v>
      </c>
      <c r="AN1162" t="s">
        <v>5625</v>
      </c>
      <c r="AO1162" t="s">
        <v>5625</v>
      </c>
      <c r="AP1162">
        <v>73.920824445689334</v>
      </c>
      <c r="AQ1162">
        <v>146.071</v>
      </c>
      <c r="AR1162">
        <v>135.40799999999999</v>
      </c>
      <c r="AS1162">
        <v>216.14099999999999</v>
      </c>
      <c r="AT1162">
        <v>9.4309999999999992</v>
      </c>
      <c r="AU1162">
        <v>20.402000000000001</v>
      </c>
      <c r="AV1162">
        <v>13.677</v>
      </c>
      <c r="AW1162">
        <v>17.428000000000001</v>
      </c>
      <c r="AX1162">
        <v>172.41800000000001</v>
      </c>
      <c r="AY1162">
        <v>199.01</v>
      </c>
      <c r="AZ1162">
        <v>207.01300000000001</v>
      </c>
      <c r="BA1162">
        <v>137.73938690844525</v>
      </c>
    </row>
    <row r="1163" spans="1:53" x14ac:dyDescent="0.25">
      <c r="A1163">
        <v>1155</v>
      </c>
      <c r="B1163" t="s">
        <v>18330</v>
      </c>
      <c r="C1163" s="7" t="s">
        <v>5625</v>
      </c>
      <c r="D1163" t="s">
        <v>5645</v>
      </c>
      <c r="E1163" s="16" t="s">
        <v>5625</v>
      </c>
      <c r="F1163" s="12" t="s">
        <v>5625</v>
      </c>
      <c r="G1163" s="13" t="s">
        <v>5625</v>
      </c>
      <c r="H1163" s="13" t="s">
        <v>5625</v>
      </c>
      <c r="I1163" s="14" t="s">
        <v>5625</v>
      </c>
      <c r="J1163" t="s">
        <v>5625</v>
      </c>
      <c r="K1163" t="b">
        <v>1</v>
      </c>
      <c r="L1163" t="b">
        <v>0</v>
      </c>
      <c r="M1163" t="b">
        <v>0</v>
      </c>
      <c r="N1163" t="s">
        <v>9309</v>
      </c>
      <c r="O1163" t="s">
        <v>9714</v>
      </c>
      <c r="P1163">
        <v>43</v>
      </c>
      <c r="Q1163">
        <v>923142</v>
      </c>
      <c r="R1163">
        <v>923274</v>
      </c>
      <c r="S1163">
        <v>-1</v>
      </c>
      <c r="T1163" t="s">
        <v>20877</v>
      </c>
      <c r="U1163" s="9" t="s">
        <v>5625</v>
      </c>
      <c r="V1163" t="s">
        <v>5625</v>
      </c>
      <c r="W1163" t="s">
        <v>5625</v>
      </c>
      <c r="X1163" t="s">
        <v>18329</v>
      </c>
      <c r="Y1163" t="s">
        <v>5625</v>
      </c>
      <c r="Z1163" t="s">
        <v>5625</v>
      </c>
      <c r="AA1163" s="12" t="s">
        <v>5625</v>
      </c>
      <c r="AB1163" s="13" t="s">
        <v>5625</v>
      </c>
      <c r="AC1163" s="13" t="s">
        <v>5625</v>
      </c>
      <c r="AD1163" s="13" t="s">
        <v>5625</v>
      </c>
      <c r="AE1163" s="13" t="s">
        <v>5625</v>
      </c>
      <c r="AF1163" s="13" t="s">
        <v>5625</v>
      </c>
      <c r="AG1163" s="14" t="s">
        <v>5625</v>
      </c>
      <c r="AM1163" t="s">
        <v>5625</v>
      </c>
      <c r="AN1163" t="s">
        <v>5625</v>
      </c>
      <c r="AO1163" t="s">
        <v>5625</v>
      </c>
      <c r="AP1163" t="s">
        <v>5625</v>
      </c>
      <c r="AQ1163" t="s">
        <v>5625</v>
      </c>
      <c r="AR1163" t="s">
        <v>5625</v>
      </c>
      <c r="AS1163" t="s">
        <v>5625</v>
      </c>
      <c r="AT1163" t="s">
        <v>5625</v>
      </c>
      <c r="AU1163" t="s">
        <v>5625</v>
      </c>
      <c r="AV1163" t="s">
        <v>5625</v>
      </c>
      <c r="AW1163" t="s">
        <v>5625</v>
      </c>
      <c r="AX1163" t="s">
        <v>5625</v>
      </c>
      <c r="AY1163" t="s">
        <v>5625</v>
      </c>
      <c r="AZ1163" t="s">
        <v>5625</v>
      </c>
      <c r="BA1163" t="s">
        <v>5625</v>
      </c>
    </row>
    <row r="1164" spans="1:53" x14ac:dyDescent="0.25">
      <c r="A1164">
        <v>1156</v>
      </c>
      <c r="B1164" t="s">
        <v>18328</v>
      </c>
      <c r="C1164" s="7" t="s">
        <v>5625</v>
      </c>
      <c r="D1164" t="s">
        <v>5645</v>
      </c>
      <c r="E1164" s="16" t="s">
        <v>5625</v>
      </c>
      <c r="F1164" s="12" t="s">
        <v>5625</v>
      </c>
      <c r="G1164" s="13" t="s">
        <v>5625</v>
      </c>
      <c r="H1164" s="13" t="s">
        <v>5625</v>
      </c>
      <c r="I1164" s="14" t="s">
        <v>5625</v>
      </c>
      <c r="J1164" t="s">
        <v>5625</v>
      </c>
      <c r="K1164" t="b">
        <v>1</v>
      </c>
      <c r="L1164" t="b">
        <v>0</v>
      </c>
      <c r="M1164" t="b">
        <v>0</v>
      </c>
      <c r="N1164" t="s">
        <v>9309</v>
      </c>
      <c r="O1164" t="s">
        <v>9714</v>
      </c>
      <c r="P1164">
        <v>36</v>
      </c>
      <c r="Q1164">
        <v>923465</v>
      </c>
      <c r="R1164">
        <v>923576</v>
      </c>
      <c r="S1164">
        <v>1</v>
      </c>
      <c r="T1164" t="s">
        <v>20877</v>
      </c>
      <c r="U1164" s="9" t="s">
        <v>5625</v>
      </c>
      <c r="V1164" t="s">
        <v>5625</v>
      </c>
      <c r="W1164" t="s">
        <v>5625</v>
      </c>
      <c r="X1164" t="s">
        <v>18327</v>
      </c>
      <c r="Y1164" t="s">
        <v>5625</v>
      </c>
      <c r="Z1164" t="s">
        <v>5625</v>
      </c>
      <c r="AA1164" s="12" t="s">
        <v>5625</v>
      </c>
      <c r="AB1164" s="13" t="s">
        <v>5625</v>
      </c>
      <c r="AC1164" s="13" t="s">
        <v>5625</v>
      </c>
      <c r="AD1164" s="13" t="s">
        <v>5625</v>
      </c>
      <c r="AE1164" s="13" t="s">
        <v>5625</v>
      </c>
      <c r="AF1164" s="13" t="s">
        <v>5625</v>
      </c>
      <c r="AG1164" s="14" t="s">
        <v>5625</v>
      </c>
      <c r="AM1164" t="s">
        <v>5625</v>
      </c>
      <c r="AN1164" t="s">
        <v>5625</v>
      </c>
      <c r="AO1164" t="s">
        <v>5625</v>
      </c>
      <c r="AP1164" t="s">
        <v>5625</v>
      </c>
      <c r="AQ1164" t="s">
        <v>5625</v>
      </c>
      <c r="AR1164" t="s">
        <v>5625</v>
      </c>
      <c r="AS1164" t="s">
        <v>5625</v>
      </c>
      <c r="AT1164" t="s">
        <v>5625</v>
      </c>
      <c r="AU1164" t="s">
        <v>5625</v>
      </c>
      <c r="AV1164" t="s">
        <v>5625</v>
      </c>
      <c r="AW1164" t="s">
        <v>5625</v>
      </c>
      <c r="AX1164" t="s">
        <v>5625</v>
      </c>
      <c r="AY1164" t="s">
        <v>5625</v>
      </c>
      <c r="AZ1164" t="s">
        <v>5625</v>
      </c>
      <c r="BA1164" t="s">
        <v>5625</v>
      </c>
    </row>
    <row r="1165" spans="1:53" x14ac:dyDescent="0.25">
      <c r="A1165">
        <v>1157</v>
      </c>
      <c r="B1165" t="s">
        <v>5441</v>
      </c>
      <c r="C1165" s="7">
        <v>0</v>
      </c>
      <c r="D1165" t="s">
        <v>12</v>
      </c>
      <c r="E1165" s="16">
        <v>282.00812368909374</v>
      </c>
      <c r="F1165" s="12">
        <v>-1.6567000437067201</v>
      </c>
      <c r="G1165" s="13">
        <v>0.82317825847431303</v>
      </c>
      <c r="H1165" s="13">
        <v>2.9899263764620201E-5</v>
      </c>
      <c r="I1165" s="14">
        <v>0.208002472954673</v>
      </c>
      <c r="K1165" t="b">
        <v>0</v>
      </c>
      <c r="L1165" t="b">
        <v>0</v>
      </c>
      <c r="M1165" t="b">
        <v>0</v>
      </c>
      <c r="N1165" t="s">
        <v>9309</v>
      </c>
      <c r="O1165" t="s">
        <v>9714</v>
      </c>
      <c r="P1165">
        <v>174</v>
      </c>
      <c r="Q1165">
        <v>923851</v>
      </c>
      <c r="R1165">
        <v>924376</v>
      </c>
      <c r="S1165">
        <v>-1</v>
      </c>
      <c r="T1165" t="s">
        <v>20877</v>
      </c>
      <c r="U1165" s="9">
        <v>684</v>
      </c>
      <c r="V1165" t="s">
        <v>5625</v>
      </c>
      <c r="W1165" t="s">
        <v>6654</v>
      </c>
      <c r="X1165" t="s">
        <v>18326</v>
      </c>
      <c r="Y1165" t="s">
        <v>33451</v>
      </c>
      <c r="Z1165">
        <v>109.864362110163</v>
      </c>
      <c r="AA1165" s="12">
        <v>0.36397983977668602</v>
      </c>
      <c r="AB1165" s="13">
        <v>-4.5516258392859301</v>
      </c>
      <c r="AC1165" s="13">
        <v>5.3232942879818904E-6</v>
      </c>
      <c r="AD1165" s="13">
        <v>565.26923524946994</v>
      </c>
      <c r="AE1165" s="13">
        <v>0.50787268093073901</v>
      </c>
      <c r="AF1165" s="13">
        <v>1.6208358696627201</v>
      </c>
      <c r="AG1165" s="14">
        <v>0.105052843483459</v>
      </c>
      <c r="AJ1165" t="s">
        <v>18325</v>
      </c>
      <c r="AK1165" t="s">
        <v>18324</v>
      </c>
      <c r="AM1165" t="s">
        <v>5625</v>
      </c>
      <c r="AN1165" t="s">
        <v>5625</v>
      </c>
      <c r="AO1165" t="s">
        <v>5625</v>
      </c>
      <c r="AP1165">
        <v>234.66349475637483</v>
      </c>
      <c r="AQ1165">
        <v>397.16500000000002</v>
      </c>
      <c r="AR1165">
        <v>260.98099999999999</v>
      </c>
      <c r="AS1165">
        <v>235.22300000000001</v>
      </c>
      <c r="AT1165">
        <v>37.89</v>
      </c>
      <c r="AU1165">
        <v>62.277000000000001</v>
      </c>
      <c r="AV1165">
        <v>43.08</v>
      </c>
      <c r="AW1165">
        <v>70.734999999999999</v>
      </c>
      <c r="AX1165">
        <v>356.52699999999999</v>
      </c>
      <c r="AY1165">
        <v>1003.016</v>
      </c>
      <c r="AZ1165">
        <v>1184.404</v>
      </c>
      <c r="BA1165">
        <v>355.76115932924148</v>
      </c>
    </row>
    <row r="1166" spans="1:53" x14ac:dyDescent="0.25">
      <c r="A1166">
        <v>1158</v>
      </c>
      <c r="B1166" t="s">
        <v>18323</v>
      </c>
      <c r="C1166" s="7" t="s">
        <v>5625</v>
      </c>
      <c r="D1166" t="s">
        <v>5645</v>
      </c>
      <c r="E1166" s="16" t="s">
        <v>5625</v>
      </c>
      <c r="F1166" s="12" t="s">
        <v>5625</v>
      </c>
      <c r="G1166" s="13" t="s">
        <v>5625</v>
      </c>
      <c r="H1166" s="13" t="s">
        <v>5625</v>
      </c>
      <c r="I1166" s="14" t="s">
        <v>5625</v>
      </c>
      <c r="J1166" t="s">
        <v>5625</v>
      </c>
      <c r="K1166" t="b">
        <v>1</v>
      </c>
      <c r="L1166" t="b">
        <v>0</v>
      </c>
      <c r="M1166" t="b">
        <v>0</v>
      </c>
      <c r="N1166" t="s">
        <v>9309</v>
      </c>
      <c r="O1166" t="s">
        <v>9714</v>
      </c>
      <c r="P1166">
        <v>30</v>
      </c>
      <c r="Q1166">
        <v>924417</v>
      </c>
      <c r="R1166">
        <v>924510</v>
      </c>
      <c r="S1166">
        <v>-1</v>
      </c>
      <c r="T1166" t="s">
        <v>20877</v>
      </c>
      <c r="U1166" s="9" t="s">
        <v>5625</v>
      </c>
      <c r="V1166" t="s">
        <v>5625</v>
      </c>
      <c r="W1166" t="s">
        <v>5625</v>
      </c>
      <c r="X1166" t="s">
        <v>18322</v>
      </c>
      <c r="Y1166" t="s">
        <v>5625</v>
      </c>
      <c r="Z1166" t="s">
        <v>5625</v>
      </c>
      <c r="AA1166" s="12" t="s">
        <v>5625</v>
      </c>
      <c r="AB1166" s="13" t="s">
        <v>5625</v>
      </c>
      <c r="AC1166" s="13" t="s">
        <v>5625</v>
      </c>
      <c r="AD1166" s="13" t="s">
        <v>5625</v>
      </c>
      <c r="AE1166" s="13" t="s">
        <v>5625</v>
      </c>
      <c r="AF1166" s="13" t="s">
        <v>5625</v>
      </c>
      <c r="AG1166" s="14" t="s">
        <v>5625</v>
      </c>
      <c r="AM1166" t="s">
        <v>5625</v>
      </c>
      <c r="AN1166" t="s">
        <v>5625</v>
      </c>
      <c r="AO1166" t="s">
        <v>5625</v>
      </c>
      <c r="AP1166" t="s">
        <v>5625</v>
      </c>
      <c r="AQ1166" t="s">
        <v>5625</v>
      </c>
      <c r="AR1166" t="s">
        <v>5625</v>
      </c>
      <c r="AS1166" t="s">
        <v>5625</v>
      </c>
      <c r="AT1166" t="s">
        <v>5625</v>
      </c>
      <c r="AU1166" t="s">
        <v>5625</v>
      </c>
      <c r="AV1166" t="s">
        <v>5625</v>
      </c>
      <c r="AW1166" t="s">
        <v>5625</v>
      </c>
      <c r="AX1166" t="s">
        <v>5625</v>
      </c>
      <c r="AY1166" t="s">
        <v>5625</v>
      </c>
      <c r="AZ1166" t="s">
        <v>5625</v>
      </c>
      <c r="BA1166" t="s">
        <v>5625</v>
      </c>
    </row>
    <row r="1167" spans="1:53" x14ac:dyDescent="0.25">
      <c r="A1167">
        <v>1159</v>
      </c>
      <c r="B1167" t="s">
        <v>5442</v>
      </c>
      <c r="C1167" s="7">
        <v>0</v>
      </c>
      <c r="D1167" t="s">
        <v>5443</v>
      </c>
      <c r="E1167" s="16">
        <v>90.154249927101063</v>
      </c>
      <c r="F1167" s="12">
        <v>-1.1815602383831001</v>
      </c>
      <c r="G1167" s="13">
        <v>-0.19441845645382599</v>
      </c>
      <c r="H1167" s="13">
        <v>2.51227183905341E-2</v>
      </c>
      <c r="I1167" s="14">
        <v>0.85329046905758399</v>
      </c>
      <c r="K1167" t="b">
        <v>0</v>
      </c>
      <c r="L1167" t="b">
        <v>0</v>
      </c>
      <c r="M1167" t="b">
        <v>0</v>
      </c>
      <c r="N1167" t="s">
        <v>9309</v>
      </c>
      <c r="O1167" t="s">
        <v>9714</v>
      </c>
      <c r="P1167">
        <v>390</v>
      </c>
      <c r="Q1167">
        <v>925040</v>
      </c>
      <c r="R1167">
        <v>926213</v>
      </c>
      <c r="S1167">
        <v>1</v>
      </c>
      <c r="T1167" t="s">
        <v>20877</v>
      </c>
      <c r="U1167" s="9">
        <v>664</v>
      </c>
      <c r="V1167" t="s">
        <v>5625</v>
      </c>
      <c r="W1167" t="s">
        <v>5625</v>
      </c>
      <c r="X1167" t="s">
        <v>18321</v>
      </c>
      <c r="Y1167" t="s">
        <v>33452</v>
      </c>
      <c r="Z1167">
        <v>85.767146709355799</v>
      </c>
      <c r="AA1167" s="12">
        <v>0.46192731038615897</v>
      </c>
      <c r="AB1167" s="13">
        <v>-2.5578921441023899</v>
      </c>
      <c r="AC1167" s="13">
        <v>1.0530874882068299E-2</v>
      </c>
      <c r="AD1167" s="13">
        <v>265.58942475553602</v>
      </c>
      <c r="AE1167" s="13">
        <v>0.66594184033542303</v>
      </c>
      <c r="AF1167" s="13">
        <v>-0.29194509892320503</v>
      </c>
      <c r="AG1167" s="14">
        <v>0.77032860079297605</v>
      </c>
      <c r="AM1167" t="s">
        <v>5625</v>
      </c>
      <c r="AN1167" t="s">
        <v>5625</v>
      </c>
      <c r="AO1167" t="s">
        <v>5625</v>
      </c>
      <c r="AP1167">
        <v>55.713999708404216</v>
      </c>
      <c r="AQ1167">
        <v>152.43</v>
      </c>
      <c r="AR1167">
        <v>69.373000000000005</v>
      </c>
      <c r="AS1167">
        <v>83.1</v>
      </c>
      <c r="AT1167">
        <v>18.170000000000002</v>
      </c>
      <c r="AU1167">
        <v>13.936999999999999</v>
      </c>
      <c r="AV1167">
        <v>23.908999999999999</v>
      </c>
      <c r="AW1167">
        <v>40.292999999999999</v>
      </c>
      <c r="AX1167">
        <v>31.562999999999999</v>
      </c>
      <c r="AY1167">
        <v>191.77500000000001</v>
      </c>
      <c r="AZ1167">
        <v>186.999</v>
      </c>
      <c r="BA1167">
        <v>30.88706401724248</v>
      </c>
    </row>
    <row r="1168" spans="1:53" x14ac:dyDescent="0.25">
      <c r="A1168">
        <v>1160</v>
      </c>
      <c r="B1168" t="s">
        <v>5444</v>
      </c>
      <c r="C1168" s="7">
        <v>0</v>
      </c>
      <c r="D1168" t="s">
        <v>990</v>
      </c>
      <c r="E1168" s="16">
        <v>76.117622317845104</v>
      </c>
      <c r="F1168" s="12">
        <v>-0.52197622205147598</v>
      </c>
      <c r="G1168" s="13">
        <v>7.72957907351072E-2</v>
      </c>
      <c r="H1168" s="13">
        <v>0.32599699896232698</v>
      </c>
      <c r="I1168" s="14">
        <v>0.93900344626476495</v>
      </c>
      <c r="K1168" t="b">
        <v>0</v>
      </c>
      <c r="L1168" t="b">
        <v>0</v>
      </c>
      <c r="M1168" t="b">
        <v>0</v>
      </c>
      <c r="N1168" t="s">
        <v>9309</v>
      </c>
      <c r="O1168" t="s">
        <v>9714</v>
      </c>
      <c r="P1168">
        <v>567</v>
      </c>
      <c r="Q1168">
        <v>926216</v>
      </c>
      <c r="R1168">
        <v>927920</v>
      </c>
      <c r="S1168">
        <v>1</v>
      </c>
      <c r="T1168" t="s">
        <v>20877</v>
      </c>
      <c r="U1168" s="9">
        <v>3</v>
      </c>
      <c r="V1168" t="s">
        <v>6049</v>
      </c>
      <c r="W1168" t="s">
        <v>6050</v>
      </c>
      <c r="X1168" t="s">
        <v>18320</v>
      </c>
      <c r="Y1168" t="s">
        <v>33453</v>
      </c>
      <c r="Z1168">
        <v>125.21043878570001</v>
      </c>
      <c r="AA1168" s="12">
        <v>0.43469073991384499</v>
      </c>
      <c r="AB1168" s="13">
        <v>-1.20079903739134</v>
      </c>
      <c r="AC1168" s="13">
        <v>0.229829165367467</v>
      </c>
      <c r="AD1168" s="13">
        <v>359.41229151825303</v>
      </c>
      <c r="AE1168" s="13">
        <v>0.638885046335958</v>
      </c>
      <c r="AF1168" s="13">
        <v>0.120985443591774</v>
      </c>
      <c r="AG1168" s="14">
        <v>0.90370256482624001</v>
      </c>
      <c r="AI1168" t="s">
        <v>990</v>
      </c>
      <c r="AJ1168" t="s">
        <v>9906</v>
      </c>
      <c r="AK1168" t="s">
        <v>18319</v>
      </c>
      <c r="AM1168" t="s">
        <v>5625</v>
      </c>
      <c r="AN1168" t="s">
        <v>5625</v>
      </c>
      <c r="AO1168" t="s">
        <v>5625</v>
      </c>
      <c r="AP1168">
        <v>49.754489271380393</v>
      </c>
      <c r="AQ1168">
        <v>119.06699999999999</v>
      </c>
      <c r="AR1168">
        <v>57.959000000000003</v>
      </c>
      <c r="AS1168">
        <v>77.69</v>
      </c>
      <c r="AT1168">
        <v>19.178000000000001</v>
      </c>
      <c r="AU1168">
        <v>21.401</v>
      </c>
      <c r="AV1168">
        <v>35.837000000000003</v>
      </c>
      <c r="AW1168">
        <v>55.473999999999997</v>
      </c>
      <c r="AX1168">
        <v>36.012</v>
      </c>
      <c r="AY1168">
        <v>199.886</v>
      </c>
      <c r="AZ1168">
        <v>186.56800000000001</v>
      </c>
      <c r="BA1168">
        <v>34.092590725442818</v>
      </c>
    </row>
    <row r="1169" spans="1:53" x14ac:dyDescent="0.25">
      <c r="A1169">
        <v>1161</v>
      </c>
      <c r="B1169" t="s">
        <v>5445</v>
      </c>
      <c r="C1169" s="7">
        <v>0</v>
      </c>
      <c r="D1169" t="s">
        <v>5446</v>
      </c>
      <c r="E1169" s="16">
        <v>39.077147067317611</v>
      </c>
      <c r="F1169" s="12">
        <v>-3.19293081077201</v>
      </c>
      <c r="G1169" s="13">
        <v>0.57151342151713203</v>
      </c>
      <c r="H1169" s="13">
        <v>3.0864412892992698E-6</v>
      </c>
      <c r="I1169" s="14">
        <v>0.42084903487639902</v>
      </c>
      <c r="K1169" t="b">
        <v>0</v>
      </c>
      <c r="L1169" t="b">
        <v>0</v>
      </c>
      <c r="M1169" t="b">
        <v>0</v>
      </c>
      <c r="N1169" t="s">
        <v>9309</v>
      </c>
      <c r="O1169" t="s">
        <v>9714</v>
      </c>
      <c r="P1169">
        <v>354</v>
      </c>
      <c r="Q1169">
        <v>928299</v>
      </c>
      <c r="R1169">
        <v>929364</v>
      </c>
      <c r="S1169">
        <v>-1</v>
      </c>
      <c r="T1169" t="s">
        <v>20877</v>
      </c>
      <c r="U1169" s="9">
        <v>379</v>
      </c>
      <c r="V1169" t="s">
        <v>5625</v>
      </c>
      <c r="W1169" t="s">
        <v>5625</v>
      </c>
      <c r="X1169" t="s">
        <v>18318</v>
      </c>
      <c r="Y1169" t="s">
        <v>33454</v>
      </c>
      <c r="Z1169">
        <v>25.6561728642376</v>
      </c>
      <c r="AA1169" s="12">
        <v>0.63293845079467304</v>
      </c>
      <c r="AB1169" s="13">
        <v>-5.0446150123494498</v>
      </c>
      <c r="AC1169" s="13">
        <v>4.5443542168881E-7</v>
      </c>
      <c r="AD1169" s="13">
        <v>140.083556535458</v>
      </c>
      <c r="AE1169" s="13">
        <v>0.51864674117653797</v>
      </c>
      <c r="AF1169" s="13">
        <v>1.10193196282438</v>
      </c>
      <c r="AG1169" s="14">
        <v>0.270491251609695</v>
      </c>
      <c r="AH1169" t="s">
        <v>18317</v>
      </c>
      <c r="AI1169" t="s">
        <v>9526</v>
      </c>
      <c r="AM1169" t="s">
        <v>5625</v>
      </c>
      <c r="AN1169" t="s">
        <v>5625</v>
      </c>
      <c r="AO1169" t="s">
        <v>5625</v>
      </c>
      <c r="AP1169">
        <v>15.755588269270458</v>
      </c>
      <c r="AQ1169">
        <v>49.762999999999998</v>
      </c>
      <c r="AR1169">
        <v>44.408000000000001</v>
      </c>
      <c r="AS1169">
        <v>46.381999999999998</v>
      </c>
      <c r="AT1169">
        <v>1.3340000000000001</v>
      </c>
      <c r="AU1169">
        <v>1.181</v>
      </c>
      <c r="AV1169">
        <v>3.3980000000000001</v>
      </c>
      <c r="AW1169">
        <v>3.17</v>
      </c>
      <c r="AX1169">
        <v>61.802999999999997</v>
      </c>
      <c r="AY1169">
        <v>128.08600000000001</v>
      </c>
      <c r="AZ1169">
        <v>105.249</v>
      </c>
      <c r="BA1169">
        <v>37.538508497691879</v>
      </c>
    </row>
    <row r="1170" spans="1:53" x14ac:dyDescent="0.25">
      <c r="A1170">
        <v>1162</v>
      </c>
      <c r="B1170" t="s">
        <v>5447</v>
      </c>
      <c r="C1170" s="7">
        <v>0</v>
      </c>
      <c r="D1170" t="s">
        <v>5448</v>
      </c>
      <c r="E1170" s="16">
        <v>130.95187769142504</v>
      </c>
      <c r="F1170" s="12">
        <v>-3.8464919022627102</v>
      </c>
      <c r="G1170" s="13">
        <v>0.15068554298816</v>
      </c>
      <c r="H1170" s="13">
        <v>2.4076230609169301E-9</v>
      </c>
      <c r="I1170" s="14">
        <v>0.87655529205917104</v>
      </c>
      <c r="K1170" t="b">
        <v>0</v>
      </c>
      <c r="L1170" t="b">
        <v>0</v>
      </c>
      <c r="M1170" t="b">
        <v>0</v>
      </c>
      <c r="N1170" t="s">
        <v>9309</v>
      </c>
      <c r="O1170" t="s">
        <v>9714</v>
      </c>
      <c r="P1170">
        <v>184</v>
      </c>
      <c r="Q1170">
        <v>929634</v>
      </c>
      <c r="R1170">
        <v>930189</v>
      </c>
      <c r="S1170">
        <v>-1</v>
      </c>
      <c r="T1170" t="s">
        <v>20877</v>
      </c>
      <c r="U1170" s="9">
        <v>270</v>
      </c>
      <c r="V1170" t="s">
        <v>5625</v>
      </c>
      <c r="W1170" t="s">
        <v>6655</v>
      </c>
      <c r="X1170" t="s">
        <v>18316</v>
      </c>
      <c r="Y1170" t="s">
        <v>33455</v>
      </c>
      <c r="Z1170">
        <v>43.650361126666198</v>
      </c>
      <c r="AA1170" s="12">
        <v>0.60619783553281203</v>
      </c>
      <c r="AB1170" s="13">
        <v>-6.3452748868393396</v>
      </c>
      <c r="AC1170" s="13">
        <v>2.2202863962346299E-10</v>
      </c>
      <c r="AD1170" s="13">
        <v>207.05186902366901</v>
      </c>
      <c r="AE1170" s="13">
        <v>0.61685156580206302</v>
      </c>
      <c r="AF1170" s="13">
        <v>0.244281690024132</v>
      </c>
      <c r="AG1170" s="14">
        <v>0.807012663236224</v>
      </c>
      <c r="AK1170" t="s">
        <v>18315</v>
      </c>
      <c r="AM1170" t="s">
        <v>5625</v>
      </c>
      <c r="AN1170" t="s">
        <v>5625</v>
      </c>
      <c r="AO1170" t="s">
        <v>5625</v>
      </c>
      <c r="AP1170">
        <v>64.445510765700149</v>
      </c>
      <c r="AQ1170">
        <v>200.14699999999999</v>
      </c>
      <c r="AR1170">
        <v>121.557</v>
      </c>
      <c r="AS1170">
        <v>137.65799999999999</v>
      </c>
      <c r="AT1170">
        <v>5.12</v>
      </c>
      <c r="AU1170">
        <v>6.7969999999999997</v>
      </c>
      <c r="AV1170">
        <v>3.26</v>
      </c>
      <c r="AW1170">
        <v>6.0830000000000002</v>
      </c>
      <c r="AX1170">
        <v>110.565</v>
      </c>
      <c r="AY1170">
        <v>322.11799999999999</v>
      </c>
      <c r="AZ1170">
        <v>345.60399999999998</v>
      </c>
      <c r="BA1170">
        <v>52.899494449661233</v>
      </c>
    </row>
    <row r="1171" spans="1:53" x14ac:dyDescent="0.25">
      <c r="A1171">
        <v>1163</v>
      </c>
      <c r="B1171" t="s">
        <v>5449</v>
      </c>
      <c r="C1171" s="7">
        <v>0</v>
      </c>
      <c r="D1171" t="s">
        <v>676</v>
      </c>
      <c r="E1171" s="16">
        <v>134.78168005879419</v>
      </c>
      <c r="F1171" s="12">
        <v>0.14821755212242299</v>
      </c>
      <c r="G1171" s="13">
        <v>6.09781056661454E-2</v>
      </c>
      <c r="H1171" s="13">
        <v>0.81777299563863703</v>
      </c>
      <c r="I1171" s="14">
        <v>0.95424608836540403</v>
      </c>
      <c r="K1171" t="b">
        <v>0</v>
      </c>
      <c r="L1171" t="b">
        <v>0</v>
      </c>
      <c r="M1171" t="b">
        <v>0</v>
      </c>
      <c r="N1171" t="s">
        <v>9309</v>
      </c>
      <c r="O1171" t="s">
        <v>9714</v>
      </c>
      <c r="P1171">
        <v>149</v>
      </c>
      <c r="Q1171">
        <v>930501</v>
      </c>
      <c r="R1171">
        <v>930951</v>
      </c>
      <c r="S1171">
        <v>1</v>
      </c>
      <c r="T1171" t="s">
        <v>20877</v>
      </c>
      <c r="U1171" s="9">
        <v>312</v>
      </c>
      <c r="V1171" t="s">
        <v>5625</v>
      </c>
      <c r="W1171" t="s">
        <v>5847</v>
      </c>
      <c r="X1171" t="s">
        <v>18314</v>
      </c>
      <c r="Y1171" t="s">
        <v>33456</v>
      </c>
      <c r="Z1171">
        <v>70.486950929774594</v>
      </c>
      <c r="AA1171" s="12">
        <v>0.46778389801221998</v>
      </c>
      <c r="AB1171" s="13">
        <v>0.31685047893322599</v>
      </c>
      <c r="AC1171" s="13">
        <v>0.75135705939342401</v>
      </c>
      <c r="AD1171" s="13">
        <v>166.809643771412</v>
      </c>
      <c r="AE1171" s="13">
        <v>0.63765187040920102</v>
      </c>
      <c r="AF1171" s="13">
        <v>9.5629148906932304E-2</v>
      </c>
      <c r="AG1171" s="14">
        <v>0.92381511380773096</v>
      </c>
      <c r="AI1171" t="s">
        <v>9619</v>
      </c>
      <c r="AJ1171" t="s">
        <v>15847</v>
      </c>
      <c r="AK1171" t="s">
        <v>18313</v>
      </c>
      <c r="AM1171" t="s">
        <v>21589</v>
      </c>
      <c r="AN1171" t="s">
        <v>21588</v>
      </c>
      <c r="AO1171" t="s">
        <v>22035</v>
      </c>
      <c r="AP1171">
        <v>75.557720235176845</v>
      </c>
      <c r="AQ1171">
        <v>273.01900000000001</v>
      </c>
      <c r="AR1171">
        <v>88.096999999999994</v>
      </c>
      <c r="AS1171">
        <v>102.453</v>
      </c>
      <c r="AT1171">
        <v>85.251999999999995</v>
      </c>
      <c r="AU1171">
        <v>86.629000000000005</v>
      </c>
      <c r="AV1171">
        <v>120.625</v>
      </c>
      <c r="AW1171">
        <v>56.265999999999998</v>
      </c>
      <c r="AX1171">
        <v>89.132000000000005</v>
      </c>
      <c r="AY1171">
        <v>266.42200000000003</v>
      </c>
      <c r="AZ1171">
        <v>361.82499999999999</v>
      </c>
      <c r="BA1171">
        <v>72.183423632020009</v>
      </c>
    </row>
    <row r="1172" spans="1:53" x14ac:dyDescent="0.25">
      <c r="A1172">
        <v>1164</v>
      </c>
      <c r="B1172" t="s">
        <v>5450</v>
      </c>
      <c r="C1172" s="7">
        <v>0</v>
      </c>
      <c r="D1172" t="s">
        <v>754</v>
      </c>
      <c r="E1172" s="16">
        <v>22.254505338336919</v>
      </c>
      <c r="F1172" s="12">
        <v>-0.72972678623228504</v>
      </c>
      <c r="G1172" s="13">
        <v>0.42504441855630398</v>
      </c>
      <c r="H1172" s="13">
        <v>0.29575287774185899</v>
      </c>
      <c r="I1172" s="14">
        <v>0.63931175385457395</v>
      </c>
      <c r="K1172" t="b">
        <v>0</v>
      </c>
      <c r="L1172" t="b">
        <v>0</v>
      </c>
      <c r="M1172" t="b">
        <v>0</v>
      </c>
      <c r="N1172" t="s">
        <v>9309</v>
      </c>
      <c r="O1172" t="s">
        <v>9714</v>
      </c>
      <c r="P1172">
        <v>255</v>
      </c>
      <c r="Q1172">
        <v>931006</v>
      </c>
      <c r="R1172">
        <v>931774</v>
      </c>
      <c r="S1172">
        <v>-1</v>
      </c>
      <c r="T1172" t="s">
        <v>20877</v>
      </c>
      <c r="U1172" s="9">
        <v>55</v>
      </c>
      <c r="V1172" t="s">
        <v>6656</v>
      </c>
      <c r="W1172" t="s">
        <v>5754</v>
      </c>
      <c r="X1172" t="s">
        <v>18312</v>
      </c>
      <c r="Y1172" t="s">
        <v>33457</v>
      </c>
      <c r="Z1172">
        <v>15.455894957416399</v>
      </c>
      <c r="AA1172" s="12">
        <v>0.57292324803107098</v>
      </c>
      <c r="AB1172" s="13">
        <v>-1.27369030448684</v>
      </c>
      <c r="AC1172" s="13">
        <v>0.202773193882747</v>
      </c>
      <c r="AD1172" s="13">
        <v>54.630127422694798</v>
      </c>
      <c r="AE1172" s="13">
        <v>0.614397730124006</v>
      </c>
      <c r="AF1172" s="13">
        <v>0.69180662251228697</v>
      </c>
      <c r="AG1172" s="14">
        <v>0.48905877717702201</v>
      </c>
      <c r="AI1172" t="s">
        <v>10934</v>
      </c>
      <c r="AJ1172" t="s">
        <v>9630</v>
      </c>
      <c r="AK1172" t="s">
        <v>18311</v>
      </c>
      <c r="AM1172" t="s">
        <v>5625</v>
      </c>
      <c r="AN1172" t="s">
        <v>5625</v>
      </c>
      <c r="AO1172" t="s">
        <v>5625</v>
      </c>
      <c r="AP1172">
        <v>14.949021353347691</v>
      </c>
      <c r="AQ1172">
        <v>41.473999999999997</v>
      </c>
      <c r="AR1172">
        <v>16.300999999999998</v>
      </c>
      <c r="AS1172">
        <v>16.294</v>
      </c>
      <c r="AT1172">
        <v>7.4</v>
      </c>
      <c r="AU1172">
        <v>4.9119999999999999</v>
      </c>
      <c r="AV1172">
        <v>7.0679999999999996</v>
      </c>
      <c r="AW1172">
        <v>13.186999999999999</v>
      </c>
      <c r="AX1172">
        <v>19.193999999999999</v>
      </c>
      <c r="AY1172">
        <v>77.778000000000006</v>
      </c>
      <c r="AZ1172">
        <v>59.134999999999998</v>
      </c>
      <c r="BA1172">
        <v>16.267297993994895</v>
      </c>
    </row>
    <row r="1173" spans="1:53" x14ac:dyDescent="0.25">
      <c r="A1173">
        <v>1165</v>
      </c>
      <c r="B1173" t="s">
        <v>5467</v>
      </c>
      <c r="C1173" s="7">
        <v>0</v>
      </c>
      <c r="D1173" t="s">
        <v>756</v>
      </c>
      <c r="E1173" s="16">
        <v>16.184178377592055</v>
      </c>
      <c r="F1173" s="12">
        <v>-2.6371864340462099</v>
      </c>
      <c r="G1173" s="13">
        <v>1.3857884879551901</v>
      </c>
      <c r="H1173" s="13">
        <v>8.4198388301636102E-4</v>
      </c>
      <c r="I1173" s="14">
        <v>4.3683192300569301E-2</v>
      </c>
      <c r="K1173" t="b">
        <v>0</v>
      </c>
      <c r="L1173" t="b">
        <v>0</v>
      </c>
      <c r="M1173" t="b">
        <v>0</v>
      </c>
      <c r="N1173" t="s">
        <v>9309</v>
      </c>
      <c r="O1173" t="s">
        <v>9714</v>
      </c>
      <c r="P1173">
        <v>348</v>
      </c>
      <c r="Q1173">
        <v>931778</v>
      </c>
      <c r="R1173">
        <v>932825</v>
      </c>
      <c r="S1173">
        <v>-1</v>
      </c>
      <c r="T1173" t="s">
        <v>20877</v>
      </c>
      <c r="U1173" s="9">
        <v>4</v>
      </c>
      <c r="V1173" t="s">
        <v>6657</v>
      </c>
      <c r="W1173" t="s">
        <v>6658</v>
      </c>
      <c r="X1173" t="s">
        <v>18310</v>
      </c>
      <c r="Y1173" t="s">
        <v>33472</v>
      </c>
      <c r="Z1173">
        <v>11.0949378390068</v>
      </c>
      <c r="AA1173" s="12">
        <v>0.712633636418181</v>
      </c>
      <c r="AB1173" s="13">
        <v>-3.7006202054973998</v>
      </c>
      <c r="AC1173" s="13">
        <v>2.1507316896540499E-4</v>
      </c>
      <c r="AD1173" s="13">
        <v>85.953416462940993</v>
      </c>
      <c r="AE1173" s="13">
        <v>0.56560511603165797</v>
      </c>
      <c r="AF1173" s="13">
        <v>2.45009892710664</v>
      </c>
      <c r="AG1173" s="14">
        <v>1.42816970420062E-2</v>
      </c>
      <c r="AI1173" t="s">
        <v>12479</v>
      </c>
      <c r="AK1173" t="s">
        <v>18309</v>
      </c>
      <c r="AM1173" t="s">
        <v>5625</v>
      </c>
      <c r="AN1173" t="s">
        <v>5625</v>
      </c>
      <c r="AO1173" t="s">
        <v>5625</v>
      </c>
      <c r="AP1173">
        <v>13.917713510368227</v>
      </c>
      <c r="AQ1173">
        <v>23.52</v>
      </c>
      <c r="AR1173">
        <v>10.629</v>
      </c>
      <c r="AS1173">
        <v>16.670000000000002</v>
      </c>
      <c r="AT1173">
        <v>1.357</v>
      </c>
      <c r="AU1173">
        <v>2.4020000000000001</v>
      </c>
      <c r="AV1173">
        <v>0.86399999999999999</v>
      </c>
      <c r="AW1173">
        <v>1.6120000000000001</v>
      </c>
      <c r="AX1173">
        <v>36.999000000000002</v>
      </c>
      <c r="AY1173">
        <v>105.202</v>
      </c>
      <c r="AZ1173">
        <v>92.292000000000002</v>
      </c>
      <c r="BA1173">
        <v>19.688557801327917</v>
      </c>
    </row>
    <row r="1174" spans="1:53" x14ac:dyDescent="0.25">
      <c r="A1174">
        <v>1166</v>
      </c>
      <c r="B1174" t="s">
        <v>5465</v>
      </c>
      <c r="C1174" s="7">
        <v>0.25</v>
      </c>
      <c r="D1174" t="s">
        <v>5466</v>
      </c>
      <c r="E1174" s="16">
        <v>6.6185905656068726</v>
      </c>
      <c r="F1174" s="12">
        <v>-2.9107451058236702</v>
      </c>
      <c r="G1174" s="13">
        <v>0.65284258474503698</v>
      </c>
      <c r="H1174" s="13">
        <v>2.95365435760295E-2</v>
      </c>
      <c r="I1174" s="14">
        <v>0.38905987824071298</v>
      </c>
      <c r="K1174" t="b">
        <v>0</v>
      </c>
      <c r="L1174" t="b">
        <v>0</v>
      </c>
      <c r="M1174" t="b">
        <v>0</v>
      </c>
      <c r="N1174" t="s">
        <v>9309</v>
      </c>
      <c r="O1174" t="s">
        <v>9714</v>
      </c>
      <c r="P1174">
        <v>261</v>
      </c>
      <c r="Q1174">
        <v>932840</v>
      </c>
      <c r="R1174">
        <v>933626</v>
      </c>
      <c r="S1174">
        <v>-1</v>
      </c>
      <c r="T1174" t="s">
        <v>20877</v>
      </c>
      <c r="U1174" s="9">
        <v>15</v>
      </c>
      <c r="V1174" t="s">
        <v>6659</v>
      </c>
      <c r="W1174" t="s">
        <v>5737</v>
      </c>
      <c r="X1174" t="s">
        <v>18308</v>
      </c>
      <c r="Y1174" t="s">
        <v>33471</v>
      </c>
      <c r="Z1174">
        <v>3.2496637284541401</v>
      </c>
      <c r="AA1174" s="12">
        <v>1.1697994181620901</v>
      </c>
      <c r="AB1174" s="13">
        <v>-2.4882429078284498</v>
      </c>
      <c r="AC1174" s="13">
        <v>1.2837601727176601E-2</v>
      </c>
      <c r="AD1174" s="13">
        <v>18.0180542349466</v>
      </c>
      <c r="AE1174" s="13">
        <v>0.56126787119763799</v>
      </c>
      <c r="AF1174" s="13">
        <v>1.16315687793067</v>
      </c>
      <c r="AG1174" s="14">
        <v>0.24476585868613199</v>
      </c>
      <c r="AI1174" t="s">
        <v>10939</v>
      </c>
      <c r="AJ1174" t="s">
        <v>9325</v>
      </c>
      <c r="AK1174" t="s">
        <v>18307</v>
      </c>
      <c r="AM1174" t="s">
        <v>5625</v>
      </c>
      <c r="AN1174" t="s">
        <v>5625</v>
      </c>
      <c r="AO1174" t="s">
        <v>5625</v>
      </c>
      <c r="AP1174">
        <v>4.494362262427491</v>
      </c>
      <c r="AQ1174">
        <v>5.4489999999999998</v>
      </c>
      <c r="AR1174">
        <v>11.503</v>
      </c>
      <c r="AS1174">
        <v>5.0279999999999996</v>
      </c>
      <c r="AT1174">
        <v>0</v>
      </c>
      <c r="AU1174">
        <v>1.6</v>
      </c>
      <c r="AV1174">
        <v>0</v>
      </c>
      <c r="AW1174">
        <v>0</v>
      </c>
      <c r="AX1174">
        <v>13.521000000000001</v>
      </c>
      <c r="AY1174">
        <v>17.247</v>
      </c>
      <c r="AZ1174">
        <v>20.285</v>
      </c>
      <c r="BA1174">
        <v>7.1526440034664578</v>
      </c>
    </row>
    <row r="1175" spans="1:53" x14ac:dyDescent="0.25">
      <c r="A1175">
        <v>1167</v>
      </c>
      <c r="B1175" t="s">
        <v>18306</v>
      </c>
      <c r="C1175" s="7" t="s">
        <v>5625</v>
      </c>
      <c r="D1175" t="s">
        <v>5645</v>
      </c>
      <c r="E1175" s="16" t="s">
        <v>5625</v>
      </c>
      <c r="F1175" s="12" t="s">
        <v>5625</v>
      </c>
      <c r="G1175" s="13" t="s">
        <v>5625</v>
      </c>
      <c r="H1175" s="13" t="s">
        <v>5625</v>
      </c>
      <c r="I1175" s="14" t="s">
        <v>5625</v>
      </c>
      <c r="J1175" t="s">
        <v>5625</v>
      </c>
      <c r="K1175" t="b">
        <v>1</v>
      </c>
      <c r="L1175" t="b">
        <v>0</v>
      </c>
      <c r="M1175" t="b">
        <v>0</v>
      </c>
      <c r="N1175" t="s">
        <v>9309</v>
      </c>
      <c r="O1175" t="s">
        <v>9714</v>
      </c>
      <c r="P1175">
        <v>30</v>
      </c>
      <c r="Q1175">
        <v>933873</v>
      </c>
      <c r="R1175">
        <v>933966</v>
      </c>
      <c r="S1175">
        <v>1</v>
      </c>
      <c r="T1175" t="s">
        <v>20877</v>
      </c>
      <c r="U1175" s="9" t="s">
        <v>5625</v>
      </c>
      <c r="V1175" t="s">
        <v>5625</v>
      </c>
      <c r="W1175" t="s">
        <v>5625</v>
      </c>
      <c r="X1175" t="s">
        <v>18305</v>
      </c>
      <c r="Y1175" t="s">
        <v>5625</v>
      </c>
      <c r="Z1175" t="s">
        <v>5625</v>
      </c>
      <c r="AA1175" s="12" t="s">
        <v>5625</v>
      </c>
      <c r="AB1175" s="13" t="s">
        <v>5625</v>
      </c>
      <c r="AC1175" s="13" t="s">
        <v>5625</v>
      </c>
      <c r="AD1175" s="13" t="s">
        <v>5625</v>
      </c>
      <c r="AE1175" s="13" t="s">
        <v>5625</v>
      </c>
      <c r="AF1175" s="13" t="s">
        <v>5625</v>
      </c>
      <c r="AG1175" s="14" t="s">
        <v>5625</v>
      </c>
      <c r="AM1175" t="s">
        <v>5625</v>
      </c>
      <c r="AN1175" t="s">
        <v>5625</v>
      </c>
      <c r="AO1175" t="s">
        <v>5625</v>
      </c>
      <c r="AP1175" t="s">
        <v>5625</v>
      </c>
      <c r="AQ1175" t="s">
        <v>5625</v>
      </c>
      <c r="AR1175" t="s">
        <v>5625</v>
      </c>
      <c r="AS1175" t="s">
        <v>5625</v>
      </c>
      <c r="AT1175" t="s">
        <v>5625</v>
      </c>
      <c r="AU1175" t="s">
        <v>5625</v>
      </c>
      <c r="AV1175" t="s">
        <v>5625</v>
      </c>
      <c r="AW1175" t="s">
        <v>5625</v>
      </c>
      <c r="AX1175" t="s">
        <v>5625</v>
      </c>
      <c r="AY1175" t="s">
        <v>5625</v>
      </c>
      <c r="AZ1175" t="s">
        <v>5625</v>
      </c>
      <c r="BA1175" t="s">
        <v>5625</v>
      </c>
    </row>
    <row r="1176" spans="1:53" x14ac:dyDescent="0.25">
      <c r="A1176">
        <v>1168</v>
      </c>
      <c r="B1176" t="s">
        <v>5464</v>
      </c>
      <c r="C1176" s="7">
        <v>0</v>
      </c>
      <c r="D1176" t="s">
        <v>574</v>
      </c>
      <c r="E1176" s="16">
        <v>14.461846699902372</v>
      </c>
      <c r="F1176" s="12">
        <v>-0.85858552032902002</v>
      </c>
      <c r="G1176" s="13">
        <v>1.54114216742568</v>
      </c>
      <c r="H1176" s="13">
        <v>0.220570259855284</v>
      </c>
      <c r="I1176" s="14">
        <v>1.4750616571583401E-3</v>
      </c>
      <c r="K1176" t="b">
        <v>0</v>
      </c>
      <c r="L1176" t="b">
        <v>0</v>
      </c>
      <c r="M1176" t="b">
        <v>0</v>
      </c>
      <c r="N1176" t="s">
        <v>9309</v>
      </c>
      <c r="O1176" t="s">
        <v>9714</v>
      </c>
      <c r="P1176">
        <v>506</v>
      </c>
      <c r="Q1176">
        <v>933977</v>
      </c>
      <c r="R1176">
        <v>935498</v>
      </c>
      <c r="S1176">
        <v>1</v>
      </c>
      <c r="T1176" t="s">
        <v>20877</v>
      </c>
      <c r="U1176" s="9">
        <v>351</v>
      </c>
      <c r="V1176" t="s">
        <v>6660</v>
      </c>
      <c r="W1176" t="s">
        <v>5919</v>
      </c>
      <c r="X1176" t="s">
        <v>18304</v>
      </c>
      <c r="Y1176" t="s">
        <v>33470</v>
      </c>
      <c r="Z1176">
        <v>19.772713109619598</v>
      </c>
      <c r="AA1176" s="12">
        <v>0.58468664817795002</v>
      </c>
      <c r="AB1176" s="13">
        <v>-1.4684541249652601</v>
      </c>
      <c r="AC1176" s="13">
        <v>0.14198090868861199</v>
      </c>
      <c r="AD1176" s="13">
        <v>119.17652096246201</v>
      </c>
      <c r="AE1176" s="13">
        <v>0.420011632296932</v>
      </c>
      <c r="AF1176" s="13">
        <v>3.6692844886166198</v>
      </c>
      <c r="AG1176" s="14">
        <v>2.4323028622056099E-4</v>
      </c>
      <c r="AI1176" t="s">
        <v>9818</v>
      </c>
      <c r="AJ1176" t="s">
        <v>10407</v>
      </c>
      <c r="AK1176" t="s">
        <v>18303</v>
      </c>
      <c r="AM1176" t="s">
        <v>5625</v>
      </c>
      <c r="AN1176" t="s">
        <v>5625</v>
      </c>
      <c r="AO1176" t="s">
        <v>5625</v>
      </c>
      <c r="AP1176">
        <v>10.451386799609491</v>
      </c>
      <c r="AQ1176">
        <v>20.062000000000001</v>
      </c>
      <c r="AR1176">
        <v>13.260999999999999</v>
      </c>
      <c r="AS1176">
        <v>14.073</v>
      </c>
      <c r="AT1176">
        <v>5.6050000000000004</v>
      </c>
      <c r="AU1176">
        <v>3.3069999999999999</v>
      </c>
      <c r="AV1176">
        <v>1.4870000000000001</v>
      </c>
      <c r="AW1176">
        <v>9.9879999999999995</v>
      </c>
      <c r="AX1176">
        <v>49.134</v>
      </c>
      <c r="AY1176">
        <v>84.394000000000005</v>
      </c>
      <c r="AZ1176">
        <v>78.459999999999994</v>
      </c>
      <c r="BA1176">
        <v>34.087529366509223</v>
      </c>
    </row>
    <row r="1177" spans="1:53" x14ac:dyDescent="0.25">
      <c r="A1177">
        <v>1169</v>
      </c>
      <c r="B1177" t="s">
        <v>5463</v>
      </c>
      <c r="C1177" s="7">
        <v>8.3333333333333329E-2</v>
      </c>
      <c r="D1177" t="s">
        <v>572</v>
      </c>
      <c r="E1177" s="16">
        <v>11.551353098511761</v>
      </c>
      <c r="F1177" s="12">
        <v>-1.9670011641294001</v>
      </c>
      <c r="G1177" s="13">
        <v>2.09840673545856</v>
      </c>
      <c r="H1177" s="13">
        <v>3.3139354786113302E-2</v>
      </c>
      <c r="I1177" s="14">
        <v>1.2137011961735301E-3</v>
      </c>
      <c r="K1177" t="b">
        <v>0</v>
      </c>
      <c r="L1177" t="b">
        <v>0</v>
      </c>
      <c r="M1177" t="b">
        <v>0</v>
      </c>
      <c r="N1177" t="s">
        <v>9309</v>
      </c>
      <c r="O1177" t="s">
        <v>9714</v>
      </c>
      <c r="P1177">
        <v>318</v>
      </c>
      <c r="Q1177">
        <v>935484</v>
      </c>
      <c r="R1177">
        <v>936441</v>
      </c>
      <c r="S1177">
        <v>1</v>
      </c>
      <c r="T1177" t="s">
        <v>20877</v>
      </c>
      <c r="U1177" s="9">
        <v>-14</v>
      </c>
      <c r="V1177" t="s">
        <v>6661</v>
      </c>
      <c r="W1177" t="s">
        <v>5754</v>
      </c>
      <c r="X1177" t="s">
        <v>18302</v>
      </c>
      <c r="Y1177" t="s">
        <v>33469</v>
      </c>
      <c r="Z1177">
        <v>7.9317129464003697</v>
      </c>
      <c r="AA1177" s="12">
        <v>0.80680431226273297</v>
      </c>
      <c r="AB1177" s="13">
        <v>-2.4380151843918898</v>
      </c>
      <c r="AC1177" s="13">
        <v>1.47681536523916E-2</v>
      </c>
      <c r="AD1177" s="13">
        <v>84.785798448019193</v>
      </c>
      <c r="AE1177" s="13">
        <v>0.56285571579288496</v>
      </c>
      <c r="AF1177" s="13">
        <v>3.7281432462714998</v>
      </c>
      <c r="AG1177" s="14">
        <v>1.9289573068560401E-4</v>
      </c>
      <c r="AI1177" t="s">
        <v>9763</v>
      </c>
      <c r="AJ1177" t="s">
        <v>9630</v>
      </c>
      <c r="AK1177" t="s">
        <v>18301</v>
      </c>
      <c r="AM1177" t="s">
        <v>5625</v>
      </c>
      <c r="AN1177" t="s">
        <v>5625</v>
      </c>
      <c r="AO1177" t="s">
        <v>5625</v>
      </c>
      <c r="AP1177">
        <v>8.3054123940470408</v>
      </c>
      <c r="AQ1177">
        <v>14.263999999999999</v>
      </c>
      <c r="AR1177">
        <v>17.442</v>
      </c>
      <c r="AS1177">
        <v>6.194</v>
      </c>
      <c r="AT1177">
        <v>0</v>
      </c>
      <c r="AU1177">
        <v>1.3140000000000001</v>
      </c>
      <c r="AV1177">
        <v>0.94499999999999995</v>
      </c>
      <c r="AW1177">
        <v>5.2919999999999998</v>
      </c>
      <c r="AX1177">
        <v>42.27</v>
      </c>
      <c r="AY1177">
        <v>113.767</v>
      </c>
      <c r="AZ1177">
        <v>110.059</v>
      </c>
      <c r="BA1177">
        <v>38.511170674184775</v>
      </c>
    </row>
    <row r="1178" spans="1:53" x14ac:dyDescent="0.25">
      <c r="A1178">
        <v>1170</v>
      </c>
      <c r="B1178" t="s">
        <v>5462</v>
      </c>
      <c r="C1178" s="7">
        <v>0</v>
      </c>
      <c r="D1178" t="s">
        <v>570</v>
      </c>
      <c r="E1178" s="16">
        <v>16.395091853776208</v>
      </c>
      <c r="F1178" s="12">
        <v>6.9906440234505703E-3</v>
      </c>
      <c r="G1178" s="13">
        <v>1.5506894201496699</v>
      </c>
      <c r="H1178" s="13">
        <v>0.99385130641932495</v>
      </c>
      <c r="I1178" s="14">
        <v>2.4168374353800101E-3</v>
      </c>
      <c r="K1178" t="b">
        <v>0</v>
      </c>
      <c r="L1178" t="b">
        <v>0</v>
      </c>
      <c r="M1178" t="b">
        <v>0</v>
      </c>
      <c r="N1178" t="s">
        <v>9309</v>
      </c>
      <c r="O1178" t="s">
        <v>9714</v>
      </c>
      <c r="P1178">
        <v>290</v>
      </c>
      <c r="Q1178">
        <v>936386</v>
      </c>
      <c r="R1178">
        <v>937259</v>
      </c>
      <c r="S1178">
        <v>1</v>
      </c>
      <c r="T1178" t="s">
        <v>20877</v>
      </c>
      <c r="U1178" s="9">
        <v>-55</v>
      </c>
      <c r="V1178" t="s">
        <v>6662</v>
      </c>
      <c r="W1178" t="s">
        <v>5754</v>
      </c>
      <c r="X1178" t="s">
        <v>18300</v>
      </c>
      <c r="Y1178" t="s">
        <v>33468</v>
      </c>
      <c r="Z1178">
        <v>16.0308285810206</v>
      </c>
      <c r="AA1178" s="12">
        <v>0.54074041886894497</v>
      </c>
      <c r="AB1178" s="13">
        <v>1.2927911026279E-2</v>
      </c>
      <c r="AC1178" s="13">
        <v>0.98968530670679999</v>
      </c>
      <c r="AD1178" s="13">
        <v>78.298858206175595</v>
      </c>
      <c r="AE1178" s="13">
        <v>0.440309622667033</v>
      </c>
      <c r="AF1178" s="13">
        <v>3.5218158775565098</v>
      </c>
      <c r="AG1178" s="14">
        <v>4.2860171267822901E-4</v>
      </c>
      <c r="AI1178" t="s">
        <v>9763</v>
      </c>
      <c r="AJ1178" t="s">
        <v>9630</v>
      </c>
      <c r="AK1178" t="s">
        <v>18299</v>
      </c>
      <c r="AM1178" t="s">
        <v>5625</v>
      </c>
      <c r="AN1178" t="s">
        <v>5625</v>
      </c>
      <c r="AO1178" t="s">
        <v>5625</v>
      </c>
      <c r="AP1178">
        <v>9.6103674151048324</v>
      </c>
      <c r="AQ1178">
        <v>24.527999999999999</v>
      </c>
      <c r="AR1178">
        <v>16.73</v>
      </c>
      <c r="AS1178">
        <v>14.712</v>
      </c>
      <c r="AT1178">
        <v>3.2549999999999999</v>
      </c>
      <c r="AU1178">
        <v>14.404</v>
      </c>
      <c r="AV1178">
        <v>11.917</v>
      </c>
      <c r="AW1178">
        <v>9.6679999999999993</v>
      </c>
      <c r="AX1178">
        <v>51.834000000000003</v>
      </c>
      <c r="AY1178">
        <v>91.23</v>
      </c>
      <c r="AZ1178">
        <v>85.228999999999999</v>
      </c>
      <c r="BA1178">
        <v>52.234237957349926</v>
      </c>
    </row>
    <row r="1179" spans="1:53" x14ac:dyDescent="0.25">
      <c r="A1179">
        <v>1171</v>
      </c>
      <c r="B1179" t="s">
        <v>5461</v>
      </c>
      <c r="C1179" s="7">
        <v>0.16666666666666666</v>
      </c>
      <c r="D1179" t="s">
        <v>568</v>
      </c>
      <c r="E1179" s="16">
        <v>10.669347986585191</v>
      </c>
      <c r="F1179" s="12">
        <v>-2.27984950676576</v>
      </c>
      <c r="G1179" s="13">
        <v>1.8895863887703599</v>
      </c>
      <c r="H1179" s="13">
        <v>2.2654489221954201E-2</v>
      </c>
      <c r="I1179" s="14">
        <v>2.6167232580060298E-4</v>
      </c>
      <c r="K1179" t="b">
        <v>0</v>
      </c>
      <c r="L1179" t="b">
        <v>0</v>
      </c>
      <c r="M1179" t="b">
        <v>0</v>
      </c>
      <c r="N1179" t="s">
        <v>9309</v>
      </c>
      <c r="O1179" t="s">
        <v>9714</v>
      </c>
      <c r="P1179">
        <v>269</v>
      </c>
      <c r="Q1179">
        <v>937271</v>
      </c>
      <c r="R1179">
        <v>938081</v>
      </c>
      <c r="S1179">
        <v>1</v>
      </c>
      <c r="T1179" t="s">
        <v>20877</v>
      </c>
      <c r="U1179" s="9">
        <v>12</v>
      </c>
      <c r="V1179" t="s">
        <v>5625</v>
      </c>
      <c r="W1179" t="s">
        <v>5923</v>
      </c>
      <c r="X1179" t="s">
        <v>18298</v>
      </c>
      <c r="Y1179" t="s">
        <v>33467</v>
      </c>
      <c r="Z1179">
        <v>5.86296724363888</v>
      </c>
      <c r="AA1179" s="12">
        <v>0.87681327404349996</v>
      </c>
      <c r="AB1179" s="13">
        <v>-2.6001539600923702</v>
      </c>
      <c r="AC1179" s="13">
        <v>9.3181944140602792E-3</v>
      </c>
      <c r="AD1179" s="13">
        <v>57.155092831573498</v>
      </c>
      <c r="AE1179" s="13">
        <v>0.45504282368225502</v>
      </c>
      <c r="AF1179" s="13">
        <v>4.1525462888956799</v>
      </c>
      <c r="AG1179" s="14">
        <v>3.2879621928708099E-5</v>
      </c>
      <c r="AI1179" t="s">
        <v>9811</v>
      </c>
      <c r="AJ1179" t="s">
        <v>9325</v>
      </c>
      <c r="AK1179" t="s">
        <v>18297</v>
      </c>
      <c r="AM1179" t="s">
        <v>5625</v>
      </c>
      <c r="AN1179" t="s">
        <v>5625</v>
      </c>
      <c r="AO1179" t="s">
        <v>5625</v>
      </c>
      <c r="AP1179">
        <v>8.7223919463407604</v>
      </c>
      <c r="AQ1179">
        <v>14.209</v>
      </c>
      <c r="AR1179">
        <v>12.021000000000001</v>
      </c>
      <c r="AS1179">
        <v>7.7249999999999996</v>
      </c>
      <c r="AT1179">
        <v>0</v>
      </c>
      <c r="AU1179">
        <v>0</v>
      </c>
      <c r="AV1179">
        <v>1.117</v>
      </c>
      <c r="AW1179">
        <v>4.1680000000000001</v>
      </c>
      <c r="AX1179">
        <v>41.052999999999997</v>
      </c>
      <c r="AY1179">
        <v>85.774000000000001</v>
      </c>
      <c r="AZ1179">
        <v>67.402000000000001</v>
      </c>
      <c r="BA1179">
        <v>39.33071159436988</v>
      </c>
    </row>
    <row r="1180" spans="1:53" x14ac:dyDescent="0.25">
      <c r="A1180">
        <v>1172</v>
      </c>
      <c r="B1180" t="s">
        <v>18296</v>
      </c>
      <c r="C1180" s="7" t="s">
        <v>5625</v>
      </c>
      <c r="D1180" t="s">
        <v>5645</v>
      </c>
      <c r="E1180" s="16" t="s">
        <v>5625</v>
      </c>
      <c r="F1180" s="12" t="s">
        <v>5625</v>
      </c>
      <c r="G1180" s="13" t="s">
        <v>5625</v>
      </c>
      <c r="H1180" s="13" t="s">
        <v>5625</v>
      </c>
      <c r="I1180" s="14" t="s">
        <v>5625</v>
      </c>
      <c r="J1180" t="s">
        <v>5625</v>
      </c>
      <c r="K1180" t="b">
        <v>1</v>
      </c>
      <c r="L1180" t="b">
        <v>0</v>
      </c>
      <c r="M1180" t="b">
        <v>0</v>
      </c>
      <c r="N1180" t="s">
        <v>9309</v>
      </c>
      <c r="O1180" t="s">
        <v>9714</v>
      </c>
      <c r="P1180">
        <v>48</v>
      </c>
      <c r="Q1180">
        <v>938109</v>
      </c>
      <c r="R1180">
        <v>938256</v>
      </c>
      <c r="S1180">
        <v>-1</v>
      </c>
      <c r="T1180" t="s">
        <v>20877</v>
      </c>
      <c r="U1180" s="9" t="s">
        <v>5625</v>
      </c>
      <c r="V1180" t="s">
        <v>5625</v>
      </c>
      <c r="W1180" t="s">
        <v>5625</v>
      </c>
      <c r="X1180" t="s">
        <v>18295</v>
      </c>
      <c r="Y1180" t="s">
        <v>5625</v>
      </c>
      <c r="Z1180" t="s">
        <v>5625</v>
      </c>
      <c r="AA1180" s="12" t="s">
        <v>5625</v>
      </c>
      <c r="AB1180" s="13" t="s">
        <v>5625</v>
      </c>
      <c r="AC1180" s="13" t="s">
        <v>5625</v>
      </c>
      <c r="AD1180" s="13" t="s">
        <v>5625</v>
      </c>
      <c r="AE1180" s="13" t="s">
        <v>5625</v>
      </c>
      <c r="AF1180" s="13" t="s">
        <v>5625</v>
      </c>
      <c r="AG1180" s="14" t="s">
        <v>5625</v>
      </c>
      <c r="AM1180" t="s">
        <v>5625</v>
      </c>
      <c r="AN1180" t="s">
        <v>5625</v>
      </c>
      <c r="AO1180" t="s">
        <v>5625</v>
      </c>
      <c r="AP1180" t="s">
        <v>5625</v>
      </c>
      <c r="AQ1180" t="s">
        <v>5625</v>
      </c>
      <c r="AR1180" t="s">
        <v>5625</v>
      </c>
      <c r="AS1180" t="s">
        <v>5625</v>
      </c>
      <c r="AT1180" t="s">
        <v>5625</v>
      </c>
      <c r="AU1180" t="s">
        <v>5625</v>
      </c>
      <c r="AV1180" t="s">
        <v>5625</v>
      </c>
      <c r="AW1180" t="s">
        <v>5625</v>
      </c>
      <c r="AX1180" t="s">
        <v>5625</v>
      </c>
      <c r="AY1180" t="s">
        <v>5625</v>
      </c>
      <c r="AZ1180" t="s">
        <v>5625</v>
      </c>
      <c r="BA1180" t="s">
        <v>5625</v>
      </c>
    </row>
    <row r="1181" spans="1:53" x14ac:dyDescent="0.25">
      <c r="A1181">
        <v>1173</v>
      </c>
      <c r="B1181" t="s">
        <v>5460</v>
      </c>
      <c r="C1181" s="7">
        <v>0.25</v>
      </c>
      <c r="D1181" t="s">
        <v>566</v>
      </c>
      <c r="E1181" s="16">
        <v>5.992295752086914</v>
      </c>
      <c r="F1181" s="12">
        <v>-1.7878974886866099</v>
      </c>
      <c r="G1181" s="13">
        <v>2.2690617190190401</v>
      </c>
      <c r="H1181" s="13">
        <v>0.16564231955214001</v>
      </c>
      <c r="I1181" s="14">
        <v>2.8481391281281202E-4</v>
      </c>
      <c r="K1181" t="b">
        <v>0</v>
      </c>
      <c r="L1181" t="b">
        <v>0</v>
      </c>
      <c r="M1181" t="b">
        <v>0</v>
      </c>
      <c r="N1181" t="s">
        <v>9309</v>
      </c>
      <c r="O1181" t="s">
        <v>9714</v>
      </c>
      <c r="P1181">
        <v>232</v>
      </c>
      <c r="Q1181">
        <v>938167</v>
      </c>
      <c r="R1181">
        <v>938866</v>
      </c>
      <c r="S1181">
        <v>1</v>
      </c>
      <c r="T1181" t="s">
        <v>20877</v>
      </c>
      <c r="U1181" s="9">
        <v>86</v>
      </c>
      <c r="V1181" t="s">
        <v>5625</v>
      </c>
      <c r="W1181" t="s">
        <v>5625</v>
      </c>
      <c r="X1181" t="s">
        <v>18294</v>
      </c>
      <c r="Y1181" t="s">
        <v>33629</v>
      </c>
      <c r="Z1181">
        <v>3.15337116613992</v>
      </c>
      <c r="AA1181" s="12">
        <v>1.08621873873468</v>
      </c>
      <c r="AB1181" s="13">
        <v>-1.6459829175560901</v>
      </c>
      <c r="AC1181" s="13">
        <v>9.9767276041490896E-2</v>
      </c>
      <c r="AD1181" s="13">
        <v>35.684761298822202</v>
      </c>
      <c r="AE1181" s="13">
        <v>0.549455635971698</v>
      </c>
      <c r="AF1181" s="13">
        <v>4.1296540984719696</v>
      </c>
      <c r="AG1181" s="14">
        <v>3.63309424692516E-5</v>
      </c>
      <c r="AI1181" t="s">
        <v>9807</v>
      </c>
      <c r="AJ1181" t="s">
        <v>9325</v>
      </c>
      <c r="AM1181" t="s">
        <v>5625</v>
      </c>
      <c r="AN1181" t="s">
        <v>5625</v>
      </c>
      <c r="AO1181" t="s">
        <v>5625</v>
      </c>
      <c r="AP1181">
        <v>6.3171830083476541</v>
      </c>
      <c r="AQ1181">
        <v>9.9559999999999995</v>
      </c>
      <c r="AR1181">
        <v>2.9849999999999999</v>
      </c>
      <c r="AS1181">
        <v>4.7110000000000003</v>
      </c>
      <c r="AT1181">
        <v>0</v>
      </c>
      <c r="AU1181">
        <v>0</v>
      </c>
      <c r="AV1181">
        <v>0</v>
      </c>
      <c r="AW1181">
        <v>4.83</v>
      </c>
      <c r="AX1181">
        <v>26.974</v>
      </c>
      <c r="AY1181">
        <v>66.667000000000002</v>
      </c>
      <c r="AZ1181">
        <v>56.677999999999997</v>
      </c>
      <c r="BA1181">
        <v>28.596932439228794</v>
      </c>
    </row>
    <row r="1182" spans="1:53" x14ac:dyDescent="0.25">
      <c r="A1182">
        <v>1174</v>
      </c>
      <c r="B1182" t="s">
        <v>5459</v>
      </c>
      <c r="C1182" s="7">
        <v>0</v>
      </c>
      <c r="D1182" t="s">
        <v>697</v>
      </c>
      <c r="E1182" s="16">
        <v>10.368101758289569</v>
      </c>
      <c r="F1182" s="12">
        <v>-2.26436154313136</v>
      </c>
      <c r="G1182" s="13">
        <v>1.6786583801499999</v>
      </c>
      <c r="H1182" s="13">
        <v>6.0182096632051098E-3</v>
      </c>
      <c r="I1182" s="14">
        <v>3.0594321389160002E-3</v>
      </c>
      <c r="K1182" t="b">
        <v>0</v>
      </c>
      <c r="L1182" t="b">
        <v>0</v>
      </c>
      <c r="M1182" t="b">
        <v>0</v>
      </c>
      <c r="N1182" t="s">
        <v>9309</v>
      </c>
      <c r="O1182" t="s">
        <v>9714</v>
      </c>
      <c r="P1182">
        <v>435</v>
      </c>
      <c r="Q1182">
        <v>938878</v>
      </c>
      <c r="R1182">
        <v>940186</v>
      </c>
      <c r="S1182">
        <v>1</v>
      </c>
      <c r="T1182" t="s">
        <v>20877</v>
      </c>
      <c r="U1182" s="9">
        <v>12</v>
      </c>
      <c r="V1182" t="s">
        <v>6663</v>
      </c>
      <c r="W1182" t="s">
        <v>5833</v>
      </c>
      <c r="X1182" t="s">
        <v>18293</v>
      </c>
      <c r="Y1182" t="s">
        <v>33466</v>
      </c>
      <c r="Z1182">
        <v>9.2109151403272396</v>
      </c>
      <c r="AA1182" s="12">
        <v>0.73299361814751696</v>
      </c>
      <c r="AB1182" s="13">
        <v>-3.0891968048153502</v>
      </c>
      <c r="AC1182" s="13">
        <v>2.0069844203123299E-3</v>
      </c>
      <c r="AD1182" s="13">
        <v>79.120237938427294</v>
      </c>
      <c r="AE1182" s="13">
        <v>0.48674367374629302</v>
      </c>
      <c r="AF1182" s="13">
        <v>3.4487523324750402</v>
      </c>
      <c r="AG1182" s="14">
        <v>5.6318299679293797E-4</v>
      </c>
      <c r="AI1182" t="s">
        <v>16586</v>
      </c>
      <c r="AJ1182" t="s">
        <v>16585</v>
      </c>
      <c r="AK1182" t="s">
        <v>18292</v>
      </c>
      <c r="AM1182" t="s">
        <v>5625</v>
      </c>
      <c r="AN1182" t="s">
        <v>5625</v>
      </c>
      <c r="AO1182" t="s">
        <v>5625</v>
      </c>
      <c r="AP1182">
        <v>8.7774070331582763</v>
      </c>
      <c r="AQ1182">
        <v>19.236000000000001</v>
      </c>
      <c r="AR1182">
        <v>6.9130000000000003</v>
      </c>
      <c r="AS1182">
        <v>6.5460000000000003</v>
      </c>
      <c r="AT1182">
        <v>2.173</v>
      </c>
      <c r="AU1182">
        <v>0.96099999999999997</v>
      </c>
      <c r="AV1182">
        <v>0.69199999999999995</v>
      </c>
      <c r="AW1182">
        <v>1.2909999999999999</v>
      </c>
      <c r="AX1182">
        <v>41.671999999999997</v>
      </c>
      <c r="AY1182">
        <v>68.015000000000001</v>
      </c>
      <c r="AZ1182">
        <v>60.948</v>
      </c>
      <c r="BA1182">
        <v>23.878602559992505</v>
      </c>
    </row>
    <row r="1183" spans="1:53" x14ac:dyDescent="0.25">
      <c r="A1183">
        <v>1175</v>
      </c>
      <c r="B1183" t="s">
        <v>5457</v>
      </c>
      <c r="C1183" s="7">
        <v>0</v>
      </c>
      <c r="D1183" t="s">
        <v>5458</v>
      </c>
      <c r="E1183" s="16">
        <v>9.422949679415181</v>
      </c>
      <c r="F1183" s="12">
        <v>-0.96991333516893496</v>
      </c>
      <c r="G1183" s="13">
        <v>1.61184411467107</v>
      </c>
      <c r="H1183" s="13">
        <v>0.26699325587770001</v>
      </c>
      <c r="I1183" s="14">
        <v>1.8666008094936699E-2</v>
      </c>
      <c r="K1183" t="b">
        <v>0</v>
      </c>
      <c r="L1183" t="b">
        <v>0</v>
      </c>
      <c r="M1183" t="b">
        <v>0</v>
      </c>
      <c r="N1183" t="s">
        <v>9309</v>
      </c>
      <c r="O1183" t="s">
        <v>9714</v>
      </c>
      <c r="P1183">
        <v>279</v>
      </c>
      <c r="Q1183">
        <v>940187</v>
      </c>
      <c r="R1183">
        <v>941027</v>
      </c>
      <c r="S1183">
        <v>1</v>
      </c>
      <c r="T1183" t="s">
        <v>20877</v>
      </c>
      <c r="U1183" s="9">
        <v>1</v>
      </c>
      <c r="V1183" t="s">
        <v>5625</v>
      </c>
      <c r="W1183" t="s">
        <v>5625</v>
      </c>
      <c r="X1183" t="s">
        <v>18291</v>
      </c>
      <c r="Y1183" t="s">
        <v>33465</v>
      </c>
      <c r="Z1183">
        <v>6.5306050849757904</v>
      </c>
      <c r="AA1183" s="12">
        <v>0.72058292354324904</v>
      </c>
      <c r="AB1183" s="13">
        <v>-1.34601210142433</v>
      </c>
      <c r="AC1183" s="13">
        <v>0.178298613893701</v>
      </c>
      <c r="AD1183" s="13">
        <v>45.751808512994103</v>
      </c>
      <c r="AE1183" s="13">
        <v>0.57515800985534904</v>
      </c>
      <c r="AF1183" s="13">
        <v>2.8024370469541902</v>
      </c>
      <c r="AG1183" s="14">
        <v>5.0718113776234601E-3</v>
      </c>
      <c r="AM1183" t="s">
        <v>5625</v>
      </c>
      <c r="AN1183" t="s">
        <v>5625</v>
      </c>
      <c r="AO1183" t="s">
        <v>5625</v>
      </c>
      <c r="AP1183">
        <v>5.2567987176607263</v>
      </c>
      <c r="AQ1183">
        <v>14.657999999999999</v>
      </c>
      <c r="AR1183">
        <v>9.9359999999999999</v>
      </c>
      <c r="AS1183">
        <v>7.8410000000000002</v>
      </c>
      <c r="AT1183">
        <v>3.383</v>
      </c>
      <c r="AU1183">
        <v>1.4970000000000001</v>
      </c>
      <c r="AV1183">
        <v>3.77</v>
      </c>
      <c r="AW1183">
        <v>2.0099999999999998</v>
      </c>
      <c r="AX1183">
        <v>25.710999999999999</v>
      </c>
      <c r="AY1183">
        <v>62.536999999999999</v>
      </c>
      <c r="AZ1183">
        <v>67.296000000000006</v>
      </c>
      <c r="BA1183">
        <v>19.334845615719647</v>
      </c>
    </row>
    <row r="1184" spans="1:53" x14ac:dyDescent="0.25">
      <c r="A1184">
        <v>1176</v>
      </c>
      <c r="B1184" t="s">
        <v>4578</v>
      </c>
      <c r="C1184" s="7">
        <v>0</v>
      </c>
      <c r="D1184" t="s">
        <v>4579</v>
      </c>
      <c r="E1184" s="16">
        <v>54.600476831110981</v>
      </c>
      <c r="F1184" s="12">
        <v>-2.2688896926386599</v>
      </c>
      <c r="G1184" s="13">
        <v>-0.104393723935456</v>
      </c>
      <c r="H1184" s="13">
        <v>5.0044536573464896E-3</v>
      </c>
      <c r="I1184" s="14">
        <v>0.89764135337250295</v>
      </c>
      <c r="K1184" t="b">
        <v>0</v>
      </c>
      <c r="L1184" t="b">
        <v>0</v>
      </c>
      <c r="M1184" t="b">
        <v>0</v>
      </c>
      <c r="N1184" t="s">
        <v>9309</v>
      </c>
      <c r="O1184" t="s">
        <v>9714</v>
      </c>
      <c r="P1184">
        <v>97</v>
      </c>
      <c r="Q1184">
        <v>941375</v>
      </c>
      <c r="R1184">
        <v>941669</v>
      </c>
      <c r="S1184">
        <v>1</v>
      </c>
      <c r="T1184" t="s">
        <v>20877</v>
      </c>
      <c r="U1184" s="9">
        <v>348</v>
      </c>
      <c r="V1184" t="s">
        <v>6664</v>
      </c>
      <c r="W1184" t="s">
        <v>6665</v>
      </c>
      <c r="X1184" t="s">
        <v>18290</v>
      </c>
      <c r="Y1184" t="s">
        <v>33464</v>
      </c>
      <c r="Z1184">
        <v>10.7729728329551</v>
      </c>
      <c r="AA1184" s="12">
        <v>0.71994398317152397</v>
      </c>
      <c r="AB1184" s="13">
        <v>-3.1514808730585702</v>
      </c>
      <c r="AC1184" s="13">
        <v>1.6244480171475799E-3</v>
      </c>
      <c r="AD1184" s="13">
        <v>41.529601207750197</v>
      </c>
      <c r="AE1184" s="13">
        <v>0.50564169343688203</v>
      </c>
      <c r="AF1184" s="13">
        <v>-0.20645790347288201</v>
      </c>
      <c r="AG1184" s="14">
        <v>0.83643324449592404</v>
      </c>
      <c r="AH1184" t="s">
        <v>16552</v>
      </c>
      <c r="AJ1184" t="s">
        <v>18289</v>
      </c>
      <c r="AK1184" t="s">
        <v>18288</v>
      </c>
      <c r="AM1184" t="s">
        <v>21377</v>
      </c>
      <c r="AN1184" t="s">
        <v>21376</v>
      </c>
      <c r="AO1184" t="s">
        <v>22165</v>
      </c>
      <c r="AP1184">
        <v>28.536907324443941</v>
      </c>
      <c r="AQ1184">
        <v>79.206999999999994</v>
      </c>
      <c r="AR1184">
        <v>37.850999999999999</v>
      </c>
      <c r="AS1184">
        <v>72.807000000000002</v>
      </c>
      <c r="AT1184">
        <v>4.8330000000000002</v>
      </c>
      <c r="AU1184">
        <v>8.5549999999999997</v>
      </c>
      <c r="AV1184">
        <v>6.1539999999999999</v>
      </c>
      <c r="AW1184">
        <v>5.7409999999999997</v>
      </c>
      <c r="AX1184">
        <v>99.113</v>
      </c>
      <c r="AY1184">
        <v>76.37</v>
      </c>
      <c r="AZ1184">
        <v>80.525000000000006</v>
      </c>
      <c r="BA1184">
        <v>31.870624641296121</v>
      </c>
    </row>
    <row r="1185" spans="1:53" x14ac:dyDescent="0.25">
      <c r="A1185">
        <v>1177</v>
      </c>
      <c r="B1185" t="s">
        <v>5456</v>
      </c>
      <c r="C1185" s="7">
        <v>0</v>
      </c>
      <c r="D1185" t="s">
        <v>3</v>
      </c>
      <c r="E1185" s="16">
        <v>119.00375744732548</v>
      </c>
      <c r="F1185" s="12">
        <v>-2.3806246392224701</v>
      </c>
      <c r="G1185" s="13">
        <v>-1.9770693976580801E-2</v>
      </c>
      <c r="H1185" s="13">
        <v>6.9508920226559399E-7</v>
      </c>
      <c r="I1185" s="14">
        <v>0.96255263757107301</v>
      </c>
      <c r="K1185" t="b">
        <v>0</v>
      </c>
      <c r="L1185" t="b">
        <v>0</v>
      </c>
      <c r="M1185" t="b">
        <v>0</v>
      </c>
      <c r="N1185" t="s">
        <v>9309</v>
      </c>
      <c r="O1185" t="s">
        <v>9714</v>
      </c>
      <c r="P1185">
        <v>178</v>
      </c>
      <c r="Q1185">
        <v>941691</v>
      </c>
      <c r="R1185">
        <v>942228</v>
      </c>
      <c r="S1185">
        <v>1</v>
      </c>
      <c r="T1185" t="s">
        <v>20877</v>
      </c>
      <c r="U1185" s="9">
        <v>22</v>
      </c>
      <c r="V1185" t="s">
        <v>5625</v>
      </c>
      <c r="W1185" t="s">
        <v>6666</v>
      </c>
      <c r="X1185" t="s">
        <v>18287</v>
      </c>
      <c r="Y1185" t="s">
        <v>33463</v>
      </c>
      <c r="Z1185">
        <v>42.356854471305503</v>
      </c>
      <c r="AA1185" s="12">
        <v>0.44543791887691703</v>
      </c>
      <c r="AB1185" s="13">
        <v>-5.3444588759411102</v>
      </c>
      <c r="AC1185" s="13">
        <v>9.0687561626477896E-8</v>
      </c>
      <c r="AD1185" s="13">
        <v>171.775816656286</v>
      </c>
      <c r="AE1185" s="13">
        <v>0.25874949133744202</v>
      </c>
      <c r="AF1185" s="13">
        <v>-7.6408629344114701E-2</v>
      </c>
      <c r="AG1185" s="14">
        <v>0.93909400445422597</v>
      </c>
      <c r="AK1185" t="s">
        <v>18286</v>
      </c>
      <c r="AM1185" t="s">
        <v>5625</v>
      </c>
      <c r="AN1185" t="s">
        <v>5625</v>
      </c>
      <c r="AO1185" t="s">
        <v>5625</v>
      </c>
      <c r="AP1185">
        <v>106.89802978930192</v>
      </c>
      <c r="AQ1185">
        <v>141.559</v>
      </c>
      <c r="AR1185">
        <v>104.90900000000001</v>
      </c>
      <c r="AS1185">
        <v>122.649</v>
      </c>
      <c r="AT1185">
        <v>18.521999999999998</v>
      </c>
      <c r="AU1185">
        <v>7.0250000000000004</v>
      </c>
      <c r="AV1185">
        <v>18.532</v>
      </c>
      <c r="AW1185">
        <v>6.2869999999999999</v>
      </c>
      <c r="AX1185">
        <v>188.96299999999999</v>
      </c>
      <c r="AY1185">
        <v>167.24700000000001</v>
      </c>
      <c r="AZ1185">
        <v>171.846</v>
      </c>
      <c r="BA1185">
        <v>131.4470380922582</v>
      </c>
    </row>
    <row r="1186" spans="1:53" x14ac:dyDescent="0.25">
      <c r="A1186">
        <v>1178</v>
      </c>
      <c r="B1186" t="s">
        <v>5455</v>
      </c>
      <c r="C1186" s="7">
        <v>0.58333333333333337</v>
      </c>
      <c r="D1186" t="s">
        <v>3</v>
      </c>
      <c r="E1186" s="16">
        <v>1.7095</v>
      </c>
      <c r="F1186" s="12">
        <v>-0.79568815007253402</v>
      </c>
      <c r="G1186" s="13">
        <v>2.2434070499651799</v>
      </c>
      <c r="H1186" s="13">
        <v>1</v>
      </c>
      <c r="I1186" s="14">
        <v>0.112427250038489</v>
      </c>
      <c r="K1186" t="b">
        <v>0</v>
      </c>
      <c r="L1186" t="b">
        <v>0</v>
      </c>
      <c r="M1186" t="b">
        <v>0</v>
      </c>
      <c r="N1186" t="s">
        <v>9309</v>
      </c>
      <c r="O1186" t="s">
        <v>9714</v>
      </c>
      <c r="P1186">
        <v>59</v>
      </c>
      <c r="Q1186">
        <v>942352</v>
      </c>
      <c r="R1186">
        <v>942532</v>
      </c>
      <c r="S1186">
        <v>1</v>
      </c>
      <c r="T1186" t="s">
        <v>20877</v>
      </c>
      <c r="U1186" s="9">
        <v>124</v>
      </c>
      <c r="V1186" t="s">
        <v>5625</v>
      </c>
      <c r="W1186" t="s">
        <v>5625</v>
      </c>
      <c r="X1186" t="s">
        <v>18285</v>
      </c>
      <c r="Y1186" t="s">
        <v>33462</v>
      </c>
      <c r="Z1186">
        <v>0.17260471853447601</v>
      </c>
      <c r="AA1186" s="12">
        <v>1.53182804281158</v>
      </c>
      <c r="AB1186" s="13">
        <v>-0.519436991512503</v>
      </c>
      <c r="AC1186" s="13">
        <v>0.60345604100544803</v>
      </c>
      <c r="AD1186" s="13">
        <v>4.0476451993547702</v>
      </c>
      <c r="AE1186" s="13">
        <v>1.1302741543066199</v>
      </c>
      <c r="AF1186" s="13">
        <v>1.9848344239468401</v>
      </c>
      <c r="AG1186" s="14">
        <v>4.7162896178966698E-2</v>
      </c>
      <c r="AM1186" t="s">
        <v>5625</v>
      </c>
      <c r="AN1186" t="s">
        <v>5625</v>
      </c>
      <c r="AO1186" t="s">
        <v>5625</v>
      </c>
      <c r="AP1186">
        <v>0</v>
      </c>
      <c r="AQ1186">
        <v>2.9740000000000002</v>
      </c>
      <c r="AR1186">
        <v>3.8639999999999999</v>
      </c>
      <c r="AS1186">
        <v>0</v>
      </c>
      <c r="AT1186">
        <v>0</v>
      </c>
      <c r="AU1186">
        <v>0</v>
      </c>
      <c r="AV1186">
        <v>0</v>
      </c>
      <c r="AW1186">
        <v>0</v>
      </c>
      <c r="AX1186">
        <v>15.236000000000001</v>
      </c>
      <c r="AY1186">
        <v>32.950000000000003</v>
      </c>
      <c r="AZ1186">
        <v>37.578000000000003</v>
      </c>
      <c r="BA1186">
        <v>0</v>
      </c>
    </row>
    <row r="1187" spans="1:53" x14ac:dyDescent="0.25">
      <c r="A1187">
        <v>1179</v>
      </c>
      <c r="B1187" t="s">
        <v>5454</v>
      </c>
      <c r="C1187" s="7">
        <v>0</v>
      </c>
      <c r="D1187" t="s">
        <v>3136</v>
      </c>
      <c r="E1187" s="16">
        <v>245.67604320033468</v>
      </c>
      <c r="F1187" s="12">
        <v>-2.18227045669473</v>
      </c>
      <c r="G1187" s="13">
        <v>-0.76948916525750499</v>
      </c>
      <c r="H1187" s="13">
        <v>1.4792948460074301E-7</v>
      </c>
      <c r="I1187" s="14">
        <v>0.13760628670135</v>
      </c>
      <c r="K1187" t="b">
        <v>0</v>
      </c>
      <c r="L1187" t="b">
        <v>0</v>
      </c>
      <c r="M1187" t="b">
        <v>0</v>
      </c>
      <c r="N1187" t="s">
        <v>9309</v>
      </c>
      <c r="O1187" t="s">
        <v>9714</v>
      </c>
      <c r="P1187">
        <v>370</v>
      </c>
      <c r="Q1187">
        <v>942825</v>
      </c>
      <c r="R1187">
        <v>943938</v>
      </c>
      <c r="S1187">
        <v>-1</v>
      </c>
      <c r="T1187" t="s">
        <v>20877</v>
      </c>
      <c r="U1187" s="9">
        <v>293</v>
      </c>
      <c r="V1187" t="s">
        <v>6667</v>
      </c>
      <c r="W1187" t="s">
        <v>5986</v>
      </c>
      <c r="X1187" t="s">
        <v>18284</v>
      </c>
      <c r="Y1187" t="s">
        <v>33461</v>
      </c>
      <c r="Z1187">
        <v>186.65872349473099</v>
      </c>
      <c r="AA1187" s="12">
        <v>0.38730474956204197</v>
      </c>
      <c r="AB1187" s="13">
        <v>-5.6345047644326698</v>
      </c>
      <c r="AC1187" s="13">
        <v>1.7556210773942E-8</v>
      </c>
      <c r="AD1187" s="13">
        <v>581.52200509941997</v>
      </c>
      <c r="AE1187" s="13">
        <v>0.41158508864557197</v>
      </c>
      <c r="AF1187" s="13">
        <v>-1.86957493477159</v>
      </c>
      <c r="AG1187" s="14">
        <v>6.1542868695833301E-2</v>
      </c>
      <c r="AH1187" t="s">
        <v>18283</v>
      </c>
      <c r="AI1187" t="s">
        <v>17902</v>
      </c>
      <c r="AJ1187" t="s">
        <v>18282</v>
      </c>
      <c r="AK1187" t="s">
        <v>18281</v>
      </c>
      <c r="AM1187" t="s">
        <v>5625</v>
      </c>
      <c r="AN1187" t="s">
        <v>5625</v>
      </c>
      <c r="AO1187" t="s">
        <v>5625</v>
      </c>
      <c r="AP1187">
        <v>173.37517280133866</v>
      </c>
      <c r="AQ1187">
        <v>380.45600000000002</v>
      </c>
      <c r="AR1187">
        <v>192.46700000000001</v>
      </c>
      <c r="AS1187">
        <v>236.40600000000001</v>
      </c>
      <c r="AT1187">
        <v>20.425999999999998</v>
      </c>
      <c r="AU1187">
        <v>28.245999999999999</v>
      </c>
      <c r="AV1187">
        <v>43.893000000000001</v>
      </c>
      <c r="AW1187">
        <v>34.881999999999998</v>
      </c>
      <c r="AX1187">
        <v>164.16900000000001</v>
      </c>
      <c r="AY1187">
        <v>270.62700000000001</v>
      </c>
      <c r="AZ1187">
        <v>252.21</v>
      </c>
      <c r="BA1187">
        <v>110.56500976188012</v>
      </c>
    </row>
    <row r="1188" spans="1:53" x14ac:dyDescent="0.25">
      <c r="A1188">
        <v>1180</v>
      </c>
      <c r="B1188" t="s">
        <v>18280</v>
      </c>
      <c r="C1188" s="7" t="s">
        <v>5625</v>
      </c>
      <c r="D1188" t="s">
        <v>5645</v>
      </c>
      <c r="E1188" s="16" t="s">
        <v>5625</v>
      </c>
      <c r="F1188" s="12" t="s">
        <v>5625</v>
      </c>
      <c r="G1188" s="13" t="s">
        <v>5625</v>
      </c>
      <c r="H1188" s="13" t="s">
        <v>5625</v>
      </c>
      <c r="I1188" s="14" t="s">
        <v>5625</v>
      </c>
      <c r="J1188" t="s">
        <v>5625</v>
      </c>
      <c r="K1188" t="b">
        <v>1</v>
      </c>
      <c r="L1188" t="b">
        <v>0</v>
      </c>
      <c r="M1188" t="b">
        <v>0</v>
      </c>
      <c r="N1188" t="s">
        <v>9309</v>
      </c>
      <c r="O1188" t="s">
        <v>9714</v>
      </c>
      <c r="P1188">
        <v>35</v>
      </c>
      <c r="Q1188">
        <v>943906</v>
      </c>
      <c r="R1188">
        <v>944014</v>
      </c>
      <c r="S1188">
        <v>-1</v>
      </c>
      <c r="T1188" t="s">
        <v>20877</v>
      </c>
      <c r="U1188" s="9" t="s">
        <v>5625</v>
      </c>
      <c r="V1188" t="s">
        <v>5625</v>
      </c>
      <c r="W1188" t="s">
        <v>5625</v>
      </c>
      <c r="X1188" t="s">
        <v>18279</v>
      </c>
      <c r="Y1188" t="s">
        <v>5625</v>
      </c>
      <c r="Z1188" t="s">
        <v>5625</v>
      </c>
      <c r="AA1188" s="12" t="s">
        <v>5625</v>
      </c>
      <c r="AB1188" s="13" t="s">
        <v>5625</v>
      </c>
      <c r="AC1188" s="13" t="s">
        <v>5625</v>
      </c>
      <c r="AD1188" s="13" t="s">
        <v>5625</v>
      </c>
      <c r="AE1188" s="13" t="s">
        <v>5625</v>
      </c>
      <c r="AF1188" s="13" t="s">
        <v>5625</v>
      </c>
      <c r="AG1188" s="14" t="s">
        <v>5625</v>
      </c>
      <c r="AM1188" t="s">
        <v>5625</v>
      </c>
      <c r="AN1188" t="s">
        <v>5625</v>
      </c>
      <c r="AO1188" t="s">
        <v>5625</v>
      </c>
      <c r="AP1188" t="s">
        <v>5625</v>
      </c>
      <c r="AQ1188" t="s">
        <v>5625</v>
      </c>
      <c r="AR1188" t="s">
        <v>5625</v>
      </c>
      <c r="AS1188" t="s">
        <v>5625</v>
      </c>
      <c r="AT1188" t="s">
        <v>5625</v>
      </c>
      <c r="AU1188" t="s">
        <v>5625</v>
      </c>
      <c r="AV1188" t="s">
        <v>5625</v>
      </c>
      <c r="AW1188" t="s">
        <v>5625</v>
      </c>
      <c r="AX1188" t="s">
        <v>5625</v>
      </c>
      <c r="AY1188" t="s">
        <v>5625</v>
      </c>
      <c r="AZ1188" t="s">
        <v>5625</v>
      </c>
      <c r="BA1188" t="s">
        <v>5625</v>
      </c>
    </row>
    <row r="1189" spans="1:53" x14ac:dyDescent="0.25">
      <c r="A1189">
        <v>1181</v>
      </c>
      <c r="B1189" t="s">
        <v>6668</v>
      </c>
      <c r="C1189" s="7">
        <v>0.83333333333333337</v>
      </c>
      <c r="D1189" t="s">
        <v>5645</v>
      </c>
      <c r="E1189" s="16">
        <v>0</v>
      </c>
      <c r="F1189" s="12">
        <v>0</v>
      </c>
      <c r="G1189" s="13">
        <v>0.896158828052666</v>
      </c>
      <c r="H1189" s="13">
        <v>1</v>
      </c>
      <c r="I1189" s="14">
        <v>1</v>
      </c>
      <c r="K1189" t="b">
        <v>1</v>
      </c>
      <c r="L1189" t="b">
        <v>0</v>
      </c>
      <c r="M1189" t="b">
        <v>0</v>
      </c>
      <c r="N1189" t="s">
        <v>9309</v>
      </c>
      <c r="O1189" t="s">
        <v>9714</v>
      </c>
      <c r="P1189">
        <v>60</v>
      </c>
      <c r="Q1189">
        <v>944162</v>
      </c>
      <c r="R1189">
        <v>944345</v>
      </c>
      <c r="S1189">
        <v>-1</v>
      </c>
      <c r="T1189" t="s">
        <v>20877</v>
      </c>
      <c r="U1189" s="9">
        <v>224</v>
      </c>
      <c r="V1189" t="s">
        <v>5625</v>
      </c>
      <c r="W1189" t="s">
        <v>5625</v>
      </c>
      <c r="X1189" t="s">
        <v>18278</v>
      </c>
      <c r="Y1189" t="s">
        <v>5625</v>
      </c>
      <c r="Z1189">
        <v>0</v>
      </c>
      <c r="AA1189" s="12" t="s">
        <v>5641</v>
      </c>
      <c r="AB1189" s="13" t="s">
        <v>5641</v>
      </c>
      <c r="AC1189" s="13" t="s">
        <v>5641</v>
      </c>
      <c r="AD1189" s="13">
        <v>0.195116137317912</v>
      </c>
      <c r="AE1189" s="13">
        <v>1.1307522026316299</v>
      </c>
      <c r="AF1189" s="13">
        <v>0.79253334724178304</v>
      </c>
      <c r="AG1189" s="14">
        <v>0.428049755469741</v>
      </c>
      <c r="AM1189" t="s">
        <v>5625</v>
      </c>
      <c r="AN1189" t="s">
        <v>5625</v>
      </c>
      <c r="AO1189" t="s">
        <v>5625</v>
      </c>
      <c r="AP1189">
        <v>0</v>
      </c>
      <c r="AQ1189">
        <v>0</v>
      </c>
      <c r="AR1189">
        <v>0</v>
      </c>
      <c r="AS1189">
        <v>0</v>
      </c>
      <c r="AT1189">
        <v>0</v>
      </c>
      <c r="AU1189">
        <v>0</v>
      </c>
      <c r="AV1189">
        <v>0</v>
      </c>
      <c r="AW1189">
        <v>0</v>
      </c>
      <c r="AX1189">
        <v>1.873</v>
      </c>
      <c r="AY1189">
        <v>0</v>
      </c>
      <c r="AZ1189">
        <v>2.64</v>
      </c>
      <c r="BA1189">
        <v>0</v>
      </c>
    </row>
    <row r="1190" spans="1:53" x14ac:dyDescent="0.25">
      <c r="A1190">
        <v>1182</v>
      </c>
      <c r="B1190" t="s">
        <v>6669</v>
      </c>
      <c r="C1190" s="7">
        <v>0</v>
      </c>
      <c r="D1190" t="s">
        <v>5645</v>
      </c>
      <c r="E1190" s="16">
        <v>10.130927195317481</v>
      </c>
      <c r="F1190" s="12">
        <v>0.12654713198526901</v>
      </c>
      <c r="G1190" s="13">
        <v>2.9007642833480598</v>
      </c>
      <c r="H1190" s="13">
        <v>0.91717155702574604</v>
      </c>
      <c r="I1190" s="14">
        <v>7.2117814586097504E-4</v>
      </c>
      <c r="K1190" t="b">
        <v>0</v>
      </c>
      <c r="L1190" t="b">
        <v>0</v>
      </c>
      <c r="M1190" t="b">
        <v>0</v>
      </c>
      <c r="N1190" t="s">
        <v>9309</v>
      </c>
      <c r="O1190" t="s">
        <v>9714</v>
      </c>
      <c r="P1190">
        <v>112</v>
      </c>
      <c r="Q1190">
        <v>944448</v>
      </c>
      <c r="R1190">
        <v>944787</v>
      </c>
      <c r="S1190">
        <v>-1</v>
      </c>
      <c r="T1190" t="s">
        <v>20877</v>
      </c>
      <c r="U1190" s="9">
        <v>103</v>
      </c>
      <c r="V1190" t="s">
        <v>5625</v>
      </c>
      <c r="W1190" t="s">
        <v>5625</v>
      </c>
      <c r="X1190" t="s">
        <v>18277</v>
      </c>
      <c r="Y1190" t="s">
        <v>5625</v>
      </c>
      <c r="Z1190">
        <v>4.33962342606572</v>
      </c>
      <c r="AA1190" s="12">
        <v>0.85495539444443203</v>
      </c>
      <c r="AB1190" s="13">
        <v>0.148016063536861</v>
      </c>
      <c r="AC1190" s="13">
        <v>0.88233009101350302</v>
      </c>
      <c r="AD1190" s="13">
        <v>48.194936627854197</v>
      </c>
      <c r="AE1190" s="13">
        <v>0.74731234874872898</v>
      </c>
      <c r="AF1190" s="13">
        <v>3.88159554462734</v>
      </c>
      <c r="AG1190" s="14">
        <v>1.03773365556868E-4</v>
      </c>
      <c r="AM1190" t="s">
        <v>5625</v>
      </c>
      <c r="AN1190" t="s">
        <v>5625</v>
      </c>
      <c r="AO1190" t="s">
        <v>5625</v>
      </c>
      <c r="AP1190">
        <v>3.9077087812699203</v>
      </c>
      <c r="AQ1190">
        <v>20.529</v>
      </c>
      <c r="AR1190">
        <v>10.257999999999999</v>
      </c>
      <c r="AS1190">
        <v>5.8289999999999997</v>
      </c>
      <c r="AT1190">
        <v>8.3829999999999991</v>
      </c>
      <c r="AU1190">
        <v>14.837999999999999</v>
      </c>
      <c r="AV1190">
        <v>1.3340000000000001</v>
      </c>
      <c r="AW1190">
        <v>4.9790000000000001</v>
      </c>
      <c r="AX1190">
        <v>65.730999999999995</v>
      </c>
      <c r="AY1190">
        <v>211.19499999999999</v>
      </c>
      <c r="AZ1190">
        <v>238.011</v>
      </c>
      <c r="BA1190">
        <v>27.640010750858583</v>
      </c>
    </row>
    <row r="1191" spans="1:53" x14ac:dyDescent="0.25">
      <c r="A1191">
        <v>1183</v>
      </c>
      <c r="B1191" t="s">
        <v>5453</v>
      </c>
      <c r="C1191" s="7">
        <v>0</v>
      </c>
      <c r="D1191" t="s">
        <v>3</v>
      </c>
      <c r="E1191" s="16">
        <v>16.518136716266163</v>
      </c>
      <c r="F1191" s="12">
        <v>-1.9915021131197601</v>
      </c>
      <c r="G1191" s="13">
        <v>2.1392462546182802</v>
      </c>
      <c r="H1191" s="13">
        <v>4.2865303694806399E-3</v>
      </c>
      <c r="I1191" s="14">
        <v>1.07540049810568E-3</v>
      </c>
      <c r="K1191" t="b">
        <v>0</v>
      </c>
      <c r="L1191" t="b">
        <v>0</v>
      </c>
      <c r="M1191" t="b">
        <v>0</v>
      </c>
      <c r="N1191" t="s">
        <v>9309</v>
      </c>
      <c r="O1191" t="s">
        <v>9714</v>
      </c>
      <c r="P1191">
        <v>525</v>
      </c>
      <c r="Q1191">
        <v>944862</v>
      </c>
      <c r="R1191">
        <v>946440</v>
      </c>
      <c r="S1191">
        <v>1</v>
      </c>
      <c r="T1191" t="s">
        <v>20877</v>
      </c>
      <c r="U1191" s="9">
        <v>75</v>
      </c>
      <c r="V1191" t="s">
        <v>5625</v>
      </c>
      <c r="W1191" t="s">
        <v>5625</v>
      </c>
      <c r="X1191" t="s">
        <v>18276</v>
      </c>
      <c r="Y1191" t="s">
        <v>33460</v>
      </c>
      <c r="Z1191">
        <v>18.2406781579719</v>
      </c>
      <c r="AA1191" s="12">
        <v>0.62180235520989102</v>
      </c>
      <c r="AB1191" s="13">
        <v>-3.20278959452884</v>
      </c>
      <c r="AC1191" s="13">
        <v>1.36103380618039E-3</v>
      </c>
      <c r="AD1191" s="13">
        <v>204.83347261498301</v>
      </c>
      <c r="AE1191" s="13">
        <v>0.56829756692769495</v>
      </c>
      <c r="AF1191" s="13">
        <v>3.7643065519062202</v>
      </c>
      <c r="AG1191" s="14">
        <v>1.67011900016931E-4</v>
      </c>
      <c r="AM1191" t="s">
        <v>5625</v>
      </c>
      <c r="AN1191" t="s">
        <v>5625</v>
      </c>
      <c r="AO1191" t="s">
        <v>5625</v>
      </c>
      <c r="AP1191">
        <v>8.9545468650646587</v>
      </c>
      <c r="AQ1191">
        <v>29.006</v>
      </c>
      <c r="AR1191">
        <v>18.512</v>
      </c>
      <c r="AS1191">
        <v>9.6</v>
      </c>
      <c r="AT1191">
        <v>1.8009999999999999</v>
      </c>
      <c r="AU1191">
        <v>3.9849999999999999</v>
      </c>
      <c r="AV1191">
        <v>1.72</v>
      </c>
      <c r="AW1191">
        <v>2.1389999999999998</v>
      </c>
      <c r="AX1191">
        <v>59.743000000000002</v>
      </c>
      <c r="AY1191">
        <v>179.60400000000001</v>
      </c>
      <c r="AZ1191">
        <v>151.864</v>
      </c>
      <c r="BA1191">
        <v>58.191155713879837</v>
      </c>
    </row>
    <row r="1192" spans="1:53" x14ac:dyDescent="0.25">
      <c r="A1192">
        <v>1184</v>
      </c>
      <c r="B1192" t="s">
        <v>6670</v>
      </c>
      <c r="C1192" s="7">
        <v>0.91666666666666663</v>
      </c>
      <c r="D1192" t="s">
        <v>5645</v>
      </c>
      <c r="E1192" s="16">
        <v>0</v>
      </c>
      <c r="F1192" s="12">
        <v>0</v>
      </c>
      <c r="G1192" s="13">
        <v>1.1455518035371299</v>
      </c>
      <c r="H1192" s="13">
        <v>1</v>
      </c>
      <c r="I1192" s="14">
        <v>1</v>
      </c>
      <c r="K1192" t="b">
        <v>1</v>
      </c>
      <c r="L1192" t="b">
        <v>0</v>
      </c>
      <c r="M1192" t="b">
        <v>0</v>
      </c>
      <c r="N1192" t="s">
        <v>9309</v>
      </c>
      <c r="O1192" t="s">
        <v>9714</v>
      </c>
      <c r="P1192">
        <v>67</v>
      </c>
      <c r="Q1192">
        <v>946735</v>
      </c>
      <c r="R1192">
        <v>946939</v>
      </c>
      <c r="S1192">
        <v>-1</v>
      </c>
      <c r="T1192" t="s">
        <v>20877</v>
      </c>
      <c r="U1192" s="9">
        <v>295</v>
      </c>
      <c r="V1192" t="s">
        <v>5625</v>
      </c>
      <c r="W1192" t="s">
        <v>5625</v>
      </c>
      <c r="X1192" t="s">
        <v>18275</v>
      </c>
      <c r="Y1192" t="s">
        <v>5625</v>
      </c>
      <c r="Z1192">
        <v>0</v>
      </c>
      <c r="AA1192" s="12" t="s">
        <v>5641</v>
      </c>
      <c r="AB1192" s="13" t="s">
        <v>5641</v>
      </c>
      <c r="AC1192" s="13" t="s">
        <v>5641</v>
      </c>
      <c r="AD1192" s="13">
        <v>0.395772789136211</v>
      </c>
      <c r="AE1192" s="13">
        <v>1.16497055322294</v>
      </c>
      <c r="AF1192" s="13">
        <v>0.98333112400817202</v>
      </c>
      <c r="AG1192" s="14">
        <v>0.32544449665159197</v>
      </c>
      <c r="AM1192" t="s">
        <v>5625</v>
      </c>
      <c r="AN1192" t="s">
        <v>5625</v>
      </c>
      <c r="AO1192" t="s">
        <v>5625</v>
      </c>
      <c r="AP1192">
        <v>0</v>
      </c>
      <c r="AQ1192">
        <v>0</v>
      </c>
      <c r="AR1192">
        <v>0</v>
      </c>
      <c r="AS1192">
        <v>0</v>
      </c>
      <c r="AT1192">
        <v>0</v>
      </c>
      <c r="AU1192">
        <v>0</v>
      </c>
      <c r="AV1192">
        <v>0</v>
      </c>
      <c r="AW1192">
        <v>0</v>
      </c>
      <c r="AX1192">
        <v>8.4019999999999992</v>
      </c>
      <c r="AY1192">
        <v>0</v>
      </c>
      <c r="AZ1192">
        <v>0</v>
      </c>
      <c r="BA1192">
        <v>0</v>
      </c>
    </row>
    <row r="1193" spans="1:53" x14ac:dyDescent="0.25">
      <c r="A1193">
        <v>1185</v>
      </c>
      <c r="B1193" t="s">
        <v>5452</v>
      </c>
      <c r="C1193" s="7">
        <v>0.16666666666666666</v>
      </c>
      <c r="D1193" t="s">
        <v>3</v>
      </c>
      <c r="E1193" s="16">
        <v>20.67545987435107</v>
      </c>
      <c r="F1193" s="12">
        <v>-1.8934377317200299</v>
      </c>
      <c r="G1193" s="13">
        <v>1.60598366913392</v>
      </c>
      <c r="H1193" s="13">
        <v>8.2690754350924198E-2</v>
      </c>
      <c r="I1193" s="14">
        <v>1.27749725893169E-2</v>
      </c>
      <c r="K1193" t="b">
        <v>0</v>
      </c>
      <c r="L1193" t="b">
        <v>0</v>
      </c>
      <c r="M1193" t="b">
        <v>0</v>
      </c>
      <c r="N1193" t="s">
        <v>9309</v>
      </c>
      <c r="O1193" t="s">
        <v>9714</v>
      </c>
      <c r="P1193">
        <v>93</v>
      </c>
      <c r="Q1193">
        <v>947245</v>
      </c>
      <c r="R1193">
        <v>947527</v>
      </c>
      <c r="S1193">
        <v>1</v>
      </c>
      <c r="T1193" t="s">
        <v>20877</v>
      </c>
      <c r="U1193" s="9">
        <v>306</v>
      </c>
      <c r="V1193" t="s">
        <v>5625</v>
      </c>
      <c r="W1193" t="s">
        <v>5625</v>
      </c>
      <c r="X1193" t="s">
        <v>18274</v>
      </c>
      <c r="Y1193" t="s">
        <v>33459</v>
      </c>
      <c r="Z1193">
        <v>3.9209708901465801</v>
      </c>
      <c r="AA1193" s="12">
        <v>0.93466504394203298</v>
      </c>
      <c r="AB1193" s="13">
        <v>-2.0257928163594201</v>
      </c>
      <c r="AC1193" s="13">
        <v>4.2786020393784499E-2</v>
      </c>
      <c r="AD1193" s="13">
        <v>33.3441328630661</v>
      </c>
      <c r="AE1193" s="13">
        <v>0.54473228750690905</v>
      </c>
      <c r="AF1193" s="13">
        <v>2.9482072312696301</v>
      </c>
      <c r="AG1193" s="14">
        <v>3.1962272617813798E-3</v>
      </c>
      <c r="AM1193" t="s">
        <v>5625</v>
      </c>
      <c r="AN1193" t="s">
        <v>5625</v>
      </c>
      <c r="AO1193" t="s">
        <v>5625</v>
      </c>
      <c r="AP1193">
        <v>12.526839497404284</v>
      </c>
      <c r="AQ1193">
        <v>29.423999999999999</v>
      </c>
      <c r="AR1193">
        <v>19.731000000000002</v>
      </c>
      <c r="AS1193">
        <v>21.02</v>
      </c>
      <c r="AT1193">
        <v>5.0389999999999997</v>
      </c>
      <c r="AU1193">
        <v>0</v>
      </c>
      <c r="AV1193">
        <v>4.8120000000000003</v>
      </c>
      <c r="AW1193">
        <v>0</v>
      </c>
      <c r="AX1193">
        <v>98.468000000000004</v>
      </c>
      <c r="AY1193">
        <v>102.154</v>
      </c>
      <c r="AZ1193">
        <v>143.917</v>
      </c>
      <c r="BA1193">
        <v>35.441942863512281</v>
      </c>
    </row>
    <row r="1194" spans="1:53" x14ac:dyDescent="0.25">
      <c r="A1194">
        <v>1186</v>
      </c>
      <c r="B1194" t="s">
        <v>5451</v>
      </c>
      <c r="C1194" s="7">
        <v>0</v>
      </c>
      <c r="D1194" t="s">
        <v>5645</v>
      </c>
      <c r="E1194" s="16">
        <v>19.274878355720595</v>
      </c>
      <c r="F1194" s="12">
        <v>-1.2208976636706399</v>
      </c>
      <c r="G1194" s="13">
        <v>1.73603074653422</v>
      </c>
      <c r="H1194" s="13">
        <v>0.172986544982416</v>
      </c>
      <c r="I1194" s="14">
        <v>1.0010697557651001E-2</v>
      </c>
      <c r="K1194" t="b">
        <v>0</v>
      </c>
      <c r="L1194" t="b">
        <v>0</v>
      </c>
      <c r="M1194" t="b">
        <v>0</v>
      </c>
      <c r="N1194" t="s">
        <v>9309</v>
      </c>
      <c r="O1194" t="s">
        <v>9714</v>
      </c>
      <c r="P1194">
        <v>118</v>
      </c>
      <c r="Q1194">
        <v>947555</v>
      </c>
      <c r="R1194">
        <v>947912</v>
      </c>
      <c r="S1194">
        <v>1</v>
      </c>
      <c r="T1194" t="s">
        <v>20877</v>
      </c>
      <c r="U1194" s="9">
        <v>28</v>
      </c>
      <c r="V1194" t="s">
        <v>5625</v>
      </c>
      <c r="W1194" t="s">
        <v>5625</v>
      </c>
      <c r="X1194" t="s">
        <v>18273</v>
      </c>
      <c r="Y1194" t="s">
        <v>33458</v>
      </c>
      <c r="Z1194">
        <v>5.5205449241188003</v>
      </c>
      <c r="AA1194" s="12">
        <v>0.75462340334619704</v>
      </c>
      <c r="AB1194" s="13">
        <v>-1.6178900074618201</v>
      </c>
      <c r="AC1194" s="13">
        <v>0.10568630413911299</v>
      </c>
      <c r="AD1194" s="13">
        <v>42.5613854733609</v>
      </c>
      <c r="AE1194" s="13">
        <v>0.57195723535019605</v>
      </c>
      <c r="AF1194" s="13">
        <v>3.0352457128569998</v>
      </c>
      <c r="AG1194" s="14">
        <v>2.40339796172799E-3</v>
      </c>
      <c r="AM1194" t="s">
        <v>5625</v>
      </c>
      <c r="AN1194" t="s">
        <v>5625</v>
      </c>
      <c r="AO1194" t="s">
        <v>5625</v>
      </c>
      <c r="AP1194">
        <v>17.316513422882391</v>
      </c>
      <c r="AQ1194">
        <v>31.49</v>
      </c>
      <c r="AR1194">
        <v>11.689</v>
      </c>
      <c r="AS1194">
        <v>16.603999999999999</v>
      </c>
      <c r="AT1194">
        <v>3.98</v>
      </c>
      <c r="AU1194">
        <v>7.0449999999999999</v>
      </c>
      <c r="AV1194">
        <v>3.8010000000000002</v>
      </c>
      <c r="AW1194">
        <v>4.7279999999999998</v>
      </c>
      <c r="AX1194">
        <v>102.748</v>
      </c>
      <c r="AY1194">
        <v>110.36</v>
      </c>
      <c r="AZ1194">
        <v>151.57599999999999</v>
      </c>
      <c r="BA1194">
        <v>27.996156547648358</v>
      </c>
    </row>
    <row r="1195" spans="1:53" x14ac:dyDescent="0.25">
      <c r="A1195">
        <v>1187</v>
      </c>
      <c r="B1195" t="s">
        <v>6671</v>
      </c>
      <c r="C1195" s="7">
        <v>8.3333333333333329E-2</v>
      </c>
      <c r="D1195" t="s">
        <v>12</v>
      </c>
      <c r="E1195" s="16">
        <v>27.356826851643859</v>
      </c>
      <c r="F1195" s="12">
        <v>-1.7083735730131</v>
      </c>
      <c r="G1195" s="13">
        <v>1.63409185388605</v>
      </c>
      <c r="H1195" s="13">
        <v>6.8533421432587296E-2</v>
      </c>
      <c r="I1195" s="14">
        <v>4.0492733180484297E-2</v>
      </c>
      <c r="K1195" t="b">
        <v>0</v>
      </c>
      <c r="L1195" t="b">
        <v>0</v>
      </c>
      <c r="M1195" t="b">
        <v>0</v>
      </c>
      <c r="N1195" t="s">
        <v>9309</v>
      </c>
      <c r="O1195" t="s">
        <v>9714</v>
      </c>
      <c r="P1195">
        <v>125</v>
      </c>
      <c r="Q1195">
        <v>947923</v>
      </c>
      <c r="R1195">
        <v>948301</v>
      </c>
      <c r="S1195">
        <v>1</v>
      </c>
      <c r="T1195" t="s">
        <v>20877</v>
      </c>
      <c r="U1195" s="9">
        <v>11</v>
      </c>
      <c r="V1195" t="s">
        <v>5625</v>
      </c>
      <c r="W1195" t="s">
        <v>5625</v>
      </c>
      <c r="X1195" t="s">
        <v>18272</v>
      </c>
      <c r="Y1195" t="s">
        <v>5625</v>
      </c>
      <c r="Z1195">
        <v>7.2322757801466802</v>
      </c>
      <c r="AA1195" s="12">
        <v>0.80704968016578504</v>
      </c>
      <c r="AB1195" s="13">
        <v>-2.11681339451391</v>
      </c>
      <c r="AC1195" s="13">
        <v>3.4275688109722098E-2</v>
      </c>
      <c r="AD1195" s="13">
        <v>61.737361348494701</v>
      </c>
      <c r="AE1195" s="13">
        <v>0.65796355001363405</v>
      </c>
      <c r="AF1195" s="13">
        <v>2.48355984742952</v>
      </c>
      <c r="AG1195" s="14">
        <v>1.30076475008089E-2</v>
      </c>
      <c r="AM1195" t="s">
        <v>5625</v>
      </c>
      <c r="AN1195" t="s">
        <v>5625</v>
      </c>
      <c r="AO1195" t="s">
        <v>5625</v>
      </c>
      <c r="AP1195">
        <v>15.186307406575432</v>
      </c>
      <c r="AQ1195">
        <v>48.152000000000001</v>
      </c>
      <c r="AR1195">
        <v>31.279</v>
      </c>
      <c r="AS1195">
        <v>14.81</v>
      </c>
      <c r="AT1195">
        <v>3.7589999999999999</v>
      </c>
      <c r="AU1195">
        <v>0</v>
      </c>
      <c r="AV1195">
        <v>8.3770000000000007</v>
      </c>
      <c r="AW1195">
        <v>4.4660000000000002</v>
      </c>
      <c r="AX1195">
        <v>115.178</v>
      </c>
      <c r="AY1195">
        <v>160.26599999999999</v>
      </c>
      <c r="AZ1195">
        <v>228.79300000000001</v>
      </c>
      <c r="BA1195">
        <v>28.093365424549912</v>
      </c>
    </row>
    <row r="1196" spans="1:53" x14ac:dyDescent="0.25">
      <c r="A1196">
        <v>1188</v>
      </c>
      <c r="B1196" t="s">
        <v>4300</v>
      </c>
      <c r="C1196" s="7">
        <v>0</v>
      </c>
      <c r="D1196" t="s">
        <v>3</v>
      </c>
      <c r="E1196" s="16">
        <v>49.62742797732804</v>
      </c>
      <c r="F1196" s="12">
        <v>-2.0930300742950898</v>
      </c>
      <c r="G1196" s="13">
        <v>1.7617953251701399</v>
      </c>
      <c r="H1196" s="13">
        <v>5.6064834167020002E-4</v>
      </c>
      <c r="I1196" s="14">
        <v>9.6461146750548097E-3</v>
      </c>
      <c r="K1196" t="b">
        <v>0</v>
      </c>
      <c r="L1196" t="b">
        <v>0</v>
      </c>
      <c r="M1196" t="b">
        <v>0</v>
      </c>
      <c r="N1196" t="s">
        <v>9309</v>
      </c>
      <c r="O1196" t="s">
        <v>9714</v>
      </c>
      <c r="P1196">
        <v>281</v>
      </c>
      <c r="Q1196">
        <v>948302</v>
      </c>
      <c r="R1196">
        <v>949148</v>
      </c>
      <c r="S1196">
        <v>1</v>
      </c>
      <c r="T1196" t="s">
        <v>20877</v>
      </c>
      <c r="U1196" s="9">
        <v>1</v>
      </c>
      <c r="V1196" t="s">
        <v>5625</v>
      </c>
      <c r="W1196" t="s">
        <v>5625</v>
      </c>
      <c r="X1196" t="s">
        <v>18271</v>
      </c>
      <c r="Y1196" t="s">
        <v>32663</v>
      </c>
      <c r="Z1196">
        <v>28.669371325325599</v>
      </c>
      <c r="AA1196" s="12">
        <v>0.54858731454353105</v>
      </c>
      <c r="AB1196" s="13">
        <v>-3.8153089194865202</v>
      </c>
      <c r="AC1196" s="13">
        <v>1.3601267078506801E-4</v>
      </c>
      <c r="AD1196" s="13">
        <v>259.44943252437201</v>
      </c>
      <c r="AE1196" s="13">
        <v>0.57800852344198705</v>
      </c>
      <c r="AF1196" s="13">
        <v>3.0480438500782201</v>
      </c>
      <c r="AG1196" s="14">
        <v>2.3033631360449801E-3</v>
      </c>
      <c r="AM1196" t="s">
        <v>5625</v>
      </c>
      <c r="AN1196" t="s">
        <v>5625</v>
      </c>
      <c r="AO1196" t="s">
        <v>5625</v>
      </c>
      <c r="AP1196">
        <v>35.492711909312135</v>
      </c>
      <c r="AQ1196">
        <v>96.183000000000007</v>
      </c>
      <c r="AR1196">
        <v>27.13</v>
      </c>
      <c r="AS1196">
        <v>39.704000000000001</v>
      </c>
      <c r="AT1196">
        <v>5.0389999999999997</v>
      </c>
      <c r="AU1196">
        <v>5.9459999999999997</v>
      </c>
      <c r="AV1196">
        <v>6.9509999999999996</v>
      </c>
      <c r="AW1196">
        <v>7.9809999999999999</v>
      </c>
      <c r="AX1196">
        <v>228.94800000000001</v>
      </c>
      <c r="AY1196">
        <v>298.95100000000002</v>
      </c>
      <c r="AZ1196">
        <v>411.76100000000002</v>
      </c>
      <c r="BA1196">
        <v>70.145511917368054</v>
      </c>
    </row>
    <row r="1197" spans="1:53" x14ac:dyDescent="0.25">
      <c r="A1197">
        <v>1189</v>
      </c>
      <c r="B1197" t="s">
        <v>4299</v>
      </c>
      <c r="C1197" s="7">
        <v>0</v>
      </c>
      <c r="D1197" t="s">
        <v>5645</v>
      </c>
      <c r="E1197" s="16">
        <v>27.837813849240451</v>
      </c>
      <c r="F1197" s="12">
        <v>-1.8492876739806301</v>
      </c>
      <c r="G1197" s="13">
        <v>1.9178129533396799</v>
      </c>
      <c r="H1197" s="13">
        <v>2.7092904807851901E-2</v>
      </c>
      <c r="I1197" s="14">
        <v>1.0390136183811899E-2</v>
      </c>
      <c r="K1197" t="b">
        <v>0</v>
      </c>
      <c r="L1197" t="b">
        <v>0</v>
      </c>
      <c r="M1197" t="b">
        <v>0</v>
      </c>
      <c r="N1197" t="s">
        <v>9309</v>
      </c>
      <c r="O1197" t="s">
        <v>9714</v>
      </c>
      <c r="P1197">
        <v>156</v>
      </c>
      <c r="Q1197">
        <v>949152</v>
      </c>
      <c r="R1197">
        <v>949623</v>
      </c>
      <c r="S1197">
        <v>1</v>
      </c>
      <c r="T1197" t="s">
        <v>20877</v>
      </c>
      <c r="U1197" s="9">
        <v>4</v>
      </c>
      <c r="V1197" t="s">
        <v>5625</v>
      </c>
      <c r="W1197" t="s">
        <v>5625</v>
      </c>
      <c r="X1197" t="s">
        <v>18270</v>
      </c>
      <c r="Y1197" t="s">
        <v>32662</v>
      </c>
      <c r="Z1197">
        <v>9.3019662478937697</v>
      </c>
      <c r="AA1197" s="12">
        <v>0.73208202056647498</v>
      </c>
      <c r="AB1197" s="13">
        <v>-2.5260662357882699</v>
      </c>
      <c r="AC1197" s="13">
        <v>1.15347731706759E-2</v>
      </c>
      <c r="AD1197" s="13">
        <v>91.8569309519754</v>
      </c>
      <c r="AE1197" s="13">
        <v>0.635149742990192</v>
      </c>
      <c r="AF1197" s="13">
        <v>3.0194658417256002</v>
      </c>
      <c r="AG1197" s="14">
        <v>2.5322084554791702E-3</v>
      </c>
      <c r="AM1197" t="s">
        <v>5625</v>
      </c>
      <c r="AN1197" t="s">
        <v>5625</v>
      </c>
      <c r="AO1197" t="s">
        <v>5625</v>
      </c>
      <c r="AP1197">
        <v>13.125255396961814</v>
      </c>
      <c r="AQ1197">
        <v>45.463000000000001</v>
      </c>
      <c r="AR1197">
        <v>32.487000000000002</v>
      </c>
      <c r="AS1197">
        <v>20.276</v>
      </c>
      <c r="AT1197">
        <v>3.0169999999999999</v>
      </c>
      <c r="AU1197">
        <v>2.67</v>
      </c>
      <c r="AV1197">
        <v>4.8019999999999996</v>
      </c>
      <c r="AW1197">
        <v>7.1680000000000001</v>
      </c>
      <c r="AX1197">
        <v>112.816</v>
      </c>
      <c r="AY1197">
        <v>213.16900000000001</v>
      </c>
      <c r="AZ1197">
        <v>294.40300000000002</v>
      </c>
      <c r="BA1197">
        <v>42.440033492613431</v>
      </c>
    </row>
    <row r="1198" spans="1:53" x14ac:dyDescent="0.25">
      <c r="A1198">
        <v>1190</v>
      </c>
      <c r="B1198" t="s">
        <v>6672</v>
      </c>
      <c r="C1198" s="7">
        <v>0</v>
      </c>
      <c r="D1198" t="s">
        <v>3</v>
      </c>
      <c r="E1198" s="16">
        <v>44.98620068276071</v>
      </c>
      <c r="F1198" s="12">
        <v>-1.30400665985997</v>
      </c>
      <c r="G1198" s="13">
        <v>2.1459337182251601</v>
      </c>
      <c r="H1198" s="13">
        <v>5.1853001832171799E-2</v>
      </c>
      <c r="I1198" s="14">
        <v>4.43280641384653E-3</v>
      </c>
      <c r="K1198" t="b">
        <v>0</v>
      </c>
      <c r="L1198" t="b">
        <v>0</v>
      </c>
      <c r="M1198" t="b">
        <v>0</v>
      </c>
      <c r="N1198" t="s">
        <v>9309</v>
      </c>
      <c r="O1198" t="s">
        <v>9714</v>
      </c>
      <c r="P1198">
        <v>151</v>
      </c>
      <c r="Q1198">
        <v>949630</v>
      </c>
      <c r="R1198">
        <v>950086</v>
      </c>
      <c r="S1198">
        <v>1</v>
      </c>
      <c r="T1198" t="s">
        <v>20877</v>
      </c>
      <c r="U1198" s="9">
        <v>7</v>
      </c>
      <c r="V1198" t="s">
        <v>5625</v>
      </c>
      <c r="W1198" t="s">
        <v>6673</v>
      </c>
      <c r="X1198" t="s">
        <v>18269</v>
      </c>
      <c r="Y1198" t="s">
        <v>5625</v>
      </c>
      <c r="Z1198">
        <v>15.9543845939917</v>
      </c>
      <c r="AA1198" s="12">
        <v>0.58037460152141196</v>
      </c>
      <c r="AB1198" s="13">
        <v>-2.2468361924205702</v>
      </c>
      <c r="AC1198" s="13">
        <v>2.4650497807898099E-2</v>
      </c>
      <c r="AD1198" s="13">
        <v>163.78271115804901</v>
      </c>
      <c r="AE1198" s="13">
        <v>0.64579114448152697</v>
      </c>
      <c r="AF1198" s="13">
        <v>3.3229531506630101</v>
      </c>
      <c r="AG1198" s="14">
        <v>8.9069872199405199E-4</v>
      </c>
      <c r="AK1198" t="s">
        <v>18268</v>
      </c>
      <c r="AM1198" t="s">
        <v>5625</v>
      </c>
      <c r="AN1198" t="s">
        <v>5625</v>
      </c>
      <c r="AO1198" t="s">
        <v>5625</v>
      </c>
      <c r="AP1198">
        <v>31.955802731042837</v>
      </c>
      <c r="AQ1198">
        <v>80.417000000000002</v>
      </c>
      <c r="AR1198">
        <v>21.353000000000002</v>
      </c>
      <c r="AS1198">
        <v>46.219000000000001</v>
      </c>
      <c r="AT1198">
        <v>9.3480000000000008</v>
      </c>
      <c r="AU1198">
        <v>13.789</v>
      </c>
      <c r="AV1198">
        <v>10.912000000000001</v>
      </c>
      <c r="AW1198">
        <v>7.4029999999999996</v>
      </c>
      <c r="AX1198">
        <v>229.29400000000001</v>
      </c>
      <c r="AY1198">
        <v>364.18099999999998</v>
      </c>
      <c r="AZ1198">
        <v>598.63800000000003</v>
      </c>
      <c r="BA1198">
        <v>67.124008564694719</v>
      </c>
    </row>
    <row r="1199" spans="1:53" x14ac:dyDescent="0.25">
      <c r="A1199">
        <v>1191</v>
      </c>
      <c r="B1199" t="s">
        <v>4297</v>
      </c>
      <c r="C1199" s="7">
        <v>0</v>
      </c>
      <c r="D1199" t="s">
        <v>752</v>
      </c>
      <c r="E1199" s="16">
        <v>526.85353127282076</v>
      </c>
      <c r="F1199" s="12">
        <v>-0.30494186864551598</v>
      </c>
      <c r="G1199" s="13">
        <v>0.13382896957607099</v>
      </c>
      <c r="H1199" s="13">
        <v>0.63311601150049301</v>
      </c>
      <c r="I1199" s="14">
        <v>0.88005100199937503</v>
      </c>
      <c r="K1199" t="b">
        <v>0</v>
      </c>
      <c r="L1199" t="b">
        <v>0</v>
      </c>
      <c r="M1199" t="b">
        <v>0</v>
      </c>
      <c r="N1199" t="s">
        <v>9309</v>
      </c>
      <c r="O1199" t="s">
        <v>9714</v>
      </c>
      <c r="P1199">
        <v>351</v>
      </c>
      <c r="Q1199">
        <v>950133</v>
      </c>
      <c r="R1199">
        <v>951189</v>
      </c>
      <c r="S1199">
        <v>1</v>
      </c>
      <c r="T1199" t="s">
        <v>20877</v>
      </c>
      <c r="U1199" s="9">
        <v>47</v>
      </c>
      <c r="V1199" t="s">
        <v>5766</v>
      </c>
      <c r="W1199" t="s">
        <v>5737</v>
      </c>
      <c r="X1199" t="s">
        <v>18267</v>
      </c>
      <c r="Y1199" t="s">
        <v>32661</v>
      </c>
      <c r="Z1199">
        <v>562.47826106430796</v>
      </c>
      <c r="AA1199" s="12">
        <v>0.498505036091281</v>
      </c>
      <c r="AB1199" s="13">
        <v>-0.61171271415135298</v>
      </c>
      <c r="AC1199" s="13">
        <v>0.54072784843898503</v>
      </c>
      <c r="AD1199" s="13">
        <v>1552.0406092770399</v>
      </c>
      <c r="AE1199" s="13">
        <v>0.56353825728503304</v>
      </c>
      <c r="AF1199" s="13">
        <v>0.23747983006658799</v>
      </c>
      <c r="AG1199" s="14">
        <v>0.81228456497738499</v>
      </c>
      <c r="AI1199" t="s">
        <v>9326</v>
      </c>
      <c r="AJ1199" t="s">
        <v>9325</v>
      </c>
      <c r="AK1199" t="s">
        <v>18266</v>
      </c>
      <c r="AM1199" t="s">
        <v>5625</v>
      </c>
      <c r="AN1199" t="s">
        <v>5625</v>
      </c>
      <c r="AO1199" t="s">
        <v>5625</v>
      </c>
      <c r="AP1199">
        <v>195.2781250912831</v>
      </c>
      <c r="AQ1199">
        <v>952.54600000000005</v>
      </c>
      <c r="AR1199">
        <v>241.715</v>
      </c>
      <c r="AS1199">
        <v>717.875</v>
      </c>
      <c r="AT1199">
        <v>238.15700000000001</v>
      </c>
      <c r="AU1199">
        <v>228.63900000000001</v>
      </c>
      <c r="AV1199">
        <v>292.14</v>
      </c>
      <c r="AW1199">
        <v>257.35500000000002</v>
      </c>
      <c r="AX1199">
        <v>606.09199999999998</v>
      </c>
      <c r="AY1199">
        <v>1012.963</v>
      </c>
      <c r="AZ1199">
        <v>1089.3720000000001</v>
      </c>
      <c r="BA1199">
        <v>501.03277821504275</v>
      </c>
    </row>
    <row r="1200" spans="1:53" x14ac:dyDescent="0.25">
      <c r="A1200">
        <v>1192</v>
      </c>
      <c r="B1200" t="s">
        <v>4296</v>
      </c>
      <c r="C1200" s="7">
        <v>0</v>
      </c>
      <c r="D1200" t="s">
        <v>754</v>
      </c>
      <c r="E1200" s="16">
        <v>380.99646196685501</v>
      </c>
      <c r="F1200" s="12">
        <v>-0.39504242265598699</v>
      </c>
      <c r="G1200" s="13">
        <v>0.33896043842809997</v>
      </c>
      <c r="H1200" s="13">
        <v>0.52871811577175898</v>
      </c>
      <c r="I1200" s="14">
        <v>0.68009894681221805</v>
      </c>
      <c r="K1200" t="b">
        <v>0</v>
      </c>
      <c r="L1200" t="b">
        <v>0</v>
      </c>
      <c r="M1200" t="b">
        <v>0</v>
      </c>
      <c r="N1200" t="s">
        <v>9309</v>
      </c>
      <c r="O1200" t="s">
        <v>9714</v>
      </c>
      <c r="P1200">
        <v>285</v>
      </c>
      <c r="Q1200">
        <v>951118</v>
      </c>
      <c r="R1200">
        <v>951976</v>
      </c>
      <c r="S1200">
        <v>1</v>
      </c>
      <c r="T1200" t="s">
        <v>20877</v>
      </c>
      <c r="U1200" s="9">
        <v>-71</v>
      </c>
      <c r="V1200" t="s">
        <v>5767</v>
      </c>
      <c r="W1200" t="s">
        <v>6674</v>
      </c>
      <c r="X1200" t="s">
        <v>18265</v>
      </c>
      <c r="Y1200" t="s">
        <v>32660</v>
      </c>
      <c r="Z1200">
        <v>321.84908418098001</v>
      </c>
      <c r="AA1200" s="12">
        <v>0.494998006873417</v>
      </c>
      <c r="AB1200" s="13">
        <v>-0.79806871375344401</v>
      </c>
      <c r="AC1200" s="13">
        <v>0.42483061594759902</v>
      </c>
      <c r="AD1200" s="13">
        <v>988.84436762361202</v>
      </c>
      <c r="AE1200" s="13">
        <v>0.54586785809495897</v>
      </c>
      <c r="AF1200" s="13">
        <v>0.62095694663365697</v>
      </c>
      <c r="AG1200" s="14">
        <v>0.53462795092938697</v>
      </c>
      <c r="AK1200" t="s">
        <v>18264</v>
      </c>
      <c r="AM1200" t="s">
        <v>5625</v>
      </c>
      <c r="AN1200" t="s">
        <v>5625</v>
      </c>
      <c r="AO1200" t="s">
        <v>5625</v>
      </c>
      <c r="AP1200">
        <v>142.04384786741991</v>
      </c>
      <c r="AQ1200">
        <v>651.38300000000004</v>
      </c>
      <c r="AR1200">
        <v>184.00899999999999</v>
      </c>
      <c r="AS1200">
        <v>546.54999999999995</v>
      </c>
      <c r="AT1200">
        <v>188.78700000000001</v>
      </c>
      <c r="AU1200">
        <v>148.029</v>
      </c>
      <c r="AV1200">
        <v>185.05</v>
      </c>
      <c r="AW1200">
        <v>167.22499999999999</v>
      </c>
      <c r="AX1200">
        <v>521.81200000000001</v>
      </c>
      <c r="AY1200">
        <v>806.79100000000005</v>
      </c>
      <c r="AZ1200">
        <v>895.90800000000002</v>
      </c>
      <c r="BA1200">
        <v>466.67806496898362</v>
      </c>
    </row>
    <row r="1201" spans="1:53" x14ac:dyDescent="0.25">
      <c r="A1201">
        <v>1193</v>
      </c>
      <c r="B1201" t="s">
        <v>4295</v>
      </c>
      <c r="C1201" s="7">
        <v>0</v>
      </c>
      <c r="D1201" t="s">
        <v>593</v>
      </c>
      <c r="E1201" s="16">
        <v>560.67521415650901</v>
      </c>
      <c r="F1201" s="12">
        <v>-0.39732063564455999</v>
      </c>
      <c r="G1201" s="13">
        <v>0.53250078981683702</v>
      </c>
      <c r="H1201" s="13">
        <v>0.52906388307527596</v>
      </c>
      <c r="I1201" s="14">
        <v>0.51733337737470997</v>
      </c>
      <c r="K1201" t="b">
        <v>0</v>
      </c>
      <c r="L1201" t="b">
        <v>0</v>
      </c>
      <c r="M1201" t="b">
        <v>0</v>
      </c>
      <c r="N1201" t="s">
        <v>9309</v>
      </c>
      <c r="O1201" t="s">
        <v>9714</v>
      </c>
      <c r="P1201">
        <v>225</v>
      </c>
      <c r="Q1201">
        <v>951975</v>
      </c>
      <c r="R1201">
        <v>952653</v>
      </c>
      <c r="S1201">
        <v>1</v>
      </c>
      <c r="T1201" t="s">
        <v>20877</v>
      </c>
      <c r="U1201" s="9">
        <v>-1</v>
      </c>
      <c r="V1201" t="s">
        <v>5625</v>
      </c>
      <c r="W1201" t="s">
        <v>5786</v>
      </c>
      <c r="X1201" t="s">
        <v>18263</v>
      </c>
      <c r="Y1201" t="s">
        <v>32659</v>
      </c>
      <c r="Z1201">
        <v>373.43083540992598</v>
      </c>
      <c r="AA1201" s="12">
        <v>0.49874847124073501</v>
      </c>
      <c r="AB1201" s="13">
        <v>-0.796635295254433</v>
      </c>
      <c r="AC1201" s="13">
        <v>0.42566287265501002</v>
      </c>
      <c r="AD1201" s="13">
        <v>1255.08152560187</v>
      </c>
      <c r="AE1201" s="13">
        <v>0.58092535708746595</v>
      </c>
      <c r="AF1201" s="13">
        <v>0.91664235916054604</v>
      </c>
      <c r="AG1201" s="14">
        <v>0.35933007985139997</v>
      </c>
      <c r="AJ1201" t="s">
        <v>11247</v>
      </c>
      <c r="AK1201" t="s">
        <v>18262</v>
      </c>
      <c r="AM1201" t="s">
        <v>5625</v>
      </c>
      <c r="AN1201" t="s">
        <v>5625</v>
      </c>
      <c r="AO1201" t="s">
        <v>5625</v>
      </c>
      <c r="AP1201">
        <v>203.20085662603586</v>
      </c>
      <c r="AQ1201">
        <v>1035.528</v>
      </c>
      <c r="AR1201">
        <v>274.92</v>
      </c>
      <c r="AS1201">
        <v>729.05200000000002</v>
      </c>
      <c r="AT1201">
        <v>280.82100000000003</v>
      </c>
      <c r="AU1201">
        <v>222.56899999999999</v>
      </c>
      <c r="AV1201">
        <v>236.84700000000001</v>
      </c>
      <c r="AW1201">
        <v>266.39400000000001</v>
      </c>
      <c r="AX1201">
        <v>712.93200000000002</v>
      </c>
      <c r="AY1201">
        <v>1314.6559999999999</v>
      </c>
      <c r="AZ1201">
        <v>1802.1869999999999</v>
      </c>
      <c r="BA1201">
        <v>761.02162934030628</v>
      </c>
    </row>
    <row r="1202" spans="1:53" x14ac:dyDescent="0.25">
      <c r="A1202">
        <v>1194</v>
      </c>
      <c r="B1202" t="s">
        <v>18261</v>
      </c>
      <c r="C1202" s="7" t="s">
        <v>5625</v>
      </c>
      <c r="D1202" t="s">
        <v>5645</v>
      </c>
      <c r="E1202" s="16" t="s">
        <v>5625</v>
      </c>
      <c r="F1202" s="12" t="s">
        <v>5625</v>
      </c>
      <c r="G1202" s="13" t="s">
        <v>5625</v>
      </c>
      <c r="H1202" s="13" t="s">
        <v>5625</v>
      </c>
      <c r="I1202" s="14" t="s">
        <v>5625</v>
      </c>
      <c r="J1202" t="s">
        <v>5625</v>
      </c>
      <c r="K1202" t="b">
        <v>1</v>
      </c>
      <c r="L1202" t="b">
        <v>0</v>
      </c>
      <c r="M1202" t="b">
        <v>0</v>
      </c>
      <c r="N1202" t="s">
        <v>9309</v>
      </c>
      <c r="O1202" t="s">
        <v>9714</v>
      </c>
      <c r="P1202">
        <v>48</v>
      </c>
      <c r="Q1202">
        <v>952723</v>
      </c>
      <c r="R1202">
        <v>952870</v>
      </c>
      <c r="S1202">
        <v>1</v>
      </c>
      <c r="T1202" t="s">
        <v>20877</v>
      </c>
      <c r="U1202" s="9" t="s">
        <v>5625</v>
      </c>
      <c r="V1202" t="s">
        <v>5625</v>
      </c>
      <c r="W1202" t="s">
        <v>5625</v>
      </c>
      <c r="X1202" t="s">
        <v>18260</v>
      </c>
      <c r="Y1202" t="s">
        <v>5625</v>
      </c>
      <c r="Z1202" t="s">
        <v>5625</v>
      </c>
      <c r="AA1202" s="12" t="s">
        <v>5625</v>
      </c>
      <c r="AB1202" s="13" t="s">
        <v>5625</v>
      </c>
      <c r="AC1202" s="13" t="s">
        <v>5625</v>
      </c>
      <c r="AD1202" s="13" t="s">
        <v>5625</v>
      </c>
      <c r="AE1202" s="13" t="s">
        <v>5625</v>
      </c>
      <c r="AF1202" s="13" t="s">
        <v>5625</v>
      </c>
      <c r="AG1202" s="14" t="s">
        <v>5625</v>
      </c>
      <c r="AM1202" t="s">
        <v>5625</v>
      </c>
      <c r="AN1202" t="s">
        <v>5625</v>
      </c>
      <c r="AO1202" t="s">
        <v>5625</v>
      </c>
      <c r="AP1202" t="s">
        <v>5625</v>
      </c>
      <c r="AQ1202" t="s">
        <v>5625</v>
      </c>
      <c r="AR1202" t="s">
        <v>5625</v>
      </c>
      <c r="AS1202" t="s">
        <v>5625</v>
      </c>
      <c r="AT1202" t="s">
        <v>5625</v>
      </c>
      <c r="AU1202" t="s">
        <v>5625</v>
      </c>
      <c r="AV1202" t="s">
        <v>5625</v>
      </c>
      <c r="AW1202" t="s">
        <v>5625</v>
      </c>
      <c r="AX1202" t="s">
        <v>5625</v>
      </c>
      <c r="AY1202" t="s">
        <v>5625</v>
      </c>
      <c r="AZ1202" t="s">
        <v>5625</v>
      </c>
      <c r="BA1202" t="s">
        <v>5625</v>
      </c>
    </row>
    <row r="1203" spans="1:53" x14ac:dyDescent="0.25">
      <c r="A1203">
        <v>1195</v>
      </c>
      <c r="B1203" t="s">
        <v>18259</v>
      </c>
      <c r="C1203" s="7" t="s">
        <v>5625</v>
      </c>
      <c r="D1203" t="s">
        <v>5645</v>
      </c>
      <c r="E1203" s="16" t="s">
        <v>5625</v>
      </c>
      <c r="F1203" s="12" t="s">
        <v>5625</v>
      </c>
      <c r="G1203" s="13" t="s">
        <v>5625</v>
      </c>
      <c r="H1203" s="13" t="s">
        <v>5625</v>
      </c>
      <c r="I1203" s="14" t="s">
        <v>5625</v>
      </c>
      <c r="J1203" t="s">
        <v>5625</v>
      </c>
      <c r="K1203" t="b">
        <v>1</v>
      </c>
      <c r="L1203" t="b">
        <v>0</v>
      </c>
      <c r="M1203" t="b">
        <v>0</v>
      </c>
      <c r="N1203" t="s">
        <v>9309</v>
      </c>
      <c r="O1203" t="s">
        <v>9714</v>
      </c>
      <c r="P1203">
        <v>36</v>
      </c>
      <c r="Q1203">
        <v>952866</v>
      </c>
      <c r="R1203">
        <v>952977</v>
      </c>
      <c r="S1203">
        <v>1</v>
      </c>
      <c r="T1203" t="s">
        <v>20877</v>
      </c>
      <c r="U1203" s="9" t="s">
        <v>5625</v>
      </c>
      <c r="V1203" t="s">
        <v>5625</v>
      </c>
      <c r="W1203" t="s">
        <v>5625</v>
      </c>
      <c r="X1203" t="s">
        <v>18258</v>
      </c>
      <c r="Y1203" t="s">
        <v>5625</v>
      </c>
      <c r="Z1203" t="s">
        <v>5625</v>
      </c>
      <c r="AA1203" s="12" t="s">
        <v>5625</v>
      </c>
      <c r="AB1203" s="13" t="s">
        <v>5625</v>
      </c>
      <c r="AC1203" s="13" t="s">
        <v>5625</v>
      </c>
      <c r="AD1203" s="13" t="s">
        <v>5625</v>
      </c>
      <c r="AE1203" s="13" t="s">
        <v>5625</v>
      </c>
      <c r="AF1203" s="13" t="s">
        <v>5625</v>
      </c>
      <c r="AG1203" s="14" t="s">
        <v>5625</v>
      </c>
      <c r="AM1203" t="s">
        <v>5625</v>
      </c>
      <c r="AN1203" t="s">
        <v>5625</v>
      </c>
      <c r="AO1203" t="s">
        <v>5625</v>
      </c>
      <c r="AP1203" t="s">
        <v>5625</v>
      </c>
      <c r="AQ1203" t="s">
        <v>5625</v>
      </c>
      <c r="AR1203" t="s">
        <v>5625</v>
      </c>
      <c r="AS1203" t="s">
        <v>5625</v>
      </c>
      <c r="AT1203" t="s">
        <v>5625</v>
      </c>
      <c r="AU1203" t="s">
        <v>5625</v>
      </c>
      <c r="AV1203" t="s">
        <v>5625</v>
      </c>
      <c r="AW1203" t="s">
        <v>5625</v>
      </c>
      <c r="AX1203" t="s">
        <v>5625</v>
      </c>
      <c r="AY1203" t="s">
        <v>5625</v>
      </c>
      <c r="AZ1203" t="s">
        <v>5625</v>
      </c>
      <c r="BA1203" t="s">
        <v>5625</v>
      </c>
    </row>
    <row r="1204" spans="1:53" x14ac:dyDescent="0.25">
      <c r="A1204">
        <v>1196</v>
      </c>
      <c r="B1204" t="s">
        <v>4294</v>
      </c>
      <c r="C1204" s="7">
        <v>8.3333333333333329E-2</v>
      </c>
      <c r="D1204" t="s">
        <v>1577</v>
      </c>
      <c r="E1204" s="16">
        <v>14.787773238262041</v>
      </c>
      <c r="F1204" s="12">
        <v>-1.3778033123443201</v>
      </c>
      <c r="G1204" s="13">
        <v>1.5859484930832599</v>
      </c>
      <c r="H1204" s="13">
        <v>0.19201334444800999</v>
      </c>
      <c r="I1204" s="14">
        <v>5.82038000023073E-2</v>
      </c>
      <c r="K1204" t="b">
        <v>0</v>
      </c>
      <c r="L1204" t="b">
        <v>0</v>
      </c>
      <c r="M1204" t="b">
        <v>0</v>
      </c>
      <c r="N1204" t="s">
        <v>9309</v>
      </c>
      <c r="O1204" t="s">
        <v>9714</v>
      </c>
      <c r="P1204">
        <v>134</v>
      </c>
      <c r="Q1204">
        <v>953252</v>
      </c>
      <c r="R1204">
        <v>953657</v>
      </c>
      <c r="S1204">
        <v>1</v>
      </c>
      <c r="T1204" t="s">
        <v>20877</v>
      </c>
      <c r="U1204" s="9">
        <v>599</v>
      </c>
      <c r="V1204" t="s">
        <v>5625</v>
      </c>
      <c r="W1204" t="s">
        <v>6675</v>
      </c>
      <c r="X1204" t="s">
        <v>18257</v>
      </c>
      <c r="Y1204" t="s">
        <v>32658</v>
      </c>
      <c r="Z1204">
        <v>4.4473401665537704</v>
      </c>
      <c r="AA1204" s="12">
        <v>0.88570436555177201</v>
      </c>
      <c r="AB1204" s="13">
        <v>-1.55560180793056</v>
      </c>
      <c r="AC1204" s="13">
        <v>0.11980280855371001</v>
      </c>
      <c r="AD1204" s="13">
        <v>34.930512678332299</v>
      </c>
      <c r="AE1204" s="13">
        <v>0.68269792094001103</v>
      </c>
      <c r="AF1204" s="13">
        <v>2.32306038210803</v>
      </c>
      <c r="AG1204" s="14">
        <v>2.0175908893721801E-2</v>
      </c>
      <c r="AI1204" t="s">
        <v>18256</v>
      </c>
      <c r="AJ1204" t="s">
        <v>13717</v>
      </c>
      <c r="AK1204" t="s">
        <v>18255</v>
      </c>
      <c r="AM1204" t="s">
        <v>5625</v>
      </c>
      <c r="AN1204" t="s">
        <v>5625</v>
      </c>
      <c r="AO1204" t="s">
        <v>5625</v>
      </c>
      <c r="AP1204">
        <v>7.6320929530481658</v>
      </c>
      <c r="AQ1204">
        <v>29.741</v>
      </c>
      <c r="AR1204">
        <v>12.021000000000001</v>
      </c>
      <c r="AS1204">
        <v>9.7569999999999997</v>
      </c>
      <c r="AT1204">
        <v>0</v>
      </c>
      <c r="AU1204">
        <v>3.105</v>
      </c>
      <c r="AV1204">
        <v>4.468</v>
      </c>
      <c r="AW1204">
        <v>4.1680000000000001</v>
      </c>
      <c r="AX1204">
        <v>24.547000000000001</v>
      </c>
      <c r="AY1204">
        <v>123.431</v>
      </c>
      <c r="AZ1204">
        <v>99.016000000000005</v>
      </c>
      <c r="BA1204">
        <v>30.847616936760687</v>
      </c>
    </row>
    <row r="1205" spans="1:53" x14ac:dyDescent="0.25">
      <c r="A1205">
        <v>1197</v>
      </c>
      <c r="B1205" t="s">
        <v>4293</v>
      </c>
      <c r="C1205" s="7" t="s">
        <v>5625</v>
      </c>
      <c r="D1205" t="s">
        <v>3464</v>
      </c>
      <c r="E1205" s="16" t="s">
        <v>5625</v>
      </c>
      <c r="F1205" s="12" t="s">
        <v>5625</v>
      </c>
      <c r="G1205" s="13" t="s">
        <v>5625</v>
      </c>
      <c r="H1205" s="13" t="s">
        <v>5625</v>
      </c>
      <c r="I1205" s="14" t="s">
        <v>5625</v>
      </c>
      <c r="J1205" t="s">
        <v>5625</v>
      </c>
      <c r="K1205" t="b">
        <v>1</v>
      </c>
      <c r="L1205" t="b">
        <v>0</v>
      </c>
      <c r="M1205" t="b">
        <v>0</v>
      </c>
      <c r="N1205" t="s">
        <v>9309</v>
      </c>
      <c r="O1205" t="s">
        <v>9714</v>
      </c>
      <c r="P1205">
        <v>51</v>
      </c>
      <c r="Q1205">
        <v>953653</v>
      </c>
      <c r="R1205">
        <v>953809</v>
      </c>
      <c r="S1205">
        <v>1</v>
      </c>
      <c r="T1205" t="s">
        <v>20877</v>
      </c>
      <c r="U1205" s="9" t="s">
        <v>5625</v>
      </c>
      <c r="V1205" t="s">
        <v>5625</v>
      </c>
      <c r="W1205" t="s">
        <v>5625</v>
      </c>
      <c r="X1205" t="s">
        <v>18254</v>
      </c>
      <c r="Y1205" t="s">
        <v>32657</v>
      </c>
      <c r="Z1205" t="s">
        <v>5625</v>
      </c>
      <c r="AA1205" s="12" t="s">
        <v>5625</v>
      </c>
      <c r="AB1205" s="13" t="s">
        <v>5625</v>
      </c>
      <c r="AC1205" s="13" t="s">
        <v>5625</v>
      </c>
      <c r="AD1205" s="13" t="s">
        <v>5625</v>
      </c>
      <c r="AE1205" s="13" t="s">
        <v>5625</v>
      </c>
      <c r="AF1205" s="13" t="s">
        <v>5625</v>
      </c>
      <c r="AG1205" s="14" t="s">
        <v>5625</v>
      </c>
      <c r="AH1205" t="s">
        <v>10879</v>
      </c>
      <c r="AK1205" t="s">
        <v>18253</v>
      </c>
      <c r="AM1205" t="s">
        <v>5625</v>
      </c>
      <c r="AN1205" t="s">
        <v>5625</v>
      </c>
      <c r="AO1205" t="s">
        <v>5625</v>
      </c>
      <c r="AP1205" t="s">
        <v>5625</v>
      </c>
      <c r="AQ1205" t="s">
        <v>5625</v>
      </c>
      <c r="AR1205" t="s">
        <v>5625</v>
      </c>
      <c r="AS1205" t="s">
        <v>5625</v>
      </c>
      <c r="AT1205" t="s">
        <v>5625</v>
      </c>
      <c r="AU1205" t="s">
        <v>5625</v>
      </c>
      <c r="AV1205" t="s">
        <v>5625</v>
      </c>
      <c r="AW1205" t="s">
        <v>5625</v>
      </c>
      <c r="AX1205" t="s">
        <v>5625</v>
      </c>
      <c r="AY1205" t="s">
        <v>5625</v>
      </c>
      <c r="AZ1205" t="s">
        <v>5625</v>
      </c>
      <c r="BA1205" t="s">
        <v>5625</v>
      </c>
    </row>
    <row r="1206" spans="1:53" x14ac:dyDescent="0.25">
      <c r="A1206">
        <v>1198</v>
      </c>
      <c r="B1206" t="s">
        <v>6676</v>
      </c>
      <c r="C1206" s="7">
        <v>0.33333333333333331</v>
      </c>
      <c r="D1206" t="s">
        <v>5284</v>
      </c>
      <c r="E1206" s="16">
        <v>4.6432662392202424</v>
      </c>
      <c r="F1206" s="12">
        <v>-1.35207097539105</v>
      </c>
      <c r="G1206" s="13">
        <v>-0.99871321773960997</v>
      </c>
      <c r="H1206" s="13">
        <v>1</v>
      </c>
      <c r="I1206" s="14">
        <v>1</v>
      </c>
      <c r="K1206" t="b">
        <v>0</v>
      </c>
      <c r="L1206" t="b">
        <v>0</v>
      </c>
      <c r="M1206" t="b">
        <v>0</v>
      </c>
      <c r="N1206" t="s">
        <v>9309</v>
      </c>
      <c r="O1206" t="s">
        <v>9714</v>
      </c>
      <c r="P1206">
        <v>83</v>
      </c>
      <c r="Q1206">
        <v>953802</v>
      </c>
      <c r="R1206">
        <v>954054</v>
      </c>
      <c r="S1206">
        <v>1</v>
      </c>
      <c r="T1206" t="s">
        <v>20877</v>
      </c>
      <c r="U1206" s="9">
        <v>145</v>
      </c>
      <c r="V1206" t="s">
        <v>6677</v>
      </c>
      <c r="W1206" t="s">
        <v>6678</v>
      </c>
      <c r="X1206" t="s">
        <v>18252</v>
      </c>
      <c r="Y1206" t="s">
        <v>5625</v>
      </c>
      <c r="Z1206">
        <v>0.76284670158881096</v>
      </c>
      <c r="AA1206" s="12">
        <v>1.4170655430081101</v>
      </c>
      <c r="AB1206" s="13">
        <v>-0.954134395591129</v>
      </c>
      <c r="AC1206" s="13">
        <v>0.34001561745690201</v>
      </c>
      <c r="AD1206" s="13">
        <v>2.2486497671489598</v>
      </c>
      <c r="AE1206" s="13">
        <v>1.0397768224064501</v>
      </c>
      <c r="AF1206" s="13">
        <v>-0.96050728985110301</v>
      </c>
      <c r="AG1206" s="14">
        <v>0.33679996386243</v>
      </c>
      <c r="AH1206" t="s">
        <v>10879</v>
      </c>
      <c r="AI1206" t="s">
        <v>10878</v>
      </c>
      <c r="AK1206" t="s">
        <v>18251</v>
      </c>
      <c r="AM1206" t="s">
        <v>21105</v>
      </c>
      <c r="AN1206" t="s">
        <v>21104</v>
      </c>
      <c r="AO1206" t="s">
        <v>22320</v>
      </c>
      <c r="AP1206">
        <v>7.0090649568809686</v>
      </c>
      <c r="AQ1206">
        <v>2.1240000000000001</v>
      </c>
      <c r="AR1206">
        <v>5.52</v>
      </c>
      <c r="AS1206">
        <v>3.92</v>
      </c>
      <c r="AT1206">
        <v>0</v>
      </c>
      <c r="AU1206">
        <v>0</v>
      </c>
      <c r="AV1206">
        <v>1.7949999999999999</v>
      </c>
      <c r="AW1206">
        <v>0</v>
      </c>
      <c r="AX1206">
        <v>1.36</v>
      </c>
      <c r="AY1206">
        <v>1.681</v>
      </c>
      <c r="AZ1206">
        <v>7.6689999999999996</v>
      </c>
      <c r="BA1206">
        <v>0</v>
      </c>
    </row>
    <row r="1207" spans="1:53" x14ac:dyDescent="0.25">
      <c r="A1207">
        <v>1199</v>
      </c>
      <c r="B1207" t="s">
        <v>4291</v>
      </c>
      <c r="C1207" s="7">
        <v>0.25</v>
      </c>
      <c r="D1207" t="s">
        <v>4292</v>
      </c>
      <c r="E1207" s="16">
        <v>32.365167849788477</v>
      </c>
      <c r="F1207" s="12">
        <v>-3.04252581928159</v>
      </c>
      <c r="G1207" s="13">
        <v>0.86689066322817598</v>
      </c>
      <c r="H1207" s="13">
        <v>2.92744125359699E-3</v>
      </c>
      <c r="I1207" s="14">
        <v>0.36430586303509999</v>
      </c>
      <c r="K1207" t="b">
        <v>0</v>
      </c>
      <c r="L1207" t="b">
        <v>0</v>
      </c>
      <c r="M1207" t="b">
        <v>0</v>
      </c>
      <c r="N1207" t="s">
        <v>9309</v>
      </c>
      <c r="O1207" t="s">
        <v>9714</v>
      </c>
      <c r="P1207">
        <v>155</v>
      </c>
      <c r="Q1207">
        <v>954090</v>
      </c>
      <c r="R1207">
        <v>954558</v>
      </c>
      <c r="S1207">
        <v>-1</v>
      </c>
      <c r="T1207" t="s">
        <v>20877</v>
      </c>
      <c r="U1207" s="9">
        <v>36</v>
      </c>
      <c r="V1207" t="s">
        <v>6679</v>
      </c>
      <c r="W1207" t="s">
        <v>6680</v>
      </c>
      <c r="X1207" t="s">
        <v>18250</v>
      </c>
      <c r="Y1207" t="s">
        <v>32656</v>
      </c>
      <c r="Z1207">
        <v>8.9843550816775206</v>
      </c>
      <c r="AA1207" s="12">
        <v>0.91431985364858404</v>
      </c>
      <c r="AB1207" s="13">
        <v>-3.32763836106197</v>
      </c>
      <c r="AC1207" s="13">
        <v>8.7585483668005198E-4</v>
      </c>
      <c r="AD1207" s="13">
        <v>59.709061469152203</v>
      </c>
      <c r="AE1207" s="13">
        <v>0.70978834871555396</v>
      </c>
      <c r="AF1207" s="13">
        <v>1.2213368461132399</v>
      </c>
      <c r="AG1207" s="14">
        <v>0.22195850802052999</v>
      </c>
      <c r="AI1207" t="s">
        <v>9647</v>
      </c>
      <c r="AJ1207" t="s">
        <v>13450</v>
      </c>
      <c r="AK1207" t="s">
        <v>18249</v>
      </c>
      <c r="AM1207" t="s">
        <v>5625</v>
      </c>
      <c r="AN1207" t="s">
        <v>5625</v>
      </c>
      <c r="AO1207" t="s">
        <v>5625</v>
      </c>
      <c r="AP1207">
        <v>22.644671399153896</v>
      </c>
      <c r="AQ1207">
        <v>60.052999999999997</v>
      </c>
      <c r="AR1207">
        <v>19.32</v>
      </c>
      <c r="AS1207">
        <v>27.443000000000001</v>
      </c>
      <c r="AT1207">
        <v>0</v>
      </c>
      <c r="AU1207">
        <v>0</v>
      </c>
      <c r="AV1207">
        <v>4.8330000000000002</v>
      </c>
      <c r="AW1207">
        <v>0</v>
      </c>
      <c r="AX1207">
        <v>29.3</v>
      </c>
      <c r="AY1207">
        <v>151.16999999999999</v>
      </c>
      <c r="AZ1207">
        <v>154.85499999999999</v>
      </c>
      <c r="BA1207">
        <v>18.686537182845417</v>
      </c>
    </row>
    <row r="1208" spans="1:53" x14ac:dyDescent="0.25">
      <c r="A1208">
        <v>1200</v>
      </c>
      <c r="B1208" t="s">
        <v>4290</v>
      </c>
      <c r="C1208" s="7">
        <v>0</v>
      </c>
      <c r="D1208" t="s">
        <v>3</v>
      </c>
      <c r="E1208" s="16">
        <v>35.90144593543377</v>
      </c>
      <c r="F1208" s="12">
        <v>-1.4040586800571699</v>
      </c>
      <c r="G1208" s="13">
        <v>-0.20656207443295499</v>
      </c>
      <c r="H1208" s="13">
        <v>6.6154840280099797E-2</v>
      </c>
      <c r="I1208" s="14">
        <v>0.81628439992276403</v>
      </c>
      <c r="K1208" t="b">
        <v>0</v>
      </c>
      <c r="L1208" t="b">
        <v>0</v>
      </c>
      <c r="M1208" t="b">
        <v>0</v>
      </c>
      <c r="N1208" t="s">
        <v>9309</v>
      </c>
      <c r="O1208" t="s">
        <v>9714</v>
      </c>
      <c r="P1208">
        <v>99</v>
      </c>
      <c r="Q1208">
        <v>954671</v>
      </c>
      <c r="R1208">
        <v>954971</v>
      </c>
      <c r="S1208">
        <v>1</v>
      </c>
      <c r="T1208" t="s">
        <v>20877</v>
      </c>
      <c r="U1208" s="9">
        <v>113</v>
      </c>
      <c r="V1208" t="s">
        <v>5625</v>
      </c>
      <c r="W1208" t="s">
        <v>5625</v>
      </c>
      <c r="X1208" t="s">
        <v>18248</v>
      </c>
      <c r="Y1208" t="s">
        <v>32655</v>
      </c>
      <c r="Z1208">
        <v>8.2689743808573706</v>
      </c>
      <c r="AA1208" s="12">
        <v>0.65775348214144003</v>
      </c>
      <c r="AB1208" s="13">
        <v>-2.13462751346598</v>
      </c>
      <c r="AC1208" s="13">
        <v>3.27914482080034E-2</v>
      </c>
      <c r="AD1208" s="13">
        <v>27.255520512784202</v>
      </c>
      <c r="AE1208" s="13">
        <v>0.56256366943619796</v>
      </c>
      <c r="AF1208" s="13">
        <v>-0.36717990452524502</v>
      </c>
      <c r="AG1208" s="14">
        <v>0.71348482790791501</v>
      </c>
      <c r="AM1208" t="s">
        <v>5625</v>
      </c>
      <c r="AN1208" t="s">
        <v>5625</v>
      </c>
      <c r="AO1208" t="s">
        <v>5625</v>
      </c>
      <c r="AP1208">
        <v>33.853783741735079</v>
      </c>
      <c r="AQ1208">
        <v>47.287999999999997</v>
      </c>
      <c r="AR1208">
        <v>39.411999999999999</v>
      </c>
      <c r="AS1208">
        <v>23.052</v>
      </c>
      <c r="AT1208">
        <v>9.4719999999999995</v>
      </c>
      <c r="AU1208">
        <v>8.3829999999999991</v>
      </c>
      <c r="AV1208">
        <v>7.5389999999999997</v>
      </c>
      <c r="AW1208">
        <v>5.6269999999999998</v>
      </c>
      <c r="AX1208">
        <v>28.568000000000001</v>
      </c>
      <c r="AY1208">
        <v>69.194000000000003</v>
      </c>
      <c r="AZ1208">
        <v>61.198999999999998</v>
      </c>
      <c r="BA1208">
        <v>16.657713145850771</v>
      </c>
    </row>
    <row r="1209" spans="1:53" x14ac:dyDescent="0.25">
      <c r="A1209">
        <v>1201</v>
      </c>
      <c r="B1209" t="s">
        <v>6681</v>
      </c>
      <c r="C1209" s="7">
        <v>0.58333333333333337</v>
      </c>
      <c r="D1209" t="s">
        <v>5645</v>
      </c>
      <c r="E1209" s="16">
        <v>1.0295000000000001</v>
      </c>
      <c r="F1209" s="12">
        <v>0.72040695420530798</v>
      </c>
      <c r="G1209" s="13">
        <v>1.3947644144637099</v>
      </c>
      <c r="H1209" s="13">
        <v>1</v>
      </c>
      <c r="I1209" s="14">
        <v>1</v>
      </c>
      <c r="K1209" t="b">
        <v>0</v>
      </c>
      <c r="L1209" t="b">
        <v>0</v>
      </c>
      <c r="M1209" t="b">
        <v>0</v>
      </c>
      <c r="N1209" t="s">
        <v>9309</v>
      </c>
      <c r="O1209" t="s">
        <v>9714</v>
      </c>
      <c r="P1209">
        <v>64</v>
      </c>
      <c r="Q1209">
        <v>955775</v>
      </c>
      <c r="R1209">
        <v>955970</v>
      </c>
      <c r="S1209">
        <v>-1</v>
      </c>
      <c r="T1209" t="s">
        <v>20877</v>
      </c>
      <c r="U1209" s="9">
        <v>804</v>
      </c>
      <c r="V1209" t="s">
        <v>5625</v>
      </c>
      <c r="W1209" t="s">
        <v>5625</v>
      </c>
      <c r="X1209" t="s">
        <v>18247</v>
      </c>
      <c r="Y1209" t="s">
        <v>5625</v>
      </c>
      <c r="Z1209">
        <v>0.45913524294865299</v>
      </c>
      <c r="AA1209" s="12">
        <v>1.5696715409373601</v>
      </c>
      <c r="AB1209" s="13">
        <v>0.45895395018444801</v>
      </c>
      <c r="AC1209" s="13">
        <v>0.64626723528247798</v>
      </c>
      <c r="AD1209" s="13">
        <v>1.81058963813272</v>
      </c>
      <c r="AE1209" s="13">
        <v>1.2330756122841799</v>
      </c>
      <c r="AF1209" s="13">
        <v>1.1311264293679499</v>
      </c>
      <c r="AG1209" s="14">
        <v>0.25800188174584099</v>
      </c>
      <c r="AM1209" t="s">
        <v>5625</v>
      </c>
      <c r="AN1209" t="s">
        <v>5625</v>
      </c>
      <c r="AO1209" t="s">
        <v>5625</v>
      </c>
      <c r="AP1209">
        <v>0</v>
      </c>
      <c r="AQ1209">
        <v>4.1180000000000003</v>
      </c>
      <c r="AR1209">
        <v>0</v>
      </c>
      <c r="AS1209">
        <v>0</v>
      </c>
      <c r="AT1209">
        <v>7.2869999999999999</v>
      </c>
      <c r="AU1209">
        <v>0</v>
      </c>
      <c r="AV1209">
        <v>0</v>
      </c>
      <c r="AW1209">
        <v>0</v>
      </c>
      <c r="AX1209">
        <v>3.516</v>
      </c>
      <c r="AY1209">
        <v>15.208</v>
      </c>
      <c r="AZ1209">
        <v>14.866</v>
      </c>
      <c r="BA1209">
        <v>0</v>
      </c>
    </row>
    <row r="1210" spans="1:53" x14ac:dyDescent="0.25">
      <c r="A1210">
        <v>1202</v>
      </c>
      <c r="B1210" t="s">
        <v>4289</v>
      </c>
      <c r="C1210" s="7">
        <v>0</v>
      </c>
      <c r="D1210" t="s">
        <v>3</v>
      </c>
      <c r="E1210" s="16">
        <v>21.986008555588924</v>
      </c>
      <c r="F1210" s="12">
        <v>-1.7271652010567</v>
      </c>
      <c r="G1210" s="13">
        <v>2.2395403064378301</v>
      </c>
      <c r="H1210" s="13">
        <v>2.3696133287222001E-2</v>
      </c>
      <c r="I1210" s="14">
        <v>7.5720756442341003E-3</v>
      </c>
      <c r="K1210" t="b">
        <v>0</v>
      </c>
      <c r="L1210" t="b">
        <v>0</v>
      </c>
      <c r="M1210" t="b">
        <v>0</v>
      </c>
      <c r="N1210" t="s">
        <v>9309</v>
      </c>
      <c r="O1210" t="s">
        <v>9714</v>
      </c>
      <c r="P1210">
        <v>342</v>
      </c>
      <c r="Q1210">
        <v>955999</v>
      </c>
      <c r="R1210">
        <v>957028</v>
      </c>
      <c r="S1210">
        <v>1</v>
      </c>
      <c r="T1210" t="s">
        <v>20877</v>
      </c>
      <c r="U1210" s="9">
        <v>29</v>
      </c>
      <c r="V1210" t="s">
        <v>6682</v>
      </c>
      <c r="W1210" t="s">
        <v>6683</v>
      </c>
      <c r="X1210" t="s">
        <v>18246</v>
      </c>
      <c r="Y1210" t="s">
        <v>32654</v>
      </c>
      <c r="Z1210">
        <v>16.242771138258501</v>
      </c>
      <c r="AA1210" s="12">
        <v>0.66896525798147999</v>
      </c>
      <c r="AB1210" s="13">
        <v>-2.58184588878084</v>
      </c>
      <c r="AC1210" s="13">
        <v>9.8273458196679302E-3</v>
      </c>
      <c r="AD1210" s="13">
        <v>197.65598250473801</v>
      </c>
      <c r="AE1210" s="13">
        <v>0.71413304013441103</v>
      </c>
      <c r="AF1210" s="13">
        <v>3.13602673532136</v>
      </c>
      <c r="AG1210" s="14">
        <v>1.71253591138265E-3</v>
      </c>
      <c r="AI1210" t="s">
        <v>18245</v>
      </c>
      <c r="AJ1210" t="s">
        <v>18244</v>
      </c>
      <c r="AK1210" t="s">
        <v>18243</v>
      </c>
      <c r="AM1210" t="s">
        <v>5625</v>
      </c>
      <c r="AN1210" t="s">
        <v>5625</v>
      </c>
      <c r="AO1210" t="s">
        <v>5625</v>
      </c>
      <c r="AP1210">
        <v>10.299034222355708</v>
      </c>
      <c r="AQ1210">
        <v>48.122999999999998</v>
      </c>
      <c r="AR1210">
        <v>19.600999999999999</v>
      </c>
      <c r="AS1210">
        <v>9.9209999999999994</v>
      </c>
      <c r="AT1210">
        <v>2.762</v>
      </c>
      <c r="AU1210">
        <v>3.6659999999999999</v>
      </c>
      <c r="AV1210">
        <v>3.5169999999999999</v>
      </c>
      <c r="AW1210">
        <v>4.9210000000000003</v>
      </c>
      <c r="AX1210">
        <v>61.3</v>
      </c>
      <c r="AY1210">
        <v>314.95</v>
      </c>
      <c r="AZ1210">
        <v>265.755</v>
      </c>
      <c r="BA1210">
        <v>43.101225705371895</v>
      </c>
    </row>
    <row r="1211" spans="1:53" x14ac:dyDescent="0.25">
      <c r="A1211">
        <v>1203</v>
      </c>
      <c r="B1211" t="s">
        <v>4288</v>
      </c>
      <c r="C1211" s="7">
        <v>0</v>
      </c>
      <c r="D1211" t="s">
        <v>12</v>
      </c>
      <c r="E1211" s="16">
        <v>30.357638653543759</v>
      </c>
      <c r="F1211" s="12">
        <v>-2.4426974731323901</v>
      </c>
      <c r="G1211" s="13">
        <v>0.847276973638869</v>
      </c>
      <c r="H1211" s="13">
        <v>6.0134465065653101E-4</v>
      </c>
      <c r="I1211" s="14">
        <v>0.26584819314952202</v>
      </c>
      <c r="K1211" t="b">
        <v>0</v>
      </c>
      <c r="L1211" t="b">
        <v>0</v>
      </c>
      <c r="M1211" t="b">
        <v>0</v>
      </c>
      <c r="N1211" t="s">
        <v>9309</v>
      </c>
      <c r="O1211" t="s">
        <v>9714</v>
      </c>
      <c r="P1211">
        <v>239</v>
      </c>
      <c r="Q1211">
        <v>957088</v>
      </c>
      <c r="R1211">
        <v>957808</v>
      </c>
      <c r="S1211">
        <v>1</v>
      </c>
      <c r="T1211" t="s">
        <v>20877</v>
      </c>
      <c r="U1211" s="9">
        <v>60</v>
      </c>
      <c r="V1211" t="s">
        <v>5625</v>
      </c>
      <c r="W1211" t="s">
        <v>5867</v>
      </c>
      <c r="X1211" t="s">
        <v>18242</v>
      </c>
      <c r="Y1211" t="s">
        <v>32653</v>
      </c>
      <c r="Z1211">
        <v>14.763863401400799</v>
      </c>
      <c r="AA1211" s="12">
        <v>0.64374468311545996</v>
      </c>
      <c r="AB1211" s="13">
        <v>-3.7945128514471498</v>
      </c>
      <c r="AC1211" s="13">
        <v>1.4793361984974699E-4</v>
      </c>
      <c r="AD1211" s="13">
        <v>84.163007114790602</v>
      </c>
      <c r="AE1211" s="13">
        <v>0.58018705361507406</v>
      </c>
      <c r="AF1211" s="13">
        <v>1.4603513959154899</v>
      </c>
      <c r="AG1211" s="14">
        <v>0.14419352348167</v>
      </c>
      <c r="AJ1211" t="s">
        <v>15997</v>
      </c>
      <c r="AK1211" t="s">
        <v>18241</v>
      </c>
      <c r="AM1211" t="s">
        <v>5625</v>
      </c>
      <c r="AN1211" t="s">
        <v>5625</v>
      </c>
      <c r="AO1211" t="s">
        <v>5625</v>
      </c>
      <c r="AP1211">
        <v>22.078554614175051</v>
      </c>
      <c r="AQ1211">
        <v>38.662999999999997</v>
      </c>
      <c r="AR1211">
        <v>23.184000000000001</v>
      </c>
      <c r="AS1211">
        <v>37.505000000000003</v>
      </c>
      <c r="AT1211">
        <v>1.9730000000000001</v>
      </c>
      <c r="AU1211">
        <v>3.4929999999999999</v>
      </c>
      <c r="AV1211">
        <v>1.885</v>
      </c>
      <c r="AW1211">
        <v>7.0330000000000004</v>
      </c>
      <c r="AX1211">
        <v>31.425000000000001</v>
      </c>
      <c r="AY1211">
        <v>135.32900000000001</v>
      </c>
      <c r="AZ1211">
        <v>120.116</v>
      </c>
      <c r="BA1211">
        <v>32.968390601162987</v>
      </c>
    </row>
    <row r="1212" spans="1:53" x14ac:dyDescent="0.25">
      <c r="A1212">
        <v>1204</v>
      </c>
      <c r="B1212" t="s">
        <v>4287</v>
      </c>
      <c r="C1212" s="7">
        <v>0</v>
      </c>
      <c r="D1212" t="s">
        <v>3568</v>
      </c>
      <c r="E1212" s="16">
        <v>53.097671606547138</v>
      </c>
      <c r="F1212" s="12">
        <v>-2.0678184217078299</v>
      </c>
      <c r="G1212" s="13">
        <v>0.28744994900558801</v>
      </c>
      <c r="H1212" s="13">
        <v>8.7667676824412398E-4</v>
      </c>
      <c r="I1212" s="14">
        <v>0.73163074193280897</v>
      </c>
      <c r="K1212" t="b">
        <v>0</v>
      </c>
      <c r="L1212" t="b">
        <v>0</v>
      </c>
      <c r="M1212" t="b">
        <v>0</v>
      </c>
      <c r="N1212" t="s">
        <v>9309</v>
      </c>
      <c r="O1212" t="s">
        <v>9714</v>
      </c>
      <c r="P1212">
        <v>190</v>
      </c>
      <c r="Q1212">
        <v>957870</v>
      </c>
      <c r="R1212">
        <v>958443</v>
      </c>
      <c r="S1212">
        <v>1</v>
      </c>
      <c r="T1212" t="s">
        <v>20877</v>
      </c>
      <c r="U1212" s="9">
        <v>62</v>
      </c>
      <c r="V1212" t="s">
        <v>6614</v>
      </c>
      <c r="W1212" t="s">
        <v>6615</v>
      </c>
      <c r="X1212" t="s">
        <v>18240</v>
      </c>
      <c r="Y1212" t="s">
        <v>32652</v>
      </c>
      <c r="Z1212">
        <v>20.8417996067828</v>
      </c>
      <c r="AA1212" s="12">
        <v>0.56060589137191696</v>
      </c>
      <c r="AB1212" s="13">
        <v>-3.6885420819382699</v>
      </c>
      <c r="AC1212" s="13">
        <v>2.2554272633369901E-4</v>
      </c>
      <c r="AD1212" s="13">
        <v>91.343238662134596</v>
      </c>
      <c r="AE1212" s="13">
        <v>0.54163858858811598</v>
      </c>
      <c r="AF1212" s="13">
        <v>0.530704338763752</v>
      </c>
      <c r="AG1212" s="14">
        <v>0.59562367893933699</v>
      </c>
      <c r="AH1212" t="s">
        <v>18239</v>
      </c>
      <c r="AI1212" t="s">
        <v>14159</v>
      </c>
      <c r="AJ1212" t="s">
        <v>14158</v>
      </c>
      <c r="AK1212" t="s">
        <v>18238</v>
      </c>
      <c r="AM1212" t="s">
        <v>5625</v>
      </c>
      <c r="AN1212" t="s">
        <v>5625</v>
      </c>
      <c r="AO1212" t="s">
        <v>5625</v>
      </c>
      <c r="AP1212">
        <v>27.742686426188545</v>
      </c>
      <c r="AQ1212">
        <v>71.471000000000004</v>
      </c>
      <c r="AR1212">
        <v>53.406999999999996</v>
      </c>
      <c r="AS1212">
        <v>59.77</v>
      </c>
      <c r="AT1212">
        <v>7.4390000000000001</v>
      </c>
      <c r="AU1212">
        <v>4.3890000000000002</v>
      </c>
      <c r="AV1212">
        <v>10.263</v>
      </c>
      <c r="AW1212">
        <v>5.8920000000000003</v>
      </c>
      <c r="AX1212">
        <v>45.469000000000001</v>
      </c>
      <c r="AY1212">
        <v>141.21299999999999</v>
      </c>
      <c r="AZ1212">
        <v>137.44</v>
      </c>
      <c r="BA1212">
        <v>44.696743388735712</v>
      </c>
    </row>
    <row r="1213" spans="1:53" x14ac:dyDescent="0.25">
      <c r="A1213">
        <v>1205</v>
      </c>
      <c r="B1213" t="s">
        <v>18237</v>
      </c>
      <c r="C1213" s="7" t="s">
        <v>5625</v>
      </c>
      <c r="D1213" t="s">
        <v>5645</v>
      </c>
      <c r="E1213" s="16" t="s">
        <v>5625</v>
      </c>
      <c r="F1213" s="12" t="s">
        <v>5625</v>
      </c>
      <c r="G1213" s="13" t="s">
        <v>5625</v>
      </c>
      <c r="H1213" s="13" t="s">
        <v>5625</v>
      </c>
      <c r="I1213" s="14" t="s">
        <v>5625</v>
      </c>
      <c r="J1213" t="s">
        <v>5625</v>
      </c>
      <c r="K1213" t="b">
        <v>1</v>
      </c>
      <c r="L1213" t="b">
        <v>0</v>
      </c>
      <c r="M1213" t="b">
        <v>0</v>
      </c>
      <c r="N1213" t="s">
        <v>9309</v>
      </c>
      <c r="O1213" t="s">
        <v>9714</v>
      </c>
      <c r="P1213">
        <v>39</v>
      </c>
      <c r="Q1213">
        <v>958439</v>
      </c>
      <c r="R1213">
        <v>958559</v>
      </c>
      <c r="S1213">
        <v>-1</v>
      </c>
      <c r="T1213" t="s">
        <v>20877</v>
      </c>
      <c r="U1213" s="9" t="s">
        <v>5625</v>
      </c>
      <c r="V1213" t="s">
        <v>5625</v>
      </c>
      <c r="W1213" t="s">
        <v>5625</v>
      </c>
      <c r="X1213" t="s">
        <v>18236</v>
      </c>
      <c r="Y1213" t="s">
        <v>5625</v>
      </c>
      <c r="Z1213" t="s">
        <v>5625</v>
      </c>
      <c r="AA1213" s="12" t="s">
        <v>5625</v>
      </c>
      <c r="AB1213" s="13" t="s">
        <v>5625</v>
      </c>
      <c r="AC1213" s="13" t="s">
        <v>5625</v>
      </c>
      <c r="AD1213" s="13" t="s">
        <v>5625</v>
      </c>
      <c r="AE1213" s="13" t="s">
        <v>5625</v>
      </c>
      <c r="AF1213" s="13" t="s">
        <v>5625</v>
      </c>
      <c r="AG1213" s="14" t="s">
        <v>5625</v>
      </c>
      <c r="AM1213" t="s">
        <v>5625</v>
      </c>
      <c r="AN1213" t="s">
        <v>5625</v>
      </c>
      <c r="AO1213" t="s">
        <v>5625</v>
      </c>
      <c r="AP1213" t="s">
        <v>5625</v>
      </c>
      <c r="AQ1213" t="s">
        <v>5625</v>
      </c>
      <c r="AR1213" t="s">
        <v>5625</v>
      </c>
      <c r="AS1213" t="s">
        <v>5625</v>
      </c>
      <c r="AT1213" t="s">
        <v>5625</v>
      </c>
      <c r="AU1213" t="s">
        <v>5625</v>
      </c>
      <c r="AV1213" t="s">
        <v>5625</v>
      </c>
      <c r="AW1213" t="s">
        <v>5625</v>
      </c>
      <c r="AX1213" t="s">
        <v>5625</v>
      </c>
      <c r="AY1213" t="s">
        <v>5625</v>
      </c>
      <c r="AZ1213" t="s">
        <v>5625</v>
      </c>
      <c r="BA1213" t="s">
        <v>5625</v>
      </c>
    </row>
    <row r="1214" spans="1:53" x14ac:dyDescent="0.25">
      <c r="A1214">
        <v>1206</v>
      </c>
      <c r="B1214" t="s">
        <v>6684</v>
      </c>
      <c r="C1214" s="7">
        <v>0.5</v>
      </c>
      <c r="D1214" t="s">
        <v>5645</v>
      </c>
      <c r="E1214" s="16">
        <v>2.4132499999999997</v>
      </c>
      <c r="F1214" s="12">
        <v>0.25659479241991301</v>
      </c>
      <c r="G1214" s="13">
        <v>-0.64876702161448796</v>
      </c>
      <c r="H1214" s="13">
        <v>1</v>
      </c>
      <c r="I1214" s="14">
        <v>1</v>
      </c>
      <c r="K1214" t="b">
        <v>0</v>
      </c>
      <c r="L1214" t="b">
        <v>0</v>
      </c>
      <c r="M1214" t="b">
        <v>0</v>
      </c>
      <c r="N1214" t="s">
        <v>9309</v>
      </c>
      <c r="O1214" t="s">
        <v>9714</v>
      </c>
      <c r="P1214">
        <v>55</v>
      </c>
      <c r="Q1214">
        <v>958698</v>
      </c>
      <c r="R1214">
        <v>958866</v>
      </c>
      <c r="S1214">
        <v>-1</v>
      </c>
      <c r="T1214" t="s">
        <v>20877</v>
      </c>
      <c r="U1214" s="9">
        <v>255</v>
      </c>
      <c r="V1214" t="s">
        <v>5625</v>
      </c>
      <c r="W1214" t="s">
        <v>5625</v>
      </c>
      <c r="X1214" t="s">
        <v>18235</v>
      </c>
      <c r="Y1214" t="s">
        <v>5625</v>
      </c>
      <c r="Z1214">
        <v>0.42296157919962901</v>
      </c>
      <c r="AA1214" s="12">
        <v>1.5063844618039099</v>
      </c>
      <c r="AB1214" s="13">
        <v>0.17033818319702901</v>
      </c>
      <c r="AC1214" s="13">
        <v>0.86474418417302101</v>
      </c>
      <c r="AD1214" s="13">
        <v>0.82062620535344299</v>
      </c>
      <c r="AE1214" s="13">
        <v>1.22502564990813</v>
      </c>
      <c r="AF1214" s="13">
        <v>-0.52959464290657099</v>
      </c>
      <c r="AG1214" s="14">
        <v>0.59639300941414897</v>
      </c>
      <c r="AM1214" t="s">
        <v>5625</v>
      </c>
      <c r="AN1214" t="s">
        <v>5625</v>
      </c>
      <c r="AO1214" t="s">
        <v>5625</v>
      </c>
      <c r="AP1214">
        <v>0</v>
      </c>
      <c r="AQ1214">
        <v>1.593</v>
      </c>
      <c r="AR1214">
        <v>4.1399999999999997</v>
      </c>
      <c r="AS1214">
        <v>3.92</v>
      </c>
      <c r="AT1214">
        <v>0</v>
      </c>
      <c r="AU1214">
        <v>0</v>
      </c>
      <c r="AV1214">
        <v>5.3849999999999998</v>
      </c>
      <c r="AW1214">
        <v>0</v>
      </c>
      <c r="AX1214">
        <v>0</v>
      </c>
      <c r="AY1214">
        <v>0</v>
      </c>
      <c r="AZ1214">
        <v>2.8759999999999999</v>
      </c>
      <c r="BA1214">
        <v>3.7182395414845475</v>
      </c>
    </row>
    <row r="1215" spans="1:53" x14ac:dyDescent="0.25">
      <c r="A1215">
        <v>1207</v>
      </c>
      <c r="B1215" t="s">
        <v>4286</v>
      </c>
      <c r="C1215" s="7">
        <v>0</v>
      </c>
      <c r="D1215" t="s">
        <v>1209</v>
      </c>
      <c r="E1215" s="16">
        <v>47.957242480837543</v>
      </c>
      <c r="F1215" s="12">
        <v>-0.33574561679792098</v>
      </c>
      <c r="G1215" s="13">
        <v>0.65969369568833902</v>
      </c>
      <c r="H1215" s="13">
        <v>0.59486171241380004</v>
      </c>
      <c r="I1215" s="14">
        <v>0.444216593018257</v>
      </c>
      <c r="K1215" t="b">
        <v>0</v>
      </c>
      <c r="L1215" t="b">
        <v>0</v>
      </c>
      <c r="M1215" t="b">
        <v>0</v>
      </c>
      <c r="N1215" t="s">
        <v>9309</v>
      </c>
      <c r="O1215" t="s">
        <v>9714</v>
      </c>
      <c r="P1215">
        <v>376</v>
      </c>
      <c r="Q1215">
        <v>958877</v>
      </c>
      <c r="R1215">
        <v>960008</v>
      </c>
      <c r="S1215">
        <v>-1</v>
      </c>
      <c r="T1215" t="s">
        <v>20877</v>
      </c>
      <c r="U1215" s="9">
        <v>11</v>
      </c>
      <c r="V1215" t="s">
        <v>6685</v>
      </c>
      <c r="W1215" t="s">
        <v>5760</v>
      </c>
      <c r="X1215" t="s">
        <v>18234</v>
      </c>
      <c r="Y1215" t="s">
        <v>32651</v>
      </c>
      <c r="Z1215">
        <v>54.066303012940601</v>
      </c>
      <c r="AA1215" s="12">
        <v>0.49681792396721203</v>
      </c>
      <c r="AB1215" s="13">
        <v>-0.67579207713946798</v>
      </c>
      <c r="AC1215" s="13">
        <v>0.499172665669741</v>
      </c>
      <c r="AD1215" s="13">
        <v>190.97579049135899</v>
      </c>
      <c r="AE1215" s="13">
        <v>0.62466131457365404</v>
      </c>
      <c r="AF1215" s="13">
        <v>1.0560822005418999</v>
      </c>
      <c r="AG1215" s="14">
        <v>0.29093066164211501</v>
      </c>
      <c r="AI1215" t="s">
        <v>10964</v>
      </c>
      <c r="AJ1215" t="s">
        <v>10963</v>
      </c>
      <c r="AK1215" t="s">
        <v>18233</v>
      </c>
      <c r="AM1215" t="s">
        <v>5625</v>
      </c>
      <c r="AN1215" t="s">
        <v>5625</v>
      </c>
      <c r="AO1215" t="s">
        <v>5625</v>
      </c>
      <c r="AP1215">
        <v>21.082969923350181</v>
      </c>
      <c r="AQ1215">
        <v>91.114999999999995</v>
      </c>
      <c r="AR1215">
        <v>30.132000000000001</v>
      </c>
      <c r="AS1215">
        <v>49.499000000000002</v>
      </c>
      <c r="AT1215">
        <v>25.126000000000001</v>
      </c>
      <c r="AU1215">
        <v>23.349</v>
      </c>
      <c r="AV1215">
        <v>27.597000000000001</v>
      </c>
      <c r="AW1215">
        <v>13.432</v>
      </c>
      <c r="AX1215">
        <v>57.286999999999999</v>
      </c>
      <c r="AY1215">
        <v>181.292</v>
      </c>
      <c r="AZ1215">
        <v>165.321</v>
      </c>
      <c r="BA1215">
        <v>36.452555292644263</v>
      </c>
    </row>
    <row r="1216" spans="1:53" x14ac:dyDescent="0.25">
      <c r="A1216">
        <v>1208</v>
      </c>
      <c r="B1216" t="s">
        <v>4285</v>
      </c>
      <c r="C1216" s="7">
        <v>0</v>
      </c>
      <c r="D1216" t="s">
        <v>955</v>
      </c>
      <c r="E1216" s="16">
        <v>31.661591213200648</v>
      </c>
      <c r="F1216" s="12">
        <v>-0.96705545219010203</v>
      </c>
      <c r="G1216" s="13">
        <v>1.5827501111675699</v>
      </c>
      <c r="H1216" s="13">
        <v>8.2409924663186307E-2</v>
      </c>
      <c r="I1216" s="14">
        <v>1.84088590198658E-2</v>
      </c>
      <c r="K1216" t="b">
        <v>0</v>
      </c>
      <c r="L1216" t="b">
        <v>0</v>
      </c>
      <c r="M1216" t="b">
        <v>0</v>
      </c>
      <c r="N1216" t="s">
        <v>9309</v>
      </c>
      <c r="O1216" t="s">
        <v>9714</v>
      </c>
      <c r="P1216">
        <v>470</v>
      </c>
      <c r="Q1216">
        <v>960144</v>
      </c>
      <c r="R1216">
        <v>961557</v>
      </c>
      <c r="S1216">
        <v>1</v>
      </c>
      <c r="T1216" t="s">
        <v>20877</v>
      </c>
      <c r="U1216" s="9">
        <v>136</v>
      </c>
      <c r="V1216" t="s">
        <v>6686</v>
      </c>
      <c r="W1216" t="s">
        <v>6687</v>
      </c>
      <c r="X1216" t="s">
        <v>18232</v>
      </c>
      <c r="Y1216" t="s">
        <v>32650</v>
      </c>
      <c r="Z1216">
        <v>37.384637047625098</v>
      </c>
      <c r="AA1216" s="12">
        <v>0.47688795517070498</v>
      </c>
      <c r="AB1216" s="13">
        <v>-2.0278462513148199</v>
      </c>
      <c r="AC1216" s="13">
        <v>4.2575942215300901E-2</v>
      </c>
      <c r="AD1216" s="13">
        <v>251.893159379026</v>
      </c>
      <c r="AE1216" s="13">
        <v>0.56369114633564199</v>
      </c>
      <c r="AF1216" s="13">
        <v>2.8078321283853298</v>
      </c>
      <c r="AG1216" s="14">
        <v>4.9876219019340797E-3</v>
      </c>
      <c r="AH1216" t="s">
        <v>9658</v>
      </c>
      <c r="AI1216" t="s">
        <v>9657</v>
      </c>
      <c r="AJ1216" t="s">
        <v>9656</v>
      </c>
      <c r="AK1216" t="s">
        <v>18231</v>
      </c>
      <c r="AM1216" t="s">
        <v>5625</v>
      </c>
      <c r="AN1216" t="s">
        <v>5625</v>
      </c>
      <c r="AO1216" t="s">
        <v>5625</v>
      </c>
      <c r="AP1216">
        <v>18.750364852802591</v>
      </c>
      <c r="AQ1216">
        <v>57.207999999999998</v>
      </c>
      <c r="AR1216">
        <v>24.119</v>
      </c>
      <c r="AS1216">
        <v>26.568999999999999</v>
      </c>
      <c r="AT1216">
        <v>7.0389999999999997</v>
      </c>
      <c r="AU1216">
        <v>9.7899999999999991</v>
      </c>
      <c r="AV1216">
        <v>12.164999999999999</v>
      </c>
      <c r="AW1216">
        <v>8.3620000000000001</v>
      </c>
      <c r="AX1216">
        <v>76.909000000000006</v>
      </c>
      <c r="AY1216">
        <v>246.74799999999999</v>
      </c>
      <c r="AZ1216">
        <v>191.48099999999999</v>
      </c>
      <c r="BA1216">
        <v>55.260460276840405</v>
      </c>
    </row>
    <row r="1217" spans="1:53" x14ac:dyDescent="0.25">
      <c r="A1217">
        <v>1209</v>
      </c>
      <c r="B1217" t="s">
        <v>4284</v>
      </c>
      <c r="C1217" s="7">
        <v>0</v>
      </c>
      <c r="D1217" t="s">
        <v>953</v>
      </c>
      <c r="E1217" s="16">
        <v>39.214483987323661</v>
      </c>
      <c r="F1217" s="12">
        <v>-1.2942818904299001</v>
      </c>
      <c r="G1217" s="13">
        <v>1.20617256944403</v>
      </c>
      <c r="H1217" s="13">
        <v>1.4202289808314899E-2</v>
      </c>
      <c r="I1217" s="14">
        <v>8.5205757747492603E-2</v>
      </c>
      <c r="K1217" t="b">
        <v>0</v>
      </c>
      <c r="L1217" t="b">
        <v>0</v>
      </c>
      <c r="M1217" t="b">
        <v>0</v>
      </c>
      <c r="N1217" t="s">
        <v>9309</v>
      </c>
      <c r="O1217" t="s">
        <v>9714</v>
      </c>
      <c r="P1217">
        <v>481</v>
      </c>
      <c r="Q1217">
        <v>961427</v>
      </c>
      <c r="R1217">
        <v>962873</v>
      </c>
      <c r="S1217">
        <v>1</v>
      </c>
      <c r="T1217" t="s">
        <v>20877</v>
      </c>
      <c r="U1217" s="9">
        <v>-130</v>
      </c>
      <c r="V1217" t="s">
        <v>6688</v>
      </c>
      <c r="W1217" t="s">
        <v>6689</v>
      </c>
      <c r="X1217" t="s">
        <v>18230</v>
      </c>
      <c r="Y1217" t="s">
        <v>32649</v>
      </c>
      <c r="Z1217">
        <v>44.221891256241797</v>
      </c>
      <c r="AA1217" s="12">
        <v>0.46553376850471201</v>
      </c>
      <c r="AB1217" s="13">
        <v>-2.7802105410894602</v>
      </c>
      <c r="AC1217" s="13">
        <v>5.4323665496829304E-3</v>
      </c>
      <c r="AD1217" s="13">
        <v>260.16485420493802</v>
      </c>
      <c r="AE1217" s="13">
        <v>0.56552457411256696</v>
      </c>
      <c r="AF1217" s="13">
        <v>2.13283847361854</v>
      </c>
      <c r="AG1217" s="14">
        <v>3.29379789477603E-2</v>
      </c>
      <c r="AH1217" t="s">
        <v>9658</v>
      </c>
      <c r="AI1217" t="s">
        <v>9652</v>
      </c>
      <c r="AJ1217" t="s">
        <v>18229</v>
      </c>
      <c r="AK1217" t="s">
        <v>18228</v>
      </c>
      <c r="AM1217" t="s">
        <v>5625</v>
      </c>
      <c r="AN1217" t="s">
        <v>5625</v>
      </c>
      <c r="AO1217" t="s">
        <v>5625</v>
      </c>
      <c r="AP1217">
        <v>24.429935949294663</v>
      </c>
      <c r="AQ1217">
        <v>72.191999999999993</v>
      </c>
      <c r="AR1217">
        <v>27.896999999999998</v>
      </c>
      <c r="AS1217">
        <v>32.338999999999999</v>
      </c>
      <c r="AT1217">
        <v>6.8780000000000001</v>
      </c>
      <c r="AU1217">
        <v>11.305</v>
      </c>
      <c r="AV1217">
        <v>10.323</v>
      </c>
      <c r="AW1217">
        <v>8.1709999999999994</v>
      </c>
      <c r="AX1217">
        <v>67.804000000000002</v>
      </c>
      <c r="AY1217">
        <v>227.93299999999999</v>
      </c>
      <c r="AZ1217">
        <v>183.43600000000001</v>
      </c>
      <c r="BA1217">
        <v>54.431324076172125</v>
      </c>
    </row>
    <row r="1218" spans="1:53" x14ac:dyDescent="0.25">
      <c r="A1218">
        <v>1210</v>
      </c>
      <c r="B1218" t="s">
        <v>4283</v>
      </c>
      <c r="C1218" s="7">
        <v>0</v>
      </c>
      <c r="D1218" t="s">
        <v>519</v>
      </c>
      <c r="E1218" s="16">
        <v>91.563579593177124</v>
      </c>
      <c r="F1218" s="12">
        <v>-0.85114847515426695</v>
      </c>
      <c r="G1218" s="13">
        <v>-0.31289583166968099</v>
      </c>
      <c r="H1218" s="13">
        <v>0.201856996658653</v>
      </c>
      <c r="I1218" s="14">
        <v>0.73717514994611699</v>
      </c>
      <c r="K1218" t="b">
        <v>0</v>
      </c>
      <c r="L1218" t="b">
        <v>0</v>
      </c>
      <c r="M1218" t="b">
        <v>0</v>
      </c>
      <c r="N1218" t="s">
        <v>9309</v>
      </c>
      <c r="O1218" t="s">
        <v>9714</v>
      </c>
      <c r="P1218">
        <v>119</v>
      </c>
      <c r="Q1218">
        <v>963436</v>
      </c>
      <c r="R1218">
        <v>963796</v>
      </c>
      <c r="S1218">
        <v>-1</v>
      </c>
      <c r="T1218" t="s">
        <v>20877</v>
      </c>
      <c r="U1218" s="9">
        <v>563</v>
      </c>
      <c r="V1218" t="s">
        <v>5625</v>
      </c>
      <c r="W1218" t="s">
        <v>5676</v>
      </c>
      <c r="X1218" t="s">
        <v>18227</v>
      </c>
      <c r="Y1218" t="s">
        <v>32648</v>
      </c>
      <c r="Z1218">
        <v>28.248170119395098</v>
      </c>
      <c r="AA1218" s="12">
        <v>0.55872006059831703</v>
      </c>
      <c r="AB1218" s="13">
        <v>-1.5233898604657199</v>
      </c>
      <c r="AC1218" s="13">
        <v>0.127661197258053</v>
      </c>
      <c r="AD1218" s="13">
        <v>78.911845663633102</v>
      </c>
      <c r="AE1218" s="13">
        <v>0.60353293658024698</v>
      </c>
      <c r="AF1218" s="13">
        <v>-0.51844035794072596</v>
      </c>
      <c r="AG1218" s="14">
        <v>0.60415106273779495</v>
      </c>
      <c r="AK1218" t="s">
        <v>18226</v>
      </c>
      <c r="AM1218" t="s">
        <v>5625</v>
      </c>
      <c r="AN1218" t="s">
        <v>5625</v>
      </c>
      <c r="AO1218" t="s">
        <v>5625</v>
      </c>
      <c r="AP1218">
        <v>61.329318372708471</v>
      </c>
      <c r="AQ1218">
        <v>153.16399999999999</v>
      </c>
      <c r="AR1218">
        <v>32.843000000000004</v>
      </c>
      <c r="AS1218">
        <v>118.91800000000001</v>
      </c>
      <c r="AT1218">
        <v>23.681000000000001</v>
      </c>
      <c r="AU1218">
        <v>31.437999999999999</v>
      </c>
      <c r="AV1218">
        <v>42.720999999999997</v>
      </c>
      <c r="AW1218">
        <v>18.754999999999999</v>
      </c>
      <c r="AX1218">
        <v>57.136000000000003</v>
      </c>
      <c r="AY1218">
        <v>136.506</v>
      </c>
      <c r="AZ1218">
        <v>165.07599999999999</v>
      </c>
      <c r="BA1218">
        <v>46.849818222705295</v>
      </c>
    </row>
    <row r="1219" spans="1:53" x14ac:dyDescent="0.25">
      <c r="A1219">
        <v>1211</v>
      </c>
      <c r="B1219" t="s">
        <v>18225</v>
      </c>
      <c r="C1219" s="7" t="s">
        <v>5625</v>
      </c>
      <c r="D1219" t="s">
        <v>5645</v>
      </c>
      <c r="E1219" s="16" t="s">
        <v>5625</v>
      </c>
      <c r="F1219" s="12" t="s">
        <v>5625</v>
      </c>
      <c r="G1219" s="13" t="s">
        <v>5625</v>
      </c>
      <c r="H1219" s="13" t="s">
        <v>5625</v>
      </c>
      <c r="I1219" s="14" t="s">
        <v>5625</v>
      </c>
      <c r="J1219" t="s">
        <v>5625</v>
      </c>
      <c r="K1219" t="b">
        <v>1</v>
      </c>
      <c r="L1219" t="b">
        <v>0</v>
      </c>
      <c r="M1219" t="b">
        <v>0</v>
      </c>
      <c r="N1219" t="s">
        <v>9309</v>
      </c>
      <c r="O1219" t="s">
        <v>9714</v>
      </c>
      <c r="P1219">
        <v>36</v>
      </c>
      <c r="Q1219">
        <v>963922</v>
      </c>
      <c r="R1219">
        <v>964033</v>
      </c>
      <c r="S1219">
        <v>1</v>
      </c>
      <c r="T1219" t="s">
        <v>20877</v>
      </c>
      <c r="U1219" s="9" t="s">
        <v>5625</v>
      </c>
      <c r="V1219" t="s">
        <v>5625</v>
      </c>
      <c r="W1219" t="s">
        <v>5625</v>
      </c>
      <c r="X1219" t="s">
        <v>18224</v>
      </c>
      <c r="Y1219" t="s">
        <v>5625</v>
      </c>
      <c r="Z1219" t="s">
        <v>5625</v>
      </c>
      <c r="AA1219" s="12" t="s">
        <v>5625</v>
      </c>
      <c r="AB1219" s="13" t="s">
        <v>5625</v>
      </c>
      <c r="AC1219" s="13" t="s">
        <v>5625</v>
      </c>
      <c r="AD1219" s="13" t="s">
        <v>5625</v>
      </c>
      <c r="AE1219" s="13" t="s">
        <v>5625</v>
      </c>
      <c r="AF1219" s="13" t="s">
        <v>5625</v>
      </c>
      <c r="AG1219" s="14" t="s">
        <v>5625</v>
      </c>
      <c r="AM1219" t="s">
        <v>5625</v>
      </c>
      <c r="AN1219" t="s">
        <v>5625</v>
      </c>
      <c r="AO1219" t="s">
        <v>5625</v>
      </c>
      <c r="AP1219" t="s">
        <v>5625</v>
      </c>
      <c r="AQ1219" t="s">
        <v>5625</v>
      </c>
      <c r="AR1219" t="s">
        <v>5625</v>
      </c>
      <c r="AS1219" t="s">
        <v>5625</v>
      </c>
      <c r="AT1219" t="s">
        <v>5625</v>
      </c>
      <c r="AU1219" t="s">
        <v>5625</v>
      </c>
      <c r="AV1219" t="s">
        <v>5625</v>
      </c>
      <c r="AW1219" t="s">
        <v>5625</v>
      </c>
      <c r="AX1219" t="s">
        <v>5625</v>
      </c>
      <c r="AY1219" t="s">
        <v>5625</v>
      </c>
      <c r="AZ1219" t="s">
        <v>5625</v>
      </c>
      <c r="BA1219" t="s">
        <v>5625</v>
      </c>
    </row>
    <row r="1220" spans="1:53" x14ac:dyDescent="0.25">
      <c r="A1220">
        <v>1212</v>
      </c>
      <c r="B1220" t="s">
        <v>4282</v>
      </c>
      <c r="C1220" s="7">
        <v>0</v>
      </c>
      <c r="D1220" t="s">
        <v>878</v>
      </c>
      <c r="E1220" s="16">
        <v>228.40585675138621</v>
      </c>
      <c r="F1220" s="12">
        <v>-0.95437449902332705</v>
      </c>
      <c r="G1220" s="13">
        <v>0.15109514120352999</v>
      </c>
      <c r="H1220" s="13">
        <v>7.0678561767585593E-2</v>
      </c>
      <c r="I1220" s="14">
        <v>0.86281159161156895</v>
      </c>
      <c r="K1220" t="b">
        <v>0</v>
      </c>
      <c r="L1220" t="b">
        <v>0</v>
      </c>
      <c r="M1220" t="b">
        <v>0</v>
      </c>
      <c r="N1220" t="s">
        <v>9309</v>
      </c>
      <c r="O1220" t="s">
        <v>9714</v>
      </c>
      <c r="P1220">
        <v>100</v>
      </c>
      <c r="Q1220">
        <v>964198</v>
      </c>
      <c r="R1220">
        <v>964501</v>
      </c>
      <c r="S1220">
        <v>1</v>
      </c>
      <c r="T1220" t="s">
        <v>20877</v>
      </c>
      <c r="U1220" s="9">
        <v>402</v>
      </c>
      <c r="V1220" t="s">
        <v>5625</v>
      </c>
      <c r="W1220" t="s">
        <v>6690</v>
      </c>
      <c r="X1220" t="s">
        <v>18223</v>
      </c>
      <c r="Y1220" t="s">
        <v>32647</v>
      </c>
      <c r="Z1220">
        <v>58.608027574240197</v>
      </c>
      <c r="AA1220" s="12">
        <v>0.45389201436952198</v>
      </c>
      <c r="AB1220" s="13">
        <v>-2.10264659612705</v>
      </c>
      <c r="AC1220" s="13">
        <v>3.54966735416457E-2</v>
      </c>
      <c r="AD1220" s="13">
        <v>198.60646963455301</v>
      </c>
      <c r="AE1220" s="13">
        <v>0.54995101662373103</v>
      </c>
      <c r="AF1220" s="13">
        <v>0.27474290734315898</v>
      </c>
      <c r="AG1220" s="14">
        <v>0.78351376387619198</v>
      </c>
      <c r="AJ1220" t="s">
        <v>13767</v>
      </c>
      <c r="AK1220" t="s">
        <v>18222</v>
      </c>
      <c r="AM1220" t="s">
        <v>5625</v>
      </c>
      <c r="AN1220" t="s">
        <v>5625</v>
      </c>
      <c r="AO1220" t="s">
        <v>5625</v>
      </c>
      <c r="AP1220">
        <v>116.58642700554482</v>
      </c>
      <c r="AQ1220">
        <v>340.10399999999998</v>
      </c>
      <c r="AR1220">
        <v>234.131</v>
      </c>
      <c r="AS1220">
        <v>222.80199999999999</v>
      </c>
      <c r="AT1220">
        <v>93.787000000000006</v>
      </c>
      <c r="AU1220">
        <v>66.403000000000006</v>
      </c>
      <c r="AV1220">
        <v>83.602000000000004</v>
      </c>
      <c r="AW1220">
        <v>33.426000000000002</v>
      </c>
      <c r="AX1220">
        <v>216.09700000000001</v>
      </c>
      <c r="AY1220">
        <v>383.09300000000002</v>
      </c>
      <c r="AZ1220">
        <v>698.41300000000001</v>
      </c>
      <c r="BA1220">
        <v>154.61986212113959</v>
      </c>
    </row>
    <row r="1221" spans="1:53" x14ac:dyDescent="0.25">
      <c r="A1221">
        <v>1213</v>
      </c>
      <c r="B1221" t="s">
        <v>4281</v>
      </c>
      <c r="C1221" s="7">
        <v>0</v>
      </c>
      <c r="D1221" t="s">
        <v>663</v>
      </c>
      <c r="E1221" s="16">
        <v>20.374064811526608</v>
      </c>
      <c r="F1221" s="12">
        <v>-0.38317485056934802</v>
      </c>
      <c r="G1221" s="13">
        <v>0.769995148981651</v>
      </c>
      <c r="H1221" s="13">
        <v>0.511520813178579</v>
      </c>
      <c r="I1221" s="14">
        <v>0.17501446912715199</v>
      </c>
      <c r="K1221" t="b">
        <v>0</v>
      </c>
      <c r="L1221" t="b">
        <v>0</v>
      </c>
      <c r="M1221" t="b">
        <v>0</v>
      </c>
      <c r="N1221" t="s">
        <v>9309</v>
      </c>
      <c r="O1221" t="s">
        <v>9714</v>
      </c>
      <c r="P1221">
        <v>281</v>
      </c>
      <c r="Q1221">
        <v>964539</v>
      </c>
      <c r="R1221">
        <v>965385</v>
      </c>
      <c r="S1221">
        <v>1</v>
      </c>
      <c r="T1221" t="s">
        <v>20877</v>
      </c>
      <c r="U1221" s="9">
        <v>38</v>
      </c>
      <c r="V1221" t="s">
        <v>6691</v>
      </c>
      <c r="W1221" t="s">
        <v>5854</v>
      </c>
      <c r="X1221" t="s">
        <v>18221</v>
      </c>
      <c r="Y1221" t="s">
        <v>32646</v>
      </c>
      <c r="Z1221">
        <v>17.498068666125999</v>
      </c>
      <c r="AA1221" s="12">
        <v>0.461838745133208</v>
      </c>
      <c r="AB1221" s="13">
        <v>-0.82967237939040595</v>
      </c>
      <c r="AC1221" s="13">
        <v>0.406724041916947</v>
      </c>
      <c r="AD1221" s="13">
        <v>63.8700241061063</v>
      </c>
      <c r="AE1221" s="13">
        <v>0.44481861475631701</v>
      </c>
      <c r="AF1221" s="13">
        <v>1.7310317586494799</v>
      </c>
      <c r="AG1221" s="14">
        <v>8.3446100265707104E-2</v>
      </c>
      <c r="AH1221" t="s">
        <v>9844</v>
      </c>
      <c r="AI1221" t="s">
        <v>9781</v>
      </c>
      <c r="AJ1221" t="s">
        <v>9780</v>
      </c>
      <c r="AK1221" t="s">
        <v>18220</v>
      </c>
      <c r="AM1221" t="s">
        <v>5625</v>
      </c>
      <c r="AN1221" t="s">
        <v>5625</v>
      </c>
      <c r="AO1221" t="s">
        <v>5625</v>
      </c>
      <c r="AP1221">
        <v>18.790259246106427</v>
      </c>
      <c r="AQ1221">
        <v>28.791</v>
      </c>
      <c r="AR1221">
        <v>15.62</v>
      </c>
      <c r="AS1221">
        <v>18.295000000000002</v>
      </c>
      <c r="AT1221">
        <v>13.436</v>
      </c>
      <c r="AU1221">
        <v>10.404999999999999</v>
      </c>
      <c r="AV1221">
        <v>6.9509999999999996</v>
      </c>
      <c r="AW1221">
        <v>7.9809999999999999</v>
      </c>
      <c r="AX1221">
        <v>36.875</v>
      </c>
      <c r="AY1221">
        <v>78.619</v>
      </c>
      <c r="AZ1221">
        <v>59.393999999999998</v>
      </c>
      <c r="BA1221">
        <v>25.843083337977706</v>
      </c>
    </row>
    <row r="1222" spans="1:53" x14ac:dyDescent="0.25">
      <c r="A1222">
        <v>1214</v>
      </c>
      <c r="B1222" t="s">
        <v>18219</v>
      </c>
      <c r="C1222" s="7" t="s">
        <v>5625</v>
      </c>
      <c r="D1222" t="s">
        <v>4280</v>
      </c>
      <c r="E1222" s="16" t="s">
        <v>5625</v>
      </c>
      <c r="F1222" s="12" t="s">
        <v>5625</v>
      </c>
      <c r="G1222" s="13" t="s">
        <v>5625</v>
      </c>
      <c r="H1222" s="13" t="s">
        <v>5625</v>
      </c>
      <c r="I1222" s="14" t="s">
        <v>5625</v>
      </c>
      <c r="J1222" t="s">
        <v>5625</v>
      </c>
      <c r="K1222" t="b">
        <v>1</v>
      </c>
      <c r="L1222" t="b">
        <v>0</v>
      </c>
      <c r="M1222" t="b">
        <v>0</v>
      </c>
      <c r="N1222" t="s">
        <v>9309</v>
      </c>
      <c r="O1222" t="s">
        <v>9714</v>
      </c>
      <c r="P1222">
        <v>51</v>
      </c>
      <c r="Q1222">
        <v>965509</v>
      </c>
      <c r="R1222">
        <v>965665</v>
      </c>
      <c r="S1222">
        <v>-1</v>
      </c>
      <c r="T1222" t="s">
        <v>20877</v>
      </c>
      <c r="U1222" s="9" t="s">
        <v>5625</v>
      </c>
      <c r="V1222" t="s">
        <v>5625</v>
      </c>
      <c r="W1222" t="s">
        <v>5625</v>
      </c>
      <c r="X1222" t="s">
        <v>18218</v>
      </c>
      <c r="Y1222" t="s">
        <v>5625</v>
      </c>
      <c r="Z1222" t="s">
        <v>5625</v>
      </c>
      <c r="AA1222" s="12" t="s">
        <v>5625</v>
      </c>
      <c r="AB1222" s="13" t="s">
        <v>5625</v>
      </c>
      <c r="AC1222" s="13" t="s">
        <v>5625</v>
      </c>
      <c r="AD1222" s="13" t="s">
        <v>5625</v>
      </c>
      <c r="AE1222" s="13" t="s">
        <v>5625</v>
      </c>
      <c r="AF1222" s="13" t="s">
        <v>5625</v>
      </c>
      <c r="AG1222" s="14" t="s">
        <v>5625</v>
      </c>
      <c r="AH1222" t="s">
        <v>18213</v>
      </c>
      <c r="AK1222" t="s">
        <v>18217</v>
      </c>
      <c r="AM1222" t="s">
        <v>5625</v>
      </c>
      <c r="AN1222" t="s">
        <v>5625</v>
      </c>
      <c r="AO1222" t="s">
        <v>5625</v>
      </c>
      <c r="AP1222" t="s">
        <v>5625</v>
      </c>
      <c r="AQ1222" t="s">
        <v>5625</v>
      </c>
      <c r="AR1222" t="s">
        <v>5625</v>
      </c>
      <c r="AS1222" t="s">
        <v>5625</v>
      </c>
      <c r="AT1222" t="s">
        <v>5625</v>
      </c>
      <c r="AU1222" t="s">
        <v>5625</v>
      </c>
      <c r="AV1222" t="s">
        <v>5625</v>
      </c>
      <c r="AW1222" t="s">
        <v>5625</v>
      </c>
      <c r="AX1222" t="s">
        <v>5625</v>
      </c>
      <c r="AY1222" t="s">
        <v>5625</v>
      </c>
      <c r="AZ1222" t="s">
        <v>5625</v>
      </c>
      <c r="BA1222" t="s">
        <v>5625</v>
      </c>
    </row>
    <row r="1223" spans="1:53" x14ac:dyDescent="0.25">
      <c r="A1223">
        <v>1215</v>
      </c>
      <c r="B1223" t="s">
        <v>18216</v>
      </c>
      <c r="C1223" s="7" t="s">
        <v>5625</v>
      </c>
      <c r="D1223" t="s">
        <v>5645</v>
      </c>
      <c r="E1223" s="16" t="s">
        <v>5625</v>
      </c>
      <c r="F1223" s="12" t="s">
        <v>5625</v>
      </c>
      <c r="G1223" s="13" t="s">
        <v>5625</v>
      </c>
      <c r="H1223" s="13" t="s">
        <v>5625</v>
      </c>
      <c r="I1223" s="14" t="s">
        <v>5625</v>
      </c>
      <c r="J1223" t="s">
        <v>5625</v>
      </c>
      <c r="K1223" t="b">
        <v>1</v>
      </c>
      <c r="L1223" t="b">
        <v>0</v>
      </c>
      <c r="M1223" t="b">
        <v>0</v>
      </c>
      <c r="N1223" t="s">
        <v>9309</v>
      </c>
      <c r="O1223" t="s">
        <v>9714</v>
      </c>
      <c r="P1223">
        <v>47</v>
      </c>
      <c r="Q1223">
        <v>965694</v>
      </c>
      <c r="R1223">
        <v>965838</v>
      </c>
      <c r="S1223">
        <v>1</v>
      </c>
      <c r="T1223" t="s">
        <v>20877</v>
      </c>
      <c r="U1223" s="9" t="s">
        <v>5625</v>
      </c>
      <c r="V1223" t="s">
        <v>5625</v>
      </c>
      <c r="W1223" t="s">
        <v>5625</v>
      </c>
      <c r="X1223" t="s">
        <v>18215</v>
      </c>
      <c r="Y1223" t="s">
        <v>5625</v>
      </c>
      <c r="Z1223" t="s">
        <v>5625</v>
      </c>
      <c r="AA1223" s="12" t="s">
        <v>5625</v>
      </c>
      <c r="AB1223" s="13" t="s">
        <v>5625</v>
      </c>
      <c r="AC1223" s="13" t="s">
        <v>5625</v>
      </c>
      <c r="AD1223" s="13" t="s">
        <v>5625</v>
      </c>
      <c r="AE1223" s="13" t="s">
        <v>5625</v>
      </c>
      <c r="AF1223" s="13" t="s">
        <v>5625</v>
      </c>
      <c r="AG1223" s="14" t="s">
        <v>5625</v>
      </c>
      <c r="AM1223" t="s">
        <v>5625</v>
      </c>
      <c r="AN1223" t="s">
        <v>5625</v>
      </c>
      <c r="AO1223" t="s">
        <v>5625</v>
      </c>
      <c r="AP1223" t="s">
        <v>5625</v>
      </c>
      <c r="AQ1223" t="s">
        <v>5625</v>
      </c>
      <c r="AR1223" t="s">
        <v>5625</v>
      </c>
      <c r="AS1223" t="s">
        <v>5625</v>
      </c>
      <c r="AT1223" t="s">
        <v>5625</v>
      </c>
      <c r="AU1223" t="s">
        <v>5625</v>
      </c>
      <c r="AV1223" t="s">
        <v>5625</v>
      </c>
      <c r="AW1223" t="s">
        <v>5625</v>
      </c>
      <c r="AX1223" t="s">
        <v>5625</v>
      </c>
      <c r="AY1223" t="s">
        <v>5625</v>
      </c>
      <c r="AZ1223" t="s">
        <v>5625</v>
      </c>
      <c r="BA1223" t="s">
        <v>5625</v>
      </c>
    </row>
    <row r="1224" spans="1:53" x14ac:dyDescent="0.25">
      <c r="A1224">
        <v>1216</v>
      </c>
      <c r="B1224" t="s">
        <v>4279</v>
      </c>
      <c r="C1224" s="7">
        <v>0</v>
      </c>
      <c r="D1224" t="s">
        <v>4280</v>
      </c>
      <c r="E1224" s="16">
        <v>43.440148156637292</v>
      </c>
      <c r="F1224" s="12">
        <v>-1.9866752885638499</v>
      </c>
      <c r="G1224" s="13">
        <v>0.73847205241358505</v>
      </c>
      <c r="H1224" s="13">
        <v>3.77869872111542E-3</v>
      </c>
      <c r="I1224" s="14">
        <v>0.32960556819110498</v>
      </c>
      <c r="K1224" t="b">
        <v>0</v>
      </c>
      <c r="L1224" t="b">
        <v>0</v>
      </c>
      <c r="M1224" t="b">
        <v>0</v>
      </c>
      <c r="N1224" t="s">
        <v>9309</v>
      </c>
      <c r="O1224" t="s">
        <v>9714</v>
      </c>
      <c r="P1224">
        <v>223</v>
      </c>
      <c r="Q1224">
        <v>965863</v>
      </c>
      <c r="R1224">
        <v>966535</v>
      </c>
      <c r="S1224">
        <v>-1</v>
      </c>
      <c r="T1224" t="s">
        <v>20877</v>
      </c>
      <c r="U1224" s="9">
        <v>478</v>
      </c>
      <c r="V1224" t="s">
        <v>6692</v>
      </c>
      <c r="W1224" t="s">
        <v>5625</v>
      </c>
      <c r="X1224" t="s">
        <v>18214</v>
      </c>
      <c r="Y1224" t="s">
        <v>32645</v>
      </c>
      <c r="Z1224">
        <v>20.288764050982898</v>
      </c>
      <c r="AA1224" s="12">
        <v>0.61220797024717499</v>
      </c>
      <c r="AB1224" s="13">
        <v>-3.2450987003023601</v>
      </c>
      <c r="AC1224" s="13">
        <v>1.1740992096523099E-3</v>
      </c>
      <c r="AD1224" s="13">
        <v>106.323156512607</v>
      </c>
      <c r="AE1224" s="13">
        <v>0.56582409039761805</v>
      </c>
      <c r="AF1224" s="13">
        <v>1.30512656662364</v>
      </c>
      <c r="AG1224" s="14">
        <v>0.19184975384729899</v>
      </c>
      <c r="AH1224" t="s">
        <v>18213</v>
      </c>
      <c r="AI1224" t="s">
        <v>18212</v>
      </c>
      <c r="AM1224" t="s">
        <v>5625</v>
      </c>
      <c r="AN1224" t="s">
        <v>5625</v>
      </c>
      <c r="AO1224" t="s">
        <v>5625</v>
      </c>
      <c r="AP1224">
        <v>30.226592626549177</v>
      </c>
      <c r="AQ1224">
        <v>83.247</v>
      </c>
      <c r="AR1224">
        <v>27.943999999999999</v>
      </c>
      <c r="AS1224">
        <v>32.343000000000004</v>
      </c>
      <c r="AT1224">
        <v>6.343</v>
      </c>
      <c r="AU1224">
        <v>1.871</v>
      </c>
      <c r="AV1224">
        <v>6.7309999999999999</v>
      </c>
      <c r="AW1224">
        <v>10.048</v>
      </c>
      <c r="AX1224">
        <v>56.625999999999998</v>
      </c>
      <c r="AY1224">
        <v>171.47300000000001</v>
      </c>
      <c r="AZ1224">
        <v>144.51300000000001</v>
      </c>
      <c r="BA1224">
        <v>44.618874497814566</v>
      </c>
    </row>
    <row r="1225" spans="1:53" x14ac:dyDescent="0.25">
      <c r="A1225">
        <v>1217</v>
      </c>
      <c r="B1225" t="s">
        <v>4277</v>
      </c>
      <c r="C1225" s="7">
        <v>8.3333333333333329E-2</v>
      </c>
      <c r="D1225" t="s">
        <v>4278</v>
      </c>
      <c r="E1225" s="16">
        <v>49.989651795899029</v>
      </c>
      <c r="F1225" s="12">
        <v>-1.93798154339232</v>
      </c>
      <c r="G1225" s="13">
        <v>0.451829601678919</v>
      </c>
      <c r="H1225" s="13">
        <v>1.07962442775666E-2</v>
      </c>
      <c r="I1225" s="14">
        <v>0.61336199852826601</v>
      </c>
      <c r="K1225" t="b">
        <v>0</v>
      </c>
      <c r="L1225" t="b">
        <v>0</v>
      </c>
      <c r="M1225" t="b">
        <v>0</v>
      </c>
      <c r="N1225" t="s">
        <v>9309</v>
      </c>
      <c r="O1225" t="s">
        <v>9714</v>
      </c>
      <c r="P1225">
        <v>176</v>
      </c>
      <c r="Q1225">
        <v>966655</v>
      </c>
      <c r="R1225">
        <v>967186</v>
      </c>
      <c r="S1225">
        <v>-1</v>
      </c>
      <c r="T1225" t="s">
        <v>20877</v>
      </c>
      <c r="U1225" s="9">
        <v>120</v>
      </c>
      <c r="V1225" t="s">
        <v>6693</v>
      </c>
      <c r="W1225" t="s">
        <v>5625</v>
      </c>
      <c r="X1225" t="s">
        <v>18211</v>
      </c>
      <c r="Y1225" t="s">
        <v>32644</v>
      </c>
      <c r="Z1225">
        <v>18.6947579963166</v>
      </c>
      <c r="AA1225" s="12">
        <v>0.67222821588909198</v>
      </c>
      <c r="AB1225" s="13">
        <v>-2.88292204579533</v>
      </c>
      <c r="AC1225" s="13">
        <v>3.9400493263427299E-3</v>
      </c>
      <c r="AD1225" s="13">
        <v>85.33788228073</v>
      </c>
      <c r="AE1225" s="13">
        <v>0.61096715921393197</v>
      </c>
      <c r="AF1225" s="13">
        <v>0.739531732376977</v>
      </c>
      <c r="AG1225" s="14">
        <v>0.45958417831130099</v>
      </c>
      <c r="AH1225" t="s">
        <v>18207</v>
      </c>
      <c r="AI1225" t="s">
        <v>18210</v>
      </c>
      <c r="AM1225" t="s">
        <v>21360</v>
      </c>
      <c r="AN1225" t="s">
        <v>21359</v>
      </c>
      <c r="AO1225" t="s">
        <v>22175</v>
      </c>
      <c r="AP1225">
        <v>30.768607183596114</v>
      </c>
      <c r="AQ1225">
        <v>99.304000000000002</v>
      </c>
      <c r="AR1225">
        <v>31.434999999999999</v>
      </c>
      <c r="AS1225">
        <v>38.451000000000001</v>
      </c>
      <c r="AT1225">
        <v>18.731000000000002</v>
      </c>
      <c r="AU1225">
        <v>0</v>
      </c>
      <c r="AV1225">
        <v>5.1109999999999998</v>
      </c>
      <c r="AW1225">
        <v>6.3579999999999997</v>
      </c>
      <c r="AX1225">
        <v>51.648000000000003</v>
      </c>
      <c r="AY1225">
        <v>144.404</v>
      </c>
      <c r="AZ1225">
        <v>158.32</v>
      </c>
      <c r="BA1225">
        <v>36.468157310831494</v>
      </c>
    </row>
    <row r="1226" spans="1:53" x14ac:dyDescent="0.25">
      <c r="A1226">
        <v>1218</v>
      </c>
      <c r="B1226" t="s">
        <v>18209</v>
      </c>
      <c r="C1226" s="7" t="s">
        <v>5625</v>
      </c>
      <c r="D1226" t="s">
        <v>4278</v>
      </c>
      <c r="E1226" s="16" t="s">
        <v>5625</v>
      </c>
      <c r="F1226" s="12" t="s">
        <v>5625</v>
      </c>
      <c r="G1226" s="13" t="s">
        <v>5625</v>
      </c>
      <c r="H1226" s="13" t="s">
        <v>5625</v>
      </c>
      <c r="I1226" s="14" t="s">
        <v>5625</v>
      </c>
      <c r="J1226" t="s">
        <v>5625</v>
      </c>
      <c r="K1226" t="b">
        <v>1</v>
      </c>
      <c r="L1226" t="b">
        <v>0</v>
      </c>
      <c r="M1226" t="b">
        <v>0</v>
      </c>
      <c r="N1226" t="s">
        <v>9309</v>
      </c>
      <c r="O1226" t="s">
        <v>9714</v>
      </c>
      <c r="P1226">
        <v>43</v>
      </c>
      <c r="Q1226">
        <v>967221</v>
      </c>
      <c r="R1226">
        <v>967353</v>
      </c>
      <c r="S1226">
        <v>-1</v>
      </c>
      <c r="T1226" t="s">
        <v>20877</v>
      </c>
      <c r="U1226" s="9" t="s">
        <v>5625</v>
      </c>
      <c r="V1226" t="s">
        <v>5625</v>
      </c>
      <c r="W1226" t="s">
        <v>5625</v>
      </c>
      <c r="X1226" t="s">
        <v>18208</v>
      </c>
      <c r="Y1226" t="s">
        <v>5625</v>
      </c>
      <c r="Z1226" t="s">
        <v>5625</v>
      </c>
      <c r="AA1226" s="12" t="s">
        <v>5625</v>
      </c>
      <c r="AB1226" s="13" t="s">
        <v>5625</v>
      </c>
      <c r="AC1226" s="13" t="s">
        <v>5625</v>
      </c>
      <c r="AD1226" s="13" t="s">
        <v>5625</v>
      </c>
      <c r="AE1226" s="13" t="s">
        <v>5625</v>
      </c>
      <c r="AF1226" s="13" t="s">
        <v>5625</v>
      </c>
      <c r="AG1226" s="14" t="s">
        <v>5625</v>
      </c>
      <c r="AH1226" t="s">
        <v>18207</v>
      </c>
      <c r="AM1226" t="s">
        <v>5625</v>
      </c>
      <c r="AN1226" t="s">
        <v>5625</v>
      </c>
      <c r="AO1226" t="s">
        <v>5625</v>
      </c>
      <c r="AP1226" t="s">
        <v>5625</v>
      </c>
      <c r="AQ1226" t="s">
        <v>5625</v>
      </c>
      <c r="AR1226" t="s">
        <v>5625</v>
      </c>
      <c r="AS1226" t="s">
        <v>5625</v>
      </c>
      <c r="AT1226" t="s">
        <v>5625</v>
      </c>
      <c r="AU1226" t="s">
        <v>5625</v>
      </c>
      <c r="AV1226" t="s">
        <v>5625</v>
      </c>
      <c r="AW1226" t="s">
        <v>5625</v>
      </c>
      <c r="AX1226" t="s">
        <v>5625</v>
      </c>
      <c r="AY1226" t="s">
        <v>5625</v>
      </c>
      <c r="AZ1226" t="s">
        <v>5625</v>
      </c>
      <c r="BA1226" t="s">
        <v>5625</v>
      </c>
    </row>
    <row r="1227" spans="1:53" x14ac:dyDescent="0.25">
      <c r="A1227">
        <v>1219</v>
      </c>
      <c r="B1227" t="s">
        <v>4275</v>
      </c>
      <c r="C1227" s="7">
        <v>8.3333333333333329E-2</v>
      </c>
      <c r="D1227" t="s">
        <v>4276</v>
      </c>
      <c r="E1227" s="16">
        <v>11.438938940328315</v>
      </c>
      <c r="F1227" s="12">
        <v>-1.97135658257963</v>
      </c>
      <c r="G1227" s="13">
        <v>1.1754243920452301</v>
      </c>
      <c r="H1227" s="13">
        <v>8.7757899959496594E-2</v>
      </c>
      <c r="I1227" s="14">
        <v>8.1079248245631105E-2</v>
      </c>
      <c r="K1227" t="b">
        <v>0</v>
      </c>
      <c r="L1227" t="b">
        <v>0</v>
      </c>
      <c r="M1227" t="b">
        <v>0</v>
      </c>
      <c r="N1227" t="s">
        <v>9309</v>
      </c>
      <c r="O1227" t="s">
        <v>9714</v>
      </c>
      <c r="P1227">
        <v>165</v>
      </c>
      <c r="Q1227">
        <v>967464</v>
      </c>
      <c r="R1227">
        <v>967962</v>
      </c>
      <c r="S1227">
        <v>1</v>
      </c>
      <c r="T1227" t="s">
        <v>20877</v>
      </c>
      <c r="U1227" s="9">
        <v>278</v>
      </c>
      <c r="V1227" t="s">
        <v>5625</v>
      </c>
      <c r="W1227" t="s">
        <v>6694</v>
      </c>
      <c r="X1227" t="s">
        <v>18206</v>
      </c>
      <c r="Y1227" t="s">
        <v>32643</v>
      </c>
      <c r="Z1227">
        <v>3.9510775093440702</v>
      </c>
      <c r="AA1227" s="12">
        <v>0.98735246302629798</v>
      </c>
      <c r="AB1227" s="13">
        <v>-1.99660876576669</v>
      </c>
      <c r="AC1227" s="13">
        <v>4.5867699874036098E-2</v>
      </c>
      <c r="AD1227" s="13">
        <v>25.921191756435501</v>
      </c>
      <c r="AE1227" s="13">
        <v>0.54439137900440104</v>
      </c>
      <c r="AF1227" s="13">
        <v>2.1591532073760602</v>
      </c>
      <c r="AG1227" s="14">
        <v>3.0838282908047899E-2</v>
      </c>
      <c r="AI1227" t="s">
        <v>9848</v>
      </c>
      <c r="AJ1227" t="s">
        <v>18205</v>
      </c>
      <c r="AK1227" t="s">
        <v>18204</v>
      </c>
      <c r="AM1227" t="s">
        <v>21156</v>
      </c>
      <c r="AN1227" t="s">
        <v>21110</v>
      </c>
      <c r="AO1227" t="s">
        <v>22291</v>
      </c>
      <c r="AP1227">
        <v>3.546755761313261</v>
      </c>
      <c r="AQ1227">
        <v>17.736999999999998</v>
      </c>
      <c r="AR1227">
        <v>12.569000000000001</v>
      </c>
      <c r="AS1227">
        <v>11.903</v>
      </c>
      <c r="AT1227">
        <v>2.8530000000000002</v>
      </c>
      <c r="AU1227">
        <v>2.5249999999999999</v>
      </c>
      <c r="AV1227">
        <v>0.90800000000000003</v>
      </c>
      <c r="AW1227">
        <v>0</v>
      </c>
      <c r="AX1227">
        <v>29.6</v>
      </c>
      <c r="AY1227">
        <v>43.384999999999998</v>
      </c>
      <c r="AZ1227">
        <v>47.539000000000001</v>
      </c>
      <c r="BA1227">
        <v>31.358646735411845</v>
      </c>
    </row>
    <row r="1228" spans="1:53" x14ac:dyDescent="0.25">
      <c r="A1228">
        <v>1220</v>
      </c>
      <c r="B1228" t="s">
        <v>4274</v>
      </c>
      <c r="C1228" s="7">
        <v>0</v>
      </c>
      <c r="D1228" t="s">
        <v>593</v>
      </c>
      <c r="E1228" s="16">
        <v>83.083208707490058</v>
      </c>
      <c r="F1228" s="12">
        <v>-0.59205737818877602</v>
      </c>
      <c r="G1228" s="13">
        <v>-0.47366411310012702</v>
      </c>
      <c r="H1228" s="13">
        <v>0.169281592012198</v>
      </c>
      <c r="I1228" s="14">
        <v>0.19904168359434599</v>
      </c>
      <c r="K1228" t="b">
        <v>0</v>
      </c>
      <c r="L1228" t="b">
        <v>0</v>
      </c>
      <c r="M1228" t="b">
        <v>0</v>
      </c>
      <c r="N1228" t="s">
        <v>9309</v>
      </c>
      <c r="O1228" t="s">
        <v>9714</v>
      </c>
      <c r="P1228">
        <v>187</v>
      </c>
      <c r="Q1228">
        <v>968224</v>
      </c>
      <c r="R1228">
        <v>968788</v>
      </c>
      <c r="S1228">
        <v>-1</v>
      </c>
      <c r="T1228" t="s">
        <v>20877</v>
      </c>
      <c r="U1228" s="9">
        <v>262</v>
      </c>
      <c r="V1228" t="s">
        <v>5625</v>
      </c>
      <c r="W1228" t="s">
        <v>6695</v>
      </c>
      <c r="X1228" t="s">
        <v>18203</v>
      </c>
      <c r="Y1228" t="s">
        <v>32642</v>
      </c>
      <c r="Z1228">
        <v>44.207162461634397</v>
      </c>
      <c r="AA1228" s="12">
        <v>0.36244131058527002</v>
      </c>
      <c r="AB1228" s="13">
        <v>-1.6335262038224101</v>
      </c>
      <c r="AC1228" s="13">
        <v>0.102358374211201</v>
      </c>
      <c r="AD1228" s="13">
        <v>108.110611947761</v>
      </c>
      <c r="AE1228" s="13">
        <v>0.28731923424160499</v>
      </c>
      <c r="AF1228" s="13">
        <v>-1.6485638852212201</v>
      </c>
      <c r="AG1228" s="14">
        <v>9.9237012588003104E-2</v>
      </c>
      <c r="AI1228" t="s">
        <v>407</v>
      </c>
      <c r="AK1228" t="s">
        <v>18202</v>
      </c>
      <c r="AM1228" t="s">
        <v>5625</v>
      </c>
      <c r="AN1228" t="s">
        <v>5625</v>
      </c>
      <c r="AO1228" t="s">
        <v>5625</v>
      </c>
      <c r="AP1228">
        <v>66.548834829960256</v>
      </c>
      <c r="AQ1228">
        <v>74.034999999999997</v>
      </c>
      <c r="AR1228">
        <v>92.488</v>
      </c>
      <c r="AS1228">
        <v>99.260999999999996</v>
      </c>
      <c r="AT1228">
        <v>27.712</v>
      </c>
      <c r="AU1228">
        <v>40.133000000000003</v>
      </c>
      <c r="AV1228">
        <v>29.675000000000001</v>
      </c>
      <c r="AW1228">
        <v>35.914999999999999</v>
      </c>
      <c r="AX1228">
        <v>82.057000000000002</v>
      </c>
      <c r="AY1228">
        <v>99.15</v>
      </c>
      <c r="AZ1228">
        <v>77.097999999999999</v>
      </c>
      <c r="BA1228">
        <v>71.991446441509325</v>
      </c>
    </row>
    <row r="1229" spans="1:53" x14ac:dyDescent="0.25">
      <c r="A1229">
        <v>1221</v>
      </c>
      <c r="B1229" t="s">
        <v>4273</v>
      </c>
      <c r="C1229" s="7">
        <v>0</v>
      </c>
      <c r="D1229" t="s">
        <v>759</v>
      </c>
      <c r="E1229" s="16">
        <v>103.61219555690046</v>
      </c>
      <c r="F1229" s="12">
        <v>-0.54836528624298697</v>
      </c>
      <c r="G1229" s="13">
        <v>-0.51129831231917899</v>
      </c>
      <c r="H1229" s="13">
        <v>0.19265752188540999</v>
      </c>
      <c r="I1229" s="14">
        <v>0.25876462407208101</v>
      </c>
      <c r="K1229" t="b">
        <v>0</v>
      </c>
      <c r="L1229" t="b">
        <v>0</v>
      </c>
      <c r="M1229" t="b">
        <v>0</v>
      </c>
      <c r="N1229" t="s">
        <v>9309</v>
      </c>
      <c r="O1229" t="s">
        <v>9714</v>
      </c>
      <c r="P1229">
        <v>240</v>
      </c>
      <c r="Q1229">
        <v>968784</v>
      </c>
      <c r="R1229">
        <v>969507</v>
      </c>
      <c r="S1229">
        <v>-1</v>
      </c>
      <c r="T1229" t="s">
        <v>20877</v>
      </c>
      <c r="U1229" s="9">
        <v>-4</v>
      </c>
      <c r="V1229" t="s">
        <v>5625</v>
      </c>
      <c r="W1229" t="s">
        <v>5625</v>
      </c>
      <c r="X1229" t="s">
        <v>18201</v>
      </c>
      <c r="Y1229" t="s">
        <v>32641</v>
      </c>
      <c r="Z1229">
        <v>71.652405375085905</v>
      </c>
      <c r="AA1229" s="12">
        <v>0.35320311977199498</v>
      </c>
      <c r="AB1229" s="13">
        <v>-1.55254938460616</v>
      </c>
      <c r="AC1229" s="13">
        <v>0.120530825848142</v>
      </c>
      <c r="AD1229" s="13">
        <v>171.94600175741701</v>
      </c>
      <c r="AE1229" s="13">
        <v>0.34594319243779398</v>
      </c>
      <c r="AF1229" s="13">
        <v>-1.47798344784923</v>
      </c>
      <c r="AG1229" s="14">
        <v>0.13941220866522799</v>
      </c>
      <c r="AH1229" t="s">
        <v>13830</v>
      </c>
      <c r="AI1229" t="s">
        <v>13829</v>
      </c>
      <c r="AJ1229" t="s">
        <v>11513</v>
      </c>
      <c r="AM1229" t="s">
        <v>21544</v>
      </c>
      <c r="AN1229" t="s">
        <v>21543</v>
      </c>
      <c r="AO1229" t="s">
        <v>22062</v>
      </c>
      <c r="AP1229">
        <v>83.061782227601853</v>
      </c>
      <c r="AQ1229">
        <v>119.95</v>
      </c>
      <c r="AR1229">
        <v>104.855</v>
      </c>
      <c r="AS1229">
        <v>106.58199999999999</v>
      </c>
      <c r="AT1229">
        <v>23.582999999999998</v>
      </c>
      <c r="AU1229">
        <v>43.481999999999999</v>
      </c>
      <c r="AV1229">
        <v>43.795999999999999</v>
      </c>
      <c r="AW1229">
        <v>63.036999999999999</v>
      </c>
      <c r="AX1229">
        <v>72.546000000000006</v>
      </c>
      <c r="AY1229">
        <v>137.11099999999999</v>
      </c>
      <c r="AZ1229">
        <v>118.28100000000001</v>
      </c>
      <c r="BA1229">
        <v>77.759034394531611</v>
      </c>
    </row>
    <row r="1230" spans="1:53" x14ac:dyDescent="0.25">
      <c r="A1230">
        <v>1222</v>
      </c>
      <c r="B1230" t="s">
        <v>6696</v>
      </c>
      <c r="C1230" s="7">
        <v>0.58333333333333337</v>
      </c>
      <c r="D1230" t="s">
        <v>5645</v>
      </c>
      <c r="E1230" s="16">
        <v>0.79400000000000004</v>
      </c>
      <c r="F1230" s="12">
        <v>0.275094460833051</v>
      </c>
      <c r="G1230" s="13">
        <v>1.3774747255587101</v>
      </c>
      <c r="H1230" s="13">
        <v>1</v>
      </c>
      <c r="I1230" s="14">
        <v>1</v>
      </c>
      <c r="K1230" t="b">
        <v>1</v>
      </c>
      <c r="L1230" t="b">
        <v>0</v>
      </c>
      <c r="M1230" t="b">
        <v>0</v>
      </c>
      <c r="N1230" t="s">
        <v>9309</v>
      </c>
      <c r="O1230" t="s">
        <v>9714</v>
      </c>
      <c r="P1230">
        <v>72</v>
      </c>
      <c r="Q1230">
        <v>969868</v>
      </c>
      <c r="R1230">
        <v>970087</v>
      </c>
      <c r="S1230">
        <v>-1</v>
      </c>
      <c r="T1230" t="s">
        <v>20877</v>
      </c>
      <c r="U1230" s="9">
        <v>361</v>
      </c>
      <c r="V1230" t="s">
        <v>5625</v>
      </c>
      <c r="W1230" t="s">
        <v>5625</v>
      </c>
      <c r="X1230" t="s">
        <v>18200</v>
      </c>
      <c r="Y1230" t="s">
        <v>5625</v>
      </c>
      <c r="Z1230">
        <v>0.19591542708979501</v>
      </c>
      <c r="AA1230" s="12">
        <v>1.5340731827587</v>
      </c>
      <c r="AB1230" s="13">
        <v>0.17932290579407201</v>
      </c>
      <c r="AC1230" s="13">
        <v>0.85768416213717902</v>
      </c>
      <c r="AD1230" s="13">
        <v>1.36502739786528</v>
      </c>
      <c r="AE1230" s="13">
        <v>1.24916982936836</v>
      </c>
      <c r="AF1230" s="13">
        <v>1.10271213182857</v>
      </c>
      <c r="AG1230" s="14">
        <v>0.27015219663107698</v>
      </c>
      <c r="AM1230" t="s">
        <v>5625</v>
      </c>
      <c r="AN1230" t="s">
        <v>5625</v>
      </c>
      <c r="AO1230" t="s">
        <v>5625</v>
      </c>
      <c r="AP1230">
        <v>0</v>
      </c>
      <c r="AQ1230">
        <v>0</v>
      </c>
      <c r="AR1230">
        <v>3.1760000000000002</v>
      </c>
      <c r="AS1230">
        <v>0</v>
      </c>
      <c r="AT1230">
        <v>0</v>
      </c>
      <c r="AU1230">
        <v>0</v>
      </c>
      <c r="AV1230">
        <v>2.0659999999999998</v>
      </c>
      <c r="AW1230">
        <v>0</v>
      </c>
      <c r="AX1230">
        <v>10.958</v>
      </c>
      <c r="AY1230">
        <v>0</v>
      </c>
      <c r="AZ1230">
        <v>4.4119999999999999</v>
      </c>
      <c r="BA1230">
        <v>5.7046962828256067</v>
      </c>
    </row>
    <row r="1231" spans="1:53" x14ac:dyDescent="0.25">
      <c r="A1231">
        <v>1223</v>
      </c>
      <c r="B1231" t="s">
        <v>4270</v>
      </c>
      <c r="C1231" s="7">
        <v>0</v>
      </c>
      <c r="D1231" t="s">
        <v>3524</v>
      </c>
      <c r="E1231" s="16">
        <v>27.914667849788472</v>
      </c>
      <c r="F1231" s="12">
        <v>2.9959080139967398</v>
      </c>
      <c r="G1231" s="13">
        <v>2.1020214981157501</v>
      </c>
      <c r="H1231" s="13">
        <v>2.8849420941864501E-21</v>
      </c>
      <c r="I1231" s="14">
        <v>3.6424008479977098E-6</v>
      </c>
      <c r="K1231" t="b">
        <v>0</v>
      </c>
      <c r="L1231" t="b">
        <v>0</v>
      </c>
      <c r="M1231" t="b">
        <v>0</v>
      </c>
      <c r="N1231" t="s">
        <v>9309</v>
      </c>
      <c r="O1231" t="s">
        <v>9714</v>
      </c>
      <c r="P1231">
        <v>649</v>
      </c>
      <c r="Q1231">
        <v>970144</v>
      </c>
      <c r="R1231">
        <v>972094</v>
      </c>
      <c r="S1231">
        <v>1</v>
      </c>
      <c r="T1231" t="s">
        <v>20877</v>
      </c>
      <c r="U1231" s="9">
        <v>57</v>
      </c>
      <c r="V1231" t="s">
        <v>5625</v>
      </c>
      <c r="W1231" t="s">
        <v>6585</v>
      </c>
      <c r="X1231" t="s">
        <v>18199</v>
      </c>
      <c r="Y1231" t="s">
        <v>32640</v>
      </c>
      <c r="Z1231">
        <v>278.104922691909</v>
      </c>
      <c r="AA1231" s="12">
        <v>0.304810245403285</v>
      </c>
      <c r="AB1231" s="13">
        <v>9.8287641546725002</v>
      </c>
      <c r="AC1231" s="13">
        <v>8.4651169648646095E-23</v>
      </c>
      <c r="AD1231" s="13">
        <v>401.78344475135901</v>
      </c>
      <c r="AE1231" s="13">
        <v>0.40795163181077498</v>
      </c>
      <c r="AF1231" s="13">
        <v>5.1526243167247596</v>
      </c>
      <c r="AG1231" s="14">
        <v>2.5686622521529101E-7</v>
      </c>
      <c r="AI1231" t="s">
        <v>9588</v>
      </c>
      <c r="AJ1231" t="s">
        <v>18198</v>
      </c>
      <c r="AK1231" t="s">
        <v>18197</v>
      </c>
      <c r="AM1231" t="s">
        <v>5625</v>
      </c>
      <c r="AN1231" t="s">
        <v>5625</v>
      </c>
      <c r="AO1231" t="s">
        <v>5625</v>
      </c>
      <c r="AP1231">
        <v>22.644671399153896</v>
      </c>
      <c r="AQ1231">
        <v>43.238</v>
      </c>
      <c r="AR1231">
        <v>25.68</v>
      </c>
      <c r="AS1231">
        <v>20.096</v>
      </c>
      <c r="AT1231">
        <v>145.001</v>
      </c>
      <c r="AU1231">
        <v>136.714</v>
      </c>
      <c r="AV1231">
        <v>142.19900000000001</v>
      </c>
      <c r="AW1231">
        <v>116.861</v>
      </c>
      <c r="AX1231">
        <v>144.15799999999999</v>
      </c>
      <c r="AY1231">
        <v>230.06899999999999</v>
      </c>
      <c r="AZ1231">
        <v>222.24799999999999</v>
      </c>
      <c r="BA1231">
        <v>105.39206971124815</v>
      </c>
    </row>
    <row r="1232" spans="1:53" x14ac:dyDescent="0.25">
      <c r="A1232">
        <v>1224</v>
      </c>
      <c r="B1232" t="s">
        <v>4268</v>
      </c>
      <c r="C1232" s="7">
        <v>0</v>
      </c>
      <c r="D1232" t="s">
        <v>4269</v>
      </c>
      <c r="E1232" s="16">
        <v>15.613894747893648</v>
      </c>
      <c r="F1232" s="12">
        <v>3.8491103392174502</v>
      </c>
      <c r="G1232" s="13">
        <v>1.2109647329495501</v>
      </c>
      <c r="H1232" s="13">
        <v>7.95971518641621E-28</v>
      </c>
      <c r="I1232" s="14">
        <v>3.9156184959667798E-3</v>
      </c>
      <c r="K1232" t="b">
        <v>0</v>
      </c>
      <c r="L1232" t="b">
        <v>0</v>
      </c>
      <c r="M1232" t="b">
        <v>0</v>
      </c>
      <c r="N1232" t="s">
        <v>9309</v>
      </c>
      <c r="O1232" t="s">
        <v>9714</v>
      </c>
      <c r="P1232">
        <v>341</v>
      </c>
      <c r="Q1232">
        <v>972295</v>
      </c>
      <c r="R1232">
        <v>973321</v>
      </c>
      <c r="S1232">
        <v>1</v>
      </c>
      <c r="T1232" t="s">
        <v>20877</v>
      </c>
      <c r="U1232" s="9">
        <v>201</v>
      </c>
      <c r="V1232" t="s">
        <v>6116</v>
      </c>
      <c r="W1232" t="s">
        <v>6117</v>
      </c>
      <c r="X1232" t="s">
        <v>18196</v>
      </c>
      <c r="Y1232" t="s">
        <v>32639</v>
      </c>
      <c r="Z1232">
        <v>142.89724894486801</v>
      </c>
      <c r="AA1232" s="12">
        <v>0.34048439959017501</v>
      </c>
      <c r="AB1232" s="13">
        <v>11.304806751353199</v>
      </c>
      <c r="AC1232" s="13">
        <v>1.2422734775854001E-29</v>
      </c>
      <c r="AD1232" s="13">
        <v>72.759217052083301</v>
      </c>
      <c r="AE1232" s="13">
        <v>0.35966202712330297</v>
      </c>
      <c r="AF1232" s="13">
        <v>3.36695186488061</v>
      </c>
      <c r="AG1232" s="14">
        <v>7.6003953325511401E-4</v>
      </c>
      <c r="AH1232" t="s">
        <v>18193</v>
      </c>
      <c r="AI1232" t="s">
        <v>12424</v>
      </c>
      <c r="AJ1232" t="s">
        <v>12423</v>
      </c>
      <c r="AK1232" t="s">
        <v>18195</v>
      </c>
      <c r="AM1232" t="s">
        <v>5625</v>
      </c>
      <c r="AN1232" t="s">
        <v>5625</v>
      </c>
      <c r="AO1232" t="s">
        <v>5625</v>
      </c>
      <c r="AP1232">
        <v>14.202578991574594</v>
      </c>
      <c r="AQ1232">
        <v>25.567</v>
      </c>
      <c r="AR1232">
        <v>10.167999999999999</v>
      </c>
      <c r="AS1232">
        <v>12.518000000000001</v>
      </c>
      <c r="AT1232">
        <v>152.33500000000001</v>
      </c>
      <c r="AU1232">
        <v>125.01600000000001</v>
      </c>
      <c r="AV1232">
        <v>134.91</v>
      </c>
      <c r="AW1232">
        <v>143.13399999999999</v>
      </c>
      <c r="AX1232">
        <v>58.137999999999998</v>
      </c>
      <c r="AY1232">
        <v>67.302999999999997</v>
      </c>
      <c r="AZ1232">
        <v>47.561</v>
      </c>
      <c r="BA1232">
        <v>34.703569053855773</v>
      </c>
    </row>
    <row r="1233" spans="1:53" x14ac:dyDescent="0.25">
      <c r="A1233">
        <v>1225</v>
      </c>
      <c r="B1233" t="s">
        <v>4266</v>
      </c>
      <c r="C1233" s="7">
        <v>0</v>
      </c>
      <c r="D1233" t="s">
        <v>4267</v>
      </c>
      <c r="E1233" s="16">
        <v>15.561889874823727</v>
      </c>
      <c r="F1233" s="12">
        <v>3.8286223178654799</v>
      </c>
      <c r="G1233" s="13">
        <v>1.2199925069464299</v>
      </c>
      <c r="H1233" s="13">
        <v>1.6721502636965501E-28</v>
      </c>
      <c r="I1233" s="14">
        <v>2.2925529827648498E-2</v>
      </c>
      <c r="K1233" t="b">
        <v>0</v>
      </c>
      <c r="L1233" t="b">
        <v>0</v>
      </c>
      <c r="M1233" t="b">
        <v>0</v>
      </c>
      <c r="N1233" t="s">
        <v>9309</v>
      </c>
      <c r="O1233" t="s">
        <v>9714</v>
      </c>
      <c r="P1233">
        <v>350</v>
      </c>
      <c r="Q1233">
        <v>973313</v>
      </c>
      <c r="R1233">
        <v>974366</v>
      </c>
      <c r="S1233">
        <v>1</v>
      </c>
      <c r="T1233" t="s">
        <v>20877</v>
      </c>
      <c r="U1233" s="9">
        <v>-8</v>
      </c>
      <c r="V1233" t="s">
        <v>6118</v>
      </c>
      <c r="W1233" t="s">
        <v>6119</v>
      </c>
      <c r="X1233" t="s">
        <v>18194</v>
      </c>
      <c r="Y1233" t="s">
        <v>32638</v>
      </c>
      <c r="Z1233">
        <v>145.70407392172899</v>
      </c>
      <c r="AA1233" s="12">
        <v>0.334529683115245</v>
      </c>
      <c r="AB1233" s="13">
        <v>11.4447910338244</v>
      </c>
      <c r="AC1233" s="13">
        <v>2.4970543628688301E-30</v>
      </c>
      <c r="AD1233" s="13">
        <v>75.643380211931898</v>
      </c>
      <c r="AE1233" s="13">
        <v>0.44811328857791799</v>
      </c>
      <c r="AF1233" s="13">
        <v>2.7225091021470602</v>
      </c>
      <c r="AG1233" s="14">
        <v>6.4788248670305604E-3</v>
      </c>
      <c r="AH1233" t="s">
        <v>18193</v>
      </c>
      <c r="AI1233" t="s">
        <v>12428</v>
      </c>
      <c r="AJ1233" t="s">
        <v>12427</v>
      </c>
      <c r="AK1233" t="s">
        <v>18192</v>
      </c>
      <c r="AM1233" t="s">
        <v>5625</v>
      </c>
      <c r="AN1233" t="s">
        <v>5625</v>
      </c>
      <c r="AO1233" t="s">
        <v>5625</v>
      </c>
      <c r="AP1233">
        <v>18.870559499294913</v>
      </c>
      <c r="AQ1233">
        <v>12.201000000000001</v>
      </c>
      <c r="AR1233">
        <v>15.852</v>
      </c>
      <c r="AS1233">
        <v>15.324</v>
      </c>
      <c r="AT1233">
        <v>175.416</v>
      </c>
      <c r="AU1233">
        <v>124.199</v>
      </c>
      <c r="AV1233">
        <v>110.831</v>
      </c>
      <c r="AW1233">
        <v>137.86099999999999</v>
      </c>
      <c r="AX1233">
        <v>77.158000000000001</v>
      </c>
      <c r="AY1233">
        <v>40.634</v>
      </c>
      <c r="AZ1233">
        <v>29.824000000000002</v>
      </c>
      <c r="BA1233">
        <v>60.508787068261348</v>
      </c>
    </row>
    <row r="1234" spans="1:53" x14ac:dyDescent="0.25">
      <c r="A1234">
        <v>1226</v>
      </c>
      <c r="B1234" t="s">
        <v>4265</v>
      </c>
      <c r="C1234" s="7">
        <v>0</v>
      </c>
      <c r="D1234" t="s">
        <v>2219</v>
      </c>
      <c r="E1234" s="16">
        <v>121.96327390675197</v>
      </c>
      <c r="F1234" s="12">
        <v>1.92045694945374</v>
      </c>
      <c r="G1234" s="13">
        <v>-1.71315612008429</v>
      </c>
      <c r="H1234" s="13">
        <v>3.6531038123960602E-11</v>
      </c>
      <c r="I1234" s="14">
        <v>4.1487799826320698E-5</v>
      </c>
      <c r="K1234" t="b">
        <v>0</v>
      </c>
      <c r="L1234" t="b">
        <v>0</v>
      </c>
      <c r="M1234" t="b">
        <v>0</v>
      </c>
      <c r="N1234" t="s">
        <v>9309</v>
      </c>
      <c r="O1234" t="s">
        <v>9714</v>
      </c>
      <c r="P1234">
        <v>457</v>
      </c>
      <c r="Q1234">
        <v>974393</v>
      </c>
      <c r="R1234">
        <v>975767</v>
      </c>
      <c r="S1234">
        <v>1</v>
      </c>
      <c r="T1234" t="s">
        <v>20877</v>
      </c>
      <c r="U1234" s="9">
        <v>27</v>
      </c>
      <c r="V1234" t="s">
        <v>6120</v>
      </c>
      <c r="W1234" t="s">
        <v>6081</v>
      </c>
      <c r="X1234" t="s">
        <v>18191</v>
      </c>
      <c r="Y1234" t="s">
        <v>32637</v>
      </c>
      <c r="Z1234">
        <v>459.061919250328</v>
      </c>
      <c r="AA1234" s="12">
        <v>0.27472003281651802</v>
      </c>
      <c r="AB1234" s="13">
        <v>6.9905966804262496</v>
      </c>
      <c r="AC1234" s="13">
        <v>2.7371959401238502E-12</v>
      </c>
      <c r="AD1234" s="13">
        <v>295.41104278320103</v>
      </c>
      <c r="AE1234" s="13">
        <v>0.37151571437234299</v>
      </c>
      <c r="AF1234" s="13">
        <v>-4.6112615262549204</v>
      </c>
      <c r="AG1234" s="14">
        <v>4.0023262407469798E-6</v>
      </c>
      <c r="AH1234" t="s">
        <v>12420</v>
      </c>
      <c r="AI1234" t="s">
        <v>12419</v>
      </c>
      <c r="AJ1234" t="s">
        <v>18190</v>
      </c>
      <c r="AK1234" t="s">
        <v>18189</v>
      </c>
      <c r="AM1234" t="s">
        <v>5625</v>
      </c>
      <c r="AN1234" t="s">
        <v>5625</v>
      </c>
      <c r="AO1234" t="s">
        <v>5625</v>
      </c>
      <c r="AP1234">
        <v>112.80309562700789</v>
      </c>
      <c r="AQ1234">
        <v>151.17099999999999</v>
      </c>
      <c r="AR1234">
        <v>117.943</v>
      </c>
      <c r="AS1234">
        <v>105.93600000000001</v>
      </c>
      <c r="AT1234">
        <v>344.35899999999998</v>
      </c>
      <c r="AU1234">
        <v>271.82</v>
      </c>
      <c r="AV1234">
        <v>214.321</v>
      </c>
      <c r="AW1234">
        <v>291.16000000000003</v>
      </c>
      <c r="AX1234">
        <v>65.12</v>
      </c>
      <c r="AY1234">
        <v>42.548999999999999</v>
      </c>
      <c r="AZ1234">
        <v>32.350999999999999</v>
      </c>
      <c r="BA1234">
        <v>61.375307715334451</v>
      </c>
    </row>
    <row r="1235" spans="1:53" x14ac:dyDescent="0.25">
      <c r="A1235">
        <v>1227</v>
      </c>
      <c r="B1235" t="s">
        <v>4263</v>
      </c>
      <c r="C1235" s="7">
        <v>0</v>
      </c>
      <c r="D1235" t="s">
        <v>4264</v>
      </c>
      <c r="E1235" s="16">
        <v>1342.5024384832341</v>
      </c>
      <c r="F1235" s="12">
        <v>-2.7860824680150098</v>
      </c>
      <c r="G1235" s="13">
        <v>-4.0657985592536203</v>
      </c>
      <c r="H1235" s="13">
        <v>2.6709612487529102E-12</v>
      </c>
      <c r="I1235" s="14">
        <v>3.9164344588365199E-14</v>
      </c>
      <c r="K1235" t="b">
        <v>0</v>
      </c>
      <c r="L1235" t="b">
        <v>0</v>
      </c>
      <c r="M1235" t="b">
        <v>0</v>
      </c>
      <c r="N1235" t="s">
        <v>9309</v>
      </c>
      <c r="O1235" t="s">
        <v>9714</v>
      </c>
      <c r="P1235">
        <v>303</v>
      </c>
      <c r="Q1235">
        <v>976035</v>
      </c>
      <c r="R1235">
        <v>976947</v>
      </c>
      <c r="S1235">
        <v>1</v>
      </c>
      <c r="T1235" t="s">
        <v>20877</v>
      </c>
      <c r="U1235" s="9">
        <v>268</v>
      </c>
      <c r="V1235" t="s">
        <v>6697</v>
      </c>
      <c r="W1235" t="s">
        <v>6698</v>
      </c>
      <c r="X1235" t="s">
        <v>18188</v>
      </c>
      <c r="Y1235" t="s">
        <v>32636</v>
      </c>
      <c r="Z1235">
        <v>781.34937743829198</v>
      </c>
      <c r="AA1235" s="12">
        <v>0.37839012864726601</v>
      </c>
      <c r="AB1235" s="13">
        <v>-7.3629892988360304</v>
      </c>
      <c r="AC1235" s="13">
        <v>1.7983679353667801E-13</v>
      </c>
      <c r="AD1235" s="13">
        <v>1747.01095240874</v>
      </c>
      <c r="AE1235" s="13">
        <v>0.50472788697845405</v>
      </c>
      <c r="AF1235" s="13">
        <v>-8.0554268233393405</v>
      </c>
      <c r="AG1235" s="14">
        <v>7.9201941350595997E-16</v>
      </c>
      <c r="AI1235" t="s">
        <v>9791</v>
      </c>
      <c r="AJ1235" t="s">
        <v>9790</v>
      </c>
      <c r="AK1235" t="s">
        <v>18187</v>
      </c>
      <c r="AM1235" t="s">
        <v>5625</v>
      </c>
      <c r="AN1235" t="s">
        <v>5625</v>
      </c>
      <c r="AO1235" t="s">
        <v>5625</v>
      </c>
      <c r="AP1235">
        <v>879.26875393293619</v>
      </c>
      <c r="AQ1235">
        <v>2522.2820000000002</v>
      </c>
      <c r="AR1235">
        <v>976.91200000000003</v>
      </c>
      <c r="AS1235">
        <v>991.54700000000003</v>
      </c>
      <c r="AT1235">
        <v>123.08</v>
      </c>
      <c r="AU1235">
        <v>102.035</v>
      </c>
      <c r="AV1235">
        <v>120.526</v>
      </c>
      <c r="AW1235">
        <v>96.245000000000005</v>
      </c>
      <c r="AX1235">
        <v>69.164000000000001</v>
      </c>
      <c r="AY1235">
        <v>146.32300000000001</v>
      </c>
      <c r="AZ1235">
        <v>134.03100000000001</v>
      </c>
      <c r="BA1235">
        <v>45.205964951733179</v>
      </c>
    </row>
    <row r="1236" spans="1:53" x14ac:dyDescent="0.25">
      <c r="A1236">
        <v>1228</v>
      </c>
      <c r="B1236" t="s">
        <v>6699</v>
      </c>
      <c r="C1236" s="7">
        <v>8.3333333333333329E-2</v>
      </c>
      <c r="D1236" t="s">
        <v>5645</v>
      </c>
      <c r="E1236" s="16">
        <v>51.979492449694469</v>
      </c>
      <c r="F1236" s="12">
        <v>-2.1884445355983102</v>
      </c>
      <c r="G1236" s="13">
        <v>-1.3020443219814699</v>
      </c>
      <c r="H1236" s="13">
        <v>1.9047911112652999E-2</v>
      </c>
      <c r="I1236" s="14">
        <v>9.8687282774632901E-2</v>
      </c>
      <c r="K1236" t="b">
        <v>0</v>
      </c>
      <c r="L1236" t="b">
        <v>0</v>
      </c>
      <c r="M1236" t="b">
        <v>0</v>
      </c>
      <c r="N1236" t="s">
        <v>9309</v>
      </c>
      <c r="O1236" t="s">
        <v>9714</v>
      </c>
      <c r="P1236">
        <v>98</v>
      </c>
      <c r="Q1236">
        <v>977022</v>
      </c>
      <c r="R1236">
        <v>977319</v>
      </c>
      <c r="S1236">
        <v>1</v>
      </c>
      <c r="T1236" t="s">
        <v>20877</v>
      </c>
      <c r="U1236" s="9">
        <v>75</v>
      </c>
      <c r="V1236" t="s">
        <v>5625</v>
      </c>
      <c r="W1236" t="s">
        <v>5625</v>
      </c>
      <c r="X1236" t="s">
        <v>18186</v>
      </c>
      <c r="Y1236" t="s">
        <v>5625</v>
      </c>
      <c r="Z1236">
        <v>10.474759138918101</v>
      </c>
      <c r="AA1236" s="12">
        <v>0.82032028649437905</v>
      </c>
      <c r="AB1236" s="13">
        <v>-2.66779277756324</v>
      </c>
      <c r="AC1236" s="13">
        <v>7.6351333514171199E-3</v>
      </c>
      <c r="AD1236" s="13">
        <v>28.902694236766301</v>
      </c>
      <c r="AE1236" s="13">
        <v>0.63289549467656903</v>
      </c>
      <c r="AF1236" s="13">
        <v>-2.0572817043781599</v>
      </c>
      <c r="AG1236" s="14">
        <v>3.9659136194109698E-2</v>
      </c>
      <c r="AM1236" t="s">
        <v>5625</v>
      </c>
      <c r="AN1236" t="s">
        <v>5625</v>
      </c>
      <c r="AO1236" t="s">
        <v>5625</v>
      </c>
      <c r="AP1236">
        <v>32.708969798777851</v>
      </c>
      <c r="AQ1236">
        <v>114.456</v>
      </c>
      <c r="AR1236">
        <v>37.468000000000004</v>
      </c>
      <c r="AS1236">
        <v>23.285</v>
      </c>
      <c r="AT1236">
        <v>4.7839999999999998</v>
      </c>
      <c r="AU1236">
        <v>0</v>
      </c>
      <c r="AV1236">
        <v>4.569</v>
      </c>
      <c r="AW1236">
        <v>17.05</v>
      </c>
      <c r="AX1236">
        <v>16.16</v>
      </c>
      <c r="AY1236">
        <v>32.807000000000002</v>
      </c>
      <c r="AZ1236">
        <v>39.042000000000002</v>
      </c>
      <c r="BA1236">
        <v>21.032466093245922</v>
      </c>
    </row>
    <row r="1237" spans="1:53" x14ac:dyDescent="0.25">
      <c r="A1237">
        <v>1229</v>
      </c>
      <c r="B1237" t="s">
        <v>4262</v>
      </c>
      <c r="C1237" s="7">
        <v>0.16666666666666666</v>
      </c>
      <c r="D1237" t="s">
        <v>5645</v>
      </c>
      <c r="E1237" s="16">
        <v>52.190514483647888</v>
      </c>
      <c r="F1237" s="12">
        <v>-2.2570618487907002</v>
      </c>
      <c r="G1237" s="13">
        <v>0.73668477419804401</v>
      </c>
      <c r="H1237" s="13">
        <v>1.7533384990697402E-2</v>
      </c>
      <c r="I1237" s="14">
        <v>0.63072851364131399</v>
      </c>
      <c r="K1237" t="b">
        <v>0</v>
      </c>
      <c r="L1237" t="b">
        <v>0</v>
      </c>
      <c r="M1237" t="b">
        <v>0</v>
      </c>
      <c r="N1237" t="s">
        <v>9309</v>
      </c>
      <c r="O1237" t="s">
        <v>9714</v>
      </c>
      <c r="P1237">
        <v>103</v>
      </c>
      <c r="Q1237">
        <v>977293</v>
      </c>
      <c r="R1237">
        <v>977605</v>
      </c>
      <c r="S1237">
        <v>1</v>
      </c>
      <c r="T1237" t="s">
        <v>20877</v>
      </c>
      <c r="U1237" s="9">
        <v>-26</v>
      </c>
      <c r="V1237" t="s">
        <v>5625</v>
      </c>
      <c r="W1237" t="s">
        <v>5625</v>
      </c>
      <c r="X1237" t="s">
        <v>18185</v>
      </c>
      <c r="Y1237" t="s">
        <v>33611</v>
      </c>
      <c r="Z1237">
        <v>11.1336031653126</v>
      </c>
      <c r="AA1237" s="12">
        <v>0.83618657689731102</v>
      </c>
      <c r="AB1237" s="13">
        <v>-2.6992323377942502</v>
      </c>
      <c r="AC1237" s="13">
        <v>6.9499637125819301E-3</v>
      </c>
      <c r="AD1237" s="13">
        <v>65.075100230605102</v>
      </c>
      <c r="AE1237" s="13">
        <v>1.03903746956637</v>
      </c>
      <c r="AF1237" s="13">
        <v>0.70900693745480403</v>
      </c>
      <c r="AG1237" s="14">
        <v>0.47832017173991298</v>
      </c>
      <c r="AM1237" t="s">
        <v>5625</v>
      </c>
      <c r="AN1237" t="s">
        <v>5625</v>
      </c>
      <c r="AO1237" t="s">
        <v>5625</v>
      </c>
      <c r="AP1237">
        <v>77.841057934591518</v>
      </c>
      <c r="AQ1237">
        <v>11.153</v>
      </c>
      <c r="AR1237">
        <v>69.105000000000004</v>
      </c>
      <c r="AS1237">
        <v>50.662999999999997</v>
      </c>
      <c r="AT1237">
        <v>13.662000000000001</v>
      </c>
      <c r="AU1237">
        <v>8.0609999999999999</v>
      </c>
      <c r="AV1237">
        <v>2.9</v>
      </c>
      <c r="AW1237">
        <v>0</v>
      </c>
      <c r="AX1237">
        <v>299.96199999999999</v>
      </c>
      <c r="AY1237">
        <v>10.863</v>
      </c>
      <c r="AZ1237">
        <v>0</v>
      </c>
      <c r="BA1237">
        <v>242.25760704903166</v>
      </c>
    </row>
    <row r="1238" spans="1:53" x14ac:dyDescent="0.25">
      <c r="A1238">
        <v>1230</v>
      </c>
      <c r="B1238" t="s">
        <v>4261</v>
      </c>
      <c r="C1238" s="7">
        <v>0</v>
      </c>
      <c r="D1238" t="s">
        <v>12</v>
      </c>
      <c r="E1238" s="16">
        <v>52.002098604804182</v>
      </c>
      <c r="F1238" s="12">
        <v>-2.3521495511217001</v>
      </c>
      <c r="G1238" s="13">
        <v>2.6983667707946402</v>
      </c>
      <c r="H1238" s="13">
        <v>1.85427098782443E-6</v>
      </c>
      <c r="I1238" s="14">
        <v>1.17719906060384E-8</v>
      </c>
      <c r="K1238" t="b">
        <v>0</v>
      </c>
      <c r="L1238" t="b">
        <v>0</v>
      </c>
      <c r="M1238" t="b">
        <v>0</v>
      </c>
      <c r="N1238" t="s">
        <v>9309</v>
      </c>
      <c r="O1238" t="s">
        <v>9714</v>
      </c>
      <c r="P1238">
        <v>636</v>
      </c>
      <c r="Q1238">
        <v>977984</v>
      </c>
      <c r="R1238">
        <v>979895</v>
      </c>
      <c r="S1238">
        <v>-1</v>
      </c>
      <c r="T1238" t="s">
        <v>20877</v>
      </c>
      <c r="U1238" s="9">
        <v>379</v>
      </c>
      <c r="V1238" t="s">
        <v>5625</v>
      </c>
      <c r="W1238" t="s">
        <v>5625</v>
      </c>
      <c r="X1238" t="s">
        <v>18184</v>
      </c>
      <c r="Y1238" t="s">
        <v>32635</v>
      </c>
      <c r="Z1238">
        <v>66.155821478439407</v>
      </c>
      <c r="AA1238" s="12">
        <v>0.45684529701461901</v>
      </c>
      <c r="AB1238" s="13">
        <v>-5.1486784837065498</v>
      </c>
      <c r="AC1238" s="13">
        <v>2.62328093640344E-7</v>
      </c>
      <c r="AD1238" s="13">
        <v>1058.5719210151401</v>
      </c>
      <c r="AE1238" s="13">
        <v>0.433065823306029</v>
      </c>
      <c r="AF1238" s="13">
        <v>6.2308467340952296</v>
      </c>
      <c r="AG1238" s="14">
        <v>4.6392081206062801E-10</v>
      </c>
      <c r="AM1238" t="s">
        <v>5625</v>
      </c>
      <c r="AN1238" t="s">
        <v>5625</v>
      </c>
      <c r="AO1238" t="s">
        <v>5625</v>
      </c>
      <c r="AP1238">
        <v>31.887394419216712</v>
      </c>
      <c r="AQ1238">
        <v>87.260999999999996</v>
      </c>
      <c r="AR1238">
        <v>41.125999999999998</v>
      </c>
      <c r="AS1238">
        <v>47.734000000000002</v>
      </c>
      <c r="AT1238">
        <v>4.4610000000000003</v>
      </c>
      <c r="AU1238">
        <v>5.2640000000000002</v>
      </c>
      <c r="AV1238">
        <v>7.3380000000000001</v>
      </c>
      <c r="AW1238">
        <v>6.1829999999999998</v>
      </c>
      <c r="AX1238">
        <v>640.42200000000003</v>
      </c>
      <c r="AY1238">
        <v>577.48800000000006</v>
      </c>
      <c r="AZ1238">
        <v>254.595</v>
      </c>
      <c r="BA1238">
        <v>525.94702613174832</v>
      </c>
    </row>
    <row r="1239" spans="1:53" x14ac:dyDescent="0.25">
      <c r="A1239">
        <v>1231</v>
      </c>
      <c r="B1239" t="s">
        <v>4260</v>
      </c>
      <c r="C1239" s="7">
        <v>0.16666666666666666</v>
      </c>
      <c r="D1239" t="s">
        <v>3</v>
      </c>
      <c r="E1239" s="16">
        <v>14.832546323842422</v>
      </c>
      <c r="F1239" s="12">
        <v>-3.16225485350845</v>
      </c>
      <c r="G1239" s="13">
        <v>5.7185101436152799</v>
      </c>
      <c r="H1239" s="13">
        <v>4.9361213548267798E-3</v>
      </c>
      <c r="I1239" s="14">
        <v>1.05826260505618E-15</v>
      </c>
      <c r="K1239" t="b">
        <v>0</v>
      </c>
      <c r="L1239" t="b">
        <v>0</v>
      </c>
      <c r="M1239" t="b">
        <v>0</v>
      </c>
      <c r="N1239" t="s">
        <v>9309</v>
      </c>
      <c r="O1239" t="s">
        <v>9714</v>
      </c>
      <c r="P1239">
        <v>210</v>
      </c>
      <c r="Q1239">
        <v>980046</v>
      </c>
      <c r="R1239">
        <v>980679</v>
      </c>
      <c r="S1239">
        <v>1</v>
      </c>
      <c r="T1239" t="s">
        <v>20877</v>
      </c>
      <c r="U1239" s="9">
        <v>151</v>
      </c>
      <c r="V1239" t="s">
        <v>5625</v>
      </c>
      <c r="W1239" t="s">
        <v>5625</v>
      </c>
      <c r="X1239" t="s">
        <v>18183</v>
      </c>
      <c r="Y1239" t="s">
        <v>32634</v>
      </c>
      <c r="Z1239">
        <v>5.7759123352281696</v>
      </c>
      <c r="AA1239" s="12">
        <v>1.00199302703104</v>
      </c>
      <c r="AB1239" s="13">
        <v>-3.1559649300937598</v>
      </c>
      <c r="AC1239" s="13">
        <v>1.5996809316009199E-3</v>
      </c>
      <c r="AD1239" s="13">
        <v>977.02825784297602</v>
      </c>
      <c r="AE1239" s="13">
        <v>0.67288492733444705</v>
      </c>
      <c r="AF1239" s="13">
        <v>8.4984964164206698</v>
      </c>
      <c r="AG1239" s="14">
        <v>1.9206217877607499E-17</v>
      </c>
      <c r="AM1239" t="s">
        <v>5625</v>
      </c>
      <c r="AN1239" t="s">
        <v>5625</v>
      </c>
      <c r="AO1239" t="s">
        <v>5625</v>
      </c>
      <c r="AP1239">
        <v>9.7661852953696897</v>
      </c>
      <c r="AQ1239">
        <v>23.257000000000001</v>
      </c>
      <c r="AR1239">
        <v>15.382</v>
      </c>
      <c r="AS1239">
        <v>10.925000000000001</v>
      </c>
      <c r="AT1239">
        <v>0</v>
      </c>
      <c r="AU1239">
        <v>0</v>
      </c>
      <c r="AV1239">
        <v>0.71499999999999997</v>
      </c>
      <c r="AW1239">
        <v>2.6669999999999998</v>
      </c>
      <c r="AX1239">
        <v>2488.5149999999999</v>
      </c>
      <c r="AY1239">
        <v>2055.9549999999999</v>
      </c>
      <c r="AZ1239">
        <v>141.96799999999999</v>
      </c>
      <c r="BA1239">
        <v>1637.1532055074899</v>
      </c>
    </row>
    <row r="1240" spans="1:53" x14ac:dyDescent="0.25">
      <c r="A1240">
        <v>1232</v>
      </c>
      <c r="B1240" t="s">
        <v>18182</v>
      </c>
      <c r="C1240" s="7" t="s">
        <v>5625</v>
      </c>
      <c r="D1240" t="s">
        <v>5645</v>
      </c>
      <c r="E1240" s="16" t="s">
        <v>5625</v>
      </c>
      <c r="F1240" s="12" t="s">
        <v>5625</v>
      </c>
      <c r="G1240" s="13" t="s">
        <v>5625</v>
      </c>
      <c r="H1240" s="13" t="s">
        <v>5625</v>
      </c>
      <c r="I1240" s="14" t="s">
        <v>5625</v>
      </c>
      <c r="J1240" t="s">
        <v>5625</v>
      </c>
      <c r="K1240" t="b">
        <v>1</v>
      </c>
      <c r="L1240" t="b">
        <v>0</v>
      </c>
      <c r="M1240" t="b">
        <v>0</v>
      </c>
      <c r="N1240" t="s">
        <v>9309</v>
      </c>
      <c r="O1240" t="s">
        <v>9714</v>
      </c>
      <c r="P1240">
        <v>51</v>
      </c>
      <c r="Q1240">
        <v>980779</v>
      </c>
      <c r="R1240">
        <v>980935</v>
      </c>
      <c r="S1240">
        <v>1</v>
      </c>
      <c r="T1240" t="s">
        <v>20877</v>
      </c>
      <c r="U1240" s="9" t="s">
        <v>5625</v>
      </c>
      <c r="V1240" t="s">
        <v>5625</v>
      </c>
      <c r="W1240" t="s">
        <v>5625</v>
      </c>
      <c r="X1240" t="s">
        <v>18181</v>
      </c>
      <c r="Y1240" t="s">
        <v>5625</v>
      </c>
      <c r="Z1240" t="s">
        <v>5625</v>
      </c>
      <c r="AA1240" s="12" t="s">
        <v>5625</v>
      </c>
      <c r="AB1240" s="13" t="s">
        <v>5625</v>
      </c>
      <c r="AC1240" s="13" t="s">
        <v>5625</v>
      </c>
      <c r="AD1240" s="13" t="s">
        <v>5625</v>
      </c>
      <c r="AE1240" s="13" t="s">
        <v>5625</v>
      </c>
      <c r="AF1240" s="13" t="s">
        <v>5625</v>
      </c>
      <c r="AG1240" s="14" t="s">
        <v>5625</v>
      </c>
      <c r="AM1240" t="s">
        <v>5625</v>
      </c>
      <c r="AN1240" t="s">
        <v>5625</v>
      </c>
      <c r="AO1240" t="s">
        <v>5625</v>
      </c>
      <c r="AP1240" t="s">
        <v>5625</v>
      </c>
      <c r="AQ1240" t="s">
        <v>5625</v>
      </c>
      <c r="AR1240" t="s">
        <v>5625</v>
      </c>
      <c r="AS1240" t="s">
        <v>5625</v>
      </c>
      <c r="AT1240" t="s">
        <v>5625</v>
      </c>
      <c r="AU1240" t="s">
        <v>5625</v>
      </c>
      <c r="AV1240" t="s">
        <v>5625</v>
      </c>
      <c r="AW1240" t="s">
        <v>5625</v>
      </c>
      <c r="AX1240" t="s">
        <v>5625</v>
      </c>
      <c r="AY1240" t="s">
        <v>5625</v>
      </c>
      <c r="AZ1240" t="s">
        <v>5625</v>
      </c>
      <c r="BA1240" t="s">
        <v>5625</v>
      </c>
    </row>
    <row r="1241" spans="1:53" x14ac:dyDescent="0.25">
      <c r="A1241">
        <v>1233</v>
      </c>
      <c r="B1241" t="s">
        <v>4259</v>
      </c>
      <c r="C1241" s="7">
        <v>0</v>
      </c>
      <c r="D1241" t="s">
        <v>3</v>
      </c>
      <c r="E1241" s="16">
        <v>11.996778615052669</v>
      </c>
      <c r="F1241" s="12">
        <v>-1.00020498625475</v>
      </c>
      <c r="G1241" s="13">
        <v>2.8033322716956799</v>
      </c>
      <c r="H1241" s="13">
        <v>0.29364996454159698</v>
      </c>
      <c r="I1241" s="14">
        <v>5.9594945767415302E-7</v>
      </c>
      <c r="K1241" t="b">
        <v>0</v>
      </c>
      <c r="L1241" t="b">
        <v>0</v>
      </c>
      <c r="M1241" t="b">
        <v>0</v>
      </c>
      <c r="N1241" t="s">
        <v>9309</v>
      </c>
      <c r="O1241" t="s">
        <v>9714</v>
      </c>
      <c r="P1241">
        <v>196</v>
      </c>
      <c r="Q1241">
        <v>980931</v>
      </c>
      <c r="R1241">
        <v>981522</v>
      </c>
      <c r="S1241">
        <v>1</v>
      </c>
      <c r="T1241" t="s">
        <v>20877</v>
      </c>
      <c r="U1241" s="9">
        <v>252</v>
      </c>
      <c r="V1241" t="s">
        <v>5625</v>
      </c>
      <c r="W1241" t="s">
        <v>5625</v>
      </c>
      <c r="X1241" t="s">
        <v>18180</v>
      </c>
      <c r="Y1241" t="s">
        <v>32633</v>
      </c>
      <c r="Z1241">
        <v>5.86611275762478</v>
      </c>
      <c r="AA1241" s="12">
        <v>0.78210736840124195</v>
      </c>
      <c r="AB1241" s="13">
        <v>-1.27885892227219</v>
      </c>
      <c r="AC1241" s="13">
        <v>0.200946740210283</v>
      </c>
      <c r="AD1241" s="13">
        <v>85.959766871048004</v>
      </c>
      <c r="AE1241" s="13">
        <v>0.50774648380882603</v>
      </c>
      <c r="AF1241" s="13">
        <v>5.5211259183257599</v>
      </c>
      <c r="AG1241" s="14">
        <v>3.3683427994027897E-8</v>
      </c>
      <c r="AM1241" t="s">
        <v>5625</v>
      </c>
      <c r="AN1241" t="s">
        <v>5625</v>
      </c>
      <c r="AO1241" t="s">
        <v>5625</v>
      </c>
      <c r="AP1241">
        <v>5.2301144602106717</v>
      </c>
      <c r="AQ1241">
        <v>20.834</v>
      </c>
      <c r="AR1241">
        <v>14.122</v>
      </c>
      <c r="AS1241">
        <v>7.8010000000000002</v>
      </c>
      <c r="AT1241">
        <v>4.8079999999999998</v>
      </c>
      <c r="AU1241">
        <v>2.1280000000000001</v>
      </c>
      <c r="AV1241">
        <v>3.827</v>
      </c>
      <c r="AW1241">
        <v>2.8559999999999999</v>
      </c>
      <c r="AX1241">
        <v>205.92</v>
      </c>
      <c r="AY1241">
        <v>192.82400000000001</v>
      </c>
      <c r="AZ1241">
        <v>69.488</v>
      </c>
      <c r="BA1241">
        <v>76.101227569876627</v>
      </c>
    </row>
    <row r="1242" spans="1:53" x14ac:dyDescent="0.25">
      <c r="A1242">
        <v>1234</v>
      </c>
      <c r="B1242" t="s">
        <v>4258</v>
      </c>
      <c r="C1242" s="7">
        <v>0</v>
      </c>
      <c r="D1242" t="s">
        <v>3</v>
      </c>
      <c r="E1242" s="16">
        <v>20.333205147893146</v>
      </c>
      <c r="F1242" s="12">
        <v>0.104612832045945</v>
      </c>
      <c r="G1242" s="13">
        <v>4.5090167687484701</v>
      </c>
      <c r="H1242" s="13">
        <v>0.88974240113745495</v>
      </c>
      <c r="I1242" s="14">
        <v>3.7619613897920302E-11</v>
      </c>
      <c r="K1242" t="b">
        <v>0</v>
      </c>
      <c r="L1242" t="b">
        <v>0</v>
      </c>
      <c r="M1242" t="b">
        <v>0</v>
      </c>
      <c r="N1242" t="s">
        <v>9309</v>
      </c>
      <c r="O1242" t="s">
        <v>9714</v>
      </c>
      <c r="P1242">
        <v>192</v>
      </c>
      <c r="Q1242">
        <v>981600</v>
      </c>
      <c r="R1242">
        <v>982179</v>
      </c>
      <c r="S1242">
        <v>-1</v>
      </c>
      <c r="T1242" t="s">
        <v>20877</v>
      </c>
      <c r="U1242" s="9">
        <v>78</v>
      </c>
      <c r="V1242" t="s">
        <v>5625</v>
      </c>
      <c r="W1242" t="s">
        <v>5625</v>
      </c>
      <c r="X1242" t="s">
        <v>18179</v>
      </c>
      <c r="Y1242" t="s">
        <v>32632</v>
      </c>
      <c r="Z1242">
        <v>13.5616646647444</v>
      </c>
      <c r="AA1242" s="12">
        <v>0.53181362360531104</v>
      </c>
      <c r="AB1242" s="13">
        <v>0.196709575314649</v>
      </c>
      <c r="AC1242" s="13">
        <v>0.84405481648381597</v>
      </c>
      <c r="AD1242" s="13">
        <v>496.87639053901501</v>
      </c>
      <c r="AE1242" s="13">
        <v>0.63332718940960198</v>
      </c>
      <c r="AF1242" s="13">
        <v>7.1195692276402198</v>
      </c>
      <c r="AG1242" s="14">
        <v>1.08264898695078E-12</v>
      </c>
      <c r="AM1242" t="s">
        <v>5625</v>
      </c>
      <c r="AN1242" t="s">
        <v>5625</v>
      </c>
      <c r="AO1242" t="s">
        <v>5625</v>
      </c>
      <c r="AP1242">
        <v>17.540820591572579</v>
      </c>
      <c r="AQ1242">
        <v>26.812999999999999</v>
      </c>
      <c r="AR1242">
        <v>21.622</v>
      </c>
      <c r="AS1242">
        <v>15.356999999999999</v>
      </c>
      <c r="AT1242">
        <v>9.8160000000000007</v>
      </c>
      <c r="AU1242">
        <v>6.516</v>
      </c>
      <c r="AV1242">
        <v>21.094000000000001</v>
      </c>
      <c r="AW1242">
        <v>14.577</v>
      </c>
      <c r="AX1242">
        <v>1860.3130000000001</v>
      </c>
      <c r="AY1242">
        <v>807.76800000000003</v>
      </c>
      <c r="AZ1242">
        <v>104.307</v>
      </c>
      <c r="BA1242">
        <v>704.50043291713428</v>
      </c>
    </row>
    <row r="1243" spans="1:53" x14ac:dyDescent="0.25">
      <c r="A1243">
        <v>1235</v>
      </c>
      <c r="B1243" t="s">
        <v>18178</v>
      </c>
      <c r="C1243" s="7" t="s">
        <v>5625</v>
      </c>
      <c r="D1243" t="s">
        <v>5645</v>
      </c>
      <c r="E1243" s="16" t="s">
        <v>5625</v>
      </c>
      <c r="F1243" s="12" t="s">
        <v>5625</v>
      </c>
      <c r="G1243" s="13" t="s">
        <v>5625</v>
      </c>
      <c r="H1243" s="13" t="s">
        <v>5625</v>
      </c>
      <c r="I1243" s="14" t="s">
        <v>5625</v>
      </c>
      <c r="J1243" t="s">
        <v>5625</v>
      </c>
      <c r="K1243" t="b">
        <v>1</v>
      </c>
      <c r="L1243" t="b">
        <v>0</v>
      </c>
      <c r="M1243" t="b">
        <v>0</v>
      </c>
      <c r="N1243" t="s">
        <v>9309</v>
      </c>
      <c r="O1243" t="s">
        <v>9714</v>
      </c>
      <c r="P1243">
        <v>36</v>
      </c>
      <c r="Q1243">
        <v>982217</v>
      </c>
      <c r="R1243">
        <v>982328</v>
      </c>
      <c r="S1243">
        <v>1</v>
      </c>
      <c r="T1243" t="s">
        <v>20877</v>
      </c>
      <c r="U1243" s="9" t="s">
        <v>5625</v>
      </c>
      <c r="V1243" t="s">
        <v>5625</v>
      </c>
      <c r="W1243" t="s">
        <v>5625</v>
      </c>
      <c r="X1243" t="s">
        <v>18177</v>
      </c>
      <c r="Y1243" t="s">
        <v>5625</v>
      </c>
      <c r="Z1243" t="s">
        <v>5625</v>
      </c>
      <c r="AA1243" s="12" t="s">
        <v>5625</v>
      </c>
      <c r="AB1243" s="13" t="s">
        <v>5625</v>
      </c>
      <c r="AC1243" s="13" t="s">
        <v>5625</v>
      </c>
      <c r="AD1243" s="13" t="s">
        <v>5625</v>
      </c>
      <c r="AE1243" s="13" t="s">
        <v>5625</v>
      </c>
      <c r="AF1243" s="13" t="s">
        <v>5625</v>
      </c>
      <c r="AG1243" s="14" t="s">
        <v>5625</v>
      </c>
      <c r="AM1243" t="s">
        <v>5625</v>
      </c>
      <c r="AN1243" t="s">
        <v>5625</v>
      </c>
      <c r="AO1243" t="s">
        <v>5625</v>
      </c>
      <c r="AP1243" t="s">
        <v>5625</v>
      </c>
      <c r="AQ1243" t="s">
        <v>5625</v>
      </c>
      <c r="AR1243" t="s">
        <v>5625</v>
      </c>
      <c r="AS1243" t="s">
        <v>5625</v>
      </c>
      <c r="AT1243" t="s">
        <v>5625</v>
      </c>
      <c r="AU1243" t="s">
        <v>5625</v>
      </c>
      <c r="AV1243" t="s">
        <v>5625</v>
      </c>
      <c r="AW1243" t="s">
        <v>5625</v>
      </c>
      <c r="AX1243" t="s">
        <v>5625</v>
      </c>
      <c r="AY1243" t="s">
        <v>5625</v>
      </c>
      <c r="AZ1243" t="s">
        <v>5625</v>
      </c>
      <c r="BA1243" t="s">
        <v>5625</v>
      </c>
    </row>
    <row r="1244" spans="1:53" x14ac:dyDescent="0.25">
      <c r="A1244">
        <v>1236</v>
      </c>
      <c r="B1244" t="s">
        <v>4257</v>
      </c>
      <c r="C1244" s="7">
        <v>0</v>
      </c>
      <c r="D1244" t="s">
        <v>50</v>
      </c>
      <c r="E1244" s="16">
        <v>25.221393649344179</v>
      </c>
      <c r="F1244" s="12">
        <v>-1.41623385223274</v>
      </c>
      <c r="G1244" s="13">
        <v>0.846102765592329</v>
      </c>
      <c r="H1244" s="13">
        <v>7.1211521339690803E-2</v>
      </c>
      <c r="I1244" s="14">
        <v>0.11623431164987399</v>
      </c>
      <c r="K1244" t="b">
        <v>0</v>
      </c>
      <c r="L1244" t="b">
        <v>0</v>
      </c>
      <c r="M1244" t="b">
        <v>0</v>
      </c>
      <c r="N1244" t="s">
        <v>9309</v>
      </c>
      <c r="O1244" t="s">
        <v>9714</v>
      </c>
      <c r="P1244">
        <v>149</v>
      </c>
      <c r="Q1244">
        <v>982426</v>
      </c>
      <c r="R1244">
        <v>982876</v>
      </c>
      <c r="S1244">
        <v>1</v>
      </c>
      <c r="T1244" t="s">
        <v>20877</v>
      </c>
      <c r="U1244" s="9">
        <v>247</v>
      </c>
      <c r="V1244" t="s">
        <v>6700</v>
      </c>
      <c r="W1244" t="s">
        <v>6701</v>
      </c>
      <c r="X1244" t="s">
        <v>18176</v>
      </c>
      <c r="Y1244" t="s">
        <v>32631</v>
      </c>
      <c r="Z1244">
        <v>8.8757513729014601</v>
      </c>
      <c r="AA1244" s="12">
        <v>0.67466276036011197</v>
      </c>
      <c r="AB1244" s="13">
        <v>-2.0991730023409101</v>
      </c>
      <c r="AC1244" s="13">
        <v>3.5801652986865801E-2</v>
      </c>
      <c r="AD1244" s="13">
        <v>43.622982439449203</v>
      </c>
      <c r="AE1244" s="13">
        <v>0.430091783524013</v>
      </c>
      <c r="AF1244" s="13">
        <v>1.9672609382575901</v>
      </c>
      <c r="AG1244" s="14">
        <v>4.9153135864683901E-2</v>
      </c>
      <c r="AI1244" t="s">
        <v>9848</v>
      </c>
      <c r="AJ1244" t="s">
        <v>18175</v>
      </c>
      <c r="AK1244" t="s">
        <v>18174</v>
      </c>
      <c r="AM1244" t="s">
        <v>5625</v>
      </c>
      <c r="AN1244" t="s">
        <v>5625</v>
      </c>
      <c r="AO1244" t="s">
        <v>5625</v>
      </c>
      <c r="AP1244">
        <v>16.681574597376706</v>
      </c>
      <c r="AQ1244">
        <v>38.662999999999997</v>
      </c>
      <c r="AR1244">
        <v>17.001000000000001</v>
      </c>
      <c r="AS1244">
        <v>28.54</v>
      </c>
      <c r="AT1244">
        <v>6.3150000000000004</v>
      </c>
      <c r="AU1244">
        <v>5.5890000000000004</v>
      </c>
      <c r="AV1244">
        <v>4.0209999999999999</v>
      </c>
      <c r="AW1244">
        <v>7.5019999999999998</v>
      </c>
      <c r="AX1244">
        <v>57.136000000000003</v>
      </c>
      <c r="AY1244">
        <v>86.611000000000004</v>
      </c>
      <c r="AZ1244">
        <v>62.271999999999998</v>
      </c>
      <c r="BA1244">
        <v>55.525710486169238</v>
      </c>
    </row>
    <row r="1245" spans="1:53" x14ac:dyDescent="0.25">
      <c r="A1245">
        <v>1237</v>
      </c>
      <c r="B1245" t="s">
        <v>4255</v>
      </c>
      <c r="C1245" s="7">
        <v>0</v>
      </c>
      <c r="D1245" t="s">
        <v>4256</v>
      </c>
      <c r="E1245" s="16">
        <v>44.905058299437215</v>
      </c>
      <c r="F1245" s="12">
        <v>-2.10321343983833</v>
      </c>
      <c r="G1245" s="13">
        <v>1.3091534712989099</v>
      </c>
      <c r="H1245" s="13">
        <v>7.4081637512798395E-4</v>
      </c>
      <c r="I1245" s="14">
        <v>2.1559646784698499E-2</v>
      </c>
      <c r="K1245" t="b">
        <v>0</v>
      </c>
      <c r="L1245" t="b">
        <v>0</v>
      </c>
      <c r="M1245" t="b">
        <v>0</v>
      </c>
      <c r="N1245" t="s">
        <v>9309</v>
      </c>
      <c r="O1245" t="s">
        <v>9714</v>
      </c>
      <c r="P1245">
        <v>210</v>
      </c>
      <c r="Q1245">
        <v>983007</v>
      </c>
      <c r="R1245">
        <v>983640</v>
      </c>
      <c r="S1245">
        <v>1</v>
      </c>
      <c r="T1245" t="s">
        <v>20877</v>
      </c>
      <c r="U1245" s="9">
        <v>131</v>
      </c>
      <c r="V1245" t="s">
        <v>6702</v>
      </c>
      <c r="W1245" t="s">
        <v>5625</v>
      </c>
      <c r="X1245" t="s">
        <v>18173</v>
      </c>
      <c r="Y1245" t="s">
        <v>32630</v>
      </c>
      <c r="Z1245">
        <v>19.215680632985801</v>
      </c>
      <c r="AA1245" s="12">
        <v>0.562747526716596</v>
      </c>
      <c r="AB1245" s="13">
        <v>-3.7374014811041998</v>
      </c>
      <c r="AC1245" s="13">
        <v>1.85931906568669E-4</v>
      </c>
      <c r="AD1245" s="13">
        <v>136.78020289391799</v>
      </c>
      <c r="AE1245" s="13">
        <v>0.47657809507328502</v>
      </c>
      <c r="AF1245" s="13">
        <v>2.7469862438759298</v>
      </c>
      <c r="AG1245" s="14">
        <v>6.0145657091873299E-3</v>
      </c>
      <c r="AH1245" t="s">
        <v>18172</v>
      </c>
      <c r="AI1245" t="s">
        <v>12308</v>
      </c>
      <c r="AJ1245" t="s">
        <v>14124</v>
      </c>
      <c r="AM1245" t="s">
        <v>5625</v>
      </c>
      <c r="AN1245" t="s">
        <v>5625</v>
      </c>
      <c r="AO1245" t="s">
        <v>5625</v>
      </c>
      <c r="AP1245">
        <v>34.879233197748896</v>
      </c>
      <c r="AQ1245">
        <v>68.078999999999994</v>
      </c>
      <c r="AR1245">
        <v>32.962000000000003</v>
      </c>
      <c r="AS1245">
        <v>43.7</v>
      </c>
      <c r="AT1245">
        <v>6.734</v>
      </c>
      <c r="AU1245">
        <v>3.9729999999999999</v>
      </c>
      <c r="AV1245">
        <v>8.5749999999999993</v>
      </c>
      <c r="AW1245">
        <v>2.6669999999999998</v>
      </c>
      <c r="AX1245">
        <v>90.441999999999993</v>
      </c>
      <c r="AY1245">
        <v>231.56299999999999</v>
      </c>
      <c r="AZ1245">
        <v>225.16399999999999</v>
      </c>
      <c r="BA1245">
        <v>100.65679744530679</v>
      </c>
    </row>
    <row r="1246" spans="1:53" x14ac:dyDescent="0.25">
      <c r="A1246">
        <v>1238</v>
      </c>
      <c r="B1246" t="s">
        <v>18171</v>
      </c>
      <c r="C1246" s="7" t="s">
        <v>5625</v>
      </c>
      <c r="D1246" t="s">
        <v>5645</v>
      </c>
      <c r="E1246" s="16" t="s">
        <v>5625</v>
      </c>
      <c r="F1246" s="12" t="s">
        <v>5625</v>
      </c>
      <c r="G1246" s="13" t="s">
        <v>5625</v>
      </c>
      <c r="H1246" s="13" t="s">
        <v>5625</v>
      </c>
      <c r="I1246" s="14" t="s">
        <v>5625</v>
      </c>
      <c r="J1246" t="s">
        <v>5625</v>
      </c>
      <c r="K1246" t="b">
        <v>1</v>
      </c>
      <c r="L1246" t="b">
        <v>0</v>
      </c>
      <c r="M1246" t="b">
        <v>0</v>
      </c>
      <c r="N1246" t="s">
        <v>9309</v>
      </c>
      <c r="O1246" t="s">
        <v>9714</v>
      </c>
      <c r="P1246">
        <v>42</v>
      </c>
      <c r="Q1246">
        <v>984004</v>
      </c>
      <c r="R1246">
        <v>984133</v>
      </c>
      <c r="S1246">
        <v>1</v>
      </c>
      <c r="T1246" t="s">
        <v>20877</v>
      </c>
      <c r="U1246" s="9" t="s">
        <v>5625</v>
      </c>
      <c r="V1246" t="s">
        <v>5625</v>
      </c>
      <c r="W1246" t="s">
        <v>5625</v>
      </c>
      <c r="X1246" t="s">
        <v>18170</v>
      </c>
      <c r="Y1246" t="s">
        <v>5625</v>
      </c>
      <c r="Z1246" t="s">
        <v>5625</v>
      </c>
      <c r="AA1246" s="12" t="s">
        <v>5625</v>
      </c>
      <c r="AB1246" s="13" t="s">
        <v>5625</v>
      </c>
      <c r="AC1246" s="13" t="s">
        <v>5625</v>
      </c>
      <c r="AD1246" s="13" t="s">
        <v>5625</v>
      </c>
      <c r="AE1246" s="13" t="s">
        <v>5625</v>
      </c>
      <c r="AF1246" s="13" t="s">
        <v>5625</v>
      </c>
      <c r="AG1246" s="14" t="s">
        <v>5625</v>
      </c>
      <c r="AM1246" t="s">
        <v>5625</v>
      </c>
      <c r="AN1246" t="s">
        <v>5625</v>
      </c>
      <c r="AO1246" t="s">
        <v>5625</v>
      </c>
      <c r="AP1246" t="s">
        <v>5625</v>
      </c>
      <c r="AQ1246" t="s">
        <v>5625</v>
      </c>
      <c r="AR1246" t="s">
        <v>5625</v>
      </c>
      <c r="AS1246" t="s">
        <v>5625</v>
      </c>
      <c r="AT1246" t="s">
        <v>5625</v>
      </c>
      <c r="AU1246" t="s">
        <v>5625</v>
      </c>
      <c r="AV1246" t="s">
        <v>5625</v>
      </c>
      <c r="AW1246" t="s">
        <v>5625</v>
      </c>
      <c r="AX1246" t="s">
        <v>5625</v>
      </c>
      <c r="AY1246" t="s">
        <v>5625</v>
      </c>
      <c r="AZ1246" t="s">
        <v>5625</v>
      </c>
      <c r="BA1246" t="s">
        <v>5625</v>
      </c>
    </row>
    <row r="1247" spans="1:53" x14ac:dyDescent="0.25">
      <c r="A1247">
        <v>1239</v>
      </c>
      <c r="B1247" t="s">
        <v>4254</v>
      </c>
      <c r="C1247" s="7">
        <v>0</v>
      </c>
      <c r="D1247" t="s">
        <v>5645</v>
      </c>
      <c r="E1247" s="16">
        <v>309.68408952146041</v>
      </c>
      <c r="F1247" s="12">
        <v>-0.23465380304757999</v>
      </c>
      <c r="G1247" s="13">
        <v>-0.33523497919548101</v>
      </c>
      <c r="H1247" s="13">
        <v>0.56809169966922901</v>
      </c>
      <c r="I1247" s="14">
        <v>0.66277089917085696</v>
      </c>
      <c r="K1247" t="b">
        <v>0</v>
      </c>
      <c r="L1247" t="b">
        <v>0</v>
      </c>
      <c r="M1247" t="b">
        <v>0</v>
      </c>
      <c r="N1247" t="s">
        <v>9309</v>
      </c>
      <c r="O1247" t="s">
        <v>9714</v>
      </c>
      <c r="P1247">
        <v>128</v>
      </c>
      <c r="Q1247">
        <v>984259</v>
      </c>
      <c r="R1247">
        <v>984646</v>
      </c>
      <c r="S1247">
        <v>1</v>
      </c>
      <c r="T1247" t="s">
        <v>20877</v>
      </c>
      <c r="U1247" s="9">
        <v>619</v>
      </c>
      <c r="V1247" t="s">
        <v>5625</v>
      </c>
      <c r="W1247" t="s">
        <v>5625</v>
      </c>
      <c r="X1247" t="s">
        <v>18169</v>
      </c>
      <c r="Y1247" t="s">
        <v>32629</v>
      </c>
      <c r="Z1247">
        <v>125.38232524511599</v>
      </c>
      <c r="AA1247" s="12">
        <v>0.323565547783631</v>
      </c>
      <c r="AB1247" s="13">
        <v>-0.72521257178002496</v>
      </c>
      <c r="AC1247" s="13">
        <v>0.468321631448539</v>
      </c>
      <c r="AD1247" s="13">
        <v>288.28857046025001</v>
      </c>
      <c r="AE1247" s="13">
        <v>0.51678742076123496</v>
      </c>
      <c r="AF1247" s="13">
        <v>-0.64869028487898495</v>
      </c>
      <c r="AG1247" s="14">
        <v>0.51653858514586404</v>
      </c>
      <c r="AM1247" t="s">
        <v>5625</v>
      </c>
      <c r="AN1247" t="s">
        <v>5625</v>
      </c>
      <c r="AO1247" t="s">
        <v>5625</v>
      </c>
      <c r="AP1247">
        <v>254.44535808584166</v>
      </c>
      <c r="AQ1247">
        <v>441.96</v>
      </c>
      <c r="AR1247">
        <v>230.03800000000001</v>
      </c>
      <c r="AS1247">
        <v>312.29300000000001</v>
      </c>
      <c r="AT1247">
        <v>172.56</v>
      </c>
      <c r="AU1247">
        <v>162.46899999999999</v>
      </c>
      <c r="AV1247">
        <v>128.57400000000001</v>
      </c>
      <c r="AW1247">
        <v>170.108</v>
      </c>
      <c r="AX1247">
        <v>194.881</v>
      </c>
      <c r="AY1247">
        <v>506.83499999999998</v>
      </c>
      <c r="AZ1247">
        <v>535.58299999999997</v>
      </c>
      <c r="BA1247">
        <v>133.97191774279207</v>
      </c>
    </row>
    <row r="1248" spans="1:53" x14ac:dyDescent="0.25">
      <c r="A1248">
        <v>1240</v>
      </c>
      <c r="B1248" t="s">
        <v>4253</v>
      </c>
      <c r="C1248" s="7">
        <v>0</v>
      </c>
      <c r="D1248" t="s">
        <v>5645</v>
      </c>
      <c r="E1248" s="16">
        <v>115.81209227440084</v>
      </c>
      <c r="F1248" s="12">
        <v>1.21665516894251</v>
      </c>
      <c r="G1248" s="13">
        <v>-0.75756887860906097</v>
      </c>
      <c r="H1248" s="13">
        <v>2.8521744943613099E-2</v>
      </c>
      <c r="I1248" s="14">
        <v>0.40208103609346901</v>
      </c>
      <c r="K1248" t="b">
        <v>0</v>
      </c>
      <c r="L1248" t="b">
        <v>0</v>
      </c>
      <c r="M1248" t="b">
        <v>0</v>
      </c>
      <c r="N1248" t="s">
        <v>9309</v>
      </c>
      <c r="O1248" t="s">
        <v>9714</v>
      </c>
      <c r="P1248">
        <v>164</v>
      </c>
      <c r="Q1248">
        <v>984754</v>
      </c>
      <c r="R1248">
        <v>985249</v>
      </c>
      <c r="S1248">
        <v>-1</v>
      </c>
      <c r="T1248" t="s">
        <v>20877</v>
      </c>
      <c r="U1248" s="9">
        <v>108</v>
      </c>
      <c r="V1248" t="s">
        <v>5625</v>
      </c>
      <c r="W1248" t="s">
        <v>5625</v>
      </c>
      <c r="X1248" t="s">
        <v>18168</v>
      </c>
      <c r="Y1248" t="s">
        <v>32628</v>
      </c>
      <c r="Z1248">
        <v>109.82134148474501</v>
      </c>
      <c r="AA1248" s="12">
        <v>0.48607757620256498</v>
      </c>
      <c r="AB1248" s="13">
        <v>2.5030061630234299</v>
      </c>
      <c r="AC1248" s="13">
        <v>1.23143399704151E-2</v>
      </c>
      <c r="AD1248" s="13">
        <v>123.744636441553</v>
      </c>
      <c r="AE1248" s="13">
        <v>0.66493309579215498</v>
      </c>
      <c r="AF1248" s="13">
        <v>-1.1393159453231101</v>
      </c>
      <c r="AG1248" s="14">
        <v>0.25457140008821599</v>
      </c>
      <c r="AM1248" t="s">
        <v>5625</v>
      </c>
      <c r="AN1248" t="s">
        <v>5625</v>
      </c>
      <c r="AO1248" t="s">
        <v>5625</v>
      </c>
      <c r="AP1248">
        <v>161.46336909760339</v>
      </c>
      <c r="AQ1248">
        <v>42.177999999999997</v>
      </c>
      <c r="AR1248">
        <v>178.44300000000001</v>
      </c>
      <c r="AS1248">
        <v>81.164000000000001</v>
      </c>
      <c r="AT1248">
        <v>163.61500000000001</v>
      </c>
      <c r="AU1248">
        <v>149.88499999999999</v>
      </c>
      <c r="AV1248">
        <v>129.76400000000001</v>
      </c>
      <c r="AW1248">
        <v>218.245</v>
      </c>
      <c r="AX1248">
        <v>158.595</v>
      </c>
      <c r="AY1248">
        <v>43.648000000000003</v>
      </c>
      <c r="AZ1248">
        <v>34.161999999999999</v>
      </c>
      <c r="BA1248">
        <v>131.24258842185458</v>
      </c>
    </row>
    <row r="1249" spans="1:53" x14ac:dyDescent="0.25">
      <c r="A1249">
        <v>1241</v>
      </c>
      <c r="B1249" t="s">
        <v>4252</v>
      </c>
      <c r="C1249" s="7">
        <v>0</v>
      </c>
      <c r="D1249" t="s">
        <v>635</v>
      </c>
      <c r="E1249" s="16">
        <v>83.111731414852912</v>
      </c>
      <c r="F1249" s="12">
        <v>3.2181638213659798</v>
      </c>
      <c r="G1249" s="13">
        <v>-1.2606369208603501</v>
      </c>
      <c r="H1249" s="13">
        <v>2.7514713621208201E-24</v>
      </c>
      <c r="I1249" s="14">
        <v>2.9873222667798599E-2</v>
      </c>
      <c r="K1249" t="b">
        <v>0</v>
      </c>
      <c r="L1249" t="b">
        <v>0</v>
      </c>
      <c r="M1249" t="b">
        <v>0</v>
      </c>
      <c r="N1249" t="s">
        <v>9309</v>
      </c>
      <c r="O1249" t="s">
        <v>9714</v>
      </c>
      <c r="P1249">
        <v>445</v>
      </c>
      <c r="Q1249">
        <v>985431</v>
      </c>
      <c r="R1249">
        <v>986769</v>
      </c>
      <c r="S1249">
        <v>1</v>
      </c>
      <c r="T1249" t="s">
        <v>20877</v>
      </c>
      <c r="U1249" s="9">
        <v>182</v>
      </c>
      <c r="V1249" t="s">
        <v>6703</v>
      </c>
      <c r="W1249" t="s">
        <v>6057</v>
      </c>
      <c r="X1249" t="s">
        <v>18167</v>
      </c>
      <c r="Y1249" t="s">
        <v>32627</v>
      </c>
      <c r="Z1249">
        <v>646.88786101787605</v>
      </c>
      <c r="AA1249" s="12">
        <v>0.30551751591794402</v>
      </c>
      <c r="AB1249" s="13">
        <v>10.5334838550806</v>
      </c>
      <c r="AC1249" s="13">
        <v>6.0551111977508304E-26</v>
      </c>
      <c r="AD1249" s="13">
        <v>210.780908682562</v>
      </c>
      <c r="AE1249" s="13">
        <v>0.48251346177536297</v>
      </c>
      <c r="AF1249" s="13">
        <v>-2.6126461140005302</v>
      </c>
      <c r="AG1249" s="14">
        <v>8.9844278700146104E-3</v>
      </c>
      <c r="AI1249" t="s">
        <v>4164</v>
      </c>
      <c r="AJ1249" t="s">
        <v>11459</v>
      </c>
      <c r="AK1249" t="s">
        <v>18166</v>
      </c>
      <c r="AM1249" t="s">
        <v>5625</v>
      </c>
      <c r="AN1249" t="s">
        <v>5625</v>
      </c>
      <c r="AO1249" t="s">
        <v>5625</v>
      </c>
      <c r="AP1249">
        <v>84.155925659411622</v>
      </c>
      <c r="AQ1249">
        <v>123.43</v>
      </c>
      <c r="AR1249">
        <v>52.500999999999998</v>
      </c>
      <c r="AS1249">
        <v>72.36</v>
      </c>
      <c r="AT1249">
        <v>432.20699999999999</v>
      </c>
      <c r="AU1249">
        <v>441.72699999999998</v>
      </c>
      <c r="AV1249">
        <v>571.34799999999996</v>
      </c>
      <c r="AW1249">
        <v>426.41300000000001</v>
      </c>
      <c r="AX1249">
        <v>28.44</v>
      </c>
      <c r="AY1249">
        <v>67.757000000000005</v>
      </c>
      <c r="AZ1249">
        <v>68.247</v>
      </c>
      <c r="BA1249">
        <v>22.409479568409111</v>
      </c>
    </row>
    <row r="1250" spans="1:53" x14ac:dyDescent="0.25">
      <c r="A1250">
        <v>1242</v>
      </c>
      <c r="B1250" t="s">
        <v>18165</v>
      </c>
      <c r="C1250" s="7" t="s">
        <v>5625</v>
      </c>
      <c r="D1250" t="s">
        <v>5645</v>
      </c>
      <c r="E1250" s="16" t="s">
        <v>5625</v>
      </c>
      <c r="F1250" s="12" t="s">
        <v>5625</v>
      </c>
      <c r="G1250" s="13" t="s">
        <v>5625</v>
      </c>
      <c r="H1250" s="13" t="s">
        <v>5625</v>
      </c>
      <c r="I1250" s="14" t="s">
        <v>5625</v>
      </c>
      <c r="J1250" t="s">
        <v>5625</v>
      </c>
      <c r="K1250" t="b">
        <v>1</v>
      </c>
      <c r="L1250" t="b">
        <v>0</v>
      </c>
      <c r="M1250" t="b">
        <v>0</v>
      </c>
      <c r="N1250" t="s">
        <v>9309</v>
      </c>
      <c r="O1250" t="s">
        <v>9714</v>
      </c>
      <c r="P1250">
        <v>49</v>
      </c>
      <c r="Q1250">
        <v>986952</v>
      </c>
      <c r="R1250">
        <v>987102</v>
      </c>
      <c r="S1250">
        <v>1</v>
      </c>
      <c r="T1250" t="s">
        <v>20877</v>
      </c>
      <c r="U1250" s="9" t="s">
        <v>5625</v>
      </c>
      <c r="V1250" t="s">
        <v>5625</v>
      </c>
      <c r="W1250" t="s">
        <v>5625</v>
      </c>
      <c r="X1250" t="s">
        <v>18164</v>
      </c>
      <c r="Y1250" t="s">
        <v>5625</v>
      </c>
      <c r="Z1250" t="s">
        <v>5625</v>
      </c>
      <c r="AA1250" s="12" t="s">
        <v>5625</v>
      </c>
      <c r="AB1250" s="13" t="s">
        <v>5625</v>
      </c>
      <c r="AC1250" s="13" t="s">
        <v>5625</v>
      </c>
      <c r="AD1250" s="13" t="s">
        <v>5625</v>
      </c>
      <c r="AE1250" s="13" t="s">
        <v>5625</v>
      </c>
      <c r="AF1250" s="13" t="s">
        <v>5625</v>
      </c>
      <c r="AG1250" s="14" t="s">
        <v>5625</v>
      </c>
      <c r="AM1250" t="s">
        <v>5625</v>
      </c>
      <c r="AN1250" t="s">
        <v>5625</v>
      </c>
      <c r="AO1250" t="s">
        <v>5625</v>
      </c>
      <c r="AP1250" t="s">
        <v>5625</v>
      </c>
      <c r="AQ1250" t="s">
        <v>5625</v>
      </c>
      <c r="AR1250" t="s">
        <v>5625</v>
      </c>
      <c r="AS1250" t="s">
        <v>5625</v>
      </c>
      <c r="AT1250" t="s">
        <v>5625</v>
      </c>
      <c r="AU1250" t="s">
        <v>5625</v>
      </c>
      <c r="AV1250" t="s">
        <v>5625</v>
      </c>
      <c r="AW1250" t="s">
        <v>5625</v>
      </c>
      <c r="AX1250" t="s">
        <v>5625</v>
      </c>
      <c r="AY1250" t="s">
        <v>5625</v>
      </c>
      <c r="AZ1250" t="s">
        <v>5625</v>
      </c>
      <c r="BA1250" t="s">
        <v>5625</v>
      </c>
    </row>
    <row r="1251" spans="1:53" x14ac:dyDescent="0.25">
      <c r="A1251">
        <v>1243</v>
      </c>
      <c r="B1251" t="s">
        <v>2604</v>
      </c>
      <c r="C1251" s="7">
        <v>0</v>
      </c>
      <c r="D1251" t="s">
        <v>439</v>
      </c>
      <c r="E1251" s="16">
        <v>5.8263932057274763</v>
      </c>
      <c r="F1251" s="12">
        <v>6.6197133945878894E-2</v>
      </c>
      <c r="G1251" s="13">
        <v>3.2315478025885098</v>
      </c>
      <c r="H1251" s="13">
        <v>0.943168826284707</v>
      </c>
      <c r="I1251" s="14">
        <v>3.4419731598942898E-11</v>
      </c>
      <c r="K1251" t="b">
        <v>0</v>
      </c>
      <c r="L1251" t="b">
        <v>0</v>
      </c>
      <c r="M1251" t="b">
        <v>0</v>
      </c>
      <c r="N1251" t="s">
        <v>9309</v>
      </c>
      <c r="O1251" t="s">
        <v>9714</v>
      </c>
      <c r="P1251">
        <v>737</v>
      </c>
      <c r="Q1251">
        <v>987527</v>
      </c>
      <c r="R1251">
        <v>989741</v>
      </c>
      <c r="S1251">
        <v>1</v>
      </c>
      <c r="T1251" t="s">
        <v>20877</v>
      </c>
      <c r="U1251" s="9">
        <v>758</v>
      </c>
      <c r="V1251" t="s">
        <v>6446</v>
      </c>
      <c r="W1251" t="s">
        <v>6447</v>
      </c>
      <c r="X1251" t="s">
        <v>18163</v>
      </c>
      <c r="Y1251" t="s">
        <v>32626</v>
      </c>
      <c r="Z1251">
        <v>15.628455429823401</v>
      </c>
      <c r="AA1251" s="12">
        <v>0.63692998625199304</v>
      </c>
      <c r="AB1251" s="13">
        <v>0.103931570776586</v>
      </c>
      <c r="AC1251" s="13">
        <v>0.91722365291297603</v>
      </c>
      <c r="AD1251" s="13">
        <v>195.649537596172</v>
      </c>
      <c r="AE1251" s="13">
        <v>0.45303824593744701</v>
      </c>
      <c r="AF1251" s="13">
        <v>7.1330573777532704</v>
      </c>
      <c r="AG1251" s="14">
        <v>9.8163610989985006E-13</v>
      </c>
      <c r="AH1251" t="s">
        <v>18154</v>
      </c>
      <c r="AI1251" t="s">
        <v>18162</v>
      </c>
      <c r="AJ1251" t="s">
        <v>18161</v>
      </c>
      <c r="AK1251" t="s">
        <v>18160</v>
      </c>
      <c r="AM1251" t="s">
        <v>5625</v>
      </c>
      <c r="AN1251" t="s">
        <v>5625</v>
      </c>
      <c r="AO1251" t="s">
        <v>5625</v>
      </c>
      <c r="AP1251">
        <v>6.9805728229099078</v>
      </c>
      <c r="AQ1251">
        <v>5.1989999999999998</v>
      </c>
      <c r="AR1251">
        <v>7.8540000000000001</v>
      </c>
      <c r="AS1251">
        <v>3.2719999999999998</v>
      </c>
      <c r="AT1251">
        <v>1.925</v>
      </c>
      <c r="AU1251">
        <v>2.2719999999999998</v>
      </c>
      <c r="AV1251">
        <v>1.839</v>
      </c>
      <c r="AW1251">
        <v>9.9109999999999996</v>
      </c>
      <c r="AX1251">
        <v>122.01300000000001</v>
      </c>
      <c r="AY1251">
        <v>74.816000000000003</v>
      </c>
      <c r="AZ1251">
        <v>50.845999999999997</v>
      </c>
      <c r="BA1251">
        <v>84.360708513031511</v>
      </c>
    </row>
    <row r="1252" spans="1:53" x14ac:dyDescent="0.25">
      <c r="A1252">
        <v>1244</v>
      </c>
      <c r="B1252" t="s">
        <v>4251</v>
      </c>
      <c r="C1252" s="7">
        <v>8.3333333333333329E-2</v>
      </c>
      <c r="D1252" t="s">
        <v>441</v>
      </c>
      <c r="E1252" s="16">
        <v>7.078398021503812</v>
      </c>
      <c r="F1252" s="12">
        <v>-1.1789562945165399</v>
      </c>
      <c r="G1252" s="13">
        <v>3.0956131579178598</v>
      </c>
      <c r="H1252" s="13">
        <v>0.294352862299254</v>
      </c>
      <c r="I1252" s="14">
        <v>1.3372322740103301E-11</v>
      </c>
      <c r="K1252" t="b">
        <v>0</v>
      </c>
      <c r="L1252" t="b">
        <v>0</v>
      </c>
      <c r="M1252" t="b">
        <v>0</v>
      </c>
      <c r="N1252" t="s">
        <v>9309</v>
      </c>
      <c r="O1252" t="s">
        <v>9714</v>
      </c>
      <c r="P1252">
        <v>196</v>
      </c>
      <c r="Q1252">
        <v>989734</v>
      </c>
      <c r="R1252">
        <v>990325</v>
      </c>
      <c r="S1252">
        <v>1</v>
      </c>
      <c r="T1252" t="s">
        <v>20877</v>
      </c>
      <c r="U1252" s="9">
        <v>-7</v>
      </c>
      <c r="V1252" t="s">
        <v>6448</v>
      </c>
      <c r="W1252" t="s">
        <v>6449</v>
      </c>
      <c r="X1252" t="s">
        <v>18159</v>
      </c>
      <c r="Y1252" t="s">
        <v>32625</v>
      </c>
      <c r="Z1252">
        <v>3.4664841573190599</v>
      </c>
      <c r="AA1252" s="12">
        <v>0.92313881754504201</v>
      </c>
      <c r="AB1252" s="13">
        <v>-1.2771170187077701</v>
      </c>
      <c r="AC1252" s="13">
        <v>0.20156093731729399</v>
      </c>
      <c r="AD1252" s="13">
        <v>58.9019866467696</v>
      </c>
      <c r="AE1252" s="13">
        <v>0.4259811073375</v>
      </c>
      <c r="AF1252" s="13">
        <v>7.2670198386644502</v>
      </c>
      <c r="AG1252" s="14">
        <v>3.6750485103732101E-13</v>
      </c>
      <c r="AH1252" t="s">
        <v>18154</v>
      </c>
      <c r="AI1252" t="s">
        <v>18158</v>
      </c>
      <c r="AJ1252" t="s">
        <v>18157</v>
      </c>
      <c r="AK1252" t="s">
        <v>18156</v>
      </c>
      <c r="AM1252" t="s">
        <v>5625</v>
      </c>
      <c r="AN1252" t="s">
        <v>5625</v>
      </c>
      <c r="AO1252" t="s">
        <v>5625</v>
      </c>
      <c r="AP1252">
        <v>7.4715920860152458</v>
      </c>
      <c r="AQ1252">
        <v>9.5109999999999992</v>
      </c>
      <c r="AR1252">
        <v>3.53</v>
      </c>
      <c r="AS1252">
        <v>7.8010000000000002</v>
      </c>
      <c r="AT1252">
        <v>0</v>
      </c>
      <c r="AU1252">
        <v>4.2560000000000002</v>
      </c>
      <c r="AV1252">
        <v>0.76500000000000001</v>
      </c>
      <c r="AW1252">
        <v>2.8559999999999999</v>
      </c>
      <c r="AX1252">
        <v>85.849000000000004</v>
      </c>
      <c r="AY1252">
        <v>125.443</v>
      </c>
      <c r="AZ1252">
        <v>72.757999999999996</v>
      </c>
      <c r="BA1252">
        <v>88.784765498189387</v>
      </c>
    </row>
    <row r="1253" spans="1:53" x14ac:dyDescent="0.25">
      <c r="A1253">
        <v>1245</v>
      </c>
      <c r="B1253" t="s">
        <v>4250</v>
      </c>
      <c r="C1253" s="7">
        <v>0</v>
      </c>
      <c r="D1253" t="s">
        <v>437</v>
      </c>
      <c r="E1253" s="16">
        <v>8.1762989916674798</v>
      </c>
      <c r="F1253" s="12">
        <v>-0.10297798995438499</v>
      </c>
      <c r="G1253" s="13">
        <v>2.7872871064270801</v>
      </c>
      <c r="H1253" s="13">
        <v>0.87425843965388395</v>
      </c>
      <c r="I1253" s="14">
        <v>4.8147298469026999E-13</v>
      </c>
      <c r="K1253" t="b">
        <v>0</v>
      </c>
      <c r="L1253" t="b">
        <v>0</v>
      </c>
      <c r="M1253" t="b">
        <v>0</v>
      </c>
      <c r="N1253" t="s">
        <v>9309</v>
      </c>
      <c r="O1253" t="s">
        <v>9714</v>
      </c>
      <c r="P1253">
        <v>720</v>
      </c>
      <c r="Q1253">
        <v>990346</v>
      </c>
      <c r="R1253">
        <v>992509</v>
      </c>
      <c r="S1253">
        <v>1</v>
      </c>
      <c r="T1253" t="s">
        <v>20877</v>
      </c>
      <c r="U1253" s="9">
        <v>21</v>
      </c>
      <c r="V1253" t="s">
        <v>6444</v>
      </c>
      <c r="W1253" t="s">
        <v>5625</v>
      </c>
      <c r="X1253" t="s">
        <v>18155</v>
      </c>
      <c r="Y1253" t="s">
        <v>32624</v>
      </c>
      <c r="Z1253">
        <v>19.567305705436201</v>
      </c>
      <c r="AA1253" s="12">
        <v>0.45594288923694398</v>
      </c>
      <c r="AB1253" s="13">
        <v>-0.225857212351149</v>
      </c>
      <c r="AC1253" s="13">
        <v>0.821312477522261</v>
      </c>
      <c r="AD1253" s="13">
        <v>196.43481450507801</v>
      </c>
      <c r="AE1253" s="13">
        <v>0.36084011369989599</v>
      </c>
      <c r="AF1253" s="13">
        <v>7.72443805608932</v>
      </c>
      <c r="AG1253" s="14">
        <v>1.12347857459487E-14</v>
      </c>
      <c r="AH1253" t="s">
        <v>18154</v>
      </c>
      <c r="AI1253" t="s">
        <v>9572</v>
      </c>
      <c r="AJ1253" t="s">
        <v>9582</v>
      </c>
      <c r="AM1253" t="s">
        <v>5625</v>
      </c>
      <c r="AN1253" t="s">
        <v>5625</v>
      </c>
      <c r="AO1253" t="s">
        <v>5625</v>
      </c>
      <c r="AP1253">
        <v>8.5741959666699223</v>
      </c>
      <c r="AQ1253">
        <v>9.5289999999999999</v>
      </c>
      <c r="AR1253">
        <v>8.36</v>
      </c>
      <c r="AS1253">
        <v>6.242</v>
      </c>
      <c r="AT1253">
        <v>2.6280000000000001</v>
      </c>
      <c r="AU1253">
        <v>5.2320000000000002</v>
      </c>
      <c r="AV1253">
        <v>3.9729999999999999</v>
      </c>
      <c r="AW1253">
        <v>7.024</v>
      </c>
      <c r="AX1253">
        <v>94.619</v>
      </c>
      <c r="AY1253">
        <v>85.001999999999995</v>
      </c>
      <c r="AZ1253">
        <v>55.171999999999997</v>
      </c>
      <c r="BA1253">
        <v>92.703292645944828</v>
      </c>
    </row>
    <row r="1254" spans="1:53" x14ac:dyDescent="0.25">
      <c r="A1254">
        <v>1246</v>
      </c>
      <c r="B1254" t="s">
        <v>4249</v>
      </c>
      <c r="C1254" s="7">
        <v>8.3333333333333329E-2</v>
      </c>
      <c r="D1254" t="s">
        <v>663</v>
      </c>
      <c r="E1254" s="16">
        <v>6.0011368961729676</v>
      </c>
      <c r="F1254" s="12">
        <v>7.7018266841205303E-3</v>
      </c>
      <c r="G1254" s="13">
        <v>2.2907979424457698</v>
      </c>
      <c r="H1254" s="13">
        <v>0.99490868920909503</v>
      </c>
      <c r="I1254" s="14">
        <v>2.9227355216748601E-4</v>
      </c>
      <c r="K1254" t="b">
        <v>0</v>
      </c>
      <c r="L1254" t="b">
        <v>0</v>
      </c>
      <c r="M1254" t="b">
        <v>0</v>
      </c>
      <c r="N1254" t="s">
        <v>9309</v>
      </c>
      <c r="O1254" t="s">
        <v>9714</v>
      </c>
      <c r="P1254">
        <v>257</v>
      </c>
      <c r="Q1254">
        <v>992531</v>
      </c>
      <c r="R1254">
        <v>993305</v>
      </c>
      <c r="S1254">
        <v>1</v>
      </c>
      <c r="T1254" t="s">
        <v>20877</v>
      </c>
      <c r="U1254" s="9">
        <v>22</v>
      </c>
      <c r="V1254" t="s">
        <v>6704</v>
      </c>
      <c r="W1254" t="s">
        <v>5625</v>
      </c>
      <c r="X1254" t="s">
        <v>18153</v>
      </c>
      <c r="Y1254" t="s">
        <v>32623</v>
      </c>
      <c r="Z1254">
        <v>5.4516692447558803</v>
      </c>
      <c r="AA1254" s="12">
        <v>0.72090346054374199</v>
      </c>
      <c r="AB1254" s="13">
        <v>1.06835756875288E-2</v>
      </c>
      <c r="AC1254" s="13">
        <v>0.99147590206009695</v>
      </c>
      <c r="AD1254" s="13">
        <v>39.448017069174902</v>
      </c>
      <c r="AE1254" s="13">
        <v>0.55558222334780805</v>
      </c>
      <c r="AF1254" s="13">
        <v>4.1232383726065898</v>
      </c>
      <c r="AG1254" s="14">
        <v>3.7358273585317701E-5</v>
      </c>
      <c r="AH1254" t="s">
        <v>9844</v>
      </c>
      <c r="AI1254" t="s">
        <v>9781</v>
      </c>
      <c r="AJ1254" t="s">
        <v>16822</v>
      </c>
      <c r="AM1254" t="s">
        <v>5625</v>
      </c>
      <c r="AN1254" t="s">
        <v>5625</v>
      </c>
      <c r="AO1254" t="s">
        <v>5625</v>
      </c>
      <c r="AP1254">
        <v>5.1345475846918722</v>
      </c>
      <c r="AQ1254">
        <v>4.4960000000000004</v>
      </c>
      <c r="AR1254">
        <v>6.29</v>
      </c>
      <c r="AS1254">
        <v>8.0839999999999996</v>
      </c>
      <c r="AT1254">
        <v>5.5069999999999997</v>
      </c>
      <c r="AU1254">
        <v>0</v>
      </c>
      <c r="AV1254">
        <v>3.5070000000000001</v>
      </c>
      <c r="AW1254">
        <v>6.5430000000000001</v>
      </c>
      <c r="AX1254">
        <v>77.510000000000005</v>
      </c>
      <c r="AY1254">
        <v>30.103999999999999</v>
      </c>
      <c r="AZ1254">
        <v>21.847999999999999</v>
      </c>
      <c r="BA1254">
        <v>47.61652498087188</v>
      </c>
    </row>
    <row r="1255" spans="1:53" x14ac:dyDescent="0.25">
      <c r="A1255">
        <v>1247</v>
      </c>
      <c r="B1255" t="s">
        <v>4248</v>
      </c>
      <c r="C1255" s="7">
        <v>0</v>
      </c>
      <c r="D1255" t="s">
        <v>1558</v>
      </c>
      <c r="E1255" s="16">
        <v>25.009889188547284</v>
      </c>
      <c r="F1255" s="12">
        <v>-0.38208279595232703</v>
      </c>
      <c r="G1255" s="13">
        <v>2.1103006794203401</v>
      </c>
      <c r="H1255" s="13">
        <v>0.52908776041625005</v>
      </c>
      <c r="I1255" s="14">
        <v>7.4815822409969902E-7</v>
      </c>
      <c r="K1255" t="b">
        <v>0</v>
      </c>
      <c r="L1255" t="b">
        <v>0</v>
      </c>
      <c r="M1255" t="b">
        <v>0</v>
      </c>
      <c r="N1255" t="s">
        <v>9309</v>
      </c>
      <c r="O1255" t="s">
        <v>9714</v>
      </c>
      <c r="P1255">
        <v>274</v>
      </c>
      <c r="Q1255">
        <v>993305</v>
      </c>
      <c r="R1255">
        <v>994130</v>
      </c>
      <c r="S1255">
        <v>1</v>
      </c>
      <c r="T1255" t="s">
        <v>20877</v>
      </c>
      <c r="U1255" s="9">
        <v>0</v>
      </c>
      <c r="V1255" t="s">
        <v>6705</v>
      </c>
      <c r="W1255" t="s">
        <v>5625</v>
      </c>
      <c r="X1255" t="s">
        <v>18152</v>
      </c>
      <c r="Y1255" t="s">
        <v>32622</v>
      </c>
      <c r="Z1255">
        <v>21.165360682270599</v>
      </c>
      <c r="AA1255" s="12">
        <v>0.48004103112020602</v>
      </c>
      <c r="AB1255" s="13">
        <v>-0.79593778694440398</v>
      </c>
      <c r="AC1255" s="13">
        <v>0.42606819673304902</v>
      </c>
      <c r="AD1255" s="13">
        <v>153.28400952858101</v>
      </c>
      <c r="AE1255" s="13">
        <v>0.38530129191381302</v>
      </c>
      <c r="AF1255" s="13">
        <v>5.4770142839084599</v>
      </c>
      <c r="AG1255" s="14">
        <v>4.32562312611441E-8</v>
      </c>
      <c r="AH1255" t="s">
        <v>13668</v>
      </c>
      <c r="AI1255" t="s">
        <v>13667</v>
      </c>
      <c r="AJ1255" t="s">
        <v>13666</v>
      </c>
      <c r="AM1255" t="s">
        <v>5625</v>
      </c>
      <c r="AN1255" t="s">
        <v>5625</v>
      </c>
      <c r="AO1255" t="s">
        <v>5625</v>
      </c>
      <c r="AP1255">
        <v>19.268556754189134</v>
      </c>
      <c r="AQ1255">
        <v>31.795000000000002</v>
      </c>
      <c r="AR1255">
        <v>27.82</v>
      </c>
      <c r="AS1255">
        <v>21.155999999999999</v>
      </c>
      <c r="AT1255">
        <v>18.945</v>
      </c>
      <c r="AU1255">
        <v>10.67</v>
      </c>
      <c r="AV1255">
        <v>6.58</v>
      </c>
      <c r="AW1255">
        <v>12.276</v>
      </c>
      <c r="AX1255">
        <v>134.21700000000001</v>
      </c>
      <c r="AY1255">
        <v>222.346</v>
      </c>
      <c r="AZ1255">
        <v>180.375</v>
      </c>
      <c r="BA1255">
        <v>97.674772537034073</v>
      </c>
    </row>
    <row r="1256" spans="1:53" x14ac:dyDescent="0.25">
      <c r="A1256">
        <v>1248</v>
      </c>
      <c r="B1256" t="s">
        <v>4247</v>
      </c>
      <c r="C1256" s="7">
        <v>0</v>
      </c>
      <c r="D1256" t="s">
        <v>1654</v>
      </c>
      <c r="E1256" s="16">
        <v>22.815337073511273</v>
      </c>
      <c r="F1256" s="12">
        <v>-1.0613161664803901</v>
      </c>
      <c r="G1256" s="13">
        <v>1.9816730580015001</v>
      </c>
      <c r="H1256" s="13">
        <v>2.3843592621730698E-2</v>
      </c>
      <c r="I1256" s="14">
        <v>4.8520144623380995E-10</v>
      </c>
      <c r="K1256" t="b">
        <v>0</v>
      </c>
      <c r="L1256" t="b">
        <v>0</v>
      </c>
      <c r="M1256" t="b">
        <v>0</v>
      </c>
      <c r="N1256" t="s">
        <v>9309</v>
      </c>
      <c r="O1256" t="s">
        <v>9714</v>
      </c>
      <c r="P1256">
        <v>654</v>
      </c>
      <c r="Q1256">
        <v>994126</v>
      </c>
      <c r="R1256">
        <v>996091</v>
      </c>
      <c r="S1256">
        <v>1</v>
      </c>
      <c r="T1256" t="s">
        <v>20877</v>
      </c>
      <c r="U1256" s="9">
        <v>-4</v>
      </c>
      <c r="V1256" t="s">
        <v>6706</v>
      </c>
      <c r="W1256" t="s">
        <v>5791</v>
      </c>
      <c r="X1256" t="s">
        <v>18151</v>
      </c>
      <c r="Y1256" t="s">
        <v>32621</v>
      </c>
      <c r="Z1256">
        <v>37.771640694256099</v>
      </c>
      <c r="AA1256" s="12">
        <v>0.411514360607386</v>
      </c>
      <c r="AB1256" s="13">
        <v>-2.5790501330595399</v>
      </c>
      <c r="AC1256" s="13">
        <v>9.90724073829315E-3</v>
      </c>
      <c r="AD1256" s="13">
        <v>305.74711418313302</v>
      </c>
      <c r="AE1256" s="13">
        <v>0.294170770854706</v>
      </c>
      <c r="AF1256" s="13">
        <v>6.7364716495925201</v>
      </c>
      <c r="AG1256" s="14">
        <v>1.6227893846036101E-11</v>
      </c>
      <c r="AH1256" t="s">
        <v>13889</v>
      </c>
      <c r="AI1256" t="s">
        <v>13886</v>
      </c>
      <c r="AJ1256" t="s">
        <v>12249</v>
      </c>
      <c r="AK1256" t="s">
        <v>18150</v>
      </c>
      <c r="AM1256" t="s">
        <v>5625</v>
      </c>
      <c r="AN1256" t="s">
        <v>5625</v>
      </c>
      <c r="AO1256" t="s">
        <v>5625</v>
      </c>
      <c r="AP1256">
        <v>20.449348294045084</v>
      </c>
      <c r="AQ1256">
        <v>27.788</v>
      </c>
      <c r="AR1256">
        <v>24.422000000000001</v>
      </c>
      <c r="AS1256">
        <v>18.602</v>
      </c>
      <c r="AT1256">
        <v>4.3390000000000004</v>
      </c>
      <c r="AU1256">
        <v>7.04</v>
      </c>
      <c r="AV1256">
        <v>5.2949999999999999</v>
      </c>
      <c r="AW1256">
        <v>10.308</v>
      </c>
      <c r="AX1256">
        <v>122.29600000000001</v>
      </c>
      <c r="AY1256">
        <v>157.81399999999999</v>
      </c>
      <c r="AZ1256">
        <v>133.02000000000001</v>
      </c>
      <c r="BA1256">
        <v>103.95175951704584</v>
      </c>
    </row>
    <row r="1257" spans="1:53" x14ac:dyDescent="0.25">
      <c r="A1257">
        <v>1249</v>
      </c>
      <c r="B1257" t="s">
        <v>4246</v>
      </c>
      <c r="C1257" s="7">
        <v>8.3333333333333329E-2</v>
      </c>
      <c r="D1257" t="s">
        <v>3191</v>
      </c>
      <c r="E1257" s="16">
        <v>31.520198877953138</v>
      </c>
      <c r="F1257" s="12">
        <v>-2.0432924106615</v>
      </c>
      <c r="G1257" s="13">
        <v>1.9937826670997201</v>
      </c>
      <c r="H1257" s="13">
        <v>5.1197367011297E-3</v>
      </c>
      <c r="I1257" s="14">
        <v>2.9869685482861001E-3</v>
      </c>
      <c r="K1257" t="b">
        <v>0</v>
      </c>
      <c r="L1257" t="b">
        <v>0</v>
      </c>
      <c r="M1257" t="b">
        <v>0</v>
      </c>
      <c r="N1257" t="s">
        <v>9309</v>
      </c>
      <c r="O1257" t="s">
        <v>9714</v>
      </c>
      <c r="P1257">
        <v>271</v>
      </c>
      <c r="Q1257">
        <v>996083</v>
      </c>
      <c r="R1257">
        <v>996899</v>
      </c>
      <c r="S1257">
        <v>1</v>
      </c>
      <c r="T1257" t="s">
        <v>20877</v>
      </c>
      <c r="U1257" s="9">
        <v>-8</v>
      </c>
      <c r="V1257" t="s">
        <v>5625</v>
      </c>
      <c r="W1257" t="s">
        <v>6707</v>
      </c>
      <c r="X1257" t="s">
        <v>18149</v>
      </c>
      <c r="Y1257" t="s">
        <v>32620</v>
      </c>
      <c r="Z1257">
        <v>17.7978745922968</v>
      </c>
      <c r="AA1257" s="12">
        <v>0.64987815044041597</v>
      </c>
      <c r="AB1257" s="13">
        <v>-3.14411618435977</v>
      </c>
      <c r="AC1257" s="13">
        <v>1.66589284328087E-3</v>
      </c>
      <c r="AD1257" s="13">
        <v>184.67914911943001</v>
      </c>
      <c r="AE1257" s="13">
        <v>0.57690796150498003</v>
      </c>
      <c r="AF1257" s="13">
        <v>3.4559805031959399</v>
      </c>
      <c r="AG1257" s="14">
        <v>5.4829497852905396E-4</v>
      </c>
      <c r="AI1257" t="s">
        <v>407</v>
      </c>
      <c r="AJ1257" t="s">
        <v>16223</v>
      </c>
      <c r="AK1257" t="s">
        <v>18148</v>
      </c>
      <c r="AM1257" t="s">
        <v>5625</v>
      </c>
      <c r="AN1257" t="s">
        <v>5625</v>
      </c>
      <c r="AO1257" t="s">
        <v>5625</v>
      </c>
      <c r="AP1257">
        <v>18.398795511812541</v>
      </c>
      <c r="AQ1257">
        <v>57.404000000000003</v>
      </c>
      <c r="AR1257">
        <v>27.274999999999999</v>
      </c>
      <c r="AS1257">
        <v>23.003</v>
      </c>
      <c r="AT1257">
        <v>6.9649999999999999</v>
      </c>
      <c r="AU1257">
        <v>0</v>
      </c>
      <c r="AV1257">
        <v>4.4349999999999996</v>
      </c>
      <c r="AW1257">
        <v>6.2060000000000004</v>
      </c>
      <c r="AX1257">
        <v>108.81</v>
      </c>
      <c r="AY1257">
        <v>326.55500000000001</v>
      </c>
      <c r="AZ1257">
        <v>267.62599999999998</v>
      </c>
      <c r="BA1257">
        <v>70.427831315177897</v>
      </c>
    </row>
    <row r="1258" spans="1:53" x14ac:dyDescent="0.25">
      <c r="A1258">
        <v>1250</v>
      </c>
      <c r="B1258" t="s">
        <v>4245</v>
      </c>
      <c r="C1258" s="7">
        <v>0</v>
      </c>
      <c r="D1258" t="s">
        <v>1350</v>
      </c>
      <c r="E1258" s="16">
        <v>7.5765547279203878</v>
      </c>
      <c r="F1258" s="12">
        <v>-0.73771929297473404</v>
      </c>
      <c r="G1258" s="13">
        <v>1.85644322899099</v>
      </c>
      <c r="H1258" s="13">
        <v>0.43392731942946899</v>
      </c>
      <c r="I1258" s="14">
        <v>9.2967786145227403E-3</v>
      </c>
      <c r="K1258" t="b">
        <v>0</v>
      </c>
      <c r="L1258" t="b">
        <v>0</v>
      </c>
      <c r="M1258" t="b">
        <v>0</v>
      </c>
      <c r="N1258" t="s">
        <v>9309</v>
      </c>
      <c r="O1258" t="s">
        <v>9714</v>
      </c>
      <c r="P1258">
        <v>313</v>
      </c>
      <c r="Q1258">
        <v>997382</v>
      </c>
      <c r="R1258">
        <v>998324</v>
      </c>
      <c r="S1258">
        <v>1</v>
      </c>
      <c r="T1258" t="s">
        <v>20877</v>
      </c>
      <c r="U1258" s="9">
        <v>483</v>
      </c>
      <c r="V1258" t="s">
        <v>6472</v>
      </c>
      <c r="W1258" t="s">
        <v>6708</v>
      </c>
      <c r="X1258" t="s">
        <v>18147</v>
      </c>
      <c r="Y1258" t="s">
        <v>32619</v>
      </c>
      <c r="Z1258">
        <v>6.51389146465546</v>
      </c>
      <c r="AA1258" s="12">
        <v>0.753627687323566</v>
      </c>
      <c r="AB1258" s="13">
        <v>-0.97889091043705101</v>
      </c>
      <c r="AC1258" s="13">
        <v>0.32763388383435399</v>
      </c>
      <c r="AD1258" s="13">
        <v>47.995937932882597</v>
      </c>
      <c r="AE1258" s="13">
        <v>0.60627424591393597</v>
      </c>
      <c r="AF1258" s="13">
        <v>3.0620519368960899</v>
      </c>
      <c r="AG1258" s="14">
        <v>2.1982530714142398E-3</v>
      </c>
      <c r="AH1258" t="s">
        <v>11258</v>
      </c>
      <c r="AI1258" t="s">
        <v>11257</v>
      </c>
      <c r="AJ1258" t="s">
        <v>18146</v>
      </c>
      <c r="AK1258" t="s">
        <v>18145</v>
      </c>
      <c r="AM1258" t="s">
        <v>5625</v>
      </c>
      <c r="AN1258" t="s">
        <v>5625</v>
      </c>
      <c r="AO1258" t="s">
        <v>5625</v>
      </c>
      <c r="AP1258">
        <v>11.250218911681554</v>
      </c>
      <c r="AQ1258">
        <v>3.1259999999999999</v>
      </c>
      <c r="AR1258">
        <v>10.337</v>
      </c>
      <c r="AS1258">
        <v>5.593</v>
      </c>
      <c r="AT1258">
        <v>1.508</v>
      </c>
      <c r="AU1258">
        <v>4.0049999999999999</v>
      </c>
      <c r="AV1258">
        <v>1.921</v>
      </c>
      <c r="AW1258">
        <v>3.5840000000000001</v>
      </c>
      <c r="AX1258">
        <v>66.233999999999995</v>
      </c>
      <c r="AY1258">
        <v>35.978000000000002</v>
      </c>
      <c r="AZ1258">
        <v>16.925999999999998</v>
      </c>
      <c r="BA1258">
        <v>47.745037679190112</v>
      </c>
    </row>
    <row r="1259" spans="1:53" x14ac:dyDescent="0.25">
      <c r="A1259">
        <v>1251</v>
      </c>
      <c r="B1259" t="s">
        <v>4244</v>
      </c>
      <c r="C1259" s="7">
        <v>0</v>
      </c>
      <c r="D1259" t="s">
        <v>461</v>
      </c>
      <c r="E1259" s="16">
        <v>9.6472330938238553</v>
      </c>
      <c r="F1259" s="12">
        <v>-1.0420845593064301</v>
      </c>
      <c r="G1259" s="13">
        <v>1.8316476422604999</v>
      </c>
      <c r="H1259" s="13">
        <v>0.160150073426513</v>
      </c>
      <c r="I1259" s="14">
        <v>2.7337784140408599E-4</v>
      </c>
      <c r="K1259" t="b">
        <v>0</v>
      </c>
      <c r="L1259" t="b">
        <v>0</v>
      </c>
      <c r="M1259" t="b">
        <v>0</v>
      </c>
      <c r="N1259" t="s">
        <v>9309</v>
      </c>
      <c r="O1259" t="s">
        <v>9714</v>
      </c>
      <c r="P1259">
        <v>390</v>
      </c>
      <c r="Q1259">
        <v>998352</v>
      </c>
      <c r="R1259">
        <v>999525</v>
      </c>
      <c r="S1259">
        <v>1</v>
      </c>
      <c r="T1259" t="s">
        <v>20877</v>
      </c>
      <c r="U1259" s="9">
        <v>28</v>
      </c>
      <c r="V1259" t="s">
        <v>6709</v>
      </c>
      <c r="W1259" t="s">
        <v>6088</v>
      </c>
      <c r="X1259" t="s">
        <v>18144</v>
      </c>
      <c r="Y1259" t="s">
        <v>32618</v>
      </c>
      <c r="Z1259">
        <v>9.9056611721685108</v>
      </c>
      <c r="AA1259" s="12">
        <v>0.62516683357370295</v>
      </c>
      <c r="AB1259" s="13">
        <v>-1.66689034565295</v>
      </c>
      <c r="AC1259" s="13">
        <v>9.5536210948957201E-2</v>
      </c>
      <c r="AD1259" s="13">
        <v>72.309084374566794</v>
      </c>
      <c r="AE1259" s="13">
        <v>0.44242683623525603</v>
      </c>
      <c r="AF1259" s="13">
        <v>4.1400012210980401</v>
      </c>
      <c r="AG1259" s="14">
        <v>3.47303972745663E-5</v>
      </c>
      <c r="AH1259" t="s">
        <v>9875</v>
      </c>
      <c r="AI1259" t="s">
        <v>9526</v>
      </c>
      <c r="AJ1259" t="s">
        <v>9874</v>
      </c>
      <c r="AK1259" t="s">
        <v>18143</v>
      </c>
      <c r="AM1259" t="s">
        <v>5625</v>
      </c>
      <c r="AN1259" t="s">
        <v>5625</v>
      </c>
      <c r="AO1259" t="s">
        <v>5625</v>
      </c>
      <c r="AP1259">
        <v>10.916932375295421</v>
      </c>
      <c r="AQ1259">
        <v>8.6709999999999994</v>
      </c>
      <c r="AR1259">
        <v>8.8940000000000001</v>
      </c>
      <c r="AS1259">
        <v>10.106999999999999</v>
      </c>
      <c r="AT1259">
        <v>2.423</v>
      </c>
      <c r="AU1259">
        <v>3.2160000000000002</v>
      </c>
      <c r="AV1259">
        <v>1.157</v>
      </c>
      <c r="AW1259">
        <v>5.7560000000000002</v>
      </c>
      <c r="AX1259">
        <v>72.771000000000001</v>
      </c>
      <c r="AY1259">
        <v>36.476999999999997</v>
      </c>
      <c r="AZ1259">
        <v>30.891999999999999</v>
      </c>
      <c r="BA1259">
        <v>59.111450101964053</v>
      </c>
    </row>
    <row r="1260" spans="1:53" x14ac:dyDescent="0.25">
      <c r="A1260">
        <v>1252</v>
      </c>
      <c r="B1260" t="s">
        <v>4243</v>
      </c>
      <c r="C1260" s="7">
        <v>0</v>
      </c>
      <c r="D1260" t="s">
        <v>1352</v>
      </c>
      <c r="E1260" s="16">
        <v>18.07162753782012</v>
      </c>
      <c r="F1260" s="12">
        <v>-0.89451590601778297</v>
      </c>
      <c r="G1260" s="13">
        <v>1.69961344041067</v>
      </c>
      <c r="H1260" s="13">
        <v>0.11138770427094399</v>
      </c>
      <c r="I1260" s="14">
        <v>3.6776176105519299E-6</v>
      </c>
      <c r="K1260" t="b">
        <v>0</v>
      </c>
      <c r="L1260" t="b">
        <v>0</v>
      </c>
      <c r="M1260" t="b">
        <v>0</v>
      </c>
      <c r="N1260" t="s">
        <v>9309</v>
      </c>
      <c r="O1260" t="s">
        <v>9714</v>
      </c>
      <c r="P1260">
        <v>418</v>
      </c>
      <c r="Q1260">
        <v>999701</v>
      </c>
      <c r="R1260">
        <v>1000958</v>
      </c>
      <c r="S1260">
        <v>1</v>
      </c>
      <c r="T1260" t="s">
        <v>20877</v>
      </c>
      <c r="U1260" s="9">
        <v>176</v>
      </c>
      <c r="V1260" t="s">
        <v>6710</v>
      </c>
      <c r="W1260" t="s">
        <v>6473</v>
      </c>
      <c r="X1260" t="s">
        <v>18142</v>
      </c>
      <c r="Y1260" t="s">
        <v>32617</v>
      </c>
      <c r="Z1260">
        <v>19.712095078024799</v>
      </c>
      <c r="AA1260" s="12">
        <v>0.47714308244181097</v>
      </c>
      <c r="AB1260" s="13">
        <v>-1.8747330495499199</v>
      </c>
      <c r="AC1260" s="13">
        <v>6.0829457777237299E-2</v>
      </c>
      <c r="AD1260" s="13">
        <v>132.67890889713601</v>
      </c>
      <c r="AE1260" s="13">
        <v>0.330013570899933</v>
      </c>
      <c r="AF1260" s="13">
        <v>5.1501319651064597</v>
      </c>
      <c r="AG1260" s="14">
        <v>2.6030324285213301E-7</v>
      </c>
      <c r="AH1260" t="s">
        <v>11263</v>
      </c>
      <c r="AI1260" t="s">
        <v>11262</v>
      </c>
      <c r="AJ1260" t="s">
        <v>11261</v>
      </c>
      <c r="AK1260" t="s">
        <v>18141</v>
      </c>
      <c r="AM1260" t="s">
        <v>5625</v>
      </c>
      <c r="AN1260" t="s">
        <v>5625</v>
      </c>
      <c r="AO1260" t="s">
        <v>5625</v>
      </c>
      <c r="AP1260">
        <v>20.023510151280476</v>
      </c>
      <c r="AQ1260">
        <v>14.906000000000001</v>
      </c>
      <c r="AR1260">
        <v>22.686</v>
      </c>
      <c r="AS1260">
        <v>14.670999999999999</v>
      </c>
      <c r="AT1260">
        <v>5.6520000000000001</v>
      </c>
      <c r="AU1260">
        <v>8.0030000000000001</v>
      </c>
      <c r="AV1260">
        <v>5.3979999999999997</v>
      </c>
      <c r="AW1260">
        <v>4.0289999999999999</v>
      </c>
      <c r="AX1260">
        <v>99.272000000000006</v>
      </c>
      <c r="AY1260">
        <v>84.593000000000004</v>
      </c>
      <c r="AZ1260">
        <v>80.332999999999998</v>
      </c>
      <c r="BA1260">
        <v>71.06363305061636</v>
      </c>
    </row>
    <row r="1261" spans="1:53" x14ac:dyDescent="0.25">
      <c r="A1261">
        <v>1253</v>
      </c>
      <c r="B1261" t="s">
        <v>4242</v>
      </c>
      <c r="C1261" s="7">
        <v>0.25</v>
      </c>
      <c r="D1261" t="s">
        <v>5645</v>
      </c>
      <c r="E1261" s="16">
        <v>5.2919738154741855</v>
      </c>
      <c r="F1261" s="12">
        <v>-1.0391102883672501</v>
      </c>
      <c r="G1261" s="13">
        <v>0.42843813030729799</v>
      </c>
      <c r="H1261" s="13">
        <v>0.52906388307527596</v>
      </c>
      <c r="I1261" s="14">
        <v>0.727338033702153</v>
      </c>
      <c r="K1261" t="b">
        <v>0</v>
      </c>
      <c r="L1261" t="b">
        <v>0</v>
      </c>
      <c r="M1261" t="b">
        <v>0</v>
      </c>
      <c r="N1261" t="s">
        <v>9309</v>
      </c>
      <c r="O1261" t="s">
        <v>9714</v>
      </c>
      <c r="P1261">
        <v>91</v>
      </c>
      <c r="Q1261">
        <v>1001005</v>
      </c>
      <c r="R1261">
        <v>1001281</v>
      </c>
      <c r="S1261">
        <v>1</v>
      </c>
      <c r="T1261" t="s">
        <v>20877</v>
      </c>
      <c r="U1261" s="9">
        <v>47</v>
      </c>
      <c r="V1261" t="s">
        <v>5625</v>
      </c>
      <c r="W1261" t="s">
        <v>5625</v>
      </c>
      <c r="X1261" t="s">
        <v>18140</v>
      </c>
      <c r="Y1261" t="s">
        <v>32616</v>
      </c>
      <c r="Z1261">
        <v>1.01818886084258</v>
      </c>
      <c r="AA1261" s="12">
        <v>1.30393558644805</v>
      </c>
      <c r="AB1261" s="13">
        <v>-0.79690308261147302</v>
      </c>
      <c r="AC1261" s="13">
        <v>0.42550732046572298</v>
      </c>
      <c r="AD1261" s="13">
        <v>4.5734791838378097</v>
      </c>
      <c r="AE1261" s="13">
        <v>0.79644626939214602</v>
      </c>
      <c r="AF1261" s="13">
        <v>0.53793726805235198</v>
      </c>
      <c r="AG1261" s="14">
        <v>0.59062035819422998</v>
      </c>
      <c r="AM1261" t="s">
        <v>5625</v>
      </c>
      <c r="AN1261" t="s">
        <v>5625</v>
      </c>
      <c r="AO1261" t="s">
        <v>5625</v>
      </c>
      <c r="AP1261">
        <v>1.5998952618967428</v>
      </c>
      <c r="AQ1261">
        <v>4.8490000000000002</v>
      </c>
      <c r="AR1261">
        <v>7.56</v>
      </c>
      <c r="AS1261">
        <v>7.1589999999999998</v>
      </c>
      <c r="AT1261">
        <v>0</v>
      </c>
      <c r="AU1261">
        <v>0</v>
      </c>
      <c r="AV1261">
        <v>3.278</v>
      </c>
      <c r="AW1261">
        <v>0</v>
      </c>
      <c r="AX1261">
        <v>13.663</v>
      </c>
      <c r="AY1261">
        <v>7.6749999999999998</v>
      </c>
      <c r="AZ1261">
        <v>14.004</v>
      </c>
      <c r="BA1261">
        <v>4.5265524852855359</v>
      </c>
    </row>
    <row r="1262" spans="1:53" x14ac:dyDescent="0.25">
      <c r="A1262">
        <v>1254</v>
      </c>
      <c r="B1262" t="s">
        <v>4241</v>
      </c>
      <c r="C1262" s="7">
        <v>0</v>
      </c>
      <c r="D1262" t="s">
        <v>56</v>
      </c>
      <c r="E1262" s="16">
        <v>161.63472993736795</v>
      </c>
      <c r="F1262" s="12">
        <v>-0.80908284094249505</v>
      </c>
      <c r="G1262" s="13">
        <v>0.20417583080753199</v>
      </c>
      <c r="H1262" s="13">
        <v>4.4329615124462297E-2</v>
      </c>
      <c r="I1262" s="14">
        <v>0.732987402148506</v>
      </c>
      <c r="K1262" t="b">
        <v>0</v>
      </c>
      <c r="L1262" t="b">
        <v>0</v>
      </c>
      <c r="M1262" t="b">
        <v>0</v>
      </c>
      <c r="N1262" t="s">
        <v>9309</v>
      </c>
      <c r="O1262" t="s">
        <v>9714</v>
      </c>
      <c r="P1262">
        <v>175</v>
      </c>
      <c r="Q1262">
        <v>1001273</v>
      </c>
      <c r="R1262">
        <v>1001801</v>
      </c>
      <c r="S1262">
        <v>-1</v>
      </c>
      <c r="T1262" t="s">
        <v>20877</v>
      </c>
      <c r="U1262" s="9">
        <v>-8</v>
      </c>
      <c r="V1262" t="s">
        <v>5625</v>
      </c>
      <c r="W1262" t="s">
        <v>6711</v>
      </c>
      <c r="X1262" t="s">
        <v>18139</v>
      </c>
      <c r="Y1262" t="s">
        <v>32615</v>
      </c>
      <c r="Z1262">
        <v>75.278144727628501</v>
      </c>
      <c r="AA1262" s="12">
        <v>0.34949980621395299</v>
      </c>
      <c r="AB1262" s="13">
        <v>-2.3149736467870801</v>
      </c>
      <c r="AC1262" s="13">
        <v>2.0614374337416998E-2</v>
      </c>
      <c r="AD1262" s="13">
        <v>247.75233233782501</v>
      </c>
      <c r="AE1262" s="13">
        <v>0.38648457904468397</v>
      </c>
      <c r="AF1262" s="13">
        <v>0.52828972196566304</v>
      </c>
      <c r="AG1262" s="14">
        <v>0.59729826418272103</v>
      </c>
      <c r="AI1262" t="s">
        <v>9453</v>
      </c>
      <c r="AJ1262" t="s">
        <v>18138</v>
      </c>
      <c r="AK1262" t="s">
        <v>18137</v>
      </c>
      <c r="AM1262" t="s">
        <v>5625</v>
      </c>
      <c r="AN1262" t="s">
        <v>5625</v>
      </c>
      <c r="AO1262" t="s">
        <v>5625</v>
      </c>
      <c r="AP1262">
        <v>105.37491974947183</v>
      </c>
      <c r="AQ1262">
        <v>186.55500000000001</v>
      </c>
      <c r="AR1262">
        <v>171.24199999999999</v>
      </c>
      <c r="AS1262">
        <v>183.36699999999999</v>
      </c>
      <c r="AT1262">
        <v>64.584999999999994</v>
      </c>
      <c r="AU1262">
        <v>47.633000000000003</v>
      </c>
      <c r="AV1262">
        <v>62.54</v>
      </c>
      <c r="AW1262">
        <v>44.756999999999998</v>
      </c>
      <c r="AX1262">
        <v>186.989</v>
      </c>
      <c r="AY1262">
        <v>327.358</v>
      </c>
      <c r="AZ1262">
        <v>364.19099999999997</v>
      </c>
      <c r="BA1262">
        <v>169.1798991375469</v>
      </c>
    </row>
    <row r="1263" spans="1:53" x14ac:dyDescent="0.25">
      <c r="A1263">
        <v>1255</v>
      </c>
      <c r="B1263" t="s">
        <v>4240</v>
      </c>
      <c r="C1263" s="7">
        <v>0</v>
      </c>
      <c r="D1263" t="s">
        <v>1028</v>
      </c>
      <c r="E1263" s="16">
        <v>61.863646152982177</v>
      </c>
      <c r="F1263" s="12">
        <v>1.1827963707973399</v>
      </c>
      <c r="G1263" s="13">
        <v>0.120673393644586</v>
      </c>
      <c r="H1263" s="13">
        <v>1.45191302408409E-4</v>
      </c>
      <c r="I1263" s="14">
        <v>0.76131637148403997</v>
      </c>
      <c r="K1263" t="b">
        <v>0</v>
      </c>
      <c r="L1263" t="b">
        <v>0</v>
      </c>
      <c r="M1263" t="b">
        <v>0</v>
      </c>
      <c r="N1263" t="s">
        <v>9309</v>
      </c>
      <c r="O1263" t="s">
        <v>9714</v>
      </c>
      <c r="P1263">
        <v>286</v>
      </c>
      <c r="Q1263">
        <v>1002045</v>
      </c>
      <c r="R1263">
        <v>1002906</v>
      </c>
      <c r="S1263">
        <v>1</v>
      </c>
      <c r="T1263" t="s">
        <v>20877</v>
      </c>
      <c r="U1263" s="9">
        <v>244</v>
      </c>
      <c r="V1263" t="s">
        <v>5625</v>
      </c>
      <c r="W1263" t="s">
        <v>5851</v>
      </c>
      <c r="X1263" t="s">
        <v>18136</v>
      </c>
      <c r="Y1263" t="s">
        <v>32614</v>
      </c>
      <c r="Z1263">
        <v>99.012827326231303</v>
      </c>
      <c r="AA1263" s="12">
        <v>0.28372580616397303</v>
      </c>
      <c r="AB1263" s="13">
        <v>4.1688008108567001</v>
      </c>
      <c r="AC1263" s="13">
        <v>3.0620644076177498E-5</v>
      </c>
      <c r="AD1263" s="13">
        <v>150.62364545656001</v>
      </c>
      <c r="AE1263" s="13">
        <v>0.25539245023834001</v>
      </c>
      <c r="AF1263" s="13">
        <v>0.47250180470084402</v>
      </c>
      <c r="AG1263" s="14">
        <v>0.63656865388540995</v>
      </c>
      <c r="AI1263" t="s">
        <v>9647</v>
      </c>
      <c r="AJ1263" t="s">
        <v>10240</v>
      </c>
      <c r="AK1263" t="s">
        <v>18135</v>
      </c>
      <c r="AM1263" t="s">
        <v>5625</v>
      </c>
      <c r="AN1263" t="s">
        <v>5625</v>
      </c>
      <c r="AO1263" t="s">
        <v>5625</v>
      </c>
      <c r="AP1263">
        <v>63.081584611928712</v>
      </c>
      <c r="AQ1263">
        <v>59.067</v>
      </c>
      <c r="AR1263">
        <v>54.93</v>
      </c>
      <c r="AS1263">
        <v>70.376000000000005</v>
      </c>
      <c r="AT1263">
        <v>74.260999999999996</v>
      </c>
      <c r="AU1263">
        <v>96.394999999999996</v>
      </c>
      <c r="AV1263">
        <v>92.465000000000003</v>
      </c>
      <c r="AW1263">
        <v>78.42</v>
      </c>
      <c r="AX1263">
        <v>99.141000000000005</v>
      </c>
      <c r="AY1263">
        <v>88.566000000000003</v>
      </c>
      <c r="AZ1263">
        <v>103.812</v>
      </c>
      <c r="BA1263">
        <v>85.610198223449089</v>
      </c>
    </row>
    <row r="1264" spans="1:53" x14ac:dyDescent="0.25">
      <c r="A1264">
        <v>1256</v>
      </c>
      <c r="B1264" t="s">
        <v>4238</v>
      </c>
      <c r="C1264" s="7">
        <v>0</v>
      </c>
      <c r="D1264" t="s">
        <v>4239</v>
      </c>
      <c r="E1264" s="16">
        <v>41.850726854566254</v>
      </c>
      <c r="F1264" s="12">
        <v>-0.24769165469696899</v>
      </c>
      <c r="G1264" s="13">
        <v>1.50859972900849</v>
      </c>
      <c r="H1264" s="13">
        <v>0.59171995106382402</v>
      </c>
      <c r="I1264" s="14">
        <v>2.3099691052245701E-5</v>
      </c>
      <c r="K1264" t="b">
        <v>0</v>
      </c>
      <c r="L1264" t="b">
        <v>0</v>
      </c>
      <c r="M1264" t="b">
        <v>0</v>
      </c>
      <c r="N1264" t="s">
        <v>9309</v>
      </c>
      <c r="O1264" t="s">
        <v>9714</v>
      </c>
      <c r="P1264">
        <v>301</v>
      </c>
      <c r="Q1264">
        <v>1003041</v>
      </c>
      <c r="R1264">
        <v>1003947</v>
      </c>
      <c r="S1264">
        <v>1</v>
      </c>
      <c r="T1264" t="s">
        <v>20877</v>
      </c>
      <c r="U1264" s="9">
        <v>135</v>
      </c>
      <c r="V1264" t="s">
        <v>6712</v>
      </c>
      <c r="W1264" t="s">
        <v>5851</v>
      </c>
      <c r="X1264" t="s">
        <v>18134</v>
      </c>
      <c r="Y1264" t="s">
        <v>32613</v>
      </c>
      <c r="Z1264">
        <v>39.830974270970003</v>
      </c>
      <c r="AA1264" s="12">
        <v>0.363493695016395</v>
      </c>
      <c r="AB1264" s="13">
        <v>-0.68141939762062997</v>
      </c>
      <c r="AC1264" s="13">
        <v>0.49560615235814698</v>
      </c>
      <c r="AD1264" s="13">
        <v>199.39107162121999</v>
      </c>
      <c r="AE1264" s="13">
        <v>0.317494137376295</v>
      </c>
      <c r="AF1264" s="13">
        <v>4.75158294724823</v>
      </c>
      <c r="AG1264" s="14">
        <v>2.0183033146504499E-6</v>
      </c>
      <c r="AI1264" t="s">
        <v>18133</v>
      </c>
      <c r="AK1264" t="s">
        <v>18132</v>
      </c>
      <c r="AM1264" t="s">
        <v>5625</v>
      </c>
      <c r="AN1264" t="s">
        <v>5625</v>
      </c>
      <c r="AO1264" t="s">
        <v>5625</v>
      </c>
      <c r="AP1264">
        <v>42.889907418264997</v>
      </c>
      <c r="AQ1264">
        <v>33.384</v>
      </c>
      <c r="AR1264">
        <v>39.151000000000003</v>
      </c>
      <c r="AS1264">
        <v>51.978000000000002</v>
      </c>
      <c r="AT1264">
        <v>17.251000000000001</v>
      </c>
      <c r="AU1264">
        <v>19.431999999999999</v>
      </c>
      <c r="AV1264">
        <v>21.968</v>
      </c>
      <c r="AW1264">
        <v>27.946999999999999</v>
      </c>
      <c r="AX1264">
        <v>172.92099999999999</v>
      </c>
      <c r="AY1264">
        <v>164.125</v>
      </c>
      <c r="AZ1264">
        <v>133.31899999999999</v>
      </c>
      <c r="BA1264">
        <v>199.94771574075844</v>
      </c>
    </row>
    <row r="1265" spans="1:53" x14ac:dyDescent="0.25">
      <c r="A1265">
        <v>1257</v>
      </c>
      <c r="B1265" t="s">
        <v>4237</v>
      </c>
      <c r="C1265" s="7">
        <v>0</v>
      </c>
      <c r="D1265" t="s">
        <v>1405</v>
      </c>
      <c r="E1265" s="16">
        <v>22.05785655675913</v>
      </c>
      <c r="F1265" s="12">
        <v>0.47626151177256498</v>
      </c>
      <c r="G1265" s="13">
        <v>1.61154982038672</v>
      </c>
      <c r="H1265" s="13">
        <v>0.37210122804280399</v>
      </c>
      <c r="I1265" s="14">
        <v>1.36246432797571E-2</v>
      </c>
      <c r="K1265" t="b">
        <v>0</v>
      </c>
      <c r="L1265" t="b">
        <v>0</v>
      </c>
      <c r="M1265" t="b">
        <v>0</v>
      </c>
      <c r="N1265" t="s">
        <v>9309</v>
      </c>
      <c r="O1265" t="s">
        <v>9714</v>
      </c>
      <c r="P1265">
        <v>479</v>
      </c>
      <c r="Q1265">
        <v>1003885</v>
      </c>
      <c r="R1265">
        <v>1005325</v>
      </c>
      <c r="S1265">
        <v>1</v>
      </c>
      <c r="T1265" t="s">
        <v>20877</v>
      </c>
      <c r="U1265" s="9">
        <v>-62</v>
      </c>
      <c r="V1265" t="s">
        <v>6713</v>
      </c>
      <c r="W1265" t="s">
        <v>6714</v>
      </c>
      <c r="X1265" t="s">
        <v>18131</v>
      </c>
      <c r="Y1265" t="s">
        <v>32612</v>
      </c>
      <c r="Z1265">
        <v>43.303185949954198</v>
      </c>
      <c r="AA1265" s="12">
        <v>0.43196950184167698</v>
      </c>
      <c r="AB1265" s="13">
        <v>1.10253503949249</v>
      </c>
      <c r="AC1265" s="13">
        <v>0.27022913391004799</v>
      </c>
      <c r="AD1265" s="13">
        <v>181.91893066522201</v>
      </c>
      <c r="AE1265" s="13">
        <v>0.55119005019317002</v>
      </c>
      <c r="AF1265" s="13">
        <v>2.9237643528251902</v>
      </c>
      <c r="AG1265" s="14">
        <v>3.45826439483593E-3</v>
      </c>
      <c r="AH1265" t="s">
        <v>10234</v>
      </c>
      <c r="AI1265" t="s">
        <v>10249</v>
      </c>
      <c r="AJ1265" t="s">
        <v>10248</v>
      </c>
      <c r="AK1265" t="s">
        <v>18130</v>
      </c>
      <c r="AM1265" t="s">
        <v>5625</v>
      </c>
      <c r="AN1265" t="s">
        <v>5625</v>
      </c>
      <c r="AO1265" t="s">
        <v>5625</v>
      </c>
      <c r="AP1265">
        <v>29.131426227036524</v>
      </c>
      <c r="AQ1265">
        <v>11.525</v>
      </c>
      <c r="AR1265">
        <v>17.388000000000002</v>
      </c>
      <c r="AS1265">
        <v>30.187000000000001</v>
      </c>
      <c r="AT1265">
        <v>14.801</v>
      </c>
      <c r="AU1265">
        <v>14.846</v>
      </c>
      <c r="AV1265">
        <v>24.815999999999999</v>
      </c>
      <c r="AW1265">
        <v>21.1</v>
      </c>
      <c r="AX1265">
        <v>151.886</v>
      </c>
      <c r="AY1265">
        <v>57.956000000000003</v>
      </c>
      <c r="AZ1265">
        <v>47.643999999999998</v>
      </c>
      <c r="BA1265">
        <v>136.21150853638392</v>
      </c>
    </row>
    <row r="1266" spans="1:53" x14ac:dyDescent="0.25">
      <c r="A1266">
        <v>1258</v>
      </c>
      <c r="B1266" t="s">
        <v>4235</v>
      </c>
      <c r="C1266" s="7">
        <v>0</v>
      </c>
      <c r="D1266" t="s">
        <v>4236</v>
      </c>
      <c r="E1266" s="16">
        <v>24.075171140960798</v>
      </c>
      <c r="F1266" s="12">
        <v>1.01822192578009</v>
      </c>
      <c r="G1266" s="13">
        <v>2.0083130920768402</v>
      </c>
      <c r="H1266" s="13">
        <v>1.38263703280147E-2</v>
      </c>
      <c r="I1266" s="14">
        <v>3.80174666507523E-4</v>
      </c>
      <c r="K1266" t="b">
        <v>0</v>
      </c>
      <c r="L1266" t="b">
        <v>0</v>
      </c>
      <c r="M1266" t="b">
        <v>0</v>
      </c>
      <c r="N1266" t="s">
        <v>9309</v>
      </c>
      <c r="O1266" t="s">
        <v>9714</v>
      </c>
      <c r="P1266">
        <v>356</v>
      </c>
      <c r="Q1266">
        <v>1005340</v>
      </c>
      <c r="R1266">
        <v>1006411</v>
      </c>
      <c r="S1266">
        <v>1</v>
      </c>
      <c r="T1266" t="s">
        <v>20877</v>
      </c>
      <c r="U1266" s="9">
        <v>15</v>
      </c>
      <c r="V1266" t="s">
        <v>6715</v>
      </c>
      <c r="W1266" t="s">
        <v>6716</v>
      </c>
      <c r="X1266" t="s">
        <v>18129</v>
      </c>
      <c r="Y1266" t="s">
        <v>32611</v>
      </c>
      <c r="Z1266">
        <v>43.532463751840503</v>
      </c>
      <c r="AA1266" s="12">
        <v>0.36495137831822599</v>
      </c>
      <c r="AB1266" s="13">
        <v>2.7900207706360201</v>
      </c>
      <c r="AC1266" s="13">
        <v>5.2704660275770098E-3</v>
      </c>
      <c r="AD1266" s="13">
        <v>182.63992718178699</v>
      </c>
      <c r="AE1266" s="13">
        <v>0.49500749270142802</v>
      </c>
      <c r="AF1266" s="13">
        <v>4.0571367538636096</v>
      </c>
      <c r="AG1266" s="14">
        <v>4.9677996349440498E-5</v>
      </c>
      <c r="AI1266" t="s">
        <v>9453</v>
      </c>
      <c r="AJ1266" t="s">
        <v>18128</v>
      </c>
      <c r="AK1266" t="s">
        <v>18127</v>
      </c>
      <c r="AM1266" t="s">
        <v>5625</v>
      </c>
      <c r="AN1266" t="s">
        <v>5625</v>
      </c>
      <c r="AO1266" t="s">
        <v>5625</v>
      </c>
      <c r="AP1266">
        <v>23.088684563843191</v>
      </c>
      <c r="AQ1266">
        <v>15.494999999999999</v>
      </c>
      <c r="AR1266">
        <v>33.119</v>
      </c>
      <c r="AS1266">
        <v>24.597999999999999</v>
      </c>
      <c r="AT1266">
        <v>25.207000000000001</v>
      </c>
      <c r="AU1266">
        <v>23.483000000000001</v>
      </c>
      <c r="AV1266">
        <v>42.658000000000001</v>
      </c>
      <c r="AW1266">
        <v>25.216999999999999</v>
      </c>
      <c r="AX1266">
        <v>211.25800000000001</v>
      </c>
      <c r="AY1266">
        <v>83.462000000000003</v>
      </c>
      <c r="AZ1266">
        <v>79.397000000000006</v>
      </c>
      <c r="BA1266">
        <v>188.39080343521707</v>
      </c>
    </row>
    <row r="1267" spans="1:53" x14ac:dyDescent="0.25">
      <c r="A1267">
        <v>1259</v>
      </c>
      <c r="B1267" t="s">
        <v>4233</v>
      </c>
      <c r="C1267" s="7">
        <v>0</v>
      </c>
      <c r="D1267" t="s">
        <v>4234</v>
      </c>
      <c r="E1267" s="16">
        <v>49.496207555183418</v>
      </c>
      <c r="F1267" s="12">
        <v>-0.122549451801217</v>
      </c>
      <c r="G1267" s="13">
        <v>0.76959706484492296</v>
      </c>
      <c r="H1267" s="13">
        <v>0.87911191679667999</v>
      </c>
      <c r="I1267" s="14">
        <v>0.32899501085322902</v>
      </c>
      <c r="K1267" t="b">
        <v>0</v>
      </c>
      <c r="L1267" t="b">
        <v>0</v>
      </c>
      <c r="M1267" t="b">
        <v>0</v>
      </c>
      <c r="N1267" t="s">
        <v>9309</v>
      </c>
      <c r="O1267" t="s">
        <v>9714</v>
      </c>
      <c r="P1267">
        <v>121</v>
      </c>
      <c r="Q1267">
        <v>1006568</v>
      </c>
      <c r="R1267">
        <v>1006934</v>
      </c>
      <c r="S1267">
        <v>1</v>
      </c>
      <c r="T1267" t="s">
        <v>20877</v>
      </c>
      <c r="U1267" s="9">
        <v>157</v>
      </c>
      <c r="V1267" t="s">
        <v>6717</v>
      </c>
      <c r="W1267" t="s">
        <v>6718</v>
      </c>
      <c r="X1267" t="s">
        <v>18126</v>
      </c>
      <c r="Y1267" t="s">
        <v>32610</v>
      </c>
      <c r="Z1267">
        <v>18.982148873313299</v>
      </c>
      <c r="AA1267" s="12">
        <v>0.56398917365071799</v>
      </c>
      <c r="AB1267" s="13">
        <v>-0.21729043309103099</v>
      </c>
      <c r="AC1267" s="13">
        <v>0.82798201228296198</v>
      </c>
      <c r="AD1267" s="13">
        <v>66.612495389208604</v>
      </c>
      <c r="AE1267" s="13">
        <v>0.58886131623438798</v>
      </c>
      <c r="AF1267" s="13">
        <v>1.3069241324362999</v>
      </c>
      <c r="AG1267" s="14">
        <v>0.191238479215177</v>
      </c>
      <c r="AH1267" t="s">
        <v>14857</v>
      </c>
      <c r="AJ1267" t="s">
        <v>18125</v>
      </c>
      <c r="AK1267" t="s">
        <v>18124</v>
      </c>
      <c r="AM1267" t="s">
        <v>5625</v>
      </c>
      <c r="AN1267" t="s">
        <v>5625</v>
      </c>
      <c r="AO1267" t="s">
        <v>5625</v>
      </c>
      <c r="AP1267">
        <v>37.400830220733688</v>
      </c>
      <c r="AQ1267">
        <v>100.19199999999999</v>
      </c>
      <c r="AR1267">
        <v>19.003</v>
      </c>
      <c r="AS1267">
        <v>41.389000000000003</v>
      </c>
      <c r="AT1267">
        <v>23.292999999999999</v>
      </c>
      <c r="AU1267">
        <v>20.614999999999998</v>
      </c>
      <c r="AV1267">
        <v>37.076999999999998</v>
      </c>
      <c r="AW1267">
        <v>23.06</v>
      </c>
      <c r="AX1267">
        <v>72.122</v>
      </c>
      <c r="AY1267">
        <v>193.3</v>
      </c>
      <c r="AZ1267">
        <v>165.01</v>
      </c>
      <c r="BA1267">
        <v>52.908720032927654</v>
      </c>
    </row>
    <row r="1268" spans="1:53" x14ac:dyDescent="0.25">
      <c r="A1268">
        <v>1260</v>
      </c>
      <c r="B1268" t="s">
        <v>4232</v>
      </c>
      <c r="C1268" s="7">
        <v>0</v>
      </c>
      <c r="D1268" t="s">
        <v>12</v>
      </c>
      <c r="E1268" s="16">
        <v>46.288753867610183</v>
      </c>
      <c r="F1268" s="12">
        <v>-0.47051156875711703</v>
      </c>
      <c r="G1268" s="13">
        <v>0.48951119916107699</v>
      </c>
      <c r="H1268" s="13">
        <v>0.57740789952341998</v>
      </c>
      <c r="I1268" s="14">
        <v>0.56034073875354895</v>
      </c>
      <c r="K1268" t="b">
        <v>0</v>
      </c>
      <c r="L1268" t="b">
        <v>0</v>
      </c>
      <c r="M1268" t="b">
        <v>0</v>
      </c>
      <c r="N1268" t="s">
        <v>9309</v>
      </c>
      <c r="O1268" t="s">
        <v>9714</v>
      </c>
      <c r="P1268">
        <v>117</v>
      </c>
      <c r="Q1268">
        <v>1006908</v>
      </c>
      <c r="R1268">
        <v>1007262</v>
      </c>
      <c r="S1268">
        <v>1</v>
      </c>
      <c r="T1268" t="s">
        <v>20877</v>
      </c>
      <c r="U1268" s="9">
        <v>-26</v>
      </c>
      <c r="V1268" t="s">
        <v>5625</v>
      </c>
      <c r="W1268" t="s">
        <v>5625</v>
      </c>
      <c r="X1268" t="s">
        <v>18123</v>
      </c>
      <c r="Y1268" t="s">
        <v>32609</v>
      </c>
      <c r="Z1268">
        <v>15.3477195064682</v>
      </c>
      <c r="AA1268" s="12">
        <v>0.66486800339632302</v>
      </c>
      <c r="AB1268" s="13">
        <v>-0.70767666116224404</v>
      </c>
      <c r="AC1268" s="13">
        <v>0.47914607404903697</v>
      </c>
      <c r="AD1268" s="13">
        <v>53.385844026401699</v>
      </c>
      <c r="AE1268" s="13">
        <v>0.58615820038128996</v>
      </c>
      <c r="AF1268" s="13">
        <v>0.83511788940708298</v>
      </c>
      <c r="AG1268" s="14">
        <v>0.40365133514757801</v>
      </c>
      <c r="AI1268" t="s">
        <v>9453</v>
      </c>
      <c r="AJ1268" t="s">
        <v>13333</v>
      </c>
      <c r="AM1268" t="s">
        <v>5625</v>
      </c>
      <c r="AN1268" t="s">
        <v>5625</v>
      </c>
      <c r="AO1268" t="s">
        <v>5625</v>
      </c>
      <c r="AP1268">
        <v>19.958015470440724</v>
      </c>
      <c r="AQ1268">
        <v>91.49</v>
      </c>
      <c r="AR1268">
        <v>21.611999999999998</v>
      </c>
      <c r="AS1268">
        <v>52.094999999999999</v>
      </c>
      <c r="AT1268">
        <v>20.068999999999999</v>
      </c>
      <c r="AU1268">
        <v>10.657</v>
      </c>
      <c r="AV1268">
        <v>35.779000000000003</v>
      </c>
      <c r="AW1268">
        <v>9.5370000000000008</v>
      </c>
      <c r="AX1268">
        <v>61.009</v>
      </c>
      <c r="AY1268">
        <v>140.01599999999999</v>
      </c>
      <c r="AZ1268">
        <v>111.916</v>
      </c>
      <c r="BA1268">
        <v>58.231412480198671</v>
      </c>
    </row>
    <row r="1269" spans="1:53" x14ac:dyDescent="0.25">
      <c r="A1269">
        <v>1261</v>
      </c>
      <c r="B1269" t="s">
        <v>4231</v>
      </c>
      <c r="C1269" s="7">
        <v>0</v>
      </c>
      <c r="D1269" t="s">
        <v>999</v>
      </c>
      <c r="E1269" s="16">
        <v>87.95897644181845</v>
      </c>
      <c r="F1269" s="12">
        <v>-0.43213546196264602</v>
      </c>
      <c r="G1269" s="13">
        <v>0.94175903238505698</v>
      </c>
      <c r="H1269" s="13">
        <v>0.26984057026855701</v>
      </c>
      <c r="I1269" s="14">
        <v>3.7297720136400198E-3</v>
      </c>
      <c r="K1269" t="b">
        <v>0</v>
      </c>
      <c r="L1269" t="b">
        <v>0</v>
      </c>
      <c r="M1269" t="b">
        <v>0</v>
      </c>
      <c r="N1269" t="s">
        <v>9309</v>
      </c>
      <c r="O1269" t="s">
        <v>9714</v>
      </c>
      <c r="P1269">
        <v>306</v>
      </c>
      <c r="Q1269">
        <v>1007482</v>
      </c>
      <c r="R1269">
        <v>1008403</v>
      </c>
      <c r="S1269">
        <v>-1</v>
      </c>
      <c r="T1269" t="s">
        <v>20877</v>
      </c>
      <c r="U1269" s="9">
        <v>220</v>
      </c>
      <c r="V1269" t="s">
        <v>6719</v>
      </c>
      <c r="W1269" t="s">
        <v>6720</v>
      </c>
      <c r="X1269" t="s">
        <v>18122</v>
      </c>
      <c r="Y1269" t="s">
        <v>32608</v>
      </c>
      <c r="Z1269">
        <v>79.488726090090296</v>
      </c>
      <c r="AA1269" s="12">
        <v>0.32297901922403899</v>
      </c>
      <c r="AB1269" s="13">
        <v>-1.3379675961641599</v>
      </c>
      <c r="AC1269" s="13">
        <v>0.180907000083112</v>
      </c>
      <c r="AD1269" s="13">
        <v>321.70674383498198</v>
      </c>
      <c r="AE1269" s="13">
        <v>0.27825997557106602</v>
      </c>
      <c r="AF1269" s="13">
        <v>3.3844573961896902</v>
      </c>
      <c r="AG1269" s="14">
        <v>7.1319086027416695E-4</v>
      </c>
      <c r="AI1269" t="s">
        <v>18121</v>
      </c>
      <c r="AJ1269" t="s">
        <v>18120</v>
      </c>
      <c r="AK1269" t="s">
        <v>18119</v>
      </c>
      <c r="AM1269" t="s">
        <v>5625</v>
      </c>
      <c r="AN1269" t="s">
        <v>5625</v>
      </c>
      <c r="AO1269" t="s">
        <v>5625</v>
      </c>
      <c r="AP1269">
        <v>73.834905767273781</v>
      </c>
      <c r="AQ1269">
        <v>97.358999999999995</v>
      </c>
      <c r="AR1269">
        <v>82.313000000000002</v>
      </c>
      <c r="AS1269">
        <v>98.328999999999994</v>
      </c>
      <c r="AT1269">
        <v>46.281999999999996</v>
      </c>
      <c r="AU1269">
        <v>40.960999999999999</v>
      </c>
      <c r="AV1269">
        <v>43.220999999999997</v>
      </c>
      <c r="AW1269">
        <v>25.658999999999999</v>
      </c>
      <c r="AX1269">
        <v>276.55900000000003</v>
      </c>
      <c r="AY1269">
        <v>201.01</v>
      </c>
      <c r="AZ1269">
        <v>217.70500000000001</v>
      </c>
      <c r="BA1269">
        <v>252.98562717436229</v>
      </c>
    </row>
    <row r="1270" spans="1:53" x14ac:dyDescent="0.25">
      <c r="A1270">
        <v>1262</v>
      </c>
      <c r="B1270" t="s">
        <v>4230</v>
      </c>
      <c r="C1270" s="7">
        <v>0</v>
      </c>
      <c r="D1270" t="s">
        <v>1006</v>
      </c>
      <c r="E1270" s="16">
        <v>100.62163040725325</v>
      </c>
      <c r="F1270" s="12">
        <v>-0.47135526690005602</v>
      </c>
      <c r="G1270" s="13">
        <v>0.94146768962625704</v>
      </c>
      <c r="H1270" s="13">
        <v>0.19220084163280299</v>
      </c>
      <c r="I1270" s="14">
        <v>2.8279583718724199E-2</v>
      </c>
      <c r="K1270" t="b">
        <v>0</v>
      </c>
      <c r="L1270" t="b">
        <v>0</v>
      </c>
      <c r="M1270" t="b">
        <v>0</v>
      </c>
      <c r="N1270" t="s">
        <v>9309</v>
      </c>
      <c r="O1270" t="s">
        <v>9714</v>
      </c>
      <c r="P1270">
        <v>429</v>
      </c>
      <c r="Q1270">
        <v>1008393</v>
      </c>
      <c r="R1270">
        <v>1009683</v>
      </c>
      <c r="S1270">
        <v>-1</v>
      </c>
      <c r="T1270" t="s">
        <v>20877</v>
      </c>
      <c r="U1270" s="9">
        <v>-10</v>
      </c>
      <c r="V1270" t="s">
        <v>6721</v>
      </c>
      <c r="W1270" t="s">
        <v>5625</v>
      </c>
      <c r="X1270" t="s">
        <v>18118</v>
      </c>
      <c r="Y1270" t="s">
        <v>32607</v>
      </c>
      <c r="Z1270">
        <v>125.96453128756499</v>
      </c>
      <c r="AA1270" s="12">
        <v>0.30320703334718402</v>
      </c>
      <c r="AB1270" s="13">
        <v>-1.5545657424124999</v>
      </c>
      <c r="AC1270" s="13">
        <v>0.120049527939058</v>
      </c>
      <c r="AD1270" s="13">
        <v>514.26193803380795</v>
      </c>
      <c r="AE1270" s="13">
        <v>0.35707099006187099</v>
      </c>
      <c r="AF1270" s="13">
        <v>2.63664009631005</v>
      </c>
      <c r="AG1270" s="14">
        <v>8.3731616818208694E-3</v>
      </c>
      <c r="AH1270" t="s">
        <v>10180</v>
      </c>
      <c r="AI1270" t="s">
        <v>10179</v>
      </c>
      <c r="AJ1270" t="s">
        <v>10822</v>
      </c>
      <c r="AM1270" t="s">
        <v>5625</v>
      </c>
      <c r="AN1270" t="s">
        <v>5625</v>
      </c>
      <c r="AO1270" t="s">
        <v>5625</v>
      </c>
      <c r="AP1270">
        <v>88.656521629013</v>
      </c>
      <c r="AQ1270">
        <v>84.656999999999996</v>
      </c>
      <c r="AR1270">
        <v>104.596</v>
      </c>
      <c r="AS1270">
        <v>124.577</v>
      </c>
      <c r="AT1270">
        <v>41.854999999999997</v>
      </c>
      <c r="AU1270">
        <v>50.69</v>
      </c>
      <c r="AV1270">
        <v>45.585000000000001</v>
      </c>
      <c r="AW1270">
        <v>35.33</v>
      </c>
      <c r="AX1270">
        <v>362.745</v>
      </c>
      <c r="AY1270">
        <v>199.34</v>
      </c>
      <c r="AZ1270">
        <v>195.881</v>
      </c>
      <c r="BA1270">
        <v>320.56413088817476</v>
      </c>
    </row>
    <row r="1271" spans="1:53" x14ac:dyDescent="0.25">
      <c r="A1271">
        <v>1263</v>
      </c>
      <c r="B1271" t="s">
        <v>4228</v>
      </c>
      <c r="C1271" s="7">
        <v>0.16666666666666666</v>
      </c>
      <c r="D1271" t="s">
        <v>4229</v>
      </c>
      <c r="E1271" s="16">
        <v>35.59706778293895</v>
      </c>
      <c r="F1271" s="12">
        <v>-3.3471442354188699</v>
      </c>
      <c r="G1271" s="13">
        <v>1.3080103837673001</v>
      </c>
      <c r="H1271" s="13">
        <v>1.9361171567277502E-5</v>
      </c>
      <c r="I1271" s="14">
        <v>3.2756615434790999E-3</v>
      </c>
      <c r="K1271" t="b">
        <v>0</v>
      </c>
      <c r="L1271" t="b">
        <v>0</v>
      </c>
      <c r="M1271" t="b">
        <v>0</v>
      </c>
      <c r="N1271" t="s">
        <v>9309</v>
      </c>
      <c r="O1271" t="s">
        <v>9714</v>
      </c>
      <c r="P1271">
        <v>216</v>
      </c>
      <c r="Q1271">
        <v>1009774</v>
      </c>
      <c r="R1271">
        <v>1010425</v>
      </c>
      <c r="S1271">
        <v>-1</v>
      </c>
      <c r="T1271" t="s">
        <v>20877</v>
      </c>
      <c r="U1271" s="9">
        <v>91</v>
      </c>
      <c r="V1271" t="s">
        <v>6722</v>
      </c>
      <c r="W1271" t="s">
        <v>5754</v>
      </c>
      <c r="X1271" t="s">
        <v>18117</v>
      </c>
      <c r="Y1271" t="s">
        <v>32606</v>
      </c>
      <c r="Z1271">
        <v>13.9000033456526</v>
      </c>
      <c r="AA1271" s="12">
        <v>0.71964968879205005</v>
      </c>
      <c r="AB1271" s="13">
        <v>-4.65107438736913</v>
      </c>
      <c r="AC1271" s="13">
        <v>3.3021018313591001E-6</v>
      </c>
      <c r="AD1271" s="13">
        <v>108.621308175002</v>
      </c>
      <c r="AE1271" s="13">
        <v>0.381694865136604</v>
      </c>
      <c r="AF1271" s="13">
        <v>3.4268482582263098</v>
      </c>
      <c r="AG1271" s="14">
        <v>6.1063019179711403E-4</v>
      </c>
      <c r="AI1271" t="s">
        <v>10385</v>
      </c>
      <c r="AJ1271" t="s">
        <v>9630</v>
      </c>
      <c r="AK1271" t="s">
        <v>18116</v>
      </c>
      <c r="AM1271" t="s">
        <v>5625</v>
      </c>
      <c r="AN1271" t="s">
        <v>5625</v>
      </c>
      <c r="AO1271" t="s">
        <v>5625</v>
      </c>
      <c r="AP1271">
        <v>25.775271131755819</v>
      </c>
      <c r="AQ1271">
        <v>27.959</v>
      </c>
      <c r="AR1271">
        <v>40.597999999999999</v>
      </c>
      <c r="AS1271">
        <v>48.055999999999997</v>
      </c>
      <c r="AT1271">
        <v>0</v>
      </c>
      <c r="AU1271">
        <v>1.9319999999999999</v>
      </c>
      <c r="AV1271">
        <v>3.4740000000000002</v>
      </c>
      <c r="AW1271">
        <v>0</v>
      </c>
      <c r="AX1271">
        <v>165.87799999999999</v>
      </c>
      <c r="AY1271">
        <v>96.962000000000003</v>
      </c>
      <c r="AZ1271">
        <v>92.77</v>
      </c>
      <c r="BA1271">
        <v>134.33639633750622</v>
      </c>
    </row>
    <row r="1272" spans="1:53" x14ac:dyDescent="0.25">
      <c r="A1272">
        <v>1264</v>
      </c>
      <c r="B1272" t="s">
        <v>4226</v>
      </c>
      <c r="C1272" s="7">
        <v>8.3333333333333329E-2</v>
      </c>
      <c r="D1272" t="s">
        <v>4227</v>
      </c>
      <c r="E1272" s="16">
        <v>35.1716478530671</v>
      </c>
      <c r="F1272" s="12">
        <v>-3.4389114357617401</v>
      </c>
      <c r="G1272" s="13">
        <v>1.3971174904346499</v>
      </c>
      <c r="H1272" s="13">
        <v>2.1275392067472601E-4</v>
      </c>
      <c r="I1272" s="14">
        <v>2.8767199413545101E-2</v>
      </c>
      <c r="K1272" t="b">
        <v>0</v>
      </c>
      <c r="L1272" t="b">
        <v>0</v>
      </c>
      <c r="M1272" t="b">
        <v>0</v>
      </c>
      <c r="N1272" t="s">
        <v>9309</v>
      </c>
      <c r="O1272" t="s">
        <v>9714</v>
      </c>
      <c r="P1272">
        <v>217</v>
      </c>
      <c r="Q1272">
        <v>1010444</v>
      </c>
      <c r="R1272">
        <v>1011098</v>
      </c>
      <c r="S1272">
        <v>-1</v>
      </c>
      <c r="T1272" t="s">
        <v>20877</v>
      </c>
      <c r="U1272" s="9">
        <v>19</v>
      </c>
      <c r="V1272" t="s">
        <v>6722</v>
      </c>
      <c r="W1272" t="s">
        <v>5754</v>
      </c>
      <c r="X1272" t="s">
        <v>18115</v>
      </c>
      <c r="Y1272" t="s">
        <v>32605</v>
      </c>
      <c r="Z1272">
        <v>14.114965670717501</v>
      </c>
      <c r="AA1272" s="12">
        <v>0.84416445631862402</v>
      </c>
      <c r="AB1272" s="13">
        <v>-4.0737458323686404</v>
      </c>
      <c r="AC1272" s="13">
        <v>4.62629693895788E-5</v>
      </c>
      <c r="AD1272" s="13">
        <v>113.325611188122</v>
      </c>
      <c r="AE1272" s="13">
        <v>0.53131978831885196</v>
      </c>
      <c r="AF1272" s="13">
        <v>2.6295227867481898</v>
      </c>
      <c r="AG1272" s="14">
        <v>8.5504801362848003E-3</v>
      </c>
      <c r="AI1272" t="s">
        <v>10385</v>
      </c>
      <c r="AJ1272" t="s">
        <v>9630</v>
      </c>
      <c r="AK1272" t="s">
        <v>18114</v>
      </c>
      <c r="AM1272" t="s">
        <v>5625</v>
      </c>
      <c r="AN1272" t="s">
        <v>5625</v>
      </c>
      <c r="AO1272" t="s">
        <v>5625</v>
      </c>
      <c r="AP1272">
        <v>27.682591412268412</v>
      </c>
      <c r="AQ1272">
        <v>13.506</v>
      </c>
      <c r="AR1272">
        <v>53.173000000000002</v>
      </c>
      <c r="AS1272">
        <v>46.325000000000003</v>
      </c>
      <c r="AT1272">
        <v>2.173</v>
      </c>
      <c r="AU1272">
        <v>3.8460000000000001</v>
      </c>
      <c r="AV1272">
        <v>0.69199999999999995</v>
      </c>
      <c r="AW1272">
        <v>0</v>
      </c>
      <c r="AX1272">
        <v>176.649</v>
      </c>
      <c r="AY1272">
        <v>69.311000000000007</v>
      </c>
      <c r="AZ1272">
        <v>79.046999999999997</v>
      </c>
      <c r="BA1272">
        <v>186.25309996794155</v>
      </c>
    </row>
    <row r="1273" spans="1:53" x14ac:dyDescent="0.25">
      <c r="A1273">
        <v>1265</v>
      </c>
      <c r="B1273" t="s">
        <v>4224</v>
      </c>
      <c r="C1273" s="7">
        <v>0</v>
      </c>
      <c r="D1273" t="s">
        <v>4225</v>
      </c>
      <c r="E1273" s="16">
        <v>380.8231945626498</v>
      </c>
      <c r="F1273" s="12">
        <v>-6.7927937333970796</v>
      </c>
      <c r="G1273" s="13">
        <v>2.1052870421874998</v>
      </c>
      <c r="H1273" s="13">
        <v>1.8888774131766E-24</v>
      </c>
      <c r="I1273" s="14">
        <v>1.41722005954345E-13</v>
      </c>
      <c r="K1273" t="b">
        <v>0</v>
      </c>
      <c r="L1273" t="b">
        <v>0</v>
      </c>
      <c r="M1273" t="b">
        <v>0</v>
      </c>
      <c r="N1273" t="s">
        <v>9309</v>
      </c>
      <c r="O1273" t="s">
        <v>9714</v>
      </c>
      <c r="P1273">
        <v>293</v>
      </c>
      <c r="Q1273">
        <v>1011173</v>
      </c>
      <c r="R1273">
        <v>1012055</v>
      </c>
      <c r="S1273">
        <v>-1</v>
      </c>
      <c r="T1273" t="s">
        <v>20877</v>
      </c>
      <c r="U1273" s="9">
        <v>75</v>
      </c>
      <c r="V1273" t="s">
        <v>6723</v>
      </c>
      <c r="W1273" t="s">
        <v>5752</v>
      </c>
      <c r="X1273" t="s">
        <v>18113</v>
      </c>
      <c r="Y1273" t="s">
        <v>32604</v>
      </c>
      <c r="Z1273">
        <v>191.854324942304</v>
      </c>
      <c r="AA1273" s="12">
        <v>0.64258262045534198</v>
      </c>
      <c r="AB1273" s="13">
        <v>-10.5710822502227</v>
      </c>
      <c r="AC1273" s="13">
        <v>4.0578451108326298E-26</v>
      </c>
      <c r="AD1273" s="13">
        <v>2376.1050337124898</v>
      </c>
      <c r="AE1273" s="13">
        <v>0.26686857949402498</v>
      </c>
      <c r="AF1273" s="13">
        <v>7.8888531807643298</v>
      </c>
      <c r="AG1273" s="14">
        <v>3.04976056370511E-15</v>
      </c>
      <c r="AI1273" t="s">
        <v>10391</v>
      </c>
      <c r="AJ1273" t="s">
        <v>10390</v>
      </c>
      <c r="AK1273" t="s">
        <v>18112</v>
      </c>
      <c r="AM1273" t="s">
        <v>5625</v>
      </c>
      <c r="AN1273" t="s">
        <v>5625</v>
      </c>
      <c r="AO1273" t="s">
        <v>5625</v>
      </c>
      <c r="AP1273">
        <v>284.36777825059932</v>
      </c>
      <c r="AQ1273">
        <v>233.67699999999999</v>
      </c>
      <c r="AR1273">
        <v>523.601</v>
      </c>
      <c r="AS1273">
        <v>481.64699999999999</v>
      </c>
      <c r="AT1273">
        <v>1.611</v>
      </c>
      <c r="AU1273">
        <v>2.8519999999999999</v>
      </c>
      <c r="AV1273">
        <v>1.026</v>
      </c>
      <c r="AW1273">
        <v>1.9139999999999999</v>
      </c>
      <c r="AX1273">
        <v>2203.027</v>
      </c>
      <c r="AY1273">
        <v>1907.818</v>
      </c>
      <c r="AZ1273">
        <v>2663.89</v>
      </c>
      <c r="BA1273">
        <v>2203.3225168682716</v>
      </c>
    </row>
    <row r="1274" spans="1:53" x14ac:dyDescent="0.25">
      <c r="A1274">
        <v>1266</v>
      </c>
      <c r="B1274" t="s">
        <v>4222</v>
      </c>
      <c r="C1274" s="7">
        <v>8.3333333333333329E-2</v>
      </c>
      <c r="D1274" t="s">
        <v>4223</v>
      </c>
      <c r="E1274" s="16">
        <v>227.78010677684222</v>
      </c>
      <c r="F1274" s="12">
        <v>-6.1372614812748498</v>
      </c>
      <c r="G1274" s="13">
        <v>1.6486632970119099</v>
      </c>
      <c r="H1274" s="13">
        <v>8.1791965750044595E-17</v>
      </c>
      <c r="I1274" s="14">
        <v>4.2718066839041798E-4</v>
      </c>
      <c r="K1274" t="b">
        <v>0</v>
      </c>
      <c r="L1274" t="b">
        <v>0</v>
      </c>
      <c r="M1274" t="b">
        <v>0</v>
      </c>
      <c r="N1274" t="s">
        <v>9309</v>
      </c>
      <c r="O1274" t="s">
        <v>9714</v>
      </c>
      <c r="P1274">
        <v>242</v>
      </c>
      <c r="Q1274">
        <v>1012063</v>
      </c>
      <c r="R1274">
        <v>1012792</v>
      </c>
      <c r="S1274">
        <v>-1</v>
      </c>
      <c r="T1274" t="s">
        <v>20877</v>
      </c>
      <c r="U1274" s="9">
        <v>8</v>
      </c>
      <c r="V1274" t="s">
        <v>5625</v>
      </c>
      <c r="W1274" t="s">
        <v>5737</v>
      </c>
      <c r="X1274" t="s">
        <v>18111</v>
      </c>
      <c r="Y1274" t="s">
        <v>32603</v>
      </c>
      <c r="Z1274">
        <v>95.165029453573993</v>
      </c>
      <c r="AA1274" s="12">
        <v>0.70601541845099802</v>
      </c>
      <c r="AB1274" s="13">
        <v>-8.6928150871549601</v>
      </c>
      <c r="AC1274" s="13">
        <v>3.5356757528837699E-18</v>
      </c>
      <c r="AD1274" s="13">
        <v>940.46116942715503</v>
      </c>
      <c r="AE1274" s="13">
        <v>0.40928056047758699</v>
      </c>
      <c r="AF1274" s="13">
        <v>4.0281983954676397</v>
      </c>
      <c r="AG1274" s="14">
        <v>5.6205905157410201E-5</v>
      </c>
      <c r="AI1274" t="s">
        <v>10370</v>
      </c>
      <c r="AJ1274" t="s">
        <v>9325</v>
      </c>
      <c r="AK1274" t="s">
        <v>18110</v>
      </c>
      <c r="AM1274" t="s">
        <v>21660</v>
      </c>
      <c r="AN1274" t="s">
        <v>21177</v>
      </c>
      <c r="AO1274" t="s">
        <v>21990</v>
      </c>
      <c r="AP1274">
        <v>199.28242710736876</v>
      </c>
      <c r="AQ1274">
        <v>116.76</v>
      </c>
      <c r="AR1274">
        <v>352.04700000000003</v>
      </c>
      <c r="AS1274">
        <v>243.03100000000001</v>
      </c>
      <c r="AT1274">
        <v>1.9490000000000001</v>
      </c>
      <c r="AU1274">
        <v>1.7250000000000001</v>
      </c>
      <c r="AV1274">
        <v>1.8620000000000001</v>
      </c>
      <c r="AW1274">
        <v>0</v>
      </c>
      <c r="AX1274">
        <v>1245.6980000000001</v>
      </c>
      <c r="AY1274">
        <v>585.19200000000001</v>
      </c>
      <c r="AZ1274">
        <v>1016.004</v>
      </c>
      <c r="BA1274">
        <v>1167.9250523556893</v>
      </c>
    </row>
    <row r="1275" spans="1:53" x14ac:dyDescent="0.25">
      <c r="A1275">
        <v>1267</v>
      </c>
      <c r="B1275" t="s">
        <v>4221</v>
      </c>
      <c r="C1275" s="7">
        <v>0</v>
      </c>
      <c r="D1275" t="s">
        <v>2384</v>
      </c>
      <c r="E1275" s="16">
        <v>762.43874263143448</v>
      </c>
      <c r="F1275" s="12">
        <v>-2.2225663740115999E-3</v>
      </c>
      <c r="G1275" s="13">
        <v>-1.1882795836337601</v>
      </c>
      <c r="H1275" s="13">
        <v>0.99669539133936802</v>
      </c>
      <c r="I1275" s="14">
        <v>0.153698666253472</v>
      </c>
      <c r="K1275" t="b">
        <v>0</v>
      </c>
      <c r="L1275" t="b">
        <v>0</v>
      </c>
      <c r="M1275" t="b">
        <v>0</v>
      </c>
      <c r="N1275" t="s">
        <v>9309</v>
      </c>
      <c r="O1275" t="s">
        <v>9714</v>
      </c>
      <c r="P1275">
        <v>326</v>
      </c>
      <c r="Q1275">
        <v>1012978</v>
      </c>
      <c r="R1275">
        <v>1013959</v>
      </c>
      <c r="S1275">
        <v>1</v>
      </c>
      <c r="T1275" t="s">
        <v>20877</v>
      </c>
      <c r="U1275" s="9">
        <v>186</v>
      </c>
      <c r="V1275" t="s">
        <v>5625</v>
      </c>
      <c r="W1275" t="s">
        <v>5667</v>
      </c>
      <c r="X1275" t="s">
        <v>18109</v>
      </c>
      <c r="Y1275" t="s">
        <v>32602</v>
      </c>
      <c r="Z1275">
        <v>848.05336045803699</v>
      </c>
      <c r="AA1275" s="12">
        <v>0.40775035922731701</v>
      </c>
      <c r="AB1275" s="13">
        <v>-5.4508017558177997E-3</v>
      </c>
      <c r="AC1275" s="13">
        <v>0.99565091097118397</v>
      </c>
      <c r="AD1275" s="13">
        <v>1449.45287765484</v>
      </c>
      <c r="AE1275" s="13">
        <v>0.65650417387780902</v>
      </c>
      <c r="AF1275" s="13">
        <v>-1.8100107065807101</v>
      </c>
      <c r="AG1275" s="14">
        <v>7.0294126852767494E-2</v>
      </c>
      <c r="AH1275" t="s">
        <v>12554</v>
      </c>
      <c r="AI1275" t="s">
        <v>10283</v>
      </c>
      <c r="AJ1275" t="s">
        <v>10282</v>
      </c>
      <c r="AK1275" t="s">
        <v>18108</v>
      </c>
      <c r="AM1275" t="s">
        <v>21787</v>
      </c>
      <c r="AN1275" t="s">
        <v>21101</v>
      </c>
      <c r="AO1275" t="s">
        <v>21908</v>
      </c>
      <c r="AP1275">
        <v>980.81897052573765</v>
      </c>
      <c r="AQ1275">
        <v>326.60199999999998</v>
      </c>
      <c r="AR1275">
        <v>1128.692</v>
      </c>
      <c r="AS1275">
        <v>613.64200000000005</v>
      </c>
      <c r="AT1275">
        <v>356.303</v>
      </c>
      <c r="AU1275">
        <v>458.90899999999999</v>
      </c>
      <c r="AV1275">
        <v>510.90600000000001</v>
      </c>
      <c r="AW1275">
        <v>517.92600000000004</v>
      </c>
      <c r="AX1275">
        <v>678.98800000000006</v>
      </c>
      <c r="AY1275">
        <v>161.078</v>
      </c>
      <c r="AZ1275">
        <v>151.19900000000001</v>
      </c>
      <c r="BA1275">
        <v>743.10211166696672</v>
      </c>
    </row>
    <row r="1276" spans="1:53" x14ac:dyDescent="0.25">
      <c r="A1276">
        <v>1268</v>
      </c>
      <c r="B1276" t="s">
        <v>4220</v>
      </c>
      <c r="C1276" s="7">
        <v>0</v>
      </c>
      <c r="D1276" t="s">
        <v>2757</v>
      </c>
      <c r="E1276" s="16">
        <v>28.113601226330676</v>
      </c>
      <c r="F1276" s="12">
        <v>-1.14648657910565</v>
      </c>
      <c r="G1276" s="13">
        <v>1.2247231423543901</v>
      </c>
      <c r="H1276" s="13">
        <v>2.58035139191376E-2</v>
      </c>
      <c r="I1276" s="14">
        <v>2.60798529111574E-2</v>
      </c>
      <c r="K1276" t="b">
        <v>0</v>
      </c>
      <c r="L1276" t="b">
        <v>0</v>
      </c>
      <c r="M1276" t="b">
        <v>0</v>
      </c>
      <c r="N1276" t="s">
        <v>9309</v>
      </c>
      <c r="O1276" t="s">
        <v>9714</v>
      </c>
      <c r="P1276">
        <v>577</v>
      </c>
      <c r="Q1276">
        <v>1014079</v>
      </c>
      <c r="R1276">
        <v>1015813</v>
      </c>
      <c r="S1276">
        <v>1</v>
      </c>
      <c r="T1276" t="s">
        <v>20877</v>
      </c>
      <c r="U1276" s="9">
        <v>120</v>
      </c>
      <c r="V1276" t="s">
        <v>5625</v>
      </c>
      <c r="W1276" t="s">
        <v>6585</v>
      </c>
      <c r="X1276" t="s">
        <v>18107</v>
      </c>
      <c r="Y1276" t="s">
        <v>32601</v>
      </c>
      <c r="Z1276">
        <v>40.235399453772601</v>
      </c>
      <c r="AA1276" s="12">
        <v>0.45035206908595699</v>
      </c>
      <c r="AB1276" s="13">
        <v>-2.5457562156483</v>
      </c>
      <c r="AC1276" s="13">
        <v>1.09041309802381E-2</v>
      </c>
      <c r="AD1276" s="13">
        <v>224.737507509556</v>
      </c>
      <c r="AE1276" s="13">
        <v>0.45840015184708499</v>
      </c>
      <c r="AF1276" s="13">
        <v>2.6717337187160002</v>
      </c>
      <c r="AG1276" s="14">
        <v>7.5460502589711296E-3</v>
      </c>
      <c r="AI1276" t="s">
        <v>9588</v>
      </c>
      <c r="AJ1276" t="s">
        <v>18106</v>
      </c>
      <c r="AK1276" t="s">
        <v>18105</v>
      </c>
      <c r="AM1276" t="s">
        <v>5625</v>
      </c>
      <c r="AN1276" t="s">
        <v>5625</v>
      </c>
      <c r="AO1276" t="s">
        <v>5625</v>
      </c>
      <c r="AP1276">
        <v>19.608404905322708</v>
      </c>
      <c r="AQ1276">
        <v>41.369</v>
      </c>
      <c r="AR1276">
        <v>25.268999999999998</v>
      </c>
      <c r="AS1276">
        <v>26.207999999999998</v>
      </c>
      <c r="AT1276">
        <v>7.375</v>
      </c>
      <c r="AU1276">
        <v>5.8019999999999996</v>
      </c>
      <c r="AV1276">
        <v>5.4779999999999998</v>
      </c>
      <c r="AW1276">
        <v>12.654999999999999</v>
      </c>
      <c r="AX1276">
        <v>66.427999999999997</v>
      </c>
      <c r="AY1276">
        <v>149.76400000000001</v>
      </c>
      <c r="AZ1276">
        <v>120.926</v>
      </c>
      <c r="BA1276">
        <v>47.192050651091073</v>
      </c>
    </row>
    <row r="1277" spans="1:53" x14ac:dyDescent="0.25">
      <c r="A1277">
        <v>1269</v>
      </c>
      <c r="B1277" t="s">
        <v>4218</v>
      </c>
      <c r="C1277" s="7">
        <v>0.25</v>
      </c>
      <c r="D1277" t="s">
        <v>4219</v>
      </c>
      <c r="E1277" s="16">
        <v>2.0882454026864719</v>
      </c>
      <c r="F1277" s="12">
        <v>-2.0017678345849999</v>
      </c>
      <c r="G1277" s="13">
        <v>2.5686461620206802</v>
      </c>
      <c r="H1277" s="13">
        <v>0.176080293740078</v>
      </c>
      <c r="I1277" s="14">
        <v>1.4080868574556401E-4</v>
      </c>
      <c r="K1277" t="b">
        <v>0</v>
      </c>
      <c r="L1277" t="b">
        <v>0</v>
      </c>
      <c r="M1277" t="b">
        <v>0</v>
      </c>
      <c r="N1277" t="s">
        <v>9309</v>
      </c>
      <c r="O1277" t="s">
        <v>9714</v>
      </c>
      <c r="P1277">
        <v>424</v>
      </c>
      <c r="Q1277">
        <v>1015915</v>
      </c>
      <c r="R1277">
        <v>1017190</v>
      </c>
      <c r="S1277">
        <v>1</v>
      </c>
      <c r="T1277" t="s">
        <v>20877</v>
      </c>
      <c r="U1277" s="9">
        <v>102</v>
      </c>
      <c r="V1277" t="s">
        <v>5625</v>
      </c>
      <c r="W1277" t="s">
        <v>5986</v>
      </c>
      <c r="X1277" t="s">
        <v>18104</v>
      </c>
      <c r="Y1277" t="s">
        <v>32600</v>
      </c>
      <c r="Z1277">
        <v>1.8418125652759301</v>
      </c>
      <c r="AA1277" s="12">
        <v>1.24575939644808</v>
      </c>
      <c r="AB1277" s="13">
        <v>-1.60686553141197</v>
      </c>
      <c r="AC1277" s="13">
        <v>0.108083869068117</v>
      </c>
      <c r="AD1277" s="13">
        <v>27.786025010634098</v>
      </c>
      <c r="AE1277" s="13">
        <v>0.59535958433818703</v>
      </c>
      <c r="AF1277" s="13">
        <v>4.31444496669359</v>
      </c>
      <c r="AG1277" s="14">
        <v>1.6000438514044401E-5</v>
      </c>
      <c r="AH1277" t="s">
        <v>17847</v>
      </c>
      <c r="AI1277" t="s">
        <v>10340</v>
      </c>
      <c r="AJ1277" t="s">
        <v>10339</v>
      </c>
      <c r="AK1277" t="s">
        <v>18103</v>
      </c>
      <c r="AM1277" t="s">
        <v>21092</v>
      </c>
      <c r="AN1277" t="s">
        <v>21091</v>
      </c>
      <c r="AO1277" t="s">
        <v>22326</v>
      </c>
      <c r="AP1277">
        <v>2.0779816107458871</v>
      </c>
      <c r="AQ1277">
        <v>4.4089999999999998</v>
      </c>
      <c r="AR1277">
        <v>1.091</v>
      </c>
      <c r="AS1277">
        <v>0.77500000000000002</v>
      </c>
      <c r="AT1277">
        <v>1.1140000000000001</v>
      </c>
      <c r="AU1277">
        <v>0</v>
      </c>
      <c r="AV1277">
        <v>0</v>
      </c>
      <c r="AW1277">
        <v>0</v>
      </c>
      <c r="AX1277">
        <v>26.081</v>
      </c>
      <c r="AY1277">
        <v>15.284000000000001</v>
      </c>
      <c r="AZ1277">
        <v>18.189</v>
      </c>
      <c r="BA1277">
        <v>18.617444104186156</v>
      </c>
    </row>
    <row r="1278" spans="1:53" x14ac:dyDescent="0.25">
      <c r="A1278">
        <v>1270</v>
      </c>
      <c r="B1278" t="s">
        <v>4216</v>
      </c>
      <c r="C1278" s="7">
        <v>0</v>
      </c>
      <c r="D1278" t="s">
        <v>4217</v>
      </c>
      <c r="E1278" s="16">
        <v>19.582067342191934</v>
      </c>
      <c r="F1278" s="12">
        <v>-1.28080967473239</v>
      </c>
      <c r="G1278" s="13">
        <v>2.1907099973599502</v>
      </c>
      <c r="H1278" s="13">
        <v>8.4229865072214E-2</v>
      </c>
      <c r="I1278" s="14">
        <v>8.6774911158638902E-5</v>
      </c>
      <c r="K1278" t="b">
        <v>0</v>
      </c>
      <c r="L1278" t="b">
        <v>0</v>
      </c>
      <c r="M1278" t="b">
        <v>0</v>
      </c>
      <c r="N1278" t="s">
        <v>9309</v>
      </c>
      <c r="O1278" t="s">
        <v>9714</v>
      </c>
      <c r="P1278">
        <v>479</v>
      </c>
      <c r="Q1278">
        <v>1017226</v>
      </c>
      <c r="R1278">
        <v>1018666</v>
      </c>
      <c r="S1278">
        <v>1</v>
      </c>
      <c r="T1278" t="s">
        <v>20877</v>
      </c>
      <c r="U1278" s="9">
        <v>36</v>
      </c>
      <c r="V1278" t="s">
        <v>5625</v>
      </c>
      <c r="W1278" t="s">
        <v>5625</v>
      </c>
      <c r="X1278" t="s">
        <v>18102</v>
      </c>
      <c r="Y1278" t="s">
        <v>32599</v>
      </c>
      <c r="Z1278">
        <v>22.578198622948001</v>
      </c>
      <c r="AA1278" s="12">
        <v>0.63506543178606101</v>
      </c>
      <c r="AB1278" s="13">
        <v>-2.01681529276477</v>
      </c>
      <c r="AC1278" s="13">
        <v>4.37147924307194E-2</v>
      </c>
      <c r="AD1278" s="13">
        <v>222.39585241961299</v>
      </c>
      <c r="AE1278" s="13">
        <v>0.49376845145471299</v>
      </c>
      <c r="AF1278" s="13">
        <v>4.4367152071093301</v>
      </c>
      <c r="AG1278" s="14">
        <v>9.1342011745935608E-6</v>
      </c>
      <c r="AI1278" t="s">
        <v>10953</v>
      </c>
      <c r="AJ1278" t="s">
        <v>13428</v>
      </c>
      <c r="AM1278" t="s">
        <v>5625</v>
      </c>
      <c r="AN1278" t="s">
        <v>5625</v>
      </c>
      <c r="AO1278" t="s">
        <v>5625</v>
      </c>
      <c r="AP1278">
        <v>16.252269368767745</v>
      </c>
      <c r="AQ1278">
        <v>34.573999999999998</v>
      </c>
      <c r="AR1278">
        <v>18.353999999999999</v>
      </c>
      <c r="AS1278">
        <v>9.1479999999999997</v>
      </c>
      <c r="AT1278">
        <v>4.9340000000000002</v>
      </c>
      <c r="AU1278">
        <v>2.62</v>
      </c>
      <c r="AV1278">
        <v>1.571</v>
      </c>
      <c r="AW1278">
        <v>10.55</v>
      </c>
      <c r="AX1278">
        <v>104.273</v>
      </c>
      <c r="AY1278">
        <v>196.227</v>
      </c>
      <c r="AZ1278">
        <v>165.07599999999999</v>
      </c>
      <c r="BA1278">
        <v>69.407138107711546</v>
      </c>
    </row>
    <row r="1279" spans="1:53" x14ac:dyDescent="0.25">
      <c r="A1279">
        <v>1271</v>
      </c>
      <c r="B1279" t="s">
        <v>4215</v>
      </c>
      <c r="C1279" s="7">
        <v>0</v>
      </c>
      <c r="D1279" t="s">
        <v>3481</v>
      </c>
      <c r="E1279" s="16">
        <v>7.9416836438747476</v>
      </c>
      <c r="F1279" s="12">
        <v>-0.24032217035159101</v>
      </c>
      <c r="G1279" s="13">
        <v>1.8262134452609899</v>
      </c>
      <c r="H1279" s="13">
        <v>0.74931459178019499</v>
      </c>
      <c r="I1279" s="14">
        <v>3.9130424357315804E-3</v>
      </c>
      <c r="K1279" t="b">
        <v>0</v>
      </c>
      <c r="L1279" t="b">
        <v>0</v>
      </c>
      <c r="M1279" t="b">
        <v>0</v>
      </c>
      <c r="N1279" t="s">
        <v>9309</v>
      </c>
      <c r="O1279" t="s">
        <v>9714</v>
      </c>
      <c r="P1279">
        <v>486</v>
      </c>
      <c r="Q1279">
        <v>1018693</v>
      </c>
      <c r="R1279">
        <v>1020154</v>
      </c>
      <c r="S1279">
        <v>1</v>
      </c>
      <c r="T1279" t="s">
        <v>20877</v>
      </c>
      <c r="U1279" s="9">
        <v>27</v>
      </c>
      <c r="V1279" t="s">
        <v>6556</v>
      </c>
      <c r="W1279" t="s">
        <v>5707</v>
      </c>
      <c r="X1279" t="s">
        <v>18101</v>
      </c>
      <c r="Y1279" t="s">
        <v>32598</v>
      </c>
      <c r="Z1279">
        <v>12.1765917935628</v>
      </c>
      <c r="AA1279" s="12">
        <v>0.56466439236580102</v>
      </c>
      <c r="AB1279" s="13">
        <v>-0.42560177974867802</v>
      </c>
      <c r="AC1279" s="13">
        <v>0.67039804320915997</v>
      </c>
      <c r="AD1279" s="13">
        <v>73.604240159176697</v>
      </c>
      <c r="AE1279" s="13">
        <v>0.54226579796607599</v>
      </c>
      <c r="AF1279" s="13">
        <v>3.3677459506218699</v>
      </c>
      <c r="AG1279" s="14">
        <v>7.5785395371830199E-4</v>
      </c>
      <c r="AH1279" t="s">
        <v>18100</v>
      </c>
      <c r="AI1279" t="s">
        <v>10124</v>
      </c>
      <c r="AJ1279" t="s">
        <v>10123</v>
      </c>
      <c r="AK1279" t="s">
        <v>18099</v>
      </c>
      <c r="AM1279" t="s">
        <v>5625</v>
      </c>
      <c r="AN1279" t="s">
        <v>5625</v>
      </c>
      <c r="AO1279" t="s">
        <v>5625</v>
      </c>
      <c r="AP1279">
        <v>7.2537345754989895</v>
      </c>
      <c r="AQ1279">
        <v>3.847</v>
      </c>
      <c r="AR1279">
        <v>11.425000000000001</v>
      </c>
      <c r="AS1279">
        <v>9.2409999999999997</v>
      </c>
      <c r="AT1279">
        <v>1.9450000000000001</v>
      </c>
      <c r="AU1279">
        <v>5.1639999999999997</v>
      </c>
      <c r="AV1279">
        <v>3.4060000000000001</v>
      </c>
      <c r="AW1279">
        <v>5.7770000000000001</v>
      </c>
      <c r="AX1279">
        <v>60.302999999999997</v>
      </c>
      <c r="AY1279">
        <v>23.486999999999998</v>
      </c>
      <c r="AZ1279">
        <v>22.157</v>
      </c>
      <c r="BA1279">
        <v>55.582718402479472</v>
      </c>
    </row>
    <row r="1280" spans="1:53" x14ac:dyDescent="0.25">
      <c r="A1280">
        <v>1272</v>
      </c>
      <c r="B1280" t="s">
        <v>6724</v>
      </c>
      <c r="C1280" s="7">
        <v>0.75</v>
      </c>
      <c r="D1280" t="s">
        <v>98</v>
      </c>
      <c r="E1280" s="16">
        <v>24.251550278351971</v>
      </c>
      <c r="F1280" s="12">
        <v>-2.48399130198306</v>
      </c>
      <c r="G1280" s="13">
        <v>-0.55867236359915495</v>
      </c>
      <c r="H1280" s="13">
        <v>0.184843748579405</v>
      </c>
      <c r="I1280" s="14">
        <v>0.76839103189582403</v>
      </c>
      <c r="K1280" t="b">
        <v>0</v>
      </c>
      <c r="L1280" t="b">
        <v>0</v>
      </c>
      <c r="M1280" t="b">
        <v>0</v>
      </c>
      <c r="N1280" t="s">
        <v>9309</v>
      </c>
      <c r="O1280" t="s">
        <v>9714</v>
      </c>
      <c r="P1280">
        <v>270</v>
      </c>
      <c r="Q1280">
        <v>1020305</v>
      </c>
      <c r="R1280">
        <v>1021118</v>
      </c>
      <c r="S1280">
        <v>-1</v>
      </c>
      <c r="T1280" t="s">
        <v>20877</v>
      </c>
      <c r="U1280" s="9">
        <v>151</v>
      </c>
      <c r="V1280" t="s">
        <v>5625</v>
      </c>
      <c r="W1280" t="s">
        <v>5625</v>
      </c>
      <c r="X1280" t="s">
        <v>18098</v>
      </c>
      <c r="Y1280" t="s">
        <v>5625</v>
      </c>
      <c r="Z1280">
        <v>11.302007350774799</v>
      </c>
      <c r="AA1280" s="12">
        <v>1.57250568021961</v>
      </c>
      <c r="AB1280" s="13">
        <v>-1.5796390011361701</v>
      </c>
      <c r="AC1280" s="13">
        <v>0.11418956226099999</v>
      </c>
      <c r="AD1280" s="13">
        <v>37.9615994173285</v>
      </c>
      <c r="AE1280" s="13">
        <v>1.22319262472977</v>
      </c>
      <c r="AF1280" s="13">
        <v>-0.45673293993460401</v>
      </c>
      <c r="AG1280" s="14">
        <v>0.64786301159585702</v>
      </c>
      <c r="AI1280" t="s">
        <v>9336</v>
      </c>
      <c r="AM1280" t="s">
        <v>5625</v>
      </c>
      <c r="AN1280" t="s">
        <v>5625</v>
      </c>
      <c r="AO1280" t="s">
        <v>5625</v>
      </c>
      <c r="AP1280">
        <v>55.943201113407873</v>
      </c>
      <c r="AQ1280">
        <v>0</v>
      </c>
      <c r="AR1280">
        <v>41.063000000000002</v>
      </c>
      <c r="AS1280">
        <v>0</v>
      </c>
      <c r="AT1280">
        <v>0</v>
      </c>
      <c r="AU1280">
        <v>0</v>
      </c>
      <c r="AV1280">
        <v>0</v>
      </c>
      <c r="AW1280">
        <v>0</v>
      </c>
      <c r="AX1280">
        <v>0</v>
      </c>
      <c r="AY1280">
        <v>0</v>
      </c>
      <c r="AZ1280">
        <v>0</v>
      </c>
      <c r="BA1280">
        <v>45.332337435664002</v>
      </c>
    </row>
    <row r="1281" spans="1:53" x14ac:dyDescent="0.25">
      <c r="A1281">
        <v>1273</v>
      </c>
      <c r="B1281" t="s">
        <v>2977</v>
      </c>
      <c r="C1281" s="7">
        <v>0.41666666666666669</v>
      </c>
      <c r="D1281" t="s">
        <v>98</v>
      </c>
      <c r="E1281" s="16">
        <v>10.357635910382744</v>
      </c>
      <c r="F1281" s="12">
        <v>-4.3629828065292697</v>
      </c>
      <c r="G1281" s="13">
        <v>-1.38462688668921</v>
      </c>
      <c r="H1281" s="13">
        <v>6.8614904876597499E-3</v>
      </c>
      <c r="I1281" s="14">
        <v>0.35875174314674901</v>
      </c>
      <c r="K1281" t="b">
        <v>0</v>
      </c>
      <c r="L1281" t="b">
        <v>0</v>
      </c>
      <c r="M1281" t="b">
        <v>0</v>
      </c>
      <c r="N1281" t="s">
        <v>9309</v>
      </c>
      <c r="O1281" t="s">
        <v>9714</v>
      </c>
      <c r="P1281">
        <v>290</v>
      </c>
      <c r="Q1281">
        <v>1021111</v>
      </c>
      <c r="R1281">
        <v>1021984</v>
      </c>
      <c r="S1281">
        <v>-1</v>
      </c>
      <c r="T1281" t="s">
        <v>20877</v>
      </c>
      <c r="U1281" s="9">
        <v>-7</v>
      </c>
      <c r="V1281" t="s">
        <v>5625</v>
      </c>
      <c r="W1281" t="s">
        <v>5672</v>
      </c>
      <c r="X1281" t="s">
        <v>18097</v>
      </c>
      <c r="Y1281" t="s">
        <v>33617</v>
      </c>
      <c r="Z1281">
        <v>5.1736776340921899</v>
      </c>
      <c r="AA1281" s="12">
        <v>1.43344808556839</v>
      </c>
      <c r="AB1281" s="13">
        <v>-3.0436978153968202</v>
      </c>
      <c r="AC1281" s="13">
        <v>2.3368974676336602E-3</v>
      </c>
      <c r="AD1281" s="13">
        <v>16.346123745663899</v>
      </c>
      <c r="AE1281" s="13">
        <v>1.1199801814802099</v>
      </c>
      <c r="AF1281" s="13">
        <v>-1.23629588236038</v>
      </c>
      <c r="AG1281" s="14">
        <v>0.21634860113023999</v>
      </c>
      <c r="AI1281" t="s">
        <v>9336</v>
      </c>
      <c r="AK1281" t="s">
        <v>18096</v>
      </c>
      <c r="AM1281" t="s">
        <v>5625</v>
      </c>
      <c r="AN1281" t="s">
        <v>5625</v>
      </c>
      <c r="AO1281" t="s">
        <v>5625</v>
      </c>
      <c r="AP1281">
        <v>19.726543641530974</v>
      </c>
      <c r="AQ1281">
        <v>0.61299999999999999</v>
      </c>
      <c r="AR1281">
        <v>20.713999999999999</v>
      </c>
      <c r="AS1281">
        <v>0.377</v>
      </c>
      <c r="AT1281">
        <v>0</v>
      </c>
      <c r="AU1281">
        <v>0</v>
      </c>
      <c r="AV1281">
        <v>0</v>
      </c>
      <c r="AW1281">
        <v>0</v>
      </c>
      <c r="AX1281">
        <v>0.78500000000000003</v>
      </c>
      <c r="AY1281">
        <v>0.97099999999999997</v>
      </c>
      <c r="AZ1281">
        <v>0</v>
      </c>
      <c r="BA1281">
        <v>13.595212619036284</v>
      </c>
    </row>
    <row r="1282" spans="1:53" x14ac:dyDescent="0.25">
      <c r="A1282">
        <v>1274</v>
      </c>
      <c r="B1282" t="s">
        <v>4923</v>
      </c>
      <c r="C1282" s="7">
        <v>0</v>
      </c>
      <c r="D1282" t="s">
        <v>4924</v>
      </c>
      <c r="E1282" s="16">
        <v>72.055279982105134</v>
      </c>
      <c r="F1282" s="12">
        <v>4.2636033086666503</v>
      </c>
      <c r="G1282" s="13">
        <v>0.86417695256033</v>
      </c>
      <c r="H1282" s="13">
        <v>6.3764308416533495E-16</v>
      </c>
      <c r="I1282" s="14">
        <v>0.29409766169687002</v>
      </c>
      <c r="K1282" t="b">
        <v>0</v>
      </c>
      <c r="L1282" t="b">
        <v>0</v>
      </c>
      <c r="M1282" t="b">
        <v>0</v>
      </c>
      <c r="N1282" t="s">
        <v>9309</v>
      </c>
      <c r="O1282" t="s">
        <v>9714</v>
      </c>
      <c r="P1282">
        <v>483</v>
      </c>
      <c r="Q1282">
        <v>1022260</v>
      </c>
      <c r="R1282">
        <v>1023712</v>
      </c>
      <c r="S1282">
        <v>1</v>
      </c>
      <c r="T1282" t="s">
        <v>20877</v>
      </c>
      <c r="U1282" s="9">
        <v>276</v>
      </c>
      <c r="V1282" t="s">
        <v>6725</v>
      </c>
      <c r="W1282" t="s">
        <v>5625</v>
      </c>
      <c r="X1282" t="s">
        <v>18095</v>
      </c>
      <c r="Y1282" t="s">
        <v>33062</v>
      </c>
      <c r="Z1282">
        <v>1211.4527229740299</v>
      </c>
      <c r="AA1282" s="12">
        <v>0.50475095361922795</v>
      </c>
      <c r="AB1282" s="13">
        <v>8.4469445339235598</v>
      </c>
      <c r="AC1282" s="13">
        <v>2.99025706223723E-17</v>
      </c>
      <c r="AD1282" s="13">
        <v>401.39469401952198</v>
      </c>
      <c r="AE1282" s="13">
        <v>0.62252485040693495</v>
      </c>
      <c r="AF1282" s="13">
        <v>1.38818065173692</v>
      </c>
      <c r="AG1282" s="14">
        <v>0.165082042409573</v>
      </c>
      <c r="AH1282" t="s">
        <v>10234</v>
      </c>
      <c r="AI1282" t="s">
        <v>18094</v>
      </c>
      <c r="AJ1282" t="s">
        <v>18093</v>
      </c>
      <c r="AM1282" t="s">
        <v>5625</v>
      </c>
      <c r="AN1282" t="s">
        <v>5625</v>
      </c>
      <c r="AO1282" t="s">
        <v>5625</v>
      </c>
      <c r="AP1282">
        <v>30.107119928420524</v>
      </c>
      <c r="AQ1282">
        <v>181.209</v>
      </c>
      <c r="AR1282">
        <v>47.420999999999999</v>
      </c>
      <c r="AS1282">
        <v>29.484000000000002</v>
      </c>
      <c r="AT1282">
        <v>966.81700000000001</v>
      </c>
      <c r="AU1282">
        <v>881.64400000000001</v>
      </c>
      <c r="AV1282">
        <v>916.21699999999998</v>
      </c>
      <c r="AW1282">
        <v>618.46500000000003</v>
      </c>
      <c r="AX1282">
        <v>140.006</v>
      </c>
      <c r="AY1282">
        <v>233.11799999999999</v>
      </c>
      <c r="AZ1282">
        <v>267.529</v>
      </c>
      <c r="BA1282">
        <v>104.11070716156732</v>
      </c>
    </row>
    <row r="1283" spans="1:53" x14ac:dyDescent="0.25">
      <c r="A1283">
        <v>1275</v>
      </c>
      <c r="B1283" t="s">
        <v>4922</v>
      </c>
      <c r="C1283" s="7">
        <v>0</v>
      </c>
      <c r="D1283" t="s">
        <v>3507</v>
      </c>
      <c r="E1283" s="16">
        <v>221.42609102362508</v>
      </c>
      <c r="F1283" s="12">
        <v>0.69125150486795095</v>
      </c>
      <c r="G1283" s="13">
        <v>-1.5198722650989001</v>
      </c>
      <c r="H1283" s="13">
        <v>4.8396964453381298E-2</v>
      </c>
      <c r="I1283" s="14">
        <v>8.3695659127974004E-4</v>
      </c>
      <c r="K1283" t="b">
        <v>0</v>
      </c>
      <c r="L1283" t="b">
        <v>0</v>
      </c>
      <c r="M1283" t="b">
        <v>0</v>
      </c>
      <c r="N1283" t="s">
        <v>9309</v>
      </c>
      <c r="O1283" t="s">
        <v>9714</v>
      </c>
      <c r="P1283">
        <v>716</v>
      </c>
      <c r="Q1283">
        <v>1023819</v>
      </c>
      <c r="R1283">
        <v>1025970</v>
      </c>
      <c r="S1283">
        <v>1</v>
      </c>
      <c r="T1283" t="s">
        <v>20877</v>
      </c>
      <c r="U1283" s="9">
        <v>107</v>
      </c>
      <c r="V1283" t="s">
        <v>6726</v>
      </c>
      <c r="W1283" t="s">
        <v>6574</v>
      </c>
      <c r="X1283" t="s">
        <v>18092</v>
      </c>
      <c r="Y1283" t="s">
        <v>33061</v>
      </c>
      <c r="Z1283">
        <v>704.82069065763903</v>
      </c>
      <c r="AA1283" s="12">
        <v>0.30354829698452401</v>
      </c>
      <c r="AB1283" s="13">
        <v>2.2772373020534298</v>
      </c>
      <c r="AC1283" s="13">
        <v>2.2772058726296202E-2</v>
      </c>
      <c r="AD1283" s="13">
        <v>861.36097106610998</v>
      </c>
      <c r="AE1283" s="13">
        <v>0.39597866300337198</v>
      </c>
      <c r="AF1283" s="13">
        <v>-3.8382680863942298</v>
      </c>
      <c r="AG1283" s="14">
        <v>1.2390516298178199E-4</v>
      </c>
      <c r="AH1283" t="s">
        <v>10234</v>
      </c>
      <c r="AI1283" t="s">
        <v>11379</v>
      </c>
      <c r="AJ1283" t="s">
        <v>13592</v>
      </c>
      <c r="AK1283" t="s">
        <v>18091</v>
      </c>
      <c r="AM1283" t="s">
        <v>5625</v>
      </c>
      <c r="AN1283" t="s">
        <v>5625</v>
      </c>
      <c r="AO1283" t="s">
        <v>5625</v>
      </c>
      <c r="AP1283">
        <v>147.19036409450032</v>
      </c>
      <c r="AQ1283">
        <v>261.44400000000002</v>
      </c>
      <c r="AR1283">
        <v>248.649</v>
      </c>
      <c r="AS1283">
        <v>228.42099999999999</v>
      </c>
      <c r="AT1283">
        <v>254.977</v>
      </c>
      <c r="AU1283">
        <v>203.447</v>
      </c>
      <c r="AV1283">
        <v>236.58199999999999</v>
      </c>
      <c r="AW1283">
        <v>169.505</v>
      </c>
      <c r="AX1283">
        <v>76.977999999999994</v>
      </c>
      <c r="AY1283">
        <v>141.607</v>
      </c>
      <c r="AZ1283">
        <v>141.95699999999999</v>
      </c>
      <c r="BA1283">
        <v>62.727790088977805</v>
      </c>
    </row>
    <row r="1284" spans="1:53" x14ac:dyDescent="0.25">
      <c r="A1284">
        <v>1276</v>
      </c>
      <c r="B1284" t="s">
        <v>4920</v>
      </c>
      <c r="C1284" s="7">
        <v>0</v>
      </c>
      <c r="D1284" t="s">
        <v>4921</v>
      </c>
      <c r="E1284" s="16">
        <v>78.115338340644314</v>
      </c>
      <c r="F1284" s="12">
        <v>1.3896461557063999</v>
      </c>
      <c r="G1284" s="13">
        <v>-0.27878769498630102</v>
      </c>
      <c r="H1284" s="13">
        <v>6.5030714843731796E-3</v>
      </c>
      <c r="I1284" s="14">
        <v>0.73465401240478001</v>
      </c>
      <c r="K1284" t="b">
        <v>0</v>
      </c>
      <c r="L1284" t="b">
        <v>0</v>
      </c>
      <c r="M1284" t="b">
        <v>0</v>
      </c>
      <c r="N1284" t="s">
        <v>9309</v>
      </c>
      <c r="O1284" t="s">
        <v>9714</v>
      </c>
      <c r="P1284">
        <v>148</v>
      </c>
      <c r="Q1284">
        <v>1025981</v>
      </c>
      <c r="R1284">
        <v>1026428</v>
      </c>
      <c r="S1284">
        <v>1</v>
      </c>
      <c r="T1284" t="s">
        <v>20877</v>
      </c>
      <c r="U1284" s="9">
        <v>11</v>
      </c>
      <c r="V1284" t="s">
        <v>6727</v>
      </c>
      <c r="W1284" t="s">
        <v>5625</v>
      </c>
      <c r="X1284" t="s">
        <v>18090</v>
      </c>
      <c r="Y1284" t="s">
        <v>33060</v>
      </c>
      <c r="Z1284">
        <v>72.730326471466</v>
      </c>
      <c r="AA1284" s="12">
        <v>0.45368134345119798</v>
      </c>
      <c r="AB1284" s="13">
        <v>3.06304452622016</v>
      </c>
      <c r="AC1284" s="13">
        <v>2.1909745687461102E-3</v>
      </c>
      <c r="AD1284" s="13">
        <v>85.522702688378999</v>
      </c>
      <c r="AE1284" s="13">
        <v>0.53412540891239202</v>
      </c>
      <c r="AF1284" s="13">
        <v>-0.52195175577581998</v>
      </c>
      <c r="AG1284" s="14">
        <v>0.60170392148994001</v>
      </c>
      <c r="AH1284" t="s">
        <v>10234</v>
      </c>
      <c r="AI1284" t="s">
        <v>18089</v>
      </c>
      <c r="AJ1284" t="s">
        <v>18088</v>
      </c>
      <c r="AM1284" t="s">
        <v>5625</v>
      </c>
      <c r="AN1284" t="s">
        <v>5625</v>
      </c>
      <c r="AO1284" t="s">
        <v>5625</v>
      </c>
      <c r="AP1284">
        <v>31.611353362577255</v>
      </c>
      <c r="AQ1284">
        <v>134.13200000000001</v>
      </c>
      <c r="AR1284">
        <v>71.572999999999993</v>
      </c>
      <c r="AS1284">
        <v>75.144999999999996</v>
      </c>
      <c r="AT1284">
        <v>130.32599999999999</v>
      </c>
      <c r="AU1284">
        <v>165.98</v>
      </c>
      <c r="AV1284">
        <v>125.483</v>
      </c>
      <c r="AW1284">
        <v>83.078000000000003</v>
      </c>
      <c r="AX1284">
        <v>63.654000000000003</v>
      </c>
      <c r="AY1284">
        <v>147.84700000000001</v>
      </c>
      <c r="AZ1284">
        <v>99.44</v>
      </c>
      <c r="BA1284">
        <v>50.308529635119783</v>
      </c>
    </row>
    <row r="1285" spans="1:53" x14ac:dyDescent="0.25">
      <c r="A1285">
        <v>1277</v>
      </c>
      <c r="B1285" t="s">
        <v>4918</v>
      </c>
      <c r="C1285" s="7">
        <v>0</v>
      </c>
      <c r="D1285" t="s">
        <v>4919</v>
      </c>
      <c r="E1285" s="16">
        <v>106.36447068928081</v>
      </c>
      <c r="F1285" s="12">
        <v>2.1459651300820002</v>
      </c>
      <c r="G1285" s="13">
        <v>-0.20171639866287699</v>
      </c>
      <c r="H1285" s="13">
        <v>7.0608117195655497E-12</v>
      </c>
      <c r="I1285" s="14">
        <v>0.73437026514279502</v>
      </c>
      <c r="K1285" t="b">
        <v>0</v>
      </c>
      <c r="L1285" t="b">
        <v>0</v>
      </c>
      <c r="M1285" t="b">
        <v>0</v>
      </c>
      <c r="N1285" t="s">
        <v>9309</v>
      </c>
      <c r="O1285" t="s">
        <v>9714</v>
      </c>
      <c r="P1285">
        <v>389</v>
      </c>
      <c r="Q1285">
        <v>1026427</v>
      </c>
      <c r="R1285">
        <v>1027597</v>
      </c>
      <c r="S1285">
        <v>1</v>
      </c>
      <c r="T1285" t="s">
        <v>20877</v>
      </c>
      <c r="U1285" s="9">
        <v>-1</v>
      </c>
      <c r="V1285" t="s">
        <v>6728</v>
      </c>
      <c r="W1285" t="s">
        <v>6729</v>
      </c>
      <c r="X1285" t="s">
        <v>18087</v>
      </c>
      <c r="Y1285" t="s">
        <v>33059</v>
      </c>
      <c r="Z1285">
        <v>386.48913572721801</v>
      </c>
      <c r="AA1285" s="12">
        <v>0.29689665105240698</v>
      </c>
      <c r="AB1285" s="13">
        <v>7.2279869862971404</v>
      </c>
      <c r="AC1285" s="13">
        <v>4.9020568658236097E-13</v>
      </c>
      <c r="AD1285" s="13">
        <v>314.01474254748598</v>
      </c>
      <c r="AE1285" s="13">
        <v>0.38581447334993901</v>
      </c>
      <c r="AF1285" s="13">
        <v>-0.52283263743690001</v>
      </c>
      <c r="AG1285" s="14">
        <v>0.60109072518947404</v>
      </c>
      <c r="AH1285" t="s">
        <v>18086</v>
      </c>
      <c r="AI1285" t="s">
        <v>18085</v>
      </c>
      <c r="AJ1285" t="s">
        <v>18084</v>
      </c>
      <c r="AK1285" t="s">
        <v>18083</v>
      </c>
      <c r="AM1285" t="s">
        <v>5625</v>
      </c>
      <c r="AN1285" t="s">
        <v>5625</v>
      </c>
      <c r="AO1285" t="s">
        <v>5625</v>
      </c>
      <c r="AP1285">
        <v>76.99188275712325</v>
      </c>
      <c r="AQ1285">
        <v>149.61799999999999</v>
      </c>
      <c r="AR1285">
        <v>98.084000000000003</v>
      </c>
      <c r="AS1285">
        <v>100.764</v>
      </c>
      <c r="AT1285">
        <v>321.82100000000003</v>
      </c>
      <c r="AU1285">
        <v>308.46699999999998</v>
      </c>
      <c r="AV1285">
        <v>300.017</v>
      </c>
      <c r="AW1285">
        <v>220.73699999999999</v>
      </c>
      <c r="AX1285">
        <v>103.137</v>
      </c>
      <c r="AY1285">
        <v>179.59399999999999</v>
      </c>
      <c r="AZ1285">
        <v>157.74600000000001</v>
      </c>
      <c r="BA1285">
        <v>79.551258292684778</v>
      </c>
    </row>
    <row r="1286" spans="1:53" x14ac:dyDescent="0.25">
      <c r="A1286">
        <v>1278</v>
      </c>
      <c r="B1286" t="s">
        <v>4917</v>
      </c>
      <c r="C1286" s="7">
        <v>0</v>
      </c>
      <c r="D1286" t="s">
        <v>5645</v>
      </c>
      <c r="E1286" s="16">
        <v>29.120970462503664</v>
      </c>
      <c r="F1286" s="12">
        <v>1.8683261765605399</v>
      </c>
      <c r="G1286" s="13">
        <v>-0.66381005347181299</v>
      </c>
      <c r="H1286" s="13">
        <v>7.7399194805975703E-4</v>
      </c>
      <c r="I1286" s="14">
        <v>0.46857517936385901</v>
      </c>
      <c r="K1286" t="b">
        <v>0</v>
      </c>
      <c r="L1286" t="b">
        <v>0</v>
      </c>
      <c r="M1286" t="b">
        <v>0</v>
      </c>
      <c r="N1286" t="s">
        <v>9309</v>
      </c>
      <c r="O1286" t="s">
        <v>9714</v>
      </c>
      <c r="P1286">
        <v>102</v>
      </c>
      <c r="Q1286">
        <v>1027703</v>
      </c>
      <c r="R1286">
        <v>1028012</v>
      </c>
      <c r="S1286">
        <v>1</v>
      </c>
      <c r="T1286" t="s">
        <v>20877</v>
      </c>
      <c r="U1286" s="9">
        <v>106</v>
      </c>
      <c r="V1286" t="s">
        <v>5625</v>
      </c>
      <c r="W1286" t="s">
        <v>5625</v>
      </c>
      <c r="X1286" t="s">
        <v>18082</v>
      </c>
      <c r="Y1286" t="s">
        <v>33058</v>
      </c>
      <c r="Z1286">
        <v>23.610713791188999</v>
      </c>
      <c r="AA1286" s="12">
        <v>0.50152131890830698</v>
      </c>
      <c r="AB1286" s="13">
        <v>3.7253175610309999</v>
      </c>
      <c r="AC1286" s="13">
        <v>1.9506949280416201E-4</v>
      </c>
      <c r="AD1286" s="13">
        <v>19.730187283041602</v>
      </c>
      <c r="AE1286" s="13">
        <v>0.65917867466926805</v>
      </c>
      <c r="AF1286" s="13">
        <v>-1.0070259839714499</v>
      </c>
      <c r="AG1286" s="14">
        <v>0.31392228765263502</v>
      </c>
      <c r="AM1286" t="s">
        <v>5625</v>
      </c>
      <c r="AN1286" t="s">
        <v>5625</v>
      </c>
      <c r="AO1286" t="s">
        <v>5625</v>
      </c>
      <c r="AP1286">
        <v>38.583881850014649</v>
      </c>
      <c r="AQ1286">
        <v>12.993</v>
      </c>
      <c r="AR1286">
        <v>38.264000000000003</v>
      </c>
      <c r="AS1286">
        <v>26.643000000000001</v>
      </c>
      <c r="AT1286">
        <v>55.179000000000002</v>
      </c>
      <c r="AU1286">
        <v>73.253</v>
      </c>
      <c r="AV1286">
        <v>90.762</v>
      </c>
      <c r="AW1286">
        <v>38.238999999999997</v>
      </c>
      <c r="AX1286">
        <v>42.158000000000001</v>
      </c>
      <c r="AY1286">
        <v>10.968</v>
      </c>
      <c r="AZ1286">
        <v>12.509</v>
      </c>
      <c r="BA1286">
        <v>32.345074069613148</v>
      </c>
    </row>
    <row r="1287" spans="1:53" x14ac:dyDescent="0.25">
      <c r="A1287">
        <v>1279</v>
      </c>
      <c r="B1287" t="s">
        <v>4916</v>
      </c>
      <c r="C1287" s="7">
        <v>0</v>
      </c>
      <c r="D1287" t="s">
        <v>2401</v>
      </c>
      <c r="E1287" s="16">
        <v>258.50666923781239</v>
      </c>
      <c r="F1287" s="12">
        <v>2.2589776497165599</v>
      </c>
      <c r="G1287" s="13">
        <v>-0.65203375192941604</v>
      </c>
      <c r="H1287" s="13">
        <v>3.9254540365233399E-10</v>
      </c>
      <c r="I1287" s="14">
        <v>0.28148795821422401</v>
      </c>
      <c r="K1287" t="b">
        <v>0</v>
      </c>
      <c r="L1287" t="b">
        <v>0</v>
      </c>
      <c r="M1287" t="b">
        <v>0</v>
      </c>
      <c r="N1287" t="s">
        <v>9309</v>
      </c>
      <c r="O1287" t="s">
        <v>9714</v>
      </c>
      <c r="P1287">
        <v>252</v>
      </c>
      <c r="Q1287">
        <v>1028224</v>
      </c>
      <c r="R1287">
        <v>1028983</v>
      </c>
      <c r="S1287">
        <v>-1</v>
      </c>
      <c r="T1287" t="s">
        <v>20877</v>
      </c>
      <c r="U1287" s="9">
        <v>212</v>
      </c>
      <c r="V1287" t="s">
        <v>6730</v>
      </c>
      <c r="W1287" t="s">
        <v>5737</v>
      </c>
      <c r="X1287" t="s">
        <v>18081</v>
      </c>
      <c r="Y1287" t="s">
        <v>33057</v>
      </c>
      <c r="Z1287">
        <v>632.58515558367401</v>
      </c>
      <c r="AA1287" s="12">
        <v>0.34052271576169701</v>
      </c>
      <c r="AB1287" s="13">
        <v>6.6338530299324496</v>
      </c>
      <c r="AC1287" s="13">
        <v>3.2703546859167499E-11</v>
      </c>
      <c r="AD1287" s="13">
        <v>428.166385377219</v>
      </c>
      <c r="AE1287" s="13">
        <v>0.45997592167453</v>
      </c>
      <c r="AF1287" s="13">
        <v>-1.41753887802584</v>
      </c>
      <c r="AG1287" s="14">
        <v>0.15632543595925999</v>
      </c>
      <c r="AI1287" t="s">
        <v>12151</v>
      </c>
      <c r="AJ1287" t="s">
        <v>9325</v>
      </c>
      <c r="AK1287" t="s">
        <v>18080</v>
      </c>
      <c r="AM1287" t="s">
        <v>21688</v>
      </c>
      <c r="AN1287" t="s">
        <v>21687</v>
      </c>
      <c r="AO1287" t="s">
        <v>21972</v>
      </c>
      <c r="AP1287">
        <v>225.73067695124954</v>
      </c>
      <c r="AQ1287">
        <v>446.815</v>
      </c>
      <c r="AR1287">
        <v>148.44800000000001</v>
      </c>
      <c r="AS1287">
        <v>213.03299999999999</v>
      </c>
      <c r="AT1287">
        <v>745.06700000000001</v>
      </c>
      <c r="AU1287">
        <v>694.2</v>
      </c>
      <c r="AV1287">
        <v>722.322</v>
      </c>
      <c r="AW1287">
        <v>769.49300000000005</v>
      </c>
      <c r="AX1287">
        <v>146.34</v>
      </c>
      <c r="AY1287">
        <v>342.149</v>
      </c>
      <c r="AZ1287">
        <v>276.267</v>
      </c>
      <c r="BA1287">
        <v>127.5664791307742</v>
      </c>
    </row>
    <row r="1288" spans="1:53" x14ac:dyDescent="0.25">
      <c r="A1288">
        <v>1280</v>
      </c>
      <c r="B1288" t="s">
        <v>4915</v>
      </c>
      <c r="C1288" s="7">
        <v>0</v>
      </c>
      <c r="D1288" t="s">
        <v>2399</v>
      </c>
      <c r="E1288" s="16">
        <v>171.09223141790886</v>
      </c>
      <c r="F1288" s="12">
        <v>2.0528912638321901</v>
      </c>
      <c r="G1288" s="13">
        <v>-1.0754022387154001</v>
      </c>
      <c r="H1288" s="13">
        <v>1.52123885887737E-5</v>
      </c>
      <c r="I1288" s="14">
        <v>8.2971388232756696E-2</v>
      </c>
      <c r="K1288" t="b">
        <v>0</v>
      </c>
      <c r="L1288" t="b">
        <v>0</v>
      </c>
      <c r="M1288" t="b">
        <v>0</v>
      </c>
      <c r="N1288" t="s">
        <v>9309</v>
      </c>
      <c r="O1288" t="s">
        <v>9714</v>
      </c>
      <c r="P1288">
        <v>269</v>
      </c>
      <c r="Q1288">
        <v>1028983</v>
      </c>
      <c r="R1288">
        <v>1029793</v>
      </c>
      <c r="S1288">
        <v>-1</v>
      </c>
      <c r="T1288" t="s">
        <v>20877</v>
      </c>
      <c r="U1288" s="9">
        <v>0</v>
      </c>
      <c r="V1288" t="s">
        <v>6731</v>
      </c>
      <c r="W1288" t="s">
        <v>5739</v>
      </c>
      <c r="X1288" t="s">
        <v>18079</v>
      </c>
      <c r="Y1288" t="s">
        <v>33056</v>
      </c>
      <c r="Z1288">
        <v>394.87458249380899</v>
      </c>
      <c r="AA1288" s="12">
        <v>0.43635132942903798</v>
      </c>
      <c r="AB1288" s="13">
        <v>4.7046751674124101</v>
      </c>
      <c r="AC1288" s="13">
        <v>2.54270472089013E-6</v>
      </c>
      <c r="AD1288" s="13">
        <v>270.12674391956</v>
      </c>
      <c r="AE1288" s="13">
        <v>0.50076369902583195</v>
      </c>
      <c r="AF1288" s="13">
        <v>-2.1475243529182499</v>
      </c>
      <c r="AG1288" s="14">
        <v>3.1751560547458903E-2</v>
      </c>
      <c r="AJ1288" t="s">
        <v>12156</v>
      </c>
      <c r="AK1288" t="s">
        <v>18078</v>
      </c>
      <c r="AM1288" t="s">
        <v>5625</v>
      </c>
      <c r="AN1288" t="s">
        <v>5625</v>
      </c>
      <c r="AO1288" t="s">
        <v>5625</v>
      </c>
      <c r="AP1288">
        <v>134.6519256716355</v>
      </c>
      <c r="AQ1288">
        <v>344.33100000000002</v>
      </c>
      <c r="AR1288">
        <v>70.409000000000006</v>
      </c>
      <c r="AS1288">
        <v>134.977</v>
      </c>
      <c r="AT1288">
        <v>428.01499999999999</v>
      </c>
      <c r="AU1288">
        <v>339.99400000000003</v>
      </c>
      <c r="AV1288">
        <v>402.64299999999997</v>
      </c>
      <c r="AW1288">
        <v>498.06200000000001</v>
      </c>
      <c r="AX1288">
        <v>74.911000000000001</v>
      </c>
      <c r="AY1288">
        <v>152.196</v>
      </c>
      <c r="AZ1288">
        <v>126.45399999999999</v>
      </c>
      <c r="BA1288">
        <v>70.17832853113056</v>
      </c>
    </row>
    <row r="1289" spans="1:53" x14ac:dyDescent="0.25">
      <c r="A1289">
        <v>1281</v>
      </c>
      <c r="B1289" t="s">
        <v>4914</v>
      </c>
      <c r="C1289" s="7">
        <v>0</v>
      </c>
      <c r="D1289" t="s">
        <v>2395</v>
      </c>
      <c r="E1289" s="16">
        <v>560.79876878946197</v>
      </c>
      <c r="F1289" s="12">
        <v>1.5975722493354401</v>
      </c>
      <c r="G1289" s="13">
        <v>-1.0852489394865299</v>
      </c>
      <c r="H1289" s="13">
        <v>8.0020514773865403E-5</v>
      </c>
      <c r="I1289" s="14">
        <v>4.9290785783724797E-2</v>
      </c>
      <c r="K1289" t="b">
        <v>0</v>
      </c>
      <c r="L1289" t="b">
        <v>0</v>
      </c>
      <c r="M1289" t="b">
        <v>0</v>
      </c>
      <c r="N1289" t="s">
        <v>9309</v>
      </c>
      <c r="O1289" t="s">
        <v>9714</v>
      </c>
      <c r="P1289">
        <v>352</v>
      </c>
      <c r="Q1289">
        <v>1029852</v>
      </c>
      <c r="R1289">
        <v>1030911</v>
      </c>
      <c r="S1289">
        <v>-1</v>
      </c>
      <c r="T1289" t="s">
        <v>20877</v>
      </c>
      <c r="U1289" s="9">
        <v>59</v>
      </c>
      <c r="V1289" t="s">
        <v>6732</v>
      </c>
      <c r="W1289" t="s">
        <v>6733</v>
      </c>
      <c r="X1289" t="s">
        <v>18077</v>
      </c>
      <c r="Y1289" t="s">
        <v>33055</v>
      </c>
      <c r="Z1289">
        <v>1327.6583317734501</v>
      </c>
      <c r="AA1289" s="12">
        <v>0.37000389428824298</v>
      </c>
      <c r="AB1289" s="13">
        <v>4.3177173916199001</v>
      </c>
      <c r="AC1289" s="13">
        <v>1.57651105868344E-5</v>
      </c>
      <c r="AD1289" s="13">
        <v>1162.7953855334299</v>
      </c>
      <c r="AE1289" s="13">
        <v>0.45304878967176998</v>
      </c>
      <c r="AF1289" s="13">
        <v>-2.3954350264852899</v>
      </c>
      <c r="AG1289" s="14">
        <v>1.6600656140279599E-2</v>
      </c>
      <c r="AI1289" t="s">
        <v>17711</v>
      </c>
      <c r="AJ1289" t="s">
        <v>17710</v>
      </c>
      <c r="AK1289" t="s">
        <v>18076</v>
      </c>
      <c r="AM1289" t="s">
        <v>5625</v>
      </c>
      <c r="AN1289" t="s">
        <v>5625</v>
      </c>
      <c r="AO1289" t="s">
        <v>5625</v>
      </c>
      <c r="AP1289">
        <v>400.29107515784796</v>
      </c>
      <c r="AQ1289">
        <v>1058.0260000000001</v>
      </c>
      <c r="AR1289">
        <v>334.29</v>
      </c>
      <c r="AS1289">
        <v>450.58800000000002</v>
      </c>
      <c r="AT1289">
        <v>1004.939</v>
      </c>
      <c r="AU1289">
        <v>976.08600000000001</v>
      </c>
      <c r="AV1289">
        <v>1120.3979999999999</v>
      </c>
      <c r="AW1289">
        <v>910.14499999999998</v>
      </c>
      <c r="AX1289">
        <v>288.10599999999999</v>
      </c>
      <c r="AY1289">
        <v>425.23899999999998</v>
      </c>
      <c r="AZ1289">
        <v>461.70600000000002</v>
      </c>
      <c r="BA1289">
        <v>233.58549595456464</v>
      </c>
    </row>
    <row r="1290" spans="1:53" x14ac:dyDescent="0.25">
      <c r="A1290">
        <v>1282</v>
      </c>
      <c r="B1290" t="s">
        <v>18075</v>
      </c>
      <c r="C1290" s="7" t="s">
        <v>5625</v>
      </c>
      <c r="D1290" t="s">
        <v>5645</v>
      </c>
      <c r="E1290" s="16" t="s">
        <v>5625</v>
      </c>
      <c r="F1290" s="12" t="s">
        <v>5625</v>
      </c>
      <c r="G1290" s="13" t="s">
        <v>5625</v>
      </c>
      <c r="H1290" s="13" t="s">
        <v>5625</v>
      </c>
      <c r="I1290" s="14" t="s">
        <v>5625</v>
      </c>
      <c r="J1290" t="s">
        <v>5625</v>
      </c>
      <c r="K1290" t="b">
        <v>1</v>
      </c>
      <c r="L1290" t="b">
        <v>0</v>
      </c>
      <c r="M1290" t="b">
        <v>0</v>
      </c>
      <c r="N1290" t="s">
        <v>9309</v>
      </c>
      <c r="O1290" t="s">
        <v>9714</v>
      </c>
      <c r="P1290">
        <v>33</v>
      </c>
      <c r="Q1290">
        <v>1030894</v>
      </c>
      <c r="R1290">
        <v>1030996</v>
      </c>
      <c r="S1290">
        <v>-1</v>
      </c>
      <c r="T1290" t="s">
        <v>20877</v>
      </c>
      <c r="U1290" s="9" t="s">
        <v>5625</v>
      </c>
      <c r="V1290" t="s">
        <v>5625</v>
      </c>
      <c r="W1290" t="s">
        <v>5625</v>
      </c>
      <c r="X1290" t="s">
        <v>18074</v>
      </c>
      <c r="Y1290" t="s">
        <v>5625</v>
      </c>
      <c r="Z1290" t="s">
        <v>5625</v>
      </c>
      <c r="AA1290" s="12" t="s">
        <v>5625</v>
      </c>
      <c r="AB1290" s="13" t="s">
        <v>5625</v>
      </c>
      <c r="AC1290" s="13" t="s">
        <v>5625</v>
      </c>
      <c r="AD1290" s="13" t="s">
        <v>5625</v>
      </c>
      <c r="AE1290" s="13" t="s">
        <v>5625</v>
      </c>
      <c r="AF1290" s="13" t="s">
        <v>5625</v>
      </c>
      <c r="AG1290" s="14" t="s">
        <v>5625</v>
      </c>
      <c r="AM1290" t="s">
        <v>5625</v>
      </c>
      <c r="AN1290" t="s">
        <v>5625</v>
      </c>
      <c r="AO1290" t="s">
        <v>5625</v>
      </c>
      <c r="AP1290" t="s">
        <v>5625</v>
      </c>
      <c r="AQ1290" t="s">
        <v>5625</v>
      </c>
      <c r="AR1290" t="s">
        <v>5625</v>
      </c>
      <c r="AS1290" t="s">
        <v>5625</v>
      </c>
      <c r="AT1290" t="s">
        <v>5625</v>
      </c>
      <c r="AU1290" t="s">
        <v>5625</v>
      </c>
      <c r="AV1290" t="s">
        <v>5625</v>
      </c>
      <c r="AW1290" t="s">
        <v>5625</v>
      </c>
      <c r="AX1290" t="s">
        <v>5625</v>
      </c>
      <c r="AY1290" t="s">
        <v>5625</v>
      </c>
      <c r="AZ1290" t="s">
        <v>5625</v>
      </c>
      <c r="BA1290" t="s">
        <v>5625</v>
      </c>
    </row>
    <row r="1291" spans="1:53" x14ac:dyDescent="0.25">
      <c r="A1291">
        <v>1283</v>
      </c>
      <c r="B1291" t="s">
        <v>18073</v>
      </c>
      <c r="C1291" s="7" t="s">
        <v>5625</v>
      </c>
      <c r="D1291" t="s">
        <v>5645</v>
      </c>
      <c r="E1291" s="16" t="s">
        <v>5625</v>
      </c>
      <c r="F1291" s="12" t="s">
        <v>5625</v>
      </c>
      <c r="G1291" s="13" t="s">
        <v>5625</v>
      </c>
      <c r="H1291" s="13" t="s">
        <v>5625</v>
      </c>
      <c r="I1291" s="14" t="s">
        <v>5625</v>
      </c>
      <c r="J1291" t="s">
        <v>5625</v>
      </c>
      <c r="K1291" t="b">
        <v>1</v>
      </c>
      <c r="L1291" t="b">
        <v>0</v>
      </c>
      <c r="M1291" t="b">
        <v>0</v>
      </c>
      <c r="N1291" t="s">
        <v>9309</v>
      </c>
      <c r="O1291" t="s">
        <v>9714</v>
      </c>
      <c r="P1291">
        <v>34</v>
      </c>
      <c r="Q1291">
        <v>1031418</v>
      </c>
      <c r="R1291">
        <v>1031523</v>
      </c>
      <c r="S1291">
        <v>1</v>
      </c>
      <c r="T1291" t="s">
        <v>20877</v>
      </c>
      <c r="U1291" s="9" t="s">
        <v>5625</v>
      </c>
      <c r="V1291" t="s">
        <v>5625</v>
      </c>
      <c r="W1291" t="s">
        <v>5625</v>
      </c>
      <c r="X1291" t="s">
        <v>18072</v>
      </c>
      <c r="Y1291" t="s">
        <v>5625</v>
      </c>
      <c r="Z1291" t="s">
        <v>5625</v>
      </c>
      <c r="AA1291" s="12" t="s">
        <v>5625</v>
      </c>
      <c r="AB1291" s="13" t="s">
        <v>5625</v>
      </c>
      <c r="AC1291" s="13" t="s">
        <v>5625</v>
      </c>
      <c r="AD1291" s="13" t="s">
        <v>5625</v>
      </c>
      <c r="AE1291" s="13" t="s">
        <v>5625</v>
      </c>
      <c r="AF1291" s="13" t="s">
        <v>5625</v>
      </c>
      <c r="AG1291" s="14" t="s">
        <v>5625</v>
      </c>
      <c r="AM1291" t="s">
        <v>5625</v>
      </c>
      <c r="AN1291" t="s">
        <v>5625</v>
      </c>
      <c r="AO1291" t="s">
        <v>5625</v>
      </c>
      <c r="AP1291" t="s">
        <v>5625</v>
      </c>
      <c r="AQ1291" t="s">
        <v>5625</v>
      </c>
      <c r="AR1291" t="s">
        <v>5625</v>
      </c>
      <c r="AS1291" t="s">
        <v>5625</v>
      </c>
      <c r="AT1291" t="s">
        <v>5625</v>
      </c>
      <c r="AU1291" t="s">
        <v>5625</v>
      </c>
      <c r="AV1291" t="s">
        <v>5625</v>
      </c>
      <c r="AW1291" t="s">
        <v>5625</v>
      </c>
      <c r="AX1291" t="s">
        <v>5625</v>
      </c>
      <c r="AY1291" t="s">
        <v>5625</v>
      </c>
      <c r="AZ1291" t="s">
        <v>5625</v>
      </c>
      <c r="BA1291" t="s">
        <v>5625</v>
      </c>
    </row>
    <row r="1292" spans="1:53" x14ac:dyDescent="0.25">
      <c r="A1292">
        <v>1284</v>
      </c>
      <c r="B1292" t="s">
        <v>18071</v>
      </c>
      <c r="C1292" s="7" t="s">
        <v>5625</v>
      </c>
      <c r="D1292" t="s">
        <v>5645</v>
      </c>
      <c r="E1292" s="16" t="s">
        <v>5625</v>
      </c>
      <c r="F1292" s="12" t="s">
        <v>5625</v>
      </c>
      <c r="G1292" s="13" t="s">
        <v>5625</v>
      </c>
      <c r="H1292" s="13" t="s">
        <v>5625</v>
      </c>
      <c r="I1292" s="14" t="s">
        <v>5625</v>
      </c>
      <c r="J1292" t="s">
        <v>5625</v>
      </c>
      <c r="K1292" t="b">
        <v>1</v>
      </c>
      <c r="L1292" t="b">
        <v>0</v>
      </c>
      <c r="M1292" t="b">
        <v>0</v>
      </c>
      <c r="N1292" t="s">
        <v>9309</v>
      </c>
      <c r="O1292" t="s">
        <v>9714</v>
      </c>
      <c r="P1292">
        <v>35</v>
      </c>
      <c r="Q1292">
        <v>1031532</v>
      </c>
      <c r="R1292">
        <v>1031640</v>
      </c>
      <c r="S1292">
        <v>1</v>
      </c>
      <c r="T1292" t="s">
        <v>20877</v>
      </c>
      <c r="U1292" s="9" t="s">
        <v>5625</v>
      </c>
      <c r="V1292" t="s">
        <v>5625</v>
      </c>
      <c r="W1292" t="s">
        <v>5625</v>
      </c>
      <c r="X1292" t="s">
        <v>18070</v>
      </c>
      <c r="Y1292" t="s">
        <v>5625</v>
      </c>
      <c r="Z1292" t="s">
        <v>5625</v>
      </c>
      <c r="AA1292" s="12" t="s">
        <v>5625</v>
      </c>
      <c r="AB1292" s="13" t="s">
        <v>5625</v>
      </c>
      <c r="AC1292" s="13" t="s">
        <v>5625</v>
      </c>
      <c r="AD1292" s="13" t="s">
        <v>5625</v>
      </c>
      <c r="AE1292" s="13" t="s">
        <v>5625</v>
      </c>
      <c r="AF1292" s="13" t="s">
        <v>5625</v>
      </c>
      <c r="AG1292" s="14" t="s">
        <v>5625</v>
      </c>
      <c r="AM1292" t="s">
        <v>5625</v>
      </c>
      <c r="AN1292" t="s">
        <v>5625</v>
      </c>
      <c r="AO1292" t="s">
        <v>5625</v>
      </c>
      <c r="AP1292" t="s">
        <v>5625</v>
      </c>
      <c r="AQ1292" t="s">
        <v>5625</v>
      </c>
      <c r="AR1292" t="s">
        <v>5625</v>
      </c>
      <c r="AS1292" t="s">
        <v>5625</v>
      </c>
      <c r="AT1292" t="s">
        <v>5625</v>
      </c>
      <c r="AU1292" t="s">
        <v>5625</v>
      </c>
      <c r="AV1292" t="s">
        <v>5625</v>
      </c>
      <c r="AW1292" t="s">
        <v>5625</v>
      </c>
      <c r="AX1292" t="s">
        <v>5625</v>
      </c>
      <c r="AY1292" t="s">
        <v>5625</v>
      </c>
      <c r="AZ1292" t="s">
        <v>5625</v>
      </c>
      <c r="BA1292" t="s">
        <v>5625</v>
      </c>
    </row>
    <row r="1293" spans="1:53" x14ac:dyDescent="0.25">
      <c r="A1293">
        <v>1285</v>
      </c>
      <c r="B1293" t="s">
        <v>18069</v>
      </c>
      <c r="C1293" s="7" t="s">
        <v>5625</v>
      </c>
      <c r="D1293" t="s">
        <v>3</v>
      </c>
      <c r="E1293" s="16" t="s">
        <v>5625</v>
      </c>
      <c r="F1293" s="12" t="s">
        <v>5625</v>
      </c>
      <c r="G1293" s="13" t="s">
        <v>5625</v>
      </c>
      <c r="H1293" s="13" t="s">
        <v>5625</v>
      </c>
      <c r="I1293" s="14" t="s">
        <v>5625</v>
      </c>
      <c r="J1293" t="s">
        <v>5625</v>
      </c>
      <c r="K1293" t="b">
        <v>1</v>
      </c>
      <c r="L1293" t="b">
        <v>0</v>
      </c>
      <c r="M1293" t="b">
        <v>0</v>
      </c>
      <c r="N1293" t="s">
        <v>9309</v>
      </c>
      <c r="O1293" t="s">
        <v>9714</v>
      </c>
      <c r="P1293">
        <v>36</v>
      </c>
      <c r="Q1293">
        <v>1031615</v>
      </c>
      <c r="R1293">
        <v>1031726</v>
      </c>
      <c r="S1293">
        <v>1</v>
      </c>
      <c r="T1293" t="s">
        <v>20877</v>
      </c>
      <c r="U1293" s="9" t="s">
        <v>5625</v>
      </c>
      <c r="V1293" t="s">
        <v>5625</v>
      </c>
      <c r="W1293" t="s">
        <v>5625</v>
      </c>
      <c r="X1293" t="s">
        <v>18068</v>
      </c>
      <c r="Y1293" t="s">
        <v>5625</v>
      </c>
      <c r="Z1293" t="s">
        <v>5625</v>
      </c>
      <c r="AA1293" s="12" t="s">
        <v>5625</v>
      </c>
      <c r="AB1293" s="13" t="s">
        <v>5625</v>
      </c>
      <c r="AC1293" s="13" t="s">
        <v>5625</v>
      </c>
      <c r="AD1293" s="13" t="s">
        <v>5625</v>
      </c>
      <c r="AE1293" s="13" t="s">
        <v>5625</v>
      </c>
      <c r="AF1293" s="13" t="s">
        <v>5625</v>
      </c>
      <c r="AG1293" s="14" t="s">
        <v>5625</v>
      </c>
      <c r="AM1293" t="s">
        <v>5625</v>
      </c>
      <c r="AN1293" t="s">
        <v>5625</v>
      </c>
      <c r="AO1293" t="s">
        <v>5625</v>
      </c>
      <c r="AP1293" t="s">
        <v>5625</v>
      </c>
      <c r="AQ1293" t="s">
        <v>5625</v>
      </c>
      <c r="AR1293" t="s">
        <v>5625</v>
      </c>
      <c r="AS1293" t="s">
        <v>5625</v>
      </c>
      <c r="AT1293" t="s">
        <v>5625</v>
      </c>
      <c r="AU1293" t="s">
        <v>5625</v>
      </c>
      <c r="AV1293" t="s">
        <v>5625</v>
      </c>
      <c r="AW1293" t="s">
        <v>5625</v>
      </c>
      <c r="AX1293" t="s">
        <v>5625</v>
      </c>
      <c r="AY1293" t="s">
        <v>5625</v>
      </c>
      <c r="AZ1293" t="s">
        <v>5625</v>
      </c>
      <c r="BA1293" t="s">
        <v>5625</v>
      </c>
    </row>
    <row r="1294" spans="1:53" x14ac:dyDescent="0.25">
      <c r="A1294">
        <v>1286</v>
      </c>
      <c r="B1294" t="s">
        <v>18067</v>
      </c>
      <c r="C1294" s="7" t="s">
        <v>5625</v>
      </c>
      <c r="D1294" t="s">
        <v>3</v>
      </c>
      <c r="E1294" s="16" t="s">
        <v>5625</v>
      </c>
      <c r="F1294" s="12" t="s">
        <v>5625</v>
      </c>
      <c r="G1294" s="13" t="s">
        <v>5625</v>
      </c>
      <c r="H1294" s="13" t="s">
        <v>5625</v>
      </c>
      <c r="I1294" s="14" t="s">
        <v>5625</v>
      </c>
      <c r="J1294" t="s">
        <v>5625</v>
      </c>
      <c r="K1294" t="b">
        <v>1</v>
      </c>
      <c r="L1294" t="b">
        <v>0</v>
      </c>
      <c r="M1294" t="b">
        <v>0</v>
      </c>
      <c r="N1294" t="s">
        <v>9309</v>
      </c>
      <c r="O1294" t="s">
        <v>9714</v>
      </c>
      <c r="P1294">
        <v>34</v>
      </c>
      <c r="Q1294">
        <v>1031649</v>
      </c>
      <c r="R1294">
        <v>1031754</v>
      </c>
      <c r="S1294">
        <v>1</v>
      </c>
      <c r="T1294" t="s">
        <v>20877</v>
      </c>
      <c r="U1294" s="9" t="s">
        <v>5625</v>
      </c>
      <c r="V1294" t="s">
        <v>5625</v>
      </c>
      <c r="W1294" t="s">
        <v>5625</v>
      </c>
      <c r="X1294" t="s">
        <v>18066</v>
      </c>
      <c r="Y1294" t="s">
        <v>5625</v>
      </c>
      <c r="Z1294" t="s">
        <v>5625</v>
      </c>
      <c r="AA1294" s="12" t="s">
        <v>5625</v>
      </c>
      <c r="AB1294" s="13" t="s">
        <v>5625</v>
      </c>
      <c r="AC1294" s="13" t="s">
        <v>5625</v>
      </c>
      <c r="AD1294" s="13" t="s">
        <v>5625</v>
      </c>
      <c r="AE1294" s="13" t="s">
        <v>5625</v>
      </c>
      <c r="AF1294" s="13" t="s">
        <v>5625</v>
      </c>
      <c r="AG1294" s="14" t="s">
        <v>5625</v>
      </c>
      <c r="AM1294" t="s">
        <v>5625</v>
      </c>
      <c r="AN1294" t="s">
        <v>5625</v>
      </c>
      <c r="AO1294" t="s">
        <v>5625</v>
      </c>
      <c r="AP1294" t="s">
        <v>5625</v>
      </c>
      <c r="AQ1294" t="s">
        <v>5625</v>
      </c>
      <c r="AR1294" t="s">
        <v>5625</v>
      </c>
      <c r="AS1294" t="s">
        <v>5625</v>
      </c>
      <c r="AT1294" t="s">
        <v>5625</v>
      </c>
      <c r="AU1294" t="s">
        <v>5625</v>
      </c>
      <c r="AV1294" t="s">
        <v>5625</v>
      </c>
      <c r="AW1294" t="s">
        <v>5625</v>
      </c>
      <c r="AX1294" t="s">
        <v>5625</v>
      </c>
      <c r="AY1294" t="s">
        <v>5625</v>
      </c>
      <c r="AZ1294" t="s">
        <v>5625</v>
      </c>
      <c r="BA1294" t="s">
        <v>5625</v>
      </c>
    </row>
    <row r="1295" spans="1:53" x14ac:dyDescent="0.25">
      <c r="A1295">
        <v>1287</v>
      </c>
      <c r="B1295" t="s">
        <v>6734</v>
      </c>
      <c r="C1295" s="7">
        <v>0.33333333333333331</v>
      </c>
      <c r="D1295" t="s">
        <v>6735</v>
      </c>
      <c r="E1295" s="16">
        <v>10.984298717660726</v>
      </c>
      <c r="F1295" s="12">
        <v>-2.9870900756064702</v>
      </c>
      <c r="G1295" s="13">
        <v>-0.41689537647655001</v>
      </c>
      <c r="H1295" s="13">
        <v>8.9797918963560097E-2</v>
      </c>
      <c r="I1295" s="14">
        <v>0.76328596286226702</v>
      </c>
      <c r="K1295" t="b">
        <v>0</v>
      </c>
      <c r="L1295" t="b">
        <v>0</v>
      </c>
      <c r="M1295" t="b">
        <v>0</v>
      </c>
      <c r="N1295" t="s">
        <v>9309</v>
      </c>
      <c r="O1295" t="s">
        <v>9714</v>
      </c>
      <c r="P1295">
        <v>62</v>
      </c>
      <c r="Q1295">
        <v>1031738</v>
      </c>
      <c r="R1295">
        <v>1031927</v>
      </c>
      <c r="S1295">
        <v>1</v>
      </c>
      <c r="T1295" t="s">
        <v>20877</v>
      </c>
      <c r="U1295" s="9">
        <v>827</v>
      </c>
      <c r="V1295" t="s">
        <v>5625</v>
      </c>
      <c r="W1295" t="s">
        <v>5625</v>
      </c>
      <c r="X1295" t="s">
        <v>18065</v>
      </c>
      <c r="Y1295" t="s">
        <v>5625</v>
      </c>
      <c r="Z1295">
        <v>1.1858622024730101</v>
      </c>
      <c r="AA1295" s="12">
        <v>1.50451878370781</v>
      </c>
      <c r="AB1295" s="13">
        <v>-1.9854122846143101</v>
      </c>
      <c r="AC1295" s="13">
        <v>4.7098620320945098E-2</v>
      </c>
      <c r="AD1295" s="13">
        <v>4.8488394210589698</v>
      </c>
      <c r="AE1295" s="13">
        <v>0.89401027321168403</v>
      </c>
      <c r="AF1295" s="13">
        <v>-0.46632056584637999</v>
      </c>
      <c r="AG1295" s="14">
        <v>0.64098606007541703</v>
      </c>
      <c r="AM1295" t="s">
        <v>5625</v>
      </c>
      <c r="AN1295" t="s">
        <v>5625</v>
      </c>
      <c r="AO1295" t="s">
        <v>5625</v>
      </c>
      <c r="AP1295">
        <v>21.027194870642905</v>
      </c>
      <c r="AQ1295">
        <v>1.4159999999999999</v>
      </c>
      <c r="AR1295">
        <v>11.04</v>
      </c>
      <c r="AS1295">
        <v>10.454000000000001</v>
      </c>
      <c r="AT1295">
        <v>0</v>
      </c>
      <c r="AU1295">
        <v>0</v>
      </c>
      <c r="AV1295">
        <v>0</v>
      </c>
      <c r="AW1295">
        <v>0</v>
      </c>
      <c r="AX1295">
        <v>18.138000000000002</v>
      </c>
      <c r="AY1295">
        <v>6.7240000000000002</v>
      </c>
      <c r="AZ1295">
        <v>5.1130000000000004</v>
      </c>
      <c r="BA1295">
        <v>13.220407258611724</v>
      </c>
    </row>
    <row r="1296" spans="1:53" x14ac:dyDescent="0.25">
      <c r="A1296">
        <v>1288</v>
      </c>
      <c r="B1296" t="s">
        <v>4912</v>
      </c>
      <c r="C1296" s="7">
        <v>0</v>
      </c>
      <c r="D1296" t="s">
        <v>4913</v>
      </c>
      <c r="E1296" s="16">
        <v>139.82582977707554</v>
      </c>
      <c r="F1296" s="12">
        <v>-3.0023623560669699</v>
      </c>
      <c r="G1296" s="13">
        <v>-0.28513140717437202</v>
      </c>
      <c r="H1296" s="13">
        <v>1.2826912307807901E-13</v>
      </c>
      <c r="I1296" s="14">
        <v>0.46246349031795297</v>
      </c>
      <c r="K1296" t="b">
        <v>0</v>
      </c>
      <c r="L1296" t="b">
        <v>0</v>
      </c>
      <c r="M1296" t="b">
        <v>0</v>
      </c>
      <c r="N1296" t="s">
        <v>9309</v>
      </c>
      <c r="O1296" t="s">
        <v>9714</v>
      </c>
      <c r="P1296">
        <v>307</v>
      </c>
      <c r="Q1296">
        <v>1031940</v>
      </c>
      <c r="R1296">
        <v>1032864</v>
      </c>
      <c r="S1296">
        <v>1</v>
      </c>
      <c r="T1296" t="s">
        <v>20877</v>
      </c>
      <c r="U1296" s="9">
        <v>13</v>
      </c>
      <c r="V1296" t="s">
        <v>6736</v>
      </c>
      <c r="W1296" t="s">
        <v>6737</v>
      </c>
      <c r="X1296" t="s">
        <v>18064</v>
      </c>
      <c r="Y1296" t="s">
        <v>33054</v>
      </c>
      <c r="Z1296">
        <v>81.626202353543107</v>
      </c>
      <c r="AA1296" s="12">
        <v>0.38608513853937898</v>
      </c>
      <c r="AB1296" s="13">
        <v>-7.77642560246007</v>
      </c>
      <c r="AC1296" s="13">
        <v>7.4602424216225996E-15</v>
      </c>
      <c r="AD1296" s="13">
        <v>318.160329013867</v>
      </c>
      <c r="AE1296" s="13">
        <v>0.27950653423493099</v>
      </c>
      <c r="AF1296" s="13">
        <v>-1.0201242985422001</v>
      </c>
      <c r="AG1296" s="14">
        <v>0.30766951417056398</v>
      </c>
      <c r="AI1296" t="s">
        <v>13293</v>
      </c>
      <c r="AJ1296" t="s">
        <v>18063</v>
      </c>
      <c r="AK1296" t="s">
        <v>18062</v>
      </c>
      <c r="AM1296" t="s">
        <v>5625</v>
      </c>
      <c r="AN1296" t="s">
        <v>5625</v>
      </c>
      <c r="AO1296" t="s">
        <v>5625</v>
      </c>
      <c r="AP1296">
        <v>108.00331910830219</v>
      </c>
      <c r="AQ1296">
        <v>161.642</v>
      </c>
      <c r="AR1296">
        <v>152.80099999999999</v>
      </c>
      <c r="AS1296">
        <v>136.857</v>
      </c>
      <c r="AT1296">
        <v>10.763999999999999</v>
      </c>
      <c r="AU1296">
        <v>10.888</v>
      </c>
      <c r="AV1296">
        <v>11.26</v>
      </c>
      <c r="AW1296">
        <v>7.3070000000000004</v>
      </c>
      <c r="AX1296">
        <v>153.227</v>
      </c>
      <c r="AY1296">
        <v>174.68199999999999</v>
      </c>
      <c r="AZ1296">
        <v>185.625</v>
      </c>
      <c r="BA1296">
        <v>129.12431862246336</v>
      </c>
    </row>
    <row r="1297" spans="1:53" x14ac:dyDescent="0.25">
      <c r="A1297">
        <v>1289</v>
      </c>
      <c r="B1297" t="s">
        <v>4910</v>
      </c>
      <c r="C1297" s="7">
        <v>0</v>
      </c>
      <c r="D1297" t="s">
        <v>4911</v>
      </c>
      <c r="E1297" s="16">
        <v>73.432255468966716</v>
      </c>
      <c r="F1297" s="12">
        <v>-2.3095363568847199E-2</v>
      </c>
      <c r="G1297" s="13">
        <v>-0.69884163977333502</v>
      </c>
      <c r="H1297" s="13">
        <v>0.95626435747680105</v>
      </c>
      <c r="I1297" s="14">
        <v>5.3619214900745102E-2</v>
      </c>
      <c r="K1297" t="b">
        <v>0</v>
      </c>
      <c r="L1297" t="b">
        <v>0</v>
      </c>
      <c r="M1297" t="b">
        <v>0</v>
      </c>
      <c r="N1297" t="s">
        <v>9309</v>
      </c>
      <c r="O1297" t="s">
        <v>9714</v>
      </c>
      <c r="P1297">
        <v>554</v>
      </c>
      <c r="Q1297">
        <v>1032918</v>
      </c>
      <c r="R1297">
        <v>1034583</v>
      </c>
      <c r="S1297">
        <v>-1</v>
      </c>
      <c r="T1297" t="s">
        <v>20877</v>
      </c>
      <c r="U1297" s="9">
        <v>54</v>
      </c>
      <c r="V1297" t="s">
        <v>6738</v>
      </c>
      <c r="W1297" t="s">
        <v>6739</v>
      </c>
      <c r="X1297" t="s">
        <v>18061</v>
      </c>
      <c r="Y1297" t="s">
        <v>33053</v>
      </c>
      <c r="Z1297">
        <v>138.06412176659899</v>
      </c>
      <c r="AA1297" s="12">
        <v>0.28749173765166203</v>
      </c>
      <c r="AB1297" s="13">
        <v>-8.0334008057061507E-2</v>
      </c>
      <c r="AC1297" s="13">
        <v>0.93597161109073401</v>
      </c>
      <c r="AD1297" s="13">
        <v>267.542372593273</v>
      </c>
      <c r="AE1297" s="13">
        <v>0.296393728273811</v>
      </c>
      <c r="AF1297" s="13">
        <v>-2.3578152069659799</v>
      </c>
      <c r="AG1297" s="14">
        <v>1.8382841376047301E-2</v>
      </c>
      <c r="AH1297" t="s">
        <v>18060</v>
      </c>
      <c r="AI1297" t="s">
        <v>18059</v>
      </c>
      <c r="AJ1297" t="s">
        <v>18058</v>
      </c>
      <c r="AK1297" t="s">
        <v>18057</v>
      </c>
      <c r="AM1297" t="s">
        <v>5625</v>
      </c>
      <c r="AN1297" t="s">
        <v>5625</v>
      </c>
      <c r="AO1297" t="s">
        <v>5625</v>
      </c>
      <c r="AP1297">
        <v>81.684021875866847</v>
      </c>
      <c r="AQ1297">
        <v>63.5</v>
      </c>
      <c r="AR1297">
        <v>71.013000000000005</v>
      </c>
      <c r="AS1297">
        <v>77.531999999999996</v>
      </c>
      <c r="AT1297">
        <v>40.109000000000002</v>
      </c>
      <c r="AU1297">
        <v>38.518000000000001</v>
      </c>
      <c r="AV1297">
        <v>41.838999999999999</v>
      </c>
      <c r="AW1297">
        <v>55.759</v>
      </c>
      <c r="AX1297">
        <v>78.858000000000004</v>
      </c>
      <c r="AY1297">
        <v>58.265999999999998</v>
      </c>
      <c r="AZ1297">
        <v>49.911000000000001</v>
      </c>
      <c r="BA1297">
        <v>64.529879754196685</v>
      </c>
    </row>
    <row r="1298" spans="1:53" x14ac:dyDescent="0.25">
      <c r="A1298">
        <v>1290</v>
      </c>
      <c r="B1298" t="s">
        <v>4909</v>
      </c>
      <c r="C1298" s="7">
        <v>0</v>
      </c>
      <c r="D1298" t="s">
        <v>2233</v>
      </c>
      <c r="E1298" s="16">
        <v>16.03431638283076</v>
      </c>
      <c r="F1298" s="12">
        <v>0.479380043521689</v>
      </c>
      <c r="G1298" s="13">
        <v>0.90336161037366702</v>
      </c>
      <c r="H1298" s="13">
        <v>0.40383190585400702</v>
      </c>
      <c r="I1298" s="14">
        <v>4.3993367092814102E-2</v>
      </c>
      <c r="K1298" t="b">
        <v>0</v>
      </c>
      <c r="L1298" t="b">
        <v>0</v>
      </c>
      <c r="M1298" t="b">
        <v>0</v>
      </c>
      <c r="N1298" t="s">
        <v>9309</v>
      </c>
      <c r="O1298" t="s">
        <v>9714</v>
      </c>
      <c r="P1298">
        <v>338</v>
      </c>
      <c r="Q1298">
        <v>1034805</v>
      </c>
      <c r="R1298">
        <v>1035822</v>
      </c>
      <c r="S1298">
        <v>1</v>
      </c>
      <c r="T1298" t="s">
        <v>20877</v>
      </c>
      <c r="U1298" s="9">
        <v>222</v>
      </c>
      <c r="V1298" t="s">
        <v>6740</v>
      </c>
      <c r="W1298" t="s">
        <v>6741</v>
      </c>
      <c r="X1298" t="s">
        <v>18056</v>
      </c>
      <c r="Y1298" t="s">
        <v>33052</v>
      </c>
      <c r="Z1298">
        <v>22.539943540391</v>
      </c>
      <c r="AA1298" s="12">
        <v>0.46155894580387802</v>
      </c>
      <c r="AB1298" s="13">
        <v>1.0386106647478699</v>
      </c>
      <c r="AC1298" s="13">
        <v>0.29898584384160898</v>
      </c>
      <c r="AD1298" s="13">
        <v>63.434088196845003</v>
      </c>
      <c r="AE1298" s="13">
        <v>0.36921726019711498</v>
      </c>
      <c r="AF1298" s="13">
        <v>2.44669387853479</v>
      </c>
      <c r="AG1298" s="14">
        <v>1.44173233096492E-2</v>
      </c>
      <c r="AI1298" t="s">
        <v>9647</v>
      </c>
      <c r="AJ1298" t="s">
        <v>12389</v>
      </c>
      <c r="AK1298" t="s">
        <v>18055</v>
      </c>
      <c r="AM1298" t="s">
        <v>5625</v>
      </c>
      <c r="AN1298" t="s">
        <v>5625</v>
      </c>
      <c r="AO1298" t="s">
        <v>5625</v>
      </c>
      <c r="AP1298">
        <v>14.328265531323041</v>
      </c>
      <c r="AQ1298">
        <v>12.632999999999999</v>
      </c>
      <c r="AR1298">
        <v>23.251999999999999</v>
      </c>
      <c r="AS1298">
        <v>13.923999999999999</v>
      </c>
      <c r="AT1298">
        <v>18.163</v>
      </c>
      <c r="AU1298">
        <v>11.128</v>
      </c>
      <c r="AV1298">
        <v>9.34</v>
      </c>
      <c r="AW1298">
        <v>16.597999999999999</v>
      </c>
      <c r="AX1298">
        <v>44.832000000000001</v>
      </c>
      <c r="AY1298">
        <v>48.737000000000002</v>
      </c>
      <c r="AZ1298">
        <v>37.530999999999999</v>
      </c>
      <c r="BA1298">
        <v>36.853347667811441</v>
      </c>
    </row>
    <row r="1299" spans="1:53" x14ac:dyDescent="0.25">
      <c r="A1299">
        <v>1291</v>
      </c>
      <c r="B1299" t="s">
        <v>4907</v>
      </c>
      <c r="C1299" s="7">
        <v>0</v>
      </c>
      <c r="D1299" t="s">
        <v>4908</v>
      </c>
      <c r="E1299" s="16">
        <v>6.6735948840264125</v>
      </c>
      <c r="F1299" s="12">
        <v>2.0767651966454999</v>
      </c>
      <c r="G1299" s="13">
        <v>1.2850864500380701</v>
      </c>
      <c r="H1299" s="13">
        <v>3.3836058226622201E-3</v>
      </c>
      <c r="I1299" s="14">
        <v>0.25075725723492898</v>
      </c>
      <c r="K1299" t="b">
        <v>0</v>
      </c>
      <c r="L1299" t="b">
        <v>0</v>
      </c>
      <c r="M1299" t="b">
        <v>0</v>
      </c>
      <c r="N1299" t="s">
        <v>9309</v>
      </c>
      <c r="O1299" t="s">
        <v>9714</v>
      </c>
      <c r="P1299">
        <v>515</v>
      </c>
      <c r="Q1299">
        <v>1035837</v>
      </c>
      <c r="R1299">
        <v>1037385</v>
      </c>
      <c r="S1299">
        <v>1</v>
      </c>
      <c r="T1299" t="s">
        <v>20877</v>
      </c>
      <c r="U1299" s="9">
        <v>15</v>
      </c>
      <c r="V1299" t="s">
        <v>6742</v>
      </c>
      <c r="W1299" t="s">
        <v>6743</v>
      </c>
      <c r="X1299" t="s">
        <v>18054</v>
      </c>
      <c r="Y1299" t="s">
        <v>33051</v>
      </c>
      <c r="Z1299">
        <v>32.164812518998801</v>
      </c>
      <c r="AA1299" s="12">
        <v>0.63292564017616104</v>
      </c>
      <c r="AB1299" s="13">
        <v>3.2812151456962302</v>
      </c>
      <c r="AC1299" s="13">
        <v>1.03360869510719E-3</v>
      </c>
      <c r="AD1299" s="13">
        <v>54.283607985873502</v>
      </c>
      <c r="AE1299" s="13">
        <v>0.85580072329261603</v>
      </c>
      <c r="AF1299" s="13">
        <v>1.5016187940269701</v>
      </c>
      <c r="AG1299" s="14">
        <v>0.133195586788348</v>
      </c>
      <c r="AH1299" t="s">
        <v>18053</v>
      </c>
      <c r="AI1299" t="s">
        <v>10335</v>
      </c>
      <c r="AJ1299" t="s">
        <v>17862</v>
      </c>
      <c r="AK1299" t="s">
        <v>18052</v>
      </c>
      <c r="AM1299" t="s">
        <v>5625</v>
      </c>
      <c r="AN1299" t="s">
        <v>5625</v>
      </c>
      <c r="AO1299" t="s">
        <v>5625</v>
      </c>
      <c r="AP1299">
        <v>13.977379536105651</v>
      </c>
      <c r="AQ1299">
        <v>1.0369999999999999</v>
      </c>
      <c r="AR1299">
        <v>7.6379999999999999</v>
      </c>
      <c r="AS1299">
        <v>4.0419999999999998</v>
      </c>
      <c r="AT1299">
        <v>16.521999999999998</v>
      </c>
      <c r="AU1299">
        <v>22.745999999999999</v>
      </c>
      <c r="AV1299">
        <v>15.195</v>
      </c>
      <c r="AW1299">
        <v>17.446999999999999</v>
      </c>
      <c r="AX1299">
        <v>53.149000000000001</v>
      </c>
      <c r="AY1299">
        <v>6.8419999999999996</v>
      </c>
      <c r="AZ1299">
        <v>4.37</v>
      </c>
      <c r="BA1299">
        <v>40.352987271925322</v>
      </c>
    </row>
    <row r="1300" spans="1:53" x14ac:dyDescent="0.25">
      <c r="A1300">
        <v>1292</v>
      </c>
      <c r="B1300" t="s">
        <v>4906</v>
      </c>
      <c r="C1300" s="7">
        <v>0</v>
      </c>
      <c r="D1300" t="s">
        <v>1205</v>
      </c>
      <c r="E1300" s="16">
        <v>6.5592624328961175</v>
      </c>
      <c r="F1300" s="12">
        <v>2.2083423805233098</v>
      </c>
      <c r="G1300" s="13">
        <v>0.78308943670208797</v>
      </c>
      <c r="H1300" s="13">
        <v>1.42651544685542E-3</v>
      </c>
      <c r="I1300" s="14">
        <v>0.49676329064608898</v>
      </c>
      <c r="K1300" t="b">
        <v>0</v>
      </c>
      <c r="L1300" t="b">
        <v>0</v>
      </c>
      <c r="M1300" t="b">
        <v>0</v>
      </c>
      <c r="N1300" t="s">
        <v>9309</v>
      </c>
      <c r="O1300" t="s">
        <v>9714</v>
      </c>
      <c r="P1300">
        <v>449</v>
      </c>
      <c r="Q1300">
        <v>1037424</v>
      </c>
      <c r="R1300">
        <v>1038774</v>
      </c>
      <c r="S1300">
        <v>1</v>
      </c>
      <c r="T1300" t="s">
        <v>20877</v>
      </c>
      <c r="U1300" s="9">
        <v>39</v>
      </c>
      <c r="V1300" t="s">
        <v>6744</v>
      </c>
      <c r="W1300" t="s">
        <v>6745</v>
      </c>
      <c r="X1300" t="s">
        <v>18051</v>
      </c>
      <c r="Y1300" t="s">
        <v>33050</v>
      </c>
      <c r="Z1300">
        <v>29.912310882407901</v>
      </c>
      <c r="AA1300" s="12">
        <v>0.62327389150127299</v>
      </c>
      <c r="AB1300" s="13">
        <v>3.54313314039852</v>
      </c>
      <c r="AC1300" s="13">
        <v>3.9540302404323697E-4</v>
      </c>
      <c r="AD1300" s="13">
        <v>34.704160840276003</v>
      </c>
      <c r="AE1300" s="13">
        <v>0.82183467203434402</v>
      </c>
      <c r="AF1300" s="13">
        <v>0.95285519502803695</v>
      </c>
      <c r="AG1300" s="14">
        <v>0.340663444065052</v>
      </c>
      <c r="AI1300" t="s">
        <v>10953</v>
      </c>
      <c r="AJ1300" t="s">
        <v>10952</v>
      </c>
      <c r="AK1300" t="s">
        <v>18050</v>
      </c>
      <c r="AM1300" t="s">
        <v>5625</v>
      </c>
      <c r="AN1300" t="s">
        <v>5625</v>
      </c>
      <c r="AO1300" t="s">
        <v>5625</v>
      </c>
      <c r="AP1300">
        <v>11.121049731584471</v>
      </c>
      <c r="AQ1300">
        <v>0.99099999999999999</v>
      </c>
      <c r="AR1300">
        <v>8.7579999999999991</v>
      </c>
      <c r="AS1300">
        <v>5.367</v>
      </c>
      <c r="AT1300">
        <v>17.891999999999999</v>
      </c>
      <c r="AU1300">
        <v>28.876000000000001</v>
      </c>
      <c r="AV1300">
        <v>14.743</v>
      </c>
      <c r="AW1300">
        <v>16.254999999999999</v>
      </c>
      <c r="AX1300">
        <v>36.567</v>
      </c>
      <c r="AY1300">
        <v>4.0789999999999997</v>
      </c>
      <c r="AZ1300">
        <v>5.3680000000000003</v>
      </c>
      <c r="BA1300">
        <v>22.210284194467697</v>
      </c>
    </row>
    <row r="1301" spans="1:53" x14ac:dyDescent="0.25">
      <c r="A1301">
        <v>1293</v>
      </c>
      <c r="B1301" t="s">
        <v>4905</v>
      </c>
      <c r="C1301" s="7">
        <v>8.3333333333333329E-2</v>
      </c>
      <c r="D1301" t="s">
        <v>3267</v>
      </c>
      <c r="E1301" s="16">
        <v>15.521331652779136</v>
      </c>
      <c r="F1301" s="12">
        <v>-0.40285587510946202</v>
      </c>
      <c r="G1301" s="13">
        <v>0.82070718650711405</v>
      </c>
      <c r="H1301" s="13">
        <v>0.72144536493803801</v>
      </c>
      <c r="I1301" s="14">
        <v>0.35437042754859599</v>
      </c>
      <c r="K1301" t="b">
        <v>0</v>
      </c>
      <c r="L1301" t="b">
        <v>0</v>
      </c>
      <c r="M1301" t="b">
        <v>0</v>
      </c>
      <c r="N1301" t="s">
        <v>9309</v>
      </c>
      <c r="O1301" t="s">
        <v>9714</v>
      </c>
      <c r="P1301">
        <v>102</v>
      </c>
      <c r="Q1301">
        <v>1039271</v>
      </c>
      <c r="R1301">
        <v>1039580</v>
      </c>
      <c r="S1301">
        <v>1</v>
      </c>
      <c r="T1301" t="s">
        <v>20877</v>
      </c>
      <c r="U1301" s="9">
        <v>497</v>
      </c>
      <c r="V1301" t="s">
        <v>6746</v>
      </c>
      <c r="W1301" t="s">
        <v>5625</v>
      </c>
      <c r="X1301" t="s">
        <v>18049</v>
      </c>
      <c r="Y1301" t="s">
        <v>33049</v>
      </c>
      <c r="Z1301">
        <v>4.8391960441689701</v>
      </c>
      <c r="AA1301" s="12">
        <v>0.85502763512424795</v>
      </c>
      <c r="AB1301" s="13">
        <v>-0.47116123334530702</v>
      </c>
      <c r="AC1301" s="13">
        <v>0.63752560019282301</v>
      </c>
      <c r="AD1301" s="13">
        <v>18.151081050662299</v>
      </c>
      <c r="AE1301" s="13">
        <v>0.65632750996313605</v>
      </c>
      <c r="AF1301" s="13">
        <v>1.25045373544255</v>
      </c>
      <c r="AG1301" s="14">
        <v>0.21113384560712301</v>
      </c>
      <c r="AI1301" t="s">
        <v>13171</v>
      </c>
      <c r="AM1301" t="s">
        <v>5625</v>
      </c>
      <c r="AN1301" t="s">
        <v>5625</v>
      </c>
      <c r="AO1301" t="s">
        <v>5625</v>
      </c>
      <c r="AP1301">
        <v>14.290326611116537</v>
      </c>
      <c r="AQ1301">
        <v>6.93</v>
      </c>
      <c r="AR1301">
        <v>27.01</v>
      </c>
      <c r="AS1301">
        <v>13.855</v>
      </c>
      <c r="AT1301">
        <v>9.1969999999999992</v>
      </c>
      <c r="AU1301">
        <v>16.277999999999999</v>
      </c>
      <c r="AV1301">
        <v>2.9279999999999999</v>
      </c>
      <c r="AW1301">
        <v>0</v>
      </c>
      <c r="AX1301">
        <v>61.018999999999998</v>
      </c>
      <c r="AY1301">
        <v>19.193999999999999</v>
      </c>
      <c r="AZ1301">
        <v>20.327000000000002</v>
      </c>
      <c r="BA1301">
        <v>52.56074536312137</v>
      </c>
    </row>
    <row r="1302" spans="1:53" x14ac:dyDescent="0.25">
      <c r="A1302">
        <v>1294</v>
      </c>
      <c r="B1302" t="s">
        <v>6747</v>
      </c>
      <c r="C1302" s="7">
        <v>0</v>
      </c>
      <c r="D1302" t="s">
        <v>3267</v>
      </c>
      <c r="E1302" s="16">
        <v>16.052918270940065</v>
      </c>
      <c r="F1302" s="12">
        <v>-0.53023621550775402</v>
      </c>
      <c r="G1302" s="13">
        <v>0.45576130081203498</v>
      </c>
      <c r="H1302" s="13">
        <v>0.41217457889615</v>
      </c>
      <c r="I1302" s="14">
        <v>0.35501978422709102</v>
      </c>
      <c r="K1302" t="b">
        <v>0</v>
      </c>
      <c r="L1302" t="b">
        <v>0</v>
      </c>
      <c r="M1302" t="b">
        <v>0</v>
      </c>
      <c r="N1302" t="s">
        <v>9309</v>
      </c>
      <c r="O1302" t="s">
        <v>9714</v>
      </c>
      <c r="P1302">
        <v>341</v>
      </c>
      <c r="Q1302">
        <v>1039533</v>
      </c>
      <c r="R1302">
        <v>1040559</v>
      </c>
      <c r="S1302">
        <v>1</v>
      </c>
      <c r="T1302" t="s">
        <v>20877</v>
      </c>
      <c r="U1302" s="9">
        <v>-47</v>
      </c>
      <c r="V1302" t="s">
        <v>6746</v>
      </c>
      <c r="W1302" t="s">
        <v>6748</v>
      </c>
      <c r="X1302" t="s">
        <v>18048</v>
      </c>
      <c r="Y1302" t="s">
        <v>5625</v>
      </c>
      <c r="Z1302">
        <v>15.331493233399501</v>
      </c>
      <c r="AA1302" s="12">
        <v>0.51905530819398904</v>
      </c>
      <c r="AB1302" s="13">
        <v>-1.0215408784714399</v>
      </c>
      <c r="AC1302" s="13">
        <v>0.30699825197845299</v>
      </c>
      <c r="AD1302" s="13">
        <v>52.7968317928052</v>
      </c>
      <c r="AE1302" s="13">
        <v>0.36503717594974999</v>
      </c>
      <c r="AF1302" s="13">
        <v>1.24853393254054</v>
      </c>
      <c r="AG1302" s="14">
        <v>0.21183558992455701</v>
      </c>
      <c r="AI1302" t="s">
        <v>13171</v>
      </c>
      <c r="AK1302" t="s">
        <v>18047</v>
      </c>
      <c r="AM1302" t="s">
        <v>5625</v>
      </c>
      <c r="AN1302" t="s">
        <v>5625</v>
      </c>
      <c r="AO1302" t="s">
        <v>5625</v>
      </c>
      <c r="AP1302">
        <v>12.050673083760261</v>
      </c>
      <c r="AQ1302">
        <v>17.739999999999998</v>
      </c>
      <c r="AR1302">
        <v>13.558</v>
      </c>
      <c r="AS1302">
        <v>20.863</v>
      </c>
      <c r="AT1302">
        <v>8.3089999999999993</v>
      </c>
      <c r="AU1302">
        <v>3.677</v>
      </c>
      <c r="AV1302">
        <v>10.14</v>
      </c>
      <c r="AW1302">
        <v>3.29</v>
      </c>
      <c r="AX1302">
        <v>32.076000000000001</v>
      </c>
      <c r="AY1302">
        <v>36.747999999999998</v>
      </c>
      <c r="AZ1302">
        <v>35.317999999999998</v>
      </c>
      <c r="BA1302">
        <v>20.700374523352568</v>
      </c>
    </row>
    <row r="1303" spans="1:53" x14ac:dyDescent="0.25">
      <c r="A1303">
        <v>1295</v>
      </c>
      <c r="B1303" t="s">
        <v>4904</v>
      </c>
      <c r="C1303" s="7">
        <v>0.25</v>
      </c>
      <c r="D1303" t="s">
        <v>4903</v>
      </c>
      <c r="E1303" s="16">
        <v>6.5200260331853368</v>
      </c>
      <c r="F1303" s="12">
        <v>-3.0658503800736598</v>
      </c>
      <c r="G1303" s="13">
        <v>1.70574315146602</v>
      </c>
      <c r="H1303" s="13">
        <v>2.0481673716831902E-2</v>
      </c>
      <c r="I1303" s="14">
        <v>4.9153152645252402E-3</v>
      </c>
      <c r="K1303" t="b">
        <v>0</v>
      </c>
      <c r="L1303" t="b">
        <v>0</v>
      </c>
      <c r="M1303" t="b">
        <v>0</v>
      </c>
      <c r="N1303" t="s">
        <v>9309</v>
      </c>
      <c r="O1303" t="s">
        <v>9714</v>
      </c>
      <c r="P1303">
        <v>316</v>
      </c>
      <c r="Q1303">
        <v>1040575</v>
      </c>
      <c r="R1303">
        <v>1041526</v>
      </c>
      <c r="S1303">
        <v>1</v>
      </c>
      <c r="T1303" t="s">
        <v>20877</v>
      </c>
      <c r="U1303" s="9">
        <v>16</v>
      </c>
      <c r="V1303" t="s">
        <v>6749</v>
      </c>
      <c r="W1303" t="s">
        <v>5625</v>
      </c>
      <c r="X1303" t="s">
        <v>18046</v>
      </c>
      <c r="Y1303" t="s">
        <v>33048</v>
      </c>
      <c r="Z1303">
        <v>3.9142775832570602</v>
      </c>
      <c r="AA1303" s="12">
        <v>1.16188026845304</v>
      </c>
      <c r="AB1303" s="13">
        <v>-2.6386973454292502</v>
      </c>
      <c r="AC1303" s="13">
        <v>8.3225244785974008E-3</v>
      </c>
      <c r="AD1303" s="13">
        <v>37.123691003461303</v>
      </c>
      <c r="AE1303" s="13">
        <v>0.51879140644195398</v>
      </c>
      <c r="AF1303" s="13">
        <v>3.2879171287060802</v>
      </c>
      <c r="AG1303" s="14">
        <v>1.00931544970287E-3</v>
      </c>
      <c r="AI1303" t="s">
        <v>13174</v>
      </c>
      <c r="AJ1303" t="s">
        <v>12403</v>
      </c>
      <c r="AM1303" t="s">
        <v>5625</v>
      </c>
      <c r="AN1303" t="s">
        <v>5625</v>
      </c>
      <c r="AO1303" t="s">
        <v>5625</v>
      </c>
      <c r="AP1303">
        <v>10.215104132741349</v>
      </c>
      <c r="AQ1303">
        <v>6.4740000000000002</v>
      </c>
      <c r="AR1303">
        <v>7.3129999999999997</v>
      </c>
      <c r="AS1303">
        <v>2.0779999999999998</v>
      </c>
      <c r="AT1303">
        <v>0</v>
      </c>
      <c r="AU1303">
        <v>0</v>
      </c>
      <c r="AV1303">
        <v>0</v>
      </c>
      <c r="AW1303">
        <v>1.7749999999999999</v>
      </c>
      <c r="AX1303">
        <v>32.082000000000001</v>
      </c>
      <c r="AY1303">
        <v>36.082999999999998</v>
      </c>
      <c r="AZ1303">
        <v>33.530999999999999</v>
      </c>
      <c r="BA1303">
        <v>22.989746060913919</v>
      </c>
    </row>
    <row r="1304" spans="1:53" x14ac:dyDescent="0.25">
      <c r="A1304">
        <v>1296</v>
      </c>
      <c r="B1304" t="s">
        <v>4902</v>
      </c>
      <c r="C1304" s="7">
        <v>0</v>
      </c>
      <c r="D1304" t="s">
        <v>4903</v>
      </c>
      <c r="E1304" s="16">
        <v>12.922674397888857</v>
      </c>
      <c r="F1304" s="12">
        <v>-0.75494764501936795</v>
      </c>
      <c r="G1304" s="13">
        <v>2.3805879433430102</v>
      </c>
      <c r="H1304" s="13">
        <v>0.45362430221817701</v>
      </c>
      <c r="I1304" s="14">
        <v>1.5153563464383E-3</v>
      </c>
      <c r="K1304" t="b">
        <v>0</v>
      </c>
      <c r="L1304" t="b">
        <v>0</v>
      </c>
      <c r="M1304" t="b">
        <v>0</v>
      </c>
      <c r="N1304" t="s">
        <v>9309</v>
      </c>
      <c r="O1304" t="s">
        <v>9714</v>
      </c>
      <c r="P1304">
        <v>360</v>
      </c>
      <c r="Q1304">
        <v>1041529</v>
      </c>
      <c r="R1304">
        <v>1042612</v>
      </c>
      <c r="S1304">
        <v>1</v>
      </c>
      <c r="T1304" t="s">
        <v>20877</v>
      </c>
      <c r="U1304" s="9">
        <v>3</v>
      </c>
      <c r="V1304" t="s">
        <v>6750</v>
      </c>
      <c r="W1304" t="s">
        <v>5625</v>
      </c>
      <c r="X1304" t="s">
        <v>18045</v>
      </c>
      <c r="Y1304" t="s">
        <v>33047</v>
      </c>
      <c r="Z1304">
        <v>12.6653273488672</v>
      </c>
      <c r="AA1304" s="12">
        <v>0.80459311623697205</v>
      </c>
      <c r="AB1304" s="13">
        <v>-0.93829741988125204</v>
      </c>
      <c r="AC1304" s="13">
        <v>0.34809158532801698</v>
      </c>
      <c r="AD1304" s="13">
        <v>128.78619135296699</v>
      </c>
      <c r="AE1304" s="13">
        <v>0.65015245088382201</v>
      </c>
      <c r="AF1304" s="13">
        <v>3.6615842024540801</v>
      </c>
      <c r="AG1304" s="14">
        <v>2.5066044828302598E-4</v>
      </c>
      <c r="AI1304" t="s">
        <v>13177</v>
      </c>
      <c r="AJ1304" t="s">
        <v>12403</v>
      </c>
      <c r="AM1304" t="s">
        <v>5625</v>
      </c>
      <c r="AN1304" t="s">
        <v>5625</v>
      </c>
      <c r="AO1304" t="s">
        <v>5625</v>
      </c>
      <c r="AP1304">
        <v>11.008697591555427</v>
      </c>
      <c r="AQ1304">
        <v>27.434000000000001</v>
      </c>
      <c r="AR1304">
        <v>8.9909999999999997</v>
      </c>
      <c r="AS1304">
        <v>4.2569999999999997</v>
      </c>
      <c r="AT1304">
        <v>1.3120000000000001</v>
      </c>
      <c r="AU1304">
        <v>1.161</v>
      </c>
      <c r="AV1304">
        <v>2.5059999999999998</v>
      </c>
      <c r="AW1304">
        <v>14.028</v>
      </c>
      <c r="AX1304">
        <v>50.012999999999998</v>
      </c>
      <c r="AY1304">
        <v>194.02099999999999</v>
      </c>
      <c r="AZ1304">
        <v>147.666</v>
      </c>
      <c r="BA1304">
        <v>35.18422790501721</v>
      </c>
    </row>
    <row r="1305" spans="1:53" x14ac:dyDescent="0.25">
      <c r="A1305">
        <v>1297</v>
      </c>
      <c r="B1305" t="s">
        <v>4901</v>
      </c>
      <c r="C1305" s="7">
        <v>0.16666666666666666</v>
      </c>
      <c r="D1305" t="s">
        <v>4900</v>
      </c>
      <c r="E1305" s="16">
        <v>3.9034341295522488</v>
      </c>
      <c r="F1305" s="12">
        <v>-0.863238473939269</v>
      </c>
      <c r="G1305" s="13">
        <v>2.0344280336104901</v>
      </c>
      <c r="H1305" s="13">
        <v>0.51465840980229505</v>
      </c>
      <c r="I1305" s="14">
        <v>8.7575974942146904E-4</v>
      </c>
      <c r="K1305" t="b">
        <v>0</v>
      </c>
      <c r="L1305" t="b">
        <v>0</v>
      </c>
      <c r="M1305" t="b">
        <v>0</v>
      </c>
      <c r="N1305" t="s">
        <v>9309</v>
      </c>
      <c r="O1305" t="s">
        <v>9714</v>
      </c>
      <c r="P1305">
        <v>255</v>
      </c>
      <c r="Q1305">
        <v>1042550</v>
      </c>
      <c r="R1305">
        <v>1043318</v>
      </c>
      <c r="S1305">
        <v>1</v>
      </c>
      <c r="T1305" t="s">
        <v>20877</v>
      </c>
      <c r="U1305" s="9">
        <v>-62</v>
      </c>
      <c r="V1305" t="s">
        <v>6751</v>
      </c>
      <c r="W1305" t="s">
        <v>6752</v>
      </c>
      <c r="X1305" t="s">
        <v>18044</v>
      </c>
      <c r="Y1305" t="s">
        <v>33046</v>
      </c>
      <c r="Z1305">
        <v>2.7943706849119101</v>
      </c>
      <c r="AA1305" s="12">
        <v>1.0481188733917099</v>
      </c>
      <c r="AB1305" s="13">
        <v>-0.82360741310366303</v>
      </c>
      <c r="AC1305" s="13">
        <v>0.41016266246229599</v>
      </c>
      <c r="AD1305" s="13">
        <v>21.816707497197701</v>
      </c>
      <c r="AE1305" s="13">
        <v>0.531760864209472</v>
      </c>
      <c r="AF1305" s="13">
        <v>3.8258325697490299</v>
      </c>
      <c r="AG1305" s="14">
        <v>1.30330852001017E-4</v>
      </c>
      <c r="AI1305" t="s">
        <v>13180</v>
      </c>
      <c r="AJ1305" t="s">
        <v>9325</v>
      </c>
      <c r="AK1305" t="s">
        <v>18043</v>
      </c>
      <c r="AM1305" t="s">
        <v>5625</v>
      </c>
      <c r="AN1305" t="s">
        <v>5625</v>
      </c>
      <c r="AO1305" t="s">
        <v>5625</v>
      </c>
      <c r="AP1305">
        <v>4.0247365182089938</v>
      </c>
      <c r="AQ1305">
        <v>2.44</v>
      </c>
      <c r="AR1305">
        <v>2.7170000000000001</v>
      </c>
      <c r="AS1305">
        <v>6.4320000000000004</v>
      </c>
      <c r="AT1305">
        <v>3.7</v>
      </c>
      <c r="AU1305">
        <v>0</v>
      </c>
      <c r="AV1305">
        <v>0</v>
      </c>
      <c r="AW1305">
        <v>2.198</v>
      </c>
      <c r="AX1305">
        <v>32.585000000000001</v>
      </c>
      <c r="AY1305">
        <v>27.029</v>
      </c>
      <c r="AZ1305">
        <v>22.018000000000001</v>
      </c>
      <c r="BA1305">
        <v>15.45393309429515</v>
      </c>
    </row>
    <row r="1306" spans="1:53" x14ac:dyDescent="0.25">
      <c r="A1306">
        <v>1298</v>
      </c>
      <c r="B1306" t="s">
        <v>4899</v>
      </c>
      <c r="C1306" s="7">
        <v>0</v>
      </c>
      <c r="D1306" t="s">
        <v>4900</v>
      </c>
      <c r="E1306" s="16">
        <v>7.1550652749177406</v>
      </c>
      <c r="F1306" s="12">
        <v>-1.0046899405665399</v>
      </c>
      <c r="G1306" s="13">
        <v>1.8330837485123199</v>
      </c>
      <c r="H1306" s="13">
        <v>0.33833427227604801</v>
      </c>
      <c r="I1306" s="14">
        <v>2.9455054297998699E-3</v>
      </c>
      <c r="K1306" t="b">
        <v>0</v>
      </c>
      <c r="L1306" t="b">
        <v>0</v>
      </c>
      <c r="M1306" t="b">
        <v>0</v>
      </c>
      <c r="N1306" t="s">
        <v>9309</v>
      </c>
      <c r="O1306" t="s">
        <v>9714</v>
      </c>
      <c r="P1306">
        <v>233</v>
      </c>
      <c r="Q1306">
        <v>1043311</v>
      </c>
      <c r="R1306">
        <v>1044013</v>
      </c>
      <c r="S1306">
        <v>1</v>
      </c>
      <c r="T1306" t="s">
        <v>20877</v>
      </c>
      <c r="U1306" s="9">
        <v>-7</v>
      </c>
      <c r="V1306" t="s">
        <v>6753</v>
      </c>
      <c r="W1306" t="s">
        <v>5737</v>
      </c>
      <c r="X1306" t="s">
        <v>18042</v>
      </c>
      <c r="Y1306" t="s">
        <v>33045</v>
      </c>
      <c r="Z1306">
        <v>4.1918377439560697</v>
      </c>
      <c r="AA1306" s="12">
        <v>0.855610246642873</v>
      </c>
      <c r="AB1306" s="13">
        <v>-1.17423785480434</v>
      </c>
      <c r="AC1306" s="13">
        <v>0.240299767393337</v>
      </c>
      <c r="AD1306" s="13">
        <v>32.275330954130901</v>
      </c>
      <c r="AE1306" s="13">
        <v>0.52971516736949897</v>
      </c>
      <c r="AF1306" s="13">
        <v>3.4605083286838698</v>
      </c>
      <c r="AG1306" s="14">
        <v>5.3915655520837596E-4</v>
      </c>
      <c r="AI1306" t="s">
        <v>13180</v>
      </c>
      <c r="AJ1306" t="s">
        <v>9325</v>
      </c>
      <c r="AK1306" t="s">
        <v>18041</v>
      </c>
      <c r="AM1306" t="s">
        <v>5625</v>
      </c>
      <c r="AN1306" t="s">
        <v>5625</v>
      </c>
      <c r="AO1306" t="s">
        <v>5625</v>
      </c>
      <c r="AP1306">
        <v>8.8062610996709605</v>
      </c>
      <c r="AQ1306">
        <v>6.101</v>
      </c>
      <c r="AR1306">
        <v>10.898</v>
      </c>
      <c r="AS1306">
        <v>2.8149999999999999</v>
      </c>
      <c r="AT1306">
        <v>2.024</v>
      </c>
      <c r="AU1306">
        <v>1.7909999999999999</v>
      </c>
      <c r="AV1306">
        <v>1.9330000000000001</v>
      </c>
      <c r="AW1306">
        <v>2.4049999999999998</v>
      </c>
      <c r="AX1306">
        <v>32.229999999999997</v>
      </c>
      <c r="AY1306">
        <v>53.709000000000003</v>
      </c>
      <c r="AZ1306">
        <v>33.723999999999997</v>
      </c>
      <c r="BA1306">
        <v>30.254393534130674</v>
      </c>
    </row>
    <row r="1307" spans="1:53" x14ac:dyDescent="0.25">
      <c r="A1307">
        <v>1299</v>
      </c>
      <c r="B1307" t="s">
        <v>4897</v>
      </c>
      <c r="C1307" s="7">
        <v>8.3333333333333329E-2</v>
      </c>
      <c r="D1307" t="s">
        <v>4898</v>
      </c>
      <c r="E1307" s="16">
        <v>3.8820803375693105</v>
      </c>
      <c r="F1307" s="12">
        <v>0.71833128305624705</v>
      </c>
      <c r="G1307" s="13">
        <v>1.26009016583436</v>
      </c>
      <c r="H1307" s="13">
        <v>0.59917363897417597</v>
      </c>
      <c r="I1307" s="14">
        <v>0.22486367728693299</v>
      </c>
      <c r="K1307" t="b">
        <v>0</v>
      </c>
      <c r="L1307" t="b">
        <v>0</v>
      </c>
      <c r="M1307" t="b">
        <v>0</v>
      </c>
      <c r="N1307" t="s">
        <v>9309</v>
      </c>
      <c r="O1307" t="s">
        <v>9714</v>
      </c>
      <c r="P1307">
        <v>100</v>
      </c>
      <c r="Q1307">
        <v>1044036</v>
      </c>
      <c r="R1307">
        <v>1044339</v>
      </c>
      <c r="S1307">
        <v>1</v>
      </c>
      <c r="T1307" t="s">
        <v>20877</v>
      </c>
      <c r="U1307" s="9">
        <v>23</v>
      </c>
      <c r="V1307" t="s">
        <v>6754</v>
      </c>
      <c r="W1307" t="s">
        <v>6755</v>
      </c>
      <c r="X1307" t="s">
        <v>18040</v>
      </c>
      <c r="Y1307" t="s">
        <v>33044</v>
      </c>
      <c r="Z1307">
        <v>2.0087668834547801</v>
      </c>
      <c r="AA1307" s="12">
        <v>1.07512733121757</v>
      </c>
      <c r="AB1307" s="13">
        <v>0.66813600789289096</v>
      </c>
      <c r="AC1307" s="13">
        <v>0.504046778817416</v>
      </c>
      <c r="AD1307" s="13">
        <v>5.9129722866741803</v>
      </c>
      <c r="AE1307" s="13">
        <v>0.80301208498096399</v>
      </c>
      <c r="AF1307" s="13">
        <v>1.5692044857136001</v>
      </c>
      <c r="AG1307" s="14">
        <v>0.11660029934505201</v>
      </c>
      <c r="AH1307" t="s">
        <v>18031</v>
      </c>
      <c r="AI1307" t="s">
        <v>18039</v>
      </c>
      <c r="AJ1307" t="s">
        <v>18038</v>
      </c>
      <c r="AK1307" t="s">
        <v>18037</v>
      </c>
      <c r="AM1307" t="s">
        <v>5625</v>
      </c>
      <c r="AN1307" t="s">
        <v>5625</v>
      </c>
      <c r="AO1307" t="s">
        <v>5625</v>
      </c>
      <c r="AP1307">
        <v>5.8293213502772412</v>
      </c>
      <c r="AQ1307">
        <v>0.88300000000000001</v>
      </c>
      <c r="AR1307">
        <v>2.2949999999999999</v>
      </c>
      <c r="AS1307">
        <v>6.5209999999999999</v>
      </c>
      <c r="AT1307">
        <v>4.6890000000000001</v>
      </c>
      <c r="AU1307">
        <v>0</v>
      </c>
      <c r="AV1307">
        <v>2.9860000000000002</v>
      </c>
      <c r="AW1307">
        <v>11.141999999999999</v>
      </c>
      <c r="AX1307">
        <v>6.7880000000000003</v>
      </c>
      <c r="AY1307">
        <v>12.583</v>
      </c>
      <c r="AZ1307">
        <v>27.106999999999999</v>
      </c>
      <c r="BA1307">
        <v>12.369588969691167</v>
      </c>
    </row>
    <row r="1308" spans="1:53" x14ac:dyDescent="0.25">
      <c r="A1308">
        <v>1300</v>
      </c>
      <c r="B1308" t="s">
        <v>4895</v>
      </c>
      <c r="C1308" s="7">
        <v>0.25</v>
      </c>
      <c r="D1308" t="s">
        <v>4896</v>
      </c>
      <c r="E1308" s="16">
        <v>11.360117773801141</v>
      </c>
      <c r="F1308" s="12">
        <v>-0.987728150969023</v>
      </c>
      <c r="G1308" s="13">
        <v>1.65456367588858</v>
      </c>
      <c r="H1308" s="13">
        <v>0.48595929118257802</v>
      </c>
      <c r="I1308" s="14">
        <v>4.0501197967781302E-2</v>
      </c>
      <c r="K1308" t="b">
        <v>0</v>
      </c>
      <c r="L1308" t="b">
        <v>0</v>
      </c>
      <c r="M1308" t="b">
        <v>0</v>
      </c>
      <c r="N1308" t="s">
        <v>9309</v>
      </c>
      <c r="O1308" t="s">
        <v>9714</v>
      </c>
      <c r="P1308">
        <v>109</v>
      </c>
      <c r="Q1308">
        <v>1044353</v>
      </c>
      <c r="R1308">
        <v>1044683</v>
      </c>
      <c r="S1308">
        <v>1</v>
      </c>
      <c r="T1308" t="s">
        <v>20877</v>
      </c>
      <c r="U1308" s="9">
        <v>14</v>
      </c>
      <c r="V1308" t="s">
        <v>6756</v>
      </c>
      <c r="W1308" t="s">
        <v>6757</v>
      </c>
      <c r="X1308" t="s">
        <v>18036</v>
      </c>
      <c r="Y1308" t="s">
        <v>33043</v>
      </c>
      <c r="Z1308">
        <v>3.2932605468810898</v>
      </c>
      <c r="AA1308" s="12">
        <v>1.12699326480171</v>
      </c>
      <c r="AB1308" s="13">
        <v>-0.87642773192864698</v>
      </c>
      <c r="AC1308" s="13">
        <v>0.38079754779331698</v>
      </c>
      <c r="AD1308" s="13">
        <v>22.753747562547002</v>
      </c>
      <c r="AE1308" s="13">
        <v>0.66630355128266106</v>
      </c>
      <c r="AF1308" s="13">
        <v>2.4831980449503499</v>
      </c>
      <c r="AG1308" s="14">
        <v>1.30208673788045E-2</v>
      </c>
      <c r="AH1308" t="s">
        <v>18031</v>
      </c>
      <c r="AI1308" t="s">
        <v>18035</v>
      </c>
      <c r="AJ1308" t="s">
        <v>18034</v>
      </c>
      <c r="AK1308" t="s">
        <v>18033</v>
      </c>
      <c r="AM1308" t="s">
        <v>5625</v>
      </c>
      <c r="AN1308" t="s">
        <v>5625</v>
      </c>
      <c r="AO1308" t="s">
        <v>5625</v>
      </c>
      <c r="AP1308">
        <v>6.6904710952045603</v>
      </c>
      <c r="AQ1308">
        <v>24.332999999999998</v>
      </c>
      <c r="AR1308">
        <v>8.43</v>
      </c>
      <c r="AS1308">
        <v>5.9870000000000001</v>
      </c>
      <c r="AT1308">
        <v>0</v>
      </c>
      <c r="AU1308">
        <v>0</v>
      </c>
      <c r="AV1308">
        <v>0</v>
      </c>
      <c r="AW1308">
        <v>15.345000000000001</v>
      </c>
      <c r="AX1308">
        <v>27.01</v>
      </c>
      <c r="AY1308">
        <v>91.147000000000006</v>
      </c>
      <c r="AZ1308">
        <v>73.203999999999994</v>
      </c>
      <c r="BA1308">
        <v>32.179673122666266</v>
      </c>
    </row>
    <row r="1309" spans="1:53" x14ac:dyDescent="0.25">
      <c r="A1309">
        <v>1301</v>
      </c>
      <c r="B1309" t="s">
        <v>4893</v>
      </c>
      <c r="C1309" s="7">
        <v>0</v>
      </c>
      <c r="D1309" t="s">
        <v>4894</v>
      </c>
      <c r="E1309" s="16">
        <v>7.7649723508207895</v>
      </c>
      <c r="F1309" s="12">
        <v>-0.47872211820763999</v>
      </c>
      <c r="G1309" s="13">
        <v>1.84069066006207</v>
      </c>
      <c r="H1309" s="13">
        <v>0.46927032291084297</v>
      </c>
      <c r="I1309" s="14">
        <v>1.02041492693679E-6</v>
      </c>
      <c r="K1309" t="b">
        <v>0</v>
      </c>
      <c r="L1309" t="b">
        <v>0</v>
      </c>
      <c r="M1309" t="b">
        <v>0</v>
      </c>
      <c r="N1309" t="s">
        <v>9309</v>
      </c>
      <c r="O1309" t="s">
        <v>9714</v>
      </c>
      <c r="P1309">
        <v>580</v>
      </c>
      <c r="Q1309">
        <v>1044657</v>
      </c>
      <c r="R1309">
        <v>1046400</v>
      </c>
      <c r="S1309">
        <v>1</v>
      </c>
      <c r="T1309" t="s">
        <v>20877</v>
      </c>
      <c r="U1309" s="9">
        <v>-26</v>
      </c>
      <c r="V1309" t="s">
        <v>6758</v>
      </c>
      <c r="W1309" t="s">
        <v>6222</v>
      </c>
      <c r="X1309" t="s">
        <v>18032</v>
      </c>
      <c r="Y1309" t="s">
        <v>33042</v>
      </c>
      <c r="Z1309">
        <v>13.342350276012001</v>
      </c>
      <c r="AA1309" s="12">
        <v>0.52591146813865797</v>
      </c>
      <c r="AB1309" s="13">
        <v>-0.91027130460183003</v>
      </c>
      <c r="AC1309" s="13">
        <v>0.36267944788760498</v>
      </c>
      <c r="AD1309" s="13">
        <v>84.989334641073896</v>
      </c>
      <c r="AE1309" s="13">
        <v>0.33983184873293798</v>
      </c>
      <c r="AF1309" s="13">
        <v>5.4164748446182296</v>
      </c>
      <c r="AG1309" s="14">
        <v>6.0785538060074003E-8</v>
      </c>
      <c r="AH1309" t="s">
        <v>18031</v>
      </c>
      <c r="AI1309" t="s">
        <v>18030</v>
      </c>
      <c r="AJ1309" t="s">
        <v>18029</v>
      </c>
      <c r="AK1309" t="s">
        <v>18028</v>
      </c>
      <c r="AM1309" t="s">
        <v>5625</v>
      </c>
      <c r="AN1309" t="s">
        <v>5625</v>
      </c>
      <c r="AO1309" t="s">
        <v>5625</v>
      </c>
      <c r="AP1309">
        <v>8.8668894032831531</v>
      </c>
      <c r="AQ1309">
        <v>5.8360000000000003</v>
      </c>
      <c r="AR1309">
        <v>9.1780000000000008</v>
      </c>
      <c r="AS1309">
        <v>7.1790000000000003</v>
      </c>
      <c r="AT1309">
        <v>4.891</v>
      </c>
      <c r="AU1309">
        <v>2.1640000000000001</v>
      </c>
      <c r="AV1309">
        <v>2.855</v>
      </c>
      <c r="AW1309">
        <v>3.8740000000000001</v>
      </c>
      <c r="AX1309">
        <v>43.466000000000001</v>
      </c>
      <c r="AY1309">
        <v>41.561999999999998</v>
      </c>
      <c r="AZ1309">
        <v>35.481000000000002</v>
      </c>
      <c r="BA1309">
        <v>37.271991548375219</v>
      </c>
    </row>
    <row r="1310" spans="1:53" x14ac:dyDescent="0.25">
      <c r="A1310">
        <v>1302</v>
      </c>
      <c r="B1310" t="s">
        <v>4891</v>
      </c>
      <c r="C1310" s="7">
        <v>0.16666666666666666</v>
      </c>
      <c r="D1310" t="s">
        <v>4892</v>
      </c>
      <c r="E1310" s="16">
        <v>10.148071308733664</v>
      </c>
      <c r="F1310" s="12">
        <v>-1.6766280844068699</v>
      </c>
      <c r="G1310" s="13">
        <v>1.7074864540199099</v>
      </c>
      <c r="H1310" s="13">
        <v>0.163925064451101</v>
      </c>
      <c r="I1310" s="14">
        <v>4.0309756642720102E-2</v>
      </c>
      <c r="K1310" t="b">
        <v>0</v>
      </c>
      <c r="L1310" t="b">
        <v>0</v>
      </c>
      <c r="M1310" t="b">
        <v>0</v>
      </c>
      <c r="N1310" t="s">
        <v>9309</v>
      </c>
      <c r="O1310" t="s">
        <v>9714</v>
      </c>
      <c r="P1310">
        <v>152</v>
      </c>
      <c r="Q1310">
        <v>1046401</v>
      </c>
      <c r="R1310">
        <v>1046860</v>
      </c>
      <c r="S1310">
        <v>1</v>
      </c>
      <c r="T1310" t="s">
        <v>20877</v>
      </c>
      <c r="U1310" s="9">
        <v>1</v>
      </c>
      <c r="V1310" t="s">
        <v>6759</v>
      </c>
      <c r="W1310" t="s">
        <v>5625</v>
      </c>
      <c r="X1310" t="s">
        <v>18027</v>
      </c>
      <c r="Y1310" t="s">
        <v>33041</v>
      </c>
      <c r="Z1310">
        <v>3.3296476121906098</v>
      </c>
      <c r="AA1310" s="12">
        <v>1.0145999834270101</v>
      </c>
      <c r="AB1310" s="13">
        <v>-1.6525015886001999</v>
      </c>
      <c r="AC1310" s="13">
        <v>9.8432341556699901E-2</v>
      </c>
      <c r="AD1310" s="13">
        <v>29.3515958690937</v>
      </c>
      <c r="AE1310" s="13">
        <v>0.68691067019418195</v>
      </c>
      <c r="AF1310" s="13">
        <v>2.4857474604918099</v>
      </c>
      <c r="AG1310" s="14">
        <v>1.29279670643103E-2</v>
      </c>
      <c r="AI1310" t="s">
        <v>18026</v>
      </c>
      <c r="AJ1310" t="s">
        <v>18025</v>
      </c>
      <c r="AM1310" t="s">
        <v>5625</v>
      </c>
      <c r="AN1310" t="s">
        <v>5625</v>
      </c>
      <c r="AO1310" t="s">
        <v>5625</v>
      </c>
      <c r="AP1310">
        <v>9.6202852349346628</v>
      </c>
      <c r="AQ1310">
        <v>17.495000000000001</v>
      </c>
      <c r="AR1310">
        <v>10.606999999999999</v>
      </c>
      <c r="AS1310">
        <v>2.87</v>
      </c>
      <c r="AT1310">
        <v>0</v>
      </c>
      <c r="AU1310">
        <v>5.4790000000000001</v>
      </c>
      <c r="AV1310">
        <v>0.98599999999999999</v>
      </c>
      <c r="AW1310">
        <v>0</v>
      </c>
      <c r="AX1310">
        <v>25.393999999999998</v>
      </c>
      <c r="AY1310">
        <v>71.067999999999998</v>
      </c>
      <c r="AZ1310">
        <v>89.471999999999994</v>
      </c>
      <c r="BA1310">
        <v>23.135712702570515</v>
      </c>
    </row>
    <row r="1311" spans="1:53" x14ac:dyDescent="0.25">
      <c r="A1311">
        <v>1303</v>
      </c>
      <c r="B1311" t="s">
        <v>4889</v>
      </c>
      <c r="C1311" s="7">
        <v>0</v>
      </c>
      <c r="D1311" t="s">
        <v>4890</v>
      </c>
      <c r="E1311" s="16">
        <v>8.1441984899388924</v>
      </c>
      <c r="F1311" s="12">
        <v>-0.65636402391751403</v>
      </c>
      <c r="G1311" s="13">
        <v>1.4534574954881201</v>
      </c>
      <c r="H1311" s="13">
        <v>0.50446687709029303</v>
      </c>
      <c r="I1311" s="14">
        <v>1.8179155073322899E-2</v>
      </c>
      <c r="K1311" t="b">
        <v>0</v>
      </c>
      <c r="L1311" t="b">
        <v>0</v>
      </c>
      <c r="M1311" t="b">
        <v>0</v>
      </c>
      <c r="N1311" t="s">
        <v>9309</v>
      </c>
      <c r="O1311" t="s">
        <v>9714</v>
      </c>
      <c r="P1311">
        <v>224</v>
      </c>
      <c r="Q1311">
        <v>1046849</v>
      </c>
      <c r="R1311">
        <v>1047524</v>
      </c>
      <c r="S1311">
        <v>1</v>
      </c>
      <c r="T1311" t="s">
        <v>20877</v>
      </c>
      <c r="U1311" s="9">
        <v>-11</v>
      </c>
      <c r="V1311" t="s">
        <v>6760</v>
      </c>
      <c r="W1311" t="s">
        <v>6761</v>
      </c>
      <c r="X1311" t="s">
        <v>18024</v>
      </c>
      <c r="Y1311" t="s">
        <v>33040</v>
      </c>
      <c r="Z1311">
        <v>5.2418571783352004</v>
      </c>
      <c r="AA1311" s="12">
        <v>0.77932055713231896</v>
      </c>
      <c r="AB1311" s="13">
        <v>-0.84222598507185498</v>
      </c>
      <c r="AC1311" s="13">
        <v>0.39966147139665897</v>
      </c>
      <c r="AD1311" s="13">
        <v>28.678114612789901</v>
      </c>
      <c r="AE1311" s="13">
        <v>0.51667339627735798</v>
      </c>
      <c r="AF1311" s="13">
        <v>2.8131068987881198</v>
      </c>
      <c r="AG1311" s="14">
        <v>4.9065336871478198E-3</v>
      </c>
      <c r="AI1311" t="s">
        <v>18023</v>
      </c>
      <c r="AJ1311" t="s">
        <v>18022</v>
      </c>
      <c r="AK1311" t="s">
        <v>18021</v>
      </c>
      <c r="AM1311" t="s">
        <v>5625</v>
      </c>
      <c r="AN1311" t="s">
        <v>5625</v>
      </c>
      <c r="AO1311" t="s">
        <v>5625</v>
      </c>
      <c r="AP1311">
        <v>6.5417939597555703</v>
      </c>
      <c r="AQ1311">
        <v>10.31</v>
      </c>
      <c r="AR1311">
        <v>11.334</v>
      </c>
      <c r="AS1311">
        <v>4.391</v>
      </c>
      <c r="AT1311">
        <v>2.105</v>
      </c>
      <c r="AU1311">
        <v>1.863</v>
      </c>
      <c r="AV1311">
        <v>2.0099999999999998</v>
      </c>
      <c r="AW1311">
        <v>7.5019999999999998</v>
      </c>
      <c r="AX1311">
        <v>30.472000000000001</v>
      </c>
      <c r="AY1311">
        <v>44.561</v>
      </c>
      <c r="AZ1311">
        <v>38.652000000000001</v>
      </c>
      <c r="BA1311">
        <v>17.583141653953593</v>
      </c>
    </row>
    <row r="1312" spans="1:53" x14ac:dyDescent="0.25">
      <c r="A1312">
        <v>1304</v>
      </c>
      <c r="B1312" t="s">
        <v>4887</v>
      </c>
      <c r="C1312" s="7">
        <v>0.16666666666666666</v>
      </c>
      <c r="D1312" t="s">
        <v>4888</v>
      </c>
      <c r="E1312" s="16">
        <v>4.6272535521414673</v>
      </c>
      <c r="F1312" s="12">
        <v>-0.58201664581160395</v>
      </c>
      <c r="G1312" s="13">
        <v>1.64571513179261</v>
      </c>
      <c r="H1312" s="13">
        <v>0.659274094624834</v>
      </c>
      <c r="I1312" s="14">
        <v>7.6134278713005203E-3</v>
      </c>
      <c r="K1312" t="b">
        <v>0</v>
      </c>
      <c r="L1312" t="b">
        <v>0</v>
      </c>
      <c r="M1312" t="b">
        <v>0</v>
      </c>
      <c r="N1312" t="s">
        <v>9309</v>
      </c>
      <c r="O1312" t="s">
        <v>9714</v>
      </c>
      <c r="P1312">
        <v>204</v>
      </c>
      <c r="Q1312">
        <v>1047551</v>
      </c>
      <c r="R1312">
        <v>1048166</v>
      </c>
      <c r="S1312">
        <v>1</v>
      </c>
      <c r="T1312" t="s">
        <v>20877</v>
      </c>
      <c r="U1312" s="9">
        <v>27</v>
      </c>
      <c r="V1312" t="s">
        <v>6762</v>
      </c>
      <c r="W1312" t="s">
        <v>6763</v>
      </c>
      <c r="X1312" t="s">
        <v>18020</v>
      </c>
      <c r="Y1312" t="s">
        <v>33039</v>
      </c>
      <c r="Z1312">
        <v>2.9045861871166498</v>
      </c>
      <c r="AA1312" s="12">
        <v>1.0203413717091301</v>
      </c>
      <c r="AB1312" s="13">
        <v>-0.57041364973439301</v>
      </c>
      <c r="AC1312" s="13">
        <v>0.56839717380883903</v>
      </c>
      <c r="AD1312" s="13">
        <v>16.8726979001983</v>
      </c>
      <c r="AE1312" s="13">
        <v>0.52519559847570096</v>
      </c>
      <c r="AF1312" s="13">
        <v>3.1335280352102002</v>
      </c>
      <c r="AG1312" s="14">
        <v>1.7271841813295201E-3</v>
      </c>
      <c r="AI1312" t="s">
        <v>16926</v>
      </c>
      <c r="AJ1312" t="s">
        <v>16925</v>
      </c>
      <c r="AK1312" t="s">
        <v>18019</v>
      </c>
      <c r="AM1312" t="s">
        <v>5625</v>
      </c>
      <c r="AN1312" t="s">
        <v>5625</v>
      </c>
      <c r="AO1312" t="s">
        <v>5625</v>
      </c>
      <c r="AP1312">
        <v>5.7440142085658668</v>
      </c>
      <c r="AQ1312">
        <v>3.4820000000000002</v>
      </c>
      <c r="AR1312">
        <v>3.3929999999999998</v>
      </c>
      <c r="AS1312">
        <v>5.89</v>
      </c>
      <c r="AT1312">
        <v>0</v>
      </c>
      <c r="AU1312">
        <v>0</v>
      </c>
      <c r="AV1312">
        <v>0.73599999999999999</v>
      </c>
      <c r="AW1312">
        <v>8.234</v>
      </c>
      <c r="AX1312">
        <v>21.181999999999999</v>
      </c>
      <c r="AY1312">
        <v>14.465999999999999</v>
      </c>
      <c r="AZ1312">
        <v>24.353999999999999</v>
      </c>
      <c r="BA1312">
        <v>26.408569621470736</v>
      </c>
    </row>
    <row r="1313" spans="1:53" x14ac:dyDescent="0.25">
      <c r="A1313">
        <v>1305</v>
      </c>
      <c r="B1313" t="s">
        <v>4885</v>
      </c>
      <c r="C1313" s="7">
        <v>0</v>
      </c>
      <c r="D1313" t="s">
        <v>4886</v>
      </c>
      <c r="E1313" s="16">
        <v>20.374994507252637</v>
      </c>
      <c r="F1313" s="12">
        <v>-2.7679418069165198</v>
      </c>
      <c r="G1313" s="13">
        <v>1.6410657213964399</v>
      </c>
      <c r="H1313" s="13">
        <v>1.4361364305835399E-3</v>
      </c>
      <c r="I1313" s="14">
        <v>2.9761747701564398E-2</v>
      </c>
      <c r="K1313" t="b">
        <v>0</v>
      </c>
      <c r="L1313" t="b">
        <v>0</v>
      </c>
      <c r="M1313" t="b">
        <v>0</v>
      </c>
      <c r="N1313" t="s">
        <v>9309</v>
      </c>
      <c r="O1313" t="s">
        <v>9714</v>
      </c>
      <c r="P1313">
        <v>284</v>
      </c>
      <c r="Q1313">
        <v>1048123</v>
      </c>
      <c r="R1313">
        <v>1048978</v>
      </c>
      <c r="S1313">
        <v>1</v>
      </c>
      <c r="T1313" t="s">
        <v>20877</v>
      </c>
      <c r="U1313" s="9">
        <v>-43</v>
      </c>
      <c r="V1313" t="s">
        <v>6764</v>
      </c>
      <c r="W1313" t="s">
        <v>5625</v>
      </c>
      <c r="X1313" t="s">
        <v>18018</v>
      </c>
      <c r="Y1313" t="s">
        <v>33038</v>
      </c>
      <c r="Z1313">
        <v>11.260546163126801</v>
      </c>
      <c r="AA1313" s="12">
        <v>0.78182396539982202</v>
      </c>
      <c r="AB1313" s="13">
        <v>-3.5403644930492799</v>
      </c>
      <c r="AC1313" s="13">
        <v>3.9957476795381798E-4</v>
      </c>
      <c r="AD1313" s="13">
        <v>102.223666289742</v>
      </c>
      <c r="AE1313" s="13">
        <v>0.62774622451046502</v>
      </c>
      <c r="AF1313" s="13">
        <v>2.6142183852657799</v>
      </c>
      <c r="AG1313" s="14">
        <v>8.9431852699282093E-3</v>
      </c>
      <c r="AI1313" t="s">
        <v>18017</v>
      </c>
      <c r="AJ1313" t="s">
        <v>18016</v>
      </c>
      <c r="AM1313" t="s">
        <v>5625</v>
      </c>
      <c r="AN1313" t="s">
        <v>5625</v>
      </c>
      <c r="AO1313" t="s">
        <v>5625</v>
      </c>
      <c r="AP1313">
        <v>12.394978029010554</v>
      </c>
      <c r="AQ1313">
        <v>40.384999999999998</v>
      </c>
      <c r="AR1313">
        <v>11.388</v>
      </c>
      <c r="AS1313">
        <v>17.332000000000001</v>
      </c>
      <c r="AT1313">
        <v>3.3239999999999998</v>
      </c>
      <c r="AU1313">
        <v>1.4710000000000001</v>
      </c>
      <c r="AV1313">
        <v>0.52900000000000003</v>
      </c>
      <c r="AW1313">
        <v>1.974</v>
      </c>
      <c r="AX1313">
        <v>47.311999999999998</v>
      </c>
      <c r="AY1313">
        <v>162.023</v>
      </c>
      <c r="AZ1313">
        <v>146.357</v>
      </c>
      <c r="BA1313">
        <v>32.146463965676929</v>
      </c>
    </row>
    <row r="1314" spans="1:53" x14ac:dyDescent="0.25">
      <c r="A1314">
        <v>1306</v>
      </c>
      <c r="B1314" t="s">
        <v>6765</v>
      </c>
      <c r="C1314" s="7">
        <v>0</v>
      </c>
      <c r="D1314" t="s">
        <v>98</v>
      </c>
      <c r="E1314" s="16">
        <v>26.250577460873473</v>
      </c>
      <c r="F1314" s="12">
        <v>-0.160850365980031</v>
      </c>
      <c r="G1314" s="13">
        <v>-0.24457370803168399</v>
      </c>
      <c r="H1314" s="13">
        <v>0.86809417232157504</v>
      </c>
      <c r="I1314" s="14">
        <v>0.81631663381362995</v>
      </c>
      <c r="K1314" t="b">
        <v>0</v>
      </c>
      <c r="L1314" t="b">
        <v>0</v>
      </c>
      <c r="M1314" t="b">
        <v>0</v>
      </c>
      <c r="N1314" t="s">
        <v>9309</v>
      </c>
      <c r="O1314" t="s">
        <v>9714</v>
      </c>
      <c r="P1314">
        <v>80</v>
      </c>
      <c r="Q1314">
        <v>1049368</v>
      </c>
      <c r="R1314">
        <v>1049611</v>
      </c>
      <c r="S1314">
        <v>1</v>
      </c>
      <c r="T1314" t="s">
        <v>20877</v>
      </c>
      <c r="U1314" s="9">
        <v>390</v>
      </c>
      <c r="V1314" t="s">
        <v>6766</v>
      </c>
      <c r="W1314" t="s">
        <v>6767</v>
      </c>
      <c r="X1314" t="s">
        <v>18015</v>
      </c>
      <c r="Y1314" t="s">
        <v>5625</v>
      </c>
      <c r="Z1314">
        <v>7.0754756231387699</v>
      </c>
      <c r="AA1314" s="12">
        <v>0.67431996982831699</v>
      </c>
      <c r="AB1314" s="13">
        <v>-0.238537153246379</v>
      </c>
      <c r="AC1314" s="13">
        <v>0.81146450270981896</v>
      </c>
      <c r="AD1314" s="13">
        <v>15.8120087080221</v>
      </c>
      <c r="AE1314" s="13">
        <v>0.66821704102685497</v>
      </c>
      <c r="AF1314" s="13">
        <v>-0.366009384699088</v>
      </c>
      <c r="AG1314" s="14">
        <v>0.71435807277540797</v>
      </c>
      <c r="AI1314" t="s">
        <v>9336</v>
      </c>
      <c r="AK1314" t="s">
        <v>18014</v>
      </c>
      <c r="AM1314" t="s">
        <v>5625</v>
      </c>
      <c r="AN1314" t="s">
        <v>5625</v>
      </c>
      <c r="AO1314" t="s">
        <v>5625</v>
      </c>
      <c r="AP1314">
        <v>25.440309843493885</v>
      </c>
      <c r="AQ1314">
        <v>39.654000000000003</v>
      </c>
      <c r="AR1314">
        <v>11.449</v>
      </c>
      <c r="AS1314">
        <v>28.459</v>
      </c>
      <c r="AT1314">
        <v>11.694000000000001</v>
      </c>
      <c r="AU1314">
        <v>10.35</v>
      </c>
      <c r="AV1314">
        <v>11.169</v>
      </c>
      <c r="AW1314">
        <v>27.786000000000001</v>
      </c>
      <c r="AX1314">
        <v>14.108000000000001</v>
      </c>
      <c r="AY1314">
        <v>43.584000000000003</v>
      </c>
      <c r="AZ1314">
        <v>53.683</v>
      </c>
      <c r="BA1314">
        <v>12.853173723650286</v>
      </c>
    </row>
    <row r="1315" spans="1:53" x14ac:dyDescent="0.25">
      <c r="A1315">
        <v>1307</v>
      </c>
      <c r="B1315" t="s">
        <v>4884</v>
      </c>
      <c r="C1315" s="7">
        <v>0</v>
      </c>
      <c r="D1315" t="s">
        <v>98</v>
      </c>
      <c r="E1315" s="16">
        <v>107.04049314276091</v>
      </c>
      <c r="F1315" s="12">
        <v>-6.8284539332689395E-2</v>
      </c>
      <c r="G1315" s="13">
        <v>-0.25106771400211503</v>
      </c>
      <c r="H1315" s="13">
        <v>0.88317540313924003</v>
      </c>
      <c r="I1315" s="14">
        <v>0.70334442197940295</v>
      </c>
      <c r="K1315" t="b">
        <v>0</v>
      </c>
      <c r="L1315" t="b">
        <v>0</v>
      </c>
      <c r="M1315" t="b">
        <v>0</v>
      </c>
      <c r="N1315" t="s">
        <v>9309</v>
      </c>
      <c r="O1315" t="s">
        <v>9714</v>
      </c>
      <c r="P1315">
        <v>413</v>
      </c>
      <c r="Q1315">
        <v>1049607</v>
      </c>
      <c r="R1315">
        <v>1050849</v>
      </c>
      <c r="S1315">
        <v>1</v>
      </c>
      <c r="T1315" t="s">
        <v>20877</v>
      </c>
      <c r="U1315" s="9">
        <v>-4</v>
      </c>
      <c r="V1315" t="s">
        <v>6768</v>
      </c>
      <c r="W1315" t="s">
        <v>5625</v>
      </c>
      <c r="X1315" t="s">
        <v>18013</v>
      </c>
      <c r="Y1315" t="s">
        <v>33037</v>
      </c>
      <c r="Z1315">
        <v>146.16242242950099</v>
      </c>
      <c r="AA1315" s="12">
        <v>0.32423418653411101</v>
      </c>
      <c r="AB1315" s="13">
        <v>-0.21060252795244799</v>
      </c>
      <c r="AC1315" s="13">
        <v>0.83319743953481895</v>
      </c>
      <c r="AD1315" s="13">
        <v>329.124097735443</v>
      </c>
      <c r="AE1315" s="13">
        <v>0.43319296948652197</v>
      </c>
      <c r="AF1315" s="13">
        <v>-0.57957476618264203</v>
      </c>
      <c r="AG1315" s="14">
        <v>0.56220141378338095</v>
      </c>
      <c r="AI1315" t="s">
        <v>9336</v>
      </c>
      <c r="AJ1315" t="s">
        <v>18012</v>
      </c>
      <c r="AM1315" t="s">
        <v>5625</v>
      </c>
      <c r="AN1315" t="s">
        <v>5625</v>
      </c>
      <c r="AO1315" t="s">
        <v>5625</v>
      </c>
      <c r="AP1315">
        <v>76.794972571043658</v>
      </c>
      <c r="AQ1315">
        <v>150.643</v>
      </c>
      <c r="AR1315">
        <v>90.158000000000001</v>
      </c>
      <c r="AS1315">
        <v>110.566</v>
      </c>
      <c r="AT1315">
        <v>53.768999999999998</v>
      </c>
      <c r="AU1315">
        <v>54.673999999999999</v>
      </c>
      <c r="AV1315">
        <v>75.391000000000005</v>
      </c>
      <c r="AW1315">
        <v>62.518000000000001</v>
      </c>
      <c r="AX1315">
        <v>85.564999999999998</v>
      </c>
      <c r="AY1315">
        <v>164.749</v>
      </c>
      <c r="AZ1315">
        <v>181.667</v>
      </c>
      <c r="BA1315">
        <v>71.418939212282893</v>
      </c>
    </row>
    <row r="1316" spans="1:53" x14ac:dyDescent="0.25">
      <c r="A1316">
        <v>1308</v>
      </c>
      <c r="B1316" t="s">
        <v>4883</v>
      </c>
      <c r="C1316" s="7">
        <v>0</v>
      </c>
      <c r="D1316" t="s">
        <v>672</v>
      </c>
      <c r="E1316" s="16">
        <v>48.88658938908624</v>
      </c>
      <c r="F1316" s="12">
        <v>0.29591659208119098</v>
      </c>
      <c r="G1316" s="13">
        <v>-1.0022017967416399</v>
      </c>
      <c r="H1316" s="13">
        <v>0.64666637401781202</v>
      </c>
      <c r="I1316" s="14">
        <v>0.190132497002034</v>
      </c>
      <c r="K1316" t="b">
        <v>0</v>
      </c>
      <c r="L1316" t="b">
        <v>0</v>
      </c>
      <c r="M1316" t="b">
        <v>0</v>
      </c>
      <c r="N1316" t="s">
        <v>9309</v>
      </c>
      <c r="O1316" t="s">
        <v>9714</v>
      </c>
      <c r="P1316">
        <v>173</v>
      </c>
      <c r="Q1316">
        <v>1051013</v>
      </c>
      <c r="R1316">
        <v>1051535</v>
      </c>
      <c r="S1316">
        <v>-1</v>
      </c>
      <c r="T1316" t="s">
        <v>20877</v>
      </c>
      <c r="U1316" s="9">
        <v>164</v>
      </c>
      <c r="V1316" t="s">
        <v>5625</v>
      </c>
      <c r="W1316" t="s">
        <v>5849</v>
      </c>
      <c r="X1316" t="s">
        <v>18011</v>
      </c>
      <c r="Y1316" t="s">
        <v>33036</v>
      </c>
      <c r="Z1316">
        <v>31.954476452762702</v>
      </c>
      <c r="AA1316" s="12">
        <v>0.50132652030868596</v>
      </c>
      <c r="AB1316" s="13">
        <v>0.590267181355145</v>
      </c>
      <c r="AC1316" s="13">
        <v>0.55501153819291404</v>
      </c>
      <c r="AD1316" s="13">
        <v>51.254878123062497</v>
      </c>
      <c r="AE1316" s="13">
        <v>0.59648404503790997</v>
      </c>
      <c r="AF1316" s="13">
        <v>-1.68018206870553</v>
      </c>
      <c r="AG1316" s="14">
        <v>9.2921897031069206E-2</v>
      </c>
      <c r="AH1316" t="s">
        <v>9898</v>
      </c>
      <c r="AI1316" t="s">
        <v>9897</v>
      </c>
      <c r="AJ1316" t="s">
        <v>9688</v>
      </c>
      <c r="AK1316" t="s">
        <v>18010</v>
      </c>
      <c r="AM1316" t="s">
        <v>21347</v>
      </c>
      <c r="AN1316" t="s">
        <v>21343</v>
      </c>
      <c r="AO1316" t="s">
        <v>22183</v>
      </c>
      <c r="AP1316">
        <v>60.906357556344965</v>
      </c>
      <c r="AQ1316">
        <v>16.920999999999999</v>
      </c>
      <c r="AR1316">
        <v>66.619</v>
      </c>
      <c r="AS1316">
        <v>51.1</v>
      </c>
      <c r="AT1316">
        <v>40.83</v>
      </c>
      <c r="AU1316">
        <v>31.317</v>
      </c>
      <c r="AV1316">
        <v>45.061</v>
      </c>
      <c r="AW1316">
        <v>25.87</v>
      </c>
      <c r="AX1316">
        <v>50.567999999999998</v>
      </c>
      <c r="AY1316">
        <v>17.855</v>
      </c>
      <c r="AZ1316">
        <v>18.510999999999999</v>
      </c>
      <c r="BA1316">
        <v>41.883617823619041</v>
      </c>
    </row>
    <row r="1317" spans="1:53" x14ac:dyDescent="0.25">
      <c r="A1317">
        <v>1309</v>
      </c>
      <c r="B1317" t="s">
        <v>2948</v>
      </c>
      <c r="C1317" s="7">
        <v>0</v>
      </c>
      <c r="D1317" t="s">
        <v>2949</v>
      </c>
      <c r="E1317" s="16">
        <v>20.87043266006393</v>
      </c>
      <c r="F1317" s="12">
        <v>0.50817071280924897</v>
      </c>
      <c r="G1317" s="13">
        <v>-0.35729115561761199</v>
      </c>
      <c r="H1317" s="13">
        <v>0.54247782268434797</v>
      </c>
      <c r="I1317" s="14">
        <v>0.77163131283351805</v>
      </c>
      <c r="K1317" t="b">
        <v>0</v>
      </c>
      <c r="L1317" t="b">
        <v>0</v>
      </c>
      <c r="M1317" t="b">
        <v>0</v>
      </c>
      <c r="N1317" t="s">
        <v>9309</v>
      </c>
      <c r="O1317" t="s">
        <v>9714</v>
      </c>
      <c r="P1317">
        <v>220</v>
      </c>
      <c r="Q1317">
        <v>1051825</v>
      </c>
      <c r="R1317">
        <v>1052488</v>
      </c>
      <c r="S1317">
        <v>-1</v>
      </c>
      <c r="T1317" t="s">
        <v>20877</v>
      </c>
      <c r="U1317" s="9">
        <v>290</v>
      </c>
      <c r="V1317" t="s">
        <v>5625</v>
      </c>
      <c r="W1317" t="s">
        <v>6769</v>
      </c>
      <c r="X1317" t="s">
        <v>18009</v>
      </c>
      <c r="Y1317" t="s">
        <v>33035</v>
      </c>
      <c r="Z1317">
        <v>18.961093801058301</v>
      </c>
      <c r="AA1317" s="12">
        <v>0.65891818820998704</v>
      </c>
      <c r="AB1317" s="13">
        <v>0.77121973850766301</v>
      </c>
      <c r="AC1317" s="13">
        <v>0.44057669644261999</v>
      </c>
      <c r="AD1317" s="13">
        <v>32.847981097166098</v>
      </c>
      <c r="AE1317" s="13">
        <v>0.79516962977910399</v>
      </c>
      <c r="AF1317" s="13">
        <v>-0.44932696400498401</v>
      </c>
      <c r="AG1317" s="14">
        <v>0.653195809282198</v>
      </c>
      <c r="AI1317" t="s">
        <v>14824</v>
      </c>
      <c r="AJ1317" t="s">
        <v>18008</v>
      </c>
      <c r="AK1317" t="s">
        <v>18007</v>
      </c>
      <c r="AM1317" t="s">
        <v>5625</v>
      </c>
      <c r="AN1317" t="s">
        <v>5625</v>
      </c>
      <c r="AO1317" t="s">
        <v>5625</v>
      </c>
      <c r="AP1317">
        <v>24.642730640255714</v>
      </c>
      <c r="AQ1317">
        <v>2.4220000000000002</v>
      </c>
      <c r="AR1317">
        <v>33.569000000000003</v>
      </c>
      <c r="AS1317">
        <v>22.847999999999999</v>
      </c>
      <c r="AT1317">
        <v>23.574000000000002</v>
      </c>
      <c r="AU1317">
        <v>11.38</v>
      </c>
      <c r="AV1317">
        <v>18.420999999999999</v>
      </c>
      <c r="AW1317">
        <v>17.821999999999999</v>
      </c>
      <c r="AX1317">
        <v>39.296999999999997</v>
      </c>
      <c r="AY1317">
        <v>6.39</v>
      </c>
      <c r="AZ1317">
        <v>8.016</v>
      </c>
      <c r="BA1317">
        <v>32.034063742020713</v>
      </c>
    </row>
    <row r="1318" spans="1:53" x14ac:dyDescent="0.25">
      <c r="A1318">
        <v>1310</v>
      </c>
      <c r="B1318" t="s">
        <v>4882</v>
      </c>
      <c r="C1318" s="7">
        <v>0</v>
      </c>
      <c r="D1318" t="s">
        <v>674</v>
      </c>
      <c r="E1318" s="16">
        <v>25.250270742695982</v>
      </c>
      <c r="F1318" s="12">
        <v>-1.64487461580509</v>
      </c>
      <c r="G1318" s="13">
        <v>0.85017874801275095</v>
      </c>
      <c r="H1318" s="13">
        <v>9.94510497610618E-3</v>
      </c>
      <c r="I1318" s="14">
        <v>9.6145328078289294E-2</v>
      </c>
      <c r="K1318" t="b">
        <v>0</v>
      </c>
      <c r="L1318" t="b">
        <v>0</v>
      </c>
      <c r="M1318" t="b">
        <v>0</v>
      </c>
      <c r="N1318" t="s">
        <v>9309</v>
      </c>
      <c r="O1318" t="s">
        <v>9714</v>
      </c>
      <c r="P1318">
        <v>272</v>
      </c>
      <c r="Q1318">
        <v>1052478</v>
      </c>
      <c r="R1318">
        <v>1053297</v>
      </c>
      <c r="S1318">
        <v>-1</v>
      </c>
      <c r="T1318" t="s">
        <v>20877</v>
      </c>
      <c r="U1318" s="9">
        <v>-10</v>
      </c>
      <c r="V1318" t="s">
        <v>5625</v>
      </c>
      <c r="W1318" t="s">
        <v>5848</v>
      </c>
      <c r="X1318" t="s">
        <v>18006</v>
      </c>
      <c r="Y1318" t="s">
        <v>33034</v>
      </c>
      <c r="Z1318">
        <v>15.4295284386122</v>
      </c>
      <c r="AA1318" s="12">
        <v>0.56479498506127002</v>
      </c>
      <c r="AB1318" s="13">
        <v>-2.9123392723231198</v>
      </c>
      <c r="AC1318" s="13">
        <v>3.58732764445113E-3</v>
      </c>
      <c r="AD1318" s="13">
        <v>79.143524871045898</v>
      </c>
      <c r="AE1318" s="13">
        <v>0.41052583365621897</v>
      </c>
      <c r="AF1318" s="13">
        <v>2.0709506645194602</v>
      </c>
      <c r="AG1318" s="14">
        <v>3.8363406770154901E-2</v>
      </c>
      <c r="AI1318" t="s">
        <v>10978</v>
      </c>
      <c r="AJ1318" t="s">
        <v>10977</v>
      </c>
      <c r="AK1318" t="s">
        <v>18005</v>
      </c>
      <c r="AM1318" t="s">
        <v>5625</v>
      </c>
      <c r="AN1318" t="s">
        <v>5625</v>
      </c>
      <c r="AO1318" t="s">
        <v>5625</v>
      </c>
      <c r="AP1318">
        <v>17.253082970783922</v>
      </c>
      <c r="AQ1318">
        <v>35.622999999999998</v>
      </c>
      <c r="AR1318">
        <v>20.381</v>
      </c>
      <c r="AS1318">
        <v>27.744</v>
      </c>
      <c r="AT1318">
        <v>6.94</v>
      </c>
      <c r="AU1318">
        <v>4.6059999999999999</v>
      </c>
      <c r="AV1318">
        <v>3.8660000000000001</v>
      </c>
      <c r="AW1318">
        <v>4.1219999999999999</v>
      </c>
      <c r="AX1318">
        <v>55.252000000000002</v>
      </c>
      <c r="AY1318">
        <v>86.9</v>
      </c>
      <c r="AZ1318">
        <v>79.05</v>
      </c>
      <c r="BA1318">
        <v>40.42393757921662</v>
      </c>
    </row>
    <row r="1319" spans="1:53" x14ac:dyDescent="0.25">
      <c r="A1319">
        <v>1311</v>
      </c>
      <c r="B1319" t="s">
        <v>630</v>
      </c>
      <c r="C1319" s="7">
        <v>0</v>
      </c>
      <c r="D1319" t="s">
        <v>631</v>
      </c>
      <c r="E1319" s="16">
        <v>10.825994682562913</v>
      </c>
      <c r="F1319" s="12">
        <v>-1.0826517149643899</v>
      </c>
      <c r="G1319" s="13">
        <v>2.0458533023795402</v>
      </c>
      <c r="H1319" s="13">
        <v>0.135545118839385</v>
      </c>
      <c r="I1319" s="14">
        <v>1.4472009725688601E-4</v>
      </c>
      <c r="K1319" t="b">
        <v>0</v>
      </c>
      <c r="L1319" t="b">
        <v>0</v>
      </c>
      <c r="M1319" t="b">
        <v>0</v>
      </c>
      <c r="N1319" t="s">
        <v>9309</v>
      </c>
      <c r="O1319" t="s">
        <v>9714</v>
      </c>
      <c r="P1319">
        <v>460</v>
      </c>
      <c r="Q1319">
        <v>1053300</v>
      </c>
      <c r="R1319">
        <v>1054683</v>
      </c>
      <c r="S1319">
        <v>-1</v>
      </c>
      <c r="T1319" t="s">
        <v>20877</v>
      </c>
      <c r="U1319" s="9">
        <v>3</v>
      </c>
      <c r="V1319" t="s">
        <v>5625</v>
      </c>
      <c r="W1319" t="s">
        <v>6545</v>
      </c>
      <c r="X1319" t="s">
        <v>18004</v>
      </c>
      <c r="Y1319" t="s">
        <v>33033</v>
      </c>
      <c r="Z1319">
        <v>12.337993103084299</v>
      </c>
      <c r="AA1319" s="12">
        <v>0.61191330764539398</v>
      </c>
      <c r="AB1319" s="13">
        <v>-1.7692893771674501</v>
      </c>
      <c r="AC1319" s="13">
        <v>7.6845595275983405E-2</v>
      </c>
      <c r="AD1319" s="13">
        <v>108.537880282307</v>
      </c>
      <c r="AE1319" s="13">
        <v>0.47505976706520198</v>
      </c>
      <c r="AF1319" s="13">
        <v>4.3065177146410401</v>
      </c>
      <c r="AG1319" s="14">
        <v>1.65844653843774E-5</v>
      </c>
      <c r="AI1319" t="s">
        <v>9579</v>
      </c>
      <c r="AJ1319" t="s">
        <v>9578</v>
      </c>
      <c r="AK1319" t="s">
        <v>18003</v>
      </c>
      <c r="AM1319" t="s">
        <v>5625</v>
      </c>
      <c r="AN1319" t="s">
        <v>5625</v>
      </c>
      <c r="AO1319" t="s">
        <v>5625</v>
      </c>
      <c r="AP1319">
        <v>8.9399787302516476</v>
      </c>
      <c r="AQ1319">
        <v>17.611999999999998</v>
      </c>
      <c r="AR1319">
        <v>10.561</v>
      </c>
      <c r="AS1319">
        <v>6.1909999999999998</v>
      </c>
      <c r="AT1319">
        <v>3.0819999999999999</v>
      </c>
      <c r="AU1319">
        <v>0.90900000000000003</v>
      </c>
      <c r="AV1319">
        <v>3.2709999999999999</v>
      </c>
      <c r="AW1319">
        <v>4.8819999999999997</v>
      </c>
      <c r="AX1319">
        <v>49.823</v>
      </c>
      <c r="AY1319">
        <v>100.166</v>
      </c>
      <c r="AZ1319">
        <v>79.650999999999996</v>
      </c>
      <c r="BA1319">
        <v>37.037214695221344</v>
      </c>
    </row>
    <row r="1320" spans="1:53" x14ac:dyDescent="0.25">
      <c r="A1320">
        <v>1312</v>
      </c>
      <c r="B1320" t="s">
        <v>4880</v>
      </c>
      <c r="C1320" s="7">
        <v>0</v>
      </c>
      <c r="D1320" t="s">
        <v>4881</v>
      </c>
      <c r="E1320" s="16">
        <v>34.10844028893132</v>
      </c>
      <c r="F1320" s="12">
        <v>-2.6733891721029002</v>
      </c>
      <c r="G1320" s="13">
        <v>0.41402472398413198</v>
      </c>
      <c r="H1320" s="13">
        <v>2.0020393007444699E-6</v>
      </c>
      <c r="I1320" s="14">
        <v>0.441046466464322</v>
      </c>
      <c r="K1320" t="b">
        <v>0</v>
      </c>
      <c r="L1320" t="b">
        <v>0</v>
      </c>
      <c r="M1320" t="b">
        <v>0</v>
      </c>
      <c r="N1320" t="s">
        <v>9309</v>
      </c>
      <c r="O1320" t="s">
        <v>9714</v>
      </c>
      <c r="P1320">
        <v>483</v>
      </c>
      <c r="Q1320">
        <v>1054763</v>
      </c>
      <c r="R1320">
        <v>1056215</v>
      </c>
      <c r="S1320">
        <v>-1</v>
      </c>
      <c r="T1320" t="s">
        <v>20877</v>
      </c>
      <c r="U1320" s="9">
        <v>80</v>
      </c>
      <c r="V1320" t="s">
        <v>6770</v>
      </c>
      <c r="W1320" t="s">
        <v>5707</v>
      </c>
      <c r="X1320" t="s">
        <v>18002</v>
      </c>
      <c r="Y1320" t="s">
        <v>33032</v>
      </c>
      <c r="Z1320">
        <v>32.449114470016497</v>
      </c>
      <c r="AA1320" s="12">
        <v>0.52083538537432195</v>
      </c>
      <c r="AB1320" s="13">
        <v>-5.1328869872801599</v>
      </c>
      <c r="AC1320" s="13">
        <v>2.8533124956903102E-7</v>
      </c>
      <c r="AD1320" s="13">
        <v>156.53440977909099</v>
      </c>
      <c r="AE1320" s="13">
        <v>0.389516152581113</v>
      </c>
      <c r="AF1320" s="13">
        <v>1.06292055217894</v>
      </c>
      <c r="AG1320" s="14">
        <v>0.28781798187469498</v>
      </c>
      <c r="AH1320" t="s">
        <v>18001</v>
      </c>
      <c r="AI1320" t="s">
        <v>10124</v>
      </c>
      <c r="AJ1320" t="s">
        <v>10123</v>
      </c>
      <c r="AK1320" t="s">
        <v>18000</v>
      </c>
      <c r="AM1320" t="s">
        <v>5625</v>
      </c>
      <c r="AN1320" t="s">
        <v>5625</v>
      </c>
      <c r="AO1320" t="s">
        <v>5625</v>
      </c>
      <c r="AP1320">
        <v>23.72076115572526</v>
      </c>
      <c r="AQ1320">
        <v>42.215000000000003</v>
      </c>
      <c r="AR1320">
        <v>33.53</v>
      </c>
      <c r="AS1320">
        <v>36.968000000000004</v>
      </c>
      <c r="AT1320">
        <v>0.97899999999999998</v>
      </c>
      <c r="AU1320">
        <v>2.5979999999999999</v>
      </c>
      <c r="AV1320">
        <v>2.8039999999999998</v>
      </c>
      <c r="AW1320">
        <v>6.9749999999999996</v>
      </c>
      <c r="AX1320">
        <v>46.747</v>
      </c>
      <c r="AY1320">
        <v>93.656000000000006</v>
      </c>
      <c r="AZ1320">
        <v>74.867999999999995</v>
      </c>
      <c r="BA1320">
        <v>42.590743838822995</v>
      </c>
    </row>
    <row r="1321" spans="1:53" x14ac:dyDescent="0.25">
      <c r="A1321">
        <v>1313</v>
      </c>
      <c r="B1321" t="s">
        <v>4879</v>
      </c>
      <c r="C1321" s="7">
        <v>0</v>
      </c>
      <c r="D1321" t="s">
        <v>1362</v>
      </c>
      <c r="E1321" s="16">
        <v>35.678459585273856</v>
      </c>
      <c r="F1321" s="12">
        <v>-2.8589964672925099</v>
      </c>
      <c r="G1321" s="13">
        <v>8.7920769377769395E-2</v>
      </c>
      <c r="H1321" s="13">
        <v>4.8157292563560295E-7</v>
      </c>
      <c r="I1321" s="14">
        <v>0.85050242885246197</v>
      </c>
      <c r="K1321" t="b">
        <v>0</v>
      </c>
      <c r="L1321" t="b">
        <v>0</v>
      </c>
      <c r="M1321" t="b">
        <v>0</v>
      </c>
      <c r="N1321" t="s">
        <v>9309</v>
      </c>
      <c r="O1321" t="s">
        <v>9714</v>
      </c>
      <c r="P1321">
        <v>366</v>
      </c>
      <c r="Q1321">
        <v>1056242</v>
      </c>
      <c r="R1321">
        <v>1057343</v>
      </c>
      <c r="S1321">
        <v>-1</v>
      </c>
      <c r="T1321" t="s">
        <v>20877</v>
      </c>
      <c r="U1321" s="9">
        <v>27</v>
      </c>
      <c r="V1321" t="s">
        <v>6771</v>
      </c>
      <c r="W1321" t="s">
        <v>6772</v>
      </c>
      <c r="X1321" t="s">
        <v>17999</v>
      </c>
      <c r="Y1321" t="s">
        <v>33031</v>
      </c>
      <c r="Z1321">
        <v>25.189212274747401</v>
      </c>
      <c r="AA1321" s="12">
        <v>0.52773210874887999</v>
      </c>
      <c r="AB1321" s="13">
        <v>-5.4175147198651104</v>
      </c>
      <c r="AC1321" s="13">
        <v>6.0433175629932906E-8</v>
      </c>
      <c r="AD1321" s="13">
        <v>109.40608162903401</v>
      </c>
      <c r="AE1321" s="13">
        <v>0.29301096921080699</v>
      </c>
      <c r="AF1321" s="13">
        <v>0.30005965174127902</v>
      </c>
      <c r="AG1321" s="14">
        <v>0.76413165513466097</v>
      </c>
      <c r="AH1321" t="s">
        <v>11286</v>
      </c>
      <c r="AI1321" t="s">
        <v>11285</v>
      </c>
      <c r="AJ1321" t="s">
        <v>11284</v>
      </c>
      <c r="AK1321" t="s">
        <v>17998</v>
      </c>
      <c r="AM1321" t="s">
        <v>5625</v>
      </c>
      <c r="AN1321" t="s">
        <v>5625</v>
      </c>
      <c r="AO1321" t="s">
        <v>5625</v>
      </c>
      <c r="AP1321">
        <v>30.480838341095438</v>
      </c>
      <c r="AQ1321">
        <v>32.82</v>
      </c>
      <c r="AR1321">
        <v>42.323999999999998</v>
      </c>
      <c r="AS1321">
        <v>37.088999999999999</v>
      </c>
      <c r="AT1321">
        <v>2.581</v>
      </c>
      <c r="AU1321">
        <v>1.1419999999999999</v>
      </c>
      <c r="AV1321">
        <v>3.2869999999999999</v>
      </c>
      <c r="AW1321">
        <v>4.5990000000000002</v>
      </c>
      <c r="AX1321">
        <v>54.177999999999997</v>
      </c>
      <c r="AY1321">
        <v>64.641999999999996</v>
      </c>
      <c r="AZ1321">
        <v>51.343000000000004</v>
      </c>
      <c r="BA1321">
        <v>41.984699345809169</v>
      </c>
    </row>
    <row r="1322" spans="1:53" x14ac:dyDescent="0.25">
      <c r="A1322">
        <v>1314</v>
      </c>
      <c r="B1322" t="s">
        <v>4878</v>
      </c>
      <c r="C1322" s="7">
        <v>0</v>
      </c>
      <c r="D1322" t="s">
        <v>2757</v>
      </c>
      <c r="E1322" s="16">
        <v>136.15865080111939</v>
      </c>
      <c r="F1322" s="12">
        <v>-3.8198821453712202</v>
      </c>
      <c r="G1322" s="13">
        <v>-4.9922036000646999E-2</v>
      </c>
      <c r="H1322" s="13">
        <v>1.3146147032180601E-15</v>
      </c>
      <c r="I1322" s="14">
        <v>0.948197709372951</v>
      </c>
      <c r="K1322" t="b">
        <v>0</v>
      </c>
      <c r="L1322" t="b">
        <v>0</v>
      </c>
      <c r="M1322" t="b">
        <v>0</v>
      </c>
      <c r="N1322" t="s">
        <v>9309</v>
      </c>
      <c r="O1322" t="s">
        <v>9714</v>
      </c>
      <c r="P1322">
        <v>464</v>
      </c>
      <c r="Q1322">
        <v>1057357</v>
      </c>
      <c r="R1322">
        <v>1058752</v>
      </c>
      <c r="S1322">
        <v>-1</v>
      </c>
      <c r="T1322" t="s">
        <v>20877</v>
      </c>
      <c r="U1322" s="9">
        <v>14</v>
      </c>
      <c r="V1322" t="s">
        <v>5625</v>
      </c>
      <c r="W1322" t="s">
        <v>6585</v>
      </c>
      <c r="X1322" t="s">
        <v>17997</v>
      </c>
      <c r="Y1322" t="s">
        <v>33030</v>
      </c>
      <c r="Z1322">
        <v>114.252157379389</v>
      </c>
      <c r="AA1322" s="12">
        <v>0.45702549826994898</v>
      </c>
      <c r="AB1322" s="13">
        <v>-8.3581379153487791</v>
      </c>
      <c r="AC1322" s="13">
        <v>6.3715934004543198E-17</v>
      </c>
      <c r="AD1322" s="13">
        <v>501.74152044432202</v>
      </c>
      <c r="AE1322" s="13">
        <v>0.47050879993809203</v>
      </c>
      <c r="AF1322" s="13">
        <v>-0.10610223657286701</v>
      </c>
      <c r="AG1322" s="14">
        <v>0.91550123663595295</v>
      </c>
      <c r="AI1322" t="s">
        <v>9588</v>
      </c>
      <c r="AJ1322" t="s">
        <v>17996</v>
      </c>
      <c r="AK1322" t="s">
        <v>17995</v>
      </c>
      <c r="AM1322" t="s">
        <v>5625</v>
      </c>
      <c r="AN1322" t="s">
        <v>5625</v>
      </c>
      <c r="AO1322" t="s">
        <v>5625</v>
      </c>
      <c r="AP1322">
        <v>87.364603204477618</v>
      </c>
      <c r="AQ1322">
        <v>197.631</v>
      </c>
      <c r="AR1322">
        <v>106.196</v>
      </c>
      <c r="AS1322">
        <v>153.44300000000001</v>
      </c>
      <c r="AT1322">
        <v>4.0739999999999998</v>
      </c>
      <c r="AU1322">
        <v>6.31</v>
      </c>
      <c r="AV1322">
        <v>4.8639999999999999</v>
      </c>
      <c r="AW1322">
        <v>7.26</v>
      </c>
      <c r="AX1322">
        <v>142.53200000000001</v>
      </c>
      <c r="AY1322">
        <v>269.36799999999999</v>
      </c>
      <c r="AZ1322">
        <v>251.791</v>
      </c>
      <c r="BA1322">
        <v>78.810685851336984</v>
      </c>
    </row>
    <row r="1323" spans="1:53" x14ac:dyDescent="0.25">
      <c r="A1323">
        <v>1315</v>
      </c>
      <c r="B1323" t="s">
        <v>17994</v>
      </c>
      <c r="C1323" s="7" t="s">
        <v>5625</v>
      </c>
      <c r="D1323" t="s">
        <v>5645</v>
      </c>
      <c r="E1323" s="16" t="s">
        <v>5625</v>
      </c>
      <c r="F1323" s="12" t="s">
        <v>5625</v>
      </c>
      <c r="G1323" s="13" t="s">
        <v>5625</v>
      </c>
      <c r="H1323" s="13" t="s">
        <v>5625</v>
      </c>
      <c r="I1323" s="14" t="s">
        <v>5625</v>
      </c>
      <c r="J1323" t="s">
        <v>5625</v>
      </c>
      <c r="K1323" t="b">
        <v>1</v>
      </c>
      <c r="L1323" t="b">
        <v>0</v>
      </c>
      <c r="M1323" t="b">
        <v>0</v>
      </c>
      <c r="N1323" t="s">
        <v>9309</v>
      </c>
      <c r="O1323" t="s">
        <v>9714</v>
      </c>
      <c r="P1323">
        <v>42</v>
      </c>
      <c r="Q1323">
        <v>1058872</v>
      </c>
      <c r="R1323">
        <v>1059001</v>
      </c>
      <c r="S1323">
        <v>1</v>
      </c>
      <c r="T1323" t="s">
        <v>20877</v>
      </c>
      <c r="U1323" s="9" t="s">
        <v>5625</v>
      </c>
      <c r="V1323" t="s">
        <v>5625</v>
      </c>
      <c r="W1323" t="s">
        <v>5625</v>
      </c>
      <c r="X1323" t="s">
        <v>17993</v>
      </c>
      <c r="Y1323" t="s">
        <v>5625</v>
      </c>
      <c r="Z1323" t="s">
        <v>5625</v>
      </c>
      <c r="AA1323" s="12" t="s">
        <v>5625</v>
      </c>
      <c r="AB1323" s="13" t="s">
        <v>5625</v>
      </c>
      <c r="AC1323" s="13" t="s">
        <v>5625</v>
      </c>
      <c r="AD1323" s="13" t="s">
        <v>5625</v>
      </c>
      <c r="AE1323" s="13" t="s">
        <v>5625</v>
      </c>
      <c r="AF1323" s="13" t="s">
        <v>5625</v>
      </c>
      <c r="AG1323" s="14" t="s">
        <v>5625</v>
      </c>
      <c r="AM1323" t="s">
        <v>5625</v>
      </c>
      <c r="AN1323" t="s">
        <v>5625</v>
      </c>
      <c r="AO1323" t="s">
        <v>5625</v>
      </c>
      <c r="AP1323" t="s">
        <v>5625</v>
      </c>
      <c r="AQ1323" t="s">
        <v>5625</v>
      </c>
      <c r="AR1323" t="s">
        <v>5625</v>
      </c>
      <c r="AS1323" t="s">
        <v>5625</v>
      </c>
      <c r="AT1323" t="s">
        <v>5625</v>
      </c>
      <c r="AU1323" t="s">
        <v>5625</v>
      </c>
      <c r="AV1323" t="s">
        <v>5625</v>
      </c>
      <c r="AW1323" t="s">
        <v>5625</v>
      </c>
      <c r="AX1323" t="s">
        <v>5625</v>
      </c>
      <c r="AY1323" t="s">
        <v>5625</v>
      </c>
      <c r="AZ1323" t="s">
        <v>5625</v>
      </c>
      <c r="BA1323" t="s">
        <v>5625</v>
      </c>
    </row>
    <row r="1324" spans="1:53" x14ac:dyDescent="0.25">
      <c r="A1324">
        <v>1316</v>
      </c>
      <c r="B1324" t="s">
        <v>4877</v>
      </c>
      <c r="C1324" s="7">
        <v>0</v>
      </c>
      <c r="D1324" t="s">
        <v>3709</v>
      </c>
      <c r="E1324" s="16">
        <v>26.916250022447677</v>
      </c>
      <c r="F1324" s="12">
        <v>0.69181922799983697</v>
      </c>
      <c r="G1324" s="13">
        <v>0.75964520156221205</v>
      </c>
      <c r="H1324" s="13">
        <v>0.11024357770615401</v>
      </c>
      <c r="I1324" s="14">
        <v>7.5681889963411797E-2</v>
      </c>
      <c r="K1324" t="b">
        <v>0</v>
      </c>
      <c r="L1324" t="b">
        <v>0</v>
      </c>
      <c r="M1324" t="b">
        <v>0</v>
      </c>
      <c r="N1324" t="s">
        <v>9309</v>
      </c>
      <c r="O1324" t="s">
        <v>9714</v>
      </c>
      <c r="P1324">
        <v>448</v>
      </c>
      <c r="Q1324">
        <v>1058891</v>
      </c>
      <c r="R1324">
        <v>1060238</v>
      </c>
      <c r="S1324">
        <v>1</v>
      </c>
      <c r="T1324" t="s">
        <v>20877</v>
      </c>
      <c r="U1324" s="9">
        <v>139</v>
      </c>
      <c r="V1324" t="s">
        <v>6773</v>
      </c>
      <c r="W1324" t="s">
        <v>5829</v>
      </c>
      <c r="X1324" t="s">
        <v>17992</v>
      </c>
      <c r="Y1324" t="s">
        <v>33029</v>
      </c>
      <c r="Z1324">
        <v>53.665017563270901</v>
      </c>
      <c r="AA1324" s="12">
        <v>0.367734039210384</v>
      </c>
      <c r="AB1324" s="13">
        <v>1.8813032089315</v>
      </c>
      <c r="AC1324" s="13">
        <v>5.9930684762973398E-2</v>
      </c>
      <c r="AD1324" s="13">
        <v>131.91815616894499</v>
      </c>
      <c r="AE1324" s="13">
        <v>0.346238846778401</v>
      </c>
      <c r="AF1324" s="13">
        <v>2.1939918314492299</v>
      </c>
      <c r="AG1324" s="14">
        <v>2.82359967999351E-2</v>
      </c>
      <c r="AH1324" t="s">
        <v>17983</v>
      </c>
      <c r="AI1324" t="s">
        <v>10922</v>
      </c>
      <c r="AJ1324" t="s">
        <v>9752</v>
      </c>
      <c r="AK1324" t="s">
        <v>17991</v>
      </c>
      <c r="AM1324" t="s">
        <v>5625</v>
      </c>
      <c r="AN1324" t="s">
        <v>5625</v>
      </c>
      <c r="AO1324" t="s">
        <v>5625</v>
      </c>
      <c r="AP1324">
        <v>28.848000089790713</v>
      </c>
      <c r="AQ1324">
        <v>17.088999999999999</v>
      </c>
      <c r="AR1324">
        <v>25.300999999999998</v>
      </c>
      <c r="AS1324">
        <v>36.427</v>
      </c>
      <c r="AT1324">
        <v>16.876999999999999</v>
      </c>
      <c r="AU1324">
        <v>27.073</v>
      </c>
      <c r="AV1324">
        <v>34.253</v>
      </c>
      <c r="AW1324">
        <v>27.568999999999999</v>
      </c>
      <c r="AX1324">
        <v>65.406999999999996</v>
      </c>
      <c r="AY1324">
        <v>75.167000000000002</v>
      </c>
      <c r="AZ1324">
        <v>67.790999999999997</v>
      </c>
      <c r="BA1324">
        <v>48.229458996895332</v>
      </c>
    </row>
    <row r="1325" spans="1:53" x14ac:dyDescent="0.25">
      <c r="A1325">
        <v>1317</v>
      </c>
      <c r="B1325" t="s">
        <v>4875</v>
      </c>
      <c r="C1325" s="7">
        <v>0</v>
      </c>
      <c r="D1325" t="s">
        <v>4876</v>
      </c>
      <c r="E1325" s="16">
        <v>236.083193349883</v>
      </c>
      <c r="F1325" s="12">
        <v>1.21586533915895</v>
      </c>
      <c r="G1325" s="13">
        <v>-0.73746305791331801</v>
      </c>
      <c r="H1325" s="13">
        <v>2.26057178821642E-2</v>
      </c>
      <c r="I1325" s="14">
        <v>0.41936613331959</v>
      </c>
      <c r="K1325" t="b">
        <v>0</v>
      </c>
      <c r="L1325" t="b">
        <v>0</v>
      </c>
      <c r="M1325" t="b">
        <v>0</v>
      </c>
      <c r="N1325" t="s">
        <v>9309</v>
      </c>
      <c r="O1325" t="s">
        <v>9714</v>
      </c>
      <c r="P1325">
        <v>494</v>
      </c>
      <c r="Q1325">
        <v>1060224</v>
      </c>
      <c r="R1325">
        <v>1061709</v>
      </c>
      <c r="S1325">
        <v>1</v>
      </c>
      <c r="T1325" t="s">
        <v>20877</v>
      </c>
      <c r="U1325" s="9">
        <v>-14</v>
      </c>
      <c r="V1325" t="s">
        <v>5625</v>
      </c>
      <c r="W1325" t="s">
        <v>5707</v>
      </c>
      <c r="X1325" t="s">
        <v>17990</v>
      </c>
      <c r="Y1325" t="s">
        <v>33028</v>
      </c>
      <c r="Z1325">
        <v>665.80217869499904</v>
      </c>
      <c r="AA1325" s="12">
        <v>0.46744059669426602</v>
      </c>
      <c r="AB1325" s="13">
        <v>2.6011119867583901</v>
      </c>
      <c r="AC1325" s="13">
        <v>9.2922115161424394E-3</v>
      </c>
      <c r="AD1325" s="13">
        <v>753.56246677193496</v>
      </c>
      <c r="AE1325" s="13">
        <v>0.666551481834328</v>
      </c>
      <c r="AF1325" s="13">
        <v>-1.10638574515481</v>
      </c>
      <c r="AG1325" s="14">
        <v>0.26855959276623997</v>
      </c>
      <c r="AH1325" t="s">
        <v>10920</v>
      </c>
      <c r="AI1325" t="s">
        <v>10124</v>
      </c>
      <c r="AJ1325" t="s">
        <v>10123</v>
      </c>
      <c r="AK1325" t="s">
        <v>17989</v>
      </c>
      <c r="AM1325" t="s">
        <v>5625</v>
      </c>
      <c r="AN1325" t="s">
        <v>5625</v>
      </c>
      <c r="AO1325" t="s">
        <v>5625</v>
      </c>
      <c r="AP1325">
        <v>304.49077339953203</v>
      </c>
      <c r="AQ1325">
        <v>64.528000000000006</v>
      </c>
      <c r="AR1325">
        <v>344.24099999999999</v>
      </c>
      <c r="AS1325">
        <v>231.07300000000001</v>
      </c>
      <c r="AT1325">
        <v>302.35300000000001</v>
      </c>
      <c r="AU1325">
        <v>354.81299999999999</v>
      </c>
      <c r="AV1325">
        <v>351.51900000000001</v>
      </c>
      <c r="AW1325">
        <v>330.77800000000002</v>
      </c>
      <c r="AX1325">
        <v>317.42</v>
      </c>
      <c r="AY1325">
        <v>75.028000000000006</v>
      </c>
      <c r="AZ1325">
        <v>73.855000000000004</v>
      </c>
      <c r="BA1325">
        <v>283.09699361509013</v>
      </c>
    </row>
    <row r="1326" spans="1:53" x14ac:dyDescent="0.25">
      <c r="A1326">
        <v>1318</v>
      </c>
      <c r="B1326" t="s">
        <v>17988</v>
      </c>
      <c r="C1326" s="7" t="s">
        <v>5625</v>
      </c>
      <c r="D1326" t="s">
        <v>5645</v>
      </c>
      <c r="E1326" s="16" t="s">
        <v>5625</v>
      </c>
      <c r="F1326" s="12" t="s">
        <v>5625</v>
      </c>
      <c r="G1326" s="13" t="s">
        <v>5625</v>
      </c>
      <c r="H1326" s="13" t="s">
        <v>5625</v>
      </c>
      <c r="I1326" s="14" t="s">
        <v>5625</v>
      </c>
      <c r="J1326" t="s">
        <v>5625</v>
      </c>
      <c r="K1326" t="b">
        <v>1</v>
      </c>
      <c r="L1326" t="b">
        <v>0</v>
      </c>
      <c r="M1326" t="b">
        <v>0</v>
      </c>
      <c r="N1326" t="s">
        <v>9309</v>
      </c>
      <c r="O1326" t="s">
        <v>9714</v>
      </c>
      <c r="P1326">
        <v>33</v>
      </c>
      <c r="Q1326">
        <v>1061711</v>
      </c>
      <c r="R1326">
        <v>1061813</v>
      </c>
      <c r="S1326">
        <v>1</v>
      </c>
      <c r="T1326" t="s">
        <v>20877</v>
      </c>
      <c r="U1326" s="9" t="s">
        <v>5625</v>
      </c>
      <c r="V1326" t="s">
        <v>5625</v>
      </c>
      <c r="W1326" t="s">
        <v>5625</v>
      </c>
      <c r="X1326" t="s">
        <v>17987</v>
      </c>
      <c r="Y1326" t="s">
        <v>5625</v>
      </c>
      <c r="Z1326" t="s">
        <v>5625</v>
      </c>
      <c r="AA1326" s="12" t="s">
        <v>5625</v>
      </c>
      <c r="AB1326" s="13" t="s">
        <v>5625</v>
      </c>
      <c r="AC1326" s="13" t="s">
        <v>5625</v>
      </c>
      <c r="AD1326" s="13" t="s">
        <v>5625</v>
      </c>
      <c r="AE1326" s="13" t="s">
        <v>5625</v>
      </c>
      <c r="AF1326" s="13" t="s">
        <v>5625</v>
      </c>
      <c r="AG1326" s="14" t="s">
        <v>5625</v>
      </c>
      <c r="AM1326" t="s">
        <v>5625</v>
      </c>
      <c r="AN1326" t="s">
        <v>5625</v>
      </c>
      <c r="AO1326" t="s">
        <v>5625</v>
      </c>
      <c r="AP1326" t="s">
        <v>5625</v>
      </c>
      <c r="AQ1326" t="s">
        <v>5625</v>
      </c>
      <c r="AR1326" t="s">
        <v>5625</v>
      </c>
      <c r="AS1326" t="s">
        <v>5625</v>
      </c>
      <c r="AT1326" t="s">
        <v>5625</v>
      </c>
      <c r="AU1326" t="s">
        <v>5625</v>
      </c>
      <c r="AV1326" t="s">
        <v>5625</v>
      </c>
      <c r="AW1326" t="s">
        <v>5625</v>
      </c>
      <c r="AX1326" t="s">
        <v>5625</v>
      </c>
      <c r="AY1326" t="s">
        <v>5625</v>
      </c>
      <c r="AZ1326" t="s">
        <v>5625</v>
      </c>
      <c r="BA1326" t="s">
        <v>5625</v>
      </c>
    </row>
    <row r="1327" spans="1:53" x14ac:dyDescent="0.25">
      <c r="A1327">
        <v>1319</v>
      </c>
      <c r="B1327" t="s">
        <v>17986</v>
      </c>
      <c r="C1327" s="7" t="s">
        <v>5625</v>
      </c>
      <c r="D1327" t="s">
        <v>5645</v>
      </c>
      <c r="E1327" s="16" t="s">
        <v>5625</v>
      </c>
      <c r="F1327" s="12" t="s">
        <v>5625</v>
      </c>
      <c r="G1327" s="13" t="s">
        <v>5625</v>
      </c>
      <c r="H1327" s="13" t="s">
        <v>5625</v>
      </c>
      <c r="I1327" s="14" t="s">
        <v>5625</v>
      </c>
      <c r="J1327" t="s">
        <v>5625</v>
      </c>
      <c r="K1327" t="b">
        <v>1</v>
      </c>
      <c r="L1327" t="b">
        <v>0</v>
      </c>
      <c r="M1327" t="b">
        <v>0</v>
      </c>
      <c r="N1327" t="s">
        <v>9309</v>
      </c>
      <c r="O1327" t="s">
        <v>9714</v>
      </c>
      <c r="P1327">
        <v>57</v>
      </c>
      <c r="Q1327">
        <v>1061903</v>
      </c>
      <c r="R1327">
        <v>1062077</v>
      </c>
      <c r="S1327">
        <v>1</v>
      </c>
      <c r="T1327" t="s">
        <v>20877</v>
      </c>
      <c r="U1327" s="9" t="s">
        <v>5625</v>
      </c>
      <c r="V1327" t="s">
        <v>5625</v>
      </c>
      <c r="W1327" t="s">
        <v>5625</v>
      </c>
      <c r="X1327" t="s">
        <v>17985</v>
      </c>
      <c r="Y1327" t="s">
        <v>5625</v>
      </c>
      <c r="Z1327" t="s">
        <v>5625</v>
      </c>
      <c r="AA1327" s="12" t="s">
        <v>5625</v>
      </c>
      <c r="AB1327" s="13" t="s">
        <v>5625</v>
      </c>
      <c r="AC1327" s="13" t="s">
        <v>5625</v>
      </c>
      <c r="AD1327" s="13" t="s">
        <v>5625</v>
      </c>
      <c r="AE1327" s="13" t="s">
        <v>5625</v>
      </c>
      <c r="AF1327" s="13" t="s">
        <v>5625</v>
      </c>
      <c r="AG1327" s="14" t="s">
        <v>5625</v>
      </c>
      <c r="AM1327" t="s">
        <v>5625</v>
      </c>
      <c r="AN1327" t="s">
        <v>5625</v>
      </c>
      <c r="AO1327" t="s">
        <v>5625</v>
      </c>
      <c r="AP1327" t="s">
        <v>5625</v>
      </c>
      <c r="AQ1327" t="s">
        <v>5625</v>
      </c>
      <c r="AR1327" t="s">
        <v>5625</v>
      </c>
      <c r="AS1327" t="s">
        <v>5625</v>
      </c>
      <c r="AT1327" t="s">
        <v>5625</v>
      </c>
      <c r="AU1327" t="s">
        <v>5625</v>
      </c>
      <c r="AV1327" t="s">
        <v>5625</v>
      </c>
      <c r="AW1327" t="s">
        <v>5625</v>
      </c>
      <c r="AX1327" t="s">
        <v>5625</v>
      </c>
      <c r="AY1327" t="s">
        <v>5625</v>
      </c>
      <c r="AZ1327" t="s">
        <v>5625</v>
      </c>
      <c r="BA1327" t="s">
        <v>5625</v>
      </c>
    </row>
    <row r="1328" spans="1:53" x14ac:dyDescent="0.25">
      <c r="A1328">
        <v>1320</v>
      </c>
      <c r="B1328" t="s">
        <v>3708</v>
      </c>
      <c r="C1328" s="7">
        <v>0.16666666666666666</v>
      </c>
      <c r="D1328" t="s">
        <v>3709</v>
      </c>
      <c r="E1328" s="16">
        <v>6.4119933389327821</v>
      </c>
      <c r="F1328" s="12">
        <v>-2.1838583281224202</v>
      </c>
      <c r="G1328" s="13">
        <v>1.8343136417525301</v>
      </c>
      <c r="H1328" s="13">
        <v>2.5281970905545102E-2</v>
      </c>
      <c r="I1328" s="14">
        <v>1.37976623507954E-5</v>
      </c>
      <c r="K1328" t="b">
        <v>0</v>
      </c>
      <c r="L1328" t="b">
        <v>0</v>
      </c>
      <c r="M1328" t="b">
        <v>0</v>
      </c>
      <c r="N1328" t="s">
        <v>9309</v>
      </c>
      <c r="O1328" t="s">
        <v>9714</v>
      </c>
      <c r="P1328">
        <v>449</v>
      </c>
      <c r="Q1328">
        <v>1062092</v>
      </c>
      <c r="R1328">
        <v>1063442</v>
      </c>
      <c r="S1328">
        <v>1</v>
      </c>
      <c r="T1328" t="s">
        <v>20877</v>
      </c>
      <c r="U1328" s="9">
        <v>383</v>
      </c>
      <c r="V1328" t="s">
        <v>6774</v>
      </c>
      <c r="W1328" t="s">
        <v>5625</v>
      </c>
      <c r="X1328" t="s">
        <v>17984</v>
      </c>
      <c r="Y1328" t="s">
        <v>33027</v>
      </c>
      <c r="Z1328">
        <v>5.67976853191327</v>
      </c>
      <c r="AA1328" s="12">
        <v>0.85465238995547399</v>
      </c>
      <c r="AB1328" s="13">
        <v>-2.5552591366838602</v>
      </c>
      <c r="AC1328" s="13">
        <v>1.0610876969002699E-2</v>
      </c>
      <c r="AD1328" s="13">
        <v>54.530464735571698</v>
      </c>
      <c r="AE1328" s="13">
        <v>0.37680397656609099</v>
      </c>
      <c r="AF1328" s="13">
        <v>4.8680846164870504</v>
      </c>
      <c r="AG1328" s="14">
        <v>1.1268508271974499E-6</v>
      </c>
      <c r="AH1328" t="s">
        <v>17983</v>
      </c>
      <c r="AI1328" t="s">
        <v>10922</v>
      </c>
      <c r="AJ1328" t="s">
        <v>9752</v>
      </c>
      <c r="AM1328" t="s">
        <v>5625</v>
      </c>
      <c r="AN1328" t="s">
        <v>5625</v>
      </c>
      <c r="AO1328" t="s">
        <v>5625</v>
      </c>
      <c r="AP1328">
        <v>7.1959733557311276</v>
      </c>
      <c r="AQ1328">
        <v>7.3360000000000003</v>
      </c>
      <c r="AR1328">
        <v>7.2130000000000001</v>
      </c>
      <c r="AS1328">
        <v>3.903</v>
      </c>
      <c r="AT1328">
        <v>0</v>
      </c>
      <c r="AU1328">
        <v>0</v>
      </c>
      <c r="AV1328">
        <v>1.34</v>
      </c>
      <c r="AW1328">
        <v>1.25</v>
      </c>
      <c r="AX1328">
        <v>36.567</v>
      </c>
      <c r="AY1328">
        <v>40.795000000000002</v>
      </c>
      <c r="AZ1328">
        <v>30.777999999999999</v>
      </c>
      <c r="BA1328">
        <v>23.598426956621928</v>
      </c>
    </row>
    <row r="1329" spans="1:53" x14ac:dyDescent="0.25">
      <c r="A1329">
        <v>1321</v>
      </c>
      <c r="B1329" t="s">
        <v>4873</v>
      </c>
      <c r="C1329" s="7">
        <v>0</v>
      </c>
      <c r="D1329" t="s">
        <v>4874</v>
      </c>
      <c r="E1329" s="16">
        <v>15.238399358830364</v>
      </c>
      <c r="F1329" s="12">
        <v>-1.64296589176154</v>
      </c>
      <c r="G1329" s="13">
        <v>1.92005015496186</v>
      </c>
      <c r="H1329" s="13">
        <v>1.1438283389349499E-2</v>
      </c>
      <c r="I1329" s="14">
        <v>1.4032378540883899E-4</v>
      </c>
      <c r="K1329" t="b">
        <v>0</v>
      </c>
      <c r="L1329" t="b">
        <v>0</v>
      </c>
      <c r="M1329" t="b">
        <v>0</v>
      </c>
      <c r="N1329" t="s">
        <v>9309</v>
      </c>
      <c r="O1329" t="s">
        <v>9714</v>
      </c>
      <c r="P1329">
        <v>475</v>
      </c>
      <c r="Q1329">
        <v>1063485</v>
      </c>
      <c r="R1329">
        <v>1064913</v>
      </c>
      <c r="S1329">
        <v>1</v>
      </c>
      <c r="T1329" t="s">
        <v>20877</v>
      </c>
      <c r="U1329" s="9">
        <v>43</v>
      </c>
      <c r="V1329" t="s">
        <v>6775</v>
      </c>
      <c r="W1329" t="s">
        <v>6003</v>
      </c>
      <c r="X1329" t="s">
        <v>17982</v>
      </c>
      <c r="Y1329" t="s">
        <v>33026</v>
      </c>
      <c r="Z1329">
        <v>16.3320877920664</v>
      </c>
      <c r="AA1329" s="12">
        <v>0.57416091725332696</v>
      </c>
      <c r="AB1329" s="13">
        <v>-2.8615077104536599</v>
      </c>
      <c r="AC1329" s="13">
        <v>4.2163124780756397E-3</v>
      </c>
      <c r="AD1329" s="13">
        <v>145.658073189714</v>
      </c>
      <c r="AE1329" s="13">
        <v>0.44477868775650797</v>
      </c>
      <c r="AF1329" s="13">
        <v>4.3168663603166699</v>
      </c>
      <c r="AG1329" s="14">
        <v>1.5825990835583301E-5</v>
      </c>
      <c r="AI1329" t="s">
        <v>11416</v>
      </c>
      <c r="AJ1329" t="s">
        <v>11415</v>
      </c>
      <c r="AK1329" t="s">
        <v>17981</v>
      </c>
      <c r="AM1329" t="s">
        <v>5625</v>
      </c>
      <c r="AN1329" t="s">
        <v>5625</v>
      </c>
      <c r="AO1329" t="s">
        <v>5625</v>
      </c>
      <c r="AP1329">
        <v>10.513597435321453</v>
      </c>
      <c r="AQ1329">
        <v>23.992000000000001</v>
      </c>
      <c r="AR1329">
        <v>11.689</v>
      </c>
      <c r="AS1329">
        <v>14.759</v>
      </c>
      <c r="AT1329">
        <v>1.99</v>
      </c>
      <c r="AU1329">
        <v>3.5219999999999998</v>
      </c>
      <c r="AV1329">
        <v>1.901</v>
      </c>
      <c r="AW1329">
        <v>4.7279999999999998</v>
      </c>
      <c r="AX1329">
        <v>62.417000000000002</v>
      </c>
      <c r="AY1329">
        <v>124.006</v>
      </c>
      <c r="AZ1329">
        <v>104.209</v>
      </c>
      <c r="BA1329">
        <v>49.868153850498636</v>
      </c>
    </row>
    <row r="1330" spans="1:53" x14ac:dyDescent="0.25">
      <c r="A1330">
        <v>1322</v>
      </c>
      <c r="B1330" t="s">
        <v>17980</v>
      </c>
      <c r="C1330" s="7" t="s">
        <v>5625</v>
      </c>
      <c r="D1330" t="s">
        <v>5645</v>
      </c>
      <c r="E1330" s="16" t="s">
        <v>5625</v>
      </c>
      <c r="F1330" s="12" t="s">
        <v>5625</v>
      </c>
      <c r="G1330" s="13" t="s">
        <v>5625</v>
      </c>
      <c r="H1330" s="13" t="s">
        <v>5625</v>
      </c>
      <c r="I1330" s="14" t="s">
        <v>5625</v>
      </c>
      <c r="J1330" t="s">
        <v>5625</v>
      </c>
      <c r="K1330" t="b">
        <v>1</v>
      </c>
      <c r="L1330" t="b">
        <v>0</v>
      </c>
      <c r="M1330" t="b">
        <v>0</v>
      </c>
      <c r="N1330" t="s">
        <v>9309</v>
      </c>
      <c r="O1330" t="s">
        <v>9714</v>
      </c>
      <c r="P1330">
        <v>35</v>
      </c>
      <c r="Q1330">
        <v>1064893</v>
      </c>
      <c r="R1330">
        <v>1065001</v>
      </c>
      <c r="S1330">
        <v>1</v>
      </c>
      <c r="T1330" t="s">
        <v>20877</v>
      </c>
      <c r="U1330" s="9" t="s">
        <v>5625</v>
      </c>
      <c r="V1330" t="s">
        <v>5625</v>
      </c>
      <c r="W1330" t="s">
        <v>5625</v>
      </c>
      <c r="X1330" t="s">
        <v>17979</v>
      </c>
      <c r="Y1330" t="s">
        <v>5625</v>
      </c>
      <c r="Z1330" t="s">
        <v>5625</v>
      </c>
      <c r="AA1330" s="12" t="s">
        <v>5625</v>
      </c>
      <c r="AB1330" s="13" t="s">
        <v>5625</v>
      </c>
      <c r="AC1330" s="13" t="s">
        <v>5625</v>
      </c>
      <c r="AD1330" s="13" t="s">
        <v>5625</v>
      </c>
      <c r="AE1330" s="13" t="s">
        <v>5625</v>
      </c>
      <c r="AF1330" s="13" t="s">
        <v>5625</v>
      </c>
      <c r="AG1330" s="14" t="s">
        <v>5625</v>
      </c>
      <c r="AM1330" t="s">
        <v>5625</v>
      </c>
      <c r="AN1330" t="s">
        <v>5625</v>
      </c>
      <c r="AO1330" t="s">
        <v>5625</v>
      </c>
      <c r="AP1330" t="s">
        <v>5625</v>
      </c>
      <c r="AQ1330" t="s">
        <v>5625</v>
      </c>
      <c r="AR1330" t="s">
        <v>5625</v>
      </c>
      <c r="AS1330" t="s">
        <v>5625</v>
      </c>
      <c r="AT1330" t="s">
        <v>5625</v>
      </c>
      <c r="AU1330" t="s">
        <v>5625</v>
      </c>
      <c r="AV1330" t="s">
        <v>5625</v>
      </c>
      <c r="AW1330" t="s">
        <v>5625</v>
      </c>
      <c r="AX1330" t="s">
        <v>5625</v>
      </c>
      <c r="AY1330" t="s">
        <v>5625</v>
      </c>
      <c r="AZ1330" t="s">
        <v>5625</v>
      </c>
      <c r="BA1330" t="s">
        <v>5625</v>
      </c>
    </row>
    <row r="1331" spans="1:53" x14ac:dyDescent="0.25">
      <c r="A1331">
        <v>1323</v>
      </c>
      <c r="B1331" t="s">
        <v>4872</v>
      </c>
      <c r="C1331" s="7">
        <v>0</v>
      </c>
      <c r="D1331" t="s">
        <v>77</v>
      </c>
      <c r="E1331" s="16">
        <v>193.46641862436778</v>
      </c>
      <c r="F1331" s="12">
        <v>-1.4738043745046701</v>
      </c>
      <c r="G1331" s="13">
        <v>0.68779954537610499</v>
      </c>
      <c r="H1331" s="13">
        <v>1.13957155849518E-3</v>
      </c>
      <c r="I1331" s="14">
        <v>0.29110062959531002</v>
      </c>
      <c r="K1331" t="b">
        <v>0</v>
      </c>
      <c r="L1331" t="b">
        <v>0</v>
      </c>
      <c r="M1331" t="b">
        <v>0</v>
      </c>
      <c r="N1331" t="s">
        <v>9309</v>
      </c>
      <c r="O1331" t="s">
        <v>9714</v>
      </c>
      <c r="P1331">
        <v>254</v>
      </c>
      <c r="Q1331">
        <v>1065029</v>
      </c>
      <c r="R1331">
        <v>1065794</v>
      </c>
      <c r="S1331">
        <v>1</v>
      </c>
      <c r="T1331" t="s">
        <v>20877</v>
      </c>
      <c r="U1331" s="9">
        <v>116</v>
      </c>
      <c r="V1331" t="s">
        <v>5625</v>
      </c>
      <c r="W1331" t="s">
        <v>6174</v>
      </c>
      <c r="X1331" t="s">
        <v>17978</v>
      </c>
      <c r="Y1331" t="s">
        <v>33025</v>
      </c>
      <c r="Z1331">
        <v>113.17914464381001</v>
      </c>
      <c r="AA1331" s="12">
        <v>0.40815541137985001</v>
      </c>
      <c r="AB1331" s="13">
        <v>-3.6108901987166599</v>
      </c>
      <c r="AC1331" s="13">
        <v>3.0514783779501497E-4</v>
      </c>
      <c r="AD1331" s="13">
        <v>530.51763707577004</v>
      </c>
      <c r="AE1331" s="13">
        <v>0.49323086647596598</v>
      </c>
      <c r="AF1331" s="13">
        <v>1.39447790502304</v>
      </c>
      <c r="AG1331" s="14">
        <v>0.16317333709750101</v>
      </c>
      <c r="AH1331" t="s">
        <v>14191</v>
      </c>
      <c r="AI1331" t="s">
        <v>13667</v>
      </c>
      <c r="AJ1331" t="s">
        <v>13666</v>
      </c>
      <c r="AK1331" t="s">
        <v>17977</v>
      </c>
      <c r="AM1331" t="s">
        <v>5625</v>
      </c>
      <c r="AN1331" t="s">
        <v>5625</v>
      </c>
      <c r="AO1331" t="s">
        <v>5625</v>
      </c>
      <c r="AP1331">
        <v>225.1146744974711</v>
      </c>
      <c r="AQ1331">
        <v>96.22</v>
      </c>
      <c r="AR1331">
        <v>245.47300000000001</v>
      </c>
      <c r="AS1331">
        <v>207.05799999999999</v>
      </c>
      <c r="AT1331">
        <v>46.433999999999997</v>
      </c>
      <c r="AU1331">
        <v>29.588999999999999</v>
      </c>
      <c r="AV1331">
        <v>56.765000000000001</v>
      </c>
      <c r="AW1331">
        <v>30.890999999999998</v>
      </c>
      <c r="AX1331">
        <v>658.29200000000003</v>
      </c>
      <c r="AY1331">
        <v>234.80099999999999</v>
      </c>
      <c r="AZ1331">
        <v>310.73099999999999</v>
      </c>
      <c r="BA1331">
        <v>555.25710486169237</v>
      </c>
    </row>
    <row r="1332" spans="1:53" x14ac:dyDescent="0.25">
      <c r="A1332">
        <v>1324</v>
      </c>
      <c r="B1332" t="s">
        <v>4871</v>
      </c>
      <c r="C1332" s="7">
        <v>0</v>
      </c>
      <c r="D1332" t="s">
        <v>143</v>
      </c>
      <c r="E1332" s="16">
        <v>100.36363384477148</v>
      </c>
      <c r="F1332" s="12">
        <v>-1.92964827727592</v>
      </c>
      <c r="G1332" s="13">
        <v>-0.161914386385447</v>
      </c>
      <c r="H1332" s="13">
        <v>2.4612604408764598E-6</v>
      </c>
      <c r="I1332" s="14">
        <v>0.64739574240195497</v>
      </c>
      <c r="K1332" t="b">
        <v>0</v>
      </c>
      <c r="L1332" t="b">
        <v>0</v>
      </c>
      <c r="M1332" t="b">
        <v>0</v>
      </c>
      <c r="N1332" t="s">
        <v>9309</v>
      </c>
      <c r="O1332" t="s">
        <v>9714</v>
      </c>
      <c r="P1332">
        <v>384</v>
      </c>
      <c r="Q1332">
        <v>1065879</v>
      </c>
      <c r="R1332">
        <v>1067034</v>
      </c>
      <c r="S1332">
        <v>-1</v>
      </c>
      <c r="T1332" t="s">
        <v>20877</v>
      </c>
      <c r="U1332" s="9">
        <v>85</v>
      </c>
      <c r="V1332" t="s">
        <v>5625</v>
      </c>
      <c r="W1332" t="s">
        <v>6222</v>
      </c>
      <c r="X1332" t="s">
        <v>17976</v>
      </c>
      <c r="Y1332" t="s">
        <v>33024</v>
      </c>
      <c r="Z1332">
        <v>83.128957918123106</v>
      </c>
      <c r="AA1332" s="12">
        <v>0.37899610651966797</v>
      </c>
      <c r="AB1332" s="13">
        <v>-5.0914725615414298</v>
      </c>
      <c r="AC1332" s="13">
        <v>3.55293293927935E-7</v>
      </c>
      <c r="AD1332" s="13">
        <v>296.77686132262698</v>
      </c>
      <c r="AE1332" s="13">
        <v>0.23988008255449</v>
      </c>
      <c r="AF1332" s="13">
        <v>-0.67498053469556796</v>
      </c>
      <c r="AG1332" s="14">
        <v>0.49968813200171602</v>
      </c>
      <c r="AH1332" t="s">
        <v>17975</v>
      </c>
      <c r="AI1332" t="s">
        <v>17974</v>
      </c>
      <c r="AJ1332" t="s">
        <v>10543</v>
      </c>
      <c r="AK1332" t="s">
        <v>17973</v>
      </c>
      <c r="AM1332" t="s">
        <v>5625</v>
      </c>
      <c r="AN1332" t="s">
        <v>5625</v>
      </c>
      <c r="AO1332" t="s">
        <v>5625</v>
      </c>
      <c r="AP1332">
        <v>100.93053537908594</v>
      </c>
      <c r="AQ1332">
        <v>93.393000000000001</v>
      </c>
      <c r="AR1332">
        <v>93.938999999999993</v>
      </c>
      <c r="AS1332">
        <v>113.19199999999999</v>
      </c>
      <c r="AT1332">
        <v>14.762</v>
      </c>
      <c r="AU1332">
        <v>6.5330000000000004</v>
      </c>
      <c r="AV1332">
        <v>17.623999999999999</v>
      </c>
      <c r="AW1332">
        <v>26.306000000000001</v>
      </c>
      <c r="AX1332">
        <v>123.76900000000001</v>
      </c>
      <c r="AY1332">
        <v>143.047</v>
      </c>
      <c r="AZ1332">
        <v>136.78700000000001</v>
      </c>
      <c r="BA1332">
        <v>99.513611001186433</v>
      </c>
    </row>
    <row r="1333" spans="1:53" x14ac:dyDescent="0.25">
      <c r="A1333">
        <v>1325</v>
      </c>
      <c r="B1333" t="s">
        <v>4870</v>
      </c>
      <c r="C1333" s="7">
        <v>0</v>
      </c>
      <c r="D1333" t="s">
        <v>3442</v>
      </c>
      <c r="E1333" s="16">
        <v>151.56027324790105</v>
      </c>
      <c r="F1333" s="12">
        <v>-2.7137895335843698</v>
      </c>
      <c r="G1333" s="13">
        <v>-0.84327541969110198</v>
      </c>
      <c r="H1333" s="13">
        <v>2.90784592854175E-5</v>
      </c>
      <c r="I1333" s="14">
        <v>0.34984780243872199</v>
      </c>
      <c r="K1333" t="b">
        <v>0</v>
      </c>
      <c r="L1333" t="b">
        <v>0</v>
      </c>
      <c r="M1333" t="b">
        <v>0</v>
      </c>
      <c r="N1333" t="s">
        <v>9309</v>
      </c>
      <c r="O1333" t="s">
        <v>9714</v>
      </c>
      <c r="P1333">
        <v>148</v>
      </c>
      <c r="Q1333">
        <v>1067267</v>
      </c>
      <c r="R1333">
        <v>1067714</v>
      </c>
      <c r="S1333">
        <v>1</v>
      </c>
      <c r="T1333" t="s">
        <v>20877</v>
      </c>
      <c r="U1333" s="9">
        <v>233</v>
      </c>
      <c r="V1333" t="s">
        <v>6776</v>
      </c>
      <c r="W1333" t="s">
        <v>6680</v>
      </c>
      <c r="X1333" t="s">
        <v>17972</v>
      </c>
      <c r="Y1333" t="s">
        <v>33023</v>
      </c>
      <c r="Z1333">
        <v>43.010858248226803</v>
      </c>
      <c r="AA1333" s="12">
        <v>0.59535416143095399</v>
      </c>
      <c r="AB1333" s="13">
        <v>-4.5582775923858199</v>
      </c>
      <c r="AC1333" s="13">
        <v>5.1574841331484503E-6</v>
      </c>
      <c r="AD1333" s="13">
        <v>138.68707309670199</v>
      </c>
      <c r="AE1333" s="13">
        <v>0.66866372118532003</v>
      </c>
      <c r="AF1333" s="13">
        <v>-1.26113529562551</v>
      </c>
      <c r="AG1333" s="14">
        <v>0.20726010593012201</v>
      </c>
      <c r="AI1333" t="s">
        <v>9647</v>
      </c>
      <c r="AJ1333" t="s">
        <v>13450</v>
      </c>
      <c r="AK1333" t="s">
        <v>17971</v>
      </c>
      <c r="AM1333" t="s">
        <v>5625</v>
      </c>
      <c r="AN1333" t="s">
        <v>5625</v>
      </c>
      <c r="AO1333" t="s">
        <v>5625</v>
      </c>
      <c r="AP1333">
        <v>81.00409299160421</v>
      </c>
      <c r="AQ1333">
        <v>304.19299999999998</v>
      </c>
      <c r="AR1333">
        <v>70.016999999999996</v>
      </c>
      <c r="AS1333">
        <v>151.02699999999999</v>
      </c>
      <c r="AT1333">
        <v>6.3570000000000002</v>
      </c>
      <c r="AU1333">
        <v>14.066000000000001</v>
      </c>
      <c r="AV1333">
        <v>17.202999999999999</v>
      </c>
      <c r="AW1333">
        <v>11.329000000000001</v>
      </c>
      <c r="AX1333">
        <v>46.781999999999996</v>
      </c>
      <c r="AY1333">
        <v>192.39099999999999</v>
      </c>
      <c r="AZ1333">
        <v>178.34299999999999</v>
      </c>
      <c r="BA1333">
        <v>32.141560600215414</v>
      </c>
    </row>
    <row r="1334" spans="1:53" x14ac:dyDescent="0.25">
      <c r="A1334">
        <v>1326</v>
      </c>
      <c r="B1334" t="s">
        <v>4868</v>
      </c>
      <c r="C1334" s="7">
        <v>0</v>
      </c>
      <c r="D1334" t="s">
        <v>4869</v>
      </c>
      <c r="E1334" s="16">
        <v>99.878903777327423</v>
      </c>
      <c r="F1334" s="12">
        <v>-1.25228171894218</v>
      </c>
      <c r="G1334" s="13">
        <v>-1.6022438706804301</v>
      </c>
      <c r="H1334" s="13">
        <v>2.0426619249960001E-2</v>
      </c>
      <c r="I1334" s="14">
        <v>6.6433382640866901E-5</v>
      </c>
      <c r="K1334" t="b">
        <v>0</v>
      </c>
      <c r="L1334" t="b">
        <v>0</v>
      </c>
      <c r="M1334" t="b">
        <v>0</v>
      </c>
      <c r="N1334" t="s">
        <v>9309</v>
      </c>
      <c r="O1334" t="s">
        <v>9714</v>
      </c>
      <c r="P1334">
        <v>285</v>
      </c>
      <c r="Q1334">
        <v>1067849</v>
      </c>
      <c r="R1334">
        <v>1068707</v>
      </c>
      <c r="S1334">
        <v>1</v>
      </c>
      <c r="T1334" t="s">
        <v>20877</v>
      </c>
      <c r="U1334" s="9">
        <v>135</v>
      </c>
      <c r="V1334" t="s">
        <v>6777</v>
      </c>
      <c r="W1334" t="s">
        <v>5625</v>
      </c>
      <c r="X1334" t="s">
        <v>17970</v>
      </c>
      <c r="Y1334" t="s">
        <v>33022</v>
      </c>
      <c r="Z1334">
        <v>69.500871336423899</v>
      </c>
      <c r="AA1334" s="12">
        <v>0.47434067394717799</v>
      </c>
      <c r="AB1334" s="13">
        <v>-2.6400470963652301</v>
      </c>
      <c r="AC1334" s="13">
        <v>8.2894506728289404E-3</v>
      </c>
      <c r="AD1334" s="13">
        <v>152.73291645703</v>
      </c>
      <c r="AE1334" s="13">
        <v>0.35598905866633201</v>
      </c>
      <c r="AF1334" s="13">
        <v>-4.5008233586814104</v>
      </c>
      <c r="AG1334" s="14">
        <v>6.7690742488619804E-6</v>
      </c>
      <c r="AH1334" t="s">
        <v>17969</v>
      </c>
      <c r="AI1334" t="s">
        <v>17968</v>
      </c>
      <c r="AJ1334" t="s">
        <v>17967</v>
      </c>
      <c r="AM1334" t="s">
        <v>21523</v>
      </c>
      <c r="AN1334" t="s">
        <v>21522</v>
      </c>
      <c r="AO1334" t="s">
        <v>22076</v>
      </c>
      <c r="AP1334">
        <v>115.7966151093097</v>
      </c>
      <c r="AQ1334">
        <v>72.376000000000005</v>
      </c>
      <c r="AR1334">
        <v>77.007999999999996</v>
      </c>
      <c r="AS1334">
        <v>134.33500000000001</v>
      </c>
      <c r="AT1334">
        <v>9.9359999999999999</v>
      </c>
      <c r="AU1334">
        <v>23.45</v>
      </c>
      <c r="AV1334">
        <v>19.507000000000001</v>
      </c>
      <c r="AW1334">
        <v>51.151000000000003</v>
      </c>
      <c r="AX1334">
        <v>53.14</v>
      </c>
      <c r="AY1334">
        <v>46.905999999999999</v>
      </c>
      <c r="AZ1334">
        <v>34.912999999999997</v>
      </c>
      <c r="BA1334">
        <v>44.410861096892354</v>
      </c>
    </row>
    <row r="1335" spans="1:53" x14ac:dyDescent="0.25">
      <c r="A1335">
        <v>1327</v>
      </c>
      <c r="B1335" t="s">
        <v>4867</v>
      </c>
      <c r="C1335" s="7">
        <v>0</v>
      </c>
      <c r="D1335" t="s">
        <v>572</v>
      </c>
      <c r="E1335" s="16">
        <v>155.81701804807574</v>
      </c>
      <c r="F1335" s="12">
        <v>-1.52300064936511</v>
      </c>
      <c r="G1335" s="13">
        <v>-1.23539694844723</v>
      </c>
      <c r="H1335" s="13">
        <v>6.17454731773261E-3</v>
      </c>
      <c r="I1335" s="14">
        <v>4.3748783427162603E-2</v>
      </c>
      <c r="K1335" t="b">
        <v>0</v>
      </c>
      <c r="L1335" t="b">
        <v>0</v>
      </c>
      <c r="M1335" t="b">
        <v>0</v>
      </c>
      <c r="N1335" t="s">
        <v>9309</v>
      </c>
      <c r="O1335" t="s">
        <v>9714</v>
      </c>
      <c r="P1335">
        <v>341</v>
      </c>
      <c r="Q1335">
        <v>1068643</v>
      </c>
      <c r="R1335">
        <v>1069669</v>
      </c>
      <c r="S1335">
        <v>1</v>
      </c>
      <c r="T1335" t="s">
        <v>20877</v>
      </c>
      <c r="U1335" s="9">
        <v>-64</v>
      </c>
      <c r="V1335" t="s">
        <v>5920</v>
      </c>
      <c r="W1335" t="s">
        <v>5625</v>
      </c>
      <c r="X1335" t="s">
        <v>17966</v>
      </c>
      <c r="Y1335" t="s">
        <v>33021</v>
      </c>
      <c r="Z1335">
        <v>120.75462546937</v>
      </c>
      <c r="AA1335" s="12">
        <v>0.49438191713124202</v>
      </c>
      <c r="AB1335" s="13">
        <v>-3.0806156062557002</v>
      </c>
      <c r="AC1335" s="13">
        <v>2.0657314447850498E-3</v>
      </c>
      <c r="AD1335" s="13">
        <v>302.237175851963</v>
      </c>
      <c r="AE1335" s="13">
        <v>0.50445204574557601</v>
      </c>
      <c r="AF1335" s="13">
        <v>-2.44898788470829</v>
      </c>
      <c r="AG1335" s="14">
        <v>1.4325826670600599E-2</v>
      </c>
      <c r="AI1335" t="s">
        <v>9763</v>
      </c>
      <c r="AJ1335" t="s">
        <v>9630</v>
      </c>
      <c r="AM1335" t="s">
        <v>5625</v>
      </c>
      <c r="AN1335" t="s">
        <v>5625</v>
      </c>
      <c r="AO1335" t="s">
        <v>5625</v>
      </c>
      <c r="AP1335">
        <v>135.57007219230294</v>
      </c>
      <c r="AQ1335">
        <v>254.36099999999999</v>
      </c>
      <c r="AR1335">
        <v>72.533000000000001</v>
      </c>
      <c r="AS1335">
        <v>160.804</v>
      </c>
      <c r="AT1335">
        <v>24.928000000000001</v>
      </c>
      <c r="AU1335">
        <v>20.835999999999999</v>
      </c>
      <c r="AV1335">
        <v>22.925999999999998</v>
      </c>
      <c r="AW1335">
        <v>59.228000000000002</v>
      </c>
      <c r="AX1335">
        <v>49.784999999999997</v>
      </c>
      <c r="AY1335">
        <v>137.49700000000001</v>
      </c>
      <c r="AZ1335">
        <v>115.372</v>
      </c>
      <c r="BA1335">
        <v>49.924432673967956</v>
      </c>
    </row>
    <row r="1336" spans="1:53" x14ac:dyDescent="0.25">
      <c r="A1336">
        <v>1328</v>
      </c>
      <c r="B1336" t="s">
        <v>4866</v>
      </c>
      <c r="C1336" s="7">
        <v>0</v>
      </c>
      <c r="D1336" t="s">
        <v>3271</v>
      </c>
      <c r="E1336" s="16">
        <v>128.73840673504466</v>
      </c>
      <c r="F1336" s="12">
        <v>-1.30777214323385</v>
      </c>
      <c r="G1336" s="13">
        <v>-0.33201455785144601</v>
      </c>
      <c r="H1336" s="13">
        <v>2.82754870217874E-2</v>
      </c>
      <c r="I1336" s="14">
        <v>0.66548741333988104</v>
      </c>
      <c r="K1336" t="b">
        <v>0</v>
      </c>
      <c r="L1336" t="b">
        <v>0</v>
      </c>
      <c r="M1336" t="b">
        <v>0</v>
      </c>
      <c r="N1336" t="s">
        <v>9309</v>
      </c>
      <c r="O1336" t="s">
        <v>9714</v>
      </c>
      <c r="P1336">
        <v>313</v>
      </c>
      <c r="Q1336">
        <v>1069671</v>
      </c>
      <c r="R1336">
        <v>1070613</v>
      </c>
      <c r="S1336">
        <v>1</v>
      </c>
      <c r="T1336" t="s">
        <v>20877</v>
      </c>
      <c r="U1336" s="9">
        <v>2</v>
      </c>
      <c r="V1336" t="s">
        <v>5921</v>
      </c>
      <c r="W1336" t="s">
        <v>5754</v>
      </c>
      <c r="X1336" t="s">
        <v>17965</v>
      </c>
      <c r="Y1336" t="s">
        <v>33020</v>
      </c>
      <c r="Z1336">
        <v>95.848924841045005</v>
      </c>
      <c r="AA1336" s="12">
        <v>0.52170695838744896</v>
      </c>
      <c r="AB1336" s="13">
        <v>-2.5067178465015201</v>
      </c>
      <c r="AC1336" s="13">
        <v>1.21857941186377E-2</v>
      </c>
      <c r="AD1336" s="13">
        <v>290.95116977933202</v>
      </c>
      <c r="AE1336" s="13">
        <v>0.51611970689029796</v>
      </c>
      <c r="AF1336" s="13">
        <v>-0.64328982873350504</v>
      </c>
      <c r="AG1336" s="14">
        <v>0.52003605491480498</v>
      </c>
      <c r="AI1336" t="s">
        <v>9763</v>
      </c>
      <c r="AJ1336" t="s">
        <v>9630</v>
      </c>
      <c r="AK1336" t="s">
        <v>17964</v>
      </c>
      <c r="AM1336" t="s">
        <v>5625</v>
      </c>
      <c r="AN1336" t="s">
        <v>5625</v>
      </c>
      <c r="AO1336" t="s">
        <v>5625</v>
      </c>
      <c r="AP1336">
        <v>135.00262694017866</v>
      </c>
      <c r="AQ1336">
        <v>172.19300000000001</v>
      </c>
      <c r="AR1336">
        <v>61.280999999999999</v>
      </c>
      <c r="AS1336">
        <v>146.477</v>
      </c>
      <c r="AT1336">
        <v>12.067</v>
      </c>
      <c r="AU1336">
        <v>33.372999999999998</v>
      </c>
      <c r="AV1336">
        <v>19.207999999999998</v>
      </c>
      <c r="AW1336">
        <v>59.133000000000003</v>
      </c>
      <c r="AX1336">
        <v>80.790999999999997</v>
      </c>
      <c r="AY1336">
        <v>237.00399999999999</v>
      </c>
      <c r="AZ1336">
        <v>189.25899999999999</v>
      </c>
      <c r="BA1336">
        <v>61.007548145631809</v>
      </c>
    </row>
    <row r="1337" spans="1:53" x14ac:dyDescent="0.25">
      <c r="A1337">
        <v>1329</v>
      </c>
      <c r="B1337" t="s">
        <v>4865</v>
      </c>
      <c r="C1337" s="7">
        <v>0</v>
      </c>
      <c r="D1337" t="s">
        <v>568</v>
      </c>
      <c r="E1337" s="16">
        <v>129.93664609912287</v>
      </c>
      <c r="F1337" s="12">
        <v>-1.5284488753210901</v>
      </c>
      <c r="G1337" s="13">
        <v>-1.8211739150977599</v>
      </c>
      <c r="H1337" s="13">
        <v>1.5771411086419902E-2</v>
      </c>
      <c r="I1337" s="14">
        <v>1.71085922241166E-4</v>
      </c>
      <c r="K1337" t="b">
        <v>0</v>
      </c>
      <c r="L1337" t="b">
        <v>0</v>
      </c>
      <c r="M1337" t="b">
        <v>0</v>
      </c>
      <c r="N1337" t="s">
        <v>9309</v>
      </c>
      <c r="O1337" t="s">
        <v>9714</v>
      </c>
      <c r="P1337">
        <v>339</v>
      </c>
      <c r="Q1337">
        <v>1070616</v>
      </c>
      <c r="R1337">
        <v>1071636</v>
      </c>
      <c r="S1337">
        <v>1</v>
      </c>
      <c r="T1337" t="s">
        <v>20877</v>
      </c>
      <c r="U1337" s="9">
        <v>3</v>
      </c>
      <c r="V1337" t="s">
        <v>5922</v>
      </c>
      <c r="W1337" t="s">
        <v>5625</v>
      </c>
      <c r="X1337" t="s">
        <v>17963</v>
      </c>
      <c r="Y1337" t="s">
        <v>33019</v>
      </c>
      <c r="Z1337">
        <v>100.610070095987</v>
      </c>
      <c r="AA1337" s="12">
        <v>0.55792015939764705</v>
      </c>
      <c r="AB1337" s="13">
        <v>-2.7395476746552099</v>
      </c>
      <c r="AC1337" s="13">
        <v>6.1523791217393698E-3</v>
      </c>
      <c r="AD1337" s="13">
        <v>226.57295085538601</v>
      </c>
      <c r="AE1337" s="13">
        <v>0.42697147513289402</v>
      </c>
      <c r="AF1337" s="13">
        <v>-4.2653292343028797</v>
      </c>
      <c r="AG1337" s="14">
        <v>1.9960763549008199E-5</v>
      </c>
      <c r="AI1337" t="s">
        <v>9811</v>
      </c>
      <c r="AJ1337" t="s">
        <v>9810</v>
      </c>
      <c r="AM1337" t="s">
        <v>5625</v>
      </c>
      <c r="AN1337" t="s">
        <v>5625</v>
      </c>
      <c r="AO1337" t="s">
        <v>5625</v>
      </c>
      <c r="AP1337">
        <v>141.12958439649151</v>
      </c>
      <c r="AQ1337">
        <v>157.97499999999999</v>
      </c>
      <c r="AR1337">
        <v>57.277000000000001</v>
      </c>
      <c r="AS1337">
        <v>163.36500000000001</v>
      </c>
      <c r="AT1337">
        <v>20.895</v>
      </c>
      <c r="AU1337">
        <v>19.725999999999999</v>
      </c>
      <c r="AV1337">
        <v>9.7560000000000002</v>
      </c>
      <c r="AW1337">
        <v>56.265999999999998</v>
      </c>
      <c r="AX1337">
        <v>37.305999999999997</v>
      </c>
      <c r="AY1337">
        <v>66.037999999999997</v>
      </c>
      <c r="AZ1337">
        <v>56.841000000000001</v>
      </c>
      <c r="BA1337">
        <v>36.132539544308656</v>
      </c>
    </row>
    <row r="1338" spans="1:53" x14ac:dyDescent="0.25">
      <c r="A1338">
        <v>1330</v>
      </c>
      <c r="B1338" t="s">
        <v>4864</v>
      </c>
      <c r="C1338" s="7">
        <v>0</v>
      </c>
      <c r="D1338" t="s">
        <v>566</v>
      </c>
      <c r="E1338" s="16">
        <v>148.48094046260167</v>
      </c>
      <c r="F1338" s="12">
        <v>-1.8049531696872301</v>
      </c>
      <c r="G1338" s="13">
        <v>-1.21202997922756</v>
      </c>
      <c r="H1338" s="13">
        <v>4.6493369678200498E-4</v>
      </c>
      <c r="I1338" s="14">
        <v>3.3086898070766597E-2</v>
      </c>
      <c r="K1338" t="b">
        <v>0</v>
      </c>
      <c r="L1338" t="b">
        <v>0</v>
      </c>
      <c r="M1338" t="b">
        <v>0</v>
      </c>
      <c r="N1338" t="s">
        <v>9309</v>
      </c>
      <c r="O1338" t="s">
        <v>9714</v>
      </c>
      <c r="P1338">
        <v>319</v>
      </c>
      <c r="Q1338">
        <v>1071639</v>
      </c>
      <c r="R1338">
        <v>1072599</v>
      </c>
      <c r="S1338">
        <v>1</v>
      </c>
      <c r="T1338" t="s">
        <v>20877</v>
      </c>
      <c r="U1338" s="9">
        <v>3</v>
      </c>
      <c r="V1338" t="s">
        <v>5924</v>
      </c>
      <c r="W1338" t="s">
        <v>5923</v>
      </c>
      <c r="X1338" t="s">
        <v>17962</v>
      </c>
      <c r="Y1338" t="s">
        <v>33018</v>
      </c>
      <c r="Z1338">
        <v>103.500048244053</v>
      </c>
      <c r="AA1338" s="12">
        <v>0.46683692671962301</v>
      </c>
      <c r="AB1338" s="13">
        <v>-3.86634618296008</v>
      </c>
      <c r="AC1338" s="13">
        <v>1.10478088284328E-4</v>
      </c>
      <c r="AD1338" s="13">
        <v>271.57537330966397</v>
      </c>
      <c r="AE1338" s="13">
        <v>0.47136443442067</v>
      </c>
      <c r="AF1338" s="13">
        <v>-2.5713225070050201</v>
      </c>
      <c r="AG1338" s="14">
        <v>1.0131093238676499E-2</v>
      </c>
      <c r="AI1338" t="s">
        <v>9807</v>
      </c>
      <c r="AJ1338" t="s">
        <v>9810</v>
      </c>
      <c r="AK1338" t="s">
        <v>17961</v>
      </c>
      <c r="AM1338" t="s">
        <v>5625</v>
      </c>
      <c r="AN1338" t="s">
        <v>5625</v>
      </c>
      <c r="AO1338" t="s">
        <v>5625</v>
      </c>
      <c r="AP1338">
        <v>156.38976185040661</v>
      </c>
      <c r="AQ1338">
        <v>180.953</v>
      </c>
      <c r="AR1338">
        <v>71</v>
      </c>
      <c r="AS1338">
        <v>185.58099999999999</v>
      </c>
      <c r="AT1338">
        <v>19.241</v>
      </c>
      <c r="AU1338">
        <v>18.338999999999999</v>
      </c>
      <c r="AV1338">
        <v>18.847999999999999</v>
      </c>
      <c r="AW1338">
        <v>45.716000000000001</v>
      </c>
      <c r="AX1338">
        <v>58.920999999999999</v>
      </c>
      <c r="AY1338">
        <v>110.764</v>
      </c>
      <c r="AZ1338">
        <v>128.84</v>
      </c>
      <c r="BA1338">
        <v>48.15120206222489</v>
      </c>
    </row>
    <row r="1339" spans="1:53" x14ac:dyDescent="0.25">
      <c r="A1339">
        <v>1331</v>
      </c>
      <c r="B1339" t="s">
        <v>5595</v>
      </c>
      <c r="C1339" s="7">
        <v>0</v>
      </c>
      <c r="D1339" t="s">
        <v>574</v>
      </c>
      <c r="E1339" s="16">
        <v>397.16531489122838</v>
      </c>
      <c r="F1339" s="12">
        <v>-1.7766204217085599</v>
      </c>
      <c r="G1339" s="13">
        <v>-1.8583196537636699</v>
      </c>
      <c r="H1339" s="13">
        <v>3.1523561714322198E-3</v>
      </c>
      <c r="I1339" s="14">
        <v>6.4622964619813204E-5</v>
      </c>
      <c r="K1339" t="b">
        <v>0</v>
      </c>
      <c r="L1339" t="b">
        <v>0</v>
      </c>
      <c r="M1339" t="b">
        <v>0</v>
      </c>
      <c r="N1339" t="s">
        <v>9309</v>
      </c>
      <c r="O1339" t="s">
        <v>9714</v>
      </c>
      <c r="P1339">
        <v>539</v>
      </c>
      <c r="Q1339">
        <v>1072629</v>
      </c>
      <c r="R1339">
        <v>1074249</v>
      </c>
      <c r="S1339">
        <v>1</v>
      </c>
      <c r="T1339" t="s">
        <v>20877</v>
      </c>
      <c r="U1339" s="9">
        <v>30</v>
      </c>
      <c r="V1339" t="s">
        <v>5918</v>
      </c>
      <c r="W1339" t="s">
        <v>5919</v>
      </c>
      <c r="X1339" t="s">
        <v>17960</v>
      </c>
      <c r="Y1339" t="s">
        <v>33567</v>
      </c>
      <c r="Z1339">
        <v>466.28464599713999</v>
      </c>
      <c r="AA1339" s="12">
        <v>0.53787343501694496</v>
      </c>
      <c r="AB1339" s="13">
        <v>-3.3030454862538199</v>
      </c>
      <c r="AC1339" s="13">
        <v>9.5640872808419901E-4</v>
      </c>
      <c r="AD1339" s="13">
        <v>1093.8323288096301</v>
      </c>
      <c r="AE1339" s="13">
        <v>0.412247642500567</v>
      </c>
      <c r="AF1339" s="13">
        <v>-4.5077750899718296</v>
      </c>
      <c r="AG1339" s="14">
        <v>6.5510964911451797E-6</v>
      </c>
      <c r="AI1339" t="s">
        <v>9818</v>
      </c>
      <c r="AJ1339" t="s">
        <v>10407</v>
      </c>
      <c r="AK1339" t="s">
        <v>17959</v>
      </c>
      <c r="AM1339" t="s">
        <v>5625</v>
      </c>
      <c r="AN1339" t="s">
        <v>5625</v>
      </c>
      <c r="AO1339" t="s">
        <v>5625</v>
      </c>
      <c r="AP1339">
        <v>314.55125956491366</v>
      </c>
      <c r="AQ1339">
        <v>623.72799999999995</v>
      </c>
      <c r="AR1339">
        <v>220.244</v>
      </c>
      <c r="AS1339">
        <v>430.13799999999998</v>
      </c>
      <c r="AT1339">
        <v>39.469000000000001</v>
      </c>
      <c r="AU1339">
        <v>46.575000000000003</v>
      </c>
      <c r="AV1339">
        <v>34.066000000000003</v>
      </c>
      <c r="AW1339">
        <v>153.16999999999999</v>
      </c>
      <c r="AX1339">
        <v>107.923</v>
      </c>
      <c r="AY1339">
        <v>194.03700000000001</v>
      </c>
      <c r="AZ1339">
        <v>170.89099999999999</v>
      </c>
      <c r="BA1339">
        <v>109.89463533720995</v>
      </c>
    </row>
    <row r="1340" spans="1:53" x14ac:dyDescent="0.25">
      <c r="A1340">
        <v>1332</v>
      </c>
      <c r="B1340" t="s">
        <v>6778</v>
      </c>
      <c r="C1340" s="7">
        <v>0.41666666666666669</v>
      </c>
      <c r="D1340" t="s">
        <v>98</v>
      </c>
      <c r="E1340" s="16">
        <v>17.059224147261318</v>
      </c>
      <c r="F1340" s="12">
        <v>-2.9958752709576002</v>
      </c>
      <c r="G1340" s="13">
        <v>0.43453515703657403</v>
      </c>
      <c r="H1340" s="13">
        <v>0.104955475228971</v>
      </c>
      <c r="I1340" s="14">
        <v>0.82355589064585</v>
      </c>
      <c r="K1340" t="b">
        <v>0</v>
      </c>
      <c r="L1340" t="b">
        <v>0</v>
      </c>
      <c r="M1340" t="b">
        <v>0</v>
      </c>
      <c r="N1340" t="s">
        <v>9309</v>
      </c>
      <c r="O1340" t="s">
        <v>9714</v>
      </c>
      <c r="P1340">
        <v>563</v>
      </c>
      <c r="Q1340">
        <v>1074249</v>
      </c>
      <c r="R1340">
        <v>1075941</v>
      </c>
      <c r="S1340">
        <v>1</v>
      </c>
      <c r="T1340" t="s">
        <v>20877</v>
      </c>
      <c r="U1340" s="9">
        <v>0</v>
      </c>
      <c r="V1340" t="s">
        <v>5625</v>
      </c>
      <c r="W1340" t="s">
        <v>5684</v>
      </c>
      <c r="X1340" t="s">
        <v>17958</v>
      </c>
      <c r="Y1340" t="s">
        <v>5625</v>
      </c>
      <c r="Z1340">
        <v>16.4898894908067</v>
      </c>
      <c r="AA1340" s="12">
        <v>1.5728184116936199</v>
      </c>
      <c r="AB1340" s="13">
        <v>-1.9047814094009801</v>
      </c>
      <c r="AC1340" s="13">
        <v>5.6808491439102202E-2</v>
      </c>
      <c r="AD1340" s="13">
        <v>110.746927164984</v>
      </c>
      <c r="AE1340" s="13">
        <v>1.24284443736726</v>
      </c>
      <c r="AF1340" s="13">
        <v>0.349629562616106</v>
      </c>
      <c r="AG1340" s="14">
        <v>0.72661672177024395</v>
      </c>
      <c r="AI1340" t="s">
        <v>9336</v>
      </c>
      <c r="AJ1340" t="s">
        <v>9458</v>
      </c>
      <c r="AK1340" t="s">
        <v>17957</v>
      </c>
      <c r="AM1340" t="s">
        <v>5625</v>
      </c>
      <c r="AN1340" t="s">
        <v>5625</v>
      </c>
      <c r="AO1340" t="s">
        <v>5625</v>
      </c>
      <c r="AP1340">
        <v>22.704896589045266</v>
      </c>
      <c r="AQ1340">
        <v>0.316</v>
      </c>
      <c r="AR1340">
        <v>45.216000000000001</v>
      </c>
      <c r="AS1340">
        <v>0</v>
      </c>
      <c r="AT1340">
        <v>0</v>
      </c>
      <c r="AU1340">
        <v>0</v>
      </c>
      <c r="AV1340">
        <v>0</v>
      </c>
      <c r="AW1340">
        <v>0</v>
      </c>
      <c r="AX1340">
        <v>0.60799999999999998</v>
      </c>
      <c r="AY1340">
        <v>2.754</v>
      </c>
      <c r="AZ1340">
        <v>1.4279999999999999</v>
      </c>
      <c r="BA1340">
        <v>149.52069645544245</v>
      </c>
    </row>
    <row r="1341" spans="1:53" x14ac:dyDescent="0.25">
      <c r="A1341">
        <v>1333</v>
      </c>
      <c r="B1341" t="s">
        <v>5432</v>
      </c>
      <c r="C1341" s="7">
        <v>0</v>
      </c>
      <c r="D1341" t="s">
        <v>5645</v>
      </c>
      <c r="E1341" s="16">
        <v>39.146798316929704</v>
      </c>
      <c r="F1341" s="12">
        <v>-2.0330293719335799</v>
      </c>
      <c r="G1341" s="13">
        <v>0.69484685015158698</v>
      </c>
      <c r="H1341" s="13">
        <v>9.6408068455292404E-3</v>
      </c>
      <c r="I1341" s="14">
        <v>0.34655466667454299</v>
      </c>
      <c r="K1341" t="b">
        <v>0</v>
      </c>
      <c r="L1341" t="b">
        <v>0</v>
      </c>
      <c r="M1341" t="b">
        <v>0</v>
      </c>
      <c r="N1341" t="s">
        <v>9309</v>
      </c>
      <c r="O1341" t="s">
        <v>9714</v>
      </c>
      <c r="P1341">
        <v>127</v>
      </c>
      <c r="Q1341">
        <v>1076093</v>
      </c>
      <c r="R1341">
        <v>1076477</v>
      </c>
      <c r="S1341">
        <v>1</v>
      </c>
      <c r="T1341" t="s">
        <v>20877</v>
      </c>
      <c r="U1341" s="9">
        <v>152</v>
      </c>
      <c r="V1341" t="s">
        <v>5625</v>
      </c>
      <c r="W1341" t="s">
        <v>6779</v>
      </c>
      <c r="X1341" t="s">
        <v>17956</v>
      </c>
      <c r="Y1341" t="s">
        <v>33445</v>
      </c>
      <c r="Z1341">
        <v>10.3792048018237</v>
      </c>
      <c r="AA1341" s="12">
        <v>0.69517333645268997</v>
      </c>
      <c r="AB1341" s="13">
        <v>-2.92449273487339</v>
      </c>
      <c r="AC1341" s="13">
        <v>3.45018133376813E-3</v>
      </c>
      <c r="AD1341" s="13">
        <v>53.872876241994398</v>
      </c>
      <c r="AE1341" s="13">
        <v>0.54762655426432305</v>
      </c>
      <c r="AF1341" s="13">
        <v>1.2688333769443301</v>
      </c>
      <c r="AG1341" s="14">
        <v>0.20450049814655499</v>
      </c>
      <c r="AK1341" t="s">
        <v>17955</v>
      </c>
      <c r="AM1341" t="s">
        <v>5625</v>
      </c>
      <c r="AN1341" t="s">
        <v>5625</v>
      </c>
      <c r="AO1341" t="s">
        <v>5625</v>
      </c>
      <c r="AP1341">
        <v>27.598193267718813</v>
      </c>
      <c r="AQ1341">
        <v>67.614000000000004</v>
      </c>
      <c r="AR1341">
        <v>25.356999999999999</v>
      </c>
      <c r="AS1341">
        <v>36.018000000000001</v>
      </c>
      <c r="AT1341">
        <v>3.7</v>
      </c>
      <c r="AU1341">
        <v>3.2749999999999999</v>
      </c>
      <c r="AV1341">
        <v>5.89</v>
      </c>
      <c r="AW1341">
        <v>8.7919999999999998</v>
      </c>
      <c r="AX1341">
        <v>56.243000000000002</v>
      </c>
      <c r="AY1341">
        <v>134.59399999999999</v>
      </c>
      <c r="AZ1341">
        <v>133.369</v>
      </c>
      <c r="BA1341">
        <v>42.294974784386724</v>
      </c>
    </row>
    <row r="1342" spans="1:53" x14ac:dyDescent="0.25">
      <c r="A1342">
        <v>1334</v>
      </c>
      <c r="B1342" t="s">
        <v>5430</v>
      </c>
      <c r="C1342" s="7">
        <v>0</v>
      </c>
      <c r="D1342" t="s">
        <v>5431</v>
      </c>
      <c r="E1342" s="16">
        <v>36.067395541192184</v>
      </c>
      <c r="F1342" s="12">
        <v>-0.27378436048678101</v>
      </c>
      <c r="G1342" s="13">
        <v>0.89472740732732703</v>
      </c>
      <c r="H1342" s="13">
        <v>0.68770475816406895</v>
      </c>
      <c r="I1342" s="14">
        <v>0.149694735927101</v>
      </c>
      <c r="K1342" t="b">
        <v>0</v>
      </c>
      <c r="L1342" t="b">
        <v>0</v>
      </c>
      <c r="M1342" t="b">
        <v>0</v>
      </c>
      <c r="N1342" t="s">
        <v>9309</v>
      </c>
      <c r="O1342" t="s">
        <v>9714</v>
      </c>
      <c r="P1342">
        <v>200</v>
      </c>
      <c r="Q1342">
        <v>1076498</v>
      </c>
      <c r="R1342">
        <v>1077101</v>
      </c>
      <c r="S1342">
        <v>1</v>
      </c>
      <c r="T1342" t="s">
        <v>20877</v>
      </c>
      <c r="U1342" s="9">
        <v>21</v>
      </c>
      <c r="V1342" t="s">
        <v>6780</v>
      </c>
      <c r="W1342" t="s">
        <v>6781</v>
      </c>
      <c r="X1342" t="s">
        <v>17954</v>
      </c>
      <c r="Y1342" t="s">
        <v>33444</v>
      </c>
      <c r="Z1342">
        <v>22.647325771106299</v>
      </c>
      <c r="AA1342" s="12">
        <v>0.51998026072460701</v>
      </c>
      <c r="AB1342" s="13">
        <v>-0.52652837264486696</v>
      </c>
      <c r="AC1342" s="13">
        <v>0.59852114399293599</v>
      </c>
      <c r="AD1342" s="13">
        <v>84.989811454320105</v>
      </c>
      <c r="AE1342" s="13">
        <v>0.49011655613855898</v>
      </c>
      <c r="AF1342" s="13">
        <v>1.8255400600553899</v>
      </c>
      <c r="AG1342" s="14">
        <v>6.7919571654764296E-2</v>
      </c>
      <c r="AH1342" t="s">
        <v>17953</v>
      </c>
      <c r="AI1342" t="s">
        <v>17952</v>
      </c>
      <c r="AJ1342" t="s">
        <v>17951</v>
      </c>
      <c r="AK1342" t="s">
        <v>17950</v>
      </c>
      <c r="AM1342" t="s">
        <v>5625</v>
      </c>
      <c r="AN1342" t="s">
        <v>5625</v>
      </c>
      <c r="AO1342" t="s">
        <v>5625</v>
      </c>
      <c r="AP1342">
        <v>24.165582164768711</v>
      </c>
      <c r="AQ1342">
        <v>62.145000000000003</v>
      </c>
      <c r="AR1342">
        <v>21.914999999999999</v>
      </c>
      <c r="AS1342">
        <v>36.043999999999997</v>
      </c>
      <c r="AT1342">
        <v>11.782</v>
      </c>
      <c r="AU1342">
        <v>20.853999999999999</v>
      </c>
      <c r="AV1342">
        <v>12.753</v>
      </c>
      <c r="AW1342">
        <v>27.992999999999999</v>
      </c>
      <c r="AX1342">
        <v>73.337999999999994</v>
      </c>
      <c r="AY1342">
        <v>125.75700000000001</v>
      </c>
      <c r="AZ1342">
        <v>133.006</v>
      </c>
      <c r="BA1342">
        <v>53.86822659105971</v>
      </c>
    </row>
    <row r="1343" spans="1:53" x14ac:dyDescent="0.25">
      <c r="A1343">
        <v>1335</v>
      </c>
      <c r="B1343" t="s">
        <v>5429</v>
      </c>
      <c r="C1343" s="7">
        <v>0</v>
      </c>
      <c r="D1343" t="s">
        <v>3</v>
      </c>
      <c r="E1343" s="16">
        <v>156.03131247780459</v>
      </c>
      <c r="F1343" s="12">
        <v>-0.18587129459521501</v>
      </c>
      <c r="G1343" s="13">
        <v>-0.87867629642854606</v>
      </c>
      <c r="H1343" s="13">
        <v>0.71380704414388296</v>
      </c>
      <c r="I1343" s="14">
        <v>0.213870983672101</v>
      </c>
      <c r="K1343" t="b">
        <v>0</v>
      </c>
      <c r="L1343" t="b">
        <v>0</v>
      </c>
      <c r="M1343" t="b">
        <v>0</v>
      </c>
      <c r="N1343" t="s">
        <v>9309</v>
      </c>
      <c r="O1343" t="s">
        <v>9714</v>
      </c>
      <c r="P1343">
        <v>187</v>
      </c>
      <c r="Q1343">
        <v>1077187</v>
      </c>
      <c r="R1343">
        <v>1077751</v>
      </c>
      <c r="S1343">
        <v>-1</v>
      </c>
      <c r="T1343" t="s">
        <v>20877</v>
      </c>
      <c r="U1343" s="9">
        <v>86</v>
      </c>
      <c r="V1343" t="s">
        <v>5625</v>
      </c>
      <c r="W1343" t="s">
        <v>5625</v>
      </c>
      <c r="X1343" t="s">
        <v>17949</v>
      </c>
      <c r="Y1343" t="s">
        <v>33443</v>
      </c>
      <c r="Z1343">
        <v>92.093361863528301</v>
      </c>
      <c r="AA1343" s="12">
        <v>0.38462831803778602</v>
      </c>
      <c r="AB1343" s="13">
        <v>-0.48324911577871599</v>
      </c>
      <c r="AC1343" s="13">
        <v>0.62891886502921501</v>
      </c>
      <c r="AD1343" s="13">
        <v>181.15288942638699</v>
      </c>
      <c r="AE1343" s="13">
        <v>0.54868158167490899</v>
      </c>
      <c r="AF1343" s="13">
        <v>-1.60143209791423</v>
      </c>
      <c r="AG1343" s="14">
        <v>0.10928124821855401</v>
      </c>
      <c r="AI1343" t="s">
        <v>14152</v>
      </c>
      <c r="AJ1343" t="s">
        <v>14151</v>
      </c>
      <c r="AM1343" t="s">
        <v>5625</v>
      </c>
      <c r="AN1343" t="s">
        <v>5625</v>
      </c>
      <c r="AO1343" t="s">
        <v>5625</v>
      </c>
      <c r="AP1343">
        <v>126.83424991121838</v>
      </c>
      <c r="AQ1343">
        <v>264.34399999999999</v>
      </c>
      <c r="AR1343">
        <v>98.653000000000006</v>
      </c>
      <c r="AS1343">
        <v>134.29400000000001</v>
      </c>
      <c r="AT1343">
        <v>105.809</v>
      </c>
      <c r="AU1343">
        <v>57.97</v>
      </c>
      <c r="AV1343">
        <v>86.619</v>
      </c>
      <c r="AW1343">
        <v>71.828999999999994</v>
      </c>
      <c r="AX1343">
        <v>50.45</v>
      </c>
      <c r="AY1343">
        <v>162.245</v>
      </c>
      <c r="AZ1343">
        <v>183.322</v>
      </c>
      <c r="BA1343">
        <v>62.023400011146492</v>
      </c>
    </row>
    <row r="1344" spans="1:53" x14ac:dyDescent="0.25">
      <c r="A1344">
        <v>1336</v>
      </c>
      <c r="B1344" t="s">
        <v>5428</v>
      </c>
      <c r="C1344" s="7">
        <v>0.25</v>
      </c>
      <c r="D1344" t="s">
        <v>5645</v>
      </c>
      <c r="E1344" s="16">
        <v>3.5147108163635066</v>
      </c>
      <c r="F1344" s="12">
        <v>-1.1117457512779201</v>
      </c>
      <c r="G1344" s="13">
        <v>0.83850429202743204</v>
      </c>
      <c r="H1344" s="13">
        <v>1</v>
      </c>
      <c r="I1344" s="14">
        <v>0.545252079341357</v>
      </c>
      <c r="K1344" t="b">
        <v>0</v>
      </c>
      <c r="L1344" t="b">
        <v>0</v>
      </c>
      <c r="M1344" t="b">
        <v>0</v>
      </c>
      <c r="N1344" t="s">
        <v>9309</v>
      </c>
      <c r="O1344" t="s">
        <v>9714</v>
      </c>
      <c r="P1344">
        <v>86</v>
      </c>
      <c r="Q1344">
        <v>1077800</v>
      </c>
      <c r="R1344">
        <v>1078061</v>
      </c>
      <c r="S1344">
        <v>1</v>
      </c>
      <c r="T1344" t="s">
        <v>20877</v>
      </c>
      <c r="U1344" s="9">
        <v>49</v>
      </c>
      <c r="V1344" t="s">
        <v>5625</v>
      </c>
      <c r="W1344" t="s">
        <v>5625</v>
      </c>
      <c r="X1344" t="s">
        <v>17948</v>
      </c>
      <c r="Y1344" t="s">
        <v>33442</v>
      </c>
      <c r="Z1344">
        <v>0.61067760286460404</v>
      </c>
      <c r="AA1344" s="12">
        <v>1.45853605840801</v>
      </c>
      <c r="AB1344" s="13">
        <v>-0.76223398445931401</v>
      </c>
      <c r="AC1344" s="13">
        <v>0.445920366323243</v>
      </c>
      <c r="AD1344" s="13">
        <v>3.83603577803891</v>
      </c>
      <c r="AE1344" s="13">
        <v>0.97057309926306501</v>
      </c>
      <c r="AF1344" s="13">
        <v>0.86392698567896697</v>
      </c>
      <c r="AG1344" s="14">
        <v>0.387628001439979</v>
      </c>
      <c r="AM1344" t="s">
        <v>5625</v>
      </c>
      <c r="AN1344" t="s">
        <v>5625</v>
      </c>
      <c r="AO1344" t="s">
        <v>5625</v>
      </c>
      <c r="AP1344">
        <v>1.6918432654540267</v>
      </c>
      <c r="AQ1344">
        <v>7.1790000000000003</v>
      </c>
      <c r="AR1344">
        <v>2.665</v>
      </c>
      <c r="AS1344">
        <v>2.5230000000000001</v>
      </c>
      <c r="AT1344">
        <v>0</v>
      </c>
      <c r="AU1344">
        <v>0</v>
      </c>
      <c r="AV1344">
        <v>1.7330000000000001</v>
      </c>
      <c r="AW1344">
        <v>0</v>
      </c>
      <c r="AX1344">
        <v>1.3129999999999999</v>
      </c>
      <c r="AY1344">
        <v>22.724</v>
      </c>
      <c r="AZ1344">
        <v>12.958</v>
      </c>
      <c r="BA1344">
        <v>4.7866991798421754</v>
      </c>
    </row>
    <row r="1345" spans="1:53" x14ac:dyDescent="0.25">
      <c r="A1345">
        <v>1337</v>
      </c>
      <c r="B1345" t="s">
        <v>5427</v>
      </c>
      <c r="C1345" s="7">
        <v>0</v>
      </c>
      <c r="D1345" t="s">
        <v>10</v>
      </c>
      <c r="E1345" s="16">
        <v>67.769623278724126</v>
      </c>
      <c r="F1345" s="12">
        <v>1.07633751916141</v>
      </c>
      <c r="G1345" s="13">
        <v>-0.23826426891722699</v>
      </c>
      <c r="H1345" s="13">
        <v>3.3541911082617198E-2</v>
      </c>
      <c r="I1345" s="14">
        <v>0.821304561859033</v>
      </c>
      <c r="J1345" t="s">
        <v>6782</v>
      </c>
      <c r="K1345" t="b">
        <v>0</v>
      </c>
      <c r="L1345" t="b">
        <v>0</v>
      </c>
      <c r="M1345" t="b">
        <v>0</v>
      </c>
      <c r="N1345" t="s">
        <v>9309</v>
      </c>
      <c r="O1345" t="s">
        <v>9714</v>
      </c>
      <c r="P1345">
        <v>346</v>
      </c>
      <c r="Q1345">
        <v>1078138</v>
      </c>
      <c r="R1345">
        <v>1079179</v>
      </c>
      <c r="S1345">
        <v>1</v>
      </c>
      <c r="T1345" t="s">
        <v>20877</v>
      </c>
      <c r="U1345" s="9">
        <v>77</v>
      </c>
      <c r="V1345" t="s">
        <v>6783</v>
      </c>
      <c r="W1345" t="s">
        <v>5625</v>
      </c>
      <c r="X1345" t="s">
        <v>17947</v>
      </c>
      <c r="Y1345" t="s">
        <v>33441</v>
      </c>
      <c r="Z1345">
        <v>128.08532937858999</v>
      </c>
      <c r="AA1345" s="12">
        <v>0.44246661898221801</v>
      </c>
      <c r="AB1345" s="13">
        <v>2.4325846809353702</v>
      </c>
      <c r="AC1345" s="13">
        <v>1.4991485540200401E-2</v>
      </c>
      <c r="AD1345" s="13">
        <v>176.86239721547901</v>
      </c>
      <c r="AE1345" s="13">
        <v>0.67094346568704299</v>
      </c>
      <c r="AF1345" s="13">
        <v>-0.35511824930472502</v>
      </c>
      <c r="AG1345" s="14">
        <v>0.72250100554516405</v>
      </c>
      <c r="AI1345" t="s">
        <v>16022</v>
      </c>
      <c r="AJ1345" t="s">
        <v>16021</v>
      </c>
      <c r="AM1345" t="s">
        <v>5625</v>
      </c>
      <c r="AN1345" t="s">
        <v>5625</v>
      </c>
      <c r="AO1345" t="s">
        <v>5625</v>
      </c>
      <c r="AP1345">
        <v>102.65149311489648</v>
      </c>
      <c r="AQ1345">
        <v>28.541</v>
      </c>
      <c r="AR1345">
        <v>66.811000000000007</v>
      </c>
      <c r="AS1345">
        <v>73.075000000000003</v>
      </c>
      <c r="AT1345">
        <v>58.691000000000003</v>
      </c>
      <c r="AU1345">
        <v>65.230999999999995</v>
      </c>
      <c r="AV1345">
        <v>104.72199999999999</v>
      </c>
      <c r="AW1345">
        <v>134.58500000000001</v>
      </c>
      <c r="AX1345">
        <v>151.154</v>
      </c>
      <c r="AY1345">
        <v>28.486999999999998</v>
      </c>
      <c r="AZ1345">
        <v>25.062000000000001</v>
      </c>
      <c r="BA1345">
        <v>111.01141685815536</v>
      </c>
    </row>
    <row r="1346" spans="1:53" x14ac:dyDescent="0.25">
      <c r="A1346">
        <v>1338</v>
      </c>
      <c r="B1346" t="s">
        <v>17946</v>
      </c>
      <c r="C1346" s="7" t="s">
        <v>5625</v>
      </c>
      <c r="D1346" t="s">
        <v>3</v>
      </c>
      <c r="E1346" s="16" t="s">
        <v>5625</v>
      </c>
      <c r="F1346" s="12" t="s">
        <v>5625</v>
      </c>
      <c r="G1346" s="13" t="s">
        <v>5625</v>
      </c>
      <c r="H1346" s="13" t="s">
        <v>5625</v>
      </c>
      <c r="I1346" s="14" t="s">
        <v>5625</v>
      </c>
      <c r="J1346" t="s">
        <v>5625</v>
      </c>
      <c r="K1346" t="b">
        <v>1</v>
      </c>
      <c r="L1346" t="b">
        <v>0</v>
      </c>
      <c r="M1346" t="b">
        <v>0</v>
      </c>
      <c r="N1346" t="s">
        <v>9309</v>
      </c>
      <c r="O1346" t="s">
        <v>9714</v>
      </c>
      <c r="P1346">
        <v>43</v>
      </c>
      <c r="Q1346">
        <v>1079349</v>
      </c>
      <c r="R1346">
        <v>1079481</v>
      </c>
      <c r="S1346">
        <v>1</v>
      </c>
      <c r="T1346" t="s">
        <v>20877</v>
      </c>
      <c r="U1346" s="9" t="s">
        <v>5625</v>
      </c>
      <c r="V1346" t="s">
        <v>5625</v>
      </c>
      <c r="W1346" t="s">
        <v>5625</v>
      </c>
      <c r="X1346" t="s">
        <v>17945</v>
      </c>
      <c r="Y1346" t="s">
        <v>5625</v>
      </c>
      <c r="Z1346" t="s">
        <v>5625</v>
      </c>
      <c r="AA1346" s="12" t="s">
        <v>5625</v>
      </c>
      <c r="AB1346" s="13" t="s">
        <v>5625</v>
      </c>
      <c r="AC1346" s="13" t="s">
        <v>5625</v>
      </c>
      <c r="AD1346" s="13" t="s">
        <v>5625</v>
      </c>
      <c r="AE1346" s="13" t="s">
        <v>5625</v>
      </c>
      <c r="AF1346" s="13" t="s">
        <v>5625</v>
      </c>
      <c r="AG1346" s="14" t="s">
        <v>5625</v>
      </c>
      <c r="AM1346" t="s">
        <v>5625</v>
      </c>
      <c r="AN1346" t="s">
        <v>5625</v>
      </c>
      <c r="AO1346" t="s">
        <v>5625</v>
      </c>
      <c r="AP1346" t="s">
        <v>5625</v>
      </c>
      <c r="AQ1346" t="s">
        <v>5625</v>
      </c>
      <c r="AR1346" t="s">
        <v>5625</v>
      </c>
      <c r="AS1346" t="s">
        <v>5625</v>
      </c>
      <c r="AT1346" t="s">
        <v>5625</v>
      </c>
      <c r="AU1346" t="s">
        <v>5625</v>
      </c>
      <c r="AV1346" t="s">
        <v>5625</v>
      </c>
      <c r="AW1346" t="s">
        <v>5625</v>
      </c>
      <c r="AX1346" t="s">
        <v>5625</v>
      </c>
      <c r="AY1346" t="s">
        <v>5625</v>
      </c>
      <c r="AZ1346" t="s">
        <v>5625</v>
      </c>
      <c r="BA1346" t="s">
        <v>5625</v>
      </c>
    </row>
    <row r="1347" spans="1:53" x14ac:dyDescent="0.25">
      <c r="A1347">
        <v>1339</v>
      </c>
      <c r="B1347" t="s">
        <v>5613</v>
      </c>
      <c r="C1347" s="7">
        <v>0.16666666666666666</v>
      </c>
      <c r="D1347" t="s">
        <v>5645</v>
      </c>
      <c r="E1347" s="16">
        <v>7.9944623597441424</v>
      </c>
      <c r="F1347" s="12">
        <v>-0.82747693519885901</v>
      </c>
      <c r="G1347" s="13">
        <v>0.44565779026708802</v>
      </c>
      <c r="H1347" s="13">
        <v>0.60825646105934605</v>
      </c>
      <c r="I1347" s="14">
        <v>0.73355462958819995</v>
      </c>
      <c r="K1347" t="b">
        <v>0</v>
      </c>
      <c r="L1347" t="b">
        <v>0</v>
      </c>
      <c r="M1347" t="b">
        <v>0</v>
      </c>
      <c r="N1347" t="s">
        <v>9309</v>
      </c>
      <c r="O1347" t="s">
        <v>9714</v>
      </c>
      <c r="P1347">
        <v>63</v>
      </c>
      <c r="Q1347">
        <v>1079464</v>
      </c>
      <c r="R1347">
        <v>1079656</v>
      </c>
      <c r="S1347">
        <v>1</v>
      </c>
      <c r="T1347" t="s">
        <v>20877</v>
      </c>
      <c r="U1347" s="9">
        <v>285</v>
      </c>
      <c r="V1347" t="s">
        <v>6008</v>
      </c>
      <c r="W1347" t="s">
        <v>6741</v>
      </c>
      <c r="X1347" t="s">
        <v>17944</v>
      </c>
      <c r="Y1347" t="s">
        <v>33585</v>
      </c>
      <c r="Z1347">
        <v>1.2581116951812601</v>
      </c>
      <c r="AA1347" s="12">
        <v>1.26590172583974</v>
      </c>
      <c r="AB1347" s="13">
        <v>-0.65366601396324897</v>
      </c>
      <c r="AC1347" s="13">
        <v>0.513327003721049</v>
      </c>
      <c r="AD1347" s="13">
        <v>5.1328929660565397</v>
      </c>
      <c r="AE1347" s="13">
        <v>0.84666235861427097</v>
      </c>
      <c r="AF1347" s="13">
        <v>0.52637014712274899</v>
      </c>
      <c r="AG1347" s="14">
        <v>0.59863105330670396</v>
      </c>
      <c r="AK1347" t="s">
        <v>17943</v>
      </c>
      <c r="AM1347" t="s">
        <v>5625</v>
      </c>
      <c r="AN1347" t="s">
        <v>5625</v>
      </c>
      <c r="AO1347" t="s">
        <v>5625</v>
      </c>
      <c r="AP1347">
        <v>2.2998494389765676</v>
      </c>
      <c r="AQ1347">
        <v>20.911000000000001</v>
      </c>
      <c r="AR1347">
        <v>3.6219999999999999</v>
      </c>
      <c r="AS1347">
        <v>5.1449999999999996</v>
      </c>
      <c r="AT1347">
        <v>0</v>
      </c>
      <c r="AU1347">
        <v>6.55</v>
      </c>
      <c r="AV1347">
        <v>2.3559999999999999</v>
      </c>
      <c r="AW1347">
        <v>0</v>
      </c>
      <c r="AX1347">
        <v>12.497999999999999</v>
      </c>
      <c r="AY1347">
        <v>24.271000000000001</v>
      </c>
      <c r="AZ1347">
        <v>20.131</v>
      </c>
      <c r="BA1347">
        <v>9.7603787963969371</v>
      </c>
    </row>
    <row r="1348" spans="1:53" x14ac:dyDescent="0.25">
      <c r="A1348">
        <v>1340</v>
      </c>
      <c r="B1348" t="s">
        <v>17942</v>
      </c>
      <c r="C1348" s="7" t="s">
        <v>5625</v>
      </c>
      <c r="D1348" t="s">
        <v>5645</v>
      </c>
      <c r="E1348" s="16" t="s">
        <v>5625</v>
      </c>
      <c r="F1348" s="12" t="s">
        <v>5625</v>
      </c>
      <c r="G1348" s="13" t="s">
        <v>5625</v>
      </c>
      <c r="H1348" s="13" t="s">
        <v>5625</v>
      </c>
      <c r="I1348" s="14" t="s">
        <v>5625</v>
      </c>
      <c r="J1348" t="s">
        <v>5625</v>
      </c>
      <c r="K1348" t="b">
        <v>1</v>
      </c>
      <c r="L1348" t="b">
        <v>0</v>
      </c>
      <c r="M1348" t="b">
        <v>0</v>
      </c>
      <c r="N1348" t="s">
        <v>9309</v>
      </c>
      <c r="O1348" t="s">
        <v>9714</v>
      </c>
      <c r="P1348">
        <v>49</v>
      </c>
      <c r="Q1348">
        <v>1079716</v>
      </c>
      <c r="R1348">
        <v>1079866</v>
      </c>
      <c r="S1348">
        <v>1</v>
      </c>
      <c r="T1348" t="s">
        <v>20877</v>
      </c>
      <c r="U1348" s="9" t="s">
        <v>5625</v>
      </c>
      <c r="V1348" t="s">
        <v>5625</v>
      </c>
      <c r="W1348" t="s">
        <v>5625</v>
      </c>
      <c r="X1348" t="s">
        <v>17941</v>
      </c>
      <c r="Y1348" t="s">
        <v>5625</v>
      </c>
      <c r="Z1348" t="s">
        <v>5625</v>
      </c>
      <c r="AA1348" s="12" t="s">
        <v>5625</v>
      </c>
      <c r="AB1348" s="13" t="s">
        <v>5625</v>
      </c>
      <c r="AC1348" s="13" t="s">
        <v>5625</v>
      </c>
      <c r="AD1348" s="13" t="s">
        <v>5625</v>
      </c>
      <c r="AE1348" s="13" t="s">
        <v>5625</v>
      </c>
      <c r="AF1348" s="13" t="s">
        <v>5625</v>
      </c>
      <c r="AG1348" s="14" t="s">
        <v>5625</v>
      </c>
      <c r="AM1348" t="s">
        <v>5625</v>
      </c>
      <c r="AN1348" t="s">
        <v>5625</v>
      </c>
      <c r="AO1348" t="s">
        <v>5625</v>
      </c>
      <c r="AP1348" t="s">
        <v>5625</v>
      </c>
      <c r="AQ1348" t="s">
        <v>5625</v>
      </c>
      <c r="AR1348" t="s">
        <v>5625</v>
      </c>
      <c r="AS1348" t="s">
        <v>5625</v>
      </c>
      <c r="AT1348" t="s">
        <v>5625</v>
      </c>
      <c r="AU1348" t="s">
        <v>5625</v>
      </c>
      <c r="AV1348" t="s">
        <v>5625</v>
      </c>
      <c r="AW1348" t="s">
        <v>5625</v>
      </c>
      <c r="AX1348" t="s">
        <v>5625</v>
      </c>
      <c r="AY1348" t="s">
        <v>5625</v>
      </c>
      <c r="AZ1348" t="s">
        <v>5625</v>
      </c>
      <c r="BA1348" t="s">
        <v>5625</v>
      </c>
    </row>
    <row r="1349" spans="1:53" x14ac:dyDescent="0.25">
      <c r="A1349">
        <v>1341</v>
      </c>
      <c r="B1349" t="s">
        <v>5425</v>
      </c>
      <c r="C1349" s="7">
        <v>0</v>
      </c>
      <c r="D1349" t="s">
        <v>5426</v>
      </c>
      <c r="E1349" s="16">
        <v>16.392149358830363</v>
      </c>
      <c r="F1349" s="12">
        <v>-0.18571376800622899</v>
      </c>
      <c r="G1349" s="13">
        <v>2.0344389617151002</v>
      </c>
      <c r="H1349" s="13">
        <v>0.81290385304465496</v>
      </c>
      <c r="I1349" s="14">
        <v>2.52263767249932E-3</v>
      </c>
      <c r="K1349" t="b">
        <v>0</v>
      </c>
      <c r="L1349" t="b">
        <v>0</v>
      </c>
      <c r="M1349" t="b">
        <v>0</v>
      </c>
      <c r="N1349" t="s">
        <v>9309</v>
      </c>
      <c r="O1349" t="s">
        <v>9714</v>
      </c>
      <c r="P1349">
        <v>377</v>
      </c>
      <c r="Q1349">
        <v>1080058</v>
      </c>
      <c r="R1349">
        <v>1081192</v>
      </c>
      <c r="S1349">
        <v>1</v>
      </c>
      <c r="T1349" t="s">
        <v>20877</v>
      </c>
      <c r="U1349" s="9">
        <v>402</v>
      </c>
      <c r="V1349" t="s">
        <v>6784</v>
      </c>
      <c r="W1349" t="s">
        <v>6785</v>
      </c>
      <c r="X1349" t="s">
        <v>17940</v>
      </c>
      <c r="Y1349" t="s">
        <v>33440</v>
      </c>
      <c r="Z1349">
        <v>19.135626263858502</v>
      </c>
      <c r="AA1349" s="12">
        <v>0.57043570977330504</v>
      </c>
      <c r="AB1349" s="13">
        <v>-0.325564765361609</v>
      </c>
      <c r="AC1349" s="13">
        <v>0.744753674115053</v>
      </c>
      <c r="AD1349" s="13">
        <v>135.83758130567401</v>
      </c>
      <c r="AE1349" s="13">
        <v>0.57998685604297096</v>
      </c>
      <c r="AF1349" s="13">
        <v>3.5077328744918401</v>
      </c>
      <c r="AG1349" s="14">
        <v>4.5194260609204801E-4</v>
      </c>
      <c r="AI1349" t="s">
        <v>10904</v>
      </c>
      <c r="AK1349" t="s">
        <v>17939</v>
      </c>
      <c r="AM1349" t="s">
        <v>5625</v>
      </c>
      <c r="AN1349" t="s">
        <v>5625</v>
      </c>
      <c r="AO1349" t="s">
        <v>5625</v>
      </c>
      <c r="AP1349">
        <v>10.513597435321453</v>
      </c>
      <c r="AQ1349">
        <v>33.753</v>
      </c>
      <c r="AR1349">
        <v>12.88</v>
      </c>
      <c r="AS1349">
        <v>8.4220000000000006</v>
      </c>
      <c r="AT1349">
        <v>10.023999999999999</v>
      </c>
      <c r="AU1349">
        <v>4.4359999999999999</v>
      </c>
      <c r="AV1349">
        <v>11.169</v>
      </c>
      <c r="AW1349">
        <v>7.4429999999999996</v>
      </c>
      <c r="AX1349">
        <v>60.460999999999999</v>
      </c>
      <c r="AY1349">
        <v>166.99</v>
      </c>
      <c r="AZ1349">
        <v>136.76400000000001</v>
      </c>
      <c r="BA1349">
        <v>45.169724800256724</v>
      </c>
    </row>
    <row r="1350" spans="1:53" x14ac:dyDescent="0.25">
      <c r="A1350">
        <v>1342</v>
      </c>
      <c r="B1350" t="s">
        <v>5424</v>
      </c>
      <c r="C1350" s="7">
        <v>0</v>
      </c>
      <c r="D1350" t="s">
        <v>2207</v>
      </c>
      <c r="E1350" s="16">
        <v>19.58675205328105</v>
      </c>
      <c r="F1350" s="12">
        <v>-0.52509396784129603</v>
      </c>
      <c r="G1350" s="13">
        <v>2.1461097784600098</v>
      </c>
      <c r="H1350" s="13">
        <v>0.47449170527700302</v>
      </c>
      <c r="I1350" s="14">
        <v>5.9559864455969403E-3</v>
      </c>
      <c r="K1350" t="b">
        <v>0</v>
      </c>
      <c r="L1350" t="b">
        <v>0</v>
      </c>
      <c r="M1350" t="b">
        <v>0</v>
      </c>
      <c r="N1350" t="s">
        <v>9309</v>
      </c>
      <c r="O1350" t="s">
        <v>9714</v>
      </c>
      <c r="P1350">
        <v>599</v>
      </c>
      <c r="Q1350">
        <v>1081227</v>
      </c>
      <c r="R1350">
        <v>1083027</v>
      </c>
      <c r="S1350">
        <v>1</v>
      </c>
      <c r="T1350" t="s">
        <v>20877</v>
      </c>
      <c r="U1350" s="9">
        <v>35</v>
      </c>
      <c r="V1350" t="s">
        <v>6786</v>
      </c>
      <c r="W1350" t="s">
        <v>6019</v>
      </c>
      <c r="X1350" t="s">
        <v>17938</v>
      </c>
      <c r="Y1350" t="s">
        <v>33439</v>
      </c>
      <c r="Z1350">
        <v>33.213198907108001</v>
      </c>
      <c r="AA1350" s="12">
        <v>0.58339145079084698</v>
      </c>
      <c r="AB1350" s="13">
        <v>-0.90007141367854804</v>
      </c>
      <c r="AC1350" s="13">
        <v>0.36808224766183001</v>
      </c>
      <c r="AD1350" s="13">
        <v>283.76934967828299</v>
      </c>
      <c r="AE1350" s="13">
        <v>0.66626885644634104</v>
      </c>
      <c r="AF1350" s="13">
        <v>3.22108673952832</v>
      </c>
      <c r="AG1350" s="14">
        <v>1.27705491068413E-3</v>
      </c>
      <c r="AH1350" t="s">
        <v>10180</v>
      </c>
      <c r="AI1350" t="s">
        <v>12446</v>
      </c>
      <c r="AJ1350" t="s">
        <v>12445</v>
      </c>
      <c r="AK1350" t="s">
        <v>17937</v>
      </c>
      <c r="AM1350" t="s">
        <v>5625</v>
      </c>
      <c r="AN1350" t="s">
        <v>5625</v>
      </c>
      <c r="AO1350" t="s">
        <v>5625</v>
      </c>
      <c r="AP1350">
        <v>10.058008213124189</v>
      </c>
      <c r="AQ1350">
        <v>43.420999999999999</v>
      </c>
      <c r="AR1350">
        <v>17.001000000000001</v>
      </c>
      <c r="AS1350">
        <v>7.867</v>
      </c>
      <c r="AT1350">
        <v>10.262</v>
      </c>
      <c r="AU1350">
        <v>4.8899999999999997</v>
      </c>
      <c r="AV1350">
        <v>5.2770000000000001</v>
      </c>
      <c r="AW1350">
        <v>11.253</v>
      </c>
      <c r="AX1350">
        <v>60.564</v>
      </c>
      <c r="AY1350">
        <v>247.59399999999999</v>
      </c>
      <c r="AZ1350">
        <v>196.48</v>
      </c>
      <c r="BA1350">
        <v>47.196853913243856</v>
      </c>
    </row>
    <row r="1351" spans="1:53" x14ac:dyDescent="0.25">
      <c r="A1351">
        <v>1343</v>
      </c>
      <c r="B1351" t="s">
        <v>5423</v>
      </c>
      <c r="C1351" s="7">
        <v>0</v>
      </c>
      <c r="D1351" t="s">
        <v>2205</v>
      </c>
      <c r="E1351" s="16">
        <v>27.380259546380191</v>
      </c>
      <c r="F1351" s="12">
        <v>-1.8591697230419899</v>
      </c>
      <c r="G1351" s="13">
        <v>1.96430008959425</v>
      </c>
      <c r="H1351" s="13">
        <v>1.0065598343610699E-2</v>
      </c>
      <c r="I1351" s="14">
        <v>6.7605757347459503E-3</v>
      </c>
      <c r="K1351" t="b">
        <v>0</v>
      </c>
      <c r="L1351" t="b">
        <v>0</v>
      </c>
      <c r="M1351" t="b">
        <v>0</v>
      </c>
      <c r="N1351" t="s">
        <v>9309</v>
      </c>
      <c r="O1351" t="s">
        <v>9714</v>
      </c>
      <c r="P1351">
        <v>409</v>
      </c>
      <c r="Q1351">
        <v>1083040</v>
      </c>
      <c r="R1351">
        <v>1084270</v>
      </c>
      <c r="S1351">
        <v>1</v>
      </c>
      <c r="T1351" t="s">
        <v>20877</v>
      </c>
      <c r="U1351" s="9">
        <v>13</v>
      </c>
      <c r="V1351" t="s">
        <v>6787</v>
      </c>
      <c r="W1351" t="s">
        <v>5625</v>
      </c>
      <c r="X1351" t="s">
        <v>17936</v>
      </c>
      <c r="Y1351" t="s">
        <v>33438</v>
      </c>
      <c r="Z1351">
        <v>23.8692658564607</v>
      </c>
      <c r="AA1351" s="12">
        <v>0.63936029316462095</v>
      </c>
      <c r="AB1351" s="13">
        <v>-2.9078592194703101</v>
      </c>
      <c r="AC1351" s="13">
        <v>3.6391212245697399E-3</v>
      </c>
      <c r="AD1351" s="13">
        <v>238.72803135726701</v>
      </c>
      <c r="AE1351" s="13">
        <v>0.61901790433789305</v>
      </c>
      <c r="AF1351" s="13">
        <v>3.1732524630209</v>
      </c>
      <c r="AG1351" s="14">
        <v>1.50741382729622E-3</v>
      </c>
      <c r="AI1351" t="s">
        <v>10464</v>
      </c>
      <c r="AJ1351" t="s">
        <v>12449</v>
      </c>
      <c r="AM1351" t="s">
        <v>5625</v>
      </c>
      <c r="AN1351" t="s">
        <v>5625</v>
      </c>
      <c r="AO1351" t="s">
        <v>5625</v>
      </c>
      <c r="AP1351">
        <v>15.437038185520766</v>
      </c>
      <c r="AQ1351">
        <v>55.491999999999997</v>
      </c>
      <c r="AR1351">
        <v>20.922000000000001</v>
      </c>
      <c r="AS1351">
        <v>17.670000000000002</v>
      </c>
      <c r="AT1351">
        <v>3.4660000000000002</v>
      </c>
      <c r="AU1351">
        <v>1.022</v>
      </c>
      <c r="AV1351">
        <v>4.7809999999999997</v>
      </c>
      <c r="AW1351">
        <v>8.234</v>
      </c>
      <c r="AX1351">
        <v>79.153999999999996</v>
      </c>
      <c r="AY1351">
        <v>279.67099999999999</v>
      </c>
      <c r="AZ1351">
        <v>244.71700000000001</v>
      </c>
      <c r="BA1351">
        <v>57.387853215888327</v>
      </c>
    </row>
    <row r="1352" spans="1:53" x14ac:dyDescent="0.25">
      <c r="A1352">
        <v>1344</v>
      </c>
      <c r="B1352" t="s">
        <v>5421</v>
      </c>
      <c r="C1352" s="7">
        <v>0</v>
      </c>
      <c r="D1352" t="s">
        <v>5422</v>
      </c>
      <c r="E1352" s="16">
        <v>8.634004310310937</v>
      </c>
      <c r="F1352" s="12">
        <v>0.123874096632459</v>
      </c>
      <c r="G1352" s="13">
        <v>2.6044705760532199</v>
      </c>
      <c r="H1352" s="13">
        <v>0.88754534746893299</v>
      </c>
      <c r="I1352" s="14">
        <v>9.9808942670870607E-5</v>
      </c>
      <c r="K1352" t="b">
        <v>0</v>
      </c>
      <c r="L1352" t="b">
        <v>0</v>
      </c>
      <c r="M1352" t="b">
        <v>0</v>
      </c>
      <c r="N1352" t="s">
        <v>9309</v>
      </c>
      <c r="O1352" t="s">
        <v>9714</v>
      </c>
      <c r="P1352">
        <v>358</v>
      </c>
      <c r="Q1352">
        <v>1084468</v>
      </c>
      <c r="R1352">
        <v>1085545</v>
      </c>
      <c r="S1352">
        <v>1</v>
      </c>
      <c r="T1352" t="s">
        <v>20877</v>
      </c>
      <c r="U1352" s="9">
        <v>198</v>
      </c>
      <c r="V1352" t="s">
        <v>6788</v>
      </c>
      <c r="W1352" t="s">
        <v>6785</v>
      </c>
      <c r="X1352" t="s">
        <v>17935</v>
      </c>
      <c r="Y1352" t="s">
        <v>33437</v>
      </c>
      <c r="Z1352">
        <v>10.4843106211896</v>
      </c>
      <c r="AA1352" s="12">
        <v>0.617632600337645</v>
      </c>
      <c r="AB1352" s="13">
        <v>0.200562756183433</v>
      </c>
      <c r="AC1352" s="13">
        <v>0.841040482524268</v>
      </c>
      <c r="AD1352" s="13">
        <v>96.745912776396096</v>
      </c>
      <c r="AE1352" s="13">
        <v>0.59169245048678698</v>
      </c>
      <c r="AF1352" s="13">
        <v>4.4017302805038696</v>
      </c>
      <c r="AG1352" s="14">
        <v>1.07391006503529E-5</v>
      </c>
      <c r="AI1352" t="s">
        <v>17934</v>
      </c>
      <c r="AK1352" t="s">
        <v>17933</v>
      </c>
      <c r="AM1352" t="s">
        <v>5625</v>
      </c>
      <c r="AN1352" t="s">
        <v>5625</v>
      </c>
      <c r="AO1352" t="s">
        <v>5625</v>
      </c>
      <c r="AP1352">
        <v>6.9700172412437489</v>
      </c>
      <c r="AQ1352">
        <v>18.390999999999998</v>
      </c>
      <c r="AR1352">
        <v>5.8120000000000003</v>
      </c>
      <c r="AS1352">
        <v>3.363</v>
      </c>
      <c r="AT1352">
        <v>5.2770000000000001</v>
      </c>
      <c r="AU1352">
        <v>5.8380000000000001</v>
      </c>
      <c r="AV1352">
        <v>6.72</v>
      </c>
      <c r="AW1352">
        <v>3.1349999999999998</v>
      </c>
      <c r="AX1352">
        <v>54.43</v>
      </c>
      <c r="AY1352">
        <v>140.82</v>
      </c>
      <c r="AZ1352">
        <v>102.282</v>
      </c>
      <c r="BA1352">
        <v>31.320212739413012</v>
      </c>
    </row>
    <row r="1353" spans="1:53" x14ac:dyDescent="0.25">
      <c r="A1353">
        <v>1345</v>
      </c>
      <c r="B1353" t="s">
        <v>5419</v>
      </c>
      <c r="C1353" s="7">
        <v>0</v>
      </c>
      <c r="D1353" t="s">
        <v>5420</v>
      </c>
      <c r="E1353" s="16">
        <v>19.415169624682399</v>
      </c>
      <c r="F1353" s="12">
        <v>-0.85823886512147196</v>
      </c>
      <c r="G1353" s="13">
        <v>2.09383311245948</v>
      </c>
      <c r="H1353" s="13">
        <v>0.215954335810778</v>
      </c>
      <c r="I1353" s="14">
        <v>3.7628510852106101E-3</v>
      </c>
      <c r="K1353" t="b">
        <v>0</v>
      </c>
      <c r="L1353" t="b">
        <v>0</v>
      </c>
      <c r="M1353" t="b">
        <v>0</v>
      </c>
      <c r="N1353" t="s">
        <v>9309</v>
      </c>
      <c r="O1353" t="s">
        <v>9714</v>
      </c>
      <c r="P1353">
        <v>513</v>
      </c>
      <c r="Q1353">
        <v>1085619</v>
      </c>
      <c r="R1353">
        <v>1087161</v>
      </c>
      <c r="S1353">
        <v>1</v>
      </c>
      <c r="T1353" t="s">
        <v>20877</v>
      </c>
      <c r="U1353" s="9">
        <v>74</v>
      </c>
      <c r="V1353" t="s">
        <v>6789</v>
      </c>
      <c r="W1353" t="s">
        <v>5737</v>
      </c>
      <c r="X1353" t="s">
        <v>17932</v>
      </c>
      <c r="Y1353" t="s">
        <v>33436</v>
      </c>
      <c r="Z1353">
        <v>26.005083216134</v>
      </c>
      <c r="AA1353" s="12">
        <v>0.57942681564501997</v>
      </c>
      <c r="AB1353" s="13">
        <v>-1.4811859616232601</v>
      </c>
      <c r="AC1353" s="13">
        <v>0.13855702604155001</v>
      </c>
      <c r="AD1353" s="13">
        <v>230.17395571677901</v>
      </c>
      <c r="AE1353" s="13">
        <v>0.61920586146670997</v>
      </c>
      <c r="AF1353" s="13">
        <v>3.38148141475894</v>
      </c>
      <c r="AG1353" s="14">
        <v>7.2096109721821199E-4</v>
      </c>
      <c r="AI1353" t="s">
        <v>12400</v>
      </c>
      <c r="AJ1353" t="s">
        <v>9325</v>
      </c>
      <c r="AK1353" t="s">
        <v>17931</v>
      </c>
      <c r="AM1353" t="s">
        <v>21246</v>
      </c>
      <c r="AN1353" t="s">
        <v>21227</v>
      </c>
      <c r="AO1353" t="s">
        <v>22240</v>
      </c>
      <c r="AP1353">
        <v>13.172678498729603</v>
      </c>
      <c r="AQ1353">
        <v>37.667999999999999</v>
      </c>
      <c r="AR1353">
        <v>14.433</v>
      </c>
      <c r="AS1353">
        <v>12.387</v>
      </c>
      <c r="AT1353">
        <v>1.843</v>
      </c>
      <c r="AU1353">
        <v>9.7859999999999996</v>
      </c>
      <c r="AV1353">
        <v>3.8140000000000001</v>
      </c>
      <c r="AW1353">
        <v>9.8520000000000003</v>
      </c>
      <c r="AX1353">
        <v>59.581000000000003</v>
      </c>
      <c r="AY1353">
        <v>246.71100000000001</v>
      </c>
      <c r="AZ1353">
        <v>175.46199999999999</v>
      </c>
      <c r="BA1353">
        <v>37.674302591539927</v>
      </c>
    </row>
    <row r="1354" spans="1:53" x14ac:dyDescent="0.25">
      <c r="A1354">
        <v>1346</v>
      </c>
      <c r="B1354" t="s">
        <v>5418</v>
      </c>
      <c r="C1354" s="7">
        <v>8.3333333333333329E-2</v>
      </c>
      <c r="D1354" t="s">
        <v>5155</v>
      </c>
      <c r="E1354" s="16">
        <v>18.28579428892046</v>
      </c>
      <c r="F1354" s="12">
        <v>-1.2655456166355199</v>
      </c>
      <c r="G1354" s="13">
        <v>1.76164409603181</v>
      </c>
      <c r="H1354" s="13">
        <v>9.5845364138681999E-2</v>
      </c>
      <c r="I1354" s="14">
        <v>4.72544476754735E-3</v>
      </c>
      <c r="K1354" t="b">
        <v>0</v>
      </c>
      <c r="L1354" t="b">
        <v>0</v>
      </c>
      <c r="M1354" t="b">
        <v>0</v>
      </c>
      <c r="N1354" t="s">
        <v>9309</v>
      </c>
      <c r="O1354" t="s">
        <v>9714</v>
      </c>
      <c r="P1354">
        <v>406</v>
      </c>
      <c r="Q1354">
        <v>1087162</v>
      </c>
      <c r="R1354">
        <v>1088383</v>
      </c>
      <c r="S1354">
        <v>1</v>
      </c>
      <c r="T1354" t="s">
        <v>20877</v>
      </c>
      <c r="U1354" s="9">
        <v>1</v>
      </c>
      <c r="V1354" t="s">
        <v>6790</v>
      </c>
      <c r="W1354" t="s">
        <v>5795</v>
      </c>
      <c r="X1354" t="s">
        <v>17930</v>
      </c>
      <c r="Y1354" t="s">
        <v>33435</v>
      </c>
      <c r="Z1354">
        <v>17.571016766471701</v>
      </c>
      <c r="AA1354" s="12">
        <v>0.64815067915999403</v>
      </c>
      <c r="AB1354" s="13">
        <v>-1.95254846955598</v>
      </c>
      <c r="AC1354" s="13">
        <v>5.08731222805789E-2</v>
      </c>
      <c r="AD1354" s="13">
        <v>139.61454397367601</v>
      </c>
      <c r="AE1354" s="13">
        <v>0.53335692664165901</v>
      </c>
      <c r="AF1354" s="13">
        <v>3.30293656655815</v>
      </c>
      <c r="AG1354" s="14">
        <v>9.5678028421484704E-4</v>
      </c>
      <c r="AI1354" t="s">
        <v>12404</v>
      </c>
      <c r="AJ1354" t="s">
        <v>12403</v>
      </c>
      <c r="AK1354" t="s">
        <v>17929</v>
      </c>
      <c r="AM1354" t="s">
        <v>5625</v>
      </c>
      <c r="AN1354" t="s">
        <v>5625</v>
      </c>
      <c r="AO1354" t="s">
        <v>5625</v>
      </c>
      <c r="AP1354">
        <v>9.0411771556818383</v>
      </c>
      <c r="AQ1354">
        <v>27.622</v>
      </c>
      <c r="AR1354">
        <v>21.646000000000001</v>
      </c>
      <c r="AS1354">
        <v>14.834</v>
      </c>
      <c r="AT1354">
        <v>0</v>
      </c>
      <c r="AU1354">
        <v>9.2690000000000001</v>
      </c>
      <c r="AV1354">
        <v>4.0750000000000002</v>
      </c>
      <c r="AW1354">
        <v>4.1470000000000002</v>
      </c>
      <c r="AX1354">
        <v>69.63</v>
      </c>
      <c r="AY1354">
        <v>153.357</v>
      </c>
      <c r="AZ1354">
        <v>115.94</v>
      </c>
      <c r="BA1354">
        <v>38.370039494435133</v>
      </c>
    </row>
    <row r="1355" spans="1:53" x14ac:dyDescent="0.25">
      <c r="A1355">
        <v>1347</v>
      </c>
      <c r="B1355" t="s">
        <v>5417</v>
      </c>
      <c r="C1355" s="7">
        <v>0</v>
      </c>
      <c r="D1355" t="s">
        <v>391</v>
      </c>
      <c r="E1355" s="16">
        <v>57.518520515802763</v>
      </c>
      <c r="F1355" s="12">
        <v>-0.27928234140682401</v>
      </c>
      <c r="G1355" s="13">
        <v>0.16012929781830801</v>
      </c>
      <c r="H1355" s="13">
        <v>0.63151380841972804</v>
      </c>
      <c r="I1355" s="14">
        <v>0.86450645128551395</v>
      </c>
      <c r="K1355" t="b">
        <v>0</v>
      </c>
      <c r="L1355" t="b">
        <v>0</v>
      </c>
      <c r="M1355" t="b">
        <v>0</v>
      </c>
      <c r="N1355" t="s">
        <v>9309</v>
      </c>
      <c r="O1355" t="s">
        <v>9714</v>
      </c>
      <c r="P1355">
        <v>364</v>
      </c>
      <c r="Q1355">
        <v>1088522</v>
      </c>
      <c r="R1355">
        <v>1089617</v>
      </c>
      <c r="S1355">
        <v>1</v>
      </c>
      <c r="T1355" t="s">
        <v>20877</v>
      </c>
      <c r="U1355" s="9">
        <v>139</v>
      </c>
      <c r="V1355" t="s">
        <v>6791</v>
      </c>
      <c r="W1355" t="s">
        <v>6741</v>
      </c>
      <c r="X1355" t="s">
        <v>17928</v>
      </c>
      <c r="Y1355" t="s">
        <v>33434</v>
      </c>
      <c r="Z1355">
        <v>63.745291471487597</v>
      </c>
      <c r="AA1355" s="12">
        <v>0.45464792625692302</v>
      </c>
      <c r="AB1355" s="13">
        <v>-0.61428266858298797</v>
      </c>
      <c r="AC1355" s="13">
        <v>0.53902855326997001</v>
      </c>
      <c r="AD1355" s="13">
        <v>178.87275764378001</v>
      </c>
      <c r="AE1355" s="13">
        <v>0.59108398195751799</v>
      </c>
      <c r="AF1355" s="13">
        <v>0.27090786200634398</v>
      </c>
      <c r="AG1355" s="14">
        <v>0.78646189806386302</v>
      </c>
      <c r="AI1355" t="s">
        <v>9647</v>
      </c>
      <c r="AJ1355" t="s">
        <v>17927</v>
      </c>
      <c r="AK1355" t="s">
        <v>17926</v>
      </c>
      <c r="AM1355" t="s">
        <v>21398</v>
      </c>
      <c r="AN1355" t="s">
        <v>21397</v>
      </c>
      <c r="AO1355" t="s">
        <v>22153</v>
      </c>
      <c r="AP1355">
        <v>38.713082063211047</v>
      </c>
      <c r="AQ1355">
        <v>108.044</v>
      </c>
      <c r="AR1355">
        <v>28.582000000000001</v>
      </c>
      <c r="AS1355">
        <v>54.734999999999999</v>
      </c>
      <c r="AT1355">
        <v>25.952000000000002</v>
      </c>
      <c r="AU1355">
        <v>22.968</v>
      </c>
      <c r="AV1355">
        <v>33.048000000000002</v>
      </c>
      <c r="AW1355">
        <v>29.289000000000001</v>
      </c>
      <c r="AX1355">
        <v>47.274000000000001</v>
      </c>
      <c r="AY1355">
        <v>150.49799999999999</v>
      </c>
      <c r="AZ1355">
        <v>131.04599999999999</v>
      </c>
      <c r="BA1355">
        <v>32.516768812105958</v>
      </c>
    </row>
    <row r="1356" spans="1:53" x14ac:dyDescent="0.25">
      <c r="A1356">
        <v>1348</v>
      </c>
      <c r="B1356" t="s">
        <v>5415</v>
      </c>
      <c r="C1356" s="7">
        <v>0</v>
      </c>
      <c r="D1356" t="s">
        <v>5416</v>
      </c>
      <c r="E1356" s="16">
        <v>77.34840540931414</v>
      </c>
      <c r="F1356" s="12">
        <v>0.22452103813195601</v>
      </c>
      <c r="G1356" s="13">
        <v>0.61516057013673797</v>
      </c>
      <c r="H1356" s="13">
        <v>0.69892980593186604</v>
      </c>
      <c r="I1356" s="14">
        <v>0.43944228039959299</v>
      </c>
      <c r="K1356" t="b">
        <v>0</v>
      </c>
      <c r="L1356" t="b">
        <v>0</v>
      </c>
      <c r="M1356" t="b">
        <v>0</v>
      </c>
      <c r="N1356" t="s">
        <v>9309</v>
      </c>
      <c r="O1356" t="s">
        <v>9714</v>
      </c>
      <c r="P1356">
        <v>231</v>
      </c>
      <c r="Q1356">
        <v>1089701</v>
      </c>
      <c r="R1356">
        <v>1090397</v>
      </c>
      <c r="S1356">
        <v>1</v>
      </c>
      <c r="T1356" t="s">
        <v>20877</v>
      </c>
      <c r="U1356" s="9">
        <v>84</v>
      </c>
      <c r="V1356" t="s">
        <v>6792</v>
      </c>
      <c r="W1356" t="s">
        <v>5625</v>
      </c>
      <c r="X1356" t="s">
        <v>17925</v>
      </c>
      <c r="Y1356" t="s">
        <v>33433</v>
      </c>
      <c r="Z1356">
        <v>65.124897534772899</v>
      </c>
      <c r="AA1356" s="12">
        <v>0.441529697217658</v>
      </c>
      <c r="AB1356" s="13">
        <v>0.50850721830671097</v>
      </c>
      <c r="AC1356" s="13">
        <v>0.61109767821539196</v>
      </c>
      <c r="AD1356" s="13">
        <v>185.30181511209801</v>
      </c>
      <c r="AE1356" s="13">
        <v>0.57680767935905097</v>
      </c>
      <c r="AF1356" s="13">
        <v>1.0664916438357801</v>
      </c>
      <c r="AG1356" s="14">
        <v>0.28620145407409298</v>
      </c>
      <c r="AH1356" t="s">
        <v>17924</v>
      </c>
      <c r="AI1356" t="s">
        <v>10326</v>
      </c>
      <c r="AJ1356" t="s">
        <v>10325</v>
      </c>
      <c r="AM1356" t="s">
        <v>5625</v>
      </c>
      <c r="AN1356" t="s">
        <v>5625</v>
      </c>
      <c r="AO1356" t="s">
        <v>5625</v>
      </c>
      <c r="AP1356">
        <v>52.658621637256587</v>
      </c>
      <c r="AQ1356">
        <v>131.91</v>
      </c>
      <c r="AR1356">
        <v>42.97</v>
      </c>
      <c r="AS1356">
        <v>81.855000000000004</v>
      </c>
      <c r="AT1356">
        <v>51.036999999999999</v>
      </c>
      <c r="AU1356">
        <v>65.043999999999997</v>
      </c>
      <c r="AV1356">
        <v>69.542000000000002</v>
      </c>
      <c r="AW1356">
        <v>29.103000000000002</v>
      </c>
      <c r="AX1356">
        <v>95.061999999999998</v>
      </c>
      <c r="AY1356">
        <v>275.73099999999999</v>
      </c>
      <c r="AZ1356">
        <v>254.06899999999999</v>
      </c>
      <c r="BA1356">
        <v>58.337896254326516</v>
      </c>
    </row>
    <row r="1357" spans="1:53" x14ac:dyDescent="0.25">
      <c r="A1357">
        <v>1349</v>
      </c>
      <c r="B1357" t="s">
        <v>5413</v>
      </c>
      <c r="C1357" s="7">
        <v>0</v>
      </c>
      <c r="D1357" t="s">
        <v>5414</v>
      </c>
      <c r="E1357" s="16">
        <v>47.669833281116908</v>
      </c>
      <c r="F1357" s="12">
        <v>0.54283991363244</v>
      </c>
      <c r="G1357" s="13">
        <v>1.3055775911668199</v>
      </c>
      <c r="H1357" s="13">
        <v>0.27052983984197898</v>
      </c>
      <c r="I1357" s="14">
        <v>7.1853245483105996E-2</v>
      </c>
      <c r="K1357" t="b">
        <v>0</v>
      </c>
      <c r="L1357" t="b">
        <v>0</v>
      </c>
      <c r="M1357" t="b">
        <v>0</v>
      </c>
      <c r="N1357" t="s">
        <v>9309</v>
      </c>
      <c r="O1357" t="s">
        <v>9714</v>
      </c>
      <c r="P1357">
        <v>569</v>
      </c>
      <c r="Q1357">
        <v>1090393</v>
      </c>
      <c r="R1357">
        <v>1092103</v>
      </c>
      <c r="S1357">
        <v>1</v>
      </c>
      <c r="T1357" t="s">
        <v>20877</v>
      </c>
      <c r="U1357" s="9">
        <v>-4</v>
      </c>
      <c r="V1357" t="s">
        <v>6793</v>
      </c>
      <c r="W1357" t="s">
        <v>6743</v>
      </c>
      <c r="X1357" t="s">
        <v>17923</v>
      </c>
      <c r="Y1357" t="s">
        <v>33432</v>
      </c>
      <c r="Z1357">
        <v>110.735397939622</v>
      </c>
      <c r="AA1357" s="12">
        <v>0.40634749761338701</v>
      </c>
      <c r="AB1357" s="13">
        <v>1.3359007175403299</v>
      </c>
      <c r="AC1357" s="13">
        <v>0.18158172640166401</v>
      </c>
      <c r="AD1357" s="13">
        <v>391.38746772986599</v>
      </c>
      <c r="AE1357" s="13">
        <v>0.58801590182913199</v>
      </c>
      <c r="AF1357" s="13">
        <v>2.2203100071028401</v>
      </c>
      <c r="AG1357" s="14">
        <v>2.6397731099186202E-2</v>
      </c>
      <c r="AH1357" t="s">
        <v>17922</v>
      </c>
      <c r="AI1357" t="s">
        <v>10335</v>
      </c>
      <c r="AJ1357" t="s">
        <v>17862</v>
      </c>
      <c r="AK1357" t="s">
        <v>17921</v>
      </c>
      <c r="AM1357" t="s">
        <v>21342</v>
      </c>
      <c r="AN1357" t="s">
        <v>21341</v>
      </c>
      <c r="AO1357" t="s">
        <v>22186</v>
      </c>
      <c r="AP1357">
        <v>35.377333124467626</v>
      </c>
      <c r="AQ1357">
        <v>92.04</v>
      </c>
      <c r="AR1357">
        <v>23.59</v>
      </c>
      <c r="AS1357">
        <v>39.671999999999997</v>
      </c>
      <c r="AT1357">
        <v>41.545999999999999</v>
      </c>
      <c r="AU1357">
        <v>39.710999999999999</v>
      </c>
      <c r="AV1357">
        <v>41.267000000000003</v>
      </c>
      <c r="AW1357">
        <v>39.484999999999999</v>
      </c>
      <c r="AX1357">
        <v>91.817999999999998</v>
      </c>
      <c r="AY1357">
        <v>289.61099999999999</v>
      </c>
      <c r="AZ1357">
        <v>252.876</v>
      </c>
      <c r="BA1357">
        <v>58.448116301230776</v>
      </c>
    </row>
    <row r="1358" spans="1:53" x14ac:dyDescent="0.25">
      <c r="A1358">
        <v>1350</v>
      </c>
      <c r="B1358" t="s">
        <v>5411</v>
      </c>
      <c r="C1358" s="7">
        <v>0</v>
      </c>
      <c r="D1358" t="s">
        <v>5412</v>
      </c>
      <c r="E1358" s="16">
        <v>32.737226191696301</v>
      </c>
      <c r="F1358" s="12">
        <v>1.0285418699501201</v>
      </c>
      <c r="G1358" s="13">
        <v>1.77440724620554</v>
      </c>
      <c r="H1358" s="13">
        <v>3.1560811356036597E-2</v>
      </c>
      <c r="I1358" s="14">
        <v>3.7297720136400198E-3</v>
      </c>
      <c r="K1358" t="b">
        <v>0</v>
      </c>
      <c r="L1358" t="b">
        <v>0</v>
      </c>
      <c r="M1358" t="b">
        <v>0</v>
      </c>
      <c r="N1358" t="s">
        <v>9309</v>
      </c>
      <c r="O1358" t="s">
        <v>9714</v>
      </c>
      <c r="P1358">
        <v>497</v>
      </c>
      <c r="Q1358">
        <v>1092125</v>
      </c>
      <c r="R1358">
        <v>1093619</v>
      </c>
      <c r="S1358">
        <v>1</v>
      </c>
      <c r="T1358" t="s">
        <v>20877</v>
      </c>
      <c r="U1358" s="9">
        <v>22</v>
      </c>
      <c r="V1358" t="s">
        <v>6794</v>
      </c>
      <c r="W1358" t="s">
        <v>6795</v>
      </c>
      <c r="X1358" t="s">
        <v>17920</v>
      </c>
      <c r="Y1358" t="s">
        <v>33431</v>
      </c>
      <c r="Z1358">
        <v>83.509393190006406</v>
      </c>
      <c r="AA1358" s="12">
        <v>0.41827620729146298</v>
      </c>
      <c r="AB1358" s="13">
        <v>2.4590016166839099</v>
      </c>
      <c r="AC1358" s="13">
        <v>1.3932399039801299E-2</v>
      </c>
      <c r="AD1358" s="13">
        <v>303.458878556569</v>
      </c>
      <c r="AE1358" s="13">
        <v>0.52430889655270396</v>
      </c>
      <c r="AF1358" s="13">
        <v>3.3842783478826202</v>
      </c>
      <c r="AG1358" s="14">
        <v>7.1365614365214705E-4</v>
      </c>
      <c r="AH1358" t="s">
        <v>17919</v>
      </c>
      <c r="AI1358" t="s">
        <v>17918</v>
      </c>
      <c r="AJ1358" t="s">
        <v>17917</v>
      </c>
      <c r="AK1358" t="s">
        <v>17916</v>
      </c>
      <c r="AM1358" t="s">
        <v>5625</v>
      </c>
      <c r="AN1358" t="s">
        <v>5625</v>
      </c>
      <c r="AO1358" t="s">
        <v>5625</v>
      </c>
      <c r="AP1358">
        <v>18.324904766785181</v>
      </c>
      <c r="AQ1358">
        <v>61.99</v>
      </c>
      <c r="AR1358">
        <v>23.742000000000001</v>
      </c>
      <c r="AS1358">
        <v>26.891999999999999</v>
      </c>
      <c r="AT1358">
        <v>39.944000000000003</v>
      </c>
      <c r="AU1358">
        <v>46.293999999999997</v>
      </c>
      <c r="AV1358">
        <v>44.508000000000003</v>
      </c>
      <c r="AW1358">
        <v>29.376000000000001</v>
      </c>
      <c r="AX1358">
        <v>108.764</v>
      </c>
      <c r="AY1358">
        <v>265.98</v>
      </c>
      <c r="AZ1358">
        <v>211.822</v>
      </c>
      <c r="BA1358">
        <v>80.27813564265432</v>
      </c>
    </row>
    <row r="1359" spans="1:53" x14ac:dyDescent="0.25">
      <c r="A1359">
        <v>1351</v>
      </c>
      <c r="B1359" t="s">
        <v>5159</v>
      </c>
      <c r="C1359" s="7">
        <v>0</v>
      </c>
      <c r="D1359" t="s">
        <v>98</v>
      </c>
      <c r="E1359" s="16">
        <v>6.1954407438515453</v>
      </c>
      <c r="F1359" s="12">
        <v>-0.14204016230832001</v>
      </c>
      <c r="G1359" s="13">
        <v>2.18973410755014</v>
      </c>
      <c r="H1359" s="13">
        <v>0.88542460525977196</v>
      </c>
      <c r="I1359" s="14">
        <v>1.2791229499587999E-3</v>
      </c>
      <c r="K1359" t="b">
        <v>0</v>
      </c>
      <c r="L1359" t="b">
        <v>0</v>
      </c>
      <c r="M1359" t="b">
        <v>0</v>
      </c>
      <c r="N1359" t="s">
        <v>9309</v>
      </c>
      <c r="O1359" t="s">
        <v>9714</v>
      </c>
      <c r="P1359">
        <v>404</v>
      </c>
      <c r="Q1359">
        <v>1094087</v>
      </c>
      <c r="R1359">
        <v>1095302</v>
      </c>
      <c r="S1359">
        <v>1</v>
      </c>
      <c r="T1359" t="s">
        <v>20877</v>
      </c>
      <c r="U1359" s="9">
        <v>468</v>
      </c>
      <c r="V1359" t="s">
        <v>5625</v>
      </c>
      <c r="W1359" t="s">
        <v>5625</v>
      </c>
      <c r="X1359" t="s">
        <v>17915</v>
      </c>
      <c r="Y1359" t="s">
        <v>33246</v>
      </c>
      <c r="Z1359">
        <v>7.74452185910474</v>
      </c>
      <c r="AA1359" s="12">
        <v>0.69518283581399798</v>
      </c>
      <c r="AB1359" s="13">
        <v>-0.204320583004619</v>
      </c>
      <c r="AC1359" s="13">
        <v>0.83810298632527003</v>
      </c>
      <c r="AD1359" s="13">
        <v>61.364849934527797</v>
      </c>
      <c r="AE1359" s="13">
        <v>0.58977434664883299</v>
      </c>
      <c r="AF1359" s="13">
        <v>3.7128337642904601</v>
      </c>
      <c r="AG1359" s="14">
        <v>2.0495151233459701E-4</v>
      </c>
      <c r="AI1359" t="s">
        <v>9336</v>
      </c>
      <c r="AJ1359" t="s">
        <v>13110</v>
      </c>
      <c r="AM1359" t="s">
        <v>5625</v>
      </c>
      <c r="AN1359" t="s">
        <v>5625</v>
      </c>
      <c r="AO1359" t="s">
        <v>5625</v>
      </c>
      <c r="AP1359">
        <v>3.9977629754061819</v>
      </c>
      <c r="AQ1359">
        <v>11.234999999999999</v>
      </c>
      <c r="AR1359">
        <v>6.2969999999999997</v>
      </c>
      <c r="AS1359">
        <v>3.2519999999999998</v>
      </c>
      <c r="AT1359">
        <v>1.169</v>
      </c>
      <c r="AU1359">
        <v>3.105</v>
      </c>
      <c r="AV1359">
        <v>5.585</v>
      </c>
      <c r="AW1359">
        <v>2.7789999999999999</v>
      </c>
      <c r="AX1359">
        <v>25.675999999999998</v>
      </c>
      <c r="AY1359">
        <v>66.248000000000005</v>
      </c>
      <c r="AZ1359">
        <v>63.226999999999997</v>
      </c>
      <c r="BA1359">
        <v>21.079204906786469</v>
      </c>
    </row>
    <row r="1360" spans="1:53" x14ac:dyDescent="0.25">
      <c r="A1360">
        <v>1352</v>
      </c>
      <c r="B1360" t="s">
        <v>5157</v>
      </c>
      <c r="C1360" s="7">
        <v>0</v>
      </c>
      <c r="D1360" t="s">
        <v>5158</v>
      </c>
      <c r="E1360" s="16">
        <v>41.532795997616702</v>
      </c>
      <c r="F1360" s="12">
        <v>0.58396262371916496</v>
      </c>
      <c r="G1360" s="13">
        <v>2.15830248588416</v>
      </c>
      <c r="H1360" s="13">
        <v>0.30065747689025502</v>
      </c>
      <c r="I1360" s="14">
        <v>3.1734103977210499E-3</v>
      </c>
      <c r="K1360" t="b">
        <v>0</v>
      </c>
      <c r="L1360" t="b">
        <v>0</v>
      </c>
      <c r="M1360" t="b">
        <v>0</v>
      </c>
      <c r="N1360" t="s">
        <v>9309</v>
      </c>
      <c r="O1360" t="s">
        <v>9714</v>
      </c>
      <c r="P1360">
        <v>435</v>
      </c>
      <c r="Q1360">
        <v>1095788</v>
      </c>
      <c r="R1360">
        <v>1097096</v>
      </c>
      <c r="S1360">
        <v>1</v>
      </c>
      <c r="T1360" t="s">
        <v>20877</v>
      </c>
      <c r="U1360" s="9">
        <v>486</v>
      </c>
      <c r="V1360" t="s">
        <v>6796</v>
      </c>
      <c r="W1360" t="s">
        <v>5625</v>
      </c>
      <c r="X1360" t="s">
        <v>17914</v>
      </c>
      <c r="Y1360" t="s">
        <v>33245</v>
      </c>
      <c r="Z1360">
        <v>75.005800214443795</v>
      </c>
      <c r="AA1360" s="12">
        <v>0.46246143889357899</v>
      </c>
      <c r="AB1360" s="13">
        <v>1.2627271694614599</v>
      </c>
      <c r="AC1360" s="13">
        <v>0.20668724636102401</v>
      </c>
      <c r="AD1360" s="13">
        <v>430.89785523620202</v>
      </c>
      <c r="AE1360" s="13">
        <v>0.62802244248620798</v>
      </c>
      <c r="AF1360" s="13">
        <v>3.4366645837366798</v>
      </c>
      <c r="AG1360" s="14">
        <v>5.8892442455185895E-4</v>
      </c>
      <c r="AI1360" t="s">
        <v>10904</v>
      </c>
      <c r="AJ1360" t="s">
        <v>9642</v>
      </c>
      <c r="AM1360" t="s">
        <v>5625</v>
      </c>
      <c r="AN1360" t="s">
        <v>5625</v>
      </c>
      <c r="AO1360" t="s">
        <v>5625</v>
      </c>
      <c r="AP1360">
        <v>28.020183990466808</v>
      </c>
      <c r="AQ1360">
        <v>86.152000000000001</v>
      </c>
      <c r="AR1360">
        <v>25.523</v>
      </c>
      <c r="AS1360">
        <v>26.436</v>
      </c>
      <c r="AT1360">
        <v>42.365000000000002</v>
      </c>
      <c r="AU1360">
        <v>24.035</v>
      </c>
      <c r="AV1360">
        <v>36.311999999999998</v>
      </c>
      <c r="AW1360">
        <v>42.587000000000003</v>
      </c>
      <c r="AX1360">
        <v>134.714</v>
      </c>
      <c r="AY1360">
        <v>495.21699999999998</v>
      </c>
      <c r="AZ1360">
        <v>436.976</v>
      </c>
      <c r="BA1360">
        <v>85.007825113573318</v>
      </c>
    </row>
    <row r="1361" spans="1:53" x14ac:dyDescent="0.25">
      <c r="A1361">
        <v>1353</v>
      </c>
      <c r="B1361" t="s">
        <v>5156</v>
      </c>
      <c r="C1361" s="7">
        <v>0</v>
      </c>
      <c r="D1361" t="s">
        <v>5155</v>
      </c>
      <c r="E1361" s="16">
        <v>76.49650089156664</v>
      </c>
      <c r="F1361" s="12">
        <v>-1.6621729007806501</v>
      </c>
      <c r="G1361" s="13">
        <v>0.94083503776459398</v>
      </c>
      <c r="H1361" s="13">
        <v>8.5292371304984801E-4</v>
      </c>
      <c r="I1361" s="14">
        <v>0.2196136379235</v>
      </c>
      <c r="K1361" t="b">
        <v>0</v>
      </c>
      <c r="L1361" t="b">
        <v>0</v>
      </c>
      <c r="M1361" t="b">
        <v>0</v>
      </c>
      <c r="N1361" t="s">
        <v>9309</v>
      </c>
      <c r="O1361" t="s">
        <v>9714</v>
      </c>
      <c r="P1361">
        <v>318</v>
      </c>
      <c r="Q1361">
        <v>1097188</v>
      </c>
      <c r="R1361">
        <v>1098145</v>
      </c>
      <c r="S1361">
        <v>1</v>
      </c>
      <c r="T1361" t="s">
        <v>20877</v>
      </c>
      <c r="U1361" s="9">
        <v>92</v>
      </c>
      <c r="V1361" t="s">
        <v>6797</v>
      </c>
      <c r="W1361" t="s">
        <v>5754</v>
      </c>
      <c r="X1361" t="s">
        <v>17913</v>
      </c>
      <c r="Y1361" t="s">
        <v>33244</v>
      </c>
      <c r="Z1361">
        <v>53.594091141125602</v>
      </c>
      <c r="AA1361" s="12">
        <v>0.44962199541593501</v>
      </c>
      <c r="AB1361" s="13">
        <v>-3.6968229262071799</v>
      </c>
      <c r="AC1361" s="13">
        <v>2.18314505540923E-4</v>
      </c>
      <c r="AD1361" s="13">
        <v>294.77577738349601</v>
      </c>
      <c r="AE1361" s="13">
        <v>0.59361619751192496</v>
      </c>
      <c r="AF1361" s="13">
        <v>1.5849214386467201</v>
      </c>
      <c r="AG1361" s="14">
        <v>0.112984184889428</v>
      </c>
      <c r="AI1361" t="s">
        <v>10901</v>
      </c>
      <c r="AJ1361" t="s">
        <v>9630</v>
      </c>
      <c r="AK1361" t="s">
        <v>17912</v>
      </c>
      <c r="AM1361" t="s">
        <v>5625</v>
      </c>
      <c r="AN1361" t="s">
        <v>5625</v>
      </c>
      <c r="AO1361" t="s">
        <v>5625</v>
      </c>
      <c r="AP1361">
        <v>47.064003566266564</v>
      </c>
      <c r="AQ1361">
        <v>132.57400000000001</v>
      </c>
      <c r="AR1361">
        <v>53.052999999999997</v>
      </c>
      <c r="AS1361">
        <v>73.295000000000002</v>
      </c>
      <c r="AT1361">
        <v>13.362</v>
      </c>
      <c r="AU1361">
        <v>14.454000000000001</v>
      </c>
      <c r="AV1361">
        <v>15.598000000000001</v>
      </c>
      <c r="AW1361">
        <v>12.347</v>
      </c>
      <c r="AX1361">
        <v>105.316</v>
      </c>
      <c r="AY1361">
        <v>332.89100000000002</v>
      </c>
      <c r="AZ1361">
        <v>351.38099999999997</v>
      </c>
      <c r="BA1361">
        <v>72.453219403974757</v>
      </c>
    </row>
    <row r="1362" spans="1:53" x14ac:dyDescent="0.25">
      <c r="A1362">
        <v>1354</v>
      </c>
      <c r="B1362" t="s">
        <v>5154</v>
      </c>
      <c r="C1362" s="7">
        <v>0</v>
      </c>
      <c r="D1362" t="s">
        <v>5155</v>
      </c>
      <c r="E1362" s="16">
        <v>41.660304702151066</v>
      </c>
      <c r="F1362" s="12">
        <v>-1.60562444031909</v>
      </c>
      <c r="G1362" s="13">
        <v>1.6096184309598001</v>
      </c>
      <c r="H1362" s="13">
        <v>1.8863663099591501E-2</v>
      </c>
      <c r="I1362" s="14">
        <v>3.7837157666194901E-2</v>
      </c>
      <c r="K1362" t="b">
        <v>0</v>
      </c>
      <c r="L1362" t="b">
        <v>0</v>
      </c>
      <c r="M1362" t="b">
        <v>0</v>
      </c>
      <c r="N1362" t="s">
        <v>9309</v>
      </c>
      <c r="O1362" t="s">
        <v>9714</v>
      </c>
      <c r="P1362">
        <v>282</v>
      </c>
      <c r="Q1362">
        <v>1098148</v>
      </c>
      <c r="R1362">
        <v>1098997</v>
      </c>
      <c r="S1362">
        <v>1</v>
      </c>
      <c r="T1362" t="s">
        <v>20877</v>
      </c>
      <c r="U1362" s="9">
        <v>3</v>
      </c>
      <c r="V1362" t="s">
        <v>6798</v>
      </c>
      <c r="W1362" t="s">
        <v>5754</v>
      </c>
      <c r="X1362" t="s">
        <v>17911</v>
      </c>
      <c r="Y1362" t="s">
        <v>33243</v>
      </c>
      <c r="Z1362">
        <v>25.807682941400302</v>
      </c>
      <c r="AA1362" s="12">
        <v>0.60107010479691303</v>
      </c>
      <c r="AB1362" s="13">
        <v>-2.67127649088718</v>
      </c>
      <c r="AC1362" s="13">
        <v>7.5563376681360697E-3</v>
      </c>
      <c r="AD1362" s="13">
        <v>204.25138297872701</v>
      </c>
      <c r="AE1362" s="13">
        <v>0.64064344302797105</v>
      </c>
      <c r="AF1362" s="13">
        <v>2.5125027790060699</v>
      </c>
      <c r="AG1362" s="14">
        <v>1.1987816092323101E-2</v>
      </c>
      <c r="AI1362" t="s">
        <v>10898</v>
      </c>
      <c r="AJ1362" t="s">
        <v>9630</v>
      </c>
      <c r="AK1362" t="s">
        <v>17910</v>
      </c>
      <c r="AM1362" t="s">
        <v>5625</v>
      </c>
      <c r="AN1362" t="s">
        <v>5625</v>
      </c>
      <c r="AO1362" t="s">
        <v>5625</v>
      </c>
      <c r="AP1362">
        <v>15.603218808604275</v>
      </c>
      <c r="AQ1362">
        <v>88.275999999999996</v>
      </c>
      <c r="AR1362">
        <v>27.853000000000002</v>
      </c>
      <c r="AS1362">
        <v>34.908999999999999</v>
      </c>
      <c r="AT1362">
        <v>8.3680000000000003</v>
      </c>
      <c r="AU1362">
        <v>8.8870000000000005</v>
      </c>
      <c r="AV1362">
        <v>9.0579999999999998</v>
      </c>
      <c r="AW1362">
        <v>3.976</v>
      </c>
      <c r="AX1362">
        <v>106.196</v>
      </c>
      <c r="AY1362">
        <v>317.35500000000002</v>
      </c>
      <c r="AZ1362">
        <v>287.38499999999999</v>
      </c>
      <c r="BA1362">
        <v>66.21882434304635</v>
      </c>
    </row>
    <row r="1363" spans="1:53" x14ac:dyDescent="0.25">
      <c r="A1363">
        <v>1355</v>
      </c>
      <c r="B1363" t="s">
        <v>5152</v>
      </c>
      <c r="C1363" s="7">
        <v>0</v>
      </c>
      <c r="D1363" t="s">
        <v>5153</v>
      </c>
      <c r="E1363" s="16">
        <v>61.878349297564014</v>
      </c>
      <c r="F1363" s="12">
        <v>-0.225728156405481</v>
      </c>
      <c r="G1363" s="13">
        <v>1.13433439997772</v>
      </c>
      <c r="H1363" s="13">
        <v>0.62675216083524898</v>
      </c>
      <c r="I1363" s="14">
        <v>3.2270403078932502E-2</v>
      </c>
      <c r="K1363" t="b">
        <v>0</v>
      </c>
      <c r="L1363" t="b">
        <v>0</v>
      </c>
      <c r="M1363" t="b">
        <v>0</v>
      </c>
      <c r="N1363" t="s">
        <v>9309</v>
      </c>
      <c r="O1363" t="s">
        <v>9714</v>
      </c>
      <c r="P1363">
        <v>505</v>
      </c>
      <c r="Q1363">
        <v>1099031</v>
      </c>
      <c r="R1363">
        <v>1100549</v>
      </c>
      <c r="S1363">
        <v>1</v>
      </c>
      <c r="T1363" t="s">
        <v>20877</v>
      </c>
      <c r="U1363" s="9">
        <v>34</v>
      </c>
      <c r="V1363" t="s">
        <v>6799</v>
      </c>
      <c r="W1363" t="s">
        <v>6800</v>
      </c>
      <c r="X1363" t="s">
        <v>17909</v>
      </c>
      <c r="Y1363" t="s">
        <v>33242</v>
      </c>
      <c r="Z1363">
        <v>97.730466271566698</v>
      </c>
      <c r="AA1363" s="12">
        <v>0.36264874939061897</v>
      </c>
      <c r="AB1363" s="13">
        <v>-0.622442947300345</v>
      </c>
      <c r="AC1363" s="13">
        <v>0.53365064781623295</v>
      </c>
      <c r="AD1363" s="13">
        <v>411.88219504669598</v>
      </c>
      <c r="AE1363" s="13">
        <v>0.43937130721186202</v>
      </c>
      <c r="AF1363" s="13">
        <v>2.5817216130382099</v>
      </c>
      <c r="AG1363" s="14">
        <v>9.8308850447875705E-3</v>
      </c>
      <c r="AH1363" t="s">
        <v>17908</v>
      </c>
      <c r="AI1363" t="s">
        <v>17907</v>
      </c>
      <c r="AJ1363" t="s">
        <v>17906</v>
      </c>
      <c r="AK1363" t="s">
        <v>17905</v>
      </c>
      <c r="AM1363" t="s">
        <v>5625</v>
      </c>
      <c r="AN1363" t="s">
        <v>5625</v>
      </c>
      <c r="AO1363" t="s">
        <v>5625</v>
      </c>
      <c r="AP1363">
        <v>43.92439719025603</v>
      </c>
      <c r="AQ1363">
        <v>94.159000000000006</v>
      </c>
      <c r="AR1363">
        <v>50.856999999999999</v>
      </c>
      <c r="AS1363">
        <v>58.573</v>
      </c>
      <c r="AT1363">
        <v>23.4</v>
      </c>
      <c r="AU1363">
        <v>30.651</v>
      </c>
      <c r="AV1363">
        <v>39.631999999999998</v>
      </c>
      <c r="AW1363">
        <v>33.36</v>
      </c>
      <c r="AX1363">
        <v>144.75899999999999</v>
      </c>
      <c r="AY1363">
        <v>289.40300000000002</v>
      </c>
      <c r="AZ1363">
        <v>251.75899999999999</v>
      </c>
      <c r="BA1363">
        <v>100.81866899045058</v>
      </c>
    </row>
    <row r="1364" spans="1:53" x14ac:dyDescent="0.25">
      <c r="A1364">
        <v>1356</v>
      </c>
      <c r="B1364" t="s">
        <v>5151</v>
      </c>
      <c r="C1364" s="7">
        <v>0</v>
      </c>
      <c r="D1364" t="s">
        <v>415</v>
      </c>
      <c r="E1364" s="16">
        <v>43.162397755906269</v>
      </c>
      <c r="F1364" s="12">
        <v>-0.97102365472483498</v>
      </c>
      <c r="G1364" s="13">
        <v>1.1634922222003401</v>
      </c>
      <c r="H1364" s="13">
        <v>7.1537184332135906E-2</v>
      </c>
      <c r="I1364" s="14">
        <v>5.95007701788276E-2</v>
      </c>
      <c r="K1364" t="b">
        <v>0</v>
      </c>
      <c r="L1364" t="b">
        <v>0</v>
      </c>
      <c r="M1364" t="b">
        <v>0</v>
      </c>
      <c r="N1364" t="s">
        <v>9309</v>
      </c>
      <c r="O1364" t="s">
        <v>9714</v>
      </c>
      <c r="P1364">
        <v>267</v>
      </c>
      <c r="Q1364">
        <v>1100904</v>
      </c>
      <c r="R1364">
        <v>1101708</v>
      </c>
      <c r="S1364">
        <v>1</v>
      </c>
      <c r="T1364" t="s">
        <v>20877</v>
      </c>
      <c r="U1364" s="9">
        <v>355</v>
      </c>
      <c r="V1364" t="s">
        <v>5625</v>
      </c>
      <c r="W1364" t="s">
        <v>5625</v>
      </c>
      <c r="X1364" t="s">
        <v>17904</v>
      </c>
      <c r="Y1364" t="s">
        <v>33241</v>
      </c>
      <c r="Z1364">
        <v>28.944739794836099</v>
      </c>
      <c r="AA1364" s="12">
        <v>0.46331047435810102</v>
      </c>
      <c r="AB1364" s="13">
        <v>-2.0958379066869801</v>
      </c>
      <c r="AC1364" s="13">
        <v>3.6096572445295697E-2</v>
      </c>
      <c r="AD1364" s="13">
        <v>154.49553622099</v>
      </c>
      <c r="AE1364" s="13">
        <v>0.50367468594403297</v>
      </c>
      <c r="AF1364" s="13">
        <v>2.31000734138469</v>
      </c>
      <c r="AG1364" s="14">
        <v>2.0887747685281999E-2</v>
      </c>
      <c r="AI1364" t="s">
        <v>13338</v>
      </c>
      <c r="AJ1364" t="s">
        <v>10410</v>
      </c>
      <c r="AM1364" t="s">
        <v>5625</v>
      </c>
      <c r="AN1364" t="s">
        <v>5625</v>
      </c>
      <c r="AO1364" t="s">
        <v>5625</v>
      </c>
      <c r="AP1364">
        <v>36.797591023625081</v>
      </c>
      <c r="AQ1364">
        <v>70.578999999999994</v>
      </c>
      <c r="AR1364">
        <v>25.952000000000002</v>
      </c>
      <c r="AS1364">
        <v>39.320999999999998</v>
      </c>
      <c r="AT1364">
        <v>14.138</v>
      </c>
      <c r="AU1364">
        <v>9.3840000000000003</v>
      </c>
      <c r="AV1364">
        <v>16.315999999999999</v>
      </c>
      <c r="AW1364">
        <v>10.497</v>
      </c>
      <c r="AX1364">
        <v>82.718999999999994</v>
      </c>
      <c r="AY1364">
        <v>207.60400000000001</v>
      </c>
      <c r="AZ1364">
        <v>198.90799999999999</v>
      </c>
      <c r="BA1364">
        <v>70.702047400765863</v>
      </c>
    </row>
    <row r="1365" spans="1:53" x14ac:dyDescent="0.25">
      <c r="A1365">
        <v>1357</v>
      </c>
      <c r="B1365" t="s">
        <v>5149</v>
      </c>
      <c r="C1365" s="7">
        <v>0</v>
      </c>
      <c r="D1365" t="s">
        <v>5150</v>
      </c>
      <c r="E1365" s="16">
        <v>41.078896821477372</v>
      </c>
      <c r="F1365" s="12">
        <v>-0.6871317530187</v>
      </c>
      <c r="G1365" s="13">
        <v>0.616151091454616</v>
      </c>
      <c r="H1365" s="13">
        <v>0.150396946411014</v>
      </c>
      <c r="I1365" s="14">
        <v>0.29519657926214199</v>
      </c>
      <c r="K1365" t="b">
        <v>0</v>
      </c>
      <c r="L1365" t="b">
        <v>0</v>
      </c>
      <c r="M1365" t="b">
        <v>0</v>
      </c>
      <c r="N1365" t="s">
        <v>9309</v>
      </c>
      <c r="O1365" t="s">
        <v>9714</v>
      </c>
      <c r="P1365">
        <v>402</v>
      </c>
      <c r="Q1365">
        <v>1101704</v>
      </c>
      <c r="R1365">
        <v>1102913</v>
      </c>
      <c r="S1365">
        <v>1</v>
      </c>
      <c r="T1365" t="s">
        <v>20877</v>
      </c>
      <c r="U1365" s="9">
        <v>-4</v>
      </c>
      <c r="V1365" t="s">
        <v>6801</v>
      </c>
      <c r="W1365" t="s">
        <v>6802</v>
      </c>
      <c r="X1365" t="s">
        <v>17903</v>
      </c>
      <c r="Y1365" t="s">
        <v>33240</v>
      </c>
      <c r="Z1365">
        <v>45.128035859779303</v>
      </c>
      <c r="AA1365" s="12">
        <v>0.403143096876733</v>
      </c>
      <c r="AB1365" s="13">
        <v>-1.7044363610393201</v>
      </c>
      <c r="AC1365" s="13">
        <v>8.8299595731486005E-2</v>
      </c>
      <c r="AD1365" s="13">
        <v>170.53150494400899</v>
      </c>
      <c r="AE1365" s="13">
        <v>0.44482459729553497</v>
      </c>
      <c r="AF1365" s="13">
        <v>1.38515517172548</v>
      </c>
      <c r="AG1365" s="14">
        <v>0.16600502473932699</v>
      </c>
      <c r="AI1365" t="s">
        <v>17902</v>
      </c>
      <c r="AJ1365" t="s">
        <v>15623</v>
      </c>
      <c r="AK1365" t="s">
        <v>17901</v>
      </c>
      <c r="AM1365" t="s">
        <v>5625</v>
      </c>
      <c r="AN1365" t="s">
        <v>5625</v>
      </c>
      <c r="AO1365" t="s">
        <v>5625</v>
      </c>
      <c r="AP1365">
        <v>31.775587285909502</v>
      </c>
      <c r="AQ1365">
        <v>65.975999999999999</v>
      </c>
      <c r="AR1365">
        <v>27.613</v>
      </c>
      <c r="AS1365">
        <v>38.951000000000001</v>
      </c>
      <c r="AT1365">
        <v>12.928000000000001</v>
      </c>
      <c r="AU1365">
        <v>17.681999999999999</v>
      </c>
      <c r="AV1365">
        <v>14.592000000000001</v>
      </c>
      <c r="AW1365">
        <v>15.358000000000001</v>
      </c>
      <c r="AX1365">
        <v>68.903000000000006</v>
      </c>
      <c r="AY1365">
        <v>126.846</v>
      </c>
      <c r="AZ1365">
        <v>115.492</v>
      </c>
      <c r="BA1365">
        <v>47.017738718127177</v>
      </c>
    </row>
    <row r="1366" spans="1:53" x14ac:dyDescent="0.25">
      <c r="A1366">
        <v>1358</v>
      </c>
      <c r="B1366" t="s">
        <v>5606</v>
      </c>
      <c r="C1366" s="7">
        <v>0</v>
      </c>
      <c r="D1366" t="s">
        <v>98</v>
      </c>
      <c r="E1366" s="16">
        <v>26.16887553119976</v>
      </c>
      <c r="F1366" s="12">
        <v>-1.0915306640365601</v>
      </c>
      <c r="G1366" s="13">
        <v>2.9184555159705802E-2</v>
      </c>
      <c r="H1366" s="13">
        <v>9.5750123505632098E-2</v>
      </c>
      <c r="I1366" s="14">
        <v>0.96530999586436295</v>
      </c>
      <c r="K1366" t="b">
        <v>0</v>
      </c>
      <c r="L1366" t="b">
        <v>0</v>
      </c>
      <c r="M1366" t="b">
        <v>0</v>
      </c>
      <c r="N1366" t="s">
        <v>9309</v>
      </c>
      <c r="O1366" t="s">
        <v>9714</v>
      </c>
      <c r="P1366">
        <v>198</v>
      </c>
      <c r="Q1366">
        <v>1103498</v>
      </c>
      <c r="R1366">
        <v>1104095</v>
      </c>
      <c r="S1366">
        <v>-1</v>
      </c>
      <c r="T1366" t="s">
        <v>20877</v>
      </c>
      <c r="U1366" s="9">
        <v>585</v>
      </c>
      <c r="V1366" t="s">
        <v>5625</v>
      </c>
      <c r="W1366" t="s">
        <v>5973</v>
      </c>
      <c r="X1366" t="s">
        <v>17900</v>
      </c>
      <c r="Y1366" t="s">
        <v>33694</v>
      </c>
      <c r="Z1366">
        <v>12.9205236121749</v>
      </c>
      <c r="AA1366" s="12">
        <v>0.558846066355839</v>
      </c>
      <c r="AB1366" s="13">
        <v>-1.95318662821461</v>
      </c>
      <c r="AC1366" s="13">
        <v>5.0797484961725203E-2</v>
      </c>
      <c r="AD1366" s="13">
        <v>42.753180721071502</v>
      </c>
      <c r="AE1366" s="13">
        <v>0.413896429594586</v>
      </c>
      <c r="AF1366" s="13">
        <v>7.0511734513613006E-2</v>
      </c>
      <c r="AG1366" s="14">
        <v>0.94378636100713398</v>
      </c>
      <c r="AI1366" t="s">
        <v>9336</v>
      </c>
      <c r="AJ1366" t="s">
        <v>9610</v>
      </c>
      <c r="AK1366" t="s">
        <v>17899</v>
      </c>
      <c r="AM1366" t="s">
        <v>21278</v>
      </c>
      <c r="AN1366" t="s">
        <v>21277</v>
      </c>
      <c r="AO1366" t="s">
        <v>22222</v>
      </c>
      <c r="AP1366">
        <v>22.189502124799045</v>
      </c>
      <c r="AQ1366">
        <v>32.280999999999999</v>
      </c>
      <c r="AR1366">
        <v>20.97</v>
      </c>
      <c r="AS1366">
        <v>29.234999999999999</v>
      </c>
      <c r="AT1366">
        <v>7.14</v>
      </c>
      <c r="AU1366">
        <v>2.1059999999999999</v>
      </c>
      <c r="AV1366">
        <v>9.0920000000000005</v>
      </c>
      <c r="AW1366">
        <v>11.31</v>
      </c>
      <c r="AX1366">
        <v>25.84</v>
      </c>
      <c r="AY1366">
        <v>51.091999999999999</v>
      </c>
      <c r="AZ1366">
        <v>44.511000000000003</v>
      </c>
      <c r="BA1366">
        <v>29.297485432400855</v>
      </c>
    </row>
    <row r="1367" spans="1:53" x14ac:dyDescent="0.25">
      <c r="A1367">
        <v>1359</v>
      </c>
      <c r="B1367" t="s">
        <v>5148</v>
      </c>
      <c r="C1367" s="7" t="s">
        <v>5625</v>
      </c>
      <c r="D1367" t="s">
        <v>98</v>
      </c>
      <c r="E1367" s="16" t="s">
        <v>5625</v>
      </c>
      <c r="F1367" s="12" t="s">
        <v>5625</v>
      </c>
      <c r="G1367" s="13" t="s">
        <v>5625</v>
      </c>
      <c r="H1367" s="13" t="s">
        <v>5625</v>
      </c>
      <c r="I1367" s="14" t="s">
        <v>5625</v>
      </c>
      <c r="J1367" t="s">
        <v>5625</v>
      </c>
      <c r="K1367" t="b">
        <v>1</v>
      </c>
      <c r="L1367" t="b">
        <v>0</v>
      </c>
      <c r="M1367" t="b">
        <v>0</v>
      </c>
      <c r="N1367" t="s">
        <v>9309</v>
      </c>
      <c r="O1367" t="s">
        <v>9714</v>
      </c>
      <c r="P1367">
        <v>30</v>
      </c>
      <c r="Q1367">
        <v>1104070</v>
      </c>
      <c r="R1367">
        <v>1104163</v>
      </c>
      <c r="S1367">
        <v>-1</v>
      </c>
      <c r="T1367" t="s">
        <v>20877</v>
      </c>
      <c r="U1367" s="9" t="s">
        <v>5625</v>
      </c>
      <c r="V1367" t="s">
        <v>5625</v>
      </c>
      <c r="W1367" t="s">
        <v>5625</v>
      </c>
      <c r="X1367" t="s">
        <v>17898</v>
      </c>
      <c r="Y1367" t="s">
        <v>33239</v>
      </c>
      <c r="Z1367" t="s">
        <v>5625</v>
      </c>
      <c r="AA1367" s="12" t="s">
        <v>5625</v>
      </c>
      <c r="AB1367" s="13" t="s">
        <v>5625</v>
      </c>
      <c r="AC1367" s="13" t="s">
        <v>5625</v>
      </c>
      <c r="AD1367" s="13" t="s">
        <v>5625</v>
      </c>
      <c r="AE1367" s="13" t="s">
        <v>5625</v>
      </c>
      <c r="AF1367" s="13" t="s">
        <v>5625</v>
      </c>
      <c r="AG1367" s="14" t="s">
        <v>5625</v>
      </c>
      <c r="AM1367" t="s">
        <v>5625</v>
      </c>
      <c r="AN1367" t="s">
        <v>5625</v>
      </c>
      <c r="AO1367" t="s">
        <v>5625</v>
      </c>
      <c r="AP1367" t="s">
        <v>5625</v>
      </c>
      <c r="AQ1367" t="s">
        <v>5625</v>
      </c>
      <c r="AR1367" t="s">
        <v>5625</v>
      </c>
      <c r="AS1367" t="s">
        <v>5625</v>
      </c>
      <c r="AT1367" t="s">
        <v>5625</v>
      </c>
      <c r="AU1367" t="s">
        <v>5625</v>
      </c>
      <c r="AV1367" t="s">
        <v>5625</v>
      </c>
      <c r="AW1367" t="s">
        <v>5625</v>
      </c>
      <c r="AX1367" t="s">
        <v>5625</v>
      </c>
      <c r="AY1367" t="s">
        <v>5625</v>
      </c>
      <c r="AZ1367" t="s">
        <v>5625</v>
      </c>
      <c r="BA1367" t="s">
        <v>5625</v>
      </c>
    </row>
    <row r="1368" spans="1:53" x14ac:dyDescent="0.25">
      <c r="A1368">
        <v>1360</v>
      </c>
      <c r="B1368" t="s">
        <v>3297</v>
      </c>
      <c r="C1368" s="7" t="s">
        <v>5625</v>
      </c>
      <c r="D1368" t="s">
        <v>98</v>
      </c>
      <c r="E1368" s="16" t="s">
        <v>5625</v>
      </c>
      <c r="F1368" s="12" t="s">
        <v>5625</v>
      </c>
      <c r="G1368" s="13" t="s">
        <v>5625</v>
      </c>
      <c r="H1368" s="13" t="s">
        <v>5625</v>
      </c>
      <c r="I1368" s="14" t="s">
        <v>5625</v>
      </c>
      <c r="J1368" t="s">
        <v>5625</v>
      </c>
      <c r="K1368" t="b">
        <v>1</v>
      </c>
      <c r="L1368" t="b">
        <v>0</v>
      </c>
      <c r="M1368" t="b">
        <v>0</v>
      </c>
      <c r="N1368" t="s">
        <v>9309</v>
      </c>
      <c r="O1368" t="s">
        <v>9714</v>
      </c>
      <c r="P1368">
        <v>32</v>
      </c>
      <c r="Q1368">
        <v>1104365</v>
      </c>
      <c r="R1368">
        <v>1104464</v>
      </c>
      <c r="S1368">
        <v>-1</v>
      </c>
      <c r="T1368" t="s">
        <v>20877</v>
      </c>
      <c r="U1368" s="9" t="s">
        <v>5625</v>
      </c>
      <c r="V1368" t="s">
        <v>5625</v>
      </c>
      <c r="W1368" t="s">
        <v>5625</v>
      </c>
      <c r="X1368" t="s">
        <v>17897</v>
      </c>
      <c r="Y1368" t="s">
        <v>33238</v>
      </c>
      <c r="Z1368" t="s">
        <v>5625</v>
      </c>
      <c r="AA1368" s="12" t="s">
        <v>5625</v>
      </c>
      <c r="AB1368" s="13" t="s">
        <v>5625</v>
      </c>
      <c r="AC1368" s="13" t="s">
        <v>5625</v>
      </c>
      <c r="AD1368" s="13" t="s">
        <v>5625</v>
      </c>
      <c r="AE1368" s="13" t="s">
        <v>5625</v>
      </c>
      <c r="AF1368" s="13" t="s">
        <v>5625</v>
      </c>
      <c r="AG1368" s="14" t="s">
        <v>5625</v>
      </c>
      <c r="AM1368" t="s">
        <v>5625</v>
      </c>
      <c r="AN1368" t="s">
        <v>5625</v>
      </c>
      <c r="AO1368" t="s">
        <v>5625</v>
      </c>
      <c r="AP1368" t="s">
        <v>5625</v>
      </c>
      <c r="AQ1368" t="s">
        <v>5625</v>
      </c>
      <c r="AR1368" t="s">
        <v>5625</v>
      </c>
      <c r="AS1368" t="s">
        <v>5625</v>
      </c>
      <c r="AT1368" t="s">
        <v>5625</v>
      </c>
      <c r="AU1368" t="s">
        <v>5625</v>
      </c>
      <c r="AV1368" t="s">
        <v>5625</v>
      </c>
      <c r="AW1368" t="s">
        <v>5625</v>
      </c>
      <c r="AX1368" t="s">
        <v>5625</v>
      </c>
      <c r="AY1368" t="s">
        <v>5625</v>
      </c>
      <c r="AZ1368" t="s">
        <v>5625</v>
      </c>
      <c r="BA1368" t="s">
        <v>5625</v>
      </c>
    </row>
    <row r="1369" spans="1:53" x14ac:dyDescent="0.25">
      <c r="A1369">
        <v>1361</v>
      </c>
      <c r="B1369" t="s">
        <v>5147</v>
      </c>
      <c r="C1369" s="7">
        <v>0</v>
      </c>
      <c r="D1369" t="s">
        <v>2207</v>
      </c>
      <c r="E1369" s="16">
        <v>30.257318195920561</v>
      </c>
      <c r="F1369" s="12">
        <v>-5.6527445729523403E-2</v>
      </c>
      <c r="G1369" s="13">
        <v>1.46463202593791</v>
      </c>
      <c r="H1369" s="13">
        <v>0.928849654419592</v>
      </c>
      <c r="I1369" s="14">
        <v>6.2238297084911999E-2</v>
      </c>
      <c r="K1369" t="b">
        <v>0</v>
      </c>
      <c r="L1369" t="b">
        <v>0</v>
      </c>
      <c r="M1369" t="b">
        <v>0</v>
      </c>
      <c r="N1369" t="s">
        <v>9309</v>
      </c>
      <c r="O1369" t="s">
        <v>9714</v>
      </c>
      <c r="P1369">
        <v>600</v>
      </c>
      <c r="Q1369">
        <v>1104686</v>
      </c>
      <c r="R1369">
        <v>1106489</v>
      </c>
      <c r="S1369">
        <v>1</v>
      </c>
      <c r="T1369" t="s">
        <v>20877</v>
      </c>
      <c r="U1369" s="9">
        <v>591</v>
      </c>
      <c r="V1369" t="s">
        <v>6786</v>
      </c>
      <c r="W1369" t="s">
        <v>6019</v>
      </c>
      <c r="X1369" t="s">
        <v>17896</v>
      </c>
      <c r="Y1369" t="s">
        <v>33237</v>
      </c>
      <c r="Z1369">
        <v>59.677496842239698</v>
      </c>
      <c r="AA1369" s="12">
        <v>0.43967804572213798</v>
      </c>
      <c r="AB1369" s="13">
        <v>-0.128565540807664</v>
      </c>
      <c r="AC1369" s="13">
        <v>0.89770143441285699</v>
      </c>
      <c r="AD1369" s="13">
        <v>289.088340506024</v>
      </c>
      <c r="AE1369" s="13">
        <v>0.63975651568840297</v>
      </c>
      <c r="AF1369" s="13">
        <v>2.2893585137806798</v>
      </c>
      <c r="AG1369" s="14">
        <v>2.20585304939265E-2</v>
      </c>
      <c r="AH1369" t="s">
        <v>10180</v>
      </c>
      <c r="AI1369" t="s">
        <v>12446</v>
      </c>
      <c r="AJ1369" t="s">
        <v>12445</v>
      </c>
      <c r="AK1369" t="s">
        <v>17895</v>
      </c>
      <c r="AM1369" t="s">
        <v>5625</v>
      </c>
      <c r="AN1369" t="s">
        <v>5625</v>
      </c>
      <c r="AO1369" t="s">
        <v>5625</v>
      </c>
      <c r="AP1369">
        <v>18.123272783682239</v>
      </c>
      <c r="AQ1369">
        <v>62.350999999999999</v>
      </c>
      <c r="AR1369">
        <v>17.359000000000002</v>
      </c>
      <c r="AS1369">
        <v>23.196000000000002</v>
      </c>
      <c r="AT1369">
        <v>18.125</v>
      </c>
      <c r="AU1369">
        <v>23.015999999999998</v>
      </c>
      <c r="AV1369">
        <v>14.05</v>
      </c>
      <c r="AW1369">
        <v>13.106999999999999</v>
      </c>
      <c r="AX1369">
        <v>53.997999999999998</v>
      </c>
      <c r="AY1369">
        <v>214.52199999999999</v>
      </c>
      <c r="AZ1369">
        <v>195.61799999999999</v>
      </c>
      <c r="BA1369">
        <v>39.149783391870578</v>
      </c>
    </row>
    <row r="1370" spans="1:53" x14ac:dyDescent="0.25">
      <c r="A1370">
        <v>1362</v>
      </c>
      <c r="B1370" t="s">
        <v>5146</v>
      </c>
      <c r="C1370" s="7">
        <v>0</v>
      </c>
      <c r="D1370" t="s">
        <v>2205</v>
      </c>
      <c r="E1370" s="16">
        <v>29.955021696820619</v>
      </c>
      <c r="F1370" s="12">
        <v>-0.570202123584863</v>
      </c>
      <c r="G1370" s="13">
        <v>1.12958276641111</v>
      </c>
      <c r="H1370" s="13">
        <v>0.422073598666794</v>
      </c>
      <c r="I1370" s="14">
        <v>0.170315079530858</v>
      </c>
      <c r="K1370" t="b">
        <v>0</v>
      </c>
      <c r="L1370" t="b">
        <v>0</v>
      </c>
      <c r="M1370" t="b">
        <v>0</v>
      </c>
      <c r="N1370" t="s">
        <v>9309</v>
      </c>
      <c r="O1370" t="s">
        <v>9714</v>
      </c>
      <c r="P1370">
        <v>261</v>
      </c>
      <c r="Q1370">
        <v>1106457</v>
      </c>
      <c r="R1370">
        <v>1107243</v>
      </c>
      <c r="S1370">
        <v>1</v>
      </c>
      <c r="T1370" t="s">
        <v>20877</v>
      </c>
      <c r="U1370" s="9">
        <v>-32</v>
      </c>
      <c r="V1370" t="s">
        <v>5625</v>
      </c>
      <c r="W1370" t="s">
        <v>5835</v>
      </c>
      <c r="X1370" t="s">
        <v>17894</v>
      </c>
      <c r="Y1370" t="s">
        <v>33236</v>
      </c>
      <c r="Z1370">
        <v>21.874356762461101</v>
      </c>
      <c r="AA1370" s="12">
        <v>0.56968746523847702</v>
      </c>
      <c r="AB1370" s="13">
        <v>-1.0009034047223899</v>
      </c>
      <c r="AC1370" s="13">
        <v>0.31687351035447298</v>
      </c>
      <c r="AD1370" s="13">
        <v>104.999004957167</v>
      </c>
      <c r="AE1370" s="13">
        <v>0.64542062360682195</v>
      </c>
      <c r="AF1370" s="13">
        <v>1.75014978619467</v>
      </c>
      <c r="AG1370" s="14">
        <v>8.00924708123808E-2</v>
      </c>
      <c r="AI1370" t="s">
        <v>12222</v>
      </c>
      <c r="AJ1370" t="s">
        <v>12449</v>
      </c>
      <c r="AK1370" t="s">
        <v>17893</v>
      </c>
      <c r="AM1370" t="s">
        <v>5625</v>
      </c>
      <c r="AN1370" t="s">
        <v>5625</v>
      </c>
      <c r="AO1370" t="s">
        <v>5625</v>
      </c>
      <c r="AP1370">
        <v>13.483086787282474</v>
      </c>
      <c r="AQ1370">
        <v>61.637999999999998</v>
      </c>
      <c r="AR1370">
        <v>21.236999999999998</v>
      </c>
      <c r="AS1370">
        <v>23.462</v>
      </c>
      <c r="AT1370">
        <v>9.0389999999999997</v>
      </c>
      <c r="AU1370">
        <v>9.5990000000000002</v>
      </c>
      <c r="AV1370">
        <v>13.811999999999999</v>
      </c>
      <c r="AW1370">
        <v>15.032999999999999</v>
      </c>
      <c r="AX1370">
        <v>43.179000000000002</v>
      </c>
      <c r="AY1370">
        <v>169.24</v>
      </c>
      <c r="AZ1370">
        <v>143.83799999999999</v>
      </c>
      <c r="BA1370">
        <v>35.763220017332287</v>
      </c>
    </row>
    <row r="1371" spans="1:53" x14ac:dyDescent="0.25">
      <c r="A1371">
        <v>1363</v>
      </c>
      <c r="B1371" t="s">
        <v>5144</v>
      </c>
      <c r="C1371" s="7">
        <v>0</v>
      </c>
      <c r="D1371" t="s">
        <v>5145</v>
      </c>
      <c r="E1371" s="16">
        <v>21.737621103933765</v>
      </c>
      <c r="F1371" s="12">
        <v>0.48416414825396198</v>
      </c>
      <c r="G1371" s="13">
        <v>2.3059835818933099</v>
      </c>
      <c r="H1371" s="13">
        <v>0.47645802674107801</v>
      </c>
      <c r="I1371" s="14">
        <v>1.4428288710339899E-3</v>
      </c>
      <c r="K1371" t="b">
        <v>0</v>
      </c>
      <c r="L1371" t="b">
        <v>0</v>
      </c>
      <c r="M1371" t="b">
        <v>0</v>
      </c>
      <c r="N1371" t="s">
        <v>9309</v>
      </c>
      <c r="O1371" t="s">
        <v>9714</v>
      </c>
      <c r="P1371">
        <v>450</v>
      </c>
      <c r="Q1371">
        <v>1107287</v>
      </c>
      <c r="R1371">
        <v>1108640</v>
      </c>
      <c r="S1371">
        <v>1</v>
      </c>
      <c r="T1371" t="s">
        <v>20877</v>
      </c>
      <c r="U1371" s="9">
        <v>44</v>
      </c>
      <c r="V1371" t="s">
        <v>6803</v>
      </c>
      <c r="W1371" t="s">
        <v>6011</v>
      </c>
      <c r="X1371" t="s">
        <v>17892</v>
      </c>
      <c r="Y1371" t="s">
        <v>33235</v>
      </c>
      <c r="Z1371">
        <v>38.474950107775399</v>
      </c>
      <c r="AA1371" s="12">
        <v>0.54068919505914104</v>
      </c>
      <c r="AB1371" s="13">
        <v>0.89545741375690702</v>
      </c>
      <c r="AC1371" s="13">
        <v>0.37054262111031999</v>
      </c>
      <c r="AD1371" s="13">
        <v>254.05864371216401</v>
      </c>
      <c r="AE1371" s="13">
        <v>0.62714678237599697</v>
      </c>
      <c r="AF1371" s="13">
        <v>3.6769439733979001</v>
      </c>
      <c r="AG1371" s="14">
        <v>2.3604485808204501E-4</v>
      </c>
      <c r="AI1371" t="s">
        <v>10904</v>
      </c>
      <c r="AJ1371" t="s">
        <v>9642</v>
      </c>
      <c r="AK1371" t="s">
        <v>17891</v>
      </c>
      <c r="AM1371" t="s">
        <v>5625</v>
      </c>
      <c r="AN1371" t="s">
        <v>5625</v>
      </c>
      <c r="AO1371" t="s">
        <v>5625</v>
      </c>
      <c r="AP1371">
        <v>12.07548441573506</v>
      </c>
      <c r="AQ1371">
        <v>49.26</v>
      </c>
      <c r="AR1371">
        <v>10.281000000000001</v>
      </c>
      <c r="AS1371">
        <v>15.334</v>
      </c>
      <c r="AT1371">
        <v>13.651999999999999</v>
      </c>
      <c r="AU1371">
        <v>21.376999999999999</v>
      </c>
      <c r="AV1371">
        <v>25.074999999999999</v>
      </c>
      <c r="AW1371">
        <v>9.9809999999999999</v>
      </c>
      <c r="AX1371">
        <v>80.572999999999993</v>
      </c>
      <c r="AY1371">
        <v>264.892</v>
      </c>
      <c r="AZ1371">
        <v>248.18</v>
      </c>
      <c r="BA1371">
        <v>71.0999951347289</v>
      </c>
    </row>
    <row r="1372" spans="1:53" x14ac:dyDescent="0.25">
      <c r="A1372">
        <v>1364</v>
      </c>
      <c r="B1372" t="s">
        <v>5143</v>
      </c>
      <c r="C1372" s="7">
        <v>0</v>
      </c>
      <c r="D1372" t="s">
        <v>5142</v>
      </c>
      <c r="E1372" s="16">
        <v>20.434768101130537</v>
      </c>
      <c r="F1372" s="12">
        <v>-1.38126889667528</v>
      </c>
      <c r="G1372" s="13">
        <v>1.6280638753480801</v>
      </c>
      <c r="H1372" s="13">
        <v>5.6243335641608799E-2</v>
      </c>
      <c r="I1372" s="14">
        <v>1.5243913146683699E-2</v>
      </c>
      <c r="K1372" t="b">
        <v>0</v>
      </c>
      <c r="L1372" t="b">
        <v>0</v>
      </c>
      <c r="M1372" t="b">
        <v>0</v>
      </c>
      <c r="N1372" t="s">
        <v>9309</v>
      </c>
      <c r="O1372" t="s">
        <v>9714</v>
      </c>
      <c r="P1372">
        <v>293</v>
      </c>
      <c r="Q1372">
        <v>1108712</v>
      </c>
      <c r="R1372">
        <v>1109594</v>
      </c>
      <c r="S1372">
        <v>1</v>
      </c>
      <c r="T1372" t="s">
        <v>20877</v>
      </c>
      <c r="U1372" s="9">
        <v>72</v>
      </c>
      <c r="V1372" t="s">
        <v>6804</v>
      </c>
      <c r="W1372" t="s">
        <v>5754</v>
      </c>
      <c r="X1372" t="s">
        <v>17890</v>
      </c>
      <c r="Y1372" t="s">
        <v>33234</v>
      </c>
      <c r="Z1372">
        <v>14.0723754057205</v>
      </c>
      <c r="AA1372" s="12">
        <v>0.62473733984226898</v>
      </c>
      <c r="AB1372" s="13">
        <v>-2.2109594041938001</v>
      </c>
      <c r="AC1372" s="13">
        <v>2.7038648389403199E-2</v>
      </c>
      <c r="AD1372" s="13">
        <v>103.921122924164</v>
      </c>
      <c r="AE1372" s="13">
        <v>0.56494851724017403</v>
      </c>
      <c r="AF1372" s="13">
        <v>2.8817915715600502</v>
      </c>
      <c r="AG1372" s="14">
        <v>3.9542120178886701E-3</v>
      </c>
      <c r="AI1372" t="s">
        <v>10901</v>
      </c>
      <c r="AK1372" t="s">
        <v>17889</v>
      </c>
      <c r="AM1372" t="s">
        <v>5625</v>
      </c>
      <c r="AN1372" t="s">
        <v>5625</v>
      </c>
      <c r="AO1372" t="s">
        <v>5625</v>
      </c>
      <c r="AP1372">
        <v>15.520072404522145</v>
      </c>
      <c r="AQ1372">
        <v>38.540999999999997</v>
      </c>
      <c r="AR1372">
        <v>14.983000000000001</v>
      </c>
      <c r="AS1372">
        <v>12.695</v>
      </c>
      <c r="AT1372">
        <v>1.611</v>
      </c>
      <c r="AU1372">
        <v>7.1289999999999996</v>
      </c>
      <c r="AV1372">
        <v>2.5640000000000001</v>
      </c>
      <c r="AW1372">
        <v>7.6550000000000002</v>
      </c>
      <c r="AX1372">
        <v>50.139000000000003</v>
      </c>
      <c r="AY1372">
        <v>163.30799999999999</v>
      </c>
      <c r="AZ1372">
        <v>123.8</v>
      </c>
      <c r="BA1372">
        <v>41.077693982115001</v>
      </c>
    </row>
    <row r="1373" spans="1:53" x14ac:dyDescent="0.25">
      <c r="A1373">
        <v>1365</v>
      </c>
      <c r="B1373" t="s">
        <v>5141</v>
      </c>
      <c r="C1373" s="7">
        <v>0</v>
      </c>
      <c r="D1373" t="s">
        <v>5142</v>
      </c>
      <c r="E1373" s="16">
        <v>18.387020393439371</v>
      </c>
      <c r="F1373" s="12">
        <v>-1.0859184415661201</v>
      </c>
      <c r="G1373" s="13">
        <v>2.0187547646188801</v>
      </c>
      <c r="H1373" s="13">
        <v>0.19011369766219899</v>
      </c>
      <c r="I1373" s="14">
        <v>7.6099746290333196E-3</v>
      </c>
      <c r="K1373" t="b">
        <v>0</v>
      </c>
      <c r="L1373" t="b">
        <v>0</v>
      </c>
      <c r="M1373" t="b">
        <v>0</v>
      </c>
      <c r="N1373" t="s">
        <v>9309</v>
      </c>
      <c r="O1373" t="s">
        <v>9714</v>
      </c>
      <c r="P1373">
        <v>300</v>
      </c>
      <c r="Q1373">
        <v>1109597</v>
      </c>
      <c r="R1373">
        <v>1110500</v>
      </c>
      <c r="S1373">
        <v>1</v>
      </c>
      <c r="T1373" t="s">
        <v>20877</v>
      </c>
      <c r="U1373" s="9">
        <v>3</v>
      </c>
      <c r="V1373" t="s">
        <v>6805</v>
      </c>
      <c r="W1373" t="s">
        <v>5754</v>
      </c>
      <c r="X1373" t="s">
        <v>17888</v>
      </c>
      <c r="Y1373" t="s">
        <v>33233</v>
      </c>
      <c r="Z1373">
        <v>13.637324736358</v>
      </c>
      <c r="AA1373" s="12">
        <v>0.69502937350501204</v>
      </c>
      <c r="AB1373" s="13">
        <v>-1.56240654418656</v>
      </c>
      <c r="AC1373" s="13">
        <v>0.11819224641142199</v>
      </c>
      <c r="AD1373" s="13">
        <v>123.519733756273</v>
      </c>
      <c r="AE1373" s="13">
        <v>0.64414705420861196</v>
      </c>
      <c r="AF1373" s="13">
        <v>3.1339967347969702</v>
      </c>
      <c r="AG1373" s="14">
        <v>1.7244277484508999E-3</v>
      </c>
      <c r="AI1373" t="s">
        <v>10898</v>
      </c>
      <c r="AJ1373" t="s">
        <v>9630</v>
      </c>
      <c r="AK1373" t="s">
        <v>17887</v>
      </c>
      <c r="AM1373" t="s">
        <v>5625</v>
      </c>
      <c r="AN1373" t="s">
        <v>5625</v>
      </c>
      <c r="AO1373" t="s">
        <v>5625</v>
      </c>
      <c r="AP1373">
        <v>8.802081573757496</v>
      </c>
      <c r="AQ1373">
        <v>38.238</v>
      </c>
      <c r="AR1373">
        <v>18.484999999999999</v>
      </c>
      <c r="AS1373">
        <v>8.0229999999999997</v>
      </c>
      <c r="AT1373">
        <v>1.573</v>
      </c>
      <c r="AU1373">
        <v>5.57</v>
      </c>
      <c r="AV1373">
        <v>4.0069999999999997</v>
      </c>
      <c r="AW1373">
        <v>9.3469999999999995</v>
      </c>
      <c r="AX1373">
        <v>53.908999999999999</v>
      </c>
      <c r="AY1373">
        <v>202.67099999999999</v>
      </c>
      <c r="AZ1373">
        <v>158.374</v>
      </c>
      <c r="BA1373">
        <v>53.95770869503157</v>
      </c>
    </row>
    <row r="1374" spans="1:53" x14ac:dyDescent="0.25">
      <c r="A1374">
        <v>1366</v>
      </c>
      <c r="B1374" t="s">
        <v>4271</v>
      </c>
      <c r="C1374" s="7">
        <v>0</v>
      </c>
      <c r="D1374" t="s">
        <v>4272</v>
      </c>
      <c r="E1374" s="16">
        <v>31.968077773831929</v>
      </c>
      <c r="F1374" s="12">
        <v>-0.88476064955373701</v>
      </c>
      <c r="G1374" s="13">
        <v>1.60279830990592</v>
      </c>
      <c r="H1374" s="13">
        <v>6.0404381537447698E-2</v>
      </c>
      <c r="I1374" s="14">
        <v>6.5316057032172902E-3</v>
      </c>
      <c r="K1374" t="b">
        <v>0</v>
      </c>
      <c r="L1374" t="b">
        <v>0</v>
      </c>
      <c r="M1374" t="b">
        <v>0</v>
      </c>
      <c r="N1374" t="s">
        <v>9309</v>
      </c>
      <c r="O1374" t="s">
        <v>9714</v>
      </c>
      <c r="P1374">
        <v>704</v>
      </c>
      <c r="Q1374">
        <v>1110522</v>
      </c>
      <c r="R1374">
        <v>1112637</v>
      </c>
      <c r="S1374">
        <v>1</v>
      </c>
      <c r="T1374" t="s">
        <v>20877</v>
      </c>
      <c r="U1374" s="9">
        <v>22</v>
      </c>
      <c r="V1374" t="s">
        <v>5625</v>
      </c>
      <c r="W1374" t="s">
        <v>6806</v>
      </c>
      <c r="X1374" t="s">
        <v>17886</v>
      </c>
      <c r="Y1374" t="s">
        <v>33232</v>
      </c>
      <c r="Z1374">
        <v>58.333661263686501</v>
      </c>
      <c r="AA1374" s="12">
        <v>0.40626377495046201</v>
      </c>
      <c r="AB1374" s="13">
        <v>-2.1777985242755702</v>
      </c>
      <c r="AC1374" s="13">
        <v>2.94210398242328E-2</v>
      </c>
      <c r="AD1374" s="13">
        <v>380.930112961823</v>
      </c>
      <c r="AE1374" s="13">
        <v>0.50308386868677002</v>
      </c>
      <c r="AF1374" s="13">
        <v>3.1859465382776002</v>
      </c>
      <c r="AG1374" s="14">
        <v>1.44281256394637E-3</v>
      </c>
      <c r="AH1374" t="s">
        <v>17878</v>
      </c>
      <c r="AJ1374" t="s">
        <v>17885</v>
      </c>
      <c r="AK1374" t="s">
        <v>17884</v>
      </c>
      <c r="AM1374" t="s">
        <v>5625</v>
      </c>
      <c r="AN1374" t="s">
        <v>5625</v>
      </c>
      <c r="AO1374" t="s">
        <v>5625</v>
      </c>
      <c r="AP1374">
        <v>22.548311095327712</v>
      </c>
      <c r="AQ1374">
        <v>53.533000000000001</v>
      </c>
      <c r="AR1374">
        <v>25.321000000000002</v>
      </c>
      <c r="AS1374">
        <v>26.47</v>
      </c>
      <c r="AT1374">
        <v>12.763999999999999</v>
      </c>
      <c r="AU1374">
        <v>7.7290000000000001</v>
      </c>
      <c r="AV1374">
        <v>10.052</v>
      </c>
      <c r="AW1374">
        <v>10.375</v>
      </c>
      <c r="AX1374">
        <v>83.799000000000007</v>
      </c>
      <c r="AY1374">
        <v>227.34299999999999</v>
      </c>
      <c r="AZ1374">
        <v>193.488</v>
      </c>
      <c r="BA1374">
        <v>69.111788583848949</v>
      </c>
    </row>
    <row r="1375" spans="1:53" x14ac:dyDescent="0.25">
      <c r="A1375">
        <v>1367</v>
      </c>
      <c r="B1375" t="s">
        <v>5140</v>
      </c>
      <c r="C1375" s="7">
        <v>0</v>
      </c>
      <c r="D1375" t="s">
        <v>50</v>
      </c>
      <c r="E1375" s="16">
        <v>29.89879758469187</v>
      </c>
      <c r="F1375" s="12">
        <v>-1.9236274533484501</v>
      </c>
      <c r="G1375" s="13">
        <v>1.70474752100095</v>
      </c>
      <c r="H1375" s="13">
        <v>4.9256004439349197E-3</v>
      </c>
      <c r="I1375" s="14">
        <v>2.09697501884933E-2</v>
      </c>
      <c r="K1375" t="b">
        <v>0</v>
      </c>
      <c r="L1375" t="b">
        <v>0</v>
      </c>
      <c r="M1375" t="b">
        <v>0</v>
      </c>
      <c r="N1375" t="s">
        <v>9309</v>
      </c>
      <c r="O1375" t="s">
        <v>9714</v>
      </c>
      <c r="P1375">
        <v>257</v>
      </c>
      <c r="Q1375">
        <v>1113068</v>
      </c>
      <c r="R1375">
        <v>1113842</v>
      </c>
      <c r="S1375">
        <v>1</v>
      </c>
      <c r="T1375" t="s">
        <v>20877</v>
      </c>
      <c r="U1375" s="9">
        <v>431</v>
      </c>
      <c r="V1375" t="s">
        <v>5625</v>
      </c>
      <c r="W1375" t="s">
        <v>6807</v>
      </c>
      <c r="X1375" t="s">
        <v>17883</v>
      </c>
      <c r="Y1375" t="s">
        <v>33231</v>
      </c>
      <c r="Z1375">
        <v>16.468020086940498</v>
      </c>
      <c r="AA1375" s="12">
        <v>0.60930993002334799</v>
      </c>
      <c r="AB1375" s="13">
        <v>-3.15705909023138</v>
      </c>
      <c r="AC1375" s="13">
        <v>1.5936904763583001E-3</v>
      </c>
      <c r="AD1375" s="13">
        <v>140.435658441969</v>
      </c>
      <c r="AE1375" s="13">
        <v>0.61836459085092799</v>
      </c>
      <c r="AF1375" s="13">
        <v>2.7568647141568299</v>
      </c>
      <c r="AG1375" s="14">
        <v>5.8358490930655498E-3</v>
      </c>
      <c r="AI1375" t="s">
        <v>17882</v>
      </c>
      <c r="AJ1375" t="s">
        <v>17881</v>
      </c>
      <c r="AK1375" t="s">
        <v>17880</v>
      </c>
      <c r="AM1375" t="s">
        <v>5625</v>
      </c>
      <c r="AN1375" t="s">
        <v>5625</v>
      </c>
      <c r="AO1375" t="s">
        <v>5625</v>
      </c>
      <c r="AP1375">
        <v>20.538190338767489</v>
      </c>
      <c r="AQ1375">
        <v>60.518999999999998</v>
      </c>
      <c r="AR1375">
        <v>20.667999999999999</v>
      </c>
      <c r="AS1375">
        <v>17.87</v>
      </c>
      <c r="AT1375">
        <v>7.343</v>
      </c>
      <c r="AU1375">
        <v>4.8739999999999997</v>
      </c>
      <c r="AV1375">
        <v>2.3380000000000001</v>
      </c>
      <c r="AW1375">
        <v>4.3620000000000001</v>
      </c>
      <c r="AX1375">
        <v>67.766000000000005</v>
      </c>
      <c r="AY1375">
        <v>244.66</v>
      </c>
      <c r="AZ1375">
        <v>224.72</v>
      </c>
      <c r="BA1375">
        <v>54.880062689818438</v>
      </c>
    </row>
    <row r="1376" spans="1:53" x14ac:dyDescent="0.25">
      <c r="A1376">
        <v>1368</v>
      </c>
      <c r="B1376" t="s">
        <v>5138</v>
      </c>
      <c r="C1376" s="7">
        <v>0</v>
      </c>
      <c r="D1376" t="s">
        <v>5139</v>
      </c>
      <c r="E1376" s="16">
        <v>27.281231031986731</v>
      </c>
      <c r="F1376" s="12">
        <v>-1.6136100938215401</v>
      </c>
      <c r="G1376" s="13">
        <v>0.72016428479851702</v>
      </c>
      <c r="H1376" s="13">
        <v>3.7191895009400602E-3</v>
      </c>
      <c r="I1376" s="14">
        <v>0.280319556946101</v>
      </c>
      <c r="K1376" t="b">
        <v>0</v>
      </c>
      <c r="L1376" t="b">
        <v>0</v>
      </c>
      <c r="M1376" t="b">
        <v>0</v>
      </c>
      <c r="N1376" t="s">
        <v>9309</v>
      </c>
      <c r="O1376" t="s">
        <v>9714</v>
      </c>
      <c r="P1376">
        <v>545</v>
      </c>
      <c r="Q1376">
        <v>1113864</v>
      </c>
      <c r="R1376">
        <v>1115502</v>
      </c>
      <c r="S1376">
        <v>1</v>
      </c>
      <c r="T1376" t="s">
        <v>20877</v>
      </c>
      <c r="U1376" s="9">
        <v>22</v>
      </c>
      <c r="V1376" t="s">
        <v>6808</v>
      </c>
      <c r="W1376" t="s">
        <v>6809</v>
      </c>
      <c r="X1376" t="s">
        <v>17879</v>
      </c>
      <c r="Y1376" t="s">
        <v>33230</v>
      </c>
      <c r="Z1376">
        <v>32.992686226082697</v>
      </c>
      <c r="AA1376" s="12">
        <v>0.49640730213532802</v>
      </c>
      <c r="AB1376" s="13">
        <v>-3.2505768687940102</v>
      </c>
      <c r="AC1376" s="13">
        <v>1.15171128899951E-3</v>
      </c>
      <c r="AD1376" s="13">
        <v>161.85558713157599</v>
      </c>
      <c r="AE1376" s="13">
        <v>0.50670747807734295</v>
      </c>
      <c r="AF1376" s="13">
        <v>1.42126239685887</v>
      </c>
      <c r="AG1376" s="14">
        <v>0.15524049096107601</v>
      </c>
      <c r="AH1376" t="s">
        <v>17878</v>
      </c>
      <c r="AI1376" t="s">
        <v>17877</v>
      </c>
      <c r="AJ1376" t="s">
        <v>17876</v>
      </c>
      <c r="AK1376" t="s">
        <v>17875</v>
      </c>
      <c r="AM1376" t="s">
        <v>5625</v>
      </c>
      <c r="AN1376" t="s">
        <v>5625</v>
      </c>
      <c r="AO1376" t="s">
        <v>5625</v>
      </c>
      <c r="AP1376">
        <v>16.713924127946925</v>
      </c>
      <c r="AQ1376">
        <v>41.67</v>
      </c>
      <c r="AR1376">
        <v>24.202999999999999</v>
      </c>
      <c r="AS1376">
        <v>26.538</v>
      </c>
      <c r="AT1376">
        <v>1.7350000000000001</v>
      </c>
      <c r="AU1376">
        <v>6.1420000000000003</v>
      </c>
      <c r="AV1376">
        <v>6.6280000000000001</v>
      </c>
      <c r="AW1376">
        <v>6.1829999999999998</v>
      </c>
      <c r="AX1376">
        <v>39.973999999999997</v>
      </c>
      <c r="AY1376">
        <v>102.67700000000001</v>
      </c>
      <c r="AZ1376">
        <v>87.899000000000001</v>
      </c>
      <c r="BA1376">
        <v>29.74591633187638</v>
      </c>
    </row>
    <row r="1377" spans="1:53" x14ac:dyDescent="0.25">
      <c r="A1377">
        <v>1369</v>
      </c>
      <c r="B1377" t="s">
        <v>5136</v>
      </c>
      <c r="C1377" s="7">
        <v>0</v>
      </c>
      <c r="D1377" t="s">
        <v>5137</v>
      </c>
      <c r="E1377" s="16">
        <v>70.878108966676947</v>
      </c>
      <c r="F1377" s="12">
        <v>-0.75261541405724897</v>
      </c>
      <c r="G1377" s="13">
        <v>0.126527486427741</v>
      </c>
      <c r="H1377" s="13">
        <v>0.206447715835304</v>
      </c>
      <c r="I1377" s="14">
        <v>0.89757651678525097</v>
      </c>
      <c r="K1377" t="b">
        <v>0</v>
      </c>
      <c r="L1377" t="b">
        <v>0</v>
      </c>
      <c r="M1377" t="b">
        <v>0</v>
      </c>
      <c r="N1377" t="s">
        <v>9309</v>
      </c>
      <c r="O1377" t="s">
        <v>9714</v>
      </c>
      <c r="P1377">
        <v>348</v>
      </c>
      <c r="Q1377">
        <v>1116184</v>
      </c>
      <c r="R1377">
        <v>1117231</v>
      </c>
      <c r="S1377">
        <v>1</v>
      </c>
      <c r="T1377" t="s">
        <v>20877</v>
      </c>
      <c r="U1377" s="9">
        <v>682</v>
      </c>
      <c r="V1377" t="s">
        <v>6810</v>
      </c>
      <c r="W1377" t="s">
        <v>5625</v>
      </c>
      <c r="X1377" t="s">
        <v>17874</v>
      </c>
      <c r="Y1377" t="s">
        <v>33229</v>
      </c>
      <c r="Z1377">
        <v>65.045022267459302</v>
      </c>
      <c r="AA1377" s="12">
        <v>0.498850735090206</v>
      </c>
      <c r="AB1377" s="13">
        <v>-1.5086986168741601</v>
      </c>
      <c r="AC1377" s="13">
        <v>0.13137581916792099</v>
      </c>
      <c r="AD1377" s="13">
        <v>202.96383127864601</v>
      </c>
      <c r="AE1377" s="13">
        <v>0.611736787743277</v>
      </c>
      <c r="AF1377" s="13">
        <v>0.206833214812053</v>
      </c>
      <c r="AG1377" s="14">
        <v>0.83614011532522903</v>
      </c>
      <c r="AH1377" t="s">
        <v>17873</v>
      </c>
      <c r="AI1377" t="s">
        <v>17872</v>
      </c>
      <c r="AJ1377" t="s">
        <v>17871</v>
      </c>
      <c r="AM1377" t="s">
        <v>5625</v>
      </c>
      <c r="AN1377" t="s">
        <v>5625</v>
      </c>
      <c r="AO1377" t="s">
        <v>5625</v>
      </c>
      <c r="AP1377">
        <v>24.461435866707792</v>
      </c>
      <c r="AQ1377">
        <v>61.356000000000002</v>
      </c>
      <c r="AR1377">
        <v>74.400000000000006</v>
      </c>
      <c r="AS1377">
        <v>123.295</v>
      </c>
      <c r="AT1377">
        <v>24.428000000000001</v>
      </c>
      <c r="AU1377">
        <v>26.422999999999998</v>
      </c>
      <c r="AV1377">
        <v>32.835000000000001</v>
      </c>
      <c r="AW1377">
        <v>11.286</v>
      </c>
      <c r="AX1377">
        <v>48.131</v>
      </c>
      <c r="AY1377">
        <v>190.172</v>
      </c>
      <c r="AZ1377">
        <v>143.97499999999999</v>
      </c>
      <c r="BA1377">
        <v>39.973738566332443</v>
      </c>
    </row>
    <row r="1378" spans="1:53" x14ac:dyDescent="0.25">
      <c r="A1378">
        <v>1370</v>
      </c>
      <c r="B1378" t="s">
        <v>17870</v>
      </c>
      <c r="C1378" s="7" t="s">
        <v>5625</v>
      </c>
      <c r="D1378" t="s">
        <v>2634</v>
      </c>
      <c r="E1378" s="16" t="s">
        <v>5625</v>
      </c>
      <c r="F1378" s="12" t="s">
        <v>5625</v>
      </c>
      <c r="G1378" s="13" t="s">
        <v>5625</v>
      </c>
      <c r="H1378" s="13" t="s">
        <v>5625</v>
      </c>
      <c r="I1378" s="14" t="s">
        <v>5625</v>
      </c>
      <c r="J1378" t="s">
        <v>5625</v>
      </c>
      <c r="K1378" t="b">
        <v>1</v>
      </c>
      <c r="L1378" t="b">
        <v>0</v>
      </c>
      <c r="M1378" t="b">
        <v>0</v>
      </c>
      <c r="N1378" t="s">
        <v>9309</v>
      </c>
      <c r="O1378" t="s">
        <v>9714</v>
      </c>
      <c r="P1378">
        <v>47</v>
      </c>
      <c r="Q1378">
        <v>1117629</v>
      </c>
      <c r="R1378">
        <v>1117773</v>
      </c>
      <c r="S1378">
        <v>1</v>
      </c>
      <c r="T1378" t="s">
        <v>20877</v>
      </c>
      <c r="U1378" s="9" t="s">
        <v>5625</v>
      </c>
      <c r="V1378" t="s">
        <v>5625</v>
      </c>
      <c r="W1378" t="s">
        <v>5625</v>
      </c>
      <c r="X1378" t="s">
        <v>17869</v>
      </c>
      <c r="Y1378" t="s">
        <v>5625</v>
      </c>
      <c r="Z1378" t="s">
        <v>5625</v>
      </c>
      <c r="AA1378" s="12" t="s">
        <v>5625</v>
      </c>
      <c r="AB1378" s="13" t="s">
        <v>5625</v>
      </c>
      <c r="AC1378" s="13" t="s">
        <v>5625</v>
      </c>
      <c r="AD1378" s="13" t="s">
        <v>5625</v>
      </c>
      <c r="AE1378" s="13" t="s">
        <v>5625</v>
      </c>
      <c r="AF1378" s="13" t="s">
        <v>5625</v>
      </c>
      <c r="AG1378" s="14" t="s">
        <v>5625</v>
      </c>
      <c r="AM1378" t="s">
        <v>5625</v>
      </c>
      <c r="AN1378" t="s">
        <v>5625</v>
      </c>
      <c r="AO1378" t="s">
        <v>5625</v>
      </c>
      <c r="AP1378" t="s">
        <v>5625</v>
      </c>
      <c r="AQ1378" t="s">
        <v>5625</v>
      </c>
      <c r="AR1378" t="s">
        <v>5625</v>
      </c>
      <c r="AS1378" t="s">
        <v>5625</v>
      </c>
      <c r="AT1378" t="s">
        <v>5625</v>
      </c>
      <c r="AU1378" t="s">
        <v>5625</v>
      </c>
      <c r="AV1378" t="s">
        <v>5625</v>
      </c>
      <c r="AW1378" t="s">
        <v>5625</v>
      </c>
      <c r="AX1378" t="s">
        <v>5625</v>
      </c>
      <c r="AY1378" t="s">
        <v>5625</v>
      </c>
      <c r="AZ1378" t="s">
        <v>5625</v>
      </c>
      <c r="BA1378" t="s">
        <v>5625</v>
      </c>
    </row>
    <row r="1379" spans="1:53" x14ac:dyDescent="0.25">
      <c r="A1379">
        <v>1371</v>
      </c>
      <c r="B1379" t="s">
        <v>5134</v>
      </c>
      <c r="C1379" s="7">
        <v>0</v>
      </c>
      <c r="D1379" t="s">
        <v>5135</v>
      </c>
      <c r="E1379" s="16">
        <v>16.628074051377268</v>
      </c>
      <c r="F1379" s="12">
        <v>3.0278284922937599</v>
      </c>
      <c r="G1379" s="13">
        <v>1.93444561149049</v>
      </c>
      <c r="H1379" s="13">
        <v>5.2480530992754999E-15</v>
      </c>
      <c r="I1379" s="14">
        <v>1.8280152275294199E-4</v>
      </c>
      <c r="K1379" t="b">
        <v>0</v>
      </c>
      <c r="L1379" t="b">
        <v>0</v>
      </c>
      <c r="M1379" t="b">
        <v>0</v>
      </c>
      <c r="N1379" t="s">
        <v>9309</v>
      </c>
      <c r="O1379" t="s">
        <v>9714</v>
      </c>
      <c r="P1379">
        <v>441</v>
      </c>
      <c r="Q1379">
        <v>1117888</v>
      </c>
      <c r="R1379">
        <v>1119214</v>
      </c>
      <c r="S1379">
        <v>1</v>
      </c>
      <c r="T1379" t="s">
        <v>20877</v>
      </c>
      <c r="U1379" s="9">
        <v>657</v>
      </c>
      <c r="V1379" t="s">
        <v>6811</v>
      </c>
      <c r="W1379" t="s">
        <v>6812</v>
      </c>
      <c r="X1379" t="s">
        <v>17868</v>
      </c>
      <c r="Y1379" t="s">
        <v>33228</v>
      </c>
      <c r="Z1379">
        <v>117.606373532524</v>
      </c>
      <c r="AA1379" s="12">
        <v>0.36995008334718099</v>
      </c>
      <c r="AB1379" s="13">
        <v>8.1844244090959908</v>
      </c>
      <c r="AC1379" s="13">
        <v>2.73608217646273E-16</v>
      </c>
      <c r="AD1379" s="13">
        <v>148.992126028032</v>
      </c>
      <c r="AE1379" s="13">
        <v>0.455583759118729</v>
      </c>
      <c r="AF1379" s="13">
        <v>4.2460811492324497</v>
      </c>
      <c r="AG1379" s="14">
        <v>2.1754186918226701E-5</v>
      </c>
      <c r="AH1379" t="s">
        <v>17867</v>
      </c>
      <c r="AI1379" t="s">
        <v>17866</v>
      </c>
      <c r="AJ1379" t="s">
        <v>13554</v>
      </c>
      <c r="AK1379" t="s">
        <v>17865</v>
      </c>
      <c r="AM1379" t="s">
        <v>21217</v>
      </c>
      <c r="AN1379" t="s">
        <v>21165</v>
      </c>
      <c r="AO1379" t="s">
        <v>22258</v>
      </c>
      <c r="AP1379">
        <v>9.9902962055090718</v>
      </c>
      <c r="AQ1379">
        <v>25.030999999999999</v>
      </c>
      <c r="AR1379">
        <v>13.113</v>
      </c>
      <c r="AS1379">
        <v>18.378</v>
      </c>
      <c r="AT1379">
        <v>93.224000000000004</v>
      </c>
      <c r="AU1379">
        <v>84.403000000000006</v>
      </c>
      <c r="AV1379">
        <v>98.929000000000002</v>
      </c>
      <c r="AW1379">
        <v>62.377000000000002</v>
      </c>
      <c r="AX1379">
        <v>66.442999999999998</v>
      </c>
      <c r="AY1379">
        <v>135.78200000000001</v>
      </c>
      <c r="AZ1379">
        <v>117.32599999999999</v>
      </c>
      <c r="BA1379">
        <v>56.53070072121303</v>
      </c>
    </row>
    <row r="1380" spans="1:53" x14ac:dyDescent="0.25">
      <c r="A1380">
        <v>1372</v>
      </c>
      <c r="B1380" t="s">
        <v>5132</v>
      </c>
      <c r="C1380" s="7">
        <v>0</v>
      </c>
      <c r="D1380" t="s">
        <v>5133</v>
      </c>
      <c r="E1380" s="16">
        <v>14.912318738268009</v>
      </c>
      <c r="F1380" s="12">
        <v>3.6746722963479099</v>
      </c>
      <c r="G1380" s="13">
        <v>2.1183019422409499</v>
      </c>
      <c r="H1380" s="13">
        <v>3.4512892868961798E-22</v>
      </c>
      <c r="I1380" s="14">
        <v>9.7959812317453401E-10</v>
      </c>
      <c r="K1380" t="b">
        <v>0</v>
      </c>
      <c r="L1380" t="b">
        <v>0</v>
      </c>
      <c r="M1380" t="b">
        <v>0</v>
      </c>
      <c r="N1380" t="s">
        <v>9309</v>
      </c>
      <c r="O1380" t="s">
        <v>9714</v>
      </c>
      <c r="P1380">
        <v>499</v>
      </c>
      <c r="Q1380">
        <v>1119232</v>
      </c>
      <c r="R1380">
        <v>1120732</v>
      </c>
      <c r="S1380">
        <v>1</v>
      </c>
      <c r="T1380" t="s">
        <v>20877</v>
      </c>
      <c r="U1380" s="9">
        <v>18</v>
      </c>
      <c r="V1380" t="s">
        <v>6813</v>
      </c>
      <c r="W1380" t="s">
        <v>6743</v>
      </c>
      <c r="X1380" t="s">
        <v>17864</v>
      </c>
      <c r="Y1380" t="s">
        <v>33227</v>
      </c>
      <c r="Z1380">
        <v>178.813445909699</v>
      </c>
      <c r="AA1380" s="12">
        <v>0.36565305168609102</v>
      </c>
      <c r="AB1380" s="13">
        <v>10.0496147356171</v>
      </c>
      <c r="AC1380" s="13">
        <v>9.22272746301836E-24</v>
      </c>
      <c r="AD1380" s="13">
        <v>164.09436086342299</v>
      </c>
      <c r="AE1380" s="13">
        <v>0.31960036247496099</v>
      </c>
      <c r="AF1380" s="13">
        <v>6.6279710255551096</v>
      </c>
      <c r="AG1380" s="14">
        <v>3.4033224917134402E-11</v>
      </c>
      <c r="AH1380" t="s">
        <v>17863</v>
      </c>
      <c r="AI1380" t="s">
        <v>10335</v>
      </c>
      <c r="AJ1380" t="s">
        <v>17862</v>
      </c>
      <c r="AK1380" t="s">
        <v>17861</v>
      </c>
      <c r="AM1380" t="s">
        <v>5625</v>
      </c>
      <c r="AN1380" t="s">
        <v>5625</v>
      </c>
      <c r="AO1380" t="s">
        <v>5625</v>
      </c>
      <c r="AP1380">
        <v>14.130274953072032</v>
      </c>
      <c r="AQ1380">
        <v>12.848000000000001</v>
      </c>
      <c r="AR1380">
        <v>19.937999999999999</v>
      </c>
      <c r="AS1380">
        <v>12.733000000000001</v>
      </c>
      <c r="AT1380">
        <v>131.667</v>
      </c>
      <c r="AU1380">
        <v>131.62</v>
      </c>
      <c r="AV1380">
        <v>145.95699999999999</v>
      </c>
      <c r="AW1380">
        <v>64.144000000000005</v>
      </c>
      <c r="AX1380">
        <v>108.32899999999999</v>
      </c>
      <c r="AY1380">
        <v>94.894999999999996</v>
      </c>
      <c r="AZ1380">
        <v>91.153999999999996</v>
      </c>
      <c r="BA1380">
        <v>75.37615198497474</v>
      </c>
    </row>
    <row r="1381" spans="1:53" x14ac:dyDescent="0.25">
      <c r="A1381">
        <v>1373</v>
      </c>
      <c r="B1381" t="s">
        <v>5131</v>
      </c>
      <c r="C1381" s="7">
        <v>0.25</v>
      </c>
      <c r="D1381" t="s">
        <v>98</v>
      </c>
      <c r="E1381" s="16">
        <v>5.3242141931123781</v>
      </c>
      <c r="F1381" s="12">
        <v>-0.51612435041196203</v>
      </c>
      <c r="G1381" s="13">
        <v>1.9166604222180399</v>
      </c>
      <c r="H1381" s="13">
        <v>0.75115402730745495</v>
      </c>
      <c r="I1381" s="14">
        <v>3.5424168792354299E-2</v>
      </c>
      <c r="K1381" t="b">
        <v>0</v>
      </c>
      <c r="L1381" t="b">
        <v>0</v>
      </c>
      <c r="M1381" t="b">
        <v>0</v>
      </c>
      <c r="N1381" t="s">
        <v>9309</v>
      </c>
      <c r="O1381" t="s">
        <v>9714</v>
      </c>
      <c r="P1381">
        <v>98</v>
      </c>
      <c r="Q1381">
        <v>1120900</v>
      </c>
      <c r="R1381">
        <v>1121197</v>
      </c>
      <c r="S1381">
        <v>1</v>
      </c>
      <c r="T1381" t="s">
        <v>20877</v>
      </c>
      <c r="U1381" s="9">
        <v>168</v>
      </c>
      <c r="V1381" t="s">
        <v>5972</v>
      </c>
      <c r="W1381" t="s">
        <v>6814</v>
      </c>
      <c r="X1381" t="s">
        <v>17860</v>
      </c>
      <c r="Y1381" t="s">
        <v>33226</v>
      </c>
      <c r="Z1381">
        <v>1.4846916328939099</v>
      </c>
      <c r="AA1381" s="12">
        <v>1.2214622590675099</v>
      </c>
      <c r="AB1381" s="13">
        <v>-0.42254629365788299</v>
      </c>
      <c r="AC1381" s="13">
        <v>0.67262631794986405</v>
      </c>
      <c r="AD1381" s="13">
        <v>11.866800413668299</v>
      </c>
      <c r="AE1381" s="13">
        <v>0.75376725096282504</v>
      </c>
      <c r="AF1381" s="13">
        <v>2.5427748681967701</v>
      </c>
      <c r="AG1381" s="14">
        <v>1.09976063281406E-2</v>
      </c>
      <c r="AJ1381" t="s">
        <v>10804</v>
      </c>
      <c r="AK1381" t="s">
        <v>17859</v>
      </c>
      <c r="AM1381" t="s">
        <v>5625</v>
      </c>
      <c r="AN1381" t="s">
        <v>5625</v>
      </c>
      <c r="AO1381" t="s">
        <v>5625</v>
      </c>
      <c r="AP1381">
        <v>7.4338567724495119</v>
      </c>
      <c r="AQ1381">
        <v>7.21</v>
      </c>
      <c r="AR1381">
        <v>0</v>
      </c>
      <c r="AS1381">
        <v>6.6529999999999996</v>
      </c>
      <c r="AT1381">
        <v>0</v>
      </c>
      <c r="AU1381">
        <v>0</v>
      </c>
      <c r="AV1381">
        <v>3.0459999999999998</v>
      </c>
      <c r="AW1381">
        <v>5.6829999999999998</v>
      </c>
      <c r="AX1381">
        <v>21.931000000000001</v>
      </c>
      <c r="AY1381">
        <v>65.614000000000004</v>
      </c>
      <c r="AZ1381">
        <v>40.668999999999997</v>
      </c>
      <c r="BA1381">
        <v>10.516233046622961</v>
      </c>
    </row>
    <row r="1382" spans="1:53" x14ac:dyDescent="0.25">
      <c r="A1382">
        <v>1374</v>
      </c>
      <c r="B1382" t="s">
        <v>6815</v>
      </c>
      <c r="C1382" s="7">
        <v>0</v>
      </c>
      <c r="D1382" t="s">
        <v>98</v>
      </c>
      <c r="E1382" s="16">
        <v>17.584432302186194</v>
      </c>
      <c r="F1382" s="12">
        <v>-1.4752552021352501</v>
      </c>
      <c r="G1382" s="13">
        <v>2.14058646339923</v>
      </c>
      <c r="H1382" s="13">
        <v>5.3460578815207403E-2</v>
      </c>
      <c r="I1382" s="14">
        <v>3.5229207474037402E-3</v>
      </c>
      <c r="K1382" t="b">
        <v>0</v>
      </c>
      <c r="L1382" t="b">
        <v>0</v>
      </c>
      <c r="M1382" t="b">
        <v>0</v>
      </c>
      <c r="N1382" t="s">
        <v>9309</v>
      </c>
      <c r="O1382" t="s">
        <v>9714</v>
      </c>
      <c r="P1382">
        <v>285</v>
      </c>
      <c r="Q1382">
        <v>1121193</v>
      </c>
      <c r="R1382">
        <v>1122051</v>
      </c>
      <c r="S1382">
        <v>1</v>
      </c>
      <c r="T1382" t="s">
        <v>20877</v>
      </c>
      <c r="U1382" s="9">
        <v>-4</v>
      </c>
      <c r="V1382" t="s">
        <v>5625</v>
      </c>
      <c r="W1382" t="s">
        <v>5625</v>
      </c>
      <c r="X1382" t="s">
        <v>17858</v>
      </c>
      <c r="Y1382" t="s">
        <v>5625</v>
      </c>
      <c r="Z1382">
        <v>11.3562477270182</v>
      </c>
      <c r="AA1382" s="12">
        <v>0.66067223580850498</v>
      </c>
      <c r="AB1382" s="13">
        <v>-2.2329607968615299</v>
      </c>
      <c r="AC1382" s="13">
        <v>2.5551529729376202E-2</v>
      </c>
      <c r="AD1382" s="13">
        <v>120.041988557469</v>
      </c>
      <c r="AE1382" s="13">
        <v>0.62904947657052201</v>
      </c>
      <c r="AF1382" s="13">
        <v>3.4028904611277402</v>
      </c>
      <c r="AG1382" s="14">
        <v>6.6677006627034697E-4</v>
      </c>
      <c r="AI1382" t="s">
        <v>9336</v>
      </c>
      <c r="AJ1382" t="s">
        <v>9610</v>
      </c>
      <c r="AM1382" t="s">
        <v>5625</v>
      </c>
      <c r="AN1382" t="s">
        <v>5625</v>
      </c>
      <c r="AO1382" t="s">
        <v>5625</v>
      </c>
      <c r="AP1382">
        <v>9.2637292087447758</v>
      </c>
      <c r="AQ1382">
        <v>34.628</v>
      </c>
      <c r="AR1382">
        <v>13.78</v>
      </c>
      <c r="AS1382">
        <v>12.666</v>
      </c>
      <c r="AT1382">
        <v>3.3119999999999998</v>
      </c>
      <c r="AU1382">
        <v>5.8630000000000004</v>
      </c>
      <c r="AV1382">
        <v>3.1629999999999998</v>
      </c>
      <c r="AW1382">
        <v>1.9670000000000001</v>
      </c>
      <c r="AX1382">
        <v>43.951000000000001</v>
      </c>
      <c r="AY1382">
        <v>227.126</v>
      </c>
      <c r="AZ1382">
        <v>158.797</v>
      </c>
      <c r="BA1382">
        <v>57.515705354991738</v>
      </c>
    </row>
    <row r="1383" spans="1:53" x14ac:dyDescent="0.25">
      <c r="A1383">
        <v>1375</v>
      </c>
      <c r="B1383" t="s">
        <v>3637</v>
      </c>
      <c r="C1383" s="7">
        <v>0.75</v>
      </c>
      <c r="D1383" t="s">
        <v>3</v>
      </c>
      <c r="E1383" s="16">
        <v>0.96599999999999997</v>
      </c>
      <c r="F1383" s="12">
        <v>-0.413796100908642</v>
      </c>
      <c r="G1383" s="13">
        <v>-6.1069625314820603E-2</v>
      </c>
      <c r="H1383" s="13">
        <v>1</v>
      </c>
      <c r="I1383" s="14">
        <v>1</v>
      </c>
      <c r="K1383" t="b">
        <v>1</v>
      </c>
      <c r="L1383" t="b">
        <v>0</v>
      </c>
      <c r="M1383" t="b">
        <v>0</v>
      </c>
      <c r="N1383" t="s">
        <v>9309</v>
      </c>
      <c r="O1383" t="s">
        <v>9714</v>
      </c>
      <c r="P1383">
        <v>59</v>
      </c>
      <c r="Q1383">
        <v>1122401</v>
      </c>
      <c r="R1383">
        <v>1122581</v>
      </c>
      <c r="S1383">
        <v>1</v>
      </c>
      <c r="T1383" t="s">
        <v>20877</v>
      </c>
      <c r="U1383" s="9">
        <v>350</v>
      </c>
      <c r="V1383" t="s">
        <v>5625</v>
      </c>
      <c r="W1383" t="s">
        <v>5625</v>
      </c>
      <c r="X1383" t="s">
        <v>17857</v>
      </c>
      <c r="Y1383" t="s">
        <v>33696</v>
      </c>
      <c r="Z1383">
        <v>9.8908763583411094E-2</v>
      </c>
      <c r="AA1383" s="12">
        <v>1.5191976288953599</v>
      </c>
      <c r="AB1383" s="13">
        <v>-0.27237805867925302</v>
      </c>
      <c r="AC1383" s="13">
        <v>0.78533134178030795</v>
      </c>
      <c r="AD1383" s="13">
        <v>0.41919085282419</v>
      </c>
      <c r="AE1383" s="13">
        <v>1.1826257229077899</v>
      </c>
      <c r="AF1383" s="13">
        <v>-5.1639013199091602E-2</v>
      </c>
      <c r="AG1383" s="14">
        <v>0.95881633275621503</v>
      </c>
      <c r="AM1383" t="s">
        <v>21086</v>
      </c>
      <c r="AN1383" t="s">
        <v>21085</v>
      </c>
      <c r="AO1383" t="s">
        <v>22329</v>
      </c>
      <c r="AP1383">
        <v>0</v>
      </c>
      <c r="AQ1383">
        <v>0</v>
      </c>
      <c r="AR1383">
        <v>3.8639999999999999</v>
      </c>
      <c r="AS1383">
        <v>0</v>
      </c>
      <c r="AT1383">
        <v>0</v>
      </c>
      <c r="AU1383">
        <v>0</v>
      </c>
      <c r="AV1383">
        <v>0</v>
      </c>
      <c r="AW1383">
        <v>0</v>
      </c>
      <c r="AX1383">
        <v>1.905</v>
      </c>
      <c r="AY1383">
        <v>2.3540000000000001</v>
      </c>
      <c r="AZ1383">
        <v>0</v>
      </c>
      <c r="BA1383">
        <v>0</v>
      </c>
    </row>
    <row r="1384" spans="1:53" x14ac:dyDescent="0.25">
      <c r="A1384">
        <v>1376</v>
      </c>
      <c r="B1384" t="s">
        <v>5130</v>
      </c>
      <c r="C1384" s="7">
        <v>0</v>
      </c>
      <c r="D1384" t="s">
        <v>50</v>
      </c>
      <c r="E1384" s="16">
        <v>144.96697647712577</v>
      </c>
      <c r="F1384" s="12">
        <v>-0.86616023001048104</v>
      </c>
      <c r="G1384" s="13">
        <v>-0.60806633910196095</v>
      </c>
      <c r="H1384" s="13">
        <v>7.8914695362732004E-2</v>
      </c>
      <c r="I1384" s="14">
        <v>0.434180743056437</v>
      </c>
      <c r="K1384" t="b">
        <v>0</v>
      </c>
      <c r="L1384" t="b">
        <v>0</v>
      </c>
      <c r="M1384" t="b">
        <v>0</v>
      </c>
      <c r="N1384" t="s">
        <v>9309</v>
      </c>
      <c r="O1384" t="s">
        <v>9714</v>
      </c>
      <c r="P1384">
        <v>342</v>
      </c>
      <c r="Q1384">
        <v>1122627</v>
      </c>
      <c r="R1384">
        <v>1123656</v>
      </c>
      <c r="S1384">
        <v>1</v>
      </c>
      <c r="T1384" t="s">
        <v>20877</v>
      </c>
      <c r="U1384" s="9">
        <v>46</v>
      </c>
      <c r="V1384" t="s">
        <v>5625</v>
      </c>
      <c r="W1384" t="s">
        <v>5625</v>
      </c>
      <c r="X1384" t="s">
        <v>17856</v>
      </c>
      <c r="Y1384" t="s">
        <v>33225</v>
      </c>
      <c r="Z1384">
        <v>128.05238354547299</v>
      </c>
      <c r="AA1384" s="12">
        <v>0.42280628303853701</v>
      </c>
      <c r="AB1384" s="13">
        <v>-2.04859829372861</v>
      </c>
      <c r="AC1384" s="13">
        <v>4.0501411636256798E-2</v>
      </c>
      <c r="AD1384" s="13">
        <v>328.75861808434598</v>
      </c>
      <c r="AE1384" s="13">
        <v>0.56465861736153</v>
      </c>
      <c r="AF1384" s="13">
        <v>-1.07687427483753</v>
      </c>
      <c r="AG1384" s="14">
        <v>0.28153643722689897</v>
      </c>
      <c r="AI1384" t="s">
        <v>14034</v>
      </c>
      <c r="AJ1384" t="s">
        <v>14033</v>
      </c>
      <c r="AM1384" t="s">
        <v>21597</v>
      </c>
      <c r="AN1384" t="s">
        <v>21596</v>
      </c>
      <c r="AO1384" t="s">
        <v>22029</v>
      </c>
      <c r="AP1384">
        <v>84.537905908503106</v>
      </c>
      <c r="AQ1384">
        <v>277.81099999999998</v>
      </c>
      <c r="AR1384">
        <v>94.626999999999995</v>
      </c>
      <c r="AS1384">
        <v>122.892</v>
      </c>
      <c r="AT1384">
        <v>51.091000000000001</v>
      </c>
      <c r="AU1384">
        <v>46.439</v>
      </c>
      <c r="AV1384">
        <v>54.07</v>
      </c>
      <c r="AW1384">
        <v>32.808</v>
      </c>
      <c r="AX1384">
        <v>65.631</v>
      </c>
      <c r="AY1384">
        <v>182.79499999999999</v>
      </c>
      <c r="AZ1384">
        <v>202.83799999999999</v>
      </c>
      <c r="BA1384">
        <v>65.562427833523444</v>
      </c>
    </row>
    <row r="1385" spans="1:53" x14ac:dyDescent="0.25">
      <c r="A1385">
        <v>1377</v>
      </c>
      <c r="B1385" t="s">
        <v>5129</v>
      </c>
      <c r="C1385" s="7">
        <v>0</v>
      </c>
      <c r="D1385" t="s">
        <v>2757</v>
      </c>
      <c r="E1385" s="16">
        <v>20.469481115347818</v>
      </c>
      <c r="F1385" s="12">
        <v>-0.167748305600916</v>
      </c>
      <c r="G1385" s="13">
        <v>1.02295539702731</v>
      </c>
      <c r="H1385" s="13">
        <v>0.73449143507696102</v>
      </c>
      <c r="I1385" s="14">
        <v>2.7681488159835899E-2</v>
      </c>
      <c r="K1385" t="b">
        <v>0</v>
      </c>
      <c r="L1385" t="b">
        <v>0</v>
      </c>
      <c r="M1385" t="b">
        <v>0</v>
      </c>
      <c r="N1385" t="s">
        <v>9309</v>
      </c>
      <c r="O1385" t="s">
        <v>9714</v>
      </c>
      <c r="P1385">
        <v>569</v>
      </c>
      <c r="Q1385">
        <v>1123708</v>
      </c>
      <c r="R1385">
        <v>1125418</v>
      </c>
      <c r="S1385">
        <v>-1</v>
      </c>
      <c r="T1385" t="s">
        <v>20877</v>
      </c>
      <c r="U1385" s="9">
        <v>52</v>
      </c>
      <c r="V1385" t="s">
        <v>5625</v>
      </c>
      <c r="W1385" t="s">
        <v>6585</v>
      </c>
      <c r="X1385" t="s">
        <v>17855</v>
      </c>
      <c r="Y1385" t="s">
        <v>33224</v>
      </c>
      <c r="Z1385">
        <v>37.338614745523699</v>
      </c>
      <c r="AA1385" s="12">
        <v>0.37454990381175202</v>
      </c>
      <c r="AB1385" s="13">
        <v>-0.447866369457742</v>
      </c>
      <c r="AC1385" s="13">
        <v>0.65424964088594995</v>
      </c>
      <c r="AD1385" s="13">
        <v>145.047309040123</v>
      </c>
      <c r="AE1385" s="13">
        <v>0.38652249767389102</v>
      </c>
      <c r="AF1385" s="13">
        <v>2.6465610751858</v>
      </c>
      <c r="AG1385" s="14">
        <v>8.1314820028763508E-3</v>
      </c>
      <c r="AI1385" t="s">
        <v>9588</v>
      </c>
      <c r="AJ1385" t="s">
        <v>15159</v>
      </c>
      <c r="AK1385" t="s">
        <v>17854</v>
      </c>
      <c r="AM1385" t="s">
        <v>5625</v>
      </c>
      <c r="AN1385" t="s">
        <v>5625</v>
      </c>
      <c r="AO1385" t="s">
        <v>5625</v>
      </c>
      <c r="AP1385">
        <v>19.108924461391272</v>
      </c>
      <c r="AQ1385">
        <v>27.861999999999998</v>
      </c>
      <c r="AR1385">
        <v>15.456</v>
      </c>
      <c r="AS1385">
        <v>19.451000000000001</v>
      </c>
      <c r="AT1385">
        <v>9.9710000000000001</v>
      </c>
      <c r="AU1385">
        <v>9.56</v>
      </c>
      <c r="AV1385">
        <v>11.638999999999999</v>
      </c>
      <c r="AW1385">
        <v>12.833</v>
      </c>
      <c r="AX1385">
        <v>44.104999999999997</v>
      </c>
      <c r="AY1385">
        <v>85.222999999999999</v>
      </c>
      <c r="AZ1385">
        <v>70.918000000000006</v>
      </c>
      <c r="BA1385">
        <v>37.991275595800005</v>
      </c>
    </row>
    <row r="1386" spans="1:53" x14ac:dyDescent="0.25">
      <c r="A1386">
        <v>1378</v>
      </c>
      <c r="B1386" t="s">
        <v>5128</v>
      </c>
      <c r="C1386" s="7">
        <v>0.58333333333333337</v>
      </c>
      <c r="D1386" t="s">
        <v>5645</v>
      </c>
      <c r="E1386" s="16">
        <v>2.62425</v>
      </c>
      <c r="F1386" s="12">
        <v>-0.69279172704038905</v>
      </c>
      <c r="G1386" s="13">
        <v>1.47885220703427</v>
      </c>
      <c r="H1386" s="13">
        <v>1</v>
      </c>
      <c r="I1386" s="14">
        <v>0.36191688081275802</v>
      </c>
      <c r="K1386" t="b">
        <v>0</v>
      </c>
      <c r="L1386" t="b">
        <v>0</v>
      </c>
      <c r="M1386" t="b">
        <v>0</v>
      </c>
      <c r="N1386" t="s">
        <v>9309</v>
      </c>
      <c r="O1386" t="s">
        <v>9714</v>
      </c>
      <c r="P1386">
        <v>84</v>
      </c>
      <c r="Q1386">
        <v>1125361</v>
      </c>
      <c r="R1386">
        <v>1125616</v>
      </c>
      <c r="S1386">
        <v>1</v>
      </c>
      <c r="T1386" t="s">
        <v>20877</v>
      </c>
      <c r="U1386" s="9">
        <v>-57</v>
      </c>
      <c r="V1386" t="s">
        <v>5625</v>
      </c>
      <c r="W1386" t="s">
        <v>5625</v>
      </c>
      <c r="X1386" t="s">
        <v>17853</v>
      </c>
      <c r="Y1386" t="s">
        <v>33223</v>
      </c>
      <c r="Z1386">
        <v>0.46548643826170599</v>
      </c>
      <c r="AA1386" s="12">
        <v>1.5740811377303801</v>
      </c>
      <c r="AB1386" s="13">
        <v>-0.44012453388476702</v>
      </c>
      <c r="AC1386" s="13">
        <v>0.65984691366508597</v>
      </c>
      <c r="AD1386" s="13">
        <v>5.5413941383122403</v>
      </c>
      <c r="AE1386" s="13">
        <v>1.20460119080256</v>
      </c>
      <c r="AF1386" s="13">
        <v>1.22766955431033</v>
      </c>
      <c r="AG1386" s="14">
        <v>0.219571039953812</v>
      </c>
      <c r="AM1386" t="s">
        <v>5625</v>
      </c>
      <c r="AN1386" t="s">
        <v>5625</v>
      </c>
      <c r="AO1386" t="s">
        <v>5625</v>
      </c>
      <c r="AP1386">
        <v>0</v>
      </c>
      <c r="AQ1386">
        <v>10.497</v>
      </c>
      <c r="AR1386">
        <v>0</v>
      </c>
      <c r="AS1386">
        <v>0</v>
      </c>
      <c r="AT1386">
        <v>0</v>
      </c>
      <c r="AU1386">
        <v>0</v>
      </c>
      <c r="AV1386">
        <v>1.774</v>
      </c>
      <c r="AW1386">
        <v>0</v>
      </c>
      <c r="AX1386">
        <v>5.3769999999999998</v>
      </c>
      <c r="AY1386">
        <v>39.872</v>
      </c>
      <c r="AZ1386">
        <v>32.21</v>
      </c>
      <c r="BA1386">
        <v>0</v>
      </c>
    </row>
    <row r="1387" spans="1:53" x14ac:dyDescent="0.25">
      <c r="A1387">
        <v>1379</v>
      </c>
      <c r="B1387" t="s">
        <v>5127</v>
      </c>
      <c r="C1387" s="7">
        <v>0</v>
      </c>
      <c r="D1387" t="s">
        <v>4876</v>
      </c>
      <c r="E1387" s="16">
        <v>4.8311930931329439</v>
      </c>
      <c r="F1387" s="12">
        <v>0.28535960482287398</v>
      </c>
      <c r="G1387" s="13">
        <v>1.88981614109982</v>
      </c>
      <c r="H1387" s="13">
        <v>0.76556963573181702</v>
      </c>
      <c r="I1387" s="14">
        <v>6.9434164525908997E-3</v>
      </c>
      <c r="K1387" t="b">
        <v>0</v>
      </c>
      <c r="L1387" t="b">
        <v>0</v>
      </c>
      <c r="M1387" t="b">
        <v>0</v>
      </c>
      <c r="N1387" t="s">
        <v>9309</v>
      </c>
      <c r="O1387" t="s">
        <v>9714</v>
      </c>
      <c r="P1387">
        <v>487</v>
      </c>
      <c r="Q1387">
        <v>1125605</v>
      </c>
      <c r="R1387">
        <v>1127069</v>
      </c>
      <c r="S1387">
        <v>1</v>
      </c>
      <c r="T1387" t="s">
        <v>20877</v>
      </c>
      <c r="U1387" s="9">
        <v>-11</v>
      </c>
      <c r="V1387" t="s">
        <v>5625</v>
      </c>
      <c r="W1387" t="s">
        <v>5707</v>
      </c>
      <c r="X1387" t="s">
        <v>17852</v>
      </c>
      <c r="Y1387" t="s">
        <v>33222</v>
      </c>
      <c r="Z1387">
        <v>9.3412534380246708</v>
      </c>
      <c r="AA1387" s="12">
        <v>0.71096996331127305</v>
      </c>
      <c r="AB1387" s="13">
        <v>0.40136661117698902</v>
      </c>
      <c r="AC1387" s="13">
        <v>0.68815022797900605</v>
      </c>
      <c r="AD1387" s="13">
        <v>47.755836407895103</v>
      </c>
      <c r="AE1387" s="13">
        <v>0.59713202935007903</v>
      </c>
      <c r="AF1387" s="13">
        <v>3.1648212593062599</v>
      </c>
      <c r="AG1387" s="14">
        <v>1.5517824687926801E-3</v>
      </c>
      <c r="AH1387" t="s">
        <v>10920</v>
      </c>
      <c r="AI1387" t="s">
        <v>10124</v>
      </c>
      <c r="AJ1387" t="s">
        <v>10123</v>
      </c>
      <c r="AK1387" t="s">
        <v>17851</v>
      </c>
      <c r="AM1387" t="s">
        <v>5625</v>
      </c>
      <c r="AN1387" t="s">
        <v>5625</v>
      </c>
      <c r="AO1387" t="s">
        <v>5625</v>
      </c>
      <c r="AP1387">
        <v>5.7307723725317752</v>
      </c>
      <c r="AQ1387">
        <v>2.194</v>
      </c>
      <c r="AR1387">
        <v>7.1260000000000003</v>
      </c>
      <c r="AS1387">
        <v>4.274</v>
      </c>
      <c r="AT1387">
        <v>4.8529999999999998</v>
      </c>
      <c r="AU1387">
        <v>0.85899999999999999</v>
      </c>
      <c r="AV1387">
        <v>1.5449999999999999</v>
      </c>
      <c r="AW1387">
        <v>8.0709999999999997</v>
      </c>
      <c r="AX1387">
        <v>40.744</v>
      </c>
      <c r="AY1387">
        <v>15.047000000000001</v>
      </c>
      <c r="AZ1387">
        <v>13.531000000000001</v>
      </c>
      <c r="BA1387">
        <v>36.694757442191765</v>
      </c>
    </row>
    <row r="1388" spans="1:53" x14ac:dyDescent="0.25">
      <c r="A1388">
        <v>1380</v>
      </c>
      <c r="B1388" t="s">
        <v>5126</v>
      </c>
      <c r="C1388" s="7">
        <v>0</v>
      </c>
      <c r="D1388" t="s">
        <v>759</v>
      </c>
      <c r="E1388" s="16">
        <v>5.1267297680941821</v>
      </c>
      <c r="F1388" s="12">
        <v>0.53718821507075198</v>
      </c>
      <c r="G1388" s="13">
        <v>2.2489508706785699</v>
      </c>
      <c r="H1388" s="13">
        <v>0.55340432089068703</v>
      </c>
      <c r="I1388" s="14">
        <v>4.2718066839041798E-4</v>
      </c>
      <c r="K1388" t="b">
        <v>0</v>
      </c>
      <c r="L1388" t="b">
        <v>0</v>
      </c>
      <c r="M1388" t="b">
        <v>0</v>
      </c>
      <c r="N1388" t="s">
        <v>9309</v>
      </c>
      <c r="O1388" t="s">
        <v>9714</v>
      </c>
      <c r="P1388">
        <v>291</v>
      </c>
      <c r="Q1388">
        <v>1127061</v>
      </c>
      <c r="R1388">
        <v>1127937</v>
      </c>
      <c r="S1388">
        <v>1</v>
      </c>
      <c r="T1388" t="s">
        <v>20877</v>
      </c>
      <c r="U1388" s="9">
        <v>-8</v>
      </c>
      <c r="V1388" t="s">
        <v>5625</v>
      </c>
      <c r="W1388" t="s">
        <v>6816</v>
      </c>
      <c r="X1388" t="s">
        <v>17850</v>
      </c>
      <c r="Y1388" t="s">
        <v>33221</v>
      </c>
      <c r="Z1388">
        <v>6.6238967079800304</v>
      </c>
      <c r="AA1388" s="12">
        <v>0.71504838580568097</v>
      </c>
      <c r="AB1388" s="13">
        <v>0.75126134920992005</v>
      </c>
      <c r="AC1388" s="13">
        <v>0.45249538525015298</v>
      </c>
      <c r="AD1388" s="13">
        <v>37.056636030259199</v>
      </c>
      <c r="AE1388" s="13">
        <v>0.55833521547647702</v>
      </c>
      <c r="AF1388" s="13">
        <v>4.0279581304205099</v>
      </c>
      <c r="AG1388" s="14">
        <v>5.6263360005790098E-5</v>
      </c>
      <c r="AH1388" t="s">
        <v>13830</v>
      </c>
      <c r="AI1388" t="s">
        <v>13829</v>
      </c>
      <c r="AJ1388" t="s">
        <v>11513</v>
      </c>
      <c r="AK1388" t="s">
        <v>17849</v>
      </c>
      <c r="AM1388" t="s">
        <v>5625</v>
      </c>
      <c r="AN1388" t="s">
        <v>5625</v>
      </c>
      <c r="AO1388" t="s">
        <v>5625</v>
      </c>
      <c r="AP1388">
        <v>6.0489190723767257</v>
      </c>
      <c r="AQ1388">
        <v>9.7780000000000005</v>
      </c>
      <c r="AR1388">
        <v>3.1760000000000002</v>
      </c>
      <c r="AS1388">
        <v>1.504</v>
      </c>
      <c r="AT1388">
        <v>6.4880000000000004</v>
      </c>
      <c r="AU1388">
        <v>4.3070000000000004</v>
      </c>
      <c r="AV1388">
        <v>1.0329999999999999</v>
      </c>
      <c r="AW1388">
        <v>7.7080000000000002</v>
      </c>
      <c r="AX1388">
        <v>33.655000000000001</v>
      </c>
      <c r="AY1388">
        <v>49.811</v>
      </c>
      <c r="AZ1388">
        <v>36.953000000000003</v>
      </c>
      <c r="BA1388">
        <v>26.384220308068432</v>
      </c>
    </row>
    <row r="1389" spans="1:53" x14ac:dyDescent="0.25">
      <c r="A1389">
        <v>1381</v>
      </c>
      <c r="B1389" t="s">
        <v>5125</v>
      </c>
      <c r="C1389" s="7">
        <v>0</v>
      </c>
      <c r="D1389" t="s">
        <v>4219</v>
      </c>
      <c r="E1389" s="16">
        <v>5.3833350213051796</v>
      </c>
      <c r="F1389" s="12">
        <v>1.18541820996909</v>
      </c>
      <c r="G1389" s="13">
        <v>1.9532743347536901</v>
      </c>
      <c r="H1389" s="13">
        <v>0.14730159867121601</v>
      </c>
      <c r="I1389" s="14">
        <v>1.33153946777139E-2</v>
      </c>
      <c r="K1389" t="b">
        <v>0</v>
      </c>
      <c r="L1389" t="b">
        <v>0</v>
      </c>
      <c r="M1389" t="b">
        <v>0</v>
      </c>
      <c r="N1389" t="s">
        <v>9309</v>
      </c>
      <c r="O1389" t="s">
        <v>9714</v>
      </c>
      <c r="P1389">
        <v>400</v>
      </c>
      <c r="Q1389">
        <v>1127933</v>
      </c>
      <c r="R1389">
        <v>1129136</v>
      </c>
      <c r="S1389">
        <v>1</v>
      </c>
      <c r="T1389" t="s">
        <v>20877</v>
      </c>
      <c r="U1389" s="9">
        <v>-4</v>
      </c>
      <c r="V1389" t="s">
        <v>5625</v>
      </c>
      <c r="W1389" t="s">
        <v>5625</v>
      </c>
      <c r="X1389" t="s">
        <v>17848</v>
      </c>
      <c r="Y1389" t="s">
        <v>33220</v>
      </c>
      <c r="Z1389">
        <v>12.174186343617601</v>
      </c>
      <c r="AA1389" s="12">
        <v>0.69074359780537198</v>
      </c>
      <c r="AB1389" s="13">
        <v>1.7161479508972599</v>
      </c>
      <c r="AC1389" s="13">
        <v>8.6134966789141496E-2</v>
      </c>
      <c r="AD1389" s="13">
        <v>47.213612903201401</v>
      </c>
      <c r="AE1389" s="13">
        <v>0.666079443118751</v>
      </c>
      <c r="AF1389" s="13">
        <v>2.9324945469086501</v>
      </c>
      <c r="AG1389" s="14">
        <v>3.3625082748492E-3</v>
      </c>
      <c r="AH1389" t="s">
        <v>17847</v>
      </c>
      <c r="AI1389" t="s">
        <v>10340</v>
      </c>
      <c r="AJ1389" t="s">
        <v>10339</v>
      </c>
      <c r="AM1389" t="s">
        <v>5625</v>
      </c>
      <c r="AN1389" t="s">
        <v>5625</v>
      </c>
      <c r="AO1389" t="s">
        <v>5625</v>
      </c>
      <c r="AP1389">
        <v>8.4423400852207173</v>
      </c>
      <c r="AQ1389">
        <v>4.45</v>
      </c>
      <c r="AR1389">
        <v>8.0939999999999994</v>
      </c>
      <c r="AS1389">
        <v>0.54700000000000004</v>
      </c>
      <c r="AT1389">
        <v>7.0869999999999997</v>
      </c>
      <c r="AU1389">
        <v>11.497999999999999</v>
      </c>
      <c r="AV1389">
        <v>7.1440000000000001</v>
      </c>
      <c r="AW1389">
        <v>4.2089999999999996</v>
      </c>
      <c r="AX1389">
        <v>40.18</v>
      </c>
      <c r="AY1389">
        <v>32.75</v>
      </c>
      <c r="AZ1389">
        <v>24.097000000000001</v>
      </c>
      <c r="BA1389">
        <v>33.751600825445763</v>
      </c>
    </row>
    <row r="1390" spans="1:53" x14ac:dyDescent="0.25">
      <c r="A1390">
        <v>1382</v>
      </c>
      <c r="B1390" t="s">
        <v>6817</v>
      </c>
      <c r="C1390" s="7">
        <v>0</v>
      </c>
      <c r="D1390" t="s">
        <v>3</v>
      </c>
      <c r="E1390" s="16">
        <v>9.0053263869887363</v>
      </c>
      <c r="F1390" s="12">
        <v>0.86523169605269701</v>
      </c>
      <c r="G1390" s="13">
        <v>1.5028911113211401</v>
      </c>
      <c r="H1390" s="13">
        <v>0.36223355299172699</v>
      </c>
      <c r="I1390" s="14">
        <v>6.4674642865425805E-2</v>
      </c>
      <c r="K1390" t="b">
        <v>0</v>
      </c>
      <c r="L1390" t="b">
        <v>0</v>
      </c>
      <c r="M1390" t="b">
        <v>0</v>
      </c>
      <c r="N1390" t="s">
        <v>9309</v>
      </c>
      <c r="O1390" t="s">
        <v>9714</v>
      </c>
      <c r="P1390">
        <v>121</v>
      </c>
      <c r="Q1390">
        <v>1129372</v>
      </c>
      <c r="R1390">
        <v>1129738</v>
      </c>
      <c r="S1390">
        <v>-1</v>
      </c>
      <c r="T1390" t="s">
        <v>20877</v>
      </c>
      <c r="U1390" s="9">
        <v>236</v>
      </c>
      <c r="V1390" t="s">
        <v>5625</v>
      </c>
      <c r="W1390" t="s">
        <v>5625</v>
      </c>
      <c r="X1390" t="s">
        <v>17846</v>
      </c>
      <c r="Y1390" t="s">
        <v>5625</v>
      </c>
      <c r="Z1390">
        <v>5.0063764973307903</v>
      </c>
      <c r="AA1390" s="12">
        <v>0.770944263332346</v>
      </c>
      <c r="AB1390" s="13">
        <v>1.1223012313663301</v>
      </c>
      <c r="AC1390" s="13">
        <v>0.26173438280093902</v>
      </c>
      <c r="AD1390" s="13">
        <v>18.327661432205101</v>
      </c>
      <c r="AE1390" s="13">
        <v>0.66166073473663201</v>
      </c>
      <c r="AF1390" s="13">
        <v>2.27139231999214</v>
      </c>
      <c r="AG1390" s="14">
        <v>2.3123238919217599E-2</v>
      </c>
      <c r="AM1390" t="s">
        <v>5625</v>
      </c>
      <c r="AN1390" t="s">
        <v>5625</v>
      </c>
      <c r="AO1390" t="s">
        <v>5625</v>
      </c>
      <c r="AP1390">
        <v>10.858305547954943</v>
      </c>
      <c r="AQ1390">
        <v>13.164</v>
      </c>
      <c r="AR1390">
        <v>5.7009999999999996</v>
      </c>
      <c r="AS1390">
        <v>6.298</v>
      </c>
      <c r="AT1390">
        <v>7.7640000000000002</v>
      </c>
      <c r="AU1390">
        <v>3.4359999999999999</v>
      </c>
      <c r="AV1390">
        <v>22.245999999999999</v>
      </c>
      <c r="AW1390">
        <v>4.6120000000000001</v>
      </c>
      <c r="AX1390">
        <v>19.670000000000002</v>
      </c>
      <c r="AY1390">
        <v>60.189</v>
      </c>
      <c r="AZ1390">
        <v>63.363999999999997</v>
      </c>
      <c r="BA1390">
        <v>15.3605961385919</v>
      </c>
    </row>
    <row r="1391" spans="1:53" x14ac:dyDescent="0.25">
      <c r="A1391">
        <v>1383</v>
      </c>
      <c r="B1391" t="s">
        <v>5124</v>
      </c>
      <c r="C1391" s="7">
        <v>0</v>
      </c>
      <c r="D1391" t="s">
        <v>1157</v>
      </c>
      <c r="E1391" s="16">
        <v>23.932106148612874</v>
      </c>
      <c r="F1391" s="12">
        <v>0.80509239830629697</v>
      </c>
      <c r="G1391" s="13">
        <v>-8.39282520345591E-2</v>
      </c>
      <c r="H1391" s="13">
        <v>0.28182734615023403</v>
      </c>
      <c r="I1391" s="14">
        <v>0.93929007326592895</v>
      </c>
      <c r="K1391" t="b">
        <v>0</v>
      </c>
      <c r="L1391" t="b">
        <v>0</v>
      </c>
      <c r="M1391" t="b">
        <v>0</v>
      </c>
      <c r="N1391" t="s">
        <v>9309</v>
      </c>
      <c r="O1391" t="s">
        <v>9714</v>
      </c>
      <c r="P1391">
        <v>102</v>
      </c>
      <c r="Q1391">
        <v>1129855</v>
      </c>
      <c r="R1391">
        <v>1130164</v>
      </c>
      <c r="S1391">
        <v>1</v>
      </c>
      <c r="T1391" t="s">
        <v>20877</v>
      </c>
      <c r="U1391" s="9">
        <v>117</v>
      </c>
      <c r="V1391" t="s">
        <v>5625</v>
      </c>
      <c r="W1391" t="s">
        <v>5625</v>
      </c>
      <c r="X1391" t="s">
        <v>17845</v>
      </c>
      <c r="Y1391" t="s">
        <v>33219</v>
      </c>
      <c r="Z1391">
        <v>11.059179145216</v>
      </c>
      <c r="AA1391" s="12">
        <v>0.61498749996323598</v>
      </c>
      <c r="AB1391" s="13">
        <v>1.3091199387864401</v>
      </c>
      <c r="AC1391" s="13">
        <v>0.190493726242495</v>
      </c>
      <c r="AD1391" s="13">
        <v>19.271294102637501</v>
      </c>
      <c r="AE1391" s="13">
        <v>0.69773932625947599</v>
      </c>
      <c r="AF1391" s="13">
        <v>-0.120285970527835</v>
      </c>
      <c r="AG1391" s="14">
        <v>0.90425661731434404</v>
      </c>
      <c r="AJ1391" t="s">
        <v>10511</v>
      </c>
      <c r="AM1391" t="s">
        <v>5625</v>
      </c>
      <c r="AN1391" t="s">
        <v>5625</v>
      </c>
      <c r="AO1391" t="s">
        <v>5625</v>
      </c>
      <c r="AP1391">
        <v>18.5774245944515</v>
      </c>
      <c r="AQ1391">
        <v>56.305</v>
      </c>
      <c r="AR1391">
        <v>11.254</v>
      </c>
      <c r="AS1391">
        <v>9.5920000000000005</v>
      </c>
      <c r="AT1391">
        <v>22.991</v>
      </c>
      <c r="AU1391">
        <v>28.486999999999998</v>
      </c>
      <c r="AV1391">
        <v>27.814</v>
      </c>
      <c r="AW1391">
        <v>16.388000000000002</v>
      </c>
      <c r="AX1391">
        <v>16.640999999999998</v>
      </c>
      <c r="AY1391">
        <v>42.500999999999998</v>
      </c>
      <c r="AZ1391">
        <v>48.470999999999997</v>
      </c>
      <c r="BA1391">
        <v>16.172537034806574</v>
      </c>
    </row>
    <row r="1392" spans="1:53" x14ac:dyDescent="0.25">
      <c r="A1392">
        <v>1384</v>
      </c>
      <c r="B1392" t="s">
        <v>5122</v>
      </c>
      <c r="C1392" s="7">
        <v>0.25</v>
      </c>
      <c r="D1392" t="s">
        <v>5123</v>
      </c>
      <c r="E1392" s="16">
        <v>14.477333924894236</v>
      </c>
      <c r="F1392" s="12">
        <v>-0.72235112966575399</v>
      </c>
      <c r="G1392" s="13">
        <v>1.86656278025611</v>
      </c>
      <c r="H1392" s="13">
        <v>0.58085682592672805</v>
      </c>
      <c r="I1392" s="14">
        <v>6.8180111597627199E-2</v>
      </c>
      <c r="K1392" t="b">
        <v>0</v>
      </c>
      <c r="L1392" t="b">
        <v>0</v>
      </c>
      <c r="M1392" t="b">
        <v>0</v>
      </c>
      <c r="N1392" t="s">
        <v>9309</v>
      </c>
      <c r="O1392" t="s">
        <v>9714</v>
      </c>
      <c r="P1392">
        <v>103</v>
      </c>
      <c r="Q1392">
        <v>1130346</v>
      </c>
      <c r="R1392">
        <v>1130658</v>
      </c>
      <c r="S1392">
        <v>1</v>
      </c>
      <c r="T1392" t="s">
        <v>20877</v>
      </c>
      <c r="U1392" s="9">
        <v>182</v>
      </c>
      <c r="V1392" t="s">
        <v>6818</v>
      </c>
      <c r="W1392" t="s">
        <v>6577</v>
      </c>
      <c r="X1392" t="s">
        <v>17844</v>
      </c>
      <c r="Y1392" t="s">
        <v>33218</v>
      </c>
      <c r="Z1392">
        <v>3.82884139302814</v>
      </c>
      <c r="AA1392" s="12">
        <v>1.0308374329029899</v>
      </c>
      <c r="AB1392" s="13">
        <v>-0.70074204390454398</v>
      </c>
      <c r="AC1392" s="13">
        <v>0.48346401256725602</v>
      </c>
      <c r="AD1392" s="13">
        <v>32.4468374181847</v>
      </c>
      <c r="AE1392" s="13">
        <v>0.83111400922076095</v>
      </c>
      <c r="AF1392" s="13">
        <v>2.2458564764251401</v>
      </c>
      <c r="AG1392" s="14">
        <v>2.4713202458124001E-2</v>
      </c>
      <c r="AH1392" t="s">
        <v>10234</v>
      </c>
      <c r="AI1392" t="s">
        <v>17843</v>
      </c>
      <c r="AJ1392" t="s">
        <v>15899</v>
      </c>
      <c r="AK1392" t="s">
        <v>17842</v>
      </c>
      <c r="AM1392" t="s">
        <v>5625</v>
      </c>
      <c r="AN1392" t="s">
        <v>5625</v>
      </c>
      <c r="AO1392" t="s">
        <v>5625</v>
      </c>
      <c r="AP1392">
        <v>11.322335699576948</v>
      </c>
      <c r="AQ1392">
        <v>36.031999999999996</v>
      </c>
      <c r="AR1392">
        <v>0</v>
      </c>
      <c r="AS1392">
        <v>10.555</v>
      </c>
      <c r="AT1392">
        <v>0</v>
      </c>
      <c r="AU1392">
        <v>12.090999999999999</v>
      </c>
      <c r="AV1392">
        <v>5.7990000000000004</v>
      </c>
      <c r="AW1392">
        <v>0</v>
      </c>
      <c r="AX1392">
        <v>35.159999999999997</v>
      </c>
      <c r="AY1392">
        <v>173.80099999999999</v>
      </c>
      <c r="AZ1392">
        <v>128.53</v>
      </c>
      <c r="BA1392">
        <v>20.021289838762947</v>
      </c>
    </row>
    <row r="1393" spans="1:53" x14ac:dyDescent="0.25">
      <c r="A1393">
        <v>1385</v>
      </c>
      <c r="B1393" t="s">
        <v>5121</v>
      </c>
      <c r="C1393" s="7">
        <v>0</v>
      </c>
      <c r="D1393" t="s">
        <v>4199</v>
      </c>
      <c r="E1393" s="16">
        <v>13.887299145208337</v>
      </c>
      <c r="F1393" s="12">
        <v>0.62943768254047505</v>
      </c>
      <c r="G1393" s="13">
        <v>1.8253590094588199</v>
      </c>
      <c r="H1393" s="13">
        <v>0.47800270772717102</v>
      </c>
      <c r="I1393" s="14">
        <v>2.3468567946140401E-2</v>
      </c>
      <c r="K1393" t="b">
        <v>0</v>
      </c>
      <c r="L1393" t="b">
        <v>0</v>
      </c>
      <c r="M1393" t="b">
        <v>0</v>
      </c>
      <c r="N1393" t="s">
        <v>9309</v>
      </c>
      <c r="O1393" t="s">
        <v>9714</v>
      </c>
      <c r="P1393">
        <v>110</v>
      </c>
      <c r="Q1393">
        <v>1130657</v>
      </c>
      <c r="R1393">
        <v>1130990</v>
      </c>
      <c r="S1393">
        <v>1</v>
      </c>
      <c r="T1393" t="s">
        <v>20877</v>
      </c>
      <c r="U1393" s="9">
        <v>-1</v>
      </c>
      <c r="V1393" t="s">
        <v>6819</v>
      </c>
      <c r="W1393" t="s">
        <v>6820</v>
      </c>
      <c r="X1393" t="s">
        <v>17841</v>
      </c>
      <c r="Y1393" t="s">
        <v>33217</v>
      </c>
      <c r="Z1393">
        <v>6.7081674194671601</v>
      </c>
      <c r="AA1393" s="12">
        <v>0.70570803819226202</v>
      </c>
      <c r="AB1393" s="13">
        <v>0.89192364048004702</v>
      </c>
      <c r="AC1393" s="13">
        <v>0.37243386239994902</v>
      </c>
      <c r="AD1393" s="13">
        <v>31.032550581549501</v>
      </c>
      <c r="AE1393" s="13">
        <v>0.67268271896702603</v>
      </c>
      <c r="AF1393" s="13">
        <v>2.71355121514322</v>
      </c>
      <c r="AG1393" s="14">
        <v>6.6566277762710804E-3</v>
      </c>
      <c r="AH1393" t="s">
        <v>10234</v>
      </c>
      <c r="AI1393" t="s">
        <v>15896</v>
      </c>
      <c r="AJ1393" t="s">
        <v>15895</v>
      </c>
      <c r="AK1393" t="s">
        <v>17840</v>
      </c>
      <c r="AM1393" t="s">
        <v>5625</v>
      </c>
      <c r="AN1393" t="s">
        <v>5625</v>
      </c>
      <c r="AO1393" t="s">
        <v>5625</v>
      </c>
      <c r="AP1393">
        <v>6.6301965808333483</v>
      </c>
      <c r="AQ1393">
        <v>23.31</v>
      </c>
      <c r="AR1393">
        <v>16.709</v>
      </c>
      <c r="AS1393">
        <v>8.9</v>
      </c>
      <c r="AT1393">
        <v>8.5340000000000007</v>
      </c>
      <c r="AU1393">
        <v>26.434000000000001</v>
      </c>
      <c r="AV1393">
        <v>12.226000000000001</v>
      </c>
      <c r="AW1393">
        <v>5.069</v>
      </c>
      <c r="AX1393">
        <v>41.179000000000002</v>
      </c>
      <c r="AY1393">
        <v>114.497</v>
      </c>
      <c r="AZ1393">
        <v>130.58099999999999</v>
      </c>
      <c r="BA1393">
        <v>26.262160365080046</v>
      </c>
    </row>
    <row r="1394" spans="1:53" x14ac:dyDescent="0.25">
      <c r="A1394">
        <v>1386</v>
      </c>
      <c r="B1394" t="s">
        <v>5119</v>
      </c>
      <c r="C1394" s="7">
        <v>0</v>
      </c>
      <c r="D1394" t="s">
        <v>5120</v>
      </c>
      <c r="E1394" s="16">
        <v>46.901926860845279</v>
      </c>
      <c r="F1394" s="12">
        <v>-3.4968594323950601E-2</v>
      </c>
      <c r="G1394" s="13">
        <v>0.55440060727198803</v>
      </c>
      <c r="H1394" s="13">
        <v>0.94673301052700498</v>
      </c>
      <c r="I1394" s="14">
        <v>0.34578647571715998</v>
      </c>
      <c r="K1394" t="b">
        <v>0</v>
      </c>
      <c r="L1394" t="b">
        <v>0</v>
      </c>
      <c r="M1394" t="b">
        <v>0</v>
      </c>
      <c r="N1394" t="s">
        <v>9309</v>
      </c>
      <c r="O1394" t="s">
        <v>9714</v>
      </c>
      <c r="P1394">
        <v>436</v>
      </c>
      <c r="Q1394">
        <v>1131004</v>
      </c>
      <c r="R1394">
        <v>1132315</v>
      </c>
      <c r="S1394">
        <v>1</v>
      </c>
      <c r="T1394" t="s">
        <v>20877</v>
      </c>
      <c r="U1394" s="9">
        <v>14</v>
      </c>
      <c r="V1394" t="s">
        <v>6821</v>
      </c>
      <c r="W1394" t="s">
        <v>6714</v>
      </c>
      <c r="X1394" t="s">
        <v>17839</v>
      </c>
      <c r="Y1394" t="s">
        <v>33216</v>
      </c>
      <c r="Z1394">
        <v>67.5292008742571</v>
      </c>
      <c r="AA1394" s="12">
        <v>0.36855654423647999</v>
      </c>
      <c r="AB1394" s="13">
        <v>-9.48798627260663E-2</v>
      </c>
      <c r="AC1394" s="13">
        <v>0.92441025156776202</v>
      </c>
      <c r="AD1394" s="13">
        <v>207.05397244168699</v>
      </c>
      <c r="AE1394" s="13">
        <v>0.43615380500780798</v>
      </c>
      <c r="AF1394" s="13">
        <v>1.27111262336015</v>
      </c>
      <c r="AG1394" s="14">
        <v>0.20368858512558699</v>
      </c>
      <c r="AH1394" t="s">
        <v>10234</v>
      </c>
      <c r="AI1394" t="s">
        <v>15904</v>
      </c>
      <c r="AJ1394" t="s">
        <v>15903</v>
      </c>
      <c r="AK1394" t="s">
        <v>17838</v>
      </c>
      <c r="AM1394" t="s">
        <v>5625</v>
      </c>
      <c r="AN1394" t="s">
        <v>5625</v>
      </c>
      <c r="AO1394" t="s">
        <v>5625</v>
      </c>
      <c r="AP1394">
        <v>45.470707443381109</v>
      </c>
      <c r="AQ1394">
        <v>67.376000000000005</v>
      </c>
      <c r="AR1394">
        <v>40.85</v>
      </c>
      <c r="AS1394">
        <v>33.911000000000001</v>
      </c>
      <c r="AT1394">
        <v>26.010999999999999</v>
      </c>
      <c r="AU1394">
        <v>34.530999999999999</v>
      </c>
      <c r="AV1394">
        <v>33.814</v>
      </c>
      <c r="AW1394">
        <v>12.875999999999999</v>
      </c>
      <c r="AX1394">
        <v>71.125</v>
      </c>
      <c r="AY1394">
        <v>150.584</v>
      </c>
      <c r="AZ1394">
        <v>123.828</v>
      </c>
      <c r="BA1394">
        <v>48.600879315697334</v>
      </c>
    </row>
    <row r="1395" spans="1:53" x14ac:dyDescent="0.25">
      <c r="A1395">
        <v>1387</v>
      </c>
      <c r="B1395" t="s">
        <v>5117</v>
      </c>
      <c r="C1395" s="7">
        <v>0</v>
      </c>
      <c r="D1395" t="s">
        <v>5118</v>
      </c>
      <c r="E1395" s="16">
        <v>26.335715205821217</v>
      </c>
      <c r="F1395" s="12">
        <v>-0.78202983791257996</v>
      </c>
      <c r="G1395" s="13">
        <v>1.56172582380758</v>
      </c>
      <c r="H1395" s="13">
        <v>0.14840209177375299</v>
      </c>
      <c r="I1395" s="14">
        <v>1.0326863510642E-2</v>
      </c>
      <c r="J1395" t="s">
        <v>6822</v>
      </c>
      <c r="K1395" t="b">
        <v>0</v>
      </c>
      <c r="L1395" t="b">
        <v>0</v>
      </c>
      <c r="M1395" t="b">
        <v>0</v>
      </c>
      <c r="N1395" t="s">
        <v>9309</v>
      </c>
      <c r="O1395" t="s">
        <v>9714</v>
      </c>
      <c r="P1395">
        <v>473</v>
      </c>
      <c r="Q1395">
        <v>1132321</v>
      </c>
      <c r="R1395">
        <v>1133743</v>
      </c>
      <c r="S1395">
        <v>1</v>
      </c>
      <c r="T1395" t="s">
        <v>20877</v>
      </c>
      <c r="U1395" s="9">
        <v>6</v>
      </c>
      <c r="V1395" t="s">
        <v>6823</v>
      </c>
      <c r="W1395" t="s">
        <v>5625</v>
      </c>
      <c r="X1395" t="s">
        <v>17837</v>
      </c>
      <c r="Y1395" t="s">
        <v>33215</v>
      </c>
      <c r="Z1395">
        <v>33.5524463830792</v>
      </c>
      <c r="AA1395" s="12">
        <v>0.45701600245459101</v>
      </c>
      <c r="AB1395" s="13">
        <v>-1.7111651095637099</v>
      </c>
      <c r="AC1395" s="13">
        <v>8.70506375377086E-2</v>
      </c>
      <c r="AD1395" s="13">
        <v>206.044210532352</v>
      </c>
      <c r="AE1395" s="13">
        <v>0.516847437583003</v>
      </c>
      <c r="AF1395" s="13">
        <v>3.02163793461157</v>
      </c>
      <c r="AG1395" s="14">
        <v>2.5141106654116901E-3</v>
      </c>
      <c r="AH1395" t="s">
        <v>17836</v>
      </c>
      <c r="AI1395" t="s">
        <v>12434</v>
      </c>
      <c r="AJ1395" t="s">
        <v>12433</v>
      </c>
      <c r="AM1395" t="s">
        <v>5625</v>
      </c>
      <c r="AN1395" t="s">
        <v>5625</v>
      </c>
      <c r="AO1395" t="s">
        <v>5625</v>
      </c>
      <c r="AP1395">
        <v>20.494860823284856</v>
      </c>
      <c r="AQ1395">
        <v>47.246000000000002</v>
      </c>
      <c r="AR1395">
        <v>19.074999999999999</v>
      </c>
      <c r="AS1395">
        <v>18.527000000000001</v>
      </c>
      <c r="AT1395">
        <v>12.99</v>
      </c>
      <c r="AU1395">
        <v>7.9589999999999996</v>
      </c>
      <c r="AV1395">
        <v>5.4080000000000004</v>
      </c>
      <c r="AW1395">
        <v>10.683</v>
      </c>
      <c r="AX1395">
        <v>69.430999999999997</v>
      </c>
      <c r="AY1395">
        <v>186.79499999999999</v>
      </c>
      <c r="AZ1395">
        <v>150.17699999999999</v>
      </c>
      <c r="BA1395">
        <v>51.835710738670649</v>
      </c>
    </row>
    <row r="1396" spans="1:53" x14ac:dyDescent="0.25">
      <c r="A1396">
        <v>1388</v>
      </c>
      <c r="B1396" t="s">
        <v>5116</v>
      </c>
      <c r="C1396" s="7">
        <v>0</v>
      </c>
      <c r="D1396" t="s">
        <v>391</v>
      </c>
      <c r="E1396" s="16">
        <v>96.708942354365192</v>
      </c>
      <c r="F1396" s="12">
        <v>0.31678083058124301</v>
      </c>
      <c r="G1396" s="13">
        <v>-0.28240144759157998</v>
      </c>
      <c r="H1396" s="13">
        <v>0.38161255337886602</v>
      </c>
      <c r="I1396" s="14">
        <v>0.39035918230599498</v>
      </c>
      <c r="K1396" t="b">
        <v>0</v>
      </c>
      <c r="L1396" t="b">
        <v>0</v>
      </c>
      <c r="M1396" t="b">
        <v>0</v>
      </c>
      <c r="N1396" t="s">
        <v>9309</v>
      </c>
      <c r="O1396" t="s">
        <v>9714</v>
      </c>
      <c r="P1396">
        <v>240</v>
      </c>
      <c r="Q1396">
        <v>1133843</v>
      </c>
      <c r="R1396">
        <v>1134566</v>
      </c>
      <c r="S1396">
        <v>1</v>
      </c>
      <c r="T1396" t="s">
        <v>20877</v>
      </c>
      <c r="U1396" s="9">
        <v>100</v>
      </c>
      <c r="V1396" t="s">
        <v>6824</v>
      </c>
      <c r="W1396" t="s">
        <v>6411</v>
      </c>
      <c r="X1396" t="s">
        <v>17835</v>
      </c>
      <c r="Y1396" t="s">
        <v>33214</v>
      </c>
      <c r="Z1396">
        <v>88.438381827197801</v>
      </c>
      <c r="AA1396" s="12">
        <v>0.29287052708588301</v>
      </c>
      <c r="AB1396" s="13">
        <v>1.08164120757822</v>
      </c>
      <c r="AC1396" s="13">
        <v>0.27941198661330102</v>
      </c>
      <c r="AD1396" s="13">
        <v>172.167603919524</v>
      </c>
      <c r="AE1396" s="13">
        <v>0.243391067510729</v>
      </c>
      <c r="AF1396" s="13">
        <v>-1.1602786021682201</v>
      </c>
      <c r="AG1396" s="14">
        <v>0.24593539357105701</v>
      </c>
      <c r="AI1396" t="s">
        <v>9647</v>
      </c>
      <c r="AJ1396" t="s">
        <v>15425</v>
      </c>
      <c r="AK1396" t="s">
        <v>17834</v>
      </c>
      <c r="AM1396" t="s">
        <v>5625</v>
      </c>
      <c r="AN1396" t="s">
        <v>5625</v>
      </c>
      <c r="AO1396" t="s">
        <v>5625</v>
      </c>
      <c r="AP1396">
        <v>87.947769417460776</v>
      </c>
      <c r="AQ1396">
        <v>94.034999999999997</v>
      </c>
      <c r="AR1396">
        <v>92.349000000000004</v>
      </c>
      <c r="AS1396">
        <v>112.504</v>
      </c>
      <c r="AT1396">
        <v>74.679000000000002</v>
      </c>
      <c r="AU1396">
        <v>67.832999999999998</v>
      </c>
      <c r="AV1396">
        <v>88.841999999999999</v>
      </c>
      <c r="AW1396">
        <v>58.368000000000002</v>
      </c>
      <c r="AX1396">
        <v>105.262</v>
      </c>
      <c r="AY1396">
        <v>107.81399999999999</v>
      </c>
      <c r="AZ1396">
        <v>130.97800000000001</v>
      </c>
      <c r="BA1396">
        <v>100.22275544184075</v>
      </c>
    </row>
    <row r="1397" spans="1:53" x14ac:dyDescent="0.25">
      <c r="A1397">
        <v>1389</v>
      </c>
      <c r="B1397" t="s">
        <v>6825</v>
      </c>
      <c r="C1397" s="7">
        <v>0.75</v>
      </c>
      <c r="D1397" t="s">
        <v>98</v>
      </c>
      <c r="E1397" s="16">
        <v>13.351805515473851</v>
      </c>
      <c r="F1397" s="12">
        <v>-2.5076280968875002</v>
      </c>
      <c r="G1397" s="13">
        <v>-0.49999635854472302</v>
      </c>
      <c r="H1397" s="13">
        <v>0.17994300533398</v>
      </c>
      <c r="I1397" s="14">
        <v>0.79651853699467501</v>
      </c>
      <c r="K1397" t="b">
        <v>0</v>
      </c>
      <c r="L1397" t="b">
        <v>0</v>
      </c>
      <c r="M1397" t="b">
        <v>0</v>
      </c>
      <c r="N1397" t="s">
        <v>9309</v>
      </c>
      <c r="O1397" t="s">
        <v>9714</v>
      </c>
      <c r="P1397">
        <v>558</v>
      </c>
      <c r="Q1397">
        <v>1134693</v>
      </c>
      <c r="R1397">
        <v>1136370</v>
      </c>
      <c r="S1397">
        <v>-1</v>
      </c>
      <c r="T1397" t="s">
        <v>20877</v>
      </c>
      <c r="U1397" s="9">
        <v>127</v>
      </c>
      <c r="V1397" t="s">
        <v>5625</v>
      </c>
      <c r="W1397" t="s">
        <v>5684</v>
      </c>
      <c r="X1397" t="s">
        <v>17833</v>
      </c>
      <c r="Y1397" t="s">
        <v>5625</v>
      </c>
      <c r="Z1397">
        <v>12.8132910453753</v>
      </c>
      <c r="AA1397" s="12">
        <v>1.5727087850368999</v>
      </c>
      <c r="AB1397" s="13">
        <v>-1.5944643539513701</v>
      </c>
      <c r="AC1397" s="13">
        <v>0.11083206851982901</v>
      </c>
      <c r="AD1397" s="13">
        <v>44.320382185061703</v>
      </c>
      <c r="AE1397" s="13">
        <v>1.2232613797402101</v>
      </c>
      <c r="AF1397" s="13">
        <v>-0.40874041053344601</v>
      </c>
      <c r="AG1397" s="14">
        <v>0.68273017456686402</v>
      </c>
      <c r="AI1397" t="s">
        <v>9336</v>
      </c>
      <c r="AJ1397" t="s">
        <v>9458</v>
      </c>
      <c r="AK1397" t="s">
        <v>17832</v>
      </c>
      <c r="AM1397" t="s">
        <v>5625</v>
      </c>
      <c r="AN1397" t="s">
        <v>5625</v>
      </c>
      <c r="AO1397" t="s">
        <v>5625</v>
      </c>
      <c r="AP1397">
        <v>23.961222061895402</v>
      </c>
      <c r="AQ1397">
        <v>0</v>
      </c>
      <c r="AR1397">
        <v>29.446000000000002</v>
      </c>
      <c r="AS1397">
        <v>0</v>
      </c>
      <c r="AT1397">
        <v>0</v>
      </c>
      <c r="AU1397">
        <v>0</v>
      </c>
      <c r="AV1397">
        <v>0</v>
      </c>
      <c r="AW1397">
        <v>0</v>
      </c>
      <c r="AX1397">
        <v>0</v>
      </c>
      <c r="AY1397">
        <v>0</v>
      </c>
      <c r="AZ1397">
        <v>0</v>
      </c>
      <c r="BA1397">
        <v>27.936683495948298</v>
      </c>
    </row>
    <row r="1398" spans="1:53" x14ac:dyDescent="0.25">
      <c r="A1398">
        <v>1390</v>
      </c>
      <c r="B1398" t="s">
        <v>2330</v>
      </c>
      <c r="C1398" s="7">
        <v>0</v>
      </c>
      <c r="D1398" t="s">
        <v>2331</v>
      </c>
      <c r="E1398" s="16">
        <v>50.599576405731781</v>
      </c>
      <c r="F1398" s="12">
        <v>-2.2849282722956601</v>
      </c>
      <c r="G1398" s="13">
        <v>1.2720509347492099</v>
      </c>
      <c r="H1398" s="13">
        <v>1.2771839149217299E-4</v>
      </c>
      <c r="I1398" s="14">
        <v>3.3099815437509098E-3</v>
      </c>
      <c r="K1398" t="b">
        <v>0</v>
      </c>
      <c r="L1398" t="b">
        <v>0</v>
      </c>
      <c r="M1398" t="b">
        <v>0</v>
      </c>
      <c r="N1398" t="s">
        <v>9309</v>
      </c>
      <c r="O1398" t="s">
        <v>9714</v>
      </c>
      <c r="P1398">
        <v>376</v>
      </c>
      <c r="Q1398">
        <v>1136378</v>
      </c>
      <c r="R1398">
        <v>1137509</v>
      </c>
      <c r="S1398">
        <v>-1</v>
      </c>
      <c r="T1398" t="s">
        <v>20877</v>
      </c>
      <c r="U1398" s="9">
        <v>8</v>
      </c>
      <c r="V1398" t="s">
        <v>6826</v>
      </c>
      <c r="W1398" t="s">
        <v>5625</v>
      </c>
      <c r="X1398" t="s">
        <v>17831</v>
      </c>
      <c r="Y1398" t="s">
        <v>31366</v>
      </c>
      <c r="Z1398">
        <v>38.110327151296403</v>
      </c>
      <c r="AA1398" s="12">
        <v>0.54396784267915999</v>
      </c>
      <c r="AB1398" s="13">
        <v>-4.2004840967103698</v>
      </c>
      <c r="AC1398" s="13">
        <v>2.6634487720138801E-5</v>
      </c>
      <c r="AD1398" s="13">
        <v>266.25978265950698</v>
      </c>
      <c r="AE1398" s="13">
        <v>0.37159030389074699</v>
      </c>
      <c r="AF1398" s="13">
        <v>3.4232619135380098</v>
      </c>
      <c r="AG1398" s="14">
        <v>6.1874428131822898E-4</v>
      </c>
      <c r="AH1398" t="s">
        <v>10763</v>
      </c>
      <c r="AI1398" t="s">
        <v>10762</v>
      </c>
      <c r="AJ1398" t="s">
        <v>10761</v>
      </c>
      <c r="AM1398" t="s">
        <v>5625</v>
      </c>
      <c r="AN1398" t="s">
        <v>5625</v>
      </c>
      <c r="AO1398" t="s">
        <v>5625</v>
      </c>
      <c r="AP1398">
        <v>32.405305622927131</v>
      </c>
      <c r="AQ1398">
        <v>73.602000000000004</v>
      </c>
      <c r="AR1398">
        <v>33.207000000000001</v>
      </c>
      <c r="AS1398">
        <v>63.183999999999997</v>
      </c>
      <c r="AT1398">
        <v>1.256</v>
      </c>
      <c r="AU1398">
        <v>7.7830000000000004</v>
      </c>
      <c r="AV1398">
        <v>9.1989999999999998</v>
      </c>
      <c r="AW1398">
        <v>4.4770000000000003</v>
      </c>
      <c r="AX1398">
        <v>193.38200000000001</v>
      </c>
      <c r="AY1398">
        <v>177.172</v>
      </c>
      <c r="AZ1398">
        <v>158.91399999999999</v>
      </c>
      <c r="BA1398">
        <v>163.48418737307122</v>
      </c>
    </row>
    <row r="1399" spans="1:53" x14ac:dyDescent="0.25">
      <c r="A1399">
        <v>1391</v>
      </c>
      <c r="B1399" t="s">
        <v>2332</v>
      </c>
      <c r="C1399" s="7">
        <v>0</v>
      </c>
      <c r="D1399" t="s">
        <v>3</v>
      </c>
      <c r="E1399" s="16">
        <v>64.463007347875504</v>
      </c>
      <c r="F1399" s="12">
        <v>-3.18900703589081</v>
      </c>
      <c r="G1399" s="13">
        <v>1.9061234830604099</v>
      </c>
      <c r="H1399" s="13">
        <v>2.0027292460092599E-7</v>
      </c>
      <c r="I1399" s="14">
        <v>2.6401142469133401E-6</v>
      </c>
      <c r="K1399" t="b">
        <v>0</v>
      </c>
      <c r="L1399" t="b">
        <v>0</v>
      </c>
      <c r="M1399" t="b">
        <v>0</v>
      </c>
      <c r="N1399" t="s">
        <v>9309</v>
      </c>
      <c r="O1399" t="s">
        <v>9714</v>
      </c>
      <c r="P1399">
        <v>260</v>
      </c>
      <c r="Q1399">
        <v>1137446</v>
      </c>
      <c r="R1399">
        <v>1138229</v>
      </c>
      <c r="S1399">
        <v>1</v>
      </c>
      <c r="T1399" t="s">
        <v>20877</v>
      </c>
      <c r="U1399" s="9">
        <v>-63</v>
      </c>
      <c r="V1399" t="s">
        <v>5625</v>
      </c>
      <c r="W1399" t="s">
        <v>5625</v>
      </c>
      <c r="X1399" t="s">
        <v>17830</v>
      </c>
      <c r="Y1399" t="s">
        <v>31367</v>
      </c>
      <c r="Z1399">
        <v>31.435081080621799</v>
      </c>
      <c r="AA1399" s="12">
        <v>0.57156855733921996</v>
      </c>
      <c r="AB1399" s="13">
        <v>-5.5793954984793901</v>
      </c>
      <c r="AC1399" s="13">
        <v>2.41355895510678E-8</v>
      </c>
      <c r="AD1399" s="13">
        <v>330.76673777372298</v>
      </c>
      <c r="AE1399" s="13">
        <v>0.365088565084697</v>
      </c>
      <c r="AF1399" s="13">
        <v>5.2209892758986101</v>
      </c>
      <c r="AG1399" s="14">
        <v>1.7796984811964399E-7</v>
      </c>
      <c r="AM1399" t="s">
        <v>5625</v>
      </c>
      <c r="AN1399" t="s">
        <v>5625</v>
      </c>
      <c r="AO1399" t="s">
        <v>5625</v>
      </c>
      <c r="AP1399">
        <v>42.86002939150201</v>
      </c>
      <c r="AQ1399">
        <v>97.768000000000001</v>
      </c>
      <c r="AR1399">
        <v>53.295999999999999</v>
      </c>
      <c r="AS1399">
        <v>63.927999999999997</v>
      </c>
      <c r="AT1399">
        <v>1.8149999999999999</v>
      </c>
      <c r="AU1399">
        <v>4.8179999999999996</v>
      </c>
      <c r="AV1399">
        <v>3.4660000000000002</v>
      </c>
      <c r="AW1399">
        <v>6.4669999999999996</v>
      </c>
      <c r="AX1399">
        <v>306.47500000000002</v>
      </c>
      <c r="AY1399">
        <v>428.50900000000001</v>
      </c>
      <c r="AZ1399">
        <v>390.59100000000001</v>
      </c>
      <c r="BA1399">
        <v>268.05515407116184</v>
      </c>
    </row>
    <row r="1400" spans="1:53" x14ac:dyDescent="0.25">
      <c r="A1400">
        <v>1392</v>
      </c>
      <c r="B1400" t="s">
        <v>2333</v>
      </c>
      <c r="C1400" s="7">
        <v>0</v>
      </c>
      <c r="D1400" t="s">
        <v>2334</v>
      </c>
      <c r="E1400" s="16">
        <v>120.54642216508454</v>
      </c>
      <c r="F1400" s="12">
        <v>-2.6315848282916301</v>
      </c>
      <c r="G1400" s="13">
        <v>1.4145608685931801</v>
      </c>
      <c r="H1400" s="13">
        <v>1.153057869046E-9</v>
      </c>
      <c r="I1400" s="14">
        <v>1.84107166934861E-6</v>
      </c>
      <c r="K1400" t="b">
        <v>0</v>
      </c>
      <c r="L1400" t="b">
        <v>0</v>
      </c>
      <c r="M1400" t="b">
        <v>0</v>
      </c>
      <c r="N1400" t="s">
        <v>9309</v>
      </c>
      <c r="O1400" t="s">
        <v>9714</v>
      </c>
      <c r="P1400">
        <v>289</v>
      </c>
      <c r="Q1400">
        <v>1138263</v>
      </c>
      <c r="R1400">
        <v>1139133</v>
      </c>
      <c r="S1400">
        <v>1</v>
      </c>
      <c r="T1400" t="s">
        <v>20877</v>
      </c>
      <c r="U1400" s="9">
        <v>34</v>
      </c>
      <c r="V1400" t="s">
        <v>6099</v>
      </c>
      <c r="W1400" t="s">
        <v>6827</v>
      </c>
      <c r="X1400" t="s">
        <v>17829</v>
      </c>
      <c r="Y1400" t="s">
        <v>31368</v>
      </c>
      <c r="Z1400">
        <v>68.488453322446901</v>
      </c>
      <c r="AA1400" s="12">
        <v>0.40726643949018898</v>
      </c>
      <c r="AB1400" s="13">
        <v>-6.4615803639156102</v>
      </c>
      <c r="AC1400" s="13">
        <v>1.03615103244113E-10</v>
      </c>
      <c r="AD1400" s="13">
        <v>523.08287402328301</v>
      </c>
      <c r="AE1400" s="13">
        <v>0.26724832619731098</v>
      </c>
      <c r="AF1400" s="13">
        <v>5.2930579162871796</v>
      </c>
      <c r="AG1400" s="14">
        <v>1.2028780416796801E-7</v>
      </c>
      <c r="AH1400" t="s">
        <v>9970</v>
      </c>
      <c r="AI1400" t="s">
        <v>12689</v>
      </c>
      <c r="AJ1400" t="s">
        <v>14273</v>
      </c>
      <c r="AK1400" t="s">
        <v>17828</v>
      </c>
      <c r="AM1400" t="s">
        <v>5625</v>
      </c>
      <c r="AN1400" t="s">
        <v>5625</v>
      </c>
      <c r="AO1400" t="s">
        <v>5625</v>
      </c>
      <c r="AP1400">
        <v>83.238688660338127</v>
      </c>
      <c r="AQ1400">
        <v>126.14100000000001</v>
      </c>
      <c r="AR1400">
        <v>147.89500000000001</v>
      </c>
      <c r="AS1400">
        <v>124.911</v>
      </c>
      <c r="AT1400">
        <v>13.065</v>
      </c>
      <c r="AU1400">
        <v>13.009</v>
      </c>
      <c r="AV1400">
        <v>11.439</v>
      </c>
      <c r="AW1400">
        <v>7.7610000000000001</v>
      </c>
      <c r="AX1400">
        <v>442.9</v>
      </c>
      <c r="AY1400">
        <v>430.45600000000002</v>
      </c>
      <c r="AZ1400">
        <v>474.26299999999998</v>
      </c>
      <c r="BA1400">
        <v>456.65110175694355</v>
      </c>
    </row>
    <row r="1401" spans="1:53" x14ac:dyDescent="0.25">
      <c r="A1401">
        <v>1393</v>
      </c>
      <c r="B1401" t="s">
        <v>2335</v>
      </c>
      <c r="C1401" s="7">
        <v>0</v>
      </c>
      <c r="D1401" t="s">
        <v>2336</v>
      </c>
      <c r="E1401" s="16">
        <v>118.3229924433512</v>
      </c>
      <c r="F1401" s="12">
        <v>-3.4316989201231798</v>
      </c>
      <c r="G1401" s="13">
        <v>1.51196275673758</v>
      </c>
      <c r="H1401" s="13">
        <v>1.80586533021134E-8</v>
      </c>
      <c r="I1401" s="14">
        <v>2.26321510795704E-7</v>
      </c>
      <c r="K1401" t="b">
        <v>0</v>
      </c>
      <c r="L1401" t="b">
        <v>0</v>
      </c>
      <c r="M1401" t="b">
        <v>0</v>
      </c>
      <c r="N1401" t="s">
        <v>9309</v>
      </c>
      <c r="O1401" t="s">
        <v>9714</v>
      </c>
      <c r="P1401">
        <v>130</v>
      </c>
      <c r="Q1401">
        <v>1139153</v>
      </c>
      <c r="R1401">
        <v>1139546</v>
      </c>
      <c r="S1401">
        <v>-1</v>
      </c>
      <c r="T1401" t="s">
        <v>20877</v>
      </c>
      <c r="U1401" s="9">
        <v>20</v>
      </c>
      <c r="V1401" t="s">
        <v>5625</v>
      </c>
      <c r="W1401" t="s">
        <v>6828</v>
      </c>
      <c r="X1401" t="s">
        <v>17827</v>
      </c>
      <c r="Y1401" t="s">
        <v>31369</v>
      </c>
      <c r="Z1401">
        <v>28.7949129388731</v>
      </c>
      <c r="AA1401" s="12">
        <v>0.571304282465812</v>
      </c>
      <c r="AB1401" s="13">
        <v>-6.0067796189301896</v>
      </c>
      <c r="AC1401" s="13">
        <v>1.8924446740490901E-9</v>
      </c>
      <c r="AD1401" s="13">
        <v>244.17704860554699</v>
      </c>
      <c r="AE1401" s="13">
        <v>0.26513228511009101</v>
      </c>
      <c r="AF1401" s="13">
        <v>5.7026731245112696</v>
      </c>
      <c r="AG1401" s="14">
        <v>1.17943022219177E-8</v>
      </c>
      <c r="AK1401" t="s">
        <v>17826</v>
      </c>
      <c r="AM1401" t="s">
        <v>5625</v>
      </c>
      <c r="AN1401" t="s">
        <v>5625</v>
      </c>
      <c r="AO1401" t="s">
        <v>5625</v>
      </c>
      <c r="AP1401">
        <v>98.875969773404805</v>
      </c>
      <c r="AQ1401">
        <v>127.363</v>
      </c>
      <c r="AR1401">
        <v>107.95399999999999</v>
      </c>
      <c r="AS1401">
        <v>139.09899999999999</v>
      </c>
      <c r="AT1401">
        <v>10.846</v>
      </c>
      <c r="AU1401">
        <v>3.2</v>
      </c>
      <c r="AV1401">
        <v>4.6040000000000001</v>
      </c>
      <c r="AW1401">
        <v>8.59</v>
      </c>
      <c r="AX1401">
        <v>428.29899999999998</v>
      </c>
      <c r="AY1401">
        <v>554.07299999999998</v>
      </c>
      <c r="AZ1401">
        <v>523.71799999999996</v>
      </c>
      <c r="BA1401">
        <v>406.90596997498068</v>
      </c>
    </row>
    <row r="1402" spans="1:53" x14ac:dyDescent="0.25">
      <c r="A1402">
        <v>1394</v>
      </c>
      <c r="B1402" t="s">
        <v>17825</v>
      </c>
      <c r="C1402" s="7" t="s">
        <v>5625</v>
      </c>
      <c r="D1402" t="s">
        <v>5645</v>
      </c>
      <c r="E1402" s="16" t="s">
        <v>5625</v>
      </c>
      <c r="F1402" s="12" t="s">
        <v>5625</v>
      </c>
      <c r="G1402" s="13" t="s">
        <v>5625</v>
      </c>
      <c r="H1402" s="13" t="s">
        <v>5625</v>
      </c>
      <c r="I1402" s="14" t="s">
        <v>5625</v>
      </c>
      <c r="J1402" t="s">
        <v>5625</v>
      </c>
      <c r="K1402" t="b">
        <v>1</v>
      </c>
      <c r="L1402" t="b">
        <v>0</v>
      </c>
      <c r="M1402" t="b">
        <v>0</v>
      </c>
      <c r="N1402" t="s">
        <v>9309</v>
      </c>
      <c r="O1402" t="s">
        <v>9714</v>
      </c>
      <c r="P1402">
        <v>55</v>
      </c>
      <c r="Q1402">
        <v>1139600</v>
      </c>
      <c r="R1402">
        <v>1139768</v>
      </c>
      <c r="S1402">
        <v>-1</v>
      </c>
      <c r="T1402" t="s">
        <v>20877</v>
      </c>
      <c r="U1402" s="9" t="s">
        <v>5625</v>
      </c>
      <c r="V1402" t="s">
        <v>5625</v>
      </c>
      <c r="W1402" t="s">
        <v>5625</v>
      </c>
      <c r="X1402" t="s">
        <v>17824</v>
      </c>
      <c r="Y1402" t="s">
        <v>5625</v>
      </c>
      <c r="Z1402" t="s">
        <v>5625</v>
      </c>
      <c r="AA1402" s="12" t="s">
        <v>5625</v>
      </c>
      <c r="AB1402" s="13" t="s">
        <v>5625</v>
      </c>
      <c r="AC1402" s="13" t="s">
        <v>5625</v>
      </c>
      <c r="AD1402" s="13" t="s">
        <v>5625</v>
      </c>
      <c r="AE1402" s="13" t="s">
        <v>5625</v>
      </c>
      <c r="AF1402" s="13" t="s">
        <v>5625</v>
      </c>
      <c r="AG1402" s="14" t="s">
        <v>5625</v>
      </c>
      <c r="AM1402" t="s">
        <v>5625</v>
      </c>
      <c r="AN1402" t="s">
        <v>5625</v>
      </c>
      <c r="AO1402" t="s">
        <v>5625</v>
      </c>
      <c r="AP1402" t="s">
        <v>5625</v>
      </c>
      <c r="AQ1402" t="s">
        <v>5625</v>
      </c>
      <c r="AR1402" t="s">
        <v>5625</v>
      </c>
      <c r="AS1402" t="s">
        <v>5625</v>
      </c>
      <c r="AT1402" t="s">
        <v>5625</v>
      </c>
      <c r="AU1402" t="s">
        <v>5625</v>
      </c>
      <c r="AV1402" t="s">
        <v>5625</v>
      </c>
      <c r="AW1402" t="s">
        <v>5625</v>
      </c>
      <c r="AX1402" t="s">
        <v>5625</v>
      </c>
      <c r="AY1402" t="s">
        <v>5625</v>
      </c>
      <c r="AZ1402" t="s">
        <v>5625</v>
      </c>
      <c r="BA1402" t="s">
        <v>5625</v>
      </c>
    </row>
    <row r="1403" spans="1:53" x14ac:dyDescent="0.25">
      <c r="A1403">
        <v>1395</v>
      </c>
      <c r="B1403" t="s">
        <v>2337</v>
      </c>
      <c r="C1403" s="7">
        <v>0</v>
      </c>
      <c r="D1403" t="s">
        <v>2338</v>
      </c>
      <c r="E1403" s="16">
        <v>106.25967390250044</v>
      </c>
      <c r="F1403" s="12">
        <v>-0.82260715989177602</v>
      </c>
      <c r="G1403" s="13">
        <v>-0.76746132621913499</v>
      </c>
      <c r="H1403" s="13">
        <v>1.4912794587183699E-2</v>
      </c>
      <c r="I1403" s="14">
        <v>5.5054098743646702E-3</v>
      </c>
      <c r="K1403" t="b">
        <v>0</v>
      </c>
      <c r="L1403" t="b">
        <v>0</v>
      </c>
      <c r="M1403" t="b">
        <v>0</v>
      </c>
      <c r="N1403" t="s">
        <v>9309</v>
      </c>
      <c r="O1403" t="s">
        <v>9714</v>
      </c>
      <c r="P1403">
        <v>323</v>
      </c>
      <c r="Q1403">
        <v>1139821</v>
      </c>
      <c r="R1403">
        <v>1140793</v>
      </c>
      <c r="S1403">
        <v>1</v>
      </c>
      <c r="T1403" t="s">
        <v>20877</v>
      </c>
      <c r="U1403" s="9">
        <v>275</v>
      </c>
      <c r="V1403" t="s">
        <v>5625</v>
      </c>
      <c r="W1403" t="s">
        <v>6829</v>
      </c>
      <c r="X1403" t="s">
        <v>17823</v>
      </c>
      <c r="Y1403" t="s">
        <v>31370</v>
      </c>
      <c r="Z1403">
        <v>91.103387052169396</v>
      </c>
      <c r="AA1403" s="12">
        <v>0.29796366727717699</v>
      </c>
      <c r="AB1403" s="13">
        <v>-2.7607633085229701</v>
      </c>
      <c r="AC1403" s="13">
        <v>5.7666452215570296E-3</v>
      </c>
      <c r="AD1403" s="13">
        <v>222.056111748039</v>
      </c>
      <c r="AE1403" s="13">
        <v>0.23623103201452</v>
      </c>
      <c r="AF1403" s="13">
        <v>-3.2487743869821601</v>
      </c>
      <c r="AG1403" s="14">
        <v>1.1590336577609801E-3</v>
      </c>
      <c r="AH1403" t="s">
        <v>17822</v>
      </c>
      <c r="AJ1403" t="s">
        <v>17821</v>
      </c>
      <c r="AK1403" t="s">
        <v>17820</v>
      </c>
      <c r="AM1403" t="s">
        <v>5625</v>
      </c>
      <c r="AN1403" t="s">
        <v>5625</v>
      </c>
      <c r="AO1403" t="s">
        <v>5625</v>
      </c>
      <c r="AP1403">
        <v>104.03269561000178</v>
      </c>
      <c r="AQ1403">
        <v>104.092</v>
      </c>
      <c r="AR1403">
        <v>110.193</v>
      </c>
      <c r="AS1403">
        <v>106.721</v>
      </c>
      <c r="AT1403">
        <v>29.236000000000001</v>
      </c>
      <c r="AU1403">
        <v>43.987000000000002</v>
      </c>
      <c r="AV1403">
        <v>39.091999999999999</v>
      </c>
      <c r="AW1403">
        <v>31.259</v>
      </c>
      <c r="AX1403">
        <v>92.757000000000005</v>
      </c>
      <c r="AY1403">
        <v>89.784000000000006</v>
      </c>
      <c r="AZ1403">
        <v>82.513000000000005</v>
      </c>
      <c r="BA1403">
        <v>82.902970517544347</v>
      </c>
    </row>
    <row r="1404" spans="1:53" x14ac:dyDescent="0.25">
      <c r="A1404">
        <v>1396</v>
      </c>
      <c r="B1404" t="s">
        <v>2339</v>
      </c>
      <c r="C1404" s="7">
        <v>0</v>
      </c>
      <c r="D1404" t="s">
        <v>2340</v>
      </c>
      <c r="E1404" s="16">
        <v>481.23367240109286</v>
      </c>
      <c r="F1404" s="12">
        <v>-4.10376624249764</v>
      </c>
      <c r="G1404" s="13">
        <v>-1.9596979536226899</v>
      </c>
      <c r="H1404" s="13">
        <v>2.9524926953266101E-29</v>
      </c>
      <c r="I1404" s="14">
        <v>1.08306133012494E-5</v>
      </c>
      <c r="K1404" t="b">
        <v>0</v>
      </c>
      <c r="L1404" t="b">
        <v>0</v>
      </c>
      <c r="M1404" t="b">
        <v>0</v>
      </c>
      <c r="N1404" t="s">
        <v>9309</v>
      </c>
      <c r="O1404" t="s">
        <v>9714</v>
      </c>
      <c r="P1404">
        <v>319</v>
      </c>
      <c r="Q1404">
        <v>1140823</v>
      </c>
      <c r="R1404">
        <v>1141783</v>
      </c>
      <c r="S1404">
        <v>-1</v>
      </c>
      <c r="T1404" t="s">
        <v>20877</v>
      </c>
      <c r="U1404" s="9">
        <v>30</v>
      </c>
      <c r="V1404" t="s">
        <v>6830</v>
      </c>
      <c r="W1404" t="s">
        <v>6831</v>
      </c>
      <c r="X1404" t="s">
        <v>17819</v>
      </c>
      <c r="Y1404" t="s">
        <v>31371</v>
      </c>
      <c r="Z1404">
        <v>276.82203028434202</v>
      </c>
      <c r="AA1404" s="12">
        <v>0.35380829886138598</v>
      </c>
      <c r="AB1404" s="13">
        <v>-11.59884111171</v>
      </c>
      <c r="AC1404" s="13">
        <v>4.17696110944818E-31</v>
      </c>
      <c r="AD1404" s="13">
        <v>785.06863374032002</v>
      </c>
      <c r="AE1404" s="13">
        <v>0.39809527208682599</v>
      </c>
      <c r="AF1404" s="13">
        <v>-4.9226858268120104</v>
      </c>
      <c r="AG1404" s="14">
        <v>8.5364439812803504E-7</v>
      </c>
      <c r="AI1404" t="s">
        <v>17818</v>
      </c>
      <c r="AJ1404" t="s">
        <v>17152</v>
      </c>
      <c r="AK1404" t="s">
        <v>17817</v>
      </c>
      <c r="AM1404" t="s">
        <v>21743</v>
      </c>
      <c r="AN1404" t="s">
        <v>21145</v>
      </c>
      <c r="AO1404" t="s">
        <v>21937</v>
      </c>
      <c r="AP1404">
        <v>493.54768960437144</v>
      </c>
      <c r="AQ1404">
        <v>373.33800000000002</v>
      </c>
      <c r="AR1404">
        <v>591.18100000000004</v>
      </c>
      <c r="AS1404">
        <v>466.86799999999999</v>
      </c>
      <c r="AT1404">
        <v>19.241</v>
      </c>
      <c r="AU1404">
        <v>13.099</v>
      </c>
      <c r="AV1404">
        <v>15.077999999999999</v>
      </c>
      <c r="AW1404">
        <v>19.341999999999999</v>
      </c>
      <c r="AX1404">
        <v>203.18899999999999</v>
      </c>
      <c r="AY1404">
        <v>109.881</v>
      </c>
      <c r="AZ1404">
        <v>120.78700000000001</v>
      </c>
      <c r="BA1404">
        <v>229.04355575544812</v>
      </c>
    </row>
    <row r="1405" spans="1:53" x14ac:dyDescent="0.25">
      <c r="A1405">
        <v>1397</v>
      </c>
      <c r="B1405" t="s">
        <v>2341</v>
      </c>
      <c r="C1405" s="7">
        <v>0</v>
      </c>
      <c r="D1405" t="s">
        <v>2342</v>
      </c>
      <c r="E1405" s="16">
        <v>152.77669540616145</v>
      </c>
      <c r="F1405" s="12">
        <v>0.73161481305712395</v>
      </c>
      <c r="G1405" s="13">
        <v>-1.54430710086254</v>
      </c>
      <c r="H1405" s="13">
        <v>0.147774399375945</v>
      </c>
      <c r="I1405" s="14">
        <v>3.0988526179195602E-3</v>
      </c>
      <c r="K1405" t="b">
        <v>0</v>
      </c>
      <c r="L1405" t="b">
        <v>0</v>
      </c>
      <c r="M1405" t="b">
        <v>0</v>
      </c>
      <c r="N1405" t="s">
        <v>9309</v>
      </c>
      <c r="O1405" t="s">
        <v>9714</v>
      </c>
      <c r="P1405">
        <v>78</v>
      </c>
      <c r="Q1405">
        <v>1142052</v>
      </c>
      <c r="R1405">
        <v>1142289</v>
      </c>
      <c r="S1405">
        <v>1</v>
      </c>
      <c r="T1405" t="s">
        <v>20877</v>
      </c>
      <c r="U1405" s="9">
        <v>269</v>
      </c>
      <c r="V1405" t="s">
        <v>6832</v>
      </c>
      <c r="W1405" t="s">
        <v>6833</v>
      </c>
      <c r="X1405" t="s">
        <v>17816</v>
      </c>
      <c r="Y1405" t="s">
        <v>31372</v>
      </c>
      <c r="Z1405">
        <v>55.341698749447097</v>
      </c>
      <c r="AA1405" s="12">
        <v>0.427002361837096</v>
      </c>
      <c r="AB1405" s="13">
        <v>1.7133741600620001</v>
      </c>
      <c r="AC1405" s="13">
        <v>8.66437269592258E-2</v>
      </c>
      <c r="AD1405" s="13">
        <v>64.358766407792103</v>
      </c>
      <c r="AE1405" s="13">
        <v>0.44833567315085299</v>
      </c>
      <c r="AF1405" s="13">
        <v>-3.4445331775839301</v>
      </c>
      <c r="AG1405" s="14">
        <v>5.7204642570876998E-4</v>
      </c>
      <c r="AJ1405" t="s">
        <v>16151</v>
      </c>
      <c r="AK1405" t="s">
        <v>17815</v>
      </c>
      <c r="AM1405" t="s">
        <v>5625</v>
      </c>
      <c r="AN1405" t="s">
        <v>5625</v>
      </c>
      <c r="AO1405" t="s">
        <v>5625</v>
      </c>
      <c r="AP1405">
        <v>85.705781624645766</v>
      </c>
      <c r="AQ1405">
        <v>199.90199999999999</v>
      </c>
      <c r="AR1405">
        <v>111.51600000000001</v>
      </c>
      <c r="AS1405">
        <v>213.983</v>
      </c>
      <c r="AT1405">
        <v>197.84200000000001</v>
      </c>
      <c r="AU1405">
        <v>175.09700000000001</v>
      </c>
      <c r="AV1405">
        <v>137.42099999999999</v>
      </c>
      <c r="AW1405">
        <v>113.95699999999999</v>
      </c>
      <c r="AX1405">
        <v>65.090999999999994</v>
      </c>
      <c r="AY1405">
        <v>103.675</v>
      </c>
      <c r="AZ1405">
        <v>67.274000000000001</v>
      </c>
      <c r="BA1405">
        <v>47.442853896410426</v>
      </c>
    </row>
    <row r="1406" spans="1:53" x14ac:dyDescent="0.25">
      <c r="A1406">
        <v>1398</v>
      </c>
      <c r="B1406" t="s">
        <v>2343</v>
      </c>
      <c r="C1406" s="7">
        <v>0</v>
      </c>
      <c r="D1406" t="s">
        <v>2344</v>
      </c>
      <c r="E1406" s="16">
        <v>161.1161100411459</v>
      </c>
      <c r="F1406" s="12">
        <v>1.9064682036059899</v>
      </c>
      <c r="G1406" s="13">
        <v>-1.09356724071653</v>
      </c>
      <c r="H1406" s="13">
        <v>8.1313743292433904E-7</v>
      </c>
      <c r="I1406" s="14">
        <v>1.4693623029935401E-3</v>
      </c>
      <c r="K1406" t="b">
        <v>0</v>
      </c>
      <c r="L1406" t="b">
        <v>0</v>
      </c>
      <c r="M1406" t="b">
        <v>0</v>
      </c>
      <c r="N1406" t="s">
        <v>9309</v>
      </c>
      <c r="O1406" t="s">
        <v>9714</v>
      </c>
      <c r="P1406">
        <v>665</v>
      </c>
      <c r="Q1406">
        <v>1142292</v>
      </c>
      <c r="R1406">
        <v>1144290</v>
      </c>
      <c r="S1406">
        <v>1</v>
      </c>
      <c r="T1406" t="s">
        <v>20877</v>
      </c>
      <c r="U1406" s="9">
        <v>3</v>
      </c>
      <c r="V1406" t="s">
        <v>6834</v>
      </c>
      <c r="W1406" t="s">
        <v>6835</v>
      </c>
      <c r="X1406" t="s">
        <v>17814</v>
      </c>
      <c r="Y1406" t="s">
        <v>31373</v>
      </c>
      <c r="Z1406">
        <v>879.24290935234603</v>
      </c>
      <c r="AA1406" s="12">
        <v>0.35880174947853399</v>
      </c>
      <c r="AB1406" s="13">
        <v>5.3134306239497597</v>
      </c>
      <c r="AC1406" s="13">
        <v>1.07580404408381E-7</v>
      </c>
      <c r="AD1406" s="13">
        <v>632.10899971826495</v>
      </c>
      <c r="AE1406" s="13">
        <v>0.29785440803302399</v>
      </c>
      <c r="AF1406" s="13">
        <v>-3.6714824801091699</v>
      </c>
      <c r="AG1406" s="14">
        <v>2.4114761156207199E-4</v>
      </c>
      <c r="AI1406" t="s">
        <v>16146</v>
      </c>
      <c r="AJ1406" t="s">
        <v>17813</v>
      </c>
      <c r="AK1406" t="s">
        <v>17812</v>
      </c>
      <c r="AM1406" t="s">
        <v>5625</v>
      </c>
      <c r="AN1406" t="s">
        <v>5625</v>
      </c>
      <c r="AO1406" t="s">
        <v>5625</v>
      </c>
      <c r="AP1406">
        <v>116.0284401645836</v>
      </c>
      <c r="AQ1406">
        <v>138.38800000000001</v>
      </c>
      <c r="AR1406">
        <v>194.24100000000001</v>
      </c>
      <c r="AS1406">
        <v>195.80699999999999</v>
      </c>
      <c r="AT1406">
        <v>501.35700000000003</v>
      </c>
      <c r="AU1406">
        <v>377.00200000000001</v>
      </c>
      <c r="AV1406">
        <v>250.39699999999999</v>
      </c>
      <c r="AW1406">
        <v>341.31599999999997</v>
      </c>
      <c r="AX1406">
        <v>121.134</v>
      </c>
      <c r="AY1406">
        <v>112.801</v>
      </c>
      <c r="AZ1406">
        <v>106.64100000000001</v>
      </c>
      <c r="BA1406">
        <v>73.784164835224885</v>
      </c>
    </row>
    <row r="1407" spans="1:53" x14ac:dyDescent="0.25">
      <c r="A1407">
        <v>1399</v>
      </c>
      <c r="B1407" t="s">
        <v>6836</v>
      </c>
      <c r="C1407" s="7">
        <v>0</v>
      </c>
      <c r="D1407" t="s">
        <v>5645</v>
      </c>
      <c r="E1407" s="16">
        <v>5.4692283942172155</v>
      </c>
      <c r="F1407" s="12">
        <v>2.60522659756051</v>
      </c>
      <c r="G1407" s="13">
        <v>1.0150913985413501</v>
      </c>
      <c r="H1407" s="13">
        <v>2.8696331879639902E-3</v>
      </c>
      <c r="I1407" s="14">
        <v>0.3325185372044</v>
      </c>
      <c r="K1407" t="b">
        <v>0</v>
      </c>
      <c r="L1407" t="b">
        <v>0</v>
      </c>
      <c r="M1407" t="b">
        <v>0</v>
      </c>
      <c r="N1407" t="s">
        <v>9309</v>
      </c>
      <c r="O1407" t="s">
        <v>9714</v>
      </c>
      <c r="P1407">
        <v>60</v>
      </c>
      <c r="Q1407">
        <v>1144323</v>
      </c>
      <c r="R1407">
        <v>1144506</v>
      </c>
      <c r="S1407">
        <v>1</v>
      </c>
      <c r="T1407" t="s">
        <v>20877</v>
      </c>
      <c r="U1407" s="9">
        <v>33</v>
      </c>
      <c r="V1407" t="s">
        <v>5625</v>
      </c>
      <c r="W1407" t="s">
        <v>6837</v>
      </c>
      <c r="X1407" t="s">
        <v>17811</v>
      </c>
      <c r="Y1407" t="s">
        <v>5625</v>
      </c>
      <c r="Z1407">
        <v>4.5200487723844898</v>
      </c>
      <c r="AA1407" s="12">
        <v>0.78137251302720501</v>
      </c>
      <c r="AB1407" s="13">
        <v>3.3341671918651201</v>
      </c>
      <c r="AC1407" s="13">
        <v>8.5555215297433099E-4</v>
      </c>
      <c r="AD1407" s="13">
        <v>4.2409816967981104</v>
      </c>
      <c r="AE1407" s="13">
        <v>0.78200132091649799</v>
      </c>
      <c r="AF1407" s="13">
        <v>1.2980686494898499</v>
      </c>
      <c r="AG1407" s="14">
        <v>0.19426374608206001</v>
      </c>
      <c r="AK1407" t="s">
        <v>17810</v>
      </c>
      <c r="AM1407" t="s">
        <v>5625</v>
      </c>
      <c r="AN1407" t="s">
        <v>5625</v>
      </c>
      <c r="AO1407" t="s">
        <v>5625</v>
      </c>
      <c r="AP1407">
        <v>4.8259135768688637</v>
      </c>
      <c r="AQ1407">
        <v>5.851</v>
      </c>
      <c r="AR1407">
        <v>7.601</v>
      </c>
      <c r="AS1407">
        <v>3.5990000000000002</v>
      </c>
      <c r="AT1407">
        <v>23.292999999999999</v>
      </c>
      <c r="AU1407">
        <v>34.357999999999997</v>
      </c>
      <c r="AV1407">
        <v>14.831</v>
      </c>
      <c r="AW1407">
        <v>18.448</v>
      </c>
      <c r="AX1407">
        <v>20.606000000000002</v>
      </c>
      <c r="AY1407">
        <v>16.204999999999998</v>
      </c>
      <c r="AZ1407">
        <v>18.481000000000002</v>
      </c>
      <c r="BA1407">
        <v>10.240397425727933</v>
      </c>
    </row>
    <row r="1408" spans="1:53" x14ac:dyDescent="0.25">
      <c r="A1408">
        <v>1400</v>
      </c>
      <c r="B1408" t="s">
        <v>2345</v>
      </c>
      <c r="C1408" s="7">
        <v>0</v>
      </c>
      <c r="D1408" t="s">
        <v>5645</v>
      </c>
      <c r="E1408" s="16">
        <v>614.30493711368968</v>
      </c>
      <c r="F1408" s="12">
        <v>-1.08295102419529</v>
      </c>
      <c r="G1408" s="13">
        <v>-0.38723718093411702</v>
      </c>
      <c r="H1408" s="13">
        <v>1.0316150620465999E-2</v>
      </c>
      <c r="I1408" s="14">
        <v>0.45768463500805701</v>
      </c>
      <c r="K1408" t="b">
        <v>0</v>
      </c>
      <c r="L1408" t="b">
        <v>0</v>
      </c>
      <c r="M1408" t="b">
        <v>0</v>
      </c>
      <c r="N1408" t="s">
        <v>9309</v>
      </c>
      <c r="O1408" t="s">
        <v>9714</v>
      </c>
      <c r="P1408">
        <v>191</v>
      </c>
      <c r="Q1408">
        <v>1144776</v>
      </c>
      <c r="R1408">
        <v>1145352</v>
      </c>
      <c r="S1408">
        <v>1</v>
      </c>
      <c r="T1408" t="s">
        <v>20877</v>
      </c>
      <c r="U1408" s="9">
        <v>270</v>
      </c>
      <c r="V1408" t="s">
        <v>5625</v>
      </c>
      <c r="W1408" t="s">
        <v>5625</v>
      </c>
      <c r="X1408" t="s">
        <v>17809</v>
      </c>
      <c r="Y1408" t="s">
        <v>31374</v>
      </c>
      <c r="Z1408">
        <v>292.32491885307599</v>
      </c>
      <c r="AA1408" s="12">
        <v>0.37364409111159702</v>
      </c>
      <c r="AB1408" s="13">
        <v>-2.89834912409157</v>
      </c>
      <c r="AC1408" s="13">
        <v>3.75132749835128E-3</v>
      </c>
      <c r="AD1408" s="13">
        <v>829.50823434407698</v>
      </c>
      <c r="AE1408" s="13">
        <v>0.37666881282148601</v>
      </c>
      <c r="AF1408" s="13">
        <v>-1.02805745459378</v>
      </c>
      <c r="AG1408" s="14">
        <v>0.30392280215769502</v>
      </c>
      <c r="AM1408" t="s">
        <v>5625</v>
      </c>
      <c r="AN1408" t="s">
        <v>5625</v>
      </c>
      <c r="AO1408" t="s">
        <v>5625</v>
      </c>
      <c r="AP1408">
        <v>416.27274845475876</v>
      </c>
      <c r="AQ1408">
        <v>497.69099999999997</v>
      </c>
      <c r="AR1408">
        <v>725.69299999999998</v>
      </c>
      <c r="AS1408">
        <v>817.56299999999999</v>
      </c>
      <c r="AT1408">
        <v>83.870999999999995</v>
      </c>
      <c r="AU1408">
        <v>159.37200000000001</v>
      </c>
      <c r="AV1408">
        <v>337.68799999999999</v>
      </c>
      <c r="AW1408">
        <v>120.152</v>
      </c>
      <c r="AX1408">
        <v>883.22199999999998</v>
      </c>
      <c r="AY1408">
        <v>522.19399999999996</v>
      </c>
      <c r="AZ1408">
        <v>786.79399999999998</v>
      </c>
      <c r="BA1408">
        <v>381.73925959241353</v>
      </c>
    </row>
    <row r="1409" spans="1:53" x14ac:dyDescent="0.25">
      <c r="A1409">
        <v>1401</v>
      </c>
      <c r="B1409" t="s">
        <v>17808</v>
      </c>
      <c r="C1409" s="7" t="s">
        <v>5625</v>
      </c>
      <c r="D1409" t="s">
        <v>5645</v>
      </c>
      <c r="E1409" s="16" t="s">
        <v>5625</v>
      </c>
      <c r="F1409" s="12" t="s">
        <v>5625</v>
      </c>
      <c r="G1409" s="13" t="s">
        <v>5625</v>
      </c>
      <c r="H1409" s="13" t="s">
        <v>5625</v>
      </c>
      <c r="I1409" s="14" t="s">
        <v>5625</v>
      </c>
      <c r="J1409" t="s">
        <v>5625</v>
      </c>
      <c r="K1409" t="b">
        <v>1</v>
      </c>
      <c r="L1409" t="b">
        <v>0</v>
      </c>
      <c r="M1409" t="b">
        <v>0</v>
      </c>
      <c r="N1409" t="s">
        <v>9309</v>
      </c>
      <c r="O1409" t="s">
        <v>9714</v>
      </c>
      <c r="P1409">
        <v>33</v>
      </c>
      <c r="Q1409">
        <v>1145523</v>
      </c>
      <c r="R1409">
        <v>1145625</v>
      </c>
      <c r="S1409">
        <v>1</v>
      </c>
      <c r="T1409" t="s">
        <v>20877</v>
      </c>
      <c r="U1409" s="9" t="s">
        <v>5625</v>
      </c>
      <c r="V1409" t="s">
        <v>5625</v>
      </c>
      <c r="W1409" t="s">
        <v>5625</v>
      </c>
      <c r="X1409" t="s">
        <v>17807</v>
      </c>
      <c r="Y1409" t="s">
        <v>5625</v>
      </c>
      <c r="Z1409" t="s">
        <v>5625</v>
      </c>
      <c r="AA1409" s="12" t="s">
        <v>5625</v>
      </c>
      <c r="AB1409" s="13" t="s">
        <v>5625</v>
      </c>
      <c r="AC1409" s="13" t="s">
        <v>5625</v>
      </c>
      <c r="AD1409" s="13" t="s">
        <v>5625</v>
      </c>
      <c r="AE1409" s="13" t="s">
        <v>5625</v>
      </c>
      <c r="AF1409" s="13" t="s">
        <v>5625</v>
      </c>
      <c r="AG1409" s="14" t="s">
        <v>5625</v>
      </c>
      <c r="AM1409" t="s">
        <v>5625</v>
      </c>
      <c r="AN1409" t="s">
        <v>5625</v>
      </c>
      <c r="AO1409" t="s">
        <v>5625</v>
      </c>
      <c r="AP1409" t="s">
        <v>5625</v>
      </c>
      <c r="AQ1409" t="s">
        <v>5625</v>
      </c>
      <c r="AR1409" t="s">
        <v>5625</v>
      </c>
      <c r="AS1409" t="s">
        <v>5625</v>
      </c>
      <c r="AT1409" t="s">
        <v>5625</v>
      </c>
      <c r="AU1409" t="s">
        <v>5625</v>
      </c>
      <c r="AV1409" t="s">
        <v>5625</v>
      </c>
      <c r="AW1409" t="s">
        <v>5625</v>
      </c>
      <c r="AX1409" t="s">
        <v>5625</v>
      </c>
      <c r="AY1409" t="s">
        <v>5625</v>
      </c>
      <c r="AZ1409" t="s">
        <v>5625</v>
      </c>
      <c r="BA1409" t="s">
        <v>5625</v>
      </c>
    </row>
    <row r="1410" spans="1:53" x14ac:dyDescent="0.25">
      <c r="A1410">
        <v>1402</v>
      </c>
      <c r="B1410" t="s">
        <v>5020</v>
      </c>
      <c r="C1410" s="7">
        <v>0</v>
      </c>
      <c r="D1410" t="s">
        <v>98</v>
      </c>
      <c r="E1410" s="16">
        <v>1462.7007299137565</v>
      </c>
      <c r="F1410" s="12">
        <v>-2.0291582945673698</v>
      </c>
      <c r="G1410" s="13">
        <v>-0.252688555922294</v>
      </c>
      <c r="H1410" s="13">
        <v>1.7188775942418601E-3</v>
      </c>
      <c r="I1410" s="14">
        <v>0.81015332471899704</v>
      </c>
      <c r="K1410" t="b">
        <v>0</v>
      </c>
      <c r="L1410" t="b">
        <v>0</v>
      </c>
      <c r="M1410" t="b">
        <v>0</v>
      </c>
      <c r="N1410" t="s">
        <v>9309</v>
      </c>
      <c r="O1410" t="s">
        <v>9714</v>
      </c>
      <c r="P1410">
        <v>396</v>
      </c>
      <c r="Q1410">
        <v>1145707</v>
      </c>
      <c r="R1410">
        <v>1146898</v>
      </c>
      <c r="S1410">
        <v>1</v>
      </c>
      <c r="T1410" t="s">
        <v>20877</v>
      </c>
      <c r="U1410" s="9">
        <v>355</v>
      </c>
      <c r="V1410" t="s">
        <v>5625</v>
      </c>
      <c r="W1410" t="s">
        <v>5625</v>
      </c>
      <c r="X1410" t="s">
        <v>17806</v>
      </c>
      <c r="Y1410" t="s">
        <v>33133</v>
      </c>
      <c r="Z1410">
        <v>1217.46052691367</v>
      </c>
      <c r="AA1410" s="12">
        <v>0.58185025632316201</v>
      </c>
      <c r="AB1410" s="13">
        <v>-3.4874235639081101</v>
      </c>
      <c r="AC1410" s="13">
        <v>4.8769830614721799E-4</v>
      </c>
      <c r="AD1410" s="13">
        <v>4435.8889523693797</v>
      </c>
      <c r="AE1410" s="13">
        <v>0.66479043414505701</v>
      </c>
      <c r="AF1410" s="13">
        <v>-0.38010257510287399</v>
      </c>
      <c r="AG1410" s="14">
        <v>0.70386927434103097</v>
      </c>
      <c r="AI1410" t="s">
        <v>9336</v>
      </c>
      <c r="AJ1410" t="s">
        <v>9335</v>
      </c>
      <c r="AM1410" t="s">
        <v>21832</v>
      </c>
      <c r="AN1410" t="s">
        <v>21831</v>
      </c>
      <c r="AO1410" t="s">
        <v>21881</v>
      </c>
      <c r="AP1410">
        <v>1628.3629196550264</v>
      </c>
      <c r="AQ1410">
        <v>298.90499999999997</v>
      </c>
      <c r="AR1410">
        <v>3274.3119999999999</v>
      </c>
      <c r="AS1410">
        <v>649.22299999999996</v>
      </c>
      <c r="AT1410">
        <v>143.161</v>
      </c>
      <c r="AU1410">
        <v>200.61099999999999</v>
      </c>
      <c r="AV1410">
        <v>286.75099999999998</v>
      </c>
      <c r="AW1410">
        <v>184.24799999999999</v>
      </c>
      <c r="AX1410">
        <v>1230.7909999999999</v>
      </c>
      <c r="AY1410">
        <v>1021.927</v>
      </c>
      <c r="AZ1410">
        <v>1243.7729999999999</v>
      </c>
      <c r="BA1410">
        <v>3252.8695507105317</v>
      </c>
    </row>
    <row r="1411" spans="1:53" x14ac:dyDescent="0.25">
      <c r="A1411">
        <v>1403</v>
      </c>
      <c r="B1411" t="s">
        <v>2346</v>
      </c>
      <c r="C1411" s="7">
        <v>0</v>
      </c>
      <c r="D1411" t="s">
        <v>999</v>
      </c>
      <c r="E1411" s="16">
        <v>264.80452446382003</v>
      </c>
      <c r="F1411" s="12">
        <v>-1.51838596083234</v>
      </c>
      <c r="G1411" s="13">
        <v>0.216467532235012</v>
      </c>
      <c r="H1411" s="13">
        <v>9.96581930465772E-4</v>
      </c>
      <c r="I1411" s="14">
        <v>0.78227587296804402</v>
      </c>
      <c r="K1411" t="b">
        <v>0</v>
      </c>
      <c r="L1411" t="b">
        <v>0</v>
      </c>
      <c r="M1411" t="b">
        <v>0</v>
      </c>
      <c r="N1411" t="s">
        <v>9309</v>
      </c>
      <c r="O1411" t="s">
        <v>9714</v>
      </c>
      <c r="P1411">
        <v>587</v>
      </c>
      <c r="Q1411">
        <v>1147108</v>
      </c>
      <c r="R1411">
        <v>1148872</v>
      </c>
      <c r="S1411">
        <v>1</v>
      </c>
      <c r="T1411" t="s">
        <v>20877</v>
      </c>
      <c r="U1411" s="9">
        <v>210</v>
      </c>
      <c r="V1411" t="s">
        <v>5625</v>
      </c>
      <c r="W1411" t="s">
        <v>5769</v>
      </c>
      <c r="X1411" t="s">
        <v>17805</v>
      </c>
      <c r="Y1411" t="s">
        <v>33618</v>
      </c>
      <c r="Z1411">
        <v>352.57794548916098</v>
      </c>
      <c r="AA1411" s="12">
        <v>0.41595519751977</v>
      </c>
      <c r="AB1411" s="13">
        <v>-3.6503593893911401</v>
      </c>
      <c r="AC1411" s="13">
        <v>2.6187363800292602E-4</v>
      </c>
      <c r="AD1411" s="13">
        <v>1357.2867939312</v>
      </c>
      <c r="AE1411" s="13">
        <v>0.49997472162335599</v>
      </c>
      <c r="AF1411" s="13">
        <v>0.43295695336789902</v>
      </c>
      <c r="AG1411" s="14">
        <v>0.665046042899201</v>
      </c>
      <c r="AI1411" t="s">
        <v>13902</v>
      </c>
      <c r="AJ1411" t="s">
        <v>17804</v>
      </c>
      <c r="AK1411" t="s">
        <v>17803</v>
      </c>
      <c r="AM1411" t="s">
        <v>5625</v>
      </c>
      <c r="AN1411" t="s">
        <v>5625</v>
      </c>
      <c r="AO1411" t="s">
        <v>5625</v>
      </c>
      <c r="AP1411">
        <v>145.43809785528009</v>
      </c>
      <c r="AQ1411">
        <v>420.31400000000002</v>
      </c>
      <c r="AR1411">
        <v>187.67599999999999</v>
      </c>
      <c r="AS1411">
        <v>305.79000000000002</v>
      </c>
      <c r="AT1411">
        <v>38.662999999999997</v>
      </c>
      <c r="AU1411">
        <v>47.05</v>
      </c>
      <c r="AV1411">
        <v>85.905000000000001</v>
      </c>
      <c r="AW1411">
        <v>49.759</v>
      </c>
      <c r="AX1411">
        <v>342.81400000000002</v>
      </c>
      <c r="AY1411">
        <v>539.63599999999997</v>
      </c>
      <c r="AZ1411">
        <v>663.91800000000001</v>
      </c>
      <c r="BA1411">
        <v>191.22374784777671</v>
      </c>
    </row>
    <row r="1412" spans="1:53" x14ac:dyDescent="0.25">
      <c r="A1412">
        <v>1404</v>
      </c>
      <c r="B1412" t="s">
        <v>2347</v>
      </c>
      <c r="C1412" s="7">
        <v>0</v>
      </c>
      <c r="D1412" t="s">
        <v>2348</v>
      </c>
      <c r="E1412" s="16">
        <v>81.520201175523141</v>
      </c>
      <c r="F1412" s="12">
        <v>0.16205435989532599</v>
      </c>
      <c r="G1412" s="13">
        <v>-0.61158167649030304</v>
      </c>
      <c r="H1412" s="13">
        <v>0.77212125115070496</v>
      </c>
      <c r="I1412" s="14">
        <v>0.271996180035048</v>
      </c>
      <c r="J1412" t="s">
        <v>6838</v>
      </c>
      <c r="K1412" t="b">
        <v>0</v>
      </c>
      <c r="L1412" t="b">
        <v>0</v>
      </c>
      <c r="M1412" t="b">
        <v>0</v>
      </c>
      <c r="N1412" t="s">
        <v>9309</v>
      </c>
      <c r="O1412" t="s">
        <v>9714</v>
      </c>
      <c r="P1412">
        <v>253</v>
      </c>
      <c r="Q1412">
        <v>1149028</v>
      </c>
      <c r="R1412">
        <v>1149790</v>
      </c>
      <c r="S1412">
        <v>1</v>
      </c>
      <c r="T1412" t="s">
        <v>20877</v>
      </c>
      <c r="U1412" s="9">
        <v>156</v>
      </c>
      <c r="V1412" t="s">
        <v>6839</v>
      </c>
      <c r="W1412" t="s">
        <v>5625</v>
      </c>
      <c r="X1412" t="s">
        <v>17802</v>
      </c>
      <c r="Y1412" t="s">
        <v>31375</v>
      </c>
      <c r="Z1412">
        <v>73.161944626611103</v>
      </c>
      <c r="AA1412" s="12">
        <v>0.41455110963459002</v>
      </c>
      <c r="AB1412" s="13">
        <v>0.39091527227648798</v>
      </c>
      <c r="AC1412" s="13">
        <v>0.69585986480440798</v>
      </c>
      <c r="AD1412" s="13">
        <v>133.73327069803901</v>
      </c>
      <c r="AE1412" s="13">
        <v>0.423386921611207</v>
      </c>
      <c r="AF1412" s="13">
        <v>-1.4444982716115</v>
      </c>
      <c r="AG1412" s="14">
        <v>0.148598865567491</v>
      </c>
      <c r="AI1412" t="s">
        <v>10313</v>
      </c>
      <c r="AJ1412" t="s">
        <v>10312</v>
      </c>
      <c r="AM1412" t="s">
        <v>5625</v>
      </c>
      <c r="AN1412" t="s">
        <v>5625</v>
      </c>
      <c r="AO1412" t="s">
        <v>5625</v>
      </c>
      <c r="AP1412">
        <v>38.825804702092611</v>
      </c>
      <c r="AQ1412">
        <v>63.930999999999997</v>
      </c>
      <c r="AR1412">
        <v>87.623000000000005</v>
      </c>
      <c r="AS1412">
        <v>135.70099999999999</v>
      </c>
      <c r="AT1412">
        <v>59.668999999999997</v>
      </c>
      <c r="AU1412">
        <v>51.158999999999999</v>
      </c>
      <c r="AV1412">
        <v>45.709000000000003</v>
      </c>
      <c r="AW1412">
        <v>55.38</v>
      </c>
      <c r="AX1412">
        <v>68.382999999999996</v>
      </c>
      <c r="AY1412">
        <v>85.061000000000007</v>
      </c>
      <c r="AZ1412">
        <v>85.596999999999994</v>
      </c>
      <c r="BA1412">
        <v>42.628006081901582</v>
      </c>
    </row>
    <row r="1413" spans="1:53" x14ac:dyDescent="0.25">
      <c r="A1413">
        <v>1405</v>
      </c>
      <c r="B1413" t="s">
        <v>2349</v>
      </c>
      <c r="C1413" s="7">
        <v>0</v>
      </c>
      <c r="D1413" t="s">
        <v>2350</v>
      </c>
      <c r="E1413" s="16">
        <v>61.551715508366811</v>
      </c>
      <c r="F1413" s="12">
        <v>0.18030372224763599</v>
      </c>
      <c r="G1413" s="13">
        <v>-0.588130258926579</v>
      </c>
      <c r="H1413" s="13">
        <v>0.74716129107223805</v>
      </c>
      <c r="I1413" s="14">
        <v>0.27183341310661502</v>
      </c>
      <c r="J1413" t="s">
        <v>6838</v>
      </c>
      <c r="K1413" t="b">
        <v>0</v>
      </c>
      <c r="L1413" t="b">
        <v>0</v>
      </c>
      <c r="M1413" t="b">
        <v>0</v>
      </c>
      <c r="N1413" t="s">
        <v>9309</v>
      </c>
      <c r="O1413" t="s">
        <v>9714</v>
      </c>
      <c r="P1413">
        <v>319</v>
      </c>
      <c r="Q1413">
        <v>1149738</v>
      </c>
      <c r="R1413">
        <v>1150698</v>
      </c>
      <c r="S1413">
        <v>1</v>
      </c>
      <c r="T1413" t="s">
        <v>20877</v>
      </c>
      <c r="U1413" s="9">
        <v>-52</v>
      </c>
      <c r="V1413" t="s">
        <v>6840</v>
      </c>
      <c r="W1413" t="s">
        <v>6841</v>
      </c>
      <c r="X1413" t="s">
        <v>17801</v>
      </c>
      <c r="Y1413" t="s">
        <v>31376</v>
      </c>
      <c r="Z1413">
        <v>70.026768021236705</v>
      </c>
      <c r="AA1413" s="12">
        <v>0.420499590842835</v>
      </c>
      <c r="AB1413" s="13">
        <v>0.42878453671320199</v>
      </c>
      <c r="AC1413" s="13">
        <v>0.66808003312275299</v>
      </c>
      <c r="AD1413" s="13">
        <v>127.202639861062</v>
      </c>
      <c r="AE1413" s="13">
        <v>0.406979127692979</v>
      </c>
      <c r="AF1413" s="13">
        <v>-1.4451116013258001</v>
      </c>
      <c r="AG1413" s="14">
        <v>0.148426540835502</v>
      </c>
      <c r="AH1413" t="s">
        <v>17800</v>
      </c>
      <c r="AI1413" t="s">
        <v>17799</v>
      </c>
      <c r="AJ1413" t="s">
        <v>12392</v>
      </c>
      <c r="AK1413" t="s">
        <v>17798</v>
      </c>
      <c r="AM1413" t="s">
        <v>5625</v>
      </c>
      <c r="AN1413" t="s">
        <v>5625</v>
      </c>
      <c r="AO1413" t="s">
        <v>5625</v>
      </c>
      <c r="AP1413">
        <v>32.657862033467261</v>
      </c>
      <c r="AQ1413">
        <v>42.658999999999999</v>
      </c>
      <c r="AR1413">
        <v>52.887</v>
      </c>
      <c r="AS1413">
        <v>118.003</v>
      </c>
      <c r="AT1413">
        <v>41.442</v>
      </c>
      <c r="AU1413">
        <v>32.747999999999998</v>
      </c>
      <c r="AV1413">
        <v>37.223999999999997</v>
      </c>
      <c r="AW1413">
        <v>50.991</v>
      </c>
      <c r="AX1413">
        <v>44.28</v>
      </c>
      <c r="AY1413">
        <v>60.457000000000001</v>
      </c>
      <c r="AZ1413">
        <v>66.936000000000007</v>
      </c>
      <c r="BA1413">
        <v>41.644282864626931</v>
      </c>
    </row>
    <row r="1414" spans="1:53" x14ac:dyDescent="0.25">
      <c r="A1414">
        <v>1406</v>
      </c>
      <c r="B1414" t="s">
        <v>2351</v>
      </c>
      <c r="C1414" s="7">
        <v>0</v>
      </c>
      <c r="D1414" t="s">
        <v>2352</v>
      </c>
      <c r="E1414" s="16">
        <v>13.840463307960388</v>
      </c>
      <c r="F1414" s="12">
        <v>2.8083787349616101</v>
      </c>
      <c r="G1414" s="13">
        <v>1.1122627804693499</v>
      </c>
      <c r="H1414" s="13">
        <v>7.5785006291088402E-10</v>
      </c>
      <c r="I1414" s="14">
        <v>5.97021744859259E-2</v>
      </c>
      <c r="K1414" t="b">
        <v>0</v>
      </c>
      <c r="L1414" t="b">
        <v>0</v>
      </c>
      <c r="M1414" t="b">
        <v>0</v>
      </c>
      <c r="N1414" t="s">
        <v>9309</v>
      </c>
      <c r="O1414" t="s">
        <v>9714</v>
      </c>
      <c r="P1414">
        <v>630</v>
      </c>
      <c r="Q1414">
        <v>1150704</v>
      </c>
      <c r="R1414">
        <v>1152597</v>
      </c>
      <c r="S1414">
        <v>1</v>
      </c>
      <c r="T1414" t="s">
        <v>20877</v>
      </c>
      <c r="U1414" s="9">
        <v>6</v>
      </c>
      <c r="V1414" t="s">
        <v>6842</v>
      </c>
      <c r="W1414" t="s">
        <v>6714</v>
      </c>
      <c r="X1414" t="s">
        <v>17797</v>
      </c>
      <c r="Y1414" t="s">
        <v>31377</v>
      </c>
      <c r="Z1414">
        <v>120.243438839823</v>
      </c>
      <c r="AA1414" s="12">
        <v>0.43006566619842601</v>
      </c>
      <c r="AB1414" s="13">
        <v>6.5301161094451698</v>
      </c>
      <c r="AC1414" s="13">
        <v>6.5718724344643103E-11</v>
      </c>
      <c r="AD1414" s="13">
        <v>112.756424542292</v>
      </c>
      <c r="AE1414" s="13">
        <v>0.48187975795047999</v>
      </c>
      <c r="AF1414" s="13">
        <v>2.3081749380800001</v>
      </c>
      <c r="AG1414" s="14">
        <v>2.0989408504774602E-2</v>
      </c>
      <c r="AH1414" t="s">
        <v>10234</v>
      </c>
      <c r="AI1414" t="s">
        <v>11485</v>
      </c>
      <c r="AJ1414" t="s">
        <v>17796</v>
      </c>
      <c r="AK1414" t="s">
        <v>17795</v>
      </c>
      <c r="AM1414" t="s">
        <v>5625</v>
      </c>
      <c r="AN1414" t="s">
        <v>5625</v>
      </c>
      <c r="AO1414" t="s">
        <v>5625</v>
      </c>
      <c r="AP1414">
        <v>13.062853231841551</v>
      </c>
      <c r="AQ1414">
        <v>6.2220000000000004</v>
      </c>
      <c r="AR1414">
        <v>20.942</v>
      </c>
      <c r="AS1414">
        <v>15.135</v>
      </c>
      <c r="AT1414">
        <v>58.545999999999999</v>
      </c>
      <c r="AU1414">
        <v>68.421999999999997</v>
      </c>
      <c r="AV1414">
        <v>40.384</v>
      </c>
      <c r="AW1414">
        <v>67.769000000000005</v>
      </c>
      <c r="AX1414">
        <v>57.045000000000002</v>
      </c>
      <c r="AY1414">
        <v>27.75</v>
      </c>
      <c r="AZ1414">
        <v>29.861999999999998</v>
      </c>
      <c r="BA1414">
        <v>52.137850179168424</v>
      </c>
    </row>
    <row r="1415" spans="1:53" x14ac:dyDescent="0.25">
      <c r="A1415">
        <v>1407</v>
      </c>
      <c r="B1415" t="s">
        <v>2353</v>
      </c>
      <c r="C1415" s="7">
        <v>0</v>
      </c>
      <c r="D1415" t="s">
        <v>50</v>
      </c>
      <c r="E1415" s="16">
        <v>76.373078991574602</v>
      </c>
      <c r="F1415" s="12">
        <v>-0.36991884565383698</v>
      </c>
      <c r="G1415" s="13">
        <v>0.32558374235915799</v>
      </c>
      <c r="H1415" s="13">
        <v>0.42117679616824499</v>
      </c>
      <c r="I1415" s="14">
        <v>0.61050262648694598</v>
      </c>
      <c r="K1415" t="b">
        <v>0</v>
      </c>
      <c r="L1415" t="b">
        <v>0</v>
      </c>
      <c r="M1415" t="b">
        <v>0</v>
      </c>
      <c r="N1415" t="s">
        <v>9309</v>
      </c>
      <c r="O1415" t="s">
        <v>9714</v>
      </c>
      <c r="P1415">
        <v>341</v>
      </c>
      <c r="Q1415">
        <v>1152572</v>
      </c>
      <c r="R1415">
        <v>1153598</v>
      </c>
      <c r="S1415">
        <v>1</v>
      </c>
      <c r="T1415" t="s">
        <v>20877</v>
      </c>
      <c r="U1415" s="9">
        <v>-25</v>
      </c>
      <c r="V1415" t="s">
        <v>6843</v>
      </c>
      <c r="W1415" t="s">
        <v>5625</v>
      </c>
      <c r="X1415" t="s">
        <v>17794</v>
      </c>
      <c r="Y1415" t="s">
        <v>31378</v>
      </c>
      <c r="Z1415">
        <v>77.816553403628902</v>
      </c>
      <c r="AA1415" s="12">
        <v>0.36876590682126698</v>
      </c>
      <c r="AB1415" s="13">
        <v>-1.00312647891588</v>
      </c>
      <c r="AC1415" s="13">
        <v>0.31579984035460301</v>
      </c>
      <c r="AD1415" s="13">
        <v>238.81070250863601</v>
      </c>
      <c r="AE1415" s="13">
        <v>0.43708530424837699</v>
      </c>
      <c r="AF1415" s="13">
        <v>0.74489748155463598</v>
      </c>
      <c r="AG1415" s="14">
        <v>0.45633369773447402</v>
      </c>
      <c r="AI1415" t="s">
        <v>13293</v>
      </c>
      <c r="AJ1415" t="s">
        <v>16803</v>
      </c>
      <c r="AM1415" t="s">
        <v>5625</v>
      </c>
      <c r="AN1415" t="s">
        <v>5625</v>
      </c>
      <c r="AO1415" t="s">
        <v>5625</v>
      </c>
      <c r="AP1415">
        <v>56.810315966298376</v>
      </c>
      <c r="AQ1415">
        <v>113.745</v>
      </c>
      <c r="AR1415">
        <v>56.942</v>
      </c>
      <c r="AS1415">
        <v>77.995000000000005</v>
      </c>
      <c r="AT1415">
        <v>41.545999999999999</v>
      </c>
      <c r="AU1415">
        <v>34.317999999999998</v>
      </c>
      <c r="AV1415">
        <v>41.442999999999998</v>
      </c>
      <c r="AW1415">
        <v>23.033000000000001</v>
      </c>
      <c r="AX1415">
        <v>93.89</v>
      </c>
      <c r="AY1415">
        <v>208.10300000000001</v>
      </c>
      <c r="AZ1415">
        <v>166.22900000000001</v>
      </c>
      <c r="BA1415">
        <v>74.886649010951942</v>
      </c>
    </row>
    <row r="1416" spans="1:53" x14ac:dyDescent="0.25">
      <c r="A1416">
        <v>1408</v>
      </c>
      <c r="B1416" t="s">
        <v>2354</v>
      </c>
      <c r="C1416" s="7">
        <v>0</v>
      </c>
      <c r="D1416" t="s">
        <v>50</v>
      </c>
      <c r="E1416" s="16">
        <v>96.277210891831601</v>
      </c>
      <c r="F1416" s="12">
        <v>-6.62483589852464E-3</v>
      </c>
      <c r="G1416" s="13">
        <v>-3.4034001239666101E-2</v>
      </c>
      <c r="H1416" s="13">
        <v>0.98886677648829302</v>
      </c>
      <c r="I1416" s="14">
        <v>0.95439399238743095</v>
      </c>
      <c r="K1416" t="b">
        <v>0</v>
      </c>
      <c r="L1416" t="b">
        <v>0</v>
      </c>
      <c r="M1416" t="b">
        <v>0</v>
      </c>
      <c r="N1416" t="s">
        <v>9309</v>
      </c>
      <c r="O1416" t="s">
        <v>9714</v>
      </c>
      <c r="P1416">
        <v>281</v>
      </c>
      <c r="Q1416">
        <v>1153613</v>
      </c>
      <c r="R1416">
        <v>1154459</v>
      </c>
      <c r="S1416">
        <v>1</v>
      </c>
      <c r="T1416" t="s">
        <v>20877</v>
      </c>
      <c r="U1416" s="9">
        <v>15</v>
      </c>
      <c r="V1416" t="s">
        <v>6844</v>
      </c>
      <c r="W1416" t="s">
        <v>6845</v>
      </c>
      <c r="X1416" t="s">
        <v>17793</v>
      </c>
      <c r="Y1416" t="s">
        <v>31379</v>
      </c>
      <c r="Z1416">
        <v>91.437563242177504</v>
      </c>
      <c r="AA1416" s="12">
        <v>0.30837611090754902</v>
      </c>
      <c r="AB1416" s="13">
        <v>-2.14829737589847E-2</v>
      </c>
      <c r="AC1416" s="13">
        <v>0.98286038530162301</v>
      </c>
      <c r="AD1416" s="13">
        <v>217.840989592554</v>
      </c>
      <c r="AE1416" s="13">
        <v>0.36128448356364501</v>
      </c>
      <c r="AF1416" s="13">
        <v>-9.4202775895496096E-2</v>
      </c>
      <c r="AG1416" s="14">
        <v>0.92494807973663895</v>
      </c>
      <c r="AI1416" t="s">
        <v>9449</v>
      </c>
      <c r="AJ1416" t="s">
        <v>16805</v>
      </c>
      <c r="AK1416" t="s">
        <v>17792</v>
      </c>
      <c r="AM1416" t="s">
        <v>5625</v>
      </c>
      <c r="AN1416" t="s">
        <v>5625</v>
      </c>
      <c r="AO1416" t="s">
        <v>5625</v>
      </c>
      <c r="AP1416">
        <v>77.248843567326418</v>
      </c>
      <c r="AQ1416">
        <v>125.607</v>
      </c>
      <c r="AR1416">
        <v>89.61</v>
      </c>
      <c r="AS1416">
        <v>92.643000000000001</v>
      </c>
      <c r="AT1416">
        <v>62.142000000000003</v>
      </c>
      <c r="AU1416">
        <v>56.484000000000002</v>
      </c>
      <c r="AV1416">
        <v>65.231999999999999</v>
      </c>
      <c r="AW1416">
        <v>45.890999999999998</v>
      </c>
      <c r="AX1416">
        <v>92.795000000000002</v>
      </c>
      <c r="AY1416">
        <v>185.28</v>
      </c>
      <c r="AZ1416">
        <v>147.34299999999999</v>
      </c>
      <c r="BA1416">
        <v>102.63395954225432</v>
      </c>
    </row>
    <row r="1417" spans="1:53" x14ac:dyDescent="0.25">
      <c r="A1417">
        <v>1409</v>
      </c>
      <c r="B1417" t="s">
        <v>2355</v>
      </c>
      <c r="C1417" s="7">
        <v>0</v>
      </c>
      <c r="D1417" t="s">
        <v>2356</v>
      </c>
      <c r="E1417" s="16">
        <v>66.156793908888446</v>
      </c>
      <c r="F1417" s="12">
        <v>1.3177997097927501</v>
      </c>
      <c r="G1417" s="13">
        <v>-0.81306371758136797</v>
      </c>
      <c r="H1417" s="13">
        <v>2.4959851411898201E-2</v>
      </c>
      <c r="I1417" s="14">
        <v>0.44470803480615201</v>
      </c>
      <c r="K1417" t="b">
        <v>0</v>
      </c>
      <c r="L1417" t="b">
        <v>0</v>
      </c>
      <c r="M1417" t="b">
        <v>0</v>
      </c>
      <c r="N1417" t="s">
        <v>9309</v>
      </c>
      <c r="O1417" t="s">
        <v>9714</v>
      </c>
      <c r="P1417">
        <v>307</v>
      </c>
      <c r="Q1417">
        <v>1154489</v>
      </c>
      <c r="R1417">
        <v>1155413</v>
      </c>
      <c r="S1417">
        <v>-1</v>
      </c>
      <c r="T1417" t="s">
        <v>20877</v>
      </c>
      <c r="U1417" s="9">
        <v>30</v>
      </c>
      <c r="V1417" t="s">
        <v>5625</v>
      </c>
      <c r="W1417" t="s">
        <v>5789</v>
      </c>
      <c r="X1417" t="s">
        <v>17791</v>
      </c>
      <c r="Y1417" t="s">
        <v>31380</v>
      </c>
      <c r="Z1417">
        <v>123.26385282728801</v>
      </c>
      <c r="AA1417" s="12">
        <v>0.514603639640001</v>
      </c>
      <c r="AB1417" s="13">
        <v>2.5608052650281299</v>
      </c>
      <c r="AC1417" s="13">
        <v>1.04429873473412E-2</v>
      </c>
      <c r="AD1417" s="13">
        <v>128.481465523927</v>
      </c>
      <c r="AE1417" s="13">
        <v>0.77075703137945495</v>
      </c>
      <c r="AF1417" s="13">
        <v>-1.05488978300489</v>
      </c>
      <c r="AG1417" s="14">
        <v>0.29147573554315598</v>
      </c>
      <c r="AI1417" t="s">
        <v>13991</v>
      </c>
      <c r="AK1417" t="s">
        <v>17790</v>
      </c>
      <c r="AM1417" t="s">
        <v>5625</v>
      </c>
      <c r="AN1417" t="s">
        <v>5625</v>
      </c>
      <c r="AO1417" t="s">
        <v>5625</v>
      </c>
      <c r="AP1417">
        <v>99.879175635553793</v>
      </c>
      <c r="AQ1417">
        <v>15.063000000000001</v>
      </c>
      <c r="AR1417">
        <v>87.314999999999998</v>
      </c>
      <c r="AS1417">
        <v>62.37</v>
      </c>
      <c r="AT1417">
        <v>96.876999999999995</v>
      </c>
      <c r="AU1417">
        <v>103.432</v>
      </c>
      <c r="AV1417">
        <v>115.53400000000001</v>
      </c>
      <c r="AW1417">
        <v>93.168000000000006</v>
      </c>
      <c r="AX1417">
        <v>94.978999999999999</v>
      </c>
      <c r="AY1417">
        <v>9.17</v>
      </c>
      <c r="AZ1417">
        <v>16.731999999999999</v>
      </c>
      <c r="BA1417">
        <v>75.040834382688132</v>
      </c>
    </row>
    <row r="1418" spans="1:53" x14ac:dyDescent="0.25">
      <c r="A1418">
        <v>1410</v>
      </c>
      <c r="B1418" t="s">
        <v>2357</v>
      </c>
      <c r="C1418" s="7">
        <v>0</v>
      </c>
      <c r="D1418" t="s">
        <v>12</v>
      </c>
      <c r="E1418" s="16">
        <v>93.885917688333123</v>
      </c>
      <c r="F1418" s="12">
        <v>0.21577859368834401</v>
      </c>
      <c r="G1418" s="13">
        <v>-0.56067941332513704</v>
      </c>
      <c r="H1418" s="13">
        <v>0.808052883806192</v>
      </c>
      <c r="I1418" s="14">
        <v>0.68798105620566197</v>
      </c>
      <c r="K1418" t="b">
        <v>0</v>
      </c>
      <c r="L1418" t="b">
        <v>0</v>
      </c>
      <c r="M1418" t="b">
        <v>0</v>
      </c>
      <c r="N1418" t="s">
        <v>9309</v>
      </c>
      <c r="O1418" t="s">
        <v>9714</v>
      </c>
      <c r="P1418">
        <v>133</v>
      </c>
      <c r="Q1418">
        <v>1155480</v>
      </c>
      <c r="R1418">
        <v>1155882</v>
      </c>
      <c r="S1418">
        <v>1</v>
      </c>
      <c r="T1418" t="s">
        <v>20877</v>
      </c>
      <c r="U1418" s="9">
        <v>67</v>
      </c>
      <c r="V1418" t="s">
        <v>5625</v>
      </c>
      <c r="W1418" t="s">
        <v>6846</v>
      </c>
      <c r="X1418" t="s">
        <v>17789</v>
      </c>
      <c r="Y1418" t="s">
        <v>31381</v>
      </c>
      <c r="Z1418">
        <v>46.440956698689199</v>
      </c>
      <c r="AA1418" s="12">
        <v>0.64828450817425198</v>
      </c>
      <c r="AB1418" s="13">
        <v>0.332845519162623</v>
      </c>
      <c r="AC1418" s="13">
        <v>0.73925089605743299</v>
      </c>
      <c r="AD1418" s="13">
        <v>84.031553929465204</v>
      </c>
      <c r="AE1418" s="13">
        <v>0.92247623718721306</v>
      </c>
      <c r="AF1418" s="13">
        <v>-0.60779821823350499</v>
      </c>
      <c r="AG1418" s="14">
        <v>0.54332131117512195</v>
      </c>
      <c r="AI1418" t="s">
        <v>9453</v>
      </c>
      <c r="AJ1418" t="s">
        <v>17788</v>
      </c>
      <c r="AK1418" t="s">
        <v>17787</v>
      </c>
      <c r="AM1418" t="s">
        <v>5625</v>
      </c>
      <c r="AN1418" t="s">
        <v>5625</v>
      </c>
      <c r="AO1418" t="s">
        <v>5625</v>
      </c>
      <c r="AP1418">
        <v>150.48567075333244</v>
      </c>
      <c r="AQ1418">
        <v>8.6560000000000006</v>
      </c>
      <c r="AR1418">
        <v>110.727</v>
      </c>
      <c r="AS1418">
        <v>105.675</v>
      </c>
      <c r="AT1418">
        <v>49.482999999999997</v>
      </c>
      <c r="AU1418">
        <v>59.435000000000002</v>
      </c>
      <c r="AV1418">
        <v>100.146</v>
      </c>
      <c r="AW1418">
        <v>58.786000000000001</v>
      </c>
      <c r="AX1418">
        <v>158.61500000000001</v>
      </c>
      <c r="AY1418">
        <v>13.7</v>
      </c>
      <c r="AZ1418">
        <v>4.8070000000000004</v>
      </c>
      <c r="BA1418">
        <v>147.61965940819246</v>
      </c>
    </row>
    <row r="1419" spans="1:53" x14ac:dyDescent="0.25">
      <c r="A1419">
        <v>1411</v>
      </c>
      <c r="B1419" t="s">
        <v>17786</v>
      </c>
      <c r="C1419" s="7" t="s">
        <v>5625</v>
      </c>
      <c r="D1419" t="s">
        <v>5645</v>
      </c>
      <c r="E1419" s="16" t="s">
        <v>5625</v>
      </c>
      <c r="F1419" s="12" t="s">
        <v>5625</v>
      </c>
      <c r="G1419" s="13" t="s">
        <v>5625</v>
      </c>
      <c r="H1419" s="13" t="s">
        <v>5625</v>
      </c>
      <c r="I1419" s="14" t="s">
        <v>5625</v>
      </c>
      <c r="J1419" t="s">
        <v>5625</v>
      </c>
      <c r="K1419" t="b">
        <v>1</v>
      </c>
      <c r="L1419" t="b">
        <v>0</v>
      </c>
      <c r="M1419" t="b">
        <v>0</v>
      </c>
      <c r="N1419" t="s">
        <v>9309</v>
      </c>
      <c r="O1419" t="s">
        <v>9714</v>
      </c>
      <c r="P1419">
        <v>41</v>
      </c>
      <c r="Q1419">
        <v>1156008</v>
      </c>
      <c r="R1419">
        <v>1156134</v>
      </c>
      <c r="S1419">
        <v>1</v>
      </c>
      <c r="T1419" t="s">
        <v>20877</v>
      </c>
      <c r="U1419" s="9" t="s">
        <v>5625</v>
      </c>
      <c r="V1419" t="s">
        <v>5625</v>
      </c>
      <c r="W1419" t="s">
        <v>5625</v>
      </c>
      <c r="X1419" t="s">
        <v>17785</v>
      </c>
      <c r="Y1419" t="s">
        <v>5625</v>
      </c>
      <c r="Z1419" t="s">
        <v>5625</v>
      </c>
      <c r="AA1419" s="12" t="s">
        <v>5625</v>
      </c>
      <c r="AB1419" s="13" t="s">
        <v>5625</v>
      </c>
      <c r="AC1419" s="13" t="s">
        <v>5625</v>
      </c>
      <c r="AD1419" s="13" t="s">
        <v>5625</v>
      </c>
      <c r="AE1419" s="13" t="s">
        <v>5625</v>
      </c>
      <c r="AF1419" s="13" t="s">
        <v>5625</v>
      </c>
      <c r="AG1419" s="14" t="s">
        <v>5625</v>
      </c>
      <c r="AM1419" t="s">
        <v>5625</v>
      </c>
      <c r="AN1419" t="s">
        <v>5625</v>
      </c>
      <c r="AO1419" t="s">
        <v>5625</v>
      </c>
      <c r="AP1419" t="s">
        <v>5625</v>
      </c>
      <c r="AQ1419" t="s">
        <v>5625</v>
      </c>
      <c r="AR1419" t="s">
        <v>5625</v>
      </c>
      <c r="AS1419" t="s">
        <v>5625</v>
      </c>
      <c r="AT1419" t="s">
        <v>5625</v>
      </c>
      <c r="AU1419" t="s">
        <v>5625</v>
      </c>
      <c r="AV1419" t="s">
        <v>5625</v>
      </c>
      <c r="AW1419" t="s">
        <v>5625</v>
      </c>
      <c r="AX1419" t="s">
        <v>5625</v>
      </c>
      <c r="AY1419" t="s">
        <v>5625</v>
      </c>
      <c r="AZ1419" t="s">
        <v>5625</v>
      </c>
      <c r="BA1419" t="s">
        <v>5625</v>
      </c>
    </row>
    <row r="1420" spans="1:53" x14ac:dyDescent="0.25">
      <c r="A1420">
        <v>1412</v>
      </c>
      <c r="B1420" t="s">
        <v>2358</v>
      </c>
      <c r="C1420" s="7">
        <v>0</v>
      </c>
      <c r="D1420" t="s">
        <v>2359</v>
      </c>
      <c r="E1420" s="16">
        <v>447.21798192774577</v>
      </c>
      <c r="F1420" s="12">
        <v>0.176626101880796</v>
      </c>
      <c r="G1420" s="13">
        <v>-0.93636243269237296</v>
      </c>
      <c r="H1420" s="13">
        <v>0.59641868621980099</v>
      </c>
      <c r="I1420" s="14">
        <v>1.7976174026678001E-2</v>
      </c>
      <c r="K1420" t="b">
        <v>0</v>
      </c>
      <c r="L1420" t="b">
        <v>0</v>
      </c>
      <c r="M1420" t="b">
        <v>0</v>
      </c>
      <c r="N1420" t="s">
        <v>9309</v>
      </c>
      <c r="O1420" t="s">
        <v>9714</v>
      </c>
      <c r="P1420">
        <v>281</v>
      </c>
      <c r="Q1420">
        <v>1156130</v>
      </c>
      <c r="R1420">
        <v>1156976</v>
      </c>
      <c r="S1420">
        <v>-1</v>
      </c>
      <c r="T1420" t="s">
        <v>20877</v>
      </c>
      <c r="U1420" s="9">
        <v>248</v>
      </c>
      <c r="V1420" t="s">
        <v>6847</v>
      </c>
      <c r="W1420" t="s">
        <v>6848</v>
      </c>
      <c r="X1420" t="s">
        <v>17784</v>
      </c>
      <c r="Y1420" t="s">
        <v>31382</v>
      </c>
      <c r="Z1420">
        <v>452.61436333992498</v>
      </c>
      <c r="AA1420" s="12">
        <v>0.26254212319440301</v>
      </c>
      <c r="AB1420" s="13">
        <v>0.67275338422554898</v>
      </c>
      <c r="AC1420" s="13">
        <v>0.50110419877047496</v>
      </c>
      <c r="AD1420" s="13">
        <v>774.19257616076402</v>
      </c>
      <c r="AE1420" s="13">
        <v>0.33235773351814002</v>
      </c>
      <c r="AF1420" s="13">
        <v>-2.8173330669354399</v>
      </c>
      <c r="AG1420" s="14">
        <v>4.8424280045938498E-3</v>
      </c>
      <c r="AH1420" t="s">
        <v>12126</v>
      </c>
      <c r="AI1420" t="s">
        <v>12125</v>
      </c>
      <c r="AJ1420" t="s">
        <v>12124</v>
      </c>
      <c r="AK1420" t="s">
        <v>17783</v>
      </c>
      <c r="AM1420" t="s">
        <v>5625</v>
      </c>
      <c r="AN1420" t="s">
        <v>5625</v>
      </c>
      <c r="AO1420" t="s">
        <v>5625</v>
      </c>
      <c r="AP1420">
        <v>389.37592771098315</v>
      </c>
      <c r="AQ1420">
        <v>329.36200000000002</v>
      </c>
      <c r="AR1420">
        <v>566.43499999999995</v>
      </c>
      <c r="AS1420">
        <v>503.69900000000001</v>
      </c>
      <c r="AT1420">
        <v>236.81100000000001</v>
      </c>
      <c r="AU1420">
        <v>301.74299999999999</v>
      </c>
      <c r="AV1420">
        <v>388.71699999999998</v>
      </c>
      <c r="AW1420">
        <v>283.327</v>
      </c>
      <c r="AX1420">
        <v>382.52499999999998</v>
      </c>
      <c r="AY1420">
        <v>234.85400000000001</v>
      </c>
      <c r="AZ1420">
        <v>266.70299999999997</v>
      </c>
      <c r="BA1420">
        <v>384.69275483103957</v>
      </c>
    </row>
    <row r="1421" spans="1:53" x14ac:dyDescent="0.25">
      <c r="A1421">
        <v>1413</v>
      </c>
      <c r="B1421" t="s">
        <v>2360</v>
      </c>
      <c r="C1421" s="7">
        <v>0</v>
      </c>
      <c r="D1421" t="s">
        <v>2361</v>
      </c>
      <c r="E1421" s="16">
        <v>127.46684160032237</v>
      </c>
      <c r="F1421" s="12">
        <v>-1.48875941031242</v>
      </c>
      <c r="G1421" s="13">
        <v>-0.51249742229478801</v>
      </c>
      <c r="H1421" s="13">
        <v>4.9084536771595799E-5</v>
      </c>
      <c r="I1421" s="14">
        <v>0.15262525557069401</v>
      </c>
      <c r="K1421" t="b">
        <v>0</v>
      </c>
      <c r="L1421" t="b">
        <v>0</v>
      </c>
      <c r="M1421" t="b">
        <v>0</v>
      </c>
      <c r="N1421" t="s">
        <v>9309</v>
      </c>
      <c r="O1421" t="s">
        <v>9714</v>
      </c>
      <c r="P1421">
        <v>431</v>
      </c>
      <c r="Q1421">
        <v>1157211</v>
      </c>
      <c r="R1421">
        <v>1158507</v>
      </c>
      <c r="S1421">
        <v>-1</v>
      </c>
      <c r="T1421" t="s">
        <v>20877</v>
      </c>
      <c r="U1421" s="9">
        <v>235</v>
      </c>
      <c r="V1421" t="s">
        <v>6849</v>
      </c>
      <c r="W1421" t="s">
        <v>6019</v>
      </c>
      <c r="X1421" t="s">
        <v>17782</v>
      </c>
      <c r="Y1421" t="s">
        <v>31383</v>
      </c>
      <c r="Z1421">
        <v>126.170639596054</v>
      </c>
      <c r="AA1421" s="12">
        <v>0.33559313114573502</v>
      </c>
      <c r="AB1421" s="13">
        <v>-4.43620346229884</v>
      </c>
      <c r="AC1421" s="13">
        <v>9.1559314072245704E-6</v>
      </c>
      <c r="AD1421" s="13">
        <v>372.61203988749901</v>
      </c>
      <c r="AE1421" s="13">
        <v>0.28257025428461702</v>
      </c>
      <c r="AF1421" s="13">
        <v>-1.8136991226917201</v>
      </c>
      <c r="AG1421" s="14">
        <v>6.9724060232191507E-2</v>
      </c>
      <c r="AH1421" t="s">
        <v>10180</v>
      </c>
      <c r="AI1421" t="s">
        <v>10179</v>
      </c>
      <c r="AJ1421" t="s">
        <v>10223</v>
      </c>
      <c r="AK1421" t="s">
        <v>17781</v>
      </c>
      <c r="AM1421" t="s">
        <v>5625</v>
      </c>
      <c r="AN1421" t="s">
        <v>5625</v>
      </c>
      <c r="AO1421" t="s">
        <v>5625</v>
      </c>
      <c r="AP1421">
        <v>77.002366401289521</v>
      </c>
      <c r="AQ1421">
        <v>109.04900000000001</v>
      </c>
      <c r="AR1421">
        <v>155.09399999999999</v>
      </c>
      <c r="AS1421">
        <v>168.72200000000001</v>
      </c>
      <c r="AT1421">
        <v>16.445</v>
      </c>
      <c r="AU1421">
        <v>26.198</v>
      </c>
      <c r="AV1421">
        <v>26.526</v>
      </c>
      <c r="AW1421">
        <v>39.073999999999998</v>
      </c>
      <c r="AX1421">
        <v>111.36199999999999</v>
      </c>
      <c r="AY1421">
        <v>130.42599999999999</v>
      </c>
      <c r="AZ1421">
        <v>132.34399999999999</v>
      </c>
      <c r="BA1421">
        <v>107.96665927866241</v>
      </c>
    </row>
    <row r="1422" spans="1:53" x14ac:dyDescent="0.25">
      <c r="A1422">
        <v>1414</v>
      </c>
      <c r="B1422" t="s">
        <v>2362</v>
      </c>
      <c r="C1422" s="7">
        <v>0</v>
      </c>
      <c r="D1422" t="s">
        <v>5645</v>
      </c>
      <c r="E1422" s="16">
        <v>37.003258880353663</v>
      </c>
      <c r="F1422" s="12">
        <v>-0.228190611406629</v>
      </c>
      <c r="G1422" s="13">
        <v>0.151202126362671</v>
      </c>
      <c r="H1422" s="13">
        <v>0.80999016533144796</v>
      </c>
      <c r="I1422" s="14">
        <v>0.87360310782377104</v>
      </c>
      <c r="K1422" t="b">
        <v>0</v>
      </c>
      <c r="L1422" t="b">
        <v>0</v>
      </c>
      <c r="M1422" t="b">
        <v>0</v>
      </c>
      <c r="N1422" t="s">
        <v>9309</v>
      </c>
      <c r="O1422" t="s">
        <v>9714</v>
      </c>
      <c r="P1422">
        <v>81</v>
      </c>
      <c r="Q1422">
        <v>1158789</v>
      </c>
      <c r="R1422">
        <v>1159035</v>
      </c>
      <c r="S1422">
        <v>1</v>
      </c>
      <c r="T1422" t="s">
        <v>20877</v>
      </c>
      <c r="U1422" s="9">
        <v>282</v>
      </c>
      <c r="V1422" t="s">
        <v>5625</v>
      </c>
      <c r="W1422" t="s">
        <v>5625</v>
      </c>
      <c r="X1422" t="s">
        <v>17780</v>
      </c>
      <c r="Y1422" t="s">
        <v>31384</v>
      </c>
      <c r="Z1422">
        <v>9.4134953208688099</v>
      </c>
      <c r="AA1422" s="12">
        <v>0.69161894115509304</v>
      </c>
      <c r="AB1422" s="13">
        <v>-0.32993690286376598</v>
      </c>
      <c r="AC1422" s="13">
        <v>0.74144763889653698</v>
      </c>
      <c r="AD1422" s="13">
        <v>26.0013580888719</v>
      </c>
      <c r="AE1422" s="13">
        <v>0.59886974405194104</v>
      </c>
      <c r="AF1422" s="13">
        <v>0.25247915404715598</v>
      </c>
      <c r="AG1422" s="14">
        <v>0.80067072495644998</v>
      </c>
      <c r="AM1422" t="s">
        <v>5625</v>
      </c>
      <c r="AN1422" t="s">
        <v>5625</v>
      </c>
      <c r="AO1422" t="s">
        <v>5625</v>
      </c>
      <c r="AP1422">
        <v>14.360035521414666</v>
      </c>
      <c r="AQ1422">
        <v>70.724999999999994</v>
      </c>
      <c r="AR1422">
        <v>25.445</v>
      </c>
      <c r="AS1422">
        <v>37.482999999999997</v>
      </c>
      <c r="AT1422">
        <v>5.7759999999999998</v>
      </c>
      <c r="AU1422">
        <v>15.336</v>
      </c>
      <c r="AV1422">
        <v>27.582000000000001</v>
      </c>
      <c r="AW1422">
        <v>27.446999999999999</v>
      </c>
      <c r="AX1422">
        <v>44.594000000000001</v>
      </c>
      <c r="AY1422">
        <v>91.272000000000006</v>
      </c>
      <c r="AZ1422">
        <v>68.741</v>
      </c>
      <c r="BA1422">
        <v>30.471426486312389</v>
      </c>
    </row>
    <row r="1423" spans="1:53" x14ac:dyDescent="0.25">
      <c r="A1423">
        <v>1415</v>
      </c>
      <c r="B1423" t="s">
        <v>17779</v>
      </c>
      <c r="C1423" s="7" t="s">
        <v>5625</v>
      </c>
      <c r="D1423" t="s">
        <v>5645</v>
      </c>
      <c r="E1423" s="16" t="s">
        <v>5625</v>
      </c>
      <c r="F1423" s="12" t="s">
        <v>5625</v>
      </c>
      <c r="G1423" s="13" t="s">
        <v>5625</v>
      </c>
      <c r="H1423" s="13" t="s">
        <v>5625</v>
      </c>
      <c r="I1423" s="14" t="s">
        <v>5625</v>
      </c>
      <c r="J1423" t="s">
        <v>5625</v>
      </c>
      <c r="K1423" t="b">
        <v>1</v>
      </c>
      <c r="L1423" t="b">
        <v>0</v>
      </c>
      <c r="M1423" t="b">
        <v>0</v>
      </c>
      <c r="N1423" t="s">
        <v>9309</v>
      </c>
      <c r="O1423" t="s">
        <v>9714</v>
      </c>
      <c r="P1423">
        <v>43</v>
      </c>
      <c r="Q1423">
        <v>1159079</v>
      </c>
      <c r="R1423">
        <v>1159211</v>
      </c>
      <c r="S1423">
        <v>1</v>
      </c>
      <c r="T1423" t="s">
        <v>20877</v>
      </c>
      <c r="U1423" s="9" t="s">
        <v>5625</v>
      </c>
      <c r="V1423" t="s">
        <v>5625</v>
      </c>
      <c r="W1423" t="s">
        <v>5625</v>
      </c>
      <c r="X1423" t="s">
        <v>17778</v>
      </c>
      <c r="Y1423" t="s">
        <v>5625</v>
      </c>
      <c r="Z1423" t="s">
        <v>5625</v>
      </c>
      <c r="AA1423" s="12" t="s">
        <v>5625</v>
      </c>
      <c r="AB1423" s="13" t="s">
        <v>5625</v>
      </c>
      <c r="AC1423" s="13" t="s">
        <v>5625</v>
      </c>
      <c r="AD1423" s="13" t="s">
        <v>5625</v>
      </c>
      <c r="AE1423" s="13" t="s">
        <v>5625</v>
      </c>
      <c r="AF1423" s="13" t="s">
        <v>5625</v>
      </c>
      <c r="AG1423" s="14" t="s">
        <v>5625</v>
      </c>
      <c r="AM1423" t="s">
        <v>5625</v>
      </c>
      <c r="AN1423" t="s">
        <v>5625</v>
      </c>
      <c r="AO1423" t="s">
        <v>5625</v>
      </c>
      <c r="AP1423" t="s">
        <v>5625</v>
      </c>
      <c r="AQ1423" t="s">
        <v>5625</v>
      </c>
      <c r="AR1423" t="s">
        <v>5625</v>
      </c>
      <c r="AS1423" t="s">
        <v>5625</v>
      </c>
      <c r="AT1423" t="s">
        <v>5625</v>
      </c>
      <c r="AU1423" t="s">
        <v>5625</v>
      </c>
      <c r="AV1423" t="s">
        <v>5625</v>
      </c>
      <c r="AW1423" t="s">
        <v>5625</v>
      </c>
      <c r="AX1423" t="s">
        <v>5625</v>
      </c>
      <c r="AY1423" t="s">
        <v>5625</v>
      </c>
      <c r="AZ1423" t="s">
        <v>5625</v>
      </c>
      <c r="BA1423" t="s">
        <v>5625</v>
      </c>
    </row>
    <row r="1424" spans="1:53" x14ac:dyDescent="0.25">
      <c r="A1424">
        <v>1416</v>
      </c>
      <c r="B1424" t="s">
        <v>2363</v>
      </c>
      <c r="C1424" s="7">
        <v>0</v>
      </c>
      <c r="D1424" t="s">
        <v>1871</v>
      </c>
      <c r="E1424" s="16">
        <v>276.70329326113728</v>
      </c>
      <c r="F1424" s="12">
        <v>-1.43421002966755</v>
      </c>
      <c r="G1424" s="13">
        <v>-0.84452971411012501</v>
      </c>
      <c r="H1424" s="13">
        <v>1.7005337371464001E-3</v>
      </c>
      <c r="I1424" s="14">
        <v>0.181160169477492</v>
      </c>
      <c r="K1424" t="b">
        <v>0</v>
      </c>
      <c r="L1424" t="b">
        <v>0</v>
      </c>
      <c r="M1424" t="b">
        <v>0</v>
      </c>
      <c r="N1424" t="s">
        <v>9309</v>
      </c>
      <c r="O1424" t="s">
        <v>9714</v>
      </c>
      <c r="P1424">
        <v>268</v>
      </c>
      <c r="Q1424">
        <v>1159159</v>
      </c>
      <c r="R1424">
        <v>1159966</v>
      </c>
      <c r="S1424">
        <v>1</v>
      </c>
      <c r="T1424" t="s">
        <v>20877</v>
      </c>
      <c r="U1424" s="9">
        <v>124</v>
      </c>
      <c r="V1424" t="s">
        <v>6850</v>
      </c>
      <c r="W1424" t="s">
        <v>6851</v>
      </c>
      <c r="X1424" t="s">
        <v>17777</v>
      </c>
      <c r="Y1424" t="s">
        <v>31385</v>
      </c>
      <c r="Z1424">
        <v>172.38997553189699</v>
      </c>
      <c r="AA1424" s="12">
        <v>0.41085594850728002</v>
      </c>
      <c r="AB1424" s="13">
        <v>-3.49078560229762</v>
      </c>
      <c r="AC1424" s="13">
        <v>4.8160255956386001E-4</v>
      </c>
      <c r="AD1424" s="13">
        <v>463.425134133624</v>
      </c>
      <c r="AE1424" s="13">
        <v>0.49454135299621499</v>
      </c>
      <c r="AF1424" s="13">
        <v>-1.7077029231094201</v>
      </c>
      <c r="AG1424" s="14">
        <v>8.7691479495586394E-2</v>
      </c>
      <c r="AH1424" t="s">
        <v>14345</v>
      </c>
      <c r="AI1424" t="s">
        <v>14344</v>
      </c>
      <c r="AJ1424" t="s">
        <v>14343</v>
      </c>
      <c r="AK1424" t="s">
        <v>17776</v>
      </c>
      <c r="AM1424" t="s">
        <v>5625</v>
      </c>
      <c r="AN1424" t="s">
        <v>5625</v>
      </c>
      <c r="AO1424" t="s">
        <v>5625</v>
      </c>
      <c r="AP1424">
        <v>329.94717304454906</v>
      </c>
      <c r="AQ1424">
        <v>120.4</v>
      </c>
      <c r="AR1424">
        <v>259.41399999999999</v>
      </c>
      <c r="AS1424">
        <v>397.05200000000002</v>
      </c>
      <c r="AT1424">
        <v>51.06</v>
      </c>
      <c r="AU1424">
        <v>63.887999999999998</v>
      </c>
      <c r="AV1424">
        <v>70.066000000000003</v>
      </c>
      <c r="AW1424">
        <v>56.475999999999999</v>
      </c>
      <c r="AX1424">
        <v>290.13900000000001</v>
      </c>
      <c r="AY1424">
        <v>120.215</v>
      </c>
      <c r="AZ1424">
        <v>148.477</v>
      </c>
      <c r="BA1424">
        <v>264.72759739223812</v>
      </c>
    </row>
    <row r="1425" spans="1:53" x14ac:dyDescent="0.25">
      <c r="A1425">
        <v>1417</v>
      </c>
      <c r="B1425" t="s">
        <v>2364</v>
      </c>
      <c r="C1425" s="7">
        <v>0</v>
      </c>
      <c r="D1425" t="s">
        <v>3</v>
      </c>
      <c r="E1425" s="16">
        <v>53.353514165752145</v>
      </c>
      <c r="F1425" s="12">
        <v>3.6403582993296402</v>
      </c>
      <c r="G1425" s="13">
        <v>-0.91459855256745803</v>
      </c>
      <c r="H1425" s="13">
        <v>3.387888669451E-13</v>
      </c>
      <c r="I1425" s="14">
        <v>0.33161632136827202</v>
      </c>
      <c r="K1425" t="b">
        <v>0</v>
      </c>
      <c r="L1425" t="b">
        <v>0</v>
      </c>
      <c r="M1425" t="b">
        <v>0</v>
      </c>
      <c r="N1425" t="s">
        <v>9309</v>
      </c>
      <c r="O1425" t="s">
        <v>9714</v>
      </c>
      <c r="P1425">
        <v>178</v>
      </c>
      <c r="Q1425">
        <v>1160431</v>
      </c>
      <c r="R1425">
        <v>1160968</v>
      </c>
      <c r="S1425">
        <v>1</v>
      </c>
      <c r="T1425" t="s">
        <v>20877</v>
      </c>
      <c r="U1425" s="9">
        <v>465</v>
      </c>
      <c r="V1425" t="s">
        <v>5625</v>
      </c>
      <c r="W1425" t="s">
        <v>5883</v>
      </c>
      <c r="X1425" t="s">
        <v>17775</v>
      </c>
      <c r="Y1425" t="s">
        <v>31386</v>
      </c>
      <c r="Z1425">
        <v>231.797979064592</v>
      </c>
      <c r="AA1425" s="12">
        <v>0.47616107102821298</v>
      </c>
      <c r="AB1425" s="13">
        <v>7.6452245276345696</v>
      </c>
      <c r="AC1425" s="13">
        <v>2.0858104200182999E-14</v>
      </c>
      <c r="AD1425" s="13">
        <v>59.4397268457354</v>
      </c>
      <c r="AE1425" s="13">
        <v>0.70341594630994397</v>
      </c>
      <c r="AF1425" s="13">
        <v>-1.3002243656336701</v>
      </c>
      <c r="AG1425" s="14">
        <v>0.193524081939972</v>
      </c>
      <c r="AJ1425" t="s">
        <v>17774</v>
      </c>
      <c r="AK1425" t="s">
        <v>17773</v>
      </c>
      <c r="AM1425" t="s">
        <v>5625</v>
      </c>
      <c r="AN1425" t="s">
        <v>5625</v>
      </c>
      <c r="AO1425" t="s">
        <v>5625</v>
      </c>
      <c r="AP1425">
        <v>92.91905666300859</v>
      </c>
      <c r="AQ1425">
        <v>18.940999999999999</v>
      </c>
      <c r="AR1425">
        <v>64.759</v>
      </c>
      <c r="AS1425">
        <v>36.795000000000002</v>
      </c>
      <c r="AT1425">
        <v>436.58</v>
      </c>
      <c r="AU1425">
        <v>477.714</v>
      </c>
      <c r="AV1425">
        <v>345.36599999999999</v>
      </c>
      <c r="AW1425">
        <v>440.072</v>
      </c>
      <c r="AX1425">
        <v>62.561999999999998</v>
      </c>
      <c r="AY1425">
        <v>14.2</v>
      </c>
      <c r="AZ1425">
        <v>14.395</v>
      </c>
      <c r="BA1425">
        <v>58.162406235512471</v>
      </c>
    </row>
    <row r="1426" spans="1:53" x14ac:dyDescent="0.25">
      <c r="A1426">
        <v>1418</v>
      </c>
      <c r="B1426" t="s">
        <v>2365</v>
      </c>
      <c r="C1426" s="7">
        <v>0</v>
      </c>
      <c r="D1426" t="s">
        <v>2366</v>
      </c>
      <c r="E1426" s="16">
        <v>66.096454919419202</v>
      </c>
      <c r="F1426" s="12">
        <v>4.0620732493570202</v>
      </c>
      <c r="G1426" s="13">
        <v>-2.3165218511895</v>
      </c>
      <c r="H1426" s="13">
        <v>1.7016713948828801E-30</v>
      </c>
      <c r="I1426" s="14">
        <v>1.11822436335011E-6</v>
      </c>
      <c r="J1426" t="s">
        <v>6852</v>
      </c>
      <c r="K1426" t="b">
        <v>0</v>
      </c>
      <c r="L1426" t="b">
        <v>0</v>
      </c>
      <c r="M1426" t="b">
        <v>0</v>
      </c>
      <c r="N1426" t="s">
        <v>9309</v>
      </c>
      <c r="O1426" t="s">
        <v>9714</v>
      </c>
      <c r="P1426">
        <v>234</v>
      </c>
      <c r="Q1426">
        <v>1161075</v>
      </c>
      <c r="R1426">
        <v>1161780</v>
      </c>
      <c r="S1426">
        <v>-1</v>
      </c>
      <c r="T1426" t="s">
        <v>20877</v>
      </c>
      <c r="U1426" s="9">
        <v>107</v>
      </c>
      <c r="V1426" t="s">
        <v>6853</v>
      </c>
      <c r="W1426" t="s">
        <v>5625</v>
      </c>
      <c r="X1426" t="s">
        <v>17772</v>
      </c>
      <c r="Y1426" t="s">
        <v>31387</v>
      </c>
      <c r="Z1426">
        <v>465.63218008648499</v>
      </c>
      <c r="AA1426" s="12">
        <v>0.34277743460398102</v>
      </c>
      <c r="AB1426" s="13">
        <v>11.850468669415299</v>
      </c>
      <c r="AC1426" s="13">
        <v>2.1399063912595899E-32</v>
      </c>
      <c r="AD1426" s="13">
        <v>76.082507508172</v>
      </c>
      <c r="AE1426" s="13">
        <v>0.42911771820313199</v>
      </c>
      <c r="AF1426" s="13">
        <v>-5.3983365238088998</v>
      </c>
      <c r="AG1426" s="14">
        <v>6.7261615840607795E-8</v>
      </c>
      <c r="AH1426" t="s">
        <v>17762</v>
      </c>
      <c r="AI1426" t="s">
        <v>17771</v>
      </c>
      <c r="AJ1426" t="s">
        <v>17770</v>
      </c>
      <c r="AM1426" t="s">
        <v>5625</v>
      </c>
      <c r="AN1426" t="s">
        <v>5625</v>
      </c>
      <c r="AO1426" t="s">
        <v>5625</v>
      </c>
      <c r="AP1426">
        <v>107.73081967767683</v>
      </c>
      <c r="AQ1426">
        <v>69.858999999999995</v>
      </c>
      <c r="AR1426">
        <v>42.420999999999999</v>
      </c>
      <c r="AS1426">
        <v>44.375</v>
      </c>
      <c r="AT1426">
        <v>574.39400000000001</v>
      </c>
      <c r="AU1426">
        <v>661.755</v>
      </c>
      <c r="AV1426">
        <v>785.99</v>
      </c>
      <c r="AW1426">
        <v>646.46500000000003</v>
      </c>
      <c r="AX1426">
        <v>17.992000000000001</v>
      </c>
      <c r="AY1426">
        <v>18.027000000000001</v>
      </c>
      <c r="AZ1426">
        <v>13.706</v>
      </c>
      <c r="BA1426">
        <v>19.493068574931755</v>
      </c>
    </row>
    <row r="1427" spans="1:53" x14ac:dyDescent="0.25">
      <c r="A1427">
        <v>1419</v>
      </c>
      <c r="B1427" t="s">
        <v>2367</v>
      </c>
      <c r="C1427" s="7">
        <v>0</v>
      </c>
      <c r="D1427" t="s">
        <v>2368</v>
      </c>
      <c r="E1427" s="16">
        <v>76.255775290405381</v>
      </c>
      <c r="F1427" s="12">
        <v>3.7860802803768099</v>
      </c>
      <c r="G1427" s="13">
        <v>-1.62151412563654</v>
      </c>
      <c r="H1427" s="13">
        <v>2.54648677982719E-18</v>
      </c>
      <c r="I1427" s="14">
        <v>5.46104284177486E-3</v>
      </c>
      <c r="K1427" t="b">
        <v>0</v>
      </c>
      <c r="L1427" t="b">
        <v>0</v>
      </c>
      <c r="M1427" t="b">
        <v>0</v>
      </c>
      <c r="N1427" t="s">
        <v>9309</v>
      </c>
      <c r="O1427" t="s">
        <v>9714</v>
      </c>
      <c r="P1427">
        <v>201</v>
      </c>
      <c r="Q1427">
        <v>1161783</v>
      </c>
      <c r="R1427">
        <v>1162389</v>
      </c>
      <c r="S1427">
        <v>-1</v>
      </c>
      <c r="T1427" t="s">
        <v>20877</v>
      </c>
      <c r="U1427" s="9">
        <v>3</v>
      </c>
      <c r="V1427" t="s">
        <v>6854</v>
      </c>
      <c r="W1427" t="s">
        <v>6855</v>
      </c>
      <c r="X1427" t="s">
        <v>17769</v>
      </c>
      <c r="Y1427" t="s">
        <v>31388</v>
      </c>
      <c r="Z1427">
        <v>379.24380285838998</v>
      </c>
      <c r="AA1427" s="12">
        <v>0.41625412823132302</v>
      </c>
      <c r="AB1427" s="13">
        <v>9.0955981540987594</v>
      </c>
      <c r="AC1427" s="13">
        <v>9.4067234989686595E-20</v>
      </c>
      <c r="AD1427" s="13">
        <v>81.960033797292795</v>
      </c>
      <c r="AE1427" s="13">
        <v>0.49865484404417698</v>
      </c>
      <c r="AF1427" s="13">
        <v>-3.2517765444446201</v>
      </c>
      <c r="AG1427" s="14">
        <v>1.1468614731235799E-3</v>
      </c>
      <c r="AH1427" t="s">
        <v>17762</v>
      </c>
      <c r="AI1427" t="s">
        <v>17768</v>
      </c>
      <c r="AJ1427" t="s">
        <v>17767</v>
      </c>
      <c r="AK1427" t="s">
        <v>17766</v>
      </c>
      <c r="AM1427" t="s">
        <v>5625</v>
      </c>
      <c r="AN1427" t="s">
        <v>5625</v>
      </c>
      <c r="AO1427" t="s">
        <v>5625</v>
      </c>
      <c r="AP1427">
        <v>112.94310116162154</v>
      </c>
      <c r="AQ1427">
        <v>114.84</v>
      </c>
      <c r="AR1427">
        <v>32.136000000000003</v>
      </c>
      <c r="AS1427">
        <v>45.103999999999999</v>
      </c>
      <c r="AT1427">
        <v>569.75400000000002</v>
      </c>
      <c r="AU1427">
        <v>504.25</v>
      </c>
      <c r="AV1427">
        <v>620.29499999999996</v>
      </c>
      <c r="AW1427">
        <v>793.85699999999997</v>
      </c>
      <c r="AX1427">
        <v>21.497</v>
      </c>
      <c r="AY1427">
        <v>40.545999999999999</v>
      </c>
      <c r="AZ1427">
        <v>39.066000000000003</v>
      </c>
      <c r="BA1427">
        <v>24.739177939382333</v>
      </c>
    </row>
    <row r="1428" spans="1:53" x14ac:dyDescent="0.25">
      <c r="A1428">
        <v>1420</v>
      </c>
      <c r="B1428" t="s">
        <v>2369</v>
      </c>
      <c r="C1428" s="7">
        <v>0</v>
      </c>
      <c r="D1428" t="s">
        <v>2370</v>
      </c>
      <c r="E1428" s="16">
        <v>82.010770771688996</v>
      </c>
      <c r="F1428" s="12">
        <v>3.9503646327810999</v>
      </c>
      <c r="G1428" s="13">
        <v>-2.1671620123893498</v>
      </c>
      <c r="H1428" s="13">
        <v>5.8887237803316799E-18</v>
      </c>
      <c r="I1428" s="14">
        <v>1.30745075366051E-5</v>
      </c>
      <c r="K1428" t="b">
        <v>0</v>
      </c>
      <c r="L1428" t="b">
        <v>0</v>
      </c>
      <c r="M1428" t="b">
        <v>0</v>
      </c>
      <c r="N1428" t="s">
        <v>9309</v>
      </c>
      <c r="O1428" t="s">
        <v>9714</v>
      </c>
      <c r="P1428">
        <v>490</v>
      </c>
      <c r="Q1428">
        <v>1162351</v>
      </c>
      <c r="R1428">
        <v>1163824</v>
      </c>
      <c r="S1428">
        <v>-1</v>
      </c>
      <c r="T1428" t="s">
        <v>20877</v>
      </c>
      <c r="U1428" s="9">
        <v>-38</v>
      </c>
      <c r="V1428" t="s">
        <v>6856</v>
      </c>
      <c r="W1428" t="s">
        <v>6857</v>
      </c>
      <c r="X1428" t="s">
        <v>17765</v>
      </c>
      <c r="Y1428" t="s">
        <v>31389</v>
      </c>
      <c r="Z1428">
        <v>1109.6960320941901</v>
      </c>
      <c r="AA1428" s="12">
        <v>0.438881347080256</v>
      </c>
      <c r="AB1428" s="13">
        <v>9.0009854806126306</v>
      </c>
      <c r="AC1428" s="13">
        <v>2.2370053658582501E-19</v>
      </c>
      <c r="AD1428" s="13">
        <v>200.03322673697701</v>
      </c>
      <c r="AE1428" s="13">
        <v>0.44392041049905301</v>
      </c>
      <c r="AF1428" s="13">
        <v>-4.8818706262076201</v>
      </c>
      <c r="AG1428" s="14">
        <v>1.0508419331987501E-6</v>
      </c>
      <c r="AH1428" t="s">
        <v>17762</v>
      </c>
      <c r="AI1428" t="s">
        <v>16891</v>
      </c>
      <c r="AK1428" t="s">
        <v>17764</v>
      </c>
      <c r="AM1428" t="s">
        <v>21465</v>
      </c>
      <c r="AN1428" t="s">
        <v>21464</v>
      </c>
      <c r="AO1428" t="s">
        <v>22112</v>
      </c>
      <c r="AP1428">
        <v>163.67808308675598</v>
      </c>
      <c r="AQ1428">
        <v>81.408000000000001</v>
      </c>
      <c r="AR1428">
        <v>33.996000000000002</v>
      </c>
      <c r="AS1428">
        <v>48.960999999999999</v>
      </c>
      <c r="AT1428">
        <v>719.59799999999996</v>
      </c>
      <c r="AU1428">
        <v>606.98599999999999</v>
      </c>
      <c r="AV1428">
        <v>847.26400000000001</v>
      </c>
      <c r="AW1428">
        <v>851.44500000000005</v>
      </c>
      <c r="AX1428">
        <v>29.091000000000001</v>
      </c>
      <c r="AY1428">
        <v>24.158999999999999</v>
      </c>
      <c r="AZ1428">
        <v>20.664000000000001</v>
      </c>
      <c r="BA1428">
        <v>18.235276610783686</v>
      </c>
    </row>
    <row r="1429" spans="1:53" x14ac:dyDescent="0.25">
      <c r="A1429">
        <v>1421</v>
      </c>
      <c r="B1429" t="s">
        <v>2371</v>
      </c>
      <c r="C1429" s="7">
        <v>0</v>
      </c>
      <c r="D1429" t="s">
        <v>2372</v>
      </c>
      <c r="E1429" s="16">
        <v>73.739379949348333</v>
      </c>
      <c r="F1429" s="12">
        <v>4.2276107841062904</v>
      </c>
      <c r="G1429" s="13">
        <v>-2.27854143336948</v>
      </c>
      <c r="H1429" s="13">
        <v>1.3089083778371001E-15</v>
      </c>
      <c r="I1429" s="14">
        <v>5.46104284177486E-3</v>
      </c>
      <c r="K1429" t="b">
        <v>0</v>
      </c>
      <c r="L1429" t="b">
        <v>0</v>
      </c>
      <c r="M1429" t="b">
        <v>0</v>
      </c>
      <c r="N1429" t="s">
        <v>9309</v>
      </c>
      <c r="O1429" t="s">
        <v>9714</v>
      </c>
      <c r="P1429">
        <v>1227</v>
      </c>
      <c r="Q1429">
        <v>1163813</v>
      </c>
      <c r="R1429">
        <v>1167497</v>
      </c>
      <c r="S1429">
        <v>-1</v>
      </c>
      <c r="T1429" t="s">
        <v>20877</v>
      </c>
      <c r="U1429" s="9">
        <v>-11</v>
      </c>
      <c r="V1429" t="s">
        <v>6858</v>
      </c>
      <c r="W1429" t="s">
        <v>6859</v>
      </c>
      <c r="X1429" t="s">
        <v>17763</v>
      </c>
      <c r="Y1429" t="s">
        <v>31390</v>
      </c>
      <c r="Z1429">
        <v>3134.8405355490399</v>
      </c>
      <c r="AA1429" s="12">
        <v>0.50573797768047002</v>
      </c>
      <c r="AB1429" s="13">
        <v>8.3592907210486995</v>
      </c>
      <c r="AC1429" s="13">
        <v>6.3096447870585705E-17</v>
      </c>
      <c r="AD1429" s="13">
        <v>443.83417694160102</v>
      </c>
      <c r="AE1429" s="13">
        <v>0.70065516527834204</v>
      </c>
      <c r="AF1429" s="13">
        <v>-3.2520154653599298</v>
      </c>
      <c r="AG1429" s="14">
        <v>1.1458978668949401E-3</v>
      </c>
      <c r="AH1429" t="s">
        <v>17762</v>
      </c>
      <c r="AI1429" t="s">
        <v>17761</v>
      </c>
      <c r="AJ1429" t="s">
        <v>17760</v>
      </c>
      <c r="AK1429" t="s">
        <v>17759</v>
      </c>
      <c r="AM1429" t="s">
        <v>5625</v>
      </c>
      <c r="AN1429" t="s">
        <v>5625</v>
      </c>
      <c r="AO1429" t="s">
        <v>5625</v>
      </c>
      <c r="AP1429">
        <v>176.55651979739332</v>
      </c>
      <c r="AQ1429">
        <v>37.417999999999999</v>
      </c>
      <c r="AR1429">
        <v>38.701999999999998</v>
      </c>
      <c r="AS1429">
        <v>42.280999999999999</v>
      </c>
      <c r="AT1429">
        <v>765.202</v>
      </c>
      <c r="AU1429">
        <v>761.19799999999998</v>
      </c>
      <c r="AV1429">
        <v>1034.598</v>
      </c>
      <c r="AW1429">
        <v>907.22699999999998</v>
      </c>
      <c r="AX1429">
        <v>33.033999999999999</v>
      </c>
      <c r="AY1429">
        <v>6.7850000000000001</v>
      </c>
      <c r="AZ1429">
        <v>6.0330000000000004</v>
      </c>
      <c r="BA1429">
        <v>25.773334671918946</v>
      </c>
    </row>
    <row r="1430" spans="1:53" x14ac:dyDescent="0.25">
      <c r="A1430">
        <v>1422</v>
      </c>
      <c r="B1430" t="s">
        <v>17758</v>
      </c>
      <c r="C1430" s="7" t="s">
        <v>5625</v>
      </c>
      <c r="D1430" t="s">
        <v>5645</v>
      </c>
      <c r="E1430" s="16" t="s">
        <v>5625</v>
      </c>
      <c r="F1430" s="12" t="s">
        <v>5625</v>
      </c>
      <c r="G1430" s="13" t="s">
        <v>5625</v>
      </c>
      <c r="H1430" s="13" t="s">
        <v>5625</v>
      </c>
      <c r="I1430" s="14" t="s">
        <v>5625</v>
      </c>
      <c r="J1430" t="s">
        <v>5625</v>
      </c>
      <c r="K1430" t="b">
        <v>1</v>
      </c>
      <c r="L1430" t="b">
        <v>0</v>
      </c>
      <c r="M1430" t="b">
        <v>0</v>
      </c>
      <c r="N1430" t="s">
        <v>9309</v>
      </c>
      <c r="O1430" t="s">
        <v>9714</v>
      </c>
      <c r="P1430">
        <v>49</v>
      </c>
      <c r="Q1430">
        <v>1167441</v>
      </c>
      <c r="R1430">
        <v>1167591</v>
      </c>
      <c r="S1430">
        <v>-1</v>
      </c>
      <c r="T1430" t="s">
        <v>20877</v>
      </c>
      <c r="U1430" s="9" t="s">
        <v>5625</v>
      </c>
      <c r="V1430" t="s">
        <v>5625</v>
      </c>
      <c r="W1430" t="s">
        <v>5625</v>
      </c>
      <c r="X1430" t="s">
        <v>17757</v>
      </c>
      <c r="Y1430" t="s">
        <v>5625</v>
      </c>
      <c r="Z1430" t="s">
        <v>5625</v>
      </c>
      <c r="AA1430" s="12" t="s">
        <v>5625</v>
      </c>
      <c r="AB1430" s="13" t="s">
        <v>5625</v>
      </c>
      <c r="AC1430" s="13" t="s">
        <v>5625</v>
      </c>
      <c r="AD1430" s="13" t="s">
        <v>5625</v>
      </c>
      <c r="AE1430" s="13" t="s">
        <v>5625</v>
      </c>
      <c r="AF1430" s="13" t="s">
        <v>5625</v>
      </c>
      <c r="AG1430" s="14" t="s">
        <v>5625</v>
      </c>
      <c r="AM1430" t="s">
        <v>5625</v>
      </c>
      <c r="AN1430" t="s">
        <v>5625</v>
      </c>
      <c r="AO1430" t="s">
        <v>5625</v>
      </c>
      <c r="AP1430" t="s">
        <v>5625</v>
      </c>
      <c r="AQ1430" t="s">
        <v>5625</v>
      </c>
      <c r="AR1430" t="s">
        <v>5625</v>
      </c>
      <c r="AS1430" t="s">
        <v>5625</v>
      </c>
      <c r="AT1430" t="s">
        <v>5625</v>
      </c>
      <c r="AU1430" t="s">
        <v>5625</v>
      </c>
      <c r="AV1430" t="s">
        <v>5625</v>
      </c>
      <c r="AW1430" t="s">
        <v>5625</v>
      </c>
      <c r="AX1430" t="s">
        <v>5625</v>
      </c>
      <c r="AY1430" t="s">
        <v>5625</v>
      </c>
      <c r="AZ1430" t="s">
        <v>5625</v>
      </c>
      <c r="BA1430" t="s">
        <v>5625</v>
      </c>
    </row>
    <row r="1431" spans="1:53" x14ac:dyDescent="0.25">
      <c r="A1431">
        <v>1423</v>
      </c>
      <c r="B1431" t="s">
        <v>17756</v>
      </c>
      <c r="C1431" s="7" t="s">
        <v>5625</v>
      </c>
      <c r="D1431" t="s">
        <v>5645</v>
      </c>
      <c r="E1431" s="16" t="s">
        <v>5625</v>
      </c>
      <c r="F1431" s="12" t="s">
        <v>5625</v>
      </c>
      <c r="G1431" s="13" t="s">
        <v>5625</v>
      </c>
      <c r="H1431" s="13" t="s">
        <v>5625</v>
      </c>
      <c r="I1431" s="14" t="s">
        <v>5625</v>
      </c>
      <c r="J1431" t="s">
        <v>5625</v>
      </c>
      <c r="K1431" t="b">
        <v>1</v>
      </c>
      <c r="L1431" t="b">
        <v>0</v>
      </c>
      <c r="M1431" t="b">
        <v>0</v>
      </c>
      <c r="N1431" t="s">
        <v>9309</v>
      </c>
      <c r="O1431" t="s">
        <v>9714</v>
      </c>
      <c r="P1431">
        <v>47</v>
      </c>
      <c r="Q1431">
        <v>1167566</v>
      </c>
      <c r="R1431">
        <v>1167710</v>
      </c>
      <c r="S1431">
        <v>1</v>
      </c>
      <c r="T1431" t="s">
        <v>20877</v>
      </c>
      <c r="U1431" s="9" t="s">
        <v>5625</v>
      </c>
      <c r="V1431" t="s">
        <v>5625</v>
      </c>
      <c r="W1431" t="s">
        <v>5625</v>
      </c>
      <c r="X1431" t="s">
        <v>17755</v>
      </c>
      <c r="Y1431" t="s">
        <v>5625</v>
      </c>
      <c r="Z1431" t="s">
        <v>5625</v>
      </c>
      <c r="AA1431" s="12" t="s">
        <v>5625</v>
      </c>
      <c r="AB1431" s="13" t="s">
        <v>5625</v>
      </c>
      <c r="AC1431" s="13" t="s">
        <v>5625</v>
      </c>
      <c r="AD1431" s="13" t="s">
        <v>5625</v>
      </c>
      <c r="AE1431" s="13" t="s">
        <v>5625</v>
      </c>
      <c r="AF1431" s="13" t="s">
        <v>5625</v>
      </c>
      <c r="AG1431" s="14" t="s">
        <v>5625</v>
      </c>
      <c r="AM1431" t="s">
        <v>5625</v>
      </c>
      <c r="AN1431" t="s">
        <v>5625</v>
      </c>
      <c r="AO1431" t="s">
        <v>5625</v>
      </c>
      <c r="AP1431" t="s">
        <v>5625</v>
      </c>
      <c r="AQ1431" t="s">
        <v>5625</v>
      </c>
      <c r="AR1431" t="s">
        <v>5625</v>
      </c>
      <c r="AS1431" t="s">
        <v>5625</v>
      </c>
      <c r="AT1431" t="s">
        <v>5625</v>
      </c>
      <c r="AU1431" t="s">
        <v>5625</v>
      </c>
      <c r="AV1431" t="s">
        <v>5625</v>
      </c>
      <c r="AW1431" t="s">
        <v>5625</v>
      </c>
      <c r="AX1431" t="s">
        <v>5625</v>
      </c>
      <c r="AY1431" t="s">
        <v>5625</v>
      </c>
      <c r="AZ1431" t="s">
        <v>5625</v>
      </c>
      <c r="BA1431" t="s">
        <v>5625</v>
      </c>
    </row>
    <row r="1432" spans="1:53" x14ac:dyDescent="0.25">
      <c r="A1432">
        <v>1424</v>
      </c>
      <c r="B1432" t="s">
        <v>2373</v>
      </c>
      <c r="C1432" s="7">
        <v>0</v>
      </c>
      <c r="D1432" t="s">
        <v>2374</v>
      </c>
      <c r="E1432" s="16">
        <v>86.441447552721314</v>
      </c>
      <c r="F1432" s="12">
        <v>1.2638490225438901</v>
      </c>
      <c r="G1432" s="13">
        <v>0.34288262518904</v>
      </c>
      <c r="H1432" s="13">
        <v>5.5915354622434099E-4</v>
      </c>
      <c r="I1432" s="14">
        <v>0.36138699628540999</v>
      </c>
      <c r="K1432" t="b">
        <v>0</v>
      </c>
      <c r="L1432" t="b">
        <v>0</v>
      </c>
      <c r="M1432" t="b">
        <v>0</v>
      </c>
      <c r="N1432" t="s">
        <v>9309</v>
      </c>
      <c r="O1432" t="s">
        <v>9714</v>
      </c>
      <c r="P1432">
        <v>173</v>
      </c>
      <c r="Q1432">
        <v>1167681</v>
      </c>
      <c r="R1432">
        <v>1168203</v>
      </c>
      <c r="S1432">
        <v>1</v>
      </c>
      <c r="T1432" t="s">
        <v>20877</v>
      </c>
      <c r="U1432" s="9">
        <v>184</v>
      </c>
      <c r="V1432" t="s">
        <v>6860</v>
      </c>
      <c r="W1432" t="s">
        <v>6861</v>
      </c>
      <c r="X1432" t="s">
        <v>17754</v>
      </c>
      <c r="Y1432" t="s">
        <v>31391</v>
      </c>
      <c r="Z1432">
        <v>86.200673352049193</v>
      </c>
      <c r="AA1432" s="12">
        <v>0.33117695200296299</v>
      </c>
      <c r="AB1432" s="13">
        <v>3.8162348403175899</v>
      </c>
      <c r="AC1432" s="13">
        <v>1.3550354473605301E-4</v>
      </c>
      <c r="AD1432" s="13">
        <v>138.70183973541899</v>
      </c>
      <c r="AE1432" s="13">
        <v>0.279044084839211</v>
      </c>
      <c r="AF1432" s="13">
        <v>1.2287758236717801</v>
      </c>
      <c r="AG1432" s="14">
        <v>0.219155868372199</v>
      </c>
      <c r="AI1432" t="s">
        <v>9829</v>
      </c>
      <c r="AJ1432" t="s">
        <v>9828</v>
      </c>
      <c r="AK1432" t="s">
        <v>17753</v>
      </c>
      <c r="AM1432" t="s">
        <v>5625</v>
      </c>
      <c r="AN1432" t="s">
        <v>5625</v>
      </c>
      <c r="AO1432" t="s">
        <v>5625</v>
      </c>
      <c r="AP1432">
        <v>77.82479021088524</v>
      </c>
      <c r="AQ1432">
        <v>79.478999999999999</v>
      </c>
      <c r="AR1432">
        <v>103.926</v>
      </c>
      <c r="AS1432">
        <v>84.536000000000001</v>
      </c>
      <c r="AT1432">
        <v>111.601</v>
      </c>
      <c r="AU1432">
        <v>115.633</v>
      </c>
      <c r="AV1432">
        <v>190.64400000000001</v>
      </c>
      <c r="AW1432">
        <v>84.075999999999993</v>
      </c>
      <c r="AX1432">
        <v>141.85400000000001</v>
      </c>
      <c r="AY1432">
        <v>176.11099999999999</v>
      </c>
      <c r="AZ1432">
        <v>152.71899999999999</v>
      </c>
      <c r="BA1432">
        <v>142.40430060030474</v>
      </c>
    </row>
    <row r="1433" spans="1:53" x14ac:dyDescent="0.25">
      <c r="A1433">
        <v>1425</v>
      </c>
      <c r="B1433" t="s">
        <v>17752</v>
      </c>
      <c r="C1433" s="7" t="s">
        <v>5625</v>
      </c>
      <c r="D1433" t="s">
        <v>3</v>
      </c>
      <c r="E1433" s="16" t="s">
        <v>5625</v>
      </c>
      <c r="F1433" s="12" t="s">
        <v>5625</v>
      </c>
      <c r="G1433" s="13" t="s">
        <v>5625</v>
      </c>
      <c r="H1433" s="13" t="s">
        <v>5625</v>
      </c>
      <c r="I1433" s="14" t="s">
        <v>5625</v>
      </c>
      <c r="J1433" t="s">
        <v>5625</v>
      </c>
      <c r="K1433" t="b">
        <v>1</v>
      </c>
      <c r="L1433" t="b">
        <v>0</v>
      </c>
      <c r="M1433" t="b">
        <v>0</v>
      </c>
      <c r="N1433" t="s">
        <v>9309</v>
      </c>
      <c r="O1433" t="s">
        <v>9714</v>
      </c>
      <c r="P1433">
        <v>49</v>
      </c>
      <c r="Q1433">
        <v>1168186</v>
      </c>
      <c r="R1433">
        <v>1168336</v>
      </c>
      <c r="S1433">
        <v>1</v>
      </c>
      <c r="T1433" t="s">
        <v>20877</v>
      </c>
      <c r="U1433" s="9" t="s">
        <v>5625</v>
      </c>
      <c r="V1433" t="s">
        <v>5625</v>
      </c>
      <c r="W1433" t="s">
        <v>5625</v>
      </c>
      <c r="X1433" t="s">
        <v>17751</v>
      </c>
      <c r="Y1433" t="s">
        <v>5625</v>
      </c>
      <c r="Z1433" t="s">
        <v>5625</v>
      </c>
      <c r="AA1433" s="12" t="s">
        <v>5625</v>
      </c>
      <c r="AB1433" s="13" t="s">
        <v>5625</v>
      </c>
      <c r="AC1433" s="13" t="s">
        <v>5625</v>
      </c>
      <c r="AD1433" s="13" t="s">
        <v>5625</v>
      </c>
      <c r="AE1433" s="13" t="s">
        <v>5625</v>
      </c>
      <c r="AF1433" s="13" t="s">
        <v>5625</v>
      </c>
      <c r="AG1433" s="14" t="s">
        <v>5625</v>
      </c>
      <c r="AM1433" t="s">
        <v>5625</v>
      </c>
      <c r="AN1433" t="s">
        <v>5625</v>
      </c>
      <c r="AO1433" t="s">
        <v>5625</v>
      </c>
      <c r="AP1433" t="s">
        <v>5625</v>
      </c>
      <c r="AQ1433" t="s">
        <v>5625</v>
      </c>
      <c r="AR1433" t="s">
        <v>5625</v>
      </c>
      <c r="AS1433" t="s">
        <v>5625</v>
      </c>
      <c r="AT1433" t="s">
        <v>5625</v>
      </c>
      <c r="AU1433" t="s">
        <v>5625</v>
      </c>
      <c r="AV1433" t="s">
        <v>5625</v>
      </c>
      <c r="AW1433" t="s">
        <v>5625</v>
      </c>
      <c r="AX1433" t="s">
        <v>5625</v>
      </c>
      <c r="AY1433" t="s">
        <v>5625</v>
      </c>
      <c r="AZ1433" t="s">
        <v>5625</v>
      </c>
      <c r="BA1433" t="s">
        <v>5625</v>
      </c>
    </row>
    <row r="1434" spans="1:53" x14ac:dyDescent="0.25">
      <c r="A1434">
        <v>1426</v>
      </c>
      <c r="B1434" t="s">
        <v>2375</v>
      </c>
      <c r="C1434" s="7">
        <v>0</v>
      </c>
      <c r="D1434" t="s">
        <v>2007</v>
      </c>
      <c r="E1434" s="16">
        <v>56.952211655686874</v>
      </c>
      <c r="F1434" s="12">
        <v>1.81611286056952</v>
      </c>
      <c r="G1434" s="13">
        <v>-9.9330574756690104E-2</v>
      </c>
      <c r="H1434" s="13">
        <v>1.48153931686241E-3</v>
      </c>
      <c r="I1434" s="14">
        <v>0.93451663437916999</v>
      </c>
      <c r="K1434" t="b">
        <v>0</v>
      </c>
      <c r="L1434" t="b">
        <v>0</v>
      </c>
      <c r="M1434" t="b">
        <v>0</v>
      </c>
      <c r="N1434" t="s">
        <v>9309</v>
      </c>
      <c r="O1434" t="s">
        <v>9714</v>
      </c>
      <c r="P1434">
        <v>1396</v>
      </c>
      <c r="Q1434">
        <v>1168610</v>
      </c>
      <c r="R1434">
        <v>1172801</v>
      </c>
      <c r="S1434">
        <v>1</v>
      </c>
      <c r="T1434" t="s">
        <v>20877</v>
      </c>
      <c r="U1434" s="9">
        <v>407</v>
      </c>
      <c r="V1434" t="s">
        <v>5625</v>
      </c>
      <c r="W1434" t="s">
        <v>6862</v>
      </c>
      <c r="X1434" t="s">
        <v>17750</v>
      </c>
      <c r="Y1434" t="s">
        <v>31392</v>
      </c>
      <c r="Z1434">
        <v>630.05348783439695</v>
      </c>
      <c r="AA1434" s="12">
        <v>0.51431226309449896</v>
      </c>
      <c r="AB1434" s="13">
        <v>3.5311482748678502</v>
      </c>
      <c r="AC1434" s="13">
        <v>4.1375973585939998E-4</v>
      </c>
      <c r="AD1434" s="13">
        <v>632.118208383975</v>
      </c>
      <c r="AE1434" s="13">
        <v>0.76521817117028801</v>
      </c>
      <c r="AF1434" s="13">
        <v>-0.129806868810732</v>
      </c>
      <c r="AG1434" s="14">
        <v>0.89671922837368701</v>
      </c>
      <c r="AJ1434" t="s">
        <v>17749</v>
      </c>
      <c r="AK1434" t="s">
        <v>17748</v>
      </c>
      <c r="AM1434" t="s">
        <v>21385</v>
      </c>
      <c r="AN1434" t="s">
        <v>21384</v>
      </c>
      <c r="AO1434" t="s">
        <v>22160</v>
      </c>
      <c r="AP1434">
        <v>84.710846622747511</v>
      </c>
      <c r="AQ1434">
        <v>12.837</v>
      </c>
      <c r="AR1434">
        <v>82.644000000000005</v>
      </c>
      <c r="AS1434">
        <v>47.616999999999997</v>
      </c>
      <c r="AT1434">
        <v>135.94999999999999</v>
      </c>
      <c r="AU1434">
        <v>120.32</v>
      </c>
      <c r="AV1434">
        <v>133.51300000000001</v>
      </c>
      <c r="AW1434">
        <v>112.774</v>
      </c>
      <c r="AX1434">
        <v>134.066</v>
      </c>
      <c r="AY1434">
        <v>19.206</v>
      </c>
      <c r="AZ1434">
        <v>18.099</v>
      </c>
      <c r="BA1434">
        <v>121.47491243618808</v>
      </c>
    </row>
    <row r="1435" spans="1:53" x14ac:dyDescent="0.25">
      <c r="A1435">
        <v>1427</v>
      </c>
      <c r="B1435" t="s">
        <v>2376</v>
      </c>
      <c r="C1435" s="7">
        <v>0</v>
      </c>
      <c r="D1435" t="s">
        <v>5645</v>
      </c>
      <c r="E1435" s="16">
        <v>40.595824826857566</v>
      </c>
      <c r="F1435" s="12">
        <v>1.26573477490952</v>
      </c>
      <c r="G1435" s="13">
        <v>-0.29132176838907903</v>
      </c>
      <c r="H1435" s="13">
        <v>0.19022092920393899</v>
      </c>
      <c r="I1435" s="14">
        <v>0.85825287171357001</v>
      </c>
      <c r="K1435" t="b">
        <v>0</v>
      </c>
      <c r="L1435" t="b">
        <v>0</v>
      </c>
      <c r="M1435" t="b">
        <v>0</v>
      </c>
      <c r="N1435" t="s">
        <v>9309</v>
      </c>
      <c r="O1435" t="s">
        <v>9714</v>
      </c>
      <c r="P1435">
        <v>92</v>
      </c>
      <c r="Q1435">
        <v>1172897</v>
      </c>
      <c r="R1435">
        <v>1173176</v>
      </c>
      <c r="S1435">
        <v>1</v>
      </c>
      <c r="T1435" t="s">
        <v>20877</v>
      </c>
      <c r="U1435" s="9">
        <v>96</v>
      </c>
      <c r="V1435" t="s">
        <v>5625</v>
      </c>
      <c r="W1435" t="s">
        <v>5625</v>
      </c>
      <c r="X1435" t="s">
        <v>17747</v>
      </c>
      <c r="Y1435" t="s">
        <v>31393</v>
      </c>
      <c r="Z1435">
        <v>22.547167628299199</v>
      </c>
      <c r="AA1435" s="12">
        <v>0.81037527248907704</v>
      </c>
      <c r="AB1435" s="13">
        <v>1.56191189178539</v>
      </c>
      <c r="AC1435" s="13">
        <v>0.118308746641381</v>
      </c>
      <c r="AD1435" s="13">
        <v>27.937995553986799</v>
      </c>
      <c r="AE1435" s="13">
        <v>1.03084007871286</v>
      </c>
      <c r="AF1435" s="13">
        <v>-0.28260617180584702</v>
      </c>
      <c r="AG1435" s="14">
        <v>0.77747874870811795</v>
      </c>
      <c r="AM1435" t="s">
        <v>5625</v>
      </c>
      <c r="AN1435" t="s">
        <v>5625</v>
      </c>
      <c r="AO1435" t="s">
        <v>5625</v>
      </c>
      <c r="AP1435">
        <v>60.142299307430243</v>
      </c>
      <c r="AQ1435">
        <v>0.95899999999999996</v>
      </c>
      <c r="AR1435">
        <v>84.757000000000005</v>
      </c>
      <c r="AS1435">
        <v>16.524999999999999</v>
      </c>
      <c r="AT1435">
        <v>50.927</v>
      </c>
      <c r="AU1435">
        <v>63.100999999999999</v>
      </c>
      <c r="AV1435">
        <v>98.9</v>
      </c>
      <c r="AW1435">
        <v>36.301000000000002</v>
      </c>
      <c r="AX1435">
        <v>79.867000000000004</v>
      </c>
      <c r="AY1435">
        <v>3.0369999999999999</v>
      </c>
      <c r="AZ1435">
        <v>3.4630000000000001</v>
      </c>
      <c r="BA1435">
        <v>87.318657619379053</v>
      </c>
    </row>
    <row r="1436" spans="1:53" x14ac:dyDescent="0.25">
      <c r="A1436">
        <v>1428</v>
      </c>
      <c r="B1436" t="s">
        <v>2377</v>
      </c>
      <c r="C1436" s="7">
        <v>0</v>
      </c>
      <c r="D1436" t="s">
        <v>1514</v>
      </c>
      <c r="E1436" s="16">
        <v>431.83306790839356</v>
      </c>
      <c r="F1436" s="12">
        <v>1.97287278821654</v>
      </c>
      <c r="G1436" s="13">
        <v>-0.29058224717574299</v>
      </c>
      <c r="H1436" s="13">
        <v>2.3614270940510999E-9</v>
      </c>
      <c r="I1436" s="14">
        <v>0.54265617867412697</v>
      </c>
      <c r="K1436" t="b">
        <v>0</v>
      </c>
      <c r="L1436" t="b">
        <v>0</v>
      </c>
      <c r="M1436" t="b">
        <v>0</v>
      </c>
      <c r="N1436" t="s">
        <v>9309</v>
      </c>
      <c r="O1436" t="s">
        <v>9714</v>
      </c>
      <c r="P1436">
        <v>251</v>
      </c>
      <c r="Q1436">
        <v>1173204</v>
      </c>
      <c r="R1436">
        <v>1173960</v>
      </c>
      <c r="S1436">
        <v>1</v>
      </c>
      <c r="T1436" t="s">
        <v>20877</v>
      </c>
      <c r="U1436" s="9">
        <v>28</v>
      </c>
      <c r="V1436" t="s">
        <v>6863</v>
      </c>
      <c r="W1436" t="s">
        <v>6864</v>
      </c>
      <c r="X1436" t="s">
        <v>17746</v>
      </c>
      <c r="Y1436" t="s">
        <v>31394</v>
      </c>
      <c r="Z1436">
        <v>906.44924066622605</v>
      </c>
      <c r="AA1436" s="12">
        <v>0.31073103294458898</v>
      </c>
      <c r="AB1436" s="13">
        <v>6.3491334274563798</v>
      </c>
      <c r="AC1436" s="13">
        <v>2.16531171841207E-10</v>
      </c>
      <c r="AD1436" s="13">
        <v>799.58137195080803</v>
      </c>
      <c r="AE1436" s="13">
        <v>0.33425319975470102</v>
      </c>
      <c r="AF1436" s="13">
        <v>-0.86934769028088099</v>
      </c>
      <c r="AG1436" s="14">
        <v>0.38465698535002901</v>
      </c>
      <c r="AI1436" t="s">
        <v>11601</v>
      </c>
      <c r="AJ1436" t="s">
        <v>11600</v>
      </c>
      <c r="AK1436" t="s">
        <v>17745</v>
      </c>
      <c r="AM1436" t="s">
        <v>5625</v>
      </c>
      <c r="AN1436" t="s">
        <v>5625</v>
      </c>
      <c r="AO1436" t="s">
        <v>5625</v>
      </c>
      <c r="AP1436">
        <v>344.02827163357421</v>
      </c>
      <c r="AQ1436">
        <v>328.209</v>
      </c>
      <c r="AR1436">
        <v>642.14800000000002</v>
      </c>
      <c r="AS1436">
        <v>412.947</v>
      </c>
      <c r="AT1436">
        <v>945.36599999999999</v>
      </c>
      <c r="AU1436">
        <v>1127.769</v>
      </c>
      <c r="AV1436">
        <v>1146.42</v>
      </c>
      <c r="AW1436">
        <v>857.39300000000003</v>
      </c>
      <c r="AX1436">
        <v>591.30899999999997</v>
      </c>
      <c r="AY1436">
        <v>414.673</v>
      </c>
      <c r="AZ1436">
        <v>454.39</v>
      </c>
      <c r="BA1436">
        <v>481.71858948566467</v>
      </c>
    </row>
    <row r="1437" spans="1:53" x14ac:dyDescent="0.25">
      <c r="A1437">
        <v>1429</v>
      </c>
      <c r="B1437" t="s">
        <v>17744</v>
      </c>
      <c r="C1437" s="7" t="s">
        <v>5625</v>
      </c>
      <c r="D1437" t="s">
        <v>5645</v>
      </c>
      <c r="E1437" s="16" t="s">
        <v>5625</v>
      </c>
      <c r="F1437" s="12" t="s">
        <v>5625</v>
      </c>
      <c r="G1437" s="13" t="s">
        <v>5625</v>
      </c>
      <c r="H1437" s="13" t="s">
        <v>5625</v>
      </c>
      <c r="I1437" s="14" t="s">
        <v>5625</v>
      </c>
      <c r="J1437" t="s">
        <v>5625</v>
      </c>
      <c r="K1437" t="b">
        <v>1</v>
      </c>
      <c r="L1437" t="b">
        <v>0</v>
      </c>
      <c r="M1437" t="b">
        <v>0</v>
      </c>
      <c r="N1437" t="s">
        <v>9309</v>
      </c>
      <c r="O1437" t="s">
        <v>9714</v>
      </c>
      <c r="P1437">
        <v>42</v>
      </c>
      <c r="Q1437">
        <v>1174290</v>
      </c>
      <c r="R1437">
        <v>1174419</v>
      </c>
      <c r="S1437">
        <v>1</v>
      </c>
      <c r="T1437" t="s">
        <v>20877</v>
      </c>
      <c r="U1437" s="9" t="s">
        <v>5625</v>
      </c>
      <c r="V1437" t="s">
        <v>5625</v>
      </c>
      <c r="W1437" t="s">
        <v>5625</v>
      </c>
      <c r="X1437" t="s">
        <v>17743</v>
      </c>
      <c r="Y1437" t="s">
        <v>5625</v>
      </c>
      <c r="Z1437" t="s">
        <v>5625</v>
      </c>
      <c r="AA1437" s="12" t="s">
        <v>5625</v>
      </c>
      <c r="AB1437" s="13" t="s">
        <v>5625</v>
      </c>
      <c r="AC1437" s="13" t="s">
        <v>5625</v>
      </c>
      <c r="AD1437" s="13" t="s">
        <v>5625</v>
      </c>
      <c r="AE1437" s="13" t="s">
        <v>5625</v>
      </c>
      <c r="AF1437" s="13" t="s">
        <v>5625</v>
      </c>
      <c r="AG1437" s="14" t="s">
        <v>5625</v>
      </c>
      <c r="AM1437" t="s">
        <v>5625</v>
      </c>
      <c r="AN1437" t="s">
        <v>5625</v>
      </c>
      <c r="AO1437" t="s">
        <v>5625</v>
      </c>
      <c r="AP1437" t="s">
        <v>5625</v>
      </c>
      <c r="AQ1437" t="s">
        <v>5625</v>
      </c>
      <c r="AR1437" t="s">
        <v>5625</v>
      </c>
      <c r="AS1437" t="s">
        <v>5625</v>
      </c>
      <c r="AT1437" t="s">
        <v>5625</v>
      </c>
      <c r="AU1437" t="s">
        <v>5625</v>
      </c>
      <c r="AV1437" t="s">
        <v>5625</v>
      </c>
      <c r="AW1437" t="s">
        <v>5625</v>
      </c>
      <c r="AX1437" t="s">
        <v>5625</v>
      </c>
      <c r="AY1437" t="s">
        <v>5625</v>
      </c>
      <c r="AZ1437" t="s">
        <v>5625</v>
      </c>
      <c r="BA1437" t="s">
        <v>5625</v>
      </c>
    </row>
    <row r="1438" spans="1:53" x14ac:dyDescent="0.25">
      <c r="A1438">
        <v>1430</v>
      </c>
      <c r="B1438" t="s">
        <v>2378</v>
      </c>
      <c r="C1438" s="7">
        <v>0</v>
      </c>
      <c r="D1438" t="s">
        <v>2379</v>
      </c>
      <c r="E1438" s="16">
        <v>22.539557195834682</v>
      </c>
      <c r="F1438" s="12">
        <v>1.9511141929028</v>
      </c>
      <c r="G1438" s="13">
        <v>1.2678129200263499</v>
      </c>
      <c r="H1438" s="13">
        <v>3.2977327705375299E-4</v>
      </c>
      <c r="I1438" s="14">
        <v>1.9326514687044001E-2</v>
      </c>
      <c r="K1438" t="b">
        <v>0</v>
      </c>
      <c r="L1438" t="b">
        <v>0</v>
      </c>
      <c r="M1438" t="b">
        <v>0</v>
      </c>
      <c r="N1438" t="s">
        <v>9309</v>
      </c>
      <c r="O1438" t="s">
        <v>9714</v>
      </c>
      <c r="P1438">
        <v>185</v>
      </c>
      <c r="Q1438">
        <v>1174409</v>
      </c>
      <c r="R1438">
        <v>1174967</v>
      </c>
      <c r="S1438">
        <v>1</v>
      </c>
      <c r="T1438" t="s">
        <v>20877</v>
      </c>
      <c r="U1438" s="9">
        <v>449</v>
      </c>
      <c r="V1438" t="s">
        <v>5625</v>
      </c>
      <c r="W1438" t="s">
        <v>6865</v>
      </c>
      <c r="X1438" t="s">
        <v>17742</v>
      </c>
      <c r="Y1438" t="s">
        <v>31395</v>
      </c>
      <c r="Z1438">
        <v>35.580244823826902</v>
      </c>
      <c r="AA1438" s="12">
        <v>0.492687962980491</v>
      </c>
      <c r="AB1438" s="13">
        <v>3.9601417925853899</v>
      </c>
      <c r="AC1438" s="13">
        <v>7.4905274091067404E-5</v>
      </c>
      <c r="AD1438" s="13">
        <v>59.299649314707999</v>
      </c>
      <c r="AE1438" s="13">
        <v>0.45471861774273598</v>
      </c>
      <c r="AF1438" s="13">
        <v>2.7881262621704099</v>
      </c>
      <c r="AG1438" s="14">
        <v>5.3013877466664798E-3</v>
      </c>
      <c r="AH1438" t="s">
        <v>10768</v>
      </c>
      <c r="AI1438" t="s">
        <v>17741</v>
      </c>
      <c r="AJ1438" t="s">
        <v>17740</v>
      </c>
      <c r="AK1438" t="s">
        <v>17739</v>
      </c>
      <c r="AM1438" t="s">
        <v>5625</v>
      </c>
      <c r="AN1438" t="s">
        <v>5625</v>
      </c>
      <c r="AO1438" t="s">
        <v>5625</v>
      </c>
      <c r="AP1438">
        <v>14.244228783338743</v>
      </c>
      <c r="AQ1438">
        <v>37.415999999999997</v>
      </c>
      <c r="AR1438">
        <v>13.711</v>
      </c>
      <c r="AS1438">
        <v>24.786999999999999</v>
      </c>
      <c r="AT1438">
        <v>84.03</v>
      </c>
      <c r="AU1438">
        <v>29.297000000000001</v>
      </c>
      <c r="AV1438">
        <v>65.662999999999997</v>
      </c>
      <c r="AW1438">
        <v>39.326000000000001</v>
      </c>
      <c r="AX1438">
        <v>72.495000000000005</v>
      </c>
      <c r="AY1438">
        <v>91.105000000000004</v>
      </c>
      <c r="AZ1438">
        <v>97.841999999999999</v>
      </c>
      <c r="BA1438">
        <v>54.854028504481711</v>
      </c>
    </row>
    <row r="1439" spans="1:53" x14ac:dyDescent="0.25">
      <c r="A1439">
        <v>1431</v>
      </c>
      <c r="B1439" t="s">
        <v>2380</v>
      </c>
      <c r="C1439" s="7">
        <v>0</v>
      </c>
      <c r="D1439" t="s">
        <v>2381</v>
      </c>
      <c r="E1439" s="16">
        <v>294.71278429134389</v>
      </c>
      <c r="F1439" s="12">
        <v>0.270389078255721</v>
      </c>
      <c r="G1439" s="13">
        <v>-0.51353541306982498</v>
      </c>
      <c r="H1439" s="13">
        <v>0.34221857913237602</v>
      </c>
      <c r="I1439" s="14">
        <v>0.171051158483361</v>
      </c>
      <c r="K1439" t="b">
        <v>0</v>
      </c>
      <c r="L1439" t="b">
        <v>0</v>
      </c>
      <c r="M1439" t="b">
        <v>0</v>
      </c>
      <c r="N1439" t="s">
        <v>9309</v>
      </c>
      <c r="O1439" t="s">
        <v>9714</v>
      </c>
      <c r="P1439">
        <v>491</v>
      </c>
      <c r="Q1439">
        <v>1175042</v>
      </c>
      <c r="R1439">
        <v>1176518</v>
      </c>
      <c r="S1439">
        <v>1</v>
      </c>
      <c r="T1439" t="s">
        <v>20877</v>
      </c>
      <c r="U1439" s="9">
        <v>75</v>
      </c>
      <c r="V1439" t="s">
        <v>6866</v>
      </c>
      <c r="W1439" t="s">
        <v>6867</v>
      </c>
      <c r="X1439" t="s">
        <v>17738</v>
      </c>
      <c r="Y1439" t="s">
        <v>31396</v>
      </c>
      <c r="Z1439">
        <v>542.19692905633599</v>
      </c>
      <c r="AA1439" s="12">
        <v>0.23215045779422699</v>
      </c>
      <c r="AB1439" s="13">
        <v>1.1647148182468301</v>
      </c>
      <c r="AC1439" s="13">
        <v>0.24413444877585999</v>
      </c>
      <c r="AD1439" s="13">
        <v>999.31124296046903</v>
      </c>
      <c r="AE1439" s="13">
        <v>0.29381176270773701</v>
      </c>
      <c r="AF1439" s="13">
        <v>-1.7478381680064099</v>
      </c>
      <c r="AG1439" s="14">
        <v>8.0492054095747903E-2</v>
      </c>
      <c r="AH1439" t="s">
        <v>17737</v>
      </c>
      <c r="AI1439" t="s">
        <v>17736</v>
      </c>
      <c r="AJ1439" t="s">
        <v>17735</v>
      </c>
      <c r="AK1439" t="s">
        <v>17734</v>
      </c>
      <c r="AM1439" t="s">
        <v>5625</v>
      </c>
      <c r="AN1439" t="s">
        <v>5625</v>
      </c>
      <c r="AO1439" t="s">
        <v>5625</v>
      </c>
      <c r="AP1439">
        <v>257.5831371653756</v>
      </c>
      <c r="AQ1439">
        <v>341.65499999999997</v>
      </c>
      <c r="AR1439">
        <v>281.31299999999999</v>
      </c>
      <c r="AS1439">
        <v>298.3</v>
      </c>
      <c r="AT1439">
        <v>185.791</v>
      </c>
      <c r="AU1439">
        <v>205.32499999999999</v>
      </c>
      <c r="AV1439">
        <v>250.077</v>
      </c>
      <c r="AW1439">
        <v>219.57599999999999</v>
      </c>
      <c r="AX1439">
        <v>246.42699999999999</v>
      </c>
      <c r="AY1439">
        <v>347.005</v>
      </c>
      <c r="AZ1439">
        <v>356.142</v>
      </c>
      <c r="BA1439">
        <v>206.5285572961173</v>
      </c>
    </row>
    <row r="1440" spans="1:53" x14ac:dyDescent="0.25">
      <c r="A1440">
        <v>1432</v>
      </c>
      <c r="B1440" t="s">
        <v>17733</v>
      </c>
      <c r="C1440" s="7" t="s">
        <v>5625</v>
      </c>
      <c r="D1440" t="s">
        <v>5645</v>
      </c>
      <c r="E1440" s="16" t="s">
        <v>5625</v>
      </c>
      <c r="F1440" s="12" t="s">
        <v>5625</v>
      </c>
      <c r="G1440" s="13" t="s">
        <v>5625</v>
      </c>
      <c r="H1440" s="13" t="s">
        <v>5625</v>
      </c>
      <c r="I1440" s="14" t="s">
        <v>5625</v>
      </c>
      <c r="J1440" t="s">
        <v>5625</v>
      </c>
      <c r="K1440" t="b">
        <v>1</v>
      </c>
      <c r="L1440" t="b">
        <v>0</v>
      </c>
      <c r="M1440" t="b">
        <v>0</v>
      </c>
      <c r="N1440" t="s">
        <v>9309</v>
      </c>
      <c r="O1440" t="s">
        <v>9714</v>
      </c>
      <c r="P1440">
        <v>45</v>
      </c>
      <c r="Q1440">
        <v>1176564</v>
      </c>
      <c r="R1440">
        <v>1176702</v>
      </c>
      <c r="S1440">
        <v>1</v>
      </c>
      <c r="T1440" t="s">
        <v>20877</v>
      </c>
      <c r="U1440" s="9" t="s">
        <v>5625</v>
      </c>
      <c r="V1440" t="s">
        <v>5625</v>
      </c>
      <c r="W1440" t="s">
        <v>5625</v>
      </c>
      <c r="X1440" t="s">
        <v>17732</v>
      </c>
      <c r="Y1440" t="s">
        <v>5625</v>
      </c>
      <c r="Z1440" t="s">
        <v>5625</v>
      </c>
      <c r="AA1440" s="12" t="s">
        <v>5625</v>
      </c>
      <c r="AB1440" s="13" t="s">
        <v>5625</v>
      </c>
      <c r="AC1440" s="13" t="s">
        <v>5625</v>
      </c>
      <c r="AD1440" s="13" t="s">
        <v>5625</v>
      </c>
      <c r="AE1440" s="13" t="s">
        <v>5625</v>
      </c>
      <c r="AF1440" s="13" t="s">
        <v>5625</v>
      </c>
      <c r="AG1440" s="14" t="s">
        <v>5625</v>
      </c>
      <c r="AM1440" t="s">
        <v>5625</v>
      </c>
      <c r="AN1440" t="s">
        <v>5625</v>
      </c>
      <c r="AO1440" t="s">
        <v>5625</v>
      </c>
      <c r="AP1440" t="s">
        <v>5625</v>
      </c>
      <c r="AQ1440" t="s">
        <v>5625</v>
      </c>
      <c r="AR1440" t="s">
        <v>5625</v>
      </c>
      <c r="AS1440" t="s">
        <v>5625</v>
      </c>
      <c r="AT1440" t="s">
        <v>5625</v>
      </c>
      <c r="AU1440" t="s">
        <v>5625</v>
      </c>
      <c r="AV1440" t="s">
        <v>5625</v>
      </c>
      <c r="AW1440" t="s">
        <v>5625</v>
      </c>
      <c r="AX1440" t="s">
        <v>5625</v>
      </c>
      <c r="AY1440" t="s">
        <v>5625</v>
      </c>
      <c r="AZ1440" t="s">
        <v>5625</v>
      </c>
      <c r="BA1440" t="s">
        <v>5625</v>
      </c>
    </row>
    <row r="1441" spans="1:53" x14ac:dyDescent="0.25">
      <c r="A1441">
        <v>1433</v>
      </c>
      <c r="B1441" t="s">
        <v>2382</v>
      </c>
      <c r="C1441" s="7">
        <v>0</v>
      </c>
      <c r="D1441" t="s">
        <v>554</v>
      </c>
      <c r="E1441" s="16">
        <v>9.0890909903481898</v>
      </c>
      <c r="F1441" s="12">
        <v>1.2053457829254399</v>
      </c>
      <c r="G1441" s="13">
        <v>0.81079649744313598</v>
      </c>
      <c r="H1441" s="13">
        <v>5.68976610209685E-2</v>
      </c>
      <c r="I1441" s="14">
        <v>0.37060927951178702</v>
      </c>
      <c r="K1441" t="b">
        <v>0</v>
      </c>
      <c r="L1441" t="b">
        <v>0</v>
      </c>
      <c r="M1441" t="b">
        <v>0</v>
      </c>
      <c r="N1441" t="s">
        <v>9309</v>
      </c>
      <c r="O1441" t="s">
        <v>9714</v>
      </c>
      <c r="P1441">
        <v>619</v>
      </c>
      <c r="Q1441">
        <v>1176805</v>
      </c>
      <c r="R1441">
        <v>1178665</v>
      </c>
      <c r="S1441">
        <v>-1</v>
      </c>
      <c r="T1441" t="s">
        <v>20877</v>
      </c>
      <c r="U1441" s="9">
        <v>287</v>
      </c>
      <c r="V1441" t="s">
        <v>5932</v>
      </c>
      <c r="W1441" t="s">
        <v>5933</v>
      </c>
      <c r="X1441" t="s">
        <v>17731</v>
      </c>
      <c r="Y1441" t="s">
        <v>31397</v>
      </c>
      <c r="Z1441">
        <v>31.704369745600001</v>
      </c>
      <c r="AA1441" s="12">
        <v>0.546601640877591</v>
      </c>
      <c r="AB1441" s="13">
        <v>2.2051631257275499</v>
      </c>
      <c r="AC1441" s="13">
        <v>2.7442649709091702E-2</v>
      </c>
      <c r="AD1441" s="13">
        <v>65.499888143674198</v>
      </c>
      <c r="AE1441" s="13">
        <v>0.67239789962989605</v>
      </c>
      <c r="AF1441" s="13">
        <v>1.2058284207749901</v>
      </c>
      <c r="AG1441" s="14">
        <v>0.22788365460961199</v>
      </c>
      <c r="AH1441" t="s">
        <v>10720</v>
      </c>
      <c r="AI1441" t="s">
        <v>17730</v>
      </c>
      <c r="AJ1441" t="s">
        <v>17729</v>
      </c>
      <c r="AK1441" t="s">
        <v>17728</v>
      </c>
      <c r="AM1441" t="s">
        <v>5625</v>
      </c>
      <c r="AN1441" t="s">
        <v>5625</v>
      </c>
      <c r="AO1441" t="s">
        <v>5625</v>
      </c>
      <c r="AP1441">
        <v>10.208363961392765</v>
      </c>
      <c r="AQ1441">
        <v>4.0289999999999999</v>
      </c>
      <c r="AR1441">
        <v>16.452999999999999</v>
      </c>
      <c r="AS1441">
        <v>5.6660000000000004</v>
      </c>
      <c r="AT1441">
        <v>15.278</v>
      </c>
      <c r="AU1441">
        <v>14.198</v>
      </c>
      <c r="AV1441">
        <v>15.808</v>
      </c>
      <c r="AW1441">
        <v>5.4450000000000003</v>
      </c>
      <c r="AX1441">
        <v>39.073</v>
      </c>
      <c r="AY1441">
        <v>10.705</v>
      </c>
      <c r="AZ1441">
        <v>8.5719999999999992</v>
      </c>
      <c r="BA1441">
        <v>33.919940075220325</v>
      </c>
    </row>
    <row r="1442" spans="1:53" x14ac:dyDescent="0.25">
      <c r="A1442">
        <v>1434</v>
      </c>
      <c r="B1442" t="s">
        <v>2383</v>
      </c>
      <c r="C1442" s="7">
        <v>0</v>
      </c>
      <c r="D1442" t="s">
        <v>2384</v>
      </c>
      <c r="E1442" s="16">
        <v>23.946097353588819</v>
      </c>
      <c r="F1442" s="12">
        <v>1.21161193457342</v>
      </c>
      <c r="G1442" s="13">
        <v>0.80302348916178401</v>
      </c>
      <c r="H1442" s="13">
        <v>3.7200594081893399E-3</v>
      </c>
      <c r="I1442" s="14">
        <v>9.2339368490454501E-2</v>
      </c>
      <c r="K1442" t="b">
        <v>0</v>
      </c>
      <c r="L1442" t="b">
        <v>0</v>
      </c>
      <c r="M1442" t="b">
        <v>0</v>
      </c>
      <c r="N1442" t="s">
        <v>9309</v>
      </c>
      <c r="O1442" t="s">
        <v>9714</v>
      </c>
      <c r="P1442">
        <v>296</v>
      </c>
      <c r="Q1442">
        <v>1178784</v>
      </c>
      <c r="R1442">
        <v>1179675</v>
      </c>
      <c r="S1442">
        <v>1</v>
      </c>
      <c r="T1442" t="s">
        <v>20877</v>
      </c>
      <c r="U1442" s="9">
        <v>119</v>
      </c>
      <c r="V1442" t="s">
        <v>5625</v>
      </c>
      <c r="W1442" t="s">
        <v>5625</v>
      </c>
      <c r="X1442" t="s">
        <v>17727</v>
      </c>
      <c r="Y1442" t="s">
        <v>31398</v>
      </c>
      <c r="Z1442">
        <v>40.126780770103601</v>
      </c>
      <c r="AA1442" s="12">
        <v>0.37282236169070199</v>
      </c>
      <c r="AB1442" s="13">
        <v>3.2498370781165402</v>
      </c>
      <c r="AC1442" s="13">
        <v>1.1547114125106299E-3</v>
      </c>
      <c r="AD1442" s="13">
        <v>79.700702981865305</v>
      </c>
      <c r="AE1442" s="13">
        <v>0.384196316113675</v>
      </c>
      <c r="AF1442" s="13">
        <v>2.0901384409011001</v>
      </c>
      <c r="AG1442" s="14">
        <v>3.6605365419213103E-2</v>
      </c>
      <c r="AH1442" t="s">
        <v>12554</v>
      </c>
      <c r="AI1442" t="s">
        <v>10283</v>
      </c>
      <c r="AJ1442" t="s">
        <v>10282</v>
      </c>
      <c r="AM1442" t="s">
        <v>5625</v>
      </c>
      <c r="AN1442" t="s">
        <v>5625</v>
      </c>
      <c r="AO1442" t="s">
        <v>5625</v>
      </c>
      <c r="AP1442">
        <v>21.310389414355267</v>
      </c>
      <c r="AQ1442">
        <v>20.128</v>
      </c>
      <c r="AR1442">
        <v>35.127000000000002</v>
      </c>
      <c r="AS1442">
        <v>19.219000000000001</v>
      </c>
      <c r="AT1442">
        <v>30.298999999999999</v>
      </c>
      <c r="AU1442">
        <v>35.283999999999999</v>
      </c>
      <c r="AV1442">
        <v>32.491999999999997</v>
      </c>
      <c r="AW1442">
        <v>35.994999999999997</v>
      </c>
      <c r="AX1442">
        <v>61.176000000000002</v>
      </c>
      <c r="AY1442">
        <v>66.564999999999998</v>
      </c>
      <c r="AZ1442">
        <v>68.866</v>
      </c>
      <c r="BA1442">
        <v>39.961685577167259</v>
      </c>
    </row>
    <row r="1443" spans="1:53" x14ac:dyDescent="0.25">
      <c r="A1443">
        <v>1435</v>
      </c>
      <c r="B1443" t="s">
        <v>2385</v>
      </c>
      <c r="C1443" s="7">
        <v>0</v>
      </c>
      <c r="D1443" t="s">
        <v>2386</v>
      </c>
      <c r="E1443" s="16">
        <v>30.719352203827832</v>
      </c>
      <c r="F1443" s="12">
        <v>1.2209363165245599</v>
      </c>
      <c r="G1443" s="13">
        <v>0.14967382631457599</v>
      </c>
      <c r="H1443" s="13">
        <v>8.7750608625306503E-4</v>
      </c>
      <c r="I1443" s="14">
        <v>0.82888502811727605</v>
      </c>
      <c r="K1443" t="b">
        <v>0</v>
      </c>
      <c r="L1443" t="b">
        <v>0</v>
      </c>
      <c r="M1443" t="b">
        <v>0</v>
      </c>
      <c r="N1443" t="s">
        <v>9309</v>
      </c>
      <c r="O1443" t="s">
        <v>9714</v>
      </c>
      <c r="P1443">
        <v>701</v>
      </c>
      <c r="Q1443">
        <v>1179705</v>
      </c>
      <c r="R1443">
        <v>1181811</v>
      </c>
      <c r="S1443">
        <v>1</v>
      </c>
      <c r="T1443" t="s">
        <v>20877</v>
      </c>
      <c r="U1443" s="9">
        <v>30</v>
      </c>
      <c r="V1443" t="s">
        <v>6868</v>
      </c>
      <c r="W1443" t="s">
        <v>6869</v>
      </c>
      <c r="X1443" t="s">
        <v>17726</v>
      </c>
      <c r="Y1443" t="s">
        <v>33614</v>
      </c>
      <c r="Z1443">
        <v>122.86614990752101</v>
      </c>
      <c r="AA1443" s="12">
        <v>0.33105267689101298</v>
      </c>
      <c r="AB1443" s="13">
        <v>3.6880424227063502</v>
      </c>
      <c r="AC1443" s="13">
        <v>2.25985979247252E-4</v>
      </c>
      <c r="AD1443" s="13">
        <v>185.36990674571601</v>
      </c>
      <c r="AE1443" s="13">
        <v>0.441580829544991</v>
      </c>
      <c r="AF1443" s="13">
        <v>0.33895000937608799</v>
      </c>
      <c r="AG1443" s="14">
        <v>0.73464738992080303</v>
      </c>
      <c r="AH1443" t="s">
        <v>17725</v>
      </c>
      <c r="AI1443" t="s">
        <v>9416</v>
      </c>
      <c r="AJ1443" t="s">
        <v>9415</v>
      </c>
      <c r="AK1443" t="s">
        <v>17724</v>
      </c>
      <c r="AM1443" t="s">
        <v>5625</v>
      </c>
      <c r="AN1443" t="s">
        <v>5625</v>
      </c>
      <c r="AO1443" t="s">
        <v>5625</v>
      </c>
      <c r="AP1443">
        <v>36.273408815311335</v>
      </c>
      <c r="AQ1443">
        <v>18.047999999999998</v>
      </c>
      <c r="AR1443">
        <v>33.686</v>
      </c>
      <c r="AS1443">
        <v>34.869999999999997</v>
      </c>
      <c r="AT1443">
        <v>37.781999999999996</v>
      </c>
      <c r="AU1443">
        <v>39.408999999999999</v>
      </c>
      <c r="AV1443">
        <v>47.253999999999998</v>
      </c>
      <c r="AW1443">
        <v>50.494999999999997</v>
      </c>
      <c r="AX1443">
        <v>70.971999999999994</v>
      </c>
      <c r="AY1443">
        <v>37.012999999999998</v>
      </c>
      <c r="AZ1443">
        <v>29.594999999999999</v>
      </c>
      <c r="BA1443">
        <v>53.093494535386185</v>
      </c>
    </row>
    <row r="1444" spans="1:53" x14ac:dyDescent="0.25">
      <c r="A1444">
        <v>1436</v>
      </c>
      <c r="B1444" t="s">
        <v>2387</v>
      </c>
      <c r="C1444" s="7">
        <v>0</v>
      </c>
      <c r="D1444" t="s">
        <v>672</v>
      </c>
      <c r="E1444" s="16">
        <v>249.99195469816678</v>
      </c>
      <c r="F1444" s="12">
        <v>-3.1235068914197699</v>
      </c>
      <c r="G1444" s="13">
        <v>-0.46013014401147201</v>
      </c>
      <c r="H1444" s="13">
        <v>5.6309053487820598E-9</v>
      </c>
      <c r="I1444" s="14">
        <v>0.59134860697394098</v>
      </c>
      <c r="K1444" t="b">
        <v>0</v>
      </c>
      <c r="L1444" t="b">
        <v>0</v>
      </c>
      <c r="M1444" t="b">
        <v>0</v>
      </c>
      <c r="N1444" t="s">
        <v>9309</v>
      </c>
      <c r="O1444" t="s">
        <v>9714</v>
      </c>
      <c r="P1444">
        <v>158</v>
      </c>
      <c r="Q1444">
        <v>1181870</v>
      </c>
      <c r="R1444">
        <v>1182347</v>
      </c>
      <c r="S1444">
        <v>-1</v>
      </c>
      <c r="T1444" t="s">
        <v>20877</v>
      </c>
      <c r="U1444" s="9">
        <v>59</v>
      </c>
      <c r="V1444" t="s">
        <v>5625</v>
      </c>
      <c r="W1444" t="s">
        <v>5849</v>
      </c>
      <c r="X1444" t="s">
        <v>17723</v>
      </c>
      <c r="Y1444" t="s">
        <v>31399</v>
      </c>
      <c r="Z1444">
        <v>74.724991218564597</v>
      </c>
      <c r="AA1444" s="12">
        <v>0.50332437626182402</v>
      </c>
      <c r="AB1444" s="13">
        <v>-6.20575326515669</v>
      </c>
      <c r="AC1444" s="13">
        <v>5.44355272124857E-10</v>
      </c>
      <c r="AD1444" s="13">
        <v>271.31276842229801</v>
      </c>
      <c r="AE1444" s="13">
        <v>0.59291848181816198</v>
      </c>
      <c r="AF1444" s="13">
        <v>-0.77604284251774402</v>
      </c>
      <c r="AG1444" s="14">
        <v>0.43772369015053197</v>
      </c>
      <c r="AH1444" t="s">
        <v>9898</v>
      </c>
      <c r="AI1444" t="s">
        <v>9897</v>
      </c>
      <c r="AJ1444" t="s">
        <v>9688</v>
      </c>
      <c r="AK1444" t="s">
        <v>17722</v>
      </c>
      <c r="AM1444" t="s">
        <v>5625</v>
      </c>
      <c r="AN1444" t="s">
        <v>5625</v>
      </c>
      <c r="AO1444" t="s">
        <v>5625</v>
      </c>
      <c r="AP1444">
        <v>196.25381879266712</v>
      </c>
      <c r="AQ1444">
        <v>91.466999999999999</v>
      </c>
      <c r="AR1444">
        <v>373.27</v>
      </c>
      <c r="AS1444">
        <v>338.97699999999998</v>
      </c>
      <c r="AT1444">
        <v>2.9790000000000001</v>
      </c>
      <c r="AU1444">
        <v>21.09</v>
      </c>
      <c r="AV1444">
        <v>18.018000000000001</v>
      </c>
      <c r="AW1444">
        <v>21.233000000000001</v>
      </c>
      <c r="AX1444">
        <v>452.77300000000002</v>
      </c>
      <c r="AY1444">
        <v>124.339</v>
      </c>
      <c r="AZ1444">
        <v>116.482</v>
      </c>
      <c r="BA1444">
        <v>264.53286599542895</v>
      </c>
    </row>
    <row r="1445" spans="1:53" x14ac:dyDescent="0.25">
      <c r="A1445">
        <v>1437</v>
      </c>
      <c r="B1445" t="s">
        <v>2388</v>
      </c>
      <c r="C1445" s="7">
        <v>0</v>
      </c>
      <c r="D1445" t="s">
        <v>2389</v>
      </c>
      <c r="E1445" s="16">
        <v>11.08949003708428</v>
      </c>
      <c r="F1445" s="12">
        <v>1.76957807877345E-2</v>
      </c>
      <c r="G1445" s="13">
        <v>1.15158583504706</v>
      </c>
      <c r="H1445" s="13">
        <v>0.98303417160967999</v>
      </c>
      <c r="I1445" s="14">
        <v>1.43261979188557E-2</v>
      </c>
      <c r="K1445" t="b">
        <v>0</v>
      </c>
      <c r="L1445" t="b">
        <v>0</v>
      </c>
      <c r="M1445" t="b">
        <v>0</v>
      </c>
      <c r="N1445" t="s">
        <v>9309</v>
      </c>
      <c r="O1445" t="s">
        <v>9714</v>
      </c>
      <c r="P1445">
        <v>309</v>
      </c>
      <c r="Q1445">
        <v>1182543</v>
      </c>
      <c r="R1445">
        <v>1183473</v>
      </c>
      <c r="S1445">
        <v>-1</v>
      </c>
      <c r="T1445" t="s">
        <v>20877</v>
      </c>
      <c r="U1445" s="9">
        <v>196</v>
      </c>
      <c r="V1445" t="s">
        <v>6628</v>
      </c>
      <c r="W1445" t="s">
        <v>6629</v>
      </c>
      <c r="X1445" t="s">
        <v>17721</v>
      </c>
      <c r="Y1445" t="s">
        <v>31400</v>
      </c>
      <c r="Z1445">
        <v>11.842727659030301</v>
      </c>
      <c r="AA1445" s="12">
        <v>0.53313862718722405</v>
      </c>
      <c r="AB1445" s="13">
        <v>3.3191706406822098E-2</v>
      </c>
      <c r="AC1445" s="13">
        <v>0.97352171180866398</v>
      </c>
      <c r="AD1445" s="13">
        <v>45.7393836265761</v>
      </c>
      <c r="AE1445" s="13">
        <v>0.39616643287610198</v>
      </c>
      <c r="AF1445" s="13">
        <v>2.90682334363045</v>
      </c>
      <c r="AG1445" s="14">
        <v>3.6511932989979502E-3</v>
      </c>
      <c r="AH1445" t="s">
        <v>15155</v>
      </c>
      <c r="AI1445" t="s">
        <v>15154</v>
      </c>
      <c r="AJ1445" t="s">
        <v>15153</v>
      </c>
      <c r="AK1445" t="s">
        <v>17720</v>
      </c>
      <c r="AM1445" t="s">
        <v>5625</v>
      </c>
      <c r="AN1445" t="s">
        <v>5625</v>
      </c>
      <c r="AO1445" t="s">
        <v>5625</v>
      </c>
      <c r="AP1445">
        <v>9.9709601483371202</v>
      </c>
      <c r="AQ1445">
        <v>17.268999999999998</v>
      </c>
      <c r="AR1445">
        <v>8.9740000000000002</v>
      </c>
      <c r="AS1445">
        <v>8.1440000000000001</v>
      </c>
      <c r="AT1445">
        <v>4.5830000000000002</v>
      </c>
      <c r="AU1445">
        <v>8.1129999999999995</v>
      </c>
      <c r="AV1445">
        <v>5.8369999999999997</v>
      </c>
      <c r="AW1445">
        <v>9.0749999999999993</v>
      </c>
      <c r="AX1445">
        <v>36.124000000000002</v>
      </c>
      <c r="AY1445">
        <v>40.085999999999999</v>
      </c>
      <c r="AZ1445">
        <v>34.807000000000002</v>
      </c>
      <c r="BA1445">
        <v>30.2256891759389</v>
      </c>
    </row>
    <row r="1446" spans="1:53" x14ac:dyDescent="0.25">
      <c r="A1446">
        <v>1438</v>
      </c>
      <c r="B1446" t="s">
        <v>6870</v>
      </c>
      <c r="C1446" s="7">
        <v>0.58333333333333337</v>
      </c>
      <c r="D1446" t="s">
        <v>5645</v>
      </c>
      <c r="E1446" s="16">
        <v>0.77725</v>
      </c>
      <c r="F1446" s="12">
        <v>1.2007997435095701</v>
      </c>
      <c r="G1446" s="13">
        <v>0.10303856654325901</v>
      </c>
      <c r="H1446" s="13">
        <v>1</v>
      </c>
      <c r="I1446" s="14">
        <v>1</v>
      </c>
      <c r="K1446" t="b">
        <v>1</v>
      </c>
      <c r="L1446" t="b">
        <v>0</v>
      </c>
      <c r="M1446" t="b">
        <v>0</v>
      </c>
      <c r="N1446" t="s">
        <v>9309</v>
      </c>
      <c r="O1446" t="s">
        <v>9714</v>
      </c>
      <c r="P1446">
        <v>63</v>
      </c>
      <c r="Q1446">
        <v>1183641</v>
      </c>
      <c r="R1446">
        <v>1183833</v>
      </c>
      <c r="S1446">
        <v>1</v>
      </c>
      <c r="T1446" t="s">
        <v>20877</v>
      </c>
      <c r="U1446" s="9">
        <v>168</v>
      </c>
      <c r="V1446" t="s">
        <v>5625</v>
      </c>
      <c r="W1446" t="s">
        <v>5625</v>
      </c>
      <c r="X1446" t="s">
        <v>17719</v>
      </c>
      <c r="Y1446" t="s">
        <v>5625</v>
      </c>
      <c r="Z1446">
        <v>0.37446372355864299</v>
      </c>
      <c r="AA1446" s="12">
        <v>1.56098564464127</v>
      </c>
      <c r="AB1446" s="13">
        <v>0.76925739043905395</v>
      </c>
      <c r="AC1446" s="13">
        <v>0.441740526813729</v>
      </c>
      <c r="AD1446" s="13">
        <v>0.45840572369202798</v>
      </c>
      <c r="AE1446" s="13">
        <v>1.2477041373778599</v>
      </c>
      <c r="AF1446" s="13">
        <v>8.2582531752922003E-2</v>
      </c>
      <c r="AG1446" s="14">
        <v>0.93418349146566004</v>
      </c>
      <c r="AM1446" t="s">
        <v>5625</v>
      </c>
      <c r="AN1446" t="s">
        <v>5625</v>
      </c>
      <c r="AO1446" t="s">
        <v>5625</v>
      </c>
      <c r="AP1446">
        <v>0</v>
      </c>
      <c r="AQ1446">
        <v>1.3939999999999999</v>
      </c>
      <c r="AR1446">
        <v>0</v>
      </c>
      <c r="AS1446">
        <v>1.7150000000000001</v>
      </c>
      <c r="AT1446">
        <v>0</v>
      </c>
      <c r="AU1446">
        <v>0</v>
      </c>
      <c r="AV1446">
        <v>7.0679999999999996</v>
      </c>
      <c r="AW1446">
        <v>0</v>
      </c>
      <c r="AX1446">
        <v>0</v>
      </c>
      <c r="AY1446">
        <v>2.206</v>
      </c>
      <c r="AZ1446">
        <v>0</v>
      </c>
      <c r="BA1446">
        <v>3.2534595987989787</v>
      </c>
    </row>
    <row r="1447" spans="1:53" x14ac:dyDescent="0.25">
      <c r="A1447">
        <v>1439</v>
      </c>
      <c r="B1447" t="s">
        <v>2390</v>
      </c>
      <c r="C1447" s="7">
        <v>0</v>
      </c>
      <c r="D1447" t="s">
        <v>2391</v>
      </c>
      <c r="E1447" s="16">
        <v>448.65329480512236</v>
      </c>
      <c r="F1447" s="12">
        <v>-1.0619004166150201</v>
      </c>
      <c r="G1447" s="13">
        <v>-0.85197038292980698</v>
      </c>
      <c r="H1447" s="13">
        <v>0.42488829915377502</v>
      </c>
      <c r="I1447" s="14">
        <v>0.58148039399321605</v>
      </c>
      <c r="K1447" t="b">
        <v>0</v>
      </c>
      <c r="L1447" t="b">
        <v>0</v>
      </c>
      <c r="M1447" t="b">
        <v>0</v>
      </c>
      <c r="N1447" t="s">
        <v>9309</v>
      </c>
      <c r="O1447" t="s">
        <v>9714</v>
      </c>
      <c r="P1447">
        <v>160</v>
      </c>
      <c r="Q1447">
        <v>1183936</v>
      </c>
      <c r="R1447">
        <v>1184419</v>
      </c>
      <c r="S1447">
        <v>1</v>
      </c>
      <c r="T1447" t="s">
        <v>20877</v>
      </c>
      <c r="U1447" s="9">
        <v>103</v>
      </c>
      <c r="V1447" t="s">
        <v>6871</v>
      </c>
      <c r="W1447" t="s">
        <v>6872</v>
      </c>
      <c r="X1447" t="s">
        <v>17718</v>
      </c>
      <c r="Y1447" t="s">
        <v>31401</v>
      </c>
      <c r="Z1447">
        <v>176.982102573329</v>
      </c>
      <c r="AA1447" s="12">
        <v>1.06714755373625</v>
      </c>
      <c r="AB1447" s="13">
        <v>-0.99508302567637796</v>
      </c>
      <c r="AC1447" s="13">
        <v>0.31969588555662598</v>
      </c>
      <c r="AD1447" s="13">
        <v>444.42837823352198</v>
      </c>
      <c r="AE1447" s="13">
        <v>1.0710263542851299</v>
      </c>
      <c r="AF1447" s="13">
        <v>-0.79547097932848498</v>
      </c>
      <c r="AG1447" s="14">
        <v>0.42633958570884201</v>
      </c>
      <c r="AH1447" t="s">
        <v>11586</v>
      </c>
      <c r="AI1447" t="s">
        <v>17717</v>
      </c>
      <c r="AJ1447" t="s">
        <v>17716</v>
      </c>
      <c r="AK1447" t="s">
        <v>17715</v>
      </c>
      <c r="AM1447" t="s">
        <v>21735</v>
      </c>
      <c r="AN1447" t="s">
        <v>21734</v>
      </c>
      <c r="AO1447" t="s">
        <v>21942</v>
      </c>
      <c r="AP1447">
        <v>798.1191792204894</v>
      </c>
      <c r="AQ1447">
        <v>3.879</v>
      </c>
      <c r="AR1447">
        <v>859.66300000000001</v>
      </c>
      <c r="AS1447">
        <v>132.952</v>
      </c>
      <c r="AT1447">
        <v>117.67</v>
      </c>
      <c r="AU1447">
        <v>119.76300000000001</v>
      </c>
      <c r="AV1447">
        <v>99.272000000000006</v>
      </c>
      <c r="AW1447">
        <v>129.30799999999999</v>
      </c>
      <c r="AX1447">
        <v>552.19299999999998</v>
      </c>
      <c r="AY1447">
        <v>10.525</v>
      </c>
      <c r="AZ1447">
        <v>10.003</v>
      </c>
      <c r="BA1447">
        <v>587.15852237703803</v>
      </c>
    </row>
    <row r="1448" spans="1:53" x14ac:dyDescent="0.25">
      <c r="A1448">
        <v>1440</v>
      </c>
      <c r="B1448" t="s">
        <v>2392</v>
      </c>
      <c r="C1448" s="7">
        <v>0.16666666666666666</v>
      </c>
      <c r="D1448" t="s">
        <v>2393</v>
      </c>
      <c r="E1448" s="16">
        <v>48.958692090711068</v>
      </c>
      <c r="F1448" s="12">
        <v>2.6896412219872001</v>
      </c>
      <c r="G1448" s="13">
        <v>0.20725013081318699</v>
      </c>
      <c r="H1448" s="13">
        <v>4.5716590010436799E-2</v>
      </c>
      <c r="I1448" s="14">
        <v>0.91796850047545098</v>
      </c>
      <c r="K1448" t="b">
        <v>0</v>
      </c>
      <c r="L1448" t="b">
        <v>0</v>
      </c>
      <c r="M1448" t="b">
        <v>0</v>
      </c>
      <c r="N1448" t="s">
        <v>9309</v>
      </c>
      <c r="O1448" t="s">
        <v>9714</v>
      </c>
      <c r="P1448">
        <v>124</v>
      </c>
      <c r="Q1448">
        <v>1184793</v>
      </c>
      <c r="R1448">
        <v>1185168</v>
      </c>
      <c r="S1448">
        <v>1</v>
      </c>
      <c r="T1448" t="s">
        <v>20877</v>
      </c>
      <c r="U1448" s="9">
        <v>374</v>
      </c>
      <c r="V1448" t="s">
        <v>5625</v>
      </c>
      <c r="W1448" t="s">
        <v>6873</v>
      </c>
      <c r="X1448" t="s">
        <v>17714</v>
      </c>
      <c r="Y1448" t="s">
        <v>31402</v>
      </c>
      <c r="Z1448">
        <v>108.670060815993</v>
      </c>
      <c r="AA1448" s="12">
        <v>1.1686808868696399</v>
      </c>
      <c r="AB1448" s="13">
        <v>2.3014333957249198</v>
      </c>
      <c r="AC1448" s="13">
        <v>2.1367146077710002E-2</v>
      </c>
      <c r="AD1448" s="13">
        <v>59.976968876564399</v>
      </c>
      <c r="AE1448" s="13">
        <v>1.2583323264996999</v>
      </c>
      <c r="AF1448" s="13">
        <v>0.16470222249609801</v>
      </c>
      <c r="AG1448" s="14">
        <v>0.86917836757488898</v>
      </c>
      <c r="AH1448" t="s">
        <v>11069</v>
      </c>
      <c r="AK1448" t="s">
        <v>17713</v>
      </c>
      <c r="AM1448" t="s">
        <v>21349</v>
      </c>
      <c r="AN1448" t="s">
        <v>21348</v>
      </c>
      <c r="AO1448" t="s">
        <v>22182</v>
      </c>
      <c r="AP1448">
        <v>116.57476836284427</v>
      </c>
      <c r="AQ1448">
        <v>0</v>
      </c>
      <c r="AR1448">
        <v>70.477999999999994</v>
      </c>
      <c r="AS1448">
        <v>8.782</v>
      </c>
      <c r="AT1448">
        <v>265.22899999999998</v>
      </c>
      <c r="AU1448">
        <v>244.79599999999999</v>
      </c>
      <c r="AV1448">
        <v>312.42</v>
      </c>
      <c r="AW1448">
        <v>297.08699999999999</v>
      </c>
      <c r="AX1448">
        <v>222.143</v>
      </c>
      <c r="AY1448">
        <v>0</v>
      </c>
      <c r="AZ1448">
        <v>1.288</v>
      </c>
      <c r="BA1448">
        <v>144.92210436890173</v>
      </c>
    </row>
    <row r="1449" spans="1:53" x14ac:dyDescent="0.25">
      <c r="A1449">
        <v>1441</v>
      </c>
      <c r="B1449" t="s">
        <v>2394</v>
      </c>
      <c r="C1449" s="7">
        <v>0</v>
      </c>
      <c r="D1449" t="s">
        <v>2395</v>
      </c>
      <c r="E1449" s="16">
        <v>120.69226952235468</v>
      </c>
      <c r="F1449" s="12">
        <v>2.7469739726510798</v>
      </c>
      <c r="G1449" s="13">
        <v>-0.161022424500919</v>
      </c>
      <c r="H1449" s="13">
        <v>6.9521209022091104E-9</v>
      </c>
      <c r="I1449" s="14">
        <v>0.88089856872963401</v>
      </c>
      <c r="K1449" t="b">
        <v>0</v>
      </c>
      <c r="L1449" t="b">
        <v>0</v>
      </c>
      <c r="M1449" t="b">
        <v>0</v>
      </c>
      <c r="N1449" t="s">
        <v>9309</v>
      </c>
      <c r="O1449" t="s">
        <v>9714</v>
      </c>
      <c r="P1449">
        <v>256</v>
      </c>
      <c r="Q1449">
        <v>1185164</v>
      </c>
      <c r="R1449">
        <v>1185935</v>
      </c>
      <c r="S1449">
        <v>1</v>
      </c>
      <c r="T1449" t="s">
        <v>20877</v>
      </c>
      <c r="U1449" s="9">
        <v>-4</v>
      </c>
      <c r="V1449" t="s">
        <v>6732</v>
      </c>
      <c r="W1449" t="s">
        <v>6874</v>
      </c>
      <c r="X1449" t="s">
        <v>17712</v>
      </c>
      <c r="Y1449" t="s">
        <v>31403</v>
      </c>
      <c r="Z1449">
        <v>423.72176312488801</v>
      </c>
      <c r="AA1449" s="12">
        <v>0.44557621439586698</v>
      </c>
      <c r="AB1449" s="13">
        <v>6.1649923938950897</v>
      </c>
      <c r="AC1449" s="13">
        <v>7.0486528403325205E-10</v>
      </c>
      <c r="AD1449" s="13">
        <v>240.933089684425</v>
      </c>
      <c r="AE1449" s="13">
        <v>0.68263752728036897</v>
      </c>
      <c r="AF1449" s="13">
        <v>-0.235882760712603</v>
      </c>
      <c r="AG1449" s="14">
        <v>0.81352364579075898</v>
      </c>
      <c r="AI1449" t="s">
        <v>17711</v>
      </c>
      <c r="AJ1449" t="s">
        <v>17710</v>
      </c>
      <c r="AK1449" t="s">
        <v>17709</v>
      </c>
      <c r="AM1449" t="s">
        <v>5625</v>
      </c>
      <c r="AN1449" t="s">
        <v>5625</v>
      </c>
      <c r="AO1449" t="s">
        <v>5625</v>
      </c>
      <c r="AP1449">
        <v>199.88107808941874</v>
      </c>
      <c r="AQ1449">
        <v>44.784999999999997</v>
      </c>
      <c r="AR1449">
        <v>124.488</v>
      </c>
      <c r="AS1449">
        <v>113.61499999999999</v>
      </c>
      <c r="AT1449">
        <v>551.024</v>
      </c>
      <c r="AU1449">
        <v>520.29399999999998</v>
      </c>
      <c r="AV1449">
        <v>428.87700000000001</v>
      </c>
      <c r="AW1449">
        <v>538.58100000000002</v>
      </c>
      <c r="AX1449">
        <v>300.57400000000001</v>
      </c>
      <c r="AY1449">
        <v>48.353000000000002</v>
      </c>
      <c r="AZ1449">
        <v>55.145000000000003</v>
      </c>
      <c r="BA1449">
        <v>196.87861354288606</v>
      </c>
    </row>
    <row r="1450" spans="1:53" x14ac:dyDescent="0.25">
      <c r="A1450">
        <v>1442</v>
      </c>
      <c r="B1450" t="s">
        <v>2396</v>
      </c>
      <c r="C1450" s="7">
        <v>0.16666666666666666</v>
      </c>
      <c r="D1450" t="s">
        <v>2397</v>
      </c>
      <c r="E1450" s="16">
        <v>95.43851239867908</v>
      </c>
      <c r="F1450" s="12">
        <v>2.1490559219630798</v>
      </c>
      <c r="G1450" s="13">
        <v>-0.117021984646774</v>
      </c>
      <c r="H1450" s="13">
        <v>0.118140232319914</v>
      </c>
      <c r="I1450" s="14">
        <v>0.955100015228041</v>
      </c>
      <c r="K1450" t="b">
        <v>0</v>
      </c>
      <c r="L1450" t="b">
        <v>0</v>
      </c>
      <c r="M1450" t="b">
        <v>0</v>
      </c>
      <c r="N1450" t="s">
        <v>9309</v>
      </c>
      <c r="O1450" t="s">
        <v>9714</v>
      </c>
      <c r="P1450">
        <v>94</v>
      </c>
      <c r="Q1450">
        <v>1185937</v>
      </c>
      <c r="R1450">
        <v>1186222</v>
      </c>
      <c r="S1450">
        <v>1</v>
      </c>
      <c r="T1450" t="s">
        <v>20877</v>
      </c>
      <c r="U1450" s="9">
        <v>2</v>
      </c>
      <c r="V1450" t="s">
        <v>6875</v>
      </c>
      <c r="W1450" t="s">
        <v>6876</v>
      </c>
      <c r="X1450" t="s">
        <v>17708</v>
      </c>
      <c r="Y1450" t="s">
        <v>31404</v>
      </c>
      <c r="Z1450">
        <v>107.679987290855</v>
      </c>
      <c r="AA1450" s="12">
        <v>1.1651014830725901</v>
      </c>
      <c r="AB1450" s="13">
        <v>1.8445225185840599</v>
      </c>
      <c r="AC1450" s="13">
        <v>6.5107027152757596E-2</v>
      </c>
      <c r="AD1450" s="13">
        <v>71.361788487157696</v>
      </c>
      <c r="AE1450" s="13">
        <v>1.2578988707793901</v>
      </c>
      <c r="AF1450" s="13">
        <v>-9.3029723903216205E-2</v>
      </c>
      <c r="AG1450" s="14">
        <v>0.92587994735225398</v>
      </c>
      <c r="AI1450" t="s">
        <v>17707</v>
      </c>
      <c r="AJ1450" t="s">
        <v>17706</v>
      </c>
      <c r="AK1450" t="s">
        <v>17705</v>
      </c>
      <c r="AM1450" t="s">
        <v>21503</v>
      </c>
      <c r="AN1450" t="s">
        <v>21502</v>
      </c>
      <c r="AO1450" t="s">
        <v>22088</v>
      </c>
      <c r="AP1450">
        <v>254.09704959471637</v>
      </c>
      <c r="AQ1450">
        <v>0</v>
      </c>
      <c r="AR1450">
        <v>97.614999999999995</v>
      </c>
      <c r="AS1450">
        <v>30.042000000000002</v>
      </c>
      <c r="AT1450">
        <v>319.072</v>
      </c>
      <c r="AU1450">
        <v>348.57400000000001</v>
      </c>
      <c r="AV1450">
        <v>374.57400000000001</v>
      </c>
      <c r="AW1450">
        <v>337.59800000000001</v>
      </c>
      <c r="AX1450">
        <v>286.27999999999997</v>
      </c>
      <c r="AY1450">
        <v>0</v>
      </c>
      <c r="AZ1450">
        <v>1.6950000000000001</v>
      </c>
      <c r="BA1450">
        <v>181.91976198758078</v>
      </c>
    </row>
    <row r="1451" spans="1:53" x14ac:dyDescent="0.25">
      <c r="A1451">
        <v>1443</v>
      </c>
      <c r="B1451" t="s">
        <v>2398</v>
      </c>
      <c r="C1451" s="7">
        <v>0</v>
      </c>
      <c r="D1451" t="s">
        <v>2399</v>
      </c>
      <c r="E1451" s="16">
        <v>164.98413040666784</v>
      </c>
      <c r="F1451" s="12">
        <v>2.20781290853472</v>
      </c>
      <c r="G1451" s="13">
        <v>-0.116969945991902</v>
      </c>
      <c r="H1451" s="13">
        <v>2.4274863973548101E-5</v>
      </c>
      <c r="I1451" s="14">
        <v>0.91992181412276997</v>
      </c>
      <c r="K1451" t="b">
        <v>0</v>
      </c>
      <c r="L1451" t="b">
        <v>0</v>
      </c>
      <c r="M1451" t="b">
        <v>0</v>
      </c>
      <c r="N1451" t="s">
        <v>9309</v>
      </c>
      <c r="O1451" t="s">
        <v>9714</v>
      </c>
      <c r="P1451">
        <v>242</v>
      </c>
      <c r="Q1451">
        <v>1186218</v>
      </c>
      <c r="R1451">
        <v>1186947</v>
      </c>
      <c r="S1451">
        <v>1</v>
      </c>
      <c r="T1451" t="s">
        <v>20877</v>
      </c>
      <c r="U1451" s="9">
        <v>-4</v>
      </c>
      <c r="V1451" t="s">
        <v>6731</v>
      </c>
      <c r="W1451" t="s">
        <v>5739</v>
      </c>
      <c r="X1451" t="s">
        <v>17704</v>
      </c>
      <c r="Y1451" t="s">
        <v>31405</v>
      </c>
      <c r="Z1451">
        <v>398.195297579787</v>
      </c>
      <c r="AA1451" s="12">
        <v>0.480110021855993</v>
      </c>
      <c r="AB1451" s="13">
        <v>4.5985561809350202</v>
      </c>
      <c r="AC1451" s="13">
        <v>4.2542899643975698E-6</v>
      </c>
      <c r="AD1451" s="13">
        <v>315.74452706816498</v>
      </c>
      <c r="AE1451" s="13">
        <v>0.72588306973544603</v>
      </c>
      <c r="AF1451" s="13">
        <v>-0.161141581707551</v>
      </c>
      <c r="AG1451" s="14">
        <v>0.87198189070076404</v>
      </c>
      <c r="AI1451" t="s">
        <v>12157</v>
      </c>
      <c r="AJ1451" t="s">
        <v>12156</v>
      </c>
      <c r="AK1451" t="s">
        <v>17703</v>
      </c>
      <c r="AM1451" t="s">
        <v>5625</v>
      </c>
      <c r="AN1451" t="s">
        <v>5625</v>
      </c>
      <c r="AO1451" t="s">
        <v>5625</v>
      </c>
      <c r="AP1451">
        <v>277.42052162667142</v>
      </c>
      <c r="AQ1451">
        <v>48.466000000000001</v>
      </c>
      <c r="AR1451">
        <v>166.006</v>
      </c>
      <c r="AS1451">
        <v>168.04400000000001</v>
      </c>
      <c r="AT1451">
        <v>514.553</v>
      </c>
      <c r="AU1451">
        <v>510.59500000000003</v>
      </c>
      <c r="AV1451">
        <v>413.25400000000002</v>
      </c>
      <c r="AW1451">
        <v>479.30599999999998</v>
      </c>
      <c r="AX1451">
        <v>427.93</v>
      </c>
      <c r="AY1451">
        <v>64.504999999999995</v>
      </c>
      <c r="AZ1451">
        <v>58.984999999999999</v>
      </c>
      <c r="BA1451">
        <v>293.90923914746992</v>
      </c>
    </row>
    <row r="1452" spans="1:53" x14ac:dyDescent="0.25">
      <c r="A1452">
        <v>1444</v>
      </c>
      <c r="B1452" t="s">
        <v>2400</v>
      </c>
      <c r="C1452" s="7">
        <v>0</v>
      </c>
      <c r="D1452" t="s">
        <v>2401</v>
      </c>
      <c r="E1452" s="16">
        <v>137.17558996822333</v>
      </c>
      <c r="F1452" s="12">
        <v>2.4878110015579198</v>
      </c>
      <c r="G1452" s="13">
        <v>-8.6223929373760597E-2</v>
      </c>
      <c r="H1452" s="13">
        <v>3.1879653690631502E-4</v>
      </c>
      <c r="I1452" s="14">
        <v>0.95439399238743095</v>
      </c>
      <c r="K1452" t="b">
        <v>0</v>
      </c>
      <c r="L1452" t="b">
        <v>0</v>
      </c>
      <c r="M1452" t="b">
        <v>0</v>
      </c>
      <c r="N1452" t="s">
        <v>9309</v>
      </c>
      <c r="O1452" t="s">
        <v>9714</v>
      </c>
      <c r="P1452">
        <v>274</v>
      </c>
      <c r="Q1452">
        <v>1186953</v>
      </c>
      <c r="R1452">
        <v>1187778</v>
      </c>
      <c r="S1452">
        <v>1</v>
      </c>
      <c r="T1452" t="s">
        <v>20877</v>
      </c>
      <c r="U1452" s="9">
        <v>6</v>
      </c>
      <c r="V1452" t="s">
        <v>6730</v>
      </c>
      <c r="W1452" t="s">
        <v>5737</v>
      </c>
      <c r="X1452" t="s">
        <v>17702</v>
      </c>
      <c r="Y1452" t="s">
        <v>31406</v>
      </c>
      <c r="Z1452">
        <v>456.21532140334398</v>
      </c>
      <c r="AA1452" s="12">
        <v>0.62673292214507503</v>
      </c>
      <c r="AB1452" s="13">
        <v>3.9694914909576902</v>
      </c>
      <c r="AC1452" s="13">
        <v>7.2026178764563798E-5</v>
      </c>
      <c r="AD1452" s="13">
        <v>302.86831556717698</v>
      </c>
      <c r="AE1452" s="13">
        <v>0.91433088141399399</v>
      </c>
      <c r="AF1452" s="13">
        <v>-9.4302764050162094E-2</v>
      </c>
      <c r="AG1452" s="14">
        <v>0.92486865430773502</v>
      </c>
      <c r="AI1452" t="s">
        <v>12151</v>
      </c>
      <c r="AJ1452" t="s">
        <v>9325</v>
      </c>
      <c r="AK1452" t="s">
        <v>17701</v>
      </c>
      <c r="AM1452" t="s">
        <v>5625</v>
      </c>
      <c r="AN1452" t="s">
        <v>5625</v>
      </c>
      <c r="AO1452" t="s">
        <v>5625</v>
      </c>
      <c r="AP1452">
        <v>277.78835987289335</v>
      </c>
      <c r="AQ1452">
        <v>14.276</v>
      </c>
      <c r="AR1452">
        <v>150.06100000000001</v>
      </c>
      <c r="AS1452">
        <v>106.577</v>
      </c>
      <c r="AT1452">
        <v>582.125</v>
      </c>
      <c r="AU1452">
        <v>512.15</v>
      </c>
      <c r="AV1452">
        <v>418.899</v>
      </c>
      <c r="AW1452">
        <v>497.19</v>
      </c>
      <c r="AX1452">
        <v>391.84699999999998</v>
      </c>
      <c r="AY1452">
        <v>22.594000000000001</v>
      </c>
      <c r="AZ1452">
        <v>15.811999999999999</v>
      </c>
      <c r="BA1452">
        <v>287.72413615560424</v>
      </c>
    </row>
    <row r="1453" spans="1:53" x14ac:dyDescent="0.25">
      <c r="A1453">
        <v>1445</v>
      </c>
      <c r="B1453" t="s">
        <v>6877</v>
      </c>
      <c r="C1453" s="7">
        <v>0</v>
      </c>
      <c r="D1453" t="s">
        <v>3</v>
      </c>
      <c r="E1453" s="16">
        <v>8.1338935446885987</v>
      </c>
      <c r="F1453" s="12">
        <v>1.63640523674129</v>
      </c>
      <c r="G1453" s="13">
        <v>0.14076123988884701</v>
      </c>
      <c r="H1453" s="13">
        <v>8.9141456408723604E-2</v>
      </c>
      <c r="I1453" s="14">
        <v>0.91621571201104601</v>
      </c>
      <c r="K1453" t="b">
        <v>0</v>
      </c>
      <c r="L1453" t="b">
        <v>0</v>
      </c>
      <c r="M1453" t="b">
        <v>0</v>
      </c>
      <c r="N1453" t="s">
        <v>9309</v>
      </c>
      <c r="O1453" t="s">
        <v>9714</v>
      </c>
      <c r="P1453">
        <v>56</v>
      </c>
      <c r="Q1453">
        <v>1187752</v>
      </c>
      <c r="R1453">
        <v>1187923</v>
      </c>
      <c r="S1453">
        <v>1</v>
      </c>
      <c r="T1453" t="s">
        <v>20877</v>
      </c>
      <c r="U1453" s="9">
        <v>-26</v>
      </c>
      <c r="V1453" t="s">
        <v>5625</v>
      </c>
      <c r="W1453" t="s">
        <v>5625</v>
      </c>
      <c r="X1453" t="s">
        <v>17700</v>
      </c>
      <c r="Y1453" t="s">
        <v>5625</v>
      </c>
      <c r="Z1453">
        <v>3.42995759154193</v>
      </c>
      <c r="AA1453" s="12">
        <v>0.822664073496988</v>
      </c>
      <c r="AB1453" s="13">
        <v>1.989153640544</v>
      </c>
      <c r="AC1453" s="13">
        <v>4.6684247147246102E-2</v>
      </c>
      <c r="AD1453" s="13">
        <v>3.90582803661415</v>
      </c>
      <c r="AE1453" s="13">
        <v>0.83477064963091796</v>
      </c>
      <c r="AF1453" s="13">
        <v>0.16862265096536699</v>
      </c>
      <c r="AG1453" s="14">
        <v>0.86609346279291499</v>
      </c>
      <c r="AM1453" t="s">
        <v>5625</v>
      </c>
      <c r="AN1453" t="s">
        <v>5625</v>
      </c>
      <c r="AO1453" t="s">
        <v>5625</v>
      </c>
      <c r="AP1453">
        <v>5.1645741787543979</v>
      </c>
      <c r="AQ1453">
        <v>9.3919999999999995</v>
      </c>
      <c r="AR1453">
        <v>12.202</v>
      </c>
      <c r="AS1453">
        <v>5.7770000000000001</v>
      </c>
      <c r="AT1453">
        <v>8.3089999999999993</v>
      </c>
      <c r="AU1453">
        <v>22.062000000000001</v>
      </c>
      <c r="AV1453">
        <v>15.872</v>
      </c>
      <c r="AW1453">
        <v>19.742999999999999</v>
      </c>
      <c r="AX1453">
        <v>22.052</v>
      </c>
      <c r="AY1453">
        <v>9.91</v>
      </c>
      <c r="AZ1453">
        <v>14.127000000000001</v>
      </c>
      <c r="BA1453">
        <v>3.6530072688269235</v>
      </c>
    </row>
    <row r="1454" spans="1:53" x14ac:dyDescent="0.25">
      <c r="A1454">
        <v>1446</v>
      </c>
      <c r="B1454" t="s">
        <v>2402</v>
      </c>
      <c r="C1454" s="7">
        <v>0</v>
      </c>
      <c r="D1454" t="s">
        <v>2403</v>
      </c>
      <c r="E1454" s="16">
        <v>166.19149808092342</v>
      </c>
      <c r="F1454" s="12">
        <v>2.26912046136338</v>
      </c>
      <c r="G1454" s="13">
        <v>-0.101489324754501</v>
      </c>
      <c r="H1454" s="13">
        <v>5.6764340600516197E-6</v>
      </c>
      <c r="I1454" s="14">
        <v>0.92762010126335603</v>
      </c>
      <c r="K1454" t="b">
        <v>0</v>
      </c>
      <c r="L1454" t="b">
        <v>0</v>
      </c>
      <c r="M1454" t="b">
        <v>0</v>
      </c>
      <c r="N1454" t="s">
        <v>9309</v>
      </c>
      <c r="O1454" t="s">
        <v>9714</v>
      </c>
      <c r="P1454">
        <v>520</v>
      </c>
      <c r="Q1454">
        <v>1187843</v>
      </c>
      <c r="R1454">
        <v>1189406</v>
      </c>
      <c r="S1454">
        <v>1</v>
      </c>
      <c r="T1454" t="s">
        <v>20877</v>
      </c>
      <c r="U1454" s="9">
        <v>-80</v>
      </c>
      <c r="V1454" t="s">
        <v>6878</v>
      </c>
      <c r="W1454" t="s">
        <v>6879</v>
      </c>
      <c r="X1454" t="s">
        <v>17699</v>
      </c>
      <c r="Y1454" t="s">
        <v>31407</v>
      </c>
      <c r="Z1454">
        <v>877.04856216456801</v>
      </c>
      <c r="AA1454" s="12">
        <v>0.461548885518898</v>
      </c>
      <c r="AB1454" s="13">
        <v>4.91631662984586</v>
      </c>
      <c r="AC1454" s="13">
        <v>8.8187723280340903E-7</v>
      </c>
      <c r="AD1454" s="13">
        <v>689.18238076032503</v>
      </c>
      <c r="AE1454" s="13">
        <v>0.70320164644499406</v>
      </c>
      <c r="AF1454" s="13">
        <v>-0.14432464040375401</v>
      </c>
      <c r="AG1454" s="14">
        <v>0.88524412176997103</v>
      </c>
      <c r="AH1454" t="s">
        <v>17698</v>
      </c>
      <c r="AI1454" t="s">
        <v>17697</v>
      </c>
      <c r="AJ1454" t="s">
        <v>17696</v>
      </c>
      <c r="AK1454" t="s">
        <v>17695</v>
      </c>
      <c r="AM1454" t="s">
        <v>5625</v>
      </c>
      <c r="AN1454" t="s">
        <v>5625</v>
      </c>
      <c r="AO1454" t="s">
        <v>5625</v>
      </c>
      <c r="AP1454">
        <v>336.75799232369366</v>
      </c>
      <c r="AQ1454">
        <v>70.555999999999997</v>
      </c>
      <c r="AR1454">
        <v>134.82900000000001</v>
      </c>
      <c r="AS1454">
        <v>122.623</v>
      </c>
      <c r="AT1454">
        <v>558.16600000000005</v>
      </c>
      <c r="AU1454">
        <v>449.74400000000003</v>
      </c>
      <c r="AV1454">
        <v>431.79700000000003</v>
      </c>
      <c r="AW1454">
        <v>539.98500000000001</v>
      </c>
      <c r="AX1454">
        <v>409.27100000000002</v>
      </c>
      <c r="AY1454">
        <v>65.591999999999999</v>
      </c>
      <c r="AZ1454">
        <v>71.096999999999994</v>
      </c>
      <c r="BA1454">
        <v>312.13229287210777</v>
      </c>
    </row>
    <row r="1455" spans="1:53" x14ac:dyDescent="0.25">
      <c r="A1455">
        <v>1447</v>
      </c>
      <c r="B1455" t="s">
        <v>2404</v>
      </c>
      <c r="C1455" s="7">
        <v>0</v>
      </c>
      <c r="D1455" t="s">
        <v>932</v>
      </c>
      <c r="E1455" s="16">
        <v>174.03795866283394</v>
      </c>
      <c r="F1455" s="12">
        <v>1.8646482619884599</v>
      </c>
      <c r="G1455" s="13">
        <v>0.16623455240396501</v>
      </c>
      <c r="H1455" s="13">
        <v>1.7652147966024301E-7</v>
      </c>
      <c r="I1455" s="14">
        <v>0.79598300936362398</v>
      </c>
      <c r="K1455" t="b">
        <v>0</v>
      </c>
      <c r="L1455" t="b">
        <v>0</v>
      </c>
      <c r="M1455" t="b">
        <v>0</v>
      </c>
      <c r="N1455" t="s">
        <v>9309</v>
      </c>
      <c r="O1455" t="s">
        <v>9714</v>
      </c>
      <c r="P1455">
        <v>278</v>
      </c>
      <c r="Q1455">
        <v>1189423</v>
      </c>
      <c r="R1455">
        <v>1190260</v>
      </c>
      <c r="S1455">
        <v>1</v>
      </c>
      <c r="T1455" t="s">
        <v>20877</v>
      </c>
      <c r="U1455" s="9">
        <v>17</v>
      </c>
      <c r="V1455" t="s">
        <v>6880</v>
      </c>
      <c r="W1455" t="s">
        <v>6881</v>
      </c>
      <c r="X1455" t="s">
        <v>17694</v>
      </c>
      <c r="Y1455" t="s">
        <v>31408</v>
      </c>
      <c r="Z1455">
        <v>386.99518390474998</v>
      </c>
      <c r="AA1455" s="12">
        <v>0.33282737986320499</v>
      </c>
      <c r="AB1455" s="13">
        <v>5.60244852077627</v>
      </c>
      <c r="AC1455" s="13">
        <v>2.11344815836341E-8</v>
      </c>
      <c r="AD1455" s="13">
        <v>420.20775940220398</v>
      </c>
      <c r="AE1455" s="13">
        <v>0.40468753387422601</v>
      </c>
      <c r="AF1455" s="13">
        <v>0.41077260476135502</v>
      </c>
      <c r="AG1455" s="14">
        <v>0.68123928283881896</v>
      </c>
      <c r="AH1455" t="s">
        <v>10014</v>
      </c>
      <c r="AI1455" t="s">
        <v>9453</v>
      </c>
      <c r="AJ1455" t="s">
        <v>10013</v>
      </c>
      <c r="AK1455" t="s">
        <v>17693</v>
      </c>
      <c r="AM1455" t="s">
        <v>5625</v>
      </c>
      <c r="AN1455" t="s">
        <v>5625</v>
      </c>
      <c r="AO1455" t="s">
        <v>5625</v>
      </c>
      <c r="AP1455">
        <v>266.41983465133575</v>
      </c>
      <c r="AQ1455">
        <v>135.91200000000001</v>
      </c>
      <c r="AR1455">
        <v>117.164</v>
      </c>
      <c r="AS1455">
        <v>176.65600000000001</v>
      </c>
      <c r="AT1455">
        <v>434.57900000000001</v>
      </c>
      <c r="AU1455">
        <v>378.60599999999999</v>
      </c>
      <c r="AV1455">
        <v>338.31299999999999</v>
      </c>
      <c r="AW1455">
        <v>391.24299999999999</v>
      </c>
      <c r="AX1455">
        <v>367.38799999999998</v>
      </c>
      <c r="AY1455">
        <v>230.8</v>
      </c>
      <c r="AZ1455">
        <v>192.798</v>
      </c>
      <c r="BA1455">
        <v>297.77901188147212</v>
      </c>
    </row>
    <row r="1456" spans="1:53" x14ac:dyDescent="0.25">
      <c r="A1456">
        <v>1448</v>
      </c>
      <c r="B1456" t="s">
        <v>2405</v>
      </c>
      <c r="C1456" s="7">
        <v>0</v>
      </c>
      <c r="D1456" t="s">
        <v>2406</v>
      </c>
      <c r="E1456" s="16">
        <v>105.37855311147183</v>
      </c>
      <c r="F1456" s="12">
        <v>3.2060612078972199</v>
      </c>
      <c r="G1456" s="13">
        <v>0.155503287938308</v>
      </c>
      <c r="H1456" s="13">
        <v>1.54525563367372E-6</v>
      </c>
      <c r="I1456" s="14">
        <v>0.904297349066847</v>
      </c>
      <c r="K1456" t="b">
        <v>0</v>
      </c>
      <c r="L1456" t="b">
        <v>0</v>
      </c>
      <c r="M1456" t="b">
        <v>0</v>
      </c>
      <c r="N1456" t="s">
        <v>9309</v>
      </c>
      <c r="O1456" t="s">
        <v>9714</v>
      </c>
      <c r="P1456">
        <v>255</v>
      </c>
      <c r="Q1456">
        <v>1190272</v>
      </c>
      <c r="R1456">
        <v>1191040</v>
      </c>
      <c r="S1456">
        <v>1</v>
      </c>
      <c r="T1456" t="s">
        <v>20877</v>
      </c>
      <c r="U1456" s="9">
        <v>12</v>
      </c>
      <c r="V1456" t="s">
        <v>6882</v>
      </c>
      <c r="W1456" t="s">
        <v>6883</v>
      </c>
      <c r="X1456" t="s">
        <v>17692</v>
      </c>
      <c r="Y1456" t="s">
        <v>31409</v>
      </c>
      <c r="Z1456">
        <v>503.64134555483997</v>
      </c>
      <c r="AA1456" s="12">
        <v>0.61826768468132398</v>
      </c>
      <c r="AB1456" s="13">
        <v>5.1855552009801897</v>
      </c>
      <c r="AC1456" s="13">
        <v>2.1537228114079701E-7</v>
      </c>
      <c r="AD1456" s="13">
        <v>240.64211697753501</v>
      </c>
      <c r="AE1456" s="13">
        <v>0.82669609462941196</v>
      </c>
      <c r="AF1456" s="13">
        <v>0.188102119930803</v>
      </c>
      <c r="AG1456" s="14">
        <v>0.85079659929735096</v>
      </c>
      <c r="AH1456" t="s">
        <v>17691</v>
      </c>
      <c r="AI1456" t="s">
        <v>17690</v>
      </c>
      <c r="AJ1456" t="s">
        <v>17689</v>
      </c>
      <c r="AK1456" t="s">
        <v>17688</v>
      </c>
      <c r="AM1456" t="s">
        <v>5625</v>
      </c>
      <c r="AN1456" t="s">
        <v>5625</v>
      </c>
      <c r="AO1456" t="s">
        <v>5625</v>
      </c>
      <c r="AP1456">
        <v>256.43321244588731</v>
      </c>
      <c r="AQ1456">
        <v>25.442</v>
      </c>
      <c r="AR1456">
        <v>102.334</v>
      </c>
      <c r="AS1456">
        <v>37.305</v>
      </c>
      <c r="AT1456">
        <v>714.13400000000001</v>
      </c>
      <c r="AU1456">
        <v>586.18399999999997</v>
      </c>
      <c r="AV1456">
        <v>368.70800000000003</v>
      </c>
      <c r="AW1456">
        <v>841.798</v>
      </c>
      <c r="AX1456">
        <v>277.197</v>
      </c>
      <c r="AY1456">
        <v>46.887</v>
      </c>
      <c r="AZ1456">
        <v>36.488</v>
      </c>
      <c r="BA1456">
        <v>302.57174268830505</v>
      </c>
    </row>
    <row r="1457" spans="1:53" x14ac:dyDescent="0.25">
      <c r="A1457">
        <v>1449</v>
      </c>
      <c r="B1457" t="s">
        <v>2407</v>
      </c>
      <c r="C1457" s="7">
        <v>0</v>
      </c>
      <c r="D1457" t="s">
        <v>2408</v>
      </c>
      <c r="E1457" s="16">
        <v>207.93016410356756</v>
      </c>
      <c r="F1457" s="12">
        <v>1.6170541997452701</v>
      </c>
      <c r="G1457" s="13">
        <v>-0.17616205207324401</v>
      </c>
      <c r="H1457" s="13">
        <v>5.1029218248916405E-4</v>
      </c>
      <c r="I1457" s="14">
        <v>0.82173399368949596</v>
      </c>
      <c r="K1457" t="b">
        <v>0</v>
      </c>
      <c r="L1457" t="b">
        <v>0</v>
      </c>
      <c r="M1457" t="b">
        <v>0</v>
      </c>
      <c r="N1457" t="s">
        <v>9309</v>
      </c>
      <c r="O1457" t="s">
        <v>9714</v>
      </c>
      <c r="P1457">
        <v>242</v>
      </c>
      <c r="Q1457">
        <v>1190975</v>
      </c>
      <c r="R1457">
        <v>1191704</v>
      </c>
      <c r="S1457">
        <v>1</v>
      </c>
      <c r="T1457" t="s">
        <v>20877</v>
      </c>
      <c r="U1457" s="9">
        <v>-65</v>
      </c>
      <c r="V1457" t="s">
        <v>6884</v>
      </c>
      <c r="W1457" t="s">
        <v>6885</v>
      </c>
      <c r="X1457" t="s">
        <v>17687</v>
      </c>
      <c r="Y1457" t="s">
        <v>31410</v>
      </c>
      <c r="Z1457">
        <v>357.348997553392</v>
      </c>
      <c r="AA1457" s="12">
        <v>0.42098182832183201</v>
      </c>
      <c r="AB1457" s="13">
        <v>3.8411496434213301</v>
      </c>
      <c r="AC1457" s="13">
        <v>1.22459428650792E-4</v>
      </c>
      <c r="AD1457" s="13">
        <v>386.07463194267098</v>
      </c>
      <c r="AE1457" s="13">
        <v>0.497968970681473</v>
      </c>
      <c r="AF1457" s="13">
        <v>-0.353761102488305</v>
      </c>
      <c r="AG1457" s="14">
        <v>0.723517926515304</v>
      </c>
      <c r="AH1457" t="s">
        <v>17686</v>
      </c>
      <c r="AI1457" t="s">
        <v>17685</v>
      </c>
      <c r="AJ1457" t="s">
        <v>17684</v>
      </c>
      <c r="AK1457" t="s">
        <v>17683</v>
      </c>
      <c r="AM1457" t="s">
        <v>5625</v>
      </c>
      <c r="AN1457" t="s">
        <v>5625</v>
      </c>
      <c r="AO1457" t="s">
        <v>5625</v>
      </c>
      <c r="AP1457">
        <v>311.94665641427025</v>
      </c>
      <c r="AQ1457">
        <v>121.9</v>
      </c>
      <c r="AR1457">
        <v>117.349</v>
      </c>
      <c r="AS1457">
        <v>280.52499999999998</v>
      </c>
      <c r="AT1457">
        <v>481.41899999999998</v>
      </c>
      <c r="AU1457">
        <v>369.14600000000002</v>
      </c>
      <c r="AV1457">
        <v>317.07600000000002</v>
      </c>
      <c r="AW1457">
        <v>407.52600000000001</v>
      </c>
      <c r="AX1457">
        <v>420.40600000000001</v>
      </c>
      <c r="AY1457">
        <v>191.77099999999999</v>
      </c>
      <c r="AZ1457">
        <v>157.73599999999999</v>
      </c>
      <c r="BA1457">
        <v>257.06347447300573</v>
      </c>
    </row>
    <row r="1458" spans="1:53" x14ac:dyDescent="0.25">
      <c r="A1458">
        <v>1450</v>
      </c>
      <c r="B1458" t="s">
        <v>2409</v>
      </c>
      <c r="C1458" s="7">
        <v>0</v>
      </c>
      <c r="D1458" t="s">
        <v>2410</v>
      </c>
      <c r="E1458" s="16">
        <v>100.88447707069855</v>
      </c>
      <c r="F1458" s="12">
        <v>2.4656740473985201</v>
      </c>
      <c r="G1458" s="13">
        <v>3.5769282433673198E-3</v>
      </c>
      <c r="H1458" s="13">
        <v>4.40485984149611E-5</v>
      </c>
      <c r="I1458" s="14">
        <v>0.99858562163384601</v>
      </c>
      <c r="K1458" t="b">
        <v>0</v>
      </c>
      <c r="L1458" t="b">
        <v>0</v>
      </c>
      <c r="M1458" t="b">
        <v>0</v>
      </c>
      <c r="N1458" t="s">
        <v>9309</v>
      </c>
      <c r="O1458" t="s">
        <v>9714</v>
      </c>
      <c r="P1458">
        <v>365</v>
      </c>
      <c r="Q1458">
        <v>1191709</v>
      </c>
      <c r="R1458">
        <v>1192807</v>
      </c>
      <c r="S1458">
        <v>1</v>
      </c>
      <c r="T1458" t="s">
        <v>20877</v>
      </c>
      <c r="U1458" s="9">
        <v>5</v>
      </c>
      <c r="V1458" t="s">
        <v>6886</v>
      </c>
      <c r="W1458" t="s">
        <v>6887</v>
      </c>
      <c r="X1458" t="s">
        <v>17682</v>
      </c>
      <c r="Y1458" t="s">
        <v>31411</v>
      </c>
      <c r="Z1458">
        <v>429.89466899367898</v>
      </c>
      <c r="AA1458" s="12">
        <v>0.55260833597887904</v>
      </c>
      <c r="AB1458" s="13">
        <v>4.4618835563362902</v>
      </c>
      <c r="AC1458" s="13">
        <v>8.1242371716354707E-6</v>
      </c>
      <c r="AD1458" s="13">
        <v>307.16841791116201</v>
      </c>
      <c r="AE1458" s="13">
        <v>0.76217573324941701</v>
      </c>
      <c r="AF1458" s="13">
        <v>4.6930492369753702E-3</v>
      </c>
      <c r="AG1458" s="14">
        <v>0.99625550221598203</v>
      </c>
      <c r="AI1458" t="s">
        <v>17681</v>
      </c>
      <c r="AJ1458" t="s">
        <v>17680</v>
      </c>
      <c r="AK1458" t="s">
        <v>17679</v>
      </c>
      <c r="AM1458" t="s">
        <v>5625</v>
      </c>
      <c r="AN1458" t="s">
        <v>5625</v>
      </c>
      <c r="AO1458" t="s">
        <v>5625</v>
      </c>
      <c r="AP1458">
        <v>219.17690828279422</v>
      </c>
      <c r="AQ1458">
        <v>24.134</v>
      </c>
      <c r="AR1458">
        <v>86.147000000000006</v>
      </c>
      <c r="AS1458">
        <v>74.08</v>
      </c>
      <c r="AT1458">
        <v>313.16000000000003</v>
      </c>
      <c r="AU1458">
        <v>301.20699999999999</v>
      </c>
      <c r="AV1458">
        <v>390.137</v>
      </c>
      <c r="AW1458">
        <v>424.30399999999997</v>
      </c>
      <c r="AX1458">
        <v>314.40199999999999</v>
      </c>
      <c r="AY1458">
        <v>36.654000000000003</v>
      </c>
      <c r="AZ1458">
        <v>45.762999999999998</v>
      </c>
      <c r="BA1458">
        <v>176.93131107785484</v>
      </c>
    </row>
    <row r="1459" spans="1:53" x14ac:dyDescent="0.25">
      <c r="A1459">
        <v>1451</v>
      </c>
      <c r="B1459" t="s">
        <v>2411</v>
      </c>
      <c r="C1459" s="7">
        <v>0</v>
      </c>
      <c r="D1459" t="s">
        <v>2412</v>
      </c>
      <c r="E1459" s="16">
        <v>130.4855790570777</v>
      </c>
      <c r="F1459" s="12">
        <v>2.44671644326377</v>
      </c>
      <c r="G1459" s="13">
        <v>-1.5879541458592699E-2</v>
      </c>
      <c r="H1459" s="13">
        <v>1.7723804858074601E-4</v>
      </c>
      <c r="I1459" s="14">
        <v>0.99309676365514099</v>
      </c>
      <c r="K1459" t="b">
        <v>0</v>
      </c>
      <c r="L1459" t="b">
        <v>0</v>
      </c>
      <c r="M1459" t="b">
        <v>0</v>
      </c>
      <c r="N1459" t="s">
        <v>9309</v>
      </c>
      <c r="O1459" t="s">
        <v>9714</v>
      </c>
      <c r="P1459">
        <v>402</v>
      </c>
      <c r="Q1459">
        <v>1192790</v>
      </c>
      <c r="R1459">
        <v>1193999</v>
      </c>
      <c r="S1459">
        <v>1</v>
      </c>
      <c r="T1459" t="s">
        <v>20877</v>
      </c>
      <c r="U1459" s="9">
        <v>-17</v>
      </c>
      <c r="V1459" t="s">
        <v>6888</v>
      </c>
      <c r="W1459" t="s">
        <v>6889</v>
      </c>
      <c r="X1459" t="s">
        <v>17678</v>
      </c>
      <c r="Y1459" t="s">
        <v>31412</v>
      </c>
      <c r="Z1459">
        <v>612.45909290589202</v>
      </c>
      <c r="AA1459" s="12">
        <v>0.59382493923786295</v>
      </c>
      <c r="AB1459" s="13">
        <v>4.1202655557107004</v>
      </c>
      <c r="AC1459" s="13">
        <v>3.7843596959210901E-5</v>
      </c>
      <c r="AD1459" s="13">
        <v>433.17428160719697</v>
      </c>
      <c r="AE1459" s="13">
        <v>0.80914627328971001</v>
      </c>
      <c r="AF1459" s="13">
        <v>-1.96250566588312E-2</v>
      </c>
      <c r="AG1459" s="14">
        <v>0.98434247535742903</v>
      </c>
      <c r="AH1459" t="s">
        <v>17677</v>
      </c>
      <c r="AI1459" t="s">
        <v>17676</v>
      </c>
      <c r="AJ1459" t="s">
        <v>10008</v>
      </c>
      <c r="AK1459" t="s">
        <v>17675</v>
      </c>
      <c r="AM1459" t="s">
        <v>5625</v>
      </c>
      <c r="AN1459" t="s">
        <v>5625</v>
      </c>
      <c r="AO1459" t="s">
        <v>5625</v>
      </c>
      <c r="AP1459">
        <v>278.3103162283108</v>
      </c>
      <c r="AQ1459">
        <v>19.925999999999998</v>
      </c>
      <c r="AR1459">
        <v>114.48</v>
      </c>
      <c r="AS1459">
        <v>109.226</v>
      </c>
      <c r="AT1459">
        <v>519.45699999999999</v>
      </c>
      <c r="AU1459">
        <v>413.97</v>
      </c>
      <c r="AV1459">
        <v>376.01900000000001</v>
      </c>
      <c r="AW1459">
        <v>522.17399999999998</v>
      </c>
      <c r="AX1459">
        <v>350.75299999999999</v>
      </c>
      <c r="AY1459">
        <v>51.509</v>
      </c>
      <c r="AZ1459">
        <v>38.363999999999997</v>
      </c>
      <c r="BA1459">
        <v>280.55639696640725</v>
      </c>
    </row>
    <row r="1460" spans="1:53" x14ac:dyDescent="0.25">
      <c r="A1460">
        <v>1452</v>
      </c>
      <c r="B1460" t="s">
        <v>2413</v>
      </c>
      <c r="C1460" s="7">
        <v>0</v>
      </c>
      <c r="D1460" t="s">
        <v>2414</v>
      </c>
      <c r="E1460" s="16">
        <v>109.78870003567266</v>
      </c>
      <c r="F1460" s="12">
        <v>1.9704127441502699</v>
      </c>
      <c r="G1460" s="13">
        <v>0.118906580082147</v>
      </c>
      <c r="H1460" s="13">
        <v>4.3644542129553996E-6</v>
      </c>
      <c r="I1460" s="14">
        <v>0.88130650310886904</v>
      </c>
      <c r="K1460" t="b">
        <v>0</v>
      </c>
      <c r="L1460" t="b">
        <v>0</v>
      </c>
      <c r="M1460" t="b">
        <v>0</v>
      </c>
      <c r="N1460" t="s">
        <v>9309</v>
      </c>
      <c r="O1460" t="s">
        <v>9714</v>
      </c>
      <c r="P1460">
        <v>233</v>
      </c>
      <c r="Q1460">
        <v>1193995</v>
      </c>
      <c r="R1460">
        <v>1194697</v>
      </c>
      <c r="S1460">
        <v>1</v>
      </c>
      <c r="T1460" t="s">
        <v>20877</v>
      </c>
      <c r="U1460" s="9">
        <v>-4</v>
      </c>
      <c r="V1460" t="s">
        <v>6890</v>
      </c>
      <c r="W1460" t="s">
        <v>6891</v>
      </c>
      <c r="X1460" t="s">
        <v>17674</v>
      </c>
      <c r="Y1460" t="s">
        <v>31413</v>
      </c>
      <c r="Z1460">
        <v>216.38046413282299</v>
      </c>
      <c r="AA1460" s="12">
        <v>0.39636737673327399</v>
      </c>
      <c r="AB1460" s="13">
        <v>4.9711779016470699</v>
      </c>
      <c r="AC1460" s="13">
        <v>6.6547350063925601E-7</v>
      </c>
      <c r="AD1460" s="13">
        <v>219.44437228793799</v>
      </c>
      <c r="AE1460" s="13">
        <v>0.50767096097623199</v>
      </c>
      <c r="AF1460" s="13">
        <v>0.23421977860127</v>
      </c>
      <c r="AG1460" s="14">
        <v>0.81481436092461101</v>
      </c>
      <c r="AH1460" t="s">
        <v>17673</v>
      </c>
      <c r="AI1460" t="s">
        <v>17672</v>
      </c>
      <c r="AJ1460" t="s">
        <v>10008</v>
      </c>
      <c r="AK1460" t="s">
        <v>17671</v>
      </c>
      <c r="AM1460" t="s">
        <v>5625</v>
      </c>
      <c r="AN1460" t="s">
        <v>5625</v>
      </c>
      <c r="AO1460" t="s">
        <v>5625</v>
      </c>
      <c r="AP1460">
        <v>195.62480014269062</v>
      </c>
      <c r="AQ1460">
        <v>78.165000000000006</v>
      </c>
      <c r="AR1460">
        <v>75.296999999999997</v>
      </c>
      <c r="AS1460">
        <v>90.067999999999998</v>
      </c>
      <c r="AT1460">
        <v>261.10000000000002</v>
      </c>
      <c r="AU1460">
        <v>245.41200000000001</v>
      </c>
      <c r="AV1460">
        <v>209.41900000000001</v>
      </c>
      <c r="AW1460">
        <v>327.01799999999997</v>
      </c>
      <c r="AX1460">
        <v>242.70400000000001</v>
      </c>
      <c r="AY1460">
        <v>120.69499999999999</v>
      </c>
      <c r="AZ1460">
        <v>88.784000000000006</v>
      </c>
      <c r="BA1460">
        <v>209.11124942707966</v>
      </c>
    </row>
    <row r="1461" spans="1:53" x14ac:dyDescent="0.25">
      <c r="A1461">
        <v>1453</v>
      </c>
      <c r="B1461" t="s">
        <v>2415</v>
      </c>
      <c r="C1461" s="7">
        <v>0</v>
      </c>
      <c r="D1461" t="s">
        <v>2416</v>
      </c>
      <c r="E1461" s="16">
        <v>78.196029664515166</v>
      </c>
      <c r="F1461" s="12">
        <v>2.2396728699009198</v>
      </c>
      <c r="G1461" s="13">
        <v>-0.31963631391512098</v>
      </c>
      <c r="H1461" s="13">
        <v>1.3803994028839101E-3</v>
      </c>
      <c r="I1461" s="14">
        <v>0.81463080359048501</v>
      </c>
      <c r="K1461" t="b">
        <v>0</v>
      </c>
      <c r="L1461" t="b">
        <v>0</v>
      </c>
      <c r="M1461" t="b">
        <v>0</v>
      </c>
      <c r="N1461" t="s">
        <v>9309</v>
      </c>
      <c r="O1461" t="s">
        <v>9714</v>
      </c>
      <c r="P1461">
        <v>256</v>
      </c>
      <c r="Q1461">
        <v>1194693</v>
      </c>
      <c r="R1461">
        <v>1195464</v>
      </c>
      <c r="S1461">
        <v>1</v>
      </c>
      <c r="T1461" t="s">
        <v>20877</v>
      </c>
      <c r="U1461" s="9">
        <v>-4</v>
      </c>
      <c r="V1461" t="s">
        <v>6892</v>
      </c>
      <c r="W1461" t="s">
        <v>5625</v>
      </c>
      <c r="X1461" t="s">
        <v>17670</v>
      </c>
      <c r="Y1461" t="s">
        <v>31414</v>
      </c>
      <c r="Z1461">
        <v>208.16545794166299</v>
      </c>
      <c r="AA1461" s="12">
        <v>0.63031033724224095</v>
      </c>
      <c r="AB1461" s="13">
        <v>3.5532859570414499</v>
      </c>
      <c r="AC1461" s="13">
        <v>3.80450660684798E-4</v>
      </c>
      <c r="AD1461" s="13">
        <v>147.911385483147</v>
      </c>
      <c r="AE1461" s="13">
        <v>0.85918631306697302</v>
      </c>
      <c r="AF1461" s="13">
        <v>-0.37202212029442</v>
      </c>
      <c r="AG1461" s="14">
        <v>0.70987637988562902</v>
      </c>
      <c r="AH1461" t="s">
        <v>17669</v>
      </c>
      <c r="AI1461" t="s">
        <v>10009</v>
      </c>
      <c r="AJ1461" t="s">
        <v>10008</v>
      </c>
      <c r="AM1461" t="s">
        <v>5625</v>
      </c>
      <c r="AN1461" t="s">
        <v>5625</v>
      </c>
      <c r="AO1461" t="s">
        <v>5625</v>
      </c>
      <c r="AP1461">
        <v>164.37211865806069</v>
      </c>
      <c r="AQ1461">
        <v>8.3320000000000007</v>
      </c>
      <c r="AR1461">
        <v>72.167000000000002</v>
      </c>
      <c r="AS1461">
        <v>67.912999999999997</v>
      </c>
      <c r="AT1461">
        <v>187.97499999999999</v>
      </c>
      <c r="AU1461">
        <v>243.02099999999999</v>
      </c>
      <c r="AV1461">
        <v>261.08100000000002</v>
      </c>
      <c r="AW1461">
        <v>271.48</v>
      </c>
      <c r="AX1461">
        <v>189.85900000000001</v>
      </c>
      <c r="AY1461">
        <v>18.681999999999999</v>
      </c>
      <c r="AZ1461">
        <v>14.413</v>
      </c>
      <c r="BA1461">
        <v>119.09940819261008</v>
      </c>
    </row>
    <row r="1462" spans="1:53" x14ac:dyDescent="0.25">
      <c r="A1462">
        <v>1454</v>
      </c>
      <c r="B1462" t="s">
        <v>2417</v>
      </c>
      <c r="C1462" s="7">
        <v>0</v>
      </c>
      <c r="D1462" t="s">
        <v>2418</v>
      </c>
      <c r="E1462" s="16">
        <v>94.096964550030194</v>
      </c>
      <c r="F1462" s="12">
        <v>2.02136265385997</v>
      </c>
      <c r="G1462" s="13">
        <v>-9.0238652205422806E-2</v>
      </c>
      <c r="H1462" s="13">
        <v>1.19509061995671E-4</v>
      </c>
      <c r="I1462" s="14">
        <v>0.93209583587858802</v>
      </c>
      <c r="K1462" t="b">
        <v>0</v>
      </c>
      <c r="L1462" t="b">
        <v>0</v>
      </c>
      <c r="M1462" t="b">
        <v>0</v>
      </c>
      <c r="N1462" t="s">
        <v>9309</v>
      </c>
      <c r="O1462" t="s">
        <v>9714</v>
      </c>
      <c r="P1462">
        <v>381</v>
      </c>
      <c r="Q1462">
        <v>1195396</v>
      </c>
      <c r="R1462">
        <v>1196542</v>
      </c>
      <c r="S1462">
        <v>1</v>
      </c>
      <c r="T1462" t="s">
        <v>20877</v>
      </c>
      <c r="U1462" s="9">
        <v>-68</v>
      </c>
      <c r="V1462" t="s">
        <v>6893</v>
      </c>
      <c r="W1462" t="s">
        <v>6894</v>
      </c>
      <c r="X1462" t="s">
        <v>17668</v>
      </c>
      <c r="Y1462" t="s">
        <v>31415</v>
      </c>
      <c r="Z1462">
        <v>319.68833037342199</v>
      </c>
      <c r="AA1462" s="12">
        <v>0.47924810432647702</v>
      </c>
      <c r="AB1462" s="13">
        <v>4.21777913279539</v>
      </c>
      <c r="AC1462" s="13">
        <v>2.46720306137251E-5</v>
      </c>
      <c r="AD1462" s="13">
        <v>285.60615012150299</v>
      </c>
      <c r="AE1462" s="13">
        <v>0.66801081032028697</v>
      </c>
      <c r="AF1462" s="13">
        <v>-0.13508561659676799</v>
      </c>
      <c r="AG1462" s="14">
        <v>0.89254418222873</v>
      </c>
      <c r="AI1462" t="s">
        <v>17667</v>
      </c>
      <c r="AJ1462" t="s">
        <v>17666</v>
      </c>
      <c r="AK1462" t="s">
        <v>17665</v>
      </c>
      <c r="AM1462" t="s">
        <v>5625</v>
      </c>
      <c r="AN1462" t="s">
        <v>5625</v>
      </c>
      <c r="AO1462" t="s">
        <v>5625</v>
      </c>
      <c r="AP1462">
        <v>164.91485820012079</v>
      </c>
      <c r="AQ1462">
        <v>31.297999999999998</v>
      </c>
      <c r="AR1462">
        <v>81.323999999999998</v>
      </c>
      <c r="AS1462">
        <v>98.850999999999999</v>
      </c>
      <c r="AT1462">
        <v>270.28699999999998</v>
      </c>
      <c r="AU1462">
        <v>211.78</v>
      </c>
      <c r="AV1462">
        <v>194.99</v>
      </c>
      <c r="AW1462">
        <v>278.38600000000002</v>
      </c>
      <c r="AX1462">
        <v>225.25200000000001</v>
      </c>
      <c r="AY1462">
        <v>50.643999999999998</v>
      </c>
      <c r="AZ1462">
        <v>46.375999999999998</v>
      </c>
      <c r="BA1462">
        <v>168.97549329887892</v>
      </c>
    </row>
    <row r="1463" spans="1:53" x14ac:dyDescent="0.25">
      <c r="A1463">
        <v>1455</v>
      </c>
      <c r="B1463" t="s">
        <v>2419</v>
      </c>
      <c r="C1463" s="7">
        <v>0</v>
      </c>
      <c r="D1463" t="s">
        <v>2420</v>
      </c>
      <c r="E1463" s="16">
        <v>80.095896929806372</v>
      </c>
      <c r="F1463" s="12">
        <v>2.0984449489344401</v>
      </c>
      <c r="G1463" s="13">
        <v>3.0047037787603498E-2</v>
      </c>
      <c r="H1463" s="13">
        <v>6.7104905339157297E-3</v>
      </c>
      <c r="I1463" s="14">
        <v>0.98574121420837302</v>
      </c>
      <c r="K1463" t="b">
        <v>0</v>
      </c>
      <c r="L1463" t="b">
        <v>0</v>
      </c>
      <c r="M1463" t="b">
        <v>0</v>
      </c>
      <c r="N1463" t="s">
        <v>9309</v>
      </c>
      <c r="O1463" t="s">
        <v>9714</v>
      </c>
      <c r="P1463">
        <v>470</v>
      </c>
      <c r="Q1463">
        <v>1196507</v>
      </c>
      <c r="R1463">
        <v>1197920</v>
      </c>
      <c r="S1463">
        <v>1</v>
      </c>
      <c r="T1463" t="s">
        <v>20877</v>
      </c>
      <c r="U1463" s="9">
        <v>-35</v>
      </c>
      <c r="V1463" t="s">
        <v>6895</v>
      </c>
      <c r="W1463" t="s">
        <v>6896</v>
      </c>
      <c r="X1463" t="s">
        <v>17664</v>
      </c>
      <c r="Y1463" t="s">
        <v>31416</v>
      </c>
      <c r="Z1463">
        <v>362.45069476315098</v>
      </c>
      <c r="AA1463" s="12">
        <v>0.68771892395830803</v>
      </c>
      <c r="AB1463" s="13">
        <v>3.05131191803827</v>
      </c>
      <c r="AC1463" s="13">
        <v>2.2784374461500599E-3</v>
      </c>
      <c r="AD1463" s="13">
        <v>318.81361802180101</v>
      </c>
      <c r="AE1463" s="13">
        <v>0.91855510418886499</v>
      </c>
      <c r="AF1463" s="13">
        <v>3.2711197891754903E-2</v>
      </c>
      <c r="AG1463" s="14">
        <v>0.97390489404471503</v>
      </c>
      <c r="AH1463" t="s">
        <v>17663</v>
      </c>
      <c r="AI1463" t="s">
        <v>17662</v>
      </c>
      <c r="AJ1463" t="s">
        <v>17661</v>
      </c>
      <c r="AK1463" t="s">
        <v>17660</v>
      </c>
      <c r="AM1463" t="s">
        <v>5625</v>
      </c>
      <c r="AN1463" t="s">
        <v>5625</v>
      </c>
      <c r="AO1463" t="s">
        <v>5625</v>
      </c>
      <c r="AP1463">
        <v>184.37858771922546</v>
      </c>
      <c r="AQ1463">
        <v>5.3040000000000003</v>
      </c>
      <c r="AR1463">
        <v>78.263000000000005</v>
      </c>
      <c r="AS1463">
        <v>52.438000000000002</v>
      </c>
      <c r="AT1463">
        <v>204.13</v>
      </c>
      <c r="AU1463">
        <v>204.691</v>
      </c>
      <c r="AV1463">
        <v>222.17099999999999</v>
      </c>
      <c r="AW1463">
        <v>267.59399999999999</v>
      </c>
      <c r="AX1463">
        <v>240.916</v>
      </c>
      <c r="AY1463">
        <v>15.59</v>
      </c>
      <c r="AZ1463">
        <v>16.071000000000002</v>
      </c>
      <c r="BA1463">
        <v>188.76973230568683</v>
      </c>
    </row>
    <row r="1464" spans="1:53" x14ac:dyDescent="0.25">
      <c r="A1464">
        <v>1456</v>
      </c>
      <c r="B1464" t="s">
        <v>2421</v>
      </c>
      <c r="C1464" s="7">
        <v>0</v>
      </c>
      <c r="D1464" t="s">
        <v>2422</v>
      </c>
      <c r="E1464" s="16">
        <v>56.810468774618641</v>
      </c>
      <c r="F1464" s="12">
        <v>2.5236403308207298</v>
      </c>
      <c r="G1464" s="13">
        <v>-2.2002745801967601E-2</v>
      </c>
      <c r="H1464" s="13">
        <v>5.9248184483380898E-4</v>
      </c>
      <c r="I1464" s="14">
        <v>0.99162108813572403</v>
      </c>
      <c r="K1464" t="b">
        <v>0</v>
      </c>
      <c r="L1464" t="b">
        <v>0</v>
      </c>
      <c r="M1464" t="b">
        <v>0</v>
      </c>
      <c r="N1464" t="s">
        <v>9309</v>
      </c>
      <c r="O1464" t="s">
        <v>9714</v>
      </c>
      <c r="P1464">
        <v>504</v>
      </c>
      <c r="Q1464">
        <v>1197912</v>
      </c>
      <c r="R1464">
        <v>1199427</v>
      </c>
      <c r="S1464">
        <v>1</v>
      </c>
      <c r="T1464" t="s">
        <v>20877</v>
      </c>
      <c r="U1464" s="9">
        <v>-8</v>
      </c>
      <c r="V1464" t="s">
        <v>6897</v>
      </c>
      <c r="W1464" t="s">
        <v>5625</v>
      </c>
      <c r="X1464" t="s">
        <v>17659</v>
      </c>
      <c r="Y1464" t="s">
        <v>31417</v>
      </c>
      <c r="Z1464">
        <v>356.12566185927699</v>
      </c>
      <c r="AA1464" s="12">
        <v>0.66419995650986996</v>
      </c>
      <c r="AB1464" s="13">
        <v>3.7995189642612202</v>
      </c>
      <c r="AC1464" s="13">
        <v>1.4497721851579201E-4</v>
      </c>
      <c r="AD1464" s="13">
        <v>237.27774796486699</v>
      </c>
      <c r="AE1464" s="13">
        <v>0.90440426675791097</v>
      </c>
      <c r="AF1464" s="13">
        <v>-2.4328440953560099E-2</v>
      </c>
      <c r="AG1464" s="14">
        <v>0.98059062724104196</v>
      </c>
      <c r="AH1464" t="s">
        <v>17658</v>
      </c>
      <c r="AI1464" t="s">
        <v>17657</v>
      </c>
      <c r="AJ1464" t="s">
        <v>17656</v>
      </c>
      <c r="AM1464" t="s">
        <v>5625</v>
      </c>
      <c r="AN1464" t="s">
        <v>5625</v>
      </c>
      <c r="AO1464" t="s">
        <v>5625</v>
      </c>
      <c r="AP1464">
        <v>125.62187509847455</v>
      </c>
      <c r="AQ1464">
        <v>4.7699999999999996</v>
      </c>
      <c r="AR1464">
        <v>59.68</v>
      </c>
      <c r="AS1464">
        <v>37.17</v>
      </c>
      <c r="AT1464">
        <v>218.523</v>
      </c>
      <c r="AU1464">
        <v>195.89</v>
      </c>
      <c r="AV1464">
        <v>183.02799999999999</v>
      </c>
      <c r="AW1464">
        <v>262.94799999999998</v>
      </c>
      <c r="AX1464">
        <v>145.95099999999999</v>
      </c>
      <c r="AY1464">
        <v>15.939</v>
      </c>
      <c r="AZ1464">
        <v>8.2919999999999998</v>
      </c>
      <c r="BA1464">
        <v>141.42563388680236</v>
      </c>
    </row>
    <row r="1465" spans="1:53" x14ac:dyDescent="0.25">
      <c r="A1465">
        <v>1457</v>
      </c>
      <c r="B1465" t="s">
        <v>2423</v>
      </c>
      <c r="C1465" s="7">
        <v>0</v>
      </c>
      <c r="D1465" t="s">
        <v>2424</v>
      </c>
      <c r="E1465" s="16">
        <v>62.102939307044593</v>
      </c>
      <c r="F1465" s="12">
        <v>2.9634873813640401</v>
      </c>
      <c r="G1465" s="13">
        <v>-0.14742043538645799</v>
      </c>
      <c r="H1465" s="13">
        <v>3.2202163316331602E-4</v>
      </c>
      <c r="I1465" s="14">
        <v>0.92711709192437797</v>
      </c>
      <c r="K1465" t="b">
        <v>0</v>
      </c>
      <c r="L1465" t="b">
        <v>0</v>
      </c>
      <c r="M1465" t="b">
        <v>0</v>
      </c>
      <c r="N1465" t="s">
        <v>9309</v>
      </c>
      <c r="O1465" t="s">
        <v>9714</v>
      </c>
      <c r="P1465">
        <v>350</v>
      </c>
      <c r="Q1465">
        <v>1199426</v>
      </c>
      <c r="R1465">
        <v>1200479</v>
      </c>
      <c r="S1465">
        <v>1</v>
      </c>
      <c r="T1465" t="s">
        <v>20877</v>
      </c>
      <c r="U1465" s="9">
        <v>-1</v>
      </c>
      <c r="V1465" t="s">
        <v>6898</v>
      </c>
      <c r="W1465" t="s">
        <v>6899</v>
      </c>
      <c r="X1465" t="s">
        <v>17655</v>
      </c>
      <c r="Y1465" t="s">
        <v>31418</v>
      </c>
      <c r="Z1465">
        <v>369.070906108526</v>
      </c>
      <c r="AA1465" s="12">
        <v>0.74715370683960203</v>
      </c>
      <c r="AB1465" s="13">
        <v>3.9663691075017802</v>
      </c>
      <c r="AC1465" s="13">
        <v>7.2975822029412799E-5</v>
      </c>
      <c r="AD1465" s="13">
        <v>171.71853210507501</v>
      </c>
      <c r="AE1465" s="13">
        <v>1.0112118067965401</v>
      </c>
      <c r="AF1465" s="13">
        <v>-0.145785911908483</v>
      </c>
      <c r="AG1465" s="14">
        <v>0.88409039774380604</v>
      </c>
      <c r="AH1465" t="s">
        <v>17654</v>
      </c>
      <c r="AI1465" t="s">
        <v>17653</v>
      </c>
      <c r="AJ1465" t="s">
        <v>17652</v>
      </c>
      <c r="AK1465" t="s">
        <v>17651</v>
      </c>
      <c r="AM1465" t="s">
        <v>21411</v>
      </c>
      <c r="AN1465" t="s">
        <v>21110</v>
      </c>
      <c r="AO1465" t="s">
        <v>22146</v>
      </c>
      <c r="AP1465">
        <v>137.96475722817837</v>
      </c>
      <c r="AQ1465">
        <v>2.0339999999999998</v>
      </c>
      <c r="AR1465">
        <v>74.637</v>
      </c>
      <c r="AS1465">
        <v>33.776000000000003</v>
      </c>
      <c r="AT1465">
        <v>377.81900000000002</v>
      </c>
      <c r="AU1465">
        <v>290.19499999999999</v>
      </c>
      <c r="AV1465">
        <v>253.88</v>
      </c>
      <c r="AW1465">
        <v>411.97899999999998</v>
      </c>
      <c r="AX1465">
        <v>154.64099999999999</v>
      </c>
      <c r="AY1465">
        <v>4.4249999999999998</v>
      </c>
      <c r="AZ1465">
        <v>4.1289999999999996</v>
      </c>
      <c r="BA1465">
        <v>142.96684003383319</v>
      </c>
    </row>
    <row r="1466" spans="1:53" x14ac:dyDescent="0.25">
      <c r="A1466">
        <v>1458</v>
      </c>
      <c r="B1466" t="s">
        <v>2425</v>
      </c>
      <c r="C1466" s="7">
        <v>0</v>
      </c>
      <c r="D1466" t="s">
        <v>930</v>
      </c>
      <c r="E1466" s="16">
        <v>82.622473472715598</v>
      </c>
      <c r="F1466" s="12">
        <v>2.1155940689069599</v>
      </c>
      <c r="G1466" s="13">
        <v>-8.0455981111029001E-2</v>
      </c>
      <c r="H1466" s="13">
        <v>2.6033867055225001E-5</v>
      </c>
      <c r="I1466" s="14">
        <v>0.93841283906653705</v>
      </c>
      <c r="K1466" t="b">
        <v>0</v>
      </c>
      <c r="L1466" t="b">
        <v>0</v>
      </c>
      <c r="M1466" t="b">
        <v>0</v>
      </c>
      <c r="N1466" t="s">
        <v>9309</v>
      </c>
      <c r="O1466" t="s">
        <v>9714</v>
      </c>
      <c r="P1466">
        <v>260</v>
      </c>
      <c r="Q1466">
        <v>1200475</v>
      </c>
      <c r="R1466">
        <v>1201258</v>
      </c>
      <c r="S1466">
        <v>1</v>
      </c>
      <c r="T1466" t="s">
        <v>20877</v>
      </c>
      <c r="U1466" s="9">
        <v>-4</v>
      </c>
      <c r="V1466" t="s">
        <v>6900</v>
      </c>
      <c r="W1466" t="s">
        <v>6891</v>
      </c>
      <c r="X1466" t="s">
        <v>17650</v>
      </c>
      <c r="Y1466" t="s">
        <v>31419</v>
      </c>
      <c r="Z1466">
        <v>201.953577182055</v>
      </c>
      <c r="AA1466" s="12">
        <v>0.46158573439939898</v>
      </c>
      <c r="AB1466" s="13">
        <v>4.5833177051273202</v>
      </c>
      <c r="AC1466" s="13">
        <v>4.5765587618695303E-6</v>
      </c>
      <c r="AD1466" s="13">
        <v>173.01659119350001</v>
      </c>
      <c r="AE1466" s="13">
        <v>0.65941957368732196</v>
      </c>
      <c r="AF1466" s="13">
        <v>-0.12201030166747701</v>
      </c>
      <c r="AG1466" s="14">
        <v>0.90289085967744898</v>
      </c>
      <c r="AH1466" t="s">
        <v>10010</v>
      </c>
      <c r="AI1466" t="s">
        <v>10009</v>
      </c>
      <c r="AJ1466" t="s">
        <v>10008</v>
      </c>
      <c r="AK1466" t="s">
        <v>17649</v>
      </c>
      <c r="AM1466" t="s">
        <v>5625</v>
      </c>
      <c r="AN1466" t="s">
        <v>5625</v>
      </c>
      <c r="AO1466" t="s">
        <v>5625</v>
      </c>
      <c r="AP1466">
        <v>152.26589389086243</v>
      </c>
      <c r="AQ1466">
        <v>34.868000000000002</v>
      </c>
      <c r="AR1466">
        <v>78.167000000000002</v>
      </c>
      <c r="AS1466">
        <v>65.188999999999993</v>
      </c>
      <c r="AT1466">
        <v>177.83500000000001</v>
      </c>
      <c r="AU1466">
        <v>184.69200000000001</v>
      </c>
      <c r="AV1466">
        <v>278.45499999999998</v>
      </c>
      <c r="AW1466">
        <v>265.16300000000001</v>
      </c>
      <c r="AX1466">
        <v>208.84100000000001</v>
      </c>
      <c r="AY1466">
        <v>41.661000000000001</v>
      </c>
      <c r="AZ1466">
        <v>45.043999999999997</v>
      </c>
      <c r="BA1466">
        <v>142.00540900198456</v>
      </c>
    </row>
    <row r="1467" spans="1:53" x14ac:dyDescent="0.25">
      <c r="A1467">
        <v>1459</v>
      </c>
      <c r="B1467" t="s">
        <v>2426</v>
      </c>
      <c r="C1467" s="7">
        <v>0</v>
      </c>
      <c r="D1467" t="s">
        <v>2427</v>
      </c>
      <c r="E1467" s="16">
        <v>98.447273587575083</v>
      </c>
      <c r="F1467" s="12">
        <v>2.1045807758918702</v>
      </c>
      <c r="G1467" s="13">
        <v>-0.22978873782099499</v>
      </c>
      <c r="H1467" s="13">
        <v>2.9455245562744799E-6</v>
      </c>
      <c r="I1467" s="14">
        <v>0.81463080359048501</v>
      </c>
      <c r="K1467" t="b">
        <v>0</v>
      </c>
      <c r="L1467" t="b">
        <v>0</v>
      </c>
      <c r="M1467" t="b">
        <v>0</v>
      </c>
      <c r="N1467" t="s">
        <v>9309</v>
      </c>
      <c r="O1467" t="s">
        <v>9714</v>
      </c>
      <c r="P1467">
        <v>184</v>
      </c>
      <c r="Q1467">
        <v>1201235</v>
      </c>
      <c r="R1467">
        <v>1201790</v>
      </c>
      <c r="S1467">
        <v>1</v>
      </c>
      <c r="T1467" t="s">
        <v>20877</v>
      </c>
      <c r="U1467" s="9">
        <v>-23</v>
      </c>
      <c r="V1467" t="s">
        <v>6901</v>
      </c>
      <c r="W1467" t="s">
        <v>5625</v>
      </c>
      <c r="X1467" t="s">
        <v>17648</v>
      </c>
      <c r="Y1467" t="s">
        <v>31420</v>
      </c>
      <c r="Z1467">
        <v>168.511077987215</v>
      </c>
      <c r="AA1467" s="12">
        <v>0.416344117966711</v>
      </c>
      <c r="AB1467" s="13">
        <v>5.0549069509375002</v>
      </c>
      <c r="AC1467" s="13">
        <v>4.3060065559370201E-7</v>
      </c>
      <c r="AD1467" s="13">
        <v>138.42456872508299</v>
      </c>
      <c r="AE1467" s="13">
        <v>0.61907551739031197</v>
      </c>
      <c r="AF1467" s="13">
        <v>-0.37118046404041399</v>
      </c>
      <c r="AG1467" s="14">
        <v>0.71050312286995099</v>
      </c>
      <c r="AH1467" t="s">
        <v>17647</v>
      </c>
      <c r="AI1467" t="s">
        <v>17646</v>
      </c>
      <c r="AJ1467" t="s">
        <v>17645</v>
      </c>
      <c r="AM1467" t="s">
        <v>5625</v>
      </c>
      <c r="AN1467" t="s">
        <v>5625</v>
      </c>
      <c r="AO1467" t="s">
        <v>5625</v>
      </c>
      <c r="AP1467">
        <v>158.32909435030035</v>
      </c>
      <c r="AQ1467">
        <v>50.156999999999996</v>
      </c>
      <c r="AR1467">
        <v>104.01300000000001</v>
      </c>
      <c r="AS1467">
        <v>81.290000000000006</v>
      </c>
      <c r="AT1467">
        <v>235.53100000000001</v>
      </c>
      <c r="AU1467">
        <v>219.78100000000001</v>
      </c>
      <c r="AV1467">
        <v>251.03100000000001</v>
      </c>
      <c r="AW1467">
        <v>349.76400000000001</v>
      </c>
      <c r="AX1467">
        <v>211.86500000000001</v>
      </c>
      <c r="AY1467">
        <v>50.378999999999998</v>
      </c>
      <c r="AZ1467">
        <v>49.621000000000002</v>
      </c>
      <c r="BA1467">
        <v>154.19639871496997</v>
      </c>
    </row>
    <row r="1468" spans="1:53" x14ac:dyDescent="0.25">
      <c r="A1468">
        <v>1460</v>
      </c>
      <c r="B1468" t="s">
        <v>17644</v>
      </c>
      <c r="C1468" s="7" t="s">
        <v>5625</v>
      </c>
      <c r="D1468" t="s">
        <v>5645</v>
      </c>
      <c r="E1468" s="16" t="s">
        <v>5625</v>
      </c>
      <c r="F1468" s="12" t="s">
        <v>5625</v>
      </c>
      <c r="G1468" s="13" t="s">
        <v>5625</v>
      </c>
      <c r="H1468" s="13" t="s">
        <v>5625</v>
      </c>
      <c r="I1468" s="14" t="s">
        <v>5625</v>
      </c>
      <c r="J1468" t="s">
        <v>5625</v>
      </c>
      <c r="K1468" t="b">
        <v>1</v>
      </c>
      <c r="L1468" t="b">
        <v>0</v>
      </c>
      <c r="M1468" t="b">
        <v>0</v>
      </c>
      <c r="N1468" t="s">
        <v>9309</v>
      </c>
      <c r="O1468" t="s">
        <v>9714</v>
      </c>
      <c r="P1468">
        <v>49</v>
      </c>
      <c r="Q1468">
        <v>1201821</v>
      </c>
      <c r="R1468">
        <v>1201971</v>
      </c>
      <c r="S1468">
        <v>-1</v>
      </c>
      <c r="T1468" t="s">
        <v>20877</v>
      </c>
      <c r="U1468" s="9" t="s">
        <v>5625</v>
      </c>
      <c r="V1468" t="s">
        <v>5625</v>
      </c>
      <c r="W1468" t="s">
        <v>5625</v>
      </c>
      <c r="X1468" t="s">
        <v>17643</v>
      </c>
      <c r="Y1468" t="s">
        <v>5625</v>
      </c>
      <c r="Z1468" t="s">
        <v>5625</v>
      </c>
      <c r="AA1468" s="12" t="s">
        <v>5625</v>
      </c>
      <c r="AB1468" s="13" t="s">
        <v>5625</v>
      </c>
      <c r="AC1468" s="13" t="s">
        <v>5625</v>
      </c>
      <c r="AD1468" s="13" t="s">
        <v>5625</v>
      </c>
      <c r="AE1468" s="13" t="s">
        <v>5625</v>
      </c>
      <c r="AF1468" s="13" t="s">
        <v>5625</v>
      </c>
      <c r="AG1468" s="14" t="s">
        <v>5625</v>
      </c>
      <c r="AM1468" t="s">
        <v>5625</v>
      </c>
      <c r="AN1468" t="s">
        <v>5625</v>
      </c>
      <c r="AO1468" t="s">
        <v>5625</v>
      </c>
      <c r="AP1468" t="s">
        <v>5625</v>
      </c>
      <c r="AQ1468" t="s">
        <v>5625</v>
      </c>
      <c r="AR1468" t="s">
        <v>5625</v>
      </c>
      <c r="AS1468" t="s">
        <v>5625</v>
      </c>
      <c r="AT1468" t="s">
        <v>5625</v>
      </c>
      <c r="AU1468" t="s">
        <v>5625</v>
      </c>
      <c r="AV1468" t="s">
        <v>5625</v>
      </c>
      <c r="AW1468" t="s">
        <v>5625</v>
      </c>
      <c r="AX1468" t="s">
        <v>5625</v>
      </c>
      <c r="AY1468" t="s">
        <v>5625</v>
      </c>
      <c r="AZ1468" t="s">
        <v>5625</v>
      </c>
      <c r="BA1468" t="s">
        <v>5625</v>
      </c>
    </row>
    <row r="1469" spans="1:53" x14ac:dyDescent="0.25">
      <c r="A1469">
        <v>1461</v>
      </c>
      <c r="B1469" t="s">
        <v>6902</v>
      </c>
      <c r="C1469" s="7">
        <v>0.16666666666666666</v>
      </c>
      <c r="D1469" t="s">
        <v>5645</v>
      </c>
      <c r="E1469" s="16">
        <v>5.1557785979173421</v>
      </c>
      <c r="F1469" s="12">
        <v>2.3789778490640199</v>
      </c>
      <c r="G1469" s="13">
        <v>0.79003958945000496</v>
      </c>
      <c r="H1469" s="13">
        <v>2.51827902587346E-2</v>
      </c>
      <c r="I1469" s="14">
        <v>0.57654294783832105</v>
      </c>
      <c r="K1469" t="b">
        <v>0</v>
      </c>
      <c r="L1469" t="b">
        <v>0</v>
      </c>
      <c r="M1469" t="b">
        <v>0</v>
      </c>
      <c r="N1469" t="s">
        <v>9309</v>
      </c>
      <c r="O1469" t="s">
        <v>9714</v>
      </c>
      <c r="P1469">
        <v>61</v>
      </c>
      <c r="Q1469">
        <v>1202002</v>
      </c>
      <c r="R1469">
        <v>1202188</v>
      </c>
      <c r="S1469">
        <v>-1</v>
      </c>
      <c r="T1469" t="s">
        <v>20877</v>
      </c>
      <c r="U1469" s="9">
        <v>212</v>
      </c>
      <c r="V1469" t="s">
        <v>5625</v>
      </c>
      <c r="W1469" t="s">
        <v>5625</v>
      </c>
      <c r="X1469" t="s">
        <v>17642</v>
      </c>
      <c r="Y1469" t="s">
        <v>5625</v>
      </c>
      <c r="Z1469">
        <v>4.3449742037473502</v>
      </c>
      <c r="AA1469" s="12">
        <v>0.930435222805304</v>
      </c>
      <c r="AB1469" s="13">
        <v>2.5568441421330701</v>
      </c>
      <c r="AC1469" s="13">
        <v>1.05626531842374E-2</v>
      </c>
      <c r="AD1469" s="13">
        <v>3.8901135117583099</v>
      </c>
      <c r="AE1469" s="13">
        <v>0.98134273318378296</v>
      </c>
      <c r="AF1469" s="13">
        <v>0.80505980503556596</v>
      </c>
      <c r="AG1469" s="14">
        <v>0.42078516934531301</v>
      </c>
      <c r="AM1469" t="s">
        <v>5625</v>
      </c>
      <c r="AN1469" t="s">
        <v>5625</v>
      </c>
      <c r="AO1469" t="s">
        <v>5625</v>
      </c>
      <c r="AP1469">
        <v>7.1221143916693714</v>
      </c>
      <c r="AQ1469">
        <v>2.8780000000000001</v>
      </c>
      <c r="AR1469">
        <v>0</v>
      </c>
      <c r="AS1469">
        <v>10.622999999999999</v>
      </c>
      <c r="AT1469">
        <v>45.834000000000003</v>
      </c>
      <c r="AU1469">
        <v>27.042999999999999</v>
      </c>
      <c r="AV1469">
        <v>12.16</v>
      </c>
      <c r="AW1469">
        <v>0</v>
      </c>
      <c r="AX1469">
        <v>1.843</v>
      </c>
      <c r="AY1469">
        <v>20.498999999999999</v>
      </c>
      <c r="AZ1469">
        <v>25.975999999999999</v>
      </c>
      <c r="BA1469">
        <v>10.075229725312967</v>
      </c>
    </row>
    <row r="1470" spans="1:53" x14ac:dyDescent="0.25">
      <c r="A1470">
        <v>1462</v>
      </c>
      <c r="B1470" t="s">
        <v>17641</v>
      </c>
      <c r="C1470" s="7" t="s">
        <v>5625</v>
      </c>
      <c r="D1470" t="s">
        <v>5645</v>
      </c>
      <c r="E1470" s="16" t="s">
        <v>5625</v>
      </c>
      <c r="F1470" s="12" t="s">
        <v>5625</v>
      </c>
      <c r="G1470" s="13" t="s">
        <v>5625</v>
      </c>
      <c r="H1470" s="13" t="s">
        <v>5625</v>
      </c>
      <c r="I1470" s="14" t="s">
        <v>5625</v>
      </c>
      <c r="J1470" t="s">
        <v>5625</v>
      </c>
      <c r="K1470" t="b">
        <v>1</v>
      </c>
      <c r="L1470" t="b">
        <v>0</v>
      </c>
      <c r="M1470" t="b">
        <v>0</v>
      </c>
      <c r="N1470" t="s">
        <v>9309</v>
      </c>
      <c r="O1470" t="s">
        <v>9714</v>
      </c>
      <c r="P1470">
        <v>42</v>
      </c>
      <c r="Q1470">
        <v>1202391</v>
      </c>
      <c r="R1470">
        <v>1202520</v>
      </c>
      <c r="S1470">
        <v>-1</v>
      </c>
      <c r="T1470" t="s">
        <v>20877</v>
      </c>
      <c r="U1470" s="9" t="s">
        <v>5625</v>
      </c>
      <c r="V1470" t="s">
        <v>5625</v>
      </c>
      <c r="W1470" t="s">
        <v>5625</v>
      </c>
      <c r="X1470" t="s">
        <v>17640</v>
      </c>
      <c r="Y1470" t="s">
        <v>5625</v>
      </c>
      <c r="Z1470" t="s">
        <v>5625</v>
      </c>
      <c r="AA1470" s="12" t="s">
        <v>5625</v>
      </c>
      <c r="AB1470" s="13" t="s">
        <v>5625</v>
      </c>
      <c r="AC1470" s="13" t="s">
        <v>5625</v>
      </c>
      <c r="AD1470" s="13" t="s">
        <v>5625</v>
      </c>
      <c r="AE1470" s="13" t="s">
        <v>5625</v>
      </c>
      <c r="AF1470" s="13" t="s">
        <v>5625</v>
      </c>
      <c r="AG1470" s="14" t="s">
        <v>5625</v>
      </c>
      <c r="AM1470" t="s">
        <v>5625</v>
      </c>
      <c r="AN1470" t="s">
        <v>5625</v>
      </c>
      <c r="AO1470" t="s">
        <v>5625</v>
      </c>
      <c r="AP1470" t="s">
        <v>5625</v>
      </c>
      <c r="AQ1470" t="s">
        <v>5625</v>
      </c>
      <c r="AR1470" t="s">
        <v>5625</v>
      </c>
      <c r="AS1470" t="s">
        <v>5625</v>
      </c>
      <c r="AT1470" t="s">
        <v>5625</v>
      </c>
      <c r="AU1470" t="s">
        <v>5625</v>
      </c>
      <c r="AV1470" t="s">
        <v>5625</v>
      </c>
      <c r="AW1470" t="s">
        <v>5625</v>
      </c>
      <c r="AX1470" t="s">
        <v>5625</v>
      </c>
      <c r="AY1470" t="s">
        <v>5625</v>
      </c>
      <c r="AZ1470" t="s">
        <v>5625</v>
      </c>
      <c r="BA1470" t="s">
        <v>5625</v>
      </c>
    </row>
    <row r="1471" spans="1:53" x14ac:dyDescent="0.25">
      <c r="A1471">
        <v>1463</v>
      </c>
      <c r="B1471" t="s">
        <v>2428</v>
      </c>
      <c r="C1471" s="7">
        <v>0</v>
      </c>
      <c r="D1471" t="s">
        <v>2429</v>
      </c>
      <c r="E1471" s="16">
        <v>39.686850603019295</v>
      </c>
      <c r="F1471" s="12">
        <v>0.148413297350279</v>
      </c>
      <c r="G1471" s="13">
        <v>0.72560511705118202</v>
      </c>
      <c r="H1471" s="13">
        <v>0.80476097630800802</v>
      </c>
      <c r="I1471" s="14">
        <v>0.18687002232782099</v>
      </c>
      <c r="K1471" t="b">
        <v>0</v>
      </c>
      <c r="L1471" t="b">
        <v>0</v>
      </c>
      <c r="M1471" t="b">
        <v>0</v>
      </c>
      <c r="N1471" t="s">
        <v>9309</v>
      </c>
      <c r="O1471" t="s">
        <v>9714</v>
      </c>
      <c r="P1471">
        <v>239</v>
      </c>
      <c r="Q1471">
        <v>1202817</v>
      </c>
      <c r="R1471">
        <v>1203537</v>
      </c>
      <c r="S1471">
        <v>1</v>
      </c>
      <c r="T1471" t="s">
        <v>20877</v>
      </c>
      <c r="U1471" s="9">
        <v>629</v>
      </c>
      <c r="V1471" t="s">
        <v>6903</v>
      </c>
      <c r="W1471" t="s">
        <v>5835</v>
      </c>
      <c r="X1471" t="s">
        <v>17639</v>
      </c>
      <c r="Y1471" t="s">
        <v>31421</v>
      </c>
      <c r="Z1471">
        <v>34.114366346592298</v>
      </c>
      <c r="AA1471" s="12">
        <v>0.43637769377345098</v>
      </c>
      <c r="AB1471" s="13">
        <v>0.34010285004927099</v>
      </c>
      <c r="AC1471" s="13">
        <v>0.73377907555101196</v>
      </c>
      <c r="AD1471" s="13">
        <v>102.810352915474</v>
      </c>
      <c r="AE1471" s="13">
        <v>0.42936382927442901</v>
      </c>
      <c r="AF1471" s="13">
        <v>1.6899539914141399</v>
      </c>
      <c r="AG1471" s="14">
        <v>9.1036757053143805E-2</v>
      </c>
      <c r="AI1471" t="s">
        <v>17638</v>
      </c>
      <c r="AJ1471" t="s">
        <v>17637</v>
      </c>
      <c r="AK1471" t="s">
        <v>17636</v>
      </c>
      <c r="AM1471" t="s">
        <v>5625</v>
      </c>
      <c r="AN1471" t="s">
        <v>5625</v>
      </c>
      <c r="AO1471" t="s">
        <v>5625</v>
      </c>
      <c r="AP1471">
        <v>44.770402412077182</v>
      </c>
      <c r="AQ1471">
        <v>56.134999999999998</v>
      </c>
      <c r="AR1471">
        <v>21.251999999999999</v>
      </c>
      <c r="AS1471">
        <v>36.590000000000003</v>
      </c>
      <c r="AT1471">
        <v>19.734000000000002</v>
      </c>
      <c r="AU1471">
        <v>20.959</v>
      </c>
      <c r="AV1471">
        <v>26.387</v>
      </c>
      <c r="AW1471">
        <v>39.854999999999997</v>
      </c>
      <c r="AX1471">
        <v>65.706000000000003</v>
      </c>
      <c r="AY1471">
        <v>130.03399999999999</v>
      </c>
      <c r="AZ1471">
        <v>114.077</v>
      </c>
      <c r="BA1471">
        <v>60.731245844247603</v>
      </c>
    </row>
    <row r="1472" spans="1:53" x14ac:dyDescent="0.25">
      <c r="A1472">
        <v>1464</v>
      </c>
      <c r="B1472" t="s">
        <v>2430</v>
      </c>
      <c r="C1472" s="7">
        <v>0</v>
      </c>
      <c r="D1472" t="s">
        <v>2431</v>
      </c>
      <c r="E1472" s="16">
        <v>22.692116253173502</v>
      </c>
      <c r="F1472" s="12">
        <v>-0.28762997733311402</v>
      </c>
      <c r="G1472" s="13">
        <v>0.53425223192050397</v>
      </c>
      <c r="H1472" s="13">
        <v>0.723188452077549</v>
      </c>
      <c r="I1472" s="14">
        <v>0.491380271647959</v>
      </c>
      <c r="K1472" t="b">
        <v>0</v>
      </c>
      <c r="L1472" t="b">
        <v>0</v>
      </c>
      <c r="M1472" t="b">
        <v>0</v>
      </c>
      <c r="N1472" t="s">
        <v>9309</v>
      </c>
      <c r="O1472" t="s">
        <v>9714</v>
      </c>
      <c r="P1472">
        <v>182</v>
      </c>
      <c r="Q1472">
        <v>1203536</v>
      </c>
      <c r="R1472">
        <v>1204085</v>
      </c>
      <c r="S1472">
        <v>1</v>
      </c>
      <c r="T1472" t="s">
        <v>20877</v>
      </c>
      <c r="U1472" s="9">
        <v>-1</v>
      </c>
      <c r="V1472" t="s">
        <v>6904</v>
      </c>
      <c r="W1472" t="s">
        <v>6905</v>
      </c>
      <c r="X1472" t="s">
        <v>17635</v>
      </c>
      <c r="Y1472" t="s">
        <v>31422</v>
      </c>
      <c r="Z1472">
        <v>12.444366230943199</v>
      </c>
      <c r="AA1472" s="12">
        <v>0.61603632577021294</v>
      </c>
      <c r="AB1472" s="13">
        <v>-0.46690424785177798</v>
      </c>
      <c r="AC1472" s="13">
        <v>0.64056838600590504</v>
      </c>
      <c r="AD1472" s="13">
        <v>41.560130606370301</v>
      </c>
      <c r="AE1472" s="13">
        <v>0.55363675574140203</v>
      </c>
      <c r="AF1472" s="13">
        <v>0.96498692758406301</v>
      </c>
      <c r="AG1472" s="14">
        <v>0.33455135943674902</v>
      </c>
      <c r="AH1472" t="s">
        <v>17634</v>
      </c>
      <c r="AI1472" t="s">
        <v>17633</v>
      </c>
      <c r="AJ1472" t="s">
        <v>17632</v>
      </c>
      <c r="AK1472" t="s">
        <v>17631</v>
      </c>
      <c r="AM1472" t="s">
        <v>5625</v>
      </c>
      <c r="AN1472" t="s">
        <v>5625</v>
      </c>
      <c r="AO1472" t="s">
        <v>5625</v>
      </c>
      <c r="AP1472">
        <v>11.260465012694015</v>
      </c>
      <c r="AQ1472">
        <v>32.177999999999997</v>
      </c>
      <c r="AR1472">
        <v>21.536999999999999</v>
      </c>
      <c r="AS1472">
        <v>25.792999999999999</v>
      </c>
      <c r="AT1472">
        <v>2.5880000000000001</v>
      </c>
      <c r="AU1472">
        <v>18.324000000000002</v>
      </c>
      <c r="AV1472">
        <v>15.654999999999999</v>
      </c>
      <c r="AW1472">
        <v>6.149</v>
      </c>
      <c r="AX1472">
        <v>23.103999999999999</v>
      </c>
      <c r="AY1472">
        <v>74.850999999999999</v>
      </c>
      <c r="AZ1472">
        <v>62.484000000000002</v>
      </c>
      <c r="BA1472">
        <v>28.445548404799816</v>
      </c>
    </row>
    <row r="1473" spans="1:53" x14ac:dyDescent="0.25">
      <c r="A1473">
        <v>1465</v>
      </c>
      <c r="B1473" t="s">
        <v>2432</v>
      </c>
      <c r="C1473" s="7">
        <v>0</v>
      </c>
      <c r="D1473" t="s">
        <v>635</v>
      </c>
      <c r="E1473" s="16">
        <v>23.737117413471232</v>
      </c>
      <c r="F1473" s="12">
        <v>5.0628365990310502E-2</v>
      </c>
      <c r="G1473" s="13">
        <v>0.91589022689496502</v>
      </c>
      <c r="H1473" s="13">
        <v>0.94099698846117197</v>
      </c>
      <c r="I1473" s="14">
        <v>0.19165560112434801</v>
      </c>
      <c r="K1473" t="b">
        <v>0</v>
      </c>
      <c r="L1473" t="b">
        <v>0</v>
      </c>
      <c r="M1473" t="b">
        <v>0</v>
      </c>
      <c r="N1473" t="s">
        <v>9309</v>
      </c>
      <c r="O1473" t="s">
        <v>9714</v>
      </c>
      <c r="P1473">
        <v>277</v>
      </c>
      <c r="Q1473">
        <v>1204126</v>
      </c>
      <c r="R1473">
        <v>1204960</v>
      </c>
      <c r="S1473">
        <v>1</v>
      </c>
      <c r="T1473" t="s">
        <v>20877</v>
      </c>
      <c r="U1473" s="9">
        <v>41</v>
      </c>
      <c r="V1473" t="s">
        <v>5625</v>
      </c>
      <c r="W1473" t="s">
        <v>5625</v>
      </c>
      <c r="X1473" t="s">
        <v>17630</v>
      </c>
      <c r="Y1473" t="s">
        <v>31423</v>
      </c>
      <c r="Z1473">
        <v>23.046237434755199</v>
      </c>
      <c r="AA1473" s="12">
        <v>0.46778018664106602</v>
      </c>
      <c r="AB1473" s="13">
        <v>0.108231103916247</v>
      </c>
      <c r="AC1473" s="13">
        <v>0.91381237251075698</v>
      </c>
      <c r="AD1473" s="13">
        <v>78.624810340232401</v>
      </c>
      <c r="AE1473" s="13">
        <v>0.54709831476711301</v>
      </c>
      <c r="AF1473" s="13">
        <v>1.67408709216156</v>
      </c>
      <c r="AG1473" s="14">
        <v>9.4113484192251795E-2</v>
      </c>
      <c r="AI1473" t="s">
        <v>17629</v>
      </c>
      <c r="AJ1473" t="s">
        <v>11459</v>
      </c>
      <c r="AM1473" t="s">
        <v>5625</v>
      </c>
      <c r="AN1473" t="s">
        <v>5625</v>
      </c>
      <c r="AO1473" t="s">
        <v>5625</v>
      </c>
      <c r="AP1473">
        <v>21.178469653884939</v>
      </c>
      <c r="AQ1473">
        <v>35.945999999999998</v>
      </c>
      <c r="AR1473">
        <v>13.343</v>
      </c>
      <c r="AS1473">
        <v>24.481000000000002</v>
      </c>
      <c r="AT1473">
        <v>11.926</v>
      </c>
      <c r="AU1473">
        <v>13.57</v>
      </c>
      <c r="AV1473">
        <v>13.016999999999999</v>
      </c>
      <c r="AW1473">
        <v>22.263999999999999</v>
      </c>
      <c r="AX1473">
        <v>32.061999999999998</v>
      </c>
      <c r="AY1473">
        <v>111.751</v>
      </c>
      <c r="AZ1473">
        <v>87.477000000000004</v>
      </c>
      <c r="BA1473">
        <v>29.959915729947433</v>
      </c>
    </row>
    <row r="1474" spans="1:53" x14ac:dyDescent="0.25">
      <c r="A1474">
        <v>1466</v>
      </c>
      <c r="B1474" t="s">
        <v>17628</v>
      </c>
      <c r="C1474" s="7" t="s">
        <v>5625</v>
      </c>
      <c r="D1474" t="s">
        <v>5645</v>
      </c>
      <c r="E1474" s="16" t="s">
        <v>5625</v>
      </c>
      <c r="F1474" s="12" t="s">
        <v>5625</v>
      </c>
      <c r="G1474" s="13" t="s">
        <v>5625</v>
      </c>
      <c r="H1474" s="13" t="s">
        <v>5625</v>
      </c>
      <c r="I1474" s="14" t="s">
        <v>5625</v>
      </c>
      <c r="J1474" t="s">
        <v>5625</v>
      </c>
      <c r="K1474" t="b">
        <v>1</v>
      </c>
      <c r="L1474" t="b">
        <v>0</v>
      </c>
      <c r="M1474" t="b">
        <v>0</v>
      </c>
      <c r="N1474" t="s">
        <v>9309</v>
      </c>
      <c r="O1474" t="s">
        <v>9714</v>
      </c>
      <c r="P1474">
        <v>30</v>
      </c>
      <c r="Q1474">
        <v>1205016</v>
      </c>
      <c r="R1474">
        <v>1205109</v>
      </c>
      <c r="S1474">
        <v>1</v>
      </c>
      <c r="T1474" t="s">
        <v>20877</v>
      </c>
      <c r="U1474" s="9" t="s">
        <v>5625</v>
      </c>
      <c r="V1474" t="s">
        <v>5625</v>
      </c>
      <c r="W1474" t="s">
        <v>5625</v>
      </c>
      <c r="X1474" t="s">
        <v>17627</v>
      </c>
      <c r="Y1474" t="s">
        <v>5625</v>
      </c>
      <c r="Z1474" t="s">
        <v>5625</v>
      </c>
      <c r="AA1474" s="12" t="s">
        <v>5625</v>
      </c>
      <c r="AB1474" s="13" t="s">
        <v>5625</v>
      </c>
      <c r="AC1474" s="13" t="s">
        <v>5625</v>
      </c>
      <c r="AD1474" s="13" t="s">
        <v>5625</v>
      </c>
      <c r="AE1474" s="13" t="s">
        <v>5625</v>
      </c>
      <c r="AF1474" s="13" t="s">
        <v>5625</v>
      </c>
      <c r="AG1474" s="14" t="s">
        <v>5625</v>
      </c>
      <c r="AM1474" t="s">
        <v>5625</v>
      </c>
      <c r="AN1474" t="s">
        <v>5625</v>
      </c>
      <c r="AO1474" t="s">
        <v>5625</v>
      </c>
      <c r="AP1474" t="s">
        <v>5625</v>
      </c>
      <c r="AQ1474" t="s">
        <v>5625</v>
      </c>
      <c r="AR1474" t="s">
        <v>5625</v>
      </c>
      <c r="AS1474" t="s">
        <v>5625</v>
      </c>
      <c r="AT1474" t="s">
        <v>5625</v>
      </c>
      <c r="AU1474" t="s">
        <v>5625</v>
      </c>
      <c r="AV1474" t="s">
        <v>5625</v>
      </c>
      <c r="AW1474" t="s">
        <v>5625</v>
      </c>
      <c r="AX1474" t="s">
        <v>5625</v>
      </c>
      <c r="AY1474" t="s">
        <v>5625</v>
      </c>
      <c r="AZ1474" t="s">
        <v>5625</v>
      </c>
      <c r="BA1474" t="s">
        <v>5625</v>
      </c>
    </row>
    <row r="1475" spans="1:53" x14ac:dyDescent="0.25">
      <c r="A1475">
        <v>1467</v>
      </c>
      <c r="B1475" t="s">
        <v>6906</v>
      </c>
      <c r="C1475" s="7">
        <v>0.25</v>
      </c>
      <c r="D1475" t="s">
        <v>5645</v>
      </c>
      <c r="E1475" s="16">
        <v>12.559436530908053</v>
      </c>
      <c r="F1475" s="12">
        <v>-1.63961835544704</v>
      </c>
      <c r="G1475" s="13">
        <v>1.03359175755163</v>
      </c>
      <c r="H1475" s="13">
        <v>0.216155516125486</v>
      </c>
      <c r="I1475" s="14">
        <v>0.17452109415900999</v>
      </c>
      <c r="K1475" t="b">
        <v>0</v>
      </c>
      <c r="L1475" t="b">
        <v>0</v>
      </c>
      <c r="M1475" t="b">
        <v>0</v>
      </c>
      <c r="N1475" t="s">
        <v>9309</v>
      </c>
      <c r="O1475" t="s">
        <v>9714</v>
      </c>
      <c r="P1475">
        <v>86</v>
      </c>
      <c r="Q1475">
        <v>1205148</v>
      </c>
      <c r="R1475">
        <v>1205409</v>
      </c>
      <c r="S1475">
        <v>-1</v>
      </c>
      <c r="T1475" t="s">
        <v>20877</v>
      </c>
      <c r="U1475" s="9">
        <v>188</v>
      </c>
      <c r="V1475" t="s">
        <v>5625</v>
      </c>
      <c r="W1475" t="s">
        <v>5625</v>
      </c>
      <c r="X1475" t="s">
        <v>17626</v>
      </c>
      <c r="Y1475" t="s">
        <v>5625</v>
      </c>
      <c r="Z1475">
        <v>2.14474541185256</v>
      </c>
      <c r="AA1475" s="12">
        <v>1.1075818135969799</v>
      </c>
      <c r="AB1475" s="13">
        <v>-1.48035868350188</v>
      </c>
      <c r="AC1475" s="13">
        <v>0.13877754998713901</v>
      </c>
      <c r="AD1475" s="13">
        <v>14.0116651951801</v>
      </c>
      <c r="AE1475" s="13">
        <v>0.59637783873428196</v>
      </c>
      <c r="AF1475" s="13">
        <v>1.7331156364650699</v>
      </c>
      <c r="AG1475" s="14">
        <v>8.3075117675899202E-2</v>
      </c>
      <c r="AM1475" t="s">
        <v>5625</v>
      </c>
      <c r="AN1475" t="s">
        <v>5625</v>
      </c>
      <c r="AO1475" t="s">
        <v>5625</v>
      </c>
      <c r="AP1475">
        <v>13.534746123632214</v>
      </c>
      <c r="AQ1475">
        <v>12.305999999999999</v>
      </c>
      <c r="AR1475">
        <v>7.9939999999999998</v>
      </c>
      <c r="AS1475">
        <v>16.402999999999999</v>
      </c>
      <c r="AT1475">
        <v>0</v>
      </c>
      <c r="AU1475">
        <v>0</v>
      </c>
      <c r="AV1475">
        <v>5.1989999999999998</v>
      </c>
      <c r="AW1475">
        <v>0</v>
      </c>
      <c r="AX1475">
        <v>22.329000000000001</v>
      </c>
      <c r="AY1475">
        <v>64.926000000000002</v>
      </c>
      <c r="AZ1475">
        <v>42.576000000000001</v>
      </c>
      <c r="BA1475">
        <v>23.933495899210879</v>
      </c>
    </row>
    <row r="1476" spans="1:53" x14ac:dyDescent="0.25">
      <c r="A1476">
        <v>1468</v>
      </c>
      <c r="B1476" t="s">
        <v>2433</v>
      </c>
      <c r="C1476" s="7">
        <v>0</v>
      </c>
      <c r="D1476" t="s">
        <v>5645</v>
      </c>
      <c r="E1476" s="16">
        <v>24.066453057021985</v>
      </c>
      <c r="F1476" s="12">
        <v>-0.69605230083115599</v>
      </c>
      <c r="G1476" s="13">
        <v>1.3872973177813099</v>
      </c>
      <c r="H1476" s="13">
        <v>0.47441812658025301</v>
      </c>
      <c r="I1476" s="14">
        <v>0.133844736932792</v>
      </c>
      <c r="K1476" t="b">
        <v>0</v>
      </c>
      <c r="L1476" t="b">
        <v>0</v>
      </c>
      <c r="M1476" t="b">
        <v>0</v>
      </c>
      <c r="N1476" t="s">
        <v>9309</v>
      </c>
      <c r="O1476" t="s">
        <v>9714</v>
      </c>
      <c r="P1476">
        <v>90</v>
      </c>
      <c r="Q1476">
        <v>1205356</v>
      </c>
      <c r="R1476">
        <v>1205629</v>
      </c>
      <c r="S1476">
        <v>1</v>
      </c>
      <c r="T1476" t="s">
        <v>20877</v>
      </c>
      <c r="U1476" s="9">
        <v>-53</v>
      </c>
      <c r="V1476" t="s">
        <v>5625</v>
      </c>
      <c r="W1476" t="s">
        <v>5625</v>
      </c>
      <c r="X1476" t="s">
        <v>17625</v>
      </c>
      <c r="Y1476" t="s">
        <v>31424</v>
      </c>
      <c r="Z1476">
        <v>6.0269204915147903</v>
      </c>
      <c r="AA1476" s="12">
        <v>0.77303731060105196</v>
      </c>
      <c r="AB1476" s="13">
        <v>-0.90041229742191997</v>
      </c>
      <c r="AC1476" s="13">
        <v>0.367900878878059</v>
      </c>
      <c r="AD1476" s="13">
        <v>34.398051213264502</v>
      </c>
      <c r="AE1476" s="13">
        <v>0.73510413109491102</v>
      </c>
      <c r="AF1476" s="13">
        <v>1.8872119732410899</v>
      </c>
      <c r="AG1476" s="14">
        <v>5.9131820516846498E-2</v>
      </c>
      <c r="AM1476" t="s">
        <v>5625</v>
      </c>
      <c r="AN1476" t="s">
        <v>5625</v>
      </c>
      <c r="AO1476" t="s">
        <v>5625</v>
      </c>
      <c r="AP1476">
        <v>12.939812228087941</v>
      </c>
      <c r="AQ1476">
        <v>54.905999999999999</v>
      </c>
      <c r="AR1476">
        <v>12.738</v>
      </c>
      <c r="AS1476">
        <v>15.682</v>
      </c>
      <c r="AT1476">
        <v>5.2050000000000001</v>
      </c>
      <c r="AU1476">
        <v>13.819000000000001</v>
      </c>
      <c r="AV1476">
        <v>4.9710000000000001</v>
      </c>
      <c r="AW1476">
        <v>12.366</v>
      </c>
      <c r="AX1476">
        <v>27.626000000000001</v>
      </c>
      <c r="AY1476">
        <v>195.52600000000001</v>
      </c>
      <c r="AZ1476">
        <v>136.273</v>
      </c>
      <c r="BA1476">
        <v>34.322211152165053</v>
      </c>
    </row>
    <row r="1477" spans="1:53" x14ac:dyDescent="0.25">
      <c r="A1477">
        <v>1469</v>
      </c>
      <c r="B1477" t="s">
        <v>2434</v>
      </c>
      <c r="C1477" s="7">
        <v>0.16666666666666666</v>
      </c>
      <c r="D1477" t="s">
        <v>5645</v>
      </c>
      <c r="E1477" s="16">
        <v>38.199380622944631</v>
      </c>
      <c r="F1477" s="12">
        <v>-2.0810770564412202</v>
      </c>
      <c r="G1477" s="13">
        <v>0.64015234289276202</v>
      </c>
      <c r="H1477" s="13">
        <v>4.0186910065366802E-2</v>
      </c>
      <c r="I1477" s="14">
        <v>0.46332183139786798</v>
      </c>
      <c r="K1477" t="b">
        <v>0</v>
      </c>
      <c r="L1477" t="b">
        <v>0</v>
      </c>
      <c r="M1477" t="b">
        <v>0</v>
      </c>
      <c r="N1477" t="s">
        <v>9309</v>
      </c>
      <c r="O1477" t="s">
        <v>9714</v>
      </c>
      <c r="P1477">
        <v>78</v>
      </c>
      <c r="Q1477">
        <v>1205703</v>
      </c>
      <c r="R1477">
        <v>1205940</v>
      </c>
      <c r="S1477">
        <v>1</v>
      </c>
      <c r="T1477" t="s">
        <v>20877</v>
      </c>
      <c r="U1477" s="9">
        <v>74</v>
      </c>
      <c r="V1477" t="s">
        <v>5625</v>
      </c>
      <c r="W1477" t="s">
        <v>5625</v>
      </c>
      <c r="X1477" t="s">
        <v>17624</v>
      </c>
      <c r="Y1477" t="s">
        <v>31425</v>
      </c>
      <c r="Z1477">
        <v>5.9660565881779002</v>
      </c>
      <c r="AA1477" s="12">
        <v>0.88278664897836601</v>
      </c>
      <c r="AB1477" s="13">
        <v>-2.35739525382448</v>
      </c>
      <c r="AC1477" s="13">
        <v>1.8403646527184001E-2</v>
      </c>
      <c r="AD1477" s="13">
        <v>31.9874205646232</v>
      </c>
      <c r="AE1477" s="13">
        <v>0.62908475667340702</v>
      </c>
      <c r="AF1477" s="13">
        <v>1.0175931559332001</v>
      </c>
      <c r="AG1477" s="14">
        <v>0.30887134120712201</v>
      </c>
      <c r="AM1477" t="s">
        <v>5625</v>
      </c>
      <c r="AN1477" t="s">
        <v>5625</v>
      </c>
      <c r="AO1477" t="s">
        <v>5625</v>
      </c>
      <c r="AP1477">
        <v>16.768522491778519</v>
      </c>
      <c r="AQ1477">
        <v>64.375</v>
      </c>
      <c r="AR1477">
        <v>41.085000000000001</v>
      </c>
      <c r="AS1477">
        <v>30.568999999999999</v>
      </c>
      <c r="AT1477">
        <v>0</v>
      </c>
      <c r="AU1477">
        <v>0</v>
      </c>
      <c r="AV1477">
        <v>9.5429999999999993</v>
      </c>
      <c r="AW1477">
        <v>7.1219999999999999</v>
      </c>
      <c r="AX1477">
        <v>62.198</v>
      </c>
      <c r="AY1477">
        <v>143.001</v>
      </c>
      <c r="AZ1477">
        <v>120.277</v>
      </c>
      <c r="BA1477">
        <v>26.35714105356135</v>
      </c>
    </row>
    <row r="1478" spans="1:53" x14ac:dyDescent="0.25">
      <c r="A1478">
        <v>1470</v>
      </c>
      <c r="B1478" t="s">
        <v>6907</v>
      </c>
      <c r="C1478" s="7">
        <v>0.33333333333333331</v>
      </c>
      <c r="D1478" t="s">
        <v>5645</v>
      </c>
      <c r="E1478" s="16">
        <v>4.849634546981668</v>
      </c>
      <c r="F1478" s="12">
        <v>-2.31365349240615</v>
      </c>
      <c r="G1478" s="13">
        <v>2.0793242163756802</v>
      </c>
      <c r="H1478" s="13">
        <v>1</v>
      </c>
      <c r="I1478" s="14">
        <v>2.7883976146926601E-2</v>
      </c>
      <c r="K1478" t="b">
        <v>0</v>
      </c>
      <c r="L1478" t="b">
        <v>0</v>
      </c>
      <c r="M1478" t="b">
        <v>0</v>
      </c>
      <c r="N1478" t="s">
        <v>9309</v>
      </c>
      <c r="O1478" t="s">
        <v>9714</v>
      </c>
      <c r="P1478">
        <v>74</v>
      </c>
      <c r="Q1478">
        <v>1206355</v>
      </c>
      <c r="R1478">
        <v>1206580</v>
      </c>
      <c r="S1478">
        <v>-1</v>
      </c>
      <c r="T1478" t="s">
        <v>20877</v>
      </c>
      <c r="U1478" s="9">
        <v>415</v>
      </c>
      <c r="V1478" t="s">
        <v>5625</v>
      </c>
      <c r="W1478" t="s">
        <v>5625</v>
      </c>
      <c r="X1478" t="s">
        <v>17623</v>
      </c>
      <c r="Y1478" t="s">
        <v>5625</v>
      </c>
      <c r="Z1478">
        <v>0.612579702941631</v>
      </c>
      <c r="AA1478" s="12">
        <v>1.5361664409289699</v>
      </c>
      <c r="AB1478" s="13">
        <v>-1.50612162247667</v>
      </c>
      <c r="AC1478" s="13">
        <v>0.13203595485578101</v>
      </c>
      <c r="AD1478" s="13">
        <v>9.0222807500937598</v>
      </c>
      <c r="AE1478" s="13">
        <v>0.78684658131301999</v>
      </c>
      <c r="AF1478" s="13">
        <v>2.64260437264134</v>
      </c>
      <c r="AG1478" s="14">
        <v>8.2271104109936499E-3</v>
      </c>
      <c r="AM1478" t="s">
        <v>5625</v>
      </c>
      <c r="AN1478" t="s">
        <v>5625</v>
      </c>
      <c r="AO1478" t="s">
        <v>5625</v>
      </c>
      <c r="AP1478">
        <v>1.9625381879266712</v>
      </c>
      <c r="AQ1478">
        <v>8.327</v>
      </c>
      <c r="AR1478">
        <v>6.1820000000000004</v>
      </c>
      <c r="AS1478">
        <v>2.927</v>
      </c>
      <c r="AT1478">
        <v>0</v>
      </c>
      <c r="AU1478">
        <v>0</v>
      </c>
      <c r="AV1478">
        <v>0</v>
      </c>
      <c r="AW1478">
        <v>0</v>
      </c>
      <c r="AX1478">
        <v>13.712999999999999</v>
      </c>
      <c r="AY1478">
        <v>56.484999999999999</v>
      </c>
      <c r="AZ1478">
        <v>47.241</v>
      </c>
      <c r="BA1478">
        <v>22.210284194467697</v>
      </c>
    </row>
    <row r="1479" spans="1:53" x14ac:dyDescent="0.25">
      <c r="A1479">
        <v>1471</v>
      </c>
      <c r="B1479" t="s">
        <v>2435</v>
      </c>
      <c r="C1479" s="7">
        <v>0</v>
      </c>
      <c r="D1479" t="s">
        <v>949</v>
      </c>
      <c r="E1479" s="16">
        <v>13.305645261896743</v>
      </c>
      <c r="F1479" s="12">
        <v>-1.48687758689628</v>
      </c>
      <c r="G1479" s="13">
        <v>3.0703031115131898</v>
      </c>
      <c r="H1479" s="13">
        <v>0.15309764525441799</v>
      </c>
      <c r="I1479" s="14">
        <v>1.9733331259703999E-7</v>
      </c>
      <c r="K1479" t="b">
        <v>0</v>
      </c>
      <c r="L1479" t="b">
        <v>0</v>
      </c>
      <c r="M1479" t="b">
        <v>0</v>
      </c>
      <c r="N1479" t="s">
        <v>9309</v>
      </c>
      <c r="O1479" t="s">
        <v>9714</v>
      </c>
      <c r="P1479">
        <v>160</v>
      </c>
      <c r="Q1479">
        <v>1206861</v>
      </c>
      <c r="R1479">
        <v>1207344</v>
      </c>
      <c r="S1479">
        <v>1</v>
      </c>
      <c r="T1479" t="s">
        <v>20877</v>
      </c>
      <c r="U1479" s="9">
        <v>281</v>
      </c>
      <c r="V1479" t="s">
        <v>5625</v>
      </c>
      <c r="W1479" t="s">
        <v>6908</v>
      </c>
      <c r="X1479" t="s">
        <v>17622</v>
      </c>
      <c r="Y1479" t="s">
        <v>31426</v>
      </c>
      <c r="Z1479">
        <v>4.8403584362149399</v>
      </c>
      <c r="AA1479" s="12">
        <v>0.87735151184817906</v>
      </c>
      <c r="AB1479" s="13">
        <v>-1.6947341707591199</v>
      </c>
      <c r="AC1479" s="13">
        <v>9.0125860331851604E-2</v>
      </c>
      <c r="AD1479" s="13">
        <v>89.872370728985302</v>
      </c>
      <c r="AE1479" s="13">
        <v>0.53588616432175395</v>
      </c>
      <c r="AF1479" s="13">
        <v>5.7293942555862296</v>
      </c>
      <c r="AG1479" s="14">
        <v>1.0078989520771799E-8</v>
      </c>
      <c r="AI1479" t="s">
        <v>10049</v>
      </c>
      <c r="AJ1479" t="s">
        <v>10048</v>
      </c>
      <c r="AK1479" t="s">
        <v>17621</v>
      </c>
      <c r="AM1479" t="s">
        <v>21191</v>
      </c>
      <c r="AN1479" t="s">
        <v>21190</v>
      </c>
      <c r="AO1479" t="s">
        <v>22273</v>
      </c>
      <c r="AP1479">
        <v>6.3995810475869712</v>
      </c>
      <c r="AQ1479">
        <v>29.925000000000001</v>
      </c>
      <c r="AR1479">
        <v>10.08</v>
      </c>
      <c r="AS1479">
        <v>6.8179999999999996</v>
      </c>
      <c r="AT1479">
        <v>2.9420000000000002</v>
      </c>
      <c r="AU1479">
        <v>2.6040000000000001</v>
      </c>
      <c r="AV1479">
        <v>1.873</v>
      </c>
      <c r="AW1479">
        <v>3.4950000000000001</v>
      </c>
      <c r="AX1479">
        <v>171.05199999999999</v>
      </c>
      <c r="AY1479">
        <v>240.32499999999999</v>
      </c>
      <c r="AZ1479">
        <v>126.039</v>
      </c>
      <c r="BA1479">
        <v>159.07598734003454</v>
      </c>
    </row>
    <row r="1480" spans="1:53" x14ac:dyDescent="0.25">
      <c r="A1480">
        <v>1472</v>
      </c>
      <c r="B1480" t="s">
        <v>2436</v>
      </c>
      <c r="C1480" s="7">
        <v>0.16666666666666666</v>
      </c>
      <c r="D1480" t="s">
        <v>21</v>
      </c>
      <c r="E1480" s="16">
        <v>54.250985919088386</v>
      </c>
      <c r="F1480" s="12">
        <v>-2.0662583093574298</v>
      </c>
      <c r="G1480" s="13">
        <v>1.6024259835016199</v>
      </c>
      <c r="H1480" s="13">
        <v>2.26057178821642E-2</v>
      </c>
      <c r="I1480" s="14">
        <v>3.07560898767993E-2</v>
      </c>
      <c r="K1480" t="b">
        <v>0</v>
      </c>
      <c r="L1480" t="b">
        <v>0</v>
      </c>
      <c r="M1480" t="b">
        <v>0</v>
      </c>
      <c r="N1480" t="s">
        <v>9309</v>
      </c>
      <c r="O1480" t="s">
        <v>9714</v>
      </c>
      <c r="P1480">
        <v>115</v>
      </c>
      <c r="Q1480">
        <v>1207587</v>
      </c>
      <c r="R1480">
        <v>1207935</v>
      </c>
      <c r="S1480">
        <v>1</v>
      </c>
      <c r="T1480" t="s">
        <v>20877</v>
      </c>
      <c r="U1480" s="9">
        <v>243</v>
      </c>
      <c r="V1480" t="s">
        <v>6909</v>
      </c>
      <c r="W1480" t="s">
        <v>6910</v>
      </c>
      <c r="X1480" t="s">
        <v>17620</v>
      </c>
      <c r="Y1480" t="s">
        <v>31427</v>
      </c>
      <c r="Z1480">
        <v>12.958028825916299</v>
      </c>
      <c r="AA1480" s="12">
        <v>0.79432952661814604</v>
      </c>
      <c r="AB1480" s="13">
        <v>-2.6012608622954199</v>
      </c>
      <c r="AC1480" s="13">
        <v>9.2881796316605595E-3</v>
      </c>
      <c r="AD1480" s="13">
        <v>108.768596397745</v>
      </c>
      <c r="AE1480" s="13">
        <v>0.61610303049557402</v>
      </c>
      <c r="AF1480" s="13">
        <v>2.6009058618209902</v>
      </c>
      <c r="AG1480" s="14">
        <v>9.2977964211428503E-3</v>
      </c>
      <c r="AI1480" t="s">
        <v>9453</v>
      </c>
      <c r="AJ1480" t="s">
        <v>17619</v>
      </c>
      <c r="AK1480" t="s">
        <v>17618</v>
      </c>
      <c r="AM1480" t="s">
        <v>5625</v>
      </c>
      <c r="AN1480" t="s">
        <v>5625</v>
      </c>
      <c r="AO1480" t="s">
        <v>5625</v>
      </c>
      <c r="AP1480">
        <v>32.990943676353524</v>
      </c>
      <c r="AQ1480">
        <v>102.298</v>
      </c>
      <c r="AR1480">
        <v>41.97</v>
      </c>
      <c r="AS1480">
        <v>39.744999999999997</v>
      </c>
      <c r="AT1480">
        <v>0</v>
      </c>
      <c r="AU1480">
        <v>0</v>
      </c>
      <c r="AV1480">
        <v>10.398999999999999</v>
      </c>
      <c r="AW1480">
        <v>19.402000000000001</v>
      </c>
      <c r="AX1480">
        <v>118.212</v>
      </c>
      <c r="AY1480">
        <v>445.55200000000002</v>
      </c>
      <c r="AZ1480">
        <v>359.58499999999998</v>
      </c>
      <c r="BA1480">
        <v>84.365573044718346</v>
      </c>
    </row>
    <row r="1481" spans="1:53" x14ac:dyDescent="0.25">
      <c r="A1481">
        <v>1473</v>
      </c>
      <c r="B1481" t="s">
        <v>2437</v>
      </c>
      <c r="C1481" s="7">
        <v>0</v>
      </c>
      <c r="D1481" t="s">
        <v>240</v>
      </c>
      <c r="E1481" s="16">
        <v>390.44504787317487</v>
      </c>
      <c r="F1481" s="12">
        <v>-2.2631885656974799</v>
      </c>
      <c r="G1481" s="13">
        <v>-0.57024212947529296</v>
      </c>
      <c r="H1481" s="13">
        <v>5.02064731602945E-9</v>
      </c>
      <c r="I1481" s="14">
        <v>0.383113674277615</v>
      </c>
      <c r="K1481" t="b">
        <v>0</v>
      </c>
      <c r="L1481" t="b">
        <v>0</v>
      </c>
      <c r="M1481" t="b">
        <v>0</v>
      </c>
      <c r="N1481" t="s">
        <v>9309</v>
      </c>
      <c r="O1481" t="s">
        <v>9714</v>
      </c>
      <c r="P1481">
        <v>185</v>
      </c>
      <c r="Q1481">
        <v>1208311</v>
      </c>
      <c r="R1481">
        <v>1208869</v>
      </c>
      <c r="S1481">
        <v>-1</v>
      </c>
      <c r="T1481" t="s">
        <v>20877</v>
      </c>
      <c r="U1481" s="9">
        <v>376</v>
      </c>
      <c r="V1481" t="s">
        <v>5807</v>
      </c>
      <c r="W1481" t="s">
        <v>5625</v>
      </c>
      <c r="X1481" t="s">
        <v>17617</v>
      </c>
      <c r="Y1481" t="s">
        <v>31428</v>
      </c>
      <c r="Z1481">
        <v>147.309458209073</v>
      </c>
      <c r="AA1481" s="12">
        <v>0.36353667644330701</v>
      </c>
      <c r="AB1481" s="13">
        <v>-6.2254752060770899</v>
      </c>
      <c r="AC1481" s="13">
        <v>4.8009857750871099E-10</v>
      </c>
      <c r="AD1481" s="13">
        <v>489.30078292974599</v>
      </c>
      <c r="AE1481" s="13">
        <v>0.48386288593860399</v>
      </c>
      <c r="AF1481" s="13">
        <v>-1.17852008502187</v>
      </c>
      <c r="AG1481" s="14">
        <v>0.23858932994939899</v>
      </c>
      <c r="AH1481" t="s">
        <v>9346</v>
      </c>
      <c r="AI1481" t="s">
        <v>9345</v>
      </c>
      <c r="AJ1481" t="s">
        <v>17616</v>
      </c>
      <c r="AM1481" t="s">
        <v>5625</v>
      </c>
      <c r="AN1481" t="s">
        <v>5625</v>
      </c>
      <c r="AO1481" t="s">
        <v>5625</v>
      </c>
      <c r="AP1481">
        <v>281.71919149269957</v>
      </c>
      <c r="AQ1481">
        <v>622.15499999999997</v>
      </c>
      <c r="AR1481">
        <v>320.33199999999999</v>
      </c>
      <c r="AS1481">
        <v>337.57400000000001</v>
      </c>
      <c r="AT1481">
        <v>56.02</v>
      </c>
      <c r="AU1481">
        <v>47.326000000000001</v>
      </c>
      <c r="AV1481">
        <v>49.45</v>
      </c>
      <c r="AW1481">
        <v>36.301000000000002</v>
      </c>
      <c r="AX1481">
        <v>179.39400000000001</v>
      </c>
      <c r="AY1481">
        <v>540.55799999999999</v>
      </c>
      <c r="AZ1481">
        <v>489.21</v>
      </c>
      <c r="BA1481">
        <v>239.56657346855278</v>
      </c>
    </row>
    <row r="1482" spans="1:53" x14ac:dyDescent="0.25">
      <c r="A1482">
        <v>1474</v>
      </c>
      <c r="B1482" t="s">
        <v>2438</v>
      </c>
      <c r="C1482" s="7">
        <v>0</v>
      </c>
      <c r="D1482" t="s">
        <v>2439</v>
      </c>
      <c r="E1482" s="16">
        <v>734.17824171683856</v>
      </c>
      <c r="F1482" s="12">
        <v>-4.4624191349534401</v>
      </c>
      <c r="G1482" s="13">
        <v>-0.45452791048554397</v>
      </c>
      <c r="H1482" s="13">
        <v>1.53950076895942E-27</v>
      </c>
      <c r="I1482" s="14">
        <v>0.25191717371231898</v>
      </c>
      <c r="K1482" t="b">
        <v>0</v>
      </c>
      <c r="L1482" t="b">
        <v>0</v>
      </c>
      <c r="M1482" t="b">
        <v>0</v>
      </c>
      <c r="N1482" t="s">
        <v>9309</v>
      </c>
      <c r="O1482" t="s">
        <v>9714</v>
      </c>
      <c r="P1482">
        <v>325</v>
      </c>
      <c r="Q1482">
        <v>1209066</v>
      </c>
      <c r="R1482">
        <v>1210044</v>
      </c>
      <c r="S1482">
        <v>-1</v>
      </c>
      <c r="T1482" t="s">
        <v>20877</v>
      </c>
      <c r="U1482" s="9">
        <v>197</v>
      </c>
      <c r="V1482" t="s">
        <v>6911</v>
      </c>
      <c r="W1482" t="s">
        <v>6912</v>
      </c>
      <c r="X1482" t="s">
        <v>17615</v>
      </c>
      <c r="Y1482" t="s">
        <v>31429</v>
      </c>
      <c r="Z1482">
        <v>425.32739094708398</v>
      </c>
      <c r="AA1482" s="12">
        <v>0.39689833270646402</v>
      </c>
      <c r="AB1482" s="13">
        <v>-11.2432297322189</v>
      </c>
      <c r="AC1482" s="13">
        <v>2.5006300150768599E-29</v>
      </c>
      <c r="AD1482" s="13">
        <v>1659.26749904297</v>
      </c>
      <c r="AE1482" s="13">
        <v>0.30344053951097499</v>
      </c>
      <c r="AF1482" s="13">
        <v>-1.4979142576600399</v>
      </c>
      <c r="AG1482" s="14">
        <v>0.13415552885794799</v>
      </c>
      <c r="AH1482" t="s">
        <v>17614</v>
      </c>
      <c r="AI1482" t="s">
        <v>17613</v>
      </c>
      <c r="AJ1482" t="s">
        <v>17612</v>
      </c>
      <c r="AK1482" t="s">
        <v>17611</v>
      </c>
      <c r="AM1482" t="s">
        <v>21784</v>
      </c>
      <c r="AN1482" t="s">
        <v>21466</v>
      </c>
      <c r="AO1482" t="s">
        <v>21911</v>
      </c>
      <c r="AP1482">
        <v>643.84496686735417</v>
      </c>
      <c r="AQ1482">
        <v>447.75200000000001</v>
      </c>
      <c r="AR1482">
        <v>899.60699999999997</v>
      </c>
      <c r="AS1482">
        <v>945.50900000000001</v>
      </c>
      <c r="AT1482">
        <v>15.981</v>
      </c>
      <c r="AU1482">
        <v>10.286</v>
      </c>
      <c r="AV1482">
        <v>15.726000000000001</v>
      </c>
      <c r="AW1482">
        <v>37.970999999999997</v>
      </c>
      <c r="AX1482">
        <v>802.00199999999995</v>
      </c>
      <c r="AY1482">
        <v>583.91200000000003</v>
      </c>
      <c r="AZ1482">
        <v>693.10599999999999</v>
      </c>
      <c r="BA1482">
        <v>821.38876938512624</v>
      </c>
    </row>
    <row r="1483" spans="1:53" x14ac:dyDescent="0.25">
      <c r="A1483">
        <v>1475</v>
      </c>
      <c r="B1483" t="s">
        <v>2440</v>
      </c>
      <c r="C1483" s="7">
        <v>0</v>
      </c>
      <c r="D1483" t="s">
        <v>2441</v>
      </c>
      <c r="E1483" s="16">
        <v>68.729073706935438</v>
      </c>
      <c r="F1483" s="12">
        <v>2.32985281212303</v>
      </c>
      <c r="G1483" s="13">
        <v>-0.74901109840543301</v>
      </c>
      <c r="H1483" s="13">
        <v>6.25858147585793E-5</v>
      </c>
      <c r="I1483" s="14">
        <v>0.461201188882854</v>
      </c>
      <c r="K1483" t="b">
        <v>0</v>
      </c>
      <c r="L1483" t="b">
        <v>0</v>
      </c>
      <c r="M1483" t="b">
        <v>0</v>
      </c>
      <c r="N1483" t="s">
        <v>9309</v>
      </c>
      <c r="O1483" t="s">
        <v>9714</v>
      </c>
      <c r="P1483">
        <v>614</v>
      </c>
      <c r="Q1483">
        <v>1209961</v>
      </c>
      <c r="R1483">
        <v>1211806</v>
      </c>
      <c r="S1483">
        <v>1</v>
      </c>
      <c r="T1483" t="s">
        <v>20877</v>
      </c>
      <c r="U1483" s="9">
        <v>-83</v>
      </c>
      <c r="V1483" t="s">
        <v>6913</v>
      </c>
      <c r="W1483" t="s">
        <v>6914</v>
      </c>
      <c r="X1483" t="s">
        <v>17610</v>
      </c>
      <c r="Y1483" t="s">
        <v>31430</v>
      </c>
      <c r="Z1483">
        <v>453.71412118517401</v>
      </c>
      <c r="AA1483" s="12">
        <v>0.53230041287209096</v>
      </c>
      <c r="AB1483" s="13">
        <v>4.3769509768967296</v>
      </c>
      <c r="AC1483" s="13">
        <v>1.20351029690325E-5</v>
      </c>
      <c r="AD1483" s="13">
        <v>274.59931090337898</v>
      </c>
      <c r="AE1483" s="13">
        <v>0.73278038279429303</v>
      </c>
      <c r="AF1483" s="13">
        <v>-1.02214949525429</v>
      </c>
      <c r="AG1483" s="14">
        <v>0.30671015024229198</v>
      </c>
      <c r="AH1483" t="s">
        <v>17609</v>
      </c>
      <c r="AI1483" t="s">
        <v>17608</v>
      </c>
      <c r="AJ1483" t="s">
        <v>17607</v>
      </c>
      <c r="AK1483" t="s">
        <v>17606</v>
      </c>
      <c r="AM1483" t="s">
        <v>5625</v>
      </c>
      <c r="AN1483" t="s">
        <v>5625</v>
      </c>
      <c r="AO1483" t="s">
        <v>5625</v>
      </c>
      <c r="AP1483">
        <v>119.18829482774173</v>
      </c>
      <c r="AQ1483">
        <v>15.378</v>
      </c>
      <c r="AR1483">
        <v>91.98</v>
      </c>
      <c r="AS1483">
        <v>48.37</v>
      </c>
      <c r="AT1483">
        <v>196.38</v>
      </c>
      <c r="AU1483">
        <v>226.28399999999999</v>
      </c>
      <c r="AV1483">
        <v>236.83799999999999</v>
      </c>
      <c r="AW1483">
        <v>223.23599999999999</v>
      </c>
      <c r="AX1483">
        <v>86.213999999999999</v>
      </c>
      <c r="AY1483">
        <v>24.11</v>
      </c>
      <c r="AZ1483">
        <v>15.712</v>
      </c>
      <c r="BA1483">
        <v>90.737136648130218</v>
      </c>
    </row>
    <row r="1484" spans="1:53" x14ac:dyDescent="0.25">
      <c r="A1484">
        <v>1476</v>
      </c>
      <c r="B1484" t="s">
        <v>2442</v>
      </c>
      <c r="C1484" s="7">
        <v>0</v>
      </c>
      <c r="D1484" t="s">
        <v>5645</v>
      </c>
      <c r="E1484" s="16">
        <v>27.48218895505341</v>
      </c>
      <c r="F1484" s="12">
        <v>2.3781696734988</v>
      </c>
      <c r="G1484" s="13">
        <v>-0.48986136833372601</v>
      </c>
      <c r="H1484" s="13">
        <v>1.35234501816608E-3</v>
      </c>
      <c r="I1484" s="14">
        <v>0.69611299074611399</v>
      </c>
      <c r="K1484" t="b">
        <v>0</v>
      </c>
      <c r="L1484" t="b">
        <v>0</v>
      </c>
      <c r="M1484" t="b">
        <v>0</v>
      </c>
      <c r="N1484" t="s">
        <v>9309</v>
      </c>
      <c r="O1484" t="s">
        <v>9714</v>
      </c>
      <c r="P1484">
        <v>191</v>
      </c>
      <c r="Q1484">
        <v>1211768</v>
      </c>
      <c r="R1484">
        <v>1212344</v>
      </c>
      <c r="S1484">
        <v>1</v>
      </c>
      <c r="T1484" t="s">
        <v>20877</v>
      </c>
      <c r="U1484" s="9">
        <v>-38</v>
      </c>
      <c r="V1484" t="s">
        <v>5625</v>
      </c>
      <c r="W1484" t="s">
        <v>5625</v>
      </c>
      <c r="X1484" t="s">
        <v>17605</v>
      </c>
      <c r="Y1484" t="s">
        <v>31431</v>
      </c>
      <c r="Z1484">
        <v>59.305759728255602</v>
      </c>
      <c r="AA1484" s="12">
        <v>0.66813152251160901</v>
      </c>
      <c r="AB1484" s="13">
        <v>3.5594334249623398</v>
      </c>
      <c r="AC1484" s="13">
        <v>3.71655730693271E-4</v>
      </c>
      <c r="AD1484" s="13">
        <v>37.017667889084699</v>
      </c>
      <c r="AE1484" s="13">
        <v>0.82418031586138996</v>
      </c>
      <c r="AF1484" s="13">
        <v>-0.59436188769170994</v>
      </c>
      <c r="AG1484" s="14">
        <v>0.55227009377316805</v>
      </c>
      <c r="AM1484" t="s">
        <v>5625</v>
      </c>
      <c r="AN1484" t="s">
        <v>5625</v>
      </c>
      <c r="AO1484" t="s">
        <v>5625</v>
      </c>
      <c r="AP1484">
        <v>44.463755820213642</v>
      </c>
      <c r="AQ1484">
        <v>3.2530000000000001</v>
      </c>
      <c r="AR1484">
        <v>51.920999999999999</v>
      </c>
      <c r="AS1484">
        <v>10.291</v>
      </c>
      <c r="AT1484">
        <v>81.403999999999996</v>
      </c>
      <c r="AU1484">
        <v>91.694000000000003</v>
      </c>
      <c r="AV1484">
        <v>84.028999999999996</v>
      </c>
      <c r="AW1484">
        <v>114.291</v>
      </c>
      <c r="AX1484">
        <v>42.851999999999997</v>
      </c>
      <c r="AY1484">
        <v>11.032</v>
      </c>
      <c r="AZ1484">
        <v>10.904</v>
      </c>
      <c r="BA1484">
        <v>40.12600171852074</v>
      </c>
    </row>
    <row r="1485" spans="1:53" x14ac:dyDescent="0.25">
      <c r="A1485">
        <v>1477</v>
      </c>
      <c r="B1485" t="s">
        <v>2443</v>
      </c>
      <c r="C1485" s="7">
        <v>0</v>
      </c>
      <c r="D1485" t="s">
        <v>2444</v>
      </c>
      <c r="E1485" s="16">
        <v>270.18892778264285</v>
      </c>
      <c r="F1485" s="12">
        <v>-5.3701897942374698E-2</v>
      </c>
      <c r="G1485" s="13">
        <v>-0.84572984451761402</v>
      </c>
      <c r="H1485" s="13">
        <v>0.88463420534037496</v>
      </c>
      <c r="I1485" s="14">
        <v>5.2982898052419004E-3</v>
      </c>
      <c r="K1485" t="b">
        <v>0</v>
      </c>
      <c r="L1485" t="b">
        <v>0</v>
      </c>
      <c r="M1485" t="b">
        <v>0</v>
      </c>
      <c r="N1485" t="s">
        <v>9309</v>
      </c>
      <c r="O1485" t="s">
        <v>9714</v>
      </c>
      <c r="P1485">
        <v>161</v>
      </c>
      <c r="Q1485">
        <v>1212395</v>
      </c>
      <c r="R1485">
        <v>1212881</v>
      </c>
      <c r="S1485">
        <v>1</v>
      </c>
      <c r="T1485" t="s">
        <v>20877</v>
      </c>
      <c r="U1485" s="9">
        <v>51</v>
      </c>
      <c r="V1485" t="s">
        <v>6915</v>
      </c>
      <c r="W1485" t="s">
        <v>5625</v>
      </c>
      <c r="X1485" t="s">
        <v>17604</v>
      </c>
      <c r="Y1485" t="s">
        <v>31432</v>
      </c>
      <c r="Z1485">
        <v>146.05709413221001</v>
      </c>
      <c r="AA1485" s="12">
        <v>0.26047617328600797</v>
      </c>
      <c r="AB1485" s="13">
        <v>-0.20616817755307301</v>
      </c>
      <c r="AC1485" s="13">
        <v>0.83665954447963198</v>
      </c>
      <c r="AD1485" s="13">
        <v>274.20978159216997</v>
      </c>
      <c r="AE1485" s="13">
        <v>0.25922038475822701</v>
      </c>
      <c r="AF1485" s="13">
        <v>-3.26259003629835</v>
      </c>
      <c r="AG1485" s="14">
        <v>1.10399097714367E-3</v>
      </c>
      <c r="AH1485" t="s">
        <v>17437</v>
      </c>
      <c r="AI1485" t="s">
        <v>17436</v>
      </c>
      <c r="AJ1485" t="s">
        <v>17435</v>
      </c>
      <c r="AM1485" t="s">
        <v>5625</v>
      </c>
      <c r="AN1485" t="s">
        <v>5625</v>
      </c>
      <c r="AO1485" t="s">
        <v>5625</v>
      </c>
      <c r="AP1485">
        <v>222.60271113057149</v>
      </c>
      <c r="AQ1485">
        <v>236.82400000000001</v>
      </c>
      <c r="AR1485">
        <v>293.37200000000001</v>
      </c>
      <c r="AS1485">
        <v>327.95699999999999</v>
      </c>
      <c r="AT1485">
        <v>122.791</v>
      </c>
      <c r="AU1485">
        <v>137.136</v>
      </c>
      <c r="AV1485">
        <v>174.98099999999999</v>
      </c>
      <c r="AW1485">
        <v>197.97399999999999</v>
      </c>
      <c r="AX1485">
        <v>218.667</v>
      </c>
      <c r="AY1485">
        <v>243.2</v>
      </c>
      <c r="AZ1485">
        <v>203.797</v>
      </c>
      <c r="BA1485">
        <v>165.80594103508869</v>
      </c>
    </row>
    <row r="1486" spans="1:53" x14ac:dyDescent="0.25">
      <c r="A1486">
        <v>1478</v>
      </c>
      <c r="B1486" t="s">
        <v>17603</v>
      </c>
      <c r="C1486" s="7" t="s">
        <v>5625</v>
      </c>
      <c r="D1486" t="s">
        <v>5645</v>
      </c>
      <c r="E1486" s="16" t="s">
        <v>5625</v>
      </c>
      <c r="F1486" s="12" t="s">
        <v>5625</v>
      </c>
      <c r="G1486" s="13" t="s">
        <v>5625</v>
      </c>
      <c r="H1486" s="13" t="s">
        <v>5625</v>
      </c>
      <c r="I1486" s="14" t="s">
        <v>5625</v>
      </c>
      <c r="J1486" t="s">
        <v>5625</v>
      </c>
      <c r="K1486" t="b">
        <v>1</v>
      </c>
      <c r="L1486" t="b">
        <v>0</v>
      </c>
      <c r="M1486" t="b">
        <v>0</v>
      </c>
      <c r="N1486" t="s">
        <v>9309</v>
      </c>
      <c r="O1486" t="s">
        <v>9714</v>
      </c>
      <c r="P1486">
        <v>31</v>
      </c>
      <c r="Q1486">
        <v>1212880</v>
      </c>
      <c r="R1486">
        <v>1212976</v>
      </c>
      <c r="S1486">
        <v>1</v>
      </c>
      <c r="T1486" t="s">
        <v>20877</v>
      </c>
      <c r="U1486" s="9" t="s">
        <v>5625</v>
      </c>
      <c r="V1486" t="s">
        <v>5625</v>
      </c>
      <c r="W1486" t="s">
        <v>5625</v>
      </c>
      <c r="X1486" t="s">
        <v>17602</v>
      </c>
      <c r="Y1486" t="s">
        <v>5625</v>
      </c>
      <c r="Z1486" t="s">
        <v>5625</v>
      </c>
      <c r="AA1486" s="12" t="s">
        <v>5625</v>
      </c>
      <c r="AB1486" s="13" t="s">
        <v>5625</v>
      </c>
      <c r="AC1486" s="13" t="s">
        <v>5625</v>
      </c>
      <c r="AD1486" s="13" t="s">
        <v>5625</v>
      </c>
      <c r="AE1486" s="13" t="s">
        <v>5625</v>
      </c>
      <c r="AF1486" s="13" t="s">
        <v>5625</v>
      </c>
      <c r="AG1486" s="14" t="s">
        <v>5625</v>
      </c>
      <c r="AM1486" t="s">
        <v>5625</v>
      </c>
      <c r="AN1486" t="s">
        <v>5625</v>
      </c>
      <c r="AO1486" t="s">
        <v>5625</v>
      </c>
      <c r="AP1486" t="s">
        <v>5625</v>
      </c>
      <c r="AQ1486" t="s">
        <v>5625</v>
      </c>
      <c r="AR1486" t="s">
        <v>5625</v>
      </c>
      <c r="AS1486" t="s">
        <v>5625</v>
      </c>
      <c r="AT1486" t="s">
        <v>5625</v>
      </c>
      <c r="AU1486" t="s">
        <v>5625</v>
      </c>
      <c r="AV1486" t="s">
        <v>5625</v>
      </c>
      <c r="AW1486" t="s">
        <v>5625</v>
      </c>
      <c r="AX1486" t="s">
        <v>5625</v>
      </c>
      <c r="AY1486" t="s">
        <v>5625</v>
      </c>
      <c r="AZ1486" t="s">
        <v>5625</v>
      </c>
      <c r="BA1486" t="s">
        <v>5625</v>
      </c>
    </row>
    <row r="1487" spans="1:53" x14ac:dyDescent="0.25">
      <c r="A1487">
        <v>1479</v>
      </c>
      <c r="B1487" t="s">
        <v>6916</v>
      </c>
      <c r="C1487" s="7">
        <v>0.41666666666666669</v>
      </c>
      <c r="D1487" t="s">
        <v>5645</v>
      </c>
      <c r="E1487" s="16">
        <v>2.6575968412644952</v>
      </c>
      <c r="F1487" s="12">
        <v>-0.60796373599806097</v>
      </c>
      <c r="G1487" s="13">
        <v>0.23337365794449</v>
      </c>
      <c r="H1487" s="13">
        <v>1</v>
      </c>
      <c r="I1487" s="14">
        <v>1</v>
      </c>
      <c r="K1487" t="b">
        <v>0</v>
      </c>
      <c r="L1487" t="b">
        <v>0</v>
      </c>
      <c r="M1487" t="b">
        <v>0</v>
      </c>
      <c r="N1487" t="s">
        <v>9309</v>
      </c>
      <c r="O1487" t="s">
        <v>9714</v>
      </c>
      <c r="P1487">
        <v>68</v>
      </c>
      <c r="Q1487">
        <v>1212981</v>
      </c>
      <c r="R1487">
        <v>1213188</v>
      </c>
      <c r="S1487">
        <v>1</v>
      </c>
      <c r="T1487" t="s">
        <v>20877</v>
      </c>
      <c r="U1487" s="9">
        <v>100</v>
      </c>
      <c r="V1487" t="s">
        <v>5625</v>
      </c>
      <c r="W1487" t="s">
        <v>5625</v>
      </c>
      <c r="X1487" t="s">
        <v>17601</v>
      </c>
      <c r="Y1487" t="s">
        <v>5625</v>
      </c>
      <c r="Z1487">
        <v>0.41065933039855101</v>
      </c>
      <c r="AA1487" s="12">
        <v>1.5681204566386</v>
      </c>
      <c r="AB1487" s="13">
        <v>-0.38770219049452498</v>
      </c>
      <c r="AC1487" s="13">
        <v>0.69823643456620899</v>
      </c>
      <c r="AD1487" s="13">
        <v>1.6543282971041999</v>
      </c>
      <c r="AE1487" s="13">
        <v>1.1394661774335999</v>
      </c>
      <c r="AF1487" s="13">
        <v>0.204809640309038</v>
      </c>
      <c r="AG1487" s="14">
        <v>0.83772085479672198</v>
      </c>
      <c r="AM1487" t="s">
        <v>5625</v>
      </c>
      <c r="AN1487" t="s">
        <v>5625</v>
      </c>
      <c r="AO1487" t="s">
        <v>5625</v>
      </c>
      <c r="AP1487">
        <v>4.2663873650579811</v>
      </c>
      <c r="AQ1487">
        <v>0</v>
      </c>
      <c r="AR1487">
        <v>0</v>
      </c>
      <c r="AS1487">
        <v>6.3639999999999999</v>
      </c>
      <c r="AT1487">
        <v>0</v>
      </c>
      <c r="AU1487">
        <v>0</v>
      </c>
      <c r="AV1487">
        <v>2.1850000000000001</v>
      </c>
      <c r="AW1487">
        <v>0</v>
      </c>
      <c r="AX1487">
        <v>6.6239999999999997</v>
      </c>
      <c r="AY1487">
        <v>2.0470000000000002</v>
      </c>
      <c r="AZ1487">
        <v>7.0019999999999998</v>
      </c>
      <c r="BA1487">
        <v>3.0177016568570241</v>
      </c>
    </row>
    <row r="1488" spans="1:53" x14ac:dyDescent="0.25">
      <c r="A1488">
        <v>1480</v>
      </c>
      <c r="B1488" t="s">
        <v>2445</v>
      </c>
      <c r="C1488" s="7">
        <v>0</v>
      </c>
      <c r="D1488" t="s">
        <v>2446</v>
      </c>
      <c r="E1488" s="16">
        <v>67.664936376707828</v>
      </c>
      <c r="F1488" s="12">
        <v>0.47825906149424102</v>
      </c>
      <c r="G1488" s="13">
        <v>0.33452472391506199</v>
      </c>
      <c r="H1488" s="13">
        <v>0.26629641745440202</v>
      </c>
      <c r="I1488" s="14">
        <v>0.64358606634976501</v>
      </c>
      <c r="K1488" t="b">
        <v>0</v>
      </c>
      <c r="L1488" t="b">
        <v>0</v>
      </c>
      <c r="M1488" t="b">
        <v>0</v>
      </c>
      <c r="N1488" t="s">
        <v>9309</v>
      </c>
      <c r="O1488" t="s">
        <v>9714</v>
      </c>
      <c r="P1488">
        <v>378</v>
      </c>
      <c r="Q1488">
        <v>1213181</v>
      </c>
      <c r="R1488">
        <v>1214318</v>
      </c>
      <c r="S1488">
        <v>1</v>
      </c>
      <c r="T1488" t="s">
        <v>20877</v>
      </c>
      <c r="U1488" s="9">
        <v>-7</v>
      </c>
      <c r="V1488" t="s">
        <v>5625</v>
      </c>
      <c r="W1488" t="s">
        <v>5625</v>
      </c>
      <c r="X1488" t="s">
        <v>17600</v>
      </c>
      <c r="Y1488" t="s">
        <v>31433</v>
      </c>
      <c r="Z1488">
        <v>104.560057120938</v>
      </c>
      <c r="AA1488" s="12">
        <v>0.35487760840853799</v>
      </c>
      <c r="AB1488" s="13">
        <v>1.34767325455954</v>
      </c>
      <c r="AC1488" s="13">
        <v>0.17776349794965099</v>
      </c>
      <c r="AD1488" s="13">
        <v>238.154490974315</v>
      </c>
      <c r="AE1488" s="13">
        <v>0.48994448507407601</v>
      </c>
      <c r="AF1488" s="13">
        <v>0.68278087437699098</v>
      </c>
      <c r="AG1488" s="14">
        <v>0.49474531675578198</v>
      </c>
      <c r="AI1488" t="s">
        <v>17599</v>
      </c>
      <c r="AJ1488" t="s">
        <v>17598</v>
      </c>
      <c r="AM1488" t="s">
        <v>21434</v>
      </c>
      <c r="AN1488" t="s">
        <v>21433</v>
      </c>
      <c r="AO1488" t="s">
        <v>22132</v>
      </c>
      <c r="AP1488">
        <v>78.44974550683132</v>
      </c>
      <c r="AQ1488">
        <v>40.726999999999997</v>
      </c>
      <c r="AR1488">
        <v>87.474000000000004</v>
      </c>
      <c r="AS1488">
        <v>64.009</v>
      </c>
      <c r="AT1488">
        <v>57.484999999999999</v>
      </c>
      <c r="AU1488">
        <v>60.83</v>
      </c>
      <c r="AV1488">
        <v>54.503999999999998</v>
      </c>
      <c r="AW1488">
        <v>54.93</v>
      </c>
      <c r="AX1488">
        <v>179.095</v>
      </c>
      <c r="AY1488">
        <v>78.617000000000004</v>
      </c>
      <c r="AZ1488">
        <v>66.290000000000006</v>
      </c>
      <c r="BA1488">
        <v>154.92991778132975</v>
      </c>
    </row>
    <row r="1489" spans="1:53" x14ac:dyDescent="0.25">
      <c r="A1489">
        <v>1481</v>
      </c>
      <c r="B1489" t="s">
        <v>2447</v>
      </c>
      <c r="C1489" s="7">
        <v>0.33333333333333331</v>
      </c>
      <c r="D1489" t="s">
        <v>5645</v>
      </c>
      <c r="E1489" s="16">
        <v>4.562007930781979</v>
      </c>
      <c r="F1489" s="12">
        <v>-2.4340244389718002</v>
      </c>
      <c r="G1489" s="13">
        <v>0.84189586841165998</v>
      </c>
      <c r="H1489" s="13">
        <v>1</v>
      </c>
      <c r="I1489" s="14">
        <v>0.49503746308876101</v>
      </c>
      <c r="K1489" t="b">
        <v>0</v>
      </c>
      <c r="L1489" t="b">
        <v>0</v>
      </c>
      <c r="M1489" t="b">
        <v>0</v>
      </c>
      <c r="N1489" t="s">
        <v>9309</v>
      </c>
      <c r="O1489" t="s">
        <v>9714</v>
      </c>
      <c r="P1489">
        <v>85</v>
      </c>
      <c r="Q1489">
        <v>1214322</v>
      </c>
      <c r="R1489">
        <v>1214580</v>
      </c>
      <c r="S1489">
        <v>1</v>
      </c>
      <c r="T1489" t="s">
        <v>20877</v>
      </c>
      <c r="U1489" s="9">
        <v>4</v>
      </c>
      <c r="V1489" t="s">
        <v>5625</v>
      </c>
      <c r="W1489" t="s">
        <v>5625</v>
      </c>
      <c r="X1489" t="s">
        <v>17597</v>
      </c>
      <c r="Y1489" t="s">
        <v>31434</v>
      </c>
      <c r="Z1489">
        <v>0.66074949471587696</v>
      </c>
      <c r="AA1489" s="12">
        <v>1.5277316068448701</v>
      </c>
      <c r="AB1489" s="13">
        <v>-1.5932277816773399</v>
      </c>
      <c r="AC1489" s="13">
        <v>0.111109100967046</v>
      </c>
      <c r="AD1489" s="13">
        <v>4.8282708551230797</v>
      </c>
      <c r="AE1489" s="13">
        <v>0.87998373005996</v>
      </c>
      <c r="AF1489" s="13">
        <v>0.95671753880528598</v>
      </c>
      <c r="AG1489" s="14">
        <v>0.33870984316599401</v>
      </c>
      <c r="AM1489" t="s">
        <v>5625</v>
      </c>
      <c r="AN1489" t="s">
        <v>5625</v>
      </c>
      <c r="AO1489" t="s">
        <v>5625</v>
      </c>
      <c r="AP1489">
        <v>3.4230317231279148</v>
      </c>
      <c r="AQ1489">
        <v>8.3000000000000007</v>
      </c>
      <c r="AR1489">
        <v>2.6960000000000002</v>
      </c>
      <c r="AS1489">
        <v>3.8290000000000002</v>
      </c>
      <c r="AT1489">
        <v>0</v>
      </c>
      <c r="AU1489">
        <v>0</v>
      </c>
      <c r="AV1489">
        <v>0</v>
      </c>
      <c r="AW1489">
        <v>0</v>
      </c>
      <c r="AX1489">
        <v>3.9860000000000002</v>
      </c>
      <c r="AY1489">
        <v>21.346</v>
      </c>
      <c r="AZ1489">
        <v>22.472000000000001</v>
      </c>
      <c r="BA1489">
        <v>4.8423584726310382</v>
      </c>
    </row>
    <row r="1490" spans="1:53" x14ac:dyDescent="0.25">
      <c r="A1490">
        <v>1482</v>
      </c>
      <c r="B1490" t="s">
        <v>2448</v>
      </c>
      <c r="C1490" s="7">
        <v>8.3333333333333329E-2</v>
      </c>
      <c r="D1490" t="s">
        <v>5645</v>
      </c>
      <c r="E1490" s="16">
        <v>7.9097838194796859</v>
      </c>
      <c r="F1490" s="12">
        <v>-0.71341903328888101</v>
      </c>
      <c r="G1490" s="13">
        <v>3.5574505539438799</v>
      </c>
      <c r="H1490" s="13">
        <v>0.50319605242536103</v>
      </c>
      <c r="I1490" s="14">
        <v>5.7236360236396003E-5</v>
      </c>
      <c r="K1490" t="b">
        <v>0</v>
      </c>
      <c r="L1490" t="b">
        <v>0</v>
      </c>
      <c r="M1490" t="b">
        <v>0</v>
      </c>
      <c r="N1490" t="s">
        <v>9309</v>
      </c>
      <c r="O1490" t="s">
        <v>9714</v>
      </c>
      <c r="P1490">
        <v>202</v>
      </c>
      <c r="Q1490">
        <v>1214596</v>
      </c>
      <c r="R1490">
        <v>1215205</v>
      </c>
      <c r="S1490">
        <v>-1</v>
      </c>
      <c r="T1490" t="s">
        <v>20877</v>
      </c>
      <c r="U1490" s="9">
        <v>16</v>
      </c>
      <c r="V1490" t="s">
        <v>5625</v>
      </c>
      <c r="W1490" t="s">
        <v>6917</v>
      </c>
      <c r="X1490" t="s">
        <v>17596</v>
      </c>
      <c r="Y1490" t="s">
        <v>31435</v>
      </c>
      <c r="Z1490">
        <v>4.1227595992988499</v>
      </c>
      <c r="AA1490" s="12">
        <v>0.84406725086849099</v>
      </c>
      <c r="AB1490" s="13">
        <v>-0.84521586704710905</v>
      </c>
      <c r="AC1490" s="13">
        <v>0.397990324837938</v>
      </c>
      <c r="AD1490" s="13">
        <v>114.852256516989</v>
      </c>
      <c r="AE1490" s="13">
        <v>0.78433944583130799</v>
      </c>
      <c r="AF1490" s="13">
        <v>4.5356007183514802</v>
      </c>
      <c r="AG1490" s="14">
        <v>5.7439758355489596E-6</v>
      </c>
      <c r="AK1490" t="s">
        <v>17595</v>
      </c>
      <c r="AM1490" t="s">
        <v>21124</v>
      </c>
      <c r="AN1490" t="s">
        <v>21123</v>
      </c>
      <c r="AO1490" t="s">
        <v>22310</v>
      </c>
      <c r="AP1490">
        <v>10.876135277918744</v>
      </c>
      <c r="AQ1490">
        <v>3.516</v>
      </c>
      <c r="AR1490">
        <v>9.1359999999999992</v>
      </c>
      <c r="AS1490">
        <v>8.1110000000000007</v>
      </c>
      <c r="AT1490">
        <v>0</v>
      </c>
      <c r="AU1490">
        <v>2.0649999999999999</v>
      </c>
      <c r="AV1490">
        <v>5.1989999999999998</v>
      </c>
      <c r="AW1490">
        <v>2.7719999999999998</v>
      </c>
      <c r="AX1490">
        <v>485.23099999999999</v>
      </c>
      <c r="AY1490">
        <v>91.822999999999993</v>
      </c>
      <c r="AZ1490">
        <v>14.28</v>
      </c>
      <c r="BA1490">
        <v>152.83246667067519</v>
      </c>
    </row>
    <row r="1491" spans="1:53" x14ac:dyDescent="0.25">
      <c r="A1491">
        <v>1483</v>
      </c>
      <c r="B1491" t="s">
        <v>2451</v>
      </c>
      <c r="C1491" s="7">
        <v>8.3333333333333329E-2</v>
      </c>
      <c r="D1491" t="s">
        <v>3</v>
      </c>
      <c r="E1491" s="16">
        <v>21.766025532404814</v>
      </c>
      <c r="F1491" s="12">
        <v>-1.03291390507501</v>
      </c>
      <c r="G1491" s="13">
        <v>1.0829432237557699</v>
      </c>
      <c r="H1491" s="13">
        <v>0.324389766179915</v>
      </c>
      <c r="I1491" s="14">
        <v>0.16487199985603301</v>
      </c>
      <c r="K1491" t="b">
        <v>0</v>
      </c>
      <c r="L1491" t="b">
        <v>0</v>
      </c>
      <c r="M1491" t="b">
        <v>0</v>
      </c>
      <c r="N1491" t="s">
        <v>9309</v>
      </c>
      <c r="O1491" t="s">
        <v>9714</v>
      </c>
      <c r="P1491">
        <v>129</v>
      </c>
      <c r="Q1491">
        <v>1215316</v>
      </c>
      <c r="R1491">
        <v>1215706</v>
      </c>
      <c r="S1491">
        <v>1</v>
      </c>
      <c r="T1491" t="s">
        <v>20877</v>
      </c>
      <c r="U1491" s="9">
        <v>111</v>
      </c>
      <c r="V1491" t="s">
        <v>5625</v>
      </c>
      <c r="W1491" t="s">
        <v>5625</v>
      </c>
      <c r="X1491" t="s">
        <v>17594</v>
      </c>
      <c r="Y1491" t="s">
        <v>31436</v>
      </c>
      <c r="Z1491">
        <v>6.8748583031168398</v>
      </c>
      <c r="AA1491" s="12">
        <v>0.85762821943232803</v>
      </c>
      <c r="AB1491" s="13">
        <v>-1.2043842327841101</v>
      </c>
      <c r="AC1491" s="13">
        <v>0.228441103351221</v>
      </c>
      <c r="AD1491" s="13">
        <v>37.085944559474903</v>
      </c>
      <c r="AE1491" s="13">
        <v>0.61165956273321198</v>
      </c>
      <c r="AF1491" s="13">
        <v>1.7704999475796901</v>
      </c>
      <c r="AG1491" s="14">
        <v>7.6643893114303197E-2</v>
      </c>
      <c r="AM1491" t="s">
        <v>21260</v>
      </c>
      <c r="AN1491" t="s">
        <v>21259</v>
      </c>
      <c r="AO1491" t="s">
        <v>22232</v>
      </c>
      <c r="AP1491">
        <v>10.190102129619254</v>
      </c>
      <c r="AQ1491">
        <v>37.747999999999998</v>
      </c>
      <c r="AR1491">
        <v>5.35</v>
      </c>
      <c r="AS1491">
        <v>33.776000000000003</v>
      </c>
      <c r="AT1491">
        <v>3.6429999999999998</v>
      </c>
      <c r="AU1491">
        <v>0</v>
      </c>
      <c r="AV1491">
        <v>11.599</v>
      </c>
      <c r="AW1491">
        <v>8.6560000000000006</v>
      </c>
      <c r="AX1491">
        <v>63.289000000000001</v>
      </c>
      <c r="AY1491">
        <v>115.143</v>
      </c>
      <c r="AZ1491">
        <v>54.509</v>
      </c>
      <c r="BA1491">
        <v>44.847689238828998</v>
      </c>
    </row>
    <row r="1492" spans="1:53" x14ac:dyDescent="0.25">
      <c r="A1492">
        <v>1484</v>
      </c>
      <c r="B1492" t="s">
        <v>17593</v>
      </c>
      <c r="C1492" s="7" t="s">
        <v>5625</v>
      </c>
      <c r="D1492" t="s">
        <v>5645</v>
      </c>
      <c r="E1492" s="16" t="s">
        <v>5625</v>
      </c>
      <c r="F1492" s="12" t="s">
        <v>5625</v>
      </c>
      <c r="G1492" s="13" t="s">
        <v>5625</v>
      </c>
      <c r="H1492" s="13" t="s">
        <v>5625</v>
      </c>
      <c r="I1492" s="14" t="s">
        <v>5625</v>
      </c>
      <c r="J1492" t="s">
        <v>5625</v>
      </c>
      <c r="K1492" t="b">
        <v>1</v>
      </c>
      <c r="L1492" t="b">
        <v>0</v>
      </c>
      <c r="M1492" t="b">
        <v>0</v>
      </c>
      <c r="N1492" t="s">
        <v>9309</v>
      </c>
      <c r="O1492" t="s">
        <v>9714</v>
      </c>
      <c r="P1492">
        <v>38</v>
      </c>
      <c r="Q1492">
        <v>1215702</v>
      </c>
      <c r="R1492">
        <v>1215819</v>
      </c>
      <c r="S1492">
        <v>1</v>
      </c>
      <c r="T1492" t="s">
        <v>20877</v>
      </c>
      <c r="U1492" s="9" t="s">
        <v>5625</v>
      </c>
      <c r="V1492" t="s">
        <v>5625</v>
      </c>
      <c r="W1492" t="s">
        <v>5625</v>
      </c>
      <c r="X1492" t="s">
        <v>17592</v>
      </c>
      <c r="Y1492" t="s">
        <v>5625</v>
      </c>
      <c r="Z1492" t="s">
        <v>5625</v>
      </c>
      <c r="AA1492" s="12" t="s">
        <v>5625</v>
      </c>
      <c r="AB1492" s="13" t="s">
        <v>5625</v>
      </c>
      <c r="AC1492" s="13" t="s">
        <v>5625</v>
      </c>
      <c r="AD1492" s="13" t="s">
        <v>5625</v>
      </c>
      <c r="AE1492" s="13" t="s">
        <v>5625</v>
      </c>
      <c r="AF1492" s="13" t="s">
        <v>5625</v>
      </c>
      <c r="AG1492" s="14" t="s">
        <v>5625</v>
      </c>
      <c r="AM1492" t="s">
        <v>5625</v>
      </c>
      <c r="AN1492" t="s">
        <v>5625</v>
      </c>
      <c r="AO1492" t="s">
        <v>5625</v>
      </c>
      <c r="AP1492" t="s">
        <v>5625</v>
      </c>
      <c r="AQ1492" t="s">
        <v>5625</v>
      </c>
      <c r="AR1492" t="s">
        <v>5625</v>
      </c>
      <c r="AS1492" t="s">
        <v>5625</v>
      </c>
      <c r="AT1492" t="s">
        <v>5625</v>
      </c>
      <c r="AU1492" t="s">
        <v>5625</v>
      </c>
      <c r="AV1492" t="s">
        <v>5625</v>
      </c>
      <c r="AW1492" t="s">
        <v>5625</v>
      </c>
      <c r="AX1492" t="s">
        <v>5625</v>
      </c>
      <c r="AY1492" t="s">
        <v>5625</v>
      </c>
      <c r="AZ1492" t="s">
        <v>5625</v>
      </c>
      <c r="BA1492" t="s">
        <v>5625</v>
      </c>
    </row>
    <row r="1493" spans="1:53" x14ac:dyDescent="0.25">
      <c r="A1493">
        <v>1485</v>
      </c>
      <c r="B1493" t="s">
        <v>2452</v>
      </c>
      <c r="C1493" s="7">
        <v>0</v>
      </c>
      <c r="D1493" t="s">
        <v>3</v>
      </c>
      <c r="E1493" s="16">
        <v>34.199273658310062</v>
      </c>
      <c r="F1493" s="12">
        <v>-0.53439282824302103</v>
      </c>
      <c r="G1493" s="13">
        <v>2.8343888783590598</v>
      </c>
      <c r="H1493" s="13">
        <v>0.52748329476739098</v>
      </c>
      <c r="I1493" s="14">
        <v>4.7383022925197402E-4</v>
      </c>
      <c r="K1493" t="b">
        <v>0</v>
      </c>
      <c r="L1493" t="b">
        <v>0</v>
      </c>
      <c r="M1493" t="b">
        <v>0</v>
      </c>
      <c r="N1493" t="s">
        <v>9309</v>
      </c>
      <c r="O1493" t="s">
        <v>9714</v>
      </c>
      <c r="P1493">
        <v>151</v>
      </c>
      <c r="Q1493">
        <v>1215842</v>
      </c>
      <c r="R1493">
        <v>1216298</v>
      </c>
      <c r="S1493">
        <v>1</v>
      </c>
      <c r="T1493" t="s">
        <v>20877</v>
      </c>
      <c r="U1493" s="9">
        <v>136</v>
      </c>
      <c r="V1493" t="s">
        <v>5625</v>
      </c>
      <c r="W1493" t="s">
        <v>6918</v>
      </c>
      <c r="X1493" t="s">
        <v>17591</v>
      </c>
      <c r="Y1493" t="s">
        <v>31437</v>
      </c>
      <c r="Z1493">
        <v>14.6956090941525</v>
      </c>
      <c r="AA1493" s="12">
        <v>0.66731961919508498</v>
      </c>
      <c r="AB1493" s="13">
        <v>-0.800804910977442</v>
      </c>
      <c r="AC1493" s="13">
        <v>0.42324459551180299</v>
      </c>
      <c r="AD1493" s="13">
        <v>203.84148740138301</v>
      </c>
      <c r="AE1493" s="13">
        <v>0.70895284516871804</v>
      </c>
      <c r="AF1493" s="13">
        <v>3.9979935163170501</v>
      </c>
      <c r="AG1493" s="14">
        <v>6.3881700599177204E-5</v>
      </c>
      <c r="AJ1493" t="s">
        <v>15205</v>
      </c>
      <c r="AK1493" t="s">
        <v>17590</v>
      </c>
      <c r="AM1493" t="s">
        <v>5625</v>
      </c>
      <c r="AN1493" t="s">
        <v>5625</v>
      </c>
      <c r="AO1493" t="s">
        <v>5625</v>
      </c>
      <c r="AP1493">
        <v>43.576094633240231</v>
      </c>
      <c r="AQ1493">
        <v>8.218</v>
      </c>
      <c r="AR1493">
        <v>64.06</v>
      </c>
      <c r="AS1493">
        <v>20.943000000000001</v>
      </c>
      <c r="AT1493">
        <v>15.58</v>
      </c>
      <c r="AU1493">
        <v>11.031000000000001</v>
      </c>
      <c r="AV1493">
        <v>16.864000000000001</v>
      </c>
      <c r="AW1493">
        <v>11.105</v>
      </c>
      <c r="AX1493">
        <v>718.70600000000002</v>
      </c>
      <c r="AY1493">
        <v>128.20699999999999</v>
      </c>
      <c r="AZ1493">
        <v>226.74100000000001</v>
      </c>
      <c r="BA1493">
        <v>556.17035667889911</v>
      </c>
    </row>
    <row r="1494" spans="1:53" x14ac:dyDescent="0.25">
      <c r="A1494">
        <v>1486</v>
      </c>
      <c r="B1494" t="s">
        <v>17589</v>
      </c>
      <c r="C1494" s="7" t="s">
        <v>5625</v>
      </c>
      <c r="D1494" t="s">
        <v>5645</v>
      </c>
      <c r="E1494" s="16" t="s">
        <v>5625</v>
      </c>
      <c r="F1494" s="12" t="s">
        <v>5625</v>
      </c>
      <c r="G1494" s="13" t="s">
        <v>5625</v>
      </c>
      <c r="H1494" s="13" t="s">
        <v>5625</v>
      </c>
      <c r="I1494" s="14" t="s">
        <v>5625</v>
      </c>
      <c r="J1494" t="s">
        <v>5625</v>
      </c>
      <c r="K1494" t="b">
        <v>1</v>
      </c>
      <c r="L1494" t="b">
        <v>0</v>
      </c>
      <c r="M1494" t="b">
        <v>0</v>
      </c>
      <c r="N1494" t="s">
        <v>9309</v>
      </c>
      <c r="O1494" t="s">
        <v>9714</v>
      </c>
      <c r="P1494">
        <v>43</v>
      </c>
      <c r="Q1494">
        <v>1216429</v>
      </c>
      <c r="R1494">
        <v>1216561</v>
      </c>
      <c r="S1494">
        <v>1</v>
      </c>
      <c r="T1494" t="s">
        <v>20877</v>
      </c>
      <c r="U1494" s="9" t="s">
        <v>5625</v>
      </c>
      <c r="V1494" t="s">
        <v>5625</v>
      </c>
      <c r="W1494" t="s">
        <v>5625</v>
      </c>
      <c r="X1494" t="s">
        <v>17588</v>
      </c>
      <c r="Y1494" t="s">
        <v>5625</v>
      </c>
      <c r="Z1494" t="s">
        <v>5625</v>
      </c>
      <c r="AA1494" s="12" t="s">
        <v>5625</v>
      </c>
      <c r="AB1494" s="13" t="s">
        <v>5625</v>
      </c>
      <c r="AC1494" s="13" t="s">
        <v>5625</v>
      </c>
      <c r="AD1494" s="13" t="s">
        <v>5625</v>
      </c>
      <c r="AE1494" s="13" t="s">
        <v>5625</v>
      </c>
      <c r="AF1494" s="13" t="s">
        <v>5625</v>
      </c>
      <c r="AG1494" s="14" t="s">
        <v>5625</v>
      </c>
      <c r="AK1494" t="s">
        <v>17587</v>
      </c>
      <c r="AM1494" t="s">
        <v>5625</v>
      </c>
      <c r="AN1494" t="s">
        <v>5625</v>
      </c>
      <c r="AO1494" t="s">
        <v>5625</v>
      </c>
      <c r="AP1494" t="s">
        <v>5625</v>
      </c>
      <c r="AQ1494" t="s">
        <v>5625</v>
      </c>
      <c r="AR1494" t="s">
        <v>5625</v>
      </c>
      <c r="AS1494" t="s">
        <v>5625</v>
      </c>
      <c r="AT1494" t="s">
        <v>5625</v>
      </c>
      <c r="AU1494" t="s">
        <v>5625</v>
      </c>
      <c r="AV1494" t="s">
        <v>5625</v>
      </c>
      <c r="AW1494" t="s">
        <v>5625</v>
      </c>
      <c r="AX1494" t="s">
        <v>5625</v>
      </c>
      <c r="AY1494" t="s">
        <v>5625</v>
      </c>
      <c r="AZ1494" t="s">
        <v>5625</v>
      </c>
      <c r="BA1494" t="s">
        <v>5625</v>
      </c>
    </row>
    <row r="1495" spans="1:53" x14ac:dyDescent="0.25">
      <c r="A1495">
        <v>1487</v>
      </c>
      <c r="B1495" t="s">
        <v>17586</v>
      </c>
      <c r="C1495" s="7" t="s">
        <v>5625</v>
      </c>
      <c r="D1495" t="s">
        <v>5645</v>
      </c>
      <c r="E1495" s="16" t="s">
        <v>5625</v>
      </c>
      <c r="F1495" s="12" t="s">
        <v>5625</v>
      </c>
      <c r="G1495" s="13" t="s">
        <v>5625</v>
      </c>
      <c r="H1495" s="13" t="s">
        <v>5625</v>
      </c>
      <c r="I1495" s="14" t="s">
        <v>5625</v>
      </c>
      <c r="J1495" t="s">
        <v>5625</v>
      </c>
      <c r="K1495" t="b">
        <v>1</v>
      </c>
      <c r="L1495" t="b">
        <v>0</v>
      </c>
      <c r="M1495" t="b">
        <v>0</v>
      </c>
      <c r="N1495" t="s">
        <v>9309</v>
      </c>
      <c r="O1495" t="s">
        <v>9714</v>
      </c>
      <c r="P1495">
        <v>38</v>
      </c>
      <c r="Q1495">
        <v>1216930</v>
      </c>
      <c r="R1495">
        <v>1217047</v>
      </c>
      <c r="S1495">
        <v>-1</v>
      </c>
      <c r="T1495" t="s">
        <v>20877</v>
      </c>
      <c r="U1495" s="9" t="s">
        <v>5625</v>
      </c>
      <c r="V1495" t="s">
        <v>5625</v>
      </c>
      <c r="W1495" t="s">
        <v>5625</v>
      </c>
      <c r="X1495" t="s">
        <v>17585</v>
      </c>
      <c r="Y1495" t="s">
        <v>5625</v>
      </c>
      <c r="Z1495" t="s">
        <v>5625</v>
      </c>
      <c r="AA1495" s="12" t="s">
        <v>5625</v>
      </c>
      <c r="AB1495" s="13" t="s">
        <v>5625</v>
      </c>
      <c r="AC1495" s="13" t="s">
        <v>5625</v>
      </c>
      <c r="AD1495" s="13" t="s">
        <v>5625</v>
      </c>
      <c r="AE1495" s="13" t="s">
        <v>5625</v>
      </c>
      <c r="AF1495" s="13" t="s">
        <v>5625</v>
      </c>
      <c r="AG1495" s="14" t="s">
        <v>5625</v>
      </c>
      <c r="AM1495" t="s">
        <v>5625</v>
      </c>
      <c r="AN1495" t="s">
        <v>5625</v>
      </c>
      <c r="AO1495" t="s">
        <v>5625</v>
      </c>
      <c r="AP1495" t="s">
        <v>5625</v>
      </c>
      <c r="AQ1495" t="s">
        <v>5625</v>
      </c>
      <c r="AR1495" t="s">
        <v>5625</v>
      </c>
      <c r="AS1495" t="s">
        <v>5625</v>
      </c>
      <c r="AT1495" t="s">
        <v>5625</v>
      </c>
      <c r="AU1495" t="s">
        <v>5625</v>
      </c>
      <c r="AV1495" t="s">
        <v>5625</v>
      </c>
      <c r="AW1495" t="s">
        <v>5625</v>
      </c>
      <c r="AX1495" t="s">
        <v>5625</v>
      </c>
      <c r="AY1495" t="s">
        <v>5625</v>
      </c>
      <c r="AZ1495" t="s">
        <v>5625</v>
      </c>
      <c r="BA1495" t="s">
        <v>5625</v>
      </c>
    </row>
    <row r="1496" spans="1:53" x14ac:dyDescent="0.25">
      <c r="A1496">
        <v>1488</v>
      </c>
      <c r="B1496" t="s">
        <v>2453</v>
      </c>
      <c r="C1496" s="7">
        <v>0</v>
      </c>
      <c r="D1496" t="s">
        <v>3</v>
      </c>
      <c r="E1496" s="16">
        <v>36.661711933766568</v>
      </c>
      <c r="F1496" s="12">
        <v>-2.3992418916693601E-2</v>
      </c>
      <c r="G1496" s="13">
        <v>0.47126514252077201</v>
      </c>
      <c r="H1496" s="13">
        <v>0.97253389208893204</v>
      </c>
      <c r="I1496" s="14">
        <v>0.54133622004633797</v>
      </c>
      <c r="K1496" t="b">
        <v>0</v>
      </c>
      <c r="L1496" t="b">
        <v>0</v>
      </c>
      <c r="M1496" t="b">
        <v>0</v>
      </c>
      <c r="N1496" t="s">
        <v>9309</v>
      </c>
      <c r="O1496" t="s">
        <v>9714</v>
      </c>
      <c r="P1496">
        <v>203</v>
      </c>
      <c r="Q1496">
        <v>1217000</v>
      </c>
      <c r="R1496">
        <v>1217612</v>
      </c>
      <c r="S1496">
        <v>1</v>
      </c>
      <c r="T1496" t="s">
        <v>20877</v>
      </c>
      <c r="U1496" s="9">
        <v>702</v>
      </c>
      <c r="V1496" t="s">
        <v>5625</v>
      </c>
      <c r="W1496" t="s">
        <v>5625</v>
      </c>
      <c r="X1496" t="s">
        <v>17584</v>
      </c>
      <c r="Y1496" t="s">
        <v>31438</v>
      </c>
      <c r="Z1496">
        <v>25.345706126122401</v>
      </c>
      <c r="AA1496" s="12">
        <v>0.47293082856545898</v>
      </c>
      <c r="AB1496" s="13">
        <v>-5.0731348999746601E-2</v>
      </c>
      <c r="AC1496" s="13">
        <v>0.95953959591483295</v>
      </c>
      <c r="AD1496" s="13">
        <v>73.493496556924498</v>
      </c>
      <c r="AE1496" s="13">
        <v>0.54022724868252203</v>
      </c>
      <c r="AF1496" s="13">
        <v>0.87234611669453699</v>
      </c>
      <c r="AG1496" s="14">
        <v>0.38301958633820499</v>
      </c>
      <c r="AM1496" t="s">
        <v>5625</v>
      </c>
      <c r="AN1496" t="s">
        <v>5625</v>
      </c>
      <c r="AO1496" t="s">
        <v>5625</v>
      </c>
      <c r="AP1496">
        <v>45.455847735066278</v>
      </c>
      <c r="AQ1496">
        <v>19.681000000000001</v>
      </c>
      <c r="AR1496">
        <v>45.457999999999998</v>
      </c>
      <c r="AS1496">
        <v>36.052</v>
      </c>
      <c r="AT1496">
        <v>30.181999999999999</v>
      </c>
      <c r="AU1496">
        <v>20.547999999999998</v>
      </c>
      <c r="AV1496">
        <v>19.956</v>
      </c>
      <c r="AW1496">
        <v>16.548999999999999</v>
      </c>
      <c r="AX1496">
        <v>119.313</v>
      </c>
      <c r="AY1496">
        <v>39.457000000000001</v>
      </c>
      <c r="AZ1496">
        <v>41.841000000000001</v>
      </c>
      <c r="BA1496">
        <v>86.758922634639433</v>
      </c>
    </row>
    <row r="1497" spans="1:53" x14ac:dyDescent="0.25">
      <c r="A1497">
        <v>1489</v>
      </c>
      <c r="B1497" t="s">
        <v>2454</v>
      </c>
      <c r="C1497" s="7">
        <v>0</v>
      </c>
      <c r="D1497" t="s">
        <v>2455</v>
      </c>
      <c r="E1497" s="16">
        <v>52.711074490905197</v>
      </c>
      <c r="F1497" s="12">
        <v>-0.11770749599843899</v>
      </c>
      <c r="G1497" s="13">
        <v>3.4942504489731803E-2</v>
      </c>
      <c r="H1497" s="13">
        <v>0.80514356432289103</v>
      </c>
      <c r="I1497" s="14">
        <v>0.946752776847674</v>
      </c>
      <c r="K1497" t="b">
        <v>0</v>
      </c>
      <c r="L1497" t="b">
        <v>0</v>
      </c>
      <c r="M1497" t="b">
        <v>0</v>
      </c>
      <c r="N1497" t="s">
        <v>9309</v>
      </c>
      <c r="O1497" t="s">
        <v>9714</v>
      </c>
      <c r="P1497">
        <v>260</v>
      </c>
      <c r="Q1497">
        <v>1217687</v>
      </c>
      <c r="R1497">
        <v>1218470</v>
      </c>
      <c r="S1497">
        <v>1</v>
      </c>
      <c r="T1497" t="s">
        <v>20877</v>
      </c>
      <c r="U1497" s="9">
        <v>75</v>
      </c>
      <c r="V1497" t="s">
        <v>5625</v>
      </c>
      <c r="W1497" t="s">
        <v>6919</v>
      </c>
      <c r="X1497" t="s">
        <v>17583</v>
      </c>
      <c r="Y1497" t="s">
        <v>31439</v>
      </c>
      <c r="Z1497">
        <v>45.04785794216</v>
      </c>
      <c r="AA1497" s="12">
        <v>0.347904927030872</v>
      </c>
      <c r="AB1497" s="13">
        <v>-0.33833236281817403</v>
      </c>
      <c r="AC1497" s="13">
        <v>0.73511273818844003</v>
      </c>
      <c r="AD1497" s="13">
        <v>113.365133056489</v>
      </c>
      <c r="AE1497" s="13">
        <v>0.31937768260051602</v>
      </c>
      <c r="AF1497" s="13">
        <v>0.10940809703800999</v>
      </c>
      <c r="AG1497" s="14">
        <v>0.91287881179582597</v>
      </c>
      <c r="AH1497" t="s">
        <v>10720</v>
      </c>
      <c r="AK1497" t="s">
        <v>17582</v>
      </c>
      <c r="AM1497" t="s">
        <v>5625</v>
      </c>
      <c r="AN1497" t="s">
        <v>5625</v>
      </c>
      <c r="AO1497" t="s">
        <v>5625</v>
      </c>
      <c r="AP1497">
        <v>50.755297963620805</v>
      </c>
      <c r="AQ1497">
        <v>46.832999999999998</v>
      </c>
      <c r="AR1497">
        <v>65.730999999999995</v>
      </c>
      <c r="AS1497">
        <v>47.524999999999999</v>
      </c>
      <c r="AT1497">
        <v>32.664000000000001</v>
      </c>
      <c r="AU1497">
        <v>24.09</v>
      </c>
      <c r="AV1497">
        <v>28.885000000000002</v>
      </c>
      <c r="AW1497">
        <v>32.337000000000003</v>
      </c>
      <c r="AX1497">
        <v>95.444999999999993</v>
      </c>
      <c r="AY1497">
        <v>69.254000000000005</v>
      </c>
      <c r="AZ1497">
        <v>69.725999999999999</v>
      </c>
      <c r="BA1497">
        <v>67.811571714430826</v>
      </c>
    </row>
    <row r="1498" spans="1:53" x14ac:dyDescent="0.25">
      <c r="A1498">
        <v>1490</v>
      </c>
      <c r="B1498" t="s">
        <v>2456</v>
      </c>
      <c r="C1498" s="7">
        <v>0</v>
      </c>
      <c r="D1498" t="s">
        <v>2457</v>
      </c>
      <c r="E1498" s="16">
        <v>2326.1453210818459</v>
      </c>
      <c r="F1498" s="12">
        <v>0.34956410329256898</v>
      </c>
      <c r="G1498" s="13">
        <v>-1.3969952999187401</v>
      </c>
      <c r="H1498" s="13">
        <v>0.55508347342021902</v>
      </c>
      <c r="I1498" s="14">
        <v>8.6666774560754306E-2</v>
      </c>
      <c r="K1498" t="b">
        <v>0</v>
      </c>
      <c r="L1498" t="b">
        <v>0</v>
      </c>
      <c r="M1498" t="b">
        <v>0</v>
      </c>
      <c r="N1498" t="s">
        <v>9309</v>
      </c>
      <c r="O1498" t="s">
        <v>9714</v>
      </c>
      <c r="P1498">
        <v>91</v>
      </c>
      <c r="Q1498">
        <v>1218552</v>
      </c>
      <c r="R1498">
        <v>1218828</v>
      </c>
      <c r="S1498">
        <v>1</v>
      </c>
      <c r="T1498" t="s">
        <v>20877</v>
      </c>
      <c r="U1498" s="9">
        <v>82</v>
      </c>
      <c r="V1498" t="s">
        <v>6920</v>
      </c>
      <c r="W1498" t="s">
        <v>6921</v>
      </c>
      <c r="X1498" t="s">
        <v>17581</v>
      </c>
      <c r="Y1498" t="s">
        <v>31440</v>
      </c>
      <c r="Z1498">
        <v>819.64982405588103</v>
      </c>
      <c r="AA1498" s="12">
        <v>0.467170632081018</v>
      </c>
      <c r="AB1498" s="13">
        <v>0.74825787257951404</v>
      </c>
      <c r="AC1498" s="13">
        <v>0.45430462954277301</v>
      </c>
      <c r="AD1498" s="13">
        <v>1165.26243178353</v>
      </c>
      <c r="AE1498" s="13">
        <v>0.65759846497396501</v>
      </c>
      <c r="AF1498" s="13">
        <v>-2.1243895390997398</v>
      </c>
      <c r="AG1498" s="14">
        <v>3.36375840076353E-2</v>
      </c>
      <c r="AJ1498" t="s">
        <v>10687</v>
      </c>
      <c r="AK1498" t="s">
        <v>17580</v>
      </c>
      <c r="AM1498" t="s">
        <v>5625</v>
      </c>
      <c r="AN1498" t="s">
        <v>5625</v>
      </c>
      <c r="AO1498" t="s">
        <v>5625</v>
      </c>
      <c r="AP1498">
        <v>1187.1222843273831</v>
      </c>
      <c r="AQ1498">
        <v>4292.3530000000001</v>
      </c>
      <c r="AR1498">
        <v>1504.4110000000001</v>
      </c>
      <c r="AS1498">
        <v>2320.6950000000002</v>
      </c>
      <c r="AT1498">
        <v>1544.422</v>
      </c>
      <c r="AU1498">
        <v>1375.973</v>
      </c>
      <c r="AV1498">
        <v>3105.7759999999998</v>
      </c>
      <c r="AW1498">
        <v>1210.951</v>
      </c>
      <c r="AX1498">
        <v>498.07400000000001</v>
      </c>
      <c r="AY1498">
        <v>1591.7170000000001</v>
      </c>
      <c r="AZ1498">
        <v>2214.431</v>
      </c>
      <c r="BA1498">
        <v>298.75246402884534</v>
      </c>
    </row>
    <row r="1499" spans="1:53" x14ac:dyDescent="0.25">
      <c r="A1499">
        <v>1491</v>
      </c>
      <c r="B1499" t="s">
        <v>2458</v>
      </c>
      <c r="C1499" s="7">
        <v>0</v>
      </c>
      <c r="D1499" t="s">
        <v>2459</v>
      </c>
      <c r="E1499" s="16">
        <v>449.96473924308486</v>
      </c>
      <c r="F1499" s="12">
        <v>5.4143399139430497E-2</v>
      </c>
      <c r="G1499" s="13">
        <v>-1.1791261811266101</v>
      </c>
      <c r="H1499" s="13">
        <v>0.91587888658989203</v>
      </c>
      <c r="I1499" s="14">
        <v>7.6614900864026503E-2</v>
      </c>
      <c r="K1499" t="b">
        <v>0</v>
      </c>
      <c r="L1499" t="b">
        <v>0</v>
      </c>
      <c r="M1499" t="b">
        <v>0</v>
      </c>
      <c r="N1499" t="s">
        <v>9309</v>
      </c>
      <c r="O1499" t="s">
        <v>9714</v>
      </c>
      <c r="P1499">
        <v>247</v>
      </c>
      <c r="Q1499">
        <v>1218897</v>
      </c>
      <c r="R1499">
        <v>1219641</v>
      </c>
      <c r="S1499">
        <v>1</v>
      </c>
      <c r="T1499" t="s">
        <v>20877</v>
      </c>
      <c r="U1499" s="9">
        <v>69</v>
      </c>
      <c r="V1499" t="s">
        <v>6922</v>
      </c>
      <c r="W1499" t="s">
        <v>6923</v>
      </c>
      <c r="X1499" t="s">
        <v>17579</v>
      </c>
      <c r="Y1499" t="s">
        <v>31441</v>
      </c>
      <c r="Z1499">
        <v>380.26179953326698</v>
      </c>
      <c r="AA1499" s="12">
        <v>0.35686130985632503</v>
      </c>
      <c r="AB1499" s="13">
        <v>0.15172112426877801</v>
      </c>
      <c r="AC1499" s="13">
        <v>0.87940689529786598</v>
      </c>
      <c r="AD1499" s="13">
        <v>644.35602711080605</v>
      </c>
      <c r="AE1499" s="13">
        <v>0.53915396289046202</v>
      </c>
      <c r="AF1499" s="13">
        <v>-2.1869934421054702</v>
      </c>
      <c r="AG1499" s="14">
        <v>2.8743002735350399E-2</v>
      </c>
      <c r="AI1499" t="s">
        <v>10685</v>
      </c>
      <c r="AJ1499" t="s">
        <v>10684</v>
      </c>
      <c r="AK1499" t="s">
        <v>17578</v>
      </c>
      <c r="AM1499" t="s">
        <v>5625</v>
      </c>
      <c r="AN1499" t="s">
        <v>5625</v>
      </c>
      <c r="AO1499" t="s">
        <v>5625</v>
      </c>
      <c r="AP1499">
        <v>308.62495697233942</v>
      </c>
      <c r="AQ1499">
        <v>782.49099999999999</v>
      </c>
      <c r="AR1499">
        <v>360.84100000000001</v>
      </c>
      <c r="AS1499">
        <v>347.90199999999999</v>
      </c>
      <c r="AT1499">
        <v>269.27699999999999</v>
      </c>
      <c r="AU1499">
        <v>255.221</v>
      </c>
      <c r="AV1499">
        <v>332.57100000000003</v>
      </c>
      <c r="AW1499">
        <v>249.56899999999999</v>
      </c>
      <c r="AX1499">
        <v>145.60400000000001</v>
      </c>
      <c r="AY1499">
        <v>442.43</v>
      </c>
      <c r="AZ1499">
        <v>377.29700000000003</v>
      </c>
      <c r="BA1499">
        <v>109.1483220242238</v>
      </c>
    </row>
    <row r="1500" spans="1:53" x14ac:dyDescent="0.25">
      <c r="A1500">
        <v>1492</v>
      </c>
      <c r="B1500" t="s">
        <v>2460</v>
      </c>
      <c r="C1500" s="7">
        <v>0</v>
      </c>
      <c r="D1500" t="s">
        <v>2461</v>
      </c>
      <c r="E1500" s="16">
        <v>47.351708226240163</v>
      </c>
      <c r="F1500" s="12">
        <v>3.2992519349223302</v>
      </c>
      <c r="G1500" s="13">
        <v>-2.3596360647146399E-2</v>
      </c>
      <c r="H1500" s="13">
        <v>1.9492278086866299E-22</v>
      </c>
      <c r="I1500" s="14">
        <v>0.96910262997500796</v>
      </c>
      <c r="K1500" t="b">
        <v>0</v>
      </c>
      <c r="L1500" t="b">
        <v>0</v>
      </c>
      <c r="M1500" t="b">
        <v>0</v>
      </c>
      <c r="N1500" t="s">
        <v>9309</v>
      </c>
      <c r="O1500" t="s">
        <v>9714</v>
      </c>
      <c r="P1500">
        <v>354</v>
      </c>
      <c r="Q1500">
        <v>1219803</v>
      </c>
      <c r="R1500">
        <v>1220868</v>
      </c>
      <c r="S1500">
        <v>1</v>
      </c>
      <c r="T1500" t="s">
        <v>20877</v>
      </c>
      <c r="U1500" s="9">
        <v>162</v>
      </c>
      <c r="V1500" t="s">
        <v>6924</v>
      </c>
      <c r="W1500" t="s">
        <v>5625</v>
      </c>
      <c r="X1500" t="s">
        <v>17577</v>
      </c>
      <c r="Y1500" t="s">
        <v>31442</v>
      </c>
      <c r="Z1500">
        <v>316.18360139794203</v>
      </c>
      <c r="AA1500" s="12">
        <v>0.32637783159871298</v>
      </c>
      <c r="AB1500" s="13">
        <v>10.1086888124768</v>
      </c>
      <c r="AC1500" s="13">
        <v>5.0556340859307403E-24</v>
      </c>
      <c r="AD1500" s="13">
        <v>134.55729298328001</v>
      </c>
      <c r="AE1500" s="13">
        <v>0.38087809349705098</v>
      </c>
      <c r="AF1500" s="13">
        <v>-6.1952527724803502E-2</v>
      </c>
      <c r="AG1500" s="14">
        <v>0.95060063672360495</v>
      </c>
      <c r="AH1500" t="s">
        <v>17574</v>
      </c>
      <c r="AI1500" t="s">
        <v>17478</v>
      </c>
      <c r="AJ1500" t="s">
        <v>17576</v>
      </c>
      <c r="AM1500" t="s">
        <v>5625</v>
      </c>
      <c r="AN1500" t="s">
        <v>5625</v>
      </c>
      <c r="AO1500" t="s">
        <v>5625</v>
      </c>
      <c r="AP1500">
        <v>40.632832904960658</v>
      </c>
      <c r="AQ1500">
        <v>66.853999999999999</v>
      </c>
      <c r="AR1500">
        <v>28.734999999999999</v>
      </c>
      <c r="AS1500">
        <v>53.185000000000002</v>
      </c>
      <c r="AT1500">
        <v>260.15899999999999</v>
      </c>
      <c r="AU1500">
        <v>258.58699999999999</v>
      </c>
      <c r="AV1500">
        <v>335.96699999999998</v>
      </c>
      <c r="AW1500">
        <v>302.72899999999998</v>
      </c>
      <c r="AX1500">
        <v>54.4</v>
      </c>
      <c r="AY1500">
        <v>87.114999999999995</v>
      </c>
      <c r="AZ1500">
        <v>73.947000000000003</v>
      </c>
      <c r="BA1500">
        <v>45.163518036285545</v>
      </c>
    </row>
    <row r="1501" spans="1:53" x14ac:dyDescent="0.25">
      <c r="A1501">
        <v>1493</v>
      </c>
      <c r="B1501" t="s">
        <v>2462</v>
      </c>
      <c r="C1501" s="7">
        <v>0</v>
      </c>
      <c r="D1501" t="s">
        <v>2463</v>
      </c>
      <c r="E1501" s="16">
        <v>60.679717531857321</v>
      </c>
      <c r="F1501" s="12">
        <v>2.99837113204693</v>
      </c>
      <c r="G1501" s="13">
        <v>-0.29778034821049498</v>
      </c>
      <c r="H1501" s="13">
        <v>4.6025957645390398E-13</v>
      </c>
      <c r="I1501" s="14">
        <v>0.63131134380531695</v>
      </c>
      <c r="K1501" t="b">
        <v>0</v>
      </c>
      <c r="L1501" t="b">
        <v>0</v>
      </c>
      <c r="M1501" t="b">
        <v>0</v>
      </c>
      <c r="N1501" t="s">
        <v>9309</v>
      </c>
      <c r="O1501" t="s">
        <v>9714</v>
      </c>
      <c r="P1501">
        <v>578</v>
      </c>
      <c r="Q1501">
        <v>1220864</v>
      </c>
      <c r="R1501">
        <v>1222601</v>
      </c>
      <c r="S1501">
        <v>1</v>
      </c>
      <c r="T1501" t="s">
        <v>20877</v>
      </c>
      <c r="U1501" s="9">
        <v>-4</v>
      </c>
      <c r="V1501" t="s">
        <v>6925</v>
      </c>
      <c r="W1501" t="s">
        <v>5625</v>
      </c>
      <c r="X1501" t="s">
        <v>17575</v>
      </c>
      <c r="Y1501" t="s">
        <v>31443</v>
      </c>
      <c r="Z1501">
        <v>546.78048975931802</v>
      </c>
      <c r="AA1501" s="12">
        <v>0.39436805445812501</v>
      </c>
      <c r="AB1501" s="13">
        <v>7.60297670704285</v>
      </c>
      <c r="AC1501" s="13">
        <v>2.8939559431212201E-14</v>
      </c>
      <c r="AD1501" s="13">
        <v>255.58351180928801</v>
      </c>
      <c r="AE1501" s="13">
        <v>0.42151612739126798</v>
      </c>
      <c r="AF1501" s="13">
        <v>-0.70645066430419901</v>
      </c>
      <c r="AG1501" s="14">
        <v>0.47990792326605902</v>
      </c>
      <c r="AH1501" t="s">
        <v>17574</v>
      </c>
      <c r="AI1501" t="s">
        <v>17473</v>
      </c>
      <c r="AJ1501" t="s">
        <v>17472</v>
      </c>
      <c r="AM1501" t="s">
        <v>21404</v>
      </c>
      <c r="AN1501" t="s">
        <v>21403</v>
      </c>
      <c r="AO1501" t="s">
        <v>22150</v>
      </c>
      <c r="AP1501">
        <v>42.453870127429283</v>
      </c>
      <c r="AQ1501">
        <v>106.173</v>
      </c>
      <c r="AR1501">
        <v>36.837000000000003</v>
      </c>
      <c r="AS1501">
        <v>57.255000000000003</v>
      </c>
      <c r="AT1501">
        <v>226.58600000000001</v>
      </c>
      <c r="AU1501">
        <v>256.28100000000001</v>
      </c>
      <c r="AV1501">
        <v>378.387</v>
      </c>
      <c r="AW1501">
        <v>345.95600000000002</v>
      </c>
      <c r="AX1501">
        <v>60.392000000000003</v>
      </c>
      <c r="AY1501">
        <v>92.679000000000002</v>
      </c>
      <c r="AZ1501">
        <v>77.048000000000002</v>
      </c>
      <c r="BA1501">
        <v>42.435452314559392</v>
      </c>
    </row>
    <row r="1502" spans="1:53" x14ac:dyDescent="0.25">
      <c r="A1502">
        <v>1494</v>
      </c>
      <c r="B1502" t="s">
        <v>2464</v>
      </c>
      <c r="C1502" s="7">
        <v>0</v>
      </c>
      <c r="D1502" t="s">
        <v>2465</v>
      </c>
      <c r="E1502" s="16">
        <v>50.974486317846399</v>
      </c>
      <c r="F1502" s="12">
        <v>2.8604632692912699</v>
      </c>
      <c r="G1502" s="13">
        <v>-0.55295564158500998</v>
      </c>
      <c r="H1502" s="13">
        <v>1.02057359313203E-9</v>
      </c>
      <c r="I1502" s="14">
        <v>0.51087538254468101</v>
      </c>
      <c r="K1502" t="b">
        <v>0</v>
      </c>
      <c r="L1502" t="b">
        <v>0</v>
      </c>
      <c r="M1502" t="b">
        <v>0</v>
      </c>
      <c r="N1502" t="s">
        <v>9309</v>
      </c>
      <c r="O1502" t="s">
        <v>9714</v>
      </c>
      <c r="P1502">
        <v>261</v>
      </c>
      <c r="Q1502">
        <v>1222612</v>
      </c>
      <c r="R1502">
        <v>1223398</v>
      </c>
      <c r="S1502">
        <v>1</v>
      </c>
      <c r="T1502" t="s">
        <v>20877</v>
      </c>
      <c r="U1502" s="9">
        <v>11</v>
      </c>
      <c r="V1502" t="s">
        <v>6926</v>
      </c>
      <c r="W1502" t="s">
        <v>6927</v>
      </c>
      <c r="X1502" t="s">
        <v>17573</v>
      </c>
      <c r="Y1502" t="s">
        <v>31444</v>
      </c>
      <c r="Z1502">
        <v>188.36306933040299</v>
      </c>
      <c r="AA1502" s="12">
        <v>0.44133782800749399</v>
      </c>
      <c r="AB1502" s="13">
        <v>6.4813462335766596</v>
      </c>
      <c r="AC1502" s="13">
        <v>9.0907786655722099E-11</v>
      </c>
      <c r="AD1502" s="13">
        <v>89.471690024945204</v>
      </c>
      <c r="AE1502" s="13">
        <v>0.59599648132485705</v>
      </c>
      <c r="AF1502" s="13">
        <v>-0.92778339958623601</v>
      </c>
      <c r="AG1502" s="14">
        <v>0.353519936741445</v>
      </c>
      <c r="AI1502" t="s">
        <v>17572</v>
      </c>
      <c r="AJ1502" t="s">
        <v>17571</v>
      </c>
      <c r="AK1502" t="s">
        <v>17570</v>
      </c>
      <c r="AM1502" t="s">
        <v>5625</v>
      </c>
      <c r="AN1502" t="s">
        <v>5625</v>
      </c>
      <c r="AO1502" t="s">
        <v>5625</v>
      </c>
      <c r="AP1502">
        <v>30.336945271385567</v>
      </c>
      <c r="AQ1502">
        <v>105.90900000000001</v>
      </c>
      <c r="AR1502">
        <v>27.431000000000001</v>
      </c>
      <c r="AS1502">
        <v>40.220999999999997</v>
      </c>
      <c r="AT1502">
        <v>198.84899999999999</v>
      </c>
      <c r="AU1502">
        <v>209.58500000000001</v>
      </c>
      <c r="AV1502">
        <v>249.768</v>
      </c>
      <c r="AW1502">
        <v>244.82300000000001</v>
      </c>
      <c r="AX1502">
        <v>22.244</v>
      </c>
      <c r="AY1502">
        <v>65.756</v>
      </c>
      <c r="AZ1502">
        <v>71.304000000000002</v>
      </c>
      <c r="BA1502">
        <v>27.815837791258446</v>
      </c>
    </row>
    <row r="1503" spans="1:53" x14ac:dyDescent="0.25">
      <c r="A1503">
        <v>1495</v>
      </c>
      <c r="B1503" t="s">
        <v>2466</v>
      </c>
      <c r="C1503" s="7">
        <v>0</v>
      </c>
      <c r="D1503" t="s">
        <v>2467</v>
      </c>
      <c r="E1503" s="16">
        <v>47.284808580745413</v>
      </c>
      <c r="F1503" s="12">
        <v>1.8600809321838301</v>
      </c>
      <c r="G1503" s="13">
        <v>0.70461707629625203</v>
      </c>
      <c r="H1503" s="13">
        <v>9.3555191644088505E-4</v>
      </c>
      <c r="I1503" s="14">
        <v>0.38449990535161199</v>
      </c>
      <c r="K1503" t="b">
        <v>0</v>
      </c>
      <c r="L1503" t="b">
        <v>0</v>
      </c>
      <c r="M1503" t="b">
        <v>0</v>
      </c>
      <c r="N1503" t="s">
        <v>9309</v>
      </c>
      <c r="O1503" t="s">
        <v>9714</v>
      </c>
      <c r="P1503">
        <v>162</v>
      </c>
      <c r="Q1503">
        <v>1223378</v>
      </c>
      <c r="R1503">
        <v>1223867</v>
      </c>
      <c r="S1503">
        <v>1</v>
      </c>
      <c r="T1503" t="s">
        <v>20877</v>
      </c>
      <c r="U1503" s="9">
        <v>-20</v>
      </c>
      <c r="V1503" t="s">
        <v>6928</v>
      </c>
      <c r="W1503" t="s">
        <v>5625</v>
      </c>
      <c r="X1503" t="s">
        <v>17569</v>
      </c>
      <c r="Y1503" t="s">
        <v>31445</v>
      </c>
      <c r="Z1503">
        <v>60.612379247281197</v>
      </c>
      <c r="AA1503" s="12">
        <v>0.50691984174203697</v>
      </c>
      <c r="AB1503" s="13">
        <v>3.6693788228758901</v>
      </c>
      <c r="AC1503" s="13">
        <v>2.4314055570064401E-4</v>
      </c>
      <c r="AD1503" s="13">
        <v>82.813018134070404</v>
      </c>
      <c r="AE1503" s="13">
        <v>0.599491276308178</v>
      </c>
      <c r="AF1503" s="13">
        <v>1.17535834822396</v>
      </c>
      <c r="AG1503" s="14">
        <v>0.23985137990043501</v>
      </c>
      <c r="AH1503" t="s">
        <v>10720</v>
      </c>
      <c r="AI1503" t="s">
        <v>16916</v>
      </c>
      <c r="AJ1503" t="s">
        <v>16915</v>
      </c>
      <c r="AM1503" t="s">
        <v>5625</v>
      </c>
      <c r="AN1503" t="s">
        <v>5625</v>
      </c>
      <c r="AO1503" t="s">
        <v>5625</v>
      </c>
      <c r="AP1503">
        <v>25.284234322981654</v>
      </c>
      <c r="AQ1503">
        <v>101.812</v>
      </c>
      <c r="AR1503">
        <v>27.024000000000001</v>
      </c>
      <c r="AS1503">
        <v>35.018999999999998</v>
      </c>
      <c r="AT1503">
        <v>92.980999999999995</v>
      </c>
      <c r="AU1503">
        <v>77.147999999999996</v>
      </c>
      <c r="AV1503">
        <v>158.18199999999999</v>
      </c>
      <c r="AW1503">
        <v>93.201999999999998</v>
      </c>
      <c r="AX1503">
        <v>65.899000000000001</v>
      </c>
      <c r="AY1503">
        <v>166.33699999999999</v>
      </c>
      <c r="AZ1503">
        <v>160.06100000000001</v>
      </c>
      <c r="BA1503">
        <v>49.819847598786815</v>
      </c>
    </row>
    <row r="1504" spans="1:53" x14ac:dyDescent="0.25">
      <c r="A1504">
        <v>1496</v>
      </c>
      <c r="B1504" t="s">
        <v>2468</v>
      </c>
      <c r="C1504" s="7">
        <v>0</v>
      </c>
      <c r="D1504" t="s">
        <v>2469</v>
      </c>
      <c r="E1504" s="16">
        <v>39.321897435625011</v>
      </c>
      <c r="F1504" s="12">
        <v>3.0846858670714501</v>
      </c>
      <c r="G1504" s="13">
        <v>0.51381597744430996</v>
      </c>
      <c r="H1504" s="13">
        <v>8.2924530919717303E-9</v>
      </c>
      <c r="I1504" s="14">
        <v>0.59000394568601799</v>
      </c>
      <c r="K1504" t="b">
        <v>0</v>
      </c>
      <c r="L1504" t="b">
        <v>0</v>
      </c>
      <c r="M1504" t="b">
        <v>0</v>
      </c>
      <c r="N1504" t="s">
        <v>9309</v>
      </c>
      <c r="O1504" t="s">
        <v>9714</v>
      </c>
      <c r="P1504">
        <v>147</v>
      </c>
      <c r="Q1504">
        <v>1223848</v>
      </c>
      <c r="R1504">
        <v>1224292</v>
      </c>
      <c r="S1504">
        <v>1</v>
      </c>
      <c r="T1504" t="s">
        <v>20877</v>
      </c>
      <c r="U1504" s="9">
        <v>-19</v>
      </c>
      <c r="V1504" t="s">
        <v>5625</v>
      </c>
      <c r="W1504" t="s">
        <v>5625</v>
      </c>
      <c r="X1504" t="s">
        <v>17568</v>
      </c>
      <c r="Y1504" t="s">
        <v>31446</v>
      </c>
      <c r="Z1504">
        <v>96.914788083661904</v>
      </c>
      <c r="AA1504" s="12">
        <v>0.50273511233053103</v>
      </c>
      <c r="AB1504" s="13">
        <v>6.1358074887026604</v>
      </c>
      <c r="AC1504" s="13">
        <v>8.4727710397405701E-10</v>
      </c>
      <c r="AD1504" s="13">
        <v>57.9442813730304</v>
      </c>
      <c r="AE1504" s="13">
        <v>0.65905414471914903</v>
      </c>
      <c r="AF1504" s="13">
        <v>0.77962635021932802</v>
      </c>
      <c r="AG1504" s="14">
        <v>0.43561084123866001</v>
      </c>
      <c r="AM1504" t="s">
        <v>5625</v>
      </c>
      <c r="AN1504" t="s">
        <v>5625</v>
      </c>
      <c r="AO1504" t="s">
        <v>5625</v>
      </c>
      <c r="AP1504">
        <v>19.890589742500044</v>
      </c>
      <c r="AQ1504">
        <v>86.207999999999998</v>
      </c>
      <c r="AR1504">
        <v>28.196000000000002</v>
      </c>
      <c r="AS1504">
        <v>22.992999999999999</v>
      </c>
      <c r="AT1504">
        <v>169.608</v>
      </c>
      <c r="AU1504">
        <v>164.27</v>
      </c>
      <c r="AV1504">
        <v>217.00299999999999</v>
      </c>
      <c r="AW1504">
        <v>288.93599999999998</v>
      </c>
      <c r="AX1504">
        <v>28.568000000000001</v>
      </c>
      <c r="AY1504">
        <v>139.30500000000001</v>
      </c>
      <c r="AZ1504">
        <v>110.994</v>
      </c>
      <c r="BA1504">
        <v>43.613944892007936</v>
      </c>
    </row>
    <row r="1505" spans="1:53" x14ac:dyDescent="0.25">
      <c r="A1505">
        <v>1497</v>
      </c>
      <c r="B1505" t="s">
        <v>2470</v>
      </c>
      <c r="C1505" s="7">
        <v>0</v>
      </c>
      <c r="D1505" t="s">
        <v>2471</v>
      </c>
      <c r="E1505" s="16">
        <v>8.3615261430447969</v>
      </c>
      <c r="F1505" s="12">
        <v>4.6533723832531804</v>
      </c>
      <c r="G1505" s="13">
        <v>0.14419120231565499</v>
      </c>
      <c r="H1505" s="13">
        <v>1.96396618337506E-16</v>
      </c>
      <c r="I1505" s="14">
        <v>0.90274337887507805</v>
      </c>
      <c r="K1505" t="b">
        <v>0</v>
      </c>
      <c r="L1505" t="b">
        <v>0</v>
      </c>
      <c r="M1505" t="b">
        <v>0</v>
      </c>
      <c r="N1505" t="s">
        <v>9309</v>
      </c>
      <c r="O1505" t="s">
        <v>9714</v>
      </c>
      <c r="P1505">
        <v>119</v>
      </c>
      <c r="Q1505">
        <v>1224284</v>
      </c>
      <c r="R1505">
        <v>1224644</v>
      </c>
      <c r="S1505">
        <v>1</v>
      </c>
      <c r="T1505" t="s">
        <v>20877</v>
      </c>
      <c r="U1505" s="9">
        <v>-8</v>
      </c>
      <c r="V1505" t="s">
        <v>6929</v>
      </c>
      <c r="W1505" t="s">
        <v>6930</v>
      </c>
      <c r="X1505" t="s">
        <v>17567</v>
      </c>
      <c r="Y1505" t="s">
        <v>31447</v>
      </c>
      <c r="Z1505">
        <v>50.589297848794203</v>
      </c>
      <c r="AA1505" s="12">
        <v>0.54184613188367203</v>
      </c>
      <c r="AB1505" s="13">
        <v>8.5879959446719791</v>
      </c>
      <c r="AC1505" s="13">
        <v>8.8499393120385398E-18</v>
      </c>
      <c r="AD1505" s="13">
        <v>8.4581894857164901</v>
      </c>
      <c r="AE1505" s="13">
        <v>0.75333374570691702</v>
      </c>
      <c r="AF1505" s="13">
        <v>0.19140414608713499</v>
      </c>
      <c r="AG1505" s="14">
        <v>0.84820897201018397</v>
      </c>
      <c r="AJ1505" t="s">
        <v>16921</v>
      </c>
      <c r="AK1505" t="s">
        <v>17566</v>
      </c>
      <c r="AM1505" t="s">
        <v>5625</v>
      </c>
      <c r="AN1505" t="s">
        <v>5625</v>
      </c>
      <c r="AO1505" t="s">
        <v>5625</v>
      </c>
      <c r="AP1505">
        <v>8.5861045721791864</v>
      </c>
      <c r="AQ1505">
        <v>3.718</v>
      </c>
      <c r="AR1505">
        <v>1.9319999999999999</v>
      </c>
      <c r="AS1505">
        <v>19.21</v>
      </c>
      <c r="AT1505">
        <v>106.565</v>
      </c>
      <c r="AU1505">
        <v>167.66800000000001</v>
      </c>
      <c r="AV1505">
        <v>150.78200000000001</v>
      </c>
      <c r="AW1505">
        <v>154.733</v>
      </c>
      <c r="AX1505">
        <v>13.332000000000001</v>
      </c>
      <c r="AY1505">
        <v>16.475000000000001</v>
      </c>
      <c r="AZ1505">
        <v>8.0519999999999996</v>
      </c>
      <c r="BA1505">
        <v>13.88142762154231</v>
      </c>
    </row>
    <row r="1506" spans="1:53" x14ac:dyDescent="0.25">
      <c r="A1506">
        <v>1498</v>
      </c>
      <c r="B1506" t="s">
        <v>2472</v>
      </c>
      <c r="C1506" s="7">
        <v>0</v>
      </c>
      <c r="D1506" t="s">
        <v>2473</v>
      </c>
      <c r="E1506" s="16">
        <v>59.209270372746488</v>
      </c>
      <c r="F1506" s="12">
        <v>3.2080212409583702</v>
      </c>
      <c r="G1506" s="13">
        <v>-0.64128722253464798</v>
      </c>
      <c r="H1506" s="13">
        <v>4.2845220163233899E-12</v>
      </c>
      <c r="I1506" s="14">
        <v>0.31153208446419001</v>
      </c>
      <c r="K1506" t="b">
        <v>0</v>
      </c>
      <c r="L1506" t="b">
        <v>0</v>
      </c>
      <c r="M1506" t="b">
        <v>0</v>
      </c>
      <c r="N1506" t="s">
        <v>9309</v>
      </c>
      <c r="O1506" t="s">
        <v>9714</v>
      </c>
      <c r="P1506">
        <v>247</v>
      </c>
      <c r="Q1506">
        <v>1224556</v>
      </c>
      <c r="R1506">
        <v>1225300</v>
      </c>
      <c r="S1506">
        <v>1</v>
      </c>
      <c r="T1506" t="s">
        <v>20877</v>
      </c>
      <c r="U1506" s="9">
        <v>-88</v>
      </c>
      <c r="V1506" t="s">
        <v>6931</v>
      </c>
      <c r="W1506" t="s">
        <v>6763</v>
      </c>
      <c r="X1506" t="s">
        <v>17565</v>
      </c>
      <c r="Y1506" t="s">
        <v>31448</v>
      </c>
      <c r="Z1506">
        <v>262.013825552588</v>
      </c>
      <c r="AA1506" s="12">
        <v>0.439662013202895</v>
      </c>
      <c r="AB1506" s="13">
        <v>7.2965622333124696</v>
      </c>
      <c r="AC1506" s="13">
        <v>2.9521333253682198E-13</v>
      </c>
      <c r="AD1506" s="13">
        <v>96.204656847736203</v>
      </c>
      <c r="AE1506" s="13">
        <v>0.47550694551158401</v>
      </c>
      <c r="AF1506" s="13">
        <v>-1.34863902323173</v>
      </c>
      <c r="AG1506" s="14">
        <v>0.177452939996843</v>
      </c>
      <c r="AI1506" t="s">
        <v>16926</v>
      </c>
      <c r="AJ1506" t="s">
        <v>16925</v>
      </c>
      <c r="AK1506" t="s">
        <v>17564</v>
      </c>
      <c r="AM1506" t="s">
        <v>5625</v>
      </c>
      <c r="AN1506" t="s">
        <v>5625</v>
      </c>
      <c r="AO1506" t="s">
        <v>5625</v>
      </c>
      <c r="AP1506">
        <v>36.204081490985971</v>
      </c>
      <c r="AQ1506">
        <v>114.40600000000001</v>
      </c>
      <c r="AR1506">
        <v>31.783999999999999</v>
      </c>
      <c r="AS1506">
        <v>54.442999999999998</v>
      </c>
      <c r="AT1506">
        <v>299.834</v>
      </c>
      <c r="AU1506">
        <v>265.36200000000002</v>
      </c>
      <c r="AV1506">
        <v>366.61799999999999</v>
      </c>
      <c r="AW1506">
        <v>433.34199999999998</v>
      </c>
      <c r="AX1506">
        <v>43.313000000000002</v>
      </c>
      <c r="AY1506">
        <v>66.051000000000002</v>
      </c>
      <c r="AZ1506">
        <v>53.9</v>
      </c>
      <c r="BA1506">
        <v>41.980123855470694</v>
      </c>
    </row>
    <row r="1507" spans="1:53" x14ac:dyDescent="0.25">
      <c r="A1507">
        <v>1499</v>
      </c>
      <c r="B1507" t="s">
        <v>2474</v>
      </c>
      <c r="C1507" s="7">
        <v>0</v>
      </c>
      <c r="D1507" t="s">
        <v>2475</v>
      </c>
      <c r="E1507" s="16">
        <v>37.299783729216244</v>
      </c>
      <c r="F1507" s="12">
        <v>3.3282185337717798</v>
      </c>
      <c r="G1507" s="13">
        <v>6.8333618780753905E-2</v>
      </c>
      <c r="H1507" s="13">
        <v>7.8297944167373704E-20</v>
      </c>
      <c r="I1507" s="14">
        <v>0.91504068731791099</v>
      </c>
      <c r="K1507" t="b">
        <v>0</v>
      </c>
      <c r="L1507" t="b">
        <v>0</v>
      </c>
      <c r="M1507" t="b">
        <v>0</v>
      </c>
      <c r="N1507" t="s">
        <v>9309</v>
      </c>
      <c r="O1507" t="s">
        <v>9714</v>
      </c>
      <c r="P1507">
        <v>769</v>
      </c>
      <c r="Q1507">
        <v>1225251</v>
      </c>
      <c r="R1507">
        <v>1227561</v>
      </c>
      <c r="S1507">
        <v>1</v>
      </c>
      <c r="T1507" t="s">
        <v>20877</v>
      </c>
      <c r="U1507" s="9">
        <v>-49</v>
      </c>
      <c r="V1507" t="s">
        <v>6932</v>
      </c>
      <c r="W1507" t="s">
        <v>6933</v>
      </c>
      <c r="X1507" t="s">
        <v>17563</v>
      </c>
      <c r="Y1507" t="s">
        <v>31449</v>
      </c>
      <c r="Z1507">
        <v>543.29717904833205</v>
      </c>
      <c r="AA1507" s="12">
        <v>0.35123194635666599</v>
      </c>
      <c r="AB1507" s="13">
        <v>9.4758422982175805</v>
      </c>
      <c r="AC1507" s="13">
        <v>2.64617102373361E-21</v>
      </c>
      <c r="AD1507" s="13">
        <v>237.44767374619801</v>
      </c>
      <c r="AE1507" s="13">
        <v>0.40045902246140802</v>
      </c>
      <c r="AF1507" s="13">
        <v>0.17063823000102199</v>
      </c>
      <c r="AG1507" s="14">
        <v>0.86450823556818002</v>
      </c>
      <c r="AI1507" t="s">
        <v>17447</v>
      </c>
      <c r="AJ1507" t="s">
        <v>17446</v>
      </c>
      <c r="AK1507" t="s">
        <v>17562</v>
      </c>
      <c r="AM1507" t="s">
        <v>5625</v>
      </c>
      <c r="AN1507" t="s">
        <v>5625</v>
      </c>
      <c r="AO1507" t="s">
        <v>5625</v>
      </c>
      <c r="AP1507">
        <v>28.291134916864998</v>
      </c>
      <c r="AQ1507">
        <v>63.73</v>
      </c>
      <c r="AR1507">
        <v>27.097999999999999</v>
      </c>
      <c r="AS1507">
        <v>30.08</v>
      </c>
      <c r="AT1507">
        <v>206.672</v>
      </c>
      <c r="AU1507">
        <v>198.15299999999999</v>
      </c>
      <c r="AV1507">
        <v>262.791</v>
      </c>
      <c r="AW1507">
        <v>249.91</v>
      </c>
      <c r="AX1507">
        <v>44.817999999999998</v>
      </c>
      <c r="AY1507">
        <v>75.558000000000007</v>
      </c>
      <c r="AZ1507">
        <v>59.609000000000002</v>
      </c>
      <c r="BA1507">
        <v>37.588021546643787</v>
      </c>
    </row>
    <row r="1508" spans="1:53" x14ac:dyDescent="0.25">
      <c r="A1508">
        <v>1500</v>
      </c>
      <c r="B1508" t="s">
        <v>2476</v>
      </c>
      <c r="C1508" s="7">
        <v>0</v>
      </c>
      <c r="D1508" t="s">
        <v>2477</v>
      </c>
      <c r="E1508" s="16">
        <v>30.995595469816678</v>
      </c>
      <c r="F1508" s="12">
        <v>1.26550647662581</v>
      </c>
      <c r="G1508" s="13">
        <v>2.15361059855445</v>
      </c>
      <c r="H1508" s="13">
        <v>5.7464998739234302E-2</v>
      </c>
      <c r="I1508" s="14">
        <v>1.35105808667352E-2</v>
      </c>
      <c r="K1508" t="b">
        <v>0</v>
      </c>
      <c r="L1508" t="b">
        <v>0</v>
      </c>
      <c r="M1508" t="b">
        <v>0</v>
      </c>
      <c r="N1508" t="s">
        <v>9309</v>
      </c>
      <c r="O1508" t="s">
        <v>9714</v>
      </c>
      <c r="P1508">
        <v>74</v>
      </c>
      <c r="Q1508">
        <v>1227560</v>
      </c>
      <c r="R1508">
        <v>1227785</v>
      </c>
      <c r="S1508">
        <v>1</v>
      </c>
      <c r="T1508" t="s">
        <v>20877</v>
      </c>
      <c r="U1508" s="9">
        <v>-1</v>
      </c>
      <c r="V1508" t="s">
        <v>6934</v>
      </c>
      <c r="W1508" t="s">
        <v>5625</v>
      </c>
      <c r="X1508" t="s">
        <v>17561</v>
      </c>
      <c r="Y1508" t="s">
        <v>31450</v>
      </c>
      <c r="Z1508">
        <v>13.3983187081722</v>
      </c>
      <c r="AA1508" s="12">
        <v>0.57517369779387895</v>
      </c>
      <c r="AB1508" s="13">
        <v>2.20021618074637</v>
      </c>
      <c r="AC1508" s="13">
        <v>2.7791560825943501E-2</v>
      </c>
      <c r="AD1508" s="13">
        <v>58.3279852157238</v>
      </c>
      <c r="AE1508" s="13">
        <v>0.73584986834724897</v>
      </c>
      <c r="AF1508" s="13">
        <v>2.9266983540970801</v>
      </c>
      <c r="AG1508" s="14">
        <v>3.4258097193847702E-3</v>
      </c>
      <c r="AJ1508" t="s">
        <v>17457</v>
      </c>
      <c r="AM1508" t="s">
        <v>5625</v>
      </c>
      <c r="AN1508" t="s">
        <v>5625</v>
      </c>
      <c r="AO1508" t="s">
        <v>5625</v>
      </c>
      <c r="AP1508">
        <v>19.625381879266712</v>
      </c>
      <c r="AQ1508">
        <v>66.619</v>
      </c>
      <c r="AR1508">
        <v>21.638000000000002</v>
      </c>
      <c r="AS1508">
        <v>16.100000000000001</v>
      </c>
      <c r="AT1508">
        <v>44.204999999999998</v>
      </c>
      <c r="AU1508">
        <v>39.122999999999998</v>
      </c>
      <c r="AV1508">
        <v>52.271000000000001</v>
      </c>
      <c r="AW1508">
        <v>45.012999999999998</v>
      </c>
      <c r="AX1508">
        <v>68.563000000000002</v>
      </c>
      <c r="AY1508">
        <v>387.86500000000001</v>
      </c>
      <c r="AZ1508">
        <v>397.255</v>
      </c>
      <c r="BA1508">
        <v>61.078281534786164</v>
      </c>
    </row>
    <row r="1509" spans="1:53" x14ac:dyDescent="0.25">
      <c r="A1509">
        <v>1501</v>
      </c>
      <c r="B1509" t="s">
        <v>2478</v>
      </c>
      <c r="C1509" s="7">
        <v>0</v>
      </c>
      <c r="D1509" t="s">
        <v>2479</v>
      </c>
      <c r="E1509" s="16">
        <v>18.687541410087505</v>
      </c>
      <c r="F1509" s="12">
        <v>3.4061814491935198</v>
      </c>
      <c r="G1509" s="13">
        <v>0.288637338973664</v>
      </c>
      <c r="H1509" s="13">
        <v>9.2578158870348904E-19</v>
      </c>
      <c r="I1509" s="14">
        <v>0.62576691811273399</v>
      </c>
      <c r="K1509" t="b">
        <v>0</v>
      </c>
      <c r="L1509" t="b">
        <v>0</v>
      </c>
      <c r="M1509" t="b">
        <v>0</v>
      </c>
      <c r="N1509" t="s">
        <v>9309</v>
      </c>
      <c r="O1509" t="s">
        <v>9714</v>
      </c>
      <c r="P1509">
        <v>369</v>
      </c>
      <c r="Q1509">
        <v>1227768</v>
      </c>
      <c r="R1509">
        <v>1228878</v>
      </c>
      <c r="S1509">
        <v>1</v>
      </c>
      <c r="T1509" t="s">
        <v>20877</v>
      </c>
      <c r="U1509" s="9">
        <v>-17</v>
      </c>
      <c r="V1509" t="s">
        <v>6935</v>
      </c>
      <c r="W1509" t="s">
        <v>6936</v>
      </c>
      <c r="X1509" t="s">
        <v>17560</v>
      </c>
      <c r="Y1509" t="s">
        <v>31451</v>
      </c>
      <c r="Z1509">
        <v>140.68868261696699</v>
      </c>
      <c r="AA1509" s="12">
        <v>0.36988417097223197</v>
      </c>
      <c r="AB1509" s="13">
        <v>9.2087786299166297</v>
      </c>
      <c r="AC1509" s="13">
        <v>3.2985668342592199E-20</v>
      </c>
      <c r="AD1509" s="13">
        <v>62.494179047937799</v>
      </c>
      <c r="AE1509" s="13">
        <v>0.40186868696279099</v>
      </c>
      <c r="AF1509" s="13">
        <v>0.71823794273473596</v>
      </c>
      <c r="AG1509" s="14">
        <v>0.47261058658604899</v>
      </c>
      <c r="AI1509" t="s">
        <v>17447</v>
      </c>
      <c r="AJ1509" t="s">
        <v>17454</v>
      </c>
      <c r="AK1509" t="s">
        <v>17559</v>
      </c>
      <c r="AM1509" t="s">
        <v>21239</v>
      </c>
      <c r="AN1509" t="s">
        <v>21238</v>
      </c>
      <c r="AO1509" t="s">
        <v>22245</v>
      </c>
      <c r="AP1509">
        <v>12.332165640350029</v>
      </c>
      <c r="AQ1509">
        <v>30.866</v>
      </c>
      <c r="AR1509">
        <v>13.157999999999999</v>
      </c>
      <c r="AS1509">
        <v>18.393999999999998</v>
      </c>
      <c r="AT1509">
        <v>119.04600000000001</v>
      </c>
      <c r="AU1509">
        <v>106.492</v>
      </c>
      <c r="AV1509">
        <v>134.48099999999999</v>
      </c>
      <c r="AW1509">
        <v>136.864</v>
      </c>
      <c r="AX1509">
        <v>33.664000000000001</v>
      </c>
      <c r="AY1509">
        <v>40.837000000000003</v>
      </c>
      <c r="AZ1509">
        <v>28.292000000000002</v>
      </c>
      <c r="BA1509">
        <v>26.449747224830617</v>
      </c>
    </row>
    <row r="1510" spans="1:53" x14ac:dyDescent="0.25">
      <c r="A1510">
        <v>1502</v>
      </c>
      <c r="B1510" t="s">
        <v>2480</v>
      </c>
      <c r="C1510" s="7">
        <v>0</v>
      </c>
      <c r="D1510" t="s">
        <v>2481</v>
      </c>
      <c r="E1510" s="16">
        <v>23.394416147295868</v>
      </c>
      <c r="F1510" s="12">
        <v>3.3005239457329099</v>
      </c>
      <c r="G1510" s="13">
        <v>0.88730456628226895</v>
      </c>
      <c r="H1510" s="13">
        <v>3.5684495938551703E-21</v>
      </c>
      <c r="I1510" s="14">
        <v>4.3186205009981098E-2</v>
      </c>
      <c r="K1510" t="b">
        <v>0</v>
      </c>
      <c r="L1510" t="b">
        <v>0</v>
      </c>
      <c r="M1510" t="b">
        <v>0</v>
      </c>
      <c r="N1510" t="s">
        <v>9309</v>
      </c>
      <c r="O1510" t="s">
        <v>9714</v>
      </c>
      <c r="P1510">
        <v>367</v>
      </c>
      <c r="Q1510">
        <v>1228769</v>
      </c>
      <c r="R1510">
        <v>1229873</v>
      </c>
      <c r="S1510">
        <v>1</v>
      </c>
      <c r="T1510" t="s">
        <v>20877</v>
      </c>
      <c r="U1510" s="9">
        <v>-109</v>
      </c>
      <c r="V1510" t="s">
        <v>6937</v>
      </c>
      <c r="W1510" t="s">
        <v>6938</v>
      </c>
      <c r="X1510" t="s">
        <v>17558</v>
      </c>
      <c r="Y1510" t="s">
        <v>31452</v>
      </c>
      <c r="Z1510">
        <v>161.86903622996601</v>
      </c>
      <c r="AA1510" s="12">
        <v>0.33659791831980501</v>
      </c>
      <c r="AB1510" s="13">
        <v>9.8055387930149092</v>
      </c>
      <c r="AC1510" s="13">
        <v>1.0657669732760999E-22</v>
      </c>
      <c r="AD1510" s="13">
        <v>100.34551341385099</v>
      </c>
      <c r="AE1510" s="13">
        <v>0.36141686654183502</v>
      </c>
      <c r="AF1510" s="13">
        <v>2.4550723788081998</v>
      </c>
      <c r="AG1510" s="14">
        <v>1.4085622479273099E-2</v>
      </c>
      <c r="AI1510" t="s">
        <v>17447</v>
      </c>
      <c r="AJ1510" t="s">
        <v>10565</v>
      </c>
      <c r="AK1510" t="s">
        <v>17557</v>
      </c>
      <c r="AM1510" t="s">
        <v>5625</v>
      </c>
      <c r="AN1510" t="s">
        <v>5625</v>
      </c>
      <c r="AO1510" t="s">
        <v>5625</v>
      </c>
      <c r="AP1510">
        <v>20.398664589183472</v>
      </c>
      <c r="AQ1510">
        <v>35.155000000000001</v>
      </c>
      <c r="AR1510">
        <v>19.53</v>
      </c>
      <c r="AS1510">
        <v>18.494</v>
      </c>
      <c r="AT1510">
        <v>108.11</v>
      </c>
      <c r="AU1510">
        <v>136.68600000000001</v>
      </c>
      <c r="AV1510">
        <v>161.845</v>
      </c>
      <c r="AW1510">
        <v>165.13</v>
      </c>
      <c r="AX1510">
        <v>56.515000000000001</v>
      </c>
      <c r="AY1510">
        <v>76.363</v>
      </c>
      <c r="AZ1510">
        <v>68.271000000000001</v>
      </c>
      <c r="BA1510">
        <v>44.699705792194663</v>
      </c>
    </row>
    <row r="1511" spans="1:53" x14ac:dyDescent="0.25">
      <c r="A1511">
        <v>1503</v>
      </c>
      <c r="B1511" t="s">
        <v>2482</v>
      </c>
      <c r="C1511" s="7">
        <v>0</v>
      </c>
      <c r="D1511" t="s">
        <v>2483</v>
      </c>
      <c r="E1511" s="16">
        <v>109.02291115941422</v>
      </c>
      <c r="F1511" s="12">
        <v>0.27486798487819603</v>
      </c>
      <c r="G1511" s="13">
        <v>-0.97174837122147995</v>
      </c>
      <c r="H1511" s="13">
        <v>0.446424714128068</v>
      </c>
      <c r="I1511" s="14">
        <v>6.3149973870776602E-2</v>
      </c>
      <c r="K1511" t="b">
        <v>0</v>
      </c>
      <c r="L1511" t="b">
        <v>0</v>
      </c>
      <c r="M1511" t="b">
        <v>0</v>
      </c>
      <c r="N1511" t="s">
        <v>9309</v>
      </c>
      <c r="O1511" t="s">
        <v>9714</v>
      </c>
      <c r="P1511">
        <v>264</v>
      </c>
      <c r="Q1511">
        <v>1229977</v>
      </c>
      <c r="R1511">
        <v>1230772</v>
      </c>
      <c r="S1511">
        <v>1</v>
      </c>
      <c r="T1511" t="s">
        <v>20877</v>
      </c>
      <c r="U1511" s="9">
        <v>104</v>
      </c>
      <c r="V1511" t="s">
        <v>6939</v>
      </c>
      <c r="W1511" t="s">
        <v>6940</v>
      </c>
      <c r="X1511" t="s">
        <v>17556</v>
      </c>
      <c r="Y1511" t="s">
        <v>31453</v>
      </c>
      <c r="Z1511">
        <v>108.799957389563</v>
      </c>
      <c r="AA1511" s="12">
        <v>0.28855685307871598</v>
      </c>
      <c r="AB1511" s="13">
        <v>0.95256093191179203</v>
      </c>
      <c r="AC1511" s="13">
        <v>0.34081257976661999</v>
      </c>
      <c r="AD1511" s="13">
        <v>177.03315672006701</v>
      </c>
      <c r="AE1511" s="13">
        <v>0.425594792757435</v>
      </c>
      <c r="AF1511" s="13">
        <v>-2.2832712894006701</v>
      </c>
      <c r="AG1511" s="14">
        <v>2.24143931109912E-2</v>
      </c>
      <c r="AH1511" t="s">
        <v>17555</v>
      </c>
      <c r="AI1511" t="s">
        <v>17554</v>
      </c>
      <c r="AJ1511" t="s">
        <v>17553</v>
      </c>
      <c r="AK1511" t="s">
        <v>17552</v>
      </c>
      <c r="AM1511" t="s">
        <v>5625</v>
      </c>
      <c r="AN1511" t="s">
        <v>5625</v>
      </c>
      <c r="AO1511" t="s">
        <v>5625</v>
      </c>
      <c r="AP1511">
        <v>123.30664463765689</v>
      </c>
      <c r="AQ1511">
        <v>89.558999999999997</v>
      </c>
      <c r="AR1511">
        <v>116.355</v>
      </c>
      <c r="AS1511">
        <v>106.871</v>
      </c>
      <c r="AT1511">
        <v>80.427000000000007</v>
      </c>
      <c r="AU1511">
        <v>77.507000000000005</v>
      </c>
      <c r="AV1511">
        <v>79.088999999999999</v>
      </c>
      <c r="AW1511">
        <v>82.807000000000002</v>
      </c>
      <c r="AX1511">
        <v>122.896</v>
      </c>
      <c r="AY1511">
        <v>54.353999999999999</v>
      </c>
      <c r="AZ1511">
        <v>45.58</v>
      </c>
      <c r="BA1511">
        <v>83.288565729253861</v>
      </c>
    </row>
    <row r="1512" spans="1:53" x14ac:dyDescent="0.25">
      <c r="A1512">
        <v>1504</v>
      </c>
      <c r="B1512" t="s">
        <v>2484</v>
      </c>
      <c r="C1512" s="7">
        <v>0</v>
      </c>
      <c r="D1512" t="s">
        <v>2485</v>
      </c>
      <c r="E1512" s="16">
        <v>77.109213401286866</v>
      </c>
      <c r="F1512" s="12">
        <v>0.39438799054155499</v>
      </c>
      <c r="G1512" s="13">
        <v>-0.98243268947042495</v>
      </c>
      <c r="H1512" s="13">
        <v>0.50711463558641201</v>
      </c>
      <c r="I1512" s="14">
        <v>0.245445873601429</v>
      </c>
      <c r="K1512" t="b">
        <v>0</v>
      </c>
      <c r="L1512" t="b">
        <v>0</v>
      </c>
      <c r="M1512" t="b">
        <v>0</v>
      </c>
      <c r="N1512" t="s">
        <v>9309</v>
      </c>
      <c r="O1512" t="s">
        <v>9714</v>
      </c>
      <c r="P1512">
        <v>162</v>
      </c>
      <c r="Q1512">
        <v>1230784</v>
      </c>
      <c r="R1512">
        <v>1231273</v>
      </c>
      <c r="S1512">
        <v>1</v>
      </c>
      <c r="T1512" t="s">
        <v>20877</v>
      </c>
      <c r="U1512" s="9">
        <v>12</v>
      </c>
      <c r="V1512" t="s">
        <v>6941</v>
      </c>
      <c r="W1512" t="s">
        <v>6942</v>
      </c>
      <c r="X1512" t="s">
        <v>17551</v>
      </c>
      <c r="Y1512" t="s">
        <v>31454</v>
      </c>
      <c r="Z1512">
        <v>49.5270891156432</v>
      </c>
      <c r="AA1512" s="12">
        <v>0.47115600756946002</v>
      </c>
      <c r="AB1512" s="13">
        <v>0.83706454805930097</v>
      </c>
      <c r="AC1512" s="13">
        <v>0.40255628656715498</v>
      </c>
      <c r="AD1512" s="13">
        <v>75.303254879777498</v>
      </c>
      <c r="AE1512" s="13">
        <v>0.64790274477576004</v>
      </c>
      <c r="AF1512" s="13">
        <v>-1.5163274077661899</v>
      </c>
      <c r="AG1512" s="14">
        <v>0.12943658462673199</v>
      </c>
      <c r="AH1512" t="s">
        <v>17550</v>
      </c>
      <c r="AI1512" t="s">
        <v>17549</v>
      </c>
      <c r="AJ1512" t="s">
        <v>17548</v>
      </c>
      <c r="AK1512" t="s">
        <v>17547</v>
      </c>
      <c r="AM1512" t="s">
        <v>5625</v>
      </c>
      <c r="AN1512" t="s">
        <v>5625</v>
      </c>
      <c r="AO1512" t="s">
        <v>5625</v>
      </c>
      <c r="AP1512">
        <v>92.10685360514745</v>
      </c>
      <c r="AQ1512">
        <v>23.536999999999999</v>
      </c>
      <c r="AR1512">
        <v>92.45</v>
      </c>
      <c r="AS1512">
        <v>100.343</v>
      </c>
      <c r="AT1512">
        <v>55.207999999999998</v>
      </c>
      <c r="AU1512">
        <v>46.289000000000001</v>
      </c>
      <c r="AV1512">
        <v>64.753</v>
      </c>
      <c r="AW1512">
        <v>79.394000000000005</v>
      </c>
      <c r="AX1512">
        <v>87.631</v>
      </c>
      <c r="AY1512">
        <v>25.99</v>
      </c>
      <c r="AZ1512">
        <v>18.773</v>
      </c>
      <c r="BA1512">
        <v>70.258759434186544</v>
      </c>
    </row>
    <row r="1513" spans="1:53" x14ac:dyDescent="0.25">
      <c r="A1513">
        <v>1505</v>
      </c>
      <c r="B1513" t="s">
        <v>17546</v>
      </c>
      <c r="C1513" s="7" t="s">
        <v>5625</v>
      </c>
      <c r="D1513" t="s">
        <v>5645</v>
      </c>
      <c r="E1513" s="16" t="s">
        <v>5625</v>
      </c>
      <c r="F1513" s="12" t="s">
        <v>5625</v>
      </c>
      <c r="G1513" s="13" t="s">
        <v>5625</v>
      </c>
      <c r="H1513" s="13" t="s">
        <v>5625</v>
      </c>
      <c r="I1513" s="14" t="s">
        <v>5625</v>
      </c>
      <c r="J1513" t="s">
        <v>5625</v>
      </c>
      <c r="K1513" t="b">
        <v>1</v>
      </c>
      <c r="L1513" t="b">
        <v>0</v>
      </c>
      <c r="M1513" t="b">
        <v>0</v>
      </c>
      <c r="N1513" t="s">
        <v>9309</v>
      </c>
      <c r="O1513" t="s">
        <v>9714</v>
      </c>
      <c r="P1513">
        <v>38</v>
      </c>
      <c r="Q1513">
        <v>1231241</v>
      </c>
      <c r="R1513">
        <v>1231358</v>
      </c>
      <c r="S1513">
        <v>1</v>
      </c>
      <c r="T1513" t="s">
        <v>20877</v>
      </c>
      <c r="U1513" s="9" t="s">
        <v>5625</v>
      </c>
      <c r="V1513" t="s">
        <v>5625</v>
      </c>
      <c r="W1513" t="s">
        <v>5625</v>
      </c>
      <c r="X1513" t="s">
        <v>17545</v>
      </c>
      <c r="Y1513" t="s">
        <v>5625</v>
      </c>
      <c r="Z1513" t="s">
        <v>5625</v>
      </c>
      <c r="AA1513" s="12" t="s">
        <v>5625</v>
      </c>
      <c r="AB1513" s="13" t="s">
        <v>5625</v>
      </c>
      <c r="AC1513" s="13" t="s">
        <v>5625</v>
      </c>
      <c r="AD1513" s="13" t="s">
        <v>5625</v>
      </c>
      <c r="AE1513" s="13" t="s">
        <v>5625</v>
      </c>
      <c r="AF1513" s="13" t="s">
        <v>5625</v>
      </c>
      <c r="AG1513" s="14" t="s">
        <v>5625</v>
      </c>
      <c r="AM1513" t="s">
        <v>5625</v>
      </c>
      <c r="AN1513" t="s">
        <v>5625</v>
      </c>
      <c r="AO1513" t="s">
        <v>5625</v>
      </c>
      <c r="AP1513" t="s">
        <v>5625</v>
      </c>
      <c r="AQ1513" t="s">
        <v>5625</v>
      </c>
      <c r="AR1513" t="s">
        <v>5625</v>
      </c>
      <c r="AS1513" t="s">
        <v>5625</v>
      </c>
      <c r="AT1513" t="s">
        <v>5625</v>
      </c>
      <c r="AU1513" t="s">
        <v>5625</v>
      </c>
      <c r="AV1513" t="s">
        <v>5625</v>
      </c>
      <c r="AW1513" t="s">
        <v>5625</v>
      </c>
      <c r="AX1513" t="s">
        <v>5625</v>
      </c>
      <c r="AY1513" t="s">
        <v>5625</v>
      </c>
      <c r="AZ1513" t="s">
        <v>5625</v>
      </c>
      <c r="BA1513" t="s">
        <v>5625</v>
      </c>
    </row>
    <row r="1514" spans="1:53" x14ac:dyDescent="0.25">
      <c r="A1514">
        <v>1506</v>
      </c>
      <c r="B1514" t="s">
        <v>2486</v>
      </c>
      <c r="C1514" s="7">
        <v>0</v>
      </c>
      <c r="D1514" t="s">
        <v>125</v>
      </c>
      <c r="E1514" s="16">
        <v>16.682733548063773</v>
      </c>
      <c r="F1514" s="12">
        <v>-0.97792987246352103</v>
      </c>
      <c r="G1514" s="13">
        <v>0.48403222725410899</v>
      </c>
      <c r="H1514" s="13">
        <v>0.320624494457311</v>
      </c>
      <c r="I1514" s="14">
        <v>0.682526468750147</v>
      </c>
      <c r="K1514" t="b">
        <v>0</v>
      </c>
      <c r="L1514" t="b">
        <v>0</v>
      </c>
      <c r="M1514" t="b">
        <v>0</v>
      </c>
      <c r="N1514" t="s">
        <v>9309</v>
      </c>
      <c r="O1514" t="s">
        <v>9714</v>
      </c>
      <c r="P1514">
        <v>148</v>
      </c>
      <c r="Q1514">
        <v>1231377</v>
      </c>
      <c r="R1514">
        <v>1231824</v>
      </c>
      <c r="S1514">
        <v>1</v>
      </c>
      <c r="T1514" t="s">
        <v>20877</v>
      </c>
      <c r="U1514" s="9">
        <v>104</v>
      </c>
      <c r="V1514" t="s">
        <v>5625</v>
      </c>
      <c r="W1514" t="s">
        <v>6943</v>
      </c>
      <c r="X1514" t="s">
        <v>17544</v>
      </c>
      <c r="Y1514" t="s">
        <v>31455</v>
      </c>
      <c r="Z1514">
        <v>6.2847001433588003</v>
      </c>
      <c r="AA1514" s="12">
        <v>0.806186293650477</v>
      </c>
      <c r="AB1514" s="13">
        <v>-1.21303212441801</v>
      </c>
      <c r="AC1514" s="13">
        <v>0.22511753868105699</v>
      </c>
      <c r="AD1514" s="13">
        <v>25.065358682130501</v>
      </c>
      <c r="AE1514" s="13">
        <v>0.78553554007023196</v>
      </c>
      <c r="AF1514" s="13">
        <v>0.61618119431087004</v>
      </c>
      <c r="AG1514" s="14">
        <v>0.53777493869113202</v>
      </c>
      <c r="AK1514" t="s">
        <v>17543</v>
      </c>
      <c r="AM1514" t="s">
        <v>5625</v>
      </c>
      <c r="AN1514" t="s">
        <v>5625</v>
      </c>
      <c r="AO1514" t="s">
        <v>5625</v>
      </c>
      <c r="AP1514">
        <v>27.659934192255097</v>
      </c>
      <c r="AQ1514">
        <v>4.1920000000000002</v>
      </c>
      <c r="AR1514">
        <v>18.670999999999999</v>
      </c>
      <c r="AS1514">
        <v>16.207999999999998</v>
      </c>
      <c r="AT1514">
        <v>3.1789999999999998</v>
      </c>
      <c r="AU1514">
        <v>2.8130000000000002</v>
      </c>
      <c r="AV1514">
        <v>6.0720000000000001</v>
      </c>
      <c r="AW1514">
        <v>7.5529999999999999</v>
      </c>
      <c r="AX1514">
        <v>59.052999999999997</v>
      </c>
      <c r="AY1514">
        <v>7.5819999999999999</v>
      </c>
      <c r="AZ1514">
        <v>12.97</v>
      </c>
      <c r="BA1514">
        <v>54.500907104713093</v>
      </c>
    </row>
    <row r="1515" spans="1:53" x14ac:dyDescent="0.25">
      <c r="A1515">
        <v>1507</v>
      </c>
      <c r="B1515" t="s">
        <v>2487</v>
      </c>
      <c r="C1515" s="7">
        <v>0</v>
      </c>
      <c r="D1515" t="s">
        <v>2488</v>
      </c>
      <c r="E1515" s="16">
        <v>72.05134294167236</v>
      </c>
      <c r="F1515" s="12">
        <v>-1.50047472818358</v>
      </c>
      <c r="G1515" s="13">
        <v>-0.57128600070310598</v>
      </c>
      <c r="H1515" s="13">
        <v>1.32357896185759E-2</v>
      </c>
      <c r="I1515" s="14">
        <v>0.50370311069918405</v>
      </c>
      <c r="K1515" t="b">
        <v>0</v>
      </c>
      <c r="L1515" t="b">
        <v>0</v>
      </c>
      <c r="M1515" t="b">
        <v>0</v>
      </c>
      <c r="N1515" t="s">
        <v>9309</v>
      </c>
      <c r="O1515" t="s">
        <v>9714</v>
      </c>
      <c r="P1515">
        <v>205</v>
      </c>
      <c r="Q1515">
        <v>1231846</v>
      </c>
      <c r="R1515">
        <v>1232464</v>
      </c>
      <c r="S1515">
        <v>-1</v>
      </c>
      <c r="T1515" t="s">
        <v>20877</v>
      </c>
      <c r="U1515" s="9">
        <v>22</v>
      </c>
      <c r="V1515" t="s">
        <v>6944</v>
      </c>
      <c r="W1515" t="s">
        <v>6945</v>
      </c>
      <c r="X1515" t="s">
        <v>17542</v>
      </c>
      <c r="Y1515" t="s">
        <v>31456</v>
      </c>
      <c r="Z1515">
        <v>32.997980114743797</v>
      </c>
      <c r="AA1515" s="12">
        <v>0.53454427413856398</v>
      </c>
      <c r="AB1515" s="13">
        <v>-2.80701674450005</v>
      </c>
      <c r="AC1515" s="13">
        <v>5.0002642467871202E-3</v>
      </c>
      <c r="AD1515" s="13">
        <v>97.542105996659998</v>
      </c>
      <c r="AE1515" s="13">
        <v>0.60670843618998405</v>
      </c>
      <c r="AF1515" s="13">
        <v>-0.94161538990734395</v>
      </c>
      <c r="AG1515" s="14">
        <v>0.34638958754023802</v>
      </c>
      <c r="AI1515" t="s">
        <v>17541</v>
      </c>
      <c r="AJ1515" t="s">
        <v>17540</v>
      </c>
      <c r="AK1515" t="s">
        <v>17539</v>
      </c>
      <c r="AM1515" t="s">
        <v>21445</v>
      </c>
      <c r="AN1515" t="s">
        <v>21444</v>
      </c>
      <c r="AO1515" t="s">
        <v>22125</v>
      </c>
      <c r="AP1515">
        <v>60.01937176668946</v>
      </c>
      <c r="AQ1515">
        <v>23.821000000000002</v>
      </c>
      <c r="AR1515">
        <v>95.66</v>
      </c>
      <c r="AS1515">
        <v>108.705</v>
      </c>
      <c r="AT1515">
        <v>9.1969999999999992</v>
      </c>
      <c r="AU1515">
        <v>12.209</v>
      </c>
      <c r="AV1515">
        <v>27.814</v>
      </c>
      <c r="AW1515">
        <v>5.4630000000000001</v>
      </c>
      <c r="AX1515">
        <v>110.943</v>
      </c>
      <c r="AY1515">
        <v>26.734999999999999</v>
      </c>
      <c r="AZ1515">
        <v>34.399000000000001</v>
      </c>
      <c r="BA1515">
        <v>78.841118044682048</v>
      </c>
    </row>
    <row r="1516" spans="1:53" x14ac:dyDescent="0.25">
      <c r="A1516">
        <v>1508</v>
      </c>
      <c r="B1516" t="s">
        <v>17538</v>
      </c>
      <c r="C1516" s="7" t="s">
        <v>5625</v>
      </c>
      <c r="D1516" t="s">
        <v>5645</v>
      </c>
      <c r="E1516" s="16" t="s">
        <v>5625</v>
      </c>
      <c r="F1516" s="12" t="s">
        <v>5625</v>
      </c>
      <c r="G1516" s="13" t="s">
        <v>5625</v>
      </c>
      <c r="H1516" s="13" t="s">
        <v>5625</v>
      </c>
      <c r="I1516" s="14" t="s">
        <v>5625</v>
      </c>
      <c r="J1516" t="s">
        <v>5625</v>
      </c>
      <c r="K1516" t="b">
        <v>1</v>
      </c>
      <c r="L1516" t="b">
        <v>0</v>
      </c>
      <c r="M1516" t="b">
        <v>0</v>
      </c>
      <c r="N1516" t="s">
        <v>9309</v>
      </c>
      <c r="O1516" t="s">
        <v>9714</v>
      </c>
      <c r="P1516">
        <v>37</v>
      </c>
      <c r="Q1516">
        <v>1232451</v>
      </c>
      <c r="R1516">
        <v>1232565</v>
      </c>
      <c r="S1516">
        <v>1</v>
      </c>
      <c r="T1516" t="s">
        <v>20877</v>
      </c>
      <c r="U1516" s="9" t="s">
        <v>5625</v>
      </c>
      <c r="V1516" t="s">
        <v>5625</v>
      </c>
      <c r="W1516" t="s">
        <v>5625</v>
      </c>
      <c r="X1516" t="s">
        <v>17537</v>
      </c>
      <c r="Y1516" t="s">
        <v>5625</v>
      </c>
      <c r="Z1516" t="s">
        <v>5625</v>
      </c>
      <c r="AA1516" s="12" t="s">
        <v>5625</v>
      </c>
      <c r="AB1516" s="13" t="s">
        <v>5625</v>
      </c>
      <c r="AC1516" s="13" t="s">
        <v>5625</v>
      </c>
      <c r="AD1516" s="13" t="s">
        <v>5625</v>
      </c>
      <c r="AE1516" s="13" t="s">
        <v>5625</v>
      </c>
      <c r="AF1516" s="13" t="s">
        <v>5625</v>
      </c>
      <c r="AG1516" s="14" t="s">
        <v>5625</v>
      </c>
      <c r="AM1516" t="s">
        <v>5625</v>
      </c>
      <c r="AN1516" t="s">
        <v>5625</v>
      </c>
      <c r="AO1516" t="s">
        <v>5625</v>
      </c>
      <c r="AP1516" t="s">
        <v>5625</v>
      </c>
      <c r="AQ1516" t="s">
        <v>5625</v>
      </c>
      <c r="AR1516" t="s">
        <v>5625</v>
      </c>
      <c r="AS1516" t="s">
        <v>5625</v>
      </c>
      <c r="AT1516" t="s">
        <v>5625</v>
      </c>
      <c r="AU1516" t="s">
        <v>5625</v>
      </c>
      <c r="AV1516" t="s">
        <v>5625</v>
      </c>
      <c r="AW1516" t="s">
        <v>5625</v>
      </c>
      <c r="AX1516" t="s">
        <v>5625</v>
      </c>
      <c r="AY1516" t="s">
        <v>5625</v>
      </c>
      <c r="AZ1516" t="s">
        <v>5625</v>
      </c>
      <c r="BA1516" t="s">
        <v>5625</v>
      </c>
    </row>
    <row r="1517" spans="1:53" x14ac:dyDescent="0.25">
      <c r="A1517">
        <v>1509</v>
      </c>
      <c r="B1517" t="s">
        <v>2489</v>
      </c>
      <c r="C1517" s="7">
        <v>0</v>
      </c>
      <c r="D1517" t="s">
        <v>2490</v>
      </c>
      <c r="E1517" s="16">
        <v>1197.8741657564397</v>
      </c>
      <c r="F1517" s="12">
        <v>-4.8517189522792297</v>
      </c>
      <c r="G1517" s="13">
        <v>-0.88288678673450405</v>
      </c>
      <c r="H1517" s="13">
        <v>1.0767637296031001E-49</v>
      </c>
      <c r="I1517" s="14">
        <v>1.68017590344255E-2</v>
      </c>
      <c r="J1517" t="s">
        <v>6946</v>
      </c>
      <c r="K1517" t="b">
        <v>0</v>
      </c>
      <c r="L1517" t="b">
        <v>0</v>
      </c>
      <c r="M1517" t="b">
        <v>0</v>
      </c>
      <c r="N1517" t="s">
        <v>9309</v>
      </c>
      <c r="O1517" t="s">
        <v>9714</v>
      </c>
      <c r="P1517">
        <v>478</v>
      </c>
      <c r="Q1517">
        <v>1232533</v>
      </c>
      <c r="R1517">
        <v>1233970</v>
      </c>
      <c r="S1517">
        <v>1</v>
      </c>
      <c r="T1517" t="s">
        <v>20877</v>
      </c>
      <c r="U1517" s="9">
        <v>69</v>
      </c>
      <c r="V1517" t="s">
        <v>6947</v>
      </c>
      <c r="W1517" t="s">
        <v>5625</v>
      </c>
      <c r="X1517" t="s">
        <v>17536</v>
      </c>
      <c r="Y1517" t="s">
        <v>31457</v>
      </c>
      <c r="Z1517">
        <v>1007.34141373829</v>
      </c>
      <c r="AA1517" s="12">
        <v>0.31961195415689703</v>
      </c>
      <c r="AB1517" s="13">
        <v>-15.180029686554001</v>
      </c>
      <c r="AC1517" s="13">
        <v>4.7956466867311197E-52</v>
      </c>
      <c r="AD1517" s="13">
        <v>3564.1092328190998</v>
      </c>
      <c r="AE1517" s="13">
        <v>0.31055012845729701</v>
      </c>
      <c r="AF1517" s="13">
        <v>-2.8429767236625301</v>
      </c>
      <c r="AG1517" s="14">
        <v>4.4694334377289599E-3</v>
      </c>
      <c r="AH1517" t="s">
        <v>13577</v>
      </c>
      <c r="AI1517" t="s">
        <v>13576</v>
      </c>
      <c r="AJ1517" t="s">
        <v>17535</v>
      </c>
      <c r="AM1517" t="s">
        <v>5625</v>
      </c>
      <c r="AN1517" t="s">
        <v>5625</v>
      </c>
      <c r="AO1517" t="s">
        <v>5625</v>
      </c>
      <c r="AP1517">
        <v>1187.9706630257585</v>
      </c>
      <c r="AQ1517">
        <v>932.82600000000002</v>
      </c>
      <c r="AR1517">
        <v>1140.7860000000001</v>
      </c>
      <c r="AS1517">
        <v>1529.914</v>
      </c>
      <c r="AT1517">
        <v>29.663</v>
      </c>
      <c r="AU1517">
        <v>17.501999999999999</v>
      </c>
      <c r="AV1517">
        <v>26.126999999999999</v>
      </c>
      <c r="AW1517">
        <v>23.492999999999999</v>
      </c>
      <c r="AX1517">
        <v>1229.3109999999999</v>
      </c>
      <c r="AY1517">
        <v>712.55100000000004</v>
      </c>
      <c r="AZ1517">
        <v>813.65300000000002</v>
      </c>
      <c r="BA1517">
        <v>825.49575323514136</v>
      </c>
    </row>
    <row r="1518" spans="1:53" x14ac:dyDescent="0.25">
      <c r="A1518">
        <v>1510</v>
      </c>
      <c r="B1518" t="s">
        <v>2491</v>
      </c>
      <c r="C1518" s="7">
        <v>0</v>
      </c>
      <c r="D1518" t="s">
        <v>3</v>
      </c>
      <c r="E1518" s="16">
        <v>2357.6441728496643</v>
      </c>
      <c r="F1518" s="12">
        <v>-1.09022280383437</v>
      </c>
      <c r="G1518" s="13">
        <v>-0.59916315907335005</v>
      </c>
      <c r="H1518" s="13">
        <v>8.0765129934455407E-2</v>
      </c>
      <c r="I1518" s="14">
        <v>0.47725810267799501</v>
      </c>
      <c r="K1518" t="b">
        <v>0</v>
      </c>
      <c r="L1518" t="b">
        <v>0</v>
      </c>
      <c r="M1518" t="b">
        <v>0</v>
      </c>
      <c r="N1518" t="s">
        <v>9309</v>
      </c>
      <c r="O1518" t="s">
        <v>9714</v>
      </c>
      <c r="P1518">
        <v>83</v>
      </c>
      <c r="Q1518">
        <v>1234077</v>
      </c>
      <c r="R1518">
        <v>1234329</v>
      </c>
      <c r="S1518">
        <v>1</v>
      </c>
      <c r="T1518" t="s">
        <v>20877</v>
      </c>
      <c r="U1518" s="9">
        <v>107</v>
      </c>
      <c r="V1518" t="s">
        <v>5625</v>
      </c>
      <c r="W1518" t="s">
        <v>6948</v>
      </c>
      <c r="X1518" t="s">
        <v>17534</v>
      </c>
      <c r="Y1518" t="s">
        <v>31458</v>
      </c>
      <c r="Z1518">
        <v>484.53712907097798</v>
      </c>
      <c r="AA1518" s="12">
        <v>0.53504415718256804</v>
      </c>
      <c r="AB1518" s="13">
        <v>-2.0376314537761799</v>
      </c>
      <c r="AC1518" s="13">
        <v>4.15868039825813E-2</v>
      </c>
      <c r="AD1518" s="13">
        <v>1301.86156826981</v>
      </c>
      <c r="AE1518" s="13">
        <v>0.60402851049674899</v>
      </c>
      <c r="AF1518" s="13">
        <v>-0.99194516262254295</v>
      </c>
      <c r="AG1518" s="14">
        <v>0.32122427652374203</v>
      </c>
      <c r="AK1518" t="s">
        <v>17533</v>
      </c>
      <c r="AM1518" t="s">
        <v>21846</v>
      </c>
      <c r="AN1518" t="s">
        <v>21110</v>
      </c>
      <c r="AO1518" t="s">
        <v>21871</v>
      </c>
      <c r="AP1518">
        <v>991.78269139865699</v>
      </c>
      <c r="AQ1518">
        <v>4555.6319999999996</v>
      </c>
      <c r="AR1518">
        <v>1269.575</v>
      </c>
      <c r="AS1518">
        <v>2613.587</v>
      </c>
      <c r="AT1518">
        <v>507.45299999999997</v>
      </c>
      <c r="AU1518">
        <v>543.92399999999998</v>
      </c>
      <c r="AV1518">
        <v>1227.7940000000001</v>
      </c>
      <c r="AW1518">
        <v>348.31599999999997</v>
      </c>
      <c r="AX1518">
        <v>1229.777</v>
      </c>
      <c r="AY1518">
        <v>2987.3290000000002</v>
      </c>
      <c r="AZ1518">
        <v>3357.1149999999998</v>
      </c>
      <c r="BA1518">
        <v>862.63157362441495</v>
      </c>
    </row>
    <row r="1519" spans="1:53" x14ac:dyDescent="0.25">
      <c r="A1519">
        <v>1511</v>
      </c>
      <c r="B1519" t="s">
        <v>6949</v>
      </c>
      <c r="C1519" s="7">
        <v>0.16666666666666666</v>
      </c>
      <c r="D1519" t="s">
        <v>5645</v>
      </c>
      <c r="E1519" s="16">
        <v>13.1633141778603</v>
      </c>
      <c r="F1519" s="12">
        <v>-1.7636261676715701</v>
      </c>
      <c r="G1519" s="13">
        <v>-1.2890228089087501</v>
      </c>
      <c r="H1519" s="13">
        <v>0.191656700063566</v>
      </c>
      <c r="I1519" s="14">
        <v>0.221854568587457</v>
      </c>
      <c r="K1519" t="b">
        <v>0</v>
      </c>
      <c r="L1519" t="b">
        <v>0</v>
      </c>
      <c r="M1519" t="b">
        <v>0</v>
      </c>
      <c r="N1519" t="s">
        <v>9309</v>
      </c>
      <c r="O1519" t="s">
        <v>9714</v>
      </c>
      <c r="P1519">
        <v>84</v>
      </c>
      <c r="Q1519">
        <v>1234346</v>
      </c>
      <c r="R1519">
        <v>1234601</v>
      </c>
      <c r="S1519">
        <v>1</v>
      </c>
      <c r="T1519" t="s">
        <v>20877</v>
      </c>
      <c r="U1519" s="9">
        <v>17</v>
      </c>
      <c r="V1519" t="s">
        <v>5625</v>
      </c>
      <c r="W1519" t="s">
        <v>5625</v>
      </c>
      <c r="X1519" t="s">
        <v>17532</v>
      </c>
      <c r="Y1519" t="s">
        <v>5625</v>
      </c>
      <c r="Z1519">
        <v>2.3786049157851799</v>
      </c>
      <c r="AA1519" s="12">
        <v>1.1326536493092001</v>
      </c>
      <c r="AB1519" s="13">
        <v>-1.5570745467930001</v>
      </c>
      <c r="AC1519" s="13">
        <v>0.119452787385702</v>
      </c>
      <c r="AD1519" s="13">
        <v>6.2794534229612902</v>
      </c>
      <c r="AE1519" s="13">
        <v>0.816514347286039</v>
      </c>
      <c r="AF1519" s="13">
        <v>-1.5786897232035799</v>
      </c>
      <c r="AG1519" s="14">
        <v>0.114407243173568</v>
      </c>
      <c r="AM1519" t="s">
        <v>21181</v>
      </c>
      <c r="AN1519" t="s">
        <v>21180</v>
      </c>
      <c r="AO1519" t="s">
        <v>22278</v>
      </c>
      <c r="AP1519">
        <v>8.6582567114411955</v>
      </c>
      <c r="AQ1519">
        <v>25.192</v>
      </c>
      <c r="AR1519">
        <v>13.637</v>
      </c>
      <c r="AS1519">
        <v>5.1660000000000004</v>
      </c>
      <c r="AT1519">
        <v>0</v>
      </c>
      <c r="AU1519">
        <v>0</v>
      </c>
      <c r="AV1519">
        <v>1.774</v>
      </c>
      <c r="AW1519">
        <v>6.62</v>
      </c>
      <c r="AX1519">
        <v>2.6890000000000001</v>
      </c>
      <c r="AY1519">
        <v>8.3070000000000004</v>
      </c>
      <c r="AZ1519">
        <v>11.368</v>
      </c>
      <c r="BA1519">
        <v>4.899327395838462</v>
      </c>
    </row>
    <row r="1520" spans="1:53" x14ac:dyDescent="0.25">
      <c r="A1520">
        <v>1512</v>
      </c>
      <c r="B1520" t="s">
        <v>2492</v>
      </c>
      <c r="C1520" s="7">
        <v>0</v>
      </c>
      <c r="D1520" t="s">
        <v>744</v>
      </c>
      <c r="E1520" s="16">
        <v>798.73758230758767</v>
      </c>
      <c r="F1520" s="12">
        <v>0.92501633964093999</v>
      </c>
      <c r="G1520" s="13">
        <v>-0.76519379337717197</v>
      </c>
      <c r="H1520" s="13">
        <v>1.87145704819725E-2</v>
      </c>
      <c r="I1520" s="14">
        <v>0.245538001919368</v>
      </c>
      <c r="K1520" t="b">
        <v>0</v>
      </c>
      <c r="L1520" t="b">
        <v>0</v>
      </c>
      <c r="M1520" t="b">
        <v>0</v>
      </c>
      <c r="N1520" t="s">
        <v>9309</v>
      </c>
      <c r="O1520" t="s">
        <v>9714</v>
      </c>
      <c r="P1520">
        <v>208</v>
      </c>
      <c r="Q1520">
        <v>1234733</v>
      </c>
      <c r="R1520">
        <v>1235360</v>
      </c>
      <c r="S1520">
        <v>1</v>
      </c>
      <c r="T1520" t="s">
        <v>20877</v>
      </c>
      <c r="U1520" s="9">
        <v>132</v>
      </c>
      <c r="V1520" t="s">
        <v>5799</v>
      </c>
      <c r="W1520" t="s">
        <v>5800</v>
      </c>
      <c r="X1520" t="s">
        <v>17531</v>
      </c>
      <c r="Y1520" t="s">
        <v>31459</v>
      </c>
      <c r="Z1520">
        <v>817.13596203817599</v>
      </c>
      <c r="AA1520" s="12">
        <v>0.34588097057217498</v>
      </c>
      <c r="AB1520" s="13">
        <v>2.6743776568879398</v>
      </c>
      <c r="AC1520" s="13">
        <v>7.4868087833303799E-3</v>
      </c>
      <c r="AD1520" s="13">
        <v>1065.6219182663301</v>
      </c>
      <c r="AE1520" s="13">
        <v>0.504784058375779</v>
      </c>
      <c r="AF1520" s="13">
        <v>-1.5158834370469201</v>
      </c>
      <c r="AG1520" s="14">
        <v>0.12954882911742699</v>
      </c>
      <c r="AI1520" t="s">
        <v>17530</v>
      </c>
      <c r="AJ1520" t="s">
        <v>17529</v>
      </c>
      <c r="AK1520" t="s">
        <v>17528</v>
      </c>
      <c r="AM1520" t="s">
        <v>5625</v>
      </c>
      <c r="AN1520" t="s">
        <v>5625</v>
      </c>
      <c r="AO1520" t="s">
        <v>5625</v>
      </c>
      <c r="AP1520">
        <v>545.09732923035051</v>
      </c>
      <c r="AQ1520">
        <v>1323.8150000000001</v>
      </c>
      <c r="AR1520">
        <v>641.15300000000002</v>
      </c>
      <c r="AS1520">
        <v>684.88499999999999</v>
      </c>
      <c r="AT1520">
        <v>1155.73</v>
      </c>
      <c r="AU1520">
        <v>750.09500000000003</v>
      </c>
      <c r="AV1520">
        <v>830.38199999999995</v>
      </c>
      <c r="AW1520">
        <v>891.10900000000004</v>
      </c>
      <c r="AX1520">
        <v>396.39600000000002</v>
      </c>
      <c r="AY1520">
        <v>1105.3810000000001</v>
      </c>
      <c r="AZ1520">
        <v>826.053</v>
      </c>
      <c r="BA1520">
        <v>272.97927045233922</v>
      </c>
    </row>
    <row r="1521" spans="1:53" x14ac:dyDescent="0.25">
      <c r="A1521">
        <v>1513</v>
      </c>
      <c r="B1521" t="s">
        <v>2493</v>
      </c>
      <c r="C1521" s="7">
        <v>0</v>
      </c>
      <c r="D1521" t="s">
        <v>2494</v>
      </c>
      <c r="E1521" s="16">
        <v>153.22394120249913</v>
      </c>
      <c r="F1521" s="12">
        <v>0.88802095930479996</v>
      </c>
      <c r="G1521" s="13">
        <v>-1.1011156478853099</v>
      </c>
      <c r="H1521" s="13">
        <v>1.2044323851229E-3</v>
      </c>
      <c r="I1521" s="14">
        <v>4.29126193034845E-4</v>
      </c>
      <c r="K1521" t="b">
        <v>0</v>
      </c>
      <c r="L1521" t="b">
        <v>0</v>
      </c>
      <c r="M1521" t="b">
        <v>0</v>
      </c>
      <c r="N1521" t="s">
        <v>9309</v>
      </c>
      <c r="O1521" t="s">
        <v>9714</v>
      </c>
      <c r="P1521">
        <v>264</v>
      </c>
      <c r="Q1521">
        <v>1235423</v>
      </c>
      <c r="R1521">
        <v>1236218</v>
      </c>
      <c r="S1521">
        <v>1</v>
      </c>
      <c r="T1521" t="s">
        <v>20877</v>
      </c>
      <c r="U1521" s="9">
        <v>63</v>
      </c>
      <c r="V1521" t="s">
        <v>5625</v>
      </c>
      <c r="W1521" t="s">
        <v>6950</v>
      </c>
      <c r="X1521" t="s">
        <v>17527</v>
      </c>
      <c r="Y1521" t="s">
        <v>31460</v>
      </c>
      <c r="Z1521">
        <v>196.37784607392001</v>
      </c>
      <c r="AA1521" s="12">
        <v>0.24711906498761399</v>
      </c>
      <c r="AB1521" s="13">
        <v>3.5934943317680101</v>
      </c>
      <c r="AC1521" s="13">
        <v>3.2627274986038202E-4</v>
      </c>
      <c r="AD1521" s="13">
        <v>242.46520353842101</v>
      </c>
      <c r="AE1521" s="13">
        <v>0.27347216435888</v>
      </c>
      <c r="AF1521" s="13">
        <v>-4.0264267863120002</v>
      </c>
      <c r="AG1521" s="14">
        <v>5.6630861357204101E-5</v>
      </c>
      <c r="AI1521" t="s">
        <v>16716</v>
      </c>
      <c r="AJ1521" t="s">
        <v>16715</v>
      </c>
      <c r="AK1521" t="s">
        <v>17526</v>
      </c>
      <c r="AM1521" t="s">
        <v>5625</v>
      </c>
      <c r="AN1521" t="s">
        <v>5625</v>
      </c>
      <c r="AO1521" t="s">
        <v>5625</v>
      </c>
      <c r="AP1521">
        <v>156.63276480999659</v>
      </c>
      <c r="AQ1521">
        <v>157.90600000000001</v>
      </c>
      <c r="AR1521">
        <v>158.34800000000001</v>
      </c>
      <c r="AS1521">
        <v>140.00899999999999</v>
      </c>
      <c r="AT1521">
        <v>182.3</v>
      </c>
      <c r="AU1521">
        <v>158.178</v>
      </c>
      <c r="AV1521">
        <v>196.30099999999999</v>
      </c>
      <c r="AW1521">
        <v>148.62799999999999</v>
      </c>
      <c r="AX1521">
        <v>127.208</v>
      </c>
      <c r="AY1521">
        <v>103.91200000000001</v>
      </c>
      <c r="AZ1521">
        <v>76.573999999999998</v>
      </c>
      <c r="BA1521">
        <v>91.931718776629253</v>
      </c>
    </row>
    <row r="1522" spans="1:53" x14ac:dyDescent="0.25">
      <c r="A1522">
        <v>1514</v>
      </c>
      <c r="B1522" t="s">
        <v>2495</v>
      </c>
      <c r="C1522" s="7">
        <v>0</v>
      </c>
      <c r="D1522" t="s">
        <v>21</v>
      </c>
      <c r="E1522" s="16">
        <v>77.685802413904725</v>
      </c>
      <c r="F1522" s="12">
        <v>1.04245750664435</v>
      </c>
      <c r="G1522" s="13">
        <v>-0.59940736459648603</v>
      </c>
      <c r="H1522" s="13">
        <v>4.7995004469292401E-3</v>
      </c>
      <c r="I1522" s="14">
        <v>0.196082152483009</v>
      </c>
      <c r="K1522" t="b">
        <v>0</v>
      </c>
      <c r="L1522" t="b">
        <v>0</v>
      </c>
      <c r="M1522" t="b">
        <v>0</v>
      </c>
      <c r="N1522" t="s">
        <v>9309</v>
      </c>
      <c r="O1522" t="s">
        <v>9714</v>
      </c>
      <c r="P1522">
        <v>197</v>
      </c>
      <c r="Q1522">
        <v>1236193</v>
      </c>
      <c r="R1522">
        <v>1236787</v>
      </c>
      <c r="S1522">
        <v>1</v>
      </c>
      <c r="T1522" t="s">
        <v>20877</v>
      </c>
      <c r="U1522" s="9">
        <v>-25</v>
      </c>
      <c r="V1522" t="s">
        <v>5625</v>
      </c>
      <c r="W1522" t="s">
        <v>5625</v>
      </c>
      <c r="X1522" t="s">
        <v>17525</v>
      </c>
      <c r="Y1522" t="s">
        <v>31461</v>
      </c>
      <c r="Z1522">
        <v>80.358329118188294</v>
      </c>
      <c r="AA1522" s="12">
        <v>0.32928786572851498</v>
      </c>
      <c r="AB1522" s="13">
        <v>3.1657938695615799</v>
      </c>
      <c r="AC1522" s="13">
        <v>1.5466034974385601E-3</v>
      </c>
      <c r="AD1522" s="13">
        <v>104.129834529451</v>
      </c>
      <c r="AE1522" s="13">
        <v>0.36141082572301902</v>
      </c>
      <c r="AF1522" s="13">
        <v>-1.6585207800495301</v>
      </c>
      <c r="AG1522" s="14">
        <v>9.7212396802839302E-2</v>
      </c>
      <c r="AI1522" t="s">
        <v>9848</v>
      </c>
      <c r="AM1522" t="s">
        <v>5625</v>
      </c>
      <c r="AN1522" t="s">
        <v>5625</v>
      </c>
      <c r="AO1522" t="s">
        <v>5625</v>
      </c>
      <c r="AP1522">
        <v>92.923209655618905</v>
      </c>
      <c r="AQ1522">
        <v>62.185000000000002</v>
      </c>
      <c r="AR1522">
        <v>80.790999999999997</v>
      </c>
      <c r="AS1522">
        <v>74.843999999999994</v>
      </c>
      <c r="AT1522">
        <v>117.21</v>
      </c>
      <c r="AU1522">
        <v>99.5</v>
      </c>
      <c r="AV1522">
        <v>106.613</v>
      </c>
      <c r="AW1522">
        <v>65.36</v>
      </c>
      <c r="AX1522">
        <v>73.295000000000002</v>
      </c>
      <c r="AY1522">
        <v>64.900999999999996</v>
      </c>
      <c r="AZ1522">
        <v>56.122999999999998</v>
      </c>
      <c r="BA1522">
        <v>89.387980896295176</v>
      </c>
    </row>
    <row r="1523" spans="1:53" x14ac:dyDescent="0.25">
      <c r="A1523">
        <v>1515</v>
      </c>
      <c r="B1523" t="s">
        <v>2496</v>
      </c>
      <c r="C1523" s="7">
        <v>0</v>
      </c>
      <c r="D1523" t="s">
        <v>2497</v>
      </c>
      <c r="E1523" s="16">
        <v>95.256361840104333</v>
      </c>
      <c r="F1523" s="12">
        <v>6.1035690176879299E-2</v>
      </c>
      <c r="G1523" s="13">
        <v>-0.78733375386862003</v>
      </c>
      <c r="H1523" s="13">
        <v>0.89834632232283296</v>
      </c>
      <c r="I1523" s="14">
        <v>0.17539818170024099</v>
      </c>
      <c r="K1523" t="b">
        <v>0</v>
      </c>
      <c r="L1523" t="b">
        <v>0</v>
      </c>
      <c r="M1523" t="b">
        <v>0</v>
      </c>
      <c r="N1523" t="s">
        <v>9309</v>
      </c>
      <c r="O1523" t="s">
        <v>9714</v>
      </c>
      <c r="P1523">
        <v>481</v>
      </c>
      <c r="Q1523">
        <v>1236818</v>
      </c>
      <c r="R1523">
        <v>1238264</v>
      </c>
      <c r="S1523">
        <v>-1</v>
      </c>
      <c r="T1523" t="s">
        <v>20877</v>
      </c>
      <c r="U1523" s="9">
        <v>31</v>
      </c>
      <c r="V1523" t="s">
        <v>5625</v>
      </c>
      <c r="W1523" t="s">
        <v>6951</v>
      </c>
      <c r="X1523" t="s">
        <v>17524</v>
      </c>
      <c r="Y1523" t="s">
        <v>31462</v>
      </c>
      <c r="Z1523">
        <v>159.81122999746401</v>
      </c>
      <c r="AA1523" s="12">
        <v>0.33966921411575102</v>
      </c>
      <c r="AB1523" s="13">
        <v>0.17969155766963299</v>
      </c>
      <c r="AC1523" s="13">
        <v>0.85739472156721996</v>
      </c>
      <c r="AD1523" s="13">
        <v>294.24762408831901</v>
      </c>
      <c r="AE1523" s="13">
        <v>0.455305246632567</v>
      </c>
      <c r="AF1523" s="13">
        <v>-1.7292437539249399</v>
      </c>
      <c r="AG1523" s="14">
        <v>8.3765478530423806E-2</v>
      </c>
      <c r="AH1523" t="s">
        <v>10196</v>
      </c>
      <c r="AI1523" t="s">
        <v>17523</v>
      </c>
      <c r="AJ1523" t="s">
        <v>17522</v>
      </c>
      <c r="AK1523" t="s">
        <v>17521</v>
      </c>
      <c r="AM1523" t="s">
        <v>5625</v>
      </c>
      <c r="AN1523" t="s">
        <v>5625</v>
      </c>
      <c r="AO1523" t="s">
        <v>5625</v>
      </c>
      <c r="AP1523">
        <v>115.43144736041728</v>
      </c>
      <c r="AQ1523">
        <v>57.012999999999998</v>
      </c>
      <c r="AR1523">
        <v>111.108</v>
      </c>
      <c r="AS1523">
        <v>97.472999999999999</v>
      </c>
      <c r="AT1523">
        <v>52.079000000000001</v>
      </c>
      <c r="AU1523">
        <v>59.136000000000003</v>
      </c>
      <c r="AV1523">
        <v>58.185000000000002</v>
      </c>
      <c r="AW1523">
        <v>71.207999999999998</v>
      </c>
      <c r="AX1523">
        <v>96.253</v>
      </c>
      <c r="AY1523">
        <v>55.664999999999999</v>
      </c>
      <c r="AZ1523">
        <v>44.773000000000003</v>
      </c>
      <c r="BA1523">
        <v>103.67871252604215</v>
      </c>
    </row>
    <row r="1524" spans="1:53" x14ac:dyDescent="0.25">
      <c r="A1524">
        <v>1516</v>
      </c>
      <c r="B1524" t="s">
        <v>2498</v>
      </c>
      <c r="C1524" s="7">
        <v>0</v>
      </c>
      <c r="D1524" t="s">
        <v>50</v>
      </c>
      <c r="E1524" s="16">
        <v>273.79851716868677</v>
      </c>
      <c r="F1524" s="12">
        <v>-0.64246535802354698</v>
      </c>
      <c r="G1524" s="13">
        <v>-0.81859976089995701</v>
      </c>
      <c r="H1524" s="13">
        <v>0.11139324662177</v>
      </c>
      <c r="I1524" s="14">
        <v>0.105262128144924</v>
      </c>
      <c r="K1524" t="b">
        <v>0</v>
      </c>
      <c r="L1524" t="b">
        <v>0</v>
      </c>
      <c r="M1524" t="b">
        <v>0</v>
      </c>
      <c r="N1524" t="s">
        <v>9309</v>
      </c>
      <c r="O1524" t="s">
        <v>9714</v>
      </c>
      <c r="P1524">
        <v>212</v>
      </c>
      <c r="Q1524">
        <v>1238273</v>
      </c>
      <c r="R1524">
        <v>1238912</v>
      </c>
      <c r="S1524">
        <v>-1</v>
      </c>
      <c r="T1524" t="s">
        <v>20877</v>
      </c>
      <c r="U1524" s="9">
        <v>9</v>
      </c>
      <c r="V1524" t="s">
        <v>6952</v>
      </c>
      <c r="W1524" t="s">
        <v>6953</v>
      </c>
      <c r="X1524" t="s">
        <v>17520</v>
      </c>
      <c r="Y1524" t="s">
        <v>31463</v>
      </c>
      <c r="Z1524">
        <v>160.837381209559</v>
      </c>
      <c r="AA1524" s="12">
        <v>0.34275969643323401</v>
      </c>
      <c r="AB1524" s="13">
        <v>-1.8743900310014801</v>
      </c>
      <c r="AC1524" s="13">
        <v>6.0876686521616902E-2</v>
      </c>
      <c r="AD1524" s="13">
        <v>367.33427206655603</v>
      </c>
      <c r="AE1524" s="13">
        <v>0.40505475943291702</v>
      </c>
      <c r="AF1524" s="13">
        <v>-2.0209607265101801</v>
      </c>
      <c r="AG1524" s="14">
        <v>4.32838307591E-2</v>
      </c>
      <c r="AI1524" t="s">
        <v>9449</v>
      </c>
      <c r="AJ1524" t="s">
        <v>17519</v>
      </c>
      <c r="AK1524" t="s">
        <v>17518</v>
      </c>
      <c r="AM1524" t="s">
        <v>5625</v>
      </c>
      <c r="AN1524" t="s">
        <v>5625</v>
      </c>
      <c r="AO1524" t="s">
        <v>5625</v>
      </c>
      <c r="AP1524">
        <v>261.21106867474708</v>
      </c>
      <c r="AQ1524">
        <v>171.32300000000001</v>
      </c>
      <c r="AR1524">
        <v>338.50200000000001</v>
      </c>
      <c r="AS1524">
        <v>324.15800000000002</v>
      </c>
      <c r="AT1524">
        <v>97.837999999999994</v>
      </c>
      <c r="AU1524">
        <v>108.23699999999999</v>
      </c>
      <c r="AV1524">
        <v>136.624</v>
      </c>
      <c r="AW1524">
        <v>71.323999999999998</v>
      </c>
      <c r="AX1524">
        <v>308.47899999999998</v>
      </c>
      <c r="AY1524">
        <v>147.84299999999999</v>
      </c>
      <c r="AZ1524">
        <v>155.75700000000001</v>
      </c>
      <c r="BA1524">
        <v>229.72785148327063</v>
      </c>
    </row>
    <row r="1525" spans="1:53" x14ac:dyDescent="0.25">
      <c r="A1525">
        <v>1517</v>
      </c>
      <c r="B1525" t="s">
        <v>17517</v>
      </c>
      <c r="C1525" s="7" t="s">
        <v>5625</v>
      </c>
      <c r="D1525" t="s">
        <v>5645</v>
      </c>
      <c r="E1525" s="16" t="s">
        <v>5625</v>
      </c>
      <c r="F1525" s="12" t="s">
        <v>5625</v>
      </c>
      <c r="G1525" s="13" t="s">
        <v>5625</v>
      </c>
      <c r="H1525" s="13" t="s">
        <v>5625</v>
      </c>
      <c r="I1525" s="14" t="s">
        <v>5625</v>
      </c>
      <c r="J1525" t="s">
        <v>5625</v>
      </c>
      <c r="K1525" t="b">
        <v>1</v>
      </c>
      <c r="L1525" t="b">
        <v>0</v>
      </c>
      <c r="M1525" t="b">
        <v>0</v>
      </c>
      <c r="N1525" t="s">
        <v>9309</v>
      </c>
      <c r="O1525" t="s">
        <v>9714</v>
      </c>
      <c r="P1525">
        <v>34</v>
      </c>
      <c r="Q1525">
        <v>1238910</v>
      </c>
      <c r="R1525">
        <v>1239015</v>
      </c>
      <c r="S1525">
        <v>1</v>
      </c>
      <c r="T1525" t="s">
        <v>20877</v>
      </c>
      <c r="U1525" s="9" t="s">
        <v>5625</v>
      </c>
      <c r="V1525" t="s">
        <v>5625</v>
      </c>
      <c r="W1525" t="s">
        <v>5625</v>
      </c>
      <c r="X1525" t="s">
        <v>17516</v>
      </c>
      <c r="Y1525" t="s">
        <v>5625</v>
      </c>
      <c r="Z1525" t="s">
        <v>5625</v>
      </c>
      <c r="AA1525" s="12" t="s">
        <v>5625</v>
      </c>
      <c r="AB1525" s="13" t="s">
        <v>5625</v>
      </c>
      <c r="AC1525" s="13" t="s">
        <v>5625</v>
      </c>
      <c r="AD1525" s="13" t="s">
        <v>5625</v>
      </c>
      <c r="AE1525" s="13" t="s">
        <v>5625</v>
      </c>
      <c r="AF1525" s="13" t="s">
        <v>5625</v>
      </c>
      <c r="AG1525" s="14" t="s">
        <v>5625</v>
      </c>
      <c r="AM1525" t="s">
        <v>5625</v>
      </c>
      <c r="AN1525" t="s">
        <v>5625</v>
      </c>
      <c r="AO1525" t="s">
        <v>5625</v>
      </c>
      <c r="AP1525" t="s">
        <v>5625</v>
      </c>
      <c r="AQ1525" t="s">
        <v>5625</v>
      </c>
      <c r="AR1525" t="s">
        <v>5625</v>
      </c>
      <c r="AS1525" t="s">
        <v>5625</v>
      </c>
      <c r="AT1525" t="s">
        <v>5625</v>
      </c>
      <c r="AU1525" t="s">
        <v>5625</v>
      </c>
      <c r="AV1525" t="s">
        <v>5625</v>
      </c>
      <c r="AW1525" t="s">
        <v>5625</v>
      </c>
      <c r="AX1525" t="s">
        <v>5625</v>
      </c>
      <c r="AY1525" t="s">
        <v>5625</v>
      </c>
      <c r="AZ1525" t="s">
        <v>5625</v>
      </c>
      <c r="BA1525" t="s">
        <v>5625</v>
      </c>
    </row>
    <row r="1526" spans="1:53" x14ac:dyDescent="0.25">
      <c r="A1526">
        <v>1518</v>
      </c>
      <c r="B1526" t="s">
        <v>2499</v>
      </c>
      <c r="C1526" s="7">
        <v>0</v>
      </c>
      <c r="D1526" t="s">
        <v>2500</v>
      </c>
      <c r="E1526" s="16">
        <v>154.33293642786191</v>
      </c>
      <c r="F1526" s="12">
        <v>-1.00589584736326</v>
      </c>
      <c r="G1526" s="13">
        <v>-0.69351853038857703</v>
      </c>
      <c r="H1526" s="13">
        <v>4.5847532074405201E-2</v>
      </c>
      <c r="I1526" s="14">
        <v>0.191541489391651</v>
      </c>
      <c r="K1526" t="b">
        <v>0</v>
      </c>
      <c r="L1526" t="b">
        <v>0</v>
      </c>
      <c r="M1526" t="b">
        <v>0</v>
      </c>
      <c r="N1526" t="s">
        <v>9309</v>
      </c>
      <c r="O1526" t="s">
        <v>9714</v>
      </c>
      <c r="P1526">
        <v>141</v>
      </c>
      <c r="Q1526">
        <v>1239062</v>
      </c>
      <c r="R1526">
        <v>1239488</v>
      </c>
      <c r="S1526">
        <v>1</v>
      </c>
      <c r="T1526" t="s">
        <v>20877</v>
      </c>
      <c r="U1526" s="9">
        <v>150</v>
      </c>
      <c r="V1526" t="s">
        <v>6954</v>
      </c>
      <c r="W1526" t="s">
        <v>6598</v>
      </c>
      <c r="X1526" t="s">
        <v>17515</v>
      </c>
      <c r="Y1526" t="s">
        <v>31464</v>
      </c>
      <c r="Z1526">
        <v>54.920145887087003</v>
      </c>
      <c r="AA1526" s="12">
        <v>0.43736593848644301</v>
      </c>
      <c r="AB1526" s="13">
        <v>-2.2998952566911801</v>
      </c>
      <c r="AC1526" s="13">
        <v>2.1454154893517399E-2</v>
      </c>
      <c r="AD1526" s="13">
        <v>142.51780371058501</v>
      </c>
      <c r="AE1526" s="13">
        <v>0.41407101823504999</v>
      </c>
      <c r="AF1526" s="13">
        <v>-1.67487822099855</v>
      </c>
      <c r="AG1526" s="14">
        <v>9.3958127541872896E-2</v>
      </c>
      <c r="AI1526" t="s">
        <v>17514</v>
      </c>
      <c r="AJ1526" t="s">
        <v>17511</v>
      </c>
      <c r="AK1526" t="s">
        <v>17513</v>
      </c>
      <c r="AM1526" t="s">
        <v>5625</v>
      </c>
      <c r="AN1526" t="s">
        <v>5625</v>
      </c>
      <c r="AO1526" t="s">
        <v>5625</v>
      </c>
      <c r="AP1526">
        <v>164.81174571144757</v>
      </c>
      <c r="AQ1526">
        <v>121.26600000000001</v>
      </c>
      <c r="AR1526">
        <v>124.081</v>
      </c>
      <c r="AS1526">
        <v>207.173</v>
      </c>
      <c r="AT1526">
        <v>56.701000000000001</v>
      </c>
      <c r="AU1526">
        <v>32.470999999999997</v>
      </c>
      <c r="AV1526">
        <v>70.081999999999994</v>
      </c>
      <c r="AW1526">
        <v>19.812000000000001</v>
      </c>
      <c r="AX1526">
        <v>203.596</v>
      </c>
      <c r="AY1526">
        <v>84.528999999999996</v>
      </c>
      <c r="AZ1526">
        <v>103.208</v>
      </c>
      <c r="BA1526">
        <v>131.97131893719802</v>
      </c>
    </row>
    <row r="1527" spans="1:53" x14ac:dyDescent="0.25">
      <c r="A1527">
        <v>1519</v>
      </c>
      <c r="B1527" t="s">
        <v>2501</v>
      </c>
      <c r="C1527" s="7">
        <v>0</v>
      </c>
      <c r="D1527" t="s">
        <v>2500</v>
      </c>
      <c r="E1527" s="16">
        <v>327.20293070331229</v>
      </c>
      <c r="F1527" s="12">
        <v>-0.15854209671062</v>
      </c>
      <c r="G1527" s="13">
        <v>-0.71287198870943103</v>
      </c>
      <c r="H1527" s="13">
        <v>0.80969768590435098</v>
      </c>
      <c r="I1527" s="14">
        <v>0.35600545186535598</v>
      </c>
      <c r="K1527" t="b">
        <v>0</v>
      </c>
      <c r="L1527" t="b">
        <v>0</v>
      </c>
      <c r="M1527" t="b">
        <v>0</v>
      </c>
      <c r="N1527" t="s">
        <v>9309</v>
      </c>
      <c r="O1527" t="s">
        <v>9714</v>
      </c>
      <c r="P1527">
        <v>146</v>
      </c>
      <c r="Q1527">
        <v>1239507</v>
      </c>
      <c r="R1527">
        <v>1239948</v>
      </c>
      <c r="S1527">
        <v>1</v>
      </c>
      <c r="T1527" t="s">
        <v>20877</v>
      </c>
      <c r="U1527" s="9">
        <v>19</v>
      </c>
      <c r="V1527" t="s">
        <v>5625</v>
      </c>
      <c r="W1527" t="s">
        <v>6598</v>
      </c>
      <c r="X1527" t="s">
        <v>17512</v>
      </c>
      <c r="Y1527" t="s">
        <v>31465</v>
      </c>
      <c r="Z1527">
        <v>153.35051070080999</v>
      </c>
      <c r="AA1527" s="12">
        <v>0.47959925455333402</v>
      </c>
      <c r="AB1527" s="13">
        <v>-0.330572024884141</v>
      </c>
      <c r="AC1527" s="13">
        <v>0.74096778015821296</v>
      </c>
      <c r="AD1527" s="13">
        <v>307.92677928409</v>
      </c>
      <c r="AE1527" s="13">
        <v>0.57307119676917795</v>
      </c>
      <c r="AF1527" s="13">
        <v>-1.2439501282360901</v>
      </c>
      <c r="AG1527" s="14">
        <v>0.21351791838123199</v>
      </c>
      <c r="AJ1527" t="s">
        <v>17511</v>
      </c>
      <c r="AK1527" t="s">
        <v>17510</v>
      </c>
      <c r="AM1527" t="s">
        <v>5625</v>
      </c>
      <c r="AN1527" t="s">
        <v>5625</v>
      </c>
      <c r="AO1527" t="s">
        <v>5625</v>
      </c>
      <c r="AP1527">
        <v>355.45972281324913</v>
      </c>
      <c r="AQ1527">
        <v>86.793999999999997</v>
      </c>
      <c r="AR1527">
        <v>414.78100000000001</v>
      </c>
      <c r="AS1527">
        <v>451.77699999999999</v>
      </c>
      <c r="AT1527">
        <v>193.315</v>
      </c>
      <c r="AU1527">
        <v>171.09</v>
      </c>
      <c r="AV1527">
        <v>178.476</v>
      </c>
      <c r="AW1527">
        <v>145.45099999999999</v>
      </c>
      <c r="AX1527">
        <v>411.221</v>
      </c>
      <c r="AY1527">
        <v>121.04</v>
      </c>
      <c r="AZ1527">
        <v>207.06399999999999</v>
      </c>
      <c r="BA1527">
        <v>313.04035758784187</v>
      </c>
    </row>
    <row r="1528" spans="1:53" x14ac:dyDescent="0.25">
      <c r="A1528">
        <v>1520</v>
      </c>
      <c r="B1528" t="s">
        <v>2502</v>
      </c>
      <c r="C1528" s="7">
        <v>0</v>
      </c>
      <c r="D1528" t="s">
        <v>697</v>
      </c>
      <c r="E1528" s="16">
        <v>69.981727321959113</v>
      </c>
      <c r="F1528" s="12">
        <v>-0.91862005924934897</v>
      </c>
      <c r="G1528" s="13">
        <v>-0.77905577637227297</v>
      </c>
      <c r="H1528" s="13">
        <v>1.0072664684144699E-2</v>
      </c>
      <c r="I1528" s="14">
        <v>0.19271992911181099</v>
      </c>
      <c r="K1528" t="b">
        <v>0</v>
      </c>
      <c r="L1528" t="b">
        <v>0</v>
      </c>
      <c r="M1528" t="b">
        <v>0</v>
      </c>
      <c r="N1528" t="s">
        <v>9309</v>
      </c>
      <c r="O1528" t="s">
        <v>9714</v>
      </c>
      <c r="P1528">
        <v>448</v>
      </c>
      <c r="Q1528">
        <v>1240005</v>
      </c>
      <c r="R1528">
        <v>1241352</v>
      </c>
      <c r="S1528">
        <v>1</v>
      </c>
      <c r="T1528" t="s">
        <v>20877</v>
      </c>
      <c r="U1528" s="9">
        <v>57</v>
      </c>
      <c r="V1528" t="s">
        <v>5625</v>
      </c>
      <c r="W1528" t="s">
        <v>5625</v>
      </c>
      <c r="X1528" t="s">
        <v>17509</v>
      </c>
      <c r="Y1528" t="s">
        <v>31466</v>
      </c>
      <c r="Z1528">
        <v>81.771601166981497</v>
      </c>
      <c r="AA1528" s="12">
        <v>0.31595786426099498</v>
      </c>
      <c r="AB1528" s="13">
        <v>-2.90741318117826</v>
      </c>
      <c r="AC1528" s="13">
        <v>3.64431488834264E-3</v>
      </c>
      <c r="AD1528" s="13">
        <v>200.63974712725101</v>
      </c>
      <c r="AE1528" s="13">
        <v>0.46618096025466299</v>
      </c>
      <c r="AF1528" s="13">
        <v>-1.6711445614310201</v>
      </c>
      <c r="AG1528" s="14">
        <v>9.4693127383440101E-2</v>
      </c>
      <c r="AI1528" t="s">
        <v>16586</v>
      </c>
      <c r="AJ1528" t="s">
        <v>16585</v>
      </c>
      <c r="AM1528" t="s">
        <v>5625</v>
      </c>
      <c r="AN1528" t="s">
        <v>5625</v>
      </c>
      <c r="AO1528" t="s">
        <v>5625</v>
      </c>
      <c r="AP1528">
        <v>63.268909287836443</v>
      </c>
      <c r="AQ1528">
        <v>53.255000000000003</v>
      </c>
      <c r="AR1528">
        <v>89.325999999999993</v>
      </c>
      <c r="AS1528">
        <v>74.076999999999998</v>
      </c>
      <c r="AT1528">
        <v>15.823</v>
      </c>
      <c r="AU1528">
        <v>18.670999999999999</v>
      </c>
      <c r="AV1528">
        <v>24.515000000000001</v>
      </c>
      <c r="AW1528">
        <v>31.329000000000001</v>
      </c>
      <c r="AX1528">
        <v>93.402000000000001</v>
      </c>
      <c r="AY1528">
        <v>38.683999999999997</v>
      </c>
      <c r="AZ1528">
        <v>29.053000000000001</v>
      </c>
      <c r="BA1528">
        <v>61.678058140260376</v>
      </c>
    </row>
    <row r="1529" spans="1:53" x14ac:dyDescent="0.25">
      <c r="A1529">
        <v>1521</v>
      </c>
      <c r="B1529" t="s">
        <v>17508</v>
      </c>
      <c r="C1529" s="7" t="s">
        <v>5625</v>
      </c>
      <c r="D1529" t="s">
        <v>5645</v>
      </c>
      <c r="E1529" s="16" t="s">
        <v>5625</v>
      </c>
      <c r="F1529" s="12" t="s">
        <v>5625</v>
      </c>
      <c r="G1529" s="13" t="s">
        <v>5625</v>
      </c>
      <c r="H1529" s="13" t="s">
        <v>5625</v>
      </c>
      <c r="I1529" s="14" t="s">
        <v>5625</v>
      </c>
      <c r="J1529" t="s">
        <v>5625</v>
      </c>
      <c r="K1529" t="b">
        <v>1</v>
      </c>
      <c r="L1529" t="b">
        <v>0</v>
      </c>
      <c r="M1529" t="b">
        <v>0</v>
      </c>
      <c r="N1529" t="s">
        <v>9309</v>
      </c>
      <c r="O1529" t="s">
        <v>9714</v>
      </c>
      <c r="P1529">
        <v>49</v>
      </c>
      <c r="Q1529">
        <v>1241550</v>
      </c>
      <c r="R1529">
        <v>1241700</v>
      </c>
      <c r="S1529">
        <v>-1</v>
      </c>
      <c r="T1529" t="s">
        <v>20877</v>
      </c>
      <c r="U1529" s="9" t="s">
        <v>5625</v>
      </c>
      <c r="V1529" t="s">
        <v>5625</v>
      </c>
      <c r="W1529" t="s">
        <v>5625</v>
      </c>
      <c r="X1529" t="s">
        <v>17507</v>
      </c>
      <c r="Y1529" t="s">
        <v>5625</v>
      </c>
      <c r="Z1529" t="s">
        <v>5625</v>
      </c>
      <c r="AA1529" s="12" t="s">
        <v>5625</v>
      </c>
      <c r="AB1529" s="13" t="s">
        <v>5625</v>
      </c>
      <c r="AC1529" s="13" t="s">
        <v>5625</v>
      </c>
      <c r="AD1529" s="13" t="s">
        <v>5625</v>
      </c>
      <c r="AE1529" s="13" t="s">
        <v>5625</v>
      </c>
      <c r="AF1529" s="13" t="s">
        <v>5625</v>
      </c>
      <c r="AG1529" s="14" t="s">
        <v>5625</v>
      </c>
      <c r="AM1529" t="s">
        <v>5625</v>
      </c>
      <c r="AN1529" t="s">
        <v>5625</v>
      </c>
      <c r="AO1529" t="s">
        <v>5625</v>
      </c>
      <c r="AP1529" t="s">
        <v>5625</v>
      </c>
      <c r="AQ1529" t="s">
        <v>5625</v>
      </c>
      <c r="AR1529" t="s">
        <v>5625</v>
      </c>
      <c r="AS1529" t="s">
        <v>5625</v>
      </c>
      <c r="AT1529" t="s">
        <v>5625</v>
      </c>
      <c r="AU1529" t="s">
        <v>5625</v>
      </c>
      <c r="AV1529" t="s">
        <v>5625</v>
      </c>
      <c r="AW1529" t="s">
        <v>5625</v>
      </c>
      <c r="AX1529" t="s">
        <v>5625</v>
      </c>
      <c r="AY1529" t="s">
        <v>5625</v>
      </c>
      <c r="AZ1529" t="s">
        <v>5625</v>
      </c>
      <c r="BA1529" t="s">
        <v>5625</v>
      </c>
    </row>
    <row r="1530" spans="1:53" x14ac:dyDescent="0.25">
      <c r="A1530">
        <v>1522</v>
      </c>
      <c r="B1530" t="s">
        <v>17506</v>
      </c>
      <c r="C1530" s="7" t="s">
        <v>5625</v>
      </c>
      <c r="D1530" t="s">
        <v>5645</v>
      </c>
      <c r="E1530" s="16" t="s">
        <v>5625</v>
      </c>
      <c r="F1530" s="12" t="s">
        <v>5625</v>
      </c>
      <c r="G1530" s="13" t="s">
        <v>5625</v>
      </c>
      <c r="H1530" s="13" t="s">
        <v>5625</v>
      </c>
      <c r="I1530" s="14" t="s">
        <v>5625</v>
      </c>
      <c r="J1530" t="s">
        <v>5625</v>
      </c>
      <c r="K1530" t="b">
        <v>1</v>
      </c>
      <c r="L1530" t="b">
        <v>0</v>
      </c>
      <c r="M1530" t="b">
        <v>0</v>
      </c>
      <c r="N1530" t="s">
        <v>9309</v>
      </c>
      <c r="O1530" t="s">
        <v>9714</v>
      </c>
      <c r="P1530">
        <v>45</v>
      </c>
      <c r="Q1530">
        <v>1241596</v>
      </c>
      <c r="R1530">
        <v>1241734</v>
      </c>
      <c r="S1530">
        <v>1</v>
      </c>
      <c r="T1530" t="s">
        <v>20877</v>
      </c>
      <c r="U1530" s="9" t="s">
        <v>5625</v>
      </c>
      <c r="V1530" t="s">
        <v>5625</v>
      </c>
      <c r="W1530" t="s">
        <v>5625</v>
      </c>
      <c r="X1530" t="s">
        <v>17505</v>
      </c>
      <c r="Y1530" t="s">
        <v>5625</v>
      </c>
      <c r="Z1530" t="s">
        <v>5625</v>
      </c>
      <c r="AA1530" s="12" t="s">
        <v>5625</v>
      </c>
      <c r="AB1530" s="13" t="s">
        <v>5625</v>
      </c>
      <c r="AC1530" s="13" t="s">
        <v>5625</v>
      </c>
      <c r="AD1530" s="13" t="s">
        <v>5625</v>
      </c>
      <c r="AE1530" s="13" t="s">
        <v>5625</v>
      </c>
      <c r="AF1530" s="13" t="s">
        <v>5625</v>
      </c>
      <c r="AG1530" s="14" t="s">
        <v>5625</v>
      </c>
      <c r="AM1530" t="s">
        <v>5625</v>
      </c>
      <c r="AN1530" t="s">
        <v>5625</v>
      </c>
      <c r="AO1530" t="s">
        <v>5625</v>
      </c>
      <c r="AP1530" t="s">
        <v>5625</v>
      </c>
      <c r="AQ1530" t="s">
        <v>5625</v>
      </c>
      <c r="AR1530" t="s">
        <v>5625</v>
      </c>
      <c r="AS1530" t="s">
        <v>5625</v>
      </c>
      <c r="AT1530" t="s">
        <v>5625</v>
      </c>
      <c r="AU1530" t="s">
        <v>5625</v>
      </c>
      <c r="AV1530" t="s">
        <v>5625</v>
      </c>
      <c r="AW1530" t="s">
        <v>5625</v>
      </c>
      <c r="AX1530" t="s">
        <v>5625</v>
      </c>
      <c r="AY1530" t="s">
        <v>5625</v>
      </c>
      <c r="AZ1530" t="s">
        <v>5625</v>
      </c>
      <c r="BA1530" t="s">
        <v>5625</v>
      </c>
    </row>
    <row r="1531" spans="1:53" x14ac:dyDescent="0.25">
      <c r="A1531">
        <v>1523</v>
      </c>
      <c r="B1531" t="s">
        <v>2505</v>
      </c>
      <c r="C1531" s="7">
        <v>0</v>
      </c>
      <c r="D1531" t="s">
        <v>2506</v>
      </c>
      <c r="E1531" s="16">
        <v>32.235941642134406</v>
      </c>
      <c r="F1531" s="12">
        <v>0.12213976566073401</v>
      </c>
      <c r="G1531" s="13">
        <v>-4.21967867874848E-2</v>
      </c>
      <c r="H1531" s="13">
        <v>0.79485879689375505</v>
      </c>
      <c r="I1531" s="14">
        <v>0.935085554792083</v>
      </c>
      <c r="K1531" t="b">
        <v>0</v>
      </c>
      <c r="L1531" t="b">
        <v>0</v>
      </c>
      <c r="M1531" t="b">
        <v>0</v>
      </c>
      <c r="N1531" t="s">
        <v>9309</v>
      </c>
      <c r="O1531" t="s">
        <v>9714</v>
      </c>
      <c r="P1531">
        <v>558</v>
      </c>
      <c r="Q1531">
        <v>1241792</v>
      </c>
      <c r="R1531">
        <v>1243469</v>
      </c>
      <c r="S1531">
        <v>1</v>
      </c>
      <c r="T1531" t="s">
        <v>20877</v>
      </c>
      <c r="U1531" s="9">
        <v>440</v>
      </c>
      <c r="V1531" t="s">
        <v>6955</v>
      </c>
      <c r="W1531" t="s">
        <v>6956</v>
      </c>
      <c r="X1531" t="s">
        <v>17504</v>
      </c>
      <c r="Y1531" t="s">
        <v>31467</v>
      </c>
      <c r="Z1531">
        <v>63.687643873711103</v>
      </c>
      <c r="AA1531" s="12">
        <v>0.34352968739554801</v>
      </c>
      <c r="AB1531" s="13">
        <v>0.355543553125582</v>
      </c>
      <c r="AC1531" s="13">
        <v>0.72218242274758804</v>
      </c>
      <c r="AD1531" s="13">
        <v>143.64404713135201</v>
      </c>
      <c r="AE1531" s="13">
        <v>0.32836906257717802</v>
      </c>
      <c r="AF1531" s="13">
        <v>-0.128504148522113</v>
      </c>
      <c r="AG1531" s="14">
        <v>0.897750015399296</v>
      </c>
      <c r="AH1531" t="s">
        <v>13298</v>
      </c>
      <c r="AI1531" t="s">
        <v>13297</v>
      </c>
      <c r="AJ1531" t="s">
        <v>13296</v>
      </c>
      <c r="AK1531" t="s">
        <v>17503</v>
      </c>
      <c r="AM1531" t="s">
        <v>5625</v>
      </c>
      <c r="AN1531" t="s">
        <v>5625</v>
      </c>
      <c r="AO1531" t="s">
        <v>5625</v>
      </c>
      <c r="AP1531">
        <v>32.913766568537639</v>
      </c>
      <c r="AQ1531">
        <v>28.73</v>
      </c>
      <c r="AR1531">
        <v>24.884</v>
      </c>
      <c r="AS1531">
        <v>42.415999999999997</v>
      </c>
      <c r="AT1531">
        <v>21.181999999999999</v>
      </c>
      <c r="AU1531">
        <v>16.497</v>
      </c>
      <c r="AV1531">
        <v>28.052</v>
      </c>
      <c r="AW1531">
        <v>19.125</v>
      </c>
      <c r="AX1531">
        <v>58.055999999999997</v>
      </c>
      <c r="AY1531">
        <v>39.914000000000001</v>
      </c>
      <c r="AZ1531">
        <v>35.149000000000001</v>
      </c>
      <c r="BA1531">
        <v>41.718780687282795</v>
      </c>
    </row>
    <row r="1532" spans="1:53" x14ac:dyDescent="0.25">
      <c r="A1532">
        <v>1524</v>
      </c>
      <c r="B1532" t="s">
        <v>2507</v>
      </c>
      <c r="C1532" s="7">
        <v>0</v>
      </c>
      <c r="D1532" t="s">
        <v>2508</v>
      </c>
      <c r="E1532" s="16">
        <v>181.58765359408011</v>
      </c>
      <c r="F1532" s="12">
        <v>1.4693106898191499</v>
      </c>
      <c r="G1532" s="13">
        <v>-0.37833379825047803</v>
      </c>
      <c r="H1532" s="13">
        <v>6.1689932699656596E-4</v>
      </c>
      <c r="I1532" s="14">
        <v>0.62121429783774396</v>
      </c>
      <c r="K1532" t="b">
        <v>0</v>
      </c>
      <c r="L1532" t="b">
        <v>0</v>
      </c>
      <c r="M1532" t="b">
        <v>0</v>
      </c>
      <c r="N1532" t="s">
        <v>9309</v>
      </c>
      <c r="O1532" t="s">
        <v>9714</v>
      </c>
      <c r="P1532">
        <v>410</v>
      </c>
      <c r="Q1532">
        <v>1243514</v>
      </c>
      <c r="R1532">
        <v>1244747</v>
      </c>
      <c r="S1532">
        <v>-1</v>
      </c>
      <c r="T1532" t="s">
        <v>20877</v>
      </c>
      <c r="U1532" s="9">
        <v>45</v>
      </c>
      <c r="V1532" t="s">
        <v>6957</v>
      </c>
      <c r="W1532" t="s">
        <v>5999</v>
      </c>
      <c r="X1532" t="s">
        <v>17502</v>
      </c>
      <c r="Y1532" t="s">
        <v>31468</v>
      </c>
      <c r="Z1532">
        <v>476.87454491038</v>
      </c>
      <c r="AA1532" s="12">
        <v>0.38800325361462001</v>
      </c>
      <c r="AB1532" s="13">
        <v>3.7868514661439598</v>
      </c>
      <c r="AC1532" s="13">
        <v>1.5256823806255099E-4</v>
      </c>
      <c r="AD1532" s="13">
        <v>531.66365643942004</v>
      </c>
      <c r="AE1532" s="13">
        <v>0.52058390235518504</v>
      </c>
      <c r="AF1532" s="13">
        <v>-0.72674893814205399</v>
      </c>
      <c r="AG1532" s="14">
        <v>0.46737976831101702</v>
      </c>
      <c r="AH1532" t="s">
        <v>15232</v>
      </c>
      <c r="AI1532" t="s">
        <v>15231</v>
      </c>
      <c r="AJ1532" t="s">
        <v>10374</v>
      </c>
      <c r="AK1532" t="s">
        <v>17501</v>
      </c>
      <c r="AM1532" t="s">
        <v>5625</v>
      </c>
      <c r="AN1532" t="s">
        <v>5625</v>
      </c>
      <c r="AO1532" t="s">
        <v>5625</v>
      </c>
      <c r="AP1532">
        <v>184.43561437632036</v>
      </c>
      <c r="AQ1532">
        <v>80.320999999999998</v>
      </c>
      <c r="AR1532">
        <v>253.27</v>
      </c>
      <c r="AS1532">
        <v>208.32400000000001</v>
      </c>
      <c r="AT1532">
        <v>320.358</v>
      </c>
      <c r="AU1532">
        <v>302.904</v>
      </c>
      <c r="AV1532">
        <v>250.93600000000001</v>
      </c>
      <c r="AW1532">
        <v>328.56299999999999</v>
      </c>
      <c r="AX1532">
        <v>260.51600000000002</v>
      </c>
      <c r="AY1532">
        <v>99.296000000000006</v>
      </c>
      <c r="AZ1532">
        <v>110.10899999999999</v>
      </c>
      <c r="BA1532">
        <v>280.16165966105467</v>
      </c>
    </row>
    <row r="1533" spans="1:53" x14ac:dyDescent="0.25">
      <c r="A1533">
        <v>1525</v>
      </c>
      <c r="B1533" t="s">
        <v>17500</v>
      </c>
      <c r="C1533" s="7" t="s">
        <v>5625</v>
      </c>
      <c r="D1533" t="s">
        <v>5645</v>
      </c>
      <c r="E1533" s="16" t="s">
        <v>5625</v>
      </c>
      <c r="F1533" s="12" t="s">
        <v>5625</v>
      </c>
      <c r="G1533" s="13" t="s">
        <v>5625</v>
      </c>
      <c r="H1533" s="13" t="s">
        <v>5625</v>
      </c>
      <c r="I1533" s="14" t="s">
        <v>5625</v>
      </c>
      <c r="J1533" t="s">
        <v>5625</v>
      </c>
      <c r="K1533" t="b">
        <v>1</v>
      </c>
      <c r="L1533" t="b">
        <v>0</v>
      </c>
      <c r="M1533" t="b">
        <v>0</v>
      </c>
      <c r="N1533" t="s">
        <v>9309</v>
      </c>
      <c r="O1533" t="s">
        <v>9714</v>
      </c>
      <c r="P1533">
        <v>47</v>
      </c>
      <c r="Q1533">
        <v>1244763</v>
      </c>
      <c r="R1533">
        <v>1244907</v>
      </c>
      <c r="S1533">
        <v>-1</v>
      </c>
      <c r="T1533" t="s">
        <v>20877</v>
      </c>
      <c r="U1533" s="9" t="s">
        <v>5625</v>
      </c>
      <c r="V1533" t="s">
        <v>5625</v>
      </c>
      <c r="W1533" t="s">
        <v>5625</v>
      </c>
      <c r="X1533" t="s">
        <v>17499</v>
      </c>
      <c r="Y1533" t="s">
        <v>5625</v>
      </c>
      <c r="Z1533" t="s">
        <v>5625</v>
      </c>
      <c r="AA1533" s="12" t="s">
        <v>5625</v>
      </c>
      <c r="AB1533" s="13" t="s">
        <v>5625</v>
      </c>
      <c r="AC1533" s="13" t="s">
        <v>5625</v>
      </c>
      <c r="AD1533" s="13" t="s">
        <v>5625</v>
      </c>
      <c r="AE1533" s="13" t="s">
        <v>5625</v>
      </c>
      <c r="AF1533" s="13" t="s">
        <v>5625</v>
      </c>
      <c r="AG1533" s="14" t="s">
        <v>5625</v>
      </c>
      <c r="AM1533" t="s">
        <v>5625</v>
      </c>
      <c r="AN1533" t="s">
        <v>5625</v>
      </c>
      <c r="AO1533" t="s">
        <v>5625</v>
      </c>
      <c r="AP1533" t="s">
        <v>5625</v>
      </c>
      <c r="AQ1533" t="s">
        <v>5625</v>
      </c>
      <c r="AR1533" t="s">
        <v>5625</v>
      </c>
      <c r="AS1533" t="s">
        <v>5625</v>
      </c>
      <c r="AT1533" t="s">
        <v>5625</v>
      </c>
      <c r="AU1533" t="s">
        <v>5625</v>
      </c>
      <c r="AV1533" t="s">
        <v>5625</v>
      </c>
      <c r="AW1533" t="s">
        <v>5625</v>
      </c>
      <c r="AX1533" t="s">
        <v>5625</v>
      </c>
      <c r="AY1533" t="s">
        <v>5625</v>
      </c>
      <c r="AZ1533" t="s">
        <v>5625</v>
      </c>
      <c r="BA1533" t="s">
        <v>5625</v>
      </c>
    </row>
    <row r="1534" spans="1:53" x14ac:dyDescent="0.25">
      <c r="A1534">
        <v>1526</v>
      </c>
      <c r="B1534" t="s">
        <v>2509</v>
      </c>
      <c r="C1534" s="7">
        <v>0</v>
      </c>
      <c r="D1534" t="s">
        <v>2510</v>
      </c>
      <c r="E1534" s="16">
        <v>193.42471446840648</v>
      </c>
      <c r="F1534" s="12">
        <v>0.27756798096989699</v>
      </c>
      <c r="G1534" s="13">
        <v>-1.8659833428242301</v>
      </c>
      <c r="H1534" s="13">
        <v>0.42617087809431897</v>
      </c>
      <c r="I1534" s="14">
        <v>1.37976623507954E-5</v>
      </c>
      <c r="K1534" t="b">
        <v>0</v>
      </c>
      <c r="L1534" t="b">
        <v>0</v>
      </c>
      <c r="M1534" t="b">
        <v>0</v>
      </c>
      <c r="N1534" t="s">
        <v>9309</v>
      </c>
      <c r="O1534" t="s">
        <v>9714</v>
      </c>
      <c r="P1534">
        <v>194</v>
      </c>
      <c r="Q1534">
        <v>1245189</v>
      </c>
      <c r="R1534">
        <v>1245774</v>
      </c>
      <c r="S1534">
        <v>1</v>
      </c>
      <c r="T1534" t="s">
        <v>20877</v>
      </c>
      <c r="U1534" s="9">
        <v>442</v>
      </c>
      <c r="V1534" t="s">
        <v>5625</v>
      </c>
      <c r="W1534" t="s">
        <v>6958</v>
      </c>
      <c r="X1534" t="s">
        <v>17498</v>
      </c>
      <c r="Y1534" t="s">
        <v>31469</v>
      </c>
      <c r="Z1534">
        <v>141.54680300539499</v>
      </c>
      <c r="AA1534" s="12">
        <v>0.279754400752041</v>
      </c>
      <c r="AB1534" s="13">
        <v>0.99218450263421398</v>
      </c>
      <c r="AC1534" s="13">
        <v>0.32110753088793798</v>
      </c>
      <c r="AD1534" s="13">
        <v>194.506505700096</v>
      </c>
      <c r="AE1534" s="13">
        <v>0.38329011342088598</v>
      </c>
      <c r="AF1534" s="13">
        <v>-4.8683315261388396</v>
      </c>
      <c r="AG1534" s="14">
        <v>1.12544410606459E-6</v>
      </c>
      <c r="AI1534" t="s">
        <v>9449</v>
      </c>
      <c r="AK1534" t="s">
        <v>17497</v>
      </c>
      <c r="AM1534" t="s">
        <v>5625</v>
      </c>
      <c r="AN1534" t="s">
        <v>5625</v>
      </c>
      <c r="AO1534" t="s">
        <v>5625</v>
      </c>
      <c r="AP1534">
        <v>170.58985787362602</v>
      </c>
      <c r="AQ1534">
        <v>166.548</v>
      </c>
      <c r="AR1534">
        <v>249.66900000000001</v>
      </c>
      <c r="AS1534">
        <v>186.892</v>
      </c>
      <c r="AT1534">
        <v>133.58600000000001</v>
      </c>
      <c r="AU1534">
        <v>135.42400000000001</v>
      </c>
      <c r="AV1534">
        <v>139.95599999999999</v>
      </c>
      <c r="AW1534">
        <v>155.815</v>
      </c>
      <c r="AX1534">
        <v>93.174999999999997</v>
      </c>
      <c r="AY1534">
        <v>71.692999999999998</v>
      </c>
      <c r="AZ1534">
        <v>42.121000000000002</v>
      </c>
      <c r="BA1534">
        <v>80.085159355051786</v>
      </c>
    </row>
    <row r="1535" spans="1:53" x14ac:dyDescent="0.25">
      <c r="A1535">
        <v>1527</v>
      </c>
      <c r="B1535" t="s">
        <v>2511</v>
      </c>
      <c r="C1535" s="7">
        <v>0</v>
      </c>
      <c r="D1535" t="s">
        <v>2512</v>
      </c>
      <c r="E1535" s="16">
        <v>318.75518204725017</v>
      </c>
      <c r="F1535" s="12">
        <v>-0.89033093581174905</v>
      </c>
      <c r="G1535" s="13">
        <v>-1.2056553730709301</v>
      </c>
      <c r="H1535" s="13">
        <v>2.21450976628873E-2</v>
      </c>
      <c r="I1535" s="14">
        <v>8.73785306242276E-3</v>
      </c>
      <c r="K1535" t="b">
        <v>0</v>
      </c>
      <c r="L1535" t="b">
        <v>0</v>
      </c>
      <c r="M1535" t="b">
        <v>0</v>
      </c>
      <c r="N1535" t="s">
        <v>9309</v>
      </c>
      <c r="O1535" t="s">
        <v>9714</v>
      </c>
      <c r="P1535">
        <v>205</v>
      </c>
      <c r="Q1535">
        <v>1245834</v>
      </c>
      <c r="R1535">
        <v>1246452</v>
      </c>
      <c r="S1535">
        <v>-1</v>
      </c>
      <c r="T1535" t="s">
        <v>20877</v>
      </c>
      <c r="U1535" s="9">
        <v>60</v>
      </c>
      <c r="V1535" t="s">
        <v>6959</v>
      </c>
      <c r="W1535" t="s">
        <v>6960</v>
      </c>
      <c r="X1535" t="s">
        <v>17496</v>
      </c>
      <c r="Y1535" t="s">
        <v>31470</v>
      </c>
      <c r="Z1535">
        <v>170.40481943156999</v>
      </c>
      <c r="AA1535" s="12">
        <v>0.34121988238005202</v>
      </c>
      <c r="AB1535" s="13">
        <v>-2.60925866805175</v>
      </c>
      <c r="AC1535" s="13">
        <v>9.0738623905569308E-3</v>
      </c>
      <c r="AD1535" s="13">
        <v>378.60997969087498</v>
      </c>
      <c r="AE1535" s="13">
        <v>0.390748956284167</v>
      </c>
      <c r="AF1535" s="13">
        <v>-3.0854986396793498</v>
      </c>
      <c r="AG1535" s="14">
        <v>2.03211153668478E-3</v>
      </c>
      <c r="AI1535" t="s">
        <v>17495</v>
      </c>
      <c r="AJ1535" t="s">
        <v>17494</v>
      </c>
      <c r="AK1535" t="s">
        <v>17493</v>
      </c>
      <c r="AM1535" t="s">
        <v>5625</v>
      </c>
      <c r="AN1535" t="s">
        <v>5625</v>
      </c>
      <c r="AO1535" t="s">
        <v>5625</v>
      </c>
      <c r="AP1535">
        <v>294.38072818900065</v>
      </c>
      <c r="AQ1535">
        <v>184.941</v>
      </c>
      <c r="AR1535">
        <v>444.53899999999999</v>
      </c>
      <c r="AS1535">
        <v>351.16</v>
      </c>
      <c r="AT1535">
        <v>108.06</v>
      </c>
      <c r="AU1535">
        <v>93.600999999999999</v>
      </c>
      <c r="AV1535">
        <v>101.741</v>
      </c>
      <c r="AW1535">
        <v>101.06100000000001</v>
      </c>
      <c r="AX1535">
        <v>232.98</v>
      </c>
      <c r="AY1535">
        <v>153.55199999999999</v>
      </c>
      <c r="AZ1535">
        <v>137.596</v>
      </c>
      <c r="BA1535">
        <v>216.30768284053792</v>
      </c>
    </row>
    <row r="1536" spans="1:53" x14ac:dyDescent="0.25">
      <c r="A1536">
        <v>1528</v>
      </c>
      <c r="B1536" t="s">
        <v>2513</v>
      </c>
      <c r="C1536" s="7">
        <v>0</v>
      </c>
      <c r="D1536" t="s">
        <v>448</v>
      </c>
      <c r="E1536" s="16">
        <v>57.237029673567903</v>
      </c>
      <c r="F1536" s="12">
        <v>-0.13421350519295799</v>
      </c>
      <c r="G1536" s="13">
        <v>-6.1080315438613898E-2</v>
      </c>
      <c r="H1536" s="13">
        <v>0.84758724544084196</v>
      </c>
      <c r="I1536" s="14">
        <v>0.92667144205816998</v>
      </c>
      <c r="K1536" t="b">
        <v>0</v>
      </c>
      <c r="L1536" t="b">
        <v>0</v>
      </c>
      <c r="M1536" t="b">
        <v>0</v>
      </c>
      <c r="N1536" t="s">
        <v>9309</v>
      </c>
      <c r="O1536" t="s">
        <v>9714</v>
      </c>
      <c r="P1536">
        <v>150</v>
      </c>
      <c r="Q1536">
        <v>1246698</v>
      </c>
      <c r="R1536">
        <v>1247151</v>
      </c>
      <c r="S1536">
        <v>1</v>
      </c>
      <c r="T1536" t="s">
        <v>20877</v>
      </c>
      <c r="U1536" s="9">
        <v>246</v>
      </c>
      <c r="V1536" t="s">
        <v>5625</v>
      </c>
      <c r="W1536" t="s">
        <v>6961</v>
      </c>
      <c r="X1536" t="s">
        <v>17492</v>
      </c>
      <c r="Y1536" t="s">
        <v>31471</v>
      </c>
      <c r="Z1536">
        <v>28.245401172891999</v>
      </c>
      <c r="AA1536" s="12">
        <v>0.50036263812880799</v>
      </c>
      <c r="AB1536" s="13">
        <v>-0.26823246774553799</v>
      </c>
      <c r="AC1536" s="13">
        <v>0.78852038474205599</v>
      </c>
      <c r="AD1536" s="13">
        <v>67.446378864818001</v>
      </c>
      <c r="AE1536" s="13">
        <v>0.41656479537879498</v>
      </c>
      <c r="AF1536" s="13">
        <v>-0.14662860644061801</v>
      </c>
      <c r="AG1536" s="14">
        <v>0.88342517304845503</v>
      </c>
      <c r="AH1536" t="s">
        <v>9898</v>
      </c>
      <c r="AJ1536" t="s">
        <v>9688</v>
      </c>
      <c r="AK1536" t="s">
        <v>17491</v>
      </c>
      <c r="AM1536" t="s">
        <v>21391</v>
      </c>
      <c r="AN1536" t="s">
        <v>21390</v>
      </c>
      <c r="AO1536" t="s">
        <v>22157</v>
      </c>
      <c r="AP1536">
        <v>29.24311869427159</v>
      </c>
      <c r="AQ1536">
        <v>60.268999999999998</v>
      </c>
      <c r="AR1536">
        <v>52.201000000000001</v>
      </c>
      <c r="AS1536">
        <v>87.234999999999999</v>
      </c>
      <c r="AT1536">
        <v>47.048999999999999</v>
      </c>
      <c r="AU1536">
        <v>36.088000000000001</v>
      </c>
      <c r="AV1536">
        <v>24.963999999999999</v>
      </c>
      <c r="AW1536">
        <v>18.631</v>
      </c>
      <c r="AX1536">
        <v>95.352000000000004</v>
      </c>
      <c r="AY1536">
        <v>82.296000000000006</v>
      </c>
      <c r="AZ1536">
        <v>59.726999999999997</v>
      </c>
      <c r="BA1536">
        <v>64.81063889528032</v>
      </c>
    </row>
    <row r="1537" spans="1:53" x14ac:dyDescent="0.25">
      <c r="A1537">
        <v>1529</v>
      </c>
      <c r="B1537" t="s">
        <v>2514</v>
      </c>
      <c r="C1537" s="7">
        <v>0</v>
      </c>
      <c r="D1537" t="s">
        <v>448</v>
      </c>
      <c r="E1537" s="16">
        <v>73.140278806566315</v>
      </c>
      <c r="F1537" s="12">
        <v>-0.62330840940413601</v>
      </c>
      <c r="G1537" s="13">
        <v>-0.20007258355611801</v>
      </c>
      <c r="H1537" s="13">
        <v>0.272211694785292</v>
      </c>
      <c r="I1537" s="14">
        <v>0.79082525914959201</v>
      </c>
      <c r="K1537" t="b">
        <v>0</v>
      </c>
      <c r="L1537" t="b">
        <v>0</v>
      </c>
      <c r="M1537" t="b">
        <v>0</v>
      </c>
      <c r="N1537" t="s">
        <v>9309</v>
      </c>
      <c r="O1537" t="s">
        <v>9714</v>
      </c>
      <c r="P1537">
        <v>165</v>
      </c>
      <c r="Q1537">
        <v>1247147</v>
      </c>
      <c r="R1537">
        <v>1247645</v>
      </c>
      <c r="S1537">
        <v>1</v>
      </c>
      <c r="T1537" t="s">
        <v>20877</v>
      </c>
      <c r="U1537" s="9">
        <v>-4</v>
      </c>
      <c r="V1537" t="s">
        <v>5625</v>
      </c>
      <c r="W1537" t="s">
        <v>5849</v>
      </c>
      <c r="X1537" t="s">
        <v>17490</v>
      </c>
      <c r="Y1537" t="s">
        <v>31472</v>
      </c>
      <c r="Z1537">
        <v>33.515687372478297</v>
      </c>
      <c r="AA1537" s="12">
        <v>0.46801806408303498</v>
      </c>
      <c r="AB1537" s="13">
        <v>-1.3318041700491901</v>
      </c>
      <c r="AC1537" s="13">
        <v>0.18292454732100399</v>
      </c>
      <c r="AD1537" s="13">
        <v>90.924751540735599</v>
      </c>
      <c r="AE1537" s="13">
        <v>0.47809137413851399</v>
      </c>
      <c r="AF1537" s="13">
        <v>-0.41848189358495402</v>
      </c>
      <c r="AG1537" s="14">
        <v>0.67559482211509103</v>
      </c>
      <c r="AH1537" t="s">
        <v>9898</v>
      </c>
      <c r="AI1537" t="s">
        <v>9897</v>
      </c>
      <c r="AJ1537" t="s">
        <v>9688</v>
      </c>
      <c r="AK1537" t="s">
        <v>17489</v>
      </c>
      <c r="AM1537" t="s">
        <v>5625</v>
      </c>
      <c r="AN1537" t="s">
        <v>5625</v>
      </c>
      <c r="AO1537" t="s">
        <v>5625</v>
      </c>
      <c r="AP1537">
        <v>70.935115226265225</v>
      </c>
      <c r="AQ1537">
        <v>56.436</v>
      </c>
      <c r="AR1537">
        <v>47.484000000000002</v>
      </c>
      <c r="AS1537">
        <v>117.706</v>
      </c>
      <c r="AT1537">
        <v>19.972000000000001</v>
      </c>
      <c r="AU1537">
        <v>17.675999999999998</v>
      </c>
      <c r="AV1537">
        <v>51.774000000000001</v>
      </c>
      <c r="AW1537">
        <v>23.727</v>
      </c>
      <c r="AX1537">
        <v>152.13200000000001</v>
      </c>
      <c r="AY1537">
        <v>60.398000000000003</v>
      </c>
      <c r="AZ1537">
        <v>61.121000000000002</v>
      </c>
      <c r="BA1537">
        <v>79.023789773237851</v>
      </c>
    </row>
    <row r="1538" spans="1:53" x14ac:dyDescent="0.25">
      <c r="A1538">
        <v>1530</v>
      </c>
      <c r="B1538" t="s">
        <v>2515</v>
      </c>
      <c r="C1538" s="7">
        <v>0</v>
      </c>
      <c r="D1538" t="s">
        <v>12</v>
      </c>
      <c r="E1538" s="16">
        <v>43.305039750499276</v>
      </c>
      <c r="F1538" s="12">
        <v>1.06108093703946</v>
      </c>
      <c r="G1538" s="13">
        <v>-0.181205122700415</v>
      </c>
      <c r="H1538" s="13">
        <v>0.102888554103489</v>
      </c>
      <c r="I1538" s="14">
        <v>0.87910502640974497</v>
      </c>
      <c r="K1538" t="b">
        <v>0</v>
      </c>
      <c r="L1538" t="b">
        <v>0</v>
      </c>
      <c r="M1538" t="b">
        <v>0</v>
      </c>
      <c r="N1538" t="s">
        <v>9309</v>
      </c>
      <c r="O1538" t="s">
        <v>9714</v>
      </c>
      <c r="P1538">
        <v>165</v>
      </c>
      <c r="Q1538">
        <v>1247660</v>
      </c>
      <c r="R1538">
        <v>1248158</v>
      </c>
      <c r="S1538">
        <v>1</v>
      </c>
      <c r="T1538" t="s">
        <v>20877</v>
      </c>
      <c r="U1538" s="9">
        <v>15</v>
      </c>
      <c r="V1538" t="s">
        <v>5625</v>
      </c>
      <c r="W1538" t="s">
        <v>6962</v>
      </c>
      <c r="X1538" t="s">
        <v>17488</v>
      </c>
      <c r="Y1538" t="s">
        <v>31473</v>
      </c>
      <c r="Z1538">
        <v>38.180588924636503</v>
      </c>
      <c r="AA1538" s="12">
        <v>0.55374154534948605</v>
      </c>
      <c r="AB1538" s="13">
        <v>1.9162025062970001</v>
      </c>
      <c r="AC1538" s="13">
        <v>5.5339324488986603E-2</v>
      </c>
      <c r="AD1538" s="13">
        <v>54.542684371737003</v>
      </c>
      <c r="AE1538" s="13">
        <v>0.75519945252030096</v>
      </c>
      <c r="AF1538" s="13">
        <v>-0.23994339786090299</v>
      </c>
      <c r="AG1538" s="14">
        <v>0.810374136761561</v>
      </c>
      <c r="AJ1538" t="s">
        <v>16204</v>
      </c>
      <c r="AK1538" t="s">
        <v>17487</v>
      </c>
      <c r="AM1538" t="s">
        <v>21333</v>
      </c>
      <c r="AN1538" t="s">
        <v>21163</v>
      </c>
      <c r="AO1538" t="s">
        <v>22191</v>
      </c>
      <c r="AP1538">
        <v>59.40815900199712</v>
      </c>
      <c r="AQ1538">
        <v>8.0619999999999994</v>
      </c>
      <c r="AR1538">
        <v>48.881</v>
      </c>
      <c r="AS1538">
        <v>56.869</v>
      </c>
      <c r="AT1538">
        <v>54.21</v>
      </c>
      <c r="AU1538">
        <v>45.451999999999998</v>
      </c>
      <c r="AV1538">
        <v>61.765999999999998</v>
      </c>
      <c r="AW1538">
        <v>61.012</v>
      </c>
      <c r="AX1538">
        <v>84.671000000000006</v>
      </c>
      <c r="AY1538">
        <v>17.864000000000001</v>
      </c>
      <c r="AZ1538">
        <v>14.553000000000001</v>
      </c>
      <c r="BA1538">
        <v>87.804210859153159</v>
      </c>
    </row>
    <row r="1539" spans="1:53" x14ac:dyDescent="0.25">
      <c r="A1539">
        <v>1531</v>
      </c>
      <c r="B1539" t="s">
        <v>2516</v>
      </c>
      <c r="C1539" s="7">
        <v>0.25</v>
      </c>
      <c r="D1539" t="s">
        <v>3</v>
      </c>
      <c r="E1539" s="16">
        <v>30.337566651754273</v>
      </c>
      <c r="F1539" s="12">
        <v>-4.47424610270979</v>
      </c>
      <c r="G1539" s="13">
        <v>4.3104061676208003</v>
      </c>
      <c r="H1539" s="13">
        <v>1.14155494316275E-4</v>
      </c>
      <c r="I1539" s="14">
        <v>1.93070755641544E-38</v>
      </c>
      <c r="K1539" t="b">
        <v>0</v>
      </c>
      <c r="L1539" t="b">
        <v>0</v>
      </c>
      <c r="M1539" t="b">
        <v>0</v>
      </c>
      <c r="N1539" t="s">
        <v>9309</v>
      </c>
      <c r="O1539" t="s">
        <v>9714</v>
      </c>
      <c r="P1539">
        <v>175</v>
      </c>
      <c r="Q1539">
        <v>1248651</v>
      </c>
      <c r="R1539">
        <v>1249179</v>
      </c>
      <c r="S1539">
        <v>1</v>
      </c>
      <c r="T1539" t="s">
        <v>20877</v>
      </c>
      <c r="U1539" s="9">
        <v>493</v>
      </c>
      <c r="V1539" t="s">
        <v>5625</v>
      </c>
      <c r="W1539" t="s">
        <v>6963</v>
      </c>
      <c r="X1539" t="s">
        <v>17486</v>
      </c>
      <c r="Y1539" t="s">
        <v>31474</v>
      </c>
      <c r="Z1539">
        <v>9.3730146473124005</v>
      </c>
      <c r="AA1539" s="12">
        <v>1.0576412474780801</v>
      </c>
      <c r="AB1539" s="13">
        <v>-4.2304005383475198</v>
      </c>
      <c r="AC1539" s="13">
        <v>2.33275571303889E-5</v>
      </c>
      <c r="AD1539" s="13">
        <v>465.43745948805997</v>
      </c>
      <c r="AE1539" s="13">
        <v>0.322282722558838</v>
      </c>
      <c r="AF1539" s="13">
        <v>13.3746113766116</v>
      </c>
      <c r="AG1539" s="14">
        <v>8.5097299608665996E-41</v>
      </c>
      <c r="AJ1539" t="s">
        <v>9803</v>
      </c>
      <c r="AK1539" t="s">
        <v>17485</v>
      </c>
      <c r="AM1539" t="s">
        <v>5625</v>
      </c>
      <c r="AN1539" t="s">
        <v>5625</v>
      </c>
      <c r="AO1539" t="s">
        <v>5625</v>
      </c>
      <c r="AP1539">
        <v>25.089266607017102</v>
      </c>
      <c r="AQ1539">
        <v>22.305</v>
      </c>
      <c r="AR1539">
        <v>30.297000000000001</v>
      </c>
      <c r="AS1539">
        <v>43.658999999999999</v>
      </c>
      <c r="AT1539">
        <v>0</v>
      </c>
      <c r="AU1539">
        <v>2.3820000000000001</v>
      </c>
      <c r="AV1539">
        <v>0</v>
      </c>
      <c r="AW1539">
        <v>0</v>
      </c>
      <c r="AX1539">
        <v>792.10799999999995</v>
      </c>
      <c r="AY1539">
        <v>978.06100000000004</v>
      </c>
      <c r="AZ1539">
        <v>1055.057</v>
      </c>
      <c r="BA1539">
        <v>666.07191059048182</v>
      </c>
    </row>
    <row r="1540" spans="1:53" x14ac:dyDescent="0.25">
      <c r="A1540">
        <v>1532</v>
      </c>
      <c r="B1540" t="s">
        <v>2517</v>
      </c>
      <c r="C1540" s="7">
        <v>0.25</v>
      </c>
      <c r="D1540" t="s">
        <v>2471</v>
      </c>
      <c r="E1540" s="16">
        <v>38.486457367059089</v>
      </c>
      <c r="F1540" s="12">
        <v>-4.4621771330721298</v>
      </c>
      <c r="G1540" s="13">
        <v>4.3519805355933698</v>
      </c>
      <c r="H1540" s="13">
        <v>1.4293026126862901E-4</v>
      </c>
      <c r="I1540" s="14">
        <v>8.9967497230534791E-19</v>
      </c>
      <c r="K1540" t="b">
        <v>0</v>
      </c>
      <c r="L1540" t="b">
        <v>0</v>
      </c>
      <c r="M1540" t="b">
        <v>0</v>
      </c>
      <c r="N1540" t="s">
        <v>9309</v>
      </c>
      <c r="O1540" t="s">
        <v>9714</v>
      </c>
      <c r="P1540">
        <v>145</v>
      </c>
      <c r="Q1540">
        <v>1249141</v>
      </c>
      <c r="R1540">
        <v>1249579</v>
      </c>
      <c r="S1540">
        <v>1</v>
      </c>
      <c r="T1540" t="s">
        <v>20877</v>
      </c>
      <c r="U1540" s="9">
        <v>-38</v>
      </c>
      <c r="V1540" t="s">
        <v>6929</v>
      </c>
      <c r="W1540" t="s">
        <v>6930</v>
      </c>
      <c r="X1540" t="s">
        <v>17484</v>
      </c>
      <c r="Y1540" t="s">
        <v>31475</v>
      </c>
      <c r="Z1540">
        <v>9.8629448990996202</v>
      </c>
      <c r="AA1540" s="12">
        <v>1.0692388430745501</v>
      </c>
      <c r="AB1540" s="13">
        <v>-4.1732276768409902</v>
      </c>
      <c r="AC1540" s="13">
        <v>3.00314565201573E-5</v>
      </c>
      <c r="AD1540" s="13">
        <v>507.59510167539798</v>
      </c>
      <c r="AE1540" s="13">
        <v>0.46756752325212497</v>
      </c>
      <c r="AF1540" s="13">
        <v>9.3077049178342204</v>
      </c>
      <c r="AG1540" s="14">
        <v>1.30624315398236E-20</v>
      </c>
      <c r="AI1540" t="s">
        <v>16922</v>
      </c>
      <c r="AJ1540" t="s">
        <v>16921</v>
      </c>
      <c r="AK1540" t="s">
        <v>17483</v>
      </c>
      <c r="AM1540" t="s">
        <v>5625</v>
      </c>
      <c r="AN1540" t="s">
        <v>5625</v>
      </c>
      <c r="AO1540" t="s">
        <v>5625</v>
      </c>
      <c r="AP1540">
        <v>25.203829468236357</v>
      </c>
      <c r="AQ1540">
        <v>15.278</v>
      </c>
      <c r="AR1540">
        <v>41.286000000000001</v>
      </c>
      <c r="AS1540">
        <v>72.177999999999997</v>
      </c>
      <c r="AT1540">
        <v>0</v>
      </c>
      <c r="AU1540">
        <v>2.871</v>
      </c>
      <c r="AV1540">
        <v>0</v>
      </c>
      <c r="AW1540">
        <v>0</v>
      </c>
      <c r="AX1540">
        <v>1508.2249999999999</v>
      </c>
      <c r="AY1540">
        <v>872.42600000000004</v>
      </c>
      <c r="AZ1540">
        <v>885.77200000000005</v>
      </c>
      <c r="BA1540">
        <v>1284.982837706468</v>
      </c>
    </row>
    <row r="1541" spans="1:53" x14ac:dyDescent="0.25">
      <c r="A1541">
        <v>1533</v>
      </c>
      <c r="B1541" t="s">
        <v>2518</v>
      </c>
      <c r="C1541" s="7">
        <v>8.3333333333333329E-2</v>
      </c>
      <c r="D1541" t="s">
        <v>2473</v>
      </c>
      <c r="E1541" s="16">
        <v>23.433148468720482</v>
      </c>
      <c r="F1541" s="12">
        <v>-2.8281990725830402</v>
      </c>
      <c r="G1541" s="13">
        <v>4.95288201400757</v>
      </c>
      <c r="H1541" s="13">
        <v>2.4806744920997802E-3</v>
      </c>
      <c r="I1541" s="14">
        <v>4.1052274981851897E-17</v>
      </c>
      <c r="K1541" t="b">
        <v>0</v>
      </c>
      <c r="L1541" t="b">
        <v>0</v>
      </c>
      <c r="M1541" t="b">
        <v>0</v>
      </c>
      <c r="N1541" t="s">
        <v>9309</v>
      </c>
      <c r="O1541" t="s">
        <v>9714</v>
      </c>
      <c r="P1541">
        <v>236</v>
      </c>
      <c r="Q1541">
        <v>1249496</v>
      </c>
      <c r="R1541">
        <v>1250207</v>
      </c>
      <c r="S1541">
        <v>1</v>
      </c>
      <c r="T1541" t="s">
        <v>20877</v>
      </c>
      <c r="U1541" s="9">
        <v>-83</v>
      </c>
      <c r="V1541" t="s">
        <v>6931</v>
      </c>
      <c r="W1541" t="s">
        <v>6763</v>
      </c>
      <c r="X1541" t="s">
        <v>17482</v>
      </c>
      <c r="Y1541" t="s">
        <v>31476</v>
      </c>
      <c r="Z1541">
        <v>10.632509570114699</v>
      </c>
      <c r="AA1541" s="12">
        <v>0.83727229912321999</v>
      </c>
      <c r="AB1541" s="13">
        <v>-3.3778724980447699</v>
      </c>
      <c r="AC1541" s="13">
        <v>7.3048942340061499E-4</v>
      </c>
      <c r="AD1541" s="13">
        <v>854.25847660342197</v>
      </c>
      <c r="AE1541" s="13">
        <v>0.55777724562383002</v>
      </c>
      <c r="AF1541" s="13">
        <v>8.87967742116866</v>
      </c>
      <c r="AG1541" s="14">
        <v>6.7054532638233602E-19</v>
      </c>
      <c r="AI1541" t="s">
        <v>16926</v>
      </c>
      <c r="AJ1541" t="s">
        <v>16925</v>
      </c>
      <c r="AK1541" t="s">
        <v>17481</v>
      </c>
      <c r="AM1541" t="s">
        <v>5625</v>
      </c>
      <c r="AN1541" t="s">
        <v>5625</v>
      </c>
      <c r="AO1541" t="s">
        <v>5625</v>
      </c>
      <c r="AP1541">
        <v>28.568593874881923</v>
      </c>
      <c r="AQ1541">
        <v>7.1529999999999996</v>
      </c>
      <c r="AR1541">
        <v>28.367999999999999</v>
      </c>
      <c r="AS1541">
        <v>29.643000000000001</v>
      </c>
      <c r="AT1541">
        <v>1.998</v>
      </c>
      <c r="AU1541">
        <v>3.5369999999999999</v>
      </c>
      <c r="AV1541">
        <v>1.272</v>
      </c>
      <c r="AW1541">
        <v>0</v>
      </c>
      <c r="AX1541">
        <v>1652.354</v>
      </c>
      <c r="AY1541">
        <v>801.995</v>
      </c>
      <c r="AZ1541">
        <v>645.55700000000002</v>
      </c>
      <c r="BA1541">
        <v>1664.8927432166251</v>
      </c>
    </row>
    <row r="1542" spans="1:53" x14ac:dyDescent="0.25">
      <c r="A1542">
        <v>1534</v>
      </c>
      <c r="B1542" t="s">
        <v>2519</v>
      </c>
      <c r="C1542" s="7">
        <v>8.3333333333333329E-2</v>
      </c>
      <c r="D1542" t="s">
        <v>2520</v>
      </c>
      <c r="E1542" s="16">
        <v>26.700417849788472</v>
      </c>
      <c r="F1542" s="12">
        <v>-2.90841881254048</v>
      </c>
      <c r="G1542" s="13">
        <v>4.8299821125465696</v>
      </c>
      <c r="H1542" s="13">
        <v>3.5841180739012399E-4</v>
      </c>
      <c r="I1542" s="14">
        <v>4.0700671045612998E-25</v>
      </c>
      <c r="K1542" t="b">
        <v>0</v>
      </c>
      <c r="L1542" t="b">
        <v>0</v>
      </c>
      <c r="M1542" t="b">
        <v>0</v>
      </c>
      <c r="N1542" t="s">
        <v>9309</v>
      </c>
      <c r="O1542" t="s">
        <v>9714</v>
      </c>
      <c r="P1542">
        <v>363</v>
      </c>
      <c r="Q1542">
        <v>1250228</v>
      </c>
      <c r="R1542">
        <v>1251320</v>
      </c>
      <c r="S1542">
        <v>1</v>
      </c>
      <c r="T1542" t="s">
        <v>20877</v>
      </c>
      <c r="U1542" s="9">
        <v>21</v>
      </c>
      <c r="V1542" t="s">
        <v>6924</v>
      </c>
      <c r="W1542" t="s">
        <v>5625</v>
      </c>
      <c r="X1542" t="s">
        <v>17480</v>
      </c>
      <c r="Y1542" t="s">
        <v>31477</v>
      </c>
      <c r="Z1542">
        <v>18.601091442759898</v>
      </c>
      <c r="AA1542" s="12">
        <v>0.738396554195348</v>
      </c>
      <c r="AB1542" s="13">
        <v>-3.93883042386333</v>
      </c>
      <c r="AC1542" s="13">
        <v>8.1879773655799899E-5</v>
      </c>
      <c r="AD1542" s="13">
        <v>1266.0965456445499</v>
      </c>
      <c r="AE1542" s="13">
        <v>0.44748874102026398</v>
      </c>
      <c r="AF1542" s="13">
        <v>10.793527679678199</v>
      </c>
      <c r="AG1542" s="14">
        <v>3.6933458299104303E-27</v>
      </c>
      <c r="AH1542" t="s">
        <v>17479</v>
      </c>
      <c r="AI1542" t="s">
        <v>17478</v>
      </c>
      <c r="AM1542" t="s">
        <v>5625</v>
      </c>
      <c r="AN1542" t="s">
        <v>5625</v>
      </c>
      <c r="AO1542" t="s">
        <v>5625</v>
      </c>
      <c r="AP1542">
        <v>22.644671399153896</v>
      </c>
      <c r="AQ1542">
        <v>15.686999999999999</v>
      </c>
      <c r="AR1542">
        <v>34.393000000000001</v>
      </c>
      <c r="AS1542">
        <v>34.076999999999998</v>
      </c>
      <c r="AT1542">
        <v>1.3009999999999999</v>
      </c>
      <c r="AU1542">
        <v>5.758</v>
      </c>
      <c r="AV1542">
        <v>0.82799999999999996</v>
      </c>
      <c r="AW1542">
        <v>0</v>
      </c>
      <c r="AX1542">
        <v>1683.3040000000001</v>
      </c>
      <c r="AY1542">
        <v>814.303</v>
      </c>
      <c r="AZ1542">
        <v>704.81299999999999</v>
      </c>
      <c r="BA1542">
        <v>1403.2063992710146</v>
      </c>
    </row>
    <row r="1543" spans="1:53" x14ac:dyDescent="0.25">
      <c r="A1543">
        <v>1535</v>
      </c>
      <c r="B1543" t="s">
        <v>17477</v>
      </c>
      <c r="C1543" s="7" t="s">
        <v>5625</v>
      </c>
      <c r="D1543" t="s">
        <v>5645</v>
      </c>
      <c r="E1543" s="16" t="s">
        <v>5625</v>
      </c>
      <c r="F1543" s="12" t="s">
        <v>5625</v>
      </c>
      <c r="G1543" s="13" t="s">
        <v>5625</v>
      </c>
      <c r="H1543" s="13" t="s">
        <v>5625</v>
      </c>
      <c r="I1543" s="14" t="s">
        <v>5625</v>
      </c>
      <c r="J1543" t="s">
        <v>5625</v>
      </c>
      <c r="K1543" t="b">
        <v>1</v>
      </c>
      <c r="L1543" t="b">
        <v>0</v>
      </c>
      <c r="M1543" t="b">
        <v>0</v>
      </c>
      <c r="N1543" t="s">
        <v>9309</v>
      </c>
      <c r="O1543" t="s">
        <v>9714</v>
      </c>
      <c r="P1543">
        <v>33</v>
      </c>
      <c r="Q1543">
        <v>1251309</v>
      </c>
      <c r="R1543">
        <v>1251411</v>
      </c>
      <c r="S1543">
        <v>1</v>
      </c>
      <c r="T1543" t="s">
        <v>20877</v>
      </c>
      <c r="U1543" s="9" t="s">
        <v>5625</v>
      </c>
      <c r="V1543" t="s">
        <v>5625</v>
      </c>
      <c r="W1543" t="s">
        <v>5625</v>
      </c>
      <c r="X1543" t="s">
        <v>17476</v>
      </c>
      <c r="Y1543" t="s">
        <v>5625</v>
      </c>
      <c r="Z1543" t="s">
        <v>5625</v>
      </c>
      <c r="AA1543" s="12" t="s">
        <v>5625</v>
      </c>
      <c r="AB1543" s="13" t="s">
        <v>5625</v>
      </c>
      <c r="AC1543" s="13" t="s">
        <v>5625</v>
      </c>
      <c r="AD1543" s="13" t="s">
        <v>5625</v>
      </c>
      <c r="AE1543" s="13" t="s">
        <v>5625</v>
      </c>
      <c r="AF1543" s="13" t="s">
        <v>5625</v>
      </c>
      <c r="AG1543" s="14" t="s">
        <v>5625</v>
      </c>
      <c r="AM1543" t="s">
        <v>5625</v>
      </c>
      <c r="AN1543" t="s">
        <v>5625</v>
      </c>
      <c r="AO1543" t="s">
        <v>5625</v>
      </c>
      <c r="AP1543" t="s">
        <v>5625</v>
      </c>
      <c r="AQ1543" t="s">
        <v>5625</v>
      </c>
      <c r="AR1543" t="s">
        <v>5625</v>
      </c>
      <c r="AS1543" t="s">
        <v>5625</v>
      </c>
      <c r="AT1543" t="s">
        <v>5625</v>
      </c>
      <c r="AU1543" t="s">
        <v>5625</v>
      </c>
      <c r="AV1543" t="s">
        <v>5625</v>
      </c>
      <c r="AW1543" t="s">
        <v>5625</v>
      </c>
      <c r="AX1543" t="s">
        <v>5625</v>
      </c>
      <c r="AY1543" t="s">
        <v>5625</v>
      </c>
      <c r="AZ1543" t="s">
        <v>5625</v>
      </c>
      <c r="BA1543" t="s">
        <v>5625</v>
      </c>
    </row>
    <row r="1544" spans="1:53" x14ac:dyDescent="0.25">
      <c r="A1544">
        <v>1536</v>
      </c>
      <c r="B1544" t="s">
        <v>6964</v>
      </c>
      <c r="C1544" s="7">
        <v>0.91666666666666663</v>
      </c>
      <c r="D1544" t="s">
        <v>2522</v>
      </c>
      <c r="E1544" s="16">
        <v>0</v>
      </c>
      <c r="F1544" s="12">
        <v>0</v>
      </c>
      <c r="G1544" s="13">
        <v>0.75445448735992604</v>
      </c>
      <c r="H1544" s="13">
        <v>1</v>
      </c>
      <c r="I1544" s="14">
        <v>1</v>
      </c>
      <c r="K1544" t="b">
        <v>1</v>
      </c>
      <c r="L1544" t="b">
        <v>0</v>
      </c>
      <c r="M1544" t="b">
        <v>0</v>
      </c>
      <c r="N1544" t="s">
        <v>9309</v>
      </c>
      <c r="O1544" t="s">
        <v>9714</v>
      </c>
      <c r="P1544">
        <v>58</v>
      </c>
      <c r="Q1544">
        <v>1251452</v>
      </c>
      <c r="R1544">
        <v>1251629</v>
      </c>
      <c r="S1544">
        <v>1</v>
      </c>
      <c r="T1544" t="s">
        <v>20877</v>
      </c>
      <c r="U1544" s="9">
        <v>132</v>
      </c>
      <c r="V1544" t="s">
        <v>5625</v>
      </c>
      <c r="W1544" t="s">
        <v>5625</v>
      </c>
      <c r="X1544" t="s">
        <v>17475</v>
      </c>
      <c r="Y1544" t="s">
        <v>5625</v>
      </c>
      <c r="Z1544">
        <v>0</v>
      </c>
      <c r="AA1544" s="12" t="s">
        <v>5641</v>
      </c>
      <c r="AB1544" s="13" t="s">
        <v>5641</v>
      </c>
      <c r="AC1544" s="13" t="s">
        <v>5641</v>
      </c>
      <c r="AD1544" s="13">
        <v>0.16828719745901</v>
      </c>
      <c r="AE1544" s="13">
        <v>1.1131618223905499</v>
      </c>
      <c r="AF1544" s="13">
        <v>0.67775814098592702</v>
      </c>
      <c r="AG1544" s="14">
        <v>0.49792505559321198</v>
      </c>
      <c r="AM1544" t="s">
        <v>5625</v>
      </c>
      <c r="AN1544" t="s">
        <v>5625</v>
      </c>
      <c r="AO1544" t="s">
        <v>5625</v>
      </c>
      <c r="AP1544">
        <v>0</v>
      </c>
      <c r="AQ1544">
        <v>0</v>
      </c>
      <c r="AR1544">
        <v>0</v>
      </c>
      <c r="AS1544">
        <v>0</v>
      </c>
      <c r="AT1544">
        <v>0</v>
      </c>
      <c r="AU1544">
        <v>0</v>
      </c>
      <c r="AV1544">
        <v>0</v>
      </c>
      <c r="AW1544">
        <v>0</v>
      </c>
      <c r="AX1544">
        <v>0</v>
      </c>
      <c r="AY1544">
        <v>0</v>
      </c>
      <c r="AZ1544">
        <v>0</v>
      </c>
      <c r="BA1544">
        <v>3.5291765139514348</v>
      </c>
    </row>
    <row r="1545" spans="1:53" x14ac:dyDescent="0.25">
      <c r="A1545">
        <v>1537</v>
      </c>
      <c r="B1545" t="s">
        <v>2521</v>
      </c>
      <c r="C1545" s="7">
        <v>0</v>
      </c>
      <c r="D1545" t="s">
        <v>2522</v>
      </c>
      <c r="E1545" s="16">
        <v>28.247471954490152</v>
      </c>
      <c r="F1545" s="12">
        <v>-2.9954755708860499</v>
      </c>
      <c r="G1545" s="13">
        <v>4.7846811979222199</v>
      </c>
      <c r="H1545" s="13">
        <v>1.6039783633601301E-5</v>
      </c>
      <c r="I1545" s="14">
        <v>3.8545951612598699E-12</v>
      </c>
      <c r="K1545" t="b">
        <v>0</v>
      </c>
      <c r="L1545" t="b">
        <v>0</v>
      </c>
      <c r="M1545" t="b">
        <v>0</v>
      </c>
      <c r="N1545" t="s">
        <v>9309</v>
      </c>
      <c r="O1545" t="s">
        <v>9714</v>
      </c>
      <c r="P1545">
        <v>544</v>
      </c>
      <c r="Q1545">
        <v>1251528</v>
      </c>
      <c r="R1545">
        <v>1253163</v>
      </c>
      <c r="S1545">
        <v>1</v>
      </c>
      <c r="T1545" t="s">
        <v>20877</v>
      </c>
      <c r="U1545" s="9">
        <v>-101</v>
      </c>
      <c r="V1545" t="s">
        <v>6925</v>
      </c>
      <c r="W1545" t="s">
        <v>6965</v>
      </c>
      <c r="X1545" t="s">
        <v>17474</v>
      </c>
      <c r="Y1545" t="s">
        <v>31478</v>
      </c>
      <c r="Z1545">
        <v>29.237277131882198</v>
      </c>
      <c r="AA1545" s="12">
        <v>0.63834299739145595</v>
      </c>
      <c r="AB1545" s="13">
        <v>-4.6925799814940499</v>
      </c>
      <c r="AC1545" s="13">
        <v>2.6978100845617001E-6</v>
      </c>
      <c r="AD1545" s="13">
        <v>2202.6626434203399</v>
      </c>
      <c r="AE1545" s="13">
        <v>0.64255177265243901</v>
      </c>
      <c r="AF1545" s="13">
        <v>7.4463745982229002</v>
      </c>
      <c r="AG1545" s="14">
        <v>9.5940144018913002E-14</v>
      </c>
      <c r="AI1545" t="s">
        <v>17473</v>
      </c>
      <c r="AJ1545" t="s">
        <v>17472</v>
      </c>
      <c r="AK1545" t="s">
        <v>17471</v>
      </c>
      <c r="AM1545" t="s">
        <v>5625</v>
      </c>
      <c r="AN1545" t="s">
        <v>5625</v>
      </c>
      <c r="AO1545" t="s">
        <v>5625</v>
      </c>
      <c r="AP1545">
        <v>25.116887817960606</v>
      </c>
      <c r="AQ1545">
        <v>7.694</v>
      </c>
      <c r="AR1545">
        <v>38.284999999999997</v>
      </c>
      <c r="AS1545">
        <v>41.893999999999998</v>
      </c>
      <c r="AT1545">
        <v>1.738</v>
      </c>
      <c r="AU1545">
        <v>2.3069999999999999</v>
      </c>
      <c r="AV1545">
        <v>1.66</v>
      </c>
      <c r="AW1545">
        <v>2.0649999999999999</v>
      </c>
      <c r="AX1545">
        <v>2301.152</v>
      </c>
      <c r="AY1545">
        <v>638.95699999999999</v>
      </c>
      <c r="AZ1545">
        <v>476.94299999999998</v>
      </c>
      <c r="BA1545">
        <v>1916.4011270547585</v>
      </c>
    </row>
    <row r="1546" spans="1:53" x14ac:dyDescent="0.25">
      <c r="A1546">
        <v>1538</v>
      </c>
      <c r="B1546" t="s">
        <v>2523</v>
      </c>
      <c r="C1546" s="7">
        <v>8.3333333333333329E-2</v>
      </c>
      <c r="D1546" t="s">
        <v>2467</v>
      </c>
      <c r="E1546" s="16">
        <v>31.302665598050602</v>
      </c>
      <c r="F1546" s="12">
        <v>-3.3146337306931999</v>
      </c>
      <c r="G1546" s="13">
        <v>4.7932858964612102</v>
      </c>
      <c r="H1546" s="13">
        <v>6.2229675890074405E-4</v>
      </c>
      <c r="I1546" s="14">
        <v>1.39117188169389E-16</v>
      </c>
      <c r="K1546" t="b">
        <v>0</v>
      </c>
      <c r="L1546" t="b">
        <v>0</v>
      </c>
      <c r="M1546" t="b">
        <v>0</v>
      </c>
      <c r="N1546" t="s">
        <v>9309</v>
      </c>
      <c r="O1546" t="s">
        <v>9714</v>
      </c>
      <c r="P1546">
        <v>167</v>
      </c>
      <c r="Q1546">
        <v>1253302</v>
      </c>
      <c r="R1546">
        <v>1253806</v>
      </c>
      <c r="S1546">
        <v>1</v>
      </c>
      <c r="T1546" t="s">
        <v>20877</v>
      </c>
      <c r="U1546" s="9">
        <v>139</v>
      </c>
      <c r="V1546" t="s">
        <v>5625</v>
      </c>
      <c r="W1546" t="s">
        <v>6966</v>
      </c>
      <c r="X1546" t="s">
        <v>17470</v>
      </c>
      <c r="Y1546" t="s">
        <v>31479</v>
      </c>
      <c r="Z1546">
        <v>9.7965663080552492</v>
      </c>
      <c r="AA1546" s="12">
        <v>0.87586257992067496</v>
      </c>
      <c r="AB1546" s="13">
        <v>-3.78442213045955</v>
      </c>
      <c r="AC1546" s="13">
        <v>1.54066134964947E-4</v>
      </c>
      <c r="AD1546" s="13">
        <v>666.97262571163105</v>
      </c>
      <c r="AE1546" s="13">
        <v>0.54857969997818301</v>
      </c>
      <c r="AF1546" s="13">
        <v>8.7376290020426097</v>
      </c>
      <c r="AG1546" s="14">
        <v>2.3805378322996302E-18</v>
      </c>
      <c r="AH1546" t="s">
        <v>10720</v>
      </c>
      <c r="AI1546" t="s">
        <v>16916</v>
      </c>
      <c r="AJ1546" t="s">
        <v>16915</v>
      </c>
      <c r="AK1546" t="s">
        <v>17469</v>
      </c>
      <c r="AM1546" t="s">
        <v>5625</v>
      </c>
      <c r="AN1546" t="s">
        <v>5625</v>
      </c>
      <c r="AO1546" t="s">
        <v>5625</v>
      </c>
      <c r="AP1546">
        <v>17.52266239220242</v>
      </c>
      <c r="AQ1546">
        <v>8.4969999999999999</v>
      </c>
      <c r="AR1546">
        <v>46.918999999999997</v>
      </c>
      <c r="AS1546">
        <v>52.271999999999998</v>
      </c>
      <c r="AT1546">
        <v>2.819</v>
      </c>
      <c r="AU1546">
        <v>0</v>
      </c>
      <c r="AV1546">
        <v>0.89800000000000002</v>
      </c>
      <c r="AW1546">
        <v>3.3490000000000002</v>
      </c>
      <c r="AX1546">
        <v>1980.703</v>
      </c>
      <c r="AY1546">
        <v>848.96</v>
      </c>
      <c r="AZ1546">
        <v>905.90300000000002</v>
      </c>
      <c r="BA1546">
        <v>1526.9570383696541</v>
      </c>
    </row>
    <row r="1547" spans="1:53" x14ac:dyDescent="0.25">
      <c r="A1547">
        <v>1539</v>
      </c>
      <c r="B1547" t="s">
        <v>2524</v>
      </c>
      <c r="C1547" s="7">
        <v>0.25</v>
      </c>
      <c r="D1547" t="s">
        <v>2467</v>
      </c>
      <c r="E1547" s="16">
        <v>11.716658428315604</v>
      </c>
      <c r="F1547" s="12">
        <v>-2.6184705007437898</v>
      </c>
      <c r="G1547" s="13">
        <v>4.3368225320790996</v>
      </c>
      <c r="H1547" s="13">
        <v>9.0558812123748694E-2</v>
      </c>
      <c r="I1547" s="14">
        <v>5.5573941690808398E-6</v>
      </c>
      <c r="K1547" t="b">
        <v>0</v>
      </c>
      <c r="L1547" t="b">
        <v>0</v>
      </c>
      <c r="M1547" t="b">
        <v>0</v>
      </c>
      <c r="N1547" t="s">
        <v>9309</v>
      </c>
      <c r="O1547" t="s">
        <v>9714</v>
      </c>
      <c r="P1547">
        <v>100</v>
      </c>
      <c r="Q1547">
        <v>1253795</v>
      </c>
      <c r="R1547">
        <v>1254098</v>
      </c>
      <c r="S1547">
        <v>1</v>
      </c>
      <c r="T1547" t="s">
        <v>20877</v>
      </c>
      <c r="U1547" s="9">
        <v>-11</v>
      </c>
      <c r="V1547" t="s">
        <v>5625</v>
      </c>
      <c r="W1547" t="s">
        <v>5625</v>
      </c>
      <c r="X1547" t="s">
        <v>17468</v>
      </c>
      <c r="Y1547" t="s">
        <v>31480</v>
      </c>
      <c r="Z1547">
        <v>2.12050934898609</v>
      </c>
      <c r="AA1547" s="12">
        <v>1.32151782995573</v>
      </c>
      <c r="AB1547" s="13">
        <v>-1.9814114054227401</v>
      </c>
      <c r="AC1547" s="13">
        <v>4.7545155749539499E-2</v>
      </c>
      <c r="AD1547" s="13">
        <v>158.60632790785601</v>
      </c>
      <c r="AE1547" s="13">
        <v>0.85618319299291201</v>
      </c>
      <c r="AF1547" s="13">
        <v>5.0652974358432701</v>
      </c>
      <c r="AG1547" s="14">
        <v>4.07763170819258E-7</v>
      </c>
      <c r="AH1547" t="s">
        <v>10720</v>
      </c>
      <c r="AM1547" t="s">
        <v>21162</v>
      </c>
      <c r="AN1547" t="s">
        <v>21161</v>
      </c>
      <c r="AO1547" t="s">
        <v>22288</v>
      </c>
      <c r="AP1547">
        <v>16.030633713262414</v>
      </c>
      <c r="AQ1547">
        <v>0.88300000000000001</v>
      </c>
      <c r="AR1547">
        <v>11.477</v>
      </c>
      <c r="AS1547">
        <v>18.475999999999999</v>
      </c>
      <c r="AT1547">
        <v>0</v>
      </c>
      <c r="AU1547">
        <v>0</v>
      </c>
      <c r="AV1547">
        <v>1.4930000000000001</v>
      </c>
      <c r="AW1547">
        <v>0</v>
      </c>
      <c r="AX1547">
        <v>1052.201</v>
      </c>
      <c r="AY1547">
        <v>131.42599999999999</v>
      </c>
      <c r="AZ1547">
        <v>81.322000000000003</v>
      </c>
      <c r="BA1547">
        <v>797.83848854508028</v>
      </c>
    </row>
    <row r="1548" spans="1:53" x14ac:dyDescent="0.25">
      <c r="A1548">
        <v>1540</v>
      </c>
      <c r="B1548" t="s">
        <v>2525</v>
      </c>
      <c r="C1548" s="7">
        <v>0.33333333333333331</v>
      </c>
      <c r="D1548" t="s">
        <v>5645</v>
      </c>
      <c r="E1548" s="16">
        <v>2.9321410444650748</v>
      </c>
      <c r="F1548" s="12">
        <v>-1.6681675982805</v>
      </c>
      <c r="G1548" s="13">
        <v>5.0697870868859196</v>
      </c>
      <c r="H1548" s="13">
        <v>1</v>
      </c>
      <c r="I1548" s="14">
        <v>4.1284341596311698E-8</v>
      </c>
      <c r="K1548" t="b">
        <v>0</v>
      </c>
      <c r="L1548" t="b">
        <v>0</v>
      </c>
      <c r="M1548" t="b">
        <v>0</v>
      </c>
      <c r="N1548" t="s">
        <v>9309</v>
      </c>
      <c r="O1548" t="s">
        <v>9714</v>
      </c>
      <c r="P1548">
        <v>67</v>
      </c>
      <c r="Q1548">
        <v>1254119</v>
      </c>
      <c r="R1548">
        <v>1254323</v>
      </c>
      <c r="S1548">
        <v>1</v>
      </c>
      <c r="T1548" t="s">
        <v>20877</v>
      </c>
      <c r="U1548" s="9">
        <v>21</v>
      </c>
      <c r="V1548" t="s">
        <v>5625</v>
      </c>
      <c r="W1548" t="s">
        <v>5625</v>
      </c>
      <c r="X1548" t="s">
        <v>17467</v>
      </c>
      <c r="Y1548" t="s">
        <v>31481</v>
      </c>
      <c r="Z1548">
        <v>0.33917883006898503</v>
      </c>
      <c r="AA1548" s="12">
        <v>1.5643641471101499</v>
      </c>
      <c r="AB1548" s="13">
        <v>-1.06635504358886</v>
      </c>
      <c r="AC1548" s="13">
        <v>0.286263175925765</v>
      </c>
      <c r="AD1548" s="13">
        <v>47.112633064468703</v>
      </c>
      <c r="AE1548" s="13">
        <v>0.84311807279261197</v>
      </c>
      <c r="AF1548" s="13">
        <v>6.0131400932891301</v>
      </c>
      <c r="AG1548" s="14">
        <v>1.81963652356054E-9</v>
      </c>
      <c r="AM1548" t="s">
        <v>5625</v>
      </c>
      <c r="AN1548" t="s">
        <v>5625</v>
      </c>
      <c r="AO1548" t="s">
        <v>5625</v>
      </c>
      <c r="AP1548">
        <v>2.1645641778602989</v>
      </c>
      <c r="AQ1548">
        <v>1.3120000000000001</v>
      </c>
      <c r="AR1548">
        <v>3.4089999999999998</v>
      </c>
      <c r="AS1548">
        <v>4.843</v>
      </c>
      <c r="AT1548">
        <v>0</v>
      </c>
      <c r="AU1548">
        <v>0</v>
      </c>
      <c r="AV1548">
        <v>0</v>
      </c>
      <c r="AW1548">
        <v>0</v>
      </c>
      <c r="AX1548">
        <v>384.82499999999999</v>
      </c>
      <c r="AY1548">
        <v>101.756</v>
      </c>
      <c r="AZ1548">
        <v>44.999000000000002</v>
      </c>
      <c r="BA1548">
        <v>385.82203242227888</v>
      </c>
    </row>
    <row r="1549" spans="1:53" x14ac:dyDescent="0.25">
      <c r="A1549">
        <v>1541</v>
      </c>
      <c r="B1549" t="s">
        <v>2526</v>
      </c>
      <c r="C1549" s="7">
        <v>0</v>
      </c>
      <c r="D1549" t="s">
        <v>2007</v>
      </c>
      <c r="E1549" s="16">
        <v>20.292547137178012</v>
      </c>
      <c r="F1549" s="12">
        <v>-1.73324131784788</v>
      </c>
      <c r="G1549" s="13">
        <v>4.2929999353525403</v>
      </c>
      <c r="H1549" s="13">
        <v>9.4962684315840901E-3</v>
      </c>
      <c r="I1549" s="14">
        <v>9.1968785070973193E-13</v>
      </c>
      <c r="K1549" t="b">
        <v>0</v>
      </c>
      <c r="L1549" t="b">
        <v>0</v>
      </c>
      <c r="M1549" t="b">
        <v>0</v>
      </c>
      <c r="N1549" t="s">
        <v>9309</v>
      </c>
      <c r="O1549" t="s">
        <v>9714</v>
      </c>
      <c r="P1549">
        <v>407</v>
      </c>
      <c r="Q1549">
        <v>1254319</v>
      </c>
      <c r="R1549">
        <v>1255543</v>
      </c>
      <c r="S1549">
        <v>1</v>
      </c>
      <c r="T1549" t="s">
        <v>20877</v>
      </c>
      <c r="U1549" s="9">
        <v>-4</v>
      </c>
      <c r="V1549" t="s">
        <v>5625</v>
      </c>
      <c r="W1549" t="s">
        <v>5625</v>
      </c>
      <c r="X1549" t="s">
        <v>17466</v>
      </c>
      <c r="Y1549" t="s">
        <v>31482</v>
      </c>
      <c r="Z1549">
        <v>18.101867928741701</v>
      </c>
      <c r="AA1549" s="12">
        <v>0.59148319929819004</v>
      </c>
      <c r="AB1549" s="13">
        <v>-2.9303305992535602</v>
      </c>
      <c r="AC1549" s="13">
        <v>3.38601554503169E-3</v>
      </c>
      <c r="AD1549" s="13">
        <v>776.65072355391601</v>
      </c>
      <c r="AE1549" s="13">
        <v>0.56200423207707295</v>
      </c>
      <c r="AF1549" s="13">
        <v>7.6387323979506903</v>
      </c>
      <c r="AG1549" s="14">
        <v>2.1937070849182101E-14</v>
      </c>
      <c r="AM1549" t="s">
        <v>5625</v>
      </c>
      <c r="AN1549" t="s">
        <v>5625</v>
      </c>
      <c r="AO1549" t="s">
        <v>5625</v>
      </c>
      <c r="AP1549">
        <v>14.791188548712043</v>
      </c>
      <c r="AQ1549">
        <v>9.8409999999999993</v>
      </c>
      <c r="AR1549">
        <v>21.024000000000001</v>
      </c>
      <c r="AS1549">
        <v>35.514000000000003</v>
      </c>
      <c r="AT1549">
        <v>5.8040000000000003</v>
      </c>
      <c r="AU1549">
        <v>2.0550000000000002</v>
      </c>
      <c r="AV1549">
        <v>3.3260000000000001</v>
      </c>
      <c r="AW1549">
        <v>2.758</v>
      </c>
      <c r="AX1549">
        <v>1014.998</v>
      </c>
      <c r="AY1549">
        <v>322.57499999999999</v>
      </c>
      <c r="AZ1549">
        <v>288.15199999999999</v>
      </c>
      <c r="BA1549">
        <v>852.78917483813234</v>
      </c>
    </row>
    <row r="1550" spans="1:53" x14ac:dyDescent="0.25">
      <c r="A1550">
        <v>1542</v>
      </c>
      <c r="B1550" t="s">
        <v>2527</v>
      </c>
      <c r="C1550" s="7">
        <v>0.25</v>
      </c>
      <c r="D1550" t="s">
        <v>3</v>
      </c>
      <c r="E1550" s="16">
        <v>8.2133831196101212</v>
      </c>
      <c r="F1550" s="12">
        <v>-1.4031591573803299</v>
      </c>
      <c r="G1550" s="13">
        <v>4.4452438017410003</v>
      </c>
      <c r="H1550" s="13">
        <v>0.31502888636010501</v>
      </c>
      <c r="I1550" s="14">
        <v>5.9925407690372998E-18</v>
      </c>
      <c r="K1550" t="b">
        <v>0</v>
      </c>
      <c r="L1550" t="b">
        <v>0</v>
      </c>
      <c r="M1550" t="b">
        <v>0</v>
      </c>
      <c r="N1550" t="s">
        <v>9309</v>
      </c>
      <c r="O1550" t="s">
        <v>9714</v>
      </c>
      <c r="P1550">
        <v>125</v>
      </c>
      <c r="Q1550">
        <v>1255561</v>
      </c>
      <c r="R1550">
        <v>1255939</v>
      </c>
      <c r="S1550">
        <v>1</v>
      </c>
      <c r="T1550" t="s">
        <v>20877</v>
      </c>
      <c r="U1550" s="9">
        <v>18</v>
      </c>
      <c r="V1550" t="s">
        <v>5625</v>
      </c>
      <c r="W1550" t="s">
        <v>5625</v>
      </c>
      <c r="X1550" t="s">
        <v>17465</v>
      </c>
      <c r="Y1550" t="s">
        <v>31483</v>
      </c>
      <c r="Z1550">
        <v>2.4500470141303698</v>
      </c>
      <c r="AA1550" s="12">
        <v>1.1434774586977901</v>
      </c>
      <c r="AB1550" s="13">
        <v>-1.22709822280036</v>
      </c>
      <c r="AC1550" s="13">
        <v>0.219785675760272</v>
      </c>
      <c r="AD1550" s="13">
        <v>105.91093177316</v>
      </c>
      <c r="AE1550" s="13">
        <v>0.48867196719287298</v>
      </c>
      <c r="AF1550" s="13">
        <v>9.0965803241717804</v>
      </c>
      <c r="AG1550" s="14">
        <v>9.3220753472190202E-20</v>
      </c>
      <c r="AM1550" t="s">
        <v>21126</v>
      </c>
      <c r="AN1550" t="s">
        <v>21125</v>
      </c>
      <c r="AO1550" t="s">
        <v>22309</v>
      </c>
      <c r="AP1550">
        <v>3.5045324784404843</v>
      </c>
      <c r="AQ1550">
        <v>7.0810000000000004</v>
      </c>
      <c r="AR1550">
        <v>9.1999999999999993</v>
      </c>
      <c r="AS1550">
        <v>13.068</v>
      </c>
      <c r="AT1550">
        <v>7.5179999999999998</v>
      </c>
      <c r="AU1550">
        <v>0</v>
      </c>
      <c r="AV1550">
        <v>0</v>
      </c>
      <c r="AW1550">
        <v>0</v>
      </c>
      <c r="AX1550">
        <v>389.06700000000001</v>
      </c>
      <c r="AY1550">
        <v>233.114</v>
      </c>
      <c r="AZ1550">
        <v>216.011</v>
      </c>
      <c r="BA1550">
        <v>274.32345061619327</v>
      </c>
    </row>
    <row r="1551" spans="1:53" x14ac:dyDescent="0.25">
      <c r="A1551">
        <v>1543</v>
      </c>
      <c r="B1551" t="s">
        <v>2528</v>
      </c>
      <c r="C1551" s="7">
        <v>8.3333333333333329E-2</v>
      </c>
      <c r="D1551" t="s">
        <v>2529</v>
      </c>
      <c r="E1551" s="16">
        <v>16.976948632028616</v>
      </c>
      <c r="F1551" s="12">
        <v>-2.1754910708537101</v>
      </c>
      <c r="G1551" s="13">
        <v>4.5270934404931999</v>
      </c>
      <c r="H1551" s="13">
        <v>1.4217123445078901E-2</v>
      </c>
      <c r="I1551" s="14">
        <v>4.9282731806629697E-16</v>
      </c>
      <c r="K1551" t="b">
        <v>0</v>
      </c>
      <c r="L1551" t="b">
        <v>0</v>
      </c>
      <c r="M1551" t="b">
        <v>0</v>
      </c>
      <c r="N1551" t="s">
        <v>9309</v>
      </c>
      <c r="O1551" t="s">
        <v>9714</v>
      </c>
      <c r="P1551">
        <v>283</v>
      </c>
      <c r="Q1551">
        <v>1255941</v>
      </c>
      <c r="R1551">
        <v>1256793</v>
      </c>
      <c r="S1551">
        <v>1</v>
      </c>
      <c r="T1551" t="s">
        <v>20877</v>
      </c>
      <c r="U1551" s="9">
        <v>2</v>
      </c>
      <c r="V1551" t="s">
        <v>5625</v>
      </c>
      <c r="W1551" t="s">
        <v>6967</v>
      </c>
      <c r="X1551" t="s">
        <v>17464</v>
      </c>
      <c r="Y1551" t="s">
        <v>31484</v>
      </c>
      <c r="Z1551">
        <v>10.2376993283251</v>
      </c>
      <c r="AA1551" s="12">
        <v>0.78271208418042004</v>
      </c>
      <c r="AB1551" s="13">
        <v>-2.7794269627658501</v>
      </c>
      <c r="AC1551" s="13">
        <v>5.4454897764488804E-3</v>
      </c>
      <c r="AD1551" s="13">
        <v>514.47968324776798</v>
      </c>
      <c r="AE1551" s="13">
        <v>0.52711527498930899</v>
      </c>
      <c r="AF1551" s="13">
        <v>8.5884315163984102</v>
      </c>
      <c r="AG1551" s="14">
        <v>8.8164596698404307E-18</v>
      </c>
      <c r="AI1551" t="s">
        <v>13363</v>
      </c>
      <c r="AJ1551" t="s">
        <v>17463</v>
      </c>
      <c r="AK1551" t="s">
        <v>17462</v>
      </c>
      <c r="AM1551" t="s">
        <v>21223</v>
      </c>
      <c r="AN1551" t="s">
        <v>21127</v>
      </c>
      <c r="AO1551" t="s">
        <v>22254</v>
      </c>
      <c r="AP1551">
        <v>10.883794528114461</v>
      </c>
      <c r="AQ1551">
        <v>7.54</v>
      </c>
      <c r="AR1551">
        <v>22.041</v>
      </c>
      <c r="AS1551">
        <v>27.443000000000001</v>
      </c>
      <c r="AT1551">
        <v>1.6679999999999999</v>
      </c>
      <c r="AU1551">
        <v>0</v>
      </c>
      <c r="AV1551">
        <v>0.53100000000000003</v>
      </c>
      <c r="AW1551">
        <v>7.9249999999999998</v>
      </c>
      <c r="AX1551">
        <v>846.976</v>
      </c>
      <c r="AY1551">
        <v>365.46300000000002</v>
      </c>
      <c r="AZ1551">
        <v>311.32499999999999</v>
      </c>
      <c r="BA1551">
        <v>841.68374522168517</v>
      </c>
    </row>
    <row r="1552" spans="1:53" x14ac:dyDescent="0.25">
      <c r="A1552">
        <v>1544</v>
      </c>
      <c r="B1552" t="s">
        <v>2530</v>
      </c>
      <c r="C1552" s="7">
        <v>0</v>
      </c>
      <c r="D1552" t="s">
        <v>2531</v>
      </c>
      <c r="E1552" s="16">
        <v>13.984459476418824</v>
      </c>
      <c r="F1552" s="12">
        <v>-2.46621911648145</v>
      </c>
      <c r="G1552" s="13">
        <v>4.3202090540253</v>
      </c>
      <c r="H1552" s="13">
        <v>6.2247778444071101E-3</v>
      </c>
      <c r="I1552" s="14">
        <v>8.75521958400667E-10</v>
      </c>
      <c r="K1552" t="b">
        <v>0</v>
      </c>
      <c r="L1552" t="b">
        <v>0</v>
      </c>
      <c r="M1552" t="b">
        <v>0</v>
      </c>
      <c r="N1552" t="s">
        <v>9309</v>
      </c>
      <c r="O1552" t="s">
        <v>9714</v>
      </c>
      <c r="P1552">
        <v>387</v>
      </c>
      <c r="Q1552">
        <v>1256711</v>
      </c>
      <c r="R1552">
        <v>1257875</v>
      </c>
      <c r="S1552">
        <v>1</v>
      </c>
      <c r="T1552" t="s">
        <v>20877</v>
      </c>
      <c r="U1552" s="9">
        <v>-82</v>
      </c>
      <c r="V1552" t="s">
        <v>5625</v>
      </c>
      <c r="W1552" t="s">
        <v>6968</v>
      </c>
      <c r="X1552" t="s">
        <v>17461</v>
      </c>
      <c r="Y1552" t="s">
        <v>31485</v>
      </c>
      <c r="Z1552">
        <v>10.853460655009901</v>
      </c>
      <c r="AA1552" s="12">
        <v>0.80137022676264902</v>
      </c>
      <c r="AB1552" s="13">
        <v>-3.0775027997289199</v>
      </c>
      <c r="AC1552" s="13">
        <v>2.0874287767464299E-3</v>
      </c>
      <c r="AD1552" s="13">
        <v>563.39508202561899</v>
      </c>
      <c r="AE1552" s="13">
        <v>0.65008180087726497</v>
      </c>
      <c r="AF1552" s="13">
        <v>6.6456391306375799</v>
      </c>
      <c r="AG1552" s="14">
        <v>3.0190412358643703E-11</v>
      </c>
      <c r="AJ1552" t="s">
        <v>17460</v>
      </c>
      <c r="AK1552" t="s">
        <v>17459</v>
      </c>
      <c r="AM1552" t="s">
        <v>5625</v>
      </c>
      <c r="AN1552" t="s">
        <v>5625</v>
      </c>
      <c r="AO1552" t="s">
        <v>5625</v>
      </c>
      <c r="AP1552">
        <v>13.656837905675289</v>
      </c>
      <c r="AQ1552">
        <v>3.4489999999999998</v>
      </c>
      <c r="AR1552">
        <v>22.706</v>
      </c>
      <c r="AS1552">
        <v>16.126000000000001</v>
      </c>
      <c r="AT1552">
        <v>2.4409999999999998</v>
      </c>
      <c r="AU1552">
        <v>1.08</v>
      </c>
      <c r="AV1552">
        <v>0.77700000000000002</v>
      </c>
      <c r="AW1552">
        <v>1.45</v>
      </c>
      <c r="AX1552">
        <v>772.80399999999997</v>
      </c>
      <c r="AY1552">
        <v>229.28899999999999</v>
      </c>
      <c r="AZ1552">
        <v>185.53899999999999</v>
      </c>
      <c r="BA1552">
        <v>702.47894677573004</v>
      </c>
    </row>
    <row r="1553" spans="1:53" x14ac:dyDescent="0.25">
      <c r="A1553">
        <v>1545</v>
      </c>
      <c r="B1553" t="s">
        <v>2532</v>
      </c>
      <c r="C1553" s="7">
        <v>0.33333333333333331</v>
      </c>
      <c r="D1553" t="s">
        <v>2477</v>
      </c>
      <c r="E1553" s="16">
        <v>7.1021295511812541</v>
      </c>
      <c r="F1553" s="12">
        <v>-3.0881873865757301</v>
      </c>
      <c r="G1553" s="13">
        <v>4.2935477136861397</v>
      </c>
      <c r="H1553" s="13">
        <v>7.5308721071297796E-2</v>
      </c>
      <c r="I1553" s="14">
        <v>4.8181943651874699E-10</v>
      </c>
      <c r="K1553" t="b">
        <v>0</v>
      </c>
      <c r="L1553" t="b">
        <v>0</v>
      </c>
      <c r="M1553" t="b">
        <v>0</v>
      </c>
      <c r="N1553" t="s">
        <v>9309</v>
      </c>
      <c r="O1553" t="s">
        <v>9714</v>
      </c>
      <c r="P1553">
        <v>99</v>
      </c>
      <c r="Q1553">
        <v>1257977</v>
      </c>
      <c r="R1553">
        <v>1258277</v>
      </c>
      <c r="S1553">
        <v>1</v>
      </c>
      <c r="T1553" t="s">
        <v>20877</v>
      </c>
      <c r="U1553" s="9">
        <v>102</v>
      </c>
      <c r="V1553" t="s">
        <v>6934</v>
      </c>
      <c r="W1553" t="s">
        <v>6969</v>
      </c>
      <c r="X1553" t="s">
        <v>17458</v>
      </c>
      <c r="Y1553" t="s">
        <v>31486</v>
      </c>
      <c r="Z1553">
        <v>1.2070675848833601</v>
      </c>
      <c r="AA1553" s="12">
        <v>1.4915824718175601</v>
      </c>
      <c r="AB1553" s="13">
        <v>-2.0704100811888999</v>
      </c>
      <c r="AC1553" s="13">
        <v>3.8413958586800301E-2</v>
      </c>
      <c r="AD1553" s="13">
        <v>74.412724858366303</v>
      </c>
      <c r="AE1553" s="13">
        <v>0.63715539297535395</v>
      </c>
      <c r="AF1553" s="13">
        <v>6.7386194341640202</v>
      </c>
      <c r="AG1553" s="14">
        <v>1.5989859443712599E-11</v>
      </c>
      <c r="AI1553" t="s">
        <v>17447</v>
      </c>
      <c r="AJ1553" t="s">
        <v>17457</v>
      </c>
      <c r="AK1553" t="s">
        <v>17456</v>
      </c>
      <c r="AM1553" t="s">
        <v>5625</v>
      </c>
      <c r="AN1553" t="s">
        <v>5625</v>
      </c>
      <c r="AO1553" t="s">
        <v>5625</v>
      </c>
      <c r="AP1553">
        <v>7.3595182047250169</v>
      </c>
      <c r="AQ1553">
        <v>4.4610000000000003</v>
      </c>
      <c r="AR1553">
        <v>2.3180000000000001</v>
      </c>
      <c r="AS1553">
        <v>14.27</v>
      </c>
      <c r="AT1553">
        <v>0</v>
      </c>
      <c r="AU1553">
        <v>0</v>
      </c>
      <c r="AV1553">
        <v>0</v>
      </c>
      <c r="AW1553">
        <v>0</v>
      </c>
      <c r="AX1553">
        <v>378.238</v>
      </c>
      <c r="AY1553">
        <v>155.334</v>
      </c>
      <c r="AZ1553">
        <v>119.17700000000001</v>
      </c>
      <c r="BA1553">
        <v>322.74319220085869</v>
      </c>
    </row>
    <row r="1554" spans="1:53" x14ac:dyDescent="0.25">
      <c r="A1554">
        <v>1546</v>
      </c>
      <c r="B1554" t="s">
        <v>2533</v>
      </c>
      <c r="C1554" s="7">
        <v>8.3333333333333329E-2</v>
      </c>
      <c r="D1554" t="s">
        <v>2479</v>
      </c>
      <c r="E1554" s="16">
        <v>10.458012747840638</v>
      </c>
      <c r="F1554" s="12">
        <v>-1.8143929431126899</v>
      </c>
      <c r="G1554" s="13">
        <v>4.4019890224368501</v>
      </c>
      <c r="H1554" s="13">
        <v>2.66187651767772E-2</v>
      </c>
      <c r="I1554" s="14">
        <v>1.01683350673777E-19</v>
      </c>
      <c r="K1554" t="b">
        <v>0</v>
      </c>
      <c r="L1554" t="b">
        <v>0</v>
      </c>
      <c r="M1554" t="b">
        <v>0</v>
      </c>
      <c r="N1554" t="s">
        <v>9309</v>
      </c>
      <c r="O1554" t="s">
        <v>9714</v>
      </c>
      <c r="P1554">
        <v>370</v>
      </c>
      <c r="Q1554">
        <v>1258407</v>
      </c>
      <c r="R1554">
        <v>1259520</v>
      </c>
      <c r="S1554">
        <v>1</v>
      </c>
      <c r="T1554" t="s">
        <v>20877</v>
      </c>
      <c r="U1554" s="9">
        <v>130</v>
      </c>
      <c r="V1554" t="s">
        <v>6935</v>
      </c>
      <c r="W1554" t="s">
        <v>6936</v>
      </c>
      <c r="X1554" t="s">
        <v>17455</v>
      </c>
      <c r="Y1554" t="s">
        <v>31487</v>
      </c>
      <c r="Z1554">
        <v>8.3072230698756098</v>
      </c>
      <c r="AA1554" s="12">
        <v>0.71638335067293102</v>
      </c>
      <c r="AB1554" s="13">
        <v>-2.5327123270080798</v>
      </c>
      <c r="AC1554" s="13">
        <v>1.13183798485484E-2</v>
      </c>
      <c r="AD1554" s="13">
        <v>380.49258986613802</v>
      </c>
      <c r="AE1554" s="13">
        <v>0.46121871244774498</v>
      </c>
      <c r="AF1554" s="13">
        <v>9.5442550435019307</v>
      </c>
      <c r="AG1554" s="14">
        <v>1.3708929828977E-21</v>
      </c>
      <c r="AI1554" t="s">
        <v>17447</v>
      </c>
      <c r="AJ1554" t="s">
        <v>17454</v>
      </c>
      <c r="AK1554" t="s">
        <v>17453</v>
      </c>
      <c r="AM1554" t="s">
        <v>5625</v>
      </c>
      <c r="AN1554" t="s">
        <v>5625</v>
      </c>
      <c r="AO1554" t="s">
        <v>5625</v>
      </c>
      <c r="AP1554">
        <v>7.5380509913625504</v>
      </c>
      <c r="AQ1554">
        <v>8.4169999999999998</v>
      </c>
      <c r="AR1554">
        <v>8.1240000000000006</v>
      </c>
      <c r="AS1554">
        <v>17.753</v>
      </c>
      <c r="AT1554">
        <v>1.2769999999999999</v>
      </c>
      <c r="AU1554">
        <v>0</v>
      </c>
      <c r="AV1554">
        <v>2.4390000000000001</v>
      </c>
      <c r="AW1554">
        <v>3.0329999999999999</v>
      </c>
      <c r="AX1554">
        <v>426.59199999999998</v>
      </c>
      <c r="AY1554">
        <v>251.595</v>
      </c>
      <c r="AZ1554">
        <v>201.85400000000001</v>
      </c>
      <c r="BA1554">
        <v>456.85237536127119</v>
      </c>
    </row>
    <row r="1555" spans="1:53" x14ac:dyDescent="0.25">
      <c r="A1555">
        <v>1547</v>
      </c>
      <c r="B1555" t="s">
        <v>2535</v>
      </c>
      <c r="C1555" s="7">
        <v>0</v>
      </c>
      <c r="D1555" t="s">
        <v>2481</v>
      </c>
      <c r="E1555" s="16">
        <v>10.253727680931531</v>
      </c>
      <c r="F1555" s="12">
        <v>-0.67232620346657601</v>
      </c>
      <c r="G1555" s="13">
        <v>3.30478748220199</v>
      </c>
      <c r="H1555" s="13">
        <v>0.53883314127716397</v>
      </c>
      <c r="I1555" s="14">
        <v>4.7361330774840097E-3</v>
      </c>
      <c r="K1555" t="b">
        <v>0</v>
      </c>
      <c r="L1555" t="b">
        <v>0</v>
      </c>
      <c r="M1555" t="b">
        <v>0</v>
      </c>
      <c r="N1555" t="s">
        <v>9309</v>
      </c>
      <c r="O1555" t="s">
        <v>9714</v>
      </c>
      <c r="P1555">
        <v>344</v>
      </c>
      <c r="Q1555">
        <v>1259866</v>
      </c>
      <c r="R1555">
        <v>1260901</v>
      </c>
      <c r="S1555">
        <v>1</v>
      </c>
      <c r="T1555" t="s">
        <v>20877</v>
      </c>
      <c r="U1555" s="9">
        <v>346</v>
      </c>
      <c r="V1555" t="s">
        <v>6937</v>
      </c>
      <c r="W1555" t="s">
        <v>6938</v>
      </c>
      <c r="X1555" t="s">
        <v>17452</v>
      </c>
      <c r="Y1555" t="s">
        <v>31488</v>
      </c>
      <c r="Z1555">
        <v>9.7332810338471596</v>
      </c>
      <c r="AA1555" s="12">
        <v>0.86508314984502999</v>
      </c>
      <c r="AB1555" s="13">
        <v>-0.77718101848014898</v>
      </c>
      <c r="AC1555" s="13">
        <v>0.43705197940636697</v>
      </c>
      <c r="AD1555" s="13">
        <v>274.18597596294398</v>
      </c>
      <c r="AE1555" s="13">
        <v>1.00097605394709</v>
      </c>
      <c r="AF1555" s="13">
        <v>3.30156497667492</v>
      </c>
      <c r="AG1555" s="14">
        <v>9.6147062475239399E-4</v>
      </c>
      <c r="AI1555" t="s">
        <v>17447</v>
      </c>
      <c r="AJ1555" t="s">
        <v>10565</v>
      </c>
      <c r="AK1555" t="s">
        <v>17451</v>
      </c>
      <c r="AM1555" t="s">
        <v>5625</v>
      </c>
      <c r="AN1555" t="s">
        <v>5625</v>
      </c>
      <c r="AO1555" t="s">
        <v>5625</v>
      </c>
      <c r="AP1555">
        <v>16.638910723726124</v>
      </c>
      <c r="AQ1555">
        <v>1.034</v>
      </c>
      <c r="AR1555">
        <v>20.16</v>
      </c>
      <c r="AS1555">
        <v>3.1819999999999999</v>
      </c>
      <c r="AT1555">
        <v>5.4909999999999997</v>
      </c>
      <c r="AU1555">
        <v>1.2150000000000001</v>
      </c>
      <c r="AV1555">
        <v>3.496</v>
      </c>
      <c r="AW1555">
        <v>4.8929999999999998</v>
      </c>
      <c r="AX1555">
        <v>550.49</v>
      </c>
      <c r="AY1555">
        <v>12.279</v>
      </c>
      <c r="AZ1555">
        <v>10.737</v>
      </c>
      <c r="BA1555">
        <v>438.17028057563988</v>
      </c>
    </row>
    <row r="1556" spans="1:53" x14ac:dyDescent="0.25">
      <c r="A1556">
        <v>1548</v>
      </c>
      <c r="B1556" t="s">
        <v>2536</v>
      </c>
      <c r="C1556" s="7">
        <v>0.16666666666666666</v>
      </c>
      <c r="D1556" t="s">
        <v>2537</v>
      </c>
      <c r="E1556" s="16">
        <v>4.9619999999999997</v>
      </c>
      <c r="F1556" s="12">
        <v>6.0860531791302203E-3</v>
      </c>
      <c r="G1556" s="13">
        <v>3.8830644998770598</v>
      </c>
      <c r="H1556" s="13">
        <v>0.99677020145101902</v>
      </c>
      <c r="I1556" s="14">
        <v>3.3004510573250398E-6</v>
      </c>
      <c r="K1556" t="b">
        <v>0</v>
      </c>
      <c r="L1556" t="b">
        <v>0</v>
      </c>
      <c r="M1556" t="b">
        <v>0</v>
      </c>
      <c r="N1556" t="s">
        <v>9309</v>
      </c>
      <c r="O1556" t="s">
        <v>9714</v>
      </c>
      <c r="P1556">
        <v>85</v>
      </c>
      <c r="Q1556">
        <v>1260931</v>
      </c>
      <c r="R1556">
        <v>1261189</v>
      </c>
      <c r="S1556">
        <v>1</v>
      </c>
      <c r="T1556" t="s">
        <v>20877</v>
      </c>
      <c r="U1556" s="9">
        <v>30</v>
      </c>
      <c r="V1556" t="s">
        <v>5625</v>
      </c>
      <c r="W1556" t="s">
        <v>6970</v>
      </c>
      <c r="X1556" t="s">
        <v>17450</v>
      </c>
      <c r="Y1556" t="s">
        <v>31489</v>
      </c>
      <c r="Z1556">
        <v>1.52321302877068</v>
      </c>
      <c r="AA1556" s="12">
        <v>1.20998855507417</v>
      </c>
      <c r="AB1556" s="13">
        <v>5.0298435911711502E-3</v>
      </c>
      <c r="AC1556" s="13">
        <v>0.99598678237730898</v>
      </c>
      <c r="AD1556" s="13">
        <v>35.693863530288397</v>
      </c>
      <c r="AE1556" s="13">
        <v>0.75051856452575505</v>
      </c>
      <c r="AF1556" s="13">
        <v>5.1738420385786599</v>
      </c>
      <c r="AG1556" s="14">
        <v>2.29328722676461E-7</v>
      </c>
      <c r="AJ1556" t="s">
        <v>10393</v>
      </c>
      <c r="AK1556" t="s">
        <v>17449</v>
      </c>
      <c r="AM1556" t="s">
        <v>5625</v>
      </c>
      <c r="AN1556" t="s">
        <v>5625</v>
      </c>
      <c r="AO1556" t="s">
        <v>5625</v>
      </c>
      <c r="AP1556">
        <v>0</v>
      </c>
      <c r="AQ1556">
        <v>3.1120000000000001</v>
      </c>
      <c r="AR1556">
        <v>2.6960000000000002</v>
      </c>
      <c r="AS1556">
        <v>14.04</v>
      </c>
      <c r="AT1556">
        <v>0</v>
      </c>
      <c r="AU1556">
        <v>4.8739999999999997</v>
      </c>
      <c r="AV1556">
        <v>1.7529999999999999</v>
      </c>
      <c r="AW1556">
        <v>6.5430000000000001</v>
      </c>
      <c r="AX1556">
        <v>235.18600000000001</v>
      </c>
      <c r="AY1556">
        <v>113.29900000000001</v>
      </c>
      <c r="AZ1556">
        <v>95.506</v>
      </c>
      <c r="BA1556">
        <v>106.53188639788284</v>
      </c>
    </row>
    <row r="1557" spans="1:53" x14ac:dyDescent="0.25">
      <c r="A1557">
        <v>1549</v>
      </c>
      <c r="B1557" t="s">
        <v>2538</v>
      </c>
      <c r="C1557" s="7">
        <v>0</v>
      </c>
      <c r="D1557" t="s">
        <v>2475</v>
      </c>
      <c r="E1557" s="16">
        <v>13.843770573707646</v>
      </c>
      <c r="F1557" s="12">
        <v>0.42718567053356998</v>
      </c>
      <c r="G1557" s="13">
        <v>3.0956947524896599</v>
      </c>
      <c r="H1557" s="13">
        <v>0.51759504639581899</v>
      </c>
      <c r="I1557" s="14">
        <v>1.4882431447847401E-4</v>
      </c>
      <c r="K1557" t="b">
        <v>0</v>
      </c>
      <c r="L1557" t="b">
        <v>0</v>
      </c>
      <c r="M1557" t="b">
        <v>0</v>
      </c>
      <c r="N1557" t="s">
        <v>9309</v>
      </c>
      <c r="O1557" t="s">
        <v>9714</v>
      </c>
      <c r="P1557">
        <v>775</v>
      </c>
      <c r="Q1557">
        <v>1261427</v>
      </c>
      <c r="R1557">
        <v>1263755</v>
      </c>
      <c r="S1557">
        <v>1</v>
      </c>
      <c r="T1557" t="s">
        <v>20877</v>
      </c>
      <c r="U1557" s="9">
        <v>238</v>
      </c>
      <c r="V1557" t="s">
        <v>6932</v>
      </c>
      <c r="W1557" t="s">
        <v>6933</v>
      </c>
      <c r="X1557" t="s">
        <v>17448</v>
      </c>
      <c r="Y1557" t="s">
        <v>31490</v>
      </c>
      <c r="Z1557">
        <v>42.556579715813797</v>
      </c>
      <c r="AA1557" s="12">
        <v>0.52188349051430605</v>
      </c>
      <c r="AB1557" s="13">
        <v>0.81854605155757498</v>
      </c>
      <c r="AC1557" s="13">
        <v>0.41304545751157101</v>
      </c>
      <c r="AD1557" s="13">
        <v>510.71821619858702</v>
      </c>
      <c r="AE1557" s="13">
        <v>0.72004216706836599</v>
      </c>
      <c r="AF1557" s="13">
        <v>4.2993242535971303</v>
      </c>
      <c r="AG1557" s="14">
        <v>1.71319667172524E-5</v>
      </c>
      <c r="AI1557" t="s">
        <v>17447</v>
      </c>
      <c r="AJ1557" t="s">
        <v>17446</v>
      </c>
      <c r="AK1557" t="s">
        <v>17445</v>
      </c>
      <c r="AM1557" t="s">
        <v>5625</v>
      </c>
      <c r="AN1557" t="s">
        <v>5625</v>
      </c>
      <c r="AO1557" t="s">
        <v>5625</v>
      </c>
      <c r="AP1557">
        <v>17.640082294830581</v>
      </c>
      <c r="AQ1557">
        <v>4.8289999999999997</v>
      </c>
      <c r="AR1557">
        <v>23.004000000000001</v>
      </c>
      <c r="AS1557">
        <v>9.9019999999999992</v>
      </c>
      <c r="AT1557">
        <v>6.7140000000000004</v>
      </c>
      <c r="AU1557">
        <v>12.964</v>
      </c>
      <c r="AV1557">
        <v>15.739000000000001</v>
      </c>
      <c r="AW1557">
        <v>9.4260000000000002</v>
      </c>
      <c r="AX1557">
        <v>394.64800000000002</v>
      </c>
      <c r="AY1557">
        <v>71.697999999999993</v>
      </c>
      <c r="AZ1557">
        <v>52.091999999999999</v>
      </c>
      <c r="BA1557">
        <v>297.57416041798496</v>
      </c>
    </row>
    <row r="1558" spans="1:53" x14ac:dyDescent="0.25">
      <c r="A1558">
        <v>1550</v>
      </c>
      <c r="B1558" t="s">
        <v>2539</v>
      </c>
      <c r="C1558" s="7">
        <v>0</v>
      </c>
      <c r="D1558" t="s">
        <v>12</v>
      </c>
      <c r="E1558" s="16">
        <v>480.68025713964812</v>
      </c>
      <c r="F1558" s="12">
        <v>-1.9965023540408799</v>
      </c>
      <c r="G1558" s="13">
        <v>-1.49676956585141</v>
      </c>
      <c r="H1558" s="13">
        <v>2.5613023388930199E-2</v>
      </c>
      <c r="I1558" s="14">
        <v>7.4802121503484295E-2</v>
      </c>
      <c r="K1558" t="b">
        <v>0</v>
      </c>
      <c r="L1558" t="b">
        <v>0</v>
      </c>
      <c r="M1558" t="b">
        <v>0</v>
      </c>
      <c r="N1558" t="s">
        <v>9309</v>
      </c>
      <c r="O1558" t="s">
        <v>9714</v>
      </c>
      <c r="P1558">
        <v>97</v>
      </c>
      <c r="Q1558">
        <v>1264146</v>
      </c>
      <c r="R1558">
        <v>1264440</v>
      </c>
      <c r="S1558">
        <v>1</v>
      </c>
      <c r="T1558" t="s">
        <v>20877</v>
      </c>
      <c r="U1558" s="9">
        <v>391</v>
      </c>
      <c r="V1558" t="s">
        <v>5625</v>
      </c>
      <c r="W1558" t="s">
        <v>5625</v>
      </c>
      <c r="X1558" t="s">
        <v>17444</v>
      </c>
      <c r="Y1558" t="s">
        <v>31491</v>
      </c>
      <c r="Z1558">
        <v>97.233275298248302</v>
      </c>
      <c r="AA1558" s="12">
        <v>0.78309897675486795</v>
      </c>
      <c r="AB1558" s="13">
        <v>-2.5494891620396598</v>
      </c>
      <c r="AC1558" s="13">
        <v>1.07880864184259E-2</v>
      </c>
      <c r="AD1558" s="13">
        <v>247.84262900916801</v>
      </c>
      <c r="AE1558" s="13">
        <v>0.67997807756112005</v>
      </c>
      <c r="AF1558" s="13">
        <v>-2.20120267879794</v>
      </c>
      <c r="AG1558" s="14">
        <v>2.7721678752492901E-2</v>
      </c>
      <c r="AM1558" t="s">
        <v>21740</v>
      </c>
      <c r="AN1558" t="s">
        <v>21739</v>
      </c>
      <c r="AO1558" t="s">
        <v>21939</v>
      </c>
      <c r="AP1558">
        <v>234.30302855859236</v>
      </c>
      <c r="AQ1558">
        <v>935.92</v>
      </c>
      <c r="AR1558">
        <v>80.433000000000007</v>
      </c>
      <c r="AS1558">
        <v>672.06500000000005</v>
      </c>
      <c r="AT1558">
        <v>28.997</v>
      </c>
      <c r="AU1558">
        <v>21.385999999999999</v>
      </c>
      <c r="AV1558">
        <v>210.78700000000001</v>
      </c>
      <c r="AW1558">
        <v>17.224</v>
      </c>
      <c r="AX1558">
        <v>243.70099999999999</v>
      </c>
      <c r="AY1558">
        <v>250.72499999999999</v>
      </c>
      <c r="AZ1558">
        <v>302.37900000000002</v>
      </c>
      <c r="BA1558">
        <v>67.990665901431726</v>
      </c>
    </row>
    <row r="1559" spans="1:53" x14ac:dyDescent="0.25">
      <c r="A1559">
        <v>1551</v>
      </c>
      <c r="B1559" t="s">
        <v>2540</v>
      </c>
      <c r="C1559" s="7">
        <v>0</v>
      </c>
      <c r="D1559" t="s">
        <v>2541</v>
      </c>
      <c r="E1559" s="16">
        <v>464.31399684443107</v>
      </c>
      <c r="F1559" s="12">
        <v>0.466965552472349</v>
      </c>
      <c r="G1559" s="13">
        <v>-0.65861076622195902</v>
      </c>
      <c r="H1559" s="13">
        <v>0.13785298185759201</v>
      </c>
      <c r="I1559" s="14">
        <v>5.0303737712308699E-2</v>
      </c>
      <c r="K1559" t="b">
        <v>0</v>
      </c>
      <c r="L1559" t="b">
        <v>0</v>
      </c>
      <c r="M1559" t="b">
        <v>0</v>
      </c>
      <c r="N1559" t="s">
        <v>9309</v>
      </c>
      <c r="O1559" t="s">
        <v>9714</v>
      </c>
      <c r="P1559">
        <v>566</v>
      </c>
      <c r="Q1559">
        <v>1264468</v>
      </c>
      <c r="R1559">
        <v>1266169</v>
      </c>
      <c r="S1559">
        <v>1</v>
      </c>
      <c r="T1559" t="s">
        <v>20877</v>
      </c>
      <c r="U1559" s="9">
        <v>28</v>
      </c>
      <c r="V1559" t="s">
        <v>6971</v>
      </c>
      <c r="W1559" t="s">
        <v>6027</v>
      </c>
      <c r="X1559" t="s">
        <v>17443</v>
      </c>
      <c r="Y1559" t="s">
        <v>31492</v>
      </c>
      <c r="Z1559">
        <v>1060.2251728188601</v>
      </c>
      <c r="AA1559" s="12">
        <v>0.26535256612734498</v>
      </c>
      <c r="AB1559" s="13">
        <v>1.7597928645930201</v>
      </c>
      <c r="AC1559" s="13">
        <v>7.8442933349407995E-2</v>
      </c>
      <c r="AD1559" s="13">
        <v>1734.40500313743</v>
      </c>
      <c r="AE1559" s="13">
        <v>0.27606478648132399</v>
      </c>
      <c r="AF1559" s="13">
        <v>-2.3857108855370601</v>
      </c>
      <c r="AG1559" s="14">
        <v>1.7046146017626999E-2</v>
      </c>
      <c r="AH1559" t="s">
        <v>17442</v>
      </c>
      <c r="AI1559" t="s">
        <v>17441</v>
      </c>
      <c r="AJ1559" t="s">
        <v>17440</v>
      </c>
      <c r="AK1559" t="s">
        <v>17439</v>
      </c>
      <c r="AM1559" t="s">
        <v>5625</v>
      </c>
      <c r="AN1559" t="s">
        <v>5625</v>
      </c>
      <c r="AO1559" t="s">
        <v>5625</v>
      </c>
      <c r="AP1559">
        <v>426.25498737772409</v>
      </c>
      <c r="AQ1559">
        <v>616.84299999999996</v>
      </c>
      <c r="AR1559">
        <v>329.96699999999998</v>
      </c>
      <c r="AS1559">
        <v>484.19099999999997</v>
      </c>
      <c r="AT1559">
        <v>380.06799999999998</v>
      </c>
      <c r="AU1559">
        <v>405.12400000000002</v>
      </c>
      <c r="AV1559">
        <v>370.971</v>
      </c>
      <c r="AW1559">
        <v>382.05599999999998</v>
      </c>
      <c r="AX1559">
        <v>416.173</v>
      </c>
      <c r="AY1559">
        <v>421.89600000000002</v>
      </c>
      <c r="AZ1559">
        <v>403.61799999999999</v>
      </c>
      <c r="BA1559">
        <v>377.51607394035699</v>
      </c>
    </row>
    <row r="1560" spans="1:53" x14ac:dyDescent="0.25">
      <c r="A1560">
        <v>1552</v>
      </c>
      <c r="B1560" t="s">
        <v>2542</v>
      </c>
      <c r="C1560" s="7">
        <v>0</v>
      </c>
      <c r="D1560" t="s">
        <v>2444</v>
      </c>
      <c r="E1560" s="16">
        <v>472.75489651147581</v>
      </c>
      <c r="F1560" s="12">
        <v>-5.1987343871501496E-3</v>
      </c>
      <c r="G1560" s="13">
        <v>-0.34830932589180202</v>
      </c>
      <c r="H1560" s="13">
        <v>0.991895323143546</v>
      </c>
      <c r="I1560" s="14">
        <v>0.54249856430682997</v>
      </c>
      <c r="K1560" t="b">
        <v>0</v>
      </c>
      <c r="L1560" t="b">
        <v>0</v>
      </c>
      <c r="M1560" t="b">
        <v>0</v>
      </c>
      <c r="N1560" t="s">
        <v>9309</v>
      </c>
      <c r="O1560" t="s">
        <v>9714</v>
      </c>
      <c r="P1560">
        <v>183</v>
      </c>
      <c r="Q1560">
        <v>1266476</v>
      </c>
      <c r="R1560">
        <v>1267028</v>
      </c>
      <c r="S1560">
        <v>-1</v>
      </c>
      <c r="T1560" t="s">
        <v>20877</v>
      </c>
      <c r="U1560" s="9">
        <v>307</v>
      </c>
      <c r="V1560" t="s">
        <v>6915</v>
      </c>
      <c r="W1560" t="s">
        <v>6972</v>
      </c>
      <c r="X1560" t="s">
        <v>17438</v>
      </c>
      <c r="Y1560" t="s">
        <v>31493</v>
      </c>
      <c r="Z1560">
        <v>292.42009538935201</v>
      </c>
      <c r="AA1560" s="12">
        <v>0.324499039323904</v>
      </c>
      <c r="AB1560" s="13">
        <v>-1.6020800548383E-2</v>
      </c>
      <c r="AC1560" s="13">
        <v>0.98721779738599202</v>
      </c>
      <c r="AD1560" s="13">
        <v>626.28967623737196</v>
      </c>
      <c r="AE1560" s="13">
        <v>0.40044330595454303</v>
      </c>
      <c r="AF1560" s="13">
        <v>-0.86980933558505102</v>
      </c>
      <c r="AG1560" s="14">
        <v>0.384404608828252</v>
      </c>
      <c r="AH1560" t="s">
        <v>17437</v>
      </c>
      <c r="AI1560" t="s">
        <v>17436</v>
      </c>
      <c r="AJ1560" t="s">
        <v>17435</v>
      </c>
      <c r="AK1560" t="s">
        <v>17434</v>
      </c>
      <c r="AM1560" t="s">
        <v>5625</v>
      </c>
      <c r="AN1560" t="s">
        <v>5625</v>
      </c>
      <c r="AO1560" t="s">
        <v>5625</v>
      </c>
      <c r="AP1560">
        <v>342.37758604590294</v>
      </c>
      <c r="AQ1560">
        <v>753.053</v>
      </c>
      <c r="AR1560">
        <v>355.31299999999999</v>
      </c>
      <c r="AS1560">
        <v>440.27600000000001</v>
      </c>
      <c r="AT1560">
        <v>275.42200000000003</v>
      </c>
      <c r="AU1560">
        <v>328.04700000000003</v>
      </c>
      <c r="AV1560">
        <v>287.63299999999998</v>
      </c>
      <c r="AW1560">
        <v>232.405</v>
      </c>
      <c r="AX1560">
        <v>409.88600000000002</v>
      </c>
      <c r="AY1560">
        <v>556.41</v>
      </c>
      <c r="AZ1560">
        <v>701.09</v>
      </c>
      <c r="BA1560">
        <v>387.02023749191329</v>
      </c>
    </row>
    <row r="1561" spans="1:53" x14ac:dyDescent="0.25">
      <c r="A1561">
        <v>1553</v>
      </c>
      <c r="B1561" t="s">
        <v>2543</v>
      </c>
      <c r="C1561" s="7">
        <v>0</v>
      </c>
      <c r="D1561" t="s">
        <v>5645</v>
      </c>
      <c r="E1561" s="16">
        <v>83.222811052431453</v>
      </c>
      <c r="F1561" s="12">
        <v>0.65455642774821499</v>
      </c>
      <c r="G1561" s="13">
        <v>-0.19626078302866201</v>
      </c>
      <c r="H1561" s="13">
        <v>0.181166490170966</v>
      </c>
      <c r="I1561" s="14">
        <v>0.81463080359048501</v>
      </c>
      <c r="K1561" t="b">
        <v>0</v>
      </c>
      <c r="L1561" t="b">
        <v>0</v>
      </c>
      <c r="M1561" t="b">
        <v>0</v>
      </c>
      <c r="N1561" t="s">
        <v>9309</v>
      </c>
      <c r="O1561" t="s">
        <v>9714</v>
      </c>
      <c r="P1561">
        <v>81</v>
      </c>
      <c r="Q1561">
        <v>1267136</v>
      </c>
      <c r="R1561">
        <v>1267382</v>
      </c>
      <c r="S1561">
        <v>1</v>
      </c>
      <c r="T1561" t="s">
        <v>20877</v>
      </c>
      <c r="U1561" s="9">
        <v>108</v>
      </c>
      <c r="V1561" t="s">
        <v>5625</v>
      </c>
      <c r="W1561" t="s">
        <v>5625</v>
      </c>
      <c r="X1561" t="s">
        <v>17433</v>
      </c>
      <c r="Y1561" t="s">
        <v>31494</v>
      </c>
      <c r="Z1561">
        <v>30.1416383686628</v>
      </c>
      <c r="AA1561" s="12">
        <v>0.41143900163991598</v>
      </c>
      <c r="AB1561" s="13">
        <v>1.5908954307668399</v>
      </c>
      <c r="AC1561" s="13">
        <v>0.11163311105111701</v>
      </c>
      <c r="AD1561" s="13">
        <v>52.067346835371502</v>
      </c>
      <c r="AE1561" s="13">
        <v>0.52863402246387603</v>
      </c>
      <c r="AF1561" s="13">
        <v>-0.37126021914731</v>
      </c>
      <c r="AG1561" s="14">
        <v>0.71044372447814297</v>
      </c>
      <c r="AM1561" t="s">
        <v>21472</v>
      </c>
      <c r="AN1561" t="s">
        <v>21433</v>
      </c>
      <c r="AO1561" t="s">
        <v>22107</v>
      </c>
      <c r="AP1561">
        <v>98.72524420972583</v>
      </c>
      <c r="AQ1561">
        <v>55.491999999999997</v>
      </c>
      <c r="AR1561">
        <v>87.644999999999996</v>
      </c>
      <c r="AS1561">
        <v>91.028999999999996</v>
      </c>
      <c r="AT1561">
        <v>98.19</v>
      </c>
      <c r="AU1561">
        <v>51.118000000000002</v>
      </c>
      <c r="AV1561">
        <v>82.745999999999995</v>
      </c>
      <c r="AW1561">
        <v>89.203000000000003</v>
      </c>
      <c r="AX1561">
        <v>186.73599999999999</v>
      </c>
      <c r="AY1561">
        <v>74.051000000000002</v>
      </c>
      <c r="AZ1561">
        <v>43.207999999999998</v>
      </c>
      <c r="BA1561">
        <v>104.11070716156732</v>
      </c>
    </row>
    <row r="1562" spans="1:53" x14ac:dyDescent="0.25">
      <c r="A1562">
        <v>1554</v>
      </c>
      <c r="B1562" t="s">
        <v>17432</v>
      </c>
      <c r="C1562" s="7" t="s">
        <v>5625</v>
      </c>
      <c r="D1562" t="s">
        <v>5645</v>
      </c>
      <c r="E1562" s="16" t="s">
        <v>5625</v>
      </c>
      <c r="F1562" s="12" t="s">
        <v>5625</v>
      </c>
      <c r="G1562" s="13" t="s">
        <v>5625</v>
      </c>
      <c r="H1562" s="13" t="s">
        <v>5625</v>
      </c>
      <c r="I1562" s="14" t="s">
        <v>5625</v>
      </c>
      <c r="J1562" t="s">
        <v>5625</v>
      </c>
      <c r="K1562" t="b">
        <v>1</v>
      </c>
      <c r="L1562" t="b">
        <v>0</v>
      </c>
      <c r="M1562" t="b">
        <v>0</v>
      </c>
      <c r="N1562" t="s">
        <v>9309</v>
      </c>
      <c r="O1562" t="s">
        <v>9714</v>
      </c>
      <c r="P1562">
        <v>30</v>
      </c>
      <c r="Q1562">
        <v>1267330</v>
      </c>
      <c r="R1562">
        <v>1267423</v>
      </c>
      <c r="S1562">
        <v>1</v>
      </c>
      <c r="T1562" t="s">
        <v>20877</v>
      </c>
      <c r="U1562" s="9" t="s">
        <v>5625</v>
      </c>
      <c r="V1562" t="s">
        <v>5625</v>
      </c>
      <c r="W1562" t="s">
        <v>5625</v>
      </c>
      <c r="X1562" t="s">
        <v>17431</v>
      </c>
      <c r="Y1562" t="s">
        <v>5625</v>
      </c>
      <c r="Z1562" t="s">
        <v>5625</v>
      </c>
      <c r="AA1562" s="12" t="s">
        <v>5625</v>
      </c>
      <c r="AB1562" s="13" t="s">
        <v>5625</v>
      </c>
      <c r="AC1562" s="13" t="s">
        <v>5625</v>
      </c>
      <c r="AD1562" s="13" t="s">
        <v>5625</v>
      </c>
      <c r="AE1562" s="13" t="s">
        <v>5625</v>
      </c>
      <c r="AF1562" s="13" t="s">
        <v>5625</v>
      </c>
      <c r="AG1562" s="14" t="s">
        <v>5625</v>
      </c>
      <c r="AM1562" t="s">
        <v>5625</v>
      </c>
      <c r="AN1562" t="s">
        <v>5625</v>
      </c>
      <c r="AO1562" t="s">
        <v>5625</v>
      </c>
      <c r="AP1562" t="s">
        <v>5625</v>
      </c>
      <c r="AQ1562" t="s">
        <v>5625</v>
      </c>
      <c r="AR1562" t="s">
        <v>5625</v>
      </c>
      <c r="AS1562" t="s">
        <v>5625</v>
      </c>
      <c r="AT1562" t="s">
        <v>5625</v>
      </c>
      <c r="AU1562" t="s">
        <v>5625</v>
      </c>
      <c r="AV1562" t="s">
        <v>5625</v>
      </c>
      <c r="AW1562" t="s">
        <v>5625</v>
      </c>
      <c r="AX1562" t="s">
        <v>5625</v>
      </c>
      <c r="AY1562" t="s">
        <v>5625</v>
      </c>
      <c r="AZ1562" t="s">
        <v>5625</v>
      </c>
      <c r="BA1562" t="s">
        <v>5625</v>
      </c>
    </row>
    <row r="1563" spans="1:53" x14ac:dyDescent="0.25">
      <c r="A1563">
        <v>1555</v>
      </c>
      <c r="B1563" t="s">
        <v>2544</v>
      </c>
      <c r="C1563" s="7">
        <v>0</v>
      </c>
      <c r="D1563" t="s">
        <v>1259</v>
      </c>
      <c r="E1563" s="16">
        <v>107.9182301696834</v>
      </c>
      <c r="F1563" s="12">
        <v>-2.45261492249774</v>
      </c>
      <c r="G1563" s="13">
        <v>-0.80411270590797101</v>
      </c>
      <c r="H1563" s="13">
        <v>1.07571591160809E-4</v>
      </c>
      <c r="I1563" s="14">
        <v>0.45768463500805701</v>
      </c>
      <c r="K1563" t="b">
        <v>0</v>
      </c>
      <c r="L1563" t="b">
        <v>0</v>
      </c>
      <c r="M1563" t="b">
        <v>0</v>
      </c>
      <c r="N1563" t="s">
        <v>9309</v>
      </c>
      <c r="O1563" t="s">
        <v>9714</v>
      </c>
      <c r="P1563">
        <v>554</v>
      </c>
      <c r="Q1563">
        <v>1267531</v>
      </c>
      <c r="R1563">
        <v>1269196</v>
      </c>
      <c r="S1563">
        <v>1</v>
      </c>
      <c r="T1563" t="s">
        <v>20877</v>
      </c>
      <c r="U1563" s="9">
        <v>149</v>
      </c>
      <c r="V1563" t="s">
        <v>6973</v>
      </c>
      <c r="W1563" t="s">
        <v>6974</v>
      </c>
      <c r="X1563" t="s">
        <v>17430</v>
      </c>
      <c r="Y1563" t="s">
        <v>31495</v>
      </c>
      <c r="Z1563">
        <v>118.615861471326</v>
      </c>
      <c r="AA1563" s="12">
        <v>0.57781895795514004</v>
      </c>
      <c r="AB1563" s="13">
        <v>-4.2446079152151102</v>
      </c>
      <c r="AC1563" s="13">
        <v>2.18975966287527E-5</v>
      </c>
      <c r="AD1563" s="13">
        <v>371.36179245554001</v>
      </c>
      <c r="AE1563" s="13">
        <v>0.78225400577531201</v>
      </c>
      <c r="AF1563" s="13">
        <v>-1.0279432255651999</v>
      </c>
      <c r="AG1563" s="14">
        <v>0.30397653485762299</v>
      </c>
      <c r="AH1563" t="s">
        <v>11069</v>
      </c>
      <c r="AI1563" t="s">
        <v>11068</v>
      </c>
      <c r="AJ1563" t="s">
        <v>11067</v>
      </c>
      <c r="AK1563" t="s">
        <v>17429</v>
      </c>
      <c r="AM1563" t="s">
        <v>5625</v>
      </c>
      <c r="AN1563" t="s">
        <v>5625</v>
      </c>
      <c r="AO1563" t="s">
        <v>5625</v>
      </c>
      <c r="AP1563">
        <v>91.761920678733546</v>
      </c>
      <c r="AQ1563">
        <v>15.433</v>
      </c>
      <c r="AR1563">
        <v>210.94900000000001</v>
      </c>
      <c r="AS1563">
        <v>113.529</v>
      </c>
      <c r="AT1563">
        <v>7.68</v>
      </c>
      <c r="AU1563">
        <v>11.329000000000001</v>
      </c>
      <c r="AV1563">
        <v>13.041</v>
      </c>
      <c r="AW1563">
        <v>10.138</v>
      </c>
      <c r="AX1563">
        <v>171.71600000000001</v>
      </c>
      <c r="AY1563">
        <v>20.609000000000002</v>
      </c>
      <c r="AZ1563">
        <v>23.504999999999999</v>
      </c>
      <c r="BA1563">
        <v>97.169993350796176</v>
      </c>
    </row>
    <row r="1564" spans="1:53" x14ac:dyDescent="0.25">
      <c r="A1564">
        <v>1556</v>
      </c>
      <c r="B1564" t="s">
        <v>2545</v>
      </c>
      <c r="C1564" s="7">
        <v>0</v>
      </c>
      <c r="D1564" t="s">
        <v>14</v>
      </c>
      <c r="E1564" s="16">
        <v>217.46901595406723</v>
      </c>
      <c r="F1564" s="12">
        <v>-2.38936921057417</v>
      </c>
      <c r="G1564" s="13">
        <v>-1.0700876325688999</v>
      </c>
      <c r="H1564" s="13">
        <v>4.3517360040610902E-4</v>
      </c>
      <c r="I1564" s="14">
        <v>0.32147444387263702</v>
      </c>
      <c r="K1564" t="b">
        <v>0</v>
      </c>
      <c r="L1564" t="b">
        <v>0</v>
      </c>
      <c r="M1564" t="b">
        <v>0</v>
      </c>
      <c r="N1564" t="s">
        <v>9309</v>
      </c>
      <c r="O1564" t="s">
        <v>9714</v>
      </c>
      <c r="P1564">
        <v>878</v>
      </c>
      <c r="Q1564">
        <v>1269192</v>
      </c>
      <c r="R1564">
        <v>1271829</v>
      </c>
      <c r="S1564">
        <v>1</v>
      </c>
      <c r="T1564" t="s">
        <v>20877</v>
      </c>
      <c r="U1564" s="9">
        <v>-4</v>
      </c>
      <c r="V1564" t="s">
        <v>6975</v>
      </c>
      <c r="W1564" t="s">
        <v>6976</v>
      </c>
      <c r="X1564" t="s">
        <v>17428</v>
      </c>
      <c r="Y1564" t="s">
        <v>31496</v>
      </c>
      <c r="Z1564">
        <v>380.10022312887497</v>
      </c>
      <c r="AA1564" s="12">
        <v>0.61525689990838806</v>
      </c>
      <c r="AB1564" s="13">
        <v>-3.8835309460648899</v>
      </c>
      <c r="AC1564" s="13">
        <v>1.0295042210288601E-4</v>
      </c>
      <c r="AD1564" s="13">
        <v>1109.00675244281</v>
      </c>
      <c r="AE1564" s="13">
        <v>0.80827898152934197</v>
      </c>
      <c r="AF1564" s="13">
        <v>-1.32390877039038</v>
      </c>
      <c r="AG1564" s="14">
        <v>0.18553334510253799</v>
      </c>
      <c r="AI1564" t="s">
        <v>9848</v>
      </c>
      <c r="AK1564" t="s">
        <v>17427</v>
      </c>
      <c r="AM1564" t="s">
        <v>5625</v>
      </c>
      <c r="AN1564" t="s">
        <v>5625</v>
      </c>
      <c r="AO1564" t="s">
        <v>5625</v>
      </c>
      <c r="AP1564">
        <v>167.45206381626886</v>
      </c>
      <c r="AQ1564">
        <v>22.838000000000001</v>
      </c>
      <c r="AR1564">
        <v>484.77100000000002</v>
      </c>
      <c r="AS1564">
        <v>194.815</v>
      </c>
      <c r="AT1564">
        <v>15.087</v>
      </c>
      <c r="AU1564">
        <v>27.181999999999999</v>
      </c>
      <c r="AV1564">
        <v>26.417000000000002</v>
      </c>
      <c r="AW1564">
        <v>18.562999999999999</v>
      </c>
      <c r="AX1564">
        <v>273.39299999999997</v>
      </c>
      <c r="AY1564">
        <v>36.468000000000004</v>
      </c>
      <c r="AZ1564">
        <v>34.445</v>
      </c>
      <c r="BA1564">
        <v>162.02895039479421</v>
      </c>
    </row>
    <row r="1565" spans="1:53" x14ac:dyDescent="0.25">
      <c r="A1565">
        <v>1557</v>
      </c>
      <c r="B1565" t="s">
        <v>2546</v>
      </c>
      <c r="C1565" s="7">
        <v>0</v>
      </c>
      <c r="D1565" t="s">
        <v>1214</v>
      </c>
      <c r="E1565" s="16">
        <v>62.512194425100191</v>
      </c>
      <c r="F1565" s="12">
        <v>-2.2244231662217899</v>
      </c>
      <c r="G1565" s="13">
        <v>1.40157320926494</v>
      </c>
      <c r="H1565" s="13">
        <v>6.4576830864789597E-7</v>
      </c>
      <c r="I1565" s="14">
        <v>4.9697915638315996E-7</v>
      </c>
      <c r="K1565" t="b">
        <v>0</v>
      </c>
      <c r="L1565" t="b">
        <v>0</v>
      </c>
      <c r="M1565" t="b">
        <v>0</v>
      </c>
      <c r="N1565" t="s">
        <v>9309</v>
      </c>
      <c r="O1565" t="s">
        <v>9714</v>
      </c>
      <c r="P1565">
        <v>321</v>
      </c>
      <c r="Q1565">
        <v>1272049</v>
      </c>
      <c r="R1565">
        <v>1273015</v>
      </c>
      <c r="S1565">
        <v>1</v>
      </c>
      <c r="T1565" t="s">
        <v>20877</v>
      </c>
      <c r="U1565" s="9">
        <v>220</v>
      </c>
      <c r="V1565" t="s">
        <v>6977</v>
      </c>
      <c r="W1565" t="s">
        <v>5848</v>
      </c>
      <c r="X1565" t="s">
        <v>17426</v>
      </c>
      <c r="Y1565" t="s">
        <v>31497</v>
      </c>
      <c r="Z1565">
        <v>40.942784257567503</v>
      </c>
      <c r="AA1565" s="12">
        <v>0.41494990624719802</v>
      </c>
      <c r="AB1565" s="13">
        <v>-5.3607029010789402</v>
      </c>
      <c r="AC1565" s="13">
        <v>8.2898758110800898E-8</v>
      </c>
      <c r="AD1565" s="13">
        <v>298.23438667436199</v>
      </c>
      <c r="AE1565" s="13">
        <v>0.25221766861384198</v>
      </c>
      <c r="AF1565" s="13">
        <v>5.5569985123081302</v>
      </c>
      <c r="AG1565" s="14">
        <v>2.74453099065629E-8</v>
      </c>
      <c r="AH1565" t="s">
        <v>10979</v>
      </c>
      <c r="AI1565" t="s">
        <v>10978</v>
      </c>
      <c r="AJ1565" t="s">
        <v>10977</v>
      </c>
      <c r="AK1565" t="s">
        <v>17425</v>
      </c>
      <c r="AM1565" t="s">
        <v>21415</v>
      </c>
      <c r="AN1565" t="s">
        <v>21414</v>
      </c>
      <c r="AO1565" t="s">
        <v>22144</v>
      </c>
      <c r="AP1565">
        <v>55.76777770040075</v>
      </c>
      <c r="AQ1565">
        <v>54.863</v>
      </c>
      <c r="AR1565">
        <v>64.078999999999994</v>
      </c>
      <c r="AS1565">
        <v>75.338999999999999</v>
      </c>
      <c r="AT1565">
        <v>4.4130000000000003</v>
      </c>
      <c r="AU1565">
        <v>5.2069999999999999</v>
      </c>
      <c r="AV1565">
        <v>12.175000000000001</v>
      </c>
      <c r="AW1565">
        <v>8.7370000000000001</v>
      </c>
      <c r="AX1565">
        <v>265.09500000000003</v>
      </c>
      <c r="AY1565">
        <v>204.803</v>
      </c>
      <c r="AZ1565">
        <v>223.56899999999999</v>
      </c>
      <c r="BA1565">
        <v>231.50082710460313</v>
      </c>
    </row>
    <row r="1566" spans="1:53" x14ac:dyDescent="0.25">
      <c r="A1566">
        <v>1558</v>
      </c>
      <c r="B1566" t="s">
        <v>17424</v>
      </c>
      <c r="C1566" s="7" t="s">
        <v>5625</v>
      </c>
      <c r="D1566" t="s">
        <v>5645</v>
      </c>
      <c r="E1566" s="16" t="s">
        <v>5625</v>
      </c>
      <c r="F1566" s="12" t="s">
        <v>5625</v>
      </c>
      <c r="G1566" s="13" t="s">
        <v>5625</v>
      </c>
      <c r="H1566" s="13" t="s">
        <v>5625</v>
      </c>
      <c r="I1566" s="14" t="s">
        <v>5625</v>
      </c>
      <c r="J1566" t="s">
        <v>5625</v>
      </c>
      <c r="K1566" t="b">
        <v>1</v>
      </c>
      <c r="L1566" t="b">
        <v>0</v>
      </c>
      <c r="M1566" t="b">
        <v>0</v>
      </c>
      <c r="N1566" t="s">
        <v>9309</v>
      </c>
      <c r="O1566" t="s">
        <v>9714</v>
      </c>
      <c r="P1566">
        <v>35</v>
      </c>
      <c r="Q1566">
        <v>1272993</v>
      </c>
      <c r="R1566">
        <v>1273101</v>
      </c>
      <c r="S1566">
        <v>1</v>
      </c>
      <c r="T1566" t="s">
        <v>20877</v>
      </c>
      <c r="U1566" s="9" t="s">
        <v>5625</v>
      </c>
      <c r="V1566" t="s">
        <v>5625</v>
      </c>
      <c r="W1566" t="s">
        <v>5625</v>
      </c>
      <c r="X1566" t="s">
        <v>17423</v>
      </c>
      <c r="Y1566" t="s">
        <v>5625</v>
      </c>
      <c r="Z1566" t="s">
        <v>5625</v>
      </c>
      <c r="AA1566" s="12" t="s">
        <v>5625</v>
      </c>
      <c r="AB1566" s="13" t="s">
        <v>5625</v>
      </c>
      <c r="AC1566" s="13" t="s">
        <v>5625</v>
      </c>
      <c r="AD1566" s="13" t="s">
        <v>5625</v>
      </c>
      <c r="AE1566" s="13" t="s">
        <v>5625</v>
      </c>
      <c r="AF1566" s="13" t="s">
        <v>5625</v>
      </c>
      <c r="AG1566" s="14" t="s">
        <v>5625</v>
      </c>
      <c r="AM1566" t="s">
        <v>5625</v>
      </c>
      <c r="AN1566" t="s">
        <v>5625</v>
      </c>
      <c r="AO1566" t="s">
        <v>5625</v>
      </c>
      <c r="AP1566" t="s">
        <v>5625</v>
      </c>
      <c r="AQ1566" t="s">
        <v>5625</v>
      </c>
      <c r="AR1566" t="s">
        <v>5625</v>
      </c>
      <c r="AS1566" t="s">
        <v>5625</v>
      </c>
      <c r="AT1566" t="s">
        <v>5625</v>
      </c>
      <c r="AU1566" t="s">
        <v>5625</v>
      </c>
      <c r="AV1566" t="s">
        <v>5625</v>
      </c>
      <c r="AW1566" t="s">
        <v>5625</v>
      </c>
      <c r="AX1566" t="s">
        <v>5625</v>
      </c>
      <c r="AY1566" t="s">
        <v>5625</v>
      </c>
      <c r="AZ1566" t="s">
        <v>5625</v>
      </c>
      <c r="BA1566" t="s">
        <v>5625</v>
      </c>
    </row>
    <row r="1567" spans="1:53" x14ac:dyDescent="0.25">
      <c r="A1567">
        <v>1559</v>
      </c>
      <c r="B1567" t="s">
        <v>17422</v>
      </c>
      <c r="C1567" s="7" t="s">
        <v>5625</v>
      </c>
      <c r="D1567" t="s">
        <v>5645</v>
      </c>
      <c r="E1567" s="16" t="s">
        <v>5625</v>
      </c>
      <c r="F1567" s="12" t="s">
        <v>5625</v>
      </c>
      <c r="G1567" s="13" t="s">
        <v>5625</v>
      </c>
      <c r="H1567" s="13" t="s">
        <v>5625</v>
      </c>
      <c r="I1567" s="14" t="s">
        <v>5625</v>
      </c>
      <c r="J1567" t="s">
        <v>5625</v>
      </c>
      <c r="K1567" t="b">
        <v>1</v>
      </c>
      <c r="L1567" t="b">
        <v>0</v>
      </c>
      <c r="M1567" t="b">
        <v>0</v>
      </c>
      <c r="N1567" t="s">
        <v>9309</v>
      </c>
      <c r="O1567" t="s">
        <v>9714</v>
      </c>
      <c r="P1567">
        <v>36</v>
      </c>
      <c r="Q1567">
        <v>1273021</v>
      </c>
      <c r="R1567">
        <v>1273132</v>
      </c>
      <c r="S1567">
        <v>1</v>
      </c>
      <c r="T1567" t="s">
        <v>20877</v>
      </c>
      <c r="U1567" s="9" t="s">
        <v>5625</v>
      </c>
      <c r="V1567" t="s">
        <v>5625</v>
      </c>
      <c r="W1567" t="s">
        <v>5625</v>
      </c>
      <c r="X1567" t="s">
        <v>17421</v>
      </c>
      <c r="Y1567" t="s">
        <v>5625</v>
      </c>
      <c r="Z1567" t="s">
        <v>5625</v>
      </c>
      <c r="AA1567" s="12" t="s">
        <v>5625</v>
      </c>
      <c r="AB1567" s="13" t="s">
        <v>5625</v>
      </c>
      <c r="AC1567" s="13" t="s">
        <v>5625</v>
      </c>
      <c r="AD1567" s="13" t="s">
        <v>5625</v>
      </c>
      <c r="AE1567" s="13" t="s">
        <v>5625</v>
      </c>
      <c r="AF1567" s="13" t="s">
        <v>5625</v>
      </c>
      <c r="AG1567" s="14" t="s">
        <v>5625</v>
      </c>
      <c r="AM1567" t="s">
        <v>5625</v>
      </c>
      <c r="AN1567" t="s">
        <v>5625</v>
      </c>
      <c r="AO1567" t="s">
        <v>5625</v>
      </c>
      <c r="AP1567" t="s">
        <v>5625</v>
      </c>
      <c r="AQ1567" t="s">
        <v>5625</v>
      </c>
      <c r="AR1567" t="s">
        <v>5625</v>
      </c>
      <c r="AS1567" t="s">
        <v>5625</v>
      </c>
      <c r="AT1567" t="s">
        <v>5625</v>
      </c>
      <c r="AU1567" t="s">
        <v>5625</v>
      </c>
      <c r="AV1567" t="s">
        <v>5625</v>
      </c>
      <c r="AW1567" t="s">
        <v>5625</v>
      </c>
      <c r="AX1567" t="s">
        <v>5625</v>
      </c>
      <c r="AY1567" t="s">
        <v>5625</v>
      </c>
      <c r="AZ1567" t="s">
        <v>5625</v>
      </c>
      <c r="BA1567" t="s">
        <v>5625</v>
      </c>
    </row>
    <row r="1568" spans="1:53" x14ac:dyDescent="0.25">
      <c r="A1568">
        <v>1560</v>
      </c>
      <c r="B1568" t="s">
        <v>2547</v>
      </c>
      <c r="C1568" s="7">
        <v>0</v>
      </c>
      <c r="D1568" t="s">
        <v>2221</v>
      </c>
      <c r="E1568" s="16">
        <v>43.013993142760917</v>
      </c>
      <c r="F1568" s="12">
        <v>1.43030622301959</v>
      </c>
      <c r="G1568" s="13">
        <v>-0.16492702748215901</v>
      </c>
      <c r="H1568" s="13">
        <v>0.280882488384947</v>
      </c>
      <c r="I1568" s="14">
        <v>0.92404680616004997</v>
      </c>
      <c r="K1568" t="b">
        <v>0</v>
      </c>
      <c r="L1568" t="b">
        <v>0</v>
      </c>
      <c r="M1568" t="b">
        <v>0</v>
      </c>
      <c r="N1568" t="s">
        <v>9309</v>
      </c>
      <c r="O1568" t="s">
        <v>9714</v>
      </c>
      <c r="P1568">
        <v>413</v>
      </c>
      <c r="Q1568">
        <v>1273281</v>
      </c>
      <c r="R1568">
        <v>1274523</v>
      </c>
      <c r="S1568">
        <v>-1</v>
      </c>
      <c r="T1568" t="s">
        <v>20877</v>
      </c>
      <c r="U1568" s="9">
        <v>266</v>
      </c>
      <c r="V1568" t="s">
        <v>5625</v>
      </c>
      <c r="W1568" t="s">
        <v>6978</v>
      </c>
      <c r="X1568" t="s">
        <v>17420</v>
      </c>
      <c r="Y1568" t="s">
        <v>31498</v>
      </c>
      <c r="Z1568">
        <v>127.133213629013</v>
      </c>
      <c r="AA1568" s="12">
        <v>1.09063485846587</v>
      </c>
      <c r="AB1568" s="13">
        <v>1.3114437081458299</v>
      </c>
      <c r="AC1568" s="13">
        <v>0.189707900198164</v>
      </c>
      <c r="AD1568" s="13">
        <v>139.32235283855701</v>
      </c>
      <c r="AE1568" s="13">
        <v>1.08993908200237</v>
      </c>
      <c r="AF1568" s="13">
        <v>-0.151317656376873</v>
      </c>
      <c r="AG1568" s="14">
        <v>0.87972514187702999</v>
      </c>
      <c r="AI1568" t="s">
        <v>12413</v>
      </c>
      <c r="AJ1568" t="s">
        <v>12412</v>
      </c>
      <c r="AK1568" t="s">
        <v>17419</v>
      </c>
      <c r="AM1568" t="s">
        <v>5625</v>
      </c>
      <c r="AN1568" t="s">
        <v>5625</v>
      </c>
      <c r="AO1568" t="s">
        <v>5625</v>
      </c>
      <c r="AP1568">
        <v>76.794972571043658</v>
      </c>
      <c r="AQ1568">
        <v>0.216</v>
      </c>
      <c r="AR1568">
        <v>82.317999999999998</v>
      </c>
      <c r="AS1568">
        <v>12.727</v>
      </c>
      <c r="AT1568">
        <v>83.513000000000005</v>
      </c>
      <c r="AU1568">
        <v>84.037000000000006</v>
      </c>
      <c r="AV1568">
        <v>80.489999999999995</v>
      </c>
      <c r="AW1568">
        <v>82.905000000000001</v>
      </c>
      <c r="AX1568">
        <v>100.47</v>
      </c>
      <c r="AY1568">
        <v>2.3879999999999999</v>
      </c>
      <c r="AZ1568">
        <v>1.167</v>
      </c>
      <c r="BA1568">
        <v>103.10480660928165</v>
      </c>
    </row>
    <row r="1569" spans="1:53" x14ac:dyDescent="0.25">
      <c r="A1569">
        <v>1561</v>
      </c>
      <c r="B1569" t="s">
        <v>6979</v>
      </c>
      <c r="C1569" s="7">
        <v>0.58333333333333337</v>
      </c>
      <c r="D1569" t="s">
        <v>5645</v>
      </c>
      <c r="E1569" s="16">
        <v>1.6074999999999999</v>
      </c>
      <c r="F1569" s="12">
        <v>-0.92311414666189595</v>
      </c>
      <c r="G1569" s="13">
        <v>-1.6747299078318699E-2</v>
      </c>
      <c r="H1569" s="13">
        <v>1</v>
      </c>
      <c r="I1569" s="14">
        <v>1</v>
      </c>
      <c r="K1569" t="b">
        <v>0</v>
      </c>
      <c r="L1569" t="b">
        <v>0</v>
      </c>
      <c r="M1569" t="b">
        <v>0</v>
      </c>
      <c r="N1569" t="s">
        <v>9309</v>
      </c>
      <c r="O1569" t="s">
        <v>9714</v>
      </c>
      <c r="P1569">
        <v>66</v>
      </c>
      <c r="Q1569">
        <v>1274598</v>
      </c>
      <c r="R1569">
        <v>1274799</v>
      </c>
      <c r="S1569">
        <v>1</v>
      </c>
      <c r="T1569" t="s">
        <v>20877</v>
      </c>
      <c r="U1569" s="9">
        <v>75</v>
      </c>
      <c r="V1569" t="s">
        <v>5625</v>
      </c>
      <c r="W1569" t="s">
        <v>5625</v>
      </c>
      <c r="X1569" t="s">
        <v>17418</v>
      </c>
      <c r="Y1569" t="s">
        <v>5625</v>
      </c>
      <c r="Z1569">
        <v>0.18235249662290201</v>
      </c>
      <c r="AA1569" s="12">
        <v>1.5605044144215801</v>
      </c>
      <c r="AB1569" s="13">
        <v>-0.59154856476587603</v>
      </c>
      <c r="AC1569" s="13">
        <v>0.55415292535440297</v>
      </c>
      <c r="AD1569" s="13">
        <v>0.82521038422234505</v>
      </c>
      <c r="AE1569" s="13">
        <v>1.2427478696446499</v>
      </c>
      <c r="AF1569" s="13">
        <v>-1.3476023163980499E-2</v>
      </c>
      <c r="AG1569" s="14">
        <v>0.98924801460991596</v>
      </c>
      <c r="AM1569" t="s">
        <v>5625</v>
      </c>
      <c r="AN1569" t="s">
        <v>5625</v>
      </c>
      <c r="AO1569" t="s">
        <v>5625</v>
      </c>
      <c r="AP1569">
        <v>0</v>
      </c>
      <c r="AQ1569">
        <v>1.3320000000000001</v>
      </c>
      <c r="AR1569">
        <v>3.46</v>
      </c>
      <c r="AS1569">
        <v>1.6379999999999999</v>
      </c>
      <c r="AT1569">
        <v>0</v>
      </c>
      <c r="AU1569">
        <v>0</v>
      </c>
      <c r="AV1569">
        <v>0</v>
      </c>
      <c r="AW1569">
        <v>0</v>
      </c>
      <c r="AX1569">
        <v>3.411</v>
      </c>
      <c r="AY1569">
        <v>0</v>
      </c>
      <c r="AZ1569">
        <v>4.8070000000000004</v>
      </c>
      <c r="BA1569">
        <v>0</v>
      </c>
    </row>
    <row r="1570" spans="1:53" x14ac:dyDescent="0.25">
      <c r="A1570">
        <v>1562</v>
      </c>
      <c r="B1570" t="s">
        <v>2548</v>
      </c>
      <c r="C1570" s="7">
        <v>0</v>
      </c>
      <c r="D1570" t="s">
        <v>2549</v>
      </c>
      <c r="E1570" s="16">
        <v>175.69177918907198</v>
      </c>
      <c r="F1570" s="12">
        <v>1.07453068517002</v>
      </c>
      <c r="G1570" s="13">
        <v>1.09120980411282E-2</v>
      </c>
      <c r="H1570" s="13">
        <v>0.125576074629938</v>
      </c>
      <c r="I1570" s="14">
        <v>0.99635083464660301</v>
      </c>
      <c r="K1570" t="b">
        <v>0</v>
      </c>
      <c r="L1570" t="b">
        <v>0</v>
      </c>
      <c r="M1570" t="b">
        <v>0</v>
      </c>
      <c r="N1570" t="s">
        <v>9309</v>
      </c>
      <c r="O1570" t="s">
        <v>9714</v>
      </c>
      <c r="P1570">
        <v>347</v>
      </c>
      <c r="Q1570">
        <v>1274901</v>
      </c>
      <c r="R1570">
        <v>1275945</v>
      </c>
      <c r="S1570">
        <v>1</v>
      </c>
      <c r="T1570" t="s">
        <v>20877</v>
      </c>
      <c r="U1570" s="9">
        <v>102</v>
      </c>
      <c r="V1570" t="s">
        <v>6980</v>
      </c>
      <c r="W1570" t="s">
        <v>6981</v>
      </c>
      <c r="X1570" t="s">
        <v>17417</v>
      </c>
      <c r="Y1570" t="s">
        <v>31499</v>
      </c>
      <c r="Z1570">
        <v>331.13627401644902</v>
      </c>
      <c r="AA1570" s="12">
        <v>0.59320990538874896</v>
      </c>
      <c r="AB1570" s="13">
        <v>1.81138358515078</v>
      </c>
      <c r="AC1570" s="13">
        <v>7.0081495121145296E-2</v>
      </c>
      <c r="AD1570" s="13">
        <v>507.05846220167501</v>
      </c>
      <c r="AE1570" s="13">
        <v>0.88875639244233295</v>
      </c>
      <c r="AF1570" s="13">
        <v>1.22779404276816E-2</v>
      </c>
      <c r="AG1570" s="14">
        <v>0.99020386701919805</v>
      </c>
      <c r="AH1570" t="s">
        <v>17416</v>
      </c>
      <c r="AI1570" t="s">
        <v>17415</v>
      </c>
      <c r="AJ1570" t="s">
        <v>11779</v>
      </c>
      <c r="AK1570" t="s">
        <v>17414</v>
      </c>
      <c r="AM1570" t="s">
        <v>5625</v>
      </c>
      <c r="AN1570" t="s">
        <v>5625</v>
      </c>
      <c r="AO1570" t="s">
        <v>5625</v>
      </c>
      <c r="AP1570">
        <v>247.00911675628791</v>
      </c>
      <c r="AQ1570">
        <v>28.715</v>
      </c>
      <c r="AR1570">
        <v>290.46100000000001</v>
      </c>
      <c r="AS1570">
        <v>136.58199999999999</v>
      </c>
      <c r="AT1570">
        <v>246.33799999999999</v>
      </c>
      <c r="AU1570">
        <v>296.31</v>
      </c>
      <c r="AV1570">
        <v>260.40199999999999</v>
      </c>
      <c r="AW1570">
        <v>121.264</v>
      </c>
      <c r="AX1570">
        <v>553.95299999999997</v>
      </c>
      <c r="AY1570">
        <v>25.564</v>
      </c>
      <c r="AZ1570">
        <v>26.841999999999999</v>
      </c>
      <c r="BA1570">
        <v>383.53427178485435</v>
      </c>
    </row>
    <row r="1571" spans="1:53" x14ac:dyDescent="0.25">
      <c r="A1571">
        <v>1563</v>
      </c>
      <c r="B1571" t="s">
        <v>2550</v>
      </c>
      <c r="C1571" s="7">
        <v>0</v>
      </c>
      <c r="D1571" t="s">
        <v>2551</v>
      </c>
      <c r="E1571" s="16">
        <v>139.76227583647398</v>
      </c>
      <c r="F1571" s="12">
        <v>1.1607168224289399</v>
      </c>
      <c r="G1571" s="13">
        <v>7.8666801180893198E-2</v>
      </c>
      <c r="H1571" s="13">
        <v>0.156806644095703</v>
      </c>
      <c r="I1571" s="14">
        <v>0.96139099863821798</v>
      </c>
      <c r="K1571" t="b">
        <v>0</v>
      </c>
      <c r="L1571" t="b">
        <v>0</v>
      </c>
      <c r="M1571" t="b">
        <v>0</v>
      </c>
      <c r="N1571" t="s">
        <v>9309</v>
      </c>
      <c r="O1571" t="s">
        <v>9714</v>
      </c>
      <c r="P1571">
        <v>405</v>
      </c>
      <c r="Q1571">
        <v>1275941</v>
      </c>
      <c r="R1571">
        <v>1277159</v>
      </c>
      <c r="S1571">
        <v>1</v>
      </c>
      <c r="T1571" t="s">
        <v>20877</v>
      </c>
      <c r="U1571" s="9">
        <v>-4</v>
      </c>
      <c r="V1571" t="s">
        <v>5625</v>
      </c>
      <c r="W1571" t="s">
        <v>6982</v>
      </c>
      <c r="X1571" t="s">
        <v>17413</v>
      </c>
      <c r="Y1571" t="s">
        <v>31500</v>
      </c>
      <c r="Z1571">
        <v>326.41403303004199</v>
      </c>
      <c r="AA1571" s="12">
        <v>0.69100927883438701</v>
      </c>
      <c r="AB1571" s="13">
        <v>1.6797412972324499</v>
      </c>
      <c r="AC1571" s="13">
        <v>9.3007661051263305E-2</v>
      </c>
      <c r="AD1571" s="13">
        <v>491.88956038676298</v>
      </c>
      <c r="AE1571" s="13">
        <v>0.986869263040969</v>
      </c>
      <c r="AF1571" s="13">
        <v>7.9713498157280696E-2</v>
      </c>
      <c r="AG1571" s="14">
        <v>0.936465123641116</v>
      </c>
      <c r="AH1571" t="s">
        <v>10844</v>
      </c>
      <c r="AI1571" t="s">
        <v>10987</v>
      </c>
      <c r="AJ1571" t="s">
        <v>10986</v>
      </c>
      <c r="AK1571" t="s">
        <v>17412</v>
      </c>
      <c r="AM1571" t="s">
        <v>5625</v>
      </c>
      <c r="AN1571" t="s">
        <v>5625</v>
      </c>
      <c r="AO1571" t="s">
        <v>5625</v>
      </c>
      <c r="AP1571">
        <v>254.8641033458959</v>
      </c>
      <c r="AQ1571">
        <v>10.768000000000001</v>
      </c>
      <c r="AR1571">
        <v>225.554</v>
      </c>
      <c r="AS1571">
        <v>67.863</v>
      </c>
      <c r="AT1571">
        <v>250.81</v>
      </c>
      <c r="AU1571">
        <v>224.04</v>
      </c>
      <c r="AV1571">
        <v>210.946</v>
      </c>
      <c r="AW1571">
        <v>113.64100000000001</v>
      </c>
      <c r="AX1571">
        <v>493.95600000000002</v>
      </c>
      <c r="AY1571">
        <v>13.913</v>
      </c>
      <c r="AZ1571">
        <v>8.33</v>
      </c>
      <c r="BA1571">
        <v>332.33368591475676</v>
      </c>
    </row>
    <row r="1572" spans="1:53" x14ac:dyDescent="0.25">
      <c r="A1572">
        <v>1564</v>
      </c>
      <c r="B1572" t="s">
        <v>2552</v>
      </c>
      <c r="C1572" s="7">
        <v>0</v>
      </c>
      <c r="D1572" t="s">
        <v>2551</v>
      </c>
      <c r="E1572" s="16">
        <v>112.33101402570308</v>
      </c>
      <c r="F1572" s="12">
        <v>1.2571265479935301</v>
      </c>
      <c r="G1572" s="13">
        <v>4.3341045058446902E-2</v>
      </c>
      <c r="H1572" s="13">
        <v>0.38917344561869999</v>
      </c>
      <c r="I1572" s="14">
        <v>0.98481159374841498</v>
      </c>
      <c r="K1572" t="b">
        <v>0</v>
      </c>
      <c r="L1572" t="b">
        <v>0</v>
      </c>
      <c r="M1572" t="b">
        <v>0</v>
      </c>
      <c r="N1572" t="s">
        <v>9309</v>
      </c>
      <c r="O1572" t="s">
        <v>9714</v>
      </c>
      <c r="P1572">
        <v>363</v>
      </c>
      <c r="Q1572">
        <v>1277139</v>
      </c>
      <c r="R1572">
        <v>1278231</v>
      </c>
      <c r="S1572">
        <v>1</v>
      </c>
      <c r="T1572" t="s">
        <v>20877</v>
      </c>
      <c r="U1572" s="9">
        <v>-20</v>
      </c>
      <c r="V1572" t="s">
        <v>5625</v>
      </c>
      <c r="W1572" t="s">
        <v>5625</v>
      </c>
      <c r="X1572" t="s">
        <v>17411</v>
      </c>
      <c r="Y1572" t="s">
        <v>31501</v>
      </c>
      <c r="Z1572">
        <v>270.97755069778401</v>
      </c>
      <c r="AA1572" s="12">
        <v>1.17898547640898</v>
      </c>
      <c r="AB1572" s="13">
        <v>1.0662782308587599</v>
      </c>
      <c r="AC1572" s="13">
        <v>0.28629788716198901</v>
      </c>
      <c r="AD1572" s="13">
        <v>355.08702515961699</v>
      </c>
      <c r="AE1572" s="13">
        <v>1.23806447274651</v>
      </c>
      <c r="AF1572" s="13">
        <v>3.5007098590188503E-2</v>
      </c>
      <c r="AG1572" s="14">
        <v>0.97207408048772104</v>
      </c>
      <c r="AH1572" t="s">
        <v>10844</v>
      </c>
      <c r="AM1572" t="s">
        <v>5625</v>
      </c>
      <c r="AN1572" t="s">
        <v>5625</v>
      </c>
      <c r="AO1572" t="s">
        <v>5625</v>
      </c>
      <c r="AP1572">
        <v>211.48505610281231</v>
      </c>
      <c r="AQ1572">
        <v>0.245</v>
      </c>
      <c r="AR1572">
        <v>221.00800000000001</v>
      </c>
      <c r="AS1572">
        <v>16.585999999999999</v>
      </c>
      <c r="AT1572">
        <v>217.29400000000001</v>
      </c>
      <c r="AU1572">
        <v>233.768</v>
      </c>
      <c r="AV1572">
        <v>210.846</v>
      </c>
      <c r="AW1572">
        <v>120.571</v>
      </c>
      <c r="AX1572">
        <v>403.71699999999998</v>
      </c>
      <c r="AY1572">
        <v>0.77600000000000002</v>
      </c>
      <c r="AZ1572">
        <v>0.442</v>
      </c>
      <c r="BA1572">
        <v>271.71750495463999</v>
      </c>
    </row>
    <row r="1573" spans="1:53" x14ac:dyDescent="0.25">
      <c r="A1573">
        <v>1565</v>
      </c>
      <c r="B1573" t="s">
        <v>2553</v>
      </c>
      <c r="C1573" s="7">
        <v>0</v>
      </c>
      <c r="D1573" t="s">
        <v>2554</v>
      </c>
      <c r="E1573" s="16">
        <v>270.13804723896362</v>
      </c>
      <c r="F1573" s="12">
        <v>0.77127321757432299</v>
      </c>
      <c r="G1573" s="13">
        <v>-6.5890577456622093E-2</v>
      </c>
      <c r="H1573" s="13">
        <v>0.22707321852514101</v>
      </c>
      <c r="I1573" s="14">
        <v>0.95937357179494998</v>
      </c>
      <c r="K1573" t="b">
        <v>0</v>
      </c>
      <c r="L1573" t="b">
        <v>0</v>
      </c>
      <c r="M1573" t="b">
        <v>0</v>
      </c>
      <c r="N1573" t="s">
        <v>9309</v>
      </c>
      <c r="O1573" t="s">
        <v>9714</v>
      </c>
      <c r="P1573">
        <v>474</v>
      </c>
      <c r="Q1573">
        <v>1278227</v>
      </c>
      <c r="R1573">
        <v>1279652</v>
      </c>
      <c r="S1573">
        <v>1</v>
      </c>
      <c r="T1573" t="s">
        <v>20877</v>
      </c>
      <c r="U1573" s="9">
        <v>-4</v>
      </c>
      <c r="V1573" t="s">
        <v>6983</v>
      </c>
      <c r="W1573" t="s">
        <v>5681</v>
      </c>
      <c r="X1573" t="s">
        <v>17410</v>
      </c>
      <c r="Y1573" t="s">
        <v>31502</v>
      </c>
      <c r="Z1573">
        <v>600.92584196246298</v>
      </c>
      <c r="AA1573" s="12">
        <v>0.53230474434153596</v>
      </c>
      <c r="AB1573" s="13">
        <v>1.4489316989432299</v>
      </c>
      <c r="AC1573" s="13">
        <v>0.147356657659621</v>
      </c>
      <c r="AD1573" s="13">
        <v>1029.4996829552799</v>
      </c>
      <c r="AE1573" s="13">
        <v>0.78971632528302305</v>
      </c>
      <c r="AF1573" s="13">
        <v>-8.3435754519836994E-2</v>
      </c>
      <c r="AG1573" s="14">
        <v>0.93350505961795305</v>
      </c>
      <c r="AH1573" t="s">
        <v>17409</v>
      </c>
      <c r="AI1573" t="s">
        <v>12207</v>
      </c>
      <c r="AJ1573" t="s">
        <v>12206</v>
      </c>
      <c r="AK1573" t="s">
        <v>17408</v>
      </c>
      <c r="AM1573" t="s">
        <v>5625</v>
      </c>
      <c r="AN1573" t="s">
        <v>5625</v>
      </c>
      <c r="AO1573" t="s">
        <v>5625</v>
      </c>
      <c r="AP1573">
        <v>387.03318895585454</v>
      </c>
      <c r="AQ1573">
        <v>59.356000000000002</v>
      </c>
      <c r="AR1573">
        <v>388.50799999999998</v>
      </c>
      <c r="AS1573">
        <v>245.655</v>
      </c>
      <c r="AT1573">
        <v>328.04599999999999</v>
      </c>
      <c r="AU1573">
        <v>330.92399999999998</v>
      </c>
      <c r="AV1573">
        <v>300.92899999999997</v>
      </c>
      <c r="AW1573">
        <v>178.86799999999999</v>
      </c>
      <c r="AX1573">
        <v>757.79899999999998</v>
      </c>
      <c r="AY1573">
        <v>74.025000000000006</v>
      </c>
      <c r="AZ1573">
        <v>76.626000000000005</v>
      </c>
      <c r="BA1573">
        <v>524.27960322204012</v>
      </c>
    </row>
    <row r="1574" spans="1:53" x14ac:dyDescent="0.25">
      <c r="A1574">
        <v>1566</v>
      </c>
      <c r="B1574" t="s">
        <v>17407</v>
      </c>
      <c r="C1574" s="7" t="s">
        <v>5625</v>
      </c>
      <c r="D1574" t="s">
        <v>5645</v>
      </c>
      <c r="E1574" s="16" t="s">
        <v>5625</v>
      </c>
      <c r="F1574" s="12" t="s">
        <v>5625</v>
      </c>
      <c r="G1574" s="13" t="s">
        <v>5625</v>
      </c>
      <c r="H1574" s="13" t="s">
        <v>5625</v>
      </c>
      <c r="I1574" s="14" t="s">
        <v>5625</v>
      </c>
      <c r="J1574" t="s">
        <v>5625</v>
      </c>
      <c r="K1574" t="b">
        <v>1</v>
      </c>
      <c r="L1574" t="b">
        <v>0</v>
      </c>
      <c r="M1574" t="b">
        <v>0</v>
      </c>
      <c r="N1574" t="s">
        <v>9309</v>
      </c>
      <c r="O1574" t="s">
        <v>9714</v>
      </c>
      <c r="P1574">
        <v>32</v>
      </c>
      <c r="Q1574">
        <v>1279959</v>
      </c>
      <c r="R1574">
        <v>1280058</v>
      </c>
      <c r="S1574">
        <v>-1</v>
      </c>
      <c r="T1574" t="s">
        <v>20877</v>
      </c>
      <c r="U1574" s="9" t="s">
        <v>5625</v>
      </c>
      <c r="V1574" t="s">
        <v>5625</v>
      </c>
      <c r="W1574" t="s">
        <v>5625</v>
      </c>
      <c r="X1574" t="s">
        <v>17406</v>
      </c>
      <c r="Y1574" t="s">
        <v>5625</v>
      </c>
      <c r="Z1574" t="s">
        <v>5625</v>
      </c>
      <c r="AA1574" s="12" t="s">
        <v>5625</v>
      </c>
      <c r="AB1574" s="13" t="s">
        <v>5625</v>
      </c>
      <c r="AC1574" s="13" t="s">
        <v>5625</v>
      </c>
      <c r="AD1574" s="13" t="s">
        <v>5625</v>
      </c>
      <c r="AE1574" s="13" t="s">
        <v>5625</v>
      </c>
      <c r="AF1574" s="13" t="s">
        <v>5625</v>
      </c>
      <c r="AG1574" s="14" t="s">
        <v>5625</v>
      </c>
      <c r="AM1574" t="s">
        <v>5625</v>
      </c>
      <c r="AN1574" t="s">
        <v>5625</v>
      </c>
      <c r="AO1574" t="s">
        <v>5625</v>
      </c>
      <c r="AP1574" t="s">
        <v>5625</v>
      </c>
      <c r="AQ1574" t="s">
        <v>5625</v>
      </c>
      <c r="AR1574" t="s">
        <v>5625</v>
      </c>
      <c r="AS1574" t="s">
        <v>5625</v>
      </c>
      <c r="AT1574" t="s">
        <v>5625</v>
      </c>
      <c r="AU1574" t="s">
        <v>5625</v>
      </c>
      <c r="AV1574" t="s">
        <v>5625</v>
      </c>
      <c r="AW1574" t="s">
        <v>5625</v>
      </c>
      <c r="AX1574" t="s">
        <v>5625</v>
      </c>
      <c r="AY1574" t="s">
        <v>5625</v>
      </c>
      <c r="AZ1574" t="s">
        <v>5625</v>
      </c>
      <c r="BA1574" t="s">
        <v>5625</v>
      </c>
    </row>
    <row r="1575" spans="1:53" x14ac:dyDescent="0.25">
      <c r="A1575">
        <v>1567</v>
      </c>
      <c r="B1575" t="s">
        <v>17405</v>
      </c>
      <c r="C1575" s="7" t="s">
        <v>5625</v>
      </c>
      <c r="D1575" t="s">
        <v>5645</v>
      </c>
      <c r="E1575" s="16" t="s">
        <v>5625</v>
      </c>
      <c r="F1575" s="12" t="s">
        <v>5625</v>
      </c>
      <c r="G1575" s="13" t="s">
        <v>5625</v>
      </c>
      <c r="H1575" s="13" t="s">
        <v>5625</v>
      </c>
      <c r="I1575" s="14" t="s">
        <v>5625</v>
      </c>
      <c r="J1575" t="s">
        <v>5625</v>
      </c>
      <c r="K1575" t="b">
        <v>1</v>
      </c>
      <c r="L1575" t="b">
        <v>0</v>
      </c>
      <c r="M1575" t="b">
        <v>0</v>
      </c>
      <c r="N1575" t="s">
        <v>9309</v>
      </c>
      <c r="O1575" t="s">
        <v>9714</v>
      </c>
      <c r="P1575">
        <v>30</v>
      </c>
      <c r="Q1575">
        <v>1280036</v>
      </c>
      <c r="R1575">
        <v>1280129</v>
      </c>
      <c r="S1575">
        <v>1</v>
      </c>
      <c r="T1575" t="s">
        <v>20877</v>
      </c>
      <c r="U1575" s="9" t="s">
        <v>5625</v>
      </c>
      <c r="V1575" t="s">
        <v>5625</v>
      </c>
      <c r="W1575" t="s">
        <v>5625</v>
      </c>
      <c r="X1575" t="s">
        <v>17404</v>
      </c>
      <c r="Y1575" t="s">
        <v>5625</v>
      </c>
      <c r="Z1575" t="s">
        <v>5625</v>
      </c>
      <c r="AA1575" s="12" t="s">
        <v>5625</v>
      </c>
      <c r="AB1575" s="13" t="s">
        <v>5625</v>
      </c>
      <c r="AC1575" s="13" t="s">
        <v>5625</v>
      </c>
      <c r="AD1575" s="13" t="s">
        <v>5625</v>
      </c>
      <c r="AE1575" s="13" t="s">
        <v>5625</v>
      </c>
      <c r="AF1575" s="13" t="s">
        <v>5625</v>
      </c>
      <c r="AG1575" s="14" t="s">
        <v>5625</v>
      </c>
      <c r="AM1575" t="s">
        <v>5625</v>
      </c>
      <c r="AN1575" t="s">
        <v>5625</v>
      </c>
      <c r="AO1575" t="s">
        <v>5625</v>
      </c>
      <c r="AP1575" t="s">
        <v>5625</v>
      </c>
      <c r="AQ1575" t="s">
        <v>5625</v>
      </c>
      <c r="AR1575" t="s">
        <v>5625</v>
      </c>
      <c r="AS1575" t="s">
        <v>5625</v>
      </c>
      <c r="AT1575" t="s">
        <v>5625</v>
      </c>
      <c r="AU1575" t="s">
        <v>5625</v>
      </c>
      <c r="AV1575" t="s">
        <v>5625</v>
      </c>
      <c r="AW1575" t="s">
        <v>5625</v>
      </c>
      <c r="AX1575" t="s">
        <v>5625</v>
      </c>
      <c r="AY1575" t="s">
        <v>5625</v>
      </c>
      <c r="AZ1575" t="s">
        <v>5625</v>
      </c>
      <c r="BA1575" t="s">
        <v>5625</v>
      </c>
    </row>
    <row r="1576" spans="1:53" x14ac:dyDescent="0.25">
      <c r="A1576">
        <v>1568</v>
      </c>
      <c r="B1576" t="s">
        <v>5604</v>
      </c>
      <c r="C1576" s="7">
        <v>0.25</v>
      </c>
      <c r="D1576" t="s">
        <v>5645</v>
      </c>
      <c r="E1576" s="16">
        <v>8.273679871766074</v>
      </c>
      <c r="F1576" s="12">
        <v>-1.4414541402649901</v>
      </c>
      <c r="G1576" s="13">
        <v>0.91938643489614502</v>
      </c>
      <c r="H1576" s="13">
        <v>0.38107699669150102</v>
      </c>
      <c r="I1576" s="14">
        <v>0.35501978422709102</v>
      </c>
      <c r="K1576" t="b">
        <v>0</v>
      </c>
      <c r="L1576" t="b">
        <v>0</v>
      </c>
      <c r="M1576" t="b">
        <v>0</v>
      </c>
      <c r="N1576" t="s">
        <v>9309</v>
      </c>
      <c r="O1576" t="s">
        <v>9714</v>
      </c>
      <c r="P1576">
        <v>69</v>
      </c>
      <c r="Q1576">
        <v>1280247</v>
      </c>
      <c r="R1576">
        <v>1280457</v>
      </c>
      <c r="S1576">
        <v>1</v>
      </c>
      <c r="T1576" t="s">
        <v>20877</v>
      </c>
      <c r="U1576" s="9">
        <v>595</v>
      </c>
      <c r="V1576" t="s">
        <v>5625</v>
      </c>
      <c r="W1576" t="s">
        <v>5625</v>
      </c>
      <c r="X1576" t="s">
        <v>17403</v>
      </c>
      <c r="Y1576" t="s">
        <v>33578</v>
      </c>
      <c r="Z1576">
        <v>1.2833392131358801</v>
      </c>
      <c r="AA1576" s="12">
        <v>1.3308050375050999</v>
      </c>
      <c r="AB1576" s="13">
        <v>-1.0831444874655101</v>
      </c>
      <c r="AC1576" s="13">
        <v>0.27874429519587901</v>
      </c>
      <c r="AD1576" s="13">
        <v>7.0298097979379497</v>
      </c>
      <c r="AE1576" s="13">
        <v>0.73667334416002095</v>
      </c>
      <c r="AF1576" s="13">
        <v>1.2480245717923399</v>
      </c>
      <c r="AG1576" s="14">
        <v>0.212022058851251</v>
      </c>
      <c r="AM1576" t="s">
        <v>5625</v>
      </c>
      <c r="AN1576" t="s">
        <v>5625</v>
      </c>
      <c r="AO1576" t="s">
        <v>5625</v>
      </c>
      <c r="AP1576">
        <v>2.1027194870642907</v>
      </c>
      <c r="AQ1576">
        <v>11.471</v>
      </c>
      <c r="AR1576">
        <v>13.247999999999999</v>
      </c>
      <c r="AS1576">
        <v>6.2729999999999997</v>
      </c>
      <c r="AT1576">
        <v>0</v>
      </c>
      <c r="AU1576">
        <v>5.9880000000000004</v>
      </c>
      <c r="AV1576">
        <v>0</v>
      </c>
      <c r="AW1576">
        <v>0</v>
      </c>
      <c r="AX1576">
        <v>14.692</v>
      </c>
      <c r="AY1576">
        <v>32.277000000000001</v>
      </c>
      <c r="AZ1576">
        <v>27.608000000000001</v>
      </c>
      <c r="BA1576">
        <v>17.847549799125826</v>
      </c>
    </row>
    <row r="1577" spans="1:53" x14ac:dyDescent="0.25">
      <c r="A1577">
        <v>1569</v>
      </c>
      <c r="B1577" t="s">
        <v>2555</v>
      </c>
      <c r="C1577" s="7">
        <v>0</v>
      </c>
      <c r="D1577" t="s">
        <v>50</v>
      </c>
      <c r="E1577" s="16">
        <v>98.040258435721242</v>
      </c>
      <c r="F1577" s="12">
        <v>-2.5046410137430799</v>
      </c>
      <c r="G1577" s="13">
        <v>0.36890116612289497</v>
      </c>
      <c r="H1577" s="13">
        <v>2.9001038544333499E-7</v>
      </c>
      <c r="I1577" s="14">
        <v>0.46941890880004999</v>
      </c>
      <c r="K1577" t="b">
        <v>0</v>
      </c>
      <c r="L1577" t="b">
        <v>0</v>
      </c>
      <c r="M1577" t="b">
        <v>0</v>
      </c>
      <c r="N1577" t="s">
        <v>9309</v>
      </c>
      <c r="O1577" t="s">
        <v>9714</v>
      </c>
      <c r="P1577">
        <v>216</v>
      </c>
      <c r="Q1577">
        <v>1280660</v>
      </c>
      <c r="R1577">
        <v>1281311</v>
      </c>
      <c r="S1577">
        <v>-1</v>
      </c>
      <c r="T1577" t="s">
        <v>20877</v>
      </c>
      <c r="U1577" s="9">
        <v>203</v>
      </c>
      <c r="V1577" t="s">
        <v>6984</v>
      </c>
      <c r="W1577" t="s">
        <v>5625</v>
      </c>
      <c r="X1577" t="s">
        <v>17402</v>
      </c>
      <c r="Y1577" t="s">
        <v>31503</v>
      </c>
      <c r="Z1577">
        <v>41.9178295871682</v>
      </c>
      <c r="AA1577" s="12">
        <v>0.454461551304079</v>
      </c>
      <c r="AB1577" s="13">
        <v>-5.5112275319133204</v>
      </c>
      <c r="AC1577" s="13">
        <v>3.5633971908023099E-8</v>
      </c>
      <c r="AD1577" s="13">
        <v>198.671965327641</v>
      </c>
      <c r="AE1577" s="13">
        <v>0.36694002610506798</v>
      </c>
      <c r="AF1577" s="13">
        <v>1.00534457916364</v>
      </c>
      <c r="AG1577" s="14">
        <v>0.31473095622424901</v>
      </c>
      <c r="AI1577" t="s">
        <v>9449</v>
      </c>
      <c r="AM1577" t="s">
        <v>5625</v>
      </c>
      <c r="AN1577" t="s">
        <v>5625</v>
      </c>
      <c r="AO1577" t="s">
        <v>5625</v>
      </c>
      <c r="AP1577">
        <v>73.256033742884966</v>
      </c>
      <c r="AQ1577">
        <v>133.21600000000001</v>
      </c>
      <c r="AR1577">
        <v>96.153000000000006</v>
      </c>
      <c r="AS1577">
        <v>89.536000000000001</v>
      </c>
      <c r="AT1577">
        <v>8.73</v>
      </c>
      <c r="AU1577">
        <v>7.7270000000000003</v>
      </c>
      <c r="AV1577">
        <v>12.507</v>
      </c>
      <c r="AW1577">
        <v>10.372</v>
      </c>
      <c r="AX1577">
        <v>144.28700000000001</v>
      </c>
      <c r="AY1577">
        <v>245.98400000000001</v>
      </c>
      <c r="AZ1577">
        <v>206.321</v>
      </c>
      <c r="BA1577">
        <v>121.86230239188065</v>
      </c>
    </row>
    <row r="1578" spans="1:53" x14ac:dyDescent="0.25">
      <c r="A1578">
        <v>1570</v>
      </c>
      <c r="B1578" t="s">
        <v>2556</v>
      </c>
      <c r="C1578" s="7">
        <v>0.25</v>
      </c>
      <c r="D1578" t="s">
        <v>5645</v>
      </c>
      <c r="E1578" s="16">
        <v>36.16038807785749</v>
      </c>
      <c r="F1578" s="12">
        <v>-2.9269358111542401</v>
      </c>
      <c r="G1578" s="13">
        <v>1.11694365186416</v>
      </c>
      <c r="H1578" s="13">
        <v>6.7935106194065096E-3</v>
      </c>
      <c r="I1578" s="14">
        <v>0.201552656258081</v>
      </c>
      <c r="K1578" t="b">
        <v>0</v>
      </c>
      <c r="L1578" t="b">
        <v>0</v>
      </c>
      <c r="M1578" t="b">
        <v>0</v>
      </c>
      <c r="N1578" t="s">
        <v>9309</v>
      </c>
      <c r="O1578" t="s">
        <v>9714</v>
      </c>
      <c r="P1578">
        <v>106</v>
      </c>
      <c r="Q1578">
        <v>1281732</v>
      </c>
      <c r="R1578">
        <v>1282053</v>
      </c>
      <c r="S1578">
        <v>1</v>
      </c>
      <c r="T1578" t="s">
        <v>20877</v>
      </c>
      <c r="U1578" s="9">
        <v>421</v>
      </c>
      <c r="V1578" t="s">
        <v>5625</v>
      </c>
      <c r="W1578" t="s">
        <v>5625</v>
      </c>
      <c r="X1578" t="s">
        <v>17401</v>
      </c>
      <c r="Y1578" t="s">
        <v>31504</v>
      </c>
      <c r="Z1578">
        <v>6.8966606543041804</v>
      </c>
      <c r="AA1578" s="12">
        <v>0.96054705759907899</v>
      </c>
      <c r="AB1578" s="13">
        <v>-3.04715504357508</v>
      </c>
      <c r="AC1578" s="13">
        <v>2.3101851674062501E-3</v>
      </c>
      <c r="AD1578" s="13">
        <v>52.086124532384702</v>
      </c>
      <c r="AE1578" s="13">
        <v>0.68107581452107602</v>
      </c>
      <c r="AF1578" s="13">
        <v>1.6399696304728999</v>
      </c>
      <c r="AG1578" s="14">
        <v>0.10101148160406299</v>
      </c>
      <c r="AM1578" t="s">
        <v>5625</v>
      </c>
      <c r="AN1578" t="s">
        <v>5625</v>
      </c>
      <c r="AO1578" t="s">
        <v>5625</v>
      </c>
      <c r="AP1578">
        <v>19.258552311429952</v>
      </c>
      <c r="AQ1578">
        <v>68.376000000000005</v>
      </c>
      <c r="AR1578">
        <v>30.334</v>
      </c>
      <c r="AS1578">
        <v>26.672999999999998</v>
      </c>
      <c r="AT1578">
        <v>0</v>
      </c>
      <c r="AU1578">
        <v>0</v>
      </c>
      <c r="AV1578">
        <v>5.6369999999999996</v>
      </c>
      <c r="AW1578">
        <v>0</v>
      </c>
      <c r="AX1578">
        <v>37.378</v>
      </c>
      <c r="AY1578">
        <v>197.96199999999999</v>
      </c>
      <c r="AZ1578">
        <v>195.66800000000001</v>
      </c>
      <c r="BA1578">
        <v>44.757874106842024</v>
      </c>
    </row>
    <row r="1579" spans="1:53" x14ac:dyDescent="0.25">
      <c r="A1579">
        <v>1571</v>
      </c>
      <c r="B1579" t="s">
        <v>6985</v>
      </c>
      <c r="C1579" s="7">
        <v>0.75</v>
      </c>
      <c r="D1579" t="s">
        <v>98</v>
      </c>
      <c r="E1579" s="16">
        <v>12.229443181159226</v>
      </c>
      <c r="F1579" s="12">
        <v>-2.49149653362432</v>
      </c>
      <c r="G1579" s="13">
        <v>-0.46215585278260102</v>
      </c>
      <c r="H1579" s="13">
        <v>0.18326000104603801</v>
      </c>
      <c r="I1579" s="14">
        <v>0.81186828671559996</v>
      </c>
      <c r="K1579" t="b">
        <v>0</v>
      </c>
      <c r="L1579" t="b">
        <v>0</v>
      </c>
      <c r="M1579" t="b">
        <v>0</v>
      </c>
      <c r="N1579" t="s">
        <v>9309</v>
      </c>
      <c r="O1579" t="s">
        <v>9714</v>
      </c>
      <c r="P1579">
        <v>558</v>
      </c>
      <c r="Q1579">
        <v>1282205</v>
      </c>
      <c r="R1579">
        <v>1283882</v>
      </c>
      <c r="S1579">
        <v>1</v>
      </c>
      <c r="T1579" t="s">
        <v>20877</v>
      </c>
      <c r="U1579" s="9">
        <v>152</v>
      </c>
      <c r="V1579" t="s">
        <v>5625</v>
      </c>
      <c r="W1579" t="s">
        <v>5684</v>
      </c>
      <c r="X1579" t="s">
        <v>17400</v>
      </c>
      <c r="Y1579" t="s">
        <v>5625</v>
      </c>
      <c r="Z1579">
        <v>11.7467424667984</v>
      </c>
      <c r="AA1579" s="12">
        <v>1.57257165544025</v>
      </c>
      <c r="AB1579" s="13">
        <v>-1.5843453142532999</v>
      </c>
      <c r="AC1579" s="13">
        <v>0.11311515914709599</v>
      </c>
      <c r="AD1579" s="13">
        <v>41.553705086083298</v>
      </c>
      <c r="AE1579" s="13">
        <v>1.22324066754984</v>
      </c>
      <c r="AF1579" s="13">
        <v>-0.37781269462558398</v>
      </c>
      <c r="AG1579" s="14">
        <v>0.70556974256434801</v>
      </c>
      <c r="AI1579" t="s">
        <v>9336</v>
      </c>
      <c r="AJ1579" t="s">
        <v>9458</v>
      </c>
      <c r="AK1579" t="s">
        <v>17399</v>
      </c>
      <c r="AM1579" t="s">
        <v>5625</v>
      </c>
      <c r="AN1579" t="s">
        <v>5625</v>
      </c>
      <c r="AO1579" t="s">
        <v>5625</v>
      </c>
      <c r="AP1579">
        <v>25.277772724636907</v>
      </c>
      <c r="AQ1579">
        <v>0</v>
      </c>
      <c r="AR1579">
        <v>23.64</v>
      </c>
      <c r="AS1579">
        <v>0</v>
      </c>
      <c r="AT1579">
        <v>0</v>
      </c>
      <c r="AU1579">
        <v>0</v>
      </c>
      <c r="AV1579">
        <v>0</v>
      </c>
      <c r="AW1579">
        <v>0</v>
      </c>
      <c r="AX1579">
        <v>0</v>
      </c>
      <c r="AY1579">
        <v>0</v>
      </c>
      <c r="AZ1579">
        <v>0</v>
      </c>
      <c r="BA1579">
        <v>27.564194382668987</v>
      </c>
    </row>
    <row r="1580" spans="1:53" x14ac:dyDescent="0.25">
      <c r="A1580">
        <v>1572</v>
      </c>
      <c r="B1580" t="s">
        <v>4925</v>
      </c>
      <c r="C1580" s="7">
        <v>0</v>
      </c>
      <c r="D1580" t="s">
        <v>5645</v>
      </c>
      <c r="E1580" s="16">
        <v>465.44582804578567</v>
      </c>
      <c r="F1580" s="12">
        <v>-3.5988336160862402</v>
      </c>
      <c r="G1580" s="13">
        <v>0.88804153820071696</v>
      </c>
      <c r="H1580" s="13">
        <v>8.8582855026025201E-18</v>
      </c>
      <c r="I1580" s="14">
        <v>0.141632537808801</v>
      </c>
      <c r="K1580" t="b">
        <v>0</v>
      </c>
      <c r="L1580" t="b">
        <v>0</v>
      </c>
      <c r="M1580" t="b">
        <v>0</v>
      </c>
      <c r="N1580" t="s">
        <v>9309</v>
      </c>
      <c r="O1580" t="s">
        <v>9714</v>
      </c>
      <c r="P1580">
        <v>214</v>
      </c>
      <c r="Q1580">
        <v>1284119</v>
      </c>
      <c r="R1580">
        <v>1284764</v>
      </c>
      <c r="S1580">
        <v>-1</v>
      </c>
      <c r="T1580" t="s">
        <v>20877</v>
      </c>
      <c r="U1580" s="9">
        <v>237</v>
      </c>
      <c r="V1580" t="s">
        <v>5625</v>
      </c>
      <c r="W1580" t="s">
        <v>5625</v>
      </c>
      <c r="X1580" t="s">
        <v>17398</v>
      </c>
      <c r="Y1580" t="s">
        <v>33063</v>
      </c>
      <c r="Z1580">
        <v>182.43333487958901</v>
      </c>
      <c r="AA1580" s="12">
        <v>0.40186656856806502</v>
      </c>
      <c r="AB1580" s="13">
        <v>-8.9552948604549005</v>
      </c>
      <c r="AC1580" s="13">
        <v>3.3882884028817598E-19</v>
      </c>
      <c r="AD1580" s="13">
        <v>1172.9148296866499</v>
      </c>
      <c r="AE1580" s="13">
        <v>0.47880287014918099</v>
      </c>
      <c r="AF1580" s="13">
        <v>1.8547122282788899</v>
      </c>
      <c r="AG1580" s="14">
        <v>6.36373316107475E-2</v>
      </c>
      <c r="AM1580" t="s">
        <v>5625</v>
      </c>
      <c r="AN1580" t="s">
        <v>5625</v>
      </c>
      <c r="AO1580" t="s">
        <v>5625</v>
      </c>
      <c r="AP1580">
        <v>314.23431218314255</v>
      </c>
      <c r="AQ1580">
        <v>635.34400000000005</v>
      </c>
      <c r="AR1580">
        <v>410.834</v>
      </c>
      <c r="AS1580">
        <v>501.37099999999998</v>
      </c>
      <c r="AT1580">
        <v>11.013999999999999</v>
      </c>
      <c r="AU1580">
        <v>21.446000000000002</v>
      </c>
      <c r="AV1580">
        <v>28.052</v>
      </c>
      <c r="AW1580">
        <v>28.786999999999999</v>
      </c>
      <c r="AX1580">
        <v>875.90300000000002</v>
      </c>
      <c r="AY1580">
        <v>1963.847</v>
      </c>
      <c r="AZ1580">
        <v>1679.4090000000001</v>
      </c>
      <c r="BA1580">
        <v>495.85750759741831</v>
      </c>
    </row>
    <row r="1581" spans="1:53" x14ac:dyDescent="0.25">
      <c r="A1581">
        <v>1573</v>
      </c>
      <c r="B1581" t="s">
        <v>4926</v>
      </c>
      <c r="C1581" s="7">
        <v>0</v>
      </c>
      <c r="D1581" t="s">
        <v>4927</v>
      </c>
      <c r="E1581" s="16">
        <v>403.7808305149951</v>
      </c>
      <c r="F1581" s="12">
        <v>-3.0623504800380199</v>
      </c>
      <c r="G1581" s="13">
        <v>0.54010617168541497</v>
      </c>
      <c r="H1581" s="13">
        <v>1.56024336837478E-15</v>
      </c>
      <c r="I1581" s="14">
        <v>0.377365215092757</v>
      </c>
      <c r="K1581" t="b">
        <v>0</v>
      </c>
      <c r="L1581" t="b">
        <v>0</v>
      </c>
      <c r="M1581" t="b">
        <v>0</v>
      </c>
      <c r="N1581" t="s">
        <v>9309</v>
      </c>
      <c r="O1581" t="s">
        <v>9714</v>
      </c>
      <c r="P1581">
        <v>321</v>
      </c>
      <c r="Q1581">
        <v>1284941</v>
      </c>
      <c r="R1581">
        <v>1285907</v>
      </c>
      <c r="S1581">
        <v>-1</v>
      </c>
      <c r="T1581" t="s">
        <v>20877</v>
      </c>
      <c r="U1581" s="9">
        <v>177</v>
      </c>
      <c r="V1581" t="s">
        <v>5625</v>
      </c>
      <c r="W1581" t="s">
        <v>6986</v>
      </c>
      <c r="X1581" t="s">
        <v>17397</v>
      </c>
      <c r="Y1581" t="s">
        <v>33064</v>
      </c>
      <c r="Z1581">
        <v>245.41592453354099</v>
      </c>
      <c r="AA1581" s="12">
        <v>0.36732798605957201</v>
      </c>
      <c r="AB1581" s="13">
        <v>-8.3368286551991204</v>
      </c>
      <c r="AC1581" s="13">
        <v>7.6309515144456803E-17</v>
      </c>
      <c r="AD1581" s="13">
        <v>1298.5876688368301</v>
      </c>
      <c r="AE1581" s="13">
        <v>0.45347613410612703</v>
      </c>
      <c r="AF1581" s="13">
        <v>1.19103549462432</v>
      </c>
      <c r="AG1581" s="14">
        <v>0.23363965093116501</v>
      </c>
      <c r="AK1581" t="s">
        <v>17396</v>
      </c>
      <c r="AM1581" t="s">
        <v>5625</v>
      </c>
      <c r="AN1581" t="s">
        <v>5625</v>
      </c>
      <c r="AO1581" t="s">
        <v>5625</v>
      </c>
      <c r="AP1581">
        <v>248.21232205998038</v>
      </c>
      <c r="AQ1581">
        <v>522.86300000000006</v>
      </c>
      <c r="AR1581">
        <v>385.19299999999998</v>
      </c>
      <c r="AS1581">
        <v>458.85500000000002</v>
      </c>
      <c r="AT1581">
        <v>25.004999999999999</v>
      </c>
      <c r="AU1581">
        <v>36.450000000000003</v>
      </c>
      <c r="AV1581">
        <v>27.158999999999999</v>
      </c>
      <c r="AW1581">
        <v>24.463999999999999</v>
      </c>
      <c r="AX1581">
        <v>526.64200000000005</v>
      </c>
      <c r="AY1581">
        <v>1341.086</v>
      </c>
      <c r="AZ1581">
        <v>1040.82</v>
      </c>
      <c r="BA1581">
        <v>448.77534639830884</v>
      </c>
    </row>
    <row r="1582" spans="1:53" x14ac:dyDescent="0.25">
      <c r="A1582">
        <v>1574</v>
      </c>
      <c r="B1582" t="s">
        <v>4928</v>
      </c>
      <c r="C1582" s="7">
        <v>0</v>
      </c>
      <c r="D1582" t="s">
        <v>4929</v>
      </c>
      <c r="E1582" s="16">
        <v>451.2857481290099</v>
      </c>
      <c r="F1582" s="12">
        <v>-3.7813726865621198</v>
      </c>
      <c r="G1582" s="13">
        <v>0.56701091997199005</v>
      </c>
      <c r="H1582" s="13">
        <v>4.7424331538936999E-16</v>
      </c>
      <c r="I1582" s="14">
        <v>0.35437042754859599</v>
      </c>
      <c r="K1582" t="b">
        <v>0</v>
      </c>
      <c r="L1582" t="b">
        <v>0</v>
      </c>
      <c r="M1582" t="b">
        <v>0</v>
      </c>
      <c r="N1582" t="s">
        <v>9309</v>
      </c>
      <c r="O1582" t="s">
        <v>9714</v>
      </c>
      <c r="P1582">
        <v>192</v>
      </c>
      <c r="Q1582">
        <v>1285890</v>
      </c>
      <c r="R1582">
        <v>1286469</v>
      </c>
      <c r="S1582">
        <v>-1</v>
      </c>
      <c r="T1582" t="s">
        <v>20877</v>
      </c>
      <c r="U1582" s="9">
        <v>-17</v>
      </c>
      <c r="V1582" t="s">
        <v>6987</v>
      </c>
      <c r="W1582" t="s">
        <v>6988</v>
      </c>
      <c r="X1582" t="s">
        <v>17395</v>
      </c>
      <c r="Y1582" t="s">
        <v>33065</v>
      </c>
      <c r="Z1582">
        <v>156.71217076133499</v>
      </c>
      <c r="AA1582" s="12">
        <v>0.44577149734024002</v>
      </c>
      <c r="AB1582" s="13">
        <v>-8.4827601341140397</v>
      </c>
      <c r="AC1582" s="13">
        <v>2.19913719737801E-17</v>
      </c>
      <c r="AD1582" s="13">
        <v>880.82856300374601</v>
      </c>
      <c r="AE1582" s="13">
        <v>0.45343940397812399</v>
      </c>
      <c r="AF1582" s="13">
        <v>1.2504667988654701</v>
      </c>
      <c r="AG1582" s="14">
        <v>0.21112907630786301</v>
      </c>
      <c r="AI1582" t="s">
        <v>11977</v>
      </c>
      <c r="AJ1582" t="s">
        <v>17394</v>
      </c>
      <c r="AK1582" t="s">
        <v>17393</v>
      </c>
      <c r="AM1582" t="s">
        <v>5625</v>
      </c>
      <c r="AN1582" t="s">
        <v>5625</v>
      </c>
      <c r="AO1582" t="s">
        <v>5625</v>
      </c>
      <c r="AP1582">
        <v>319.54799251603959</v>
      </c>
      <c r="AQ1582">
        <v>618.08199999999999</v>
      </c>
      <c r="AR1582">
        <v>367.57299999999998</v>
      </c>
      <c r="AS1582">
        <v>499.94</v>
      </c>
      <c r="AT1582">
        <v>9.8160000000000007</v>
      </c>
      <c r="AU1582">
        <v>26.062000000000001</v>
      </c>
      <c r="AV1582">
        <v>26.562999999999999</v>
      </c>
      <c r="AW1582">
        <v>8.7460000000000004</v>
      </c>
      <c r="AX1582">
        <v>570.76499999999999</v>
      </c>
      <c r="AY1582">
        <v>1585.538</v>
      </c>
      <c r="AZ1582">
        <v>1150.711</v>
      </c>
      <c r="BA1582">
        <v>521.09296952369971</v>
      </c>
    </row>
    <row r="1583" spans="1:53" x14ac:dyDescent="0.25">
      <c r="A1583">
        <v>1575</v>
      </c>
      <c r="B1583" t="s">
        <v>17392</v>
      </c>
      <c r="C1583" s="7" t="s">
        <v>5625</v>
      </c>
      <c r="D1583" t="s">
        <v>5645</v>
      </c>
      <c r="E1583" s="16" t="s">
        <v>5625</v>
      </c>
      <c r="F1583" s="12" t="s">
        <v>5625</v>
      </c>
      <c r="G1583" s="13" t="s">
        <v>5625</v>
      </c>
      <c r="H1583" s="13" t="s">
        <v>5625</v>
      </c>
      <c r="I1583" s="14" t="s">
        <v>5625</v>
      </c>
      <c r="J1583" t="s">
        <v>5625</v>
      </c>
      <c r="K1583" t="b">
        <v>1</v>
      </c>
      <c r="L1583" t="b">
        <v>0</v>
      </c>
      <c r="M1583" t="b">
        <v>0</v>
      </c>
      <c r="N1583" t="s">
        <v>9309</v>
      </c>
      <c r="O1583" t="s">
        <v>9714</v>
      </c>
      <c r="P1583">
        <v>34</v>
      </c>
      <c r="Q1583">
        <v>1286735</v>
      </c>
      <c r="R1583">
        <v>1286840</v>
      </c>
      <c r="S1583">
        <v>-1</v>
      </c>
      <c r="T1583" t="s">
        <v>20877</v>
      </c>
      <c r="U1583" s="9" t="s">
        <v>5625</v>
      </c>
      <c r="V1583" t="s">
        <v>5625</v>
      </c>
      <c r="W1583" t="s">
        <v>5625</v>
      </c>
      <c r="X1583" t="s">
        <v>17391</v>
      </c>
      <c r="Y1583" t="s">
        <v>5625</v>
      </c>
      <c r="Z1583" t="s">
        <v>5625</v>
      </c>
      <c r="AA1583" s="12" t="s">
        <v>5625</v>
      </c>
      <c r="AB1583" s="13" t="s">
        <v>5625</v>
      </c>
      <c r="AC1583" s="13" t="s">
        <v>5625</v>
      </c>
      <c r="AD1583" s="13" t="s">
        <v>5625</v>
      </c>
      <c r="AE1583" s="13" t="s">
        <v>5625</v>
      </c>
      <c r="AF1583" s="13" t="s">
        <v>5625</v>
      </c>
      <c r="AG1583" s="14" t="s">
        <v>5625</v>
      </c>
      <c r="AM1583" t="s">
        <v>5625</v>
      </c>
      <c r="AN1583" t="s">
        <v>5625</v>
      </c>
      <c r="AO1583" t="s">
        <v>5625</v>
      </c>
      <c r="AP1583" t="s">
        <v>5625</v>
      </c>
      <c r="AQ1583" t="s">
        <v>5625</v>
      </c>
      <c r="AR1583" t="s">
        <v>5625</v>
      </c>
      <c r="AS1583" t="s">
        <v>5625</v>
      </c>
      <c r="AT1583" t="s">
        <v>5625</v>
      </c>
      <c r="AU1583" t="s">
        <v>5625</v>
      </c>
      <c r="AV1583" t="s">
        <v>5625</v>
      </c>
      <c r="AW1583" t="s">
        <v>5625</v>
      </c>
      <c r="AX1583" t="s">
        <v>5625</v>
      </c>
      <c r="AY1583" t="s">
        <v>5625</v>
      </c>
      <c r="AZ1583" t="s">
        <v>5625</v>
      </c>
      <c r="BA1583" t="s">
        <v>5625</v>
      </c>
    </row>
    <row r="1584" spans="1:53" x14ac:dyDescent="0.25">
      <c r="A1584">
        <v>1576</v>
      </c>
      <c r="B1584" t="s">
        <v>6989</v>
      </c>
      <c r="C1584" s="7">
        <v>0.41666666666666669</v>
      </c>
      <c r="D1584" t="s">
        <v>79</v>
      </c>
      <c r="E1584" s="16">
        <v>3.0922499999999999</v>
      </c>
      <c r="F1584" s="12">
        <v>-1.5595001027253099</v>
      </c>
      <c r="G1584" s="13">
        <v>2.1574375919072599</v>
      </c>
      <c r="H1584" s="13">
        <v>1</v>
      </c>
      <c r="I1584" s="14">
        <v>7.5439980026842005E-2</v>
      </c>
      <c r="K1584" t="b">
        <v>0</v>
      </c>
      <c r="L1584" t="b">
        <v>0</v>
      </c>
      <c r="M1584" t="b">
        <v>0</v>
      </c>
      <c r="N1584" t="s">
        <v>9309</v>
      </c>
      <c r="O1584" t="s">
        <v>9714</v>
      </c>
      <c r="P1584">
        <v>67</v>
      </c>
      <c r="Q1584">
        <v>1287045</v>
      </c>
      <c r="R1584">
        <v>1287249</v>
      </c>
      <c r="S1584">
        <v>1</v>
      </c>
      <c r="T1584" t="s">
        <v>20877</v>
      </c>
      <c r="U1584" s="9">
        <v>576</v>
      </c>
      <c r="V1584" t="s">
        <v>5625</v>
      </c>
      <c r="W1584" t="s">
        <v>5625</v>
      </c>
      <c r="X1584" t="s">
        <v>17390</v>
      </c>
      <c r="Y1584" t="s">
        <v>5625</v>
      </c>
      <c r="Z1584">
        <v>0.35495721515737799</v>
      </c>
      <c r="AA1584" s="12">
        <v>1.5736785042241599</v>
      </c>
      <c r="AB1584" s="13">
        <v>-0.99099028075887496</v>
      </c>
      <c r="AC1584" s="13">
        <v>0.32169032616511201</v>
      </c>
      <c r="AD1584" s="13">
        <v>6.0158022434060401</v>
      </c>
      <c r="AE1584" s="13">
        <v>0.98228692903689396</v>
      </c>
      <c r="AF1584" s="13">
        <v>2.1963415455630302</v>
      </c>
      <c r="AG1584" s="14">
        <v>2.80675061805855E-2</v>
      </c>
      <c r="AM1584" t="s">
        <v>5625</v>
      </c>
      <c r="AN1584" t="s">
        <v>5625</v>
      </c>
      <c r="AO1584" t="s">
        <v>5625</v>
      </c>
      <c r="AP1584">
        <v>0</v>
      </c>
      <c r="AQ1584">
        <v>3.9359999999999999</v>
      </c>
      <c r="AR1584">
        <v>6.819</v>
      </c>
      <c r="AS1584">
        <v>1.6140000000000001</v>
      </c>
      <c r="AT1584">
        <v>0</v>
      </c>
      <c r="AU1584">
        <v>0</v>
      </c>
      <c r="AV1584">
        <v>0</v>
      </c>
      <c r="AW1584">
        <v>0</v>
      </c>
      <c r="AX1584">
        <v>6.7220000000000004</v>
      </c>
      <c r="AY1584">
        <v>41.533000000000001</v>
      </c>
      <c r="AZ1584">
        <v>52.103999999999999</v>
      </c>
      <c r="BA1584">
        <v>6.1241592447980775</v>
      </c>
    </row>
    <row r="1585" spans="1:53" x14ac:dyDescent="0.25">
      <c r="A1585">
        <v>1577</v>
      </c>
      <c r="B1585" t="s">
        <v>17389</v>
      </c>
      <c r="C1585" s="7" t="s">
        <v>5625</v>
      </c>
      <c r="D1585" t="s">
        <v>260</v>
      </c>
      <c r="E1585" s="16" t="s">
        <v>5625</v>
      </c>
      <c r="F1585" s="12" t="s">
        <v>5625</v>
      </c>
      <c r="G1585" s="13" t="s">
        <v>5625</v>
      </c>
      <c r="H1585" s="13" t="s">
        <v>5625</v>
      </c>
      <c r="I1585" s="14" t="s">
        <v>5625</v>
      </c>
      <c r="J1585" t="s">
        <v>5625</v>
      </c>
      <c r="K1585" t="b">
        <v>1</v>
      </c>
      <c r="L1585" t="b">
        <v>0</v>
      </c>
      <c r="M1585" t="b">
        <v>0</v>
      </c>
      <c r="N1585" t="s">
        <v>9309</v>
      </c>
      <c r="O1585" t="s">
        <v>9714</v>
      </c>
      <c r="P1585">
        <v>49</v>
      </c>
      <c r="Q1585">
        <v>1287578</v>
      </c>
      <c r="R1585">
        <v>1287728</v>
      </c>
      <c r="S1585">
        <v>1</v>
      </c>
      <c r="T1585" t="s">
        <v>20877</v>
      </c>
      <c r="U1585" s="9" t="s">
        <v>5625</v>
      </c>
      <c r="V1585" t="s">
        <v>5625</v>
      </c>
      <c r="W1585" t="s">
        <v>5625</v>
      </c>
      <c r="X1585" t="s">
        <v>17388</v>
      </c>
      <c r="Y1585" t="s">
        <v>5625</v>
      </c>
      <c r="Z1585" t="s">
        <v>5625</v>
      </c>
      <c r="AA1585" s="12" t="s">
        <v>5625</v>
      </c>
      <c r="AB1585" s="13" t="s">
        <v>5625</v>
      </c>
      <c r="AC1585" s="13" t="s">
        <v>5625</v>
      </c>
      <c r="AD1585" s="13" t="s">
        <v>5625</v>
      </c>
      <c r="AE1585" s="13" t="s">
        <v>5625</v>
      </c>
      <c r="AF1585" s="13" t="s">
        <v>5625</v>
      </c>
      <c r="AG1585" s="14" t="s">
        <v>5625</v>
      </c>
      <c r="AM1585" t="s">
        <v>5625</v>
      </c>
      <c r="AN1585" t="s">
        <v>5625</v>
      </c>
      <c r="AO1585" t="s">
        <v>5625</v>
      </c>
      <c r="AP1585" t="s">
        <v>5625</v>
      </c>
      <c r="AQ1585" t="s">
        <v>5625</v>
      </c>
      <c r="AR1585" t="s">
        <v>5625</v>
      </c>
      <c r="AS1585" t="s">
        <v>5625</v>
      </c>
      <c r="AT1585" t="s">
        <v>5625</v>
      </c>
      <c r="AU1585" t="s">
        <v>5625</v>
      </c>
      <c r="AV1585" t="s">
        <v>5625</v>
      </c>
      <c r="AW1585" t="s">
        <v>5625</v>
      </c>
      <c r="AX1585" t="s">
        <v>5625</v>
      </c>
      <c r="AY1585" t="s">
        <v>5625</v>
      </c>
      <c r="AZ1585" t="s">
        <v>5625</v>
      </c>
      <c r="BA1585" t="s">
        <v>5625</v>
      </c>
    </row>
    <row r="1586" spans="1:53" x14ac:dyDescent="0.25">
      <c r="A1586">
        <v>1578</v>
      </c>
      <c r="B1586" t="s">
        <v>17387</v>
      </c>
      <c r="C1586" s="7" t="s">
        <v>5625</v>
      </c>
      <c r="D1586" t="s">
        <v>5645</v>
      </c>
      <c r="E1586" s="16" t="s">
        <v>5625</v>
      </c>
      <c r="F1586" s="12" t="s">
        <v>5625</v>
      </c>
      <c r="G1586" s="13" t="s">
        <v>5625</v>
      </c>
      <c r="H1586" s="13" t="s">
        <v>5625</v>
      </c>
      <c r="I1586" s="14" t="s">
        <v>5625</v>
      </c>
      <c r="J1586" t="s">
        <v>5625</v>
      </c>
      <c r="K1586" t="b">
        <v>1</v>
      </c>
      <c r="L1586" t="b">
        <v>0</v>
      </c>
      <c r="M1586" t="b">
        <v>0</v>
      </c>
      <c r="N1586" t="s">
        <v>9309</v>
      </c>
      <c r="O1586" t="s">
        <v>9714</v>
      </c>
      <c r="P1586">
        <v>34</v>
      </c>
      <c r="Q1586">
        <v>1287808</v>
      </c>
      <c r="R1586">
        <v>1287913</v>
      </c>
      <c r="S1586">
        <v>1</v>
      </c>
      <c r="T1586" t="s">
        <v>20877</v>
      </c>
      <c r="U1586" s="9" t="s">
        <v>5625</v>
      </c>
      <c r="V1586" t="s">
        <v>5625</v>
      </c>
      <c r="W1586" t="s">
        <v>5625</v>
      </c>
      <c r="X1586" t="s">
        <v>17386</v>
      </c>
      <c r="Y1586" t="s">
        <v>5625</v>
      </c>
      <c r="Z1586" t="s">
        <v>5625</v>
      </c>
      <c r="AA1586" s="12" t="s">
        <v>5625</v>
      </c>
      <c r="AB1586" s="13" t="s">
        <v>5625</v>
      </c>
      <c r="AC1586" s="13" t="s">
        <v>5625</v>
      </c>
      <c r="AD1586" s="13" t="s">
        <v>5625</v>
      </c>
      <c r="AE1586" s="13" t="s">
        <v>5625</v>
      </c>
      <c r="AF1586" s="13" t="s">
        <v>5625</v>
      </c>
      <c r="AG1586" s="14" t="s">
        <v>5625</v>
      </c>
      <c r="AM1586" t="s">
        <v>5625</v>
      </c>
      <c r="AN1586" t="s">
        <v>5625</v>
      </c>
      <c r="AO1586" t="s">
        <v>5625</v>
      </c>
      <c r="AP1586" t="s">
        <v>5625</v>
      </c>
      <c r="AQ1586" t="s">
        <v>5625</v>
      </c>
      <c r="AR1586" t="s">
        <v>5625</v>
      </c>
      <c r="AS1586" t="s">
        <v>5625</v>
      </c>
      <c r="AT1586" t="s">
        <v>5625</v>
      </c>
      <c r="AU1586" t="s">
        <v>5625</v>
      </c>
      <c r="AV1586" t="s">
        <v>5625</v>
      </c>
      <c r="AW1586" t="s">
        <v>5625</v>
      </c>
      <c r="AX1586" t="s">
        <v>5625</v>
      </c>
      <c r="AY1586" t="s">
        <v>5625</v>
      </c>
      <c r="AZ1586" t="s">
        <v>5625</v>
      </c>
      <c r="BA1586" t="s">
        <v>5625</v>
      </c>
    </row>
    <row r="1587" spans="1:53" x14ac:dyDescent="0.25">
      <c r="A1587">
        <v>1579</v>
      </c>
      <c r="B1587" t="s">
        <v>4930</v>
      </c>
      <c r="C1587" s="7">
        <v>0</v>
      </c>
      <c r="D1587" t="s">
        <v>98</v>
      </c>
      <c r="E1587" s="16">
        <v>57.734021015978804</v>
      </c>
      <c r="F1587" s="12">
        <v>0.42606106697757401</v>
      </c>
      <c r="G1587" s="13">
        <v>1.03292546356372E-2</v>
      </c>
      <c r="H1587" s="13">
        <v>0.43807643290078302</v>
      </c>
      <c r="I1587" s="14">
        <v>0.99318594207952604</v>
      </c>
      <c r="K1587" t="b">
        <v>0</v>
      </c>
      <c r="L1587" t="b">
        <v>0</v>
      </c>
      <c r="M1587" t="b">
        <v>0</v>
      </c>
      <c r="N1587" t="s">
        <v>9309</v>
      </c>
      <c r="O1587" t="s">
        <v>9714</v>
      </c>
      <c r="P1587">
        <v>411</v>
      </c>
      <c r="Q1587">
        <v>1288401</v>
      </c>
      <c r="R1587">
        <v>1289637</v>
      </c>
      <c r="S1587">
        <v>1</v>
      </c>
      <c r="T1587" t="s">
        <v>20877</v>
      </c>
      <c r="U1587" s="9">
        <v>1152</v>
      </c>
      <c r="V1587" t="s">
        <v>5625</v>
      </c>
      <c r="W1587" t="s">
        <v>5981</v>
      </c>
      <c r="X1587" t="s">
        <v>17385</v>
      </c>
      <c r="Y1587" t="s">
        <v>33066</v>
      </c>
      <c r="Z1587">
        <v>94.458123429109705</v>
      </c>
      <c r="AA1587" s="12">
        <v>0.43919790359643301</v>
      </c>
      <c r="AB1587" s="13">
        <v>0.97008902703932298</v>
      </c>
      <c r="AC1587" s="13">
        <v>0.33200211804309798</v>
      </c>
      <c r="AD1587" s="13">
        <v>195.56282820061</v>
      </c>
      <c r="AE1587" s="13">
        <v>0.57990318904816995</v>
      </c>
      <c r="AF1587" s="13">
        <v>1.7812032819807699E-2</v>
      </c>
      <c r="AG1587" s="14">
        <v>0.98578880548129399</v>
      </c>
      <c r="AI1587" t="s">
        <v>9336</v>
      </c>
      <c r="AJ1587" t="s">
        <v>9435</v>
      </c>
      <c r="AK1587" t="s">
        <v>17384</v>
      </c>
      <c r="AM1587" t="s">
        <v>5625</v>
      </c>
      <c r="AN1587" t="s">
        <v>5625</v>
      </c>
      <c r="AO1587" t="s">
        <v>5625</v>
      </c>
      <c r="AP1587">
        <v>69.308084063915203</v>
      </c>
      <c r="AQ1587">
        <v>22.305</v>
      </c>
      <c r="AR1587">
        <v>90.033000000000001</v>
      </c>
      <c r="AS1587">
        <v>49.29</v>
      </c>
      <c r="AT1587">
        <v>40.234999999999999</v>
      </c>
      <c r="AU1587">
        <v>46.801000000000002</v>
      </c>
      <c r="AV1587">
        <v>54.53</v>
      </c>
      <c r="AW1587">
        <v>45.067999999999998</v>
      </c>
      <c r="AX1587">
        <v>127.03</v>
      </c>
      <c r="AY1587">
        <v>55.526000000000003</v>
      </c>
      <c r="AZ1587">
        <v>37.134999999999998</v>
      </c>
      <c r="BA1587">
        <v>104.11070716156732</v>
      </c>
    </row>
    <row r="1588" spans="1:53" x14ac:dyDescent="0.25">
      <c r="A1588">
        <v>1580</v>
      </c>
      <c r="B1588" t="s">
        <v>5610</v>
      </c>
      <c r="C1588" s="7">
        <v>0.25</v>
      </c>
      <c r="D1588" t="s">
        <v>1013</v>
      </c>
      <c r="E1588" s="16">
        <v>23.057692838622472</v>
      </c>
      <c r="F1588" s="12">
        <v>-2.8416822969306499</v>
      </c>
      <c r="G1588" s="13">
        <v>0.36597756240194801</v>
      </c>
      <c r="H1588" s="13">
        <v>4.1823465088692197E-2</v>
      </c>
      <c r="I1588" s="14">
        <v>0.796564533656969</v>
      </c>
      <c r="K1588" t="b">
        <v>0</v>
      </c>
      <c r="L1588" t="b">
        <v>0</v>
      </c>
      <c r="M1588" t="b">
        <v>0</v>
      </c>
      <c r="N1588" t="s">
        <v>9309</v>
      </c>
      <c r="O1588" t="s">
        <v>9714</v>
      </c>
      <c r="P1588">
        <v>98</v>
      </c>
      <c r="Q1588">
        <v>1292646</v>
      </c>
      <c r="R1588">
        <v>1292943</v>
      </c>
      <c r="S1588">
        <v>1</v>
      </c>
      <c r="T1588" t="s">
        <v>20877</v>
      </c>
      <c r="U1588" s="9">
        <v>3009</v>
      </c>
      <c r="V1588" t="s">
        <v>5625</v>
      </c>
      <c r="W1588" t="s">
        <v>5625</v>
      </c>
      <c r="X1588" t="s">
        <v>17383</v>
      </c>
      <c r="Y1588" t="s">
        <v>33583</v>
      </c>
      <c r="Z1588">
        <v>4.0089031131308204</v>
      </c>
      <c r="AA1588" s="12">
        <v>1.2149529499023</v>
      </c>
      <c r="AB1588" s="13">
        <v>-2.3389237395235498</v>
      </c>
      <c r="AC1588" s="13">
        <v>1.9339380634409702E-2</v>
      </c>
      <c r="AD1588" s="13">
        <v>21.714765392139199</v>
      </c>
      <c r="AE1588" s="13">
        <v>0.89611359112343902</v>
      </c>
      <c r="AF1588" s="13">
        <v>0.40840532498020599</v>
      </c>
      <c r="AG1588" s="14">
        <v>0.68297612465740098</v>
      </c>
      <c r="AM1588" t="s">
        <v>5625</v>
      </c>
      <c r="AN1588" t="s">
        <v>5625</v>
      </c>
      <c r="AO1588" t="s">
        <v>5625</v>
      </c>
      <c r="AP1588">
        <v>1.4867713544899024</v>
      </c>
      <c r="AQ1588">
        <v>58.58</v>
      </c>
      <c r="AR1588">
        <v>21.076000000000001</v>
      </c>
      <c r="AS1588">
        <v>11.087999999999999</v>
      </c>
      <c r="AT1588">
        <v>0</v>
      </c>
      <c r="AU1588">
        <v>0</v>
      </c>
      <c r="AV1588">
        <v>3.0459999999999998</v>
      </c>
      <c r="AW1588">
        <v>0</v>
      </c>
      <c r="AX1588">
        <v>20.777000000000001</v>
      </c>
      <c r="AY1588">
        <v>75.599000000000004</v>
      </c>
      <c r="AZ1588">
        <v>74.831000000000003</v>
      </c>
      <c r="BA1588">
        <v>6.3097398279737771</v>
      </c>
    </row>
    <row r="1589" spans="1:53" x14ac:dyDescent="0.25">
      <c r="A1589">
        <v>1581</v>
      </c>
      <c r="B1589" t="s">
        <v>17382</v>
      </c>
      <c r="C1589" s="7" t="s">
        <v>5625</v>
      </c>
      <c r="D1589" t="s">
        <v>5645</v>
      </c>
      <c r="E1589" s="16" t="s">
        <v>5625</v>
      </c>
      <c r="F1589" s="12" t="s">
        <v>5625</v>
      </c>
      <c r="G1589" s="13" t="s">
        <v>5625</v>
      </c>
      <c r="H1589" s="13" t="s">
        <v>5625</v>
      </c>
      <c r="I1589" s="14" t="s">
        <v>5625</v>
      </c>
      <c r="J1589" t="s">
        <v>5625</v>
      </c>
      <c r="K1589" t="b">
        <v>1</v>
      </c>
      <c r="L1589" t="b">
        <v>0</v>
      </c>
      <c r="M1589" t="b">
        <v>0</v>
      </c>
      <c r="N1589" t="s">
        <v>9309</v>
      </c>
      <c r="O1589" t="s">
        <v>9714</v>
      </c>
      <c r="P1589">
        <v>53</v>
      </c>
      <c r="Q1589">
        <v>1293374</v>
      </c>
      <c r="R1589">
        <v>1293536</v>
      </c>
      <c r="S1589">
        <v>1</v>
      </c>
      <c r="T1589" t="s">
        <v>20877</v>
      </c>
      <c r="U1589" s="9" t="s">
        <v>5625</v>
      </c>
      <c r="V1589" t="s">
        <v>5625</v>
      </c>
      <c r="W1589" t="s">
        <v>5625</v>
      </c>
      <c r="X1589" t="s">
        <v>17381</v>
      </c>
      <c r="Y1589" t="s">
        <v>5625</v>
      </c>
      <c r="Z1589" t="s">
        <v>5625</v>
      </c>
      <c r="AA1589" s="12" t="s">
        <v>5625</v>
      </c>
      <c r="AB1589" s="13" t="s">
        <v>5625</v>
      </c>
      <c r="AC1589" s="13" t="s">
        <v>5625</v>
      </c>
      <c r="AD1589" s="13" t="s">
        <v>5625</v>
      </c>
      <c r="AE1589" s="13" t="s">
        <v>5625</v>
      </c>
      <c r="AF1589" s="13" t="s">
        <v>5625</v>
      </c>
      <c r="AG1589" s="14" t="s">
        <v>5625</v>
      </c>
      <c r="AM1589" t="s">
        <v>5625</v>
      </c>
      <c r="AN1589" t="s">
        <v>5625</v>
      </c>
      <c r="AO1589" t="s">
        <v>5625</v>
      </c>
      <c r="AP1589" t="s">
        <v>5625</v>
      </c>
      <c r="AQ1589" t="s">
        <v>5625</v>
      </c>
      <c r="AR1589" t="s">
        <v>5625</v>
      </c>
      <c r="AS1589" t="s">
        <v>5625</v>
      </c>
      <c r="AT1589" t="s">
        <v>5625</v>
      </c>
      <c r="AU1589" t="s">
        <v>5625</v>
      </c>
      <c r="AV1589" t="s">
        <v>5625</v>
      </c>
      <c r="AW1589" t="s">
        <v>5625</v>
      </c>
      <c r="AX1589" t="s">
        <v>5625</v>
      </c>
      <c r="AY1589" t="s">
        <v>5625</v>
      </c>
      <c r="AZ1589" t="s">
        <v>5625</v>
      </c>
      <c r="BA1589" t="s">
        <v>5625</v>
      </c>
    </row>
    <row r="1590" spans="1:53" x14ac:dyDescent="0.25">
      <c r="A1590">
        <v>1582</v>
      </c>
      <c r="B1590" t="s">
        <v>4931</v>
      </c>
      <c r="C1590" s="7">
        <v>0.91666666666666663</v>
      </c>
      <c r="D1590" t="s">
        <v>5645</v>
      </c>
      <c r="E1590" s="16">
        <v>0.34849999999999998</v>
      </c>
      <c r="F1590" s="12">
        <v>-6.2635207547299399E-2</v>
      </c>
      <c r="G1590" s="13">
        <v>-0.72361321531265199</v>
      </c>
      <c r="H1590" s="13">
        <v>1</v>
      </c>
      <c r="I1590" s="14">
        <v>1</v>
      </c>
      <c r="K1590" t="b">
        <v>1</v>
      </c>
      <c r="L1590" t="b">
        <v>0</v>
      </c>
      <c r="M1590" t="b">
        <v>0</v>
      </c>
      <c r="N1590" t="s">
        <v>9309</v>
      </c>
      <c r="O1590" t="s">
        <v>9714</v>
      </c>
      <c r="P1590">
        <v>63</v>
      </c>
      <c r="Q1590">
        <v>1293541</v>
      </c>
      <c r="R1590">
        <v>1293733</v>
      </c>
      <c r="S1590">
        <v>-1</v>
      </c>
      <c r="T1590" t="s">
        <v>20877</v>
      </c>
      <c r="U1590" s="9">
        <v>598</v>
      </c>
      <c r="V1590" t="s">
        <v>5625</v>
      </c>
      <c r="W1590" t="s">
        <v>5625</v>
      </c>
      <c r="X1590" t="s">
        <v>17380</v>
      </c>
      <c r="Y1590" t="s">
        <v>33652</v>
      </c>
      <c r="Z1590">
        <v>3.6847977475532201E-2</v>
      </c>
      <c r="AA1590" s="12">
        <v>1.4998889966120501</v>
      </c>
      <c r="AB1590" s="13">
        <v>-4.1759895358109797E-2</v>
      </c>
      <c r="AC1590" s="13">
        <v>0.96669010597313798</v>
      </c>
      <c r="AD1590" s="13">
        <v>9.1130851594052695E-2</v>
      </c>
      <c r="AE1590" s="13">
        <v>1.0865686435491</v>
      </c>
      <c r="AF1590" s="13">
        <v>-0.66596180518249604</v>
      </c>
      <c r="AG1590" s="14">
        <v>0.50543551407120102</v>
      </c>
      <c r="AM1590" t="s">
        <v>5625</v>
      </c>
      <c r="AN1590" t="s">
        <v>5625</v>
      </c>
      <c r="AO1590" t="s">
        <v>5625</v>
      </c>
      <c r="AP1590">
        <v>0</v>
      </c>
      <c r="AQ1590">
        <v>1.3939999999999999</v>
      </c>
      <c r="AR1590">
        <v>0</v>
      </c>
      <c r="AS1590">
        <v>0</v>
      </c>
      <c r="AT1590">
        <v>0</v>
      </c>
      <c r="AU1590">
        <v>0</v>
      </c>
      <c r="AV1590">
        <v>0</v>
      </c>
      <c r="AW1590">
        <v>0</v>
      </c>
      <c r="AX1590">
        <v>0</v>
      </c>
      <c r="AY1590">
        <v>0</v>
      </c>
      <c r="AZ1590">
        <v>0</v>
      </c>
      <c r="BA1590">
        <v>0</v>
      </c>
    </row>
    <row r="1591" spans="1:53" x14ac:dyDescent="0.25">
      <c r="A1591">
        <v>1583</v>
      </c>
      <c r="B1591" t="s">
        <v>17379</v>
      </c>
      <c r="C1591" s="7" t="s">
        <v>5625</v>
      </c>
      <c r="D1591" t="s">
        <v>5645</v>
      </c>
      <c r="E1591" s="16" t="s">
        <v>5625</v>
      </c>
      <c r="F1591" s="12" t="s">
        <v>5625</v>
      </c>
      <c r="G1591" s="13" t="s">
        <v>5625</v>
      </c>
      <c r="H1591" s="13" t="s">
        <v>5625</v>
      </c>
      <c r="I1591" s="14" t="s">
        <v>5625</v>
      </c>
      <c r="J1591" t="s">
        <v>5625</v>
      </c>
      <c r="K1591" t="b">
        <v>1</v>
      </c>
      <c r="L1591" t="b">
        <v>0</v>
      </c>
      <c r="M1591" t="b">
        <v>0</v>
      </c>
      <c r="N1591" t="s">
        <v>9309</v>
      </c>
      <c r="O1591" t="s">
        <v>9714</v>
      </c>
      <c r="P1591">
        <v>39</v>
      </c>
      <c r="Q1591">
        <v>1293719</v>
      </c>
      <c r="R1591">
        <v>1293839</v>
      </c>
      <c r="S1591">
        <v>1</v>
      </c>
      <c r="T1591" t="s">
        <v>20877</v>
      </c>
      <c r="U1591" s="9" t="s">
        <v>5625</v>
      </c>
      <c r="V1591" t="s">
        <v>5625</v>
      </c>
      <c r="W1591" t="s">
        <v>5625</v>
      </c>
      <c r="X1591" t="s">
        <v>17378</v>
      </c>
      <c r="Y1591" t="s">
        <v>5625</v>
      </c>
      <c r="Z1591" t="s">
        <v>5625</v>
      </c>
      <c r="AA1591" s="12" t="s">
        <v>5625</v>
      </c>
      <c r="AB1591" s="13" t="s">
        <v>5625</v>
      </c>
      <c r="AC1591" s="13" t="s">
        <v>5625</v>
      </c>
      <c r="AD1591" s="13" t="s">
        <v>5625</v>
      </c>
      <c r="AE1591" s="13" t="s">
        <v>5625</v>
      </c>
      <c r="AF1591" s="13" t="s">
        <v>5625</v>
      </c>
      <c r="AG1591" s="14" t="s">
        <v>5625</v>
      </c>
      <c r="AM1591" t="s">
        <v>5625</v>
      </c>
      <c r="AN1591" t="s">
        <v>5625</v>
      </c>
      <c r="AO1591" t="s">
        <v>5625</v>
      </c>
      <c r="AP1591" t="s">
        <v>5625</v>
      </c>
      <c r="AQ1591" t="s">
        <v>5625</v>
      </c>
      <c r="AR1591" t="s">
        <v>5625</v>
      </c>
      <c r="AS1591" t="s">
        <v>5625</v>
      </c>
      <c r="AT1591" t="s">
        <v>5625</v>
      </c>
      <c r="AU1591" t="s">
        <v>5625</v>
      </c>
      <c r="AV1591" t="s">
        <v>5625</v>
      </c>
      <c r="AW1591" t="s">
        <v>5625</v>
      </c>
      <c r="AX1591" t="s">
        <v>5625</v>
      </c>
      <c r="AY1591" t="s">
        <v>5625</v>
      </c>
      <c r="AZ1591" t="s">
        <v>5625</v>
      </c>
      <c r="BA1591" t="s">
        <v>5625</v>
      </c>
    </row>
    <row r="1592" spans="1:53" x14ac:dyDescent="0.25">
      <c r="A1592">
        <v>1584</v>
      </c>
      <c r="B1592" t="s">
        <v>4932</v>
      </c>
      <c r="C1592" s="7">
        <v>0</v>
      </c>
      <c r="D1592" t="s">
        <v>1955</v>
      </c>
      <c r="E1592" s="16">
        <v>18.695987209697705</v>
      </c>
      <c r="F1592" s="12">
        <v>-1.7141291257203</v>
      </c>
      <c r="G1592" s="13">
        <v>2.6036797100403302</v>
      </c>
      <c r="H1592" s="13">
        <v>1.9828105874006598E-2</v>
      </c>
      <c r="I1592" s="14">
        <v>8.2456122658391303E-7</v>
      </c>
      <c r="K1592" t="b">
        <v>0</v>
      </c>
      <c r="L1592" t="b">
        <v>0</v>
      </c>
      <c r="M1592" t="b">
        <v>0</v>
      </c>
      <c r="N1592" t="s">
        <v>9309</v>
      </c>
      <c r="O1592" t="s">
        <v>9714</v>
      </c>
      <c r="P1592">
        <v>379</v>
      </c>
      <c r="Q1592">
        <v>1294171</v>
      </c>
      <c r="R1592">
        <v>1295311</v>
      </c>
      <c r="S1592">
        <v>1</v>
      </c>
      <c r="T1592" t="s">
        <v>20877</v>
      </c>
      <c r="U1592" s="9">
        <v>438</v>
      </c>
      <c r="V1592" t="s">
        <v>5625</v>
      </c>
      <c r="W1592" t="s">
        <v>6027</v>
      </c>
      <c r="X1592" t="s">
        <v>17377</v>
      </c>
      <c r="Y1592" t="s">
        <v>33067</v>
      </c>
      <c r="Z1592">
        <v>15.793450177369399</v>
      </c>
      <c r="AA1592" s="12">
        <v>0.64654796938100501</v>
      </c>
      <c r="AB1592" s="13">
        <v>-2.6512017775902801</v>
      </c>
      <c r="AC1592" s="13">
        <v>8.0205909010914699E-3</v>
      </c>
      <c r="AD1592" s="13">
        <v>215.956688063721</v>
      </c>
      <c r="AE1592" s="13">
        <v>0.47709136438706401</v>
      </c>
      <c r="AF1592" s="13">
        <v>5.4574027207249296</v>
      </c>
      <c r="AG1592" s="14">
        <v>4.8314969460193E-8</v>
      </c>
      <c r="AK1592" t="s">
        <v>17376</v>
      </c>
      <c r="AM1592" t="s">
        <v>21241</v>
      </c>
      <c r="AN1592" t="s">
        <v>21240</v>
      </c>
      <c r="AO1592" t="s">
        <v>22244</v>
      </c>
      <c r="AP1592">
        <v>11.232948838790815</v>
      </c>
      <c r="AQ1592">
        <v>37.097999999999999</v>
      </c>
      <c r="AR1592">
        <v>14.032</v>
      </c>
      <c r="AS1592">
        <v>12.420999999999999</v>
      </c>
      <c r="AT1592">
        <v>3.7389999999999999</v>
      </c>
      <c r="AU1592">
        <v>3.3090000000000002</v>
      </c>
      <c r="AV1592">
        <v>1.19</v>
      </c>
      <c r="AW1592">
        <v>5.923</v>
      </c>
      <c r="AX1592">
        <v>150.05600000000001</v>
      </c>
      <c r="AY1592">
        <v>277.96699999999998</v>
      </c>
      <c r="AZ1592">
        <v>172.06899999999999</v>
      </c>
      <c r="BA1592">
        <v>89.316027722818276</v>
      </c>
    </row>
    <row r="1593" spans="1:53" x14ac:dyDescent="0.25">
      <c r="A1593">
        <v>1585</v>
      </c>
      <c r="B1593" t="s">
        <v>4933</v>
      </c>
      <c r="C1593" s="7">
        <v>0</v>
      </c>
      <c r="D1593" t="s">
        <v>4934</v>
      </c>
      <c r="E1593" s="16">
        <v>9.7755606124236145</v>
      </c>
      <c r="F1593" s="12">
        <v>-1.03616230338146</v>
      </c>
      <c r="G1593" s="13">
        <v>2.8516351856132598</v>
      </c>
      <c r="H1593" s="13">
        <v>0.14527378782869299</v>
      </c>
      <c r="I1593" s="14">
        <v>3.9164344588365199E-14</v>
      </c>
      <c r="K1593" t="b">
        <v>0</v>
      </c>
      <c r="L1593" t="b">
        <v>0</v>
      </c>
      <c r="M1593" t="b">
        <v>0</v>
      </c>
      <c r="N1593" t="s">
        <v>9309</v>
      </c>
      <c r="O1593" t="s">
        <v>9714</v>
      </c>
      <c r="P1593">
        <v>485</v>
      </c>
      <c r="Q1593">
        <v>1295312</v>
      </c>
      <c r="R1593">
        <v>1296770</v>
      </c>
      <c r="S1593">
        <v>1</v>
      </c>
      <c r="T1593" t="s">
        <v>20877</v>
      </c>
      <c r="U1593" s="9">
        <v>1</v>
      </c>
      <c r="V1593" t="s">
        <v>5625</v>
      </c>
      <c r="W1593" t="s">
        <v>6990</v>
      </c>
      <c r="X1593" t="s">
        <v>17375</v>
      </c>
      <c r="Y1593" t="s">
        <v>33068</v>
      </c>
      <c r="Z1593">
        <v>12.2267661455635</v>
      </c>
      <c r="AA1593" s="12">
        <v>0.600532635895068</v>
      </c>
      <c r="AB1593" s="13">
        <v>-1.7254054841451001</v>
      </c>
      <c r="AC1593" s="13">
        <v>8.4454423681391305E-2</v>
      </c>
      <c r="AD1593" s="13">
        <v>165.963629800398</v>
      </c>
      <c r="AE1593" s="13">
        <v>0.35394678929458401</v>
      </c>
      <c r="AF1593" s="13">
        <v>8.0566776472151904</v>
      </c>
      <c r="AG1593" s="14">
        <v>7.83960305879812E-16</v>
      </c>
      <c r="AH1593" t="s">
        <v>10844</v>
      </c>
      <c r="AI1593" t="s">
        <v>10987</v>
      </c>
      <c r="AJ1593" t="s">
        <v>10986</v>
      </c>
      <c r="AK1593" t="s">
        <v>17374</v>
      </c>
      <c r="AM1593" t="s">
        <v>5625</v>
      </c>
      <c r="AN1593" t="s">
        <v>5625</v>
      </c>
      <c r="AO1593" t="s">
        <v>5625</v>
      </c>
      <c r="AP1593">
        <v>8.1772424496944627</v>
      </c>
      <c r="AQ1593">
        <v>15.788</v>
      </c>
      <c r="AR1593">
        <v>8.5869999999999997</v>
      </c>
      <c r="AS1593">
        <v>6.55</v>
      </c>
      <c r="AT1593">
        <v>1.9490000000000001</v>
      </c>
      <c r="AU1593">
        <v>4.3120000000000003</v>
      </c>
      <c r="AV1593">
        <v>1.2410000000000001</v>
      </c>
      <c r="AW1593">
        <v>4.6310000000000002</v>
      </c>
      <c r="AX1593">
        <v>117.563</v>
      </c>
      <c r="AY1593">
        <v>154.869</v>
      </c>
      <c r="AZ1593">
        <v>75.222999999999999</v>
      </c>
      <c r="BA1593">
        <v>72.834651100684965</v>
      </c>
    </row>
    <row r="1594" spans="1:53" x14ac:dyDescent="0.25">
      <c r="A1594">
        <v>1586</v>
      </c>
      <c r="B1594" t="s">
        <v>17373</v>
      </c>
      <c r="C1594" s="7" t="s">
        <v>5625</v>
      </c>
      <c r="D1594" t="s">
        <v>200</v>
      </c>
      <c r="E1594" s="16" t="s">
        <v>5625</v>
      </c>
      <c r="F1594" s="12" t="s">
        <v>5625</v>
      </c>
      <c r="G1594" s="13" t="s">
        <v>5625</v>
      </c>
      <c r="H1594" s="13" t="s">
        <v>5625</v>
      </c>
      <c r="I1594" s="14" t="s">
        <v>5625</v>
      </c>
      <c r="J1594" t="s">
        <v>5625</v>
      </c>
      <c r="K1594" t="b">
        <v>1</v>
      </c>
      <c r="L1594" t="b">
        <v>0</v>
      </c>
      <c r="M1594" t="b">
        <v>0</v>
      </c>
      <c r="N1594" t="s">
        <v>9309</v>
      </c>
      <c r="O1594" t="s">
        <v>9714</v>
      </c>
      <c r="P1594">
        <v>48</v>
      </c>
      <c r="Q1594">
        <v>1296964</v>
      </c>
      <c r="R1594">
        <v>1297111</v>
      </c>
      <c r="S1594">
        <v>1</v>
      </c>
      <c r="T1594" t="s">
        <v>20877</v>
      </c>
      <c r="U1594" s="9" t="s">
        <v>5625</v>
      </c>
      <c r="V1594" t="s">
        <v>5625</v>
      </c>
      <c r="W1594" t="s">
        <v>5625</v>
      </c>
      <c r="X1594" t="s">
        <v>17372</v>
      </c>
      <c r="Y1594" t="s">
        <v>5625</v>
      </c>
      <c r="Z1594" t="s">
        <v>5625</v>
      </c>
      <c r="AA1594" s="12" t="s">
        <v>5625</v>
      </c>
      <c r="AB1594" s="13" t="s">
        <v>5625</v>
      </c>
      <c r="AC1594" s="13" t="s">
        <v>5625</v>
      </c>
      <c r="AD1594" s="13" t="s">
        <v>5625</v>
      </c>
      <c r="AE1594" s="13" t="s">
        <v>5625</v>
      </c>
      <c r="AF1594" s="13" t="s">
        <v>5625</v>
      </c>
      <c r="AG1594" s="14" t="s">
        <v>5625</v>
      </c>
      <c r="AH1594" t="s">
        <v>11003</v>
      </c>
      <c r="AI1594" t="s">
        <v>11002</v>
      </c>
      <c r="AM1594" t="s">
        <v>5625</v>
      </c>
      <c r="AN1594" t="s">
        <v>5625</v>
      </c>
      <c r="AO1594" t="s">
        <v>5625</v>
      </c>
      <c r="AP1594" t="s">
        <v>5625</v>
      </c>
      <c r="AQ1594" t="s">
        <v>5625</v>
      </c>
      <c r="AR1594" t="s">
        <v>5625</v>
      </c>
      <c r="AS1594" t="s">
        <v>5625</v>
      </c>
      <c r="AT1594" t="s">
        <v>5625</v>
      </c>
      <c r="AU1594" t="s">
        <v>5625</v>
      </c>
      <c r="AV1594" t="s">
        <v>5625</v>
      </c>
      <c r="AW1594" t="s">
        <v>5625</v>
      </c>
      <c r="AX1594" t="s">
        <v>5625</v>
      </c>
      <c r="AY1594" t="s">
        <v>5625</v>
      </c>
      <c r="AZ1594" t="s">
        <v>5625</v>
      </c>
      <c r="BA1594" t="s">
        <v>5625</v>
      </c>
    </row>
    <row r="1595" spans="1:53" x14ac:dyDescent="0.25">
      <c r="A1595">
        <v>1587</v>
      </c>
      <c r="B1595" t="s">
        <v>17371</v>
      </c>
      <c r="C1595" s="7" t="s">
        <v>5625</v>
      </c>
      <c r="D1595" t="s">
        <v>5645</v>
      </c>
      <c r="E1595" s="16" t="s">
        <v>5625</v>
      </c>
      <c r="F1595" s="12" t="s">
        <v>5625</v>
      </c>
      <c r="G1595" s="13" t="s">
        <v>5625</v>
      </c>
      <c r="H1595" s="13" t="s">
        <v>5625</v>
      </c>
      <c r="I1595" s="14" t="s">
        <v>5625</v>
      </c>
      <c r="J1595" t="s">
        <v>5625</v>
      </c>
      <c r="K1595" t="b">
        <v>1</v>
      </c>
      <c r="L1595" t="b">
        <v>0</v>
      </c>
      <c r="M1595" t="b">
        <v>0</v>
      </c>
      <c r="N1595" t="s">
        <v>9309</v>
      </c>
      <c r="O1595" t="s">
        <v>9714</v>
      </c>
      <c r="P1595">
        <v>38</v>
      </c>
      <c r="Q1595">
        <v>1297179</v>
      </c>
      <c r="R1595">
        <v>1297296</v>
      </c>
      <c r="S1595">
        <v>1</v>
      </c>
      <c r="T1595" t="s">
        <v>20877</v>
      </c>
      <c r="U1595" s="9" t="s">
        <v>5625</v>
      </c>
      <c r="V1595" t="s">
        <v>5625</v>
      </c>
      <c r="W1595" t="s">
        <v>5625</v>
      </c>
      <c r="X1595" t="s">
        <v>17370</v>
      </c>
      <c r="Y1595" t="s">
        <v>5625</v>
      </c>
      <c r="Z1595" t="s">
        <v>5625</v>
      </c>
      <c r="AA1595" s="12" t="s">
        <v>5625</v>
      </c>
      <c r="AB1595" s="13" t="s">
        <v>5625</v>
      </c>
      <c r="AC1595" s="13" t="s">
        <v>5625</v>
      </c>
      <c r="AD1595" s="13" t="s">
        <v>5625</v>
      </c>
      <c r="AE1595" s="13" t="s">
        <v>5625</v>
      </c>
      <c r="AF1595" s="13" t="s">
        <v>5625</v>
      </c>
      <c r="AG1595" s="14" t="s">
        <v>5625</v>
      </c>
      <c r="AM1595" t="s">
        <v>5625</v>
      </c>
      <c r="AN1595" t="s">
        <v>5625</v>
      </c>
      <c r="AO1595" t="s">
        <v>5625</v>
      </c>
      <c r="AP1595" t="s">
        <v>5625</v>
      </c>
      <c r="AQ1595" t="s">
        <v>5625</v>
      </c>
      <c r="AR1595" t="s">
        <v>5625</v>
      </c>
      <c r="AS1595" t="s">
        <v>5625</v>
      </c>
      <c r="AT1595" t="s">
        <v>5625</v>
      </c>
      <c r="AU1595" t="s">
        <v>5625</v>
      </c>
      <c r="AV1595" t="s">
        <v>5625</v>
      </c>
      <c r="AW1595" t="s">
        <v>5625</v>
      </c>
      <c r="AX1595" t="s">
        <v>5625</v>
      </c>
      <c r="AY1595" t="s">
        <v>5625</v>
      </c>
      <c r="AZ1595" t="s">
        <v>5625</v>
      </c>
      <c r="BA1595" t="s">
        <v>5625</v>
      </c>
    </row>
    <row r="1596" spans="1:53" x14ac:dyDescent="0.25">
      <c r="A1596">
        <v>1588</v>
      </c>
      <c r="B1596" t="s">
        <v>4935</v>
      </c>
      <c r="C1596" s="7">
        <v>0</v>
      </c>
      <c r="D1596" t="s">
        <v>4858</v>
      </c>
      <c r="E1596" s="16">
        <v>29.849005234802096</v>
      </c>
      <c r="F1596" s="12">
        <v>-1.36099354737712</v>
      </c>
      <c r="G1596" s="13">
        <v>2.3992904613710202</v>
      </c>
      <c r="H1596" s="13">
        <v>4.4361246712255303E-2</v>
      </c>
      <c r="I1596" s="14">
        <v>2.1134620441532499E-5</v>
      </c>
      <c r="K1596" t="b">
        <v>0</v>
      </c>
      <c r="L1596" t="b">
        <v>0</v>
      </c>
      <c r="M1596" t="b">
        <v>0</v>
      </c>
      <c r="N1596" t="s">
        <v>9309</v>
      </c>
      <c r="O1596" t="s">
        <v>9714</v>
      </c>
      <c r="P1596">
        <v>443</v>
      </c>
      <c r="Q1596">
        <v>1297302</v>
      </c>
      <c r="R1596">
        <v>1298634</v>
      </c>
      <c r="S1596">
        <v>1</v>
      </c>
      <c r="T1596" t="s">
        <v>20877</v>
      </c>
      <c r="U1596" s="9">
        <v>532</v>
      </c>
      <c r="V1596" t="s">
        <v>6991</v>
      </c>
      <c r="W1596" t="s">
        <v>6992</v>
      </c>
      <c r="X1596" t="s">
        <v>17369</v>
      </c>
      <c r="Y1596" t="s">
        <v>33069</v>
      </c>
      <c r="Z1596">
        <v>31.122031815128299</v>
      </c>
      <c r="AA1596" s="12">
        <v>0.588031014100174</v>
      </c>
      <c r="AB1596" s="13">
        <v>-2.3144927984109098</v>
      </c>
      <c r="AC1596" s="13">
        <v>2.0640705832058001E-2</v>
      </c>
      <c r="AD1596" s="13">
        <v>355.79086275881798</v>
      </c>
      <c r="AE1596" s="13">
        <v>0.50279247433395902</v>
      </c>
      <c r="AF1596" s="13">
        <v>4.7719299389859096</v>
      </c>
      <c r="AG1596" s="14">
        <v>1.8246898125564801E-6</v>
      </c>
      <c r="AH1596" t="s">
        <v>10836</v>
      </c>
      <c r="AI1596" t="s">
        <v>10835</v>
      </c>
      <c r="AJ1596" t="s">
        <v>10834</v>
      </c>
      <c r="AK1596" t="s">
        <v>17368</v>
      </c>
      <c r="AM1596" t="s">
        <v>5625</v>
      </c>
      <c r="AN1596" t="s">
        <v>5625</v>
      </c>
      <c r="AO1596" t="s">
        <v>5625</v>
      </c>
      <c r="AP1596">
        <v>17.570020939208373</v>
      </c>
      <c r="AQ1596">
        <v>57.673000000000002</v>
      </c>
      <c r="AR1596">
        <v>21.408000000000001</v>
      </c>
      <c r="AS1596">
        <v>22.745000000000001</v>
      </c>
      <c r="AT1596">
        <v>5.3339999999999996</v>
      </c>
      <c r="AU1596">
        <v>5.6639999999999997</v>
      </c>
      <c r="AV1596">
        <v>3.056</v>
      </c>
      <c r="AW1596">
        <v>13.94</v>
      </c>
      <c r="AX1596">
        <v>163.68600000000001</v>
      </c>
      <c r="AY1596">
        <v>400.74</v>
      </c>
      <c r="AZ1596">
        <v>264.42599999999999</v>
      </c>
      <c r="BA1596">
        <v>122.8693931366245</v>
      </c>
    </row>
    <row r="1597" spans="1:53" x14ac:dyDescent="0.25">
      <c r="A1597">
        <v>1589</v>
      </c>
      <c r="B1597" t="s">
        <v>4936</v>
      </c>
      <c r="C1597" s="7">
        <v>0</v>
      </c>
      <c r="D1597" t="s">
        <v>4937</v>
      </c>
      <c r="E1597" s="16">
        <v>37.114764430574709</v>
      </c>
      <c r="F1597" s="12">
        <v>-1.52413062045109</v>
      </c>
      <c r="G1597" s="13">
        <v>0.67392619034083201</v>
      </c>
      <c r="H1597" s="13">
        <v>1.0113828288762099E-2</v>
      </c>
      <c r="I1597" s="14">
        <v>0.34163179918992498</v>
      </c>
      <c r="K1597" t="b">
        <v>0</v>
      </c>
      <c r="L1597" t="b">
        <v>0</v>
      </c>
      <c r="M1597" t="b">
        <v>0</v>
      </c>
      <c r="N1597" t="s">
        <v>9309</v>
      </c>
      <c r="O1597" t="s">
        <v>9714</v>
      </c>
      <c r="P1597">
        <v>327</v>
      </c>
      <c r="Q1597">
        <v>1298773</v>
      </c>
      <c r="R1597">
        <v>1299757</v>
      </c>
      <c r="S1597">
        <v>1</v>
      </c>
      <c r="T1597" t="s">
        <v>20877</v>
      </c>
      <c r="U1597" s="9">
        <v>139</v>
      </c>
      <c r="V1597" t="s">
        <v>6993</v>
      </c>
      <c r="W1597" t="s">
        <v>5625</v>
      </c>
      <c r="X1597" t="s">
        <v>17367</v>
      </c>
      <c r="Y1597" t="s">
        <v>33070</v>
      </c>
      <c r="Z1597">
        <v>27.747963376679198</v>
      </c>
      <c r="AA1597" s="12">
        <v>0.52457494123702597</v>
      </c>
      <c r="AB1597" s="13">
        <v>-2.9054583065995501</v>
      </c>
      <c r="AC1597" s="13">
        <v>3.6671570216522901E-3</v>
      </c>
      <c r="AD1597" s="13">
        <v>128.92116225851501</v>
      </c>
      <c r="AE1597" s="13">
        <v>0.52669742257585395</v>
      </c>
      <c r="AF1597" s="13">
        <v>1.2795319693135101</v>
      </c>
      <c r="AG1597" s="14">
        <v>0.20070978920517801</v>
      </c>
      <c r="AH1597" t="s">
        <v>17366</v>
      </c>
      <c r="AI1597" t="s">
        <v>12636</v>
      </c>
      <c r="AJ1597" t="s">
        <v>12635</v>
      </c>
      <c r="AM1597" t="s">
        <v>5625</v>
      </c>
      <c r="AN1597" t="s">
        <v>5625</v>
      </c>
      <c r="AO1597" t="s">
        <v>5625</v>
      </c>
      <c r="AP1597">
        <v>23.335057722298835</v>
      </c>
      <c r="AQ1597">
        <v>71.269000000000005</v>
      </c>
      <c r="AR1597">
        <v>24.739000000000001</v>
      </c>
      <c r="AS1597">
        <v>29.116</v>
      </c>
      <c r="AT1597">
        <v>7.22</v>
      </c>
      <c r="AU1597">
        <v>12.78</v>
      </c>
      <c r="AV1597">
        <v>4.1369999999999996</v>
      </c>
      <c r="AW1597">
        <v>6.8620000000000001</v>
      </c>
      <c r="AX1597">
        <v>59.225999999999999</v>
      </c>
      <c r="AY1597">
        <v>134.32499999999999</v>
      </c>
      <c r="AZ1597">
        <v>108.512</v>
      </c>
      <c r="BA1597">
        <v>37.454461722758978</v>
      </c>
    </row>
    <row r="1598" spans="1:53" x14ac:dyDescent="0.25">
      <c r="A1598">
        <v>1590</v>
      </c>
      <c r="B1598" t="s">
        <v>4938</v>
      </c>
      <c r="C1598" s="7">
        <v>8.3333333333333329E-2</v>
      </c>
      <c r="D1598" t="s">
        <v>98</v>
      </c>
      <c r="E1598" s="16">
        <v>17.173465205821216</v>
      </c>
      <c r="F1598" s="12">
        <v>-0.48760218261443899</v>
      </c>
      <c r="G1598" s="13">
        <v>-0.429631320253336</v>
      </c>
      <c r="H1598" s="13">
        <v>0.64720148817572598</v>
      </c>
      <c r="I1598" s="14">
        <v>0.62839535078975695</v>
      </c>
      <c r="K1598" t="b">
        <v>0</v>
      </c>
      <c r="L1598" t="b">
        <v>0</v>
      </c>
      <c r="M1598" t="b">
        <v>0</v>
      </c>
      <c r="N1598" t="s">
        <v>9309</v>
      </c>
      <c r="O1598" t="s">
        <v>9714</v>
      </c>
      <c r="P1598">
        <v>78</v>
      </c>
      <c r="Q1598">
        <v>1300043</v>
      </c>
      <c r="R1598">
        <v>1300280</v>
      </c>
      <c r="S1598">
        <v>1</v>
      </c>
      <c r="T1598" t="s">
        <v>20877</v>
      </c>
      <c r="U1598" s="9">
        <v>286</v>
      </c>
      <c r="V1598" t="s">
        <v>5625</v>
      </c>
      <c r="W1598" t="s">
        <v>5625</v>
      </c>
      <c r="X1598" t="s">
        <v>17365</v>
      </c>
      <c r="Y1598" t="s">
        <v>33071</v>
      </c>
      <c r="Z1598">
        <v>4.0930330209634098</v>
      </c>
      <c r="AA1598" s="12">
        <v>0.82773993101802901</v>
      </c>
      <c r="AB1598" s="13">
        <v>-0.58907654970171897</v>
      </c>
      <c r="AC1598" s="13">
        <v>0.55580992356301495</v>
      </c>
      <c r="AD1598" s="13">
        <v>9.4531203431624693</v>
      </c>
      <c r="AE1598" s="13">
        <v>0.60153010283574904</v>
      </c>
      <c r="AF1598" s="13">
        <v>-0.71423078949491803</v>
      </c>
      <c r="AG1598" s="14">
        <v>0.47508448091857203</v>
      </c>
      <c r="AM1598" t="s">
        <v>5625</v>
      </c>
      <c r="AN1598" t="s">
        <v>5625</v>
      </c>
      <c r="AO1598" t="s">
        <v>5625</v>
      </c>
      <c r="AP1598">
        <v>20.494860823284856</v>
      </c>
      <c r="AQ1598">
        <v>11.294</v>
      </c>
      <c r="AR1598">
        <v>14.673</v>
      </c>
      <c r="AS1598">
        <v>22.231999999999999</v>
      </c>
      <c r="AT1598">
        <v>11.99</v>
      </c>
      <c r="AU1598">
        <v>0</v>
      </c>
      <c r="AV1598">
        <v>5.726</v>
      </c>
      <c r="AW1598">
        <v>14.244999999999999</v>
      </c>
      <c r="AX1598">
        <v>26.036999999999999</v>
      </c>
      <c r="AY1598">
        <v>16.088000000000001</v>
      </c>
      <c r="AZ1598">
        <v>14.27</v>
      </c>
      <c r="BA1598">
        <v>13.178570526780675</v>
      </c>
    </row>
    <row r="1599" spans="1:53" x14ac:dyDescent="0.25">
      <c r="A1599">
        <v>1591</v>
      </c>
      <c r="B1599" t="s">
        <v>17364</v>
      </c>
      <c r="C1599" s="7" t="s">
        <v>5625</v>
      </c>
      <c r="D1599" t="s">
        <v>98</v>
      </c>
      <c r="E1599" s="16" t="s">
        <v>5625</v>
      </c>
      <c r="F1599" s="12" t="s">
        <v>5625</v>
      </c>
      <c r="G1599" s="13" t="s">
        <v>5625</v>
      </c>
      <c r="H1599" s="13" t="s">
        <v>5625</v>
      </c>
      <c r="I1599" s="14" t="s">
        <v>5625</v>
      </c>
      <c r="J1599" t="s">
        <v>5625</v>
      </c>
      <c r="K1599" t="b">
        <v>1</v>
      </c>
      <c r="L1599" t="b">
        <v>0</v>
      </c>
      <c r="M1599" t="b">
        <v>0</v>
      </c>
      <c r="N1599" t="s">
        <v>9309</v>
      </c>
      <c r="O1599" t="s">
        <v>9714</v>
      </c>
      <c r="P1599">
        <v>34</v>
      </c>
      <c r="Q1599">
        <v>1300242</v>
      </c>
      <c r="R1599">
        <v>1300347</v>
      </c>
      <c r="S1599">
        <v>1</v>
      </c>
      <c r="T1599" t="s">
        <v>20877</v>
      </c>
      <c r="U1599" s="9" t="s">
        <v>5625</v>
      </c>
      <c r="V1599" t="s">
        <v>5625</v>
      </c>
      <c r="W1599" t="s">
        <v>5625</v>
      </c>
      <c r="X1599" t="s">
        <v>17363</v>
      </c>
      <c r="Y1599" t="s">
        <v>5625</v>
      </c>
      <c r="Z1599" t="s">
        <v>5625</v>
      </c>
      <c r="AA1599" s="12" t="s">
        <v>5625</v>
      </c>
      <c r="AB1599" s="13" t="s">
        <v>5625</v>
      </c>
      <c r="AC1599" s="13" t="s">
        <v>5625</v>
      </c>
      <c r="AD1599" s="13" t="s">
        <v>5625</v>
      </c>
      <c r="AE1599" s="13" t="s">
        <v>5625</v>
      </c>
      <c r="AF1599" s="13" t="s">
        <v>5625</v>
      </c>
      <c r="AG1599" s="14" t="s">
        <v>5625</v>
      </c>
      <c r="AM1599" t="s">
        <v>5625</v>
      </c>
      <c r="AN1599" t="s">
        <v>5625</v>
      </c>
      <c r="AO1599" t="s">
        <v>5625</v>
      </c>
      <c r="AP1599" t="s">
        <v>5625</v>
      </c>
      <c r="AQ1599" t="s">
        <v>5625</v>
      </c>
      <c r="AR1599" t="s">
        <v>5625</v>
      </c>
      <c r="AS1599" t="s">
        <v>5625</v>
      </c>
      <c r="AT1599" t="s">
        <v>5625</v>
      </c>
      <c r="AU1599" t="s">
        <v>5625</v>
      </c>
      <c r="AV1599" t="s">
        <v>5625</v>
      </c>
      <c r="AW1599" t="s">
        <v>5625</v>
      </c>
      <c r="AX1599" t="s">
        <v>5625</v>
      </c>
      <c r="AY1599" t="s">
        <v>5625</v>
      </c>
      <c r="AZ1599" t="s">
        <v>5625</v>
      </c>
      <c r="BA1599" t="s">
        <v>5625</v>
      </c>
    </row>
    <row r="1600" spans="1:53" x14ac:dyDescent="0.25">
      <c r="A1600">
        <v>1592</v>
      </c>
      <c r="B1600" t="s">
        <v>6994</v>
      </c>
      <c r="C1600" s="7">
        <v>0</v>
      </c>
      <c r="D1600" t="s">
        <v>98</v>
      </c>
      <c r="E1600" s="16">
        <v>20.393001774682713</v>
      </c>
      <c r="F1600" s="12">
        <v>7.8652312391968796E-3</v>
      </c>
      <c r="G1600" s="13">
        <v>0.20253472482720999</v>
      </c>
      <c r="H1600" s="13">
        <v>0.99490868920909503</v>
      </c>
      <c r="I1600" s="14">
        <v>0.89942052467558398</v>
      </c>
      <c r="K1600" t="b">
        <v>0</v>
      </c>
      <c r="L1600" t="b">
        <v>0</v>
      </c>
      <c r="M1600" t="b">
        <v>0</v>
      </c>
      <c r="N1600" t="s">
        <v>9309</v>
      </c>
      <c r="O1600" t="s">
        <v>9714</v>
      </c>
      <c r="P1600">
        <v>272</v>
      </c>
      <c r="Q1600">
        <v>1300366</v>
      </c>
      <c r="R1600">
        <v>1301185</v>
      </c>
      <c r="S1600">
        <v>1</v>
      </c>
      <c r="T1600" t="s">
        <v>20877</v>
      </c>
      <c r="U1600" s="9">
        <v>86</v>
      </c>
      <c r="V1600" t="s">
        <v>5625</v>
      </c>
      <c r="W1600" t="s">
        <v>5625</v>
      </c>
      <c r="X1600" t="s">
        <v>17362</v>
      </c>
      <c r="Y1600" t="s">
        <v>5625</v>
      </c>
      <c r="Z1600">
        <v>19.0751597556301</v>
      </c>
      <c r="AA1600" s="12">
        <v>0.74188642902916402</v>
      </c>
      <c r="AB1600" s="13">
        <v>1.06016647985991E-2</v>
      </c>
      <c r="AC1600" s="13">
        <v>0.99154125379256897</v>
      </c>
      <c r="AD1600" s="13">
        <v>50.685949194284703</v>
      </c>
      <c r="AE1600" s="13">
        <v>1.0164082853063701</v>
      </c>
      <c r="AF1600" s="13">
        <v>0.19926512579161099</v>
      </c>
      <c r="AG1600" s="14">
        <v>0.84205535768823803</v>
      </c>
      <c r="AI1600" t="s">
        <v>9336</v>
      </c>
      <c r="AJ1600" t="s">
        <v>13110</v>
      </c>
      <c r="AM1600" t="s">
        <v>5625</v>
      </c>
      <c r="AN1600" t="s">
        <v>5625</v>
      </c>
      <c r="AO1600" t="s">
        <v>5625</v>
      </c>
      <c r="AP1600">
        <v>33.967007098730846</v>
      </c>
      <c r="AQ1600">
        <v>1.3069999999999999</v>
      </c>
      <c r="AR1600">
        <v>31.420999999999999</v>
      </c>
      <c r="AS1600">
        <v>14.877000000000001</v>
      </c>
      <c r="AT1600">
        <v>6.94</v>
      </c>
      <c r="AU1600">
        <v>10.747999999999999</v>
      </c>
      <c r="AV1600">
        <v>16.016999999999999</v>
      </c>
      <c r="AW1600">
        <v>16.488</v>
      </c>
      <c r="AX1600">
        <v>88.738</v>
      </c>
      <c r="AY1600">
        <v>1.552</v>
      </c>
      <c r="AZ1600">
        <v>1.18</v>
      </c>
      <c r="BA1600">
        <v>46.52566400626818</v>
      </c>
    </row>
    <row r="1601" spans="1:53" x14ac:dyDescent="0.25">
      <c r="A1601">
        <v>1593</v>
      </c>
      <c r="B1601" t="s">
        <v>17361</v>
      </c>
      <c r="C1601" s="7" t="s">
        <v>5625</v>
      </c>
      <c r="D1601" t="s">
        <v>5645</v>
      </c>
      <c r="E1601" s="16" t="s">
        <v>5625</v>
      </c>
      <c r="F1601" s="12" t="s">
        <v>5625</v>
      </c>
      <c r="G1601" s="13" t="s">
        <v>5625</v>
      </c>
      <c r="H1601" s="13" t="s">
        <v>5625</v>
      </c>
      <c r="I1601" s="14" t="s">
        <v>5625</v>
      </c>
      <c r="J1601" t="s">
        <v>5625</v>
      </c>
      <c r="K1601" t="b">
        <v>1</v>
      </c>
      <c r="L1601" t="b">
        <v>0</v>
      </c>
      <c r="M1601" t="b">
        <v>0</v>
      </c>
      <c r="N1601" t="s">
        <v>9309</v>
      </c>
      <c r="O1601" t="s">
        <v>9714</v>
      </c>
      <c r="P1601">
        <v>41</v>
      </c>
      <c r="Q1601">
        <v>1301343</v>
      </c>
      <c r="R1601">
        <v>1301469</v>
      </c>
      <c r="S1601">
        <v>1</v>
      </c>
      <c r="T1601" t="s">
        <v>20877</v>
      </c>
      <c r="U1601" s="9" t="s">
        <v>5625</v>
      </c>
      <c r="V1601" t="s">
        <v>5625</v>
      </c>
      <c r="W1601" t="s">
        <v>5625</v>
      </c>
      <c r="X1601" t="s">
        <v>17360</v>
      </c>
      <c r="Y1601" t="s">
        <v>5625</v>
      </c>
      <c r="Z1601" t="s">
        <v>5625</v>
      </c>
      <c r="AA1601" s="12" t="s">
        <v>5625</v>
      </c>
      <c r="AB1601" s="13" t="s">
        <v>5625</v>
      </c>
      <c r="AC1601" s="13" t="s">
        <v>5625</v>
      </c>
      <c r="AD1601" s="13" t="s">
        <v>5625</v>
      </c>
      <c r="AE1601" s="13" t="s">
        <v>5625</v>
      </c>
      <c r="AF1601" s="13" t="s">
        <v>5625</v>
      </c>
      <c r="AG1601" s="14" t="s">
        <v>5625</v>
      </c>
      <c r="AM1601" t="s">
        <v>5625</v>
      </c>
      <c r="AN1601" t="s">
        <v>5625</v>
      </c>
      <c r="AO1601" t="s">
        <v>5625</v>
      </c>
      <c r="AP1601" t="s">
        <v>5625</v>
      </c>
      <c r="AQ1601" t="s">
        <v>5625</v>
      </c>
      <c r="AR1601" t="s">
        <v>5625</v>
      </c>
      <c r="AS1601" t="s">
        <v>5625</v>
      </c>
      <c r="AT1601" t="s">
        <v>5625</v>
      </c>
      <c r="AU1601" t="s">
        <v>5625</v>
      </c>
      <c r="AV1601" t="s">
        <v>5625</v>
      </c>
      <c r="AW1601" t="s">
        <v>5625</v>
      </c>
      <c r="AX1601" t="s">
        <v>5625</v>
      </c>
      <c r="AY1601" t="s">
        <v>5625</v>
      </c>
      <c r="AZ1601" t="s">
        <v>5625</v>
      </c>
      <c r="BA1601" t="s">
        <v>5625</v>
      </c>
    </row>
    <row r="1602" spans="1:53" x14ac:dyDescent="0.25">
      <c r="A1602">
        <v>1594</v>
      </c>
      <c r="B1602" t="s">
        <v>17359</v>
      </c>
      <c r="C1602" s="7" t="s">
        <v>5625</v>
      </c>
      <c r="D1602" t="s">
        <v>5645</v>
      </c>
      <c r="E1602" s="16" t="s">
        <v>5625</v>
      </c>
      <c r="F1602" s="12" t="s">
        <v>5625</v>
      </c>
      <c r="G1602" s="13" t="s">
        <v>5625</v>
      </c>
      <c r="H1602" s="13" t="s">
        <v>5625</v>
      </c>
      <c r="I1602" s="14" t="s">
        <v>5625</v>
      </c>
      <c r="J1602" t="s">
        <v>5625</v>
      </c>
      <c r="K1602" t="b">
        <v>1</v>
      </c>
      <c r="L1602" t="b">
        <v>0</v>
      </c>
      <c r="M1602" t="b">
        <v>0</v>
      </c>
      <c r="N1602" t="s">
        <v>9309</v>
      </c>
      <c r="O1602" t="s">
        <v>9714</v>
      </c>
      <c r="P1602">
        <v>42</v>
      </c>
      <c r="Q1602">
        <v>1302568</v>
      </c>
      <c r="R1602">
        <v>1302697</v>
      </c>
      <c r="S1602">
        <v>1</v>
      </c>
      <c r="T1602" t="s">
        <v>20877</v>
      </c>
      <c r="U1602" s="9" t="s">
        <v>5625</v>
      </c>
      <c r="V1602" t="s">
        <v>5625</v>
      </c>
      <c r="W1602" t="s">
        <v>5625</v>
      </c>
      <c r="X1602" t="s">
        <v>17358</v>
      </c>
      <c r="Y1602" t="s">
        <v>5625</v>
      </c>
      <c r="Z1602" t="s">
        <v>5625</v>
      </c>
      <c r="AA1602" s="12" t="s">
        <v>5625</v>
      </c>
      <c r="AB1602" s="13" t="s">
        <v>5625</v>
      </c>
      <c r="AC1602" s="13" t="s">
        <v>5625</v>
      </c>
      <c r="AD1602" s="13" t="s">
        <v>5625</v>
      </c>
      <c r="AE1602" s="13" t="s">
        <v>5625</v>
      </c>
      <c r="AF1602" s="13" t="s">
        <v>5625</v>
      </c>
      <c r="AG1602" s="14" t="s">
        <v>5625</v>
      </c>
      <c r="AM1602" t="s">
        <v>5625</v>
      </c>
      <c r="AN1602" t="s">
        <v>5625</v>
      </c>
      <c r="AO1602" t="s">
        <v>5625</v>
      </c>
      <c r="AP1602" t="s">
        <v>5625</v>
      </c>
      <c r="AQ1602" t="s">
        <v>5625</v>
      </c>
      <c r="AR1602" t="s">
        <v>5625</v>
      </c>
      <c r="AS1602" t="s">
        <v>5625</v>
      </c>
      <c r="AT1602" t="s">
        <v>5625</v>
      </c>
      <c r="AU1602" t="s">
        <v>5625</v>
      </c>
      <c r="AV1602" t="s">
        <v>5625</v>
      </c>
      <c r="AW1602" t="s">
        <v>5625</v>
      </c>
      <c r="AX1602" t="s">
        <v>5625</v>
      </c>
      <c r="AY1602" t="s">
        <v>5625</v>
      </c>
      <c r="AZ1602" t="s">
        <v>5625</v>
      </c>
      <c r="BA1602" t="s">
        <v>5625</v>
      </c>
    </row>
    <row r="1603" spans="1:53" x14ac:dyDescent="0.25">
      <c r="A1603">
        <v>1595</v>
      </c>
      <c r="B1603" t="s">
        <v>17357</v>
      </c>
      <c r="C1603" s="7" t="s">
        <v>5625</v>
      </c>
      <c r="D1603" t="s">
        <v>5645</v>
      </c>
      <c r="E1603" s="16" t="s">
        <v>5625</v>
      </c>
      <c r="F1603" s="12" t="s">
        <v>5625</v>
      </c>
      <c r="G1603" s="13" t="s">
        <v>5625</v>
      </c>
      <c r="H1603" s="13" t="s">
        <v>5625</v>
      </c>
      <c r="I1603" s="14" t="s">
        <v>5625</v>
      </c>
      <c r="J1603" t="s">
        <v>5625</v>
      </c>
      <c r="K1603" t="b">
        <v>1</v>
      </c>
      <c r="L1603" t="b">
        <v>0</v>
      </c>
      <c r="M1603" t="b">
        <v>0</v>
      </c>
      <c r="N1603" t="s">
        <v>9309</v>
      </c>
      <c r="O1603" t="s">
        <v>9714</v>
      </c>
      <c r="P1603">
        <v>33</v>
      </c>
      <c r="Q1603">
        <v>1303535</v>
      </c>
      <c r="R1603">
        <v>1303637</v>
      </c>
      <c r="S1603">
        <v>1</v>
      </c>
      <c r="T1603" t="s">
        <v>20877</v>
      </c>
      <c r="U1603" s="9" t="s">
        <v>5625</v>
      </c>
      <c r="V1603" t="s">
        <v>5625</v>
      </c>
      <c r="W1603" t="s">
        <v>5625</v>
      </c>
      <c r="X1603" t="s">
        <v>17356</v>
      </c>
      <c r="Y1603" t="s">
        <v>5625</v>
      </c>
      <c r="Z1603" t="s">
        <v>5625</v>
      </c>
      <c r="AA1603" s="12" t="s">
        <v>5625</v>
      </c>
      <c r="AB1603" s="13" t="s">
        <v>5625</v>
      </c>
      <c r="AC1603" s="13" t="s">
        <v>5625</v>
      </c>
      <c r="AD1603" s="13" t="s">
        <v>5625</v>
      </c>
      <c r="AE1603" s="13" t="s">
        <v>5625</v>
      </c>
      <c r="AF1603" s="13" t="s">
        <v>5625</v>
      </c>
      <c r="AG1603" s="14" t="s">
        <v>5625</v>
      </c>
      <c r="AM1603" t="s">
        <v>5625</v>
      </c>
      <c r="AN1603" t="s">
        <v>5625</v>
      </c>
      <c r="AO1603" t="s">
        <v>5625</v>
      </c>
      <c r="AP1603" t="s">
        <v>5625</v>
      </c>
      <c r="AQ1603" t="s">
        <v>5625</v>
      </c>
      <c r="AR1603" t="s">
        <v>5625</v>
      </c>
      <c r="AS1603" t="s">
        <v>5625</v>
      </c>
      <c r="AT1603" t="s">
        <v>5625</v>
      </c>
      <c r="AU1603" t="s">
        <v>5625</v>
      </c>
      <c r="AV1603" t="s">
        <v>5625</v>
      </c>
      <c r="AW1603" t="s">
        <v>5625</v>
      </c>
      <c r="AX1603" t="s">
        <v>5625</v>
      </c>
      <c r="AY1603" t="s">
        <v>5625</v>
      </c>
      <c r="AZ1603" t="s">
        <v>5625</v>
      </c>
      <c r="BA1603" t="s">
        <v>5625</v>
      </c>
    </row>
    <row r="1604" spans="1:53" x14ac:dyDescent="0.25">
      <c r="A1604">
        <v>1596</v>
      </c>
      <c r="B1604" t="s">
        <v>17355</v>
      </c>
      <c r="C1604" s="7" t="s">
        <v>5625</v>
      </c>
      <c r="D1604" t="s">
        <v>5645</v>
      </c>
      <c r="E1604" s="16" t="s">
        <v>5625</v>
      </c>
      <c r="F1604" s="12" t="s">
        <v>5625</v>
      </c>
      <c r="G1604" s="13" t="s">
        <v>5625</v>
      </c>
      <c r="H1604" s="13" t="s">
        <v>5625</v>
      </c>
      <c r="I1604" s="14" t="s">
        <v>5625</v>
      </c>
      <c r="J1604" t="s">
        <v>5625</v>
      </c>
      <c r="K1604" t="b">
        <v>1</v>
      </c>
      <c r="L1604" t="b">
        <v>0</v>
      </c>
      <c r="M1604" t="b">
        <v>0</v>
      </c>
      <c r="N1604" t="s">
        <v>9309</v>
      </c>
      <c r="O1604" t="s">
        <v>9714</v>
      </c>
      <c r="P1604">
        <v>42</v>
      </c>
      <c r="Q1604">
        <v>1303837</v>
      </c>
      <c r="R1604">
        <v>1303966</v>
      </c>
      <c r="S1604">
        <v>1</v>
      </c>
      <c r="T1604" t="s">
        <v>20877</v>
      </c>
      <c r="U1604" s="9" t="s">
        <v>5625</v>
      </c>
      <c r="V1604" t="s">
        <v>5625</v>
      </c>
      <c r="W1604" t="s">
        <v>5625</v>
      </c>
      <c r="X1604" t="s">
        <v>17354</v>
      </c>
      <c r="Y1604" t="s">
        <v>5625</v>
      </c>
      <c r="Z1604" t="s">
        <v>5625</v>
      </c>
      <c r="AA1604" s="12" t="s">
        <v>5625</v>
      </c>
      <c r="AB1604" s="13" t="s">
        <v>5625</v>
      </c>
      <c r="AC1604" s="13" t="s">
        <v>5625</v>
      </c>
      <c r="AD1604" s="13" t="s">
        <v>5625</v>
      </c>
      <c r="AE1604" s="13" t="s">
        <v>5625</v>
      </c>
      <c r="AF1604" s="13" t="s">
        <v>5625</v>
      </c>
      <c r="AG1604" s="14" t="s">
        <v>5625</v>
      </c>
      <c r="AM1604" t="s">
        <v>5625</v>
      </c>
      <c r="AN1604" t="s">
        <v>5625</v>
      </c>
      <c r="AO1604" t="s">
        <v>5625</v>
      </c>
      <c r="AP1604" t="s">
        <v>5625</v>
      </c>
      <c r="AQ1604" t="s">
        <v>5625</v>
      </c>
      <c r="AR1604" t="s">
        <v>5625</v>
      </c>
      <c r="AS1604" t="s">
        <v>5625</v>
      </c>
      <c r="AT1604" t="s">
        <v>5625</v>
      </c>
      <c r="AU1604" t="s">
        <v>5625</v>
      </c>
      <c r="AV1604" t="s">
        <v>5625</v>
      </c>
      <c r="AW1604" t="s">
        <v>5625</v>
      </c>
      <c r="AX1604" t="s">
        <v>5625</v>
      </c>
      <c r="AY1604" t="s">
        <v>5625</v>
      </c>
      <c r="AZ1604" t="s">
        <v>5625</v>
      </c>
      <c r="BA1604" t="s">
        <v>5625</v>
      </c>
    </row>
    <row r="1605" spans="1:53" x14ac:dyDescent="0.25">
      <c r="A1605">
        <v>1597</v>
      </c>
      <c r="B1605" t="s">
        <v>4939</v>
      </c>
      <c r="C1605" s="7">
        <v>0</v>
      </c>
      <c r="D1605" t="s">
        <v>5645</v>
      </c>
      <c r="E1605" s="16">
        <v>944.44594293584146</v>
      </c>
      <c r="F1605" s="12">
        <v>-0.372914075119329</v>
      </c>
      <c r="G1605" s="13">
        <v>-0.81017233368899599</v>
      </c>
      <c r="H1605" s="13">
        <v>0.30496397990496599</v>
      </c>
      <c r="I1605" s="14">
        <v>4.91496175769758E-2</v>
      </c>
      <c r="K1605" t="b">
        <v>0</v>
      </c>
      <c r="L1605" t="b">
        <v>0</v>
      </c>
      <c r="M1605" t="b">
        <v>0</v>
      </c>
      <c r="N1605" t="s">
        <v>9309</v>
      </c>
      <c r="O1605" t="s">
        <v>9714</v>
      </c>
      <c r="P1605">
        <v>399</v>
      </c>
      <c r="Q1605">
        <v>1304547</v>
      </c>
      <c r="R1605">
        <v>1305747</v>
      </c>
      <c r="S1605">
        <v>1</v>
      </c>
      <c r="T1605" t="s">
        <v>20877</v>
      </c>
      <c r="U1605" s="9">
        <v>3362</v>
      </c>
      <c r="V1605" t="s">
        <v>5625</v>
      </c>
      <c r="W1605" t="s">
        <v>6995</v>
      </c>
      <c r="X1605" t="s">
        <v>17353</v>
      </c>
      <c r="Y1605" t="s">
        <v>33072</v>
      </c>
      <c r="Z1605">
        <v>1129.50774716259</v>
      </c>
      <c r="AA1605" s="12">
        <v>0.29793078635067699</v>
      </c>
      <c r="AB1605" s="13">
        <v>-1.2516802297846199</v>
      </c>
      <c r="AC1605" s="13">
        <v>0.21068640686649101</v>
      </c>
      <c r="AD1605" s="13">
        <v>2394.28818668436</v>
      </c>
      <c r="AE1605" s="13">
        <v>0.33798711679415</v>
      </c>
      <c r="AF1605" s="13">
        <v>-2.39705093310533</v>
      </c>
      <c r="AG1605" s="14">
        <v>1.6527626133611001E-2</v>
      </c>
      <c r="AK1605" t="s">
        <v>17352</v>
      </c>
      <c r="AM1605" t="s">
        <v>5625</v>
      </c>
      <c r="AN1605" t="s">
        <v>5625</v>
      </c>
      <c r="AO1605" t="s">
        <v>5625</v>
      </c>
      <c r="AP1605">
        <v>706.14577174336534</v>
      </c>
      <c r="AQ1605">
        <v>1334.538</v>
      </c>
      <c r="AR1605">
        <v>822.43600000000004</v>
      </c>
      <c r="AS1605">
        <v>914.66399999999999</v>
      </c>
      <c r="AT1605">
        <v>393.10700000000003</v>
      </c>
      <c r="AU1605">
        <v>445.36900000000003</v>
      </c>
      <c r="AV1605">
        <v>398.44099999999997</v>
      </c>
      <c r="AW1605">
        <v>504.99099999999999</v>
      </c>
      <c r="AX1605">
        <v>590.78300000000002</v>
      </c>
      <c r="AY1605">
        <v>950.01099999999997</v>
      </c>
      <c r="AZ1605">
        <v>669.96600000000001</v>
      </c>
      <c r="BA1605">
        <v>749.59709156328472</v>
      </c>
    </row>
    <row r="1606" spans="1:53" x14ac:dyDescent="0.25">
      <c r="A1606">
        <v>1598</v>
      </c>
      <c r="B1606" t="s">
        <v>4940</v>
      </c>
      <c r="C1606" s="7">
        <v>0</v>
      </c>
      <c r="D1606" t="s">
        <v>3</v>
      </c>
      <c r="E1606" s="16">
        <v>743.18946283501862</v>
      </c>
      <c r="F1606" s="12">
        <v>-0.44293053772396501</v>
      </c>
      <c r="G1606" s="13">
        <v>-0.62533940664517296</v>
      </c>
      <c r="H1606" s="13">
        <v>0.249570747126617</v>
      </c>
      <c r="I1606" s="14">
        <v>8.3751793446351794E-2</v>
      </c>
      <c r="K1606" t="b">
        <v>0</v>
      </c>
      <c r="L1606" t="b">
        <v>0</v>
      </c>
      <c r="M1606" t="b">
        <v>0</v>
      </c>
      <c r="N1606" t="s">
        <v>9309</v>
      </c>
      <c r="O1606" t="s">
        <v>9714</v>
      </c>
      <c r="P1606">
        <v>437</v>
      </c>
      <c r="Q1606">
        <v>1305752</v>
      </c>
      <c r="R1606">
        <v>1307066</v>
      </c>
      <c r="S1606">
        <v>1</v>
      </c>
      <c r="T1606" t="s">
        <v>20877</v>
      </c>
      <c r="U1606" s="9">
        <v>5</v>
      </c>
      <c r="V1606" t="s">
        <v>5625</v>
      </c>
      <c r="W1606" t="s">
        <v>6996</v>
      </c>
      <c r="X1606" t="s">
        <v>17351</v>
      </c>
      <c r="Y1606" t="s">
        <v>33073</v>
      </c>
      <c r="Z1606">
        <v>958.17468684097696</v>
      </c>
      <c r="AA1606" s="12">
        <v>0.31878599627024101</v>
      </c>
      <c r="AB1606" s="13">
        <v>-1.3894290932042199</v>
      </c>
      <c r="AC1606" s="13">
        <v>0.16470230862246499</v>
      </c>
      <c r="AD1606" s="13">
        <v>2167.4340900785501</v>
      </c>
      <c r="AE1606" s="13">
        <v>0.29195660873922902</v>
      </c>
      <c r="AF1606" s="13">
        <v>-2.1418915959656002</v>
      </c>
      <c r="AG1606" s="14">
        <v>3.2202206295291601E-2</v>
      </c>
      <c r="AJ1606" t="s">
        <v>17350</v>
      </c>
      <c r="AK1606" t="s">
        <v>17349</v>
      </c>
      <c r="AM1606" t="s">
        <v>5625</v>
      </c>
      <c r="AN1606" t="s">
        <v>5625</v>
      </c>
      <c r="AO1606" t="s">
        <v>5625</v>
      </c>
      <c r="AP1606">
        <v>650.59485134007457</v>
      </c>
      <c r="AQ1606">
        <v>821.94200000000001</v>
      </c>
      <c r="AR1606">
        <v>647.86900000000003</v>
      </c>
      <c r="AS1606">
        <v>852.35199999999998</v>
      </c>
      <c r="AT1606">
        <v>318.99299999999999</v>
      </c>
      <c r="AU1606">
        <v>252.65100000000001</v>
      </c>
      <c r="AV1606">
        <v>261.97500000000002</v>
      </c>
      <c r="AW1606">
        <v>481.733</v>
      </c>
      <c r="AX1606">
        <v>570.83500000000004</v>
      </c>
      <c r="AY1606">
        <v>762.48599999999999</v>
      </c>
      <c r="AZ1606">
        <v>546.39200000000005</v>
      </c>
      <c r="BA1606">
        <v>772.98634632286974</v>
      </c>
    </row>
    <row r="1607" spans="1:53" x14ac:dyDescent="0.25">
      <c r="A1607">
        <v>1599</v>
      </c>
      <c r="B1607" t="s">
        <v>4941</v>
      </c>
      <c r="C1607" s="7">
        <v>0</v>
      </c>
      <c r="D1607" t="s">
        <v>5645</v>
      </c>
      <c r="E1607" s="16">
        <v>235.08323008135409</v>
      </c>
      <c r="F1607" s="12">
        <v>0.10956469274203399</v>
      </c>
      <c r="G1607" s="13">
        <v>-0.249591033464448</v>
      </c>
      <c r="H1607" s="13">
        <v>0.83238062133202395</v>
      </c>
      <c r="I1607" s="14">
        <v>0.798114667717295</v>
      </c>
      <c r="K1607" t="b">
        <v>0</v>
      </c>
      <c r="L1607" t="b">
        <v>0</v>
      </c>
      <c r="M1607" t="b">
        <v>0</v>
      </c>
      <c r="N1607" t="s">
        <v>9309</v>
      </c>
      <c r="O1607" t="s">
        <v>9714</v>
      </c>
      <c r="P1607">
        <v>301</v>
      </c>
      <c r="Q1607">
        <v>1307091</v>
      </c>
      <c r="R1607">
        <v>1307997</v>
      </c>
      <c r="S1607">
        <v>1</v>
      </c>
      <c r="T1607" t="s">
        <v>20877</v>
      </c>
      <c r="U1607" s="9">
        <v>25</v>
      </c>
      <c r="V1607" t="s">
        <v>6997</v>
      </c>
      <c r="W1607" t="s">
        <v>6998</v>
      </c>
      <c r="X1607" t="s">
        <v>17348</v>
      </c>
      <c r="Y1607" t="s">
        <v>33074</v>
      </c>
      <c r="Z1607">
        <v>254.053715720946</v>
      </c>
      <c r="AA1607" s="12">
        <v>0.37512660362350497</v>
      </c>
      <c r="AB1607" s="13">
        <v>0.29207390700553398</v>
      </c>
      <c r="AC1607" s="13">
        <v>0.77023011646442496</v>
      </c>
      <c r="AD1607" s="13">
        <v>533.00024215775704</v>
      </c>
      <c r="AE1607" s="13">
        <v>0.61598929055315599</v>
      </c>
      <c r="AF1607" s="13">
        <v>-0.40518729350037302</v>
      </c>
      <c r="AG1607" s="14">
        <v>0.68533984430378103</v>
      </c>
      <c r="AK1607" t="s">
        <v>17347</v>
      </c>
      <c r="AM1607" t="s">
        <v>5625</v>
      </c>
      <c r="AN1607" t="s">
        <v>5625</v>
      </c>
      <c r="AO1607" t="s">
        <v>5625</v>
      </c>
      <c r="AP1607">
        <v>321.18692032541628</v>
      </c>
      <c r="AQ1607">
        <v>128.22</v>
      </c>
      <c r="AR1607">
        <v>257.93599999999998</v>
      </c>
      <c r="AS1607">
        <v>232.99</v>
      </c>
      <c r="AT1607">
        <v>116.053</v>
      </c>
      <c r="AU1607">
        <v>115.203</v>
      </c>
      <c r="AV1607">
        <v>175.24600000000001</v>
      </c>
      <c r="AW1607">
        <v>223.57499999999999</v>
      </c>
      <c r="AX1607">
        <v>418.86900000000003</v>
      </c>
      <c r="AY1607">
        <v>115.495</v>
      </c>
      <c r="AZ1607">
        <v>94.923000000000002</v>
      </c>
      <c r="BA1607">
        <v>449.53762297577413</v>
      </c>
    </row>
    <row r="1608" spans="1:53" x14ac:dyDescent="0.25">
      <c r="A1608">
        <v>1600</v>
      </c>
      <c r="B1608" t="s">
        <v>4942</v>
      </c>
      <c r="C1608" s="7">
        <v>0</v>
      </c>
      <c r="D1608" t="s">
        <v>4943</v>
      </c>
      <c r="E1608" s="16">
        <v>332.26953835707621</v>
      </c>
      <c r="F1608" s="12">
        <v>4.6156978387744498E-2</v>
      </c>
      <c r="G1608" s="13">
        <v>0.171644708888395</v>
      </c>
      <c r="H1608" s="13">
        <v>0.92141636695750195</v>
      </c>
      <c r="I1608" s="14">
        <v>0.75503226399746703</v>
      </c>
      <c r="K1608" t="b">
        <v>0</v>
      </c>
      <c r="L1608" t="b">
        <v>0</v>
      </c>
      <c r="M1608" t="b">
        <v>0</v>
      </c>
      <c r="N1608" t="s">
        <v>9309</v>
      </c>
      <c r="O1608" t="s">
        <v>9714</v>
      </c>
      <c r="P1608">
        <v>548</v>
      </c>
      <c r="Q1608">
        <v>1307993</v>
      </c>
      <c r="R1608">
        <v>1309640</v>
      </c>
      <c r="S1608">
        <v>1</v>
      </c>
      <c r="T1608" t="s">
        <v>20877</v>
      </c>
      <c r="U1608" s="9">
        <v>-4</v>
      </c>
      <c r="V1608" t="s">
        <v>6999</v>
      </c>
      <c r="W1608" t="s">
        <v>7000</v>
      </c>
      <c r="X1608" t="s">
        <v>17346</v>
      </c>
      <c r="Y1608" t="s">
        <v>33075</v>
      </c>
      <c r="Z1608">
        <v>630.991722588063</v>
      </c>
      <c r="AA1608" s="12">
        <v>0.328756003276444</v>
      </c>
      <c r="AB1608" s="13">
        <v>0.14039889135935299</v>
      </c>
      <c r="AC1608" s="13">
        <v>0.88834483374472295</v>
      </c>
      <c r="AD1608" s="13">
        <v>1568.6445475345599</v>
      </c>
      <c r="AE1608" s="13">
        <v>0.35356450795094402</v>
      </c>
      <c r="AF1608" s="13">
        <v>0.48546928503414799</v>
      </c>
      <c r="AG1608" s="14">
        <v>0.62734349527892896</v>
      </c>
      <c r="AI1608" t="s">
        <v>17345</v>
      </c>
      <c r="AK1608" t="s">
        <v>17344</v>
      </c>
      <c r="AM1608" t="s">
        <v>21719</v>
      </c>
      <c r="AN1608" t="s">
        <v>21703</v>
      </c>
      <c r="AO1608" t="s">
        <v>21951</v>
      </c>
      <c r="AP1608">
        <v>295.45315342830486</v>
      </c>
      <c r="AQ1608">
        <v>397.517</v>
      </c>
      <c r="AR1608">
        <v>239.01400000000001</v>
      </c>
      <c r="AS1608">
        <v>397.09399999999999</v>
      </c>
      <c r="AT1608">
        <v>175.12799999999999</v>
      </c>
      <c r="AU1608">
        <v>164.15600000000001</v>
      </c>
      <c r="AV1608">
        <v>193.078</v>
      </c>
      <c r="AW1608">
        <v>302.34199999999998</v>
      </c>
      <c r="AX1608">
        <v>488.09899999999999</v>
      </c>
      <c r="AY1608">
        <v>543.76</v>
      </c>
      <c r="AZ1608">
        <v>367.56799999999998</v>
      </c>
      <c r="BA1608">
        <v>663.72946277866231</v>
      </c>
    </row>
    <row r="1609" spans="1:53" x14ac:dyDescent="0.25">
      <c r="A1609">
        <v>1601</v>
      </c>
      <c r="B1609" t="s">
        <v>4944</v>
      </c>
      <c r="C1609" s="7">
        <v>0</v>
      </c>
      <c r="D1609" t="s">
        <v>3</v>
      </c>
      <c r="E1609" s="16">
        <v>325.5848155302462</v>
      </c>
      <c r="F1609" s="12">
        <v>0.16630751042563999</v>
      </c>
      <c r="G1609" s="13">
        <v>0.21363273446869899</v>
      </c>
      <c r="H1609" s="13">
        <v>0.67002874469709095</v>
      </c>
      <c r="I1609" s="14">
        <v>0.70149894502252896</v>
      </c>
      <c r="K1609" t="b">
        <v>0</v>
      </c>
      <c r="L1609" t="b">
        <v>0</v>
      </c>
      <c r="M1609" t="b">
        <v>0</v>
      </c>
      <c r="N1609" t="s">
        <v>9309</v>
      </c>
      <c r="O1609" t="s">
        <v>9714</v>
      </c>
      <c r="P1609">
        <v>375</v>
      </c>
      <c r="Q1609">
        <v>1309636</v>
      </c>
      <c r="R1609">
        <v>1310764</v>
      </c>
      <c r="S1609">
        <v>1</v>
      </c>
      <c r="T1609" t="s">
        <v>20877</v>
      </c>
      <c r="U1609" s="9">
        <v>-4</v>
      </c>
      <c r="V1609" t="s">
        <v>7001</v>
      </c>
      <c r="W1609" t="s">
        <v>7002</v>
      </c>
      <c r="X1609" t="s">
        <v>17343</v>
      </c>
      <c r="Y1609" t="s">
        <v>33076</v>
      </c>
      <c r="Z1609">
        <v>442.62889154105301</v>
      </c>
      <c r="AA1609" s="12">
        <v>0.30064945101202001</v>
      </c>
      <c r="AB1609" s="13">
        <v>0.55316086513988305</v>
      </c>
      <c r="AC1609" s="13">
        <v>0.58015326204450801</v>
      </c>
      <c r="AD1609" s="13">
        <v>1075.0428974756301</v>
      </c>
      <c r="AE1609" s="13">
        <v>0.36534939684594903</v>
      </c>
      <c r="AF1609" s="13">
        <v>0.584735423988612</v>
      </c>
      <c r="AG1609" s="14">
        <v>0.55872563108872397</v>
      </c>
      <c r="AJ1609" t="s">
        <v>17342</v>
      </c>
      <c r="AK1609" t="s">
        <v>17341</v>
      </c>
      <c r="AM1609" t="s">
        <v>5625</v>
      </c>
      <c r="AN1609" t="s">
        <v>5625</v>
      </c>
      <c r="AO1609" t="s">
        <v>5625</v>
      </c>
      <c r="AP1609">
        <v>321.00026212098476</v>
      </c>
      <c r="AQ1609">
        <v>341.22699999999998</v>
      </c>
      <c r="AR1609">
        <v>256.49900000000002</v>
      </c>
      <c r="AS1609">
        <v>383.613</v>
      </c>
      <c r="AT1609">
        <v>202.80099999999999</v>
      </c>
      <c r="AU1609">
        <v>176.14099999999999</v>
      </c>
      <c r="AV1609">
        <v>202.51300000000001</v>
      </c>
      <c r="AW1609">
        <v>306.77199999999999</v>
      </c>
      <c r="AX1609">
        <v>519.995</v>
      </c>
      <c r="AY1609">
        <v>458.19099999999997</v>
      </c>
      <c r="AZ1609">
        <v>367.07299999999998</v>
      </c>
      <c r="BA1609">
        <v>742.06567870478841</v>
      </c>
    </row>
    <row r="1610" spans="1:53" x14ac:dyDescent="0.25">
      <c r="A1610">
        <v>1602</v>
      </c>
      <c r="B1610" t="s">
        <v>4945</v>
      </c>
      <c r="C1610" s="7">
        <v>0</v>
      </c>
      <c r="D1610" t="s">
        <v>3</v>
      </c>
      <c r="E1610" s="16">
        <v>276.22800384337512</v>
      </c>
      <c r="F1610" s="12">
        <v>8.0243797613746004E-2</v>
      </c>
      <c r="G1610" s="13">
        <v>0.12708207956721701</v>
      </c>
      <c r="H1610" s="13">
        <v>0.89219595270796404</v>
      </c>
      <c r="I1610" s="14">
        <v>0.84805050561817796</v>
      </c>
      <c r="K1610" t="b">
        <v>0</v>
      </c>
      <c r="L1610" t="b">
        <v>0</v>
      </c>
      <c r="M1610" t="b">
        <v>0</v>
      </c>
      <c r="N1610" t="s">
        <v>9309</v>
      </c>
      <c r="O1610" t="s">
        <v>9714</v>
      </c>
      <c r="P1610">
        <v>295</v>
      </c>
      <c r="Q1610">
        <v>1310763</v>
      </c>
      <c r="R1610">
        <v>1311651</v>
      </c>
      <c r="S1610">
        <v>1</v>
      </c>
      <c r="T1610" t="s">
        <v>20877</v>
      </c>
      <c r="U1610" s="9">
        <v>-1</v>
      </c>
      <c r="V1610" t="s">
        <v>7003</v>
      </c>
      <c r="W1610" t="s">
        <v>6998</v>
      </c>
      <c r="X1610" t="s">
        <v>17340</v>
      </c>
      <c r="Y1610" t="s">
        <v>33077</v>
      </c>
      <c r="Z1610">
        <v>285.00544143071801</v>
      </c>
      <c r="AA1610" s="12">
        <v>0.41675907979341198</v>
      </c>
      <c r="AB1610" s="13">
        <v>0.192542410002256</v>
      </c>
      <c r="AC1610" s="13">
        <v>0.84731735094743699</v>
      </c>
      <c r="AD1610" s="13">
        <v>687.56933959845105</v>
      </c>
      <c r="AE1610" s="13">
        <v>0.41658183854682901</v>
      </c>
      <c r="AF1610" s="13">
        <v>0.30505909717648899</v>
      </c>
      <c r="AG1610" s="14">
        <v>0.760321142968022</v>
      </c>
      <c r="AI1610" t="s">
        <v>17339</v>
      </c>
      <c r="AJ1610" t="s">
        <v>17333</v>
      </c>
      <c r="AK1610" t="s">
        <v>17338</v>
      </c>
      <c r="AM1610" t="s">
        <v>5625</v>
      </c>
      <c r="AN1610" t="s">
        <v>5625</v>
      </c>
      <c r="AO1610" t="s">
        <v>5625</v>
      </c>
      <c r="AP1610">
        <v>202.88401537350046</v>
      </c>
      <c r="AQ1610">
        <v>428.92899999999997</v>
      </c>
      <c r="AR1610">
        <v>151.946</v>
      </c>
      <c r="AS1610">
        <v>321.15300000000002</v>
      </c>
      <c r="AT1610">
        <v>148.80699999999999</v>
      </c>
      <c r="AU1610">
        <v>130.28299999999999</v>
      </c>
      <c r="AV1610">
        <v>161.47900000000001</v>
      </c>
      <c r="AW1610">
        <v>266.125</v>
      </c>
      <c r="AX1610">
        <v>355.16800000000001</v>
      </c>
      <c r="AY1610">
        <v>471.82299999999998</v>
      </c>
      <c r="AZ1610">
        <v>340.05399999999997</v>
      </c>
      <c r="BA1610">
        <v>486.08445032866905</v>
      </c>
    </row>
    <row r="1611" spans="1:53" x14ac:dyDescent="0.25">
      <c r="A1611">
        <v>1603</v>
      </c>
      <c r="B1611" t="s">
        <v>4946</v>
      </c>
      <c r="C1611" s="7">
        <v>0</v>
      </c>
      <c r="D1611" t="s">
        <v>7004</v>
      </c>
      <c r="E1611" s="16">
        <v>215.22405500218929</v>
      </c>
      <c r="F1611" s="12">
        <v>-0.820339993577333</v>
      </c>
      <c r="G1611" s="13">
        <v>0.10563394158841199</v>
      </c>
      <c r="H1611" s="13">
        <v>0.17079065837690499</v>
      </c>
      <c r="I1611" s="14">
        <v>0.89862773098163196</v>
      </c>
      <c r="K1611" t="b">
        <v>0</v>
      </c>
      <c r="L1611" t="b">
        <v>0</v>
      </c>
      <c r="M1611" t="b">
        <v>0</v>
      </c>
      <c r="N1611" t="s">
        <v>9309</v>
      </c>
      <c r="O1611" t="s">
        <v>9714</v>
      </c>
      <c r="P1611">
        <v>143</v>
      </c>
      <c r="Q1611">
        <v>1311641</v>
      </c>
      <c r="R1611">
        <v>1312073</v>
      </c>
      <c r="S1611">
        <v>1</v>
      </c>
      <c r="T1611" t="s">
        <v>20877</v>
      </c>
      <c r="U1611" s="9">
        <v>-10</v>
      </c>
      <c r="V1611" t="s">
        <v>7005</v>
      </c>
      <c r="W1611" t="s">
        <v>7006</v>
      </c>
      <c r="X1611" t="s">
        <v>17337</v>
      </c>
      <c r="Y1611" t="s">
        <v>33078</v>
      </c>
      <c r="Z1611">
        <v>81.407572766703197</v>
      </c>
      <c r="AA1611" s="12">
        <v>0.50430719257882894</v>
      </c>
      <c r="AB1611" s="13">
        <v>-1.62666724894887</v>
      </c>
      <c r="AC1611" s="13">
        <v>0.103807788167257</v>
      </c>
      <c r="AD1611" s="13">
        <v>257.61467893648199</v>
      </c>
      <c r="AE1611" s="13">
        <v>0.52094592781534899</v>
      </c>
      <c r="AF1611" s="13">
        <v>0.20277333202584299</v>
      </c>
      <c r="AG1611" s="14">
        <v>0.83931220286734398</v>
      </c>
      <c r="AJ1611" t="s">
        <v>17336</v>
      </c>
      <c r="AK1611" t="s">
        <v>17335</v>
      </c>
      <c r="AM1611" t="s">
        <v>5625</v>
      </c>
      <c r="AN1611" t="s">
        <v>5625</v>
      </c>
      <c r="AO1611" t="s">
        <v>5625</v>
      </c>
      <c r="AP1611">
        <v>100.17122000875717</v>
      </c>
      <c r="AQ1611">
        <v>379.19299999999998</v>
      </c>
      <c r="AR1611">
        <v>107.86799999999999</v>
      </c>
      <c r="AS1611">
        <v>273.66399999999999</v>
      </c>
      <c r="AT1611">
        <v>46.046999999999997</v>
      </c>
      <c r="AU1611">
        <v>72.772999999999996</v>
      </c>
      <c r="AV1611">
        <v>77.484999999999999</v>
      </c>
      <c r="AW1611">
        <v>93.777000000000001</v>
      </c>
      <c r="AX1611">
        <v>209.49700000000001</v>
      </c>
      <c r="AY1611">
        <v>449.13600000000002</v>
      </c>
      <c r="AZ1611">
        <v>337.75700000000001</v>
      </c>
      <c r="BA1611">
        <v>283.41248060648883</v>
      </c>
    </row>
    <row r="1612" spans="1:53" x14ac:dyDescent="0.25">
      <c r="A1612">
        <v>1604</v>
      </c>
      <c r="B1612" t="s">
        <v>4947</v>
      </c>
      <c r="C1612" s="7">
        <v>0</v>
      </c>
      <c r="D1612" t="s">
        <v>3</v>
      </c>
      <c r="E1612" s="16">
        <v>219.55766008072456</v>
      </c>
      <c r="F1612" s="12">
        <v>0.47639401235497603</v>
      </c>
      <c r="G1612" s="13">
        <v>0.51121690947353504</v>
      </c>
      <c r="H1612" s="13">
        <v>0.32764262733870297</v>
      </c>
      <c r="I1612" s="14">
        <v>0.31414114928369002</v>
      </c>
      <c r="K1612" t="b">
        <v>0</v>
      </c>
      <c r="L1612" t="b">
        <v>0</v>
      </c>
      <c r="M1612" t="b">
        <v>0</v>
      </c>
      <c r="N1612" t="s">
        <v>9309</v>
      </c>
      <c r="O1612" t="s">
        <v>9714</v>
      </c>
      <c r="P1612">
        <v>317</v>
      </c>
      <c r="Q1612">
        <v>1312029</v>
      </c>
      <c r="R1612">
        <v>1312983</v>
      </c>
      <c r="S1612">
        <v>1</v>
      </c>
      <c r="T1612" t="s">
        <v>20877</v>
      </c>
      <c r="U1612" s="9">
        <v>-44</v>
      </c>
      <c r="V1612" t="s">
        <v>7007</v>
      </c>
      <c r="W1612" t="s">
        <v>6998</v>
      </c>
      <c r="X1612" t="s">
        <v>17334</v>
      </c>
      <c r="Y1612" t="s">
        <v>33079</v>
      </c>
      <c r="Z1612">
        <v>284.66828345287502</v>
      </c>
      <c r="AA1612" s="12">
        <v>0.39793905927052498</v>
      </c>
      <c r="AB1612" s="13">
        <v>1.19715318528487</v>
      </c>
      <c r="AC1612" s="13">
        <v>0.23124685303915801</v>
      </c>
      <c r="AD1612" s="13">
        <v>688.27561816319201</v>
      </c>
      <c r="AE1612" s="13">
        <v>0.38164510197430901</v>
      </c>
      <c r="AF1612" s="13">
        <v>1.3395086346685201</v>
      </c>
      <c r="AG1612" s="14">
        <v>0.180405145362555</v>
      </c>
      <c r="AJ1612" t="s">
        <v>17333</v>
      </c>
      <c r="AK1612" t="s">
        <v>17332</v>
      </c>
      <c r="AM1612" t="s">
        <v>5625</v>
      </c>
      <c r="AN1612" t="s">
        <v>5625</v>
      </c>
      <c r="AO1612" t="s">
        <v>5625</v>
      </c>
      <c r="AP1612">
        <v>169.8706403228982</v>
      </c>
      <c r="AQ1612">
        <v>314.24099999999999</v>
      </c>
      <c r="AR1612">
        <v>154.55699999999999</v>
      </c>
      <c r="AS1612">
        <v>239.56200000000001</v>
      </c>
      <c r="AT1612">
        <v>151.917</v>
      </c>
      <c r="AU1612">
        <v>147.63200000000001</v>
      </c>
      <c r="AV1612">
        <v>138.928</v>
      </c>
      <c r="AW1612">
        <v>304.334</v>
      </c>
      <c r="AX1612">
        <v>329.15899999999999</v>
      </c>
      <c r="AY1612">
        <v>480.036</v>
      </c>
      <c r="AZ1612">
        <v>390.976</v>
      </c>
      <c r="BA1612">
        <v>538.88749681742081</v>
      </c>
    </row>
    <row r="1613" spans="1:53" x14ac:dyDescent="0.25">
      <c r="A1613">
        <v>1605</v>
      </c>
      <c r="B1613" t="s">
        <v>7008</v>
      </c>
      <c r="C1613" s="7">
        <v>0</v>
      </c>
      <c r="D1613" t="s">
        <v>5645</v>
      </c>
      <c r="E1613" s="16">
        <v>52.861018204725013</v>
      </c>
      <c r="F1613" s="12">
        <v>0.74495162431520101</v>
      </c>
      <c r="G1613" s="13">
        <v>0.73967023290480405</v>
      </c>
      <c r="H1613" s="13">
        <v>0.24018755773280301</v>
      </c>
      <c r="I1613" s="14">
        <v>0.331629856942737</v>
      </c>
      <c r="K1613" t="b">
        <v>0</v>
      </c>
      <c r="L1613" t="b">
        <v>0</v>
      </c>
      <c r="M1613" t="b">
        <v>0</v>
      </c>
      <c r="N1613" t="s">
        <v>9309</v>
      </c>
      <c r="O1613" t="s">
        <v>9714</v>
      </c>
      <c r="P1613">
        <v>69</v>
      </c>
      <c r="Q1613">
        <v>1313028</v>
      </c>
      <c r="R1613">
        <v>1313238</v>
      </c>
      <c r="S1613">
        <v>1</v>
      </c>
      <c r="T1613" t="s">
        <v>20877</v>
      </c>
      <c r="U1613" s="9">
        <v>45</v>
      </c>
      <c r="V1613" t="s">
        <v>5625</v>
      </c>
      <c r="W1613" t="s">
        <v>5625</v>
      </c>
      <c r="X1613" t="s">
        <v>17331</v>
      </c>
      <c r="Y1613" t="s">
        <v>5625</v>
      </c>
      <c r="Z1613">
        <v>17.089248893518299</v>
      </c>
      <c r="AA1613" s="12">
        <v>0.526939270176082</v>
      </c>
      <c r="AB1613" s="13">
        <v>1.4137333588105301</v>
      </c>
      <c r="AC1613" s="13">
        <v>0.15744020682406901</v>
      </c>
      <c r="AD1613" s="13">
        <v>41.0099546537704</v>
      </c>
      <c r="AE1613" s="13">
        <v>0.56901401858858003</v>
      </c>
      <c r="AF1613" s="13">
        <v>1.2999156589138701</v>
      </c>
      <c r="AG1613" s="14">
        <v>0.193629877582329</v>
      </c>
      <c r="AM1613" t="s">
        <v>5625</v>
      </c>
      <c r="AN1613" t="s">
        <v>5625</v>
      </c>
      <c r="AO1613" t="s">
        <v>5625</v>
      </c>
      <c r="AP1613">
        <v>29.438072818900068</v>
      </c>
      <c r="AQ1613">
        <v>82.849000000000004</v>
      </c>
      <c r="AR1613">
        <v>36.430999999999997</v>
      </c>
      <c r="AS1613">
        <v>62.725999999999999</v>
      </c>
      <c r="AT1613">
        <v>27.064</v>
      </c>
      <c r="AU1613">
        <v>59.881999999999998</v>
      </c>
      <c r="AV1613">
        <v>62.466999999999999</v>
      </c>
      <c r="AW1613">
        <v>72.341999999999999</v>
      </c>
      <c r="AX1613">
        <v>47.341000000000001</v>
      </c>
      <c r="AY1613">
        <v>173.49</v>
      </c>
      <c r="AZ1613">
        <v>149.54599999999999</v>
      </c>
      <c r="BA1613">
        <v>139.80580675981898</v>
      </c>
    </row>
    <row r="1614" spans="1:53" x14ac:dyDescent="0.25">
      <c r="A1614">
        <v>1606</v>
      </c>
      <c r="B1614" t="s">
        <v>4948</v>
      </c>
      <c r="C1614" s="7">
        <v>0.16666666666666666</v>
      </c>
      <c r="D1614" t="s">
        <v>4805</v>
      </c>
      <c r="E1614" s="16">
        <v>5.5204921031612386</v>
      </c>
      <c r="F1614" s="12">
        <v>0.60308127756559105</v>
      </c>
      <c r="G1614" s="13">
        <v>0.165168282008472</v>
      </c>
      <c r="H1614" s="13">
        <v>0.66508243347691698</v>
      </c>
      <c r="I1614" s="14">
        <v>1</v>
      </c>
      <c r="K1614" t="b">
        <v>0</v>
      </c>
      <c r="L1614" t="b">
        <v>0</v>
      </c>
      <c r="M1614" t="b">
        <v>0</v>
      </c>
      <c r="N1614" t="s">
        <v>9309</v>
      </c>
      <c r="O1614" t="s">
        <v>9714</v>
      </c>
      <c r="P1614">
        <v>68</v>
      </c>
      <c r="Q1614">
        <v>1314259</v>
      </c>
      <c r="R1614">
        <v>1314466</v>
      </c>
      <c r="S1614">
        <v>1</v>
      </c>
      <c r="T1614" t="s">
        <v>20877</v>
      </c>
      <c r="U1614" s="9">
        <v>1021</v>
      </c>
      <c r="V1614" t="s">
        <v>7009</v>
      </c>
      <c r="W1614" t="s">
        <v>7010</v>
      </c>
      <c r="X1614" t="s">
        <v>17330</v>
      </c>
      <c r="Y1614" t="s">
        <v>33080</v>
      </c>
      <c r="Z1614">
        <v>1.8402536437686601</v>
      </c>
      <c r="AA1614" s="12">
        <v>1.0764502158087701</v>
      </c>
      <c r="AB1614" s="13">
        <v>0.56025004102254305</v>
      </c>
      <c r="AC1614" s="13">
        <v>0.57530889876434799</v>
      </c>
      <c r="AD1614" s="13">
        <v>3.4012494525663199</v>
      </c>
      <c r="AE1614" s="13">
        <v>1.03862036177312</v>
      </c>
      <c r="AF1614" s="13">
        <v>0.15902661654591299</v>
      </c>
      <c r="AG1614" s="14">
        <v>0.87364790370050605</v>
      </c>
      <c r="AH1614" t="s">
        <v>11717</v>
      </c>
      <c r="AI1614" t="s">
        <v>17326</v>
      </c>
      <c r="AJ1614" t="s">
        <v>17329</v>
      </c>
      <c r="AK1614" t="s">
        <v>17328</v>
      </c>
      <c r="AM1614" t="s">
        <v>5625</v>
      </c>
      <c r="AN1614" t="s">
        <v>5625</v>
      </c>
      <c r="AO1614" t="s">
        <v>5625</v>
      </c>
      <c r="AP1614">
        <v>10.665968412644952</v>
      </c>
      <c r="AQ1614">
        <v>6.4649999999999999</v>
      </c>
      <c r="AR1614">
        <v>3.36</v>
      </c>
      <c r="AS1614">
        <v>1.591</v>
      </c>
      <c r="AT1614">
        <v>13.728</v>
      </c>
      <c r="AU1614">
        <v>0</v>
      </c>
      <c r="AV1614">
        <v>2.1850000000000001</v>
      </c>
      <c r="AW1614">
        <v>8.1549999999999994</v>
      </c>
      <c r="AX1614">
        <v>3.3119999999999998</v>
      </c>
      <c r="AY1614">
        <v>10.233000000000001</v>
      </c>
      <c r="AZ1614">
        <v>23.341000000000001</v>
      </c>
      <c r="BA1614">
        <v>0</v>
      </c>
    </row>
    <row r="1615" spans="1:53" x14ac:dyDescent="0.25">
      <c r="A1615">
        <v>1607</v>
      </c>
      <c r="B1615" t="s">
        <v>4949</v>
      </c>
      <c r="C1615" s="7">
        <v>0</v>
      </c>
      <c r="D1615" t="s">
        <v>4805</v>
      </c>
      <c r="E1615" s="16">
        <v>83.481421180126631</v>
      </c>
      <c r="F1615" s="12">
        <v>2.3591365959056301</v>
      </c>
      <c r="G1615" s="13">
        <v>-0.155891389578422</v>
      </c>
      <c r="H1615" s="13">
        <v>4.9576467293182303E-8</v>
      </c>
      <c r="I1615" s="14">
        <v>0.88213498362067</v>
      </c>
      <c r="K1615" t="b">
        <v>0</v>
      </c>
      <c r="L1615" t="b">
        <v>0</v>
      </c>
      <c r="M1615" t="b">
        <v>0</v>
      </c>
      <c r="N1615" t="s">
        <v>9309</v>
      </c>
      <c r="O1615" t="s">
        <v>9714</v>
      </c>
      <c r="P1615">
        <v>643</v>
      </c>
      <c r="Q1615">
        <v>1314483</v>
      </c>
      <c r="R1615">
        <v>1316415</v>
      </c>
      <c r="S1615">
        <v>1</v>
      </c>
      <c r="T1615" t="s">
        <v>20877</v>
      </c>
      <c r="U1615" s="9">
        <v>17</v>
      </c>
      <c r="V1615" t="s">
        <v>7009</v>
      </c>
      <c r="W1615" t="s">
        <v>7011</v>
      </c>
      <c r="X1615" t="s">
        <v>17327</v>
      </c>
      <c r="Y1615" t="s">
        <v>33081</v>
      </c>
      <c r="Z1615">
        <v>574.56418966742206</v>
      </c>
      <c r="AA1615" s="12">
        <v>0.404634345763415</v>
      </c>
      <c r="AB1615" s="13">
        <v>5.8302925112664301</v>
      </c>
      <c r="AC1615" s="13">
        <v>5.5330298839129297E-9</v>
      </c>
      <c r="AD1615" s="13">
        <v>417.34508349545598</v>
      </c>
      <c r="AE1615" s="13">
        <v>0.66923796963853599</v>
      </c>
      <c r="AF1615" s="13">
        <v>-0.23293865060080399</v>
      </c>
      <c r="AG1615" s="14">
        <v>0.81580904500257401</v>
      </c>
      <c r="AH1615" t="s">
        <v>11717</v>
      </c>
      <c r="AI1615" t="s">
        <v>17326</v>
      </c>
      <c r="AK1615" t="s">
        <v>17325</v>
      </c>
      <c r="AM1615" t="s">
        <v>5625</v>
      </c>
      <c r="AN1615" t="s">
        <v>5625</v>
      </c>
      <c r="AO1615" t="s">
        <v>5625</v>
      </c>
      <c r="AP1615">
        <v>116.10668472050648</v>
      </c>
      <c r="AQ1615">
        <v>35.466999999999999</v>
      </c>
      <c r="AR1615">
        <v>105.47799999999999</v>
      </c>
      <c r="AS1615">
        <v>76.873999999999995</v>
      </c>
      <c r="AT1615">
        <v>284.61500000000001</v>
      </c>
      <c r="AU1615">
        <v>256.44900000000001</v>
      </c>
      <c r="AV1615">
        <v>250.75700000000001</v>
      </c>
      <c r="AW1615">
        <v>270.84800000000001</v>
      </c>
      <c r="AX1615">
        <v>190.393</v>
      </c>
      <c r="AY1615">
        <v>35.523000000000003</v>
      </c>
      <c r="AZ1615">
        <v>33.51</v>
      </c>
      <c r="BA1615">
        <v>153.90278449970822</v>
      </c>
    </row>
    <row r="1616" spans="1:53" x14ac:dyDescent="0.25">
      <c r="A1616">
        <v>1608</v>
      </c>
      <c r="B1616" t="s">
        <v>4950</v>
      </c>
      <c r="C1616" s="7">
        <v>0</v>
      </c>
      <c r="D1616" t="s">
        <v>4951</v>
      </c>
      <c r="E1616" s="16">
        <v>836.42983306638257</v>
      </c>
      <c r="F1616" s="12">
        <v>0.37879338597478401</v>
      </c>
      <c r="G1616" s="13">
        <v>-0.83852846919452895</v>
      </c>
      <c r="H1616" s="13">
        <v>0.28156401293082001</v>
      </c>
      <c r="I1616" s="14">
        <v>9.6007883043967401E-2</v>
      </c>
      <c r="K1616" t="b">
        <v>0</v>
      </c>
      <c r="L1616" t="b">
        <v>0</v>
      </c>
      <c r="M1616" t="b">
        <v>0</v>
      </c>
      <c r="N1616" t="s">
        <v>9309</v>
      </c>
      <c r="O1616" t="s">
        <v>9714</v>
      </c>
      <c r="P1616">
        <v>139</v>
      </c>
      <c r="Q1616">
        <v>1316486</v>
      </c>
      <c r="R1616">
        <v>1316906</v>
      </c>
      <c r="S1616">
        <v>1</v>
      </c>
      <c r="T1616" t="s">
        <v>20877</v>
      </c>
      <c r="U1616" s="9">
        <v>71</v>
      </c>
      <c r="V1616" t="s">
        <v>7012</v>
      </c>
      <c r="W1616" t="s">
        <v>7013</v>
      </c>
      <c r="X1616" t="s">
        <v>17324</v>
      </c>
      <c r="Y1616" t="s">
        <v>33082</v>
      </c>
      <c r="Z1616">
        <v>453.13406234513099</v>
      </c>
      <c r="AA1616" s="12">
        <v>0.28918535688469299</v>
      </c>
      <c r="AB1616" s="13">
        <v>1.3098636461244499</v>
      </c>
      <c r="AC1616" s="13">
        <v>0.19024196734309301</v>
      </c>
      <c r="AD1616" s="13">
        <v>729.37842690620096</v>
      </c>
      <c r="AE1616" s="13">
        <v>0.40468125661430099</v>
      </c>
      <c r="AF1616" s="13">
        <v>-2.0720714277946501</v>
      </c>
      <c r="AG1616" s="14">
        <v>3.8258780461129897E-2</v>
      </c>
      <c r="AI1616" t="s">
        <v>17323</v>
      </c>
      <c r="AK1616" t="s">
        <v>17322</v>
      </c>
      <c r="AM1616" t="s">
        <v>21794</v>
      </c>
      <c r="AN1616" t="s">
        <v>21350</v>
      </c>
      <c r="AO1616" t="s">
        <v>21903</v>
      </c>
      <c r="AP1616">
        <v>769.59533226553037</v>
      </c>
      <c r="AQ1616">
        <v>500.28</v>
      </c>
      <c r="AR1616">
        <v>938.93399999999997</v>
      </c>
      <c r="AS1616">
        <v>1136.9100000000001</v>
      </c>
      <c r="AT1616">
        <v>534.51700000000005</v>
      </c>
      <c r="AU1616">
        <v>595.82100000000003</v>
      </c>
      <c r="AV1616">
        <v>829.3</v>
      </c>
      <c r="AW1616">
        <v>639.02499999999998</v>
      </c>
      <c r="AX1616">
        <v>877.44100000000003</v>
      </c>
      <c r="AY1616">
        <v>387.327</v>
      </c>
      <c r="AZ1616">
        <v>503.85500000000002</v>
      </c>
      <c r="BA1616">
        <v>737.69872503053421</v>
      </c>
    </row>
    <row r="1617" spans="1:53" x14ac:dyDescent="0.25">
      <c r="A1617">
        <v>1609</v>
      </c>
      <c r="B1617" t="s">
        <v>4952</v>
      </c>
      <c r="C1617" s="7">
        <v>0</v>
      </c>
      <c r="D1617" t="s">
        <v>4953</v>
      </c>
      <c r="E1617" s="16">
        <v>45.642667761731182</v>
      </c>
      <c r="F1617" s="12">
        <v>1.2873608518725099</v>
      </c>
      <c r="G1617" s="13">
        <v>0.21480563385735801</v>
      </c>
      <c r="H1617" s="13">
        <v>1.9410277423460701E-2</v>
      </c>
      <c r="I1617" s="14">
        <v>0.85181952294671404</v>
      </c>
      <c r="K1617" t="b">
        <v>0</v>
      </c>
      <c r="L1617" t="b">
        <v>0</v>
      </c>
      <c r="M1617" t="b">
        <v>0</v>
      </c>
      <c r="N1617" t="s">
        <v>9309</v>
      </c>
      <c r="O1617" t="s">
        <v>9714</v>
      </c>
      <c r="P1617">
        <v>675</v>
      </c>
      <c r="Q1617">
        <v>1317005</v>
      </c>
      <c r="R1617">
        <v>1319033</v>
      </c>
      <c r="S1617">
        <v>1</v>
      </c>
      <c r="T1617" t="s">
        <v>20877</v>
      </c>
      <c r="U1617" s="9">
        <v>99</v>
      </c>
      <c r="V1617" t="s">
        <v>7014</v>
      </c>
      <c r="W1617" t="s">
        <v>7015</v>
      </c>
      <c r="X1617" t="s">
        <v>17321</v>
      </c>
      <c r="Y1617" t="s">
        <v>33083</v>
      </c>
      <c r="Z1617">
        <v>183.83870100803</v>
      </c>
      <c r="AA1617" s="12">
        <v>0.48390548173251002</v>
      </c>
      <c r="AB1617" s="13">
        <v>2.6603560002325501</v>
      </c>
      <c r="AC1617" s="13">
        <v>7.80580975766626E-3</v>
      </c>
      <c r="AD1617" s="13">
        <v>279.97260264315503</v>
      </c>
      <c r="AE1617" s="13">
        <v>0.72883551679573499</v>
      </c>
      <c r="AF1617" s="13">
        <v>0.29472443220348599</v>
      </c>
      <c r="AG1617" s="14">
        <v>0.76820439756070402</v>
      </c>
      <c r="AH1617" t="s">
        <v>17317</v>
      </c>
      <c r="AI1617" t="s">
        <v>11628</v>
      </c>
      <c r="AJ1617" t="s">
        <v>17320</v>
      </c>
      <c r="AK1617" t="s">
        <v>17319</v>
      </c>
      <c r="AM1617" t="s">
        <v>5625</v>
      </c>
      <c r="AN1617" t="s">
        <v>5625</v>
      </c>
      <c r="AO1617" t="s">
        <v>5625</v>
      </c>
      <c r="AP1617">
        <v>82.304671046924739</v>
      </c>
      <c r="AQ1617">
        <v>17.553999999999998</v>
      </c>
      <c r="AR1617">
        <v>56.244</v>
      </c>
      <c r="AS1617">
        <v>26.468</v>
      </c>
      <c r="AT1617">
        <v>67.960999999999999</v>
      </c>
      <c r="AU1617">
        <v>66.347999999999999</v>
      </c>
      <c r="AV1617">
        <v>69.591999999999999</v>
      </c>
      <c r="AW1617">
        <v>71.581000000000003</v>
      </c>
      <c r="AX1617">
        <v>122.21599999999999</v>
      </c>
      <c r="AY1617">
        <v>19.427</v>
      </c>
      <c r="AZ1617">
        <v>27.873999999999999</v>
      </c>
      <c r="BA1617">
        <v>130.90843356114235</v>
      </c>
    </row>
    <row r="1618" spans="1:53" x14ac:dyDescent="0.25">
      <c r="A1618">
        <v>1610</v>
      </c>
      <c r="B1618" t="s">
        <v>4954</v>
      </c>
      <c r="C1618" s="7">
        <v>0</v>
      </c>
      <c r="D1618" t="s">
        <v>4955</v>
      </c>
      <c r="E1618" s="16">
        <v>59.60577094700632</v>
      </c>
      <c r="F1618" s="12">
        <v>1.3463125249119099</v>
      </c>
      <c r="G1618" s="13">
        <v>0.19152425948264101</v>
      </c>
      <c r="H1618" s="13">
        <v>4.76138575567803E-5</v>
      </c>
      <c r="I1618" s="14">
        <v>0.80094228831001402</v>
      </c>
      <c r="K1618" t="b">
        <v>0</v>
      </c>
      <c r="L1618" t="b">
        <v>0</v>
      </c>
      <c r="M1618" t="b">
        <v>0</v>
      </c>
      <c r="N1618" t="s">
        <v>9309</v>
      </c>
      <c r="O1618" t="s">
        <v>9714</v>
      </c>
      <c r="P1618">
        <v>815</v>
      </c>
      <c r="Q1618">
        <v>1319029</v>
      </c>
      <c r="R1618">
        <v>1321477</v>
      </c>
      <c r="S1618">
        <v>1</v>
      </c>
      <c r="T1618" t="s">
        <v>20877</v>
      </c>
      <c r="U1618" s="9">
        <v>-4</v>
      </c>
      <c r="V1618" t="s">
        <v>7016</v>
      </c>
      <c r="W1618" t="s">
        <v>7017</v>
      </c>
      <c r="X1618" t="s">
        <v>17318</v>
      </c>
      <c r="Y1618" t="s">
        <v>33084</v>
      </c>
      <c r="Z1618">
        <v>294.96300021016299</v>
      </c>
      <c r="AA1618" s="12">
        <v>0.30299453389005099</v>
      </c>
      <c r="AB1618" s="13">
        <v>4.4433558177668298</v>
      </c>
      <c r="AC1618" s="13">
        <v>8.8566515235299994E-6</v>
      </c>
      <c r="AD1618" s="13">
        <v>428.01426290380499</v>
      </c>
      <c r="AE1618" s="13">
        <v>0.48218523038744898</v>
      </c>
      <c r="AF1618" s="13">
        <v>0.39720059307653599</v>
      </c>
      <c r="AG1618" s="14">
        <v>0.69121954488196502</v>
      </c>
      <c r="AH1618" t="s">
        <v>17317</v>
      </c>
      <c r="AI1618" t="s">
        <v>11633</v>
      </c>
      <c r="AJ1618" t="s">
        <v>11632</v>
      </c>
      <c r="AK1618" t="s">
        <v>17316</v>
      </c>
      <c r="AM1618" t="s">
        <v>5625</v>
      </c>
      <c r="AN1618" t="s">
        <v>5625</v>
      </c>
      <c r="AO1618" t="s">
        <v>5625</v>
      </c>
      <c r="AP1618">
        <v>74.497083788025293</v>
      </c>
      <c r="AQ1618">
        <v>40.018999999999998</v>
      </c>
      <c r="AR1618">
        <v>63.640999999999998</v>
      </c>
      <c r="AS1618">
        <v>60.265999999999998</v>
      </c>
      <c r="AT1618">
        <v>89.965000000000003</v>
      </c>
      <c r="AU1618">
        <v>95.033000000000001</v>
      </c>
      <c r="AV1618">
        <v>95.531999999999996</v>
      </c>
      <c r="AW1618">
        <v>88.950999999999993</v>
      </c>
      <c r="AX1618">
        <v>130.93600000000001</v>
      </c>
      <c r="AY1618">
        <v>45.86</v>
      </c>
      <c r="AZ1618">
        <v>68.287999999999997</v>
      </c>
      <c r="BA1618">
        <v>135.2418499892909</v>
      </c>
    </row>
    <row r="1619" spans="1:53" x14ac:dyDescent="0.25">
      <c r="A1619">
        <v>1611</v>
      </c>
      <c r="B1619" t="s">
        <v>4956</v>
      </c>
      <c r="C1619" s="7">
        <v>0</v>
      </c>
      <c r="D1619" t="s">
        <v>4957</v>
      </c>
      <c r="E1619" s="16">
        <v>170.16423146121318</v>
      </c>
      <c r="F1619" s="12">
        <v>0.61980137939855895</v>
      </c>
      <c r="G1619" s="13">
        <v>0.71624908902594397</v>
      </c>
      <c r="H1619" s="13">
        <v>0.21031282136062701</v>
      </c>
      <c r="I1619" s="14">
        <v>0.37256834014919199</v>
      </c>
      <c r="K1619" t="b">
        <v>0</v>
      </c>
      <c r="L1619" t="b">
        <v>0</v>
      </c>
      <c r="M1619" t="b">
        <v>0</v>
      </c>
      <c r="N1619" t="s">
        <v>9309</v>
      </c>
      <c r="O1619" t="s">
        <v>9714</v>
      </c>
      <c r="P1619">
        <v>121</v>
      </c>
      <c r="Q1619">
        <v>1321473</v>
      </c>
      <c r="R1619">
        <v>1321839</v>
      </c>
      <c r="S1619">
        <v>1</v>
      </c>
      <c r="T1619" t="s">
        <v>20877</v>
      </c>
      <c r="U1619" s="9">
        <v>-4</v>
      </c>
      <c r="V1619" t="s">
        <v>5625</v>
      </c>
      <c r="W1619" t="s">
        <v>7018</v>
      </c>
      <c r="X1619" t="s">
        <v>17315</v>
      </c>
      <c r="Y1619" t="s">
        <v>33085</v>
      </c>
      <c r="Z1619">
        <v>88.382456109851404</v>
      </c>
      <c r="AA1619" s="12">
        <v>0.41384600492735502</v>
      </c>
      <c r="AB1619" s="13">
        <v>1.49766186460434</v>
      </c>
      <c r="AC1619" s="13">
        <v>0.134221124661904</v>
      </c>
      <c r="AD1619" s="13">
        <v>229.35495866011399</v>
      </c>
      <c r="AE1619" s="13">
        <v>0.59619292781276001</v>
      </c>
      <c r="AF1619" s="13">
        <v>1.2013713273212301</v>
      </c>
      <c r="AG1619" s="14">
        <v>0.22960719329391499</v>
      </c>
      <c r="AJ1619" t="s">
        <v>15529</v>
      </c>
      <c r="AK1619" t="s">
        <v>17314</v>
      </c>
      <c r="AM1619" t="s">
        <v>5625</v>
      </c>
      <c r="AN1619" t="s">
        <v>5625</v>
      </c>
      <c r="AO1619" t="s">
        <v>5625</v>
      </c>
      <c r="AP1619">
        <v>115.82192584485273</v>
      </c>
      <c r="AQ1619">
        <v>307.15800000000002</v>
      </c>
      <c r="AR1619">
        <v>108.31699999999999</v>
      </c>
      <c r="AS1619">
        <v>149.36000000000001</v>
      </c>
      <c r="AT1619">
        <v>147.52199999999999</v>
      </c>
      <c r="AU1619">
        <v>120.254</v>
      </c>
      <c r="AV1619">
        <v>192.803</v>
      </c>
      <c r="AW1619">
        <v>166.03200000000001</v>
      </c>
      <c r="AX1619">
        <v>241.65600000000001</v>
      </c>
      <c r="AY1619">
        <v>304.41800000000001</v>
      </c>
      <c r="AZ1619">
        <v>901.61300000000006</v>
      </c>
      <c r="BA1619">
        <v>201.39448270598268</v>
      </c>
    </row>
    <row r="1620" spans="1:53" x14ac:dyDescent="0.25">
      <c r="A1620">
        <v>1612</v>
      </c>
      <c r="B1620" t="s">
        <v>4958</v>
      </c>
      <c r="C1620" s="7">
        <v>8.3333333333333329E-2</v>
      </c>
      <c r="D1620" t="s">
        <v>5645</v>
      </c>
      <c r="E1620" s="16">
        <v>93.772171112909078</v>
      </c>
      <c r="F1620" s="12">
        <v>-3.0880655356423201</v>
      </c>
      <c r="G1620" s="13">
        <v>1.1061127474313901</v>
      </c>
      <c r="H1620" s="13">
        <v>8.3422522436780697E-8</v>
      </c>
      <c r="I1620" s="14">
        <v>3.9159969034414301E-2</v>
      </c>
      <c r="K1620" t="b">
        <v>0</v>
      </c>
      <c r="L1620" t="b">
        <v>0</v>
      </c>
      <c r="M1620" t="b">
        <v>0</v>
      </c>
      <c r="N1620" t="s">
        <v>9309</v>
      </c>
      <c r="O1620" t="s">
        <v>9714</v>
      </c>
      <c r="P1620">
        <v>223</v>
      </c>
      <c r="Q1620">
        <v>1321878</v>
      </c>
      <c r="R1620">
        <v>1322550</v>
      </c>
      <c r="S1620">
        <v>-1</v>
      </c>
      <c r="T1620" t="s">
        <v>20877</v>
      </c>
      <c r="U1620" s="9">
        <v>39</v>
      </c>
      <c r="V1620" t="s">
        <v>5625</v>
      </c>
      <c r="W1620" t="s">
        <v>6479</v>
      </c>
      <c r="X1620" t="s">
        <v>17313</v>
      </c>
      <c r="Y1620" t="s">
        <v>33086</v>
      </c>
      <c r="Z1620">
        <v>39.126905535743902</v>
      </c>
      <c r="AA1620" s="12">
        <v>0.53809306476949603</v>
      </c>
      <c r="AB1620" s="13">
        <v>-5.7389060328535599</v>
      </c>
      <c r="AC1620" s="13">
        <v>9.5290070166194294E-9</v>
      </c>
      <c r="AD1620" s="13">
        <v>272.38092527823898</v>
      </c>
      <c r="AE1620" s="13">
        <v>0.44289402389423999</v>
      </c>
      <c r="AF1620" s="13">
        <v>2.4974659574443101</v>
      </c>
      <c r="AG1620" s="14">
        <v>1.2508447459268501E-2</v>
      </c>
      <c r="AK1620" t="s">
        <v>17312</v>
      </c>
      <c r="AM1620" t="s">
        <v>5625</v>
      </c>
      <c r="AN1620" t="s">
        <v>5625</v>
      </c>
      <c r="AO1620" t="s">
        <v>5625</v>
      </c>
      <c r="AP1620">
        <v>63.738684451636303</v>
      </c>
      <c r="AQ1620">
        <v>78.468000000000004</v>
      </c>
      <c r="AR1620">
        <v>131.44200000000001</v>
      </c>
      <c r="AS1620">
        <v>101.44</v>
      </c>
      <c r="AT1620">
        <v>4.2290000000000001</v>
      </c>
      <c r="AU1620">
        <v>9.3559999999999999</v>
      </c>
      <c r="AV1620">
        <v>8.7509999999999994</v>
      </c>
      <c r="AW1620">
        <v>0</v>
      </c>
      <c r="AX1620">
        <v>484.63299999999998</v>
      </c>
      <c r="AY1620">
        <v>236.40600000000001</v>
      </c>
      <c r="AZ1620">
        <v>175.429</v>
      </c>
      <c r="BA1620">
        <v>260.27676790391831</v>
      </c>
    </row>
    <row r="1621" spans="1:53" x14ac:dyDescent="0.25">
      <c r="A1621">
        <v>1613</v>
      </c>
      <c r="B1621" t="s">
        <v>17311</v>
      </c>
      <c r="C1621" s="7" t="s">
        <v>5625</v>
      </c>
      <c r="D1621" t="s">
        <v>5645</v>
      </c>
      <c r="E1621" s="16" t="s">
        <v>5625</v>
      </c>
      <c r="F1621" s="12" t="s">
        <v>5625</v>
      </c>
      <c r="G1621" s="13" t="s">
        <v>5625</v>
      </c>
      <c r="H1621" s="13" t="s">
        <v>5625</v>
      </c>
      <c r="I1621" s="14" t="s">
        <v>5625</v>
      </c>
      <c r="J1621" t="s">
        <v>5625</v>
      </c>
      <c r="K1621" t="b">
        <v>1</v>
      </c>
      <c r="L1621" t="b">
        <v>0</v>
      </c>
      <c r="M1621" t="b">
        <v>0</v>
      </c>
      <c r="N1621" t="s">
        <v>9309</v>
      </c>
      <c r="O1621" t="s">
        <v>9714</v>
      </c>
      <c r="P1621">
        <v>49</v>
      </c>
      <c r="Q1621">
        <v>1322534</v>
      </c>
      <c r="R1621">
        <v>1322684</v>
      </c>
      <c r="S1621">
        <v>1</v>
      </c>
      <c r="T1621" t="s">
        <v>20877</v>
      </c>
      <c r="U1621" s="9" t="s">
        <v>5625</v>
      </c>
      <c r="V1621" t="s">
        <v>5625</v>
      </c>
      <c r="W1621" t="s">
        <v>5625</v>
      </c>
      <c r="X1621" t="s">
        <v>17310</v>
      </c>
      <c r="Y1621" t="s">
        <v>5625</v>
      </c>
      <c r="Z1621" t="s">
        <v>5625</v>
      </c>
      <c r="AA1621" s="12" t="s">
        <v>5625</v>
      </c>
      <c r="AB1621" s="13" t="s">
        <v>5625</v>
      </c>
      <c r="AC1621" s="13" t="s">
        <v>5625</v>
      </c>
      <c r="AD1621" s="13" t="s">
        <v>5625</v>
      </c>
      <c r="AE1621" s="13" t="s">
        <v>5625</v>
      </c>
      <c r="AF1621" s="13" t="s">
        <v>5625</v>
      </c>
      <c r="AG1621" s="14" t="s">
        <v>5625</v>
      </c>
      <c r="AM1621" t="s">
        <v>5625</v>
      </c>
      <c r="AN1621" t="s">
        <v>5625</v>
      </c>
      <c r="AO1621" t="s">
        <v>5625</v>
      </c>
      <c r="AP1621" t="s">
        <v>5625</v>
      </c>
      <c r="AQ1621" t="s">
        <v>5625</v>
      </c>
      <c r="AR1621" t="s">
        <v>5625</v>
      </c>
      <c r="AS1621" t="s">
        <v>5625</v>
      </c>
      <c r="AT1621" t="s">
        <v>5625</v>
      </c>
      <c r="AU1621" t="s">
        <v>5625</v>
      </c>
      <c r="AV1621" t="s">
        <v>5625</v>
      </c>
      <c r="AW1621" t="s">
        <v>5625</v>
      </c>
      <c r="AX1621" t="s">
        <v>5625</v>
      </c>
      <c r="AY1621" t="s">
        <v>5625</v>
      </c>
      <c r="AZ1621" t="s">
        <v>5625</v>
      </c>
      <c r="BA1621" t="s">
        <v>5625</v>
      </c>
    </row>
    <row r="1622" spans="1:53" x14ac:dyDescent="0.25">
      <c r="A1622">
        <v>1614</v>
      </c>
      <c r="B1622" t="s">
        <v>4959</v>
      </c>
      <c r="C1622" s="7">
        <v>0</v>
      </c>
      <c r="D1622" t="s">
        <v>4960</v>
      </c>
      <c r="E1622" s="16">
        <v>12.284725554337559</v>
      </c>
      <c r="F1622" s="12">
        <v>7.1597233436189001</v>
      </c>
      <c r="G1622" s="13">
        <v>1.9032051325411401</v>
      </c>
      <c r="H1622" s="13">
        <v>1.89773148221406E-71</v>
      </c>
      <c r="I1622" s="14">
        <v>1.21989285277404E-6</v>
      </c>
      <c r="K1622" t="b">
        <v>0</v>
      </c>
      <c r="L1622" t="b">
        <v>0</v>
      </c>
      <c r="M1622" t="b">
        <v>0</v>
      </c>
      <c r="N1622" t="s">
        <v>9309</v>
      </c>
      <c r="O1622" t="s">
        <v>9714</v>
      </c>
      <c r="P1622">
        <v>473</v>
      </c>
      <c r="Q1622">
        <v>1322795</v>
      </c>
      <c r="R1622">
        <v>1324217</v>
      </c>
      <c r="S1622">
        <v>1</v>
      </c>
      <c r="T1622" t="s">
        <v>20877</v>
      </c>
      <c r="U1622" s="9">
        <v>245</v>
      </c>
      <c r="V1622" t="s">
        <v>7019</v>
      </c>
      <c r="W1622" t="s">
        <v>5625</v>
      </c>
      <c r="X1622" t="s">
        <v>17309</v>
      </c>
      <c r="Y1622" t="s">
        <v>33087</v>
      </c>
      <c r="Z1622">
        <v>1661.08961165608</v>
      </c>
      <c r="AA1622" s="12">
        <v>0.39334722443484399</v>
      </c>
      <c r="AB1622" s="13">
        <v>18.202043636906001</v>
      </c>
      <c r="AC1622" s="13">
        <v>4.9717880068484704E-74</v>
      </c>
      <c r="AD1622" s="13">
        <v>114.614297663968</v>
      </c>
      <c r="AE1622" s="13">
        <v>0.35386150218379397</v>
      </c>
      <c r="AF1622" s="13">
        <v>5.3783899090345804</v>
      </c>
      <c r="AG1622" s="14">
        <v>7.5154915617021901E-8</v>
      </c>
      <c r="AH1622" t="s">
        <v>10234</v>
      </c>
      <c r="AI1622" t="s">
        <v>10249</v>
      </c>
      <c r="AJ1622" t="s">
        <v>10248</v>
      </c>
      <c r="AM1622" t="s">
        <v>5625</v>
      </c>
      <c r="AN1622" t="s">
        <v>5625</v>
      </c>
      <c r="AO1622" t="s">
        <v>5625</v>
      </c>
      <c r="AP1622">
        <v>9.9369022173502337</v>
      </c>
      <c r="AQ1622">
        <v>14.494</v>
      </c>
      <c r="AR1622">
        <v>11.739000000000001</v>
      </c>
      <c r="AS1622">
        <v>12.968999999999999</v>
      </c>
      <c r="AT1622">
        <v>1631.7</v>
      </c>
      <c r="AU1622">
        <v>1825.25</v>
      </c>
      <c r="AV1622">
        <v>928.23</v>
      </c>
      <c r="AW1622">
        <v>498.56299999999999</v>
      </c>
      <c r="AX1622">
        <v>51.832000000000001</v>
      </c>
      <c r="AY1622">
        <v>86.396000000000001</v>
      </c>
      <c r="AZ1622">
        <v>78.146000000000001</v>
      </c>
      <c r="BA1622">
        <v>49.639282317540541</v>
      </c>
    </row>
    <row r="1623" spans="1:53" x14ac:dyDescent="0.25">
      <c r="A1623">
        <v>1615</v>
      </c>
      <c r="B1623" t="s">
        <v>4961</v>
      </c>
      <c r="C1623" s="7">
        <v>0</v>
      </c>
      <c r="D1623" t="s">
        <v>4962</v>
      </c>
      <c r="E1623" s="16">
        <v>7.9219852452852288</v>
      </c>
      <c r="F1623" s="12">
        <v>6.3302665993543599</v>
      </c>
      <c r="G1623" s="13">
        <v>1.5716728703754199</v>
      </c>
      <c r="H1623" s="13">
        <v>1.70421271244313E-57</v>
      </c>
      <c r="I1623" s="14">
        <v>5.3340888117900701E-4</v>
      </c>
      <c r="K1623" t="b">
        <v>0</v>
      </c>
      <c r="L1623" t="b">
        <v>0</v>
      </c>
      <c r="M1623" t="b">
        <v>0</v>
      </c>
      <c r="N1623" t="s">
        <v>9309</v>
      </c>
      <c r="O1623" t="s">
        <v>9714</v>
      </c>
      <c r="P1623">
        <v>581</v>
      </c>
      <c r="Q1623">
        <v>1324273</v>
      </c>
      <c r="R1623">
        <v>1326019</v>
      </c>
      <c r="S1623">
        <v>1</v>
      </c>
      <c r="T1623" t="s">
        <v>20877</v>
      </c>
      <c r="U1623" s="9">
        <v>56</v>
      </c>
      <c r="V1623" t="s">
        <v>7020</v>
      </c>
      <c r="W1623" t="s">
        <v>5836</v>
      </c>
      <c r="X1623" t="s">
        <v>17308</v>
      </c>
      <c r="Y1623" t="s">
        <v>33088</v>
      </c>
      <c r="Z1623">
        <v>713.77879052399896</v>
      </c>
      <c r="AA1623" s="12">
        <v>0.38758917769172802</v>
      </c>
      <c r="AB1623" s="13">
        <v>16.332413193407501</v>
      </c>
      <c r="AC1623" s="13">
        <v>5.8042350698875201E-60</v>
      </c>
      <c r="AD1623" s="13">
        <v>76.164735198589497</v>
      </c>
      <c r="AE1623" s="13">
        <v>0.39635444905592199</v>
      </c>
      <c r="AF1623" s="13">
        <v>3.9653216309770198</v>
      </c>
      <c r="AG1623" s="14">
        <v>7.3297046156306397E-5</v>
      </c>
      <c r="AH1623" t="s">
        <v>17307</v>
      </c>
      <c r="AI1623" t="s">
        <v>10855</v>
      </c>
      <c r="AJ1623" t="s">
        <v>10854</v>
      </c>
      <c r="AK1623" t="s">
        <v>17306</v>
      </c>
      <c r="AM1623" t="s">
        <v>5625</v>
      </c>
      <c r="AN1623" t="s">
        <v>5625</v>
      </c>
      <c r="AO1623" t="s">
        <v>5625</v>
      </c>
      <c r="AP1623">
        <v>8.0929409811409112</v>
      </c>
      <c r="AQ1623">
        <v>8.125</v>
      </c>
      <c r="AR1623">
        <v>10.755000000000001</v>
      </c>
      <c r="AS1623">
        <v>4.7149999999999999</v>
      </c>
      <c r="AT1623">
        <v>595.69000000000005</v>
      </c>
      <c r="AU1623">
        <v>585.54300000000001</v>
      </c>
      <c r="AV1623">
        <v>305.45</v>
      </c>
      <c r="AW1623">
        <v>212.691</v>
      </c>
      <c r="AX1623">
        <v>34.753</v>
      </c>
      <c r="AY1623">
        <v>44.402000000000001</v>
      </c>
      <c r="AZ1623">
        <v>28.225000000000001</v>
      </c>
      <c r="BA1623">
        <v>28.621500250602701</v>
      </c>
    </row>
    <row r="1624" spans="1:53" x14ac:dyDescent="0.25">
      <c r="A1624">
        <v>1616</v>
      </c>
      <c r="B1624" t="s">
        <v>4963</v>
      </c>
      <c r="C1624" s="7">
        <v>0</v>
      </c>
      <c r="D1624" t="s">
        <v>4964</v>
      </c>
      <c r="E1624" s="16">
        <v>161.99844874239125</v>
      </c>
      <c r="F1624" s="12">
        <v>2.53335817101161</v>
      </c>
      <c r="G1624" s="13">
        <v>-0.57006213659371296</v>
      </c>
      <c r="H1624" s="13">
        <v>8.5824263511118302E-12</v>
      </c>
      <c r="I1624" s="14">
        <v>0.35084607292358899</v>
      </c>
      <c r="K1624" t="b">
        <v>0</v>
      </c>
      <c r="L1624" t="b">
        <v>0</v>
      </c>
      <c r="M1624" t="b">
        <v>0</v>
      </c>
      <c r="N1624" t="s">
        <v>9309</v>
      </c>
      <c r="O1624" t="s">
        <v>9714</v>
      </c>
      <c r="P1624">
        <v>246</v>
      </c>
      <c r="Q1624">
        <v>1326015</v>
      </c>
      <c r="R1624">
        <v>1326756</v>
      </c>
      <c r="S1624">
        <v>1</v>
      </c>
      <c r="T1624" t="s">
        <v>20877</v>
      </c>
      <c r="U1624" s="9">
        <v>-4</v>
      </c>
      <c r="V1624" t="s">
        <v>7021</v>
      </c>
      <c r="W1624" t="s">
        <v>6411</v>
      </c>
      <c r="X1624" t="s">
        <v>17305</v>
      </c>
      <c r="Y1624" t="s">
        <v>33089</v>
      </c>
      <c r="Z1624">
        <v>487.77883253167101</v>
      </c>
      <c r="AA1624" s="12">
        <v>0.35186045117663001</v>
      </c>
      <c r="AB1624" s="13">
        <v>7.1998946245308399</v>
      </c>
      <c r="AC1624" s="13">
        <v>6.0259110874979504E-13</v>
      </c>
      <c r="AD1624" s="13">
        <v>270.49394542612998</v>
      </c>
      <c r="AE1624" s="13">
        <v>0.45279271633461299</v>
      </c>
      <c r="AF1624" s="13">
        <v>-1.2589914016471</v>
      </c>
      <c r="AG1624" s="14">
        <v>0.208033437587827</v>
      </c>
      <c r="AI1624" t="s">
        <v>9647</v>
      </c>
      <c r="AJ1624" t="s">
        <v>15425</v>
      </c>
      <c r="AK1624" t="s">
        <v>17304</v>
      </c>
      <c r="AM1624" t="s">
        <v>5625</v>
      </c>
      <c r="AN1624" t="s">
        <v>5625</v>
      </c>
      <c r="AO1624" t="s">
        <v>5625</v>
      </c>
      <c r="AP1624">
        <v>110.24379496956503</v>
      </c>
      <c r="AQ1624">
        <v>249.60499999999999</v>
      </c>
      <c r="AR1624">
        <v>153.93100000000001</v>
      </c>
      <c r="AS1624">
        <v>134.214</v>
      </c>
      <c r="AT1624">
        <v>772.75300000000004</v>
      </c>
      <c r="AU1624">
        <v>826.46199999999999</v>
      </c>
      <c r="AV1624">
        <v>449.29300000000001</v>
      </c>
      <c r="AW1624">
        <v>339.42099999999999</v>
      </c>
      <c r="AX1624">
        <v>96.691000000000003</v>
      </c>
      <c r="AY1624">
        <v>231.54400000000001</v>
      </c>
      <c r="AZ1624">
        <v>187.13</v>
      </c>
      <c r="BA1624">
        <v>91.887182838954161</v>
      </c>
    </row>
    <row r="1625" spans="1:53" x14ac:dyDescent="0.25">
      <c r="A1625">
        <v>1617</v>
      </c>
      <c r="B1625" t="s">
        <v>17303</v>
      </c>
      <c r="C1625" s="7" t="s">
        <v>5625</v>
      </c>
      <c r="D1625" t="s">
        <v>5645</v>
      </c>
      <c r="E1625" s="16" t="s">
        <v>5625</v>
      </c>
      <c r="F1625" s="12" t="s">
        <v>5625</v>
      </c>
      <c r="G1625" s="13" t="s">
        <v>5625</v>
      </c>
      <c r="H1625" s="13" t="s">
        <v>5625</v>
      </c>
      <c r="I1625" s="14" t="s">
        <v>5625</v>
      </c>
      <c r="J1625" t="s">
        <v>5625</v>
      </c>
      <c r="K1625" t="b">
        <v>1</v>
      </c>
      <c r="L1625" t="b">
        <v>0</v>
      </c>
      <c r="M1625" t="b">
        <v>0</v>
      </c>
      <c r="N1625" t="s">
        <v>9309</v>
      </c>
      <c r="O1625" t="s">
        <v>9714</v>
      </c>
      <c r="P1625">
        <v>46</v>
      </c>
      <c r="Q1625">
        <v>1326780</v>
      </c>
      <c r="R1625">
        <v>1326921</v>
      </c>
      <c r="S1625">
        <v>1</v>
      </c>
      <c r="T1625" t="s">
        <v>20877</v>
      </c>
      <c r="U1625" s="9" t="s">
        <v>5625</v>
      </c>
      <c r="V1625" t="s">
        <v>5625</v>
      </c>
      <c r="W1625" t="s">
        <v>5625</v>
      </c>
      <c r="X1625" t="s">
        <v>17302</v>
      </c>
      <c r="Y1625" t="s">
        <v>5625</v>
      </c>
      <c r="Z1625" t="s">
        <v>5625</v>
      </c>
      <c r="AA1625" s="12" t="s">
        <v>5625</v>
      </c>
      <c r="AB1625" s="13" t="s">
        <v>5625</v>
      </c>
      <c r="AC1625" s="13" t="s">
        <v>5625</v>
      </c>
      <c r="AD1625" s="13" t="s">
        <v>5625</v>
      </c>
      <c r="AE1625" s="13" t="s">
        <v>5625</v>
      </c>
      <c r="AF1625" s="13" t="s">
        <v>5625</v>
      </c>
      <c r="AG1625" s="14" t="s">
        <v>5625</v>
      </c>
      <c r="AM1625" t="s">
        <v>5625</v>
      </c>
      <c r="AN1625" t="s">
        <v>5625</v>
      </c>
      <c r="AO1625" t="s">
        <v>5625</v>
      </c>
      <c r="AP1625" t="s">
        <v>5625</v>
      </c>
      <c r="AQ1625" t="s">
        <v>5625</v>
      </c>
      <c r="AR1625" t="s">
        <v>5625</v>
      </c>
      <c r="AS1625" t="s">
        <v>5625</v>
      </c>
      <c r="AT1625" t="s">
        <v>5625</v>
      </c>
      <c r="AU1625" t="s">
        <v>5625</v>
      </c>
      <c r="AV1625" t="s">
        <v>5625</v>
      </c>
      <c r="AW1625" t="s">
        <v>5625</v>
      </c>
      <c r="AX1625" t="s">
        <v>5625</v>
      </c>
      <c r="AY1625" t="s">
        <v>5625</v>
      </c>
      <c r="AZ1625" t="s">
        <v>5625</v>
      </c>
      <c r="BA1625" t="s">
        <v>5625</v>
      </c>
    </row>
    <row r="1626" spans="1:53" x14ac:dyDescent="0.25">
      <c r="A1626">
        <v>1618</v>
      </c>
      <c r="B1626" t="s">
        <v>4965</v>
      </c>
      <c r="C1626" s="7">
        <v>0</v>
      </c>
      <c r="D1626" t="s">
        <v>4966</v>
      </c>
      <c r="E1626" s="16">
        <v>6.7151222536263191</v>
      </c>
      <c r="F1626" s="12">
        <v>0.32438343639366402</v>
      </c>
      <c r="G1626" s="13">
        <v>1.5744577141701399</v>
      </c>
      <c r="H1626" s="13">
        <v>0.64887485948287904</v>
      </c>
      <c r="I1626" s="14">
        <v>1.7695703116177601E-4</v>
      </c>
      <c r="K1626" t="b">
        <v>0</v>
      </c>
      <c r="L1626" t="b">
        <v>0</v>
      </c>
      <c r="M1626" t="b">
        <v>0</v>
      </c>
      <c r="N1626" t="s">
        <v>9309</v>
      </c>
      <c r="O1626" t="s">
        <v>9714</v>
      </c>
      <c r="P1626">
        <v>474</v>
      </c>
      <c r="Q1626">
        <v>1326980</v>
      </c>
      <c r="R1626">
        <v>1328405</v>
      </c>
      <c r="S1626">
        <v>1</v>
      </c>
      <c r="T1626" t="s">
        <v>20877</v>
      </c>
      <c r="U1626" s="9">
        <v>224</v>
      </c>
      <c r="V1626" t="s">
        <v>5625</v>
      </c>
      <c r="W1626" t="s">
        <v>5625</v>
      </c>
      <c r="X1626" t="s">
        <v>17301</v>
      </c>
      <c r="Y1626" t="s">
        <v>33090</v>
      </c>
      <c r="Z1626">
        <v>12.8658174912834</v>
      </c>
      <c r="AA1626" s="12">
        <v>0.552967048881159</v>
      </c>
      <c r="AB1626" s="13">
        <v>0.58662344718370096</v>
      </c>
      <c r="AC1626" s="13">
        <v>0.55745663170597504</v>
      </c>
      <c r="AD1626" s="13">
        <v>52.293954584802599</v>
      </c>
      <c r="AE1626" s="13">
        <v>0.36989899012691402</v>
      </c>
      <c r="AF1626" s="13">
        <v>4.2564531296231198</v>
      </c>
      <c r="AG1626" s="14">
        <v>2.0769555314434499E-5</v>
      </c>
      <c r="AI1626" t="s">
        <v>17300</v>
      </c>
      <c r="AJ1626" t="s">
        <v>17299</v>
      </c>
      <c r="AM1626" t="s">
        <v>5625</v>
      </c>
      <c r="AN1626" t="s">
        <v>5625</v>
      </c>
      <c r="AO1626" t="s">
        <v>5625</v>
      </c>
      <c r="AP1626">
        <v>6.197489014505277</v>
      </c>
      <c r="AQ1626">
        <v>7.5129999999999999</v>
      </c>
      <c r="AR1626">
        <v>8.2970000000000006</v>
      </c>
      <c r="AS1626">
        <v>4.8529999999999998</v>
      </c>
      <c r="AT1626">
        <v>8.9740000000000002</v>
      </c>
      <c r="AU1626">
        <v>7.06</v>
      </c>
      <c r="AV1626">
        <v>2.222</v>
      </c>
      <c r="AW1626">
        <v>3.5539999999999998</v>
      </c>
      <c r="AX1626">
        <v>29.109000000000002</v>
      </c>
      <c r="AY1626">
        <v>31.513000000000002</v>
      </c>
      <c r="AZ1626">
        <v>29.837</v>
      </c>
      <c r="BA1626">
        <v>23.671487101998466</v>
      </c>
    </row>
    <row r="1627" spans="1:53" x14ac:dyDescent="0.25">
      <c r="A1627">
        <v>1619</v>
      </c>
      <c r="B1627" t="s">
        <v>4967</v>
      </c>
      <c r="C1627" s="7">
        <v>0</v>
      </c>
      <c r="D1627" t="s">
        <v>4554</v>
      </c>
      <c r="E1627" s="16">
        <v>457.36111202261066</v>
      </c>
      <c r="F1627" s="12">
        <v>-1.35410672532758</v>
      </c>
      <c r="G1627" s="13">
        <v>9.9144756966259004E-2</v>
      </c>
      <c r="H1627" s="13">
        <v>4.2415036390277698E-4</v>
      </c>
      <c r="I1627" s="14">
        <v>0.89964496574701402</v>
      </c>
      <c r="K1627" t="b">
        <v>0</v>
      </c>
      <c r="L1627" t="b">
        <v>0</v>
      </c>
      <c r="M1627" t="b">
        <v>0</v>
      </c>
      <c r="N1627" t="s">
        <v>9309</v>
      </c>
      <c r="O1627" t="s">
        <v>9714</v>
      </c>
      <c r="P1627">
        <v>146</v>
      </c>
      <c r="Q1627">
        <v>1328600</v>
      </c>
      <c r="R1627">
        <v>1329041</v>
      </c>
      <c r="S1627">
        <v>1</v>
      </c>
      <c r="T1627" t="s">
        <v>20877</v>
      </c>
      <c r="U1627" s="9">
        <v>195</v>
      </c>
      <c r="V1627" t="s">
        <v>7022</v>
      </c>
      <c r="W1627" t="s">
        <v>5625</v>
      </c>
      <c r="X1627" t="s">
        <v>17298</v>
      </c>
      <c r="Y1627" t="s">
        <v>33091</v>
      </c>
      <c r="Z1627">
        <v>157.17158178981001</v>
      </c>
      <c r="AA1627" s="12">
        <v>0.34800018696593898</v>
      </c>
      <c r="AB1627" s="13">
        <v>-3.8911091891456899</v>
      </c>
      <c r="AC1627" s="13">
        <v>9.9787012518913598E-5</v>
      </c>
      <c r="AD1627" s="13">
        <v>567.55033200000605</v>
      </c>
      <c r="AE1627" s="13">
        <v>0.49979197510689799</v>
      </c>
      <c r="AF1627" s="13">
        <v>0.198372046580087</v>
      </c>
      <c r="AG1627" s="14">
        <v>0.84275398643455302</v>
      </c>
      <c r="AH1627" t="s">
        <v>16491</v>
      </c>
      <c r="AI1627" t="s">
        <v>16490</v>
      </c>
      <c r="AJ1627" t="s">
        <v>15981</v>
      </c>
      <c r="AM1627" t="s">
        <v>5625</v>
      </c>
      <c r="AN1627" t="s">
        <v>5625</v>
      </c>
      <c r="AO1627" t="s">
        <v>5625</v>
      </c>
      <c r="AP1627">
        <v>310.4014480904429</v>
      </c>
      <c r="AQ1627">
        <v>673.71699999999998</v>
      </c>
      <c r="AR1627">
        <v>436.86</v>
      </c>
      <c r="AS1627">
        <v>408.46600000000001</v>
      </c>
      <c r="AT1627">
        <v>106.32299999999999</v>
      </c>
      <c r="AU1627">
        <v>85.545000000000002</v>
      </c>
      <c r="AV1627">
        <v>129.24100000000001</v>
      </c>
      <c r="AW1627">
        <v>103.346</v>
      </c>
      <c r="AX1627">
        <v>411.221</v>
      </c>
      <c r="AY1627">
        <v>817.49900000000002</v>
      </c>
      <c r="AZ1627">
        <v>1218.279</v>
      </c>
      <c r="BA1627">
        <v>341.36980171343845</v>
      </c>
    </row>
    <row r="1628" spans="1:53" x14ac:dyDescent="0.25">
      <c r="A1628">
        <v>1620</v>
      </c>
      <c r="B1628" t="s">
        <v>4968</v>
      </c>
      <c r="C1628" s="7">
        <v>0.16666666666666666</v>
      </c>
      <c r="D1628" t="s">
        <v>5645</v>
      </c>
      <c r="E1628" s="16">
        <v>14.789155579461276</v>
      </c>
      <c r="F1628" s="12">
        <v>-1.34152452213234</v>
      </c>
      <c r="G1628" s="13">
        <v>-0.61332749718613999</v>
      </c>
      <c r="H1628" s="13">
        <v>0.29846171373902403</v>
      </c>
      <c r="I1628" s="14">
        <v>0.56736372701413895</v>
      </c>
      <c r="K1628" t="b">
        <v>0</v>
      </c>
      <c r="L1628" t="b">
        <v>0</v>
      </c>
      <c r="M1628" t="b">
        <v>0</v>
      </c>
      <c r="N1628" t="s">
        <v>9309</v>
      </c>
      <c r="O1628" t="s">
        <v>9714</v>
      </c>
      <c r="P1628">
        <v>70</v>
      </c>
      <c r="Q1628">
        <v>1329109</v>
      </c>
      <c r="R1628">
        <v>1329322</v>
      </c>
      <c r="S1628">
        <v>-1</v>
      </c>
      <c r="T1628" t="s">
        <v>20877</v>
      </c>
      <c r="U1628" s="9">
        <v>68</v>
      </c>
      <c r="V1628" t="s">
        <v>5625</v>
      </c>
      <c r="W1628" t="s">
        <v>5625</v>
      </c>
      <c r="X1628" t="s">
        <v>17297</v>
      </c>
      <c r="Y1628" t="s">
        <v>33092</v>
      </c>
      <c r="Z1628">
        <v>2.31136990003951</v>
      </c>
      <c r="AA1628" s="12">
        <v>1.05777590947454</v>
      </c>
      <c r="AB1628" s="13">
        <v>-1.26825021265493</v>
      </c>
      <c r="AC1628" s="13">
        <v>0.204708610576045</v>
      </c>
      <c r="AD1628" s="13">
        <v>6.9399944818800803</v>
      </c>
      <c r="AE1628" s="13">
        <v>0.74559263913126395</v>
      </c>
      <c r="AF1628" s="13">
        <v>-0.82260401323270305</v>
      </c>
      <c r="AG1628" s="14">
        <v>0.41073321571550497</v>
      </c>
      <c r="AM1628" t="s">
        <v>5625</v>
      </c>
      <c r="AN1628" t="s">
        <v>5625</v>
      </c>
      <c r="AO1628" t="s">
        <v>5625</v>
      </c>
      <c r="AP1628">
        <v>12.438622317845098</v>
      </c>
      <c r="AQ1628">
        <v>27.646000000000001</v>
      </c>
      <c r="AR1628">
        <v>9.7959999999999994</v>
      </c>
      <c r="AS1628">
        <v>9.2759999999999998</v>
      </c>
      <c r="AT1628">
        <v>6.6710000000000003</v>
      </c>
      <c r="AU1628">
        <v>0</v>
      </c>
      <c r="AV1628">
        <v>4.2469999999999999</v>
      </c>
      <c r="AW1628">
        <v>0</v>
      </c>
      <c r="AX1628">
        <v>11.266</v>
      </c>
      <c r="AY1628">
        <v>17.899999999999999</v>
      </c>
      <c r="AZ1628">
        <v>20.414999999999999</v>
      </c>
      <c r="BA1628">
        <v>2.932695976382178</v>
      </c>
    </row>
    <row r="1629" spans="1:53" x14ac:dyDescent="0.25">
      <c r="A1629">
        <v>1621</v>
      </c>
      <c r="B1629" t="s">
        <v>4969</v>
      </c>
      <c r="C1629" s="7">
        <v>0</v>
      </c>
      <c r="D1629" t="s">
        <v>1669</v>
      </c>
      <c r="E1629" s="16">
        <v>39.288088120000772</v>
      </c>
      <c r="F1629" s="12">
        <v>-1.12665913730592</v>
      </c>
      <c r="G1629" s="13">
        <v>0.44570577438314801</v>
      </c>
      <c r="H1629" s="13">
        <v>1.9583138786045801E-2</v>
      </c>
      <c r="I1629" s="14">
        <v>0.269500913633202</v>
      </c>
      <c r="K1629" t="b">
        <v>0</v>
      </c>
      <c r="L1629" t="b">
        <v>0</v>
      </c>
      <c r="M1629" t="b">
        <v>0</v>
      </c>
      <c r="N1629" t="s">
        <v>9309</v>
      </c>
      <c r="O1629" t="s">
        <v>9714</v>
      </c>
      <c r="P1629">
        <v>499</v>
      </c>
      <c r="Q1629">
        <v>1329321</v>
      </c>
      <c r="R1629">
        <v>1330821</v>
      </c>
      <c r="S1629">
        <v>1</v>
      </c>
      <c r="T1629" t="s">
        <v>20877</v>
      </c>
      <c r="U1629" s="9">
        <v>-1</v>
      </c>
      <c r="V1629" t="s">
        <v>5625</v>
      </c>
      <c r="W1629" t="s">
        <v>5772</v>
      </c>
      <c r="X1629" t="s">
        <v>17296</v>
      </c>
      <c r="Y1629" t="s">
        <v>33093</v>
      </c>
      <c r="Z1629">
        <v>48.161972453588298</v>
      </c>
      <c r="AA1629" s="12">
        <v>0.42415046318121902</v>
      </c>
      <c r="AB1629" s="13">
        <v>-2.6562723257585001</v>
      </c>
      <c r="AC1629" s="13">
        <v>7.9009781845717896E-3</v>
      </c>
      <c r="AD1629" s="13">
        <v>190.276131186973</v>
      </c>
      <c r="AE1629" s="13">
        <v>0.30692387000857502</v>
      </c>
      <c r="AF1629" s="13">
        <v>1.45217044986008</v>
      </c>
      <c r="AG1629" s="14">
        <v>0.14645421700160499</v>
      </c>
      <c r="AH1629" t="s">
        <v>13282</v>
      </c>
      <c r="AI1629" t="s">
        <v>13281</v>
      </c>
      <c r="AJ1629" t="s">
        <v>13280</v>
      </c>
      <c r="AK1629" t="s">
        <v>17295</v>
      </c>
      <c r="AM1629" t="s">
        <v>5625</v>
      </c>
      <c r="AN1629" t="s">
        <v>5625</v>
      </c>
      <c r="AO1629" t="s">
        <v>5625</v>
      </c>
      <c r="AP1629">
        <v>37.386352480003083</v>
      </c>
      <c r="AQ1629">
        <v>42.47</v>
      </c>
      <c r="AR1629">
        <v>41.73</v>
      </c>
      <c r="AS1629">
        <v>35.566000000000003</v>
      </c>
      <c r="AT1629">
        <v>17.05</v>
      </c>
      <c r="AU1629">
        <v>4.1920000000000002</v>
      </c>
      <c r="AV1629">
        <v>13.269</v>
      </c>
      <c r="AW1629">
        <v>7.8769999999999998</v>
      </c>
      <c r="AX1629">
        <v>99.644999999999996</v>
      </c>
      <c r="AY1629">
        <v>82.186000000000007</v>
      </c>
      <c r="AZ1629">
        <v>51.213999999999999</v>
      </c>
      <c r="BA1629">
        <v>71.211723698512046</v>
      </c>
    </row>
    <row r="1630" spans="1:53" x14ac:dyDescent="0.25">
      <c r="A1630">
        <v>1622</v>
      </c>
      <c r="B1630" t="s">
        <v>4970</v>
      </c>
      <c r="C1630" s="7">
        <v>0</v>
      </c>
      <c r="D1630" t="s">
        <v>461</v>
      </c>
      <c r="E1630" s="16">
        <v>79.980144312162821</v>
      </c>
      <c r="F1630" s="12">
        <v>-0.430397413746261</v>
      </c>
      <c r="G1630" s="13">
        <v>-0.34298077351329898</v>
      </c>
      <c r="H1630" s="13">
        <v>0.23312018802828399</v>
      </c>
      <c r="I1630" s="14">
        <v>0.36430586303509999</v>
      </c>
      <c r="K1630" t="b">
        <v>0</v>
      </c>
      <c r="L1630" t="b">
        <v>0</v>
      </c>
      <c r="M1630" t="b">
        <v>0</v>
      </c>
      <c r="N1630" t="s">
        <v>9309</v>
      </c>
      <c r="O1630" t="s">
        <v>9714</v>
      </c>
      <c r="P1630">
        <v>449</v>
      </c>
      <c r="Q1630">
        <v>1330711</v>
      </c>
      <c r="R1630">
        <v>1332061</v>
      </c>
      <c r="S1630">
        <v>1</v>
      </c>
      <c r="T1630" t="s">
        <v>20877</v>
      </c>
      <c r="U1630" s="9">
        <v>-110</v>
      </c>
      <c r="V1630" t="s">
        <v>5625</v>
      </c>
      <c r="W1630" t="s">
        <v>7023</v>
      </c>
      <c r="X1630" t="s">
        <v>17294</v>
      </c>
      <c r="Y1630" t="s">
        <v>33094</v>
      </c>
      <c r="Z1630">
        <v>106.20597463103999</v>
      </c>
      <c r="AA1630" s="12">
        <v>0.30059576877190303</v>
      </c>
      <c r="AB1630" s="13">
        <v>-1.43181461104615</v>
      </c>
      <c r="AC1630" s="13">
        <v>0.15219688461264999</v>
      </c>
      <c r="AD1630" s="13">
        <v>261.72232457678803</v>
      </c>
      <c r="AE1630" s="13">
        <v>0.28088535655553498</v>
      </c>
      <c r="AF1630" s="13">
        <v>-1.2210703246307799</v>
      </c>
      <c r="AG1630" s="14">
        <v>0.22205939434677799</v>
      </c>
      <c r="AH1630" t="s">
        <v>9875</v>
      </c>
      <c r="AI1630" t="s">
        <v>9526</v>
      </c>
      <c r="AJ1630" t="s">
        <v>16187</v>
      </c>
      <c r="AK1630" t="s">
        <v>17293</v>
      </c>
      <c r="AM1630" t="s">
        <v>21462</v>
      </c>
      <c r="AN1630" t="s">
        <v>21461</v>
      </c>
      <c r="AO1630" t="s">
        <v>22114</v>
      </c>
      <c r="AP1630">
        <v>89.622577248651311</v>
      </c>
      <c r="AQ1630">
        <v>65.825999999999993</v>
      </c>
      <c r="AR1630">
        <v>79.338999999999999</v>
      </c>
      <c r="AS1630">
        <v>85.132999999999996</v>
      </c>
      <c r="AT1630">
        <v>39.994999999999997</v>
      </c>
      <c r="AU1630">
        <v>31.670999999999999</v>
      </c>
      <c r="AV1630">
        <v>40.878999999999998</v>
      </c>
      <c r="AW1630">
        <v>30.009</v>
      </c>
      <c r="AX1630">
        <v>103.098</v>
      </c>
      <c r="AY1630">
        <v>78.451999999999998</v>
      </c>
      <c r="AZ1630">
        <v>82.671999999999997</v>
      </c>
      <c r="BA1630">
        <v>87.452994015716556</v>
      </c>
    </row>
    <row r="1631" spans="1:53" x14ac:dyDescent="0.25">
      <c r="A1631">
        <v>1623</v>
      </c>
      <c r="B1631" t="s">
        <v>4971</v>
      </c>
      <c r="C1631" s="7">
        <v>0</v>
      </c>
      <c r="D1631" t="s">
        <v>1364</v>
      </c>
      <c r="E1631" s="16">
        <v>189.84361305192834</v>
      </c>
      <c r="F1631" s="12">
        <v>0.88878649015745603</v>
      </c>
      <c r="G1631" s="13">
        <v>-0.77487336851308897</v>
      </c>
      <c r="H1631" s="13">
        <v>3.7983624394989399E-3</v>
      </c>
      <c r="I1631" s="14">
        <v>6.9461435678383796E-2</v>
      </c>
      <c r="K1631" t="b">
        <v>0</v>
      </c>
      <c r="L1631" t="b">
        <v>0</v>
      </c>
      <c r="M1631" t="b">
        <v>0</v>
      </c>
      <c r="N1631" t="s">
        <v>9309</v>
      </c>
      <c r="O1631" t="s">
        <v>9714</v>
      </c>
      <c r="P1631">
        <v>290</v>
      </c>
      <c r="Q1631">
        <v>1332089</v>
      </c>
      <c r="R1631">
        <v>1332962</v>
      </c>
      <c r="S1631">
        <v>-1</v>
      </c>
      <c r="T1631" t="s">
        <v>20877</v>
      </c>
      <c r="U1631" s="9">
        <v>28</v>
      </c>
      <c r="V1631" t="s">
        <v>7024</v>
      </c>
      <c r="W1631" t="s">
        <v>7025</v>
      </c>
      <c r="X1631" t="s">
        <v>17292</v>
      </c>
      <c r="Y1631" t="s">
        <v>33095</v>
      </c>
      <c r="Z1631">
        <v>267.21001469812302</v>
      </c>
      <c r="AA1631" s="12">
        <v>0.27407144722600502</v>
      </c>
      <c r="AB1631" s="13">
        <v>3.2429007076557799</v>
      </c>
      <c r="AC1631" s="13">
        <v>1.1831943779314199E-3</v>
      </c>
      <c r="AD1631" s="13">
        <v>355.32330561459298</v>
      </c>
      <c r="AE1631" s="13">
        <v>0.34630074292280399</v>
      </c>
      <c r="AF1631" s="13">
        <v>-2.2375735090057902</v>
      </c>
      <c r="AG1631" s="14">
        <v>2.5248880689938798E-2</v>
      </c>
      <c r="AH1631" t="s">
        <v>11290</v>
      </c>
      <c r="AI1631" t="s">
        <v>11289</v>
      </c>
      <c r="AJ1631" t="s">
        <v>11288</v>
      </c>
      <c r="AK1631" t="s">
        <v>17291</v>
      </c>
      <c r="AM1631" t="s">
        <v>5625</v>
      </c>
      <c r="AN1631" t="s">
        <v>5625</v>
      </c>
      <c r="AO1631" t="s">
        <v>5625</v>
      </c>
      <c r="AP1631">
        <v>152.2484522077134</v>
      </c>
      <c r="AQ1631">
        <v>253.256</v>
      </c>
      <c r="AR1631">
        <v>192.798</v>
      </c>
      <c r="AS1631">
        <v>161.072</v>
      </c>
      <c r="AT1631">
        <v>205.07400000000001</v>
      </c>
      <c r="AU1631">
        <v>218.94800000000001</v>
      </c>
      <c r="AV1631">
        <v>217.62299999999999</v>
      </c>
      <c r="AW1631">
        <v>206.89</v>
      </c>
      <c r="AX1631">
        <v>113.093</v>
      </c>
      <c r="AY1631">
        <v>185.37200000000001</v>
      </c>
      <c r="AZ1631">
        <v>177.09899999999999</v>
      </c>
      <c r="BA1631">
        <v>140.24535122795322</v>
      </c>
    </row>
    <row r="1632" spans="1:53" x14ac:dyDescent="0.25">
      <c r="A1632">
        <v>1624</v>
      </c>
      <c r="B1632" t="s">
        <v>4972</v>
      </c>
      <c r="C1632" s="7">
        <v>0</v>
      </c>
      <c r="D1632" t="s">
        <v>868</v>
      </c>
      <c r="E1632" s="16">
        <v>33.275434425555417</v>
      </c>
      <c r="F1632" s="12">
        <v>0.28025539415671702</v>
      </c>
      <c r="G1632" s="13">
        <v>1.7653629195624399E-2</v>
      </c>
      <c r="H1632" s="13">
        <v>0.63343413270105897</v>
      </c>
      <c r="I1632" s="14">
        <v>0.97832420993133895</v>
      </c>
      <c r="K1632" t="b">
        <v>0</v>
      </c>
      <c r="L1632" t="b">
        <v>0</v>
      </c>
      <c r="M1632" t="b">
        <v>0</v>
      </c>
      <c r="N1632" t="s">
        <v>9309</v>
      </c>
      <c r="O1632" t="s">
        <v>9714</v>
      </c>
      <c r="P1632">
        <v>175</v>
      </c>
      <c r="Q1632">
        <v>1333097</v>
      </c>
      <c r="R1632">
        <v>1333625</v>
      </c>
      <c r="S1632">
        <v>-1</v>
      </c>
      <c r="T1632" t="s">
        <v>20877</v>
      </c>
      <c r="U1632" s="9">
        <v>135</v>
      </c>
      <c r="V1632" t="s">
        <v>7026</v>
      </c>
      <c r="W1632" t="s">
        <v>5710</v>
      </c>
      <c r="X1632" t="s">
        <v>17290</v>
      </c>
      <c r="Y1632" t="s">
        <v>33096</v>
      </c>
      <c r="Z1632">
        <v>22.333412643144701</v>
      </c>
      <c r="AA1632" s="12">
        <v>0.45864448780502798</v>
      </c>
      <c r="AB1632" s="13">
        <v>0.61105148237572404</v>
      </c>
      <c r="AC1632" s="13">
        <v>0.54116549822849203</v>
      </c>
      <c r="AD1632" s="13">
        <v>47.752783407905</v>
      </c>
      <c r="AE1632" s="13">
        <v>0.38371788765400899</v>
      </c>
      <c r="AF1632" s="13">
        <v>4.6006792395204499E-2</v>
      </c>
      <c r="AG1632" s="14">
        <v>0.96330483609543405</v>
      </c>
      <c r="AI1632" t="s">
        <v>10649</v>
      </c>
      <c r="AJ1632" t="s">
        <v>13541</v>
      </c>
      <c r="AK1632" t="s">
        <v>17289</v>
      </c>
      <c r="AM1632" t="s">
        <v>5625</v>
      </c>
      <c r="AN1632" t="s">
        <v>5625</v>
      </c>
      <c r="AO1632" t="s">
        <v>5625</v>
      </c>
      <c r="AP1632">
        <v>31.779737702221663</v>
      </c>
      <c r="AQ1632">
        <v>38.527999999999999</v>
      </c>
      <c r="AR1632">
        <v>19.759</v>
      </c>
      <c r="AS1632">
        <v>43.034999999999997</v>
      </c>
      <c r="AT1632">
        <v>34.982999999999997</v>
      </c>
      <c r="AU1632">
        <v>28.58</v>
      </c>
      <c r="AV1632">
        <v>23.131</v>
      </c>
      <c r="AW1632">
        <v>12.788</v>
      </c>
      <c r="AX1632">
        <v>47.396999999999998</v>
      </c>
      <c r="AY1632">
        <v>56.966999999999999</v>
      </c>
      <c r="AZ1632">
        <v>53.073</v>
      </c>
      <c r="BA1632">
        <v>33.12613409686233</v>
      </c>
    </row>
    <row r="1633" spans="1:53" x14ac:dyDescent="0.25">
      <c r="A1633">
        <v>1625</v>
      </c>
      <c r="B1633" t="s">
        <v>4973</v>
      </c>
      <c r="C1633" s="7">
        <v>0</v>
      </c>
      <c r="D1633" t="s">
        <v>4974</v>
      </c>
      <c r="E1633" s="16">
        <v>6.243691884101688</v>
      </c>
      <c r="F1633" s="12">
        <v>3.5654398809262098</v>
      </c>
      <c r="G1633" s="13">
        <v>1.3564537059486199</v>
      </c>
      <c r="H1633" s="13">
        <v>3.5005594846342899E-8</v>
      </c>
      <c r="I1633" s="14">
        <v>3.3320142767798299E-3</v>
      </c>
      <c r="K1633" t="b">
        <v>0</v>
      </c>
      <c r="L1633" t="b">
        <v>0</v>
      </c>
      <c r="M1633" t="b">
        <v>0</v>
      </c>
      <c r="N1633" t="s">
        <v>9309</v>
      </c>
      <c r="O1633" t="s">
        <v>9714</v>
      </c>
      <c r="P1633">
        <v>444</v>
      </c>
      <c r="Q1633">
        <v>1333632</v>
      </c>
      <c r="R1633">
        <v>1334967</v>
      </c>
      <c r="S1633">
        <v>1</v>
      </c>
      <c r="T1633" t="s">
        <v>20877</v>
      </c>
      <c r="U1633" s="9">
        <v>7</v>
      </c>
      <c r="V1633" t="s">
        <v>7027</v>
      </c>
      <c r="W1633" t="s">
        <v>5625</v>
      </c>
      <c r="X1633" t="s">
        <v>17288</v>
      </c>
      <c r="Y1633" t="s">
        <v>33097</v>
      </c>
      <c r="Z1633">
        <v>69.486422922546495</v>
      </c>
      <c r="AA1633" s="12">
        <v>0.60525268155705403</v>
      </c>
      <c r="AB1633" s="13">
        <v>5.8908287225657103</v>
      </c>
      <c r="AC1633" s="13">
        <v>3.8426366886606401E-9</v>
      </c>
      <c r="AD1633" s="13">
        <v>40.961615786169503</v>
      </c>
      <c r="AE1633" s="13">
        <v>0.39649852847664901</v>
      </c>
      <c r="AF1633" s="13">
        <v>3.4210813118528498</v>
      </c>
      <c r="AG1633" s="14">
        <v>6.2372681043169301E-4</v>
      </c>
      <c r="AH1633" t="s">
        <v>17287</v>
      </c>
      <c r="AI1633" t="s">
        <v>17286</v>
      </c>
      <c r="AJ1633" t="s">
        <v>17285</v>
      </c>
      <c r="AM1633" t="s">
        <v>5625</v>
      </c>
      <c r="AN1633" t="s">
        <v>5625</v>
      </c>
      <c r="AO1633" t="s">
        <v>5625</v>
      </c>
      <c r="AP1633">
        <v>5.9537675364067555</v>
      </c>
      <c r="AQ1633">
        <v>8.8219999999999992</v>
      </c>
      <c r="AR1633">
        <v>6.2519999999999998</v>
      </c>
      <c r="AS1633">
        <v>3.9470000000000001</v>
      </c>
      <c r="AT1633">
        <v>68.117000000000004</v>
      </c>
      <c r="AU1633">
        <v>77.239999999999995</v>
      </c>
      <c r="AV1633">
        <v>5.0830000000000002</v>
      </c>
      <c r="AW1633">
        <v>50.576999999999998</v>
      </c>
      <c r="AX1633">
        <v>24.138000000000002</v>
      </c>
      <c r="AY1633">
        <v>29.829000000000001</v>
      </c>
      <c r="AZ1633">
        <v>19.905000000000001</v>
      </c>
      <c r="BA1633">
        <v>18.248618333937642</v>
      </c>
    </row>
    <row r="1634" spans="1:53" x14ac:dyDescent="0.25">
      <c r="A1634">
        <v>1626</v>
      </c>
      <c r="B1634" t="s">
        <v>4975</v>
      </c>
      <c r="C1634" s="7">
        <v>0</v>
      </c>
      <c r="D1634" t="s">
        <v>4976</v>
      </c>
      <c r="E1634" s="16">
        <v>243.80981980696384</v>
      </c>
      <c r="F1634" s="12">
        <v>0.439964617478182</v>
      </c>
      <c r="G1634" s="13">
        <v>-1.09100837716538</v>
      </c>
      <c r="H1634" s="13">
        <v>0.24973748535633999</v>
      </c>
      <c r="I1634" s="14">
        <v>6.8070432158727099E-4</v>
      </c>
      <c r="K1634" t="b">
        <v>0</v>
      </c>
      <c r="L1634" t="b">
        <v>0</v>
      </c>
      <c r="M1634" t="b">
        <v>0</v>
      </c>
      <c r="N1634" t="s">
        <v>9309</v>
      </c>
      <c r="O1634" t="s">
        <v>9714</v>
      </c>
      <c r="P1634">
        <v>185</v>
      </c>
      <c r="Q1634">
        <v>1335054</v>
      </c>
      <c r="R1634">
        <v>1335612</v>
      </c>
      <c r="S1634">
        <v>1</v>
      </c>
      <c r="T1634" t="s">
        <v>20877</v>
      </c>
      <c r="U1634" s="9">
        <v>87</v>
      </c>
      <c r="V1634" t="s">
        <v>7028</v>
      </c>
      <c r="W1634" t="s">
        <v>7029</v>
      </c>
      <c r="X1634" t="s">
        <v>17284</v>
      </c>
      <c r="Y1634" t="s">
        <v>33098</v>
      </c>
      <c r="Z1634">
        <v>180.61084153412901</v>
      </c>
      <c r="AA1634" s="12">
        <v>0.31683201621381102</v>
      </c>
      <c r="AB1634" s="13">
        <v>1.3886368642153799</v>
      </c>
      <c r="AC1634" s="13">
        <v>0.16494320161994599</v>
      </c>
      <c r="AD1634" s="13">
        <v>265.93314745137201</v>
      </c>
      <c r="AE1634" s="13">
        <v>0.27975650545257602</v>
      </c>
      <c r="AF1634" s="13">
        <v>-3.8998498905339298</v>
      </c>
      <c r="AG1634" s="14">
        <v>9.6252345629343003E-5</v>
      </c>
      <c r="AH1634" t="s">
        <v>17283</v>
      </c>
      <c r="AI1634" t="s">
        <v>17282</v>
      </c>
      <c r="AJ1634" t="s">
        <v>17281</v>
      </c>
      <c r="AK1634" t="s">
        <v>17280</v>
      </c>
      <c r="AM1634" t="s">
        <v>5625</v>
      </c>
      <c r="AN1634" t="s">
        <v>5625</v>
      </c>
      <c r="AO1634" t="s">
        <v>5625</v>
      </c>
      <c r="AP1634">
        <v>204.16727922785532</v>
      </c>
      <c r="AQ1634">
        <v>190.916</v>
      </c>
      <c r="AR1634">
        <v>211.893</v>
      </c>
      <c r="AS1634">
        <v>368.26299999999998</v>
      </c>
      <c r="AT1634">
        <v>175.69900000000001</v>
      </c>
      <c r="AU1634">
        <v>209.58500000000001</v>
      </c>
      <c r="AV1634">
        <v>204.285</v>
      </c>
      <c r="AW1634">
        <v>202.68</v>
      </c>
      <c r="AX1634">
        <v>148.06100000000001</v>
      </c>
      <c r="AY1634">
        <v>155.63800000000001</v>
      </c>
      <c r="AZ1634">
        <v>162.78100000000001</v>
      </c>
      <c r="BA1634">
        <v>154.48685578813215</v>
      </c>
    </row>
    <row r="1635" spans="1:53" x14ac:dyDescent="0.25">
      <c r="A1635">
        <v>1627</v>
      </c>
      <c r="B1635" t="s">
        <v>4977</v>
      </c>
      <c r="C1635" s="7">
        <v>0</v>
      </c>
      <c r="D1635" t="s">
        <v>4978</v>
      </c>
      <c r="E1635" s="16">
        <v>260.57686973396318</v>
      </c>
      <c r="F1635" s="12">
        <v>-0.22636057682831101</v>
      </c>
      <c r="G1635" s="13">
        <v>-1.07747780759889</v>
      </c>
      <c r="H1635" s="13">
        <v>0.52558194842504002</v>
      </c>
      <c r="I1635" s="14">
        <v>9.4250550329923102E-4</v>
      </c>
      <c r="K1635" t="b">
        <v>0</v>
      </c>
      <c r="L1635" t="b">
        <v>0</v>
      </c>
      <c r="M1635" t="b">
        <v>0</v>
      </c>
      <c r="N1635" t="s">
        <v>9309</v>
      </c>
      <c r="O1635" t="s">
        <v>9714</v>
      </c>
      <c r="P1635">
        <v>300</v>
      </c>
      <c r="Q1635">
        <v>1335723</v>
      </c>
      <c r="R1635">
        <v>1336626</v>
      </c>
      <c r="S1635">
        <v>1</v>
      </c>
      <c r="T1635" t="s">
        <v>20877</v>
      </c>
      <c r="U1635" s="9">
        <v>111</v>
      </c>
      <c r="V1635" t="s">
        <v>7030</v>
      </c>
      <c r="W1635" t="s">
        <v>7031</v>
      </c>
      <c r="X1635" t="s">
        <v>17279</v>
      </c>
      <c r="Y1635" t="s">
        <v>33099</v>
      </c>
      <c r="Z1635">
        <v>247.53738014028599</v>
      </c>
      <c r="AA1635" s="12">
        <v>0.28151258934595003</v>
      </c>
      <c r="AB1635" s="13">
        <v>-0.80408686998412304</v>
      </c>
      <c r="AC1635" s="13">
        <v>0.42134680696374699</v>
      </c>
      <c r="AD1635" s="13">
        <v>471.30383760196798</v>
      </c>
      <c r="AE1635" s="13">
        <v>0.28338579236420203</v>
      </c>
      <c r="AF1635" s="13">
        <v>-3.80215888245425</v>
      </c>
      <c r="AG1635" s="14">
        <v>1.43440687175693E-4</v>
      </c>
      <c r="AH1635" t="s">
        <v>17278</v>
      </c>
      <c r="AI1635" t="s">
        <v>10561</v>
      </c>
      <c r="AJ1635" t="s">
        <v>17277</v>
      </c>
      <c r="AK1635" t="s">
        <v>17276</v>
      </c>
      <c r="AM1635" t="s">
        <v>5625</v>
      </c>
      <c r="AN1635" t="s">
        <v>5625</v>
      </c>
      <c r="AO1635" t="s">
        <v>5625</v>
      </c>
      <c r="AP1635">
        <v>267.48547893585277</v>
      </c>
      <c r="AQ1635">
        <v>211.93899999999999</v>
      </c>
      <c r="AR1635">
        <v>312.70800000000003</v>
      </c>
      <c r="AS1635">
        <v>250.17500000000001</v>
      </c>
      <c r="AT1635">
        <v>114.86499999999999</v>
      </c>
      <c r="AU1635">
        <v>125.333</v>
      </c>
      <c r="AV1635">
        <v>127.238</v>
      </c>
      <c r="AW1635">
        <v>171.977</v>
      </c>
      <c r="AX1635">
        <v>165.90199999999999</v>
      </c>
      <c r="AY1635">
        <v>148.71899999999999</v>
      </c>
      <c r="AZ1635">
        <v>176.566</v>
      </c>
      <c r="BA1635">
        <v>194.38610440133169</v>
      </c>
    </row>
    <row r="1636" spans="1:53" x14ac:dyDescent="0.25">
      <c r="A1636">
        <v>1628</v>
      </c>
      <c r="B1636" t="s">
        <v>7032</v>
      </c>
      <c r="C1636" s="7">
        <v>0.66666666666666663</v>
      </c>
      <c r="D1636" t="s">
        <v>5645</v>
      </c>
      <c r="E1636" s="16">
        <v>0.98224999999999996</v>
      </c>
      <c r="F1636" s="12">
        <v>-0.413796100908642</v>
      </c>
      <c r="G1636" s="13">
        <v>0.41807133679041197</v>
      </c>
      <c r="H1636" s="13">
        <v>1</v>
      </c>
      <c r="I1636" s="14">
        <v>1</v>
      </c>
      <c r="K1636" t="b">
        <v>1</v>
      </c>
      <c r="L1636" t="b">
        <v>0</v>
      </c>
      <c r="M1636" t="b">
        <v>0</v>
      </c>
      <c r="N1636" t="s">
        <v>9309</v>
      </c>
      <c r="O1636" t="s">
        <v>9714</v>
      </c>
      <c r="P1636">
        <v>58</v>
      </c>
      <c r="Q1636">
        <v>1336634</v>
      </c>
      <c r="R1636">
        <v>1336811</v>
      </c>
      <c r="S1636">
        <v>1</v>
      </c>
      <c r="T1636" t="s">
        <v>20877</v>
      </c>
      <c r="U1636" s="9">
        <v>8</v>
      </c>
      <c r="V1636" t="s">
        <v>5625</v>
      </c>
      <c r="W1636" t="s">
        <v>5625</v>
      </c>
      <c r="X1636" t="s">
        <v>17275</v>
      </c>
      <c r="Y1636" t="s">
        <v>5625</v>
      </c>
      <c r="Z1636">
        <v>9.8908763583411094E-2</v>
      </c>
      <c r="AA1636" s="12">
        <v>1.5191976288953599</v>
      </c>
      <c r="AB1636" s="13">
        <v>-0.27237805867925302</v>
      </c>
      <c r="AC1636" s="13">
        <v>0.78533134178030795</v>
      </c>
      <c r="AD1636" s="13">
        <v>0.605851273952148</v>
      </c>
      <c r="AE1636" s="13">
        <v>1.2603584353472901</v>
      </c>
      <c r="AF1636" s="13">
        <v>0.33170828636158101</v>
      </c>
      <c r="AG1636" s="14">
        <v>0.74010954302123599</v>
      </c>
      <c r="AM1636" t="s">
        <v>5625</v>
      </c>
      <c r="AN1636" t="s">
        <v>5625</v>
      </c>
      <c r="AO1636" t="s">
        <v>5625</v>
      </c>
      <c r="AP1636">
        <v>0</v>
      </c>
      <c r="AQ1636">
        <v>0</v>
      </c>
      <c r="AR1636">
        <v>3.9289999999999998</v>
      </c>
      <c r="AS1636">
        <v>0</v>
      </c>
      <c r="AT1636">
        <v>0</v>
      </c>
      <c r="AU1636">
        <v>0</v>
      </c>
      <c r="AV1636">
        <v>0</v>
      </c>
      <c r="AW1636">
        <v>0</v>
      </c>
      <c r="AX1636">
        <v>1.9370000000000001</v>
      </c>
      <c r="AY1636">
        <v>0</v>
      </c>
      <c r="AZ1636">
        <v>2.73</v>
      </c>
      <c r="BA1636">
        <v>3.5291765139514348</v>
      </c>
    </row>
    <row r="1637" spans="1:53" x14ac:dyDescent="0.25">
      <c r="A1637">
        <v>1629</v>
      </c>
      <c r="B1637" t="s">
        <v>4979</v>
      </c>
      <c r="C1637" s="7">
        <v>0</v>
      </c>
      <c r="D1637" t="s">
        <v>4980</v>
      </c>
      <c r="E1637" s="16">
        <v>219.47833160756312</v>
      </c>
      <c r="F1637" s="12">
        <v>-0.64447601223760598</v>
      </c>
      <c r="G1637" s="13">
        <v>-0.97470684520810102</v>
      </c>
      <c r="H1637" s="13">
        <v>0.15580081637160401</v>
      </c>
      <c r="I1637" s="14">
        <v>6.1228560410726003E-2</v>
      </c>
      <c r="K1637" t="b">
        <v>0</v>
      </c>
      <c r="L1637" t="b">
        <v>0</v>
      </c>
      <c r="M1637" t="b">
        <v>0</v>
      </c>
      <c r="N1637" t="s">
        <v>9309</v>
      </c>
      <c r="O1637" t="s">
        <v>9714</v>
      </c>
      <c r="P1637">
        <v>124</v>
      </c>
      <c r="Q1637">
        <v>1336774</v>
      </c>
      <c r="R1637">
        <v>1337149</v>
      </c>
      <c r="S1637">
        <v>1</v>
      </c>
      <c r="T1637" t="s">
        <v>20877</v>
      </c>
      <c r="U1637" s="9">
        <v>-37</v>
      </c>
      <c r="V1637" t="s">
        <v>5625</v>
      </c>
      <c r="W1637" t="s">
        <v>7033</v>
      </c>
      <c r="X1637" t="s">
        <v>17274</v>
      </c>
      <c r="Y1637" t="s">
        <v>33100</v>
      </c>
      <c r="Z1637">
        <v>75.576622457299706</v>
      </c>
      <c r="AA1637" s="12">
        <v>0.38257919291546899</v>
      </c>
      <c r="AB1637" s="13">
        <v>-1.68455583620828</v>
      </c>
      <c r="AC1637" s="13">
        <v>9.2074298150536096E-2</v>
      </c>
      <c r="AD1637" s="13">
        <v>165.67069791757399</v>
      </c>
      <c r="AE1637" s="13">
        <v>0.42429580330685401</v>
      </c>
      <c r="AF1637" s="13">
        <v>-2.2972342351997899</v>
      </c>
      <c r="AG1637" s="14">
        <v>2.1605411127559801E-2</v>
      </c>
      <c r="AJ1637" t="s">
        <v>17273</v>
      </c>
      <c r="AK1637" t="s">
        <v>17272</v>
      </c>
      <c r="AM1637" t="s">
        <v>5625</v>
      </c>
      <c r="AN1637" t="s">
        <v>5625</v>
      </c>
      <c r="AO1637" t="s">
        <v>5625</v>
      </c>
      <c r="AP1637">
        <v>196.64632643025246</v>
      </c>
      <c r="AQ1637">
        <v>281.94099999999997</v>
      </c>
      <c r="AR1637">
        <v>127.973</v>
      </c>
      <c r="AS1637">
        <v>271.35300000000001</v>
      </c>
      <c r="AT1637">
        <v>75.78</v>
      </c>
      <c r="AU1637">
        <v>97.248000000000005</v>
      </c>
      <c r="AV1637">
        <v>101.325</v>
      </c>
      <c r="AW1637">
        <v>58.517000000000003</v>
      </c>
      <c r="AX1637">
        <v>123.413</v>
      </c>
      <c r="AY1637">
        <v>181.88200000000001</v>
      </c>
      <c r="AZ1637">
        <v>219.02699999999999</v>
      </c>
      <c r="BA1637">
        <v>88.285879673009092</v>
      </c>
    </row>
    <row r="1638" spans="1:53" x14ac:dyDescent="0.25">
      <c r="A1638">
        <v>1630</v>
      </c>
      <c r="B1638" t="s">
        <v>4981</v>
      </c>
      <c r="C1638" s="7">
        <v>0</v>
      </c>
      <c r="D1638" t="s">
        <v>4982</v>
      </c>
      <c r="E1638" s="16">
        <v>86.850273526202528</v>
      </c>
      <c r="F1638" s="12">
        <v>0.262928681697779</v>
      </c>
      <c r="G1638" s="13">
        <v>-1.35542716238871</v>
      </c>
      <c r="H1638" s="13">
        <v>0.52928414980432803</v>
      </c>
      <c r="I1638" s="14">
        <v>1.72890306013425E-4</v>
      </c>
      <c r="K1638" t="b">
        <v>0</v>
      </c>
      <c r="L1638" t="b">
        <v>0</v>
      </c>
      <c r="M1638" t="b">
        <v>0</v>
      </c>
      <c r="N1638" t="s">
        <v>9309</v>
      </c>
      <c r="O1638" t="s">
        <v>9714</v>
      </c>
      <c r="P1638">
        <v>312</v>
      </c>
      <c r="Q1638">
        <v>1337235</v>
      </c>
      <c r="R1638">
        <v>1338174</v>
      </c>
      <c r="S1638">
        <v>1</v>
      </c>
      <c r="T1638" t="s">
        <v>20877</v>
      </c>
      <c r="U1638" s="9">
        <v>86</v>
      </c>
      <c r="V1638" t="s">
        <v>5625</v>
      </c>
      <c r="W1638" t="s">
        <v>7034</v>
      </c>
      <c r="X1638" t="s">
        <v>17271</v>
      </c>
      <c r="Y1638" t="s">
        <v>33101</v>
      </c>
      <c r="Z1638">
        <v>102.136973460232</v>
      </c>
      <c r="AA1638" s="12">
        <v>0.33076979787459299</v>
      </c>
      <c r="AB1638" s="13">
        <v>0.79489930273943799</v>
      </c>
      <c r="AC1638" s="13">
        <v>0.42667207989203998</v>
      </c>
      <c r="AD1638" s="13">
        <v>153.02328901759</v>
      </c>
      <c r="AE1638" s="13">
        <v>0.31798948440274799</v>
      </c>
      <c r="AF1638" s="13">
        <v>-4.2624905189380602</v>
      </c>
      <c r="AG1638" s="14">
        <v>2.0216107858971901E-5</v>
      </c>
      <c r="AI1638" t="s">
        <v>10639</v>
      </c>
      <c r="AJ1638" t="s">
        <v>10638</v>
      </c>
      <c r="AK1638" t="s">
        <v>17270</v>
      </c>
      <c r="AM1638" t="s">
        <v>21486</v>
      </c>
      <c r="AN1638" t="s">
        <v>21485</v>
      </c>
      <c r="AO1638" t="s">
        <v>22100</v>
      </c>
      <c r="AP1638">
        <v>93.58109410481012</v>
      </c>
      <c r="AQ1638">
        <v>62.997</v>
      </c>
      <c r="AR1638">
        <v>93.326999999999998</v>
      </c>
      <c r="AS1638">
        <v>97.495999999999995</v>
      </c>
      <c r="AT1638">
        <v>75.659000000000006</v>
      </c>
      <c r="AU1638">
        <v>68.299000000000007</v>
      </c>
      <c r="AV1638">
        <v>60.216000000000001</v>
      </c>
      <c r="AW1638">
        <v>48.536999999999999</v>
      </c>
      <c r="AX1638">
        <v>53.667000000000002</v>
      </c>
      <c r="AY1638">
        <v>39.701999999999998</v>
      </c>
      <c r="AZ1638">
        <v>42.706000000000003</v>
      </c>
      <c r="BA1638">
        <v>49.893310141326197</v>
      </c>
    </row>
    <row r="1639" spans="1:53" x14ac:dyDescent="0.25">
      <c r="A1639">
        <v>1631</v>
      </c>
      <c r="B1639" t="s">
        <v>4983</v>
      </c>
      <c r="C1639" s="7">
        <v>0</v>
      </c>
      <c r="D1639" t="s">
        <v>4984</v>
      </c>
      <c r="E1639" s="16">
        <v>74.229378162323599</v>
      </c>
      <c r="F1639" s="12">
        <v>0.211743822457129</v>
      </c>
      <c r="G1639" s="13">
        <v>-0.60238422591742802</v>
      </c>
      <c r="H1639" s="13">
        <v>0.52928414980432803</v>
      </c>
      <c r="I1639" s="14">
        <v>4.6356439825431098E-2</v>
      </c>
      <c r="K1639" t="b">
        <v>0</v>
      </c>
      <c r="L1639" t="b">
        <v>0</v>
      </c>
      <c r="M1639" t="b">
        <v>0</v>
      </c>
      <c r="N1639" t="s">
        <v>9309</v>
      </c>
      <c r="O1639" t="s">
        <v>9714</v>
      </c>
      <c r="P1639">
        <v>643</v>
      </c>
      <c r="Q1639">
        <v>1338177</v>
      </c>
      <c r="R1639">
        <v>1340109</v>
      </c>
      <c r="S1639">
        <v>1</v>
      </c>
      <c r="T1639" t="s">
        <v>20877</v>
      </c>
      <c r="U1639" s="9">
        <v>3</v>
      </c>
      <c r="V1639" t="s">
        <v>5625</v>
      </c>
      <c r="W1639" t="s">
        <v>7035</v>
      </c>
      <c r="X1639" t="s">
        <v>17269</v>
      </c>
      <c r="Y1639" t="s">
        <v>33102</v>
      </c>
      <c r="Z1639">
        <v>175.76772073474999</v>
      </c>
      <c r="AA1639" s="12">
        <v>0.266255064086793</v>
      </c>
      <c r="AB1639" s="13">
        <v>0.79526683626984795</v>
      </c>
      <c r="AC1639" s="13">
        <v>0.42645830048924799</v>
      </c>
      <c r="AD1639" s="13">
        <v>321.12598625793601</v>
      </c>
      <c r="AE1639" s="13">
        <v>0.248443653107461</v>
      </c>
      <c r="AF1639" s="13">
        <v>-2.4246311724327798</v>
      </c>
      <c r="AG1639" s="14">
        <v>1.53239462736387E-2</v>
      </c>
      <c r="AK1639" t="s">
        <v>17268</v>
      </c>
      <c r="AM1639" t="s">
        <v>5625</v>
      </c>
      <c r="AN1639" t="s">
        <v>5625</v>
      </c>
      <c r="AO1639" t="s">
        <v>5625</v>
      </c>
      <c r="AP1639">
        <v>72.909512649294427</v>
      </c>
      <c r="AQ1639">
        <v>78.415999999999997</v>
      </c>
      <c r="AR1639">
        <v>61.558999999999997</v>
      </c>
      <c r="AS1639">
        <v>84.033000000000001</v>
      </c>
      <c r="AT1639">
        <v>56.628999999999998</v>
      </c>
      <c r="AU1639">
        <v>56.627000000000002</v>
      </c>
      <c r="AV1639">
        <v>50.573</v>
      </c>
      <c r="AW1639">
        <v>44.558999999999997</v>
      </c>
      <c r="AX1639">
        <v>64.055999999999997</v>
      </c>
      <c r="AY1639">
        <v>77.185000000000002</v>
      </c>
      <c r="AZ1639">
        <v>63.018999999999998</v>
      </c>
      <c r="BA1639">
        <v>67.574962101762637</v>
      </c>
    </row>
    <row r="1640" spans="1:53" x14ac:dyDescent="0.25">
      <c r="A1640">
        <v>1632</v>
      </c>
      <c r="B1640" t="s">
        <v>4985</v>
      </c>
      <c r="C1640" s="7">
        <v>0</v>
      </c>
      <c r="D1640" t="s">
        <v>4986</v>
      </c>
      <c r="E1640" s="16">
        <v>64.412043091548526</v>
      </c>
      <c r="F1640" s="12">
        <v>0.39382230124665801</v>
      </c>
      <c r="G1640" s="13">
        <v>-0.44962988825491801</v>
      </c>
      <c r="H1640" s="13">
        <v>0.250813291940303</v>
      </c>
      <c r="I1640" s="14">
        <v>0.135209192336569</v>
      </c>
      <c r="K1640" t="b">
        <v>0</v>
      </c>
      <c r="L1640" t="b">
        <v>0</v>
      </c>
      <c r="M1640" t="b">
        <v>0</v>
      </c>
      <c r="N1640" t="s">
        <v>9309</v>
      </c>
      <c r="O1640" t="s">
        <v>9714</v>
      </c>
      <c r="P1640">
        <v>414</v>
      </c>
      <c r="Q1640">
        <v>1340121</v>
      </c>
      <c r="R1640">
        <v>1341366</v>
      </c>
      <c r="S1640">
        <v>1</v>
      </c>
      <c r="T1640" t="s">
        <v>20877</v>
      </c>
      <c r="U1640" s="9">
        <v>12</v>
      </c>
      <c r="V1640" t="s">
        <v>5625</v>
      </c>
      <c r="W1640" t="s">
        <v>5625</v>
      </c>
      <c r="X1640" t="s">
        <v>17267</v>
      </c>
      <c r="Y1640" t="s">
        <v>33103</v>
      </c>
      <c r="Z1640">
        <v>105.776936933581</v>
      </c>
      <c r="AA1640" s="12">
        <v>0.284256990697699</v>
      </c>
      <c r="AB1640" s="13">
        <v>1.38544455944614</v>
      </c>
      <c r="AC1640" s="13">
        <v>0.165916573788123</v>
      </c>
      <c r="AD1640" s="13">
        <v>187.77025927328501</v>
      </c>
      <c r="AE1640" s="13">
        <v>0.23927416990015701</v>
      </c>
      <c r="AF1640" s="13">
        <v>-1.87914093879225</v>
      </c>
      <c r="AG1640" s="14">
        <v>6.02252514906257E-2</v>
      </c>
      <c r="AM1640" t="s">
        <v>5625</v>
      </c>
      <c r="AN1640" t="s">
        <v>5625</v>
      </c>
      <c r="AO1640" t="s">
        <v>5625</v>
      </c>
      <c r="AP1640">
        <v>59.940172366194112</v>
      </c>
      <c r="AQ1640">
        <v>68.367999999999995</v>
      </c>
      <c r="AR1640">
        <v>59.774000000000001</v>
      </c>
      <c r="AS1640">
        <v>69.566000000000003</v>
      </c>
      <c r="AT1640">
        <v>52.497999999999998</v>
      </c>
      <c r="AU1640">
        <v>48.481999999999999</v>
      </c>
      <c r="AV1640">
        <v>45.78</v>
      </c>
      <c r="AW1640">
        <v>59.655999999999999</v>
      </c>
      <c r="AX1640">
        <v>64.983000000000004</v>
      </c>
      <c r="AY1640">
        <v>70.777000000000001</v>
      </c>
      <c r="AZ1640">
        <v>71.793000000000006</v>
      </c>
      <c r="BA1640">
        <v>56.194694949858025</v>
      </c>
    </row>
    <row r="1641" spans="1:53" x14ac:dyDescent="0.25">
      <c r="A1641">
        <v>1633</v>
      </c>
      <c r="B1641" t="s">
        <v>4987</v>
      </c>
      <c r="C1641" s="7">
        <v>0</v>
      </c>
      <c r="D1641" t="s">
        <v>5645</v>
      </c>
      <c r="E1641" s="16">
        <v>755.8677058622095</v>
      </c>
      <c r="F1641" s="12">
        <v>0.34003773627400902</v>
      </c>
      <c r="G1641" s="13">
        <v>-2.3542205985000901</v>
      </c>
      <c r="H1641" s="13">
        <v>0.69004053978255497</v>
      </c>
      <c r="I1641" s="14">
        <v>1.0255878706576399E-2</v>
      </c>
      <c r="K1641" t="b">
        <v>0</v>
      </c>
      <c r="L1641" t="b">
        <v>0</v>
      </c>
      <c r="M1641" t="b">
        <v>0</v>
      </c>
      <c r="N1641" t="s">
        <v>9309</v>
      </c>
      <c r="O1641" t="s">
        <v>9714</v>
      </c>
      <c r="P1641">
        <v>79</v>
      </c>
      <c r="Q1641">
        <v>1341492</v>
      </c>
      <c r="R1641">
        <v>1341732</v>
      </c>
      <c r="S1641">
        <v>1</v>
      </c>
      <c r="T1641" t="s">
        <v>20877</v>
      </c>
      <c r="U1641" s="9">
        <v>126</v>
      </c>
      <c r="V1641" t="s">
        <v>5625</v>
      </c>
      <c r="W1641" t="s">
        <v>5625</v>
      </c>
      <c r="X1641" t="s">
        <v>17266</v>
      </c>
      <c r="Y1641" t="s">
        <v>33104</v>
      </c>
      <c r="Z1641">
        <v>221.613398200642</v>
      </c>
      <c r="AA1641" s="12">
        <v>0.65070921919424796</v>
      </c>
      <c r="AB1641" s="13">
        <v>0.52256480505234904</v>
      </c>
      <c r="AC1641" s="13">
        <v>0.60127713788755</v>
      </c>
      <c r="AD1641" s="13">
        <v>282.30415339568401</v>
      </c>
      <c r="AE1641" s="13">
        <v>0.77825041735316802</v>
      </c>
      <c r="AF1641" s="13">
        <v>-3.0250168146479202</v>
      </c>
      <c r="AG1641" s="14">
        <v>2.4861930491700702E-3</v>
      </c>
      <c r="AM1641" t="s">
        <v>5625</v>
      </c>
      <c r="AN1641" t="s">
        <v>5625</v>
      </c>
      <c r="AO1641" t="s">
        <v>5625</v>
      </c>
      <c r="AP1641">
        <v>231.82482344883803</v>
      </c>
      <c r="AQ1641">
        <v>2123.4830000000002</v>
      </c>
      <c r="AR1641">
        <v>205.75399999999999</v>
      </c>
      <c r="AS1641">
        <v>462.40899999999999</v>
      </c>
      <c r="AT1641">
        <v>520.98500000000001</v>
      </c>
      <c r="AU1641">
        <v>445.36900000000003</v>
      </c>
      <c r="AV1641">
        <v>949.92499999999995</v>
      </c>
      <c r="AW1641">
        <v>267.26499999999999</v>
      </c>
      <c r="AX1641">
        <v>65.706000000000003</v>
      </c>
      <c r="AY1641">
        <v>268.30500000000001</v>
      </c>
      <c r="AZ1641">
        <v>283.85000000000002</v>
      </c>
      <c r="BA1641">
        <v>39.041515185587748</v>
      </c>
    </row>
    <row r="1642" spans="1:53" x14ac:dyDescent="0.25">
      <c r="A1642">
        <v>1634</v>
      </c>
      <c r="B1642" t="s">
        <v>7036</v>
      </c>
      <c r="C1642" s="7">
        <v>0</v>
      </c>
      <c r="D1642" t="s">
        <v>260</v>
      </c>
      <c r="E1642" s="16">
        <v>60.338645779702517</v>
      </c>
      <c r="F1642" s="12">
        <v>-1.60190777986067</v>
      </c>
      <c r="G1642" s="13">
        <v>-9.5373176665441095E-2</v>
      </c>
      <c r="H1642" s="13">
        <v>1.8098865258151301E-2</v>
      </c>
      <c r="I1642" s="14">
        <v>0.92657170391973298</v>
      </c>
      <c r="K1642" t="b">
        <v>0</v>
      </c>
      <c r="L1642" t="b">
        <v>0</v>
      </c>
      <c r="M1642" t="b">
        <v>0</v>
      </c>
      <c r="N1642" t="s">
        <v>9309</v>
      </c>
      <c r="O1642" t="s">
        <v>9714</v>
      </c>
      <c r="P1642">
        <v>270</v>
      </c>
      <c r="Q1642">
        <v>1342431</v>
      </c>
      <c r="R1642">
        <v>1343244</v>
      </c>
      <c r="S1642">
        <v>1</v>
      </c>
      <c r="T1642" t="s">
        <v>20877</v>
      </c>
      <c r="U1642" s="9">
        <v>699</v>
      </c>
      <c r="V1642" t="s">
        <v>6308</v>
      </c>
      <c r="W1642" t="s">
        <v>5964</v>
      </c>
      <c r="X1642" t="s">
        <v>17265</v>
      </c>
      <c r="Y1642" t="s">
        <v>5625</v>
      </c>
      <c r="Z1642">
        <v>35.453229202543298</v>
      </c>
      <c r="AA1642" s="12">
        <v>0.59599868385370003</v>
      </c>
      <c r="AB1642" s="13">
        <v>-2.6877706667115602</v>
      </c>
      <c r="AC1642" s="13">
        <v>7.1930779661031202E-3</v>
      </c>
      <c r="AD1642" s="13">
        <v>126.938555277964</v>
      </c>
      <c r="AE1642" s="13">
        <v>0.64693141220392503</v>
      </c>
      <c r="AF1642" s="13">
        <v>-0.14742393840566501</v>
      </c>
      <c r="AG1642" s="14">
        <v>0.88279741184004601</v>
      </c>
      <c r="AI1642" t="s">
        <v>9362</v>
      </c>
      <c r="AJ1642" t="s">
        <v>9550</v>
      </c>
      <c r="AK1642" t="s">
        <v>17264</v>
      </c>
      <c r="AM1642" t="s">
        <v>5625</v>
      </c>
      <c r="AN1642" t="s">
        <v>5625</v>
      </c>
      <c r="AO1642" t="s">
        <v>5625</v>
      </c>
      <c r="AP1642">
        <v>29.872583118810031</v>
      </c>
      <c r="AQ1642">
        <v>135.315</v>
      </c>
      <c r="AR1642">
        <v>38.497</v>
      </c>
      <c r="AS1642">
        <v>37.67</v>
      </c>
      <c r="AT1642">
        <v>6.9909999999999997</v>
      </c>
      <c r="AU1642">
        <v>9.2810000000000006</v>
      </c>
      <c r="AV1642">
        <v>18.361000000000001</v>
      </c>
      <c r="AW1642">
        <v>8.3049999999999997</v>
      </c>
      <c r="AX1642">
        <v>34.997999999999998</v>
      </c>
      <c r="AY1642">
        <v>134.96</v>
      </c>
      <c r="AZ1642">
        <v>113.50700000000001</v>
      </c>
      <c r="BA1642">
        <v>29.197098687376815</v>
      </c>
    </row>
    <row r="1643" spans="1:53" x14ac:dyDescent="0.25">
      <c r="A1643">
        <v>1635</v>
      </c>
      <c r="B1643" t="s">
        <v>4989</v>
      </c>
      <c r="C1643" s="7">
        <v>0</v>
      </c>
      <c r="D1643" t="s">
        <v>505</v>
      </c>
      <c r="E1643" s="16">
        <v>148.41342976439154</v>
      </c>
      <c r="F1643" s="12">
        <v>-1.89772934655336</v>
      </c>
      <c r="G1643" s="13">
        <v>-0.58370422601725902</v>
      </c>
      <c r="H1643" s="13">
        <v>4.3121408816819401E-4</v>
      </c>
      <c r="I1643" s="14">
        <v>0.50972132940302795</v>
      </c>
      <c r="K1643" t="b">
        <v>0</v>
      </c>
      <c r="L1643" t="b">
        <v>0</v>
      </c>
      <c r="M1643" t="b">
        <v>0</v>
      </c>
      <c r="N1643" t="s">
        <v>9309</v>
      </c>
      <c r="O1643" t="s">
        <v>9714</v>
      </c>
      <c r="P1643">
        <v>515</v>
      </c>
      <c r="Q1643">
        <v>1343283</v>
      </c>
      <c r="R1643">
        <v>1344831</v>
      </c>
      <c r="S1643">
        <v>-1</v>
      </c>
      <c r="T1643" t="s">
        <v>20877</v>
      </c>
      <c r="U1643" s="9">
        <v>39</v>
      </c>
      <c r="V1643" t="s">
        <v>5625</v>
      </c>
      <c r="W1643" t="s">
        <v>5625</v>
      </c>
      <c r="X1643" t="s">
        <v>17263</v>
      </c>
      <c r="Y1643" t="s">
        <v>33105</v>
      </c>
      <c r="Z1643">
        <v>160.84816890953101</v>
      </c>
      <c r="AA1643" s="12">
        <v>0.488313838421499</v>
      </c>
      <c r="AB1643" s="13">
        <v>-3.8862903264996098</v>
      </c>
      <c r="AC1643" s="13">
        <v>1.01787763541929E-4</v>
      </c>
      <c r="AD1643" s="13">
        <v>507.70558345071498</v>
      </c>
      <c r="AE1643" s="13">
        <v>0.62775099757763497</v>
      </c>
      <c r="AF1643" s="13">
        <v>-0.92983400786244397</v>
      </c>
      <c r="AG1643" s="14">
        <v>0.35245703539483397</v>
      </c>
      <c r="AM1643" t="s">
        <v>5625</v>
      </c>
      <c r="AN1643" t="s">
        <v>5625</v>
      </c>
      <c r="AO1643" t="s">
        <v>5625</v>
      </c>
      <c r="AP1643">
        <v>77.588719057566067</v>
      </c>
      <c r="AQ1643">
        <v>325.93700000000001</v>
      </c>
      <c r="AR1643">
        <v>91.206999999999994</v>
      </c>
      <c r="AS1643">
        <v>98.921000000000006</v>
      </c>
      <c r="AT1643">
        <v>20.193000000000001</v>
      </c>
      <c r="AU1643">
        <v>18.684000000000001</v>
      </c>
      <c r="AV1643">
        <v>21.916</v>
      </c>
      <c r="AW1643">
        <v>28.350999999999999</v>
      </c>
      <c r="AX1643">
        <v>75.738</v>
      </c>
      <c r="AY1643">
        <v>212.64099999999999</v>
      </c>
      <c r="AZ1643">
        <v>205.994</v>
      </c>
      <c r="BA1643">
        <v>40.352987271925322</v>
      </c>
    </row>
    <row r="1644" spans="1:53" x14ac:dyDescent="0.25">
      <c r="A1644">
        <v>1636</v>
      </c>
      <c r="B1644" t="s">
        <v>4990</v>
      </c>
      <c r="C1644" s="7">
        <v>0</v>
      </c>
      <c r="D1644" t="s">
        <v>5645</v>
      </c>
      <c r="E1644" s="16">
        <v>100.94417864937577</v>
      </c>
      <c r="F1644" s="12">
        <v>-3.0082302470173299</v>
      </c>
      <c r="G1644" s="13">
        <v>-0.160180431840106</v>
      </c>
      <c r="H1644" s="13">
        <v>2.3711851061172599E-5</v>
      </c>
      <c r="I1644" s="14">
        <v>0.88372895998597201</v>
      </c>
      <c r="K1644" t="b">
        <v>0</v>
      </c>
      <c r="L1644" t="b">
        <v>0</v>
      </c>
      <c r="M1644" t="b">
        <v>0</v>
      </c>
      <c r="N1644" t="s">
        <v>9309</v>
      </c>
      <c r="O1644" t="s">
        <v>9714</v>
      </c>
      <c r="P1644">
        <v>169</v>
      </c>
      <c r="Q1644">
        <v>1344946</v>
      </c>
      <c r="R1644">
        <v>1345456</v>
      </c>
      <c r="S1644">
        <v>-1</v>
      </c>
      <c r="T1644" t="s">
        <v>20877</v>
      </c>
      <c r="U1644" s="9">
        <v>115</v>
      </c>
      <c r="V1644" t="s">
        <v>5625</v>
      </c>
      <c r="W1644" t="s">
        <v>5625</v>
      </c>
      <c r="X1644" t="s">
        <v>17262</v>
      </c>
      <c r="Y1644" t="s">
        <v>33106</v>
      </c>
      <c r="Z1644">
        <v>31.949327031408099</v>
      </c>
      <c r="AA1644" s="12">
        <v>0.65329905852227499</v>
      </c>
      <c r="AB1644" s="13">
        <v>-4.6046756194961702</v>
      </c>
      <c r="AC1644" s="13">
        <v>4.1310927313806203E-6</v>
      </c>
      <c r="AD1644" s="13">
        <v>130.16866459137501</v>
      </c>
      <c r="AE1644" s="13">
        <v>0.69596458640782799</v>
      </c>
      <c r="AF1644" s="13">
        <v>-0.23015600932637401</v>
      </c>
      <c r="AG1644" s="14">
        <v>0.81797054372567302</v>
      </c>
      <c r="AM1644" t="s">
        <v>5625</v>
      </c>
      <c r="AN1644" t="s">
        <v>5625</v>
      </c>
      <c r="AO1644" t="s">
        <v>5625</v>
      </c>
      <c r="AP1644">
        <v>51.083714597503061</v>
      </c>
      <c r="AQ1644">
        <v>205.73500000000001</v>
      </c>
      <c r="AR1644">
        <v>55.912999999999997</v>
      </c>
      <c r="AS1644">
        <v>91.045000000000002</v>
      </c>
      <c r="AT1644">
        <v>2.786</v>
      </c>
      <c r="AU1644">
        <v>4.931</v>
      </c>
      <c r="AV1644">
        <v>8.8699999999999992</v>
      </c>
      <c r="AW1644">
        <v>9.9290000000000003</v>
      </c>
      <c r="AX1644">
        <v>41.003</v>
      </c>
      <c r="AY1644">
        <v>184.40799999999999</v>
      </c>
      <c r="AZ1644">
        <v>237.785</v>
      </c>
      <c r="BA1644">
        <v>37.969787317748086</v>
      </c>
    </row>
    <row r="1645" spans="1:53" x14ac:dyDescent="0.25">
      <c r="A1645">
        <v>1637</v>
      </c>
      <c r="B1645" t="s">
        <v>7037</v>
      </c>
      <c r="C1645" s="7">
        <v>0</v>
      </c>
      <c r="D1645" t="s">
        <v>4050</v>
      </c>
      <c r="E1645" s="16">
        <v>84.09444575220607</v>
      </c>
      <c r="F1645" s="12">
        <v>-1.10186521628023</v>
      </c>
      <c r="G1645" s="13">
        <v>0.36583448730485502</v>
      </c>
      <c r="H1645" s="13">
        <v>2.29720174282994E-2</v>
      </c>
      <c r="I1645" s="14">
        <v>0.67131998551126204</v>
      </c>
      <c r="K1645" t="b">
        <v>0</v>
      </c>
      <c r="L1645" t="b">
        <v>0</v>
      </c>
      <c r="M1645" t="b">
        <v>0</v>
      </c>
      <c r="N1645" t="s">
        <v>9309</v>
      </c>
      <c r="O1645" t="s">
        <v>9714</v>
      </c>
      <c r="P1645">
        <v>565</v>
      </c>
      <c r="Q1645">
        <v>1346071</v>
      </c>
      <c r="R1645">
        <v>1347769</v>
      </c>
      <c r="S1645">
        <v>-1</v>
      </c>
      <c r="T1645" t="s">
        <v>20877</v>
      </c>
      <c r="U1645" s="9">
        <v>615</v>
      </c>
      <c r="V1645" t="s">
        <v>5625</v>
      </c>
      <c r="W1645" t="s">
        <v>6249</v>
      </c>
      <c r="X1645" t="s">
        <v>17261</v>
      </c>
      <c r="Y1645" t="s">
        <v>5625</v>
      </c>
      <c r="Z1645">
        <v>117.09718249174399</v>
      </c>
      <c r="AA1645" s="12">
        <v>0.42472851257618</v>
      </c>
      <c r="AB1645" s="13">
        <v>-2.5942812494430698</v>
      </c>
      <c r="AC1645" s="13">
        <v>9.4788911316666304E-3</v>
      </c>
      <c r="AD1645" s="13">
        <v>443.54371327049802</v>
      </c>
      <c r="AE1645" s="13">
        <v>0.57835296083422505</v>
      </c>
      <c r="AF1645" s="13">
        <v>0.63254536948712003</v>
      </c>
      <c r="AG1645" s="14">
        <v>0.52703057198032199</v>
      </c>
      <c r="AI1645" t="s">
        <v>4050</v>
      </c>
      <c r="AJ1645" t="s">
        <v>12751</v>
      </c>
      <c r="AK1645" t="s">
        <v>17260</v>
      </c>
      <c r="AM1645" t="s">
        <v>21474</v>
      </c>
      <c r="AN1645" t="s">
        <v>21473</v>
      </c>
      <c r="AO1645" t="s">
        <v>22106</v>
      </c>
      <c r="AP1645">
        <v>52.270783008824324</v>
      </c>
      <c r="AQ1645">
        <v>145.49799999999999</v>
      </c>
      <c r="AR1645">
        <v>64.716999999999999</v>
      </c>
      <c r="AS1645">
        <v>73.891999999999996</v>
      </c>
      <c r="AT1645">
        <v>24.266999999999999</v>
      </c>
      <c r="AU1645">
        <v>14.811999999999999</v>
      </c>
      <c r="AV1645">
        <v>22.91</v>
      </c>
      <c r="AW1645">
        <v>30.817</v>
      </c>
      <c r="AX1645">
        <v>70.057000000000002</v>
      </c>
      <c r="AY1645">
        <v>241.01</v>
      </c>
      <c r="AZ1645">
        <v>246.98099999999999</v>
      </c>
      <c r="BA1645">
        <v>61.436353696048563</v>
      </c>
    </row>
    <row r="1646" spans="1:53" x14ac:dyDescent="0.25">
      <c r="A1646">
        <v>1638</v>
      </c>
      <c r="B1646" t="s">
        <v>7038</v>
      </c>
      <c r="C1646" s="7">
        <v>0</v>
      </c>
      <c r="D1646" t="s">
        <v>4050</v>
      </c>
      <c r="E1646" s="16">
        <v>84.124707368287645</v>
      </c>
      <c r="F1646" s="12">
        <v>-0.92622428032999504</v>
      </c>
      <c r="G1646" s="13">
        <v>-7.8109056509484895E-2</v>
      </c>
      <c r="H1646" s="13">
        <v>2.3694079080017999E-2</v>
      </c>
      <c r="I1646" s="14">
        <v>0.92295773376637402</v>
      </c>
      <c r="K1646" t="b">
        <v>0</v>
      </c>
      <c r="L1646" t="b">
        <v>0</v>
      </c>
      <c r="M1646" t="b">
        <v>0</v>
      </c>
      <c r="N1646" t="s">
        <v>9309</v>
      </c>
      <c r="O1646" t="s">
        <v>9714</v>
      </c>
      <c r="P1646">
        <v>491</v>
      </c>
      <c r="Q1646">
        <v>1347801</v>
      </c>
      <c r="R1646">
        <v>1349277</v>
      </c>
      <c r="S1646">
        <v>-1</v>
      </c>
      <c r="T1646" t="s">
        <v>20877</v>
      </c>
      <c r="U1646" s="9">
        <v>32</v>
      </c>
      <c r="V1646" t="s">
        <v>5625</v>
      </c>
      <c r="W1646" t="s">
        <v>7039</v>
      </c>
      <c r="X1646" t="s">
        <v>17259</v>
      </c>
      <c r="Y1646" t="s">
        <v>5625</v>
      </c>
      <c r="Z1646">
        <v>106.09308853472101</v>
      </c>
      <c r="AA1646" s="12">
        <v>0.35871053458346702</v>
      </c>
      <c r="AB1646" s="13">
        <v>-2.58209389196089</v>
      </c>
      <c r="AC1646" s="13">
        <v>9.8202863779377498E-3</v>
      </c>
      <c r="AD1646" s="13">
        <v>325.35138331073603</v>
      </c>
      <c r="AE1646" s="13">
        <v>0.50472213885189099</v>
      </c>
      <c r="AF1646" s="13">
        <v>-0.154756549191922</v>
      </c>
      <c r="AG1646" s="14">
        <v>0.87701324714901696</v>
      </c>
      <c r="AI1646" t="s">
        <v>4050</v>
      </c>
      <c r="AJ1646" t="s">
        <v>17258</v>
      </c>
      <c r="AK1646" t="s">
        <v>17257</v>
      </c>
      <c r="AM1646" t="s">
        <v>5625</v>
      </c>
      <c r="AN1646" t="s">
        <v>5625</v>
      </c>
      <c r="AO1646" t="s">
        <v>5625</v>
      </c>
      <c r="AP1646">
        <v>65.816829473150563</v>
      </c>
      <c r="AQ1646">
        <v>131.113</v>
      </c>
      <c r="AR1646">
        <v>61.256999999999998</v>
      </c>
      <c r="AS1646">
        <v>78.311999999999998</v>
      </c>
      <c r="AT1646">
        <v>21.178000000000001</v>
      </c>
      <c r="AU1646">
        <v>26.411000000000001</v>
      </c>
      <c r="AV1646">
        <v>27.582000000000001</v>
      </c>
      <c r="AW1646">
        <v>29.734000000000002</v>
      </c>
      <c r="AX1646">
        <v>60.387</v>
      </c>
      <c r="AY1646">
        <v>179.67400000000001</v>
      </c>
      <c r="AZ1646">
        <v>155.15700000000001</v>
      </c>
      <c r="BA1646">
        <v>52.05535358078366</v>
      </c>
    </row>
    <row r="1647" spans="1:53" x14ac:dyDescent="0.25">
      <c r="B1647" t="s">
        <v>4991</v>
      </c>
      <c r="C1647">
        <v>0</v>
      </c>
      <c r="D1647" t="s">
        <v>4050</v>
      </c>
      <c r="E1647" s="21">
        <v>56.302442432547089</v>
      </c>
      <c r="F1647" s="12">
        <v>-1.2866452287959276</v>
      </c>
      <c r="G1647" s="13">
        <v>0.46558666349918754</v>
      </c>
      <c r="H1647" s="13">
        <v>1.1427609848135272E-2</v>
      </c>
      <c r="I1647" s="14">
        <v>0.49900066395821746</v>
      </c>
      <c r="J1647" t="s">
        <v>115</v>
      </c>
      <c r="K1647" t="b">
        <v>0</v>
      </c>
      <c r="L1647" t="b">
        <v>0</v>
      </c>
      <c r="M1647" t="b">
        <v>0</v>
      </c>
      <c r="N1647" t="s">
        <v>21052</v>
      </c>
      <c r="O1647" t="s">
        <v>9714</v>
      </c>
      <c r="P1647">
        <v>838.66666666666663</v>
      </c>
      <c r="Q1647">
        <v>1347801</v>
      </c>
      <c r="R1647">
        <v>1350316</v>
      </c>
      <c r="S1647">
        <v>-1</v>
      </c>
      <c r="T1647" t="s">
        <v>20877</v>
      </c>
      <c r="U1647">
        <v>32</v>
      </c>
      <c r="V1647" t="s">
        <v>5625</v>
      </c>
      <c r="W1647" t="s">
        <v>7039</v>
      </c>
      <c r="X1647" t="s">
        <v>21059</v>
      </c>
      <c r="Y1647" t="s">
        <v>33682</v>
      </c>
      <c r="Z1647">
        <v>54.589402793712487</v>
      </c>
      <c r="AA1647">
        <v>0.443417753450709</v>
      </c>
      <c r="AB1647">
        <v>-2.8503996215724152</v>
      </c>
      <c r="AC1647">
        <v>4.2235418789719906E-3</v>
      </c>
      <c r="AD1647">
        <v>229.70046154935389</v>
      </c>
      <c r="AE1647">
        <v>0.60024380424121304</v>
      </c>
      <c r="AF1647">
        <v>0.64792531372655893</v>
      </c>
      <c r="AG1647">
        <v>0.35892038214457789</v>
      </c>
      <c r="AM1647" t="s">
        <v>5625</v>
      </c>
      <c r="AN1647" t="s">
        <v>5625</v>
      </c>
      <c r="AO1647" t="s">
        <v>5625</v>
      </c>
    </row>
    <row r="1648" spans="1:53" x14ac:dyDescent="0.25">
      <c r="A1648">
        <v>1639</v>
      </c>
      <c r="B1648" t="s">
        <v>4992</v>
      </c>
      <c r="C1648" s="7">
        <v>0</v>
      </c>
      <c r="D1648" t="s">
        <v>5645</v>
      </c>
      <c r="E1648" s="16">
        <v>37.681736115794862</v>
      </c>
      <c r="F1648" s="12">
        <v>-1.64706617726186</v>
      </c>
      <c r="G1648" s="13">
        <v>1.0092823835078599</v>
      </c>
      <c r="H1648" s="13">
        <v>5.5115147712716701E-3</v>
      </c>
      <c r="I1648" s="14">
        <v>0.26978663650677098</v>
      </c>
      <c r="K1648" t="b">
        <v>0</v>
      </c>
      <c r="L1648" t="b">
        <v>0</v>
      </c>
      <c r="M1648" t="b">
        <v>0</v>
      </c>
      <c r="N1648" t="s">
        <v>9309</v>
      </c>
      <c r="O1648" t="s">
        <v>9714</v>
      </c>
      <c r="P1648">
        <v>339</v>
      </c>
      <c r="Q1648">
        <v>1349296</v>
      </c>
      <c r="R1648">
        <v>1350316</v>
      </c>
      <c r="S1648">
        <v>-1</v>
      </c>
      <c r="T1648" t="s">
        <v>20877</v>
      </c>
      <c r="U1648" s="9">
        <v>19</v>
      </c>
      <c r="V1648" t="s">
        <v>5625</v>
      </c>
      <c r="W1648" t="s">
        <v>7040</v>
      </c>
      <c r="X1648" t="s">
        <v>17256</v>
      </c>
      <c r="Y1648" t="s">
        <v>33107</v>
      </c>
      <c r="Z1648">
        <v>28.088567677044502</v>
      </c>
      <c r="AA1648" s="12">
        <v>0.52812497231795097</v>
      </c>
      <c r="AB1648" s="13">
        <v>-3.11870535118394</v>
      </c>
      <c r="AC1648" s="13">
        <v>1.8164751328948799E-3</v>
      </c>
      <c r="AD1648" s="13">
        <v>162.1702096333</v>
      </c>
      <c r="AE1648" s="13">
        <v>0.69576546963053498</v>
      </c>
      <c r="AF1648" s="13">
        <v>1.4506071766450399</v>
      </c>
      <c r="AG1648" s="14">
        <v>0.14688927577501101</v>
      </c>
      <c r="AK1648" t="s">
        <v>17255</v>
      </c>
      <c r="AM1648" t="s">
        <v>5625</v>
      </c>
      <c r="AN1648" t="s">
        <v>5625</v>
      </c>
      <c r="AO1648" t="s">
        <v>5625</v>
      </c>
      <c r="AP1648">
        <v>25.108944463179469</v>
      </c>
      <c r="AQ1648">
        <v>65.341999999999999</v>
      </c>
      <c r="AR1648">
        <v>22.501999999999999</v>
      </c>
      <c r="AS1648">
        <v>37.774000000000001</v>
      </c>
      <c r="AT1648">
        <v>4.1790000000000003</v>
      </c>
      <c r="AU1648">
        <v>6.1639999999999997</v>
      </c>
      <c r="AV1648">
        <v>8.8699999999999992</v>
      </c>
      <c r="AW1648">
        <v>8.2739999999999991</v>
      </c>
      <c r="AX1648">
        <v>31.928999999999998</v>
      </c>
      <c r="AY1648">
        <v>214.727</v>
      </c>
      <c r="AZ1648">
        <v>185.20699999999999</v>
      </c>
      <c r="BA1648">
        <v>25.721468828151927</v>
      </c>
    </row>
    <row r="1649" spans="1:53" x14ac:dyDescent="0.25">
      <c r="A1649">
        <v>1640</v>
      </c>
      <c r="B1649" t="s">
        <v>4993</v>
      </c>
      <c r="C1649" s="7">
        <v>0</v>
      </c>
      <c r="D1649" t="s">
        <v>3</v>
      </c>
      <c r="E1649" s="16">
        <v>51.911329860394588</v>
      </c>
      <c r="F1649" s="12">
        <v>2.3660796094160299E-2</v>
      </c>
      <c r="G1649" s="13">
        <v>0.71253985333201897</v>
      </c>
      <c r="H1649" s="13">
        <v>0.96434807912966403</v>
      </c>
      <c r="I1649" s="14">
        <v>0.28139237117010302</v>
      </c>
      <c r="K1649" t="b">
        <v>0</v>
      </c>
      <c r="L1649" t="b">
        <v>0</v>
      </c>
      <c r="M1649" t="b">
        <v>0</v>
      </c>
      <c r="N1649" t="s">
        <v>9309</v>
      </c>
      <c r="O1649" t="s">
        <v>9714</v>
      </c>
      <c r="P1649">
        <v>836</v>
      </c>
      <c r="Q1649">
        <v>1350400</v>
      </c>
      <c r="R1649">
        <v>1352911</v>
      </c>
      <c r="S1649">
        <v>-1</v>
      </c>
      <c r="T1649" t="s">
        <v>20877</v>
      </c>
      <c r="U1649" s="9">
        <v>84</v>
      </c>
      <c r="V1649" t="s">
        <v>5625</v>
      </c>
      <c r="W1649" t="s">
        <v>7041</v>
      </c>
      <c r="X1649" t="s">
        <v>17254</v>
      </c>
      <c r="Y1649" t="s">
        <v>33108</v>
      </c>
      <c r="Z1649">
        <v>147.394584908383</v>
      </c>
      <c r="AA1649" s="12">
        <v>0.34709796473211801</v>
      </c>
      <c r="AB1649" s="13">
        <v>6.8167487275303404E-2</v>
      </c>
      <c r="AC1649" s="13">
        <v>0.94565230814313095</v>
      </c>
      <c r="AD1649" s="13">
        <v>469.31140528899402</v>
      </c>
      <c r="AE1649" s="13">
        <v>0.50246797801084098</v>
      </c>
      <c r="AF1649" s="13">
        <v>1.4180801255292099</v>
      </c>
      <c r="AG1649" s="14">
        <v>0.156167372999271</v>
      </c>
      <c r="AJ1649" t="s">
        <v>17253</v>
      </c>
      <c r="AK1649" t="s">
        <v>17252</v>
      </c>
      <c r="AM1649" t="s">
        <v>5625</v>
      </c>
      <c r="AN1649" t="s">
        <v>5625</v>
      </c>
      <c r="AO1649" t="s">
        <v>5625</v>
      </c>
      <c r="AP1649">
        <v>38.33631944157834</v>
      </c>
      <c r="AQ1649">
        <v>82.72</v>
      </c>
      <c r="AR1649">
        <v>40.162999999999997</v>
      </c>
      <c r="AS1649">
        <v>46.426000000000002</v>
      </c>
      <c r="AT1649">
        <v>28.292999999999999</v>
      </c>
      <c r="AU1649">
        <v>28.045000000000002</v>
      </c>
      <c r="AV1649">
        <v>34.948</v>
      </c>
      <c r="AW1649">
        <v>34.956000000000003</v>
      </c>
      <c r="AX1649">
        <v>63.210999999999999</v>
      </c>
      <c r="AY1649">
        <v>191.99600000000001</v>
      </c>
      <c r="AZ1649">
        <v>169.9</v>
      </c>
      <c r="BA1649">
        <v>63.187860499493667</v>
      </c>
    </row>
    <row r="1650" spans="1:53" x14ac:dyDescent="0.25">
      <c r="A1650">
        <v>1641</v>
      </c>
      <c r="B1650" t="s">
        <v>17251</v>
      </c>
      <c r="C1650" s="7" t="s">
        <v>5625</v>
      </c>
      <c r="D1650" t="s">
        <v>5645</v>
      </c>
      <c r="E1650" s="16" t="s">
        <v>5625</v>
      </c>
      <c r="F1650" s="12" t="s">
        <v>5625</v>
      </c>
      <c r="G1650" s="13" t="s">
        <v>5625</v>
      </c>
      <c r="H1650" s="13" t="s">
        <v>5625</v>
      </c>
      <c r="I1650" s="14" t="s">
        <v>5625</v>
      </c>
      <c r="J1650" t="s">
        <v>5625</v>
      </c>
      <c r="K1650" t="b">
        <v>1</v>
      </c>
      <c r="L1650" t="b">
        <v>0</v>
      </c>
      <c r="M1650" t="b">
        <v>0</v>
      </c>
      <c r="N1650" t="s">
        <v>9309</v>
      </c>
      <c r="O1650" t="s">
        <v>9714</v>
      </c>
      <c r="P1650">
        <v>32</v>
      </c>
      <c r="Q1650">
        <v>1352898</v>
      </c>
      <c r="R1650">
        <v>1352997</v>
      </c>
      <c r="S1650">
        <v>-1</v>
      </c>
      <c r="T1650" t="s">
        <v>20877</v>
      </c>
      <c r="U1650" s="9" t="s">
        <v>5625</v>
      </c>
      <c r="V1650" t="s">
        <v>5625</v>
      </c>
      <c r="W1650" t="s">
        <v>5625</v>
      </c>
      <c r="X1650" t="s">
        <v>17250</v>
      </c>
      <c r="Y1650" t="s">
        <v>5625</v>
      </c>
      <c r="Z1650" t="s">
        <v>5625</v>
      </c>
      <c r="AA1650" s="12" t="s">
        <v>5625</v>
      </c>
      <c r="AB1650" s="13" t="s">
        <v>5625</v>
      </c>
      <c r="AC1650" s="13" t="s">
        <v>5625</v>
      </c>
      <c r="AD1650" s="13" t="s">
        <v>5625</v>
      </c>
      <c r="AE1650" s="13" t="s">
        <v>5625</v>
      </c>
      <c r="AF1650" s="13" t="s">
        <v>5625</v>
      </c>
      <c r="AG1650" s="14" t="s">
        <v>5625</v>
      </c>
      <c r="AM1650" t="s">
        <v>5625</v>
      </c>
      <c r="AN1650" t="s">
        <v>5625</v>
      </c>
      <c r="AO1650" t="s">
        <v>5625</v>
      </c>
      <c r="AP1650" t="s">
        <v>5625</v>
      </c>
      <c r="AQ1650" t="s">
        <v>5625</v>
      </c>
      <c r="AR1650" t="s">
        <v>5625</v>
      </c>
      <c r="AS1650" t="s">
        <v>5625</v>
      </c>
      <c r="AT1650" t="s">
        <v>5625</v>
      </c>
      <c r="AU1650" t="s">
        <v>5625</v>
      </c>
      <c r="AV1650" t="s">
        <v>5625</v>
      </c>
      <c r="AW1650" t="s">
        <v>5625</v>
      </c>
      <c r="AX1650" t="s">
        <v>5625</v>
      </c>
      <c r="AY1650" t="s">
        <v>5625</v>
      </c>
      <c r="AZ1650" t="s">
        <v>5625</v>
      </c>
      <c r="BA1650" t="s">
        <v>5625</v>
      </c>
    </row>
    <row r="1651" spans="1:53" x14ac:dyDescent="0.25">
      <c r="A1651">
        <v>1642</v>
      </c>
      <c r="B1651" t="s">
        <v>4994</v>
      </c>
      <c r="C1651" s="7">
        <v>0</v>
      </c>
      <c r="D1651" t="s">
        <v>1684</v>
      </c>
      <c r="E1651" s="16">
        <v>78.101350583397206</v>
      </c>
      <c r="F1651" s="12">
        <v>0.450682984547222</v>
      </c>
      <c r="G1651" s="13">
        <v>0.53887540576995596</v>
      </c>
      <c r="H1651" s="13">
        <v>0.33044260192999197</v>
      </c>
      <c r="I1651" s="14">
        <v>0.45398322357432103</v>
      </c>
      <c r="K1651" t="b">
        <v>0</v>
      </c>
      <c r="L1651" t="b">
        <v>0</v>
      </c>
      <c r="M1651" t="b">
        <v>0</v>
      </c>
      <c r="N1651" t="s">
        <v>9309</v>
      </c>
      <c r="O1651" t="s">
        <v>9714</v>
      </c>
      <c r="P1651">
        <v>1160</v>
      </c>
      <c r="Q1651">
        <v>1352974</v>
      </c>
      <c r="R1651">
        <v>1356457</v>
      </c>
      <c r="S1651">
        <v>-1</v>
      </c>
      <c r="T1651" t="s">
        <v>20877</v>
      </c>
      <c r="U1651" s="9">
        <v>63</v>
      </c>
      <c r="V1651" t="s">
        <v>5625</v>
      </c>
      <c r="W1651" t="s">
        <v>7042</v>
      </c>
      <c r="X1651" t="s">
        <v>17249</v>
      </c>
      <c r="Y1651" t="s">
        <v>33109</v>
      </c>
      <c r="Z1651">
        <v>360.50497896591003</v>
      </c>
      <c r="AA1651" s="12">
        <v>0.37844157629640601</v>
      </c>
      <c r="AB1651" s="13">
        <v>1.19089183846501</v>
      </c>
      <c r="AC1651" s="13">
        <v>0.23369604895288101</v>
      </c>
      <c r="AD1651" s="13">
        <v>903.75643393080202</v>
      </c>
      <c r="AE1651" s="13">
        <v>0.51970809489895398</v>
      </c>
      <c r="AF1651" s="13">
        <v>1.0368809165359001</v>
      </c>
      <c r="AG1651" s="14">
        <v>0.299791358683898</v>
      </c>
      <c r="AH1651" t="s">
        <v>9927</v>
      </c>
      <c r="AK1651" t="s">
        <v>17248</v>
      </c>
      <c r="AM1651" t="s">
        <v>5625</v>
      </c>
      <c r="AN1651" t="s">
        <v>5625</v>
      </c>
      <c r="AO1651" t="s">
        <v>5625</v>
      </c>
      <c r="AP1651">
        <v>55.402402333588846</v>
      </c>
      <c r="AQ1651">
        <v>133.56399999999999</v>
      </c>
      <c r="AR1651">
        <v>50.92</v>
      </c>
      <c r="AS1651">
        <v>72.519000000000005</v>
      </c>
      <c r="AT1651">
        <v>57.112000000000002</v>
      </c>
      <c r="AU1651">
        <v>59.210999999999999</v>
      </c>
      <c r="AV1651">
        <v>55.975000000000001</v>
      </c>
      <c r="AW1651">
        <v>81.418999999999997</v>
      </c>
      <c r="AX1651">
        <v>81.692999999999998</v>
      </c>
      <c r="AY1651">
        <v>240.34200000000001</v>
      </c>
      <c r="AZ1651">
        <v>235.54</v>
      </c>
      <c r="BA1651">
        <v>86.086372846774012</v>
      </c>
    </row>
    <row r="1652" spans="1:53" x14ac:dyDescent="0.25">
      <c r="A1652">
        <v>1643</v>
      </c>
      <c r="B1652" t="s">
        <v>4995</v>
      </c>
      <c r="C1652" s="7">
        <v>0</v>
      </c>
      <c r="D1652" t="s">
        <v>3</v>
      </c>
      <c r="E1652" s="16">
        <v>79.280290476659133</v>
      </c>
      <c r="F1652" s="12">
        <v>0.94355563625928296</v>
      </c>
      <c r="G1652" s="13">
        <v>0.42385518123382498</v>
      </c>
      <c r="H1652" s="13">
        <v>1.7576300449584401E-2</v>
      </c>
      <c r="I1652" s="14">
        <v>0.531913545055403</v>
      </c>
      <c r="K1652" t="b">
        <v>0</v>
      </c>
      <c r="L1652" t="b">
        <v>0</v>
      </c>
      <c r="M1652" t="b">
        <v>0</v>
      </c>
      <c r="N1652" t="s">
        <v>9309</v>
      </c>
      <c r="O1652" t="s">
        <v>9714</v>
      </c>
      <c r="P1652">
        <v>1194</v>
      </c>
      <c r="Q1652">
        <v>1356528</v>
      </c>
      <c r="R1652">
        <v>1360113</v>
      </c>
      <c r="S1652">
        <v>-1</v>
      </c>
      <c r="T1652" t="s">
        <v>20877</v>
      </c>
      <c r="U1652" s="9">
        <v>71</v>
      </c>
      <c r="V1652" t="s">
        <v>5625</v>
      </c>
      <c r="W1652" t="s">
        <v>5625</v>
      </c>
      <c r="X1652" t="s">
        <v>17247</v>
      </c>
      <c r="Y1652" t="s">
        <v>33110</v>
      </c>
      <c r="Z1652">
        <v>465.493728463781</v>
      </c>
      <c r="AA1652" s="12">
        <v>0.34969833865831801</v>
      </c>
      <c r="AB1652" s="13">
        <v>2.6981987957947098</v>
      </c>
      <c r="AC1652" s="13">
        <v>6.9715794814437602E-3</v>
      </c>
      <c r="AD1652" s="13">
        <v>898.42062768645599</v>
      </c>
      <c r="AE1652" s="13">
        <v>0.47692021284153902</v>
      </c>
      <c r="AF1652" s="13">
        <v>0.88873394295547503</v>
      </c>
      <c r="AG1652" s="14">
        <v>0.374146084453022</v>
      </c>
      <c r="AM1652" t="s">
        <v>5625</v>
      </c>
      <c r="AN1652" t="s">
        <v>5625</v>
      </c>
      <c r="AO1652" t="s">
        <v>5625</v>
      </c>
      <c r="AP1652">
        <v>55.30416190663653</v>
      </c>
      <c r="AQ1652">
        <v>135.214</v>
      </c>
      <c r="AR1652">
        <v>54.127000000000002</v>
      </c>
      <c r="AS1652">
        <v>72.475999999999999</v>
      </c>
      <c r="AT1652">
        <v>86.400999999999996</v>
      </c>
      <c r="AU1652">
        <v>87.692999999999998</v>
      </c>
      <c r="AV1652">
        <v>97.409000000000006</v>
      </c>
      <c r="AW1652">
        <v>92.757000000000005</v>
      </c>
      <c r="AX1652">
        <v>89.025999999999996</v>
      </c>
      <c r="AY1652">
        <v>212.11500000000001</v>
      </c>
      <c r="AZ1652">
        <v>204.98400000000001</v>
      </c>
      <c r="BA1652">
        <v>92.175002658525713</v>
      </c>
    </row>
    <row r="1653" spans="1:53" x14ac:dyDescent="0.25">
      <c r="A1653">
        <v>1644</v>
      </c>
      <c r="B1653" t="s">
        <v>4996</v>
      </c>
      <c r="C1653" s="7">
        <v>0</v>
      </c>
      <c r="D1653" t="s">
        <v>12</v>
      </c>
      <c r="E1653" s="16">
        <v>63.674515384125016</v>
      </c>
      <c r="F1653" s="12">
        <v>0.46906444022924298</v>
      </c>
      <c r="G1653" s="13">
        <v>0.32847557286878099</v>
      </c>
      <c r="H1653" s="13">
        <v>0.40693876267378098</v>
      </c>
      <c r="I1653" s="14">
        <v>0.71061233207760099</v>
      </c>
      <c r="K1653" t="b">
        <v>0</v>
      </c>
      <c r="L1653" t="b">
        <v>0</v>
      </c>
      <c r="M1653" t="b">
        <v>0</v>
      </c>
      <c r="N1653" t="s">
        <v>9309</v>
      </c>
      <c r="O1653" t="s">
        <v>9714</v>
      </c>
      <c r="P1653">
        <v>184</v>
      </c>
      <c r="Q1653">
        <v>1360127</v>
      </c>
      <c r="R1653">
        <v>1360682</v>
      </c>
      <c r="S1653">
        <v>-1</v>
      </c>
      <c r="T1653" t="s">
        <v>20877</v>
      </c>
      <c r="U1653" s="9">
        <v>14</v>
      </c>
      <c r="V1653" t="s">
        <v>5625</v>
      </c>
      <c r="W1653" t="s">
        <v>5625</v>
      </c>
      <c r="X1653" t="s">
        <v>17246</v>
      </c>
      <c r="Y1653" t="s">
        <v>33111</v>
      </c>
      <c r="Z1653">
        <v>47.012583021369601</v>
      </c>
      <c r="AA1653" s="12">
        <v>0.45438221463852801</v>
      </c>
      <c r="AB1653" s="13">
        <v>1.03231250061668</v>
      </c>
      <c r="AC1653" s="13">
        <v>0.30192574689341001</v>
      </c>
      <c r="AD1653" s="13">
        <v>107.916325672371</v>
      </c>
      <c r="AE1653" s="13">
        <v>0.57996735820406198</v>
      </c>
      <c r="AF1653" s="13">
        <v>0.56636906926269903</v>
      </c>
      <c r="AG1653" s="14">
        <v>0.571142916629651</v>
      </c>
      <c r="AJ1653" t="s">
        <v>17245</v>
      </c>
      <c r="AM1653" t="s">
        <v>5625</v>
      </c>
      <c r="AN1653" t="s">
        <v>5625</v>
      </c>
      <c r="AO1653" t="s">
        <v>5625</v>
      </c>
      <c r="AP1653">
        <v>35.803061536500081</v>
      </c>
      <c r="AQ1653">
        <v>126.84</v>
      </c>
      <c r="AR1653">
        <v>46.366999999999997</v>
      </c>
      <c r="AS1653">
        <v>45.688000000000002</v>
      </c>
      <c r="AT1653">
        <v>64.003</v>
      </c>
      <c r="AU1653">
        <v>45.316000000000003</v>
      </c>
      <c r="AV1653">
        <v>53.792000000000002</v>
      </c>
      <c r="AW1653">
        <v>45.621000000000002</v>
      </c>
      <c r="AX1653">
        <v>59.298000000000002</v>
      </c>
      <c r="AY1653">
        <v>181.66900000000001</v>
      </c>
      <c r="AZ1653">
        <v>158.43799999999999</v>
      </c>
      <c r="BA1653">
        <v>54.025015608164665</v>
      </c>
    </row>
    <row r="1654" spans="1:53" x14ac:dyDescent="0.25">
      <c r="A1654">
        <v>1645</v>
      </c>
      <c r="B1654" t="s">
        <v>4997</v>
      </c>
      <c r="C1654" s="7">
        <v>0</v>
      </c>
      <c r="D1654" t="s">
        <v>7043</v>
      </c>
      <c r="E1654" s="16">
        <v>67.130974546250656</v>
      </c>
      <c r="F1654" s="12">
        <v>0.132369525126974</v>
      </c>
      <c r="G1654" s="13">
        <v>0.25170706260631398</v>
      </c>
      <c r="H1654" s="13">
        <v>0.83894144102342805</v>
      </c>
      <c r="I1654" s="14">
        <v>0.80012747211271495</v>
      </c>
      <c r="J1654" t="s">
        <v>5967</v>
      </c>
      <c r="K1654" t="b">
        <v>0</v>
      </c>
      <c r="L1654" t="b">
        <v>1</v>
      </c>
      <c r="M1654" t="b">
        <v>0</v>
      </c>
      <c r="N1654" t="s">
        <v>9309</v>
      </c>
      <c r="O1654" t="s">
        <v>9714</v>
      </c>
      <c r="P1654">
        <v>197</v>
      </c>
      <c r="Q1654">
        <v>1360682</v>
      </c>
      <c r="R1654">
        <v>1361276</v>
      </c>
      <c r="S1654">
        <v>-1</v>
      </c>
      <c r="T1654" t="s">
        <v>20877</v>
      </c>
      <c r="U1654" s="9">
        <v>0</v>
      </c>
      <c r="V1654" t="s">
        <v>5625</v>
      </c>
      <c r="W1654" t="s">
        <v>7044</v>
      </c>
      <c r="X1654" t="s">
        <v>17244</v>
      </c>
      <c r="Y1654" t="s">
        <v>33112</v>
      </c>
      <c r="Z1654">
        <v>46.799285372622798</v>
      </c>
      <c r="AA1654" s="12">
        <v>0.47156510307968502</v>
      </c>
      <c r="AB1654" s="13">
        <v>0.28070254618609097</v>
      </c>
      <c r="AC1654" s="13">
        <v>0.77893855566859505</v>
      </c>
      <c r="AD1654" s="13">
        <v>117.847761824047</v>
      </c>
      <c r="AE1654" s="13">
        <v>0.62923818457282998</v>
      </c>
      <c r="AF1654" s="13">
        <v>0.400018734999673</v>
      </c>
      <c r="AG1654" s="14">
        <v>0.68914271774914104</v>
      </c>
      <c r="AJ1654" t="s">
        <v>17243</v>
      </c>
      <c r="AK1654" t="s">
        <v>17242</v>
      </c>
      <c r="AM1654" t="s">
        <v>5625</v>
      </c>
      <c r="AN1654" t="s">
        <v>5625</v>
      </c>
      <c r="AO1654" t="s">
        <v>5625</v>
      </c>
      <c r="AP1654">
        <v>36.425898185002609</v>
      </c>
      <c r="AQ1654">
        <v>135.185</v>
      </c>
      <c r="AR1654">
        <v>39.81</v>
      </c>
      <c r="AS1654">
        <v>57.103000000000002</v>
      </c>
      <c r="AT1654">
        <v>38.273000000000003</v>
      </c>
      <c r="AU1654">
        <v>55.042999999999999</v>
      </c>
      <c r="AV1654">
        <v>35.792000000000002</v>
      </c>
      <c r="AW1654">
        <v>45.468000000000004</v>
      </c>
      <c r="AX1654">
        <v>48.478999999999999</v>
      </c>
      <c r="AY1654">
        <v>169.02799999999999</v>
      </c>
      <c r="AZ1654">
        <v>187.078</v>
      </c>
      <c r="BA1654">
        <v>47.323048709803331</v>
      </c>
    </row>
    <row r="1655" spans="1:53" x14ac:dyDescent="0.25">
      <c r="A1655">
        <v>1646</v>
      </c>
      <c r="B1655" t="s">
        <v>4998</v>
      </c>
      <c r="C1655" s="7">
        <v>0</v>
      </c>
      <c r="D1655" t="s">
        <v>2167</v>
      </c>
      <c r="E1655" s="16">
        <v>204.12688973085346</v>
      </c>
      <c r="F1655" s="12">
        <v>-1.08306114548906</v>
      </c>
      <c r="G1655" s="13">
        <v>-0.258502537666845</v>
      </c>
      <c r="H1655" s="13">
        <v>9.2575404037159706E-2</v>
      </c>
      <c r="I1655" s="14">
        <v>0.81816077085636596</v>
      </c>
      <c r="K1655" t="b">
        <v>0</v>
      </c>
      <c r="L1655" t="b">
        <v>1</v>
      </c>
      <c r="M1655" t="b">
        <v>0</v>
      </c>
      <c r="N1655" t="s">
        <v>9309</v>
      </c>
      <c r="O1655" t="s">
        <v>9714</v>
      </c>
      <c r="P1655">
        <v>109</v>
      </c>
      <c r="Q1655">
        <v>1361456</v>
      </c>
      <c r="R1655">
        <v>1361786</v>
      </c>
      <c r="S1655">
        <v>-1</v>
      </c>
      <c r="T1655" t="s">
        <v>20877</v>
      </c>
      <c r="U1655" s="9">
        <v>180</v>
      </c>
      <c r="V1655" t="s">
        <v>5625</v>
      </c>
      <c r="W1655" t="s">
        <v>5625</v>
      </c>
      <c r="X1655" t="s">
        <v>17241</v>
      </c>
      <c r="Y1655" t="s">
        <v>33113</v>
      </c>
      <c r="Z1655">
        <v>54.468445447273297</v>
      </c>
      <c r="AA1655" s="12">
        <v>0.54991496618267499</v>
      </c>
      <c r="AB1655" s="13">
        <v>-1.9695065820944999</v>
      </c>
      <c r="AC1655" s="13">
        <v>4.8894947482031402E-2</v>
      </c>
      <c r="AD1655" s="13">
        <v>164.05019206134901</v>
      </c>
      <c r="AE1655" s="13">
        <v>0.71760321648203296</v>
      </c>
      <c r="AF1655" s="13">
        <v>-0.36023046124865998</v>
      </c>
      <c r="AG1655" s="14">
        <v>0.71867479690468505</v>
      </c>
      <c r="AJ1655" t="s">
        <v>11893</v>
      </c>
      <c r="AM1655" t="s">
        <v>5625</v>
      </c>
      <c r="AN1655" t="s">
        <v>5625</v>
      </c>
      <c r="AO1655" t="s">
        <v>5625</v>
      </c>
      <c r="AP1655">
        <v>78.947558923413823</v>
      </c>
      <c r="AQ1655">
        <v>441.24299999999999</v>
      </c>
      <c r="AR1655">
        <v>111.703</v>
      </c>
      <c r="AS1655">
        <v>184.614</v>
      </c>
      <c r="AT1655">
        <v>43.057000000000002</v>
      </c>
      <c r="AU1655">
        <v>60.97</v>
      </c>
      <c r="AV1655">
        <v>74.02</v>
      </c>
      <c r="AW1655">
        <v>40.920999999999999</v>
      </c>
      <c r="AX1655">
        <v>83.105999999999995</v>
      </c>
      <c r="AY1655">
        <v>430.05799999999999</v>
      </c>
      <c r="AZ1655">
        <v>373.34199999999998</v>
      </c>
      <c r="BA1655">
        <v>54.89473650337186</v>
      </c>
    </row>
    <row r="1656" spans="1:53" x14ac:dyDescent="0.25">
      <c r="A1656">
        <v>1647</v>
      </c>
      <c r="B1656" t="s">
        <v>4999</v>
      </c>
      <c r="C1656" s="7">
        <v>8.3333333333333329E-2</v>
      </c>
      <c r="D1656" t="s">
        <v>5645</v>
      </c>
      <c r="E1656" s="16">
        <v>17.993384174075274</v>
      </c>
      <c r="F1656" s="12">
        <v>-5.8114666383821303E-2</v>
      </c>
      <c r="G1656" s="13">
        <v>0.75971507003193595</v>
      </c>
      <c r="H1656" s="13">
        <v>0.96607877517870799</v>
      </c>
      <c r="I1656" s="14">
        <v>0.437712612263083</v>
      </c>
      <c r="K1656" t="b">
        <v>0</v>
      </c>
      <c r="L1656" t="b">
        <v>1</v>
      </c>
      <c r="M1656" t="b">
        <v>0</v>
      </c>
      <c r="N1656" t="s">
        <v>9309</v>
      </c>
      <c r="O1656" t="s">
        <v>9714</v>
      </c>
      <c r="P1656">
        <v>92</v>
      </c>
      <c r="Q1656">
        <v>1361915</v>
      </c>
      <c r="R1656">
        <v>1362194</v>
      </c>
      <c r="S1656">
        <v>1</v>
      </c>
      <c r="T1656" t="s">
        <v>20877</v>
      </c>
      <c r="U1656" s="9">
        <v>129</v>
      </c>
      <c r="V1656" t="s">
        <v>5625</v>
      </c>
      <c r="W1656" t="s">
        <v>5625</v>
      </c>
      <c r="X1656" t="s">
        <v>17240</v>
      </c>
      <c r="Y1656" t="s">
        <v>33114</v>
      </c>
      <c r="Z1656">
        <v>5.16927340107845</v>
      </c>
      <c r="AA1656" s="12">
        <v>0.90622455660766599</v>
      </c>
      <c r="AB1656" s="13">
        <v>-6.4128328856333405E-2</v>
      </c>
      <c r="AC1656" s="13">
        <v>0.94886804509954803</v>
      </c>
      <c r="AD1656" s="13">
        <v>18.807157268674899</v>
      </c>
      <c r="AE1656" s="13">
        <v>0.71035125793597198</v>
      </c>
      <c r="AF1656" s="13">
        <v>1.0694921161108399</v>
      </c>
      <c r="AG1656" s="14">
        <v>0.28484797946080798</v>
      </c>
      <c r="AM1656" t="s">
        <v>21230</v>
      </c>
      <c r="AN1656" t="s">
        <v>21229</v>
      </c>
      <c r="AO1656" t="s">
        <v>22250</v>
      </c>
      <c r="AP1656">
        <v>12.661536696301104</v>
      </c>
      <c r="AQ1656">
        <v>40.293999999999997</v>
      </c>
      <c r="AR1656">
        <v>2.4929999999999999</v>
      </c>
      <c r="AS1656">
        <v>16.524999999999999</v>
      </c>
      <c r="AT1656">
        <v>10.185</v>
      </c>
      <c r="AU1656">
        <v>4.5069999999999997</v>
      </c>
      <c r="AV1656">
        <v>22.698</v>
      </c>
      <c r="AW1656">
        <v>0</v>
      </c>
      <c r="AX1656">
        <v>23.346</v>
      </c>
      <c r="AY1656">
        <v>66.81</v>
      </c>
      <c r="AZ1656">
        <v>60.61</v>
      </c>
      <c r="BA1656">
        <v>29.106219206459681</v>
      </c>
    </row>
    <row r="1657" spans="1:53" x14ac:dyDescent="0.25">
      <c r="A1657">
        <v>1648</v>
      </c>
      <c r="B1657" t="s">
        <v>5000</v>
      </c>
      <c r="C1657" s="7">
        <v>8.3333333333333329E-2</v>
      </c>
      <c r="D1657" t="s">
        <v>5645</v>
      </c>
      <c r="E1657" s="16">
        <v>37.894370604210472</v>
      </c>
      <c r="F1657" s="12">
        <v>-1.72084260247712</v>
      </c>
      <c r="G1657" s="13">
        <v>0.406395197287442</v>
      </c>
      <c r="H1657" s="13">
        <v>7.1915442369097707E-2</v>
      </c>
      <c r="I1657" s="14">
        <v>0.70177716151981095</v>
      </c>
      <c r="K1657" t="b">
        <v>0</v>
      </c>
      <c r="L1657" t="b">
        <v>1</v>
      </c>
      <c r="M1657" t="b">
        <v>0</v>
      </c>
      <c r="N1657" t="s">
        <v>9309</v>
      </c>
      <c r="O1657" t="s">
        <v>9714</v>
      </c>
      <c r="P1657">
        <v>97</v>
      </c>
      <c r="Q1657">
        <v>1362195</v>
      </c>
      <c r="R1657">
        <v>1362489</v>
      </c>
      <c r="S1657">
        <v>1</v>
      </c>
      <c r="T1657" t="s">
        <v>20877</v>
      </c>
      <c r="U1657" s="9">
        <v>1</v>
      </c>
      <c r="V1657" t="s">
        <v>5625</v>
      </c>
      <c r="W1657" t="s">
        <v>5625</v>
      </c>
      <c r="X1657" t="s">
        <v>17239</v>
      </c>
      <c r="Y1657" t="s">
        <v>33115</v>
      </c>
      <c r="Z1657">
        <v>7.6700985785837199</v>
      </c>
      <c r="AA1657" s="12">
        <v>0.82200075073998802</v>
      </c>
      <c r="AB1657" s="13">
        <v>-2.09348057277073</v>
      </c>
      <c r="AC1657" s="13">
        <v>3.6306276511724203E-2</v>
      </c>
      <c r="AD1657" s="13">
        <v>35.321237680445101</v>
      </c>
      <c r="AE1657" s="13">
        <v>0.697202009259001</v>
      </c>
      <c r="AF1657" s="13">
        <v>0.58289447231996105</v>
      </c>
      <c r="AG1657" s="14">
        <v>0.55996434200665901</v>
      </c>
      <c r="AM1657" t="s">
        <v>5625</v>
      </c>
      <c r="AN1657" t="s">
        <v>5625</v>
      </c>
      <c r="AO1657" t="s">
        <v>5625</v>
      </c>
      <c r="AP1657">
        <v>13.517482416841867</v>
      </c>
      <c r="AQ1657">
        <v>72.834000000000003</v>
      </c>
      <c r="AR1657">
        <v>26.021999999999998</v>
      </c>
      <c r="AS1657">
        <v>39.204000000000001</v>
      </c>
      <c r="AT1657">
        <v>4.8330000000000002</v>
      </c>
      <c r="AU1657">
        <v>4.2770000000000001</v>
      </c>
      <c r="AV1657">
        <v>12.308999999999999</v>
      </c>
      <c r="AW1657">
        <v>0</v>
      </c>
      <c r="AX1657">
        <v>31.483000000000001</v>
      </c>
      <c r="AY1657">
        <v>123.922</v>
      </c>
      <c r="AZ1657">
        <v>113.392</v>
      </c>
      <c r="BA1657">
        <v>23.371791403617156</v>
      </c>
    </row>
    <row r="1658" spans="1:53" x14ac:dyDescent="0.25">
      <c r="A1658">
        <v>1649</v>
      </c>
      <c r="B1658" t="s">
        <v>5001</v>
      </c>
      <c r="C1658" s="7">
        <v>0</v>
      </c>
      <c r="D1658" t="s">
        <v>5645</v>
      </c>
      <c r="E1658" s="16">
        <v>69.377160944354046</v>
      </c>
      <c r="F1658" s="12">
        <v>-4.0026660185130298</v>
      </c>
      <c r="G1658" s="13">
        <v>0.24334903941493299</v>
      </c>
      <c r="H1658" s="13">
        <v>4.2140135689975497E-7</v>
      </c>
      <c r="I1658" s="14">
        <v>0.82735734798538296</v>
      </c>
      <c r="K1658" t="b">
        <v>0</v>
      </c>
      <c r="L1658" t="b">
        <v>1</v>
      </c>
      <c r="M1658" t="b">
        <v>0</v>
      </c>
      <c r="N1658" t="s">
        <v>9309</v>
      </c>
      <c r="O1658" t="s">
        <v>9714</v>
      </c>
      <c r="P1658">
        <v>297</v>
      </c>
      <c r="Q1658">
        <v>1362914</v>
      </c>
      <c r="R1658">
        <v>1363808</v>
      </c>
      <c r="S1658">
        <v>-1</v>
      </c>
      <c r="T1658" t="s">
        <v>20877</v>
      </c>
      <c r="U1658" s="9">
        <v>425</v>
      </c>
      <c r="V1658" t="s">
        <v>5625</v>
      </c>
      <c r="W1658" t="s">
        <v>5625</v>
      </c>
      <c r="X1658" t="s">
        <v>17238</v>
      </c>
      <c r="Y1658" t="s">
        <v>33116</v>
      </c>
      <c r="Z1658">
        <v>36.497156180122097</v>
      </c>
      <c r="AA1658" s="12">
        <v>0.73540156775906396</v>
      </c>
      <c r="AB1658" s="13">
        <v>-5.4428304126547697</v>
      </c>
      <c r="AC1658" s="13">
        <v>5.2440567075552497E-8</v>
      </c>
      <c r="AD1658" s="13">
        <v>182.15652426056201</v>
      </c>
      <c r="AE1658" s="13">
        <v>0.710960455613315</v>
      </c>
      <c r="AF1658" s="13">
        <v>0.34228210232171902</v>
      </c>
      <c r="AG1658" s="14">
        <v>0.73213860332466496</v>
      </c>
      <c r="AM1658" t="s">
        <v>5625</v>
      </c>
      <c r="AN1658" t="s">
        <v>5625</v>
      </c>
      <c r="AO1658" t="s">
        <v>5625</v>
      </c>
      <c r="AP1658">
        <v>29.635643777416174</v>
      </c>
      <c r="AQ1658">
        <v>156.58799999999999</v>
      </c>
      <c r="AR1658">
        <v>33.453000000000003</v>
      </c>
      <c r="AS1658">
        <v>57.832000000000001</v>
      </c>
      <c r="AT1658">
        <v>1.589</v>
      </c>
      <c r="AU1658">
        <v>1.407</v>
      </c>
      <c r="AV1658">
        <v>2.024</v>
      </c>
      <c r="AW1658">
        <v>3.7759999999999998</v>
      </c>
      <c r="AX1658">
        <v>39.496000000000002</v>
      </c>
      <c r="AY1658">
        <v>217.98</v>
      </c>
      <c r="AZ1658">
        <v>177.803</v>
      </c>
      <c r="BA1658">
        <v>30.744101443684311</v>
      </c>
    </row>
    <row r="1659" spans="1:53" x14ac:dyDescent="0.25">
      <c r="A1659">
        <v>1650</v>
      </c>
      <c r="B1659" t="s">
        <v>5002</v>
      </c>
      <c r="C1659" s="7">
        <v>0</v>
      </c>
      <c r="D1659" t="s">
        <v>5645</v>
      </c>
      <c r="E1659" s="16">
        <v>139.51413959544416</v>
      </c>
      <c r="F1659" s="12">
        <v>-1.5420368864129901</v>
      </c>
      <c r="G1659" s="13">
        <v>-0.49448684726287301</v>
      </c>
      <c r="H1659" s="13">
        <v>8.2643419202178695E-4</v>
      </c>
      <c r="I1659" s="14">
        <v>0.59000394568601799</v>
      </c>
      <c r="K1659" t="b">
        <v>0</v>
      </c>
      <c r="L1659" t="b">
        <v>1</v>
      </c>
      <c r="M1659" t="b">
        <v>0</v>
      </c>
      <c r="N1659" t="s">
        <v>9309</v>
      </c>
      <c r="O1659" t="s">
        <v>9714</v>
      </c>
      <c r="P1659">
        <v>688</v>
      </c>
      <c r="Q1659">
        <v>1363807</v>
      </c>
      <c r="R1659">
        <v>1365874</v>
      </c>
      <c r="S1659">
        <v>-1</v>
      </c>
      <c r="T1659" t="s">
        <v>20877</v>
      </c>
      <c r="U1659" s="9">
        <v>-1</v>
      </c>
      <c r="V1659" t="s">
        <v>5625</v>
      </c>
      <c r="W1659" t="s">
        <v>5625</v>
      </c>
      <c r="X1659" t="s">
        <v>17237</v>
      </c>
      <c r="Y1659" t="s">
        <v>33117</v>
      </c>
      <c r="Z1659">
        <v>214.85577698606301</v>
      </c>
      <c r="AA1659" s="12">
        <v>0.41610682799809401</v>
      </c>
      <c r="AB1659" s="13">
        <v>-3.7058677787908199</v>
      </c>
      <c r="AC1659" s="13">
        <v>2.10668186753261E-4</v>
      </c>
      <c r="AD1659" s="13">
        <v>655.30698185196502</v>
      </c>
      <c r="AE1659" s="13">
        <v>0.63497187164708002</v>
      </c>
      <c r="AF1659" s="13">
        <v>-0.77875394067488901</v>
      </c>
      <c r="AG1659" s="14">
        <v>0.43612467457690701</v>
      </c>
      <c r="AM1659" t="s">
        <v>5625</v>
      </c>
      <c r="AN1659" t="s">
        <v>5625</v>
      </c>
      <c r="AO1659" t="s">
        <v>5625</v>
      </c>
      <c r="AP1659">
        <v>83.742558381776675</v>
      </c>
      <c r="AQ1659">
        <v>275.30599999999998</v>
      </c>
      <c r="AR1659">
        <v>87.484999999999999</v>
      </c>
      <c r="AS1659">
        <v>111.523</v>
      </c>
      <c r="AT1659">
        <v>24.747</v>
      </c>
      <c r="AU1659">
        <v>31.027000000000001</v>
      </c>
      <c r="AV1659">
        <v>26.042000000000002</v>
      </c>
      <c r="AW1659">
        <v>27.765999999999998</v>
      </c>
      <c r="AX1659">
        <v>57.384</v>
      </c>
      <c r="AY1659">
        <v>208.02799999999999</v>
      </c>
      <c r="AZ1659">
        <v>232.108</v>
      </c>
      <c r="BA1659">
        <v>42.309140791348113</v>
      </c>
    </row>
    <row r="1660" spans="1:53" x14ac:dyDescent="0.25">
      <c r="A1660">
        <v>1651</v>
      </c>
      <c r="B1660" t="s">
        <v>5003</v>
      </c>
      <c r="C1660" s="7">
        <v>0</v>
      </c>
      <c r="D1660" t="s">
        <v>5645</v>
      </c>
      <c r="E1660" s="16">
        <v>33.419358163635067</v>
      </c>
      <c r="F1660" s="12">
        <v>-1.1920557698652301</v>
      </c>
      <c r="G1660" s="13">
        <v>0.71866718348240499</v>
      </c>
      <c r="H1660" s="13">
        <v>0.10225969898875201</v>
      </c>
      <c r="I1660" s="14">
        <v>0.46734035270607199</v>
      </c>
      <c r="K1660" t="b">
        <v>0</v>
      </c>
      <c r="L1660" t="b">
        <v>1</v>
      </c>
      <c r="M1660" t="b">
        <v>0</v>
      </c>
      <c r="N1660" t="s">
        <v>9309</v>
      </c>
      <c r="O1660" t="s">
        <v>9714</v>
      </c>
      <c r="P1660">
        <v>260</v>
      </c>
      <c r="Q1660">
        <v>1366221</v>
      </c>
      <c r="R1660">
        <v>1367004</v>
      </c>
      <c r="S1660">
        <v>-1</v>
      </c>
      <c r="T1660" t="s">
        <v>20877</v>
      </c>
      <c r="U1660" s="9">
        <v>347</v>
      </c>
      <c r="V1660" t="s">
        <v>5625</v>
      </c>
      <c r="W1660" t="s">
        <v>5625</v>
      </c>
      <c r="X1660" t="s">
        <v>17236</v>
      </c>
      <c r="Y1660" t="s">
        <v>33118</v>
      </c>
      <c r="Z1660">
        <v>20.838780934828801</v>
      </c>
      <c r="AA1660" s="12">
        <v>0.62109171281728803</v>
      </c>
      <c r="AB1660" s="13">
        <v>-1.9192910568038899</v>
      </c>
      <c r="AC1660" s="13">
        <v>5.4947509202496601E-2</v>
      </c>
      <c r="AD1660" s="13">
        <v>95.580632239266606</v>
      </c>
      <c r="AE1660" s="13">
        <v>0.71100836896221498</v>
      </c>
      <c r="AF1660" s="13">
        <v>1.01077176423587</v>
      </c>
      <c r="AG1660" s="14">
        <v>0.31212568021022602</v>
      </c>
      <c r="AM1660" t="s">
        <v>5625</v>
      </c>
      <c r="AN1660" t="s">
        <v>5625</v>
      </c>
      <c r="AO1660" t="s">
        <v>5625</v>
      </c>
      <c r="AP1660">
        <v>16.918432654540268</v>
      </c>
      <c r="AQ1660">
        <v>75.206000000000003</v>
      </c>
      <c r="AR1660">
        <v>22.206</v>
      </c>
      <c r="AS1660">
        <v>19.347000000000001</v>
      </c>
      <c r="AT1660">
        <v>12.702999999999999</v>
      </c>
      <c r="AU1660">
        <v>3.2120000000000002</v>
      </c>
      <c r="AV1660">
        <v>6.9320000000000004</v>
      </c>
      <c r="AW1660">
        <v>10.779</v>
      </c>
      <c r="AX1660">
        <v>35.463999999999999</v>
      </c>
      <c r="AY1660">
        <v>136.88499999999999</v>
      </c>
      <c r="AZ1660">
        <v>135.13300000000001</v>
      </c>
      <c r="BA1660">
        <v>16.753447129447615</v>
      </c>
    </row>
    <row r="1661" spans="1:53" x14ac:dyDescent="0.25">
      <c r="A1661">
        <v>1652</v>
      </c>
      <c r="B1661" t="s">
        <v>5004</v>
      </c>
      <c r="C1661" s="7">
        <v>0</v>
      </c>
      <c r="D1661" t="s">
        <v>5645</v>
      </c>
      <c r="E1661" s="16">
        <v>64.633656220056224</v>
      </c>
      <c r="F1661" s="12">
        <v>-1.98240287709581</v>
      </c>
      <c r="G1661" s="13">
        <v>1.04167080929866</v>
      </c>
      <c r="H1661" s="13">
        <v>1.2503994251795001E-2</v>
      </c>
      <c r="I1661" s="14">
        <v>0.31177566250626398</v>
      </c>
      <c r="K1661" t="b">
        <v>0</v>
      </c>
      <c r="L1661" t="b">
        <v>1</v>
      </c>
      <c r="M1661" t="b">
        <v>0</v>
      </c>
      <c r="N1661" t="s">
        <v>9309</v>
      </c>
      <c r="O1661" t="s">
        <v>9714</v>
      </c>
      <c r="P1661">
        <v>188</v>
      </c>
      <c r="Q1661">
        <v>1368133</v>
      </c>
      <c r="R1661">
        <v>1368700</v>
      </c>
      <c r="S1661">
        <v>-1</v>
      </c>
      <c r="T1661" t="s">
        <v>20877</v>
      </c>
      <c r="U1661" s="9">
        <v>1129</v>
      </c>
      <c r="V1661" t="s">
        <v>5625</v>
      </c>
      <c r="W1661" t="s">
        <v>5625</v>
      </c>
      <c r="X1661" t="s">
        <v>17235</v>
      </c>
      <c r="Y1661" t="s">
        <v>33119</v>
      </c>
      <c r="Z1661">
        <v>25.156693831664398</v>
      </c>
      <c r="AA1661" s="12">
        <v>0.70111073870618701</v>
      </c>
      <c r="AB1661" s="13">
        <v>-2.8275174913938601</v>
      </c>
      <c r="AC1661" s="13">
        <v>4.6910452629212703E-3</v>
      </c>
      <c r="AD1661" s="13">
        <v>157.3986791952</v>
      </c>
      <c r="AE1661" s="13">
        <v>0.77292209820184299</v>
      </c>
      <c r="AF1661" s="13">
        <v>1.3477047838612</v>
      </c>
      <c r="AG1661" s="14">
        <v>0.17775335282636101</v>
      </c>
      <c r="AM1661" t="s">
        <v>5625</v>
      </c>
      <c r="AN1661" t="s">
        <v>5625</v>
      </c>
      <c r="AO1661" t="s">
        <v>5625</v>
      </c>
      <c r="AP1661">
        <v>19.469624880224913</v>
      </c>
      <c r="AQ1661">
        <v>154.84</v>
      </c>
      <c r="AR1661">
        <v>22.08</v>
      </c>
      <c r="AS1661">
        <v>62.145000000000003</v>
      </c>
      <c r="AT1661">
        <v>12.53</v>
      </c>
      <c r="AU1661">
        <v>4.4359999999999999</v>
      </c>
      <c r="AV1661">
        <v>9.5730000000000004</v>
      </c>
      <c r="AW1661">
        <v>8.9309999999999992</v>
      </c>
      <c r="AX1661">
        <v>91.296000000000006</v>
      </c>
      <c r="AY1661">
        <v>354.15300000000002</v>
      </c>
      <c r="AZ1661">
        <v>332.32400000000001</v>
      </c>
      <c r="BA1661">
        <v>31.949317541644998</v>
      </c>
    </row>
    <row r="1662" spans="1:53" x14ac:dyDescent="0.25">
      <c r="A1662">
        <v>1653</v>
      </c>
      <c r="B1662" t="s">
        <v>17234</v>
      </c>
      <c r="C1662" s="7" t="s">
        <v>5625</v>
      </c>
      <c r="D1662" t="s">
        <v>98</v>
      </c>
      <c r="E1662" s="16" t="s">
        <v>5625</v>
      </c>
      <c r="F1662" s="12" t="s">
        <v>5625</v>
      </c>
      <c r="G1662" s="13" t="s">
        <v>5625</v>
      </c>
      <c r="H1662" s="13" t="s">
        <v>5625</v>
      </c>
      <c r="I1662" s="14" t="s">
        <v>5625</v>
      </c>
      <c r="J1662" t="s">
        <v>5625</v>
      </c>
      <c r="K1662" t="b">
        <v>1</v>
      </c>
      <c r="L1662" t="b">
        <v>1</v>
      </c>
      <c r="M1662" t="b">
        <v>0</v>
      </c>
      <c r="N1662" t="s">
        <v>9309</v>
      </c>
      <c r="O1662" t="s">
        <v>9714</v>
      </c>
      <c r="P1662">
        <v>45</v>
      </c>
      <c r="Q1662">
        <v>1369852</v>
      </c>
      <c r="R1662">
        <v>1369990</v>
      </c>
      <c r="S1662">
        <v>-1</v>
      </c>
      <c r="T1662" t="s">
        <v>20877</v>
      </c>
      <c r="U1662" s="9" t="s">
        <v>5625</v>
      </c>
      <c r="V1662" t="s">
        <v>5625</v>
      </c>
      <c r="W1662" t="s">
        <v>5625</v>
      </c>
      <c r="X1662" t="s">
        <v>17233</v>
      </c>
      <c r="Y1662" t="s">
        <v>5625</v>
      </c>
      <c r="Z1662" t="s">
        <v>5625</v>
      </c>
      <c r="AA1662" s="12" t="s">
        <v>5625</v>
      </c>
      <c r="AB1662" s="13" t="s">
        <v>5625</v>
      </c>
      <c r="AC1662" s="13" t="s">
        <v>5625</v>
      </c>
      <c r="AD1662" s="13" t="s">
        <v>5625</v>
      </c>
      <c r="AE1662" s="13" t="s">
        <v>5625</v>
      </c>
      <c r="AF1662" s="13" t="s">
        <v>5625</v>
      </c>
      <c r="AG1662" s="14" t="s">
        <v>5625</v>
      </c>
      <c r="AM1662" t="s">
        <v>5625</v>
      </c>
      <c r="AN1662" t="s">
        <v>5625</v>
      </c>
      <c r="AO1662" t="s">
        <v>5625</v>
      </c>
      <c r="AP1662" t="s">
        <v>5625</v>
      </c>
      <c r="AQ1662" t="s">
        <v>5625</v>
      </c>
      <c r="AR1662" t="s">
        <v>5625</v>
      </c>
      <c r="AS1662" t="s">
        <v>5625</v>
      </c>
      <c r="AT1662" t="s">
        <v>5625</v>
      </c>
      <c r="AU1662" t="s">
        <v>5625</v>
      </c>
      <c r="AV1662" t="s">
        <v>5625</v>
      </c>
      <c r="AW1662" t="s">
        <v>5625</v>
      </c>
      <c r="AX1662" t="s">
        <v>5625</v>
      </c>
      <c r="AY1662" t="s">
        <v>5625</v>
      </c>
      <c r="AZ1662" t="s">
        <v>5625</v>
      </c>
      <c r="BA1662" t="s">
        <v>5625</v>
      </c>
    </row>
    <row r="1663" spans="1:53" x14ac:dyDescent="0.25">
      <c r="A1663">
        <v>1654</v>
      </c>
      <c r="B1663" t="s">
        <v>5005</v>
      </c>
      <c r="C1663" s="7">
        <v>0</v>
      </c>
      <c r="D1663" t="s">
        <v>5645</v>
      </c>
      <c r="E1663" s="16">
        <v>206.7343285419106</v>
      </c>
      <c r="F1663" s="12">
        <v>-0.39160677327524201</v>
      </c>
      <c r="G1663" s="13">
        <v>0.150140923648799</v>
      </c>
      <c r="H1663" s="13">
        <v>0.44723966969426798</v>
      </c>
      <c r="I1663" s="14">
        <v>0.87195589781510097</v>
      </c>
      <c r="K1663" t="b">
        <v>0</v>
      </c>
      <c r="L1663" t="b">
        <v>1</v>
      </c>
      <c r="M1663" t="b">
        <v>0</v>
      </c>
      <c r="N1663" t="s">
        <v>9309</v>
      </c>
      <c r="O1663" t="s">
        <v>9714</v>
      </c>
      <c r="P1663">
        <v>196</v>
      </c>
      <c r="Q1663">
        <v>1370520</v>
      </c>
      <c r="R1663">
        <v>1371111</v>
      </c>
      <c r="S1663">
        <v>1</v>
      </c>
      <c r="T1663" t="s">
        <v>20877</v>
      </c>
      <c r="U1663" s="9">
        <v>1820</v>
      </c>
      <c r="V1663" t="s">
        <v>5625</v>
      </c>
      <c r="W1663" t="s">
        <v>5625</v>
      </c>
      <c r="X1663" t="s">
        <v>17232</v>
      </c>
      <c r="Y1663" t="s">
        <v>33120</v>
      </c>
      <c r="Z1663">
        <v>119.83056613492001</v>
      </c>
      <c r="AA1663" s="12">
        <v>0.41203936383092798</v>
      </c>
      <c r="AB1663" s="13">
        <v>-0.95041107149153403</v>
      </c>
      <c r="AC1663" s="13">
        <v>0.34190342053127398</v>
      </c>
      <c r="AD1663" s="13">
        <v>347.01440033062198</v>
      </c>
      <c r="AE1663" s="13">
        <v>0.58405172486092505</v>
      </c>
      <c r="AF1663" s="13">
        <v>0.25706785419485001</v>
      </c>
      <c r="AG1663" s="14">
        <v>0.79712639245425099</v>
      </c>
      <c r="AM1663" t="s">
        <v>5625</v>
      </c>
      <c r="AN1663" t="s">
        <v>5625</v>
      </c>
      <c r="AO1663" t="s">
        <v>5625</v>
      </c>
      <c r="AP1663">
        <v>118.7983141676424</v>
      </c>
      <c r="AQ1663">
        <v>387.685</v>
      </c>
      <c r="AR1663">
        <v>137.68899999999999</v>
      </c>
      <c r="AS1663">
        <v>182.76499999999999</v>
      </c>
      <c r="AT1663">
        <v>86.55</v>
      </c>
      <c r="AU1663">
        <v>104.261</v>
      </c>
      <c r="AV1663">
        <v>96.438999999999993</v>
      </c>
      <c r="AW1663">
        <v>82.828999999999994</v>
      </c>
      <c r="AX1663">
        <v>157.77600000000001</v>
      </c>
      <c r="AY1663">
        <v>464.49799999999999</v>
      </c>
      <c r="AZ1663">
        <v>530.56399999999996</v>
      </c>
      <c r="BA1663">
        <v>138.46195571741441</v>
      </c>
    </row>
    <row r="1664" spans="1:53" x14ac:dyDescent="0.25">
      <c r="A1664">
        <v>1655</v>
      </c>
      <c r="B1664" t="s">
        <v>17231</v>
      </c>
      <c r="C1664" s="7" t="s">
        <v>5625</v>
      </c>
      <c r="D1664" t="s">
        <v>5645</v>
      </c>
      <c r="E1664" s="16" t="s">
        <v>5625</v>
      </c>
      <c r="F1664" s="12" t="s">
        <v>5625</v>
      </c>
      <c r="G1664" s="13" t="s">
        <v>5625</v>
      </c>
      <c r="H1664" s="13" t="s">
        <v>5625</v>
      </c>
      <c r="I1664" s="14" t="s">
        <v>5625</v>
      </c>
      <c r="J1664" t="s">
        <v>5625</v>
      </c>
      <c r="K1664" t="b">
        <v>1</v>
      </c>
      <c r="L1664" t="b">
        <v>1</v>
      </c>
      <c r="M1664" t="b">
        <v>0</v>
      </c>
      <c r="N1664" t="s">
        <v>9309</v>
      </c>
      <c r="O1664" t="s">
        <v>9714</v>
      </c>
      <c r="P1664">
        <v>34</v>
      </c>
      <c r="Q1664">
        <v>1371137</v>
      </c>
      <c r="R1664">
        <v>1371242</v>
      </c>
      <c r="S1664">
        <v>1</v>
      </c>
      <c r="T1664" t="s">
        <v>20877</v>
      </c>
      <c r="U1664" s="9" t="s">
        <v>5625</v>
      </c>
      <c r="V1664" t="s">
        <v>5625</v>
      </c>
      <c r="W1664" t="s">
        <v>5625</v>
      </c>
      <c r="X1664" t="s">
        <v>17230</v>
      </c>
      <c r="Y1664" t="s">
        <v>5625</v>
      </c>
      <c r="Z1664" t="s">
        <v>5625</v>
      </c>
      <c r="AA1664" s="12" t="s">
        <v>5625</v>
      </c>
      <c r="AB1664" s="13" t="s">
        <v>5625</v>
      </c>
      <c r="AC1664" s="13" t="s">
        <v>5625</v>
      </c>
      <c r="AD1664" s="13" t="s">
        <v>5625</v>
      </c>
      <c r="AE1664" s="13" t="s">
        <v>5625</v>
      </c>
      <c r="AF1664" s="13" t="s">
        <v>5625</v>
      </c>
      <c r="AG1664" s="14" t="s">
        <v>5625</v>
      </c>
      <c r="AM1664" t="s">
        <v>5625</v>
      </c>
      <c r="AN1664" t="s">
        <v>5625</v>
      </c>
      <c r="AO1664" t="s">
        <v>5625</v>
      </c>
      <c r="AP1664" t="s">
        <v>5625</v>
      </c>
      <c r="AQ1664" t="s">
        <v>5625</v>
      </c>
      <c r="AR1664" t="s">
        <v>5625</v>
      </c>
      <c r="AS1664" t="s">
        <v>5625</v>
      </c>
      <c r="AT1664" t="s">
        <v>5625</v>
      </c>
      <c r="AU1664" t="s">
        <v>5625</v>
      </c>
      <c r="AV1664" t="s">
        <v>5625</v>
      </c>
      <c r="AW1664" t="s">
        <v>5625</v>
      </c>
      <c r="AX1664" t="s">
        <v>5625</v>
      </c>
      <c r="AY1664" t="s">
        <v>5625</v>
      </c>
      <c r="AZ1664" t="s">
        <v>5625</v>
      </c>
      <c r="BA1664" t="s">
        <v>5625</v>
      </c>
    </row>
    <row r="1665" spans="1:53" x14ac:dyDescent="0.25">
      <c r="A1665">
        <v>1656</v>
      </c>
      <c r="B1665" t="s">
        <v>5006</v>
      </c>
      <c r="C1665" s="7">
        <v>8.3333333333333329E-2</v>
      </c>
      <c r="D1665" t="s">
        <v>5645</v>
      </c>
      <c r="E1665" s="16">
        <v>67.899956224268109</v>
      </c>
      <c r="F1665" s="12">
        <v>-1.8301420583783401</v>
      </c>
      <c r="G1665" s="13">
        <v>-0.83956297462285701</v>
      </c>
      <c r="H1665" s="13">
        <v>1.8310925129431499E-2</v>
      </c>
      <c r="I1665" s="14">
        <v>0.20586017685466801</v>
      </c>
      <c r="K1665" t="b">
        <v>0</v>
      </c>
      <c r="L1665" t="b">
        <v>1</v>
      </c>
      <c r="M1665" t="b">
        <v>0</v>
      </c>
      <c r="N1665" t="s">
        <v>9309</v>
      </c>
      <c r="O1665" t="s">
        <v>9714</v>
      </c>
      <c r="P1665">
        <v>82</v>
      </c>
      <c r="Q1665">
        <v>1371562</v>
      </c>
      <c r="R1665">
        <v>1371811</v>
      </c>
      <c r="S1665">
        <v>-1</v>
      </c>
      <c r="T1665" t="s">
        <v>20877</v>
      </c>
      <c r="U1665" s="9">
        <v>451</v>
      </c>
      <c r="V1665" t="s">
        <v>5625</v>
      </c>
      <c r="W1665" t="s">
        <v>5625</v>
      </c>
      <c r="X1665" t="s">
        <v>17229</v>
      </c>
      <c r="Y1665" t="s">
        <v>33121</v>
      </c>
      <c r="Z1665">
        <v>11.8623229367716</v>
      </c>
      <c r="AA1665" s="12">
        <v>0.68212580517643895</v>
      </c>
      <c r="AB1665" s="13">
        <v>-2.6829978348421499</v>
      </c>
      <c r="AC1665" s="13">
        <v>7.2965462724299901E-3</v>
      </c>
      <c r="AD1665" s="13">
        <v>35.250605708782899</v>
      </c>
      <c r="AE1665" s="13">
        <v>0.51612900985093502</v>
      </c>
      <c r="AF1665" s="13">
        <v>-1.6266533339510101</v>
      </c>
      <c r="AG1665" s="14">
        <v>0.103810745134127</v>
      </c>
      <c r="AM1665" t="s">
        <v>5625</v>
      </c>
      <c r="AN1665" t="s">
        <v>5625</v>
      </c>
      <c r="AO1665" t="s">
        <v>5625</v>
      </c>
      <c r="AP1665">
        <v>46.107824897072398</v>
      </c>
      <c r="AQ1665">
        <v>117.17100000000001</v>
      </c>
      <c r="AR1665">
        <v>47.484000000000002</v>
      </c>
      <c r="AS1665">
        <v>60.837000000000003</v>
      </c>
      <c r="AT1665">
        <v>11.413</v>
      </c>
      <c r="AU1665">
        <v>0</v>
      </c>
      <c r="AV1665">
        <v>16.350000000000001</v>
      </c>
      <c r="AW1665">
        <v>13.558</v>
      </c>
      <c r="AX1665">
        <v>46.81</v>
      </c>
      <c r="AY1665">
        <v>51.040999999999997</v>
      </c>
      <c r="AZ1665">
        <v>79.555000000000007</v>
      </c>
      <c r="BA1665">
        <v>30.10430086599537</v>
      </c>
    </row>
    <row r="1666" spans="1:53" x14ac:dyDescent="0.25">
      <c r="A1666">
        <v>1657</v>
      </c>
      <c r="B1666" t="s">
        <v>5007</v>
      </c>
      <c r="C1666" s="7">
        <v>0</v>
      </c>
      <c r="D1666" t="s">
        <v>98</v>
      </c>
      <c r="E1666" s="16">
        <v>27.191341523696707</v>
      </c>
      <c r="F1666" s="12">
        <v>-0.78728960925175395</v>
      </c>
      <c r="G1666" s="13">
        <v>0.97539483579835395</v>
      </c>
      <c r="H1666" s="13">
        <v>0.191980017605306</v>
      </c>
      <c r="I1666" s="14">
        <v>0.196701518415585</v>
      </c>
      <c r="K1666" t="b">
        <v>0</v>
      </c>
      <c r="L1666" t="b">
        <v>1</v>
      </c>
      <c r="M1666" t="b">
        <v>0</v>
      </c>
      <c r="N1666" t="s">
        <v>9309</v>
      </c>
      <c r="O1666" t="s">
        <v>9714</v>
      </c>
      <c r="P1666">
        <v>264</v>
      </c>
      <c r="Q1666">
        <v>1372014</v>
      </c>
      <c r="R1666">
        <v>1372809</v>
      </c>
      <c r="S1666">
        <v>-1</v>
      </c>
      <c r="T1666" t="s">
        <v>20877</v>
      </c>
      <c r="U1666" s="9">
        <v>203</v>
      </c>
      <c r="V1666" t="s">
        <v>5625</v>
      </c>
      <c r="W1666" t="s">
        <v>5625</v>
      </c>
      <c r="X1666" t="s">
        <v>17228</v>
      </c>
      <c r="Y1666" t="s">
        <v>33122</v>
      </c>
      <c r="Z1666">
        <v>19.3853514954966</v>
      </c>
      <c r="AA1666" s="12">
        <v>0.50596540433252202</v>
      </c>
      <c r="AB1666" s="13">
        <v>-1.55601470478077</v>
      </c>
      <c r="AC1666" s="13">
        <v>0.119704595729795</v>
      </c>
      <c r="AD1666" s="13">
        <v>89.358480213225604</v>
      </c>
      <c r="AE1666" s="13">
        <v>0.58926021406141105</v>
      </c>
      <c r="AF1666" s="13">
        <v>1.6552871083481999</v>
      </c>
      <c r="AG1666" s="14">
        <v>9.78662727092319E-2</v>
      </c>
      <c r="AI1666" t="s">
        <v>9336</v>
      </c>
      <c r="AJ1666" t="s">
        <v>9610</v>
      </c>
      <c r="AM1666" t="s">
        <v>21284</v>
      </c>
      <c r="AN1666" t="s">
        <v>21283</v>
      </c>
      <c r="AO1666" t="s">
        <v>22219</v>
      </c>
      <c r="AP1666">
        <v>18.329366094786835</v>
      </c>
      <c r="AQ1666">
        <v>43.433</v>
      </c>
      <c r="AR1666">
        <v>27.12</v>
      </c>
      <c r="AS1666">
        <v>19.882999999999999</v>
      </c>
      <c r="AT1666">
        <v>8.9359999999999999</v>
      </c>
      <c r="AU1666">
        <v>9.4909999999999997</v>
      </c>
      <c r="AV1666">
        <v>7.3970000000000002</v>
      </c>
      <c r="AW1666">
        <v>12.74</v>
      </c>
      <c r="AX1666">
        <v>39.671999999999997</v>
      </c>
      <c r="AY1666">
        <v>124.161</v>
      </c>
      <c r="AZ1666">
        <v>125.193</v>
      </c>
      <c r="BA1666">
        <v>28.286682700501309</v>
      </c>
    </row>
    <row r="1667" spans="1:53" x14ac:dyDescent="0.25">
      <c r="A1667">
        <v>1658</v>
      </c>
      <c r="B1667" t="s">
        <v>5008</v>
      </c>
      <c r="C1667" s="7">
        <v>0</v>
      </c>
      <c r="D1667" t="s">
        <v>12</v>
      </c>
      <c r="E1667" s="16">
        <v>130.80279445940866</v>
      </c>
      <c r="F1667" s="12">
        <v>-0.74281956560909101</v>
      </c>
      <c r="G1667" s="13">
        <v>-0.102661575112567</v>
      </c>
      <c r="H1667" s="13">
        <v>0.14349714775525799</v>
      </c>
      <c r="I1667" s="14">
        <v>0.91803694823170801</v>
      </c>
      <c r="K1667" t="b">
        <v>0</v>
      </c>
      <c r="L1667" t="b">
        <v>1</v>
      </c>
      <c r="M1667" t="b">
        <v>0</v>
      </c>
      <c r="N1667" t="s">
        <v>9309</v>
      </c>
      <c r="O1667" t="s">
        <v>9714</v>
      </c>
      <c r="P1667">
        <v>672</v>
      </c>
      <c r="Q1667">
        <v>1373184</v>
      </c>
      <c r="R1667">
        <v>1375203</v>
      </c>
      <c r="S1667">
        <v>-1</v>
      </c>
      <c r="T1667" t="s">
        <v>20877</v>
      </c>
      <c r="U1667" s="9">
        <v>375</v>
      </c>
      <c r="V1667" t="s">
        <v>5625</v>
      </c>
      <c r="W1667" t="s">
        <v>7045</v>
      </c>
      <c r="X1667" t="s">
        <v>17227</v>
      </c>
      <c r="Y1667" t="s">
        <v>33123</v>
      </c>
      <c r="Z1667">
        <v>234.552504063594</v>
      </c>
      <c r="AA1667" s="12">
        <v>0.42882408756935603</v>
      </c>
      <c r="AB1667" s="13">
        <v>-1.7322244415408501</v>
      </c>
      <c r="AC1667" s="13">
        <v>8.3233608889216895E-2</v>
      </c>
      <c r="AD1667" s="13">
        <v>682.17917678930803</v>
      </c>
      <c r="AE1667" s="13">
        <v>0.62615221146608302</v>
      </c>
      <c r="AF1667" s="13">
        <v>-0.16395626052680401</v>
      </c>
      <c r="AG1667" s="14">
        <v>0.86976557680403899</v>
      </c>
      <c r="AI1667" t="s">
        <v>9453</v>
      </c>
      <c r="AJ1667" t="s">
        <v>17226</v>
      </c>
      <c r="AK1667" t="s">
        <v>17225</v>
      </c>
      <c r="AM1667" t="s">
        <v>5625</v>
      </c>
      <c r="AN1667" t="s">
        <v>5625</v>
      </c>
      <c r="AO1667" t="s">
        <v>5625</v>
      </c>
      <c r="AP1667">
        <v>66.487177837634619</v>
      </c>
      <c r="AQ1667">
        <v>253.34800000000001</v>
      </c>
      <c r="AR1667">
        <v>85.775999999999996</v>
      </c>
      <c r="AS1667">
        <v>117.6</v>
      </c>
      <c r="AT1667">
        <v>48.558999999999997</v>
      </c>
      <c r="AU1667">
        <v>41.73</v>
      </c>
      <c r="AV1667">
        <v>43.689</v>
      </c>
      <c r="AW1667">
        <v>48.491</v>
      </c>
      <c r="AX1667">
        <v>69.105999999999995</v>
      </c>
      <c r="AY1667">
        <v>265.01100000000002</v>
      </c>
      <c r="AZ1667">
        <v>280.7</v>
      </c>
      <c r="BA1667">
        <v>63.734935141999607</v>
      </c>
    </row>
    <row r="1668" spans="1:53" x14ac:dyDescent="0.25">
      <c r="A1668">
        <v>1659</v>
      </c>
      <c r="B1668" t="s">
        <v>5009</v>
      </c>
      <c r="C1668" s="7">
        <v>0</v>
      </c>
      <c r="D1668" t="s">
        <v>3</v>
      </c>
      <c r="E1668" s="16">
        <v>145.21434097121761</v>
      </c>
      <c r="F1668" s="12">
        <v>-0.79410797621504903</v>
      </c>
      <c r="G1668" s="13">
        <v>-0.58298216009098303</v>
      </c>
      <c r="H1668" s="13">
        <v>9.1497010168018394E-2</v>
      </c>
      <c r="I1668" s="14">
        <v>0.48863753754494998</v>
      </c>
      <c r="K1668" t="b">
        <v>0</v>
      </c>
      <c r="L1668" t="b">
        <v>1</v>
      </c>
      <c r="M1668" t="b">
        <v>0</v>
      </c>
      <c r="N1668" t="s">
        <v>9309</v>
      </c>
      <c r="O1668" t="s">
        <v>9714</v>
      </c>
      <c r="P1668">
        <v>600</v>
      </c>
      <c r="Q1668">
        <v>1375605</v>
      </c>
      <c r="R1668">
        <v>1377408</v>
      </c>
      <c r="S1668">
        <v>1</v>
      </c>
      <c r="T1668" t="s">
        <v>20877</v>
      </c>
      <c r="U1668" s="9">
        <v>402</v>
      </c>
      <c r="V1668" t="s">
        <v>5625</v>
      </c>
      <c r="W1668" t="s">
        <v>5625</v>
      </c>
      <c r="X1668" t="s">
        <v>17224</v>
      </c>
      <c r="Y1668" t="s">
        <v>33124</v>
      </c>
      <c r="Z1668">
        <v>230.453364543101</v>
      </c>
      <c r="AA1668" s="12">
        <v>0.40205364804863603</v>
      </c>
      <c r="AB1668" s="13">
        <v>-1.97512938899882</v>
      </c>
      <c r="AC1668" s="13">
        <v>4.8253466457485197E-2</v>
      </c>
      <c r="AD1668" s="13">
        <v>581.60576184056299</v>
      </c>
      <c r="AE1668" s="13">
        <v>0.60070271147033105</v>
      </c>
      <c r="AF1668" s="13">
        <v>-0.97050029733347798</v>
      </c>
      <c r="AG1668" s="14">
        <v>0.33179717677734599</v>
      </c>
      <c r="AM1668" t="s">
        <v>5625</v>
      </c>
      <c r="AN1668" t="s">
        <v>5625</v>
      </c>
      <c r="AO1668" t="s">
        <v>5625</v>
      </c>
      <c r="AP1668">
        <v>79.840363884870399</v>
      </c>
      <c r="AQ1668">
        <v>266.33</v>
      </c>
      <c r="AR1668">
        <v>109.93899999999999</v>
      </c>
      <c r="AS1668">
        <v>124.748</v>
      </c>
      <c r="AT1668">
        <v>44.918999999999997</v>
      </c>
      <c r="AU1668">
        <v>59.981000000000002</v>
      </c>
      <c r="AV1668">
        <v>42.149000000000001</v>
      </c>
      <c r="AW1668">
        <v>49.619</v>
      </c>
      <c r="AX1668">
        <v>66.546999999999997</v>
      </c>
      <c r="AY1668">
        <v>208.648</v>
      </c>
      <c r="AZ1668">
        <v>213.303</v>
      </c>
      <c r="BA1668">
        <v>43.653740773236215</v>
      </c>
    </row>
    <row r="1669" spans="1:53" x14ac:dyDescent="0.25">
      <c r="A1669">
        <v>1660</v>
      </c>
      <c r="B1669" t="s">
        <v>4988</v>
      </c>
      <c r="C1669" s="7">
        <v>0.75</v>
      </c>
      <c r="D1669" t="s">
        <v>260</v>
      </c>
      <c r="E1669" s="16">
        <v>0.78274999999999995</v>
      </c>
      <c r="F1669" s="12">
        <v>-0.39549639183869501</v>
      </c>
      <c r="G1669" s="13">
        <v>5.7020919972419499E-3</v>
      </c>
      <c r="H1669" s="13">
        <v>1</v>
      </c>
      <c r="I1669" s="14">
        <v>1</v>
      </c>
      <c r="K1669" t="b">
        <v>1</v>
      </c>
      <c r="L1669" t="b">
        <v>1</v>
      </c>
      <c r="M1669" t="b">
        <v>0</v>
      </c>
      <c r="N1669" t="s">
        <v>9309</v>
      </c>
      <c r="O1669" t="s">
        <v>9714</v>
      </c>
      <c r="P1669">
        <v>56</v>
      </c>
      <c r="Q1669">
        <v>1378116</v>
      </c>
      <c r="R1669">
        <v>1378287</v>
      </c>
      <c r="S1669">
        <v>1</v>
      </c>
      <c r="T1669" t="s">
        <v>20877</v>
      </c>
      <c r="U1669" s="9">
        <v>708</v>
      </c>
      <c r="V1669" t="s">
        <v>5625</v>
      </c>
      <c r="W1669" t="s">
        <v>7046</v>
      </c>
      <c r="X1669" t="s">
        <v>17223</v>
      </c>
      <c r="Y1669" t="s">
        <v>33647</v>
      </c>
      <c r="Z1669">
        <v>7.3695954951064499E-2</v>
      </c>
      <c r="AA1669" s="12">
        <v>1.51785256367743</v>
      </c>
      <c r="AB1669" s="13">
        <v>-0.26056311482618</v>
      </c>
      <c r="AC1669" s="13">
        <v>0.79442943736895599</v>
      </c>
      <c r="AD1669" s="13">
        <v>0.37737784050601803</v>
      </c>
      <c r="AE1669" s="13">
        <v>1.18282135315282</v>
      </c>
      <c r="AF1669" s="13">
        <v>4.8207550379801602E-3</v>
      </c>
      <c r="AG1669" s="14">
        <v>0.99615360888193805</v>
      </c>
      <c r="AK1669" t="s">
        <v>17222</v>
      </c>
      <c r="AM1669" t="s">
        <v>5625</v>
      </c>
      <c r="AN1669" t="s">
        <v>5625</v>
      </c>
      <c r="AO1669" t="s">
        <v>5625</v>
      </c>
      <c r="AP1669">
        <v>0</v>
      </c>
      <c r="AQ1669">
        <v>3.1309999999999998</v>
      </c>
      <c r="AR1669">
        <v>0</v>
      </c>
      <c r="AS1669">
        <v>0</v>
      </c>
      <c r="AT1669">
        <v>0</v>
      </c>
      <c r="AU1669">
        <v>0</v>
      </c>
      <c r="AV1669">
        <v>0</v>
      </c>
      <c r="AW1669">
        <v>0</v>
      </c>
      <c r="AX1669">
        <v>2.0049999999999999</v>
      </c>
      <c r="AY1669">
        <v>0</v>
      </c>
      <c r="AZ1669">
        <v>2.8250000000000002</v>
      </c>
      <c r="BA1669">
        <v>0</v>
      </c>
    </row>
    <row r="1670" spans="1:53" x14ac:dyDescent="0.25">
      <c r="A1670">
        <v>1661</v>
      </c>
      <c r="B1670" t="s">
        <v>5010</v>
      </c>
      <c r="C1670" s="7">
        <v>0</v>
      </c>
      <c r="D1670" t="s">
        <v>672</v>
      </c>
      <c r="E1670" s="16">
        <v>270.61070768437298</v>
      </c>
      <c r="F1670" s="12">
        <v>-2.23300470031689</v>
      </c>
      <c r="G1670" s="13">
        <v>-0.84922667403627305</v>
      </c>
      <c r="H1670" s="13">
        <v>1.8269256124441599E-6</v>
      </c>
      <c r="I1670" s="14">
        <v>0.26481414860616198</v>
      </c>
      <c r="K1670" t="b">
        <v>0</v>
      </c>
      <c r="L1670" t="b">
        <v>1</v>
      </c>
      <c r="M1670" t="b">
        <v>0</v>
      </c>
      <c r="N1670" t="s">
        <v>9309</v>
      </c>
      <c r="O1670" t="s">
        <v>9714</v>
      </c>
      <c r="P1670">
        <v>234</v>
      </c>
      <c r="Q1670">
        <v>1378401</v>
      </c>
      <c r="R1670">
        <v>1379106</v>
      </c>
      <c r="S1670">
        <v>-1</v>
      </c>
      <c r="T1670" t="s">
        <v>20877</v>
      </c>
      <c r="U1670" s="9">
        <v>114</v>
      </c>
      <c r="V1670" t="s">
        <v>5625</v>
      </c>
      <c r="W1670" t="s">
        <v>5625</v>
      </c>
      <c r="X1670" t="s">
        <v>17221</v>
      </c>
      <c r="Y1670" t="s">
        <v>33125</v>
      </c>
      <c r="Z1670">
        <v>128.44853646250399</v>
      </c>
      <c r="AA1670" s="12">
        <v>0.43337395159416697</v>
      </c>
      <c r="AB1670" s="13">
        <v>-5.1526047933955796</v>
      </c>
      <c r="AC1670" s="13">
        <v>2.56892977261066E-7</v>
      </c>
      <c r="AD1670" s="13">
        <v>392.927600191897</v>
      </c>
      <c r="AE1670" s="13">
        <v>0.58060947289893805</v>
      </c>
      <c r="AF1670" s="13">
        <v>-1.46264694889691</v>
      </c>
      <c r="AG1670" s="14">
        <v>0.14356400952436699</v>
      </c>
      <c r="AH1670" t="s">
        <v>9898</v>
      </c>
      <c r="AI1670" t="s">
        <v>10619</v>
      </c>
      <c r="AJ1670" t="s">
        <v>9688</v>
      </c>
      <c r="AM1670" t="s">
        <v>5625</v>
      </c>
      <c r="AN1670" t="s">
        <v>5625</v>
      </c>
      <c r="AO1670" t="s">
        <v>5625</v>
      </c>
      <c r="AP1670">
        <v>181.0128307374919</v>
      </c>
      <c r="AQ1670">
        <v>536.09100000000001</v>
      </c>
      <c r="AR1670">
        <v>142.06100000000001</v>
      </c>
      <c r="AS1670">
        <v>223.27799999999999</v>
      </c>
      <c r="AT1670">
        <v>30.231000000000002</v>
      </c>
      <c r="AU1670">
        <v>42.808999999999997</v>
      </c>
      <c r="AV1670">
        <v>30.155999999999999</v>
      </c>
      <c r="AW1670">
        <v>26.337</v>
      </c>
      <c r="AX1670">
        <v>129.83199999999999</v>
      </c>
      <c r="AY1670">
        <v>327.49400000000003</v>
      </c>
      <c r="AZ1670">
        <v>289.20400000000001</v>
      </c>
      <c r="BA1670">
        <v>61.137351439558685</v>
      </c>
    </row>
    <row r="1671" spans="1:53" x14ac:dyDescent="0.25">
      <c r="A1671">
        <v>1662</v>
      </c>
      <c r="B1671" t="s">
        <v>5011</v>
      </c>
      <c r="C1671" s="7">
        <v>0</v>
      </c>
      <c r="D1671" t="s">
        <v>2590</v>
      </c>
      <c r="E1671" s="16">
        <v>114.23203076825006</v>
      </c>
      <c r="F1671" s="12">
        <v>-3.4290727949797599</v>
      </c>
      <c r="G1671" s="13">
        <v>0.69574202611298197</v>
      </c>
      <c r="H1671" s="13">
        <v>1.75745734748664E-7</v>
      </c>
      <c r="I1671" s="14">
        <v>0.415192159110433</v>
      </c>
      <c r="K1671" t="b">
        <v>0</v>
      </c>
      <c r="L1671" t="b">
        <v>1</v>
      </c>
      <c r="M1671" t="b">
        <v>0</v>
      </c>
      <c r="N1671" t="s">
        <v>9309</v>
      </c>
      <c r="O1671" t="s">
        <v>9714</v>
      </c>
      <c r="P1671">
        <v>184</v>
      </c>
      <c r="Q1671">
        <v>1379167</v>
      </c>
      <c r="R1671">
        <v>1379722</v>
      </c>
      <c r="S1671">
        <v>-1</v>
      </c>
      <c r="T1671" t="s">
        <v>20877</v>
      </c>
      <c r="U1671" s="9">
        <v>61</v>
      </c>
      <c r="V1671" t="s">
        <v>5625</v>
      </c>
      <c r="W1671" t="s">
        <v>5625</v>
      </c>
      <c r="X1671" t="s">
        <v>17220</v>
      </c>
      <c r="Y1671" t="s">
        <v>33126</v>
      </c>
      <c r="Z1671">
        <v>38.565071198449701</v>
      </c>
      <c r="AA1671" s="12">
        <v>0.61194200191896897</v>
      </c>
      <c r="AB1671" s="13">
        <v>-5.6035911642388401</v>
      </c>
      <c r="AC1671" s="13">
        <v>2.0995560661616602E-8</v>
      </c>
      <c r="AD1671" s="13">
        <v>226.12802508752</v>
      </c>
      <c r="AE1671" s="13">
        <v>0.624634427500664</v>
      </c>
      <c r="AF1671" s="13">
        <v>1.1138387438823001</v>
      </c>
      <c r="AG1671" s="14">
        <v>0.26534837236381098</v>
      </c>
      <c r="AH1671" t="s">
        <v>9857</v>
      </c>
      <c r="AI1671" t="s">
        <v>10619</v>
      </c>
      <c r="AJ1671" t="s">
        <v>9688</v>
      </c>
      <c r="AM1671" t="s">
        <v>5625</v>
      </c>
      <c r="AN1671" t="s">
        <v>5625</v>
      </c>
      <c r="AO1671" t="s">
        <v>5625</v>
      </c>
      <c r="AP1671">
        <v>71.606123073000163</v>
      </c>
      <c r="AQ1671">
        <v>225.22499999999999</v>
      </c>
      <c r="AR1671">
        <v>53.886000000000003</v>
      </c>
      <c r="AS1671">
        <v>106.211</v>
      </c>
      <c r="AT1671">
        <v>7.68</v>
      </c>
      <c r="AU1671">
        <v>4.532</v>
      </c>
      <c r="AV1671">
        <v>4.8899999999999997</v>
      </c>
      <c r="AW1671">
        <v>6.0830000000000002</v>
      </c>
      <c r="AX1671">
        <v>150.715</v>
      </c>
      <c r="AY1671">
        <v>445.012</v>
      </c>
      <c r="AZ1671">
        <v>403.05900000000003</v>
      </c>
      <c r="BA1671">
        <v>72.033354144219558</v>
      </c>
    </row>
    <row r="1672" spans="1:53" x14ac:dyDescent="0.25">
      <c r="A1672">
        <v>1663</v>
      </c>
      <c r="B1672" t="s">
        <v>5012</v>
      </c>
      <c r="C1672" s="7">
        <v>8.3333333333333329E-2</v>
      </c>
      <c r="D1672" t="s">
        <v>448</v>
      </c>
      <c r="E1672" s="16">
        <v>49.129566394639923</v>
      </c>
      <c r="F1672" s="12">
        <v>-2.52234606125349</v>
      </c>
      <c r="G1672" s="13">
        <v>1.10754830055526</v>
      </c>
      <c r="H1672" s="13">
        <v>1.19046889301429E-3</v>
      </c>
      <c r="I1672" s="14">
        <v>7.7864610230231807E-2</v>
      </c>
      <c r="K1672" t="b">
        <v>0</v>
      </c>
      <c r="L1672" t="b">
        <v>1</v>
      </c>
      <c r="M1672" t="b">
        <v>0</v>
      </c>
      <c r="N1672" t="s">
        <v>9309</v>
      </c>
      <c r="O1672" t="s">
        <v>9714</v>
      </c>
      <c r="P1672">
        <v>150</v>
      </c>
      <c r="Q1672">
        <v>1379904</v>
      </c>
      <c r="R1672">
        <v>1380357</v>
      </c>
      <c r="S1672">
        <v>-1</v>
      </c>
      <c r="T1672" t="s">
        <v>20877</v>
      </c>
      <c r="U1672" s="9">
        <v>182</v>
      </c>
      <c r="V1672" t="s">
        <v>5625</v>
      </c>
      <c r="W1672" t="s">
        <v>5849</v>
      </c>
      <c r="X1672" t="s">
        <v>17219</v>
      </c>
      <c r="Y1672" t="s">
        <v>33127</v>
      </c>
      <c r="Z1672">
        <v>14.4933001258937</v>
      </c>
      <c r="AA1672" s="12">
        <v>0.70113102387537596</v>
      </c>
      <c r="AB1672" s="13">
        <v>-3.5975387985424998</v>
      </c>
      <c r="AC1672" s="13">
        <v>3.2124258836906502E-4</v>
      </c>
      <c r="AD1672" s="13">
        <v>96.835636442310403</v>
      </c>
      <c r="AE1672" s="13">
        <v>0.50832697368236701</v>
      </c>
      <c r="AF1672" s="13">
        <v>2.1788108007176601</v>
      </c>
      <c r="AG1672" s="14">
        <v>2.9345726265413902E-2</v>
      </c>
      <c r="AH1672" t="s">
        <v>9898</v>
      </c>
      <c r="AI1672" t="s">
        <v>9897</v>
      </c>
      <c r="AJ1672" t="s">
        <v>9688</v>
      </c>
      <c r="AK1672" t="s">
        <v>17218</v>
      </c>
      <c r="AM1672" t="s">
        <v>21351</v>
      </c>
      <c r="AN1672" t="s">
        <v>21350</v>
      </c>
      <c r="AO1672" t="s">
        <v>22181</v>
      </c>
      <c r="AP1672">
        <v>24.369265578559659</v>
      </c>
      <c r="AQ1672">
        <v>84.495000000000005</v>
      </c>
      <c r="AR1672">
        <v>35.313000000000002</v>
      </c>
      <c r="AS1672">
        <v>52.341000000000001</v>
      </c>
      <c r="AT1672">
        <v>6.2729999999999997</v>
      </c>
      <c r="AU1672">
        <v>8.3279999999999994</v>
      </c>
      <c r="AV1672">
        <v>3.9940000000000002</v>
      </c>
      <c r="AW1672">
        <v>0</v>
      </c>
      <c r="AX1672">
        <v>121.08199999999999</v>
      </c>
      <c r="AY1672">
        <v>233.79599999999999</v>
      </c>
      <c r="AZ1672">
        <v>186.64699999999999</v>
      </c>
      <c r="BA1672">
        <v>78.600136532574012</v>
      </c>
    </row>
    <row r="1673" spans="1:53" x14ac:dyDescent="0.25">
      <c r="A1673">
        <v>1664</v>
      </c>
      <c r="B1673" t="s">
        <v>7047</v>
      </c>
      <c r="C1673" s="7">
        <v>0.75</v>
      </c>
      <c r="D1673" t="s">
        <v>98</v>
      </c>
      <c r="E1673" s="16">
        <v>28.101394092066371</v>
      </c>
      <c r="F1673" s="12">
        <v>-2.5703015683433601</v>
      </c>
      <c r="G1673" s="13">
        <v>-0.67395703635823401</v>
      </c>
      <c r="H1673" s="13">
        <v>0.16925241425870199</v>
      </c>
      <c r="I1673" s="14">
        <v>0.71931950131548805</v>
      </c>
      <c r="K1673" t="b">
        <v>0</v>
      </c>
      <c r="L1673" t="b">
        <v>1</v>
      </c>
      <c r="M1673" t="b">
        <v>0</v>
      </c>
      <c r="N1673" t="s">
        <v>9309</v>
      </c>
      <c r="O1673" t="s">
        <v>9714</v>
      </c>
      <c r="P1673">
        <v>389</v>
      </c>
      <c r="Q1673">
        <v>1380597</v>
      </c>
      <c r="R1673">
        <v>1381767</v>
      </c>
      <c r="S1673">
        <v>-1</v>
      </c>
      <c r="T1673" t="s">
        <v>20877</v>
      </c>
      <c r="U1673" s="9">
        <v>240</v>
      </c>
      <c r="V1673" t="s">
        <v>5625</v>
      </c>
      <c r="W1673" t="s">
        <v>5981</v>
      </c>
      <c r="X1673" t="s">
        <v>17217</v>
      </c>
      <c r="Y1673" t="s">
        <v>5625</v>
      </c>
      <c r="Z1673">
        <v>18.8059559028931</v>
      </c>
      <c r="AA1673" s="12">
        <v>1.57318407622421</v>
      </c>
      <c r="AB1673" s="13">
        <v>-1.6338212464699799</v>
      </c>
      <c r="AC1673" s="13">
        <v>0.102296389754998</v>
      </c>
      <c r="AD1673" s="13">
        <v>59.616801324824003</v>
      </c>
      <c r="AE1673" s="13">
        <v>1.2233420274096001</v>
      </c>
      <c r="AF1673" s="13">
        <v>-0.55091464304984605</v>
      </c>
      <c r="AG1673" s="14">
        <v>0.58169218900416897</v>
      </c>
      <c r="AI1673" t="s">
        <v>9336</v>
      </c>
      <c r="AJ1673" t="s">
        <v>9435</v>
      </c>
      <c r="AK1673" t="s">
        <v>17216</v>
      </c>
      <c r="AM1673" t="s">
        <v>5625</v>
      </c>
      <c r="AN1673" t="s">
        <v>5625</v>
      </c>
      <c r="AO1673" t="s">
        <v>5625</v>
      </c>
      <c r="AP1673">
        <v>46.421576368265491</v>
      </c>
      <c r="AQ1673">
        <v>0</v>
      </c>
      <c r="AR1673">
        <v>65.983999999999995</v>
      </c>
      <c r="AS1673">
        <v>0</v>
      </c>
      <c r="AT1673">
        <v>0</v>
      </c>
      <c r="AU1673">
        <v>0</v>
      </c>
      <c r="AV1673">
        <v>0</v>
      </c>
      <c r="AW1673">
        <v>0</v>
      </c>
      <c r="AX1673">
        <v>0</v>
      </c>
      <c r="AY1673">
        <v>0</v>
      </c>
      <c r="AZ1673">
        <v>0</v>
      </c>
      <c r="BA1673">
        <v>41.644282864626931</v>
      </c>
    </row>
    <row r="1674" spans="1:53" x14ac:dyDescent="0.25">
      <c r="A1674">
        <v>1665</v>
      </c>
      <c r="B1674" t="s">
        <v>5593</v>
      </c>
      <c r="C1674" s="7">
        <v>0</v>
      </c>
      <c r="D1674" t="s">
        <v>2592</v>
      </c>
      <c r="E1674" s="16">
        <v>101.46064671699661</v>
      </c>
      <c r="F1674" s="12">
        <v>-2.2244759699639798</v>
      </c>
      <c r="G1674" s="13">
        <v>0.94356175559377498</v>
      </c>
      <c r="H1674" s="13">
        <v>9.5878077090170404E-6</v>
      </c>
      <c r="I1674" s="14">
        <v>0.133844736932792</v>
      </c>
      <c r="K1674" t="b">
        <v>0</v>
      </c>
      <c r="L1674" t="b">
        <v>1</v>
      </c>
      <c r="M1674" t="b">
        <v>0</v>
      </c>
      <c r="N1674" t="s">
        <v>9309</v>
      </c>
      <c r="O1674" t="s">
        <v>9714</v>
      </c>
      <c r="P1674">
        <v>290</v>
      </c>
      <c r="Q1674">
        <v>1381864</v>
      </c>
      <c r="R1674">
        <v>1382737</v>
      </c>
      <c r="S1674">
        <v>-1</v>
      </c>
      <c r="T1674" t="s">
        <v>20877</v>
      </c>
      <c r="U1674" s="9">
        <v>97</v>
      </c>
      <c r="V1674" t="s">
        <v>7048</v>
      </c>
      <c r="W1674" t="s">
        <v>5625</v>
      </c>
      <c r="X1674" t="s">
        <v>17215</v>
      </c>
      <c r="Y1674" t="s">
        <v>33565</v>
      </c>
      <c r="Z1674">
        <v>60.066740913757499</v>
      </c>
      <c r="AA1674" s="12">
        <v>0.46291640779467802</v>
      </c>
      <c r="AB1674" s="13">
        <v>-4.8053513172309703</v>
      </c>
      <c r="AC1674" s="13">
        <v>1.5448000369519199E-6</v>
      </c>
      <c r="AD1674" s="13">
        <v>353.97010369656402</v>
      </c>
      <c r="AE1674" s="13">
        <v>0.49994994944452098</v>
      </c>
      <c r="AF1674" s="13">
        <v>1.88731243325884</v>
      </c>
      <c r="AG1674" s="14">
        <v>5.9118315122976599E-2</v>
      </c>
      <c r="AH1674" t="s">
        <v>14857</v>
      </c>
      <c r="AJ1674" t="s">
        <v>17214</v>
      </c>
      <c r="AM1674" t="s">
        <v>5625</v>
      </c>
      <c r="AN1674" t="s">
        <v>5625</v>
      </c>
      <c r="AO1674" t="s">
        <v>5625</v>
      </c>
      <c r="AP1674">
        <v>56.650586867986384</v>
      </c>
      <c r="AQ1674">
        <v>160.048</v>
      </c>
      <c r="AR1674">
        <v>74.091999999999999</v>
      </c>
      <c r="AS1674">
        <v>115.05200000000001</v>
      </c>
      <c r="AT1674">
        <v>11.393000000000001</v>
      </c>
      <c r="AU1674">
        <v>11.523999999999999</v>
      </c>
      <c r="AV1674">
        <v>13.99</v>
      </c>
      <c r="AW1674">
        <v>13.535</v>
      </c>
      <c r="AX1674">
        <v>190.452</v>
      </c>
      <c r="AY1674">
        <v>428.97699999999998</v>
      </c>
      <c r="AZ1674">
        <v>376.88900000000001</v>
      </c>
      <c r="BA1674">
        <v>133.80551367156764</v>
      </c>
    </row>
    <row r="1675" spans="1:53" x14ac:dyDescent="0.25">
      <c r="A1675">
        <v>1666</v>
      </c>
      <c r="B1675" t="s">
        <v>5592</v>
      </c>
      <c r="C1675" s="7">
        <v>8.3333333333333329E-2</v>
      </c>
      <c r="D1675" t="s">
        <v>5645</v>
      </c>
      <c r="E1675" s="16">
        <v>14.71586777380114</v>
      </c>
      <c r="F1675" s="12">
        <v>-0.85649520836011905</v>
      </c>
      <c r="G1675" s="13">
        <v>1.1179843435410799</v>
      </c>
      <c r="H1675" s="13">
        <v>0.45773462476323501</v>
      </c>
      <c r="I1675" s="14">
        <v>0.194811412308873</v>
      </c>
      <c r="K1675" t="b">
        <v>0</v>
      </c>
      <c r="L1675" t="b">
        <v>1</v>
      </c>
      <c r="M1675" t="b">
        <v>0</v>
      </c>
      <c r="N1675" t="s">
        <v>9309</v>
      </c>
      <c r="O1675" t="s">
        <v>9714</v>
      </c>
      <c r="P1675">
        <v>87</v>
      </c>
      <c r="Q1675">
        <v>1382938</v>
      </c>
      <c r="R1675">
        <v>1383202</v>
      </c>
      <c r="S1675">
        <v>-1</v>
      </c>
      <c r="T1675" t="s">
        <v>20877</v>
      </c>
      <c r="U1675" s="9">
        <v>201</v>
      </c>
      <c r="V1675" t="s">
        <v>5625</v>
      </c>
      <c r="W1675" t="s">
        <v>5625</v>
      </c>
      <c r="X1675" t="s">
        <v>17213</v>
      </c>
      <c r="Y1675" t="s">
        <v>33564</v>
      </c>
      <c r="Z1675">
        <v>3.3452092501147499</v>
      </c>
      <c r="AA1675" s="12">
        <v>0.92041580890154095</v>
      </c>
      <c r="AB1675" s="13">
        <v>-0.93055247430212396</v>
      </c>
      <c r="AC1675" s="13">
        <v>0.35208510828002498</v>
      </c>
      <c r="AD1675" s="13">
        <v>17.221570075056</v>
      </c>
      <c r="AE1675" s="13">
        <v>0.67177426344073299</v>
      </c>
      <c r="AF1675" s="13">
        <v>1.66422622059815</v>
      </c>
      <c r="AG1675" s="14">
        <v>9.6067230026309902E-2</v>
      </c>
      <c r="AM1675" t="s">
        <v>5625</v>
      </c>
      <c r="AN1675" t="s">
        <v>5625</v>
      </c>
      <c r="AO1675" t="s">
        <v>5625</v>
      </c>
      <c r="AP1675">
        <v>6.6904710952045603</v>
      </c>
      <c r="AQ1675">
        <v>17.236000000000001</v>
      </c>
      <c r="AR1675">
        <v>23.71</v>
      </c>
      <c r="AS1675">
        <v>11.227</v>
      </c>
      <c r="AT1675">
        <v>5.3819999999999997</v>
      </c>
      <c r="AU1675">
        <v>9.5269999999999992</v>
      </c>
      <c r="AV1675">
        <v>3.427</v>
      </c>
      <c r="AW1675">
        <v>0</v>
      </c>
      <c r="AX1675">
        <v>24.672000000000001</v>
      </c>
      <c r="AY1675">
        <v>77.025000000000006</v>
      </c>
      <c r="AZ1675">
        <v>69.543999999999997</v>
      </c>
      <c r="BA1675">
        <v>18.929219483921333</v>
      </c>
    </row>
    <row r="1676" spans="1:53" x14ac:dyDescent="0.25">
      <c r="A1676">
        <v>1667</v>
      </c>
      <c r="B1676" t="s">
        <v>5590</v>
      </c>
      <c r="C1676" s="7">
        <v>0</v>
      </c>
      <c r="D1676" t="s">
        <v>5591</v>
      </c>
      <c r="E1676" s="16">
        <v>100.28373494310884</v>
      </c>
      <c r="F1676" s="12">
        <v>-2.53062593013843</v>
      </c>
      <c r="G1676" s="13">
        <v>0.90897245693939599</v>
      </c>
      <c r="H1676" s="13">
        <v>3.0109410449430097E-8</v>
      </c>
      <c r="I1676" s="14">
        <v>0.105578628267247</v>
      </c>
      <c r="K1676" t="b">
        <v>0</v>
      </c>
      <c r="L1676" t="b">
        <v>1</v>
      </c>
      <c r="M1676" t="b">
        <v>0</v>
      </c>
      <c r="N1676" t="s">
        <v>9309</v>
      </c>
      <c r="O1676" t="s">
        <v>9714</v>
      </c>
      <c r="P1676">
        <v>354</v>
      </c>
      <c r="Q1676">
        <v>1383222</v>
      </c>
      <c r="R1676">
        <v>1384287</v>
      </c>
      <c r="S1676">
        <v>-1</v>
      </c>
      <c r="T1676" t="s">
        <v>20877</v>
      </c>
      <c r="U1676" s="9">
        <v>20</v>
      </c>
      <c r="V1676" t="s">
        <v>5625</v>
      </c>
      <c r="W1676" t="s">
        <v>6986</v>
      </c>
      <c r="X1676" t="s">
        <v>17212</v>
      </c>
      <c r="Y1676" t="s">
        <v>33563</v>
      </c>
      <c r="Z1676">
        <v>70.507640531274404</v>
      </c>
      <c r="AA1676" s="12">
        <v>0.42758275626006498</v>
      </c>
      <c r="AB1676" s="13">
        <v>-5.91844711482997</v>
      </c>
      <c r="AC1676" s="13">
        <v>3.24995470399927E-9</v>
      </c>
      <c r="AD1676" s="13">
        <v>418.81804987083899</v>
      </c>
      <c r="AE1676" s="13">
        <v>0.450362591114568</v>
      </c>
      <c r="AF1676" s="13">
        <v>2.0183125216724802</v>
      </c>
      <c r="AG1676" s="14">
        <v>4.3558723439952103E-2</v>
      </c>
      <c r="AK1676" t="s">
        <v>17211</v>
      </c>
      <c r="AM1676" t="s">
        <v>5625</v>
      </c>
      <c r="AN1676" t="s">
        <v>5625</v>
      </c>
      <c r="AO1676" t="s">
        <v>5625</v>
      </c>
      <c r="AP1676">
        <v>66.753939772435359</v>
      </c>
      <c r="AQ1676">
        <v>135.215</v>
      </c>
      <c r="AR1676">
        <v>76.408000000000001</v>
      </c>
      <c r="AS1676">
        <v>122.758</v>
      </c>
      <c r="AT1676">
        <v>10.673</v>
      </c>
      <c r="AU1676">
        <v>10.627000000000001</v>
      </c>
      <c r="AV1676">
        <v>8.9190000000000005</v>
      </c>
      <c r="AW1676">
        <v>11.095000000000001</v>
      </c>
      <c r="AX1676">
        <v>190.881</v>
      </c>
      <c r="AY1676">
        <v>413.69499999999999</v>
      </c>
      <c r="AZ1676">
        <v>343.875</v>
      </c>
      <c r="BA1676">
        <v>136.66363249940949</v>
      </c>
    </row>
    <row r="1677" spans="1:53" x14ac:dyDescent="0.25">
      <c r="A1677">
        <v>1668</v>
      </c>
      <c r="B1677" t="s">
        <v>5588</v>
      </c>
      <c r="C1677" s="7">
        <v>0</v>
      </c>
      <c r="D1677" t="s">
        <v>5589</v>
      </c>
      <c r="E1677" s="16">
        <v>120.99457656288148</v>
      </c>
      <c r="F1677" s="12">
        <v>-2.2747525793424099</v>
      </c>
      <c r="G1677" s="13">
        <v>0.71349648740684701</v>
      </c>
      <c r="H1677" s="13">
        <v>1.6039783633601301E-5</v>
      </c>
      <c r="I1677" s="14">
        <v>0.171695977970099</v>
      </c>
      <c r="K1677" t="b">
        <v>0</v>
      </c>
      <c r="L1677" t="b">
        <v>1</v>
      </c>
      <c r="M1677" t="b">
        <v>0</v>
      </c>
      <c r="N1677" t="s">
        <v>9309</v>
      </c>
      <c r="O1677" t="s">
        <v>9714</v>
      </c>
      <c r="P1677">
        <v>174</v>
      </c>
      <c r="Q1677">
        <v>1384283</v>
      </c>
      <c r="R1677">
        <v>1384808</v>
      </c>
      <c r="S1677">
        <v>-1</v>
      </c>
      <c r="T1677" t="s">
        <v>20877</v>
      </c>
      <c r="U1677" s="9">
        <v>-4</v>
      </c>
      <c r="V1677" t="s">
        <v>6987</v>
      </c>
      <c r="W1677" t="s">
        <v>5625</v>
      </c>
      <c r="X1677" t="s">
        <v>17210</v>
      </c>
      <c r="Y1677" t="s">
        <v>33562</v>
      </c>
      <c r="Z1677">
        <v>42.853210356627301</v>
      </c>
      <c r="AA1677" s="12">
        <v>0.48473189057084998</v>
      </c>
      <c r="AB1677" s="13">
        <v>-4.6928057006183801</v>
      </c>
      <c r="AC1677" s="13">
        <v>2.6948341077226798E-6</v>
      </c>
      <c r="AD1677" s="13">
        <v>227.76513314612501</v>
      </c>
      <c r="AE1677" s="13">
        <v>0.40905910926468197</v>
      </c>
      <c r="AF1677" s="13">
        <v>1.74423810947375</v>
      </c>
      <c r="AG1677" s="14">
        <v>8.1117578625943307E-2</v>
      </c>
      <c r="AI1677" t="s">
        <v>11977</v>
      </c>
      <c r="AJ1677" t="s">
        <v>11976</v>
      </c>
      <c r="AM1677" t="s">
        <v>5625</v>
      </c>
      <c r="AN1677" t="s">
        <v>5625</v>
      </c>
      <c r="AO1677" t="s">
        <v>5625</v>
      </c>
      <c r="AP1677">
        <v>89.155306251525914</v>
      </c>
      <c r="AQ1677">
        <v>131.53899999999999</v>
      </c>
      <c r="AR1677">
        <v>103.33199999999999</v>
      </c>
      <c r="AS1677">
        <v>159.952</v>
      </c>
      <c r="AT1677">
        <v>5.4130000000000003</v>
      </c>
      <c r="AU1677">
        <v>26.347999999999999</v>
      </c>
      <c r="AV1677">
        <v>15.509</v>
      </c>
      <c r="AW1677">
        <v>9.6460000000000008</v>
      </c>
      <c r="AX1677">
        <v>206.994</v>
      </c>
      <c r="AY1677">
        <v>471.24799999999999</v>
      </c>
      <c r="AZ1677">
        <v>288.04899999999998</v>
      </c>
      <c r="BA1677">
        <v>171.33647807160793</v>
      </c>
    </row>
    <row r="1678" spans="1:53" x14ac:dyDescent="0.25">
      <c r="A1678">
        <v>1669</v>
      </c>
      <c r="B1678" t="s">
        <v>17209</v>
      </c>
      <c r="C1678" s="7" t="s">
        <v>5625</v>
      </c>
      <c r="D1678" t="s">
        <v>5645</v>
      </c>
      <c r="E1678" s="16" t="s">
        <v>5625</v>
      </c>
      <c r="F1678" s="12" t="s">
        <v>5625</v>
      </c>
      <c r="G1678" s="13" t="s">
        <v>5625</v>
      </c>
      <c r="H1678" s="13" t="s">
        <v>5625</v>
      </c>
      <c r="I1678" s="14" t="s">
        <v>5625</v>
      </c>
      <c r="J1678" t="s">
        <v>5625</v>
      </c>
      <c r="K1678" t="b">
        <v>1</v>
      </c>
      <c r="L1678" t="b">
        <v>1</v>
      </c>
      <c r="M1678" t="b">
        <v>0</v>
      </c>
      <c r="N1678" t="s">
        <v>9309</v>
      </c>
      <c r="O1678" t="s">
        <v>9714</v>
      </c>
      <c r="P1678">
        <v>34</v>
      </c>
      <c r="Q1678">
        <v>1384818</v>
      </c>
      <c r="R1678">
        <v>1384923</v>
      </c>
      <c r="S1678">
        <v>-1</v>
      </c>
      <c r="T1678" t="s">
        <v>20877</v>
      </c>
      <c r="U1678" s="9" t="s">
        <v>5625</v>
      </c>
      <c r="V1678" t="s">
        <v>5625</v>
      </c>
      <c r="W1678" t="s">
        <v>5625</v>
      </c>
      <c r="X1678" t="s">
        <v>17208</v>
      </c>
      <c r="Y1678" t="s">
        <v>5625</v>
      </c>
      <c r="Z1678" t="s">
        <v>5625</v>
      </c>
      <c r="AA1678" s="12" t="s">
        <v>5625</v>
      </c>
      <c r="AB1678" s="13" t="s">
        <v>5625</v>
      </c>
      <c r="AC1678" s="13" t="s">
        <v>5625</v>
      </c>
      <c r="AD1678" s="13" t="s">
        <v>5625</v>
      </c>
      <c r="AE1678" s="13" t="s">
        <v>5625</v>
      </c>
      <c r="AF1678" s="13" t="s">
        <v>5625</v>
      </c>
      <c r="AG1678" s="14" t="s">
        <v>5625</v>
      </c>
      <c r="AM1678" t="s">
        <v>5625</v>
      </c>
      <c r="AN1678" t="s">
        <v>5625</v>
      </c>
      <c r="AO1678" t="s">
        <v>5625</v>
      </c>
      <c r="AP1678" t="s">
        <v>5625</v>
      </c>
      <c r="AQ1678" t="s">
        <v>5625</v>
      </c>
      <c r="AR1678" t="s">
        <v>5625</v>
      </c>
      <c r="AS1678" t="s">
        <v>5625</v>
      </c>
      <c r="AT1678" t="s">
        <v>5625</v>
      </c>
      <c r="AU1678" t="s">
        <v>5625</v>
      </c>
      <c r="AV1678" t="s">
        <v>5625</v>
      </c>
      <c r="AW1678" t="s">
        <v>5625</v>
      </c>
      <c r="AX1678" t="s">
        <v>5625</v>
      </c>
      <c r="AY1678" t="s">
        <v>5625</v>
      </c>
      <c r="AZ1678" t="s">
        <v>5625</v>
      </c>
      <c r="BA1678" t="s">
        <v>5625</v>
      </c>
    </row>
    <row r="1679" spans="1:53" x14ac:dyDescent="0.25">
      <c r="A1679">
        <v>1670</v>
      </c>
      <c r="B1679" t="s">
        <v>17207</v>
      </c>
      <c r="C1679" s="7" t="s">
        <v>5625</v>
      </c>
      <c r="D1679" t="s">
        <v>5645</v>
      </c>
      <c r="E1679" s="16" t="s">
        <v>5625</v>
      </c>
      <c r="F1679" s="12" t="s">
        <v>5625</v>
      </c>
      <c r="G1679" s="13" t="s">
        <v>5625</v>
      </c>
      <c r="H1679" s="13" t="s">
        <v>5625</v>
      </c>
      <c r="I1679" s="14" t="s">
        <v>5625</v>
      </c>
      <c r="J1679" t="s">
        <v>5625</v>
      </c>
      <c r="K1679" t="b">
        <v>1</v>
      </c>
      <c r="L1679" t="b">
        <v>1</v>
      </c>
      <c r="M1679" t="b">
        <v>0</v>
      </c>
      <c r="N1679" t="s">
        <v>9309</v>
      </c>
      <c r="O1679" t="s">
        <v>9714</v>
      </c>
      <c r="P1679">
        <v>40</v>
      </c>
      <c r="Q1679">
        <v>1385077</v>
      </c>
      <c r="R1679">
        <v>1385200</v>
      </c>
      <c r="S1679">
        <v>1</v>
      </c>
      <c r="T1679" t="s">
        <v>20877</v>
      </c>
      <c r="U1679" s="9" t="s">
        <v>5625</v>
      </c>
      <c r="V1679" t="s">
        <v>5625</v>
      </c>
      <c r="W1679" t="s">
        <v>5625</v>
      </c>
      <c r="X1679" t="s">
        <v>17206</v>
      </c>
      <c r="Y1679" t="s">
        <v>5625</v>
      </c>
      <c r="Z1679" t="s">
        <v>5625</v>
      </c>
      <c r="AA1679" s="12" t="s">
        <v>5625</v>
      </c>
      <c r="AB1679" s="13" t="s">
        <v>5625</v>
      </c>
      <c r="AC1679" s="13" t="s">
        <v>5625</v>
      </c>
      <c r="AD1679" s="13" t="s">
        <v>5625</v>
      </c>
      <c r="AE1679" s="13" t="s">
        <v>5625</v>
      </c>
      <c r="AF1679" s="13" t="s">
        <v>5625</v>
      </c>
      <c r="AG1679" s="14" t="s">
        <v>5625</v>
      </c>
      <c r="AM1679" t="s">
        <v>5625</v>
      </c>
      <c r="AN1679" t="s">
        <v>5625</v>
      </c>
      <c r="AO1679" t="s">
        <v>5625</v>
      </c>
      <c r="AP1679" t="s">
        <v>5625</v>
      </c>
      <c r="AQ1679" t="s">
        <v>5625</v>
      </c>
      <c r="AR1679" t="s">
        <v>5625</v>
      </c>
      <c r="AS1679" t="s">
        <v>5625</v>
      </c>
      <c r="AT1679" t="s">
        <v>5625</v>
      </c>
      <c r="AU1679" t="s">
        <v>5625</v>
      </c>
      <c r="AV1679" t="s">
        <v>5625</v>
      </c>
      <c r="AW1679" t="s">
        <v>5625</v>
      </c>
      <c r="AX1679" t="s">
        <v>5625</v>
      </c>
      <c r="AY1679" t="s">
        <v>5625</v>
      </c>
      <c r="AZ1679" t="s">
        <v>5625</v>
      </c>
      <c r="BA1679" t="s">
        <v>5625</v>
      </c>
    </row>
    <row r="1680" spans="1:53" x14ac:dyDescent="0.25">
      <c r="A1680">
        <v>1671</v>
      </c>
      <c r="B1680" t="s">
        <v>5115</v>
      </c>
      <c r="C1680" s="7">
        <v>0</v>
      </c>
      <c r="D1680" t="s">
        <v>5645</v>
      </c>
      <c r="E1680" s="16">
        <v>132.3804200671934</v>
      </c>
      <c r="F1680" s="12">
        <v>-2.2920812117664902</v>
      </c>
      <c r="G1680" s="13">
        <v>0.15601634874701001</v>
      </c>
      <c r="H1680" s="13">
        <v>4.3448859742542798E-5</v>
      </c>
      <c r="I1680" s="14">
        <v>0.86334524899960197</v>
      </c>
      <c r="K1680" t="b">
        <v>0</v>
      </c>
      <c r="L1680" t="b">
        <v>1</v>
      </c>
      <c r="M1680" t="b">
        <v>0</v>
      </c>
      <c r="N1680" t="s">
        <v>9309</v>
      </c>
      <c r="O1680" t="s">
        <v>9714</v>
      </c>
      <c r="P1680">
        <v>149</v>
      </c>
      <c r="Q1680">
        <v>1385930</v>
      </c>
      <c r="R1680">
        <v>1386380</v>
      </c>
      <c r="S1680">
        <v>1</v>
      </c>
      <c r="T1680" t="s">
        <v>20877</v>
      </c>
      <c r="U1680" s="9">
        <v>1122</v>
      </c>
      <c r="V1680" t="s">
        <v>5625</v>
      </c>
      <c r="W1680" t="s">
        <v>5625</v>
      </c>
      <c r="X1680" t="s">
        <v>17205</v>
      </c>
      <c r="Y1680" t="s">
        <v>33213</v>
      </c>
      <c r="Z1680">
        <v>39.676352508957201</v>
      </c>
      <c r="AA1680" s="12">
        <v>0.51332980164921305</v>
      </c>
      <c r="AB1680" s="13">
        <v>-4.4651239892999497</v>
      </c>
      <c r="AC1680" s="13">
        <v>8.0022395596037797E-6</v>
      </c>
      <c r="AD1680" s="13">
        <v>169.57350371540599</v>
      </c>
      <c r="AE1680" s="13">
        <v>0.570674958351302</v>
      </c>
      <c r="AF1680" s="13">
        <v>0.27338916219093601</v>
      </c>
      <c r="AG1680" s="14">
        <v>0.78455408289956097</v>
      </c>
      <c r="AM1680" t="s">
        <v>21587</v>
      </c>
      <c r="AN1680" t="s">
        <v>21586</v>
      </c>
      <c r="AO1680" t="s">
        <v>22036</v>
      </c>
      <c r="AP1680">
        <v>86.351680268773535</v>
      </c>
      <c r="AQ1680">
        <v>246.84700000000001</v>
      </c>
      <c r="AR1680">
        <v>86.552000000000007</v>
      </c>
      <c r="AS1680">
        <v>109.771</v>
      </c>
      <c r="AT1680">
        <v>18.945</v>
      </c>
      <c r="AU1680">
        <v>11.178000000000001</v>
      </c>
      <c r="AV1680">
        <v>18.094000000000001</v>
      </c>
      <c r="AW1680">
        <v>11.253</v>
      </c>
      <c r="AX1680">
        <v>102.84399999999999</v>
      </c>
      <c r="AY1680">
        <v>337.97</v>
      </c>
      <c r="AZ1680">
        <v>300.62599999999998</v>
      </c>
      <c r="BA1680">
        <v>88.841136777870787</v>
      </c>
    </row>
    <row r="1681" spans="1:53" x14ac:dyDescent="0.25">
      <c r="A1681">
        <v>1672</v>
      </c>
      <c r="B1681" t="s">
        <v>5114</v>
      </c>
      <c r="C1681" s="7">
        <v>8.3333333333333329E-2</v>
      </c>
      <c r="D1681" t="s">
        <v>98</v>
      </c>
      <c r="E1681" s="16">
        <v>25.465333924894239</v>
      </c>
      <c r="F1681" s="12">
        <v>-1.5590199751826399</v>
      </c>
      <c r="G1681" s="13">
        <v>0.29217929951730798</v>
      </c>
      <c r="H1681" s="13">
        <v>0.15580081637160401</v>
      </c>
      <c r="I1681" s="14">
        <v>0.76245329036985898</v>
      </c>
      <c r="K1681" t="b">
        <v>0</v>
      </c>
      <c r="L1681" t="b">
        <v>1</v>
      </c>
      <c r="M1681" t="b">
        <v>0</v>
      </c>
      <c r="N1681" t="s">
        <v>9309</v>
      </c>
      <c r="O1681" t="s">
        <v>9714</v>
      </c>
      <c r="P1681">
        <v>77</v>
      </c>
      <c r="Q1681">
        <v>1386545</v>
      </c>
      <c r="R1681">
        <v>1386779</v>
      </c>
      <c r="S1681">
        <v>-1</v>
      </c>
      <c r="T1681" t="s">
        <v>20877</v>
      </c>
      <c r="U1681" s="9">
        <v>165</v>
      </c>
      <c r="V1681" t="s">
        <v>5625</v>
      </c>
      <c r="W1681" t="s">
        <v>7049</v>
      </c>
      <c r="X1681" t="s">
        <v>17204</v>
      </c>
      <c r="Y1681" t="s">
        <v>33212</v>
      </c>
      <c r="Z1681">
        <v>4.3803181635553399</v>
      </c>
      <c r="AA1681" s="12">
        <v>0.92548448855841803</v>
      </c>
      <c r="AB1681" s="13">
        <v>-1.6845446838456</v>
      </c>
      <c r="AC1681" s="13">
        <v>9.2076451458469294E-2</v>
      </c>
      <c r="AD1681" s="13">
        <v>18.025233255271001</v>
      </c>
      <c r="AE1681" s="13">
        <v>0.62194082839313303</v>
      </c>
      <c r="AF1681" s="13">
        <v>0.46978633043306101</v>
      </c>
      <c r="AG1681" s="14">
        <v>0.63850768159052296</v>
      </c>
      <c r="AK1681" t="s">
        <v>17203</v>
      </c>
      <c r="AM1681" t="s">
        <v>5625</v>
      </c>
      <c r="AN1681" t="s">
        <v>5625</v>
      </c>
      <c r="AO1681" t="s">
        <v>5625</v>
      </c>
      <c r="AP1681">
        <v>11.322335699576948</v>
      </c>
      <c r="AQ1681">
        <v>43.466999999999999</v>
      </c>
      <c r="AR1681">
        <v>11.888999999999999</v>
      </c>
      <c r="AS1681">
        <v>35.183</v>
      </c>
      <c r="AT1681">
        <v>6.0720000000000001</v>
      </c>
      <c r="AU1681">
        <v>0</v>
      </c>
      <c r="AV1681">
        <v>5.7990000000000004</v>
      </c>
      <c r="AW1681">
        <v>7.2140000000000004</v>
      </c>
      <c r="AX1681">
        <v>30.765000000000001</v>
      </c>
      <c r="AY1681">
        <v>70.606999999999999</v>
      </c>
      <c r="AZ1681">
        <v>49.554000000000002</v>
      </c>
      <c r="BA1681">
        <v>29.364558430185657</v>
      </c>
    </row>
    <row r="1682" spans="1:53" x14ac:dyDescent="0.25">
      <c r="A1682">
        <v>1673</v>
      </c>
      <c r="B1682" t="s">
        <v>17202</v>
      </c>
      <c r="C1682" s="7" t="s">
        <v>5625</v>
      </c>
      <c r="D1682" t="s">
        <v>5645</v>
      </c>
      <c r="E1682" s="16" t="s">
        <v>5625</v>
      </c>
      <c r="F1682" s="12" t="s">
        <v>5625</v>
      </c>
      <c r="G1682" s="13" t="s">
        <v>5625</v>
      </c>
      <c r="H1682" s="13" t="s">
        <v>5625</v>
      </c>
      <c r="I1682" s="14" t="s">
        <v>5625</v>
      </c>
      <c r="J1682" t="s">
        <v>5625</v>
      </c>
      <c r="K1682" t="b">
        <v>1</v>
      </c>
      <c r="L1682" t="b">
        <v>1</v>
      </c>
      <c r="M1682" t="b">
        <v>0</v>
      </c>
      <c r="N1682" t="s">
        <v>9309</v>
      </c>
      <c r="O1682" t="s">
        <v>9714</v>
      </c>
      <c r="P1682">
        <v>43</v>
      </c>
      <c r="Q1682">
        <v>1386696</v>
      </c>
      <c r="R1682">
        <v>1386828</v>
      </c>
      <c r="S1682">
        <v>-1</v>
      </c>
      <c r="T1682" t="s">
        <v>20877</v>
      </c>
      <c r="U1682" s="9" t="s">
        <v>5625</v>
      </c>
      <c r="V1682" t="s">
        <v>5625</v>
      </c>
      <c r="W1682" t="s">
        <v>5625</v>
      </c>
      <c r="X1682" t="s">
        <v>17201</v>
      </c>
      <c r="Y1682" t="s">
        <v>5625</v>
      </c>
      <c r="Z1682" t="s">
        <v>5625</v>
      </c>
      <c r="AA1682" s="12" t="s">
        <v>5625</v>
      </c>
      <c r="AB1682" s="13" t="s">
        <v>5625</v>
      </c>
      <c r="AC1682" s="13" t="s">
        <v>5625</v>
      </c>
      <c r="AD1682" s="13" t="s">
        <v>5625</v>
      </c>
      <c r="AE1682" s="13" t="s">
        <v>5625</v>
      </c>
      <c r="AF1682" s="13" t="s">
        <v>5625</v>
      </c>
      <c r="AG1682" s="14" t="s">
        <v>5625</v>
      </c>
      <c r="AM1682" t="s">
        <v>5625</v>
      </c>
      <c r="AN1682" t="s">
        <v>5625</v>
      </c>
      <c r="AO1682" t="s">
        <v>5625</v>
      </c>
      <c r="AP1682" t="s">
        <v>5625</v>
      </c>
      <c r="AQ1682" t="s">
        <v>5625</v>
      </c>
      <c r="AR1682" t="s">
        <v>5625</v>
      </c>
      <c r="AS1682" t="s">
        <v>5625</v>
      </c>
      <c r="AT1682" t="s">
        <v>5625</v>
      </c>
      <c r="AU1682" t="s">
        <v>5625</v>
      </c>
      <c r="AV1682" t="s">
        <v>5625</v>
      </c>
      <c r="AW1682" t="s">
        <v>5625</v>
      </c>
      <c r="AX1682" t="s">
        <v>5625</v>
      </c>
      <c r="AY1682" t="s">
        <v>5625</v>
      </c>
      <c r="AZ1682" t="s">
        <v>5625</v>
      </c>
      <c r="BA1682" t="s">
        <v>5625</v>
      </c>
    </row>
    <row r="1683" spans="1:53" x14ac:dyDescent="0.25">
      <c r="A1683">
        <v>1674</v>
      </c>
      <c r="B1683" t="s">
        <v>5113</v>
      </c>
      <c r="C1683" s="7">
        <v>0</v>
      </c>
      <c r="D1683" t="s">
        <v>752</v>
      </c>
      <c r="E1683" s="16">
        <v>69.3300457061342</v>
      </c>
      <c r="F1683" s="12">
        <v>-2.2134462570249398</v>
      </c>
      <c r="G1683" s="13">
        <v>7.74538244391903E-2</v>
      </c>
      <c r="H1683" s="13">
        <v>4.4146459660264699E-5</v>
      </c>
      <c r="I1683" s="14">
        <v>0.89429348691164301</v>
      </c>
      <c r="K1683" t="b">
        <v>0</v>
      </c>
      <c r="L1683" t="b">
        <v>1</v>
      </c>
      <c r="M1683" t="b">
        <v>0</v>
      </c>
      <c r="N1683" t="s">
        <v>9309</v>
      </c>
      <c r="O1683" t="s">
        <v>9714</v>
      </c>
      <c r="P1683">
        <v>217</v>
      </c>
      <c r="Q1683">
        <v>1386824</v>
      </c>
      <c r="R1683">
        <v>1387478</v>
      </c>
      <c r="S1683">
        <v>-1</v>
      </c>
      <c r="T1683" t="s">
        <v>20877</v>
      </c>
      <c r="U1683" s="9">
        <v>45</v>
      </c>
      <c r="V1683" t="s">
        <v>5766</v>
      </c>
      <c r="W1683" t="s">
        <v>5737</v>
      </c>
      <c r="X1683" t="s">
        <v>17200</v>
      </c>
      <c r="Y1683" t="s">
        <v>33211</v>
      </c>
      <c r="Z1683">
        <v>30.804673008012301</v>
      </c>
      <c r="AA1683" s="12">
        <v>0.49619936874947701</v>
      </c>
      <c r="AB1683" s="13">
        <v>-4.4608002275441603</v>
      </c>
      <c r="AC1683" s="13">
        <v>8.1654180037062798E-6</v>
      </c>
      <c r="AD1683" s="13">
        <v>125.478211742341</v>
      </c>
      <c r="AE1683" s="13">
        <v>0.36479128307685099</v>
      </c>
      <c r="AF1683" s="13">
        <v>0.212323671185073</v>
      </c>
      <c r="AG1683" s="14">
        <v>0.83185452947141103</v>
      </c>
      <c r="AI1683" t="s">
        <v>9326</v>
      </c>
      <c r="AJ1683" t="s">
        <v>9325</v>
      </c>
      <c r="AK1683" t="s">
        <v>17199</v>
      </c>
      <c r="AM1683" t="s">
        <v>5625</v>
      </c>
      <c r="AN1683" t="s">
        <v>5625</v>
      </c>
      <c r="AO1683" t="s">
        <v>5625</v>
      </c>
      <c r="AP1683">
        <v>55.365182824536824</v>
      </c>
      <c r="AQ1683">
        <v>87.994</v>
      </c>
      <c r="AR1683">
        <v>47.856000000000002</v>
      </c>
      <c r="AS1683">
        <v>86.105000000000004</v>
      </c>
      <c r="AT1683">
        <v>6.5179999999999998</v>
      </c>
      <c r="AU1683">
        <v>13.46</v>
      </c>
      <c r="AV1683">
        <v>8.9920000000000009</v>
      </c>
      <c r="AW1683">
        <v>5.1619999999999999</v>
      </c>
      <c r="AX1683">
        <v>90.683000000000007</v>
      </c>
      <c r="AY1683">
        <v>118.541</v>
      </c>
      <c r="AZ1683">
        <v>130.02199999999999</v>
      </c>
      <c r="BA1683">
        <v>71.635807679977518</v>
      </c>
    </row>
    <row r="1684" spans="1:53" x14ac:dyDescent="0.25">
      <c r="A1684">
        <v>1675</v>
      </c>
      <c r="B1684" t="s">
        <v>5112</v>
      </c>
      <c r="C1684" s="7">
        <v>0</v>
      </c>
      <c r="D1684" t="s">
        <v>5645</v>
      </c>
      <c r="E1684" s="16">
        <v>45.01378907463571</v>
      </c>
      <c r="F1684" s="12">
        <v>-1.8684809361043899</v>
      </c>
      <c r="G1684" s="13">
        <v>6.4778699954972402E-2</v>
      </c>
      <c r="H1684" s="13">
        <v>4.1362729177895702E-4</v>
      </c>
      <c r="I1684" s="14">
        <v>0.91237791850166505</v>
      </c>
      <c r="K1684" t="b">
        <v>0</v>
      </c>
      <c r="L1684" t="b">
        <v>1</v>
      </c>
      <c r="M1684" t="b">
        <v>0</v>
      </c>
      <c r="N1684" t="s">
        <v>9309</v>
      </c>
      <c r="O1684" t="s">
        <v>9714</v>
      </c>
      <c r="P1684">
        <v>233</v>
      </c>
      <c r="Q1684">
        <v>1387490</v>
      </c>
      <c r="R1684">
        <v>1388192</v>
      </c>
      <c r="S1684">
        <v>-1</v>
      </c>
      <c r="T1684" t="s">
        <v>20877</v>
      </c>
      <c r="U1684" s="9">
        <v>12</v>
      </c>
      <c r="V1684" t="s">
        <v>5625</v>
      </c>
      <c r="W1684" t="s">
        <v>5625</v>
      </c>
      <c r="X1684" t="s">
        <v>17198</v>
      </c>
      <c r="Y1684" t="s">
        <v>33210</v>
      </c>
      <c r="Z1684">
        <v>22.497598889985898</v>
      </c>
      <c r="AA1684" s="12">
        <v>0.47930891048972002</v>
      </c>
      <c r="AB1684" s="13">
        <v>-3.8982812445429502</v>
      </c>
      <c r="AC1684" s="13">
        <v>9.6877861894259198E-5</v>
      </c>
      <c r="AD1684" s="13">
        <v>87.4248627824918</v>
      </c>
      <c r="AE1684" s="13">
        <v>0.37199350772331402</v>
      </c>
      <c r="AF1684" s="13">
        <v>0.17413932934322701</v>
      </c>
      <c r="AG1684" s="14">
        <v>0.86175596502503604</v>
      </c>
      <c r="AM1684" t="s">
        <v>21338</v>
      </c>
      <c r="AN1684" t="s">
        <v>21337</v>
      </c>
      <c r="AO1684" t="s">
        <v>22188</v>
      </c>
      <c r="AP1684">
        <v>38.999156298542822</v>
      </c>
      <c r="AQ1684">
        <v>39.654000000000003</v>
      </c>
      <c r="AR1684">
        <v>54.491</v>
      </c>
      <c r="AS1684">
        <v>46.911000000000001</v>
      </c>
      <c r="AT1684">
        <v>2.024</v>
      </c>
      <c r="AU1684">
        <v>7.165</v>
      </c>
      <c r="AV1684">
        <v>9.6649999999999991</v>
      </c>
      <c r="AW1684">
        <v>9.6180000000000003</v>
      </c>
      <c r="AX1684">
        <v>91.808000000000007</v>
      </c>
      <c r="AY1684">
        <v>59.140999999999998</v>
      </c>
      <c r="AZ1684">
        <v>44.735999999999997</v>
      </c>
      <c r="BA1684">
        <v>66.737632795876493</v>
      </c>
    </row>
    <row r="1685" spans="1:53" x14ac:dyDescent="0.25">
      <c r="A1685">
        <v>1676</v>
      </c>
      <c r="B1685" t="s">
        <v>5111</v>
      </c>
      <c r="C1685" s="7">
        <v>0</v>
      </c>
      <c r="D1685" t="s">
        <v>5645</v>
      </c>
      <c r="E1685" s="16">
        <v>66.813257219230294</v>
      </c>
      <c r="F1685" s="12">
        <v>-1.34867904020078</v>
      </c>
      <c r="G1685" s="13">
        <v>0.267665892958666</v>
      </c>
      <c r="H1685" s="13">
        <v>3.6222246599010798E-3</v>
      </c>
      <c r="I1685" s="14">
        <v>0.60704146454998498</v>
      </c>
      <c r="K1685" t="b">
        <v>0</v>
      </c>
      <c r="L1685" t="b">
        <v>1</v>
      </c>
      <c r="M1685" t="b">
        <v>0</v>
      </c>
      <c r="N1685" t="s">
        <v>9309</v>
      </c>
      <c r="O1685" t="s">
        <v>9714</v>
      </c>
      <c r="P1685">
        <v>246</v>
      </c>
      <c r="Q1685">
        <v>1388188</v>
      </c>
      <c r="R1685">
        <v>1388929</v>
      </c>
      <c r="S1685">
        <v>-1</v>
      </c>
      <c r="T1685" t="s">
        <v>20877</v>
      </c>
      <c r="U1685" s="9">
        <v>-4</v>
      </c>
      <c r="V1685" t="s">
        <v>5625</v>
      </c>
      <c r="W1685" t="s">
        <v>5625</v>
      </c>
      <c r="X1685" t="s">
        <v>17197</v>
      </c>
      <c r="Y1685" t="s">
        <v>33209</v>
      </c>
      <c r="Z1685">
        <v>39.143713220326298</v>
      </c>
      <c r="AA1685" s="12">
        <v>0.41382675231577398</v>
      </c>
      <c r="AB1685" s="13">
        <v>-3.2590426613397501</v>
      </c>
      <c r="AC1685" s="13">
        <v>1.11788856415076E-3</v>
      </c>
      <c r="AD1685" s="13">
        <v>147.87910472885699</v>
      </c>
      <c r="AE1685" s="13">
        <v>0.356654840099837</v>
      </c>
      <c r="AF1685" s="13">
        <v>0.75049000564169899</v>
      </c>
      <c r="AG1685" s="14">
        <v>0.45295964090610702</v>
      </c>
      <c r="AM1685" t="s">
        <v>5625</v>
      </c>
      <c r="AN1685" t="s">
        <v>5625</v>
      </c>
      <c r="AO1685" t="s">
        <v>5625</v>
      </c>
      <c r="AP1685">
        <v>54.228028876921179</v>
      </c>
      <c r="AQ1685">
        <v>83.081000000000003</v>
      </c>
      <c r="AR1685">
        <v>61.948</v>
      </c>
      <c r="AS1685">
        <v>67.995999999999995</v>
      </c>
      <c r="AT1685">
        <v>15.34</v>
      </c>
      <c r="AU1685">
        <v>8.4849999999999994</v>
      </c>
      <c r="AV1685">
        <v>15.872</v>
      </c>
      <c r="AW1685">
        <v>25.058</v>
      </c>
      <c r="AX1685">
        <v>90.213999999999999</v>
      </c>
      <c r="AY1685">
        <v>153.21899999999999</v>
      </c>
      <c r="AZ1685">
        <v>136.92500000000001</v>
      </c>
      <c r="BA1685">
        <v>75.027149290522203</v>
      </c>
    </row>
    <row r="1686" spans="1:53" x14ac:dyDescent="0.25">
      <c r="A1686">
        <v>1677</v>
      </c>
      <c r="B1686" t="s">
        <v>5109</v>
      </c>
      <c r="C1686" s="7">
        <v>0</v>
      </c>
      <c r="D1686" t="s">
        <v>5110</v>
      </c>
      <c r="E1686" s="16">
        <v>146.05743934192543</v>
      </c>
      <c r="F1686" s="12">
        <v>-1.5155424196274001</v>
      </c>
      <c r="G1686" s="13">
        <v>-0.17875543407122399</v>
      </c>
      <c r="H1686" s="13">
        <v>8.37195321266098E-5</v>
      </c>
      <c r="I1686" s="14">
        <v>0.71722929327952001</v>
      </c>
      <c r="K1686" t="b">
        <v>0</v>
      </c>
      <c r="L1686" t="b">
        <v>1</v>
      </c>
      <c r="M1686" t="b">
        <v>0</v>
      </c>
      <c r="N1686" t="s">
        <v>9309</v>
      </c>
      <c r="O1686" t="s">
        <v>9714</v>
      </c>
      <c r="P1686">
        <v>329</v>
      </c>
      <c r="Q1686">
        <v>1388912</v>
      </c>
      <c r="R1686">
        <v>1389902</v>
      </c>
      <c r="S1686">
        <v>-1</v>
      </c>
      <c r="T1686" t="s">
        <v>20877</v>
      </c>
      <c r="U1686" s="9">
        <v>-17</v>
      </c>
      <c r="V1686" t="s">
        <v>5625</v>
      </c>
      <c r="W1686" t="s">
        <v>7050</v>
      </c>
      <c r="X1686" t="s">
        <v>17196</v>
      </c>
      <c r="Y1686" t="s">
        <v>33208</v>
      </c>
      <c r="Z1686">
        <v>109.823697882247</v>
      </c>
      <c r="AA1686" s="12">
        <v>0.35191518109888598</v>
      </c>
      <c r="AB1686" s="13">
        <v>-4.3065559573047798</v>
      </c>
      <c r="AC1686" s="13">
        <v>1.6581599760994801E-5</v>
      </c>
      <c r="AD1686" s="13">
        <v>367.31481562979701</v>
      </c>
      <c r="AE1686" s="13">
        <v>0.32233053701338499</v>
      </c>
      <c r="AF1686" s="13">
        <v>-0.55457182470986399</v>
      </c>
      <c r="AG1686" s="14">
        <v>0.579187565234354</v>
      </c>
      <c r="AK1686" t="s">
        <v>17195</v>
      </c>
      <c r="AM1686" t="s">
        <v>5625</v>
      </c>
      <c r="AN1686" t="s">
        <v>5625</v>
      </c>
      <c r="AO1686" t="s">
        <v>5625</v>
      </c>
      <c r="AP1686">
        <v>110.16975736770176</v>
      </c>
      <c r="AQ1686">
        <v>195.477</v>
      </c>
      <c r="AR1686">
        <v>128.56299999999999</v>
      </c>
      <c r="AS1686">
        <v>150.02000000000001</v>
      </c>
      <c r="AT1686">
        <v>21.527999999999999</v>
      </c>
      <c r="AU1686">
        <v>24.134</v>
      </c>
      <c r="AV1686">
        <v>38.381</v>
      </c>
      <c r="AW1686">
        <v>39.216000000000001</v>
      </c>
      <c r="AX1686">
        <v>157.21</v>
      </c>
      <c r="AY1686">
        <v>216.09899999999999</v>
      </c>
      <c r="AZ1686">
        <v>212.29300000000001</v>
      </c>
      <c r="BA1686">
        <v>136.29038028423358</v>
      </c>
    </row>
    <row r="1687" spans="1:53" x14ac:dyDescent="0.25">
      <c r="A1687">
        <v>1678</v>
      </c>
      <c r="B1687" t="s">
        <v>7051</v>
      </c>
      <c r="C1687" s="7">
        <v>0.16666666666666666</v>
      </c>
      <c r="D1687" t="s">
        <v>5645</v>
      </c>
      <c r="E1687" s="16">
        <v>11.346274158464851</v>
      </c>
      <c r="F1687" s="12">
        <v>-1.2088381863114099</v>
      </c>
      <c r="G1687" s="13">
        <v>-7.0177590747507197E-3</v>
      </c>
      <c r="H1687" s="13">
        <v>0.40749321407728101</v>
      </c>
      <c r="I1687" s="14">
        <v>0.99700030355083202</v>
      </c>
      <c r="J1687" t="s">
        <v>5984</v>
      </c>
      <c r="K1687" t="b">
        <v>0</v>
      </c>
      <c r="L1687" t="b">
        <v>1</v>
      </c>
      <c r="M1687" t="b">
        <v>0</v>
      </c>
      <c r="N1687" t="s">
        <v>9309</v>
      </c>
      <c r="O1687" t="s">
        <v>9714</v>
      </c>
      <c r="P1687">
        <v>63</v>
      </c>
      <c r="Q1687">
        <v>1389948</v>
      </c>
      <c r="R1687">
        <v>1390140</v>
      </c>
      <c r="S1687">
        <v>-1</v>
      </c>
      <c r="T1687" t="s">
        <v>20877</v>
      </c>
      <c r="U1687" s="9">
        <v>46</v>
      </c>
      <c r="V1687" t="s">
        <v>5625</v>
      </c>
      <c r="W1687" t="s">
        <v>5625</v>
      </c>
      <c r="X1687" t="s">
        <v>17194</v>
      </c>
      <c r="Y1687" t="s">
        <v>5625</v>
      </c>
      <c r="Z1687">
        <v>1.7206901389453999</v>
      </c>
      <c r="AA1687" s="12">
        <v>1.1725147661934301</v>
      </c>
      <c r="AB1687" s="13">
        <v>-1.0309790726439201</v>
      </c>
      <c r="AC1687" s="13">
        <v>0.30255063366387602</v>
      </c>
      <c r="AD1687" s="13">
        <v>5.9666939630262004</v>
      </c>
      <c r="AE1687" s="13">
        <v>0.809921078424236</v>
      </c>
      <c r="AF1687" s="13">
        <v>-8.6647443333667893E-3</v>
      </c>
      <c r="AG1687" s="14">
        <v>0.99308662078008803</v>
      </c>
      <c r="AM1687" t="s">
        <v>5625</v>
      </c>
      <c r="AN1687" t="s">
        <v>5625</v>
      </c>
      <c r="AO1687" t="s">
        <v>5625</v>
      </c>
      <c r="AP1687">
        <v>13.799096633859406</v>
      </c>
      <c r="AQ1687">
        <v>20.911000000000001</v>
      </c>
      <c r="AR1687">
        <v>7.2450000000000001</v>
      </c>
      <c r="AS1687">
        <v>3.43</v>
      </c>
      <c r="AT1687">
        <v>0</v>
      </c>
      <c r="AU1687">
        <v>0</v>
      </c>
      <c r="AV1687">
        <v>2.3559999999999999</v>
      </c>
      <c r="AW1687">
        <v>8.7919999999999998</v>
      </c>
      <c r="AX1687">
        <v>7.1420000000000003</v>
      </c>
      <c r="AY1687">
        <v>22.065000000000001</v>
      </c>
      <c r="AZ1687">
        <v>25.164000000000001</v>
      </c>
      <c r="BA1687">
        <v>9.7603787963969371</v>
      </c>
    </row>
    <row r="1688" spans="1:53" x14ac:dyDescent="0.25">
      <c r="A1688">
        <v>1679</v>
      </c>
      <c r="B1688" t="s">
        <v>5108</v>
      </c>
      <c r="C1688" s="7">
        <v>0.16666666666666666</v>
      </c>
      <c r="D1688" t="s">
        <v>98</v>
      </c>
      <c r="E1688" s="16">
        <v>57.990606196682613</v>
      </c>
      <c r="F1688" s="12">
        <v>5.2874395784599203E-2</v>
      </c>
      <c r="G1688" s="13">
        <v>-0.21979230045363901</v>
      </c>
      <c r="H1688" s="13">
        <v>0.96720290222716099</v>
      </c>
      <c r="I1688" s="14">
        <v>0.91214797552370097</v>
      </c>
      <c r="K1688" t="b">
        <v>0</v>
      </c>
      <c r="L1688" t="b">
        <v>0</v>
      </c>
      <c r="M1688" t="b">
        <v>0</v>
      </c>
      <c r="N1688" t="s">
        <v>9309</v>
      </c>
      <c r="O1688" t="s">
        <v>9714</v>
      </c>
      <c r="P1688">
        <v>138</v>
      </c>
      <c r="Q1688">
        <v>1390166</v>
      </c>
      <c r="R1688">
        <v>1390583</v>
      </c>
      <c r="S1688">
        <v>1</v>
      </c>
      <c r="T1688" t="s">
        <v>20877</v>
      </c>
      <c r="U1688" s="9">
        <v>26</v>
      </c>
      <c r="V1688" t="s">
        <v>5625</v>
      </c>
      <c r="W1688" t="s">
        <v>5974</v>
      </c>
      <c r="X1688" t="s">
        <v>17193</v>
      </c>
      <c r="Y1688" t="s">
        <v>33207</v>
      </c>
      <c r="Z1688">
        <v>28.0961851190064</v>
      </c>
      <c r="AA1688" s="12">
        <v>0.86465584689133401</v>
      </c>
      <c r="AB1688" s="13">
        <v>6.1150798869511601E-2</v>
      </c>
      <c r="AC1688" s="13">
        <v>0.95123911316760801</v>
      </c>
      <c r="AD1688" s="13">
        <v>59.504117911621996</v>
      </c>
      <c r="AE1688" s="13">
        <v>1.25582963563649</v>
      </c>
      <c r="AF1688" s="13">
        <v>-0.17501760924939699</v>
      </c>
      <c r="AG1688" s="14">
        <v>0.86106579696183405</v>
      </c>
      <c r="AK1688" t="s">
        <v>17192</v>
      </c>
      <c r="AM1688" t="s">
        <v>5625</v>
      </c>
      <c r="AN1688" t="s">
        <v>5625</v>
      </c>
      <c r="AO1688" t="s">
        <v>5625</v>
      </c>
      <c r="AP1688">
        <v>104.83342478673046</v>
      </c>
      <c r="AQ1688">
        <v>0.64200000000000002</v>
      </c>
      <c r="AR1688">
        <v>106.744</v>
      </c>
      <c r="AS1688">
        <v>19.742999999999999</v>
      </c>
      <c r="AT1688">
        <v>44.295999999999999</v>
      </c>
      <c r="AU1688">
        <v>33.171999999999997</v>
      </c>
      <c r="AV1688">
        <v>44.475000000000001</v>
      </c>
      <c r="AW1688">
        <v>24.288</v>
      </c>
      <c r="AX1688">
        <v>134.82400000000001</v>
      </c>
      <c r="AY1688">
        <v>0</v>
      </c>
      <c r="AZ1688">
        <v>0</v>
      </c>
      <c r="BA1688">
        <v>112.34968398730287</v>
      </c>
    </row>
    <row r="1689" spans="1:53" x14ac:dyDescent="0.25">
      <c r="A1689">
        <v>1680</v>
      </c>
      <c r="B1689" t="s">
        <v>17191</v>
      </c>
      <c r="C1689" s="7" t="s">
        <v>5625</v>
      </c>
      <c r="D1689" t="s">
        <v>98</v>
      </c>
      <c r="E1689" s="16" t="s">
        <v>5625</v>
      </c>
      <c r="F1689" s="12" t="s">
        <v>5625</v>
      </c>
      <c r="G1689" s="13" t="s">
        <v>5625</v>
      </c>
      <c r="H1689" s="13" t="s">
        <v>5625</v>
      </c>
      <c r="I1689" s="14" t="s">
        <v>5625</v>
      </c>
      <c r="J1689" t="s">
        <v>5625</v>
      </c>
      <c r="K1689" t="b">
        <v>1</v>
      </c>
      <c r="L1689" t="b">
        <v>0</v>
      </c>
      <c r="M1689" t="b">
        <v>0</v>
      </c>
      <c r="N1689" t="s">
        <v>9309</v>
      </c>
      <c r="O1689" t="s">
        <v>9714</v>
      </c>
      <c r="P1689">
        <v>54</v>
      </c>
      <c r="Q1689">
        <v>1390449</v>
      </c>
      <c r="R1689">
        <v>1390614</v>
      </c>
      <c r="S1689">
        <v>1</v>
      </c>
      <c r="T1689" t="s">
        <v>20877</v>
      </c>
      <c r="U1689" s="9" t="s">
        <v>5625</v>
      </c>
      <c r="V1689" t="s">
        <v>5625</v>
      </c>
      <c r="W1689" t="s">
        <v>5625</v>
      </c>
      <c r="X1689" t="s">
        <v>17190</v>
      </c>
      <c r="Y1689" t="s">
        <v>5625</v>
      </c>
      <c r="Z1689" t="s">
        <v>5625</v>
      </c>
      <c r="AA1689" s="12" t="s">
        <v>5625</v>
      </c>
      <c r="AB1689" s="13" t="s">
        <v>5625</v>
      </c>
      <c r="AC1689" s="13" t="s">
        <v>5625</v>
      </c>
      <c r="AD1689" s="13" t="s">
        <v>5625</v>
      </c>
      <c r="AE1689" s="13" t="s">
        <v>5625</v>
      </c>
      <c r="AF1689" s="13" t="s">
        <v>5625</v>
      </c>
      <c r="AG1689" s="14" t="s">
        <v>5625</v>
      </c>
      <c r="AK1689" t="s">
        <v>17189</v>
      </c>
      <c r="AM1689" t="s">
        <v>5625</v>
      </c>
      <c r="AN1689" t="s">
        <v>5625</v>
      </c>
      <c r="AO1689" t="s">
        <v>5625</v>
      </c>
      <c r="AP1689" t="s">
        <v>5625</v>
      </c>
      <c r="AQ1689" t="s">
        <v>5625</v>
      </c>
      <c r="AR1689" t="s">
        <v>5625</v>
      </c>
      <c r="AS1689" t="s">
        <v>5625</v>
      </c>
      <c r="AT1689" t="s">
        <v>5625</v>
      </c>
      <c r="AU1689" t="s">
        <v>5625</v>
      </c>
      <c r="AV1689" t="s">
        <v>5625</v>
      </c>
      <c r="AW1689" t="s">
        <v>5625</v>
      </c>
      <c r="AX1689" t="s">
        <v>5625</v>
      </c>
      <c r="AY1689" t="s">
        <v>5625</v>
      </c>
      <c r="AZ1689" t="s">
        <v>5625</v>
      </c>
      <c r="BA1689" t="s">
        <v>5625</v>
      </c>
    </row>
    <row r="1690" spans="1:53" x14ac:dyDescent="0.25">
      <c r="A1690">
        <v>1681</v>
      </c>
      <c r="B1690" t="s">
        <v>17188</v>
      </c>
      <c r="C1690" s="7" t="s">
        <v>5625</v>
      </c>
      <c r="D1690" t="s">
        <v>98</v>
      </c>
      <c r="E1690" s="16" t="s">
        <v>5625</v>
      </c>
      <c r="F1690" s="12" t="s">
        <v>5625</v>
      </c>
      <c r="G1690" s="13" t="s">
        <v>5625</v>
      </c>
      <c r="H1690" s="13" t="s">
        <v>5625</v>
      </c>
      <c r="I1690" s="14" t="s">
        <v>5625</v>
      </c>
      <c r="J1690" t="s">
        <v>5625</v>
      </c>
      <c r="K1690" t="b">
        <v>1</v>
      </c>
      <c r="L1690" t="b">
        <v>0</v>
      </c>
      <c r="M1690" t="b">
        <v>0</v>
      </c>
      <c r="N1690" t="s">
        <v>9309</v>
      </c>
      <c r="O1690" t="s">
        <v>9714</v>
      </c>
      <c r="P1690">
        <v>39</v>
      </c>
      <c r="Q1690">
        <v>1391022</v>
      </c>
      <c r="R1690">
        <v>1391142</v>
      </c>
      <c r="S1690">
        <v>1</v>
      </c>
      <c r="T1690" t="s">
        <v>20877</v>
      </c>
      <c r="U1690" s="9" t="s">
        <v>5625</v>
      </c>
      <c r="V1690" t="s">
        <v>5625</v>
      </c>
      <c r="W1690" t="s">
        <v>5625</v>
      </c>
      <c r="X1690" t="s">
        <v>17187</v>
      </c>
      <c r="Y1690" t="s">
        <v>5625</v>
      </c>
      <c r="Z1690" t="s">
        <v>5625</v>
      </c>
      <c r="AA1690" s="12" t="s">
        <v>5625</v>
      </c>
      <c r="AB1690" s="13" t="s">
        <v>5625</v>
      </c>
      <c r="AC1690" s="13" t="s">
        <v>5625</v>
      </c>
      <c r="AD1690" s="13" t="s">
        <v>5625</v>
      </c>
      <c r="AE1690" s="13" t="s">
        <v>5625</v>
      </c>
      <c r="AF1690" s="13" t="s">
        <v>5625</v>
      </c>
      <c r="AG1690" s="14" t="s">
        <v>5625</v>
      </c>
      <c r="AM1690" t="s">
        <v>5625</v>
      </c>
      <c r="AN1690" t="s">
        <v>5625</v>
      </c>
      <c r="AO1690" t="s">
        <v>5625</v>
      </c>
      <c r="AP1690" t="s">
        <v>5625</v>
      </c>
      <c r="AQ1690" t="s">
        <v>5625</v>
      </c>
      <c r="AR1690" t="s">
        <v>5625</v>
      </c>
      <c r="AS1690" t="s">
        <v>5625</v>
      </c>
      <c r="AT1690" t="s">
        <v>5625</v>
      </c>
      <c r="AU1690" t="s">
        <v>5625</v>
      </c>
      <c r="AV1690" t="s">
        <v>5625</v>
      </c>
      <c r="AW1690" t="s">
        <v>5625</v>
      </c>
      <c r="AX1690" t="s">
        <v>5625</v>
      </c>
      <c r="AY1690" t="s">
        <v>5625</v>
      </c>
      <c r="AZ1690" t="s">
        <v>5625</v>
      </c>
      <c r="BA1690" t="s">
        <v>5625</v>
      </c>
    </row>
    <row r="1691" spans="1:53" x14ac:dyDescent="0.25">
      <c r="A1691">
        <v>1682</v>
      </c>
      <c r="B1691" t="s">
        <v>5106</v>
      </c>
      <c r="C1691" s="7">
        <v>0.16666666666666666</v>
      </c>
      <c r="D1691" t="s">
        <v>5645</v>
      </c>
      <c r="E1691" s="16">
        <v>14.396313950353818</v>
      </c>
      <c r="F1691" s="12">
        <v>-2.0878553999070002</v>
      </c>
      <c r="G1691" s="13">
        <v>2.0014513640009901</v>
      </c>
      <c r="H1691" s="13">
        <v>9.1161394609486801E-2</v>
      </c>
      <c r="I1691" s="14">
        <v>1.2351743887667899E-2</v>
      </c>
      <c r="K1691" t="b">
        <v>0</v>
      </c>
      <c r="L1691" t="b">
        <v>0</v>
      </c>
      <c r="M1691" t="b">
        <v>0</v>
      </c>
      <c r="N1691" t="s">
        <v>9309</v>
      </c>
      <c r="O1691" t="s">
        <v>9714</v>
      </c>
      <c r="P1691">
        <v>117</v>
      </c>
      <c r="Q1691">
        <v>1391343</v>
      </c>
      <c r="R1691">
        <v>1391697</v>
      </c>
      <c r="S1691">
        <v>-1</v>
      </c>
      <c r="T1691" t="s">
        <v>20877</v>
      </c>
      <c r="U1691" s="9">
        <v>760</v>
      </c>
      <c r="V1691" t="s">
        <v>5625</v>
      </c>
      <c r="W1691" t="s">
        <v>5625</v>
      </c>
      <c r="X1691" t="s">
        <v>17186</v>
      </c>
      <c r="Y1691" t="s">
        <v>33206</v>
      </c>
      <c r="Z1691">
        <v>3.60364439728755</v>
      </c>
      <c r="AA1691" s="12">
        <v>1.05533376155639</v>
      </c>
      <c r="AB1691" s="13">
        <v>-1.9783839728844199</v>
      </c>
      <c r="AC1691" s="13">
        <v>4.7885406390364399E-2</v>
      </c>
      <c r="AD1691" s="13">
        <v>38.149830935403799</v>
      </c>
      <c r="AE1691" s="13">
        <v>0.67604543725503896</v>
      </c>
      <c r="AF1691" s="13">
        <v>2.9605278783147</v>
      </c>
      <c r="AG1691" s="14">
        <v>3.0711232533765999E-3</v>
      </c>
      <c r="AM1691" t="s">
        <v>5625</v>
      </c>
      <c r="AN1691" t="s">
        <v>5625</v>
      </c>
      <c r="AO1691" t="s">
        <v>5625</v>
      </c>
      <c r="AP1691">
        <v>7.4842558014152711</v>
      </c>
      <c r="AQ1691">
        <v>27.975999999999999</v>
      </c>
      <c r="AR1691">
        <v>13.753</v>
      </c>
      <c r="AS1691">
        <v>8.3719999999999999</v>
      </c>
      <c r="AT1691">
        <v>4.0140000000000002</v>
      </c>
      <c r="AU1691">
        <v>0</v>
      </c>
      <c r="AV1691">
        <v>0</v>
      </c>
      <c r="AW1691">
        <v>4.7679999999999998</v>
      </c>
      <c r="AX1691">
        <v>46.482999999999997</v>
      </c>
      <c r="AY1691">
        <v>172.328</v>
      </c>
      <c r="AZ1691">
        <v>125.56399999999999</v>
      </c>
      <c r="BA1691">
        <v>28.233412111611479</v>
      </c>
    </row>
    <row r="1692" spans="1:53" x14ac:dyDescent="0.25">
      <c r="A1692">
        <v>1683</v>
      </c>
      <c r="B1692" t="s">
        <v>5105</v>
      </c>
      <c r="C1692" s="7">
        <v>0.25</v>
      </c>
      <c r="D1692" t="s">
        <v>5645</v>
      </c>
      <c r="E1692" s="16">
        <v>8.8647198877953137</v>
      </c>
      <c r="F1692" s="12">
        <v>-2.0233670977803202</v>
      </c>
      <c r="G1692" s="13">
        <v>8.7225177598072301E-2</v>
      </c>
      <c r="H1692" s="13">
        <v>0.211927993826203</v>
      </c>
      <c r="I1692" s="14">
        <v>0.94998039018609803</v>
      </c>
      <c r="K1692" t="b">
        <v>0</v>
      </c>
      <c r="L1692" t="b">
        <v>0</v>
      </c>
      <c r="M1692" t="b">
        <v>0</v>
      </c>
      <c r="N1692" t="s">
        <v>9309</v>
      </c>
      <c r="O1692" t="s">
        <v>9714</v>
      </c>
      <c r="P1692">
        <v>79</v>
      </c>
      <c r="Q1692">
        <v>1391675</v>
      </c>
      <c r="R1692">
        <v>1391915</v>
      </c>
      <c r="S1692">
        <v>-1</v>
      </c>
      <c r="T1692" t="s">
        <v>20877</v>
      </c>
      <c r="U1692" s="9">
        <v>-22</v>
      </c>
      <c r="V1692" t="s">
        <v>5625</v>
      </c>
      <c r="W1692" t="s">
        <v>5625</v>
      </c>
      <c r="X1692" t="s">
        <v>17185</v>
      </c>
      <c r="Y1692" t="s">
        <v>33205</v>
      </c>
      <c r="Z1692">
        <v>1.2934918337922501</v>
      </c>
      <c r="AA1692" s="12">
        <v>1.3551923683754901</v>
      </c>
      <c r="AB1692" s="13">
        <v>-1.4930478838261101</v>
      </c>
      <c r="AC1692" s="13">
        <v>0.13542465313635399</v>
      </c>
      <c r="AD1692" s="13">
        <v>5.9071892826929204</v>
      </c>
      <c r="AE1692" s="13">
        <v>0.85196313273711999</v>
      </c>
      <c r="AF1692" s="13">
        <v>0.102381399201914</v>
      </c>
      <c r="AG1692" s="14">
        <v>0.91845394736944697</v>
      </c>
      <c r="AM1692" t="s">
        <v>5625</v>
      </c>
      <c r="AN1692" t="s">
        <v>5625</v>
      </c>
      <c r="AO1692" t="s">
        <v>5625</v>
      </c>
      <c r="AP1692">
        <v>1.8398795511812542</v>
      </c>
      <c r="AQ1692">
        <v>12.268000000000001</v>
      </c>
      <c r="AR1692">
        <v>14.49</v>
      </c>
      <c r="AS1692">
        <v>6.8609999999999998</v>
      </c>
      <c r="AT1692">
        <v>0</v>
      </c>
      <c r="AU1692">
        <v>0</v>
      </c>
      <c r="AV1692">
        <v>1.885</v>
      </c>
      <c r="AW1692">
        <v>0</v>
      </c>
      <c r="AX1692">
        <v>5.7140000000000004</v>
      </c>
      <c r="AY1692">
        <v>28.242999999999999</v>
      </c>
      <c r="AZ1692">
        <v>14.092000000000001</v>
      </c>
      <c r="BA1692">
        <v>5.2055353580783663</v>
      </c>
    </row>
    <row r="1693" spans="1:53" x14ac:dyDescent="0.25">
      <c r="A1693">
        <v>1684</v>
      </c>
      <c r="B1693" t="s">
        <v>5104</v>
      </c>
      <c r="C1693" s="7">
        <v>0</v>
      </c>
      <c r="D1693" t="s">
        <v>2674</v>
      </c>
      <c r="E1693" s="16">
        <v>804.24478312049462</v>
      </c>
      <c r="F1693" s="12">
        <v>-4.3751025651378201</v>
      </c>
      <c r="G1693" s="13">
        <v>4.9369142983230599E-2</v>
      </c>
      <c r="H1693" s="13">
        <v>2.6581959682505301E-28</v>
      </c>
      <c r="I1693" s="14">
        <v>0.96750712386085203</v>
      </c>
      <c r="K1693" t="b">
        <v>0</v>
      </c>
      <c r="L1693" t="b">
        <v>0</v>
      </c>
      <c r="M1693" t="b">
        <v>0</v>
      </c>
      <c r="N1693" t="s">
        <v>9309</v>
      </c>
      <c r="O1693" t="s">
        <v>9714</v>
      </c>
      <c r="P1693">
        <v>529</v>
      </c>
      <c r="Q1693">
        <v>1391967</v>
      </c>
      <c r="R1693">
        <v>1393557</v>
      </c>
      <c r="S1693">
        <v>1</v>
      </c>
      <c r="T1693" t="s">
        <v>20877</v>
      </c>
      <c r="U1693" s="9">
        <v>52</v>
      </c>
      <c r="V1693" t="s">
        <v>5625</v>
      </c>
      <c r="W1693" t="s">
        <v>5877</v>
      </c>
      <c r="X1693" t="s">
        <v>17184</v>
      </c>
      <c r="Y1693" t="s">
        <v>33204</v>
      </c>
      <c r="Z1693">
        <v>753.10540918999402</v>
      </c>
      <c r="AA1693" s="12">
        <v>0.38367969026191601</v>
      </c>
      <c r="AB1693" s="13">
        <v>-11.403007967795199</v>
      </c>
      <c r="AC1693" s="13">
        <v>4.0391764778237101E-30</v>
      </c>
      <c r="AD1693" s="13">
        <v>3506.8467575086102</v>
      </c>
      <c r="AE1693" s="13">
        <v>0.75612478110521097</v>
      </c>
      <c r="AF1693" s="13">
        <v>6.5292322400898897E-2</v>
      </c>
      <c r="AG1693" s="14">
        <v>0.94794125513875005</v>
      </c>
      <c r="AI1693" t="s">
        <v>16861</v>
      </c>
      <c r="AJ1693" t="s">
        <v>17183</v>
      </c>
      <c r="AK1693" t="s">
        <v>17182</v>
      </c>
      <c r="AM1693" t="s">
        <v>5625</v>
      </c>
      <c r="AN1693" t="s">
        <v>5625</v>
      </c>
      <c r="AO1693" t="s">
        <v>5625</v>
      </c>
      <c r="AP1693">
        <v>351.03513248197817</v>
      </c>
      <c r="AQ1693">
        <v>909.89599999999996</v>
      </c>
      <c r="AR1693">
        <v>907.22</v>
      </c>
      <c r="AS1693">
        <v>1048.828</v>
      </c>
      <c r="AT1693">
        <v>15.192</v>
      </c>
      <c r="AU1693">
        <v>20.562999999999999</v>
      </c>
      <c r="AV1693">
        <v>32.148000000000003</v>
      </c>
      <c r="AW1693">
        <v>20.170999999999999</v>
      </c>
      <c r="AX1693">
        <v>802.48699999999997</v>
      </c>
      <c r="AY1693">
        <v>2475.4920000000002</v>
      </c>
      <c r="AZ1693">
        <v>1491.9870000000001</v>
      </c>
      <c r="BA1693">
        <v>60.894941924690322</v>
      </c>
    </row>
    <row r="1694" spans="1:53" x14ac:dyDescent="0.25">
      <c r="A1694">
        <v>1685</v>
      </c>
      <c r="B1694" t="s">
        <v>5103</v>
      </c>
      <c r="C1694" s="7">
        <v>8.3333333333333329E-2</v>
      </c>
      <c r="D1694" t="s">
        <v>21</v>
      </c>
      <c r="E1694" s="16">
        <v>82.831837088832756</v>
      </c>
      <c r="F1694" s="12">
        <v>-3.4809915671079099</v>
      </c>
      <c r="G1694" s="13">
        <v>0.35201281292397402</v>
      </c>
      <c r="H1694" s="13">
        <v>5.1149183306163095E-4</v>
      </c>
      <c r="I1694" s="14">
        <v>0.76150462630062898</v>
      </c>
      <c r="K1694" t="b">
        <v>0</v>
      </c>
      <c r="L1694" t="b">
        <v>0</v>
      </c>
      <c r="M1694" t="b">
        <v>0</v>
      </c>
      <c r="N1694" t="s">
        <v>9309</v>
      </c>
      <c r="O1694" t="s">
        <v>9714</v>
      </c>
      <c r="P1694">
        <v>70</v>
      </c>
      <c r="Q1694">
        <v>1393716</v>
      </c>
      <c r="R1694">
        <v>1393929</v>
      </c>
      <c r="S1694">
        <v>-1</v>
      </c>
      <c r="T1694" t="s">
        <v>20877</v>
      </c>
      <c r="U1694" s="9">
        <v>159</v>
      </c>
      <c r="V1694" t="s">
        <v>7052</v>
      </c>
      <c r="W1694" t="s">
        <v>5625</v>
      </c>
      <c r="X1694" t="s">
        <v>17181</v>
      </c>
      <c r="Y1694" t="s">
        <v>33203</v>
      </c>
      <c r="Z1694">
        <v>10.7000711222384</v>
      </c>
      <c r="AA1694" s="12">
        <v>0.90643611952334802</v>
      </c>
      <c r="AB1694" s="13">
        <v>-3.8403054469391602</v>
      </c>
      <c r="AC1694" s="13">
        <v>1.22881323268932E-4</v>
      </c>
      <c r="AD1694" s="13">
        <v>54.820482662998998</v>
      </c>
      <c r="AE1694" s="13">
        <v>0.74590391287681801</v>
      </c>
      <c r="AF1694" s="13">
        <v>0.47192782722686599</v>
      </c>
      <c r="AG1694" s="14">
        <v>0.636978304801185</v>
      </c>
      <c r="AM1694" t="s">
        <v>5625</v>
      </c>
      <c r="AN1694" t="s">
        <v>5625</v>
      </c>
      <c r="AO1694" t="s">
        <v>5625</v>
      </c>
      <c r="AP1694">
        <v>26.950348355331048</v>
      </c>
      <c r="AQ1694">
        <v>138.23099999999999</v>
      </c>
      <c r="AR1694">
        <v>71.835999999999999</v>
      </c>
      <c r="AS1694">
        <v>94.31</v>
      </c>
      <c r="AT1694">
        <v>0</v>
      </c>
      <c r="AU1694">
        <v>5.9039999999999999</v>
      </c>
      <c r="AV1694">
        <v>2.1240000000000001</v>
      </c>
      <c r="AW1694">
        <v>7.9249999999999998</v>
      </c>
      <c r="AX1694">
        <v>80.472999999999999</v>
      </c>
      <c r="AY1694">
        <v>310.27100000000002</v>
      </c>
      <c r="AZ1694">
        <v>215.489</v>
      </c>
      <c r="BA1694">
        <v>17.596175858293069</v>
      </c>
    </row>
    <row r="1695" spans="1:53" x14ac:dyDescent="0.25">
      <c r="A1695">
        <v>1686</v>
      </c>
      <c r="B1695" t="s">
        <v>5102</v>
      </c>
      <c r="C1695" s="7">
        <v>0</v>
      </c>
      <c r="D1695" t="s">
        <v>3</v>
      </c>
      <c r="E1695" s="16">
        <v>293.51875640866081</v>
      </c>
      <c r="F1695" s="12">
        <v>-3.9359655937459199</v>
      </c>
      <c r="G1695" s="13">
        <v>-0.33401683167222501</v>
      </c>
      <c r="H1695" s="13">
        <v>5.1998681039524899E-13</v>
      </c>
      <c r="I1695" s="14">
        <v>0.76250518069269202</v>
      </c>
      <c r="K1695" t="b">
        <v>0</v>
      </c>
      <c r="L1695" t="b">
        <v>0</v>
      </c>
      <c r="M1695" t="b">
        <v>0</v>
      </c>
      <c r="N1695" t="s">
        <v>9309</v>
      </c>
      <c r="O1695" t="s">
        <v>9714</v>
      </c>
      <c r="P1695">
        <v>258</v>
      </c>
      <c r="Q1695">
        <v>1393951</v>
      </c>
      <c r="R1695">
        <v>1394728</v>
      </c>
      <c r="S1695">
        <v>-1</v>
      </c>
      <c r="T1695" t="s">
        <v>20877</v>
      </c>
      <c r="U1695" s="9">
        <v>22</v>
      </c>
      <c r="V1695" t="s">
        <v>5625</v>
      </c>
      <c r="W1695" t="s">
        <v>7053</v>
      </c>
      <c r="X1695" t="s">
        <v>17180</v>
      </c>
      <c r="Y1695" t="s">
        <v>33202</v>
      </c>
      <c r="Z1695">
        <v>135.74733214733899</v>
      </c>
      <c r="AA1695" s="12">
        <v>0.51880233762177796</v>
      </c>
      <c r="AB1695" s="13">
        <v>-7.5866381246249297</v>
      </c>
      <c r="AC1695" s="13">
        <v>3.28312342953249E-14</v>
      </c>
      <c r="AD1695" s="13">
        <v>549.35839647267505</v>
      </c>
      <c r="AE1695" s="13">
        <v>0.71150845096317705</v>
      </c>
      <c r="AF1695" s="13">
        <v>-0.46944886068473601</v>
      </c>
      <c r="AG1695" s="14">
        <v>0.63874883039100006</v>
      </c>
      <c r="AK1695" t="s">
        <v>17179</v>
      </c>
      <c r="AM1695" t="s">
        <v>5625</v>
      </c>
      <c r="AN1695" t="s">
        <v>5625</v>
      </c>
      <c r="AO1695" t="s">
        <v>5625</v>
      </c>
      <c r="AP1695">
        <v>116.50202563464312</v>
      </c>
      <c r="AQ1695">
        <v>385.13600000000002</v>
      </c>
      <c r="AR1695">
        <v>372.36900000000003</v>
      </c>
      <c r="AS1695">
        <v>300.06799999999998</v>
      </c>
      <c r="AT1695">
        <v>7.3150000000000004</v>
      </c>
      <c r="AU1695">
        <v>14.566000000000001</v>
      </c>
      <c r="AV1695">
        <v>14.554</v>
      </c>
      <c r="AW1695">
        <v>4.3449999999999998</v>
      </c>
      <c r="AX1695">
        <v>212.21799999999999</v>
      </c>
      <c r="AY1695">
        <v>697.88699999999994</v>
      </c>
      <c r="AZ1695">
        <v>388.63299999999998</v>
      </c>
      <c r="BA1695">
        <v>32.1577473858123</v>
      </c>
    </row>
    <row r="1696" spans="1:53" x14ac:dyDescent="0.25">
      <c r="A1696">
        <v>1687</v>
      </c>
      <c r="B1696" t="s">
        <v>5101</v>
      </c>
      <c r="C1696" s="7">
        <v>0</v>
      </c>
      <c r="D1696" t="s">
        <v>104</v>
      </c>
      <c r="E1696" s="16">
        <v>493.53702774262479</v>
      </c>
      <c r="F1696" s="12">
        <v>-3.55085526369264</v>
      </c>
      <c r="G1696" s="13">
        <v>-0.14268224931197801</v>
      </c>
      <c r="H1696" s="13">
        <v>3.9407192082232099E-13</v>
      </c>
      <c r="I1696" s="14">
        <v>0.90325015958458799</v>
      </c>
      <c r="K1696" t="b">
        <v>0</v>
      </c>
      <c r="L1696" t="b">
        <v>0</v>
      </c>
      <c r="M1696" t="b">
        <v>0</v>
      </c>
      <c r="N1696" t="s">
        <v>9309</v>
      </c>
      <c r="O1696" t="s">
        <v>9714</v>
      </c>
      <c r="P1696">
        <v>325</v>
      </c>
      <c r="Q1696">
        <v>1394798</v>
      </c>
      <c r="R1696">
        <v>1395776</v>
      </c>
      <c r="S1696">
        <v>-1</v>
      </c>
      <c r="T1696" t="s">
        <v>20877</v>
      </c>
      <c r="U1696" s="9">
        <v>70</v>
      </c>
      <c r="V1696" t="s">
        <v>5625</v>
      </c>
      <c r="W1696" t="s">
        <v>7054</v>
      </c>
      <c r="X1696" t="s">
        <v>17178</v>
      </c>
      <c r="Y1696" t="s">
        <v>33201</v>
      </c>
      <c r="Z1696">
        <v>293.40475793756701</v>
      </c>
      <c r="AA1696" s="12">
        <v>0.46570681132498698</v>
      </c>
      <c r="AB1696" s="13">
        <v>-7.6246582127284599</v>
      </c>
      <c r="AC1696" s="13">
        <v>2.4468180569790399E-14</v>
      </c>
      <c r="AD1696" s="13">
        <v>1235.1050332075099</v>
      </c>
      <c r="AE1696" s="13">
        <v>0.74899811955178996</v>
      </c>
      <c r="AF1696" s="13">
        <v>-0.19049747334127001</v>
      </c>
      <c r="AG1696" s="14">
        <v>0.848919322917846</v>
      </c>
      <c r="AJ1696" t="s">
        <v>17177</v>
      </c>
      <c r="AK1696" t="s">
        <v>17176</v>
      </c>
      <c r="AM1696" t="s">
        <v>5625</v>
      </c>
      <c r="AN1696" t="s">
        <v>5625</v>
      </c>
      <c r="AO1696" t="s">
        <v>5625</v>
      </c>
      <c r="AP1696">
        <v>173.82911097049887</v>
      </c>
      <c r="AQ1696">
        <v>614.42700000000002</v>
      </c>
      <c r="AR1696">
        <v>627.947</v>
      </c>
      <c r="AS1696">
        <v>557.94500000000005</v>
      </c>
      <c r="AT1696">
        <v>30.509</v>
      </c>
      <c r="AU1696">
        <v>21.859000000000002</v>
      </c>
      <c r="AV1696">
        <v>26.364000000000001</v>
      </c>
      <c r="AW1696">
        <v>15.534000000000001</v>
      </c>
      <c r="AX1696">
        <v>323.53500000000003</v>
      </c>
      <c r="AY1696">
        <v>1409.0989999999999</v>
      </c>
      <c r="AZ1696">
        <v>779.55899999999997</v>
      </c>
      <c r="BA1696">
        <v>51.735995583355539</v>
      </c>
    </row>
    <row r="1697" spans="1:53" x14ac:dyDescent="0.25">
      <c r="A1697">
        <v>1688</v>
      </c>
      <c r="B1697" t="s">
        <v>5100</v>
      </c>
      <c r="C1697" s="7">
        <v>0</v>
      </c>
      <c r="D1697" t="s">
        <v>50</v>
      </c>
      <c r="E1697" s="16">
        <v>36.855242518873723</v>
      </c>
      <c r="F1697" s="12">
        <v>-0.80136096653212197</v>
      </c>
      <c r="G1697" s="13">
        <v>0.25237224504601202</v>
      </c>
      <c r="H1697" s="13">
        <v>0.224686422133277</v>
      </c>
      <c r="I1697" s="14">
        <v>0.80632108072370301</v>
      </c>
      <c r="K1697" t="b">
        <v>0</v>
      </c>
      <c r="L1697" t="b">
        <v>0</v>
      </c>
      <c r="M1697" t="b">
        <v>0</v>
      </c>
      <c r="N1697" t="s">
        <v>9309</v>
      </c>
      <c r="O1697" t="s">
        <v>9714</v>
      </c>
      <c r="P1697">
        <v>193</v>
      </c>
      <c r="Q1697">
        <v>1395886</v>
      </c>
      <c r="R1697">
        <v>1396468</v>
      </c>
      <c r="S1697">
        <v>-1</v>
      </c>
      <c r="T1697" t="s">
        <v>20877</v>
      </c>
      <c r="U1697" s="9">
        <v>110</v>
      </c>
      <c r="V1697" t="s">
        <v>5625</v>
      </c>
      <c r="W1697" t="s">
        <v>5806</v>
      </c>
      <c r="X1697" t="s">
        <v>17175</v>
      </c>
      <c r="Y1697" t="s">
        <v>33200</v>
      </c>
      <c r="Z1697">
        <v>18.677673679147201</v>
      </c>
      <c r="AA1697" s="12">
        <v>0.55047001081178704</v>
      </c>
      <c r="AB1697" s="13">
        <v>-1.4557758838675701</v>
      </c>
      <c r="AC1697" s="13">
        <v>0.14545458451436399</v>
      </c>
      <c r="AD1697" s="13">
        <v>63.767062675551898</v>
      </c>
      <c r="AE1697" s="13">
        <v>0.653331382890465</v>
      </c>
      <c r="AF1697" s="13">
        <v>0.38628520174473802</v>
      </c>
      <c r="AG1697" s="14">
        <v>0.69928545891127503</v>
      </c>
      <c r="AJ1697" t="s">
        <v>14667</v>
      </c>
      <c r="AK1697" t="s">
        <v>17174</v>
      </c>
      <c r="AM1697" t="s">
        <v>5625</v>
      </c>
      <c r="AN1697" t="s">
        <v>5625</v>
      </c>
      <c r="AO1697" t="s">
        <v>5625</v>
      </c>
      <c r="AP1697">
        <v>21.243970075494893</v>
      </c>
      <c r="AQ1697">
        <v>65.307000000000002</v>
      </c>
      <c r="AR1697">
        <v>27.486000000000001</v>
      </c>
      <c r="AS1697">
        <v>33.384</v>
      </c>
      <c r="AT1697">
        <v>14.648</v>
      </c>
      <c r="AU1697">
        <v>6.4820000000000002</v>
      </c>
      <c r="AV1697">
        <v>16.321999999999999</v>
      </c>
      <c r="AW1697">
        <v>11.601000000000001</v>
      </c>
      <c r="AX1697">
        <v>29.451000000000001</v>
      </c>
      <c r="AY1697">
        <v>99.722999999999999</v>
      </c>
      <c r="AZ1697">
        <v>107.09</v>
      </c>
      <c r="BA1697">
        <v>16.099593890964019</v>
      </c>
    </row>
    <row r="1698" spans="1:53" x14ac:dyDescent="0.25">
      <c r="A1698">
        <v>1689</v>
      </c>
      <c r="B1698" t="s">
        <v>5099</v>
      </c>
      <c r="C1698" s="7">
        <v>0</v>
      </c>
      <c r="D1698" t="s">
        <v>1006</v>
      </c>
      <c r="E1698" s="16">
        <v>26.986406601773634</v>
      </c>
      <c r="F1698" s="12">
        <v>-0.55786976139571998</v>
      </c>
      <c r="G1698" s="13">
        <v>-0.65948412692481395</v>
      </c>
      <c r="H1698" s="13">
        <v>0.44669130851842698</v>
      </c>
      <c r="I1698" s="14">
        <v>0.34788198798292802</v>
      </c>
      <c r="K1698" t="b">
        <v>0</v>
      </c>
      <c r="L1698" t="b">
        <v>0</v>
      </c>
      <c r="M1698" t="b">
        <v>0</v>
      </c>
      <c r="N1698" t="s">
        <v>9309</v>
      </c>
      <c r="O1698" t="s">
        <v>9714</v>
      </c>
      <c r="P1698">
        <v>126</v>
      </c>
      <c r="Q1698">
        <v>1396597</v>
      </c>
      <c r="R1698">
        <v>1396978</v>
      </c>
      <c r="S1698">
        <v>-1</v>
      </c>
      <c r="T1698" t="s">
        <v>20877</v>
      </c>
      <c r="U1698" s="9">
        <v>129</v>
      </c>
      <c r="V1698" t="s">
        <v>5625</v>
      </c>
      <c r="W1698" t="s">
        <v>6019</v>
      </c>
      <c r="X1698" t="s">
        <v>17173</v>
      </c>
      <c r="Y1698" t="s">
        <v>33199</v>
      </c>
      <c r="Z1698">
        <v>9.5312898273367104</v>
      </c>
      <c r="AA1698" s="12">
        <v>0.58632570178406196</v>
      </c>
      <c r="AB1698" s="13">
        <v>-0.95146734945823197</v>
      </c>
      <c r="AC1698" s="13">
        <v>0.341367185472427</v>
      </c>
      <c r="AD1698" s="13">
        <v>22.548375818755101</v>
      </c>
      <c r="AE1698" s="13">
        <v>0.521174282975015</v>
      </c>
      <c r="AF1698" s="13">
        <v>-1.26538117567944</v>
      </c>
      <c r="AG1698" s="14">
        <v>0.205734719883085</v>
      </c>
      <c r="AH1698" t="s">
        <v>10180</v>
      </c>
      <c r="AI1698" t="s">
        <v>10179</v>
      </c>
      <c r="AJ1698" t="s">
        <v>10822</v>
      </c>
      <c r="AK1698" t="s">
        <v>17172</v>
      </c>
      <c r="AM1698" t="s">
        <v>5625</v>
      </c>
      <c r="AN1698" t="s">
        <v>5625</v>
      </c>
      <c r="AO1698" t="s">
        <v>5625</v>
      </c>
      <c r="AP1698">
        <v>20.861626407094537</v>
      </c>
      <c r="AQ1698">
        <v>28.100999999999999</v>
      </c>
      <c r="AR1698">
        <v>36.51</v>
      </c>
      <c r="AS1698">
        <v>22.472999999999999</v>
      </c>
      <c r="AT1698">
        <v>3.7290000000000001</v>
      </c>
      <c r="AU1698">
        <v>9.9019999999999992</v>
      </c>
      <c r="AV1698">
        <v>15.433999999999999</v>
      </c>
      <c r="AW1698">
        <v>13.291</v>
      </c>
      <c r="AX1698">
        <v>14.396000000000001</v>
      </c>
      <c r="AY1698">
        <v>36.692999999999998</v>
      </c>
      <c r="AZ1698">
        <v>27.898</v>
      </c>
      <c r="BA1698">
        <v>14.755848259119778</v>
      </c>
    </row>
    <row r="1699" spans="1:53" x14ac:dyDescent="0.25">
      <c r="A1699">
        <v>1690</v>
      </c>
      <c r="B1699" t="s">
        <v>5098</v>
      </c>
      <c r="C1699" s="7">
        <v>0.25</v>
      </c>
      <c r="D1699" t="s">
        <v>1116</v>
      </c>
      <c r="E1699" s="16">
        <v>24.773056765737003</v>
      </c>
      <c r="F1699" s="12">
        <v>-2.4571639473297</v>
      </c>
      <c r="G1699" s="13">
        <v>0.48798685916478002</v>
      </c>
      <c r="H1699" s="13">
        <v>1.61564570721782E-2</v>
      </c>
      <c r="I1699" s="14">
        <v>0.63961414545988204</v>
      </c>
      <c r="K1699" t="b">
        <v>0</v>
      </c>
      <c r="L1699" t="b">
        <v>0</v>
      </c>
      <c r="M1699" t="b">
        <v>0</v>
      </c>
      <c r="N1699" t="s">
        <v>9309</v>
      </c>
      <c r="O1699" t="s">
        <v>9714</v>
      </c>
      <c r="P1699">
        <v>172</v>
      </c>
      <c r="Q1699">
        <v>1397060</v>
      </c>
      <c r="R1699">
        <v>1397579</v>
      </c>
      <c r="S1699">
        <v>1</v>
      </c>
      <c r="T1699" t="s">
        <v>20877</v>
      </c>
      <c r="U1699" s="9">
        <v>82</v>
      </c>
      <c r="V1699" t="s">
        <v>5625</v>
      </c>
      <c r="W1699" t="s">
        <v>6582</v>
      </c>
      <c r="X1699" t="s">
        <v>17171</v>
      </c>
      <c r="Y1699" t="s">
        <v>33637</v>
      </c>
      <c r="Z1699">
        <v>8.5911720847321007</v>
      </c>
      <c r="AA1699" s="12">
        <v>0.89996647200083701</v>
      </c>
      <c r="AB1699" s="13">
        <v>-2.7302838758724501</v>
      </c>
      <c r="AC1699" s="13">
        <v>6.32798095962966E-3</v>
      </c>
      <c r="AD1699" s="13">
        <v>42.128158442101601</v>
      </c>
      <c r="AE1699" s="13">
        <v>0.70642580411264999</v>
      </c>
      <c r="AF1699" s="13">
        <v>0.69078289089078004</v>
      </c>
      <c r="AG1699" s="14">
        <v>0.48970198899223</v>
      </c>
      <c r="AI1699" t="s">
        <v>407</v>
      </c>
      <c r="AJ1699" t="s">
        <v>17170</v>
      </c>
      <c r="AK1699" t="s">
        <v>17169</v>
      </c>
      <c r="AM1699" t="s">
        <v>5625</v>
      </c>
      <c r="AN1699" t="s">
        <v>5625</v>
      </c>
      <c r="AO1699" t="s">
        <v>5625</v>
      </c>
      <c r="AP1699">
        <v>17.016227062948015</v>
      </c>
      <c r="AQ1699">
        <v>54.152000000000001</v>
      </c>
      <c r="AR1699">
        <v>12.061</v>
      </c>
      <c r="AS1699">
        <v>15.863</v>
      </c>
      <c r="AT1699">
        <v>10.951000000000001</v>
      </c>
      <c r="AU1699">
        <v>0</v>
      </c>
      <c r="AV1699">
        <v>0</v>
      </c>
      <c r="AW1699">
        <v>0</v>
      </c>
      <c r="AX1699">
        <v>19.155000000000001</v>
      </c>
      <c r="AY1699">
        <v>88.156000000000006</v>
      </c>
      <c r="AZ1699">
        <v>80.058999999999997</v>
      </c>
      <c r="BA1699">
        <v>13.239511893378504</v>
      </c>
    </row>
    <row r="1700" spans="1:53" x14ac:dyDescent="0.25">
      <c r="A1700">
        <v>1691</v>
      </c>
      <c r="B1700" t="s">
        <v>5097</v>
      </c>
      <c r="C1700" s="7">
        <v>0.25</v>
      </c>
      <c r="D1700" t="s">
        <v>12</v>
      </c>
      <c r="E1700" s="16">
        <v>24.430539653909893</v>
      </c>
      <c r="F1700" s="12">
        <v>-3.30805372321641</v>
      </c>
      <c r="G1700" s="13">
        <v>-2.8409174004594201E-3</v>
      </c>
      <c r="H1700" s="13">
        <v>4.54359019829735E-3</v>
      </c>
      <c r="I1700" s="14">
        <v>0.99863652665270497</v>
      </c>
      <c r="K1700" t="b">
        <v>0</v>
      </c>
      <c r="L1700" t="b">
        <v>0</v>
      </c>
      <c r="M1700" t="b">
        <v>0</v>
      </c>
      <c r="N1700" t="s">
        <v>9309</v>
      </c>
      <c r="O1700" t="s">
        <v>9714</v>
      </c>
      <c r="P1700">
        <v>128</v>
      </c>
      <c r="Q1700">
        <v>1397736</v>
      </c>
      <c r="R1700">
        <v>1398123</v>
      </c>
      <c r="S1700">
        <v>1</v>
      </c>
      <c r="T1700" t="s">
        <v>20877</v>
      </c>
      <c r="U1700" s="9">
        <v>157</v>
      </c>
      <c r="V1700" t="s">
        <v>5625</v>
      </c>
      <c r="W1700" t="s">
        <v>7055</v>
      </c>
      <c r="X1700" t="s">
        <v>17168</v>
      </c>
      <c r="Y1700" t="s">
        <v>33198</v>
      </c>
      <c r="Z1700">
        <v>5.4998181954611098</v>
      </c>
      <c r="AA1700" s="12">
        <v>1.0389410870412901</v>
      </c>
      <c r="AB1700" s="13">
        <v>-3.1840628544561</v>
      </c>
      <c r="AC1700" s="13">
        <v>1.4522347503072501E-3</v>
      </c>
      <c r="AD1700" s="13">
        <v>25.447806907913801</v>
      </c>
      <c r="AE1700" s="13">
        <v>0.66658329227348301</v>
      </c>
      <c r="AF1700" s="13">
        <v>-4.2619091018168799E-3</v>
      </c>
      <c r="AG1700" s="14">
        <v>0.99659949882249499</v>
      </c>
      <c r="AK1700" t="s">
        <v>17167</v>
      </c>
      <c r="AM1700" t="s">
        <v>5625</v>
      </c>
      <c r="AN1700" t="s">
        <v>5625</v>
      </c>
      <c r="AO1700" t="s">
        <v>5625</v>
      </c>
      <c r="AP1700">
        <v>17.115158615639572</v>
      </c>
      <c r="AQ1700">
        <v>44.957000000000001</v>
      </c>
      <c r="AR1700">
        <v>14.377000000000001</v>
      </c>
      <c r="AS1700">
        <v>21.273</v>
      </c>
      <c r="AT1700">
        <v>0</v>
      </c>
      <c r="AU1700">
        <v>0</v>
      </c>
      <c r="AV1700">
        <v>2.3380000000000001</v>
      </c>
      <c r="AW1700">
        <v>0</v>
      </c>
      <c r="AX1700">
        <v>20.373999999999999</v>
      </c>
      <c r="AY1700">
        <v>53.639000000000003</v>
      </c>
      <c r="AZ1700">
        <v>56.18</v>
      </c>
      <c r="BA1700">
        <v>8.070597454385064</v>
      </c>
    </row>
    <row r="1701" spans="1:53" x14ac:dyDescent="0.25">
      <c r="A1701">
        <v>1692</v>
      </c>
      <c r="B1701" t="s">
        <v>2732</v>
      </c>
      <c r="C1701" s="7">
        <v>0</v>
      </c>
      <c r="D1701" t="s">
        <v>64</v>
      </c>
      <c r="E1701" s="16">
        <v>41.126333279956015</v>
      </c>
      <c r="F1701" s="12">
        <v>0.78299527254575696</v>
      </c>
      <c r="G1701" s="13">
        <v>-8.45575211101703E-2</v>
      </c>
      <c r="H1701" s="13">
        <v>4.5522760766026703E-2</v>
      </c>
      <c r="I1701" s="14">
        <v>0.87348892204877104</v>
      </c>
      <c r="K1701" t="b">
        <v>0</v>
      </c>
      <c r="L1701" t="b">
        <v>0</v>
      </c>
      <c r="M1701" t="b">
        <v>0</v>
      </c>
      <c r="N1701" t="s">
        <v>9309</v>
      </c>
      <c r="O1701" t="s">
        <v>9714</v>
      </c>
      <c r="P1701">
        <v>266</v>
      </c>
      <c r="Q1701">
        <v>1398388</v>
      </c>
      <c r="R1701">
        <v>1399189</v>
      </c>
      <c r="S1701">
        <v>-1</v>
      </c>
      <c r="T1701" t="s">
        <v>20877</v>
      </c>
      <c r="U1701" s="9">
        <v>265</v>
      </c>
      <c r="V1701" t="s">
        <v>5625</v>
      </c>
      <c r="W1701" t="s">
        <v>7056</v>
      </c>
      <c r="X1701" t="s">
        <v>17166</v>
      </c>
      <c r="Y1701" t="s">
        <v>33197</v>
      </c>
      <c r="Z1701">
        <v>51.5272406629418</v>
      </c>
      <c r="AA1701" s="12">
        <v>0.33992064715507098</v>
      </c>
      <c r="AB1701" s="13">
        <v>2.3034648795210102</v>
      </c>
      <c r="AC1701" s="13">
        <v>2.1252700991632099E-2</v>
      </c>
      <c r="AD1701" s="13">
        <v>86.8083067125893</v>
      </c>
      <c r="AE1701" s="13">
        <v>0.33395454734394397</v>
      </c>
      <c r="AF1701" s="13">
        <v>-0.25320068788607702</v>
      </c>
      <c r="AG1701" s="14">
        <v>0.80011313497493097</v>
      </c>
      <c r="AH1701" t="s">
        <v>10196</v>
      </c>
      <c r="AI1701" t="s">
        <v>12308</v>
      </c>
      <c r="AJ1701" t="s">
        <v>15602</v>
      </c>
      <c r="AK1701" t="s">
        <v>17165</v>
      </c>
      <c r="AM1701" t="s">
        <v>5625</v>
      </c>
      <c r="AN1701" t="s">
        <v>5625</v>
      </c>
      <c r="AO1701" t="s">
        <v>5625</v>
      </c>
      <c r="AP1701">
        <v>40.79433311982406</v>
      </c>
      <c r="AQ1701">
        <v>46.448999999999998</v>
      </c>
      <c r="AR1701">
        <v>38.204999999999998</v>
      </c>
      <c r="AS1701">
        <v>39.057000000000002</v>
      </c>
      <c r="AT1701">
        <v>35.476999999999997</v>
      </c>
      <c r="AU1701">
        <v>47.097999999999999</v>
      </c>
      <c r="AV1701">
        <v>35.012999999999998</v>
      </c>
      <c r="AW1701">
        <v>56.899000000000001</v>
      </c>
      <c r="AX1701">
        <v>74.468999999999994</v>
      </c>
      <c r="AY1701">
        <v>42.84</v>
      </c>
      <c r="AZ1701">
        <v>48.255000000000003</v>
      </c>
      <c r="BA1701">
        <v>51.470461967516428</v>
      </c>
    </row>
    <row r="1702" spans="1:53" x14ac:dyDescent="0.25">
      <c r="A1702">
        <v>1693</v>
      </c>
      <c r="B1702" t="s">
        <v>7057</v>
      </c>
      <c r="C1702" s="7">
        <v>0</v>
      </c>
      <c r="D1702" t="s">
        <v>50</v>
      </c>
      <c r="E1702" s="16">
        <v>65.209147755906272</v>
      </c>
      <c r="F1702" s="12">
        <v>-0.45332305379033799</v>
      </c>
      <c r="G1702" s="13">
        <v>0.17709511630293301</v>
      </c>
      <c r="H1702" s="13">
        <v>0.50543158290807999</v>
      </c>
      <c r="I1702" s="14">
        <v>0.80326219191084103</v>
      </c>
      <c r="K1702" t="b">
        <v>0</v>
      </c>
      <c r="L1702" t="b">
        <v>0</v>
      </c>
      <c r="M1702" t="b">
        <v>0</v>
      </c>
      <c r="N1702" t="s">
        <v>9309</v>
      </c>
      <c r="O1702" t="s">
        <v>9714</v>
      </c>
      <c r="P1702">
        <v>103</v>
      </c>
      <c r="Q1702">
        <v>1399202</v>
      </c>
      <c r="R1702">
        <v>1399514</v>
      </c>
      <c r="S1702">
        <v>-1</v>
      </c>
      <c r="T1702" t="s">
        <v>20877</v>
      </c>
      <c r="U1702" s="9">
        <v>13</v>
      </c>
      <c r="V1702" t="s">
        <v>6843</v>
      </c>
      <c r="W1702" t="s">
        <v>7058</v>
      </c>
      <c r="X1702" t="s">
        <v>17164</v>
      </c>
      <c r="Y1702" t="s">
        <v>5625</v>
      </c>
      <c r="Z1702">
        <v>19.4954704800179</v>
      </c>
      <c r="AA1702" s="12">
        <v>0.53926920009151702</v>
      </c>
      <c r="AB1702" s="13">
        <v>-0.84062478204467705</v>
      </c>
      <c r="AC1702" s="13">
        <v>0.40055817089257101</v>
      </c>
      <c r="AD1702" s="13">
        <v>58.689904645096298</v>
      </c>
      <c r="AE1702" s="13">
        <v>0.45085776180049097</v>
      </c>
      <c r="AF1702" s="13">
        <v>0.39279597981347197</v>
      </c>
      <c r="AG1702" s="14">
        <v>0.69447017416294299</v>
      </c>
      <c r="AK1702" t="s">
        <v>17163</v>
      </c>
      <c r="AM1702" t="s">
        <v>5625</v>
      </c>
      <c r="AN1702" t="s">
        <v>5625</v>
      </c>
      <c r="AO1702" t="s">
        <v>5625</v>
      </c>
      <c r="AP1702">
        <v>36.797591023625081</v>
      </c>
      <c r="AQ1702">
        <v>103.806</v>
      </c>
      <c r="AR1702">
        <v>57.959000000000003</v>
      </c>
      <c r="AS1702">
        <v>62.274000000000001</v>
      </c>
      <c r="AT1702">
        <v>9.1080000000000005</v>
      </c>
      <c r="AU1702">
        <v>36.274000000000001</v>
      </c>
      <c r="AV1702">
        <v>39.145000000000003</v>
      </c>
      <c r="AW1702">
        <v>27.050999999999998</v>
      </c>
      <c r="AX1702">
        <v>91.197000000000003</v>
      </c>
      <c r="AY1702">
        <v>138.49700000000001</v>
      </c>
      <c r="AZ1702">
        <v>122.336</v>
      </c>
      <c r="BA1702">
        <v>66.07025646791773</v>
      </c>
    </row>
    <row r="1703" spans="1:53" x14ac:dyDescent="0.25">
      <c r="A1703">
        <v>1694</v>
      </c>
      <c r="B1703" t="s">
        <v>7059</v>
      </c>
      <c r="C1703" s="7">
        <v>0</v>
      </c>
      <c r="D1703" t="s">
        <v>50</v>
      </c>
      <c r="E1703" s="16">
        <v>25.250569326771881</v>
      </c>
      <c r="F1703" s="12">
        <v>-9.9497668751560006E-2</v>
      </c>
      <c r="G1703" s="13">
        <v>0.70110044413704098</v>
      </c>
      <c r="H1703" s="13">
        <v>0.90094381283580005</v>
      </c>
      <c r="I1703" s="14">
        <v>0.44992490212733499</v>
      </c>
      <c r="K1703" t="b">
        <v>0</v>
      </c>
      <c r="L1703" t="b">
        <v>0</v>
      </c>
      <c r="M1703" t="b">
        <v>0</v>
      </c>
      <c r="N1703" t="s">
        <v>9309</v>
      </c>
      <c r="O1703" t="s">
        <v>9714</v>
      </c>
      <c r="P1703">
        <v>159</v>
      </c>
      <c r="Q1703">
        <v>1399467</v>
      </c>
      <c r="R1703">
        <v>1399947</v>
      </c>
      <c r="S1703">
        <v>-1</v>
      </c>
      <c r="T1703" t="s">
        <v>20877</v>
      </c>
      <c r="U1703" s="9">
        <v>-47</v>
      </c>
      <c r="V1703" t="s">
        <v>6843</v>
      </c>
      <c r="W1703" t="s">
        <v>7058</v>
      </c>
      <c r="X1703" t="s">
        <v>17162</v>
      </c>
      <c r="Y1703" t="s">
        <v>5625</v>
      </c>
      <c r="Z1703">
        <v>13.294122666522799</v>
      </c>
      <c r="AA1703" s="12">
        <v>0.56942927397724297</v>
      </c>
      <c r="AB1703" s="13">
        <v>-0.17473226842836401</v>
      </c>
      <c r="AC1703" s="13">
        <v>0.86129001127530402</v>
      </c>
      <c r="AD1703" s="13">
        <v>44.0069284800053</v>
      </c>
      <c r="AE1703" s="13">
        <v>0.67170142552668299</v>
      </c>
      <c r="AF1703" s="13">
        <v>1.0437679860323399</v>
      </c>
      <c r="AG1703" s="14">
        <v>0.29659274658874801</v>
      </c>
      <c r="AI1703" t="s">
        <v>13293</v>
      </c>
      <c r="AK1703" t="s">
        <v>17161</v>
      </c>
      <c r="AM1703" t="s">
        <v>5625</v>
      </c>
      <c r="AN1703" t="s">
        <v>5625</v>
      </c>
      <c r="AO1703" t="s">
        <v>5625</v>
      </c>
      <c r="AP1703">
        <v>11.039277307087525</v>
      </c>
      <c r="AQ1703">
        <v>40.707999999999998</v>
      </c>
      <c r="AR1703">
        <v>23.184000000000001</v>
      </c>
      <c r="AS1703">
        <v>26.071000000000002</v>
      </c>
      <c r="AT1703">
        <v>11.840999999999999</v>
      </c>
      <c r="AU1703">
        <v>18.338999999999999</v>
      </c>
      <c r="AV1703">
        <v>13.193</v>
      </c>
      <c r="AW1703">
        <v>14.067</v>
      </c>
      <c r="AX1703">
        <v>22.853999999999999</v>
      </c>
      <c r="AY1703">
        <v>92.671000000000006</v>
      </c>
      <c r="AZ1703">
        <v>107.702</v>
      </c>
      <c r="BA1703">
        <v>19.520757592793874</v>
      </c>
    </row>
    <row r="1704" spans="1:53" x14ac:dyDescent="0.25">
      <c r="A1704">
        <v>1695</v>
      </c>
      <c r="B1704" t="s">
        <v>5096</v>
      </c>
      <c r="C1704" s="7" t="s">
        <v>5625</v>
      </c>
      <c r="D1704" t="s">
        <v>50</v>
      </c>
      <c r="E1704" s="16" t="s">
        <v>5625</v>
      </c>
      <c r="F1704" s="12" t="s">
        <v>5625</v>
      </c>
      <c r="G1704" s="13" t="s">
        <v>5625</v>
      </c>
      <c r="H1704" s="13" t="s">
        <v>5625</v>
      </c>
      <c r="I1704" s="14" t="s">
        <v>5625</v>
      </c>
      <c r="J1704" t="s">
        <v>5625</v>
      </c>
      <c r="K1704" t="b">
        <v>1</v>
      </c>
      <c r="L1704" t="b">
        <v>0</v>
      </c>
      <c r="M1704" t="b">
        <v>0</v>
      </c>
      <c r="N1704" t="s">
        <v>9309</v>
      </c>
      <c r="O1704" t="s">
        <v>9714</v>
      </c>
      <c r="P1704">
        <v>39</v>
      </c>
      <c r="Q1704">
        <v>1399950</v>
      </c>
      <c r="R1704">
        <v>1400070</v>
      </c>
      <c r="S1704">
        <v>-1</v>
      </c>
      <c r="T1704" t="s">
        <v>20877</v>
      </c>
      <c r="U1704" s="9" t="s">
        <v>5625</v>
      </c>
      <c r="V1704" t="s">
        <v>5625</v>
      </c>
      <c r="W1704" t="s">
        <v>5625</v>
      </c>
      <c r="X1704" t="s">
        <v>17160</v>
      </c>
      <c r="Y1704" t="s">
        <v>33196</v>
      </c>
      <c r="Z1704" t="s">
        <v>5625</v>
      </c>
      <c r="AA1704" s="12" t="s">
        <v>5625</v>
      </c>
      <c r="AB1704" s="13" t="s">
        <v>5625</v>
      </c>
      <c r="AC1704" s="13" t="s">
        <v>5625</v>
      </c>
      <c r="AD1704" s="13" t="s">
        <v>5625</v>
      </c>
      <c r="AE1704" s="13" t="s">
        <v>5625</v>
      </c>
      <c r="AF1704" s="13" t="s">
        <v>5625</v>
      </c>
      <c r="AG1704" s="14" t="s">
        <v>5625</v>
      </c>
      <c r="AM1704" t="s">
        <v>5625</v>
      </c>
      <c r="AN1704" t="s">
        <v>5625</v>
      </c>
      <c r="AO1704" t="s">
        <v>5625</v>
      </c>
      <c r="AP1704" t="s">
        <v>5625</v>
      </c>
      <c r="AQ1704" t="s">
        <v>5625</v>
      </c>
      <c r="AR1704" t="s">
        <v>5625</v>
      </c>
      <c r="AS1704" t="s">
        <v>5625</v>
      </c>
      <c r="AT1704" t="s">
        <v>5625</v>
      </c>
      <c r="AU1704" t="s">
        <v>5625</v>
      </c>
      <c r="AV1704" t="s">
        <v>5625</v>
      </c>
      <c r="AW1704" t="s">
        <v>5625</v>
      </c>
      <c r="AX1704" t="s">
        <v>5625</v>
      </c>
      <c r="AY1704" t="s">
        <v>5625</v>
      </c>
      <c r="AZ1704" t="s">
        <v>5625</v>
      </c>
      <c r="BA1704" t="s">
        <v>5625</v>
      </c>
    </row>
    <row r="1705" spans="1:53" x14ac:dyDescent="0.25">
      <c r="A1705">
        <v>1696</v>
      </c>
      <c r="B1705" t="s">
        <v>5095</v>
      </c>
      <c r="C1705" s="7">
        <v>0</v>
      </c>
      <c r="D1705" t="s">
        <v>676</v>
      </c>
      <c r="E1705" s="16">
        <v>74.409261623950528</v>
      </c>
      <c r="F1705" s="12">
        <v>8.8390250481712396E-2</v>
      </c>
      <c r="G1705" s="13">
        <v>0.15998968903559599</v>
      </c>
      <c r="H1705" s="13">
        <v>0.89932133578187601</v>
      </c>
      <c r="I1705" s="14">
        <v>0.88005100199937503</v>
      </c>
      <c r="K1705" t="b">
        <v>0</v>
      </c>
      <c r="L1705" t="b">
        <v>0</v>
      </c>
      <c r="M1705" t="b">
        <v>0</v>
      </c>
      <c r="N1705" t="s">
        <v>9309</v>
      </c>
      <c r="O1705" t="s">
        <v>9714</v>
      </c>
      <c r="P1705">
        <v>148</v>
      </c>
      <c r="Q1705">
        <v>1400135</v>
      </c>
      <c r="R1705">
        <v>1400582</v>
      </c>
      <c r="S1705">
        <v>-1</v>
      </c>
      <c r="T1705" t="s">
        <v>20877</v>
      </c>
      <c r="U1705" s="9">
        <v>188</v>
      </c>
      <c r="V1705" t="s">
        <v>5625</v>
      </c>
      <c r="W1705" t="s">
        <v>6042</v>
      </c>
      <c r="X1705" t="s">
        <v>17159</v>
      </c>
      <c r="Y1705" t="s">
        <v>33195</v>
      </c>
      <c r="Z1705">
        <v>38.280310992995403</v>
      </c>
      <c r="AA1705" s="12">
        <v>0.49767498510949298</v>
      </c>
      <c r="AB1705" s="13">
        <v>0.177606375900661</v>
      </c>
      <c r="AC1705" s="13">
        <v>0.85903211691399595</v>
      </c>
      <c r="AD1705" s="13">
        <v>94.678447983765807</v>
      </c>
      <c r="AE1705" s="13">
        <v>0.67221905819341499</v>
      </c>
      <c r="AF1705" s="13">
        <v>0.23800231053485399</v>
      </c>
      <c r="AG1705" s="14">
        <v>0.81187930214308202</v>
      </c>
      <c r="AJ1705" t="s">
        <v>11364</v>
      </c>
      <c r="AK1705" t="s">
        <v>17158</v>
      </c>
      <c r="AM1705" t="s">
        <v>5625</v>
      </c>
      <c r="AN1705" t="s">
        <v>5625</v>
      </c>
      <c r="AO1705" t="s">
        <v>5625</v>
      </c>
      <c r="AP1705">
        <v>40.502046495802105</v>
      </c>
      <c r="AQ1705">
        <v>152.09700000000001</v>
      </c>
      <c r="AR1705">
        <v>35.786999999999999</v>
      </c>
      <c r="AS1705">
        <v>69.251000000000005</v>
      </c>
      <c r="AT1705">
        <v>50.859000000000002</v>
      </c>
      <c r="AU1705">
        <v>61.890999999999998</v>
      </c>
      <c r="AV1705">
        <v>47.561999999999998</v>
      </c>
      <c r="AW1705">
        <v>26.434000000000001</v>
      </c>
      <c r="AX1705">
        <v>45.247999999999998</v>
      </c>
      <c r="AY1705">
        <v>170.59299999999999</v>
      </c>
      <c r="AZ1705">
        <v>210.76900000000001</v>
      </c>
      <c r="BA1705">
        <v>41.923774695933147</v>
      </c>
    </row>
    <row r="1706" spans="1:53" x14ac:dyDescent="0.25">
      <c r="A1706">
        <v>1697</v>
      </c>
      <c r="B1706" t="s">
        <v>5093</v>
      </c>
      <c r="C1706" s="7">
        <v>0</v>
      </c>
      <c r="D1706" t="s">
        <v>5094</v>
      </c>
      <c r="E1706" s="16">
        <v>15.691032405763304</v>
      </c>
      <c r="F1706" s="12">
        <v>0.124229830759452</v>
      </c>
      <c r="G1706" s="13">
        <v>0.93415042923069103</v>
      </c>
      <c r="H1706" s="13">
        <v>0.88966483993524703</v>
      </c>
      <c r="I1706" s="14">
        <v>0.11376404888372001</v>
      </c>
      <c r="K1706" t="b">
        <v>0</v>
      </c>
      <c r="L1706" t="b">
        <v>0</v>
      </c>
      <c r="M1706" t="b">
        <v>0</v>
      </c>
      <c r="N1706" t="s">
        <v>9309</v>
      </c>
      <c r="O1706" t="s">
        <v>9714</v>
      </c>
      <c r="P1706">
        <v>140</v>
      </c>
      <c r="Q1706">
        <v>1400739</v>
      </c>
      <c r="R1706">
        <v>1401162</v>
      </c>
      <c r="S1706">
        <v>-1</v>
      </c>
      <c r="T1706" t="s">
        <v>20877</v>
      </c>
      <c r="U1706" s="9">
        <v>157</v>
      </c>
      <c r="V1706" t="s">
        <v>7060</v>
      </c>
      <c r="W1706" t="s">
        <v>7061</v>
      </c>
      <c r="X1706" t="s">
        <v>17157</v>
      </c>
      <c r="Y1706" t="s">
        <v>33194</v>
      </c>
      <c r="Z1706">
        <v>8.0228050135531905</v>
      </c>
      <c r="AA1706" s="12">
        <v>0.630283737240247</v>
      </c>
      <c r="AB1706" s="13">
        <v>0.19710143768488</v>
      </c>
      <c r="AC1706" s="13">
        <v>0.84374815838763295</v>
      </c>
      <c r="AD1706" s="13">
        <v>26.391799278728399</v>
      </c>
      <c r="AE1706" s="13">
        <v>0.472148354609431</v>
      </c>
      <c r="AF1706" s="13">
        <v>1.97851039850268</v>
      </c>
      <c r="AG1706" s="14">
        <v>4.7871156686097399E-2</v>
      </c>
      <c r="AH1706" t="s">
        <v>17156</v>
      </c>
      <c r="AI1706" t="s">
        <v>9975</v>
      </c>
      <c r="AJ1706" t="s">
        <v>9974</v>
      </c>
      <c r="AK1706" t="s">
        <v>17155</v>
      </c>
      <c r="AM1706" t="s">
        <v>5625</v>
      </c>
      <c r="AN1706" t="s">
        <v>5625</v>
      </c>
      <c r="AO1706" t="s">
        <v>5625</v>
      </c>
      <c r="AP1706">
        <v>9.3951296230532133</v>
      </c>
      <c r="AQ1706">
        <v>15.82</v>
      </c>
      <c r="AR1706">
        <v>18.085999999999999</v>
      </c>
      <c r="AS1706">
        <v>19.463000000000001</v>
      </c>
      <c r="AT1706">
        <v>20.154</v>
      </c>
      <c r="AU1706">
        <v>5.9459999999999997</v>
      </c>
      <c r="AV1706">
        <v>8.5549999999999997</v>
      </c>
      <c r="AW1706">
        <v>7.9809999999999999</v>
      </c>
      <c r="AX1706">
        <v>46.195</v>
      </c>
      <c r="AY1706">
        <v>65.097999999999999</v>
      </c>
      <c r="AZ1706">
        <v>35.408000000000001</v>
      </c>
      <c r="BA1706">
        <v>26.581457147634211</v>
      </c>
    </row>
    <row r="1707" spans="1:53" x14ac:dyDescent="0.25">
      <c r="A1707">
        <v>1698</v>
      </c>
      <c r="B1707" t="s">
        <v>5091</v>
      </c>
      <c r="C1707" s="7">
        <v>0</v>
      </c>
      <c r="D1707" t="s">
        <v>5092</v>
      </c>
      <c r="E1707" s="16">
        <v>28.839305870368303</v>
      </c>
      <c r="F1707" s="12">
        <v>-1.03509371528379</v>
      </c>
      <c r="G1707" s="13">
        <v>1.3891175467336301</v>
      </c>
      <c r="H1707" s="13">
        <v>6.5170278555785E-2</v>
      </c>
      <c r="I1707" s="14">
        <v>2.4898873721576498E-2</v>
      </c>
      <c r="K1707" t="b">
        <v>0</v>
      </c>
      <c r="L1707" t="b">
        <v>0</v>
      </c>
      <c r="M1707" t="b">
        <v>0</v>
      </c>
      <c r="N1707" t="s">
        <v>9309</v>
      </c>
      <c r="O1707" t="s">
        <v>9714</v>
      </c>
      <c r="P1707">
        <v>353</v>
      </c>
      <c r="Q1707">
        <v>1401182</v>
      </c>
      <c r="R1707">
        <v>1402244</v>
      </c>
      <c r="S1707">
        <v>-1</v>
      </c>
      <c r="T1707" t="s">
        <v>20877</v>
      </c>
      <c r="U1707" s="9">
        <v>20</v>
      </c>
      <c r="V1707" t="s">
        <v>7062</v>
      </c>
      <c r="W1707" t="s">
        <v>6831</v>
      </c>
      <c r="X1707" t="s">
        <v>17154</v>
      </c>
      <c r="Y1707" t="s">
        <v>33193</v>
      </c>
      <c r="Z1707">
        <v>25.0941790310881</v>
      </c>
      <c r="AA1707" s="12">
        <v>0.48324603915929198</v>
      </c>
      <c r="AB1707" s="13">
        <v>-2.1419600605202098</v>
      </c>
      <c r="AC1707" s="13">
        <v>3.2196696091095697E-2</v>
      </c>
      <c r="AD1707" s="13">
        <v>154.94540374012399</v>
      </c>
      <c r="AE1707" s="13">
        <v>0.51646775176080195</v>
      </c>
      <c r="AF1707" s="13">
        <v>2.6896501127082701</v>
      </c>
      <c r="AG1707" s="14">
        <v>7.1526969363512397E-3</v>
      </c>
      <c r="AI1707" t="s">
        <v>17153</v>
      </c>
      <c r="AJ1707" t="s">
        <v>17152</v>
      </c>
      <c r="AK1707" t="s">
        <v>17151</v>
      </c>
      <c r="AM1707" t="s">
        <v>5625</v>
      </c>
      <c r="AN1707" t="s">
        <v>5625</v>
      </c>
      <c r="AO1707" t="s">
        <v>5625</v>
      </c>
      <c r="AP1707">
        <v>19.542223481473208</v>
      </c>
      <c r="AQ1707">
        <v>42.847000000000001</v>
      </c>
      <c r="AR1707">
        <v>28.161000000000001</v>
      </c>
      <c r="AS1707">
        <v>24.806999999999999</v>
      </c>
      <c r="AT1707">
        <v>8.0280000000000005</v>
      </c>
      <c r="AU1707">
        <v>9.4730000000000008</v>
      </c>
      <c r="AV1707">
        <v>11.074</v>
      </c>
      <c r="AW1707">
        <v>3.1789999999999998</v>
      </c>
      <c r="AX1707">
        <v>62.622999999999998</v>
      </c>
      <c r="AY1707">
        <v>173.52500000000001</v>
      </c>
      <c r="AZ1707">
        <v>160.13999999999999</v>
      </c>
      <c r="BA1707">
        <v>51.761255537954376</v>
      </c>
    </row>
    <row r="1708" spans="1:53" x14ac:dyDescent="0.25">
      <c r="A1708">
        <v>1699</v>
      </c>
      <c r="B1708" t="s">
        <v>4301</v>
      </c>
      <c r="C1708" s="7">
        <v>8.3333333333333329E-2</v>
      </c>
      <c r="D1708" t="s">
        <v>878</v>
      </c>
      <c r="E1708" s="16">
        <v>21.160367959544189</v>
      </c>
      <c r="F1708" s="12">
        <v>-0.98842576881973498</v>
      </c>
      <c r="G1708" s="13">
        <v>1.15065013903353</v>
      </c>
      <c r="H1708" s="13">
        <v>0.324389766179915</v>
      </c>
      <c r="I1708" s="14">
        <v>0.17167473144061701</v>
      </c>
      <c r="K1708" t="b">
        <v>0</v>
      </c>
      <c r="L1708" t="b">
        <v>0</v>
      </c>
      <c r="M1708" t="b">
        <v>0</v>
      </c>
      <c r="N1708" t="s">
        <v>9309</v>
      </c>
      <c r="O1708" t="s">
        <v>9714</v>
      </c>
      <c r="P1708">
        <v>115</v>
      </c>
      <c r="Q1708">
        <v>1402270</v>
      </c>
      <c r="R1708">
        <v>1402618</v>
      </c>
      <c r="S1708">
        <v>-1</v>
      </c>
      <c r="T1708" t="s">
        <v>20877</v>
      </c>
      <c r="U1708" s="9">
        <v>26</v>
      </c>
      <c r="V1708" t="s">
        <v>5703</v>
      </c>
      <c r="W1708" t="s">
        <v>5625</v>
      </c>
      <c r="X1708" t="s">
        <v>17150</v>
      </c>
      <c r="Y1708" t="s">
        <v>33192</v>
      </c>
      <c r="Z1708">
        <v>5.8072254636991101</v>
      </c>
      <c r="AA1708" s="12">
        <v>0.82065747085768903</v>
      </c>
      <c r="AB1708" s="13">
        <v>-1.20443157336606</v>
      </c>
      <c r="AC1708" s="13">
        <v>0.22842281476162901</v>
      </c>
      <c r="AD1708" s="13">
        <v>33.430723970098597</v>
      </c>
      <c r="AE1708" s="13">
        <v>0.65949848001075495</v>
      </c>
      <c r="AF1708" s="13">
        <v>1.74473508872191</v>
      </c>
      <c r="AG1708" s="14">
        <v>8.10309924482253E-2</v>
      </c>
      <c r="AI1708" t="s">
        <v>9619</v>
      </c>
      <c r="AJ1708" t="s">
        <v>13767</v>
      </c>
      <c r="AM1708" t="s">
        <v>5625</v>
      </c>
      <c r="AN1708" t="s">
        <v>5625</v>
      </c>
      <c r="AO1708" t="s">
        <v>5625</v>
      </c>
      <c r="AP1708">
        <v>16.495471838176762</v>
      </c>
      <c r="AQ1708">
        <v>39.226999999999997</v>
      </c>
      <c r="AR1708">
        <v>9.9930000000000003</v>
      </c>
      <c r="AS1708">
        <v>18.925999999999998</v>
      </c>
      <c r="AT1708">
        <v>0</v>
      </c>
      <c r="AU1708">
        <v>3.6139999999999999</v>
      </c>
      <c r="AV1708">
        <v>12.997999999999999</v>
      </c>
      <c r="AW1708">
        <v>4.851</v>
      </c>
      <c r="AX1708">
        <v>31.523</v>
      </c>
      <c r="AY1708">
        <v>113.214</v>
      </c>
      <c r="AZ1708">
        <v>113.845</v>
      </c>
      <c r="BA1708">
        <v>25.130170694171422</v>
      </c>
    </row>
    <row r="1709" spans="1:53" x14ac:dyDescent="0.25">
      <c r="A1709">
        <v>1700</v>
      </c>
      <c r="B1709" t="s">
        <v>7063</v>
      </c>
      <c r="C1709" s="7">
        <v>0</v>
      </c>
      <c r="D1709" t="s">
        <v>5090</v>
      </c>
      <c r="E1709" s="16">
        <v>108.14682484798874</v>
      </c>
      <c r="F1709" s="12">
        <v>-2.5573751146282202</v>
      </c>
      <c r="G1709" s="13">
        <v>-0.90650230561505796</v>
      </c>
      <c r="H1709" s="13">
        <v>5.1803205079017497E-6</v>
      </c>
      <c r="I1709" s="14">
        <v>0.26015219581261501</v>
      </c>
      <c r="K1709" t="b">
        <v>0</v>
      </c>
      <c r="L1709" t="b">
        <v>0</v>
      </c>
      <c r="M1709" t="b">
        <v>0</v>
      </c>
      <c r="N1709" t="s">
        <v>9309</v>
      </c>
      <c r="O1709" t="s">
        <v>9714</v>
      </c>
      <c r="P1709">
        <v>143</v>
      </c>
      <c r="Q1709">
        <v>1403132</v>
      </c>
      <c r="R1709">
        <v>1403564</v>
      </c>
      <c r="S1709">
        <v>-1</v>
      </c>
      <c r="T1709" t="s">
        <v>20877</v>
      </c>
      <c r="U1709" s="9">
        <v>514</v>
      </c>
      <c r="V1709" t="s">
        <v>5625</v>
      </c>
      <c r="W1709" t="s">
        <v>7064</v>
      </c>
      <c r="X1709" t="s">
        <v>17149</v>
      </c>
      <c r="Y1709" t="s">
        <v>5625</v>
      </c>
      <c r="Z1709">
        <v>30.467012462918099</v>
      </c>
      <c r="AA1709" s="12">
        <v>0.51812233234511795</v>
      </c>
      <c r="AB1709" s="13">
        <v>-4.9358519310547004</v>
      </c>
      <c r="AC1709" s="13">
        <v>7.9801636328169498E-7</v>
      </c>
      <c r="AD1709" s="13">
        <v>91.752178763819401</v>
      </c>
      <c r="AE1709" s="13">
        <v>0.61505111872189699</v>
      </c>
      <c r="AF1709" s="13">
        <v>-1.4738649813349001</v>
      </c>
      <c r="AG1709" s="14">
        <v>0.14051794803634801</v>
      </c>
      <c r="AH1709" t="s">
        <v>17146</v>
      </c>
      <c r="AK1709" t="s">
        <v>17148</v>
      </c>
      <c r="AM1709" t="s">
        <v>5625</v>
      </c>
      <c r="AN1709" t="s">
        <v>5625</v>
      </c>
      <c r="AO1709" t="s">
        <v>5625</v>
      </c>
      <c r="AP1709">
        <v>48.041299391954972</v>
      </c>
      <c r="AQ1709">
        <v>53.905000000000001</v>
      </c>
      <c r="AR1709">
        <v>140.06700000000001</v>
      </c>
      <c r="AS1709">
        <v>190.57400000000001</v>
      </c>
      <c r="AT1709">
        <v>9.8670000000000009</v>
      </c>
      <c r="AU1709">
        <v>5.8220000000000001</v>
      </c>
      <c r="AV1709">
        <v>12.565</v>
      </c>
      <c r="AW1709">
        <v>11.722</v>
      </c>
      <c r="AX1709">
        <v>29.361000000000001</v>
      </c>
      <c r="AY1709">
        <v>126.503</v>
      </c>
      <c r="AZ1709">
        <v>106.248</v>
      </c>
      <c r="BA1709">
        <v>28.919640878213144</v>
      </c>
    </row>
    <row r="1710" spans="1:53" x14ac:dyDescent="0.25">
      <c r="A1710">
        <v>1701</v>
      </c>
      <c r="B1710" t="s">
        <v>5089</v>
      </c>
      <c r="C1710" s="7">
        <v>0</v>
      </c>
      <c r="D1710" t="s">
        <v>5090</v>
      </c>
      <c r="E1710" s="16">
        <v>197.66206701748479</v>
      </c>
      <c r="F1710" s="12">
        <v>-2.6808003084273202</v>
      </c>
      <c r="G1710" s="13">
        <v>-1.53318931084155</v>
      </c>
      <c r="H1710" s="13">
        <v>2.8987477573871502E-10</v>
      </c>
      <c r="I1710" s="14">
        <v>2.2971720463956999E-2</v>
      </c>
      <c r="K1710" t="b">
        <v>0</v>
      </c>
      <c r="L1710" t="b">
        <v>0</v>
      </c>
      <c r="M1710" t="b">
        <v>0</v>
      </c>
      <c r="N1710" t="s">
        <v>9309</v>
      </c>
      <c r="O1710" t="s">
        <v>9714</v>
      </c>
      <c r="P1710">
        <v>294</v>
      </c>
      <c r="Q1710">
        <v>1403624</v>
      </c>
      <c r="R1710">
        <v>1404509</v>
      </c>
      <c r="S1710">
        <v>-1</v>
      </c>
      <c r="T1710" t="s">
        <v>20877</v>
      </c>
      <c r="U1710" s="9">
        <v>60</v>
      </c>
      <c r="V1710" t="s">
        <v>5625</v>
      </c>
      <c r="W1710" t="s">
        <v>7064</v>
      </c>
      <c r="X1710" t="s">
        <v>17147</v>
      </c>
      <c r="Y1710" t="s">
        <v>33191</v>
      </c>
      <c r="Z1710">
        <v>113.054893364886</v>
      </c>
      <c r="AA1710" s="12">
        <v>0.40135557809953099</v>
      </c>
      <c r="AB1710" s="13">
        <v>-6.6793647695672798</v>
      </c>
      <c r="AC1710" s="13">
        <v>2.3998016540066499E-11</v>
      </c>
      <c r="AD1710" s="13">
        <v>301.57037840306702</v>
      </c>
      <c r="AE1710" s="13">
        <v>0.56335339638376702</v>
      </c>
      <c r="AF1710" s="13">
        <v>-2.7215409025369799</v>
      </c>
      <c r="AG1710" s="14">
        <v>6.4978343339841997E-3</v>
      </c>
      <c r="AH1710" t="s">
        <v>17146</v>
      </c>
      <c r="AI1710" t="s">
        <v>17145</v>
      </c>
      <c r="AJ1710" t="s">
        <v>17144</v>
      </c>
      <c r="AK1710" t="s">
        <v>17143</v>
      </c>
      <c r="AM1710" t="s">
        <v>5625</v>
      </c>
      <c r="AN1710" t="s">
        <v>5625</v>
      </c>
      <c r="AO1710" t="s">
        <v>5625</v>
      </c>
      <c r="AP1710">
        <v>87.815268069939179</v>
      </c>
      <c r="AQ1710">
        <v>92.850999999999999</v>
      </c>
      <c r="AR1710">
        <v>247.553</v>
      </c>
      <c r="AS1710">
        <v>362.42899999999997</v>
      </c>
      <c r="AT1710">
        <v>12.843999999999999</v>
      </c>
      <c r="AU1710">
        <v>11.367000000000001</v>
      </c>
      <c r="AV1710">
        <v>18.911999999999999</v>
      </c>
      <c r="AW1710">
        <v>24.795000000000002</v>
      </c>
      <c r="AX1710">
        <v>43.384</v>
      </c>
      <c r="AY1710">
        <v>138.34100000000001</v>
      </c>
      <c r="AZ1710">
        <v>113.554</v>
      </c>
      <c r="BA1710">
        <v>38.820941653465781</v>
      </c>
    </row>
    <row r="1711" spans="1:53" x14ac:dyDescent="0.25">
      <c r="A1711">
        <v>1702</v>
      </c>
      <c r="B1711" t="s">
        <v>5088</v>
      </c>
      <c r="C1711" s="7">
        <v>0.16666666666666666</v>
      </c>
      <c r="D1711" t="s">
        <v>3</v>
      </c>
      <c r="E1711" s="16">
        <v>9.1779355529440316</v>
      </c>
      <c r="F1711" s="12">
        <v>-1.0807342360445</v>
      </c>
      <c r="G1711" s="13">
        <v>1.73110288348526</v>
      </c>
      <c r="H1711" s="13">
        <v>0.475053228019086</v>
      </c>
      <c r="I1711" s="14">
        <v>4.0755874908715399E-2</v>
      </c>
      <c r="K1711" t="b">
        <v>0</v>
      </c>
      <c r="L1711" t="b">
        <v>0</v>
      </c>
      <c r="M1711" t="b">
        <v>0</v>
      </c>
      <c r="N1711" t="s">
        <v>9309</v>
      </c>
      <c r="O1711" t="s">
        <v>9714</v>
      </c>
      <c r="P1711">
        <v>66</v>
      </c>
      <c r="Q1711">
        <v>1404568</v>
      </c>
      <c r="R1711">
        <v>1404769</v>
      </c>
      <c r="S1711">
        <v>-1</v>
      </c>
      <c r="T1711" t="s">
        <v>20877</v>
      </c>
      <c r="U1711" s="9">
        <v>59</v>
      </c>
      <c r="V1711" t="s">
        <v>5625</v>
      </c>
      <c r="W1711" t="s">
        <v>7065</v>
      </c>
      <c r="X1711" t="s">
        <v>17142</v>
      </c>
      <c r="Y1711" t="s">
        <v>33190</v>
      </c>
      <c r="Z1711">
        <v>1.44229397213787</v>
      </c>
      <c r="AA1711" s="12">
        <v>1.2024380219794799</v>
      </c>
      <c r="AB1711" s="13">
        <v>-0.89878581372982003</v>
      </c>
      <c r="AC1711" s="13">
        <v>0.36876675782566198</v>
      </c>
      <c r="AD1711" s="13">
        <v>11.7754170632965</v>
      </c>
      <c r="AE1711" s="13">
        <v>0.69799637425655703</v>
      </c>
      <c r="AF1711" s="13">
        <v>2.48010297378561</v>
      </c>
      <c r="AG1711" s="14">
        <v>1.31344445194538E-2</v>
      </c>
      <c r="AK1711" t="s">
        <v>17141</v>
      </c>
      <c r="AM1711" t="s">
        <v>5625</v>
      </c>
      <c r="AN1711" t="s">
        <v>5625</v>
      </c>
      <c r="AO1711" t="s">
        <v>5625</v>
      </c>
      <c r="AP1711">
        <v>4.3937422117761296</v>
      </c>
      <c r="AQ1711">
        <v>10.653</v>
      </c>
      <c r="AR1711">
        <v>6.92</v>
      </c>
      <c r="AS1711">
        <v>14.744999999999999</v>
      </c>
      <c r="AT1711">
        <v>0</v>
      </c>
      <c r="AU1711">
        <v>6.2560000000000002</v>
      </c>
      <c r="AV1711">
        <v>2.25</v>
      </c>
      <c r="AW1711">
        <v>0</v>
      </c>
      <c r="AX1711">
        <v>23.878</v>
      </c>
      <c r="AY1711">
        <v>75.876000000000005</v>
      </c>
      <c r="AZ1711">
        <v>69.707999999999998</v>
      </c>
      <c r="BA1711">
        <v>24.862258426642942</v>
      </c>
    </row>
    <row r="1712" spans="1:53" x14ac:dyDescent="0.25">
      <c r="A1712">
        <v>1703</v>
      </c>
      <c r="B1712" t="s">
        <v>5087</v>
      </c>
      <c r="C1712" s="7">
        <v>0</v>
      </c>
      <c r="D1712" t="s">
        <v>2243</v>
      </c>
      <c r="E1712" s="16">
        <v>498.71068757196156</v>
      </c>
      <c r="F1712" s="12">
        <v>-2.5132957744311502</v>
      </c>
      <c r="G1712" s="13">
        <v>-1.5309085169196399</v>
      </c>
      <c r="H1712" s="13">
        <v>8.2392092998419898E-10</v>
      </c>
      <c r="I1712" s="14">
        <v>2.59104133927665E-2</v>
      </c>
      <c r="K1712" t="b">
        <v>0</v>
      </c>
      <c r="L1712" t="b">
        <v>0</v>
      </c>
      <c r="M1712" t="b">
        <v>0</v>
      </c>
      <c r="N1712" t="s">
        <v>9309</v>
      </c>
      <c r="O1712" t="s">
        <v>9714</v>
      </c>
      <c r="P1712">
        <v>414</v>
      </c>
      <c r="Q1712">
        <v>1404926</v>
      </c>
      <c r="R1712">
        <v>1406171</v>
      </c>
      <c r="S1712">
        <v>-1</v>
      </c>
      <c r="T1712" t="s">
        <v>20877</v>
      </c>
      <c r="U1712" s="9">
        <v>157</v>
      </c>
      <c r="V1712" t="s">
        <v>7066</v>
      </c>
      <c r="W1712" t="s">
        <v>5999</v>
      </c>
      <c r="X1712" t="s">
        <v>17140</v>
      </c>
      <c r="Y1712" t="s">
        <v>33189</v>
      </c>
      <c r="Z1712">
        <v>406.67004262956601</v>
      </c>
      <c r="AA1712" s="12">
        <v>0.385697753914512</v>
      </c>
      <c r="AB1712" s="13">
        <v>-6.5162312949019796</v>
      </c>
      <c r="AC1712" s="13">
        <v>7.2095779568960599E-11</v>
      </c>
      <c r="AD1712" s="13">
        <v>1075.8450993164099</v>
      </c>
      <c r="AE1712" s="13">
        <v>0.57240455065593498</v>
      </c>
      <c r="AF1712" s="13">
        <v>-2.6745219183972702</v>
      </c>
      <c r="AG1712" s="14">
        <v>7.4835884157484697E-3</v>
      </c>
      <c r="AH1712" t="s">
        <v>12362</v>
      </c>
      <c r="AI1712" t="s">
        <v>12361</v>
      </c>
      <c r="AJ1712" t="s">
        <v>12367</v>
      </c>
      <c r="AK1712" t="s">
        <v>17139</v>
      </c>
      <c r="AM1712" t="s">
        <v>21746</v>
      </c>
      <c r="AN1712" t="s">
        <v>21169</v>
      </c>
      <c r="AO1712" t="s">
        <v>21934</v>
      </c>
      <c r="AP1712">
        <v>215.64275028784627</v>
      </c>
      <c r="AQ1712">
        <v>325.49900000000002</v>
      </c>
      <c r="AR1712">
        <v>553.053</v>
      </c>
      <c r="AS1712">
        <v>900.64800000000002</v>
      </c>
      <c r="AT1712">
        <v>37.661999999999999</v>
      </c>
      <c r="AU1712">
        <v>48.481999999999999</v>
      </c>
      <c r="AV1712">
        <v>49.048999999999999</v>
      </c>
      <c r="AW1712">
        <v>55.588000000000001</v>
      </c>
      <c r="AX1712">
        <v>88.113</v>
      </c>
      <c r="AY1712">
        <v>336.529</v>
      </c>
      <c r="AZ1712">
        <v>346.93599999999998</v>
      </c>
      <c r="BA1712">
        <v>90.31290259798611</v>
      </c>
    </row>
    <row r="1713" spans="1:53" x14ac:dyDescent="0.25">
      <c r="A1713">
        <v>1704</v>
      </c>
      <c r="B1713" t="s">
        <v>5086</v>
      </c>
      <c r="C1713" s="7">
        <v>0.25</v>
      </c>
      <c r="D1713" t="s">
        <v>5645</v>
      </c>
      <c r="E1713" s="16">
        <v>16.473055949929492</v>
      </c>
      <c r="F1713" s="12">
        <v>-2.41632359553692</v>
      </c>
      <c r="G1713" s="13">
        <v>1.79532389742655</v>
      </c>
      <c r="H1713" s="13">
        <v>9.1329901564733099E-2</v>
      </c>
      <c r="I1713" s="14">
        <v>2.5662408953066301E-2</v>
      </c>
      <c r="K1713" t="b">
        <v>0</v>
      </c>
      <c r="L1713" t="b">
        <v>0</v>
      </c>
      <c r="M1713" t="b">
        <v>0</v>
      </c>
      <c r="N1713" t="s">
        <v>9309</v>
      </c>
      <c r="O1713" t="s">
        <v>9714</v>
      </c>
      <c r="P1713">
        <v>77</v>
      </c>
      <c r="Q1713">
        <v>1406362</v>
      </c>
      <c r="R1713">
        <v>1406596</v>
      </c>
      <c r="S1713">
        <v>-1</v>
      </c>
      <c r="T1713" t="s">
        <v>20877</v>
      </c>
      <c r="U1713" s="9">
        <v>191</v>
      </c>
      <c r="V1713" t="s">
        <v>5625</v>
      </c>
      <c r="W1713" t="s">
        <v>5625</v>
      </c>
      <c r="X1713" t="s">
        <v>17138</v>
      </c>
      <c r="Y1713" t="s">
        <v>33188</v>
      </c>
      <c r="Z1713">
        <v>2.5536257528733501</v>
      </c>
      <c r="AA1713" s="12">
        <v>1.2224915413920601</v>
      </c>
      <c r="AB1713" s="13">
        <v>-1.9765564944403899</v>
      </c>
      <c r="AC1713" s="13">
        <v>4.8091783925452797E-2</v>
      </c>
      <c r="AD1713" s="13">
        <v>25.457634825392098</v>
      </c>
      <c r="AE1713" s="13">
        <v>0.67038576017693197</v>
      </c>
      <c r="AF1713" s="13">
        <v>2.6780459909421599</v>
      </c>
      <c r="AG1713" s="14">
        <v>7.4053049428993599E-3</v>
      </c>
      <c r="AM1713" t="s">
        <v>5625</v>
      </c>
      <c r="AN1713" t="s">
        <v>5625</v>
      </c>
      <c r="AO1713" t="s">
        <v>5625</v>
      </c>
      <c r="AP1713">
        <v>7.5482237997179658</v>
      </c>
      <c r="AQ1713">
        <v>36.603999999999999</v>
      </c>
      <c r="AR1713">
        <v>11.888999999999999</v>
      </c>
      <c r="AS1713">
        <v>9.8510000000000009</v>
      </c>
      <c r="AT1713">
        <v>0</v>
      </c>
      <c r="AU1713">
        <v>0</v>
      </c>
      <c r="AV1713">
        <v>0</v>
      </c>
      <c r="AW1713">
        <v>7.2140000000000004</v>
      </c>
      <c r="AX1713">
        <v>46.881</v>
      </c>
      <c r="AY1713">
        <v>161.12799999999999</v>
      </c>
      <c r="AZ1713">
        <v>109.431</v>
      </c>
      <c r="BA1713">
        <v>45.381590301196013</v>
      </c>
    </row>
    <row r="1714" spans="1:53" x14ac:dyDescent="0.25">
      <c r="A1714">
        <v>1705</v>
      </c>
      <c r="B1714" t="s">
        <v>5084</v>
      </c>
      <c r="C1714" s="7">
        <v>0</v>
      </c>
      <c r="D1714" t="s">
        <v>5085</v>
      </c>
      <c r="E1714" s="16">
        <v>24.10725494411146</v>
      </c>
      <c r="F1714" s="12">
        <v>0.23737812156724</v>
      </c>
      <c r="G1714" s="13">
        <v>0.352548833921496</v>
      </c>
      <c r="H1714" s="13">
        <v>0.659274094624834</v>
      </c>
      <c r="I1714" s="14">
        <v>0.40797630474917701</v>
      </c>
      <c r="K1714" t="b">
        <v>0</v>
      </c>
      <c r="L1714" t="b">
        <v>0</v>
      </c>
      <c r="M1714" t="b">
        <v>0</v>
      </c>
      <c r="N1714" t="s">
        <v>9309</v>
      </c>
      <c r="O1714" t="s">
        <v>9714</v>
      </c>
      <c r="P1714">
        <v>285</v>
      </c>
      <c r="Q1714">
        <v>1406830</v>
      </c>
      <c r="R1714">
        <v>1407688</v>
      </c>
      <c r="S1714">
        <v>1</v>
      </c>
      <c r="T1714" t="s">
        <v>20877</v>
      </c>
      <c r="U1714" s="9">
        <v>234</v>
      </c>
      <c r="V1714" t="s">
        <v>5625</v>
      </c>
      <c r="W1714" t="s">
        <v>5625</v>
      </c>
      <c r="X1714" t="s">
        <v>17137</v>
      </c>
      <c r="Y1714" t="s">
        <v>33187</v>
      </c>
      <c r="Z1714">
        <v>26.1785669219365</v>
      </c>
      <c r="AA1714" s="12">
        <v>0.415814817941913</v>
      </c>
      <c r="AB1714" s="13">
        <v>0.57087460889958197</v>
      </c>
      <c r="AC1714" s="13">
        <v>0.56808464372259304</v>
      </c>
      <c r="AD1714" s="13">
        <v>63.965366023098497</v>
      </c>
      <c r="AE1714" s="13">
        <v>0.31264008173589197</v>
      </c>
      <c r="AF1714" s="13">
        <v>1.1276507860541001</v>
      </c>
      <c r="AG1714" s="14">
        <v>0.25946742949176299</v>
      </c>
      <c r="AH1714" t="s">
        <v>9844</v>
      </c>
      <c r="AI1714" t="s">
        <v>9781</v>
      </c>
      <c r="AJ1714" t="s">
        <v>9780</v>
      </c>
      <c r="AM1714" t="s">
        <v>5625</v>
      </c>
      <c r="AN1714" t="s">
        <v>5625</v>
      </c>
      <c r="AO1714" t="s">
        <v>5625</v>
      </c>
      <c r="AP1714">
        <v>22.130019776445856</v>
      </c>
      <c r="AQ1714">
        <v>23.709</v>
      </c>
      <c r="AR1714">
        <v>27.561</v>
      </c>
      <c r="AS1714">
        <v>23.029</v>
      </c>
      <c r="AT1714">
        <v>14.904</v>
      </c>
      <c r="AU1714">
        <v>13.191000000000001</v>
      </c>
      <c r="AV1714">
        <v>14.234999999999999</v>
      </c>
      <c r="AW1714">
        <v>29.51</v>
      </c>
      <c r="AX1714">
        <v>39.155999999999999</v>
      </c>
      <c r="AY1714">
        <v>47.4</v>
      </c>
      <c r="AZ1714">
        <v>42.795999999999999</v>
      </c>
      <c r="BA1714">
        <v>42.95476729043687</v>
      </c>
    </row>
    <row r="1715" spans="1:53" x14ac:dyDescent="0.25">
      <c r="A1715">
        <v>1706</v>
      </c>
      <c r="B1715" t="s">
        <v>17136</v>
      </c>
      <c r="C1715" s="7" t="s">
        <v>5625</v>
      </c>
      <c r="D1715" t="s">
        <v>5645</v>
      </c>
      <c r="E1715" s="16" t="s">
        <v>5625</v>
      </c>
      <c r="F1715" s="12" t="s">
        <v>5625</v>
      </c>
      <c r="G1715" s="13" t="s">
        <v>5625</v>
      </c>
      <c r="H1715" s="13" t="s">
        <v>5625</v>
      </c>
      <c r="I1715" s="14" t="s">
        <v>5625</v>
      </c>
      <c r="J1715" t="s">
        <v>5625</v>
      </c>
      <c r="K1715" t="b">
        <v>1</v>
      </c>
      <c r="L1715" t="b">
        <v>0</v>
      </c>
      <c r="M1715" t="b">
        <v>0</v>
      </c>
      <c r="N1715" t="s">
        <v>9309</v>
      </c>
      <c r="O1715" t="s">
        <v>9714</v>
      </c>
      <c r="P1715">
        <v>39</v>
      </c>
      <c r="Q1715">
        <v>1408097</v>
      </c>
      <c r="R1715">
        <v>1408217</v>
      </c>
      <c r="S1715">
        <v>1</v>
      </c>
      <c r="T1715" t="s">
        <v>20877</v>
      </c>
      <c r="U1715" s="9" t="s">
        <v>5625</v>
      </c>
      <c r="V1715" t="s">
        <v>5625</v>
      </c>
      <c r="W1715" t="s">
        <v>5625</v>
      </c>
      <c r="X1715" t="s">
        <v>17135</v>
      </c>
      <c r="Y1715" t="s">
        <v>5625</v>
      </c>
      <c r="Z1715" t="s">
        <v>5625</v>
      </c>
      <c r="AA1715" s="12" t="s">
        <v>5625</v>
      </c>
      <c r="AB1715" s="13" t="s">
        <v>5625</v>
      </c>
      <c r="AC1715" s="13" t="s">
        <v>5625</v>
      </c>
      <c r="AD1715" s="13" t="s">
        <v>5625</v>
      </c>
      <c r="AE1715" s="13" t="s">
        <v>5625</v>
      </c>
      <c r="AF1715" s="13" t="s">
        <v>5625</v>
      </c>
      <c r="AG1715" s="14" t="s">
        <v>5625</v>
      </c>
      <c r="AM1715" t="s">
        <v>5625</v>
      </c>
      <c r="AN1715" t="s">
        <v>5625</v>
      </c>
      <c r="AO1715" t="s">
        <v>5625</v>
      </c>
      <c r="AP1715" t="s">
        <v>5625</v>
      </c>
      <c r="AQ1715" t="s">
        <v>5625</v>
      </c>
      <c r="AR1715" t="s">
        <v>5625</v>
      </c>
      <c r="AS1715" t="s">
        <v>5625</v>
      </c>
      <c r="AT1715" t="s">
        <v>5625</v>
      </c>
      <c r="AU1715" t="s">
        <v>5625</v>
      </c>
      <c r="AV1715" t="s">
        <v>5625</v>
      </c>
      <c r="AW1715" t="s">
        <v>5625</v>
      </c>
      <c r="AX1715" t="s">
        <v>5625</v>
      </c>
      <c r="AY1715" t="s">
        <v>5625</v>
      </c>
      <c r="AZ1715" t="s">
        <v>5625</v>
      </c>
      <c r="BA1715" t="s">
        <v>5625</v>
      </c>
    </row>
    <row r="1716" spans="1:53" x14ac:dyDescent="0.25">
      <c r="A1716">
        <v>1707</v>
      </c>
      <c r="B1716" t="s">
        <v>5083</v>
      </c>
      <c r="C1716" s="7">
        <v>0</v>
      </c>
      <c r="D1716" t="s">
        <v>3</v>
      </c>
      <c r="E1716" s="16">
        <v>1963.8737615781956</v>
      </c>
      <c r="F1716" s="12">
        <v>-3.7498278963233198</v>
      </c>
      <c r="G1716" s="13">
        <v>-5.1598319296817197</v>
      </c>
      <c r="H1716" s="13">
        <v>5.35077473469106E-14</v>
      </c>
      <c r="I1716" s="14">
        <v>6.86382754761814E-15</v>
      </c>
      <c r="K1716" t="b">
        <v>0</v>
      </c>
      <c r="L1716" t="b">
        <v>0</v>
      </c>
      <c r="M1716" t="b">
        <v>0</v>
      </c>
      <c r="N1716" t="s">
        <v>9309</v>
      </c>
      <c r="O1716" t="s">
        <v>9714</v>
      </c>
      <c r="P1716">
        <v>162</v>
      </c>
      <c r="Q1716">
        <v>1409056</v>
      </c>
      <c r="R1716">
        <v>1409545</v>
      </c>
      <c r="S1716">
        <v>1</v>
      </c>
      <c r="T1716" t="s">
        <v>20877</v>
      </c>
      <c r="U1716" s="9">
        <v>1368</v>
      </c>
      <c r="V1716" t="s">
        <v>5625</v>
      </c>
      <c r="W1716" t="s">
        <v>5625</v>
      </c>
      <c r="X1716" t="s">
        <v>17134</v>
      </c>
      <c r="Y1716" t="s">
        <v>33186</v>
      </c>
      <c r="Z1716">
        <v>577.010928167055</v>
      </c>
      <c r="AA1716" s="12">
        <v>0.47527847252533301</v>
      </c>
      <c r="AB1716" s="13">
        <v>-7.88974909046284</v>
      </c>
      <c r="AC1716" s="13">
        <v>3.0279469287222102E-15</v>
      </c>
      <c r="AD1716" s="13">
        <v>1316.30255753345</v>
      </c>
      <c r="AE1716" s="13">
        <v>0.62364569068930897</v>
      </c>
      <c r="AF1716" s="13">
        <v>-8.2736592374728204</v>
      </c>
      <c r="AG1716" s="14">
        <v>1.2990910318281701E-16</v>
      </c>
      <c r="AM1716" t="s">
        <v>5625</v>
      </c>
      <c r="AN1716" t="s">
        <v>5625</v>
      </c>
      <c r="AO1716" t="s">
        <v>5625</v>
      </c>
      <c r="AP1716">
        <v>544.51404631278342</v>
      </c>
      <c r="AQ1716">
        <v>2943.2310000000002</v>
      </c>
      <c r="AR1716">
        <v>2244.395</v>
      </c>
      <c r="AS1716">
        <v>2123.355</v>
      </c>
      <c r="AT1716">
        <v>69.736000000000004</v>
      </c>
      <c r="AU1716">
        <v>82.290999999999997</v>
      </c>
      <c r="AV1716">
        <v>93.429000000000002</v>
      </c>
      <c r="AW1716">
        <v>82.846000000000004</v>
      </c>
      <c r="AX1716">
        <v>39.96</v>
      </c>
      <c r="AY1716">
        <v>107.426</v>
      </c>
      <c r="AZ1716">
        <v>77.066999999999993</v>
      </c>
      <c r="BA1716">
        <v>17.884047855974757</v>
      </c>
    </row>
    <row r="1717" spans="1:53" x14ac:dyDescent="0.25">
      <c r="A1717">
        <v>1708</v>
      </c>
      <c r="B1717" t="s">
        <v>7067</v>
      </c>
      <c r="C1717" s="7">
        <v>8.3333333333333329E-2</v>
      </c>
      <c r="D1717" t="s">
        <v>3</v>
      </c>
      <c r="E1717" s="16">
        <v>200.29824074098821</v>
      </c>
      <c r="F1717" s="12">
        <v>-2.8996632822588602</v>
      </c>
      <c r="G1717" s="13">
        <v>-3.1597491719074702</v>
      </c>
      <c r="H1717" s="13">
        <v>6.8785534977542302E-6</v>
      </c>
      <c r="I1717" s="14">
        <v>1.8866677924608401E-6</v>
      </c>
      <c r="K1717" t="b">
        <v>0</v>
      </c>
      <c r="L1717" t="b">
        <v>0</v>
      </c>
      <c r="M1717" t="b">
        <v>0</v>
      </c>
      <c r="N1717" t="s">
        <v>9309</v>
      </c>
      <c r="O1717" t="s">
        <v>9714</v>
      </c>
      <c r="P1717">
        <v>94</v>
      </c>
      <c r="Q1717">
        <v>1409819</v>
      </c>
      <c r="R1717">
        <v>1410104</v>
      </c>
      <c r="S1717">
        <v>-1</v>
      </c>
      <c r="T1717" t="s">
        <v>20877</v>
      </c>
      <c r="U1717" s="9">
        <v>274</v>
      </c>
      <c r="V1717" t="s">
        <v>5625</v>
      </c>
      <c r="W1717" t="s">
        <v>7053</v>
      </c>
      <c r="X1717" t="s">
        <v>17133</v>
      </c>
      <c r="Y1717" t="s">
        <v>5625</v>
      </c>
      <c r="Z1717">
        <v>36.0225394187907</v>
      </c>
      <c r="AA1717" s="12">
        <v>0.59485162704125005</v>
      </c>
      <c r="AB1717" s="13">
        <v>-4.8745992285195303</v>
      </c>
      <c r="AC1717" s="13">
        <v>1.09029571682173E-6</v>
      </c>
      <c r="AD1717" s="13">
        <v>83.944781745498901</v>
      </c>
      <c r="AE1717" s="13">
        <v>0.59754787523589703</v>
      </c>
      <c r="AF1717" s="13">
        <v>-5.2878594383087396</v>
      </c>
      <c r="AG1717" s="14">
        <v>1.23756015424577E-7</v>
      </c>
      <c r="AK1717" t="s">
        <v>17132</v>
      </c>
      <c r="AM1717" t="s">
        <v>5625</v>
      </c>
      <c r="AN1717" t="s">
        <v>5625</v>
      </c>
      <c r="AO1717" t="s">
        <v>5625</v>
      </c>
      <c r="AP1717">
        <v>91.412962963952836</v>
      </c>
      <c r="AQ1717">
        <v>300.53699999999998</v>
      </c>
      <c r="AR1717">
        <v>178.14699999999999</v>
      </c>
      <c r="AS1717">
        <v>231.096</v>
      </c>
      <c r="AT1717">
        <v>24.928000000000001</v>
      </c>
      <c r="AU1717">
        <v>17.649000000000001</v>
      </c>
      <c r="AV1717">
        <v>15.872</v>
      </c>
      <c r="AW1717">
        <v>0</v>
      </c>
      <c r="AX1717">
        <v>14.433999999999999</v>
      </c>
      <c r="AY1717">
        <v>47.567</v>
      </c>
      <c r="AZ1717">
        <v>38.991</v>
      </c>
      <c r="BA1717">
        <v>8.7672174451846168</v>
      </c>
    </row>
    <row r="1718" spans="1:53" x14ac:dyDescent="0.25">
      <c r="A1718">
        <v>1709</v>
      </c>
      <c r="B1718" t="s">
        <v>17131</v>
      </c>
      <c r="C1718" s="7" t="s">
        <v>5625</v>
      </c>
      <c r="D1718" t="s">
        <v>5645</v>
      </c>
      <c r="E1718" s="16" t="s">
        <v>5625</v>
      </c>
      <c r="F1718" s="12" t="s">
        <v>5625</v>
      </c>
      <c r="G1718" s="13" t="s">
        <v>5625</v>
      </c>
      <c r="H1718" s="13" t="s">
        <v>5625</v>
      </c>
      <c r="I1718" s="14" t="s">
        <v>5625</v>
      </c>
      <c r="J1718" t="s">
        <v>5625</v>
      </c>
      <c r="K1718" t="b">
        <v>1</v>
      </c>
      <c r="L1718" t="b">
        <v>0</v>
      </c>
      <c r="M1718" t="b">
        <v>0</v>
      </c>
      <c r="N1718" t="s">
        <v>9309</v>
      </c>
      <c r="O1718" t="s">
        <v>9714</v>
      </c>
      <c r="P1718">
        <v>35</v>
      </c>
      <c r="Q1718">
        <v>1410115</v>
      </c>
      <c r="R1718">
        <v>1410223</v>
      </c>
      <c r="S1718">
        <v>-1</v>
      </c>
      <c r="T1718" t="s">
        <v>20877</v>
      </c>
      <c r="U1718" s="9" t="s">
        <v>5625</v>
      </c>
      <c r="V1718" t="s">
        <v>5625</v>
      </c>
      <c r="W1718" t="s">
        <v>5625</v>
      </c>
      <c r="X1718" t="s">
        <v>17130</v>
      </c>
      <c r="Y1718" t="s">
        <v>5625</v>
      </c>
      <c r="Z1718" t="s">
        <v>5625</v>
      </c>
      <c r="AA1718" s="12" t="s">
        <v>5625</v>
      </c>
      <c r="AB1718" s="13" t="s">
        <v>5625</v>
      </c>
      <c r="AC1718" s="13" t="s">
        <v>5625</v>
      </c>
      <c r="AD1718" s="13" t="s">
        <v>5625</v>
      </c>
      <c r="AE1718" s="13" t="s">
        <v>5625</v>
      </c>
      <c r="AF1718" s="13" t="s">
        <v>5625</v>
      </c>
      <c r="AG1718" s="14" t="s">
        <v>5625</v>
      </c>
      <c r="AM1718" t="s">
        <v>5625</v>
      </c>
      <c r="AN1718" t="s">
        <v>5625</v>
      </c>
      <c r="AO1718" t="s">
        <v>5625</v>
      </c>
      <c r="AP1718" t="s">
        <v>5625</v>
      </c>
      <c r="AQ1718" t="s">
        <v>5625</v>
      </c>
      <c r="AR1718" t="s">
        <v>5625</v>
      </c>
      <c r="AS1718" t="s">
        <v>5625</v>
      </c>
      <c r="AT1718" t="s">
        <v>5625</v>
      </c>
      <c r="AU1718" t="s">
        <v>5625</v>
      </c>
      <c r="AV1718" t="s">
        <v>5625</v>
      </c>
      <c r="AW1718" t="s">
        <v>5625</v>
      </c>
      <c r="AX1718" t="s">
        <v>5625</v>
      </c>
      <c r="AY1718" t="s">
        <v>5625</v>
      </c>
      <c r="AZ1718" t="s">
        <v>5625</v>
      </c>
      <c r="BA1718" t="s">
        <v>5625</v>
      </c>
    </row>
    <row r="1719" spans="1:53" x14ac:dyDescent="0.25">
      <c r="A1719">
        <v>1710</v>
      </c>
      <c r="B1719" t="s">
        <v>17129</v>
      </c>
      <c r="C1719" s="7" t="s">
        <v>5625</v>
      </c>
      <c r="D1719" t="s">
        <v>50</v>
      </c>
      <c r="E1719" s="16" t="s">
        <v>5625</v>
      </c>
      <c r="F1719" s="12" t="s">
        <v>5625</v>
      </c>
      <c r="G1719" s="13" t="s">
        <v>5625</v>
      </c>
      <c r="H1719" s="13" t="s">
        <v>5625</v>
      </c>
      <c r="I1719" s="14" t="s">
        <v>5625</v>
      </c>
      <c r="J1719" t="s">
        <v>5625</v>
      </c>
      <c r="K1719" t="b">
        <v>1</v>
      </c>
      <c r="L1719" t="b">
        <v>0</v>
      </c>
      <c r="M1719" t="b">
        <v>0</v>
      </c>
      <c r="N1719" t="s">
        <v>9309</v>
      </c>
      <c r="O1719" t="s">
        <v>9714</v>
      </c>
      <c r="P1719">
        <v>54</v>
      </c>
      <c r="Q1719">
        <v>1410176</v>
      </c>
      <c r="R1719">
        <v>1410341</v>
      </c>
      <c r="S1719">
        <v>-1</v>
      </c>
      <c r="T1719" t="s">
        <v>20877</v>
      </c>
      <c r="U1719" s="9" t="s">
        <v>5625</v>
      </c>
      <c r="V1719" t="s">
        <v>5625</v>
      </c>
      <c r="W1719" t="s">
        <v>5625</v>
      </c>
      <c r="X1719" t="s">
        <v>17128</v>
      </c>
      <c r="Y1719" t="s">
        <v>5625</v>
      </c>
      <c r="Z1719" t="s">
        <v>5625</v>
      </c>
      <c r="AA1719" s="12" t="s">
        <v>5625</v>
      </c>
      <c r="AB1719" s="13" t="s">
        <v>5625</v>
      </c>
      <c r="AC1719" s="13" t="s">
        <v>5625</v>
      </c>
      <c r="AD1719" s="13" t="s">
        <v>5625</v>
      </c>
      <c r="AE1719" s="13" t="s">
        <v>5625</v>
      </c>
      <c r="AF1719" s="13" t="s">
        <v>5625</v>
      </c>
      <c r="AG1719" s="14" t="s">
        <v>5625</v>
      </c>
      <c r="AM1719" t="s">
        <v>5625</v>
      </c>
      <c r="AN1719" t="s">
        <v>5625</v>
      </c>
      <c r="AO1719" t="s">
        <v>5625</v>
      </c>
      <c r="AP1719" t="s">
        <v>5625</v>
      </c>
      <c r="AQ1719" t="s">
        <v>5625</v>
      </c>
      <c r="AR1719" t="s">
        <v>5625</v>
      </c>
      <c r="AS1719" t="s">
        <v>5625</v>
      </c>
      <c r="AT1719" t="s">
        <v>5625</v>
      </c>
      <c r="AU1719" t="s">
        <v>5625</v>
      </c>
      <c r="AV1719" t="s">
        <v>5625</v>
      </c>
      <c r="AW1719" t="s">
        <v>5625</v>
      </c>
      <c r="AX1719" t="s">
        <v>5625</v>
      </c>
      <c r="AY1719" t="s">
        <v>5625</v>
      </c>
      <c r="AZ1719" t="s">
        <v>5625</v>
      </c>
      <c r="BA1719" t="s">
        <v>5625</v>
      </c>
    </row>
    <row r="1720" spans="1:53" x14ac:dyDescent="0.25">
      <c r="A1720">
        <v>1711</v>
      </c>
      <c r="B1720" t="s">
        <v>5082</v>
      </c>
      <c r="C1720" s="7">
        <v>0</v>
      </c>
      <c r="D1720" t="s">
        <v>999</v>
      </c>
      <c r="E1720" s="16">
        <v>70.236339941468501</v>
      </c>
      <c r="F1720" s="12">
        <v>-1.9489495231724401</v>
      </c>
      <c r="G1720" s="13">
        <v>-0.62377340024611605</v>
      </c>
      <c r="H1720" s="13">
        <v>3.3629227674247103E-5</v>
      </c>
      <c r="I1720" s="14">
        <v>0.213278790792541</v>
      </c>
      <c r="K1720" t="b">
        <v>0</v>
      </c>
      <c r="L1720" t="b">
        <v>0</v>
      </c>
      <c r="M1720" t="b">
        <v>0</v>
      </c>
      <c r="N1720" t="s">
        <v>9309</v>
      </c>
      <c r="O1720" t="s">
        <v>9714</v>
      </c>
      <c r="P1720">
        <v>225</v>
      </c>
      <c r="Q1720">
        <v>1410328</v>
      </c>
      <c r="R1720">
        <v>1411006</v>
      </c>
      <c r="S1720">
        <v>-1</v>
      </c>
      <c r="T1720" t="s">
        <v>20877</v>
      </c>
      <c r="U1720" s="9">
        <v>224</v>
      </c>
      <c r="V1720" t="s">
        <v>5625</v>
      </c>
      <c r="W1720" t="s">
        <v>6566</v>
      </c>
      <c r="X1720" t="s">
        <v>17127</v>
      </c>
      <c r="Y1720" t="s">
        <v>33185</v>
      </c>
      <c r="Z1720">
        <v>33.396681174350498</v>
      </c>
      <c r="AA1720" s="12">
        <v>0.43072164274383401</v>
      </c>
      <c r="AB1720" s="13">
        <v>-4.5248469771730404</v>
      </c>
      <c r="AC1720" s="13">
        <v>6.04392197656105E-6</v>
      </c>
      <c r="AD1720" s="13">
        <v>105.303723497767</v>
      </c>
      <c r="AE1720" s="13">
        <v>0.38888501957855798</v>
      </c>
      <c r="AF1720" s="13">
        <v>-1.6040047027836399</v>
      </c>
      <c r="AG1720" s="14">
        <v>0.108713015996405</v>
      </c>
      <c r="AI1720" t="s">
        <v>10184</v>
      </c>
      <c r="AJ1720" t="s">
        <v>10183</v>
      </c>
      <c r="AK1720" t="s">
        <v>17126</v>
      </c>
      <c r="AM1720" t="s">
        <v>5625</v>
      </c>
      <c r="AN1720" t="s">
        <v>5625</v>
      </c>
      <c r="AO1720" t="s">
        <v>5625</v>
      </c>
      <c r="AP1720">
        <v>48.846359765874006</v>
      </c>
      <c r="AQ1720">
        <v>71.456999999999994</v>
      </c>
      <c r="AR1720">
        <v>80.013999999999996</v>
      </c>
      <c r="AS1720">
        <v>80.628</v>
      </c>
      <c r="AT1720">
        <v>10.478</v>
      </c>
      <c r="AU1720">
        <v>9.2739999999999991</v>
      </c>
      <c r="AV1720">
        <v>14.010999999999999</v>
      </c>
      <c r="AW1720">
        <v>7.4690000000000003</v>
      </c>
      <c r="AX1720">
        <v>65.225999999999999</v>
      </c>
      <c r="AY1720">
        <v>87.477000000000004</v>
      </c>
      <c r="AZ1720">
        <v>69.835999999999999</v>
      </c>
      <c r="BA1720">
        <v>32.246679209335014</v>
      </c>
    </row>
    <row r="1721" spans="1:53" x14ac:dyDescent="0.25">
      <c r="A1721">
        <v>1712</v>
      </c>
      <c r="B1721" t="s">
        <v>5081</v>
      </c>
      <c r="C1721" s="7">
        <v>0</v>
      </c>
      <c r="D1721" t="s">
        <v>1006</v>
      </c>
      <c r="E1721" s="16">
        <v>44.484562926825504</v>
      </c>
      <c r="F1721" s="12">
        <v>-2.2342358639816502</v>
      </c>
      <c r="G1721" s="13">
        <v>0.40530583564273998</v>
      </c>
      <c r="H1721" s="13">
        <v>6.6745789815039704E-5</v>
      </c>
      <c r="I1721" s="14">
        <v>0.654793726830461</v>
      </c>
      <c r="K1721" t="b">
        <v>0</v>
      </c>
      <c r="L1721" t="b">
        <v>0</v>
      </c>
      <c r="M1721" t="b">
        <v>0</v>
      </c>
      <c r="N1721" t="s">
        <v>9309</v>
      </c>
      <c r="O1721" t="s">
        <v>9714</v>
      </c>
      <c r="P1721">
        <v>456</v>
      </c>
      <c r="Q1721">
        <v>1411002</v>
      </c>
      <c r="R1721">
        <v>1412373</v>
      </c>
      <c r="S1721">
        <v>-1</v>
      </c>
      <c r="T1721" t="s">
        <v>20877</v>
      </c>
      <c r="U1721" s="9">
        <v>-4</v>
      </c>
      <c r="V1721" t="s">
        <v>5625</v>
      </c>
      <c r="W1721" t="s">
        <v>6019</v>
      </c>
      <c r="X1721" t="s">
        <v>17125</v>
      </c>
      <c r="Y1721" t="s">
        <v>33184</v>
      </c>
      <c r="Z1721">
        <v>41.407882511526701</v>
      </c>
      <c r="AA1721" s="12">
        <v>0.51216885202892604</v>
      </c>
      <c r="AB1721" s="13">
        <v>-4.3623032816831104</v>
      </c>
      <c r="AC1721" s="13">
        <v>1.2870029160039099E-5</v>
      </c>
      <c r="AD1721" s="13">
        <v>193.58207457306801</v>
      </c>
      <c r="AE1721" s="13">
        <v>0.61294182211921799</v>
      </c>
      <c r="AF1721" s="13">
        <v>0.66124682802915002</v>
      </c>
      <c r="AG1721" s="14">
        <v>0.50845403470501205</v>
      </c>
      <c r="AH1721" t="s">
        <v>10180</v>
      </c>
      <c r="AI1721" t="s">
        <v>10179</v>
      </c>
      <c r="AJ1721" t="s">
        <v>17124</v>
      </c>
      <c r="AK1721" t="s">
        <v>17123</v>
      </c>
      <c r="AM1721" t="s">
        <v>5625</v>
      </c>
      <c r="AN1721" t="s">
        <v>5625</v>
      </c>
      <c r="AO1721" t="s">
        <v>5625</v>
      </c>
      <c r="AP1721">
        <v>21.257251707302018</v>
      </c>
      <c r="AQ1721">
        <v>68.721999999999994</v>
      </c>
      <c r="AR1721">
        <v>46.164000000000001</v>
      </c>
      <c r="AS1721">
        <v>41.795000000000002</v>
      </c>
      <c r="AT1721">
        <v>3.109</v>
      </c>
      <c r="AU1721">
        <v>6.4210000000000003</v>
      </c>
      <c r="AV1721">
        <v>5.2789999999999999</v>
      </c>
      <c r="AW1721">
        <v>7.3869999999999996</v>
      </c>
      <c r="AX1721">
        <v>43.508000000000003</v>
      </c>
      <c r="AY1721">
        <v>152.02799999999999</v>
      </c>
      <c r="AZ1721">
        <v>123.342</v>
      </c>
      <c r="BA1721">
        <v>24.14821654075741</v>
      </c>
    </row>
    <row r="1722" spans="1:53" x14ac:dyDescent="0.25">
      <c r="A1722">
        <v>1713</v>
      </c>
      <c r="B1722" t="s">
        <v>17122</v>
      </c>
      <c r="C1722" s="7" t="s">
        <v>5625</v>
      </c>
      <c r="D1722" t="s">
        <v>5645</v>
      </c>
      <c r="E1722" s="16" t="s">
        <v>5625</v>
      </c>
      <c r="F1722" s="12" t="s">
        <v>5625</v>
      </c>
      <c r="G1722" s="13" t="s">
        <v>5625</v>
      </c>
      <c r="H1722" s="13" t="s">
        <v>5625</v>
      </c>
      <c r="I1722" s="14" t="s">
        <v>5625</v>
      </c>
      <c r="J1722" t="s">
        <v>5625</v>
      </c>
      <c r="K1722" t="b">
        <v>1</v>
      </c>
      <c r="L1722" t="b">
        <v>0</v>
      </c>
      <c r="M1722" t="b">
        <v>0</v>
      </c>
      <c r="N1722" t="s">
        <v>9309</v>
      </c>
      <c r="O1722" t="s">
        <v>9714</v>
      </c>
      <c r="P1722">
        <v>31</v>
      </c>
      <c r="Q1722">
        <v>1412353</v>
      </c>
      <c r="R1722">
        <v>1412449</v>
      </c>
      <c r="S1722">
        <v>-1</v>
      </c>
      <c r="T1722" t="s">
        <v>20877</v>
      </c>
      <c r="U1722" s="9" t="s">
        <v>5625</v>
      </c>
      <c r="V1722" t="s">
        <v>5625</v>
      </c>
      <c r="W1722" t="s">
        <v>5625</v>
      </c>
      <c r="X1722" t="s">
        <v>17121</v>
      </c>
      <c r="Y1722" t="s">
        <v>5625</v>
      </c>
      <c r="Z1722" t="s">
        <v>5625</v>
      </c>
      <c r="AA1722" s="12" t="s">
        <v>5625</v>
      </c>
      <c r="AB1722" s="13" t="s">
        <v>5625</v>
      </c>
      <c r="AC1722" s="13" t="s">
        <v>5625</v>
      </c>
      <c r="AD1722" s="13" t="s">
        <v>5625</v>
      </c>
      <c r="AE1722" s="13" t="s">
        <v>5625</v>
      </c>
      <c r="AF1722" s="13" t="s">
        <v>5625</v>
      </c>
      <c r="AG1722" s="14" t="s">
        <v>5625</v>
      </c>
      <c r="AM1722" t="s">
        <v>5625</v>
      </c>
      <c r="AN1722" t="s">
        <v>5625</v>
      </c>
      <c r="AO1722" t="s">
        <v>5625</v>
      </c>
      <c r="AP1722" t="s">
        <v>5625</v>
      </c>
      <c r="AQ1722" t="s">
        <v>5625</v>
      </c>
      <c r="AR1722" t="s">
        <v>5625</v>
      </c>
      <c r="AS1722" t="s">
        <v>5625</v>
      </c>
      <c r="AT1722" t="s">
        <v>5625</v>
      </c>
      <c r="AU1722" t="s">
        <v>5625</v>
      </c>
      <c r="AV1722" t="s">
        <v>5625</v>
      </c>
      <c r="AW1722" t="s">
        <v>5625</v>
      </c>
      <c r="AX1722" t="s">
        <v>5625</v>
      </c>
      <c r="AY1722" t="s">
        <v>5625</v>
      </c>
      <c r="AZ1722" t="s">
        <v>5625</v>
      </c>
      <c r="BA1722" t="s">
        <v>5625</v>
      </c>
    </row>
    <row r="1723" spans="1:53" x14ac:dyDescent="0.25">
      <c r="A1723">
        <v>1714</v>
      </c>
      <c r="B1723" t="s">
        <v>2799</v>
      </c>
      <c r="C1723" s="7">
        <v>0</v>
      </c>
      <c r="D1723" t="s">
        <v>2800</v>
      </c>
      <c r="E1723" s="16">
        <v>90.620848243153603</v>
      </c>
      <c r="F1723" s="12">
        <v>-0.60044239505002495</v>
      </c>
      <c r="G1723" s="13">
        <v>-0.319014858552648</v>
      </c>
      <c r="H1723" s="13">
        <v>0.17230285418563601</v>
      </c>
      <c r="I1723" s="14">
        <v>0.55312019374573695</v>
      </c>
      <c r="K1723" t="b">
        <v>0</v>
      </c>
      <c r="L1723" t="b">
        <v>0</v>
      </c>
      <c r="M1723" t="b">
        <v>0</v>
      </c>
      <c r="N1723" t="s">
        <v>9309</v>
      </c>
      <c r="O1723" t="s">
        <v>9714</v>
      </c>
      <c r="P1723">
        <v>467</v>
      </c>
      <c r="Q1723">
        <v>1412934</v>
      </c>
      <c r="R1723">
        <v>1414338</v>
      </c>
      <c r="S1723">
        <v>1</v>
      </c>
      <c r="T1723" t="s">
        <v>20877</v>
      </c>
      <c r="U1723" s="9">
        <v>561</v>
      </c>
      <c r="V1723" t="s">
        <v>6005</v>
      </c>
      <c r="W1723" t="s">
        <v>6006</v>
      </c>
      <c r="X1723" t="s">
        <v>17120</v>
      </c>
      <c r="Y1723" t="s">
        <v>33183</v>
      </c>
      <c r="Z1723">
        <v>117.790191798016</v>
      </c>
      <c r="AA1723" s="12">
        <v>0.37053789796151898</v>
      </c>
      <c r="AB1723" s="13">
        <v>-1.6204614922071501</v>
      </c>
      <c r="AC1723" s="13">
        <v>0.105133179826656</v>
      </c>
      <c r="AD1723" s="13">
        <v>308.78154558648299</v>
      </c>
      <c r="AE1723" s="13">
        <v>0.375805366925479</v>
      </c>
      <c r="AF1723" s="13">
        <v>-0.84888318962168396</v>
      </c>
      <c r="AG1723" s="14">
        <v>0.39594629373398499</v>
      </c>
      <c r="AI1723" t="s">
        <v>10926</v>
      </c>
      <c r="AJ1723" t="s">
        <v>10925</v>
      </c>
      <c r="AK1723" t="s">
        <v>17119</v>
      </c>
      <c r="AM1723" t="s">
        <v>5625</v>
      </c>
      <c r="AN1723" t="s">
        <v>5625</v>
      </c>
      <c r="AO1723" t="s">
        <v>5625</v>
      </c>
      <c r="AP1723">
        <v>63.845392972614462</v>
      </c>
      <c r="AQ1723">
        <v>135.93</v>
      </c>
      <c r="AR1723">
        <v>78.269000000000005</v>
      </c>
      <c r="AS1723">
        <v>84.438999999999993</v>
      </c>
      <c r="AT1723">
        <v>35.420999999999999</v>
      </c>
      <c r="AU1723">
        <v>30.452999999999999</v>
      </c>
      <c r="AV1723">
        <v>50.582999999999998</v>
      </c>
      <c r="AW1723">
        <v>25.248000000000001</v>
      </c>
      <c r="AX1723">
        <v>77.646000000000001</v>
      </c>
      <c r="AY1723">
        <v>137.59200000000001</v>
      </c>
      <c r="AZ1723">
        <v>110.46299999999999</v>
      </c>
      <c r="BA1723">
        <v>78.75040669913426</v>
      </c>
    </row>
    <row r="1724" spans="1:53" x14ac:dyDescent="0.25">
      <c r="A1724">
        <v>1715</v>
      </c>
      <c r="B1724" t="s">
        <v>17118</v>
      </c>
      <c r="C1724" s="7" t="s">
        <v>5625</v>
      </c>
      <c r="D1724" t="s">
        <v>5645</v>
      </c>
      <c r="E1724" s="16" t="s">
        <v>5625</v>
      </c>
      <c r="F1724" s="12" t="s">
        <v>5625</v>
      </c>
      <c r="G1724" s="13" t="s">
        <v>5625</v>
      </c>
      <c r="H1724" s="13" t="s">
        <v>5625</v>
      </c>
      <c r="I1724" s="14" t="s">
        <v>5625</v>
      </c>
      <c r="J1724" t="s">
        <v>5625</v>
      </c>
      <c r="K1724" t="b">
        <v>1</v>
      </c>
      <c r="L1724" t="b">
        <v>0</v>
      </c>
      <c r="M1724" t="b">
        <v>0</v>
      </c>
      <c r="N1724" t="s">
        <v>9309</v>
      </c>
      <c r="O1724" t="s">
        <v>9714</v>
      </c>
      <c r="P1724">
        <v>31</v>
      </c>
      <c r="Q1724">
        <v>1414577</v>
      </c>
      <c r="R1724">
        <v>1414673</v>
      </c>
      <c r="S1724">
        <v>1</v>
      </c>
      <c r="T1724" t="s">
        <v>20877</v>
      </c>
      <c r="U1724" s="9" t="s">
        <v>5625</v>
      </c>
      <c r="V1724" t="s">
        <v>5625</v>
      </c>
      <c r="W1724" t="s">
        <v>5625</v>
      </c>
      <c r="X1724" t="s">
        <v>17117</v>
      </c>
      <c r="Y1724" t="s">
        <v>5625</v>
      </c>
      <c r="Z1724" t="s">
        <v>5625</v>
      </c>
      <c r="AA1724" s="12" t="s">
        <v>5625</v>
      </c>
      <c r="AB1724" s="13" t="s">
        <v>5625</v>
      </c>
      <c r="AC1724" s="13" t="s">
        <v>5625</v>
      </c>
      <c r="AD1724" s="13" t="s">
        <v>5625</v>
      </c>
      <c r="AE1724" s="13" t="s">
        <v>5625</v>
      </c>
      <c r="AF1724" s="13" t="s">
        <v>5625</v>
      </c>
      <c r="AG1724" s="14" t="s">
        <v>5625</v>
      </c>
      <c r="AM1724" t="s">
        <v>5625</v>
      </c>
      <c r="AN1724" t="s">
        <v>5625</v>
      </c>
      <c r="AO1724" t="s">
        <v>5625</v>
      </c>
      <c r="AP1724" t="s">
        <v>5625</v>
      </c>
      <c r="AQ1724" t="s">
        <v>5625</v>
      </c>
      <c r="AR1724" t="s">
        <v>5625</v>
      </c>
      <c r="AS1724" t="s">
        <v>5625</v>
      </c>
      <c r="AT1724" t="s">
        <v>5625</v>
      </c>
      <c r="AU1724" t="s">
        <v>5625</v>
      </c>
      <c r="AV1724" t="s">
        <v>5625</v>
      </c>
      <c r="AW1724" t="s">
        <v>5625</v>
      </c>
      <c r="AX1724" t="s">
        <v>5625</v>
      </c>
      <c r="AY1724" t="s">
        <v>5625</v>
      </c>
      <c r="AZ1724" t="s">
        <v>5625</v>
      </c>
      <c r="BA1724" t="s">
        <v>5625</v>
      </c>
    </row>
    <row r="1725" spans="1:53" x14ac:dyDescent="0.25">
      <c r="A1725">
        <v>1716</v>
      </c>
      <c r="B1725" t="s">
        <v>5080</v>
      </c>
      <c r="C1725" s="7">
        <v>0.16666666666666666</v>
      </c>
      <c r="D1725" t="s">
        <v>7068</v>
      </c>
      <c r="E1725" s="16">
        <v>55.238349038245545</v>
      </c>
      <c r="F1725" s="12">
        <v>-2.97250734245968</v>
      </c>
      <c r="G1725" s="13">
        <v>0.39398656575790703</v>
      </c>
      <c r="H1725" s="13">
        <v>1.69316470862676E-3</v>
      </c>
      <c r="I1725" s="14">
        <v>0.68607794328556804</v>
      </c>
      <c r="K1725" t="b">
        <v>0</v>
      </c>
      <c r="L1725" t="b">
        <v>0</v>
      </c>
      <c r="M1725" t="b">
        <v>0</v>
      </c>
      <c r="N1725" t="s">
        <v>9309</v>
      </c>
      <c r="O1725" t="s">
        <v>9714</v>
      </c>
      <c r="P1725">
        <v>167</v>
      </c>
      <c r="Q1725">
        <v>1414655</v>
      </c>
      <c r="R1725">
        <v>1415159</v>
      </c>
      <c r="S1725">
        <v>-1</v>
      </c>
      <c r="T1725" t="s">
        <v>20877</v>
      </c>
      <c r="U1725" s="9">
        <v>317</v>
      </c>
      <c r="V1725" t="s">
        <v>5625</v>
      </c>
      <c r="W1725" t="s">
        <v>7069</v>
      </c>
      <c r="X1725" t="s">
        <v>17116</v>
      </c>
      <c r="Y1725" t="s">
        <v>33182</v>
      </c>
      <c r="Z1725">
        <v>16.859690581896398</v>
      </c>
      <c r="AA1725" s="12">
        <v>0.85112615226154498</v>
      </c>
      <c r="AB1725" s="13">
        <v>-3.4924403797972499</v>
      </c>
      <c r="AC1725" s="13">
        <v>4.7862843086410198E-4</v>
      </c>
      <c r="AD1725" s="13">
        <v>87.098274993718306</v>
      </c>
      <c r="AE1725" s="13">
        <v>0.64524204473953195</v>
      </c>
      <c r="AF1725" s="13">
        <v>0.61060274817793303</v>
      </c>
      <c r="AG1725" s="14">
        <v>0.54146260289376902</v>
      </c>
      <c r="AI1725" t="s">
        <v>17115</v>
      </c>
      <c r="AJ1725" t="s">
        <v>17114</v>
      </c>
      <c r="AK1725" t="s">
        <v>17113</v>
      </c>
      <c r="AM1725" t="s">
        <v>5625</v>
      </c>
      <c r="AN1725" t="s">
        <v>5625</v>
      </c>
      <c r="AO1725" t="s">
        <v>5625</v>
      </c>
      <c r="AP1725">
        <v>15.770396152982178</v>
      </c>
      <c r="AQ1725">
        <v>106.217</v>
      </c>
      <c r="AR1725">
        <v>30.359000000000002</v>
      </c>
      <c r="AS1725">
        <v>68.606999999999999</v>
      </c>
      <c r="AT1725">
        <v>0</v>
      </c>
      <c r="AU1725">
        <v>2.4950000000000001</v>
      </c>
      <c r="AV1725">
        <v>8.9749999999999996</v>
      </c>
      <c r="AW1725">
        <v>0</v>
      </c>
      <c r="AX1725">
        <v>66.658000000000001</v>
      </c>
      <c r="AY1725">
        <v>182.4</v>
      </c>
      <c r="AZ1725">
        <v>128.45599999999999</v>
      </c>
      <c r="BA1725">
        <v>40.900634956330023</v>
      </c>
    </row>
    <row r="1726" spans="1:53" x14ac:dyDescent="0.25">
      <c r="A1726">
        <v>1717</v>
      </c>
      <c r="B1726" t="s">
        <v>5078</v>
      </c>
      <c r="C1726" s="7">
        <v>0</v>
      </c>
      <c r="D1726" t="s">
        <v>5079</v>
      </c>
      <c r="E1726" s="16">
        <v>50.508826585164499</v>
      </c>
      <c r="F1726" s="12">
        <v>-2.34262976169394</v>
      </c>
      <c r="G1726" s="13">
        <v>1.2008964505199999</v>
      </c>
      <c r="H1726" s="13">
        <v>4.3628643707751702E-6</v>
      </c>
      <c r="I1726" s="14">
        <v>1.7355676945274401E-2</v>
      </c>
      <c r="K1726" t="b">
        <v>0</v>
      </c>
      <c r="L1726" t="b">
        <v>0</v>
      </c>
      <c r="M1726" t="b">
        <v>0</v>
      </c>
      <c r="N1726" t="s">
        <v>9309</v>
      </c>
      <c r="O1726" t="s">
        <v>9714</v>
      </c>
      <c r="P1726">
        <v>455</v>
      </c>
      <c r="Q1726">
        <v>1415155</v>
      </c>
      <c r="R1726">
        <v>1416523</v>
      </c>
      <c r="S1726">
        <v>-1</v>
      </c>
      <c r="T1726" t="s">
        <v>20877</v>
      </c>
      <c r="U1726" s="9">
        <v>-4</v>
      </c>
      <c r="V1726" t="s">
        <v>5625</v>
      </c>
      <c r="W1726" t="s">
        <v>7070</v>
      </c>
      <c r="X1726" t="s">
        <v>17112</v>
      </c>
      <c r="Y1726" t="s">
        <v>33181</v>
      </c>
      <c r="Z1726">
        <v>46.266483945910501</v>
      </c>
      <c r="AA1726" s="12">
        <v>0.47120409973393701</v>
      </c>
      <c r="AB1726" s="13">
        <v>-4.9715818750657998</v>
      </c>
      <c r="AC1726" s="13">
        <v>6.6408807949184501E-7</v>
      </c>
      <c r="AD1726" s="13">
        <v>311.86546685926299</v>
      </c>
      <c r="AE1726" s="13">
        <v>0.42404531299604498</v>
      </c>
      <c r="AF1726" s="13">
        <v>2.8320002926932499</v>
      </c>
      <c r="AG1726" s="14">
        <v>4.6257806325491696E-3</v>
      </c>
      <c r="AH1726" t="s">
        <v>17111</v>
      </c>
      <c r="AI1726" t="s">
        <v>17110</v>
      </c>
      <c r="AJ1726" t="s">
        <v>17109</v>
      </c>
      <c r="AK1726" t="s">
        <v>17108</v>
      </c>
      <c r="AM1726" t="s">
        <v>21364</v>
      </c>
      <c r="AN1726" t="s">
        <v>21363</v>
      </c>
      <c r="AO1726" t="s">
        <v>22173</v>
      </c>
      <c r="AP1726">
        <v>38.73430634065798</v>
      </c>
      <c r="AQ1726">
        <v>78.069000000000003</v>
      </c>
      <c r="AR1726">
        <v>36.606000000000002</v>
      </c>
      <c r="AS1726">
        <v>48.625999999999998</v>
      </c>
      <c r="AT1726">
        <v>9.3480000000000008</v>
      </c>
      <c r="AU1726">
        <v>2.758</v>
      </c>
      <c r="AV1726">
        <v>5.952</v>
      </c>
      <c r="AW1726">
        <v>4.9359999999999999</v>
      </c>
      <c r="AX1726">
        <v>121.288</v>
      </c>
      <c r="AY1726">
        <v>231.32900000000001</v>
      </c>
      <c r="AZ1726">
        <v>215.43899999999999</v>
      </c>
      <c r="BA1726">
        <v>99.087822166930309</v>
      </c>
    </row>
    <row r="1727" spans="1:53" x14ac:dyDescent="0.25">
      <c r="A1727">
        <v>1718</v>
      </c>
      <c r="B1727" t="s">
        <v>4298</v>
      </c>
      <c r="C1727" s="7">
        <v>0</v>
      </c>
      <c r="D1727" t="s">
        <v>3249</v>
      </c>
      <c r="E1727" s="16">
        <v>13.024112559291176</v>
      </c>
      <c r="F1727" s="12">
        <v>-1.4381024130359601</v>
      </c>
      <c r="G1727" s="13">
        <v>2.1012176826057698</v>
      </c>
      <c r="H1727" s="13">
        <v>5.7924350614767098E-2</v>
      </c>
      <c r="I1727" s="14">
        <v>3.9290934754513903E-7</v>
      </c>
      <c r="K1727" t="b">
        <v>0</v>
      </c>
      <c r="L1727" t="b">
        <v>0</v>
      </c>
      <c r="M1727" t="b">
        <v>0</v>
      </c>
      <c r="N1727" t="s">
        <v>9309</v>
      </c>
      <c r="O1727" t="s">
        <v>9714</v>
      </c>
      <c r="P1727">
        <v>333</v>
      </c>
      <c r="Q1727">
        <v>1416900</v>
      </c>
      <c r="R1727">
        <v>1417902</v>
      </c>
      <c r="S1727">
        <v>-1</v>
      </c>
      <c r="T1727" t="s">
        <v>20877</v>
      </c>
      <c r="U1727" s="9">
        <v>377</v>
      </c>
      <c r="V1727" t="s">
        <v>7071</v>
      </c>
      <c r="W1727" t="s">
        <v>7072</v>
      </c>
      <c r="X1727" t="s">
        <v>17107</v>
      </c>
      <c r="Y1727" t="s">
        <v>33180</v>
      </c>
      <c r="Z1727">
        <v>10.4647428056194</v>
      </c>
      <c r="AA1727" s="12">
        <v>0.65480055996777797</v>
      </c>
      <c r="AB1727" s="13">
        <v>-2.1962449346511299</v>
      </c>
      <c r="AC1727" s="13">
        <v>2.8074416724474499E-2</v>
      </c>
      <c r="AD1727" s="13">
        <v>96.329380772812797</v>
      </c>
      <c r="AE1727" s="13">
        <v>0.37513888840063803</v>
      </c>
      <c r="AF1727" s="13">
        <v>5.6011726525183096</v>
      </c>
      <c r="AG1727" s="14">
        <v>2.1290654300475499E-8</v>
      </c>
      <c r="AH1727" t="s">
        <v>16278</v>
      </c>
      <c r="AI1727" t="s">
        <v>9501</v>
      </c>
      <c r="AJ1727" t="s">
        <v>9500</v>
      </c>
      <c r="AK1727" t="s">
        <v>17106</v>
      </c>
      <c r="AM1727" t="s">
        <v>21179</v>
      </c>
      <c r="AN1727" t="s">
        <v>21177</v>
      </c>
      <c r="AO1727" t="s">
        <v>22279</v>
      </c>
      <c r="AP1727">
        <v>14.983450237164705</v>
      </c>
      <c r="AQ1727">
        <v>16.295000000000002</v>
      </c>
      <c r="AR1727">
        <v>8.3290000000000006</v>
      </c>
      <c r="AS1727">
        <v>12.489000000000001</v>
      </c>
      <c r="AT1727">
        <v>2.8359999999999999</v>
      </c>
      <c r="AU1727">
        <v>2.5099999999999998</v>
      </c>
      <c r="AV1727">
        <v>0.90300000000000002</v>
      </c>
      <c r="AW1727">
        <v>6.7380000000000004</v>
      </c>
      <c r="AX1727">
        <v>71.162999999999997</v>
      </c>
      <c r="AY1727">
        <v>117.959</v>
      </c>
      <c r="AZ1727">
        <v>87.757999999999996</v>
      </c>
      <c r="BA1727">
        <v>51.120227468554013</v>
      </c>
    </row>
    <row r="1728" spans="1:53" x14ac:dyDescent="0.25">
      <c r="A1728">
        <v>1719</v>
      </c>
      <c r="B1728" t="s">
        <v>5077</v>
      </c>
      <c r="C1728" s="7">
        <v>0.16666666666666666</v>
      </c>
      <c r="D1728" t="s">
        <v>3247</v>
      </c>
      <c r="E1728" s="16">
        <v>8.6890864232166969</v>
      </c>
      <c r="F1728" s="12">
        <v>-2.02387296454885</v>
      </c>
      <c r="G1728" s="13">
        <v>2.7926776002928699</v>
      </c>
      <c r="H1728" s="13">
        <v>4.5847532074405201E-2</v>
      </c>
      <c r="I1728" s="14">
        <v>7.6083918127535503E-9</v>
      </c>
      <c r="K1728" t="b">
        <v>0</v>
      </c>
      <c r="L1728" t="b">
        <v>0</v>
      </c>
      <c r="M1728" t="b">
        <v>0</v>
      </c>
      <c r="N1728" t="s">
        <v>9309</v>
      </c>
      <c r="O1728" t="s">
        <v>9714</v>
      </c>
      <c r="P1728">
        <v>333</v>
      </c>
      <c r="Q1728">
        <v>1417898</v>
      </c>
      <c r="R1728">
        <v>1418900</v>
      </c>
      <c r="S1728">
        <v>-1</v>
      </c>
      <c r="T1728" t="s">
        <v>20877</v>
      </c>
      <c r="U1728" s="9">
        <v>-4</v>
      </c>
      <c r="V1728" t="s">
        <v>7073</v>
      </c>
      <c r="W1728" t="s">
        <v>5625</v>
      </c>
      <c r="X1728" t="s">
        <v>17105</v>
      </c>
      <c r="Y1728" t="s">
        <v>33179</v>
      </c>
      <c r="Z1728">
        <v>5.79663192284427</v>
      </c>
      <c r="AA1728" s="12">
        <v>0.88005387544625402</v>
      </c>
      <c r="AB1728" s="13">
        <v>-2.2997148481649399</v>
      </c>
      <c r="AC1728" s="13">
        <v>2.1464380355504901E-2</v>
      </c>
      <c r="AD1728" s="13">
        <v>98.420116150325597</v>
      </c>
      <c r="AE1728" s="13">
        <v>0.443071498287751</v>
      </c>
      <c r="AF1728" s="13">
        <v>6.3029953655000703</v>
      </c>
      <c r="AG1728" s="14">
        <v>2.9194762465323501E-10</v>
      </c>
      <c r="AH1728" t="s">
        <v>16275</v>
      </c>
      <c r="AI1728" t="s">
        <v>9505</v>
      </c>
      <c r="AJ1728" t="s">
        <v>9504</v>
      </c>
      <c r="AM1728" t="s">
        <v>5625</v>
      </c>
      <c r="AN1728" t="s">
        <v>5625</v>
      </c>
      <c r="AO1728" t="s">
        <v>5625</v>
      </c>
      <c r="AP1728">
        <v>6.6103456928667814</v>
      </c>
      <c r="AQ1728">
        <v>10.685</v>
      </c>
      <c r="AR1728">
        <v>13.188000000000001</v>
      </c>
      <c r="AS1728">
        <v>4.2729999999999997</v>
      </c>
      <c r="AT1728">
        <v>0</v>
      </c>
      <c r="AU1728">
        <v>0</v>
      </c>
      <c r="AV1728">
        <v>2.2570000000000001</v>
      </c>
      <c r="AW1728">
        <v>1.6850000000000001</v>
      </c>
      <c r="AX1728">
        <v>107.771</v>
      </c>
      <c r="AY1728">
        <v>99.778999999999996</v>
      </c>
      <c r="AZ1728">
        <v>81.007000000000005</v>
      </c>
      <c r="BA1728">
        <v>70.44616712130005</v>
      </c>
    </row>
    <row r="1729" spans="1:53" x14ac:dyDescent="0.25">
      <c r="A1729">
        <v>1720</v>
      </c>
      <c r="B1729" t="s">
        <v>5075</v>
      </c>
      <c r="C1729" s="7">
        <v>0</v>
      </c>
      <c r="D1729" t="s">
        <v>5076</v>
      </c>
      <c r="E1729" s="16">
        <v>8.5390275505936604</v>
      </c>
      <c r="F1729" s="12">
        <v>-6.0802933610370098E-2</v>
      </c>
      <c r="G1729" s="13">
        <v>2.8457883435900602</v>
      </c>
      <c r="H1729" s="13">
        <v>0.94708866429584104</v>
      </c>
      <c r="I1729" s="14">
        <v>9.3563604467020502E-9</v>
      </c>
      <c r="K1729" t="b">
        <v>0</v>
      </c>
      <c r="L1729" t="b">
        <v>0</v>
      </c>
      <c r="M1729" t="b">
        <v>0</v>
      </c>
      <c r="N1729" t="s">
        <v>9309</v>
      </c>
      <c r="O1729" t="s">
        <v>9714</v>
      </c>
      <c r="P1729">
        <v>334</v>
      </c>
      <c r="Q1729">
        <v>1418966</v>
      </c>
      <c r="R1729">
        <v>1419971</v>
      </c>
      <c r="S1729">
        <v>-1</v>
      </c>
      <c r="T1729" t="s">
        <v>20877</v>
      </c>
      <c r="U1729" s="9">
        <v>66</v>
      </c>
      <c r="V1729" t="s">
        <v>7074</v>
      </c>
      <c r="W1729" t="s">
        <v>5712</v>
      </c>
      <c r="X1729" t="s">
        <v>17104</v>
      </c>
      <c r="Y1729" t="s">
        <v>33178</v>
      </c>
      <c r="Z1729">
        <v>9.7309938675623098</v>
      </c>
      <c r="AA1729" s="12">
        <v>0.64594426127507398</v>
      </c>
      <c r="AB1729" s="13">
        <v>-9.4130310083329796E-2</v>
      </c>
      <c r="AC1729" s="13">
        <v>0.92500564330492396</v>
      </c>
      <c r="AD1729" s="13">
        <v>100.478302468417</v>
      </c>
      <c r="AE1729" s="13">
        <v>0.453961577639314</v>
      </c>
      <c r="AF1729" s="13">
        <v>6.2687867955448997</v>
      </c>
      <c r="AG1729" s="14">
        <v>3.6387193855465601E-10</v>
      </c>
      <c r="AH1729" t="s">
        <v>9535</v>
      </c>
      <c r="AI1729" t="s">
        <v>9534</v>
      </c>
      <c r="AJ1729" t="s">
        <v>9533</v>
      </c>
      <c r="AK1729" t="s">
        <v>17103</v>
      </c>
      <c r="AM1729" t="s">
        <v>21135</v>
      </c>
      <c r="AN1729" t="s">
        <v>21129</v>
      </c>
      <c r="AO1729" t="s">
        <v>22304</v>
      </c>
      <c r="AP1729">
        <v>8.3481102023746452</v>
      </c>
      <c r="AQ1729">
        <v>9.0549999999999997</v>
      </c>
      <c r="AR1729">
        <v>13.148999999999999</v>
      </c>
      <c r="AS1729">
        <v>3.6040000000000001</v>
      </c>
      <c r="AT1729">
        <v>2.8279999999999998</v>
      </c>
      <c r="AU1729">
        <v>3.754</v>
      </c>
      <c r="AV1729">
        <v>4.0510000000000002</v>
      </c>
      <c r="AW1729">
        <v>10.077999999999999</v>
      </c>
      <c r="AX1729">
        <v>94.828000000000003</v>
      </c>
      <c r="AY1729">
        <v>110.863</v>
      </c>
      <c r="AZ1729">
        <v>87.495999999999995</v>
      </c>
      <c r="BA1729">
        <v>73.343662358596688</v>
      </c>
    </row>
    <row r="1730" spans="1:53" x14ac:dyDescent="0.25">
      <c r="A1730">
        <v>1721</v>
      </c>
      <c r="B1730" t="s">
        <v>5074</v>
      </c>
      <c r="C1730" s="7">
        <v>0</v>
      </c>
      <c r="D1730" t="s">
        <v>3191</v>
      </c>
      <c r="E1730" s="16">
        <v>7.9936421833609543</v>
      </c>
      <c r="F1730" s="12">
        <v>-0.64530583820981802</v>
      </c>
      <c r="G1730" s="13">
        <v>2.3770221995030898</v>
      </c>
      <c r="H1730" s="13">
        <v>0.47295261012805601</v>
      </c>
      <c r="I1730" s="14">
        <v>1.2134789228681199E-6</v>
      </c>
      <c r="K1730" t="b">
        <v>0</v>
      </c>
      <c r="L1730" t="b">
        <v>0</v>
      </c>
      <c r="M1730" t="b">
        <v>0</v>
      </c>
      <c r="N1730" t="s">
        <v>9309</v>
      </c>
      <c r="O1730" t="s">
        <v>9714</v>
      </c>
      <c r="P1730">
        <v>257</v>
      </c>
      <c r="Q1730">
        <v>1420333</v>
      </c>
      <c r="R1730">
        <v>1421107</v>
      </c>
      <c r="S1730">
        <v>-1</v>
      </c>
      <c r="T1730" t="s">
        <v>20877</v>
      </c>
      <c r="U1730" s="9">
        <v>362</v>
      </c>
      <c r="V1730" t="s">
        <v>5625</v>
      </c>
      <c r="W1730" t="s">
        <v>6707</v>
      </c>
      <c r="X1730" t="s">
        <v>17102</v>
      </c>
      <c r="Y1730" t="s">
        <v>33177</v>
      </c>
      <c r="Z1730">
        <v>5.9755412852100402</v>
      </c>
      <c r="AA1730" s="12">
        <v>0.71479531424035403</v>
      </c>
      <c r="AB1730" s="13">
        <v>-0.90278409126900006</v>
      </c>
      <c r="AC1730" s="13">
        <v>0.36664049603587001</v>
      </c>
      <c r="AD1730" s="13">
        <v>54.4466917658699</v>
      </c>
      <c r="AE1730" s="13">
        <v>0.44177874733000499</v>
      </c>
      <c r="AF1730" s="13">
        <v>5.3805716410515201</v>
      </c>
      <c r="AG1730" s="14">
        <v>7.4249682602249602E-8</v>
      </c>
      <c r="AI1730" t="s">
        <v>407</v>
      </c>
      <c r="AJ1730" t="s">
        <v>16223</v>
      </c>
      <c r="AK1730" t="s">
        <v>17101</v>
      </c>
      <c r="AM1730" t="s">
        <v>5625</v>
      </c>
      <c r="AN1730" t="s">
        <v>5625</v>
      </c>
      <c r="AO1730" t="s">
        <v>5625</v>
      </c>
      <c r="AP1730">
        <v>7.4165687334438157</v>
      </c>
      <c r="AQ1730">
        <v>11.412000000000001</v>
      </c>
      <c r="AR1730">
        <v>7.1890000000000001</v>
      </c>
      <c r="AS1730">
        <v>5.9569999999999999</v>
      </c>
      <c r="AT1730">
        <v>3.6709999999999998</v>
      </c>
      <c r="AU1730">
        <v>1.625</v>
      </c>
      <c r="AV1730">
        <v>1.7529999999999999</v>
      </c>
      <c r="AW1730">
        <v>6.5430000000000001</v>
      </c>
      <c r="AX1730">
        <v>56.25</v>
      </c>
      <c r="AY1730">
        <v>82.100999999999999</v>
      </c>
      <c r="AZ1730">
        <v>74.906999999999996</v>
      </c>
      <c r="BA1730">
        <v>35.510628799294281</v>
      </c>
    </row>
    <row r="1731" spans="1:53" x14ac:dyDescent="0.25">
      <c r="A1731">
        <v>1722</v>
      </c>
      <c r="B1731" t="s">
        <v>5073</v>
      </c>
      <c r="C1731" s="7">
        <v>0</v>
      </c>
      <c r="D1731" t="s">
        <v>999</v>
      </c>
      <c r="E1731" s="16">
        <v>43.255387037655993</v>
      </c>
      <c r="F1731" s="12">
        <v>-0.85947254637713999</v>
      </c>
      <c r="G1731" s="13">
        <v>0.55523048388448304</v>
      </c>
      <c r="H1731" s="13">
        <v>8.4580047869140404E-2</v>
      </c>
      <c r="I1731" s="14">
        <v>0.44946344698984902</v>
      </c>
      <c r="K1731" t="b">
        <v>0</v>
      </c>
      <c r="L1731" t="b">
        <v>0</v>
      </c>
      <c r="M1731" t="b">
        <v>0</v>
      </c>
      <c r="N1731" t="s">
        <v>9309</v>
      </c>
      <c r="O1731" t="s">
        <v>9714</v>
      </c>
      <c r="P1731">
        <v>697</v>
      </c>
      <c r="Q1731">
        <v>1421323</v>
      </c>
      <c r="R1731">
        <v>1423417</v>
      </c>
      <c r="S1731">
        <v>-1</v>
      </c>
      <c r="T1731" t="s">
        <v>20877</v>
      </c>
      <c r="U1731" s="9">
        <v>216</v>
      </c>
      <c r="V1731" t="s">
        <v>7075</v>
      </c>
      <c r="W1731" t="s">
        <v>5625</v>
      </c>
      <c r="X1731" t="s">
        <v>17100</v>
      </c>
      <c r="Y1731" t="s">
        <v>33176</v>
      </c>
      <c r="Z1731">
        <v>78.2602752882581</v>
      </c>
      <c r="AA1731" s="12">
        <v>0.42666035949083098</v>
      </c>
      <c r="AB1731" s="13">
        <v>-2.0144185585996799</v>
      </c>
      <c r="AC1731" s="13">
        <v>4.3965607504555401E-2</v>
      </c>
      <c r="AD1731" s="13">
        <v>303.33766996540101</v>
      </c>
      <c r="AE1731" s="13">
        <v>0.53110834018884601</v>
      </c>
      <c r="AF1731" s="13">
        <v>1.04541849914663</v>
      </c>
      <c r="AG1731" s="14">
        <v>0.29582959046137702</v>
      </c>
      <c r="AI1731" t="s">
        <v>11477</v>
      </c>
      <c r="AJ1731" t="s">
        <v>11309</v>
      </c>
      <c r="AM1731" t="s">
        <v>5625</v>
      </c>
      <c r="AN1731" t="s">
        <v>5625</v>
      </c>
      <c r="AO1731" t="s">
        <v>5625</v>
      </c>
      <c r="AP1731">
        <v>29.311548150623992</v>
      </c>
      <c r="AQ1731">
        <v>75.673000000000002</v>
      </c>
      <c r="AR1731">
        <v>28.564</v>
      </c>
      <c r="AS1731">
        <v>39.472999999999999</v>
      </c>
      <c r="AT1731">
        <v>8.8209999999999997</v>
      </c>
      <c r="AU1731">
        <v>19.216999999999999</v>
      </c>
      <c r="AV1731">
        <v>14.041</v>
      </c>
      <c r="AW1731">
        <v>13.704000000000001</v>
      </c>
      <c r="AX1731">
        <v>50.587000000000003</v>
      </c>
      <c r="AY1731">
        <v>140.60599999999999</v>
      </c>
      <c r="AZ1731">
        <v>129.90100000000001</v>
      </c>
      <c r="BA1731">
        <v>41.465295975523951</v>
      </c>
    </row>
    <row r="1732" spans="1:53" x14ac:dyDescent="0.25">
      <c r="A1732">
        <v>1723</v>
      </c>
      <c r="B1732" t="s">
        <v>5072</v>
      </c>
      <c r="C1732" s="7">
        <v>0</v>
      </c>
      <c r="D1732" t="s">
        <v>990</v>
      </c>
      <c r="E1732" s="16">
        <v>147.15340606058268</v>
      </c>
      <c r="F1732" s="12">
        <v>0.35155522599452399</v>
      </c>
      <c r="G1732" s="13">
        <v>-0.63575092094292596</v>
      </c>
      <c r="H1732" s="13">
        <v>0.23056501593839199</v>
      </c>
      <c r="I1732" s="14">
        <v>9.0796156313250505E-3</v>
      </c>
      <c r="K1732" t="b">
        <v>0</v>
      </c>
      <c r="L1732" t="b">
        <v>0</v>
      </c>
      <c r="M1732" t="b">
        <v>0</v>
      </c>
      <c r="N1732" t="s">
        <v>9309</v>
      </c>
      <c r="O1732" t="s">
        <v>9714</v>
      </c>
      <c r="P1732">
        <v>456</v>
      </c>
      <c r="Q1732">
        <v>1423577</v>
      </c>
      <c r="R1732">
        <v>1424948</v>
      </c>
      <c r="S1732">
        <v>1</v>
      </c>
      <c r="T1732" t="s">
        <v>20877</v>
      </c>
      <c r="U1732" s="9">
        <v>160</v>
      </c>
      <c r="V1732" t="s">
        <v>5625</v>
      </c>
      <c r="W1732" t="s">
        <v>6050</v>
      </c>
      <c r="X1732" t="s">
        <v>17099</v>
      </c>
      <c r="Y1732" t="s">
        <v>33175</v>
      </c>
      <c r="Z1732">
        <v>260.01585424524097</v>
      </c>
      <c r="AA1732" s="12">
        <v>0.24423325931623999</v>
      </c>
      <c r="AB1732" s="13">
        <v>1.4394240447789299</v>
      </c>
      <c r="AC1732" s="13">
        <v>0.150030415862455</v>
      </c>
      <c r="AD1732" s="13">
        <v>447.214225822858</v>
      </c>
      <c r="AE1732" s="13">
        <v>0.206966945807915</v>
      </c>
      <c r="AF1732" s="13">
        <v>-3.0717509912571401</v>
      </c>
      <c r="AG1732" s="14">
        <v>2.1280716958044701E-3</v>
      </c>
      <c r="AI1732" t="s">
        <v>990</v>
      </c>
      <c r="AJ1732" t="s">
        <v>13498</v>
      </c>
      <c r="AK1732" t="s">
        <v>17098</v>
      </c>
      <c r="AM1732" t="s">
        <v>5625</v>
      </c>
      <c r="AN1732" t="s">
        <v>5625</v>
      </c>
      <c r="AO1732" t="s">
        <v>5625</v>
      </c>
      <c r="AP1732">
        <v>132.05262424233072</v>
      </c>
      <c r="AQ1732">
        <v>147.20699999999999</v>
      </c>
      <c r="AR1732">
        <v>140.01400000000001</v>
      </c>
      <c r="AS1732">
        <v>169.34</v>
      </c>
      <c r="AT1732">
        <v>109.85599999999999</v>
      </c>
      <c r="AU1732">
        <v>114.65300000000001</v>
      </c>
      <c r="AV1732">
        <v>114.818</v>
      </c>
      <c r="AW1732">
        <v>114.503</v>
      </c>
      <c r="AX1732">
        <v>137.52600000000001</v>
      </c>
      <c r="AY1732">
        <v>140.286</v>
      </c>
      <c r="AZ1732">
        <v>130.38999999999999</v>
      </c>
      <c r="BA1732">
        <v>119.37420252223474</v>
      </c>
    </row>
    <row r="1733" spans="1:53" x14ac:dyDescent="0.25">
      <c r="A1733">
        <v>1724</v>
      </c>
      <c r="B1733" t="s">
        <v>5071</v>
      </c>
      <c r="C1733" s="7">
        <v>0</v>
      </c>
      <c r="D1733" t="s">
        <v>2676</v>
      </c>
      <c r="E1733" s="16">
        <v>132.47904240769668</v>
      </c>
      <c r="F1733" s="12">
        <v>-1.1304430985354901</v>
      </c>
      <c r="G1733" s="13">
        <v>-4.3361578755900597E-2</v>
      </c>
      <c r="H1733" s="13">
        <v>8.7684070003743193E-3</v>
      </c>
      <c r="I1733" s="14">
        <v>0.96061461813670901</v>
      </c>
      <c r="K1733" t="b">
        <v>0</v>
      </c>
      <c r="L1733" t="b">
        <v>0</v>
      </c>
      <c r="M1733" t="b">
        <v>0</v>
      </c>
      <c r="N1733" t="s">
        <v>9309</v>
      </c>
      <c r="O1733" t="s">
        <v>9714</v>
      </c>
      <c r="P1733">
        <v>430</v>
      </c>
      <c r="Q1733">
        <v>1425053</v>
      </c>
      <c r="R1733">
        <v>1426346</v>
      </c>
      <c r="S1733">
        <v>-1</v>
      </c>
      <c r="T1733" t="s">
        <v>20877</v>
      </c>
      <c r="U1733" s="9">
        <v>105</v>
      </c>
      <c r="V1733" t="s">
        <v>7076</v>
      </c>
      <c r="W1733" t="s">
        <v>5625</v>
      </c>
      <c r="X1733" t="s">
        <v>17097</v>
      </c>
      <c r="Y1733" t="s">
        <v>33174</v>
      </c>
      <c r="Z1733">
        <v>139.91677702302101</v>
      </c>
      <c r="AA1733" s="12">
        <v>0.38210815537911003</v>
      </c>
      <c r="AB1733" s="13">
        <v>-2.9584375068203199</v>
      </c>
      <c r="AC1733" s="13">
        <v>3.0920292959140299E-3</v>
      </c>
      <c r="AD1733" s="13">
        <v>453.94660893982302</v>
      </c>
      <c r="AE1733" s="13">
        <v>0.53136650034938404</v>
      </c>
      <c r="AF1733" s="13">
        <v>-8.16038999963105E-2</v>
      </c>
      <c r="AG1733" s="14">
        <v>0.93496169989245603</v>
      </c>
      <c r="AI1733" t="s">
        <v>990</v>
      </c>
      <c r="AJ1733" t="s">
        <v>13498</v>
      </c>
      <c r="AM1733" t="s">
        <v>5625</v>
      </c>
      <c r="AN1733" t="s">
        <v>5625</v>
      </c>
      <c r="AO1733" t="s">
        <v>5625</v>
      </c>
      <c r="AP1733">
        <v>82.645169630786725</v>
      </c>
      <c r="AQ1733">
        <v>211.98</v>
      </c>
      <c r="AR1733">
        <v>104.89100000000001</v>
      </c>
      <c r="AS1733">
        <v>130.4</v>
      </c>
      <c r="AT1733">
        <v>31.867999999999999</v>
      </c>
      <c r="AU1733">
        <v>32.094000000000001</v>
      </c>
      <c r="AV1733">
        <v>35.683999999999997</v>
      </c>
      <c r="AW1733">
        <v>44.386000000000003</v>
      </c>
      <c r="AX1733">
        <v>91.734999999999999</v>
      </c>
      <c r="AY1733">
        <v>286.358</v>
      </c>
      <c r="AZ1733">
        <v>261.93900000000002</v>
      </c>
      <c r="BA1733">
        <v>83.095320797167417</v>
      </c>
    </row>
    <row r="1734" spans="1:53" x14ac:dyDescent="0.25">
      <c r="A1734">
        <v>1725</v>
      </c>
      <c r="B1734" t="s">
        <v>17096</v>
      </c>
      <c r="C1734" s="7" t="s">
        <v>5625</v>
      </c>
      <c r="D1734" t="s">
        <v>5645</v>
      </c>
      <c r="E1734" s="16" t="s">
        <v>5625</v>
      </c>
      <c r="F1734" s="12" t="s">
        <v>5625</v>
      </c>
      <c r="G1734" s="13" t="s">
        <v>5625</v>
      </c>
      <c r="H1734" s="13" t="s">
        <v>5625</v>
      </c>
      <c r="I1734" s="14" t="s">
        <v>5625</v>
      </c>
      <c r="J1734" t="s">
        <v>5625</v>
      </c>
      <c r="K1734" t="b">
        <v>1</v>
      </c>
      <c r="L1734" t="b">
        <v>0</v>
      </c>
      <c r="M1734" t="b">
        <v>0</v>
      </c>
      <c r="N1734" t="s">
        <v>9309</v>
      </c>
      <c r="O1734" t="s">
        <v>9714</v>
      </c>
      <c r="P1734">
        <v>32</v>
      </c>
      <c r="Q1734">
        <v>1426482</v>
      </c>
      <c r="R1734">
        <v>1426581</v>
      </c>
      <c r="S1734">
        <v>1</v>
      </c>
      <c r="T1734" t="s">
        <v>20877</v>
      </c>
      <c r="U1734" s="9" t="s">
        <v>5625</v>
      </c>
      <c r="V1734" t="s">
        <v>5625</v>
      </c>
      <c r="W1734" t="s">
        <v>5625</v>
      </c>
      <c r="X1734" t="s">
        <v>17095</v>
      </c>
      <c r="Y1734" t="s">
        <v>5625</v>
      </c>
      <c r="Z1734" t="s">
        <v>5625</v>
      </c>
      <c r="AA1734" s="12" t="s">
        <v>5625</v>
      </c>
      <c r="AB1734" s="13" t="s">
        <v>5625</v>
      </c>
      <c r="AC1734" s="13" t="s">
        <v>5625</v>
      </c>
      <c r="AD1734" s="13" t="s">
        <v>5625</v>
      </c>
      <c r="AE1734" s="13" t="s">
        <v>5625</v>
      </c>
      <c r="AF1734" s="13" t="s">
        <v>5625</v>
      </c>
      <c r="AG1734" s="14" t="s">
        <v>5625</v>
      </c>
      <c r="AM1734" t="s">
        <v>5625</v>
      </c>
      <c r="AN1734" t="s">
        <v>5625</v>
      </c>
      <c r="AO1734" t="s">
        <v>5625</v>
      </c>
      <c r="AP1734" t="s">
        <v>5625</v>
      </c>
      <c r="AQ1734" t="s">
        <v>5625</v>
      </c>
      <c r="AR1734" t="s">
        <v>5625</v>
      </c>
      <c r="AS1734" t="s">
        <v>5625</v>
      </c>
      <c r="AT1734" t="s">
        <v>5625</v>
      </c>
      <c r="AU1734" t="s">
        <v>5625</v>
      </c>
      <c r="AV1734" t="s">
        <v>5625</v>
      </c>
      <c r="AW1734" t="s">
        <v>5625</v>
      </c>
      <c r="AX1734" t="s">
        <v>5625</v>
      </c>
      <c r="AY1734" t="s">
        <v>5625</v>
      </c>
      <c r="AZ1734" t="s">
        <v>5625</v>
      </c>
      <c r="BA1734" t="s">
        <v>5625</v>
      </c>
    </row>
    <row r="1735" spans="1:53" x14ac:dyDescent="0.25">
      <c r="A1735">
        <v>1726</v>
      </c>
      <c r="B1735" t="s">
        <v>5070</v>
      </c>
      <c r="C1735" s="7">
        <v>0</v>
      </c>
      <c r="D1735" t="s">
        <v>5645</v>
      </c>
      <c r="E1735" s="16">
        <v>69.544904718836321</v>
      </c>
      <c r="F1735" s="12">
        <v>-0.72160042767078802</v>
      </c>
      <c r="G1735" s="13">
        <v>-0.60173055706608103</v>
      </c>
      <c r="H1735" s="13">
        <v>0.19704677742543</v>
      </c>
      <c r="I1735" s="14">
        <v>0.24394676653257599</v>
      </c>
      <c r="K1735" t="b">
        <v>0</v>
      </c>
      <c r="L1735" t="b">
        <v>0</v>
      </c>
      <c r="M1735" t="b">
        <v>0</v>
      </c>
      <c r="N1735" t="s">
        <v>9309</v>
      </c>
      <c r="O1735" t="s">
        <v>9714</v>
      </c>
      <c r="P1735">
        <v>112</v>
      </c>
      <c r="Q1735">
        <v>1426620</v>
      </c>
      <c r="R1735">
        <v>1426959</v>
      </c>
      <c r="S1735">
        <v>-1</v>
      </c>
      <c r="T1735" t="s">
        <v>20877</v>
      </c>
      <c r="U1735" s="9">
        <v>274</v>
      </c>
      <c r="V1735" t="s">
        <v>5625</v>
      </c>
      <c r="W1735" t="s">
        <v>5625</v>
      </c>
      <c r="X1735" t="s">
        <v>17094</v>
      </c>
      <c r="Y1735" t="s">
        <v>33173</v>
      </c>
      <c r="Z1735">
        <v>21.716759068845398</v>
      </c>
      <c r="AA1735" s="12">
        <v>0.46892280377707501</v>
      </c>
      <c r="AB1735" s="13">
        <v>-1.5388469527573601</v>
      </c>
      <c r="AC1735" s="13">
        <v>0.123841664164153</v>
      </c>
      <c r="AD1735" s="13">
        <v>52.340535063084999</v>
      </c>
      <c r="AE1735" s="13">
        <v>0.39588423170676601</v>
      </c>
      <c r="AF1735" s="13">
        <v>-1.51996596194765</v>
      </c>
      <c r="AG1735" s="14">
        <v>0.128519530618147</v>
      </c>
      <c r="AM1735" t="s">
        <v>21443</v>
      </c>
      <c r="AN1735" t="s">
        <v>21442</v>
      </c>
      <c r="AO1735" t="s">
        <v>22126</v>
      </c>
      <c r="AP1735">
        <v>67.733618875345286</v>
      </c>
      <c r="AQ1735">
        <v>63.956000000000003</v>
      </c>
      <c r="AR1735">
        <v>51.290999999999997</v>
      </c>
      <c r="AS1735">
        <v>95.198999999999998</v>
      </c>
      <c r="AT1735">
        <v>25.148</v>
      </c>
      <c r="AU1735">
        <v>29.675999999999998</v>
      </c>
      <c r="AV1735">
        <v>20.015000000000001</v>
      </c>
      <c r="AW1735">
        <v>29.876000000000001</v>
      </c>
      <c r="AX1735">
        <v>60.674999999999997</v>
      </c>
      <c r="AY1735">
        <v>83.727999999999994</v>
      </c>
      <c r="AZ1735">
        <v>74.111000000000004</v>
      </c>
      <c r="BA1735">
        <v>36.853347667811441</v>
      </c>
    </row>
    <row r="1736" spans="1:53" x14ac:dyDescent="0.25">
      <c r="A1736">
        <v>1727</v>
      </c>
      <c r="B1736" t="s">
        <v>17093</v>
      </c>
      <c r="C1736" s="7" t="s">
        <v>5625</v>
      </c>
      <c r="D1736" t="s">
        <v>5645</v>
      </c>
      <c r="E1736" s="16" t="s">
        <v>5625</v>
      </c>
      <c r="F1736" s="12" t="s">
        <v>5625</v>
      </c>
      <c r="G1736" s="13" t="s">
        <v>5625</v>
      </c>
      <c r="H1736" s="13" t="s">
        <v>5625</v>
      </c>
      <c r="I1736" s="14" t="s">
        <v>5625</v>
      </c>
      <c r="J1736" t="s">
        <v>5625</v>
      </c>
      <c r="K1736" t="b">
        <v>1</v>
      </c>
      <c r="L1736" t="b">
        <v>0</v>
      </c>
      <c r="M1736" t="b">
        <v>0</v>
      </c>
      <c r="N1736" t="s">
        <v>9309</v>
      </c>
      <c r="O1736" t="s">
        <v>9714</v>
      </c>
      <c r="P1736">
        <v>44</v>
      </c>
      <c r="Q1736">
        <v>1426938</v>
      </c>
      <c r="R1736">
        <v>1427073</v>
      </c>
      <c r="S1736">
        <v>1</v>
      </c>
      <c r="T1736" t="s">
        <v>20877</v>
      </c>
      <c r="U1736" s="9" t="s">
        <v>5625</v>
      </c>
      <c r="V1736" t="s">
        <v>5625</v>
      </c>
      <c r="W1736" t="s">
        <v>5625</v>
      </c>
      <c r="X1736" t="s">
        <v>17092</v>
      </c>
      <c r="Y1736" t="s">
        <v>5625</v>
      </c>
      <c r="Z1736" t="s">
        <v>5625</v>
      </c>
      <c r="AA1736" s="12" t="s">
        <v>5625</v>
      </c>
      <c r="AB1736" s="13" t="s">
        <v>5625</v>
      </c>
      <c r="AC1736" s="13" t="s">
        <v>5625</v>
      </c>
      <c r="AD1736" s="13" t="s">
        <v>5625</v>
      </c>
      <c r="AE1736" s="13" t="s">
        <v>5625</v>
      </c>
      <c r="AF1736" s="13" t="s">
        <v>5625</v>
      </c>
      <c r="AG1736" s="14" t="s">
        <v>5625</v>
      </c>
      <c r="AM1736" t="s">
        <v>5625</v>
      </c>
      <c r="AN1736" t="s">
        <v>5625</v>
      </c>
      <c r="AO1736" t="s">
        <v>5625</v>
      </c>
      <c r="AP1736" t="s">
        <v>5625</v>
      </c>
      <c r="AQ1736" t="s">
        <v>5625</v>
      </c>
      <c r="AR1736" t="s">
        <v>5625</v>
      </c>
      <c r="AS1736" t="s">
        <v>5625</v>
      </c>
      <c r="AT1736" t="s">
        <v>5625</v>
      </c>
      <c r="AU1736" t="s">
        <v>5625</v>
      </c>
      <c r="AV1736" t="s">
        <v>5625</v>
      </c>
      <c r="AW1736" t="s">
        <v>5625</v>
      </c>
      <c r="AX1736" t="s">
        <v>5625</v>
      </c>
      <c r="AY1736" t="s">
        <v>5625</v>
      </c>
      <c r="AZ1736" t="s">
        <v>5625</v>
      </c>
      <c r="BA1736" t="s">
        <v>5625</v>
      </c>
    </row>
    <row r="1737" spans="1:53" x14ac:dyDescent="0.25">
      <c r="A1737">
        <v>1728</v>
      </c>
      <c r="B1737" t="s">
        <v>7077</v>
      </c>
      <c r="C1737" s="7">
        <v>0.75</v>
      </c>
      <c r="D1737" t="s">
        <v>98</v>
      </c>
      <c r="E1737" s="16">
        <v>30.458057406575435</v>
      </c>
      <c r="F1737" s="12">
        <v>-2.5505927429252599</v>
      </c>
      <c r="G1737" s="13">
        <v>-0.278463377676886</v>
      </c>
      <c r="H1737" s="13">
        <v>0.17203362920731599</v>
      </c>
      <c r="I1737" s="14">
        <v>0.88536620546184897</v>
      </c>
      <c r="K1737" t="b">
        <v>0</v>
      </c>
      <c r="L1737" t="b">
        <v>0</v>
      </c>
      <c r="M1737" t="b">
        <v>0</v>
      </c>
      <c r="N1737" t="s">
        <v>9309</v>
      </c>
      <c r="O1737" t="s">
        <v>9714</v>
      </c>
      <c r="P1737">
        <v>314</v>
      </c>
      <c r="Q1737">
        <v>1427527</v>
      </c>
      <c r="R1737">
        <v>1428472</v>
      </c>
      <c r="S1737">
        <v>1</v>
      </c>
      <c r="T1737" t="s">
        <v>20877</v>
      </c>
      <c r="U1737" s="9">
        <v>568</v>
      </c>
      <c r="V1737" t="s">
        <v>5625</v>
      </c>
      <c r="W1737" t="s">
        <v>5639</v>
      </c>
      <c r="X1737" t="s">
        <v>17091</v>
      </c>
      <c r="Y1737" t="s">
        <v>5625</v>
      </c>
      <c r="Z1737">
        <v>16.481954278784698</v>
      </c>
      <c r="AA1737" s="12">
        <v>1.5730441035004299</v>
      </c>
      <c r="AB1737" s="13">
        <v>-1.62143752819741</v>
      </c>
      <c r="AC1737" s="13">
        <v>0.10492383777695399</v>
      </c>
      <c r="AD1737" s="13">
        <v>65.554309398296695</v>
      </c>
      <c r="AE1737" s="13">
        <v>1.2233929671705499</v>
      </c>
      <c r="AF1737" s="13">
        <v>-0.22761564366428699</v>
      </c>
      <c r="AG1737" s="14">
        <v>0.81994505727501299</v>
      </c>
      <c r="AJ1737" t="s">
        <v>9458</v>
      </c>
      <c r="AK1737" t="s">
        <v>17090</v>
      </c>
      <c r="AM1737" t="s">
        <v>5625</v>
      </c>
      <c r="AN1737" t="s">
        <v>5625</v>
      </c>
      <c r="AO1737" t="s">
        <v>5625</v>
      </c>
      <c r="AP1737">
        <v>60.745229626301729</v>
      </c>
      <c r="AQ1737">
        <v>0</v>
      </c>
      <c r="AR1737">
        <v>61.087000000000003</v>
      </c>
      <c r="AS1737">
        <v>0</v>
      </c>
      <c r="AT1737">
        <v>0</v>
      </c>
      <c r="AU1737">
        <v>0</v>
      </c>
      <c r="AV1737">
        <v>0</v>
      </c>
      <c r="AW1737">
        <v>0</v>
      </c>
      <c r="AX1737">
        <v>0</v>
      </c>
      <c r="AY1737">
        <v>0</v>
      </c>
      <c r="AZ1737">
        <v>0</v>
      </c>
      <c r="BA1737">
        <v>97.169993350796176</v>
      </c>
    </row>
    <row r="1738" spans="1:53" x14ac:dyDescent="0.25">
      <c r="A1738">
        <v>1729</v>
      </c>
      <c r="B1738" t="s">
        <v>2557</v>
      </c>
      <c r="C1738" s="7">
        <v>0</v>
      </c>
      <c r="D1738" t="s">
        <v>1318</v>
      </c>
      <c r="E1738" s="16">
        <v>79.644194304193149</v>
      </c>
      <c r="F1738" s="12">
        <v>3.1846579316004098E-2</v>
      </c>
      <c r="G1738" s="13">
        <v>0.101930210950137</v>
      </c>
      <c r="H1738" s="13">
        <v>0.96705280589884701</v>
      </c>
      <c r="I1738" s="14">
        <v>0.902343723109441</v>
      </c>
      <c r="J1738" t="s">
        <v>7078</v>
      </c>
      <c r="K1738" t="b">
        <v>0</v>
      </c>
      <c r="L1738" t="b">
        <v>0</v>
      </c>
      <c r="M1738" t="b">
        <v>0</v>
      </c>
      <c r="N1738" t="s">
        <v>9309</v>
      </c>
      <c r="O1738" t="s">
        <v>9714</v>
      </c>
      <c r="P1738">
        <v>388</v>
      </c>
      <c r="Q1738">
        <v>1428517</v>
      </c>
      <c r="R1738">
        <v>1429684</v>
      </c>
      <c r="S1738">
        <v>-1</v>
      </c>
      <c r="T1738" t="s">
        <v>20877</v>
      </c>
      <c r="U1738" s="9">
        <v>45</v>
      </c>
      <c r="V1738" t="s">
        <v>5625</v>
      </c>
      <c r="W1738" t="s">
        <v>5625</v>
      </c>
      <c r="X1738" t="s">
        <v>17089</v>
      </c>
      <c r="Y1738" t="s">
        <v>31505</v>
      </c>
      <c r="Z1738">
        <v>104.171016219978</v>
      </c>
      <c r="AA1738" s="12">
        <v>0.51653466554851002</v>
      </c>
      <c r="AB1738" s="13">
        <v>6.16542924223413E-2</v>
      </c>
      <c r="AC1738" s="13">
        <v>0.95083814004149203</v>
      </c>
      <c r="AD1738" s="13">
        <v>256.41088115232498</v>
      </c>
      <c r="AE1738" s="13">
        <v>0.52956024609309604</v>
      </c>
      <c r="AF1738" s="13">
        <v>0.192480858792066</v>
      </c>
      <c r="AG1738" s="14">
        <v>0.84736556004729002</v>
      </c>
      <c r="AH1738" t="s">
        <v>10341</v>
      </c>
      <c r="AI1738" t="s">
        <v>10340</v>
      </c>
      <c r="AJ1738" t="s">
        <v>10339</v>
      </c>
      <c r="AM1738" t="s">
        <v>5625</v>
      </c>
      <c r="AN1738" t="s">
        <v>5625</v>
      </c>
      <c r="AO1738" t="s">
        <v>5625</v>
      </c>
      <c r="AP1738">
        <v>53.351777216772618</v>
      </c>
      <c r="AQ1738">
        <v>166.976</v>
      </c>
      <c r="AR1738">
        <v>38.143000000000001</v>
      </c>
      <c r="AS1738">
        <v>60.106000000000002</v>
      </c>
      <c r="AT1738">
        <v>49.918999999999997</v>
      </c>
      <c r="AU1738">
        <v>47.412999999999997</v>
      </c>
      <c r="AV1738">
        <v>19.381</v>
      </c>
      <c r="AW1738">
        <v>70.875</v>
      </c>
      <c r="AX1738">
        <v>76.082999999999998</v>
      </c>
      <c r="AY1738">
        <v>184.41200000000001</v>
      </c>
      <c r="AZ1738">
        <v>143.661</v>
      </c>
      <c r="BA1738">
        <v>64.232827040555676</v>
      </c>
    </row>
    <row r="1739" spans="1:53" x14ac:dyDescent="0.25">
      <c r="A1739">
        <v>1730</v>
      </c>
      <c r="B1739" t="s">
        <v>2558</v>
      </c>
      <c r="C1739" s="7">
        <v>0</v>
      </c>
      <c r="D1739" t="s">
        <v>50</v>
      </c>
      <c r="E1739" s="16">
        <v>57.171698076491083</v>
      </c>
      <c r="F1739" s="12">
        <v>-6.8877506567638705E-2</v>
      </c>
      <c r="G1739" s="13">
        <v>0.98279120453546098</v>
      </c>
      <c r="H1739" s="13">
        <v>0.94107369268208296</v>
      </c>
      <c r="I1739" s="14">
        <v>0.24790225713410299</v>
      </c>
      <c r="K1739" t="b">
        <v>0</v>
      </c>
      <c r="L1739" t="b">
        <v>0</v>
      </c>
      <c r="M1739" t="b">
        <v>0</v>
      </c>
      <c r="N1739" t="s">
        <v>9309</v>
      </c>
      <c r="O1739" t="s">
        <v>9714</v>
      </c>
      <c r="P1739">
        <v>279</v>
      </c>
      <c r="Q1739">
        <v>1429818</v>
      </c>
      <c r="R1739">
        <v>1430658</v>
      </c>
      <c r="S1739">
        <v>-1</v>
      </c>
      <c r="T1739" t="s">
        <v>20877</v>
      </c>
      <c r="U1739" s="9">
        <v>134</v>
      </c>
      <c r="V1739" t="s">
        <v>5625</v>
      </c>
      <c r="W1739" t="s">
        <v>5625</v>
      </c>
      <c r="X1739" t="s">
        <v>17088</v>
      </c>
      <c r="Y1739" t="s">
        <v>31506</v>
      </c>
      <c r="Z1739">
        <v>52.654004549239502</v>
      </c>
      <c r="AA1739" s="12">
        <v>0.64112834860421397</v>
      </c>
      <c r="AB1739" s="13">
        <v>-0.107431697128337</v>
      </c>
      <c r="AC1739" s="13">
        <v>0.91444650934185101</v>
      </c>
      <c r="AD1739" s="13">
        <v>197.16482736559101</v>
      </c>
      <c r="AE1739" s="13">
        <v>0.65141462924230198</v>
      </c>
      <c r="AF1739" s="13">
        <v>1.50870299870085</v>
      </c>
      <c r="AG1739" s="14">
        <v>0.13137469888050499</v>
      </c>
      <c r="AM1739" t="s">
        <v>5625</v>
      </c>
      <c r="AN1739" t="s">
        <v>5625</v>
      </c>
      <c r="AO1739" t="s">
        <v>5625</v>
      </c>
      <c r="AP1739">
        <v>31.540792305964356</v>
      </c>
      <c r="AQ1739">
        <v>124.911</v>
      </c>
      <c r="AR1739">
        <v>31.463000000000001</v>
      </c>
      <c r="AS1739">
        <v>40.771999999999998</v>
      </c>
      <c r="AT1739">
        <v>25.373000000000001</v>
      </c>
      <c r="AU1739">
        <v>20.959</v>
      </c>
      <c r="AV1739">
        <v>10.77</v>
      </c>
      <c r="AW1739">
        <v>72.341999999999999</v>
      </c>
      <c r="AX1739">
        <v>68.155000000000001</v>
      </c>
      <c r="AY1739">
        <v>285.95600000000002</v>
      </c>
      <c r="AZ1739">
        <v>251.92699999999999</v>
      </c>
      <c r="BA1739">
        <v>56.517241030565117</v>
      </c>
    </row>
    <row r="1740" spans="1:53" x14ac:dyDescent="0.25">
      <c r="A1740">
        <v>1731</v>
      </c>
      <c r="B1740" t="s">
        <v>2559</v>
      </c>
      <c r="C1740" s="7">
        <v>0</v>
      </c>
      <c r="D1740" t="s">
        <v>2560</v>
      </c>
      <c r="E1740" s="16">
        <v>80.255943467947446</v>
      </c>
      <c r="F1740" s="12">
        <v>1.6403843779538301</v>
      </c>
      <c r="G1740" s="13">
        <v>-7.3642637632706495E-2</v>
      </c>
      <c r="H1740" s="13">
        <v>1.0065396531454E-2</v>
      </c>
      <c r="I1740" s="14">
        <v>0.936389901923108</v>
      </c>
      <c r="K1740" t="b">
        <v>0</v>
      </c>
      <c r="L1740" t="b">
        <v>0</v>
      </c>
      <c r="M1740" t="b">
        <v>0</v>
      </c>
      <c r="N1740" t="s">
        <v>9309</v>
      </c>
      <c r="O1740" t="s">
        <v>9714</v>
      </c>
      <c r="P1740">
        <v>465</v>
      </c>
      <c r="Q1740">
        <v>1431190</v>
      </c>
      <c r="R1740">
        <v>1432588</v>
      </c>
      <c r="S1740">
        <v>-1</v>
      </c>
      <c r="T1740" t="s">
        <v>20877</v>
      </c>
      <c r="U1740" s="9">
        <v>532</v>
      </c>
      <c r="V1740" t="s">
        <v>7079</v>
      </c>
      <c r="W1740" t="s">
        <v>5707</v>
      </c>
      <c r="X1740" t="s">
        <v>17087</v>
      </c>
      <c r="Y1740" t="s">
        <v>31507</v>
      </c>
      <c r="Z1740">
        <v>261.42062778239602</v>
      </c>
      <c r="AA1740" s="12">
        <v>0.56406145159923005</v>
      </c>
      <c r="AB1740" s="13">
        <v>2.9081660753504899</v>
      </c>
      <c r="AC1740" s="13">
        <v>3.6355521080576798E-3</v>
      </c>
      <c r="AD1740" s="13">
        <v>290.46376725646297</v>
      </c>
      <c r="AE1740" s="13">
        <v>0.58588376738557701</v>
      </c>
      <c r="AF1740" s="13">
        <v>-0.12569496158141799</v>
      </c>
      <c r="AG1740" s="14">
        <v>0.89997339031085399</v>
      </c>
      <c r="AH1740" t="s">
        <v>17086</v>
      </c>
      <c r="AI1740" t="s">
        <v>10124</v>
      </c>
      <c r="AJ1740" t="s">
        <v>10123</v>
      </c>
      <c r="AK1740" t="s">
        <v>17085</v>
      </c>
      <c r="AM1740" t="s">
        <v>5625</v>
      </c>
      <c r="AN1740" t="s">
        <v>5625</v>
      </c>
      <c r="AO1740" t="s">
        <v>5625</v>
      </c>
      <c r="AP1740">
        <v>54.327773871789823</v>
      </c>
      <c r="AQ1740">
        <v>168.29599999999999</v>
      </c>
      <c r="AR1740">
        <v>34.328000000000003</v>
      </c>
      <c r="AS1740">
        <v>64.072000000000003</v>
      </c>
      <c r="AT1740">
        <v>178.87899999999999</v>
      </c>
      <c r="AU1740">
        <v>152.017</v>
      </c>
      <c r="AV1740">
        <v>36.887</v>
      </c>
      <c r="AW1740">
        <v>225.79</v>
      </c>
      <c r="AX1740">
        <v>62.53</v>
      </c>
      <c r="AY1740">
        <v>159.09200000000001</v>
      </c>
      <c r="AZ1740">
        <v>153.792</v>
      </c>
      <c r="BA1740">
        <v>41.554917450754338</v>
      </c>
    </row>
    <row r="1741" spans="1:53" x14ac:dyDescent="0.25">
      <c r="A1741">
        <v>1732</v>
      </c>
      <c r="B1741" t="s">
        <v>2561</v>
      </c>
      <c r="C1741" s="7">
        <v>0</v>
      </c>
      <c r="D1741" t="s">
        <v>3</v>
      </c>
      <c r="E1741" s="16">
        <v>72.460400196970198</v>
      </c>
      <c r="F1741" s="12">
        <v>1.29057238131654</v>
      </c>
      <c r="G1741" s="13">
        <v>0.29341143707210998</v>
      </c>
      <c r="H1741" s="13">
        <v>9.6332575723206901E-2</v>
      </c>
      <c r="I1741" s="14">
        <v>0.77652749832752799</v>
      </c>
      <c r="K1741" t="b">
        <v>0</v>
      </c>
      <c r="L1741" t="b">
        <v>0</v>
      </c>
      <c r="M1741" t="b">
        <v>0</v>
      </c>
      <c r="N1741" t="s">
        <v>9309</v>
      </c>
      <c r="O1741" t="s">
        <v>9714</v>
      </c>
      <c r="P1741">
        <v>330</v>
      </c>
      <c r="Q1741">
        <v>1432584</v>
      </c>
      <c r="R1741">
        <v>1433577</v>
      </c>
      <c r="S1741">
        <v>-1</v>
      </c>
      <c r="T1741" t="s">
        <v>20877</v>
      </c>
      <c r="U1741" s="9">
        <v>-4</v>
      </c>
      <c r="V1741" t="s">
        <v>5625</v>
      </c>
      <c r="W1741" t="s">
        <v>7080</v>
      </c>
      <c r="X1741" t="s">
        <v>17084</v>
      </c>
      <c r="Y1741" t="s">
        <v>31508</v>
      </c>
      <c r="Z1741">
        <v>138.93128883004101</v>
      </c>
      <c r="AA1741" s="12">
        <v>0.66192116668119405</v>
      </c>
      <c r="AB1741" s="13">
        <v>1.94973728939255</v>
      </c>
      <c r="AC1741" s="13">
        <v>5.12074393875784E-2</v>
      </c>
      <c r="AD1741" s="13">
        <v>213.00884801107401</v>
      </c>
      <c r="AE1741" s="13">
        <v>0.66186576119919005</v>
      </c>
      <c r="AF1741" s="13">
        <v>0.44330958673628601</v>
      </c>
      <c r="AG1741" s="14">
        <v>0.65754182254023996</v>
      </c>
      <c r="AI1741" t="s">
        <v>9453</v>
      </c>
      <c r="AJ1741" t="s">
        <v>17083</v>
      </c>
      <c r="AK1741" t="s">
        <v>17082</v>
      </c>
      <c r="AM1741" t="s">
        <v>21447</v>
      </c>
      <c r="AN1741" t="s">
        <v>21446</v>
      </c>
      <c r="AO1741" t="s">
        <v>22124</v>
      </c>
      <c r="AP1741">
        <v>41.355600787880761</v>
      </c>
      <c r="AQ1741">
        <v>174.67</v>
      </c>
      <c r="AR1741">
        <v>22.413</v>
      </c>
      <c r="AS1741">
        <v>51.402999999999999</v>
      </c>
      <c r="AT1741">
        <v>110.178</v>
      </c>
      <c r="AU1741">
        <v>93.712000000000003</v>
      </c>
      <c r="AV1741">
        <v>20.042999999999999</v>
      </c>
      <c r="AW1741">
        <v>192.08799999999999</v>
      </c>
      <c r="AX1741">
        <v>58.689</v>
      </c>
      <c r="AY1741">
        <v>201.36699999999999</v>
      </c>
      <c r="AZ1741">
        <v>181.971</v>
      </c>
      <c r="BA1741">
        <v>47.809146491112486</v>
      </c>
    </row>
    <row r="1742" spans="1:53" x14ac:dyDescent="0.25">
      <c r="A1742">
        <v>1733</v>
      </c>
      <c r="B1742" t="s">
        <v>2562</v>
      </c>
      <c r="C1742" s="7">
        <v>0</v>
      </c>
      <c r="D1742" t="s">
        <v>2563</v>
      </c>
      <c r="E1742" s="16">
        <v>18.599983347331953</v>
      </c>
      <c r="F1742" s="12">
        <v>1.29715722655136</v>
      </c>
      <c r="G1742" s="13">
        <v>1.15095314814127</v>
      </c>
      <c r="H1742" s="13">
        <v>0.20984706234901301</v>
      </c>
      <c r="I1742" s="14">
        <v>0.271996180035048</v>
      </c>
      <c r="K1742" t="b">
        <v>0</v>
      </c>
      <c r="L1742" t="b">
        <v>0</v>
      </c>
      <c r="M1742" t="b">
        <v>0</v>
      </c>
      <c r="N1742" t="s">
        <v>9309</v>
      </c>
      <c r="O1742" t="s">
        <v>9714</v>
      </c>
      <c r="P1742">
        <v>89</v>
      </c>
      <c r="Q1742">
        <v>1433592</v>
      </c>
      <c r="R1742">
        <v>1433862</v>
      </c>
      <c r="S1742">
        <v>-1</v>
      </c>
      <c r="T1742" t="s">
        <v>20877</v>
      </c>
      <c r="U1742" s="9">
        <v>15</v>
      </c>
      <c r="V1742" t="s">
        <v>5625</v>
      </c>
      <c r="W1742" t="s">
        <v>5625</v>
      </c>
      <c r="X1742" t="s">
        <v>17081</v>
      </c>
      <c r="Y1742" t="s">
        <v>31509</v>
      </c>
      <c r="Z1742">
        <v>10.5778736624645</v>
      </c>
      <c r="AA1742" s="12">
        <v>0.86521551631858595</v>
      </c>
      <c r="AB1742" s="13">
        <v>1.4992301941956001</v>
      </c>
      <c r="AC1742" s="13">
        <v>0.13381392448454199</v>
      </c>
      <c r="AD1742" s="13">
        <v>23.2266688862675</v>
      </c>
      <c r="AE1742" s="13">
        <v>0.79689703633453401</v>
      </c>
      <c r="AF1742" s="13">
        <v>1.44429342269269</v>
      </c>
      <c r="AG1742" s="14">
        <v>0.14865645515008599</v>
      </c>
      <c r="AI1742" t="s">
        <v>17046</v>
      </c>
      <c r="AJ1742" t="s">
        <v>17080</v>
      </c>
      <c r="AM1742" t="s">
        <v>5625</v>
      </c>
      <c r="AN1742" t="s">
        <v>5625</v>
      </c>
      <c r="AO1742" t="s">
        <v>5625</v>
      </c>
      <c r="AP1742">
        <v>17.98993338932782</v>
      </c>
      <c r="AQ1742">
        <v>41.637</v>
      </c>
      <c r="AR1742">
        <v>2.5760000000000001</v>
      </c>
      <c r="AS1742">
        <v>12.196999999999999</v>
      </c>
      <c r="AT1742">
        <v>42.1</v>
      </c>
      <c r="AU1742">
        <v>4.657</v>
      </c>
      <c r="AV1742">
        <v>5.0259999999999998</v>
      </c>
      <c r="AW1742">
        <v>68.77</v>
      </c>
      <c r="AX1742">
        <v>20.315000000000001</v>
      </c>
      <c r="AY1742">
        <v>116.10899999999999</v>
      </c>
      <c r="AZ1742">
        <v>103.78700000000001</v>
      </c>
      <c r="BA1742">
        <v>16.194998891799361</v>
      </c>
    </row>
    <row r="1743" spans="1:53" x14ac:dyDescent="0.25">
      <c r="A1743">
        <v>1734</v>
      </c>
      <c r="B1743" t="s">
        <v>2564</v>
      </c>
      <c r="C1743" s="7">
        <v>0</v>
      </c>
      <c r="D1743" t="s">
        <v>2565</v>
      </c>
      <c r="E1743" s="16">
        <v>82.911475640410742</v>
      </c>
      <c r="F1743" s="12">
        <v>1.5525517369455799</v>
      </c>
      <c r="G1743" s="13">
        <v>-0.57829645592100998</v>
      </c>
      <c r="H1743" s="13">
        <v>4.3197674561380399E-2</v>
      </c>
      <c r="I1743" s="14">
        <v>0.58474162026130405</v>
      </c>
      <c r="K1743" t="b">
        <v>0</v>
      </c>
      <c r="L1743" t="b">
        <v>0</v>
      </c>
      <c r="M1743" t="b">
        <v>0</v>
      </c>
      <c r="N1743" t="s">
        <v>9309</v>
      </c>
      <c r="O1743" t="s">
        <v>9714</v>
      </c>
      <c r="P1743">
        <v>258</v>
      </c>
      <c r="Q1743">
        <v>1433878</v>
      </c>
      <c r="R1743">
        <v>1434655</v>
      </c>
      <c r="S1743">
        <v>-1</v>
      </c>
      <c r="T1743" t="s">
        <v>20877</v>
      </c>
      <c r="U1743" s="9">
        <v>16</v>
      </c>
      <c r="V1743" t="s">
        <v>5625</v>
      </c>
      <c r="W1743" t="s">
        <v>6401</v>
      </c>
      <c r="X1743" t="s">
        <v>17079</v>
      </c>
      <c r="Y1743" t="s">
        <v>31510</v>
      </c>
      <c r="Z1743">
        <v>144.12004335026899</v>
      </c>
      <c r="AA1743" s="12">
        <v>0.66754624963919695</v>
      </c>
      <c r="AB1743" s="13">
        <v>2.32575905831952</v>
      </c>
      <c r="AC1743" s="13">
        <v>2.0031407905067699E-2</v>
      </c>
      <c r="AD1743" s="13">
        <v>140.73753726571601</v>
      </c>
      <c r="AE1743" s="13">
        <v>0.73207630140505198</v>
      </c>
      <c r="AF1743" s="13">
        <v>-0.789940139861246</v>
      </c>
      <c r="AG1743" s="14">
        <v>0.42956272792737599</v>
      </c>
      <c r="AK1743" t="s">
        <v>17078</v>
      </c>
      <c r="AM1743" t="s">
        <v>5625</v>
      </c>
      <c r="AN1743" t="s">
        <v>5625</v>
      </c>
      <c r="AO1743" t="s">
        <v>5625</v>
      </c>
      <c r="AP1743">
        <v>44.895902561642963</v>
      </c>
      <c r="AQ1743">
        <v>196.702</v>
      </c>
      <c r="AR1743">
        <v>19.693000000000001</v>
      </c>
      <c r="AS1743">
        <v>70.355000000000004</v>
      </c>
      <c r="AT1743">
        <v>182.86600000000001</v>
      </c>
      <c r="AU1743">
        <v>137.566</v>
      </c>
      <c r="AV1743">
        <v>25.614999999999998</v>
      </c>
      <c r="AW1743">
        <v>234.624</v>
      </c>
      <c r="AX1743">
        <v>28.236999999999998</v>
      </c>
      <c r="AY1743">
        <v>143.93899999999999</v>
      </c>
      <c r="AZ1743">
        <v>105.086</v>
      </c>
      <c r="BA1743">
        <v>16.882817377551458</v>
      </c>
    </row>
    <row r="1744" spans="1:53" x14ac:dyDescent="0.25">
      <c r="A1744">
        <v>1735</v>
      </c>
      <c r="B1744" t="s">
        <v>2566</v>
      </c>
      <c r="C1744" s="7">
        <v>0</v>
      </c>
      <c r="D1744" t="s">
        <v>2567</v>
      </c>
      <c r="E1744" s="16">
        <v>81.861994407725845</v>
      </c>
      <c r="F1744" s="12">
        <v>0.92564630802174197</v>
      </c>
      <c r="G1744" s="13">
        <v>-0.60689620662874499</v>
      </c>
      <c r="H1744" s="13">
        <v>0.15405376009980001</v>
      </c>
      <c r="I1744" s="14">
        <v>0.46826750262853001</v>
      </c>
      <c r="K1744" t="b">
        <v>0</v>
      </c>
      <c r="L1744" t="b">
        <v>0</v>
      </c>
      <c r="M1744" t="b">
        <v>0</v>
      </c>
      <c r="N1744" t="s">
        <v>9309</v>
      </c>
      <c r="O1744" t="s">
        <v>9714</v>
      </c>
      <c r="P1744">
        <v>273</v>
      </c>
      <c r="Q1744">
        <v>1434672</v>
      </c>
      <c r="R1744">
        <v>1435494</v>
      </c>
      <c r="S1744">
        <v>-1</v>
      </c>
      <c r="T1744" t="s">
        <v>20877</v>
      </c>
      <c r="U1744" s="9">
        <v>17</v>
      </c>
      <c r="V1744" t="s">
        <v>7081</v>
      </c>
      <c r="W1744" t="s">
        <v>7082</v>
      </c>
      <c r="X1744" t="s">
        <v>17077</v>
      </c>
      <c r="Y1744" t="s">
        <v>31511</v>
      </c>
      <c r="Z1744">
        <v>108.728137126551</v>
      </c>
      <c r="AA1744" s="12">
        <v>0.54721317955200699</v>
      </c>
      <c r="AB1744" s="13">
        <v>1.6915643529995901</v>
      </c>
      <c r="AC1744" s="13">
        <v>9.0729068038865393E-2</v>
      </c>
      <c r="AD1744" s="13">
        <v>146.71370885288599</v>
      </c>
      <c r="AE1744" s="13">
        <v>0.60182104755446397</v>
      </c>
      <c r="AF1744" s="13">
        <v>-1.00843300362276</v>
      </c>
      <c r="AG1744" s="14">
        <v>0.31324663554754001</v>
      </c>
      <c r="AI1744" t="s">
        <v>17076</v>
      </c>
      <c r="AK1744" t="s">
        <v>17075</v>
      </c>
      <c r="AM1744" t="s">
        <v>5625</v>
      </c>
      <c r="AN1744" t="s">
        <v>5625</v>
      </c>
      <c r="AO1744" t="s">
        <v>5625</v>
      </c>
      <c r="AP1744">
        <v>61.776977630903424</v>
      </c>
      <c r="AQ1744">
        <v>172.583</v>
      </c>
      <c r="AR1744">
        <v>25.382999999999999</v>
      </c>
      <c r="AS1744">
        <v>67.704999999999998</v>
      </c>
      <c r="AT1744">
        <v>88.156000000000006</v>
      </c>
      <c r="AU1744">
        <v>113.20699999999999</v>
      </c>
      <c r="AV1744">
        <v>31.367000000000001</v>
      </c>
      <c r="AW1744">
        <v>129.37200000000001</v>
      </c>
      <c r="AX1744">
        <v>45.040999999999997</v>
      </c>
      <c r="AY1744">
        <v>100.498</v>
      </c>
      <c r="AZ1744">
        <v>107.562</v>
      </c>
      <c r="BA1744">
        <v>31.157218931563943</v>
      </c>
    </row>
    <row r="1745" spans="1:53" x14ac:dyDescent="0.25">
      <c r="A1745">
        <v>1736</v>
      </c>
      <c r="B1745" t="s">
        <v>2568</v>
      </c>
      <c r="C1745" s="7">
        <v>0</v>
      </c>
      <c r="D1745" t="s">
        <v>2569</v>
      </c>
      <c r="E1745" s="16">
        <v>131.8145165866905</v>
      </c>
      <c r="F1745" s="12">
        <v>1.2025496374770099</v>
      </c>
      <c r="G1745" s="13">
        <v>-1.4480840310677401</v>
      </c>
      <c r="H1745" s="13">
        <v>0.13351041471292799</v>
      </c>
      <c r="I1745" s="14">
        <v>6.6891639833516703E-2</v>
      </c>
      <c r="K1745" t="b">
        <v>0</v>
      </c>
      <c r="L1745" t="b">
        <v>0</v>
      </c>
      <c r="M1745" t="b">
        <v>0</v>
      </c>
      <c r="N1745" t="s">
        <v>9309</v>
      </c>
      <c r="O1745" t="s">
        <v>9714</v>
      </c>
      <c r="P1745">
        <v>211</v>
      </c>
      <c r="Q1745">
        <v>1435510</v>
      </c>
      <c r="R1745">
        <v>1436146</v>
      </c>
      <c r="S1745">
        <v>-1</v>
      </c>
      <c r="T1745" t="s">
        <v>20877</v>
      </c>
      <c r="U1745" s="9">
        <v>16</v>
      </c>
      <c r="V1745" t="s">
        <v>7083</v>
      </c>
      <c r="W1745" t="s">
        <v>7084</v>
      </c>
      <c r="X1745" t="s">
        <v>17074</v>
      </c>
      <c r="Y1745" t="s">
        <v>31512</v>
      </c>
      <c r="Z1745">
        <v>156.475823125218</v>
      </c>
      <c r="AA1745" s="12">
        <v>0.67645001307821695</v>
      </c>
      <c r="AB1745" s="13">
        <v>1.7777361434361501</v>
      </c>
      <c r="AC1745" s="13">
        <v>7.5447200559545402E-2</v>
      </c>
      <c r="AD1745" s="13">
        <v>150.33765005089501</v>
      </c>
      <c r="AE1745" s="13">
        <v>0.64228220557861904</v>
      </c>
      <c r="AF1745" s="13">
        <v>-2.2545915463486899</v>
      </c>
      <c r="AG1745" s="14">
        <v>2.4158978565790402E-2</v>
      </c>
      <c r="AI1745" t="s">
        <v>17073</v>
      </c>
      <c r="AJ1745" t="s">
        <v>17072</v>
      </c>
      <c r="AK1745" t="s">
        <v>17071</v>
      </c>
      <c r="AM1745" t="s">
        <v>5625</v>
      </c>
      <c r="AN1745" t="s">
        <v>5625</v>
      </c>
      <c r="AO1745" t="s">
        <v>5625</v>
      </c>
      <c r="AP1745">
        <v>99.284066346762017</v>
      </c>
      <c r="AQ1745">
        <v>279.87099999999998</v>
      </c>
      <c r="AR1745">
        <v>39.368000000000002</v>
      </c>
      <c r="AS1745">
        <v>108.735</v>
      </c>
      <c r="AT1745">
        <v>201.066</v>
      </c>
      <c r="AU1745">
        <v>158.178</v>
      </c>
      <c r="AV1745">
        <v>22.76</v>
      </c>
      <c r="AW1745">
        <v>337.06799999999998</v>
      </c>
      <c r="AX1745">
        <v>33.418999999999997</v>
      </c>
      <c r="AY1745">
        <v>101.913</v>
      </c>
      <c r="AZ1745">
        <v>91.16</v>
      </c>
      <c r="BA1745">
        <v>18.661353170469614</v>
      </c>
    </row>
    <row r="1746" spans="1:53" x14ac:dyDescent="0.25">
      <c r="A1746">
        <v>1737</v>
      </c>
      <c r="B1746" t="s">
        <v>2570</v>
      </c>
      <c r="C1746" s="7">
        <v>0</v>
      </c>
      <c r="D1746" t="s">
        <v>2571</v>
      </c>
      <c r="E1746" s="16">
        <v>13.87676433926767</v>
      </c>
      <c r="F1746" s="12">
        <v>0.74168971169430298</v>
      </c>
      <c r="G1746" s="13">
        <v>-0.49909697124187902</v>
      </c>
      <c r="H1746" s="13">
        <v>0.42442602380899902</v>
      </c>
      <c r="I1746" s="14">
        <v>0.57623440200493403</v>
      </c>
      <c r="K1746" t="b">
        <v>0</v>
      </c>
      <c r="L1746" t="b">
        <v>0</v>
      </c>
      <c r="M1746" t="b">
        <v>0</v>
      </c>
      <c r="N1746" t="s">
        <v>9309</v>
      </c>
      <c r="O1746" t="s">
        <v>9714</v>
      </c>
      <c r="P1746">
        <v>91</v>
      </c>
      <c r="Q1746">
        <v>1436175</v>
      </c>
      <c r="R1746">
        <v>1436451</v>
      </c>
      <c r="S1746">
        <v>-1</v>
      </c>
      <c r="T1746" t="s">
        <v>20877</v>
      </c>
      <c r="U1746" s="9">
        <v>29</v>
      </c>
      <c r="V1746" t="s">
        <v>5625</v>
      </c>
      <c r="W1746" t="s">
        <v>7085</v>
      </c>
      <c r="X1746" t="s">
        <v>17070</v>
      </c>
      <c r="Y1746" t="s">
        <v>31513</v>
      </c>
      <c r="Z1746">
        <v>6.4292974613610898</v>
      </c>
      <c r="AA1746" s="12">
        <v>0.74434337929151295</v>
      </c>
      <c r="AB1746" s="13">
        <v>0.99643488788771695</v>
      </c>
      <c r="AC1746" s="13">
        <v>0.31903888883180298</v>
      </c>
      <c r="AD1746" s="13">
        <v>8.8257021703365908</v>
      </c>
      <c r="AE1746" s="13">
        <v>0.61885346226230797</v>
      </c>
      <c r="AF1746" s="13">
        <v>-0.80648651365277602</v>
      </c>
      <c r="AG1746" s="14">
        <v>0.419962381134527</v>
      </c>
      <c r="AI1746" t="s">
        <v>17046</v>
      </c>
      <c r="AJ1746" t="s">
        <v>17045</v>
      </c>
      <c r="AK1746" t="s">
        <v>17069</v>
      </c>
      <c r="AM1746" t="s">
        <v>5625</v>
      </c>
      <c r="AN1746" t="s">
        <v>5625</v>
      </c>
      <c r="AO1746" t="s">
        <v>5625</v>
      </c>
      <c r="AP1746">
        <v>14.399057357070685</v>
      </c>
      <c r="AQ1746">
        <v>15.516999999999999</v>
      </c>
      <c r="AR1746">
        <v>10.08</v>
      </c>
      <c r="AS1746">
        <v>15.510999999999999</v>
      </c>
      <c r="AT1746">
        <v>15.444000000000001</v>
      </c>
      <c r="AU1746">
        <v>22.780999999999999</v>
      </c>
      <c r="AV1746">
        <v>1.639</v>
      </c>
      <c r="AW1746">
        <v>24.463999999999999</v>
      </c>
      <c r="AX1746">
        <v>7.452</v>
      </c>
      <c r="AY1746">
        <v>18.419</v>
      </c>
      <c r="AZ1746">
        <v>17.504999999999999</v>
      </c>
      <c r="BA1746">
        <v>11.316381213213839</v>
      </c>
    </row>
    <row r="1747" spans="1:53" x14ac:dyDescent="0.25">
      <c r="A1747">
        <v>1738</v>
      </c>
      <c r="B1747" t="s">
        <v>2572</v>
      </c>
      <c r="C1747" s="7">
        <v>0</v>
      </c>
      <c r="D1747" t="s">
        <v>2573</v>
      </c>
      <c r="E1747" s="16">
        <v>144.76817153339931</v>
      </c>
      <c r="F1747" s="12">
        <v>0.60658671541917997</v>
      </c>
      <c r="G1747" s="13">
        <v>-0.86360151017456199</v>
      </c>
      <c r="H1747" s="13">
        <v>0.421834251556299</v>
      </c>
      <c r="I1747" s="14">
        <v>0.255489605626535</v>
      </c>
      <c r="K1747" t="b">
        <v>0</v>
      </c>
      <c r="L1747" t="b">
        <v>0</v>
      </c>
      <c r="M1747" t="b">
        <v>0</v>
      </c>
      <c r="N1747" t="s">
        <v>9309</v>
      </c>
      <c r="O1747" t="s">
        <v>9714</v>
      </c>
      <c r="P1747">
        <v>231</v>
      </c>
      <c r="Q1747">
        <v>1436447</v>
      </c>
      <c r="R1747">
        <v>1437143</v>
      </c>
      <c r="S1747">
        <v>-1</v>
      </c>
      <c r="T1747" t="s">
        <v>20877</v>
      </c>
      <c r="U1747" s="9">
        <v>-4</v>
      </c>
      <c r="V1747" t="s">
        <v>5625</v>
      </c>
      <c r="W1747" t="s">
        <v>7085</v>
      </c>
      <c r="X1747" t="s">
        <v>17068</v>
      </c>
      <c r="Y1747" t="s">
        <v>31514</v>
      </c>
      <c r="Z1747">
        <v>142.24333779810101</v>
      </c>
      <c r="AA1747" s="12">
        <v>0.60558895851178995</v>
      </c>
      <c r="AB1747" s="13">
        <v>1.0016475810751899</v>
      </c>
      <c r="AC1747" s="13">
        <v>0.31651383192487298</v>
      </c>
      <c r="AD1747" s="13">
        <v>205.507841620242</v>
      </c>
      <c r="AE1747" s="13">
        <v>0.58023427311130304</v>
      </c>
      <c r="AF1747" s="13">
        <v>-1.4883669410698599</v>
      </c>
      <c r="AG1747" s="14">
        <v>0.13665414996306499</v>
      </c>
      <c r="AI1747" t="s">
        <v>17046</v>
      </c>
      <c r="AJ1747" t="s">
        <v>17045</v>
      </c>
      <c r="AK1747" t="s">
        <v>17067</v>
      </c>
      <c r="AM1747" t="s">
        <v>5625</v>
      </c>
      <c r="AN1747" t="s">
        <v>5625</v>
      </c>
      <c r="AO1747" t="s">
        <v>5625</v>
      </c>
      <c r="AP1747">
        <v>127.52268613359728</v>
      </c>
      <c r="AQ1747">
        <v>279.20299999999997</v>
      </c>
      <c r="AR1747">
        <v>37.972999999999999</v>
      </c>
      <c r="AS1747">
        <v>134.374</v>
      </c>
      <c r="AT1747">
        <v>136.779</v>
      </c>
      <c r="AU1747">
        <v>155.38200000000001</v>
      </c>
      <c r="AV1747">
        <v>25.347000000000001</v>
      </c>
      <c r="AW1747">
        <v>196.447</v>
      </c>
      <c r="AX1747">
        <v>61.076000000000001</v>
      </c>
      <c r="AY1747">
        <v>172.256</v>
      </c>
      <c r="AZ1747">
        <v>132.58799999999999</v>
      </c>
      <c r="BA1747">
        <v>52.05535358078366</v>
      </c>
    </row>
    <row r="1748" spans="1:53" x14ac:dyDescent="0.25">
      <c r="A1748">
        <v>1739</v>
      </c>
      <c r="B1748" t="s">
        <v>2574</v>
      </c>
      <c r="C1748" s="7">
        <v>0</v>
      </c>
      <c r="D1748" t="s">
        <v>2575</v>
      </c>
      <c r="E1748" s="16">
        <v>115.33348734068421</v>
      </c>
      <c r="F1748" s="12">
        <v>0.693189954643886</v>
      </c>
      <c r="G1748" s="13">
        <v>-0.93936499939182405</v>
      </c>
      <c r="H1748" s="13">
        <v>0.394776813772649</v>
      </c>
      <c r="I1748" s="14">
        <v>0.26463529092667698</v>
      </c>
      <c r="K1748" t="b">
        <v>0</v>
      </c>
      <c r="L1748" t="b">
        <v>0</v>
      </c>
      <c r="M1748" t="b">
        <v>0</v>
      </c>
      <c r="N1748" t="s">
        <v>9309</v>
      </c>
      <c r="O1748" t="s">
        <v>9714</v>
      </c>
      <c r="P1748">
        <v>149</v>
      </c>
      <c r="Q1748">
        <v>1437160</v>
      </c>
      <c r="R1748">
        <v>1437610</v>
      </c>
      <c r="S1748">
        <v>-1</v>
      </c>
      <c r="T1748" t="s">
        <v>20877</v>
      </c>
      <c r="U1748" s="9">
        <v>17</v>
      </c>
      <c r="V1748" t="s">
        <v>5625</v>
      </c>
      <c r="W1748" t="s">
        <v>7086</v>
      </c>
      <c r="X1748" t="s">
        <v>17066</v>
      </c>
      <c r="Y1748" t="s">
        <v>31515</v>
      </c>
      <c r="Z1748">
        <v>75.970797567996499</v>
      </c>
      <c r="AA1748" s="12">
        <v>0.65652836984726604</v>
      </c>
      <c r="AB1748" s="13">
        <v>1.0558415850409499</v>
      </c>
      <c r="AC1748" s="13">
        <v>0.29104059574436297</v>
      </c>
      <c r="AD1748" s="13">
        <v>103.55626061341</v>
      </c>
      <c r="AE1748" s="13">
        <v>0.64197075544851001</v>
      </c>
      <c r="AF1748" s="13">
        <v>-1.4632520117455201</v>
      </c>
      <c r="AG1748" s="14">
        <v>0.14339843350706599</v>
      </c>
      <c r="AK1748" t="s">
        <v>17065</v>
      </c>
      <c r="AM1748" t="s">
        <v>5625</v>
      </c>
      <c r="AN1748" t="s">
        <v>5625</v>
      </c>
      <c r="AO1748" t="s">
        <v>5625</v>
      </c>
      <c r="AP1748">
        <v>87.332949362736869</v>
      </c>
      <c r="AQ1748">
        <v>248.03700000000001</v>
      </c>
      <c r="AR1748">
        <v>29.366</v>
      </c>
      <c r="AS1748">
        <v>96.597999999999999</v>
      </c>
      <c r="AT1748">
        <v>135.77199999999999</v>
      </c>
      <c r="AU1748">
        <v>83.834000000000003</v>
      </c>
      <c r="AV1748">
        <v>21.109000000000002</v>
      </c>
      <c r="AW1748">
        <v>195.05699999999999</v>
      </c>
      <c r="AX1748">
        <v>35.042999999999999</v>
      </c>
      <c r="AY1748">
        <v>137.447</v>
      </c>
      <c r="AZ1748">
        <v>103.072</v>
      </c>
      <c r="BA1748">
        <v>36.091711816010005</v>
      </c>
    </row>
    <row r="1749" spans="1:53" x14ac:dyDescent="0.25">
      <c r="A1749">
        <v>1740</v>
      </c>
      <c r="B1749" t="s">
        <v>2576</v>
      </c>
      <c r="C1749" s="7">
        <v>0</v>
      </c>
      <c r="D1749" t="s">
        <v>2577</v>
      </c>
      <c r="E1749" s="16">
        <v>230.30882761323306</v>
      </c>
      <c r="F1749" s="12">
        <v>0.29149097984586603</v>
      </c>
      <c r="G1749" s="13">
        <v>-2.1664927052062199</v>
      </c>
      <c r="H1749" s="13">
        <v>0.71280523112343996</v>
      </c>
      <c r="I1749" s="14">
        <v>2.35851968006211E-4</v>
      </c>
      <c r="K1749" t="b">
        <v>0</v>
      </c>
      <c r="L1749" t="b">
        <v>0</v>
      </c>
      <c r="M1749" t="b">
        <v>0</v>
      </c>
      <c r="N1749" t="s">
        <v>9309</v>
      </c>
      <c r="O1749" t="s">
        <v>9714</v>
      </c>
      <c r="P1749">
        <v>608</v>
      </c>
      <c r="Q1749">
        <v>1437606</v>
      </c>
      <c r="R1749">
        <v>1439433</v>
      </c>
      <c r="S1749">
        <v>-1</v>
      </c>
      <c r="T1749" t="s">
        <v>20877</v>
      </c>
      <c r="U1749" s="9">
        <v>-4</v>
      </c>
      <c r="V1749" t="s">
        <v>5625</v>
      </c>
      <c r="W1749" t="s">
        <v>7087</v>
      </c>
      <c r="X1749" t="s">
        <v>17064</v>
      </c>
      <c r="Y1749" t="s">
        <v>31516</v>
      </c>
      <c r="Z1749">
        <v>525.26775125265306</v>
      </c>
      <c r="AA1749" s="12">
        <v>0.60129189019001705</v>
      </c>
      <c r="AB1749" s="13">
        <v>0.48477450735906402</v>
      </c>
      <c r="AC1749" s="13">
        <v>0.62783630784307198</v>
      </c>
      <c r="AD1749" s="13">
        <v>680.55271157751599</v>
      </c>
      <c r="AE1749" s="13">
        <v>0.518197874787235</v>
      </c>
      <c r="AF1749" s="13">
        <v>-4.1808212858760703</v>
      </c>
      <c r="AG1749" s="14">
        <v>2.9045808867759899E-5</v>
      </c>
      <c r="AJ1749" t="s">
        <v>17063</v>
      </c>
      <c r="AK1749" t="s">
        <v>17062</v>
      </c>
      <c r="AM1749" t="s">
        <v>5625</v>
      </c>
      <c r="AN1749" t="s">
        <v>5625</v>
      </c>
      <c r="AO1749" t="s">
        <v>5625</v>
      </c>
      <c r="AP1749">
        <v>178.61031045293225</v>
      </c>
      <c r="AQ1749">
        <v>400.4</v>
      </c>
      <c r="AR1749">
        <v>83.75</v>
      </c>
      <c r="AS1749">
        <v>258.47500000000002</v>
      </c>
      <c r="AT1749">
        <v>177.31700000000001</v>
      </c>
      <c r="AU1749">
        <v>181.02099999999999</v>
      </c>
      <c r="AV1749">
        <v>30.452999999999999</v>
      </c>
      <c r="AW1749">
        <v>271.63099999999997</v>
      </c>
      <c r="AX1749">
        <v>45.783999999999999</v>
      </c>
      <c r="AY1749">
        <v>102.258</v>
      </c>
      <c r="AZ1749">
        <v>81.186000000000007</v>
      </c>
      <c r="BA1749">
        <v>34.874522595992993</v>
      </c>
    </row>
    <row r="1750" spans="1:53" x14ac:dyDescent="0.25">
      <c r="A1750">
        <v>1741</v>
      </c>
      <c r="B1750" t="s">
        <v>2578</v>
      </c>
      <c r="C1750" s="7">
        <v>0</v>
      </c>
      <c r="D1750" t="s">
        <v>2579</v>
      </c>
      <c r="E1750" s="16">
        <v>217.81662901051743</v>
      </c>
      <c r="F1750" s="12">
        <v>0.50485718762036202</v>
      </c>
      <c r="G1750" s="13">
        <v>-1.83163848787279</v>
      </c>
      <c r="H1750" s="13">
        <v>0.55120299986906596</v>
      </c>
      <c r="I1750" s="14">
        <v>2.52932608414492E-2</v>
      </c>
      <c r="K1750" t="b">
        <v>0</v>
      </c>
      <c r="L1750" t="b">
        <v>0</v>
      </c>
      <c r="M1750" t="b">
        <v>0</v>
      </c>
      <c r="N1750" t="s">
        <v>9309</v>
      </c>
      <c r="O1750" t="s">
        <v>9714</v>
      </c>
      <c r="P1750">
        <v>172</v>
      </c>
      <c r="Q1750">
        <v>1439454</v>
      </c>
      <c r="R1750">
        <v>1439973</v>
      </c>
      <c r="S1750">
        <v>-1</v>
      </c>
      <c r="T1750" t="s">
        <v>20877</v>
      </c>
      <c r="U1750" s="9">
        <v>21</v>
      </c>
      <c r="V1750" t="s">
        <v>7088</v>
      </c>
      <c r="W1750" t="s">
        <v>7089</v>
      </c>
      <c r="X1750" t="s">
        <v>17061</v>
      </c>
      <c r="Y1750" t="s">
        <v>31517</v>
      </c>
      <c r="Z1750">
        <v>153.98828016530999</v>
      </c>
      <c r="AA1750" s="12">
        <v>0.66824943941008697</v>
      </c>
      <c r="AB1750" s="13">
        <v>0.75549212292050205</v>
      </c>
      <c r="AC1750" s="13">
        <v>0.44995375690025402</v>
      </c>
      <c r="AD1750" s="13">
        <v>189.80516235973101</v>
      </c>
      <c r="AE1750" s="13">
        <v>0.68255659594367502</v>
      </c>
      <c r="AF1750" s="13">
        <v>-2.6834968686229401</v>
      </c>
      <c r="AG1750" s="14">
        <v>7.2856657492481299E-3</v>
      </c>
      <c r="AH1750" t="s">
        <v>17053</v>
      </c>
      <c r="AI1750" t="s">
        <v>17060</v>
      </c>
      <c r="AJ1750" t="s">
        <v>17059</v>
      </c>
      <c r="AK1750" t="s">
        <v>17058</v>
      </c>
      <c r="AM1750" t="s">
        <v>5625</v>
      </c>
      <c r="AN1750" t="s">
        <v>5625</v>
      </c>
      <c r="AO1750" t="s">
        <v>5625</v>
      </c>
      <c r="AP1750">
        <v>173.56551604206976</v>
      </c>
      <c r="AQ1750">
        <v>403.82</v>
      </c>
      <c r="AR1750">
        <v>73.704999999999998</v>
      </c>
      <c r="AS1750">
        <v>220.17599999999999</v>
      </c>
      <c r="AT1750">
        <v>194.37700000000001</v>
      </c>
      <c r="AU1750">
        <v>181.721</v>
      </c>
      <c r="AV1750">
        <v>20.045999999999999</v>
      </c>
      <c r="AW1750">
        <v>331.74400000000003</v>
      </c>
      <c r="AX1750">
        <v>21.797000000000001</v>
      </c>
      <c r="AY1750">
        <v>133.86699999999999</v>
      </c>
      <c r="AZ1750">
        <v>122.88200000000001</v>
      </c>
      <c r="BA1750">
        <v>25.275431796449869</v>
      </c>
    </row>
    <row r="1751" spans="1:53" x14ac:dyDescent="0.25">
      <c r="A1751">
        <v>1742</v>
      </c>
      <c r="B1751" t="s">
        <v>2580</v>
      </c>
      <c r="C1751" s="7">
        <v>0</v>
      </c>
      <c r="D1751" t="s">
        <v>2581</v>
      </c>
      <c r="E1751" s="16">
        <v>234.79667275930348</v>
      </c>
      <c r="F1751" s="12">
        <v>0.31903073528189002</v>
      </c>
      <c r="G1751" s="13">
        <v>-1.13319090480798</v>
      </c>
      <c r="H1751" s="13">
        <v>0.67757793699646596</v>
      </c>
      <c r="I1751" s="14">
        <v>0.171695977970099</v>
      </c>
      <c r="K1751" t="b">
        <v>0</v>
      </c>
      <c r="L1751" t="b">
        <v>0</v>
      </c>
      <c r="M1751" t="b">
        <v>0</v>
      </c>
      <c r="N1751" t="s">
        <v>9309</v>
      </c>
      <c r="O1751" t="s">
        <v>9714</v>
      </c>
      <c r="P1751">
        <v>231</v>
      </c>
      <c r="Q1751">
        <v>1439989</v>
      </c>
      <c r="R1751">
        <v>1440685</v>
      </c>
      <c r="S1751">
        <v>-1</v>
      </c>
      <c r="T1751" t="s">
        <v>20877</v>
      </c>
      <c r="U1751" s="9">
        <v>16</v>
      </c>
      <c r="V1751" t="s">
        <v>7090</v>
      </c>
      <c r="W1751" t="s">
        <v>7086</v>
      </c>
      <c r="X1751" t="s">
        <v>17057</v>
      </c>
      <c r="Y1751" t="s">
        <v>31518</v>
      </c>
      <c r="Z1751">
        <v>207.58416915651199</v>
      </c>
      <c r="AA1751" s="12">
        <v>0.58907736077077599</v>
      </c>
      <c r="AB1751" s="13">
        <v>0.54157697533046401</v>
      </c>
      <c r="AC1751" s="13">
        <v>0.58810995684288503</v>
      </c>
      <c r="AD1751" s="13">
        <v>313.00098914966202</v>
      </c>
      <c r="AE1751" s="13">
        <v>0.649749449619208</v>
      </c>
      <c r="AF1751" s="13">
        <v>-1.7440428852569301</v>
      </c>
      <c r="AG1751" s="14">
        <v>8.1151612092167397E-2</v>
      </c>
      <c r="AH1751" t="s">
        <v>17053</v>
      </c>
      <c r="AI1751" t="s">
        <v>17052</v>
      </c>
      <c r="AJ1751" t="s">
        <v>17056</v>
      </c>
      <c r="AK1751" t="s">
        <v>17055</v>
      </c>
      <c r="AM1751" t="s">
        <v>5625</v>
      </c>
      <c r="AN1751" t="s">
        <v>5625</v>
      </c>
      <c r="AO1751" t="s">
        <v>5625</v>
      </c>
      <c r="AP1751">
        <v>192.2356910372138</v>
      </c>
      <c r="AQ1751">
        <v>395.73</v>
      </c>
      <c r="AR1751">
        <v>91.935000000000002</v>
      </c>
      <c r="AS1751">
        <v>259.286</v>
      </c>
      <c r="AT1751">
        <v>216.39699999999999</v>
      </c>
      <c r="AU1751">
        <v>189.71100000000001</v>
      </c>
      <c r="AV1751">
        <v>29.896000000000001</v>
      </c>
      <c r="AW1751">
        <v>257.07900000000001</v>
      </c>
      <c r="AX1751">
        <v>68.463999999999999</v>
      </c>
      <c r="AY1751">
        <v>256.25299999999999</v>
      </c>
      <c r="AZ1751">
        <v>212.41900000000001</v>
      </c>
      <c r="BA1751">
        <v>29.617701175273464</v>
      </c>
    </row>
    <row r="1752" spans="1:53" x14ac:dyDescent="0.25">
      <c r="A1752">
        <v>1743</v>
      </c>
      <c r="B1752" t="s">
        <v>2582</v>
      </c>
      <c r="C1752" s="7">
        <v>0</v>
      </c>
      <c r="D1752" t="s">
        <v>2583</v>
      </c>
      <c r="E1752" s="16">
        <v>272.05329339370644</v>
      </c>
      <c r="F1752" s="12">
        <v>1.2306216411364701</v>
      </c>
      <c r="G1752" s="13">
        <v>-2.01445994426129</v>
      </c>
      <c r="H1752" s="13">
        <v>7.5713449366619195E-2</v>
      </c>
      <c r="I1752" s="14">
        <v>6.8408259312618003E-4</v>
      </c>
      <c r="K1752" t="b">
        <v>0</v>
      </c>
      <c r="L1752" t="b">
        <v>0</v>
      </c>
      <c r="M1752" t="b">
        <v>0</v>
      </c>
      <c r="N1752" t="s">
        <v>9309</v>
      </c>
      <c r="O1752" t="s">
        <v>9714</v>
      </c>
      <c r="P1752">
        <v>559</v>
      </c>
      <c r="Q1752">
        <v>1440688</v>
      </c>
      <c r="R1752">
        <v>1442368</v>
      </c>
      <c r="S1752">
        <v>-1</v>
      </c>
      <c r="T1752" t="s">
        <v>20877</v>
      </c>
      <c r="U1752" s="9">
        <v>3</v>
      </c>
      <c r="V1752" t="s">
        <v>7091</v>
      </c>
      <c r="W1752" t="s">
        <v>7092</v>
      </c>
      <c r="X1752" t="s">
        <v>17054</v>
      </c>
      <c r="Y1752" t="s">
        <v>31519</v>
      </c>
      <c r="Z1752">
        <v>878.190798309961</v>
      </c>
      <c r="AA1752" s="12">
        <v>0.59513952258577296</v>
      </c>
      <c r="AB1752" s="13">
        <v>2.0677867868523401</v>
      </c>
      <c r="AC1752" s="13">
        <v>3.8660076713529098E-2</v>
      </c>
      <c r="AD1752" s="13">
        <v>758.50622381392304</v>
      </c>
      <c r="AE1752" s="13">
        <v>0.51686056161815896</v>
      </c>
      <c r="AF1752" s="13">
        <v>-3.8974920778527302</v>
      </c>
      <c r="AG1752" s="14">
        <v>9.7194000786400396E-5</v>
      </c>
      <c r="AH1752" t="s">
        <v>17053</v>
      </c>
      <c r="AI1752" t="s">
        <v>17052</v>
      </c>
      <c r="AJ1752" t="s">
        <v>17051</v>
      </c>
      <c r="AK1752" t="s">
        <v>17050</v>
      </c>
      <c r="AM1752" t="s">
        <v>5625</v>
      </c>
      <c r="AN1752" t="s">
        <v>5625</v>
      </c>
      <c r="AO1752" t="s">
        <v>5625</v>
      </c>
      <c r="AP1752">
        <v>272.30217357482564</v>
      </c>
      <c r="AQ1752">
        <v>391.78</v>
      </c>
      <c r="AR1752">
        <v>132.06299999999999</v>
      </c>
      <c r="AS1752">
        <v>292.06799999999998</v>
      </c>
      <c r="AT1752">
        <v>420.34</v>
      </c>
      <c r="AU1752">
        <v>422.91300000000001</v>
      </c>
      <c r="AV1752">
        <v>54.658000000000001</v>
      </c>
      <c r="AW1752">
        <v>643.04399999999998</v>
      </c>
      <c r="AX1752">
        <v>48.564999999999998</v>
      </c>
      <c r="AY1752">
        <v>147.76900000000001</v>
      </c>
      <c r="AZ1752">
        <v>118.774</v>
      </c>
      <c r="BA1752">
        <v>37.92604332314238</v>
      </c>
    </row>
    <row r="1753" spans="1:53" x14ac:dyDescent="0.25">
      <c r="A1753">
        <v>1744</v>
      </c>
      <c r="B1753" t="s">
        <v>2584</v>
      </c>
      <c r="C1753" s="7">
        <v>0</v>
      </c>
      <c r="D1753" t="s">
        <v>2585</v>
      </c>
      <c r="E1753" s="16">
        <v>171.15991740690609</v>
      </c>
      <c r="F1753" s="12">
        <v>0.99276338128710595</v>
      </c>
      <c r="G1753" s="13">
        <v>-1.8567966768456701</v>
      </c>
      <c r="H1753" s="13">
        <v>0.21463419105543399</v>
      </c>
      <c r="I1753" s="14">
        <v>4.9689384158869499E-3</v>
      </c>
      <c r="K1753" t="b">
        <v>0</v>
      </c>
      <c r="L1753" t="b">
        <v>0</v>
      </c>
      <c r="M1753" t="b">
        <v>0</v>
      </c>
      <c r="N1753" t="s">
        <v>9309</v>
      </c>
      <c r="O1753" t="s">
        <v>9714</v>
      </c>
      <c r="P1753">
        <v>265</v>
      </c>
      <c r="Q1753">
        <v>1442371</v>
      </c>
      <c r="R1753">
        <v>1443169</v>
      </c>
      <c r="S1753">
        <v>-1</v>
      </c>
      <c r="T1753" t="s">
        <v>20877</v>
      </c>
      <c r="U1753" s="9">
        <v>3</v>
      </c>
      <c r="V1753" t="s">
        <v>5625</v>
      </c>
      <c r="W1753" t="s">
        <v>7085</v>
      </c>
      <c r="X1753" t="s">
        <v>17049</v>
      </c>
      <c r="Y1753" t="s">
        <v>31520</v>
      </c>
      <c r="Z1753">
        <v>235.46748506482101</v>
      </c>
      <c r="AA1753" s="12">
        <v>0.66852327958611402</v>
      </c>
      <c r="AB1753" s="13">
        <v>1.48500944036194</v>
      </c>
      <c r="AC1753" s="13">
        <v>0.13754132337479499</v>
      </c>
      <c r="AD1753" s="13">
        <v>229.48623825318799</v>
      </c>
      <c r="AE1753" s="13">
        <v>0.56544220220247199</v>
      </c>
      <c r="AF1753" s="13">
        <v>-3.2837957082318998</v>
      </c>
      <c r="AG1753" s="14">
        <v>1.0241913509541399E-3</v>
      </c>
      <c r="AJ1753" t="s">
        <v>17045</v>
      </c>
      <c r="AK1753" t="s">
        <v>17048</v>
      </c>
      <c r="AM1753" t="s">
        <v>5625</v>
      </c>
      <c r="AN1753" t="s">
        <v>5625</v>
      </c>
      <c r="AO1753" t="s">
        <v>5625</v>
      </c>
      <c r="AP1753">
        <v>146.0836696276244</v>
      </c>
      <c r="AQ1753">
        <v>244.52199999999999</v>
      </c>
      <c r="AR1753">
        <v>66.239000000000004</v>
      </c>
      <c r="AS1753">
        <v>227.79499999999999</v>
      </c>
      <c r="AT1753">
        <v>192.298</v>
      </c>
      <c r="AU1753">
        <v>226.91900000000001</v>
      </c>
      <c r="AV1753">
        <v>20.972999999999999</v>
      </c>
      <c r="AW1753">
        <v>389.21100000000001</v>
      </c>
      <c r="AX1753">
        <v>36.085999999999999</v>
      </c>
      <c r="AY1753">
        <v>94.495999999999995</v>
      </c>
      <c r="AZ1753">
        <v>90.816999999999993</v>
      </c>
      <c r="BA1753">
        <v>24.266405428635991</v>
      </c>
    </row>
    <row r="1754" spans="1:53" x14ac:dyDescent="0.25">
      <c r="A1754">
        <v>1745</v>
      </c>
      <c r="B1754" t="s">
        <v>2586</v>
      </c>
      <c r="C1754" s="7">
        <v>0</v>
      </c>
      <c r="D1754" t="s">
        <v>2571</v>
      </c>
      <c r="E1754" s="16">
        <v>29.451483521757915</v>
      </c>
      <c r="F1754" s="12">
        <v>0.96698721922606001</v>
      </c>
      <c r="G1754" s="13">
        <v>-1.09623786720771</v>
      </c>
      <c r="H1754" s="13">
        <v>0.31157729033870801</v>
      </c>
      <c r="I1754" s="14">
        <v>0.28435082553480101</v>
      </c>
      <c r="K1754" t="b">
        <v>0</v>
      </c>
      <c r="L1754" t="b">
        <v>0</v>
      </c>
      <c r="M1754" t="b">
        <v>0</v>
      </c>
      <c r="N1754" t="s">
        <v>9309</v>
      </c>
      <c r="O1754" t="s">
        <v>9714</v>
      </c>
      <c r="P1754">
        <v>94</v>
      </c>
      <c r="Q1754">
        <v>1443173</v>
      </c>
      <c r="R1754">
        <v>1443458</v>
      </c>
      <c r="S1754">
        <v>-1</v>
      </c>
      <c r="T1754" t="s">
        <v>20877</v>
      </c>
      <c r="U1754" s="9">
        <v>4</v>
      </c>
      <c r="V1754" t="s">
        <v>5625</v>
      </c>
      <c r="W1754" t="s">
        <v>7085</v>
      </c>
      <c r="X1754" t="s">
        <v>17047</v>
      </c>
      <c r="Y1754" t="s">
        <v>31521</v>
      </c>
      <c r="Z1754">
        <v>14.8979440314295</v>
      </c>
      <c r="AA1754" s="12">
        <v>0.78308326673152095</v>
      </c>
      <c r="AB1754" s="13">
        <v>1.23484597399473</v>
      </c>
      <c r="AC1754" s="13">
        <v>0.216887833489638</v>
      </c>
      <c r="AD1754" s="13">
        <v>15.9116466501735</v>
      </c>
      <c r="AE1754" s="13">
        <v>0.77768447700236898</v>
      </c>
      <c r="AF1754" s="13">
        <v>-1.40961778153683</v>
      </c>
      <c r="AG1754" s="14">
        <v>0.15865257364555099</v>
      </c>
      <c r="AI1754" t="s">
        <v>17046</v>
      </c>
      <c r="AJ1754" t="s">
        <v>17045</v>
      </c>
      <c r="AK1754" t="s">
        <v>17044</v>
      </c>
      <c r="AM1754" t="s">
        <v>5625</v>
      </c>
      <c r="AN1754" t="s">
        <v>5625</v>
      </c>
      <c r="AO1754" t="s">
        <v>5625</v>
      </c>
      <c r="AP1754">
        <v>37.184934087031664</v>
      </c>
      <c r="AQ1754">
        <v>5.6349999999999998</v>
      </c>
      <c r="AR1754">
        <v>19.523</v>
      </c>
      <c r="AS1754">
        <v>55.463000000000001</v>
      </c>
      <c r="AT1754">
        <v>39.884</v>
      </c>
      <c r="AU1754">
        <v>44.122999999999998</v>
      </c>
      <c r="AV1754">
        <v>4.7619999999999996</v>
      </c>
      <c r="AW1754">
        <v>59.228000000000002</v>
      </c>
      <c r="AX1754">
        <v>32.476999999999997</v>
      </c>
      <c r="AY1754">
        <v>5.9459999999999997</v>
      </c>
      <c r="AZ1754">
        <v>10.172000000000001</v>
      </c>
      <c r="BA1754">
        <v>19.726239251665387</v>
      </c>
    </row>
    <row r="1755" spans="1:53" x14ac:dyDescent="0.25">
      <c r="A1755">
        <v>1746</v>
      </c>
      <c r="B1755" t="s">
        <v>2587</v>
      </c>
      <c r="C1755" s="7">
        <v>0</v>
      </c>
      <c r="D1755" t="s">
        <v>2205</v>
      </c>
      <c r="E1755" s="16">
        <v>482.30544463109271</v>
      </c>
      <c r="F1755" s="12">
        <v>-0.58263297639633904</v>
      </c>
      <c r="G1755" s="13">
        <v>-1.9372496312776899</v>
      </c>
      <c r="H1755" s="13">
        <v>0.29916777557051799</v>
      </c>
      <c r="I1755" s="14">
        <v>5.9964222228037602E-3</v>
      </c>
      <c r="K1755" t="b">
        <v>0</v>
      </c>
      <c r="L1755" t="b">
        <v>0</v>
      </c>
      <c r="M1755" t="b">
        <v>0</v>
      </c>
      <c r="N1755" t="s">
        <v>9309</v>
      </c>
      <c r="O1755" t="s">
        <v>9714</v>
      </c>
      <c r="P1755">
        <v>269</v>
      </c>
      <c r="Q1755">
        <v>1443889</v>
      </c>
      <c r="R1755">
        <v>1444699</v>
      </c>
      <c r="S1755">
        <v>-1</v>
      </c>
      <c r="T1755" t="s">
        <v>20877</v>
      </c>
      <c r="U1755" s="9">
        <v>431</v>
      </c>
      <c r="V1755" t="s">
        <v>5625</v>
      </c>
      <c r="W1755" t="s">
        <v>5625</v>
      </c>
      <c r="X1755" t="s">
        <v>17043</v>
      </c>
      <c r="Y1755" t="s">
        <v>31522</v>
      </c>
      <c r="Z1755">
        <v>358.14140442004498</v>
      </c>
      <c r="AA1755" s="12">
        <v>0.46012925191556397</v>
      </c>
      <c r="AB1755" s="13">
        <v>-1.2662376364266801</v>
      </c>
      <c r="AC1755" s="13">
        <v>0.20542801670692401</v>
      </c>
      <c r="AD1755" s="13">
        <v>650.65608100596603</v>
      </c>
      <c r="AE1755" s="13">
        <v>0.60198390024778103</v>
      </c>
      <c r="AF1755" s="13">
        <v>-3.21810870769185</v>
      </c>
      <c r="AG1755" s="14">
        <v>1.29038901864846E-3</v>
      </c>
      <c r="AI1755" t="s">
        <v>12222</v>
      </c>
      <c r="AJ1755" t="s">
        <v>12449</v>
      </c>
      <c r="AM1755" t="s">
        <v>5625</v>
      </c>
      <c r="AN1755" t="s">
        <v>5625</v>
      </c>
      <c r="AO1755" t="s">
        <v>5625</v>
      </c>
      <c r="AP1755">
        <v>239.86577852437091</v>
      </c>
      <c r="AQ1755">
        <v>1054.472</v>
      </c>
      <c r="AR1755">
        <v>265.32299999999998</v>
      </c>
      <c r="AS1755">
        <v>369.56099999999998</v>
      </c>
      <c r="AT1755">
        <v>170.15299999999999</v>
      </c>
      <c r="AU1755">
        <v>189.40299999999999</v>
      </c>
      <c r="AV1755">
        <v>217.79599999999999</v>
      </c>
      <c r="AW1755">
        <v>160.46299999999999</v>
      </c>
      <c r="AX1755">
        <v>82.953000000000003</v>
      </c>
      <c r="AY1755">
        <v>240.06200000000001</v>
      </c>
      <c r="AZ1755">
        <v>237.995</v>
      </c>
      <c r="BA1755">
        <v>74.034280648225646</v>
      </c>
    </row>
    <row r="1756" spans="1:53" x14ac:dyDescent="0.25">
      <c r="A1756">
        <v>1747</v>
      </c>
      <c r="B1756" t="s">
        <v>2588</v>
      </c>
      <c r="C1756" s="7">
        <v>0</v>
      </c>
      <c r="D1756" t="s">
        <v>2207</v>
      </c>
      <c r="E1756" s="16">
        <v>461.80100679557336</v>
      </c>
      <c r="F1756" s="12">
        <v>-0.198575396411134</v>
      </c>
      <c r="G1756" s="13">
        <v>-1.9278839778644099</v>
      </c>
      <c r="H1756" s="13">
        <v>0.72569204337495596</v>
      </c>
      <c r="I1756" s="14">
        <v>4.3808037523365498E-3</v>
      </c>
      <c r="K1756" t="b">
        <v>0</v>
      </c>
      <c r="L1756" t="b">
        <v>0</v>
      </c>
      <c r="M1756" t="b">
        <v>0</v>
      </c>
      <c r="N1756" t="s">
        <v>9309</v>
      </c>
      <c r="O1756" t="s">
        <v>9714</v>
      </c>
      <c r="P1756">
        <v>404</v>
      </c>
      <c r="Q1756">
        <v>1444719</v>
      </c>
      <c r="R1756">
        <v>1445934</v>
      </c>
      <c r="S1756">
        <v>-1</v>
      </c>
      <c r="T1756" t="s">
        <v>20877</v>
      </c>
      <c r="U1756" s="9">
        <v>20</v>
      </c>
      <c r="V1756" t="s">
        <v>5625</v>
      </c>
      <c r="W1756" t="s">
        <v>6019</v>
      </c>
      <c r="X1756" t="s">
        <v>17042</v>
      </c>
      <c r="Y1756" t="s">
        <v>31523</v>
      </c>
      <c r="Z1756">
        <v>576.15447880865804</v>
      </c>
      <c r="AA1756" s="12">
        <v>0.43012702529265401</v>
      </c>
      <c r="AB1756" s="13">
        <v>-0.46166686753994401</v>
      </c>
      <c r="AC1756" s="13">
        <v>0.64432023447674303</v>
      </c>
      <c r="AD1756" s="13">
        <v>936.36580688025003</v>
      </c>
      <c r="AE1756" s="13">
        <v>0.57949550971390396</v>
      </c>
      <c r="AF1756" s="13">
        <v>-3.3268316070580202</v>
      </c>
      <c r="AG1756" s="14">
        <v>8.7839437269956403E-4</v>
      </c>
      <c r="AH1756" t="s">
        <v>10180</v>
      </c>
      <c r="AI1756" t="s">
        <v>12446</v>
      </c>
      <c r="AJ1756" t="s">
        <v>17041</v>
      </c>
      <c r="AK1756" t="s">
        <v>17040</v>
      </c>
      <c r="AM1756" t="s">
        <v>5625</v>
      </c>
      <c r="AN1756" t="s">
        <v>5625</v>
      </c>
      <c r="AO1756" t="s">
        <v>5625</v>
      </c>
      <c r="AP1756">
        <v>295.47102718229326</v>
      </c>
      <c r="AQ1756">
        <v>966.68200000000002</v>
      </c>
      <c r="AR1756">
        <v>212.37299999999999</v>
      </c>
      <c r="AS1756">
        <v>372.678</v>
      </c>
      <c r="AT1756">
        <v>209.33</v>
      </c>
      <c r="AU1756">
        <v>246.327</v>
      </c>
      <c r="AV1756">
        <v>246.46299999999999</v>
      </c>
      <c r="AW1756">
        <v>218.119</v>
      </c>
      <c r="AX1756">
        <v>87.185000000000002</v>
      </c>
      <c r="AY1756">
        <v>236.05199999999999</v>
      </c>
      <c r="AZ1756">
        <v>225.072</v>
      </c>
      <c r="BA1756">
        <v>65.808249465089474</v>
      </c>
    </row>
    <row r="1757" spans="1:53" x14ac:dyDescent="0.25">
      <c r="A1757">
        <v>1748</v>
      </c>
      <c r="B1757" t="s">
        <v>17039</v>
      </c>
      <c r="C1757" s="7" t="s">
        <v>5625</v>
      </c>
      <c r="D1757" t="s">
        <v>5645</v>
      </c>
      <c r="E1757" s="16" t="s">
        <v>5625</v>
      </c>
      <c r="F1757" s="12" t="s">
        <v>5625</v>
      </c>
      <c r="G1757" s="13" t="s">
        <v>5625</v>
      </c>
      <c r="H1757" s="13" t="s">
        <v>5625</v>
      </c>
      <c r="I1757" s="14" t="s">
        <v>5625</v>
      </c>
      <c r="J1757" t="s">
        <v>5625</v>
      </c>
      <c r="K1757" t="b">
        <v>1</v>
      </c>
      <c r="L1757" t="b">
        <v>0</v>
      </c>
      <c r="M1757" t="b">
        <v>0</v>
      </c>
      <c r="N1757" t="s">
        <v>9309</v>
      </c>
      <c r="O1757" t="s">
        <v>9714</v>
      </c>
      <c r="P1757">
        <v>41</v>
      </c>
      <c r="Q1757">
        <v>1446126</v>
      </c>
      <c r="R1757">
        <v>1446252</v>
      </c>
      <c r="S1757">
        <v>1</v>
      </c>
      <c r="T1757" t="s">
        <v>20877</v>
      </c>
      <c r="U1757" s="9" t="s">
        <v>5625</v>
      </c>
      <c r="V1757" t="s">
        <v>5625</v>
      </c>
      <c r="W1757" t="s">
        <v>5625</v>
      </c>
      <c r="X1757" t="s">
        <v>17038</v>
      </c>
      <c r="Y1757" t="s">
        <v>5625</v>
      </c>
      <c r="Z1757" t="s">
        <v>5625</v>
      </c>
      <c r="AA1757" s="12" t="s">
        <v>5625</v>
      </c>
      <c r="AB1757" s="13" t="s">
        <v>5625</v>
      </c>
      <c r="AC1757" s="13" t="s">
        <v>5625</v>
      </c>
      <c r="AD1757" s="13" t="s">
        <v>5625</v>
      </c>
      <c r="AE1757" s="13" t="s">
        <v>5625</v>
      </c>
      <c r="AF1757" s="13" t="s">
        <v>5625</v>
      </c>
      <c r="AG1757" s="14" t="s">
        <v>5625</v>
      </c>
      <c r="AM1757" t="s">
        <v>5625</v>
      </c>
      <c r="AN1757" t="s">
        <v>5625</v>
      </c>
      <c r="AO1757" t="s">
        <v>5625</v>
      </c>
      <c r="AP1757" t="s">
        <v>5625</v>
      </c>
      <c r="AQ1757" t="s">
        <v>5625</v>
      </c>
      <c r="AR1757" t="s">
        <v>5625</v>
      </c>
      <c r="AS1757" t="s">
        <v>5625</v>
      </c>
      <c r="AT1757" t="s">
        <v>5625</v>
      </c>
      <c r="AU1757" t="s">
        <v>5625</v>
      </c>
      <c r="AV1757" t="s">
        <v>5625</v>
      </c>
      <c r="AW1757" t="s">
        <v>5625</v>
      </c>
      <c r="AX1757" t="s">
        <v>5625</v>
      </c>
      <c r="AY1757" t="s">
        <v>5625</v>
      </c>
      <c r="AZ1757" t="s">
        <v>5625</v>
      </c>
      <c r="BA1757" t="s">
        <v>5625</v>
      </c>
    </row>
    <row r="1758" spans="1:53" x14ac:dyDescent="0.25">
      <c r="A1758">
        <v>1749</v>
      </c>
      <c r="B1758" t="s">
        <v>2589</v>
      </c>
      <c r="C1758" s="7">
        <v>0</v>
      </c>
      <c r="D1758" t="s">
        <v>2590</v>
      </c>
      <c r="E1758" s="16">
        <v>122.30426062898592</v>
      </c>
      <c r="F1758" s="12">
        <v>-1.5712645177422699</v>
      </c>
      <c r="G1758" s="13">
        <v>-0.145548193114481</v>
      </c>
      <c r="H1758" s="13">
        <v>1.1074557038037201E-2</v>
      </c>
      <c r="I1758" s="14">
        <v>0.84876429858204705</v>
      </c>
      <c r="K1758" t="b">
        <v>0</v>
      </c>
      <c r="L1758" t="b">
        <v>0</v>
      </c>
      <c r="M1758" t="b">
        <v>0</v>
      </c>
      <c r="N1758" t="s">
        <v>9309</v>
      </c>
      <c r="O1758" t="s">
        <v>9714</v>
      </c>
      <c r="P1758">
        <v>167</v>
      </c>
      <c r="Q1758">
        <v>1446294</v>
      </c>
      <c r="R1758">
        <v>1446798</v>
      </c>
      <c r="S1758">
        <v>-1</v>
      </c>
      <c r="T1758" t="s">
        <v>20877</v>
      </c>
      <c r="U1758" s="9">
        <v>360</v>
      </c>
      <c r="V1758" t="s">
        <v>5625</v>
      </c>
      <c r="W1758" t="s">
        <v>7093</v>
      </c>
      <c r="X1758" t="s">
        <v>17037</v>
      </c>
      <c r="Y1758" t="s">
        <v>31524</v>
      </c>
      <c r="Z1758">
        <v>45.538007466878703</v>
      </c>
      <c r="AA1758" s="12">
        <v>0.54680491535910303</v>
      </c>
      <c r="AB1758" s="13">
        <v>-2.8735376614352002</v>
      </c>
      <c r="AC1758" s="13">
        <v>4.0590268001608502E-3</v>
      </c>
      <c r="AD1758" s="13">
        <v>156.42881102982599</v>
      </c>
      <c r="AE1758" s="13">
        <v>0.48062989252947402</v>
      </c>
      <c r="AF1758" s="13">
        <v>-0.30282800836312002</v>
      </c>
      <c r="AG1758" s="14">
        <v>0.762020937433177</v>
      </c>
      <c r="AH1758" t="s">
        <v>9857</v>
      </c>
      <c r="AI1758" t="s">
        <v>10619</v>
      </c>
      <c r="AJ1758" t="s">
        <v>9688</v>
      </c>
      <c r="AK1758" t="s">
        <v>17036</v>
      </c>
      <c r="AM1758" t="s">
        <v>5625</v>
      </c>
      <c r="AN1758" t="s">
        <v>5625</v>
      </c>
      <c r="AO1758" t="s">
        <v>5625</v>
      </c>
      <c r="AP1758">
        <v>99.003042515943676</v>
      </c>
      <c r="AQ1758">
        <v>229.959</v>
      </c>
      <c r="AR1758">
        <v>64.858999999999995</v>
      </c>
      <c r="AS1758">
        <v>95.396000000000001</v>
      </c>
      <c r="AT1758">
        <v>5.6379999999999999</v>
      </c>
      <c r="AU1758">
        <v>24.951000000000001</v>
      </c>
      <c r="AV1758">
        <v>29.617999999999999</v>
      </c>
      <c r="AW1758">
        <v>33.491999999999997</v>
      </c>
      <c r="AX1758">
        <v>121.753</v>
      </c>
      <c r="AY1758">
        <v>200.892</v>
      </c>
      <c r="AZ1758">
        <v>201.31200000000001</v>
      </c>
      <c r="BA1758">
        <v>80.561856732165197</v>
      </c>
    </row>
    <row r="1759" spans="1:53" x14ac:dyDescent="0.25">
      <c r="A1759">
        <v>1750</v>
      </c>
      <c r="B1759" t="s">
        <v>2591</v>
      </c>
      <c r="C1759" s="7" t="s">
        <v>5625</v>
      </c>
      <c r="D1759" t="s">
        <v>2592</v>
      </c>
      <c r="E1759" s="16" t="s">
        <v>5625</v>
      </c>
      <c r="F1759" s="12" t="s">
        <v>5625</v>
      </c>
      <c r="G1759" s="13" t="s">
        <v>5625</v>
      </c>
      <c r="H1759" s="13" t="s">
        <v>5625</v>
      </c>
      <c r="I1759" s="14" t="s">
        <v>5625</v>
      </c>
      <c r="J1759" t="s">
        <v>5625</v>
      </c>
      <c r="K1759" t="b">
        <v>1</v>
      </c>
      <c r="L1759" t="b">
        <v>0</v>
      </c>
      <c r="M1759" t="b">
        <v>0</v>
      </c>
      <c r="N1759" t="s">
        <v>9309</v>
      </c>
      <c r="O1759" t="s">
        <v>9714</v>
      </c>
      <c r="P1759">
        <v>48</v>
      </c>
      <c r="Q1759">
        <v>1446872</v>
      </c>
      <c r="R1759">
        <v>1447019</v>
      </c>
      <c r="S1759">
        <v>-1</v>
      </c>
      <c r="T1759" t="s">
        <v>20877</v>
      </c>
      <c r="U1759" s="9" t="s">
        <v>5625</v>
      </c>
      <c r="V1759" t="s">
        <v>5625</v>
      </c>
      <c r="W1759" t="s">
        <v>5625</v>
      </c>
      <c r="X1759" t="s">
        <v>17035</v>
      </c>
      <c r="Y1759" t="s">
        <v>31525</v>
      </c>
      <c r="Z1759" t="s">
        <v>5625</v>
      </c>
      <c r="AA1759" s="12" t="s">
        <v>5625</v>
      </c>
      <c r="AB1759" s="13" t="s">
        <v>5625</v>
      </c>
      <c r="AC1759" s="13" t="s">
        <v>5625</v>
      </c>
      <c r="AD1759" s="13" t="s">
        <v>5625</v>
      </c>
      <c r="AE1759" s="13" t="s">
        <v>5625</v>
      </c>
      <c r="AF1759" s="13" t="s">
        <v>5625</v>
      </c>
      <c r="AG1759" s="14" t="s">
        <v>5625</v>
      </c>
      <c r="AH1759" t="s">
        <v>14857</v>
      </c>
      <c r="AK1759" t="s">
        <v>17034</v>
      </c>
      <c r="AM1759" t="s">
        <v>5625</v>
      </c>
      <c r="AN1759" t="s">
        <v>5625</v>
      </c>
      <c r="AO1759" t="s">
        <v>5625</v>
      </c>
      <c r="AP1759" t="s">
        <v>5625</v>
      </c>
      <c r="AQ1759" t="s">
        <v>5625</v>
      </c>
      <c r="AR1759" t="s">
        <v>5625</v>
      </c>
      <c r="AS1759" t="s">
        <v>5625</v>
      </c>
      <c r="AT1759" t="s">
        <v>5625</v>
      </c>
      <c r="AU1759" t="s">
        <v>5625</v>
      </c>
      <c r="AV1759" t="s">
        <v>5625</v>
      </c>
      <c r="AW1759" t="s">
        <v>5625</v>
      </c>
      <c r="AX1759" t="s">
        <v>5625</v>
      </c>
      <c r="AY1759" t="s">
        <v>5625</v>
      </c>
      <c r="AZ1759" t="s">
        <v>5625</v>
      </c>
      <c r="BA1759" t="s">
        <v>5625</v>
      </c>
    </row>
    <row r="1760" spans="1:53" x14ac:dyDescent="0.25">
      <c r="A1760">
        <v>1751</v>
      </c>
      <c r="B1760" t="s">
        <v>2593</v>
      </c>
      <c r="C1760" s="7">
        <v>0</v>
      </c>
      <c r="D1760" t="s">
        <v>2594</v>
      </c>
      <c r="E1760" s="16">
        <v>202.10376322488531</v>
      </c>
      <c r="F1760" s="12">
        <v>-2.8153577507388601</v>
      </c>
      <c r="G1760" s="13">
        <v>0.50642382118428397</v>
      </c>
      <c r="H1760" s="13">
        <v>5.5519040041173E-11</v>
      </c>
      <c r="I1760" s="14">
        <v>0.44992490212733499</v>
      </c>
      <c r="K1760" t="b">
        <v>0</v>
      </c>
      <c r="L1760" t="b">
        <v>0</v>
      </c>
      <c r="M1760" t="b">
        <v>0</v>
      </c>
      <c r="N1760" t="s">
        <v>9309</v>
      </c>
      <c r="O1760" t="s">
        <v>9714</v>
      </c>
      <c r="P1760">
        <v>340</v>
      </c>
      <c r="Q1760">
        <v>1447205</v>
      </c>
      <c r="R1760">
        <v>1448228</v>
      </c>
      <c r="S1760">
        <v>-1</v>
      </c>
      <c r="T1760" t="s">
        <v>20877</v>
      </c>
      <c r="U1760" s="9">
        <v>407</v>
      </c>
      <c r="V1760" t="s">
        <v>5625</v>
      </c>
      <c r="W1760" t="s">
        <v>7094</v>
      </c>
      <c r="X1760" t="s">
        <v>17033</v>
      </c>
      <c r="Y1760" t="s">
        <v>31526</v>
      </c>
      <c r="Z1760">
        <v>132.271085709711</v>
      </c>
      <c r="AA1760" s="12">
        <v>0.40638929865462797</v>
      </c>
      <c r="AB1760" s="13">
        <v>-6.9277359420123599</v>
      </c>
      <c r="AC1760" s="13">
        <v>4.2762896966478497E-12</v>
      </c>
      <c r="AD1760" s="13">
        <v>680.66943415145499</v>
      </c>
      <c r="AE1760" s="13">
        <v>0.485240411753388</v>
      </c>
      <c r="AF1760" s="13">
        <v>1.0436554930665201</v>
      </c>
      <c r="AG1760" s="14">
        <v>0.29664480842878199</v>
      </c>
      <c r="AI1760" t="s">
        <v>17032</v>
      </c>
      <c r="AJ1760" t="s">
        <v>17031</v>
      </c>
      <c r="AK1760" t="s">
        <v>17030</v>
      </c>
      <c r="AM1760" t="s">
        <v>5625</v>
      </c>
      <c r="AN1760" t="s">
        <v>5625</v>
      </c>
      <c r="AO1760" t="s">
        <v>5625</v>
      </c>
      <c r="AP1760">
        <v>122.15505289954133</v>
      </c>
      <c r="AQ1760">
        <v>310.83800000000002</v>
      </c>
      <c r="AR1760">
        <v>183.565</v>
      </c>
      <c r="AS1760">
        <v>191.857</v>
      </c>
      <c r="AT1760">
        <v>13.888999999999999</v>
      </c>
      <c r="AU1760">
        <v>14.750999999999999</v>
      </c>
      <c r="AV1760">
        <v>18.571000000000002</v>
      </c>
      <c r="AW1760">
        <v>19.8</v>
      </c>
      <c r="AX1760">
        <v>250.32499999999999</v>
      </c>
      <c r="AY1760">
        <v>575.61900000000003</v>
      </c>
      <c r="AZ1760">
        <v>601.22</v>
      </c>
      <c r="BA1760">
        <v>214.32761415665766</v>
      </c>
    </row>
    <row r="1761" spans="1:53" x14ac:dyDescent="0.25">
      <c r="A1761">
        <v>1752</v>
      </c>
      <c r="B1761" t="s">
        <v>2595</v>
      </c>
      <c r="C1761" s="7">
        <v>0</v>
      </c>
      <c r="D1761" t="s">
        <v>1494</v>
      </c>
      <c r="E1761" s="16">
        <v>320.22456123136243</v>
      </c>
      <c r="F1761" s="12">
        <v>-2.4558618377616201</v>
      </c>
      <c r="G1761" s="13">
        <v>-0.93280950443900901</v>
      </c>
      <c r="H1761" s="13">
        <v>6.1689081648451403E-17</v>
      </c>
      <c r="I1761" s="14">
        <v>2.81701652280558E-3</v>
      </c>
      <c r="K1761" t="b">
        <v>0</v>
      </c>
      <c r="L1761" t="b">
        <v>0</v>
      </c>
      <c r="M1761" t="b">
        <v>0</v>
      </c>
      <c r="N1761" t="s">
        <v>9309</v>
      </c>
      <c r="O1761" t="s">
        <v>9714</v>
      </c>
      <c r="P1761">
        <v>679</v>
      </c>
      <c r="Q1761">
        <v>1448469</v>
      </c>
      <c r="R1761">
        <v>1450509</v>
      </c>
      <c r="S1761">
        <v>1</v>
      </c>
      <c r="T1761" t="s">
        <v>20877</v>
      </c>
      <c r="U1761" s="9">
        <v>241</v>
      </c>
      <c r="V1761" t="s">
        <v>5625</v>
      </c>
      <c r="W1761" t="s">
        <v>6859</v>
      </c>
      <c r="X1761" t="s">
        <v>17029</v>
      </c>
      <c r="Y1761" t="s">
        <v>31527</v>
      </c>
      <c r="Z1761">
        <v>434.45028043042601</v>
      </c>
      <c r="AA1761" s="12">
        <v>0.28134566737876199</v>
      </c>
      <c r="AB1761" s="13">
        <v>-8.7289840310759601</v>
      </c>
      <c r="AC1761" s="13">
        <v>2.56970499924123E-18</v>
      </c>
      <c r="AD1761" s="13">
        <v>1342.6266697766</v>
      </c>
      <c r="AE1761" s="13">
        <v>0.26848027913847</v>
      </c>
      <c r="AF1761" s="13">
        <v>-3.47440604364802</v>
      </c>
      <c r="AG1761" s="14">
        <v>5.1198563196440503E-4</v>
      </c>
      <c r="AI1761" t="s">
        <v>9800</v>
      </c>
      <c r="AJ1761" t="s">
        <v>17028</v>
      </c>
      <c r="AK1761" t="s">
        <v>17027</v>
      </c>
      <c r="AM1761" t="s">
        <v>5625</v>
      </c>
      <c r="AN1761" t="s">
        <v>5625</v>
      </c>
      <c r="AO1761" t="s">
        <v>5625</v>
      </c>
      <c r="AP1761">
        <v>259.53124492544987</v>
      </c>
      <c r="AQ1761">
        <v>389.95299999999997</v>
      </c>
      <c r="AR1761">
        <v>299.68099999999998</v>
      </c>
      <c r="AS1761">
        <v>331.733</v>
      </c>
      <c r="AT1761">
        <v>29.253</v>
      </c>
      <c r="AU1761">
        <v>30.204999999999998</v>
      </c>
      <c r="AV1761">
        <v>45.677999999999997</v>
      </c>
      <c r="AW1761">
        <v>33.924999999999997</v>
      </c>
      <c r="AX1761">
        <v>197.62200000000001</v>
      </c>
      <c r="AY1761">
        <v>266.851</v>
      </c>
      <c r="AZ1761">
        <v>248.44300000000001</v>
      </c>
      <c r="BA1761">
        <v>217.10144522809185</v>
      </c>
    </row>
    <row r="1762" spans="1:53" x14ac:dyDescent="0.25">
      <c r="A1762">
        <v>1753</v>
      </c>
      <c r="B1762" t="s">
        <v>2596</v>
      </c>
      <c r="C1762" s="7">
        <v>0</v>
      </c>
      <c r="D1762" t="s">
        <v>98</v>
      </c>
      <c r="E1762" s="16">
        <v>57.864935906096328</v>
      </c>
      <c r="F1762" s="12">
        <v>-1.0964008040958599</v>
      </c>
      <c r="G1762" s="13">
        <v>-0.42252769431875098</v>
      </c>
      <c r="H1762" s="13">
        <v>6.7898107134038696E-2</v>
      </c>
      <c r="I1762" s="14">
        <v>0.58535253157510103</v>
      </c>
      <c r="K1762" t="b">
        <v>0</v>
      </c>
      <c r="L1762" t="b">
        <v>0</v>
      </c>
      <c r="M1762" t="b">
        <v>0</v>
      </c>
      <c r="N1762" t="s">
        <v>9309</v>
      </c>
      <c r="O1762" t="s">
        <v>9714</v>
      </c>
      <c r="P1762">
        <v>269</v>
      </c>
      <c r="Q1762">
        <v>1451036</v>
      </c>
      <c r="R1762">
        <v>1451846</v>
      </c>
      <c r="S1762">
        <v>1</v>
      </c>
      <c r="T1762" t="s">
        <v>20877</v>
      </c>
      <c r="U1762" s="9">
        <v>527</v>
      </c>
      <c r="V1762" t="s">
        <v>5625</v>
      </c>
      <c r="W1762" t="s">
        <v>7095</v>
      </c>
      <c r="X1762" t="s">
        <v>17026</v>
      </c>
      <c r="Y1762" t="s">
        <v>31528</v>
      </c>
      <c r="Z1762">
        <v>38.885519737983998</v>
      </c>
      <c r="AA1762" s="12">
        <v>0.516824945285702</v>
      </c>
      <c r="AB1762" s="13">
        <v>-2.1214161856869498</v>
      </c>
      <c r="AC1762" s="13">
        <v>3.3886794364774403E-2</v>
      </c>
      <c r="AD1762" s="13">
        <v>109.681847672771</v>
      </c>
      <c r="AE1762" s="13">
        <v>0.53585975043755096</v>
      </c>
      <c r="AF1762" s="13">
        <v>-0.78850425689509296</v>
      </c>
      <c r="AG1762" s="14">
        <v>0.43040180957920299</v>
      </c>
      <c r="AI1762" t="s">
        <v>9336</v>
      </c>
      <c r="AK1762" t="s">
        <v>17025</v>
      </c>
      <c r="AM1762" t="s">
        <v>5625</v>
      </c>
      <c r="AN1762" t="s">
        <v>5625</v>
      </c>
      <c r="AO1762" t="s">
        <v>5625</v>
      </c>
      <c r="AP1762">
        <v>61.056743624385327</v>
      </c>
      <c r="AQ1762">
        <v>22.471</v>
      </c>
      <c r="AR1762">
        <v>83.289000000000001</v>
      </c>
      <c r="AS1762">
        <v>64.643000000000001</v>
      </c>
      <c r="AT1762">
        <v>24.558</v>
      </c>
      <c r="AU1762">
        <v>12.42</v>
      </c>
      <c r="AV1762">
        <v>12.286</v>
      </c>
      <c r="AW1762">
        <v>14.587999999999999</v>
      </c>
      <c r="AX1762">
        <v>85.492000000000004</v>
      </c>
      <c r="AY1762">
        <v>44.456000000000003</v>
      </c>
      <c r="AZ1762">
        <v>30.42</v>
      </c>
      <c r="BA1762">
        <v>72.491899801387618</v>
      </c>
    </row>
    <row r="1763" spans="1:53" x14ac:dyDescent="0.25">
      <c r="A1763">
        <v>1754</v>
      </c>
      <c r="B1763" t="s">
        <v>2597</v>
      </c>
      <c r="C1763" s="7">
        <v>8.3333333333333329E-2</v>
      </c>
      <c r="D1763" t="s">
        <v>5645</v>
      </c>
      <c r="E1763" s="16">
        <v>64.883298316929711</v>
      </c>
      <c r="F1763" s="12">
        <v>-2.8285148862924299</v>
      </c>
      <c r="G1763" s="13">
        <v>9.6880914551152594E-2</v>
      </c>
      <c r="H1763" s="13">
        <v>3.8099924903909097E-4</v>
      </c>
      <c r="I1763" s="14">
        <v>0.90274337887507805</v>
      </c>
      <c r="K1763" t="b">
        <v>0</v>
      </c>
      <c r="L1763" t="b">
        <v>0</v>
      </c>
      <c r="M1763" t="b">
        <v>0</v>
      </c>
      <c r="N1763" t="s">
        <v>9309</v>
      </c>
      <c r="O1763" t="s">
        <v>9714</v>
      </c>
      <c r="P1763">
        <v>127</v>
      </c>
      <c r="Q1763">
        <v>1451993</v>
      </c>
      <c r="R1763">
        <v>1452377</v>
      </c>
      <c r="S1763">
        <v>1</v>
      </c>
      <c r="T1763" t="s">
        <v>20877</v>
      </c>
      <c r="U1763" s="9">
        <v>147</v>
      </c>
      <c r="V1763" t="s">
        <v>5625</v>
      </c>
      <c r="W1763" t="s">
        <v>5625</v>
      </c>
      <c r="X1763" t="s">
        <v>17024</v>
      </c>
      <c r="Y1763" t="s">
        <v>31529</v>
      </c>
      <c r="Z1763">
        <v>15.4823394538067</v>
      </c>
      <c r="AA1763" s="12">
        <v>0.72145388786042297</v>
      </c>
      <c r="AB1763" s="13">
        <v>-3.9205761225860298</v>
      </c>
      <c r="AC1763" s="13">
        <v>8.8337525648309105E-5</v>
      </c>
      <c r="AD1763" s="13">
        <v>69.258765269753695</v>
      </c>
      <c r="AE1763" s="13">
        <v>0.505403793878625</v>
      </c>
      <c r="AF1763" s="13">
        <v>0.19169012129422</v>
      </c>
      <c r="AG1763" s="14">
        <v>0.84798494455538598</v>
      </c>
      <c r="AM1763" t="s">
        <v>5625</v>
      </c>
      <c r="AN1763" t="s">
        <v>5625</v>
      </c>
      <c r="AO1763" t="s">
        <v>5625</v>
      </c>
      <c r="AP1763">
        <v>27.598193267718813</v>
      </c>
      <c r="AQ1763">
        <v>96.888999999999996</v>
      </c>
      <c r="AR1763">
        <v>56.148000000000003</v>
      </c>
      <c r="AS1763">
        <v>78.897999999999996</v>
      </c>
      <c r="AT1763">
        <v>0</v>
      </c>
      <c r="AU1763">
        <v>3.2749999999999999</v>
      </c>
      <c r="AV1763">
        <v>9.4239999999999995</v>
      </c>
      <c r="AW1763">
        <v>4.3959999999999999</v>
      </c>
      <c r="AX1763">
        <v>98.201999999999998</v>
      </c>
      <c r="AY1763">
        <v>124.66500000000001</v>
      </c>
      <c r="AZ1763">
        <v>124.562</v>
      </c>
      <c r="BA1763">
        <v>45.548434383185707</v>
      </c>
    </row>
    <row r="1764" spans="1:53" x14ac:dyDescent="0.25">
      <c r="A1764">
        <v>1755</v>
      </c>
      <c r="B1764" t="s">
        <v>2598</v>
      </c>
      <c r="C1764" s="7">
        <v>0</v>
      </c>
      <c r="D1764" t="s">
        <v>752</v>
      </c>
      <c r="E1764" s="16">
        <v>134.73387239311336</v>
      </c>
      <c r="F1764" s="12">
        <v>-2.6072514166066698</v>
      </c>
      <c r="G1764" s="13">
        <v>1.0058045452770401</v>
      </c>
      <c r="H1764" s="13">
        <v>1.14465464877351E-5</v>
      </c>
      <c r="I1764" s="14">
        <v>0.22486367728693299</v>
      </c>
      <c r="K1764" t="b">
        <v>0</v>
      </c>
      <c r="L1764" t="b">
        <v>0</v>
      </c>
      <c r="M1764" t="b">
        <v>0</v>
      </c>
      <c r="N1764" t="s">
        <v>9309</v>
      </c>
      <c r="O1764" t="s">
        <v>9714</v>
      </c>
      <c r="P1764">
        <v>213</v>
      </c>
      <c r="Q1764">
        <v>1452438</v>
      </c>
      <c r="R1764">
        <v>1453080</v>
      </c>
      <c r="S1764">
        <v>-1</v>
      </c>
      <c r="T1764" t="s">
        <v>20877</v>
      </c>
      <c r="U1764" s="9">
        <v>61</v>
      </c>
      <c r="V1764" t="s">
        <v>5766</v>
      </c>
      <c r="W1764" t="s">
        <v>5737</v>
      </c>
      <c r="X1764" t="s">
        <v>17023</v>
      </c>
      <c r="Y1764" t="s">
        <v>31530</v>
      </c>
      <c r="Z1764">
        <v>56.002435817607498</v>
      </c>
      <c r="AA1764" s="12">
        <v>0.54691753205000504</v>
      </c>
      <c r="AB1764" s="13">
        <v>-4.7671746905496697</v>
      </c>
      <c r="AC1764" s="13">
        <v>1.8682731102590901E-6</v>
      </c>
      <c r="AD1764" s="13">
        <v>360.748262109336</v>
      </c>
      <c r="AE1764" s="13">
        <v>0.64092245083357802</v>
      </c>
      <c r="AF1764" s="13">
        <v>1.56930771260844</v>
      </c>
      <c r="AG1764" s="14">
        <v>0.11657625606062701</v>
      </c>
      <c r="AI1764" t="s">
        <v>9326</v>
      </c>
      <c r="AJ1764" t="s">
        <v>9325</v>
      </c>
      <c r="AK1764" t="s">
        <v>17022</v>
      </c>
      <c r="AM1764" t="s">
        <v>5625</v>
      </c>
      <c r="AN1764" t="s">
        <v>5625</v>
      </c>
      <c r="AO1764" t="s">
        <v>5625</v>
      </c>
      <c r="AP1764">
        <v>61.902489572453412</v>
      </c>
      <c r="AQ1764">
        <v>256.82600000000002</v>
      </c>
      <c r="AR1764">
        <v>89.918000000000006</v>
      </c>
      <c r="AS1764">
        <v>130.28899999999999</v>
      </c>
      <c r="AT1764">
        <v>6.64</v>
      </c>
      <c r="AU1764">
        <v>15.67</v>
      </c>
      <c r="AV1764">
        <v>11.978</v>
      </c>
      <c r="AW1764">
        <v>15.776</v>
      </c>
      <c r="AX1764">
        <v>175.679</v>
      </c>
      <c r="AY1764">
        <v>658.55399999999997</v>
      </c>
      <c r="AZ1764">
        <v>644.19799999999998</v>
      </c>
      <c r="BA1764">
        <v>125.51664695179612</v>
      </c>
    </row>
    <row r="1765" spans="1:53" x14ac:dyDescent="0.25">
      <c r="A1765">
        <v>1756</v>
      </c>
      <c r="B1765" t="s">
        <v>2599</v>
      </c>
      <c r="C1765" s="7">
        <v>0</v>
      </c>
      <c r="D1765" t="s">
        <v>5645</v>
      </c>
      <c r="E1765" s="16">
        <v>62.825096186674251</v>
      </c>
      <c r="F1765" s="12">
        <v>-2.5872640574309602</v>
      </c>
      <c r="G1765" s="13">
        <v>0.738614916112179</v>
      </c>
      <c r="H1765" s="13">
        <v>8.4130538923965105E-6</v>
      </c>
      <c r="I1765" s="14">
        <v>0.31901254009076102</v>
      </c>
      <c r="K1765" t="b">
        <v>0</v>
      </c>
      <c r="L1765" t="b">
        <v>0</v>
      </c>
      <c r="M1765" t="b">
        <v>0</v>
      </c>
      <c r="N1765" t="s">
        <v>9309</v>
      </c>
      <c r="O1765" t="s">
        <v>9714</v>
      </c>
      <c r="P1765">
        <v>423</v>
      </c>
      <c r="Q1765">
        <v>1453096</v>
      </c>
      <c r="R1765">
        <v>1454368</v>
      </c>
      <c r="S1765">
        <v>-1</v>
      </c>
      <c r="T1765" t="s">
        <v>20877</v>
      </c>
      <c r="U1765" s="9">
        <v>16</v>
      </c>
      <c r="V1765" t="s">
        <v>5625</v>
      </c>
      <c r="W1765" t="s">
        <v>5625</v>
      </c>
      <c r="X1765" t="s">
        <v>17021</v>
      </c>
      <c r="Y1765" t="s">
        <v>31531</v>
      </c>
      <c r="Z1765">
        <v>51.451316593693001</v>
      </c>
      <c r="AA1765" s="12">
        <v>0.53543444110014904</v>
      </c>
      <c r="AB1765" s="13">
        <v>-4.83208374140996</v>
      </c>
      <c r="AC1765" s="13">
        <v>1.35111397328768E-6</v>
      </c>
      <c r="AD1765" s="13">
        <v>293.08260012756102</v>
      </c>
      <c r="AE1765" s="13">
        <v>0.55530360645809795</v>
      </c>
      <c r="AF1765" s="13">
        <v>1.33011006505666</v>
      </c>
      <c r="AG1765" s="14">
        <v>0.183482009782585</v>
      </c>
      <c r="AM1765" t="s">
        <v>21425</v>
      </c>
      <c r="AN1765" t="s">
        <v>21422</v>
      </c>
      <c r="AO1765" t="s">
        <v>22138</v>
      </c>
      <c r="AP1765">
        <v>31.590384746697005</v>
      </c>
      <c r="AQ1765">
        <v>108.792</v>
      </c>
      <c r="AR1765">
        <v>60.692999999999998</v>
      </c>
      <c r="AS1765">
        <v>50.225000000000001</v>
      </c>
      <c r="AT1765">
        <v>5.585</v>
      </c>
      <c r="AU1765">
        <v>4.9429999999999996</v>
      </c>
      <c r="AV1765">
        <v>9.2460000000000004</v>
      </c>
      <c r="AW1765">
        <v>2.6539999999999999</v>
      </c>
      <c r="AX1765">
        <v>83.546999999999997</v>
      </c>
      <c r="AY1765">
        <v>242.12700000000001</v>
      </c>
      <c r="AZ1765">
        <v>214.60599999999999</v>
      </c>
      <c r="BA1765">
        <v>69.734530268596984</v>
      </c>
    </row>
    <row r="1766" spans="1:53" x14ac:dyDescent="0.25">
      <c r="A1766">
        <v>1757</v>
      </c>
      <c r="B1766" t="s">
        <v>2600</v>
      </c>
      <c r="C1766" s="7">
        <v>8.3333333333333329E-2</v>
      </c>
      <c r="D1766" t="s">
        <v>5645</v>
      </c>
      <c r="E1766" s="16">
        <v>14.459569937411862</v>
      </c>
      <c r="F1766" s="12">
        <v>-0.36501923304369799</v>
      </c>
      <c r="G1766" s="13">
        <v>0.95317337125202795</v>
      </c>
      <c r="H1766" s="13">
        <v>0.76764349777395602</v>
      </c>
      <c r="I1766" s="14">
        <v>0.27730293214419599</v>
      </c>
      <c r="K1766" t="b">
        <v>0</v>
      </c>
      <c r="L1766" t="b">
        <v>0</v>
      </c>
      <c r="M1766" t="b">
        <v>0</v>
      </c>
      <c r="N1766" t="s">
        <v>9309</v>
      </c>
      <c r="O1766" t="s">
        <v>9714</v>
      </c>
      <c r="P1766">
        <v>77</v>
      </c>
      <c r="Q1766">
        <v>1454379</v>
      </c>
      <c r="R1766">
        <v>1454613</v>
      </c>
      <c r="S1766">
        <v>-1</v>
      </c>
      <c r="T1766" t="s">
        <v>20877</v>
      </c>
      <c r="U1766" s="9">
        <v>11</v>
      </c>
      <c r="V1766" t="s">
        <v>5625</v>
      </c>
      <c r="W1766" t="s">
        <v>5625</v>
      </c>
      <c r="X1766" t="s">
        <v>17020</v>
      </c>
      <c r="Y1766" t="s">
        <v>31532</v>
      </c>
      <c r="Z1766">
        <v>3.4054102989800801</v>
      </c>
      <c r="AA1766" s="12">
        <v>0.91583901165313697</v>
      </c>
      <c r="AB1766" s="13">
        <v>-0.398562660466734</v>
      </c>
      <c r="AC1766" s="13">
        <v>0.69021547926649596</v>
      </c>
      <c r="AD1766" s="13">
        <v>14.0158809898237</v>
      </c>
      <c r="AE1766" s="13">
        <v>0.66677228254154297</v>
      </c>
      <c r="AF1766" s="13">
        <v>1.42953358471772</v>
      </c>
      <c r="AG1766" s="14">
        <v>0.152850929151817</v>
      </c>
      <c r="AM1766" t="s">
        <v>5625</v>
      </c>
      <c r="AN1766" t="s">
        <v>5625</v>
      </c>
      <c r="AO1766" t="s">
        <v>5625</v>
      </c>
      <c r="AP1766">
        <v>9.4352797496474565</v>
      </c>
      <c r="AQ1766">
        <v>30.885000000000002</v>
      </c>
      <c r="AR1766">
        <v>11.888999999999999</v>
      </c>
      <c r="AS1766">
        <v>5.6289999999999996</v>
      </c>
      <c r="AT1766">
        <v>0</v>
      </c>
      <c r="AU1766">
        <v>16.122</v>
      </c>
      <c r="AV1766">
        <v>3.8660000000000001</v>
      </c>
      <c r="AW1766">
        <v>7.2140000000000004</v>
      </c>
      <c r="AX1766">
        <v>29.3</v>
      </c>
      <c r="AY1766">
        <v>72.417000000000002</v>
      </c>
      <c r="AZ1766">
        <v>45.423999999999999</v>
      </c>
      <c r="BA1766">
        <v>21.356042494680477</v>
      </c>
    </row>
    <row r="1767" spans="1:53" x14ac:dyDescent="0.25">
      <c r="A1767">
        <v>1758</v>
      </c>
      <c r="B1767" t="s">
        <v>2601</v>
      </c>
      <c r="C1767" s="7">
        <v>0</v>
      </c>
      <c r="D1767" t="s">
        <v>3</v>
      </c>
      <c r="E1767" s="16">
        <v>92.102509184844365</v>
      </c>
      <c r="F1767" s="12">
        <v>-2.9920258115468701</v>
      </c>
      <c r="G1767" s="13">
        <v>0.46999896269834102</v>
      </c>
      <c r="H1767" s="13">
        <v>1.42637422774697E-7</v>
      </c>
      <c r="I1767" s="14">
        <v>0.495194120379574</v>
      </c>
      <c r="K1767" t="b">
        <v>0</v>
      </c>
      <c r="L1767" t="b">
        <v>0</v>
      </c>
      <c r="M1767" t="b">
        <v>0</v>
      </c>
      <c r="N1767" t="s">
        <v>9309</v>
      </c>
      <c r="O1767" t="s">
        <v>9714</v>
      </c>
      <c r="P1767">
        <v>260</v>
      </c>
      <c r="Q1767">
        <v>1454616</v>
      </c>
      <c r="R1767">
        <v>1455399</v>
      </c>
      <c r="S1767">
        <v>-1</v>
      </c>
      <c r="T1767" t="s">
        <v>20877</v>
      </c>
      <c r="U1767" s="9">
        <v>3</v>
      </c>
      <c r="V1767" t="s">
        <v>5625</v>
      </c>
      <c r="W1767" t="s">
        <v>7050</v>
      </c>
      <c r="X1767" t="s">
        <v>17019</v>
      </c>
      <c r="Y1767" t="s">
        <v>31533</v>
      </c>
      <c r="Z1767">
        <v>45.214046989489297</v>
      </c>
      <c r="AA1767" s="12">
        <v>0.53032013047209703</v>
      </c>
      <c r="AB1767" s="13">
        <v>-5.64192388639544</v>
      </c>
      <c r="AC1767" s="13">
        <v>1.6816044078756499E-8</v>
      </c>
      <c r="AD1767" s="13">
        <v>234.196329745421</v>
      </c>
      <c r="AE1767" s="13">
        <v>0.49150164776813199</v>
      </c>
      <c r="AF1767" s="13">
        <v>0.95625104174638298</v>
      </c>
      <c r="AG1767" s="14">
        <v>0.33894541814935802</v>
      </c>
      <c r="AK1767" t="s">
        <v>17018</v>
      </c>
      <c r="AM1767" t="s">
        <v>5625</v>
      </c>
      <c r="AN1767" t="s">
        <v>5625</v>
      </c>
      <c r="AO1767" t="s">
        <v>5625</v>
      </c>
      <c r="AP1767">
        <v>53.575036739377516</v>
      </c>
      <c r="AQ1767">
        <v>143.57599999999999</v>
      </c>
      <c r="AR1767">
        <v>88.825999999999993</v>
      </c>
      <c r="AS1767">
        <v>82.433000000000007</v>
      </c>
      <c r="AT1767">
        <v>10.888</v>
      </c>
      <c r="AU1767">
        <v>4.8179999999999996</v>
      </c>
      <c r="AV1767">
        <v>7.51</v>
      </c>
      <c r="AW1767">
        <v>2.1560000000000001</v>
      </c>
      <c r="AX1767">
        <v>112.52</v>
      </c>
      <c r="AY1767">
        <v>275.93400000000003</v>
      </c>
      <c r="AZ1767">
        <v>244.96799999999999</v>
      </c>
      <c r="BA1767">
        <v>97.329549990124235</v>
      </c>
    </row>
    <row r="1768" spans="1:53" x14ac:dyDescent="0.25">
      <c r="A1768">
        <v>1759</v>
      </c>
      <c r="B1768" t="s">
        <v>2602</v>
      </c>
      <c r="C1768" s="7">
        <v>0.16666666666666666</v>
      </c>
      <c r="D1768" t="s">
        <v>391</v>
      </c>
      <c r="E1768" s="16">
        <v>41.506819714786126</v>
      </c>
      <c r="F1768" s="12">
        <v>-3.0253728922791101</v>
      </c>
      <c r="G1768" s="13">
        <v>0.19887177325036201</v>
      </c>
      <c r="H1768" s="13">
        <v>3.61956276392787E-3</v>
      </c>
      <c r="I1768" s="14">
        <v>0.79450115029923996</v>
      </c>
      <c r="K1768" t="b">
        <v>0</v>
      </c>
      <c r="L1768" t="b">
        <v>0</v>
      </c>
      <c r="M1768" t="b">
        <v>0</v>
      </c>
      <c r="N1768" t="s">
        <v>9309</v>
      </c>
      <c r="O1768" t="s">
        <v>9714</v>
      </c>
      <c r="P1768">
        <v>89</v>
      </c>
      <c r="Q1768">
        <v>1455625</v>
      </c>
      <c r="R1768">
        <v>1455895</v>
      </c>
      <c r="S1768">
        <v>-1</v>
      </c>
      <c r="T1768" t="s">
        <v>20877</v>
      </c>
      <c r="U1768" s="9">
        <v>226</v>
      </c>
      <c r="V1768" t="s">
        <v>5625</v>
      </c>
      <c r="W1768" t="s">
        <v>7096</v>
      </c>
      <c r="X1768" t="s">
        <v>17017</v>
      </c>
      <c r="Y1768" t="s">
        <v>31534</v>
      </c>
      <c r="Z1768">
        <v>6.83632443347138</v>
      </c>
      <c r="AA1768" s="12">
        <v>0.92810444266040604</v>
      </c>
      <c r="AB1768" s="13">
        <v>-3.2597332295995698</v>
      </c>
      <c r="AC1768" s="13">
        <v>1.1151705031121799E-3</v>
      </c>
      <c r="AD1768" s="13">
        <v>32.714910754370798</v>
      </c>
      <c r="AE1768" s="13">
        <v>0.481422747898273</v>
      </c>
      <c r="AF1768" s="13">
        <v>0.41309176626689997</v>
      </c>
      <c r="AG1768" s="14">
        <v>0.67953938169466499</v>
      </c>
      <c r="AK1768" t="s">
        <v>17016</v>
      </c>
      <c r="AM1768" t="s">
        <v>5625</v>
      </c>
      <c r="AN1768" t="s">
        <v>5625</v>
      </c>
      <c r="AO1768" t="s">
        <v>5625</v>
      </c>
      <c r="AP1768">
        <v>22.896278859144498</v>
      </c>
      <c r="AQ1768">
        <v>69.394999999999996</v>
      </c>
      <c r="AR1768">
        <v>33.487000000000002</v>
      </c>
      <c r="AS1768">
        <v>40.249000000000002</v>
      </c>
      <c r="AT1768">
        <v>5.2619999999999996</v>
      </c>
      <c r="AU1768">
        <v>0</v>
      </c>
      <c r="AV1768">
        <v>3.351</v>
      </c>
      <c r="AW1768">
        <v>0</v>
      </c>
      <c r="AX1768">
        <v>60.945</v>
      </c>
      <c r="AY1768">
        <v>72.176000000000002</v>
      </c>
      <c r="AZ1768">
        <v>84.103999999999999</v>
      </c>
      <c r="BA1768">
        <v>53.212139215912188</v>
      </c>
    </row>
    <row r="1769" spans="1:53" x14ac:dyDescent="0.25">
      <c r="A1769">
        <v>1760</v>
      </c>
      <c r="B1769" t="s">
        <v>2603</v>
      </c>
      <c r="C1769" s="7">
        <v>0</v>
      </c>
      <c r="D1769" t="s">
        <v>5645</v>
      </c>
      <c r="E1769" s="16">
        <v>96.830835402742636</v>
      </c>
      <c r="F1769" s="12">
        <v>-3.4478342136812201</v>
      </c>
      <c r="G1769" s="13">
        <v>0.63339699756212098</v>
      </c>
      <c r="H1769" s="13">
        <v>5.4119627805736504E-7</v>
      </c>
      <c r="I1769" s="14">
        <v>0.324669669397953</v>
      </c>
      <c r="K1769" t="b">
        <v>0</v>
      </c>
      <c r="L1769" t="b">
        <v>0</v>
      </c>
      <c r="M1769" t="b">
        <v>0</v>
      </c>
      <c r="N1769" t="s">
        <v>9309</v>
      </c>
      <c r="O1769" t="s">
        <v>9714</v>
      </c>
      <c r="P1769">
        <v>134</v>
      </c>
      <c r="Q1769">
        <v>1456004</v>
      </c>
      <c r="R1769">
        <v>1456409</v>
      </c>
      <c r="S1769">
        <v>-1</v>
      </c>
      <c r="T1769" t="s">
        <v>20877</v>
      </c>
      <c r="U1769" s="9">
        <v>109</v>
      </c>
      <c r="V1769" t="s">
        <v>5625</v>
      </c>
      <c r="W1769" t="s">
        <v>5625</v>
      </c>
      <c r="X1769" t="s">
        <v>17015</v>
      </c>
      <c r="Y1769" t="s">
        <v>31535</v>
      </c>
      <c r="Z1769">
        <v>24.224587216341199</v>
      </c>
      <c r="AA1769" s="12">
        <v>0.63911081229676603</v>
      </c>
      <c r="AB1769" s="13">
        <v>-5.3947361667858003</v>
      </c>
      <c r="AC1769" s="13">
        <v>6.8624311915054996E-8</v>
      </c>
      <c r="AD1769" s="13">
        <v>136.36611477094701</v>
      </c>
      <c r="AE1769" s="13">
        <v>0.48104333528765902</v>
      </c>
      <c r="AF1769" s="13">
        <v>1.31671504643829</v>
      </c>
      <c r="AG1769" s="14">
        <v>0.187934158161946</v>
      </c>
      <c r="AM1769" t="s">
        <v>5625</v>
      </c>
      <c r="AN1769" t="s">
        <v>5625</v>
      </c>
      <c r="AO1769" t="s">
        <v>5625</v>
      </c>
      <c r="AP1769">
        <v>63.237341610970518</v>
      </c>
      <c r="AQ1769">
        <v>131.52000000000001</v>
      </c>
      <c r="AR1769">
        <v>89.3</v>
      </c>
      <c r="AS1769">
        <v>103.26600000000001</v>
      </c>
      <c r="AT1769">
        <v>3.508</v>
      </c>
      <c r="AU1769">
        <v>3.105</v>
      </c>
      <c r="AV1769">
        <v>3.351</v>
      </c>
      <c r="AW1769">
        <v>12.504</v>
      </c>
      <c r="AX1769">
        <v>128.661</v>
      </c>
      <c r="AY1769">
        <v>310.66899999999998</v>
      </c>
      <c r="AZ1769">
        <v>312.55500000000001</v>
      </c>
      <c r="BA1769">
        <v>111.05142097233848</v>
      </c>
    </row>
    <row r="1770" spans="1:53" x14ac:dyDescent="0.25">
      <c r="A1770">
        <v>1761</v>
      </c>
      <c r="B1770" t="s">
        <v>2605</v>
      </c>
      <c r="C1770" s="7">
        <v>8.3333333333333329E-2</v>
      </c>
      <c r="D1770" t="s">
        <v>2263</v>
      </c>
      <c r="E1770" s="16">
        <v>39.886145951098698</v>
      </c>
      <c r="F1770" s="12">
        <v>-3.1715236462323899</v>
      </c>
      <c r="G1770" s="13">
        <v>1.0670058097853401</v>
      </c>
      <c r="H1770" s="13">
        <v>1.41698149791592E-3</v>
      </c>
      <c r="I1770" s="14">
        <v>0.151180031043575</v>
      </c>
      <c r="K1770" t="b">
        <v>0</v>
      </c>
      <c r="L1770" t="b">
        <v>0</v>
      </c>
      <c r="M1770" t="b">
        <v>0</v>
      </c>
      <c r="N1770" t="s">
        <v>9309</v>
      </c>
      <c r="O1770" t="s">
        <v>9714</v>
      </c>
      <c r="P1770">
        <v>113</v>
      </c>
      <c r="Q1770">
        <v>1456781</v>
      </c>
      <c r="R1770">
        <v>1457123</v>
      </c>
      <c r="S1770">
        <v>-1</v>
      </c>
      <c r="T1770" t="s">
        <v>20877</v>
      </c>
      <c r="U1770" s="9">
        <v>372</v>
      </c>
      <c r="V1770" t="s">
        <v>5625</v>
      </c>
      <c r="W1770" t="s">
        <v>7097</v>
      </c>
      <c r="X1770" t="s">
        <v>17014</v>
      </c>
      <c r="Y1770" t="s">
        <v>31536</v>
      </c>
      <c r="Z1770">
        <v>8.4675084961779508</v>
      </c>
      <c r="AA1770" s="12">
        <v>0.89448311665249702</v>
      </c>
      <c r="AB1770" s="13">
        <v>-3.5456495345618899</v>
      </c>
      <c r="AC1770" s="13">
        <v>3.9164670691676601E-4</v>
      </c>
      <c r="AD1770" s="13">
        <v>58.647360270174801</v>
      </c>
      <c r="AE1770" s="13">
        <v>0.58633134807268505</v>
      </c>
      <c r="AF1770" s="13">
        <v>1.81980003848108</v>
      </c>
      <c r="AG1770" s="14">
        <v>6.8789461882674194E-2</v>
      </c>
      <c r="AI1770" t="s">
        <v>9619</v>
      </c>
      <c r="AJ1770" t="s">
        <v>12325</v>
      </c>
      <c r="AK1770" t="s">
        <v>17013</v>
      </c>
      <c r="AM1770" t="s">
        <v>5625</v>
      </c>
      <c r="AN1770" t="s">
        <v>5625</v>
      </c>
      <c r="AO1770" t="s">
        <v>5625</v>
      </c>
      <c r="AP1770">
        <v>23.240583804394788</v>
      </c>
      <c r="AQ1770">
        <v>61.829000000000001</v>
      </c>
      <c r="AR1770">
        <v>24.404</v>
      </c>
      <c r="AS1770">
        <v>50.070999999999998</v>
      </c>
      <c r="AT1770">
        <v>0</v>
      </c>
      <c r="AU1770">
        <v>3.677</v>
      </c>
      <c r="AV1770">
        <v>1.323</v>
      </c>
      <c r="AW1770">
        <v>4.9359999999999999</v>
      </c>
      <c r="AX1770">
        <v>67.159000000000006</v>
      </c>
      <c r="AY1770">
        <v>222.96799999999999</v>
      </c>
      <c r="AZ1770">
        <v>158.22399999999999</v>
      </c>
      <c r="BA1770">
        <v>49.315598129163469</v>
      </c>
    </row>
    <row r="1771" spans="1:53" x14ac:dyDescent="0.25">
      <c r="A1771">
        <v>1762</v>
      </c>
      <c r="B1771" t="s">
        <v>2606</v>
      </c>
      <c r="C1771" s="7">
        <v>0.33333333333333331</v>
      </c>
      <c r="D1771" t="s">
        <v>98</v>
      </c>
      <c r="E1771" s="16">
        <v>0.85457581135402161</v>
      </c>
      <c r="F1771" s="12">
        <v>1.80004492234402</v>
      </c>
      <c r="G1771" s="13">
        <v>1.7760432378370801</v>
      </c>
      <c r="H1771" s="13">
        <v>0.236056687635259</v>
      </c>
      <c r="I1771" s="14">
        <v>0.26227483366716497</v>
      </c>
      <c r="K1771" t="b">
        <v>1</v>
      </c>
      <c r="L1771" t="b">
        <v>0</v>
      </c>
      <c r="M1771" t="b">
        <v>0</v>
      </c>
      <c r="N1771" t="s">
        <v>9309</v>
      </c>
      <c r="O1771" t="s">
        <v>9714</v>
      </c>
      <c r="P1771">
        <v>142</v>
      </c>
      <c r="Q1771">
        <v>1457243</v>
      </c>
      <c r="R1771">
        <v>1457672</v>
      </c>
      <c r="S1771">
        <v>1</v>
      </c>
      <c r="T1771" t="s">
        <v>20877</v>
      </c>
      <c r="U1771" s="9">
        <v>120</v>
      </c>
      <c r="V1771" t="s">
        <v>5625</v>
      </c>
      <c r="W1771" t="s">
        <v>5625</v>
      </c>
      <c r="X1771" t="s">
        <v>17012</v>
      </c>
      <c r="Y1771" t="s">
        <v>33599</v>
      </c>
      <c r="Z1771">
        <v>1.1498898201026599</v>
      </c>
      <c r="AA1771" s="12">
        <v>1.2634363396762001</v>
      </c>
      <c r="AB1771" s="13">
        <v>1.4247215042155099</v>
      </c>
      <c r="AC1771" s="13">
        <v>0.15423772045122799</v>
      </c>
      <c r="AD1771" s="13">
        <v>3.9272957541686599</v>
      </c>
      <c r="AE1771" s="13">
        <v>1.2092657093418799</v>
      </c>
      <c r="AF1771" s="13">
        <v>1.4686956093410299</v>
      </c>
      <c r="AG1771" s="14">
        <v>0.14191536890416701</v>
      </c>
      <c r="AI1771" t="s">
        <v>9336</v>
      </c>
      <c r="AJ1771" t="s">
        <v>13110</v>
      </c>
      <c r="AM1771" t="s">
        <v>5625</v>
      </c>
      <c r="AN1771" t="s">
        <v>5625</v>
      </c>
      <c r="AO1771" t="s">
        <v>5625</v>
      </c>
      <c r="AP1771">
        <v>1.0293032454160862</v>
      </c>
      <c r="AQ1771">
        <v>0</v>
      </c>
      <c r="AR1771">
        <v>1.621</v>
      </c>
      <c r="AS1771">
        <v>0.76800000000000002</v>
      </c>
      <c r="AT1771">
        <v>3.3119999999999998</v>
      </c>
      <c r="AU1771">
        <v>0</v>
      </c>
      <c r="AV1771">
        <v>2.109</v>
      </c>
      <c r="AW1771">
        <v>3.9350000000000001</v>
      </c>
      <c r="AX1771">
        <v>17.579999999999998</v>
      </c>
      <c r="AY1771">
        <v>0</v>
      </c>
      <c r="AZ1771">
        <v>0</v>
      </c>
      <c r="BA1771">
        <v>14.56093806455487</v>
      </c>
    </row>
    <row r="1772" spans="1:53" x14ac:dyDescent="0.25">
      <c r="A1772">
        <v>1763</v>
      </c>
      <c r="B1772" t="s">
        <v>17011</v>
      </c>
      <c r="C1772" s="7" t="s">
        <v>5625</v>
      </c>
      <c r="D1772" t="s">
        <v>5645</v>
      </c>
      <c r="E1772" s="16" t="s">
        <v>5625</v>
      </c>
      <c r="F1772" s="12" t="s">
        <v>5625</v>
      </c>
      <c r="G1772" s="13" t="s">
        <v>5625</v>
      </c>
      <c r="H1772" s="13" t="s">
        <v>5625</v>
      </c>
      <c r="I1772" s="14" t="s">
        <v>5625</v>
      </c>
      <c r="J1772" t="s">
        <v>5625</v>
      </c>
      <c r="K1772" t="b">
        <v>1</v>
      </c>
      <c r="L1772" t="b">
        <v>0</v>
      </c>
      <c r="M1772" t="b">
        <v>0</v>
      </c>
      <c r="N1772" t="s">
        <v>9309</v>
      </c>
      <c r="O1772" t="s">
        <v>9714</v>
      </c>
      <c r="P1772">
        <v>43</v>
      </c>
      <c r="Q1772">
        <v>1457829</v>
      </c>
      <c r="R1772">
        <v>1457961</v>
      </c>
      <c r="S1772">
        <v>1</v>
      </c>
      <c r="T1772" t="s">
        <v>20877</v>
      </c>
      <c r="U1772" s="9" t="s">
        <v>5625</v>
      </c>
      <c r="V1772" t="s">
        <v>5625</v>
      </c>
      <c r="W1772" t="s">
        <v>5625</v>
      </c>
      <c r="X1772" t="s">
        <v>17010</v>
      </c>
      <c r="Y1772" t="s">
        <v>5625</v>
      </c>
      <c r="Z1772" t="s">
        <v>5625</v>
      </c>
      <c r="AA1772" s="12" t="s">
        <v>5625</v>
      </c>
      <c r="AB1772" s="13" t="s">
        <v>5625</v>
      </c>
      <c r="AC1772" s="13" t="s">
        <v>5625</v>
      </c>
      <c r="AD1772" s="13" t="s">
        <v>5625</v>
      </c>
      <c r="AE1772" s="13" t="s">
        <v>5625</v>
      </c>
      <c r="AF1772" s="13" t="s">
        <v>5625</v>
      </c>
      <c r="AG1772" s="14" t="s">
        <v>5625</v>
      </c>
      <c r="AM1772" t="s">
        <v>5625</v>
      </c>
      <c r="AN1772" t="s">
        <v>5625</v>
      </c>
      <c r="AO1772" t="s">
        <v>5625</v>
      </c>
      <c r="AP1772" t="s">
        <v>5625</v>
      </c>
      <c r="AQ1772" t="s">
        <v>5625</v>
      </c>
      <c r="AR1772" t="s">
        <v>5625</v>
      </c>
      <c r="AS1772" t="s">
        <v>5625</v>
      </c>
      <c r="AT1772" t="s">
        <v>5625</v>
      </c>
      <c r="AU1772" t="s">
        <v>5625</v>
      </c>
      <c r="AV1772" t="s">
        <v>5625</v>
      </c>
      <c r="AW1772" t="s">
        <v>5625</v>
      </c>
      <c r="AX1772" t="s">
        <v>5625</v>
      </c>
      <c r="AY1772" t="s">
        <v>5625</v>
      </c>
      <c r="AZ1772" t="s">
        <v>5625</v>
      </c>
      <c r="BA1772" t="s">
        <v>5625</v>
      </c>
    </row>
    <row r="1773" spans="1:53" x14ac:dyDescent="0.25">
      <c r="A1773">
        <v>1764</v>
      </c>
      <c r="B1773" t="s">
        <v>7098</v>
      </c>
      <c r="C1773" s="7">
        <v>8.3333333333333329E-2</v>
      </c>
      <c r="D1773" t="s">
        <v>3</v>
      </c>
      <c r="E1773" s="16">
        <v>14.020822975549351</v>
      </c>
      <c r="F1773" s="12">
        <v>-0.98804433246908796</v>
      </c>
      <c r="G1773" s="13">
        <v>1.2881328663346301</v>
      </c>
      <c r="H1773" s="13">
        <v>0.28489025979645299</v>
      </c>
      <c r="I1773" s="14">
        <v>5.82038000023073E-2</v>
      </c>
      <c r="K1773" t="b">
        <v>0</v>
      </c>
      <c r="L1773" t="b">
        <v>0</v>
      </c>
      <c r="M1773" t="b">
        <v>0</v>
      </c>
      <c r="N1773" t="s">
        <v>9309</v>
      </c>
      <c r="O1773" t="s">
        <v>9714</v>
      </c>
      <c r="P1773">
        <v>151</v>
      </c>
      <c r="Q1773">
        <v>1458058</v>
      </c>
      <c r="R1773">
        <v>1458514</v>
      </c>
      <c r="S1773">
        <v>1</v>
      </c>
      <c r="T1773" t="s">
        <v>20877</v>
      </c>
      <c r="U1773" s="9">
        <v>386</v>
      </c>
      <c r="V1773" t="s">
        <v>5625</v>
      </c>
      <c r="W1773" t="s">
        <v>5986</v>
      </c>
      <c r="X1773" t="s">
        <v>17009</v>
      </c>
      <c r="Y1773" t="s">
        <v>5625</v>
      </c>
      <c r="Z1773">
        <v>5.2988520910297696</v>
      </c>
      <c r="AA1773" s="12">
        <v>0.75925859586269595</v>
      </c>
      <c r="AB1773" s="13">
        <v>-1.3013278188130899</v>
      </c>
      <c r="AC1773" s="13">
        <v>0.193146268980464</v>
      </c>
      <c r="AD1773" s="13">
        <v>30.928541127702001</v>
      </c>
      <c r="AE1773" s="13">
        <v>0.55449730854836499</v>
      </c>
      <c r="AF1773" s="13">
        <v>2.3230642357974101</v>
      </c>
      <c r="AG1773" s="14">
        <v>2.01757019005822E-2</v>
      </c>
      <c r="AK1773" t="s">
        <v>17008</v>
      </c>
      <c r="AM1773" t="s">
        <v>5625</v>
      </c>
      <c r="AN1773" t="s">
        <v>5625</v>
      </c>
      <c r="AO1773" t="s">
        <v>5625</v>
      </c>
      <c r="AP1773">
        <v>11.620291902197394</v>
      </c>
      <c r="AQ1773">
        <v>20.545000000000002</v>
      </c>
      <c r="AR1773">
        <v>15.252000000000001</v>
      </c>
      <c r="AS1773">
        <v>8.6660000000000004</v>
      </c>
      <c r="AT1773">
        <v>6.2320000000000002</v>
      </c>
      <c r="AU1773">
        <v>5.5149999999999997</v>
      </c>
      <c r="AV1773">
        <v>3.968</v>
      </c>
      <c r="AW1773">
        <v>0</v>
      </c>
      <c r="AX1773">
        <v>30.823</v>
      </c>
      <c r="AY1773">
        <v>74.322999999999993</v>
      </c>
      <c r="AZ1773">
        <v>70.989000000000004</v>
      </c>
      <c r="BA1773">
        <v>27.397554516201929</v>
      </c>
    </row>
    <row r="1774" spans="1:53" x14ac:dyDescent="0.25">
      <c r="A1774">
        <v>1765</v>
      </c>
      <c r="B1774" t="s">
        <v>2607</v>
      </c>
      <c r="C1774" s="7">
        <v>0</v>
      </c>
      <c r="D1774" t="s">
        <v>2608</v>
      </c>
      <c r="E1774" s="16">
        <v>57.041173940432088</v>
      </c>
      <c r="F1774" s="12">
        <v>0.358286893408505</v>
      </c>
      <c r="G1774" s="13">
        <v>0.51795297716342703</v>
      </c>
      <c r="H1774" s="13">
        <v>0.59321543029031198</v>
      </c>
      <c r="I1774" s="14">
        <v>0.50498164325542005</v>
      </c>
      <c r="K1774" t="b">
        <v>0</v>
      </c>
      <c r="L1774" t="b">
        <v>0</v>
      </c>
      <c r="M1774" t="b">
        <v>0</v>
      </c>
      <c r="N1774" t="s">
        <v>9309</v>
      </c>
      <c r="O1774" t="s">
        <v>9714</v>
      </c>
      <c r="P1774">
        <v>275</v>
      </c>
      <c r="Q1774">
        <v>1458767</v>
      </c>
      <c r="R1774">
        <v>1459595</v>
      </c>
      <c r="S1774">
        <v>1</v>
      </c>
      <c r="T1774" t="s">
        <v>20877</v>
      </c>
      <c r="U1774" s="9">
        <v>253</v>
      </c>
      <c r="V1774" t="s">
        <v>5625</v>
      </c>
      <c r="W1774" t="s">
        <v>6908</v>
      </c>
      <c r="X1774" t="s">
        <v>17007</v>
      </c>
      <c r="Y1774" t="s">
        <v>31537</v>
      </c>
      <c r="Z1774">
        <v>62.124491708664003</v>
      </c>
      <c r="AA1774" s="12">
        <v>0.52789802611718895</v>
      </c>
      <c r="AB1774" s="13">
        <v>0.67870474160281902</v>
      </c>
      <c r="AC1774" s="13">
        <v>0.49732496120749198</v>
      </c>
      <c r="AD1774" s="13">
        <v>154.659796628512</v>
      </c>
      <c r="AE1774" s="13">
        <v>0.55236020905574201</v>
      </c>
      <c r="AF1774" s="13">
        <v>0.93770870651393601</v>
      </c>
      <c r="AG1774" s="14">
        <v>0.34839412826099903</v>
      </c>
      <c r="AI1774" t="s">
        <v>10049</v>
      </c>
      <c r="AJ1774" t="s">
        <v>17006</v>
      </c>
      <c r="AK1774" t="s">
        <v>17005</v>
      </c>
      <c r="AM1774" t="s">
        <v>5625</v>
      </c>
      <c r="AN1774" t="s">
        <v>5625</v>
      </c>
      <c r="AO1774" t="s">
        <v>5625</v>
      </c>
      <c r="AP1774">
        <v>35.19769576172834</v>
      </c>
      <c r="AQ1774">
        <v>87.605999999999995</v>
      </c>
      <c r="AR1774">
        <v>21.84</v>
      </c>
      <c r="AS1774">
        <v>83.521000000000001</v>
      </c>
      <c r="AT1774">
        <v>54.912999999999997</v>
      </c>
      <c r="AU1774">
        <v>68.343000000000004</v>
      </c>
      <c r="AV1774">
        <v>42.066000000000003</v>
      </c>
      <c r="AW1774">
        <v>16.309000000000001</v>
      </c>
      <c r="AX1774">
        <v>95.64</v>
      </c>
      <c r="AY1774">
        <v>160.655</v>
      </c>
      <c r="AZ1774">
        <v>159.29900000000001</v>
      </c>
      <c r="BA1774">
        <v>50.546502752355153</v>
      </c>
    </row>
    <row r="1775" spans="1:53" x14ac:dyDescent="0.25">
      <c r="A1775">
        <v>1766</v>
      </c>
      <c r="B1775" t="s">
        <v>17004</v>
      </c>
      <c r="C1775" s="7" t="s">
        <v>5625</v>
      </c>
      <c r="D1775" t="s">
        <v>5645</v>
      </c>
      <c r="E1775" s="16" t="s">
        <v>5625</v>
      </c>
      <c r="F1775" s="12" t="s">
        <v>5625</v>
      </c>
      <c r="G1775" s="13" t="s">
        <v>5625</v>
      </c>
      <c r="H1775" s="13" t="s">
        <v>5625</v>
      </c>
      <c r="I1775" s="14" t="s">
        <v>5625</v>
      </c>
      <c r="J1775" t="s">
        <v>5625</v>
      </c>
      <c r="K1775" t="b">
        <v>1</v>
      </c>
      <c r="L1775" t="b">
        <v>0</v>
      </c>
      <c r="M1775" t="b">
        <v>0</v>
      </c>
      <c r="N1775" t="s">
        <v>9309</v>
      </c>
      <c r="O1775" t="s">
        <v>9714</v>
      </c>
      <c r="P1775">
        <v>40</v>
      </c>
      <c r="Q1775">
        <v>1459813</v>
      </c>
      <c r="R1775">
        <v>1459936</v>
      </c>
      <c r="S1775">
        <v>-1</v>
      </c>
      <c r="T1775" t="s">
        <v>20877</v>
      </c>
      <c r="U1775" s="9" t="s">
        <v>5625</v>
      </c>
      <c r="V1775" t="s">
        <v>5625</v>
      </c>
      <c r="W1775" t="s">
        <v>5625</v>
      </c>
      <c r="X1775" t="s">
        <v>17003</v>
      </c>
      <c r="Y1775" t="s">
        <v>5625</v>
      </c>
      <c r="Z1775" t="s">
        <v>5625</v>
      </c>
      <c r="AA1775" s="12" t="s">
        <v>5625</v>
      </c>
      <c r="AB1775" s="13" t="s">
        <v>5625</v>
      </c>
      <c r="AC1775" s="13" t="s">
        <v>5625</v>
      </c>
      <c r="AD1775" s="13" t="s">
        <v>5625</v>
      </c>
      <c r="AE1775" s="13" t="s">
        <v>5625</v>
      </c>
      <c r="AF1775" s="13" t="s">
        <v>5625</v>
      </c>
      <c r="AG1775" s="14" t="s">
        <v>5625</v>
      </c>
      <c r="AM1775" t="s">
        <v>5625</v>
      </c>
      <c r="AN1775" t="s">
        <v>5625</v>
      </c>
      <c r="AO1775" t="s">
        <v>5625</v>
      </c>
      <c r="AP1775" t="s">
        <v>5625</v>
      </c>
      <c r="AQ1775" t="s">
        <v>5625</v>
      </c>
      <c r="AR1775" t="s">
        <v>5625</v>
      </c>
      <c r="AS1775" t="s">
        <v>5625</v>
      </c>
      <c r="AT1775" t="s">
        <v>5625</v>
      </c>
      <c r="AU1775" t="s">
        <v>5625</v>
      </c>
      <c r="AV1775" t="s">
        <v>5625</v>
      </c>
      <c r="AW1775" t="s">
        <v>5625</v>
      </c>
      <c r="AX1775" t="s">
        <v>5625</v>
      </c>
      <c r="AY1775" t="s">
        <v>5625</v>
      </c>
      <c r="AZ1775" t="s">
        <v>5625</v>
      </c>
      <c r="BA1775" t="s">
        <v>5625</v>
      </c>
    </row>
    <row r="1776" spans="1:53" x14ac:dyDescent="0.25">
      <c r="A1776">
        <v>1767</v>
      </c>
      <c r="B1776" t="s">
        <v>17002</v>
      </c>
      <c r="C1776" s="7" t="s">
        <v>5625</v>
      </c>
      <c r="D1776" t="s">
        <v>5645</v>
      </c>
      <c r="E1776" s="16" t="s">
        <v>5625</v>
      </c>
      <c r="F1776" s="12" t="s">
        <v>5625</v>
      </c>
      <c r="G1776" s="13" t="s">
        <v>5625</v>
      </c>
      <c r="H1776" s="13" t="s">
        <v>5625</v>
      </c>
      <c r="I1776" s="14" t="s">
        <v>5625</v>
      </c>
      <c r="J1776" t="s">
        <v>5625</v>
      </c>
      <c r="K1776" t="b">
        <v>1</v>
      </c>
      <c r="L1776" t="b">
        <v>0</v>
      </c>
      <c r="M1776" t="b">
        <v>0</v>
      </c>
      <c r="N1776" t="s">
        <v>9309</v>
      </c>
      <c r="O1776" t="s">
        <v>9714</v>
      </c>
      <c r="P1776">
        <v>31</v>
      </c>
      <c r="Q1776">
        <v>1459916</v>
      </c>
      <c r="R1776">
        <v>1460012</v>
      </c>
      <c r="S1776">
        <v>-1</v>
      </c>
      <c r="T1776" t="s">
        <v>20877</v>
      </c>
      <c r="U1776" s="9" t="s">
        <v>5625</v>
      </c>
      <c r="V1776" t="s">
        <v>5625</v>
      </c>
      <c r="W1776" t="s">
        <v>5625</v>
      </c>
      <c r="X1776" t="s">
        <v>17001</v>
      </c>
      <c r="Y1776" t="s">
        <v>5625</v>
      </c>
      <c r="Z1776" t="s">
        <v>5625</v>
      </c>
      <c r="AA1776" s="12" t="s">
        <v>5625</v>
      </c>
      <c r="AB1776" s="13" t="s">
        <v>5625</v>
      </c>
      <c r="AC1776" s="13" t="s">
        <v>5625</v>
      </c>
      <c r="AD1776" s="13" t="s">
        <v>5625</v>
      </c>
      <c r="AE1776" s="13" t="s">
        <v>5625</v>
      </c>
      <c r="AF1776" s="13" t="s">
        <v>5625</v>
      </c>
      <c r="AG1776" s="14" t="s">
        <v>5625</v>
      </c>
      <c r="AM1776" t="s">
        <v>21718</v>
      </c>
      <c r="AN1776" t="s">
        <v>21112</v>
      </c>
      <c r="AO1776" t="s">
        <v>21952</v>
      </c>
      <c r="AP1776" t="s">
        <v>5625</v>
      </c>
      <c r="AQ1776" t="s">
        <v>5625</v>
      </c>
      <c r="AR1776" t="s">
        <v>5625</v>
      </c>
      <c r="AS1776" t="s">
        <v>5625</v>
      </c>
      <c r="AT1776" t="s">
        <v>5625</v>
      </c>
      <c r="AU1776" t="s">
        <v>5625</v>
      </c>
      <c r="AV1776" t="s">
        <v>5625</v>
      </c>
      <c r="AW1776" t="s">
        <v>5625</v>
      </c>
      <c r="AX1776" t="s">
        <v>5625</v>
      </c>
      <c r="AY1776" t="s">
        <v>5625</v>
      </c>
      <c r="AZ1776" t="s">
        <v>5625</v>
      </c>
      <c r="BA1776" t="s">
        <v>5625</v>
      </c>
    </row>
    <row r="1777" spans="1:53" x14ac:dyDescent="0.25">
      <c r="A1777">
        <v>1768</v>
      </c>
      <c r="B1777" t="s">
        <v>2609</v>
      </c>
      <c r="C1777" s="7">
        <v>0</v>
      </c>
      <c r="D1777" t="s">
        <v>3</v>
      </c>
      <c r="E1777" s="16">
        <v>359.16685655333248</v>
      </c>
      <c r="F1777" s="12">
        <v>-0.815231660938734</v>
      </c>
      <c r="G1777" s="13">
        <v>-0.87473850031871003</v>
      </c>
      <c r="H1777" s="13">
        <v>0.12786934664133201</v>
      </c>
      <c r="I1777" s="14">
        <v>0.23403009650780501</v>
      </c>
      <c r="K1777" t="b">
        <v>0</v>
      </c>
      <c r="L1777" t="b">
        <v>0</v>
      </c>
      <c r="M1777" t="b">
        <v>0</v>
      </c>
      <c r="N1777" t="s">
        <v>9309</v>
      </c>
      <c r="O1777" t="s">
        <v>9714</v>
      </c>
      <c r="P1777">
        <v>131</v>
      </c>
      <c r="Q1777">
        <v>1460027</v>
      </c>
      <c r="R1777">
        <v>1460423</v>
      </c>
      <c r="S1777">
        <v>1</v>
      </c>
      <c r="T1777" t="s">
        <v>20877</v>
      </c>
      <c r="U1777" s="9">
        <v>432</v>
      </c>
      <c r="V1777" t="s">
        <v>5625</v>
      </c>
      <c r="W1777" t="s">
        <v>5625</v>
      </c>
      <c r="X1777" t="s">
        <v>17000</v>
      </c>
      <c r="Y1777" t="s">
        <v>31538</v>
      </c>
      <c r="Z1777">
        <v>124.057325609209</v>
      </c>
      <c r="AA1777" s="12">
        <v>0.45284795320128601</v>
      </c>
      <c r="AB1777" s="13">
        <v>-1.8002326281386001</v>
      </c>
      <c r="AC1777" s="13">
        <v>7.1823913858793706E-2</v>
      </c>
      <c r="AD1777" s="13">
        <v>290.47284200760998</v>
      </c>
      <c r="AE1777" s="13">
        <v>0.56623237763838596</v>
      </c>
      <c r="AF1777" s="13">
        <v>-1.5448401307728601</v>
      </c>
      <c r="AG1777" s="14">
        <v>0.12238493768634801</v>
      </c>
      <c r="AM1777" t="s">
        <v>5625</v>
      </c>
      <c r="AN1777" t="s">
        <v>5625</v>
      </c>
      <c r="AO1777" t="s">
        <v>5625</v>
      </c>
      <c r="AP1777">
        <v>190.67842621332997</v>
      </c>
      <c r="AQ1777">
        <v>651.59100000000001</v>
      </c>
      <c r="AR1777">
        <v>200.22200000000001</v>
      </c>
      <c r="AS1777">
        <v>394.17599999999999</v>
      </c>
      <c r="AT1777">
        <v>121.994</v>
      </c>
      <c r="AU1777">
        <v>98.441999999999993</v>
      </c>
      <c r="AV1777">
        <v>153.066</v>
      </c>
      <c r="AW1777">
        <v>106.565</v>
      </c>
      <c r="AX1777">
        <v>135.048</v>
      </c>
      <c r="AY1777">
        <v>412.94099999999997</v>
      </c>
      <c r="AZ1777">
        <v>375.78199999999998</v>
      </c>
      <c r="BA1777">
        <v>130.92710143045588</v>
      </c>
    </row>
    <row r="1778" spans="1:53" x14ac:dyDescent="0.25">
      <c r="A1778">
        <v>1769</v>
      </c>
      <c r="B1778" t="s">
        <v>2610</v>
      </c>
      <c r="C1778" s="7">
        <v>0</v>
      </c>
      <c r="D1778" t="s">
        <v>3</v>
      </c>
      <c r="E1778" s="16">
        <v>199.37357657122735</v>
      </c>
      <c r="F1778" s="12">
        <v>0.177977737206716</v>
      </c>
      <c r="G1778" s="13">
        <v>-0.54721377408621497</v>
      </c>
      <c r="H1778" s="13">
        <v>0.68486223658526102</v>
      </c>
      <c r="I1778" s="14">
        <v>0.36430586303509999</v>
      </c>
      <c r="K1778" t="b">
        <v>0</v>
      </c>
      <c r="L1778" t="b">
        <v>0</v>
      </c>
      <c r="M1778" t="b">
        <v>0</v>
      </c>
      <c r="N1778" t="s">
        <v>9309</v>
      </c>
      <c r="O1778" t="s">
        <v>9714</v>
      </c>
      <c r="P1778">
        <v>87</v>
      </c>
      <c r="Q1778">
        <v>1460426</v>
      </c>
      <c r="R1778">
        <v>1460690</v>
      </c>
      <c r="S1778">
        <v>1</v>
      </c>
      <c r="T1778" t="s">
        <v>20877</v>
      </c>
      <c r="U1778" s="9">
        <v>3</v>
      </c>
      <c r="V1778" t="s">
        <v>5625</v>
      </c>
      <c r="W1778" t="s">
        <v>5625</v>
      </c>
      <c r="X1778" t="s">
        <v>16999</v>
      </c>
      <c r="Y1778" t="s">
        <v>31539</v>
      </c>
      <c r="Z1778">
        <v>63.293017770853098</v>
      </c>
      <c r="AA1778" s="12">
        <v>0.33509338780606501</v>
      </c>
      <c r="AB1778" s="13">
        <v>0.53112876494513395</v>
      </c>
      <c r="AC1778" s="13">
        <v>0.59532955226353002</v>
      </c>
      <c r="AD1778" s="13">
        <v>119.34984318684</v>
      </c>
      <c r="AE1778" s="13">
        <v>0.44800168386992001</v>
      </c>
      <c r="AF1778" s="13">
        <v>-1.2214547261503199</v>
      </c>
      <c r="AG1778" s="14">
        <v>0.22191389738538</v>
      </c>
      <c r="AM1778" t="s">
        <v>5625</v>
      </c>
      <c r="AN1778" t="s">
        <v>5625</v>
      </c>
      <c r="AO1778" t="s">
        <v>5625</v>
      </c>
      <c r="AP1778">
        <v>160.57130628490947</v>
      </c>
      <c r="AQ1778">
        <v>285.916</v>
      </c>
      <c r="AR1778">
        <v>173.87700000000001</v>
      </c>
      <c r="AS1778">
        <v>177.13</v>
      </c>
      <c r="AT1778">
        <v>161.46199999999999</v>
      </c>
      <c r="AU1778">
        <v>128.60900000000001</v>
      </c>
      <c r="AV1778">
        <v>137.07400000000001</v>
      </c>
      <c r="AW1778">
        <v>115.09</v>
      </c>
      <c r="AX1778">
        <v>119.465</v>
      </c>
      <c r="AY1778">
        <v>282.42599999999999</v>
      </c>
      <c r="AZ1778">
        <v>248.89500000000001</v>
      </c>
      <c r="BA1778">
        <v>108.84301203254766</v>
      </c>
    </row>
    <row r="1779" spans="1:53" x14ac:dyDescent="0.25">
      <c r="A1779">
        <v>1770</v>
      </c>
      <c r="B1779" t="s">
        <v>7099</v>
      </c>
      <c r="C1779" s="7">
        <v>0</v>
      </c>
      <c r="D1779" t="s">
        <v>98</v>
      </c>
      <c r="E1779" s="16">
        <v>55.043501138609173</v>
      </c>
      <c r="F1779" s="12">
        <v>0.56116602536483695</v>
      </c>
      <c r="G1779" s="13">
        <v>-0.37942050955419998</v>
      </c>
      <c r="H1779" s="13">
        <v>0.44669130851842698</v>
      </c>
      <c r="I1779" s="14">
        <v>0.75845665029103204</v>
      </c>
      <c r="J1779" t="s">
        <v>5967</v>
      </c>
      <c r="K1779" t="b">
        <v>0</v>
      </c>
      <c r="L1779" t="b">
        <v>1</v>
      </c>
      <c r="M1779" t="b">
        <v>0</v>
      </c>
      <c r="N1779" t="s">
        <v>9309</v>
      </c>
      <c r="O1779" t="s">
        <v>9714</v>
      </c>
      <c r="P1779">
        <v>188</v>
      </c>
      <c r="Q1779">
        <v>1460905</v>
      </c>
      <c r="R1779">
        <v>1461472</v>
      </c>
      <c r="S1779">
        <v>-1</v>
      </c>
      <c r="T1779" t="s">
        <v>20877</v>
      </c>
      <c r="U1779" s="9">
        <v>215</v>
      </c>
      <c r="V1779" t="s">
        <v>5625</v>
      </c>
      <c r="W1779" t="s">
        <v>5981</v>
      </c>
      <c r="X1779" t="s">
        <v>16998</v>
      </c>
      <c r="Y1779" t="s">
        <v>5625</v>
      </c>
      <c r="Z1779">
        <v>43.630346460284798</v>
      </c>
      <c r="AA1779" s="12">
        <v>0.58954593163306301</v>
      </c>
      <c r="AB1779" s="13">
        <v>0.95186141614172004</v>
      </c>
      <c r="AC1779" s="13">
        <v>0.341167269679923</v>
      </c>
      <c r="AD1779" s="13">
        <v>73.8805208181914</v>
      </c>
      <c r="AE1779" s="13">
        <v>0.79365982316285899</v>
      </c>
      <c r="AF1779" s="13">
        <v>-0.47806440301103997</v>
      </c>
      <c r="AG1779" s="14">
        <v>0.63260436712114398</v>
      </c>
      <c r="AI1779" t="s">
        <v>9336</v>
      </c>
      <c r="AJ1779" t="s">
        <v>9435</v>
      </c>
      <c r="AK1779" t="s">
        <v>16997</v>
      </c>
      <c r="AM1779" t="s">
        <v>5625</v>
      </c>
      <c r="AN1779" t="s">
        <v>5625</v>
      </c>
      <c r="AO1779" t="s">
        <v>5625</v>
      </c>
      <c r="AP1779">
        <v>72.427004554436678</v>
      </c>
      <c r="AQ1779">
        <v>8.9689999999999994</v>
      </c>
      <c r="AR1779">
        <v>76.052000000000007</v>
      </c>
      <c r="AS1779">
        <v>62.725999999999999</v>
      </c>
      <c r="AT1779">
        <v>52.625</v>
      </c>
      <c r="AU1779">
        <v>42.139000000000003</v>
      </c>
      <c r="AV1779">
        <v>71.801000000000002</v>
      </c>
      <c r="AW1779">
        <v>29.771000000000001</v>
      </c>
      <c r="AX1779">
        <v>103.38800000000001</v>
      </c>
      <c r="AY1779">
        <v>14.943</v>
      </c>
      <c r="AZ1779">
        <v>12.782</v>
      </c>
      <c r="BA1779">
        <v>92.542850810282062</v>
      </c>
    </row>
    <row r="1780" spans="1:53" x14ac:dyDescent="0.25">
      <c r="A1780">
        <v>1771</v>
      </c>
      <c r="B1780" t="s">
        <v>7100</v>
      </c>
      <c r="C1780" s="7">
        <v>0.41666666666666669</v>
      </c>
      <c r="D1780" t="s">
        <v>98</v>
      </c>
      <c r="E1780" s="16">
        <v>7.173193682528991</v>
      </c>
      <c r="F1780" s="12">
        <v>0.316000182755095</v>
      </c>
      <c r="G1780" s="13">
        <v>-1.1175125635746099</v>
      </c>
      <c r="H1780" s="13">
        <v>0.869821479052312</v>
      </c>
      <c r="I1780" s="14">
        <v>1</v>
      </c>
      <c r="K1780" t="b">
        <v>0</v>
      </c>
      <c r="L1780" t="b">
        <v>1</v>
      </c>
      <c r="M1780" t="b">
        <v>0</v>
      </c>
      <c r="N1780" t="s">
        <v>9309</v>
      </c>
      <c r="O1780" t="s">
        <v>9714</v>
      </c>
      <c r="P1780">
        <v>68</v>
      </c>
      <c r="Q1780">
        <v>1461496</v>
      </c>
      <c r="R1780">
        <v>1461703</v>
      </c>
      <c r="S1780">
        <v>-1</v>
      </c>
      <c r="T1780" t="s">
        <v>20877</v>
      </c>
      <c r="U1780" s="9">
        <v>24</v>
      </c>
      <c r="V1780" t="s">
        <v>5625</v>
      </c>
      <c r="W1780" t="s">
        <v>5625</v>
      </c>
      <c r="X1780" t="s">
        <v>16996</v>
      </c>
      <c r="Y1780" t="s">
        <v>5625</v>
      </c>
      <c r="Z1780">
        <v>1.8481275586955599</v>
      </c>
      <c r="AA1780" s="12">
        <v>1.34533284000467</v>
      </c>
      <c r="AB1780" s="13">
        <v>0.234886247743718</v>
      </c>
      <c r="AC1780" s="13">
        <v>0.81429702371103496</v>
      </c>
      <c r="AD1780" s="13">
        <v>2.6838644989926101</v>
      </c>
      <c r="AE1780" s="13">
        <v>1.21387053548072</v>
      </c>
      <c r="AF1780" s="13">
        <v>-0.92061923484454899</v>
      </c>
      <c r="AG1780" s="14">
        <v>0.35724925624308401</v>
      </c>
      <c r="AI1780" t="s">
        <v>9336</v>
      </c>
      <c r="AM1780" t="s">
        <v>5625</v>
      </c>
      <c r="AN1780" t="s">
        <v>5625</v>
      </c>
      <c r="AO1780" t="s">
        <v>5625</v>
      </c>
      <c r="AP1780">
        <v>8.5327747301159622</v>
      </c>
      <c r="AQ1780">
        <v>0</v>
      </c>
      <c r="AR1780">
        <v>20.16</v>
      </c>
      <c r="AS1780">
        <v>0</v>
      </c>
      <c r="AT1780">
        <v>0</v>
      </c>
      <c r="AU1780">
        <v>12.15</v>
      </c>
      <c r="AV1780">
        <v>8.7409999999999997</v>
      </c>
      <c r="AW1780">
        <v>0</v>
      </c>
      <c r="AX1780">
        <v>3.3119999999999998</v>
      </c>
      <c r="AY1780">
        <v>2.0470000000000002</v>
      </c>
      <c r="AZ1780">
        <v>0</v>
      </c>
      <c r="BA1780">
        <v>6.0354033137140481</v>
      </c>
    </row>
    <row r="1781" spans="1:53" x14ac:dyDescent="0.25">
      <c r="A1781">
        <v>1772</v>
      </c>
      <c r="B1781" t="s">
        <v>2612</v>
      </c>
      <c r="C1781" s="7">
        <v>0</v>
      </c>
      <c r="D1781" t="s">
        <v>2613</v>
      </c>
      <c r="E1781" s="16">
        <v>58.231141505109434</v>
      </c>
      <c r="F1781" s="12">
        <v>-0.55775078617826501</v>
      </c>
      <c r="G1781" s="13">
        <v>-0.37484999128221602</v>
      </c>
      <c r="H1781" s="13">
        <v>0.31677100007283499</v>
      </c>
      <c r="I1781" s="14">
        <v>0.72621673898063799</v>
      </c>
      <c r="K1781" t="b">
        <v>0</v>
      </c>
      <c r="L1781" t="b">
        <v>1</v>
      </c>
      <c r="M1781" t="b">
        <v>0</v>
      </c>
      <c r="N1781" t="s">
        <v>9309</v>
      </c>
      <c r="O1781" t="s">
        <v>9714</v>
      </c>
      <c r="P1781">
        <v>295</v>
      </c>
      <c r="Q1781">
        <v>1462474</v>
      </c>
      <c r="R1781">
        <v>1463362</v>
      </c>
      <c r="S1781">
        <v>-1</v>
      </c>
      <c r="T1781" t="s">
        <v>20877</v>
      </c>
      <c r="U1781" s="9">
        <v>771</v>
      </c>
      <c r="V1781" t="s">
        <v>7101</v>
      </c>
      <c r="W1781" t="s">
        <v>7102</v>
      </c>
      <c r="X1781" t="s">
        <v>16995</v>
      </c>
      <c r="Y1781" t="s">
        <v>31540</v>
      </c>
      <c r="Z1781">
        <v>47.955148528904601</v>
      </c>
      <c r="AA1781" s="12">
        <v>0.45662837235597098</v>
      </c>
      <c r="AB1781" s="13">
        <v>-1.2214545130004799</v>
      </c>
      <c r="AC1781" s="13">
        <v>0.22191397804421301</v>
      </c>
      <c r="AD1781" s="13">
        <v>122.520591722189</v>
      </c>
      <c r="AE1781" s="13">
        <v>0.69477200351989099</v>
      </c>
      <c r="AF1781" s="13">
        <v>-0.53952949943741402</v>
      </c>
      <c r="AG1781" s="14">
        <v>0.58952154776986698</v>
      </c>
      <c r="AI1781" t="s">
        <v>16994</v>
      </c>
      <c r="AJ1781" t="s">
        <v>9642</v>
      </c>
      <c r="AK1781" t="s">
        <v>16993</v>
      </c>
      <c r="AM1781" t="s">
        <v>5625</v>
      </c>
      <c r="AN1781" t="s">
        <v>5625</v>
      </c>
      <c r="AO1781" t="s">
        <v>5625</v>
      </c>
      <c r="AP1781">
        <v>94.97756602043772</v>
      </c>
      <c r="AQ1781">
        <v>67.519000000000005</v>
      </c>
      <c r="AR1781">
        <v>20.364000000000001</v>
      </c>
      <c r="AS1781">
        <v>50.064</v>
      </c>
      <c r="AT1781">
        <v>32.002000000000002</v>
      </c>
      <c r="AU1781">
        <v>18.41</v>
      </c>
      <c r="AV1781">
        <v>25.978999999999999</v>
      </c>
      <c r="AW1781">
        <v>13.305999999999999</v>
      </c>
      <c r="AX1781">
        <v>23.163</v>
      </c>
      <c r="AY1781">
        <v>112.11199999999999</v>
      </c>
      <c r="AZ1781">
        <v>100.11199999999999</v>
      </c>
      <c r="BA1781">
        <v>11.255211585034305</v>
      </c>
    </row>
    <row r="1782" spans="1:53" x14ac:dyDescent="0.25">
      <c r="A1782">
        <v>1773</v>
      </c>
      <c r="B1782" t="s">
        <v>2614</v>
      </c>
      <c r="C1782" s="7">
        <v>0</v>
      </c>
      <c r="D1782" t="s">
        <v>646</v>
      </c>
      <c r="E1782" s="16">
        <v>171.14186457191462</v>
      </c>
      <c r="F1782" s="12">
        <v>-1.7049951366482301</v>
      </c>
      <c r="G1782" s="13">
        <v>-0.226203805218291</v>
      </c>
      <c r="H1782" s="13">
        <v>8.8749777425290604E-4</v>
      </c>
      <c r="I1782" s="14">
        <v>0.805768540735468</v>
      </c>
      <c r="K1782" t="b">
        <v>0</v>
      </c>
      <c r="L1782" t="b">
        <v>1</v>
      </c>
      <c r="M1782" t="b">
        <v>0</v>
      </c>
      <c r="N1782" t="s">
        <v>9309</v>
      </c>
      <c r="O1782" t="s">
        <v>9714</v>
      </c>
      <c r="P1782">
        <v>315</v>
      </c>
      <c r="Q1782">
        <v>1463560</v>
      </c>
      <c r="R1782">
        <v>1464508</v>
      </c>
      <c r="S1782">
        <v>-1</v>
      </c>
      <c r="T1782" t="s">
        <v>20877</v>
      </c>
      <c r="U1782" s="9">
        <v>198</v>
      </c>
      <c r="V1782" t="s">
        <v>7103</v>
      </c>
      <c r="W1782" t="s">
        <v>7104</v>
      </c>
      <c r="X1782" t="s">
        <v>16992</v>
      </c>
      <c r="Y1782" t="s">
        <v>31541</v>
      </c>
      <c r="Z1782">
        <v>117.57206938577001</v>
      </c>
      <c r="AA1782" s="12">
        <v>0.462697694638464</v>
      </c>
      <c r="AB1782" s="13">
        <v>-3.6849008681153101</v>
      </c>
      <c r="AC1782" s="13">
        <v>2.28791671434336E-4</v>
      </c>
      <c r="AD1782" s="13">
        <v>401.26175612188899</v>
      </c>
      <c r="AE1782" s="13">
        <v>0.58418204166492604</v>
      </c>
      <c r="AF1782" s="13">
        <v>-0.38721458224495803</v>
      </c>
      <c r="AG1782" s="14">
        <v>0.69859735551449498</v>
      </c>
      <c r="AI1782" t="s">
        <v>16991</v>
      </c>
      <c r="AK1782" t="s">
        <v>16990</v>
      </c>
      <c r="AM1782" t="s">
        <v>5625</v>
      </c>
      <c r="AN1782" t="s">
        <v>5625</v>
      </c>
      <c r="AO1782" t="s">
        <v>5625</v>
      </c>
      <c r="AP1782">
        <v>93.158458287658434</v>
      </c>
      <c r="AQ1782">
        <v>315.66500000000002</v>
      </c>
      <c r="AR1782">
        <v>103.446</v>
      </c>
      <c r="AS1782">
        <v>172.298</v>
      </c>
      <c r="AT1782">
        <v>29.975999999999999</v>
      </c>
      <c r="AU1782">
        <v>23.876999999999999</v>
      </c>
      <c r="AV1782">
        <v>41.99</v>
      </c>
      <c r="AW1782">
        <v>24.928000000000001</v>
      </c>
      <c r="AX1782">
        <v>111.378</v>
      </c>
      <c r="AY1782">
        <v>334.71100000000001</v>
      </c>
      <c r="AZ1782">
        <v>294.06799999999998</v>
      </c>
      <c r="BA1782">
        <v>73.141066423632736</v>
      </c>
    </row>
    <row r="1783" spans="1:53" x14ac:dyDescent="0.25">
      <c r="A1783">
        <v>1774</v>
      </c>
      <c r="B1783" t="s">
        <v>2615</v>
      </c>
      <c r="C1783" s="7">
        <v>0</v>
      </c>
      <c r="D1783" t="s">
        <v>2616</v>
      </c>
      <c r="E1783" s="16">
        <v>72.667863674541692</v>
      </c>
      <c r="F1783" s="12">
        <v>-0.87965251312271497</v>
      </c>
      <c r="G1783" s="13">
        <v>0.56594902300498595</v>
      </c>
      <c r="H1783" s="13">
        <v>0.125484174235479</v>
      </c>
      <c r="I1783" s="14">
        <v>0.50408396372939901</v>
      </c>
      <c r="K1783" t="b">
        <v>0</v>
      </c>
      <c r="L1783" t="b">
        <v>1</v>
      </c>
      <c r="M1783" t="b">
        <v>0</v>
      </c>
      <c r="N1783" t="s">
        <v>9309</v>
      </c>
      <c r="O1783" t="s">
        <v>9714</v>
      </c>
      <c r="P1783">
        <v>188</v>
      </c>
      <c r="Q1783">
        <v>1465123</v>
      </c>
      <c r="R1783">
        <v>1465690</v>
      </c>
      <c r="S1783">
        <v>-1</v>
      </c>
      <c r="T1783" t="s">
        <v>20877</v>
      </c>
      <c r="U1783" s="9">
        <v>615</v>
      </c>
      <c r="V1783" t="s">
        <v>7105</v>
      </c>
      <c r="W1783" t="s">
        <v>7106</v>
      </c>
      <c r="X1783" t="s">
        <v>16989</v>
      </c>
      <c r="Y1783" t="s">
        <v>31542</v>
      </c>
      <c r="Z1783">
        <v>35.9145899478305</v>
      </c>
      <c r="AA1783" s="12">
        <v>0.48535382688310702</v>
      </c>
      <c r="AB1783" s="13">
        <v>-1.8123943078222999</v>
      </c>
      <c r="AC1783" s="13">
        <v>6.99252917471479E-2</v>
      </c>
      <c r="AD1783" s="13">
        <v>139.806728283475</v>
      </c>
      <c r="AE1783" s="13">
        <v>0.60227970807229303</v>
      </c>
      <c r="AF1783" s="13">
        <v>0.93967805227310497</v>
      </c>
      <c r="AG1783" s="14">
        <v>0.34738272636576201</v>
      </c>
      <c r="AI1783" t="s">
        <v>16988</v>
      </c>
      <c r="AJ1783" t="s">
        <v>16987</v>
      </c>
      <c r="AK1783" t="s">
        <v>16986</v>
      </c>
      <c r="AM1783" t="s">
        <v>5625</v>
      </c>
      <c r="AN1783" t="s">
        <v>5625</v>
      </c>
      <c r="AO1783" t="s">
        <v>5625</v>
      </c>
      <c r="AP1783">
        <v>49.06345469816678</v>
      </c>
      <c r="AQ1783">
        <v>123.68300000000001</v>
      </c>
      <c r="AR1783">
        <v>55.198999999999998</v>
      </c>
      <c r="AS1783">
        <v>62.725999999999999</v>
      </c>
      <c r="AT1783">
        <v>15.036</v>
      </c>
      <c r="AU1783">
        <v>24.396000000000001</v>
      </c>
      <c r="AV1783">
        <v>17.550999999999998</v>
      </c>
      <c r="AW1783">
        <v>38.701999999999998</v>
      </c>
      <c r="AX1783">
        <v>62.274999999999999</v>
      </c>
      <c r="AY1783">
        <v>268.97699999999998</v>
      </c>
      <c r="AZ1783">
        <v>235.18299999999999</v>
      </c>
      <c r="BA1783">
        <v>57.288431453984138</v>
      </c>
    </row>
    <row r="1784" spans="1:53" x14ac:dyDescent="0.25">
      <c r="A1784">
        <v>1775</v>
      </c>
      <c r="B1784" t="s">
        <v>4845</v>
      </c>
      <c r="C1784" s="7">
        <v>0</v>
      </c>
      <c r="D1784" t="s">
        <v>770</v>
      </c>
      <c r="E1784" s="16">
        <v>29.055806211882967</v>
      </c>
      <c r="F1784" s="12">
        <v>-0.81969411896070599</v>
      </c>
      <c r="G1784" s="13">
        <v>0.52491209364568603</v>
      </c>
      <c r="H1784" s="13">
        <v>0.17139558886183501</v>
      </c>
      <c r="I1784" s="14">
        <v>0.53214949858099103</v>
      </c>
      <c r="K1784" t="b">
        <v>0</v>
      </c>
      <c r="L1784" t="b">
        <v>1</v>
      </c>
      <c r="M1784" t="b">
        <v>0</v>
      </c>
      <c r="N1784" t="s">
        <v>9309</v>
      </c>
      <c r="O1784" t="s">
        <v>9714</v>
      </c>
      <c r="P1784">
        <v>329</v>
      </c>
      <c r="Q1784">
        <v>1465821</v>
      </c>
      <c r="R1784">
        <v>1466811</v>
      </c>
      <c r="S1784">
        <v>1</v>
      </c>
      <c r="T1784" t="s">
        <v>20877</v>
      </c>
      <c r="U1784" s="9">
        <v>131</v>
      </c>
      <c r="V1784" t="s">
        <v>5625</v>
      </c>
      <c r="W1784" t="s">
        <v>5730</v>
      </c>
      <c r="X1784" t="s">
        <v>16985</v>
      </c>
      <c r="Y1784" t="s">
        <v>33579</v>
      </c>
      <c r="Z1784">
        <v>25.1350138897999</v>
      </c>
      <c r="AA1784" s="12">
        <v>0.50483835000650701</v>
      </c>
      <c r="AB1784" s="13">
        <v>-1.62367640839913</v>
      </c>
      <c r="AC1784" s="13">
        <v>0.10444488857548601</v>
      </c>
      <c r="AD1784" s="13">
        <v>96.449535627492196</v>
      </c>
      <c r="AE1784" s="13">
        <v>0.59100495791434005</v>
      </c>
      <c r="AF1784" s="13">
        <v>0.88816868051006603</v>
      </c>
      <c r="AG1784" s="14">
        <v>0.37445002311351</v>
      </c>
      <c r="AI1784" t="s">
        <v>9963</v>
      </c>
      <c r="AJ1784" t="s">
        <v>9962</v>
      </c>
      <c r="AK1784" t="s">
        <v>16984</v>
      </c>
      <c r="AM1784" t="s">
        <v>5625</v>
      </c>
      <c r="AN1784" t="s">
        <v>5625</v>
      </c>
      <c r="AO1784" t="s">
        <v>5625</v>
      </c>
      <c r="AP1784">
        <v>17.395224847531857</v>
      </c>
      <c r="AQ1784">
        <v>45.963000000000001</v>
      </c>
      <c r="AR1784">
        <v>30.911000000000001</v>
      </c>
      <c r="AS1784">
        <v>21.954000000000001</v>
      </c>
      <c r="AT1784">
        <v>14.352</v>
      </c>
      <c r="AU1784">
        <v>10.162000000000001</v>
      </c>
      <c r="AV1784">
        <v>10.509</v>
      </c>
      <c r="AW1784">
        <v>3.41</v>
      </c>
      <c r="AX1784">
        <v>28.047999999999998</v>
      </c>
      <c r="AY1784">
        <v>108.26300000000001</v>
      </c>
      <c r="AZ1784">
        <v>84.429000000000002</v>
      </c>
      <c r="BA1784">
        <v>23.346037363502976</v>
      </c>
    </row>
    <row r="1785" spans="1:53" x14ac:dyDescent="0.25">
      <c r="A1785">
        <v>1776</v>
      </c>
      <c r="B1785" t="s">
        <v>2611</v>
      </c>
      <c r="C1785" s="7">
        <v>0</v>
      </c>
      <c r="D1785" t="s">
        <v>98</v>
      </c>
      <c r="E1785" s="16">
        <v>36.696834104924733</v>
      </c>
      <c r="F1785" s="12">
        <v>0.56681321375844596</v>
      </c>
      <c r="G1785" s="13">
        <v>0.83956651238906599</v>
      </c>
      <c r="H1785" s="13">
        <v>0.32206624381793503</v>
      </c>
      <c r="I1785" s="14">
        <v>9.8344634039400899E-2</v>
      </c>
      <c r="K1785" t="b">
        <v>0</v>
      </c>
      <c r="L1785" t="b">
        <v>1</v>
      </c>
      <c r="M1785" t="b">
        <v>0</v>
      </c>
      <c r="N1785" t="s">
        <v>9309</v>
      </c>
      <c r="O1785" t="s">
        <v>9714</v>
      </c>
      <c r="P1785">
        <v>165</v>
      </c>
      <c r="Q1785">
        <v>1467802</v>
      </c>
      <c r="R1785">
        <v>1468300</v>
      </c>
      <c r="S1785">
        <v>1</v>
      </c>
      <c r="T1785" t="s">
        <v>20877</v>
      </c>
      <c r="U1785" s="9">
        <v>991</v>
      </c>
      <c r="V1785" t="s">
        <v>5625</v>
      </c>
      <c r="W1785" t="s">
        <v>5981</v>
      </c>
      <c r="X1785" t="s">
        <v>16983</v>
      </c>
      <c r="Y1785" t="s">
        <v>31543</v>
      </c>
      <c r="Z1785">
        <v>25.572953508357401</v>
      </c>
      <c r="AA1785" s="12">
        <v>0.46846053168479701</v>
      </c>
      <c r="AB1785" s="13">
        <v>1.20994870521947</v>
      </c>
      <c r="AC1785" s="13">
        <v>0.22629857634783901</v>
      </c>
      <c r="AD1785" s="13">
        <v>70.144501886106596</v>
      </c>
      <c r="AE1785" s="13">
        <v>0.40765256561726898</v>
      </c>
      <c r="AF1785" s="13">
        <v>2.05951484965584</v>
      </c>
      <c r="AG1785" s="14">
        <v>3.9444943961356803E-2</v>
      </c>
      <c r="AI1785" t="s">
        <v>9336</v>
      </c>
      <c r="AK1785" t="s">
        <v>16982</v>
      </c>
      <c r="AM1785" t="s">
        <v>5625</v>
      </c>
      <c r="AN1785" t="s">
        <v>5625</v>
      </c>
      <c r="AO1785" t="s">
        <v>5625</v>
      </c>
      <c r="AP1785">
        <v>53.201336419698919</v>
      </c>
      <c r="AQ1785">
        <v>24.724</v>
      </c>
      <c r="AR1785">
        <v>39.104999999999997</v>
      </c>
      <c r="AS1785">
        <v>29.757000000000001</v>
      </c>
      <c r="AT1785">
        <v>25.678000000000001</v>
      </c>
      <c r="AU1785">
        <v>20.201000000000001</v>
      </c>
      <c r="AV1785">
        <v>52.683</v>
      </c>
      <c r="AW1785">
        <v>33.895000000000003</v>
      </c>
      <c r="AX1785">
        <v>91.555000000000007</v>
      </c>
      <c r="AY1785">
        <v>121.64700000000001</v>
      </c>
      <c r="AZ1785">
        <v>96.048000000000002</v>
      </c>
      <c r="BA1785">
        <v>67.734676948489579</v>
      </c>
    </row>
    <row r="1786" spans="1:53" x14ac:dyDescent="0.25">
      <c r="A1786">
        <v>1777</v>
      </c>
      <c r="B1786" t="s">
        <v>7107</v>
      </c>
      <c r="C1786" s="7">
        <v>0</v>
      </c>
      <c r="D1786" t="s">
        <v>98</v>
      </c>
      <c r="E1786" s="16">
        <v>26.780676353823612</v>
      </c>
      <c r="F1786" s="12">
        <v>0.76768263857028196</v>
      </c>
      <c r="G1786" s="13">
        <v>9.0233075444844907E-2</v>
      </c>
      <c r="H1786" s="13">
        <v>0.22680798070328001</v>
      </c>
      <c r="I1786" s="14">
        <v>0.92934897906828895</v>
      </c>
      <c r="K1786" t="b">
        <v>0</v>
      </c>
      <c r="L1786" t="b">
        <v>1</v>
      </c>
      <c r="M1786" t="b">
        <v>0</v>
      </c>
      <c r="N1786" t="s">
        <v>9309</v>
      </c>
      <c r="O1786" t="s">
        <v>9714</v>
      </c>
      <c r="P1786">
        <v>247</v>
      </c>
      <c r="Q1786">
        <v>1468324</v>
      </c>
      <c r="R1786">
        <v>1469068</v>
      </c>
      <c r="S1786">
        <v>1</v>
      </c>
      <c r="T1786" t="s">
        <v>20877</v>
      </c>
      <c r="U1786" s="9">
        <v>24</v>
      </c>
      <c r="V1786" t="s">
        <v>5625</v>
      </c>
      <c r="W1786" t="s">
        <v>5981</v>
      </c>
      <c r="X1786" t="s">
        <v>16981</v>
      </c>
      <c r="Y1786" t="s">
        <v>5625</v>
      </c>
      <c r="Z1786">
        <v>31.104493214622799</v>
      </c>
      <c r="AA1786" s="12">
        <v>0.52937314021099302</v>
      </c>
      <c r="AB1786" s="13">
        <v>1.45017300701034</v>
      </c>
      <c r="AC1786" s="13">
        <v>0.14701028033949601</v>
      </c>
      <c r="AD1786" s="13">
        <v>56.495313540944402</v>
      </c>
      <c r="AE1786" s="13">
        <v>0.64020345040065796</v>
      </c>
      <c r="AF1786" s="13">
        <v>0.14094437539874899</v>
      </c>
      <c r="AG1786" s="14">
        <v>0.88791388553184003</v>
      </c>
      <c r="AI1786" t="s">
        <v>9336</v>
      </c>
      <c r="AJ1786" t="s">
        <v>9435</v>
      </c>
      <c r="AK1786" t="s">
        <v>16980</v>
      </c>
      <c r="AM1786" t="s">
        <v>5625</v>
      </c>
      <c r="AN1786" t="s">
        <v>5625</v>
      </c>
      <c r="AO1786" t="s">
        <v>5625</v>
      </c>
      <c r="AP1786">
        <v>43.919705415294452</v>
      </c>
      <c r="AQ1786">
        <v>8.9939999999999998</v>
      </c>
      <c r="AR1786">
        <v>28.978999999999999</v>
      </c>
      <c r="AS1786">
        <v>25.23</v>
      </c>
      <c r="AT1786">
        <v>34.375999999999998</v>
      </c>
      <c r="AU1786">
        <v>33.804000000000002</v>
      </c>
      <c r="AV1786">
        <v>26.143999999999998</v>
      </c>
      <c r="AW1786">
        <v>18.149999999999999</v>
      </c>
      <c r="AX1786">
        <v>65.89</v>
      </c>
      <c r="AY1786">
        <v>22.207000000000001</v>
      </c>
      <c r="AZ1786">
        <v>18.183</v>
      </c>
      <c r="BA1786">
        <v>53.734558535002492</v>
      </c>
    </row>
    <row r="1787" spans="1:53" x14ac:dyDescent="0.25">
      <c r="A1787">
        <v>1778</v>
      </c>
      <c r="B1787" t="s">
        <v>16979</v>
      </c>
      <c r="C1787" s="7" t="s">
        <v>5625</v>
      </c>
      <c r="D1787" t="s">
        <v>98</v>
      </c>
      <c r="E1787" s="16" t="s">
        <v>5625</v>
      </c>
      <c r="F1787" s="12" t="s">
        <v>5625</v>
      </c>
      <c r="G1787" s="13" t="s">
        <v>5625</v>
      </c>
      <c r="H1787" s="13" t="s">
        <v>5625</v>
      </c>
      <c r="I1787" s="14" t="s">
        <v>5625</v>
      </c>
      <c r="J1787" t="s">
        <v>5625</v>
      </c>
      <c r="K1787" t="b">
        <v>1</v>
      </c>
      <c r="L1787" t="b">
        <v>1</v>
      </c>
      <c r="M1787" t="b">
        <v>0</v>
      </c>
      <c r="N1787" t="s">
        <v>9309</v>
      </c>
      <c r="O1787" t="s">
        <v>9714</v>
      </c>
      <c r="P1787">
        <v>46</v>
      </c>
      <c r="Q1787">
        <v>1469048</v>
      </c>
      <c r="R1787">
        <v>1469189</v>
      </c>
      <c r="S1787">
        <v>1</v>
      </c>
      <c r="T1787" t="s">
        <v>20877</v>
      </c>
      <c r="U1787" s="9" t="s">
        <v>5625</v>
      </c>
      <c r="V1787" t="s">
        <v>5625</v>
      </c>
      <c r="W1787" t="s">
        <v>5625</v>
      </c>
      <c r="X1787" t="s">
        <v>16978</v>
      </c>
      <c r="Y1787" t="s">
        <v>5625</v>
      </c>
      <c r="Z1787" t="s">
        <v>5625</v>
      </c>
      <c r="AA1787" s="12" t="s">
        <v>5625</v>
      </c>
      <c r="AB1787" s="13" t="s">
        <v>5625</v>
      </c>
      <c r="AC1787" s="13" t="s">
        <v>5625</v>
      </c>
      <c r="AD1787" s="13" t="s">
        <v>5625</v>
      </c>
      <c r="AE1787" s="13" t="s">
        <v>5625</v>
      </c>
      <c r="AF1787" s="13" t="s">
        <v>5625</v>
      </c>
      <c r="AG1787" s="14" t="s">
        <v>5625</v>
      </c>
      <c r="AM1787" t="s">
        <v>5625</v>
      </c>
      <c r="AN1787" t="s">
        <v>5625</v>
      </c>
      <c r="AO1787" t="s">
        <v>5625</v>
      </c>
      <c r="AP1787" t="s">
        <v>5625</v>
      </c>
      <c r="AQ1787" t="s">
        <v>5625</v>
      </c>
      <c r="AR1787" t="s">
        <v>5625</v>
      </c>
      <c r="AS1787" t="s">
        <v>5625</v>
      </c>
      <c r="AT1787" t="s">
        <v>5625</v>
      </c>
      <c r="AU1787" t="s">
        <v>5625</v>
      </c>
      <c r="AV1787" t="s">
        <v>5625</v>
      </c>
      <c r="AW1787" t="s">
        <v>5625</v>
      </c>
      <c r="AX1787" t="s">
        <v>5625</v>
      </c>
      <c r="AY1787" t="s">
        <v>5625</v>
      </c>
      <c r="AZ1787" t="s">
        <v>5625</v>
      </c>
      <c r="BA1787" t="s">
        <v>5625</v>
      </c>
    </row>
    <row r="1788" spans="1:53" x14ac:dyDescent="0.25">
      <c r="A1788">
        <v>1779</v>
      </c>
      <c r="B1788" t="s">
        <v>2617</v>
      </c>
      <c r="C1788" s="7">
        <v>0</v>
      </c>
      <c r="D1788" t="s">
        <v>1226</v>
      </c>
      <c r="E1788" s="16">
        <v>637.79877822813887</v>
      </c>
      <c r="F1788" s="12">
        <v>-3.5338538405238298</v>
      </c>
      <c r="G1788" s="13">
        <v>-1.15825006368468</v>
      </c>
      <c r="H1788" s="13">
        <v>1.1751065072420601E-16</v>
      </c>
      <c r="I1788" s="14">
        <v>0.105578628267247</v>
      </c>
      <c r="K1788" t="b">
        <v>0</v>
      </c>
      <c r="L1788" t="b">
        <v>1</v>
      </c>
      <c r="M1788" t="b">
        <v>0</v>
      </c>
      <c r="N1788" t="s">
        <v>9309</v>
      </c>
      <c r="O1788" t="s">
        <v>9714</v>
      </c>
      <c r="P1788">
        <v>365</v>
      </c>
      <c r="Q1788">
        <v>1469410</v>
      </c>
      <c r="R1788">
        <v>1470508</v>
      </c>
      <c r="S1788">
        <v>1</v>
      </c>
      <c r="T1788" t="s">
        <v>20877</v>
      </c>
      <c r="U1788" s="9">
        <v>342</v>
      </c>
      <c r="V1788" t="s">
        <v>5625</v>
      </c>
      <c r="W1788" t="s">
        <v>5625</v>
      </c>
      <c r="X1788" t="s">
        <v>16977</v>
      </c>
      <c r="Y1788" t="s">
        <v>31544</v>
      </c>
      <c r="Z1788">
        <v>426.060238681312</v>
      </c>
      <c r="AA1788" s="12">
        <v>0.408528945785475</v>
      </c>
      <c r="AB1788" s="13">
        <v>-8.6501920536605201</v>
      </c>
      <c r="AC1788" s="13">
        <v>5.14128338248424E-18</v>
      </c>
      <c r="AD1788" s="13">
        <v>1341.93413575466</v>
      </c>
      <c r="AE1788" s="13">
        <v>0.57380927693751305</v>
      </c>
      <c r="AF1788" s="13">
        <v>-2.0185279503782101</v>
      </c>
      <c r="AG1788" s="14">
        <v>4.3536306239273098E-2</v>
      </c>
      <c r="AI1788" t="s">
        <v>407</v>
      </c>
      <c r="AJ1788" t="s">
        <v>11009</v>
      </c>
      <c r="AM1788" t="s">
        <v>5625</v>
      </c>
      <c r="AN1788" t="s">
        <v>5625</v>
      </c>
      <c r="AO1788" t="s">
        <v>5625</v>
      </c>
      <c r="AP1788">
        <v>365.96511291255547</v>
      </c>
      <c r="AQ1788">
        <v>1077.9770000000001</v>
      </c>
      <c r="AR1788">
        <v>434.53300000000002</v>
      </c>
      <c r="AS1788">
        <v>672.72</v>
      </c>
      <c r="AT1788">
        <v>37.527000000000001</v>
      </c>
      <c r="AU1788">
        <v>30.922000000000001</v>
      </c>
      <c r="AV1788">
        <v>25.954000000000001</v>
      </c>
      <c r="AW1788">
        <v>32.283999999999999</v>
      </c>
      <c r="AX1788">
        <v>190.76400000000001</v>
      </c>
      <c r="AY1788">
        <v>591.08900000000006</v>
      </c>
      <c r="AZ1788">
        <v>605.476</v>
      </c>
      <c r="BA1788">
        <v>145.07229686447906</v>
      </c>
    </row>
    <row r="1789" spans="1:53" x14ac:dyDescent="0.25">
      <c r="A1789">
        <v>1780</v>
      </c>
      <c r="B1789" t="s">
        <v>2618</v>
      </c>
      <c r="C1789" s="7">
        <v>0</v>
      </c>
      <c r="D1789" t="s">
        <v>2619</v>
      </c>
      <c r="E1789" s="16">
        <v>391.60303081585414</v>
      </c>
      <c r="F1789" s="12">
        <v>-1.7470042084619899</v>
      </c>
      <c r="G1789" s="13">
        <v>0.18894458111878701</v>
      </c>
      <c r="H1789" s="13">
        <v>1.6534355833816301E-3</v>
      </c>
      <c r="I1789" s="14">
        <v>0.854139973880781</v>
      </c>
      <c r="K1789" t="b">
        <v>0</v>
      </c>
      <c r="L1789" t="b">
        <v>1</v>
      </c>
      <c r="M1789" t="b">
        <v>0</v>
      </c>
      <c r="N1789" t="s">
        <v>9309</v>
      </c>
      <c r="O1789" t="s">
        <v>9714</v>
      </c>
      <c r="P1789">
        <v>309</v>
      </c>
      <c r="Q1789">
        <v>1470583</v>
      </c>
      <c r="R1789">
        <v>1471513</v>
      </c>
      <c r="S1789">
        <v>-1</v>
      </c>
      <c r="T1789" t="s">
        <v>20877</v>
      </c>
      <c r="U1789" s="9">
        <v>75</v>
      </c>
      <c r="V1789" t="s">
        <v>5763</v>
      </c>
      <c r="W1789" t="s">
        <v>5865</v>
      </c>
      <c r="X1789" t="s">
        <v>16976</v>
      </c>
      <c r="Y1789" t="s">
        <v>31545</v>
      </c>
      <c r="Z1789">
        <v>259.04154273186498</v>
      </c>
      <c r="AA1789" s="12">
        <v>0.49921264745070998</v>
      </c>
      <c r="AB1789" s="13">
        <v>-3.4995191275366899</v>
      </c>
      <c r="AC1789" s="13">
        <v>4.66098162881488E-4</v>
      </c>
      <c r="AD1789" s="13">
        <v>1040.5463759520501</v>
      </c>
      <c r="AE1789" s="13">
        <v>0.65071813436440296</v>
      </c>
      <c r="AF1789" s="13">
        <v>0.29036317130356398</v>
      </c>
      <c r="AG1789" s="14">
        <v>0.77153841560815195</v>
      </c>
      <c r="AH1789" t="s">
        <v>16975</v>
      </c>
      <c r="AI1789" t="s">
        <v>15886</v>
      </c>
      <c r="AJ1789" t="s">
        <v>16974</v>
      </c>
      <c r="AK1789" t="s">
        <v>16973</v>
      </c>
      <c r="AM1789" t="s">
        <v>5625</v>
      </c>
      <c r="AN1789" t="s">
        <v>5625</v>
      </c>
      <c r="AO1789" t="s">
        <v>5625</v>
      </c>
      <c r="AP1789">
        <v>219.36112326341663</v>
      </c>
      <c r="AQ1789">
        <v>909.77599999999995</v>
      </c>
      <c r="AR1789">
        <v>192.947</v>
      </c>
      <c r="AS1789">
        <v>244.328</v>
      </c>
      <c r="AT1789">
        <v>67.224000000000004</v>
      </c>
      <c r="AU1789">
        <v>44.621000000000002</v>
      </c>
      <c r="AV1789">
        <v>76.849999999999994</v>
      </c>
      <c r="AW1789">
        <v>67.156999999999996</v>
      </c>
      <c r="AX1789">
        <v>301.16000000000003</v>
      </c>
      <c r="AY1789">
        <v>951.13800000000003</v>
      </c>
      <c r="AZ1789">
        <v>1017.729</v>
      </c>
      <c r="BA1789">
        <v>202.84795846963439</v>
      </c>
    </row>
    <row r="1790" spans="1:53" x14ac:dyDescent="0.25">
      <c r="A1790">
        <v>1781</v>
      </c>
      <c r="B1790" t="s">
        <v>2620</v>
      </c>
      <c r="C1790" s="7">
        <v>0</v>
      </c>
      <c r="D1790" t="s">
        <v>157</v>
      </c>
      <c r="E1790" s="16">
        <v>201.26289089866719</v>
      </c>
      <c r="F1790" s="12">
        <v>-1.5849188256358999</v>
      </c>
      <c r="G1790" s="13">
        <v>-9.1413983912036496E-3</v>
      </c>
      <c r="H1790" s="13">
        <v>1.47715371786123E-2</v>
      </c>
      <c r="I1790" s="14">
        <v>0.99421562700886101</v>
      </c>
      <c r="K1790" t="b">
        <v>0</v>
      </c>
      <c r="L1790" t="b">
        <v>1</v>
      </c>
      <c r="M1790" t="b">
        <v>0</v>
      </c>
      <c r="N1790" t="s">
        <v>9309</v>
      </c>
      <c r="O1790" t="s">
        <v>9714</v>
      </c>
      <c r="P1790">
        <v>275</v>
      </c>
      <c r="Q1790">
        <v>1471445</v>
      </c>
      <c r="R1790">
        <v>1472273</v>
      </c>
      <c r="S1790">
        <v>-1</v>
      </c>
      <c r="T1790" t="s">
        <v>20877</v>
      </c>
      <c r="U1790" s="9">
        <v>-68</v>
      </c>
      <c r="V1790" t="s">
        <v>5625</v>
      </c>
      <c r="W1790" t="s">
        <v>7108</v>
      </c>
      <c r="X1790" t="s">
        <v>16972</v>
      </c>
      <c r="Y1790" t="s">
        <v>31546</v>
      </c>
      <c r="Z1790">
        <v>120.726225690481</v>
      </c>
      <c r="AA1790" s="12">
        <v>0.573258162722595</v>
      </c>
      <c r="AB1790" s="13">
        <v>-2.76475579189067</v>
      </c>
      <c r="AC1790" s="13">
        <v>5.6965425011572699E-3</v>
      </c>
      <c r="AD1790" s="13">
        <v>437.12705495581002</v>
      </c>
      <c r="AE1790" s="13">
        <v>0.59642918933628997</v>
      </c>
      <c r="AF1790" s="13">
        <v>-1.53268796273641E-2</v>
      </c>
      <c r="AG1790" s="14">
        <v>0.987771398158661</v>
      </c>
      <c r="AI1790" t="s">
        <v>10313</v>
      </c>
      <c r="AJ1790" t="s">
        <v>10312</v>
      </c>
      <c r="AK1790" t="s">
        <v>16971</v>
      </c>
      <c r="AM1790" t="s">
        <v>5625</v>
      </c>
      <c r="AN1790" t="s">
        <v>5625</v>
      </c>
      <c r="AO1790" t="s">
        <v>5625</v>
      </c>
      <c r="AP1790">
        <v>113.59256359466873</v>
      </c>
      <c r="AQ1790">
        <v>494.6</v>
      </c>
      <c r="AR1790">
        <v>74.759</v>
      </c>
      <c r="AS1790">
        <v>122.1</v>
      </c>
      <c r="AT1790">
        <v>25.74</v>
      </c>
      <c r="AU1790">
        <v>28.856000000000002</v>
      </c>
      <c r="AV1790">
        <v>60.094000000000001</v>
      </c>
      <c r="AW1790">
        <v>30.58</v>
      </c>
      <c r="AX1790">
        <v>208.66900000000001</v>
      </c>
      <c r="AY1790">
        <v>344.846</v>
      </c>
      <c r="AZ1790">
        <v>383.95100000000002</v>
      </c>
      <c r="BA1790">
        <v>130.51559665906629</v>
      </c>
    </row>
    <row r="1791" spans="1:53" x14ac:dyDescent="0.25">
      <c r="A1791">
        <v>1782</v>
      </c>
      <c r="B1791" t="s">
        <v>16970</v>
      </c>
      <c r="C1791" s="7" t="s">
        <v>5625</v>
      </c>
      <c r="D1791" t="s">
        <v>5645</v>
      </c>
      <c r="E1791" s="16" t="s">
        <v>5625</v>
      </c>
      <c r="F1791" s="12" t="s">
        <v>5625</v>
      </c>
      <c r="G1791" s="13" t="s">
        <v>5625</v>
      </c>
      <c r="H1791" s="13" t="s">
        <v>5625</v>
      </c>
      <c r="I1791" s="14" t="s">
        <v>5625</v>
      </c>
      <c r="J1791" t="s">
        <v>5625</v>
      </c>
      <c r="K1791" t="b">
        <v>1</v>
      </c>
      <c r="L1791" t="b">
        <v>1</v>
      </c>
      <c r="M1791" t="b">
        <v>0</v>
      </c>
      <c r="N1791" t="s">
        <v>9309</v>
      </c>
      <c r="O1791" t="s">
        <v>9714</v>
      </c>
      <c r="P1791">
        <v>38</v>
      </c>
      <c r="Q1791">
        <v>1472589</v>
      </c>
      <c r="R1791">
        <v>1472706</v>
      </c>
      <c r="S1791">
        <v>1</v>
      </c>
      <c r="T1791" t="s">
        <v>20877</v>
      </c>
      <c r="U1791" s="9" t="s">
        <v>5625</v>
      </c>
      <c r="V1791" t="s">
        <v>5625</v>
      </c>
      <c r="W1791" t="s">
        <v>5625</v>
      </c>
      <c r="X1791" t="s">
        <v>16969</v>
      </c>
      <c r="Y1791" t="s">
        <v>5625</v>
      </c>
      <c r="Z1791" t="s">
        <v>5625</v>
      </c>
      <c r="AA1791" s="12" t="s">
        <v>5625</v>
      </c>
      <c r="AB1791" s="13" t="s">
        <v>5625</v>
      </c>
      <c r="AC1791" s="13" t="s">
        <v>5625</v>
      </c>
      <c r="AD1791" s="13" t="s">
        <v>5625</v>
      </c>
      <c r="AE1791" s="13" t="s">
        <v>5625</v>
      </c>
      <c r="AF1791" s="13" t="s">
        <v>5625</v>
      </c>
      <c r="AG1791" s="14" t="s">
        <v>5625</v>
      </c>
      <c r="AM1791" t="s">
        <v>5625</v>
      </c>
      <c r="AN1791" t="s">
        <v>5625</v>
      </c>
      <c r="AO1791" t="s">
        <v>5625</v>
      </c>
      <c r="AP1791" t="s">
        <v>5625</v>
      </c>
      <c r="AQ1791" t="s">
        <v>5625</v>
      </c>
      <c r="AR1791" t="s">
        <v>5625</v>
      </c>
      <c r="AS1791" t="s">
        <v>5625</v>
      </c>
      <c r="AT1791" t="s">
        <v>5625</v>
      </c>
      <c r="AU1791" t="s">
        <v>5625</v>
      </c>
      <c r="AV1791" t="s">
        <v>5625</v>
      </c>
      <c r="AW1791" t="s">
        <v>5625</v>
      </c>
      <c r="AX1791" t="s">
        <v>5625</v>
      </c>
      <c r="AY1791" t="s">
        <v>5625</v>
      </c>
      <c r="AZ1791" t="s">
        <v>5625</v>
      </c>
      <c r="BA1791" t="s">
        <v>5625</v>
      </c>
    </row>
    <row r="1792" spans="1:53" x14ac:dyDescent="0.25">
      <c r="A1792">
        <v>1783</v>
      </c>
      <c r="B1792" t="s">
        <v>2621</v>
      </c>
      <c r="C1792" s="7">
        <v>0</v>
      </c>
      <c r="D1792" t="s">
        <v>1534</v>
      </c>
      <c r="E1792" s="16">
        <v>167.38630854518459</v>
      </c>
      <c r="F1792" s="12">
        <v>2.0627492230913198</v>
      </c>
      <c r="G1792" s="13">
        <v>-0.70363931733711105</v>
      </c>
      <c r="H1792" s="13">
        <v>6.9676562493664501E-10</v>
      </c>
      <c r="I1792" s="14">
        <v>8.7417872232934499E-2</v>
      </c>
      <c r="K1792" t="b">
        <v>0</v>
      </c>
      <c r="L1792" t="b">
        <v>1</v>
      </c>
      <c r="M1792" t="b">
        <v>0</v>
      </c>
      <c r="N1792" t="s">
        <v>9309</v>
      </c>
      <c r="O1792" t="s">
        <v>9714</v>
      </c>
      <c r="P1792">
        <v>314</v>
      </c>
      <c r="Q1792">
        <v>1472835</v>
      </c>
      <c r="R1792">
        <v>1473780</v>
      </c>
      <c r="S1792">
        <v>-1</v>
      </c>
      <c r="T1792" t="s">
        <v>20877</v>
      </c>
      <c r="U1792" s="9">
        <v>562</v>
      </c>
      <c r="V1792" t="s">
        <v>7109</v>
      </c>
      <c r="W1792" t="s">
        <v>7110</v>
      </c>
      <c r="X1792" t="s">
        <v>16968</v>
      </c>
      <c r="Y1792" t="s">
        <v>31547</v>
      </c>
      <c r="Z1792">
        <v>463.17196542633297</v>
      </c>
      <c r="AA1792" s="12">
        <v>0.31520979142879801</v>
      </c>
      <c r="AB1792" s="13">
        <v>6.5440518638117098</v>
      </c>
      <c r="AC1792" s="13">
        <v>5.9874017547607894E-11</v>
      </c>
      <c r="AD1792" s="13">
        <v>343.54234189239298</v>
      </c>
      <c r="AE1792" s="13">
        <v>0.33218297197268798</v>
      </c>
      <c r="AF1792" s="13">
        <v>-2.1182281354113601</v>
      </c>
      <c r="AG1792" s="14">
        <v>3.41557514791372E-2</v>
      </c>
      <c r="AI1792" t="s">
        <v>13623</v>
      </c>
      <c r="AJ1792" t="s">
        <v>13622</v>
      </c>
      <c r="AK1792" t="s">
        <v>16967</v>
      </c>
      <c r="AM1792" t="s">
        <v>5625</v>
      </c>
      <c r="AN1792" t="s">
        <v>5625</v>
      </c>
      <c r="AO1792" t="s">
        <v>5625</v>
      </c>
      <c r="AP1792">
        <v>133.1722341807384</v>
      </c>
      <c r="AQ1792">
        <v>276.16300000000001</v>
      </c>
      <c r="AR1792">
        <v>122.91</v>
      </c>
      <c r="AS1792">
        <v>137.30000000000001</v>
      </c>
      <c r="AT1792">
        <v>384.91199999999998</v>
      </c>
      <c r="AU1792">
        <v>546.91800000000001</v>
      </c>
      <c r="AV1792">
        <v>386.767</v>
      </c>
      <c r="AW1792">
        <v>362.60599999999999</v>
      </c>
      <c r="AX1792">
        <v>149.822</v>
      </c>
      <c r="AY1792">
        <v>189.18100000000001</v>
      </c>
      <c r="AZ1792">
        <v>126.795</v>
      </c>
      <c r="BA1792">
        <v>103.11917661717145</v>
      </c>
    </row>
    <row r="1793" spans="1:53" x14ac:dyDescent="0.25">
      <c r="A1793">
        <v>1784</v>
      </c>
      <c r="B1793" t="s">
        <v>2622</v>
      </c>
      <c r="C1793" s="7">
        <v>0</v>
      </c>
      <c r="D1793" t="s">
        <v>878</v>
      </c>
      <c r="E1793" s="16">
        <v>193.17007204287157</v>
      </c>
      <c r="F1793" s="12">
        <v>1.57228713830953</v>
      </c>
      <c r="G1793" s="13">
        <v>-0.945404348083693</v>
      </c>
      <c r="H1793" s="13">
        <v>1.3824812931305299E-3</v>
      </c>
      <c r="I1793" s="14">
        <v>0.17488522127759401</v>
      </c>
      <c r="K1793" t="b">
        <v>0</v>
      </c>
      <c r="L1793" t="b">
        <v>1</v>
      </c>
      <c r="M1793" t="b">
        <v>0</v>
      </c>
      <c r="N1793" t="s">
        <v>9309</v>
      </c>
      <c r="O1793" t="s">
        <v>9714</v>
      </c>
      <c r="P1793">
        <v>107</v>
      </c>
      <c r="Q1793">
        <v>1473794</v>
      </c>
      <c r="R1793">
        <v>1474118</v>
      </c>
      <c r="S1793">
        <v>-1</v>
      </c>
      <c r="T1793" t="s">
        <v>20877</v>
      </c>
      <c r="U1793" s="9">
        <v>14</v>
      </c>
      <c r="V1793" t="s">
        <v>5625</v>
      </c>
      <c r="W1793" t="s">
        <v>5625</v>
      </c>
      <c r="X1793" t="s">
        <v>16966</v>
      </c>
      <c r="Y1793" t="s">
        <v>31548</v>
      </c>
      <c r="Z1793">
        <v>139.71692762305699</v>
      </c>
      <c r="AA1793" s="12">
        <v>0.44256871768906902</v>
      </c>
      <c r="AB1793" s="13">
        <v>3.5526395686514798</v>
      </c>
      <c r="AC1793" s="13">
        <v>3.8138663915809402E-4</v>
      </c>
      <c r="AD1793" s="13">
        <v>126.41994977626899</v>
      </c>
      <c r="AE1793" s="13">
        <v>0.54596151766237</v>
      </c>
      <c r="AF1793" s="13">
        <v>-1.7316318412543199</v>
      </c>
      <c r="AG1793" s="14">
        <v>8.3339133188544703E-2</v>
      </c>
      <c r="AI1793" t="s">
        <v>9619</v>
      </c>
      <c r="AJ1793" t="s">
        <v>13767</v>
      </c>
      <c r="AM1793" t="s">
        <v>5625</v>
      </c>
      <c r="AN1793" t="s">
        <v>5625</v>
      </c>
      <c r="AO1793" t="s">
        <v>5625</v>
      </c>
      <c r="AP1793">
        <v>94.038288171486329</v>
      </c>
      <c r="AQ1793">
        <v>405.63</v>
      </c>
      <c r="AR1793">
        <v>126.651</v>
      </c>
      <c r="AS1793">
        <v>146.36099999999999</v>
      </c>
      <c r="AT1793">
        <v>324.51900000000001</v>
      </c>
      <c r="AU1793">
        <v>411.40800000000002</v>
      </c>
      <c r="AV1793">
        <v>347.63600000000002</v>
      </c>
      <c r="AW1793">
        <v>291.75200000000001</v>
      </c>
      <c r="AX1793">
        <v>96.284000000000006</v>
      </c>
      <c r="AY1793">
        <v>227.51</v>
      </c>
      <c r="AZ1793">
        <v>150.61099999999999</v>
      </c>
      <c r="BA1793">
        <v>67.479162049164003</v>
      </c>
    </row>
    <row r="1794" spans="1:53" x14ac:dyDescent="0.25">
      <c r="A1794">
        <v>1785</v>
      </c>
      <c r="B1794" t="s">
        <v>16965</v>
      </c>
      <c r="C1794" s="7" t="s">
        <v>5625</v>
      </c>
      <c r="D1794" t="s">
        <v>5645</v>
      </c>
      <c r="E1794" s="16" t="s">
        <v>5625</v>
      </c>
      <c r="F1794" s="12" t="s">
        <v>5625</v>
      </c>
      <c r="G1794" s="13" t="s">
        <v>5625</v>
      </c>
      <c r="H1794" s="13" t="s">
        <v>5625</v>
      </c>
      <c r="I1794" s="14" t="s">
        <v>5625</v>
      </c>
      <c r="J1794" t="s">
        <v>5625</v>
      </c>
      <c r="K1794" t="b">
        <v>1</v>
      </c>
      <c r="L1794" t="b">
        <v>1</v>
      </c>
      <c r="M1794" t="b">
        <v>0</v>
      </c>
      <c r="N1794" t="s">
        <v>9309</v>
      </c>
      <c r="O1794" t="s">
        <v>9714</v>
      </c>
      <c r="P1794">
        <v>47</v>
      </c>
      <c r="Q1794">
        <v>1474269</v>
      </c>
      <c r="R1794">
        <v>1474413</v>
      </c>
      <c r="S1794">
        <v>1</v>
      </c>
      <c r="T1794" t="s">
        <v>20877</v>
      </c>
      <c r="U1794" s="9" t="s">
        <v>5625</v>
      </c>
      <c r="V1794" t="s">
        <v>5625</v>
      </c>
      <c r="W1794" t="s">
        <v>5625</v>
      </c>
      <c r="X1794" t="s">
        <v>16964</v>
      </c>
      <c r="Y1794" t="s">
        <v>5625</v>
      </c>
      <c r="Z1794" t="s">
        <v>5625</v>
      </c>
      <c r="AA1794" s="12" t="s">
        <v>5625</v>
      </c>
      <c r="AB1794" s="13" t="s">
        <v>5625</v>
      </c>
      <c r="AC1794" s="13" t="s">
        <v>5625</v>
      </c>
      <c r="AD1794" s="13" t="s">
        <v>5625</v>
      </c>
      <c r="AE1794" s="13" t="s">
        <v>5625</v>
      </c>
      <c r="AF1794" s="13" t="s">
        <v>5625</v>
      </c>
      <c r="AG1794" s="14" t="s">
        <v>5625</v>
      </c>
      <c r="AM1794" t="s">
        <v>5625</v>
      </c>
      <c r="AN1794" t="s">
        <v>5625</v>
      </c>
      <c r="AO1794" t="s">
        <v>5625</v>
      </c>
      <c r="AP1794" t="s">
        <v>5625</v>
      </c>
      <c r="AQ1794" t="s">
        <v>5625</v>
      </c>
      <c r="AR1794" t="s">
        <v>5625</v>
      </c>
      <c r="AS1794" t="s">
        <v>5625</v>
      </c>
      <c r="AT1794" t="s">
        <v>5625</v>
      </c>
      <c r="AU1794" t="s">
        <v>5625</v>
      </c>
      <c r="AV1794" t="s">
        <v>5625</v>
      </c>
      <c r="AW1794" t="s">
        <v>5625</v>
      </c>
      <c r="AX1794" t="s">
        <v>5625</v>
      </c>
      <c r="AY1794" t="s">
        <v>5625</v>
      </c>
      <c r="AZ1794" t="s">
        <v>5625</v>
      </c>
      <c r="BA1794" t="s">
        <v>5625</v>
      </c>
    </row>
    <row r="1795" spans="1:53" x14ac:dyDescent="0.25">
      <c r="A1795">
        <v>1786</v>
      </c>
      <c r="B1795" t="s">
        <v>2623</v>
      </c>
      <c r="C1795" s="7">
        <v>0.16666666666666666</v>
      </c>
      <c r="D1795" t="s">
        <v>5645</v>
      </c>
      <c r="E1795" s="16">
        <v>55.130824765294491</v>
      </c>
      <c r="F1795" s="12">
        <v>-3.31598402078476</v>
      </c>
      <c r="G1795" s="13">
        <v>0.761722606161639</v>
      </c>
      <c r="H1795" s="13">
        <v>5.8331060260944203E-4</v>
      </c>
      <c r="I1795" s="14">
        <v>0.27730293214419599</v>
      </c>
      <c r="K1795" t="b">
        <v>0</v>
      </c>
      <c r="L1795" t="b">
        <v>1</v>
      </c>
      <c r="M1795" t="b">
        <v>0</v>
      </c>
      <c r="N1795" t="s">
        <v>9309</v>
      </c>
      <c r="O1795" t="s">
        <v>9714</v>
      </c>
      <c r="P1795">
        <v>103</v>
      </c>
      <c r="Q1795">
        <v>1474598</v>
      </c>
      <c r="R1795">
        <v>1474910</v>
      </c>
      <c r="S1795">
        <v>-1</v>
      </c>
      <c r="T1795" t="s">
        <v>20877</v>
      </c>
      <c r="U1795" s="9">
        <v>480</v>
      </c>
      <c r="V1795" t="s">
        <v>5625</v>
      </c>
      <c r="W1795" t="s">
        <v>5625</v>
      </c>
      <c r="X1795" t="s">
        <v>16963</v>
      </c>
      <c r="Y1795" t="s">
        <v>31549</v>
      </c>
      <c r="Z1795">
        <v>10.773451813198999</v>
      </c>
      <c r="AA1795" s="12">
        <v>0.87179025632208995</v>
      </c>
      <c r="AB1795" s="13">
        <v>-3.80364886707296</v>
      </c>
      <c r="AC1795" s="13">
        <v>1.4258024423227899E-4</v>
      </c>
      <c r="AD1795" s="13">
        <v>63.641485192114402</v>
      </c>
      <c r="AE1795" s="13">
        <v>0.53284195085010599</v>
      </c>
      <c r="AF1795" s="13">
        <v>1.4295469884576</v>
      </c>
      <c r="AG1795" s="14">
        <v>0.15284707962708299</v>
      </c>
      <c r="AM1795" t="s">
        <v>21378</v>
      </c>
      <c r="AN1795" t="s">
        <v>21200</v>
      </c>
      <c r="AO1795" t="s">
        <v>22164</v>
      </c>
      <c r="AP1795">
        <v>35.382299061177967</v>
      </c>
      <c r="AQ1795">
        <v>85.79</v>
      </c>
      <c r="AR1795">
        <v>42.354999999999997</v>
      </c>
      <c r="AS1795">
        <v>56.996000000000002</v>
      </c>
      <c r="AT1795">
        <v>0</v>
      </c>
      <c r="AU1795">
        <v>4.03</v>
      </c>
      <c r="AV1795">
        <v>0</v>
      </c>
      <c r="AW1795">
        <v>10.82</v>
      </c>
      <c r="AX1795">
        <v>78.012</v>
      </c>
      <c r="AY1795">
        <v>230.82900000000001</v>
      </c>
      <c r="AZ1795">
        <v>171.88900000000001</v>
      </c>
      <c r="BA1795">
        <v>64.068127484041426</v>
      </c>
    </row>
    <row r="1796" spans="1:53" x14ac:dyDescent="0.25">
      <c r="A1796">
        <v>1787</v>
      </c>
      <c r="B1796" t="s">
        <v>16962</v>
      </c>
      <c r="C1796" s="7" t="s">
        <v>5625</v>
      </c>
      <c r="D1796" t="s">
        <v>5645</v>
      </c>
      <c r="E1796" s="16" t="s">
        <v>5625</v>
      </c>
      <c r="F1796" s="12" t="s">
        <v>5625</v>
      </c>
      <c r="G1796" s="13" t="s">
        <v>5625</v>
      </c>
      <c r="H1796" s="13" t="s">
        <v>5625</v>
      </c>
      <c r="I1796" s="14" t="s">
        <v>5625</v>
      </c>
      <c r="J1796" t="s">
        <v>5625</v>
      </c>
      <c r="K1796" t="b">
        <v>1</v>
      </c>
      <c r="L1796" t="b">
        <v>1</v>
      </c>
      <c r="M1796" t="b">
        <v>0</v>
      </c>
      <c r="N1796" t="s">
        <v>9309</v>
      </c>
      <c r="O1796" t="s">
        <v>9714</v>
      </c>
      <c r="P1796">
        <v>42</v>
      </c>
      <c r="Q1796">
        <v>1475157</v>
      </c>
      <c r="R1796">
        <v>1475286</v>
      </c>
      <c r="S1796">
        <v>-1</v>
      </c>
      <c r="T1796" t="s">
        <v>20877</v>
      </c>
      <c r="U1796" s="9" t="s">
        <v>5625</v>
      </c>
      <c r="V1796" t="s">
        <v>5625</v>
      </c>
      <c r="W1796" t="s">
        <v>5625</v>
      </c>
      <c r="X1796" t="s">
        <v>16961</v>
      </c>
      <c r="Y1796" t="s">
        <v>5625</v>
      </c>
      <c r="Z1796" t="s">
        <v>5625</v>
      </c>
      <c r="AA1796" s="12" t="s">
        <v>5625</v>
      </c>
      <c r="AB1796" s="13" t="s">
        <v>5625</v>
      </c>
      <c r="AC1796" s="13" t="s">
        <v>5625</v>
      </c>
      <c r="AD1796" s="13" t="s">
        <v>5625</v>
      </c>
      <c r="AE1796" s="13" t="s">
        <v>5625</v>
      </c>
      <c r="AF1796" s="13" t="s">
        <v>5625</v>
      </c>
      <c r="AG1796" s="14" t="s">
        <v>5625</v>
      </c>
      <c r="AM1796" t="s">
        <v>5625</v>
      </c>
      <c r="AN1796" t="s">
        <v>5625</v>
      </c>
      <c r="AO1796" t="s">
        <v>5625</v>
      </c>
      <c r="AP1796" t="s">
        <v>5625</v>
      </c>
      <c r="AQ1796" t="s">
        <v>5625</v>
      </c>
      <c r="AR1796" t="s">
        <v>5625</v>
      </c>
      <c r="AS1796" t="s">
        <v>5625</v>
      </c>
      <c r="AT1796" t="s">
        <v>5625</v>
      </c>
      <c r="AU1796" t="s">
        <v>5625</v>
      </c>
      <c r="AV1796" t="s">
        <v>5625</v>
      </c>
      <c r="AW1796" t="s">
        <v>5625</v>
      </c>
      <c r="AX1796" t="s">
        <v>5625</v>
      </c>
      <c r="AY1796" t="s">
        <v>5625</v>
      </c>
      <c r="AZ1796" t="s">
        <v>5625</v>
      </c>
      <c r="BA1796" t="s">
        <v>5625</v>
      </c>
    </row>
    <row r="1797" spans="1:53" x14ac:dyDescent="0.25">
      <c r="A1797">
        <v>1788</v>
      </c>
      <c r="B1797" t="s">
        <v>7111</v>
      </c>
      <c r="C1797" s="7">
        <v>0.16666666666666666</v>
      </c>
      <c r="D1797" t="s">
        <v>5645</v>
      </c>
      <c r="E1797" s="16">
        <v>44.260518204725017</v>
      </c>
      <c r="F1797" s="12">
        <v>-2.7148200297915301</v>
      </c>
      <c r="G1797" s="13">
        <v>-0.76834967042866797</v>
      </c>
      <c r="H1797" s="13">
        <v>6.3424102055871998E-3</v>
      </c>
      <c r="I1797" s="14">
        <v>0.28079441509157699</v>
      </c>
      <c r="K1797" t="b">
        <v>0</v>
      </c>
      <c r="L1797" t="b">
        <v>1</v>
      </c>
      <c r="M1797" t="b">
        <v>0</v>
      </c>
      <c r="N1797" t="s">
        <v>9309</v>
      </c>
      <c r="O1797" t="s">
        <v>9714</v>
      </c>
      <c r="P1797">
        <v>79</v>
      </c>
      <c r="Q1797">
        <v>1475232</v>
      </c>
      <c r="R1797">
        <v>1475472</v>
      </c>
      <c r="S1797">
        <v>1</v>
      </c>
      <c r="T1797" t="s">
        <v>20877</v>
      </c>
      <c r="U1797" s="9">
        <v>322</v>
      </c>
      <c r="V1797" t="s">
        <v>5625</v>
      </c>
      <c r="W1797" t="s">
        <v>5625</v>
      </c>
      <c r="X1797" t="s">
        <v>16960</v>
      </c>
      <c r="Y1797" t="s">
        <v>5625</v>
      </c>
      <c r="Z1797">
        <v>6.6724664761765</v>
      </c>
      <c r="AA1797" s="12">
        <v>0.88402190334483799</v>
      </c>
      <c r="AB1797" s="13">
        <v>-3.0709872906085001</v>
      </c>
      <c r="AC1797" s="13">
        <v>2.1335223222357798E-3</v>
      </c>
      <c r="AD1797" s="13">
        <v>22.361128362384498</v>
      </c>
      <c r="AE1797" s="13">
        <v>0.54105020123544501</v>
      </c>
      <c r="AF1797" s="13">
        <v>-1.42010790990227</v>
      </c>
      <c r="AG1797" s="14">
        <v>0.15557626783787901</v>
      </c>
      <c r="AM1797" t="s">
        <v>5625</v>
      </c>
      <c r="AN1797" t="s">
        <v>5625</v>
      </c>
      <c r="AO1797" t="s">
        <v>5625</v>
      </c>
      <c r="AP1797">
        <v>29.438072818900068</v>
      </c>
      <c r="AQ1797">
        <v>56.878999999999998</v>
      </c>
      <c r="AR1797">
        <v>28.978999999999999</v>
      </c>
      <c r="AS1797">
        <v>61.746000000000002</v>
      </c>
      <c r="AT1797">
        <v>0</v>
      </c>
      <c r="AU1797">
        <v>0</v>
      </c>
      <c r="AV1797">
        <v>5.6539999999999999</v>
      </c>
      <c r="AW1797">
        <v>7.0330000000000004</v>
      </c>
      <c r="AX1797">
        <v>25.710999999999999</v>
      </c>
      <c r="AY1797">
        <v>54.72</v>
      </c>
      <c r="AZ1797">
        <v>44.289000000000001</v>
      </c>
      <c r="BA1797">
        <v>18.219373753274283</v>
      </c>
    </row>
    <row r="1798" spans="1:53" x14ac:dyDescent="0.25">
      <c r="A1798">
        <v>1789</v>
      </c>
      <c r="B1798" t="s">
        <v>2624</v>
      </c>
      <c r="C1798" s="7">
        <v>0</v>
      </c>
      <c r="D1798" t="s">
        <v>3</v>
      </c>
      <c r="E1798" s="16">
        <v>127.24104551181254</v>
      </c>
      <c r="F1798" s="12">
        <v>-2.4602868928439801</v>
      </c>
      <c r="G1798" s="13">
        <v>0.22966839725980601</v>
      </c>
      <c r="H1798" s="13">
        <v>1.6245478453680499E-4</v>
      </c>
      <c r="I1798" s="14">
        <v>0.80467587543399599</v>
      </c>
      <c r="K1798" t="b">
        <v>0</v>
      </c>
      <c r="L1798" t="b">
        <v>1</v>
      </c>
      <c r="M1798" t="b">
        <v>0</v>
      </c>
      <c r="N1798" t="s">
        <v>9309</v>
      </c>
      <c r="O1798" t="s">
        <v>9714</v>
      </c>
      <c r="P1798">
        <v>95</v>
      </c>
      <c r="Q1798">
        <v>1475531</v>
      </c>
      <c r="R1798">
        <v>1475819</v>
      </c>
      <c r="S1798">
        <v>-1</v>
      </c>
      <c r="T1798" t="s">
        <v>20877</v>
      </c>
      <c r="U1798" s="9">
        <v>59</v>
      </c>
      <c r="V1798" t="s">
        <v>5625</v>
      </c>
      <c r="W1798" t="s">
        <v>7112</v>
      </c>
      <c r="X1798" t="s">
        <v>16959</v>
      </c>
      <c r="Y1798" t="s">
        <v>31550</v>
      </c>
      <c r="Z1798">
        <v>24.360038211613599</v>
      </c>
      <c r="AA1798" s="12">
        <v>0.59410957287725996</v>
      </c>
      <c r="AB1798" s="13">
        <v>-4.14113322720734</v>
      </c>
      <c r="AC1798" s="13">
        <v>3.45594144731166E-5</v>
      </c>
      <c r="AD1798" s="13">
        <v>107.435495058097</v>
      </c>
      <c r="AE1798" s="13">
        <v>0.58831898567647301</v>
      </c>
      <c r="AF1798" s="13">
        <v>0.39038073366903803</v>
      </c>
      <c r="AG1798" s="14">
        <v>0.69625503228043195</v>
      </c>
      <c r="AK1798" t="s">
        <v>16958</v>
      </c>
      <c r="AM1798" t="s">
        <v>5625</v>
      </c>
      <c r="AN1798" t="s">
        <v>5625</v>
      </c>
      <c r="AO1798" t="s">
        <v>5625</v>
      </c>
      <c r="AP1798">
        <v>73.595182047250162</v>
      </c>
      <c r="AQ1798">
        <v>213.761</v>
      </c>
      <c r="AR1798">
        <v>82.108000000000004</v>
      </c>
      <c r="AS1798">
        <v>139.5</v>
      </c>
      <c r="AT1798">
        <v>19.734000000000002</v>
      </c>
      <c r="AU1798">
        <v>8.7330000000000005</v>
      </c>
      <c r="AV1798">
        <v>9.4239999999999995</v>
      </c>
      <c r="AW1798">
        <v>17.582999999999998</v>
      </c>
      <c r="AX1798">
        <v>95.225999999999999</v>
      </c>
      <c r="AY1798">
        <v>380.98099999999999</v>
      </c>
      <c r="AZ1798">
        <v>285.19200000000001</v>
      </c>
      <c r="BA1798">
        <v>88.927895700505417</v>
      </c>
    </row>
    <row r="1799" spans="1:53" x14ac:dyDescent="0.25">
      <c r="A1799">
        <v>1790</v>
      </c>
      <c r="B1799" t="s">
        <v>2625</v>
      </c>
      <c r="C1799" s="7">
        <v>0</v>
      </c>
      <c r="D1799" t="s">
        <v>56</v>
      </c>
      <c r="E1799" s="16">
        <v>192.45363328192741</v>
      </c>
      <c r="F1799" s="12">
        <v>-1.9050317220939501</v>
      </c>
      <c r="G1799" s="13">
        <v>-0.124574246140697</v>
      </c>
      <c r="H1799" s="13">
        <v>1.21608669155426E-6</v>
      </c>
      <c r="I1799" s="14">
        <v>0.83179172906783505</v>
      </c>
      <c r="K1799" t="b">
        <v>0</v>
      </c>
      <c r="L1799" t="b">
        <v>1</v>
      </c>
      <c r="M1799" t="b">
        <v>0</v>
      </c>
      <c r="N1799" t="s">
        <v>9309</v>
      </c>
      <c r="O1799" t="s">
        <v>9714</v>
      </c>
      <c r="P1799">
        <v>362</v>
      </c>
      <c r="Q1799">
        <v>1475967</v>
      </c>
      <c r="R1799">
        <v>1477056</v>
      </c>
      <c r="S1799">
        <v>-1</v>
      </c>
      <c r="T1799" t="s">
        <v>20877</v>
      </c>
      <c r="U1799" s="9">
        <v>148</v>
      </c>
      <c r="V1799" t="s">
        <v>5625</v>
      </c>
      <c r="W1799" t="s">
        <v>7113</v>
      </c>
      <c r="X1799" t="s">
        <v>16957</v>
      </c>
      <c r="Y1799" t="s">
        <v>31551</v>
      </c>
      <c r="Z1799">
        <v>148.79003656008999</v>
      </c>
      <c r="AA1799" s="12">
        <v>0.36398086187237</v>
      </c>
      <c r="AB1799" s="13">
        <v>-5.2338788152052604</v>
      </c>
      <c r="AC1799" s="13">
        <v>1.6598930214822399E-7</v>
      </c>
      <c r="AD1799" s="13">
        <v>539.68745616983597</v>
      </c>
      <c r="AE1799" s="13">
        <v>0.37324933679157102</v>
      </c>
      <c r="AF1799" s="13">
        <v>-0.33375610848107501</v>
      </c>
      <c r="AG1799" s="14">
        <v>0.73856360635663498</v>
      </c>
      <c r="AI1799" t="s">
        <v>16956</v>
      </c>
      <c r="AK1799" t="s">
        <v>16955</v>
      </c>
      <c r="AM1799" t="s">
        <v>5625</v>
      </c>
      <c r="AN1799" t="s">
        <v>5625</v>
      </c>
      <c r="AO1799" t="s">
        <v>5625</v>
      </c>
      <c r="AP1799">
        <v>143.13553312770969</v>
      </c>
      <c r="AQ1799">
        <v>264.71600000000001</v>
      </c>
      <c r="AR1799">
        <v>142.422</v>
      </c>
      <c r="AS1799">
        <v>219.541</v>
      </c>
      <c r="AT1799">
        <v>26.094999999999999</v>
      </c>
      <c r="AU1799">
        <v>23.094999999999999</v>
      </c>
      <c r="AV1799">
        <v>41.537999999999997</v>
      </c>
      <c r="AW1799">
        <v>31.001000000000001</v>
      </c>
      <c r="AX1799">
        <v>207.136</v>
      </c>
      <c r="AY1799">
        <v>304.98899999999998</v>
      </c>
      <c r="AZ1799">
        <v>316.77499999999998</v>
      </c>
      <c r="BA1799">
        <v>157.74349569934444</v>
      </c>
    </row>
    <row r="1800" spans="1:53" x14ac:dyDescent="0.25">
      <c r="A1800">
        <v>1791</v>
      </c>
      <c r="B1800" t="s">
        <v>16954</v>
      </c>
      <c r="C1800" s="7" t="s">
        <v>5625</v>
      </c>
      <c r="D1800" t="s">
        <v>5645</v>
      </c>
      <c r="E1800" s="16" t="s">
        <v>5625</v>
      </c>
      <c r="F1800" s="12" t="s">
        <v>5625</v>
      </c>
      <c r="G1800" s="13" t="s">
        <v>5625</v>
      </c>
      <c r="H1800" s="13" t="s">
        <v>5625</v>
      </c>
      <c r="I1800" s="14" t="s">
        <v>5625</v>
      </c>
      <c r="J1800" t="s">
        <v>5625</v>
      </c>
      <c r="K1800" t="b">
        <v>1</v>
      </c>
      <c r="L1800" t="b">
        <v>1</v>
      </c>
      <c r="M1800" t="b">
        <v>0</v>
      </c>
      <c r="N1800" t="s">
        <v>9309</v>
      </c>
      <c r="O1800" t="s">
        <v>9714</v>
      </c>
      <c r="P1800">
        <v>36</v>
      </c>
      <c r="Q1800">
        <v>1477104</v>
      </c>
      <c r="R1800">
        <v>1477215</v>
      </c>
      <c r="S1800">
        <v>1</v>
      </c>
      <c r="T1800" t="s">
        <v>20877</v>
      </c>
      <c r="U1800" s="9" t="s">
        <v>5625</v>
      </c>
      <c r="V1800" t="s">
        <v>5625</v>
      </c>
      <c r="W1800" t="s">
        <v>5625</v>
      </c>
      <c r="X1800" t="s">
        <v>16953</v>
      </c>
      <c r="Y1800" t="s">
        <v>5625</v>
      </c>
      <c r="Z1800" t="s">
        <v>5625</v>
      </c>
      <c r="AA1800" s="12" t="s">
        <v>5625</v>
      </c>
      <c r="AB1800" s="13" t="s">
        <v>5625</v>
      </c>
      <c r="AC1800" s="13" t="s">
        <v>5625</v>
      </c>
      <c r="AD1800" s="13" t="s">
        <v>5625</v>
      </c>
      <c r="AE1800" s="13" t="s">
        <v>5625</v>
      </c>
      <c r="AF1800" s="13" t="s">
        <v>5625</v>
      </c>
      <c r="AG1800" s="14" t="s">
        <v>5625</v>
      </c>
      <c r="AM1800" t="s">
        <v>5625</v>
      </c>
      <c r="AN1800" t="s">
        <v>5625</v>
      </c>
      <c r="AO1800" t="s">
        <v>5625</v>
      </c>
      <c r="AP1800" t="s">
        <v>5625</v>
      </c>
      <c r="AQ1800" t="s">
        <v>5625</v>
      </c>
      <c r="AR1800" t="s">
        <v>5625</v>
      </c>
      <c r="AS1800" t="s">
        <v>5625</v>
      </c>
      <c r="AT1800" t="s">
        <v>5625</v>
      </c>
      <c r="AU1800" t="s">
        <v>5625</v>
      </c>
      <c r="AV1800" t="s">
        <v>5625</v>
      </c>
      <c r="AW1800" t="s">
        <v>5625</v>
      </c>
      <c r="AX1800" t="s">
        <v>5625</v>
      </c>
      <c r="AY1800" t="s">
        <v>5625</v>
      </c>
      <c r="AZ1800" t="s">
        <v>5625</v>
      </c>
      <c r="BA1800" t="s">
        <v>5625</v>
      </c>
    </row>
    <row r="1801" spans="1:53" x14ac:dyDescent="0.25">
      <c r="A1801">
        <v>1792</v>
      </c>
      <c r="B1801" t="s">
        <v>2626</v>
      </c>
      <c r="C1801" s="7">
        <v>0</v>
      </c>
      <c r="D1801" t="s">
        <v>50</v>
      </c>
      <c r="E1801" s="16">
        <v>103.91983233490075</v>
      </c>
      <c r="F1801" s="12">
        <v>-2.7900692029889802</v>
      </c>
      <c r="G1801" s="13">
        <v>0.47223932068365698</v>
      </c>
      <c r="H1801" s="13">
        <v>1.8247023527495599E-6</v>
      </c>
      <c r="I1801" s="14">
        <v>0.50919356271480298</v>
      </c>
      <c r="J1801" t="s">
        <v>5984</v>
      </c>
      <c r="K1801" t="b">
        <v>0</v>
      </c>
      <c r="L1801" t="b">
        <v>1</v>
      </c>
      <c r="M1801" t="b">
        <v>0</v>
      </c>
      <c r="N1801" t="s">
        <v>9309</v>
      </c>
      <c r="O1801" t="s">
        <v>9714</v>
      </c>
      <c r="P1801">
        <v>247</v>
      </c>
      <c r="Q1801">
        <v>1477235</v>
      </c>
      <c r="R1801">
        <v>1477979</v>
      </c>
      <c r="S1801">
        <v>-1</v>
      </c>
      <c r="T1801" t="s">
        <v>20877</v>
      </c>
      <c r="U1801" s="9">
        <v>179</v>
      </c>
      <c r="V1801" t="s">
        <v>5697</v>
      </c>
      <c r="W1801" t="s">
        <v>5698</v>
      </c>
      <c r="X1801" t="s">
        <v>16952</v>
      </c>
      <c r="Y1801" t="s">
        <v>31552</v>
      </c>
      <c r="Z1801">
        <v>49.750031593459198</v>
      </c>
      <c r="AA1801" s="12">
        <v>0.54139966831181696</v>
      </c>
      <c r="AB1801" s="13">
        <v>-5.15343722261398</v>
      </c>
      <c r="AC1801" s="13">
        <v>2.5575471803013199E-7</v>
      </c>
      <c r="AD1801" s="13">
        <v>249.607357033043</v>
      </c>
      <c r="AE1801" s="13">
        <v>0.50735100377615505</v>
      </c>
      <c r="AF1801" s="13">
        <v>0.93079409948700997</v>
      </c>
      <c r="AG1801" s="14">
        <v>0.351960082498746</v>
      </c>
      <c r="AI1801" t="s">
        <v>13293</v>
      </c>
      <c r="AJ1801" t="s">
        <v>13292</v>
      </c>
      <c r="AK1801" t="s">
        <v>16951</v>
      </c>
      <c r="AM1801" t="s">
        <v>5625</v>
      </c>
      <c r="AN1801" t="s">
        <v>5625</v>
      </c>
      <c r="AO1801" t="s">
        <v>5625</v>
      </c>
      <c r="AP1801">
        <v>51.63532933960294</v>
      </c>
      <c r="AQ1801">
        <v>174.12700000000001</v>
      </c>
      <c r="AR1801">
        <v>75.72</v>
      </c>
      <c r="AS1801">
        <v>114.197</v>
      </c>
      <c r="AT1801">
        <v>9.5489999999999995</v>
      </c>
      <c r="AU1801">
        <v>10.141</v>
      </c>
      <c r="AV1801">
        <v>4.8639999999999999</v>
      </c>
      <c r="AW1801">
        <v>11.343999999999999</v>
      </c>
      <c r="AX1801">
        <v>138.23099999999999</v>
      </c>
      <c r="AY1801">
        <v>278.44</v>
      </c>
      <c r="AZ1801">
        <v>290.279</v>
      </c>
      <c r="BA1801">
        <v>112.50673193266147</v>
      </c>
    </row>
    <row r="1802" spans="1:53" x14ac:dyDescent="0.25">
      <c r="A1802">
        <v>1793</v>
      </c>
      <c r="B1802" t="s">
        <v>7114</v>
      </c>
      <c r="C1802" s="7">
        <v>0.75</v>
      </c>
      <c r="D1802" t="s">
        <v>5645</v>
      </c>
      <c r="E1802" s="16">
        <v>0</v>
      </c>
      <c r="F1802" s="12">
        <v>0</v>
      </c>
      <c r="G1802" s="13">
        <v>1.2127251679978299</v>
      </c>
      <c r="H1802" s="13">
        <v>1</v>
      </c>
      <c r="I1802" s="14">
        <v>1</v>
      </c>
      <c r="K1802" t="b">
        <v>1</v>
      </c>
      <c r="L1802" t="b">
        <v>0</v>
      </c>
      <c r="M1802" t="b">
        <v>0</v>
      </c>
      <c r="N1802" t="s">
        <v>9309</v>
      </c>
      <c r="O1802" t="s">
        <v>9714</v>
      </c>
      <c r="P1802">
        <v>58</v>
      </c>
      <c r="Q1802">
        <v>1478017</v>
      </c>
      <c r="R1802">
        <v>1478194</v>
      </c>
      <c r="S1802">
        <v>1</v>
      </c>
      <c r="T1802" t="s">
        <v>20877</v>
      </c>
      <c r="U1802" s="9">
        <v>38</v>
      </c>
      <c r="V1802" t="s">
        <v>5625</v>
      </c>
      <c r="W1802" t="s">
        <v>5625</v>
      </c>
      <c r="X1802" t="s">
        <v>16950</v>
      </c>
      <c r="Y1802" t="s">
        <v>5625</v>
      </c>
      <c r="Z1802">
        <v>0</v>
      </c>
      <c r="AA1802" s="12" t="s">
        <v>5641</v>
      </c>
      <c r="AB1802" s="13" t="s">
        <v>5641</v>
      </c>
      <c r="AC1802" s="13" t="s">
        <v>5641</v>
      </c>
      <c r="AD1802" s="13">
        <v>0.36340333477692299</v>
      </c>
      <c r="AE1802" s="13">
        <v>1.1869134393957701</v>
      </c>
      <c r="AF1802" s="13">
        <v>1.0217469343132499</v>
      </c>
      <c r="AG1802" s="14">
        <v>0.30690069098849398</v>
      </c>
      <c r="AM1802" t="s">
        <v>5625</v>
      </c>
      <c r="AN1802" t="s">
        <v>5625</v>
      </c>
      <c r="AO1802" t="s">
        <v>5625</v>
      </c>
      <c r="AP1802">
        <v>0</v>
      </c>
      <c r="AQ1802">
        <v>0</v>
      </c>
      <c r="AR1802">
        <v>0</v>
      </c>
      <c r="AS1802">
        <v>0</v>
      </c>
      <c r="AT1802">
        <v>0</v>
      </c>
      <c r="AU1802">
        <v>0</v>
      </c>
      <c r="AV1802">
        <v>0</v>
      </c>
      <c r="AW1802">
        <v>0</v>
      </c>
      <c r="AX1802">
        <v>1.9370000000000001</v>
      </c>
      <c r="AY1802">
        <v>0</v>
      </c>
      <c r="AZ1802">
        <v>2.73</v>
      </c>
      <c r="BA1802">
        <v>3.5291765139514348</v>
      </c>
    </row>
    <row r="1803" spans="1:53" x14ac:dyDescent="0.25">
      <c r="A1803">
        <v>1794</v>
      </c>
      <c r="B1803" t="s">
        <v>2627</v>
      </c>
      <c r="C1803" s="7">
        <v>0</v>
      </c>
      <c r="D1803" t="s">
        <v>752</v>
      </c>
      <c r="E1803" s="16">
        <v>179.023165473619</v>
      </c>
      <c r="F1803" s="12">
        <v>-2.5103715494647698</v>
      </c>
      <c r="G1803" s="13">
        <v>0.64858941921602498</v>
      </c>
      <c r="H1803" s="13">
        <v>1.9366813853061001E-7</v>
      </c>
      <c r="I1803" s="14">
        <v>0.26015219581261501</v>
      </c>
      <c r="K1803" t="b">
        <v>0</v>
      </c>
      <c r="L1803" t="b">
        <v>0</v>
      </c>
      <c r="M1803" t="b">
        <v>0</v>
      </c>
      <c r="N1803" t="s">
        <v>9309</v>
      </c>
      <c r="O1803" t="s">
        <v>9714</v>
      </c>
      <c r="P1803">
        <v>267</v>
      </c>
      <c r="Q1803">
        <v>1478423</v>
      </c>
      <c r="R1803">
        <v>1479227</v>
      </c>
      <c r="S1803">
        <v>-1</v>
      </c>
      <c r="T1803" t="s">
        <v>20877</v>
      </c>
      <c r="U1803" s="9">
        <v>229</v>
      </c>
      <c r="V1803" t="s">
        <v>7115</v>
      </c>
      <c r="W1803" t="s">
        <v>5737</v>
      </c>
      <c r="X1803" t="s">
        <v>16949</v>
      </c>
      <c r="Y1803" t="s">
        <v>31553</v>
      </c>
      <c r="Z1803">
        <v>95.338816321705806</v>
      </c>
      <c r="AA1803" s="12">
        <v>0.44940548193839602</v>
      </c>
      <c r="AB1803" s="13">
        <v>-5.5859833721585401</v>
      </c>
      <c r="AC1803" s="13">
        <v>2.3238147091176099E-8</v>
      </c>
      <c r="AD1803" s="13">
        <v>502.62059551805299</v>
      </c>
      <c r="AE1803" s="13">
        <v>0.44002566203735599</v>
      </c>
      <c r="AF1803" s="13">
        <v>1.4739808951437099</v>
      </c>
      <c r="AG1803" s="14">
        <v>0.14048673514725499</v>
      </c>
      <c r="AI1803" t="s">
        <v>12297</v>
      </c>
      <c r="AJ1803" t="s">
        <v>9325</v>
      </c>
      <c r="AK1803" t="s">
        <v>16948</v>
      </c>
      <c r="AM1803" t="s">
        <v>5625</v>
      </c>
      <c r="AN1803" t="s">
        <v>5625</v>
      </c>
      <c r="AO1803" t="s">
        <v>5625</v>
      </c>
      <c r="AP1803">
        <v>137.85366189447606</v>
      </c>
      <c r="AQ1803">
        <v>262.339</v>
      </c>
      <c r="AR1803">
        <v>141.00399999999999</v>
      </c>
      <c r="AS1803">
        <v>174.89599999999999</v>
      </c>
      <c r="AT1803">
        <v>17.672000000000001</v>
      </c>
      <c r="AU1803">
        <v>9.3840000000000003</v>
      </c>
      <c r="AV1803">
        <v>15.191000000000001</v>
      </c>
      <c r="AW1803">
        <v>33.591999999999999</v>
      </c>
      <c r="AX1803">
        <v>248.583</v>
      </c>
      <c r="AY1803">
        <v>545.35599999999999</v>
      </c>
      <c r="AZ1803">
        <v>564.274</v>
      </c>
      <c r="BA1803">
        <v>240.07618293227091</v>
      </c>
    </row>
    <row r="1804" spans="1:53" x14ac:dyDescent="0.25">
      <c r="A1804">
        <v>1795</v>
      </c>
      <c r="B1804" t="s">
        <v>2628</v>
      </c>
      <c r="C1804" s="7" t="s">
        <v>5625</v>
      </c>
      <c r="D1804" t="s">
        <v>1669</v>
      </c>
      <c r="E1804" s="16" t="s">
        <v>5625</v>
      </c>
      <c r="F1804" s="12" t="s">
        <v>5625</v>
      </c>
      <c r="G1804" s="13" t="s">
        <v>5625</v>
      </c>
      <c r="H1804" s="13" t="s">
        <v>5625</v>
      </c>
      <c r="I1804" s="14" t="s">
        <v>5625</v>
      </c>
      <c r="J1804" t="s">
        <v>5625</v>
      </c>
      <c r="K1804" t="b">
        <v>1</v>
      </c>
      <c r="L1804" t="b">
        <v>0</v>
      </c>
      <c r="M1804" t="b">
        <v>0</v>
      </c>
      <c r="N1804" t="s">
        <v>9309</v>
      </c>
      <c r="O1804" t="s">
        <v>9714</v>
      </c>
      <c r="P1804">
        <v>57</v>
      </c>
      <c r="Q1804">
        <v>1479680</v>
      </c>
      <c r="R1804">
        <v>1479854</v>
      </c>
      <c r="S1804">
        <v>-1</v>
      </c>
      <c r="T1804" t="s">
        <v>20877</v>
      </c>
      <c r="U1804" s="9" t="s">
        <v>5625</v>
      </c>
      <c r="V1804" t="s">
        <v>5625</v>
      </c>
      <c r="W1804" t="s">
        <v>5625</v>
      </c>
      <c r="X1804" t="s">
        <v>16947</v>
      </c>
      <c r="Y1804" t="s">
        <v>33639</v>
      </c>
      <c r="Z1804" t="s">
        <v>5625</v>
      </c>
      <c r="AA1804" s="12" t="s">
        <v>5625</v>
      </c>
      <c r="AB1804" s="13" t="s">
        <v>5625</v>
      </c>
      <c r="AC1804" s="13" t="s">
        <v>5625</v>
      </c>
      <c r="AD1804" s="13" t="s">
        <v>5625</v>
      </c>
      <c r="AE1804" s="13" t="s">
        <v>5625</v>
      </c>
      <c r="AF1804" s="13" t="s">
        <v>5625</v>
      </c>
      <c r="AG1804" s="14" t="s">
        <v>5625</v>
      </c>
      <c r="AH1804" t="s">
        <v>13282</v>
      </c>
      <c r="AM1804" t="s">
        <v>5625</v>
      </c>
      <c r="AN1804" t="s">
        <v>5625</v>
      </c>
      <c r="AO1804" t="s">
        <v>5625</v>
      </c>
      <c r="AP1804" t="s">
        <v>5625</v>
      </c>
      <c r="AQ1804" t="s">
        <v>5625</v>
      </c>
      <c r="AR1804" t="s">
        <v>5625</v>
      </c>
      <c r="AS1804" t="s">
        <v>5625</v>
      </c>
      <c r="AT1804" t="s">
        <v>5625</v>
      </c>
      <c r="AU1804" t="s">
        <v>5625</v>
      </c>
      <c r="AV1804" t="s">
        <v>5625</v>
      </c>
      <c r="AW1804" t="s">
        <v>5625</v>
      </c>
      <c r="AX1804" t="s">
        <v>5625</v>
      </c>
      <c r="AY1804" t="s">
        <v>5625</v>
      </c>
      <c r="AZ1804" t="s">
        <v>5625</v>
      </c>
      <c r="BA1804" t="s">
        <v>5625</v>
      </c>
    </row>
    <row r="1805" spans="1:53" x14ac:dyDescent="0.25">
      <c r="A1805">
        <v>1796</v>
      </c>
      <c r="B1805" t="s">
        <v>7116</v>
      </c>
      <c r="C1805" s="7">
        <v>8.3333333333333329E-2</v>
      </c>
      <c r="D1805" t="s">
        <v>5645</v>
      </c>
      <c r="E1805" s="16">
        <v>17.796159955283969</v>
      </c>
      <c r="F1805" s="12">
        <v>-0.55285158849939098</v>
      </c>
      <c r="G1805" s="13">
        <v>-0.79262010523750903</v>
      </c>
      <c r="H1805" s="13">
        <v>0.63622035892290996</v>
      </c>
      <c r="I1805" s="14">
        <v>0.49602820956162502</v>
      </c>
      <c r="K1805" t="b">
        <v>0</v>
      </c>
      <c r="L1805" t="b">
        <v>0</v>
      </c>
      <c r="M1805" t="b">
        <v>0</v>
      </c>
      <c r="N1805" t="s">
        <v>9309</v>
      </c>
      <c r="O1805" t="s">
        <v>9714</v>
      </c>
      <c r="P1805">
        <v>80</v>
      </c>
      <c r="Q1805">
        <v>1479850</v>
      </c>
      <c r="R1805">
        <v>1480093</v>
      </c>
      <c r="S1805">
        <v>-1</v>
      </c>
      <c r="T1805" t="s">
        <v>20877</v>
      </c>
      <c r="U1805" s="9">
        <v>623</v>
      </c>
      <c r="V1805" t="s">
        <v>5625</v>
      </c>
      <c r="W1805" t="s">
        <v>5625</v>
      </c>
      <c r="X1805" t="s">
        <v>16946</v>
      </c>
      <c r="Y1805" t="s">
        <v>5625</v>
      </c>
      <c r="Z1805">
        <v>4.1081904002644496</v>
      </c>
      <c r="AA1805" s="12">
        <v>0.91198929435417997</v>
      </c>
      <c r="AB1805" s="13">
        <v>-0.60620403322923799</v>
      </c>
      <c r="AC1805" s="13">
        <v>0.54437927488661897</v>
      </c>
      <c r="AD1805" s="13">
        <v>9.1515322062967606</v>
      </c>
      <c r="AE1805" s="13">
        <v>0.83062667570272797</v>
      </c>
      <c r="AF1805" s="13">
        <v>-0.95424349882206205</v>
      </c>
      <c r="AG1805" s="14">
        <v>0.339960400787996</v>
      </c>
      <c r="AM1805" t="s">
        <v>5625</v>
      </c>
      <c r="AN1805" t="s">
        <v>5625</v>
      </c>
      <c r="AO1805" t="s">
        <v>5625</v>
      </c>
      <c r="AP1805">
        <v>29.074639821135868</v>
      </c>
      <c r="AQ1805">
        <v>5.508</v>
      </c>
      <c r="AR1805">
        <v>25.76</v>
      </c>
      <c r="AS1805">
        <v>10.842000000000001</v>
      </c>
      <c r="AT1805">
        <v>17.542000000000002</v>
      </c>
      <c r="AU1805">
        <v>5.1749999999999998</v>
      </c>
      <c r="AV1805">
        <v>5.585</v>
      </c>
      <c r="AW1805">
        <v>0</v>
      </c>
      <c r="AX1805">
        <v>22.571999999999999</v>
      </c>
      <c r="AY1805">
        <v>3.4870000000000001</v>
      </c>
      <c r="AZ1805">
        <v>5.9649999999999999</v>
      </c>
      <c r="BA1805">
        <v>20.565077957840458</v>
      </c>
    </row>
    <row r="1806" spans="1:53" x14ac:dyDescent="0.25">
      <c r="A1806">
        <v>1797</v>
      </c>
      <c r="B1806" t="s">
        <v>2629</v>
      </c>
      <c r="C1806" s="7">
        <v>0</v>
      </c>
      <c r="D1806" t="s">
        <v>50</v>
      </c>
      <c r="E1806" s="16">
        <v>121.91922905226868</v>
      </c>
      <c r="F1806" s="12">
        <v>-0.62199453948151995</v>
      </c>
      <c r="G1806" s="13">
        <v>-0.28069202787700498</v>
      </c>
      <c r="H1806" s="13">
        <v>7.2999229362343501E-2</v>
      </c>
      <c r="I1806" s="14">
        <v>0.443536928294196</v>
      </c>
      <c r="K1806" t="b">
        <v>0</v>
      </c>
      <c r="L1806" t="b">
        <v>0</v>
      </c>
      <c r="M1806" t="b">
        <v>0</v>
      </c>
      <c r="N1806" t="s">
        <v>9309</v>
      </c>
      <c r="O1806" t="s">
        <v>9714</v>
      </c>
      <c r="P1806">
        <v>496</v>
      </c>
      <c r="Q1806">
        <v>1480101</v>
      </c>
      <c r="R1806">
        <v>1481592</v>
      </c>
      <c r="S1806">
        <v>-1</v>
      </c>
      <c r="T1806" t="s">
        <v>20877</v>
      </c>
      <c r="U1806" s="9">
        <v>8</v>
      </c>
      <c r="V1806" t="s">
        <v>7117</v>
      </c>
      <c r="W1806" t="s">
        <v>7118</v>
      </c>
      <c r="X1806" t="s">
        <v>16945</v>
      </c>
      <c r="Y1806" t="s">
        <v>31554</v>
      </c>
      <c r="Z1806">
        <v>168.996581607915</v>
      </c>
      <c r="AA1806" s="12">
        <v>0.29824323147006299</v>
      </c>
      <c r="AB1806" s="13">
        <v>-2.08552776341533</v>
      </c>
      <c r="AC1806" s="13">
        <v>3.7021420716114598E-2</v>
      </c>
      <c r="AD1806" s="13">
        <v>449.456554727347</v>
      </c>
      <c r="AE1806" s="13">
        <v>0.26547368042591701</v>
      </c>
      <c r="AF1806" s="13">
        <v>-1.0573252588605899</v>
      </c>
      <c r="AG1806" s="14">
        <v>0.29036316928774802</v>
      </c>
      <c r="AI1806" t="s">
        <v>9449</v>
      </c>
      <c r="AJ1806" t="s">
        <v>9448</v>
      </c>
      <c r="AK1806" t="s">
        <v>16944</v>
      </c>
      <c r="AM1806" t="s">
        <v>5625</v>
      </c>
      <c r="AN1806" t="s">
        <v>5625</v>
      </c>
      <c r="AO1806" t="s">
        <v>5625</v>
      </c>
      <c r="AP1806">
        <v>112.5399162090747</v>
      </c>
      <c r="AQ1806">
        <v>155.64500000000001</v>
      </c>
      <c r="AR1806">
        <v>115.685</v>
      </c>
      <c r="AS1806">
        <v>103.807</v>
      </c>
      <c r="AT1806">
        <v>41.93</v>
      </c>
      <c r="AU1806">
        <v>36.265999999999998</v>
      </c>
      <c r="AV1806">
        <v>57.643000000000001</v>
      </c>
      <c r="AW1806">
        <v>55.473999999999997</v>
      </c>
      <c r="AX1806">
        <v>144.62100000000001</v>
      </c>
      <c r="AY1806">
        <v>171.61500000000001</v>
      </c>
      <c r="AZ1806">
        <v>143.55099999999999</v>
      </c>
      <c r="BA1806">
        <v>104.73914201364921</v>
      </c>
    </row>
    <row r="1807" spans="1:53" x14ac:dyDescent="0.25">
      <c r="A1807">
        <v>1798</v>
      </c>
      <c r="B1807" t="s">
        <v>2630</v>
      </c>
      <c r="C1807" s="7">
        <v>0</v>
      </c>
      <c r="D1807" t="s">
        <v>50</v>
      </c>
      <c r="E1807" s="16">
        <v>137.01351103196109</v>
      </c>
      <c r="F1807" s="12">
        <v>-1.74239094270127</v>
      </c>
      <c r="G1807" s="13">
        <v>-0.54065199802194097</v>
      </c>
      <c r="H1807" s="13">
        <v>3.6927240821605598E-4</v>
      </c>
      <c r="I1807" s="14">
        <v>0.312117208741998</v>
      </c>
      <c r="K1807" t="b">
        <v>0</v>
      </c>
      <c r="L1807" t="b">
        <v>0</v>
      </c>
      <c r="M1807" t="b">
        <v>0</v>
      </c>
      <c r="N1807" t="s">
        <v>9309</v>
      </c>
      <c r="O1807" t="s">
        <v>9714</v>
      </c>
      <c r="P1807">
        <v>169</v>
      </c>
      <c r="Q1807">
        <v>1481578</v>
      </c>
      <c r="R1807">
        <v>1482088</v>
      </c>
      <c r="S1807">
        <v>-1</v>
      </c>
      <c r="T1807" t="s">
        <v>20877</v>
      </c>
      <c r="U1807" s="9">
        <v>-14</v>
      </c>
      <c r="V1807" t="s">
        <v>7119</v>
      </c>
      <c r="W1807" t="s">
        <v>7118</v>
      </c>
      <c r="X1807" t="s">
        <v>16943</v>
      </c>
      <c r="Y1807" t="s">
        <v>31555</v>
      </c>
      <c r="Z1807">
        <v>50.373576961988</v>
      </c>
      <c r="AA1807" s="12">
        <v>0.443293189714634</v>
      </c>
      <c r="AB1807" s="13">
        <v>-3.9305610443122698</v>
      </c>
      <c r="AC1807" s="13">
        <v>8.4747872569364697E-5</v>
      </c>
      <c r="AD1807" s="13">
        <v>158.42945931705501</v>
      </c>
      <c r="AE1807" s="13">
        <v>0.401644652028181</v>
      </c>
      <c r="AF1807" s="13">
        <v>-1.3460953489404499</v>
      </c>
      <c r="AG1807" s="14">
        <v>0.178271768436252</v>
      </c>
      <c r="AI1807" t="s">
        <v>9453</v>
      </c>
      <c r="AJ1807" t="s">
        <v>9448</v>
      </c>
      <c r="AK1807" t="s">
        <v>16942</v>
      </c>
      <c r="AM1807" t="s">
        <v>5625</v>
      </c>
      <c r="AN1807" t="s">
        <v>5625</v>
      </c>
      <c r="AO1807" t="s">
        <v>5625</v>
      </c>
      <c r="AP1807">
        <v>89.180044127844326</v>
      </c>
      <c r="AQ1807">
        <v>189.99</v>
      </c>
      <c r="AR1807">
        <v>126.828</v>
      </c>
      <c r="AS1807">
        <v>142.05600000000001</v>
      </c>
      <c r="AT1807">
        <v>19.501999999999999</v>
      </c>
      <c r="AU1807">
        <v>14.794</v>
      </c>
      <c r="AV1807">
        <v>39.912999999999997</v>
      </c>
      <c r="AW1807">
        <v>19.859000000000002</v>
      </c>
      <c r="AX1807">
        <v>149.89699999999999</v>
      </c>
      <c r="AY1807">
        <v>147.02799999999999</v>
      </c>
      <c r="AZ1807">
        <v>164.839</v>
      </c>
      <c r="BA1807">
        <v>66.140919843819248</v>
      </c>
    </row>
    <row r="1808" spans="1:53" x14ac:dyDescent="0.25">
      <c r="A1808">
        <v>1799</v>
      </c>
      <c r="B1808" t="s">
        <v>2631</v>
      </c>
      <c r="C1808" s="7">
        <v>0</v>
      </c>
      <c r="D1808" t="s">
        <v>2632</v>
      </c>
      <c r="E1808" s="16">
        <v>61.689947948075023</v>
      </c>
      <c r="F1808" s="12">
        <v>-0.48566915847469799</v>
      </c>
      <c r="G1808" s="13">
        <v>0.25840364675546001</v>
      </c>
      <c r="H1808" s="13">
        <v>0.27842177820144398</v>
      </c>
      <c r="I1808" s="14">
        <v>0.52936696093850699</v>
      </c>
      <c r="K1808" t="b">
        <v>0</v>
      </c>
      <c r="L1808" t="b">
        <v>0</v>
      </c>
      <c r="M1808" t="b">
        <v>0</v>
      </c>
      <c r="N1808" t="s">
        <v>9309</v>
      </c>
      <c r="O1808" t="s">
        <v>9714</v>
      </c>
      <c r="P1808">
        <v>369</v>
      </c>
      <c r="Q1808">
        <v>1482259</v>
      </c>
      <c r="R1808">
        <v>1483369</v>
      </c>
      <c r="S1808">
        <v>-1</v>
      </c>
      <c r="T1808" t="s">
        <v>20877</v>
      </c>
      <c r="U1808" s="9">
        <v>171</v>
      </c>
      <c r="V1808" t="s">
        <v>5757</v>
      </c>
      <c r="W1808" t="s">
        <v>6624</v>
      </c>
      <c r="X1808" t="s">
        <v>16941</v>
      </c>
      <c r="Y1808" t="s">
        <v>31556</v>
      </c>
      <c r="Z1808">
        <v>66.251803351929695</v>
      </c>
      <c r="AA1808" s="12">
        <v>0.36857688960791302</v>
      </c>
      <c r="AB1808" s="13">
        <v>-1.3176874952505799</v>
      </c>
      <c r="AC1808" s="13">
        <v>0.187608282298694</v>
      </c>
      <c r="AD1808" s="13">
        <v>201.67840324609799</v>
      </c>
      <c r="AE1808" s="13">
        <v>0.28933472265052002</v>
      </c>
      <c r="AF1808" s="13">
        <v>0.89309587314060102</v>
      </c>
      <c r="AG1808" s="14">
        <v>0.37180583281887902</v>
      </c>
      <c r="AI1808" t="s">
        <v>9639</v>
      </c>
      <c r="AJ1808" t="s">
        <v>10268</v>
      </c>
      <c r="AK1808" t="s">
        <v>16940</v>
      </c>
      <c r="AM1808" t="s">
        <v>21408</v>
      </c>
      <c r="AN1808" t="s">
        <v>21407</v>
      </c>
      <c r="AO1808" t="s">
        <v>22148</v>
      </c>
      <c r="AP1808">
        <v>46.941791792300108</v>
      </c>
      <c r="AQ1808">
        <v>49.433999999999997</v>
      </c>
      <c r="AR1808">
        <v>83.334999999999994</v>
      </c>
      <c r="AS1808">
        <v>67.049000000000007</v>
      </c>
      <c r="AT1808">
        <v>26.881</v>
      </c>
      <c r="AU1808">
        <v>32.853999999999999</v>
      </c>
      <c r="AV1808">
        <v>22.414000000000001</v>
      </c>
      <c r="AW1808">
        <v>22.811</v>
      </c>
      <c r="AX1808">
        <v>113.654</v>
      </c>
      <c r="AY1808">
        <v>93.888000000000005</v>
      </c>
      <c r="AZ1808">
        <v>108.81699999999999</v>
      </c>
      <c r="BA1808">
        <v>90.041692680274437</v>
      </c>
    </row>
    <row r="1809" spans="1:53" x14ac:dyDescent="0.25">
      <c r="A1809">
        <v>1800</v>
      </c>
      <c r="B1809" t="s">
        <v>2633</v>
      </c>
      <c r="C1809" s="7">
        <v>0</v>
      </c>
      <c r="D1809" t="s">
        <v>2634</v>
      </c>
      <c r="E1809" s="16">
        <v>44.159222525881574</v>
      </c>
      <c r="F1809" s="12">
        <v>-1.0069256091132801</v>
      </c>
      <c r="G1809" s="13">
        <v>0.37681528669609199</v>
      </c>
      <c r="H1809" s="13">
        <v>2.7577430716263299E-2</v>
      </c>
      <c r="I1809" s="14">
        <v>0.38688670602183101</v>
      </c>
      <c r="K1809" t="b">
        <v>0</v>
      </c>
      <c r="L1809" t="b">
        <v>0</v>
      </c>
      <c r="M1809" t="b">
        <v>0</v>
      </c>
      <c r="N1809" t="s">
        <v>9309</v>
      </c>
      <c r="O1809" t="s">
        <v>9714</v>
      </c>
      <c r="P1809">
        <v>304</v>
      </c>
      <c r="Q1809">
        <v>1483365</v>
      </c>
      <c r="R1809">
        <v>1484280</v>
      </c>
      <c r="S1809">
        <v>-1</v>
      </c>
      <c r="T1809" t="s">
        <v>20877</v>
      </c>
      <c r="U1809" s="9">
        <v>-4</v>
      </c>
      <c r="V1809" t="s">
        <v>7120</v>
      </c>
      <c r="W1809" t="s">
        <v>5625</v>
      </c>
      <c r="X1809" t="s">
        <v>16939</v>
      </c>
      <c r="Y1809" t="s">
        <v>31557</v>
      </c>
      <c r="Z1809">
        <v>33.779119784034798</v>
      </c>
      <c r="AA1809" s="12">
        <v>0.39987170913265302</v>
      </c>
      <c r="AB1809" s="13">
        <v>-2.5181216528105201</v>
      </c>
      <c r="AC1809" s="13">
        <v>1.17982563163893E-2</v>
      </c>
      <c r="AD1809" s="13">
        <v>124.773428214444</v>
      </c>
      <c r="AE1809" s="13">
        <v>0.32234798992817698</v>
      </c>
      <c r="AF1809" s="13">
        <v>1.1689704867713</v>
      </c>
      <c r="AG1809" s="14">
        <v>0.24241552239797901</v>
      </c>
      <c r="AI1809" t="s">
        <v>10898</v>
      </c>
      <c r="AJ1809" t="s">
        <v>9630</v>
      </c>
      <c r="AM1809" t="s">
        <v>5625</v>
      </c>
      <c r="AN1809" t="s">
        <v>5625</v>
      </c>
      <c r="AO1809" t="s">
        <v>5625</v>
      </c>
      <c r="AP1809">
        <v>28.472890103526293</v>
      </c>
      <c r="AQ1809">
        <v>45.05</v>
      </c>
      <c r="AR1809">
        <v>50.927999999999997</v>
      </c>
      <c r="AS1809">
        <v>52.186</v>
      </c>
      <c r="AT1809">
        <v>13.976000000000001</v>
      </c>
      <c r="AU1809">
        <v>9.6199999999999992</v>
      </c>
      <c r="AV1809">
        <v>16.808</v>
      </c>
      <c r="AW1809">
        <v>11.069000000000001</v>
      </c>
      <c r="AX1809">
        <v>82.051000000000002</v>
      </c>
      <c r="AY1809">
        <v>95.376999999999995</v>
      </c>
      <c r="AZ1809">
        <v>83.429000000000002</v>
      </c>
      <c r="BA1809">
        <v>59.394305069222014</v>
      </c>
    </row>
    <row r="1810" spans="1:53" x14ac:dyDescent="0.25">
      <c r="A1810">
        <v>1801</v>
      </c>
      <c r="B1810" t="s">
        <v>2635</v>
      </c>
      <c r="C1810" s="7">
        <v>0</v>
      </c>
      <c r="D1810" t="s">
        <v>2634</v>
      </c>
      <c r="E1810" s="16">
        <v>46.118664972481213</v>
      </c>
      <c r="F1810" s="12">
        <v>-0.74895962674114502</v>
      </c>
      <c r="G1810" s="13">
        <v>0.24905754346818099</v>
      </c>
      <c r="H1810" s="13">
        <v>9.1329901564733099E-2</v>
      </c>
      <c r="I1810" s="14">
        <v>0.59000394568601799</v>
      </c>
      <c r="K1810" t="b">
        <v>0</v>
      </c>
      <c r="L1810" t="b">
        <v>0</v>
      </c>
      <c r="M1810" t="b">
        <v>0</v>
      </c>
      <c r="N1810" t="s">
        <v>9309</v>
      </c>
      <c r="O1810" t="s">
        <v>9714</v>
      </c>
      <c r="P1810">
        <v>298</v>
      </c>
      <c r="Q1810">
        <v>1484287</v>
      </c>
      <c r="R1810">
        <v>1485184</v>
      </c>
      <c r="S1810">
        <v>-1</v>
      </c>
      <c r="T1810" t="s">
        <v>20877</v>
      </c>
      <c r="U1810" s="9">
        <v>7</v>
      </c>
      <c r="V1810" t="s">
        <v>7121</v>
      </c>
      <c r="W1810" t="s">
        <v>5625</v>
      </c>
      <c r="X1810" t="s">
        <v>16938</v>
      </c>
      <c r="Y1810" t="s">
        <v>31558</v>
      </c>
      <c r="Z1810">
        <v>37.410240070302898</v>
      </c>
      <c r="AA1810" s="12">
        <v>0.378948644080985</v>
      </c>
      <c r="AB1810" s="13">
        <v>-1.9764145839801099</v>
      </c>
      <c r="AC1810" s="13">
        <v>4.8107841126362003E-2</v>
      </c>
      <c r="AD1810" s="13">
        <v>122.577634515258</v>
      </c>
      <c r="AE1810" s="13">
        <v>0.31987591836857798</v>
      </c>
      <c r="AF1810" s="13">
        <v>0.77860673206791298</v>
      </c>
      <c r="AG1810" s="14">
        <v>0.43621141220471898</v>
      </c>
      <c r="AI1810" t="s">
        <v>10901</v>
      </c>
      <c r="AM1810" t="s">
        <v>5625</v>
      </c>
      <c r="AN1810" t="s">
        <v>5625</v>
      </c>
      <c r="AO1810" t="s">
        <v>5625</v>
      </c>
      <c r="AP1810">
        <v>36.920659889924835</v>
      </c>
      <c r="AQ1810">
        <v>44.162999999999997</v>
      </c>
      <c r="AR1810">
        <v>59.703000000000003</v>
      </c>
      <c r="AS1810">
        <v>43.688000000000002</v>
      </c>
      <c r="AT1810">
        <v>19.007999999999999</v>
      </c>
      <c r="AU1810">
        <v>12.617000000000001</v>
      </c>
      <c r="AV1810">
        <v>16.137</v>
      </c>
      <c r="AW1810">
        <v>18.818000000000001</v>
      </c>
      <c r="AX1810">
        <v>95.927000000000007</v>
      </c>
      <c r="AY1810">
        <v>80.287999999999997</v>
      </c>
      <c r="AZ1810">
        <v>72.715000000000003</v>
      </c>
      <c r="BA1810">
        <v>59.19337865373393</v>
      </c>
    </row>
    <row r="1811" spans="1:53" x14ac:dyDescent="0.25">
      <c r="A1811">
        <v>1802</v>
      </c>
      <c r="B1811" t="s">
        <v>2636</v>
      </c>
      <c r="C1811" s="7">
        <v>0</v>
      </c>
      <c r="D1811" t="s">
        <v>2637</v>
      </c>
      <c r="E1811" s="16">
        <v>261.10748378576051</v>
      </c>
      <c r="F1811" s="12">
        <v>-0.79925941231009501</v>
      </c>
      <c r="G1811" s="13">
        <v>-0.21992143098938599</v>
      </c>
      <c r="H1811" s="13">
        <v>2.5435987058591899E-2</v>
      </c>
      <c r="I1811" s="14">
        <v>0.56736372701413895</v>
      </c>
      <c r="K1811" t="b">
        <v>0</v>
      </c>
      <c r="L1811" t="b">
        <v>0</v>
      </c>
      <c r="M1811" t="b">
        <v>0</v>
      </c>
      <c r="N1811" t="s">
        <v>9309</v>
      </c>
      <c r="O1811" t="s">
        <v>9714</v>
      </c>
      <c r="P1811">
        <v>492</v>
      </c>
      <c r="Q1811">
        <v>1485241</v>
      </c>
      <c r="R1811">
        <v>1486720</v>
      </c>
      <c r="S1811">
        <v>-1</v>
      </c>
      <c r="T1811" t="s">
        <v>20877</v>
      </c>
      <c r="U1811" s="9">
        <v>57</v>
      </c>
      <c r="V1811" t="s">
        <v>7122</v>
      </c>
      <c r="W1811" t="s">
        <v>5625</v>
      </c>
      <c r="X1811" t="s">
        <v>16937</v>
      </c>
      <c r="Y1811" t="s">
        <v>31559</v>
      </c>
      <c r="Z1811">
        <v>341.70178608042397</v>
      </c>
      <c r="AA1811" s="12">
        <v>0.31312894800917301</v>
      </c>
      <c r="AB1811" s="13">
        <v>-2.5524928863705099</v>
      </c>
      <c r="AC1811" s="13">
        <v>1.0695509360503E-2</v>
      </c>
      <c r="AD1811" s="13">
        <v>966.00725798115798</v>
      </c>
      <c r="AE1811" s="13">
        <v>0.26745015148400803</v>
      </c>
      <c r="AF1811" s="13">
        <v>-0.82228942391358495</v>
      </c>
      <c r="AG1811" s="14">
        <v>0.41091219451906302</v>
      </c>
      <c r="AI1811" t="s">
        <v>16936</v>
      </c>
      <c r="AJ1811" t="s">
        <v>9642</v>
      </c>
      <c r="AM1811" t="s">
        <v>21696</v>
      </c>
      <c r="AN1811" t="s">
        <v>21695</v>
      </c>
      <c r="AO1811" t="s">
        <v>21968</v>
      </c>
      <c r="AP1811">
        <v>194.36293514304202</v>
      </c>
      <c r="AQ1811">
        <v>299.69900000000001</v>
      </c>
      <c r="AR1811">
        <v>246.88399999999999</v>
      </c>
      <c r="AS1811">
        <v>303.48399999999998</v>
      </c>
      <c r="AT1811">
        <v>91.266000000000005</v>
      </c>
      <c r="AU1811">
        <v>90.975999999999999</v>
      </c>
      <c r="AV1811">
        <v>117.44499999999999</v>
      </c>
      <c r="AW1811">
        <v>59.347999999999999</v>
      </c>
      <c r="AX1811">
        <v>343.97300000000001</v>
      </c>
      <c r="AY1811">
        <v>336.84899999999999</v>
      </c>
      <c r="AZ1811">
        <v>342.35300000000001</v>
      </c>
      <c r="BA1811">
        <v>231.45098387236874</v>
      </c>
    </row>
    <row r="1812" spans="1:53" x14ac:dyDescent="0.25">
      <c r="A1812">
        <v>1803</v>
      </c>
      <c r="B1812" t="s">
        <v>2638</v>
      </c>
      <c r="C1812" s="7">
        <v>0</v>
      </c>
      <c r="D1812" t="s">
        <v>684</v>
      </c>
      <c r="E1812" s="16">
        <v>572.98334870337817</v>
      </c>
      <c r="F1812" s="12">
        <v>-0.65335552709852796</v>
      </c>
      <c r="G1812" s="13">
        <v>-1.05986838511628</v>
      </c>
      <c r="H1812" s="13">
        <v>2.5005309858707501E-2</v>
      </c>
      <c r="I1812" s="14">
        <v>6.8172726450074002E-5</v>
      </c>
      <c r="K1812" t="b">
        <v>0</v>
      </c>
      <c r="L1812" t="b">
        <v>0</v>
      </c>
      <c r="M1812" t="b">
        <v>0</v>
      </c>
      <c r="N1812" t="s">
        <v>9309</v>
      </c>
      <c r="O1812" t="s">
        <v>9714</v>
      </c>
      <c r="P1812">
        <v>350</v>
      </c>
      <c r="Q1812">
        <v>1486860</v>
      </c>
      <c r="R1812">
        <v>1487913</v>
      </c>
      <c r="S1812">
        <v>-1</v>
      </c>
      <c r="T1812" t="s">
        <v>20877</v>
      </c>
      <c r="U1812" s="9">
        <v>140</v>
      </c>
      <c r="V1812" t="s">
        <v>6008</v>
      </c>
      <c r="W1812" t="s">
        <v>6741</v>
      </c>
      <c r="X1812" t="s">
        <v>16935</v>
      </c>
      <c r="Y1812" t="s">
        <v>31560</v>
      </c>
      <c r="Z1812">
        <v>556.59818159653105</v>
      </c>
      <c r="AA1812" s="12">
        <v>0.25524312078795303</v>
      </c>
      <c r="AB1812" s="13">
        <v>-2.5597380453646501</v>
      </c>
      <c r="AC1812" s="13">
        <v>1.0475108845709499E-2</v>
      </c>
      <c r="AD1812" s="13">
        <v>1209.2193054008801</v>
      </c>
      <c r="AE1812" s="13">
        <v>0.23579949036124001</v>
      </c>
      <c r="AF1812" s="13">
        <v>-4.4947865811439502</v>
      </c>
      <c r="AG1812" s="14">
        <v>6.9639756861107502E-6</v>
      </c>
      <c r="AI1812" t="s">
        <v>9647</v>
      </c>
      <c r="AJ1812" t="s">
        <v>12389</v>
      </c>
      <c r="AK1812" t="s">
        <v>16934</v>
      </c>
      <c r="AM1812" t="s">
        <v>5625</v>
      </c>
      <c r="AN1812" t="s">
        <v>5625</v>
      </c>
      <c r="AO1812" t="s">
        <v>5625</v>
      </c>
      <c r="AP1812">
        <v>530.47239481351255</v>
      </c>
      <c r="AQ1812">
        <v>558.71799999999996</v>
      </c>
      <c r="AR1812">
        <v>642.00599999999997</v>
      </c>
      <c r="AS1812">
        <v>560.73699999999997</v>
      </c>
      <c r="AT1812">
        <v>238.83500000000001</v>
      </c>
      <c r="AU1812">
        <v>183.91</v>
      </c>
      <c r="AV1812">
        <v>272.78199999999998</v>
      </c>
      <c r="AW1812">
        <v>181.143</v>
      </c>
      <c r="AX1812">
        <v>450.9</v>
      </c>
      <c r="AY1812">
        <v>370.53300000000002</v>
      </c>
      <c r="AZ1812">
        <v>391.84100000000001</v>
      </c>
      <c r="BA1812">
        <v>322.71353103072721</v>
      </c>
    </row>
    <row r="1813" spans="1:53" x14ac:dyDescent="0.25">
      <c r="A1813">
        <v>1804</v>
      </c>
      <c r="B1813" t="s">
        <v>16933</v>
      </c>
      <c r="C1813" s="7" t="s">
        <v>5625</v>
      </c>
      <c r="D1813" t="s">
        <v>5645</v>
      </c>
      <c r="E1813" s="16" t="s">
        <v>5625</v>
      </c>
      <c r="F1813" s="12" t="s">
        <v>5625</v>
      </c>
      <c r="G1813" s="13" t="s">
        <v>5625</v>
      </c>
      <c r="H1813" s="13" t="s">
        <v>5625</v>
      </c>
      <c r="I1813" s="14" t="s">
        <v>5625</v>
      </c>
      <c r="J1813" t="s">
        <v>5625</v>
      </c>
      <c r="K1813" t="b">
        <v>1</v>
      </c>
      <c r="L1813" t="b">
        <v>0</v>
      </c>
      <c r="M1813" t="b">
        <v>0</v>
      </c>
      <c r="N1813" t="s">
        <v>9309</v>
      </c>
      <c r="O1813" t="s">
        <v>9714</v>
      </c>
      <c r="P1813">
        <v>34</v>
      </c>
      <c r="Q1813">
        <v>1487949</v>
      </c>
      <c r="R1813">
        <v>1488054</v>
      </c>
      <c r="S1813">
        <v>-1</v>
      </c>
      <c r="T1813" t="s">
        <v>20877</v>
      </c>
      <c r="U1813" s="9" t="s">
        <v>5625</v>
      </c>
      <c r="V1813" t="s">
        <v>5625</v>
      </c>
      <c r="W1813" t="s">
        <v>5625</v>
      </c>
      <c r="X1813" t="s">
        <v>16932</v>
      </c>
      <c r="Y1813" t="s">
        <v>5625</v>
      </c>
      <c r="Z1813" t="s">
        <v>5625</v>
      </c>
      <c r="AA1813" s="12" t="s">
        <v>5625</v>
      </c>
      <c r="AB1813" s="13" t="s">
        <v>5625</v>
      </c>
      <c r="AC1813" s="13" t="s">
        <v>5625</v>
      </c>
      <c r="AD1813" s="13" t="s">
        <v>5625</v>
      </c>
      <c r="AE1813" s="13" t="s">
        <v>5625</v>
      </c>
      <c r="AF1813" s="13" t="s">
        <v>5625</v>
      </c>
      <c r="AG1813" s="14" t="s">
        <v>5625</v>
      </c>
      <c r="AM1813" t="s">
        <v>5625</v>
      </c>
      <c r="AN1813" t="s">
        <v>5625</v>
      </c>
      <c r="AO1813" t="s">
        <v>5625</v>
      </c>
      <c r="AP1813" t="s">
        <v>5625</v>
      </c>
      <c r="AQ1813" t="s">
        <v>5625</v>
      </c>
      <c r="AR1813" t="s">
        <v>5625</v>
      </c>
      <c r="AS1813" t="s">
        <v>5625</v>
      </c>
      <c r="AT1813" t="s">
        <v>5625</v>
      </c>
      <c r="AU1813" t="s">
        <v>5625</v>
      </c>
      <c r="AV1813" t="s">
        <v>5625</v>
      </c>
      <c r="AW1813" t="s">
        <v>5625</v>
      </c>
      <c r="AX1813" t="s">
        <v>5625</v>
      </c>
      <c r="AY1813" t="s">
        <v>5625</v>
      </c>
      <c r="AZ1813" t="s">
        <v>5625</v>
      </c>
      <c r="BA1813" t="s">
        <v>5625</v>
      </c>
    </row>
    <row r="1814" spans="1:53" x14ac:dyDescent="0.25">
      <c r="A1814">
        <v>1805</v>
      </c>
      <c r="B1814" t="s">
        <v>2639</v>
      </c>
      <c r="C1814" s="7">
        <v>0</v>
      </c>
      <c r="D1814" t="s">
        <v>2640</v>
      </c>
      <c r="E1814" s="16">
        <v>253.38336483119994</v>
      </c>
      <c r="F1814" s="12">
        <v>0.30896046449287501</v>
      </c>
      <c r="G1814" s="13">
        <v>-0.71286129738278203</v>
      </c>
      <c r="H1814" s="13">
        <v>0.52871811577175898</v>
      </c>
      <c r="I1814" s="14">
        <v>0.34838397028226797</v>
      </c>
      <c r="K1814" t="b">
        <v>0</v>
      </c>
      <c r="L1814" t="b">
        <v>0</v>
      </c>
      <c r="M1814" t="b">
        <v>0</v>
      </c>
      <c r="N1814" t="s">
        <v>9309</v>
      </c>
      <c r="O1814" t="s">
        <v>9714</v>
      </c>
      <c r="P1814">
        <v>378</v>
      </c>
      <c r="Q1814">
        <v>1488155</v>
      </c>
      <c r="R1814">
        <v>1489292</v>
      </c>
      <c r="S1814">
        <v>-1</v>
      </c>
      <c r="T1814" t="s">
        <v>20877</v>
      </c>
      <c r="U1814" s="9">
        <v>242</v>
      </c>
      <c r="V1814" t="s">
        <v>5625</v>
      </c>
      <c r="W1814" t="s">
        <v>6057</v>
      </c>
      <c r="X1814" t="s">
        <v>16931</v>
      </c>
      <c r="Y1814" t="s">
        <v>31561</v>
      </c>
      <c r="Z1814">
        <v>359.769190419381</v>
      </c>
      <c r="AA1814" s="12">
        <v>0.38710418331142898</v>
      </c>
      <c r="AB1814" s="13">
        <v>0.798132590172277</v>
      </c>
      <c r="AC1814" s="13">
        <v>0.424793550819548</v>
      </c>
      <c r="AD1814" s="13">
        <v>617.78025357054503</v>
      </c>
      <c r="AE1814" s="13">
        <v>0.56406271871771196</v>
      </c>
      <c r="AF1814" s="13">
        <v>-1.26379793190965</v>
      </c>
      <c r="AG1814" s="14">
        <v>0.206302563682836</v>
      </c>
      <c r="AH1814" t="s">
        <v>16930</v>
      </c>
      <c r="AI1814" t="s">
        <v>16929</v>
      </c>
      <c r="AJ1814" t="s">
        <v>11459</v>
      </c>
      <c r="AK1814" t="s">
        <v>16928</v>
      </c>
      <c r="AM1814" t="s">
        <v>5625</v>
      </c>
      <c r="AN1814" t="s">
        <v>5625</v>
      </c>
      <c r="AO1814" t="s">
        <v>5625</v>
      </c>
      <c r="AP1814">
        <v>148.35545932479982</v>
      </c>
      <c r="AQ1814">
        <v>471.29899999999998</v>
      </c>
      <c r="AR1814">
        <v>179.84100000000001</v>
      </c>
      <c r="AS1814">
        <v>214.03800000000001</v>
      </c>
      <c r="AT1814">
        <v>189.94900000000001</v>
      </c>
      <c r="AU1814">
        <v>180.27699999999999</v>
      </c>
      <c r="AV1814">
        <v>180.22200000000001</v>
      </c>
      <c r="AW1814">
        <v>191.51400000000001</v>
      </c>
      <c r="AX1814">
        <v>164.02</v>
      </c>
      <c r="AY1814">
        <v>233.61600000000001</v>
      </c>
      <c r="AZ1814">
        <v>371.39100000000002</v>
      </c>
      <c r="BA1814">
        <v>74.168577661274881</v>
      </c>
    </row>
    <row r="1815" spans="1:53" x14ac:dyDescent="0.25">
      <c r="A1815">
        <v>1806</v>
      </c>
      <c r="B1815" t="s">
        <v>2641</v>
      </c>
      <c r="C1815" s="7">
        <v>0</v>
      </c>
      <c r="D1815" t="s">
        <v>2473</v>
      </c>
      <c r="E1815" s="16">
        <v>65.706390919767813</v>
      </c>
      <c r="F1815" s="12">
        <v>2.9924702764356899</v>
      </c>
      <c r="G1815" s="13">
        <v>-0.28656944117699001</v>
      </c>
      <c r="H1815" s="13">
        <v>1.2007691508014799E-20</v>
      </c>
      <c r="I1815" s="14">
        <v>0.419208729908635</v>
      </c>
      <c r="K1815" t="b">
        <v>0</v>
      </c>
      <c r="L1815" t="b">
        <v>0</v>
      </c>
      <c r="M1815" t="b">
        <v>0</v>
      </c>
      <c r="N1815" t="s">
        <v>9309</v>
      </c>
      <c r="O1815" t="s">
        <v>9714</v>
      </c>
      <c r="P1815">
        <v>231</v>
      </c>
      <c r="Q1815">
        <v>1489728</v>
      </c>
      <c r="R1815">
        <v>1490424</v>
      </c>
      <c r="S1815">
        <v>-1</v>
      </c>
      <c r="T1815" t="s">
        <v>20877</v>
      </c>
      <c r="U1815" s="9">
        <v>436</v>
      </c>
      <c r="V1815" t="s">
        <v>6931</v>
      </c>
      <c r="W1815" t="s">
        <v>6763</v>
      </c>
      <c r="X1815" t="s">
        <v>16927</v>
      </c>
      <c r="Y1815" t="s">
        <v>31562</v>
      </c>
      <c r="Z1815">
        <v>237.40298776193501</v>
      </c>
      <c r="AA1815" s="12">
        <v>0.309261300925181</v>
      </c>
      <c r="AB1815" s="13">
        <v>9.6761873130697804</v>
      </c>
      <c r="AC1815" s="13">
        <v>3.8064728123389902E-22</v>
      </c>
      <c r="AD1815" s="13">
        <v>112.68926792550501</v>
      </c>
      <c r="AE1815" s="13">
        <v>0.25890070309012098</v>
      </c>
      <c r="AF1815" s="13">
        <v>-1.10687007704741</v>
      </c>
      <c r="AG1815" s="14">
        <v>0.268350104782064</v>
      </c>
      <c r="AI1815" t="s">
        <v>16926</v>
      </c>
      <c r="AJ1815" t="s">
        <v>16925</v>
      </c>
      <c r="AK1815" t="s">
        <v>16924</v>
      </c>
      <c r="AM1815" t="s">
        <v>5625</v>
      </c>
      <c r="AN1815" t="s">
        <v>5625</v>
      </c>
      <c r="AO1815" t="s">
        <v>5625</v>
      </c>
      <c r="AP1815">
        <v>64.078563679071266</v>
      </c>
      <c r="AQ1815">
        <v>70.762</v>
      </c>
      <c r="AR1815">
        <v>57.959000000000003</v>
      </c>
      <c r="AS1815">
        <v>70.025999999999996</v>
      </c>
      <c r="AT1815">
        <v>340.92700000000002</v>
      </c>
      <c r="AU1815">
        <v>247.52799999999999</v>
      </c>
      <c r="AV1815">
        <v>271.66699999999997</v>
      </c>
      <c r="AW1815">
        <v>431.69900000000001</v>
      </c>
      <c r="AX1815">
        <v>80.284999999999997</v>
      </c>
      <c r="AY1815">
        <v>92.519000000000005</v>
      </c>
      <c r="AZ1815">
        <v>69.418000000000006</v>
      </c>
      <c r="BA1815">
        <v>61.030414542987742</v>
      </c>
    </row>
    <row r="1816" spans="1:53" x14ac:dyDescent="0.25">
      <c r="A1816">
        <v>1807</v>
      </c>
      <c r="B1816" t="s">
        <v>2642</v>
      </c>
      <c r="C1816" s="7">
        <v>0</v>
      </c>
      <c r="D1816" t="s">
        <v>2471</v>
      </c>
      <c r="E1816" s="16">
        <v>49.18993416027218</v>
      </c>
      <c r="F1816" s="12">
        <v>2.4431144325272398</v>
      </c>
      <c r="G1816" s="13">
        <v>9.42752295365165E-2</v>
      </c>
      <c r="H1816" s="13">
        <v>7.29450974696043E-12</v>
      </c>
      <c r="I1816" s="14">
        <v>0.87508534988775499</v>
      </c>
      <c r="K1816" t="b">
        <v>0</v>
      </c>
      <c r="L1816" t="b">
        <v>0</v>
      </c>
      <c r="M1816" t="b">
        <v>0</v>
      </c>
      <c r="N1816" t="s">
        <v>9309</v>
      </c>
      <c r="O1816" t="s">
        <v>9714</v>
      </c>
      <c r="P1816">
        <v>157</v>
      </c>
      <c r="Q1816">
        <v>1490427</v>
      </c>
      <c r="R1816">
        <v>1490901</v>
      </c>
      <c r="S1816">
        <v>-1</v>
      </c>
      <c r="T1816" t="s">
        <v>20877</v>
      </c>
      <c r="U1816" s="9">
        <v>3</v>
      </c>
      <c r="V1816" t="s">
        <v>6929</v>
      </c>
      <c r="W1816" t="s">
        <v>6930</v>
      </c>
      <c r="X1816" t="s">
        <v>16923</v>
      </c>
      <c r="Y1816" t="s">
        <v>31563</v>
      </c>
      <c r="Z1816">
        <v>87.603896912131503</v>
      </c>
      <c r="AA1816" s="12">
        <v>0.33823859558122199</v>
      </c>
      <c r="AB1816" s="13">
        <v>7.22305042784678</v>
      </c>
      <c r="AC1816" s="13">
        <v>5.0834152284293198E-13</v>
      </c>
      <c r="AD1816" s="13">
        <v>65.214608744523204</v>
      </c>
      <c r="AE1816" s="13">
        <v>0.37778363023780998</v>
      </c>
      <c r="AF1816" s="13">
        <v>0.249548212232413</v>
      </c>
      <c r="AG1816" s="14">
        <v>0.802936752204503</v>
      </c>
      <c r="AI1816" t="s">
        <v>16922</v>
      </c>
      <c r="AJ1816" t="s">
        <v>16921</v>
      </c>
      <c r="AK1816" t="s">
        <v>16920</v>
      </c>
      <c r="AM1816" t="s">
        <v>21353</v>
      </c>
      <c r="AN1816" t="s">
        <v>21352</v>
      </c>
      <c r="AO1816" t="s">
        <v>22180</v>
      </c>
      <c r="AP1816">
        <v>52.168736641088728</v>
      </c>
      <c r="AQ1816">
        <v>55.34</v>
      </c>
      <c r="AR1816">
        <v>32.280999999999999</v>
      </c>
      <c r="AS1816">
        <v>56.97</v>
      </c>
      <c r="AT1816">
        <v>137.88999999999999</v>
      </c>
      <c r="AU1816">
        <v>145.91399999999999</v>
      </c>
      <c r="AV1816">
        <v>166.05099999999999</v>
      </c>
      <c r="AW1816">
        <v>220.792</v>
      </c>
      <c r="AX1816">
        <v>65.813999999999993</v>
      </c>
      <c r="AY1816">
        <v>96.525000000000006</v>
      </c>
      <c r="AZ1816">
        <v>88.679000000000002</v>
      </c>
      <c r="BA1816">
        <v>46.124996843732362</v>
      </c>
    </row>
    <row r="1817" spans="1:53" x14ac:dyDescent="0.25">
      <c r="A1817">
        <v>1808</v>
      </c>
      <c r="B1817" t="s">
        <v>16919</v>
      </c>
      <c r="C1817" s="7" t="s">
        <v>5625</v>
      </c>
      <c r="D1817" t="s">
        <v>5645</v>
      </c>
      <c r="E1817" s="16" t="s">
        <v>5625</v>
      </c>
      <c r="F1817" s="12" t="s">
        <v>5625</v>
      </c>
      <c r="G1817" s="13" t="s">
        <v>5625</v>
      </c>
      <c r="H1817" s="13" t="s">
        <v>5625</v>
      </c>
      <c r="I1817" s="14" t="s">
        <v>5625</v>
      </c>
      <c r="J1817" t="s">
        <v>5625</v>
      </c>
      <c r="K1817" t="b">
        <v>1</v>
      </c>
      <c r="L1817" t="b">
        <v>0</v>
      </c>
      <c r="M1817" t="b">
        <v>0</v>
      </c>
      <c r="N1817" t="s">
        <v>9309</v>
      </c>
      <c r="O1817" t="s">
        <v>9714</v>
      </c>
      <c r="P1817">
        <v>33</v>
      </c>
      <c r="Q1817">
        <v>1490911</v>
      </c>
      <c r="R1817">
        <v>1491013</v>
      </c>
      <c r="S1817">
        <v>-1</v>
      </c>
      <c r="T1817" t="s">
        <v>20877</v>
      </c>
      <c r="U1817" s="9" t="s">
        <v>5625</v>
      </c>
      <c r="V1817" t="s">
        <v>5625</v>
      </c>
      <c r="W1817" t="s">
        <v>5625</v>
      </c>
      <c r="X1817" t="s">
        <v>16918</v>
      </c>
      <c r="Y1817" t="s">
        <v>5625</v>
      </c>
      <c r="Z1817" t="s">
        <v>5625</v>
      </c>
      <c r="AA1817" s="12" t="s">
        <v>5625</v>
      </c>
      <c r="AB1817" s="13" t="s">
        <v>5625</v>
      </c>
      <c r="AC1817" s="13" t="s">
        <v>5625</v>
      </c>
      <c r="AD1817" s="13" t="s">
        <v>5625</v>
      </c>
      <c r="AE1817" s="13" t="s">
        <v>5625</v>
      </c>
      <c r="AF1817" s="13" t="s">
        <v>5625</v>
      </c>
      <c r="AG1817" s="14" t="s">
        <v>5625</v>
      </c>
      <c r="AM1817" t="s">
        <v>5625</v>
      </c>
      <c r="AN1817" t="s">
        <v>5625</v>
      </c>
      <c r="AO1817" t="s">
        <v>5625</v>
      </c>
      <c r="AP1817" t="s">
        <v>5625</v>
      </c>
      <c r="AQ1817" t="s">
        <v>5625</v>
      </c>
      <c r="AR1817" t="s">
        <v>5625</v>
      </c>
      <c r="AS1817" t="s">
        <v>5625</v>
      </c>
      <c r="AT1817" t="s">
        <v>5625</v>
      </c>
      <c r="AU1817" t="s">
        <v>5625</v>
      </c>
      <c r="AV1817" t="s">
        <v>5625</v>
      </c>
      <c r="AW1817" t="s">
        <v>5625</v>
      </c>
      <c r="AX1817" t="s">
        <v>5625</v>
      </c>
      <c r="AY1817" t="s">
        <v>5625</v>
      </c>
      <c r="AZ1817" t="s">
        <v>5625</v>
      </c>
      <c r="BA1817" t="s">
        <v>5625</v>
      </c>
    </row>
    <row r="1818" spans="1:53" x14ac:dyDescent="0.25">
      <c r="A1818">
        <v>1809</v>
      </c>
      <c r="B1818" t="s">
        <v>2643</v>
      </c>
      <c r="C1818" s="7">
        <v>0</v>
      </c>
      <c r="D1818" t="s">
        <v>2467</v>
      </c>
      <c r="E1818" s="16">
        <v>35.410308341277158</v>
      </c>
      <c r="F1818" s="12">
        <v>2.4012010272515298</v>
      </c>
      <c r="G1818" s="13">
        <v>0.20175890796052501</v>
      </c>
      <c r="H1818" s="13">
        <v>3.3994701922333099E-7</v>
      </c>
      <c r="I1818" s="14">
        <v>0.75783900717999197</v>
      </c>
      <c r="K1818" t="b">
        <v>0</v>
      </c>
      <c r="L1818" t="b">
        <v>0</v>
      </c>
      <c r="M1818" t="b">
        <v>0</v>
      </c>
      <c r="N1818" t="s">
        <v>9309</v>
      </c>
      <c r="O1818" t="s">
        <v>9714</v>
      </c>
      <c r="P1818">
        <v>151</v>
      </c>
      <c r="Q1818">
        <v>1491076</v>
      </c>
      <c r="R1818">
        <v>1491532</v>
      </c>
      <c r="S1818">
        <v>-1</v>
      </c>
      <c r="T1818" t="s">
        <v>20877</v>
      </c>
      <c r="U1818" s="9">
        <v>175</v>
      </c>
      <c r="V1818" t="s">
        <v>7123</v>
      </c>
      <c r="W1818" t="s">
        <v>5625</v>
      </c>
      <c r="X1818" t="s">
        <v>16917</v>
      </c>
      <c r="Y1818" t="s">
        <v>31564</v>
      </c>
      <c r="Z1818">
        <v>60.542604846604803</v>
      </c>
      <c r="AA1818" s="12">
        <v>0.43800963347431998</v>
      </c>
      <c r="AB1818" s="13">
        <v>5.4820735521386901</v>
      </c>
      <c r="AC1818" s="13">
        <v>4.2036938190571701E-8</v>
      </c>
      <c r="AD1818" s="13">
        <v>47.0134105183282</v>
      </c>
      <c r="AE1818" s="13">
        <v>0.42015202026631498</v>
      </c>
      <c r="AF1818" s="13">
        <v>0.480204540805586</v>
      </c>
      <c r="AG1818" s="14">
        <v>0.63108195835334902</v>
      </c>
      <c r="AH1818" t="s">
        <v>10720</v>
      </c>
      <c r="AI1818" t="s">
        <v>16916</v>
      </c>
      <c r="AJ1818" t="s">
        <v>16915</v>
      </c>
      <c r="AM1818" t="s">
        <v>5625</v>
      </c>
      <c r="AN1818" t="s">
        <v>5625</v>
      </c>
      <c r="AO1818" t="s">
        <v>5625</v>
      </c>
      <c r="AP1818">
        <v>35.829233365108635</v>
      </c>
      <c r="AQ1818">
        <v>45.784999999999997</v>
      </c>
      <c r="AR1818">
        <v>15.252000000000001</v>
      </c>
      <c r="AS1818">
        <v>44.774999999999999</v>
      </c>
      <c r="AT1818">
        <v>90.361999999999995</v>
      </c>
      <c r="AU1818">
        <v>85.489000000000004</v>
      </c>
      <c r="AV1818">
        <v>122.014</v>
      </c>
      <c r="AW1818">
        <v>185.08699999999999</v>
      </c>
      <c r="AX1818">
        <v>55.631999999999998</v>
      </c>
      <c r="AY1818">
        <v>65.031999999999996</v>
      </c>
      <c r="AZ1818">
        <v>61.453000000000003</v>
      </c>
      <c r="BA1818">
        <v>47.94572040335337</v>
      </c>
    </row>
    <row r="1819" spans="1:53" x14ac:dyDescent="0.25">
      <c r="A1819">
        <v>1810</v>
      </c>
      <c r="B1819" t="s">
        <v>2644</v>
      </c>
      <c r="C1819" s="7">
        <v>0</v>
      </c>
      <c r="D1819" t="s">
        <v>2645</v>
      </c>
      <c r="E1819" s="16">
        <v>99.560273725941869</v>
      </c>
      <c r="F1819" s="12">
        <v>2.0584740659179102</v>
      </c>
      <c r="G1819" s="13">
        <v>0.54342360908002596</v>
      </c>
      <c r="H1819" s="13">
        <v>7.9005713863305403E-5</v>
      </c>
      <c r="I1819" s="14">
        <v>0.56490574980851405</v>
      </c>
      <c r="K1819" t="b">
        <v>0</v>
      </c>
      <c r="L1819" t="b">
        <v>0</v>
      </c>
      <c r="M1819" t="b">
        <v>0</v>
      </c>
      <c r="N1819" t="s">
        <v>9309</v>
      </c>
      <c r="O1819" t="s">
        <v>9714</v>
      </c>
      <c r="P1819">
        <v>143</v>
      </c>
      <c r="Q1819">
        <v>1491503</v>
      </c>
      <c r="R1819">
        <v>1491935</v>
      </c>
      <c r="S1819">
        <v>-1</v>
      </c>
      <c r="T1819" t="s">
        <v>20877</v>
      </c>
      <c r="U1819" s="9">
        <v>-29</v>
      </c>
      <c r="V1819" t="s">
        <v>7124</v>
      </c>
      <c r="W1819" t="s">
        <v>7125</v>
      </c>
      <c r="X1819" t="s">
        <v>16914</v>
      </c>
      <c r="Y1819" t="s">
        <v>31565</v>
      </c>
      <c r="Z1819">
        <v>127.748130365511</v>
      </c>
      <c r="AA1819" s="12">
        <v>0.47634245891142202</v>
      </c>
      <c r="AB1819" s="13">
        <v>4.3214162991518803</v>
      </c>
      <c r="AC1819" s="13">
        <v>1.5503086110457402E-5</v>
      </c>
      <c r="AD1819" s="13">
        <v>144.173748945776</v>
      </c>
      <c r="AE1819" s="13">
        <v>0.65703760979425496</v>
      </c>
      <c r="AF1819" s="13">
        <v>0.82708143488192998</v>
      </c>
      <c r="AG1819" s="14">
        <v>0.40819090607112501</v>
      </c>
      <c r="AI1819" t="s">
        <v>16913</v>
      </c>
      <c r="AJ1819" t="s">
        <v>16912</v>
      </c>
      <c r="AK1819" t="s">
        <v>16911</v>
      </c>
      <c r="AM1819" t="s">
        <v>5625</v>
      </c>
      <c r="AN1819" t="s">
        <v>5625</v>
      </c>
      <c r="AO1819" t="s">
        <v>5625</v>
      </c>
      <c r="AP1819">
        <v>66.440094903767516</v>
      </c>
      <c r="AQ1819">
        <v>188.977</v>
      </c>
      <c r="AR1819">
        <v>48.298999999999999</v>
      </c>
      <c r="AS1819">
        <v>94.525000000000006</v>
      </c>
      <c r="AT1819">
        <v>230.233</v>
      </c>
      <c r="AU1819">
        <v>189.209</v>
      </c>
      <c r="AV1819">
        <v>202.089</v>
      </c>
      <c r="AW1819">
        <v>398.55399999999997</v>
      </c>
      <c r="AX1819">
        <v>86.497</v>
      </c>
      <c r="AY1819">
        <v>420.697</v>
      </c>
      <c r="AZ1819">
        <v>287.42899999999997</v>
      </c>
      <c r="BA1819">
        <v>50.609371536873006</v>
      </c>
    </row>
    <row r="1820" spans="1:53" x14ac:dyDescent="0.25">
      <c r="A1820">
        <v>1811</v>
      </c>
      <c r="B1820" t="s">
        <v>2646</v>
      </c>
      <c r="C1820" s="7">
        <v>0</v>
      </c>
      <c r="D1820" t="s">
        <v>2647</v>
      </c>
      <c r="E1820" s="16">
        <v>33.89255981077121</v>
      </c>
      <c r="F1820" s="12">
        <v>3.6919016626616301</v>
      </c>
      <c r="G1820" s="13">
        <v>-0.51191996013789798</v>
      </c>
      <c r="H1820" s="13">
        <v>8.0279701955138798E-8</v>
      </c>
      <c r="I1820" s="14">
        <v>0.689380686649819</v>
      </c>
      <c r="K1820" t="b">
        <v>0</v>
      </c>
      <c r="L1820" t="b">
        <v>0</v>
      </c>
      <c r="M1820" t="b">
        <v>0</v>
      </c>
      <c r="N1820" t="s">
        <v>9309</v>
      </c>
      <c r="O1820" t="s">
        <v>9714</v>
      </c>
      <c r="P1820">
        <v>247</v>
      </c>
      <c r="Q1820">
        <v>1491924</v>
      </c>
      <c r="R1820">
        <v>1492668</v>
      </c>
      <c r="S1820">
        <v>-1</v>
      </c>
      <c r="T1820" t="s">
        <v>20877</v>
      </c>
      <c r="U1820" s="9">
        <v>-11</v>
      </c>
      <c r="V1820" t="s">
        <v>7126</v>
      </c>
      <c r="W1820" t="s">
        <v>7127</v>
      </c>
      <c r="X1820" t="s">
        <v>16910</v>
      </c>
      <c r="Y1820" t="s">
        <v>31566</v>
      </c>
      <c r="Z1820">
        <v>222.37168473390301</v>
      </c>
      <c r="AA1820" s="12">
        <v>0.64253969245323395</v>
      </c>
      <c r="AB1820" s="13">
        <v>5.7457954831799496</v>
      </c>
      <c r="AC1820" s="13">
        <v>9.1489835867134804E-9</v>
      </c>
      <c r="AD1820" s="13">
        <v>58.422137879999603</v>
      </c>
      <c r="AE1820" s="13">
        <v>0.84682282569282796</v>
      </c>
      <c r="AF1820" s="13">
        <v>-0.60451837693329902</v>
      </c>
      <c r="AG1820" s="14">
        <v>0.54549905513488395</v>
      </c>
      <c r="AI1820" t="s">
        <v>11100</v>
      </c>
      <c r="AJ1820" t="s">
        <v>11099</v>
      </c>
      <c r="AK1820" t="s">
        <v>16909</v>
      </c>
      <c r="AM1820" t="s">
        <v>5625</v>
      </c>
      <c r="AN1820" t="s">
        <v>5625</v>
      </c>
      <c r="AO1820" t="s">
        <v>5625</v>
      </c>
      <c r="AP1820">
        <v>77.156239243084855</v>
      </c>
      <c r="AQ1820">
        <v>3.9569999999999999</v>
      </c>
      <c r="AR1820">
        <v>33.654000000000003</v>
      </c>
      <c r="AS1820">
        <v>20.803000000000001</v>
      </c>
      <c r="AT1820">
        <v>253.999</v>
      </c>
      <c r="AU1820">
        <v>248.46</v>
      </c>
      <c r="AV1820">
        <v>279.06799999999998</v>
      </c>
      <c r="AW1820">
        <v>410.654</v>
      </c>
      <c r="AX1820">
        <v>59.44</v>
      </c>
      <c r="AY1820">
        <v>11.958</v>
      </c>
      <c r="AZ1820">
        <v>5.8449999999999998</v>
      </c>
      <c r="BA1820">
        <v>49.536546149455418</v>
      </c>
    </row>
    <row r="1821" spans="1:53" x14ac:dyDescent="0.25">
      <c r="A1821">
        <v>1812</v>
      </c>
      <c r="B1821" t="s">
        <v>2648</v>
      </c>
      <c r="C1821" s="7">
        <v>0</v>
      </c>
      <c r="D1821" t="s">
        <v>2649</v>
      </c>
      <c r="E1821" s="16">
        <v>27.500811782350461</v>
      </c>
      <c r="F1821" s="12">
        <v>3.9731263557237799</v>
      </c>
      <c r="G1821" s="13">
        <v>-1.1625680368701501</v>
      </c>
      <c r="H1821" s="13">
        <v>4.4326505740184802E-15</v>
      </c>
      <c r="I1821" s="14">
        <v>0.20458960202224999</v>
      </c>
      <c r="K1821" t="b">
        <v>0</v>
      </c>
      <c r="L1821" t="b">
        <v>0</v>
      </c>
      <c r="M1821" t="b">
        <v>0</v>
      </c>
      <c r="N1821" t="s">
        <v>9309</v>
      </c>
      <c r="O1821" t="s">
        <v>9714</v>
      </c>
      <c r="P1821">
        <v>172</v>
      </c>
      <c r="Q1821">
        <v>1492692</v>
      </c>
      <c r="R1821">
        <v>1493211</v>
      </c>
      <c r="S1821">
        <v>-1</v>
      </c>
      <c r="T1821" t="s">
        <v>20877</v>
      </c>
      <c r="U1821" s="9">
        <v>24</v>
      </c>
      <c r="V1821" t="s">
        <v>7128</v>
      </c>
      <c r="W1821" t="s">
        <v>7129</v>
      </c>
      <c r="X1821" t="s">
        <v>16908</v>
      </c>
      <c r="Y1821" t="s">
        <v>31567</v>
      </c>
      <c r="Z1821">
        <v>144.74823350742801</v>
      </c>
      <c r="AA1821" s="12">
        <v>0.48421216914975201</v>
      </c>
      <c r="AB1821" s="13">
        <v>8.2053418085306706</v>
      </c>
      <c r="AC1821" s="13">
        <v>2.2993576464649202E-16</v>
      </c>
      <c r="AD1821" s="13">
        <v>27.5585718548008</v>
      </c>
      <c r="AE1821" s="13">
        <v>0.71282462606164698</v>
      </c>
      <c r="AF1821" s="13">
        <v>-1.63093136006444</v>
      </c>
      <c r="AG1821" s="14">
        <v>0.102904803713551</v>
      </c>
      <c r="AI1821" t="s">
        <v>11084</v>
      </c>
      <c r="AJ1821" t="s">
        <v>11083</v>
      </c>
      <c r="AK1821" t="s">
        <v>16907</v>
      </c>
      <c r="AM1821" t="s">
        <v>5625</v>
      </c>
      <c r="AN1821" t="s">
        <v>5625</v>
      </c>
      <c r="AO1821" t="s">
        <v>5625</v>
      </c>
      <c r="AP1821">
        <v>48.496247129401844</v>
      </c>
      <c r="AQ1821">
        <v>10.315</v>
      </c>
      <c r="AR1821">
        <v>20.100999999999999</v>
      </c>
      <c r="AS1821">
        <v>31.091000000000001</v>
      </c>
      <c r="AT1821">
        <v>301.14699999999999</v>
      </c>
      <c r="AU1821">
        <v>222.91200000000001</v>
      </c>
      <c r="AV1821">
        <v>225.73699999999999</v>
      </c>
      <c r="AW1821">
        <v>367.52</v>
      </c>
      <c r="AX1821">
        <v>31.045000000000002</v>
      </c>
      <c r="AY1821">
        <v>6.53</v>
      </c>
      <c r="AZ1821">
        <v>5.5860000000000003</v>
      </c>
      <c r="BA1821">
        <v>20.461063835221324</v>
      </c>
    </row>
    <row r="1822" spans="1:53" x14ac:dyDescent="0.25">
      <c r="A1822">
        <v>1813</v>
      </c>
      <c r="B1822" t="s">
        <v>2650</v>
      </c>
      <c r="C1822" s="7">
        <v>0</v>
      </c>
      <c r="D1822" t="s">
        <v>2651</v>
      </c>
      <c r="E1822" s="16">
        <v>48.831847880864167</v>
      </c>
      <c r="F1822" s="12">
        <v>3.3388352526066001</v>
      </c>
      <c r="G1822" s="13">
        <v>-0.68893704096429498</v>
      </c>
      <c r="H1822" s="13">
        <v>8.6813157062044601E-17</v>
      </c>
      <c r="I1822" s="14">
        <v>0.19664266998718899</v>
      </c>
      <c r="K1822" t="b">
        <v>0</v>
      </c>
      <c r="L1822" t="b">
        <v>0</v>
      </c>
      <c r="M1822" t="b">
        <v>0</v>
      </c>
      <c r="N1822" t="s">
        <v>9309</v>
      </c>
      <c r="O1822" t="s">
        <v>9714</v>
      </c>
      <c r="P1822">
        <v>574</v>
      </c>
      <c r="Q1822">
        <v>1493242</v>
      </c>
      <c r="R1822">
        <v>1494967</v>
      </c>
      <c r="S1822">
        <v>-1</v>
      </c>
      <c r="T1822" t="s">
        <v>20877</v>
      </c>
      <c r="U1822" s="9">
        <v>31</v>
      </c>
      <c r="V1822" t="s">
        <v>7130</v>
      </c>
      <c r="W1822" t="s">
        <v>7131</v>
      </c>
      <c r="X1822" t="s">
        <v>16906</v>
      </c>
      <c r="Y1822" t="s">
        <v>31568</v>
      </c>
      <c r="Z1822">
        <v>551.59466777395301</v>
      </c>
      <c r="AA1822" s="12">
        <v>0.384421089773125</v>
      </c>
      <c r="AB1822" s="13">
        <v>8.6853592100711605</v>
      </c>
      <c r="AC1822" s="13">
        <v>3.7754739513490698E-18</v>
      </c>
      <c r="AD1822" s="13">
        <v>184.435464694421</v>
      </c>
      <c r="AE1822" s="13">
        <v>0.41591466401291</v>
      </c>
      <c r="AF1822" s="13">
        <v>-1.6564384489769</v>
      </c>
      <c r="AG1822" s="14">
        <v>9.7633060156978604E-2</v>
      </c>
      <c r="AI1822" t="s">
        <v>11092</v>
      </c>
      <c r="AJ1822" t="s">
        <v>16905</v>
      </c>
      <c r="AK1822" t="s">
        <v>16904</v>
      </c>
      <c r="AM1822" t="s">
        <v>5625</v>
      </c>
      <c r="AN1822" t="s">
        <v>5625</v>
      </c>
      <c r="AO1822" t="s">
        <v>5625</v>
      </c>
      <c r="AP1822">
        <v>70.395391523456681</v>
      </c>
      <c r="AQ1822">
        <v>36.465000000000003</v>
      </c>
      <c r="AR1822">
        <v>33.868000000000002</v>
      </c>
      <c r="AS1822">
        <v>54.598999999999997</v>
      </c>
      <c r="AT1822">
        <v>279.23200000000003</v>
      </c>
      <c r="AU1822">
        <v>239.11</v>
      </c>
      <c r="AV1822">
        <v>260.91800000000001</v>
      </c>
      <c r="AW1822">
        <v>463.83100000000002</v>
      </c>
      <c r="AX1822">
        <v>56.042999999999999</v>
      </c>
      <c r="AY1822">
        <v>37.329000000000001</v>
      </c>
      <c r="AZ1822">
        <v>26.608000000000001</v>
      </c>
      <c r="BA1822">
        <v>46.714021648146726</v>
      </c>
    </row>
    <row r="1823" spans="1:53" x14ac:dyDescent="0.25">
      <c r="A1823">
        <v>1814</v>
      </c>
      <c r="B1823" t="s">
        <v>2652</v>
      </c>
      <c r="C1823" s="7">
        <v>0</v>
      </c>
      <c r="D1823" t="s">
        <v>2653</v>
      </c>
      <c r="E1823" s="16">
        <v>50.602143786746375</v>
      </c>
      <c r="F1823" s="12">
        <v>2.3449617846459501</v>
      </c>
      <c r="G1823" s="13">
        <v>-0.30034164008473002</v>
      </c>
      <c r="H1823" s="13">
        <v>9.8885287712690597E-10</v>
      </c>
      <c r="I1823" s="14">
        <v>0.57041960403687897</v>
      </c>
      <c r="K1823" t="b">
        <v>0</v>
      </c>
      <c r="L1823" t="b">
        <v>0</v>
      </c>
      <c r="M1823" t="b">
        <v>0</v>
      </c>
      <c r="N1823" t="s">
        <v>9309</v>
      </c>
      <c r="O1823" t="s">
        <v>9714</v>
      </c>
      <c r="P1823">
        <v>479</v>
      </c>
      <c r="Q1823">
        <v>1494988</v>
      </c>
      <c r="R1823">
        <v>1496428</v>
      </c>
      <c r="S1823">
        <v>-1</v>
      </c>
      <c r="T1823" t="s">
        <v>20877</v>
      </c>
      <c r="U1823" s="9">
        <v>21</v>
      </c>
      <c r="V1823" t="s">
        <v>7132</v>
      </c>
      <c r="W1823" t="s">
        <v>6974</v>
      </c>
      <c r="X1823" t="s">
        <v>16903</v>
      </c>
      <c r="Y1823" t="s">
        <v>31569</v>
      </c>
      <c r="Z1823">
        <v>255.138516082948</v>
      </c>
      <c r="AA1823" s="12">
        <v>0.36151131106075302</v>
      </c>
      <c r="AB1823" s="13">
        <v>6.4865516317188501</v>
      </c>
      <c r="AC1823" s="13">
        <v>8.7823192388268506E-11</v>
      </c>
      <c r="AD1823" s="13">
        <v>177.47847387828</v>
      </c>
      <c r="AE1823" s="13">
        <v>0.367748549891733</v>
      </c>
      <c r="AF1823" s="13">
        <v>-0.81670380528530195</v>
      </c>
      <c r="AG1823" s="14">
        <v>0.41409771617922198</v>
      </c>
      <c r="AH1823" t="s">
        <v>9844</v>
      </c>
      <c r="AI1823" t="s">
        <v>11068</v>
      </c>
      <c r="AJ1823" t="s">
        <v>11067</v>
      </c>
      <c r="AK1823" t="s">
        <v>16902</v>
      </c>
      <c r="AM1823" t="s">
        <v>5625</v>
      </c>
      <c r="AN1823" t="s">
        <v>5625</v>
      </c>
      <c r="AO1823" t="s">
        <v>5625</v>
      </c>
      <c r="AP1823">
        <v>47.223575146985524</v>
      </c>
      <c r="AQ1823">
        <v>74.722999999999999</v>
      </c>
      <c r="AR1823">
        <v>33.808999999999997</v>
      </c>
      <c r="AS1823">
        <v>46.652999999999999</v>
      </c>
      <c r="AT1823">
        <v>130.24600000000001</v>
      </c>
      <c r="AU1823">
        <v>117.018</v>
      </c>
      <c r="AV1823">
        <v>165.232</v>
      </c>
      <c r="AW1823">
        <v>223.893</v>
      </c>
      <c r="AX1823">
        <v>46.423000000000002</v>
      </c>
      <c r="AY1823">
        <v>75.608000000000004</v>
      </c>
      <c r="AZ1823">
        <v>66.096999999999994</v>
      </c>
      <c r="BA1823">
        <v>39.475309798760946</v>
      </c>
    </row>
    <row r="1824" spans="1:53" x14ac:dyDescent="0.25">
      <c r="A1824">
        <v>1815</v>
      </c>
      <c r="B1824" t="s">
        <v>2654</v>
      </c>
      <c r="C1824" s="7">
        <v>0</v>
      </c>
      <c r="D1824" t="s">
        <v>2655</v>
      </c>
      <c r="E1824" s="16">
        <v>36.77854557550102</v>
      </c>
      <c r="F1824" s="12">
        <v>3.5620146181168302</v>
      </c>
      <c r="G1824" s="13">
        <v>4.9289642416847801E-2</v>
      </c>
      <c r="H1824" s="13">
        <v>1.7717113772045101E-23</v>
      </c>
      <c r="I1824" s="14">
        <v>0.92295773376637402</v>
      </c>
      <c r="K1824" t="b">
        <v>0</v>
      </c>
      <c r="L1824" t="b">
        <v>0</v>
      </c>
      <c r="M1824" t="b">
        <v>0</v>
      </c>
      <c r="N1824" t="s">
        <v>9309</v>
      </c>
      <c r="O1824" t="s">
        <v>9714</v>
      </c>
      <c r="P1824">
        <v>496</v>
      </c>
      <c r="Q1824">
        <v>1496486</v>
      </c>
      <c r="R1824">
        <v>1497977</v>
      </c>
      <c r="S1824">
        <v>-1</v>
      </c>
      <c r="T1824" t="s">
        <v>20877</v>
      </c>
      <c r="U1824" s="9">
        <v>58</v>
      </c>
      <c r="V1824" t="s">
        <v>7133</v>
      </c>
      <c r="W1824" t="s">
        <v>5625</v>
      </c>
      <c r="X1824" t="s">
        <v>16901</v>
      </c>
      <c r="Y1824" t="s">
        <v>31570</v>
      </c>
      <c r="Z1824">
        <v>406.566764683602</v>
      </c>
      <c r="AA1824" s="12">
        <v>0.34411481298438601</v>
      </c>
      <c r="AB1824" s="13">
        <v>10.3512388415504</v>
      </c>
      <c r="AC1824" s="13">
        <v>4.1310535124757901E-25</v>
      </c>
      <c r="AD1824" s="13">
        <v>150.760449926886</v>
      </c>
      <c r="AE1824" s="13">
        <v>0.31794060610304098</v>
      </c>
      <c r="AF1824" s="13">
        <v>0.155027830578122</v>
      </c>
      <c r="AG1824" s="14">
        <v>0.87679937691312404</v>
      </c>
      <c r="AH1824" t="s">
        <v>9844</v>
      </c>
      <c r="AI1824" t="s">
        <v>11068</v>
      </c>
      <c r="AJ1824" t="s">
        <v>11067</v>
      </c>
      <c r="AM1824" t="s">
        <v>5625</v>
      </c>
      <c r="AN1824" t="s">
        <v>5625</v>
      </c>
      <c r="AO1824" t="s">
        <v>5625</v>
      </c>
      <c r="AP1824">
        <v>37.908182302004107</v>
      </c>
      <c r="AQ1824">
        <v>50.984000000000002</v>
      </c>
      <c r="AR1824">
        <v>27.521999999999998</v>
      </c>
      <c r="AS1824">
        <v>30.7</v>
      </c>
      <c r="AT1824">
        <v>240.14699999999999</v>
      </c>
      <c r="AU1824">
        <v>209.16399999999999</v>
      </c>
      <c r="AV1824">
        <v>240.583</v>
      </c>
      <c r="AW1824">
        <v>383.78899999999999</v>
      </c>
      <c r="AX1824">
        <v>51.962000000000003</v>
      </c>
      <c r="AY1824">
        <v>67.906999999999996</v>
      </c>
      <c r="AZ1824">
        <v>58.003999999999998</v>
      </c>
      <c r="BA1824">
        <v>35.192351716586138</v>
      </c>
    </row>
    <row r="1825" spans="1:53" x14ac:dyDescent="0.25">
      <c r="A1825">
        <v>1816</v>
      </c>
      <c r="B1825" t="s">
        <v>2656</v>
      </c>
      <c r="C1825" s="7">
        <v>0</v>
      </c>
      <c r="D1825" t="s">
        <v>2657</v>
      </c>
      <c r="E1825" s="16">
        <v>29.936774014290524</v>
      </c>
      <c r="F1825" s="12">
        <v>3.2151312611409799</v>
      </c>
      <c r="G1825" s="13">
        <v>0.104714959697654</v>
      </c>
      <c r="H1825" s="13">
        <v>1.02237016573129E-13</v>
      </c>
      <c r="I1825" s="14">
        <v>0.87638219499580605</v>
      </c>
      <c r="K1825" t="b">
        <v>0</v>
      </c>
      <c r="L1825" t="b">
        <v>0</v>
      </c>
      <c r="M1825" t="b">
        <v>0</v>
      </c>
      <c r="N1825" t="s">
        <v>9309</v>
      </c>
      <c r="O1825" t="s">
        <v>9714</v>
      </c>
      <c r="P1825">
        <v>215</v>
      </c>
      <c r="Q1825">
        <v>1497977</v>
      </c>
      <c r="R1825">
        <v>1498625</v>
      </c>
      <c r="S1825">
        <v>-1</v>
      </c>
      <c r="T1825" t="s">
        <v>20877</v>
      </c>
      <c r="U1825" s="9">
        <v>0</v>
      </c>
      <c r="V1825" t="s">
        <v>7134</v>
      </c>
      <c r="W1825" t="s">
        <v>7135</v>
      </c>
      <c r="X1825" t="s">
        <v>16900</v>
      </c>
      <c r="Y1825" t="s">
        <v>31571</v>
      </c>
      <c r="Z1825">
        <v>117.98138592565699</v>
      </c>
      <c r="AA1825" s="12">
        <v>0.41189777706017</v>
      </c>
      <c r="AB1825" s="13">
        <v>7.80565334459504</v>
      </c>
      <c r="AC1825" s="13">
        <v>5.9194080855807097E-15</v>
      </c>
      <c r="AD1825" s="13">
        <v>54.437545124476699</v>
      </c>
      <c r="AE1825" s="13">
        <v>0.42463396279201199</v>
      </c>
      <c r="AF1825" s="13">
        <v>0.24660052862739201</v>
      </c>
      <c r="AG1825" s="14">
        <v>0.805217395394906</v>
      </c>
      <c r="AH1825" t="s">
        <v>9844</v>
      </c>
      <c r="AI1825" t="s">
        <v>16899</v>
      </c>
      <c r="AJ1825" t="s">
        <v>11077</v>
      </c>
      <c r="AK1825" t="s">
        <v>16898</v>
      </c>
      <c r="AM1825" t="s">
        <v>5625</v>
      </c>
      <c r="AN1825" t="s">
        <v>5625</v>
      </c>
      <c r="AO1825" t="s">
        <v>5625</v>
      </c>
      <c r="AP1825">
        <v>31.346096057162107</v>
      </c>
      <c r="AQ1825">
        <v>43.784999999999997</v>
      </c>
      <c r="AR1825">
        <v>17.172999999999998</v>
      </c>
      <c r="AS1825">
        <v>27.443000000000001</v>
      </c>
      <c r="AT1825">
        <v>140.333</v>
      </c>
      <c r="AU1825">
        <v>130.02099999999999</v>
      </c>
      <c r="AV1825">
        <v>155.66800000000001</v>
      </c>
      <c r="AW1825">
        <v>278.72699999999998</v>
      </c>
      <c r="AX1825">
        <v>36.503</v>
      </c>
      <c r="AY1825">
        <v>69.953000000000003</v>
      </c>
      <c r="AZ1825">
        <v>49.21</v>
      </c>
      <c r="BA1825">
        <v>26.02767679039183</v>
      </c>
    </row>
    <row r="1826" spans="1:53" x14ac:dyDescent="0.25">
      <c r="A1826">
        <v>1817</v>
      </c>
      <c r="B1826" t="s">
        <v>2658</v>
      </c>
      <c r="C1826" s="7">
        <v>0</v>
      </c>
      <c r="D1826" t="s">
        <v>2659</v>
      </c>
      <c r="E1826" s="16">
        <v>39.78338901307783</v>
      </c>
      <c r="F1826" s="12">
        <v>3.1152974489074299</v>
      </c>
      <c r="G1826" s="13">
        <v>-2.9009938071993702E-2</v>
      </c>
      <c r="H1826" s="13">
        <v>2.1906502824056701E-14</v>
      </c>
      <c r="I1826" s="14">
        <v>0.96842956127669</v>
      </c>
      <c r="K1826" t="b">
        <v>0</v>
      </c>
      <c r="L1826" t="b">
        <v>0</v>
      </c>
      <c r="M1826" t="b">
        <v>0</v>
      </c>
      <c r="N1826" t="s">
        <v>9309</v>
      </c>
      <c r="O1826" t="s">
        <v>9714</v>
      </c>
      <c r="P1826">
        <v>338</v>
      </c>
      <c r="Q1826">
        <v>1498643</v>
      </c>
      <c r="R1826">
        <v>1499660</v>
      </c>
      <c r="S1826">
        <v>-1</v>
      </c>
      <c r="T1826" t="s">
        <v>20877</v>
      </c>
      <c r="U1826" s="9">
        <v>18</v>
      </c>
      <c r="V1826" t="s">
        <v>7136</v>
      </c>
      <c r="W1826" t="s">
        <v>7137</v>
      </c>
      <c r="X1826" t="s">
        <v>16897</v>
      </c>
      <c r="Y1826" t="s">
        <v>31572</v>
      </c>
      <c r="Z1826">
        <v>223.104270168282</v>
      </c>
      <c r="AA1826" s="12">
        <v>0.38919306511096002</v>
      </c>
      <c r="AB1826" s="13">
        <v>8.0045040063066093</v>
      </c>
      <c r="AC1826" s="13">
        <v>1.1994915090982001E-15</v>
      </c>
      <c r="AD1826" s="13">
        <v>107.24547779531299</v>
      </c>
      <c r="AE1826" s="13">
        <v>0.45893633694714903</v>
      </c>
      <c r="AF1826" s="13">
        <v>-6.3211246825579701E-2</v>
      </c>
      <c r="AG1826" s="14">
        <v>0.94959828901956</v>
      </c>
      <c r="AH1826" t="s">
        <v>9844</v>
      </c>
      <c r="AI1826" t="s">
        <v>16896</v>
      </c>
      <c r="AJ1826" t="s">
        <v>11087</v>
      </c>
      <c r="AK1826" t="s">
        <v>16895</v>
      </c>
      <c r="AM1826" t="s">
        <v>5625</v>
      </c>
      <c r="AN1826" t="s">
        <v>5625</v>
      </c>
      <c r="AO1826" t="s">
        <v>5625</v>
      </c>
      <c r="AP1826">
        <v>44.721556052311314</v>
      </c>
      <c r="AQ1826">
        <v>61.587000000000003</v>
      </c>
      <c r="AR1826">
        <v>19.149000000000001</v>
      </c>
      <c r="AS1826">
        <v>33.676000000000002</v>
      </c>
      <c r="AT1826">
        <v>188.61099999999999</v>
      </c>
      <c r="AU1826">
        <v>168.16300000000001</v>
      </c>
      <c r="AV1826">
        <v>201.48699999999999</v>
      </c>
      <c r="AW1826">
        <v>282.16199999999998</v>
      </c>
      <c r="AX1826">
        <v>38.427999999999997</v>
      </c>
      <c r="AY1826">
        <v>74.147000000000006</v>
      </c>
      <c r="AZ1826">
        <v>69.835999999999999</v>
      </c>
      <c r="BA1826">
        <v>31.939567978769915</v>
      </c>
    </row>
    <row r="1827" spans="1:53" x14ac:dyDescent="0.25">
      <c r="A1827">
        <v>1818</v>
      </c>
      <c r="B1827" t="s">
        <v>2660</v>
      </c>
      <c r="C1827" s="7">
        <v>0</v>
      </c>
      <c r="D1827" t="s">
        <v>2661</v>
      </c>
      <c r="E1827" s="16">
        <v>61.701359958868508</v>
      </c>
      <c r="F1827" s="12">
        <v>3.50842538929595</v>
      </c>
      <c r="G1827" s="13">
        <v>-0.60058252756186803</v>
      </c>
      <c r="H1827" s="13">
        <v>1.10621575106059E-22</v>
      </c>
      <c r="I1827" s="14">
        <v>0.105578628267247</v>
      </c>
      <c r="K1827" t="b">
        <v>0</v>
      </c>
      <c r="L1827" t="b">
        <v>0</v>
      </c>
      <c r="M1827" t="b">
        <v>0</v>
      </c>
      <c r="N1827" t="s">
        <v>9309</v>
      </c>
      <c r="O1827" t="s">
        <v>9714</v>
      </c>
      <c r="P1827">
        <v>669</v>
      </c>
      <c r="Q1827">
        <v>1499605</v>
      </c>
      <c r="R1827">
        <v>1501615</v>
      </c>
      <c r="S1827">
        <v>-1</v>
      </c>
      <c r="T1827" t="s">
        <v>20877</v>
      </c>
      <c r="U1827" s="9">
        <v>-55</v>
      </c>
      <c r="V1827" t="s">
        <v>5625</v>
      </c>
      <c r="W1827" t="s">
        <v>6974</v>
      </c>
      <c r="X1827" t="s">
        <v>16894</v>
      </c>
      <c r="Y1827" t="s">
        <v>31573</v>
      </c>
      <c r="Z1827">
        <v>883.251064558846</v>
      </c>
      <c r="AA1827" s="12">
        <v>0.34507816925435902</v>
      </c>
      <c r="AB1827" s="13">
        <v>10.1670453302709</v>
      </c>
      <c r="AC1827" s="13">
        <v>2.7822036180722098E-24</v>
      </c>
      <c r="AD1827" s="13">
        <v>277.02243853754698</v>
      </c>
      <c r="AE1827" s="13">
        <v>0.297504152510919</v>
      </c>
      <c r="AF1827" s="13">
        <v>-2.0187366209613602</v>
      </c>
      <c r="AG1827" s="14">
        <v>4.3514601571288399E-2</v>
      </c>
      <c r="AH1827" t="s">
        <v>9844</v>
      </c>
      <c r="AI1827" t="s">
        <v>11068</v>
      </c>
      <c r="AJ1827" t="s">
        <v>11067</v>
      </c>
      <c r="AK1827" t="s">
        <v>16893</v>
      </c>
      <c r="AM1827" t="s">
        <v>5625</v>
      </c>
      <c r="AN1827" t="s">
        <v>5625</v>
      </c>
      <c r="AO1827" t="s">
        <v>5625</v>
      </c>
      <c r="AP1827">
        <v>69.201439835474034</v>
      </c>
      <c r="AQ1827">
        <v>81.231999999999999</v>
      </c>
      <c r="AR1827">
        <v>40.831000000000003</v>
      </c>
      <c r="AS1827">
        <v>55.540999999999997</v>
      </c>
      <c r="AT1827">
        <v>393.74299999999999</v>
      </c>
      <c r="AU1827">
        <v>348.47500000000002</v>
      </c>
      <c r="AV1827">
        <v>361.87599999999998</v>
      </c>
      <c r="AW1827">
        <v>617.25099999999998</v>
      </c>
      <c r="AX1827">
        <v>56.283000000000001</v>
      </c>
      <c r="AY1827">
        <v>66.391000000000005</v>
      </c>
      <c r="AZ1827">
        <v>61.295000000000002</v>
      </c>
      <c r="BA1827">
        <v>40.401169943294782</v>
      </c>
    </row>
    <row r="1828" spans="1:53" x14ac:dyDescent="0.25">
      <c r="A1828">
        <v>1819</v>
      </c>
      <c r="B1828" t="s">
        <v>2662</v>
      </c>
      <c r="C1828" s="7">
        <v>0</v>
      </c>
      <c r="D1828" t="s">
        <v>7138</v>
      </c>
      <c r="E1828" s="16">
        <v>111.99284102362509</v>
      </c>
      <c r="F1828" s="12">
        <v>3.9322116660695401</v>
      </c>
      <c r="G1828" s="13">
        <v>-1.1941689217235001</v>
      </c>
      <c r="H1828" s="13">
        <v>7.3421444306236897E-23</v>
      </c>
      <c r="I1828" s="14">
        <v>8.6995618838835494E-3</v>
      </c>
      <c r="K1828" t="b">
        <v>0</v>
      </c>
      <c r="L1828" t="b">
        <v>0</v>
      </c>
      <c r="M1828" t="b">
        <v>0</v>
      </c>
      <c r="N1828" t="s">
        <v>9309</v>
      </c>
      <c r="O1828" t="s">
        <v>9714</v>
      </c>
      <c r="P1828">
        <v>162</v>
      </c>
      <c r="Q1828">
        <v>1501733</v>
      </c>
      <c r="R1828">
        <v>1502222</v>
      </c>
      <c r="S1828">
        <v>-1</v>
      </c>
      <c r="T1828" t="s">
        <v>20877</v>
      </c>
      <c r="U1828" s="9">
        <v>118</v>
      </c>
      <c r="V1828" t="s">
        <v>7139</v>
      </c>
      <c r="W1828" t="s">
        <v>7140</v>
      </c>
      <c r="X1828" t="s">
        <v>16892</v>
      </c>
      <c r="Y1828" t="s">
        <v>31574</v>
      </c>
      <c r="Z1828">
        <v>530.42972328533403</v>
      </c>
      <c r="AA1828" s="12">
        <v>0.38513386096345498</v>
      </c>
      <c r="AB1828" s="13">
        <v>10.209986876336099</v>
      </c>
      <c r="AC1828" s="13">
        <v>1.7888903118889299E-24</v>
      </c>
      <c r="AD1828" s="13">
        <v>105.663146467638</v>
      </c>
      <c r="AE1828" s="13">
        <v>0.38682095846775499</v>
      </c>
      <c r="AF1828" s="13">
        <v>-3.0871360395097098</v>
      </c>
      <c r="AG1828" s="14">
        <v>2.02095085505825E-3</v>
      </c>
      <c r="AI1828" t="s">
        <v>16891</v>
      </c>
      <c r="AJ1828" t="s">
        <v>11083</v>
      </c>
      <c r="AK1828" t="s">
        <v>16890</v>
      </c>
      <c r="AM1828" t="s">
        <v>5625</v>
      </c>
      <c r="AN1828" t="s">
        <v>5625</v>
      </c>
      <c r="AO1828" t="s">
        <v>5625</v>
      </c>
      <c r="AP1828">
        <v>147.19036409450032</v>
      </c>
      <c r="AQ1828">
        <v>99.622</v>
      </c>
      <c r="AR1828">
        <v>59.737000000000002</v>
      </c>
      <c r="AS1828">
        <v>141.422</v>
      </c>
      <c r="AT1828">
        <v>892.03800000000001</v>
      </c>
      <c r="AU1828">
        <v>853.77099999999996</v>
      </c>
      <c r="AV1828">
        <v>1041.597</v>
      </c>
      <c r="AW1828">
        <v>1574.078</v>
      </c>
      <c r="AX1828">
        <v>88.331999999999994</v>
      </c>
      <c r="AY1828">
        <v>64.974999999999994</v>
      </c>
      <c r="AZ1828">
        <v>59.281999999999996</v>
      </c>
      <c r="BA1828">
        <v>56.207007547349228</v>
      </c>
    </row>
    <row r="1829" spans="1:53" x14ac:dyDescent="0.25">
      <c r="A1829">
        <v>1820</v>
      </c>
      <c r="B1829" t="s">
        <v>2663</v>
      </c>
      <c r="C1829" s="7">
        <v>0</v>
      </c>
      <c r="D1829" t="s">
        <v>2664</v>
      </c>
      <c r="E1829" s="16">
        <v>89.540373102757883</v>
      </c>
      <c r="F1829" s="12">
        <v>4.7673773171047999</v>
      </c>
      <c r="G1829" s="13">
        <v>-2.0479175648853598</v>
      </c>
      <c r="H1829" s="13">
        <v>1.5753271412785501E-26</v>
      </c>
      <c r="I1829" s="14">
        <v>1.39890872943055E-3</v>
      </c>
      <c r="K1829" t="b">
        <v>0</v>
      </c>
      <c r="L1829" t="b">
        <v>0</v>
      </c>
      <c r="M1829" t="b">
        <v>0</v>
      </c>
      <c r="N1829" t="s">
        <v>9309</v>
      </c>
      <c r="O1829" t="s">
        <v>9714</v>
      </c>
      <c r="P1829">
        <v>641</v>
      </c>
      <c r="Q1829">
        <v>1502218</v>
      </c>
      <c r="R1829">
        <v>1504144</v>
      </c>
      <c r="S1829">
        <v>-1</v>
      </c>
      <c r="T1829" t="s">
        <v>20877</v>
      </c>
      <c r="U1829" s="9">
        <v>-4</v>
      </c>
      <c r="V1829" t="s">
        <v>7141</v>
      </c>
      <c r="W1829" t="s">
        <v>7142</v>
      </c>
      <c r="X1829" t="s">
        <v>16889</v>
      </c>
      <c r="Y1829" t="s">
        <v>31575</v>
      </c>
      <c r="Z1829">
        <v>2933.7625978777</v>
      </c>
      <c r="AA1829" s="12">
        <v>0.432356856919479</v>
      </c>
      <c r="AB1829" s="13">
        <v>11.0264871270277</v>
      </c>
      <c r="AC1829" s="13">
        <v>2.8477226289813902E-28</v>
      </c>
      <c r="AD1829" s="13">
        <v>289.05374546837902</v>
      </c>
      <c r="AE1829" s="13">
        <v>0.555403911705588</v>
      </c>
      <c r="AF1829" s="13">
        <v>-3.6872580868154401</v>
      </c>
      <c r="AG1829" s="14">
        <v>2.2668342128444199E-4</v>
      </c>
      <c r="AH1829" t="s">
        <v>16888</v>
      </c>
      <c r="AI1829" t="s">
        <v>16887</v>
      </c>
      <c r="AJ1829" t="s">
        <v>16886</v>
      </c>
      <c r="AK1829" t="s">
        <v>16885</v>
      </c>
      <c r="AM1829" t="s">
        <v>5625</v>
      </c>
      <c r="AN1829" t="s">
        <v>5625</v>
      </c>
      <c r="AO1829" t="s">
        <v>5625</v>
      </c>
      <c r="AP1829">
        <v>154.98549241103152</v>
      </c>
      <c r="AQ1829">
        <v>52.533000000000001</v>
      </c>
      <c r="AR1829">
        <v>64.638999999999996</v>
      </c>
      <c r="AS1829">
        <v>86.004000000000005</v>
      </c>
      <c r="AT1829">
        <v>1485.789</v>
      </c>
      <c r="AU1829">
        <v>1277.752</v>
      </c>
      <c r="AV1829">
        <v>1172.6690000000001</v>
      </c>
      <c r="AW1829">
        <v>2312.0050000000001</v>
      </c>
      <c r="AX1829">
        <v>45.031999999999996</v>
      </c>
      <c r="AY1829">
        <v>18.916</v>
      </c>
      <c r="AZ1829">
        <v>11.539</v>
      </c>
      <c r="BA1829">
        <v>36.325231159176141</v>
      </c>
    </row>
    <row r="1830" spans="1:53" x14ac:dyDescent="0.25">
      <c r="A1830">
        <v>1821</v>
      </c>
      <c r="B1830" t="s">
        <v>2665</v>
      </c>
      <c r="C1830" s="7">
        <v>0</v>
      </c>
      <c r="D1830" t="s">
        <v>2666</v>
      </c>
      <c r="E1830" s="16">
        <v>750.55051258454455</v>
      </c>
      <c r="F1830" s="12">
        <v>1.3673373567175899</v>
      </c>
      <c r="G1830" s="13">
        <v>-3.7214474187043098</v>
      </c>
      <c r="H1830" s="13">
        <v>8.0020514773865403E-5</v>
      </c>
      <c r="I1830" s="14">
        <v>5.16022345597206E-27</v>
      </c>
      <c r="K1830" t="b">
        <v>0</v>
      </c>
      <c r="L1830" t="b">
        <v>0</v>
      </c>
      <c r="M1830" t="b">
        <v>0</v>
      </c>
      <c r="N1830" t="s">
        <v>9309</v>
      </c>
      <c r="O1830" t="s">
        <v>9714</v>
      </c>
      <c r="P1830">
        <v>254</v>
      </c>
      <c r="Q1830">
        <v>1504242</v>
      </c>
      <c r="R1830">
        <v>1505007</v>
      </c>
      <c r="S1830">
        <v>-1</v>
      </c>
      <c r="T1830" t="s">
        <v>20877</v>
      </c>
      <c r="U1830" s="9">
        <v>98</v>
      </c>
      <c r="V1830" t="s">
        <v>7143</v>
      </c>
      <c r="W1830" t="s">
        <v>6349</v>
      </c>
      <c r="X1830" t="s">
        <v>16884</v>
      </c>
      <c r="Y1830" t="s">
        <v>31576</v>
      </c>
      <c r="Z1830">
        <v>1169.0896404499399</v>
      </c>
      <c r="AA1830" s="12">
        <v>0.31666236714886498</v>
      </c>
      <c r="AB1830" s="13">
        <v>4.3179660691249504</v>
      </c>
      <c r="AC1830" s="13">
        <v>1.5747363129371699E-5</v>
      </c>
      <c r="AD1830" s="13">
        <v>836.36090271187902</v>
      </c>
      <c r="AE1830" s="13">
        <v>0.33223072754042199</v>
      </c>
      <c r="AF1830" s="13">
        <v>-11.2013944232522</v>
      </c>
      <c r="AG1830" s="14">
        <v>4.01365578634073E-29</v>
      </c>
      <c r="AI1830" t="s">
        <v>16883</v>
      </c>
      <c r="AJ1830" t="s">
        <v>9596</v>
      </c>
      <c r="AK1830" t="s">
        <v>16882</v>
      </c>
      <c r="AM1830" t="s">
        <v>5625</v>
      </c>
      <c r="AN1830" t="s">
        <v>5625</v>
      </c>
      <c r="AO1830" t="s">
        <v>5625</v>
      </c>
      <c r="AP1830">
        <v>709.97705033817806</v>
      </c>
      <c r="AQ1830">
        <v>937.00599999999997</v>
      </c>
      <c r="AR1830">
        <v>667.32299999999998</v>
      </c>
      <c r="AS1830">
        <v>687.89599999999996</v>
      </c>
      <c r="AT1830">
        <v>1145.981</v>
      </c>
      <c r="AU1830">
        <v>912.31299999999999</v>
      </c>
      <c r="AV1830">
        <v>957.90700000000004</v>
      </c>
      <c r="AW1830">
        <v>1679.1659999999999</v>
      </c>
      <c r="AX1830">
        <v>53.326999999999998</v>
      </c>
      <c r="AY1830">
        <v>88.051000000000002</v>
      </c>
      <c r="AZ1830">
        <v>77.683000000000007</v>
      </c>
      <c r="BA1830">
        <v>84.105120295226939</v>
      </c>
    </row>
    <row r="1831" spans="1:53" x14ac:dyDescent="0.25">
      <c r="A1831">
        <v>1822</v>
      </c>
      <c r="B1831" t="s">
        <v>2667</v>
      </c>
      <c r="C1831" s="7">
        <v>0</v>
      </c>
      <c r="D1831" t="s">
        <v>2668</v>
      </c>
      <c r="E1831" s="16">
        <v>215.86109787557089</v>
      </c>
      <c r="F1831" s="12">
        <v>0.107714597409687</v>
      </c>
      <c r="G1831" s="13">
        <v>0.25539768914196498</v>
      </c>
      <c r="H1831" s="13">
        <v>0.76924625684203196</v>
      </c>
      <c r="I1831" s="14">
        <v>0.70148190399362198</v>
      </c>
      <c r="K1831" t="b">
        <v>0</v>
      </c>
      <c r="L1831" t="b">
        <v>0</v>
      </c>
      <c r="M1831" t="b">
        <v>0</v>
      </c>
      <c r="N1831" t="s">
        <v>9309</v>
      </c>
      <c r="O1831" t="s">
        <v>9714</v>
      </c>
      <c r="P1831">
        <v>202</v>
      </c>
      <c r="Q1831">
        <v>1505737</v>
      </c>
      <c r="R1831">
        <v>1506346</v>
      </c>
      <c r="S1831">
        <v>-1</v>
      </c>
      <c r="T1831" t="s">
        <v>20877</v>
      </c>
      <c r="U1831" s="9">
        <v>730</v>
      </c>
      <c r="V1831" t="s">
        <v>7144</v>
      </c>
      <c r="W1831" t="s">
        <v>7145</v>
      </c>
      <c r="X1831" t="s">
        <v>16881</v>
      </c>
      <c r="Y1831" t="s">
        <v>31577</v>
      </c>
      <c r="Z1831">
        <v>154.29284810522199</v>
      </c>
      <c r="AA1831" s="12">
        <v>0.27177683102466199</v>
      </c>
      <c r="AB1831" s="13">
        <v>0.39633473171196398</v>
      </c>
      <c r="AC1831" s="13">
        <v>0.691858108393685</v>
      </c>
      <c r="AD1831" s="13">
        <v>390.790873301678</v>
      </c>
      <c r="AE1831" s="13">
        <v>0.43655778989691602</v>
      </c>
      <c r="AF1831" s="13">
        <v>0.58502607226931402</v>
      </c>
      <c r="AG1831" s="14">
        <v>0.55853018593840098</v>
      </c>
      <c r="AH1831" t="s">
        <v>16727</v>
      </c>
      <c r="AI1831" t="s">
        <v>16880</v>
      </c>
      <c r="AJ1831" t="s">
        <v>16604</v>
      </c>
      <c r="AK1831" t="s">
        <v>16879</v>
      </c>
      <c r="AM1831" t="s">
        <v>21637</v>
      </c>
      <c r="AN1831" t="s">
        <v>21636</v>
      </c>
      <c r="AO1831" t="s">
        <v>22006</v>
      </c>
      <c r="AP1831">
        <v>176.19339150228365</v>
      </c>
      <c r="AQ1831">
        <v>256.678</v>
      </c>
      <c r="AR1831">
        <v>196.43199999999999</v>
      </c>
      <c r="AS1831">
        <v>234.14099999999999</v>
      </c>
      <c r="AT1831">
        <v>137.654</v>
      </c>
      <c r="AU1831">
        <v>128.023</v>
      </c>
      <c r="AV1831">
        <v>155.238</v>
      </c>
      <c r="AW1831">
        <v>141.35900000000001</v>
      </c>
      <c r="AX1831">
        <v>212.78100000000001</v>
      </c>
      <c r="AY1831">
        <v>502.94099999999997</v>
      </c>
      <c r="AZ1831">
        <v>542.65</v>
      </c>
      <c r="BA1831">
        <v>204.11852931184134</v>
      </c>
    </row>
    <row r="1832" spans="1:53" x14ac:dyDescent="0.25">
      <c r="A1832">
        <v>1823</v>
      </c>
      <c r="B1832" t="s">
        <v>2669</v>
      </c>
      <c r="C1832" s="7">
        <v>0.16666666666666666</v>
      </c>
      <c r="D1832" t="s">
        <v>2670</v>
      </c>
      <c r="E1832" s="16">
        <v>119.36980461417507</v>
      </c>
      <c r="F1832" s="12">
        <v>-4.1319791716248</v>
      </c>
      <c r="G1832" s="13">
        <v>0.597054236512784</v>
      </c>
      <c r="H1832" s="13">
        <v>2.18662392677158E-10</v>
      </c>
      <c r="I1832" s="14">
        <v>0.32995024276670998</v>
      </c>
      <c r="K1832" t="b">
        <v>0</v>
      </c>
      <c r="L1832" t="b">
        <v>0</v>
      </c>
      <c r="M1832" t="b">
        <v>0</v>
      </c>
      <c r="N1832" t="s">
        <v>9309</v>
      </c>
      <c r="O1832" t="s">
        <v>9714</v>
      </c>
      <c r="P1832">
        <v>194</v>
      </c>
      <c r="Q1832">
        <v>1506546</v>
      </c>
      <c r="R1832">
        <v>1507131</v>
      </c>
      <c r="S1832">
        <v>1</v>
      </c>
      <c r="T1832" t="s">
        <v>20877</v>
      </c>
      <c r="U1832" s="9">
        <v>200</v>
      </c>
      <c r="V1832" t="s">
        <v>7146</v>
      </c>
      <c r="W1832" t="s">
        <v>7147</v>
      </c>
      <c r="X1832" t="s">
        <v>16878</v>
      </c>
      <c r="Y1832" t="s">
        <v>31578</v>
      </c>
      <c r="Z1832">
        <v>41.0712172832744</v>
      </c>
      <c r="AA1832" s="12">
        <v>0.61461396517641698</v>
      </c>
      <c r="AB1832" s="13">
        <v>-6.7228852674032096</v>
      </c>
      <c r="AC1832" s="13">
        <v>1.7816087011421599E-11</v>
      </c>
      <c r="AD1832" s="13">
        <v>235.658514388177</v>
      </c>
      <c r="AE1832" s="13">
        <v>0.45785120103969301</v>
      </c>
      <c r="AF1832" s="13">
        <v>1.3040355363423499</v>
      </c>
      <c r="AG1832" s="14">
        <v>0.19222146629421799</v>
      </c>
      <c r="AH1832" t="s">
        <v>16877</v>
      </c>
      <c r="AI1832" t="s">
        <v>16876</v>
      </c>
      <c r="AJ1832" t="s">
        <v>16875</v>
      </c>
      <c r="AK1832" t="s">
        <v>16874</v>
      </c>
      <c r="AM1832" t="s">
        <v>5625</v>
      </c>
      <c r="AN1832" t="s">
        <v>5625</v>
      </c>
      <c r="AO1832" t="s">
        <v>5625</v>
      </c>
      <c r="AP1832">
        <v>88.314218456700203</v>
      </c>
      <c r="AQ1832">
        <v>69.09</v>
      </c>
      <c r="AR1832">
        <v>197.357</v>
      </c>
      <c r="AS1832">
        <v>122.718</v>
      </c>
      <c r="AT1832">
        <v>0</v>
      </c>
      <c r="AU1832">
        <v>4.2990000000000004</v>
      </c>
      <c r="AV1832">
        <v>6.9589999999999996</v>
      </c>
      <c r="AW1832">
        <v>0</v>
      </c>
      <c r="AX1832">
        <v>387.93599999999998</v>
      </c>
      <c r="AY1832">
        <v>162.214</v>
      </c>
      <c r="AZ1832">
        <v>262.63499999999999</v>
      </c>
      <c r="BA1832">
        <v>189.00097607792222</v>
      </c>
    </row>
    <row r="1833" spans="1:53" x14ac:dyDescent="0.25">
      <c r="A1833">
        <v>1824</v>
      </c>
      <c r="B1833" t="s">
        <v>16873</v>
      </c>
      <c r="C1833" s="7" t="s">
        <v>5625</v>
      </c>
      <c r="D1833" t="s">
        <v>5645</v>
      </c>
      <c r="E1833" s="16" t="s">
        <v>5625</v>
      </c>
      <c r="F1833" s="12" t="s">
        <v>5625</v>
      </c>
      <c r="G1833" s="13" t="s">
        <v>5625</v>
      </c>
      <c r="H1833" s="13" t="s">
        <v>5625</v>
      </c>
      <c r="I1833" s="14" t="s">
        <v>5625</v>
      </c>
      <c r="J1833" t="s">
        <v>5625</v>
      </c>
      <c r="K1833" t="b">
        <v>1</v>
      </c>
      <c r="L1833" t="b">
        <v>0</v>
      </c>
      <c r="M1833" t="b">
        <v>0</v>
      </c>
      <c r="N1833" t="s">
        <v>9309</v>
      </c>
      <c r="O1833" t="s">
        <v>9714</v>
      </c>
      <c r="P1833">
        <v>35</v>
      </c>
      <c r="Q1833">
        <v>1507270</v>
      </c>
      <c r="R1833">
        <v>1507378</v>
      </c>
      <c r="S1833">
        <v>-1</v>
      </c>
      <c r="T1833" t="s">
        <v>20877</v>
      </c>
      <c r="U1833" s="9" t="s">
        <v>5625</v>
      </c>
      <c r="V1833" t="s">
        <v>5625</v>
      </c>
      <c r="W1833" t="s">
        <v>5625</v>
      </c>
      <c r="X1833" t="s">
        <v>16872</v>
      </c>
      <c r="Y1833" t="s">
        <v>5625</v>
      </c>
      <c r="Z1833" t="s">
        <v>5625</v>
      </c>
      <c r="AA1833" s="12" t="s">
        <v>5625</v>
      </c>
      <c r="AB1833" s="13" t="s">
        <v>5625</v>
      </c>
      <c r="AC1833" s="13" t="s">
        <v>5625</v>
      </c>
      <c r="AD1833" s="13" t="s">
        <v>5625</v>
      </c>
      <c r="AE1833" s="13" t="s">
        <v>5625</v>
      </c>
      <c r="AF1833" s="13" t="s">
        <v>5625</v>
      </c>
      <c r="AG1833" s="14" t="s">
        <v>5625</v>
      </c>
      <c r="AM1833" t="s">
        <v>5625</v>
      </c>
      <c r="AN1833" t="s">
        <v>5625</v>
      </c>
      <c r="AO1833" t="s">
        <v>5625</v>
      </c>
      <c r="AP1833" t="s">
        <v>5625</v>
      </c>
      <c r="AQ1833" t="s">
        <v>5625</v>
      </c>
      <c r="AR1833" t="s">
        <v>5625</v>
      </c>
      <c r="AS1833" t="s">
        <v>5625</v>
      </c>
      <c r="AT1833" t="s">
        <v>5625</v>
      </c>
      <c r="AU1833" t="s">
        <v>5625</v>
      </c>
      <c r="AV1833" t="s">
        <v>5625</v>
      </c>
      <c r="AW1833" t="s">
        <v>5625</v>
      </c>
      <c r="AX1833" t="s">
        <v>5625</v>
      </c>
      <c r="AY1833" t="s">
        <v>5625</v>
      </c>
      <c r="AZ1833" t="s">
        <v>5625</v>
      </c>
      <c r="BA1833" t="s">
        <v>5625</v>
      </c>
    </row>
    <row r="1834" spans="1:53" x14ac:dyDescent="0.25">
      <c r="A1834">
        <v>1825</v>
      </c>
      <c r="B1834" t="s">
        <v>2534</v>
      </c>
      <c r="C1834" s="7" t="s">
        <v>5625</v>
      </c>
      <c r="D1834" t="s">
        <v>5645</v>
      </c>
      <c r="E1834" s="16" t="s">
        <v>5625</v>
      </c>
      <c r="F1834" s="12" t="s">
        <v>5625</v>
      </c>
      <c r="G1834" s="13" t="s">
        <v>5625</v>
      </c>
      <c r="H1834" s="13" t="s">
        <v>5625</v>
      </c>
      <c r="I1834" s="14" t="s">
        <v>5625</v>
      </c>
      <c r="J1834" t="s">
        <v>5625</v>
      </c>
      <c r="K1834" t="b">
        <v>1</v>
      </c>
      <c r="L1834" t="b">
        <v>0</v>
      </c>
      <c r="M1834" t="b">
        <v>0</v>
      </c>
      <c r="N1834" t="s">
        <v>9309</v>
      </c>
      <c r="O1834" t="s">
        <v>9714</v>
      </c>
      <c r="P1834">
        <v>46</v>
      </c>
      <c r="Q1834">
        <v>1507362</v>
      </c>
      <c r="R1834">
        <v>1507503</v>
      </c>
      <c r="S1834">
        <v>-1</v>
      </c>
      <c r="T1834" t="s">
        <v>20877</v>
      </c>
      <c r="U1834" s="9" t="s">
        <v>5625</v>
      </c>
      <c r="V1834" t="s">
        <v>5625</v>
      </c>
      <c r="W1834" t="s">
        <v>5625</v>
      </c>
      <c r="X1834" t="s">
        <v>16871</v>
      </c>
      <c r="Y1834" t="s">
        <v>33699</v>
      </c>
      <c r="Z1834" t="s">
        <v>5625</v>
      </c>
      <c r="AA1834" s="12" t="s">
        <v>5625</v>
      </c>
      <c r="AB1834" s="13" t="s">
        <v>5625</v>
      </c>
      <c r="AC1834" s="13" t="s">
        <v>5625</v>
      </c>
      <c r="AD1834" s="13" t="s">
        <v>5625</v>
      </c>
      <c r="AE1834" s="13" t="s">
        <v>5625</v>
      </c>
      <c r="AF1834" s="13" t="s">
        <v>5625</v>
      </c>
      <c r="AG1834" s="14" t="s">
        <v>5625</v>
      </c>
      <c r="AM1834" t="s">
        <v>5625</v>
      </c>
      <c r="AN1834" t="s">
        <v>5625</v>
      </c>
      <c r="AO1834" t="s">
        <v>5625</v>
      </c>
      <c r="AP1834" t="s">
        <v>5625</v>
      </c>
      <c r="AQ1834" t="s">
        <v>5625</v>
      </c>
      <c r="AR1834" t="s">
        <v>5625</v>
      </c>
      <c r="AS1834" t="s">
        <v>5625</v>
      </c>
      <c r="AT1834" t="s">
        <v>5625</v>
      </c>
      <c r="AU1834" t="s">
        <v>5625</v>
      </c>
      <c r="AV1834" t="s">
        <v>5625</v>
      </c>
      <c r="AW1834" t="s">
        <v>5625</v>
      </c>
      <c r="AX1834" t="s">
        <v>5625</v>
      </c>
      <c r="AY1834" t="s">
        <v>5625</v>
      </c>
      <c r="AZ1834" t="s">
        <v>5625</v>
      </c>
      <c r="BA1834" t="s">
        <v>5625</v>
      </c>
    </row>
    <row r="1835" spans="1:53" x14ac:dyDescent="0.25">
      <c r="A1835">
        <v>1826</v>
      </c>
      <c r="B1835" t="s">
        <v>16870</v>
      </c>
      <c r="C1835" s="7" t="s">
        <v>5625</v>
      </c>
      <c r="D1835" t="s">
        <v>5645</v>
      </c>
      <c r="E1835" s="16" t="s">
        <v>5625</v>
      </c>
      <c r="F1835" s="12" t="s">
        <v>5625</v>
      </c>
      <c r="G1835" s="13" t="s">
        <v>5625</v>
      </c>
      <c r="H1835" s="13" t="s">
        <v>5625</v>
      </c>
      <c r="I1835" s="14" t="s">
        <v>5625</v>
      </c>
      <c r="J1835" t="s">
        <v>5625</v>
      </c>
      <c r="K1835" t="b">
        <v>1</v>
      </c>
      <c r="L1835" t="b">
        <v>0</v>
      </c>
      <c r="M1835" t="b">
        <v>0</v>
      </c>
      <c r="N1835" t="s">
        <v>9309</v>
      </c>
      <c r="O1835" t="s">
        <v>9714</v>
      </c>
      <c r="P1835">
        <v>30</v>
      </c>
      <c r="Q1835">
        <v>1507415</v>
      </c>
      <c r="R1835">
        <v>1507508</v>
      </c>
      <c r="S1835">
        <v>-1</v>
      </c>
      <c r="T1835" t="s">
        <v>20877</v>
      </c>
      <c r="U1835" s="9" t="s">
        <v>5625</v>
      </c>
      <c r="V1835" t="s">
        <v>5625</v>
      </c>
      <c r="W1835" t="s">
        <v>5625</v>
      </c>
      <c r="X1835" t="s">
        <v>16869</v>
      </c>
      <c r="Y1835" t="s">
        <v>5625</v>
      </c>
      <c r="Z1835" t="s">
        <v>5625</v>
      </c>
      <c r="AA1835" s="12" t="s">
        <v>5625</v>
      </c>
      <c r="AB1835" s="13" t="s">
        <v>5625</v>
      </c>
      <c r="AC1835" s="13" t="s">
        <v>5625</v>
      </c>
      <c r="AD1835" s="13" t="s">
        <v>5625</v>
      </c>
      <c r="AE1835" s="13" t="s">
        <v>5625</v>
      </c>
      <c r="AF1835" s="13" t="s">
        <v>5625</v>
      </c>
      <c r="AG1835" s="14" t="s">
        <v>5625</v>
      </c>
      <c r="AM1835" t="s">
        <v>5625</v>
      </c>
      <c r="AN1835" t="s">
        <v>5625</v>
      </c>
      <c r="AO1835" t="s">
        <v>5625</v>
      </c>
      <c r="AP1835" t="s">
        <v>5625</v>
      </c>
      <c r="AQ1835" t="s">
        <v>5625</v>
      </c>
      <c r="AR1835" t="s">
        <v>5625</v>
      </c>
      <c r="AS1835" t="s">
        <v>5625</v>
      </c>
      <c r="AT1835" t="s">
        <v>5625</v>
      </c>
      <c r="AU1835" t="s">
        <v>5625</v>
      </c>
      <c r="AV1835" t="s">
        <v>5625</v>
      </c>
      <c r="AW1835" t="s">
        <v>5625</v>
      </c>
      <c r="AX1835" t="s">
        <v>5625</v>
      </c>
      <c r="AY1835" t="s">
        <v>5625</v>
      </c>
      <c r="AZ1835" t="s">
        <v>5625</v>
      </c>
      <c r="BA1835" t="s">
        <v>5625</v>
      </c>
    </row>
    <row r="1836" spans="1:53" x14ac:dyDescent="0.25">
      <c r="A1836">
        <v>1827</v>
      </c>
      <c r="B1836" t="s">
        <v>7148</v>
      </c>
      <c r="C1836" s="7">
        <v>0</v>
      </c>
      <c r="D1836" t="s">
        <v>5645</v>
      </c>
      <c r="E1836" s="16">
        <v>154.72522148811817</v>
      </c>
      <c r="F1836" s="12">
        <v>-1.7657055085550799</v>
      </c>
      <c r="G1836" s="13">
        <v>-1.0586184453823599</v>
      </c>
      <c r="H1836" s="13">
        <v>3.9790746973126902E-3</v>
      </c>
      <c r="I1836" s="14">
        <v>9.9523911723965394E-2</v>
      </c>
      <c r="K1836" t="b">
        <v>0</v>
      </c>
      <c r="L1836" t="b">
        <v>0</v>
      </c>
      <c r="M1836" t="b">
        <v>0</v>
      </c>
      <c r="N1836" t="s">
        <v>9309</v>
      </c>
      <c r="O1836" t="s">
        <v>9714</v>
      </c>
      <c r="P1836">
        <v>108</v>
      </c>
      <c r="Q1836">
        <v>1507486</v>
      </c>
      <c r="R1836">
        <v>1507813</v>
      </c>
      <c r="S1836">
        <v>1</v>
      </c>
      <c r="T1836" t="s">
        <v>20877</v>
      </c>
      <c r="U1836" s="9">
        <v>355</v>
      </c>
      <c r="V1836" t="s">
        <v>5625</v>
      </c>
      <c r="W1836" t="s">
        <v>5625</v>
      </c>
      <c r="X1836" t="s">
        <v>16868</v>
      </c>
      <c r="Y1836" t="s">
        <v>5625</v>
      </c>
      <c r="Z1836">
        <v>36.0797228594353</v>
      </c>
      <c r="AA1836" s="12">
        <v>0.54717640440537196</v>
      </c>
      <c r="AB1836" s="13">
        <v>-3.22694015008544</v>
      </c>
      <c r="AC1836" s="13">
        <v>1.2512162852049999E-3</v>
      </c>
      <c r="AD1836" s="13">
        <v>99.555451801513797</v>
      </c>
      <c r="AE1836" s="13">
        <v>0.51577872176752904</v>
      </c>
      <c r="AF1836" s="13">
        <v>-2.0524663013521902</v>
      </c>
      <c r="AG1836" s="14">
        <v>4.0124366795635497E-2</v>
      </c>
      <c r="AM1836" t="s">
        <v>5625</v>
      </c>
      <c r="AN1836" t="s">
        <v>5625</v>
      </c>
      <c r="AO1836" t="s">
        <v>5625</v>
      </c>
      <c r="AP1836">
        <v>68.868885952472638</v>
      </c>
      <c r="AQ1836">
        <v>267.666</v>
      </c>
      <c r="AR1836">
        <v>121.235</v>
      </c>
      <c r="AS1836">
        <v>161.131</v>
      </c>
      <c r="AT1836">
        <v>30.416</v>
      </c>
      <c r="AU1836">
        <v>23.074000000000002</v>
      </c>
      <c r="AV1836">
        <v>37.35</v>
      </c>
      <c r="AW1836">
        <v>10.324</v>
      </c>
      <c r="AX1836">
        <v>60.805</v>
      </c>
      <c r="AY1836">
        <v>136.03100000000001</v>
      </c>
      <c r="AZ1836">
        <v>125.589</v>
      </c>
      <c r="BA1836">
        <v>78.321816396775418</v>
      </c>
    </row>
    <row r="1837" spans="1:53" x14ac:dyDescent="0.25">
      <c r="A1837">
        <v>1828</v>
      </c>
      <c r="B1837" t="s">
        <v>2671</v>
      </c>
      <c r="C1837" s="7">
        <v>0</v>
      </c>
      <c r="D1837" t="s">
        <v>479</v>
      </c>
      <c r="E1837" s="16">
        <v>163.77392382265037</v>
      </c>
      <c r="F1837" s="12">
        <v>0.53832147023694199</v>
      </c>
      <c r="G1837" s="13">
        <v>-0.599114766883866</v>
      </c>
      <c r="H1837" s="13">
        <v>5.8843601428591602E-2</v>
      </c>
      <c r="I1837" s="14">
        <v>0.111669324263627</v>
      </c>
      <c r="K1837" t="b">
        <v>0</v>
      </c>
      <c r="L1837" t="b">
        <v>0</v>
      </c>
      <c r="M1837" t="b">
        <v>0</v>
      </c>
      <c r="N1837" t="s">
        <v>9309</v>
      </c>
      <c r="O1837" t="s">
        <v>9714</v>
      </c>
      <c r="P1837">
        <v>419</v>
      </c>
      <c r="Q1837">
        <v>1507782</v>
      </c>
      <c r="R1837">
        <v>1509042</v>
      </c>
      <c r="S1837">
        <v>1</v>
      </c>
      <c r="T1837" t="s">
        <v>20877</v>
      </c>
      <c r="U1837" s="9">
        <v>-31</v>
      </c>
      <c r="V1837" t="s">
        <v>5625</v>
      </c>
      <c r="W1837" t="s">
        <v>5730</v>
      </c>
      <c r="X1837" t="s">
        <v>16867</v>
      </c>
      <c r="Y1837" t="s">
        <v>31579</v>
      </c>
      <c r="Z1837">
        <v>285.62866119302203</v>
      </c>
      <c r="AA1837" s="12">
        <v>0.24587381420622301</v>
      </c>
      <c r="AB1837" s="13">
        <v>2.1894217242078202</v>
      </c>
      <c r="AC1837" s="13">
        <v>2.8566202108247399E-2</v>
      </c>
      <c r="AD1837" s="13">
        <v>466.30542108305201</v>
      </c>
      <c r="AE1837" s="13">
        <v>0.301292093262223</v>
      </c>
      <c r="AF1837" s="13">
        <v>-1.9884848632998799</v>
      </c>
      <c r="AG1837" s="14">
        <v>4.6758091440434801E-2</v>
      </c>
      <c r="AI1837" t="s">
        <v>9963</v>
      </c>
      <c r="AJ1837" t="s">
        <v>9962</v>
      </c>
      <c r="AK1837" t="s">
        <v>16866</v>
      </c>
      <c r="AM1837" t="s">
        <v>5625</v>
      </c>
      <c r="AN1837" t="s">
        <v>5625</v>
      </c>
      <c r="AO1837" t="s">
        <v>5625</v>
      </c>
      <c r="AP1837">
        <v>155.95169529060155</v>
      </c>
      <c r="AQ1837">
        <v>153.37700000000001</v>
      </c>
      <c r="AR1837">
        <v>182.15600000000001</v>
      </c>
      <c r="AS1837">
        <v>163.61099999999999</v>
      </c>
      <c r="AT1837">
        <v>135.321</v>
      </c>
      <c r="AU1837">
        <v>137.72800000000001</v>
      </c>
      <c r="AV1837">
        <v>179.86099999999999</v>
      </c>
      <c r="AW1837">
        <v>121.911</v>
      </c>
      <c r="AX1837">
        <v>157.53100000000001</v>
      </c>
      <c r="AY1837">
        <v>102.884</v>
      </c>
      <c r="AZ1837">
        <v>164.501</v>
      </c>
      <c r="BA1837">
        <v>178.97126326345622</v>
      </c>
    </row>
    <row r="1838" spans="1:53" x14ac:dyDescent="0.25">
      <c r="A1838">
        <v>1829</v>
      </c>
      <c r="B1838" t="s">
        <v>2672</v>
      </c>
      <c r="C1838" s="7">
        <v>0.58333333333333337</v>
      </c>
      <c r="D1838" t="s">
        <v>5645</v>
      </c>
      <c r="E1838" s="16">
        <v>3.0553597435321453</v>
      </c>
      <c r="F1838" s="12">
        <v>-1.59645456332303</v>
      </c>
      <c r="G1838" s="13">
        <v>-3.9707305036521701E-2</v>
      </c>
      <c r="H1838" s="13">
        <v>1</v>
      </c>
      <c r="I1838" s="14">
        <v>1</v>
      </c>
      <c r="K1838" t="b">
        <v>0</v>
      </c>
      <c r="L1838" t="b">
        <v>0</v>
      </c>
      <c r="M1838" t="b">
        <v>0</v>
      </c>
      <c r="N1838" t="s">
        <v>9309</v>
      </c>
      <c r="O1838" t="s">
        <v>9714</v>
      </c>
      <c r="P1838">
        <v>69</v>
      </c>
      <c r="Q1838">
        <v>1509158</v>
      </c>
      <c r="R1838">
        <v>1509368</v>
      </c>
      <c r="S1838">
        <v>-1</v>
      </c>
      <c r="T1838" t="s">
        <v>20877</v>
      </c>
      <c r="U1838" s="9">
        <v>116</v>
      </c>
      <c r="V1838" t="s">
        <v>5625</v>
      </c>
      <c r="W1838" t="s">
        <v>5625</v>
      </c>
      <c r="X1838" t="s">
        <v>16865</v>
      </c>
      <c r="Y1838" t="s">
        <v>31580</v>
      </c>
      <c r="Z1838">
        <v>0.36596567491161902</v>
      </c>
      <c r="AA1838" s="12">
        <v>1.5734206910120101</v>
      </c>
      <c r="AB1838" s="13">
        <v>-1.0146393602439601</v>
      </c>
      <c r="AC1838" s="13">
        <v>0.310277769762759</v>
      </c>
      <c r="AD1838" s="13">
        <v>1.6765001362819401</v>
      </c>
      <c r="AE1838" s="13">
        <v>1.2196363149534899</v>
      </c>
      <c r="AF1838" s="13">
        <v>-3.2556676567994602E-2</v>
      </c>
      <c r="AG1838" s="14">
        <v>0.974028118590203</v>
      </c>
      <c r="AM1838" t="s">
        <v>21100</v>
      </c>
      <c r="AN1838" t="s">
        <v>21099</v>
      </c>
      <c r="AO1838" t="s">
        <v>22322</v>
      </c>
      <c r="AP1838">
        <v>4.2054389741285814</v>
      </c>
      <c r="AQ1838">
        <v>0</v>
      </c>
      <c r="AR1838">
        <v>3.3119999999999998</v>
      </c>
      <c r="AS1838">
        <v>4.7039999999999997</v>
      </c>
      <c r="AT1838">
        <v>0</v>
      </c>
      <c r="AU1838">
        <v>0</v>
      </c>
      <c r="AV1838">
        <v>0</v>
      </c>
      <c r="AW1838">
        <v>0</v>
      </c>
      <c r="AX1838">
        <v>9.7949999999999999</v>
      </c>
      <c r="AY1838">
        <v>0</v>
      </c>
      <c r="AZ1838">
        <v>0</v>
      </c>
      <c r="BA1838">
        <v>5.9491832663752753</v>
      </c>
    </row>
    <row r="1839" spans="1:53" x14ac:dyDescent="0.25">
      <c r="A1839">
        <v>1830</v>
      </c>
      <c r="B1839" t="s">
        <v>7149</v>
      </c>
      <c r="C1839" s="7">
        <v>0.16666666666666666</v>
      </c>
      <c r="D1839" t="s">
        <v>5645</v>
      </c>
      <c r="E1839" s="16">
        <v>6.3731203127935805</v>
      </c>
      <c r="F1839" s="12">
        <v>-1.2089996287315099</v>
      </c>
      <c r="G1839" s="13">
        <v>0.92721261858354997</v>
      </c>
      <c r="H1839" s="13">
        <v>0.404120287514879</v>
      </c>
      <c r="I1839" s="14">
        <v>0.28016021409862801</v>
      </c>
      <c r="K1839" t="b">
        <v>0</v>
      </c>
      <c r="L1839" t="b">
        <v>0</v>
      </c>
      <c r="M1839" t="b">
        <v>0</v>
      </c>
      <c r="N1839" t="s">
        <v>9309</v>
      </c>
      <c r="O1839" t="s">
        <v>9714</v>
      </c>
      <c r="P1839">
        <v>108</v>
      </c>
      <c r="Q1839">
        <v>1509223</v>
      </c>
      <c r="R1839">
        <v>1509550</v>
      </c>
      <c r="S1839">
        <v>-1</v>
      </c>
      <c r="T1839" t="s">
        <v>20877</v>
      </c>
      <c r="U1839" s="9">
        <v>-145</v>
      </c>
      <c r="V1839" t="s">
        <v>5625</v>
      </c>
      <c r="W1839" t="s">
        <v>5625</v>
      </c>
      <c r="X1839" t="s">
        <v>16864</v>
      </c>
      <c r="Y1839" t="s">
        <v>5625</v>
      </c>
      <c r="Z1839">
        <v>1.58099812168519</v>
      </c>
      <c r="AA1839" s="12">
        <v>1.16507952353023</v>
      </c>
      <c r="AB1839" s="13">
        <v>-1.03769708789337</v>
      </c>
      <c r="AC1839" s="13">
        <v>0.299411101150662</v>
      </c>
      <c r="AD1839" s="13">
        <v>8.3617075241154009</v>
      </c>
      <c r="AE1839" s="13">
        <v>0.65201780555521105</v>
      </c>
      <c r="AF1839" s="13">
        <v>1.42206640782456</v>
      </c>
      <c r="AG1839" s="14">
        <v>0.15500697352514201</v>
      </c>
      <c r="AM1839" t="s">
        <v>5625</v>
      </c>
      <c r="AN1839" t="s">
        <v>5625</v>
      </c>
      <c r="AO1839" t="s">
        <v>5625</v>
      </c>
      <c r="AP1839">
        <v>5.4014812511743244</v>
      </c>
      <c r="AQ1839">
        <v>6.548</v>
      </c>
      <c r="AR1839">
        <v>8.5079999999999991</v>
      </c>
      <c r="AS1839">
        <v>5.0350000000000001</v>
      </c>
      <c r="AT1839">
        <v>0</v>
      </c>
      <c r="AU1839">
        <v>3.8460000000000001</v>
      </c>
      <c r="AV1839">
        <v>1.383</v>
      </c>
      <c r="AW1839">
        <v>0</v>
      </c>
      <c r="AX1839">
        <v>13.629</v>
      </c>
      <c r="AY1839">
        <v>20.728999999999999</v>
      </c>
      <c r="AZ1839">
        <v>26.594999999999999</v>
      </c>
      <c r="BA1839">
        <v>9.5514410239970022</v>
      </c>
    </row>
    <row r="1840" spans="1:53" x14ac:dyDescent="0.25">
      <c r="A1840">
        <v>1831</v>
      </c>
      <c r="B1840" t="s">
        <v>2673</v>
      </c>
      <c r="C1840" s="7">
        <v>0.16666666666666666</v>
      </c>
      <c r="D1840" t="s">
        <v>2674</v>
      </c>
      <c r="E1840" s="16">
        <v>4.2537595326391138</v>
      </c>
      <c r="F1840" s="12">
        <v>-0.24679348170465201</v>
      </c>
      <c r="G1840" s="13">
        <v>2.0948336789609598</v>
      </c>
      <c r="H1840" s="13">
        <v>0.87796813306642996</v>
      </c>
      <c r="I1840" s="14">
        <v>2.3895846565503702E-3</v>
      </c>
      <c r="K1840" t="b">
        <v>0</v>
      </c>
      <c r="L1840" t="b">
        <v>0</v>
      </c>
      <c r="M1840" t="b">
        <v>0</v>
      </c>
      <c r="N1840" t="s">
        <v>9309</v>
      </c>
      <c r="O1840" t="s">
        <v>9714</v>
      </c>
      <c r="P1840">
        <v>123</v>
      </c>
      <c r="Q1840">
        <v>1509438</v>
      </c>
      <c r="R1840">
        <v>1509810</v>
      </c>
      <c r="S1840">
        <v>1</v>
      </c>
      <c r="T1840" t="s">
        <v>20877</v>
      </c>
      <c r="U1840" s="9">
        <v>-112</v>
      </c>
      <c r="V1840" t="s">
        <v>5625</v>
      </c>
      <c r="W1840" t="s">
        <v>5625</v>
      </c>
      <c r="X1840" t="s">
        <v>16863</v>
      </c>
      <c r="Y1840" t="s">
        <v>33616</v>
      </c>
      <c r="Z1840">
        <v>1.52930904794395</v>
      </c>
      <c r="AA1840" s="12">
        <v>1.1210264438593101</v>
      </c>
      <c r="AB1840" s="13">
        <v>-0.22014956298000199</v>
      </c>
      <c r="AC1840" s="13">
        <v>0.82575467584712703</v>
      </c>
      <c r="AD1840" s="13">
        <v>12.5025716668796</v>
      </c>
      <c r="AE1840" s="13">
        <v>0.59417844888010896</v>
      </c>
      <c r="AF1840" s="13">
        <v>3.52559686893599</v>
      </c>
      <c r="AG1840" s="14">
        <v>4.22529617777379E-4</v>
      </c>
      <c r="AM1840" t="s">
        <v>5625</v>
      </c>
      <c r="AN1840" t="s">
        <v>5625</v>
      </c>
      <c r="AO1840" t="s">
        <v>5625</v>
      </c>
      <c r="AP1840">
        <v>2.3740381305564568</v>
      </c>
      <c r="AQ1840">
        <v>6.476</v>
      </c>
      <c r="AR1840">
        <v>3.7389999999999999</v>
      </c>
      <c r="AS1840">
        <v>4.4260000000000002</v>
      </c>
      <c r="AT1840">
        <v>3.82</v>
      </c>
      <c r="AU1840">
        <v>0</v>
      </c>
      <c r="AV1840">
        <v>3.6480000000000001</v>
      </c>
      <c r="AW1840">
        <v>0</v>
      </c>
      <c r="AX1840">
        <v>25.803000000000001</v>
      </c>
      <c r="AY1840">
        <v>31.887</v>
      </c>
      <c r="AZ1840">
        <v>32.47</v>
      </c>
      <c r="BA1840">
        <v>25.188074313282417</v>
      </c>
    </row>
    <row r="1841" spans="1:53" x14ac:dyDescent="0.25">
      <c r="A1841">
        <v>1832</v>
      </c>
      <c r="B1841" t="s">
        <v>7150</v>
      </c>
      <c r="C1841" s="7">
        <v>8.3333333333333329E-2</v>
      </c>
      <c r="D1841" t="s">
        <v>2674</v>
      </c>
      <c r="E1841" s="16">
        <v>13.424319114618783</v>
      </c>
      <c r="F1841" s="12">
        <v>-0.76871151787481495</v>
      </c>
      <c r="G1841" s="13">
        <v>1.59588785659628</v>
      </c>
      <c r="H1841" s="13">
        <v>0.42062361138695098</v>
      </c>
      <c r="I1841" s="14">
        <v>1.4564473395054799E-2</v>
      </c>
      <c r="K1841" t="b">
        <v>0</v>
      </c>
      <c r="L1841" t="b">
        <v>0</v>
      </c>
      <c r="M1841" t="b">
        <v>0</v>
      </c>
      <c r="N1841" t="s">
        <v>9309</v>
      </c>
      <c r="O1841" t="s">
        <v>9714</v>
      </c>
      <c r="P1841">
        <v>220</v>
      </c>
      <c r="Q1841">
        <v>1509775</v>
      </c>
      <c r="R1841">
        <v>1510438</v>
      </c>
      <c r="S1841">
        <v>1</v>
      </c>
      <c r="T1841" t="s">
        <v>20877</v>
      </c>
      <c r="U1841" s="9">
        <v>-35</v>
      </c>
      <c r="V1841" t="s">
        <v>5625</v>
      </c>
      <c r="W1841" t="s">
        <v>5877</v>
      </c>
      <c r="X1841" t="s">
        <v>16862</v>
      </c>
      <c r="Y1841" t="s">
        <v>5625</v>
      </c>
      <c r="Z1841">
        <v>7.8191912006148296</v>
      </c>
      <c r="AA1841" s="12">
        <v>0.76531050156622205</v>
      </c>
      <c r="AB1841" s="13">
        <v>-1.0044439692146301</v>
      </c>
      <c r="AC1841" s="13">
        <v>0.31516466559252798</v>
      </c>
      <c r="AD1841" s="13">
        <v>50.7655317138912</v>
      </c>
      <c r="AE1841" s="13">
        <v>0.55012689197811504</v>
      </c>
      <c r="AF1841" s="13">
        <v>2.9009449999033499</v>
      </c>
      <c r="AG1841" s="14">
        <v>3.7203917189453698E-3</v>
      </c>
      <c r="AI1841" t="s">
        <v>16861</v>
      </c>
      <c r="AJ1841" t="s">
        <v>16860</v>
      </c>
      <c r="AK1841" t="s">
        <v>16859</v>
      </c>
      <c r="AM1841" t="s">
        <v>21197</v>
      </c>
      <c r="AN1841" t="s">
        <v>21196</v>
      </c>
      <c r="AO1841" t="s">
        <v>22270</v>
      </c>
      <c r="AP1841">
        <v>9.3242764584751345</v>
      </c>
      <c r="AQ1841">
        <v>24.222999999999999</v>
      </c>
      <c r="AR1841">
        <v>14.686</v>
      </c>
      <c r="AS1841">
        <v>5.4640000000000004</v>
      </c>
      <c r="AT1841">
        <v>10.715</v>
      </c>
      <c r="AU1841">
        <v>0</v>
      </c>
      <c r="AV1841">
        <v>4.7759999999999998</v>
      </c>
      <c r="AW1841">
        <v>2.5459999999999998</v>
      </c>
      <c r="AX1841">
        <v>44.468000000000004</v>
      </c>
      <c r="AY1841">
        <v>78.593999999999994</v>
      </c>
      <c r="AZ1841">
        <v>76.516999999999996</v>
      </c>
      <c r="BA1841">
        <v>42.398025540909771</v>
      </c>
    </row>
    <row r="1842" spans="1:53" x14ac:dyDescent="0.25">
      <c r="A1842">
        <v>1833</v>
      </c>
      <c r="B1842" t="s">
        <v>2675</v>
      </c>
      <c r="C1842" s="7">
        <v>0</v>
      </c>
      <c r="D1842" t="s">
        <v>2676</v>
      </c>
      <c r="E1842" s="16">
        <v>575.59412531496889</v>
      </c>
      <c r="F1842" s="12">
        <v>8.8400115691260103E-3</v>
      </c>
      <c r="G1842" s="13">
        <v>-1.2376728558660901</v>
      </c>
      <c r="H1842" s="13">
        <v>0.98616417240924004</v>
      </c>
      <c r="I1842" s="14">
        <v>1.26251952506284E-2</v>
      </c>
      <c r="K1842" t="b">
        <v>0</v>
      </c>
      <c r="L1842" t="b">
        <v>0</v>
      </c>
      <c r="M1842" t="b">
        <v>0</v>
      </c>
      <c r="N1842" t="s">
        <v>9309</v>
      </c>
      <c r="O1842" t="s">
        <v>9714</v>
      </c>
      <c r="P1842">
        <v>443</v>
      </c>
      <c r="Q1842">
        <v>1510835</v>
      </c>
      <c r="R1842">
        <v>1512167</v>
      </c>
      <c r="S1842">
        <v>1</v>
      </c>
      <c r="T1842" t="s">
        <v>20877</v>
      </c>
      <c r="U1842" s="9">
        <v>397</v>
      </c>
      <c r="V1842" t="s">
        <v>7076</v>
      </c>
      <c r="W1842" t="s">
        <v>6050</v>
      </c>
      <c r="X1842" t="s">
        <v>16858</v>
      </c>
      <c r="Y1842" t="s">
        <v>31581</v>
      </c>
      <c r="Z1842">
        <v>861.83715170767402</v>
      </c>
      <c r="AA1842" s="12">
        <v>0.32670400849708098</v>
      </c>
      <c r="AB1842" s="13">
        <v>2.70581668397404E-2</v>
      </c>
      <c r="AC1842" s="13">
        <v>0.97841334055902396</v>
      </c>
      <c r="AD1842" s="13">
        <v>1458.70601510237</v>
      </c>
      <c r="AE1842" s="13">
        <v>0.41905936592951998</v>
      </c>
      <c r="AF1842" s="13">
        <v>-2.9534547047308899</v>
      </c>
      <c r="AG1842" s="14">
        <v>3.14238720264539E-3</v>
      </c>
      <c r="AI1842" t="s">
        <v>990</v>
      </c>
      <c r="AJ1842" t="s">
        <v>13498</v>
      </c>
      <c r="AK1842" t="s">
        <v>16857</v>
      </c>
      <c r="AM1842" t="s">
        <v>5625</v>
      </c>
      <c r="AN1842" t="s">
        <v>5625</v>
      </c>
      <c r="AO1842" t="s">
        <v>5625</v>
      </c>
      <c r="AP1842">
        <v>404.7735012598759</v>
      </c>
      <c r="AQ1842">
        <v>926.58199999999999</v>
      </c>
      <c r="AR1842">
        <v>408.32299999999998</v>
      </c>
      <c r="AS1842">
        <v>562.69799999999998</v>
      </c>
      <c r="AT1842">
        <v>356.28399999999999</v>
      </c>
      <c r="AU1842">
        <v>344.589</v>
      </c>
      <c r="AV1842">
        <v>355.56</v>
      </c>
      <c r="AW1842">
        <v>321.88400000000001</v>
      </c>
      <c r="AX1842">
        <v>258.65499999999997</v>
      </c>
      <c r="AY1842">
        <v>396.923</v>
      </c>
      <c r="AZ1842">
        <v>454.13099999999997</v>
      </c>
      <c r="BA1842">
        <v>215.2559215637811</v>
      </c>
    </row>
    <row r="1843" spans="1:53" x14ac:dyDescent="0.25">
      <c r="A1843">
        <v>1834</v>
      </c>
      <c r="B1843" t="s">
        <v>7151</v>
      </c>
      <c r="C1843" s="7">
        <v>0.41666666666666669</v>
      </c>
      <c r="D1843" t="s">
        <v>5645</v>
      </c>
      <c r="E1843" s="16">
        <v>6.0934999999999997</v>
      </c>
      <c r="F1843" s="12">
        <v>-2.2312934310942301</v>
      </c>
      <c r="G1843" s="13">
        <v>1.3755141759932601</v>
      </c>
      <c r="H1843" s="13">
        <v>1</v>
      </c>
      <c r="I1843" s="14">
        <v>0.19372445069582001</v>
      </c>
      <c r="K1843" t="b">
        <v>0</v>
      </c>
      <c r="L1843" t="b">
        <v>0</v>
      </c>
      <c r="M1843" t="b">
        <v>0</v>
      </c>
      <c r="N1843" t="s">
        <v>9309</v>
      </c>
      <c r="O1843" t="s">
        <v>9714</v>
      </c>
      <c r="P1843">
        <v>62</v>
      </c>
      <c r="Q1843">
        <v>1512249</v>
      </c>
      <c r="R1843">
        <v>1512438</v>
      </c>
      <c r="S1843">
        <v>1</v>
      </c>
      <c r="T1843" t="s">
        <v>20877</v>
      </c>
      <c r="U1843" s="9">
        <v>82</v>
      </c>
      <c r="V1843" t="s">
        <v>5625</v>
      </c>
      <c r="W1843" t="s">
        <v>5625</v>
      </c>
      <c r="X1843" t="s">
        <v>16856</v>
      </c>
      <c r="Y1843" t="s">
        <v>5625</v>
      </c>
      <c r="Z1843">
        <v>0.64616691738431498</v>
      </c>
      <c r="AA1843" s="12">
        <v>1.55555826457853</v>
      </c>
      <c r="AB1843" s="13">
        <v>-1.43440042195962</v>
      </c>
      <c r="AC1843" s="13">
        <v>0.15145802731424199</v>
      </c>
      <c r="AD1843" s="13">
        <v>6.3266428001844801</v>
      </c>
      <c r="AE1843" s="13">
        <v>0.824685106459766</v>
      </c>
      <c r="AF1843" s="13">
        <v>1.66792653974086</v>
      </c>
      <c r="AG1843" s="14">
        <v>9.5330310453893397E-2</v>
      </c>
      <c r="AM1843" t="s">
        <v>5625</v>
      </c>
      <c r="AN1843" t="s">
        <v>5625</v>
      </c>
      <c r="AO1843" t="s">
        <v>5625</v>
      </c>
      <c r="AP1843">
        <v>0</v>
      </c>
      <c r="AQ1843">
        <v>8.4969999999999999</v>
      </c>
      <c r="AR1843">
        <v>3.68</v>
      </c>
      <c r="AS1843">
        <v>12.196999999999999</v>
      </c>
      <c r="AT1843">
        <v>0</v>
      </c>
      <c r="AU1843">
        <v>0</v>
      </c>
      <c r="AV1843">
        <v>0</v>
      </c>
      <c r="AW1843">
        <v>0</v>
      </c>
      <c r="AX1843">
        <v>21.765999999999998</v>
      </c>
      <c r="AY1843">
        <v>20.172999999999998</v>
      </c>
      <c r="AZ1843">
        <v>17.893999999999998</v>
      </c>
      <c r="BA1843">
        <v>42.966323590488102</v>
      </c>
    </row>
    <row r="1844" spans="1:53" x14ac:dyDescent="0.25">
      <c r="A1844">
        <v>1835</v>
      </c>
      <c r="B1844" t="s">
        <v>16855</v>
      </c>
      <c r="C1844" s="7" t="s">
        <v>5625</v>
      </c>
      <c r="D1844" t="s">
        <v>2678</v>
      </c>
      <c r="E1844" s="16" t="s">
        <v>5625</v>
      </c>
      <c r="F1844" s="12" t="s">
        <v>5625</v>
      </c>
      <c r="G1844" s="13" t="s">
        <v>5625</v>
      </c>
      <c r="H1844" s="13" t="s">
        <v>5625</v>
      </c>
      <c r="I1844" s="14" t="s">
        <v>5625</v>
      </c>
      <c r="J1844" t="s">
        <v>5625</v>
      </c>
      <c r="K1844" t="b">
        <v>1</v>
      </c>
      <c r="L1844" t="b">
        <v>0</v>
      </c>
      <c r="M1844" t="b">
        <v>0</v>
      </c>
      <c r="N1844" t="s">
        <v>9309</v>
      </c>
      <c r="O1844" t="s">
        <v>9714</v>
      </c>
      <c r="P1844">
        <v>39</v>
      </c>
      <c r="Q1844">
        <v>1512497</v>
      </c>
      <c r="R1844">
        <v>1512617</v>
      </c>
      <c r="S1844">
        <v>-1</v>
      </c>
      <c r="T1844" t="s">
        <v>20877</v>
      </c>
      <c r="U1844" s="9" t="s">
        <v>5625</v>
      </c>
      <c r="V1844" t="s">
        <v>5625</v>
      </c>
      <c r="W1844" t="s">
        <v>5625</v>
      </c>
      <c r="X1844" t="s">
        <v>16854</v>
      </c>
      <c r="Y1844" t="s">
        <v>5625</v>
      </c>
      <c r="Z1844" t="s">
        <v>5625</v>
      </c>
      <c r="AA1844" s="12" t="s">
        <v>5625</v>
      </c>
      <c r="AB1844" s="13" t="s">
        <v>5625</v>
      </c>
      <c r="AC1844" s="13" t="s">
        <v>5625</v>
      </c>
      <c r="AD1844" s="13" t="s">
        <v>5625</v>
      </c>
      <c r="AE1844" s="13" t="s">
        <v>5625</v>
      </c>
      <c r="AF1844" s="13" t="s">
        <v>5625</v>
      </c>
      <c r="AG1844" s="14" t="s">
        <v>5625</v>
      </c>
      <c r="AK1844" t="s">
        <v>16853</v>
      </c>
      <c r="AM1844" t="s">
        <v>5625</v>
      </c>
      <c r="AN1844" t="s">
        <v>5625</v>
      </c>
      <c r="AO1844" t="s">
        <v>5625</v>
      </c>
      <c r="AP1844" t="s">
        <v>5625</v>
      </c>
      <c r="AQ1844" t="s">
        <v>5625</v>
      </c>
      <c r="AR1844" t="s">
        <v>5625</v>
      </c>
      <c r="AS1844" t="s">
        <v>5625</v>
      </c>
      <c r="AT1844" t="s">
        <v>5625</v>
      </c>
      <c r="AU1844" t="s">
        <v>5625</v>
      </c>
      <c r="AV1844" t="s">
        <v>5625</v>
      </c>
      <c r="AW1844" t="s">
        <v>5625</v>
      </c>
      <c r="AX1844" t="s">
        <v>5625</v>
      </c>
      <c r="AY1844" t="s">
        <v>5625</v>
      </c>
      <c r="AZ1844" t="s">
        <v>5625</v>
      </c>
      <c r="BA1844" t="s">
        <v>5625</v>
      </c>
    </row>
    <row r="1845" spans="1:53" x14ac:dyDescent="0.25">
      <c r="A1845">
        <v>1836</v>
      </c>
      <c r="B1845" t="s">
        <v>7152</v>
      </c>
      <c r="C1845" s="7">
        <v>0</v>
      </c>
      <c r="D1845" t="s">
        <v>2678</v>
      </c>
      <c r="E1845" s="16">
        <v>103.42130246279203</v>
      </c>
      <c r="F1845" s="12">
        <v>0.91887725732270797</v>
      </c>
      <c r="G1845" s="13">
        <v>-0.11652098084892799</v>
      </c>
      <c r="H1845" s="13">
        <v>0.122478526633354</v>
      </c>
      <c r="I1845" s="14">
        <v>0.92322753551960701</v>
      </c>
      <c r="K1845" t="b">
        <v>0</v>
      </c>
      <c r="L1845" t="b">
        <v>0</v>
      </c>
      <c r="M1845" t="b">
        <v>0</v>
      </c>
      <c r="N1845" t="s">
        <v>9309</v>
      </c>
      <c r="O1845" t="s">
        <v>9714</v>
      </c>
      <c r="P1845">
        <v>154</v>
      </c>
      <c r="Q1845">
        <v>1512585</v>
      </c>
      <c r="R1845">
        <v>1513050</v>
      </c>
      <c r="S1845">
        <v>-1</v>
      </c>
      <c r="T1845" t="s">
        <v>20877</v>
      </c>
      <c r="U1845" s="9">
        <v>147</v>
      </c>
      <c r="V1845" t="s">
        <v>7153</v>
      </c>
      <c r="W1845" t="s">
        <v>7154</v>
      </c>
      <c r="X1845" t="s">
        <v>16852</v>
      </c>
      <c r="Y1845" t="s">
        <v>5625</v>
      </c>
      <c r="Z1845">
        <v>79.560921741750207</v>
      </c>
      <c r="AA1845" s="12">
        <v>0.50353966998258803</v>
      </c>
      <c r="AB1845" s="13">
        <v>1.8248358810627201</v>
      </c>
      <c r="AC1845" s="13">
        <v>6.80257994400605E-2</v>
      </c>
      <c r="AD1845" s="13">
        <v>126.541704498405</v>
      </c>
      <c r="AE1845" s="13">
        <v>0.75888345609589203</v>
      </c>
      <c r="AF1845" s="13">
        <v>-0.153542655216619</v>
      </c>
      <c r="AG1845" s="14">
        <v>0.87797035508444699</v>
      </c>
      <c r="AI1845" t="s">
        <v>16849</v>
      </c>
      <c r="AK1845" t="s">
        <v>16851</v>
      </c>
      <c r="AM1845" t="s">
        <v>21541</v>
      </c>
      <c r="AN1845" t="s">
        <v>21540</v>
      </c>
      <c r="AO1845" t="s">
        <v>22064</v>
      </c>
      <c r="AP1845">
        <v>150.0392098511681</v>
      </c>
      <c r="AQ1845">
        <v>30.507999999999999</v>
      </c>
      <c r="AR1845">
        <v>149.571</v>
      </c>
      <c r="AS1845">
        <v>83.566999999999993</v>
      </c>
      <c r="AT1845">
        <v>94.724999999999994</v>
      </c>
      <c r="AU1845">
        <v>143.32900000000001</v>
      </c>
      <c r="AV1845">
        <v>132.29900000000001</v>
      </c>
      <c r="AW1845">
        <v>108.90300000000001</v>
      </c>
      <c r="AX1845">
        <v>261.71800000000002</v>
      </c>
      <c r="AY1845">
        <v>38.264000000000003</v>
      </c>
      <c r="AZ1845">
        <v>29.093</v>
      </c>
      <c r="BA1845">
        <v>198.8178665795092</v>
      </c>
    </row>
    <row r="1846" spans="1:53" x14ac:dyDescent="0.25">
      <c r="A1846">
        <v>1837</v>
      </c>
      <c r="B1846" t="s">
        <v>2677</v>
      </c>
      <c r="C1846" s="7">
        <v>0</v>
      </c>
      <c r="D1846" t="s">
        <v>2678</v>
      </c>
      <c r="E1846" s="16">
        <v>102.30396533790116</v>
      </c>
      <c r="F1846" s="12">
        <v>0.65682717480522701</v>
      </c>
      <c r="G1846" s="13">
        <v>-0.41627184590987198</v>
      </c>
      <c r="H1846" s="13">
        <v>0.45336406528670498</v>
      </c>
      <c r="I1846" s="14">
        <v>0.77102820335241895</v>
      </c>
      <c r="K1846" t="b">
        <v>0</v>
      </c>
      <c r="L1846" t="b">
        <v>0</v>
      </c>
      <c r="M1846" t="b">
        <v>0</v>
      </c>
      <c r="N1846" t="s">
        <v>9309</v>
      </c>
      <c r="O1846" t="s">
        <v>9714</v>
      </c>
      <c r="P1846">
        <v>114</v>
      </c>
      <c r="Q1846">
        <v>1513046</v>
      </c>
      <c r="R1846">
        <v>1513391</v>
      </c>
      <c r="S1846">
        <v>-1</v>
      </c>
      <c r="T1846" t="s">
        <v>20877</v>
      </c>
      <c r="U1846" s="9">
        <v>-4</v>
      </c>
      <c r="V1846" t="s">
        <v>7153</v>
      </c>
      <c r="W1846" t="s">
        <v>7154</v>
      </c>
      <c r="X1846" t="s">
        <v>16850</v>
      </c>
      <c r="Y1846" t="s">
        <v>31582</v>
      </c>
      <c r="Z1846">
        <v>52.101964558578302</v>
      </c>
      <c r="AA1846" s="12">
        <v>0.699041103601307</v>
      </c>
      <c r="AB1846" s="13">
        <v>0.93961166435192001</v>
      </c>
      <c r="AC1846" s="13">
        <v>0.347416790925757</v>
      </c>
      <c r="AD1846" s="13">
        <v>83.028327518441898</v>
      </c>
      <c r="AE1846" s="13">
        <v>0.92156913656587802</v>
      </c>
      <c r="AF1846" s="13">
        <v>-0.451698987512822</v>
      </c>
      <c r="AG1846" s="14">
        <v>0.65148584773801699</v>
      </c>
      <c r="AI1846" t="s">
        <v>16849</v>
      </c>
      <c r="AK1846" t="s">
        <v>16848</v>
      </c>
      <c r="AM1846" t="s">
        <v>21532</v>
      </c>
      <c r="AN1846" t="s">
        <v>21531</v>
      </c>
      <c r="AO1846" t="s">
        <v>22071</v>
      </c>
      <c r="AP1846">
        <v>154.8698613516047</v>
      </c>
      <c r="AQ1846">
        <v>6.2069999999999999</v>
      </c>
      <c r="AR1846">
        <v>161.27699999999999</v>
      </c>
      <c r="AS1846">
        <v>86.861999999999995</v>
      </c>
      <c r="AT1846">
        <v>70.013999999999996</v>
      </c>
      <c r="AU1846">
        <v>116.639</v>
      </c>
      <c r="AV1846">
        <v>149.471</v>
      </c>
      <c r="AW1846">
        <v>63.604999999999997</v>
      </c>
      <c r="AX1846">
        <v>243.44800000000001</v>
      </c>
      <c r="AY1846">
        <v>13.507</v>
      </c>
      <c r="AZ1846">
        <v>14.004</v>
      </c>
      <c r="BA1846">
        <v>137.60719555268028</v>
      </c>
    </row>
    <row r="1847" spans="1:53" x14ac:dyDescent="0.25">
      <c r="A1847">
        <v>1838</v>
      </c>
      <c r="B1847" t="s">
        <v>2679</v>
      </c>
      <c r="C1847" s="7">
        <v>0</v>
      </c>
      <c r="D1847" t="s">
        <v>2680</v>
      </c>
      <c r="E1847" s="16">
        <v>30.621077548988609</v>
      </c>
      <c r="F1847" s="12">
        <v>2.4970876734909502</v>
      </c>
      <c r="G1847" s="13">
        <v>1.0187919461239801</v>
      </c>
      <c r="H1847" s="13">
        <v>1.60471769272944E-12</v>
      </c>
      <c r="I1847" s="14">
        <v>1.6404806600363302E-2</v>
      </c>
      <c r="K1847" t="b">
        <v>0</v>
      </c>
      <c r="L1847" t="b">
        <v>0</v>
      </c>
      <c r="M1847" t="b">
        <v>0</v>
      </c>
      <c r="N1847" t="s">
        <v>9309</v>
      </c>
      <c r="O1847" t="s">
        <v>9714</v>
      </c>
      <c r="P1847">
        <v>437</v>
      </c>
      <c r="Q1847">
        <v>1513811</v>
      </c>
      <c r="R1847">
        <v>1515125</v>
      </c>
      <c r="S1847">
        <v>-1</v>
      </c>
      <c r="T1847" t="s">
        <v>20877</v>
      </c>
      <c r="U1847" s="9">
        <v>420</v>
      </c>
      <c r="V1847" t="s">
        <v>7155</v>
      </c>
      <c r="W1847" t="s">
        <v>7156</v>
      </c>
      <c r="X1847" t="s">
        <v>16847</v>
      </c>
      <c r="Y1847" t="s">
        <v>31583</v>
      </c>
      <c r="Z1847">
        <v>156.47278135829501</v>
      </c>
      <c r="AA1847" s="12">
        <v>0.33593387318914403</v>
      </c>
      <c r="AB1847" s="13">
        <v>7.4332714643664204</v>
      </c>
      <c r="AC1847" s="13">
        <v>1.05944159960131E-13</v>
      </c>
      <c r="AD1847" s="13">
        <v>166.58140003249699</v>
      </c>
      <c r="AE1847" s="13">
        <v>0.35716342790140099</v>
      </c>
      <c r="AF1847" s="13">
        <v>2.8524531531969401</v>
      </c>
      <c r="AG1847" s="14">
        <v>4.3383206461940797E-3</v>
      </c>
      <c r="AH1847" t="s">
        <v>11619</v>
      </c>
      <c r="AI1847" t="s">
        <v>9465</v>
      </c>
      <c r="AJ1847" t="s">
        <v>16846</v>
      </c>
      <c r="AK1847" t="s">
        <v>16845</v>
      </c>
      <c r="AM1847" t="s">
        <v>5625</v>
      </c>
      <c r="AN1847" t="s">
        <v>5625</v>
      </c>
      <c r="AO1847" t="s">
        <v>5625</v>
      </c>
      <c r="AP1847">
        <v>34.949310195954418</v>
      </c>
      <c r="AQ1847">
        <v>38.906999999999996</v>
      </c>
      <c r="AR1847">
        <v>19.055</v>
      </c>
      <c r="AS1847">
        <v>29.573</v>
      </c>
      <c r="AT1847">
        <v>155.71199999999999</v>
      </c>
      <c r="AU1847">
        <v>118.669</v>
      </c>
      <c r="AV1847">
        <v>105.34099999999999</v>
      </c>
      <c r="AW1847">
        <v>51.384999999999998</v>
      </c>
      <c r="AX1847">
        <v>80.616</v>
      </c>
      <c r="AY1847">
        <v>78.022000000000006</v>
      </c>
      <c r="AZ1847">
        <v>100.012</v>
      </c>
      <c r="BA1847">
        <v>91.275140525209707</v>
      </c>
    </row>
    <row r="1848" spans="1:53" x14ac:dyDescent="0.25">
      <c r="A1848">
        <v>1839</v>
      </c>
      <c r="B1848" t="s">
        <v>2681</v>
      </c>
      <c r="C1848" s="7">
        <v>0</v>
      </c>
      <c r="D1848" t="s">
        <v>824</v>
      </c>
      <c r="E1848" s="16">
        <v>126.58096677200932</v>
      </c>
      <c r="F1848" s="12">
        <v>0.99066298584229895</v>
      </c>
      <c r="G1848" s="13">
        <v>-0.15136395773112299</v>
      </c>
      <c r="H1848" s="13">
        <v>1.34592124609969E-2</v>
      </c>
      <c r="I1848" s="14">
        <v>0.80681941301159399</v>
      </c>
      <c r="K1848" t="b">
        <v>0</v>
      </c>
      <c r="L1848" t="b">
        <v>0</v>
      </c>
      <c r="M1848" t="b">
        <v>0</v>
      </c>
      <c r="N1848" t="s">
        <v>9309</v>
      </c>
      <c r="O1848" t="s">
        <v>9714</v>
      </c>
      <c r="P1848">
        <v>444</v>
      </c>
      <c r="Q1848">
        <v>1515463</v>
      </c>
      <c r="R1848">
        <v>1516798</v>
      </c>
      <c r="S1848">
        <v>-1</v>
      </c>
      <c r="T1848" t="s">
        <v>20877</v>
      </c>
      <c r="U1848" s="9">
        <v>338</v>
      </c>
      <c r="V1848" t="s">
        <v>5625</v>
      </c>
      <c r="W1848" t="s">
        <v>5670</v>
      </c>
      <c r="X1848" t="s">
        <v>16844</v>
      </c>
      <c r="Y1848" t="s">
        <v>31584</v>
      </c>
      <c r="Z1848">
        <v>287.31275272842203</v>
      </c>
      <c r="AA1848" s="12">
        <v>0.35370805158905599</v>
      </c>
      <c r="AB1848" s="13">
        <v>2.8007928612076598</v>
      </c>
      <c r="AC1848" s="13">
        <v>5.0977228753303003E-3</v>
      </c>
      <c r="AD1848" s="13">
        <v>431.23267458211399</v>
      </c>
      <c r="AE1848" s="13">
        <v>0.393736225183071</v>
      </c>
      <c r="AF1848" s="13">
        <v>-0.38442984935090901</v>
      </c>
      <c r="AG1848" s="14">
        <v>0.70065988047504502</v>
      </c>
      <c r="AI1848" t="s">
        <v>16843</v>
      </c>
      <c r="AJ1848" t="s">
        <v>16842</v>
      </c>
      <c r="AK1848" t="s">
        <v>16841</v>
      </c>
      <c r="AM1848" t="s">
        <v>5625</v>
      </c>
      <c r="AN1848" t="s">
        <v>5625</v>
      </c>
      <c r="AO1848" t="s">
        <v>5625</v>
      </c>
      <c r="AP1848">
        <v>91.621867088037291</v>
      </c>
      <c r="AQ1848">
        <v>206.113</v>
      </c>
      <c r="AR1848">
        <v>91.171000000000006</v>
      </c>
      <c r="AS1848">
        <v>117.41800000000001</v>
      </c>
      <c r="AT1848">
        <v>193.70599999999999</v>
      </c>
      <c r="AU1848">
        <v>173.32</v>
      </c>
      <c r="AV1848">
        <v>160.26900000000001</v>
      </c>
      <c r="AW1848">
        <v>84.715999999999994</v>
      </c>
      <c r="AX1848">
        <v>121.97499999999999</v>
      </c>
      <c r="AY1848">
        <v>218.00800000000001</v>
      </c>
      <c r="AZ1848">
        <v>173.35400000000001</v>
      </c>
      <c r="BA1848">
        <v>118.38206252528779</v>
      </c>
    </row>
    <row r="1849" spans="1:53" x14ac:dyDescent="0.25">
      <c r="A1849">
        <v>1840</v>
      </c>
      <c r="B1849" t="s">
        <v>2682</v>
      </c>
      <c r="C1849" s="7">
        <v>0</v>
      </c>
      <c r="D1849" t="s">
        <v>2683</v>
      </c>
      <c r="E1849" s="16">
        <v>83.046202618967428</v>
      </c>
      <c r="F1849" s="12">
        <v>1.2487078475083799</v>
      </c>
      <c r="G1849" s="13">
        <v>-0.64038855654805604</v>
      </c>
      <c r="H1849" s="13">
        <v>5.7342931005228699E-4</v>
      </c>
      <c r="I1849" s="14">
        <v>0.14016174200437001</v>
      </c>
      <c r="K1849" t="b">
        <v>0</v>
      </c>
      <c r="L1849" t="b">
        <v>0</v>
      </c>
      <c r="M1849" t="b">
        <v>0</v>
      </c>
      <c r="N1849" t="s">
        <v>9309</v>
      </c>
      <c r="O1849" t="s">
        <v>9714</v>
      </c>
      <c r="P1849">
        <v>229</v>
      </c>
      <c r="Q1849">
        <v>1516851</v>
      </c>
      <c r="R1849">
        <v>1517541</v>
      </c>
      <c r="S1849">
        <v>-1</v>
      </c>
      <c r="T1849" t="s">
        <v>20877</v>
      </c>
      <c r="U1849" s="9">
        <v>53</v>
      </c>
      <c r="V1849" t="s">
        <v>5668</v>
      </c>
      <c r="W1849" t="s">
        <v>5669</v>
      </c>
      <c r="X1849" t="s">
        <v>16840</v>
      </c>
      <c r="Y1849" t="s">
        <v>31585</v>
      </c>
      <c r="Z1849">
        <v>109.75466514576701</v>
      </c>
      <c r="AA1849" s="12">
        <v>0.32779021809724901</v>
      </c>
      <c r="AB1849" s="13">
        <v>3.8094725790075699</v>
      </c>
      <c r="AC1849" s="13">
        <v>1.39263550017938E-4</v>
      </c>
      <c r="AD1849" s="13">
        <v>126.491417389158</v>
      </c>
      <c r="AE1849" s="13">
        <v>0.34417617455902799</v>
      </c>
      <c r="AF1849" s="13">
        <v>-1.86064174072638</v>
      </c>
      <c r="AG1849" s="14">
        <v>6.2794786150778201E-2</v>
      </c>
      <c r="AI1849" t="s">
        <v>16839</v>
      </c>
      <c r="AJ1849" t="s">
        <v>16838</v>
      </c>
      <c r="AK1849" t="s">
        <v>16837</v>
      </c>
      <c r="AM1849" t="s">
        <v>21471</v>
      </c>
      <c r="AN1849" t="s">
        <v>21165</v>
      </c>
      <c r="AO1849" t="s">
        <v>22108</v>
      </c>
      <c r="AP1849">
        <v>63.99581047586971</v>
      </c>
      <c r="AQ1849">
        <v>124.13500000000001</v>
      </c>
      <c r="AR1849">
        <v>61.487000000000002</v>
      </c>
      <c r="AS1849">
        <v>82.566999999999993</v>
      </c>
      <c r="AT1849">
        <v>127.672</v>
      </c>
      <c r="AU1849">
        <v>133.041</v>
      </c>
      <c r="AV1849">
        <v>127.181</v>
      </c>
      <c r="AW1849">
        <v>90.515000000000001</v>
      </c>
      <c r="AX1849">
        <v>70.052999999999997</v>
      </c>
      <c r="AY1849">
        <v>89.64</v>
      </c>
      <c r="AZ1849">
        <v>72.822000000000003</v>
      </c>
      <c r="BA1849">
        <v>62.466424296940396</v>
      </c>
    </row>
    <row r="1850" spans="1:53" x14ac:dyDescent="0.25">
      <c r="A1850">
        <v>1841</v>
      </c>
      <c r="B1850" t="s">
        <v>2684</v>
      </c>
      <c r="C1850" s="7">
        <v>0</v>
      </c>
      <c r="D1850" t="s">
        <v>2248</v>
      </c>
      <c r="E1850" s="16">
        <v>90.517888561384069</v>
      </c>
      <c r="F1850" s="12">
        <v>1.40372412877665</v>
      </c>
      <c r="G1850" s="13">
        <v>-0.19511522050871599</v>
      </c>
      <c r="H1850" s="13">
        <v>2.9349808294657501E-4</v>
      </c>
      <c r="I1850" s="14">
        <v>0.79450115029923996</v>
      </c>
      <c r="K1850" t="b">
        <v>0</v>
      </c>
      <c r="L1850" t="b">
        <v>0</v>
      </c>
      <c r="M1850" t="b">
        <v>0</v>
      </c>
      <c r="N1850" t="s">
        <v>9309</v>
      </c>
      <c r="O1850" t="s">
        <v>9714</v>
      </c>
      <c r="P1850">
        <v>317</v>
      </c>
      <c r="Q1850">
        <v>1517573</v>
      </c>
      <c r="R1850">
        <v>1518527</v>
      </c>
      <c r="S1850">
        <v>-1</v>
      </c>
      <c r="T1850" t="s">
        <v>20877</v>
      </c>
      <c r="U1850" s="9">
        <v>32</v>
      </c>
      <c r="V1850" t="s">
        <v>6507</v>
      </c>
      <c r="W1850" t="s">
        <v>7157</v>
      </c>
      <c r="X1850" t="s">
        <v>16836</v>
      </c>
      <c r="Y1850" t="s">
        <v>31586</v>
      </c>
      <c r="Z1850">
        <v>176.846307661406</v>
      </c>
      <c r="AA1850" s="12">
        <v>0.35170578234464001</v>
      </c>
      <c r="AB1850" s="13">
        <v>3.9911886560941499</v>
      </c>
      <c r="AC1850" s="13">
        <v>6.5742955441268306E-5</v>
      </c>
      <c r="AD1850" s="13">
        <v>216.628403788611</v>
      </c>
      <c r="AE1850" s="13">
        <v>0.47235971260370602</v>
      </c>
      <c r="AF1850" s="13">
        <v>-0.41306490647395899</v>
      </c>
      <c r="AG1850" s="14">
        <v>0.67955906010816503</v>
      </c>
      <c r="AI1850" t="s">
        <v>12355</v>
      </c>
      <c r="AJ1850" t="s">
        <v>12354</v>
      </c>
      <c r="AK1850" t="s">
        <v>16835</v>
      </c>
      <c r="AM1850" t="s">
        <v>21494</v>
      </c>
      <c r="AN1850" t="s">
        <v>21453</v>
      </c>
      <c r="AO1850" t="s">
        <v>22094</v>
      </c>
      <c r="AP1850">
        <v>68.966554245536315</v>
      </c>
      <c r="AQ1850">
        <v>159.64599999999999</v>
      </c>
      <c r="AR1850">
        <v>56.136000000000003</v>
      </c>
      <c r="AS1850">
        <v>77.322999999999993</v>
      </c>
      <c r="AT1850">
        <v>142.97999999999999</v>
      </c>
      <c r="AU1850">
        <v>177.95</v>
      </c>
      <c r="AV1850">
        <v>146.988</v>
      </c>
      <c r="AW1850">
        <v>104.39400000000001</v>
      </c>
      <c r="AX1850">
        <v>81.212000000000003</v>
      </c>
      <c r="AY1850">
        <v>166.08099999999999</v>
      </c>
      <c r="AZ1850">
        <v>138.25899999999999</v>
      </c>
      <c r="BA1850">
        <v>53.037530063439959</v>
      </c>
    </row>
    <row r="1851" spans="1:53" x14ac:dyDescent="0.25">
      <c r="A1851">
        <v>1842</v>
      </c>
      <c r="B1851" t="s">
        <v>2685</v>
      </c>
      <c r="C1851" s="7">
        <v>0</v>
      </c>
      <c r="D1851" t="s">
        <v>1157</v>
      </c>
      <c r="E1851" s="16">
        <v>103.69036287307965</v>
      </c>
      <c r="F1851" s="12">
        <v>0.83721097999091099</v>
      </c>
      <c r="G1851" s="13">
        <v>-0.29754267683910901</v>
      </c>
      <c r="H1851" s="13">
        <v>9.7834288935371702E-2</v>
      </c>
      <c r="I1851" s="14">
        <v>0.76150462630062898</v>
      </c>
      <c r="K1851" t="b">
        <v>0</v>
      </c>
      <c r="L1851" t="b">
        <v>0</v>
      </c>
      <c r="M1851" t="b">
        <v>0</v>
      </c>
      <c r="N1851" t="s">
        <v>9309</v>
      </c>
      <c r="O1851" t="s">
        <v>9714</v>
      </c>
      <c r="P1851">
        <v>167</v>
      </c>
      <c r="Q1851">
        <v>1518556</v>
      </c>
      <c r="R1851">
        <v>1519060</v>
      </c>
      <c r="S1851">
        <v>-1</v>
      </c>
      <c r="T1851" t="s">
        <v>20877</v>
      </c>
      <c r="U1851" s="9">
        <v>29</v>
      </c>
      <c r="V1851" t="s">
        <v>5625</v>
      </c>
      <c r="W1851" t="s">
        <v>6479</v>
      </c>
      <c r="X1851" t="s">
        <v>16834</v>
      </c>
      <c r="Y1851" t="s">
        <v>31587</v>
      </c>
      <c r="Z1851">
        <v>81.980720220722006</v>
      </c>
      <c r="AA1851" s="12">
        <v>0.43114866637000698</v>
      </c>
      <c r="AB1851" s="13">
        <v>1.94181507515653</v>
      </c>
      <c r="AC1851" s="13">
        <v>5.2159491219146301E-2</v>
      </c>
      <c r="AD1851" s="13">
        <v>126.146983980461</v>
      </c>
      <c r="AE1851" s="13">
        <v>0.63075047660839101</v>
      </c>
      <c r="AF1851" s="13">
        <v>-0.47172802538180503</v>
      </c>
      <c r="AG1851" s="14">
        <v>0.63712093053464602</v>
      </c>
      <c r="AJ1851" t="s">
        <v>10511</v>
      </c>
      <c r="AK1851" t="s">
        <v>16833</v>
      </c>
      <c r="AM1851" t="s">
        <v>5625</v>
      </c>
      <c r="AN1851" t="s">
        <v>5625</v>
      </c>
      <c r="AO1851" t="s">
        <v>5625</v>
      </c>
      <c r="AP1851">
        <v>62.205451492318595</v>
      </c>
      <c r="AQ1851">
        <v>210.309</v>
      </c>
      <c r="AR1851">
        <v>57.959000000000003</v>
      </c>
      <c r="AS1851">
        <v>84.287999999999997</v>
      </c>
      <c r="AT1851">
        <v>129.68199999999999</v>
      </c>
      <c r="AU1851">
        <v>147.209</v>
      </c>
      <c r="AV1851">
        <v>105.90600000000001</v>
      </c>
      <c r="AW1851">
        <v>60.284999999999997</v>
      </c>
      <c r="AX1851">
        <v>51.694000000000003</v>
      </c>
      <c r="AY1851">
        <v>195.00899999999999</v>
      </c>
      <c r="AZ1851">
        <v>177.346</v>
      </c>
      <c r="BA1851">
        <v>39.661221775835173</v>
      </c>
    </row>
    <row r="1852" spans="1:53" x14ac:dyDescent="0.25">
      <c r="A1852">
        <v>1843</v>
      </c>
      <c r="B1852" t="s">
        <v>7158</v>
      </c>
      <c r="C1852" s="7">
        <v>0.58333333333333337</v>
      </c>
      <c r="D1852" t="s">
        <v>5645</v>
      </c>
      <c r="E1852" s="16">
        <v>0</v>
      </c>
      <c r="F1852" s="12">
        <v>1.87679565746383</v>
      </c>
      <c r="G1852" s="13">
        <v>2.8010997564802298</v>
      </c>
      <c r="H1852" s="13">
        <v>1</v>
      </c>
      <c r="I1852" s="14">
        <v>1</v>
      </c>
      <c r="K1852" t="b">
        <v>1</v>
      </c>
      <c r="L1852" t="b">
        <v>0</v>
      </c>
      <c r="M1852" t="b">
        <v>0</v>
      </c>
      <c r="N1852" t="s">
        <v>9309</v>
      </c>
      <c r="O1852" t="s">
        <v>9714</v>
      </c>
      <c r="P1852">
        <v>60</v>
      </c>
      <c r="Q1852">
        <v>1519422</v>
      </c>
      <c r="R1852">
        <v>1519605</v>
      </c>
      <c r="S1852">
        <v>1</v>
      </c>
      <c r="T1852" t="s">
        <v>20877</v>
      </c>
      <c r="U1852" s="9">
        <v>362</v>
      </c>
      <c r="V1852" t="s">
        <v>5625</v>
      </c>
      <c r="W1852" t="s">
        <v>5625</v>
      </c>
      <c r="X1852" t="s">
        <v>16832</v>
      </c>
      <c r="Y1852" t="s">
        <v>5625</v>
      </c>
      <c r="Z1852">
        <v>0.348591310522056</v>
      </c>
      <c r="AA1852" s="12">
        <v>1.5331213241550099</v>
      </c>
      <c r="AB1852" s="13">
        <v>1.2241664295539301</v>
      </c>
      <c r="AC1852" s="13">
        <v>0.22088945039635399</v>
      </c>
      <c r="AD1852" s="13">
        <v>1.23312167233141</v>
      </c>
      <c r="AE1852" s="13">
        <v>1.24446615522453</v>
      </c>
      <c r="AF1852" s="13">
        <v>2.2508444642874599</v>
      </c>
      <c r="AG1852" s="14">
        <v>2.43953902061704E-2</v>
      </c>
      <c r="AM1852" t="s">
        <v>5625</v>
      </c>
      <c r="AN1852" t="s">
        <v>5625</v>
      </c>
      <c r="AO1852" t="s">
        <v>5625</v>
      </c>
      <c r="AP1852">
        <v>0</v>
      </c>
      <c r="AQ1852">
        <v>0</v>
      </c>
      <c r="AR1852">
        <v>0</v>
      </c>
      <c r="AS1852">
        <v>0</v>
      </c>
      <c r="AT1852">
        <v>7.7640000000000002</v>
      </c>
      <c r="AU1852">
        <v>0</v>
      </c>
      <c r="AV1852">
        <v>0</v>
      </c>
      <c r="AW1852">
        <v>0</v>
      </c>
      <c r="AX1852">
        <v>3.7469999999999999</v>
      </c>
      <c r="AY1852">
        <v>9.26</v>
      </c>
      <c r="AZ1852">
        <v>7.92</v>
      </c>
      <c r="BA1852">
        <v>6.8269316171519554</v>
      </c>
    </row>
    <row r="1853" spans="1:53" x14ac:dyDescent="0.25">
      <c r="A1853">
        <v>1844</v>
      </c>
      <c r="B1853" t="s">
        <v>16831</v>
      </c>
      <c r="C1853" s="7" t="s">
        <v>5625</v>
      </c>
      <c r="D1853" t="s">
        <v>5645</v>
      </c>
      <c r="E1853" s="16" t="s">
        <v>5625</v>
      </c>
      <c r="F1853" s="12" t="s">
        <v>5625</v>
      </c>
      <c r="G1853" s="13" t="s">
        <v>5625</v>
      </c>
      <c r="H1853" s="13" t="s">
        <v>5625</v>
      </c>
      <c r="I1853" s="14" t="s">
        <v>5625</v>
      </c>
      <c r="J1853" t="s">
        <v>5625</v>
      </c>
      <c r="K1853" t="b">
        <v>1</v>
      </c>
      <c r="L1853" t="b">
        <v>0</v>
      </c>
      <c r="M1853" t="b">
        <v>0</v>
      </c>
      <c r="N1853" t="s">
        <v>9309</v>
      </c>
      <c r="O1853" t="s">
        <v>9714</v>
      </c>
      <c r="P1853">
        <v>59</v>
      </c>
      <c r="Q1853">
        <v>1519788</v>
      </c>
      <c r="R1853">
        <v>1519968</v>
      </c>
      <c r="S1853">
        <v>-1</v>
      </c>
      <c r="T1853" t="s">
        <v>20877</v>
      </c>
      <c r="U1853" s="9" t="s">
        <v>5625</v>
      </c>
      <c r="V1853" t="s">
        <v>5625</v>
      </c>
      <c r="W1853" t="s">
        <v>5625</v>
      </c>
      <c r="X1853" t="s">
        <v>16830</v>
      </c>
      <c r="Y1853" t="s">
        <v>5625</v>
      </c>
      <c r="Z1853" t="s">
        <v>5625</v>
      </c>
      <c r="AA1853" s="12" t="s">
        <v>5625</v>
      </c>
      <c r="AB1853" s="13" t="s">
        <v>5625</v>
      </c>
      <c r="AC1853" s="13" t="s">
        <v>5625</v>
      </c>
      <c r="AD1853" s="13" t="s">
        <v>5625</v>
      </c>
      <c r="AE1853" s="13" t="s">
        <v>5625</v>
      </c>
      <c r="AF1853" s="13" t="s">
        <v>5625</v>
      </c>
      <c r="AG1853" s="14" t="s">
        <v>5625</v>
      </c>
      <c r="AM1853" t="s">
        <v>5625</v>
      </c>
      <c r="AN1853" t="s">
        <v>5625</v>
      </c>
      <c r="AO1853" t="s">
        <v>5625</v>
      </c>
      <c r="AP1853" t="s">
        <v>5625</v>
      </c>
      <c r="AQ1853" t="s">
        <v>5625</v>
      </c>
      <c r="AR1853" t="s">
        <v>5625</v>
      </c>
      <c r="AS1853" t="s">
        <v>5625</v>
      </c>
      <c r="AT1853" t="s">
        <v>5625</v>
      </c>
      <c r="AU1853" t="s">
        <v>5625</v>
      </c>
      <c r="AV1853" t="s">
        <v>5625</v>
      </c>
      <c r="AW1853" t="s">
        <v>5625</v>
      </c>
      <c r="AX1853" t="s">
        <v>5625</v>
      </c>
      <c r="AY1853" t="s">
        <v>5625</v>
      </c>
      <c r="AZ1853" t="s">
        <v>5625</v>
      </c>
      <c r="BA1853" t="s">
        <v>5625</v>
      </c>
    </row>
    <row r="1854" spans="1:53" x14ac:dyDescent="0.25">
      <c r="A1854">
        <v>1845</v>
      </c>
      <c r="B1854" t="s">
        <v>2686</v>
      </c>
      <c r="C1854" s="7">
        <v>0</v>
      </c>
      <c r="D1854" t="s">
        <v>3</v>
      </c>
      <c r="E1854" s="16">
        <v>20.711915547068102</v>
      </c>
      <c r="F1854" s="12">
        <v>-1.0321255148475701</v>
      </c>
      <c r="G1854" s="13">
        <v>2.65284797618405</v>
      </c>
      <c r="H1854" s="13">
        <v>0.25617201714801902</v>
      </c>
      <c r="I1854" s="14">
        <v>1.74755495501583E-6</v>
      </c>
      <c r="K1854" t="b">
        <v>0</v>
      </c>
      <c r="L1854" t="b">
        <v>0</v>
      </c>
      <c r="M1854" t="b">
        <v>0</v>
      </c>
      <c r="N1854" t="s">
        <v>9309</v>
      </c>
      <c r="O1854" t="s">
        <v>9714</v>
      </c>
      <c r="P1854">
        <v>133</v>
      </c>
      <c r="Q1854">
        <v>1519997</v>
      </c>
      <c r="R1854">
        <v>1520399</v>
      </c>
      <c r="S1854">
        <v>-1</v>
      </c>
      <c r="T1854" t="s">
        <v>20877</v>
      </c>
      <c r="U1854" s="9">
        <v>392</v>
      </c>
      <c r="V1854" t="s">
        <v>5625</v>
      </c>
      <c r="W1854" t="s">
        <v>6828</v>
      </c>
      <c r="X1854" t="s">
        <v>16829</v>
      </c>
      <c r="Y1854" t="s">
        <v>31588</v>
      </c>
      <c r="Z1854">
        <v>7.1166267045420097</v>
      </c>
      <c r="AA1854" s="12">
        <v>0.75201681696817102</v>
      </c>
      <c r="AB1854" s="13">
        <v>-1.37247664089307</v>
      </c>
      <c r="AC1854" s="13">
        <v>0.16991510581170199</v>
      </c>
      <c r="AD1854" s="13">
        <v>88.198508577980704</v>
      </c>
      <c r="AE1854" s="13">
        <v>0.50005792145850403</v>
      </c>
      <c r="AF1854" s="13">
        <v>5.3050813962641996</v>
      </c>
      <c r="AG1854" s="14">
        <v>1.12622730618062E-7</v>
      </c>
      <c r="AI1854" t="s">
        <v>16828</v>
      </c>
      <c r="AJ1854" t="s">
        <v>16827</v>
      </c>
      <c r="AK1854" t="s">
        <v>16826</v>
      </c>
      <c r="AM1854" t="s">
        <v>21253</v>
      </c>
      <c r="AN1854" t="s">
        <v>21252</v>
      </c>
      <c r="AO1854" t="s">
        <v>22236</v>
      </c>
      <c r="AP1854">
        <v>14.27966218827242</v>
      </c>
      <c r="AQ1854">
        <v>38.618000000000002</v>
      </c>
      <c r="AR1854">
        <v>8.6509999999999998</v>
      </c>
      <c r="AS1854">
        <v>21.298999999999999</v>
      </c>
      <c r="AT1854">
        <v>3.5339999999999998</v>
      </c>
      <c r="AU1854">
        <v>6.2560000000000002</v>
      </c>
      <c r="AV1854">
        <v>3.3759999999999999</v>
      </c>
      <c r="AW1854">
        <v>12.597</v>
      </c>
      <c r="AX1854">
        <v>191.02099999999999</v>
      </c>
      <c r="AY1854">
        <v>216.035</v>
      </c>
      <c r="AZ1854">
        <v>265.61099999999999</v>
      </c>
      <c r="BA1854">
        <v>125.8651832848799</v>
      </c>
    </row>
    <row r="1855" spans="1:53" x14ac:dyDescent="0.25">
      <c r="A1855">
        <v>1846</v>
      </c>
      <c r="B1855" t="s">
        <v>2687</v>
      </c>
      <c r="C1855" s="7">
        <v>8.3333333333333329E-2</v>
      </c>
      <c r="D1855" t="s">
        <v>3</v>
      </c>
      <c r="E1855" s="16">
        <v>18.826624555380839</v>
      </c>
      <c r="F1855" s="12">
        <v>-0.62756676880153495</v>
      </c>
      <c r="G1855" s="13">
        <v>2.9165920483141599</v>
      </c>
      <c r="H1855" s="13">
        <v>0.46998584960716699</v>
      </c>
      <c r="I1855" s="14">
        <v>7.9764135251817596E-12</v>
      </c>
      <c r="K1855" t="b">
        <v>0</v>
      </c>
      <c r="L1855" t="b">
        <v>0</v>
      </c>
      <c r="M1855" t="b">
        <v>0</v>
      </c>
      <c r="N1855" t="s">
        <v>9309</v>
      </c>
      <c r="O1855" t="s">
        <v>9714</v>
      </c>
      <c r="P1855">
        <v>149</v>
      </c>
      <c r="Q1855">
        <v>1520395</v>
      </c>
      <c r="R1855">
        <v>1520845</v>
      </c>
      <c r="S1855">
        <v>-1</v>
      </c>
      <c r="T1855" t="s">
        <v>20877</v>
      </c>
      <c r="U1855" s="9">
        <v>-4</v>
      </c>
      <c r="V1855" t="s">
        <v>5625</v>
      </c>
      <c r="W1855" t="s">
        <v>7159</v>
      </c>
      <c r="X1855" t="s">
        <v>16825</v>
      </c>
      <c r="Y1855" t="s">
        <v>31589</v>
      </c>
      <c r="Z1855">
        <v>7.8810173896795996</v>
      </c>
      <c r="AA1855" s="12">
        <v>0.69040033025369596</v>
      </c>
      <c r="AB1855" s="13">
        <v>-0.90898967063200498</v>
      </c>
      <c r="AC1855" s="13">
        <v>0.363355578252751</v>
      </c>
      <c r="AD1855" s="13">
        <v>104.17727039779101</v>
      </c>
      <c r="AE1855" s="13">
        <v>0.397318821817428</v>
      </c>
      <c r="AF1855" s="13">
        <v>7.3406843274451399</v>
      </c>
      <c r="AG1855" s="14">
        <v>2.12504483480916E-13</v>
      </c>
      <c r="AK1855" t="s">
        <v>16824</v>
      </c>
      <c r="AM1855" t="s">
        <v>5625</v>
      </c>
      <c r="AN1855" t="s">
        <v>5625</v>
      </c>
      <c r="AO1855" t="s">
        <v>5625</v>
      </c>
      <c r="AP1855">
        <v>12.756498221523362</v>
      </c>
      <c r="AQ1855">
        <v>26.766999999999999</v>
      </c>
      <c r="AR1855">
        <v>12.365</v>
      </c>
      <c r="AS1855">
        <v>23.417999999999999</v>
      </c>
      <c r="AT1855">
        <v>9.4719999999999995</v>
      </c>
      <c r="AU1855">
        <v>0</v>
      </c>
      <c r="AV1855">
        <v>9.0470000000000006</v>
      </c>
      <c r="AW1855">
        <v>11.253</v>
      </c>
      <c r="AX1855">
        <v>201.87899999999999</v>
      </c>
      <c r="AY1855">
        <v>236.297</v>
      </c>
      <c r="AZ1855">
        <v>257.67899999999997</v>
      </c>
      <c r="BA1855">
        <v>161.0245604098908</v>
      </c>
    </row>
    <row r="1856" spans="1:53" x14ac:dyDescent="0.25">
      <c r="A1856">
        <v>1847</v>
      </c>
      <c r="B1856" t="s">
        <v>2688</v>
      </c>
      <c r="C1856" s="7">
        <v>0</v>
      </c>
      <c r="D1856" t="s">
        <v>216</v>
      </c>
      <c r="E1856" s="16">
        <v>10.727727013432359</v>
      </c>
      <c r="F1856" s="12">
        <v>0.179787917499483</v>
      </c>
      <c r="G1856" s="13">
        <v>2.8553326746159602</v>
      </c>
      <c r="H1856" s="13">
        <v>0.83715782516033699</v>
      </c>
      <c r="I1856" s="14">
        <v>2.6049618857677599E-7</v>
      </c>
      <c r="K1856" t="b">
        <v>0</v>
      </c>
      <c r="L1856" t="b">
        <v>0</v>
      </c>
      <c r="M1856" t="b">
        <v>0</v>
      </c>
      <c r="N1856" t="s">
        <v>9309</v>
      </c>
      <c r="O1856" t="s">
        <v>9714</v>
      </c>
      <c r="P1856">
        <v>254</v>
      </c>
      <c r="Q1856">
        <v>1520867</v>
      </c>
      <c r="R1856">
        <v>1521632</v>
      </c>
      <c r="S1856">
        <v>-1</v>
      </c>
      <c r="T1856" t="s">
        <v>20877</v>
      </c>
      <c r="U1856" s="9">
        <v>22</v>
      </c>
      <c r="V1856" t="s">
        <v>6083</v>
      </c>
      <c r="W1856" t="s">
        <v>5854</v>
      </c>
      <c r="X1856" t="s">
        <v>16823</v>
      </c>
      <c r="Y1856" t="s">
        <v>31590</v>
      </c>
      <c r="Z1856">
        <v>10.250705264348699</v>
      </c>
      <c r="AA1856" s="12">
        <v>0.63431932323873197</v>
      </c>
      <c r="AB1856" s="13">
        <v>0.283434401117587</v>
      </c>
      <c r="AC1856" s="13">
        <v>0.77684386081160905</v>
      </c>
      <c r="AD1856" s="13">
        <v>95.626558275340798</v>
      </c>
      <c r="AE1856" s="13">
        <v>0.50296791672862995</v>
      </c>
      <c r="AF1856" s="13">
        <v>5.6769678137473001</v>
      </c>
      <c r="AG1856" s="14">
        <v>1.3710325714567199E-8</v>
      </c>
      <c r="AH1856" t="s">
        <v>13982</v>
      </c>
      <c r="AI1856" t="s">
        <v>9781</v>
      </c>
      <c r="AJ1856" t="s">
        <v>16822</v>
      </c>
      <c r="AK1856" t="s">
        <v>16821</v>
      </c>
      <c r="AM1856" t="s">
        <v>5625</v>
      </c>
      <c r="AN1856" t="s">
        <v>5625</v>
      </c>
      <c r="AO1856" t="s">
        <v>5625</v>
      </c>
      <c r="AP1856">
        <v>10.389908053729435</v>
      </c>
      <c r="AQ1856">
        <v>4.1989999999999998</v>
      </c>
      <c r="AR1856">
        <v>14.547000000000001</v>
      </c>
      <c r="AS1856">
        <v>13.775</v>
      </c>
      <c r="AT1856">
        <v>7.4290000000000003</v>
      </c>
      <c r="AU1856">
        <v>6.5750000000000002</v>
      </c>
      <c r="AV1856">
        <v>3.548</v>
      </c>
      <c r="AW1856">
        <v>13.239000000000001</v>
      </c>
      <c r="AX1856">
        <v>143.399</v>
      </c>
      <c r="AY1856">
        <v>81.405000000000001</v>
      </c>
      <c r="AZ1856">
        <v>73.893000000000001</v>
      </c>
      <c r="BA1856">
        <v>151.87914927099234</v>
      </c>
    </row>
    <row r="1857" spans="1:53" x14ac:dyDescent="0.25">
      <c r="A1857">
        <v>1848</v>
      </c>
      <c r="B1857" t="s">
        <v>7160</v>
      </c>
      <c r="C1857" s="7">
        <v>0.33333333333333331</v>
      </c>
      <c r="D1857" t="s">
        <v>5645</v>
      </c>
      <c r="E1857" s="16">
        <v>2.7360147435625013</v>
      </c>
      <c r="F1857" s="12">
        <v>-1.63006512116215</v>
      </c>
      <c r="G1857" s="13">
        <v>1.42859830870675</v>
      </c>
      <c r="H1857" s="13">
        <v>1</v>
      </c>
      <c r="I1857" s="14">
        <v>1</v>
      </c>
      <c r="K1857" t="b">
        <v>0</v>
      </c>
      <c r="L1857" t="b">
        <v>0</v>
      </c>
      <c r="M1857" t="b">
        <v>0</v>
      </c>
      <c r="N1857" t="s">
        <v>9309</v>
      </c>
      <c r="O1857" t="s">
        <v>9714</v>
      </c>
      <c r="P1857">
        <v>73</v>
      </c>
      <c r="Q1857">
        <v>1521558</v>
      </c>
      <c r="R1857">
        <v>1521780</v>
      </c>
      <c r="S1857">
        <v>-1</v>
      </c>
      <c r="T1857" t="s">
        <v>20877</v>
      </c>
      <c r="U1857" s="9">
        <v>-74</v>
      </c>
      <c r="V1857" t="s">
        <v>5625</v>
      </c>
      <c r="W1857" t="s">
        <v>5625</v>
      </c>
      <c r="X1857" t="s">
        <v>16820</v>
      </c>
      <c r="Y1857" t="s">
        <v>5625</v>
      </c>
      <c r="Z1857">
        <v>0.34489608252447901</v>
      </c>
      <c r="AA1857" s="12">
        <v>1.5659237424752099</v>
      </c>
      <c r="AB1857" s="13">
        <v>-1.0409607294066301</v>
      </c>
      <c r="AC1857" s="13">
        <v>0.29789377451604998</v>
      </c>
      <c r="AD1857" s="13">
        <v>3.2392096812889899</v>
      </c>
      <c r="AE1857" s="13">
        <v>0.92321694382005304</v>
      </c>
      <c r="AF1857" s="13">
        <v>1.5474134419539001</v>
      </c>
      <c r="AG1857" s="14">
        <v>0.12176358195317601</v>
      </c>
      <c r="AM1857" t="s">
        <v>5625</v>
      </c>
      <c r="AN1857" t="s">
        <v>5625</v>
      </c>
      <c r="AO1857" t="s">
        <v>5625</v>
      </c>
      <c r="AP1857">
        <v>1.9890589742500044</v>
      </c>
      <c r="AQ1857">
        <v>1.206</v>
      </c>
      <c r="AR1857">
        <v>6.266</v>
      </c>
      <c r="AS1857">
        <v>1.4830000000000001</v>
      </c>
      <c r="AT1857">
        <v>0</v>
      </c>
      <c r="AU1857">
        <v>0</v>
      </c>
      <c r="AV1857">
        <v>0</v>
      </c>
      <c r="AW1857">
        <v>0</v>
      </c>
      <c r="AX1857">
        <v>6.1769999999999996</v>
      </c>
      <c r="AY1857">
        <v>15.266</v>
      </c>
      <c r="AZ1857">
        <v>8.7050000000000001</v>
      </c>
      <c r="BA1857">
        <v>14.069014481292882</v>
      </c>
    </row>
    <row r="1858" spans="1:53" x14ac:dyDescent="0.25">
      <c r="A1858">
        <v>1849</v>
      </c>
      <c r="B1858" t="s">
        <v>2689</v>
      </c>
      <c r="C1858" s="7">
        <v>0</v>
      </c>
      <c r="D1858" t="s">
        <v>2690</v>
      </c>
      <c r="E1858" s="16">
        <v>77.529403328451593</v>
      </c>
      <c r="F1858" s="12">
        <v>0.66855495352564798</v>
      </c>
      <c r="G1858" s="13">
        <v>-0.42762259592464802</v>
      </c>
      <c r="H1858" s="13">
        <v>8.4325062883705698E-2</v>
      </c>
      <c r="I1858" s="14">
        <v>0.32936988092776398</v>
      </c>
      <c r="K1858" t="b">
        <v>0</v>
      </c>
      <c r="L1858" t="b">
        <v>0</v>
      </c>
      <c r="M1858" t="b">
        <v>0</v>
      </c>
      <c r="N1858" t="s">
        <v>9309</v>
      </c>
      <c r="O1858" t="s">
        <v>9714</v>
      </c>
      <c r="P1858">
        <v>257</v>
      </c>
      <c r="Q1858">
        <v>1521947</v>
      </c>
      <c r="R1858">
        <v>1522721</v>
      </c>
      <c r="S1858">
        <v>-1</v>
      </c>
      <c r="T1858" t="s">
        <v>20877</v>
      </c>
      <c r="U1858" s="9">
        <v>167</v>
      </c>
      <c r="V1858" t="s">
        <v>6612</v>
      </c>
      <c r="W1858" t="s">
        <v>6613</v>
      </c>
      <c r="X1858" t="s">
        <v>16819</v>
      </c>
      <c r="Y1858" t="s">
        <v>31591</v>
      </c>
      <c r="Z1858">
        <v>87.932969513092502</v>
      </c>
      <c r="AA1858" s="12">
        <v>0.33160295262652301</v>
      </c>
      <c r="AB1858" s="13">
        <v>2.0161308825214999</v>
      </c>
      <c r="AC1858" s="13">
        <v>4.3786291494761501E-2</v>
      </c>
      <c r="AD1858" s="13">
        <v>140.67173161823399</v>
      </c>
      <c r="AE1858" s="13">
        <v>0.32745442022499599</v>
      </c>
      <c r="AF1858" s="13">
        <v>-1.3058995985787101</v>
      </c>
      <c r="AG1858" s="14">
        <v>0.19158670313204601</v>
      </c>
      <c r="AI1858" t="s">
        <v>16818</v>
      </c>
      <c r="AJ1858" t="s">
        <v>16817</v>
      </c>
      <c r="AK1858" t="s">
        <v>16816</v>
      </c>
      <c r="AM1858" t="s">
        <v>5625</v>
      </c>
      <c r="AN1858" t="s">
        <v>5625</v>
      </c>
      <c r="AO1858" t="s">
        <v>5625</v>
      </c>
      <c r="AP1858">
        <v>66.178613313806352</v>
      </c>
      <c r="AQ1858">
        <v>109.28</v>
      </c>
      <c r="AR1858">
        <v>52.118000000000002</v>
      </c>
      <c r="AS1858">
        <v>82.540999999999997</v>
      </c>
      <c r="AT1858">
        <v>80.772999999999996</v>
      </c>
      <c r="AU1858">
        <v>66.611999999999995</v>
      </c>
      <c r="AV1858">
        <v>76.56</v>
      </c>
      <c r="AW1858">
        <v>74.150000000000006</v>
      </c>
      <c r="AX1858">
        <v>85.039000000000001</v>
      </c>
      <c r="AY1858">
        <v>89.215999999999994</v>
      </c>
      <c r="AZ1858">
        <v>86.766999999999996</v>
      </c>
      <c r="BA1858">
        <v>59.722421162449471</v>
      </c>
    </row>
    <row r="1859" spans="1:53" x14ac:dyDescent="0.25">
      <c r="A1859">
        <v>1850</v>
      </c>
      <c r="B1859" t="s">
        <v>2691</v>
      </c>
      <c r="C1859" s="7">
        <v>0</v>
      </c>
      <c r="D1859" t="s">
        <v>2251</v>
      </c>
      <c r="E1859" s="16">
        <v>83.509959353669529</v>
      </c>
      <c r="F1859" s="12">
        <v>0.62556542932651305</v>
      </c>
      <c r="G1859" s="13">
        <v>-0.78969467181818398</v>
      </c>
      <c r="H1859" s="13">
        <v>6.0570117983119703E-2</v>
      </c>
      <c r="I1859" s="14">
        <v>9.57996879697324E-2</v>
      </c>
      <c r="K1859" t="b">
        <v>0</v>
      </c>
      <c r="L1859" t="b">
        <v>0</v>
      </c>
      <c r="M1859" t="b">
        <v>0</v>
      </c>
      <c r="N1859" t="s">
        <v>9309</v>
      </c>
      <c r="O1859" t="s">
        <v>9714</v>
      </c>
      <c r="P1859">
        <v>474</v>
      </c>
      <c r="Q1859">
        <v>1522944</v>
      </c>
      <c r="R1859">
        <v>1524369</v>
      </c>
      <c r="S1859">
        <v>1</v>
      </c>
      <c r="T1859" t="s">
        <v>20877</v>
      </c>
      <c r="U1859" s="9">
        <v>223</v>
      </c>
      <c r="V1859" t="s">
        <v>6043</v>
      </c>
      <c r="W1859" t="s">
        <v>6006</v>
      </c>
      <c r="X1859" t="s">
        <v>16815</v>
      </c>
      <c r="Y1859" t="s">
        <v>31592</v>
      </c>
      <c r="Z1859">
        <v>172.19331256664199</v>
      </c>
      <c r="AA1859" s="12">
        <v>0.28746982235526602</v>
      </c>
      <c r="AB1859" s="13">
        <v>2.1761081709419101</v>
      </c>
      <c r="AC1859" s="13">
        <v>2.95471730900102E-2</v>
      </c>
      <c r="AD1859" s="13">
        <v>253.57867992777301</v>
      </c>
      <c r="AE1859" s="13">
        <v>0.38084398522685398</v>
      </c>
      <c r="AF1859" s="13">
        <v>-2.07353851564124</v>
      </c>
      <c r="AG1859" s="14">
        <v>3.8122190510612899E-2</v>
      </c>
      <c r="AI1859" t="s">
        <v>10926</v>
      </c>
      <c r="AK1859" t="s">
        <v>16814</v>
      </c>
      <c r="AM1859" t="s">
        <v>5625</v>
      </c>
      <c r="AN1859" t="s">
        <v>5625</v>
      </c>
      <c r="AO1859" t="s">
        <v>5625</v>
      </c>
      <c r="AP1859">
        <v>91.722837414678096</v>
      </c>
      <c r="AQ1859">
        <v>65.930000000000007</v>
      </c>
      <c r="AR1859">
        <v>83.948999999999998</v>
      </c>
      <c r="AS1859">
        <v>92.438000000000002</v>
      </c>
      <c r="AT1859">
        <v>84.754000000000005</v>
      </c>
      <c r="AU1859">
        <v>84.716999999999999</v>
      </c>
      <c r="AV1859">
        <v>78.088999999999999</v>
      </c>
      <c r="AW1859">
        <v>65.150999999999996</v>
      </c>
      <c r="AX1859">
        <v>84.2</v>
      </c>
      <c r="AY1859">
        <v>50.241999999999997</v>
      </c>
      <c r="AZ1859">
        <v>45.433</v>
      </c>
      <c r="BA1859">
        <v>84.603648346031548</v>
      </c>
    </row>
    <row r="1860" spans="1:53" x14ac:dyDescent="0.25">
      <c r="A1860">
        <v>1851</v>
      </c>
      <c r="B1860" t="s">
        <v>2692</v>
      </c>
      <c r="C1860" s="7">
        <v>0</v>
      </c>
      <c r="D1860" t="s">
        <v>1792</v>
      </c>
      <c r="E1860" s="16">
        <v>35.207968278138807</v>
      </c>
      <c r="F1860" s="12">
        <v>2.2966598824326701</v>
      </c>
      <c r="G1860" s="13">
        <v>-0.47744875876489301</v>
      </c>
      <c r="H1860" s="13">
        <v>1.9951873516767399E-5</v>
      </c>
      <c r="I1860" s="14">
        <v>0.64761470012940303</v>
      </c>
      <c r="K1860" t="b">
        <v>0</v>
      </c>
      <c r="L1860" t="b">
        <v>0</v>
      </c>
      <c r="M1860" t="b">
        <v>0</v>
      </c>
      <c r="N1860" t="s">
        <v>9309</v>
      </c>
      <c r="O1860" t="s">
        <v>9714</v>
      </c>
      <c r="P1860">
        <v>135</v>
      </c>
      <c r="Q1860">
        <v>1524598</v>
      </c>
      <c r="R1860">
        <v>1525006</v>
      </c>
      <c r="S1860">
        <v>-1</v>
      </c>
      <c r="T1860" t="s">
        <v>20877</v>
      </c>
      <c r="U1860" s="9">
        <v>229</v>
      </c>
      <c r="V1860" t="s">
        <v>7161</v>
      </c>
      <c r="W1860" t="s">
        <v>7162</v>
      </c>
      <c r="X1860" t="s">
        <v>16813</v>
      </c>
      <c r="Y1860" t="s">
        <v>31593</v>
      </c>
      <c r="Z1860">
        <v>48.468638697172302</v>
      </c>
      <c r="AA1860" s="12">
        <v>0.49461869497493499</v>
      </c>
      <c r="AB1860" s="13">
        <v>4.6432937245711097</v>
      </c>
      <c r="AC1860" s="13">
        <v>3.4289832399788999E-6</v>
      </c>
      <c r="AD1860" s="13">
        <v>32.861608938223199</v>
      </c>
      <c r="AE1860" s="13">
        <v>0.70850365371746005</v>
      </c>
      <c r="AF1860" s="13">
        <v>-0.67388326970476298</v>
      </c>
      <c r="AG1860" s="14">
        <v>0.50038552940812397</v>
      </c>
      <c r="AJ1860" t="s">
        <v>14181</v>
      </c>
      <c r="AK1860" t="s">
        <v>16812</v>
      </c>
      <c r="AM1860" t="s">
        <v>5625</v>
      </c>
      <c r="AN1860" t="s">
        <v>5625</v>
      </c>
      <c r="AO1860" t="s">
        <v>5625</v>
      </c>
      <c r="AP1860">
        <v>37.879873112555231</v>
      </c>
      <c r="AQ1860">
        <v>9.8409999999999993</v>
      </c>
      <c r="AR1860">
        <v>51.14</v>
      </c>
      <c r="AS1860">
        <v>41.970999999999997</v>
      </c>
      <c r="AT1860">
        <v>135.81800000000001</v>
      </c>
      <c r="AU1860">
        <v>77.052999999999997</v>
      </c>
      <c r="AV1860">
        <v>113.086</v>
      </c>
      <c r="AW1860">
        <v>95.156000000000006</v>
      </c>
      <c r="AX1860">
        <v>50.414000000000001</v>
      </c>
      <c r="AY1860">
        <v>11.422000000000001</v>
      </c>
      <c r="AZ1860">
        <v>11.842000000000001</v>
      </c>
      <c r="BA1860">
        <v>58.179512825581739</v>
      </c>
    </row>
    <row r="1861" spans="1:53" x14ac:dyDescent="0.25">
      <c r="A1861">
        <v>1852</v>
      </c>
      <c r="B1861" t="s">
        <v>2693</v>
      </c>
      <c r="C1861" s="7">
        <v>0</v>
      </c>
      <c r="D1861" t="s">
        <v>2694</v>
      </c>
      <c r="E1861" s="16">
        <v>50.587181753993306</v>
      </c>
      <c r="F1861" s="12">
        <v>2.4192483707077002</v>
      </c>
      <c r="G1861" s="13">
        <v>-0.286579356793153</v>
      </c>
      <c r="H1861" s="13">
        <v>3.4161102200282999E-7</v>
      </c>
      <c r="I1861" s="14">
        <v>0.76287481602073703</v>
      </c>
      <c r="K1861" t="b">
        <v>0</v>
      </c>
      <c r="L1861" t="b">
        <v>0</v>
      </c>
      <c r="M1861" t="b">
        <v>0</v>
      </c>
      <c r="N1861" t="s">
        <v>9309</v>
      </c>
      <c r="O1861" t="s">
        <v>9714</v>
      </c>
      <c r="P1861">
        <v>427</v>
      </c>
      <c r="Q1861">
        <v>1525002</v>
      </c>
      <c r="R1861">
        <v>1526286</v>
      </c>
      <c r="S1861">
        <v>-1</v>
      </c>
      <c r="T1861" t="s">
        <v>20877</v>
      </c>
      <c r="U1861" s="9">
        <v>-4</v>
      </c>
      <c r="V1861" t="s">
        <v>5625</v>
      </c>
      <c r="W1861" t="s">
        <v>7163</v>
      </c>
      <c r="X1861" t="s">
        <v>16811</v>
      </c>
      <c r="Y1861" t="s">
        <v>31594</v>
      </c>
      <c r="Z1861">
        <v>238.096903114523</v>
      </c>
      <c r="AA1861" s="12">
        <v>0.44140138557110098</v>
      </c>
      <c r="AB1861" s="13">
        <v>5.4808354703680697</v>
      </c>
      <c r="AC1861" s="13">
        <v>4.2332201573837703E-8</v>
      </c>
      <c r="AD1861" s="13">
        <v>158.84097084227599</v>
      </c>
      <c r="AE1861" s="13">
        <v>0.61200902991553197</v>
      </c>
      <c r="AF1861" s="13">
        <v>-0.468260013798663</v>
      </c>
      <c r="AG1861" s="14">
        <v>0.63959865966294005</v>
      </c>
      <c r="AJ1861" t="s">
        <v>16810</v>
      </c>
      <c r="AK1861" t="s">
        <v>16809</v>
      </c>
      <c r="AM1861" t="s">
        <v>5625</v>
      </c>
      <c r="AN1861" t="s">
        <v>5625</v>
      </c>
      <c r="AO1861" t="s">
        <v>5625</v>
      </c>
      <c r="AP1861">
        <v>53.992727015973252</v>
      </c>
      <c r="AQ1861">
        <v>19.803999999999998</v>
      </c>
      <c r="AR1861">
        <v>73.667000000000002</v>
      </c>
      <c r="AS1861">
        <v>54.884999999999998</v>
      </c>
      <c r="AT1861">
        <v>167.096</v>
      </c>
      <c r="AU1861">
        <v>212.523</v>
      </c>
      <c r="AV1861">
        <v>178.261</v>
      </c>
      <c r="AW1861">
        <v>109.11499999999999</v>
      </c>
      <c r="AX1861">
        <v>93.445999999999998</v>
      </c>
      <c r="AY1861">
        <v>26.395</v>
      </c>
      <c r="AZ1861">
        <v>22.952999999999999</v>
      </c>
      <c r="BA1861">
        <v>80.758772844954095</v>
      </c>
    </row>
    <row r="1862" spans="1:53" x14ac:dyDescent="0.25">
      <c r="A1862">
        <v>1853</v>
      </c>
      <c r="B1862" t="s">
        <v>2695</v>
      </c>
      <c r="C1862" s="7">
        <v>0</v>
      </c>
      <c r="D1862" t="s">
        <v>5645</v>
      </c>
      <c r="E1862" s="16">
        <v>45.009385978526154</v>
      </c>
      <c r="F1862" s="12">
        <v>2.2200731172861601</v>
      </c>
      <c r="G1862" s="13">
        <v>-0.35416389640019602</v>
      </c>
      <c r="H1862" s="13">
        <v>1.56812469635384E-7</v>
      </c>
      <c r="I1862" s="14">
        <v>0.63511333601767195</v>
      </c>
      <c r="K1862" t="b">
        <v>0</v>
      </c>
      <c r="L1862" t="b">
        <v>0</v>
      </c>
      <c r="M1862" t="b">
        <v>0</v>
      </c>
      <c r="N1862" t="s">
        <v>9309</v>
      </c>
      <c r="O1862" t="s">
        <v>9714</v>
      </c>
      <c r="P1862">
        <v>109</v>
      </c>
      <c r="Q1862">
        <v>1526282</v>
      </c>
      <c r="R1862">
        <v>1526612</v>
      </c>
      <c r="S1862">
        <v>-1</v>
      </c>
      <c r="T1862" t="s">
        <v>20877</v>
      </c>
      <c r="U1862" s="9">
        <v>-4</v>
      </c>
      <c r="V1862" t="s">
        <v>5625</v>
      </c>
      <c r="W1862" t="s">
        <v>5625</v>
      </c>
      <c r="X1862" t="s">
        <v>16808</v>
      </c>
      <c r="Y1862" t="s">
        <v>31595</v>
      </c>
      <c r="Z1862">
        <v>47.9513764772068</v>
      </c>
      <c r="AA1862" s="12">
        <v>0.394771933273727</v>
      </c>
      <c r="AB1862" s="13">
        <v>5.6236852981815302</v>
      </c>
      <c r="AC1862" s="13">
        <v>1.8692605104558499E-8</v>
      </c>
      <c r="AD1862" s="13">
        <v>35.256079078726501</v>
      </c>
      <c r="AE1862" s="13">
        <v>0.50521406903445698</v>
      </c>
      <c r="AF1862" s="13">
        <v>-0.70101748567109201</v>
      </c>
      <c r="AG1862" s="14">
        <v>0.48329210298466901</v>
      </c>
      <c r="AM1862" t="s">
        <v>5625</v>
      </c>
      <c r="AN1862" t="s">
        <v>5625</v>
      </c>
      <c r="AO1862" t="s">
        <v>5625</v>
      </c>
      <c r="AP1862">
        <v>36.128543914104625</v>
      </c>
      <c r="AQ1862">
        <v>30.010999999999999</v>
      </c>
      <c r="AR1862">
        <v>59.012999999999998</v>
      </c>
      <c r="AS1862">
        <v>54.884999999999998</v>
      </c>
      <c r="AT1862">
        <v>120.559</v>
      </c>
      <c r="AU1862">
        <v>163.858</v>
      </c>
      <c r="AV1862">
        <v>111.03</v>
      </c>
      <c r="AW1862">
        <v>112.533</v>
      </c>
      <c r="AX1862">
        <v>76.873000000000005</v>
      </c>
      <c r="AY1862">
        <v>35.945</v>
      </c>
      <c r="AZ1862">
        <v>26.353999999999999</v>
      </c>
      <c r="BA1862">
        <v>51.108892606587595</v>
      </c>
    </row>
    <row r="1863" spans="1:53" x14ac:dyDescent="0.25">
      <c r="A1863">
        <v>1854</v>
      </c>
      <c r="B1863" t="s">
        <v>2696</v>
      </c>
      <c r="C1863" s="7">
        <v>0</v>
      </c>
      <c r="D1863" t="s">
        <v>5645</v>
      </c>
      <c r="E1863" s="16">
        <v>68.78746369741981</v>
      </c>
      <c r="F1863" s="12">
        <v>1.64546349356151</v>
      </c>
      <c r="G1863" s="13">
        <v>-0.48429142546875398</v>
      </c>
      <c r="H1863" s="13">
        <v>5.1682613243622099E-5</v>
      </c>
      <c r="I1863" s="14">
        <v>0.36543885003986398</v>
      </c>
      <c r="K1863" t="b">
        <v>0</v>
      </c>
      <c r="L1863" t="b">
        <v>0</v>
      </c>
      <c r="M1863" t="b">
        <v>0</v>
      </c>
      <c r="N1863" t="s">
        <v>9309</v>
      </c>
      <c r="O1863" t="s">
        <v>9714</v>
      </c>
      <c r="P1863">
        <v>186</v>
      </c>
      <c r="Q1863">
        <v>1526608</v>
      </c>
      <c r="R1863">
        <v>1527169</v>
      </c>
      <c r="S1863">
        <v>-1</v>
      </c>
      <c r="T1863" t="s">
        <v>20877</v>
      </c>
      <c r="U1863" s="9">
        <v>-4</v>
      </c>
      <c r="V1863" t="s">
        <v>5625</v>
      </c>
      <c r="W1863" t="s">
        <v>5625</v>
      </c>
      <c r="X1863" t="s">
        <v>16807</v>
      </c>
      <c r="Y1863" t="s">
        <v>31596</v>
      </c>
      <c r="Z1863">
        <v>89.4081151847613</v>
      </c>
      <c r="AA1863" s="12">
        <v>0.37195092393777901</v>
      </c>
      <c r="AB1863" s="13">
        <v>4.4238725801277097</v>
      </c>
      <c r="AC1863" s="13">
        <v>9.6947212686490502E-6</v>
      </c>
      <c r="AD1863" s="13">
        <v>87.349270412636798</v>
      </c>
      <c r="AE1863" s="13">
        <v>0.39753041273233503</v>
      </c>
      <c r="AF1863" s="13">
        <v>-1.2182500003964101</v>
      </c>
      <c r="AG1863" s="14">
        <v>0.22312898414412199</v>
      </c>
      <c r="AM1863" t="s">
        <v>5625</v>
      </c>
      <c r="AN1863" t="s">
        <v>5625</v>
      </c>
      <c r="AO1863" t="s">
        <v>5625</v>
      </c>
      <c r="AP1863">
        <v>47.226854789679251</v>
      </c>
      <c r="AQ1863">
        <v>51.529000000000003</v>
      </c>
      <c r="AR1863">
        <v>71.906000000000006</v>
      </c>
      <c r="AS1863">
        <v>104.488</v>
      </c>
      <c r="AT1863">
        <v>131.703</v>
      </c>
      <c r="AU1863">
        <v>141.21799999999999</v>
      </c>
      <c r="AV1863">
        <v>154.81299999999999</v>
      </c>
      <c r="AW1863">
        <v>87.257999999999996</v>
      </c>
      <c r="AX1863">
        <v>93.495000000000005</v>
      </c>
      <c r="AY1863">
        <v>57.390999999999998</v>
      </c>
      <c r="AZ1863">
        <v>49.951000000000001</v>
      </c>
      <c r="BA1863">
        <v>63.468559446089174</v>
      </c>
    </row>
    <row r="1864" spans="1:53" x14ac:dyDescent="0.25">
      <c r="A1864">
        <v>1855</v>
      </c>
      <c r="B1864" t="s">
        <v>2697</v>
      </c>
      <c r="C1864" s="7">
        <v>0</v>
      </c>
      <c r="D1864" t="s">
        <v>50</v>
      </c>
      <c r="E1864" s="16">
        <v>5.9481106315675127</v>
      </c>
      <c r="F1864" s="12">
        <v>-0.471924172165536</v>
      </c>
      <c r="G1864" s="13">
        <v>2.3171112832559402</v>
      </c>
      <c r="H1864" s="13">
        <v>0.61823094243713905</v>
      </c>
      <c r="I1864" s="14">
        <v>2.37581591690366E-4</v>
      </c>
      <c r="K1864" t="b">
        <v>0</v>
      </c>
      <c r="L1864" t="b">
        <v>0</v>
      </c>
      <c r="M1864" t="b">
        <v>0</v>
      </c>
      <c r="N1864" t="s">
        <v>9309</v>
      </c>
      <c r="O1864" t="s">
        <v>9714</v>
      </c>
      <c r="P1864">
        <v>286</v>
      </c>
      <c r="Q1864">
        <v>1527299</v>
      </c>
      <c r="R1864">
        <v>1528160</v>
      </c>
      <c r="S1864">
        <v>-1</v>
      </c>
      <c r="T1864" t="s">
        <v>20877</v>
      </c>
      <c r="U1864" s="9">
        <v>130</v>
      </c>
      <c r="V1864" t="s">
        <v>5625</v>
      </c>
      <c r="W1864" t="s">
        <v>5625</v>
      </c>
      <c r="X1864" t="s">
        <v>16806</v>
      </c>
      <c r="Y1864" t="s">
        <v>31597</v>
      </c>
      <c r="Z1864">
        <v>5.0680536756046601</v>
      </c>
      <c r="AA1864" s="12">
        <v>0.74239972578787305</v>
      </c>
      <c r="AB1864" s="13">
        <v>-0.63567395807522098</v>
      </c>
      <c r="AC1864" s="13">
        <v>0.52498895354658603</v>
      </c>
      <c r="AD1864" s="13">
        <v>44.838128001312697</v>
      </c>
      <c r="AE1864" s="13">
        <v>0.55450777075366697</v>
      </c>
      <c r="AF1864" s="13">
        <v>4.1786813557303297</v>
      </c>
      <c r="AG1864" s="14">
        <v>2.93204142195007E-5</v>
      </c>
      <c r="AI1864" t="s">
        <v>9449</v>
      </c>
      <c r="AJ1864" t="s">
        <v>16805</v>
      </c>
      <c r="AM1864" t="s">
        <v>5625</v>
      </c>
      <c r="AN1864" t="s">
        <v>5625</v>
      </c>
      <c r="AO1864" t="s">
        <v>5625</v>
      </c>
      <c r="AP1864">
        <v>5.6414425262700476</v>
      </c>
      <c r="AQ1864">
        <v>9.9480000000000004</v>
      </c>
      <c r="AR1864">
        <v>3.2309999999999999</v>
      </c>
      <c r="AS1864">
        <v>4.9720000000000004</v>
      </c>
      <c r="AT1864">
        <v>3.3010000000000002</v>
      </c>
      <c r="AU1864">
        <v>1.4610000000000001</v>
      </c>
      <c r="AV1864">
        <v>2.101</v>
      </c>
      <c r="AW1864">
        <v>3.9209999999999998</v>
      </c>
      <c r="AX1864">
        <v>28.268999999999998</v>
      </c>
      <c r="AY1864">
        <v>73.805000000000007</v>
      </c>
      <c r="AZ1864">
        <v>60.042999999999999</v>
      </c>
      <c r="BA1864">
        <v>22.490814787516285</v>
      </c>
    </row>
    <row r="1865" spans="1:53" x14ac:dyDescent="0.25">
      <c r="A1865">
        <v>1856</v>
      </c>
      <c r="B1865" t="s">
        <v>2698</v>
      </c>
      <c r="C1865" s="7">
        <v>0</v>
      </c>
      <c r="D1865" t="s">
        <v>50</v>
      </c>
      <c r="E1865" s="16">
        <v>13.338528382868502</v>
      </c>
      <c r="F1865" s="12">
        <v>-0.60653032879222901</v>
      </c>
      <c r="G1865" s="13">
        <v>2.1734187222579502</v>
      </c>
      <c r="H1865" s="13">
        <v>0.44747884979706398</v>
      </c>
      <c r="I1865" s="14">
        <v>2.5086495774787102E-3</v>
      </c>
      <c r="K1865" t="b">
        <v>0</v>
      </c>
      <c r="L1865" t="b">
        <v>0</v>
      </c>
      <c r="M1865" t="b">
        <v>0</v>
      </c>
      <c r="N1865" t="s">
        <v>9309</v>
      </c>
      <c r="O1865" t="s">
        <v>9714</v>
      </c>
      <c r="P1865">
        <v>345</v>
      </c>
      <c r="Q1865">
        <v>1528156</v>
      </c>
      <c r="R1865">
        <v>1529194</v>
      </c>
      <c r="S1865">
        <v>-1</v>
      </c>
      <c r="T1865" t="s">
        <v>20877</v>
      </c>
      <c r="U1865" s="9">
        <v>-4</v>
      </c>
      <c r="V1865" t="s">
        <v>6843</v>
      </c>
      <c r="W1865" t="s">
        <v>7058</v>
      </c>
      <c r="X1865" t="s">
        <v>16804</v>
      </c>
      <c r="Y1865" t="s">
        <v>31598</v>
      </c>
      <c r="Z1865">
        <v>12.633378352589199</v>
      </c>
      <c r="AA1865" s="12">
        <v>0.63888393923036002</v>
      </c>
      <c r="AB1865" s="13">
        <v>-0.94935917394150504</v>
      </c>
      <c r="AC1865" s="13">
        <v>0.342437967057171</v>
      </c>
      <c r="AD1865" s="13">
        <v>113.193438148778</v>
      </c>
      <c r="AE1865" s="13">
        <v>0.61921065391016705</v>
      </c>
      <c r="AF1865" s="13">
        <v>3.5099827635931802</v>
      </c>
      <c r="AG1865" s="14">
        <v>4.4813574251564099E-4</v>
      </c>
      <c r="AI1865" t="s">
        <v>13293</v>
      </c>
      <c r="AJ1865" t="s">
        <v>16803</v>
      </c>
      <c r="AK1865" t="s">
        <v>16802</v>
      </c>
      <c r="AM1865" t="s">
        <v>21193</v>
      </c>
      <c r="AN1865" t="s">
        <v>21192</v>
      </c>
      <c r="AO1865" t="s">
        <v>22272</v>
      </c>
      <c r="AP1865">
        <v>8.5081135314740077</v>
      </c>
      <c r="AQ1865">
        <v>23.724</v>
      </c>
      <c r="AR1865">
        <v>15.411</v>
      </c>
      <c r="AS1865">
        <v>5.7110000000000003</v>
      </c>
      <c r="AT1865">
        <v>2.738</v>
      </c>
      <c r="AU1865">
        <v>3.6339999999999999</v>
      </c>
      <c r="AV1865">
        <v>7.4080000000000004</v>
      </c>
      <c r="AW1865">
        <v>6.5049999999999999</v>
      </c>
      <c r="AX1865">
        <v>52.512</v>
      </c>
      <c r="AY1865">
        <v>171.82300000000001</v>
      </c>
      <c r="AZ1865">
        <v>124.27800000000001</v>
      </c>
      <c r="BA1865">
        <v>34.302371723753396</v>
      </c>
    </row>
    <row r="1866" spans="1:53" x14ac:dyDescent="0.25">
      <c r="A1866">
        <v>1857</v>
      </c>
      <c r="B1866" t="s">
        <v>7164</v>
      </c>
      <c r="C1866" s="7">
        <v>0.25</v>
      </c>
      <c r="D1866" t="s">
        <v>5645</v>
      </c>
      <c r="E1866" s="16">
        <v>5.4815968412644951</v>
      </c>
      <c r="F1866" s="12">
        <v>-7.8179487996447403E-2</v>
      </c>
      <c r="G1866" s="13">
        <v>2.0965012381104602</v>
      </c>
      <c r="H1866" s="13">
        <v>0.96691710779294304</v>
      </c>
      <c r="I1866" s="14">
        <v>4.61835930275196E-2</v>
      </c>
      <c r="J1866" t="s">
        <v>5967</v>
      </c>
      <c r="K1866" t="b">
        <v>0</v>
      </c>
      <c r="L1866" t="b">
        <v>1</v>
      </c>
      <c r="M1866" t="b">
        <v>0</v>
      </c>
      <c r="N1866" t="s">
        <v>9309</v>
      </c>
      <c r="O1866" t="s">
        <v>9714</v>
      </c>
      <c r="P1866">
        <v>68</v>
      </c>
      <c r="Q1866">
        <v>1529289</v>
      </c>
      <c r="R1866">
        <v>1529496</v>
      </c>
      <c r="S1866">
        <v>-1</v>
      </c>
      <c r="T1866" t="s">
        <v>20877</v>
      </c>
      <c r="U1866" s="9">
        <v>95</v>
      </c>
      <c r="V1866" t="s">
        <v>5625</v>
      </c>
      <c r="W1866" t="s">
        <v>5625</v>
      </c>
      <c r="X1866" t="s">
        <v>16801</v>
      </c>
      <c r="Y1866" t="s">
        <v>5625</v>
      </c>
      <c r="Z1866">
        <v>1.4356582299888601</v>
      </c>
      <c r="AA1866" s="12">
        <v>1.2581199808994601</v>
      </c>
      <c r="AB1866" s="13">
        <v>-6.2139930359070297E-2</v>
      </c>
      <c r="AC1866" s="13">
        <v>0.95045139859552596</v>
      </c>
      <c r="AD1866" s="13">
        <v>9.8073756693004892</v>
      </c>
      <c r="AE1866" s="13">
        <v>0.86398190634083505</v>
      </c>
      <c r="AF1866" s="13">
        <v>2.4265568789393201</v>
      </c>
      <c r="AG1866" s="14">
        <v>1.52428607529252E-2</v>
      </c>
      <c r="AM1866" t="s">
        <v>5625</v>
      </c>
      <c r="AN1866" t="s">
        <v>5625</v>
      </c>
      <c r="AO1866" t="s">
        <v>5625</v>
      </c>
      <c r="AP1866">
        <v>4.2663873650579811</v>
      </c>
      <c r="AQ1866">
        <v>7.758</v>
      </c>
      <c r="AR1866">
        <v>6.72</v>
      </c>
      <c r="AS1866">
        <v>3.1819999999999999</v>
      </c>
      <c r="AT1866">
        <v>0</v>
      </c>
      <c r="AU1866">
        <v>0</v>
      </c>
      <c r="AV1866">
        <v>0</v>
      </c>
      <c r="AW1866">
        <v>16.309000000000001</v>
      </c>
      <c r="AX1866">
        <v>14.904999999999999</v>
      </c>
      <c r="AY1866">
        <v>75.722999999999999</v>
      </c>
      <c r="AZ1866">
        <v>72.355999999999995</v>
      </c>
      <c r="BA1866">
        <v>6.0354033137140481</v>
      </c>
    </row>
    <row r="1867" spans="1:53" x14ac:dyDescent="0.25">
      <c r="A1867">
        <v>1858</v>
      </c>
      <c r="B1867" t="s">
        <v>16800</v>
      </c>
      <c r="C1867" s="7" t="s">
        <v>5625</v>
      </c>
      <c r="D1867" t="s">
        <v>5645</v>
      </c>
      <c r="E1867" s="16" t="s">
        <v>5625</v>
      </c>
      <c r="F1867" s="12" t="s">
        <v>5625</v>
      </c>
      <c r="G1867" s="13" t="s">
        <v>5625</v>
      </c>
      <c r="H1867" s="13" t="s">
        <v>5625</v>
      </c>
      <c r="I1867" s="14" t="s">
        <v>5625</v>
      </c>
      <c r="J1867" t="s">
        <v>5625</v>
      </c>
      <c r="K1867" t="b">
        <v>1</v>
      </c>
      <c r="L1867" t="b">
        <v>1</v>
      </c>
      <c r="M1867" t="b">
        <v>0</v>
      </c>
      <c r="N1867" t="s">
        <v>9309</v>
      </c>
      <c r="O1867" t="s">
        <v>9714</v>
      </c>
      <c r="P1867">
        <v>41</v>
      </c>
      <c r="Q1867">
        <v>1529722</v>
      </c>
      <c r="R1867">
        <v>1529848</v>
      </c>
      <c r="S1867">
        <v>-1</v>
      </c>
      <c r="T1867" t="s">
        <v>20877</v>
      </c>
      <c r="U1867" s="9" t="s">
        <v>5625</v>
      </c>
      <c r="V1867" t="s">
        <v>5625</v>
      </c>
      <c r="W1867" t="s">
        <v>5625</v>
      </c>
      <c r="X1867" t="s">
        <v>16799</v>
      </c>
      <c r="Y1867" t="s">
        <v>5625</v>
      </c>
      <c r="Z1867" t="s">
        <v>5625</v>
      </c>
      <c r="AA1867" s="12" t="s">
        <v>5625</v>
      </c>
      <c r="AB1867" s="13" t="s">
        <v>5625</v>
      </c>
      <c r="AC1867" s="13" t="s">
        <v>5625</v>
      </c>
      <c r="AD1867" s="13" t="s">
        <v>5625</v>
      </c>
      <c r="AE1867" s="13" t="s">
        <v>5625</v>
      </c>
      <c r="AF1867" s="13" t="s">
        <v>5625</v>
      </c>
      <c r="AG1867" s="14" t="s">
        <v>5625</v>
      </c>
      <c r="AM1867" t="s">
        <v>5625</v>
      </c>
      <c r="AN1867" t="s">
        <v>5625</v>
      </c>
      <c r="AO1867" t="s">
        <v>5625</v>
      </c>
      <c r="AP1867" t="s">
        <v>5625</v>
      </c>
      <c r="AQ1867" t="s">
        <v>5625</v>
      </c>
      <c r="AR1867" t="s">
        <v>5625</v>
      </c>
      <c r="AS1867" t="s">
        <v>5625</v>
      </c>
      <c r="AT1867" t="s">
        <v>5625</v>
      </c>
      <c r="AU1867" t="s">
        <v>5625</v>
      </c>
      <c r="AV1867" t="s">
        <v>5625</v>
      </c>
      <c r="AW1867" t="s">
        <v>5625</v>
      </c>
      <c r="AX1867" t="s">
        <v>5625</v>
      </c>
      <c r="AY1867" t="s">
        <v>5625</v>
      </c>
      <c r="AZ1867" t="s">
        <v>5625</v>
      </c>
      <c r="BA1867" t="s">
        <v>5625</v>
      </c>
    </row>
    <row r="1868" spans="1:53" x14ac:dyDescent="0.25">
      <c r="A1868">
        <v>1859</v>
      </c>
      <c r="B1868" t="s">
        <v>16798</v>
      </c>
      <c r="C1868" s="7" t="s">
        <v>5625</v>
      </c>
      <c r="D1868" t="s">
        <v>5645</v>
      </c>
      <c r="E1868" s="16" t="s">
        <v>5625</v>
      </c>
      <c r="F1868" s="12" t="s">
        <v>5625</v>
      </c>
      <c r="G1868" s="13" t="s">
        <v>5625</v>
      </c>
      <c r="H1868" s="13" t="s">
        <v>5625</v>
      </c>
      <c r="I1868" s="14" t="s">
        <v>5625</v>
      </c>
      <c r="J1868" t="s">
        <v>5625</v>
      </c>
      <c r="K1868" t="b">
        <v>1</v>
      </c>
      <c r="L1868" t="b">
        <v>1</v>
      </c>
      <c r="M1868" t="b">
        <v>0</v>
      </c>
      <c r="N1868" t="s">
        <v>9309</v>
      </c>
      <c r="O1868" t="s">
        <v>9714</v>
      </c>
      <c r="P1868">
        <v>38</v>
      </c>
      <c r="Q1868">
        <v>1529786</v>
      </c>
      <c r="R1868">
        <v>1529903</v>
      </c>
      <c r="S1868">
        <v>-1</v>
      </c>
      <c r="T1868" t="s">
        <v>20877</v>
      </c>
      <c r="U1868" s="9" t="s">
        <v>5625</v>
      </c>
      <c r="V1868" t="s">
        <v>5625</v>
      </c>
      <c r="W1868" t="s">
        <v>5625</v>
      </c>
      <c r="X1868" t="s">
        <v>16797</v>
      </c>
      <c r="Y1868" t="s">
        <v>5625</v>
      </c>
      <c r="Z1868" t="s">
        <v>5625</v>
      </c>
      <c r="AA1868" s="12" t="s">
        <v>5625</v>
      </c>
      <c r="AB1868" s="13" t="s">
        <v>5625</v>
      </c>
      <c r="AC1868" s="13" t="s">
        <v>5625</v>
      </c>
      <c r="AD1868" s="13" t="s">
        <v>5625</v>
      </c>
      <c r="AE1868" s="13" t="s">
        <v>5625</v>
      </c>
      <c r="AF1868" s="13" t="s">
        <v>5625</v>
      </c>
      <c r="AG1868" s="14" t="s">
        <v>5625</v>
      </c>
      <c r="AM1868" t="s">
        <v>5625</v>
      </c>
      <c r="AN1868" t="s">
        <v>5625</v>
      </c>
      <c r="AO1868" t="s">
        <v>5625</v>
      </c>
      <c r="AP1868" t="s">
        <v>5625</v>
      </c>
      <c r="AQ1868" t="s">
        <v>5625</v>
      </c>
      <c r="AR1868" t="s">
        <v>5625</v>
      </c>
      <c r="AS1868" t="s">
        <v>5625</v>
      </c>
      <c r="AT1868" t="s">
        <v>5625</v>
      </c>
      <c r="AU1868" t="s">
        <v>5625</v>
      </c>
      <c r="AV1868" t="s">
        <v>5625</v>
      </c>
      <c r="AW1868" t="s">
        <v>5625</v>
      </c>
      <c r="AX1868" t="s">
        <v>5625</v>
      </c>
      <c r="AY1868" t="s">
        <v>5625</v>
      </c>
      <c r="AZ1868" t="s">
        <v>5625</v>
      </c>
      <c r="BA1868" t="s">
        <v>5625</v>
      </c>
    </row>
    <row r="1869" spans="1:53" x14ac:dyDescent="0.25">
      <c r="A1869">
        <v>1860</v>
      </c>
      <c r="B1869" t="s">
        <v>2699</v>
      </c>
      <c r="C1869" s="7">
        <v>0.16666666666666666</v>
      </c>
      <c r="D1869" t="s">
        <v>5645</v>
      </c>
      <c r="E1869" s="16">
        <v>10.052560612423616</v>
      </c>
      <c r="F1869" s="12">
        <v>-1.97589591843979</v>
      </c>
      <c r="G1869" s="13">
        <v>1.79248951516616</v>
      </c>
      <c r="H1869" s="13">
        <v>0.125576074629938</v>
      </c>
      <c r="I1869" s="14">
        <v>3.4028039064974501E-2</v>
      </c>
      <c r="K1869" t="b">
        <v>0</v>
      </c>
      <c r="L1869" t="b">
        <v>1</v>
      </c>
      <c r="M1869" t="b">
        <v>0</v>
      </c>
      <c r="N1869" t="s">
        <v>9309</v>
      </c>
      <c r="O1869" t="s">
        <v>9714</v>
      </c>
      <c r="P1869">
        <v>125</v>
      </c>
      <c r="Q1869">
        <v>1529851</v>
      </c>
      <c r="R1869">
        <v>1530229</v>
      </c>
      <c r="S1869">
        <v>-1</v>
      </c>
      <c r="T1869" t="s">
        <v>20877</v>
      </c>
      <c r="U1869" s="9">
        <v>355</v>
      </c>
      <c r="V1869" t="s">
        <v>5625</v>
      </c>
      <c r="W1869" t="s">
        <v>5625</v>
      </c>
      <c r="X1869" t="s">
        <v>16796</v>
      </c>
      <c r="Y1869" t="s">
        <v>31599</v>
      </c>
      <c r="Z1869">
        <v>2.53810547241561</v>
      </c>
      <c r="AA1869" s="12">
        <v>1.09090087100653</v>
      </c>
      <c r="AB1869" s="13">
        <v>-1.8112515728553</v>
      </c>
      <c r="AC1869" s="13">
        <v>7.0101918250056794E-2</v>
      </c>
      <c r="AD1869" s="13">
        <v>25.2415881393433</v>
      </c>
      <c r="AE1869" s="13">
        <v>0.70047657356153803</v>
      </c>
      <c r="AF1869" s="13">
        <v>2.5589571197967902</v>
      </c>
      <c r="AG1869" s="14">
        <v>1.0498669040010299E-2</v>
      </c>
      <c r="AM1869" t="s">
        <v>5625</v>
      </c>
      <c r="AN1869" t="s">
        <v>5625</v>
      </c>
      <c r="AO1869" t="s">
        <v>5625</v>
      </c>
      <c r="AP1869">
        <v>8.1772424496944627</v>
      </c>
      <c r="AQ1869">
        <v>17.702999999999999</v>
      </c>
      <c r="AR1869">
        <v>7.36</v>
      </c>
      <c r="AS1869">
        <v>6.97</v>
      </c>
      <c r="AT1869">
        <v>0</v>
      </c>
      <c r="AU1869">
        <v>3.327</v>
      </c>
      <c r="AV1869">
        <v>1.1970000000000001</v>
      </c>
      <c r="AW1869">
        <v>0</v>
      </c>
      <c r="AX1869">
        <v>29.928000000000001</v>
      </c>
      <c r="AY1869">
        <v>96.384</v>
      </c>
      <c r="AZ1869">
        <v>86.915999999999997</v>
      </c>
      <c r="BA1869">
        <v>11.567856351285258</v>
      </c>
    </row>
    <row r="1870" spans="1:53" x14ac:dyDescent="0.25">
      <c r="A1870">
        <v>1861</v>
      </c>
      <c r="B1870" t="s">
        <v>2700</v>
      </c>
      <c r="C1870" s="7">
        <v>0</v>
      </c>
      <c r="D1870" t="s">
        <v>5645</v>
      </c>
      <c r="E1870" s="16">
        <v>23.017641313477363</v>
      </c>
      <c r="F1870" s="12">
        <v>-1.69236499838555</v>
      </c>
      <c r="G1870" s="13">
        <v>1.99033622179944</v>
      </c>
      <c r="H1870" s="13">
        <v>3.6885052300259701E-2</v>
      </c>
      <c r="I1870" s="14">
        <v>1.2886556251527599E-2</v>
      </c>
      <c r="K1870" t="b">
        <v>0</v>
      </c>
      <c r="L1870" t="b">
        <v>1</v>
      </c>
      <c r="M1870" t="b">
        <v>0</v>
      </c>
      <c r="N1870" t="s">
        <v>9309</v>
      </c>
      <c r="O1870" t="s">
        <v>9714</v>
      </c>
      <c r="P1870">
        <v>275</v>
      </c>
      <c r="Q1870">
        <v>1530455</v>
      </c>
      <c r="R1870">
        <v>1531283</v>
      </c>
      <c r="S1870">
        <v>-1</v>
      </c>
      <c r="T1870" t="s">
        <v>20877</v>
      </c>
      <c r="U1870" s="9">
        <v>226</v>
      </c>
      <c r="V1870" t="s">
        <v>5625</v>
      </c>
      <c r="W1870" t="s">
        <v>5625</v>
      </c>
      <c r="X1870" t="s">
        <v>16795</v>
      </c>
      <c r="Y1870" t="s">
        <v>31600</v>
      </c>
      <c r="Z1870">
        <v>13.564878723163</v>
      </c>
      <c r="AA1870" s="12">
        <v>0.70738148732296102</v>
      </c>
      <c r="AB1870" s="13">
        <v>-2.3924360881851698</v>
      </c>
      <c r="AC1870" s="13">
        <v>1.6736942778111E-2</v>
      </c>
      <c r="AD1870" s="13">
        <v>137.844965957147</v>
      </c>
      <c r="AE1870" s="13">
        <v>0.67579041364395198</v>
      </c>
      <c r="AF1870" s="13">
        <v>2.9451974778204999</v>
      </c>
      <c r="AG1870" s="14">
        <v>3.22748595773286E-3</v>
      </c>
      <c r="AM1870" t="s">
        <v>5625</v>
      </c>
      <c r="AN1870" t="s">
        <v>5625</v>
      </c>
      <c r="AO1870" t="s">
        <v>5625</v>
      </c>
      <c r="AP1870">
        <v>11.732565253909447</v>
      </c>
      <c r="AQ1870">
        <v>56.249000000000002</v>
      </c>
      <c r="AR1870">
        <v>11.76</v>
      </c>
      <c r="AS1870">
        <v>12.329000000000001</v>
      </c>
      <c r="AT1870">
        <v>5.1479999999999997</v>
      </c>
      <c r="AU1870">
        <v>1.5189999999999999</v>
      </c>
      <c r="AV1870">
        <v>4.37</v>
      </c>
      <c r="AW1870">
        <v>4.077</v>
      </c>
      <c r="AX1870">
        <v>69.97</v>
      </c>
      <c r="AY1870">
        <v>259.40199999999999</v>
      </c>
      <c r="AZ1870">
        <v>201.31200000000001</v>
      </c>
      <c r="BA1870">
        <v>40.738972367569822</v>
      </c>
    </row>
    <row r="1871" spans="1:53" x14ac:dyDescent="0.25">
      <c r="A1871">
        <v>1862</v>
      </c>
      <c r="B1871" t="s">
        <v>2701</v>
      </c>
      <c r="C1871" s="7">
        <v>0.16666666666666666</v>
      </c>
      <c r="D1871" t="s">
        <v>5645</v>
      </c>
      <c r="E1871" s="16">
        <v>16.144545825512004</v>
      </c>
      <c r="F1871" s="12">
        <v>-1.99969541205042</v>
      </c>
      <c r="G1871" s="13">
        <v>1.26620373965286</v>
      </c>
      <c r="H1871" s="13">
        <v>8.4707993184685804E-2</v>
      </c>
      <c r="I1871" s="14">
        <v>0.136225827013219</v>
      </c>
      <c r="K1871" t="b">
        <v>0</v>
      </c>
      <c r="L1871" t="b">
        <v>1</v>
      </c>
      <c r="M1871" t="b">
        <v>0</v>
      </c>
      <c r="N1871" t="s">
        <v>9309</v>
      </c>
      <c r="O1871" t="s">
        <v>9714</v>
      </c>
      <c r="P1871">
        <v>124</v>
      </c>
      <c r="Q1871">
        <v>1531378</v>
      </c>
      <c r="R1871">
        <v>1531753</v>
      </c>
      <c r="S1871">
        <v>-1</v>
      </c>
      <c r="T1871" t="s">
        <v>20877</v>
      </c>
      <c r="U1871" s="9">
        <v>95</v>
      </c>
      <c r="V1871" t="s">
        <v>5625</v>
      </c>
      <c r="W1871" t="s">
        <v>5625</v>
      </c>
      <c r="X1871" t="s">
        <v>16794</v>
      </c>
      <c r="Y1871" t="s">
        <v>31601</v>
      </c>
      <c r="Z1871">
        <v>4.2889766487524703</v>
      </c>
      <c r="AA1871" s="12">
        <v>0.99330370166083204</v>
      </c>
      <c r="AB1871" s="13">
        <v>-2.0131762407679199</v>
      </c>
      <c r="AC1871" s="13">
        <v>4.4096091815030297E-2</v>
      </c>
      <c r="AD1871" s="13">
        <v>29.418237909913799</v>
      </c>
      <c r="AE1871" s="13">
        <v>0.675487722092599</v>
      </c>
      <c r="AF1871" s="13">
        <v>1.87450296761913</v>
      </c>
      <c r="AG1871" s="14">
        <v>6.0861133412452299E-2</v>
      </c>
      <c r="AM1871" t="s">
        <v>5625</v>
      </c>
      <c r="AN1871" t="s">
        <v>5625</v>
      </c>
      <c r="AO1871" t="s">
        <v>5625</v>
      </c>
      <c r="AP1871">
        <v>9.4201833020480219</v>
      </c>
      <c r="AQ1871">
        <v>29.978999999999999</v>
      </c>
      <c r="AR1871">
        <v>11.128</v>
      </c>
      <c r="AS1871">
        <v>14.051</v>
      </c>
      <c r="AT1871">
        <v>0</v>
      </c>
      <c r="AU1871">
        <v>0</v>
      </c>
      <c r="AV1871">
        <v>1.206</v>
      </c>
      <c r="AW1871">
        <v>9.0030000000000001</v>
      </c>
      <c r="AX1871">
        <v>33.823999999999998</v>
      </c>
      <c r="AY1871">
        <v>93.765000000000001</v>
      </c>
      <c r="AZ1871">
        <v>96.63</v>
      </c>
      <c r="BA1871">
        <v>14.991941831265695</v>
      </c>
    </row>
    <row r="1872" spans="1:53" x14ac:dyDescent="0.25">
      <c r="A1872">
        <v>1863</v>
      </c>
      <c r="B1872" t="s">
        <v>7165</v>
      </c>
      <c r="C1872" s="7">
        <v>0.5</v>
      </c>
      <c r="D1872" t="s">
        <v>5645</v>
      </c>
      <c r="E1872" s="16">
        <v>1.5040887464067474</v>
      </c>
      <c r="F1872" s="12">
        <v>0.64171260399752805</v>
      </c>
      <c r="G1872" s="13">
        <v>0.32726611791175703</v>
      </c>
      <c r="H1872" s="13">
        <v>1</v>
      </c>
      <c r="I1872" s="14">
        <v>1</v>
      </c>
      <c r="K1872" t="b">
        <v>0</v>
      </c>
      <c r="L1872" t="b">
        <v>1</v>
      </c>
      <c r="M1872" t="b">
        <v>0</v>
      </c>
      <c r="N1872" t="s">
        <v>9309</v>
      </c>
      <c r="O1872" t="s">
        <v>9714</v>
      </c>
      <c r="P1872">
        <v>62</v>
      </c>
      <c r="Q1872">
        <v>1531841</v>
      </c>
      <c r="R1872">
        <v>1532030</v>
      </c>
      <c r="S1872">
        <v>-1</v>
      </c>
      <c r="T1872" t="s">
        <v>20877</v>
      </c>
      <c r="U1872" s="9">
        <v>88</v>
      </c>
      <c r="V1872" t="s">
        <v>5625</v>
      </c>
      <c r="W1872" t="s">
        <v>5625</v>
      </c>
      <c r="X1872" t="s">
        <v>16793</v>
      </c>
      <c r="Y1872" t="s">
        <v>5625</v>
      </c>
      <c r="Z1872">
        <v>0.56068942700387703</v>
      </c>
      <c r="AA1872" s="12">
        <v>1.5514067246320999</v>
      </c>
      <c r="AB1872" s="13">
        <v>0.41363273331801897</v>
      </c>
      <c r="AC1872" s="13">
        <v>0.67914309701706999</v>
      </c>
      <c r="AD1872" s="13">
        <v>0.90787861701401096</v>
      </c>
      <c r="AE1872" s="13">
        <v>1.24319798917308</v>
      </c>
      <c r="AF1872" s="13">
        <v>0.26324537262921399</v>
      </c>
      <c r="AG1872" s="14">
        <v>0.79236146136024999</v>
      </c>
      <c r="AM1872" t="s">
        <v>5625</v>
      </c>
      <c r="AN1872" t="s">
        <v>5625</v>
      </c>
      <c r="AO1872" t="s">
        <v>5625</v>
      </c>
      <c r="AP1872">
        <v>2.3363549856269894</v>
      </c>
      <c r="AQ1872">
        <v>0</v>
      </c>
      <c r="AR1872">
        <v>3.68</v>
      </c>
      <c r="AS1872">
        <v>0</v>
      </c>
      <c r="AT1872">
        <v>0</v>
      </c>
      <c r="AU1872">
        <v>0</v>
      </c>
      <c r="AV1872">
        <v>0</v>
      </c>
      <c r="AW1872">
        <v>8.9309999999999992</v>
      </c>
      <c r="AX1872">
        <v>1.8140000000000001</v>
      </c>
      <c r="AY1872">
        <v>4.4829999999999997</v>
      </c>
      <c r="AZ1872">
        <v>5.1130000000000004</v>
      </c>
      <c r="BA1872">
        <v>0</v>
      </c>
    </row>
    <row r="1873" spans="1:53" x14ac:dyDescent="0.25">
      <c r="A1873">
        <v>1864</v>
      </c>
      <c r="B1873" t="s">
        <v>2702</v>
      </c>
      <c r="C1873" s="7">
        <v>0.16666666666666666</v>
      </c>
      <c r="D1873" t="s">
        <v>5645</v>
      </c>
      <c r="E1873" s="16">
        <v>7.1860229127560027</v>
      </c>
      <c r="F1873" s="12">
        <v>-0.99619116578568301</v>
      </c>
      <c r="G1873" s="13">
        <v>2.5236053133910001</v>
      </c>
      <c r="H1873" s="13">
        <v>0.472514091796993</v>
      </c>
      <c r="I1873" s="14">
        <v>2.4694734848706699E-3</v>
      </c>
      <c r="K1873" t="b">
        <v>0</v>
      </c>
      <c r="L1873" t="b">
        <v>1</v>
      </c>
      <c r="M1873" t="b">
        <v>0</v>
      </c>
      <c r="N1873" t="s">
        <v>9309</v>
      </c>
      <c r="O1873" t="s">
        <v>9714</v>
      </c>
      <c r="P1873">
        <v>124</v>
      </c>
      <c r="Q1873">
        <v>1531978</v>
      </c>
      <c r="R1873">
        <v>1532353</v>
      </c>
      <c r="S1873">
        <v>-1</v>
      </c>
      <c r="T1873" t="s">
        <v>20877</v>
      </c>
      <c r="U1873" s="9">
        <v>-52</v>
      </c>
      <c r="V1873" t="s">
        <v>5625</v>
      </c>
      <c r="W1873" t="s">
        <v>5625</v>
      </c>
      <c r="X1873" t="s">
        <v>16792</v>
      </c>
      <c r="Y1873" t="s">
        <v>31602</v>
      </c>
      <c r="Z1873">
        <v>2.21888509984562</v>
      </c>
      <c r="AA1873" s="12">
        <v>1.1018291386269901</v>
      </c>
      <c r="AB1873" s="13">
        <v>-0.90412490545226898</v>
      </c>
      <c r="AC1873" s="13">
        <v>0.36592917352683002</v>
      </c>
      <c r="AD1873" s="13">
        <v>29.100026094686001</v>
      </c>
      <c r="AE1873" s="13">
        <v>0.71804476278352403</v>
      </c>
      <c r="AF1873" s="13">
        <v>3.5145515212842202</v>
      </c>
      <c r="AG1873" s="14">
        <v>4.4049721482785199E-4</v>
      </c>
      <c r="AM1873" t="s">
        <v>5625</v>
      </c>
      <c r="AN1873" t="s">
        <v>5625</v>
      </c>
      <c r="AO1873" t="s">
        <v>5625</v>
      </c>
      <c r="AP1873">
        <v>4.710091651024011</v>
      </c>
      <c r="AQ1873">
        <v>14.276</v>
      </c>
      <c r="AR1873">
        <v>1.855</v>
      </c>
      <c r="AS1873">
        <v>7.9029999999999996</v>
      </c>
      <c r="AT1873">
        <v>0</v>
      </c>
      <c r="AU1873">
        <v>6.7069999999999999</v>
      </c>
      <c r="AV1873">
        <v>1.206</v>
      </c>
      <c r="AW1873">
        <v>0</v>
      </c>
      <c r="AX1873">
        <v>40.223999999999997</v>
      </c>
      <c r="AY1873">
        <v>129.916</v>
      </c>
      <c r="AZ1873">
        <v>99.206000000000003</v>
      </c>
      <c r="BA1873">
        <v>18.32348446043585</v>
      </c>
    </row>
    <row r="1874" spans="1:53" x14ac:dyDescent="0.25">
      <c r="A1874">
        <v>1865</v>
      </c>
      <c r="B1874" t="s">
        <v>2703</v>
      </c>
      <c r="C1874" s="7">
        <v>0</v>
      </c>
      <c r="D1874" t="s">
        <v>12</v>
      </c>
      <c r="E1874" s="16">
        <v>18.504137355630409</v>
      </c>
      <c r="F1874" s="12">
        <v>-0.64645827669413403</v>
      </c>
      <c r="G1874" s="13">
        <v>1.9405889633615401</v>
      </c>
      <c r="H1874" s="13">
        <v>0.30528203082823402</v>
      </c>
      <c r="I1874" s="14">
        <v>6.8973326980944702E-3</v>
      </c>
      <c r="K1874" t="b">
        <v>0</v>
      </c>
      <c r="L1874" t="b">
        <v>1</v>
      </c>
      <c r="M1874" t="b">
        <v>0</v>
      </c>
      <c r="N1874" t="s">
        <v>9309</v>
      </c>
      <c r="O1874" t="s">
        <v>9714</v>
      </c>
      <c r="P1874">
        <v>508</v>
      </c>
      <c r="Q1874">
        <v>1532385</v>
      </c>
      <c r="R1874">
        <v>1533912</v>
      </c>
      <c r="S1874">
        <v>-1</v>
      </c>
      <c r="T1874" t="s">
        <v>20877</v>
      </c>
      <c r="U1874" s="9">
        <v>32</v>
      </c>
      <c r="V1874" t="s">
        <v>5625</v>
      </c>
      <c r="W1874" t="s">
        <v>5625</v>
      </c>
      <c r="X1874" t="s">
        <v>16791</v>
      </c>
      <c r="Y1874" t="s">
        <v>31603</v>
      </c>
      <c r="Z1874">
        <v>25.392754120342602</v>
      </c>
      <c r="AA1874" s="12">
        <v>0.51693436907734003</v>
      </c>
      <c r="AB1874" s="13">
        <v>-1.2505616096836001</v>
      </c>
      <c r="AC1874" s="13">
        <v>0.211094464348174</v>
      </c>
      <c r="AD1874" s="13">
        <v>195.98612497990999</v>
      </c>
      <c r="AE1874" s="13">
        <v>0.61273449885139197</v>
      </c>
      <c r="AF1874" s="13">
        <v>3.1670959722347698</v>
      </c>
      <c r="AG1874" s="14">
        <v>1.53969495801383E-3</v>
      </c>
      <c r="AJ1874" t="s">
        <v>16058</v>
      </c>
      <c r="AM1874" t="s">
        <v>5625</v>
      </c>
      <c r="AN1874" t="s">
        <v>5625</v>
      </c>
      <c r="AO1874" t="s">
        <v>5625</v>
      </c>
      <c r="AP1874">
        <v>12.43454942252164</v>
      </c>
      <c r="AQ1874">
        <v>37.686999999999998</v>
      </c>
      <c r="AR1874">
        <v>11.387</v>
      </c>
      <c r="AS1874">
        <v>12.507999999999999</v>
      </c>
      <c r="AT1874">
        <v>9.3049999999999997</v>
      </c>
      <c r="AU1874">
        <v>7.4119999999999999</v>
      </c>
      <c r="AV1874">
        <v>7.702</v>
      </c>
      <c r="AW1874">
        <v>2.2109999999999999</v>
      </c>
      <c r="AX1874">
        <v>63.085000000000001</v>
      </c>
      <c r="AY1874">
        <v>168.679</v>
      </c>
      <c r="AZ1874">
        <v>171.17400000000001</v>
      </c>
      <c r="BA1874">
        <v>32.317272557028758</v>
      </c>
    </row>
    <row r="1875" spans="1:53" x14ac:dyDescent="0.25">
      <c r="A1875">
        <v>1866</v>
      </c>
      <c r="B1875" t="s">
        <v>2704</v>
      </c>
      <c r="C1875" s="7">
        <v>0</v>
      </c>
      <c r="D1875" t="s">
        <v>5645</v>
      </c>
      <c r="E1875" s="16">
        <v>14.538292708979803</v>
      </c>
      <c r="F1875" s="12">
        <v>-5.5859135528860897E-2</v>
      </c>
      <c r="G1875" s="13">
        <v>2.4270432059900102</v>
      </c>
      <c r="H1875" s="13">
        <v>0.96066590964360499</v>
      </c>
      <c r="I1875" s="14">
        <v>4.5126721151554803E-3</v>
      </c>
      <c r="J1875" t="s">
        <v>5984</v>
      </c>
      <c r="K1875" t="b">
        <v>0</v>
      </c>
      <c r="L1875" t="b">
        <v>1</v>
      </c>
      <c r="M1875" t="b">
        <v>0</v>
      </c>
      <c r="N1875" t="s">
        <v>9309</v>
      </c>
      <c r="O1875" t="s">
        <v>9714</v>
      </c>
      <c r="P1875">
        <v>98</v>
      </c>
      <c r="Q1875">
        <v>1533912</v>
      </c>
      <c r="R1875">
        <v>1534209</v>
      </c>
      <c r="S1875">
        <v>-1</v>
      </c>
      <c r="T1875" t="s">
        <v>20877</v>
      </c>
      <c r="U1875" s="9">
        <v>0</v>
      </c>
      <c r="V1875" t="s">
        <v>5625</v>
      </c>
      <c r="W1875" t="s">
        <v>5625</v>
      </c>
      <c r="X1875" t="s">
        <v>16790</v>
      </c>
      <c r="Y1875" t="s">
        <v>31604</v>
      </c>
      <c r="Z1875">
        <v>4.8053663060005301</v>
      </c>
      <c r="AA1875" s="12">
        <v>0.75840930596419798</v>
      </c>
      <c r="AB1875" s="13">
        <v>-7.3653019668376604E-2</v>
      </c>
      <c r="AC1875" s="13">
        <v>0.94128648207154397</v>
      </c>
      <c r="AD1875" s="13">
        <v>43.3426002752933</v>
      </c>
      <c r="AE1875" s="13">
        <v>0.73156407535328605</v>
      </c>
      <c r="AF1875" s="13">
        <v>3.3176085154508801</v>
      </c>
      <c r="AG1875" s="14">
        <v>9.0791640170097298E-4</v>
      </c>
      <c r="AM1875" t="s">
        <v>5625</v>
      </c>
      <c r="AN1875" t="s">
        <v>5625</v>
      </c>
      <c r="AO1875" t="s">
        <v>5625</v>
      </c>
      <c r="AP1875">
        <v>11.894170835919219</v>
      </c>
      <c r="AQ1875">
        <v>27.036999999999999</v>
      </c>
      <c r="AR1875">
        <v>7.0250000000000004</v>
      </c>
      <c r="AS1875">
        <v>12.196999999999999</v>
      </c>
      <c r="AT1875">
        <v>9.5679999999999996</v>
      </c>
      <c r="AU1875">
        <v>4.234</v>
      </c>
      <c r="AV1875">
        <v>9.1379999999999999</v>
      </c>
      <c r="AW1875">
        <v>11.367000000000001</v>
      </c>
      <c r="AX1875">
        <v>53.095999999999997</v>
      </c>
      <c r="AY1875">
        <v>252.47200000000001</v>
      </c>
      <c r="AZ1875">
        <v>206.59899999999999</v>
      </c>
      <c r="BA1875">
        <v>23.135712702570515</v>
      </c>
    </row>
    <row r="1876" spans="1:53" x14ac:dyDescent="0.25">
      <c r="A1876">
        <v>1867</v>
      </c>
      <c r="B1876" t="s">
        <v>2705</v>
      </c>
      <c r="C1876" s="7">
        <v>0</v>
      </c>
      <c r="D1876" t="s">
        <v>5645</v>
      </c>
      <c r="E1876" s="16">
        <v>10.249145261896743</v>
      </c>
      <c r="F1876" s="12">
        <v>-0.91280824424248297</v>
      </c>
      <c r="G1876" s="13">
        <v>2.1214707967066802</v>
      </c>
      <c r="H1876" s="13">
        <v>0.45759957756925002</v>
      </c>
      <c r="I1876" s="14">
        <v>2.6145709050283301E-2</v>
      </c>
      <c r="K1876" t="b">
        <v>0</v>
      </c>
      <c r="L1876" t="b">
        <v>0</v>
      </c>
      <c r="M1876" t="b">
        <v>0</v>
      </c>
      <c r="N1876" t="s">
        <v>9309</v>
      </c>
      <c r="O1876" t="s">
        <v>9714</v>
      </c>
      <c r="P1876">
        <v>114</v>
      </c>
      <c r="Q1876">
        <v>1534283</v>
      </c>
      <c r="R1876">
        <v>1534628</v>
      </c>
      <c r="S1876">
        <v>-1</v>
      </c>
      <c r="T1876" t="s">
        <v>20877</v>
      </c>
      <c r="U1876" s="9">
        <v>74</v>
      </c>
      <c r="V1876" t="s">
        <v>5625</v>
      </c>
      <c r="W1876" t="s">
        <v>6602</v>
      </c>
      <c r="X1876" t="s">
        <v>16789</v>
      </c>
      <c r="Y1876" t="s">
        <v>31605</v>
      </c>
      <c r="Z1876">
        <v>3.13067344394873</v>
      </c>
      <c r="AA1876" s="12">
        <v>0.979743907102402</v>
      </c>
      <c r="AB1876" s="13">
        <v>-0.931680449988322</v>
      </c>
      <c r="AC1876" s="13">
        <v>0.35150169280404597</v>
      </c>
      <c r="AD1876" s="13">
        <v>30.0187520845245</v>
      </c>
      <c r="AE1876" s="13">
        <v>0.79438382997582102</v>
      </c>
      <c r="AF1876" s="13">
        <v>2.6705865812641898</v>
      </c>
      <c r="AG1876" s="14">
        <v>7.5718841091953603E-3</v>
      </c>
      <c r="AK1876" t="s">
        <v>16788</v>
      </c>
      <c r="AM1876" t="s">
        <v>5625</v>
      </c>
      <c r="AN1876" t="s">
        <v>5625</v>
      </c>
      <c r="AO1876" t="s">
        <v>5625</v>
      </c>
      <c r="AP1876">
        <v>6.3995810475869712</v>
      </c>
      <c r="AQ1876">
        <v>20.172000000000001</v>
      </c>
      <c r="AR1876">
        <v>2.016</v>
      </c>
      <c r="AS1876">
        <v>12.409000000000001</v>
      </c>
      <c r="AT1876">
        <v>4.1180000000000003</v>
      </c>
      <c r="AU1876">
        <v>3.645</v>
      </c>
      <c r="AV1876">
        <v>1.3109999999999999</v>
      </c>
      <c r="AW1876">
        <v>4.8929999999999998</v>
      </c>
      <c r="AX1876">
        <v>46.701999999999998</v>
      </c>
      <c r="AY1876">
        <v>98.234999999999999</v>
      </c>
      <c r="AZ1876">
        <v>154.047</v>
      </c>
      <c r="BA1876">
        <v>10.863725964685287</v>
      </c>
    </row>
    <row r="1877" spans="1:53" x14ac:dyDescent="0.25">
      <c r="A1877">
        <v>1868</v>
      </c>
      <c r="B1877" t="s">
        <v>2706</v>
      </c>
      <c r="C1877" s="7">
        <v>0</v>
      </c>
      <c r="D1877" t="s">
        <v>2707</v>
      </c>
      <c r="E1877" s="16">
        <v>1121.5761148286383</v>
      </c>
      <c r="F1877" s="12">
        <v>2.6381218900967001E-3</v>
      </c>
      <c r="G1877" s="13">
        <v>-1.4548788467042799</v>
      </c>
      <c r="H1877" s="13">
        <v>0.99658141529259603</v>
      </c>
      <c r="I1877" s="14">
        <v>7.5489433530287198E-3</v>
      </c>
      <c r="K1877" t="b">
        <v>0</v>
      </c>
      <c r="L1877" t="b">
        <v>0</v>
      </c>
      <c r="M1877" t="b">
        <v>0</v>
      </c>
      <c r="N1877" t="s">
        <v>9309</v>
      </c>
      <c r="O1877" t="s">
        <v>9714</v>
      </c>
      <c r="P1877">
        <v>67</v>
      </c>
      <c r="Q1877">
        <v>1535071</v>
      </c>
      <c r="R1877">
        <v>1535275</v>
      </c>
      <c r="S1877">
        <v>-1</v>
      </c>
      <c r="T1877" t="s">
        <v>20877</v>
      </c>
      <c r="U1877" s="9">
        <v>443</v>
      </c>
      <c r="V1877" t="s">
        <v>7166</v>
      </c>
      <c r="W1877" t="s">
        <v>7167</v>
      </c>
      <c r="X1877" t="s">
        <v>16787</v>
      </c>
      <c r="Y1877" t="s">
        <v>31606</v>
      </c>
      <c r="Z1877">
        <v>256.717908978705</v>
      </c>
      <c r="AA1877" s="12">
        <v>0.42581251571193801</v>
      </c>
      <c r="AB1877" s="13">
        <v>6.1955010544626297E-3</v>
      </c>
      <c r="AC1877" s="13">
        <v>0.99505673698611996</v>
      </c>
      <c r="AD1877" s="13">
        <v>414.20574266405498</v>
      </c>
      <c r="AE1877" s="13">
        <v>0.46367630309425401</v>
      </c>
      <c r="AF1877" s="13">
        <v>-3.1377036889645402</v>
      </c>
      <c r="AG1877" s="14">
        <v>1.7027691773749E-3</v>
      </c>
      <c r="AJ1877" t="s">
        <v>16786</v>
      </c>
      <c r="AK1877" t="s">
        <v>16785</v>
      </c>
      <c r="AM1877" t="s">
        <v>5625</v>
      </c>
      <c r="AN1877" t="s">
        <v>5625</v>
      </c>
      <c r="AO1877" t="s">
        <v>5625</v>
      </c>
      <c r="AP1877">
        <v>673.17945931455301</v>
      </c>
      <c r="AQ1877">
        <v>1792.3119999999999</v>
      </c>
      <c r="AR1877">
        <v>664.822</v>
      </c>
      <c r="AS1877">
        <v>1355.991</v>
      </c>
      <c r="AT1877">
        <v>717.399</v>
      </c>
      <c r="AU1877">
        <v>634.91999999999996</v>
      </c>
      <c r="AV1877">
        <v>942.38599999999997</v>
      </c>
      <c r="AW1877">
        <v>405.44900000000001</v>
      </c>
      <c r="AX1877">
        <v>519.26199999999994</v>
      </c>
      <c r="AY1877">
        <v>778.74900000000002</v>
      </c>
      <c r="AZ1877">
        <v>658.40800000000002</v>
      </c>
      <c r="BA1877">
        <v>263.33884752631735</v>
      </c>
    </row>
    <row r="1878" spans="1:53" x14ac:dyDescent="0.25">
      <c r="A1878">
        <v>1869</v>
      </c>
      <c r="B1878" t="s">
        <v>1228</v>
      </c>
      <c r="C1878" s="7">
        <v>0</v>
      </c>
      <c r="D1878" t="s">
        <v>1229</v>
      </c>
      <c r="E1878" s="16">
        <v>232.43995309929059</v>
      </c>
      <c r="F1878" s="12">
        <v>1.46627768083359</v>
      </c>
      <c r="G1878" s="13">
        <v>-1.4815649574402501</v>
      </c>
      <c r="H1878" s="13">
        <v>9.5315942447985295E-3</v>
      </c>
      <c r="I1878" s="14">
        <v>0.103087019506717</v>
      </c>
      <c r="K1878" t="b">
        <v>0</v>
      </c>
      <c r="L1878" t="b">
        <v>0</v>
      </c>
      <c r="M1878" t="b">
        <v>0</v>
      </c>
      <c r="N1878" t="s">
        <v>9309</v>
      </c>
      <c r="O1878" t="s">
        <v>9714</v>
      </c>
      <c r="P1878">
        <v>797</v>
      </c>
      <c r="Q1878">
        <v>1535294</v>
      </c>
      <c r="R1878">
        <v>1537688</v>
      </c>
      <c r="S1878">
        <v>-1</v>
      </c>
      <c r="T1878" t="s">
        <v>20877</v>
      </c>
      <c r="U1878" s="9">
        <v>19</v>
      </c>
      <c r="V1878" t="s">
        <v>7168</v>
      </c>
      <c r="W1878" t="s">
        <v>7169</v>
      </c>
      <c r="X1878" t="s">
        <v>16784</v>
      </c>
      <c r="Y1878" t="s">
        <v>31607</v>
      </c>
      <c r="Z1878">
        <v>1214.1203927382801</v>
      </c>
      <c r="AA1878" s="12">
        <v>0.50061573997889397</v>
      </c>
      <c r="AB1878" s="13">
        <v>2.92894842039007</v>
      </c>
      <c r="AC1878" s="13">
        <v>3.4011085568288199E-3</v>
      </c>
      <c r="AD1878" s="13">
        <v>1017.3993122307</v>
      </c>
      <c r="AE1878" s="13">
        <v>0.72909968439400696</v>
      </c>
      <c r="AF1878" s="13">
        <v>-2.0320471797647999</v>
      </c>
      <c r="AG1878" s="14">
        <v>4.2148879896835002E-2</v>
      </c>
      <c r="AH1878" t="s">
        <v>16783</v>
      </c>
      <c r="AI1878" t="s">
        <v>16669</v>
      </c>
      <c r="AJ1878" t="s">
        <v>16782</v>
      </c>
      <c r="AK1878" t="s">
        <v>16781</v>
      </c>
      <c r="AM1878" t="s">
        <v>5625</v>
      </c>
      <c r="AN1878" t="s">
        <v>5625</v>
      </c>
      <c r="AO1878" t="s">
        <v>5625</v>
      </c>
      <c r="AP1878">
        <v>337.5418123971624</v>
      </c>
      <c r="AQ1878">
        <v>64.289000000000001</v>
      </c>
      <c r="AR1878">
        <v>362.86</v>
      </c>
      <c r="AS1878">
        <v>165.06899999999999</v>
      </c>
      <c r="AT1878">
        <v>373.91300000000001</v>
      </c>
      <c r="AU1878">
        <v>453.31400000000002</v>
      </c>
      <c r="AV1878">
        <v>437.41800000000001</v>
      </c>
      <c r="AW1878">
        <v>334.214</v>
      </c>
      <c r="AX1878">
        <v>241.28700000000001</v>
      </c>
      <c r="AY1878">
        <v>36.984000000000002</v>
      </c>
      <c r="AZ1878">
        <v>31.08</v>
      </c>
      <c r="BA1878">
        <v>120.28831078065798</v>
      </c>
    </row>
    <row r="1879" spans="1:53" x14ac:dyDescent="0.25">
      <c r="A1879">
        <v>1870</v>
      </c>
      <c r="B1879" t="s">
        <v>2708</v>
      </c>
      <c r="C1879" s="7">
        <v>0</v>
      </c>
      <c r="D1879" t="s">
        <v>12</v>
      </c>
      <c r="E1879" s="16">
        <v>94.491773027450989</v>
      </c>
      <c r="F1879" s="12">
        <v>0.40698823141029</v>
      </c>
      <c r="G1879" s="13">
        <v>-2.2219849973359902</v>
      </c>
      <c r="H1879" s="13">
        <v>0.38058994159236997</v>
      </c>
      <c r="I1879" s="14">
        <v>2.50469554177322E-5</v>
      </c>
      <c r="K1879" t="b">
        <v>0</v>
      </c>
      <c r="L1879" t="b">
        <v>0</v>
      </c>
      <c r="M1879" t="b">
        <v>0</v>
      </c>
      <c r="N1879" t="s">
        <v>9309</v>
      </c>
      <c r="O1879" t="s">
        <v>9714</v>
      </c>
      <c r="P1879">
        <v>106</v>
      </c>
      <c r="Q1879">
        <v>1537701</v>
      </c>
      <c r="R1879">
        <v>1538022</v>
      </c>
      <c r="S1879">
        <v>-1</v>
      </c>
      <c r="T1879" t="s">
        <v>20877</v>
      </c>
      <c r="U1879" s="9">
        <v>13</v>
      </c>
      <c r="V1879" t="s">
        <v>5625</v>
      </c>
      <c r="W1879" t="s">
        <v>5625</v>
      </c>
      <c r="X1879" t="s">
        <v>16780</v>
      </c>
      <c r="Y1879" t="s">
        <v>31608</v>
      </c>
      <c r="Z1879">
        <v>39.983380807285997</v>
      </c>
      <c r="AA1879" s="12">
        <v>0.37539066117530501</v>
      </c>
      <c r="AB1879" s="13">
        <v>1.0841724994864199</v>
      </c>
      <c r="AC1879" s="13">
        <v>0.27828832250047297</v>
      </c>
      <c r="AD1879" s="13">
        <v>49.3969355985761</v>
      </c>
      <c r="AE1879" s="13">
        <v>0.46960393411541801</v>
      </c>
      <c r="AF1879" s="13">
        <v>-4.7316149544647299</v>
      </c>
      <c r="AG1879" s="14">
        <v>2.2274061986731001E-6</v>
      </c>
      <c r="AI1879" t="s">
        <v>9848</v>
      </c>
      <c r="AJ1879" t="s">
        <v>16779</v>
      </c>
      <c r="AM1879" t="s">
        <v>5625</v>
      </c>
      <c r="AN1879" t="s">
        <v>5625</v>
      </c>
      <c r="AO1879" t="s">
        <v>5625</v>
      </c>
      <c r="AP1879">
        <v>112.800092109804</v>
      </c>
      <c r="AQ1879">
        <v>76.713999999999999</v>
      </c>
      <c r="AR1879">
        <v>71.501000000000005</v>
      </c>
      <c r="AS1879">
        <v>116.952</v>
      </c>
      <c r="AT1879">
        <v>75.248000000000005</v>
      </c>
      <c r="AU1879">
        <v>62.68</v>
      </c>
      <c r="AV1879">
        <v>93.006</v>
      </c>
      <c r="AW1879">
        <v>73.62</v>
      </c>
      <c r="AX1879">
        <v>45.921999999999997</v>
      </c>
      <c r="AY1879">
        <v>27.715</v>
      </c>
      <c r="AZ1879">
        <v>12.041</v>
      </c>
      <c r="BA1879">
        <v>23.351934316613232</v>
      </c>
    </row>
    <row r="1880" spans="1:53" x14ac:dyDescent="0.25">
      <c r="A1880">
        <v>1871</v>
      </c>
      <c r="B1880" t="s">
        <v>2709</v>
      </c>
      <c r="C1880" s="7">
        <v>8.3333333333333329E-2</v>
      </c>
      <c r="D1880" t="s">
        <v>5645</v>
      </c>
      <c r="E1880" s="16">
        <v>61.147456642806844</v>
      </c>
      <c r="F1880" s="12">
        <v>-2.0474575341962602</v>
      </c>
      <c r="G1880" s="13">
        <v>1.6720327634746099</v>
      </c>
      <c r="H1880" s="13">
        <v>1.5267520864417501E-2</v>
      </c>
      <c r="I1880" s="14">
        <v>7.8206563323639802E-2</v>
      </c>
      <c r="J1880" t="s">
        <v>7170</v>
      </c>
      <c r="K1880" t="b">
        <v>0</v>
      </c>
      <c r="L1880" t="b">
        <v>0</v>
      </c>
      <c r="M1880" t="b">
        <v>0</v>
      </c>
      <c r="N1880" t="s">
        <v>9309</v>
      </c>
      <c r="O1880" t="s">
        <v>9714</v>
      </c>
      <c r="P1880">
        <v>98</v>
      </c>
      <c r="Q1880">
        <v>1538114</v>
      </c>
      <c r="R1880">
        <v>1538411</v>
      </c>
      <c r="S1880">
        <v>-1</v>
      </c>
      <c r="T1880" t="s">
        <v>20877</v>
      </c>
      <c r="U1880" s="9">
        <v>92</v>
      </c>
      <c r="V1880" t="s">
        <v>7171</v>
      </c>
      <c r="W1880" t="s">
        <v>5712</v>
      </c>
      <c r="X1880" t="s">
        <v>16778</v>
      </c>
      <c r="Y1880" t="s">
        <v>31609</v>
      </c>
      <c r="Z1880">
        <v>12.45975573049</v>
      </c>
      <c r="AA1880" s="12">
        <v>0.74393753509128802</v>
      </c>
      <c r="AB1880" s="13">
        <v>-2.7521901202968801</v>
      </c>
      <c r="AC1880" s="13">
        <v>5.9198142204186198E-3</v>
      </c>
      <c r="AD1880" s="13">
        <v>112.69886866714501</v>
      </c>
      <c r="AE1880" s="13">
        <v>0.76825849693123904</v>
      </c>
      <c r="AF1880" s="13">
        <v>2.1763934537052898</v>
      </c>
      <c r="AG1880" s="14">
        <v>2.9525852874628399E-2</v>
      </c>
      <c r="AK1880" t="s">
        <v>16777</v>
      </c>
      <c r="AM1880" t="s">
        <v>5625</v>
      </c>
      <c r="AN1880" t="s">
        <v>5625</v>
      </c>
      <c r="AO1880" t="s">
        <v>5625</v>
      </c>
      <c r="AP1880">
        <v>40.142826571227367</v>
      </c>
      <c r="AQ1880">
        <v>129.77699999999999</v>
      </c>
      <c r="AR1880">
        <v>28.100999999999999</v>
      </c>
      <c r="AS1880">
        <v>46.569000000000003</v>
      </c>
      <c r="AT1880">
        <v>0</v>
      </c>
      <c r="AU1880">
        <v>8.468</v>
      </c>
      <c r="AV1880">
        <v>7.6150000000000002</v>
      </c>
      <c r="AW1880">
        <v>17.05</v>
      </c>
      <c r="AX1880">
        <v>69.254999999999995</v>
      </c>
      <c r="AY1880">
        <v>552.01499999999999</v>
      </c>
      <c r="AZ1880">
        <v>575.87400000000002</v>
      </c>
      <c r="BA1880">
        <v>56.787658451763996</v>
      </c>
    </row>
    <row r="1881" spans="1:53" x14ac:dyDescent="0.25">
      <c r="A1881">
        <v>1872</v>
      </c>
      <c r="B1881" t="s">
        <v>7172</v>
      </c>
      <c r="C1881" s="7">
        <v>0</v>
      </c>
      <c r="D1881" t="s">
        <v>5645</v>
      </c>
      <c r="E1881" s="16">
        <v>265.28740754685742</v>
      </c>
      <c r="F1881" s="12">
        <v>-1.82428836381085</v>
      </c>
      <c r="G1881" s="13">
        <v>-0.98401278886265697</v>
      </c>
      <c r="H1881" s="13">
        <v>4.7343430890237001E-3</v>
      </c>
      <c r="I1881" s="14">
        <v>0.26407273826173</v>
      </c>
      <c r="K1881" t="b">
        <v>0</v>
      </c>
      <c r="L1881" t="b">
        <v>0</v>
      </c>
      <c r="M1881" t="b">
        <v>0</v>
      </c>
      <c r="N1881" t="s">
        <v>9309</v>
      </c>
      <c r="O1881" t="s">
        <v>9714</v>
      </c>
      <c r="P1881">
        <v>70</v>
      </c>
      <c r="Q1881">
        <v>1538617</v>
      </c>
      <c r="R1881">
        <v>1538830</v>
      </c>
      <c r="S1881">
        <v>-1</v>
      </c>
      <c r="T1881" t="s">
        <v>20877</v>
      </c>
      <c r="U1881" s="9">
        <v>206</v>
      </c>
      <c r="V1881" t="s">
        <v>5625</v>
      </c>
      <c r="W1881" t="s">
        <v>5625</v>
      </c>
      <c r="X1881" t="s">
        <v>16776</v>
      </c>
      <c r="Y1881" t="s">
        <v>5625</v>
      </c>
      <c r="Z1881">
        <v>40.2301685242345</v>
      </c>
      <c r="AA1881" s="12">
        <v>0.57545535447196605</v>
      </c>
      <c r="AB1881" s="13">
        <v>-3.17016489573688</v>
      </c>
      <c r="AC1881" s="13">
        <v>1.5235245175997201E-3</v>
      </c>
      <c r="AD1881" s="13">
        <v>112.11612200342999</v>
      </c>
      <c r="AE1881" s="13">
        <v>0.67185621775512305</v>
      </c>
      <c r="AF1881" s="13">
        <v>-1.46461811747541</v>
      </c>
      <c r="AG1881" s="14">
        <v>0.143025136175461</v>
      </c>
      <c r="AM1881" t="s">
        <v>5625</v>
      </c>
      <c r="AN1881" t="s">
        <v>5625</v>
      </c>
      <c r="AO1881" t="s">
        <v>5625</v>
      </c>
      <c r="AP1881">
        <v>72.558630187429742</v>
      </c>
      <c r="AQ1881">
        <v>431.03</v>
      </c>
      <c r="AR1881">
        <v>280.815</v>
      </c>
      <c r="AS1881">
        <v>276.74599999999998</v>
      </c>
      <c r="AT1881">
        <v>20.012</v>
      </c>
      <c r="AU1881">
        <v>53.134</v>
      </c>
      <c r="AV1881">
        <v>50.968000000000004</v>
      </c>
      <c r="AW1881">
        <v>47.548999999999999</v>
      </c>
      <c r="AX1881">
        <v>109.443</v>
      </c>
      <c r="AY1881">
        <v>216.792</v>
      </c>
      <c r="AZ1881">
        <v>347.05</v>
      </c>
      <c r="BA1881">
        <v>43.990439645732671</v>
      </c>
    </row>
    <row r="1882" spans="1:53" x14ac:dyDescent="0.25">
      <c r="A1882">
        <v>1873</v>
      </c>
      <c r="B1882" t="s">
        <v>2710</v>
      </c>
      <c r="C1882" s="7">
        <v>0</v>
      </c>
      <c r="D1882" t="s">
        <v>369</v>
      </c>
      <c r="E1882" s="16">
        <v>76.152046937440957</v>
      </c>
      <c r="F1882" s="12">
        <v>-1.3955292826099399</v>
      </c>
      <c r="G1882" s="13">
        <v>-4.0391474576693103E-3</v>
      </c>
      <c r="H1882" s="13">
        <v>4.3915195077145596E-3</v>
      </c>
      <c r="I1882" s="14">
        <v>0.99700030355083202</v>
      </c>
      <c r="K1882" t="b">
        <v>0</v>
      </c>
      <c r="L1882" t="b">
        <v>0</v>
      </c>
      <c r="M1882" t="b">
        <v>0</v>
      </c>
      <c r="N1882" t="s">
        <v>9309</v>
      </c>
      <c r="O1882" t="s">
        <v>9714</v>
      </c>
      <c r="P1882">
        <v>236</v>
      </c>
      <c r="Q1882">
        <v>1539070</v>
      </c>
      <c r="R1882">
        <v>1539781</v>
      </c>
      <c r="S1882">
        <v>1</v>
      </c>
      <c r="T1882" t="s">
        <v>20877</v>
      </c>
      <c r="U1882" s="9">
        <v>240</v>
      </c>
      <c r="V1882" t="s">
        <v>5625</v>
      </c>
      <c r="W1882" t="s">
        <v>7173</v>
      </c>
      <c r="X1882" t="s">
        <v>16775</v>
      </c>
      <c r="Y1882" t="s">
        <v>31610</v>
      </c>
      <c r="Z1882">
        <v>41.739065424351701</v>
      </c>
      <c r="AA1882" s="12">
        <v>0.43687052510494701</v>
      </c>
      <c r="AB1882" s="13">
        <v>-3.1943772866679501</v>
      </c>
      <c r="AC1882" s="13">
        <v>1.4013284674866001E-3</v>
      </c>
      <c r="AD1882" s="13">
        <v>145.45841816811799</v>
      </c>
      <c r="AE1882" s="13">
        <v>0.46427411835779703</v>
      </c>
      <c r="AF1882" s="13">
        <v>-8.6999195043573393E-3</v>
      </c>
      <c r="AG1882" s="14">
        <v>0.99305855611204996</v>
      </c>
      <c r="AH1882" t="s">
        <v>10768</v>
      </c>
      <c r="AI1882" t="s">
        <v>9943</v>
      </c>
      <c r="AJ1882" t="s">
        <v>9942</v>
      </c>
      <c r="AK1882" t="s">
        <v>16774</v>
      </c>
      <c r="AM1882" t="s">
        <v>5625</v>
      </c>
      <c r="AN1882" t="s">
        <v>5625</v>
      </c>
      <c r="AO1882" t="s">
        <v>5625</v>
      </c>
      <c r="AP1882">
        <v>57.137187749763847</v>
      </c>
      <c r="AQ1882">
        <v>125.739</v>
      </c>
      <c r="AR1882">
        <v>50.866999999999997</v>
      </c>
      <c r="AS1882">
        <v>70.864999999999995</v>
      </c>
      <c r="AT1882">
        <v>13.989000000000001</v>
      </c>
      <c r="AU1882">
        <v>17.687000000000001</v>
      </c>
      <c r="AV1882">
        <v>17.178000000000001</v>
      </c>
      <c r="AW1882">
        <v>18.992999999999999</v>
      </c>
      <c r="AX1882">
        <v>61.716000000000001</v>
      </c>
      <c r="AY1882">
        <v>171.601</v>
      </c>
      <c r="AZ1882">
        <v>115.521</v>
      </c>
      <c r="BA1882">
        <v>74.678566318423819</v>
      </c>
    </row>
    <row r="1883" spans="1:53" x14ac:dyDescent="0.25">
      <c r="A1883">
        <v>1874</v>
      </c>
      <c r="B1883" t="s">
        <v>2711</v>
      </c>
      <c r="C1883" s="7">
        <v>0</v>
      </c>
      <c r="D1883" t="s">
        <v>2712</v>
      </c>
      <c r="E1883" s="16">
        <v>11.632204900394072</v>
      </c>
      <c r="F1883" s="12">
        <v>1.1959183832104101</v>
      </c>
      <c r="G1883" s="13">
        <v>1.2453440224750201</v>
      </c>
      <c r="H1883" s="13">
        <v>0.206577719478651</v>
      </c>
      <c r="I1883" s="14">
        <v>0.36202183903291801</v>
      </c>
      <c r="K1883" t="b">
        <v>0</v>
      </c>
      <c r="L1883" t="b">
        <v>0</v>
      </c>
      <c r="M1883" t="b">
        <v>0</v>
      </c>
      <c r="N1883" t="s">
        <v>9309</v>
      </c>
      <c r="O1883" t="s">
        <v>9714</v>
      </c>
      <c r="P1883">
        <v>399</v>
      </c>
      <c r="Q1883">
        <v>1540280</v>
      </c>
      <c r="R1883">
        <v>1541480</v>
      </c>
      <c r="S1883">
        <v>-1</v>
      </c>
      <c r="T1883" t="s">
        <v>20877</v>
      </c>
      <c r="U1883" s="9">
        <v>499</v>
      </c>
      <c r="V1883" t="s">
        <v>7174</v>
      </c>
      <c r="W1883" t="s">
        <v>5643</v>
      </c>
      <c r="X1883" t="s">
        <v>16773</v>
      </c>
      <c r="Y1883" t="s">
        <v>31611</v>
      </c>
      <c r="Z1883">
        <v>27.185151600001699</v>
      </c>
      <c r="AA1883" s="12">
        <v>0.79296331581363499</v>
      </c>
      <c r="AB1883" s="13">
        <v>1.5081635674196601</v>
      </c>
      <c r="AC1883" s="13">
        <v>0.13151266919914101</v>
      </c>
      <c r="AD1883" s="13">
        <v>76.3519672357139</v>
      </c>
      <c r="AE1883" s="13">
        <v>1.01556977196038</v>
      </c>
      <c r="AF1883" s="13">
        <v>1.2262515652382</v>
      </c>
      <c r="AG1883" s="14">
        <v>0.220104021916565</v>
      </c>
      <c r="AH1883" t="s">
        <v>16772</v>
      </c>
      <c r="AI1883" t="s">
        <v>16771</v>
      </c>
      <c r="AJ1883" t="s">
        <v>16770</v>
      </c>
      <c r="AK1883" t="s">
        <v>16769</v>
      </c>
      <c r="AM1883" t="s">
        <v>5625</v>
      </c>
      <c r="AN1883" t="s">
        <v>5625</v>
      </c>
      <c r="AO1883" t="s">
        <v>5625</v>
      </c>
      <c r="AP1883">
        <v>18.03081960157629</v>
      </c>
      <c r="AQ1883">
        <v>0.223</v>
      </c>
      <c r="AR1883">
        <v>20.864999999999998</v>
      </c>
      <c r="AS1883">
        <v>7.41</v>
      </c>
      <c r="AT1883">
        <v>17.760999999999999</v>
      </c>
      <c r="AU1883">
        <v>23.053999999999998</v>
      </c>
      <c r="AV1883">
        <v>17.34</v>
      </c>
      <c r="AW1883">
        <v>9.8469999999999995</v>
      </c>
      <c r="AX1883">
        <v>85.132000000000005</v>
      </c>
      <c r="AY1883">
        <v>3.883</v>
      </c>
      <c r="AZ1883">
        <v>2.4159999999999999</v>
      </c>
      <c r="BA1883">
        <v>97.864064731873285</v>
      </c>
    </row>
    <row r="1884" spans="1:53" x14ac:dyDescent="0.25">
      <c r="A1884">
        <v>1875</v>
      </c>
      <c r="B1884" t="s">
        <v>7175</v>
      </c>
      <c r="C1884" s="7">
        <v>0.16666666666666666</v>
      </c>
      <c r="D1884" t="s">
        <v>7176</v>
      </c>
      <c r="E1884" s="16">
        <v>8.4891962896685662</v>
      </c>
      <c r="F1884" s="12">
        <v>-1.64798588445108</v>
      </c>
      <c r="G1884" s="13">
        <v>0.58896958383211995</v>
      </c>
      <c r="H1884" s="13">
        <v>0.159828659607124</v>
      </c>
      <c r="I1884" s="14">
        <v>0.63108896445545903</v>
      </c>
      <c r="K1884" t="b">
        <v>0</v>
      </c>
      <c r="L1884" t="b">
        <v>0</v>
      </c>
      <c r="M1884" t="b">
        <v>0</v>
      </c>
      <c r="N1884" t="s">
        <v>9309</v>
      </c>
      <c r="O1884" t="s">
        <v>9714</v>
      </c>
      <c r="P1884">
        <v>197</v>
      </c>
      <c r="Q1884">
        <v>1542005</v>
      </c>
      <c r="R1884">
        <v>1542599</v>
      </c>
      <c r="S1884">
        <v>-1</v>
      </c>
      <c r="T1884" t="s">
        <v>20877</v>
      </c>
      <c r="U1884" s="9">
        <v>525</v>
      </c>
      <c r="V1884" t="s">
        <v>5625</v>
      </c>
      <c r="W1884" t="s">
        <v>5702</v>
      </c>
      <c r="X1884" t="s">
        <v>16768</v>
      </c>
      <c r="Y1884" t="s">
        <v>5625</v>
      </c>
      <c r="Z1884">
        <v>3.82622190409288</v>
      </c>
      <c r="AA1884" s="12">
        <v>0.98771204993323303</v>
      </c>
      <c r="AB1884" s="13">
        <v>-1.66848818394236</v>
      </c>
      <c r="AC1884" s="13">
        <v>9.5218855631805294E-2</v>
      </c>
      <c r="AD1884" s="13">
        <v>17.8053948990107</v>
      </c>
      <c r="AE1884" s="13">
        <v>0.83276105346439599</v>
      </c>
      <c r="AF1884" s="13">
        <v>0.70724919396978203</v>
      </c>
      <c r="AG1884" s="14">
        <v>0.479411632319029</v>
      </c>
      <c r="AH1884" t="s">
        <v>11637</v>
      </c>
      <c r="AJ1884" t="s">
        <v>16767</v>
      </c>
      <c r="AK1884" t="s">
        <v>16766</v>
      </c>
      <c r="AM1884" t="s">
        <v>5625</v>
      </c>
      <c r="AN1884" t="s">
        <v>5625</v>
      </c>
      <c r="AO1884" t="s">
        <v>5625</v>
      </c>
      <c r="AP1884">
        <v>11.150785158674267</v>
      </c>
      <c r="AQ1884">
        <v>4.5060000000000002</v>
      </c>
      <c r="AR1884">
        <v>10.538</v>
      </c>
      <c r="AS1884">
        <v>7.7619999999999996</v>
      </c>
      <c r="AT1884">
        <v>2.3919999999999999</v>
      </c>
      <c r="AU1884">
        <v>4.234</v>
      </c>
      <c r="AV1884">
        <v>0</v>
      </c>
      <c r="AW1884">
        <v>0</v>
      </c>
      <c r="AX1884">
        <v>40.399000000000001</v>
      </c>
      <c r="AY1884">
        <v>2.14</v>
      </c>
      <c r="AZ1884">
        <v>4.88</v>
      </c>
      <c r="BA1884">
        <v>27.342205921219701</v>
      </c>
    </row>
    <row r="1885" spans="1:53" x14ac:dyDescent="0.25">
      <c r="A1885">
        <v>1876</v>
      </c>
      <c r="B1885" t="s">
        <v>2713</v>
      </c>
      <c r="C1885" s="7">
        <v>0.16666666666666666</v>
      </c>
      <c r="D1885" t="s">
        <v>593</v>
      </c>
      <c r="E1885" s="16">
        <v>14.483491012707931</v>
      </c>
      <c r="F1885" s="12">
        <v>-2.7199698755994701</v>
      </c>
      <c r="G1885" s="13">
        <v>0.62710443016308204</v>
      </c>
      <c r="H1885" s="13">
        <v>8.1136148105774696E-3</v>
      </c>
      <c r="I1885" s="14">
        <v>0.20110509388311401</v>
      </c>
      <c r="K1885" t="b">
        <v>0</v>
      </c>
      <c r="L1885" t="b">
        <v>0</v>
      </c>
      <c r="M1885" t="b">
        <v>0</v>
      </c>
      <c r="N1885" t="s">
        <v>9309</v>
      </c>
      <c r="O1885" t="s">
        <v>9714</v>
      </c>
      <c r="P1885">
        <v>201</v>
      </c>
      <c r="Q1885">
        <v>1542679</v>
      </c>
      <c r="R1885">
        <v>1543285</v>
      </c>
      <c r="S1885">
        <v>1</v>
      </c>
      <c r="T1885" t="s">
        <v>20877</v>
      </c>
      <c r="U1885" s="9">
        <v>80</v>
      </c>
      <c r="V1885" t="s">
        <v>7177</v>
      </c>
      <c r="W1885" t="s">
        <v>7178</v>
      </c>
      <c r="X1885" t="s">
        <v>16765</v>
      </c>
      <c r="Y1885" t="s">
        <v>31612</v>
      </c>
      <c r="Z1885">
        <v>5.5116137189927503</v>
      </c>
      <c r="AA1885" s="12">
        <v>0.91085687097326296</v>
      </c>
      <c r="AB1885" s="13">
        <v>-2.98616606217522</v>
      </c>
      <c r="AC1885" s="13">
        <v>2.8249919002508398E-3</v>
      </c>
      <c r="AD1885" s="13">
        <v>30.480788133276601</v>
      </c>
      <c r="AE1885" s="13">
        <v>0.38178516827916498</v>
      </c>
      <c r="AF1885" s="13">
        <v>1.64255838693172</v>
      </c>
      <c r="AG1885" s="14">
        <v>0.100474336508364</v>
      </c>
      <c r="AJ1885" t="s">
        <v>16764</v>
      </c>
      <c r="AK1885" t="s">
        <v>16763</v>
      </c>
      <c r="AM1885" t="s">
        <v>5625</v>
      </c>
      <c r="AN1885" t="s">
        <v>5625</v>
      </c>
      <c r="AO1885" t="s">
        <v>5625</v>
      </c>
      <c r="AP1885">
        <v>17.487964050831724</v>
      </c>
      <c r="AQ1885">
        <v>13.692</v>
      </c>
      <c r="AR1885">
        <v>12.625</v>
      </c>
      <c r="AS1885">
        <v>14.129</v>
      </c>
      <c r="AT1885">
        <v>2.3450000000000002</v>
      </c>
      <c r="AU1885">
        <v>0</v>
      </c>
      <c r="AV1885">
        <v>1.4930000000000001</v>
      </c>
      <c r="AW1885">
        <v>0</v>
      </c>
      <c r="AX1885">
        <v>36.770000000000003</v>
      </c>
      <c r="AY1885">
        <v>39.847000000000001</v>
      </c>
      <c r="AZ1885">
        <v>29.498999999999999</v>
      </c>
      <c r="BA1885">
        <v>21.646780696959542</v>
      </c>
    </row>
    <row r="1886" spans="1:53" x14ac:dyDescent="0.25">
      <c r="A1886">
        <v>1877</v>
      </c>
      <c r="B1886" t="s">
        <v>16762</v>
      </c>
      <c r="C1886" s="7" t="s">
        <v>5625</v>
      </c>
      <c r="D1886" t="s">
        <v>5645</v>
      </c>
      <c r="E1886" s="16" t="s">
        <v>5625</v>
      </c>
      <c r="F1886" s="12" t="s">
        <v>5625</v>
      </c>
      <c r="G1886" s="13" t="s">
        <v>5625</v>
      </c>
      <c r="H1886" s="13" t="s">
        <v>5625</v>
      </c>
      <c r="I1886" s="14" t="s">
        <v>5625</v>
      </c>
      <c r="J1886" t="s">
        <v>5625</v>
      </c>
      <c r="K1886" t="b">
        <v>1</v>
      </c>
      <c r="L1886" t="b">
        <v>0</v>
      </c>
      <c r="M1886" t="b">
        <v>0</v>
      </c>
      <c r="N1886" t="s">
        <v>9309</v>
      </c>
      <c r="O1886" t="s">
        <v>9714</v>
      </c>
      <c r="P1886">
        <v>55</v>
      </c>
      <c r="Q1886">
        <v>1543374</v>
      </c>
      <c r="R1886">
        <v>1543542</v>
      </c>
      <c r="S1886">
        <v>-1</v>
      </c>
      <c r="T1886" t="s">
        <v>20877</v>
      </c>
      <c r="U1886" s="9" t="s">
        <v>5625</v>
      </c>
      <c r="V1886" t="s">
        <v>5625</v>
      </c>
      <c r="W1886" t="s">
        <v>5625</v>
      </c>
      <c r="X1886" t="s">
        <v>16761</v>
      </c>
      <c r="Y1886" t="s">
        <v>5625</v>
      </c>
      <c r="Z1886" t="s">
        <v>5625</v>
      </c>
      <c r="AA1886" s="12" t="s">
        <v>5625</v>
      </c>
      <c r="AB1886" s="13" t="s">
        <v>5625</v>
      </c>
      <c r="AC1886" s="13" t="s">
        <v>5625</v>
      </c>
      <c r="AD1886" s="13" t="s">
        <v>5625</v>
      </c>
      <c r="AE1886" s="13" t="s">
        <v>5625</v>
      </c>
      <c r="AF1886" s="13" t="s">
        <v>5625</v>
      </c>
      <c r="AG1886" s="14" t="s">
        <v>5625</v>
      </c>
      <c r="AM1886" t="s">
        <v>5625</v>
      </c>
      <c r="AN1886" t="s">
        <v>5625</v>
      </c>
      <c r="AO1886" t="s">
        <v>5625</v>
      </c>
      <c r="AP1886" t="s">
        <v>5625</v>
      </c>
      <c r="AQ1886" t="s">
        <v>5625</v>
      </c>
      <c r="AR1886" t="s">
        <v>5625</v>
      </c>
      <c r="AS1886" t="s">
        <v>5625</v>
      </c>
      <c r="AT1886" t="s">
        <v>5625</v>
      </c>
      <c r="AU1886" t="s">
        <v>5625</v>
      </c>
      <c r="AV1886" t="s">
        <v>5625</v>
      </c>
      <c r="AW1886" t="s">
        <v>5625</v>
      </c>
      <c r="AX1886" t="s">
        <v>5625</v>
      </c>
      <c r="AY1886" t="s">
        <v>5625</v>
      </c>
      <c r="AZ1886" t="s">
        <v>5625</v>
      </c>
      <c r="BA1886" t="s">
        <v>5625</v>
      </c>
    </row>
    <row r="1887" spans="1:53" x14ac:dyDescent="0.25">
      <c r="A1887">
        <v>1878</v>
      </c>
      <c r="B1887" t="s">
        <v>16760</v>
      </c>
      <c r="C1887" s="7" t="s">
        <v>5625</v>
      </c>
      <c r="D1887" t="s">
        <v>5645</v>
      </c>
      <c r="E1887" s="16" t="s">
        <v>5625</v>
      </c>
      <c r="F1887" s="12" t="s">
        <v>5625</v>
      </c>
      <c r="G1887" s="13" t="s">
        <v>5625</v>
      </c>
      <c r="H1887" s="13" t="s">
        <v>5625</v>
      </c>
      <c r="I1887" s="14" t="s">
        <v>5625</v>
      </c>
      <c r="J1887" t="s">
        <v>5625</v>
      </c>
      <c r="K1887" t="b">
        <v>1</v>
      </c>
      <c r="L1887" t="b">
        <v>0</v>
      </c>
      <c r="M1887" t="b">
        <v>0</v>
      </c>
      <c r="N1887" t="s">
        <v>9309</v>
      </c>
      <c r="O1887" t="s">
        <v>9714</v>
      </c>
      <c r="P1887">
        <v>37</v>
      </c>
      <c r="Q1887">
        <v>1543450</v>
      </c>
      <c r="R1887">
        <v>1543564</v>
      </c>
      <c r="S1887">
        <v>1</v>
      </c>
      <c r="T1887" t="s">
        <v>20877</v>
      </c>
      <c r="U1887" s="9" t="s">
        <v>5625</v>
      </c>
      <c r="V1887" t="s">
        <v>5625</v>
      </c>
      <c r="W1887" t="s">
        <v>5625</v>
      </c>
      <c r="X1887" t="s">
        <v>16759</v>
      </c>
      <c r="Y1887" t="s">
        <v>5625</v>
      </c>
      <c r="Z1887" t="s">
        <v>5625</v>
      </c>
      <c r="AA1887" s="12" t="s">
        <v>5625</v>
      </c>
      <c r="AB1887" s="13" t="s">
        <v>5625</v>
      </c>
      <c r="AC1887" s="13" t="s">
        <v>5625</v>
      </c>
      <c r="AD1887" s="13" t="s">
        <v>5625</v>
      </c>
      <c r="AE1887" s="13" t="s">
        <v>5625</v>
      </c>
      <c r="AF1887" s="13" t="s">
        <v>5625</v>
      </c>
      <c r="AG1887" s="14" t="s">
        <v>5625</v>
      </c>
      <c r="AM1887" t="s">
        <v>5625</v>
      </c>
      <c r="AN1887" t="s">
        <v>5625</v>
      </c>
      <c r="AO1887" t="s">
        <v>5625</v>
      </c>
      <c r="AP1887" t="s">
        <v>5625</v>
      </c>
      <c r="AQ1887" t="s">
        <v>5625</v>
      </c>
      <c r="AR1887" t="s">
        <v>5625</v>
      </c>
      <c r="AS1887" t="s">
        <v>5625</v>
      </c>
      <c r="AT1887" t="s">
        <v>5625</v>
      </c>
      <c r="AU1887" t="s">
        <v>5625</v>
      </c>
      <c r="AV1887" t="s">
        <v>5625</v>
      </c>
      <c r="AW1887" t="s">
        <v>5625</v>
      </c>
      <c r="AX1887" t="s">
        <v>5625</v>
      </c>
      <c r="AY1887" t="s">
        <v>5625</v>
      </c>
      <c r="AZ1887" t="s">
        <v>5625</v>
      </c>
      <c r="BA1887" t="s">
        <v>5625</v>
      </c>
    </row>
    <row r="1888" spans="1:53" x14ac:dyDescent="0.25">
      <c r="A1888">
        <v>1879</v>
      </c>
      <c r="B1888" t="s">
        <v>2714</v>
      </c>
      <c r="C1888" s="7">
        <v>8.3333333333333329E-2</v>
      </c>
      <c r="D1888" t="s">
        <v>5645</v>
      </c>
      <c r="E1888" s="16">
        <v>441.77088012374122</v>
      </c>
      <c r="F1888" s="12">
        <v>-5.5705082126924097</v>
      </c>
      <c r="G1888" s="13">
        <v>0.396300191994648</v>
      </c>
      <c r="H1888" s="13">
        <v>1.5508082278090699E-17</v>
      </c>
      <c r="I1888" s="14">
        <v>0.48275176319267399</v>
      </c>
      <c r="K1888" t="b">
        <v>0</v>
      </c>
      <c r="L1888" t="b">
        <v>0</v>
      </c>
      <c r="M1888" t="b">
        <v>0</v>
      </c>
      <c r="N1888" t="s">
        <v>9309</v>
      </c>
      <c r="O1888" t="s">
        <v>9714</v>
      </c>
      <c r="P1888">
        <v>139</v>
      </c>
      <c r="Q1888">
        <v>1543606</v>
      </c>
      <c r="R1888">
        <v>1544026</v>
      </c>
      <c r="S1888">
        <v>-1</v>
      </c>
      <c r="T1888" t="s">
        <v>20877</v>
      </c>
      <c r="U1888" s="9">
        <v>321</v>
      </c>
      <c r="V1888" t="s">
        <v>5625</v>
      </c>
      <c r="W1888" t="s">
        <v>5625</v>
      </c>
      <c r="X1888" t="s">
        <v>16758</v>
      </c>
      <c r="Y1888" t="s">
        <v>31613</v>
      </c>
      <c r="Z1888">
        <v>106.036749227774</v>
      </c>
      <c r="AA1888" s="12">
        <v>0.626686366596796</v>
      </c>
      <c r="AB1888" s="13">
        <v>-8.8888294202774905</v>
      </c>
      <c r="AC1888" s="13">
        <v>6.1756052037458498E-19</v>
      </c>
      <c r="AD1888" s="13">
        <v>581.64618768708704</v>
      </c>
      <c r="AE1888" s="13">
        <v>0.40373021271371701</v>
      </c>
      <c r="AF1888" s="13">
        <v>0.98159656997397404</v>
      </c>
      <c r="AG1888" s="14">
        <v>0.32629863796818798</v>
      </c>
      <c r="AM1888" t="s">
        <v>5625</v>
      </c>
      <c r="AN1888" t="s">
        <v>5625</v>
      </c>
      <c r="AO1888" t="s">
        <v>5625</v>
      </c>
      <c r="AP1888">
        <v>325.92152049496502</v>
      </c>
      <c r="AQ1888">
        <v>601.61099999999999</v>
      </c>
      <c r="AR1888">
        <v>365.96899999999999</v>
      </c>
      <c r="AS1888">
        <v>473.58199999999999</v>
      </c>
      <c r="AT1888">
        <v>3.383</v>
      </c>
      <c r="AU1888">
        <v>0</v>
      </c>
      <c r="AV1888">
        <v>8.6159999999999997</v>
      </c>
      <c r="AW1888">
        <v>4.0190000000000001</v>
      </c>
      <c r="AX1888">
        <v>681.54700000000003</v>
      </c>
      <c r="AY1888">
        <v>1112.557</v>
      </c>
      <c r="AZ1888">
        <v>1087.0840000000001</v>
      </c>
      <c r="BA1888">
        <v>425.36660354583222</v>
      </c>
    </row>
    <row r="1889" spans="1:53" x14ac:dyDescent="0.25">
      <c r="A1889">
        <v>1880</v>
      </c>
      <c r="B1889" t="s">
        <v>2715</v>
      </c>
      <c r="C1889" s="7">
        <v>0</v>
      </c>
      <c r="D1889" t="s">
        <v>50</v>
      </c>
      <c r="E1889" s="16">
        <v>417.32191450534378</v>
      </c>
      <c r="F1889" s="12">
        <v>-5.0937368101264697</v>
      </c>
      <c r="G1889" s="13">
        <v>-0.240073142876915</v>
      </c>
      <c r="H1889" s="13">
        <v>1.293331675693E-41</v>
      </c>
      <c r="I1889" s="14">
        <v>0.56062492198707203</v>
      </c>
      <c r="K1889" t="b">
        <v>0</v>
      </c>
      <c r="L1889" t="b">
        <v>0</v>
      </c>
      <c r="M1889" t="b">
        <v>0</v>
      </c>
      <c r="N1889" t="s">
        <v>9309</v>
      </c>
      <c r="O1889" t="s">
        <v>9714</v>
      </c>
      <c r="P1889">
        <v>449</v>
      </c>
      <c r="Q1889">
        <v>1544047</v>
      </c>
      <c r="R1889">
        <v>1545397</v>
      </c>
      <c r="S1889">
        <v>-1</v>
      </c>
      <c r="T1889" t="s">
        <v>20877</v>
      </c>
      <c r="U1889" s="9">
        <v>21</v>
      </c>
      <c r="V1889" t="s">
        <v>5625</v>
      </c>
      <c r="W1889" t="s">
        <v>7179</v>
      </c>
      <c r="X1889" t="s">
        <v>16757</v>
      </c>
      <c r="Y1889" t="s">
        <v>31614</v>
      </c>
      <c r="Z1889">
        <v>327.73044974962198</v>
      </c>
      <c r="AA1889" s="12">
        <v>0.36676356187474102</v>
      </c>
      <c r="AB1889" s="13">
        <v>-13.888339354349799</v>
      </c>
      <c r="AC1889" s="13">
        <v>7.4543612431873104E-44</v>
      </c>
      <c r="AD1889" s="13">
        <v>1396.2049789544101</v>
      </c>
      <c r="AE1889" s="13">
        <v>0.28773453099135299</v>
      </c>
      <c r="AF1889" s="13">
        <v>-0.83435638416346103</v>
      </c>
      <c r="AG1889" s="14">
        <v>0.40408018748355201</v>
      </c>
      <c r="AI1889" t="s">
        <v>9449</v>
      </c>
      <c r="AJ1889" t="s">
        <v>16756</v>
      </c>
      <c r="AK1889" t="s">
        <v>16755</v>
      </c>
      <c r="AM1889" t="s">
        <v>5625</v>
      </c>
      <c r="AN1889" t="s">
        <v>5625</v>
      </c>
      <c r="AO1889" t="s">
        <v>5625</v>
      </c>
      <c r="AP1889">
        <v>337.8836580213752</v>
      </c>
      <c r="AQ1889">
        <v>373.93900000000002</v>
      </c>
      <c r="AR1889">
        <v>437.39600000000002</v>
      </c>
      <c r="AS1889">
        <v>520.06899999999996</v>
      </c>
      <c r="AT1889">
        <v>5.2619999999999996</v>
      </c>
      <c r="AU1889">
        <v>4.657</v>
      </c>
      <c r="AV1889">
        <v>8.0419999999999998</v>
      </c>
      <c r="AW1889">
        <v>11.253</v>
      </c>
      <c r="AX1889">
        <v>662.52</v>
      </c>
      <c r="AY1889">
        <v>411.08699999999999</v>
      </c>
      <c r="AZ1889">
        <v>483.86399999999998</v>
      </c>
      <c r="BA1889">
        <v>403.4868295328298</v>
      </c>
    </row>
    <row r="1890" spans="1:53" x14ac:dyDescent="0.25">
      <c r="A1890">
        <v>1881</v>
      </c>
      <c r="B1890" t="s">
        <v>2716</v>
      </c>
      <c r="C1890" s="7">
        <v>0.16666666666666666</v>
      </c>
      <c r="D1890" t="s">
        <v>5645</v>
      </c>
      <c r="E1890" s="16">
        <v>82.920238778310591</v>
      </c>
      <c r="F1890" s="12">
        <v>-4.3529417419343499</v>
      </c>
      <c r="G1890" s="13">
        <v>1.02284552536076</v>
      </c>
      <c r="H1890" s="13">
        <v>4.9547559117818299E-5</v>
      </c>
      <c r="I1890" s="14">
        <v>0.29605841251737702</v>
      </c>
      <c r="K1890" t="b">
        <v>0</v>
      </c>
      <c r="L1890" t="b">
        <v>0</v>
      </c>
      <c r="M1890" t="b">
        <v>0</v>
      </c>
      <c r="N1890" t="s">
        <v>9309</v>
      </c>
      <c r="O1890" t="s">
        <v>9714</v>
      </c>
      <c r="P1890">
        <v>96</v>
      </c>
      <c r="Q1890">
        <v>1545684</v>
      </c>
      <c r="R1890">
        <v>1545975</v>
      </c>
      <c r="S1890">
        <v>-1</v>
      </c>
      <c r="T1890" t="s">
        <v>20877</v>
      </c>
      <c r="U1890" s="9">
        <v>287</v>
      </c>
      <c r="V1890" t="s">
        <v>5625</v>
      </c>
      <c r="W1890" t="s">
        <v>5625</v>
      </c>
      <c r="X1890" t="s">
        <v>16754</v>
      </c>
      <c r="Y1890" t="s">
        <v>31615</v>
      </c>
      <c r="Z1890">
        <v>13.900973123226199</v>
      </c>
      <c r="AA1890" s="12">
        <v>0.98174584200965198</v>
      </c>
      <c r="AB1890" s="13">
        <v>-4.4338784598504599</v>
      </c>
      <c r="AC1890" s="13">
        <v>9.2552815433598202E-6</v>
      </c>
      <c r="AD1890" s="13">
        <v>102.877140934767</v>
      </c>
      <c r="AE1890" s="13">
        <v>0.739442357114931</v>
      </c>
      <c r="AF1890" s="13">
        <v>1.38326607276269</v>
      </c>
      <c r="AG1890" s="14">
        <v>0.16658329683711301</v>
      </c>
      <c r="AM1890" t="s">
        <v>5625</v>
      </c>
      <c r="AN1890" t="s">
        <v>5625</v>
      </c>
      <c r="AO1890" t="s">
        <v>5625</v>
      </c>
      <c r="AP1890">
        <v>31.86595511324234</v>
      </c>
      <c r="AQ1890">
        <v>172.92500000000001</v>
      </c>
      <c r="AR1890">
        <v>45.411000000000001</v>
      </c>
      <c r="AS1890">
        <v>81.478999999999999</v>
      </c>
      <c r="AT1890">
        <v>0</v>
      </c>
      <c r="AU1890">
        <v>4.3209999999999997</v>
      </c>
      <c r="AV1890">
        <v>1.554</v>
      </c>
      <c r="AW1890">
        <v>0</v>
      </c>
      <c r="AX1890">
        <v>67.149000000000001</v>
      </c>
      <c r="AY1890">
        <v>454.21100000000001</v>
      </c>
      <c r="AZ1890">
        <v>431.67899999999997</v>
      </c>
      <c r="BA1890">
        <v>68.691600601446481</v>
      </c>
    </row>
    <row r="1891" spans="1:53" x14ac:dyDescent="0.25">
      <c r="A1891">
        <v>1882</v>
      </c>
      <c r="B1891" t="s">
        <v>16753</v>
      </c>
      <c r="C1891" s="7" t="s">
        <v>5625</v>
      </c>
      <c r="D1891" t="s">
        <v>5645</v>
      </c>
      <c r="E1891" s="16" t="s">
        <v>5625</v>
      </c>
      <c r="F1891" s="12" t="s">
        <v>5625</v>
      </c>
      <c r="G1891" s="13" t="s">
        <v>5625</v>
      </c>
      <c r="H1891" s="13" t="s">
        <v>5625</v>
      </c>
      <c r="I1891" s="14" t="s">
        <v>5625</v>
      </c>
      <c r="J1891" t="s">
        <v>5625</v>
      </c>
      <c r="K1891" t="b">
        <v>1</v>
      </c>
      <c r="L1891" t="b">
        <v>0</v>
      </c>
      <c r="M1891" t="b">
        <v>0</v>
      </c>
      <c r="N1891" t="s">
        <v>9309</v>
      </c>
      <c r="O1891" t="s">
        <v>9714</v>
      </c>
      <c r="P1891">
        <v>37</v>
      </c>
      <c r="Q1891">
        <v>1546333</v>
      </c>
      <c r="R1891">
        <v>1546447</v>
      </c>
      <c r="S1891">
        <v>1</v>
      </c>
      <c r="T1891" t="s">
        <v>20877</v>
      </c>
      <c r="U1891" s="9" t="s">
        <v>5625</v>
      </c>
      <c r="V1891" t="s">
        <v>5625</v>
      </c>
      <c r="W1891" t="s">
        <v>5625</v>
      </c>
      <c r="X1891" t="s">
        <v>16752</v>
      </c>
      <c r="Y1891" t="s">
        <v>5625</v>
      </c>
      <c r="Z1891" t="s">
        <v>5625</v>
      </c>
      <c r="AA1891" s="12" t="s">
        <v>5625</v>
      </c>
      <c r="AB1891" s="13" t="s">
        <v>5625</v>
      </c>
      <c r="AC1891" s="13" t="s">
        <v>5625</v>
      </c>
      <c r="AD1891" s="13" t="s">
        <v>5625</v>
      </c>
      <c r="AE1891" s="13" t="s">
        <v>5625</v>
      </c>
      <c r="AF1891" s="13" t="s">
        <v>5625</v>
      </c>
      <c r="AG1891" s="14" t="s">
        <v>5625</v>
      </c>
      <c r="AM1891" t="s">
        <v>5625</v>
      </c>
      <c r="AN1891" t="s">
        <v>5625</v>
      </c>
      <c r="AO1891" t="s">
        <v>5625</v>
      </c>
      <c r="AP1891" t="s">
        <v>5625</v>
      </c>
      <c r="AQ1891" t="s">
        <v>5625</v>
      </c>
      <c r="AR1891" t="s">
        <v>5625</v>
      </c>
      <c r="AS1891" t="s">
        <v>5625</v>
      </c>
      <c r="AT1891" t="s">
        <v>5625</v>
      </c>
      <c r="AU1891" t="s">
        <v>5625</v>
      </c>
      <c r="AV1891" t="s">
        <v>5625</v>
      </c>
      <c r="AW1891" t="s">
        <v>5625</v>
      </c>
      <c r="AX1891" t="s">
        <v>5625</v>
      </c>
      <c r="AY1891" t="s">
        <v>5625</v>
      </c>
      <c r="AZ1891" t="s">
        <v>5625</v>
      </c>
      <c r="BA1891" t="s">
        <v>5625</v>
      </c>
    </row>
    <row r="1892" spans="1:53" x14ac:dyDescent="0.25">
      <c r="A1892">
        <v>1883</v>
      </c>
      <c r="B1892" t="s">
        <v>16751</v>
      </c>
      <c r="C1892" s="7" t="s">
        <v>5625</v>
      </c>
      <c r="D1892" t="s">
        <v>5645</v>
      </c>
      <c r="E1892" s="16" t="s">
        <v>5625</v>
      </c>
      <c r="F1892" s="12" t="s">
        <v>5625</v>
      </c>
      <c r="G1892" s="13" t="s">
        <v>5625</v>
      </c>
      <c r="H1892" s="13" t="s">
        <v>5625</v>
      </c>
      <c r="I1892" s="14" t="s">
        <v>5625</v>
      </c>
      <c r="J1892" t="s">
        <v>5625</v>
      </c>
      <c r="K1892" t="b">
        <v>1</v>
      </c>
      <c r="L1892" t="b">
        <v>0</v>
      </c>
      <c r="M1892" t="b">
        <v>0</v>
      </c>
      <c r="N1892" t="s">
        <v>9309</v>
      </c>
      <c r="O1892" t="s">
        <v>9714</v>
      </c>
      <c r="P1892">
        <v>35</v>
      </c>
      <c r="Q1892">
        <v>1546459</v>
      </c>
      <c r="R1892">
        <v>1546567</v>
      </c>
      <c r="S1892">
        <v>1</v>
      </c>
      <c r="T1892" t="s">
        <v>20877</v>
      </c>
      <c r="U1892" s="9" t="s">
        <v>5625</v>
      </c>
      <c r="V1892" t="s">
        <v>5625</v>
      </c>
      <c r="W1892" t="s">
        <v>5625</v>
      </c>
      <c r="X1892" t="s">
        <v>16750</v>
      </c>
      <c r="Y1892" t="s">
        <v>5625</v>
      </c>
      <c r="Z1892" t="s">
        <v>5625</v>
      </c>
      <c r="AA1892" s="12" t="s">
        <v>5625</v>
      </c>
      <c r="AB1892" s="13" t="s">
        <v>5625</v>
      </c>
      <c r="AC1892" s="13" t="s">
        <v>5625</v>
      </c>
      <c r="AD1892" s="13" t="s">
        <v>5625</v>
      </c>
      <c r="AE1892" s="13" t="s">
        <v>5625</v>
      </c>
      <c r="AF1892" s="13" t="s">
        <v>5625</v>
      </c>
      <c r="AG1892" s="14" t="s">
        <v>5625</v>
      </c>
      <c r="AM1892" t="s">
        <v>5625</v>
      </c>
      <c r="AN1892" t="s">
        <v>5625</v>
      </c>
      <c r="AO1892" t="s">
        <v>5625</v>
      </c>
      <c r="AP1892" t="s">
        <v>5625</v>
      </c>
      <c r="AQ1892" t="s">
        <v>5625</v>
      </c>
      <c r="AR1892" t="s">
        <v>5625</v>
      </c>
      <c r="AS1892" t="s">
        <v>5625</v>
      </c>
      <c r="AT1892" t="s">
        <v>5625</v>
      </c>
      <c r="AU1892" t="s">
        <v>5625</v>
      </c>
      <c r="AV1892" t="s">
        <v>5625</v>
      </c>
      <c r="AW1892" t="s">
        <v>5625</v>
      </c>
      <c r="AX1892" t="s">
        <v>5625</v>
      </c>
      <c r="AY1892" t="s">
        <v>5625</v>
      </c>
      <c r="AZ1892" t="s">
        <v>5625</v>
      </c>
      <c r="BA1892" t="s">
        <v>5625</v>
      </c>
    </row>
    <row r="1893" spans="1:53" x14ac:dyDescent="0.25">
      <c r="A1893">
        <v>1884</v>
      </c>
      <c r="B1893" t="s">
        <v>2717</v>
      </c>
      <c r="C1893" s="7">
        <v>0</v>
      </c>
      <c r="D1893" t="s">
        <v>2718</v>
      </c>
      <c r="E1893" s="16">
        <v>96.527031799105657</v>
      </c>
      <c r="F1893" s="12">
        <v>0.85899842369845203</v>
      </c>
      <c r="G1893" s="13">
        <v>-0.75952328636352096</v>
      </c>
      <c r="H1893" s="13">
        <v>0.20166942692218101</v>
      </c>
      <c r="I1893" s="14">
        <v>0.47257186937420598</v>
      </c>
      <c r="K1893" t="b">
        <v>0</v>
      </c>
      <c r="L1893" t="b">
        <v>0</v>
      </c>
      <c r="M1893" t="b">
        <v>0</v>
      </c>
      <c r="N1893" t="s">
        <v>9309</v>
      </c>
      <c r="O1893" t="s">
        <v>9714</v>
      </c>
      <c r="P1893">
        <v>250</v>
      </c>
      <c r="Q1893">
        <v>1546563</v>
      </c>
      <c r="R1893">
        <v>1547316</v>
      </c>
      <c r="S1893">
        <v>-1</v>
      </c>
      <c r="T1893" t="s">
        <v>20877</v>
      </c>
      <c r="U1893" s="9">
        <v>588</v>
      </c>
      <c r="V1893" t="s">
        <v>7180</v>
      </c>
      <c r="W1893" t="s">
        <v>6067</v>
      </c>
      <c r="X1893" t="s">
        <v>16749</v>
      </c>
      <c r="Y1893" t="s">
        <v>31616</v>
      </c>
      <c r="Z1893">
        <v>117.42428337146001</v>
      </c>
      <c r="AA1893" s="12">
        <v>0.56354094033072599</v>
      </c>
      <c r="AB1893" s="13">
        <v>1.5242875223836101</v>
      </c>
      <c r="AC1893" s="13">
        <v>0.127436902734163</v>
      </c>
      <c r="AD1893" s="13">
        <v>155.32547155725899</v>
      </c>
      <c r="AE1893" s="13">
        <v>0.75936946584874099</v>
      </c>
      <c r="AF1893" s="13">
        <v>-1.0002025634710101</v>
      </c>
      <c r="AG1893" s="14">
        <v>0.31721248893176501</v>
      </c>
      <c r="AH1893" t="s">
        <v>9844</v>
      </c>
      <c r="AI1893" t="s">
        <v>12283</v>
      </c>
      <c r="AJ1893" t="s">
        <v>12282</v>
      </c>
      <c r="AK1893" t="s">
        <v>16748</v>
      </c>
      <c r="AM1893" t="s">
        <v>21511</v>
      </c>
      <c r="AN1893" t="s">
        <v>21510</v>
      </c>
      <c r="AO1893" t="s">
        <v>22083</v>
      </c>
      <c r="AP1893">
        <v>138.39412719642263</v>
      </c>
      <c r="AQ1893">
        <v>16.350999999999999</v>
      </c>
      <c r="AR1893">
        <v>148.70699999999999</v>
      </c>
      <c r="AS1893">
        <v>82.656000000000006</v>
      </c>
      <c r="AT1893">
        <v>116.99</v>
      </c>
      <c r="AU1893">
        <v>108.55</v>
      </c>
      <c r="AV1893">
        <v>109.93300000000001</v>
      </c>
      <c r="AW1893">
        <v>94.150999999999996</v>
      </c>
      <c r="AX1893">
        <v>135.66900000000001</v>
      </c>
      <c r="AY1893">
        <v>23.629000000000001</v>
      </c>
      <c r="AZ1893">
        <v>23.74</v>
      </c>
      <c r="BA1893">
        <v>115.30986689607855</v>
      </c>
    </row>
    <row r="1894" spans="1:53" x14ac:dyDescent="0.25">
      <c r="A1894">
        <v>1885</v>
      </c>
      <c r="B1894" t="s">
        <v>2719</v>
      </c>
      <c r="C1894" s="7">
        <v>0</v>
      </c>
      <c r="D1894" t="s">
        <v>878</v>
      </c>
      <c r="E1894" s="16">
        <v>24.609037776592178</v>
      </c>
      <c r="F1894" s="12">
        <v>0.204739844721915</v>
      </c>
      <c r="G1894" s="13">
        <v>-0.105219903266766</v>
      </c>
      <c r="H1894" s="13">
        <v>0.80514356432289103</v>
      </c>
      <c r="I1894" s="14">
        <v>0.92762010126335603</v>
      </c>
      <c r="K1894" t="b">
        <v>0</v>
      </c>
      <c r="L1894" t="b">
        <v>0</v>
      </c>
      <c r="M1894" t="b">
        <v>0</v>
      </c>
      <c r="N1894" t="s">
        <v>9309</v>
      </c>
      <c r="O1894" t="s">
        <v>9714</v>
      </c>
      <c r="P1894">
        <v>117</v>
      </c>
      <c r="Q1894">
        <v>1547390</v>
      </c>
      <c r="R1894">
        <v>1547744</v>
      </c>
      <c r="S1894">
        <v>-1</v>
      </c>
      <c r="T1894" t="s">
        <v>20877</v>
      </c>
      <c r="U1894" s="9">
        <v>74</v>
      </c>
      <c r="V1894" t="s">
        <v>5625</v>
      </c>
      <c r="W1894" t="s">
        <v>5704</v>
      </c>
      <c r="X1894" t="s">
        <v>16747</v>
      </c>
      <c r="Y1894" t="s">
        <v>31617</v>
      </c>
      <c r="Z1894">
        <v>10.696183156015501</v>
      </c>
      <c r="AA1894" s="12">
        <v>0.60511935800502303</v>
      </c>
      <c r="AB1894" s="13">
        <v>0.338346215524996</v>
      </c>
      <c r="AC1894" s="13">
        <v>0.73510230019294098</v>
      </c>
      <c r="AD1894" s="13">
        <v>22.669358760500501</v>
      </c>
      <c r="AE1894" s="13">
        <v>0.73089692153901398</v>
      </c>
      <c r="AF1894" s="13">
        <v>-0.14395997597747401</v>
      </c>
      <c r="AG1894" s="14">
        <v>0.88553207489024599</v>
      </c>
      <c r="AI1894" t="s">
        <v>9619</v>
      </c>
      <c r="AJ1894" t="s">
        <v>13767</v>
      </c>
      <c r="AK1894" t="s">
        <v>16746</v>
      </c>
      <c r="AM1894" t="s">
        <v>5625</v>
      </c>
      <c r="AN1894" t="s">
        <v>5625</v>
      </c>
      <c r="AO1894" t="s">
        <v>5625</v>
      </c>
      <c r="AP1894">
        <v>33.679151106368721</v>
      </c>
      <c r="AQ1894">
        <v>10.586</v>
      </c>
      <c r="AR1894">
        <v>21.611999999999998</v>
      </c>
      <c r="AS1894">
        <v>32.558999999999997</v>
      </c>
      <c r="AT1894">
        <v>16.055</v>
      </c>
      <c r="AU1894">
        <v>7.1050000000000004</v>
      </c>
      <c r="AV1894">
        <v>23.001000000000001</v>
      </c>
      <c r="AW1894">
        <v>23.841999999999999</v>
      </c>
      <c r="AX1894">
        <v>56.167000000000002</v>
      </c>
      <c r="AY1894">
        <v>7.18</v>
      </c>
      <c r="AZ1894">
        <v>13.648</v>
      </c>
      <c r="BA1894">
        <v>47.643882938344369</v>
      </c>
    </row>
    <row r="1895" spans="1:53" x14ac:dyDescent="0.25">
      <c r="A1895">
        <v>1886</v>
      </c>
      <c r="B1895" t="s">
        <v>2720</v>
      </c>
      <c r="C1895" s="7">
        <v>0</v>
      </c>
      <c r="D1895" t="s">
        <v>3</v>
      </c>
      <c r="E1895" s="16">
        <v>42.578531787294544</v>
      </c>
      <c r="F1895" s="12">
        <v>-0.67035478612750299</v>
      </c>
      <c r="G1895" s="13">
        <v>-0.45118601845953399</v>
      </c>
      <c r="H1895" s="13">
        <v>0.27813201076111299</v>
      </c>
      <c r="I1895" s="14">
        <v>0.39113891097088099</v>
      </c>
      <c r="K1895" t="b">
        <v>0</v>
      </c>
      <c r="L1895" t="b">
        <v>0</v>
      </c>
      <c r="M1895" t="b">
        <v>0</v>
      </c>
      <c r="N1895" t="s">
        <v>9309</v>
      </c>
      <c r="O1895" t="s">
        <v>9714</v>
      </c>
      <c r="P1895">
        <v>145</v>
      </c>
      <c r="Q1895">
        <v>1547752</v>
      </c>
      <c r="R1895">
        <v>1548190</v>
      </c>
      <c r="S1895">
        <v>-1</v>
      </c>
      <c r="T1895" t="s">
        <v>20877</v>
      </c>
      <c r="U1895" s="9">
        <v>8</v>
      </c>
      <c r="V1895" t="s">
        <v>5625</v>
      </c>
      <c r="W1895" t="s">
        <v>7181</v>
      </c>
      <c r="X1895" t="s">
        <v>16745</v>
      </c>
      <c r="Y1895" t="s">
        <v>31618</v>
      </c>
      <c r="Z1895">
        <v>16.726232250574999</v>
      </c>
      <c r="AA1895" s="12">
        <v>0.50834272158528404</v>
      </c>
      <c r="AB1895" s="13">
        <v>-1.3187063720259</v>
      </c>
      <c r="AC1895" s="13">
        <v>0.18726729569192099</v>
      </c>
      <c r="AD1895" s="13">
        <v>42.9759698608759</v>
      </c>
      <c r="AE1895" s="13">
        <v>0.38951544874835198</v>
      </c>
      <c r="AF1895" s="13">
        <v>-1.1583263768082901</v>
      </c>
      <c r="AG1895" s="14">
        <v>0.246730871245049</v>
      </c>
      <c r="AJ1895" t="s">
        <v>16744</v>
      </c>
      <c r="AK1895" t="s">
        <v>16743</v>
      </c>
      <c r="AM1895" t="s">
        <v>5625</v>
      </c>
      <c r="AN1895" t="s">
        <v>5625</v>
      </c>
      <c r="AO1895" t="s">
        <v>5625</v>
      </c>
      <c r="AP1895">
        <v>40.326127149178177</v>
      </c>
      <c r="AQ1895">
        <v>28.722000000000001</v>
      </c>
      <c r="AR1895">
        <v>38.11</v>
      </c>
      <c r="AS1895">
        <v>63.155999999999999</v>
      </c>
      <c r="AT1895">
        <v>12.976000000000001</v>
      </c>
      <c r="AU1895">
        <v>17.225999999999999</v>
      </c>
      <c r="AV1895">
        <v>22.721</v>
      </c>
      <c r="AW1895">
        <v>7.7080000000000002</v>
      </c>
      <c r="AX1895">
        <v>41.481999999999999</v>
      </c>
      <c r="AY1895">
        <v>42.557000000000002</v>
      </c>
      <c r="AZ1895">
        <v>55.154000000000003</v>
      </c>
      <c r="BA1895">
        <v>31.375829555540836</v>
      </c>
    </row>
    <row r="1896" spans="1:53" x14ac:dyDescent="0.25">
      <c r="A1896">
        <v>1887</v>
      </c>
      <c r="B1896" t="s">
        <v>16742</v>
      </c>
      <c r="C1896" s="7" t="s">
        <v>5625</v>
      </c>
      <c r="D1896" t="s">
        <v>5645</v>
      </c>
      <c r="E1896" s="16" t="s">
        <v>5625</v>
      </c>
      <c r="F1896" s="12" t="s">
        <v>5625</v>
      </c>
      <c r="G1896" s="13" t="s">
        <v>5625</v>
      </c>
      <c r="H1896" s="13" t="s">
        <v>5625</v>
      </c>
      <c r="I1896" s="14" t="s">
        <v>5625</v>
      </c>
      <c r="J1896" t="s">
        <v>5625</v>
      </c>
      <c r="K1896" t="b">
        <v>1</v>
      </c>
      <c r="L1896" t="b">
        <v>0</v>
      </c>
      <c r="M1896" t="b">
        <v>0</v>
      </c>
      <c r="N1896" t="s">
        <v>9309</v>
      </c>
      <c r="O1896" t="s">
        <v>9714</v>
      </c>
      <c r="P1896">
        <v>39</v>
      </c>
      <c r="Q1896">
        <v>1548158</v>
      </c>
      <c r="R1896">
        <v>1548278</v>
      </c>
      <c r="S1896">
        <v>1</v>
      </c>
      <c r="T1896" t="s">
        <v>20877</v>
      </c>
      <c r="U1896" s="9" t="s">
        <v>5625</v>
      </c>
      <c r="V1896" t="s">
        <v>5625</v>
      </c>
      <c r="W1896" t="s">
        <v>5625</v>
      </c>
      <c r="X1896" t="s">
        <v>16741</v>
      </c>
      <c r="Y1896" t="s">
        <v>5625</v>
      </c>
      <c r="Z1896" t="s">
        <v>5625</v>
      </c>
      <c r="AA1896" s="12" t="s">
        <v>5625</v>
      </c>
      <c r="AB1896" s="13" t="s">
        <v>5625</v>
      </c>
      <c r="AC1896" s="13" t="s">
        <v>5625</v>
      </c>
      <c r="AD1896" s="13" t="s">
        <v>5625</v>
      </c>
      <c r="AE1896" s="13" t="s">
        <v>5625</v>
      </c>
      <c r="AF1896" s="13" t="s">
        <v>5625</v>
      </c>
      <c r="AG1896" s="14" t="s">
        <v>5625</v>
      </c>
      <c r="AM1896" t="s">
        <v>21715</v>
      </c>
      <c r="AN1896" t="s">
        <v>21713</v>
      </c>
      <c r="AO1896" t="s">
        <v>21955</v>
      </c>
      <c r="AP1896" t="s">
        <v>5625</v>
      </c>
      <c r="AQ1896" t="s">
        <v>5625</v>
      </c>
      <c r="AR1896" t="s">
        <v>5625</v>
      </c>
      <c r="AS1896" t="s">
        <v>5625</v>
      </c>
      <c r="AT1896" t="s">
        <v>5625</v>
      </c>
      <c r="AU1896" t="s">
        <v>5625</v>
      </c>
      <c r="AV1896" t="s">
        <v>5625</v>
      </c>
      <c r="AW1896" t="s">
        <v>5625</v>
      </c>
      <c r="AX1896" t="s">
        <v>5625</v>
      </c>
      <c r="AY1896" t="s">
        <v>5625</v>
      </c>
      <c r="AZ1896" t="s">
        <v>5625</v>
      </c>
      <c r="BA1896" t="s">
        <v>5625</v>
      </c>
    </row>
    <row r="1897" spans="1:53" x14ac:dyDescent="0.25">
      <c r="A1897">
        <v>1888</v>
      </c>
      <c r="B1897" t="s">
        <v>16740</v>
      </c>
      <c r="C1897" s="7" t="s">
        <v>5625</v>
      </c>
      <c r="D1897" t="s">
        <v>5645</v>
      </c>
      <c r="E1897" s="16" t="s">
        <v>5625</v>
      </c>
      <c r="F1897" s="12" t="s">
        <v>5625</v>
      </c>
      <c r="G1897" s="13" t="s">
        <v>5625</v>
      </c>
      <c r="H1897" s="13" t="s">
        <v>5625</v>
      </c>
      <c r="I1897" s="14" t="s">
        <v>5625</v>
      </c>
      <c r="J1897" t="s">
        <v>5625</v>
      </c>
      <c r="K1897" t="b">
        <v>1</v>
      </c>
      <c r="L1897" t="b">
        <v>0</v>
      </c>
      <c r="M1897" t="b">
        <v>0</v>
      </c>
      <c r="N1897" t="s">
        <v>9309</v>
      </c>
      <c r="O1897" t="s">
        <v>9714</v>
      </c>
      <c r="P1897">
        <v>31</v>
      </c>
      <c r="Q1897">
        <v>1548264</v>
      </c>
      <c r="R1897">
        <v>1548360</v>
      </c>
      <c r="S1897">
        <v>-1</v>
      </c>
      <c r="T1897" t="s">
        <v>20877</v>
      </c>
      <c r="U1897" s="9" t="s">
        <v>5625</v>
      </c>
      <c r="V1897" t="s">
        <v>5625</v>
      </c>
      <c r="W1897" t="s">
        <v>5625</v>
      </c>
      <c r="X1897" t="s">
        <v>16739</v>
      </c>
      <c r="Y1897" t="s">
        <v>5625</v>
      </c>
      <c r="Z1897" t="s">
        <v>5625</v>
      </c>
      <c r="AA1897" s="12" t="s">
        <v>5625</v>
      </c>
      <c r="AB1897" s="13" t="s">
        <v>5625</v>
      </c>
      <c r="AC1897" s="13" t="s">
        <v>5625</v>
      </c>
      <c r="AD1897" s="13" t="s">
        <v>5625</v>
      </c>
      <c r="AE1897" s="13" t="s">
        <v>5625</v>
      </c>
      <c r="AF1897" s="13" t="s">
        <v>5625</v>
      </c>
      <c r="AG1897" s="14" t="s">
        <v>5625</v>
      </c>
      <c r="AM1897" t="s">
        <v>5625</v>
      </c>
      <c r="AN1897" t="s">
        <v>5625</v>
      </c>
      <c r="AO1897" t="s">
        <v>5625</v>
      </c>
      <c r="AP1897" t="s">
        <v>5625</v>
      </c>
      <c r="AQ1897" t="s">
        <v>5625</v>
      </c>
      <c r="AR1897" t="s">
        <v>5625</v>
      </c>
      <c r="AS1897" t="s">
        <v>5625</v>
      </c>
      <c r="AT1897" t="s">
        <v>5625</v>
      </c>
      <c r="AU1897" t="s">
        <v>5625</v>
      </c>
      <c r="AV1897" t="s">
        <v>5625</v>
      </c>
      <c r="AW1897" t="s">
        <v>5625</v>
      </c>
      <c r="AX1897" t="s">
        <v>5625</v>
      </c>
      <c r="AY1897" t="s">
        <v>5625</v>
      </c>
      <c r="AZ1897" t="s">
        <v>5625</v>
      </c>
      <c r="BA1897" t="s">
        <v>5625</v>
      </c>
    </row>
    <row r="1898" spans="1:53" x14ac:dyDescent="0.25">
      <c r="A1898">
        <v>1889</v>
      </c>
      <c r="B1898" t="s">
        <v>2721</v>
      </c>
      <c r="C1898" s="7">
        <v>0</v>
      </c>
      <c r="D1898" t="s">
        <v>50</v>
      </c>
      <c r="E1898" s="16">
        <v>79.096570458024672</v>
      </c>
      <c r="F1898" s="12">
        <v>-1.07707051977575</v>
      </c>
      <c r="G1898" s="13">
        <v>0.119912139400758</v>
      </c>
      <c r="H1898" s="13">
        <v>5.2728930075693202E-2</v>
      </c>
      <c r="I1898" s="14">
        <v>0.86636086876256302</v>
      </c>
      <c r="K1898" t="b">
        <v>0</v>
      </c>
      <c r="L1898" t="b">
        <v>0</v>
      </c>
      <c r="M1898" t="b">
        <v>0</v>
      </c>
      <c r="N1898" t="s">
        <v>9309</v>
      </c>
      <c r="O1898" t="s">
        <v>9714</v>
      </c>
      <c r="P1898">
        <v>212</v>
      </c>
      <c r="Q1898">
        <v>1548411</v>
      </c>
      <c r="R1898">
        <v>1549050</v>
      </c>
      <c r="S1898">
        <v>-1</v>
      </c>
      <c r="T1898" t="s">
        <v>20877</v>
      </c>
      <c r="U1898" s="9">
        <v>221</v>
      </c>
      <c r="V1898" t="s">
        <v>5625</v>
      </c>
      <c r="W1898" t="s">
        <v>7182</v>
      </c>
      <c r="X1898" t="s">
        <v>16738</v>
      </c>
      <c r="Y1898" t="s">
        <v>31619</v>
      </c>
      <c r="Z1898">
        <v>41.592922118952103</v>
      </c>
      <c r="AA1898" s="12">
        <v>0.48100353702297199</v>
      </c>
      <c r="AB1898" s="13">
        <v>-2.2392153838243298</v>
      </c>
      <c r="AC1898" s="13">
        <v>2.5141905354404401E-2</v>
      </c>
      <c r="AD1898" s="13">
        <v>142.80625113426299</v>
      </c>
      <c r="AE1898" s="13">
        <v>0.44830504085044398</v>
      </c>
      <c r="AF1898" s="13">
        <v>0.26747890046759698</v>
      </c>
      <c r="AG1898" s="14">
        <v>0.78910045753049096</v>
      </c>
      <c r="AJ1898" t="s">
        <v>16737</v>
      </c>
      <c r="AK1898" t="s">
        <v>16736</v>
      </c>
      <c r="AM1898" t="s">
        <v>5625</v>
      </c>
      <c r="AN1898" t="s">
        <v>5625</v>
      </c>
      <c r="AO1898" t="s">
        <v>5625</v>
      </c>
      <c r="AP1898">
        <v>45.608281832098697</v>
      </c>
      <c r="AQ1898">
        <v>126.503</v>
      </c>
      <c r="AR1898">
        <v>77.278999999999996</v>
      </c>
      <c r="AS1898">
        <v>66.995999999999995</v>
      </c>
      <c r="AT1898">
        <v>31.13</v>
      </c>
      <c r="AU1898">
        <v>9.84</v>
      </c>
      <c r="AV1898">
        <v>26.192</v>
      </c>
      <c r="AW1898">
        <v>21.132999999999999</v>
      </c>
      <c r="AX1898">
        <v>101.396</v>
      </c>
      <c r="AY1898">
        <v>161.102</v>
      </c>
      <c r="AZ1898">
        <v>152.732</v>
      </c>
      <c r="BA1898">
        <v>71.362268758633007</v>
      </c>
    </row>
    <row r="1899" spans="1:53" x14ac:dyDescent="0.25">
      <c r="A1899">
        <v>1890</v>
      </c>
      <c r="B1899" t="s">
        <v>2722</v>
      </c>
      <c r="C1899" s="7">
        <v>0</v>
      </c>
      <c r="D1899" t="s">
        <v>878</v>
      </c>
      <c r="E1899" s="16">
        <v>32.228903239353507</v>
      </c>
      <c r="F1899" s="12">
        <v>0.19878015220935899</v>
      </c>
      <c r="G1899" s="13">
        <v>-0.180639751125239</v>
      </c>
      <c r="H1899" s="13">
        <v>0.82072715463028201</v>
      </c>
      <c r="I1899" s="14">
        <v>0.84491085137651201</v>
      </c>
      <c r="K1899" t="b">
        <v>0</v>
      </c>
      <c r="L1899" t="b">
        <v>0</v>
      </c>
      <c r="M1899" t="b">
        <v>0</v>
      </c>
      <c r="N1899" t="s">
        <v>9309</v>
      </c>
      <c r="O1899" t="s">
        <v>9714</v>
      </c>
      <c r="P1899">
        <v>92</v>
      </c>
      <c r="Q1899">
        <v>1549046</v>
      </c>
      <c r="R1899">
        <v>1549325</v>
      </c>
      <c r="S1899">
        <v>-1</v>
      </c>
      <c r="T1899" t="s">
        <v>20877</v>
      </c>
      <c r="U1899" s="9">
        <v>-4</v>
      </c>
      <c r="V1899" t="s">
        <v>5625</v>
      </c>
      <c r="W1899" t="s">
        <v>6690</v>
      </c>
      <c r="X1899" t="s">
        <v>16735</v>
      </c>
      <c r="Y1899" t="s">
        <v>31620</v>
      </c>
      <c r="Z1899">
        <v>10.7933843366513</v>
      </c>
      <c r="AA1899" s="12">
        <v>0.63855892850934304</v>
      </c>
      <c r="AB1899" s="13">
        <v>0.31129492257416702</v>
      </c>
      <c r="AC1899" s="13">
        <v>0.75557642687210103</v>
      </c>
      <c r="AD1899" s="13">
        <v>22.749110482674201</v>
      </c>
      <c r="AE1899" s="13">
        <v>0.57964619294352204</v>
      </c>
      <c r="AF1899" s="13">
        <v>-0.31163794970846898</v>
      </c>
      <c r="AG1899" s="14">
        <v>0.75531568979678898</v>
      </c>
      <c r="AI1899" t="s">
        <v>9619</v>
      </c>
      <c r="AJ1899" t="s">
        <v>13767</v>
      </c>
      <c r="AK1899" t="s">
        <v>16734</v>
      </c>
      <c r="AM1899" t="s">
        <v>5625</v>
      </c>
      <c r="AN1899" t="s">
        <v>5625</v>
      </c>
      <c r="AO1899" t="s">
        <v>5625</v>
      </c>
      <c r="AP1899">
        <v>17.409612957414019</v>
      </c>
      <c r="AQ1899">
        <v>46.05</v>
      </c>
      <c r="AR1899">
        <v>32.406999999999996</v>
      </c>
      <c r="AS1899">
        <v>33.048999999999999</v>
      </c>
      <c r="AT1899">
        <v>40.741999999999997</v>
      </c>
      <c r="AU1899">
        <v>4.5069999999999997</v>
      </c>
      <c r="AV1899">
        <v>30.805</v>
      </c>
      <c r="AW1899">
        <v>12.1</v>
      </c>
      <c r="AX1899">
        <v>22.117000000000001</v>
      </c>
      <c r="AY1899">
        <v>63.774000000000001</v>
      </c>
      <c r="AZ1899">
        <v>53.683</v>
      </c>
      <c r="BA1899">
        <v>20.150459450625934</v>
      </c>
    </row>
    <row r="1900" spans="1:53" x14ac:dyDescent="0.25">
      <c r="A1900">
        <v>1891</v>
      </c>
      <c r="B1900" t="s">
        <v>2723</v>
      </c>
      <c r="C1900" s="7">
        <v>0</v>
      </c>
      <c r="D1900" t="s">
        <v>2724</v>
      </c>
      <c r="E1900" s="16">
        <v>97.548428778172479</v>
      </c>
      <c r="F1900" s="12">
        <v>1.87275923903177</v>
      </c>
      <c r="G1900" s="13">
        <v>-0.47636773903924001</v>
      </c>
      <c r="H1900" s="13">
        <v>9.7080382880361798E-4</v>
      </c>
      <c r="I1900" s="14">
        <v>0.688712526272105</v>
      </c>
      <c r="K1900" t="b">
        <v>0</v>
      </c>
      <c r="L1900" t="b">
        <v>0</v>
      </c>
      <c r="M1900" t="b">
        <v>0</v>
      </c>
      <c r="N1900" t="s">
        <v>9309</v>
      </c>
      <c r="O1900" t="s">
        <v>9714</v>
      </c>
      <c r="P1900">
        <v>289</v>
      </c>
      <c r="Q1900">
        <v>1549488</v>
      </c>
      <c r="R1900">
        <v>1550358</v>
      </c>
      <c r="S1900">
        <v>-1</v>
      </c>
      <c r="T1900" t="s">
        <v>20877</v>
      </c>
      <c r="U1900" s="9">
        <v>163</v>
      </c>
      <c r="V1900" t="s">
        <v>7183</v>
      </c>
      <c r="W1900" t="s">
        <v>7184</v>
      </c>
      <c r="X1900" t="s">
        <v>16733</v>
      </c>
      <c r="Y1900" t="s">
        <v>31621</v>
      </c>
      <c r="Z1900">
        <v>228.633858284669</v>
      </c>
      <c r="AA1900" s="12">
        <v>0.51194729325492705</v>
      </c>
      <c r="AB1900" s="13">
        <v>3.65810946498982</v>
      </c>
      <c r="AC1900" s="13">
        <v>2.5408253208666898E-4</v>
      </c>
      <c r="AD1900" s="13">
        <v>197.380829509937</v>
      </c>
      <c r="AE1900" s="13">
        <v>0.78523206040188498</v>
      </c>
      <c r="AF1900" s="13">
        <v>-0.60665854473062697</v>
      </c>
      <c r="AG1900" s="14">
        <v>0.54407753890357902</v>
      </c>
      <c r="AI1900" t="s">
        <v>12885</v>
      </c>
      <c r="AJ1900" t="s">
        <v>16732</v>
      </c>
      <c r="AK1900" t="s">
        <v>16731</v>
      </c>
      <c r="AM1900" t="s">
        <v>5625</v>
      </c>
      <c r="AN1900" t="s">
        <v>5625</v>
      </c>
      <c r="AO1900" t="s">
        <v>5625</v>
      </c>
      <c r="AP1900">
        <v>121.81271511268993</v>
      </c>
      <c r="AQ1900">
        <v>25.844000000000001</v>
      </c>
      <c r="AR1900">
        <v>176.67500000000001</v>
      </c>
      <c r="AS1900">
        <v>65.861999999999995</v>
      </c>
      <c r="AT1900">
        <v>212.31399999999999</v>
      </c>
      <c r="AU1900">
        <v>231.267</v>
      </c>
      <c r="AV1900">
        <v>222.01300000000001</v>
      </c>
      <c r="AW1900">
        <v>217.30500000000001</v>
      </c>
      <c r="AX1900">
        <v>166.679</v>
      </c>
      <c r="AY1900">
        <v>17.53</v>
      </c>
      <c r="AZ1900">
        <v>24.434999999999999</v>
      </c>
      <c r="BA1900">
        <v>162.98710707362608</v>
      </c>
    </row>
    <row r="1901" spans="1:53" x14ac:dyDescent="0.25">
      <c r="A1901">
        <v>1892</v>
      </c>
      <c r="B1901" t="s">
        <v>16730</v>
      </c>
      <c r="C1901" s="7" t="s">
        <v>5625</v>
      </c>
      <c r="D1901" t="s">
        <v>5645</v>
      </c>
      <c r="E1901" s="16" t="s">
        <v>5625</v>
      </c>
      <c r="F1901" s="12" t="s">
        <v>5625</v>
      </c>
      <c r="G1901" s="13" t="s">
        <v>5625</v>
      </c>
      <c r="H1901" s="13" t="s">
        <v>5625</v>
      </c>
      <c r="I1901" s="14" t="s">
        <v>5625</v>
      </c>
      <c r="J1901" t="s">
        <v>5625</v>
      </c>
      <c r="K1901" t="b">
        <v>1</v>
      </c>
      <c r="L1901" t="b">
        <v>0</v>
      </c>
      <c r="M1901" t="b">
        <v>0</v>
      </c>
      <c r="N1901" t="s">
        <v>9309</v>
      </c>
      <c r="O1901" t="s">
        <v>9714</v>
      </c>
      <c r="P1901">
        <v>44</v>
      </c>
      <c r="Q1901">
        <v>1550431</v>
      </c>
      <c r="R1901">
        <v>1550566</v>
      </c>
      <c r="S1901">
        <v>-1</v>
      </c>
      <c r="T1901" t="s">
        <v>20877</v>
      </c>
      <c r="U1901" s="9" t="s">
        <v>5625</v>
      </c>
      <c r="V1901" t="s">
        <v>5625</v>
      </c>
      <c r="W1901" t="s">
        <v>5625</v>
      </c>
      <c r="X1901" t="s">
        <v>16729</v>
      </c>
      <c r="Y1901" t="s">
        <v>5625</v>
      </c>
      <c r="Z1901" t="s">
        <v>5625</v>
      </c>
      <c r="AA1901" s="12" t="s">
        <v>5625</v>
      </c>
      <c r="AB1901" s="13" t="s">
        <v>5625</v>
      </c>
      <c r="AC1901" s="13" t="s">
        <v>5625</v>
      </c>
      <c r="AD1901" s="13" t="s">
        <v>5625</v>
      </c>
      <c r="AE1901" s="13" t="s">
        <v>5625</v>
      </c>
      <c r="AF1901" s="13" t="s">
        <v>5625</v>
      </c>
      <c r="AG1901" s="14" t="s">
        <v>5625</v>
      </c>
      <c r="AM1901" t="s">
        <v>5625</v>
      </c>
      <c r="AN1901" t="s">
        <v>5625</v>
      </c>
      <c r="AO1901" t="s">
        <v>5625</v>
      </c>
      <c r="AP1901" t="s">
        <v>5625</v>
      </c>
      <c r="AQ1901" t="s">
        <v>5625</v>
      </c>
      <c r="AR1901" t="s">
        <v>5625</v>
      </c>
      <c r="AS1901" t="s">
        <v>5625</v>
      </c>
      <c r="AT1901" t="s">
        <v>5625</v>
      </c>
      <c r="AU1901" t="s">
        <v>5625</v>
      </c>
      <c r="AV1901" t="s">
        <v>5625</v>
      </c>
      <c r="AW1901" t="s">
        <v>5625</v>
      </c>
      <c r="AX1901" t="s">
        <v>5625</v>
      </c>
      <c r="AY1901" t="s">
        <v>5625</v>
      </c>
      <c r="AZ1901" t="s">
        <v>5625</v>
      </c>
      <c r="BA1901" t="s">
        <v>5625</v>
      </c>
    </row>
    <row r="1902" spans="1:53" x14ac:dyDescent="0.25">
      <c r="A1902">
        <v>1893</v>
      </c>
      <c r="B1902" t="s">
        <v>2725</v>
      </c>
      <c r="C1902" s="7">
        <v>0</v>
      </c>
      <c r="D1902" t="s">
        <v>2726</v>
      </c>
      <c r="E1902" s="16">
        <v>90.396848579084036</v>
      </c>
      <c r="F1902" s="12">
        <v>0.88035005113623799</v>
      </c>
      <c r="G1902" s="13">
        <v>-1.2328343248182101</v>
      </c>
      <c r="H1902" s="13">
        <v>0.17067066283964</v>
      </c>
      <c r="I1902" s="14">
        <v>0.121414195983885</v>
      </c>
      <c r="K1902" t="b">
        <v>0</v>
      </c>
      <c r="L1902" t="b">
        <v>0</v>
      </c>
      <c r="M1902" t="b">
        <v>0</v>
      </c>
      <c r="N1902" t="s">
        <v>9309</v>
      </c>
      <c r="O1902" t="s">
        <v>9714</v>
      </c>
      <c r="P1902">
        <v>240</v>
      </c>
      <c r="Q1902">
        <v>1550652</v>
      </c>
      <c r="R1902">
        <v>1551375</v>
      </c>
      <c r="S1902">
        <v>1</v>
      </c>
      <c r="T1902" t="s">
        <v>20877</v>
      </c>
      <c r="U1902" s="9">
        <v>294</v>
      </c>
      <c r="V1902" t="s">
        <v>7185</v>
      </c>
      <c r="W1902" t="s">
        <v>7145</v>
      </c>
      <c r="X1902" t="s">
        <v>16728</v>
      </c>
      <c r="Y1902" t="s">
        <v>31622</v>
      </c>
      <c r="Z1902">
        <v>99.563686969344602</v>
      </c>
      <c r="AA1902" s="12">
        <v>0.540966833125753</v>
      </c>
      <c r="AB1902" s="13">
        <v>1.62736418802147</v>
      </c>
      <c r="AC1902" s="13">
        <v>0.103659772726205</v>
      </c>
      <c r="AD1902" s="13">
        <v>122.40766870842199</v>
      </c>
      <c r="AE1902" s="13">
        <v>0.63394706106448495</v>
      </c>
      <c r="AF1902" s="13">
        <v>-1.9446960172796</v>
      </c>
      <c r="AG1902" s="14">
        <v>5.1811575176396701E-2</v>
      </c>
      <c r="AH1902" t="s">
        <v>16727</v>
      </c>
      <c r="AI1902" t="s">
        <v>16726</v>
      </c>
      <c r="AJ1902" t="s">
        <v>16604</v>
      </c>
      <c r="AK1902" t="s">
        <v>16725</v>
      </c>
      <c r="AM1902" t="s">
        <v>5625</v>
      </c>
      <c r="AN1902" t="s">
        <v>5625</v>
      </c>
      <c r="AO1902" t="s">
        <v>5625</v>
      </c>
      <c r="AP1902">
        <v>40.309394316336189</v>
      </c>
      <c r="AQ1902">
        <v>240.64</v>
      </c>
      <c r="AR1902">
        <v>43.289000000000001</v>
      </c>
      <c r="AS1902">
        <v>37.348999999999997</v>
      </c>
      <c r="AT1902">
        <v>96.296999999999997</v>
      </c>
      <c r="AU1902">
        <v>93.921999999999997</v>
      </c>
      <c r="AV1902">
        <v>105.735</v>
      </c>
      <c r="AW1902">
        <v>77.045000000000002</v>
      </c>
      <c r="AX1902">
        <v>36.984000000000002</v>
      </c>
      <c r="AY1902">
        <v>78.516999999999996</v>
      </c>
      <c r="AZ1902">
        <v>59.475000000000001</v>
      </c>
      <c r="BA1902">
        <v>19.871753234158078</v>
      </c>
    </row>
    <row r="1903" spans="1:53" x14ac:dyDescent="0.25">
      <c r="A1903">
        <v>1894</v>
      </c>
      <c r="B1903" t="s">
        <v>16724</v>
      </c>
      <c r="C1903" s="7" t="s">
        <v>5625</v>
      </c>
      <c r="D1903" t="s">
        <v>5645</v>
      </c>
      <c r="E1903" s="16" t="s">
        <v>5625</v>
      </c>
      <c r="F1903" s="12" t="s">
        <v>5625</v>
      </c>
      <c r="G1903" s="13" t="s">
        <v>5625</v>
      </c>
      <c r="H1903" s="13" t="s">
        <v>5625</v>
      </c>
      <c r="I1903" s="14" t="s">
        <v>5625</v>
      </c>
      <c r="J1903" t="s">
        <v>5625</v>
      </c>
      <c r="K1903" t="b">
        <v>1</v>
      </c>
      <c r="L1903" t="b">
        <v>0</v>
      </c>
      <c r="M1903" t="b">
        <v>0</v>
      </c>
      <c r="N1903" t="s">
        <v>9309</v>
      </c>
      <c r="O1903" t="s">
        <v>9714</v>
      </c>
      <c r="P1903">
        <v>38</v>
      </c>
      <c r="Q1903">
        <v>1551371</v>
      </c>
      <c r="R1903">
        <v>1551488</v>
      </c>
      <c r="S1903">
        <v>-1</v>
      </c>
      <c r="T1903" t="s">
        <v>20877</v>
      </c>
      <c r="U1903" s="9" t="s">
        <v>5625</v>
      </c>
      <c r="V1903" t="s">
        <v>5625</v>
      </c>
      <c r="W1903" t="s">
        <v>5625</v>
      </c>
      <c r="X1903" t="s">
        <v>16723</v>
      </c>
      <c r="Y1903" t="s">
        <v>5625</v>
      </c>
      <c r="Z1903" t="s">
        <v>5625</v>
      </c>
      <c r="AA1903" s="12" t="s">
        <v>5625</v>
      </c>
      <c r="AB1903" s="13" t="s">
        <v>5625</v>
      </c>
      <c r="AC1903" s="13" t="s">
        <v>5625</v>
      </c>
      <c r="AD1903" s="13" t="s">
        <v>5625</v>
      </c>
      <c r="AE1903" s="13" t="s">
        <v>5625</v>
      </c>
      <c r="AF1903" s="13" t="s">
        <v>5625</v>
      </c>
      <c r="AG1903" s="14" t="s">
        <v>5625</v>
      </c>
      <c r="AM1903" t="s">
        <v>5625</v>
      </c>
      <c r="AN1903" t="s">
        <v>5625</v>
      </c>
      <c r="AO1903" t="s">
        <v>5625</v>
      </c>
      <c r="AP1903" t="s">
        <v>5625</v>
      </c>
      <c r="AQ1903" t="s">
        <v>5625</v>
      </c>
      <c r="AR1903" t="s">
        <v>5625</v>
      </c>
      <c r="AS1903" t="s">
        <v>5625</v>
      </c>
      <c r="AT1903" t="s">
        <v>5625</v>
      </c>
      <c r="AU1903" t="s">
        <v>5625</v>
      </c>
      <c r="AV1903" t="s">
        <v>5625</v>
      </c>
      <c r="AW1903" t="s">
        <v>5625</v>
      </c>
      <c r="AX1903" t="s">
        <v>5625</v>
      </c>
      <c r="AY1903" t="s">
        <v>5625</v>
      </c>
      <c r="AZ1903" t="s">
        <v>5625</v>
      </c>
      <c r="BA1903" t="s">
        <v>5625</v>
      </c>
    </row>
    <row r="1904" spans="1:53" x14ac:dyDescent="0.25">
      <c r="A1904">
        <v>1895</v>
      </c>
      <c r="B1904" t="s">
        <v>20959</v>
      </c>
      <c r="C1904" t="s">
        <v>5625</v>
      </c>
      <c r="D1904" t="s">
        <v>20933</v>
      </c>
      <c r="E1904" s="21" t="s">
        <v>5625</v>
      </c>
      <c r="F1904" s="12" t="s">
        <v>5625</v>
      </c>
      <c r="G1904" s="13" t="s">
        <v>5625</v>
      </c>
      <c r="H1904" s="13" t="s">
        <v>5625</v>
      </c>
      <c r="I1904" s="14" t="s">
        <v>5625</v>
      </c>
      <c r="J1904" t="s">
        <v>5625</v>
      </c>
      <c r="K1904" t="b">
        <v>0</v>
      </c>
      <c r="L1904" t="b">
        <v>0</v>
      </c>
      <c r="M1904" t="b">
        <v>0</v>
      </c>
      <c r="N1904" t="s">
        <v>20865</v>
      </c>
      <c r="O1904" t="s">
        <v>9714</v>
      </c>
      <c r="Q1904">
        <v>1551618</v>
      </c>
      <c r="R1904">
        <v>1551711</v>
      </c>
      <c r="S1904">
        <v>-1</v>
      </c>
      <c r="T1904" t="s">
        <v>20877</v>
      </c>
      <c r="U1904" t="s">
        <v>5625</v>
      </c>
      <c r="V1904" t="s">
        <v>5625</v>
      </c>
      <c r="W1904" t="s">
        <v>5625</v>
      </c>
      <c r="Y1904" t="s">
        <v>5625</v>
      </c>
      <c r="Z1904" t="s">
        <v>5625</v>
      </c>
      <c r="AA1904" t="s">
        <v>5625</v>
      </c>
      <c r="AB1904" t="s">
        <v>5625</v>
      </c>
      <c r="AC1904" t="s">
        <v>5625</v>
      </c>
      <c r="AD1904" t="s">
        <v>5625</v>
      </c>
      <c r="AE1904" t="s">
        <v>5625</v>
      </c>
      <c r="AF1904" t="s">
        <v>5625</v>
      </c>
      <c r="AG1904" t="s">
        <v>5625</v>
      </c>
      <c r="AM1904" t="s">
        <v>5625</v>
      </c>
      <c r="AN1904" t="s">
        <v>5625</v>
      </c>
      <c r="AO1904" t="s">
        <v>5625</v>
      </c>
    </row>
    <row r="1905" spans="1:53" x14ac:dyDescent="0.25">
      <c r="A1905">
        <v>1896</v>
      </c>
      <c r="B1905" t="s">
        <v>20960</v>
      </c>
      <c r="C1905" t="s">
        <v>5625</v>
      </c>
      <c r="D1905" t="s">
        <v>20932</v>
      </c>
      <c r="E1905" s="21" t="s">
        <v>5625</v>
      </c>
      <c r="F1905" s="12" t="s">
        <v>5625</v>
      </c>
      <c r="G1905" s="13" t="s">
        <v>5625</v>
      </c>
      <c r="H1905" s="13" t="s">
        <v>5625</v>
      </c>
      <c r="I1905" s="14" t="s">
        <v>5625</v>
      </c>
      <c r="J1905" t="s">
        <v>5625</v>
      </c>
      <c r="K1905" t="b">
        <v>0</v>
      </c>
      <c r="L1905" t="b">
        <v>0</v>
      </c>
      <c r="M1905" t="b">
        <v>0</v>
      </c>
      <c r="N1905" t="s">
        <v>20865</v>
      </c>
      <c r="O1905" t="s">
        <v>9714</v>
      </c>
      <c r="Q1905">
        <v>1551718</v>
      </c>
      <c r="R1905">
        <v>1551794</v>
      </c>
      <c r="S1905">
        <v>-1</v>
      </c>
      <c r="T1905" t="s">
        <v>20877</v>
      </c>
      <c r="U1905" t="s">
        <v>5625</v>
      </c>
      <c r="V1905" t="s">
        <v>5625</v>
      </c>
      <c r="W1905" t="s">
        <v>5625</v>
      </c>
      <c r="Y1905" t="s">
        <v>5625</v>
      </c>
      <c r="Z1905" t="s">
        <v>5625</v>
      </c>
      <c r="AA1905" t="s">
        <v>5625</v>
      </c>
      <c r="AB1905" t="s">
        <v>5625</v>
      </c>
      <c r="AC1905" t="s">
        <v>5625</v>
      </c>
      <c r="AD1905" t="s">
        <v>5625</v>
      </c>
      <c r="AE1905" t="s">
        <v>5625</v>
      </c>
      <c r="AF1905" t="s">
        <v>5625</v>
      </c>
      <c r="AG1905" t="s">
        <v>5625</v>
      </c>
      <c r="AM1905" t="s">
        <v>5625</v>
      </c>
      <c r="AN1905" t="s">
        <v>5625</v>
      </c>
      <c r="AO1905" t="s">
        <v>5625</v>
      </c>
    </row>
    <row r="1906" spans="1:53" x14ac:dyDescent="0.25">
      <c r="A1906">
        <v>1897</v>
      </c>
      <c r="B1906" t="s">
        <v>20961</v>
      </c>
      <c r="C1906" t="s">
        <v>5625</v>
      </c>
      <c r="D1906" t="s">
        <v>20931</v>
      </c>
      <c r="E1906" s="21" t="s">
        <v>5625</v>
      </c>
      <c r="F1906" s="12" t="s">
        <v>5625</v>
      </c>
      <c r="G1906" s="13" t="s">
        <v>5625</v>
      </c>
      <c r="H1906" s="13" t="s">
        <v>5625</v>
      </c>
      <c r="I1906" s="14" t="s">
        <v>5625</v>
      </c>
      <c r="J1906" t="s">
        <v>5625</v>
      </c>
      <c r="K1906" t="b">
        <v>0</v>
      </c>
      <c r="L1906" t="b">
        <v>0</v>
      </c>
      <c r="M1906" t="b">
        <v>0</v>
      </c>
      <c r="N1906" t="s">
        <v>20865</v>
      </c>
      <c r="O1906" t="s">
        <v>9714</v>
      </c>
      <c r="Q1906">
        <v>1551802</v>
      </c>
      <c r="R1906">
        <v>1551879</v>
      </c>
      <c r="S1906">
        <v>-1</v>
      </c>
      <c r="T1906" t="s">
        <v>20877</v>
      </c>
      <c r="U1906" t="s">
        <v>5625</v>
      </c>
      <c r="V1906" t="s">
        <v>5625</v>
      </c>
      <c r="W1906" t="s">
        <v>5625</v>
      </c>
      <c r="Y1906" t="s">
        <v>5625</v>
      </c>
      <c r="Z1906" t="s">
        <v>5625</v>
      </c>
      <c r="AA1906" t="s">
        <v>5625</v>
      </c>
      <c r="AB1906" t="s">
        <v>5625</v>
      </c>
      <c r="AC1906" t="s">
        <v>5625</v>
      </c>
      <c r="AD1906" t="s">
        <v>5625</v>
      </c>
      <c r="AE1906" t="s">
        <v>5625</v>
      </c>
      <c r="AF1906" t="s">
        <v>5625</v>
      </c>
      <c r="AG1906" t="s">
        <v>5625</v>
      </c>
      <c r="AM1906" t="s">
        <v>5625</v>
      </c>
      <c r="AN1906" t="s">
        <v>5625</v>
      </c>
      <c r="AO1906" t="s">
        <v>5625</v>
      </c>
    </row>
    <row r="1907" spans="1:53" x14ac:dyDescent="0.25">
      <c r="A1907">
        <v>1898</v>
      </c>
      <c r="B1907" t="s">
        <v>16722</v>
      </c>
      <c r="C1907" s="7" t="s">
        <v>5625</v>
      </c>
      <c r="D1907" t="s">
        <v>5645</v>
      </c>
      <c r="E1907" s="16" t="s">
        <v>5625</v>
      </c>
      <c r="F1907" s="12" t="s">
        <v>5625</v>
      </c>
      <c r="G1907" s="13" t="s">
        <v>5625</v>
      </c>
      <c r="H1907" s="13" t="s">
        <v>5625</v>
      </c>
      <c r="I1907" s="14" t="s">
        <v>5625</v>
      </c>
      <c r="J1907" t="s">
        <v>5625</v>
      </c>
      <c r="K1907" t="b">
        <v>1</v>
      </c>
      <c r="L1907" t="b">
        <v>0</v>
      </c>
      <c r="M1907" t="b">
        <v>0</v>
      </c>
      <c r="N1907" t="s">
        <v>9309</v>
      </c>
      <c r="O1907" t="s">
        <v>9714</v>
      </c>
      <c r="P1907">
        <v>41</v>
      </c>
      <c r="Q1907">
        <v>1551996</v>
      </c>
      <c r="R1907">
        <v>1552122</v>
      </c>
      <c r="S1907">
        <v>-1</v>
      </c>
      <c r="T1907" t="s">
        <v>20877</v>
      </c>
      <c r="U1907" s="9" t="s">
        <v>5625</v>
      </c>
      <c r="V1907" t="s">
        <v>5625</v>
      </c>
      <c r="W1907" t="s">
        <v>5625</v>
      </c>
      <c r="X1907" t="s">
        <v>16721</v>
      </c>
      <c r="Y1907" t="s">
        <v>5625</v>
      </c>
      <c r="Z1907" t="s">
        <v>5625</v>
      </c>
      <c r="AA1907" s="12" t="s">
        <v>5625</v>
      </c>
      <c r="AB1907" s="13" t="s">
        <v>5625</v>
      </c>
      <c r="AC1907" s="13" t="s">
        <v>5625</v>
      </c>
      <c r="AD1907" s="13" t="s">
        <v>5625</v>
      </c>
      <c r="AE1907" s="13" t="s">
        <v>5625</v>
      </c>
      <c r="AF1907" s="13" t="s">
        <v>5625</v>
      </c>
      <c r="AG1907" s="14" t="s">
        <v>5625</v>
      </c>
      <c r="AM1907" t="s">
        <v>5625</v>
      </c>
      <c r="AN1907" t="s">
        <v>5625</v>
      </c>
      <c r="AO1907" t="s">
        <v>5625</v>
      </c>
      <c r="AP1907" t="s">
        <v>5625</v>
      </c>
      <c r="AQ1907" t="s">
        <v>5625</v>
      </c>
      <c r="AR1907" t="s">
        <v>5625</v>
      </c>
      <c r="AS1907" t="s">
        <v>5625</v>
      </c>
      <c r="AT1907" t="s">
        <v>5625</v>
      </c>
      <c r="AU1907" t="s">
        <v>5625</v>
      </c>
      <c r="AV1907" t="s">
        <v>5625</v>
      </c>
      <c r="AW1907" t="s">
        <v>5625</v>
      </c>
      <c r="AX1907" t="s">
        <v>5625</v>
      </c>
      <c r="AY1907" t="s">
        <v>5625</v>
      </c>
      <c r="AZ1907" t="s">
        <v>5625</v>
      </c>
      <c r="BA1907" t="s">
        <v>5625</v>
      </c>
    </row>
    <row r="1908" spans="1:53" x14ac:dyDescent="0.25">
      <c r="A1908">
        <v>1899</v>
      </c>
      <c r="B1908" t="s">
        <v>2727</v>
      </c>
      <c r="C1908" s="7">
        <v>0</v>
      </c>
      <c r="D1908" t="s">
        <v>1777</v>
      </c>
      <c r="E1908" s="16">
        <v>57.242567191120834</v>
      </c>
      <c r="F1908" s="12">
        <v>-0.19556765649601601</v>
      </c>
      <c r="G1908" s="13">
        <v>2.4659461389713599E-2</v>
      </c>
      <c r="H1908" s="13">
        <v>0.69695938330201301</v>
      </c>
      <c r="I1908" s="14">
        <v>0.96910262997500796</v>
      </c>
      <c r="K1908" t="b">
        <v>0</v>
      </c>
      <c r="L1908" t="b">
        <v>0</v>
      </c>
      <c r="M1908" t="b">
        <v>0</v>
      </c>
      <c r="N1908" t="s">
        <v>9309</v>
      </c>
      <c r="O1908" t="s">
        <v>9714</v>
      </c>
      <c r="P1908">
        <v>326</v>
      </c>
      <c r="Q1908">
        <v>1552111</v>
      </c>
      <c r="R1908">
        <v>1553092</v>
      </c>
      <c r="S1908">
        <v>-1</v>
      </c>
      <c r="T1908" t="s">
        <v>20877</v>
      </c>
      <c r="U1908" s="9">
        <v>736</v>
      </c>
      <c r="V1908" t="s">
        <v>5767</v>
      </c>
      <c r="W1908" t="s">
        <v>7050</v>
      </c>
      <c r="X1908" t="s">
        <v>16720</v>
      </c>
      <c r="Y1908" t="s">
        <v>31623</v>
      </c>
      <c r="Z1908">
        <v>59.713657514573001</v>
      </c>
      <c r="AA1908" s="12">
        <v>0.38228629316384999</v>
      </c>
      <c r="AB1908" s="13">
        <v>-0.51157381259336598</v>
      </c>
      <c r="AC1908" s="13">
        <v>0.60894931708467703</v>
      </c>
      <c r="AD1908" s="13">
        <v>153.17598132609101</v>
      </c>
      <c r="AE1908" s="13">
        <v>0.40085002244931101</v>
      </c>
      <c r="AF1908" s="13">
        <v>6.1517924432278E-2</v>
      </c>
      <c r="AG1908" s="14">
        <v>0.950946739808612</v>
      </c>
      <c r="AI1908" t="s">
        <v>9441</v>
      </c>
      <c r="AK1908" t="s">
        <v>16719</v>
      </c>
      <c r="AM1908" t="s">
        <v>21393</v>
      </c>
      <c r="AN1908" t="s">
        <v>21392</v>
      </c>
      <c r="AO1908" t="s">
        <v>22156</v>
      </c>
      <c r="AP1908">
        <v>66.618268764483332</v>
      </c>
      <c r="AQ1908">
        <v>30.286000000000001</v>
      </c>
      <c r="AR1908">
        <v>65.935000000000002</v>
      </c>
      <c r="AS1908">
        <v>66.131</v>
      </c>
      <c r="AT1908">
        <v>24.623000000000001</v>
      </c>
      <c r="AU1908">
        <v>20.51</v>
      </c>
      <c r="AV1908">
        <v>39.194000000000003</v>
      </c>
      <c r="AW1908">
        <v>37.854999999999997</v>
      </c>
      <c r="AX1908">
        <v>102.739</v>
      </c>
      <c r="AY1908">
        <v>64.777000000000001</v>
      </c>
      <c r="AZ1908">
        <v>69.442999999999998</v>
      </c>
      <c r="BA1908">
        <v>85.962969215973018</v>
      </c>
    </row>
    <row r="1909" spans="1:53" x14ac:dyDescent="0.25">
      <c r="A1909">
        <v>1900</v>
      </c>
      <c r="B1909" t="s">
        <v>2728</v>
      </c>
      <c r="C1909" s="7">
        <v>0</v>
      </c>
      <c r="D1909" t="s">
        <v>1775</v>
      </c>
      <c r="E1909" s="16">
        <v>60.622696585261131</v>
      </c>
      <c r="F1909" s="12">
        <v>-4.7487340389591702E-2</v>
      </c>
      <c r="G1909" s="13">
        <v>-0.23798573152788199</v>
      </c>
      <c r="H1909" s="13">
        <v>0.96062120241332305</v>
      </c>
      <c r="I1909" s="14">
        <v>0.86588415172710897</v>
      </c>
      <c r="K1909" t="b">
        <v>0</v>
      </c>
      <c r="L1909" t="b">
        <v>0</v>
      </c>
      <c r="M1909" t="b">
        <v>0</v>
      </c>
      <c r="N1909" t="s">
        <v>9309</v>
      </c>
      <c r="O1909" t="s">
        <v>9714</v>
      </c>
      <c r="P1909">
        <v>304</v>
      </c>
      <c r="Q1909">
        <v>1553084</v>
      </c>
      <c r="R1909">
        <v>1553999</v>
      </c>
      <c r="S1909">
        <v>-1</v>
      </c>
      <c r="T1909" t="s">
        <v>20877</v>
      </c>
      <c r="U1909" s="9">
        <v>-8</v>
      </c>
      <c r="V1909" t="s">
        <v>5766</v>
      </c>
      <c r="W1909" t="s">
        <v>5625</v>
      </c>
      <c r="X1909" t="s">
        <v>16718</v>
      </c>
      <c r="Y1909" t="s">
        <v>31624</v>
      </c>
      <c r="Z1909">
        <v>62.107159466559203</v>
      </c>
      <c r="AA1909" s="12">
        <v>0.64150969897787102</v>
      </c>
      <c r="AB1909" s="13">
        <v>-7.4024352968090998E-2</v>
      </c>
      <c r="AC1909" s="13">
        <v>0.94099100755132703</v>
      </c>
      <c r="AD1909" s="13">
        <v>141.095580092989</v>
      </c>
      <c r="AE1909" s="13">
        <v>0.88589746341711595</v>
      </c>
      <c r="AF1909" s="13">
        <v>-0.26863800987748099</v>
      </c>
      <c r="AG1909" s="14">
        <v>0.78820825945394901</v>
      </c>
      <c r="AI1909" t="s">
        <v>9326</v>
      </c>
      <c r="AJ1909" t="s">
        <v>9325</v>
      </c>
      <c r="AM1909" t="s">
        <v>5625</v>
      </c>
      <c r="AN1909" t="s">
        <v>5625</v>
      </c>
      <c r="AO1909" t="s">
        <v>5625</v>
      </c>
      <c r="AP1909">
        <v>112.44378634104451</v>
      </c>
      <c r="AQ1909">
        <v>9.3610000000000007</v>
      </c>
      <c r="AR1909">
        <v>90.453999999999994</v>
      </c>
      <c r="AS1909">
        <v>30.231999999999999</v>
      </c>
      <c r="AT1909">
        <v>38.822000000000003</v>
      </c>
      <c r="AU1909">
        <v>26.111999999999998</v>
      </c>
      <c r="AV1909">
        <v>46.47</v>
      </c>
      <c r="AW1909">
        <v>31.361999999999998</v>
      </c>
      <c r="AX1909">
        <v>140.12299999999999</v>
      </c>
      <c r="AY1909">
        <v>10.648999999999999</v>
      </c>
      <c r="AZ1909">
        <v>9.5050000000000008</v>
      </c>
      <c r="BA1909">
        <v>120.83668962358962</v>
      </c>
    </row>
    <row r="1910" spans="1:53" x14ac:dyDescent="0.25">
      <c r="A1910">
        <v>1901</v>
      </c>
      <c r="B1910" t="s">
        <v>2729</v>
      </c>
      <c r="C1910" s="7">
        <v>0</v>
      </c>
      <c r="D1910" t="s">
        <v>2494</v>
      </c>
      <c r="E1910" s="16">
        <v>99.974210801666089</v>
      </c>
      <c r="F1910" s="12">
        <v>-1.45050243067168E-2</v>
      </c>
      <c r="G1910" s="13">
        <v>-0.26216134080560599</v>
      </c>
      <c r="H1910" s="13">
        <v>0.98303417160967999</v>
      </c>
      <c r="I1910" s="14">
        <v>0.78053070846550399</v>
      </c>
      <c r="K1910" t="b">
        <v>0</v>
      </c>
      <c r="L1910" t="b">
        <v>0</v>
      </c>
      <c r="M1910" t="b">
        <v>0</v>
      </c>
      <c r="N1910" t="s">
        <v>9309</v>
      </c>
      <c r="O1910" t="s">
        <v>9714</v>
      </c>
      <c r="P1910">
        <v>264</v>
      </c>
      <c r="Q1910">
        <v>1553995</v>
      </c>
      <c r="R1910">
        <v>1554790</v>
      </c>
      <c r="S1910">
        <v>-1</v>
      </c>
      <c r="T1910" t="s">
        <v>20877</v>
      </c>
      <c r="U1910" s="9">
        <v>-4</v>
      </c>
      <c r="V1910" t="s">
        <v>5625</v>
      </c>
      <c r="W1910" t="s">
        <v>6950</v>
      </c>
      <c r="X1910" t="s">
        <v>16717</v>
      </c>
      <c r="Y1910" t="s">
        <v>31625</v>
      </c>
      <c r="Z1910">
        <v>88.712339782018205</v>
      </c>
      <c r="AA1910" s="12">
        <v>0.44102274647199902</v>
      </c>
      <c r="AB1910" s="13">
        <v>-3.2889515161635199E-2</v>
      </c>
      <c r="AC1910" s="13">
        <v>0.97376269396285098</v>
      </c>
      <c r="AD1910" s="13">
        <v>195.00195325174499</v>
      </c>
      <c r="AE1910" s="13">
        <v>0.60151293738119604</v>
      </c>
      <c r="AF1910" s="13">
        <v>-0.43583657892210398</v>
      </c>
      <c r="AG1910" s="14">
        <v>0.66295530229012001</v>
      </c>
      <c r="AI1910" t="s">
        <v>16716</v>
      </c>
      <c r="AJ1910" t="s">
        <v>16715</v>
      </c>
      <c r="AK1910" t="s">
        <v>16714</v>
      </c>
      <c r="AM1910" t="s">
        <v>5625</v>
      </c>
      <c r="AN1910" t="s">
        <v>5625</v>
      </c>
      <c r="AO1910" t="s">
        <v>5625</v>
      </c>
      <c r="AP1910">
        <v>104.42184320666439</v>
      </c>
      <c r="AQ1910">
        <v>33.668999999999997</v>
      </c>
      <c r="AR1910">
        <v>140.851</v>
      </c>
      <c r="AS1910">
        <v>120.955</v>
      </c>
      <c r="AT1910">
        <v>53.618000000000002</v>
      </c>
      <c r="AU1910">
        <v>58.526000000000003</v>
      </c>
      <c r="AV1910">
        <v>55.192</v>
      </c>
      <c r="AW1910">
        <v>65.820999999999998</v>
      </c>
      <c r="AX1910">
        <v>199.22</v>
      </c>
      <c r="AY1910">
        <v>57.551000000000002</v>
      </c>
      <c r="AZ1910">
        <v>52.872999999999998</v>
      </c>
      <c r="BA1910">
        <v>140.64767231638152</v>
      </c>
    </row>
    <row r="1911" spans="1:53" x14ac:dyDescent="0.25">
      <c r="A1911">
        <v>1902</v>
      </c>
      <c r="B1911" t="s">
        <v>16713</v>
      </c>
      <c r="C1911" s="7" t="s">
        <v>5625</v>
      </c>
      <c r="D1911" t="s">
        <v>5645</v>
      </c>
      <c r="E1911" s="16" t="s">
        <v>5625</v>
      </c>
      <c r="F1911" s="12" t="s">
        <v>5625</v>
      </c>
      <c r="G1911" s="13" t="s">
        <v>5625</v>
      </c>
      <c r="H1911" s="13" t="s">
        <v>5625</v>
      </c>
      <c r="I1911" s="14" t="s">
        <v>5625</v>
      </c>
      <c r="J1911" t="s">
        <v>5625</v>
      </c>
      <c r="K1911" t="b">
        <v>1</v>
      </c>
      <c r="L1911" t="b">
        <v>0</v>
      </c>
      <c r="M1911" t="b">
        <v>0</v>
      </c>
      <c r="N1911" t="s">
        <v>9309</v>
      </c>
      <c r="O1911" t="s">
        <v>9714</v>
      </c>
      <c r="P1911">
        <v>54</v>
      </c>
      <c r="Q1911">
        <v>1554794</v>
      </c>
      <c r="R1911">
        <v>1554959</v>
      </c>
      <c r="S1911">
        <v>-1</v>
      </c>
      <c r="T1911" t="s">
        <v>20877</v>
      </c>
      <c r="U1911" s="9" t="s">
        <v>5625</v>
      </c>
      <c r="V1911" t="s">
        <v>5625</v>
      </c>
      <c r="W1911" t="s">
        <v>5625</v>
      </c>
      <c r="X1911" t="s">
        <v>16712</v>
      </c>
      <c r="Y1911" t="s">
        <v>5625</v>
      </c>
      <c r="Z1911" t="s">
        <v>5625</v>
      </c>
      <c r="AA1911" s="12" t="s">
        <v>5625</v>
      </c>
      <c r="AB1911" s="13" t="s">
        <v>5625</v>
      </c>
      <c r="AC1911" s="13" t="s">
        <v>5625</v>
      </c>
      <c r="AD1911" s="13" t="s">
        <v>5625</v>
      </c>
      <c r="AE1911" s="13" t="s">
        <v>5625</v>
      </c>
      <c r="AF1911" s="13" t="s">
        <v>5625</v>
      </c>
      <c r="AG1911" s="14" t="s">
        <v>5625</v>
      </c>
      <c r="AM1911" t="s">
        <v>5625</v>
      </c>
      <c r="AN1911" t="s">
        <v>5625</v>
      </c>
      <c r="AO1911" t="s">
        <v>5625</v>
      </c>
      <c r="AP1911" t="s">
        <v>5625</v>
      </c>
      <c r="AQ1911" t="s">
        <v>5625</v>
      </c>
      <c r="AR1911" t="s">
        <v>5625</v>
      </c>
      <c r="AS1911" t="s">
        <v>5625</v>
      </c>
      <c r="AT1911" t="s">
        <v>5625</v>
      </c>
      <c r="AU1911" t="s">
        <v>5625</v>
      </c>
      <c r="AV1911" t="s">
        <v>5625</v>
      </c>
      <c r="AW1911" t="s">
        <v>5625</v>
      </c>
      <c r="AX1911" t="s">
        <v>5625</v>
      </c>
      <c r="AY1911" t="s">
        <v>5625</v>
      </c>
      <c r="AZ1911" t="s">
        <v>5625</v>
      </c>
      <c r="BA1911" t="s">
        <v>5625</v>
      </c>
    </row>
    <row r="1912" spans="1:53" x14ac:dyDescent="0.25">
      <c r="A1912">
        <v>1903</v>
      </c>
      <c r="B1912" t="s">
        <v>2730</v>
      </c>
      <c r="C1912" s="7">
        <v>0</v>
      </c>
      <c r="D1912" t="s">
        <v>759</v>
      </c>
      <c r="E1912" s="16">
        <v>56.344450003131534</v>
      </c>
      <c r="F1912" s="12">
        <v>-1.14516273872787</v>
      </c>
      <c r="G1912" s="13">
        <v>2.1711492711257199</v>
      </c>
      <c r="H1912" s="13">
        <v>1.8243859184913801E-2</v>
      </c>
      <c r="I1912" s="14">
        <v>1.3269977100128399E-4</v>
      </c>
      <c r="K1912" t="b">
        <v>0</v>
      </c>
      <c r="L1912" t="b">
        <v>0</v>
      </c>
      <c r="M1912" t="b">
        <v>0</v>
      </c>
      <c r="N1912" t="s">
        <v>9309</v>
      </c>
      <c r="O1912" t="s">
        <v>9714</v>
      </c>
      <c r="P1912">
        <v>326</v>
      </c>
      <c r="Q1912">
        <v>1554967</v>
      </c>
      <c r="R1912">
        <v>1555948</v>
      </c>
      <c r="S1912">
        <v>-1</v>
      </c>
      <c r="T1912" t="s">
        <v>20877</v>
      </c>
      <c r="U1912" s="9">
        <v>177</v>
      </c>
      <c r="V1912" t="s">
        <v>5625</v>
      </c>
      <c r="W1912" t="s">
        <v>6816</v>
      </c>
      <c r="X1912" t="s">
        <v>16711</v>
      </c>
      <c r="Y1912" t="s">
        <v>31626</v>
      </c>
      <c r="Z1912">
        <v>45.379197060024303</v>
      </c>
      <c r="AA1912" s="12">
        <v>0.42659205442047199</v>
      </c>
      <c r="AB1912" s="13">
        <v>-2.6844446043036898</v>
      </c>
      <c r="AC1912" s="13">
        <v>7.2650421695229202E-3</v>
      </c>
      <c r="AD1912" s="13">
        <v>433.465351993382</v>
      </c>
      <c r="AE1912" s="13">
        <v>0.50121970146949801</v>
      </c>
      <c r="AF1912" s="13">
        <v>4.3317317032037099</v>
      </c>
      <c r="AG1912" s="14">
        <v>1.4794114993661401E-5</v>
      </c>
      <c r="AH1912" t="s">
        <v>13830</v>
      </c>
      <c r="AI1912" t="s">
        <v>13829</v>
      </c>
      <c r="AJ1912" t="s">
        <v>11513</v>
      </c>
      <c r="AK1912" t="s">
        <v>16710</v>
      </c>
      <c r="AM1912" t="s">
        <v>5625</v>
      </c>
      <c r="AN1912" t="s">
        <v>5625</v>
      </c>
      <c r="AO1912" t="s">
        <v>5625</v>
      </c>
      <c r="AP1912">
        <v>57.615800012526122</v>
      </c>
      <c r="AQ1912">
        <v>31.922999999999998</v>
      </c>
      <c r="AR1912">
        <v>80.114000000000004</v>
      </c>
      <c r="AS1912">
        <v>55.725000000000001</v>
      </c>
      <c r="AT1912">
        <v>5.7939999999999996</v>
      </c>
      <c r="AU1912">
        <v>14.101000000000001</v>
      </c>
      <c r="AV1912">
        <v>19.366</v>
      </c>
      <c r="AW1912">
        <v>22.369</v>
      </c>
      <c r="AX1912">
        <v>552.13699999999994</v>
      </c>
      <c r="AY1912">
        <v>187.852</v>
      </c>
      <c r="AZ1912">
        <v>243.791</v>
      </c>
      <c r="BA1912">
        <v>504.31608606704174</v>
      </c>
    </row>
    <row r="1913" spans="1:53" x14ac:dyDescent="0.25">
      <c r="A1913">
        <v>1904</v>
      </c>
      <c r="B1913" t="s">
        <v>2731</v>
      </c>
      <c r="C1913" s="7">
        <v>0</v>
      </c>
      <c r="D1913" t="s">
        <v>50</v>
      </c>
      <c r="E1913" s="16">
        <v>76.763043950004885</v>
      </c>
      <c r="F1913" s="12">
        <v>-3.3266683533727601</v>
      </c>
      <c r="G1913" s="13">
        <v>0.136217977891127</v>
      </c>
      <c r="H1913" s="13">
        <v>1.13962423449657E-9</v>
      </c>
      <c r="I1913" s="14">
        <v>0.84858822630974395</v>
      </c>
      <c r="K1913" t="b">
        <v>0</v>
      </c>
      <c r="L1913" t="b">
        <v>0</v>
      </c>
      <c r="M1913" t="b">
        <v>0</v>
      </c>
      <c r="N1913" t="s">
        <v>9309</v>
      </c>
      <c r="O1913" t="s">
        <v>9714</v>
      </c>
      <c r="P1913">
        <v>308</v>
      </c>
      <c r="Q1913">
        <v>1556201</v>
      </c>
      <c r="R1913">
        <v>1557128</v>
      </c>
      <c r="S1913">
        <v>-1</v>
      </c>
      <c r="T1913" t="s">
        <v>20877</v>
      </c>
      <c r="U1913" s="9">
        <v>253</v>
      </c>
      <c r="V1913" t="s">
        <v>5697</v>
      </c>
      <c r="W1913" t="s">
        <v>5698</v>
      </c>
      <c r="X1913" t="s">
        <v>16709</v>
      </c>
      <c r="Y1913" t="s">
        <v>31627</v>
      </c>
      <c r="Z1913">
        <v>44.414247717966099</v>
      </c>
      <c r="AA1913" s="12">
        <v>0.51466182038680897</v>
      </c>
      <c r="AB1913" s="13">
        <v>-6.4637947125600101</v>
      </c>
      <c r="AC1913" s="13">
        <v>1.02109376001527E-10</v>
      </c>
      <c r="AD1913" s="13">
        <v>200.26934359732701</v>
      </c>
      <c r="AE1913" s="13">
        <v>0.44873522013079098</v>
      </c>
      <c r="AF1913" s="13">
        <v>0.303559809393664</v>
      </c>
      <c r="AG1913" s="14">
        <v>0.76146327489189103</v>
      </c>
      <c r="AI1913" t="s">
        <v>13293</v>
      </c>
      <c r="AJ1913" t="s">
        <v>13292</v>
      </c>
      <c r="AK1913" t="s">
        <v>16708</v>
      </c>
      <c r="AM1913" t="s">
        <v>5625</v>
      </c>
      <c r="AN1913" t="s">
        <v>5625</v>
      </c>
      <c r="AO1913" t="s">
        <v>5625</v>
      </c>
      <c r="AP1913">
        <v>51.445175800019534</v>
      </c>
      <c r="AQ1913">
        <v>55.439</v>
      </c>
      <c r="AR1913">
        <v>110.291</v>
      </c>
      <c r="AS1913">
        <v>89.876999999999995</v>
      </c>
      <c r="AT1913">
        <v>4.5979999999999999</v>
      </c>
      <c r="AU1913">
        <v>4.07</v>
      </c>
      <c r="AV1913">
        <v>2.9279999999999999</v>
      </c>
      <c r="AW1913">
        <v>7.2839999999999998</v>
      </c>
      <c r="AX1913">
        <v>201.17699999999999</v>
      </c>
      <c r="AY1913">
        <v>90.028999999999996</v>
      </c>
      <c r="AZ1913">
        <v>91.209000000000003</v>
      </c>
      <c r="BA1913">
        <v>86.927386562085346</v>
      </c>
    </row>
    <row r="1914" spans="1:53" x14ac:dyDescent="0.25">
      <c r="A1914">
        <v>1905</v>
      </c>
      <c r="B1914" t="s">
        <v>16707</v>
      </c>
      <c r="C1914" s="7" t="s">
        <v>5625</v>
      </c>
      <c r="D1914" t="s">
        <v>5645</v>
      </c>
      <c r="E1914" s="16" t="s">
        <v>5625</v>
      </c>
      <c r="F1914" s="12" t="s">
        <v>5625</v>
      </c>
      <c r="G1914" s="13" t="s">
        <v>5625</v>
      </c>
      <c r="H1914" s="13" t="s">
        <v>5625</v>
      </c>
      <c r="I1914" s="14" t="s">
        <v>5625</v>
      </c>
      <c r="J1914" t="s">
        <v>5625</v>
      </c>
      <c r="K1914" t="b">
        <v>1</v>
      </c>
      <c r="L1914" t="b">
        <v>0</v>
      </c>
      <c r="M1914" t="b">
        <v>0</v>
      </c>
      <c r="N1914" t="s">
        <v>9309</v>
      </c>
      <c r="O1914" t="s">
        <v>9714</v>
      </c>
      <c r="P1914">
        <v>37</v>
      </c>
      <c r="Q1914">
        <v>1557287</v>
      </c>
      <c r="R1914">
        <v>1557401</v>
      </c>
      <c r="S1914">
        <v>-1</v>
      </c>
      <c r="T1914" t="s">
        <v>20877</v>
      </c>
      <c r="U1914" s="9" t="s">
        <v>5625</v>
      </c>
      <c r="V1914" t="s">
        <v>5625</v>
      </c>
      <c r="W1914" t="s">
        <v>5625</v>
      </c>
      <c r="X1914" t="s">
        <v>16706</v>
      </c>
      <c r="Y1914" t="s">
        <v>5625</v>
      </c>
      <c r="Z1914" t="s">
        <v>5625</v>
      </c>
      <c r="AA1914" s="12" t="s">
        <v>5625</v>
      </c>
      <c r="AB1914" s="13" t="s">
        <v>5625</v>
      </c>
      <c r="AC1914" s="13" t="s">
        <v>5625</v>
      </c>
      <c r="AD1914" s="13" t="s">
        <v>5625</v>
      </c>
      <c r="AE1914" s="13" t="s">
        <v>5625</v>
      </c>
      <c r="AF1914" s="13" t="s">
        <v>5625</v>
      </c>
      <c r="AG1914" s="14" t="s">
        <v>5625</v>
      </c>
      <c r="AM1914" t="s">
        <v>5625</v>
      </c>
      <c r="AN1914" t="s">
        <v>5625</v>
      </c>
      <c r="AO1914" t="s">
        <v>5625</v>
      </c>
      <c r="AP1914" t="s">
        <v>5625</v>
      </c>
      <c r="AQ1914" t="s">
        <v>5625</v>
      </c>
      <c r="AR1914" t="s">
        <v>5625</v>
      </c>
      <c r="AS1914" t="s">
        <v>5625</v>
      </c>
      <c r="AT1914" t="s">
        <v>5625</v>
      </c>
      <c r="AU1914" t="s">
        <v>5625</v>
      </c>
      <c r="AV1914" t="s">
        <v>5625</v>
      </c>
      <c r="AW1914" t="s">
        <v>5625</v>
      </c>
      <c r="AX1914" t="s">
        <v>5625</v>
      </c>
      <c r="AY1914" t="s">
        <v>5625</v>
      </c>
      <c r="AZ1914" t="s">
        <v>5625</v>
      </c>
      <c r="BA1914" t="s">
        <v>5625</v>
      </c>
    </row>
    <row r="1915" spans="1:53" x14ac:dyDescent="0.25">
      <c r="A1915">
        <v>1906</v>
      </c>
      <c r="B1915" t="s">
        <v>16705</v>
      </c>
      <c r="C1915" s="7" t="s">
        <v>5625</v>
      </c>
      <c r="D1915" t="s">
        <v>5645</v>
      </c>
      <c r="E1915" s="16" t="s">
        <v>5625</v>
      </c>
      <c r="F1915" s="12" t="s">
        <v>5625</v>
      </c>
      <c r="G1915" s="13" t="s">
        <v>5625</v>
      </c>
      <c r="H1915" s="13" t="s">
        <v>5625</v>
      </c>
      <c r="I1915" s="14" t="s">
        <v>5625</v>
      </c>
      <c r="J1915" t="s">
        <v>5625</v>
      </c>
      <c r="K1915" t="b">
        <v>1</v>
      </c>
      <c r="L1915" t="b">
        <v>0</v>
      </c>
      <c r="M1915" t="b">
        <v>0</v>
      </c>
      <c r="N1915" t="s">
        <v>9309</v>
      </c>
      <c r="O1915" t="s">
        <v>9714</v>
      </c>
      <c r="P1915">
        <v>47</v>
      </c>
      <c r="Q1915">
        <v>1557397</v>
      </c>
      <c r="R1915">
        <v>1557541</v>
      </c>
      <c r="S1915">
        <v>-1</v>
      </c>
      <c r="T1915" t="s">
        <v>20877</v>
      </c>
      <c r="U1915" s="9" t="s">
        <v>5625</v>
      </c>
      <c r="V1915" t="s">
        <v>5625</v>
      </c>
      <c r="W1915" t="s">
        <v>5625</v>
      </c>
      <c r="X1915" t="s">
        <v>16704</v>
      </c>
      <c r="Y1915" t="s">
        <v>5625</v>
      </c>
      <c r="Z1915" t="s">
        <v>5625</v>
      </c>
      <c r="AA1915" s="12" t="s">
        <v>5625</v>
      </c>
      <c r="AB1915" s="13" t="s">
        <v>5625</v>
      </c>
      <c r="AC1915" s="13" t="s">
        <v>5625</v>
      </c>
      <c r="AD1915" s="13" t="s">
        <v>5625</v>
      </c>
      <c r="AE1915" s="13" t="s">
        <v>5625</v>
      </c>
      <c r="AF1915" s="13" t="s">
        <v>5625</v>
      </c>
      <c r="AG1915" s="14" t="s">
        <v>5625</v>
      </c>
      <c r="AM1915" t="s">
        <v>5625</v>
      </c>
      <c r="AN1915" t="s">
        <v>5625</v>
      </c>
      <c r="AO1915" t="s">
        <v>5625</v>
      </c>
      <c r="AP1915" t="s">
        <v>5625</v>
      </c>
      <c r="AQ1915" t="s">
        <v>5625</v>
      </c>
      <c r="AR1915" t="s">
        <v>5625</v>
      </c>
      <c r="AS1915" t="s">
        <v>5625</v>
      </c>
      <c r="AT1915" t="s">
        <v>5625</v>
      </c>
      <c r="AU1915" t="s">
        <v>5625</v>
      </c>
      <c r="AV1915" t="s">
        <v>5625</v>
      </c>
      <c r="AW1915" t="s">
        <v>5625</v>
      </c>
      <c r="AX1915" t="s">
        <v>5625</v>
      </c>
      <c r="AY1915" t="s">
        <v>5625</v>
      </c>
      <c r="AZ1915" t="s">
        <v>5625</v>
      </c>
      <c r="BA1915" t="s">
        <v>5625</v>
      </c>
    </row>
    <row r="1916" spans="1:53" x14ac:dyDescent="0.25">
      <c r="A1916">
        <v>1907</v>
      </c>
      <c r="B1916" t="s">
        <v>7186</v>
      </c>
      <c r="C1916" s="7">
        <v>0</v>
      </c>
      <c r="D1916" t="s">
        <v>754</v>
      </c>
      <c r="E1916" s="16">
        <v>225.60641240672848</v>
      </c>
      <c r="F1916" s="12">
        <v>-0.34856919728270902</v>
      </c>
      <c r="G1916" s="13">
        <v>-1.13575797902566</v>
      </c>
      <c r="H1916" s="13">
        <v>0.28031849089700001</v>
      </c>
      <c r="I1916" s="14">
        <v>1.8297041607608501E-3</v>
      </c>
      <c r="K1916" t="b">
        <v>0</v>
      </c>
      <c r="L1916" t="b">
        <v>0</v>
      </c>
      <c r="M1916" t="b">
        <v>0</v>
      </c>
      <c r="N1916" t="s">
        <v>9309</v>
      </c>
      <c r="O1916" t="s">
        <v>9714</v>
      </c>
      <c r="P1916">
        <v>236</v>
      </c>
      <c r="Q1916">
        <v>1557696</v>
      </c>
      <c r="R1916">
        <v>1558407</v>
      </c>
      <c r="S1916">
        <v>-1</v>
      </c>
      <c r="T1916" t="s">
        <v>20877</v>
      </c>
      <c r="U1916" s="9">
        <v>568</v>
      </c>
      <c r="V1916" t="s">
        <v>7187</v>
      </c>
      <c r="W1916" t="s">
        <v>7188</v>
      </c>
      <c r="X1916" t="s">
        <v>16703</v>
      </c>
      <c r="Y1916" t="s">
        <v>5625</v>
      </c>
      <c r="Z1916">
        <v>161.357958015534</v>
      </c>
      <c r="AA1916" s="12">
        <v>0.26547368734549998</v>
      </c>
      <c r="AB1916" s="13">
        <v>-1.3130084595881799</v>
      </c>
      <c r="AC1916" s="13">
        <v>0.189180097603006</v>
      </c>
      <c r="AD1916" s="13">
        <v>315.10843473331101</v>
      </c>
      <c r="AE1916" s="13">
        <v>0.31484251257316598</v>
      </c>
      <c r="AF1916" s="13">
        <v>-3.6073844340246701</v>
      </c>
      <c r="AG1916" s="14">
        <v>3.0929922551622399E-4</v>
      </c>
      <c r="AI1916" t="s">
        <v>9747</v>
      </c>
      <c r="AJ1916" t="s">
        <v>16702</v>
      </c>
      <c r="AK1916" t="s">
        <v>16701</v>
      </c>
      <c r="AM1916" t="s">
        <v>5625</v>
      </c>
      <c r="AN1916" t="s">
        <v>5625</v>
      </c>
      <c r="AO1916" t="s">
        <v>5625</v>
      </c>
      <c r="AP1916">
        <v>194.39064962691396</v>
      </c>
      <c r="AQ1916">
        <v>270.30099999999999</v>
      </c>
      <c r="AR1916">
        <v>219.119</v>
      </c>
      <c r="AS1916">
        <v>218.61500000000001</v>
      </c>
      <c r="AT1916">
        <v>101.919</v>
      </c>
      <c r="AU1916">
        <v>111.425</v>
      </c>
      <c r="AV1916">
        <v>117.063</v>
      </c>
      <c r="AW1916">
        <v>94.963999999999999</v>
      </c>
      <c r="AX1916">
        <v>181.773</v>
      </c>
      <c r="AY1916">
        <v>120.35899999999999</v>
      </c>
      <c r="AZ1916">
        <v>111.444</v>
      </c>
      <c r="BA1916">
        <v>151.99284674220377</v>
      </c>
    </row>
    <row r="1917" spans="1:53" x14ac:dyDescent="0.25">
      <c r="A1917">
        <v>1908</v>
      </c>
      <c r="B1917" t="s">
        <v>2733</v>
      </c>
      <c r="C1917" s="7">
        <v>0</v>
      </c>
      <c r="D1917" t="s">
        <v>2734</v>
      </c>
      <c r="E1917" s="16">
        <v>256.53630365257385</v>
      </c>
      <c r="F1917" s="12">
        <v>0.42077200899059097</v>
      </c>
      <c r="G1917" s="13">
        <v>-1.42978132516701</v>
      </c>
      <c r="H1917" s="13">
        <v>0.46747505789646299</v>
      </c>
      <c r="I1917" s="14">
        <v>4.8353362522782398E-2</v>
      </c>
      <c r="K1917" t="b">
        <v>0</v>
      </c>
      <c r="L1917" t="b">
        <v>0</v>
      </c>
      <c r="M1917" t="b">
        <v>0</v>
      </c>
      <c r="N1917" t="s">
        <v>9309</v>
      </c>
      <c r="O1917" t="s">
        <v>9714</v>
      </c>
      <c r="P1917">
        <v>128</v>
      </c>
      <c r="Q1917">
        <v>1558449</v>
      </c>
      <c r="R1917">
        <v>1558836</v>
      </c>
      <c r="S1917">
        <v>-1</v>
      </c>
      <c r="T1917" t="s">
        <v>20877</v>
      </c>
      <c r="U1917" s="9">
        <v>42</v>
      </c>
      <c r="V1917" t="s">
        <v>5625</v>
      </c>
      <c r="W1917" t="s">
        <v>7189</v>
      </c>
      <c r="X1917" t="s">
        <v>16700</v>
      </c>
      <c r="Y1917" t="s">
        <v>31628</v>
      </c>
      <c r="Z1917">
        <v>132.008844757193</v>
      </c>
      <c r="AA1917" s="12">
        <v>0.46065542501832601</v>
      </c>
      <c r="AB1917" s="13">
        <v>0.91342028366181005</v>
      </c>
      <c r="AC1917" s="13">
        <v>0.36102154166602501</v>
      </c>
      <c r="AD1917" s="13">
        <v>183.14999894546301</v>
      </c>
      <c r="AE1917" s="13">
        <v>0.59457170738451603</v>
      </c>
      <c r="AF1917" s="13">
        <v>-2.4047247916597398</v>
      </c>
      <c r="AG1917" s="14">
        <v>1.61846489543459E-2</v>
      </c>
      <c r="AJ1917" t="s">
        <v>16699</v>
      </c>
      <c r="AK1917" t="s">
        <v>16698</v>
      </c>
      <c r="AM1917" t="s">
        <v>5625</v>
      </c>
      <c r="AN1917" t="s">
        <v>5625</v>
      </c>
      <c r="AO1917" t="s">
        <v>5625</v>
      </c>
      <c r="AP1917">
        <v>346.86721461029538</v>
      </c>
      <c r="AQ1917">
        <v>89.914000000000001</v>
      </c>
      <c r="AR1917">
        <v>330.68</v>
      </c>
      <c r="AS1917">
        <v>258.68400000000003</v>
      </c>
      <c r="AT1917">
        <v>264.34800000000001</v>
      </c>
      <c r="AU1917">
        <v>159.22</v>
      </c>
      <c r="AV1917">
        <v>239.614</v>
      </c>
      <c r="AW1917">
        <v>170.108</v>
      </c>
      <c r="AX1917">
        <v>249.80199999999999</v>
      </c>
      <c r="AY1917">
        <v>72.248999999999995</v>
      </c>
      <c r="AZ1917">
        <v>67.415999999999997</v>
      </c>
      <c r="BA1917">
        <v>119.44484232489894</v>
      </c>
    </row>
    <row r="1918" spans="1:53" x14ac:dyDescent="0.25">
      <c r="A1918">
        <v>1909</v>
      </c>
      <c r="B1918" t="s">
        <v>2735</v>
      </c>
      <c r="C1918" s="7">
        <v>0</v>
      </c>
      <c r="D1918" t="s">
        <v>2736</v>
      </c>
      <c r="E1918" s="16">
        <v>1274.1499584065946</v>
      </c>
      <c r="F1918" s="12">
        <v>-5.0311092998297398E-2</v>
      </c>
      <c r="G1918" s="13">
        <v>-0.98850782832782602</v>
      </c>
      <c r="H1918" s="13">
        <v>0.89628615718305804</v>
      </c>
      <c r="I1918" s="14">
        <v>7.7301927865983903E-4</v>
      </c>
      <c r="K1918" t="b">
        <v>0</v>
      </c>
      <c r="L1918" t="b">
        <v>0</v>
      </c>
      <c r="M1918" t="b">
        <v>0</v>
      </c>
      <c r="N1918" t="s">
        <v>9309</v>
      </c>
      <c r="O1918" t="s">
        <v>9714</v>
      </c>
      <c r="P1918">
        <v>185</v>
      </c>
      <c r="Q1918">
        <v>1559159</v>
      </c>
      <c r="R1918">
        <v>1559717</v>
      </c>
      <c r="S1918">
        <v>-1</v>
      </c>
      <c r="T1918" t="s">
        <v>20877</v>
      </c>
      <c r="U1918" s="9">
        <v>323</v>
      </c>
      <c r="V1918" t="s">
        <v>5625</v>
      </c>
      <c r="W1918" t="s">
        <v>6107</v>
      </c>
      <c r="X1918" t="s">
        <v>16697</v>
      </c>
      <c r="Y1918" t="s">
        <v>31629</v>
      </c>
      <c r="Z1918">
        <v>787.09599243527498</v>
      </c>
      <c r="AA1918" s="12">
        <v>0.27262176828123202</v>
      </c>
      <c r="AB1918" s="13">
        <v>-0.18454539898074901</v>
      </c>
      <c r="AC1918" s="13">
        <v>0.85358561546581102</v>
      </c>
      <c r="AD1918" s="13">
        <v>1442.2324540770501</v>
      </c>
      <c r="AE1918" s="13">
        <v>0.25595359764065101</v>
      </c>
      <c r="AF1918" s="13">
        <v>-3.8620587381453899</v>
      </c>
      <c r="AG1918" s="14">
        <v>1.1243552380818499E-4</v>
      </c>
      <c r="AI1918" t="s">
        <v>2736</v>
      </c>
      <c r="AJ1918" t="s">
        <v>9724</v>
      </c>
      <c r="AK1918" t="s">
        <v>16696</v>
      </c>
      <c r="AM1918" t="s">
        <v>21821</v>
      </c>
      <c r="AN1918" t="s">
        <v>21820</v>
      </c>
      <c r="AO1918" t="s">
        <v>21887</v>
      </c>
      <c r="AP1918">
        <v>1193.349833626379</v>
      </c>
      <c r="AQ1918">
        <v>940.18899999999996</v>
      </c>
      <c r="AR1918">
        <v>1499.452</v>
      </c>
      <c r="AS1918">
        <v>1463.6089999999999</v>
      </c>
      <c r="AT1918">
        <v>583.11599999999999</v>
      </c>
      <c r="AU1918">
        <v>736.92899999999997</v>
      </c>
      <c r="AV1918">
        <v>1016.561</v>
      </c>
      <c r="AW1918">
        <v>629.21600000000001</v>
      </c>
      <c r="AX1918">
        <v>941.81700000000001</v>
      </c>
      <c r="AY1918">
        <v>706.06500000000005</v>
      </c>
      <c r="AZ1918">
        <v>1026.0409999999999</v>
      </c>
      <c r="BA1918">
        <v>870.94763625483199</v>
      </c>
    </row>
    <row r="1919" spans="1:53" x14ac:dyDescent="0.25">
      <c r="A1919">
        <v>1910</v>
      </c>
      <c r="B1919" t="s">
        <v>7190</v>
      </c>
      <c r="C1919" s="7">
        <v>0.91666666666666663</v>
      </c>
      <c r="D1919" t="s">
        <v>5645</v>
      </c>
      <c r="E1919" s="16">
        <v>0</v>
      </c>
      <c r="F1919" s="12">
        <v>1.74950217953875</v>
      </c>
      <c r="G1919" s="13">
        <v>0</v>
      </c>
      <c r="H1919" s="13">
        <v>1</v>
      </c>
      <c r="I1919" s="14">
        <v>1</v>
      </c>
      <c r="J1919" t="s">
        <v>7191</v>
      </c>
      <c r="K1919" t="b">
        <v>1</v>
      </c>
      <c r="L1919" t="b">
        <v>0</v>
      </c>
      <c r="M1919" t="b">
        <v>0</v>
      </c>
      <c r="N1919" t="s">
        <v>9309</v>
      </c>
      <c r="O1919" t="s">
        <v>9714</v>
      </c>
      <c r="P1919">
        <v>60</v>
      </c>
      <c r="Q1919">
        <v>1559744</v>
      </c>
      <c r="R1919">
        <v>1559927</v>
      </c>
      <c r="S1919">
        <v>-1</v>
      </c>
      <c r="T1919" t="s">
        <v>20877</v>
      </c>
      <c r="U1919" s="9">
        <v>27</v>
      </c>
      <c r="V1919" t="s">
        <v>5625</v>
      </c>
      <c r="W1919" t="s">
        <v>5625</v>
      </c>
      <c r="X1919" t="s">
        <v>16695</v>
      </c>
      <c r="Y1919" t="s">
        <v>5625</v>
      </c>
      <c r="Z1919">
        <v>0.30605451694844399</v>
      </c>
      <c r="AA1919" s="12">
        <v>1.5173297250336499</v>
      </c>
      <c r="AB1919" s="13">
        <v>1.1530138444364499</v>
      </c>
      <c r="AC1919" s="13">
        <v>0.248904702068206</v>
      </c>
      <c r="AD1919" s="13">
        <v>0</v>
      </c>
      <c r="AE1919" s="13" t="s">
        <v>5641</v>
      </c>
      <c r="AF1919" s="13" t="s">
        <v>5641</v>
      </c>
      <c r="AG1919" s="14" t="s">
        <v>5641</v>
      </c>
      <c r="AM1919" t="s">
        <v>5625</v>
      </c>
      <c r="AN1919" t="s">
        <v>5625</v>
      </c>
      <c r="AO1919" t="s">
        <v>5625</v>
      </c>
      <c r="AP1919">
        <v>0</v>
      </c>
      <c r="AQ1919">
        <v>0</v>
      </c>
      <c r="AR1919">
        <v>0</v>
      </c>
      <c r="AS1919">
        <v>0</v>
      </c>
      <c r="AT1919">
        <v>0</v>
      </c>
      <c r="AU1919">
        <v>6.8719999999999999</v>
      </c>
      <c r="AV1919">
        <v>0</v>
      </c>
      <c r="AW1919">
        <v>0</v>
      </c>
      <c r="AX1919">
        <v>0</v>
      </c>
      <c r="AY1919">
        <v>0</v>
      </c>
      <c r="AZ1919">
        <v>0</v>
      </c>
      <c r="BA1919">
        <v>0</v>
      </c>
    </row>
    <row r="1920" spans="1:53" x14ac:dyDescent="0.25">
      <c r="A1920">
        <v>1911</v>
      </c>
      <c r="B1920" t="s">
        <v>2737</v>
      </c>
      <c r="C1920" s="7">
        <v>0</v>
      </c>
      <c r="D1920" t="s">
        <v>876</v>
      </c>
      <c r="E1920" s="16">
        <v>39.990823501149819</v>
      </c>
      <c r="F1920" s="12">
        <v>1.2169108678312199</v>
      </c>
      <c r="G1920" s="13">
        <v>-0.66055332708764902</v>
      </c>
      <c r="H1920" s="13">
        <v>6.9709552445468004E-2</v>
      </c>
      <c r="I1920" s="14">
        <v>0.56736372701413895</v>
      </c>
      <c r="K1920" t="b">
        <v>0</v>
      </c>
      <c r="L1920" t="b">
        <v>0</v>
      </c>
      <c r="M1920" t="b">
        <v>0</v>
      </c>
      <c r="N1920" t="s">
        <v>9309</v>
      </c>
      <c r="O1920" t="s">
        <v>9714</v>
      </c>
      <c r="P1920">
        <v>352</v>
      </c>
      <c r="Q1920">
        <v>1559947</v>
      </c>
      <c r="R1920">
        <v>1561006</v>
      </c>
      <c r="S1920">
        <v>1</v>
      </c>
      <c r="T1920" t="s">
        <v>20877</v>
      </c>
      <c r="U1920" s="9">
        <v>20</v>
      </c>
      <c r="V1920" t="s">
        <v>5625</v>
      </c>
      <c r="W1920" t="s">
        <v>5706</v>
      </c>
      <c r="X1920" t="s">
        <v>16694</v>
      </c>
      <c r="Y1920" t="s">
        <v>31630</v>
      </c>
      <c r="Z1920">
        <v>81.426466587977401</v>
      </c>
      <c r="AA1920" s="12">
        <v>0.57698431100287295</v>
      </c>
      <c r="AB1920" s="13">
        <v>2.10908831423176</v>
      </c>
      <c r="AC1920" s="13">
        <v>3.4936959347178498E-2</v>
      </c>
      <c r="AD1920" s="13">
        <v>93.102394503802401</v>
      </c>
      <c r="AE1920" s="13">
        <v>0.80288272216668699</v>
      </c>
      <c r="AF1920" s="13">
        <v>-0.82272704200814994</v>
      </c>
      <c r="AG1920" s="14">
        <v>0.41066323374555602</v>
      </c>
      <c r="AH1920" t="s">
        <v>10422</v>
      </c>
      <c r="AI1920" t="s">
        <v>10360</v>
      </c>
      <c r="AJ1920" t="s">
        <v>10421</v>
      </c>
      <c r="AK1920" t="s">
        <v>16693</v>
      </c>
      <c r="AM1920" t="s">
        <v>5625</v>
      </c>
      <c r="AN1920" t="s">
        <v>5625</v>
      </c>
      <c r="AO1920" t="s">
        <v>5625</v>
      </c>
      <c r="AP1920">
        <v>51.287294004599268</v>
      </c>
      <c r="AQ1920">
        <v>8.3409999999999993</v>
      </c>
      <c r="AR1920">
        <v>74.213999999999999</v>
      </c>
      <c r="AS1920">
        <v>26.120999999999999</v>
      </c>
      <c r="AT1920">
        <v>64.402000000000001</v>
      </c>
      <c r="AU1920">
        <v>68.872</v>
      </c>
      <c r="AV1920">
        <v>47.84</v>
      </c>
      <c r="AW1920">
        <v>47.817999999999998</v>
      </c>
      <c r="AX1920">
        <v>58.268999999999998</v>
      </c>
      <c r="AY1920">
        <v>6.8010000000000002</v>
      </c>
      <c r="AZ1920">
        <v>8.6679999999999993</v>
      </c>
      <c r="BA1920">
        <v>57.806511625119533</v>
      </c>
    </row>
    <row r="1921" spans="1:53" x14ac:dyDescent="0.25">
      <c r="A1921">
        <v>1912</v>
      </c>
      <c r="B1921" t="s">
        <v>2738</v>
      </c>
      <c r="C1921" s="7">
        <v>0</v>
      </c>
      <c r="D1921" t="s">
        <v>2739</v>
      </c>
      <c r="E1921" s="16">
        <v>50.310312552494828</v>
      </c>
      <c r="F1921" s="12">
        <v>0.94112039415355297</v>
      </c>
      <c r="G1921" s="13">
        <v>-0.76975956949809299</v>
      </c>
      <c r="H1921" s="13">
        <v>0.155899884916647</v>
      </c>
      <c r="I1921" s="14">
        <v>0.48880163012985001</v>
      </c>
      <c r="K1921" t="b">
        <v>0</v>
      </c>
      <c r="L1921" t="b">
        <v>0</v>
      </c>
      <c r="M1921" t="b">
        <v>0</v>
      </c>
      <c r="N1921" t="s">
        <v>9309</v>
      </c>
      <c r="O1921" t="s">
        <v>9714</v>
      </c>
      <c r="P1921">
        <v>215</v>
      </c>
      <c r="Q1921">
        <v>1561014</v>
      </c>
      <c r="R1921">
        <v>1561662</v>
      </c>
      <c r="S1921">
        <v>1</v>
      </c>
      <c r="T1921" t="s">
        <v>20877</v>
      </c>
      <c r="U1921" s="9">
        <v>8</v>
      </c>
      <c r="V1921" t="s">
        <v>5625</v>
      </c>
      <c r="W1921" t="s">
        <v>7192</v>
      </c>
      <c r="X1921" t="s">
        <v>16692</v>
      </c>
      <c r="Y1921" t="s">
        <v>31631</v>
      </c>
      <c r="Z1921">
        <v>54.379431569199497</v>
      </c>
      <c r="AA1921" s="12">
        <v>0.558863965307965</v>
      </c>
      <c r="AB1921" s="13">
        <v>1.6839883273471501</v>
      </c>
      <c r="AC1921" s="13">
        <v>9.2183924615371601E-2</v>
      </c>
      <c r="AD1921" s="13">
        <v>69.550610607917406</v>
      </c>
      <c r="AE1921" s="13">
        <v>0.79375627398069903</v>
      </c>
      <c r="AF1921" s="13">
        <v>-0.96976817031976104</v>
      </c>
      <c r="AG1921" s="14">
        <v>0.33216206185385999</v>
      </c>
      <c r="AI1921" t="s">
        <v>9848</v>
      </c>
      <c r="AJ1921" t="s">
        <v>16691</v>
      </c>
      <c r="AK1921" t="s">
        <v>16690</v>
      </c>
      <c r="AM1921" t="s">
        <v>5625</v>
      </c>
      <c r="AN1921" t="s">
        <v>5625</v>
      </c>
      <c r="AO1921" t="s">
        <v>5625</v>
      </c>
      <c r="AP1921">
        <v>67.462250209979317</v>
      </c>
      <c r="AQ1921">
        <v>11.153</v>
      </c>
      <c r="AR1921">
        <v>89.084999999999994</v>
      </c>
      <c r="AS1921">
        <v>33.540999999999997</v>
      </c>
      <c r="AT1921">
        <v>61.396000000000001</v>
      </c>
      <c r="AU1921">
        <v>50.456000000000003</v>
      </c>
      <c r="AV1921">
        <v>64.221999999999994</v>
      </c>
      <c r="AW1921">
        <v>59.912999999999997</v>
      </c>
      <c r="AX1921">
        <v>79.355000000000004</v>
      </c>
      <c r="AY1921">
        <v>11.114000000000001</v>
      </c>
      <c r="AZ1921">
        <v>8.9469999999999992</v>
      </c>
      <c r="BA1921">
        <v>54.947317668604974</v>
      </c>
    </row>
    <row r="1922" spans="1:53" x14ac:dyDescent="0.25">
      <c r="A1922">
        <v>1913</v>
      </c>
      <c r="B1922" t="s">
        <v>2740</v>
      </c>
      <c r="C1922" s="7">
        <v>0</v>
      </c>
      <c r="D1922" t="s">
        <v>1155</v>
      </c>
      <c r="E1922" s="16">
        <v>130.74387170533834</v>
      </c>
      <c r="F1922" s="12">
        <v>-0.49017552355738597</v>
      </c>
      <c r="G1922" s="13">
        <v>-0.59192004993909797</v>
      </c>
      <c r="H1922" s="13">
        <v>0.17365512292749199</v>
      </c>
      <c r="I1922" s="14">
        <v>0.21708504034018</v>
      </c>
      <c r="K1922" t="b">
        <v>0</v>
      </c>
      <c r="L1922" t="b">
        <v>0</v>
      </c>
      <c r="M1922" t="b">
        <v>0</v>
      </c>
      <c r="N1922" t="s">
        <v>9309</v>
      </c>
      <c r="O1922" t="s">
        <v>9714</v>
      </c>
      <c r="P1922">
        <v>598</v>
      </c>
      <c r="Q1922">
        <v>1561693</v>
      </c>
      <c r="R1922">
        <v>1563490</v>
      </c>
      <c r="S1922">
        <v>-1</v>
      </c>
      <c r="T1922" t="s">
        <v>20877</v>
      </c>
      <c r="U1922" s="9">
        <v>31</v>
      </c>
      <c r="V1922" t="s">
        <v>6490</v>
      </c>
      <c r="W1922" t="s">
        <v>5737</v>
      </c>
      <c r="X1922" t="s">
        <v>16689</v>
      </c>
      <c r="Y1922" t="s">
        <v>31632</v>
      </c>
      <c r="Z1922">
        <v>226.814222671848</v>
      </c>
      <c r="AA1922" s="12">
        <v>0.30344531355059701</v>
      </c>
      <c r="AB1922" s="13">
        <v>-1.61536692665268</v>
      </c>
      <c r="AC1922" s="13">
        <v>0.106231258065416</v>
      </c>
      <c r="AD1922" s="13">
        <v>526.00455642903103</v>
      </c>
      <c r="AE1922" s="13">
        <v>0.37175070425835199</v>
      </c>
      <c r="AF1922" s="13">
        <v>-1.59224997601548</v>
      </c>
      <c r="AG1922" s="14">
        <v>0.11132854804067301</v>
      </c>
      <c r="AI1922" t="s">
        <v>9769</v>
      </c>
      <c r="AJ1922" t="s">
        <v>9768</v>
      </c>
      <c r="AK1922" t="s">
        <v>16688</v>
      </c>
      <c r="AM1922" t="s">
        <v>5625</v>
      </c>
      <c r="AN1922" t="s">
        <v>5625</v>
      </c>
      <c r="AO1922" t="s">
        <v>5625</v>
      </c>
      <c r="AP1922">
        <v>129.98948682135338</v>
      </c>
      <c r="AQ1922">
        <v>84.456000000000003</v>
      </c>
      <c r="AR1922">
        <v>161.00800000000001</v>
      </c>
      <c r="AS1922">
        <v>147.52199999999999</v>
      </c>
      <c r="AT1922">
        <v>53.767000000000003</v>
      </c>
      <c r="AU1922">
        <v>54.582999999999998</v>
      </c>
      <c r="AV1922">
        <v>55.378999999999998</v>
      </c>
      <c r="AW1922">
        <v>58.238999999999997</v>
      </c>
      <c r="AX1922">
        <v>159.67500000000001</v>
      </c>
      <c r="AY1922">
        <v>98.070999999999998</v>
      </c>
      <c r="AZ1922">
        <v>87.381</v>
      </c>
      <c r="BA1922">
        <v>130.35564335755507</v>
      </c>
    </row>
    <row r="1923" spans="1:53" x14ac:dyDescent="0.25">
      <c r="A1923">
        <v>1914</v>
      </c>
      <c r="B1923" t="s">
        <v>2741</v>
      </c>
      <c r="C1923" s="7">
        <v>0</v>
      </c>
      <c r="D1923" t="s">
        <v>1155</v>
      </c>
      <c r="E1923" s="16">
        <v>118.95044703577254</v>
      </c>
      <c r="F1923" s="12">
        <v>-8.5975190876657906E-2</v>
      </c>
      <c r="G1923" s="13">
        <v>-0.46419114240347398</v>
      </c>
      <c r="H1923" s="13">
        <v>0.88333639344218995</v>
      </c>
      <c r="I1923" s="14">
        <v>0.58035647113459798</v>
      </c>
      <c r="K1923" t="b">
        <v>0</v>
      </c>
      <c r="L1923" t="b">
        <v>0</v>
      </c>
      <c r="M1923" t="b">
        <v>0</v>
      </c>
      <c r="N1923" t="s">
        <v>9309</v>
      </c>
      <c r="O1923" t="s">
        <v>9714</v>
      </c>
      <c r="P1923">
        <v>572</v>
      </c>
      <c r="Q1923">
        <v>1563489</v>
      </c>
      <c r="R1923">
        <v>1565208</v>
      </c>
      <c r="S1923">
        <v>-1</v>
      </c>
      <c r="T1923" t="s">
        <v>20877</v>
      </c>
      <c r="U1923" s="9">
        <v>-1</v>
      </c>
      <c r="V1923" t="s">
        <v>6490</v>
      </c>
      <c r="W1923" t="s">
        <v>5737</v>
      </c>
      <c r="X1923" t="s">
        <v>16687</v>
      </c>
      <c r="Y1923" t="s">
        <v>31633</v>
      </c>
      <c r="Z1923">
        <v>223.78949122296501</v>
      </c>
      <c r="AA1923" s="12">
        <v>0.40970237914045898</v>
      </c>
      <c r="AB1923" s="13">
        <v>-0.20984791705879499</v>
      </c>
      <c r="AC1923" s="13">
        <v>0.83378637319518101</v>
      </c>
      <c r="AD1923" s="13">
        <v>473.013820046013</v>
      </c>
      <c r="AE1923" s="13">
        <v>0.58175868940747</v>
      </c>
      <c r="AF1923" s="13">
        <v>-0.79791011437450099</v>
      </c>
      <c r="AG1923" s="14">
        <v>0.42492265348304498</v>
      </c>
      <c r="AI1923" t="s">
        <v>9769</v>
      </c>
      <c r="AJ1923" t="s">
        <v>9768</v>
      </c>
      <c r="AK1923" t="s">
        <v>16686</v>
      </c>
      <c r="AM1923" t="s">
        <v>5625</v>
      </c>
      <c r="AN1923" t="s">
        <v>5625</v>
      </c>
      <c r="AO1923" t="s">
        <v>5625</v>
      </c>
      <c r="AP1923">
        <v>135.88778814309018</v>
      </c>
      <c r="AQ1923">
        <v>45.935000000000002</v>
      </c>
      <c r="AR1923">
        <v>153.74799999999999</v>
      </c>
      <c r="AS1923">
        <v>140.23099999999999</v>
      </c>
      <c r="AT1923">
        <v>63.646000000000001</v>
      </c>
      <c r="AU1923">
        <v>72.421999999999997</v>
      </c>
      <c r="AV1923">
        <v>66.575999999999993</v>
      </c>
      <c r="AW1923">
        <v>63.826999999999998</v>
      </c>
      <c r="AX1923">
        <v>180.08199999999999</v>
      </c>
      <c r="AY1923">
        <v>58.161000000000001</v>
      </c>
      <c r="AZ1923">
        <v>52.84</v>
      </c>
      <c r="BA1923">
        <v>171.1558222446709</v>
      </c>
    </row>
    <row r="1924" spans="1:53" x14ac:dyDescent="0.25">
      <c r="A1924">
        <v>1915</v>
      </c>
      <c r="B1924" t="s">
        <v>2742</v>
      </c>
      <c r="C1924" s="7">
        <v>0</v>
      </c>
      <c r="D1924" t="s">
        <v>2743</v>
      </c>
      <c r="E1924" s="16">
        <v>62.34616479658856</v>
      </c>
      <c r="F1924" s="12">
        <v>-2.4226571361803599</v>
      </c>
      <c r="G1924" s="13">
        <v>0.245313169064339</v>
      </c>
      <c r="H1924" s="13">
        <v>8.3566787125623405E-4</v>
      </c>
      <c r="I1924" s="14">
        <v>0.74997857330475204</v>
      </c>
      <c r="K1924" t="b">
        <v>0</v>
      </c>
      <c r="L1924" t="b">
        <v>0</v>
      </c>
      <c r="M1924" t="b">
        <v>0</v>
      </c>
      <c r="N1924" t="s">
        <v>9309</v>
      </c>
      <c r="O1924" t="s">
        <v>9714</v>
      </c>
      <c r="P1924">
        <v>143</v>
      </c>
      <c r="Q1924">
        <v>1565360</v>
      </c>
      <c r="R1924">
        <v>1565792</v>
      </c>
      <c r="S1924">
        <v>-1</v>
      </c>
      <c r="T1924" t="s">
        <v>20877</v>
      </c>
      <c r="U1924" s="9">
        <v>152</v>
      </c>
      <c r="V1924" t="s">
        <v>5625</v>
      </c>
      <c r="W1924" t="s">
        <v>7193</v>
      </c>
      <c r="X1924" t="s">
        <v>16685</v>
      </c>
      <c r="Y1924" t="s">
        <v>31634</v>
      </c>
      <c r="Z1924">
        <v>17.807377768689499</v>
      </c>
      <c r="AA1924" s="12">
        <v>0.65427873426899696</v>
      </c>
      <c r="AB1924" s="13">
        <v>-3.70279058341566</v>
      </c>
      <c r="AC1924" s="13">
        <v>2.1324089772165901E-4</v>
      </c>
      <c r="AD1924" s="13">
        <v>79.412581683082195</v>
      </c>
      <c r="AE1924" s="13">
        <v>0.49458261691203798</v>
      </c>
      <c r="AF1924" s="13">
        <v>0.49600038633781701</v>
      </c>
      <c r="AG1924" s="14">
        <v>0.619894138370638</v>
      </c>
      <c r="AK1924" t="s">
        <v>16684</v>
      </c>
      <c r="AM1924" t="s">
        <v>5625</v>
      </c>
      <c r="AN1924" t="s">
        <v>5625</v>
      </c>
      <c r="AO1924" t="s">
        <v>5625</v>
      </c>
      <c r="AP1924">
        <v>30.664659186354235</v>
      </c>
      <c r="AQ1924">
        <v>100.375</v>
      </c>
      <c r="AR1924">
        <v>46.689</v>
      </c>
      <c r="AS1924">
        <v>71.656000000000006</v>
      </c>
      <c r="AT1924">
        <v>13.156000000000001</v>
      </c>
      <c r="AU1924">
        <v>2.911</v>
      </c>
      <c r="AV1924">
        <v>6.2830000000000004</v>
      </c>
      <c r="AW1924">
        <v>3.907</v>
      </c>
      <c r="AX1924">
        <v>93.638999999999996</v>
      </c>
      <c r="AY1924">
        <v>144.155</v>
      </c>
      <c r="AZ1924">
        <v>130.85300000000001</v>
      </c>
      <c r="BA1924">
        <v>52.05535358078366</v>
      </c>
    </row>
    <row r="1925" spans="1:53" x14ac:dyDescent="0.25">
      <c r="A1925">
        <v>1916</v>
      </c>
      <c r="B1925" t="s">
        <v>2744</v>
      </c>
      <c r="C1925" s="7">
        <v>8.3333333333333329E-2</v>
      </c>
      <c r="D1925" t="s">
        <v>997</v>
      </c>
      <c r="E1925" s="16">
        <v>83.153242512037167</v>
      </c>
      <c r="F1925" s="12">
        <v>-3.7284438061785998</v>
      </c>
      <c r="G1925" s="13">
        <v>-0.574146280759254</v>
      </c>
      <c r="H1925" s="13">
        <v>1.2939817966170699E-6</v>
      </c>
      <c r="I1925" s="14">
        <v>0.382923654455675</v>
      </c>
      <c r="K1925" t="b">
        <v>0</v>
      </c>
      <c r="L1925" t="b">
        <v>0</v>
      </c>
      <c r="M1925" t="b">
        <v>0</v>
      </c>
      <c r="N1925" t="s">
        <v>9309</v>
      </c>
      <c r="O1925" t="s">
        <v>9714</v>
      </c>
      <c r="P1925">
        <v>174</v>
      </c>
      <c r="Q1925">
        <v>1565766</v>
      </c>
      <c r="R1925">
        <v>1566291</v>
      </c>
      <c r="S1925">
        <v>-1</v>
      </c>
      <c r="T1925" t="s">
        <v>20877</v>
      </c>
      <c r="U1925" s="9">
        <v>-26</v>
      </c>
      <c r="V1925" t="s">
        <v>5625</v>
      </c>
      <c r="W1925" t="s">
        <v>7194</v>
      </c>
      <c r="X1925" t="s">
        <v>16683</v>
      </c>
      <c r="Y1925" t="s">
        <v>31635</v>
      </c>
      <c r="Z1925">
        <v>26.270944231371999</v>
      </c>
      <c r="AA1925" s="12">
        <v>0.71422334855459302</v>
      </c>
      <c r="AB1925" s="13">
        <v>-5.2202771216091204</v>
      </c>
      <c r="AC1925" s="13">
        <v>1.7865559518396499E-7</v>
      </c>
      <c r="AD1925" s="13">
        <v>95.631914643650205</v>
      </c>
      <c r="AE1925" s="13">
        <v>0.486846915847298</v>
      </c>
      <c r="AF1925" s="13">
        <v>-1.1793158425580701</v>
      </c>
      <c r="AG1925" s="14">
        <v>0.238272432121758</v>
      </c>
      <c r="AK1925" t="s">
        <v>16682</v>
      </c>
      <c r="AM1925" t="s">
        <v>5625</v>
      </c>
      <c r="AN1925" t="s">
        <v>5625</v>
      </c>
      <c r="AO1925" t="s">
        <v>5625</v>
      </c>
      <c r="AP1925">
        <v>57.193970048148699</v>
      </c>
      <c r="AQ1925">
        <v>80.045000000000002</v>
      </c>
      <c r="AR1925">
        <v>41.067999999999998</v>
      </c>
      <c r="AS1925">
        <v>154.30600000000001</v>
      </c>
      <c r="AT1925">
        <v>2.706</v>
      </c>
      <c r="AU1925">
        <v>0</v>
      </c>
      <c r="AV1925">
        <v>4.3079999999999998</v>
      </c>
      <c r="AW1925">
        <v>6.43</v>
      </c>
      <c r="AX1925">
        <v>100.559</v>
      </c>
      <c r="AY1925">
        <v>64.555000000000007</v>
      </c>
      <c r="AZ1925">
        <v>91.108000000000004</v>
      </c>
      <c r="BA1925">
        <v>46.403629477727151</v>
      </c>
    </row>
    <row r="1926" spans="1:53" x14ac:dyDescent="0.25">
      <c r="A1926">
        <v>1917</v>
      </c>
      <c r="B1926" t="s">
        <v>2745</v>
      </c>
      <c r="C1926" s="7">
        <v>8.3333333333333329E-2</v>
      </c>
      <c r="D1926" t="s">
        <v>993</v>
      </c>
      <c r="E1926" s="16">
        <v>124.33389646376563</v>
      </c>
      <c r="F1926" s="12">
        <v>-4.29938694413564</v>
      </c>
      <c r="G1926" s="13">
        <v>0.14816608349181301</v>
      </c>
      <c r="H1926" s="13">
        <v>1.15716528191862E-11</v>
      </c>
      <c r="I1926" s="14">
        <v>0.77001347686566801</v>
      </c>
      <c r="K1926" t="b">
        <v>0</v>
      </c>
      <c r="L1926" t="b">
        <v>0</v>
      </c>
      <c r="M1926" t="b">
        <v>0</v>
      </c>
      <c r="N1926" t="s">
        <v>9309</v>
      </c>
      <c r="O1926" t="s">
        <v>9714</v>
      </c>
      <c r="P1926">
        <v>489</v>
      </c>
      <c r="Q1926">
        <v>1566256</v>
      </c>
      <c r="R1926">
        <v>1567726</v>
      </c>
      <c r="S1926">
        <v>-1</v>
      </c>
      <c r="T1926" t="s">
        <v>20877</v>
      </c>
      <c r="U1926" s="9">
        <v>-35</v>
      </c>
      <c r="V1926" t="s">
        <v>5625</v>
      </c>
      <c r="W1926" t="s">
        <v>5625</v>
      </c>
      <c r="X1926" t="s">
        <v>16681</v>
      </c>
      <c r="Y1926" t="s">
        <v>33593</v>
      </c>
      <c r="Z1926">
        <v>108.311428319082</v>
      </c>
      <c r="AA1926" s="12">
        <v>0.60076671533886805</v>
      </c>
      <c r="AB1926" s="13">
        <v>-7.1564999098036397</v>
      </c>
      <c r="AC1926" s="13">
        <v>8.2762934756034004E-13</v>
      </c>
      <c r="AD1926" s="13">
        <v>515.38915657331097</v>
      </c>
      <c r="AE1926" s="13">
        <v>0.32690051651873098</v>
      </c>
      <c r="AF1926" s="13">
        <v>0.45324518012293402</v>
      </c>
      <c r="AG1926" s="14">
        <v>0.65037220253303896</v>
      </c>
      <c r="AJ1926" t="s">
        <v>16680</v>
      </c>
      <c r="AM1926" t="s">
        <v>5625</v>
      </c>
      <c r="AN1926" t="s">
        <v>5625</v>
      </c>
      <c r="AO1926" t="s">
        <v>5625</v>
      </c>
      <c r="AP1926">
        <v>104.83558585506249</v>
      </c>
      <c r="AQ1926">
        <v>125.45699999999999</v>
      </c>
      <c r="AR1926">
        <v>80.433000000000007</v>
      </c>
      <c r="AS1926">
        <v>186.61</v>
      </c>
      <c r="AT1926">
        <v>0.96699999999999997</v>
      </c>
      <c r="AU1926">
        <v>0</v>
      </c>
      <c r="AV1926">
        <v>4.923</v>
      </c>
      <c r="AW1926">
        <v>9.1859999999999999</v>
      </c>
      <c r="AX1926">
        <v>179.56899999999999</v>
      </c>
      <c r="AY1926">
        <v>212.97200000000001</v>
      </c>
      <c r="AZ1926">
        <v>207.392</v>
      </c>
      <c r="BA1926">
        <v>164.45242314908799</v>
      </c>
    </row>
    <row r="1927" spans="1:53" x14ac:dyDescent="0.25">
      <c r="A1927">
        <v>1918</v>
      </c>
      <c r="B1927" t="s">
        <v>7195</v>
      </c>
      <c r="C1927" s="7">
        <v>0.91666666666666663</v>
      </c>
      <c r="D1927" t="s">
        <v>5645</v>
      </c>
      <c r="E1927" s="16">
        <v>0</v>
      </c>
      <c r="F1927" s="12">
        <v>0</v>
      </c>
      <c r="G1927" s="13">
        <v>0.62106513198465396</v>
      </c>
      <c r="H1927" s="13">
        <v>1</v>
      </c>
      <c r="I1927" s="14">
        <v>1</v>
      </c>
      <c r="K1927" t="b">
        <v>1</v>
      </c>
      <c r="L1927" t="b">
        <v>0</v>
      </c>
      <c r="M1927" t="b">
        <v>0</v>
      </c>
      <c r="N1927" t="s">
        <v>9309</v>
      </c>
      <c r="O1927" t="s">
        <v>9714</v>
      </c>
      <c r="P1927">
        <v>56</v>
      </c>
      <c r="Q1927">
        <v>1567795</v>
      </c>
      <c r="R1927">
        <v>1567966</v>
      </c>
      <c r="S1927">
        <v>-1</v>
      </c>
      <c r="T1927" t="s">
        <v>20877</v>
      </c>
      <c r="U1927" s="9">
        <v>69</v>
      </c>
      <c r="V1927" t="s">
        <v>5625</v>
      </c>
      <c r="W1927" t="s">
        <v>5625</v>
      </c>
      <c r="X1927" t="s">
        <v>16679</v>
      </c>
      <c r="Y1927" t="s">
        <v>5625</v>
      </c>
      <c r="Z1927">
        <v>0</v>
      </c>
      <c r="AA1927" s="12" t="s">
        <v>5641</v>
      </c>
      <c r="AB1927" s="13" t="s">
        <v>5641</v>
      </c>
      <c r="AC1927" s="13" t="s">
        <v>5641</v>
      </c>
      <c r="AD1927" s="13">
        <v>9.75883558217229E-2</v>
      </c>
      <c r="AE1927" s="13">
        <v>1.0936533591487101</v>
      </c>
      <c r="AF1927" s="13">
        <v>0.56788115428830899</v>
      </c>
      <c r="AG1927" s="14">
        <v>0.57011566938494695</v>
      </c>
      <c r="AM1927" t="s">
        <v>5625</v>
      </c>
      <c r="AN1927" t="s">
        <v>5625</v>
      </c>
      <c r="AO1927" t="s">
        <v>5625</v>
      </c>
      <c r="AP1927">
        <v>0</v>
      </c>
      <c r="AQ1927">
        <v>0</v>
      </c>
      <c r="AR1927">
        <v>0</v>
      </c>
      <c r="AS1927">
        <v>0</v>
      </c>
      <c r="AT1927">
        <v>0</v>
      </c>
      <c r="AU1927">
        <v>0</v>
      </c>
      <c r="AV1927">
        <v>0</v>
      </c>
      <c r="AW1927">
        <v>0</v>
      </c>
      <c r="AX1927">
        <v>0</v>
      </c>
      <c r="AY1927">
        <v>2.4769999999999999</v>
      </c>
      <c r="AZ1927">
        <v>0</v>
      </c>
      <c r="BA1927">
        <v>0</v>
      </c>
    </row>
    <row r="1928" spans="1:53" x14ac:dyDescent="0.25">
      <c r="A1928">
        <v>1919</v>
      </c>
      <c r="B1928" t="s">
        <v>2746</v>
      </c>
      <c r="C1928" s="7">
        <v>8.3333333333333329E-2</v>
      </c>
      <c r="D1928" t="s">
        <v>2747</v>
      </c>
      <c r="E1928" s="16">
        <v>13.399589253569111</v>
      </c>
      <c r="F1928" s="12">
        <v>-1.5110195192889999</v>
      </c>
      <c r="G1928" s="13">
        <v>2.5040344059595601</v>
      </c>
      <c r="H1928" s="13">
        <v>8.4580047869140404E-2</v>
      </c>
      <c r="I1928" s="14">
        <v>1.82790441755623E-4</v>
      </c>
      <c r="K1928" t="b">
        <v>0</v>
      </c>
      <c r="L1928" t="b">
        <v>0</v>
      </c>
      <c r="M1928" t="b">
        <v>0</v>
      </c>
      <c r="N1928" t="s">
        <v>9309</v>
      </c>
      <c r="O1928" t="s">
        <v>9714</v>
      </c>
      <c r="P1928">
        <v>368</v>
      </c>
      <c r="Q1928">
        <v>1567917</v>
      </c>
      <c r="R1928">
        <v>1569024</v>
      </c>
      <c r="S1928">
        <v>-1</v>
      </c>
      <c r="T1928" t="s">
        <v>20877</v>
      </c>
      <c r="U1928" s="9">
        <v>-49</v>
      </c>
      <c r="V1928" t="s">
        <v>7196</v>
      </c>
      <c r="W1928" t="s">
        <v>5625</v>
      </c>
      <c r="X1928" t="s">
        <v>16678</v>
      </c>
      <c r="Y1928" t="s">
        <v>31636</v>
      </c>
      <c r="Z1928">
        <v>11.0932417165996</v>
      </c>
      <c r="AA1928" s="12">
        <v>0.75017149928273696</v>
      </c>
      <c r="AB1928" s="13">
        <v>-2.0142321065699398</v>
      </c>
      <c r="AC1928" s="13">
        <v>4.3985170296107899E-2</v>
      </c>
      <c r="AD1928" s="13">
        <v>143.947746171587</v>
      </c>
      <c r="AE1928" s="13">
        <v>0.58965856113321602</v>
      </c>
      <c r="AF1928" s="13">
        <v>4.2465836519820304</v>
      </c>
      <c r="AG1928" s="14">
        <v>2.1705476360921801E-5</v>
      </c>
      <c r="AI1928" t="s">
        <v>14078</v>
      </c>
      <c r="AJ1928" t="s">
        <v>15552</v>
      </c>
      <c r="AM1928" t="s">
        <v>5625</v>
      </c>
      <c r="AN1928" t="s">
        <v>5625</v>
      </c>
      <c r="AO1928" t="s">
        <v>5625</v>
      </c>
      <c r="AP1928">
        <v>9.5733570142764446</v>
      </c>
      <c r="AQ1928">
        <v>29.015000000000001</v>
      </c>
      <c r="AR1928">
        <v>8.1679999999999993</v>
      </c>
      <c r="AS1928">
        <v>6.8419999999999996</v>
      </c>
      <c r="AT1928">
        <v>0</v>
      </c>
      <c r="AU1928">
        <v>2.2719999999999998</v>
      </c>
      <c r="AV1928">
        <v>2.452</v>
      </c>
      <c r="AW1928">
        <v>6.0990000000000002</v>
      </c>
      <c r="AX1928">
        <v>69.058000000000007</v>
      </c>
      <c r="AY1928">
        <v>178.334</v>
      </c>
      <c r="AZ1928">
        <v>168.46899999999999</v>
      </c>
      <c r="BA1928">
        <v>53.042853513210453</v>
      </c>
    </row>
    <row r="1929" spans="1:53" x14ac:dyDescent="0.25">
      <c r="A1929">
        <v>1920</v>
      </c>
      <c r="B1929" t="s">
        <v>2748</v>
      </c>
      <c r="C1929" s="7">
        <v>0</v>
      </c>
      <c r="D1929" t="s">
        <v>2749</v>
      </c>
      <c r="E1929" s="16">
        <v>12.880729994124072</v>
      </c>
      <c r="F1929" s="12">
        <v>-0.71669789175343002</v>
      </c>
      <c r="G1929" s="13">
        <v>2.4061052473623601</v>
      </c>
      <c r="H1929" s="13">
        <v>0.315397960119356</v>
      </c>
      <c r="I1929" s="14">
        <v>2.64779324031984E-6</v>
      </c>
      <c r="K1929" t="b">
        <v>0</v>
      </c>
      <c r="L1929" t="b">
        <v>0</v>
      </c>
      <c r="M1929" t="b">
        <v>0</v>
      </c>
      <c r="N1929" t="s">
        <v>9309</v>
      </c>
      <c r="O1929" t="s">
        <v>9714</v>
      </c>
      <c r="P1929">
        <v>401</v>
      </c>
      <c r="Q1929">
        <v>1569032</v>
      </c>
      <c r="R1929">
        <v>1570238</v>
      </c>
      <c r="S1929">
        <v>-1</v>
      </c>
      <c r="T1929" t="s">
        <v>20877</v>
      </c>
      <c r="U1929" s="9">
        <v>8</v>
      </c>
      <c r="V1929" t="s">
        <v>7197</v>
      </c>
      <c r="W1929" t="s">
        <v>7198</v>
      </c>
      <c r="X1929" t="s">
        <v>16677</v>
      </c>
      <c r="Y1929" t="s">
        <v>31637</v>
      </c>
      <c r="Z1929">
        <v>14.2064166484782</v>
      </c>
      <c r="AA1929" s="12">
        <v>0.58474463505776897</v>
      </c>
      <c r="AB1929" s="13">
        <v>-1.22565962778372</v>
      </c>
      <c r="AC1929" s="13">
        <v>0.22032678884713</v>
      </c>
      <c r="AD1929" s="13">
        <v>136.567029215932</v>
      </c>
      <c r="AE1929" s="13">
        <v>0.46096261579550102</v>
      </c>
      <c r="AF1929" s="13">
        <v>5.2197405275697903</v>
      </c>
      <c r="AG1929" s="14">
        <v>1.7917397866826001E-7</v>
      </c>
      <c r="AJ1929" t="s">
        <v>15555</v>
      </c>
      <c r="AK1929" t="s">
        <v>16676</v>
      </c>
      <c r="AM1929" t="s">
        <v>5625</v>
      </c>
      <c r="AN1929" t="s">
        <v>5625</v>
      </c>
      <c r="AO1929" t="s">
        <v>5625</v>
      </c>
      <c r="AP1929">
        <v>9.8859199764962913</v>
      </c>
      <c r="AQ1929">
        <v>26.19</v>
      </c>
      <c r="AR1929">
        <v>8.0739999999999998</v>
      </c>
      <c r="AS1929">
        <v>7.3730000000000002</v>
      </c>
      <c r="AT1929">
        <v>4.7130000000000001</v>
      </c>
      <c r="AU1929">
        <v>5.2140000000000004</v>
      </c>
      <c r="AV1929">
        <v>2.25</v>
      </c>
      <c r="AW1929">
        <v>6.9980000000000002</v>
      </c>
      <c r="AX1929">
        <v>98.352999999999994</v>
      </c>
      <c r="AY1929">
        <v>125.40600000000001</v>
      </c>
      <c r="AZ1929">
        <v>110.97199999999999</v>
      </c>
      <c r="BA1929">
        <v>64.745464652715995</v>
      </c>
    </row>
    <row r="1930" spans="1:53" x14ac:dyDescent="0.25">
      <c r="A1930">
        <v>1921</v>
      </c>
      <c r="B1930" t="s">
        <v>2750</v>
      </c>
      <c r="C1930" s="7">
        <v>0</v>
      </c>
      <c r="D1930" t="s">
        <v>2751</v>
      </c>
      <c r="E1930" s="16">
        <v>12.66806071326806</v>
      </c>
      <c r="F1930" s="12">
        <v>-0.78683332776614801</v>
      </c>
      <c r="G1930" s="13">
        <v>1.92356754513957</v>
      </c>
      <c r="H1930" s="13">
        <v>0.20274111130504099</v>
      </c>
      <c r="I1930" s="14">
        <v>8.3536135765516906E-5</v>
      </c>
      <c r="K1930" t="b">
        <v>0</v>
      </c>
      <c r="L1930" t="b">
        <v>0</v>
      </c>
      <c r="M1930" t="b">
        <v>0</v>
      </c>
      <c r="N1930" t="s">
        <v>9309</v>
      </c>
      <c r="O1930" t="s">
        <v>9714</v>
      </c>
      <c r="P1930">
        <v>546</v>
      </c>
      <c r="Q1930">
        <v>1570234</v>
      </c>
      <c r="R1930">
        <v>1571875</v>
      </c>
      <c r="S1930">
        <v>-1</v>
      </c>
      <c r="T1930" t="s">
        <v>20877</v>
      </c>
      <c r="U1930" s="9">
        <v>-4</v>
      </c>
      <c r="V1930" t="s">
        <v>7199</v>
      </c>
      <c r="W1930" t="s">
        <v>7200</v>
      </c>
      <c r="X1930" t="s">
        <v>16675</v>
      </c>
      <c r="Y1930" t="s">
        <v>31638</v>
      </c>
      <c r="Z1930">
        <v>18.159606172721801</v>
      </c>
      <c r="AA1930" s="12">
        <v>0.51740361167016202</v>
      </c>
      <c r="AB1930" s="13">
        <v>-1.5207341232626399</v>
      </c>
      <c r="AC1930" s="13">
        <v>0.128326571892318</v>
      </c>
      <c r="AD1930" s="13">
        <v>140.25001178035399</v>
      </c>
      <c r="AE1930" s="13">
        <v>0.43249919183371599</v>
      </c>
      <c r="AF1930" s="13">
        <v>4.4475633283475204</v>
      </c>
      <c r="AG1930" s="14">
        <v>8.6849858548022499E-6</v>
      </c>
      <c r="AJ1930" t="s">
        <v>14947</v>
      </c>
      <c r="AK1930" t="s">
        <v>16674</v>
      </c>
      <c r="AM1930" t="s">
        <v>21170</v>
      </c>
      <c r="AN1930" t="s">
        <v>21169</v>
      </c>
      <c r="AO1930" t="s">
        <v>22284</v>
      </c>
      <c r="AP1930">
        <v>13.185242853072243</v>
      </c>
      <c r="AQ1930">
        <v>12.396000000000001</v>
      </c>
      <c r="AR1930">
        <v>15.257999999999999</v>
      </c>
      <c r="AS1930">
        <v>9.8330000000000002</v>
      </c>
      <c r="AT1930">
        <v>1.732</v>
      </c>
      <c r="AU1930">
        <v>7.6630000000000003</v>
      </c>
      <c r="AV1930">
        <v>5.2370000000000001</v>
      </c>
      <c r="AW1930">
        <v>2.0569999999999999</v>
      </c>
      <c r="AX1930">
        <v>106.751</v>
      </c>
      <c r="AY1930">
        <v>53.697000000000003</v>
      </c>
      <c r="AZ1930">
        <v>42.103000000000002</v>
      </c>
      <c r="BA1930">
        <v>78.035447781065088</v>
      </c>
    </row>
    <row r="1931" spans="1:53" x14ac:dyDescent="0.25">
      <c r="A1931">
        <v>1922</v>
      </c>
      <c r="B1931" t="s">
        <v>2752</v>
      </c>
      <c r="C1931" s="7">
        <v>0.16666666666666666</v>
      </c>
      <c r="D1931" t="s">
        <v>5645</v>
      </c>
      <c r="E1931" s="16">
        <v>12.694894146291123</v>
      </c>
      <c r="F1931" s="12">
        <v>-1.6217839726168399</v>
      </c>
      <c r="G1931" s="13">
        <v>1.40322749053159</v>
      </c>
      <c r="H1931" s="13">
        <v>0.22680798070328001</v>
      </c>
      <c r="I1931" s="14">
        <v>0.13135501541168301</v>
      </c>
      <c r="K1931" t="b">
        <v>0</v>
      </c>
      <c r="L1931" t="b">
        <v>0</v>
      </c>
      <c r="M1931" t="b">
        <v>0</v>
      </c>
      <c r="N1931" t="s">
        <v>9309</v>
      </c>
      <c r="O1931" t="s">
        <v>9714</v>
      </c>
      <c r="P1931">
        <v>75</v>
      </c>
      <c r="Q1931">
        <v>1571993</v>
      </c>
      <c r="R1931">
        <v>1572221</v>
      </c>
      <c r="S1931">
        <v>1</v>
      </c>
      <c r="T1931" t="s">
        <v>20877</v>
      </c>
      <c r="U1931" s="9">
        <v>118</v>
      </c>
      <c r="V1931" t="s">
        <v>5625</v>
      </c>
      <c r="W1931" t="s">
        <v>5625</v>
      </c>
      <c r="X1931" t="s">
        <v>16673</v>
      </c>
      <c r="Y1931" t="s">
        <v>31639</v>
      </c>
      <c r="Z1931">
        <v>2.12469959908938</v>
      </c>
      <c r="AA1931" s="12">
        <v>1.1184915501742101</v>
      </c>
      <c r="AB1931" s="13">
        <v>-1.4499742732649501</v>
      </c>
      <c r="AC1931" s="13">
        <v>0.14706569353959101</v>
      </c>
      <c r="AD1931" s="13">
        <v>15.456222873782</v>
      </c>
      <c r="AE1931" s="13">
        <v>0.73937935799458299</v>
      </c>
      <c r="AF1931" s="13">
        <v>1.89784509853989</v>
      </c>
      <c r="AG1931" s="14">
        <v>5.7716490351369998E-2</v>
      </c>
      <c r="AM1931" t="s">
        <v>21172</v>
      </c>
      <c r="AN1931" t="s">
        <v>21171</v>
      </c>
      <c r="AO1931" t="s">
        <v>22283</v>
      </c>
      <c r="AP1931">
        <v>9.683576585164495</v>
      </c>
      <c r="AQ1931">
        <v>18.783999999999999</v>
      </c>
      <c r="AR1931">
        <v>12.202</v>
      </c>
      <c r="AS1931">
        <v>10.11</v>
      </c>
      <c r="AT1931">
        <v>0</v>
      </c>
      <c r="AU1931">
        <v>0</v>
      </c>
      <c r="AV1931">
        <v>1.984</v>
      </c>
      <c r="AW1931">
        <v>7.4029999999999996</v>
      </c>
      <c r="AX1931">
        <v>19.545999999999999</v>
      </c>
      <c r="AY1931">
        <v>91.045000000000002</v>
      </c>
      <c r="AZ1931">
        <v>89.001000000000005</v>
      </c>
      <c r="BA1931">
        <v>13.698777258100964</v>
      </c>
    </row>
    <row r="1932" spans="1:53" x14ac:dyDescent="0.25">
      <c r="A1932">
        <v>1923</v>
      </c>
      <c r="B1932" t="s">
        <v>7201</v>
      </c>
      <c r="C1932" s="7">
        <v>8.3333333333333329E-2</v>
      </c>
      <c r="D1932" t="s">
        <v>98</v>
      </c>
      <c r="E1932" s="16">
        <v>51.022090071951752</v>
      </c>
      <c r="F1932" s="12">
        <v>-4.1005808474341601</v>
      </c>
      <c r="G1932" s="13">
        <v>-0.63621867385039099</v>
      </c>
      <c r="H1932" s="13">
        <v>3.4006022940851399E-3</v>
      </c>
      <c r="I1932" s="14">
        <v>0.66904796789989995</v>
      </c>
      <c r="K1932" t="b">
        <v>0</v>
      </c>
      <c r="L1932" t="b">
        <v>0</v>
      </c>
      <c r="M1932" t="b">
        <v>0</v>
      </c>
      <c r="N1932" t="s">
        <v>9309</v>
      </c>
      <c r="O1932" t="s">
        <v>9714</v>
      </c>
      <c r="P1932">
        <v>602</v>
      </c>
      <c r="Q1932">
        <v>1572348</v>
      </c>
      <c r="R1932">
        <v>1574157</v>
      </c>
      <c r="S1932">
        <v>-1</v>
      </c>
      <c r="T1932" t="s">
        <v>20877</v>
      </c>
      <c r="U1932" s="9">
        <v>127</v>
      </c>
      <c r="V1932" t="s">
        <v>5625</v>
      </c>
      <c r="W1932" t="s">
        <v>5684</v>
      </c>
      <c r="X1932" t="s">
        <v>16672</v>
      </c>
      <c r="Y1932" t="s">
        <v>5625</v>
      </c>
      <c r="Z1932">
        <v>54.275124275945799</v>
      </c>
      <c r="AA1932" s="12">
        <v>1.2503448805795701</v>
      </c>
      <c r="AB1932" s="13">
        <v>-3.2795598327506399</v>
      </c>
      <c r="AC1932" s="13">
        <v>1.03969161047874E-3</v>
      </c>
      <c r="AD1932" s="13">
        <v>209.625431368644</v>
      </c>
      <c r="AE1932" s="13">
        <v>1.0002233634484099</v>
      </c>
      <c r="AF1932" s="13">
        <v>-0.63607659758810098</v>
      </c>
      <c r="AG1932" s="14">
        <v>0.52472649802882998</v>
      </c>
      <c r="AI1932" t="s">
        <v>9336</v>
      </c>
      <c r="AK1932" t="s">
        <v>16671</v>
      </c>
      <c r="AM1932" t="s">
        <v>5625</v>
      </c>
      <c r="AN1932" t="s">
        <v>5625</v>
      </c>
      <c r="AO1932" t="s">
        <v>5625</v>
      </c>
      <c r="AP1932">
        <v>86.654360287806995</v>
      </c>
      <c r="AQ1932">
        <v>3.5510000000000002</v>
      </c>
      <c r="AR1932">
        <v>111.881</v>
      </c>
      <c r="AS1932">
        <v>2.0019999999999998</v>
      </c>
      <c r="AT1932">
        <v>0</v>
      </c>
      <c r="AU1932">
        <v>1.39</v>
      </c>
      <c r="AV1932">
        <v>0.25</v>
      </c>
      <c r="AW1932">
        <v>1.8660000000000001</v>
      </c>
      <c r="AX1932">
        <v>4.1689999999999996</v>
      </c>
      <c r="AY1932">
        <v>14.519</v>
      </c>
      <c r="AZ1932">
        <v>12.286</v>
      </c>
      <c r="BA1932">
        <v>135.70649391209272</v>
      </c>
    </row>
    <row r="1933" spans="1:53" x14ac:dyDescent="0.25">
      <c r="A1933">
        <v>1924</v>
      </c>
      <c r="B1933" t="s">
        <v>5213</v>
      </c>
      <c r="C1933" s="7">
        <v>0</v>
      </c>
      <c r="D1933" t="s">
        <v>5214</v>
      </c>
      <c r="E1933" s="16">
        <v>91.025651492990832</v>
      </c>
      <c r="F1933" s="12">
        <v>0.90328961873360902</v>
      </c>
      <c r="G1933" s="13">
        <v>-0.67924695736021601</v>
      </c>
      <c r="H1933" s="13">
        <v>7.3080361781351397E-2</v>
      </c>
      <c r="I1933" s="14">
        <v>0.38688670602183101</v>
      </c>
      <c r="K1933" t="b">
        <v>0</v>
      </c>
      <c r="L1933" t="b">
        <v>0</v>
      </c>
      <c r="M1933" t="b">
        <v>0</v>
      </c>
      <c r="N1933" t="s">
        <v>9309</v>
      </c>
      <c r="O1933" t="s">
        <v>9714</v>
      </c>
      <c r="P1933">
        <v>716</v>
      </c>
      <c r="Q1933">
        <v>1574038</v>
      </c>
      <c r="R1933">
        <v>1576189</v>
      </c>
      <c r="S1933">
        <v>-1</v>
      </c>
      <c r="T1933" t="s">
        <v>20877</v>
      </c>
      <c r="U1933" s="9">
        <v>-119</v>
      </c>
      <c r="V1933" t="s">
        <v>7202</v>
      </c>
      <c r="W1933" t="s">
        <v>7169</v>
      </c>
      <c r="X1933" t="s">
        <v>16670</v>
      </c>
      <c r="Y1933" t="s">
        <v>33282</v>
      </c>
      <c r="Z1933">
        <v>322.56175607362798</v>
      </c>
      <c r="AA1933" s="12">
        <v>0.433312289326092</v>
      </c>
      <c r="AB1933" s="13">
        <v>2.08461574015924</v>
      </c>
      <c r="AC1933" s="13">
        <v>3.7104194562630498E-2</v>
      </c>
      <c r="AD1933" s="13">
        <v>434.19385602196098</v>
      </c>
      <c r="AE1933" s="13">
        <v>0.58098044973393204</v>
      </c>
      <c r="AF1933" s="13">
        <v>-1.1691390952506</v>
      </c>
      <c r="AG1933" s="14">
        <v>0.242347594730038</v>
      </c>
      <c r="AH1933" t="s">
        <v>10640</v>
      </c>
      <c r="AI1933" t="s">
        <v>16669</v>
      </c>
      <c r="AJ1933" t="s">
        <v>16668</v>
      </c>
      <c r="AK1933" t="s">
        <v>16667</v>
      </c>
      <c r="AM1933" t="s">
        <v>5625</v>
      </c>
      <c r="AN1933" t="s">
        <v>5625</v>
      </c>
      <c r="AO1933" t="s">
        <v>5625</v>
      </c>
      <c r="AP1933">
        <v>134.46260597196334</v>
      </c>
      <c r="AQ1933">
        <v>42.06</v>
      </c>
      <c r="AR1933">
        <v>124.81</v>
      </c>
      <c r="AS1933">
        <v>62.77</v>
      </c>
      <c r="AT1933">
        <v>118.901</v>
      </c>
      <c r="AU1933">
        <v>103.477</v>
      </c>
      <c r="AV1933">
        <v>118.81699999999999</v>
      </c>
      <c r="AW1933">
        <v>77.69</v>
      </c>
      <c r="AX1933">
        <v>127.65900000000001</v>
      </c>
      <c r="AY1933">
        <v>40.966000000000001</v>
      </c>
      <c r="AZ1933">
        <v>43.350999999999999</v>
      </c>
      <c r="BA1933">
        <v>99.899813845409099</v>
      </c>
    </row>
    <row r="1934" spans="1:53" x14ac:dyDescent="0.25">
      <c r="A1934">
        <v>1925</v>
      </c>
      <c r="B1934" t="s">
        <v>5211</v>
      </c>
      <c r="C1934" s="7">
        <v>0</v>
      </c>
      <c r="D1934" t="s">
        <v>5212</v>
      </c>
      <c r="E1934" s="16">
        <v>43.221596633859406</v>
      </c>
      <c r="F1934" s="12">
        <v>0.98097300266134002</v>
      </c>
      <c r="G1934" s="13">
        <v>-0.50467590966995002</v>
      </c>
      <c r="H1934" s="13">
        <v>0.10366133878936901</v>
      </c>
      <c r="I1934" s="14">
        <v>0.66468677342288396</v>
      </c>
      <c r="K1934" t="b">
        <v>0</v>
      </c>
      <c r="L1934" t="b">
        <v>0</v>
      </c>
      <c r="M1934" t="b">
        <v>0</v>
      </c>
      <c r="N1934" t="s">
        <v>9309</v>
      </c>
      <c r="O1934" t="s">
        <v>9714</v>
      </c>
      <c r="P1934">
        <v>127</v>
      </c>
      <c r="Q1934">
        <v>1576148</v>
      </c>
      <c r="R1934">
        <v>1576532</v>
      </c>
      <c r="S1934">
        <v>-1</v>
      </c>
      <c r="T1934" t="s">
        <v>20877</v>
      </c>
      <c r="U1934" s="9">
        <v>-41</v>
      </c>
      <c r="V1934" t="s">
        <v>5625</v>
      </c>
      <c r="W1934" t="s">
        <v>6690</v>
      </c>
      <c r="X1934" t="s">
        <v>16666</v>
      </c>
      <c r="Y1934" t="s">
        <v>33281</v>
      </c>
      <c r="Z1934">
        <v>27.917471605955601</v>
      </c>
      <c r="AA1934" s="12">
        <v>0.51335294994668301</v>
      </c>
      <c r="AB1934" s="13">
        <v>1.9109133448307301</v>
      </c>
      <c r="AC1934" s="13">
        <v>5.6015717836591102E-2</v>
      </c>
      <c r="AD1934" s="13">
        <v>37.414626563231103</v>
      </c>
      <c r="AE1934" s="13">
        <v>0.78196462700609704</v>
      </c>
      <c r="AF1934" s="13">
        <v>-0.64539480718226205</v>
      </c>
      <c r="AG1934" s="14">
        <v>0.51867136769826006</v>
      </c>
      <c r="AI1934" t="s">
        <v>9619</v>
      </c>
      <c r="AJ1934" t="s">
        <v>13767</v>
      </c>
      <c r="AK1934" t="s">
        <v>16665</v>
      </c>
      <c r="AM1934" t="s">
        <v>5625</v>
      </c>
      <c r="AN1934" t="s">
        <v>5625</v>
      </c>
      <c r="AO1934" t="s">
        <v>5625</v>
      </c>
      <c r="AP1934">
        <v>55.196386535437625</v>
      </c>
      <c r="AQ1934">
        <v>15.335000000000001</v>
      </c>
      <c r="AR1934">
        <v>38.036000000000001</v>
      </c>
      <c r="AS1934">
        <v>64.319000000000003</v>
      </c>
      <c r="AT1934">
        <v>37.002000000000002</v>
      </c>
      <c r="AU1934">
        <v>55.670999999999999</v>
      </c>
      <c r="AV1934">
        <v>75.391000000000005</v>
      </c>
      <c r="AW1934">
        <v>39.561999999999998</v>
      </c>
      <c r="AX1934">
        <v>83.918000000000006</v>
      </c>
      <c r="AY1934">
        <v>9.9290000000000003</v>
      </c>
      <c r="AZ1934">
        <v>7.5490000000000004</v>
      </c>
      <c r="BA1934">
        <v>58.562272778381619</v>
      </c>
    </row>
    <row r="1935" spans="1:53" x14ac:dyDescent="0.25">
      <c r="A1935">
        <v>1926</v>
      </c>
      <c r="B1935" t="s">
        <v>5210</v>
      </c>
      <c r="C1935" s="7">
        <v>0</v>
      </c>
      <c r="D1935" t="s">
        <v>3</v>
      </c>
      <c r="E1935" s="16">
        <v>60.92622579104205</v>
      </c>
      <c r="F1935" s="12">
        <v>-0.29988053534546399</v>
      </c>
      <c r="G1935" s="13">
        <v>0.183807140967784</v>
      </c>
      <c r="H1935" s="13">
        <v>0.46747505789646299</v>
      </c>
      <c r="I1935" s="14">
        <v>0.68155725406568002</v>
      </c>
      <c r="K1935" t="b">
        <v>0</v>
      </c>
      <c r="L1935" t="b">
        <v>0</v>
      </c>
      <c r="M1935" t="b">
        <v>0</v>
      </c>
      <c r="N1935" t="s">
        <v>9309</v>
      </c>
      <c r="O1935" t="s">
        <v>9714</v>
      </c>
      <c r="P1935">
        <v>594</v>
      </c>
      <c r="Q1935">
        <v>1576641</v>
      </c>
      <c r="R1935">
        <v>1578426</v>
      </c>
      <c r="S1935">
        <v>-1</v>
      </c>
      <c r="T1935" t="s">
        <v>20877</v>
      </c>
      <c r="U1935" s="9">
        <v>109</v>
      </c>
      <c r="V1935" t="s">
        <v>5767</v>
      </c>
      <c r="W1935" t="s">
        <v>5625</v>
      </c>
      <c r="X1935" t="s">
        <v>16664</v>
      </c>
      <c r="Y1935" t="s">
        <v>33280</v>
      </c>
      <c r="Z1935">
        <v>111.550166353056</v>
      </c>
      <c r="AA1935" s="12">
        <v>0.32833890261050602</v>
      </c>
      <c r="AB1935" s="13">
        <v>-0.91332623993447104</v>
      </c>
      <c r="AC1935" s="13">
        <v>0.361070985786281</v>
      </c>
      <c r="AD1935" s="13">
        <v>314.713003772901</v>
      </c>
      <c r="AE1935" s="13">
        <v>0.29718623033458302</v>
      </c>
      <c r="AF1935" s="13">
        <v>0.61849144477807005</v>
      </c>
      <c r="AG1935" s="14">
        <v>0.53625143553660204</v>
      </c>
      <c r="AM1935" t="s">
        <v>21406</v>
      </c>
      <c r="AN1935" t="s">
        <v>21405</v>
      </c>
      <c r="AO1935" t="s">
        <v>22149</v>
      </c>
      <c r="AP1935">
        <v>59.370903164168205</v>
      </c>
      <c r="AQ1935">
        <v>73.027000000000001</v>
      </c>
      <c r="AR1935">
        <v>46.366999999999997</v>
      </c>
      <c r="AS1935">
        <v>64.94</v>
      </c>
      <c r="AT1935">
        <v>19.899999999999999</v>
      </c>
      <c r="AU1935">
        <v>31.702000000000002</v>
      </c>
      <c r="AV1935">
        <v>29.65</v>
      </c>
      <c r="AW1935">
        <v>38.771999999999998</v>
      </c>
      <c r="AX1935">
        <v>80.278000000000006</v>
      </c>
      <c r="AY1935">
        <v>105.376</v>
      </c>
      <c r="AZ1935">
        <v>97.712000000000003</v>
      </c>
      <c r="BA1935">
        <v>102.53592335576211</v>
      </c>
    </row>
    <row r="1936" spans="1:53" x14ac:dyDescent="0.25">
      <c r="A1936">
        <v>1927</v>
      </c>
      <c r="B1936" t="s">
        <v>5208</v>
      </c>
      <c r="C1936" s="7">
        <v>0</v>
      </c>
      <c r="D1936" t="s">
        <v>5209</v>
      </c>
      <c r="E1936" s="16">
        <v>31.095902751706685</v>
      </c>
      <c r="F1936" s="12">
        <v>-0.32209419894851998</v>
      </c>
      <c r="G1936" s="13">
        <v>0.86423987733517205</v>
      </c>
      <c r="H1936" s="13">
        <v>0.55077227803127005</v>
      </c>
      <c r="I1936" s="14">
        <v>3.1761625061879697E-2</v>
      </c>
      <c r="K1936" t="b">
        <v>0</v>
      </c>
      <c r="L1936" t="b">
        <v>0</v>
      </c>
      <c r="M1936" t="b">
        <v>0</v>
      </c>
      <c r="N1936" t="s">
        <v>9309</v>
      </c>
      <c r="O1936" t="s">
        <v>9714</v>
      </c>
      <c r="P1936">
        <v>299</v>
      </c>
      <c r="Q1936">
        <v>1578340</v>
      </c>
      <c r="R1936">
        <v>1579240</v>
      </c>
      <c r="S1936">
        <v>-1</v>
      </c>
      <c r="T1936" t="s">
        <v>20877</v>
      </c>
      <c r="U1936" s="9">
        <v>-86</v>
      </c>
      <c r="V1936" t="s">
        <v>5766</v>
      </c>
      <c r="W1936" t="s">
        <v>5737</v>
      </c>
      <c r="X1936" t="s">
        <v>16663</v>
      </c>
      <c r="Y1936" t="s">
        <v>33279</v>
      </c>
      <c r="Z1936">
        <v>28.915130799791001</v>
      </c>
      <c r="AA1936" s="12">
        <v>0.42561820159723601</v>
      </c>
      <c r="AB1936" s="13">
        <v>-0.75676791485839501</v>
      </c>
      <c r="AC1936" s="13">
        <v>0.44918891839437902</v>
      </c>
      <c r="AD1936" s="13">
        <v>108.185219580157</v>
      </c>
      <c r="AE1936" s="13">
        <v>0.33396848492249798</v>
      </c>
      <c r="AF1936" s="13">
        <v>2.5877887176561898</v>
      </c>
      <c r="AG1936" s="14">
        <v>9.6594208445903197E-3</v>
      </c>
      <c r="AI1936" t="s">
        <v>9326</v>
      </c>
      <c r="AJ1936" t="s">
        <v>9325</v>
      </c>
      <c r="AK1936" t="s">
        <v>16662</v>
      </c>
      <c r="AM1936" t="s">
        <v>5625</v>
      </c>
      <c r="AN1936" t="s">
        <v>5625</v>
      </c>
      <c r="AO1936" t="s">
        <v>5625</v>
      </c>
      <c r="AP1936">
        <v>31.40061100682674</v>
      </c>
      <c r="AQ1936">
        <v>36.581000000000003</v>
      </c>
      <c r="AR1936">
        <v>28.593</v>
      </c>
      <c r="AS1936">
        <v>27.809000000000001</v>
      </c>
      <c r="AT1936">
        <v>12.63</v>
      </c>
      <c r="AU1936">
        <v>8.3829999999999991</v>
      </c>
      <c r="AV1936">
        <v>15.077999999999999</v>
      </c>
      <c r="AW1936">
        <v>26.257999999999999</v>
      </c>
      <c r="AX1936">
        <v>60.945</v>
      </c>
      <c r="AY1936">
        <v>94.613</v>
      </c>
      <c r="AZ1936">
        <v>83.209000000000003</v>
      </c>
      <c r="BA1936">
        <v>81.90042296709963</v>
      </c>
    </row>
    <row r="1937" spans="1:53" x14ac:dyDescent="0.25">
      <c r="A1937">
        <v>1928</v>
      </c>
      <c r="B1937" t="s">
        <v>5206</v>
      </c>
      <c r="C1937" s="7">
        <v>0</v>
      </c>
      <c r="D1937" t="s">
        <v>5207</v>
      </c>
      <c r="E1937" s="16">
        <v>27.787392579337133</v>
      </c>
      <c r="F1937" s="12">
        <v>-0.60006095358245104</v>
      </c>
      <c r="G1937" s="13">
        <v>0.441711028413385</v>
      </c>
      <c r="H1937" s="13">
        <v>0.36747783542111001</v>
      </c>
      <c r="I1937" s="14">
        <v>0.46826750262853001</v>
      </c>
      <c r="K1937" t="b">
        <v>0</v>
      </c>
      <c r="L1937" t="b">
        <v>0</v>
      </c>
      <c r="M1937" t="b">
        <v>0</v>
      </c>
      <c r="N1937" t="s">
        <v>9309</v>
      </c>
      <c r="O1937" t="s">
        <v>9714</v>
      </c>
      <c r="P1937">
        <v>197</v>
      </c>
      <c r="Q1937">
        <v>1579205</v>
      </c>
      <c r="R1937">
        <v>1579799</v>
      </c>
      <c r="S1937">
        <v>-1</v>
      </c>
      <c r="T1937" t="s">
        <v>20877</v>
      </c>
      <c r="U1937" s="9">
        <v>-35</v>
      </c>
      <c r="V1937" t="s">
        <v>7203</v>
      </c>
      <c r="W1937" t="s">
        <v>7096</v>
      </c>
      <c r="X1937" t="s">
        <v>16661</v>
      </c>
      <c r="Y1937" t="s">
        <v>33278</v>
      </c>
      <c r="Z1937">
        <v>15.664432156649699</v>
      </c>
      <c r="AA1937" s="12">
        <v>0.53990762598751396</v>
      </c>
      <c r="AB1937" s="13">
        <v>-1.11141410993207</v>
      </c>
      <c r="AC1937" s="13">
        <v>0.26639014163222702</v>
      </c>
      <c r="AD1937" s="13">
        <v>52.461865564351797</v>
      </c>
      <c r="AE1937" s="13">
        <v>0.43802348377422601</v>
      </c>
      <c r="AF1937" s="13">
        <v>1.0084186003165501</v>
      </c>
      <c r="AG1937" s="14">
        <v>0.31325354717495801</v>
      </c>
      <c r="AI1937" t="s">
        <v>9619</v>
      </c>
      <c r="AJ1937" t="s">
        <v>9618</v>
      </c>
      <c r="AK1937" t="s">
        <v>16660</v>
      </c>
      <c r="AM1937" t="s">
        <v>5625</v>
      </c>
      <c r="AN1937" t="s">
        <v>5625</v>
      </c>
      <c r="AO1937" t="s">
        <v>5625</v>
      </c>
      <c r="AP1937">
        <v>22.301570317348535</v>
      </c>
      <c r="AQ1937">
        <v>27.488</v>
      </c>
      <c r="AR1937">
        <v>17.562999999999999</v>
      </c>
      <c r="AS1937">
        <v>43.796999999999997</v>
      </c>
      <c r="AT1937">
        <v>7.1760000000000002</v>
      </c>
      <c r="AU1937">
        <v>14.819000000000001</v>
      </c>
      <c r="AV1937">
        <v>9.1379999999999999</v>
      </c>
      <c r="AW1937">
        <v>14.209</v>
      </c>
      <c r="AX1937">
        <v>47.902000000000001</v>
      </c>
      <c r="AY1937">
        <v>75.599000000000004</v>
      </c>
      <c r="AZ1937">
        <v>58.563000000000002</v>
      </c>
      <c r="BA1937">
        <v>32.60032244453118</v>
      </c>
    </row>
    <row r="1938" spans="1:53" x14ac:dyDescent="0.25">
      <c r="A1938">
        <v>1929</v>
      </c>
      <c r="B1938" t="s">
        <v>5205</v>
      </c>
      <c r="C1938" s="7">
        <v>0</v>
      </c>
      <c r="D1938" t="s">
        <v>21</v>
      </c>
      <c r="E1938" s="16">
        <v>8.0438543906349604</v>
      </c>
      <c r="F1938" s="12">
        <v>-0.75824840972741603</v>
      </c>
      <c r="G1938" s="13">
        <v>1.3657916052615999</v>
      </c>
      <c r="H1938" s="13">
        <v>0.41191119822163902</v>
      </c>
      <c r="I1938" s="14">
        <v>5.79154089957925E-3</v>
      </c>
      <c r="K1938" t="b">
        <v>0</v>
      </c>
      <c r="L1938" t="b">
        <v>0</v>
      </c>
      <c r="M1938" t="b">
        <v>0</v>
      </c>
      <c r="N1938" t="s">
        <v>9309</v>
      </c>
      <c r="O1938" t="s">
        <v>9714</v>
      </c>
      <c r="P1938">
        <v>225</v>
      </c>
      <c r="Q1938">
        <v>1579740</v>
      </c>
      <c r="R1938">
        <v>1580418</v>
      </c>
      <c r="S1938">
        <v>-1</v>
      </c>
      <c r="T1938" t="s">
        <v>20877</v>
      </c>
      <c r="U1938" s="9">
        <v>-59</v>
      </c>
      <c r="V1938" t="s">
        <v>5625</v>
      </c>
      <c r="W1938" t="s">
        <v>7204</v>
      </c>
      <c r="X1938" t="s">
        <v>16659</v>
      </c>
      <c r="Y1938" t="s">
        <v>33277</v>
      </c>
      <c r="Z1938">
        <v>4.7188070201943297</v>
      </c>
      <c r="AA1938" s="12">
        <v>0.74146209171621402</v>
      </c>
      <c r="AB1938" s="13">
        <v>-1.0226394824479099</v>
      </c>
      <c r="AC1938" s="13">
        <v>0.30647833454269202</v>
      </c>
      <c r="AD1938" s="13">
        <v>26.882086541649802</v>
      </c>
      <c r="AE1938" s="13">
        <v>0.42259960062677598</v>
      </c>
      <c r="AF1938" s="13">
        <v>3.2318809654243301</v>
      </c>
      <c r="AG1938" s="14">
        <v>1.2297827318525801E-3</v>
      </c>
      <c r="AI1938" t="s">
        <v>9449</v>
      </c>
      <c r="AJ1938" t="s">
        <v>16658</v>
      </c>
      <c r="AK1938" t="s">
        <v>16657</v>
      </c>
      <c r="AM1938" t="s">
        <v>5625</v>
      </c>
      <c r="AN1938" t="s">
        <v>5625</v>
      </c>
      <c r="AO1938" t="s">
        <v>5625</v>
      </c>
      <c r="AP1938">
        <v>7.8154175625398405</v>
      </c>
      <c r="AQ1938">
        <v>7.8959999999999999</v>
      </c>
      <c r="AR1938">
        <v>8.2070000000000007</v>
      </c>
      <c r="AS1938">
        <v>8.2569999999999997</v>
      </c>
      <c r="AT1938">
        <v>2.0960000000000001</v>
      </c>
      <c r="AU1938">
        <v>1.855</v>
      </c>
      <c r="AV1938">
        <v>4.0030000000000001</v>
      </c>
      <c r="AW1938">
        <v>2.4900000000000002</v>
      </c>
      <c r="AX1938">
        <v>25.280999999999999</v>
      </c>
      <c r="AY1938">
        <v>38.74</v>
      </c>
      <c r="AZ1938">
        <v>31.355</v>
      </c>
      <c r="BA1938">
        <v>23.954675984077436</v>
      </c>
    </row>
    <row r="1939" spans="1:53" x14ac:dyDescent="0.25">
      <c r="A1939">
        <v>1930</v>
      </c>
      <c r="B1939" t="s">
        <v>5204</v>
      </c>
      <c r="C1939" s="7">
        <v>0</v>
      </c>
      <c r="D1939" t="s">
        <v>3099</v>
      </c>
      <c r="E1939" s="16">
        <v>139.83058594798484</v>
      </c>
      <c r="F1939" s="12">
        <v>-0.102042127246612</v>
      </c>
      <c r="G1939" s="13">
        <v>-0.64090262151321098</v>
      </c>
      <c r="H1939" s="13">
        <v>0.81613282363449802</v>
      </c>
      <c r="I1939" s="14">
        <v>8.7747544928806598E-2</v>
      </c>
      <c r="K1939" t="b">
        <v>0</v>
      </c>
      <c r="L1939" t="b">
        <v>0</v>
      </c>
      <c r="M1939" t="b">
        <v>0</v>
      </c>
      <c r="N1939" t="s">
        <v>9309</v>
      </c>
      <c r="O1939" t="s">
        <v>9714</v>
      </c>
      <c r="P1939">
        <v>418</v>
      </c>
      <c r="Q1939">
        <v>1580621</v>
      </c>
      <c r="R1939">
        <v>1581878</v>
      </c>
      <c r="S1939">
        <v>1</v>
      </c>
      <c r="T1939" t="s">
        <v>20877</v>
      </c>
      <c r="U1939" s="9">
        <v>203</v>
      </c>
      <c r="V1939" t="s">
        <v>6849</v>
      </c>
      <c r="W1939" t="s">
        <v>6019</v>
      </c>
      <c r="X1939" t="s">
        <v>16656</v>
      </c>
      <c r="Y1939" t="s">
        <v>33276</v>
      </c>
      <c r="Z1939">
        <v>190.90022755604099</v>
      </c>
      <c r="AA1939" s="12">
        <v>0.31919785448508797</v>
      </c>
      <c r="AB1939" s="13">
        <v>-0.31968299853149201</v>
      </c>
      <c r="AC1939" s="13">
        <v>0.74920864920494701</v>
      </c>
      <c r="AD1939" s="13">
        <v>388.15029743539799</v>
      </c>
      <c r="AE1939" s="13">
        <v>0.30293578485240003</v>
      </c>
      <c r="AF1939" s="13">
        <v>-2.1156385397832098</v>
      </c>
      <c r="AG1939" s="14">
        <v>3.43755614175335E-2</v>
      </c>
      <c r="AH1939" t="s">
        <v>10823</v>
      </c>
      <c r="AI1939" t="s">
        <v>10179</v>
      </c>
      <c r="AJ1939" t="s">
        <v>10223</v>
      </c>
      <c r="AK1939" t="s">
        <v>16655</v>
      </c>
      <c r="AM1939" t="s">
        <v>5625</v>
      </c>
      <c r="AN1939" t="s">
        <v>5625</v>
      </c>
      <c r="AO1939" t="s">
        <v>5625</v>
      </c>
      <c r="AP1939">
        <v>107.14334379193939</v>
      </c>
      <c r="AQ1939">
        <v>175.03700000000001</v>
      </c>
      <c r="AR1939">
        <v>122.834</v>
      </c>
      <c r="AS1939">
        <v>154.30799999999999</v>
      </c>
      <c r="AT1939">
        <v>82.516999999999996</v>
      </c>
      <c r="AU1939">
        <v>77.031000000000006</v>
      </c>
      <c r="AV1939">
        <v>101.121</v>
      </c>
      <c r="AW1939">
        <v>52.372</v>
      </c>
      <c r="AX1939">
        <v>110.726</v>
      </c>
      <c r="AY1939">
        <v>162.446</v>
      </c>
      <c r="AZ1939">
        <v>131.453</v>
      </c>
      <c r="BA1939">
        <v>95.41410871131707</v>
      </c>
    </row>
    <row r="1940" spans="1:53" x14ac:dyDescent="0.25">
      <c r="A1940">
        <v>1931</v>
      </c>
      <c r="B1940" t="s">
        <v>16654</v>
      </c>
      <c r="C1940" s="7" t="s">
        <v>5625</v>
      </c>
      <c r="D1940" t="s">
        <v>5645</v>
      </c>
      <c r="E1940" s="16" t="s">
        <v>5625</v>
      </c>
      <c r="F1940" s="12" t="s">
        <v>5625</v>
      </c>
      <c r="G1940" s="13" t="s">
        <v>5625</v>
      </c>
      <c r="H1940" s="13" t="s">
        <v>5625</v>
      </c>
      <c r="I1940" s="14" t="s">
        <v>5625</v>
      </c>
      <c r="J1940" t="s">
        <v>5625</v>
      </c>
      <c r="K1940" t="b">
        <v>1</v>
      </c>
      <c r="L1940" t="b">
        <v>0</v>
      </c>
      <c r="M1940" t="b">
        <v>0</v>
      </c>
      <c r="N1940" t="s">
        <v>9309</v>
      </c>
      <c r="O1940" t="s">
        <v>9714</v>
      </c>
      <c r="P1940">
        <v>33</v>
      </c>
      <c r="Q1940">
        <v>1581906</v>
      </c>
      <c r="R1940">
        <v>1582008</v>
      </c>
      <c r="S1940">
        <v>-1</v>
      </c>
      <c r="T1940" t="s">
        <v>20877</v>
      </c>
      <c r="U1940" s="9" t="s">
        <v>5625</v>
      </c>
      <c r="V1940" t="s">
        <v>5625</v>
      </c>
      <c r="W1940" t="s">
        <v>5625</v>
      </c>
      <c r="X1940" t="s">
        <v>16653</v>
      </c>
      <c r="Y1940" t="s">
        <v>5625</v>
      </c>
      <c r="Z1940" t="s">
        <v>5625</v>
      </c>
      <c r="AA1940" s="12" t="s">
        <v>5625</v>
      </c>
      <c r="AB1940" s="13" t="s">
        <v>5625</v>
      </c>
      <c r="AC1940" s="13" t="s">
        <v>5625</v>
      </c>
      <c r="AD1940" s="13" t="s">
        <v>5625</v>
      </c>
      <c r="AE1940" s="13" t="s">
        <v>5625</v>
      </c>
      <c r="AF1940" s="13" t="s">
        <v>5625</v>
      </c>
      <c r="AG1940" s="14" t="s">
        <v>5625</v>
      </c>
      <c r="AM1940" t="s">
        <v>5625</v>
      </c>
      <c r="AN1940" t="s">
        <v>5625</v>
      </c>
      <c r="AO1940" t="s">
        <v>5625</v>
      </c>
      <c r="AP1940" t="s">
        <v>5625</v>
      </c>
      <c r="AQ1940" t="s">
        <v>5625</v>
      </c>
      <c r="AR1940" t="s">
        <v>5625</v>
      </c>
      <c r="AS1940" t="s">
        <v>5625</v>
      </c>
      <c r="AT1940" t="s">
        <v>5625</v>
      </c>
      <c r="AU1940" t="s">
        <v>5625</v>
      </c>
      <c r="AV1940" t="s">
        <v>5625</v>
      </c>
      <c r="AW1940" t="s">
        <v>5625</v>
      </c>
      <c r="AX1940" t="s">
        <v>5625</v>
      </c>
      <c r="AY1940" t="s">
        <v>5625</v>
      </c>
      <c r="AZ1940" t="s">
        <v>5625</v>
      </c>
      <c r="BA1940" t="s">
        <v>5625</v>
      </c>
    </row>
    <row r="1941" spans="1:53" x14ac:dyDescent="0.25">
      <c r="A1941">
        <v>1932</v>
      </c>
      <c r="B1941" t="s">
        <v>5202</v>
      </c>
      <c r="C1941" s="7">
        <v>0</v>
      </c>
      <c r="D1941" t="s">
        <v>5203</v>
      </c>
      <c r="E1941" s="16">
        <v>246.16582814294821</v>
      </c>
      <c r="F1941" s="12">
        <v>-1.8486538552046901</v>
      </c>
      <c r="G1941" s="13">
        <v>-0.45810169079223401</v>
      </c>
      <c r="H1941" s="13">
        <v>1.8076030341171999E-8</v>
      </c>
      <c r="I1941" s="14">
        <v>0.36543885003986398</v>
      </c>
      <c r="K1941" t="b">
        <v>0</v>
      </c>
      <c r="L1941" t="b">
        <v>0</v>
      </c>
      <c r="M1941" t="b">
        <v>0</v>
      </c>
      <c r="N1941" t="s">
        <v>9309</v>
      </c>
      <c r="O1941" t="s">
        <v>9714</v>
      </c>
      <c r="P1941">
        <v>324</v>
      </c>
      <c r="Q1941">
        <v>1582024</v>
      </c>
      <c r="R1941">
        <v>1582999</v>
      </c>
      <c r="S1941">
        <v>-1</v>
      </c>
      <c r="T1941" t="s">
        <v>20877</v>
      </c>
      <c r="U1941" s="9">
        <v>146</v>
      </c>
      <c r="V1941" t="s">
        <v>5625</v>
      </c>
      <c r="W1941" t="s">
        <v>6500</v>
      </c>
      <c r="X1941" t="s">
        <v>16652</v>
      </c>
      <c r="Y1941" t="s">
        <v>33275</v>
      </c>
      <c r="Z1941">
        <v>173.699907982204</v>
      </c>
      <c r="AA1941" s="12">
        <v>0.30783133874694302</v>
      </c>
      <c r="AB1941" s="13">
        <v>-6.0054114786681998</v>
      </c>
      <c r="AC1941" s="13">
        <v>1.9084726820781598E-9</v>
      </c>
      <c r="AD1941" s="13">
        <v>556.639043772896</v>
      </c>
      <c r="AE1941" s="13">
        <v>0.375975984457461</v>
      </c>
      <c r="AF1941" s="13">
        <v>-1.21843338332708</v>
      </c>
      <c r="AG1941" s="14">
        <v>0.22305932549356899</v>
      </c>
      <c r="AI1941" t="s">
        <v>9708</v>
      </c>
      <c r="AJ1941" t="s">
        <v>9707</v>
      </c>
      <c r="AK1941" t="s">
        <v>16651</v>
      </c>
      <c r="AM1941" t="s">
        <v>21681</v>
      </c>
      <c r="AN1941" t="s">
        <v>21674</v>
      </c>
      <c r="AO1941" t="s">
        <v>21976</v>
      </c>
      <c r="AP1941">
        <v>219.65331257179281</v>
      </c>
      <c r="AQ1941">
        <v>178.16900000000001</v>
      </c>
      <c r="AR1941">
        <v>289.61599999999999</v>
      </c>
      <c r="AS1941">
        <v>297.22500000000002</v>
      </c>
      <c r="AT1941">
        <v>27.689</v>
      </c>
      <c r="AU1941">
        <v>36.113</v>
      </c>
      <c r="AV1941">
        <v>41.290999999999997</v>
      </c>
      <c r="AW1941">
        <v>60.594999999999999</v>
      </c>
      <c r="AX1941">
        <v>376.92</v>
      </c>
      <c r="AY1941">
        <v>188.13900000000001</v>
      </c>
      <c r="AZ1941">
        <v>184.83500000000001</v>
      </c>
      <c r="BA1941">
        <v>237.05207169095328</v>
      </c>
    </row>
    <row r="1942" spans="1:53" x14ac:dyDescent="0.25">
      <c r="A1942">
        <v>1933</v>
      </c>
      <c r="B1942" t="s">
        <v>5201</v>
      </c>
      <c r="C1942" s="7">
        <v>0</v>
      </c>
      <c r="D1942" t="s">
        <v>3475</v>
      </c>
      <c r="E1942" s="16">
        <v>534.35930425398146</v>
      </c>
      <c r="F1942" s="12">
        <v>-2.5892751049876601</v>
      </c>
      <c r="G1942" s="13">
        <v>0.23075485230197801</v>
      </c>
      <c r="H1942" s="13">
        <v>2.05887542279514E-14</v>
      </c>
      <c r="I1942" s="14">
        <v>0.70965155614795805</v>
      </c>
      <c r="K1942" t="b">
        <v>0</v>
      </c>
      <c r="L1942" t="b">
        <v>0</v>
      </c>
      <c r="M1942" t="b">
        <v>0</v>
      </c>
      <c r="N1942" t="s">
        <v>9309</v>
      </c>
      <c r="O1942" t="s">
        <v>9714</v>
      </c>
      <c r="P1942">
        <v>313</v>
      </c>
      <c r="Q1942">
        <v>1582928</v>
      </c>
      <c r="R1942">
        <v>1583870</v>
      </c>
      <c r="S1942">
        <v>-1</v>
      </c>
      <c r="T1942" t="s">
        <v>20877</v>
      </c>
      <c r="U1942" s="9">
        <v>-71</v>
      </c>
      <c r="V1942" t="s">
        <v>5625</v>
      </c>
      <c r="W1942" t="s">
        <v>6500</v>
      </c>
      <c r="X1942" t="s">
        <v>16650</v>
      </c>
      <c r="Y1942" t="s">
        <v>33274</v>
      </c>
      <c r="Z1942">
        <v>329.95095430610098</v>
      </c>
      <c r="AA1942" s="12">
        <v>0.32307338072671699</v>
      </c>
      <c r="AB1942" s="13">
        <v>-8.01451081845053</v>
      </c>
      <c r="AC1942" s="13">
        <v>1.10576227842024E-15</v>
      </c>
      <c r="AD1942" s="13">
        <v>1480.3934154702799</v>
      </c>
      <c r="AE1942" s="13">
        <v>0.40641844118283299</v>
      </c>
      <c r="AF1942" s="13">
        <v>0.56777653009640205</v>
      </c>
      <c r="AG1942" s="14">
        <v>0.57018671830503498</v>
      </c>
      <c r="AI1942" t="s">
        <v>9708</v>
      </c>
      <c r="AJ1942" t="s">
        <v>9707</v>
      </c>
      <c r="AK1942" t="s">
        <v>16649</v>
      </c>
      <c r="AM1942" t="s">
        <v>5625</v>
      </c>
      <c r="AN1942" t="s">
        <v>5625</v>
      </c>
      <c r="AO1942" t="s">
        <v>5625</v>
      </c>
      <c r="AP1942">
        <v>332.35021701592592</v>
      </c>
      <c r="AQ1942">
        <v>638.19299999999998</v>
      </c>
      <c r="AR1942">
        <v>572.94399999999996</v>
      </c>
      <c r="AS1942">
        <v>593.95000000000005</v>
      </c>
      <c r="AT1942">
        <v>36.200000000000003</v>
      </c>
      <c r="AU1942">
        <v>53.398000000000003</v>
      </c>
      <c r="AV1942">
        <v>63.386000000000003</v>
      </c>
      <c r="AW1942">
        <v>57.341999999999999</v>
      </c>
      <c r="AX1942">
        <v>670.70699999999999</v>
      </c>
      <c r="AY1942">
        <v>931.82600000000002</v>
      </c>
      <c r="AZ1942">
        <v>1432.0070000000001</v>
      </c>
      <c r="BA1942">
        <v>514.58540609793783</v>
      </c>
    </row>
    <row r="1943" spans="1:53" x14ac:dyDescent="0.25">
      <c r="A1943">
        <v>1934</v>
      </c>
      <c r="B1943" t="s">
        <v>5199</v>
      </c>
      <c r="C1943" s="7">
        <v>0</v>
      </c>
      <c r="D1943" t="s">
        <v>5200</v>
      </c>
      <c r="E1943" s="16">
        <v>64.073350491583241</v>
      </c>
      <c r="F1943" s="12">
        <v>-1.1016391074907399</v>
      </c>
      <c r="G1943" s="13">
        <v>4.7494978776840897E-2</v>
      </c>
      <c r="H1943" s="13">
        <v>1.0440159778215399E-2</v>
      </c>
      <c r="I1943" s="14">
        <v>0.93511198015678898</v>
      </c>
      <c r="K1943" t="b">
        <v>0</v>
      </c>
      <c r="L1943" t="b">
        <v>0</v>
      </c>
      <c r="M1943" t="b">
        <v>0</v>
      </c>
      <c r="N1943" t="s">
        <v>9309</v>
      </c>
      <c r="O1943" t="s">
        <v>9714</v>
      </c>
      <c r="P1943">
        <v>361</v>
      </c>
      <c r="Q1943">
        <v>1584112</v>
      </c>
      <c r="R1943">
        <v>1585198</v>
      </c>
      <c r="S1943">
        <v>1</v>
      </c>
      <c r="T1943" t="s">
        <v>20877</v>
      </c>
      <c r="U1943" s="9">
        <v>242</v>
      </c>
      <c r="V1943" t="s">
        <v>5625</v>
      </c>
      <c r="W1943" t="s">
        <v>5625</v>
      </c>
      <c r="X1943" t="s">
        <v>16648</v>
      </c>
      <c r="Y1943" t="s">
        <v>33273</v>
      </c>
      <c r="Z1943">
        <v>56.803378526505597</v>
      </c>
      <c r="AA1943" s="12">
        <v>0.38067340035762098</v>
      </c>
      <c r="AB1943" s="13">
        <v>-2.8939219458354999</v>
      </c>
      <c r="AC1943" s="13">
        <v>3.80462726002033E-3</v>
      </c>
      <c r="AD1943" s="13">
        <v>191.33019817196401</v>
      </c>
      <c r="AE1943" s="13">
        <v>0.37057475532537498</v>
      </c>
      <c r="AF1943" s="13">
        <v>0.12816571580851199</v>
      </c>
      <c r="AG1943" s="14">
        <v>0.89801783108652999</v>
      </c>
      <c r="AJ1943" t="s">
        <v>15552</v>
      </c>
      <c r="AM1943" t="s">
        <v>21429</v>
      </c>
      <c r="AN1943" t="s">
        <v>21426</v>
      </c>
      <c r="AO1943" t="s">
        <v>22135</v>
      </c>
      <c r="AP1943">
        <v>50.82540196633299</v>
      </c>
      <c r="AQ1943">
        <v>95.876999999999995</v>
      </c>
      <c r="AR1943">
        <v>53.795999999999999</v>
      </c>
      <c r="AS1943">
        <v>55.795000000000002</v>
      </c>
      <c r="AT1943">
        <v>17.009</v>
      </c>
      <c r="AU1943">
        <v>15.053000000000001</v>
      </c>
      <c r="AV1943">
        <v>22.076000000000001</v>
      </c>
      <c r="AW1943">
        <v>15.542999999999999</v>
      </c>
      <c r="AX1943">
        <v>91.543000000000006</v>
      </c>
      <c r="AY1943">
        <v>118.97799999999999</v>
      </c>
      <c r="AZ1943">
        <v>110.33199999999999</v>
      </c>
      <c r="BA1943">
        <v>52.91814949648726</v>
      </c>
    </row>
    <row r="1944" spans="1:53" x14ac:dyDescent="0.25">
      <c r="A1944">
        <v>1935</v>
      </c>
      <c r="B1944" t="s">
        <v>5197</v>
      </c>
      <c r="C1944" s="7">
        <v>0</v>
      </c>
      <c r="D1944" t="s">
        <v>5198</v>
      </c>
      <c r="E1944" s="16">
        <v>9.9255228677507414</v>
      </c>
      <c r="F1944" s="12">
        <v>-1.25260167418326</v>
      </c>
      <c r="G1944" s="13">
        <v>2.0014977776929599</v>
      </c>
      <c r="H1944" s="13">
        <v>9.8535824998647895E-2</v>
      </c>
      <c r="I1944" s="14">
        <v>5.2058341620088597E-5</v>
      </c>
      <c r="K1944" t="b">
        <v>0</v>
      </c>
      <c r="L1944" t="b">
        <v>0</v>
      </c>
      <c r="M1944" t="b">
        <v>0</v>
      </c>
      <c r="N1944" t="s">
        <v>9309</v>
      </c>
      <c r="O1944" t="s">
        <v>9714</v>
      </c>
      <c r="P1944">
        <v>508</v>
      </c>
      <c r="Q1944">
        <v>1585200</v>
      </c>
      <c r="R1944">
        <v>1586727</v>
      </c>
      <c r="S1944">
        <v>1</v>
      </c>
      <c r="T1944" t="s">
        <v>20877</v>
      </c>
      <c r="U1944" s="9">
        <v>2</v>
      </c>
      <c r="V1944" t="s">
        <v>5625</v>
      </c>
      <c r="W1944" t="s">
        <v>7200</v>
      </c>
      <c r="X1944" t="s">
        <v>16647</v>
      </c>
      <c r="Y1944" t="s">
        <v>33272</v>
      </c>
      <c r="Z1944">
        <v>12.318598747031</v>
      </c>
      <c r="AA1944" s="12">
        <v>0.64630375419232999</v>
      </c>
      <c r="AB1944" s="13">
        <v>-1.93810056967502</v>
      </c>
      <c r="AC1944" s="13">
        <v>5.26109539814631E-2</v>
      </c>
      <c r="AD1944" s="13">
        <v>106.474005449592</v>
      </c>
      <c r="AE1944" s="13">
        <v>0.439031538289825</v>
      </c>
      <c r="AF1944" s="13">
        <v>4.55889293395518</v>
      </c>
      <c r="AG1944" s="14">
        <v>5.1423977592050202E-6</v>
      </c>
      <c r="AJ1944" t="s">
        <v>14947</v>
      </c>
      <c r="AK1944" t="s">
        <v>16646</v>
      </c>
      <c r="AM1944" t="s">
        <v>5625</v>
      </c>
      <c r="AN1944" t="s">
        <v>5625</v>
      </c>
      <c r="AO1944" t="s">
        <v>5625</v>
      </c>
      <c r="AP1944">
        <v>8.3860914710029668</v>
      </c>
      <c r="AQ1944">
        <v>15.425000000000001</v>
      </c>
      <c r="AR1944">
        <v>10.930999999999999</v>
      </c>
      <c r="AS1944">
        <v>4.96</v>
      </c>
      <c r="AT1944">
        <v>1.861</v>
      </c>
      <c r="AU1944">
        <v>1.647</v>
      </c>
      <c r="AV1944">
        <v>1.4810000000000001</v>
      </c>
      <c r="AW1944">
        <v>5.5270000000000001</v>
      </c>
      <c r="AX1944">
        <v>50.064</v>
      </c>
      <c r="AY1944">
        <v>79.623000000000005</v>
      </c>
      <c r="AZ1944">
        <v>59.167000000000002</v>
      </c>
      <c r="BA1944">
        <v>44.589654540710562</v>
      </c>
    </row>
    <row r="1945" spans="1:53" x14ac:dyDescent="0.25">
      <c r="A1945">
        <v>1936</v>
      </c>
      <c r="B1945" t="s">
        <v>5196</v>
      </c>
      <c r="C1945" s="7">
        <v>8.3333333333333329E-2</v>
      </c>
      <c r="D1945" t="s">
        <v>2749</v>
      </c>
      <c r="E1945" s="16">
        <v>16.294948112096463</v>
      </c>
      <c r="F1945" s="12">
        <v>-2.4452379876475998</v>
      </c>
      <c r="G1945" s="13">
        <v>1.9638097829018899</v>
      </c>
      <c r="H1945" s="13">
        <v>9.5580526779353997E-3</v>
      </c>
      <c r="I1945" s="14">
        <v>3.45239728499608E-3</v>
      </c>
      <c r="K1945" t="b">
        <v>0</v>
      </c>
      <c r="L1945" t="b">
        <v>0</v>
      </c>
      <c r="M1945" t="b">
        <v>0</v>
      </c>
      <c r="N1945" t="s">
        <v>9309</v>
      </c>
      <c r="O1945" t="s">
        <v>9714</v>
      </c>
      <c r="P1945">
        <v>380</v>
      </c>
      <c r="Q1945">
        <v>1586723</v>
      </c>
      <c r="R1945">
        <v>1587866</v>
      </c>
      <c r="S1945">
        <v>1</v>
      </c>
      <c r="T1945" t="s">
        <v>20877</v>
      </c>
      <c r="U1945" s="9">
        <v>-4</v>
      </c>
      <c r="V1945" t="s">
        <v>5625</v>
      </c>
      <c r="W1945" t="s">
        <v>7198</v>
      </c>
      <c r="X1945" t="s">
        <v>16645</v>
      </c>
      <c r="Y1945" t="s">
        <v>33271</v>
      </c>
      <c r="Z1945">
        <v>12.443283861271199</v>
      </c>
      <c r="AA1945" s="12">
        <v>0.83516263192315399</v>
      </c>
      <c r="AB1945" s="13">
        <v>-2.92785847232757</v>
      </c>
      <c r="AC1945" s="13">
        <v>3.4130536547094499E-3</v>
      </c>
      <c r="AD1945" s="13">
        <v>130.68903148353701</v>
      </c>
      <c r="AE1945" s="13">
        <v>0.575848926587473</v>
      </c>
      <c r="AF1945" s="13">
        <v>3.41028643491547</v>
      </c>
      <c r="AG1945" s="14">
        <v>6.48946858081971E-4</v>
      </c>
      <c r="AJ1945" t="s">
        <v>15555</v>
      </c>
      <c r="AK1945" t="s">
        <v>16644</v>
      </c>
      <c r="AM1945" t="s">
        <v>5625</v>
      </c>
      <c r="AN1945" t="s">
        <v>5625</v>
      </c>
      <c r="AO1945" t="s">
        <v>5625</v>
      </c>
      <c r="AP1945">
        <v>11.589792448385854</v>
      </c>
      <c r="AQ1945">
        <v>31.847999999999999</v>
      </c>
      <c r="AR1945">
        <v>13.387</v>
      </c>
      <c r="AS1945">
        <v>8.3550000000000004</v>
      </c>
      <c r="AT1945">
        <v>0</v>
      </c>
      <c r="AU1945">
        <v>1.1000000000000001</v>
      </c>
      <c r="AV1945">
        <v>0.39600000000000002</v>
      </c>
      <c r="AW1945">
        <v>5.907</v>
      </c>
      <c r="AX1945">
        <v>55.786000000000001</v>
      </c>
      <c r="AY1945">
        <v>160.857</v>
      </c>
      <c r="AZ1945">
        <v>130.19200000000001</v>
      </c>
      <c r="BA1945">
        <v>40.441954487957908</v>
      </c>
    </row>
    <row r="1946" spans="1:53" x14ac:dyDescent="0.25">
      <c r="A1946">
        <v>1937</v>
      </c>
      <c r="B1946" t="s">
        <v>5194</v>
      </c>
      <c r="C1946" s="7">
        <v>0</v>
      </c>
      <c r="D1946" t="s">
        <v>5195</v>
      </c>
      <c r="E1946" s="16">
        <v>134.92947557663697</v>
      </c>
      <c r="F1946" s="12">
        <v>-0.624061110403207</v>
      </c>
      <c r="G1946" s="13">
        <v>-0.76206890239538005</v>
      </c>
      <c r="H1946" s="13">
        <v>0.120000872148519</v>
      </c>
      <c r="I1946" s="14">
        <v>4.8057927991397999E-2</v>
      </c>
      <c r="K1946" t="b">
        <v>0</v>
      </c>
      <c r="L1946" t="b">
        <v>0</v>
      </c>
      <c r="M1946" t="b">
        <v>0</v>
      </c>
      <c r="N1946" t="s">
        <v>9309</v>
      </c>
      <c r="O1946" t="s">
        <v>9714</v>
      </c>
      <c r="P1946">
        <v>429</v>
      </c>
      <c r="Q1946">
        <v>1587956</v>
      </c>
      <c r="R1946">
        <v>1589246</v>
      </c>
      <c r="S1946">
        <v>1</v>
      </c>
      <c r="T1946" t="s">
        <v>20877</v>
      </c>
      <c r="U1946" s="9">
        <v>90</v>
      </c>
      <c r="V1946" t="s">
        <v>7205</v>
      </c>
      <c r="W1946" t="s">
        <v>5730</v>
      </c>
      <c r="X1946" t="s">
        <v>16643</v>
      </c>
      <c r="Y1946" t="s">
        <v>33270</v>
      </c>
      <c r="Z1946">
        <v>161.459560683832</v>
      </c>
      <c r="AA1946" s="12">
        <v>0.33991393373086798</v>
      </c>
      <c r="AB1946" s="13">
        <v>-1.8359385964369299</v>
      </c>
      <c r="AC1946" s="13">
        <v>6.6366738565764902E-2</v>
      </c>
      <c r="AD1946" s="13">
        <v>372.92088099110401</v>
      </c>
      <c r="AE1946" s="13">
        <v>0.31657281401199899</v>
      </c>
      <c r="AF1946" s="13">
        <v>-2.4072468281072799</v>
      </c>
      <c r="AG1946" s="14">
        <v>1.6073302335728099E-2</v>
      </c>
      <c r="AI1946" t="s">
        <v>9963</v>
      </c>
      <c r="AJ1946" t="s">
        <v>9962</v>
      </c>
      <c r="AK1946" t="s">
        <v>16642</v>
      </c>
      <c r="AM1946" t="s">
        <v>5625</v>
      </c>
      <c r="AN1946" t="s">
        <v>5625</v>
      </c>
      <c r="AO1946" t="s">
        <v>5625</v>
      </c>
      <c r="AP1946">
        <v>129.73290230654797</v>
      </c>
      <c r="AQ1946">
        <v>107.896</v>
      </c>
      <c r="AR1946">
        <v>150.96299999999999</v>
      </c>
      <c r="AS1946">
        <v>151.126</v>
      </c>
      <c r="AT1946">
        <v>58.377000000000002</v>
      </c>
      <c r="AU1946">
        <v>54.59</v>
      </c>
      <c r="AV1946">
        <v>66.974999999999994</v>
      </c>
      <c r="AW1946">
        <v>28.786999999999999</v>
      </c>
      <c r="AX1946">
        <v>141.90899999999999</v>
      </c>
      <c r="AY1946">
        <v>93.923000000000002</v>
      </c>
      <c r="AZ1946">
        <v>85.768000000000001</v>
      </c>
      <c r="BA1946">
        <v>116.70083919040802</v>
      </c>
    </row>
    <row r="1947" spans="1:53" x14ac:dyDescent="0.25">
      <c r="A1947">
        <v>1938</v>
      </c>
      <c r="B1947" t="s">
        <v>5193</v>
      </c>
      <c r="C1947" s="7">
        <v>0</v>
      </c>
      <c r="D1947" t="s">
        <v>3</v>
      </c>
      <c r="E1947" s="16">
        <v>612.66072581122398</v>
      </c>
      <c r="F1947" s="12">
        <v>-0.62526651309373005</v>
      </c>
      <c r="G1947" s="13">
        <v>-0.100863034448212</v>
      </c>
      <c r="H1947" s="13">
        <v>0.33940800906212798</v>
      </c>
      <c r="I1947" s="14">
        <v>0.92315936836065204</v>
      </c>
      <c r="K1947" t="b">
        <v>0</v>
      </c>
      <c r="L1947" t="b">
        <v>0</v>
      </c>
      <c r="M1947" t="b">
        <v>0</v>
      </c>
      <c r="N1947" t="s">
        <v>9309</v>
      </c>
      <c r="O1947" t="s">
        <v>9714</v>
      </c>
      <c r="P1947">
        <v>80</v>
      </c>
      <c r="Q1947">
        <v>1589372</v>
      </c>
      <c r="R1947">
        <v>1589615</v>
      </c>
      <c r="S1947">
        <v>-1</v>
      </c>
      <c r="T1947" t="s">
        <v>20877</v>
      </c>
      <c r="U1947" s="9">
        <v>126</v>
      </c>
      <c r="V1947" t="s">
        <v>5625</v>
      </c>
      <c r="W1947" t="s">
        <v>5625</v>
      </c>
      <c r="X1947" t="s">
        <v>16641</v>
      </c>
      <c r="Y1947" t="s">
        <v>33269</v>
      </c>
      <c r="Z1947">
        <v>135.88871237926199</v>
      </c>
      <c r="AA1947" s="12">
        <v>0.53367193938400903</v>
      </c>
      <c r="AB1947" s="13">
        <v>-1.1716308596165701</v>
      </c>
      <c r="AC1947" s="13">
        <v>0.241345292799067</v>
      </c>
      <c r="AD1947" s="13">
        <v>381.18885577314501</v>
      </c>
      <c r="AE1947" s="13">
        <v>0.65406304426164796</v>
      </c>
      <c r="AF1947" s="13">
        <v>-0.154209957790955</v>
      </c>
      <c r="AG1947" s="14">
        <v>0.87744419092822101</v>
      </c>
      <c r="AM1947" t="s">
        <v>21771</v>
      </c>
      <c r="AN1947" t="s">
        <v>21165</v>
      </c>
      <c r="AO1947" t="s">
        <v>21918</v>
      </c>
      <c r="AP1947">
        <v>285.29490324489569</v>
      </c>
      <c r="AQ1947">
        <v>1194.0319999999999</v>
      </c>
      <c r="AR1947">
        <v>223.249</v>
      </c>
      <c r="AS1947">
        <v>748.06700000000001</v>
      </c>
      <c r="AT1947">
        <v>198.80500000000001</v>
      </c>
      <c r="AU1947">
        <v>227.69800000000001</v>
      </c>
      <c r="AV1947">
        <v>346.24</v>
      </c>
      <c r="AW1947">
        <v>159.76900000000001</v>
      </c>
      <c r="AX1947">
        <v>380.904</v>
      </c>
      <c r="AY1947">
        <v>1155.855</v>
      </c>
      <c r="AZ1947">
        <v>1316.232</v>
      </c>
      <c r="BA1947">
        <v>300.7642651334167</v>
      </c>
    </row>
    <row r="1948" spans="1:53" x14ac:dyDescent="0.25">
      <c r="A1948">
        <v>1939</v>
      </c>
      <c r="B1948" t="s">
        <v>16640</v>
      </c>
      <c r="C1948" s="7" t="s">
        <v>5625</v>
      </c>
      <c r="D1948" t="s">
        <v>5645</v>
      </c>
      <c r="E1948" s="16" t="s">
        <v>5625</v>
      </c>
      <c r="F1948" s="12" t="s">
        <v>5625</v>
      </c>
      <c r="G1948" s="13" t="s">
        <v>5625</v>
      </c>
      <c r="H1948" s="13" t="s">
        <v>5625</v>
      </c>
      <c r="I1948" s="14" t="s">
        <v>5625</v>
      </c>
      <c r="J1948" t="s">
        <v>5625</v>
      </c>
      <c r="K1948" t="b">
        <v>1</v>
      </c>
      <c r="L1948" t="b">
        <v>0</v>
      </c>
      <c r="M1948" t="b">
        <v>0</v>
      </c>
      <c r="N1948" t="s">
        <v>9309</v>
      </c>
      <c r="O1948" t="s">
        <v>9714</v>
      </c>
      <c r="P1948">
        <v>50</v>
      </c>
      <c r="Q1948">
        <v>1589611</v>
      </c>
      <c r="R1948">
        <v>1589764</v>
      </c>
      <c r="S1948">
        <v>-1</v>
      </c>
      <c r="T1948" t="s">
        <v>20877</v>
      </c>
      <c r="U1948" s="9" t="s">
        <v>5625</v>
      </c>
      <c r="V1948" t="s">
        <v>5625</v>
      </c>
      <c r="W1948" t="s">
        <v>5625</v>
      </c>
      <c r="X1948" t="s">
        <v>16639</v>
      </c>
      <c r="Y1948" t="s">
        <v>5625</v>
      </c>
      <c r="Z1948" t="s">
        <v>5625</v>
      </c>
      <c r="AA1948" s="12" t="s">
        <v>5625</v>
      </c>
      <c r="AB1948" s="13" t="s">
        <v>5625</v>
      </c>
      <c r="AC1948" s="13" t="s">
        <v>5625</v>
      </c>
      <c r="AD1948" s="13" t="s">
        <v>5625</v>
      </c>
      <c r="AE1948" s="13" t="s">
        <v>5625</v>
      </c>
      <c r="AF1948" s="13" t="s">
        <v>5625</v>
      </c>
      <c r="AG1948" s="14" t="s">
        <v>5625</v>
      </c>
      <c r="AM1948" t="s">
        <v>5625</v>
      </c>
      <c r="AN1948" t="s">
        <v>5625</v>
      </c>
      <c r="AO1948" t="s">
        <v>5625</v>
      </c>
      <c r="AP1948" t="s">
        <v>5625</v>
      </c>
      <c r="AQ1948" t="s">
        <v>5625</v>
      </c>
      <c r="AR1948" t="s">
        <v>5625</v>
      </c>
      <c r="AS1948" t="s">
        <v>5625</v>
      </c>
      <c r="AT1948" t="s">
        <v>5625</v>
      </c>
      <c r="AU1948" t="s">
        <v>5625</v>
      </c>
      <c r="AV1948" t="s">
        <v>5625</v>
      </c>
      <c r="AW1948" t="s">
        <v>5625</v>
      </c>
      <c r="AX1948" t="s">
        <v>5625</v>
      </c>
      <c r="AY1948" t="s">
        <v>5625</v>
      </c>
      <c r="AZ1948" t="s">
        <v>5625</v>
      </c>
      <c r="BA1948" t="s">
        <v>5625</v>
      </c>
    </row>
    <row r="1949" spans="1:53" x14ac:dyDescent="0.25">
      <c r="A1949">
        <v>1940</v>
      </c>
      <c r="B1949" t="s">
        <v>16638</v>
      </c>
      <c r="C1949" s="7" t="s">
        <v>5625</v>
      </c>
      <c r="D1949" t="s">
        <v>3</v>
      </c>
      <c r="E1949" s="16" t="s">
        <v>5625</v>
      </c>
      <c r="F1949" s="12" t="s">
        <v>5625</v>
      </c>
      <c r="G1949" s="13" t="s">
        <v>5625</v>
      </c>
      <c r="H1949" s="13" t="s">
        <v>5625</v>
      </c>
      <c r="I1949" s="14" t="s">
        <v>5625</v>
      </c>
      <c r="J1949" t="s">
        <v>5625</v>
      </c>
      <c r="K1949" t="b">
        <v>1</v>
      </c>
      <c r="L1949" t="b">
        <v>0</v>
      </c>
      <c r="M1949" t="b">
        <v>0</v>
      </c>
      <c r="N1949" t="s">
        <v>9309</v>
      </c>
      <c r="O1949" t="s">
        <v>9714</v>
      </c>
      <c r="P1949">
        <v>60</v>
      </c>
      <c r="Q1949">
        <v>1589778</v>
      </c>
      <c r="R1949">
        <v>1589961</v>
      </c>
      <c r="S1949">
        <v>-1</v>
      </c>
      <c r="T1949" t="s">
        <v>20877</v>
      </c>
      <c r="U1949" s="9" t="s">
        <v>5625</v>
      </c>
      <c r="V1949" t="s">
        <v>5625</v>
      </c>
      <c r="W1949" t="s">
        <v>5625</v>
      </c>
      <c r="X1949" t="s">
        <v>16637</v>
      </c>
      <c r="Y1949" t="s">
        <v>5625</v>
      </c>
      <c r="Z1949" t="s">
        <v>5625</v>
      </c>
      <c r="AA1949" s="12" t="s">
        <v>5625</v>
      </c>
      <c r="AB1949" s="13" t="s">
        <v>5625</v>
      </c>
      <c r="AC1949" s="13" t="s">
        <v>5625</v>
      </c>
      <c r="AD1949" s="13" t="s">
        <v>5625</v>
      </c>
      <c r="AE1949" s="13" t="s">
        <v>5625</v>
      </c>
      <c r="AF1949" s="13" t="s">
        <v>5625</v>
      </c>
      <c r="AG1949" s="14" t="s">
        <v>5625</v>
      </c>
      <c r="AK1949" t="s">
        <v>16636</v>
      </c>
      <c r="AM1949" t="s">
        <v>5625</v>
      </c>
      <c r="AN1949" t="s">
        <v>5625</v>
      </c>
      <c r="AO1949" t="s">
        <v>5625</v>
      </c>
      <c r="AP1949" t="s">
        <v>5625</v>
      </c>
      <c r="AQ1949" t="s">
        <v>5625</v>
      </c>
      <c r="AR1949" t="s">
        <v>5625</v>
      </c>
      <c r="AS1949" t="s">
        <v>5625</v>
      </c>
      <c r="AT1949" t="s">
        <v>5625</v>
      </c>
      <c r="AU1949" t="s">
        <v>5625</v>
      </c>
      <c r="AV1949" t="s">
        <v>5625</v>
      </c>
      <c r="AW1949" t="s">
        <v>5625</v>
      </c>
      <c r="AX1949" t="s">
        <v>5625</v>
      </c>
      <c r="AY1949" t="s">
        <v>5625</v>
      </c>
      <c r="AZ1949" t="s">
        <v>5625</v>
      </c>
      <c r="BA1949" t="s">
        <v>5625</v>
      </c>
    </row>
    <row r="1950" spans="1:53" x14ac:dyDescent="0.25">
      <c r="A1950">
        <v>1941</v>
      </c>
      <c r="B1950" t="s">
        <v>16635</v>
      </c>
      <c r="C1950" s="7" t="s">
        <v>5625</v>
      </c>
      <c r="D1950" t="s">
        <v>5645</v>
      </c>
      <c r="E1950" s="16" t="s">
        <v>5625</v>
      </c>
      <c r="F1950" s="12" t="s">
        <v>5625</v>
      </c>
      <c r="G1950" s="13" t="s">
        <v>5625</v>
      </c>
      <c r="H1950" s="13" t="s">
        <v>5625</v>
      </c>
      <c r="I1950" s="14" t="s">
        <v>5625</v>
      </c>
      <c r="J1950" t="s">
        <v>5625</v>
      </c>
      <c r="K1950" t="b">
        <v>1</v>
      </c>
      <c r="L1950" t="b">
        <v>0</v>
      </c>
      <c r="M1950" t="b">
        <v>0</v>
      </c>
      <c r="N1950" t="s">
        <v>9309</v>
      </c>
      <c r="O1950" t="s">
        <v>9714</v>
      </c>
      <c r="P1950">
        <v>44</v>
      </c>
      <c r="Q1950">
        <v>1589947</v>
      </c>
      <c r="R1950">
        <v>1590082</v>
      </c>
      <c r="S1950">
        <v>-1</v>
      </c>
      <c r="T1950" t="s">
        <v>20877</v>
      </c>
      <c r="U1950" s="9" t="s">
        <v>5625</v>
      </c>
      <c r="V1950" t="s">
        <v>5625</v>
      </c>
      <c r="W1950" t="s">
        <v>5625</v>
      </c>
      <c r="X1950" t="s">
        <v>16634</v>
      </c>
      <c r="Y1950" t="s">
        <v>5625</v>
      </c>
      <c r="Z1950" t="s">
        <v>5625</v>
      </c>
      <c r="AA1950" s="12" t="s">
        <v>5625</v>
      </c>
      <c r="AB1950" s="13" t="s">
        <v>5625</v>
      </c>
      <c r="AC1950" s="13" t="s">
        <v>5625</v>
      </c>
      <c r="AD1950" s="13" t="s">
        <v>5625</v>
      </c>
      <c r="AE1950" s="13" t="s">
        <v>5625</v>
      </c>
      <c r="AF1950" s="13" t="s">
        <v>5625</v>
      </c>
      <c r="AG1950" s="14" t="s">
        <v>5625</v>
      </c>
      <c r="AM1950" t="s">
        <v>5625</v>
      </c>
      <c r="AN1950" t="s">
        <v>5625</v>
      </c>
      <c r="AO1950" t="s">
        <v>5625</v>
      </c>
      <c r="AP1950" t="s">
        <v>5625</v>
      </c>
      <c r="AQ1950" t="s">
        <v>5625</v>
      </c>
      <c r="AR1950" t="s">
        <v>5625</v>
      </c>
      <c r="AS1950" t="s">
        <v>5625</v>
      </c>
      <c r="AT1950" t="s">
        <v>5625</v>
      </c>
      <c r="AU1950" t="s">
        <v>5625</v>
      </c>
      <c r="AV1950" t="s">
        <v>5625</v>
      </c>
      <c r="AW1950" t="s">
        <v>5625</v>
      </c>
      <c r="AX1950" t="s">
        <v>5625</v>
      </c>
      <c r="AY1950" t="s">
        <v>5625</v>
      </c>
      <c r="AZ1950" t="s">
        <v>5625</v>
      </c>
      <c r="BA1950" t="s">
        <v>5625</v>
      </c>
    </row>
    <row r="1951" spans="1:53" x14ac:dyDescent="0.25">
      <c r="A1951">
        <v>1942</v>
      </c>
      <c r="B1951" t="s">
        <v>5192</v>
      </c>
      <c r="C1951" s="7">
        <v>0</v>
      </c>
      <c r="D1951" t="s">
        <v>455</v>
      </c>
      <c r="E1951" s="16">
        <v>18.200974807863346</v>
      </c>
      <c r="F1951" s="12">
        <v>1.37480609703223</v>
      </c>
      <c r="G1951" s="13">
        <v>0.54173708690227096</v>
      </c>
      <c r="H1951" s="13">
        <v>1.1185241053927E-2</v>
      </c>
      <c r="I1951" s="14">
        <v>0.52832489031004304</v>
      </c>
      <c r="K1951" t="b">
        <v>0</v>
      </c>
      <c r="L1951" t="b">
        <v>0</v>
      </c>
      <c r="M1951" t="b">
        <v>0</v>
      </c>
      <c r="N1951" t="s">
        <v>9309</v>
      </c>
      <c r="O1951" t="s">
        <v>9714</v>
      </c>
      <c r="P1951">
        <v>567</v>
      </c>
      <c r="Q1951">
        <v>1590130</v>
      </c>
      <c r="R1951">
        <v>1591834</v>
      </c>
      <c r="S1951">
        <v>-1</v>
      </c>
      <c r="T1951" t="s">
        <v>20877</v>
      </c>
      <c r="U1951" s="9">
        <v>515</v>
      </c>
      <c r="V1951" t="s">
        <v>5625</v>
      </c>
      <c r="W1951" t="s">
        <v>5730</v>
      </c>
      <c r="X1951" t="s">
        <v>16633</v>
      </c>
      <c r="Y1951" t="s">
        <v>33268</v>
      </c>
      <c r="Z1951">
        <v>63.6078681774177</v>
      </c>
      <c r="AA1951" s="12">
        <v>0.47899831150998001</v>
      </c>
      <c r="AB1951" s="13">
        <v>2.8701689838912601</v>
      </c>
      <c r="AC1951" s="13">
        <v>4.1025248822367999E-3</v>
      </c>
      <c r="AD1951" s="13">
        <v>105.691091564337</v>
      </c>
      <c r="AE1951" s="13">
        <v>0.60496264165887503</v>
      </c>
      <c r="AF1951" s="13">
        <v>0.89548849730087099</v>
      </c>
      <c r="AG1951" s="14">
        <v>0.37052601200120999</v>
      </c>
      <c r="AI1951" t="s">
        <v>9963</v>
      </c>
      <c r="AJ1951" t="s">
        <v>9962</v>
      </c>
      <c r="AK1951" t="s">
        <v>16632</v>
      </c>
      <c r="AM1951" t="s">
        <v>5625</v>
      </c>
      <c r="AN1951" t="s">
        <v>5625</v>
      </c>
      <c r="AO1951" t="s">
        <v>5625</v>
      </c>
      <c r="AP1951">
        <v>20.471899231453392</v>
      </c>
      <c r="AQ1951">
        <v>7.6970000000000001</v>
      </c>
      <c r="AR1951">
        <v>32.652999999999999</v>
      </c>
      <c r="AS1951">
        <v>11.981999999999999</v>
      </c>
      <c r="AT1951">
        <v>28.350999999999999</v>
      </c>
      <c r="AU1951">
        <v>30.995000000000001</v>
      </c>
      <c r="AV1951">
        <v>24.422000000000001</v>
      </c>
      <c r="AW1951">
        <v>30.709</v>
      </c>
      <c r="AX1951">
        <v>60.957999999999998</v>
      </c>
      <c r="AY1951">
        <v>28.591000000000001</v>
      </c>
      <c r="AZ1951">
        <v>16.445</v>
      </c>
      <c r="BA1951">
        <v>45.823374630971536</v>
      </c>
    </row>
    <row r="1952" spans="1:53" x14ac:dyDescent="0.25">
      <c r="A1952">
        <v>1943</v>
      </c>
      <c r="B1952" t="s">
        <v>5190</v>
      </c>
      <c r="C1952" s="7">
        <v>0</v>
      </c>
      <c r="D1952" t="s">
        <v>5191</v>
      </c>
      <c r="E1952" s="16">
        <v>59.979898247755308</v>
      </c>
      <c r="F1952" s="12">
        <v>0.611423010164173</v>
      </c>
      <c r="G1952" s="13">
        <v>0.50167095003879203</v>
      </c>
      <c r="H1952" s="13">
        <v>0.12926508937828199</v>
      </c>
      <c r="I1952" s="14">
        <v>0.279220789294715</v>
      </c>
      <c r="K1952" t="b">
        <v>0</v>
      </c>
      <c r="L1952" t="b">
        <v>0</v>
      </c>
      <c r="M1952" t="b">
        <v>0</v>
      </c>
      <c r="N1952" t="s">
        <v>9309</v>
      </c>
      <c r="O1952" t="s">
        <v>9714</v>
      </c>
      <c r="P1952">
        <v>212</v>
      </c>
      <c r="Q1952">
        <v>1591838</v>
      </c>
      <c r="R1952">
        <v>1592477</v>
      </c>
      <c r="S1952">
        <v>-1</v>
      </c>
      <c r="T1952" t="s">
        <v>20877</v>
      </c>
      <c r="U1952" s="9">
        <v>4</v>
      </c>
      <c r="V1952" t="s">
        <v>5625</v>
      </c>
      <c r="W1952" t="s">
        <v>5625</v>
      </c>
      <c r="X1952" t="s">
        <v>16631</v>
      </c>
      <c r="Y1952" t="s">
        <v>33267</v>
      </c>
      <c r="Z1952">
        <v>54.564914779555998</v>
      </c>
      <c r="AA1952" s="12">
        <v>0.34069208008284402</v>
      </c>
      <c r="AB1952" s="13">
        <v>1.7946499079623399</v>
      </c>
      <c r="AC1952" s="13">
        <v>7.2709496173741797E-2</v>
      </c>
      <c r="AD1952" s="13">
        <v>126.408618903026</v>
      </c>
      <c r="AE1952" s="13">
        <v>0.35214621870956497</v>
      </c>
      <c r="AF1952" s="13">
        <v>1.4246097881645801</v>
      </c>
      <c r="AG1952" s="14">
        <v>0.15427002903475201</v>
      </c>
      <c r="AI1952" t="s">
        <v>16630</v>
      </c>
      <c r="AM1952" t="s">
        <v>5625</v>
      </c>
      <c r="AN1952" t="s">
        <v>5625</v>
      </c>
      <c r="AO1952" t="s">
        <v>5625</v>
      </c>
      <c r="AP1952">
        <v>51.827592991021248</v>
      </c>
      <c r="AQ1952">
        <v>82.938999999999993</v>
      </c>
      <c r="AR1952">
        <v>48.978999999999999</v>
      </c>
      <c r="AS1952">
        <v>56.173999999999999</v>
      </c>
      <c r="AT1952">
        <v>46.695</v>
      </c>
      <c r="AU1952">
        <v>53.134</v>
      </c>
      <c r="AV1952">
        <v>65.834000000000003</v>
      </c>
      <c r="AW1952">
        <v>55.473999999999997</v>
      </c>
      <c r="AX1952">
        <v>110.51600000000001</v>
      </c>
      <c r="AY1952">
        <v>189.61</v>
      </c>
      <c r="AZ1952">
        <v>114.92700000000001</v>
      </c>
      <c r="BA1952">
        <v>73.317399409554454</v>
      </c>
    </row>
    <row r="1953" spans="1:53" x14ac:dyDescent="0.25">
      <c r="A1953">
        <v>1944</v>
      </c>
      <c r="B1953" t="s">
        <v>5189</v>
      </c>
      <c r="C1953" s="7">
        <v>0</v>
      </c>
      <c r="D1953" t="s">
        <v>676</v>
      </c>
      <c r="E1953" s="16">
        <v>30.037433699181143</v>
      </c>
      <c r="F1953" s="12">
        <v>0.88789938197141705</v>
      </c>
      <c r="G1953" s="13">
        <v>0.71050522105809899</v>
      </c>
      <c r="H1953" s="13">
        <v>6.6272859433812101E-2</v>
      </c>
      <c r="I1953" s="14">
        <v>0.275356163416135</v>
      </c>
      <c r="K1953" t="b">
        <v>0</v>
      </c>
      <c r="L1953" t="b">
        <v>0</v>
      </c>
      <c r="M1953" t="b">
        <v>0</v>
      </c>
      <c r="N1953" t="s">
        <v>9309</v>
      </c>
      <c r="O1953" t="s">
        <v>9714</v>
      </c>
      <c r="P1953">
        <v>146</v>
      </c>
      <c r="Q1953">
        <v>1592481</v>
      </c>
      <c r="R1953">
        <v>1592922</v>
      </c>
      <c r="S1953">
        <v>-1</v>
      </c>
      <c r="T1953" t="s">
        <v>20877</v>
      </c>
      <c r="U1953" s="9">
        <v>4</v>
      </c>
      <c r="V1953" t="s">
        <v>5625</v>
      </c>
      <c r="W1953" t="s">
        <v>5625</v>
      </c>
      <c r="X1953" t="s">
        <v>16629</v>
      </c>
      <c r="Y1953" t="s">
        <v>33266</v>
      </c>
      <c r="Z1953">
        <v>21.443947561753699</v>
      </c>
      <c r="AA1953" s="12">
        <v>0.416255200452467</v>
      </c>
      <c r="AB1953" s="13">
        <v>2.1330649587231001</v>
      </c>
      <c r="AC1953" s="13">
        <v>3.2919397821982603E-2</v>
      </c>
      <c r="AD1953" s="13">
        <v>48.2345885052856</v>
      </c>
      <c r="AE1953" s="13">
        <v>0.49494183425611399</v>
      </c>
      <c r="AF1953" s="13">
        <v>1.43553276745332</v>
      </c>
      <c r="AG1953" s="14">
        <v>0.15113533781487101</v>
      </c>
      <c r="AJ1953" t="s">
        <v>11364</v>
      </c>
      <c r="AM1953" t="s">
        <v>5625</v>
      </c>
      <c r="AN1953" t="s">
        <v>5625</v>
      </c>
      <c r="AO1953" t="s">
        <v>5625</v>
      </c>
      <c r="AP1953">
        <v>33.042734796724567</v>
      </c>
      <c r="AQ1953">
        <v>22.457000000000001</v>
      </c>
      <c r="AR1953">
        <v>36.274000000000001</v>
      </c>
      <c r="AS1953">
        <v>28.376000000000001</v>
      </c>
      <c r="AT1953">
        <v>25.774999999999999</v>
      </c>
      <c r="AU1953">
        <v>34.218000000000004</v>
      </c>
      <c r="AV1953">
        <v>36.926000000000002</v>
      </c>
      <c r="AW1953">
        <v>38.276000000000003</v>
      </c>
      <c r="AX1953">
        <v>115.04900000000001</v>
      </c>
      <c r="AY1953">
        <v>65.322999999999993</v>
      </c>
      <c r="AZ1953">
        <v>30.675999999999998</v>
      </c>
      <c r="BA1953">
        <v>72.240082520271201</v>
      </c>
    </row>
    <row r="1954" spans="1:53" x14ac:dyDescent="0.25">
      <c r="A1954">
        <v>1945</v>
      </c>
      <c r="B1954" t="s">
        <v>7206</v>
      </c>
      <c r="C1954" s="7">
        <v>0.33333333333333331</v>
      </c>
      <c r="D1954" t="s">
        <v>5645</v>
      </c>
      <c r="E1954" s="16">
        <v>2.3804288292582245</v>
      </c>
      <c r="F1954" s="12">
        <v>-0.615551732173508</v>
      </c>
      <c r="G1954" s="13">
        <v>2.5320426467308299</v>
      </c>
      <c r="H1954" s="13">
        <v>1</v>
      </c>
      <c r="I1954" s="14">
        <v>1.5707235736500499E-2</v>
      </c>
      <c r="K1954" t="b">
        <v>0</v>
      </c>
      <c r="L1954" t="b">
        <v>0</v>
      </c>
      <c r="M1954" t="b">
        <v>0</v>
      </c>
      <c r="N1954" t="s">
        <v>9309</v>
      </c>
      <c r="O1954" t="s">
        <v>9714</v>
      </c>
      <c r="P1954">
        <v>75</v>
      </c>
      <c r="Q1954">
        <v>1593131</v>
      </c>
      <c r="R1954">
        <v>1593359</v>
      </c>
      <c r="S1954">
        <v>-1</v>
      </c>
      <c r="T1954" t="s">
        <v>20877</v>
      </c>
      <c r="U1954" s="9">
        <v>209</v>
      </c>
      <c r="V1954" t="s">
        <v>5625</v>
      </c>
      <c r="W1954" t="s">
        <v>5625</v>
      </c>
      <c r="X1954" t="s">
        <v>16628</v>
      </c>
      <c r="Y1954" t="s">
        <v>5625</v>
      </c>
      <c r="Z1954">
        <v>0.401224906854596</v>
      </c>
      <c r="AA1954" s="12">
        <v>1.5383231218661</v>
      </c>
      <c r="AB1954" s="13">
        <v>-0.40014462723982103</v>
      </c>
      <c r="AC1954" s="13">
        <v>0.68904999607311102</v>
      </c>
      <c r="AD1954" s="13">
        <v>7.0319606090770703</v>
      </c>
      <c r="AE1954" s="13">
        <v>0.88258865185443103</v>
      </c>
      <c r="AF1954" s="13">
        <v>2.8688819433727102</v>
      </c>
      <c r="AG1954" s="14">
        <v>4.1192551855292097E-3</v>
      </c>
      <c r="AM1954" t="s">
        <v>5625</v>
      </c>
      <c r="AN1954" t="s">
        <v>5625</v>
      </c>
      <c r="AO1954" t="s">
        <v>5625</v>
      </c>
      <c r="AP1954">
        <v>1.9367153170328992</v>
      </c>
      <c r="AQ1954">
        <v>4.6959999999999997</v>
      </c>
      <c r="AR1954">
        <v>0</v>
      </c>
      <c r="AS1954">
        <v>2.8889999999999998</v>
      </c>
      <c r="AT1954">
        <v>0</v>
      </c>
      <c r="AU1954">
        <v>0</v>
      </c>
      <c r="AV1954">
        <v>1.984</v>
      </c>
      <c r="AW1954">
        <v>0</v>
      </c>
      <c r="AX1954">
        <v>19.545999999999999</v>
      </c>
      <c r="AY1954">
        <v>33.445</v>
      </c>
      <c r="AZ1954">
        <v>55.095999999999997</v>
      </c>
      <c r="BA1954">
        <v>8.2192663548605776</v>
      </c>
    </row>
    <row r="1955" spans="1:53" x14ac:dyDescent="0.25">
      <c r="A1955">
        <v>1946</v>
      </c>
      <c r="B1955" t="s">
        <v>16627</v>
      </c>
      <c r="C1955" s="7" t="s">
        <v>5625</v>
      </c>
      <c r="D1955" t="s">
        <v>5645</v>
      </c>
      <c r="E1955" s="16" t="s">
        <v>5625</v>
      </c>
      <c r="F1955" s="12" t="s">
        <v>5625</v>
      </c>
      <c r="G1955" s="13" t="s">
        <v>5625</v>
      </c>
      <c r="H1955" s="13" t="s">
        <v>5625</v>
      </c>
      <c r="I1955" s="14" t="s">
        <v>5625</v>
      </c>
      <c r="J1955" t="s">
        <v>5625</v>
      </c>
      <c r="K1955" t="b">
        <v>1</v>
      </c>
      <c r="L1955" t="b">
        <v>0</v>
      </c>
      <c r="M1955" t="b">
        <v>0</v>
      </c>
      <c r="N1955" t="s">
        <v>9309</v>
      </c>
      <c r="O1955" t="s">
        <v>9714</v>
      </c>
      <c r="P1955">
        <v>30</v>
      </c>
      <c r="Q1955">
        <v>1593275</v>
      </c>
      <c r="R1955">
        <v>1593368</v>
      </c>
      <c r="S1955">
        <v>1</v>
      </c>
      <c r="T1955" t="s">
        <v>20877</v>
      </c>
      <c r="U1955" s="9" t="s">
        <v>5625</v>
      </c>
      <c r="V1955" t="s">
        <v>5625</v>
      </c>
      <c r="W1955" t="s">
        <v>5625</v>
      </c>
      <c r="X1955" t="s">
        <v>16626</v>
      </c>
      <c r="Y1955" t="s">
        <v>5625</v>
      </c>
      <c r="Z1955" t="s">
        <v>5625</v>
      </c>
      <c r="AA1955" s="12" t="s">
        <v>5625</v>
      </c>
      <c r="AB1955" s="13" t="s">
        <v>5625</v>
      </c>
      <c r="AC1955" s="13" t="s">
        <v>5625</v>
      </c>
      <c r="AD1955" s="13" t="s">
        <v>5625</v>
      </c>
      <c r="AE1955" s="13" t="s">
        <v>5625</v>
      </c>
      <c r="AF1955" s="13" t="s">
        <v>5625</v>
      </c>
      <c r="AG1955" s="14" t="s">
        <v>5625</v>
      </c>
      <c r="AM1955" t="s">
        <v>5625</v>
      </c>
      <c r="AN1955" t="s">
        <v>5625</v>
      </c>
      <c r="AO1955" t="s">
        <v>5625</v>
      </c>
      <c r="AP1955" t="s">
        <v>5625</v>
      </c>
      <c r="AQ1955" t="s">
        <v>5625</v>
      </c>
      <c r="AR1955" t="s">
        <v>5625</v>
      </c>
      <c r="AS1955" t="s">
        <v>5625</v>
      </c>
      <c r="AT1955" t="s">
        <v>5625</v>
      </c>
      <c r="AU1955" t="s">
        <v>5625</v>
      </c>
      <c r="AV1955" t="s">
        <v>5625</v>
      </c>
      <c r="AW1955" t="s">
        <v>5625</v>
      </c>
      <c r="AX1955" t="s">
        <v>5625</v>
      </c>
      <c r="AY1955" t="s">
        <v>5625</v>
      </c>
      <c r="AZ1955" t="s">
        <v>5625</v>
      </c>
      <c r="BA1955" t="s">
        <v>5625</v>
      </c>
    </row>
    <row r="1956" spans="1:53" x14ac:dyDescent="0.25">
      <c r="A1956">
        <v>1947</v>
      </c>
      <c r="B1956" t="s">
        <v>5187</v>
      </c>
      <c r="C1956" s="7">
        <v>0</v>
      </c>
      <c r="D1956" t="s">
        <v>5188</v>
      </c>
      <c r="E1956" s="16">
        <v>6.3532419802924718</v>
      </c>
      <c r="F1956" s="12">
        <v>0.23722723776833299</v>
      </c>
      <c r="G1956" s="13">
        <v>2.3357810818133502</v>
      </c>
      <c r="H1956" s="13">
        <v>0.82163518114529599</v>
      </c>
      <c r="I1956" s="14">
        <v>3.3720433779527201E-2</v>
      </c>
      <c r="K1956" t="b">
        <v>0</v>
      </c>
      <c r="L1956" t="b">
        <v>0</v>
      </c>
      <c r="M1956" t="b">
        <v>0</v>
      </c>
      <c r="N1956" t="s">
        <v>9309</v>
      </c>
      <c r="O1956" t="s">
        <v>9714</v>
      </c>
      <c r="P1956">
        <v>520</v>
      </c>
      <c r="Q1956">
        <v>1593364</v>
      </c>
      <c r="R1956">
        <v>1594927</v>
      </c>
      <c r="S1956">
        <v>-1</v>
      </c>
      <c r="T1956" t="s">
        <v>20877</v>
      </c>
      <c r="U1956" s="9">
        <v>5</v>
      </c>
      <c r="V1956" t="s">
        <v>5625</v>
      </c>
      <c r="W1956" t="s">
        <v>7207</v>
      </c>
      <c r="X1956" t="s">
        <v>16625</v>
      </c>
      <c r="Y1956" t="s">
        <v>33265</v>
      </c>
      <c r="Z1956">
        <v>12.500139130453499</v>
      </c>
      <c r="AA1956" s="12">
        <v>0.766866345066474</v>
      </c>
      <c r="AB1956" s="13">
        <v>0.30934626261081999</v>
      </c>
      <c r="AC1956" s="13">
        <v>0.75705814306733199</v>
      </c>
      <c r="AD1956" s="13">
        <v>106.966451958208</v>
      </c>
      <c r="AE1956" s="13">
        <v>0.911350435971791</v>
      </c>
      <c r="AF1956" s="13">
        <v>2.5629889333653102</v>
      </c>
      <c r="AG1956" s="14">
        <v>1.0377535622582E-2</v>
      </c>
      <c r="AH1956" t="s">
        <v>16614</v>
      </c>
      <c r="AI1956" t="s">
        <v>15226</v>
      </c>
      <c r="AJ1956" t="s">
        <v>15225</v>
      </c>
      <c r="AK1956" t="s">
        <v>16624</v>
      </c>
      <c r="AM1956" t="s">
        <v>5625</v>
      </c>
      <c r="AN1956" t="s">
        <v>5625</v>
      </c>
      <c r="AO1956" t="s">
        <v>5625</v>
      </c>
      <c r="AP1956">
        <v>8.757967921169886</v>
      </c>
      <c r="AQ1956">
        <v>1.1990000000000001</v>
      </c>
      <c r="AR1956">
        <v>13.349</v>
      </c>
      <c r="AS1956">
        <v>2.1070000000000002</v>
      </c>
      <c r="AT1956">
        <v>4.5449999999999999</v>
      </c>
      <c r="AU1956">
        <v>4.0229999999999997</v>
      </c>
      <c r="AV1956">
        <v>2.3149999999999999</v>
      </c>
      <c r="AW1956">
        <v>7.56</v>
      </c>
      <c r="AX1956">
        <v>119.755</v>
      </c>
      <c r="AY1956">
        <v>8.4019999999999992</v>
      </c>
      <c r="AZ1956">
        <v>6.4909999999999997</v>
      </c>
      <c r="BA1956">
        <v>105.50950744972658</v>
      </c>
    </row>
    <row r="1957" spans="1:53" x14ac:dyDescent="0.25">
      <c r="A1957">
        <v>1948</v>
      </c>
      <c r="B1957" t="s">
        <v>5186</v>
      </c>
      <c r="C1957" s="7">
        <v>8.3333333333333329E-2</v>
      </c>
      <c r="D1957" t="s">
        <v>77</v>
      </c>
      <c r="E1957" s="16">
        <v>3.9548432654540271</v>
      </c>
      <c r="F1957" s="12">
        <v>0.179171326314323</v>
      </c>
      <c r="G1957" s="13">
        <v>2.47059447409702</v>
      </c>
      <c r="H1957" s="13">
        <v>0.898857200029475</v>
      </c>
      <c r="I1957" s="14">
        <v>3.2673914907259502E-2</v>
      </c>
      <c r="K1957" t="b">
        <v>0</v>
      </c>
      <c r="L1957" t="b">
        <v>0</v>
      </c>
      <c r="M1957" t="b">
        <v>0</v>
      </c>
      <c r="N1957" t="s">
        <v>9309</v>
      </c>
      <c r="O1957" t="s">
        <v>9714</v>
      </c>
      <c r="P1957">
        <v>260</v>
      </c>
      <c r="Q1957">
        <v>1594939</v>
      </c>
      <c r="R1957">
        <v>1595722</v>
      </c>
      <c r="S1957">
        <v>-1</v>
      </c>
      <c r="T1957" t="s">
        <v>20877</v>
      </c>
      <c r="U1957" s="9">
        <v>12</v>
      </c>
      <c r="V1957" t="s">
        <v>5625</v>
      </c>
      <c r="W1957" t="s">
        <v>6174</v>
      </c>
      <c r="X1957" t="s">
        <v>16623</v>
      </c>
      <c r="Y1957" t="s">
        <v>33264</v>
      </c>
      <c r="Z1957">
        <v>3.9580290700050198</v>
      </c>
      <c r="AA1957" s="12">
        <v>1.0039254108425799</v>
      </c>
      <c r="AB1957" s="13">
        <v>0.17847075527647699</v>
      </c>
      <c r="AC1957" s="13">
        <v>0.85835328637868402</v>
      </c>
      <c r="AD1957" s="13">
        <v>38.507247135551196</v>
      </c>
      <c r="AE1957" s="13">
        <v>0.95898678464512299</v>
      </c>
      <c r="AF1957" s="13">
        <v>2.5762549741613801</v>
      </c>
      <c r="AG1957" s="14">
        <v>9.9876965713401392E-3</v>
      </c>
      <c r="AH1957" t="s">
        <v>14191</v>
      </c>
      <c r="AI1957" t="s">
        <v>13667</v>
      </c>
      <c r="AJ1957" t="s">
        <v>13666</v>
      </c>
      <c r="AK1957" t="s">
        <v>16622</v>
      </c>
      <c r="AM1957" t="s">
        <v>5625</v>
      </c>
      <c r="AN1957" t="s">
        <v>5625</v>
      </c>
      <c r="AO1957" t="s">
        <v>5625</v>
      </c>
      <c r="AP1957">
        <v>6.767373061816107</v>
      </c>
      <c r="AQ1957">
        <v>0.68400000000000005</v>
      </c>
      <c r="AR1957">
        <v>7.1059999999999999</v>
      </c>
      <c r="AS1957">
        <v>1.262</v>
      </c>
      <c r="AT1957">
        <v>0</v>
      </c>
      <c r="AU1957">
        <v>1.6060000000000001</v>
      </c>
      <c r="AV1957">
        <v>1.7330000000000001</v>
      </c>
      <c r="AW1957">
        <v>8.6229999999999993</v>
      </c>
      <c r="AX1957">
        <v>75.742999999999995</v>
      </c>
      <c r="AY1957">
        <v>3.246</v>
      </c>
      <c r="AZ1957">
        <v>5.5529999999999999</v>
      </c>
      <c r="BA1957">
        <v>89.351718023720622</v>
      </c>
    </row>
    <row r="1958" spans="1:53" x14ac:dyDescent="0.25">
      <c r="A1958">
        <v>1949</v>
      </c>
      <c r="B1958" t="s">
        <v>5184</v>
      </c>
      <c r="C1958" s="7">
        <v>0.16666666666666666</v>
      </c>
      <c r="D1958" t="s">
        <v>5185</v>
      </c>
      <c r="E1958" s="16">
        <v>9.1487178041407375</v>
      </c>
      <c r="F1958" s="12">
        <v>-1.1591309496956199</v>
      </c>
      <c r="G1958" s="13">
        <v>2.6027574724884999</v>
      </c>
      <c r="H1958" s="13">
        <v>0.30528203082823402</v>
      </c>
      <c r="I1958" s="14">
        <v>6.2924484957141303E-3</v>
      </c>
      <c r="K1958" t="b">
        <v>0</v>
      </c>
      <c r="L1958" t="b">
        <v>0</v>
      </c>
      <c r="M1958" t="b">
        <v>0</v>
      </c>
      <c r="N1958" t="s">
        <v>9309</v>
      </c>
      <c r="O1958" t="s">
        <v>9714</v>
      </c>
      <c r="P1958">
        <v>301</v>
      </c>
      <c r="Q1958">
        <v>1595739</v>
      </c>
      <c r="R1958">
        <v>1596645</v>
      </c>
      <c r="S1958">
        <v>-1</v>
      </c>
      <c r="T1958" t="s">
        <v>20877</v>
      </c>
      <c r="U1958" s="9">
        <v>17</v>
      </c>
      <c r="V1958" t="s">
        <v>7208</v>
      </c>
      <c r="W1958" t="s">
        <v>7209</v>
      </c>
      <c r="X1958" t="s">
        <v>16621</v>
      </c>
      <c r="Y1958" t="s">
        <v>33263</v>
      </c>
      <c r="Z1958">
        <v>6.70419186316159</v>
      </c>
      <c r="AA1958" s="12">
        <v>0.92699310893536102</v>
      </c>
      <c r="AB1958" s="13">
        <v>-1.2504202442528001</v>
      </c>
      <c r="AC1958" s="13">
        <v>0.211146073195321</v>
      </c>
      <c r="AD1958" s="13">
        <v>99.413838187718198</v>
      </c>
      <c r="AE1958" s="13">
        <v>0.81340156797298502</v>
      </c>
      <c r="AF1958" s="13">
        <v>3.1998431955013702</v>
      </c>
      <c r="AG1958" s="14">
        <v>1.3750237349514701E-3</v>
      </c>
      <c r="AH1958" t="s">
        <v>16620</v>
      </c>
      <c r="AI1958" t="s">
        <v>9501</v>
      </c>
      <c r="AJ1958" t="s">
        <v>16619</v>
      </c>
      <c r="AK1958" t="s">
        <v>16618</v>
      </c>
      <c r="AM1958" t="s">
        <v>5625</v>
      </c>
      <c r="AN1958" t="s">
        <v>5625</v>
      </c>
      <c r="AO1958" t="s">
        <v>5625</v>
      </c>
      <c r="AP1958">
        <v>17.545871216562954</v>
      </c>
      <c r="AQ1958">
        <v>1.4770000000000001</v>
      </c>
      <c r="AR1958">
        <v>9.2119999999999997</v>
      </c>
      <c r="AS1958">
        <v>8.36</v>
      </c>
      <c r="AT1958">
        <v>0</v>
      </c>
      <c r="AU1958">
        <v>0</v>
      </c>
      <c r="AV1958">
        <v>3.9940000000000002</v>
      </c>
      <c r="AW1958">
        <v>5.5890000000000004</v>
      </c>
      <c r="AX1958">
        <v>177.083</v>
      </c>
      <c r="AY1958">
        <v>21.977</v>
      </c>
      <c r="AZ1958">
        <v>26.664000000000001</v>
      </c>
      <c r="BA1958">
        <v>166.16344652938892</v>
      </c>
    </row>
    <row r="1959" spans="1:53" x14ac:dyDescent="0.25">
      <c r="A1959">
        <v>1950</v>
      </c>
      <c r="B1959" t="s">
        <v>5182</v>
      </c>
      <c r="C1959" s="7">
        <v>0.16666666666666666</v>
      </c>
      <c r="D1959" t="s">
        <v>5183</v>
      </c>
      <c r="E1959" s="16">
        <v>9.5801815093714868</v>
      </c>
      <c r="F1959" s="12">
        <v>-1.15991965123755</v>
      </c>
      <c r="G1959" s="13">
        <v>2.5925178537165099</v>
      </c>
      <c r="H1959" s="13">
        <v>0.42742468624249402</v>
      </c>
      <c r="I1959" s="14">
        <v>3.2914756447699398E-5</v>
      </c>
      <c r="K1959" t="b">
        <v>0</v>
      </c>
      <c r="L1959" t="b">
        <v>0</v>
      </c>
      <c r="M1959" t="b">
        <v>0</v>
      </c>
      <c r="N1959" t="s">
        <v>9309</v>
      </c>
      <c r="O1959" t="s">
        <v>9714</v>
      </c>
      <c r="P1959">
        <v>70</v>
      </c>
      <c r="Q1959">
        <v>1596654</v>
      </c>
      <c r="R1959">
        <v>1596867</v>
      </c>
      <c r="S1959">
        <v>-1</v>
      </c>
      <c r="T1959" t="s">
        <v>20877</v>
      </c>
      <c r="U1959" s="9">
        <v>9</v>
      </c>
      <c r="V1959" t="s">
        <v>5625</v>
      </c>
      <c r="W1959" t="s">
        <v>6144</v>
      </c>
      <c r="X1959" t="s">
        <v>16617</v>
      </c>
      <c r="Y1959" t="s">
        <v>33262</v>
      </c>
      <c r="Z1959">
        <v>1.60498668620329</v>
      </c>
      <c r="AA1959" s="12">
        <v>1.17161203994511</v>
      </c>
      <c r="AB1959" s="13">
        <v>-0.99002025558895101</v>
      </c>
      <c r="AC1959" s="13">
        <v>0.32216421857994698</v>
      </c>
      <c r="AD1959" s="13">
        <v>20.727889513923898</v>
      </c>
      <c r="AE1959" s="13">
        <v>0.55569449535183901</v>
      </c>
      <c r="AF1959" s="13">
        <v>4.6653653678448901</v>
      </c>
      <c r="AG1959" s="14">
        <v>3.0806914901787602E-6</v>
      </c>
      <c r="AJ1959" t="s">
        <v>15082</v>
      </c>
      <c r="AK1959" t="s">
        <v>16616</v>
      </c>
      <c r="AM1959" t="s">
        <v>5625</v>
      </c>
      <c r="AN1959" t="s">
        <v>5625</v>
      </c>
      <c r="AO1959" t="s">
        <v>5625</v>
      </c>
      <c r="AP1959">
        <v>14.511726037485948</v>
      </c>
      <c r="AQ1959">
        <v>6.2830000000000004</v>
      </c>
      <c r="AR1959">
        <v>9.7959999999999994</v>
      </c>
      <c r="AS1959">
        <v>7.73</v>
      </c>
      <c r="AT1959">
        <v>6.6710000000000003</v>
      </c>
      <c r="AU1959">
        <v>0</v>
      </c>
      <c r="AV1959">
        <v>2.1240000000000001</v>
      </c>
      <c r="AW1959">
        <v>0</v>
      </c>
      <c r="AX1959">
        <v>120.709</v>
      </c>
      <c r="AY1959">
        <v>105.413</v>
      </c>
      <c r="AZ1959">
        <v>83.927000000000007</v>
      </c>
      <c r="BA1959">
        <v>43.990439645732671</v>
      </c>
    </row>
    <row r="1960" spans="1:53" x14ac:dyDescent="0.25">
      <c r="A1960">
        <v>1951</v>
      </c>
      <c r="B1960" t="s">
        <v>5180</v>
      </c>
      <c r="C1960" s="7">
        <v>0</v>
      </c>
      <c r="D1960" t="s">
        <v>5181</v>
      </c>
      <c r="E1960" s="16">
        <v>5.681551214326217</v>
      </c>
      <c r="F1960" s="12">
        <v>-0.45872042373664101</v>
      </c>
      <c r="G1960" s="13">
        <v>3.2796459711939701</v>
      </c>
      <c r="H1960" s="13">
        <v>0.59957851112332905</v>
      </c>
      <c r="I1960" s="14">
        <v>1.5916325023708398E-5</v>
      </c>
      <c r="K1960" t="b">
        <v>0</v>
      </c>
      <c r="L1960" t="b">
        <v>0</v>
      </c>
      <c r="M1960" t="b">
        <v>0</v>
      </c>
      <c r="N1960" t="s">
        <v>9309</v>
      </c>
      <c r="O1960" t="s">
        <v>9714</v>
      </c>
      <c r="P1960">
        <v>473</v>
      </c>
      <c r="Q1960">
        <v>1596888</v>
      </c>
      <c r="R1960">
        <v>1598310</v>
      </c>
      <c r="S1960">
        <v>-1</v>
      </c>
      <c r="T1960" t="s">
        <v>20877</v>
      </c>
      <c r="U1960" s="9">
        <v>21</v>
      </c>
      <c r="V1960" t="s">
        <v>7210</v>
      </c>
      <c r="W1960" t="s">
        <v>7211</v>
      </c>
      <c r="X1960" t="s">
        <v>16615</v>
      </c>
      <c r="Y1960" t="s">
        <v>33261</v>
      </c>
      <c r="Z1960">
        <v>8.2311042928456803</v>
      </c>
      <c r="AA1960" s="12">
        <v>0.68736939380346396</v>
      </c>
      <c r="AB1960" s="13">
        <v>-0.66735648673324699</v>
      </c>
      <c r="AC1960" s="13">
        <v>0.50454445316429997</v>
      </c>
      <c r="AD1960" s="13">
        <v>139.90861230760399</v>
      </c>
      <c r="AE1960" s="13">
        <v>0.678516020070842</v>
      </c>
      <c r="AF1960" s="13">
        <v>4.8335571661985997</v>
      </c>
      <c r="AG1960" s="14">
        <v>1.34114742875427E-6</v>
      </c>
      <c r="AH1960" t="s">
        <v>16614</v>
      </c>
      <c r="AI1960" t="s">
        <v>15086</v>
      </c>
      <c r="AJ1960" t="s">
        <v>15085</v>
      </c>
      <c r="AK1960" t="s">
        <v>16613</v>
      </c>
      <c r="AM1960" t="s">
        <v>5625</v>
      </c>
      <c r="AN1960" t="s">
        <v>5625</v>
      </c>
      <c r="AO1960" t="s">
        <v>5625</v>
      </c>
      <c r="AP1960">
        <v>7.7632048573048698</v>
      </c>
      <c r="AQ1960">
        <v>2.6349999999999998</v>
      </c>
      <c r="AR1960">
        <v>5.38</v>
      </c>
      <c r="AS1960">
        <v>6.9480000000000004</v>
      </c>
      <c r="AT1960">
        <v>2.9980000000000002</v>
      </c>
      <c r="AU1960">
        <v>1.7689999999999999</v>
      </c>
      <c r="AV1960">
        <v>1.272</v>
      </c>
      <c r="AW1960">
        <v>4.7480000000000002</v>
      </c>
      <c r="AX1960">
        <v>155.01400000000001</v>
      </c>
      <c r="AY1960">
        <v>32.472999999999999</v>
      </c>
      <c r="AZ1960">
        <v>28.88</v>
      </c>
      <c r="BA1960">
        <v>150.23570400529968</v>
      </c>
    </row>
    <row r="1961" spans="1:53" x14ac:dyDescent="0.25">
      <c r="A1961">
        <v>1952</v>
      </c>
      <c r="B1961" t="s">
        <v>5179</v>
      </c>
      <c r="C1961" s="7">
        <v>8.3333333333333329E-2</v>
      </c>
      <c r="D1961" t="s">
        <v>712</v>
      </c>
      <c r="E1961" s="16">
        <v>9.6436183093862873</v>
      </c>
      <c r="F1961" s="12">
        <v>-1.71660046244996</v>
      </c>
      <c r="G1961" s="13">
        <v>3.5102462815881199</v>
      </c>
      <c r="H1961" s="13">
        <v>3.4517128160518898E-2</v>
      </c>
      <c r="I1961" s="14">
        <v>1.8245389060702601E-17</v>
      </c>
      <c r="K1961" t="b">
        <v>0</v>
      </c>
      <c r="L1961" t="b">
        <v>0</v>
      </c>
      <c r="M1961" t="b">
        <v>0</v>
      </c>
      <c r="N1961" t="s">
        <v>9309</v>
      </c>
      <c r="O1961" t="s">
        <v>9714</v>
      </c>
      <c r="P1961">
        <v>564</v>
      </c>
      <c r="Q1961">
        <v>1598314</v>
      </c>
      <c r="R1961">
        <v>1600009</v>
      </c>
      <c r="S1961">
        <v>-1</v>
      </c>
      <c r="T1961" t="s">
        <v>20877</v>
      </c>
      <c r="U1961" s="9">
        <v>4</v>
      </c>
      <c r="V1961" t="s">
        <v>5825</v>
      </c>
      <c r="W1961" t="s">
        <v>5791</v>
      </c>
      <c r="X1961" t="s">
        <v>16612</v>
      </c>
      <c r="Y1961" t="s">
        <v>33260</v>
      </c>
      <c r="Z1961">
        <v>12.4339690639538</v>
      </c>
      <c r="AA1961" s="12">
        <v>0.70900954211283596</v>
      </c>
      <c r="AB1961" s="13">
        <v>-2.4211246259599202</v>
      </c>
      <c r="AC1961" s="13">
        <v>1.5472571727180501E-2</v>
      </c>
      <c r="AD1961" s="13">
        <v>290.71725050340098</v>
      </c>
      <c r="AE1961" s="13">
        <v>0.39120116784904901</v>
      </c>
      <c r="AF1961" s="13">
        <v>8.9729954051226297</v>
      </c>
      <c r="AG1961" s="14">
        <v>2.8855813655765002E-19</v>
      </c>
      <c r="AH1961" t="s">
        <v>14185</v>
      </c>
      <c r="AI1961" t="s">
        <v>12250</v>
      </c>
      <c r="AJ1961" t="s">
        <v>12249</v>
      </c>
      <c r="AK1961" t="s">
        <v>16611</v>
      </c>
      <c r="AM1961" t="s">
        <v>5625</v>
      </c>
      <c r="AN1961" t="s">
        <v>5625</v>
      </c>
      <c r="AO1961" t="s">
        <v>5625</v>
      </c>
      <c r="AP1961">
        <v>8.8574732375451521</v>
      </c>
      <c r="AQ1961">
        <v>10.738</v>
      </c>
      <c r="AR1961">
        <v>9.8480000000000008</v>
      </c>
      <c r="AS1961">
        <v>9.1310000000000002</v>
      </c>
      <c r="AT1961">
        <v>3.3530000000000002</v>
      </c>
      <c r="AU1961">
        <v>1.484</v>
      </c>
      <c r="AV1961">
        <v>0</v>
      </c>
      <c r="AW1961">
        <v>2.988</v>
      </c>
      <c r="AX1961">
        <v>220.857</v>
      </c>
      <c r="AY1961">
        <v>123.218</v>
      </c>
      <c r="AZ1961">
        <v>111.73699999999999</v>
      </c>
      <c r="BA1961">
        <v>193.84860873268818</v>
      </c>
    </row>
    <row r="1962" spans="1:53" x14ac:dyDescent="0.25">
      <c r="A1962">
        <v>1953</v>
      </c>
      <c r="B1962" t="s">
        <v>5178</v>
      </c>
      <c r="C1962" s="7">
        <v>0</v>
      </c>
      <c r="D1962" t="s">
        <v>461</v>
      </c>
      <c r="E1962" s="16">
        <v>13.656998583090889</v>
      </c>
      <c r="F1962" s="12">
        <v>-0.70564578750886497</v>
      </c>
      <c r="G1962" s="13">
        <v>2.1046781285672198</v>
      </c>
      <c r="H1962" s="13">
        <v>0.34028138530091001</v>
      </c>
      <c r="I1962" s="14">
        <v>4.3169919540770397E-3</v>
      </c>
      <c r="K1962" t="b">
        <v>0</v>
      </c>
      <c r="L1962" t="b">
        <v>0</v>
      </c>
      <c r="M1962" t="b">
        <v>0</v>
      </c>
      <c r="N1962" t="s">
        <v>9309</v>
      </c>
      <c r="O1962" t="s">
        <v>9714</v>
      </c>
      <c r="P1962">
        <v>380</v>
      </c>
      <c r="Q1962">
        <v>1600009</v>
      </c>
      <c r="R1962">
        <v>1601152</v>
      </c>
      <c r="S1962">
        <v>-1</v>
      </c>
      <c r="T1962" t="s">
        <v>20877</v>
      </c>
      <c r="U1962" s="9">
        <v>0</v>
      </c>
      <c r="V1962" t="s">
        <v>5625</v>
      </c>
      <c r="W1962" t="s">
        <v>6088</v>
      </c>
      <c r="X1962" t="s">
        <v>16610</v>
      </c>
      <c r="Y1962" t="s">
        <v>33259</v>
      </c>
      <c r="Z1962">
        <v>14.32658439818</v>
      </c>
      <c r="AA1962" s="12">
        <v>0.60373631395310601</v>
      </c>
      <c r="AB1962" s="13">
        <v>-1.1687979854789301</v>
      </c>
      <c r="AC1962" s="13">
        <v>0.24248503222910001</v>
      </c>
      <c r="AD1962" s="13">
        <v>123.239541088039</v>
      </c>
      <c r="AE1962" s="13">
        <v>0.63156239857299301</v>
      </c>
      <c r="AF1962" s="13">
        <v>3.3324943557797502</v>
      </c>
      <c r="AG1962" s="14">
        <v>8.6071216299850697E-4</v>
      </c>
      <c r="AH1962" t="s">
        <v>9875</v>
      </c>
      <c r="AI1962" t="s">
        <v>9526</v>
      </c>
      <c r="AJ1962" t="s">
        <v>9874</v>
      </c>
      <c r="AK1962" t="s">
        <v>16609</v>
      </c>
      <c r="AM1962" t="s">
        <v>5625</v>
      </c>
      <c r="AN1962" t="s">
        <v>5625</v>
      </c>
      <c r="AO1962" t="s">
        <v>5625</v>
      </c>
      <c r="AP1962">
        <v>18.92999433236356</v>
      </c>
      <c r="AQ1962">
        <v>5.8540000000000001</v>
      </c>
      <c r="AR1962">
        <v>19.472000000000001</v>
      </c>
      <c r="AS1962">
        <v>10.372</v>
      </c>
      <c r="AT1962">
        <v>3.7290000000000001</v>
      </c>
      <c r="AU1962">
        <v>6.601</v>
      </c>
      <c r="AV1962">
        <v>3.9580000000000002</v>
      </c>
      <c r="AW1962">
        <v>5.907</v>
      </c>
      <c r="AX1962">
        <v>158.96</v>
      </c>
      <c r="AY1962">
        <v>42.994</v>
      </c>
      <c r="AZ1962">
        <v>39.311</v>
      </c>
      <c r="BA1962">
        <v>122.41888926084557</v>
      </c>
    </row>
    <row r="1963" spans="1:53" x14ac:dyDescent="0.25">
      <c r="A1963">
        <v>1954</v>
      </c>
      <c r="B1963" t="s">
        <v>5177</v>
      </c>
      <c r="C1963" s="7">
        <v>0</v>
      </c>
      <c r="D1963" t="s">
        <v>593</v>
      </c>
      <c r="E1963" s="16">
        <v>516.29060152582394</v>
      </c>
      <c r="F1963" s="12">
        <v>-4.1435148308203802</v>
      </c>
      <c r="G1963" s="13">
        <v>0.86714790590773505</v>
      </c>
      <c r="H1963" s="13">
        <v>3.7366149168331198E-20</v>
      </c>
      <c r="I1963" s="14">
        <v>0.20493782202837199</v>
      </c>
      <c r="K1963" t="b">
        <v>0</v>
      </c>
      <c r="L1963" t="b">
        <v>0</v>
      </c>
      <c r="M1963" t="b">
        <v>0</v>
      </c>
      <c r="N1963" t="s">
        <v>9309</v>
      </c>
      <c r="O1963" t="s">
        <v>9714</v>
      </c>
      <c r="P1963">
        <v>216</v>
      </c>
      <c r="Q1963">
        <v>1601286</v>
      </c>
      <c r="R1963">
        <v>1601937</v>
      </c>
      <c r="S1963">
        <v>-1</v>
      </c>
      <c r="T1963" t="s">
        <v>20877</v>
      </c>
      <c r="U1963" s="9">
        <v>134</v>
      </c>
      <c r="V1963" t="s">
        <v>5625</v>
      </c>
      <c r="W1963" t="s">
        <v>7212</v>
      </c>
      <c r="X1963" t="s">
        <v>16608</v>
      </c>
      <c r="Y1963" t="s">
        <v>33258</v>
      </c>
      <c r="Z1963">
        <v>199.379633624576</v>
      </c>
      <c r="AA1963" s="12">
        <v>0.43360238095021802</v>
      </c>
      <c r="AB1963" s="13">
        <v>-9.5560241660575596</v>
      </c>
      <c r="AC1963" s="13">
        <v>1.22367530679628E-21</v>
      </c>
      <c r="AD1963" s="13">
        <v>1304.53278757509</v>
      </c>
      <c r="AE1963" s="13">
        <v>0.53204135999428004</v>
      </c>
      <c r="AF1963" s="13">
        <v>1.62985055507162</v>
      </c>
      <c r="AG1963" s="14">
        <v>0.103133085962424</v>
      </c>
      <c r="AI1963" t="s">
        <v>407</v>
      </c>
      <c r="AJ1963" t="s">
        <v>11247</v>
      </c>
      <c r="AK1963" t="s">
        <v>16607</v>
      </c>
      <c r="AM1963" t="s">
        <v>5625</v>
      </c>
      <c r="AN1963" t="s">
        <v>5625</v>
      </c>
      <c r="AO1963" t="s">
        <v>5625</v>
      </c>
      <c r="AP1963">
        <v>318.79940610329567</v>
      </c>
      <c r="AQ1963">
        <v>754.48099999999999</v>
      </c>
      <c r="AR1963">
        <v>427.34699999999998</v>
      </c>
      <c r="AS1963">
        <v>564.53499999999997</v>
      </c>
      <c r="AT1963">
        <v>24.009</v>
      </c>
      <c r="AU1963">
        <v>11.59</v>
      </c>
      <c r="AV1963">
        <v>15.981</v>
      </c>
      <c r="AW1963">
        <v>15.558</v>
      </c>
      <c r="AX1963">
        <v>691.947</v>
      </c>
      <c r="AY1963">
        <v>1772.6469999999999</v>
      </c>
      <c r="AZ1963">
        <v>2403.1260000000002</v>
      </c>
      <c r="BA1963">
        <v>610.27105764752832</v>
      </c>
    </row>
    <row r="1964" spans="1:53" x14ac:dyDescent="0.25">
      <c r="A1964">
        <v>1955</v>
      </c>
      <c r="B1964" t="s">
        <v>7213</v>
      </c>
      <c r="C1964" s="7">
        <v>0.5</v>
      </c>
      <c r="D1964" t="s">
        <v>5645</v>
      </c>
      <c r="E1964" s="16">
        <v>1.9872892579337136</v>
      </c>
      <c r="F1964" s="12">
        <v>-1.16703901316856</v>
      </c>
      <c r="G1964" s="13">
        <v>-0.155430182270272</v>
      </c>
      <c r="H1964" s="13">
        <v>1</v>
      </c>
      <c r="I1964" s="14">
        <v>1</v>
      </c>
      <c r="K1964" t="b">
        <v>0</v>
      </c>
      <c r="L1964" t="b">
        <v>0</v>
      </c>
      <c r="M1964" t="b">
        <v>0</v>
      </c>
      <c r="N1964" t="s">
        <v>9309</v>
      </c>
      <c r="O1964" t="s">
        <v>9714</v>
      </c>
      <c r="P1964">
        <v>65</v>
      </c>
      <c r="Q1964">
        <v>1601858</v>
      </c>
      <c r="R1964">
        <v>1602056</v>
      </c>
      <c r="S1964">
        <v>-1</v>
      </c>
      <c r="T1964" t="s">
        <v>20877</v>
      </c>
      <c r="U1964" s="9">
        <v>-79</v>
      </c>
      <c r="V1964" t="s">
        <v>5625</v>
      </c>
      <c r="W1964" t="s">
        <v>5625</v>
      </c>
      <c r="X1964" t="s">
        <v>16606</v>
      </c>
      <c r="Y1964" t="s">
        <v>5625</v>
      </c>
      <c r="Z1964">
        <v>0.220774510308721</v>
      </c>
      <c r="AA1964" s="12">
        <v>1.57122038363389</v>
      </c>
      <c r="AB1964" s="13">
        <v>-0.74275959332290398</v>
      </c>
      <c r="AC1964" s="13">
        <v>0.45762724291372597</v>
      </c>
      <c r="AD1964" s="13">
        <v>1.00341552977476</v>
      </c>
      <c r="AE1964" s="13">
        <v>1.1570769607057301</v>
      </c>
      <c r="AF1964" s="13">
        <v>-0.134330029504235</v>
      </c>
      <c r="AG1964" s="14">
        <v>0.89314160831924905</v>
      </c>
      <c r="AM1964" t="s">
        <v>5625</v>
      </c>
      <c r="AN1964" t="s">
        <v>5625</v>
      </c>
      <c r="AO1964" t="s">
        <v>5625</v>
      </c>
      <c r="AP1964">
        <v>2.2301570317348536</v>
      </c>
      <c r="AQ1964">
        <v>4.056</v>
      </c>
      <c r="AR1964">
        <v>0</v>
      </c>
      <c r="AS1964">
        <v>1.663</v>
      </c>
      <c r="AT1964">
        <v>0</v>
      </c>
      <c r="AU1964">
        <v>0</v>
      </c>
      <c r="AV1964">
        <v>0</v>
      </c>
      <c r="AW1964">
        <v>0</v>
      </c>
      <c r="AX1964">
        <v>3.4630000000000001</v>
      </c>
      <c r="AY1964">
        <v>4.2789999999999999</v>
      </c>
      <c r="AZ1964">
        <v>2.44</v>
      </c>
      <c r="BA1964">
        <v>0</v>
      </c>
    </row>
    <row r="1965" spans="1:53" x14ac:dyDescent="0.25">
      <c r="A1965">
        <v>1956</v>
      </c>
      <c r="B1965" t="s">
        <v>5175</v>
      </c>
      <c r="C1965" s="7">
        <v>0</v>
      </c>
      <c r="D1965" t="s">
        <v>5176</v>
      </c>
      <c r="E1965" s="16">
        <v>409.52884325955085</v>
      </c>
      <c r="F1965" s="12">
        <v>-0.35140920053119201</v>
      </c>
      <c r="G1965" s="13">
        <v>-3.2436310748050402E-2</v>
      </c>
      <c r="H1965" s="13">
        <v>0.36623786707001299</v>
      </c>
      <c r="I1965" s="14">
        <v>0.96516007917485702</v>
      </c>
      <c r="K1965" t="b">
        <v>0</v>
      </c>
      <c r="L1965" t="b">
        <v>0</v>
      </c>
      <c r="M1965" t="b">
        <v>0</v>
      </c>
      <c r="N1965" t="s">
        <v>9309</v>
      </c>
      <c r="O1965" t="s">
        <v>9714</v>
      </c>
      <c r="P1965">
        <v>211</v>
      </c>
      <c r="Q1965">
        <v>1601993</v>
      </c>
      <c r="R1965">
        <v>1602629</v>
      </c>
      <c r="S1965">
        <v>1</v>
      </c>
      <c r="T1965" t="s">
        <v>20877</v>
      </c>
      <c r="U1965" s="9">
        <v>-63</v>
      </c>
      <c r="V1965" t="s">
        <v>5625</v>
      </c>
      <c r="W1965" t="s">
        <v>5666</v>
      </c>
      <c r="X1965" t="s">
        <v>16605</v>
      </c>
      <c r="Y1965" t="s">
        <v>33257</v>
      </c>
      <c r="Z1965">
        <v>261.37292711452699</v>
      </c>
      <c r="AA1965" s="12">
        <v>0.31533479039409201</v>
      </c>
      <c r="AB1965" s="13">
        <v>-1.1144003492035099</v>
      </c>
      <c r="AC1965" s="13">
        <v>0.26510747359561099</v>
      </c>
      <c r="AD1965" s="13">
        <v>697.17375160245103</v>
      </c>
      <c r="AE1965" s="13">
        <v>0.45618758111715002</v>
      </c>
      <c r="AF1965" s="13">
        <v>-7.1103011328405005E-2</v>
      </c>
      <c r="AG1965" s="14">
        <v>0.94331577154561796</v>
      </c>
      <c r="AJ1965" t="s">
        <v>16604</v>
      </c>
      <c r="AK1965" t="s">
        <v>16603</v>
      </c>
      <c r="AM1965" t="s">
        <v>5625</v>
      </c>
      <c r="AN1965" t="s">
        <v>5625</v>
      </c>
      <c r="AO1965" t="s">
        <v>5625</v>
      </c>
      <c r="AP1965">
        <v>265.22037303820343</v>
      </c>
      <c r="AQ1965">
        <v>534.06899999999996</v>
      </c>
      <c r="AR1965">
        <v>439.613</v>
      </c>
      <c r="AS1965">
        <v>399.21300000000002</v>
      </c>
      <c r="AT1965">
        <v>201.066</v>
      </c>
      <c r="AU1965">
        <v>152.24600000000001</v>
      </c>
      <c r="AV1965">
        <v>236.13</v>
      </c>
      <c r="AW1965">
        <v>183.131</v>
      </c>
      <c r="AX1965">
        <v>361.14100000000002</v>
      </c>
      <c r="AY1965">
        <v>690.07899999999995</v>
      </c>
      <c r="AZ1965">
        <v>914.64</v>
      </c>
      <c r="BA1965">
        <v>299.56382721017013</v>
      </c>
    </row>
    <row r="1966" spans="1:53" x14ac:dyDescent="0.25">
      <c r="A1966">
        <v>1957</v>
      </c>
      <c r="B1966" t="s">
        <v>5173</v>
      </c>
      <c r="C1966" s="7">
        <v>0</v>
      </c>
      <c r="D1966" t="s">
        <v>5174</v>
      </c>
      <c r="E1966" s="16">
        <v>53.533382320172038</v>
      </c>
      <c r="F1966" s="12">
        <v>-0.60210236107423898</v>
      </c>
      <c r="G1966" s="13">
        <v>-0.54410763131587803</v>
      </c>
      <c r="H1966" s="13">
        <v>0.42411093140981998</v>
      </c>
      <c r="I1966" s="14">
        <v>0.63034010964699605</v>
      </c>
      <c r="K1966" t="b">
        <v>0</v>
      </c>
      <c r="L1966" t="b">
        <v>0</v>
      </c>
      <c r="M1966" t="b">
        <v>0</v>
      </c>
      <c r="N1966" t="s">
        <v>9309</v>
      </c>
      <c r="O1966" t="s">
        <v>9714</v>
      </c>
      <c r="P1966">
        <v>265</v>
      </c>
      <c r="Q1966">
        <v>1602784</v>
      </c>
      <c r="R1966">
        <v>1603582</v>
      </c>
      <c r="S1966">
        <v>-1</v>
      </c>
      <c r="T1966" t="s">
        <v>20877</v>
      </c>
      <c r="U1966" s="9">
        <v>155</v>
      </c>
      <c r="V1966" t="s">
        <v>5866</v>
      </c>
      <c r="W1966" t="s">
        <v>7214</v>
      </c>
      <c r="X1966" t="s">
        <v>16602</v>
      </c>
      <c r="Y1966" t="s">
        <v>33256</v>
      </c>
      <c r="Z1966">
        <v>40.097896604986403</v>
      </c>
      <c r="AA1966" s="12">
        <v>0.60379184688899201</v>
      </c>
      <c r="AB1966" s="13">
        <v>-0.99720187375258795</v>
      </c>
      <c r="AC1966" s="13">
        <v>0.31866653164353198</v>
      </c>
      <c r="AD1966" s="13">
        <v>96.373788019152599</v>
      </c>
      <c r="AE1966" s="13">
        <v>0.76511563206191102</v>
      </c>
      <c r="AF1966" s="13">
        <v>-0.711144314029452</v>
      </c>
      <c r="AG1966" s="14">
        <v>0.476994811855877</v>
      </c>
      <c r="AH1966" t="s">
        <v>13033</v>
      </c>
      <c r="AI1966" t="s">
        <v>10426</v>
      </c>
      <c r="AK1966" t="s">
        <v>16601</v>
      </c>
      <c r="AM1966" t="s">
        <v>5625</v>
      </c>
      <c r="AN1966" t="s">
        <v>5625</v>
      </c>
      <c r="AO1966" t="s">
        <v>5625</v>
      </c>
      <c r="AP1966">
        <v>74.148529280688138</v>
      </c>
      <c r="AQ1966">
        <v>7.7149999999999999</v>
      </c>
      <c r="AR1966">
        <v>74.082999999999998</v>
      </c>
      <c r="AS1966">
        <v>58.186999999999998</v>
      </c>
      <c r="AT1966">
        <v>12.464</v>
      </c>
      <c r="AU1966">
        <v>17.334</v>
      </c>
      <c r="AV1966">
        <v>25.507999999999999</v>
      </c>
      <c r="AW1966">
        <v>29.614000000000001</v>
      </c>
      <c r="AX1966">
        <v>95.369</v>
      </c>
      <c r="AY1966">
        <v>14.334</v>
      </c>
      <c r="AZ1966">
        <v>17.558</v>
      </c>
      <c r="BA1966">
        <v>67.319705382667593</v>
      </c>
    </row>
    <row r="1967" spans="1:53" x14ac:dyDescent="0.25">
      <c r="A1967">
        <v>1958</v>
      </c>
      <c r="B1967" t="s">
        <v>5172</v>
      </c>
      <c r="C1967" s="7">
        <v>0.41666666666666669</v>
      </c>
      <c r="D1967" t="s">
        <v>12</v>
      </c>
      <c r="E1967" s="16">
        <v>2.2895000000000003</v>
      </c>
      <c r="F1967" s="12">
        <v>-8.0534974749219501E-2</v>
      </c>
      <c r="G1967" s="13">
        <v>2.0085808772849001</v>
      </c>
      <c r="H1967" s="13">
        <v>1</v>
      </c>
      <c r="I1967" s="14">
        <v>0.16825302864032901</v>
      </c>
      <c r="K1967" t="b">
        <v>0</v>
      </c>
      <c r="L1967" t="b">
        <v>0</v>
      </c>
      <c r="M1967" t="b">
        <v>0</v>
      </c>
      <c r="N1967" t="s">
        <v>9309</v>
      </c>
      <c r="O1967" t="s">
        <v>9714</v>
      </c>
      <c r="P1967">
        <v>82</v>
      </c>
      <c r="Q1967">
        <v>1603691</v>
      </c>
      <c r="R1967">
        <v>1603940</v>
      </c>
      <c r="S1967">
        <v>1</v>
      </c>
      <c r="T1967" t="s">
        <v>20877</v>
      </c>
      <c r="U1967" s="9">
        <v>109</v>
      </c>
      <c r="V1967" t="s">
        <v>5625</v>
      </c>
      <c r="W1967" t="s">
        <v>5625</v>
      </c>
      <c r="X1967" t="s">
        <v>16600</v>
      </c>
      <c r="Y1967" t="s">
        <v>33255</v>
      </c>
      <c r="Z1967">
        <v>0.72028560441707801</v>
      </c>
      <c r="AA1967" s="12">
        <v>1.45992886414956</v>
      </c>
      <c r="AB1967" s="13">
        <v>-5.5163629356785697E-2</v>
      </c>
      <c r="AC1967" s="13">
        <v>0.95600810436276795</v>
      </c>
      <c r="AD1967" s="13">
        <v>6.1115257440895503</v>
      </c>
      <c r="AE1967" s="13">
        <v>1.14250535996571</v>
      </c>
      <c r="AF1967" s="13">
        <v>1.75804941286681</v>
      </c>
      <c r="AG1967" s="14">
        <v>7.8739102073060493E-2</v>
      </c>
      <c r="AM1967" t="s">
        <v>5625</v>
      </c>
      <c r="AN1967" t="s">
        <v>5625</v>
      </c>
      <c r="AO1967" t="s">
        <v>5625</v>
      </c>
      <c r="AP1967">
        <v>0</v>
      </c>
      <c r="AQ1967">
        <v>1.075</v>
      </c>
      <c r="AR1967">
        <v>2.7930000000000001</v>
      </c>
      <c r="AS1967">
        <v>5.29</v>
      </c>
      <c r="AT1967">
        <v>0</v>
      </c>
      <c r="AU1967">
        <v>0</v>
      </c>
      <c r="AV1967">
        <v>0</v>
      </c>
      <c r="AW1967">
        <v>6.7789999999999999</v>
      </c>
      <c r="AX1967">
        <v>53.694000000000003</v>
      </c>
      <c r="AY1967">
        <v>1.7010000000000001</v>
      </c>
      <c r="AZ1967">
        <v>0</v>
      </c>
      <c r="BA1967">
        <v>32.612992604828321</v>
      </c>
    </row>
    <row r="1968" spans="1:53" x14ac:dyDescent="0.25">
      <c r="A1968">
        <v>1959</v>
      </c>
      <c r="B1968" t="s">
        <v>16599</v>
      </c>
      <c r="C1968" s="7" t="s">
        <v>5625</v>
      </c>
      <c r="D1968" t="s">
        <v>5645</v>
      </c>
      <c r="E1968" s="16" t="s">
        <v>5625</v>
      </c>
      <c r="F1968" s="12" t="s">
        <v>5625</v>
      </c>
      <c r="G1968" s="13" t="s">
        <v>5625</v>
      </c>
      <c r="H1968" s="13" t="s">
        <v>5625</v>
      </c>
      <c r="I1968" s="14" t="s">
        <v>5625</v>
      </c>
      <c r="J1968" t="s">
        <v>5625</v>
      </c>
      <c r="K1968" t="b">
        <v>1</v>
      </c>
      <c r="L1968" t="b">
        <v>0</v>
      </c>
      <c r="M1968" t="b">
        <v>0</v>
      </c>
      <c r="N1968" t="s">
        <v>9309</v>
      </c>
      <c r="O1968" t="s">
        <v>9714</v>
      </c>
      <c r="P1968">
        <v>47</v>
      </c>
      <c r="Q1968">
        <v>1603936</v>
      </c>
      <c r="R1968">
        <v>1604080</v>
      </c>
      <c r="S1968">
        <v>1</v>
      </c>
      <c r="T1968" t="s">
        <v>20877</v>
      </c>
      <c r="U1968" s="9" t="s">
        <v>5625</v>
      </c>
      <c r="V1968" t="s">
        <v>5625</v>
      </c>
      <c r="W1968" t="s">
        <v>5625</v>
      </c>
      <c r="X1968" t="s">
        <v>16598</v>
      </c>
      <c r="Y1968" t="s">
        <v>5625</v>
      </c>
      <c r="Z1968" t="s">
        <v>5625</v>
      </c>
      <c r="AA1968" s="12" t="s">
        <v>5625</v>
      </c>
      <c r="AB1968" s="13" t="s">
        <v>5625</v>
      </c>
      <c r="AC1968" s="13" t="s">
        <v>5625</v>
      </c>
      <c r="AD1968" s="13" t="s">
        <v>5625</v>
      </c>
      <c r="AE1968" s="13" t="s">
        <v>5625</v>
      </c>
      <c r="AF1968" s="13" t="s">
        <v>5625</v>
      </c>
      <c r="AG1968" s="14" t="s">
        <v>5625</v>
      </c>
      <c r="AM1968" t="s">
        <v>5625</v>
      </c>
      <c r="AN1968" t="s">
        <v>5625</v>
      </c>
      <c r="AO1968" t="s">
        <v>5625</v>
      </c>
      <c r="AP1968" t="s">
        <v>5625</v>
      </c>
      <c r="AQ1968" t="s">
        <v>5625</v>
      </c>
      <c r="AR1968" t="s">
        <v>5625</v>
      </c>
      <c r="AS1968" t="s">
        <v>5625</v>
      </c>
      <c r="AT1968" t="s">
        <v>5625</v>
      </c>
      <c r="AU1968" t="s">
        <v>5625</v>
      </c>
      <c r="AV1968" t="s">
        <v>5625</v>
      </c>
      <c r="AW1968" t="s">
        <v>5625</v>
      </c>
      <c r="AX1968" t="s">
        <v>5625</v>
      </c>
      <c r="AY1968" t="s">
        <v>5625</v>
      </c>
      <c r="AZ1968" t="s">
        <v>5625</v>
      </c>
      <c r="BA1968" t="s">
        <v>5625</v>
      </c>
    </row>
    <row r="1969" spans="1:53" x14ac:dyDescent="0.25">
      <c r="A1969">
        <v>1960</v>
      </c>
      <c r="B1969" t="s">
        <v>5611</v>
      </c>
      <c r="C1969" s="7">
        <v>0.33333333333333331</v>
      </c>
      <c r="D1969" t="s">
        <v>5612</v>
      </c>
      <c r="E1969" s="16">
        <v>5.9918313716537561</v>
      </c>
      <c r="F1969" s="12">
        <v>-0.38525655312597601</v>
      </c>
      <c r="G1969" s="13">
        <v>0.53724858292672995</v>
      </c>
      <c r="H1969" s="13">
        <v>0.821023703093128</v>
      </c>
      <c r="I1969" s="14">
        <v>0.75755034485683104</v>
      </c>
      <c r="K1969" t="b">
        <v>0</v>
      </c>
      <c r="L1969" t="b">
        <v>0</v>
      </c>
      <c r="M1969" t="b">
        <v>0</v>
      </c>
      <c r="N1969" t="s">
        <v>9309</v>
      </c>
      <c r="O1969" t="s">
        <v>9714</v>
      </c>
      <c r="P1969">
        <v>99</v>
      </c>
      <c r="Q1969">
        <v>1604097</v>
      </c>
      <c r="R1969">
        <v>1604397</v>
      </c>
      <c r="S1969">
        <v>-1</v>
      </c>
      <c r="T1969" t="s">
        <v>20877</v>
      </c>
      <c r="U1969" s="9">
        <v>157</v>
      </c>
      <c r="V1969" t="s">
        <v>5625</v>
      </c>
      <c r="W1969" t="s">
        <v>5625</v>
      </c>
      <c r="X1969" t="s">
        <v>16597</v>
      </c>
      <c r="Y1969" t="s">
        <v>33584</v>
      </c>
      <c r="Z1969">
        <v>1.71662766443809</v>
      </c>
      <c r="AA1969" s="12">
        <v>1.24025411615172</v>
      </c>
      <c r="AB1969" s="13">
        <v>-0.31062711109668001</v>
      </c>
      <c r="AC1969" s="13">
        <v>0.75608411440618595</v>
      </c>
      <c r="AD1969" s="13">
        <v>6.5415909725841601</v>
      </c>
      <c r="AE1969" s="13">
        <v>1.11615946419764</v>
      </c>
      <c r="AF1969" s="13">
        <v>0.48133676249650698</v>
      </c>
      <c r="AG1969" s="14">
        <v>0.63027717309970699</v>
      </c>
      <c r="AM1969" t="s">
        <v>5625</v>
      </c>
      <c r="AN1969" t="s">
        <v>5625</v>
      </c>
      <c r="AO1969" t="s">
        <v>5625</v>
      </c>
      <c r="AP1969">
        <v>10.303325486615023</v>
      </c>
      <c r="AQ1969">
        <v>0</v>
      </c>
      <c r="AR1969">
        <v>9.2729999999999997</v>
      </c>
      <c r="AS1969">
        <v>4.391</v>
      </c>
      <c r="AT1969">
        <v>0</v>
      </c>
      <c r="AU1969">
        <v>0</v>
      </c>
      <c r="AV1969">
        <v>4.5229999999999997</v>
      </c>
      <c r="AW1969">
        <v>5.6269999999999998</v>
      </c>
      <c r="AX1969">
        <v>30.853000000000002</v>
      </c>
      <c r="AY1969">
        <v>0</v>
      </c>
      <c r="AZ1969">
        <v>3.2210000000000001</v>
      </c>
      <c r="BA1969">
        <v>20.822141432313465</v>
      </c>
    </row>
    <row r="1970" spans="1:53" x14ac:dyDescent="0.25">
      <c r="A1970">
        <v>1961</v>
      </c>
      <c r="B1970" t="s">
        <v>16596</v>
      </c>
      <c r="C1970" s="7" t="s">
        <v>5625</v>
      </c>
      <c r="D1970" t="s">
        <v>5645</v>
      </c>
      <c r="E1970" s="16" t="s">
        <v>5625</v>
      </c>
      <c r="F1970" s="12" t="s">
        <v>5625</v>
      </c>
      <c r="G1970" s="13" t="s">
        <v>5625</v>
      </c>
      <c r="H1970" s="13" t="s">
        <v>5625</v>
      </c>
      <c r="I1970" s="14" t="s">
        <v>5625</v>
      </c>
      <c r="J1970" t="s">
        <v>5625</v>
      </c>
      <c r="K1970" t="b">
        <v>1</v>
      </c>
      <c r="L1970" t="b">
        <v>0</v>
      </c>
      <c r="M1970" t="b">
        <v>0</v>
      </c>
      <c r="N1970" t="s">
        <v>9309</v>
      </c>
      <c r="O1970" t="s">
        <v>9714</v>
      </c>
      <c r="P1970">
        <v>39</v>
      </c>
      <c r="Q1970">
        <v>1604389</v>
      </c>
      <c r="R1970">
        <v>1604509</v>
      </c>
      <c r="S1970">
        <v>-1</v>
      </c>
      <c r="T1970" t="s">
        <v>20877</v>
      </c>
      <c r="U1970" s="9" t="s">
        <v>5625</v>
      </c>
      <c r="V1970" t="s">
        <v>5625</v>
      </c>
      <c r="W1970" t="s">
        <v>5625</v>
      </c>
      <c r="X1970" t="s">
        <v>16595</v>
      </c>
      <c r="Y1970" t="s">
        <v>5625</v>
      </c>
      <c r="Z1970" t="s">
        <v>5625</v>
      </c>
      <c r="AA1970" s="12" t="s">
        <v>5625</v>
      </c>
      <c r="AB1970" s="13" t="s">
        <v>5625</v>
      </c>
      <c r="AC1970" s="13" t="s">
        <v>5625</v>
      </c>
      <c r="AD1970" s="13" t="s">
        <v>5625</v>
      </c>
      <c r="AE1970" s="13" t="s">
        <v>5625</v>
      </c>
      <c r="AF1970" s="13" t="s">
        <v>5625</v>
      </c>
      <c r="AG1970" s="14" t="s">
        <v>5625</v>
      </c>
      <c r="AM1970" t="s">
        <v>5625</v>
      </c>
      <c r="AN1970" t="s">
        <v>5625</v>
      </c>
      <c r="AO1970" t="s">
        <v>5625</v>
      </c>
      <c r="AP1970" t="s">
        <v>5625</v>
      </c>
      <c r="AQ1970" t="s">
        <v>5625</v>
      </c>
      <c r="AR1970" t="s">
        <v>5625</v>
      </c>
      <c r="AS1970" t="s">
        <v>5625</v>
      </c>
      <c r="AT1970" t="s">
        <v>5625</v>
      </c>
      <c r="AU1970" t="s">
        <v>5625</v>
      </c>
      <c r="AV1970" t="s">
        <v>5625</v>
      </c>
      <c r="AW1970" t="s">
        <v>5625</v>
      </c>
      <c r="AX1970" t="s">
        <v>5625</v>
      </c>
      <c r="AY1970" t="s">
        <v>5625</v>
      </c>
      <c r="AZ1970" t="s">
        <v>5625</v>
      </c>
      <c r="BA1970" t="s">
        <v>5625</v>
      </c>
    </row>
    <row r="1971" spans="1:53" x14ac:dyDescent="0.25">
      <c r="A1971">
        <v>1962</v>
      </c>
      <c r="B1971" t="s">
        <v>5171</v>
      </c>
      <c r="C1971" s="7">
        <v>0.25</v>
      </c>
      <c r="D1971" t="s">
        <v>12</v>
      </c>
      <c r="E1971" s="16">
        <v>16.806034857393062</v>
      </c>
      <c r="F1971" s="12">
        <v>-2.3945442802479802</v>
      </c>
      <c r="G1971" s="13">
        <v>5.3958489515130003E-3</v>
      </c>
      <c r="H1971" s="13">
        <v>6.7030694129031704E-2</v>
      </c>
      <c r="I1971" s="14">
        <v>0.99700030355083202</v>
      </c>
      <c r="K1971" t="b">
        <v>0</v>
      </c>
      <c r="L1971" t="b">
        <v>0</v>
      </c>
      <c r="M1971" t="b">
        <v>0</v>
      </c>
      <c r="N1971" t="s">
        <v>9309</v>
      </c>
      <c r="O1971" t="s">
        <v>9714</v>
      </c>
      <c r="P1971">
        <v>89</v>
      </c>
      <c r="Q1971">
        <v>1604588</v>
      </c>
      <c r="R1971">
        <v>1604858</v>
      </c>
      <c r="S1971">
        <v>1</v>
      </c>
      <c r="T1971" t="s">
        <v>20877</v>
      </c>
      <c r="U1971" s="9">
        <v>191</v>
      </c>
      <c r="V1971" t="s">
        <v>5625</v>
      </c>
      <c r="W1971" t="s">
        <v>5625</v>
      </c>
      <c r="X1971" t="s">
        <v>16594</v>
      </c>
      <c r="Y1971" t="s">
        <v>33601</v>
      </c>
      <c r="Z1971">
        <v>2.7460756202388099</v>
      </c>
      <c r="AA1971" s="12">
        <v>1.12566449964399</v>
      </c>
      <c r="AB1971" s="13">
        <v>-2.1272273230658798</v>
      </c>
      <c r="AC1971" s="13">
        <v>3.3401199956357902E-2</v>
      </c>
      <c r="AD1971" s="13">
        <v>12.4037624237033</v>
      </c>
      <c r="AE1971" s="13">
        <v>0.60452356767747295</v>
      </c>
      <c r="AF1971" s="13">
        <v>8.9257875788753601E-3</v>
      </c>
      <c r="AG1971" s="14">
        <v>0.99287834646124895</v>
      </c>
      <c r="AM1971" t="s">
        <v>21218</v>
      </c>
      <c r="AN1971" t="s">
        <v>21143</v>
      </c>
      <c r="AO1971" t="s">
        <v>22257</v>
      </c>
      <c r="AP1971">
        <v>11.448139429572249</v>
      </c>
      <c r="AQ1971">
        <v>26.766999999999999</v>
      </c>
      <c r="AR1971">
        <v>18.032</v>
      </c>
      <c r="AS1971">
        <v>10.977</v>
      </c>
      <c r="AT1971">
        <v>0</v>
      </c>
      <c r="AU1971">
        <v>0</v>
      </c>
      <c r="AV1971">
        <v>3.351</v>
      </c>
      <c r="AW1971">
        <v>0</v>
      </c>
      <c r="AX1971">
        <v>15.236000000000001</v>
      </c>
      <c r="AY1971">
        <v>31.381</v>
      </c>
      <c r="AZ1971">
        <v>30.42</v>
      </c>
      <c r="BA1971">
        <v>18.508570162056412</v>
      </c>
    </row>
    <row r="1972" spans="1:53" x14ac:dyDescent="0.25">
      <c r="A1972">
        <v>1963</v>
      </c>
      <c r="B1972" t="s">
        <v>7215</v>
      </c>
      <c r="C1972" s="7">
        <v>0.75</v>
      </c>
      <c r="D1972" t="s">
        <v>2490</v>
      </c>
      <c r="E1972" s="16">
        <v>1.553489197108608</v>
      </c>
      <c r="F1972" s="12">
        <v>-0.73881346931996295</v>
      </c>
      <c r="G1972" s="13">
        <v>-0.68344890688706905</v>
      </c>
      <c r="H1972" s="13">
        <v>1</v>
      </c>
      <c r="I1972" s="14">
        <v>1</v>
      </c>
      <c r="J1972" t="s">
        <v>7216</v>
      </c>
      <c r="K1972" t="b">
        <v>0</v>
      </c>
      <c r="L1972" t="b">
        <v>0</v>
      </c>
      <c r="M1972" t="b">
        <v>0</v>
      </c>
      <c r="N1972" t="s">
        <v>9309</v>
      </c>
      <c r="O1972" t="s">
        <v>9714</v>
      </c>
      <c r="P1972">
        <v>60</v>
      </c>
      <c r="Q1972">
        <v>1604904</v>
      </c>
      <c r="R1972">
        <v>1605087</v>
      </c>
      <c r="S1972">
        <v>-1</v>
      </c>
      <c r="T1972" t="s">
        <v>20877</v>
      </c>
      <c r="U1972" s="9">
        <v>46</v>
      </c>
      <c r="V1972" t="s">
        <v>5625</v>
      </c>
      <c r="W1972" t="s">
        <v>5625</v>
      </c>
      <c r="X1972" t="s">
        <v>16593</v>
      </c>
      <c r="Y1972" t="s">
        <v>5625</v>
      </c>
      <c r="Z1972">
        <v>0.162543585901577</v>
      </c>
      <c r="AA1972" s="12">
        <v>1.5303033864142099</v>
      </c>
      <c r="AB1972" s="13">
        <v>-0.48278888740561599</v>
      </c>
      <c r="AC1972" s="13">
        <v>0.629245641967492</v>
      </c>
      <c r="AD1972" s="13">
        <v>0.48077874638922502</v>
      </c>
      <c r="AE1972" s="13">
        <v>1.1964546212548199</v>
      </c>
      <c r="AF1972" s="13">
        <v>-0.57122844004754703</v>
      </c>
      <c r="AG1972" s="14">
        <v>0.56784480216269795</v>
      </c>
      <c r="AH1972" t="s">
        <v>13577</v>
      </c>
      <c r="AM1972" t="s">
        <v>5625</v>
      </c>
      <c r="AN1972" t="s">
        <v>5625</v>
      </c>
      <c r="AO1972" t="s">
        <v>5625</v>
      </c>
      <c r="AP1972">
        <v>2.4129567884344318</v>
      </c>
      <c r="AQ1972">
        <v>0</v>
      </c>
      <c r="AR1972">
        <v>3.8010000000000002</v>
      </c>
      <c r="AS1972">
        <v>0</v>
      </c>
      <c r="AT1972">
        <v>0</v>
      </c>
      <c r="AU1972">
        <v>0</v>
      </c>
      <c r="AV1972">
        <v>0</v>
      </c>
      <c r="AW1972">
        <v>0</v>
      </c>
      <c r="AX1972">
        <v>1.873</v>
      </c>
      <c r="AY1972">
        <v>0</v>
      </c>
      <c r="AZ1972">
        <v>0</v>
      </c>
      <c r="BA1972">
        <v>0</v>
      </c>
    </row>
    <row r="1973" spans="1:53" x14ac:dyDescent="0.25">
      <c r="A1973">
        <v>1964</v>
      </c>
      <c r="B1973" t="s">
        <v>7217</v>
      </c>
      <c r="C1973" s="7">
        <v>0</v>
      </c>
      <c r="D1973" t="s">
        <v>2490</v>
      </c>
      <c r="E1973" s="16">
        <v>149.24387271014112</v>
      </c>
      <c r="F1973" s="12">
        <v>-0.13425398033699101</v>
      </c>
      <c r="G1973" s="13">
        <v>-0.97440374841782196</v>
      </c>
      <c r="H1973" s="13">
        <v>0.78629519452757402</v>
      </c>
      <c r="I1973" s="14">
        <v>0.14783977982303001</v>
      </c>
      <c r="J1973" t="s">
        <v>7216</v>
      </c>
      <c r="K1973" t="b">
        <v>0</v>
      </c>
      <c r="L1973" t="b">
        <v>0</v>
      </c>
      <c r="M1973" t="b">
        <v>0</v>
      </c>
      <c r="N1973" t="s">
        <v>9309</v>
      </c>
      <c r="O1973" t="s">
        <v>9714</v>
      </c>
      <c r="P1973">
        <v>319</v>
      </c>
      <c r="Q1973">
        <v>1605166</v>
      </c>
      <c r="R1973">
        <v>1606126</v>
      </c>
      <c r="S1973">
        <v>-1</v>
      </c>
      <c r="T1973" t="s">
        <v>20877</v>
      </c>
      <c r="U1973" s="9">
        <v>79</v>
      </c>
      <c r="V1973" t="s">
        <v>6947</v>
      </c>
      <c r="W1973" t="s">
        <v>5625</v>
      </c>
      <c r="X1973" t="s">
        <v>16592</v>
      </c>
      <c r="Y1973" t="s">
        <v>5625</v>
      </c>
      <c r="Z1973">
        <v>154.33265688729799</v>
      </c>
      <c r="AA1973" s="12">
        <v>0.36384265554481199</v>
      </c>
      <c r="AB1973" s="13">
        <v>-0.36898911738636397</v>
      </c>
      <c r="AC1973" s="13">
        <v>0.71213583638507305</v>
      </c>
      <c r="AD1973" s="13">
        <v>291.07374420362601</v>
      </c>
      <c r="AE1973" s="13">
        <v>0.531827543876225</v>
      </c>
      <c r="AF1973" s="13">
        <v>-1.83217992305528</v>
      </c>
      <c r="AG1973" s="14">
        <v>6.6924619022818502E-2</v>
      </c>
      <c r="AH1973" t="s">
        <v>13577</v>
      </c>
      <c r="AI1973" t="s">
        <v>13576</v>
      </c>
      <c r="AJ1973" t="s">
        <v>11859</v>
      </c>
      <c r="AM1973" t="s">
        <v>5625</v>
      </c>
      <c r="AN1973" t="s">
        <v>5625</v>
      </c>
      <c r="AO1973" t="s">
        <v>5625</v>
      </c>
      <c r="AP1973">
        <v>160.52949084056442</v>
      </c>
      <c r="AQ1973">
        <v>93.403999999999996</v>
      </c>
      <c r="AR1973">
        <v>200.68299999999999</v>
      </c>
      <c r="AS1973">
        <v>142.35900000000001</v>
      </c>
      <c r="AT1973">
        <v>53.283000000000001</v>
      </c>
      <c r="AU1973">
        <v>103.483</v>
      </c>
      <c r="AV1973">
        <v>95.180999999999997</v>
      </c>
      <c r="AW1973">
        <v>73.849999999999994</v>
      </c>
      <c r="AX1973">
        <v>177.47800000000001</v>
      </c>
      <c r="AY1973">
        <v>41.481000000000002</v>
      </c>
      <c r="AZ1973">
        <v>68.445999999999998</v>
      </c>
      <c r="BA1973">
        <v>121.67938899508181</v>
      </c>
    </row>
    <row r="1974" spans="1:53" x14ac:dyDescent="0.25">
      <c r="B1974" t="s">
        <v>5170</v>
      </c>
      <c r="C1974">
        <v>0</v>
      </c>
      <c r="D1974" t="s">
        <v>2490</v>
      </c>
      <c r="E1974" s="21">
        <v>149.24387271014112</v>
      </c>
      <c r="F1974" s="12">
        <v>-0.13425398033699101</v>
      </c>
      <c r="G1974" s="13">
        <v>-0.97440374841782196</v>
      </c>
      <c r="H1974" s="13">
        <v>0.78629519452757402</v>
      </c>
      <c r="I1974" s="14">
        <v>0.14783977982303001</v>
      </c>
      <c r="J1974" t="s">
        <v>115</v>
      </c>
      <c r="K1974" t="b">
        <v>0</v>
      </c>
      <c r="L1974" t="b">
        <v>0</v>
      </c>
      <c r="M1974" t="b">
        <v>0</v>
      </c>
      <c r="N1974" t="s">
        <v>21052</v>
      </c>
      <c r="O1974" t="s">
        <v>9714</v>
      </c>
      <c r="P1974">
        <v>461.66666666666669</v>
      </c>
      <c r="Q1974">
        <v>1605166</v>
      </c>
      <c r="R1974">
        <v>1606550</v>
      </c>
      <c r="S1974">
        <v>-1</v>
      </c>
      <c r="T1974" t="s">
        <v>20877</v>
      </c>
      <c r="U1974">
        <v>79</v>
      </c>
      <c r="V1974" t="s">
        <v>6947</v>
      </c>
      <c r="W1974" t="s">
        <v>5625</v>
      </c>
      <c r="X1974" t="s">
        <v>21060</v>
      </c>
      <c r="Y1974" t="s">
        <v>33661</v>
      </c>
      <c r="Z1974">
        <v>154.33265688729799</v>
      </c>
      <c r="AA1974">
        <v>0.36384265554481199</v>
      </c>
      <c r="AB1974">
        <v>-0.36898911738636397</v>
      </c>
      <c r="AC1974">
        <v>0.71213583638507305</v>
      </c>
      <c r="AD1974">
        <v>291.07374420362601</v>
      </c>
      <c r="AE1974">
        <v>0.531827543876225</v>
      </c>
      <c r="AF1974">
        <v>-1.83217992305528</v>
      </c>
      <c r="AG1974">
        <v>6.6924619022818502E-2</v>
      </c>
      <c r="AM1974" t="s">
        <v>5625</v>
      </c>
      <c r="AN1974" t="s">
        <v>5625</v>
      </c>
      <c r="AO1974" t="s">
        <v>5625</v>
      </c>
    </row>
    <row r="1975" spans="1:53" x14ac:dyDescent="0.25">
      <c r="A1975">
        <v>1965</v>
      </c>
      <c r="B1975" t="s">
        <v>16591</v>
      </c>
      <c r="C1975" s="7" t="s">
        <v>5625</v>
      </c>
      <c r="D1975" t="s">
        <v>5645</v>
      </c>
      <c r="E1975" s="16" t="s">
        <v>5625</v>
      </c>
      <c r="F1975" s="12" t="s">
        <v>5625</v>
      </c>
      <c r="G1975" s="13" t="s">
        <v>5625</v>
      </c>
      <c r="H1975" s="13" t="s">
        <v>5625</v>
      </c>
      <c r="I1975" s="14" t="s">
        <v>5625</v>
      </c>
      <c r="J1975" t="s">
        <v>5625</v>
      </c>
      <c r="K1975" t="b">
        <v>1</v>
      </c>
      <c r="L1975" t="b">
        <v>0</v>
      </c>
      <c r="M1975" t="b">
        <v>0</v>
      </c>
      <c r="N1975" t="s">
        <v>9309</v>
      </c>
      <c r="O1975" t="s">
        <v>9714</v>
      </c>
      <c r="P1975">
        <v>51</v>
      </c>
      <c r="Q1975">
        <v>1606394</v>
      </c>
      <c r="R1975">
        <v>1606550</v>
      </c>
      <c r="S1975">
        <v>1</v>
      </c>
      <c r="T1975" t="s">
        <v>20877</v>
      </c>
      <c r="U1975" s="9" t="s">
        <v>5625</v>
      </c>
      <c r="V1975" t="s">
        <v>5625</v>
      </c>
      <c r="W1975" t="s">
        <v>5625</v>
      </c>
      <c r="X1975" t="s">
        <v>16590</v>
      </c>
      <c r="Y1975" t="s">
        <v>5625</v>
      </c>
      <c r="Z1975" t="s">
        <v>5625</v>
      </c>
      <c r="AA1975" s="12" t="s">
        <v>5625</v>
      </c>
      <c r="AB1975" s="13" t="s">
        <v>5625</v>
      </c>
      <c r="AC1975" s="13" t="s">
        <v>5625</v>
      </c>
      <c r="AD1975" s="13" t="s">
        <v>5625</v>
      </c>
      <c r="AE1975" s="13" t="s">
        <v>5625</v>
      </c>
      <c r="AF1975" s="13" t="s">
        <v>5625</v>
      </c>
      <c r="AG1975" s="14" t="s">
        <v>5625</v>
      </c>
      <c r="AM1975" t="s">
        <v>5625</v>
      </c>
      <c r="AN1975" t="s">
        <v>5625</v>
      </c>
      <c r="AO1975" t="s">
        <v>5625</v>
      </c>
      <c r="AP1975" t="s">
        <v>5625</v>
      </c>
      <c r="AQ1975" t="s">
        <v>5625</v>
      </c>
      <c r="AR1975" t="s">
        <v>5625</v>
      </c>
      <c r="AS1975" t="s">
        <v>5625</v>
      </c>
      <c r="AT1975" t="s">
        <v>5625</v>
      </c>
      <c r="AU1975" t="s">
        <v>5625</v>
      </c>
      <c r="AV1975" t="s">
        <v>5625</v>
      </c>
      <c r="AW1975" t="s">
        <v>5625</v>
      </c>
      <c r="AX1975" t="s">
        <v>5625</v>
      </c>
      <c r="AY1975" t="s">
        <v>5625</v>
      </c>
      <c r="AZ1975" t="s">
        <v>5625</v>
      </c>
      <c r="BA1975" t="s">
        <v>5625</v>
      </c>
    </row>
    <row r="1976" spans="1:53" x14ac:dyDescent="0.25">
      <c r="A1976">
        <v>1966</v>
      </c>
      <c r="B1976" t="s">
        <v>5169</v>
      </c>
      <c r="C1976" s="7">
        <v>0.16666666666666666</v>
      </c>
      <c r="D1976" t="s">
        <v>4790</v>
      </c>
      <c r="E1976" s="16">
        <v>9.6090055502210419</v>
      </c>
      <c r="F1976" s="12">
        <v>1.9214329491593101</v>
      </c>
      <c r="G1976" s="13">
        <v>-0.95255209956488895</v>
      </c>
      <c r="H1976" s="13">
        <v>5.6879464020224098E-2</v>
      </c>
      <c r="I1976" s="14">
        <v>0.55366414247537499</v>
      </c>
      <c r="K1976" t="b">
        <v>0</v>
      </c>
      <c r="L1976" t="b">
        <v>0</v>
      </c>
      <c r="M1976" t="b">
        <v>0</v>
      </c>
      <c r="N1976" t="s">
        <v>9309</v>
      </c>
      <c r="O1976" t="s">
        <v>9714</v>
      </c>
      <c r="P1976">
        <v>81</v>
      </c>
      <c r="Q1976">
        <v>1606578</v>
      </c>
      <c r="R1976">
        <v>1606824</v>
      </c>
      <c r="S1976">
        <v>1</v>
      </c>
      <c r="T1976" t="s">
        <v>20877</v>
      </c>
      <c r="U1976" s="9">
        <v>452</v>
      </c>
      <c r="V1976" t="s">
        <v>7218</v>
      </c>
      <c r="W1976" t="s">
        <v>7219</v>
      </c>
      <c r="X1976" t="s">
        <v>16589</v>
      </c>
      <c r="Y1976" t="s">
        <v>33254</v>
      </c>
      <c r="Z1976">
        <v>6.3545572022256298</v>
      </c>
      <c r="AA1976" s="12">
        <v>0.87120029385562503</v>
      </c>
      <c r="AB1976" s="13">
        <v>2.2055008047067099</v>
      </c>
      <c r="AC1976" s="13">
        <v>2.74189713904146E-2</v>
      </c>
      <c r="AD1976" s="13">
        <v>4.5361702904481804</v>
      </c>
      <c r="AE1976" s="13">
        <v>1.12441570616167</v>
      </c>
      <c r="AF1976" s="13">
        <v>-0.847152965175613</v>
      </c>
      <c r="AG1976" s="14">
        <v>0.39690986620285501</v>
      </c>
      <c r="AH1976" t="s">
        <v>9970</v>
      </c>
      <c r="AK1976" t="s">
        <v>16588</v>
      </c>
      <c r="AM1976" t="s">
        <v>21152</v>
      </c>
      <c r="AN1976" t="s">
        <v>21151</v>
      </c>
      <c r="AO1976" t="s">
        <v>22294</v>
      </c>
      <c r="AP1976">
        <v>8.9750222008841671</v>
      </c>
      <c r="AQ1976">
        <v>0</v>
      </c>
      <c r="AR1976">
        <v>25.445</v>
      </c>
      <c r="AS1976">
        <v>4.016</v>
      </c>
      <c r="AT1976">
        <v>17.327999999999999</v>
      </c>
      <c r="AU1976">
        <v>20.446999999999999</v>
      </c>
      <c r="AV1976">
        <v>36.776000000000003</v>
      </c>
      <c r="AW1976">
        <v>13.724</v>
      </c>
      <c r="AX1976">
        <v>11.148</v>
      </c>
      <c r="AY1976">
        <v>0</v>
      </c>
      <c r="AZ1976">
        <v>1.964</v>
      </c>
      <c r="BA1976">
        <v>7.6178566215780972</v>
      </c>
    </row>
    <row r="1977" spans="1:53" x14ac:dyDescent="0.25">
      <c r="A1977">
        <v>1967</v>
      </c>
      <c r="B1977" t="s">
        <v>5168</v>
      </c>
      <c r="C1977" s="7">
        <v>0</v>
      </c>
      <c r="D1977" t="s">
        <v>697</v>
      </c>
      <c r="E1977" s="16">
        <v>17.2362238143007</v>
      </c>
      <c r="F1977" s="12">
        <v>0.97342404827331896</v>
      </c>
      <c r="G1977" s="13">
        <v>0.57920155332432999</v>
      </c>
      <c r="H1977" s="13">
        <v>1.6223928067176398E-2</v>
      </c>
      <c r="I1977" s="14">
        <v>0.355664613884698</v>
      </c>
      <c r="K1977" t="b">
        <v>0</v>
      </c>
      <c r="L1977" t="b">
        <v>0</v>
      </c>
      <c r="M1977" t="b">
        <v>0</v>
      </c>
      <c r="N1977" t="s">
        <v>9309</v>
      </c>
      <c r="O1977" t="s">
        <v>9714</v>
      </c>
      <c r="P1977">
        <v>470</v>
      </c>
      <c r="Q1977">
        <v>1606894</v>
      </c>
      <c r="R1977">
        <v>1608307</v>
      </c>
      <c r="S1977">
        <v>1</v>
      </c>
      <c r="T1977" t="s">
        <v>20877</v>
      </c>
      <c r="U1977" s="9">
        <v>70</v>
      </c>
      <c r="V1977" t="s">
        <v>6663</v>
      </c>
      <c r="W1977" t="s">
        <v>5833</v>
      </c>
      <c r="X1977" t="s">
        <v>16587</v>
      </c>
      <c r="Y1977" t="s">
        <v>33253</v>
      </c>
      <c r="Z1977">
        <v>41.1299524885304</v>
      </c>
      <c r="AA1977" s="12">
        <v>0.35676566903988</v>
      </c>
      <c r="AB1977" s="13">
        <v>2.7284689440353902</v>
      </c>
      <c r="AC1977" s="13">
        <v>6.3629081259007399E-3</v>
      </c>
      <c r="AD1977" s="13">
        <v>83.062732301462404</v>
      </c>
      <c r="AE1977" s="13">
        <v>0.46512409320437098</v>
      </c>
      <c r="AF1977" s="13">
        <v>1.24526241875377</v>
      </c>
      <c r="AG1977" s="14">
        <v>0.213035305099079</v>
      </c>
      <c r="AI1977" t="s">
        <v>16586</v>
      </c>
      <c r="AJ1977" t="s">
        <v>16585</v>
      </c>
      <c r="AK1977" t="s">
        <v>16584</v>
      </c>
      <c r="AM1977" t="s">
        <v>5625</v>
      </c>
      <c r="AN1977" t="s">
        <v>5625</v>
      </c>
      <c r="AO1977" t="s">
        <v>5625</v>
      </c>
      <c r="AP1977">
        <v>20.312895257202808</v>
      </c>
      <c r="AQ1977">
        <v>13.071</v>
      </c>
      <c r="AR1977">
        <v>15.750999999999999</v>
      </c>
      <c r="AS1977">
        <v>19.809999999999999</v>
      </c>
      <c r="AT1977">
        <v>17.094999999999999</v>
      </c>
      <c r="AU1977">
        <v>21.359000000000002</v>
      </c>
      <c r="AV1977">
        <v>22.728999999999999</v>
      </c>
      <c r="AW1977">
        <v>21.503</v>
      </c>
      <c r="AX1977">
        <v>54.588000000000001</v>
      </c>
      <c r="AY1977">
        <v>24.585000000000001</v>
      </c>
      <c r="AZ1977">
        <v>20.858000000000001</v>
      </c>
      <c r="BA1977">
        <v>45.092535585901771</v>
      </c>
    </row>
    <row r="1978" spans="1:53" x14ac:dyDescent="0.25">
      <c r="A1978">
        <v>1968</v>
      </c>
      <c r="B1978" t="s">
        <v>5167</v>
      </c>
      <c r="C1978" s="7">
        <v>0.66666666666666663</v>
      </c>
      <c r="D1978" t="s">
        <v>5645</v>
      </c>
      <c r="E1978" s="16">
        <v>0</v>
      </c>
      <c r="F1978" s="12">
        <v>0</v>
      </c>
      <c r="G1978" s="13">
        <v>3.4338973188234401</v>
      </c>
      <c r="H1978" s="13">
        <v>1</v>
      </c>
      <c r="I1978" s="14">
        <v>1</v>
      </c>
      <c r="K1978" t="b">
        <v>1</v>
      </c>
      <c r="L1978" t="b">
        <v>0</v>
      </c>
      <c r="M1978" t="b">
        <v>0</v>
      </c>
      <c r="N1978" t="s">
        <v>9309</v>
      </c>
      <c r="O1978" t="s">
        <v>9714</v>
      </c>
      <c r="P1978">
        <v>82</v>
      </c>
      <c r="Q1978">
        <v>1608335</v>
      </c>
      <c r="R1978">
        <v>1608584</v>
      </c>
      <c r="S1978">
        <v>1</v>
      </c>
      <c r="T1978" t="s">
        <v>20877</v>
      </c>
      <c r="U1978" s="9">
        <v>28</v>
      </c>
      <c r="V1978" t="s">
        <v>5625</v>
      </c>
      <c r="W1978" t="s">
        <v>5625</v>
      </c>
      <c r="X1978" t="s">
        <v>16583</v>
      </c>
      <c r="Y1978" t="s">
        <v>33252</v>
      </c>
      <c r="Z1978">
        <v>0</v>
      </c>
      <c r="AA1978" s="12" t="s">
        <v>5641</v>
      </c>
      <c r="AB1978" s="13" t="s">
        <v>5641</v>
      </c>
      <c r="AC1978" s="13" t="s">
        <v>5641</v>
      </c>
      <c r="AD1978" s="13">
        <v>2.1028400098858899</v>
      </c>
      <c r="AE1978" s="13">
        <v>1.2106773926971099</v>
      </c>
      <c r="AF1978" s="13">
        <v>2.83634380185585</v>
      </c>
      <c r="AG1978" s="14">
        <v>4.5633293707112296E-3</v>
      </c>
      <c r="AM1978" t="s">
        <v>5625</v>
      </c>
      <c r="AN1978" t="s">
        <v>5625</v>
      </c>
      <c r="AO1978" t="s">
        <v>5625</v>
      </c>
      <c r="AP1978">
        <v>0</v>
      </c>
      <c r="AQ1978">
        <v>0</v>
      </c>
      <c r="AR1978">
        <v>0</v>
      </c>
      <c r="AS1978">
        <v>0</v>
      </c>
      <c r="AT1978">
        <v>0</v>
      </c>
      <c r="AU1978">
        <v>0</v>
      </c>
      <c r="AV1978">
        <v>0</v>
      </c>
      <c r="AW1978">
        <v>0</v>
      </c>
      <c r="AX1978">
        <v>4.13</v>
      </c>
      <c r="AY1978">
        <v>13.611000000000001</v>
      </c>
      <c r="AZ1978">
        <v>9.702</v>
      </c>
      <c r="BA1978">
        <v>7.5260752164988425</v>
      </c>
    </row>
    <row r="1979" spans="1:53" x14ac:dyDescent="0.25">
      <c r="A1979">
        <v>1969</v>
      </c>
      <c r="B1979" t="s">
        <v>16582</v>
      </c>
      <c r="C1979" s="7" t="s">
        <v>5625</v>
      </c>
      <c r="D1979" t="s">
        <v>3</v>
      </c>
      <c r="E1979" s="16" t="s">
        <v>5625</v>
      </c>
      <c r="F1979" s="12" t="s">
        <v>5625</v>
      </c>
      <c r="G1979" s="13" t="s">
        <v>5625</v>
      </c>
      <c r="H1979" s="13" t="s">
        <v>5625</v>
      </c>
      <c r="I1979" s="14" t="s">
        <v>5625</v>
      </c>
      <c r="J1979" t="s">
        <v>5625</v>
      </c>
      <c r="K1979" t="b">
        <v>1</v>
      </c>
      <c r="L1979" t="b">
        <v>0</v>
      </c>
      <c r="M1979" t="b">
        <v>0</v>
      </c>
      <c r="N1979" t="s">
        <v>9309</v>
      </c>
      <c r="O1979" t="s">
        <v>9714</v>
      </c>
      <c r="P1979">
        <v>37</v>
      </c>
      <c r="Q1979">
        <v>1608678</v>
      </c>
      <c r="R1979">
        <v>1608792</v>
      </c>
      <c r="S1979">
        <v>-1</v>
      </c>
      <c r="T1979" t="s">
        <v>20877</v>
      </c>
      <c r="U1979" s="9" t="s">
        <v>5625</v>
      </c>
      <c r="V1979" t="s">
        <v>5625</v>
      </c>
      <c r="W1979" t="s">
        <v>5625</v>
      </c>
      <c r="X1979" t="s">
        <v>16581</v>
      </c>
      <c r="Y1979" t="s">
        <v>5625</v>
      </c>
      <c r="Z1979" t="s">
        <v>5625</v>
      </c>
      <c r="AA1979" s="12" t="s">
        <v>5625</v>
      </c>
      <c r="AB1979" s="13" t="s">
        <v>5625</v>
      </c>
      <c r="AC1979" s="13" t="s">
        <v>5625</v>
      </c>
      <c r="AD1979" s="13" t="s">
        <v>5625</v>
      </c>
      <c r="AE1979" s="13" t="s">
        <v>5625</v>
      </c>
      <c r="AF1979" s="13" t="s">
        <v>5625</v>
      </c>
      <c r="AG1979" s="14" t="s">
        <v>5625</v>
      </c>
      <c r="AJ1979" t="s">
        <v>16577</v>
      </c>
      <c r="AK1979" t="s">
        <v>16580</v>
      </c>
      <c r="AM1979" t="s">
        <v>5625</v>
      </c>
      <c r="AN1979" t="s">
        <v>5625</v>
      </c>
      <c r="AO1979" t="s">
        <v>5625</v>
      </c>
      <c r="AP1979" t="s">
        <v>5625</v>
      </c>
      <c r="AQ1979" t="s">
        <v>5625</v>
      </c>
      <c r="AR1979" t="s">
        <v>5625</v>
      </c>
      <c r="AS1979" t="s">
        <v>5625</v>
      </c>
      <c r="AT1979" t="s">
        <v>5625</v>
      </c>
      <c r="AU1979" t="s">
        <v>5625</v>
      </c>
      <c r="AV1979" t="s">
        <v>5625</v>
      </c>
      <c r="AW1979" t="s">
        <v>5625</v>
      </c>
      <c r="AX1979" t="s">
        <v>5625</v>
      </c>
      <c r="AY1979" t="s">
        <v>5625</v>
      </c>
      <c r="AZ1979" t="s">
        <v>5625</v>
      </c>
      <c r="BA1979" t="s">
        <v>5625</v>
      </c>
    </row>
    <row r="1980" spans="1:53" x14ac:dyDescent="0.25">
      <c r="A1980">
        <v>1970</v>
      </c>
      <c r="B1980" t="s">
        <v>16579</v>
      </c>
      <c r="C1980" s="7" t="s">
        <v>5625</v>
      </c>
      <c r="D1980" t="s">
        <v>3</v>
      </c>
      <c r="E1980" s="16" t="s">
        <v>5625</v>
      </c>
      <c r="F1980" s="12" t="s">
        <v>5625</v>
      </c>
      <c r="G1980" s="13" t="s">
        <v>5625</v>
      </c>
      <c r="H1980" s="13" t="s">
        <v>5625</v>
      </c>
      <c r="I1980" s="14" t="s">
        <v>5625</v>
      </c>
      <c r="J1980" t="s">
        <v>5625</v>
      </c>
      <c r="K1980" t="b">
        <v>1</v>
      </c>
      <c r="L1980" t="b">
        <v>0</v>
      </c>
      <c r="M1980" t="b">
        <v>0</v>
      </c>
      <c r="N1980" t="s">
        <v>9309</v>
      </c>
      <c r="O1980" t="s">
        <v>9714</v>
      </c>
      <c r="P1980">
        <v>33</v>
      </c>
      <c r="Q1980">
        <v>1608824</v>
      </c>
      <c r="R1980">
        <v>1608926</v>
      </c>
      <c r="S1980">
        <v>-1</v>
      </c>
      <c r="T1980" t="s">
        <v>20877</v>
      </c>
      <c r="U1980" s="9" t="s">
        <v>5625</v>
      </c>
      <c r="V1980" t="s">
        <v>5625</v>
      </c>
      <c r="W1980" t="s">
        <v>5625</v>
      </c>
      <c r="X1980" t="s">
        <v>16578</v>
      </c>
      <c r="Y1980" t="s">
        <v>5625</v>
      </c>
      <c r="Z1980" t="s">
        <v>5625</v>
      </c>
      <c r="AA1980" s="12" t="s">
        <v>5625</v>
      </c>
      <c r="AB1980" s="13" t="s">
        <v>5625</v>
      </c>
      <c r="AC1980" s="13" t="s">
        <v>5625</v>
      </c>
      <c r="AD1980" s="13" t="s">
        <v>5625</v>
      </c>
      <c r="AE1980" s="13" t="s">
        <v>5625</v>
      </c>
      <c r="AF1980" s="13" t="s">
        <v>5625</v>
      </c>
      <c r="AG1980" s="14" t="s">
        <v>5625</v>
      </c>
      <c r="AJ1980" t="s">
        <v>16577</v>
      </c>
      <c r="AK1980" t="s">
        <v>16576</v>
      </c>
      <c r="AM1980" t="s">
        <v>5625</v>
      </c>
      <c r="AN1980" t="s">
        <v>5625</v>
      </c>
      <c r="AO1980" t="s">
        <v>5625</v>
      </c>
      <c r="AP1980" t="s">
        <v>5625</v>
      </c>
      <c r="AQ1980" t="s">
        <v>5625</v>
      </c>
      <c r="AR1980" t="s">
        <v>5625</v>
      </c>
      <c r="AS1980" t="s">
        <v>5625</v>
      </c>
      <c r="AT1980" t="s">
        <v>5625</v>
      </c>
      <c r="AU1980" t="s">
        <v>5625</v>
      </c>
      <c r="AV1980" t="s">
        <v>5625</v>
      </c>
      <c r="AW1980" t="s">
        <v>5625</v>
      </c>
      <c r="AX1980" t="s">
        <v>5625</v>
      </c>
      <c r="AY1980" t="s">
        <v>5625</v>
      </c>
      <c r="AZ1980" t="s">
        <v>5625</v>
      </c>
      <c r="BA1980" t="s">
        <v>5625</v>
      </c>
    </row>
    <row r="1981" spans="1:53" x14ac:dyDescent="0.25">
      <c r="A1981">
        <v>1971</v>
      </c>
      <c r="B1981" t="s">
        <v>5165</v>
      </c>
      <c r="C1981" s="7">
        <v>0</v>
      </c>
      <c r="D1981" t="s">
        <v>5166</v>
      </c>
      <c r="E1981" s="16">
        <v>70.350502002921388</v>
      </c>
      <c r="F1981" s="12">
        <v>-0.67017735774633702</v>
      </c>
      <c r="G1981" s="13">
        <v>-1.02045340046704</v>
      </c>
      <c r="H1981" s="13">
        <v>0.141685118801367</v>
      </c>
      <c r="I1981" s="14">
        <v>1.02246864555962E-2</v>
      </c>
      <c r="K1981" t="b">
        <v>0</v>
      </c>
      <c r="L1981" t="b">
        <v>0</v>
      </c>
      <c r="M1981" t="b">
        <v>0</v>
      </c>
      <c r="N1981" t="s">
        <v>9309</v>
      </c>
      <c r="O1981" t="s">
        <v>9714</v>
      </c>
      <c r="P1981">
        <v>301</v>
      </c>
      <c r="Q1981">
        <v>1609160</v>
      </c>
      <c r="R1981">
        <v>1610066</v>
      </c>
      <c r="S1981">
        <v>-1</v>
      </c>
      <c r="T1981" t="s">
        <v>20877</v>
      </c>
      <c r="U1981" s="9">
        <v>576</v>
      </c>
      <c r="V1981" t="s">
        <v>7220</v>
      </c>
      <c r="W1981" t="s">
        <v>5625</v>
      </c>
      <c r="X1981" t="s">
        <v>16575</v>
      </c>
      <c r="Y1981" t="s">
        <v>33627</v>
      </c>
      <c r="Z1981">
        <v>58.460951694027798</v>
      </c>
      <c r="AA1981" s="12">
        <v>0.38505252656287797</v>
      </c>
      <c r="AB1981" s="13">
        <v>-1.7404829510627799</v>
      </c>
      <c r="AC1981" s="13">
        <v>8.1774251170922699E-2</v>
      </c>
      <c r="AD1981" s="13">
        <v>127.174341033334</v>
      </c>
      <c r="AE1981" s="13">
        <v>0.337127152809927</v>
      </c>
      <c r="AF1981" s="13">
        <v>-3.0269095561174599</v>
      </c>
      <c r="AG1981" s="14">
        <v>2.47067870796362E-3</v>
      </c>
      <c r="AI1981" t="s">
        <v>13293</v>
      </c>
      <c r="AJ1981" t="s">
        <v>9707</v>
      </c>
      <c r="AM1981" t="s">
        <v>5625</v>
      </c>
      <c r="AN1981" t="s">
        <v>5625</v>
      </c>
      <c r="AO1981" t="s">
        <v>5625</v>
      </c>
      <c r="AP1981">
        <v>59.461008011685564</v>
      </c>
      <c r="AQ1981">
        <v>47.27</v>
      </c>
      <c r="AR1981">
        <v>92.888000000000005</v>
      </c>
      <c r="AS1981">
        <v>81.783000000000001</v>
      </c>
      <c r="AT1981">
        <v>28.228999999999999</v>
      </c>
      <c r="AU1981">
        <v>31.923999999999999</v>
      </c>
      <c r="AV1981">
        <v>23.965</v>
      </c>
      <c r="AW1981">
        <v>20.494</v>
      </c>
      <c r="AX1981">
        <v>58.271000000000001</v>
      </c>
      <c r="AY1981">
        <v>40.680999999999997</v>
      </c>
      <c r="AZ1981">
        <v>44.795000000000002</v>
      </c>
      <c r="BA1981">
        <v>43.436917557475105</v>
      </c>
    </row>
    <row r="1982" spans="1:53" x14ac:dyDescent="0.25">
      <c r="A1982">
        <v>1972</v>
      </c>
      <c r="B1982" t="s">
        <v>5164</v>
      </c>
      <c r="C1982" s="7">
        <v>0</v>
      </c>
      <c r="D1982" t="s">
        <v>3011</v>
      </c>
      <c r="E1982" s="16">
        <v>6.2299843726869097</v>
      </c>
      <c r="F1982" s="12">
        <v>7.2564049618225102E-2</v>
      </c>
      <c r="G1982" s="13">
        <v>1.80667469100607</v>
      </c>
      <c r="H1982" s="13">
        <v>0.94455135175718496</v>
      </c>
      <c r="I1982" s="14">
        <v>1.9540585194070498E-2</v>
      </c>
      <c r="K1982" t="b">
        <v>0</v>
      </c>
      <c r="L1982" t="b">
        <v>0</v>
      </c>
      <c r="M1982" t="b">
        <v>0</v>
      </c>
      <c r="N1982" t="s">
        <v>9309</v>
      </c>
      <c r="O1982" t="s">
        <v>9714</v>
      </c>
      <c r="P1982">
        <v>316</v>
      </c>
      <c r="Q1982">
        <v>1610189</v>
      </c>
      <c r="R1982">
        <v>1611140</v>
      </c>
      <c r="S1982">
        <v>-1</v>
      </c>
      <c r="T1982" t="s">
        <v>20877</v>
      </c>
      <c r="U1982" s="9">
        <v>123</v>
      </c>
      <c r="V1982" t="s">
        <v>6094</v>
      </c>
      <c r="W1982" t="s">
        <v>6095</v>
      </c>
      <c r="X1982" t="s">
        <v>16574</v>
      </c>
      <c r="Y1982" t="s">
        <v>33251</v>
      </c>
      <c r="Z1982">
        <v>6.9420777262389999</v>
      </c>
      <c r="AA1982" s="12">
        <v>0.71717106821075605</v>
      </c>
      <c r="AB1982" s="13">
        <v>0.101180949475922</v>
      </c>
      <c r="AC1982" s="13">
        <v>0.91940681921650902</v>
      </c>
      <c r="AD1982" s="13">
        <v>39.025524977446899</v>
      </c>
      <c r="AE1982" s="13">
        <v>0.64910501654387098</v>
      </c>
      <c r="AF1982" s="13">
        <v>2.7833318876899602</v>
      </c>
      <c r="AG1982" s="14">
        <v>5.3803737298685197E-3</v>
      </c>
      <c r="AI1982" t="s">
        <v>16504</v>
      </c>
      <c r="AJ1982" t="s">
        <v>16503</v>
      </c>
      <c r="AK1982" t="s">
        <v>16573</v>
      </c>
      <c r="AM1982" t="s">
        <v>5625</v>
      </c>
      <c r="AN1982" t="s">
        <v>5625</v>
      </c>
      <c r="AO1982" t="s">
        <v>5625</v>
      </c>
      <c r="AP1982">
        <v>2.7859374907476404</v>
      </c>
      <c r="AQ1982">
        <v>11.821</v>
      </c>
      <c r="AR1982">
        <v>5.1189999999999998</v>
      </c>
      <c r="AS1982">
        <v>5.194</v>
      </c>
      <c r="AT1982">
        <v>7.47</v>
      </c>
      <c r="AU1982">
        <v>1.3220000000000001</v>
      </c>
      <c r="AV1982">
        <v>3.8050000000000002</v>
      </c>
      <c r="AW1982">
        <v>3.55</v>
      </c>
      <c r="AX1982">
        <v>18.745000000000001</v>
      </c>
      <c r="AY1982">
        <v>59.247</v>
      </c>
      <c r="AZ1982">
        <v>47.756</v>
      </c>
      <c r="BA1982">
        <v>11.823297974184301</v>
      </c>
    </row>
    <row r="1983" spans="1:53" x14ac:dyDescent="0.25">
      <c r="A1983">
        <v>1973</v>
      </c>
      <c r="B1983" t="s">
        <v>5163</v>
      </c>
      <c r="C1983" s="7">
        <v>0</v>
      </c>
      <c r="D1983" t="s">
        <v>1534</v>
      </c>
      <c r="E1983" s="16">
        <v>71.207936681629519</v>
      </c>
      <c r="F1983" s="12">
        <v>-0.135006889491632</v>
      </c>
      <c r="G1983" s="13">
        <v>0.15512040441321401</v>
      </c>
      <c r="H1983" s="13">
        <v>0.77995909880808201</v>
      </c>
      <c r="I1983" s="14">
        <v>0.74762708179074</v>
      </c>
      <c r="K1983" t="b">
        <v>0</v>
      </c>
      <c r="L1983" t="b">
        <v>0</v>
      </c>
      <c r="M1983" t="b">
        <v>0</v>
      </c>
      <c r="N1983" t="s">
        <v>9309</v>
      </c>
      <c r="O1983" t="s">
        <v>9714</v>
      </c>
      <c r="P1983">
        <v>306</v>
      </c>
      <c r="Q1983">
        <v>1611226</v>
      </c>
      <c r="R1983">
        <v>1612147</v>
      </c>
      <c r="S1983">
        <v>-1</v>
      </c>
      <c r="T1983" t="s">
        <v>20877</v>
      </c>
      <c r="U1983" s="9">
        <v>86</v>
      </c>
      <c r="V1983" t="s">
        <v>5625</v>
      </c>
      <c r="W1983" t="s">
        <v>7221</v>
      </c>
      <c r="X1983" t="s">
        <v>16572</v>
      </c>
      <c r="Y1983" t="s">
        <v>33250</v>
      </c>
      <c r="Z1983">
        <v>70.605642884324695</v>
      </c>
      <c r="AA1983" s="12">
        <v>0.356477337127385</v>
      </c>
      <c r="AB1983" s="13">
        <v>-0.37872502801878899</v>
      </c>
      <c r="AC1983" s="13">
        <v>0.70489206579159602</v>
      </c>
      <c r="AD1983" s="13">
        <v>187.09449703688401</v>
      </c>
      <c r="AE1983" s="13">
        <v>0.30920762951344699</v>
      </c>
      <c r="AF1983" s="13">
        <v>0.50167068858327701</v>
      </c>
      <c r="AG1983" s="14">
        <v>0.61589918616054395</v>
      </c>
      <c r="AI1983" t="s">
        <v>16571</v>
      </c>
      <c r="AJ1983" t="s">
        <v>13622</v>
      </c>
      <c r="AK1983" t="s">
        <v>16570</v>
      </c>
      <c r="AM1983" t="s">
        <v>5625</v>
      </c>
      <c r="AN1983" t="s">
        <v>5625</v>
      </c>
      <c r="AO1983" t="s">
        <v>5625</v>
      </c>
      <c r="AP1983">
        <v>66.16374672651807</v>
      </c>
      <c r="AQ1983">
        <v>52.603000000000002</v>
      </c>
      <c r="AR1983">
        <v>90.62</v>
      </c>
      <c r="AS1983">
        <v>75.444999999999993</v>
      </c>
      <c r="AT1983">
        <v>26.227</v>
      </c>
      <c r="AU1983">
        <v>24.577000000000002</v>
      </c>
      <c r="AV1983">
        <v>73.180999999999997</v>
      </c>
      <c r="AW1983">
        <v>34.823</v>
      </c>
      <c r="AX1983">
        <v>122.83199999999999</v>
      </c>
      <c r="AY1983">
        <v>109.47499999999999</v>
      </c>
      <c r="AZ1983">
        <v>92.852999999999994</v>
      </c>
      <c r="BA1983">
        <v>113.94526907585218</v>
      </c>
    </row>
    <row r="1984" spans="1:53" x14ac:dyDescent="0.25">
      <c r="A1984">
        <v>1974</v>
      </c>
      <c r="B1984" t="s">
        <v>5162</v>
      </c>
      <c r="C1984" s="7">
        <v>0.33333333333333331</v>
      </c>
      <c r="D1984" t="s">
        <v>3</v>
      </c>
      <c r="E1984" s="16">
        <v>5.4481190773709285</v>
      </c>
      <c r="F1984" s="12">
        <v>0.99054483395293103</v>
      </c>
      <c r="G1984" s="13">
        <v>0.48163439955510301</v>
      </c>
      <c r="H1984" s="13">
        <v>0.49162184160556999</v>
      </c>
      <c r="I1984" s="14">
        <v>0.80094228831001402</v>
      </c>
      <c r="K1984" t="b">
        <v>0</v>
      </c>
      <c r="L1984" t="b">
        <v>0</v>
      </c>
      <c r="M1984" t="b">
        <v>0</v>
      </c>
      <c r="N1984" t="s">
        <v>9309</v>
      </c>
      <c r="O1984" t="s">
        <v>9714</v>
      </c>
      <c r="P1984">
        <v>91</v>
      </c>
      <c r="Q1984">
        <v>1612414</v>
      </c>
      <c r="R1984">
        <v>1612690</v>
      </c>
      <c r="S1984">
        <v>1</v>
      </c>
      <c r="T1984" t="s">
        <v>20877</v>
      </c>
      <c r="U1984" s="9">
        <v>267</v>
      </c>
      <c r="V1984" t="s">
        <v>5625</v>
      </c>
      <c r="W1984" t="s">
        <v>5625</v>
      </c>
      <c r="X1984" t="s">
        <v>16569</v>
      </c>
      <c r="Y1984" t="s">
        <v>33249</v>
      </c>
      <c r="Z1984">
        <v>2.76778224513455</v>
      </c>
      <c r="AA1984" s="12">
        <v>1.14289929382835</v>
      </c>
      <c r="AB1984" s="13">
        <v>0.86669476418601898</v>
      </c>
      <c r="AC1984" s="13">
        <v>0.38610927498142</v>
      </c>
      <c r="AD1984" s="13">
        <v>5.5830128208302501</v>
      </c>
      <c r="AE1984" s="13">
        <v>1.2132472744254801</v>
      </c>
      <c r="AF1984" s="13">
        <v>0.39697958504227798</v>
      </c>
      <c r="AG1984" s="14">
        <v>0.69138251509324</v>
      </c>
      <c r="AM1984" t="s">
        <v>5625</v>
      </c>
      <c r="AN1984" t="s">
        <v>5625</v>
      </c>
      <c r="AO1984" t="s">
        <v>5625</v>
      </c>
      <c r="AP1984">
        <v>7.9994763094837138</v>
      </c>
      <c r="AQ1984">
        <v>0</v>
      </c>
      <c r="AR1984">
        <v>12.6</v>
      </c>
      <c r="AS1984">
        <v>1.1930000000000001</v>
      </c>
      <c r="AT1984">
        <v>0</v>
      </c>
      <c r="AU1984">
        <v>13.669</v>
      </c>
      <c r="AV1984">
        <v>3.278</v>
      </c>
      <c r="AW1984">
        <v>12.231999999999999</v>
      </c>
      <c r="AX1984">
        <v>36.020000000000003</v>
      </c>
      <c r="AY1984">
        <v>0</v>
      </c>
      <c r="AZ1984">
        <v>0</v>
      </c>
      <c r="BA1984">
        <v>15.842933698499376</v>
      </c>
    </row>
    <row r="1985" spans="1:53" x14ac:dyDescent="0.25">
      <c r="A1985">
        <v>1975</v>
      </c>
      <c r="B1985" t="s">
        <v>7222</v>
      </c>
      <c r="C1985" s="7">
        <v>0</v>
      </c>
      <c r="D1985" t="s">
        <v>98</v>
      </c>
      <c r="E1985" s="16">
        <v>38.639456642806842</v>
      </c>
      <c r="F1985" s="12">
        <v>-0.169067664255383</v>
      </c>
      <c r="G1985" s="13">
        <v>0.470265086834671</v>
      </c>
      <c r="H1985" s="13">
        <v>0.78645410870944998</v>
      </c>
      <c r="I1985" s="14">
        <v>0.355664613884698</v>
      </c>
      <c r="K1985" t="b">
        <v>0</v>
      </c>
      <c r="L1985" t="b">
        <v>0</v>
      </c>
      <c r="M1985" t="b">
        <v>0</v>
      </c>
      <c r="N1985" t="s">
        <v>9309</v>
      </c>
      <c r="O1985" t="s">
        <v>9714</v>
      </c>
      <c r="P1985">
        <v>142</v>
      </c>
      <c r="Q1985">
        <v>1612702</v>
      </c>
      <c r="R1985">
        <v>1613131</v>
      </c>
      <c r="S1985">
        <v>1</v>
      </c>
      <c r="T1985" t="s">
        <v>20877</v>
      </c>
      <c r="U1985" s="9">
        <v>12</v>
      </c>
      <c r="V1985" t="s">
        <v>5625</v>
      </c>
      <c r="W1985" t="s">
        <v>5625</v>
      </c>
      <c r="X1985" t="s">
        <v>16568</v>
      </c>
      <c r="Y1985" t="s">
        <v>5625</v>
      </c>
      <c r="Z1985">
        <v>17.650278643133301</v>
      </c>
      <c r="AA1985" s="12">
        <v>0.458775178636257</v>
      </c>
      <c r="AB1985" s="13">
        <v>-0.36851964127167802</v>
      </c>
      <c r="AC1985" s="13">
        <v>0.71248580244099502</v>
      </c>
      <c r="AD1985" s="13">
        <v>53.842359230906901</v>
      </c>
      <c r="AE1985" s="13">
        <v>0.37756695428357301</v>
      </c>
      <c r="AF1985" s="13">
        <v>1.2455144220102401</v>
      </c>
      <c r="AG1985" s="14">
        <v>0.21294271756606301</v>
      </c>
      <c r="AM1985" t="s">
        <v>5625</v>
      </c>
      <c r="AN1985" t="s">
        <v>5625</v>
      </c>
      <c r="AO1985" t="s">
        <v>5625</v>
      </c>
      <c r="AP1985">
        <v>40.142826571227367</v>
      </c>
      <c r="AQ1985">
        <v>48.042999999999999</v>
      </c>
      <c r="AR1985">
        <v>35.667000000000002</v>
      </c>
      <c r="AS1985">
        <v>30.704999999999998</v>
      </c>
      <c r="AT1985">
        <v>16.559999999999999</v>
      </c>
      <c r="AU1985">
        <v>14.656000000000001</v>
      </c>
      <c r="AV1985">
        <v>24.251999999999999</v>
      </c>
      <c r="AW1985">
        <v>27.542999999999999</v>
      </c>
      <c r="AX1985">
        <v>80.709000000000003</v>
      </c>
      <c r="AY1985">
        <v>91.837999999999994</v>
      </c>
      <c r="AZ1985">
        <v>90.097999999999999</v>
      </c>
      <c r="BA1985">
        <v>42.226720387209127</v>
      </c>
    </row>
    <row r="1986" spans="1:53" x14ac:dyDescent="0.25">
      <c r="A1986">
        <v>1976</v>
      </c>
      <c r="B1986" t="s">
        <v>7223</v>
      </c>
      <c r="C1986" s="7">
        <v>0.5</v>
      </c>
      <c r="D1986" t="s">
        <v>98</v>
      </c>
      <c r="E1986" s="16">
        <v>1.5349999999999999</v>
      </c>
      <c r="F1986" s="12">
        <v>-0.901943380866435</v>
      </c>
      <c r="G1986" s="13">
        <v>1.6232283269964001</v>
      </c>
      <c r="H1986" s="13">
        <v>1</v>
      </c>
      <c r="I1986" s="14">
        <v>1</v>
      </c>
      <c r="K1986" t="b">
        <v>0</v>
      </c>
      <c r="L1986" t="b">
        <v>0</v>
      </c>
      <c r="M1986" t="b">
        <v>0</v>
      </c>
      <c r="N1986" t="s">
        <v>9309</v>
      </c>
      <c r="O1986" t="s">
        <v>9714</v>
      </c>
      <c r="P1986">
        <v>75</v>
      </c>
      <c r="Q1986">
        <v>1613058</v>
      </c>
      <c r="R1986">
        <v>1613286</v>
      </c>
      <c r="S1986">
        <v>1</v>
      </c>
      <c r="T1986" t="s">
        <v>20877</v>
      </c>
      <c r="U1986" s="9">
        <v>-73</v>
      </c>
      <c r="V1986" t="s">
        <v>5625</v>
      </c>
      <c r="W1986" t="s">
        <v>5625</v>
      </c>
      <c r="X1986" t="s">
        <v>16567</v>
      </c>
      <c r="Y1986" t="s">
        <v>5625</v>
      </c>
      <c r="Z1986">
        <v>0.19398766546608801</v>
      </c>
      <c r="AA1986" s="12">
        <v>1.5342975535440999</v>
      </c>
      <c r="AB1986" s="13">
        <v>-0.58785427818940394</v>
      </c>
      <c r="AC1986" s="13">
        <v>0.55663010791693801</v>
      </c>
      <c r="AD1986" s="13">
        <v>2.76393944672279</v>
      </c>
      <c r="AE1986" s="13">
        <v>1.047605150588</v>
      </c>
      <c r="AF1986" s="13">
        <v>1.5494657754262799</v>
      </c>
      <c r="AG1986" s="14">
        <v>0.121269792614769</v>
      </c>
      <c r="AM1986" t="s">
        <v>5625</v>
      </c>
      <c r="AN1986" t="s">
        <v>5625</v>
      </c>
      <c r="AO1986" t="s">
        <v>5625</v>
      </c>
      <c r="AP1986">
        <v>0</v>
      </c>
      <c r="AQ1986">
        <v>4.6959999999999997</v>
      </c>
      <c r="AR1986">
        <v>0</v>
      </c>
      <c r="AS1986">
        <v>1.444</v>
      </c>
      <c r="AT1986">
        <v>0</v>
      </c>
      <c r="AU1986">
        <v>0</v>
      </c>
      <c r="AV1986">
        <v>0</v>
      </c>
      <c r="AW1986">
        <v>0</v>
      </c>
      <c r="AX1986">
        <v>4.5110000000000001</v>
      </c>
      <c r="AY1986">
        <v>18.581</v>
      </c>
      <c r="AZ1986">
        <v>10.595000000000001</v>
      </c>
      <c r="BA1986">
        <v>8.2192663548605776</v>
      </c>
    </row>
    <row r="1987" spans="1:53" x14ac:dyDescent="0.25">
      <c r="A1987">
        <v>1977</v>
      </c>
      <c r="B1987" t="s">
        <v>5161</v>
      </c>
      <c r="C1987" s="7">
        <v>0</v>
      </c>
      <c r="D1987" t="s">
        <v>5645</v>
      </c>
      <c r="E1987" s="16">
        <v>114.76906976970116</v>
      </c>
      <c r="F1987" s="12">
        <v>-0.16565939687324199</v>
      </c>
      <c r="G1987" s="13">
        <v>1.34134842831028E-2</v>
      </c>
      <c r="H1987" s="13">
        <v>0.80628858937859404</v>
      </c>
      <c r="I1987" s="14">
        <v>0.99262289024414896</v>
      </c>
      <c r="J1987" t="s">
        <v>5967</v>
      </c>
      <c r="K1987" t="b">
        <v>0</v>
      </c>
      <c r="L1987" t="b">
        <v>1</v>
      </c>
      <c r="M1987" t="b">
        <v>0</v>
      </c>
      <c r="N1987" t="s">
        <v>9309</v>
      </c>
      <c r="O1987" t="s">
        <v>9714</v>
      </c>
      <c r="P1987">
        <v>132</v>
      </c>
      <c r="Q1987">
        <v>1613556</v>
      </c>
      <c r="R1987">
        <v>1613955</v>
      </c>
      <c r="S1987">
        <v>-1</v>
      </c>
      <c r="T1987" t="s">
        <v>20877</v>
      </c>
      <c r="U1987" s="9">
        <v>270</v>
      </c>
      <c r="V1987" t="s">
        <v>5625</v>
      </c>
      <c r="W1987" t="s">
        <v>5625</v>
      </c>
      <c r="X1987" t="s">
        <v>16566</v>
      </c>
      <c r="Y1987" t="s">
        <v>33248</v>
      </c>
      <c r="Z1987">
        <v>47.555548595499403</v>
      </c>
      <c r="AA1987" s="12">
        <v>0.49288026435306498</v>
      </c>
      <c r="AB1987" s="13">
        <v>-0.33610474765241499</v>
      </c>
      <c r="AC1987" s="13">
        <v>0.73679187837373195</v>
      </c>
      <c r="AD1987" s="13">
        <v>123.134920935072</v>
      </c>
      <c r="AE1987" s="13">
        <v>0.65315447448118702</v>
      </c>
      <c r="AF1987" s="13">
        <v>2.05364654261266E-2</v>
      </c>
      <c r="AG1987" s="14">
        <v>0.98361542300055405</v>
      </c>
      <c r="AM1987" t="s">
        <v>5625</v>
      </c>
      <c r="AN1987" t="s">
        <v>5625</v>
      </c>
      <c r="AO1987" t="s">
        <v>5625</v>
      </c>
      <c r="AP1987">
        <v>64.188279078804655</v>
      </c>
      <c r="AQ1987">
        <v>242.17400000000001</v>
      </c>
      <c r="AR1987">
        <v>62.752000000000002</v>
      </c>
      <c r="AS1987">
        <v>89.962000000000003</v>
      </c>
      <c r="AT1987">
        <v>53.415999999999997</v>
      </c>
      <c r="AU1987">
        <v>59.881999999999998</v>
      </c>
      <c r="AV1987">
        <v>75.957999999999998</v>
      </c>
      <c r="AW1987">
        <v>46.536000000000001</v>
      </c>
      <c r="AX1987">
        <v>56.706000000000003</v>
      </c>
      <c r="AY1987">
        <v>274.99400000000003</v>
      </c>
      <c r="AZ1987">
        <v>247.023</v>
      </c>
      <c r="BA1987">
        <v>65.75413083888462</v>
      </c>
    </row>
    <row r="1988" spans="1:53" x14ac:dyDescent="0.25">
      <c r="A1988">
        <v>1978</v>
      </c>
      <c r="B1988" t="s">
        <v>16565</v>
      </c>
      <c r="C1988" s="7" t="s">
        <v>5625</v>
      </c>
      <c r="D1988" t="s">
        <v>5645</v>
      </c>
      <c r="E1988" s="16" t="s">
        <v>5625</v>
      </c>
      <c r="F1988" s="12" t="s">
        <v>5625</v>
      </c>
      <c r="G1988" s="13" t="s">
        <v>5625</v>
      </c>
      <c r="H1988" s="13" t="s">
        <v>5625</v>
      </c>
      <c r="I1988" s="14" t="s">
        <v>5625</v>
      </c>
      <c r="J1988" t="s">
        <v>5625</v>
      </c>
      <c r="K1988" t="b">
        <v>1</v>
      </c>
      <c r="L1988" t="b">
        <v>1</v>
      </c>
      <c r="M1988" t="b">
        <v>0</v>
      </c>
      <c r="N1988" t="s">
        <v>9309</v>
      </c>
      <c r="O1988" t="s">
        <v>9714</v>
      </c>
      <c r="P1988">
        <v>33</v>
      </c>
      <c r="Q1988">
        <v>1613929</v>
      </c>
      <c r="R1988">
        <v>1614031</v>
      </c>
      <c r="S1988">
        <v>-1</v>
      </c>
      <c r="T1988" t="s">
        <v>20877</v>
      </c>
      <c r="U1988" s="9" t="s">
        <v>5625</v>
      </c>
      <c r="V1988" t="s">
        <v>5625</v>
      </c>
      <c r="W1988" t="s">
        <v>5625</v>
      </c>
      <c r="X1988" t="s">
        <v>16564</v>
      </c>
      <c r="Y1988" t="s">
        <v>5625</v>
      </c>
      <c r="Z1988" t="s">
        <v>5625</v>
      </c>
      <c r="AA1988" s="12" t="s">
        <v>5625</v>
      </c>
      <c r="AB1988" s="13" t="s">
        <v>5625</v>
      </c>
      <c r="AC1988" s="13" t="s">
        <v>5625</v>
      </c>
      <c r="AD1988" s="13" t="s">
        <v>5625</v>
      </c>
      <c r="AE1988" s="13" t="s">
        <v>5625</v>
      </c>
      <c r="AF1988" s="13" t="s">
        <v>5625</v>
      </c>
      <c r="AG1988" s="14" t="s">
        <v>5625</v>
      </c>
      <c r="AM1988" t="s">
        <v>5625</v>
      </c>
      <c r="AN1988" t="s">
        <v>5625</v>
      </c>
      <c r="AO1988" t="s">
        <v>5625</v>
      </c>
      <c r="AP1988" t="s">
        <v>5625</v>
      </c>
      <c r="AQ1988" t="s">
        <v>5625</v>
      </c>
      <c r="AR1988" t="s">
        <v>5625</v>
      </c>
      <c r="AS1988" t="s">
        <v>5625</v>
      </c>
      <c r="AT1988" t="s">
        <v>5625</v>
      </c>
      <c r="AU1988" t="s">
        <v>5625</v>
      </c>
      <c r="AV1988" t="s">
        <v>5625</v>
      </c>
      <c r="AW1988" t="s">
        <v>5625</v>
      </c>
      <c r="AX1988" t="s">
        <v>5625</v>
      </c>
      <c r="AY1988" t="s">
        <v>5625</v>
      </c>
      <c r="AZ1988" t="s">
        <v>5625</v>
      </c>
      <c r="BA1988" t="s">
        <v>5625</v>
      </c>
    </row>
    <row r="1989" spans="1:53" x14ac:dyDescent="0.25">
      <c r="A1989">
        <v>1979</v>
      </c>
      <c r="B1989" t="s">
        <v>5160</v>
      </c>
      <c r="C1989" s="7">
        <v>0</v>
      </c>
      <c r="D1989" t="s">
        <v>3</v>
      </c>
      <c r="E1989" s="16">
        <v>26.647900157853677</v>
      </c>
      <c r="F1989" s="12">
        <v>-1.07525344749907</v>
      </c>
      <c r="G1989" s="13">
        <v>0.25983701110060903</v>
      </c>
      <c r="H1989" s="13">
        <v>0.17541121998298401</v>
      </c>
      <c r="I1989" s="14">
        <v>0.81816077085636596</v>
      </c>
      <c r="K1989" t="b">
        <v>0</v>
      </c>
      <c r="L1989" t="b">
        <v>1</v>
      </c>
      <c r="M1989" t="b">
        <v>0</v>
      </c>
      <c r="N1989" t="s">
        <v>9309</v>
      </c>
      <c r="O1989" t="s">
        <v>9714</v>
      </c>
      <c r="P1989">
        <v>210</v>
      </c>
      <c r="Q1989">
        <v>1614005</v>
      </c>
      <c r="R1989">
        <v>1614638</v>
      </c>
      <c r="S1989">
        <v>-1</v>
      </c>
      <c r="T1989" t="s">
        <v>20877</v>
      </c>
      <c r="U1989" s="9">
        <v>50</v>
      </c>
      <c r="V1989" t="s">
        <v>5625</v>
      </c>
      <c r="W1989" t="s">
        <v>5625</v>
      </c>
      <c r="X1989" t="s">
        <v>16563</v>
      </c>
      <c r="Y1989" t="s">
        <v>33247</v>
      </c>
      <c r="Z1989">
        <v>14.0031134598081</v>
      </c>
      <c r="AA1989" s="12">
        <v>0.66828781574187901</v>
      </c>
      <c r="AB1989" s="13">
        <v>-1.60896760672707</v>
      </c>
      <c r="AC1989" s="13">
        <v>0.10762342496112901</v>
      </c>
      <c r="AD1989" s="13">
        <v>50.2121126470945</v>
      </c>
      <c r="AE1989" s="13">
        <v>0.72101148798777703</v>
      </c>
      <c r="AF1989" s="13">
        <v>0.36037846196566298</v>
      </c>
      <c r="AG1989" s="14">
        <v>0.71856413096485705</v>
      </c>
      <c r="AM1989" t="s">
        <v>5625</v>
      </c>
      <c r="AN1989" t="s">
        <v>5625</v>
      </c>
      <c r="AO1989" t="s">
        <v>5625</v>
      </c>
      <c r="AP1989">
        <v>9.0686006314147125</v>
      </c>
      <c r="AQ1989">
        <v>54.970999999999997</v>
      </c>
      <c r="AR1989">
        <v>17.579999999999998</v>
      </c>
      <c r="AS1989">
        <v>24.972000000000001</v>
      </c>
      <c r="AT1989">
        <v>6.734</v>
      </c>
      <c r="AU1989">
        <v>13.906000000000001</v>
      </c>
      <c r="AV1989">
        <v>4.2880000000000003</v>
      </c>
      <c r="AW1989">
        <v>5.3330000000000002</v>
      </c>
      <c r="AX1989">
        <v>16.247</v>
      </c>
      <c r="AY1989">
        <v>76.963999999999999</v>
      </c>
      <c r="AZ1989">
        <v>76.326999999999998</v>
      </c>
      <c r="BA1989">
        <v>13.815638865042109</v>
      </c>
    </row>
    <row r="1990" spans="1:53" x14ac:dyDescent="0.25">
      <c r="A1990">
        <v>1980</v>
      </c>
      <c r="B1990" t="s">
        <v>7224</v>
      </c>
      <c r="C1990" s="7">
        <v>0.16666666666666666</v>
      </c>
      <c r="D1990" t="s">
        <v>12</v>
      </c>
      <c r="E1990" s="16">
        <v>18.331532478440486</v>
      </c>
      <c r="F1990" s="12">
        <v>-1.1465661003469301</v>
      </c>
      <c r="G1990" s="13">
        <v>1.52263814448077</v>
      </c>
      <c r="H1990" s="13">
        <v>0.29916777557051799</v>
      </c>
      <c r="I1990" s="14">
        <v>7.6203138929552994E-2</v>
      </c>
      <c r="K1990" t="b">
        <v>0</v>
      </c>
      <c r="L1990" t="b">
        <v>1</v>
      </c>
      <c r="M1990" t="b">
        <v>0</v>
      </c>
      <c r="N1990" t="s">
        <v>9309</v>
      </c>
      <c r="O1990" t="s">
        <v>9714</v>
      </c>
      <c r="P1990">
        <v>125</v>
      </c>
      <c r="Q1990">
        <v>1614701</v>
      </c>
      <c r="R1990">
        <v>1615079</v>
      </c>
      <c r="S1990">
        <v>-1</v>
      </c>
      <c r="T1990" t="s">
        <v>20877</v>
      </c>
      <c r="U1990" s="9">
        <v>63</v>
      </c>
      <c r="V1990" t="s">
        <v>5625</v>
      </c>
      <c r="W1990" t="s">
        <v>5625</v>
      </c>
      <c r="X1990" t="s">
        <v>16562</v>
      </c>
      <c r="Y1990" t="s">
        <v>5625</v>
      </c>
      <c r="Z1990">
        <v>5.5602683319711801</v>
      </c>
      <c r="AA1990" s="12">
        <v>0.90545094621647704</v>
      </c>
      <c r="AB1990" s="13">
        <v>-1.26629289542186</v>
      </c>
      <c r="AC1990" s="13">
        <v>0.20540823958282001</v>
      </c>
      <c r="AD1990" s="13">
        <v>38.686068536190099</v>
      </c>
      <c r="AE1990" s="13">
        <v>0.69521310653164203</v>
      </c>
      <c r="AF1990" s="13">
        <v>2.1901746819433301</v>
      </c>
      <c r="AG1990" s="14">
        <v>2.8511570656841199E-2</v>
      </c>
      <c r="AM1990" t="s">
        <v>5625</v>
      </c>
      <c r="AN1990" t="s">
        <v>5625</v>
      </c>
      <c r="AO1990" t="s">
        <v>5625</v>
      </c>
      <c r="AP1990">
        <v>14.018129913761937</v>
      </c>
      <c r="AQ1990">
        <v>39.654000000000003</v>
      </c>
      <c r="AR1990">
        <v>9.1999999999999993</v>
      </c>
      <c r="AS1990">
        <v>10.454000000000001</v>
      </c>
      <c r="AT1990">
        <v>0</v>
      </c>
      <c r="AU1990">
        <v>0</v>
      </c>
      <c r="AV1990">
        <v>5.9829999999999997</v>
      </c>
      <c r="AW1990">
        <v>13.397</v>
      </c>
      <c r="AX1990">
        <v>33.555999999999997</v>
      </c>
      <c r="AY1990">
        <v>151.30000000000001</v>
      </c>
      <c r="AZ1990">
        <v>118.87</v>
      </c>
      <c r="BA1990">
        <v>23.135712702570515</v>
      </c>
    </row>
    <row r="1991" spans="1:53" x14ac:dyDescent="0.25">
      <c r="A1991">
        <v>1981</v>
      </c>
      <c r="B1991" t="s">
        <v>4581</v>
      </c>
      <c r="C1991" s="7">
        <v>8.3333333333333329E-2</v>
      </c>
      <c r="D1991" t="s">
        <v>5645</v>
      </c>
      <c r="E1991" s="16">
        <v>12.804413736140312</v>
      </c>
      <c r="F1991" s="12">
        <v>-0.81400007824790499</v>
      </c>
      <c r="G1991" s="13">
        <v>1.3386861852323499</v>
      </c>
      <c r="H1991" s="13">
        <v>0.43392731942946899</v>
      </c>
      <c r="I1991" s="14">
        <v>6.7187314775027401E-2</v>
      </c>
      <c r="K1991" t="b">
        <v>0</v>
      </c>
      <c r="L1991" t="b">
        <v>1</v>
      </c>
      <c r="M1991" t="b">
        <v>0</v>
      </c>
      <c r="N1991" t="s">
        <v>9309</v>
      </c>
      <c r="O1991" t="s">
        <v>9714</v>
      </c>
      <c r="P1991">
        <v>146</v>
      </c>
      <c r="Q1991">
        <v>1615090</v>
      </c>
      <c r="R1991">
        <v>1615531</v>
      </c>
      <c r="S1991">
        <v>-1</v>
      </c>
      <c r="T1991" t="s">
        <v>20877</v>
      </c>
      <c r="U1991" s="9">
        <v>11</v>
      </c>
      <c r="V1991" t="s">
        <v>5625</v>
      </c>
      <c r="W1991" t="s">
        <v>5625</v>
      </c>
      <c r="X1991" t="s">
        <v>16561</v>
      </c>
      <c r="Y1991" t="s">
        <v>32848</v>
      </c>
      <c r="Z1991">
        <v>5.0589659162239702</v>
      </c>
      <c r="AA1991" s="12">
        <v>0.83148476120940196</v>
      </c>
      <c r="AB1991" s="13">
        <v>-0.978971733725986</v>
      </c>
      <c r="AC1991" s="13">
        <v>0.32759394614257697</v>
      </c>
      <c r="AD1991" s="13">
        <v>28.2413817544784</v>
      </c>
      <c r="AE1991" s="13">
        <v>0.59442427831289901</v>
      </c>
      <c r="AF1991" s="13">
        <v>2.25207185182918</v>
      </c>
      <c r="AG1991" s="14">
        <v>2.43177317671605E-2</v>
      </c>
      <c r="AM1991" t="s">
        <v>5625</v>
      </c>
      <c r="AN1991" t="s">
        <v>5625</v>
      </c>
      <c r="AO1991" t="s">
        <v>5625</v>
      </c>
      <c r="AP1991">
        <v>9.0116549445612453</v>
      </c>
      <c r="AQ1991">
        <v>22.457000000000001</v>
      </c>
      <c r="AR1991">
        <v>6.3079999999999998</v>
      </c>
      <c r="AS1991">
        <v>13.441000000000001</v>
      </c>
      <c r="AT1991">
        <v>0</v>
      </c>
      <c r="AU1991">
        <v>2.8519999999999999</v>
      </c>
      <c r="AV1991">
        <v>4.1029999999999998</v>
      </c>
      <c r="AW1991">
        <v>11.483000000000001</v>
      </c>
      <c r="AX1991">
        <v>30.317</v>
      </c>
      <c r="AY1991">
        <v>77.811000000000007</v>
      </c>
      <c r="AZ1991">
        <v>65.733999999999995</v>
      </c>
      <c r="BA1991">
        <v>22.663555300477242</v>
      </c>
    </row>
    <row r="1992" spans="1:53" x14ac:dyDescent="0.25">
      <c r="A1992">
        <v>1982</v>
      </c>
      <c r="B1992" t="s">
        <v>4580</v>
      </c>
      <c r="C1992" s="7" t="s">
        <v>5625</v>
      </c>
      <c r="D1992" t="s">
        <v>5645</v>
      </c>
      <c r="E1992" s="16" t="s">
        <v>5625</v>
      </c>
      <c r="F1992" s="12" t="s">
        <v>5625</v>
      </c>
      <c r="G1992" s="13" t="s">
        <v>5625</v>
      </c>
      <c r="H1992" s="13" t="s">
        <v>5625</v>
      </c>
      <c r="I1992" s="14" t="s">
        <v>5625</v>
      </c>
      <c r="J1992" t="s">
        <v>5625</v>
      </c>
      <c r="K1992" t="b">
        <v>1</v>
      </c>
      <c r="L1992" t="b">
        <v>1</v>
      </c>
      <c r="M1992" t="b">
        <v>0</v>
      </c>
      <c r="N1992" t="s">
        <v>9309</v>
      </c>
      <c r="O1992" t="s">
        <v>9714</v>
      </c>
      <c r="P1992">
        <v>47</v>
      </c>
      <c r="Q1992">
        <v>1615397</v>
      </c>
      <c r="R1992">
        <v>1615541</v>
      </c>
      <c r="S1992">
        <v>-1</v>
      </c>
      <c r="T1992" t="s">
        <v>20877</v>
      </c>
      <c r="U1992" s="9" t="s">
        <v>5625</v>
      </c>
      <c r="V1992" t="s">
        <v>5625</v>
      </c>
      <c r="W1992" t="s">
        <v>5625</v>
      </c>
      <c r="X1992" t="s">
        <v>16560</v>
      </c>
      <c r="Y1992" t="s">
        <v>33657</v>
      </c>
      <c r="Z1992" t="s">
        <v>5625</v>
      </c>
      <c r="AA1992" s="12" t="s">
        <v>5625</v>
      </c>
      <c r="AB1992" s="13" t="s">
        <v>5625</v>
      </c>
      <c r="AC1992" s="13" t="s">
        <v>5625</v>
      </c>
      <c r="AD1992" s="13" t="s">
        <v>5625</v>
      </c>
      <c r="AE1992" s="13" t="s">
        <v>5625</v>
      </c>
      <c r="AF1992" s="13" t="s">
        <v>5625</v>
      </c>
      <c r="AG1992" s="14" t="s">
        <v>5625</v>
      </c>
      <c r="AM1992" t="s">
        <v>5625</v>
      </c>
      <c r="AN1992" t="s">
        <v>5625</v>
      </c>
      <c r="AO1992" t="s">
        <v>5625</v>
      </c>
      <c r="AP1992" t="s">
        <v>5625</v>
      </c>
      <c r="AQ1992" t="s">
        <v>5625</v>
      </c>
      <c r="AR1992" t="s">
        <v>5625</v>
      </c>
      <c r="AS1992" t="s">
        <v>5625</v>
      </c>
      <c r="AT1992" t="s">
        <v>5625</v>
      </c>
      <c r="AU1992" t="s">
        <v>5625</v>
      </c>
      <c r="AV1992" t="s">
        <v>5625</v>
      </c>
      <c r="AW1992" t="s">
        <v>5625</v>
      </c>
      <c r="AX1992" t="s">
        <v>5625</v>
      </c>
      <c r="AY1992" t="s">
        <v>5625</v>
      </c>
      <c r="AZ1992" t="s">
        <v>5625</v>
      </c>
      <c r="BA1992" t="s">
        <v>5625</v>
      </c>
    </row>
    <row r="1993" spans="1:53" x14ac:dyDescent="0.25">
      <c r="A1993">
        <v>1983</v>
      </c>
      <c r="B1993" t="s">
        <v>16559</v>
      </c>
      <c r="C1993" s="7" t="s">
        <v>5625</v>
      </c>
      <c r="D1993" t="s">
        <v>3</v>
      </c>
      <c r="E1993" s="16" t="s">
        <v>5625</v>
      </c>
      <c r="F1993" s="12" t="s">
        <v>5625</v>
      </c>
      <c r="G1993" s="13" t="s">
        <v>5625</v>
      </c>
      <c r="H1993" s="13" t="s">
        <v>5625</v>
      </c>
      <c r="I1993" s="14" t="s">
        <v>5625</v>
      </c>
      <c r="J1993" t="s">
        <v>5625</v>
      </c>
      <c r="K1993" t="b">
        <v>1</v>
      </c>
      <c r="L1993" t="b">
        <v>1</v>
      </c>
      <c r="M1993" t="b">
        <v>0</v>
      </c>
      <c r="N1993" t="s">
        <v>9309</v>
      </c>
      <c r="O1993" t="s">
        <v>9714</v>
      </c>
      <c r="P1993">
        <v>50</v>
      </c>
      <c r="Q1993">
        <v>1615604</v>
      </c>
      <c r="R1993">
        <v>1615757</v>
      </c>
      <c r="S1993">
        <v>-1</v>
      </c>
      <c r="T1993" t="s">
        <v>20877</v>
      </c>
      <c r="U1993" s="9" t="s">
        <v>5625</v>
      </c>
      <c r="V1993" t="s">
        <v>5625</v>
      </c>
      <c r="W1993" t="s">
        <v>5625</v>
      </c>
      <c r="X1993" t="s">
        <v>16558</v>
      </c>
      <c r="Y1993" t="s">
        <v>5625</v>
      </c>
      <c r="Z1993" t="s">
        <v>5625</v>
      </c>
      <c r="AA1993" s="12" t="s">
        <v>5625</v>
      </c>
      <c r="AB1993" s="13" t="s">
        <v>5625</v>
      </c>
      <c r="AC1993" s="13" t="s">
        <v>5625</v>
      </c>
      <c r="AD1993" s="13" t="s">
        <v>5625</v>
      </c>
      <c r="AE1993" s="13" t="s">
        <v>5625</v>
      </c>
      <c r="AF1993" s="13" t="s">
        <v>5625</v>
      </c>
      <c r="AG1993" s="14" t="s">
        <v>5625</v>
      </c>
      <c r="AM1993" t="s">
        <v>5625</v>
      </c>
      <c r="AN1993" t="s">
        <v>5625</v>
      </c>
      <c r="AO1993" t="s">
        <v>5625</v>
      </c>
      <c r="AP1993" t="s">
        <v>5625</v>
      </c>
      <c r="AQ1993" t="s">
        <v>5625</v>
      </c>
      <c r="AR1993" t="s">
        <v>5625</v>
      </c>
      <c r="AS1993" t="s">
        <v>5625</v>
      </c>
      <c r="AT1993" t="s">
        <v>5625</v>
      </c>
      <c r="AU1993" t="s">
        <v>5625</v>
      </c>
      <c r="AV1993" t="s">
        <v>5625</v>
      </c>
      <c r="AW1993" t="s">
        <v>5625</v>
      </c>
      <c r="AX1993" t="s">
        <v>5625</v>
      </c>
      <c r="AY1993" t="s">
        <v>5625</v>
      </c>
      <c r="AZ1993" t="s">
        <v>5625</v>
      </c>
      <c r="BA1993" t="s">
        <v>5625</v>
      </c>
    </row>
    <row r="1994" spans="1:53" x14ac:dyDescent="0.25">
      <c r="A1994">
        <v>1984</v>
      </c>
      <c r="B1994" t="s">
        <v>7225</v>
      </c>
      <c r="C1994" s="7">
        <v>0.41666666666666669</v>
      </c>
      <c r="D1994" t="s">
        <v>5645</v>
      </c>
      <c r="E1994" s="16">
        <v>2.2075</v>
      </c>
      <c r="F1994" s="12">
        <v>-1.25536947740523</v>
      </c>
      <c r="G1994" s="13">
        <v>1.35807490456445</v>
      </c>
      <c r="H1994" s="13">
        <v>1</v>
      </c>
      <c r="I1994" s="14">
        <v>1</v>
      </c>
      <c r="K1994" t="b">
        <v>0</v>
      </c>
      <c r="L1994" t="b">
        <v>1</v>
      </c>
      <c r="M1994" t="b">
        <v>0</v>
      </c>
      <c r="N1994" t="s">
        <v>9309</v>
      </c>
      <c r="O1994" t="s">
        <v>9714</v>
      </c>
      <c r="P1994">
        <v>68</v>
      </c>
      <c r="Q1994">
        <v>1615612</v>
      </c>
      <c r="R1994">
        <v>1615819</v>
      </c>
      <c r="S1994">
        <v>1</v>
      </c>
      <c r="T1994" t="s">
        <v>20877</v>
      </c>
      <c r="U1994" s="9">
        <v>81</v>
      </c>
      <c r="V1994" t="s">
        <v>5625</v>
      </c>
      <c r="W1994" t="s">
        <v>5625</v>
      </c>
      <c r="X1994" t="s">
        <v>16557</v>
      </c>
      <c r="Y1994" t="s">
        <v>5625</v>
      </c>
      <c r="Z1994">
        <v>0.256048451573966</v>
      </c>
      <c r="AA1994" s="12">
        <v>1.57264560954731</v>
      </c>
      <c r="AB1994" s="13">
        <v>-0.79825325539591496</v>
      </c>
      <c r="AC1994" s="13">
        <v>0.42472353840055999</v>
      </c>
      <c r="AD1994" s="13">
        <v>2.7470904854960199</v>
      </c>
      <c r="AE1994" s="13">
        <v>1.0672558919859101</v>
      </c>
      <c r="AF1994" s="13">
        <v>1.27249229989014</v>
      </c>
      <c r="AG1994" s="14">
        <v>0.203198258232342</v>
      </c>
      <c r="AM1994" t="s">
        <v>5625</v>
      </c>
      <c r="AN1994" t="s">
        <v>5625</v>
      </c>
      <c r="AO1994" t="s">
        <v>5625</v>
      </c>
      <c r="AP1994">
        <v>0</v>
      </c>
      <c r="AQ1994">
        <v>3.879</v>
      </c>
      <c r="AR1994">
        <v>3.36</v>
      </c>
      <c r="AS1994">
        <v>1.591</v>
      </c>
      <c r="AT1994">
        <v>0</v>
      </c>
      <c r="AU1994">
        <v>0</v>
      </c>
      <c r="AV1994">
        <v>0</v>
      </c>
      <c r="AW1994">
        <v>0</v>
      </c>
      <c r="AX1994">
        <v>1.6559999999999999</v>
      </c>
      <c r="AY1994">
        <v>28.652000000000001</v>
      </c>
      <c r="AZ1994">
        <v>7.0019999999999998</v>
      </c>
      <c r="BA1994">
        <v>6.0354033137140481</v>
      </c>
    </row>
    <row r="1995" spans="1:53" x14ac:dyDescent="0.25">
      <c r="A1995">
        <v>1985</v>
      </c>
      <c r="B1995" t="s">
        <v>16556</v>
      </c>
      <c r="C1995" s="7" t="s">
        <v>5625</v>
      </c>
      <c r="D1995" t="s">
        <v>3</v>
      </c>
      <c r="E1995" s="16" t="s">
        <v>5625</v>
      </c>
      <c r="F1995" s="12" t="s">
        <v>5625</v>
      </c>
      <c r="G1995" s="13" t="s">
        <v>5625</v>
      </c>
      <c r="H1995" s="13" t="s">
        <v>5625</v>
      </c>
      <c r="I1995" s="14" t="s">
        <v>5625</v>
      </c>
      <c r="J1995" t="s">
        <v>5625</v>
      </c>
      <c r="K1995" t="b">
        <v>1</v>
      </c>
      <c r="L1995" t="b">
        <v>1</v>
      </c>
      <c r="M1995" t="b">
        <v>0</v>
      </c>
      <c r="N1995" t="s">
        <v>9309</v>
      </c>
      <c r="O1995" t="s">
        <v>9714</v>
      </c>
      <c r="P1995">
        <v>55</v>
      </c>
      <c r="Q1995">
        <v>1615966</v>
      </c>
      <c r="R1995">
        <v>1616134</v>
      </c>
      <c r="S1995">
        <v>-1</v>
      </c>
      <c r="T1995" t="s">
        <v>20877</v>
      </c>
      <c r="U1995" s="9" t="s">
        <v>5625</v>
      </c>
      <c r="V1995" t="s">
        <v>5625</v>
      </c>
      <c r="W1995" t="s">
        <v>5625</v>
      </c>
      <c r="X1995" t="s">
        <v>16555</v>
      </c>
      <c r="Y1995" t="s">
        <v>5625</v>
      </c>
      <c r="Z1995" t="s">
        <v>5625</v>
      </c>
      <c r="AA1995" s="12" t="s">
        <v>5625</v>
      </c>
      <c r="AB1995" s="13" t="s">
        <v>5625</v>
      </c>
      <c r="AC1995" s="13" t="s">
        <v>5625</v>
      </c>
      <c r="AD1995" s="13" t="s">
        <v>5625</v>
      </c>
      <c r="AE1995" s="13" t="s">
        <v>5625</v>
      </c>
      <c r="AF1995" s="13" t="s">
        <v>5625</v>
      </c>
      <c r="AG1995" s="14" t="s">
        <v>5625</v>
      </c>
      <c r="AK1995" t="s">
        <v>16554</v>
      </c>
      <c r="AM1995" t="s">
        <v>5625</v>
      </c>
      <c r="AN1995" t="s">
        <v>5625</v>
      </c>
      <c r="AO1995" t="s">
        <v>5625</v>
      </c>
      <c r="AP1995" t="s">
        <v>5625</v>
      </c>
      <c r="AQ1995" t="s">
        <v>5625</v>
      </c>
      <c r="AR1995" t="s">
        <v>5625</v>
      </c>
      <c r="AS1995" t="s">
        <v>5625</v>
      </c>
      <c r="AT1995" t="s">
        <v>5625</v>
      </c>
      <c r="AU1995" t="s">
        <v>5625</v>
      </c>
      <c r="AV1995" t="s">
        <v>5625</v>
      </c>
      <c r="AW1995" t="s">
        <v>5625</v>
      </c>
      <c r="AX1995" t="s">
        <v>5625</v>
      </c>
      <c r="AY1995" t="s">
        <v>5625</v>
      </c>
      <c r="AZ1995" t="s">
        <v>5625</v>
      </c>
      <c r="BA1995" t="s">
        <v>5625</v>
      </c>
    </row>
    <row r="1996" spans="1:53" x14ac:dyDescent="0.25">
      <c r="A1996">
        <v>1986</v>
      </c>
      <c r="B1996" t="s">
        <v>7226</v>
      </c>
      <c r="C1996" s="7">
        <v>0.41666666666666669</v>
      </c>
      <c r="D1996" t="s">
        <v>4579</v>
      </c>
      <c r="E1996" s="16">
        <v>2.0542500000000001</v>
      </c>
      <c r="F1996" s="12">
        <v>3.3238867236196801E-3</v>
      </c>
      <c r="G1996" s="13">
        <v>1.61920547261757</v>
      </c>
      <c r="H1996" s="13">
        <v>1</v>
      </c>
      <c r="I1996" s="14">
        <v>0.20190992637865199</v>
      </c>
      <c r="K1996" t="b">
        <v>0</v>
      </c>
      <c r="L1996" t="b">
        <v>1</v>
      </c>
      <c r="M1996" t="b">
        <v>0</v>
      </c>
      <c r="N1996" t="s">
        <v>9309</v>
      </c>
      <c r="O1996" t="s">
        <v>9714</v>
      </c>
      <c r="P1996">
        <v>88</v>
      </c>
      <c r="Q1996">
        <v>1616252</v>
      </c>
      <c r="R1996">
        <v>1616519</v>
      </c>
      <c r="S1996">
        <v>-1</v>
      </c>
      <c r="T1996" t="s">
        <v>20877</v>
      </c>
      <c r="U1996" s="9">
        <v>433</v>
      </c>
      <c r="V1996" t="s">
        <v>5625</v>
      </c>
      <c r="W1996" t="s">
        <v>5625</v>
      </c>
      <c r="X1996" t="s">
        <v>16553</v>
      </c>
      <c r="Y1996" t="s">
        <v>5625</v>
      </c>
      <c r="Z1996">
        <v>0.65695277011547504</v>
      </c>
      <c r="AA1996" s="12">
        <v>1.5356653430581499</v>
      </c>
      <c r="AB1996" s="13">
        <v>2.16446033547937E-3</v>
      </c>
      <c r="AC1996" s="13">
        <v>0.99827301186430895</v>
      </c>
      <c r="AD1996" s="13">
        <v>3.54108943477886</v>
      </c>
      <c r="AE1996" s="13">
        <v>0.98800853424211399</v>
      </c>
      <c r="AF1996" s="13">
        <v>1.63885777956325</v>
      </c>
      <c r="AG1996" s="14">
        <v>0.101242882451727</v>
      </c>
      <c r="AH1996" t="s">
        <v>16552</v>
      </c>
      <c r="AM1996" t="s">
        <v>5625</v>
      </c>
      <c r="AN1996" t="s">
        <v>5625</v>
      </c>
      <c r="AO1996" t="s">
        <v>5625</v>
      </c>
      <c r="AP1996">
        <v>0</v>
      </c>
      <c r="AQ1996">
        <v>3.0070000000000001</v>
      </c>
      <c r="AR1996">
        <v>5.21</v>
      </c>
      <c r="AS1996">
        <v>0</v>
      </c>
      <c r="AT1996">
        <v>5.3220000000000001</v>
      </c>
      <c r="AU1996">
        <v>0</v>
      </c>
      <c r="AV1996">
        <v>0</v>
      </c>
      <c r="AW1996">
        <v>0</v>
      </c>
      <c r="AX1996">
        <v>11.555999999999999</v>
      </c>
      <c r="AY1996">
        <v>9.52</v>
      </c>
      <c r="AZ1996">
        <v>12.667</v>
      </c>
      <c r="BA1996">
        <v>9.3582658122757145</v>
      </c>
    </row>
    <row r="1997" spans="1:53" x14ac:dyDescent="0.25">
      <c r="A1997">
        <v>1987</v>
      </c>
      <c r="B1997" t="s">
        <v>7227</v>
      </c>
      <c r="C1997" s="7">
        <v>0.83333333333333337</v>
      </c>
      <c r="D1997" t="s">
        <v>5645</v>
      </c>
      <c r="E1997" s="16">
        <v>0.35975000000000001</v>
      </c>
      <c r="F1997" s="12">
        <v>-6.2635207547299399E-2</v>
      </c>
      <c r="G1997" s="13">
        <v>0.29842755035629398</v>
      </c>
      <c r="H1997" s="13">
        <v>1</v>
      </c>
      <c r="I1997" s="14">
        <v>1</v>
      </c>
      <c r="K1997" t="b">
        <v>1</v>
      </c>
      <c r="L1997" t="b">
        <v>1</v>
      </c>
      <c r="M1997" t="b">
        <v>0</v>
      </c>
      <c r="N1997" t="s">
        <v>9309</v>
      </c>
      <c r="O1997" t="s">
        <v>9714</v>
      </c>
      <c r="P1997">
        <v>61</v>
      </c>
      <c r="Q1997">
        <v>1616488</v>
      </c>
      <c r="R1997">
        <v>1616674</v>
      </c>
      <c r="S1997">
        <v>-1</v>
      </c>
      <c r="T1997" t="s">
        <v>20877</v>
      </c>
      <c r="U1997" s="9">
        <v>-31</v>
      </c>
      <c r="V1997" t="s">
        <v>5625</v>
      </c>
      <c r="W1997" t="s">
        <v>5625</v>
      </c>
      <c r="X1997" t="s">
        <v>16551</v>
      </c>
      <c r="Y1997" t="s">
        <v>5625</v>
      </c>
      <c r="Z1997">
        <v>3.6847977475532201E-2</v>
      </c>
      <c r="AA1997" s="12">
        <v>1.4998889966120501</v>
      </c>
      <c r="AB1997" s="13">
        <v>-4.1759895358109797E-2</v>
      </c>
      <c r="AC1997" s="13">
        <v>0.96669010597313798</v>
      </c>
      <c r="AD1997" s="13">
        <v>0.28630756323749801</v>
      </c>
      <c r="AE1997" s="13">
        <v>1.16750544512831</v>
      </c>
      <c r="AF1997" s="13">
        <v>0.25561127068105099</v>
      </c>
      <c r="AG1997" s="14">
        <v>0.79825101471785398</v>
      </c>
      <c r="AM1997" t="s">
        <v>5625</v>
      </c>
      <c r="AN1997" t="s">
        <v>5625</v>
      </c>
      <c r="AO1997" t="s">
        <v>5625</v>
      </c>
      <c r="AP1997">
        <v>0</v>
      </c>
      <c r="AQ1997">
        <v>1.4390000000000001</v>
      </c>
      <c r="AR1997">
        <v>0</v>
      </c>
      <c r="AS1997">
        <v>0</v>
      </c>
      <c r="AT1997">
        <v>0</v>
      </c>
      <c r="AU1997">
        <v>0</v>
      </c>
      <c r="AV1997">
        <v>0</v>
      </c>
      <c r="AW1997">
        <v>0</v>
      </c>
      <c r="AX1997">
        <v>0</v>
      </c>
      <c r="AY1997">
        <v>4.5549999999999997</v>
      </c>
      <c r="AZ1997">
        <v>0</v>
      </c>
      <c r="BA1997">
        <v>0</v>
      </c>
    </row>
    <row r="1998" spans="1:53" x14ac:dyDescent="0.25">
      <c r="A1998">
        <v>1988</v>
      </c>
      <c r="B1998" t="s">
        <v>4577</v>
      </c>
      <c r="C1998" s="7">
        <v>0.33333333333333331</v>
      </c>
      <c r="D1998" t="s">
        <v>98</v>
      </c>
      <c r="E1998" s="16">
        <v>3.116384546981668</v>
      </c>
      <c r="F1998" s="12">
        <v>-1.83545560979157</v>
      </c>
      <c r="G1998" s="13">
        <v>0.80041990172867605</v>
      </c>
      <c r="H1998" s="13">
        <v>1</v>
      </c>
      <c r="I1998" s="14">
        <v>1</v>
      </c>
      <c r="J1998" t="s">
        <v>5984</v>
      </c>
      <c r="K1998" t="b">
        <v>0</v>
      </c>
      <c r="L1998" t="b">
        <v>1</v>
      </c>
      <c r="M1998" t="b">
        <v>0</v>
      </c>
      <c r="N1998" t="s">
        <v>9309</v>
      </c>
      <c r="O1998" t="s">
        <v>9714</v>
      </c>
      <c r="P1998">
        <v>74</v>
      </c>
      <c r="Q1998">
        <v>1616525</v>
      </c>
      <c r="R1998">
        <v>1616750</v>
      </c>
      <c r="S1998">
        <v>-1</v>
      </c>
      <c r="T1998" t="s">
        <v>20877</v>
      </c>
      <c r="U1998" s="9">
        <v>-149</v>
      </c>
      <c r="V1998" t="s">
        <v>5625</v>
      </c>
      <c r="W1998" t="s">
        <v>5625</v>
      </c>
      <c r="X1998" t="s">
        <v>16550</v>
      </c>
      <c r="Y1998" t="s">
        <v>32847</v>
      </c>
      <c r="Z1998">
        <v>0.39337922884319698</v>
      </c>
      <c r="AA1998" s="12">
        <v>1.5595770694484701</v>
      </c>
      <c r="AB1998" s="13">
        <v>-1.1768931755585901</v>
      </c>
      <c r="AC1998" s="13">
        <v>0.239238146294807</v>
      </c>
      <c r="AD1998" s="13">
        <v>2.89614577946594</v>
      </c>
      <c r="AE1998" s="13">
        <v>1.0147602778743701</v>
      </c>
      <c r="AF1998" s="13">
        <v>0.78877732916913701</v>
      </c>
      <c r="AG1998" s="14">
        <v>0.43024216212128302</v>
      </c>
      <c r="AM1998" t="s">
        <v>5625</v>
      </c>
      <c r="AN1998" t="s">
        <v>5625</v>
      </c>
      <c r="AO1998" t="s">
        <v>5625</v>
      </c>
      <c r="AP1998">
        <v>1.9625381879266712</v>
      </c>
      <c r="AQ1998">
        <v>5.9480000000000004</v>
      </c>
      <c r="AR1998">
        <v>3.0910000000000002</v>
      </c>
      <c r="AS1998">
        <v>1.464</v>
      </c>
      <c r="AT1998">
        <v>0</v>
      </c>
      <c r="AU1998">
        <v>0</v>
      </c>
      <c r="AV1998">
        <v>0</v>
      </c>
      <c r="AW1998">
        <v>0</v>
      </c>
      <c r="AX1998">
        <v>1.524</v>
      </c>
      <c r="AY1998">
        <v>16.946000000000002</v>
      </c>
      <c r="AZ1998">
        <v>15.031000000000001</v>
      </c>
      <c r="BA1998">
        <v>2.7762855243084621</v>
      </c>
    </row>
    <row r="1999" spans="1:53" x14ac:dyDescent="0.25">
      <c r="A1999">
        <v>1989</v>
      </c>
      <c r="B1999" t="s">
        <v>16549</v>
      </c>
      <c r="C1999" s="7" t="s">
        <v>5625</v>
      </c>
      <c r="D1999" t="s">
        <v>5645</v>
      </c>
      <c r="E1999" s="16" t="s">
        <v>5625</v>
      </c>
      <c r="F1999" s="12" t="s">
        <v>5625</v>
      </c>
      <c r="G1999" s="13" t="s">
        <v>5625</v>
      </c>
      <c r="H1999" s="13" t="s">
        <v>5625</v>
      </c>
      <c r="I1999" s="14" t="s">
        <v>5625</v>
      </c>
      <c r="J1999" t="s">
        <v>5625</v>
      </c>
      <c r="K1999" t="b">
        <v>1</v>
      </c>
      <c r="L1999" t="b">
        <v>0</v>
      </c>
      <c r="M1999" t="b">
        <v>0</v>
      </c>
      <c r="N1999" t="s">
        <v>9309</v>
      </c>
      <c r="O1999" t="s">
        <v>9714</v>
      </c>
      <c r="P1999">
        <v>37</v>
      </c>
      <c r="Q1999">
        <v>1616833</v>
      </c>
      <c r="R1999">
        <v>1616947</v>
      </c>
      <c r="S1999">
        <v>-1</v>
      </c>
      <c r="T1999" t="s">
        <v>20877</v>
      </c>
      <c r="U1999" s="9" t="s">
        <v>5625</v>
      </c>
      <c r="V1999" t="s">
        <v>5625</v>
      </c>
      <c r="W1999" t="s">
        <v>5625</v>
      </c>
      <c r="X1999" t="s">
        <v>16548</v>
      </c>
      <c r="Y1999" t="s">
        <v>5625</v>
      </c>
      <c r="Z1999" t="s">
        <v>5625</v>
      </c>
      <c r="AA1999" s="12" t="s">
        <v>5625</v>
      </c>
      <c r="AB1999" s="13" t="s">
        <v>5625</v>
      </c>
      <c r="AC1999" s="13" t="s">
        <v>5625</v>
      </c>
      <c r="AD1999" s="13" t="s">
        <v>5625</v>
      </c>
      <c r="AE1999" s="13" t="s">
        <v>5625</v>
      </c>
      <c r="AF1999" s="13" t="s">
        <v>5625</v>
      </c>
      <c r="AG1999" s="14" t="s">
        <v>5625</v>
      </c>
      <c r="AM1999" t="s">
        <v>5625</v>
      </c>
      <c r="AN1999" t="s">
        <v>5625</v>
      </c>
      <c r="AO1999" t="s">
        <v>5625</v>
      </c>
      <c r="AP1999" t="s">
        <v>5625</v>
      </c>
      <c r="AQ1999" t="s">
        <v>5625</v>
      </c>
      <c r="AR1999" t="s">
        <v>5625</v>
      </c>
      <c r="AS1999" t="s">
        <v>5625</v>
      </c>
      <c r="AT1999" t="s">
        <v>5625</v>
      </c>
      <c r="AU1999" t="s">
        <v>5625</v>
      </c>
      <c r="AV1999" t="s">
        <v>5625</v>
      </c>
      <c r="AW1999" t="s">
        <v>5625</v>
      </c>
      <c r="AX1999" t="s">
        <v>5625</v>
      </c>
      <c r="AY1999" t="s">
        <v>5625</v>
      </c>
      <c r="AZ1999" t="s">
        <v>5625</v>
      </c>
      <c r="BA1999" t="s">
        <v>5625</v>
      </c>
    </row>
    <row r="2000" spans="1:53" x14ac:dyDescent="0.25">
      <c r="A2000">
        <v>1990</v>
      </c>
      <c r="B2000" t="s">
        <v>16547</v>
      </c>
      <c r="C2000" s="7" t="s">
        <v>5625</v>
      </c>
      <c r="D2000" t="s">
        <v>5645</v>
      </c>
      <c r="E2000" s="16" t="s">
        <v>5625</v>
      </c>
      <c r="F2000" s="12" t="s">
        <v>5625</v>
      </c>
      <c r="G2000" s="13" t="s">
        <v>5625</v>
      </c>
      <c r="H2000" s="13" t="s">
        <v>5625</v>
      </c>
      <c r="I2000" s="14" t="s">
        <v>5625</v>
      </c>
      <c r="J2000" t="s">
        <v>5625</v>
      </c>
      <c r="K2000" t="b">
        <v>1</v>
      </c>
      <c r="L2000" t="b">
        <v>0</v>
      </c>
      <c r="M2000" t="b">
        <v>0</v>
      </c>
      <c r="N2000" t="s">
        <v>9309</v>
      </c>
      <c r="O2000" t="s">
        <v>9714</v>
      </c>
      <c r="P2000">
        <v>42</v>
      </c>
      <c r="Q2000">
        <v>1616968</v>
      </c>
      <c r="R2000">
        <v>1617097</v>
      </c>
      <c r="S2000">
        <v>1</v>
      </c>
      <c r="T2000" t="s">
        <v>20877</v>
      </c>
      <c r="U2000" s="9" t="s">
        <v>5625</v>
      </c>
      <c r="V2000" t="s">
        <v>5625</v>
      </c>
      <c r="W2000" t="s">
        <v>5625</v>
      </c>
      <c r="X2000" t="s">
        <v>16546</v>
      </c>
      <c r="Y2000" t="s">
        <v>5625</v>
      </c>
      <c r="Z2000" t="s">
        <v>5625</v>
      </c>
      <c r="AA2000" s="12" t="s">
        <v>5625</v>
      </c>
      <c r="AB2000" s="13" t="s">
        <v>5625</v>
      </c>
      <c r="AC2000" s="13" t="s">
        <v>5625</v>
      </c>
      <c r="AD2000" s="13" t="s">
        <v>5625</v>
      </c>
      <c r="AE2000" s="13" t="s">
        <v>5625</v>
      </c>
      <c r="AF2000" s="13" t="s">
        <v>5625</v>
      </c>
      <c r="AG2000" s="14" t="s">
        <v>5625</v>
      </c>
      <c r="AM2000" t="s">
        <v>21712</v>
      </c>
      <c r="AN2000" t="s">
        <v>21114</v>
      </c>
      <c r="AO2000" t="s">
        <v>21957</v>
      </c>
      <c r="AP2000" t="s">
        <v>5625</v>
      </c>
      <c r="AQ2000" t="s">
        <v>5625</v>
      </c>
      <c r="AR2000" t="s">
        <v>5625</v>
      </c>
      <c r="AS2000" t="s">
        <v>5625</v>
      </c>
      <c r="AT2000" t="s">
        <v>5625</v>
      </c>
      <c r="AU2000" t="s">
        <v>5625</v>
      </c>
      <c r="AV2000" t="s">
        <v>5625</v>
      </c>
      <c r="AW2000" t="s">
        <v>5625</v>
      </c>
      <c r="AX2000" t="s">
        <v>5625</v>
      </c>
      <c r="AY2000" t="s">
        <v>5625</v>
      </c>
      <c r="AZ2000" t="s">
        <v>5625</v>
      </c>
      <c r="BA2000" t="s">
        <v>5625</v>
      </c>
    </row>
    <row r="2001" spans="1:53" x14ac:dyDescent="0.25">
      <c r="A2001">
        <v>1991</v>
      </c>
      <c r="B2001" t="s">
        <v>4575</v>
      </c>
      <c r="C2001" s="7">
        <v>0</v>
      </c>
      <c r="D2001" t="s">
        <v>4576</v>
      </c>
      <c r="E2001" s="16">
        <v>403.67759243680945</v>
      </c>
      <c r="F2001" s="12">
        <v>0.36041389249354999</v>
      </c>
      <c r="G2001" s="13">
        <v>-1.0825615156017401</v>
      </c>
      <c r="H2001" s="13">
        <v>0.15873692115364299</v>
      </c>
      <c r="I2001" s="14">
        <v>8.4919638442994196E-5</v>
      </c>
      <c r="K2001" t="b">
        <v>0</v>
      </c>
      <c r="L2001" t="b">
        <v>0</v>
      </c>
      <c r="M2001" t="b">
        <v>0</v>
      </c>
      <c r="N2001" t="s">
        <v>9309</v>
      </c>
      <c r="O2001" t="s">
        <v>9714</v>
      </c>
      <c r="P2001">
        <v>284</v>
      </c>
      <c r="Q2001">
        <v>1617218</v>
      </c>
      <c r="R2001">
        <v>1618073</v>
      </c>
      <c r="S2001">
        <v>-1</v>
      </c>
      <c r="T2001" t="s">
        <v>20877</v>
      </c>
      <c r="U2001" s="9">
        <v>468</v>
      </c>
      <c r="V2001" t="s">
        <v>7228</v>
      </c>
      <c r="W2001" t="s">
        <v>5625</v>
      </c>
      <c r="X2001" t="s">
        <v>16545</v>
      </c>
      <c r="Y2001" t="s">
        <v>32846</v>
      </c>
      <c r="Z2001">
        <v>445.62702336033402</v>
      </c>
      <c r="AA2001" s="12">
        <v>0.21553301643706799</v>
      </c>
      <c r="AB2001" s="13">
        <v>1.6721980625125501</v>
      </c>
      <c r="AC2001" s="13">
        <v>9.4485272428890807E-2</v>
      </c>
      <c r="AD2001" s="13">
        <v>689.25357144233101</v>
      </c>
      <c r="AE2001" s="13">
        <v>0.24368681555715499</v>
      </c>
      <c r="AF2001" s="13">
        <v>-4.44242957144239</v>
      </c>
      <c r="AG2001" s="14">
        <v>8.8948752737800493E-6</v>
      </c>
      <c r="AH2001" t="s">
        <v>16544</v>
      </c>
      <c r="AI2001" t="s">
        <v>11653</v>
      </c>
      <c r="AJ2001" t="s">
        <v>9562</v>
      </c>
      <c r="AM2001" t="s">
        <v>5625</v>
      </c>
      <c r="AN2001" t="s">
        <v>5625</v>
      </c>
      <c r="AO2001" t="s">
        <v>5625</v>
      </c>
      <c r="AP2001">
        <v>426.07736974723781</v>
      </c>
      <c r="AQ2001">
        <v>422.94400000000002</v>
      </c>
      <c r="AR2001">
        <v>384.76600000000002</v>
      </c>
      <c r="AS2001">
        <v>380.923</v>
      </c>
      <c r="AT2001">
        <v>305.77800000000002</v>
      </c>
      <c r="AU2001">
        <v>302.98</v>
      </c>
      <c r="AV2001">
        <v>340.185</v>
      </c>
      <c r="AW2001">
        <v>302.06200000000001</v>
      </c>
      <c r="AX2001">
        <v>314.74700000000001</v>
      </c>
      <c r="AY2001">
        <v>278.95800000000003</v>
      </c>
      <c r="AZ2001">
        <v>211.34200000000001</v>
      </c>
      <c r="BA2001">
        <v>257.90231317918079</v>
      </c>
    </row>
    <row r="2002" spans="1:53" x14ac:dyDescent="0.25">
      <c r="A2002">
        <v>1992</v>
      </c>
      <c r="B2002" t="s">
        <v>4574</v>
      </c>
      <c r="C2002" s="7">
        <v>0</v>
      </c>
      <c r="D2002" t="s">
        <v>2831</v>
      </c>
      <c r="E2002" s="16">
        <v>414.26326236755438</v>
      </c>
      <c r="F2002" s="12">
        <v>1.3220808494865599</v>
      </c>
      <c r="G2002" s="13">
        <v>-0.89355457593520404</v>
      </c>
      <c r="H2002" s="13">
        <v>1.13853918507012E-2</v>
      </c>
      <c r="I2002" s="14">
        <v>0.34636252479062402</v>
      </c>
      <c r="K2002" t="b">
        <v>0</v>
      </c>
      <c r="L2002" t="b">
        <v>0</v>
      </c>
      <c r="M2002" t="b">
        <v>0</v>
      </c>
      <c r="N2002" t="s">
        <v>9309</v>
      </c>
      <c r="O2002" t="s">
        <v>9714</v>
      </c>
      <c r="P2002">
        <v>235</v>
      </c>
      <c r="Q2002">
        <v>1618198</v>
      </c>
      <c r="R2002">
        <v>1618906</v>
      </c>
      <c r="S2002">
        <v>-1</v>
      </c>
      <c r="T2002" t="s">
        <v>20877</v>
      </c>
      <c r="U2002" s="9">
        <v>125</v>
      </c>
      <c r="V2002" t="s">
        <v>7229</v>
      </c>
      <c r="W2002" t="s">
        <v>7230</v>
      </c>
      <c r="X2002" t="s">
        <v>16543</v>
      </c>
      <c r="Y2002" t="s">
        <v>32845</v>
      </c>
      <c r="Z2002">
        <v>588.85117720449102</v>
      </c>
      <c r="AA2002" s="12">
        <v>0.46171274150317099</v>
      </c>
      <c r="AB2002" s="13">
        <v>2.8634272582176101</v>
      </c>
      <c r="AC2002" s="13">
        <v>4.1908502882460497E-3</v>
      </c>
      <c r="AD2002" s="13">
        <v>603.000674248162</v>
      </c>
      <c r="AE2002" s="13">
        <v>0.70377740984641302</v>
      </c>
      <c r="AF2002" s="13">
        <v>-1.2696550975260901</v>
      </c>
      <c r="AG2002" s="14">
        <v>0.204207513967819</v>
      </c>
      <c r="AH2002" t="s">
        <v>15298</v>
      </c>
      <c r="AI2002" t="s">
        <v>16542</v>
      </c>
      <c r="AJ2002" t="s">
        <v>14646</v>
      </c>
      <c r="AK2002" t="s">
        <v>16541</v>
      </c>
      <c r="AM2002" t="s">
        <v>5625</v>
      </c>
      <c r="AN2002" t="s">
        <v>5625</v>
      </c>
      <c r="AO2002" t="s">
        <v>5625</v>
      </c>
      <c r="AP2002">
        <v>547.59804947021735</v>
      </c>
      <c r="AQ2002">
        <v>122.491</v>
      </c>
      <c r="AR2002">
        <v>516.71799999999996</v>
      </c>
      <c r="AS2002">
        <v>470.24599999999998</v>
      </c>
      <c r="AT2002">
        <v>626.14499999999998</v>
      </c>
      <c r="AU2002">
        <v>626.98</v>
      </c>
      <c r="AV2002">
        <v>511.76299999999998</v>
      </c>
      <c r="AW2002">
        <v>762.93399999999997</v>
      </c>
      <c r="AX2002">
        <v>417.38099999999997</v>
      </c>
      <c r="AY2002">
        <v>72.402000000000001</v>
      </c>
      <c r="AZ2002">
        <v>101.68</v>
      </c>
      <c r="BA2002">
        <v>557.60988920432669</v>
      </c>
    </row>
    <row r="2003" spans="1:53" x14ac:dyDescent="0.25">
      <c r="A2003">
        <v>1993</v>
      </c>
      <c r="B2003" t="s">
        <v>7231</v>
      </c>
      <c r="C2003" s="7">
        <v>0</v>
      </c>
      <c r="D2003" t="s">
        <v>5645</v>
      </c>
      <c r="E2003" s="16">
        <v>332.04246934593846</v>
      </c>
      <c r="F2003" s="12">
        <v>-1.54963571331453</v>
      </c>
      <c r="G2003" s="13">
        <v>-1.30057537928791</v>
      </c>
      <c r="H2003" s="13">
        <v>9.6747000326176505E-5</v>
      </c>
      <c r="I2003" s="14">
        <v>5.8590529117781799E-3</v>
      </c>
      <c r="K2003" t="b">
        <v>0</v>
      </c>
      <c r="L2003" t="b">
        <v>0</v>
      </c>
      <c r="M2003" t="b">
        <v>0</v>
      </c>
      <c r="N2003" t="s">
        <v>9309</v>
      </c>
      <c r="O2003" t="s">
        <v>9714</v>
      </c>
      <c r="P2003">
        <v>74</v>
      </c>
      <c r="Q2003">
        <v>1618884</v>
      </c>
      <c r="R2003">
        <v>1619109</v>
      </c>
      <c r="S2003">
        <v>1</v>
      </c>
      <c r="T2003" t="s">
        <v>20877</v>
      </c>
      <c r="U2003" s="9">
        <v>-22</v>
      </c>
      <c r="V2003" t="s">
        <v>5625</v>
      </c>
      <c r="W2003" t="s">
        <v>5625</v>
      </c>
      <c r="X2003" t="s">
        <v>16540</v>
      </c>
      <c r="Y2003" t="s">
        <v>5625</v>
      </c>
      <c r="Z2003">
        <v>56.822471698247803</v>
      </c>
      <c r="AA2003" s="12">
        <v>0.36278397435989601</v>
      </c>
      <c r="AB2003" s="13">
        <v>-4.2715109344307196</v>
      </c>
      <c r="AC2003" s="13">
        <v>1.9415300563230601E-5</v>
      </c>
      <c r="AD2003" s="13">
        <v>141.63097792192099</v>
      </c>
      <c r="AE2003" s="13">
        <v>0.40296409573580499</v>
      </c>
      <c r="AF2003" s="13">
        <v>-3.2275217396554501</v>
      </c>
      <c r="AG2003" s="14">
        <v>1.24867552332944E-3</v>
      </c>
      <c r="AM2003" t="s">
        <v>5625</v>
      </c>
      <c r="AN2003" t="s">
        <v>5625</v>
      </c>
      <c r="AO2003" t="s">
        <v>5625</v>
      </c>
      <c r="AP2003">
        <v>327.74387738375407</v>
      </c>
      <c r="AQ2003">
        <v>453.24799999999999</v>
      </c>
      <c r="AR2003">
        <v>272.02</v>
      </c>
      <c r="AS2003">
        <v>275.15800000000002</v>
      </c>
      <c r="AT2003">
        <v>63.15</v>
      </c>
      <c r="AU2003">
        <v>89.423000000000002</v>
      </c>
      <c r="AV2003">
        <v>48.25</v>
      </c>
      <c r="AW2003">
        <v>75.022000000000006</v>
      </c>
      <c r="AX2003">
        <v>118.842</v>
      </c>
      <c r="AY2003">
        <v>305.02</v>
      </c>
      <c r="AZ2003">
        <v>188.965</v>
      </c>
      <c r="BA2003">
        <v>127.70913411818925</v>
      </c>
    </row>
    <row r="2004" spans="1:53" x14ac:dyDescent="0.25">
      <c r="A2004">
        <v>1994</v>
      </c>
      <c r="B2004" t="s">
        <v>7232</v>
      </c>
      <c r="C2004" s="7">
        <v>0.25</v>
      </c>
      <c r="D2004" t="s">
        <v>5645</v>
      </c>
      <c r="E2004" s="16">
        <v>15.777306658832098</v>
      </c>
      <c r="F2004" s="12">
        <v>-1.95076978526683</v>
      </c>
      <c r="G2004" s="13">
        <v>-0.40238538225845899</v>
      </c>
      <c r="H2004" s="13">
        <v>0.15685448432846999</v>
      </c>
      <c r="I2004" s="14">
        <v>0.69772569150949804</v>
      </c>
      <c r="K2004" t="b">
        <v>0</v>
      </c>
      <c r="L2004" t="b">
        <v>0</v>
      </c>
      <c r="M2004" t="b">
        <v>0</v>
      </c>
      <c r="N2004" t="s">
        <v>9309</v>
      </c>
      <c r="O2004" t="s">
        <v>9714</v>
      </c>
      <c r="P2004">
        <v>66</v>
      </c>
      <c r="Q2004">
        <v>1619084</v>
      </c>
      <c r="R2004">
        <v>1619285</v>
      </c>
      <c r="S2004">
        <v>-1</v>
      </c>
      <c r="T2004" t="s">
        <v>20877</v>
      </c>
      <c r="U2004" s="9">
        <v>-25</v>
      </c>
      <c r="V2004" t="s">
        <v>5625</v>
      </c>
      <c r="W2004" t="s">
        <v>5625</v>
      </c>
      <c r="X2004" t="s">
        <v>16539</v>
      </c>
      <c r="Y2004" t="s">
        <v>5625</v>
      </c>
      <c r="Z2004">
        <v>1.9920770039739499</v>
      </c>
      <c r="AA2004" s="12">
        <v>1.16159805891094</v>
      </c>
      <c r="AB2004" s="13">
        <v>-1.6793845085242201</v>
      </c>
      <c r="AC2004" s="13">
        <v>9.3077130469998798E-2</v>
      </c>
      <c r="AD2004" s="13">
        <v>7.3558151251455302</v>
      </c>
      <c r="AE2004" s="13">
        <v>0.680287773849932</v>
      </c>
      <c r="AF2004" s="13">
        <v>-0.59149289128224702</v>
      </c>
      <c r="AG2004" s="14">
        <v>0.55419021681037794</v>
      </c>
      <c r="AM2004" t="s">
        <v>21216</v>
      </c>
      <c r="AN2004" t="s">
        <v>21215</v>
      </c>
      <c r="AO2004" t="s">
        <v>22259</v>
      </c>
      <c r="AP2004">
        <v>13.181226635328388</v>
      </c>
      <c r="AQ2004">
        <v>9.3219999999999992</v>
      </c>
      <c r="AR2004">
        <v>24.222000000000001</v>
      </c>
      <c r="AS2004">
        <v>16.384</v>
      </c>
      <c r="AT2004">
        <v>0</v>
      </c>
      <c r="AU2004">
        <v>0</v>
      </c>
      <c r="AV2004">
        <v>4.5010000000000003</v>
      </c>
      <c r="AW2004">
        <v>0</v>
      </c>
      <c r="AX2004">
        <v>8.5280000000000005</v>
      </c>
      <c r="AY2004">
        <v>25.292000000000002</v>
      </c>
      <c r="AZ2004">
        <v>16.826000000000001</v>
      </c>
      <c r="BA2004">
        <v>12.431129213321471</v>
      </c>
    </row>
    <row r="2005" spans="1:53" x14ac:dyDescent="0.25">
      <c r="A2005">
        <v>1995</v>
      </c>
      <c r="B2005" t="s">
        <v>4573</v>
      </c>
      <c r="C2005" s="7">
        <v>0</v>
      </c>
      <c r="D2005" t="s">
        <v>5645</v>
      </c>
      <c r="E2005" s="16">
        <v>1029.3803095769333</v>
      </c>
      <c r="F2005" s="12">
        <v>-2.9465317994625599</v>
      </c>
      <c r="G2005" s="13">
        <v>-2.0932890419380401</v>
      </c>
      <c r="H2005" s="13">
        <v>1.17808093889769E-8</v>
      </c>
      <c r="I2005" s="14">
        <v>5.5968335699318397E-5</v>
      </c>
      <c r="K2005" t="b">
        <v>0</v>
      </c>
      <c r="L2005" t="b">
        <v>0</v>
      </c>
      <c r="M2005" t="b">
        <v>0</v>
      </c>
      <c r="N2005" t="s">
        <v>9309</v>
      </c>
      <c r="O2005" t="s">
        <v>9714</v>
      </c>
      <c r="P2005">
        <v>133</v>
      </c>
      <c r="Q2005">
        <v>1619338</v>
      </c>
      <c r="R2005">
        <v>1619740</v>
      </c>
      <c r="S2005">
        <v>-1</v>
      </c>
      <c r="T2005" t="s">
        <v>20877</v>
      </c>
      <c r="U2005" s="9">
        <v>53</v>
      </c>
      <c r="V2005" t="s">
        <v>5625</v>
      </c>
      <c r="W2005" t="s">
        <v>5625</v>
      </c>
      <c r="X2005" t="s">
        <v>16538</v>
      </c>
      <c r="Y2005" t="s">
        <v>32844</v>
      </c>
      <c r="Z2005">
        <v>260.85364404092002</v>
      </c>
      <c r="AA2005" s="12">
        <v>0.48484211060022298</v>
      </c>
      <c r="AB2005" s="13">
        <v>-6.0773017339909403</v>
      </c>
      <c r="AC2005" s="13">
        <v>1.22221653603219E-9</v>
      </c>
      <c r="AD2005" s="13">
        <v>675.35431602460005</v>
      </c>
      <c r="AE2005" s="13">
        <v>0.46098445413213102</v>
      </c>
      <c r="AF2005" s="13">
        <v>-4.54091026969434</v>
      </c>
      <c r="AG2005" s="14">
        <v>5.6011868239400804E-6</v>
      </c>
      <c r="AM2005" t="s">
        <v>5625</v>
      </c>
      <c r="AN2005" t="s">
        <v>5625</v>
      </c>
      <c r="AO2005" t="s">
        <v>5625</v>
      </c>
      <c r="AP2005">
        <v>711.78623830773302</v>
      </c>
      <c r="AQ2005">
        <v>1601.335</v>
      </c>
      <c r="AR2005">
        <v>458.48099999999999</v>
      </c>
      <c r="AS2005">
        <v>1345.9190000000001</v>
      </c>
      <c r="AT2005">
        <v>49.482999999999997</v>
      </c>
      <c r="AU2005">
        <v>65.691000000000003</v>
      </c>
      <c r="AV2005">
        <v>131.65299999999999</v>
      </c>
      <c r="AW2005">
        <v>58.786000000000001</v>
      </c>
      <c r="AX2005">
        <v>339.40300000000002</v>
      </c>
      <c r="AY2005">
        <v>343.548</v>
      </c>
      <c r="AZ2005">
        <v>402.62400000000002</v>
      </c>
      <c r="BA2005">
        <v>184.9130470481569</v>
      </c>
    </row>
    <row r="2006" spans="1:53" x14ac:dyDescent="0.25">
      <c r="A2006">
        <v>1996</v>
      </c>
      <c r="B2006" t="s">
        <v>7233</v>
      </c>
      <c r="C2006" s="7">
        <v>0.5</v>
      </c>
      <c r="D2006" t="s">
        <v>5645</v>
      </c>
      <c r="E2006" s="16">
        <v>3.1189412245452601</v>
      </c>
      <c r="F2006" s="12">
        <v>-1.4794586264918601</v>
      </c>
      <c r="G2006" s="13">
        <v>-0.58842875366855096</v>
      </c>
      <c r="H2006" s="13">
        <v>1</v>
      </c>
      <c r="I2006" s="14">
        <v>1</v>
      </c>
      <c r="K2006" t="b">
        <v>0</v>
      </c>
      <c r="L2006" t="b">
        <v>0</v>
      </c>
      <c r="M2006" t="b">
        <v>0</v>
      </c>
      <c r="N2006" t="s">
        <v>9309</v>
      </c>
      <c r="O2006" t="s">
        <v>9714</v>
      </c>
      <c r="P2006">
        <v>57</v>
      </c>
      <c r="Q2006">
        <v>1619708</v>
      </c>
      <c r="R2006">
        <v>1619882</v>
      </c>
      <c r="S2006">
        <v>-1</v>
      </c>
      <c r="T2006" t="s">
        <v>20877</v>
      </c>
      <c r="U2006" s="9">
        <v>-32</v>
      </c>
      <c r="V2006" t="s">
        <v>5625</v>
      </c>
      <c r="W2006" t="s">
        <v>5625</v>
      </c>
      <c r="X2006" t="s">
        <v>16537</v>
      </c>
      <c r="Y2006" t="s">
        <v>5625</v>
      </c>
      <c r="Z2006">
        <v>0.30421824334821201</v>
      </c>
      <c r="AA2006" s="12">
        <v>1.57429010145295</v>
      </c>
      <c r="AB2006" s="13">
        <v>-0.93976238885477903</v>
      </c>
      <c r="AC2006" s="13">
        <v>0.34733945516440501</v>
      </c>
      <c r="AD2006" s="13">
        <v>1.16911676032715</v>
      </c>
      <c r="AE2006" s="13">
        <v>1.1590064180016</v>
      </c>
      <c r="AF2006" s="13">
        <v>-0.50770103127050903</v>
      </c>
      <c r="AG2006" s="14">
        <v>0.61166302509947301</v>
      </c>
      <c r="AM2006" t="s">
        <v>5625</v>
      </c>
      <c r="AN2006" t="s">
        <v>5625</v>
      </c>
      <c r="AO2006" t="s">
        <v>5625</v>
      </c>
      <c r="AP2006">
        <v>2.5377648981810403</v>
      </c>
      <c r="AQ2006">
        <v>6.1529999999999996</v>
      </c>
      <c r="AR2006">
        <v>0</v>
      </c>
      <c r="AS2006">
        <v>3.7850000000000001</v>
      </c>
      <c r="AT2006">
        <v>0</v>
      </c>
      <c r="AU2006">
        <v>0</v>
      </c>
      <c r="AV2006">
        <v>0</v>
      </c>
      <c r="AW2006">
        <v>0</v>
      </c>
      <c r="AX2006">
        <v>1.97</v>
      </c>
      <c r="AY2006">
        <v>4.8689999999999998</v>
      </c>
      <c r="AZ2006">
        <v>0</v>
      </c>
      <c r="BA2006">
        <v>3.590024384881632</v>
      </c>
    </row>
    <row r="2007" spans="1:53" x14ac:dyDescent="0.25">
      <c r="A2007">
        <v>1997</v>
      </c>
      <c r="B2007" t="s">
        <v>16536</v>
      </c>
      <c r="C2007" s="7" t="s">
        <v>5625</v>
      </c>
      <c r="D2007" t="s">
        <v>5645</v>
      </c>
      <c r="E2007" s="16" t="s">
        <v>5625</v>
      </c>
      <c r="F2007" s="12" t="s">
        <v>5625</v>
      </c>
      <c r="G2007" s="13" t="s">
        <v>5625</v>
      </c>
      <c r="H2007" s="13" t="s">
        <v>5625</v>
      </c>
      <c r="I2007" s="14" t="s">
        <v>5625</v>
      </c>
      <c r="J2007" t="s">
        <v>5625</v>
      </c>
      <c r="K2007" t="b">
        <v>1</v>
      </c>
      <c r="L2007" t="b">
        <v>0</v>
      </c>
      <c r="M2007" t="b">
        <v>0</v>
      </c>
      <c r="N2007" t="s">
        <v>9309</v>
      </c>
      <c r="O2007" t="s">
        <v>9714</v>
      </c>
      <c r="P2007">
        <v>52</v>
      </c>
      <c r="Q2007">
        <v>1619846</v>
      </c>
      <c r="R2007">
        <v>1620005</v>
      </c>
      <c r="S2007">
        <v>1</v>
      </c>
      <c r="T2007" t="s">
        <v>20877</v>
      </c>
      <c r="U2007" s="9" t="s">
        <v>5625</v>
      </c>
      <c r="V2007" t="s">
        <v>5625</v>
      </c>
      <c r="W2007" t="s">
        <v>5625</v>
      </c>
      <c r="X2007" t="s">
        <v>16535</v>
      </c>
      <c r="Y2007" t="s">
        <v>5625</v>
      </c>
      <c r="Z2007" t="s">
        <v>5625</v>
      </c>
      <c r="AA2007" s="12" t="s">
        <v>5625</v>
      </c>
      <c r="AB2007" s="13" t="s">
        <v>5625</v>
      </c>
      <c r="AC2007" s="13" t="s">
        <v>5625</v>
      </c>
      <c r="AD2007" s="13" t="s">
        <v>5625</v>
      </c>
      <c r="AE2007" s="13" t="s">
        <v>5625</v>
      </c>
      <c r="AF2007" s="13" t="s">
        <v>5625</v>
      </c>
      <c r="AG2007" s="14" t="s">
        <v>5625</v>
      </c>
      <c r="AM2007" t="s">
        <v>5625</v>
      </c>
      <c r="AN2007" t="s">
        <v>5625</v>
      </c>
      <c r="AO2007" t="s">
        <v>5625</v>
      </c>
      <c r="AP2007" t="s">
        <v>5625</v>
      </c>
      <c r="AQ2007" t="s">
        <v>5625</v>
      </c>
      <c r="AR2007" t="s">
        <v>5625</v>
      </c>
      <c r="AS2007" t="s">
        <v>5625</v>
      </c>
      <c r="AT2007" t="s">
        <v>5625</v>
      </c>
      <c r="AU2007" t="s">
        <v>5625</v>
      </c>
      <c r="AV2007" t="s">
        <v>5625</v>
      </c>
      <c r="AW2007" t="s">
        <v>5625</v>
      </c>
      <c r="AX2007" t="s">
        <v>5625</v>
      </c>
      <c r="AY2007" t="s">
        <v>5625</v>
      </c>
      <c r="AZ2007" t="s">
        <v>5625</v>
      </c>
      <c r="BA2007" t="s">
        <v>5625</v>
      </c>
    </row>
    <row r="2008" spans="1:53" x14ac:dyDescent="0.25">
      <c r="A2008">
        <v>1998</v>
      </c>
      <c r="B2008" t="s">
        <v>16534</v>
      </c>
      <c r="C2008" s="7" t="s">
        <v>5625</v>
      </c>
      <c r="D2008" t="s">
        <v>5645</v>
      </c>
      <c r="E2008" s="16" t="s">
        <v>5625</v>
      </c>
      <c r="F2008" s="12" t="s">
        <v>5625</v>
      </c>
      <c r="G2008" s="13" t="s">
        <v>5625</v>
      </c>
      <c r="H2008" s="13" t="s">
        <v>5625</v>
      </c>
      <c r="I2008" s="14" t="s">
        <v>5625</v>
      </c>
      <c r="J2008" t="s">
        <v>5625</v>
      </c>
      <c r="K2008" t="b">
        <v>1</v>
      </c>
      <c r="L2008" t="b">
        <v>0</v>
      </c>
      <c r="M2008" t="b">
        <v>0</v>
      </c>
      <c r="N2008" t="s">
        <v>9309</v>
      </c>
      <c r="O2008" t="s">
        <v>9714</v>
      </c>
      <c r="P2008">
        <v>52</v>
      </c>
      <c r="Q2008">
        <v>1620099</v>
      </c>
      <c r="R2008">
        <v>1620258</v>
      </c>
      <c r="S2008">
        <v>-1</v>
      </c>
      <c r="T2008" t="s">
        <v>20877</v>
      </c>
      <c r="U2008" s="9" t="s">
        <v>5625</v>
      </c>
      <c r="V2008" t="s">
        <v>5625</v>
      </c>
      <c r="W2008" t="s">
        <v>5625</v>
      </c>
      <c r="X2008" t="s">
        <v>16533</v>
      </c>
      <c r="Y2008" t="s">
        <v>5625</v>
      </c>
      <c r="Z2008" t="s">
        <v>5625</v>
      </c>
      <c r="AA2008" s="12" t="s">
        <v>5625</v>
      </c>
      <c r="AB2008" s="13" t="s">
        <v>5625</v>
      </c>
      <c r="AC2008" s="13" t="s">
        <v>5625</v>
      </c>
      <c r="AD2008" s="13" t="s">
        <v>5625</v>
      </c>
      <c r="AE2008" s="13" t="s">
        <v>5625</v>
      </c>
      <c r="AF2008" s="13" t="s">
        <v>5625</v>
      </c>
      <c r="AG2008" s="14" t="s">
        <v>5625</v>
      </c>
      <c r="AM2008" t="s">
        <v>5625</v>
      </c>
      <c r="AN2008" t="s">
        <v>5625</v>
      </c>
      <c r="AO2008" t="s">
        <v>5625</v>
      </c>
      <c r="AP2008" t="s">
        <v>5625</v>
      </c>
      <c r="AQ2008" t="s">
        <v>5625</v>
      </c>
      <c r="AR2008" t="s">
        <v>5625</v>
      </c>
      <c r="AS2008" t="s">
        <v>5625</v>
      </c>
      <c r="AT2008" t="s">
        <v>5625</v>
      </c>
      <c r="AU2008" t="s">
        <v>5625</v>
      </c>
      <c r="AV2008" t="s">
        <v>5625</v>
      </c>
      <c r="AW2008" t="s">
        <v>5625</v>
      </c>
      <c r="AX2008" t="s">
        <v>5625</v>
      </c>
      <c r="AY2008" t="s">
        <v>5625</v>
      </c>
      <c r="AZ2008" t="s">
        <v>5625</v>
      </c>
      <c r="BA2008" t="s">
        <v>5625</v>
      </c>
    </row>
    <row r="2009" spans="1:53" x14ac:dyDescent="0.25">
      <c r="A2009">
        <v>1999</v>
      </c>
      <c r="B2009" t="s">
        <v>4572</v>
      </c>
      <c r="C2009" s="7">
        <v>0</v>
      </c>
      <c r="D2009" t="s">
        <v>12</v>
      </c>
      <c r="E2009" s="16">
        <v>183.0147248323149</v>
      </c>
      <c r="F2009" s="12">
        <v>-0.67255528062463998</v>
      </c>
      <c r="G2009" s="13">
        <v>0.22814411520949501</v>
      </c>
      <c r="H2009" s="13">
        <v>0.223590469357031</v>
      </c>
      <c r="I2009" s="14">
        <v>0.758623411915617</v>
      </c>
      <c r="K2009" t="b">
        <v>0</v>
      </c>
      <c r="L2009" t="b">
        <v>0</v>
      </c>
      <c r="M2009" t="b">
        <v>0</v>
      </c>
      <c r="N2009" t="s">
        <v>9309</v>
      </c>
      <c r="O2009" t="s">
        <v>9714</v>
      </c>
      <c r="P2009">
        <v>107</v>
      </c>
      <c r="Q2009">
        <v>1620373</v>
      </c>
      <c r="R2009">
        <v>1620697</v>
      </c>
      <c r="S2009">
        <v>-1</v>
      </c>
      <c r="T2009" t="s">
        <v>20877</v>
      </c>
      <c r="U2009" s="9">
        <v>491</v>
      </c>
      <c r="V2009" t="s">
        <v>5625</v>
      </c>
      <c r="W2009" t="s">
        <v>7234</v>
      </c>
      <c r="X2009" t="s">
        <v>16532</v>
      </c>
      <c r="Y2009" t="s">
        <v>32843</v>
      </c>
      <c r="Z2009">
        <v>54.773389293128098</v>
      </c>
      <c r="AA2009" s="12">
        <v>0.46090768211563299</v>
      </c>
      <c r="AB2009" s="13">
        <v>-1.45919737665798</v>
      </c>
      <c r="AC2009" s="13">
        <v>0.14451079064809899</v>
      </c>
      <c r="AD2009" s="13">
        <v>172.997154673464</v>
      </c>
      <c r="AE2009" s="13">
        <v>0.47769600940314699</v>
      </c>
      <c r="AF2009" s="13">
        <v>0.47759267550622297</v>
      </c>
      <c r="AG2009" s="14">
        <v>0.632940145072454</v>
      </c>
      <c r="AK2009" t="s">
        <v>16531</v>
      </c>
      <c r="AM2009" t="s">
        <v>5625</v>
      </c>
      <c r="AN2009" t="s">
        <v>5625</v>
      </c>
      <c r="AO2009" t="s">
        <v>5625</v>
      </c>
      <c r="AP2009">
        <v>109.02989932925951</v>
      </c>
      <c r="AQ2009">
        <v>315.58100000000002</v>
      </c>
      <c r="AR2009">
        <v>105.185</v>
      </c>
      <c r="AS2009">
        <v>202.26300000000001</v>
      </c>
      <c r="AT2009">
        <v>96.478999999999999</v>
      </c>
      <c r="AU2009">
        <v>93.149000000000001</v>
      </c>
      <c r="AV2009">
        <v>53.052999999999997</v>
      </c>
      <c r="AW2009">
        <v>36.469000000000001</v>
      </c>
      <c r="AX2009">
        <v>228.54300000000001</v>
      </c>
      <c r="AY2009">
        <v>445.86700000000002</v>
      </c>
      <c r="AZ2009">
        <v>351.923</v>
      </c>
      <c r="BA2009">
        <v>179.30177344492151</v>
      </c>
    </row>
    <row r="2010" spans="1:53" x14ac:dyDescent="0.25">
      <c r="A2010">
        <v>2000</v>
      </c>
      <c r="B2010" t="s">
        <v>4570</v>
      </c>
      <c r="C2010" s="7">
        <v>0</v>
      </c>
      <c r="D2010" t="s">
        <v>4571</v>
      </c>
      <c r="E2010" s="16">
        <v>280.31557375887206</v>
      </c>
      <c r="F2010" s="12">
        <v>0.90388927096327798</v>
      </c>
      <c r="G2010" s="13">
        <v>-0.55302580430817405</v>
      </c>
      <c r="H2010" s="13">
        <v>4.54862756293253E-2</v>
      </c>
      <c r="I2010" s="14">
        <v>0.384606194581674</v>
      </c>
      <c r="K2010" t="b">
        <v>0</v>
      </c>
      <c r="L2010" t="b">
        <v>0</v>
      </c>
      <c r="M2010" t="b">
        <v>0</v>
      </c>
      <c r="N2010" t="s">
        <v>9309</v>
      </c>
      <c r="O2010" t="s">
        <v>9714</v>
      </c>
      <c r="P2010">
        <v>281</v>
      </c>
      <c r="Q2010">
        <v>1620757</v>
      </c>
      <c r="R2010">
        <v>1621603</v>
      </c>
      <c r="S2010">
        <v>-1</v>
      </c>
      <c r="T2010" t="s">
        <v>20877</v>
      </c>
      <c r="U2010" s="9">
        <v>60</v>
      </c>
      <c r="V2010" t="s">
        <v>6258</v>
      </c>
      <c r="W2010" t="s">
        <v>7235</v>
      </c>
      <c r="X2010" t="s">
        <v>16530</v>
      </c>
      <c r="Y2010" t="s">
        <v>32842</v>
      </c>
      <c r="Z2010">
        <v>392.24341152726498</v>
      </c>
      <c r="AA2010" s="12">
        <v>0.39231641018920299</v>
      </c>
      <c r="AB2010" s="13">
        <v>2.3039802758374499</v>
      </c>
      <c r="AC2010" s="13">
        <v>2.1223750824162502E-2</v>
      </c>
      <c r="AD2010" s="13">
        <v>539.51408265363602</v>
      </c>
      <c r="AE2010" s="13">
        <v>0.47071060780170798</v>
      </c>
      <c r="AF2010" s="13">
        <v>-1.1748743179825301</v>
      </c>
      <c r="AG2010" s="14">
        <v>0.24004500171363199</v>
      </c>
      <c r="AH2010" t="s">
        <v>12918</v>
      </c>
      <c r="AI2010" t="s">
        <v>16529</v>
      </c>
      <c r="AJ2010" t="s">
        <v>16528</v>
      </c>
      <c r="AK2010" t="s">
        <v>16527</v>
      </c>
      <c r="AM2010" t="s">
        <v>5625</v>
      </c>
      <c r="AN2010" t="s">
        <v>5625</v>
      </c>
      <c r="AO2010" t="s">
        <v>5625</v>
      </c>
      <c r="AP2010">
        <v>331.43929503548833</v>
      </c>
      <c r="AQ2010">
        <v>170.851</v>
      </c>
      <c r="AR2010">
        <v>331.31099999999998</v>
      </c>
      <c r="AS2010">
        <v>287.661</v>
      </c>
      <c r="AT2010">
        <v>381.25</v>
      </c>
      <c r="AU2010">
        <v>390.92899999999997</v>
      </c>
      <c r="AV2010">
        <v>362.51799999999997</v>
      </c>
      <c r="AW2010">
        <v>161.61600000000001</v>
      </c>
      <c r="AX2010">
        <v>404.81200000000001</v>
      </c>
      <c r="AY2010">
        <v>157.738</v>
      </c>
      <c r="AZ2010">
        <v>164.476</v>
      </c>
      <c r="BA2010">
        <v>321.93098101023656</v>
      </c>
    </row>
    <row r="2011" spans="1:53" x14ac:dyDescent="0.25">
      <c r="A2011">
        <v>2001</v>
      </c>
      <c r="B2011" t="s">
        <v>4569</v>
      </c>
      <c r="C2011" s="7">
        <v>0</v>
      </c>
      <c r="D2011" t="s">
        <v>3</v>
      </c>
      <c r="E2011" s="16">
        <v>78.177896301496418</v>
      </c>
      <c r="F2011" s="12">
        <v>0.24350333906669799</v>
      </c>
      <c r="G2011" s="13">
        <v>-0.66002158013345502</v>
      </c>
      <c r="H2011" s="13">
        <v>0.662003510057533</v>
      </c>
      <c r="I2011" s="14">
        <v>0.25681029478579498</v>
      </c>
      <c r="K2011" t="b">
        <v>0</v>
      </c>
      <c r="L2011" t="b">
        <v>0</v>
      </c>
      <c r="M2011" t="b">
        <v>0</v>
      </c>
      <c r="N2011" t="s">
        <v>9309</v>
      </c>
      <c r="O2011" t="s">
        <v>9714</v>
      </c>
      <c r="P2011">
        <v>68</v>
      </c>
      <c r="Q2011">
        <v>1621605</v>
      </c>
      <c r="R2011">
        <v>1621812</v>
      </c>
      <c r="S2011">
        <v>-1</v>
      </c>
      <c r="T2011" t="s">
        <v>20877</v>
      </c>
      <c r="U2011" s="9">
        <v>2</v>
      </c>
      <c r="V2011" t="s">
        <v>5625</v>
      </c>
      <c r="W2011" t="s">
        <v>5625</v>
      </c>
      <c r="X2011" t="s">
        <v>16526</v>
      </c>
      <c r="Y2011" t="s">
        <v>32841</v>
      </c>
      <c r="Z2011">
        <v>19.6909690080257</v>
      </c>
      <c r="AA2011" s="12">
        <v>0.43088595240934902</v>
      </c>
      <c r="AB2011" s="13">
        <v>0.56512248242283503</v>
      </c>
      <c r="AC2011" s="13">
        <v>0.57199045747177002</v>
      </c>
      <c r="AD2011" s="13">
        <v>35.644123933020303</v>
      </c>
      <c r="AE2011" s="13">
        <v>0.44485613785221401</v>
      </c>
      <c r="AF2011" s="13">
        <v>-1.48367421279173</v>
      </c>
      <c r="AG2011" s="14">
        <v>0.13789537064241</v>
      </c>
      <c r="AM2011" t="s">
        <v>5625</v>
      </c>
      <c r="AN2011" t="s">
        <v>5625</v>
      </c>
      <c r="AO2011" t="s">
        <v>5625</v>
      </c>
      <c r="AP2011">
        <v>72.528585205985678</v>
      </c>
      <c r="AQ2011">
        <v>100.86</v>
      </c>
      <c r="AR2011">
        <v>77.278999999999996</v>
      </c>
      <c r="AS2011">
        <v>62.043999999999997</v>
      </c>
      <c r="AT2011">
        <v>54.912999999999997</v>
      </c>
      <c r="AU2011">
        <v>66.823999999999998</v>
      </c>
      <c r="AV2011">
        <v>63.372</v>
      </c>
      <c r="AW2011">
        <v>32.618000000000002</v>
      </c>
      <c r="AX2011">
        <v>72.869</v>
      </c>
      <c r="AY2011">
        <v>67.537000000000006</v>
      </c>
      <c r="AZ2011">
        <v>98.03</v>
      </c>
      <c r="BA2011">
        <v>36.212419882284287</v>
      </c>
    </row>
    <row r="2012" spans="1:53" x14ac:dyDescent="0.25">
      <c r="A2012">
        <v>2002</v>
      </c>
      <c r="B2012" t="s">
        <v>4568</v>
      </c>
      <c r="C2012" s="7">
        <v>0</v>
      </c>
      <c r="D2012" t="s">
        <v>3</v>
      </c>
      <c r="E2012" s="16">
        <v>16.848656917344261</v>
      </c>
      <c r="F2012" s="12">
        <v>-0.40469762561035999</v>
      </c>
      <c r="G2012" s="13">
        <v>0.81074669298832802</v>
      </c>
      <c r="H2012" s="13">
        <v>0.53153272045497801</v>
      </c>
      <c r="I2012" s="14">
        <v>0.324669669397953</v>
      </c>
      <c r="K2012" t="b">
        <v>0</v>
      </c>
      <c r="L2012" t="b">
        <v>0</v>
      </c>
      <c r="M2012" t="b">
        <v>0</v>
      </c>
      <c r="N2012" t="s">
        <v>9309</v>
      </c>
      <c r="O2012" t="s">
        <v>9714</v>
      </c>
      <c r="P2012">
        <v>373</v>
      </c>
      <c r="Q2012">
        <v>1621898</v>
      </c>
      <c r="R2012">
        <v>1623020</v>
      </c>
      <c r="S2012">
        <v>1</v>
      </c>
      <c r="T2012" t="s">
        <v>20877</v>
      </c>
      <c r="U2012" s="9">
        <v>86</v>
      </c>
      <c r="V2012" t="s">
        <v>5625</v>
      </c>
      <c r="W2012" t="s">
        <v>7236</v>
      </c>
      <c r="X2012" t="s">
        <v>16525</v>
      </c>
      <c r="Y2012" t="s">
        <v>32840</v>
      </c>
      <c r="Z2012">
        <v>18.7829158692007</v>
      </c>
      <c r="AA2012" s="12">
        <v>0.51173620412916498</v>
      </c>
      <c r="AB2012" s="13">
        <v>-0.79083250773519997</v>
      </c>
      <c r="AC2012" s="13">
        <v>0.42904173741728802</v>
      </c>
      <c r="AD2012" s="13">
        <v>73.129325387988501</v>
      </c>
      <c r="AE2012" s="13">
        <v>0.61577967072613304</v>
      </c>
      <c r="AF2012" s="13">
        <v>1.31661815342538</v>
      </c>
      <c r="AG2012" s="14">
        <v>0.187966650704078</v>
      </c>
      <c r="AK2012" t="s">
        <v>16524</v>
      </c>
      <c r="AM2012" t="s">
        <v>5625</v>
      </c>
      <c r="AN2012" t="s">
        <v>5625</v>
      </c>
      <c r="AO2012" t="s">
        <v>5625</v>
      </c>
      <c r="AP2012">
        <v>18.103627669377047</v>
      </c>
      <c r="AQ2012">
        <v>15.268000000000001</v>
      </c>
      <c r="AR2012">
        <v>21.696000000000002</v>
      </c>
      <c r="AS2012">
        <v>12.327</v>
      </c>
      <c r="AT2012">
        <v>12.664</v>
      </c>
      <c r="AU2012">
        <v>8.9659999999999993</v>
      </c>
      <c r="AV2012">
        <v>7.2569999999999997</v>
      </c>
      <c r="AW2012">
        <v>1.504</v>
      </c>
      <c r="AX2012">
        <v>83.716999999999999</v>
      </c>
      <c r="AY2012">
        <v>22.655000000000001</v>
      </c>
      <c r="AZ2012">
        <v>12.488</v>
      </c>
      <c r="BA2012">
        <v>54.003949704128502</v>
      </c>
    </row>
    <row r="2013" spans="1:53" x14ac:dyDescent="0.25">
      <c r="A2013">
        <v>2003</v>
      </c>
      <c r="B2013" t="s">
        <v>4567</v>
      </c>
      <c r="C2013" s="7">
        <v>0.16666666666666666</v>
      </c>
      <c r="D2013" t="s">
        <v>3</v>
      </c>
      <c r="E2013" s="16">
        <v>10.964519065278227</v>
      </c>
      <c r="F2013" s="12">
        <v>-0.82443634502582097</v>
      </c>
      <c r="G2013" s="13">
        <v>1.3618173401643601</v>
      </c>
      <c r="H2013" s="13">
        <v>0.56477341032758299</v>
      </c>
      <c r="I2013" s="14">
        <v>0.133240368656417</v>
      </c>
      <c r="K2013" t="b">
        <v>0</v>
      </c>
      <c r="L2013" t="b">
        <v>0</v>
      </c>
      <c r="M2013" t="b">
        <v>0</v>
      </c>
      <c r="N2013" t="s">
        <v>9309</v>
      </c>
      <c r="O2013" t="s">
        <v>9714</v>
      </c>
      <c r="P2013">
        <v>61</v>
      </c>
      <c r="Q2013">
        <v>1623037</v>
      </c>
      <c r="R2013">
        <v>1623223</v>
      </c>
      <c r="S2013">
        <v>-1</v>
      </c>
      <c r="T2013" t="s">
        <v>20877</v>
      </c>
      <c r="U2013" s="9">
        <v>17</v>
      </c>
      <c r="V2013" t="s">
        <v>5625</v>
      </c>
      <c r="W2013" t="s">
        <v>5625</v>
      </c>
      <c r="X2013" t="s">
        <v>16523</v>
      </c>
      <c r="Y2013" t="s">
        <v>32839</v>
      </c>
      <c r="Z2013">
        <v>1.7379053665917701</v>
      </c>
      <c r="AA2013" s="12">
        <v>1.1277479386459399</v>
      </c>
      <c r="AB2013" s="13">
        <v>-0.73104664329131996</v>
      </c>
      <c r="AC2013" s="13">
        <v>0.46475066330598302</v>
      </c>
      <c r="AD2013" s="13">
        <v>10.7077491841479</v>
      </c>
      <c r="AE2013" s="13">
        <v>0.72044896987073004</v>
      </c>
      <c r="AF2013" s="13">
        <v>1.8902342804497501</v>
      </c>
      <c r="AG2013" s="14">
        <v>5.8726633838711198E-2</v>
      </c>
      <c r="AM2013" t="s">
        <v>5625</v>
      </c>
      <c r="AN2013" t="s">
        <v>5625</v>
      </c>
      <c r="AO2013" t="s">
        <v>5625</v>
      </c>
      <c r="AP2013">
        <v>4.7480762611129137</v>
      </c>
      <c r="AQ2013">
        <v>17.268999999999998</v>
      </c>
      <c r="AR2013">
        <v>11.218</v>
      </c>
      <c r="AS2013">
        <v>10.622999999999999</v>
      </c>
      <c r="AT2013">
        <v>0</v>
      </c>
      <c r="AU2013">
        <v>0</v>
      </c>
      <c r="AV2013">
        <v>4.8639999999999999</v>
      </c>
      <c r="AW2013">
        <v>9.0749999999999993</v>
      </c>
      <c r="AX2013">
        <v>88.468000000000004</v>
      </c>
      <c r="AY2013">
        <v>36.442</v>
      </c>
      <c r="AZ2013">
        <v>12.988</v>
      </c>
      <c r="BA2013">
        <v>40.300918901251869</v>
      </c>
    </row>
    <row r="2014" spans="1:53" x14ac:dyDescent="0.25">
      <c r="A2014">
        <v>2004</v>
      </c>
      <c r="B2014" t="s">
        <v>7237</v>
      </c>
      <c r="C2014" s="7">
        <v>0.16666666666666666</v>
      </c>
      <c r="D2014" t="s">
        <v>5645</v>
      </c>
      <c r="E2014" s="16">
        <v>5.3029999999999999</v>
      </c>
      <c r="F2014" s="12">
        <v>0.87076412118300905</v>
      </c>
      <c r="G2014" s="13">
        <v>-0.23069828856000499</v>
      </c>
      <c r="H2014" s="13">
        <v>0.519215785647415</v>
      </c>
      <c r="I2014" s="14">
        <v>1</v>
      </c>
      <c r="K2014" t="b">
        <v>0</v>
      </c>
      <c r="L2014" t="b">
        <v>0</v>
      </c>
      <c r="M2014" t="b">
        <v>0</v>
      </c>
      <c r="N2014" t="s">
        <v>9309</v>
      </c>
      <c r="O2014" t="s">
        <v>9714</v>
      </c>
      <c r="P2014">
        <v>71</v>
      </c>
      <c r="Q2014">
        <v>1623249</v>
      </c>
      <c r="R2014">
        <v>1623465</v>
      </c>
      <c r="S2014">
        <v>1</v>
      </c>
      <c r="T2014" t="s">
        <v>20877</v>
      </c>
      <c r="U2014" s="9">
        <v>26</v>
      </c>
      <c r="V2014" t="s">
        <v>5625</v>
      </c>
      <c r="W2014" t="s">
        <v>5625</v>
      </c>
      <c r="X2014" t="s">
        <v>16522</v>
      </c>
      <c r="Y2014" t="s">
        <v>5625</v>
      </c>
      <c r="Z2014">
        <v>2.0979892407790102</v>
      </c>
      <c r="AA2014" s="12">
        <v>1.0676773241811901</v>
      </c>
      <c r="AB2014" s="13">
        <v>0.81556861933993297</v>
      </c>
      <c r="AC2014" s="13">
        <v>0.41474690344222398</v>
      </c>
      <c r="AD2014" s="13">
        <v>2.7600084214946201</v>
      </c>
      <c r="AE2014" s="13">
        <v>1.0434964498711901</v>
      </c>
      <c r="AF2014" s="13">
        <v>-0.221082006161576</v>
      </c>
      <c r="AG2014" s="14">
        <v>0.82502858062290496</v>
      </c>
      <c r="AM2014" t="s">
        <v>5625</v>
      </c>
      <c r="AN2014" t="s">
        <v>5625</v>
      </c>
      <c r="AO2014" t="s">
        <v>5625</v>
      </c>
      <c r="AP2014">
        <v>0</v>
      </c>
      <c r="AQ2014">
        <v>8.6739999999999995</v>
      </c>
      <c r="AR2014">
        <v>6.44</v>
      </c>
      <c r="AS2014">
        <v>6.0979999999999999</v>
      </c>
      <c r="AT2014">
        <v>6.5780000000000003</v>
      </c>
      <c r="AU2014">
        <v>11.644</v>
      </c>
      <c r="AV2014">
        <v>2.0939999999999999</v>
      </c>
      <c r="AW2014">
        <v>7.8150000000000004</v>
      </c>
      <c r="AX2014">
        <v>7.9359999999999999</v>
      </c>
      <c r="AY2014">
        <v>9.8059999999999992</v>
      </c>
      <c r="AZ2014">
        <v>6.71</v>
      </c>
      <c r="BA2014">
        <v>0</v>
      </c>
    </row>
    <row r="2015" spans="1:53" x14ac:dyDescent="0.25">
      <c r="A2015">
        <v>2005</v>
      </c>
      <c r="B2015" t="s">
        <v>4566</v>
      </c>
      <c r="C2015" s="7">
        <v>8.3333333333333329E-2</v>
      </c>
      <c r="D2015" t="s">
        <v>12</v>
      </c>
      <c r="E2015" s="16">
        <v>90.696628608565078</v>
      </c>
      <c r="F2015" s="12">
        <v>-2.19569382057897</v>
      </c>
      <c r="G2015" s="13">
        <v>-0.902492006567159</v>
      </c>
      <c r="H2015" s="13">
        <v>1.24405140355003E-2</v>
      </c>
      <c r="I2015" s="14">
        <v>0.31207095459963602</v>
      </c>
      <c r="K2015" t="b">
        <v>0</v>
      </c>
      <c r="L2015" t="b">
        <v>0</v>
      </c>
      <c r="M2015" t="b">
        <v>0</v>
      </c>
      <c r="N2015" t="s">
        <v>9309</v>
      </c>
      <c r="O2015" t="s">
        <v>9714</v>
      </c>
      <c r="P2015">
        <v>72</v>
      </c>
      <c r="Q2015">
        <v>1623530</v>
      </c>
      <c r="R2015">
        <v>1623749</v>
      </c>
      <c r="S2015">
        <v>-1</v>
      </c>
      <c r="T2015" t="s">
        <v>20877</v>
      </c>
      <c r="U2015" s="9">
        <v>65</v>
      </c>
      <c r="V2015" t="s">
        <v>5625</v>
      </c>
      <c r="W2015" t="s">
        <v>7238</v>
      </c>
      <c r="X2015" t="s">
        <v>16521</v>
      </c>
      <c r="Y2015" t="s">
        <v>32838</v>
      </c>
      <c r="Z2015">
        <v>13.540812617579199</v>
      </c>
      <c r="AA2015" s="12">
        <v>0.77603622589934995</v>
      </c>
      <c r="AB2015" s="13">
        <v>-2.82937026301108</v>
      </c>
      <c r="AC2015" s="13">
        <v>4.6639705488082002E-3</v>
      </c>
      <c r="AD2015" s="13">
        <v>39.952636628053803</v>
      </c>
      <c r="AE2015" s="13">
        <v>0.67028599091466001</v>
      </c>
      <c r="AF2015" s="13">
        <v>-1.3464282691267899</v>
      </c>
      <c r="AG2015" s="14">
        <v>0.178164439208815</v>
      </c>
      <c r="AJ2015" t="s">
        <v>16520</v>
      </c>
      <c r="AK2015" t="s">
        <v>16519</v>
      </c>
      <c r="AM2015" t="s">
        <v>5625</v>
      </c>
      <c r="AN2015" t="s">
        <v>5625</v>
      </c>
      <c r="AO2015" t="s">
        <v>5625</v>
      </c>
      <c r="AP2015">
        <v>36.293514434260359</v>
      </c>
      <c r="AQ2015">
        <v>178.44399999999999</v>
      </c>
      <c r="AR2015">
        <v>41.286000000000001</v>
      </c>
      <c r="AS2015">
        <v>106.76300000000001</v>
      </c>
      <c r="AT2015">
        <v>12.976000000000001</v>
      </c>
      <c r="AU2015">
        <v>28.71</v>
      </c>
      <c r="AV2015">
        <v>4.1310000000000002</v>
      </c>
      <c r="AW2015">
        <v>0</v>
      </c>
      <c r="AX2015">
        <v>43.83</v>
      </c>
      <c r="AY2015">
        <v>90.918000000000006</v>
      </c>
      <c r="AZ2015">
        <v>103.68899999999999</v>
      </c>
      <c r="BA2015">
        <v>19.966436989889623</v>
      </c>
    </row>
    <row r="2016" spans="1:53" x14ac:dyDescent="0.25">
      <c r="A2016">
        <v>2006</v>
      </c>
      <c r="B2016" t="s">
        <v>4564</v>
      </c>
      <c r="C2016" s="7">
        <v>0</v>
      </c>
      <c r="D2016" t="s">
        <v>4565</v>
      </c>
      <c r="E2016" s="16">
        <v>5.7720100243474546</v>
      </c>
      <c r="F2016" s="12">
        <v>-0.24429581113722301</v>
      </c>
      <c r="G2016" s="13">
        <v>1.0476036163047999</v>
      </c>
      <c r="H2016" s="13">
        <v>0.82633246906685798</v>
      </c>
      <c r="I2016" s="14">
        <v>0.258151839447128</v>
      </c>
      <c r="K2016" t="b">
        <v>0</v>
      </c>
      <c r="L2016" t="b">
        <v>0</v>
      </c>
      <c r="M2016" t="b">
        <v>0</v>
      </c>
      <c r="N2016" t="s">
        <v>9309</v>
      </c>
      <c r="O2016" t="s">
        <v>9714</v>
      </c>
      <c r="P2016">
        <v>303</v>
      </c>
      <c r="Q2016">
        <v>1623834</v>
      </c>
      <c r="R2016">
        <v>1624746</v>
      </c>
      <c r="S2016">
        <v>-1</v>
      </c>
      <c r="T2016" t="s">
        <v>20877</v>
      </c>
      <c r="U2016" s="9">
        <v>85</v>
      </c>
      <c r="V2016" t="s">
        <v>5625</v>
      </c>
      <c r="W2016" t="s">
        <v>6584</v>
      </c>
      <c r="X2016" t="s">
        <v>16518</v>
      </c>
      <c r="Y2016" t="s">
        <v>32837</v>
      </c>
      <c r="Z2016">
        <v>5.2727507434858696</v>
      </c>
      <c r="AA2016" s="12">
        <v>0.80980443469983798</v>
      </c>
      <c r="AB2016" s="13">
        <v>-0.30167260225954901</v>
      </c>
      <c r="AC2016" s="13">
        <v>0.76290165601037696</v>
      </c>
      <c r="AD2016" s="13">
        <v>23.028578668262199</v>
      </c>
      <c r="AE2016" s="13">
        <v>0.70797461124969496</v>
      </c>
      <c r="AF2016" s="13">
        <v>1.47971918718328</v>
      </c>
      <c r="AG2016" s="14">
        <v>0.138948202927725</v>
      </c>
      <c r="AI2016" t="s">
        <v>12301</v>
      </c>
      <c r="AJ2016" t="s">
        <v>12300</v>
      </c>
      <c r="AK2016" t="s">
        <v>16517</v>
      </c>
      <c r="AM2016" t="s">
        <v>5625</v>
      </c>
      <c r="AN2016" t="s">
        <v>5625</v>
      </c>
      <c r="AO2016" t="s">
        <v>5625</v>
      </c>
      <c r="AP2016">
        <v>8.2310400973898208</v>
      </c>
      <c r="AQ2016">
        <v>2.0539999999999998</v>
      </c>
      <c r="AR2016">
        <v>9.9139999999999997</v>
      </c>
      <c r="AS2016">
        <v>2.8889999999999998</v>
      </c>
      <c r="AT2016">
        <v>3.1160000000000001</v>
      </c>
      <c r="AU2016">
        <v>1.379</v>
      </c>
      <c r="AV2016">
        <v>4.4640000000000004</v>
      </c>
      <c r="AW2016">
        <v>1.851</v>
      </c>
      <c r="AX2016">
        <v>27.44</v>
      </c>
      <c r="AY2016">
        <v>13.471</v>
      </c>
      <c r="AZ2016">
        <v>6.3570000000000002</v>
      </c>
      <c r="BA2016">
        <v>23.287921338771639</v>
      </c>
    </row>
    <row r="2017" spans="1:53" x14ac:dyDescent="0.25">
      <c r="A2017">
        <v>2007</v>
      </c>
      <c r="B2017" t="s">
        <v>4562</v>
      </c>
      <c r="C2017" s="7">
        <v>0</v>
      </c>
      <c r="D2017" t="s">
        <v>4563</v>
      </c>
      <c r="E2017" s="16">
        <v>69.77691503984606</v>
      </c>
      <c r="F2017" s="12">
        <v>1.3978536939681101</v>
      </c>
      <c r="G2017" s="13">
        <v>-0.29976312535625099</v>
      </c>
      <c r="H2017" s="13">
        <v>5.7791276744021297E-5</v>
      </c>
      <c r="I2017" s="14">
        <v>0.55071636396105605</v>
      </c>
      <c r="K2017" t="b">
        <v>0</v>
      </c>
      <c r="L2017" t="b">
        <v>0</v>
      </c>
      <c r="M2017" t="b">
        <v>0</v>
      </c>
      <c r="N2017" t="s">
        <v>9309</v>
      </c>
      <c r="O2017" t="s">
        <v>9714</v>
      </c>
      <c r="P2017">
        <v>331</v>
      </c>
      <c r="Q2017">
        <v>1624858</v>
      </c>
      <c r="R2017">
        <v>1625854</v>
      </c>
      <c r="S2017">
        <v>-1</v>
      </c>
      <c r="T2017" t="s">
        <v>20877</v>
      </c>
      <c r="U2017" s="9">
        <v>112</v>
      </c>
      <c r="V2017" t="s">
        <v>7239</v>
      </c>
      <c r="W2017" t="s">
        <v>7240</v>
      </c>
      <c r="X2017" t="s">
        <v>16516</v>
      </c>
      <c r="Y2017" t="s">
        <v>32836</v>
      </c>
      <c r="Z2017">
        <v>145.17855952903599</v>
      </c>
      <c r="AA2017" s="12">
        <v>0.31791238890088402</v>
      </c>
      <c r="AB2017" s="13">
        <v>4.3969777296219696</v>
      </c>
      <c r="AC2017" s="13">
        <v>1.0976860267072401E-5</v>
      </c>
      <c r="AD2017" s="13">
        <v>171.107469355592</v>
      </c>
      <c r="AE2017" s="13">
        <v>0.35074052574224601</v>
      </c>
      <c r="AF2017" s="13">
        <v>-0.85465779787460905</v>
      </c>
      <c r="AG2017" s="14">
        <v>0.39274062026802797</v>
      </c>
      <c r="AH2017" t="s">
        <v>16515</v>
      </c>
      <c r="AI2017" t="s">
        <v>16514</v>
      </c>
      <c r="AJ2017" t="s">
        <v>16513</v>
      </c>
      <c r="AK2017" t="s">
        <v>16512</v>
      </c>
      <c r="AM2017" t="s">
        <v>5625</v>
      </c>
      <c r="AN2017" t="s">
        <v>5625</v>
      </c>
      <c r="AO2017" t="s">
        <v>5625</v>
      </c>
      <c r="AP2017">
        <v>79.358660159384215</v>
      </c>
      <c r="AQ2017">
        <v>58.317</v>
      </c>
      <c r="AR2017">
        <v>73.320999999999998</v>
      </c>
      <c r="AS2017">
        <v>68.111000000000004</v>
      </c>
      <c r="AT2017">
        <v>105.56699999999999</v>
      </c>
      <c r="AU2017">
        <v>89.641999999999996</v>
      </c>
      <c r="AV2017">
        <v>97.644999999999996</v>
      </c>
      <c r="AW2017">
        <v>159.30799999999999</v>
      </c>
      <c r="AX2017">
        <v>98.783000000000001</v>
      </c>
      <c r="AY2017">
        <v>62.1</v>
      </c>
      <c r="AZ2017">
        <v>62.576000000000001</v>
      </c>
      <c r="BA2017">
        <v>91.567248467402592</v>
      </c>
    </row>
    <row r="2018" spans="1:53" x14ac:dyDescent="0.25">
      <c r="A2018">
        <v>2008</v>
      </c>
      <c r="B2018" t="s">
        <v>4561</v>
      </c>
      <c r="C2018" s="7">
        <v>0</v>
      </c>
      <c r="D2018" t="s">
        <v>1609</v>
      </c>
      <c r="E2018" s="16">
        <v>27.9694671035891</v>
      </c>
      <c r="F2018" s="12">
        <v>2.0729976792693701</v>
      </c>
      <c r="G2018" s="13">
        <v>-0.76517951726325795</v>
      </c>
      <c r="H2018" s="13">
        <v>7.3491739682382399E-4</v>
      </c>
      <c r="I2018" s="14">
        <v>0.43863444503961602</v>
      </c>
      <c r="K2018" t="b">
        <v>0</v>
      </c>
      <c r="L2018" t="b">
        <v>0</v>
      </c>
      <c r="M2018" t="b">
        <v>0</v>
      </c>
      <c r="N2018" t="s">
        <v>9309</v>
      </c>
      <c r="O2018" t="s">
        <v>9714</v>
      </c>
      <c r="P2018">
        <v>500</v>
      </c>
      <c r="Q2018">
        <v>1626036</v>
      </c>
      <c r="R2018">
        <v>1627539</v>
      </c>
      <c r="S2018">
        <v>-1</v>
      </c>
      <c r="T2018" t="s">
        <v>20877</v>
      </c>
      <c r="U2018" s="9">
        <v>182</v>
      </c>
      <c r="V2018" t="s">
        <v>7241</v>
      </c>
      <c r="W2018" t="s">
        <v>6584</v>
      </c>
      <c r="X2018" t="s">
        <v>16511</v>
      </c>
      <c r="Y2018" t="s">
        <v>32835</v>
      </c>
      <c r="Z2018">
        <v>129.609871791709</v>
      </c>
      <c r="AA2018" s="12">
        <v>0.55428677261787995</v>
      </c>
      <c r="AB2018" s="13">
        <v>3.73993712582869</v>
      </c>
      <c r="AC2018" s="13">
        <v>1.8406629063756199E-4</v>
      </c>
      <c r="AD2018" s="13">
        <v>90.695238585459805</v>
      </c>
      <c r="AE2018" s="13">
        <v>0.71652133014775399</v>
      </c>
      <c r="AF2018" s="13">
        <v>-1.0679089164107201</v>
      </c>
      <c r="AG2018" s="14">
        <v>0.28556160007634901</v>
      </c>
      <c r="AI2018" t="s">
        <v>16510</v>
      </c>
      <c r="AK2018" t="s">
        <v>16509</v>
      </c>
      <c r="AM2018" t="s">
        <v>21288</v>
      </c>
      <c r="AN2018" t="s">
        <v>21287</v>
      </c>
      <c r="AO2018" t="s">
        <v>22217</v>
      </c>
      <c r="AP2018">
        <v>48.475868414356398</v>
      </c>
      <c r="AQ2018">
        <v>6.0549999999999997</v>
      </c>
      <c r="AR2018">
        <v>36.094000000000001</v>
      </c>
      <c r="AS2018">
        <v>21.253</v>
      </c>
      <c r="AT2018">
        <v>63.338999999999999</v>
      </c>
      <c r="AU2018">
        <v>81.992999999999995</v>
      </c>
      <c r="AV2018">
        <v>57.183</v>
      </c>
      <c r="AW2018">
        <v>95.462000000000003</v>
      </c>
      <c r="AX2018">
        <v>31.02</v>
      </c>
      <c r="AY2018">
        <v>7.8920000000000003</v>
      </c>
      <c r="AZ2018">
        <v>10.93</v>
      </c>
      <c r="BA2018">
        <v>37.405044489185862</v>
      </c>
    </row>
    <row r="2019" spans="1:53" x14ac:dyDescent="0.25">
      <c r="A2019">
        <v>2009</v>
      </c>
      <c r="B2019" t="s">
        <v>4560</v>
      </c>
      <c r="C2019" s="7">
        <v>0</v>
      </c>
      <c r="D2019" t="s">
        <v>50</v>
      </c>
      <c r="E2019" s="16">
        <v>53.637174286965312</v>
      </c>
      <c r="F2019" s="12">
        <v>0.65389996168134001</v>
      </c>
      <c r="G2019" s="13">
        <v>-0.93695118742917105</v>
      </c>
      <c r="H2019" s="13">
        <v>0.103179577543151</v>
      </c>
      <c r="I2019" s="14">
        <v>1.54539498036213E-2</v>
      </c>
      <c r="K2019" t="b">
        <v>0</v>
      </c>
      <c r="L2019" t="b">
        <v>0</v>
      </c>
      <c r="M2019" t="b">
        <v>0</v>
      </c>
      <c r="N2019" t="s">
        <v>9309</v>
      </c>
      <c r="O2019" t="s">
        <v>9714</v>
      </c>
      <c r="P2019">
        <v>197</v>
      </c>
      <c r="Q2019">
        <v>1627655</v>
      </c>
      <c r="R2019">
        <v>1628249</v>
      </c>
      <c r="S2019">
        <v>1</v>
      </c>
      <c r="T2019" t="s">
        <v>20877</v>
      </c>
      <c r="U2019" s="9">
        <v>116</v>
      </c>
      <c r="V2019" t="s">
        <v>5625</v>
      </c>
      <c r="W2019" t="s">
        <v>7242</v>
      </c>
      <c r="X2019" t="s">
        <v>16508</v>
      </c>
      <c r="Y2019" t="s">
        <v>32834</v>
      </c>
      <c r="Z2019">
        <v>46.762887670284201</v>
      </c>
      <c r="AA2019" s="12">
        <v>0.34161792499774402</v>
      </c>
      <c r="AB2019" s="13">
        <v>1.91412661289848</v>
      </c>
      <c r="AC2019" s="13">
        <v>5.5603979828729597E-2</v>
      </c>
      <c r="AD2019" s="13">
        <v>65.787667908242796</v>
      </c>
      <c r="AE2019" s="13">
        <v>0.32588283621535402</v>
      </c>
      <c r="AF2019" s="13">
        <v>-2.87511670854001</v>
      </c>
      <c r="AG2019" s="14">
        <v>4.0387817998574702E-3</v>
      </c>
      <c r="AI2019" t="s">
        <v>9453</v>
      </c>
      <c r="AJ2019" t="s">
        <v>16507</v>
      </c>
      <c r="AK2019" t="s">
        <v>16506</v>
      </c>
      <c r="AM2019" t="s">
        <v>5625</v>
      </c>
      <c r="AN2019" t="s">
        <v>5625</v>
      </c>
      <c r="AO2019" t="s">
        <v>5625</v>
      </c>
      <c r="AP2019">
        <v>57.240697147861241</v>
      </c>
      <c r="AQ2019">
        <v>50.469000000000001</v>
      </c>
      <c r="AR2019">
        <v>59.715000000000003</v>
      </c>
      <c r="AS2019">
        <v>47.124000000000002</v>
      </c>
      <c r="AT2019">
        <v>35.881</v>
      </c>
      <c r="AU2019">
        <v>52.926000000000002</v>
      </c>
      <c r="AV2019">
        <v>52.545000000000002</v>
      </c>
      <c r="AW2019">
        <v>65.36</v>
      </c>
      <c r="AX2019">
        <v>36.936</v>
      </c>
      <c r="AY2019">
        <v>44.218000000000004</v>
      </c>
      <c r="AZ2019">
        <v>37.415999999999997</v>
      </c>
      <c r="BA2019">
        <v>36.806815663180366</v>
      </c>
    </row>
    <row r="2020" spans="1:53" x14ac:dyDescent="0.25">
      <c r="A2020">
        <v>2010</v>
      </c>
      <c r="B2020" t="s">
        <v>4559</v>
      </c>
      <c r="C2020" s="7">
        <v>0</v>
      </c>
      <c r="D2020" t="s">
        <v>3011</v>
      </c>
      <c r="E2020" s="16">
        <v>654.54395775940293</v>
      </c>
      <c r="F2020" s="12">
        <v>-0.19660887175309699</v>
      </c>
      <c r="G2020" s="13">
        <v>-1.33212381400917</v>
      </c>
      <c r="H2020" s="13">
        <v>0.63051526363066501</v>
      </c>
      <c r="I2020" s="14">
        <v>5.6666186796045402E-3</v>
      </c>
      <c r="K2020" t="b">
        <v>0</v>
      </c>
      <c r="L2020" t="b">
        <v>0</v>
      </c>
      <c r="M2020" t="b">
        <v>0</v>
      </c>
      <c r="N2020" t="s">
        <v>9309</v>
      </c>
      <c r="O2020" t="s">
        <v>9714</v>
      </c>
      <c r="P2020">
        <v>315</v>
      </c>
      <c r="Q2020">
        <v>1628269</v>
      </c>
      <c r="R2020">
        <v>1629217</v>
      </c>
      <c r="S2020">
        <v>-1</v>
      </c>
      <c r="T2020" t="s">
        <v>20877</v>
      </c>
      <c r="U2020" s="9">
        <v>20</v>
      </c>
      <c r="V2020" t="s">
        <v>6094</v>
      </c>
      <c r="W2020" t="s">
        <v>6095</v>
      </c>
      <c r="X2020" t="s">
        <v>16505</v>
      </c>
      <c r="Y2020" t="s">
        <v>32833</v>
      </c>
      <c r="Z2020">
        <v>652.53061648301696</v>
      </c>
      <c r="AA2020" s="12">
        <v>0.31900244777305597</v>
      </c>
      <c r="AB2020" s="13">
        <v>-0.61632402235661898</v>
      </c>
      <c r="AC2020" s="13">
        <v>0.53768068721975704</v>
      </c>
      <c r="AD2020" s="13">
        <v>1163.0824310272001</v>
      </c>
      <c r="AE2020" s="13">
        <v>0.41120032984642901</v>
      </c>
      <c r="AF2020" s="13">
        <v>-3.2395981163407201</v>
      </c>
      <c r="AG2020" s="14">
        <v>1.1969827657876599E-3</v>
      </c>
      <c r="AI2020" t="s">
        <v>16504</v>
      </c>
      <c r="AJ2020" t="s">
        <v>16503</v>
      </c>
      <c r="AK2020" t="s">
        <v>16502</v>
      </c>
      <c r="AM2020" t="s">
        <v>5625</v>
      </c>
      <c r="AN2020" t="s">
        <v>5625</v>
      </c>
      <c r="AO2020" t="s">
        <v>5625</v>
      </c>
      <c r="AP2020">
        <v>433.18683103761174</v>
      </c>
      <c r="AQ2020">
        <v>1006.288</v>
      </c>
      <c r="AR2020">
        <v>590.59400000000005</v>
      </c>
      <c r="AS2020">
        <v>588.10699999999997</v>
      </c>
      <c r="AT2020">
        <v>347.72300000000001</v>
      </c>
      <c r="AU2020">
        <v>350.19299999999998</v>
      </c>
      <c r="AV2020">
        <v>374.56900000000002</v>
      </c>
      <c r="AW2020">
        <v>293.79599999999999</v>
      </c>
      <c r="AX2020">
        <v>293.27199999999999</v>
      </c>
      <c r="AY2020">
        <v>466.09300000000002</v>
      </c>
      <c r="AZ2020">
        <v>459.70499999999998</v>
      </c>
      <c r="BA2020">
        <v>206.90355727045659</v>
      </c>
    </row>
    <row r="2021" spans="1:53" x14ac:dyDescent="0.25">
      <c r="A2021">
        <v>2011</v>
      </c>
      <c r="B2021" t="s">
        <v>7243</v>
      </c>
      <c r="C2021" s="7">
        <v>0.33333333333333331</v>
      </c>
      <c r="D2021" t="s">
        <v>5645</v>
      </c>
      <c r="E2021" s="16">
        <v>2.8873845469816679</v>
      </c>
      <c r="F2021" s="12">
        <v>-0.318508030769525</v>
      </c>
      <c r="G2021" s="13">
        <v>0.36979807673079201</v>
      </c>
      <c r="H2021" s="13">
        <v>1</v>
      </c>
      <c r="I2021" s="14">
        <v>1</v>
      </c>
      <c r="K2021" t="b">
        <v>0</v>
      </c>
      <c r="L2021" t="b">
        <v>0</v>
      </c>
      <c r="M2021" t="b">
        <v>0</v>
      </c>
      <c r="N2021" t="s">
        <v>9309</v>
      </c>
      <c r="O2021" t="s">
        <v>9714</v>
      </c>
      <c r="P2021">
        <v>74</v>
      </c>
      <c r="Q2021">
        <v>1629229</v>
      </c>
      <c r="R2021">
        <v>1629454</v>
      </c>
      <c r="S2021">
        <v>-1</v>
      </c>
      <c r="T2021" t="s">
        <v>20877</v>
      </c>
      <c r="U2021" s="9">
        <v>12</v>
      </c>
      <c r="V2021" t="s">
        <v>5625</v>
      </c>
      <c r="W2021" t="s">
        <v>5625</v>
      </c>
      <c r="X2021" t="s">
        <v>16501</v>
      </c>
      <c r="Y2021" t="s">
        <v>5625</v>
      </c>
      <c r="Z2021">
        <v>0.71487033997814697</v>
      </c>
      <c r="AA2021" s="12">
        <v>1.42043830528474</v>
      </c>
      <c r="AB2021" s="13">
        <v>-0.22423221732652299</v>
      </c>
      <c r="AC2021" s="13">
        <v>0.82257661586116604</v>
      </c>
      <c r="AD2021" s="13">
        <v>2.0981043441414702</v>
      </c>
      <c r="AE2021" s="13">
        <v>1.0174993698924</v>
      </c>
      <c r="AF2021" s="13">
        <v>0.363438138315406</v>
      </c>
      <c r="AG2021" s="14">
        <v>0.71627761638215603</v>
      </c>
      <c r="AM2021" t="s">
        <v>5625</v>
      </c>
      <c r="AN2021" t="s">
        <v>5625</v>
      </c>
      <c r="AO2021" t="s">
        <v>5625</v>
      </c>
      <c r="AP2021">
        <v>1.9625381879266712</v>
      </c>
      <c r="AQ2021">
        <v>3.569</v>
      </c>
      <c r="AR2021">
        <v>3.0910000000000002</v>
      </c>
      <c r="AS2021">
        <v>2.927</v>
      </c>
      <c r="AT2021">
        <v>6.3150000000000004</v>
      </c>
      <c r="AU2021">
        <v>0</v>
      </c>
      <c r="AV2021">
        <v>0</v>
      </c>
      <c r="AW2021">
        <v>0</v>
      </c>
      <c r="AX2021">
        <v>7.6180000000000003</v>
      </c>
      <c r="AY2021">
        <v>9.4139999999999997</v>
      </c>
      <c r="AZ2021">
        <v>0</v>
      </c>
      <c r="BA2021">
        <v>5.5525710486169242</v>
      </c>
    </row>
    <row r="2022" spans="1:53" x14ac:dyDescent="0.25">
      <c r="A2022">
        <v>2012</v>
      </c>
      <c r="B2022" t="s">
        <v>16500</v>
      </c>
      <c r="C2022" s="7" t="s">
        <v>5625</v>
      </c>
      <c r="D2022" t="s">
        <v>5645</v>
      </c>
      <c r="E2022" s="16" t="s">
        <v>5625</v>
      </c>
      <c r="F2022" s="12" t="s">
        <v>5625</v>
      </c>
      <c r="G2022" s="13" t="s">
        <v>5625</v>
      </c>
      <c r="H2022" s="13" t="s">
        <v>5625</v>
      </c>
      <c r="I2022" s="14" t="s">
        <v>5625</v>
      </c>
      <c r="J2022" t="s">
        <v>5625</v>
      </c>
      <c r="K2022" t="b">
        <v>1</v>
      </c>
      <c r="L2022" t="b">
        <v>0</v>
      </c>
      <c r="M2022" t="b">
        <v>0</v>
      </c>
      <c r="N2022" t="s">
        <v>9309</v>
      </c>
      <c r="O2022" t="s">
        <v>9714</v>
      </c>
      <c r="P2022">
        <v>45</v>
      </c>
      <c r="Q2022">
        <v>1629484</v>
      </c>
      <c r="R2022">
        <v>1629622</v>
      </c>
      <c r="S2022">
        <v>-1</v>
      </c>
      <c r="T2022" t="s">
        <v>20877</v>
      </c>
      <c r="U2022" s="9" t="s">
        <v>5625</v>
      </c>
      <c r="V2022" t="s">
        <v>5625</v>
      </c>
      <c r="W2022" t="s">
        <v>5625</v>
      </c>
      <c r="X2022" t="s">
        <v>16499</v>
      </c>
      <c r="Y2022" t="s">
        <v>5625</v>
      </c>
      <c r="Z2022" t="s">
        <v>5625</v>
      </c>
      <c r="AA2022" s="12" t="s">
        <v>5625</v>
      </c>
      <c r="AB2022" s="13" t="s">
        <v>5625</v>
      </c>
      <c r="AC2022" s="13" t="s">
        <v>5625</v>
      </c>
      <c r="AD2022" s="13" t="s">
        <v>5625</v>
      </c>
      <c r="AE2022" s="13" t="s">
        <v>5625</v>
      </c>
      <c r="AF2022" s="13" t="s">
        <v>5625</v>
      </c>
      <c r="AG2022" s="14" t="s">
        <v>5625</v>
      </c>
      <c r="AM2022" t="s">
        <v>5625</v>
      </c>
      <c r="AN2022" t="s">
        <v>5625</v>
      </c>
      <c r="AO2022" t="s">
        <v>5625</v>
      </c>
      <c r="AP2022" t="s">
        <v>5625</v>
      </c>
      <c r="AQ2022" t="s">
        <v>5625</v>
      </c>
      <c r="AR2022" t="s">
        <v>5625</v>
      </c>
      <c r="AS2022" t="s">
        <v>5625</v>
      </c>
      <c r="AT2022" t="s">
        <v>5625</v>
      </c>
      <c r="AU2022" t="s">
        <v>5625</v>
      </c>
      <c r="AV2022" t="s">
        <v>5625</v>
      </c>
      <c r="AW2022" t="s">
        <v>5625</v>
      </c>
      <c r="AX2022" t="s">
        <v>5625</v>
      </c>
      <c r="AY2022" t="s">
        <v>5625</v>
      </c>
      <c r="AZ2022" t="s">
        <v>5625</v>
      </c>
      <c r="BA2022" t="s">
        <v>5625</v>
      </c>
    </row>
    <row r="2023" spans="1:53" x14ac:dyDescent="0.25">
      <c r="A2023">
        <v>2013</v>
      </c>
      <c r="B2023" t="s">
        <v>4558</v>
      </c>
      <c r="C2023" s="7">
        <v>0</v>
      </c>
      <c r="D2023" t="s">
        <v>12</v>
      </c>
      <c r="E2023" s="16">
        <v>1340.062430502009</v>
      </c>
      <c r="F2023" s="12">
        <v>1.1716219140585</v>
      </c>
      <c r="G2023" s="13">
        <v>-4.6814107423316704</v>
      </c>
      <c r="H2023" s="13">
        <v>1.9475351574249601E-2</v>
      </c>
      <c r="I2023" s="14">
        <v>6.9288240643096796E-12</v>
      </c>
      <c r="K2023" t="b">
        <v>0</v>
      </c>
      <c r="L2023" t="b">
        <v>0</v>
      </c>
      <c r="M2023" t="b">
        <v>0</v>
      </c>
      <c r="N2023" t="s">
        <v>9309</v>
      </c>
      <c r="O2023" t="s">
        <v>9714</v>
      </c>
      <c r="P2023">
        <v>95</v>
      </c>
      <c r="Q2023">
        <v>1629760</v>
      </c>
      <c r="R2023">
        <v>1630048</v>
      </c>
      <c r="S2023">
        <v>1</v>
      </c>
      <c r="T2023" t="s">
        <v>20877</v>
      </c>
      <c r="U2023" s="9">
        <v>306</v>
      </c>
      <c r="V2023" t="s">
        <v>5625</v>
      </c>
      <c r="W2023" t="s">
        <v>7244</v>
      </c>
      <c r="X2023" t="s">
        <v>16498</v>
      </c>
      <c r="Y2023" t="s">
        <v>32832</v>
      </c>
      <c r="Z2023">
        <v>723.87703219364903</v>
      </c>
      <c r="AA2023" s="12">
        <v>0.44069614884321801</v>
      </c>
      <c r="AB2023" s="13">
        <v>2.6585708024313002</v>
      </c>
      <c r="AC2023" s="13">
        <v>7.8472860155084801E-3</v>
      </c>
      <c r="AD2023" s="13">
        <v>549.15029015452797</v>
      </c>
      <c r="AE2023" s="13">
        <v>0.63567480805114596</v>
      </c>
      <c r="AF2023" s="13">
        <v>-7.3644742296520302</v>
      </c>
      <c r="AG2023" s="14">
        <v>1.7784640455448799E-13</v>
      </c>
      <c r="AI2023" t="s">
        <v>9848</v>
      </c>
      <c r="AJ2023" t="s">
        <v>13388</v>
      </c>
      <c r="AK2023" t="s">
        <v>16497</v>
      </c>
      <c r="AM2023" t="s">
        <v>21825</v>
      </c>
      <c r="AN2023" t="s">
        <v>21824</v>
      </c>
      <c r="AO2023" t="s">
        <v>21885</v>
      </c>
      <c r="AP2023">
        <v>1959.4717220080356</v>
      </c>
      <c r="AQ2023">
        <v>699.83500000000004</v>
      </c>
      <c r="AR2023">
        <v>1813.63</v>
      </c>
      <c r="AS2023">
        <v>887.31299999999999</v>
      </c>
      <c r="AT2023">
        <v>1460.337</v>
      </c>
      <c r="AU2023">
        <v>1654.8510000000001</v>
      </c>
      <c r="AV2023">
        <v>3141.2860000000001</v>
      </c>
      <c r="AW2023">
        <v>1342.1880000000001</v>
      </c>
      <c r="AX2023">
        <v>110.7</v>
      </c>
      <c r="AY2023">
        <v>14.71</v>
      </c>
      <c r="AZ2023">
        <v>40.262</v>
      </c>
      <c r="BA2023">
        <v>67.238165041845562</v>
      </c>
    </row>
    <row r="2024" spans="1:53" x14ac:dyDescent="0.25">
      <c r="A2024">
        <v>2014</v>
      </c>
      <c r="B2024" t="s">
        <v>16496</v>
      </c>
      <c r="C2024" s="7" t="s">
        <v>5625</v>
      </c>
      <c r="D2024" t="s">
        <v>5645</v>
      </c>
      <c r="E2024" s="16" t="s">
        <v>5625</v>
      </c>
      <c r="F2024" s="12" t="s">
        <v>5625</v>
      </c>
      <c r="G2024" s="13" t="s">
        <v>5625</v>
      </c>
      <c r="H2024" s="13" t="s">
        <v>5625</v>
      </c>
      <c r="I2024" s="14" t="s">
        <v>5625</v>
      </c>
      <c r="J2024" t="s">
        <v>5625</v>
      </c>
      <c r="K2024" t="b">
        <v>1</v>
      </c>
      <c r="L2024" t="b">
        <v>0</v>
      </c>
      <c r="M2024" t="b">
        <v>0</v>
      </c>
      <c r="N2024" t="s">
        <v>9309</v>
      </c>
      <c r="O2024" t="s">
        <v>9714</v>
      </c>
      <c r="P2024">
        <v>36</v>
      </c>
      <c r="Q2024">
        <v>1630037</v>
      </c>
      <c r="R2024">
        <v>1630148</v>
      </c>
      <c r="S2024">
        <v>-1</v>
      </c>
      <c r="T2024" t="s">
        <v>20877</v>
      </c>
      <c r="U2024" s="9" t="s">
        <v>5625</v>
      </c>
      <c r="V2024" t="s">
        <v>5625</v>
      </c>
      <c r="W2024" t="s">
        <v>5625</v>
      </c>
      <c r="X2024" t="s">
        <v>16495</v>
      </c>
      <c r="Y2024" t="s">
        <v>5625</v>
      </c>
      <c r="Z2024" t="s">
        <v>5625</v>
      </c>
      <c r="AA2024" s="12" t="s">
        <v>5625</v>
      </c>
      <c r="AB2024" s="13" t="s">
        <v>5625</v>
      </c>
      <c r="AC2024" s="13" t="s">
        <v>5625</v>
      </c>
      <c r="AD2024" s="13" t="s">
        <v>5625</v>
      </c>
      <c r="AE2024" s="13" t="s">
        <v>5625</v>
      </c>
      <c r="AF2024" s="13" t="s">
        <v>5625</v>
      </c>
      <c r="AG2024" s="14" t="s">
        <v>5625</v>
      </c>
      <c r="AM2024" t="s">
        <v>5625</v>
      </c>
      <c r="AN2024" t="s">
        <v>5625</v>
      </c>
      <c r="AO2024" t="s">
        <v>5625</v>
      </c>
      <c r="AP2024" t="s">
        <v>5625</v>
      </c>
      <c r="AQ2024" t="s">
        <v>5625</v>
      </c>
      <c r="AR2024" t="s">
        <v>5625</v>
      </c>
      <c r="AS2024" t="s">
        <v>5625</v>
      </c>
      <c r="AT2024" t="s">
        <v>5625</v>
      </c>
      <c r="AU2024" t="s">
        <v>5625</v>
      </c>
      <c r="AV2024" t="s">
        <v>5625</v>
      </c>
      <c r="AW2024" t="s">
        <v>5625</v>
      </c>
      <c r="AX2024" t="s">
        <v>5625</v>
      </c>
      <c r="AY2024" t="s">
        <v>5625</v>
      </c>
      <c r="AZ2024" t="s">
        <v>5625</v>
      </c>
      <c r="BA2024" t="s">
        <v>5625</v>
      </c>
    </row>
    <row r="2025" spans="1:53" x14ac:dyDescent="0.25">
      <c r="A2025">
        <v>2015</v>
      </c>
      <c r="B2025" t="s">
        <v>4556</v>
      </c>
      <c r="C2025" s="7">
        <v>0</v>
      </c>
      <c r="D2025" t="s">
        <v>4557</v>
      </c>
      <c r="E2025" s="16">
        <v>177.17831392651689</v>
      </c>
      <c r="F2025" s="12">
        <v>2.28419203097405</v>
      </c>
      <c r="G2025" s="13">
        <v>-0.77192604275961296</v>
      </c>
      <c r="H2025" s="13">
        <v>0.100127187442982</v>
      </c>
      <c r="I2025" s="14">
        <v>0.64969359215323497</v>
      </c>
      <c r="K2025" t="b">
        <v>0</v>
      </c>
      <c r="L2025" t="b">
        <v>0</v>
      </c>
      <c r="M2025" t="b">
        <v>0</v>
      </c>
      <c r="N2025" t="s">
        <v>9309</v>
      </c>
      <c r="O2025" t="s">
        <v>9714</v>
      </c>
      <c r="P2025">
        <v>134</v>
      </c>
      <c r="Q2025">
        <v>1630151</v>
      </c>
      <c r="R2025">
        <v>1630556</v>
      </c>
      <c r="S2025">
        <v>-1</v>
      </c>
      <c r="T2025" t="s">
        <v>20877</v>
      </c>
      <c r="U2025" s="9">
        <v>103</v>
      </c>
      <c r="V2025" t="s">
        <v>5625</v>
      </c>
      <c r="W2025" t="s">
        <v>5625</v>
      </c>
      <c r="X2025" t="s">
        <v>16494</v>
      </c>
      <c r="Y2025" t="s">
        <v>32831</v>
      </c>
      <c r="Z2025">
        <v>318.76361406264601</v>
      </c>
      <c r="AA2025" s="12">
        <v>1.18331483383213</v>
      </c>
      <c r="AB2025" s="13">
        <v>1.93033330240336</v>
      </c>
      <c r="AC2025" s="13">
        <v>5.3565553250869799E-2</v>
      </c>
      <c r="AD2025" s="13">
        <v>149.26738264618899</v>
      </c>
      <c r="AE2025" s="13">
        <v>1.1515433980982801</v>
      </c>
      <c r="AF2025" s="13">
        <v>-0.67034038320606404</v>
      </c>
      <c r="AG2025" s="14">
        <v>0.50264082939726495</v>
      </c>
      <c r="AI2025" t="s">
        <v>15982</v>
      </c>
      <c r="AJ2025" t="s">
        <v>15981</v>
      </c>
      <c r="AM2025" t="s">
        <v>5625</v>
      </c>
      <c r="AN2025" t="s">
        <v>5625</v>
      </c>
      <c r="AO2025" t="s">
        <v>5625</v>
      </c>
      <c r="AP2025">
        <v>372.8822557060675</v>
      </c>
      <c r="AQ2025">
        <v>1.3220000000000001</v>
      </c>
      <c r="AR2025">
        <v>328.00400000000002</v>
      </c>
      <c r="AS2025">
        <v>6.5049999999999999</v>
      </c>
      <c r="AT2025">
        <v>656.05499999999995</v>
      </c>
      <c r="AU2025">
        <v>863.18100000000004</v>
      </c>
      <c r="AV2025">
        <v>577.43799999999999</v>
      </c>
      <c r="AW2025">
        <v>808.56899999999996</v>
      </c>
      <c r="AX2025">
        <v>295.41300000000001</v>
      </c>
      <c r="AY2025">
        <v>1.046</v>
      </c>
      <c r="AZ2025">
        <v>1.1930000000000001</v>
      </c>
      <c r="BA2025">
        <v>180.45855908005004</v>
      </c>
    </row>
    <row r="2026" spans="1:53" x14ac:dyDescent="0.25">
      <c r="A2026">
        <v>2016</v>
      </c>
      <c r="B2026" t="s">
        <v>4555</v>
      </c>
      <c r="C2026" s="7">
        <v>0</v>
      </c>
      <c r="D2026" t="s">
        <v>3</v>
      </c>
      <c r="E2026" s="16">
        <v>286.98516054972816</v>
      </c>
      <c r="F2026" s="12">
        <v>-0.683329527466085</v>
      </c>
      <c r="G2026" s="13">
        <v>6.7292346327217801E-3</v>
      </c>
      <c r="H2026" s="13">
        <v>8.5911831764496696E-2</v>
      </c>
      <c r="I2026" s="14">
        <v>0.99262289024414896</v>
      </c>
      <c r="K2026" t="b">
        <v>0</v>
      </c>
      <c r="L2026" t="b">
        <v>0</v>
      </c>
      <c r="M2026" t="b">
        <v>0</v>
      </c>
      <c r="N2026" t="s">
        <v>9309</v>
      </c>
      <c r="O2026" t="s">
        <v>9714</v>
      </c>
      <c r="P2026">
        <v>107</v>
      </c>
      <c r="Q2026">
        <v>1630552</v>
      </c>
      <c r="R2026">
        <v>1630876</v>
      </c>
      <c r="S2026">
        <v>-1</v>
      </c>
      <c r="T2026" t="s">
        <v>20877</v>
      </c>
      <c r="U2026" s="9">
        <v>-4</v>
      </c>
      <c r="V2026" t="s">
        <v>5625</v>
      </c>
      <c r="W2026" t="s">
        <v>5625</v>
      </c>
      <c r="X2026" t="s">
        <v>16493</v>
      </c>
      <c r="Y2026" t="s">
        <v>32830</v>
      </c>
      <c r="Z2026">
        <v>84.716076943949005</v>
      </c>
      <c r="AA2026" s="12">
        <v>0.34053782652087</v>
      </c>
      <c r="AB2026" s="13">
        <v>-2.0066185728832902</v>
      </c>
      <c r="AC2026" s="13">
        <v>4.4790292169596103E-2</v>
      </c>
      <c r="AD2026" s="13">
        <v>249.43787984839301</v>
      </c>
      <c r="AE2026" s="13">
        <v>0.32677936304460797</v>
      </c>
      <c r="AF2026" s="13">
        <v>2.05925936387947E-2</v>
      </c>
      <c r="AG2026" s="14">
        <v>0.98357064863478405</v>
      </c>
      <c r="AM2026" t="s">
        <v>5625</v>
      </c>
      <c r="AN2026" t="s">
        <v>5625</v>
      </c>
      <c r="AO2026" t="s">
        <v>5625</v>
      </c>
      <c r="AP2026">
        <v>252.1316421989126</v>
      </c>
      <c r="AQ2026">
        <v>242.05600000000001</v>
      </c>
      <c r="AR2026">
        <v>233.982</v>
      </c>
      <c r="AS2026">
        <v>419.77100000000002</v>
      </c>
      <c r="AT2026">
        <v>83.322999999999993</v>
      </c>
      <c r="AU2026">
        <v>97.03</v>
      </c>
      <c r="AV2026">
        <v>147.989</v>
      </c>
      <c r="AW2026">
        <v>98.986999999999995</v>
      </c>
      <c r="AX2026">
        <v>493.06</v>
      </c>
      <c r="AY2026">
        <v>290.27100000000002</v>
      </c>
      <c r="AZ2026">
        <v>427.97399999999999</v>
      </c>
      <c r="BA2026">
        <v>379.811283533866</v>
      </c>
    </row>
    <row r="2027" spans="1:53" x14ac:dyDescent="0.25">
      <c r="A2027">
        <v>2017</v>
      </c>
      <c r="B2027" t="s">
        <v>4553</v>
      </c>
      <c r="C2027" s="7">
        <v>0</v>
      </c>
      <c r="D2027" t="s">
        <v>4554</v>
      </c>
      <c r="E2027" s="16">
        <v>38.074253956268912</v>
      </c>
      <c r="F2027" s="12">
        <v>0.65064059575213595</v>
      </c>
      <c r="G2027" s="13">
        <v>-0.33237897924356702</v>
      </c>
      <c r="H2027" s="13">
        <v>0.19265752188540999</v>
      </c>
      <c r="I2027" s="14">
        <v>0.52964640624339698</v>
      </c>
      <c r="K2027" t="b">
        <v>0</v>
      </c>
      <c r="L2027" t="b">
        <v>0</v>
      </c>
      <c r="M2027" t="b">
        <v>0</v>
      </c>
      <c r="N2027" t="s">
        <v>9309</v>
      </c>
      <c r="O2027" t="s">
        <v>9714</v>
      </c>
      <c r="P2027">
        <v>138</v>
      </c>
      <c r="Q2027">
        <v>1630890</v>
      </c>
      <c r="R2027">
        <v>1631307</v>
      </c>
      <c r="S2027">
        <v>-1</v>
      </c>
      <c r="T2027" t="s">
        <v>20877</v>
      </c>
      <c r="U2027" s="9">
        <v>14</v>
      </c>
      <c r="V2027" t="s">
        <v>7022</v>
      </c>
      <c r="W2027" t="s">
        <v>7245</v>
      </c>
      <c r="X2027" t="s">
        <v>16492</v>
      </c>
      <c r="Y2027" t="s">
        <v>32829</v>
      </c>
      <c r="Z2027">
        <v>23.043722650520301</v>
      </c>
      <c r="AA2027" s="12">
        <v>0.41902323873168601</v>
      </c>
      <c r="AB2027" s="13">
        <v>1.55275539781879</v>
      </c>
      <c r="AC2027" s="13">
        <v>0.120481582010706</v>
      </c>
      <c r="AD2027" s="13">
        <v>38.408370916428403</v>
      </c>
      <c r="AE2027" s="13">
        <v>0.37242466243655298</v>
      </c>
      <c r="AF2027" s="13">
        <v>-0.89247306305927399</v>
      </c>
      <c r="AG2027" s="14">
        <v>0.37213942466155198</v>
      </c>
      <c r="AH2027" t="s">
        <v>16491</v>
      </c>
      <c r="AI2027" t="s">
        <v>16490</v>
      </c>
      <c r="AJ2027" t="s">
        <v>15981</v>
      </c>
      <c r="AK2027" t="s">
        <v>16489</v>
      </c>
      <c r="AM2027" t="s">
        <v>5625</v>
      </c>
      <c r="AN2027" t="s">
        <v>5625</v>
      </c>
      <c r="AO2027" t="s">
        <v>5625</v>
      </c>
      <c r="AP2027">
        <v>41.29801582507563</v>
      </c>
      <c r="AQ2027">
        <v>30.169</v>
      </c>
      <c r="AR2027">
        <v>35.026000000000003</v>
      </c>
      <c r="AS2027">
        <v>45.804000000000002</v>
      </c>
      <c r="AT2027">
        <v>44.295999999999999</v>
      </c>
      <c r="AU2027">
        <v>27.140999999999998</v>
      </c>
      <c r="AV2027">
        <v>44.475000000000001</v>
      </c>
      <c r="AW2027">
        <v>28.335999999999999</v>
      </c>
      <c r="AX2027">
        <v>36.171999999999997</v>
      </c>
      <c r="AY2027">
        <v>46.731999999999999</v>
      </c>
      <c r="AZ2027">
        <v>50.98</v>
      </c>
      <c r="BA2027">
        <v>34.453903089439549</v>
      </c>
    </row>
    <row r="2028" spans="1:53" x14ac:dyDescent="0.25">
      <c r="A2028">
        <v>2018</v>
      </c>
      <c r="B2028" t="s">
        <v>4551</v>
      </c>
      <c r="C2028" s="7">
        <v>0</v>
      </c>
      <c r="D2028" t="s">
        <v>4552</v>
      </c>
      <c r="E2028" s="16">
        <v>1814.0229912738625</v>
      </c>
      <c r="F2028" s="12">
        <v>-1.25332927606709</v>
      </c>
      <c r="G2028" s="13">
        <v>-2.2987292300226101</v>
      </c>
      <c r="H2028" s="13">
        <v>4.1528938702672998E-2</v>
      </c>
      <c r="I2028" s="14">
        <v>6.3988894272416094E-2</v>
      </c>
      <c r="K2028" t="b">
        <v>0</v>
      </c>
      <c r="L2028" t="b">
        <v>0</v>
      </c>
      <c r="M2028" t="b">
        <v>0</v>
      </c>
      <c r="N2028" t="s">
        <v>9309</v>
      </c>
      <c r="O2028" t="s">
        <v>9714</v>
      </c>
      <c r="P2028">
        <v>78</v>
      </c>
      <c r="Q2028">
        <v>1631421</v>
      </c>
      <c r="R2028">
        <v>1631658</v>
      </c>
      <c r="S2028">
        <v>-1</v>
      </c>
      <c r="T2028" t="s">
        <v>20877</v>
      </c>
      <c r="U2028" s="9">
        <v>114</v>
      </c>
      <c r="V2028" t="s">
        <v>7246</v>
      </c>
      <c r="W2028" t="s">
        <v>5625</v>
      </c>
      <c r="X2028" t="s">
        <v>16488</v>
      </c>
      <c r="Y2028" t="s">
        <v>32828</v>
      </c>
      <c r="Z2028">
        <v>345.41608943138402</v>
      </c>
      <c r="AA2028" s="12">
        <v>0.53506453535262</v>
      </c>
      <c r="AB2028" s="13">
        <v>-2.3423889890985099</v>
      </c>
      <c r="AC2028" s="13">
        <v>1.9160733111866699E-2</v>
      </c>
      <c r="AD2028" s="13">
        <v>679.91797410257402</v>
      </c>
      <c r="AE2028" s="13">
        <v>1.0093624825815499</v>
      </c>
      <c r="AF2028" s="13">
        <v>-2.2774070462212701</v>
      </c>
      <c r="AG2028" s="14">
        <v>2.27619297230373E-2</v>
      </c>
      <c r="AM2028" t="s">
        <v>5625</v>
      </c>
      <c r="AN2028" t="s">
        <v>5625</v>
      </c>
      <c r="AO2028" t="s">
        <v>5625</v>
      </c>
      <c r="AP2028">
        <v>3204.6509650954504</v>
      </c>
      <c r="AQ2028">
        <v>539.84900000000005</v>
      </c>
      <c r="AR2028">
        <v>2600.0790000000002</v>
      </c>
      <c r="AS2028">
        <v>911.51300000000003</v>
      </c>
      <c r="AT2028">
        <v>389.69</v>
      </c>
      <c r="AU2028">
        <v>466.92399999999998</v>
      </c>
      <c r="AV2028">
        <v>454.25400000000002</v>
      </c>
      <c r="AW2028">
        <v>491.44099999999997</v>
      </c>
      <c r="AX2028">
        <v>828.82899999999995</v>
      </c>
      <c r="AY2028">
        <v>8.9380000000000006</v>
      </c>
      <c r="AZ2028">
        <v>4.077</v>
      </c>
      <c r="BA2028">
        <v>550.86424801943213</v>
      </c>
    </row>
    <row r="2029" spans="1:53" x14ac:dyDescent="0.25">
      <c r="A2029">
        <v>2019</v>
      </c>
      <c r="B2029" t="s">
        <v>4550</v>
      </c>
      <c r="C2029" s="7" t="s">
        <v>5625</v>
      </c>
      <c r="D2029" t="s">
        <v>816</v>
      </c>
      <c r="E2029" s="16" t="s">
        <v>5625</v>
      </c>
      <c r="F2029" s="12" t="s">
        <v>5625</v>
      </c>
      <c r="G2029" s="13" t="s">
        <v>5625</v>
      </c>
      <c r="H2029" s="13" t="s">
        <v>5625</v>
      </c>
      <c r="I2029" s="14" t="s">
        <v>5625</v>
      </c>
      <c r="J2029" t="s">
        <v>5625</v>
      </c>
      <c r="K2029" t="b">
        <v>1</v>
      </c>
      <c r="L2029" t="b">
        <v>0</v>
      </c>
      <c r="M2029" t="b">
        <v>0</v>
      </c>
      <c r="N2029" t="s">
        <v>9309</v>
      </c>
      <c r="O2029" t="s">
        <v>9714</v>
      </c>
      <c r="P2029">
        <v>47</v>
      </c>
      <c r="Q2029">
        <v>1631695</v>
      </c>
      <c r="R2029">
        <v>1631839</v>
      </c>
      <c r="S2029">
        <v>-1</v>
      </c>
      <c r="T2029" t="s">
        <v>20877</v>
      </c>
      <c r="U2029" s="9" t="s">
        <v>5625</v>
      </c>
      <c r="V2029" t="s">
        <v>5625</v>
      </c>
      <c r="W2029" t="s">
        <v>5625</v>
      </c>
      <c r="X2029" t="s">
        <v>16487</v>
      </c>
      <c r="Y2029" t="s">
        <v>32827</v>
      </c>
      <c r="Z2029" t="s">
        <v>5625</v>
      </c>
      <c r="AA2029" s="12" t="s">
        <v>5625</v>
      </c>
      <c r="AB2029" s="13" t="s">
        <v>5625</v>
      </c>
      <c r="AC2029" s="13" t="s">
        <v>5625</v>
      </c>
      <c r="AD2029" s="13" t="s">
        <v>5625</v>
      </c>
      <c r="AE2029" s="13" t="s">
        <v>5625</v>
      </c>
      <c r="AF2029" s="13" t="s">
        <v>5625</v>
      </c>
      <c r="AG2029" s="14" t="s">
        <v>5625</v>
      </c>
      <c r="AJ2029" t="s">
        <v>16486</v>
      </c>
      <c r="AK2029" t="s">
        <v>16485</v>
      </c>
      <c r="AM2029" t="s">
        <v>5625</v>
      </c>
      <c r="AN2029" t="s">
        <v>5625</v>
      </c>
      <c r="AO2029" t="s">
        <v>5625</v>
      </c>
      <c r="AP2029" t="s">
        <v>5625</v>
      </c>
      <c r="AQ2029" t="s">
        <v>5625</v>
      </c>
      <c r="AR2029" t="s">
        <v>5625</v>
      </c>
      <c r="AS2029" t="s">
        <v>5625</v>
      </c>
      <c r="AT2029" t="s">
        <v>5625</v>
      </c>
      <c r="AU2029" t="s">
        <v>5625</v>
      </c>
      <c r="AV2029" t="s">
        <v>5625</v>
      </c>
      <c r="AW2029" t="s">
        <v>5625</v>
      </c>
      <c r="AX2029" t="s">
        <v>5625</v>
      </c>
      <c r="AY2029" t="s">
        <v>5625</v>
      </c>
      <c r="AZ2029" t="s">
        <v>5625</v>
      </c>
      <c r="BA2029" t="s">
        <v>5625</v>
      </c>
    </row>
    <row r="2030" spans="1:53" x14ac:dyDescent="0.25">
      <c r="A2030">
        <v>2020</v>
      </c>
      <c r="B2030" t="s">
        <v>16484</v>
      </c>
      <c r="C2030" s="7" t="s">
        <v>5625</v>
      </c>
      <c r="D2030" t="s">
        <v>5645</v>
      </c>
      <c r="E2030" s="16" t="s">
        <v>5625</v>
      </c>
      <c r="F2030" s="12" t="s">
        <v>5625</v>
      </c>
      <c r="G2030" s="13" t="s">
        <v>5625</v>
      </c>
      <c r="H2030" s="13" t="s">
        <v>5625</v>
      </c>
      <c r="I2030" s="14" t="s">
        <v>5625</v>
      </c>
      <c r="J2030" t="s">
        <v>5625</v>
      </c>
      <c r="K2030" t="b">
        <v>1</v>
      </c>
      <c r="L2030" t="b">
        <v>0</v>
      </c>
      <c r="M2030" t="b">
        <v>0</v>
      </c>
      <c r="N2030" t="s">
        <v>9309</v>
      </c>
      <c r="O2030" t="s">
        <v>9714</v>
      </c>
      <c r="P2030">
        <v>43</v>
      </c>
      <c r="Q2030">
        <v>1631894</v>
      </c>
      <c r="R2030">
        <v>1632026</v>
      </c>
      <c r="S2030">
        <v>-1</v>
      </c>
      <c r="T2030" t="s">
        <v>20877</v>
      </c>
      <c r="U2030" s="9" t="s">
        <v>5625</v>
      </c>
      <c r="V2030" t="s">
        <v>5625</v>
      </c>
      <c r="W2030" t="s">
        <v>5625</v>
      </c>
      <c r="X2030" t="s">
        <v>16483</v>
      </c>
      <c r="Y2030" t="s">
        <v>5625</v>
      </c>
      <c r="Z2030" t="s">
        <v>5625</v>
      </c>
      <c r="AA2030" s="12" t="s">
        <v>5625</v>
      </c>
      <c r="AB2030" s="13" t="s">
        <v>5625</v>
      </c>
      <c r="AC2030" s="13" t="s">
        <v>5625</v>
      </c>
      <c r="AD2030" s="13" t="s">
        <v>5625</v>
      </c>
      <c r="AE2030" s="13" t="s">
        <v>5625</v>
      </c>
      <c r="AF2030" s="13" t="s">
        <v>5625</v>
      </c>
      <c r="AG2030" s="14" t="s">
        <v>5625</v>
      </c>
      <c r="AK2030" t="s">
        <v>16482</v>
      </c>
      <c r="AM2030" t="s">
        <v>5625</v>
      </c>
      <c r="AN2030" t="s">
        <v>5625</v>
      </c>
      <c r="AO2030" t="s">
        <v>5625</v>
      </c>
      <c r="AP2030" t="s">
        <v>5625</v>
      </c>
      <c r="AQ2030" t="s">
        <v>5625</v>
      </c>
      <c r="AR2030" t="s">
        <v>5625</v>
      </c>
      <c r="AS2030" t="s">
        <v>5625</v>
      </c>
      <c r="AT2030" t="s">
        <v>5625</v>
      </c>
      <c r="AU2030" t="s">
        <v>5625</v>
      </c>
      <c r="AV2030" t="s">
        <v>5625</v>
      </c>
      <c r="AW2030" t="s">
        <v>5625</v>
      </c>
      <c r="AX2030" t="s">
        <v>5625</v>
      </c>
      <c r="AY2030" t="s">
        <v>5625</v>
      </c>
      <c r="AZ2030" t="s">
        <v>5625</v>
      </c>
      <c r="BA2030" t="s">
        <v>5625</v>
      </c>
    </row>
    <row r="2031" spans="1:53" x14ac:dyDescent="0.25">
      <c r="A2031">
        <v>2021</v>
      </c>
      <c r="B2031" t="s">
        <v>4549</v>
      </c>
      <c r="C2031" s="7">
        <v>0</v>
      </c>
      <c r="D2031" t="s">
        <v>2884</v>
      </c>
      <c r="E2031" s="16">
        <v>337.45270498352409</v>
      </c>
      <c r="F2031" s="12">
        <v>0.60823632813060802</v>
      </c>
      <c r="G2031" s="13">
        <v>-0.72837717163284299</v>
      </c>
      <c r="H2031" s="13">
        <v>9.5680913732859904E-2</v>
      </c>
      <c r="I2031" s="14">
        <v>0.22985091852133799</v>
      </c>
      <c r="K2031" t="b">
        <v>0</v>
      </c>
      <c r="L2031" t="b">
        <v>0</v>
      </c>
      <c r="M2031" t="b">
        <v>0</v>
      </c>
      <c r="N2031" t="s">
        <v>9309</v>
      </c>
      <c r="O2031" t="s">
        <v>9714</v>
      </c>
      <c r="P2031">
        <v>171</v>
      </c>
      <c r="Q2031">
        <v>1632152</v>
      </c>
      <c r="R2031">
        <v>1632668</v>
      </c>
      <c r="S2031">
        <v>-1</v>
      </c>
      <c r="T2031" t="s">
        <v>20877</v>
      </c>
      <c r="U2031" s="9">
        <v>494</v>
      </c>
      <c r="V2031" t="s">
        <v>5625</v>
      </c>
      <c r="W2031" t="s">
        <v>6107</v>
      </c>
      <c r="X2031" t="s">
        <v>16481</v>
      </c>
      <c r="Y2031" t="s">
        <v>32826</v>
      </c>
      <c r="Z2031">
        <v>247.934281079789</v>
      </c>
      <c r="AA2031" s="12">
        <v>0.31132399154632601</v>
      </c>
      <c r="AB2031" s="13">
        <v>1.9537084986914699</v>
      </c>
      <c r="AC2031" s="13">
        <v>5.0735700653735498E-2</v>
      </c>
      <c r="AD2031" s="13">
        <v>376.43493906672398</v>
      </c>
      <c r="AE2031" s="13">
        <v>0.46797642062733802</v>
      </c>
      <c r="AF2031" s="13">
        <v>-1.55643989638715</v>
      </c>
      <c r="AG2031" s="14">
        <v>0.119603524364098</v>
      </c>
      <c r="AI2031" t="s">
        <v>2736</v>
      </c>
      <c r="AJ2031" t="s">
        <v>9724</v>
      </c>
      <c r="AK2031" t="s">
        <v>16480</v>
      </c>
      <c r="AM2031" t="s">
        <v>5625</v>
      </c>
      <c r="AN2031" t="s">
        <v>5625</v>
      </c>
      <c r="AO2031" t="s">
        <v>5625</v>
      </c>
      <c r="AP2031">
        <v>223.35281993409643</v>
      </c>
      <c r="AQ2031">
        <v>456.48500000000001</v>
      </c>
      <c r="AR2031">
        <v>346.40499999999997</v>
      </c>
      <c r="AS2031">
        <v>323.56799999999998</v>
      </c>
      <c r="AT2031">
        <v>283.62299999999999</v>
      </c>
      <c r="AU2031">
        <v>297.31900000000002</v>
      </c>
      <c r="AV2031">
        <v>390.10399999999998</v>
      </c>
      <c r="AW2031">
        <v>274.78899999999999</v>
      </c>
      <c r="AX2031">
        <v>177.386</v>
      </c>
      <c r="AY2031">
        <v>296.38299999999998</v>
      </c>
      <c r="AZ2031">
        <v>506.55700000000002</v>
      </c>
      <c r="BA2031">
        <v>157.37665036050873</v>
      </c>
    </row>
    <row r="2032" spans="1:53" x14ac:dyDescent="0.25">
      <c r="A2032">
        <v>2022</v>
      </c>
      <c r="B2032" t="s">
        <v>7247</v>
      </c>
      <c r="C2032" s="7">
        <v>0.41666666666666669</v>
      </c>
      <c r="D2032" t="s">
        <v>4548</v>
      </c>
      <c r="E2032" s="16">
        <v>0.72099999999999997</v>
      </c>
      <c r="F2032" s="12">
        <v>0.81777873448957406</v>
      </c>
      <c r="G2032" s="13">
        <v>1.87600045333268</v>
      </c>
      <c r="H2032" s="13">
        <v>1</v>
      </c>
      <c r="I2032" s="14">
        <v>1</v>
      </c>
      <c r="K2032" t="b">
        <v>1</v>
      </c>
      <c r="L2032" t="b">
        <v>0</v>
      </c>
      <c r="M2032" t="b">
        <v>0</v>
      </c>
      <c r="N2032" t="s">
        <v>9309</v>
      </c>
      <c r="O2032" t="s">
        <v>9714</v>
      </c>
      <c r="P2032">
        <v>68</v>
      </c>
      <c r="Q2032">
        <v>1632664</v>
      </c>
      <c r="R2032">
        <v>1632871</v>
      </c>
      <c r="S2032">
        <v>-1</v>
      </c>
      <c r="T2032" t="s">
        <v>20877</v>
      </c>
      <c r="U2032" s="9">
        <v>-4</v>
      </c>
      <c r="V2032" t="s">
        <v>5625</v>
      </c>
      <c r="W2032" t="s">
        <v>5625</v>
      </c>
      <c r="X2032" t="s">
        <v>16479</v>
      </c>
      <c r="Y2032" t="s">
        <v>5625</v>
      </c>
      <c r="Z2032">
        <v>0.27745706005225901</v>
      </c>
      <c r="AA2032" s="12">
        <v>1.5741490978599399</v>
      </c>
      <c r="AB2032" s="13">
        <v>0.51950525881020204</v>
      </c>
      <c r="AC2032" s="13">
        <v>0.60340844664051996</v>
      </c>
      <c r="AD2032" s="13">
        <v>1.6660912922395299</v>
      </c>
      <c r="AE2032" s="13">
        <v>1.1402698850690101</v>
      </c>
      <c r="AF2032" s="13">
        <v>1.6452249400756001</v>
      </c>
      <c r="AG2032" s="14">
        <v>9.9923432152591696E-2</v>
      </c>
      <c r="AH2032" t="s">
        <v>16476</v>
      </c>
      <c r="AM2032" t="s">
        <v>5625</v>
      </c>
      <c r="AN2032" t="s">
        <v>5625</v>
      </c>
      <c r="AO2032" t="s">
        <v>5625</v>
      </c>
      <c r="AP2032">
        <v>0</v>
      </c>
      <c r="AQ2032">
        <v>1.2929999999999999</v>
      </c>
      <c r="AR2032">
        <v>0</v>
      </c>
      <c r="AS2032">
        <v>1.591</v>
      </c>
      <c r="AT2032">
        <v>0</v>
      </c>
      <c r="AU2032">
        <v>0</v>
      </c>
      <c r="AV2032">
        <v>4.37</v>
      </c>
      <c r="AW2032">
        <v>0</v>
      </c>
      <c r="AX2032">
        <v>3.3119999999999998</v>
      </c>
      <c r="AY2032">
        <v>14.326000000000001</v>
      </c>
      <c r="AZ2032">
        <v>9.3360000000000003</v>
      </c>
      <c r="BA2032">
        <v>3.0177016568570241</v>
      </c>
    </row>
    <row r="2033" spans="1:53" x14ac:dyDescent="0.25">
      <c r="A2033">
        <v>2023</v>
      </c>
      <c r="B2033" t="s">
        <v>7248</v>
      </c>
      <c r="C2033" s="7">
        <v>0.58333333333333337</v>
      </c>
      <c r="D2033" t="s">
        <v>5645</v>
      </c>
      <c r="E2033" s="16">
        <v>0.99924999999999997</v>
      </c>
      <c r="F2033" s="12">
        <v>-0.413796100908642</v>
      </c>
      <c r="G2033" s="13">
        <v>1.80675546168764</v>
      </c>
      <c r="H2033" s="13">
        <v>1</v>
      </c>
      <c r="I2033" s="14">
        <v>1</v>
      </c>
      <c r="K2033" t="b">
        <v>1</v>
      </c>
      <c r="L2033" t="b">
        <v>0</v>
      </c>
      <c r="M2033" t="b">
        <v>0</v>
      </c>
      <c r="N2033" t="s">
        <v>9309</v>
      </c>
      <c r="O2033" t="s">
        <v>9714</v>
      </c>
      <c r="P2033">
        <v>57</v>
      </c>
      <c r="Q2033">
        <v>1632758</v>
      </c>
      <c r="R2033">
        <v>1632932</v>
      </c>
      <c r="S2033">
        <v>-1</v>
      </c>
      <c r="T2033" t="s">
        <v>20877</v>
      </c>
      <c r="U2033" s="9">
        <v>-113</v>
      </c>
      <c r="V2033" t="s">
        <v>5625</v>
      </c>
      <c r="W2033" t="s">
        <v>5625</v>
      </c>
      <c r="X2033" t="s">
        <v>16478</v>
      </c>
      <c r="Y2033" t="s">
        <v>5625</v>
      </c>
      <c r="Z2033">
        <v>9.8908763583411094E-2</v>
      </c>
      <c r="AA2033" s="12">
        <v>1.5191976288953599</v>
      </c>
      <c r="AB2033" s="13">
        <v>-0.27237805867925302</v>
      </c>
      <c r="AC2033" s="13">
        <v>0.78533134178030795</v>
      </c>
      <c r="AD2033" s="13">
        <v>1.4670533209911401</v>
      </c>
      <c r="AE2033" s="13">
        <v>1.1820858472298299</v>
      </c>
      <c r="AF2033" s="13">
        <v>1.5284469109597301</v>
      </c>
      <c r="AG2033" s="14">
        <v>0.12640161514457601</v>
      </c>
      <c r="AM2033" t="s">
        <v>5625</v>
      </c>
      <c r="AN2033" t="s">
        <v>5625</v>
      </c>
      <c r="AO2033" t="s">
        <v>5625</v>
      </c>
      <c r="AP2033">
        <v>0</v>
      </c>
      <c r="AQ2033">
        <v>0</v>
      </c>
      <c r="AR2033">
        <v>3.9969999999999999</v>
      </c>
      <c r="AS2033">
        <v>0</v>
      </c>
      <c r="AT2033">
        <v>0</v>
      </c>
      <c r="AU2033">
        <v>0</v>
      </c>
      <c r="AV2033">
        <v>0</v>
      </c>
      <c r="AW2033">
        <v>0</v>
      </c>
      <c r="AX2033">
        <v>3.94</v>
      </c>
      <c r="AY2033">
        <v>2.4350000000000001</v>
      </c>
      <c r="AZ2033">
        <v>11.106999999999999</v>
      </c>
      <c r="BA2033">
        <v>10.770073154644896</v>
      </c>
    </row>
    <row r="2034" spans="1:53" x14ac:dyDescent="0.25">
      <c r="A2034">
        <v>2024</v>
      </c>
      <c r="B2034" t="s">
        <v>4547</v>
      </c>
      <c r="C2034" s="7">
        <v>0</v>
      </c>
      <c r="D2034" t="s">
        <v>4548</v>
      </c>
      <c r="E2034" s="16">
        <v>32.061466551238375</v>
      </c>
      <c r="F2034" s="12">
        <v>1.5229336241289999</v>
      </c>
      <c r="G2034" s="13">
        <v>0.98447807765677597</v>
      </c>
      <c r="H2034" s="13">
        <v>1.17216386703832E-2</v>
      </c>
      <c r="I2034" s="14">
        <v>0.33286940596744802</v>
      </c>
      <c r="K2034" t="b">
        <v>0</v>
      </c>
      <c r="L2034" t="b">
        <v>0</v>
      </c>
      <c r="M2034" t="b">
        <v>0</v>
      </c>
      <c r="N2034" t="s">
        <v>9309</v>
      </c>
      <c r="O2034" t="s">
        <v>9714</v>
      </c>
      <c r="P2034">
        <v>278</v>
      </c>
      <c r="Q2034">
        <v>1632964</v>
      </c>
      <c r="R2034">
        <v>1633801</v>
      </c>
      <c r="S2034">
        <v>-1</v>
      </c>
      <c r="T2034" t="s">
        <v>20877</v>
      </c>
      <c r="U2034" s="9">
        <v>32</v>
      </c>
      <c r="V2034" t="s">
        <v>7249</v>
      </c>
      <c r="W2034" t="s">
        <v>5695</v>
      </c>
      <c r="X2034" t="s">
        <v>16477</v>
      </c>
      <c r="Y2034" t="s">
        <v>32825</v>
      </c>
      <c r="Z2034">
        <v>59.478750734445299</v>
      </c>
      <c r="AA2034" s="12">
        <v>0.53404121090341905</v>
      </c>
      <c r="AB2034" s="13">
        <v>2.8517155474812701</v>
      </c>
      <c r="AC2034" s="13">
        <v>4.3483993600373604E-3</v>
      </c>
      <c r="AD2034" s="13">
        <v>114.041918492973</v>
      </c>
      <c r="AE2034" s="13">
        <v>0.75901072487579402</v>
      </c>
      <c r="AF2034" s="13">
        <v>1.29705423835464</v>
      </c>
      <c r="AG2034" s="14">
        <v>0.194612525397095</v>
      </c>
      <c r="AH2034" t="s">
        <v>16476</v>
      </c>
      <c r="AI2034" t="s">
        <v>13776</v>
      </c>
      <c r="AJ2034" t="s">
        <v>13775</v>
      </c>
      <c r="AK2034" t="s">
        <v>16475</v>
      </c>
      <c r="AM2034" t="s">
        <v>5625</v>
      </c>
      <c r="AN2034" t="s">
        <v>5625</v>
      </c>
      <c r="AO2034" t="s">
        <v>5625</v>
      </c>
      <c r="AP2034">
        <v>40.094866204953497</v>
      </c>
      <c r="AQ2034">
        <v>6.0759999999999996</v>
      </c>
      <c r="AR2034">
        <v>49.026000000000003</v>
      </c>
      <c r="AS2034">
        <v>33.048999999999999</v>
      </c>
      <c r="AT2034">
        <v>50.927</v>
      </c>
      <c r="AU2034">
        <v>55.588999999999999</v>
      </c>
      <c r="AV2034">
        <v>60.529000000000003</v>
      </c>
      <c r="AW2034">
        <v>58.484999999999999</v>
      </c>
      <c r="AX2034">
        <v>165.059</v>
      </c>
      <c r="AY2034">
        <v>27.332000000000001</v>
      </c>
      <c r="AZ2034">
        <v>25.975999999999999</v>
      </c>
      <c r="BA2034">
        <v>155.23316910111831</v>
      </c>
    </row>
    <row r="2035" spans="1:53" x14ac:dyDescent="0.25">
      <c r="A2035">
        <v>2025</v>
      </c>
      <c r="B2035" t="s">
        <v>4546</v>
      </c>
      <c r="C2035" s="7">
        <v>0</v>
      </c>
      <c r="D2035" t="s">
        <v>3</v>
      </c>
      <c r="E2035" s="16">
        <v>42.677882642554962</v>
      </c>
      <c r="F2035" s="12">
        <v>1.00402991190784</v>
      </c>
      <c r="G2035" s="13">
        <v>1.0003351860754901</v>
      </c>
      <c r="H2035" s="13">
        <v>1.22667239387769E-2</v>
      </c>
      <c r="I2035" s="14">
        <v>1.9433983287500699E-2</v>
      </c>
      <c r="K2035" t="b">
        <v>0</v>
      </c>
      <c r="L2035" t="b">
        <v>0</v>
      </c>
      <c r="M2035" t="b">
        <v>0</v>
      </c>
      <c r="N2035" t="s">
        <v>9309</v>
      </c>
      <c r="O2035" t="s">
        <v>9714</v>
      </c>
      <c r="P2035">
        <v>181</v>
      </c>
      <c r="Q2035">
        <v>1633797</v>
      </c>
      <c r="R2035">
        <v>1634343</v>
      </c>
      <c r="S2035">
        <v>-1</v>
      </c>
      <c r="T2035" t="s">
        <v>20877</v>
      </c>
      <c r="U2035" s="9">
        <v>-4</v>
      </c>
      <c r="V2035" t="s">
        <v>5625</v>
      </c>
      <c r="W2035" t="s">
        <v>7250</v>
      </c>
      <c r="X2035" t="s">
        <v>16474</v>
      </c>
      <c r="Y2035" t="s">
        <v>32824</v>
      </c>
      <c r="Z2035">
        <v>39.901286638758101</v>
      </c>
      <c r="AA2035" s="12">
        <v>0.35414557490970799</v>
      </c>
      <c r="AB2035" s="13">
        <v>2.8350768244494402</v>
      </c>
      <c r="AC2035" s="13">
        <v>4.5814666958275104E-3</v>
      </c>
      <c r="AD2035" s="13">
        <v>95.573507577562097</v>
      </c>
      <c r="AE2035" s="13">
        <v>0.35905486922969398</v>
      </c>
      <c r="AF2035" s="13">
        <v>2.7860231730642799</v>
      </c>
      <c r="AG2035" s="14">
        <v>5.3359057042943296E-3</v>
      </c>
      <c r="AK2035" t="s">
        <v>16473</v>
      </c>
      <c r="AM2035" t="s">
        <v>5625</v>
      </c>
      <c r="AN2035" t="s">
        <v>5625</v>
      </c>
      <c r="AO2035" t="s">
        <v>5625</v>
      </c>
      <c r="AP2035">
        <v>32.349530570219855</v>
      </c>
      <c r="AQ2035">
        <v>51.963999999999999</v>
      </c>
      <c r="AR2035">
        <v>36.941000000000003</v>
      </c>
      <c r="AS2035">
        <v>49.457000000000001</v>
      </c>
      <c r="AT2035">
        <v>46.841999999999999</v>
      </c>
      <c r="AU2035">
        <v>50.668999999999997</v>
      </c>
      <c r="AV2035">
        <v>59.65</v>
      </c>
      <c r="AW2035">
        <v>52.557000000000002</v>
      </c>
      <c r="AX2035">
        <v>151.94300000000001</v>
      </c>
      <c r="AY2035">
        <v>90.78</v>
      </c>
      <c r="AZ2035">
        <v>111.496</v>
      </c>
      <c r="BA2035">
        <v>129.28032867315503</v>
      </c>
    </row>
    <row r="2036" spans="1:53" x14ac:dyDescent="0.25">
      <c r="A2036">
        <v>2026</v>
      </c>
      <c r="B2036" t="s">
        <v>4544</v>
      </c>
      <c r="C2036" s="7">
        <v>0</v>
      </c>
      <c r="D2036" t="s">
        <v>4545</v>
      </c>
      <c r="E2036" s="16">
        <v>30.992422026028883</v>
      </c>
      <c r="F2036" s="12">
        <v>-0.56552252054777696</v>
      </c>
      <c r="G2036" s="13">
        <v>1.6130380960122199</v>
      </c>
      <c r="H2036" s="13">
        <v>0.223930906714152</v>
      </c>
      <c r="I2036" s="14">
        <v>7.9395042059971499E-3</v>
      </c>
      <c r="K2036" t="b">
        <v>0</v>
      </c>
      <c r="L2036" t="b">
        <v>0</v>
      </c>
      <c r="M2036" t="b">
        <v>0</v>
      </c>
      <c r="N2036" t="s">
        <v>9309</v>
      </c>
      <c r="O2036" t="s">
        <v>9714</v>
      </c>
      <c r="P2036">
        <v>1272</v>
      </c>
      <c r="Q2036">
        <v>1634300</v>
      </c>
      <c r="R2036">
        <v>1638119</v>
      </c>
      <c r="S2036">
        <v>-1</v>
      </c>
      <c r="T2036" t="s">
        <v>20877</v>
      </c>
      <c r="U2036" s="9">
        <v>-43</v>
      </c>
      <c r="V2036" t="s">
        <v>5625</v>
      </c>
      <c r="W2036" t="s">
        <v>6234</v>
      </c>
      <c r="X2036" t="s">
        <v>16472</v>
      </c>
      <c r="Y2036" t="s">
        <v>32823</v>
      </c>
      <c r="Z2036">
        <v>112.076725753087</v>
      </c>
      <c r="AA2036" s="12">
        <v>0.38791603581066902</v>
      </c>
      <c r="AB2036" s="13">
        <v>-1.4578477514236901</v>
      </c>
      <c r="AC2036" s="13">
        <v>0.144882512894772</v>
      </c>
      <c r="AD2036" s="13">
        <v>680.69529401539603</v>
      </c>
      <c r="AE2036" s="13">
        <v>0.51724495423365202</v>
      </c>
      <c r="AF2036" s="13">
        <v>3.1185187652571398</v>
      </c>
      <c r="AG2036" s="14">
        <v>1.81762567121999E-3</v>
      </c>
      <c r="AI2036" t="s">
        <v>16471</v>
      </c>
      <c r="AJ2036" t="s">
        <v>16470</v>
      </c>
      <c r="AK2036" t="s">
        <v>16469</v>
      </c>
      <c r="AM2036" t="s">
        <v>5625</v>
      </c>
      <c r="AN2036" t="s">
        <v>5625</v>
      </c>
      <c r="AO2036" t="s">
        <v>5625</v>
      </c>
      <c r="AP2036">
        <v>34.918688104115553</v>
      </c>
      <c r="AQ2036">
        <v>16.12</v>
      </c>
      <c r="AR2036">
        <v>45.164999999999999</v>
      </c>
      <c r="AS2036">
        <v>27.765999999999998</v>
      </c>
      <c r="AT2036">
        <v>12.278</v>
      </c>
      <c r="AU2036">
        <v>11.525</v>
      </c>
      <c r="AV2036">
        <v>12.081</v>
      </c>
      <c r="AW2036">
        <v>14.144</v>
      </c>
      <c r="AX2036">
        <v>190.303</v>
      </c>
      <c r="AY2036">
        <v>74.655000000000001</v>
      </c>
      <c r="AZ2036">
        <v>84.257000000000005</v>
      </c>
      <c r="BA2036">
        <v>202.33298469577184</v>
      </c>
    </row>
    <row r="2037" spans="1:53" x14ac:dyDescent="0.25">
      <c r="A2037">
        <v>2027</v>
      </c>
      <c r="B2037" t="s">
        <v>4543</v>
      </c>
      <c r="C2037" s="7">
        <v>0</v>
      </c>
      <c r="D2037" t="s">
        <v>50</v>
      </c>
      <c r="E2037" s="16">
        <v>11.519465918635424</v>
      </c>
      <c r="F2037" s="12">
        <v>0.46657233058720898</v>
      </c>
      <c r="G2037" s="13">
        <v>1.8948388704202599</v>
      </c>
      <c r="H2037" s="13">
        <v>0.53566236100151099</v>
      </c>
      <c r="I2037" s="14">
        <v>1.3935315172980601E-4</v>
      </c>
      <c r="K2037" t="b">
        <v>0</v>
      </c>
      <c r="L2037" t="b">
        <v>0</v>
      </c>
      <c r="M2037" t="b">
        <v>0</v>
      </c>
      <c r="N2037" t="s">
        <v>9309</v>
      </c>
      <c r="O2037" t="s">
        <v>9714</v>
      </c>
      <c r="P2037">
        <v>191</v>
      </c>
      <c r="Q2037">
        <v>1638078</v>
      </c>
      <c r="R2037">
        <v>1638654</v>
      </c>
      <c r="S2037">
        <v>-1</v>
      </c>
      <c r="T2037" t="s">
        <v>20877</v>
      </c>
      <c r="U2037" s="9">
        <v>-41</v>
      </c>
      <c r="V2037" t="s">
        <v>7251</v>
      </c>
      <c r="W2037" t="s">
        <v>5625</v>
      </c>
      <c r="X2037" t="s">
        <v>16468</v>
      </c>
      <c r="Y2037" t="s">
        <v>32822</v>
      </c>
      <c r="Z2037">
        <v>9.5927857839701893</v>
      </c>
      <c r="AA2037" s="12">
        <v>0.59589207985881198</v>
      </c>
      <c r="AB2037" s="13">
        <v>0.78298125844826905</v>
      </c>
      <c r="AC2037" s="13">
        <v>0.433638117761244</v>
      </c>
      <c r="AD2037" s="13">
        <v>43.809218590584102</v>
      </c>
      <c r="AE2037" s="13">
        <v>0.43873112243689599</v>
      </c>
      <c r="AF2037" s="13">
        <v>4.3189068965418702</v>
      </c>
      <c r="AG2037" s="14">
        <v>1.56803909387441E-5</v>
      </c>
      <c r="AI2037" t="s">
        <v>9848</v>
      </c>
      <c r="AJ2037" t="s">
        <v>16467</v>
      </c>
      <c r="AM2037" t="s">
        <v>5625</v>
      </c>
      <c r="AN2037" t="s">
        <v>5625</v>
      </c>
      <c r="AO2037" t="s">
        <v>5625</v>
      </c>
      <c r="AP2037">
        <v>12.265863674541695</v>
      </c>
      <c r="AQ2037">
        <v>12.082000000000001</v>
      </c>
      <c r="AR2037">
        <v>10.867000000000001</v>
      </c>
      <c r="AS2037">
        <v>10.863</v>
      </c>
      <c r="AT2037">
        <v>12.334</v>
      </c>
      <c r="AU2037">
        <v>8.7330000000000005</v>
      </c>
      <c r="AV2037">
        <v>3.927</v>
      </c>
      <c r="AW2037">
        <v>17.582999999999998</v>
      </c>
      <c r="AX2037">
        <v>60.707000000000001</v>
      </c>
      <c r="AY2037">
        <v>82.373999999999995</v>
      </c>
      <c r="AZ2037">
        <v>78.846999999999994</v>
      </c>
      <c r="BA2037">
        <v>31.450109455056797</v>
      </c>
    </row>
    <row r="2038" spans="1:53" x14ac:dyDescent="0.25">
      <c r="A2038">
        <v>2028</v>
      </c>
      <c r="B2038" t="s">
        <v>4541</v>
      </c>
      <c r="C2038" s="7">
        <v>0</v>
      </c>
      <c r="D2038" t="s">
        <v>4542</v>
      </c>
      <c r="E2038" s="16">
        <v>17.919541788149804</v>
      </c>
      <c r="F2038" s="12">
        <v>0.61020840140731902</v>
      </c>
      <c r="G2038" s="13">
        <v>-0.14641812968099299</v>
      </c>
      <c r="H2038" s="13">
        <v>0.197655674709869</v>
      </c>
      <c r="I2038" s="14">
        <v>0.80681941301159399</v>
      </c>
      <c r="K2038" t="b">
        <v>0</v>
      </c>
      <c r="L2038" t="b">
        <v>0</v>
      </c>
      <c r="M2038" t="b">
        <v>0</v>
      </c>
      <c r="N2038" t="s">
        <v>9309</v>
      </c>
      <c r="O2038" t="s">
        <v>9714</v>
      </c>
      <c r="P2038">
        <v>357</v>
      </c>
      <c r="Q2038">
        <v>1638644</v>
      </c>
      <c r="R2038">
        <v>1639718</v>
      </c>
      <c r="S2038">
        <v>-1</v>
      </c>
      <c r="T2038" t="s">
        <v>20877</v>
      </c>
      <c r="U2038" s="9">
        <v>-10</v>
      </c>
      <c r="V2038" t="s">
        <v>7252</v>
      </c>
      <c r="W2038" t="s">
        <v>7253</v>
      </c>
      <c r="X2038" t="s">
        <v>16466</v>
      </c>
      <c r="Y2038" t="s">
        <v>32821</v>
      </c>
      <c r="Z2038">
        <v>27.630318212907198</v>
      </c>
      <c r="AA2038" s="12">
        <v>0.39709435197813903</v>
      </c>
      <c r="AB2038" s="13">
        <v>1.53668365809673</v>
      </c>
      <c r="AC2038" s="13">
        <v>0.124370794874375</v>
      </c>
      <c r="AD2038" s="13">
        <v>49.859390119587701</v>
      </c>
      <c r="AE2038" s="13">
        <v>0.38076791969940899</v>
      </c>
      <c r="AF2038" s="13">
        <v>-0.384533785820455</v>
      </c>
      <c r="AG2038" s="14">
        <v>0.70058285968733403</v>
      </c>
      <c r="AI2038" t="s">
        <v>16465</v>
      </c>
      <c r="AJ2038" t="s">
        <v>16464</v>
      </c>
      <c r="AK2038" t="s">
        <v>16463</v>
      </c>
      <c r="AM2038" t="s">
        <v>5625</v>
      </c>
      <c r="AN2038" t="s">
        <v>5625</v>
      </c>
      <c r="AO2038" t="s">
        <v>5625</v>
      </c>
      <c r="AP2038">
        <v>20.146167152599208</v>
      </c>
      <c r="AQ2038">
        <v>22.43</v>
      </c>
      <c r="AR2038">
        <v>16.837</v>
      </c>
      <c r="AS2038">
        <v>12.265000000000001</v>
      </c>
      <c r="AT2038">
        <v>17.199000000000002</v>
      </c>
      <c r="AU2038">
        <v>12.88</v>
      </c>
      <c r="AV2038">
        <v>16.004999999999999</v>
      </c>
      <c r="AW2038">
        <v>20.431999999999999</v>
      </c>
      <c r="AX2038">
        <v>24.259</v>
      </c>
      <c r="AY2038">
        <v>22.878</v>
      </c>
      <c r="AZ2038">
        <v>18.443999999999999</v>
      </c>
      <c r="BA2038">
        <v>24.428210618915237</v>
      </c>
    </row>
    <row r="2039" spans="1:53" x14ac:dyDescent="0.25">
      <c r="A2039">
        <v>2029</v>
      </c>
      <c r="B2039" t="s">
        <v>4540</v>
      </c>
      <c r="C2039" s="7">
        <v>0</v>
      </c>
      <c r="D2039" t="s">
        <v>3455</v>
      </c>
      <c r="E2039" s="16">
        <v>327.5792158527899</v>
      </c>
      <c r="F2039" s="12">
        <v>1.9409494544874899</v>
      </c>
      <c r="G2039" s="13">
        <v>-1.7031774445076</v>
      </c>
      <c r="H2039" s="13">
        <v>1.4955469804113E-5</v>
      </c>
      <c r="I2039" s="14">
        <v>3.7472852485333399E-2</v>
      </c>
      <c r="K2039" t="b">
        <v>0</v>
      </c>
      <c r="L2039" t="b">
        <v>0</v>
      </c>
      <c r="M2039" t="b">
        <v>0</v>
      </c>
      <c r="N2039" t="s">
        <v>9309</v>
      </c>
      <c r="O2039" t="s">
        <v>9714</v>
      </c>
      <c r="P2039">
        <v>435</v>
      </c>
      <c r="Q2039">
        <v>1639829</v>
      </c>
      <c r="R2039">
        <v>1641137</v>
      </c>
      <c r="S2039">
        <v>-1</v>
      </c>
      <c r="T2039" t="s">
        <v>20877</v>
      </c>
      <c r="U2039" s="9">
        <v>111</v>
      </c>
      <c r="V2039" t="s">
        <v>7254</v>
      </c>
      <c r="W2039" t="s">
        <v>6219</v>
      </c>
      <c r="X2039" t="s">
        <v>16462</v>
      </c>
      <c r="Y2039" t="s">
        <v>32820</v>
      </c>
      <c r="Z2039">
        <v>1189.87382486767</v>
      </c>
      <c r="AA2039" s="12">
        <v>0.41219713642539602</v>
      </c>
      <c r="AB2039" s="13">
        <v>4.7087892733063299</v>
      </c>
      <c r="AC2039" s="13">
        <v>2.4919252804338198E-6</v>
      </c>
      <c r="AD2039" s="13">
        <v>758.568617763068</v>
      </c>
      <c r="AE2039" s="13">
        <v>0.67680625727108301</v>
      </c>
      <c r="AF2039" s="13">
        <v>-2.5164918707680002</v>
      </c>
      <c r="AG2039" s="14">
        <v>1.1852963451414801E-2</v>
      </c>
      <c r="AI2039" t="s">
        <v>13478</v>
      </c>
      <c r="AJ2039" t="s">
        <v>10621</v>
      </c>
      <c r="AK2039" t="s">
        <v>16461</v>
      </c>
      <c r="AM2039" t="s">
        <v>5625</v>
      </c>
      <c r="AN2039" t="s">
        <v>5625</v>
      </c>
      <c r="AO2039" t="s">
        <v>5625</v>
      </c>
      <c r="AP2039">
        <v>597.53886341115958</v>
      </c>
      <c r="AQ2039">
        <v>191.541</v>
      </c>
      <c r="AR2039">
        <v>319.57100000000003</v>
      </c>
      <c r="AS2039">
        <v>201.666</v>
      </c>
      <c r="AT2039">
        <v>687.62199999999996</v>
      </c>
      <c r="AU2039">
        <v>747.00800000000004</v>
      </c>
      <c r="AV2039">
        <v>804.05399999999997</v>
      </c>
      <c r="AW2039">
        <v>849.15800000000002</v>
      </c>
      <c r="AX2039">
        <v>160.923</v>
      </c>
      <c r="AY2039">
        <v>51.820999999999998</v>
      </c>
      <c r="AZ2039">
        <v>41.000999999999998</v>
      </c>
      <c r="BA2039">
        <v>248.33746662392207</v>
      </c>
    </row>
    <row r="2040" spans="1:53" x14ac:dyDescent="0.25">
      <c r="A2040">
        <v>2030</v>
      </c>
      <c r="B2040" t="s">
        <v>4538</v>
      </c>
      <c r="C2040" s="7">
        <v>0</v>
      </c>
      <c r="D2040" t="s">
        <v>4539</v>
      </c>
      <c r="E2040" s="16">
        <v>286.22341814367059</v>
      </c>
      <c r="F2040" s="12">
        <v>1.5790636983480499</v>
      </c>
      <c r="G2040" s="13">
        <v>-1.3444051922358999</v>
      </c>
      <c r="H2040" s="13">
        <v>9.8403603468932994E-6</v>
      </c>
      <c r="I2040" s="14">
        <v>1.7564006150932499E-2</v>
      </c>
      <c r="K2040" t="b">
        <v>0</v>
      </c>
      <c r="L2040" t="b">
        <v>0</v>
      </c>
      <c r="M2040" t="b">
        <v>0</v>
      </c>
      <c r="N2040" t="s">
        <v>9309</v>
      </c>
      <c r="O2040" t="s">
        <v>9714</v>
      </c>
      <c r="P2040">
        <v>211</v>
      </c>
      <c r="Q2040">
        <v>1641133</v>
      </c>
      <c r="R2040">
        <v>1641769</v>
      </c>
      <c r="S2040">
        <v>-1</v>
      </c>
      <c r="T2040" t="s">
        <v>20877</v>
      </c>
      <c r="U2040" s="9">
        <v>-4</v>
      </c>
      <c r="V2040" t="s">
        <v>7255</v>
      </c>
      <c r="W2040" t="s">
        <v>5625</v>
      </c>
      <c r="X2040" t="s">
        <v>16460</v>
      </c>
      <c r="Y2040" t="s">
        <v>32819</v>
      </c>
      <c r="Z2040">
        <v>392.54510805429902</v>
      </c>
      <c r="AA2040" s="12">
        <v>0.32900426704588498</v>
      </c>
      <c r="AB2040" s="13">
        <v>4.79952346067238</v>
      </c>
      <c r="AC2040" s="13">
        <v>1.59043605465053E-6</v>
      </c>
      <c r="AD2040" s="13">
        <v>339.18919320328899</v>
      </c>
      <c r="AE2040" s="13">
        <v>0.47556915230163299</v>
      </c>
      <c r="AF2040" s="13">
        <v>-2.8269394382064599</v>
      </c>
      <c r="AG2040" s="14">
        <v>4.6995214798450499E-3</v>
      </c>
      <c r="AH2040" t="s">
        <v>16459</v>
      </c>
      <c r="AI2040" t="s">
        <v>11769</v>
      </c>
      <c r="AJ2040" t="s">
        <v>11144</v>
      </c>
      <c r="AM2040" t="s">
        <v>5625</v>
      </c>
      <c r="AN2040" t="s">
        <v>5625</v>
      </c>
      <c r="AO2040" t="s">
        <v>5625</v>
      </c>
      <c r="AP2040">
        <v>336.7326725746824</v>
      </c>
      <c r="AQ2040">
        <v>487.35399999999998</v>
      </c>
      <c r="AR2040">
        <v>161.84700000000001</v>
      </c>
      <c r="AS2040">
        <v>158.96</v>
      </c>
      <c r="AT2040">
        <v>542.87900000000002</v>
      </c>
      <c r="AU2040">
        <v>498.25900000000001</v>
      </c>
      <c r="AV2040">
        <v>382.64400000000001</v>
      </c>
      <c r="AW2040">
        <v>506.928</v>
      </c>
      <c r="AX2040">
        <v>87.320999999999998</v>
      </c>
      <c r="AY2040">
        <v>192.50299999999999</v>
      </c>
      <c r="AZ2040">
        <v>171.685</v>
      </c>
      <c r="BA2040">
        <v>129.647295710631</v>
      </c>
    </row>
    <row r="2041" spans="1:53" x14ac:dyDescent="0.25">
      <c r="A2041">
        <v>2031</v>
      </c>
      <c r="B2041" t="s">
        <v>16458</v>
      </c>
      <c r="C2041" s="7" t="s">
        <v>5625</v>
      </c>
      <c r="D2041" t="s">
        <v>5645</v>
      </c>
      <c r="E2041" s="16" t="s">
        <v>5625</v>
      </c>
      <c r="F2041" s="12" t="s">
        <v>5625</v>
      </c>
      <c r="G2041" s="13" t="s">
        <v>5625</v>
      </c>
      <c r="H2041" s="13" t="s">
        <v>5625</v>
      </c>
      <c r="I2041" s="14" t="s">
        <v>5625</v>
      </c>
      <c r="J2041" t="s">
        <v>5625</v>
      </c>
      <c r="K2041" t="b">
        <v>1</v>
      </c>
      <c r="L2041" t="b">
        <v>0</v>
      </c>
      <c r="M2041" t="b">
        <v>0</v>
      </c>
      <c r="N2041" t="s">
        <v>9309</v>
      </c>
      <c r="O2041" t="s">
        <v>9714</v>
      </c>
      <c r="P2041">
        <v>31</v>
      </c>
      <c r="Q2041">
        <v>1642010</v>
      </c>
      <c r="R2041">
        <v>1642106</v>
      </c>
      <c r="S2041">
        <v>-1</v>
      </c>
      <c r="T2041" t="s">
        <v>20877</v>
      </c>
      <c r="U2041" s="9" t="s">
        <v>5625</v>
      </c>
      <c r="V2041" t="s">
        <v>5625</v>
      </c>
      <c r="W2041" t="s">
        <v>5625</v>
      </c>
      <c r="X2041" t="s">
        <v>16457</v>
      </c>
      <c r="Y2041" t="s">
        <v>5625</v>
      </c>
      <c r="Z2041" t="s">
        <v>5625</v>
      </c>
      <c r="AA2041" s="12" t="s">
        <v>5625</v>
      </c>
      <c r="AB2041" s="13" t="s">
        <v>5625</v>
      </c>
      <c r="AC2041" s="13" t="s">
        <v>5625</v>
      </c>
      <c r="AD2041" s="13" t="s">
        <v>5625</v>
      </c>
      <c r="AE2041" s="13" t="s">
        <v>5625</v>
      </c>
      <c r="AF2041" s="13" t="s">
        <v>5625</v>
      </c>
      <c r="AG2041" s="14" t="s">
        <v>5625</v>
      </c>
      <c r="AM2041" t="s">
        <v>21708</v>
      </c>
      <c r="AN2041" t="s">
        <v>21619</v>
      </c>
      <c r="AO2041" t="s">
        <v>21960</v>
      </c>
      <c r="AP2041" t="s">
        <v>5625</v>
      </c>
      <c r="AQ2041" t="s">
        <v>5625</v>
      </c>
      <c r="AR2041" t="s">
        <v>5625</v>
      </c>
      <c r="AS2041" t="s">
        <v>5625</v>
      </c>
      <c r="AT2041" t="s">
        <v>5625</v>
      </c>
      <c r="AU2041" t="s">
        <v>5625</v>
      </c>
      <c r="AV2041" t="s">
        <v>5625</v>
      </c>
      <c r="AW2041" t="s">
        <v>5625</v>
      </c>
      <c r="AX2041" t="s">
        <v>5625</v>
      </c>
      <c r="AY2041" t="s">
        <v>5625</v>
      </c>
      <c r="AZ2041" t="s">
        <v>5625</v>
      </c>
      <c r="BA2041" t="s">
        <v>5625</v>
      </c>
    </row>
    <row r="2042" spans="1:53" x14ac:dyDescent="0.25">
      <c r="A2042">
        <v>2032</v>
      </c>
      <c r="B2042" t="s">
        <v>7256</v>
      </c>
      <c r="C2042" s="7">
        <v>0.83333333333333337</v>
      </c>
      <c r="D2042" t="s">
        <v>5645</v>
      </c>
      <c r="E2042" s="16">
        <v>0</v>
      </c>
      <c r="F2042" s="12">
        <v>0</v>
      </c>
      <c r="G2042" s="13">
        <v>0.95393574413148896</v>
      </c>
      <c r="H2042" s="13">
        <v>1</v>
      </c>
      <c r="I2042" s="14">
        <v>1</v>
      </c>
      <c r="K2042" t="b">
        <v>1</v>
      </c>
      <c r="L2042" t="b">
        <v>0</v>
      </c>
      <c r="M2042" t="b">
        <v>0</v>
      </c>
      <c r="N2042" t="s">
        <v>9309</v>
      </c>
      <c r="O2042" t="s">
        <v>9714</v>
      </c>
      <c r="P2042">
        <v>56</v>
      </c>
      <c r="Q2042">
        <v>1642092</v>
      </c>
      <c r="R2042">
        <v>1642263</v>
      </c>
      <c r="S2042">
        <v>1</v>
      </c>
      <c r="T2042" t="s">
        <v>20877</v>
      </c>
      <c r="U2042" s="9">
        <v>323</v>
      </c>
      <c r="V2042" t="s">
        <v>5625</v>
      </c>
      <c r="W2042" t="s">
        <v>5625</v>
      </c>
      <c r="X2042" t="s">
        <v>16456</v>
      </c>
      <c r="Y2042" t="s">
        <v>5625</v>
      </c>
      <c r="Z2042">
        <v>0</v>
      </c>
      <c r="AA2042" s="12" t="s">
        <v>5641</v>
      </c>
      <c r="AB2042" s="13" t="s">
        <v>5641</v>
      </c>
      <c r="AC2042" s="13" t="s">
        <v>5641</v>
      </c>
      <c r="AD2042" s="13">
        <v>0.24744175528625301</v>
      </c>
      <c r="AE2042" s="13">
        <v>1.13933556779094</v>
      </c>
      <c r="AF2042" s="13">
        <v>0.83727373312945597</v>
      </c>
      <c r="AG2042" s="14">
        <v>0.40243872032648698</v>
      </c>
      <c r="AM2042" t="s">
        <v>5625</v>
      </c>
      <c r="AN2042" t="s">
        <v>5625</v>
      </c>
      <c r="AO2042" t="s">
        <v>5625</v>
      </c>
      <c r="AP2042">
        <v>0</v>
      </c>
      <c r="AQ2042">
        <v>0</v>
      </c>
      <c r="AR2042">
        <v>0</v>
      </c>
      <c r="AS2042">
        <v>0</v>
      </c>
      <c r="AT2042">
        <v>0</v>
      </c>
      <c r="AU2042">
        <v>0</v>
      </c>
      <c r="AV2042">
        <v>0</v>
      </c>
      <c r="AW2042">
        <v>0</v>
      </c>
      <c r="AX2042">
        <v>2.0049999999999999</v>
      </c>
      <c r="AY2042">
        <v>0</v>
      </c>
      <c r="AZ2042">
        <v>0</v>
      </c>
      <c r="BA2042">
        <v>3.6530072688269235</v>
      </c>
    </row>
    <row r="2043" spans="1:53" x14ac:dyDescent="0.25">
      <c r="A2043">
        <v>2033</v>
      </c>
      <c r="B2043" t="s">
        <v>7257</v>
      </c>
      <c r="C2043" s="7">
        <v>0.91666666666666663</v>
      </c>
      <c r="D2043" t="s">
        <v>5645</v>
      </c>
      <c r="E2043" s="16">
        <v>0.74350000000000005</v>
      </c>
      <c r="F2043" s="12">
        <v>-0.39549639183869501</v>
      </c>
      <c r="G2043" s="13">
        <v>-0.97053122921051804</v>
      </c>
      <c r="H2043" s="13">
        <v>1</v>
      </c>
      <c r="I2043" s="14">
        <v>1</v>
      </c>
      <c r="K2043" t="b">
        <v>1</v>
      </c>
      <c r="L2043" t="b">
        <v>0</v>
      </c>
      <c r="M2043" t="b">
        <v>0</v>
      </c>
      <c r="N2043" t="s">
        <v>9309</v>
      </c>
      <c r="O2043" t="s">
        <v>9714</v>
      </c>
      <c r="P2043">
        <v>59</v>
      </c>
      <c r="Q2043">
        <v>1642259</v>
      </c>
      <c r="R2043">
        <v>1642439</v>
      </c>
      <c r="S2043">
        <v>-1</v>
      </c>
      <c r="T2043" t="s">
        <v>20877</v>
      </c>
      <c r="U2043" s="9">
        <v>-4</v>
      </c>
      <c r="V2043" t="s">
        <v>5625</v>
      </c>
      <c r="W2043" t="s">
        <v>5625</v>
      </c>
      <c r="X2043" t="s">
        <v>16455</v>
      </c>
      <c r="Y2043" t="s">
        <v>5625</v>
      </c>
      <c r="Z2043">
        <v>7.3695954951064499E-2</v>
      </c>
      <c r="AA2043" s="12">
        <v>1.51785256367743</v>
      </c>
      <c r="AB2043" s="13">
        <v>-0.26056311482618</v>
      </c>
      <c r="AC2043" s="13">
        <v>0.79442943736895599</v>
      </c>
      <c r="AD2043" s="13">
        <v>0.182261703188105</v>
      </c>
      <c r="AE2043" s="13">
        <v>1.12392986062073</v>
      </c>
      <c r="AF2043" s="13">
        <v>-0.863515832451063</v>
      </c>
      <c r="AG2043" s="14">
        <v>0.387853918348811</v>
      </c>
      <c r="AM2043" t="s">
        <v>5625</v>
      </c>
      <c r="AN2043" t="s">
        <v>5625</v>
      </c>
      <c r="AO2043" t="s">
        <v>5625</v>
      </c>
      <c r="AP2043">
        <v>0</v>
      </c>
      <c r="AQ2043">
        <v>2.9740000000000002</v>
      </c>
      <c r="AR2043">
        <v>0</v>
      </c>
      <c r="AS2043">
        <v>0</v>
      </c>
      <c r="AT2043">
        <v>0</v>
      </c>
      <c r="AU2043">
        <v>0</v>
      </c>
      <c r="AV2043">
        <v>0</v>
      </c>
      <c r="AW2043">
        <v>0</v>
      </c>
      <c r="AX2043">
        <v>0</v>
      </c>
      <c r="AY2043">
        <v>0</v>
      </c>
      <c r="AZ2043">
        <v>0</v>
      </c>
      <c r="BA2043">
        <v>0</v>
      </c>
    </row>
    <row r="2044" spans="1:53" x14ac:dyDescent="0.25">
      <c r="A2044">
        <v>2034</v>
      </c>
      <c r="B2044" t="s">
        <v>4537</v>
      </c>
      <c r="C2044" s="7">
        <v>0.25</v>
      </c>
      <c r="D2044" t="s">
        <v>5645</v>
      </c>
      <c r="E2044" s="16">
        <v>2.68675</v>
      </c>
      <c r="F2044" s="12">
        <v>1.0179873015326399</v>
      </c>
      <c r="G2044" s="13">
        <v>0.375871215238195</v>
      </c>
      <c r="H2044" s="13">
        <v>0.52906388307527596</v>
      </c>
      <c r="I2044" s="14">
        <v>1</v>
      </c>
      <c r="K2044" t="b">
        <v>0</v>
      </c>
      <c r="L2044" t="b">
        <v>0</v>
      </c>
      <c r="M2044" t="b">
        <v>0</v>
      </c>
      <c r="N2044" t="s">
        <v>9309</v>
      </c>
      <c r="O2044" t="s">
        <v>9714</v>
      </c>
      <c r="P2044">
        <v>64</v>
      </c>
      <c r="Q2044">
        <v>1642293</v>
      </c>
      <c r="R2044">
        <v>1642488</v>
      </c>
      <c r="S2044">
        <v>1</v>
      </c>
      <c r="T2044" t="s">
        <v>20877</v>
      </c>
      <c r="U2044" s="9">
        <v>-146</v>
      </c>
      <c r="V2044" t="s">
        <v>5625</v>
      </c>
      <c r="W2044" t="s">
        <v>7258</v>
      </c>
      <c r="X2044" t="s">
        <v>16454</v>
      </c>
      <c r="Y2044" t="s">
        <v>32818</v>
      </c>
      <c r="Z2044">
        <v>1.0941034506066301</v>
      </c>
      <c r="AA2044" s="12">
        <v>1.27781875833203</v>
      </c>
      <c r="AB2044" s="13">
        <v>0.79666016396679595</v>
      </c>
      <c r="AC2044" s="13">
        <v>0.42564842553154503</v>
      </c>
      <c r="AD2044" s="13">
        <v>1.7208795212727399</v>
      </c>
      <c r="AE2044" s="13">
        <v>1.1341577731674399</v>
      </c>
      <c r="AF2044" s="13">
        <v>0.33140998909567498</v>
      </c>
      <c r="AG2044" s="14">
        <v>0.74033482062563805</v>
      </c>
      <c r="AK2044" t="s">
        <v>16453</v>
      </c>
      <c r="AM2044" t="s">
        <v>5625</v>
      </c>
      <c r="AN2044" t="s">
        <v>5625</v>
      </c>
      <c r="AO2044" t="s">
        <v>5625</v>
      </c>
      <c r="AP2044">
        <v>0</v>
      </c>
      <c r="AQ2044">
        <v>5.4909999999999997</v>
      </c>
      <c r="AR2044">
        <v>3.5670000000000002</v>
      </c>
      <c r="AS2044">
        <v>1.6890000000000001</v>
      </c>
      <c r="AT2044">
        <v>0</v>
      </c>
      <c r="AU2044">
        <v>6.4489999999999998</v>
      </c>
      <c r="AV2044">
        <v>2.3199999999999998</v>
      </c>
      <c r="AW2044">
        <v>8.6560000000000006</v>
      </c>
      <c r="AX2044">
        <v>3.516</v>
      </c>
      <c r="AY2044">
        <v>8.69</v>
      </c>
      <c r="AZ2044">
        <v>9.9109999999999996</v>
      </c>
      <c r="BA2044">
        <v>0</v>
      </c>
    </row>
    <row r="2045" spans="1:53" x14ac:dyDescent="0.25">
      <c r="A2045">
        <v>2035</v>
      </c>
      <c r="B2045" t="s">
        <v>4536</v>
      </c>
      <c r="C2045" s="7">
        <v>0</v>
      </c>
      <c r="D2045" t="s">
        <v>1429</v>
      </c>
      <c r="E2045" s="16">
        <v>5263.175157548616</v>
      </c>
      <c r="F2045" s="12">
        <v>0.205197632220283</v>
      </c>
      <c r="G2045" s="13">
        <v>-6.0914973497515197</v>
      </c>
      <c r="H2045" s="13">
        <v>0.57504656605975202</v>
      </c>
      <c r="I2045" s="14">
        <v>1.6502454043978899E-59</v>
      </c>
      <c r="K2045" t="b">
        <v>0</v>
      </c>
      <c r="L2045" t="b">
        <v>0</v>
      </c>
      <c r="M2045" t="b">
        <v>0</v>
      </c>
      <c r="N2045" t="s">
        <v>9309</v>
      </c>
      <c r="O2045" t="s">
        <v>9714</v>
      </c>
      <c r="P2045">
        <v>156</v>
      </c>
      <c r="Q2045">
        <v>1642517</v>
      </c>
      <c r="R2045">
        <v>1642988</v>
      </c>
      <c r="S2045">
        <v>1</v>
      </c>
      <c r="T2045" t="s">
        <v>20877</v>
      </c>
      <c r="U2045" s="9">
        <v>29</v>
      </c>
      <c r="V2045" t="s">
        <v>6147</v>
      </c>
      <c r="W2045" t="s">
        <v>7259</v>
      </c>
      <c r="X2045" t="s">
        <v>16452</v>
      </c>
      <c r="Y2045" t="s">
        <v>32817</v>
      </c>
      <c r="Z2045">
        <v>3007.2708792039398</v>
      </c>
      <c r="AA2045" s="12">
        <v>0.28803735378183898</v>
      </c>
      <c r="AB2045" s="13">
        <v>0.71239937989327795</v>
      </c>
      <c r="AC2045" s="13">
        <v>0.476217499427529</v>
      </c>
      <c r="AD2045" s="13">
        <v>3391.2690680988699</v>
      </c>
      <c r="AE2045" s="13">
        <v>0.36584214695865602</v>
      </c>
      <c r="AF2045" s="13">
        <v>-16.650616667302501</v>
      </c>
      <c r="AG2045" s="14">
        <v>2.9950007339344601E-62</v>
      </c>
      <c r="AH2045" t="s">
        <v>11423</v>
      </c>
      <c r="AI2045" t="s">
        <v>11435</v>
      </c>
      <c r="AJ2045" t="s">
        <v>16451</v>
      </c>
      <c r="AK2045" t="s">
        <v>16450</v>
      </c>
      <c r="AM2045" t="s">
        <v>5625</v>
      </c>
      <c r="AN2045" t="s">
        <v>5625</v>
      </c>
      <c r="AO2045" t="s">
        <v>5625</v>
      </c>
      <c r="AP2045">
        <v>4529.1506301944655</v>
      </c>
      <c r="AQ2045">
        <v>7100.2510000000002</v>
      </c>
      <c r="AR2045">
        <v>3780.248</v>
      </c>
      <c r="AS2045">
        <v>5643.0510000000004</v>
      </c>
      <c r="AT2045">
        <v>3843.2829999999999</v>
      </c>
      <c r="AU2045">
        <v>3628.3629999999998</v>
      </c>
      <c r="AV2045">
        <v>3079.0210000000002</v>
      </c>
      <c r="AW2045">
        <v>3952.9830000000002</v>
      </c>
      <c r="AX2045">
        <v>64.778000000000006</v>
      </c>
      <c r="AY2045">
        <v>122.325</v>
      </c>
      <c r="AZ2045">
        <v>100.52800000000001</v>
      </c>
      <c r="BA2045">
        <v>102.12133059160107</v>
      </c>
    </row>
    <row r="2046" spans="1:53" x14ac:dyDescent="0.25">
      <c r="A2046">
        <v>2036</v>
      </c>
      <c r="B2046" t="s">
        <v>4534</v>
      </c>
      <c r="C2046" s="7">
        <v>0</v>
      </c>
      <c r="D2046" t="s">
        <v>4535</v>
      </c>
      <c r="E2046" s="16">
        <v>2904.6486422652106</v>
      </c>
      <c r="F2046" s="12">
        <v>0.86602378052380602</v>
      </c>
      <c r="G2046" s="13">
        <v>-5.3653863133487896</v>
      </c>
      <c r="H2046" s="13">
        <v>1.14986651193955E-2</v>
      </c>
      <c r="I2046" s="14">
        <v>6.2346660505296696E-25</v>
      </c>
      <c r="K2046" t="b">
        <v>0</v>
      </c>
      <c r="L2046" t="b">
        <v>0</v>
      </c>
      <c r="M2046" t="b">
        <v>0</v>
      </c>
      <c r="N2046" t="s">
        <v>9309</v>
      </c>
      <c r="O2046" t="s">
        <v>9714</v>
      </c>
      <c r="P2046">
        <v>549</v>
      </c>
      <c r="Q2046">
        <v>1642988</v>
      </c>
      <c r="R2046">
        <v>1644638</v>
      </c>
      <c r="S2046">
        <v>1</v>
      </c>
      <c r="T2046" t="s">
        <v>20877</v>
      </c>
      <c r="U2046" s="9">
        <v>0</v>
      </c>
      <c r="V2046" t="s">
        <v>6149</v>
      </c>
      <c r="W2046" t="s">
        <v>5872</v>
      </c>
      <c r="X2046" t="s">
        <v>16449</v>
      </c>
      <c r="Y2046" t="s">
        <v>32816</v>
      </c>
      <c r="Z2046">
        <v>7698.65625647456</v>
      </c>
      <c r="AA2046" s="12">
        <v>0.30287034571395599</v>
      </c>
      <c r="AB2046" s="13">
        <v>2.8593878297405801</v>
      </c>
      <c r="AC2046" s="13">
        <v>4.2445950100152598E-3</v>
      </c>
      <c r="AD2046" s="13">
        <v>6673.4014259550604</v>
      </c>
      <c r="AE2046" s="13">
        <v>0.49902774818113299</v>
      </c>
      <c r="AF2046" s="13">
        <v>-10.7516793062203</v>
      </c>
      <c r="AG2046" s="14">
        <v>5.8192371744637899E-27</v>
      </c>
      <c r="AI2046" t="s">
        <v>11432</v>
      </c>
      <c r="AJ2046" t="s">
        <v>11431</v>
      </c>
      <c r="AK2046" t="s">
        <v>16448</v>
      </c>
      <c r="AM2046" t="s">
        <v>5625</v>
      </c>
      <c r="AN2046" t="s">
        <v>5625</v>
      </c>
      <c r="AO2046" t="s">
        <v>5625</v>
      </c>
      <c r="AP2046">
        <v>3442.1135690608426</v>
      </c>
      <c r="AQ2046">
        <v>2000.1949999999999</v>
      </c>
      <c r="AR2046">
        <v>3405.8739999999998</v>
      </c>
      <c r="AS2046">
        <v>2770.4119999999998</v>
      </c>
      <c r="AT2046">
        <v>3207.7179999999998</v>
      </c>
      <c r="AU2046">
        <v>3242.857</v>
      </c>
      <c r="AV2046">
        <v>2762.87</v>
      </c>
      <c r="AW2046">
        <v>3601.049</v>
      </c>
      <c r="AX2046">
        <v>104.506</v>
      </c>
      <c r="AY2046">
        <v>51.35</v>
      </c>
      <c r="AZ2046">
        <v>41.286999999999999</v>
      </c>
      <c r="BA2046">
        <v>135.53321150487673</v>
      </c>
    </row>
    <row r="2047" spans="1:53" x14ac:dyDescent="0.25">
      <c r="A2047">
        <v>2037</v>
      </c>
      <c r="B2047" t="s">
        <v>4532</v>
      </c>
      <c r="C2047" s="7">
        <v>0</v>
      </c>
      <c r="D2047" t="s">
        <v>4533</v>
      </c>
      <c r="E2047" s="16">
        <v>380.58936838732131</v>
      </c>
      <c r="F2047" s="12">
        <v>-0.159238555608951</v>
      </c>
      <c r="G2047" s="13">
        <v>-0.31860164982657302</v>
      </c>
      <c r="H2047" s="13">
        <v>0.61823094243713905</v>
      </c>
      <c r="I2047" s="14">
        <v>0.55887374796213096</v>
      </c>
      <c r="K2047" t="b">
        <v>0</v>
      </c>
      <c r="L2047" t="b">
        <v>0</v>
      </c>
      <c r="M2047" t="b">
        <v>0</v>
      </c>
      <c r="N2047" t="s">
        <v>9309</v>
      </c>
      <c r="O2047" t="s">
        <v>9714</v>
      </c>
      <c r="P2047">
        <v>502</v>
      </c>
      <c r="Q2047">
        <v>1644677</v>
      </c>
      <c r="R2047">
        <v>1646186</v>
      </c>
      <c r="S2047">
        <v>-1</v>
      </c>
      <c r="T2047" t="s">
        <v>20877</v>
      </c>
      <c r="U2047" s="9">
        <v>39</v>
      </c>
      <c r="V2047" t="s">
        <v>7260</v>
      </c>
      <c r="W2047" t="s">
        <v>7261</v>
      </c>
      <c r="X2047" t="s">
        <v>16447</v>
      </c>
      <c r="Y2047" t="s">
        <v>32815</v>
      </c>
      <c r="Z2047">
        <v>613.35606687631605</v>
      </c>
      <c r="AA2047" s="12">
        <v>0.25057033236951698</v>
      </c>
      <c r="AB2047" s="13">
        <v>-0.63550442745201496</v>
      </c>
      <c r="AC2047" s="13">
        <v>0.52509948005795204</v>
      </c>
      <c r="AD2047" s="13">
        <v>1397.3619747631101</v>
      </c>
      <c r="AE2047" s="13">
        <v>0.38024363612933798</v>
      </c>
      <c r="AF2047" s="13">
        <v>-0.83788818419094402</v>
      </c>
      <c r="AG2047" s="14">
        <v>0.40209350546925399</v>
      </c>
      <c r="AH2047" t="s">
        <v>16446</v>
      </c>
      <c r="AI2047" t="s">
        <v>16445</v>
      </c>
      <c r="AJ2047" t="s">
        <v>16444</v>
      </c>
      <c r="AK2047" t="s">
        <v>16443</v>
      </c>
      <c r="AM2047" t="s">
        <v>5625</v>
      </c>
      <c r="AN2047" t="s">
        <v>5625</v>
      </c>
      <c r="AO2047" t="s">
        <v>5625</v>
      </c>
      <c r="AP2047">
        <v>357.00247354928513</v>
      </c>
      <c r="AQ2047">
        <v>290.19299999999998</v>
      </c>
      <c r="AR2047">
        <v>470.12400000000002</v>
      </c>
      <c r="AS2047">
        <v>405.03800000000001</v>
      </c>
      <c r="AT2047">
        <v>182.67</v>
      </c>
      <c r="AU2047">
        <v>200.00200000000001</v>
      </c>
      <c r="AV2047">
        <v>238.91300000000001</v>
      </c>
      <c r="AW2047">
        <v>195.75800000000001</v>
      </c>
      <c r="AX2047">
        <v>559.31600000000003</v>
      </c>
      <c r="AY2047">
        <v>291.69099999999997</v>
      </c>
      <c r="AZ2047">
        <v>303.529</v>
      </c>
      <c r="BA2047">
        <v>522.41635164174136</v>
      </c>
    </row>
    <row r="2048" spans="1:53" x14ac:dyDescent="0.25">
      <c r="A2048">
        <v>2038</v>
      </c>
      <c r="B2048" t="s">
        <v>4531</v>
      </c>
      <c r="C2048" s="7">
        <v>0</v>
      </c>
      <c r="D2048" t="s">
        <v>4383</v>
      </c>
      <c r="E2048" s="16">
        <v>332.12740972818176</v>
      </c>
      <c r="F2048" s="12">
        <v>-0.94774484497560496</v>
      </c>
      <c r="G2048" s="13">
        <v>-0.56381131947356899</v>
      </c>
      <c r="H2048" s="13">
        <v>2.6457939871636302E-4</v>
      </c>
      <c r="I2048" s="14">
        <v>0.29742383213780799</v>
      </c>
      <c r="K2048" t="b">
        <v>0</v>
      </c>
      <c r="L2048" t="b">
        <v>0</v>
      </c>
      <c r="M2048" t="b">
        <v>0</v>
      </c>
      <c r="N2048" t="s">
        <v>9309</v>
      </c>
      <c r="O2048" t="s">
        <v>9714</v>
      </c>
      <c r="P2048">
        <v>689</v>
      </c>
      <c r="Q2048">
        <v>1646279</v>
      </c>
      <c r="R2048">
        <v>1648349</v>
      </c>
      <c r="S2048">
        <v>-1</v>
      </c>
      <c r="T2048" t="s">
        <v>20877</v>
      </c>
      <c r="U2048" s="9">
        <v>93</v>
      </c>
      <c r="V2048" t="s">
        <v>7262</v>
      </c>
      <c r="W2048" t="s">
        <v>7263</v>
      </c>
      <c r="X2048" t="s">
        <v>16442</v>
      </c>
      <c r="Y2048" t="s">
        <v>32814</v>
      </c>
      <c r="Z2048">
        <v>588.33234835862697</v>
      </c>
      <c r="AA2048" s="12">
        <v>0.23582958343490301</v>
      </c>
      <c r="AB2048" s="13">
        <v>-4.0187699574053299</v>
      </c>
      <c r="AC2048" s="13">
        <v>5.8502754130628797E-5</v>
      </c>
      <c r="AD2048" s="13">
        <v>1554.61041448578</v>
      </c>
      <c r="AE2048" s="13">
        <v>0.40861026553861601</v>
      </c>
      <c r="AF2048" s="13">
        <v>-1.3798266148070799</v>
      </c>
      <c r="AG2048" s="14">
        <v>0.16764003592379201</v>
      </c>
      <c r="AI2048" t="s">
        <v>15732</v>
      </c>
      <c r="AK2048" t="s">
        <v>16441</v>
      </c>
      <c r="AM2048" t="s">
        <v>5625</v>
      </c>
      <c r="AN2048" t="s">
        <v>5625</v>
      </c>
      <c r="AO2048" t="s">
        <v>5625</v>
      </c>
      <c r="AP2048">
        <v>311.0196389127268</v>
      </c>
      <c r="AQ2048">
        <v>371.11200000000002</v>
      </c>
      <c r="AR2048">
        <v>303.06599999999997</v>
      </c>
      <c r="AS2048">
        <v>343.31200000000001</v>
      </c>
      <c r="AT2048">
        <v>105.021</v>
      </c>
      <c r="AU2048">
        <v>97.805999999999997</v>
      </c>
      <c r="AV2048">
        <v>122.592</v>
      </c>
      <c r="AW2048">
        <v>88.069000000000003</v>
      </c>
      <c r="AX2048">
        <v>429.09699999999998</v>
      </c>
      <c r="AY2048">
        <v>268.714</v>
      </c>
      <c r="AZ2048">
        <v>150.31299999999999</v>
      </c>
      <c r="BA2048">
        <v>386.56758224338478</v>
      </c>
    </row>
    <row r="2049" spans="1:53" x14ac:dyDescent="0.25">
      <c r="A2049">
        <v>2039</v>
      </c>
      <c r="B2049" t="s">
        <v>7264</v>
      </c>
      <c r="C2049" s="7">
        <v>0.33333333333333331</v>
      </c>
      <c r="D2049" t="s">
        <v>5645</v>
      </c>
      <c r="E2049" s="16">
        <v>3.6459698877953137</v>
      </c>
      <c r="F2049" s="12">
        <v>-2.0495174611971101</v>
      </c>
      <c r="G2049" s="13">
        <v>2.3605163496164199</v>
      </c>
      <c r="H2049" s="13">
        <v>1</v>
      </c>
      <c r="I2049" s="14">
        <v>6.3844788344293501E-3</v>
      </c>
      <c r="K2049" t="b">
        <v>0</v>
      </c>
      <c r="L2049" t="b">
        <v>0</v>
      </c>
      <c r="M2049" t="b">
        <v>0</v>
      </c>
      <c r="N2049" t="s">
        <v>9309</v>
      </c>
      <c r="O2049" t="s">
        <v>9714</v>
      </c>
      <c r="P2049">
        <v>79</v>
      </c>
      <c r="Q2049">
        <v>1648501</v>
      </c>
      <c r="R2049">
        <v>1648741</v>
      </c>
      <c r="S2049">
        <v>-1</v>
      </c>
      <c r="T2049" t="s">
        <v>20877</v>
      </c>
      <c r="U2049" s="9">
        <v>152</v>
      </c>
      <c r="V2049" t="s">
        <v>5625</v>
      </c>
      <c r="W2049" t="s">
        <v>5625</v>
      </c>
      <c r="X2049" t="s">
        <v>16440</v>
      </c>
      <c r="Y2049" t="s">
        <v>5625</v>
      </c>
      <c r="Z2049">
        <v>0.49228799242660798</v>
      </c>
      <c r="AA2049" s="12">
        <v>1.55033266132236</v>
      </c>
      <c r="AB2049" s="13">
        <v>-1.3219856049791101</v>
      </c>
      <c r="AC2049" s="13">
        <v>0.18617294440569301</v>
      </c>
      <c r="AD2049" s="13">
        <v>8.2672389181554191</v>
      </c>
      <c r="AE2049" s="13">
        <v>0.73899350141004105</v>
      </c>
      <c r="AF2049" s="13">
        <v>3.19423153940112</v>
      </c>
      <c r="AG2049" s="14">
        <v>1.40203618687106E-3</v>
      </c>
      <c r="AM2049" t="s">
        <v>5625</v>
      </c>
      <c r="AN2049" t="s">
        <v>5625</v>
      </c>
      <c r="AO2049" t="s">
        <v>5625</v>
      </c>
      <c r="AP2049">
        <v>1.8398795511812542</v>
      </c>
      <c r="AQ2049">
        <v>5.5759999999999996</v>
      </c>
      <c r="AR2049">
        <v>5.7960000000000003</v>
      </c>
      <c r="AS2049">
        <v>1.3720000000000001</v>
      </c>
      <c r="AT2049">
        <v>0</v>
      </c>
      <c r="AU2049">
        <v>0</v>
      </c>
      <c r="AV2049">
        <v>0</v>
      </c>
      <c r="AW2049">
        <v>0</v>
      </c>
      <c r="AX2049">
        <v>27.138999999999999</v>
      </c>
      <c r="AY2049">
        <v>40.598999999999997</v>
      </c>
      <c r="AZ2049">
        <v>34.222999999999999</v>
      </c>
      <c r="BA2049">
        <v>20.822141432313465</v>
      </c>
    </row>
    <row r="2050" spans="1:53" x14ac:dyDescent="0.25">
      <c r="A2050">
        <v>2040</v>
      </c>
      <c r="B2050" t="s">
        <v>16439</v>
      </c>
      <c r="C2050" s="7" t="s">
        <v>5625</v>
      </c>
      <c r="D2050" t="s">
        <v>5645</v>
      </c>
      <c r="E2050" s="16" t="s">
        <v>5625</v>
      </c>
      <c r="F2050" s="12" t="s">
        <v>5625</v>
      </c>
      <c r="G2050" s="13" t="s">
        <v>5625</v>
      </c>
      <c r="H2050" s="13" t="s">
        <v>5625</v>
      </c>
      <c r="I2050" s="14" t="s">
        <v>5625</v>
      </c>
      <c r="J2050" t="s">
        <v>5625</v>
      </c>
      <c r="K2050" t="b">
        <v>1</v>
      </c>
      <c r="L2050" t="b">
        <v>0</v>
      </c>
      <c r="M2050" t="b">
        <v>0</v>
      </c>
      <c r="N2050" t="s">
        <v>9309</v>
      </c>
      <c r="O2050" t="s">
        <v>9714</v>
      </c>
      <c r="P2050">
        <v>33</v>
      </c>
      <c r="Q2050">
        <v>1648719</v>
      </c>
      <c r="R2050">
        <v>1648821</v>
      </c>
      <c r="S2050">
        <v>1</v>
      </c>
      <c r="T2050" t="s">
        <v>20877</v>
      </c>
      <c r="U2050" s="9" t="s">
        <v>5625</v>
      </c>
      <c r="V2050" t="s">
        <v>5625</v>
      </c>
      <c r="W2050" t="s">
        <v>5625</v>
      </c>
      <c r="X2050" t="s">
        <v>16438</v>
      </c>
      <c r="Y2050" t="s">
        <v>5625</v>
      </c>
      <c r="Z2050" t="s">
        <v>5625</v>
      </c>
      <c r="AA2050" s="12" t="s">
        <v>5625</v>
      </c>
      <c r="AB2050" s="13" t="s">
        <v>5625</v>
      </c>
      <c r="AC2050" s="13" t="s">
        <v>5625</v>
      </c>
      <c r="AD2050" s="13" t="s">
        <v>5625</v>
      </c>
      <c r="AE2050" s="13" t="s">
        <v>5625</v>
      </c>
      <c r="AF2050" s="13" t="s">
        <v>5625</v>
      </c>
      <c r="AG2050" s="14" t="s">
        <v>5625</v>
      </c>
      <c r="AM2050" t="s">
        <v>5625</v>
      </c>
      <c r="AN2050" t="s">
        <v>5625</v>
      </c>
      <c r="AO2050" t="s">
        <v>5625</v>
      </c>
      <c r="AP2050" t="s">
        <v>5625</v>
      </c>
      <c r="AQ2050" t="s">
        <v>5625</v>
      </c>
      <c r="AR2050" t="s">
        <v>5625</v>
      </c>
      <c r="AS2050" t="s">
        <v>5625</v>
      </c>
      <c r="AT2050" t="s">
        <v>5625</v>
      </c>
      <c r="AU2050" t="s">
        <v>5625</v>
      </c>
      <c r="AV2050" t="s">
        <v>5625</v>
      </c>
      <c r="AW2050" t="s">
        <v>5625</v>
      </c>
      <c r="AX2050" t="s">
        <v>5625</v>
      </c>
      <c r="AY2050" t="s">
        <v>5625</v>
      </c>
      <c r="AZ2050" t="s">
        <v>5625</v>
      </c>
      <c r="BA2050" t="s">
        <v>5625</v>
      </c>
    </row>
    <row r="2051" spans="1:53" x14ac:dyDescent="0.25">
      <c r="A2051">
        <v>2041</v>
      </c>
      <c r="B2051" t="s">
        <v>4530</v>
      </c>
      <c r="C2051" s="7">
        <v>0</v>
      </c>
      <c r="D2051" t="s">
        <v>703</v>
      </c>
      <c r="E2051" s="16">
        <v>9.6835589478803641</v>
      </c>
      <c r="F2051" s="12">
        <v>-1.7698334938460401</v>
      </c>
      <c r="G2051" s="13">
        <v>2.19186959618676</v>
      </c>
      <c r="H2051" s="13">
        <v>2.29907789523758E-2</v>
      </c>
      <c r="I2051" s="14">
        <v>2.1396782945295301E-4</v>
      </c>
      <c r="K2051" t="b">
        <v>0</v>
      </c>
      <c r="L2051" t="b">
        <v>0</v>
      </c>
      <c r="M2051" t="b">
        <v>0</v>
      </c>
      <c r="N2051" t="s">
        <v>9309</v>
      </c>
      <c r="O2051" t="s">
        <v>9714</v>
      </c>
      <c r="P2051">
        <v>582</v>
      </c>
      <c r="Q2051">
        <v>1648823</v>
      </c>
      <c r="R2051">
        <v>1650572</v>
      </c>
      <c r="S2051">
        <v>-1</v>
      </c>
      <c r="T2051" t="s">
        <v>20877</v>
      </c>
      <c r="U2051" s="9">
        <v>82</v>
      </c>
      <c r="V2051" t="s">
        <v>5625</v>
      </c>
      <c r="W2051" t="s">
        <v>5625</v>
      </c>
      <c r="X2051" t="s">
        <v>16437</v>
      </c>
      <c r="Y2051" t="s">
        <v>32813</v>
      </c>
      <c r="Z2051">
        <v>12.4641971257556</v>
      </c>
      <c r="AA2051" s="12">
        <v>0.68234612161875396</v>
      </c>
      <c r="AB2051" s="13">
        <v>-2.5937474219790499</v>
      </c>
      <c r="AC2051" s="13">
        <v>9.4936202476521708E-3</v>
      </c>
      <c r="AD2051" s="13">
        <v>134.61550212613699</v>
      </c>
      <c r="AE2051" s="13">
        <v>0.52133476892900199</v>
      </c>
      <c r="AF2051" s="13">
        <v>4.2043418678742697</v>
      </c>
      <c r="AG2051" s="14">
        <v>2.6184292326106801E-5</v>
      </c>
      <c r="AI2051" t="s">
        <v>10045</v>
      </c>
      <c r="AJ2051" t="s">
        <v>16436</v>
      </c>
      <c r="AM2051" t="s">
        <v>21154</v>
      </c>
      <c r="AN2051" t="s">
        <v>21153</v>
      </c>
      <c r="AO2051" t="s">
        <v>22293</v>
      </c>
      <c r="AP2051">
        <v>6.5642357915214555</v>
      </c>
      <c r="AQ2051">
        <v>18.212</v>
      </c>
      <c r="AR2051">
        <v>7.556</v>
      </c>
      <c r="AS2051">
        <v>6.4020000000000001</v>
      </c>
      <c r="AT2051">
        <v>0.81200000000000006</v>
      </c>
      <c r="AU2051">
        <v>2.8759999999999999</v>
      </c>
      <c r="AV2051">
        <v>0.51700000000000002</v>
      </c>
      <c r="AW2051">
        <v>2.895</v>
      </c>
      <c r="AX2051">
        <v>40.377000000000002</v>
      </c>
      <c r="AY2051">
        <v>92.043000000000006</v>
      </c>
      <c r="AZ2051">
        <v>91.712999999999994</v>
      </c>
      <c r="BA2051">
        <v>41.787144898467844</v>
      </c>
    </row>
    <row r="2052" spans="1:53" x14ac:dyDescent="0.25">
      <c r="A2052">
        <v>2042</v>
      </c>
      <c r="B2052" t="s">
        <v>4529</v>
      </c>
      <c r="C2052" s="7">
        <v>0</v>
      </c>
      <c r="D2052" t="s">
        <v>129</v>
      </c>
      <c r="E2052" s="16">
        <v>95.284742030262294</v>
      </c>
      <c r="F2052" s="12">
        <v>-0.75817010821807496</v>
      </c>
      <c r="G2052" s="13">
        <v>-0.44770850349133101</v>
      </c>
      <c r="H2052" s="13">
        <v>0.169310649686505</v>
      </c>
      <c r="I2052" s="14">
        <v>0.46826750262853001</v>
      </c>
      <c r="K2052" t="b">
        <v>0</v>
      </c>
      <c r="L2052" t="b">
        <v>0</v>
      </c>
      <c r="M2052" t="b">
        <v>0</v>
      </c>
      <c r="N2052" t="s">
        <v>9309</v>
      </c>
      <c r="O2052" t="s">
        <v>9714</v>
      </c>
      <c r="P2052">
        <v>101</v>
      </c>
      <c r="Q2052">
        <v>1651213</v>
      </c>
      <c r="R2052">
        <v>1651519</v>
      </c>
      <c r="S2052">
        <v>-1</v>
      </c>
      <c r="T2052" t="s">
        <v>20877</v>
      </c>
      <c r="U2052" s="9">
        <v>641</v>
      </c>
      <c r="V2052" t="s">
        <v>5625</v>
      </c>
      <c r="W2052" t="s">
        <v>5625</v>
      </c>
      <c r="X2052" t="s">
        <v>16435</v>
      </c>
      <c r="Y2052" t="s">
        <v>32812</v>
      </c>
      <c r="Z2052">
        <v>25.8487650387288</v>
      </c>
      <c r="AA2052" s="12">
        <v>0.464214701280386</v>
      </c>
      <c r="AB2052" s="13">
        <v>-1.6332315760938001</v>
      </c>
      <c r="AC2052" s="13">
        <v>0.102420301316778</v>
      </c>
      <c r="AD2052" s="13">
        <v>67.882124449414604</v>
      </c>
      <c r="AE2052" s="13">
        <v>0.44414907703396</v>
      </c>
      <c r="AF2052" s="13">
        <v>-1.0080140354701199</v>
      </c>
      <c r="AG2052" s="14">
        <v>0.31344772427158202</v>
      </c>
      <c r="AI2052" t="s">
        <v>16434</v>
      </c>
      <c r="AJ2052" t="s">
        <v>16433</v>
      </c>
      <c r="AM2052" t="s">
        <v>5625</v>
      </c>
      <c r="AN2052" t="s">
        <v>5625</v>
      </c>
      <c r="AO2052" t="s">
        <v>5625</v>
      </c>
      <c r="AP2052">
        <v>66.379968121049174</v>
      </c>
      <c r="AQ2052">
        <v>158.32499999999999</v>
      </c>
      <c r="AR2052">
        <v>68.186999999999998</v>
      </c>
      <c r="AS2052">
        <v>88.247</v>
      </c>
      <c r="AT2052">
        <v>37.146999999999998</v>
      </c>
      <c r="AU2052">
        <v>36.985999999999997</v>
      </c>
      <c r="AV2052">
        <v>35.478000000000002</v>
      </c>
      <c r="AW2052">
        <v>22.065000000000001</v>
      </c>
      <c r="AX2052">
        <v>69.459000000000003</v>
      </c>
      <c r="AY2052">
        <v>130.13800000000001</v>
      </c>
      <c r="AZ2052">
        <v>108.94499999999999</v>
      </c>
      <c r="BA2052">
        <v>77.572683767442314</v>
      </c>
    </row>
    <row r="2053" spans="1:53" x14ac:dyDescent="0.25">
      <c r="A2053">
        <v>2043</v>
      </c>
      <c r="B2053" t="s">
        <v>4527</v>
      </c>
      <c r="C2053" s="7">
        <v>0</v>
      </c>
      <c r="D2053" t="s">
        <v>4528</v>
      </c>
      <c r="E2053" s="16">
        <v>253.61665234924132</v>
      </c>
      <c r="F2053" s="12">
        <v>1.74213898191414</v>
      </c>
      <c r="G2053" s="13">
        <v>1.25630810446024</v>
      </c>
      <c r="H2053" s="13">
        <v>8.9019769771394002E-4</v>
      </c>
      <c r="I2053" s="14">
        <v>0.26013792165697902</v>
      </c>
      <c r="K2053" t="b">
        <v>0</v>
      </c>
      <c r="L2053" t="b">
        <v>0</v>
      </c>
      <c r="M2053" t="b">
        <v>0</v>
      </c>
      <c r="N2053" t="s">
        <v>9309</v>
      </c>
      <c r="O2053" t="s">
        <v>9714</v>
      </c>
      <c r="P2053">
        <v>84</v>
      </c>
      <c r="Q2053">
        <v>1651736</v>
      </c>
      <c r="R2053">
        <v>1651991</v>
      </c>
      <c r="S2053">
        <v>-1</v>
      </c>
      <c r="T2053" t="s">
        <v>20877</v>
      </c>
      <c r="U2053" s="9">
        <v>217</v>
      </c>
      <c r="V2053" t="s">
        <v>6086</v>
      </c>
      <c r="W2053" t="s">
        <v>7265</v>
      </c>
      <c r="X2053" t="s">
        <v>16432</v>
      </c>
      <c r="Y2053" t="s">
        <v>32811</v>
      </c>
      <c r="Z2053">
        <v>159.229536272698</v>
      </c>
      <c r="AA2053" s="12">
        <v>0.47294340636933402</v>
      </c>
      <c r="AB2053" s="13">
        <v>3.68360983249157</v>
      </c>
      <c r="AC2053" s="13">
        <v>2.2995413412259499E-4</v>
      </c>
      <c r="AD2053" s="13">
        <v>330.44590596045498</v>
      </c>
      <c r="AE2053" s="13">
        <v>0.85203903700627404</v>
      </c>
      <c r="AF2053" s="13">
        <v>1.4744724712079</v>
      </c>
      <c r="AG2053" s="14">
        <v>0.140354424414875</v>
      </c>
      <c r="AK2053" t="s">
        <v>16431</v>
      </c>
      <c r="AM2053" t="s">
        <v>5625</v>
      </c>
      <c r="AN2053" t="s">
        <v>5625</v>
      </c>
      <c r="AO2053" t="s">
        <v>5625</v>
      </c>
      <c r="AP2053">
        <v>270.13760939696533</v>
      </c>
      <c r="AQ2053">
        <v>79.775000000000006</v>
      </c>
      <c r="AR2053">
        <v>452.76100000000002</v>
      </c>
      <c r="AS2053">
        <v>211.79300000000001</v>
      </c>
      <c r="AT2053">
        <v>495.911</v>
      </c>
      <c r="AU2053">
        <v>512.86800000000005</v>
      </c>
      <c r="AV2053">
        <v>652.79600000000005</v>
      </c>
      <c r="AW2053">
        <v>397.17500000000001</v>
      </c>
      <c r="AX2053">
        <v>2383.5650000000001</v>
      </c>
      <c r="AY2053">
        <v>249.2</v>
      </c>
      <c r="AZ2053">
        <v>54.945999999999998</v>
      </c>
      <c r="BA2053">
        <v>1215.0331941679387</v>
      </c>
    </row>
    <row r="2054" spans="1:53" x14ac:dyDescent="0.25">
      <c r="A2054">
        <v>2044</v>
      </c>
      <c r="B2054" t="s">
        <v>4526</v>
      </c>
      <c r="C2054" s="7">
        <v>0.91666666666666663</v>
      </c>
      <c r="D2054" t="s">
        <v>5645</v>
      </c>
      <c r="E2054" s="16">
        <v>1.2265863674541695</v>
      </c>
      <c r="F2054" s="12">
        <v>-0.62847221074584303</v>
      </c>
      <c r="G2054" s="13">
        <v>-1.1117604678323501</v>
      </c>
      <c r="H2054" s="13">
        <v>1</v>
      </c>
      <c r="I2054" s="14">
        <v>1</v>
      </c>
      <c r="K2054" t="b">
        <v>0</v>
      </c>
      <c r="L2054" t="b">
        <v>0</v>
      </c>
      <c r="M2054" t="b">
        <v>0</v>
      </c>
      <c r="N2054" t="s">
        <v>9309</v>
      </c>
      <c r="O2054" t="s">
        <v>9714</v>
      </c>
      <c r="P2054">
        <v>59</v>
      </c>
      <c r="Q2054">
        <v>1652121</v>
      </c>
      <c r="R2054">
        <v>1652301</v>
      </c>
      <c r="S2054">
        <v>-1</v>
      </c>
      <c r="T2054" t="s">
        <v>20877</v>
      </c>
      <c r="U2054" s="9">
        <v>130</v>
      </c>
      <c r="V2054" t="s">
        <v>5625</v>
      </c>
      <c r="W2054" t="s">
        <v>5625</v>
      </c>
      <c r="X2054" t="s">
        <v>16430</v>
      </c>
      <c r="Y2054" t="s">
        <v>33666</v>
      </c>
      <c r="Z2054">
        <v>0.127269644636332</v>
      </c>
      <c r="AA2054" s="12">
        <v>1.5266283129840399</v>
      </c>
      <c r="AB2054" s="13">
        <v>-0.41167336240305402</v>
      </c>
      <c r="AC2054" s="13">
        <v>0.68057885181949496</v>
      </c>
      <c r="AD2054" s="13">
        <v>0.31835249877351501</v>
      </c>
      <c r="AE2054" s="13">
        <v>1.1492068880319299</v>
      </c>
      <c r="AF2054" s="13">
        <v>-0.96741542311523998</v>
      </c>
      <c r="AG2054" s="14">
        <v>0.33333640300434503</v>
      </c>
      <c r="AM2054" t="s">
        <v>5625</v>
      </c>
      <c r="AN2054" t="s">
        <v>5625</v>
      </c>
      <c r="AO2054" t="s">
        <v>5625</v>
      </c>
      <c r="AP2054">
        <v>4.906345469816678</v>
      </c>
      <c r="AQ2054">
        <v>0</v>
      </c>
      <c r="AR2054">
        <v>0</v>
      </c>
      <c r="AS2054">
        <v>0</v>
      </c>
      <c r="AT2054">
        <v>0</v>
      </c>
      <c r="AU2054">
        <v>0</v>
      </c>
      <c r="AV2054">
        <v>0</v>
      </c>
      <c r="AW2054">
        <v>0</v>
      </c>
      <c r="AX2054">
        <v>0</v>
      </c>
      <c r="AY2054">
        <v>0</v>
      </c>
      <c r="AZ2054">
        <v>0</v>
      </c>
      <c r="BA2054">
        <v>0</v>
      </c>
    </row>
    <row r="2055" spans="1:53" x14ac:dyDescent="0.25">
      <c r="A2055">
        <v>2045</v>
      </c>
      <c r="B2055" t="s">
        <v>4525</v>
      </c>
      <c r="C2055" s="7">
        <v>0</v>
      </c>
      <c r="D2055" t="s">
        <v>7266</v>
      </c>
      <c r="E2055" s="16">
        <v>33.927307097360909</v>
      </c>
      <c r="F2055" s="12">
        <v>0.88812775244150299</v>
      </c>
      <c r="G2055" s="13">
        <v>-0.101348635116334</v>
      </c>
      <c r="H2055" s="13">
        <v>6.8388942481432E-2</v>
      </c>
      <c r="I2055" s="14">
        <v>0.90125389707725301</v>
      </c>
      <c r="K2055" t="b">
        <v>0</v>
      </c>
      <c r="L2055" t="b">
        <v>0</v>
      </c>
      <c r="M2055" t="b">
        <v>0</v>
      </c>
      <c r="N2055" t="s">
        <v>9309</v>
      </c>
      <c r="O2055" t="s">
        <v>9714</v>
      </c>
      <c r="P2055">
        <v>424</v>
      </c>
      <c r="Q2055">
        <v>1652324</v>
      </c>
      <c r="R2055">
        <v>1653599</v>
      </c>
      <c r="S2055">
        <v>-1</v>
      </c>
      <c r="T2055" t="s">
        <v>20877</v>
      </c>
      <c r="U2055" s="9">
        <v>23</v>
      </c>
      <c r="V2055" t="s">
        <v>7267</v>
      </c>
      <c r="W2055" t="s">
        <v>7268</v>
      </c>
      <c r="X2055" t="s">
        <v>16429</v>
      </c>
      <c r="Y2055" t="s">
        <v>32810</v>
      </c>
      <c r="Z2055">
        <v>70.431795432606506</v>
      </c>
      <c r="AA2055" s="12">
        <v>0.41930630570926197</v>
      </c>
      <c r="AB2055" s="13">
        <v>2.1180882337059601</v>
      </c>
      <c r="AC2055" s="13">
        <v>3.4167595837592601E-2</v>
      </c>
      <c r="AD2055" s="13">
        <v>113.641209670995</v>
      </c>
      <c r="AE2055" s="13">
        <v>0.52138220223880105</v>
      </c>
      <c r="AF2055" s="13">
        <v>-0.19438453150327201</v>
      </c>
      <c r="AG2055" s="14">
        <v>0.84587480099031798</v>
      </c>
      <c r="AI2055" t="s">
        <v>16428</v>
      </c>
      <c r="AK2055" t="s">
        <v>16427</v>
      </c>
      <c r="AM2055" t="s">
        <v>5625</v>
      </c>
      <c r="AN2055" t="s">
        <v>5625</v>
      </c>
      <c r="AO2055" t="s">
        <v>5625</v>
      </c>
      <c r="AP2055">
        <v>49.52522838944364</v>
      </c>
      <c r="AQ2055">
        <v>15.744999999999999</v>
      </c>
      <c r="AR2055">
        <v>32.729999999999997</v>
      </c>
      <c r="AS2055">
        <v>37.709000000000003</v>
      </c>
      <c r="AT2055">
        <v>40.119</v>
      </c>
      <c r="AU2055">
        <v>33.533999999999999</v>
      </c>
      <c r="AV2055">
        <v>44.347999999999999</v>
      </c>
      <c r="AW2055">
        <v>35.746000000000002</v>
      </c>
      <c r="AX2055">
        <v>65.335999999999999</v>
      </c>
      <c r="AY2055">
        <v>27.91</v>
      </c>
      <c r="AZ2055">
        <v>28.042000000000002</v>
      </c>
      <c r="BA2055">
        <v>54.382534093806932</v>
      </c>
    </row>
    <row r="2056" spans="1:53" x14ac:dyDescent="0.25">
      <c r="A2056">
        <v>2046</v>
      </c>
      <c r="B2056" t="s">
        <v>4523</v>
      </c>
      <c r="C2056" s="7">
        <v>0</v>
      </c>
      <c r="D2056" t="s">
        <v>4524</v>
      </c>
      <c r="E2056" s="16">
        <v>29.614565197060035</v>
      </c>
      <c r="F2056" s="12">
        <v>1.0749055506618601</v>
      </c>
      <c r="G2056" s="13">
        <v>-0.17209959883405601</v>
      </c>
      <c r="H2056" s="13">
        <v>1.7611624579658602E-2</v>
      </c>
      <c r="I2056" s="14">
        <v>0.82290063127226198</v>
      </c>
      <c r="K2056" t="b">
        <v>0</v>
      </c>
      <c r="L2056" t="b">
        <v>0</v>
      </c>
      <c r="M2056" t="b">
        <v>0</v>
      </c>
      <c r="N2056" t="s">
        <v>9309</v>
      </c>
      <c r="O2056" t="s">
        <v>9714</v>
      </c>
      <c r="P2056">
        <v>753</v>
      </c>
      <c r="Q2056">
        <v>1653603</v>
      </c>
      <c r="R2056">
        <v>1655865</v>
      </c>
      <c r="S2056">
        <v>-1</v>
      </c>
      <c r="T2056" t="s">
        <v>20877</v>
      </c>
      <c r="U2056" s="9">
        <v>4</v>
      </c>
      <c r="V2056" t="s">
        <v>7269</v>
      </c>
      <c r="W2056" t="s">
        <v>7270</v>
      </c>
      <c r="X2056" t="s">
        <v>16426</v>
      </c>
      <c r="Y2056" t="s">
        <v>32809</v>
      </c>
      <c r="Z2056">
        <v>118.933286242709</v>
      </c>
      <c r="AA2056" s="12">
        <v>0.39851011960865201</v>
      </c>
      <c r="AB2056" s="13">
        <v>2.6973105519063001</v>
      </c>
      <c r="AC2056" s="13">
        <v>6.9902046733515202E-3</v>
      </c>
      <c r="AD2056" s="13">
        <v>172.530017741275</v>
      </c>
      <c r="AE2056" s="13">
        <v>0.490753709369038</v>
      </c>
      <c r="AF2056" s="13">
        <v>-0.35068425474628401</v>
      </c>
      <c r="AG2056" s="14">
        <v>0.72582523919840203</v>
      </c>
      <c r="AI2056" t="s">
        <v>16425</v>
      </c>
      <c r="AJ2056" t="s">
        <v>16424</v>
      </c>
      <c r="AK2056" t="s">
        <v>16423</v>
      </c>
      <c r="AM2056" t="s">
        <v>5625</v>
      </c>
      <c r="AN2056" t="s">
        <v>5625</v>
      </c>
      <c r="AO2056" t="s">
        <v>5625</v>
      </c>
      <c r="AP2056">
        <v>37.871260788240136</v>
      </c>
      <c r="AQ2056">
        <v>14.555</v>
      </c>
      <c r="AR2056">
        <v>39.972000000000001</v>
      </c>
      <c r="AS2056">
        <v>26.06</v>
      </c>
      <c r="AT2056">
        <v>36.433</v>
      </c>
      <c r="AU2056">
        <v>42.250999999999998</v>
      </c>
      <c r="AV2056">
        <v>35.195999999999998</v>
      </c>
      <c r="AW2056">
        <v>38.058</v>
      </c>
      <c r="AX2056">
        <v>48.649000000000001</v>
      </c>
      <c r="AY2056">
        <v>23.972999999999999</v>
      </c>
      <c r="AZ2056">
        <v>26.271999999999998</v>
      </c>
      <c r="BA2056">
        <v>46.946472725375187</v>
      </c>
    </row>
    <row r="2057" spans="1:53" x14ac:dyDescent="0.25">
      <c r="A2057">
        <v>2047</v>
      </c>
      <c r="B2057" t="s">
        <v>16422</v>
      </c>
      <c r="C2057" s="7" t="s">
        <v>5625</v>
      </c>
      <c r="D2057" t="s">
        <v>5645</v>
      </c>
      <c r="E2057" s="16" t="s">
        <v>5625</v>
      </c>
      <c r="F2057" s="12" t="s">
        <v>5625</v>
      </c>
      <c r="G2057" s="13" t="s">
        <v>5625</v>
      </c>
      <c r="H2057" s="13" t="s">
        <v>5625</v>
      </c>
      <c r="I2057" s="14" t="s">
        <v>5625</v>
      </c>
      <c r="J2057" t="s">
        <v>5625</v>
      </c>
      <c r="K2057" t="b">
        <v>1</v>
      </c>
      <c r="L2057" t="b">
        <v>0</v>
      </c>
      <c r="M2057" t="b">
        <v>0</v>
      </c>
      <c r="N2057" t="s">
        <v>9309</v>
      </c>
      <c r="O2057" t="s">
        <v>9714</v>
      </c>
      <c r="P2057">
        <v>30</v>
      </c>
      <c r="Q2057">
        <v>1655876</v>
      </c>
      <c r="R2057">
        <v>1655969</v>
      </c>
      <c r="S2057">
        <v>-1</v>
      </c>
      <c r="T2057" t="s">
        <v>20877</v>
      </c>
      <c r="U2057" s="9" t="s">
        <v>5625</v>
      </c>
      <c r="V2057" t="s">
        <v>5625</v>
      </c>
      <c r="W2057" t="s">
        <v>5625</v>
      </c>
      <c r="X2057" t="s">
        <v>16421</v>
      </c>
      <c r="Y2057" t="s">
        <v>5625</v>
      </c>
      <c r="Z2057" t="s">
        <v>5625</v>
      </c>
      <c r="AA2057" s="12" t="s">
        <v>5625</v>
      </c>
      <c r="AB2057" s="13" t="s">
        <v>5625</v>
      </c>
      <c r="AC2057" s="13" t="s">
        <v>5625</v>
      </c>
      <c r="AD2057" s="13" t="s">
        <v>5625</v>
      </c>
      <c r="AE2057" s="13" t="s">
        <v>5625</v>
      </c>
      <c r="AF2057" s="13" t="s">
        <v>5625</v>
      </c>
      <c r="AG2057" s="14" t="s">
        <v>5625</v>
      </c>
      <c r="AM2057" t="s">
        <v>5625</v>
      </c>
      <c r="AN2057" t="s">
        <v>5625</v>
      </c>
      <c r="AO2057" t="s">
        <v>5625</v>
      </c>
      <c r="AP2057" t="s">
        <v>5625</v>
      </c>
      <c r="AQ2057" t="s">
        <v>5625</v>
      </c>
      <c r="AR2057" t="s">
        <v>5625</v>
      </c>
      <c r="AS2057" t="s">
        <v>5625</v>
      </c>
      <c r="AT2057" t="s">
        <v>5625</v>
      </c>
      <c r="AU2057" t="s">
        <v>5625</v>
      </c>
      <c r="AV2057" t="s">
        <v>5625</v>
      </c>
      <c r="AW2057" t="s">
        <v>5625</v>
      </c>
      <c r="AX2057" t="s">
        <v>5625</v>
      </c>
      <c r="AY2057" t="s">
        <v>5625</v>
      </c>
      <c r="AZ2057" t="s">
        <v>5625</v>
      </c>
      <c r="BA2057" t="s">
        <v>5625</v>
      </c>
    </row>
    <row r="2058" spans="1:53" x14ac:dyDescent="0.25">
      <c r="A2058">
        <v>2048</v>
      </c>
      <c r="B2058" t="s">
        <v>4522</v>
      </c>
      <c r="C2058" s="7">
        <v>0</v>
      </c>
      <c r="D2058" t="s">
        <v>3191</v>
      </c>
      <c r="E2058" s="16">
        <v>114.29198487320733</v>
      </c>
      <c r="F2058" s="12">
        <v>-1.19447268766954</v>
      </c>
      <c r="G2058" s="13">
        <v>1.13951364913604</v>
      </c>
      <c r="H2058" s="13">
        <v>8.1709397023407295E-4</v>
      </c>
      <c r="I2058" s="14">
        <v>1.2236492515515099E-3</v>
      </c>
      <c r="K2058" t="b">
        <v>0</v>
      </c>
      <c r="L2058" t="b">
        <v>0</v>
      </c>
      <c r="M2058" t="b">
        <v>0</v>
      </c>
      <c r="N2058" t="s">
        <v>9309</v>
      </c>
      <c r="O2058" t="s">
        <v>9714</v>
      </c>
      <c r="P2058">
        <v>271</v>
      </c>
      <c r="Q2058">
        <v>1655996</v>
      </c>
      <c r="R2058">
        <v>1656812</v>
      </c>
      <c r="S2058">
        <v>-1</v>
      </c>
      <c r="T2058" t="s">
        <v>20877</v>
      </c>
      <c r="U2058" s="9">
        <v>131</v>
      </c>
      <c r="V2058" t="s">
        <v>5625</v>
      </c>
      <c r="W2058" t="s">
        <v>6707</v>
      </c>
      <c r="X2058" t="s">
        <v>16420</v>
      </c>
      <c r="Y2058" t="s">
        <v>32808</v>
      </c>
      <c r="Z2058">
        <v>75.311207705534798</v>
      </c>
      <c r="AA2058" s="12">
        <v>0.32197849175105703</v>
      </c>
      <c r="AB2058" s="13">
        <v>-3.7097903067173501</v>
      </c>
      <c r="AC2058" s="13">
        <v>2.07430981702074E-4</v>
      </c>
      <c r="AD2058" s="13">
        <v>408.13898265351901</v>
      </c>
      <c r="AE2058" s="13">
        <v>0.30585436557964502</v>
      </c>
      <c r="AF2058" s="13">
        <v>3.7256739722399299</v>
      </c>
      <c r="AG2058" s="14">
        <v>1.9479404730428501E-4</v>
      </c>
      <c r="AI2058" t="s">
        <v>407</v>
      </c>
      <c r="AJ2058" t="s">
        <v>16223</v>
      </c>
      <c r="AK2058" t="s">
        <v>16419</v>
      </c>
      <c r="AM2058" t="s">
        <v>5625</v>
      </c>
      <c r="AN2058" t="s">
        <v>5625</v>
      </c>
      <c r="AO2058" t="s">
        <v>5625</v>
      </c>
      <c r="AP2058">
        <v>103.35793949282927</v>
      </c>
      <c r="AQ2058">
        <v>128.25700000000001</v>
      </c>
      <c r="AR2058">
        <v>113.361</v>
      </c>
      <c r="AS2058">
        <v>112.19199999999999</v>
      </c>
      <c r="AT2058">
        <v>34.825000000000003</v>
      </c>
      <c r="AU2058">
        <v>21.574999999999999</v>
      </c>
      <c r="AV2058">
        <v>35.478000000000002</v>
      </c>
      <c r="AW2058">
        <v>26.891999999999999</v>
      </c>
      <c r="AX2058">
        <v>338.613</v>
      </c>
      <c r="AY2058">
        <v>400.27699999999999</v>
      </c>
      <c r="AZ2058">
        <v>463.60899999999998</v>
      </c>
      <c r="BA2058">
        <v>235.780130924726</v>
      </c>
    </row>
    <row r="2059" spans="1:53" x14ac:dyDescent="0.25">
      <c r="A2059">
        <v>2049</v>
      </c>
      <c r="B2059" t="s">
        <v>4521</v>
      </c>
      <c r="C2059" s="7">
        <v>0</v>
      </c>
      <c r="D2059" t="s">
        <v>708</v>
      </c>
      <c r="E2059" s="16">
        <v>61.002249567477023</v>
      </c>
      <c r="F2059" s="12">
        <v>-2.37841464401111</v>
      </c>
      <c r="G2059" s="13">
        <v>1.0210439721564699</v>
      </c>
      <c r="H2059" s="13">
        <v>5.7087903274872003E-6</v>
      </c>
      <c r="I2059" s="14">
        <v>2.3641066078561499E-3</v>
      </c>
      <c r="K2059" t="b">
        <v>0</v>
      </c>
      <c r="L2059" t="b">
        <v>0</v>
      </c>
      <c r="M2059" t="b">
        <v>0</v>
      </c>
      <c r="N2059" t="s">
        <v>9309</v>
      </c>
      <c r="O2059" t="s">
        <v>9714</v>
      </c>
      <c r="P2059">
        <v>287</v>
      </c>
      <c r="Q2059">
        <v>1656880</v>
      </c>
      <c r="R2059">
        <v>1657744</v>
      </c>
      <c r="S2059">
        <v>-1</v>
      </c>
      <c r="T2059" t="s">
        <v>20877</v>
      </c>
      <c r="U2059" s="9">
        <v>68</v>
      </c>
      <c r="V2059" t="s">
        <v>5625</v>
      </c>
      <c r="W2059" t="s">
        <v>5827</v>
      </c>
      <c r="X2059" t="s">
        <v>16418</v>
      </c>
      <c r="Y2059" t="s">
        <v>32807</v>
      </c>
      <c r="Z2059">
        <v>35.883788979190598</v>
      </c>
      <c r="AA2059" s="12">
        <v>0.48392187828311001</v>
      </c>
      <c r="AB2059" s="13">
        <v>-4.9148731453295804</v>
      </c>
      <c r="AC2059" s="13">
        <v>8.8839964750521304E-7</v>
      </c>
      <c r="AD2059" s="13">
        <v>217.22013120331201</v>
      </c>
      <c r="AE2059" s="13">
        <v>0.28931214551670797</v>
      </c>
      <c r="AF2059" s="13">
        <v>3.5292122642583901</v>
      </c>
      <c r="AG2059" s="14">
        <v>4.1679867600264E-4</v>
      </c>
      <c r="AI2059" t="s">
        <v>13153</v>
      </c>
      <c r="AJ2059" t="s">
        <v>13152</v>
      </c>
      <c r="AK2059" t="s">
        <v>16417</v>
      </c>
      <c r="AM2059" t="s">
        <v>5625</v>
      </c>
      <c r="AN2059" t="s">
        <v>5625</v>
      </c>
      <c r="AO2059" t="s">
        <v>5625</v>
      </c>
      <c r="AP2059">
        <v>52.640998269908103</v>
      </c>
      <c r="AQ2059">
        <v>61.03</v>
      </c>
      <c r="AR2059">
        <v>64.399000000000001</v>
      </c>
      <c r="AS2059">
        <v>65.938999999999993</v>
      </c>
      <c r="AT2059">
        <v>3.2890000000000001</v>
      </c>
      <c r="AU2059">
        <v>8.7330000000000005</v>
      </c>
      <c r="AV2059">
        <v>4.1879999999999997</v>
      </c>
      <c r="AW2059">
        <v>13.676</v>
      </c>
      <c r="AX2059">
        <v>215.44900000000001</v>
      </c>
      <c r="AY2059">
        <v>141.21299999999999</v>
      </c>
      <c r="AZ2059">
        <v>160.49</v>
      </c>
      <c r="BA2059">
        <v>178.57878242296619</v>
      </c>
    </row>
    <row r="2060" spans="1:53" x14ac:dyDescent="0.25">
      <c r="A2060">
        <v>2050</v>
      </c>
      <c r="B2060" t="s">
        <v>4520</v>
      </c>
      <c r="C2060" s="7">
        <v>0</v>
      </c>
      <c r="D2060" t="s">
        <v>3572</v>
      </c>
      <c r="E2060" s="16">
        <v>68.965598303141547</v>
      </c>
      <c r="F2060" s="12">
        <v>-3.22037771047503</v>
      </c>
      <c r="G2060" s="13">
        <v>1.3084345874247401</v>
      </c>
      <c r="H2060" s="13">
        <v>6.5195550581927796E-10</v>
      </c>
      <c r="I2060" s="14">
        <v>1.2137011961735301E-3</v>
      </c>
      <c r="K2060" t="b">
        <v>0</v>
      </c>
      <c r="L2060" t="b">
        <v>0</v>
      </c>
      <c r="M2060" t="b">
        <v>0</v>
      </c>
      <c r="N2060" t="s">
        <v>9309</v>
      </c>
      <c r="O2060" t="s">
        <v>9714</v>
      </c>
      <c r="P2060">
        <v>408</v>
      </c>
      <c r="Q2060">
        <v>1657664</v>
      </c>
      <c r="R2060">
        <v>1658891</v>
      </c>
      <c r="S2060">
        <v>-1</v>
      </c>
      <c r="T2060" t="s">
        <v>20877</v>
      </c>
      <c r="U2060" s="9">
        <v>-80</v>
      </c>
      <c r="V2060" t="s">
        <v>6616</v>
      </c>
      <c r="W2060" t="s">
        <v>5625</v>
      </c>
      <c r="X2060" t="s">
        <v>16416</v>
      </c>
      <c r="Y2060" t="s">
        <v>32806</v>
      </c>
      <c r="Z2060">
        <v>53.042483324771702</v>
      </c>
      <c r="AA2060" s="12">
        <v>0.49132797797850303</v>
      </c>
      <c r="AB2060" s="13">
        <v>-6.5544358449213496</v>
      </c>
      <c r="AC2060" s="13">
        <v>5.5852619964082803E-11</v>
      </c>
      <c r="AD2060" s="13">
        <v>404.17568188667798</v>
      </c>
      <c r="AE2060" s="13">
        <v>0.35094278145492902</v>
      </c>
      <c r="AF2060" s="13">
        <v>3.7283416458952798</v>
      </c>
      <c r="AG2060" s="14">
        <v>1.9274396293775199E-4</v>
      </c>
      <c r="AH2060" t="s">
        <v>16415</v>
      </c>
      <c r="AI2060" t="s">
        <v>16414</v>
      </c>
      <c r="AJ2060" t="s">
        <v>16413</v>
      </c>
      <c r="AM2060" t="s">
        <v>5625</v>
      </c>
      <c r="AN2060" t="s">
        <v>5625</v>
      </c>
      <c r="AO2060" t="s">
        <v>5625</v>
      </c>
      <c r="AP2060">
        <v>75.934393212566192</v>
      </c>
      <c r="AQ2060">
        <v>63.262999999999998</v>
      </c>
      <c r="AR2060">
        <v>61.784999999999997</v>
      </c>
      <c r="AS2060">
        <v>74.88</v>
      </c>
      <c r="AT2060">
        <v>2.3159999999999998</v>
      </c>
      <c r="AU2060">
        <v>1.0249999999999999</v>
      </c>
      <c r="AV2060">
        <v>5.1609999999999996</v>
      </c>
      <c r="AW2060">
        <v>9.6300000000000008</v>
      </c>
      <c r="AX2060">
        <v>312.91899999999998</v>
      </c>
      <c r="AY2060">
        <v>180.57300000000001</v>
      </c>
      <c r="AZ2060">
        <v>185.06899999999999</v>
      </c>
      <c r="BA2060">
        <v>288.14992788971688</v>
      </c>
    </row>
    <row r="2061" spans="1:53" x14ac:dyDescent="0.25">
      <c r="A2061">
        <v>2051</v>
      </c>
      <c r="B2061" t="s">
        <v>4518</v>
      </c>
      <c r="C2061" s="7">
        <v>0</v>
      </c>
      <c r="D2061" t="s">
        <v>4519</v>
      </c>
      <c r="E2061" s="16">
        <v>407.48406423186032</v>
      </c>
      <c r="F2061" s="12">
        <v>-1.6138160874682399</v>
      </c>
      <c r="G2061" s="13">
        <v>-0.64493635014445605</v>
      </c>
      <c r="H2061" s="13">
        <v>4.1458142614628103E-5</v>
      </c>
      <c r="I2061" s="14">
        <v>0.40666572308556598</v>
      </c>
      <c r="J2061" t="s">
        <v>5801</v>
      </c>
      <c r="K2061" t="b">
        <v>0</v>
      </c>
      <c r="L2061" t="b">
        <v>0</v>
      </c>
      <c r="M2061" t="b">
        <v>0</v>
      </c>
      <c r="N2061" t="s">
        <v>9309</v>
      </c>
      <c r="O2061" t="s">
        <v>9714</v>
      </c>
      <c r="P2061">
        <v>727</v>
      </c>
      <c r="Q2061">
        <v>1659063</v>
      </c>
      <c r="R2061">
        <v>1661247</v>
      </c>
      <c r="S2061">
        <v>-1</v>
      </c>
      <c r="T2061" t="s">
        <v>20877</v>
      </c>
      <c r="U2061" s="9">
        <v>172</v>
      </c>
      <c r="V2061" t="s">
        <v>7271</v>
      </c>
      <c r="W2061" t="s">
        <v>7272</v>
      </c>
      <c r="X2061" t="s">
        <v>16412</v>
      </c>
      <c r="Y2061" t="s">
        <v>32805</v>
      </c>
      <c r="Z2061">
        <v>666.78733068537099</v>
      </c>
      <c r="AA2061" s="12">
        <v>0.36049399042804098</v>
      </c>
      <c r="AB2061" s="13">
        <v>-4.4766795850106504</v>
      </c>
      <c r="AC2061" s="13">
        <v>7.5812898991381702E-6</v>
      </c>
      <c r="AD2061" s="13">
        <v>1960.59689230714</v>
      </c>
      <c r="AE2061" s="13">
        <v>0.57042369033708795</v>
      </c>
      <c r="AF2061" s="13">
        <v>-1.1306268674839499</v>
      </c>
      <c r="AG2061" s="14">
        <v>0.25821217418629799</v>
      </c>
      <c r="AH2061" t="s">
        <v>16411</v>
      </c>
      <c r="AI2061" t="s">
        <v>16410</v>
      </c>
      <c r="AJ2061" t="s">
        <v>16409</v>
      </c>
      <c r="AK2061" t="s">
        <v>16408</v>
      </c>
      <c r="AM2061" t="s">
        <v>5625</v>
      </c>
      <c r="AN2061" t="s">
        <v>5625</v>
      </c>
      <c r="AO2061" t="s">
        <v>5625</v>
      </c>
      <c r="AP2061">
        <v>460.37425692744131</v>
      </c>
      <c r="AQ2061">
        <v>186.77799999999999</v>
      </c>
      <c r="AR2061">
        <v>536.91600000000005</v>
      </c>
      <c r="AS2061">
        <v>445.86799999999999</v>
      </c>
      <c r="AT2061">
        <v>68.311000000000007</v>
      </c>
      <c r="AU2061">
        <v>66.790999999999997</v>
      </c>
      <c r="AV2061">
        <v>81.397000000000006</v>
      </c>
      <c r="AW2061">
        <v>98.93</v>
      </c>
      <c r="AX2061">
        <v>505.745</v>
      </c>
      <c r="AY2061">
        <v>172.05500000000001</v>
      </c>
      <c r="AZ2061">
        <v>152.422</v>
      </c>
      <c r="BA2061">
        <v>559.4520417802903</v>
      </c>
    </row>
    <row r="2062" spans="1:53" x14ac:dyDescent="0.25">
      <c r="A2062">
        <v>2052</v>
      </c>
      <c r="B2062" t="s">
        <v>4517</v>
      </c>
      <c r="C2062" s="7">
        <v>8.3333333333333329E-2</v>
      </c>
      <c r="D2062" t="s">
        <v>955</v>
      </c>
      <c r="E2062" s="16">
        <v>33.599192128925594</v>
      </c>
      <c r="F2062" s="12">
        <v>-4.1092045336262597</v>
      </c>
      <c r="G2062" s="13">
        <v>0.69437706691871204</v>
      </c>
      <c r="H2062" s="13">
        <v>1.2657036086238101E-7</v>
      </c>
      <c r="I2062" s="14">
        <v>0.40732128965928299</v>
      </c>
      <c r="K2062" t="b">
        <v>0</v>
      </c>
      <c r="L2062" t="b">
        <v>0</v>
      </c>
      <c r="M2062" t="b">
        <v>0</v>
      </c>
      <c r="N2062" t="s">
        <v>9309</v>
      </c>
      <c r="O2062" t="s">
        <v>9714</v>
      </c>
      <c r="P2062">
        <v>481</v>
      </c>
      <c r="Q2062">
        <v>1661350</v>
      </c>
      <c r="R2062">
        <v>1662796</v>
      </c>
      <c r="S2062">
        <v>-1</v>
      </c>
      <c r="T2062" t="s">
        <v>20877</v>
      </c>
      <c r="U2062" s="9">
        <v>103</v>
      </c>
      <c r="V2062" t="s">
        <v>6686</v>
      </c>
      <c r="W2062" t="s">
        <v>6687</v>
      </c>
      <c r="X2062" t="s">
        <v>16407</v>
      </c>
      <c r="Y2062" t="s">
        <v>32804</v>
      </c>
      <c r="Z2062">
        <v>28.813678223633399</v>
      </c>
      <c r="AA2062" s="12">
        <v>0.72559458726520798</v>
      </c>
      <c r="AB2062" s="13">
        <v>-5.66322379707103</v>
      </c>
      <c r="AC2062" s="13">
        <v>1.4855520478477001E-8</v>
      </c>
      <c r="AD2062" s="13">
        <v>174.92621441614801</v>
      </c>
      <c r="AE2062" s="13">
        <v>0.61496211031132397</v>
      </c>
      <c r="AF2062" s="13">
        <v>1.1291379668369901</v>
      </c>
      <c r="AG2062" s="14">
        <v>0.25883963727116999</v>
      </c>
      <c r="AH2062" t="s">
        <v>9658</v>
      </c>
      <c r="AI2062" t="s">
        <v>9657</v>
      </c>
      <c r="AJ2062" t="s">
        <v>9656</v>
      </c>
      <c r="AK2062" t="s">
        <v>16406</v>
      </c>
      <c r="AM2062" t="s">
        <v>5625</v>
      </c>
      <c r="AN2062" t="s">
        <v>5625</v>
      </c>
      <c r="AO2062" t="s">
        <v>5625</v>
      </c>
      <c r="AP2062">
        <v>40.614768515702373</v>
      </c>
      <c r="AQ2062">
        <v>12.032</v>
      </c>
      <c r="AR2062">
        <v>38.478999999999999</v>
      </c>
      <c r="AS2062">
        <v>43.271000000000001</v>
      </c>
      <c r="AT2062">
        <v>0</v>
      </c>
      <c r="AU2062">
        <v>0.87</v>
      </c>
      <c r="AV2062">
        <v>1.5640000000000001</v>
      </c>
      <c r="AW2062">
        <v>1.167</v>
      </c>
      <c r="AX2062">
        <v>123.754</v>
      </c>
      <c r="AY2062">
        <v>33.106000000000002</v>
      </c>
      <c r="AZ2062">
        <v>34.749000000000002</v>
      </c>
      <c r="BA2062">
        <v>114.91057304969671</v>
      </c>
    </row>
    <row r="2063" spans="1:53" x14ac:dyDescent="0.25">
      <c r="A2063">
        <v>2053</v>
      </c>
      <c r="B2063" t="s">
        <v>4516</v>
      </c>
      <c r="C2063" s="7">
        <v>0</v>
      </c>
      <c r="D2063" t="s">
        <v>953</v>
      </c>
      <c r="E2063" s="16">
        <v>49.836424035564605</v>
      </c>
      <c r="F2063" s="12">
        <v>-3.45724552136</v>
      </c>
      <c r="G2063" s="13">
        <v>0.66175872626859</v>
      </c>
      <c r="H2063" s="13">
        <v>7.5784865163010702E-7</v>
      </c>
      <c r="I2063" s="14">
        <v>0.456730241451339</v>
      </c>
      <c r="K2063" t="b">
        <v>0</v>
      </c>
      <c r="L2063" t="b">
        <v>0</v>
      </c>
      <c r="M2063" t="b">
        <v>0</v>
      </c>
      <c r="N2063" t="s">
        <v>9309</v>
      </c>
      <c r="O2063" t="s">
        <v>9714</v>
      </c>
      <c r="P2063">
        <v>452</v>
      </c>
      <c r="Q2063">
        <v>1662792</v>
      </c>
      <c r="R2063">
        <v>1664151</v>
      </c>
      <c r="S2063">
        <v>-1</v>
      </c>
      <c r="T2063" t="s">
        <v>20877</v>
      </c>
      <c r="U2063" s="9">
        <v>-4</v>
      </c>
      <c r="V2063" t="s">
        <v>6688</v>
      </c>
      <c r="W2063" t="s">
        <v>6689</v>
      </c>
      <c r="X2063" t="s">
        <v>16405</v>
      </c>
      <c r="Y2063" t="s">
        <v>32803</v>
      </c>
      <c r="Z2063">
        <v>42.004287044585602</v>
      </c>
      <c r="AA2063" s="12">
        <v>0.64892054187810699</v>
      </c>
      <c r="AB2063" s="13">
        <v>-5.3276869789851702</v>
      </c>
      <c r="AC2063" s="13">
        <v>9.9471358256925203E-8</v>
      </c>
      <c r="AD2063" s="13">
        <v>240.56031145179401</v>
      </c>
      <c r="AE2063" s="13">
        <v>0.64196644460918595</v>
      </c>
      <c r="AF2063" s="13">
        <v>1.0308307105855901</v>
      </c>
      <c r="AG2063" s="14">
        <v>0.30262021398786398</v>
      </c>
      <c r="AH2063" t="s">
        <v>9658</v>
      </c>
      <c r="AI2063" t="s">
        <v>9652</v>
      </c>
      <c r="AJ2063" t="s">
        <v>10071</v>
      </c>
      <c r="AK2063" t="s">
        <v>16404</v>
      </c>
      <c r="AM2063" t="s">
        <v>5625</v>
      </c>
      <c r="AN2063" t="s">
        <v>5625</v>
      </c>
      <c r="AO2063" t="s">
        <v>5625</v>
      </c>
      <c r="AP2063">
        <v>56.536696142258407</v>
      </c>
      <c r="AQ2063">
        <v>14.378</v>
      </c>
      <c r="AR2063">
        <v>68.578000000000003</v>
      </c>
      <c r="AS2063">
        <v>59.853000000000002</v>
      </c>
      <c r="AT2063">
        <v>2.0910000000000002</v>
      </c>
      <c r="AU2063">
        <v>0.92500000000000004</v>
      </c>
      <c r="AV2063">
        <v>1.6639999999999999</v>
      </c>
      <c r="AW2063">
        <v>6.21</v>
      </c>
      <c r="AX2063">
        <v>168.00200000000001</v>
      </c>
      <c r="AY2063">
        <v>48.63</v>
      </c>
      <c r="AZ2063">
        <v>43.728999999999999</v>
      </c>
      <c r="BA2063">
        <v>181.56171889103354</v>
      </c>
    </row>
    <row r="2064" spans="1:53" x14ac:dyDescent="0.25">
      <c r="A2064">
        <v>2054</v>
      </c>
      <c r="B2064" t="s">
        <v>4514</v>
      </c>
      <c r="C2064" s="7">
        <v>0</v>
      </c>
      <c r="D2064" t="s">
        <v>4515</v>
      </c>
      <c r="E2064" s="16">
        <v>61.927858961981975</v>
      </c>
      <c r="F2064" s="12">
        <v>-3.4860238200445002</v>
      </c>
      <c r="G2064" s="13">
        <v>0.308236406526395</v>
      </c>
      <c r="H2064" s="13">
        <v>5.0904864828156602E-7</v>
      </c>
      <c r="I2064" s="14">
        <v>0.75503226399746703</v>
      </c>
      <c r="K2064" t="b">
        <v>0</v>
      </c>
      <c r="L2064" t="b">
        <v>0</v>
      </c>
      <c r="M2064" t="b">
        <v>0</v>
      </c>
      <c r="N2064" t="s">
        <v>9309</v>
      </c>
      <c r="O2064" t="s">
        <v>9714</v>
      </c>
      <c r="P2064">
        <v>442</v>
      </c>
      <c r="Q2064">
        <v>1664152</v>
      </c>
      <c r="R2064">
        <v>1665481</v>
      </c>
      <c r="S2064">
        <v>-1</v>
      </c>
      <c r="T2064" t="s">
        <v>20877</v>
      </c>
      <c r="U2064" s="9">
        <v>1</v>
      </c>
      <c r="V2064" t="s">
        <v>7273</v>
      </c>
      <c r="W2064" t="s">
        <v>5625</v>
      </c>
      <c r="X2064" t="s">
        <v>16403</v>
      </c>
      <c r="Y2064" t="s">
        <v>32802</v>
      </c>
      <c r="Z2064">
        <v>50.912534075967102</v>
      </c>
      <c r="AA2064" s="12">
        <v>0.644743780539348</v>
      </c>
      <c r="AB2064" s="13">
        <v>-5.4068359017412</v>
      </c>
      <c r="AC2064" s="13">
        <v>6.4147864769042001E-8</v>
      </c>
      <c r="AD2064" s="13">
        <v>247.87131047942901</v>
      </c>
      <c r="AE2064" s="13">
        <v>0.63377252371441195</v>
      </c>
      <c r="AF2064" s="13">
        <v>0.48635179814972801</v>
      </c>
      <c r="AG2064" s="14">
        <v>0.62671775978640998</v>
      </c>
      <c r="AH2064" t="s">
        <v>9658</v>
      </c>
      <c r="AI2064" t="s">
        <v>9657</v>
      </c>
      <c r="AJ2064" t="s">
        <v>16402</v>
      </c>
      <c r="AM2064" t="s">
        <v>21410</v>
      </c>
      <c r="AN2064" t="s">
        <v>21409</v>
      </c>
      <c r="AO2064" t="s">
        <v>22147</v>
      </c>
      <c r="AP2064">
        <v>58.4774358479279</v>
      </c>
      <c r="AQ2064">
        <v>17.724</v>
      </c>
      <c r="AR2064">
        <v>94.2</v>
      </c>
      <c r="AS2064">
        <v>77.31</v>
      </c>
      <c r="AT2064">
        <v>3.2069999999999999</v>
      </c>
      <c r="AU2064">
        <v>0.94599999999999995</v>
      </c>
      <c r="AV2064">
        <v>1.361</v>
      </c>
      <c r="AW2064">
        <v>7.6210000000000004</v>
      </c>
      <c r="AX2064">
        <v>168.69900000000001</v>
      </c>
      <c r="AY2064">
        <v>41.758000000000003</v>
      </c>
      <c r="AZ2064">
        <v>46.896999999999998</v>
      </c>
      <c r="BA2064">
        <v>159.33873466262449</v>
      </c>
    </row>
    <row r="2065" spans="1:53" x14ac:dyDescent="0.25">
      <c r="A2065">
        <v>2055</v>
      </c>
      <c r="B2065" t="s">
        <v>16401</v>
      </c>
      <c r="C2065" s="7" t="s">
        <v>5625</v>
      </c>
      <c r="D2065" t="s">
        <v>5645</v>
      </c>
      <c r="E2065" s="16" t="s">
        <v>5625</v>
      </c>
      <c r="F2065" s="12" t="s">
        <v>5625</v>
      </c>
      <c r="G2065" s="13" t="s">
        <v>5625</v>
      </c>
      <c r="H2065" s="13" t="s">
        <v>5625</v>
      </c>
      <c r="I2065" s="14" t="s">
        <v>5625</v>
      </c>
      <c r="J2065" t="s">
        <v>5625</v>
      </c>
      <c r="K2065" t="b">
        <v>1</v>
      </c>
      <c r="L2065" t="b">
        <v>0</v>
      </c>
      <c r="M2065" t="b">
        <v>0</v>
      </c>
      <c r="N2065" t="s">
        <v>9309</v>
      </c>
      <c r="O2065" t="s">
        <v>9714</v>
      </c>
      <c r="P2065">
        <v>45</v>
      </c>
      <c r="Q2065">
        <v>1665413</v>
      </c>
      <c r="R2065">
        <v>1665551</v>
      </c>
      <c r="S2065">
        <v>-1</v>
      </c>
      <c r="T2065" t="s">
        <v>20877</v>
      </c>
      <c r="U2065" s="9" t="s">
        <v>5625</v>
      </c>
      <c r="V2065" t="s">
        <v>5625</v>
      </c>
      <c r="W2065" t="s">
        <v>5625</v>
      </c>
      <c r="X2065" t="s">
        <v>16400</v>
      </c>
      <c r="Y2065" t="s">
        <v>5625</v>
      </c>
      <c r="Z2065" t="s">
        <v>5625</v>
      </c>
      <c r="AA2065" s="12" t="s">
        <v>5625</v>
      </c>
      <c r="AB2065" s="13" t="s">
        <v>5625</v>
      </c>
      <c r="AC2065" s="13" t="s">
        <v>5625</v>
      </c>
      <c r="AD2065" s="13" t="s">
        <v>5625</v>
      </c>
      <c r="AE2065" s="13" t="s">
        <v>5625</v>
      </c>
      <c r="AF2065" s="13" t="s">
        <v>5625</v>
      </c>
      <c r="AG2065" s="14" t="s">
        <v>5625</v>
      </c>
      <c r="AM2065" t="s">
        <v>21707</v>
      </c>
      <c r="AN2065" t="s">
        <v>21706</v>
      </c>
      <c r="AO2065" t="s">
        <v>21961</v>
      </c>
      <c r="AP2065" t="s">
        <v>5625</v>
      </c>
      <c r="AQ2065" t="s">
        <v>5625</v>
      </c>
      <c r="AR2065" t="s">
        <v>5625</v>
      </c>
      <c r="AS2065" t="s">
        <v>5625</v>
      </c>
      <c r="AT2065" t="s">
        <v>5625</v>
      </c>
      <c r="AU2065" t="s">
        <v>5625</v>
      </c>
      <c r="AV2065" t="s">
        <v>5625</v>
      </c>
      <c r="AW2065" t="s">
        <v>5625</v>
      </c>
      <c r="AX2065" t="s">
        <v>5625</v>
      </c>
      <c r="AY2065" t="s">
        <v>5625</v>
      </c>
      <c r="AZ2065" t="s">
        <v>5625</v>
      </c>
      <c r="BA2065" t="s">
        <v>5625</v>
      </c>
    </row>
    <row r="2066" spans="1:53" x14ac:dyDescent="0.25">
      <c r="A2066">
        <v>2056</v>
      </c>
      <c r="B2066" t="s">
        <v>16399</v>
      </c>
      <c r="C2066" s="7" t="s">
        <v>5625</v>
      </c>
      <c r="D2066" t="s">
        <v>5645</v>
      </c>
      <c r="E2066" s="16" t="s">
        <v>5625</v>
      </c>
      <c r="F2066" s="12" t="s">
        <v>5625</v>
      </c>
      <c r="G2066" s="13" t="s">
        <v>5625</v>
      </c>
      <c r="H2066" s="13" t="s">
        <v>5625</v>
      </c>
      <c r="I2066" s="14" t="s">
        <v>5625</v>
      </c>
      <c r="J2066" t="s">
        <v>5625</v>
      </c>
      <c r="K2066" t="b">
        <v>1</v>
      </c>
      <c r="L2066" t="b">
        <v>0</v>
      </c>
      <c r="M2066" t="b">
        <v>0</v>
      </c>
      <c r="N2066" t="s">
        <v>9309</v>
      </c>
      <c r="O2066" t="s">
        <v>9714</v>
      </c>
      <c r="P2066">
        <v>32</v>
      </c>
      <c r="Q2066">
        <v>1665526</v>
      </c>
      <c r="R2066">
        <v>1665625</v>
      </c>
      <c r="S2066">
        <v>-1</v>
      </c>
      <c r="T2066" t="s">
        <v>20877</v>
      </c>
      <c r="U2066" s="9" t="s">
        <v>5625</v>
      </c>
      <c r="V2066" t="s">
        <v>5625</v>
      </c>
      <c r="W2066" t="s">
        <v>5625</v>
      </c>
      <c r="X2066" t="s">
        <v>16398</v>
      </c>
      <c r="Y2066" t="s">
        <v>5625</v>
      </c>
      <c r="Z2066" t="s">
        <v>5625</v>
      </c>
      <c r="AA2066" s="12" t="s">
        <v>5625</v>
      </c>
      <c r="AB2066" s="13" t="s">
        <v>5625</v>
      </c>
      <c r="AC2066" s="13" t="s">
        <v>5625</v>
      </c>
      <c r="AD2066" s="13" t="s">
        <v>5625</v>
      </c>
      <c r="AE2066" s="13" t="s">
        <v>5625</v>
      </c>
      <c r="AF2066" s="13" t="s">
        <v>5625</v>
      </c>
      <c r="AG2066" s="14" t="s">
        <v>5625</v>
      </c>
      <c r="AM2066" t="s">
        <v>5625</v>
      </c>
      <c r="AN2066" t="s">
        <v>5625</v>
      </c>
      <c r="AO2066" t="s">
        <v>5625</v>
      </c>
      <c r="AP2066" t="s">
        <v>5625</v>
      </c>
      <c r="AQ2066" t="s">
        <v>5625</v>
      </c>
      <c r="AR2066" t="s">
        <v>5625</v>
      </c>
      <c r="AS2066" t="s">
        <v>5625</v>
      </c>
      <c r="AT2066" t="s">
        <v>5625</v>
      </c>
      <c r="AU2066" t="s">
        <v>5625</v>
      </c>
      <c r="AV2066" t="s">
        <v>5625</v>
      </c>
      <c r="AW2066" t="s">
        <v>5625</v>
      </c>
      <c r="AX2066" t="s">
        <v>5625</v>
      </c>
      <c r="AY2066" t="s">
        <v>5625</v>
      </c>
      <c r="AZ2066" t="s">
        <v>5625</v>
      </c>
      <c r="BA2066" t="s">
        <v>5625</v>
      </c>
    </row>
    <row r="2067" spans="1:53" x14ac:dyDescent="0.25">
      <c r="A2067">
        <v>2057</v>
      </c>
      <c r="B2067" t="s">
        <v>4513</v>
      </c>
      <c r="C2067" s="7">
        <v>0</v>
      </c>
      <c r="D2067" t="s">
        <v>3025</v>
      </c>
      <c r="E2067" s="16">
        <v>6.7336503066995972</v>
      </c>
      <c r="F2067" s="12">
        <v>0.78252674590717597</v>
      </c>
      <c r="G2067" s="13">
        <v>1.8376893118687201</v>
      </c>
      <c r="H2067" s="13">
        <v>0.38696728338165198</v>
      </c>
      <c r="I2067" s="14">
        <v>7.97571439177268E-2</v>
      </c>
      <c r="K2067" t="b">
        <v>0</v>
      </c>
      <c r="L2067" t="b">
        <v>0</v>
      </c>
      <c r="M2067" t="b">
        <v>0</v>
      </c>
      <c r="N2067" t="s">
        <v>9309</v>
      </c>
      <c r="O2067" t="s">
        <v>9714</v>
      </c>
      <c r="P2067">
        <v>304</v>
      </c>
      <c r="Q2067">
        <v>1665661</v>
      </c>
      <c r="R2067">
        <v>1666576</v>
      </c>
      <c r="S2067">
        <v>-1</v>
      </c>
      <c r="T2067" t="s">
        <v>20877</v>
      </c>
      <c r="U2067" s="9">
        <v>180</v>
      </c>
      <c r="V2067" t="s">
        <v>6084</v>
      </c>
      <c r="W2067" t="s">
        <v>7274</v>
      </c>
      <c r="X2067" t="s">
        <v>16397</v>
      </c>
      <c r="Y2067" t="s">
        <v>32801</v>
      </c>
      <c r="Z2067">
        <v>9.4810626359338404</v>
      </c>
      <c r="AA2067" s="12">
        <v>0.73028108315892204</v>
      </c>
      <c r="AB2067" s="13">
        <v>1.0715418541615001</v>
      </c>
      <c r="AC2067" s="13">
        <v>0.28392586196707797</v>
      </c>
      <c r="AD2067" s="13">
        <v>45.381580647366803</v>
      </c>
      <c r="AE2067" s="13">
        <v>0.84798291845993801</v>
      </c>
      <c r="AF2067" s="13">
        <v>2.1671301058825998</v>
      </c>
      <c r="AG2067" s="14">
        <v>3.0224934926188E-2</v>
      </c>
      <c r="AH2067" t="s">
        <v>16396</v>
      </c>
      <c r="AI2067" t="s">
        <v>16395</v>
      </c>
      <c r="AJ2067" t="s">
        <v>16394</v>
      </c>
      <c r="AK2067" t="s">
        <v>16393</v>
      </c>
      <c r="AM2067" t="s">
        <v>5625</v>
      </c>
      <c r="AN2067" t="s">
        <v>5625</v>
      </c>
      <c r="AO2067" t="s">
        <v>5625</v>
      </c>
      <c r="AP2067">
        <v>11.099601226798386</v>
      </c>
      <c r="AQ2067">
        <v>2.633</v>
      </c>
      <c r="AR2067">
        <v>11.401999999999999</v>
      </c>
      <c r="AS2067">
        <v>1.8</v>
      </c>
      <c r="AT2067">
        <v>3.1059999999999999</v>
      </c>
      <c r="AU2067">
        <v>8.2460000000000004</v>
      </c>
      <c r="AV2067">
        <v>9.3930000000000007</v>
      </c>
      <c r="AW2067">
        <v>7.3789999999999996</v>
      </c>
      <c r="AX2067">
        <v>75.680999999999997</v>
      </c>
      <c r="AY2067">
        <v>10.186</v>
      </c>
      <c r="AZ2067">
        <v>7.3920000000000003</v>
      </c>
      <c r="BA2067">
        <v>68.952009333234756</v>
      </c>
    </row>
    <row r="2068" spans="1:53" x14ac:dyDescent="0.25">
      <c r="A2068">
        <v>2058</v>
      </c>
      <c r="B2068" t="s">
        <v>4511</v>
      </c>
      <c r="C2068" s="7">
        <v>0</v>
      </c>
      <c r="D2068" t="s">
        <v>4512</v>
      </c>
      <c r="E2068" s="16">
        <v>15.523014898181039</v>
      </c>
      <c r="F2068" s="12">
        <v>1.8032418556384799</v>
      </c>
      <c r="G2068" s="13">
        <v>1.9013685032536001</v>
      </c>
      <c r="H2068" s="13">
        <v>1.00806682339959E-4</v>
      </c>
      <c r="I2068" s="14">
        <v>1.3452697910529499E-4</v>
      </c>
      <c r="K2068" t="b">
        <v>0</v>
      </c>
      <c r="L2068" t="b">
        <v>0</v>
      </c>
      <c r="M2068" t="b">
        <v>0</v>
      </c>
      <c r="N2068" t="s">
        <v>9309</v>
      </c>
      <c r="O2068" t="s">
        <v>9714</v>
      </c>
      <c r="P2068">
        <v>260</v>
      </c>
      <c r="Q2068">
        <v>1666620</v>
      </c>
      <c r="R2068">
        <v>1667403</v>
      </c>
      <c r="S2068">
        <v>-1</v>
      </c>
      <c r="T2068" t="s">
        <v>20877</v>
      </c>
      <c r="U2068" s="9">
        <v>44</v>
      </c>
      <c r="V2068" t="s">
        <v>7275</v>
      </c>
      <c r="W2068" t="s">
        <v>6812</v>
      </c>
      <c r="X2068" t="s">
        <v>16392</v>
      </c>
      <c r="Y2068" t="s">
        <v>32800</v>
      </c>
      <c r="Z2068">
        <v>31.487643352488501</v>
      </c>
      <c r="AA2068" s="12">
        <v>0.42320480834754198</v>
      </c>
      <c r="AB2068" s="13">
        <v>4.2609200558931999</v>
      </c>
      <c r="AC2068" s="13">
        <v>2.03587052909853E-5</v>
      </c>
      <c r="AD2068" s="13">
        <v>80.766234380452005</v>
      </c>
      <c r="AE2068" s="13">
        <v>0.43934869158163697</v>
      </c>
      <c r="AF2068" s="13">
        <v>4.3276981124235503</v>
      </c>
      <c r="AG2068" s="14">
        <v>1.5067579718301101E-5</v>
      </c>
      <c r="AH2068" t="s">
        <v>16391</v>
      </c>
      <c r="AI2068" t="s">
        <v>16390</v>
      </c>
      <c r="AJ2068" t="s">
        <v>13554</v>
      </c>
      <c r="AK2068" t="s">
        <v>16389</v>
      </c>
      <c r="AM2068" t="s">
        <v>5625</v>
      </c>
      <c r="AN2068" t="s">
        <v>5625</v>
      </c>
      <c r="AO2068" t="s">
        <v>5625</v>
      </c>
      <c r="AP2068">
        <v>10.151059592724161</v>
      </c>
      <c r="AQ2068">
        <v>24.271000000000001</v>
      </c>
      <c r="AR2068">
        <v>14.212</v>
      </c>
      <c r="AS2068">
        <v>13.458</v>
      </c>
      <c r="AT2068">
        <v>25.405000000000001</v>
      </c>
      <c r="AU2068">
        <v>30.513999999999999</v>
      </c>
      <c r="AV2068">
        <v>40.44</v>
      </c>
      <c r="AW2068">
        <v>38.804000000000002</v>
      </c>
      <c r="AX2068">
        <v>69.614000000000004</v>
      </c>
      <c r="AY2068">
        <v>113.07899999999999</v>
      </c>
      <c r="AZ2068">
        <v>104.898</v>
      </c>
      <c r="BA2068">
        <v>55.047040568185025</v>
      </c>
    </row>
    <row r="2069" spans="1:53" x14ac:dyDescent="0.25">
      <c r="A2069">
        <v>2059</v>
      </c>
      <c r="B2069" t="s">
        <v>4510</v>
      </c>
      <c r="C2069" s="7">
        <v>0</v>
      </c>
      <c r="D2069" t="s">
        <v>125</v>
      </c>
      <c r="E2069" s="16">
        <v>648.08837273780375</v>
      </c>
      <c r="F2069" s="12">
        <v>-0.54760054817536197</v>
      </c>
      <c r="G2069" s="13">
        <v>-0.79119857460841303</v>
      </c>
      <c r="H2069" s="13">
        <v>0.222858344708835</v>
      </c>
      <c r="I2069" s="14">
        <v>0.20754340606278801</v>
      </c>
      <c r="K2069" t="b">
        <v>0</v>
      </c>
      <c r="L2069" t="b">
        <v>0</v>
      </c>
      <c r="M2069" t="b">
        <v>0</v>
      </c>
      <c r="N2069" t="s">
        <v>9309</v>
      </c>
      <c r="O2069" t="s">
        <v>9714</v>
      </c>
      <c r="P2069">
        <v>212</v>
      </c>
      <c r="Q2069">
        <v>1667684</v>
      </c>
      <c r="R2069">
        <v>1668323</v>
      </c>
      <c r="S2069">
        <v>-1</v>
      </c>
      <c r="T2069" t="s">
        <v>20877</v>
      </c>
      <c r="U2069" s="9">
        <v>281</v>
      </c>
      <c r="V2069" t="s">
        <v>7276</v>
      </c>
      <c r="W2069" t="s">
        <v>7277</v>
      </c>
      <c r="X2069" t="s">
        <v>16388</v>
      </c>
      <c r="Y2069" t="s">
        <v>32799</v>
      </c>
      <c r="Z2069">
        <v>391.99506295856901</v>
      </c>
      <c r="AA2069" s="12">
        <v>0.37477828603608998</v>
      </c>
      <c r="AB2069" s="13">
        <v>-1.4611320041167699</v>
      </c>
      <c r="AC2069" s="13">
        <v>0.143979218771807</v>
      </c>
      <c r="AD2069" s="13">
        <v>882.711517969282</v>
      </c>
      <c r="AE2069" s="13">
        <v>0.48774116782299498</v>
      </c>
      <c r="AF2069" s="13">
        <v>-1.6221689428839601</v>
      </c>
      <c r="AG2069" s="14">
        <v>0.104767179570715</v>
      </c>
      <c r="AI2069" t="s">
        <v>16387</v>
      </c>
      <c r="AJ2069" t="s">
        <v>16386</v>
      </c>
      <c r="AK2069" t="s">
        <v>16385</v>
      </c>
      <c r="AM2069" t="s">
        <v>5625</v>
      </c>
      <c r="AN2069" t="s">
        <v>5625</v>
      </c>
      <c r="AO2069" t="s">
        <v>5625</v>
      </c>
      <c r="AP2069">
        <v>589.45249095121494</v>
      </c>
      <c r="AQ2069">
        <v>369.036</v>
      </c>
      <c r="AR2069">
        <v>1130.8779999999999</v>
      </c>
      <c r="AS2069">
        <v>502.98700000000002</v>
      </c>
      <c r="AT2069">
        <v>162.321</v>
      </c>
      <c r="AU2069">
        <v>259.76799999999997</v>
      </c>
      <c r="AV2069">
        <v>365.98200000000003</v>
      </c>
      <c r="AW2069">
        <v>272.08600000000001</v>
      </c>
      <c r="AX2069">
        <v>709.23299999999995</v>
      </c>
      <c r="AY2069">
        <v>290.38200000000001</v>
      </c>
      <c r="AZ2069">
        <v>392.416</v>
      </c>
      <c r="BA2069">
        <v>628.57450427124684</v>
      </c>
    </row>
    <row r="2070" spans="1:53" x14ac:dyDescent="0.25">
      <c r="A2070">
        <v>2060</v>
      </c>
      <c r="B2070" t="s">
        <v>16384</v>
      </c>
      <c r="C2070" s="7" t="s">
        <v>5625</v>
      </c>
      <c r="D2070" t="s">
        <v>5645</v>
      </c>
      <c r="E2070" s="16" t="s">
        <v>5625</v>
      </c>
      <c r="F2070" s="12" t="s">
        <v>5625</v>
      </c>
      <c r="G2070" s="13" t="s">
        <v>5625</v>
      </c>
      <c r="H2070" s="13" t="s">
        <v>5625</v>
      </c>
      <c r="I2070" s="14" t="s">
        <v>5625</v>
      </c>
      <c r="J2070" t="s">
        <v>5625</v>
      </c>
      <c r="K2070" t="b">
        <v>1</v>
      </c>
      <c r="L2070" t="b">
        <v>0</v>
      </c>
      <c r="M2070" t="b">
        <v>0</v>
      </c>
      <c r="N2070" t="s">
        <v>9309</v>
      </c>
      <c r="O2070" t="s">
        <v>9714</v>
      </c>
      <c r="P2070">
        <v>38</v>
      </c>
      <c r="Q2070">
        <v>1668434</v>
      </c>
      <c r="R2070">
        <v>1668551</v>
      </c>
      <c r="S2070">
        <v>-1</v>
      </c>
      <c r="T2070" t="s">
        <v>20877</v>
      </c>
      <c r="U2070" s="9" t="s">
        <v>5625</v>
      </c>
      <c r="V2070" t="s">
        <v>5625</v>
      </c>
      <c r="W2070" t="s">
        <v>5625</v>
      </c>
      <c r="X2070" t="s">
        <v>16383</v>
      </c>
      <c r="Y2070" t="s">
        <v>5625</v>
      </c>
      <c r="Z2070" t="s">
        <v>5625</v>
      </c>
      <c r="AA2070" s="12" t="s">
        <v>5625</v>
      </c>
      <c r="AB2070" s="13" t="s">
        <v>5625</v>
      </c>
      <c r="AC2070" s="13" t="s">
        <v>5625</v>
      </c>
      <c r="AD2070" s="13" t="s">
        <v>5625</v>
      </c>
      <c r="AE2070" s="13" t="s">
        <v>5625</v>
      </c>
      <c r="AF2070" s="13" t="s">
        <v>5625</v>
      </c>
      <c r="AG2070" s="14" t="s">
        <v>5625</v>
      </c>
      <c r="AM2070" t="s">
        <v>5625</v>
      </c>
      <c r="AN2070" t="s">
        <v>5625</v>
      </c>
      <c r="AO2070" t="s">
        <v>5625</v>
      </c>
      <c r="AP2070" t="s">
        <v>5625</v>
      </c>
      <c r="AQ2070" t="s">
        <v>5625</v>
      </c>
      <c r="AR2070" t="s">
        <v>5625</v>
      </c>
      <c r="AS2070" t="s">
        <v>5625</v>
      </c>
      <c r="AT2070" t="s">
        <v>5625</v>
      </c>
      <c r="AU2070" t="s">
        <v>5625</v>
      </c>
      <c r="AV2070" t="s">
        <v>5625</v>
      </c>
      <c r="AW2070" t="s">
        <v>5625</v>
      </c>
      <c r="AX2070" t="s">
        <v>5625</v>
      </c>
      <c r="AY2070" t="s">
        <v>5625</v>
      </c>
      <c r="AZ2070" t="s">
        <v>5625</v>
      </c>
      <c r="BA2070" t="s">
        <v>5625</v>
      </c>
    </row>
    <row r="2071" spans="1:53" x14ac:dyDescent="0.25">
      <c r="A2071">
        <v>2061</v>
      </c>
      <c r="B2071" t="s">
        <v>4509</v>
      </c>
      <c r="C2071" s="7">
        <v>0</v>
      </c>
      <c r="D2071" t="s">
        <v>2038</v>
      </c>
      <c r="E2071" s="16">
        <v>148.44107122396531</v>
      </c>
      <c r="F2071" s="12">
        <v>1.23109169913447</v>
      </c>
      <c r="G2071" s="13">
        <v>-0.81191800169974404</v>
      </c>
      <c r="H2071" s="13">
        <v>4.2676865665253097E-2</v>
      </c>
      <c r="I2071" s="14">
        <v>0.433637417799004</v>
      </c>
      <c r="K2071" t="b">
        <v>0</v>
      </c>
      <c r="L2071" t="b">
        <v>0</v>
      </c>
      <c r="M2071" t="b">
        <v>0</v>
      </c>
      <c r="N2071" t="s">
        <v>9309</v>
      </c>
      <c r="O2071" t="s">
        <v>9714</v>
      </c>
      <c r="P2071">
        <v>315</v>
      </c>
      <c r="Q2071">
        <v>1668493</v>
      </c>
      <c r="R2071">
        <v>1669441</v>
      </c>
      <c r="S2071">
        <v>-1</v>
      </c>
      <c r="T2071" t="s">
        <v>20877</v>
      </c>
      <c r="U2071" s="9">
        <v>170</v>
      </c>
      <c r="V2071" t="s">
        <v>7278</v>
      </c>
      <c r="W2071" t="s">
        <v>7279</v>
      </c>
      <c r="X2071" t="s">
        <v>16382</v>
      </c>
      <c r="Y2071" t="s">
        <v>32798</v>
      </c>
      <c r="Z2071">
        <v>273.26530705608201</v>
      </c>
      <c r="AA2071" s="12">
        <v>0.52824779883605399</v>
      </c>
      <c r="AB2071" s="13">
        <v>2.3305193165917002</v>
      </c>
      <c r="AC2071" s="13">
        <v>1.97787202939043E-2</v>
      </c>
      <c r="AD2071" s="13">
        <v>297.64236019566698</v>
      </c>
      <c r="AE2071" s="13">
        <v>0.752872146772673</v>
      </c>
      <c r="AF2071" s="13">
        <v>-1.0784274663104201</v>
      </c>
      <c r="AG2071" s="14">
        <v>0.28084303511985098</v>
      </c>
      <c r="AH2071" t="s">
        <v>14651</v>
      </c>
      <c r="AI2071" t="s">
        <v>11860</v>
      </c>
      <c r="AJ2071" t="s">
        <v>11859</v>
      </c>
      <c r="AK2071" t="s">
        <v>16381</v>
      </c>
      <c r="AM2071" t="s">
        <v>5625</v>
      </c>
      <c r="AN2071" t="s">
        <v>5625</v>
      </c>
      <c r="AO2071" t="s">
        <v>5625</v>
      </c>
      <c r="AP2071">
        <v>212.40128489586124</v>
      </c>
      <c r="AQ2071">
        <v>35.857999999999997</v>
      </c>
      <c r="AR2071">
        <v>233.303</v>
      </c>
      <c r="AS2071">
        <v>112.202</v>
      </c>
      <c r="AT2071">
        <v>241.30799999999999</v>
      </c>
      <c r="AU2071">
        <v>242.74799999999999</v>
      </c>
      <c r="AV2071">
        <v>167.005</v>
      </c>
      <c r="AW2071">
        <v>210.10900000000001</v>
      </c>
      <c r="AX2071">
        <v>225.28800000000001</v>
      </c>
      <c r="AY2071">
        <v>32.174999999999997</v>
      </c>
      <c r="AZ2071">
        <v>31.088999999999999</v>
      </c>
      <c r="BA2071">
        <v>157.48391779502904</v>
      </c>
    </row>
    <row r="2072" spans="1:53" x14ac:dyDescent="0.25">
      <c r="A2072">
        <v>2062</v>
      </c>
      <c r="B2072" t="s">
        <v>4508</v>
      </c>
      <c r="C2072" s="7">
        <v>0</v>
      </c>
      <c r="D2072" t="s">
        <v>1006</v>
      </c>
      <c r="E2072" s="16">
        <v>49.188404094153547</v>
      </c>
      <c r="F2072" s="12">
        <v>0.79337642634702699</v>
      </c>
      <c r="G2072" s="13">
        <v>-0.38423537828222998</v>
      </c>
      <c r="H2072" s="13">
        <v>3.3090286472295997E-2</v>
      </c>
      <c r="I2072" s="14">
        <v>0.41283673893247302</v>
      </c>
      <c r="K2072" t="b">
        <v>0</v>
      </c>
      <c r="L2072" t="b">
        <v>0</v>
      </c>
      <c r="M2072" t="b">
        <v>0</v>
      </c>
      <c r="N2072" t="s">
        <v>9309</v>
      </c>
      <c r="O2072" t="s">
        <v>9714</v>
      </c>
      <c r="P2072">
        <v>468</v>
      </c>
      <c r="Q2072">
        <v>1669490</v>
      </c>
      <c r="R2072">
        <v>1670897</v>
      </c>
      <c r="S2072">
        <v>-1</v>
      </c>
      <c r="T2072" t="s">
        <v>20877</v>
      </c>
      <c r="U2072" s="9">
        <v>49</v>
      </c>
      <c r="V2072" t="s">
        <v>5625</v>
      </c>
      <c r="W2072" t="s">
        <v>6019</v>
      </c>
      <c r="X2072" t="s">
        <v>16380</v>
      </c>
      <c r="Y2072" t="s">
        <v>32797</v>
      </c>
      <c r="Z2072">
        <v>108.561995358961</v>
      </c>
      <c r="AA2072" s="12">
        <v>0.32531915849883902</v>
      </c>
      <c r="AB2072" s="13">
        <v>2.4387633055735298</v>
      </c>
      <c r="AC2072" s="13">
        <v>1.4737617763401401E-2</v>
      </c>
      <c r="AD2072" s="13">
        <v>164.859368388359</v>
      </c>
      <c r="AE2072" s="13">
        <v>0.34364857810516197</v>
      </c>
      <c r="AF2072" s="13">
        <v>-1.1181055379331399</v>
      </c>
      <c r="AG2072" s="14">
        <v>0.26352192150680498</v>
      </c>
      <c r="AH2072" t="s">
        <v>10180</v>
      </c>
      <c r="AI2072" t="s">
        <v>10179</v>
      </c>
      <c r="AJ2072" t="s">
        <v>15782</v>
      </c>
      <c r="AK2072" t="s">
        <v>16379</v>
      </c>
      <c r="AM2072" t="s">
        <v>5625</v>
      </c>
      <c r="AN2072" t="s">
        <v>5625</v>
      </c>
      <c r="AO2072" t="s">
        <v>5625</v>
      </c>
      <c r="AP2072">
        <v>55.235616376614196</v>
      </c>
      <c r="AQ2072">
        <v>53.838000000000001</v>
      </c>
      <c r="AR2072">
        <v>33.613999999999997</v>
      </c>
      <c r="AS2072">
        <v>54.066000000000003</v>
      </c>
      <c r="AT2072">
        <v>55.542000000000002</v>
      </c>
      <c r="AU2072">
        <v>58.988</v>
      </c>
      <c r="AV2072">
        <v>36.329000000000001</v>
      </c>
      <c r="AW2072">
        <v>57.585999999999999</v>
      </c>
      <c r="AX2072">
        <v>47.512</v>
      </c>
      <c r="AY2072">
        <v>70.456000000000003</v>
      </c>
      <c r="AZ2072">
        <v>61.466999999999999</v>
      </c>
      <c r="BA2072">
        <v>31.965760834255214</v>
      </c>
    </row>
    <row r="2073" spans="1:53" x14ac:dyDescent="0.25">
      <c r="A2073">
        <v>2063</v>
      </c>
      <c r="B2073" t="s">
        <v>4507</v>
      </c>
      <c r="C2073" s="7">
        <v>0</v>
      </c>
      <c r="D2073" t="s">
        <v>999</v>
      </c>
      <c r="E2073" s="16">
        <v>64.622542181679918</v>
      </c>
      <c r="F2073" s="12">
        <v>3.1009259515615499E-2</v>
      </c>
      <c r="G2073" s="13">
        <v>-4.5351865398764402E-2</v>
      </c>
      <c r="H2073" s="13">
        <v>0.95426454606449695</v>
      </c>
      <c r="I2073" s="14">
        <v>0.953982458151724</v>
      </c>
      <c r="K2073" t="b">
        <v>0</v>
      </c>
      <c r="L2073" t="b">
        <v>0</v>
      </c>
      <c r="M2073" t="b">
        <v>0</v>
      </c>
      <c r="N2073" t="s">
        <v>9309</v>
      </c>
      <c r="O2073" t="s">
        <v>9714</v>
      </c>
      <c r="P2073">
        <v>245</v>
      </c>
      <c r="Q2073">
        <v>1670897</v>
      </c>
      <c r="R2073">
        <v>1671635</v>
      </c>
      <c r="S2073">
        <v>-1</v>
      </c>
      <c r="T2073" t="s">
        <v>20877</v>
      </c>
      <c r="U2073" s="9">
        <v>0</v>
      </c>
      <c r="V2073" t="s">
        <v>5625</v>
      </c>
      <c r="W2073" t="s">
        <v>6566</v>
      </c>
      <c r="X2073" t="s">
        <v>16378</v>
      </c>
      <c r="Y2073" t="s">
        <v>32796</v>
      </c>
      <c r="Z2073">
        <v>53.961733132656498</v>
      </c>
      <c r="AA2073" s="12">
        <v>0.37170571092084598</v>
      </c>
      <c r="AB2073" s="13">
        <v>8.3424221378774796E-2</v>
      </c>
      <c r="AC2073" s="13">
        <v>0.93351422976285903</v>
      </c>
      <c r="AD2073" s="13">
        <v>126.49876942244801</v>
      </c>
      <c r="AE2073" s="13">
        <v>0.47112985788052603</v>
      </c>
      <c r="AF2073" s="13">
        <v>-9.6261921506713699E-2</v>
      </c>
      <c r="AG2073" s="14">
        <v>0.92331255283390801</v>
      </c>
      <c r="AI2073" t="s">
        <v>10184</v>
      </c>
      <c r="AJ2073" t="s">
        <v>10183</v>
      </c>
      <c r="AK2073" t="s">
        <v>16377</v>
      </c>
      <c r="AM2073" t="s">
        <v>5625</v>
      </c>
      <c r="AN2073" t="s">
        <v>5625</v>
      </c>
      <c r="AO2073" t="s">
        <v>5625</v>
      </c>
      <c r="AP2073">
        <v>68.210168726719672</v>
      </c>
      <c r="AQ2073">
        <v>83.418999999999997</v>
      </c>
      <c r="AR2073">
        <v>37.697000000000003</v>
      </c>
      <c r="AS2073">
        <v>69.164000000000001</v>
      </c>
      <c r="AT2073">
        <v>30.805</v>
      </c>
      <c r="AU2073">
        <v>40.895000000000003</v>
      </c>
      <c r="AV2073">
        <v>49.034999999999997</v>
      </c>
      <c r="AW2073">
        <v>36.595999999999997</v>
      </c>
      <c r="AX2073">
        <v>59.923000000000002</v>
      </c>
      <c r="AY2073">
        <v>138.917</v>
      </c>
      <c r="AZ2073">
        <v>115.22199999999999</v>
      </c>
      <c r="BA2073">
        <v>38.935711621399165</v>
      </c>
    </row>
    <row r="2074" spans="1:53" x14ac:dyDescent="0.25">
      <c r="A2074">
        <v>2064</v>
      </c>
      <c r="B2074" t="s">
        <v>4505</v>
      </c>
      <c r="C2074" s="7">
        <v>0</v>
      </c>
      <c r="D2074" t="s">
        <v>4506</v>
      </c>
      <c r="E2074" s="16">
        <v>46.125320490814602</v>
      </c>
      <c r="F2074" s="12">
        <v>0.14561991104315999</v>
      </c>
      <c r="G2074" s="13">
        <v>-0.57736671585486798</v>
      </c>
      <c r="H2074" s="13">
        <v>0.80476097630800802</v>
      </c>
      <c r="I2074" s="14">
        <v>0.35207430965610098</v>
      </c>
      <c r="K2074" t="b">
        <v>0</v>
      </c>
      <c r="L2074" t="b">
        <v>0</v>
      </c>
      <c r="M2074" t="b">
        <v>0</v>
      </c>
      <c r="N2074" t="s">
        <v>9309</v>
      </c>
      <c r="O2074" t="s">
        <v>9714</v>
      </c>
      <c r="P2074">
        <v>359</v>
      </c>
      <c r="Q2074">
        <v>1671583</v>
      </c>
      <c r="R2074">
        <v>1672663</v>
      </c>
      <c r="S2074">
        <v>-1</v>
      </c>
      <c r="T2074" t="s">
        <v>20877</v>
      </c>
      <c r="U2074" s="9">
        <v>-52</v>
      </c>
      <c r="V2074" t="s">
        <v>5625</v>
      </c>
      <c r="W2074" t="s">
        <v>5625</v>
      </c>
      <c r="X2074" t="s">
        <v>16376</v>
      </c>
      <c r="Y2074" t="s">
        <v>32795</v>
      </c>
      <c r="Z2074">
        <v>59.580549985897797</v>
      </c>
      <c r="AA2074" s="12">
        <v>0.42803809396501102</v>
      </c>
      <c r="AB2074" s="13">
        <v>0.34020315737379903</v>
      </c>
      <c r="AC2074" s="13">
        <v>0.73370354061087095</v>
      </c>
      <c r="AD2074" s="13">
        <v>110.535604513564</v>
      </c>
      <c r="AE2074" s="13">
        <v>0.45988216286221001</v>
      </c>
      <c r="AF2074" s="13">
        <v>-1.25546664445835</v>
      </c>
      <c r="AG2074" s="14">
        <v>0.20930940939627701</v>
      </c>
      <c r="AM2074" t="s">
        <v>5625</v>
      </c>
      <c r="AN2074" t="s">
        <v>5625</v>
      </c>
      <c r="AO2074" t="s">
        <v>5625</v>
      </c>
      <c r="AP2074">
        <v>46.610281963258437</v>
      </c>
      <c r="AQ2074">
        <v>40.646000000000001</v>
      </c>
      <c r="AR2074">
        <v>22.54</v>
      </c>
      <c r="AS2074">
        <v>74.704999999999998</v>
      </c>
      <c r="AT2074">
        <v>32.89</v>
      </c>
      <c r="AU2074">
        <v>30.273</v>
      </c>
      <c r="AV2074">
        <v>32.668999999999997</v>
      </c>
      <c r="AW2074">
        <v>28.132999999999999</v>
      </c>
      <c r="AX2074">
        <v>33.012</v>
      </c>
      <c r="AY2074">
        <v>63.545999999999999</v>
      </c>
      <c r="AZ2074">
        <v>45.631</v>
      </c>
      <c r="BA2074">
        <v>28.341248060648883</v>
      </c>
    </row>
    <row r="2075" spans="1:53" x14ac:dyDescent="0.25">
      <c r="A2075">
        <v>2065</v>
      </c>
      <c r="B2075" t="s">
        <v>16375</v>
      </c>
      <c r="C2075" s="7" t="s">
        <v>5625</v>
      </c>
      <c r="D2075" t="s">
        <v>5645</v>
      </c>
      <c r="E2075" s="16" t="s">
        <v>5625</v>
      </c>
      <c r="F2075" s="12" t="s">
        <v>5625</v>
      </c>
      <c r="G2075" s="13" t="s">
        <v>5625</v>
      </c>
      <c r="H2075" s="13" t="s">
        <v>5625</v>
      </c>
      <c r="I2075" s="14" t="s">
        <v>5625</v>
      </c>
      <c r="J2075" t="s">
        <v>5625</v>
      </c>
      <c r="K2075" t="b">
        <v>1</v>
      </c>
      <c r="L2075" t="b">
        <v>0</v>
      </c>
      <c r="M2075" t="b">
        <v>0</v>
      </c>
      <c r="N2075" t="s">
        <v>9309</v>
      </c>
      <c r="O2075" t="s">
        <v>9714</v>
      </c>
      <c r="P2075">
        <v>41</v>
      </c>
      <c r="Q2075">
        <v>1672631</v>
      </c>
      <c r="R2075">
        <v>1672757</v>
      </c>
      <c r="S2075">
        <v>-1</v>
      </c>
      <c r="T2075" t="s">
        <v>20877</v>
      </c>
      <c r="U2075" s="9" t="s">
        <v>5625</v>
      </c>
      <c r="V2075" t="s">
        <v>5625</v>
      </c>
      <c r="W2075" t="s">
        <v>5625</v>
      </c>
      <c r="X2075" t="s">
        <v>16374</v>
      </c>
      <c r="Y2075" t="s">
        <v>5625</v>
      </c>
      <c r="Z2075" t="s">
        <v>5625</v>
      </c>
      <c r="AA2075" s="12" t="s">
        <v>5625</v>
      </c>
      <c r="AB2075" s="13" t="s">
        <v>5625</v>
      </c>
      <c r="AC2075" s="13" t="s">
        <v>5625</v>
      </c>
      <c r="AD2075" s="13" t="s">
        <v>5625</v>
      </c>
      <c r="AE2075" s="13" t="s">
        <v>5625</v>
      </c>
      <c r="AF2075" s="13" t="s">
        <v>5625</v>
      </c>
      <c r="AG2075" s="14" t="s">
        <v>5625</v>
      </c>
      <c r="AM2075" t="s">
        <v>5625</v>
      </c>
      <c r="AN2075" t="s">
        <v>5625</v>
      </c>
      <c r="AO2075" t="s">
        <v>5625</v>
      </c>
      <c r="AP2075" t="s">
        <v>5625</v>
      </c>
      <c r="AQ2075" t="s">
        <v>5625</v>
      </c>
      <c r="AR2075" t="s">
        <v>5625</v>
      </c>
      <c r="AS2075" t="s">
        <v>5625</v>
      </c>
      <c r="AT2075" t="s">
        <v>5625</v>
      </c>
      <c r="AU2075" t="s">
        <v>5625</v>
      </c>
      <c r="AV2075" t="s">
        <v>5625</v>
      </c>
      <c r="AW2075" t="s">
        <v>5625</v>
      </c>
      <c r="AX2075" t="s">
        <v>5625</v>
      </c>
      <c r="AY2075" t="s">
        <v>5625</v>
      </c>
      <c r="AZ2075" t="s">
        <v>5625</v>
      </c>
      <c r="BA2075" t="s">
        <v>5625</v>
      </c>
    </row>
    <row r="2076" spans="1:53" x14ac:dyDescent="0.25">
      <c r="A2076">
        <v>2066</v>
      </c>
      <c r="B2076" t="s">
        <v>4504</v>
      </c>
      <c r="C2076" s="7">
        <v>0</v>
      </c>
      <c r="D2076" t="s">
        <v>3099</v>
      </c>
      <c r="E2076" s="16">
        <v>131.32623909063898</v>
      </c>
      <c r="F2076" s="12">
        <v>0.32722255349841001</v>
      </c>
      <c r="G2076" s="13">
        <v>-0.55112098151230204</v>
      </c>
      <c r="H2076" s="13">
        <v>0.39982161916259401</v>
      </c>
      <c r="I2076" s="14">
        <v>0.355664613884698</v>
      </c>
      <c r="K2076" t="b">
        <v>0</v>
      </c>
      <c r="L2076" t="b">
        <v>0</v>
      </c>
      <c r="M2076" t="b">
        <v>0</v>
      </c>
      <c r="N2076" t="s">
        <v>9309</v>
      </c>
      <c r="O2076" t="s">
        <v>9714</v>
      </c>
      <c r="P2076">
        <v>367</v>
      </c>
      <c r="Q2076">
        <v>1672726</v>
      </c>
      <c r="R2076">
        <v>1673830</v>
      </c>
      <c r="S2076">
        <v>1</v>
      </c>
      <c r="T2076" t="s">
        <v>20877</v>
      </c>
      <c r="U2076" s="9">
        <v>63</v>
      </c>
      <c r="V2076" t="s">
        <v>5625</v>
      </c>
      <c r="W2076" t="s">
        <v>6019</v>
      </c>
      <c r="X2076" t="s">
        <v>16373</v>
      </c>
      <c r="Y2076" t="s">
        <v>32794</v>
      </c>
      <c r="Z2076">
        <v>184.59624974280399</v>
      </c>
      <c r="AA2076" s="12">
        <v>0.312991796020539</v>
      </c>
      <c r="AB2076" s="13">
        <v>1.04546687056595</v>
      </c>
      <c r="AC2076" s="13">
        <v>0.29580724456776702</v>
      </c>
      <c r="AD2076" s="13">
        <v>327.093047968961</v>
      </c>
      <c r="AE2076" s="13">
        <v>0.44264031090533101</v>
      </c>
      <c r="AF2076" s="13">
        <v>-1.2450763473961399</v>
      </c>
      <c r="AG2076" s="14">
        <v>0.21310368750000899</v>
      </c>
      <c r="AH2076" t="s">
        <v>10823</v>
      </c>
      <c r="AI2076" t="s">
        <v>10179</v>
      </c>
      <c r="AJ2076" t="s">
        <v>16372</v>
      </c>
      <c r="AK2076" t="s">
        <v>16371</v>
      </c>
      <c r="AM2076" t="s">
        <v>5625</v>
      </c>
      <c r="AN2076" t="s">
        <v>5625</v>
      </c>
      <c r="AO2076" t="s">
        <v>5625</v>
      </c>
      <c r="AP2076">
        <v>107.59295636255595</v>
      </c>
      <c r="AQ2076">
        <v>196.143</v>
      </c>
      <c r="AR2076">
        <v>94.498000000000005</v>
      </c>
      <c r="AS2076">
        <v>127.071</v>
      </c>
      <c r="AT2076">
        <v>126.128</v>
      </c>
      <c r="AU2076">
        <v>97.957999999999998</v>
      </c>
      <c r="AV2076">
        <v>97.106999999999999</v>
      </c>
      <c r="AW2076">
        <v>74.92</v>
      </c>
      <c r="AX2076">
        <v>70.799000000000007</v>
      </c>
      <c r="AY2076">
        <v>181.505</v>
      </c>
      <c r="AZ2076">
        <v>159.29900000000001</v>
      </c>
      <c r="BA2076">
        <v>82.609582856461031</v>
      </c>
    </row>
    <row r="2077" spans="1:53" x14ac:dyDescent="0.25">
      <c r="A2077">
        <v>2067</v>
      </c>
      <c r="B2077" t="s">
        <v>4503</v>
      </c>
      <c r="C2077" s="7">
        <v>0</v>
      </c>
      <c r="D2077" t="s">
        <v>3</v>
      </c>
      <c r="E2077" s="16">
        <v>83.88604551181254</v>
      </c>
      <c r="F2077" s="12">
        <v>0.70227558515522603</v>
      </c>
      <c r="G2077" s="13">
        <v>0.15523468912923299</v>
      </c>
      <c r="H2077" s="13">
        <v>8.3803142715355397E-2</v>
      </c>
      <c r="I2077" s="14">
        <v>0.79908267019215495</v>
      </c>
      <c r="K2077" t="b">
        <v>0</v>
      </c>
      <c r="L2077" t="b">
        <v>0</v>
      </c>
      <c r="M2077" t="b">
        <v>0</v>
      </c>
      <c r="N2077" t="s">
        <v>9309</v>
      </c>
      <c r="O2077" t="s">
        <v>9714</v>
      </c>
      <c r="P2077">
        <v>123</v>
      </c>
      <c r="Q2077">
        <v>1673866</v>
      </c>
      <c r="R2077">
        <v>1674238</v>
      </c>
      <c r="S2077">
        <v>1</v>
      </c>
      <c r="T2077" t="s">
        <v>20877</v>
      </c>
      <c r="U2077" s="9">
        <v>36</v>
      </c>
      <c r="V2077" t="s">
        <v>5625</v>
      </c>
      <c r="W2077" t="s">
        <v>5625</v>
      </c>
      <c r="X2077" t="s">
        <v>16370</v>
      </c>
      <c r="Y2077" t="s">
        <v>32793</v>
      </c>
      <c r="Z2077">
        <v>46.073803436388701</v>
      </c>
      <c r="AA2077" s="12">
        <v>0.34773429274817602</v>
      </c>
      <c r="AB2077" s="13">
        <v>2.0195752901017601</v>
      </c>
      <c r="AC2077" s="13">
        <v>4.3427460385374102E-2</v>
      </c>
      <c r="AD2077" s="13">
        <v>89.651333615014593</v>
      </c>
      <c r="AE2077" s="13">
        <v>0.38499563408646198</v>
      </c>
      <c r="AF2077" s="13">
        <v>0.40321155718449098</v>
      </c>
      <c r="AG2077" s="14">
        <v>0.68679259831137995</v>
      </c>
      <c r="AM2077" t="s">
        <v>5625</v>
      </c>
      <c r="AN2077" t="s">
        <v>5625</v>
      </c>
      <c r="AO2077" t="s">
        <v>5625</v>
      </c>
      <c r="AP2077">
        <v>73.595182047250162</v>
      </c>
      <c r="AQ2077">
        <v>79.149000000000001</v>
      </c>
      <c r="AR2077">
        <v>108.43899999999999</v>
      </c>
      <c r="AS2077">
        <v>74.361000000000004</v>
      </c>
      <c r="AT2077">
        <v>57.292999999999999</v>
      </c>
      <c r="AU2077">
        <v>94.650999999999996</v>
      </c>
      <c r="AV2077">
        <v>98.495000000000005</v>
      </c>
      <c r="AW2077">
        <v>77.138999999999996</v>
      </c>
      <c r="AX2077">
        <v>185.23</v>
      </c>
      <c r="AY2077">
        <v>115.02</v>
      </c>
      <c r="AZ2077">
        <v>90.915000000000006</v>
      </c>
      <c r="BA2077">
        <v>132.6571913832874</v>
      </c>
    </row>
    <row r="2078" spans="1:53" x14ac:dyDescent="0.25">
      <c r="A2078">
        <v>2068</v>
      </c>
      <c r="B2078" t="s">
        <v>16369</v>
      </c>
      <c r="C2078" s="7" t="s">
        <v>5625</v>
      </c>
      <c r="D2078" t="s">
        <v>5645</v>
      </c>
      <c r="E2078" s="16" t="s">
        <v>5625</v>
      </c>
      <c r="F2078" s="12" t="s">
        <v>5625</v>
      </c>
      <c r="G2078" s="13" t="s">
        <v>5625</v>
      </c>
      <c r="H2078" s="13" t="s">
        <v>5625</v>
      </c>
      <c r="I2078" s="14" t="s">
        <v>5625</v>
      </c>
      <c r="J2078" t="s">
        <v>5625</v>
      </c>
      <c r="K2078" t="b">
        <v>1</v>
      </c>
      <c r="L2078" t="b">
        <v>0</v>
      </c>
      <c r="M2078" t="b">
        <v>0</v>
      </c>
      <c r="N2078" t="s">
        <v>9309</v>
      </c>
      <c r="O2078" t="s">
        <v>9714</v>
      </c>
      <c r="P2078">
        <v>46</v>
      </c>
      <c r="Q2078">
        <v>1674259</v>
      </c>
      <c r="R2078">
        <v>1674400</v>
      </c>
      <c r="S2078">
        <v>-1</v>
      </c>
      <c r="T2078" t="s">
        <v>20877</v>
      </c>
      <c r="U2078" s="9" t="s">
        <v>5625</v>
      </c>
      <c r="V2078" t="s">
        <v>5625</v>
      </c>
      <c r="W2078" t="s">
        <v>5625</v>
      </c>
      <c r="X2078" t="s">
        <v>16368</v>
      </c>
      <c r="Y2078" t="s">
        <v>5625</v>
      </c>
      <c r="Z2078" t="s">
        <v>5625</v>
      </c>
      <c r="AA2078" s="12" t="s">
        <v>5625</v>
      </c>
      <c r="AB2078" s="13" t="s">
        <v>5625</v>
      </c>
      <c r="AC2078" s="13" t="s">
        <v>5625</v>
      </c>
      <c r="AD2078" s="13" t="s">
        <v>5625</v>
      </c>
      <c r="AE2078" s="13" t="s">
        <v>5625</v>
      </c>
      <c r="AF2078" s="13" t="s">
        <v>5625</v>
      </c>
      <c r="AG2078" s="14" t="s">
        <v>5625</v>
      </c>
      <c r="AM2078" t="s">
        <v>5625</v>
      </c>
      <c r="AN2078" t="s">
        <v>5625</v>
      </c>
      <c r="AO2078" t="s">
        <v>5625</v>
      </c>
      <c r="AP2078" t="s">
        <v>5625</v>
      </c>
      <c r="AQ2078" t="s">
        <v>5625</v>
      </c>
      <c r="AR2078" t="s">
        <v>5625</v>
      </c>
      <c r="AS2078" t="s">
        <v>5625</v>
      </c>
      <c r="AT2078" t="s">
        <v>5625</v>
      </c>
      <c r="AU2078" t="s">
        <v>5625</v>
      </c>
      <c r="AV2078" t="s">
        <v>5625</v>
      </c>
      <c r="AW2078" t="s">
        <v>5625</v>
      </c>
      <c r="AX2078" t="s">
        <v>5625</v>
      </c>
      <c r="AY2078" t="s">
        <v>5625</v>
      </c>
      <c r="AZ2078" t="s">
        <v>5625</v>
      </c>
      <c r="BA2078" t="s">
        <v>5625</v>
      </c>
    </row>
    <row r="2079" spans="1:53" x14ac:dyDescent="0.25">
      <c r="A2079">
        <v>2069</v>
      </c>
      <c r="B2079" t="s">
        <v>4502</v>
      </c>
      <c r="C2079" s="7">
        <v>0</v>
      </c>
      <c r="D2079" t="s">
        <v>21</v>
      </c>
      <c r="E2079" s="16">
        <v>15.222318756786109</v>
      </c>
      <c r="F2079" s="12">
        <v>-0.34153864722962402</v>
      </c>
      <c r="G2079" s="13">
        <v>1.67032511081904</v>
      </c>
      <c r="H2079" s="13">
        <v>0.48460162121046402</v>
      </c>
      <c r="I2079" s="14">
        <v>6.7083269234059502E-9</v>
      </c>
      <c r="K2079" t="b">
        <v>0</v>
      </c>
      <c r="L2079" t="b">
        <v>0</v>
      </c>
      <c r="M2079" t="b">
        <v>0</v>
      </c>
      <c r="N2079" t="s">
        <v>9309</v>
      </c>
      <c r="O2079" t="s">
        <v>9714</v>
      </c>
      <c r="P2079">
        <v>643</v>
      </c>
      <c r="Q2079">
        <v>1674472</v>
      </c>
      <c r="R2079">
        <v>1676404</v>
      </c>
      <c r="S2079">
        <v>-1</v>
      </c>
      <c r="T2079" t="s">
        <v>20877</v>
      </c>
      <c r="U2079" s="9">
        <v>234</v>
      </c>
      <c r="V2079" t="s">
        <v>5625</v>
      </c>
      <c r="W2079" t="s">
        <v>5625</v>
      </c>
      <c r="X2079" t="s">
        <v>16367</v>
      </c>
      <c r="Y2079" t="s">
        <v>32792</v>
      </c>
      <c r="Z2079">
        <v>30.110258530507501</v>
      </c>
      <c r="AA2079" s="12">
        <v>0.38841064532210201</v>
      </c>
      <c r="AB2079" s="13">
        <v>-0.87932360078954996</v>
      </c>
      <c r="AC2079" s="13">
        <v>0.37922584295406198</v>
      </c>
      <c r="AD2079" s="13">
        <v>167.88494243256</v>
      </c>
      <c r="AE2079" s="13">
        <v>0.26414483350564399</v>
      </c>
      <c r="AF2079" s="13">
        <v>6.3235198987276497</v>
      </c>
      <c r="AG2079" s="14">
        <v>2.5567126205358401E-10</v>
      </c>
      <c r="AM2079" t="s">
        <v>5625</v>
      </c>
      <c r="AN2079" t="s">
        <v>5625</v>
      </c>
      <c r="AO2079" t="s">
        <v>5625</v>
      </c>
      <c r="AP2079">
        <v>13.25627502714444</v>
      </c>
      <c r="AQ2079">
        <v>15.24</v>
      </c>
      <c r="AR2079">
        <v>16.2</v>
      </c>
      <c r="AS2079">
        <v>16.193000000000001</v>
      </c>
      <c r="AT2079">
        <v>9.5609999999999999</v>
      </c>
      <c r="AU2079">
        <v>5.8579999999999997</v>
      </c>
      <c r="AV2079">
        <v>6.3220000000000001</v>
      </c>
      <c r="AW2079">
        <v>7.8630000000000004</v>
      </c>
      <c r="AX2079">
        <v>71.863</v>
      </c>
      <c r="AY2079">
        <v>82.447000000000003</v>
      </c>
      <c r="AZ2079">
        <v>62.268999999999998</v>
      </c>
      <c r="BA2079">
        <v>58.521857131191574</v>
      </c>
    </row>
    <row r="2080" spans="1:53" x14ac:dyDescent="0.25">
      <c r="A2080">
        <v>2070</v>
      </c>
      <c r="B2080" t="s">
        <v>16366</v>
      </c>
      <c r="C2080" s="7" t="s">
        <v>5625</v>
      </c>
      <c r="D2080" t="s">
        <v>5645</v>
      </c>
      <c r="E2080" s="16" t="s">
        <v>5625</v>
      </c>
      <c r="F2080" s="12" t="s">
        <v>5625</v>
      </c>
      <c r="G2080" s="13" t="s">
        <v>5625</v>
      </c>
      <c r="H2080" s="13" t="s">
        <v>5625</v>
      </c>
      <c r="I2080" s="14" t="s">
        <v>5625</v>
      </c>
      <c r="J2080" t="s">
        <v>5625</v>
      </c>
      <c r="K2080" t="b">
        <v>1</v>
      </c>
      <c r="L2080" t="b">
        <v>0</v>
      </c>
      <c r="M2080" t="b">
        <v>0</v>
      </c>
      <c r="N2080" t="s">
        <v>9309</v>
      </c>
      <c r="O2080" t="s">
        <v>9714</v>
      </c>
      <c r="P2080">
        <v>44</v>
      </c>
      <c r="Q2080">
        <v>1676514</v>
      </c>
      <c r="R2080">
        <v>1676649</v>
      </c>
      <c r="S2080">
        <v>1</v>
      </c>
      <c r="T2080" t="s">
        <v>20877</v>
      </c>
      <c r="U2080" s="9" t="s">
        <v>5625</v>
      </c>
      <c r="V2080" t="s">
        <v>5625</v>
      </c>
      <c r="W2080" t="s">
        <v>5625</v>
      </c>
      <c r="X2080" t="s">
        <v>16365</v>
      </c>
      <c r="Y2080" t="s">
        <v>5625</v>
      </c>
      <c r="Z2080" t="s">
        <v>5625</v>
      </c>
      <c r="AA2080" s="12" t="s">
        <v>5625</v>
      </c>
      <c r="AB2080" s="13" t="s">
        <v>5625</v>
      </c>
      <c r="AC2080" s="13" t="s">
        <v>5625</v>
      </c>
      <c r="AD2080" s="13" t="s">
        <v>5625</v>
      </c>
      <c r="AE2080" s="13" t="s">
        <v>5625</v>
      </c>
      <c r="AF2080" s="13" t="s">
        <v>5625</v>
      </c>
      <c r="AG2080" s="14" t="s">
        <v>5625</v>
      </c>
      <c r="AM2080" t="s">
        <v>5625</v>
      </c>
      <c r="AN2080" t="s">
        <v>5625</v>
      </c>
      <c r="AO2080" t="s">
        <v>5625</v>
      </c>
      <c r="AP2080" t="s">
        <v>5625</v>
      </c>
      <c r="AQ2080" t="s">
        <v>5625</v>
      </c>
      <c r="AR2080" t="s">
        <v>5625</v>
      </c>
      <c r="AS2080" t="s">
        <v>5625</v>
      </c>
      <c r="AT2080" t="s">
        <v>5625</v>
      </c>
      <c r="AU2080" t="s">
        <v>5625</v>
      </c>
      <c r="AV2080" t="s">
        <v>5625</v>
      </c>
      <c r="AW2080" t="s">
        <v>5625</v>
      </c>
      <c r="AX2080" t="s">
        <v>5625</v>
      </c>
      <c r="AY2080" t="s">
        <v>5625</v>
      </c>
      <c r="AZ2080" t="s">
        <v>5625</v>
      </c>
      <c r="BA2080" t="s">
        <v>5625</v>
      </c>
    </row>
    <row r="2081" spans="1:53" x14ac:dyDescent="0.25">
      <c r="A2081">
        <v>2071</v>
      </c>
      <c r="B2081" t="s">
        <v>3295</v>
      </c>
      <c r="C2081" s="7">
        <v>0</v>
      </c>
      <c r="D2081" t="s">
        <v>1462</v>
      </c>
      <c r="E2081" s="16">
        <v>324.06020412446463</v>
      </c>
      <c r="F2081" s="12">
        <v>2.3164283169409599</v>
      </c>
      <c r="G2081" s="13">
        <v>-2.1862436473363198</v>
      </c>
      <c r="H2081" s="13">
        <v>1.2408748392667999E-5</v>
      </c>
      <c r="I2081" s="14">
        <v>2.4477605713199899E-4</v>
      </c>
      <c r="K2081" t="b">
        <v>0</v>
      </c>
      <c r="L2081" t="b">
        <v>0</v>
      </c>
      <c r="M2081" t="b">
        <v>0</v>
      </c>
      <c r="N2081" t="s">
        <v>9309</v>
      </c>
      <c r="O2081" t="s">
        <v>9714</v>
      </c>
      <c r="P2081">
        <v>464</v>
      </c>
      <c r="Q2081">
        <v>1676726</v>
      </c>
      <c r="R2081">
        <v>1678121</v>
      </c>
      <c r="S2081">
        <v>1</v>
      </c>
      <c r="T2081" t="s">
        <v>20877</v>
      </c>
      <c r="U2081" s="9">
        <v>322</v>
      </c>
      <c r="V2081" t="s">
        <v>7280</v>
      </c>
      <c r="W2081" t="s">
        <v>7281</v>
      </c>
      <c r="X2081" t="s">
        <v>16364</v>
      </c>
      <c r="Y2081" t="s">
        <v>31989</v>
      </c>
      <c r="Z2081">
        <v>1557.7596569272901</v>
      </c>
      <c r="AA2081" s="12">
        <v>0.48774461989280699</v>
      </c>
      <c r="AB2081" s="13">
        <v>4.7492647226945301</v>
      </c>
      <c r="AC2081" s="13">
        <v>2.0415755804546699E-6</v>
      </c>
      <c r="AD2081" s="13">
        <v>711.59558662328004</v>
      </c>
      <c r="AE2081" s="13">
        <v>0.52416150935735495</v>
      </c>
      <c r="AF2081" s="13">
        <v>-4.1709351188658399</v>
      </c>
      <c r="AG2081" s="14">
        <v>3.0335223051359999E-5</v>
      </c>
      <c r="AI2081" t="s">
        <v>11499</v>
      </c>
      <c r="AJ2081" t="s">
        <v>11498</v>
      </c>
      <c r="AK2081" t="s">
        <v>16363</v>
      </c>
      <c r="AM2081" t="s">
        <v>5625</v>
      </c>
      <c r="AN2081" t="s">
        <v>5625</v>
      </c>
      <c r="AO2081" t="s">
        <v>5625</v>
      </c>
      <c r="AP2081">
        <v>212.71381649785855</v>
      </c>
      <c r="AQ2081">
        <v>276.68400000000003</v>
      </c>
      <c r="AR2081">
        <v>115.17</v>
      </c>
      <c r="AS2081">
        <v>691.673</v>
      </c>
      <c r="AT2081">
        <v>981.87599999999998</v>
      </c>
      <c r="AU2081">
        <v>975.36099999999999</v>
      </c>
      <c r="AV2081">
        <v>1077.5219999999999</v>
      </c>
      <c r="AW2081">
        <v>951.08299999999997</v>
      </c>
      <c r="AX2081">
        <v>72.248999999999995</v>
      </c>
      <c r="AY2081">
        <v>97.483000000000004</v>
      </c>
      <c r="AZ2081">
        <v>123.298</v>
      </c>
      <c r="BA2081">
        <v>64.481470242002985</v>
      </c>
    </row>
    <row r="2082" spans="1:53" x14ac:dyDescent="0.25">
      <c r="A2082">
        <v>2072</v>
      </c>
      <c r="B2082" t="s">
        <v>3294</v>
      </c>
      <c r="C2082" s="7">
        <v>0</v>
      </c>
      <c r="D2082" t="s">
        <v>50</v>
      </c>
      <c r="E2082" s="16">
        <v>31.95000803635299</v>
      </c>
      <c r="F2082" s="12">
        <v>0.42207378593918798</v>
      </c>
      <c r="G2082" s="13">
        <v>0.64258800016864204</v>
      </c>
      <c r="H2082" s="13">
        <v>0.48659534943122801</v>
      </c>
      <c r="I2082" s="14">
        <v>0.28139237117010302</v>
      </c>
      <c r="K2082" t="b">
        <v>0</v>
      </c>
      <c r="L2082" t="b">
        <v>0</v>
      </c>
      <c r="M2082" t="b">
        <v>0</v>
      </c>
      <c r="N2082" t="s">
        <v>9309</v>
      </c>
      <c r="O2082" t="s">
        <v>9714</v>
      </c>
      <c r="P2082">
        <v>226</v>
      </c>
      <c r="Q2082">
        <v>1678261</v>
      </c>
      <c r="R2082">
        <v>1678942</v>
      </c>
      <c r="S2082">
        <v>-1</v>
      </c>
      <c r="T2082" t="s">
        <v>20877</v>
      </c>
      <c r="U2082" s="9">
        <v>140</v>
      </c>
      <c r="V2082" t="s">
        <v>5625</v>
      </c>
      <c r="W2082" t="s">
        <v>7282</v>
      </c>
      <c r="X2082" t="s">
        <v>16362</v>
      </c>
      <c r="Y2082" t="s">
        <v>31988</v>
      </c>
      <c r="Z2082">
        <v>29.132329037742899</v>
      </c>
      <c r="AA2082" s="12">
        <v>0.48226326126699998</v>
      </c>
      <c r="AB2082" s="13">
        <v>0.87519373719308002</v>
      </c>
      <c r="AC2082" s="13">
        <v>0.38146850029660001</v>
      </c>
      <c r="AD2082" s="13">
        <v>75.6619566303998</v>
      </c>
      <c r="AE2082" s="13">
        <v>0.45317446813767098</v>
      </c>
      <c r="AF2082" s="13">
        <v>1.4179704404119899</v>
      </c>
      <c r="AG2082" s="14">
        <v>0.15619939504153199</v>
      </c>
      <c r="AI2082" t="s">
        <v>9453</v>
      </c>
      <c r="AJ2082" t="s">
        <v>12870</v>
      </c>
      <c r="AK2082" t="s">
        <v>16361</v>
      </c>
      <c r="AM2082" t="s">
        <v>5625</v>
      </c>
      <c r="AN2082" t="s">
        <v>5625</v>
      </c>
      <c r="AO2082" t="s">
        <v>5625</v>
      </c>
      <c r="AP2082">
        <v>34.366032145411971</v>
      </c>
      <c r="AQ2082">
        <v>32.229999999999997</v>
      </c>
      <c r="AR2082">
        <v>14.298</v>
      </c>
      <c r="AS2082">
        <v>46.905999999999999</v>
      </c>
      <c r="AT2082">
        <v>20.864000000000001</v>
      </c>
      <c r="AU2082">
        <v>14.773</v>
      </c>
      <c r="AV2082">
        <v>39.19</v>
      </c>
      <c r="AW2082">
        <v>32.222999999999999</v>
      </c>
      <c r="AX2082">
        <v>62.420999999999999</v>
      </c>
      <c r="AY2082">
        <v>88.957999999999998</v>
      </c>
      <c r="AZ2082">
        <v>90.811999999999998</v>
      </c>
      <c r="BA2082">
        <v>43.111922789371491</v>
      </c>
    </row>
    <row r="2083" spans="1:53" x14ac:dyDescent="0.25">
      <c r="A2083">
        <v>2073</v>
      </c>
      <c r="B2083" t="s">
        <v>3292</v>
      </c>
      <c r="C2083" s="7">
        <v>0</v>
      </c>
      <c r="D2083" t="s">
        <v>3293</v>
      </c>
      <c r="E2083" s="16">
        <v>34.33711242376593</v>
      </c>
      <c r="F2083" s="12">
        <v>0.90618102526420796</v>
      </c>
      <c r="G2083" s="13">
        <v>0.144985779059637</v>
      </c>
      <c r="H2083" s="13">
        <v>1.5658149470635201E-2</v>
      </c>
      <c r="I2083" s="14">
        <v>0.763648813788397</v>
      </c>
      <c r="K2083" t="b">
        <v>0</v>
      </c>
      <c r="L2083" t="b">
        <v>0</v>
      </c>
      <c r="M2083" t="b">
        <v>0</v>
      </c>
      <c r="N2083" t="s">
        <v>9309</v>
      </c>
      <c r="O2083" t="s">
        <v>9714</v>
      </c>
      <c r="P2083">
        <v>494</v>
      </c>
      <c r="Q2083">
        <v>1679447</v>
      </c>
      <c r="R2083">
        <v>1680932</v>
      </c>
      <c r="S2083">
        <v>1</v>
      </c>
      <c r="T2083" t="s">
        <v>20877</v>
      </c>
      <c r="U2083" s="9">
        <v>505</v>
      </c>
      <c r="V2083" t="s">
        <v>7283</v>
      </c>
      <c r="W2083" t="s">
        <v>5625</v>
      </c>
      <c r="X2083" t="s">
        <v>16360</v>
      </c>
      <c r="Y2083" t="s">
        <v>31987</v>
      </c>
      <c r="Z2083">
        <v>82.428621225623004</v>
      </c>
      <c r="AA2083" s="12">
        <v>0.33043869574475498</v>
      </c>
      <c r="AB2083" s="13">
        <v>2.7423574688243502</v>
      </c>
      <c r="AC2083" s="13">
        <v>6.0999916853116303E-3</v>
      </c>
      <c r="AD2083" s="13">
        <v>146.44768175489301</v>
      </c>
      <c r="AE2083" s="13">
        <v>0.311927256313344</v>
      </c>
      <c r="AF2083" s="13">
        <v>0.464806380735106</v>
      </c>
      <c r="AG2083" s="14">
        <v>0.64207011797295399</v>
      </c>
      <c r="AI2083" t="s">
        <v>11446</v>
      </c>
      <c r="AJ2083" t="s">
        <v>10925</v>
      </c>
      <c r="AM2083" t="s">
        <v>5625</v>
      </c>
      <c r="AN2083" t="s">
        <v>5625</v>
      </c>
      <c r="AO2083" t="s">
        <v>5625</v>
      </c>
      <c r="AP2083">
        <v>34.790449695063714</v>
      </c>
      <c r="AQ2083">
        <v>34.067</v>
      </c>
      <c r="AR2083">
        <v>41.215000000000003</v>
      </c>
      <c r="AS2083">
        <v>27.276</v>
      </c>
      <c r="AT2083">
        <v>40.186</v>
      </c>
      <c r="AU2083">
        <v>31.332000000000001</v>
      </c>
      <c r="AV2083">
        <v>54.220999999999997</v>
      </c>
      <c r="AW2083">
        <v>29.553999999999998</v>
      </c>
      <c r="AX2083">
        <v>52.171999999999997</v>
      </c>
      <c r="AY2083">
        <v>59.052999999999997</v>
      </c>
      <c r="AZ2083">
        <v>48.152000000000001</v>
      </c>
      <c r="BA2083">
        <v>53.843113198709567</v>
      </c>
    </row>
    <row r="2084" spans="1:53" x14ac:dyDescent="0.25">
      <c r="A2084">
        <v>2074</v>
      </c>
      <c r="B2084" t="s">
        <v>3291</v>
      </c>
      <c r="C2084" s="7">
        <v>0</v>
      </c>
      <c r="D2084" t="s">
        <v>2457</v>
      </c>
      <c r="E2084" s="16">
        <v>259.38157095134028</v>
      </c>
      <c r="F2084" s="12">
        <v>0.27414541673759402</v>
      </c>
      <c r="G2084" s="13">
        <v>-1.41469299845731</v>
      </c>
      <c r="H2084" s="13">
        <v>0.55340432089068703</v>
      </c>
      <c r="I2084" s="14">
        <v>1.70322224972934E-3</v>
      </c>
      <c r="K2084" t="b">
        <v>0</v>
      </c>
      <c r="L2084" t="b">
        <v>0</v>
      </c>
      <c r="M2084" t="b">
        <v>0</v>
      </c>
      <c r="N2084" t="s">
        <v>9309</v>
      </c>
      <c r="O2084" t="s">
        <v>9714</v>
      </c>
      <c r="P2084">
        <v>60</v>
      </c>
      <c r="Q2084">
        <v>1680957</v>
      </c>
      <c r="R2084">
        <v>1681140</v>
      </c>
      <c r="S2084">
        <v>-1</v>
      </c>
      <c r="T2084" t="s">
        <v>20877</v>
      </c>
      <c r="U2084" s="9">
        <v>25</v>
      </c>
      <c r="V2084" t="s">
        <v>6920</v>
      </c>
      <c r="W2084" t="s">
        <v>6921</v>
      </c>
      <c r="X2084" t="s">
        <v>16359</v>
      </c>
      <c r="Y2084" t="s">
        <v>31986</v>
      </c>
      <c r="Z2084">
        <v>58.477559795237397</v>
      </c>
      <c r="AA2084" s="12">
        <v>0.36482683151213202</v>
      </c>
      <c r="AB2084" s="13">
        <v>0.75143984229810501</v>
      </c>
      <c r="AC2084" s="13">
        <v>0.45238799228627202</v>
      </c>
      <c r="AD2084" s="13">
        <v>87.936279092953896</v>
      </c>
      <c r="AE2084" s="13">
        <v>0.38985978732577098</v>
      </c>
      <c r="AF2084" s="13">
        <v>-3.6287225419203701</v>
      </c>
      <c r="AG2084" s="14">
        <v>2.8482715869209899E-4</v>
      </c>
      <c r="AI2084" t="s">
        <v>16358</v>
      </c>
      <c r="AJ2084" t="s">
        <v>10687</v>
      </c>
      <c r="AK2084" t="s">
        <v>16357</v>
      </c>
      <c r="AM2084" t="s">
        <v>5625</v>
      </c>
      <c r="AN2084" t="s">
        <v>5625</v>
      </c>
      <c r="AO2084" t="s">
        <v>5625</v>
      </c>
      <c r="AP2084">
        <v>207.51428380536112</v>
      </c>
      <c r="AQ2084">
        <v>402.23</v>
      </c>
      <c r="AR2084">
        <v>228.035</v>
      </c>
      <c r="AS2084">
        <v>199.74700000000001</v>
      </c>
      <c r="AT2084">
        <v>178.57900000000001</v>
      </c>
      <c r="AU2084">
        <v>178.66300000000001</v>
      </c>
      <c r="AV2084">
        <v>229.88</v>
      </c>
      <c r="AW2084">
        <v>156.80799999999999</v>
      </c>
      <c r="AX2084">
        <v>134.87799999999999</v>
      </c>
      <c r="AY2084">
        <v>131.953</v>
      </c>
      <c r="AZ2084">
        <v>161.05000000000001</v>
      </c>
      <c r="BA2084">
        <v>102.40397425727933</v>
      </c>
    </row>
    <row r="2085" spans="1:53" x14ac:dyDescent="0.25">
      <c r="A2085">
        <v>2075</v>
      </c>
      <c r="B2085" t="s">
        <v>3290</v>
      </c>
      <c r="C2085" s="7">
        <v>0.25</v>
      </c>
      <c r="D2085" t="s">
        <v>816</v>
      </c>
      <c r="E2085" s="16">
        <v>3.5189053062118076</v>
      </c>
      <c r="F2085" s="12">
        <v>-0.91044911143767904</v>
      </c>
      <c r="G2085" s="13">
        <v>0.857947854060788</v>
      </c>
      <c r="H2085" s="13">
        <v>1</v>
      </c>
      <c r="I2085" s="14">
        <v>1</v>
      </c>
      <c r="K2085" t="b">
        <v>0</v>
      </c>
      <c r="L2085" t="b">
        <v>0</v>
      </c>
      <c r="M2085" t="b">
        <v>0</v>
      </c>
      <c r="N2085" t="s">
        <v>9309</v>
      </c>
      <c r="O2085" t="s">
        <v>9714</v>
      </c>
      <c r="P2085">
        <v>71</v>
      </c>
      <c r="Q2085">
        <v>1681210</v>
      </c>
      <c r="R2085">
        <v>1681426</v>
      </c>
      <c r="S2085">
        <v>-1</v>
      </c>
      <c r="T2085" t="s">
        <v>20877</v>
      </c>
      <c r="U2085" s="9">
        <v>70</v>
      </c>
      <c r="V2085" t="s">
        <v>7284</v>
      </c>
      <c r="W2085" t="s">
        <v>7285</v>
      </c>
      <c r="X2085" t="s">
        <v>16356</v>
      </c>
      <c r="Y2085" t="s">
        <v>31985</v>
      </c>
      <c r="Z2085">
        <v>0.52692051528064099</v>
      </c>
      <c r="AA2085" s="12">
        <v>1.4664391081464501</v>
      </c>
      <c r="AB2085" s="13">
        <v>-0.620857085970975</v>
      </c>
      <c r="AC2085" s="13">
        <v>0.53469365899792898</v>
      </c>
      <c r="AD2085" s="13">
        <v>3.18072576601456</v>
      </c>
      <c r="AE2085" s="13">
        <v>0.87353782295787696</v>
      </c>
      <c r="AF2085" s="13">
        <v>0.98215306940654301</v>
      </c>
      <c r="AG2085" s="14">
        <v>0.32602444401421399</v>
      </c>
      <c r="AJ2085" t="s">
        <v>13476</v>
      </c>
      <c r="AK2085" t="s">
        <v>16355</v>
      </c>
      <c r="AM2085" t="s">
        <v>5625</v>
      </c>
      <c r="AN2085" t="s">
        <v>5625</v>
      </c>
      <c r="AO2085" t="s">
        <v>5625</v>
      </c>
      <c r="AP2085">
        <v>4.0886212248472313</v>
      </c>
      <c r="AQ2085">
        <v>3.718</v>
      </c>
      <c r="AR2085">
        <v>3.22</v>
      </c>
      <c r="AS2085">
        <v>3.0489999999999999</v>
      </c>
      <c r="AT2085">
        <v>0</v>
      </c>
      <c r="AU2085">
        <v>0</v>
      </c>
      <c r="AV2085">
        <v>2.0939999999999999</v>
      </c>
      <c r="AW2085">
        <v>0</v>
      </c>
      <c r="AX2085">
        <v>7.9359999999999999</v>
      </c>
      <c r="AY2085">
        <v>7.8449999999999998</v>
      </c>
      <c r="AZ2085">
        <v>6.71</v>
      </c>
      <c r="BA2085">
        <v>17.351784526927887</v>
      </c>
    </row>
    <row r="2086" spans="1:53" x14ac:dyDescent="0.25">
      <c r="A2086">
        <v>2076</v>
      </c>
      <c r="B2086" t="s">
        <v>16354</v>
      </c>
      <c r="C2086" s="7" t="s">
        <v>5625</v>
      </c>
      <c r="D2086" t="s">
        <v>5645</v>
      </c>
      <c r="E2086" s="16" t="s">
        <v>5625</v>
      </c>
      <c r="F2086" s="12" t="s">
        <v>5625</v>
      </c>
      <c r="G2086" s="13" t="s">
        <v>5625</v>
      </c>
      <c r="H2086" s="13" t="s">
        <v>5625</v>
      </c>
      <c r="I2086" s="14" t="s">
        <v>5625</v>
      </c>
      <c r="J2086" t="s">
        <v>5625</v>
      </c>
      <c r="K2086" t="b">
        <v>1</v>
      </c>
      <c r="L2086" t="b">
        <v>0</v>
      </c>
      <c r="M2086" t="b">
        <v>0</v>
      </c>
      <c r="N2086" t="s">
        <v>9309</v>
      </c>
      <c r="O2086" t="s">
        <v>9714</v>
      </c>
      <c r="P2086">
        <v>45</v>
      </c>
      <c r="Q2086">
        <v>1681432</v>
      </c>
      <c r="R2086">
        <v>1681570</v>
      </c>
      <c r="S2086">
        <v>-1</v>
      </c>
      <c r="T2086" t="s">
        <v>20877</v>
      </c>
      <c r="U2086" s="9" t="s">
        <v>5625</v>
      </c>
      <c r="V2086" t="s">
        <v>5625</v>
      </c>
      <c r="W2086" t="s">
        <v>5625</v>
      </c>
      <c r="X2086" t="s">
        <v>16353</v>
      </c>
      <c r="Y2086" t="s">
        <v>5625</v>
      </c>
      <c r="Z2086" t="s">
        <v>5625</v>
      </c>
      <c r="AA2086" s="12" t="s">
        <v>5625</v>
      </c>
      <c r="AB2086" s="13" t="s">
        <v>5625</v>
      </c>
      <c r="AC2086" s="13" t="s">
        <v>5625</v>
      </c>
      <c r="AD2086" s="13" t="s">
        <v>5625</v>
      </c>
      <c r="AE2086" s="13" t="s">
        <v>5625</v>
      </c>
      <c r="AF2086" s="13" t="s">
        <v>5625</v>
      </c>
      <c r="AG2086" s="14" t="s">
        <v>5625</v>
      </c>
      <c r="AM2086" t="s">
        <v>5625</v>
      </c>
      <c r="AN2086" t="s">
        <v>5625</v>
      </c>
      <c r="AO2086" t="s">
        <v>5625</v>
      </c>
      <c r="AP2086" t="s">
        <v>5625</v>
      </c>
      <c r="AQ2086" t="s">
        <v>5625</v>
      </c>
      <c r="AR2086" t="s">
        <v>5625</v>
      </c>
      <c r="AS2086" t="s">
        <v>5625</v>
      </c>
      <c r="AT2086" t="s">
        <v>5625</v>
      </c>
      <c r="AU2086" t="s">
        <v>5625</v>
      </c>
      <c r="AV2086" t="s">
        <v>5625</v>
      </c>
      <c r="AW2086" t="s">
        <v>5625</v>
      </c>
      <c r="AX2086" t="s">
        <v>5625</v>
      </c>
      <c r="AY2086" t="s">
        <v>5625</v>
      </c>
      <c r="AZ2086" t="s">
        <v>5625</v>
      </c>
      <c r="BA2086" t="s">
        <v>5625</v>
      </c>
    </row>
    <row r="2087" spans="1:53" x14ac:dyDescent="0.25">
      <c r="A2087">
        <v>2077</v>
      </c>
      <c r="B2087" t="s">
        <v>3289</v>
      </c>
      <c r="C2087" s="7">
        <v>0</v>
      </c>
      <c r="D2087" t="s">
        <v>1002</v>
      </c>
      <c r="E2087" s="16">
        <v>80.438468045996132</v>
      </c>
      <c r="F2087" s="12">
        <v>-0.25299322207485497</v>
      </c>
      <c r="G2087" s="13">
        <v>0.56634957696673005</v>
      </c>
      <c r="H2087" s="13">
        <v>0.596584130677138</v>
      </c>
      <c r="I2087" s="14">
        <v>0.43336193765194198</v>
      </c>
      <c r="K2087" t="b">
        <v>0</v>
      </c>
      <c r="L2087" t="b">
        <v>0</v>
      </c>
      <c r="M2087" t="b">
        <v>0</v>
      </c>
      <c r="N2087" t="s">
        <v>9309</v>
      </c>
      <c r="O2087" t="s">
        <v>9714</v>
      </c>
      <c r="P2087">
        <v>352</v>
      </c>
      <c r="Q2087">
        <v>1681584</v>
      </c>
      <c r="R2087">
        <v>1682643</v>
      </c>
      <c r="S2087">
        <v>1</v>
      </c>
      <c r="T2087" t="s">
        <v>20877</v>
      </c>
      <c r="U2087" s="9">
        <v>158</v>
      </c>
      <c r="V2087" t="s">
        <v>5625</v>
      </c>
      <c r="W2087" t="s">
        <v>7286</v>
      </c>
      <c r="X2087" t="s">
        <v>16352</v>
      </c>
      <c r="Y2087" t="s">
        <v>31984</v>
      </c>
      <c r="Z2087">
        <v>87.337426101059194</v>
      </c>
      <c r="AA2087" s="12">
        <v>0.37631596730359901</v>
      </c>
      <c r="AB2087" s="13">
        <v>-0.67228936334436495</v>
      </c>
      <c r="AC2087" s="13">
        <v>0.50139949992461597</v>
      </c>
      <c r="AD2087" s="13">
        <v>287.17585561819101</v>
      </c>
      <c r="AE2087" s="13">
        <v>0.52472662622502797</v>
      </c>
      <c r="AF2087" s="13">
        <v>1.07932311543088</v>
      </c>
      <c r="AG2087" s="14">
        <v>0.28044371179135302</v>
      </c>
      <c r="AI2087" t="s">
        <v>16351</v>
      </c>
      <c r="AJ2087" t="s">
        <v>16350</v>
      </c>
      <c r="AK2087" t="s">
        <v>16349</v>
      </c>
      <c r="AM2087" t="s">
        <v>5625</v>
      </c>
      <c r="AN2087" t="s">
        <v>5625</v>
      </c>
      <c r="AO2087" t="s">
        <v>5625</v>
      </c>
      <c r="AP2087">
        <v>57.12487218398455</v>
      </c>
      <c r="AQ2087">
        <v>146.09200000000001</v>
      </c>
      <c r="AR2087">
        <v>59.765000000000001</v>
      </c>
      <c r="AS2087">
        <v>58.771999999999998</v>
      </c>
      <c r="AT2087">
        <v>46.96</v>
      </c>
      <c r="AU2087">
        <v>42.747999999999998</v>
      </c>
      <c r="AV2087">
        <v>38.442999999999998</v>
      </c>
      <c r="AW2087">
        <v>30.285</v>
      </c>
      <c r="AX2087">
        <v>137.90299999999999</v>
      </c>
      <c r="AY2087">
        <v>192.81800000000001</v>
      </c>
      <c r="AZ2087">
        <v>278.75700000000001</v>
      </c>
      <c r="BA2087">
        <v>69.60375889555209</v>
      </c>
    </row>
    <row r="2088" spans="1:53" x14ac:dyDescent="0.25">
      <c r="A2088">
        <v>2078</v>
      </c>
      <c r="B2088" t="s">
        <v>16348</v>
      </c>
      <c r="C2088" s="7" t="s">
        <v>5625</v>
      </c>
      <c r="D2088" t="s">
        <v>5645</v>
      </c>
      <c r="E2088" s="16" t="s">
        <v>5625</v>
      </c>
      <c r="F2088" s="12" t="s">
        <v>5625</v>
      </c>
      <c r="G2088" s="13" t="s">
        <v>5625</v>
      </c>
      <c r="H2088" s="13" t="s">
        <v>5625</v>
      </c>
      <c r="I2088" s="14" t="s">
        <v>5625</v>
      </c>
      <c r="J2088" t="s">
        <v>5625</v>
      </c>
      <c r="K2088" t="b">
        <v>1</v>
      </c>
      <c r="L2088" t="b">
        <v>0</v>
      </c>
      <c r="M2088" t="b">
        <v>0</v>
      </c>
      <c r="N2088" t="s">
        <v>9309</v>
      </c>
      <c r="O2088" t="s">
        <v>9714</v>
      </c>
      <c r="P2088">
        <v>40</v>
      </c>
      <c r="Q2088">
        <v>1682709</v>
      </c>
      <c r="R2088">
        <v>1682832</v>
      </c>
      <c r="S2088">
        <v>1</v>
      </c>
      <c r="T2088" t="s">
        <v>20877</v>
      </c>
      <c r="U2088" s="9" t="s">
        <v>5625</v>
      </c>
      <c r="V2088" t="s">
        <v>5625</v>
      </c>
      <c r="W2088" t="s">
        <v>5625</v>
      </c>
      <c r="X2088" t="s">
        <v>16347</v>
      </c>
      <c r="Y2088" t="s">
        <v>5625</v>
      </c>
      <c r="Z2088" t="s">
        <v>5625</v>
      </c>
      <c r="AA2088" s="12" t="s">
        <v>5625</v>
      </c>
      <c r="AB2088" s="13" t="s">
        <v>5625</v>
      </c>
      <c r="AC2088" s="13" t="s">
        <v>5625</v>
      </c>
      <c r="AD2088" s="13" t="s">
        <v>5625</v>
      </c>
      <c r="AE2088" s="13" t="s">
        <v>5625</v>
      </c>
      <c r="AF2088" s="13" t="s">
        <v>5625</v>
      </c>
      <c r="AG2088" s="14" t="s">
        <v>5625</v>
      </c>
      <c r="AM2088" t="s">
        <v>5625</v>
      </c>
      <c r="AN2088" t="s">
        <v>5625</v>
      </c>
      <c r="AO2088" t="s">
        <v>5625</v>
      </c>
      <c r="AP2088" t="s">
        <v>5625</v>
      </c>
      <c r="AQ2088" t="s">
        <v>5625</v>
      </c>
      <c r="AR2088" t="s">
        <v>5625</v>
      </c>
      <c r="AS2088" t="s">
        <v>5625</v>
      </c>
      <c r="AT2088" t="s">
        <v>5625</v>
      </c>
      <c r="AU2088" t="s">
        <v>5625</v>
      </c>
      <c r="AV2088" t="s">
        <v>5625</v>
      </c>
      <c r="AW2088" t="s">
        <v>5625</v>
      </c>
      <c r="AX2088" t="s">
        <v>5625</v>
      </c>
      <c r="AY2088" t="s">
        <v>5625</v>
      </c>
      <c r="AZ2088" t="s">
        <v>5625</v>
      </c>
      <c r="BA2088" t="s">
        <v>5625</v>
      </c>
    </row>
    <row r="2089" spans="1:53" x14ac:dyDescent="0.25">
      <c r="A2089">
        <v>2079</v>
      </c>
      <c r="B2089" t="s">
        <v>7287</v>
      </c>
      <c r="C2089" s="7">
        <v>0.25</v>
      </c>
      <c r="D2089" t="s">
        <v>98</v>
      </c>
      <c r="E2089" s="16">
        <v>14.000382946823636</v>
      </c>
      <c r="F2089" s="12">
        <v>-2.4776906501214402</v>
      </c>
      <c r="G2089" s="13">
        <v>1.39592275746636</v>
      </c>
      <c r="H2089" s="13">
        <v>9.7339811241724E-2</v>
      </c>
      <c r="I2089" s="14">
        <v>6.5743740550712998E-2</v>
      </c>
      <c r="J2089" t="s">
        <v>5967</v>
      </c>
      <c r="K2089" t="b">
        <v>0</v>
      </c>
      <c r="L2089" t="b">
        <v>1</v>
      </c>
      <c r="M2089" t="b">
        <v>0</v>
      </c>
      <c r="N2089" t="s">
        <v>9309</v>
      </c>
      <c r="O2089" t="s">
        <v>9714</v>
      </c>
      <c r="P2089">
        <v>72</v>
      </c>
      <c r="Q2089">
        <v>1683144</v>
      </c>
      <c r="R2089">
        <v>1683363</v>
      </c>
      <c r="S2089">
        <v>-1</v>
      </c>
      <c r="T2089" t="s">
        <v>20877</v>
      </c>
      <c r="U2089" s="9">
        <v>501</v>
      </c>
      <c r="V2089" t="s">
        <v>5625</v>
      </c>
      <c r="W2089" t="s">
        <v>5625</v>
      </c>
      <c r="X2089" t="s">
        <v>16346</v>
      </c>
      <c r="Y2089" t="s">
        <v>5625</v>
      </c>
      <c r="Z2089">
        <v>1.82929238327123</v>
      </c>
      <c r="AA2089" s="12">
        <v>1.2741184147181599</v>
      </c>
      <c r="AB2089" s="13">
        <v>-1.9446313792345</v>
      </c>
      <c r="AC2089" s="13">
        <v>5.1819359822683597E-2</v>
      </c>
      <c r="AD2089" s="13">
        <v>15.6051207577519</v>
      </c>
      <c r="AE2089" s="13">
        <v>0.61672252111720005</v>
      </c>
      <c r="AF2089" s="13">
        <v>2.2634535138065601</v>
      </c>
      <c r="AG2089" s="14">
        <v>2.3607747125418101E-2</v>
      </c>
      <c r="AM2089" t="s">
        <v>21201</v>
      </c>
      <c r="AN2089" t="s">
        <v>21200</v>
      </c>
      <c r="AO2089" t="s">
        <v>22268</v>
      </c>
      <c r="AP2089">
        <v>10.081531787294544</v>
      </c>
      <c r="AQ2089">
        <v>14.667</v>
      </c>
      <c r="AR2089">
        <v>22.231000000000002</v>
      </c>
      <c r="AS2089">
        <v>9.0220000000000002</v>
      </c>
      <c r="AT2089">
        <v>0</v>
      </c>
      <c r="AU2089">
        <v>0</v>
      </c>
      <c r="AV2089">
        <v>2.0659999999999998</v>
      </c>
      <c r="AW2089">
        <v>0</v>
      </c>
      <c r="AX2089">
        <v>51.656999999999996</v>
      </c>
      <c r="AY2089">
        <v>88.983999999999995</v>
      </c>
      <c r="AZ2089">
        <v>59.566000000000003</v>
      </c>
      <c r="BA2089">
        <v>19.966436989889623</v>
      </c>
    </row>
    <row r="2090" spans="1:53" x14ac:dyDescent="0.25">
      <c r="A2090">
        <v>2080</v>
      </c>
      <c r="B2090" t="s">
        <v>3287</v>
      </c>
      <c r="C2090" s="7">
        <v>0</v>
      </c>
      <c r="D2090" t="s">
        <v>3288</v>
      </c>
      <c r="E2090" s="16">
        <v>40.075518204725014</v>
      </c>
      <c r="F2090" s="12">
        <v>-1.8676459055143699</v>
      </c>
      <c r="G2090" s="13">
        <v>1.25047122061239</v>
      </c>
      <c r="H2090" s="13">
        <v>1.89781664464217E-3</v>
      </c>
      <c r="I2090" s="14">
        <v>9.2572076147795196E-2</v>
      </c>
      <c r="K2090" t="b">
        <v>0</v>
      </c>
      <c r="L2090" t="b">
        <v>1</v>
      </c>
      <c r="M2090" t="b">
        <v>0</v>
      </c>
      <c r="N2090" t="s">
        <v>9309</v>
      </c>
      <c r="O2090" t="s">
        <v>9714</v>
      </c>
      <c r="P2090">
        <v>464</v>
      </c>
      <c r="Q2090">
        <v>1683395</v>
      </c>
      <c r="R2090">
        <v>1684790</v>
      </c>
      <c r="S2090">
        <v>-1</v>
      </c>
      <c r="T2090" t="s">
        <v>20877</v>
      </c>
      <c r="U2090" s="9">
        <v>32</v>
      </c>
      <c r="V2090" t="s">
        <v>7288</v>
      </c>
      <c r="W2090" t="s">
        <v>5625</v>
      </c>
      <c r="X2090" t="s">
        <v>16345</v>
      </c>
      <c r="Y2090" t="s">
        <v>31983</v>
      </c>
      <c r="Z2090">
        <v>40.047388114409898</v>
      </c>
      <c r="AA2090" s="12">
        <v>0.53991982535696603</v>
      </c>
      <c r="AB2090" s="13">
        <v>-3.4591171092478001</v>
      </c>
      <c r="AC2090" s="13">
        <v>5.4194921211945504E-4</v>
      </c>
      <c r="AD2090" s="13">
        <v>262.639409602157</v>
      </c>
      <c r="AE2090" s="13">
        <v>0.598642222731398</v>
      </c>
      <c r="AF2090" s="13">
        <v>2.0888456796564099</v>
      </c>
      <c r="AG2090" s="14">
        <v>3.67216169318451E-2</v>
      </c>
      <c r="AI2090" t="s">
        <v>10926</v>
      </c>
      <c r="AJ2090" t="s">
        <v>10925</v>
      </c>
      <c r="AM2090" t="s">
        <v>5625</v>
      </c>
      <c r="AN2090" t="s">
        <v>5625</v>
      </c>
      <c r="AO2090" t="s">
        <v>5625</v>
      </c>
      <c r="AP2090">
        <v>29.438072818900068</v>
      </c>
      <c r="AQ2090">
        <v>72.337000000000003</v>
      </c>
      <c r="AR2090">
        <v>21.937000000000001</v>
      </c>
      <c r="AS2090">
        <v>36.590000000000003</v>
      </c>
      <c r="AT2090">
        <v>8.1479999999999997</v>
      </c>
      <c r="AU2090">
        <v>3.6059999999999999</v>
      </c>
      <c r="AV2090">
        <v>3.5670000000000002</v>
      </c>
      <c r="AW2090">
        <v>10.89</v>
      </c>
      <c r="AX2090">
        <v>60.945</v>
      </c>
      <c r="AY2090">
        <v>249.93199999999999</v>
      </c>
      <c r="AZ2090">
        <v>203.99600000000001</v>
      </c>
      <c r="BA2090">
        <v>50.152254632668992</v>
      </c>
    </row>
    <row r="2091" spans="1:53" x14ac:dyDescent="0.25">
      <c r="A2091">
        <v>2081</v>
      </c>
      <c r="B2091" t="s">
        <v>3285</v>
      </c>
      <c r="C2091" s="7">
        <v>8.3333333333333329E-2</v>
      </c>
      <c r="D2091" t="s">
        <v>3286</v>
      </c>
      <c r="E2091" s="16">
        <v>22.545845207863202</v>
      </c>
      <c r="F2091" s="12">
        <v>-1.6812933153168499</v>
      </c>
      <c r="G2091" s="13">
        <v>1.69258306000972</v>
      </c>
      <c r="H2091" s="13">
        <v>6.6986217525078398E-2</v>
      </c>
      <c r="I2091" s="14">
        <v>4.32645791273948E-2</v>
      </c>
      <c r="K2091" t="b">
        <v>0</v>
      </c>
      <c r="L2091" t="b">
        <v>1</v>
      </c>
      <c r="M2091" t="b">
        <v>0</v>
      </c>
      <c r="N2091" t="s">
        <v>9309</v>
      </c>
      <c r="O2091" t="s">
        <v>9714</v>
      </c>
      <c r="P2091">
        <v>285</v>
      </c>
      <c r="Q2091">
        <v>1684816</v>
      </c>
      <c r="R2091">
        <v>1685674</v>
      </c>
      <c r="S2091">
        <v>-1</v>
      </c>
      <c r="T2091" t="s">
        <v>20877</v>
      </c>
      <c r="U2091" s="9">
        <v>26</v>
      </c>
      <c r="V2091" t="s">
        <v>7289</v>
      </c>
      <c r="W2091" t="s">
        <v>5625</v>
      </c>
      <c r="X2091" t="s">
        <v>16344</v>
      </c>
      <c r="Y2091" t="s">
        <v>31982</v>
      </c>
      <c r="Z2091">
        <v>14.231838286582599</v>
      </c>
      <c r="AA2091" s="12">
        <v>0.79017541121915902</v>
      </c>
      <c r="AB2091" s="13">
        <v>-2.12774694257164</v>
      </c>
      <c r="AC2091" s="13">
        <v>3.3358070562318903E-2</v>
      </c>
      <c r="AD2091" s="13">
        <v>119.04630222351901</v>
      </c>
      <c r="AE2091" s="13">
        <v>0.68968625684294205</v>
      </c>
      <c r="AF2091" s="13">
        <v>2.45413482321305</v>
      </c>
      <c r="AG2091" s="14">
        <v>1.4122402157477299E-2</v>
      </c>
      <c r="AH2091" t="s">
        <v>16340</v>
      </c>
      <c r="AI2091" t="s">
        <v>16343</v>
      </c>
      <c r="AJ2091" t="s">
        <v>16342</v>
      </c>
      <c r="AM2091" t="s">
        <v>5625</v>
      </c>
      <c r="AN2091" t="s">
        <v>5625</v>
      </c>
      <c r="AO2091" t="s">
        <v>5625</v>
      </c>
      <c r="AP2091">
        <v>9.7783808314528198</v>
      </c>
      <c r="AQ2091">
        <v>47.731000000000002</v>
      </c>
      <c r="AR2091">
        <v>15.401999999999999</v>
      </c>
      <c r="AS2091">
        <v>17.271999999999998</v>
      </c>
      <c r="AT2091">
        <v>0</v>
      </c>
      <c r="AU2091">
        <v>5.8630000000000004</v>
      </c>
      <c r="AV2091">
        <v>1.054</v>
      </c>
      <c r="AW2091">
        <v>9.8369999999999997</v>
      </c>
      <c r="AX2091">
        <v>44.75</v>
      </c>
      <c r="AY2091">
        <v>201.45099999999999</v>
      </c>
      <c r="AZ2091">
        <v>179.63200000000001</v>
      </c>
      <c r="BA2091">
        <v>31.306016838792971</v>
      </c>
    </row>
    <row r="2092" spans="1:53" x14ac:dyDescent="0.25">
      <c r="A2092">
        <v>2082</v>
      </c>
      <c r="B2092" t="s">
        <v>3283</v>
      </c>
      <c r="C2092" s="7">
        <v>0</v>
      </c>
      <c r="D2092" t="s">
        <v>3284</v>
      </c>
      <c r="E2092" s="16">
        <v>21.410838317319666</v>
      </c>
      <c r="F2092" s="12">
        <v>-1.71000077698096</v>
      </c>
      <c r="G2092" s="13">
        <v>1.68324828775621</v>
      </c>
      <c r="H2092" s="13">
        <v>4.6845264502427698E-3</v>
      </c>
      <c r="I2092" s="14">
        <v>7.7004552118063703E-3</v>
      </c>
      <c r="K2092" t="b">
        <v>0</v>
      </c>
      <c r="L2092" t="b">
        <v>1</v>
      </c>
      <c r="M2092" t="b">
        <v>0</v>
      </c>
      <c r="N2092" t="s">
        <v>9309</v>
      </c>
      <c r="O2092" t="s">
        <v>9714</v>
      </c>
      <c r="P2092">
        <v>453</v>
      </c>
      <c r="Q2092">
        <v>1685683</v>
      </c>
      <c r="R2092">
        <v>1687045</v>
      </c>
      <c r="S2092">
        <v>-1</v>
      </c>
      <c r="T2092" t="s">
        <v>20877</v>
      </c>
      <c r="U2092" s="9">
        <v>9</v>
      </c>
      <c r="V2092" t="s">
        <v>7290</v>
      </c>
      <c r="W2092" t="s">
        <v>7291</v>
      </c>
      <c r="X2092" t="s">
        <v>16341</v>
      </c>
      <c r="Y2092" t="s">
        <v>31981</v>
      </c>
      <c r="Z2092">
        <v>21.644112646287699</v>
      </c>
      <c r="AA2092" s="12">
        <v>0.53876262816956699</v>
      </c>
      <c r="AB2092" s="13">
        <v>-3.1739409668978902</v>
      </c>
      <c r="AC2092" s="13">
        <v>1.50384273426138E-3</v>
      </c>
      <c r="AD2092" s="13">
        <v>173.71046383934501</v>
      </c>
      <c r="AE2092" s="13">
        <v>0.53791900239280199</v>
      </c>
      <c r="AF2092" s="13">
        <v>3.1291853983010198</v>
      </c>
      <c r="AG2092" s="14">
        <v>1.7529166906834299E-3</v>
      </c>
      <c r="AH2092" t="s">
        <v>16340</v>
      </c>
      <c r="AI2092" t="s">
        <v>16339</v>
      </c>
      <c r="AJ2092" t="s">
        <v>16338</v>
      </c>
      <c r="AK2092" t="s">
        <v>16337</v>
      </c>
      <c r="AM2092" t="s">
        <v>5625</v>
      </c>
      <c r="AN2092" t="s">
        <v>5625</v>
      </c>
      <c r="AO2092" t="s">
        <v>5625</v>
      </c>
      <c r="AP2092">
        <v>14.589353269278668</v>
      </c>
      <c r="AQ2092">
        <v>33.999000000000002</v>
      </c>
      <c r="AR2092">
        <v>19.405000000000001</v>
      </c>
      <c r="AS2092">
        <v>17.649999999999999</v>
      </c>
      <c r="AT2092">
        <v>3.13</v>
      </c>
      <c r="AU2092">
        <v>4.6159999999999997</v>
      </c>
      <c r="AV2092">
        <v>2.3250000000000002</v>
      </c>
      <c r="AW2092">
        <v>6.1970000000000001</v>
      </c>
      <c r="AX2092">
        <v>54.366999999999997</v>
      </c>
      <c r="AY2092">
        <v>170.14</v>
      </c>
      <c r="AZ2092">
        <v>144.37700000000001</v>
      </c>
      <c r="BA2092">
        <v>44.946472695302191</v>
      </c>
    </row>
    <row r="2093" spans="1:53" x14ac:dyDescent="0.25">
      <c r="A2093">
        <v>2083</v>
      </c>
      <c r="B2093" t="s">
        <v>3281</v>
      </c>
      <c r="C2093" s="7">
        <v>0</v>
      </c>
      <c r="D2093" t="s">
        <v>3282</v>
      </c>
      <c r="E2093" s="16">
        <v>23.802290448609927</v>
      </c>
      <c r="F2093" s="12">
        <v>-1.66200723693397</v>
      </c>
      <c r="G2093" s="13">
        <v>2.08090208606556</v>
      </c>
      <c r="H2093" s="13">
        <v>1.54467146173834E-2</v>
      </c>
      <c r="I2093" s="14">
        <v>6.4156502035003903E-3</v>
      </c>
      <c r="K2093" t="b">
        <v>0</v>
      </c>
      <c r="L2093" t="b">
        <v>1</v>
      </c>
      <c r="M2093" t="b">
        <v>0</v>
      </c>
      <c r="N2093" t="s">
        <v>9309</v>
      </c>
      <c r="O2093" t="s">
        <v>9714</v>
      </c>
      <c r="P2093">
        <v>488</v>
      </c>
      <c r="Q2093">
        <v>1687058</v>
      </c>
      <c r="R2093">
        <v>1688525</v>
      </c>
      <c r="S2093">
        <v>-1</v>
      </c>
      <c r="T2093" t="s">
        <v>20877</v>
      </c>
      <c r="U2093" s="9">
        <v>13</v>
      </c>
      <c r="V2093" t="s">
        <v>7292</v>
      </c>
      <c r="W2093" t="s">
        <v>5625</v>
      </c>
      <c r="X2093" t="s">
        <v>16336</v>
      </c>
      <c r="Y2093" t="s">
        <v>31980</v>
      </c>
      <c r="Z2093">
        <v>25.8980525206828</v>
      </c>
      <c r="AA2093" s="12">
        <v>0.60489672632561098</v>
      </c>
      <c r="AB2093" s="13">
        <v>-2.7475884140251101</v>
      </c>
      <c r="AC2093" s="13">
        <v>6.0035320011129299E-3</v>
      </c>
      <c r="AD2093" s="13">
        <v>268.71503169384198</v>
      </c>
      <c r="AE2093" s="13">
        <v>0.651882235672953</v>
      </c>
      <c r="AF2093" s="13">
        <v>3.1921441821733301</v>
      </c>
      <c r="AG2093" s="14">
        <v>1.41220819880006E-3</v>
      </c>
      <c r="AI2093" t="s">
        <v>16335</v>
      </c>
      <c r="AJ2093" t="s">
        <v>16334</v>
      </c>
      <c r="AM2093" t="s">
        <v>5625</v>
      </c>
      <c r="AN2093" t="s">
        <v>5625</v>
      </c>
      <c r="AO2093" t="s">
        <v>5625</v>
      </c>
      <c r="AP2093">
        <v>17.458161794439711</v>
      </c>
      <c r="AQ2093">
        <v>44.52</v>
      </c>
      <c r="AR2093">
        <v>17.068000000000001</v>
      </c>
      <c r="AS2093">
        <v>16.163</v>
      </c>
      <c r="AT2093">
        <v>1.9370000000000001</v>
      </c>
      <c r="AU2093">
        <v>5.1429999999999998</v>
      </c>
      <c r="AV2093">
        <v>1.85</v>
      </c>
      <c r="AW2093">
        <v>9.2050000000000001</v>
      </c>
      <c r="AX2093">
        <v>53.747</v>
      </c>
      <c r="AY2093">
        <v>270.29700000000003</v>
      </c>
      <c r="AZ2093">
        <v>263.14600000000002</v>
      </c>
      <c r="BA2093">
        <v>48.116604945836841</v>
      </c>
    </row>
    <row r="2094" spans="1:53" x14ac:dyDescent="0.25">
      <c r="A2094">
        <v>2084</v>
      </c>
      <c r="B2094" t="s">
        <v>3279</v>
      </c>
      <c r="C2094" s="7">
        <v>0</v>
      </c>
      <c r="D2094" t="s">
        <v>3280</v>
      </c>
      <c r="E2094" s="16">
        <v>23.541103182156753</v>
      </c>
      <c r="F2094" s="12">
        <v>-1.70637288288831</v>
      </c>
      <c r="G2094" s="13">
        <v>1.48631806733979</v>
      </c>
      <c r="H2094" s="13">
        <v>1.16181631769787E-2</v>
      </c>
      <c r="I2094" s="14">
        <v>2.1815833819062501E-3</v>
      </c>
      <c r="K2094" t="b">
        <v>0</v>
      </c>
      <c r="L2094" t="b">
        <v>1</v>
      </c>
      <c r="M2094" t="b">
        <v>0</v>
      </c>
      <c r="N2094" t="s">
        <v>9309</v>
      </c>
      <c r="O2094" t="s">
        <v>9714</v>
      </c>
      <c r="P2094">
        <v>507</v>
      </c>
      <c r="Q2094">
        <v>1688863</v>
      </c>
      <c r="R2094">
        <v>1690387</v>
      </c>
      <c r="S2094">
        <v>-1</v>
      </c>
      <c r="T2094" t="s">
        <v>20877</v>
      </c>
      <c r="U2094" s="9">
        <v>338</v>
      </c>
      <c r="V2094" t="s">
        <v>7293</v>
      </c>
      <c r="W2094" t="s">
        <v>6559</v>
      </c>
      <c r="X2094" t="s">
        <v>16333</v>
      </c>
      <c r="Y2094" t="s">
        <v>31979</v>
      </c>
      <c r="Z2094">
        <v>26.899488635665598</v>
      </c>
      <c r="AA2094" s="12">
        <v>0.59767484094246004</v>
      </c>
      <c r="AB2094" s="13">
        <v>-2.8550187593601399</v>
      </c>
      <c r="AC2094" s="13">
        <v>4.3034286941141999E-3</v>
      </c>
      <c r="AD2094" s="13">
        <v>188.37895527333899</v>
      </c>
      <c r="AE2094" s="13">
        <v>0.41837095655352202</v>
      </c>
      <c r="AF2094" s="13">
        <v>3.5526320459332501</v>
      </c>
      <c r="AG2094" s="14">
        <v>3.8139754480670703E-4</v>
      </c>
      <c r="AH2094" t="s">
        <v>16332</v>
      </c>
      <c r="AI2094" t="s">
        <v>10437</v>
      </c>
      <c r="AJ2094" t="s">
        <v>10436</v>
      </c>
      <c r="AK2094" t="s">
        <v>16331</v>
      </c>
      <c r="AM2094" t="s">
        <v>5625</v>
      </c>
      <c r="AN2094" t="s">
        <v>5625</v>
      </c>
      <c r="AO2094" t="s">
        <v>5625</v>
      </c>
      <c r="AP2094">
        <v>18.83341272862701</v>
      </c>
      <c r="AQ2094">
        <v>30.209</v>
      </c>
      <c r="AR2094">
        <v>19.623999999999999</v>
      </c>
      <c r="AS2094">
        <v>25.498000000000001</v>
      </c>
      <c r="AT2094">
        <v>1.865</v>
      </c>
      <c r="AU2094">
        <v>2.4750000000000001</v>
      </c>
      <c r="AV2094">
        <v>2.0779999999999998</v>
      </c>
      <c r="AW2094">
        <v>12.183999999999999</v>
      </c>
      <c r="AX2094">
        <v>63.209000000000003</v>
      </c>
      <c r="AY2094">
        <v>142.047</v>
      </c>
      <c r="AZ2094">
        <v>121.104</v>
      </c>
      <c r="BA2094">
        <v>57.383854341021362</v>
      </c>
    </row>
    <row r="2095" spans="1:53" x14ac:dyDescent="0.25">
      <c r="A2095">
        <v>2085</v>
      </c>
      <c r="B2095" t="s">
        <v>16330</v>
      </c>
      <c r="C2095" s="7" t="s">
        <v>5625</v>
      </c>
      <c r="D2095" t="s">
        <v>98</v>
      </c>
      <c r="E2095" s="16" t="s">
        <v>5625</v>
      </c>
      <c r="F2095" s="12" t="s">
        <v>5625</v>
      </c>
      <c r="G2095" s="13" t="s">
        <v>5625</v>
      </c>
      <c r="H2095" s="13" t="s">
        <v>5625</v>
      </c>
      <c r="I2095" s="14" t="s">
        <v>5625</v>
      </c>
      <c r="J2095" t="s">
        <v>5625</v>
      </c>
      <c r="K2095" t="b">
        <v>1</v>
      </c>
      <c r="L2095" t="b">
        <v>1</v>
      </c>
      <c r="M2095" t="b">
        <v>0</v>
      </c>
      <c r="N2095" t="s">
        <v>9309</v>
      </c>
      <c r="O2095" t="s">
        <v>9714</v>
      </c>
      <c r="P2095">
        <v>45</v>
      </c>
      <c r="Q2095">
        <v>1691532</v>
      </c>
      <c r="R2095">
        <v>1691670</v>
      </c>
      <c r="S2095">
        <v>-1</v>
      </c>
      <c r="T2095" t="s">
        <v>20877</v>
      </c>
      <c r="U2095" s="9" t="s">
        <v>5625</v>
      </c>
      <c r="V2095" t="s">
        <v>5625</v>
      </c>
      <c r="W2095" t="s">
        <v>5625</v>
      </c>
      <c r="X2095" t="s">
        <v>16329</v>
      </c>
      <c r="Y2095" t="s">
        <v>5625</v>
      </c>
      <c r="Z2095" t="s">
        <v>5625</v>
      </c>
      <c r="AA2095" s="12" t="s">
        <v>5625</v>
      </c>
      <c r="AB2095" s="13" t="s">
        <v>5625</v>
      </c>
      <c r="AC2095" s="13" t="s">
        <v>5625</v>
      </c>
      <c r="AD2095" s="13" t="s">
        <v>5625</v>
      </c>
      <c r="AE2095" s="13" t="s">
        <v>5625</v>
      </c>
      <c r="AF2095" s="13" t="s">
        <v>5625</v>
      </c>
      <c r="AG2095" s="14" t="s">
        <v>5625</v>
      </c>
      <c r="AM2095" t="s">
        <v>5625</v>
      </c>
      <c r="AN2095" t="s">
        <v>5625</v>
      </c>
      <c r="AO2095" t="s">
        <v>5625</v>
      </c>
      <c r="AP2095" t="s">
        <v>5625</v>
      </c>
      <c r="AQ2095" t="s">
        <v>5625</v>
      </c>
      <c r="AR2095" t="s">
        <v>5625</v>
      </c>
      <c r="AS2095" t="s">
        <v>5625</v>
      </c>
      <c r="AT2095" t="s">
        <v>5625</v>
      </c>
      <c r="AU2095" t="s">
        <v>5625</v>
      </c>
      <c r="AV2095" t="s">
        <v>5625</v>
      </c>
      <c r="AW2095" t="s">
        <v>5625</v>
      </c>
      <c r="AX2095" t="s">
        <v>5625</v>
      </c>
      <c r="AY2095" t="s">
        <v>5625</v>
      </c>
      <c r="AZ2095" t="s">
        <v>5625</v>
      </c>
      <c r="BA2095" t="s">
        <v>5625</v>
      </c>
    </row>
    <row r="2096" spans="1:53" x14ac:dyDescent="0.25">
      <c r="A2096">
        <v>2086</v>
      </c>
      <c r="B2096" t="s">
        <v>502</v>
      </c>
      <c r="C2096" s="7">
        <v>0</v>
      </c>
      <c r="D2096" t="s">
        <v>503</v>
      </c>
      <c r="E2096" s="16">
        <v>36.227121410722319</v>
      </c>
      <c r="F2096" s="12">
        <v>-1.8130950764431599</v>
      </c>
      <c r="G2096" s="13">
        <v>1.28850459822876</v>
      </c>
      <c r="H2096" s="13">
        <v>1.22667239387769E-2</v>
      </c>
      <c r="I2096" s="14">
        <v>0.12572652951430099</v>
      </c>
      <c r="J2096" t="s">
        <v>7294</v>
      </c>
      <c r="K2096" t="b">
        <v>0</v>
      </c>
      <c r="L2096" t="b">
        <v>1</v>
      </c>
      <c r="M2096" t="b">
        <v>0</v>
      </c>
      <c r="N2096" t="s">
        <v>9309</v>
      </c>
      <c r="O2096" t="s">
        <v>9714</v>
      </c>
      <c r="P2096">
        <v>333</v>
      </c>
      <c r="Q2096">
        <v>1691891</v>
      </c>
      <c r="R2096">
        <v>1692893</v>
      </c>
      <c r="S2096">
        <v>-1</v>
      </c>
      <c r="T2096" t="s">
        <v>20877</v>
      </c>
      <c r="U2096" s="9">
        <v>1504</v>
      </c>
      <c r="V2096" t="s">
        <v>5625</v>
      </c>
      <c r="W2096" t="s">
        <v>7295</v>
      </c>
      <c r="X2096" t="s">
        <v>16328</v>
      </c>
      <c r="Y2096" t="s">
        <v>31978</v>
      </c>
      <c r="Z2096">
        <v>26.0389468315676</v>
      </c>
      <c r="AA2096" s="12">
        <v>0.63957754440932901</v>
      </c>
      <c r="AB2096" s="13">
        <v>-2.8348322924902098</v>
      </c>
      <c r="AC2096" s="13">
        <v>4.5849747832796698E-3</v>
      </c>
      <c r="AD2096" s="13">
        <v>176.11721314857701</v>
      </c>
      <c r="AE2096" s="13">
        <v>0.66929580568578995</v>
      </c>
      <c r="AF2096" s="13">
        <v>1.9251646092545101</v>
      </c>
      <c r="AG2096" s="14">
        <v>5.42087681053363E-2</v>
      </c>
      <c r="AH2096" t="s">
        <v>9680</v>
      </c>
      <c r="AI2096" t="s">
        <v>9679</v>
      </c>
      <c r="AJ2096" t="s">
        <v>13347</v>
      </c>
      <c r="AK2096" t="s">
        <v>16327</v>
      </c>
      <c r="AM2096" t="s">
        <v>5625</v>
      </c>
      <c r="AN2096" t="s">
        <v>5625</v>
      </c>
      <c r="AO2096" t="s">
        <v>5625</v>
      </c>
      <c r="AP2096">
        <v>22.034485642889273</v>
      </c>
      <c r="AQ2096">
        <v>75.063999999999993</v>
      </c>
      <c r="AR2096">
        <v>21.518000000000001</v>
      </c>
      <c r="AS2096">
        <v>26.292000000000002</v>
      </c>
      <c r="AT2096">
        <v>7.09</v>
      </c>
      <c r="AU2096">
        <v>1.2549999999999999</v>
      </c>
      <c r="AV2096">
        <v>4.0629999999999997</v>
      </c>
      <c r="AW2096">
        <v>11.792</v>
      </c>
      <c r="AX2096">
        <v>49.609000000000002</v>
      </c>
      <c r="AY2096">
        <v>214.35599999999999</v>
      </c>
      <c r="AZ2096">
        <v>229.52</v>
      </c>
      <c r="BA2096">
        <v>39.898714121798257</v>
      </c>
    </row>
    <row r="2097" spans="1:53" x14ac:dyDescent="0.25">
      <c r="A2097">
        <v>2087</v>
      </c>
      <c r="B2097" t="s">
        <v>3277</v>
      </c>
      <c r="C2097" s="7">
        <v>0</v>
      </c>
      <c r="D2097" t="s">
        <v>3278</v>
      </c>
      <c r="E2097" s="16">
        <v>18.264750232931824</v>
      </c>
      <c r="F2097" s="12">
        <v>-1.8851273039709799</v>
      </c>
      <c r="G2097" s="13">
        <v>1.2943444614898201</v>
      </c>
      <c r="H2097" s="13">
        <v>4.3084447089170603E-3</v>
      </c>
      <c r="I2097" s="14">
        <v>9.0761337967809094E-2</v>
      </c>
      <c r="K2097" t="b">
        <v>0</v>
      </c>
      <c r="L2097" t="b">
        <v>1</v>
      </c>
      <c r="M2097" t="b">
        <v>0</v>
      </c>
      <c r="N2097" t="s">
        <v>9309</v>
      </c>
      <c r="O2097" t="s">
        <v>9714</v>
      </c>
      <c r="P2097">
        <v>406</v>
      </c>
      <c r="Q2097">
        <v>1692895</v>
      </c>
      <c r="R2097">
        <v>1694116</v>
      </c>
      <c r="S2097">
        <v>-1</v>
      </c>
      <c r="T2097" t="s">
        <v>20877</v>
      </c>
      <c r="U2097" s="9">
        <v>2</v>
      </c>
      <c r="V2097" t="s">
        <v>7296</v>
      </c>
      <c r="W2097" t="s">
        <v>6030</v>
      </c>
      <c r="X2097" t="s">
        <v>16326</v>
      </c>
      <c r="Y2097" t="s">
        <v>31977</v>
      </c>
      <c r="Z2097">
        <v>15.758932398425801</v>
      </c>
      <c r="AA2097" s="12">
        <v>0.58890509590296602</v>
      </c>
      <c r="AB2097" s="13">
        <v>-3.2010714749895701</v>
      </c>
      <c r="AC2097" s="13">
        <v>1.36917564367734E-3</v>
      </c>
      <c r="AD2097" s="13">
        <v>108.490749361008</v>
      </c>
      <c r="AE2097" s="13">
        <v>0.61703389844321699</v>
      </c>
      <c r="AF2097" s="13">
        <v>2.0976877684604802</v>
      </c>
      <c r="AG2097" s="14">
        <v>3.5932736084222101E-2</v>
      </c>
      <c r="AI2097" t="s">
        <v>10993</v>
      </c>
      <c r="AJ2097" t="s">
        <v>9683</v>
      </c>
      <c r="AK2097" t="s">
        <v>16325</v>
      </c>
      <c r="AM2097" t="s">
        <v>5625</v>
      </c>
      <c r="AN2097" t="s">
        <v>5625</v>
      </c>
      <c r="AO2097" t="s">
        <v>5625</v>
      </c>
      <c r="AP2097">
        <v>12.296000931727301</v>
      </c>
      <c r="AQ2097">
        <v>30.91</v>
      </c>
      <c r="AR2097">
        <v>13.670999999999999</v>
      </c>
      <c r="AS2097">
        <v>16.181999999999999</v>
      </c>
      <c r="AT2097">
        <v>3.4910000000000001</v>
      </c>
      <c r="AU2097">
        <v>2.06</v>
      </c>
      <c r="AV2097">
        <v>2.964</v>
      </c>
      <c r="AW2097">
        <v>2.7650000000000001</v>
      </c>
      <c r="AX2097">
        <v>26.952999999999999</v>
      </c>
      <c r="AY2097">
        <v>122.477</v>
      </c>
      <c r="AZ2097">
        <v>98.528999999999996</v>
      </c>
      <c r="BA2097">
        <v>22.510423170068609</v>
      </c>
    </row>
    <row r="2098" spans="1:53" x14ac:dyDescent="0.25">
      <c r="A2098">
        <v>2088</v>
      </c>
      <c r="B2098" t="s">
        <v>3276</v>
      </c>
      <c r="C2098" s="7">
        <v>8.3333333333333329E-2</v>
      </c>
      <c r="D2098" t="s">
        <v>750</v>
      </c>
      <c r="E2098" s="16">
        <v>16.13590819731996</v>
      </c>
      <c r="F2098" s="12">
        <v>-2.0970015225353902</v>
      </c>
      <c r="G2098" s="13">
        <v>1.6368341656786101</v>
      </c>
      <c r="H2098" s="13">
        <v>1.36281175276678E-2</v>
      </c>
      <c r="I2098" s="14">
        <v>1.68017590344255E-2</v>
      </c>
      <c r="K2098" t="b">
        <v>0</v>
      </c>
      <c r="L2098" t="b">
        <v>1</v>
      </c>
      <c r="M2098" t="b">
        <v>0</v>
      </c>
      <c r="N2098" t="s">
        <v>9309</v>
      </c>
      <c r="O2098" t="s">
        <v>9714</v>
      </c>
      <c r="P2098">
        <v>301</v>
      </c>
      <c r="Q2098">
        <v>1694195</v>
      </c>
      <c r="R2098">
        <v>1695101</v>
      </c>
      <c r="S2098">
        <v>-1</v>
      </c>
      <c r="T2098" t="s">
        <v>20877</v>
      </c>
      <c r="U2098" s="9">
        <v>79</v>
      </c>
      <c r="V2098" t="s">
        <v>5797</v>
      </c>
      <c r="W2098" t="s">
        <v>5625</v>
      </c>
      <c r="X2098" t="s">
        <v>16324</v>
      </c>
      <c r="Y2098" t="s">
        <v>31976</v>
      </c>
      <c r="Z2098">
        <v>10.2996058392491</v>
      </c>
      <c r="AA2098" s="12">
        <v>0.75011229935294799</v>
      </c>
      <c r="AB2098" s="13">
        <v>-2.7955834404318902</v>
      </c>
      <c r="AC2098" s="13">
        <v>5.1806126624694797E-3</v>
      </c>
      <c r="AD2098" s="13">
        <v>85.098798980062298</v>
      </c>
      <c r="AE2098" s="13">
        <v>0.57572425935371496</v>
      </c>
      <c r="AF2098" s="13">
        <v>2.84308701446081</v>
      </c>
      <c r="AG2098" s="14">
        <v>4.4678870618587597E-3</v>
      </c>
      <c r="AH2098" t="s">
        <v>16323</v>
      </c>
      <c r="AI2098" t="s">
        <v>11874</v>
      </c>
      <c r="AJ2098" t="s">
        <v>11873</v>
      </c>
      <c r="AM2098" t="s">
        <v>5625</v>
      </c>
      <c r="AN2098" t="s">
        <v>5625</v>
      </c>
      <c r="AO2098" t="s">
        <v>5625</v>
      </c>
      <c r="AP2098">
        <v>12.18463278927983</v>
      </c>
      <c r="AQ2098">
        <v>27.475999999999999</v>
      </c>
      <c r="AR2098">
        <v>9.98</v>
      </c>
      <c r="AS2098">
        <v>14.903</v>
      </c>
      <c r="AT2098">
        <v>3.137</v>
      </c>
      <c r="AU2098">
        <v>0</v>
      </c>
      <c r="AV2098">
        <v>0.999</v>
      </c>
      <c r="AW2098">
        <v>5.5890000000000004</v>
      </c>
      <c r="AX2098">
        <v>37.46</v>
      </c>
      <c r="AY2098">
        <v>125.315</v>
      </c>
      <c r="AZ2098">
        <v>109.322</v>
      </c>
      <c r="BA2098">
        <v>31.026369683910794</v>
      </c>
    </row>
    <row r="2099" spans="1:53" x14ac:dyDescent="0.25">
      <c r="A2099">
        <v>2089</v>
      </c>
      <c r="B2099" t="s">
        <v>3275</v>
      </c>
      <c r="C2099" s="7">
        <v>0</v>
      </c>
      <c r="D2099" t="s">
        <v>770</v>
      </c>
      <c r="E2099" s="16">
        <v>19.437878425972915</v>
      </c>
      <c r="F2099" s="12">
        <v>-1.7793099716457199</v>
      </c>
      <c r="G2099" s="13">
        <v>1.7824873366926901</v>
      </c>
      <c r="H2099" s="13">
        <v>1.6427597135655499E-2</v>
      </c>
      <c r="I2099" s="14">
        <v>1.44404139990915E-2</v>
      </c>
      <c r="K2099" t="b">
        <v>0</v>
      </c>
      <c r="L2099" t="b">
        <v>1</v>
      </c>
      <c r="M2099" t="b">
        <v>0</v>
      </c>
      <c r="N2099" t="s">
        <v>9309</v>
      </c>
      <c r="O2099" t="s">
        <v>9714</v>
      </c>
      <c r="P2099">
        <v>405</v>
      </c>
      <c r="Q2099">
        <v>1695033</v>
      </c>
      <c r="R2099">
        <v>1696251</v>
      </c>
      <c r="S2099">
        <v>-1</v>
      </c>
      <c r="T2099" t="s">
        <v>20877</v>
      </c>
      <c r="U2099" s="9">
        <v>-68</v>
      </c>
      <c r="V2099" t="s">
        <v>5625</v>
      </c>
      <c r="W2099" t="s">
        <v>5730</v>
      </c>
      <c r="X2099" t="s">
        <v>16322</v>
      </c>
      <c r="Y2099" t="s">
        <v>31975</v>
      </c>
      <c r="Z2099">
        <v>17.123065891509398</v>
      </c>
      <c r="AA2099" s="12">
        <v>0.65337729784930498</v>
      </c>
      <c r="AB2099" s="13">
        <v>-2.72325037539964</v>
      </c>
      <c r="AC2099" s="13">
        <v>6.4643046627598901E-3</v>
      </c>
      <c r="AD2099" s="13">
        <v>150.767930051268</v>
      </c>
      <c r="AE2099" s="13">
        <v>0.61379995657420705</v>
      </c>
      <c r="AF2099" s="13">
        <v>2.9040199784979901</v>
      </c>
      <c r="AG2099" s="14">
        <v>3.68404650637958E-3</v>
      </c>
      <c r="AI2099" t="s">
        <v>9963</v>
      </c>
      <c r="AJ2099" t="s">
        <v>9962</v>
      </c>
      <c r="AK2099" t="s">
        <v>16321</v>
      </c>
      <c r="AM2099" t="s">
        <v>21248</v>
      </c>
      <c r="AN2099" t="s">
        <v>21247</v>
      </c>
      <c r="AO2099" t="s">
        <v>22239</v>
      </c>
      <c r="AP2099">
        <v>14.501513703891659</v>
      </c>
      <c r="AQ2099">
        <v>37.798000000000002</v>
      </c>
      <c r="AR2099">
        <v>15.989000000000001</v>
      </c>
      <c r="AS2099">
        <v>9.4629999999999992</v>
      </c>
      <c r="AT2099">
        <v>1.167</v>
      </c>
      <c r="AU2099">
        <v>3.097</v>
      </c>
      <c r="AV2099">
        <v>2.2280000000000002</v>
      </c>
      <c r="AW2099">
        <v>6.9290000000000003</v>
      </c>
      <c r="AX2099">
        <v>45.033000000000001</v>
      </c>
      <c r="AY2099">
        <v>166.256</v>
      </c>
      <c r="AZ2099">
        <v>154.30600000000001</v>
      </c>
      <c r="BA2099">
        <v>42.567431992167919</v>
      </c>
    </row>
    <row r="2100" spans="1:53" x14ac:dyDescent="0.25">
      <c r="A2100">
        <v>2090</v>
      </c>
      <c r="B2100" t="s">
        <v>3274</v>
      </c>
      <c r="C2100" s="7">
        <v>0</v>
      </c>
      <c r="D2100" t="s">
        <v>566</v>
      </c>
      <c r="E2100" s="16">
        <v>43.525125950472827</v>
      </c>
      <c r="F2100" s="12">
        <v>-1.31002739661467</v>
      </c>
      <c r="G2100" s="13">
        <v>0.26009541184986401</v>
      </c>
      <c r="H2100" s="13">
        <v>1.22667239387769E-2</v>
      </c>
      <c r="I2100" s="14">
        <v>0.73434960398070304</v>
      </c>
      <c r="K2100" t="b">
        <v>0</v>
      </c>
      <c r="L2100" t="b">
        <v>1</v>
      </c>
      <c r="M2100" t="b">
        <v>0</v>
      </c>
      <c r="N2100" t="s">
        <v>9309</v>
      </c>
      <c r="O2100" t="s">
        <v>9714</v>
      </c>
      <c r="P2100">
        <v>330</v>
      </c>
      <c r="Q2100">
        <v>1696287</v>
      </c>
      <c r="R2100">
        <v>1697280</v>
      </c>
      <c r="S2100">
        <v>-1</v>
      </c>
      <c r="T2100" t="s">
        <v>20877</v>
      </c>
      <c r="U2100" s="9">
        <v>36</v>
      </c>
      <c r="V2100" t="s">
        <v>5924</v>
      </c>
      <c r="W2100" t="s">
        <v>5923</v>
      </c>
      <c r="X2100" t="s">
        <v>16320</v>
      </c>
      <c r="Y2100" t="s">
        <v>31974</v>
      </c>
      <c r="Z2100">
        <v>33.794534430773801</v>
      </c>
      <c r="AA2100" s="12">
        <v>0.46212933690327701</v>
      </c>
      <c r="AB2100" s="13">
        <v>-2.8347635434554999</v>
      </c>
      <c r="AC2100" s="13">
        <v>4.5859615039650402E-3</v>
      </c>
      <c r="AD2100" s="13">
        <v>128.168353747932</v>
      </c>
      <c r="AE2100" s="13">
        <v>0.49693034336679398</v>
      </c>
      <c r="AF2100" s="13">
        <v>0.52340416583875704</v>
      </c>
      <c r="AG2100" s="14">
        <v>0.600693025812579</v>
      </c>
      <c r="AI2100" t="s">
        <v>9807</v>
      </c>
      <c r="AJ2100" t="s">
        <v>9810</v>
      </c>
      <c r="AK2100" t="s">
        <v>16319</v>
      </c>
      <c r="AM2100" t="s">
        <v>5625</v>
      </c>
      <c r="AN2100" t="s">
        <v>5625</v>
      </c>
      <c r="AO2100" t="s">
        <v>5625</v>
      </c>
      <c r="AP2100">
        <v>30.238503801891309</v>
      </c>
      <c r="AQ2100">
        <v>71.700999999999993</v>
      </c>
      <c r="AR2100">
        <v>28.716999999999999</v>
      </c>
      <c r="AS2100">
        <v>43.444000000000003</v>
      </c>
      <c r="AT2100">
        <v>12.878</v>
      </c>
      <c r="AU2100">
        <v>10.131</v>
      </c>
      <c r="AV2100">
        <v>10.933</v>
      </c>
      <c r="AW2100">
        <v>6.8</v>
      </c>
      <c r="AX2100">
        <v>48.677999999999997</v>
      </c>
      <c r="AY2100">
        <v>111.349</v>
      </c>
      <c r="AZ2100">
        <v>99.257000000000005</v>
      </c>
      <c r="BA2100">
        <v>35.856859868334368</v>
      </c>
    </row>
    <row r="2101" spans="1:53" x14ac:dyDescent="0.25">
      <c r="A2101">
        <v>2091</v>
      </c>
      <c r="B2101" t="s">
        <v>3272</v>
      </c>
      <c r="C2101" s="7">
        <v>8.3333333333333329E-2</v>
      </c>
      <c r="D2101" t="s">
        <v>3273</v>
      </c>
      <c r="E2101" s="16">
        <v>31.172466567443632</v>
      </c>
      <c r="F2101" s="12">
        <v>-1.8102622391674199</v>
      </c>
      <c r="G2101" s="13">
        <v>1.5577304042056499</v>
      </c>
      <c r="H2101" s="13">
        <v>8.7684070003743193E-3</v>
      </c>
      <c r="I2101" s="14">
        <v>3.8802618089247599E-2</v>
      </c>
      <c r="K2101" t="b">
        <v>0</v>
      </c>
      <c r="L2101" t="b">
        <v>1</v>
      </c>
      <c r="M2101" t="b">
        <v>0</v>
      </c>
      <c r="N2101" t="s">
        <v>9309</v>
      </c>
      <c r="O2101" t="s">
        <v>9714</v>
      </c>
      <c r="P2101">
        <v>336</v>
      </c>
      <c r="Q2101">
        <v>1697281</v>
      </c>
      <c r="R2101">
        <v>1698292</v>
      </c>
      <c r="S2101">
        <v>-1</v>
      </c>
      <c r="T2101" t="s">
        <v>20877</v>
      </c>
      <c r="U2101" s="9">
        <v>1</v>
      </c>
      <c r="V2101" t="s">
        <v>7297</v>
      </c>
      <c r="W2101" t="s">
        <v>5923</v>
      </c>
      <c r="X2101" t="s">
        <v>16318</v>
      </c>
      <c r="Y2101" t="s">
        <v>31973</v>
      </c>
      <c r="Z2101">
        <v>22.2688825955201</v>
      </c>
      <c r="AA2101" s="12">
        <v>0.611882487335079</v>
      </c>
      <c r="AB2101" s="13">
        <v>-2.9585129116076199</v>
      </c>
      <c r="AC2101" s="13">
        <v>3.0912729136327302E-3</v>
      </c>
      <c r="AD2101" s="13">
        <v>176.833795377798</v>
      </c>
      <c r="AE2101" s="13">
        <v>0.62284248708173096</v>
      </c>
      <c r="AF2101" s="13">
        <v>2.50100215787181</v>
      </c>
      <c r="AG2101" s="14">
        <v>1.2384242382127E-2</v>
      </c>
      <c r="AI2101" t="s">
        <v>9811</v>
      </c>
      <c r="AJ2101" t="s">
        <v>9810</v>
      </c>
      <c r="AK2101" t="s">
        <v>16317</v>
      </c>
      <c r="AM2101" t="s">
        <v>5625</v>
      </c>
      <c r="AN2101" t="s">
        <v>5625</v>
      </c>
      <c r="AO2101" t="s">
        <v>5625</v>
      </c>
      <c r="AP2101">
        <v>22.711866269774532</v>
      </c>
      <c r="AQ2101">
        <v>57.451999999999998</v>
      </c>
      <c r="AR2101">
        <v>22.702000000000002</v>
      </c>
      <c r="AS2101">
        <v>21.824000000000002</v>
      </c>
      <c r="AT2101">
        <v>0</v>
      </c>
      <c r="AU2101">
        <v>6.2190000000000003</v>
      </c>
      <c r="AV2101">
        <v>6.7110000000000003</v>
      </c>
      <c r="AW2101">
        <v>6.6790000000000003</v>
      </c>
      <c r="AX2101">
        <v>56.627000000000002</v>
      </c>
      <c r="AY2101">
        <v>250.161</v>
      </c>
      <c r="AZ2101">
        <v>208.36099999999999</v>
      </c>
      <c r="BA2101">
        <v>43.868606578464572</v>
      </c>
    </row>
    <row r="2102" spans="1:53" x14ac:dyDescent="0.25">
      <c r="A2102">
        <v>2092</v>
      </c>
      <c r="B2102" t="s">
        <v>3270</v>
      </c>
      <c r="C2102" s="7">
        <v>0</v>
      </c>
      <c r="D2102" t="s">
        <v>3271</v>
      </c>
      <c r="E2102" s="16">
        <v>13.89588837021229</v>
      </c>
      <c r="F2102" s="12">
        <v>-1.3146517534432001</v>
      </c>
      <c r="G2102" s="13">
        <v>2.0840704575181301</v>
      </c>
      <c r="H2102" s="13">
        <v>0.13657366172360899</v>
      </c>
      <c r="I2102" s="14">
        <v>1.2351743887667899E-2</v>
      </c>
      <c r="K2102" t="b">
        <v>0</v>
      </c>
      <c r="L2102" t="b">
        <v>1</v>
      </c>
      <c r="M2102" t="b">
        <v>0</v>
      </c>
      <c r="N2102" t="s">
        <v>9309</v>
      </c>
      <c r="O2102" t="s">
        <v>9714</v>
      </c>
      <c r="P2102">
        <v>294</v>
      </c>
      <c r="Q2102">
        <v>1698291</v>
      </c>
      <c r="R2102">
        <v>1699176</v>
      </c>
      <c r="S2102">
        <v>-1</v>
      </c>
      <c r="T2102" t="s">
        <v>20877</v>
      </c>
      <c r="U2102" s="9">
        <v>-1</v>
      </c>
      <c r="V2102" t="s">
        <v>6662</v>
      </c>
      <c r="W2102" t="s">
        <v>5754</v>
      </c>
      <c r="X2102" t="s">
        <v>16316</v>
      </c>
      <c r="Y2102" t="s">
        <v>31972</v>
      </c>
      <c r="Z2102">
        <v>9.6398938681264497</v>
      </c>
      <c r="AA2102" s="12">
        <v>0.74495528565559599</v>
      </c>
      <c r="AB2102" s="13">
        <v>-1.76473914442563</v>
      </c>
      <c r="AC2102" s="13">
        <v>7.7607616525676895E-2</v>
      </c>
      <c r="AD2102" s="13">
        <v>97.308367457628293</v>
      </c>
      <c r="AE2102" s="13">
        <v>0.703880722954218</v>
      </c>
      <c r="AF2102" s="13">
        <v>2.9608290006454401</v>
      </c>
      <c r="AG2102" s="14">
        <v>3.06812233951649E-3</v>
      </c>
      <c r="AI2102" t="s">
        <v>9763</v>
      </c>
      <c r="AJ2102" t="s">
        <v>9630</v>
      </c>
      <c r="AK2102" t="s">
        <v>16315</v>
      </c>
      <c r="AM2102" t="s">
        <v>5625</v>
      </c>
      <c r="AN2102" t="s">
        <v>5625</v>
      </c>
      <c r="AO2102" t="s">
        <v>5625</v>
      </c>
      <c r="AP2102">
        <v>4.4905534808491625</v>
      </c>
      <c r="AQ2102">
        <v>28.43</v>
      </c>
      <c r="AR2102">
        <v>13.36</v>
      </c>
      <c r="AS2102">
        <v>9.3030000000000008</v>
      </c>
      <c r="AT2102">
        <v>1.6060000000000001</v>
      </c>
      <c r="AU2102">
        <v>5.6840000000000002</v>
      </c>
      <c r="AV2102">
        <v>2.044</v>
      </c>
      <c r="AW2102">
        <v>3.8149999999999999</v>
      </c>
      <c r="AX2102">
        <v>37.960999999999999</v>
      </c>
      <c r="AY2102">
        <v>171.84899999999999</v>
      </c>
      <c r="AZ2102">
        <v>145.76300000000001</v>
      </c>
      <c r="BA2102">
        <v>28.939247414401766</v>
      </c>
    </row>
    <row r="2103" spans="1:53" x14ac:dyDescent="0.25">
      <c r="A2103">
        <v>2093</v>
      </c>
      <c r="B2103" t="s">
        <v>3268</v>
      </c>
      <c r="C2103" s="7">
        <v>8.3333333333333329E-2</v>
      </c>
      <c r="D2103" t="s">
        <v>3269</v>
      </c>
      <c r="E2103" s="16">
        <v>11.225456074312703</v>
      </c>
      <c r="F2103" s="12">
        <v>-1.8392311045840599</v>
      </c>
      <c r="G2103" s="13">
        <v>1.9716381614156</v>
      </c>
      <c r="H2103" s="13">
        <v>5.7903682708562103E-2</v>
      </c>
      <c r="I2103" s="14">
        <v>9.2058578977943194E-3</v>
      </c>
      <c r="K2103" t="b">
        <v>0</v>
      </c>
      <c r="L2103" t="b">
        <v>1</v>
      </c>
      <c r="M2103" t="b">
        <v>0</v>
      </c>
      <c r="N2103" t="s">
        <v>9309</v>
      </c>
      <c r="O2103" t="s">
        <v>9714</v>
      </c>
      <c r="P2103">
        <v>312</v>
      </c>
      <c r="Q2103">
        <v>1699410</v>
      </c>
      <c r="R2103">
        <v>1700349</v>
      </c>
      <c r="S2103">
        <v>-1</v>
      </c>
      <c r="T2103" t="s">
        <v>20877</v>
      </c>
      <c r="U2103" s="9">
        <v>234</v>
      </c>
      <c r="V2103" t="s">
        <v>6661</v>
      </c>
      <c r="W2103" t="s">
        <v>5754</v>
      </c>
      <c r="X2103" t="s">
        <v>16314</v>
      </c>
      <c r="Y2103" t="s">
        <v>31971</v>
      </c>
      <c r="Z2103">
        <v>7.4297913171103502</v>
      </c>
      <c r="AA2103" s="12">
        <v>0.83730924454211197</v>
      </c>
      <c r="AB2103" s="13">
        <v>-2.1965971552002399</v>
      </c>
      <c r="AC2103" s="13">
        <v>2.80492295855728E-2</v>
      </c>
      <c r="AD2103" s="13">
        <v>75.847793285183101</v>
      </c>
      <c r="AE2103" s="13">
        <v>0.64313890374738703</v>
      </c>
      <c r="AF2103" s="13">
        <v>3.0656490377544099</v>
      </c>
      <c r="AG2103" s="14">
        <v>2.17198099222008E-3</v>
      </c>
      <c r="AI2103" t="s">
        <v>9763</v>
      </c>
      <c r="AJ2103" t="s">
        <v>9630</v>
      </c>
      <c r="AK2103" t="s">
        <v>16313</v>
      </c>
      <c r="AM2103" t="s">
        <v>5625</v>
      </c>
      <c r="AN2103" t="s">
        <v>5625</v>
      </c>
      <c r="AO2103" t="s">
        <v>5625</v>
      </c>
      <c r="AP2103">
        <v>5.1728242972508101</v>
      </c>
      <c r="AQ2103">
        <v>23.945</v>
      </c>
      <c r="AR2103">
        <v>6.6660000000000004</v>
      </c>
      <c r="AS2103">
        <v>9.1180000000000003</v>
      </c>
      <c r="AT2103">
        <v>1.5129999999999999</v>
      </c>
      <c r="AU2103">
        <v>0</v>
      </c>
      <c r="AV2103">
        <v>1.927</v>
      </c>
      <c r="AW2103">
        <v>3.5950000000000002</v>
      </c>
      <c r="AX2103">
        <v>32.127000000000002</v>
      </c>
      <c r="AY2103">
        <v>128.58099999999999</v>
      </c>
      <c r="AZ2103">
        <v>88.5</v>
      </c>
      <c r="BA2103">
        <v>27.275009543924988</v>
      </c>
    </row>
    <row r="2104" spans="1:53" x14ac:dyDescent="0.25">
      <c r="A2104">
        <v>2094</v>
      </c>
      <c r="B2104" t="s">
        <v>3266</v>
      </c>
      <c r="C2104" s="7">
        <v>0</v>
      </c>
      <c r="D2104" t="s">
        <v>3267</v>
      </c>
      <c r="E2104" s="16">
        <v>20.92961512895155</v>
      </c>
      <c r="F2104" s="12">
        <v>-1.5710114598481599</v>
      </c>
      <c r="G2104" s="13">
        <v>1.99285593427898</v>
      </c>
      <c r="H2104" s="13">
        <v>1.7269051179382901E-2</v>
      </c>
      <c r="I2104" s="14">
        <v>9.0362386376506999E-3</v>
      </c>
      <c r="J2104" t="s">
        <v>5984</v>
      </c>
      <c r="K2104" t="b">
        <v>0</v>
      </c>
      <c r="L2104" t="b">
        <v>1</v>
      </c>
      <c r="M2104" t="b">
        <v>0</v>
      </c>
      <c r="N2104" t="s">
        <v>9309</v>
      </c>
      <c r="O2104" t="s">
        <v>9714</v>
      </c>
      <c r="P2104">
        <v>551</v>
      </c>
      <c r="Q2104">
        <v>1700365</v>
      </c>
      <c r="R2104">
        <v>1702021</v>
      </c>
      <c r="S2104">
        <v>-1</v>
      </c>
      <c r="T2104" t="s">
        <v>20877</v>
      </c>
      <c r="U2104" s="9">
        <v>16</v>
      </c>
      <c r="V2104" t="s">
        <v>6660</v>
      </c>
      <c r="W2104" t="s">
        <v>5919</v>
      </c>
      <c r="X2104" t="s">
        <v>16312</v>
      </c>
      <c r="Y2104" t="s">
        <v>31970</v>
      </c>
      <c r="Z2104">
        <v>25.994705792615701</v>
      </c>
      <c r="AA2104" s="12">
        <v>0.58069832339113503</v>
      </c>
      <c r="AB2104" s="13">
        <v>-2.7053831508826098</v>
      </c>
      <c r="AC2104" s="13">
        <v>6.8225646262796398E-3</v>
      </c>
      <c r="AD2104" s="13">
        <v>249.99162565163101</v>
      </c>
      <c r="AE2104" s="13">
        <v>0.64839730186409505</v>
      </c>
      <c r="AF2104" s="13">
        <v>3.0735105290377698</v>
      </c>
      <c r="AG2104" s="14">
        <v>2.11556222188192E-3</v>
      </c>
      <c r="AI2104" t="s">
        <v>9818</v>
      </c>
      <c r="AJ2104" t="s">
        <v>10407</v>
      </c>
      <c r="AK2104" t="s">
        <v>16311</v>
      </c>
      <c r="AM2104" t="s">
        <v>5625</v>
      </c>
      <c r="AN2104" t="s">
        <v>5625</v>
      </c>
      <c r="AO2104" t="s">
        <v>5625</v>
      </c>
      <c r="AP2104">
        <v>13.33246051580619</v>
      </c>
      <c r="AQ2104">
        <v>45.258000000000003</v>
      </c>
      <c r="AR2104">
        <v>12.6</v>
      </c>
      <c r="AS2104">
        <v>12.528</v>
      </c>
      <c r="AT2104">
        <v>5.1479999999999997</v>
      </c>
      <c r="AU2104">
        <v>3.7970000000000002</v>
      </c>
      <c r="AV2104">
        <v>1.639</v>
      </c>
      <c r="AW2104">
        <v>6.1159999999999997</v>
      </c>
      <c r="AX2104">
        <v>55.066000000000003</v>
      </c>
      <c r="AY2104">
        <v>227.93600000000001</v>
      </c>
      <c r="AZ2104">
        <v>194.601</v>
      </c>
      <c r="BA2104">
        <v>39.230121539141308</v>
      </c>
    </row>
    <row r="2105" spans="1:53" x14ac:dyDescent="0.25">
      <c r="A2105">
        <v>2095</v>
      </c>
      <c r="B2105" t="s">
        <v>16310</v>
      </c>
      <c r="C2105" s="7" t="s">
        <v>5625</v>
      </c>
      <c r="D2105" t="s">
        <v>5645</v>
      </c>
      <c r="E2105" s="16" t="s">
        <v>5625</v>
      </c>
      <c r="F2105" s="12" t="s">
        <v>5625</v>
      </c>
      <c r="G2105" s="13" t="s">
        <v>5625</v>
      </c>
      <c r="H2105" s="13" t="s">
        <v>5625</v>
      </c>
      <c r="I2105" s="14" t="s">
        <v>5625</v>
      </c>
      <c r="J2105" t="s">
        <v>5625</v>
      </c>
      <c r="K2105" t="b">
        <v>1</v>
      </c>
      <c r="L2105" t="b">
        <v>0</v>
      </c>
      <c r="M2105" t="b">
        <v>0</v>
      </c>
      <c r="N2105" t="s">
        <v>9309</v>
      </c>
      <c r="O2105" t="s">
        <v>9714</v>
      </c>
      <c r="P2105">
        <v>32</v>
      </c>
      <c r="Q2105">
        <v>1702590</v>
      </c>
      <c r="R2105">
        <v>1702689</v>
      </c>
      <c r="S2105">
        <v>-1</v>
      </c>
      <c r="T2105" t="s">
        <v>20877</v>
      </c>
      <c r="U2105" s="9" t="s">
        <v>5625</v>
      </c>
      <c r="V2105" t="s">
        <v>5625</v>
      </c>
      <c r="W2105" t="s">
        <v>5625</v>
      </c>
      <c r="X2105" t="s">
        <v>16309</v>
      </c>
      <c r="Y2105" t="s">
        <v>5625</v>
      </c>
      <c r="Z2105" t="s">
        <v>5625</v>
      </c>
      <c r="AA2105" s="12" t="s">
        <v>5625</v>
      </c>
      <c r="AB2105" s="13" t="s">
        <v>5625</v>
      </c>
      <c r="AC2105" s="13" t="s">
        <v>5625</v>
      </c>
      <c r="AD2105" s="13" t="s">
        <v>5625</v>
      </c>
      <c r="AE2105" s="13" t="s">
        <v>5625</v>
      </c>
      <c r="AF2105" s="13" t="s">
        <v>5625</v>
      </c>
      <c r="AG2105" s="14" t="s">
        <v>5625</v>
      </c>
      <c r="AM2105" t="s">
        <v>5625</v>
      </c>
      <c r="AN2105" t="s">
        <v>5625</v>
      </c>
      <c r="AO2105" t="s">
        <v>5625</v>
      </c>
      <c r="AP2105" t="s">
        <v>5625</v>
      </c>
      <c r="AQ2105" t="s">
        <v>5625</v>
      </c>
      <c r="AR2105" t="s">
        <v>5625</v>
      </c>
      <c r="AS2105" t="s">
        <v>5625</v>
      </c>
      <c r="AT2105" t="s">
        <v>5625</v>
      </c>
      <c r="AU2105" t="s">
        <v>5625</v>
      </c>
      <c r="AV2105" t="s">
        <v>5625</v>
      </c>
      <c r="AW2105" t="s">
        <v>5625</v>
      </c>
      <c r="AX2105" t="s">
        <v>5625</v>
      </c>
      <c r="AY2105" t="s">
        <v>5625</v>
      </c>
      <c r="AZ2105" t="s">
        <v>5625</v>
      </c>
      <c r="BA2105" t="s">
        <v>5625</v>
      </c>
    </row>
    <row r="2106" spans="1:53" x14ac:dyDescent="0.25">
      <c r="A2106">
        <v>2096</v>
      </c>
      <c r="B2106" t="s">
        <v>3265</v>
      </c>
      <c r="C2106" s="7">
        <v>0</v>
      </c>
      <c r="D2106" t="s">
        <v>834</v>
      </c>
      <c r="E2106" s="16">
        <v>17.635197540444331</v>
      </c>
      <c r="F2106" s="12">
        <v>3.0861831780113</v>
      </c>
      <c r="G2106" s="13">
        <v>0.34791557026138797</v>
      </c>
      <c r="H2106" s="13">
        <v>1.14979641638323E-5</v>
      </c>
      <c r="I2106" s="14">
        <v>0.78492978206170905</v>
      </c>
      <c r="K2106" t="b">
        <v>0</v>
      </c>
      <c r="L2106" t="b">
        <v>0</v>
      </c>
      <c r="M2106" t="b">
        <v>0</v>
      </c>
      <c r="N2106" t="s">
        <v>9309</v>
      </c>
      <c r="O2106" t="s">
        <v>9714</v>
      </c>
      <c r="P2106">
        <v>219</v>
      </c>
      <c r="Q2106">
        <v>1703115</v>
      </c>
      <c r="R2106">
        <v>1703775</v>
      </c>
      <c r="S2106">
        <v>-1</v>
      </c>
      <c r="T2106" t="s">
        <v>20877</v>
      </c>
      <c r="U2106" s="9">
        <v>1094</v>
      </c>
      <c r="V2106" t="s">
        <v>7298</v>
      </c>
      <c r="W2106" t="s">
        <v>5741</v>
      </c>
      <c r="X2106" t="s">
        <v>16308</v>
      </c>
      <c r="Y2106" t="s">
        <v>31969</v>
      </c>
      <c r="Z2106">
        <v>67.372964040772999</v>
      </c>
      <c r="AA2106" s="12">
        <v>0.64759251582434996</v>
      </c>
      <c r="AB2106" s="13">
        <v>4.76562514636655</v>
      </c>
      <c r="AC2106" s="13">
        <v>1.8826899665693499E-6</v>
      </c>
      <c r="AD2106" s="13">
        <v>37.337517312684597</v>
      </c>
      <c r="AE2106" s="13">
        <v>0.81308431285249605</v>
      </c>
      <c r="AF2106" s="13">
        <v>0.42789605550353899</v>
      </c>
      <c r="AG2106" s="14">
        <v>0.66872679902898002</v>
      </c>
      <c r="AH2106" t="s">
        <v>16307</v>
      </c>
      <c r="AI2106" t="s">
        <v>16306</v>
      </c>
      <c r="AJ2106" t="s">
        <v>16305</v>
      </c>
      <c r="AK2106" t="s">
        <v>16304</v>
      </c>
      <c r="AM2106" t="s">
        <v>5625</v>
      </c>
      <c r="AN2106" t="s">
        <v>5625</v>
      </c>
      <c r="AO2106" t="s">
        <v>5625</v>
      </c>
      <c r="AP2106">
        <v>25.42379016177733</v>
      </c>
      <c r="AQ2106">
        <v>3.2440000000000002</v>
      </c>
      <c r="AR2106">
        <v>36.883000000000003</v>
      </c>
      <c r="AS2106">
        <v>4.99</v>
      </c>
      <c r="AT2106">
        <v>94.724999999999994</v>
      </c>
      <c r="AU2106">
        <v>114.319</v>
      </c>
      <c r="AV2106">
        <v>92.525000000000006</v>
      </c>
      <c r="AW2106">
        <v>89.515000000000001</v>
      </c>
      <c r="AX2106">
        <v>55.576999999999998</v>
      </c>
      <c r="AY2106">
        <v>10.27</v>
      </c>
      <c r="AZ2106">
        <v>17.568999999999999</v>
      </c>
      <c r="BA2106">
        <v>46.376587735607259</v>
      </c>
    </row>
    <row r="2107" spans="1:53" x14ac:dyDescent="0.25">
      <c r="A2107">
        <v>2097</v>
      </c>
      <c r="B2107" t="s">
        <v>3264</v>
      </c>
      <c r="C2107" s="7">
        <v>0</v>
      </c>
      <c r="D2107" t="s">
        <v>1415</v>
      </c>
      <c r="E2107" s="16">
        <v>24.040119974137344</v>
      </c>
      <c r="F2107" s="12">
        <v>2.69256406744161</v>
      </c>
      <c r="G2107" s="13">
        <v>-0.16515666315880601</v>
      </c>
      <c r="H2107" s="13">
        <v>2.17739295371429E-3</v>
      </c>
      <c r="I2107" s="14">
        <v>0.91753833472076096</v>
      </c>
      <c r="K2107" t="b">
        <v>0</v>
      </c>
      <c r="L2107" t="b">
        <v>0</v>
      </c>
      <c r="M2107" t="b">
        <v>0</v>
      </c>
      <c r="N2107" t="s">
        <v>9309</v>
      </c>
      <c r="O2107" t="s">
        <v>9714</v>
      </c>
      <c r="P2107">
        <v>273</v>
      </c>
      <c r="Q2107">
        <v>1703785</v>
      </c>
      <c r="R2107">
        <v>1704607</v>
      </c>
      <c r="S2107">
        <v>-1</v>
      </c>
      <c r="T2107" t="s">
        <v>20877</v>
      </c>
      <c r="U2107" s="9">
        <v>10</v>
      </c>
      <c r="V2107" t="s">
        <v>7299</v>
      </c>
      <c r="W2107" t="s">
        <v>7300</v>
      </c>
      <c r="X2107" t="s">
        <v>16303</v>
      </c>
      <c r="Y2107" t="s">
        <v>31968</v>
      </c>
      <c r="Z2107">
        <v>94.256391742059094</v>
      </c>
      <c r="AA2107" s="12">
        <v>0.78782500255658605</v>
      </c>
      <c r="AB2107" s="13">
        <v>3.41771847644327</v>
      </c>
      <c r="AC2107" s="13">
        <v>6.3148388780762902E-4</v>
      </c>
      <c r="AD2107" s="13">
        <v>51.5497310911827</v>
      </c>
      <c r="AE2107" s="13">
        <v>0.99236577690468297</v>
      </c>
      <c r="AF2107" s="13">
        <v>-0.166427205575298</v>
      </c>
      <c r="AG2107" s="14">
        <v>0.86782076554413101</v>
      </c>
      <c r="AH2107" t="s">
        <v>11401</v>
      </c>
      <c r="AI2107" t="s">
        <v>11400</v>
      </c>
      <c r="AJ2107" t="s">
        <v>11399</v>
      </c>
      <c r="AK2107" t="s">
        <v>16302</v>
      </c>
      <c r="AM2107" t="s">
        <v>5625</v>
      </c>
      <c r="AN2107" t="s">
        <v>5625</v>
      </c>
      <c r="AO2107" t="s">
        <v>5625</v>
      </c>
      <c r="AP2107">
        <v>43.512479896549372</v>
      </c>
      <c r="AQ2107">
        <v>0.32600000000000001</v>
      </c>
      <c r="AR2107">
        <v>42.305999999999997</v>
      </c>
      <c r="AS2107">
        <v>10.016</v>
      </c>
      <c r="AT2107">
        <v>86.427999999999997</v>
      </c>
      <c r="AU2107">
        <v>108.617</v>
      </c>
      <c r="AV2107">
        <v>108.40900000000001</v>
      </c>
      <c r="AW2107">
        <v>127.318</v>
      </c>
      <c r="AX2107">
        <v>62.557000000000002</v>
      </c>
      <c r="AY2107">
        <v>5.6689999999999996</v>
      </c>
      <c r="AZ2107">
        <v>3.5270000000000001</v>
      </c>
      <c r="BA2107">
        <v>46.355862312814651</v>
      </c>
    </row>
    <row r="2108" spans="1:53" x14ac:dyDescent="0.25">
      <c r="A2108">
        <v>2098</v>
      </c>
      <c r="B2108" t="s">
        <v>3262</v>
      </c>
      <c r="C2108" s="7">
        <v>0</v>
      </c>
      <c r="D2108" t="s">
        <v>3263</v>
      </c>
      <c r="E2108" s="16">
        <v>28.017394502212358</v>
      </c>
      <c r="F2108" s="12">
        <v>1.15881263189479</v>
      </c>
      <c r="G2108" s="13">
        <v>-0.52454001065959899</v>
      </c>
      <c r="H2108" s="13">
        <v>0.220306586077614</v>
      </c>
      <c r="I2108" s="14">
        <v>0.71931950131548805</v>
      </c>
      <c r="K2108" t="b">
        <v>0</v>
      </c>
      <c r="L2108" t="b">
        <v>0</v>
      </c>
      <c r="M2108" t="b">
        <v>0</v>
      </c>
      <c r="N2108" t="s">
        <v>9309</v>
      </c>
      <c r="O2108" t="s">
        <v>9714</v>
      </c>
      <c r="P2108">
        <v>291</v>
      </c>
      <c r="Q2108">
        <v>1704603</v>
      </c>
      <c r="R2108">
        <v>1705479</v>
      </c>
      <c r="S2108">
        <v>-1</v>
      </c>
      <c r="T2108" t="s">
        <v>20877</v>
      </c>
      <c r="U2108" s="9">
        <v>-4</v>
      </c>
      <c r="V2108" t="s">
        <v>7301</v>
      </c>
      <c r="W2108" t="s">
        <v>7302</v>
      </c>
      <c r="X2108" t="s">
        <v>16301</v>
      </c>
      <c r="Y2108" t="s">
        <v>31967</v>
      </c>
      <c r="Z2108">
        <v>47.080492932451399</v>
      </c>
      <c r="AA2108" s="12">
        <v>0.78866576367002295</v>
      </c>
      <c r="AB2108" s="13">
        <v>1.46933299919386</v>
      </c>
      <c r="AC2108" s="13">
        <v>0.14174249047323301</v>
      </c>
      <c r="AD2108" s="13">
        <v>56.665297347107298</v>
      </c>
      <c r="AE2108" s="13">
        <v>0.95257696350419296</v>
      </c>
      <c r="AF2108" s="13">
        <v>-0.55065368023388095</v>
      </c>
      <c r="AG2108" s="14">
        <v>0.58187110295678601</v>
      </c>
      <c r="AH2108" t="s">
        <v>16300</v>
      </c>
      <c r="AI2108" t="s">
        <v>16299</v>
      </c>
      <c r="AJ2108" t="s">
        <v>16298</v>
      </c>
      <c r="AK2108" t="s">
        <v>16297</v>
      </c>
      <c r="AM2108" t="s">
        <v>21289</v>
      </c>
      <c r="AN2108" t="s">
        <v>21165</v>
      </c>
      <c r="AO2108" t="s">
        <v>22216</v>
      </c>
      <c r="AP2108">
        <v>56.456578008849441</v>
      </c>
      <c r="AQ2108">
        <v>0.91700000000000004</v>
      </c>
      <c r="AR2108">
        <v>46.05</v>
      </c>
      <c r="AS2108">
        <v>8.6460000000000008</v>
      </c>
      <c r="AT2108">
        <v>37.305999999999997</v>
      </c>
      <c r="AU2108">
        <v>47.372</v>
      </c>
      <c r="AV2108">
        <v>43.375999999999998</v>
      </c>
      <c r="AW2108">
        <v>32.758000000000003</v>
      </c>
      <c r="AX2108">
        <v>57.527000000000001</v>
      </c>
      <c r="AY2108">
        <v>3.8690000000000002</v>
      </c>
      <c r="AZ2108">
        <v>7.17</v>
      </c>
      <c r="BA2108">
        <v>34.941264732306841</v>
      </c>
    </row>
    <row r="2109" spans="1:53" x14ac:dyDescent="0.25">
      <c r="A2109">
        <v>2099</v>
      </c>
      <c r="B2109" t="s">
        <v>3260</v>
      </c>
      <c r="C2109" s="7">
        <v>8.3333333333333329E-2</v>
      </c>
      <c r="D2109" t="s">
        <v>3261</v>
      </c>
      <c r="E2109" s="16">
        <v>4.4560549460231922</v>
      </c>
      <c r="F2109" s="12">
        <v>0.213275575187614</v>
      </c>
      <c r="G2109" s="13">
        <v>2.1003666699207502</v>
      </c>
      <c r="H2109" s="13">
        <v>0.83876904814533304</v>
      </c>
      <c r="I2109" s="14">
        <v>2.5705096402706303E-4</v>
      </c>
      <c r="K2109" t="b">
        <v>0</v>
      </c>
      <c r="L2109" t="b">
        <v>0</v>
      </c>
      <c r="M2109" t="b">
        <v>0</v>
      </c>
      <c r="N2109" t="s">
        <v>9309</v>
      </c>
      <c r="O2109" t="s">
        <v>9714</v>
      </c>
      <c r="P2109">
        <v>344</v>
      </c>
      <c r="Q2109">
        <v>1705639</v>
      </c>
      <c r="R2109">
        <v>1706674</v>
      </c>
      <c r="S2109">
        <v>-1</v>
      </c>
      <c r="T2109" t="s">
        <v>20877</v>
      </c>
      <c r="U2109" s="9">
        <v>160</v>
      </c>
      <c r="V2109" t="s">
        <v>5625</v>
      </c>
      <c r="W2109" t="s">
        <v>7303</v>
      </c>
      <c r="X2109" t="s">
        <v>16296</v>
      </c>
      <c r="Y2109" t="s">
        <v>31966</v>
      </c>
      <c r="Z2109">
        <v>5.4744063075805203</v>
      </c>
      <c r="AA2109" s="12">
        <v>0.75845411909076799</v>
      </c>
      <c r="AB2109" s="13">
        <v>0.28119772814114102</v>
      </c>
      <c r="AC2109" s="13">
        <v>0.77855874707333395</v>
      </c>
      <c r="AD2109" s="13">
        <v>34.8908440523983</v>
      </c>
      <c r="AE2109" s="13">
        <v>0.50509698032808004</v>
      </c>
      <c r="AF2109" s="13">
        <v>4.1583433513233103</v>
      </c>
      <c r="AG2109" s="14">
        <v>3.2056394528653697E-5</v>
      </c>
      <c r="AH2109" t="s">
        <v>10844</v>
      </c>
      <c r="AI2109" t="s">
        <v>11358</v>
      </c>
      <c r="AJ2109" t="s">
        <v>10842</v>
      </c>
      <c r="AK2109" t="s">
        <v>16295</v>
      </c>
      <c r="AM2109" t="s">
        <v>5625</v>
      </c>
      <c r="AN2109" t="s">
        <v>5625</v>
      </c>
      <c r="AO2109" t="s">
        <v>5625</v>
      </c>
      <c r="AP2109">
        <v>6.8262197840927694</v>
      </c>
      <c r="AQ2109">
        <v>4.1379999999999999</v>
      </c>
      <c r="AR2109">
        <v>3.36</v>
      </c>
      <c r="AS2109">
        <v>3.5</v>
      </c>
      <c r="AT2109">
        <v>5.4909999999999997</v>
      </c>
      <c r="AU2109">
        <v>0</v>
      </c>
      <c r="AV2109">
        <v>4.8079999999999998</v>
      </c>
      <c r="AW2109">
        <v>1.631</v>
      </c>
      <c r="AX2109">
        <v>48.357999999999997</v>
      </c>
      <c r="AY2109">
        <v>21.283999999999999</v>
      </c>
      <c r="AZ2109">
        <v>18.206</v>
      </c>
      <c r="BA2109">
        <v>26.555774580341811</v>
      </c>
    </row>
    <row r="2110" spans="1:53" x14ac:dyDescent="0.25">
      <c r="A2110">
        <v>2100</v>
      </c>
      <c r="B2110" t="s">
        <v>3259</v>
      </c>
      <c r="C2110" s="7">
        <v>0</v>
      </c>
      <c r="D2110" t="s">
        <v>50</v>
      </c>
      <c r="E2110" s="16">
        <v>7.5093322641202462</v>
      </c>
      <c r="F2110" s="12">
        <v>-1.20068965950531</v>
      </c>
      <c r="G2110" s="13">
        <v>2.0614364996120398</v>
      </c>
      <c r="H2110" s="13">
        <v>0.115699938761832</v>
      </c>
      <c r="I2110" s="14">
        <v>1.09428606990505E-5</v>
      </c>
      <c r="K2110" t="b">
        <v>0</v>
      </c>
      <c r="L2110" t="b">
        <v>0</v>
      </c>
      <c r="M2110" t="b">
        <v>0</v>
      </c>
      <c r="N2110" t="s">
        <v>9309</v>
      </c>
      <c r="O2110" t="s">
        <v>9714</v>
      </c>
      <c r="P2110">
        <v>577</v>
      </c>
      <c r="Q2110">
        <v>1706681</v>
      </c>
      <c r="R2110">
        <v>1708415</v>
      </c>
      <c r="S2110">
        <v>-1</v>
      </c>
      <c r="T2110" t="s">
        <v>20877</v>
      </c>
      <c r="U2110" s="9">
        <v>7</v>
      </c>
      <c r="V2110" t="s">
        <v>5625</v>
      </c>
      <c r="W2110" t="s">
        <v>5625</v>
      </c>
      <c r="X2110" t="s">
        <v>16294</v>
      </c>
      <c r="Y2110" t="s">
        <v>31965</v>
      </c>
      <c r="Z2110">
        <v>10.7029240493833</v>
      </c>
      <c r="AA2110" s="12">
        <v>0.64711856447429095</v>
      </c>
      <c r="AB2110" s="13">
        <v>-1.8554399849133301</v>
      </c>
      <c r="AC2110" s="13">
        <v>6.3533421966151596E-2</v>
      </c>
      <c r="AD2110" s="13">
        <v>94.4492078617684</v>
      </c>
      <c r="AE2110" s="13">
        <v>0.41898897239676502</v>
      </c>
      <c r="AF2110" s="13">
        <v>4.9200256699356499</v>
      </c>
      <c r="AG2110" s="14">
        <v>8.65328626707388E-7</v>
      </c>
      <c r="AM2110" t="s">
        <v>5625</v>
      </c>
      <c r="AN2110" t="s">
        <v>5625</v>
      </c>
      <c r="AO2110" t="s">
        <v>5625</v>
      </c>
      <c r="AP2110">
        <v>7.1303290564809849</v>
      </c>
      <c r="AQ2110">
        <v>8.49</v>
      </c>
      <c r="AR2110">
        <v>10.429</v>
      </c>
      <c r="AS2110">
        <v>3.988</v>
      </c>
      <c r="AT2110">
        <v>0.81899999999999995</v>
      </c>
      <c r="AU2110">
        <v>2.1760000000000002</v>
      </c>
      <c r="AV2110">
        <v>1.304</v>
      </c>
      <c r="AW2110">
        <v>3.8940000000000001</v>
      </c>
      <c r="AX2110">
        <v>55.752000000000002</v>
      </c>
      <c r="AY2110">
        <v>42.999000000000002</v>
      </c>
      <c r="AZ2110">
        <v>39.286999999999999</v>
      </c>
      <c r="BA2110">
        <v>44.310093359421387</v>
      </c>
    </row>
    <row r="2111" spans="1:53" x14ac:dyDescent="0.25">
      <c r="A2111">
        <v>2101</v>
      </c>
      <c r="B2111" t="s">
        <v>16293</v>
      </c>
      <c r="C2111" s="7" t="s">
        <v>5625</v>
      </c>
      <c r="D2111" t="s">
        <v>5645</v>
      </c>
      <c r="E2111" s="16" t="s">
        <v>5625</v>
      </c>
      <c r="F2111" s="12" t="s">
        <v>5625</v>
      </c>
      <c r="G2111" s="13" t="s">
        <v>5625</v>
      </c>
      <c r="H2111" s="13" t="s">
        <v>5625</v>
      </c>
      <c r="I2111" s="14" t="s">
        <v>5625</v>
      </c>
      <c r="J2111" t="s">
        <v>5625</v>
      </c>
      <c r="K2111" t="b">
        <v>1</v>
      </c>
      <c r="L2111" t="b">
        <v>0</v>
      </c>
      <c r="M2111" t="b">
        <v>0</v>
      </c>
      <c r="N2111" t="s">
        <v>9309</v>
      </c>
      <c r="O2111" t="s">
        <v>9714</v>
      </c>
      <c r="P2111">
        <v>49</v>
      </c>
      <c r="Q2111">
        <v>1708737</v>
      </c>
      <c r="R2111">
        <v>1708887</v>
      </c>
      <c r="S2111">
        <v>-1</v>
      </c>
      <c r="T2111" t="s">
        <v>20877</v>
      </c>
      <c r="U2111" s="9" t="s">
        <v>5625</v>
      </c>
      <c r="V2111" t="s">
        <v>5625</v>
      </c>
      <c r="W2111" t="s">
        <v>5625</v>
      </c>
      <c r="X2111" t="s">
        <v>16292</v>
      </c>
      <c r="Y2111" t="s">
        <v>5625</v>
      </c>
      <c r="Z2111" t="s">
        <v>5625</v>
      </c>
      <c r="AA2111" s="12" t="s">
        <v>5625</v>
      </c>
      <c r="AB2111" s="13" t="s">
        <v>5625</v>
      </c>
      <c r="AC2111" s="13" t="s">
        <v>5625</v>
      </c>
      <c r="AD2111" s="13" t="s">
        <v>5625</v>
      </c>
      <c r="AE2111" s="13" t="s">
        <v>5625</v>
      </c>
      <c r="AF2111" s="13" t="s">
        <v>5625</v>
      </c>
      <c r="AG2111" s="14" t="s">
        <v>5625</v>
      </c>
      <c r="AM2111" t="s">
        <v>5625</v>
      </c>
      <c r="AN2111" t="s">
        <v>5625</v>
      </c>
      <c r="AO2111" t="s">
        <v>5625</v>
      </c>
      <c r="AP2111" t="s">
        <v>5625</v>
      </c>
      <c r="AQ2111" t="s">
        <v>5625</v>
      </c>
      <c r="AR2111" t="s">
        <v>5625</v>
      </c>
      <c r="AS2111" t="s">
        <v>5625</v>
      </c>
      <c r="AT2111" t="s">
        <v>5625</v>
      </c>
      <c r="AU2111" t="s">
        <v>5625</v>
      </c>
      <c r="AV2111" t="s">
        <v>5625</v>
      </c>
      <c r="AW2111" t="s">
        <v>5625</v>
      </c>
      <c r="AX2111" t="s">
        <v>5625</v>
      </c>
      <c r="AY2111" t="s">
        <v>5625</v>
      </c>
      <c r="AZ2111" t="s">
        <v>5625</v>
      </c>
      <c r="BA2111" t="s">
        <v>5625</v>
      </c>
    </row>
    <row r="2112" spans="1:53" x14ac:dyDescent="0.25">
      <c r="A2112">
        <v>2102</v>
      </c>
      <c r="B2112" t="s">
        <v>3258</v>
      </c>
      <c r="C2112" s="7">
        <v>0</v>
      </c>
      <c r="D2112" t="s">
        <v>712</v>
      </c>
      <c r="E2112" s="16">
        <v>11.395259102362509</v>
      </c>
      <c r="F2112" s="12">
        <v>1.04949382694396</v>
      </c>
      <c r="G2112" s="13">
        <v>2.5366314919017601</v>
      </c>
      <c r="H2112" s="13">
        <v>2.3005436980298E-2</v>
      </c>
      <c r="I2112" s="14">
        <v>6.0455242977987701E-4</v>
      </c>
      <c r="K2112" t="b">
        <v>0</v>
      </c>
      <c r="L2112" t="b">
        <v>0</v>
      </c>
      <c r="M2112" t="b">
        <v>0</v>
      </c>
      <c r="N2112" t="s">
        <v>9309</v>
      </c>
      <c r="O2112" t="s">
        <v>9714</v>
      </c>
      <c r="P2112">
        <v>599</v>
      </c>
      <c r="Q2112">
        <v>1708883</v>
      </c>
      <c r="R2112">
        <v>1710683</v>
      </c>
      <c r="S2112">
        <v>-1</v>
      </c>
      <c r="T2112" t="s">
        <v>20877</v>
      </c>
      <c r="U2112" s="9">
        <v>468</v>
      </c>
      <c r="V2112" t="s">
        <v>5825</v>
      </c>
      <c r="W2112" t="s">
        <v>5791</v>
      </c>
      <c r="X2112" t="s">
        <v>16291</v>
      </c>
      <c r="Y2112" t="s">
        <v>31964</v>
      </c>
      <c r="Z2112">
        <v>35.795068833418199</v>
      </c>
      <c r="AA2112" s="12">
        <v>0.40472132578634501</v>
      </c>
      <c r="AB2112" s="13">
        <v>2.5931270730665701</v>
      </c>
      <c r="AC2112" s="13">
        <v>9.5107622622243402E-3</v>
      </c>
      <c r="AD2112" s="13">
        <v>214.17559098114299</v>
      </c>
      <c r="AE2112" s="13">
        <v>0.64501789475857496</v>
      </c>
      <c r="AF2112" s="13">
        <v>3.9326528961668599</v>
      </c>
      <c r="AG2112" s="14">
        <v>8.4013508520097E-5</v>
      </c>
      <c r="AH2112" t="s">
        <v>14185</v>
      </c>
      <c r="AI2112" t="s">
        <v>12250</v>
      </c>
      <c r="AJ2112" t="s">
        <v>12249</v>
      </c>
      <c r="AK2112" t="s">
        <v>16290</v>
      </c>
      <c r="AM2112" t="s">
        <v>5625</v>
      </c>
      <c r="AN2112" t="s">
        <v>5625</v>
      </c>
      <c r="AO2112" t="s">
        <v>5625</v>
      </c>
      <c r="AP2112">
        <v>14.719036409450034</v>
      </c>
      <c r="AQ2112">
        <v>8.9220000000000006</v>
      </c>
      <c r="AR2112">
        <v>13.523999999999999</v>
      </c>
      <c r="AS2112">
        <v>8.4160000000000004</v>
      </c>
      <c r="AT2112">
        <v>14.997999999999999</v>
      </c>
      <c r="AU2112">
        <v>9.0820000000000007</v>
      </c>
      <c r="AV2112">
        <v>17.591000000000001</v>
      </c>
      <c r="AW2112">
        <v>15.942</v>
      </c>
      <c r="AX2112">
        <v>178.64400000000001</v>
      </c>
      <c r="AY2112">
        <v>46.6</v>
      </c>
      <c r="AZ2112">
        <v>27.378</v>
      </c>
      <c r="BA2112">
        <v>166.23009576796917</v>
      </c>
    </row>
    <row r="2113" spans="1:53" x14ac:dyDescent="0.25">
      <c r="A2113">
        <v>2103</v>
      </c>
      <c r="B2113" t="s">
        <v>7304</v>
      </c>
      <c r="C2113" s="7">
        <v>0.91666666666666663</v>
      </c>
      <c r="D2113" t="s">
        <v>5645</v>
      </c>
      <c r="E2113" s="16">
        <v>0</v>
      </c>
      <c r="F2113" s="12">
        <v>0</v>
      </c>
      <c r="G2113" s="13">
        <v>0.62106513198465396</v>
      </c>
      <c r="H2113" s="13">
        <v>1</v>
      </c>
      <c r="I2113" s="14">
        <v>1</v>
      </c>
      <c r="K2113" t="b">
        <v>1</v>
      </c>
      <c r="L2113" t="b">
        <v>0</v>
      </c>
      <c r="M2113" t="b">
        <v>0</v>
      </c>
      <c r="N2113" t="s">
        <v>9309</v>
      </c>
      <c r="O2113" t="s">
        <v>9714</v>
      </c>
      <c r="P2113">
        <v>58</v>
      </c>
      <c r="Q2113">
        <v>1710551</v>
      </c>
      <c r="R2113">
        <v>1710728</v>
      </c>
      <c r="S2113">
        <v>1</v>
      </c>
      <c r="T2113" t="s">
        <v>20877</v>
      </c>
      <c r="U2113" s="9">
        <v>-132</v>
      </c>
      <c r="V2113" t="s">
        <v>5625</v>
      </c>
      <c r="W2113" t="s">
        <v>5625</v>
      </c>
      <c r="X2113" t="s">
        <v>16289</v>
      </c>
      <c r="Y2113" t="s">
        <v>5625</v>
      </c>
      <c r="Z2113">
        <v>0</v>
      </c>
      <c r="AA2113" s="12" t="s">
        <v>5641</v>
      </c>
      <c r="AB2113" s="13" t="s">
        <v>5641</v>
      </c>
      <c r="AC2113" s="13" t="s">
        <v>5641</v>
      </c>
      <c r="AD2113" s="13">
        <v>9.75883558217229E-2</v>
      </c>
      <c r="AE2113" s="13">
        <v>1.0936533591487101</v>
      </c>
      <c r="AF2113" s="13">
        <v>0.56788115428830899</v>
      </c>
      <c r="AG2113" s="14">
        <v>0.57011566938494695</v>
      </c>
      <c r="AM2113" t="s">
        <v>5625</v>
      </c>
      <c r="AN2113" t="s">
        <v>5625</v>
      </c>
      <c r="AO2113" t="s">
        <v>5625</v>
      </c>
      <c r="AP2113">
        <v>0</v>
      </c>
      <c r="AQ2113">
        <v>0</v>
      </c>
      <c r="AR2113">
        <v>0</v>
      </c>
      <c r="AS2113">
        <v>0</v>
      </c>
      <c r="AT2113">
        <v>0</v>
      </c>
      <c r="AU2113">
        <v>0</v>
      </c>
      <c r="AV2113">
        <v>0</v>
      </c>
      <c r="AW2113">
        <v>0</v>
      </c>
      <c r="AX2113">
        <v>0</v>
      </c>
      <c r="AY2113">
        <v>2.3929999999999998</v>
      </c>
      <c r="AZ2113">
        <v>0</v>
      </c>
      <c r="BA2113">
        <v>0</v>
      </c>
    </row>
    <row r="2114" spans="1:53" x14ac:dyDescent="0.25">
      <c r="A2114">
        <v>2104</v>
      </c>
      <c r="B2114" t="s">
        <v>3257</v>
      </c>
      <c r="C2114" s="7">
        <v>0</v>
      </c>
      <c r="D2114" t="s">
        <v>407</v>
      </c>
      <c r="E2114" s="16">
        <v>59.769940996669007</v>
      </c>
      <c r="F2114" s="12">
        <v>-0.27724112199559597</v>
      </c>
      <c r="G2114" s="13">
        <v>1.5912788289226301</v>
      </c>
      <c r="H2114" s="13">
        <v>0.60184780584207598</v>
      </c>
      <c r="I2114" s="14">
        <v>8.7435828038203607E-3</v>
      </c>
      <c r="K2114" t="b">
        <v>0</v>
      </c>
      <c r="L2114" t="b">
        <v>0</v>
      </c>
      <c r="M2114" t="b">
        <v>0</v>
      </c>
      <c r="N2114" t="s">
        <v>9309</v>
      </c>
      <c r="O2114" t="s">
        <v>9714</v>
      </c>
      <c r="P2114">
        <v>630</v>
      </c>
      <c r="Q2114">
        <v>1710856</v>
      </c>
      <c r="R2114">
        <v>1712749</v>
      </c>
      <c r="S2114">
        <v>-1</v>
      </c>
      <c r="T2114" t="s">
        <v>20877</v>
      </c>
      <c r="U2114" s="9">
        <v>128</v>
      </c>
      <c r="V2114" t="s">
        <v>5625</v>
      </c>
      <c r="W2114" t="s">
        <v>5760</v>
      </c>
      <c r="X2114" t="s">
        <v>16288</v>
      </c>
      <c r="Y2114" t="s">
        <v>31963</v>
      </c>
      <c r="Z2114">
        <v>114.61296076310001</v>
      </c>
      <c r="AA2114" s="12">
        <v>0.41776453855610601</v>
      </c>
      <c r="AB2114" s="13">
        <v>-0.66363009879634105</v>
      </c>
      <c r="AC2114" s="13">
        <v>0.50692708823219101</v>
      </c>
      <c r="AD2114" s="13">
        <v>629.03846072085798</v>
      </c>
      <c r="AE2114" s="13">
        <v>0.51581624278863403</v>
      </c>
      <c r="AF2114" s="13">
        <v>3.08497231556683</v>
      </c>
      <c r="AG2114" s="14">
        <v>2.0357110079934401E-3</v>
      </c>
      <c r="AJ2114" t="s">
        <v>9513</v>
      </c>
      <c r="AK2114" t="s">
        <v>16287</v>
      </c>
      <c r="AM2114" t="s">
        <v>5625</v>
      </c>
      <c r="AN2114" t="s">
        <v>5625</v>
      </c>
      <c r="AO2114" t="s">
        <v>5625</v>
      </c>
      <c r="AP2114">
        <v>38.488763986675998</v>
      </c>
      <c r="AQ2114">
        <v>111.139</v>
      </c>
      <c r="AR2114">
        <v>36.741</v>
      </c>
      <c r="AS2114">
        <v>52.710999999999999</v>
      </c>
      <c r="AT2114">
        <v>21.766999999999999</v>
      </c>
      <c r="AU2114">
        <v>33.215000000000003</v>
      </c>
      <c r="AV2114">
        <v>32.975999999999999</v>
      </c>
      <c r="AW2114">
        <v>27.643000000000001</v>
      </c>
      <c r="AX2114">
        <v>160.994</v>
      </c>
      <c r="AY2114">
        <v>409.31700000000001</v>
      </c>
      <c r="AZ2114">
        <v>350.685</v>
      </c>
      <c r="BA2114">
        <v>133.31450298977242</v>
      </c>
    </row>
    <row r="2115" spans="1:53" x14ac:dyDescent="0.25">
      <c r="A2115">
        <v>2105</v>
      </c>
      <c r="B2115" t="s">
        <v>3255</v>
      </c>
      <c r="C2115" s="7">
        <v>0.16666666666666666</v>
      </c>
      <c r="D2115" t="s">
        <v>3256</v>
      </c>
      <c r="E2115" s="16">
        <v>48.850516457251786</v>
      </c>
      <c r="F2115" s="12">
        <v>-2.58131097319318</v>
      </c>
      <c r="G2115" s="13">
        <v>0.48787161965332998</v>
      </c>
      <c r="H2115" s="13">
        <v>8.9974341883006896E-3</v>
      </c>
      <c r="I2115" s="14">
        <v>0.59415035803543104</v>
      </c>
      <c r="K2115" t="b">
        <v>0</v>
      </c>
      <c r="L2115" t="b">
        <v>0</v>
      </c>
      <c r="M2115" t="b">
        <v>0</v>
      </c>
      <c r="N2115" t="s">
        <v>9309</v>
      </c>
      <c r="O2115" t="s">
        <v>9714</v>
      </c>
      <c r="P2115">
        <v>140</v>
      </c>
      <c r="Q2115">
        <v>1712760</v>
      </c>
      <c r="R2115">
        <v>1713183</v>
      </c>
      <c r="S2115">
        <v>-1</v>
      </c>
      <c r="T2115" t="s">
        <v>20877</v>
      </c>
      <c r="U2115" s="9">
        <v>11</v>
      </c>
      <c r="V2115" t="s">
        <v>7305</v>
      </c>
      <c r="W2115" t="s">
        <v>7306</v>
      </c>
      <c r="X2115" t="s">
        <v>16286</v>
      </c>
      <c r="Y2115" t="s">
        <v>31962</v>
      </c>
      <c r="Z2115">
        <v>12.857422629697901</v>
      </c>
      <c r="AA2115" s="12">
        <v>0.87535341978942705</v>
      </c>
      <c r="AB2115" s="13">
        <v>-2.94887860701354</v>
      </c>
      <c r="AC2115" s="13">
        <v>3.1892922338933299E-3</v>
      </c>
      <c r="AD2115" s="13">
        <v>66.964890498306005</v>
      </c>
      <c r="AE2115" s="13">
        <v>0.63258511731137501</v>
      </c>
      <c r="AF2115" s="13">
        <v>0.77123474185875696</v>
      </c>
      <c r="AG2115" s="14">
        <v>0.440567805024976</v>
      </c>
      <c r="AJ2115" t="s">
        <v>9518</v>
      </c>
      <c r="AK2115" t="s">
        <v>16285</v>
      </c>
      <c r="AM2115" t="s">
        <v>5625</v>
      </c>
      <c r="AN2115" t="s">
        <v>5625</v>
      </c>
      <c r="AO2115" t="s">
        <v>5625</v>
      </c>
      <c r="AP2115">
        <v>20.878065829007141</v>
      </c>
      <c r="AQ2115">
        <v>87.323999999999998</v>
      </c>
      <c r="AR2115">
        <v>14.798</v>
      </c>
      <c r="AS2115">
        <v>72.402000000000001</v>
      </c>
      <c r="AT2115">
        <v>0</v>
      </c>
      <c r="AU2115">
        <v>2.9729999999999999</v>
      </c>
      <c r="AV2115">
        <v>10.694000000000001</v>
      </c>
      <c r="AW2115">
        <v>0</v>
      </c>
      <c r="AX2115">
        <v>76.991</v>
      </c>
      <c r="AY2115">
        <v>142.215</v>
      </c>
      <c r="AZ2115">
        <v>131.352</v>
      </c>
      <c r="BA2115">
        <v>42.825680960077342</v>
      </c>
    </row>
    <row r="2116" spans="1:53" x14ac:dyDescent="0.25">
      <c r="A2116">
        <v>2106</v>
      </c>
      <c r="B2116" t="s">
        <v>3253</v>
      </c>
      <c r="C2116" s="7">
        <v>0</v>
      </c>
      <c r="D2116" t="s">
        <v>3254</v>
      </c>
      <c r="E2116" s="16">
        <v>29.822048870608228</v>
      </c>
      <c r="F2116" s="12">
        <v>-1.88212143479081</v>
      </c>
      <c r="G2116" s="13">
        <v>2.1319530984298298</v>
      </c>
      <c r="H2116" s="13">
        <v>1.1703957902054001E-3</v>
      </c>
      <c r="I2116" s="14">
        <v>3.9969889767258697E-8</v>
      </c>
      <c r="K2116" t="b">
        <v>0</v>
      </c>
      <c r="L2116" t="b">
        <v>0</v>
      </c>
      <c r="M2116" t="b">
        <v>0</v>
      </c>
      <c r="N2116" t="s">
        <v>9309</v>
      </c>
      <c r="O2116" t="s">
        <v>9714</v>
      </c>
      <c r="P2116">
        <v>535</v>
      </c>
      <c r="Q2116">
        <v>1713198</v>
      </c>
      <c r="R2116">
        <v>1714806</v>
      </c>
      <c r="S2116">
        <v>-1</v>
      </c>
      <c r="T2116" t="s">
        <v>20877</v>
      </c>
      <c r="U2116" s="9">
        <v>15</v>
      </c>
      <c r="V2116" t="s">
        <v>7307</v>
      </c>
      <c r="W2116" t="s">
        <v>5625</v>
      </c>
      <c r="X2116" t="s">
        <v>16284</v>
      </c>
      <c r="Y2116" t="s">
        <v>31961</v>
      </c>
      <c r="Z2116">
        <v>34.5162029407944</v>
      </c>
      <c r="AA2116" s="12">
        <v>0.52241696101914303</v>
      </c>
      <c r="AB2116" s="13">
        <v>-3.60271885338318</v>
      </c>
      <c r="AC2116" s="13">
        <v>3.1490607192584299E-4</v>
      </c>
      <c r="AD2116" s="13">
        <v>349.644093440902</v>
      </c>
      <c r="AE2116" s="13">
        <v>0.35418408947727797</v>
      </c>
      <c r="AF2116" s="13">
        <v>6.0193361637906202</v>
      </c>
      <c r="AG2116" s="14">
        <v>1.7513381826981399E-9</v>
      </c>
      <c r="AH2116" t="s">
        <v>10125</v>
      </c>
      <c r="AI2116" t="s">
        <v>10124</v>
      </c>
      <c r="AJ2116" t="s">
        <v>10123</v>
      </c>
      <c r="AM2116" t="s">
        <v>5625</v>
      </c>
      <c r="AN2116" t="s">
        <v>5625</v>
      </c>
      <c r="AO2116" t="s">
        <v>5625</v>
      </c>
      <c r="AP2116">
        <v>30.756195482432904</v>
      </c>
      <c r="AQ2116">
        <v>49.271999999999998</v>
      </c>
      <c r="AR2116">
        <v>18.166</v>
      </c>
      <c r="AS2116">
        <v>21.094000000000001</v>
      </c>
      <c r="AT2116">
        <v>6.1849999999999996</v>
      </c>
      <c r="AU2116">
        <v>3.1280000000000001</v>
      </c>
      <c r="AV2116">
        <v>1.9690000000000001</v>
      </c>
      <c r="AW2116">
        <v>8.3979999999999997</v>
      </c>
      <c r="AX2116">
        <v>190.16800000000001</v>
      </c>
      <c r="AY2116">
        <v>202.33500000000001</v>
      </c>
      <c r="AZ2116">
        <v>182.68299999999999</v>
      </c>
      <c r="BA2116">
        <v>157.33147910609986</v>
      </c>
    </row>
    <row r="2117" spans="1:53" x14ac:dyDescent="0.25">
      <c r="A2117">
        <v>2107</v>
      </c>
      <c r="B2117" t="s">
        <v>3252</v>
      </c>
      <c r="C2117" s="7">
        <v>0.33333333333333331</v>
      </c>
      <c r="D2117" t="s">
        <v>1370</v>
      </c>
      <c r="E2117" s="16">
        <v>4.7852820889301491</v>
      </c>
      <c r="F2117" s="12">
        <v>-2.2341737753384798</v>
      </c>
      <c r="G2117" s="13">
        <v>1.1778181213599901</v>
      </c>
      <c r="H2117" s="13">
        <v>1</v>
      </c>
      <c r="I2117" s="14">
        <v>0.23067869209170699</v>
      </c>
      <c r="K2117" t="b">
        <v>0</v>
      </c>
      <c r="L2117" t="b">
        <v>0</v>
      </c>
      <c r="M2117" t="b">
        <v>0</v>
      </c>
      <c r="N2117" t="s">
        <v>9309</v>
      </c>
      <c r="O2117" t="s">
        <v>9714</v>
      </c>
      <c r="P2117">
        <v>67</v>
      </c>
      <c r="Q2117">
        <v>1714685</v>
      </c>
      <c r="R2117">
        <v>1714889</v>
      </c>
      <c r="S2117">
        <v>-1</v>
      </c>
      <c r="T2117" t="s">
        <v>20877</v>
      </c>
      <c r="U2117" s="9">
        <v>-121</v>
      </c>
      <c r="V2117" t="s">
        <v>7308</v>
      </c>
      <c r="W2117" t="s">
        <v>7309</v>
      </c>
      <c r="X2117" t="s">
        <v>16283</v>
      </c>
      <c r="Y2117" t="s">
        <v>31960</v>
      </c>
      <c r="Z2117">
        <v>0.55020556228927997</v>
      </c>
      <c r="AA2117" s="12">
        <v>1.5373506370121699</v>
      </c>
      <c r="AB2117" s="13">
        <v>-1.4532623342717499</v>
      </c>
      <c r="AC2117" s="13">
        <v>0.14615093091349901</v>
      </c>
      <c r="AD2117" s="13">
        <v>4.6605719091483104</v>
      </c>
      <c r="AE2117" s="13">
        <v>0.75786426780947203</v>
      </c>
      <c r="AF2117" s="13">
        <v>1.5541280561549</v>
      </c>
      <c r="AG2117" s="14">
        <v>0.120153874102214</v>
      </c>
      <c r="AH2117" t="s">
        <v>11304</v>
      </c>
      <c r="AJ2117" t="s">
        <v>9530</v>
      </c>
      <c r="AK2117" t="s">
        <v>16282</v>
      </c>
      <c r="AM2117" t="s">
        <v>5625</v>
      </c>
      <c r="AN2117" t="s">
        <v>5625</v>
      </c>
      <c r="AO2117" t="s">
        <v>5625</v>
      </c>
      <c r="AP2117">
        <v>4.3291283557205977</v>
      </c>
      <c r="AQ2117">
        <v>6.56</v>
      </c>
      <c r="AR2117">
        <v>3.4089999999999998</v>
      </c>
      <c r="AS2117">
        <v>4.843</v>
      </c>
      <c r="AT2117">
        <v>0</v>
      </c>
      <c r="AU2117">
        <v>0</v>
      </c>
      <c r="AV2117">
        <v>0</v>
      </c>
      <c r="AW2117">
        <v>0</v>
      </c>
      <c r="AX2117">
        <v>20.166</v>
      </c>
      <c r="AY2117">
        <v>22.843</v>
      </c>
      <c r="AZ2117">
        <v>16.579000000000001</v>
      </c>
      <c r="BA2117">
        <v>9.1862388671971171</v>
      </c>
    </row>
    <row r="2118" spans="1:53" x14ac:dyDescent="0.25">
      <c r="A2118">
        <v>2108</v>
      </c>
      <c r="B2118" t="s">
        <v>3250</v>
      </c>
      <c r="C2118" s="7">
        <v>8.3333333333333329E-2</v>
      </c>
      <c r="D2118" t="s">
        <v>3251</v>
      </c>
      <c r="E2118" s="16">
        <v>19.454808873546192</v>
      </c>
      <c r="F2118" s="12">
        <v>-2.6518019855902999</v>
      </c>
      <c r="G2118" s="13">
        <v>2.1989262987766098</v>
      </c>
      <c r="H2118" s="13">
        <v>1.71412295973861E-3</v>
      </c>
      <c r="I2118" s="14">
        <v>3.2122489928038299E-5</v>
      </c>
      <c r="K2118" t="b">
        <v>0</v>
      </c>
      <c r="L2118" t="b">
        <v>0</v>
      </c>
      <c r="M2118" t="b">
        <v>0</v>
      </c>
      <c r="N2118" t="s">
        <v>9309</v>
      </c>
      <c r="O2118" t="s">
        <v>9714</v>
      </c>
      <c r="P2118">
        <v>267</v>
      </c>
      <c r="Q2118">
        <v>1714895</v>
      </c>
      <c r="R2118">
        <v>1715699</v>
      </c>
      <c r="S2118">
        <v>-1</v>
      </c>
      <c r="T2118" t="s">
        <v>20877</v>
      </c>
      <c r="U2118" s="9">
        <v>6</v>
      </c>
      <c r="V2118" t="s">
        <v>5625</v>
      </c>
      <c r="W2118" t="s">
        <v>5625</v>
      </c>
      <c r="X2118" t="s">
        <v>16281</v>
      </c>
      <c r="Y2118" t="s">
        <v>31959</v>
      </c>
      <c r="Z2118">
        <v>9.8772868248715096</v>
      </c>
      <c r="AA2118" s="12">
        <v>0.76017471435288797</v>
      </c>
      <c r="AB2118" s="13">
        <v>-3.4884111974806902</v>
      </c>
      <c r="AC2118" s="13">
        <v>4.8590019450803603E-4</v>
      </c>
      <c r="AD2118" s="13">
        <v>123.087569415703</v>
      </c>
      <c r="AE2118" s="13">
        <v>0.47059402969851799</v>
      </c>
      <c r="AF2118" s="13">
        <v>4.6726608499162898</v>
      </c>
      <c r="AG2118" s="14">
        <v>2.9732250205625301E-6</v>
      </c>
      <c r="AH2118" t="s">
        <v>16280</v>
      </c>
      <c r="AI2118" t="s">
        <v>9497</v>
      </c>
      <c r="AJ2118" t="s">
        <v>9496</v>
      </c>
      <c r="AM2118" t="s">
        <v>5625</v>
      </c>
      <c r="AN2118" t="s">
        <v>5625</v>
      </c>
      <c r="AO2118" t="s">
        <v>5625</v>
      </c>
      <c r="AP2118">
        <v>25.813235494184759</v>
      </c>
      <c r="AQ2118">
        <v>24.969000000000001</v>
      </c>
      <c r="AR2118">
        <v>7.7859999999999996</v>
      </c>
      <c r="AS2118">
        <v>19.251000000000001</v>
      </c>
      <c r="AT2118">
        <v>1.7669999999999999</v>
      </c>
      <c r="AU2118">
        <v>1.5640000000000001</v>
      </c>
      <c r="AV2118">
        <v>2.25</v>
      </c>
      <c r="AW2118">
        <v>0</v>
      </c>
      <c r="AX2118">
        <v>185.05099999999999</v>
      </c>
      <c r="AY2118">
        <v>90.629000000000005</v>
      </c>
      <c r="AZ2118">
        <v>94.346000000000004</v>
      </c>
      <c r="BA2118">
        <v>149.95049613569026</v>
      </c>
    </row>
    <row r="2119" spans="1:53" x14ac:dyDescent="0.25">
      <c r="A2119">
        <v>2109</v>
      </c>
      <c r="B2119" t="s">
        <v>3248</v>
      </c>
      <c r="C2119" s="7">
        <v>0.16666666666666666</v>
      </c>
      <c r="D2119" t="s">
        <v>3249</v>
      </c>
      <c r="E2119" s="16">
        <v>16.133350171214399</v>
      </c>
      <c r="F2119" s="12">
        <v>-3.3309376435204801</v>
      </c>
      <c r="G2119" s="13">
        <v>1.8846965341322199</v>
      </c>
      <c r="H2119" s="13">
        <v>3.1879653690631502E-4</v>
      </c>
      <c r="I2119" s="14">
        <v>2.80817872038684E-5</v>
      </c>
      <c r="K2119" t="b">
        <v>0</v>
      </c>
      <c r="L2119" t="b">
        <v>0</v>
      </c>
      <c r="M2119" t="b">
        <v>0</v>
      </c>
      <c r="N2119" t="s">
        <v>9309</v>
      </c>
      <c r="O2119" t="s">
        <v>9714</v>
      </c>
      <c r="P2119">
        <v>343</v>
      </c>
      <c r="Q2119">
        <v>1715711</v>
      </c>
      <c r="R2119">
        <v>1716743</v>
      </c>
      <c r="S2119">
        <v>-1</v>
      </c>
      <c r="T2119" t="s">
        <v>20877</v>
      </c>
      <c r="U2119" s="9">
        <v>12</v>
      </c>
      <c r="V2119" t="s">
        <v>7071</v>
      </c>
      <c r="W2119" t="s">
        <v>7072</v>
      </c>
      <c r="X2119" t="s">
        <v>16279</v>
      </c>
      <c r="Y2119" t="s">
        <v>31958</v>
      </c>
      <c r="Z2119">
        <v>10.479674902549901</v>
      </c>
      <c r="AA2119" s="12">
        <v>0.83917077182533295</v>
      </c>
      <c r="AB2119" s="13">
        <v>-3.9693203759648901</v>
      </c>
      <c r="AC2119" s="13">
        <v>7.2077917566190801E-5</v>
      </c>
      <c r="AD2119" s="13">
        <v>108.696973850752</v>
      </c>
      <c r="AE2119" s="13">
        <v>0.40058896235992703</v>
      </c>
      <c r="AF2119" s="13">
        <v>4.7048139395284396</v>
      </c>
      <c r="AG2119" s="14">
        <v>2.5409758190692398E-6</v>
      </c>
      <c r="AH2119" t="s">
        <v>16278</v>
      </c>
      <c r="AI2119" t="s">
        <v>9501</v>
      </c>
      <c r="AJ2119" t="s">
        <v>9500</v>
      </c>
      <c r="AK2119" t="s">
        <v>16277</v>
      </c>
      <c r="AM2119" t="s">
        <v>5625</v>
      </c>
      <c r="AN2119" t="s">
        <v>5625</v>
      </c>
      <c r="AO2119" t="s">
        <v>5625</v>
      </c>
      <c r="AP2119">
        <v>16.259400684857596</v>
      </c>
      <c r="AQ2119">
        <v>23.343</v>
      </c>
      <c r="AR2119">
        <v>12.805</v>
      </c>
      <c r="AS2119">
        <v>12.125999999999999</v>
      </c>
      <c r="AT2119">
        <v>2.754</v>
      </c>
      <c r="AU2119">
        <v>0</v>
      </c>
      <c r="AV2119">
        <v>0</v>
      </c>
      <c r="AW2119">
        <v>1.6359999999999999</v>
      </c>
      <c r="AX2119">
        <v>103.64100000000001</v>
      </c>
      <c r="AY2119">
        <v>68.554000000000002</v>
      </c>
      <c r="AZ2119">
        <v>70.224999999999994</v>
      </c>
      <c r="BA2119">
        <v>99.268348688936285</v>
      </c>
    </row>
    <row r="2120" spans="1:53" x14ac:dyDescent="0.25">
      <c r="A2120">
        <v>2110</v>
      </c>
      <c r="B2120" t="s">
        <v>3246</v>
      </c>
      <c r="C2120" s="7">
        <v>0</v>
      </c>
      <c r="D2120" t="s">
        <v>3247</v>
      </c>
      <c r="E2120" s="16">
        <v>24.567255811975262</v>
      </c>
      <c r="F2120" s="12">
        <v>-2.1887898356314501</v>
      </c>
      <c r="G2120" s="13">
        <v>1.86202423797336</v>
      </c>
      <c r="H2120" s="13">
        <v>3.6506515065154901E-3</v>
      </c>
      <c r="I2120" s="14">
        <v>6.1911502892959304E-4</v>
      </c>
      <c r="K2120" t="b">
        <v>0</v>
      </c>
      <c r="L2120" t="b">
        <v>0</v>
      </c>
      <c r="M2120" t="b">
        <v>0</v>
      </c>
      <c r="N2120" t="s">
        <v>9309</v>
      </c>
      <c r="O2120" t="s">
        <v>9714</v>
      </c>
      <c r="P2120">
        <v>297</v>
      </c>
      <c r="Q2120">
        <v>1716763</v>
      </c>
      <c r="R2120">
        <v>1717657</v>
      </c>
      <c r="S2120">
        <v>-1</v>
      </c>
      <c r="T2120" t="s">
        <v>20877</v>
      </c>
      <c r="U2120" s="9">
        <v>20</v>
      </c>
      <c r="V2120" t="s">
        <v>5625</v>
      </c>
      <c r="W2120" t="s">
        <v>7310</v>
      </c>
      <c r="X2120" t="s">
        <v>16276</v>
      </c>
      <c r="Y2120" t="s">
        <v>31957</v>
      </c>
      <c r="Z2120">
        <v>15.2708239490005</v>
      </c>
      <c r="AA2120" s="12">
        <v>0.67216200576144902</v>
      </c>
      <c r="AB2120" s="13">
        <v>-3.2563426924911001</v>
      </c>
      <c r="AC2120" s="13">
        <v>1.1285744767325901E-3</v>
      </c>
      <c r="AD2120" s="13">
        <v>140.15148793273099</v>
      </c>
      <c r="AE2120" s="13">
        <v>0.47427624636902899</v>
      </c>
      <c r="AF2120" s="13">
        <v>3.9260330919557398</v>
      </c>
      <c r="AG2120" s="14">
        <v>8.6358279897360906E-5</v>
      </c>
      <c r="AH2120" t="s">
        <v>16275</v>
      </c>
      <c r="AI2120" t="s">
        <v>9505</v>
      </c>
      <c r="AJ2120" t="s">
        <v>9504</v>
      </c>
      <c r="AK2120" t="s">
        <v>16274</v>
      </c>
      <c r="AM2120" t="s">
        <v>5625</v>
      </c>
      <c r="AN2120" t="s">
        <v>5625</v>
      </c>
      <c r="AO2120" t="s">
        <v>5625</v>
      </c>
      <c r="AP2120">
        <v>20.251023247901053</v>
      </c>
      <c r="AQ2120">
        <v>48.503</v>
      </c>
      <c r="AR2120">
        <v>14.781000000000001</v>
      </c>
      <c r="AS2120">
        <v>14.734</v>
      </c>
      <c r="AT2120">
        <v>4.7679999999999998</v>
      </c>
      <c r="AU2120">
        <v>2.8130000000000002</v>
      </c>
      <c r="AV2120">
        <v>0.50600000000000001</v>
      </c>
      <c r="AW2120">
        <v>5.6639999999999997</v>
      </c>
      <c r="AX2120">
        <v>104.301</v>
      </c>
      <c r="AY2120">
        <v>173.91</v>
      </c>
      <c r="AZ2120">
        <v>154.56399999999999</v>
      </c>
      <c r="BA2120">
        <v>81.75136065706964</v>
      </c>
    </row>
    <row r="2121" spans="1:53" x14ac:dyDescent="0.25">
      <c r="A2121">
        <v>2111</v>
      </c>
      <c r="B2121" t="s">
        <v>3244</v>
      </c>
      <c r="C2121" s="7">
        <v>0</v>
      </c>
      <c r="D2121" t="s">
        <v>3245</v>
      </c>
      <c r="E2121" s="16">
        <v>24.305308189527551</v>
      </c>
      <c r="F2121" s="12">
        <v>-2.5394625645906599</v>
      </c>
      <c r="G2121" s="13">
        <v>1.4993388559002701</v>
      </c>
      <c r="H2121" s="13">
        <v>8.2306961795113205E-4</v>
      </c>
      <c r="I2121" s="14">
        <v>9.3430182446270005E-4</v>
      </c>
      <c r="K2121" t="b">
        <v>0</v>
      </c>
      <c r="L2121" t="b">
        <v>0</v>
      </c>
      <c r="M2121" t="b">
        <v>0</v>
      </c>
      <c r="N2121" t="s">
        <v>9309</v>
      </c>
      <c r="O2121" t="s">
        <v>9714</v>
      </c>
      <c r="P2121">
        <v>285</v>
      </c>
      <c r="Q2121">
        <v>1717712</v>
      </c>
      <c r="R2121">
        <v>1718570</v>
      </c>
      <c r="S2121">
        <v>-1</v>
      </c>
      <c r="T2121" t="s">
        <v>20877</v>
      </c>
      <c r="U2121" s="9">
        <v>55</v>
      </c>
      <c r="V2121" t="s">
        <v>7311</v>
      </c>
      <c r="W2121" t="s">
        <v>5827</v>
      </c>
      <c r="X2121" t="s">
        <v>16273</v>
      </c>
      <c r="Y2121" t="s">
        <v>31956</v>
      </c>
      <c r="Z2121">
        <v>13.996149429323699</v>
      </c>
      <c r="AA2121" s="12">
        <v>0.68501526776637001</v>
      </c>
      <c r="AB2121" s="13">
        <v>-3.7071619919817098</v>
      </c>
      <c r="AC2121" s="13">
        <v>2.0959488306222199E-4</v>
      </c>
      <c r="AD2121" s="13">
        <v>109.02561676370701</v>
      </c>
      <c r="AE2121" s="13">
        <v>0.39402692895699998</v>
      </c>
      <c r="AF2121" s="13">
        <v>3.8051684941155202</v>
      </c>
      <c r="AG2121" s="14">
        <v>1.4170769180987301E-4</v>
      </c>
      <c r="AI2121" t="s">
        <v>9497</v>
      </c>
      <c r="AJ2121" t="s">
        <v>9496</v>
      </c>
      <c r="AK2121" t="s">
        <v>16272</v>
      </c>
      <c r="AM2121" t="s">
        <v>5625</v>
      </c>
      <c r="AN2121" t="s">
        <v>5625</v>
      </c>
      <c r="AO2121" t="s">
        <v>5625</v>
      </c>
      <c r="AP2121">
        <v>26.247232758110201</v>
      </c>
      <c r="AQ2121">
        <v>38.683999999999997</v>
      </c>
      <c r="AR2121">
        <v>15.401999999999999</v>
      </c>
      <c r="AS2121">
        <v>16.888000000000002</v>
      </c>
      <c r="AT2121">
        <v>1.6559999999999999</v>
      </c>
      <c r="AU2121">
        <v>2.931</v>
      </c>
      <c r="AV2121">
        <v>0.52700000000000002</v>
      </c>
      <c r="AW2121">
        <v>5.9020000000000001</v>
      </c>
      <c r="AX2121">
        <v>87.102000000000004</v>
      </c>
      <c r="AY2121">
        <v>106.65</v>
      </c>
      <c r="AZ2121">
        <v>103.61199999999999</v>
      </c>
      <c r="BA2121">
        <v>90.277816000240193</v>
      </c>
    </row>
    <row r="2122" spans="1:53" x14ac:dyDescent="0.25">
      <c r="A2122">
        <v>2112</v>
      </c>
      <c r="B2122" t="s">
        <v>3242</v>
      </c>
      <c r="C2122" s="7">
        <v>0</v>
      </c>
      <c r="D2122" t="s">
        <v>3243</v>
      </c>
      <c r="E2122" s="16">
        <v>20.838706642806841</v>
      </c>
      <c r="F2122" s="12">
        <v>-2.1559000788247999</v>
      </c>
      <c r="G2122" s="13">
        <v>0.919868959321401</v>
      </c>
      <c r="H2122" s="13">
        <v>9.7019255417924999E-3</v>
      </c>
      <c r="I2122" s="14">
        <v>0.24765584952043099</v>
      </c>
      <c r="K2122" t="b">
        <v>0</v>
      </c>
      <c r="L2122" t="b">
        <v>0</v>
      </c>
      <c r="M2122" t="b">
        <v>0</v>
      </c>
      <c r="N2122" t="s">
        <v>9309</v>
      </c>
      <c r="O2122" t="s">
        <v>9714</v>
      </c>
      <c r="P2122">
        <v>285</v>
      </c>
      <c r="Q2122">
        <v>1718618</v>
      </c>
      <c r="R2122">
        <v>1719476</v>
      </c>
      <c r="S2122">
        <v>-1</v>
      </c>
      <c r="T2122" t="s">
        <v>20877</v>
      </c>
      <c r="U2122" s="9">
        <v>48</v>
      </c>
      <c r="V2122" t="s">
        <v>7312</v>
      </c>
      <c r="W2122" t="s">
        <v>7313</v>
      </c>
      <c r="X2122" t="s">
        <v>16271</v>
      </c>
      <c r="Y2122" t="s">
        <v>31955</v>
      </c>
      <c r="Z2122">
        <v>12.0170366705067</v>
      </c>
      <c r="AA2122" s="12">
        <v>0.73779900098512496</v>
      </c>
      <c r="AB2122" s="13">
        <v>-2.92206966388704</v>
      </c>
      <c r="AC2122" s="13">
        <v>3.4771375795578001E-3</v>
      </c>
      <c r="AD2122" s="13">
        <v>72.948969858209097</v>
      </c>
      <c r="AE2122" s="13">
        <v>0.609197490512145</v>
      </c>
      <c r="AF2122" s="13">
        <v>1.5099683988324999</v>
      </c>
      <c r="AG2122" s="14">
        <v>0.131051487910604</v>
      </c>
      <c r="AH2122" t="s">
        <v>16270</v>
      </c>
      <c r="AI2122" t="s">
        <v>13664</v>
      </c>
      <c r="AJ2122" t="s">
        <v>13663</v>
      </c>
      <c r="AK2122" t="s">
        <v>16269</v>
      </c>
      <c r="AM2122" t="s">
        <v>5625</v>
      </c>
      <c r="AN2122" t="s">
        <v>5625</v>
      </c>
      <c r="AO2122" t="s">
        <v>5625</v>
      </c>
      <c r="AP2122">
        <v>40.142826571227367</v>
      </c>
      <c r="AQ2122">
        <v>9.9830000000000005</v>
      </c>
      <c r="AR2122">
        <v>18.643999999999998</v>
      </c>
      <c r="AS2122">
        <v>14.585000000000001</v>
      </c>
      <c r="AT2122">
        <v>1.6559999999999999</v>
      </c>
      <c r="AU2122">
        <v>1.466</v>
      </c>
      <c r="AV2122">
        <v>4.218</v>
      </c>
      <c r="AW2122">
        <v>1.9670000000000001</v>
      </c>
      <c r="AX2122">
        <v>97.89</v>
      </c>
      <c r="AY2122">
        <v>32.588000000000001</v>
      </c>
      <c r="AZ2122">
        <v>29.282</v>
      </c>
      <c r="BA2122">
        <v>70.620549613091129</v>
      </c>
    </row>
    <row r="2123" spans="1:53" x14ac:dyDescent="0.25">
      <c r="A2123">
        <v>2113</v>
      </c>
      <c r="B2123" t="s">
        <v>16268</v>
      </c>
      <c r="C2123" s="7" t="s">
        <v>5625</v>
      </c>
      <c r="D2123" t="s">
        <v>5645</v>
      </c>
      <c r="E2123" s="16" t="s">
        <v>5625</v>
      </c>
      <c r="F2123" s="12" t="s">
        <v>5625</v>
      </c>
      <c r="G2123" s="13" t="s">
        <v>5625</v>
      </c>
      <c r="H2123" s="13" t="s">
        <v>5625</v>
      </c>
      <c r="I2123" s="14" t="s">
        <v>5625</v>
      </c>
      <c r="J2123" t="s">
        <v>5625</v>
      </c>
      <c r="K2123" t="b">
        <v>1</v>
      </c>
      <c r="L2123" t="b">
        <v>0</v>
      </c>
      <c r="M2123" t="b">
        <v>0</v>
      </c>
      <c r="N2123" t="s">
        <v>9309</v>
      </c>
      <c r="O2123" t="s">
        <v>9714</v>
      </c>
      <c r="P2123">
        <v>41</v>
      </c>
      <c r="Q2123">
        <v>1719534</v>
      </c>
      <c r="R2123">
        <v>1719660</v>
      </c>
      <c r="S2123">
        <v>1</v>
      </c>
      <c r="T2123" t="s">
        <v>20877</v>
      </c>
      <c r="U2123" s="9" t="s">
        <v>5625</v>
      </c>
      <c r="V2123" t="s">
        <v>5625</v>
      </c>
      <c r="W2123" t="s">
        <v>5625</v>
      </c>
      <c r="X2123" t="s">
        <v>16267</v>
      </c>
      <c r="Y2123" t="s">
        <v>5625</v>
      </c>
      <c r="Z2123" t="s">
        <v>5625</v>
      </c>
      <c r="AA2123" s="12" t="s">
        <v>5625</v>
      </c>
      <c r="AB2123" s="13" t="s">
        <v>5625</v>
      </c>
      <c r="AC2123" s="13" t="s">
        <v>5625</v>
      </c>
      <c r="AD2123" s="13" t="s">
        <v>5625</v>
      </c>
      <c r="AE2123" s="13" t="s">
        <v>5625</v>
      </c>
      <c r="AF2123" s="13" t="s">
        <v>5625</v>
      </c>
      <c r="AG2123" s="14" t="s">
        <v>5625</v>
      </c>
      <c r="AM2123" t="s">
        <v>5625</v>
      </c>
      <c r="AN2123" t="s">
        <v>5625</v>
      </c>
      <c r="AO2123" t="s">
        <v>5625</v>
      </c>
      <c r="AP2123" t="s">
        <v>5625</v>
      </c>
      <c r="AQ2123" t="s">
        <v>5625</v>
      </c>
      <c r="AR2123" t="s">
        <v>5625</v>
      </c>
      <c r="AS2123" t="s">
        <v>5625</v>
      </c>
      <c r="AT2123" t="s">
        <v>5625</v>
      </c>
      <c r="AU2123" t="s">
        <v>5625</v>
      </c>
      <c r="AV2123" t="s">
        <v>5625</v>
      </c>
      <c r="AW2123" t="s">
        <v>5625</v>
      </c>
      <c r="AX2123" t="s">
        <v>5625</v>
      </c>
      <c r="AY2123" t="s">
        <v>5625</v>
      </c>
      <c r="AZ2123" t="s">
        <v>5625</v>
      </c>
      <c r="BA2123" t="s">
        <v>5625</v>
      </c>
    </row>
    <row r="2124" spans="1:53" x14ac:dyDescent="0.25">
      <c r="A2124">
        <v>2114</v>
      </c>
      <c r="B2124" t="s">
        <v>16266</v>
      </c>
      <c r="C2124" s="7" t="s">
        <v>5625</v>
      </c>
      <c r="D2124" t="s">
        <v>5645</v>
      </c>
      <c r="E2124" s="16" t="s">
        <v>5625</v>
      </c>
      <c r="F2124" s="12" t="s">
        <v>5625</v>
      </c>
      <c r="G2124" s="13" t="s">
        <v>5625</v>
      </c>
      <c r="H2124" s="13" t="s">
        <v>5625</v>
      </c>
      <c r="I2124" s="14" t="s">
        <v>5625</v>
      </c>
      <c r="J2124" t="s">
        <v>5625</v>
      </c>
      <c r="K2124" t="b">
        <v>1</v>
      </c>
      <c r="L2124" t="b">
        <v>0</v>
      </c>
      <c r="M2124" t="b">
        <v>0</v>
      </c>
      <c r="N2124" t="s">
        <v>9309</v>
      </c>
      <c r="O2124" t="s">
        <v>9714</v>
      </c>
      <c r="P2124">
        <v>47</v>
      </c>
      <c r="Q2124">
        <v>1719661</v>
      </c>
      <c r="R2124">
        <v>1719805</v>
      </c>
      <c r="S2124">
        <v>-1</v>
      </c>
      <c r="T2124" t="s">
        <v>20877</v>
      </c>
      <c r="U2124" s="9" t="s">
        <v>5625</v>
      </c>
      <c r="V2124" t="s">
        <v>5625</v>
      </c>
      <c r="W2124" t="s">
        <v>5625</v>
      </c>
      <c r="X2124" t="s">
        <v>16265</v>
      </c>
      <c r="Y2124" t="s">
        <v>5625</v>
      </c>
      <c r="Z2124" t="s">
        <v>5625</v>
      </c>
      <c r="AA2124" s="12" t="s">
        <v>5625</v>
      </c>
      <c r="AB2124" s="13" t="s">
        <v>5625</v>
      </c>
      <c r="AC2124" s="13" t="s">
        <v>5625</v>
      </c>
      <c r="AD2124" s="13" t="s">
        <v>5625</v>
      </c>
      <c r="AE2124" s="13" t="s">
        <v>5625</v>
      </c>
      <c r="AF2124" s="13" t="s">
        <v>5625</v>
      </c>
      <c r="AG2124" s="14" t="s">
        <v>5625</v>
      </c>
      <c r="AM2124" t="s">
        <v>5625</v>
      </c>
      <c r="AN2124" t="s">
        <v>5625</v>
      </c>
      <c r="AO2124" t="s">
        <v>5625</v>
      </c>
      <c r="AP2124" t="s">
        <v>5625</v>
      </c>
      <c r="AQ2124" t="s">
        <v>5625</v>
      </c>
      <c r="AR2124" t="s">
        <v>5625</v>
      </c>
      <c r="AS2124" t="s">
        <v>5625</v>
      </c>
      <c r="AT2124" t="s">
        <v>5625</v>
      </c>
      <c r="AU2124" t="s">
        <v>5625</v>
      </c>
      <c r="AV2124" t="s">
        <v>5625</v>
      </c>
      <c r="AW2124" t="s">
        <v>5625</v>
      </c>
      <c r="AX2124" t="s">
        <v>5625</v>
      </c>
      <c r="AY2124" t="s">
        <v>5625</v>
      </c>
      <c r="AZ2124" t="s">
        <v>5625</v>
      </c>
      <c r="BA2124" t="s">
        <v>5625</v>
      </c>
    </row>
    <row r="2125" spans="1:53" x14ac:dyDescent="0.25">
      <c r="A2125">
        <v>2115</v>
      </c>
      <c r="B2125" t="s">
        <v>16264</v>
      </c>
      <c r="C2125" s="7" t="s">
        <v>5625</v>
      </c>
      <c r="D2125" t="s">
        <v>5645</v>
      </c>
      <c r="E2125" s="16" t="s">
        <v>5625</v>
      </c>
      <c r="F2125" s="12" t="s">
        <v>5625</v>
      </c>
      <c r="G2125" s="13" t="s">
        <v>5625</v>
      </c>
      <c r="H2125" s="13" t="s">
        <v>5625</v>
      </c>
      <c r="I2125" s="14" t="s">
        <v>5625</v>
      </c>
      <c r="J2125" t="s">
        <v>5625</v>
      </c>
      <c r="K2125" t="b">
        <v>1</v>
      </c>
      <c r="L2125" t="b">
        <v>0</v>
      </c>
      <c r="M2125" t="b">
        <v>0</v>
      </c>
      <c r="N2125" t="s">
        <v>9309</v>
      </c>
      <c r="O2125" t="s">
        <v>9714</v>
      </c>
      <c r="P2125">
        <v>50</v>
      </c>
      <c r="Q2125">
        <v>1719681</v>
      </c>
      <c r="R2125">
        <v>1719834</v>
      </c>
      <c r="S2125">
        <v>-1</v>
      </c>
      <c r="T2125" t="s">
        <v>20877</v>
      </c>
      <c r="U2125" s="9" t="s">
        <v>5625</v>
      </c>
      <c r="V2125" t="s">
        <v>5625</v>
      </c>
      <c r="W2125" t="s">
        <v>5625</v>
      </c>
      <c r="X2125" t="s">
        <v>16263</v>
      </c>
      <c r="Y2125" t="s">
        <v>5625</v>
      </c>
      <c r="Z2125" t="s">
        <v>5625</v>
      </c>
      <c r="AA2125" s="12" t="s">
        <v>5625</v>
      </c>
      <c r="AB2125" s="13" t="s">
        <v>5625</v>
      </c>
      <c r="AC2125" s="13" t="s">
        <v>5625</v>
      </c>
      <c r="AD2125" s="13" t="s">
        <v>5625</v>
      </c>
      <c r="AE2125" s="13" t="s">
        <v>5625</v>
      </c>
      <c r="AF2125" s="13" t="s">
        <v>5625</v>
      </c>
      <c r="AG2125" s="14" t="s">
        <v>5625</v>
      </c>
      <c r="AM2125" t="s">
        <v>5625</v>
      </c>
      <c r="AN2125" t="s">
        <v>5625</v>
      </c>
      <c r="AO2125" t="s">
        <v>5625</v>
      </c>
      <c r="AP2125" t="s">
        <v>5625</v>
      </c>
      <c r="AQ2125" t="s">
        <v>5625</v>
      </c>
      <c r="AR2125" t="s">
        <v>5625</v>
      </c>
      <c r="AS2125" t="s">
        <v>5625</v>
      </c>
      <c r="AT2125" t="s">
        <v>5625</v>
      </c>
      <c r="AU2125" t="s">
        <v>5625</v>
      </c>
      <c r="AV2125" t="s">
        <v>5625</v>
      </c>
      <c r="AW2125" t="s">
        <v>5625</v>
      </c>
      <c r="AX2125" t="s">
        <v>5625</v>
      </c>
      <c r="AY2125" t="s">
        <v>5625</v>
      </c>
      <c r="AZ2125" t="s">
        <v>5625</v>
      </c>
      <c r="BA2125" t="s">
        <v>5625</v>
      </c>
    </row>
    <row r="2126" spans="1:53" x14ac:dyDescent="0.25">
      <c r="A2126">
        <v>2116</v>
      </c>
      <c r="B2126" t="s">
        <v>3240</v>
      </c>
      <c r="C2126" s="7">
        <v>0</v>
      </c>
      <c r="D2126" t="s">
        <v>3241</v>
      </c>
      <c r="E2126" s="16">
        <v>9.0780225120896318</v>
      </c>
      <c r="F2126" s="12">
        <v>-0.15673828322915601</v>
      </c>
      <c r="G2126" s="13">
        <v>2.8614435683853601</v>
      </c>
      <c r="H2126" s="13">
        <v>0.87324615383217896</v>
      </c>
      <c r="I2126" s="14">
        <v>7.6674950619849499E-5</v>
      </c>
      <c r="K2126" t="b">
        <v>0</v>
      </c>
      <c r="L2126" t="b">
        <v>0</v>
      </c>
      <c r="M2126" t="b">
        <v>0</v>
      </c>
      <c r="N2126" t="s">
        <v>9309</v>
      </c>
      <c r="O2126" t="s">
        <v>9714</v>
      </c>
      <c r="P2126">
        <v>310</v>
      </c>
      <c r="Q2126">
        <v>1720149</v>
      </c>
      <c r="R2126">
        <v>1721082</v>
      </c>
      <c r="S2126">
        <v>-1</v>
      </c>
      <c r="T2126" t="s">
        <v>20877</v>
      </c>
      <c r="U2126" s="9">
        <v>673</v>
      </c>
      <c r="V2126" t="s">
        <v>7074</v>
      </c>
      <c r="W2126" t="s">
        <v>5712</v>
      </c>
      <c r="X2126" t="s">
        <v>16262</v>
      </c>
      <c r="Y2126" t="s">
        <v>31954</v>
      </c>
      <c r="Z2126">
        <v>8.9805867434341895</v>
      </c>
      <c r="AA2126" s="12">
        <v>0.68478929317042903</v>
      </c>
      <c r="AB2126" s="13">
        <v>-0.22888541744496499</v>
      </c>
      <c r="AC2126" s="13">
        <v>0.81895797492613998</v>
      </c>
      <c r="AD2126" s="13">
        <v>107.562411485943</v>
      </c>
      <c r="AE2126" s="13">
        <v>0.64050089959551804</v>
      </c>
      <c r="AF2126" s="13">
        <v>4.4675090545421403</v>
      </c>
      <c r="AG2126" s="14">
        <v>7.9135662853851394E-6</v>
      </c>
      <c r="AH2126" t="s">
        <v>9535</v>
      </c>
      <c r="AI2126" t="s">
        <v>9534</v>
      </c>
      <c r="AJ2126" t="s">
        <v>9533</v>
      </c>
      <c r="AK2126" t="s">
        <v>16261</v>
      </c>
      <c r="AM2126" t="s">
        <v>5625</v>
      </c>
      <c r="AN2126" t="s">
        <v>5625</v>
      </c>
      <c r="AO2126" t="s">
        <v>5625</v>
      </c>
      <c r="AP2126">
        <v>5.2060900483585328</v>
      </c>
      <c r="AQ2126">
        <v>20.082000000000001</v>
      </c>
      <c r="AR2126">
        <v>8.1999999999999993</v>
      </c>
      <c r="AS2126">
        <v>2.8239999999999998</v>
      </c>
      <c r="AT2126">
        <v>4.569</v>
      </c>
      <c r="AU2126">
        <v>5.391</v>
      </c>
      <c r="AV2126">
        <v>3.879</v>
      </c>
      <c r="AW2126">
        <v>5.4279999999999999</v>
      </c>
      <c r="AX2126">
        <v>60.994</v>
      </c>
      <c r="AY2126">
        <v>153.47300000000001</v>
      </c>
      <c r="AZ2126">
        <v>156.38900000000001</v>
      </c>
      <c r="BA2126">
        <v>58.917956464423952</v>
      </c>
    </row>
    <row r="2127" spans="1:53" x14ac:dyDescent="0.25">
      <c r="A2127">
        <v>2117</v>
      </c>
      <c r="B2127" t="s">
        <v>3238</v>
      </c>
      <c r="C2127" s="7">
        <v>0.25</v>
      </c>
      <c r="D2127" t="s">
        <v>3239</v>
      </c>
      <c r="E2127" s="16">
        <v>5.0999274685877669</v>
      </c>
      <c r="F2127" s="12">
        <v>-2.0191579856028801</v>
      </c>
      <c r="G2127" s="13">
        <v>2.5125891181649398</v>
      </c>
      <c r="H2127" s="13">
        <v>0.21173086431346799</v>
      </c>
      <c r="I2127" s="14">
        <v>1.9095844615009E-3</v>
      </c>
      <c r="K2127" t="b">
        <v>0</v>
      </c>
      <c r="L2127" t="b">
        <v>0</v>
      </c>
      <c r="M2127" t="b">
        <v>0</v>
      </c>
      <c r="N2127" t="s">
        <v>9309</v>
      </c>
      <c r="O2127" t="s">
        <v>9714</v>
      </c>
      <c r="P2127">
        <v>140</v>
      </c>
      <c r="Q2127">
        <v>1721128</v>
      </c>
      <c r="R2127">
        <v>1721551</v>
      </c>
      <c r="S2127">
        <v>-1</v>
      </c>
      <c r="T2127" t="s">
        <v>20877</v>
      </c>
      <c r="U2127" s="9">
        <v>46</v>
      </c>
      <c r="V2127" t="s">
        <v>5625</v>
      </c>
      <c r="W2127" t="s">
        <v>7080</v>
      </c>
      <c r="X2127" t="s">
        <v>16260</v>
      </c>
      <c r="Y2127" t="s">
        <v>31953</v>
      </c>
      <c r="Z2127">
        <v>1.3004146877223499</v>
      </c>
      <c r="AA2127" s="12">
        <v>1.35166137152042</v>
      </c>
      <c r="AB2127" s="13">
        <v>-1.4938342014846699</v>
      </c>
      <c r="AC2127" s="13">
        <v>0.13521895978755699</v>
      </c>
      <c r="AD2127" s="13">
        <v>22.8448941556241</v>
      </c>
      <c r="AE2127" s="13">
        <v>0.698973151262272</v>
      </c>
      <c r="AF2127" s="13">
        <v>3.5946861673119699</v>
      </c>
      <c r="AG2127" s="14">
        <v>3.2478283815000998E-4</v>
      </c>
      <c r="AJ2127" t="s">
        <v>16259</v>
      </c>
      <c r="AK2127" t="s">
        <v>16258</v>
      </c>
      <c r="AM2127" t="s">
        <v>5625</v>
      </c>
      <c r="AN2127" t="s">
        <v>5625</v>
      </c>
      <c r="AO2127" t="s">
        <v>5625</v>
      </c>
      <c r="AP2127">
        <v>3.131709874351071</v>
      </c>
      <c r="AQ2127">
        <v>13.288</v>
      </c>
      <c r="AR2127">
        <v>1.6439999999999999</v>
      </c>
      <c r="AS2127">
        <v>2.3359999999999999</v>
      </c>
      <c r="AT2127">
        <v>0</v>
      </c>
      <c r="AU2127">
        <v>0</v>
      </c>
      <c r="AV2127">
        <v>1.069</v>
      </c>
      <c r="AW2127">
        <v>0</v>
      </c>
      <c r="AX2127">
        <v>50.247</v>
      </c>
      <c r="AY2127">
        <v>67.100999999999999</v>
      </c>
      <c r="AZ2127">
        <v>65.105000000000004</v>
      </c>
      <c r="BA2127">
        <v>16.244223812443128</v>
      </c>
    </row>
    <row r="2128" spans="1:53" x14ac:dyDescent="0.25">
      <c r="A2128">
        <v>2118</v>
      </c>
      <c r="B2128" t="s">
        <v>3237</v>
      </c>
      <c r="C2128" s="7">
        <v>0</v>
      </c>
      <c r="D2128" t="s">
        <v>363</v>
      </c>
      <c r="E2128" s="16">
        <v>19.448364604372387</v>
      </c>
      <c r="F2128" s="12">
        <v>-1.4522012409054199</v>
      </c>
      <c r="G2128" s="13">
        <v>1.70392063486109</v>
      </c>
      <c r="H2128" s="13">
        <v>2.22939744315056E-2</v>
      </c>
      <c r="I2128" s="14">
        <v>4.7604405568175698E-3</v>
      </c>
      <c r="K2128" t="b">
        <v>0</v>
      </c>
      <c r="L2128" t="b">
        <v>0</v>
      </c>
      <c r="M2128" t="b">
        <v>0</v>
      </c>
      <c r="N2128" t="s">
        <v>9309</v>
      </c>
      <c r="O2128" t="s">
        <v>9714</v>
      </c>
      <c r="P2128">
        <v>285</v>
      </c>
      <c r="Q2128">
        <v>1721581</v>
      </c>
      <c r="R2128">
        <v>1722439</v>
      </c>
      <c r="S2128">
        <v>-1</v>
      </c>
      <c r="T2128" t="s">
        <v>20877</v>
      </c>
      <c r="U2128" s="9">
        <v>30</v>
      </c>
      <c r="V2128" t="s">
        <v>6392</v>
      </c>
      <c r="W2128" t="s">
        <v>7314</v>
      </c>
      <c r="X2128" t="s">
        <v>16257</v>
      </c>
      <c r="Y2128" t="s">
        <v>31952</v>
      </c>
      <c r="Z2128">
        <v>12.8039928425294</v>
      </c>
      <c r="AA2128" s="12">
        <v>0.55714017589975695</v>
      </c>
      <c r="AB2128" s="13">
        <v>-2.6065275916607198</v>
      </c>
      <c r="AC2128" s="13">
        <v>9.1465454439973101E-3</v>
      </c>
      <c r="AD2128" s="13">
        <v>100.525444530803</v>
      </c>
      <c r="AE2128" s="13">
        <v>0.51654332546075299</v>
      </c>
      <c r="AF2128" s="13">
        <v>3.29869838767388</v>
      </c>
      <c r="AG2128" s="14">
        <v>9.7134216183962399E-4</v>
      </c>
      <c r="AH2128" t="s">
        <v>16256</v>
      </c>
      <c r="AI2128" t="s">
        <v>16255</v>
      </c>
      <c r="AJ2128" t="s">
        <v>16254</v>
      </c>
      <c r="AK2128" t="s">
        <v>16253</v>
      </c>
      <c r="AM2128" t="s">
        <v>5625</v>
      </c>
      <c r="AN2128" t="s">
        <v>5625</v>
      </c>
      <c r="AO2128" t="s">
        <v>5625</v>
      </c>
      <c r="AP2128">
        <v>18.527458417489552</v>
      </c>
      <c r="AQ2128">
        <v>25.268999999999998</v>
      </c>
      <c r="AR2128">
        <v>18.643999999999998</v>
      </c>
      <c r="AS2128">
        <v>15.353</v>
      </c>
      <c r="AT2128">
        <v>6.6239999999999997</v>
      </c>
      <c r="AU2128">
        <v>4.3970000000000002</v>
      </c>
      <c r="AV2128">
        <v>3.69</v>
      </c>
      <c r="AW2128">
        <v>1.9670000000000001</v>
      </c>
      <c r="AX2128">
        <v>57.136000000000003</v>
      </c>
      <c r="AY2128">
        <v>150.59399999999999</v>
      </c>
      <c r="AZ2128">
        <v>135.71</v>
      </c>
      <c r="BA2128">
        <v>37.858438967842666</v>
      </c>
    </row>
    <row r="2129" spans="1:53" x14ac:dyDescent="0.25">
      <c r="A2129">
        <v>2119</v>
      </c>
      <c r="B2129" t="s">
        <v>3235</v>
      </c>
      <c r="C2129" s="7">
        <v>0</v>
      </c>
      <c r="D2129" t="s">
        <v>3236</v>
      </c>
      <c r="E2129" s="16">
        <v>33.506040632933761</v>
      </c>
      <c r="F2129" s="12">
        <v>-1.20977175686327</v>
      </c>
      <c r="G2129" s="13">
        <v>1.2310869104226301</v>
      </c>
      <c r="H2129" s="13">
        <v>4.4366804261636097E-2</v>
      </c>
      <c r="I2129" s="14">
        <v>2.7562008430229198E-2</v>
      </c>
      <c r="K2129" t="b">
        <v>0</v>
      </c>
      <c r="L2129" t="b">
        <v>0</v>
      </c>
      <c r="M2129" t="b">
        <v>0</v>
      </c>
      <c r="N2129" t="s">
        <v>9309</v>
      </c>
      <c r="O2129" t="s">
        <v>9714</v>
      </c>
      <c r="P2129">
        <v>182</v>
      </c>
      <c r="Q2129">
        <v>1722456</v>
      </c>
      <c r="R2129">
        <v>1723005</v>
      </c>
      <c r="S2129">
        <v>-1</v>
      </c>
      <c r="T2129" t="s">
        <v>20877</v>
      </c>
      <c r="U2129" s="9">
        <v>17</v>
      </c>
      <c r="V2129" t="s">
        <v>5625</v>
      </c>
      <c r="W2129" t="s">
        <v>5625</v>
      </c>
      <c r="X2129" t="s">
        <v>16252</v>
      </c>
      <c r="Y2129" t="s">
        <v>31951</v>
      </c>
      <c r="Z2129">
        <v>14.599476939112201</v>
      </c>
      <c r="AA2129" s="12">
        <v>0.52275266795511699</v>
      </c>
      <c r="AB2129" s="13">
        <v>-2.3142335391526698</v>
      </c>
      <c r="AC2129" s="13">
        <v>2.06549151618882E-2</v>
      </c>
      <c r="AD2129" s="13">
        <v>85.4342499455785</v>
      </c>
      <c r="AE2129" s="13">
        <v>0.46480298260159297</v>
      </c>
      <c r="AF2129" s="13">
        <v>2.64862093511534</v>
      </c>
      <c r="AG2129" s="14">
        <v>8.0820926975860106E-3</v>
      </c>
      <c r="AI2129" t="s">
        <v>9522</v>
      </c>
      <c r="AJ2129" t="s">
        <v>9521</v>
      </c>
      <c r="AM2129" t="s">
        <v>5625</v>
      </c>
      <c r="AN2129" t="s">
        <v>5625</v>
      </c>
      <c r="AO2129" t="s">
        <v>5625</v>
      </c>
      <c r="AP2129">
        <v>28.151162531735036</v>
      </c>
      <c r="AQ2129">
        <v>45.341999999999999</v>
      </c>
      <c r="AR2129">
        <v>32.938000000000002</v>
      </c>
      <c r="AS2129">
        <v>27.593</v>
      </c>
      <c r="AT2129">
        <v>7.7640000000000002</v>
      </c>
      <c r="AU2129">
        <v>9.1620000000000008</v>
      </c>
      <c r="AV2129">
        <v>9.8870000000000005</v>
      </c>
      <c r="AW2129">
        <v>6.149</v>
      </c>
      <c r="AX2129">
        <v>66.813999999999993</v>
      </c>
      <c r="AY2129">
        <v>162.81899999999999</v>
      </c>
      <c r="AZ2129">
        <v>157.529</v>
      </c>
      <c r="BA2129">
        <v>71.682781980095541</v>
      </c>
    </row>
    <row r="2130" spans="1:53" x14ac:dyDescent="0.25">
      <c r="A2130">
        <v>2120</v>
      </c>
      <c r="B2130" t="s">
        <v>3233</v>
      </c>
      <c r="C2130" s="7">
        <v>0</v>
      </c>
      <c r="D2130" t="s">
        <v>3234</v>
      </c>
      <c r="E2130" s="16">
        <v>14.476150681683025</v>
      </c>
      <c r="F2130" s="12">
        <v>-1.29103021430426</v>
      </c>
      <c r="G2130" s="13">
        <v>2.0741684186047902</v>
      </c>
      <c r="H2130" s="13">
        <v>3.5636539506331298E-2</v>
      </c>
      <c r="I2130" s="14">
        <v>6.9042524406019096E-6</v>
      </c>
      <c r="K2130" t="b">
        <v>0</v>
      </c>
      <c r="L2130" t="b">
        <v>0</v>
      </c>
      <c r="M2130" t="b">
        <v>0</v>
      </c>
      <c r="N2130" t="s">
        <v>9309</v>
      </c>
      <c r="O2130" t="s">
        <v>9714</v>
      </c>
      <c r="P2130">
        <v>501</v>
      </c>
      <c r="Q2130">
        <v>1722968</v>
      </c>
      <c r="R2130">
        <v>1724474</v>
      </c>
      <c r="S2130">
        <v>-1</v>
      </c>
      <c r="T2130" t="s">
        <v>20877</v>
      </c>
      <c r="U2130" s="9">
        <v>-37</v>
      </c>
      <c r="V2130" t="s">
        <v>7315</v>
      </c>
      <c r="W2130" t="s">
        <v>7316</v>
      </c>
      <c r="X2130" t="s">
        <v>16251</v>
      </c>
      <c r="Y2130" t="s">
        <v>31950</v>
      </c>
      <c r="Z2130">
        <v>17.7374852438858</v>
      </c>
      <c r="AA2130" s="12">
        <v>0.53623432617154498</v>
      </c>
      <c r="AB2130" s="13">
        <v>-2.40758592147876</v>
      </c>
      <c r="AC2130" s="13">
        <v>1.6058383010450601E-2</v>
      </c>
      <c r="AD2130" s="13">
        <v>159.37224341539999</v>
      </c>
      <c r="AE2130" s="13">
        <v>0.41314487314604698</v>
      </c>
      <c r="AF2130" s="13">
        <v>5.0204384791471801</v>
      </c>
      <c r="AG2130" s="14">
        <v>5.15536609513443E-7</v>
      </c>
      <c r="AH2130" t="s">
        <v>16250</v>
      </c>
      <c r="AI2130" t="s">
        <v>13135</v>
      </c>
      <c r="AJ2130" t="s">
        <v>13134</v>
      </c>
      <c r="AK2130" t="s">
        <v>16249</v>
      </c>
      <c r="AM2130" t="s">
        <v>5625</v>
      </c>
      <c r="AN2130" t="s">
        <v>5625</v>
      </c>
      <c r="AO2130" t="s">
        <v>5625</v>
      </c>
      <c r="AP2130">
        <v>14.953602726732106</v>
      </c>
      <c r="AQ2130">
        <v>17.239999999999998</v>
      </c>
      <c r="AR2130">
        <v>14.778</v>
      </c>
      <c r="AS2130">
        <v>10.933</v>
      </c>
      <c r="AT2130">
        <v>4.7169999999999996</v>
      </c>
      <c r="AU2130">
        <v>1.67</v>
      </c>
      <c r="AV2130">
        <v>2.1030000000000002</v>
      </c>
      <c r="AW2130">
        <v>6.7249999999999996</v>
      </c>
      <c r="AX2130">
        <v>60.323</v>
      </c>
      <c r="AY2130">
        <v>128.83600000000001</v>
      </c>
      <c r="AZ2130">
        <v>111.64400000000001</v>
      </c>
      <c r="BA2130">
        <v>58.069717141910061</v>
      </c>
    </row>
    <row r="2131" spans="1:53" x14ac:dyDescent="0.25">
      <c r="A2131">
        <v>2121</v>
      </c>
      <c r="B2131" t="s">
        <v>16248</v>
      </c>
      <c r="C2131" s="7" t="s">
        <v>5625</v>
      </c>
      <c r="D2131" t="s">
        <v>5645</v>
      </c>
      <c r="E2131" s="16" t="s">
        <v>5625</v>
      </c>
      <c r="F2131" s="12" t="s">
        <v>5625</v>
      </c>
      <c r="G2131" s="13" t="s">
        <v>5625</v>
      </c>
      <c r="H2131" s="13" t="s">
        <v>5625</v>
      </c>
      <c r="I2131" s="14" t="s">
        <v>5625</v>
      </c>
      <c r="J2131" t="s">
        <v>5625</v>
      </c>
      <c r="K2131" t="b">
        <v>1</v>
      </c>
      <c r="L2131" t="b">
        <v>0</v>
      </c>
      <c r="M2131" t="b">
        <v>0</v>
      </c>
      <c r="N2131" t="s">
        <v>9309</v>
      </c>
      <c r="O2131" t="s">
        <v>9714</v>
      </c>
      <c r="P2131">
        <v>52</v>
      </c>
      <c r="Q2131">
        <v>1724539</v>
      </c>
      <c r="R2131">
        <v>1724698</v>
      </c>
      <c r="S2131">
        <v>1</v>
      </c>
      <c r="T2131" t="s">
        <v>20877</v>
      </c>
      <c r="U2131" s="9" t="s">
        <v>5625</v>
      </c>
      <c r="V2131" t="s">
        <v>5625</v>
      </c>
      <c r="W2131" t="s">
        <v>5625</v>
      </c>
      <c r="X2131" t="s">
        <v>16247</v>
      </c>
      <c r="Y2131" t="s">
        <v>5625</v>
      </c>
      <c r="Z2131" t="s">
        <v>5625</v>
      </c>
      <c r="AA2131" s="12" t="s">
        <v>5625</v>
      </c>
      <c r="AB2131" s="13" t="s">
        <v>5625</v>
      </c>
      <c r="AC2131" s="13" t="s">
        <v>5625</v>
      </c>
      <c r="AD2131" s="13" t="s">
        <v>5625</v>
      </c>
      <c r="AE2131" s="13" t="s">
        <v>5625</v>
      </c>
      <c r="AF2131" s="13" t="s">
        <v>5625</v>
      </c>
      <c r="AG2131" s="14" t="s">
        <v>5625</v>
      </c>
      <c r="AM2131" t="s">
        <v>5625</v>
      </c>
      <c r="AN2131" t="s">
        <v>5625</v>
      </c>
      <c r="AO2131" t="s">
        <v>5625</v>
      </c>
      <c r="AP2131" t="s">
        <v>5625</v>
      </c>
      <c r="AQ2131" t="s">
        <v>5625</v>
      </c>
      <c r="AR2131" t="s">
        <v>5625</v>
      </c>
      <c r="AS2131" t="s">
        <v>5625</v>
      </c>
      <c r="AT2131" t="s">
        <v>5625</v>
      </c>
      <c r="AU2131" t="s">
        <v>5625</v>
      </c>
      <c r="AV2131" t="s">
        <v>5625</v>
      </c>
      <c r="AW2131" t="s">
        <v>5625</v>
      </c>
      <c r="AX2131" t="s">
        <v>5625</v>
      </c>
      <c r="AY2131" t="s">
        <v>5625</v>
      </c>
      <c r="AZ2131" t="s">
        <v>5625</v>
      </c>
      <c r="BA2131" t="s">
        <v>5625</v>
      </c>
    </row>
    <row r="2132" spans="1:53" x14ac:dyDescent="0.25">
      <c r="A2132">
        <v>2122</v>
      </c>
      <c r="B2132" t="s">
        <v>3232</v>
      </c>
      <c r="C2132" s="7">
        <v>0.25</v>
      </c>
      <c r="D2132" t="s">
        <v>415</v>
      </c>
      <c r="E2132" s="16">
        <v>10.295573577151874</v>
      </c>
      <c r="F2132" s="12">
        <v>-0.77632845525641303</v>
      </c>
      <c r="G2132" s="13">
        <v>0.289038705706812</v>
      </c>
      <c r="H2132" s="13">
        <v>0.57189885598585899</v>
      </c>
      <c r="I2132" s="14">
        <v>0.86932794421237503</v>
      </c>
      <c r="K2132" t="b">
        <v>0</v>
      </c>
      <c r="L2132" t="b">
        <v>0</v>
      </c>
      <c r="M2132" t="b">
        <v>0</v>
      </c>
      <c r="N2132" t="s">
        <v>9309</v>
      </c>
      <c r="O2132" t="s">
        <v>9714</v>
      </c>
      <c r="P2132">
        <v>227</v>
      </c>
      <c r="Q2132">
        <v>1724715</v>
      </c>
      <c r="R2132">
        <v>1725399</v>
      </c>
      <c r="S2132">
        <v>-1</v>
      </c>
      <c r="T2132" t="s">
        <v>20877</v>
      </c>
      <c r="U2132" s="9">
        <v>241</v>
      </c>
      <c r="V2132" t="s">
        <v>7317</v>
      </c>
      <c r="W2132" t="s">
        <v>7318</v>
      </c>
      <c r="X2132" t="s">
        <v>16246</v>
      </c>
      <c r="Y2132" t="s">
        <v>31949</v>
      </c>
      <c r="Z2132">
        <v>6.29519888930486</v>
      </c>
      <c r="AA2132" s="12">
        <v>1.0807605038716399</v>
      </c>
      <c r="AB2132" s="13">
        <v>-0.71831682641560801</v>
      </c>
      <c r="AC2132" s="13">
        <v>0.47256195750049701</v>
      </c>
      <c r="AD2132" s="13">
        <v>22.456445912912301</v>
      </c>
      <c r="AE2132" s="13">
        <v>1.1047082251362601</v>
      </c>
      <c r="AF2132" s="13">
        <v>0.26164257595815299</v>
      </c>
      <c r="AG2132" s="14">
        <v>0.79359701622291201</v>
      </c>
      <c r="AJ2132" t="s">
        <v>10410</v>
      </c>
      <c r="AK2132" t="s">
        <v>16245</v>
      </c>
      <c r="AM2132" t="s">
        <v>5625</v>
      </c>
      <c r="AN2132" t="s">
        <v>5625</v>
      </c>
      <c r="AO2132" t="s">
        <v>5625</v>
      </c>
      <c r="AP2132">
        <v>16.139294308607493</v>
      </c>
      <c r="AQ2132">
        <v>0</v>
      </c>
      <c r="AR2132">
        <v>18.303000000000001</v>
      </c>
      <c r="AS2132">
        <v>6.74</v>
      </c>
      <c r="AT2132">
        <v>0</v>
      </c>
      <c r="AU2132">
        <v>0</v>
      </c>
      <c r="AV2132">
        <v>4.6289999999999996</v>
      </c>
      <c r="AW2132">
        <v>9.8710000000000004</v>
      </c>
      <c r="AX2132">
        <v>39.594000000000001</v>
      </c>
      <c r="AY2132">
        <v>0.61899999999999999</v>
      </c>
      <c r="AZ2132">
        <v>0.70599999999999996</v>
      </c>
      <c r="BA2132">
        <v>33.790317236649045</v>
      </c>
    </row>
    <row r="2133" spans="1:53" x14ac:dyDescent="0.25">
      <c r="A2133">
        <v>2123</v>
      </c>
      <c r="B2133" t="s">
        <v>16244</v>
      </c>
      <c r="C2133" s="7" t="s">
        <v>5625</v>
      </c>
      <c r="D2133" t="s">
        <v>672</v>
      </c>
      <c r="E2133" s="16" t="s">
        <v>5625</v>
      </c>
      <c r="F2133" s="12" t="s">
        <v>5625</v>
      </c>
      <c r="G2133" s="13" t="s">
        <v>5625</v>
      </c>
      <c r="H2133" s="13" t="s">
        <v>5625</v>
      </c>
      <c r="I2133" s="14" t="s">
        <v>5625</v>
      </c>
      <c r="J2133" t="s">
        <v>5625</v>
      </c>
      <c r="K2133" t="b">
        <v>1</v>
      </c>
      <c r="L2133" t="b">
        <v>0</v>
      </c>
      <c r="M2133" t="b">
        <v>0</v>
      </c>
      <c r="N2133" t="s">
        <v>9309</v>
      </c>
      <c r="O2133" t="s">
        <v>9714</v>
      </c>
      <c r="P2133">
        <v>40</v>
      </c>
      <c r="Q2133">
        <v>1725439</v>
      </c>
      <c r="R2133">
        <v>1725562</v>
      </c>
      <c r="S2133">
        <v>-1</v>
      </c>
      <c r="T2133" t="s">
        <v>20877</v>
      </c>
      <c r="U2133" s="9" t="s">
        <v>5625</v>
      </c>
      <c r="V2133" t="s">
        <v>5625</v>
      </c>
      <c r="W2133" t="s">
        <v>5625</v>
      </c>
      <c r="X2133" t="s">
        <v>16243</v>
      </c>
      <c r="Y2133" t="s">
        <v>5625</v>
      </c>
      <c r="Z2133" t="s">
        <v>5625</v>
      </c>
      <c r="AA2133" s="12" t="s">
        <v>5625</v>
      </c>
      <c r="AB2133" s="13" t="s">
        <v>5625</v>
      </c>
      <c r="AC2133" s="13" t="s">
        <v>5625</v>
      </c>
      <c r="AD2133" s="13" t="s">
        <v>5625</v>
      </c>
      <c r="AE2133" s="13" t="s">
        <v>5625</v>
      </c>
      <c r="AF2133" s="13" t="s">
        <v>5625</v>
      </c>
      <c r="AG2133" s="14" t="s">
        <v>5625</v>
      </c>
      <c r="AH2133" t="s">
        <v>9898</v>
      </c>
      <c r="AM2133" t="s">
        <v>5625</v>
      </c>
      <c r="AN2133" t="s">
        <v>5625</v>
      </c>
      <c r="AO2133" t="s">
        <v>5625</v>
      </c>
      <c r="AP2133" t="s">
        <v>5625</v>
      </c>
      <c r="AQ2133" t="s">
        <v>5625</v>
      </c>
      <c r="AR2133" t="s">
        <v>5625</v>
      </c>
      <c r="AS2133" t="s">
        <v>5625</v>
      </c>
      <c r="AT2133" t="s">
        <v>5625</v>
      </c>
      <c r="AU2133" t="s">
        <v>5625</v>
      </c>
      <c r="AV2133" t="s">
        <v>5625</v>
      </c>
      <c r="AW2133" t="s">
        <v>5625</v>
      </c>
      <c r="AX2133" t="s">
        <v>5625</v>
      </c>
      <c r="AY2133" t="s">
        <v>5625</v>
      </c>
      <c r="AZ2133" t="s">
        <v>5625</v>
      </c>
      <c r="BA2133" t="s">
        <v>5625</v>
      </c>
    </row>
    <row r="2134" spans="1:53" x14ac:dyDescent="0.25">
      <c r="A2134">
        <v>2124</v>
      </c>
      <c r="B2134" t="s">
        <v>16242</v>
      </c>
      <c r="C2134" s="7" t="s">
        <v>5625</v>
      </c>
      <c r="D2134" t="s">
        <v>5645</v>
      </c>
      <c r="E2134" s="16" t="s">
        <v>5625</v>
      </c>
      <c r="F2134" s="12" t="s">
        <v>5625</v>
      </c>
      <c r="G2134" s="13" t="s">
        <v>5625</v>
      </c>
      <c r="H2134" s="13" t="s">
        <v>5625</v>
      </c>
      <c r="I2134" s="14" t="s">
        <v>5625</v>
      </c>
      <c r="J2134" t="s">
        <v>5625</v>
      </c>
      <c r="K2134" t="b">
        <v>1</v>
      </c>
      <c r="L2134" t="b">
        <v>0</v>
      </c>
      <c r="M2134" t="b">
        <v>0</v>
      </c>
      <c r="N2134" t="s">
        <v>9309</v>
      </c>
      <c r="O2134" t="s">
        <v>9714</v>
      </c>
      <c r="P2134">
        <v>44</v>
      </c>
      <c r="Q2134">
        <v>1725536</v>
      </c>
      <c r="R2134">
        <v>1725671</v>
      </c>
      <c r="S2134">
        <v>-1</v>
      </c>
      <c r="T2134" t="s">
        <v>20877</v>
      </c>
      <c r="U2134" s="9" t="s">
        <v>5625</v>
      </c>
      <c r="V2134" t="s">
        <v>5625</v>
      </c>
      <c r="W2134" t="s">
        <v>5625</v>
      </c>
      <c r="X2134" t="s">
        <v>16241</v>
      </c>
      <c r="Y2134" t="s">
        <v>5625</v>
      </c>
      <c r="Z2134" t="s">
        <v>5625</v>
      </c>
      <c r="AA2134" s="12" t="s">
        <v>5625</v>
      </c>
      <c r="AB2134" s="13" t="s">
        <v>5625</v>
      </c>
      <c r="AC2134" s="13" t="s">
        <v>5625</v>
      </c>
      <c r="AD2134" s="13" t="s">
        <v>5625</v>
      </c>
      <c r="AE2134" s="13" t="s">
        <v>5625</v>
      </c>
      <c r="AF2134" s="13" t="s">
        <v>5625</v>
      </c>
      <c r="AG2134" s="14" t="s">
        <v>5625</v>
      </c>
      <c r="AM2134" t="s">
        <v>5625</v>
      </c>
      <c r="AN2134" t="s">
        <v>5625</v>
      </c>
      <c r="AO2134" t="s">
        <v>5625</v>
      </c>
      <c r="AP2134" t="s">
        <v>5625</v>
      </c>
      <c r="AQ2134" t="s">
        <v>5625</v>
      </c>
      <c r="AR2134" t="s">
        <v>5625</v>
      </c>
      <c r="AS2134" t="s">
        <v>5625</v>
      </c>
      <c r="AT2134" t="s">
        <v>5625</v>
      </c>
      <c r="AU2134" t="s">
        <v>5625</v>
      </c>
      <c r="AV2134" t="s">
        <v>5625</v>
      </c>
      <c r="AW2134" t="s">
        <v>5625</v>
      </c>
      <c r="AX2134" t="s">
        <v>5625</v>
      </c>
      <c r="AY2134" t="s">
        <v>5625</v>
      </c>
      <c r="AZ2134" t="s">
        <v>5625</v>
      </c>
      <c r="BA2134" t="s">
        <v>5625</v>
      </c>
    </row>
    <row r="2135" spans="1:53" x14ac:dyDescent="0.25">
      <c r="A2135">
        <v>2125</v>
      </c>
      <c r="B2135" t="s">
        <v>7319</v>
      </c>
      <c r="C2135" s="7">
        <v>0.91666666666666663</v>
      </c>
      <c r="D2135" t="s">
        <v>5645</v>
      </c>
      <c r="E2135" s="16">
        <v>0</v>
      </c>
      <c r="F2135" s="12">
        <v>0</v>
      </c>
      <c r="G2135" s="13">
        <v>0.62106513198465396</v>
      </c>
      <c r="H2135" s="13">
        <v>1</v>
      </c>
      <c r="I2135" s="14">
        <v>1</v>
      </c>
      <c r="K2135" t="b">
        <v>1</v>
      </c>
      <c r="L2135" t="b">
        <v>0</v>
      </c>
      <c r="M2135" t="b">
        <v>0</v>
      </c>
      <c r="N2135" t="s">
        <v>9309</v>
      </c>
      <c r="O2135" t="s">
        <v>9714</v>
      </c>
      <c r="P2135">
        <v>62</v>
      </c>
      <c r="Q2135">
        <v>1725676</v>
      </c>
      <c r="R2135">
        <v>1725865</v>
      </c>
      <c r="S2135">
        <v>-1</v>
      </c>
      <c r="T2135" t="s">
        <v>20877</v>
      </c>
      <c r="U2135" s="9">
        <v>277</v>
      </c>
      <c r="V2135" t="s">
        <v>5625</v>
      </c>
      <c r="W2135" t="s">
        <v>5625</v>
      </c>
      <c r="X2135" t="s">
        <v>16240</v>
      </c>
      <c r="Y2135" t="s">
        <v>5625</v>
      </c>
      <c r="Z2135">
        <v>0</v>
      </c>
      <c r="AA2135" s="12" t="s">
        <v>5641</v>
      </c>
      <c r="AB2135" s="13" t="s">
        <v>5641</v>
      </c>
      <c r="AC2135" s="13" t="s">
        <v>5641</v>
      </c>
      <c r="AD2135" s="13">
        <v>9.75883558217229E-2</v>
      </c>
      <c r="AE2135" s="13">
        <v>1.0936533591487101</v>
      </c>
      <c r="AF2135" s="13">
        <v>0.56788115428830899</v>
      </c>
      <c r="AG2135" s="14">
        <v>0.57011566938494695</v>
      </c>
      <c r="AM2135" t="s">
        <v>5625</v>
      </c>
      <c r="AN2135" t="s">
        <v>5625</v>
      </c>
      <c r="AO2135" t="s">
        <v>5625</v>
      </c>
      <c r="AP2135">
        <v>0</v>
      </c>
      <c r="AQ2135">
        <v>0</v>
      </c>
      <c r="AR2135">
        <v>0</v>
      </c>
      <c r="AS2135">
        <v>0</v>
      </c>
      <c r="AT2135">
        <v>0</v>
      </c>
      <c r="AU2135">
        <v>0</v>
      </c>
      <c r="AV2135">
        <v>0</v>
      </c>
      <c r="AW2135">
        <v>0</v>
      </c>
      <c r="AX2135">
        <v>0</v>
      </c>
      <c r="AY2135">
        <v>2.2410000000000001</v>
      </c>
      <c r="AZ2135">
        <v>0</v>
      </c>
      <c r="BA2135">
        <v>0</v>
      </c>
    </row>
    <row r="2136" spans="1:53" x14ac:dyDescent="0.25">
      <c r="A2136">
        <v>2126</v>
      </c>
      <c r="B2136" t="s">
        <v>3231</v>
      </c>
      <c r="C2136" s="7">
        <v>0</v>
      </c>
      <c r="D2136" t="s">
        <v>50</v>
      </c>
      <c r="E2136" s="16">
        <v>37.239507108772948</v>
      </c>
      <c r="F2136" s="12">
        <v>-1.5891732181165299</v>
      </c>
      <c r="G2136" s="13">
        <v>0.52577176506266698</v>
      </c>
      <c r="H2136" s="13">
        <v>1.96162419247478E-3</v>
      </c>
      <c r="I2136" s="14">
        <v>0.33943956639297401</v>
      </c>
      <c r="K2136" t="b">
        <v>0</v>
      </c>
      <c r="L2136" t="b">
        <v>0</v>
      </c>
      <c r="M2136" t="b">
        <v>0</v>
      </c>
      <c r="N2136" t="s">
        <v>9309</v>
      </c>
      <c r="O2136" t="s">
        <v>9714</v>
      </c>
      <c r="P2136">
        <v>397</v>
      </c>
      <c r="Q2136">
        <v>1725885</v>
      </c>
      <c r="R2136">
        <v>1727079</v>
      </c>
      <c r="S2136">
        <v>-1</v>
      </c>
      <c r="T2136" t="s">
        <v>20877</v>
      </c>
      <c r="U2136" s="9">
        <v>20</v>
      </c>
      <c r="V2136" t="s">
        <v>5625</v>
      </c>
      <c r="W2136" t="s">
        <v>7320</v>
      </c>
      <c r="X2136" t="s">
        <v>16239</v>
      </c>
      <c r="Y2136" t="s">
        <v>31948</v>
      </c>
      <c r="Z2136">
        <v>34.090669117490002</v>
      </c>
      <c r="AA2136" s="12">
        <v>0.46066922995875498</v>
      </c>
      <c r="AB2136" s="13">
        <v>-3.4497055908396899</v>
      </c>
      <c r="AC2136" s="13">
        <v>5.6119822325974896E-4</v>
      </c>
      <c r="AD2136" s="13">
        <v>147.27478409303899</v>
      </c>
      <c r="AE2136" s="13">
        <v>0.40957424997422298</v>
      </c>
      <c r="AF2136" s="13">
        <v>1.28370317493289</v>
      </c>
      <c r="AG2136" s="14">
        <v>0.199245833112184</v>
      </c>
      <c r="AI2136" t="s">
        <v>16238</v>
      </c>
      <c r="AK2136" t="s">
        <v>16237</v>
      </c>
      <c r="AM2136" t="s">
        <v>5625</v>
      </c>
      <c r="AN2136" t="s">
        <v>5625</v>
      </c>
      <c r="AO2136" t="s">
        <v>5625</v>
      </c>
      <c r="AP2136">
        <v>35.87302843509179</v>
      </c>
      <c r="AQ2136">
        <v>29.591000000000001</v>
      </c>
      <c r="AR2136">
        <v>40.192999999999998</v>
      </c>
      <c r="AS2136">
        <v>43.301000000000002</v>
      </c>
      <c r="AT2136">
        <v>5.95</v>
      </c>
      <c r="AU2136">
        <v>5.266</v>
      </c>
      <c r="AV2136">
        <v>4.9249999999999998</v>
      </c>
      <c r="AW2136">
        <v>15.551</v>
      </c>
      <c r="AX2136">
        <v>105.94499999999999</v>
      </c>
      <c r="AY2136">
        <v>54.284999999999997</v>
      </c>
      <c r="AZ2136">
        <v>47.344000000000001</v>
      </c>
      <c r="BA2136">
        <v>91.554641976252668</v>
      </c>
    </row>
    <row r="2137" spans="1:53" x14ac:dyDescent="0.25">
      <c r="A2137">
        <v>2127</v>
      </c>
      <c r="B2137" t="s">
        <v>3229</v>
      </c>
      <c r="C2137" s="7">
        <v>0.16666666666666666</v>
      </c>
      <c r="D2137" t="s">
        <v>3230</v>
      </c>
      <c r="E2137" s="16">
        <v>13.984023818588103</v>
      </c>
      <c r="F2137" s="12">
        <v>-1.1564794086839401</v>
      </c>
      <c r="G2137" s="13">
        <v>0.45830366446507498</v>
      </c>
      <c r="H2137" s="13">
        <v>0.36212004306087098</v>
      </c>
      <c r="I2137" s="14">
        <v>0.79672664854806197</v>
      </c>
      <c r="K2137" t="b">
        <v>0</v>
      </c>
      <c r="L2137" t="b">
        <v>0</v>
      </c>
      <c r="M2137" t="b">
        <v>0</v>
      </c>
      <c r="N2137" t="s">
        <v>9309</v>
      </c>
      <c r="O2137" t="s">
        <v>9714</v>
      </c>
      <c r="P2137">
        <v>253</v>
      </c>
      <c r="Q2137">
        <v>1727092</v>
      </c>
      <c r="R2137">
        <v>1727854</v>
      </c>
      <c r="S2137">
        <v>-1</v>
      </c>
      <c r="T2137" t="s">
        <v>20877</v>
      </c>
      <c r="U2137" s="9">
        <v>13</v>
      </c>
      <c r="V2137" t="s">
        <v>7321</v>
      </c>
      <c r="W2137" t="s">
        <v>7322</v>
      </c>
      <c r="X2137" t="s">
        <v>16236</v>
      </c>
      <c r="Y2137" t="s">
        <v>31947</v>
      </c>
      <c r="Z2137">
        <v>8.4834289284898592</v>
      </c>
      <c r="AA2137" s="12">
        <v>1.03007160148687</v>
      </c>
      <c r="AB2137" s="13">
        <v>-1.1227174955746799</v>
      </c>
      <c r="AC2137" s="13">
        <v>0.26155749507959702</v>
      </c>
      <c r="AD2137" s="13">
        <v>37.689366186889103</v>
      </c>
      <c r="AE2137" s="13">
        <v>1.1258023983443799</v>
      </c>
      <c r="AF2137" s="13">
        <v>0.40709068051290398</v>
      </c>
      <c r="AG2137" s="14">
        <v>0.68394138795505099</v>
      </c>
      <c r="AI2137" t="s">
        <v>16235</v>
      </c>
      <c r="AJ2137" t="s">
        <v>16234</v>
      </c>
      <c r="AK2137" t="s">
        <v>16233</v>
      </c>
      <c r="AM2137" t="s">
        <v>5625</v>
      </c>
      <c r="AN2137" t="s">
        <v>5625</v>
      </c>
      <c r="AO2137" t="s">
        <v>5625</v>
      </c>
      <c r="AP2137">
        <v>22.600095274352412</v>
      </c>
      <c r="AQ2137">
        <v>0</v>
      </c>
      <c r="AR2137">
        <v>25.556999999999999</v>
      </c>
      <c r="AS2137">
        <v>7.7789999999999999</v>
      </c>
      <c r="AT2137">
        <v>0</v>
      </c>
      <c r="AU2137">
        <v>4.9509999999999996</v>
      </c>
      <c r="AV2137">
        <v>4.1550000000000002</v>
      </c>
      <c r="AW2137">
        <v>4.43</v>
      </c>
      <c r="AX2137">
        <v>58.935000000000002</v>
      </c>
      <c r="AY2137">
        <v>0.55600000000000005</v>
      </c>
      <c r="AZ2137">
        <v>0.63400000000000001</v>
      </c>
      <c r="BA2137">
        <v>59.843162384207993</v>
      </c>
    </row>
    <row r="2138" spans="1:53" x14ac:dyDescent="0.25">
      <c r="A2138">
        <v>2128</v>
      </c>
      <c r="B2138" t="s">
        <v>3227</v>
      </c>
      <c r="C2138" s="7">
        <v>0</v>
      </c>
      <c r="D2138" t="s">
        <v>3228</v>
      </c>
      <c r="E2138" s="16">
        <v>9.4822826571227363</v>
      </c>
      <c r="F2138" s="12">
        <v>-0.706927661391477</v>
      </c>
      <c r="G2138" s="13">
        <v>0.77646514759695495</v>
      </c>
      <c r="H2138" s="13">
        <v>0.50664217528890398</v>
      </c>
      <c r="I2138" s="14">
        <v>0.52402269594797202</v>
      </c>
      <c r="K2138" t="b">
        <v>0</v>
      </c>
      <c r="L2138" t="b">
        <v>0</v>
      </c>
      <c r="M2138" t="b">
        <v>0</v>
      </c>
      <c r="N2138" t="s">
        <v>9309</v>
      </c>
      <c r="O2138" t="s">
        <v>9714</v>
      </c>
      <c r="P2138">
        <v>329</v>
      </c>
      <c r="Q2138">
        <v>1727840</v>
      </c>
      <c r="R2138">
        <v>1728830</v>
      </c>
      <c r="S2138">
        <v>-1</v>
      </c>
      <c r="T2138" t="s">
        <v>20877</v>
      </c>
      <c r="U2138" s="9">
        <v>-14</v>
      </c>
      <c r="V2138" t="s">
        <v>5625</v>
      </c>
      <c r="W2138" t="s">
        <v>7323</v>
      </c>
      <c r="X2138" t="s">
        <v>16232</v>
      </c>
      <c r="Y2138" t="s">
        <v>31946</v>
      </c>
      <c r="Z2138">
        <v>8.5937874814098798</v>
      </c>
      <c r="AA2138" s="12">
        <v>0.84362100562101605</v>
      </c>
      <c r="AB2138" s="13">
        <v>-0.83796830173886605</v>
      </c>
      <c r="AC2138" s="13">
        <v>0.40204850640557799</v>
      </c>
      <c r="AD2138" s="13">
        <v>37.2778809700065</v>
      </c>
      <c r="AE2138" s="13">
        <v>0.85919897965063696</v>
      </c>
      <c r="AF2138" s="13">
        <v>0.90370818167484002</v>
      </c>
      <c r="AG2138" s="14">
        <v>0.36615015960066999</v>
      </c>
      <c r="AI2138" t="s">
        <v>16231</v>
      </c>
      <c r="AJ2138" t="s">
        <v>16230</v>
      </c>
      <c r="AK2138" t="s">
        <v>16229</v>
      </c>
      <c r="AM2138" t="s">
        <v>5625</v>
      </c>
      <c r="AN2138" t="s">
        <v>5625</v>
      </c>
      <c r="AO2138" t="s">
        <v>5625</v>
      </c>
      <c r="AP2138">
        <v>16.057130628490945</v>
      </c>
      <c r="AQ2138">
        <v>1.3520000000000001</v>
      </c>
      <c r="AR2138">
        <v>16.861000000000001</v>
      </c>
      <c r="AS2138">
        <v>3.6589999999999998</v>
      </c>
      <c r="AT2138">
        <v>1.4350000000000001</v>
      </c>
      <c r="AU2138">
        <v>2.54</v>
      </c>
      <c r="AV2138">
        <v>3.198</v>
      </c>
      <c r="AW2138">
        <v>6.82</v>
      </c>
      <c r="AX2138">
        <v>44.323</v>
      </c>
      <c r="AY2138">
        <v>6.4189999999999996</v>
      </c>
      <c r="AZ2138">
        <v>6.8319999999999999</v>
      </c>
      <c r="BA2138">
        <v>41.013308881829552</v>
      </c>
    </row>
    <row r="2139" spans="1:53" x14ac:dyDescent="0.25">
      <c r="A2139">
        <v>2129</v>
      </c>
      <c r="B2139" t="s">
        <v>3225</v>
      </c>
      <c r="C2139" s="7">
        <v>0.16666666666666666</v>
      </c>
      <c r="D2139" t="s">
        <v>3226</v>
      </c>
      <c r="E2139" s="16">
        <v>23.776256437176833</v>
      </c>
      <c r="F2139" s="12">
        <v>-2.5116137183054201</v>
      </c>
      <c r="G2139" s="13">
        <v>0.27332031772570298</v>
      </c>
      <c r="H2139" s="13">
        <v>6.1773222223989099E-3</v>
      </c>
      <c r="I2139" s="14">
        <v>0.79941995962419998</v>
      </c>
      <c r="K2139" t="b">
        <v>0</v>
      </c>
      <c r="L2139" t="b">
        <v>0</v>
      </c>
      <c r="M2139" t="b">
        <v>0</v>
      </c>
      <c r="N2139" t="s">
        <v>9309</v>
      </c>
      <c r="O2139" t="s">
        <v>9714</v>
      </c>
      <c r="P2139">
        <v>233</v>
      </c>
      <c r="Q2139">
        <v>1728801</v>
      </c>
      <c r="R2139">
        <v>1729503</v>
      </c>
      <c r="S2139">
        <v>-1</v>
      </c>
      <c r="T2139" t="s">
        <v>20877</v>
      </c>
      <c r="U2139" s="9">
        <v>-29</v>
      </c>
      <c r="V2139" t="s">
        <v>7324</v>
      </c>
      <c r="W2139" t="s">
        <v>7325</v>
      </c>
      <c r="X2139" t="s">
        <v>16228</v>
      </c>
      <c r="Y2139" t="s">
        <v>31945</v>
      </c>
      <c r="Z2139">
        <v>10.884499854577999</v>
      </c>
      <c r="AA2139" s="12">
        <v>0.81539316171661802</v>
      </c>
      <c r="AB2139" s="13">
        <v>-3.0802486901138701</v>
      </c>
      <c r="AC2139" s="13">
        <v>2.0682781766376201E-3</v>
      </c>
      <c r="AD2139" s="13">
        <v>51.150276598313397</v>
      </c>
      <c r="AE2139" s="13">
        <v>0.68091983926128496</v>
      </c>
      <c r="AF2139" s="13">
        <v>0.40139866980850802</v>
      </c>
      <c r="AG2139" s="14">
        <v>0.68812662858352303</v>
      </c>
      <c r="AI2139" t="s">
        <v>16227</v>
      </c>
      <c r="AJ2139" t="s">
        <v>16226</v>
      </c>
      <c r="AK2139" t="s">
        <v>16225</v>
      </c>
      <c r="AM2139" t="s">
        <v>5625</v>
      </c>
      <c r="AN2139" t="s">
        <v>5625</v>
      </c>
      <c r="AO2139" t="s">
        <v>5625</v>
      </c>
      <c r="AP2139">
        <v>34.596025748707341</v>
      </c>
      <c r="AQ2139">
        <v>8.0069999999999997</v>
      </c>
      <c r="AR2139">
        <v>34.676000000000002</v>
      </c>
      <c r="AS2139">
        <v>17.826000000000001</v>
      </c>
      <c r="AT2139">
        <v>0</v>
      </c>
      <c r="AU2139">
        <v>0</v>
      </c>
      <c r="AV2139">
        <v>3.8660000000000001</v>
      </c>
      <c r="AW2139">
        <v>4.8090000000000002</v>
      </c>
      <c r="AX2139">
        <v>62.018999999999998</v>
      </c>
      <c r="AY2139">
        <v>13.276</v>
      </c>
      <c r="AZ2139">
        <v>22.712</v>
      </c>
      <c r="BA2139">
        <v>64.068127484041426</v>
      </c>
    </row>
    <row r="2140" spans="1:53" x14ac:dyDescent="0.25">
      <c r="A2140">
        <v>2130</v>
      </c>
      <c r="B2140" t="s">
        <v>3223</v>
      </c>
      <c r="C2140" s="7">
        <v>0</v>
      </c>
      <c r="D2140" t="s">
        <v>3224</v>
      </c>
      <c r="E2140" s="16">
        <v>54.821680817571391</v>
      </c>
      <c r="F2140" s="12">
        <v>-2.0952273158852099</v>
      </c>
      <c r="G2140" s="13">
        <v>-0.12325796452741</v>
      </c>
      <c r="H2140" s="13">
        <v>6.1643923691543195E-5</v>
      </c>
      <c r="I2140" s="14">
        <v>0.85875972822899105</v>
      </c>
      <c r="K2140" t="b">
        <v>0</v>
      </c>
      <c r="L2140" t="b">
        <v>0</v>
      </c>
      <c r="M2140" t="b">
        <v>0</v>
      </c>
      <c r="N2140" t="s">
        <v>9309</v>
      </c>
      <c r="O2140" t="s">
        <v>9714</v>
      </c>
      <c r="P2140">
        <v>260</v>
      </c>
      <c r="Q2140">
        <v>1729506</v>
      </c>
      <c r="R2140">
        <v>1730289</v>
      </c>
      <c r="S2140">
        <v>-1</v>
      </c>
      <c r="T2140" t="s">
        <v>20877</v>
      </c>
      <c r="U2140" s="9">
        <v>3</v>
      </c>
      <c r="V2140" t="s">
        <v>5625</v>
      </c>
      <c r="W2140" t="s">
        <v>5625</v>
      </c>
      <c r="X2140" t="s">
        <v>16224</v>
      </c>
      <c r="Y2140" t="s">
        <v>31944</v>
      </c>
      <c r="Z2140">
        <v>29.8909967784255</v>
      </c>
      <c r="AA2140" s="12">
        <v>0.478269498220255</v>
      </c>
      <c r="AB2140" s="13">
        <v>-4.3808508041637797</v>
      </c>
      <c r="AC2140" s="13">
        <v>1.1821679890544799E-5</v>
      </c>
      <c r="AD2140" s="13">
        <v>111.792404626855</v>
      </c>
      <c r="AE2140" s="13">
        <v>0.43877332551232301</v>
      </c>
      <c r="AF2140" s="13">
        <v>-0.28091489924436702</v>
      </c>
      <c r="AG2140" s="14">
        <v>0.77877567267131598</v>
      </c>
      <c r="AI2140" t="s">
        <v>407</v>
      </c>
      <c r="AJ2140" t="s">
        <v>16223</v>
      </c>
      <c r="AM2140" t="s">
        <v>5625</v>
      </c>
      <c r="AN2140" t="s">
        <v>5625</v>
      </c>
      <c r="AO2140" t="s">
        <v>5625</v>
      </c>
      <c r="AP2140">
        <v>56.958723270285567</v>
      </c>
      <c r="AQ2140">
        <v>36.918999999999997</v>
      </c>
      <c r="AR2140">
        <v>72.837000000000003</v>
      </c>
      <c r="AS2140">
        <v>52.572000000000003</v>
      </c>
      <c r="AT2140">
        <v>7.2590000000000003</v>
      </c>
      <c r="AU2140">
        <v>3.2120000000000002</v>
      </c>
      <c r="AV2140">
        <v>9.2430000000000003</v>
      </c>
      <c r="AW2140">
        <v>10.779</v>
      </c>
      <c r="AX2140">
        <v>95.007000000000005</v>
      </c>
      <c r="AY2140">
        <v>35.709000000000003</v>
      </c>
      <c r="AZ2140">
        <v>68.492000000000004</v>
      </c>
      <c r="BA2140">
        <v>79.77831966403626</v>
      </c>
    </row>
    <row r="2141" spans="1:53" x14ac:dyDescent="0.25">
      <c r="A2141">
        <v>2131</v>
      </c>
      <c r="B2141" t="s">
        <v>16222</v>
      </c>
      <c r="C2141" s="7" t="s">
        <v>5625</v>
      </c>
      <c r="D2141" t="s">
        <v>5645</v>
      </c>
      <c r="E2141" s="16" t="s">
        <v>5625</v>
      </c>
      <c r="F2141" s="12" t="s">
        <v>5625</v>
      </c>
      <c r="G2141" s="13" t="s">
        <v>5625</v>
      </c>
      <c r="H2141" s="13" t="s">
        <v>5625</v>
      </c>
      <c r="I2141" s="14" t="s">
        <v>5625</v>
      </c>
      <c r="J2141" t="s">
        <v>5625</v>
      </c>
      <c r="K2141" t="b">
        <v>1</v>
      </c>
      <c r="L2141" t="b">
        <v>0</v>
      </c>
      <c r="M2141" t="b">
        <v>0</v>
      </c>
      <c r="N2141" t="s">
        <v>9309</v>
      </c>
      <c r="O2141" t="s">
        <v>9714</v>
      </c>
      <c r="P2141">
        <v>42</v>
      </c>
      <c r="Q2141">
        <v>1730359</v>
      </c>
      <c r="R2141">
        <v>1730488</v>
      </c>
      <c r="S2141">
        <v>-1</v>
      </c>
      <c r="T2141" t="s">
        <v>20877</v>
      </c>
      <c r="U2141" s="9" t="s">
        <v>5625</v>
      </c>
      <c r="V2141" t="s">
        <v>5625</v>
      </c>
      <c r="W2141" t="s">
        <v>5625</v>
      </c>
      <c r="X2141" t="s">
        <v>16221</v>
      </c>
      <c r="Y2141" t="s">
        <v>5625</v>
      </c>
      <c r="Z2141" t="s">
        <v>5625</v>
      </c>
      <c r="AA2141" s="12" t="s">
        <v>5625</v>
      </c>
      <c r="AB2141" s="13" t="s">
        <v>5625</v>
      </c>
      <c r="AC2141" s="13" t="s">
        <v>5625</v>
      </c>
      <c r="AD2141" s="13" t="s">
        <v>5625</v>
      </c>
      <c r="AE2141" s="13" t="s">
        <v>5625</v>
      </c>
      <c r="AF2141" s="13" t="s">
        <v>5625</v>
      </c>
      <c r="AG2141" s="14" t="s">
        <v>5625</v>
      </c>
      <c r="AM2141" t="s">
        <v>5625</v>
      </c>
      <c r="AN2141" t="s">
        <v>5625</v>
      </c>
      <c r="AO2141" t="s">
        <v>5625</v>
      </c>
      <c r="AP2141" t="s">
        <v>5625</v>
      </c>
      <c r="AQ2141" t="s">
        <v>5625</v>
      </c>
      <c r="AR2141" t="s">
        <v>5625</v>
      </c>
      <c r="AS2141" t="s">
        <v>5625</v>
      </c>
      <c r="AT2141" t="s">
        <v>5625</v>
      </c>
      <c r="AU2141" t="s">
        <v>5625</v>
      </c>
      <c r="AV2141" t="s">
        <v>5625</v>
      </c>
      <c r="AW2141" t="s">
        <v>5625</v>
      </c>
      <c r="AX2141" t="s">
        <v>5625</v>
      </c>
      <c r="AY2141" t="s">
        <v>5625</v>
      </c>
      <c r="AZ2141" t="s">
        <v>5625</v>
      </c>
      <c r="BA2141" t="s">
        <v>5625</v>
      </c>
    </row>
    <row r="2142" spans="1:53" x14ac:dyDescent="0.25">
      <c r="A2142">
        <v>2132</v>
      </c>
      <c r="B2142" t="s">
        <v>3221</v>
      </c>
      <c r="C2142" s="7">
        <v>0</v>
      </c>
      <c r="D2142" t="s">
        <v>3222</v>
      </c>
      <c r="E2142" s="16">
        <v>230.7320822200879</v>
      </c>
      <c r="F2142" s="12">
        <v>1.37668031545926</v>
      </c>
      <c r="G2142" s="13">
        <v>-2.2912722244613999</v>
      </c>
      <c r="H2142" s="13">
        <v>2.9402239989835202E-4</v>
      </c>
      <c r="I2142" s="14">
        <v>7.35265962693939E-5</v>
      </c>
      <c r="K2142" t="b">
        <v>0</v>
      </c>
      <c r="L2142" t="b">
        <v>0</v>
      </c>
      <c r="M2142" t="b">
        <v>0</v>
      </c>
      <c r="N2142" t="s">
        <v>9309</v>
      </c>
      <c r="O2142" t="s">
        <v>9714</v>
      </c>
      <c r="P2142">
        <v>486</v>
      </c>
      <c r="Q2142">
        <v>1730747</v>
      </c>
      <c r="R2142">
        <v>1732208</v>
      </c>
      <c r="S2142">
        <v>-1</v>
      </c>
      <c r="T2142" t="s">
        <v>20877</v>
      </c>
      <c r="U2142" s="9">
        <v>458</v>
      </c>
      <c r="V2142" t="s">
        <v>5625</v>
      </c>
      <c r="W2142" t="s">
        <v>7326</v>
      </c>
      <c r="X2142" t="s">
        <v>16220</v>
      </c>
      <c r="Y2142" t="s">
        <v>31943</v>
      </c>
      <c r="Z2142">
        <v>685.722475576644</v>
      </c>
      <c r="AA2142" s="12">
        <v>0.34499044929619399</v>
      </c>
      <c r="AB2142" s="13">
        <v>3.99048819544945</v>
      </c>
      <c r="AC2142" s="13">
        <v>6.5937431048726595E-5</v>
      </c>
      <c r="AD2142" s="13">
        <v>541.76770144850605</v>
      </c>
      <c r="AE2142" s="13">
        <v>0.51171987251335704</v>
      </c>
      <c r="AF2142" s="13">
        <v>-4.4775908608114401</v>
      </c>
      <c r="AG2142" s="14">
        <v>7.5490101432927101E-6</v>
      </c>
      <c r="AI2142" t="s">
        <v>16219</v>
      </c>
      <c r="AJ2142" t="s">
        <v>16218</v>
      </c>
      <c r="AK2142" t="s">
        <v>16217</v>
      </c>
      <c r="AM2142" t="s">
        <v>5625</v>
      </c>
      <c r="AN2142" t="s">
        <v>5625</v>
      </c>
      <c r="AO2142" t="s">
        <v>5625</v>
      </c>
      <c r="AP2142">
        <v>168.6493288803515</v>
      </c>
      <c r="AQ2142">
        <v>368.79599999999999</v>
      </c>
      <c r="AR2142">
        <v>170.90100000000001</v>
      </c>
      <c r="AS2142">
        <v>214.58199999999999</v>
      </c>
      <c r="AT2142">
        <v>282.03399999999999</v>
      </c>
      <c r="AU2142">
        <v>338.26299999999998</v>
      </c>
      <c r="AV2142">
        <v>404.35500000000002</v>
      </c>
      <c r="AW2142">
        <v>429.79700000000003</v>
      </c>
      <c r="AX2142">
        <v>34.493000000000002</v>
      </c>
      <c r="AY2142">
        <v>101.19799999999999</v>
      </c>
      <c r="AZ2142">
        <v>84.989000000000004</v>
      </c>
      <c r="BA2142">
        <v>26.508681084259443</v>
      </c>
    </row>
    <row r="2143" spans="1:53" x14ac:dyDescent="0.25">
      <c r="A2143">
        <v>2133</v>
      </c>
      <c r="B2143" t="s">
        <v>7327</v>
      </c>
      <c r="C2143" s="7">
        <v>0.83333333333333337</v>
      </c>
      <c r="D2143" t="s">
        <v>5645</v>
      </c>
      <c r="E2143" s="16">
        <v>0</v>
      </c>
      <c r="F2143" s="12">
        <v>0</v>
      </c>
      <c r="G2143" s="13">
        <v>1.07592430615294</v>
      </c>
      <c r="H2143" s="13">
        <v>1</v>
      </c>
      <c r="I2143" s="14">
        <v>1</v>
      </c>
      <c r="K2143" t="b">
        <v>1</v>
      </c>
      <c r="L2143" t="b">
        <v>0</v>
      </c>
      <c r="M2143" t="b">
        <v>0</v>
      </c>
      <c r="N2143" t="s">
        <v>9309</v>
      </c>
      <c r="O2143" t="s">
        <v>9714</v>
      </c>
      <c r="P2143">
        <v>55</v>
      </c>
      <c r="Q2143">
        <v>1732277</v>
      </c>
      <c r="R2143">
        <v>1732445</v>
      </c>
      <c r="S2143">
        <v>-1</v>
      </c>
      <c r="T2143" t="s">
        <v>20877</v>
      </c>
      <c r="U2143" s="9">
        <v>69</v>
      </c>
      <c r="V2143" t="s">
        <v>5625</v>
      </c>
      <c r="W2143" t="s">
        <v>5625</v>
      </c>
      <c r="X2143" t="s">
        <v>16216</v>
      </c>
      <c r="Y2143" t="s">
        <v>5625</v>
      </c>
      <c r="Z2143">
        <v>0</v>
      </c>
      <c r="AA2143" s="12" t="s">
        <v>5641</v>
      </c>
      <c r="AB2143" s="13" t="s">
        <v>5641</v>
      </c>
      <c r="AC2143" s="13" t="s">
        <v>5641</v>
      </c>
      <c r="AD2143" s="13">
        <v>0.32951151480306301</v>
      </c>
      <c r="AE2143" s="13">
        <v>1.15540108060428</v>
      </c>
      <c r="AF2143" s="13">
        <v>0.93121282662313498</v>
      </c>
      <c r="AG2143" s="14">
        <v>0.35174348421658203</v>
      </c>
      <c r="AM2143" t="s">
        <v>5625</v>
      </c>
      <c r="AN2143" t="s">
        <v>5625</v>
      </c>
      <c r="AO2143" t="s">
        <v>5625</v>
      </c>
      <c r="AP2143">
        <v>0</v>
      </c>
      <c r="AQ2143">
        <v>0</v>
      </c>
      <c r="AR2143">
        <v>0</v>
      </c>
      <c r="AS2143">
        <v>0</v>
      </c>
      <c r="AT2143">
        <v>0</v>
      </c>
      <c r="AU2143">
        <v>0</v>
      </c>
      <c r="AV2143">
        <v>0</v>
      </c>
      <c r="AW2143">
        <v>0</v>
      </c>
      <c r="AX2143">
        <v>0</v>
      </c>
      <c r="AY2143">
        <v>2.5219999999999998</v>
      </c>
      <c r="AZ2143">
        <v>5.7519999999999998</v>
      </c>
      <c r="BA2143">
        <v>0</v>
      </c>
    </row>
    <row r="2144" spans="1:53" x14ac:dyDescent="0.25">
      <c r="A2144">
        <v>2134</v>
      </c>
      <c r="B2144" t="s">
        <v>3219</v>
      </c>
      <c r="C2144" s="7">
        <v>0</v>
      </c>
      <c r="D2144" t="s">
        <v>3220</v>
      </c>
      <c r="E2144" s="16">
        <v>37.453990708063721</v>
      </c>
      <c r="F2144" s="12">
        <v>1.22814061358941</v>
      </c>
      <c r="G2144" s="13">
        <v>3.6835055631076301E-2</v>
      </c>
      <c r="H2144" s="13">
        <v>3.32804876095084E-2</v>
      </c>
      <c r="I2144" s="14">
        <v>0.97546634344222605</v>
      </c>
      <c r="K2144" t="b">
        <v>0</v>
      </c>
      <c r="L2144" t="b">
        <v>0</v>
      </c>
      <c r="M2144" t="b">
        <v>0</v>
      </c>
      <c r="N2144" t="s">
        <v>9309</v>
      </c>
      <c r="O2144" t="s">
        <v>9714</v>
      </c>
      <c r="P2144">
        <v>525</v>
      </c>
      <c r="Q2144">
        <v>1732518</v>
      </c>
      <c r="R2144">
        <v>1734096</v>
      </c>
      <c r="S2144">
        <v>-1</v>
      </c>
      <c r="T2144" t="s">
        <v>20877</v>
      </c>
      <c r="U2144" s="9">
        <v>73</v>
      </c>
      <c r="V2144" t="s">
        <v>7328</v>
      </c>
      <c r="W2144" t="s">
        <v>7329</v>
      </c>
      <c r="X2144" t="s">
        <v>16215</v>
      </c>
      <c r="Y2144" t="s">
        <v>31942</v>
      </c>
      <c r="Z2144">
        <v>113.83530807173101</v>
      </c>
      <c r="AA2144" s="12">
        <v>0.50415172909252104</v>
      </c>
      <c r="AB2144" s="13">
        <v>2.4360535583207801</v>
      </c>
      <c r="AC2144" s="13">
        <v>1.4848485826301499E-2</v>
      </c>
      <c r="AD2144" s="13">
        <v>164.87731332014801</v>
      </c>
      <c r="AE2144" s="13">
        <v>0.725964743774276</v>
      </c>
      <c r="AF2144" s="13">
        <v>5.07394552517407E-2</v>
      </c>
      <c r="AG2144" s="14">
        <v>0.95953313638055604</v>
      </c>
      <c r="AI2144" t="s">
        <v>13929</v>
      </c>
      <c r="AJ2144" t="s">
        <v>16214</v>
      </c>
      <c r="AK2144" t="s">
        <v>16213</v>
      </c>
      <c r="AM2144" t="s">
        <v>5625</v>
      </c>
      <c r="AN2144" t="s">
        <v>5625</v>
      </c>
      <c r="AO2144" t="s">
        <v>5625</v>
      </c>
      <c r="AP2144">
        <v>52.60796283225487</v>
      </c>
      <c r="AQ2144">
        <v>10.856</v>
      </c>
      <c r="AR2144">
        <v>58.179000000000002</v>
      </c>
      <c r="AS2144">
        <v>28.172999999999998</v>
      </c>
      <c r="AT2144">
        <v>52.225000000000001</v>
      </c>
      <c r="AU2144">
        <v>63.752000000000002</v>
      </c>
      <c r="AV2144">
        <v>53.031999999999996</v>
      </c>
      <c r="AW2144">
        <v>47.067</v>
      </c>
      <c r="AX2144">
        <v>97.760999999999996</v>
      </c>
      <c r="AY2144">
        <v>15.303000000000001</v>
      </c>
      <c r="AZ2144">
        <v>18.677</v>
      </c>
      <c r="BA2144">
        <v>82.734364246264533</v>
      </c>
    </row>
    <row r="2145" spans="1:53" x14ac:dyDescent="0.25">
      <c r="A2145">
        <v>2135</v>
      </c>
      <c r="B2145" t="s">
        <v>3218</v>
      </c>
      <c r="C2145" s="7">
        <v>0</v>
      </c>
      <c r="D2145" t="s">
        <v>752</v>
      </c>
      <c r="E2145" s="16">
        <v>133.37704397753225</v>
      </c>
      <c r="F2145" s="12">
        <v>-2.4375864107949798</v>
      </c>
      <c r="G2145" s="13">
        <v>-1.3594638990732499</v>
      </c>
      <c r="H2145" s="13">
        <v>4.7482089149175101E-9</v>
      </c>
      <c r="I2145" s="14">
        <v>1.33759007444295E-4</v>
      </c>
      <c r="K2145" t="b">
        <v>0</v>
      </c>
      <c r="L2145" t="b">
        <v>0</v>
      </c>
      <c r="M2145" t="b">
        <v>0</v>
      </c>
      <c r="N2145" t="s">
        <v>9309</v>
      </c>
      <c r="O2145" t="s">
        <v>9714</v>
      </c>
      <c r="P2145">
        <v>341</v>
      </c>
      <c r="Q2145">
        <v>1734522</v>
      </c>
      <c r="R2145">
        <v>1735548</v>
      </c>
      <c r="S2145">
        <v>1</v>
      </c>
      <c r="T2145" t="s">
        <v>20877</v>
      </c>
      <c r="U2145" s="9">
        <v>426</v>
      </c>
      <c r="V2145" t="s">
        <v>7330</v>
      </c>
      <c r="W2145" t="s">
        <v>5625</v>
      </c>
      <c r="X2145" t="s">
        <v>16212</v>
      </c>
      <c r="Y2145" t="s">
        <v>31941</v>
      </c>
      <c r="Z2145">
        <v>91.488044070647902</v>
      </c>
      <c r="AA2145" s="12">
        <v>0.39097434965675198</v>
      </c>
      <c r="AB2145" s="13">
        <v>-6.2346453493304903</v>
      </c>
      <c r="AC2145" s="13">
        <v>4.5280273645008402E-10</v>
      </c>
      <c r="AD2145" s="13">
        <v>258.53497073943902</v>
      </c>
      <c r="AE2145" s="13">
        <v>0.31400240610629199</v>
      </c>
      <c r="AF2145" s="13">
        <v>-4.3294696876082499</v>
      </c>
      <c r="AG2145" s="14">
        <v>1.4946884160874E-5</v>
      </c>
      <c r="AI2145" t="s">
        <v>10370</v>
      </c>
      <c r="AJ2145" t="s">
        <v>10369</v>
      </c>
      <c r="AM2145" t="s">
        <v>5625</v>
      </c>
      <c r="AN2145" t="s">
        <v>5625</v>
      </c>
      <c r="AO2145" t="s">
        <v>5625</v>
      </c>
      <c r="AP2145">
        <v>151.494175910129</v>
      </c>
      <c r="AQ2145">
        <v>145.834</v>
      </c>
      <c r="AR2145">
        <v>132.18700000000001</v>
      </c>
      <c r="AS2145">
        <v>103.99299999999999</v>
      </c>
      <c r="AT2145">
        <v>8.3089999999999993</v>
      </c>
      <c r="AU2145">
        <v>11.031000000000001</v>
      </c>
      <c r="AV2145">
        <v>16.754000000000001</v>
      </c>
      <c r="AW2145">
        <v>23.033000000000001</v>
      </c>
      <c r="AX2145">
        <v>92.887</v>
      </c>
      <c r="AY2145">
        <v>68.954999999999998</v>
      </c>
      <c r="AZ2145">
        <v>53.212000000000003</v>
      </c>
      <c r="BA2145">
        <v>72.451310831733991</v>
      </c>
    </row>
    <row r="2146" spans="1:53" x14ac:dyDescent="0.25">
      <c r="A2146">
        <v>2136</v>
      </c>
      <c r="B2146" t="s">
        <v>3217</v>
      </c>
      <c r="C2146" s="7">
        <v>0</v>
      </c>
      <c r="D2146" t="s">
        <v>754</v>
      </c>
      <c r="E2146" s="16">
        <v>188.33971502179756</v>
      </c>
      <c r="F2146" s="12">
        <v>-2.0036545860163999</v>
      </c>
      <c r="G2146" s="13">
        <v>-1.2424738512178599</v>
      </c>
      <c r="H2146" s="13">
        <v>6.8358020929245301E-9</v>
      </c>
      <c r="I2146" s="14">
        <v>1.7836775798712502E-2</v>
      </c>
      <c r="K2146" t="b">
        <v>0</v>
      </c>
      <c r="L2146" t="b">
        <v>0</v>
      </c>
      <c r="M2146" t="b">
        <v>0</v>
      </c>
      <c r="N2146" t="s">
        <v>9309</v>
      </c>
      <c r="O2146" t="s">
        <v>9714</v>
      </c>
      <c r="P2146">
        <v>223</v>
      </c>
      <c r="Q2146">
        <v>1735531</v>
      </c>
      <c r="R2146">
        <v>1736203</v>
      </c>
      <c r="S2146">
        <v>1</v>
      </c>
      <c r="T2146" t="s">
        <v>20877</v>
      </c>
      <c r="U2146" s="9">
        <v>-17</v>
      </c>
      <c r="V2146" t="s">
        <v>7331</v>
      </c>
      <c r="W2146" t="s">
        <v>5754</v>
      </c>
      <c r="X2146" t="s">
        <v>16211</v>
      </c>
      <c r="Y2146" t="s">
        <v>31940</v>
      </c>
      <c r="Z2146">
        <v>89.283994767740396</v>
      </c>
      <c r="AA2146" s="12">
        <v>0.32482137761383301</v>
      </c>
      <c r="AB2146" s="13">
        <v>-6.1684812764955099</v>
      </c>
      <c r="AC2146" s="13">
        <v>6.8949012464656703E-10</v>
      </c>
      <c r="AD2146" s="13">
        <v>242.44187247574101</v>
      </c>
      <c r="AE2146" s="13">
        <v>0.44052319678893698</v>
      </c>
      <c r="AF2146" s="13">
        <v>-2.8204504558999401</v>
      </c>
      <c r="AG2146" s="14">
        <v>4.7956278203953404E-3</v>
      </c>
      <c r="AI2146" t="s">
        <v>10367</v>
      </c>
      <c r="AJ2146" t="s">
        <v>9630</v>
      </c>
      <c r="AK2146" t="s">
        <v>16210</v>
      </c>
      <c r="AM2146" t="s">
        <v>5625</v>
      </c>
      <c r="AN2146" t="s">
        <v>5625</v>
      </c>
      <c r="AO2146" t="s">
        <v>5625</v>
      </c>
      <c r="AP2146">
        <v>163.61786008719011</v>
      </c>
      <c r="AQ2146">
        <v>184.81700000000001</v>
      </c>
      <c r="AR2146">
        <v>215.27600000000001</v>
      </c>
      <c r="AS2146">
        <v>189.648</v>
      </c>
      <c r="AT2146">
        <v>29.600999999999999</v>
      </c>
      <c r="AU2146">
        <v>29.940999999999999</v>
      </c>
      <c r="AV2146">
        <v>27.597999999999999</v>
      </c>
      <c r="AW2146">
        <v>25.119</v>
      </c>
      <c r="AX2146">
        <v>141.309</v>
      </c>
      <c r="AY2146">
        <v>59.259</v>
      </c>
      <c r="AZ2146">
        <v>71.177999999999997</v>
      </c>
      <c r="BA2146">
        <v>156.16606074235099</v>
      </c>
    </row>
    <row r="2147" spans="1:53" x14ac:dyDescent="0.25">
      <c r="A2147">
        <v>2137</v>
      </c>
      <c r="B2147" t="s">
        <v>3216</v>
      </c>
      <c r="C2147" s="7">
        <v>0</v>
      </c>
      <c r="D2147" t="s">
        <v>756</v>
      </c>
      <c r="E2147" s="16">
        <v>527.93991413288688</v>
      </c>
      <c r="F2147" s="12">
        <v>-2.25898325466581</v>
      </c>
      <c r="G2147" s="13">
        <v>-1.4557562819891201</v>
      </c>
      <c r="H2147" s="13">
        <v>1.2250202877782101E-10</v>
      </c>
      <c r="I2147" s="14">
        <v>3.58873655436274E-4</v>
      </c>
      <c r="K2147" t="b">
        <v>0</v>
      </c>
      <c r="L2147" t="b">
        <v>0</v>
      </c>
      <c r="M2147" t="b">
        <v>0</v>
      </c>
      <c r="N2147" t="s">
        <v>9309</v>
      </c>
      <c r="O2147" t="s">
        <v>9714</v>
      </c>
      <c r="P2147">
        <v>280</v>
      </c>
      <c r="Q2147">
        <v>1736238</v>
      </c>
      <c r="R2147">
        <v>1737081</v>
      </c>
      <c r="S2147">
        <v>1</v>
      </c>
      <c r="T2147" t="s">
        <v>20877</v>
      </c>
      <c r="U2147" s="9">
        <v>35</v>
      </c>
      <c r="V2147" t="s">
        <v>7332</v>
      </c>
      <c r="W2147" t="s">
        <v>7333</v>
      </c>
      <c r="X2147" t="s">
        <v>16209</v>
      </c>
      <c r="Y2147" t="s">
        <v>31939</v>
      </c>
      <c r="Z2147">
        <v>301.56313015806597</v>
      </c>
      <c r="AA2147" s="12">
        <v>0.33173620514834801</v>
      </c>
      <c r="AB2147" s="13">
        <v>-6.8095770663790702</v>
      </c>
      <c r="AC2147" s="13">
        <v>9.7886085347748205E-12</v>
      </c>
      <c r="AD2147" s="13">
        <v>816.38686261569501</v>
      </c>
      <c r="AE2147" s="13">
        <v>0.35746501901241901</v>
      </c>
      <c r="AF2147" s="13">
        <v>-4.0724440282604197</v>
      </c>
      <c r="AG2147" s="14">
        <v>4.6522382089224002E-5</v>
      </c>
      <c r="AI2147" t="s">
        <v>10364</v>
      </c>
      <c r="AJ2147" t="s">
        <v>10363</v>
      </c>
      <c r="AK2147" t="s">
        <v>16208</v>
      </c>
      <c r="AM2147" t="s">
        <v>21755</v>
      </c>
      <c r="AN2147" t="s">
        <v>21153</v>
      </c>
      <c r="AO2147" t="s">
        <v>21928</v>
      </c>
      <c r="AP2147">
        <v>450.99965653154732</v>
      </c>
      <c r="AQ2147">
        <v>804.26800000000003</v>
      </c>
      <c r="AR2147">
        <v>379.517</v>
      </c>
      <c r="AS2147">
        <v>476.97500000000002</v>
      </c>
      <c r="AT2147">
        <v>55.621000000000002</v>
      </c>
      <c r="AU2147">
        <v>64.144000000000005</v>
      </c>
      <c r="AV2147">
        <v>62.244</v>
      </c>
      <c r="AW2147">
        <v>76.09</v>
      </c>
      <c r="AX2147">
        <v>226.50899999999999</v>
      </c>
      <c r="AY2147">
        <v>249.761</v>
      </c>
      <c r="AZ2147">
        <v>294.01600000000002</v>
      </c>
      <c r="BA2147">
        <v>268.98353522881808</v>
      </c>
    </row>
    <row r="2148" spans="1:53" x14ac:dyDescent="0.25">
      <c r="A2148">
        <v>2138</v>
      </c>
      <c r="B2148" t="s">
        <v>3215</v>
      </c>
      <c r="C2148" s="7">
        <v>0</v>
      </c>
      <c r="D2148" t="s">
        <v>770</v>
      </c>
      <c r="E2148" s="16">
        <v>281.89730867958195</v>
      </c>
      <c r="F2148" s="12">
        <v>-0.77943514503586697</v>
      </c>
      <c r="G2148" s="13">
        <v>-0.56725802289921801</v>
      </c>
      <c r="H2148" s="13">
        <v>3.1980782498316797E-2</v>
      </c>
      <c r="I2148" s="14">
        <v>0.35600545186535598</v>
      </c>
      <c r="K2148" t="b">
        <v>0</v>
      </c>
      <c r="L2148" t="b">
        <v>0</v>
      </c>
      <c r="M2148" t="b">
        <v>0</v>
      </c>
      <c r="N2148" t="s">
        <v>9309</v>
      </c>
      <c r="O2148" t="s">
        <v>9714</v>
      </c>
      <c r="P2148">
        <v>450</v>
      </c>
      <c r="Q2148">
        <v>1737059</v>
      </c>
      <c r="R2148">
        <v>1738412</v>
      </c>
      <c r="S2148">
        <v>1</v>
      </c>
      <c r="T2148" t="s">
        <v>20877</v>
      </c>
      <c r="U2148" s="9">
        <v>-22</v>
      </c>
      <c r="V2148" t="s">
        <v>7334</v>
      </c>
      <c r="W2148" t="s">
        <v>5730</v>
      </c>
      <c r="X2148" t="s">
        <v>16207</v>
      </c>
      <c r="Y2148" t="s">
        <v>31938</v>
      </c>
      <c r="Z2148">
        <v>342.21954826051098</v>
      </c>
      <c r="AA2148" s="12">
        <v>0.317778656649779</v>
      </c>
      <c r="AB2148" s="13">
        <v>-2.45276115536883</v>
      </c>
      <c r="AC2148" s="13">
        <v>1.41764432766969E-2</v>
      </c>
      <c r="AD2148" s="13">
        <v>863.10612867527902</v>
      </c>
      <c r="AE2148" s="13">
        <v>0.45616210903293097</v>
      </c>
      <c r="AF2148" s="13">
        <v>-1.24354480932625</v>
      </c>
      <c r="AG2148" s="14">
        <v>0.213667139460091</v>
      </c>
      <c r="AI2148" t="s">
        <v>9963</v>
      </c>
      <c r="AJ2148" t="s">
        <v>9962</v>
      </c>
      <c r="AK2148" t="s">
        <v>16206</v>
      </c>
      <c r="AM2148" t="s">
        <v>5625</v>
      </c>
      <c r="AN2148" t="s">
        <v>5625</v>
      </c>
      <c r="AO2148" t="s">
        <v>5625</v>
      </c>
      <c r="AP2148">
        <v>352.14723471832787</v>
      </c>
      <c r="AQ2148">
        <v>201.78800000000001</v>
      </c>
      <c r="AR2148">
        <v>261.13600000000002</v>
      </c>
      <c r="AS2148">
        <v>312.51799999999997</v>
      </c>
      <c r="AT2148">
        <v>108.167</v>
      </c>
      <c r="AU2148">
        <v>84.578000000000003</v>
      </c>
      <c r="AV2148">
        <v>87.927999999999997</v>
      </c>
      <c r="AW2148">
        <v>114.77800000000001</v>
      </c>
      <c r="AX2148">
        <v>358.77600000000001</v>
      </c>
      <c r="AY2148">
        <v>170.01900000000001</v>
      </c>
      <c r="AZ2148">
        <v>149.97999999999999</v>
      </c>
      <c r="BA2148">
        <v>360.11685847460092</v>
      </c>
    </row>
    <row r="2149" spans="1:53" x14ac:dyDescent="0.25">
      <c r="A2149">
        <v>2139</v>
      </c>
      <c r="B2149" t="s">
        <v>3213</v>
      </c>
      <c r="C2149" s="7">
        <v>0</v>
      </c>
      <c r="D2149" t="s">
        <v>3214</v>
      </c>
      <c r="E2149" s="16">
        <v>222.6826119078039</v>
      </c>
      <c r="F2149" s="12">
        <v>-0.91163788812776902</v>
      </c>
      <c r="G2149" s="13">
        <v>-0.57968453796808095</v>
      </c>
      <c r="H2149" s="13">
        <v>3.0391655777156499E-2</v>
      </c>
      <c r="I2149" s="14">
        <v>0.15200166821879399</v>
      </c>
      <c r="K2149" t="b">
        <v>0</v>
      </c>
      <c r="L2149" t="b">
        <v>0</v>
      </c>
      <c r="M2149" t="b">
        <v>0</v>
      </c>
      <c r="N2149" t="s">
        <v>9309</v>
      </c>
      <c r="O2149" t="s">
        <v>9714</v>
      </c>
      <c r="P2149">
        <v>178</v>
      </c>
      <c r="Q2149">
        <v>1738556</v>
      </c>
      <c r="R2149">
        <v>1739093</v>
      </c>
      <c r="S2149">
        <v>-1</v>
      </c>
      <c r="T2149" t="s">
        <v>20877</v>
      </c>
      <c r="U2149" s="9">
        <v>144</v>
      </c>
      <c r="V2149" t="s">
        <v>5625</v>
      </c>
      <c r="W2149" t="s">
        <v>5625</v>
      </c>
      <c r="X2149" t="s">
        <v>16205</v>
      </c>
      <c r="Y2149" t="s">
        <v>31937</v>
      </c>
      <c r="Z2149">
        <v>104.045345610571</v>
      </c>
      <c r="AA2149" s="12">
        <v>0.368147693797302</v>
      </c>
      <c r="AB2149" s="13">
        <v>-2.4762830339219999</v>
      </c>
      <c r="AC2149" s="13">
        <v>1.3275828782038E-2</v>
      </c>
      <c r="AD2149" s="13">
        <v>267.68360558716898</v>
      </c>
      <c r="AE2149" s="13">
        <v>0.31919808252457998</v>
      </c>
      <c r="AF2149" s="13">
        <v>-1.8160652262798</v>
      </c>
      <c r="AG2149" s="14">
        <v>6.9360367141581003E-2</v>
      </c>
      <c r="AI2149" t="s">
        <v>9453</v>
      </c>
      <c r="AJ2149" t="s">
        <v>16204</v>
      </c>
      <c r="AM2149" t="s">
        <v>21650</v>
      </c>
      <c r="AN2149" t="s">
        <v>21512</v>
      </c>
      <c r="AO2149" t="s">
        <v>21999</v>
      </c>
      <c r="AP2149">
        <v>226.13044763121559</v>
      </c>
      <c r="AQ2149">
        <v>184.42500000000001</v>
      </c>
      <c r="AR2149">
        <v>173.553</v>
      </c>
      <c r="AS2149">
        <v>306.62200000000001</v>
      </c>
      <c r="AT2149">
        <v>68.793999999999997</v>
      </c>
      <c r="AU2149">
        <v>88.986000000000004</v>
      </c>
      <c r="AV2149">
        <v>53.067999999999998</v>
      </c>
      <c r="AW2149">
        <v>75.441000000000003</v>
      </c>
      <c r="AX2149">
        <v>218.328</v>
      </c>
      <c r="AY2149">
        <v>204.32499999999999</v>
      </c>
      <c r="AZ2149">
        <v>165.548</v>
      </c>
      <c r="BA2149">
        <v>230.32312869262938</v>
      </c>
    </row>
    <row r="2150" spans="1:53" x14ac:dyDescent="0.25">
      <c r="A2150">
        <v>2140</v>
      </c>
      <c r="B2150" t="s">
        <v>3212</v>
      </c>
      <c r="C2150" s="7">
        <v>0</v>
      </c>
      <c r="D2150" t="s">
        <v>5645</v>
      </c>
      <c r="E2150" s="16">
        <v>133.68576036184743</v>
      </c>
      <c r="F2150" s="12">
        <v>-1.68368675061964</v>
      </c>
      <c r="G2150" s="13">
        <v>-0.76256036559982798</v>
      </c>
      <c r="H2150" s="13">
        <v>2.9747300167220201E-3</v>
      </c>
      <c r="I2150" s="14">
        <v>0.29742383213780799</v>
      </c>
      <c r="K2150" t="b">
        <v>0</v>
      </c>
      <c r="L2150" t="b">
        <v>0</v>
      </c>
      <c r="M2150" t="b">
        <v>0</v>
      </c>
      <c r="N2150" t="s">
        <v>9309</v>
      </c>
      <c r="O2150" t="s">
        <v>9714</v>
      </c>
      <c r="P2150">
        <v>130</v>
      </c>
      <c r="Q2150">
        <v>1739123</v>
      </c>
      <c r="R2150">
        <v>1739516</v>
      </c>
      <c r="S2150">
        <v>-1</v>
      </c>
      <c r="T2150" t="s">
        <v>20877</v>
      </c>
      <c r="U2150" s="9">
        <v>30</v>
      </c>
      <c r="V2150" t="s">
        <v>5625</v>
      </c>
      <c r="W2150" t="s">
        <v>5625</v>
      </c>
      <c r="X2150" t="s">
        <v>16203</v>
      </c>
      <c r="Y2150" t="s">
        <v>31936</v>
      </c>
      <c r="Z2150">
        <v>38.510654230567603</v>
      </c>
      <c r="AA2150" s="12">
        <v>0.50687362607925202</v>
      </c>
      <c r="AB2150" s="13">
        <v>-3.3217091282559301</v>
      </c>
      <c r="AC2150" s="13">
        <v>8.9467908283910797E-4</v>
      </c>
      <c r="AD2150" s="13">
        <v>110.91157465452601</v>
      </c>
      <c r="AE2150" s="13">
        <v>0.55265338698778799</v>
      </c>
      <c r="AF2150" s="13">
        <v>-1.3798166871936299</v>
      </c>
      <c r="AG2150" s="14">
        <v>0.16764309335431499</v>
      </c>
      <c r="AM2150" t="s">
        <v>5625</v>
      </c>
      <c r="AN2150" t="s">
        <v>5625</v>
      </c>
      <c r="AO2150" t="s">
        <v>5625</v>
      </c>
      <c r="AP2150">
        <v>161.79704144738969</v>
      </c>
      <c r="AQ2150">
        <v>78.325000000000003</v>
      </c>
      <c r="AR2150">
        <v>88.486999999999995</v>
      </c>
      <c r="AS2150">
        <v>206.13399999999999</v>
      </c>
      <c r="AT2150">
        <v>21.693000000000001</v>
      </c>
      <c r="AU2150">
        <v>12.798999999999999</v>
      </c>
      <c r="AV2150">
        <v>40.284999999999997</v>
      </c>
      <c r="AW2150">
        <v>21.475999999999999</v>
      </c>
      <c r="AX2150">
        <v>179.69399999999999</v>
      </c>
      <c r="AY2150">
        <v>57.131999999999998</v>
      </c>
      <c r="AZ2150">
        <v>56.552</v>
      </c>
      <c r="BA2150">
        <v>128.74759206239622</v>
      </c>
    </row>
    <row r="2151" spans="1:53" x14ac:dyDescent="0.25">
      <c r="A2151">
        <v>2141</v>
      </c>
      <c r="B2151" t="s">
        <v>3211</v>
      </c>
      <c r="C2151" s="7">
        <v>0</v>
      </c>
      <c r="D2151" t="s">
        <v>3</v>
      </c>
      <c r="E2151" s="16">
        <v>16.848766647080243</v>
      </c>
      <c r="F2151" s="12">
        <v>0.67115615995528599</v>
      </c>
      <c r="G2151" s="13">
        <v>0.26398295553435602</v>
      </c>
      <c r="H2151" s="13">
        <v>0.53842499427742196</v>
      </c>
      <c r="I2151" s="14">
        <v>0.84789234476058595</v>
      </c>
      <c r="K2151" t="b">
        <v>0</v>
      </c>
      <c r="L2151" t="b">
        <v>0</v>
      </c>
      <c r="M2151" t="b">
        <v>0</v>
      </c>
      <c r="N2151" t="s">
        <v>9309</v>
      </c>
      <c r="O2151" t="s">
        <v>9714</v>
      </c>
      <c r="P2151">
        <v>133</v>
      </c>
      <c r="Q2151">
        <v>1739580</v>
      </c>
      <c r="R2151">
        <v>1739982</v>
      </c>
      <c r="S2151">
        <v>-1</v>
      </c>
      <c r="T2151" t="s">
        <v>20877</v>
      </c>
      <c r="U2151" s="9">
        <v>64</v>
      </c>
      <c r="V2151" t="s">
        <v>5625</v>
      </c>
      <c r="W2151" t="s">
        <v>7335</v>
      </c>
      <c r="X2151" t="s">
        <v>16202</v>
      </c>
      <c r="Y2151" t="s">
        <v>31935</v>
      </c>
      <c r="Z2151">
        <v>10.4793835961292</v>
      </c>
      <c r="AA2151" s="12">
        <v>0.86268900345768795</v>
      </c>
      <c r="AB2151" s="13">
        <v>0.77798158695111297</v>
      </c>
      <c r="AC2151" s="13">
        <v>0.43657986829673001</v>
      </c>
      <c r="AD2151" s="13">
        <v>20.834087957756399</v>
      </c>
      <c r="AE2151" s="13">
        <v>0.86318967092830101</v>
      </c>
      <c r="AF2151" s="13">
        <v>0.30582265338098902</v>
      </c>
      <c r="AG2151" s="14">
        <v>0.75973967941213005</v>
      </c>
      <c r="AI2151" t="s">
        <v>9848</v>
      </c>
      <c r="AJ2151" t="s">
        <v>16201</v>
      </c>
      <c r="AK2151" t="s">
        <v>16200</v>
      </c>
      <c r="AM2151" t="s">
        <v>21220</v>
      </c>
      <c r="AN2151" t="s">
        <v>21219</v>
      </c>
      <c r="AO2151" t="s">
        <v>22256</v>
      </c>
      <c r="AP2151">
        <v>32.953066588320972</v>
      </c>
      <c r="AQ2151">
        <v>0.66600000000000004</v>
      </c>
      <c r="AR2151">
        <v>19.030999999999999</v>
      </c>
      <c r="AS2151">
        <v>14.744999999999999</v>
      </c>
      <c r="AT2151">
        <v>7.069</v>
      </c>
      <c r="AU2151">
        <v>21.896999999999998</v>
      </c>
      <c r="AV2151">
        <v>6.7510000000000003</v>
      </c>
      <c r="AW2151">
        <v>33.591999999999999</v>
      </c>
      <c r="AX2151">
        <v>45.197000000000003</v>
      </c>
      <c r="AY2151">
        <v>18.969000000000001</v>
      </c>
      <c r="AZ2151">
        <v>8.4130000000000003</v>
      </c>
      <c r="BA2151">
        <v>43.508952246625149</v>
      </c>
    </row>
    <row r="2152" spans="1:53" x14ac:dyDescent="0.25">
      <c r="A2152">
        <v>2142</v>
      </c>
      <c r="B2152" t="s">
        <v>3210</v>
      </c>
      <c r="C2152" s="7">
        <v>0</v>
      </c>
      <c r="D2152" t="s">
        <v>3</v>
      </c>
      <c r="E2152" s="16">
        <v>87.403490875580573</v>
      </c>
      <c r="F2152" s="12">
        <v>-0.88129804850141902</v>
      </c>
      <c r="G2152" s="13">
        <v>-0.54561596567694204</v>
      </c>
      <c r="H2152" s="13">
        <v>7.9451186264629006E-2</v>
      </c>
      <c r="I2152" s="14">
        <v>0.46735001817314697</v>
      </c>
      <c r="K2152" t="b">
        <v>0</v>
      </c>
      <c r="L2152" t="b">
        <v>0</v>
      </c>
      <c r="M2152" t="b">
        <v>0</v>
      </c>
      <c r="N2152" t="s">
        <v>9309</v>
      </c>
      <c r="O2152" t="s">
        <v>9714</v>
      </c>
      <c r="P2152">
        <v>266</v>
      </c>
      <c r="Q2152">
        <v>1739956</v>
      </c>
      <c r="R2152">
        <v>1740757</v>
      </c>
      <c r="S2152">
        <v>-1</v>
      </c>
      <c r="T2152" t="s">
        <v>20877</v>
      </c>
      <c r="U2152" s="9">
        <v>-26</v>
      </c>
      <c r="V2152" t="s">
        <v>5625</v>
      </c>
      <c r="W2152" t="s">
        <v>7336</v>
      </c>
      <c r="X2152" t="s">
        <v>16199</v>
      </c>
      <c r="Y2152" t="s">
        <v>31934</v>
      </c>
      <c r="Z2152">
        <v>60.8457546628252</v>
      </c>
      <c r="AA2152" s="12">
        <v>0.43087461376785002</v>
      </c>
      <c r="AB2152" s="13">
        <v>-2.04537009222885</v>
      </c>
      <c r="AC2152" s="13">
        <v>4.0818385188613401E-2</v>
      </c>
      <c r="AD2152" s="13">
        <v>155.584620591891</v>
      </c>
      <c r="AE2152" s="13">
        <v>0.54005604574661004</v>
      </c>
      <c r="AF2152" s="13">
        <v>-1.0102950795090999</v>
      </c>
      <c r="AG2152" s="14">
        <v>0.31235393786857801</v>
      </c>
      <c r="AI2152" t="s">
        <v>9453</v>
      </c>
      <c r="AJ2152" t="s">
        <v>16198</v>
      </c>
      <c r="AK2152" t="s">
        <v>16197</v>
      </c>
      <c r="AM2152" t="s">
        <v>5625</v>
      </c>
      <c r="AN2152" t="s">
        <v>5625</v>
      </c>
      <c r="AO2152" t="s">
        <v>5625</v>
      </c>
      <c r="AP2152">
        <v>88.203963502322296</v>
      </c>
      <c r="AQ2152">
        <v>44.444000000000003</v>
      </c>
      <c r="AR2152">
        <v>67.727000000000004</v>
      </c>
      <c r="AS2152">
        <v>149.239</v>
      </c>
      <c r="AT2152">
        <v>23.06</v>
      </c>
      <c r="AU2152">
        <v>25.119</v>
      </c>
      <c r="AV2152">
        <v>31.06</v>
      </c>
      <c r="AW2152">
        <v>33.718000000000004</v>
      </c>
      <c r="AX2152">
        <v>136.52600000000001</v>
      </c>
      <c r="AY2152">
        <v>46.542000000000002</v>
      </c>
      <c r="AZ2152">
        <v>44.634999999999998</v>
      </c>
      <c r="BA2152">
        <v>92.02294715404453</v>
      </c>
    </row>
    <row r="2153" spans="1:53" x14ac:dyDescent="0.25">
      <c r="A2153">
        <v>2143</v>
      </c>
      <c r="B2153" t="s">
        <v>16196</v>
      </c>
      <c r="C2153" s="7" t="s">
        <v>5625</v>
      </c>
      <c r="D2153" t="s">
        <v>5645</v>
      </c>
      <c r="E2153" s="16" t="s">
        <v>5625</v>
      </c>
      <c r="F2153" s="12" t="s">
        <v>5625</v>
      </c>
      <c r="G2153" s="13" t="s">
        <v>5625</v>
      </c>
      <c r="H2153" s="13" t="s">
        <v>5625</v>
      </c>
      <c r="I2153" s="14" t="s">
        <v>5625</v>
      </c>
      <c r="J2153" t="s">
        <v>5625</v>
      </c>
      <c r="K2153" t="b">
        <v>1</v>
      </c>
      <c r="L2153" t="b">
        <v>0</v>
      </c>
      <c r="M2153" t="b">
        <v>0</v>
      </c>
      <c r="N2153" t="s">
        <v>9309</v>
      </c>
      <c r="O2153" t="s">
        <v>9714</v>
      </c>
      <c r="P2153">
        <v>54</v>
      </c>
      <c r="Q2153">
        <v>1740755</v>
      </c>
      <c r="R2153">
        <v>1740920</v>
      </c>
      <c r="S2153">
        <v>1</v>
      </c>
      <c r="T2153" t="s">
        <v>20877</v>
      </c>
      <c r="U2153" s="9" t="s">
        <v>5625</v>
      </c>
      <c r="V2153" t="s">
        <v>5625</v>
      </c>
      <c r="W2153" t="s">
        <v>5625</v>
      </c>
      <c r="X2153" t="s">
        <v>16195</v>
      </c>
      <c r="Y2153" t="s">
        <v>5625</v>
      </c>
      <c r="Z2153" t="s">
        <v>5625</v>
      </c>
      <c r="AA2153" s="12" t="s">
        <v>5625</v>
      </c>
      <c r="AB2153" s="13" t="s">
        <v>5625</v>
      </c>
      <c r="AC2153" s="13" t="s">
        <v>5625</v>
      </c>
      <c r="AD2153" s="13" t="s">
        <v>5625</v>
      </c>
      <c r="AE2153" s="13" t="s">
        <v>5625</v>
      </c>
      <c r="AF2153" s="13" t="s">
        <v>5625</v>
      </c>
      <c r="AG2153" s="14" t="s">
        <v>5625</v>
      </c>
      <c r="AM2153" t="s">
        <v>5625</v>
      </c>
      <c r="AN2153" t="s">
        <v>5625</v>
      </c>
      <c r="AO2153" t="s">
        <v>5625</v>
      </c>
      <c r="AP2153" t="s">
        <v>5625</v>
      </c>
      <c r="AQ2153" t="s">
        <v>5625</v>
      </c>
      <c r="AR2153" t="s">
        <v>5625</v>
      </c>
      <c r="AS2153" t="s">
        <v>5625</v>
      </c>
      <c r="AT2153" t="s">
        <v>5625</v>
      </c>
      <c r="AU2153" t="s">
        <v>5625</v>
      </c>
      <c r="AV2153" t="s">
        <v>5625</v>
      </c>
      <c r="AW2153" t="s">
        <v>5625</v>
      </c>
      <c r="AX2153" t="s">
        <v>5625</v>
      </c>
      <c r="AY2153" t="s">
        <v>5625</v>
      </c>
      <c r="AZ2153" t="s">
        <v>5625</v>
      </c>
      <c r="BA2153" t="s">
        <v>5625</v>
      </c>
    </row>
    <row r="2154" spans="1:53" x14ac:dyDescent="0.25">
      <c r="A2154">
        <v>2144</v>
      </c>
      <c r="B2154" t="s">
        <v>3209</v>
      </c>
      <c r="C2154" s="7">
        <v>0</v>
      </c>
      <c r="D2154" t="s">
        <v>990</v>
      </c>
      <c r="E2154" s="16">
        <v>235.93155037552123</v>
      </c>
      <c r="F2154" s="12">
        <v>-1.00969391681339</v>
      </c>
      <c r="G2154" s="13">
        <v>-0.81314120386629296</v>
      </c>
      <c r="H2154" s="13">
        <v>8.8892317378022698E-4</v>
      </c>
      <c r="I2154" s="14">
        <v>2.5248185629514499E-2</v>
      </c>
      <c r="K2154" t="b">
        <v>0</v>
      </c>
      <c r="L2154" t="b">
        <v>0</v>
      </c>
      <c r="M2154" t="b">
        <v>0</v>
      </c>
      <c r="N2154" t="s">
        <v>9309</v>
      </c>
      <c r="O2154" t="s">
        <v>9714</v>
      </c>
      <c r="P2154">
        <v>484</v>
      </c>
      <c r="Q2154">
        <v>1741207</v>
      </c>
      <c r="R2154">
        <v>1742662</v>
      </c>
      <c r="S2154">
        <v>-1</v>
      </c>
      <c r="T2154" t="s">
        <v>20877</v>
      </c>
      <c r="U2154" s="9">
        <v>450</v>
      </c>
      <c r="V2154" t="s">
        <v>6049</v>
      </c>
      <c r="W2154" t="s">
        <v>6050</v>
      </c>
      <c r="X2154" t="s">
        <v>16194</v>
      </c>
      <c r="Y2154" t="s">
        <v>31933</v>
      </c>
      <c r="Z2154">
        <v>289.46115170689598</v>
      </c>
      <c r="AA2154" s="12">
        <v>0.27405807918210601</v>
      </c>
      <c r="AB2154" s="13">
        <v>-3.6842333560342602</v>
      </c>
      <c r="AC2154" s="13">
        <v>2.2939201628858401E-4</v>
      </c>
      <c r="AD2154" s="13">
        <v>723.53311585580195</v>
      </c>
      <c r="AE2154" s="13">
        <v>0.30291422119285899</v>
      </c>
      <c r="AF2154" s="13">
        <v>-2.6843942838477202</v>
      </c>
      <c r="AG2154" s="14">
        <v>7.2661358695258202E-3</v>
      </c>
      <c r="AI2154" t="s">
        <v>990</v>
      </c>
      <c r="AJ2154" t="s">
        <v>9906</v>
      </c>
      <c r="AK2154" t="s">
        <v>16193</v>
      </c>
      <c r="AM2154" t="s">
        <v>21671</v>
      </c>
      <c r="AN2154" t="s">
        <v>21670</v>
      </c>
      <c r="AO2154" t="s">
        <v>21982</v>
      </c>
      <c r="AP2154">
        <v>181.48420150208494</v>
      </c>
      <c r="AQ2154">
        <v>274.10500000000002</v>
      </c>
      <c r="AR2154">
        <v>216.53899999999999</v>
      </c>
      <c r="AS2154">
        <v>271.59800000000001</v>
      </c>
      <c r="AT2154">
        <v>73.241</v>
      </c>
      <c r="AU2154">
        <v>66.549000000000007</v>
      </c>
      <c r="AV2154">
        <v>74.924999999999997</v>
      </c>
      <c r="AW2154">
        <v>66.128</v>
      </c>
      <c r="AX2154">
        <v>169.404</v>
      </c>
      <c r="AY2154">
        <v>215.75</v>
      </c>
      <c r="AZ2154">
        <v>232.44300000000001</v>
      </c>
      <c r="BA2154">
        <v>129.22607363147119</v>
      </c>
    </row>
    <row r="2155" spans="1:53" x14ac:dyDescent="0.25">
      <c r="A2155">
        <v>2145</v>
      </c>
      <c r="B2155" t="s">
        <v>16192</v>
      </c>
      <c r="C2155" s="7" t="s">
        <v>5625</v>
      </c>
      <c r="D2155" t="s">
        <v>5645</v>
      </c>
      <c r="E2155" s="16" t="s">
        <v>5625</v>
      </c>
      <c r="F2155" s="12" t="s">
        <v>5625</v>
      </c>
      <c r="G2155" s="13" t="s">
        <v>5625</v>
      </c>
      <c r="H2155" s="13" t="s">
        <v>5625</v>
      </c>
      <c r="I2155" s="14" t="s">
        <v>5625</v>
      </c>
      <c r="J2155" t="s">
        <v>5625</v>
      </c>
      <c r="K2155" t="b">
        <v>1</v>
      </c>
      <c r="L2155" t="b">
        <v>0</v>
      </c>
      <c r="M2155" t="b">
        <v>0</v>
      </c>
      <c r="N2155" t="s">
        <v>9309</v>
      </c>
      <c r="O2155" t="s">
        <v>9714</v>
      </c>
      <c r="P2155">
        <v>30</v>
      </c>
      <c r="Q2155">
        <v>1742666</v>
      </c>
      <c r="R2155">
        <v>1742759</v>
      </c>
      <c r="S2155">
        <v>-1</v>
      </c>
      <c r="T2155" t="s">
        <v>20877</v>
      </c>
      <c r="U2155" s="9" t="s">
        <v>5625</v>
      </c>
      <c r="V2155" t="s">
        <v>5625</v>
      </c>
      <c r="W2155" t="s">
        <v>5625</v>
      </c>
      <c r="X2155" t="s">
        <v>16191</v>
      </c>
      <c r="Y2155" t="s">
        <v>5625</v>
      </c>
      <c r="Z2155" t="s">
        <v>5625</v>
      </c>
      <c r="AA2155" s="12" t="s">
        <v>5625</v>
      </c>
      <c r="AB2155" s="13" t="s">
        <v>5625</v>
      </c>
      <c r="AC2155" s="13" t="s">
        <v>5625</v>
      </c>
      <c r="AD2155" s="13" t="s">
        <v>5625</v>
      </c>
      <c r="AE2155" s="13" t="s">
        <v>5625</v>
      </c>
      <c r="AF2155" s="13" t="s">
        <v>5625</v>
      </c>
      <c r="AG2155" s="14" t="s">
        <v>5625</v>
      </c>
      <c r="AM2155" t="s">
        <v>5625</v>
      </c>
      <c r="AN2155" t="s">
        <v>5625</v>
      </c>
      <c r="AO2155" t="s">
        <v>5625</v>
      </c>
      <c r="AP2155" t="s">
        <v>5625</v>
      </c>
      <c r="AQ2155" t="s">
        <v>5625</v>
      </c>
      <c r="AR2155" t="s">
        <v>5625</v>
      </c>
      <c r="AS2155" t="s">
        <v>5625</v>
      </c>
      <c r="AT2155" t="s">
        <v>5625</v>
      </c>
      <c r="AU2155" t="s">
        <v>5625</v>
      </c>
      <c r="AV2155" t="s">
        <v>5625</v>
      </c>
      <c r="AW2155" t="s">
        <v>5625</v>
      </c>
      <c r="AX2155" t="s">
        <v>5625</v>
      </c>
      <c r="AY2155" t="s">
        <v>5625</v>
      </c>
      <c r="AZ2155" t="s">
        <v>5625</v>
      </c>
      <c r="BA2155" t="s">
        <v>5625</v>
      </c>
    </row>
    <row r="2156" spans="1:53" x14ac:dyDescent="0.25">
      <c r="A2156">
        <v>2146</v>
      </c>
      <c r="B2156" t="s">
        <v>3208</v>
      </c>
      <c r="C2156" s="7">
        <v>0</v>
      </c>
      <c r="D2156" t="s">
        <v>12</v>
      </c>
      <c r="E2156" s="16">
        <v>104.34278774150309</v>
      </c>
      <c r="F2156" s="12">
        <v>-1.1926870155050699</v>
      </c>
      <c r="G2156" s="13">
        <v>-0.652923437236691</v>
      </c>
      <c r="H2156" s="13">
        <v>3.3736865226874302E-2</v>
      </c>
      <c r="I2156" s="14">
        <v>0.35501978422709102</v>
      </c>
      <c r="K2156" t="b">
        <v>0</v>
      </c>
      <c r="L2156" t="b">
        <v>0</v>
      </c>
      <c r="M2156" t="b">
        <v>0</v>
      </c>
      <c r="N2156" t="s">
        <v>9309</v>
      </c>
      <c r="O2156" t="s">
        <v>9714</v>
      </c>
      <c r="P2156">
        <v>122</v>
      </c>
      <c r="Q2156">
        <v>1742770</v>
      </c>
      <c r="R2156">
        <v>1743139</v>
      </c>
      <c r="S2156">
        <v>-1</v>
      </c>
      <c r="T2156" t="s">
        <v>20877</v>
      </c>
      <c r="U2156" s="9">
        <v>108</v>
      </c>
      <c r="V2156" t="s">
        <v>5625</v>
      </c>
      <c r="W2156" t="s">
        <v>7337</v>
      </c>
      <c r="X2156" t="s">
        <v>16190</v>
      </c>
      <c r="Y2156" t="s">
        <v>31932</v>
      </c>
      <c r="Z2156">
        <v>30.9818802509892</v>
      </c>
      <c r="AA2156" s="12">
        <v>0.490762589709627</v>
      </c>
      <c r="AB2156" s="13">
        <v>-2.4302728865514198</v>
      </c>
      <c r="AC2156" s="13">
        <v>1.5087458460119E-2</v>
      </c>
      <c r="AD2156" s="13">
        <v>83.752587949014298</v>
      </c>
      <c r="AE2156" s="13">
        <v>0.52312951066298796</v>
      </c>
      <c r="AF2156" s="13">
        <v>-1.2481105040493901</v>
      </c>
      <c r="AG2156" s="14">
        <v>0.21199059209488899</v>
      </c>
      <c r="AI2156" t="s">
        <v>9453</v>
      </c>
      <c r="AK2156" t="s">
        <v>16189</v>
      </c>
      <c r="AM2156" t="s">
        <v>5625</v>
      </c>
      <c r="AN2156" t="s">
        <v>5625</v>
      </c>
      <c r="AO2156" t="s">
        <v>5625</v>
      </c>
      <c r="AP2156">
        <v>61.030150966012336</v>
      </c>
      <c r="AQ2156">
        <v>161.76</v>
      </c>
      <c r="AR2156">
        <v>67.853999999999999</v>
      </c>
      <c r="AS2156">
        <v>126.727</v>
      </c>
      <c r="AT2156">
        <v>30.805</v>
      </c>
      <c r="AU2156">
        <v>20.446999999999999</v>
      </c>
      <c r="AV2156">
        <v>29.420999999999999</v>
      </c>
      <c r="AW2156">
        <v>27.446999999999999</v>
      </c>
      <c r="AX2156">
        <v>50.167999999999999</v>
      </c>
      <c r="AY2156">
        <v>128.584</v>
      </c>
      <c r="AZ2156">
        <v>130.935</v>
      </c>
      <c r="BA2156">
        <v>54.171424864555355</v>
      </c>
    </row>
    <row r="2157" spans="1:53" x14ac:dyDescent="0.25">
      <c r="A2157">
        <v>2147</v>
      </c>
      <c r="B2157" t="s">
        <v>3206</v>
      </c>
      <c r="C2157" s="7">
        <v>0</v>
      </c>
      <c r="D2157" t="s">
        <v>3207</v>
      </c>
      <c r="E2157" s="16">
        <v>4.1761920870376379</v>
      </c>
      <c r="F2157" s="12">
        <v>0.40313305314898001</v>
      </c>
      <c r="G2157" s="13">
        <v>2.6758570226634499</v>
      </c>
      <c r="H2157" s="13">
        <v>0.65171780924379796</v>
      </c>
      <c r="I2157" s="14">
        <v>7.9917841757833204E-4</v>
      </c>
      <c r="K2157" t="b">
        <v>0</v>
      </c>
      <c r="L2157" t="b">
        <v>0</v>
      </c>
      <c r="M2157" t="b">
        <v>0</v>
      </c>
      <c r="N2157" t="s">
        <v>9309</v>
      </c>
      <c r="O2157" t="s">
        <v>9714</v>
      </c>
      <c r="P2157">
        <v>557</v>
      </c>
      <c r="Q2157">
        <v>1743529</v>
      </c>
      <c r="R2157">
        <v>1745203</v>
      </c>
      <c r="S2157">
        <v>-1</v>
      </c>
      <c r="T2157" t="s">
        <v>20877</v>
      </c>
      <c r="U2157" s="9">
        <v>390</v>
      </c>
      <c r="V2157" t="s">
        <v>5625</v>
      </c>
      <c r="W2157" t="s">
        <v>6088</v>
      </c>
      <c r="X2157" t="s">
        <v>16188</v>
      </c>
      <c r="Y2157" t="s">
        <v>31931</v>
      </c>
      <c r="Z2157">
        <v>9.4408468200001696</v>
      </c>
      <c r="AA2157" s="12">
        <v>0.69262521838079805</v>
      </c>
      <c r="AB2157" s="13">
        <v>0.58203634873621002</v>
      </c>
      <c r="AC2157" s="13">
        <v>0.56054219747115297</v>
      </c>
      <c r="AD2157" s="13">
        <v>81.726454872084403</v>
      </c>
      <c r="AE2157" s="13">
        <v>0.69455563005375798</v>
      </c>
      <c r="AF2157" s="13">
        <v>3.8526172805716699</v>
      </c>
      <c r="AG2157" s="14">
        <v>1.1686197239154201E-4</v>
      </c>
      <c r="AH2157" t="s">
        <v>9527</v>
      </c>
      <c r="AI2157" t="s">
        <v>9526</v>
      </c>
      <c r="AJ2157" t="s">
        <v>16187</v>
      </c>
      <c r="AK2157" t="s">
        <v>16186</v>
      </c>
      <c r="AM2157" t="s">
        <v>5625</v>
      </c>
      <c r="AN2157" t="s">
        <v>5625</v>
      </c>
      <c r="AO2157" t="s">
        <v>5625</v>
      </c>
      <c r="AP2157">
        <v>6.3307683481505519</v>
      </c>
      <c r="AQ2157">
        <v>1.7589999999999999</v>
      </c>
      <c r="AR2157">
        <v>6.6479999999999997</v>
      </c>
      <c r="AS2157">
        <v>1.9670000000000001</v>
      </c>
      <c r="AT2157">
        <v>2.5459999999999998</v>
      </c>
      <c r="AU2157">
        <v>5.258</v>
      </c>
      <c r="AV2157">
        <v>1.8919999999999999</v>
      </c>
      <c r="AW2157">
        <v>4.0330000000000004</v>
      </c>
      <c r="AX2157">
        <v>73.722999999999999</v>
      </c>
      <c r="AY2157">
        <v>19.739000000000001</v>
      </c>
      <c r="AZ2157">
        <v>17.317</v>
      </c>
      <c r="BA2157">
        <v>64.182944916808523</v>
      </c>
    </row>
    <row r="2158" spans="1:53" x14ac:dyDescent="0.25">
      <c r="A2158">
        <v>2148</v>
      </c>
      <c r="B2158" t="s">
        <v>3205</v>
      </c>
      <c r="C2158" s="7">
        <v>0</v>
      </c>
      <c r="D2158" t="s">
        <v>712</v>
      </c>
      <c r="E2158" s="16">
        <v>7.4670748741703488</v>
      </c>
      <c r="F2158" s="12">
        <v>-0.762298553234808</v>
      </c>
      <c r="G2158" s="13">
        <v>1.7529467390065701</v>
      </c>
      <c r="H2158" s="13">
        <v>0.47826307385938699</v>
      </c>
      <c r="I2158" s="14">
        <v>0.115769193683501</v>
      </c>
      <c r="K2158" t="b">
        <v>0</v>
      </c>
      <c r="L2158" t="b">
        <v>0</v>
      </c>
      <c r="M2158" t="b">
        <v>0</v>
      </c>
      <c r="N2158" t="s">
        <v>9309</v>
      </c>
      <c r="O2158" t="s">
        <v>9714</v>
      </c>
      <c r="P2158">
        <v>509</v>
      </c>
      <c r="Q2158">
        <v>1745180</v>
      </c>
      <c r="R2158">
        <v>1746710</v>
      </c>
      <c r="S2158">
        <v>-1</v>
      </c>
      <c r="T2158" t="s">
        <v>20877</v>
      </c>
      <c r="U2158" s="9">
        <v>-23</v>
      </c>
      <c r="V2158" t="s">
        <v>7338</v>
      </c>
      <c r="W2158" t="s">
        <v>5791</v>
      </c>
      <c r="X2158" t="s">
        <v>16185</v>
      </c>
      <c r="Y2158" t="s">
        <v>31930</v>
      </c>
      <c r="Z2158">
        <v>10.240945390867701</v>
      </c>
      <c r="AA2158" s="12">
        <v>0.85533309890619202</v>
      </c>
      <c r="AB2158" s="13">
        <v>-0.89123004150037299</v>
      </c>
      <c r="AC2158" s="13">
        <v>0.37280577094074002</v>
      </c>
      <c r="AD2158" s="13">
        <v>80.666330265950705</v>
      </c>
      <c r="AE2158" s="13">
        <v>0.89016203821478002</v>
      </c>
      <c r="AF2158" s="13">
        <v>1.9692445462200501</v>
      </c>
      <c r="AG2158" s="14">
        <v>4.8925015738684602E-2</v>
      </c>
      <c r="AH2158" t="s">
        <v>14185</v>
      </c>
      <c r="AI2158" t="s">
        <v>12250</v>
      </c>
      <c r="AJ2158" t="s">
        <v>12249</v>
      </c>
      <c r="AK2158" t="s">
        <v>16184</v>
      </c>
      <c r="AM2158" t="s">
        <v>5625</v>
      </c>
      <c r="AN2158" t="s">
        <v>5625</v>
      </c>
      <c r="AO2158" t="s">
        <v>5625</v>
      </c>
      <c r="AP2158">
        <v>10.101299496681396</v>
      </c>
      <c r="AQ2158">
        <v>0.7</v>
      </c>
      <c r="AR2158">
        <v>14.547000000000001</v>
      </c>
      <c r="AS2158">
        <v>4.5199999999999996</v>
      </c>
      <c r="AT2158">
        <v>1.857</v>
      </c>
      <c r="AU2158">
        <v>5.7530000000000001</v>
      </c>
      <c r="AV2158">
        <v>1.478</v>
      </c>
      <c r="AW2158">
        <v>1.103</v>
      </c>
      <c r="AX2158">
        <v>90.072999999999993</v>
      </c>
      <c r="AY2158">
        <v>9.1370000000000005</v>
      </c>
      <c r="AZ2158">
        <v>6</v>
      </c>
      <c r="BA2158">
        <v>66.957474409792312</v>
      </c>
    </row>
    <row r="2159" spans="1:53" x14ac:dyDescent="0.25">
      <c r="A2159">
        <v>2149</v>
      </c>
      <c r="B2159" t="s">
        <v>3204</v>
      </c>
      <c r="C2159" s="7">
        <v>0.16666666666666666</v>
      </c>
      <c r="D2159" t="s">
        <v>1157</v>
      </c>
      <c r="E2159" s="16">
        <v>11.580666789022986</v>
      </c>
      <c r="F2159" s="12">
        <v>-1.6074795314288699</v>
      </c>
      <c r="G2159" s="13">
        <v>1.23502214315743</v>
      </c>
      <c r="H2159" s="13">
        <v>0.17541121998298401</v>
      </c>
      <c r="I2159" s="14">
        <v>0.16626016953219799</v>
      </c>
      <c r="K2159" t="b">
        <v>0</v>
      </c>
      <c r="L2159" t="b">
        <v>0</v>
      </c>
      <c r="M2159" t="b">
        <v>0</v>
      </c>
      <c r="N2159" t="s">
        <v>9309</v>
      </c>
      <c r="O2159" t="s">
        <v>9714</v>
      </c>
      <c r="P2159">
        <v>135</v>
      </c>
      <c r="Q2159">
        <v>1746706</v>
      </c>
      <c r="R2159">
        <v>1747114</v>
      </c>
      <c r="S2159">
        <v>-1</v>
      </c>
      <c r="T2159" t="s">
        <v>20877</v>
      </c>
      <c r="U2159" s="9">
        <v>-4</v>
      </c>
      <c r="V2159" t="s">
        <v>5625</v>
      </c>
      <c r="W2159" t="s">
        <v>6479</v>
      </c>
      <c r="X2159" t="s">
        <v>16183</v>
      </c>
      <c r="Y2159" t="s">
        <v>31929</v>
      </c>
      <c r="Z2159">
        <v>3.3276933429375299</v>
      </c>
      <c r="AA2159" s="12">
        <v>0.99885279973164498</v>
      </c>
      <c r="AB2159" s="13">
        <v>-1.6093257503615499</v>
      </c>
      <c r="AC2159" s="13">
        <v>0.10754513133011299</v>
      </c>
      <c r="AD2159" s="13">
        <v>22.3947083256041</v>
      </c>
      <c r="AE2159" s="13">
        <v>0.69979338779042</v>
      </c>
      <c r="AF2159" s="13">
        <v>1.76483825755626</v>
      </c>
      <c r="AG2159" s="14">
        <v>7.7590952854020498E-2</v>
      </c>
      <c r="AI2159" t="s">
        <v>9619</v>
      </c>
      <c r="AJ2159" t="s">
        <v>16182</v>
      </c>
      <c r="AK2159" t="s">
        <v>16181</v>
      </c>
      <c r="AM2159" t="s">
        <v>5625</v>
      </c>
      <c r="AN2159" t="s">
        <v>5625</v>
      </c>
      <c r="AO2159" t="s">
        <v>5625</v>
      </c>
      <c r="AP2159">
        <v>14.069667156091944</v>
      </c>
      <c r="AQ2159">
        <v>3.28</v>
      </c>
      <c r="AR2159">
        <v>13.637</v>
      </c>
      <c r="AS2159">
        <v>15.336</v>
      </c>
      <c r="AT2159">
        <v>3.4830000000000001</v>
      </c>
      <c r="AU2159">
        <v>0</v>
      </c>
      <c r="AV2159">
        <v>3.3260000000000001</v>
      </c>
      <c r="AW2159">
        <v>0</v>
      </c>
      <c r="AX2159">
        <v>78.141000000000005</v>
      </c>
      <c r="AY2159">
        <v>19.728000000000002</v>
      </c>
      <c r="AZ2159">
        <v>17.763000000000002</v>
      </c>
      <c r="BA2159">
        <v>45.931194335985587</v>
      </c>
    </row>
    <row r="2160" spans="1:53" x14ac:dyDescent="0.25">
      <c r="A2160">
        <v>2150</v>
      </c>
      <c r="B2160" t="s">
        <v>3203</v>
      </c>
      <c r="C2160" s="7">
        <v>0</v>
      </c>
      <c r="D2160" t="s">
        <v>754</v>
      </c>
      <c r="E2160" s="16">
        <v>20.463476816725873</v>
      </c>
      <c r="F2160" s="12">
        <v>-1.55091153530118</v>
      </c>
      <c r="G2160" s="13">
        <v>0.68799547761164304</v>
      </c>
      <c r="H2160" s="13">
        <v>3.0795821697582298E-2</v>
      </c>
      <c r="I2160" s="14">
        <v>0.372800401695913</v>
      </c>
      <c r="K2160" t="b">
        <v>0</v>
      </c>
      <c r="L2160" t="b">
        <v>0</v>
      </c>
      <c r="M2160" t="b">
        <v>0</v>
      </c>
      <c r="N2160" t="s">
        <v>9309</v>
      </c>
      <c r="O2160" t="s">
        <v>9714</v>
      </c>
      <c r="P2160">
        <v>289</v>
      </c>
      <c r="Q2160">
        <v>1747202</v>
      </c>
      <c r="R2160">
        <v>1748072</v>
      </c>
      <c r="S2160">
        <v>-1</v>
      </c>
      <c r="T2160" t="s">
        <v>20877</v>
      </c>
      <c r="U2160" s="9">
        <v>88</v>
      </c>
      <c r="V2160" t="s">
        <v>5767</v>
      </c>
      <c r="W2160" t="s">
        <v>7339</v>
      </c>
      <c r="X2160" t="s">
        <v>16180</v>
      </c>
      <c r="Y2160" t="s">
        <v>31928</v>
      </c>
      <c r="Z2160">
        <v>13.541213699605899</v>
      </c>
      <c r="AA2160" s="12">
        <v>0.62780902513113301</v>
      </c>
      <c r="AB2160" s="13">
        <v>-2.4703555909812498</v>
      </c>
      <c r="AC2160" s="13">
        <v>1.3497880455869899E-2</v>
      </c>
      <c r="AD2160" s="13">
        <v>63.5758496334686</v>
      </c>
      <c r="AE2160" s="13">
        <v>0.57296982411243502</v>
      </c>
      <c r="AF2160" s="13">
        <v>1.2007534230574699</v>
      </c>
      <c r="AG2160" s="14">
        <v>0.22984686420349501</v>
      </c>
      <c r="AI2160" t="s">
        <v>9747</v>
      </c>
      <c r="AJ2160" t="s">
        <v>9746</v>
      </c>
      <c r="AK2160" t="s">
        <v>16179</v>
      </c>
      <c r="AM2160" t="s">
        <v>5625</v>
      </c>
      <c r="AN2160" t="s">
        <v>5625</v>
      </c>
      <c r="AO2160" t="s">
        <v>5625</v>
      </c>
      <c r="AP2160">
        <v>18.27190726690349</v>
      </c>
      <c r="AQ2160">
        <v>10.153</v>
      </c>
      <c r="AR2160">
        <v>36.774000000000001</v>
      </c>
      <c r="AS2160">
        <v>16.655000000000001</v>
      </c>
      <c r="AT2160">
        <v>4.9000000000000004</v>
      </c>
      <c r="AU2160">
        <v>2.891</v>
      </c>
      <c r="AV2160">
        <v>3.12</v>
      </c>
      <c r="AW2160">
        <v>5.8209999999999997</v>
      </c>
      <c r="AX2160">
        <v>72.503</v>
      </c>
      <c r="AY2160">
        <v>28.73</v>
      </c>
      <c r="AZ2160">
        <v>24.434999999999999</v>
      </c>
      <c r="BA2160">
        <v>58.876399912058766</v>
      </c>
    </row>
    <row r="2161" spans="1:53" x14ac:dyDescent="0.25">
      <c r="A2161">
        <v>2151</v>
      </c>
      <c r="B2161" t="s">
        <v>3202</v>
      </c>
      <c r="C2161" s="7">
        <v>0</v>
      </c>
      <c r="D2161" t="s">
        <v>125</v>
      </c>
      <c r="E2161" s="16">
        <v>17.138868845894653</v>
      </c>
      <c r="F2161" s="12">
        <v>-0.92065084593086</v>
      </c>
      <c r="G2161" s="13">
        <v>0.61975888612749797</v>
      </c>
      <c r="H2161" s="13">
        <v>0.25837696104290597</v>
      </c>
      <c r="I2161" s="14">
        <v>0.55897346414225801</v>
      </c>
      <c r="K2161" t="b">
        <v>0</v>
      </c>
      <c r="L2161" t="b">
        <v>0</v>
      </c>
      <c r="M2161" t="b">
        <v>0</v>
      </c>
      <c r="N2161" t="s">
        <v>9309</v>
      </c>
      <c r="O2161" t="s">
        <v>9714</v>
      </c>
      <c r="P2161">
        <v>279</v>
      </c>
      <c r="Q2161">
        <v>1747993</v>
      </c>
      <c r="R2161">
        <v>1748833</v>
      </c>
      <c r="S2161">
        <v>-1</v>
      </c>
      <c r="T2161" t="s">
        <v>20877</v>
      </c>
      <c r="U2161" s="9">
        <v>-79</v>
      </c>
      <c r="V2161" t="s">
        <v>5767</v>
      </c>
      <c r="W2161" t="s">
        <v>7339</v>
      </c>
      <c r="X2161" t="s">
        <v>16178</v>
      </c>
      <c r="Y2161" t="s">
        <v>31927</v>
      </c>
      <c r="Z2161">
        <v>12.273310132399001</v>
      </c>
      <c r="AA2161" s="12">
        <v>0.67322535478968804</v>
      </c>
      <c r="AB2161" s="13">
        <v>-1.3675225381528699</v>
      </c>
      <c r="AC2161" s="13">
        <v>0.17146157776308099</v>
      </c>
      <c r="AD2161" s="13">
        <v>50.722802455487297</v>
      </c>
      <c r="AE2161" s="13">
        <v>0.74000840211292396</v>
      </c>
      <c r="AF2161" s="13">
        <v>0.83750249910395502</v>
      </c>
      <c r="AG2161" s="14">
        <v>0.40231017279204201</v>
      </c>
      <c r="AI2161" t="s">
        <v>9747</v>
      </c>
      <c r="AJ2161" t="s">
        <v>9746</v>
      </c>
      <c r="AK2161" t="s">
        <v>16177</v>
      </c>
      <c r="AM2161" t="s">
        <v>5625</v>
      </c>
      <c r="AN2161" t="s">
        <v>5625</v>
      </c>
      <c r="AO2161" t="s">
        <v>5625</v>
      </c>
      <c r="AP2161">
        <v>18.924475383578613</v>
      </c>
      <c r="AQ2161">
        <v>4.1420000000000003</v>
      </c>
      <c r="AR2161">
        <v>29.806999999999999</v>
      </c>
      <c r="AS2161">
        <v>15.682</v>
      </c>
      <c r="AT2161">
        <v>6.766</v>
      </c>
      <c r="AU2161">
        <v>4.4909999999999997</v>
      </c>
      <c r="AV2161">
        <v>5.3849999999999998</v>
      </c>
      <c r="AW2161">
        <v>4.0190000000000001</v>
      </c>
      <c r="AX2161">
        <v>67.747</v>
      </c>
      <c r="AY2161">
        <v>16.138999999999999</v>
      </c>
      <c r="AZ2161">
        <v>9.7780000000000005</v>
      </c>
      <c r="BA2161">
        <v>56.517241030565117</v>
      </c>
    </row>
    <row r="2162" spans="1:53" x14ac:dyDescent="0.25">
      <c r="A2162">
        <v>2152</v>
      </c>
      <c r="B2162" t="s">
        <v>3201</v>
      </c>
      <c r="C2162" s="7">
        <v>0</v>
      </c>
      <c r="D2162" t="s">
        <v>656</v>
      </c>
      <c r="E2162" s="16">
        <v>31.886414679211875</v>
      </c>
      <c r="F2162" s="12">
        <v>-0.80074917589575101</v>
      </c>
      <c r="G2162" s="13">
        <v>0.37362318391029398</v>
      </c>
      <c r="H2162" s="13">
        <v>0.16228841604854299</v>
      </c>
      <c r="I2162" s="14">
        <v>0.68650324900762605</v>
      </c>
      <c r="K2162" t="b">
        <v>0</v>
      </c>
      <c r="L2162" t="b">
        <v>0</v>
      </c>
      <c r="M2162" t="b">
        <v>0</v>
      </c>
      <c r="N2162" t="s">
        <v>9309</v>
      </c>
      <c r="O2162" t="s">
        <v>9714</v>
      </c>
      <c r="P2162">
        <v>330</v>
      </c>
      <c r="Q2162">
        <v>1748756</v>
      </c>
      <c r="R2162">
        <v>1749749</v>
      </c>
      <c r="S2162">
        <v>-1</v>
      </c>
      <c r="T2162" t="s">
        <v>20877</v>
      </c>
      <c r="U2162" s="9">
        <v>-77</v>
      </c>
      <c r="V2162" t="s">
        <v>5766</v>
      </c>
      <c r="W2162" t="s">
        <v>5737</v>
      </c>
      <c r="X2162" t="s">
        <v>16176</v>
      </c>
      <c r="Y2162" t="s">
        <v>31926</v>
      </c>
      <c r="Z2162">
        <v>28.520380282789901</v>
      </c>
      <c r="AA2162" s="12">
        <v>0.48278338340771598</v>
      </c>
      <c r="AB2162" s="13">
        <v>-1.6586096444406999</v>
      </c>
      <c r="AC2162" s="13">
        <v>9.7194477099022306E-2</v>
      </c>
      <c r="AD2162" s="13">
        <v>100.06921602709301</v>
      </c>
      <c r="AE2162" s="13">
        <v>0.61267053052868403</v>
      </c>
      <c r="AF2162" s="13">
        <v>0.60982724856684101</v>
      </c>
      <c r="AG2162" s="14">
        <v>0.54197624921654697</v>
      </c>
      <c r="AI2162" t="s">
        <v>9326</v>
      </c>
      <c r="AJ2162" t="s">
        <v>9325</v>
      </c>
      <c r="AK2162" t="s">
        <v>16175</v>
      </c>
      <c r="AM2162" t="s">
        <v>21294</v>
      </c>
      <c r="AN2162" t="s">
        <v>21293</v>
      </c>
      <c r="AO2162" t="s">
        <v>22213</v>
      </c>
      <c r="AP2162">
        <v>34.240658716847513</v>
      </c>
      <c r="AQ2162">
        <v>20.216000000000001</v>
      </c>
      <c r="AR2162">
        <v>46.226999999999997</v>
      </c>
      <c r="AS2162">
        <v>26.861999999999998</v>
      </c>
      <c r="AT2162">
        <v>14.308999999999999</v>
      </c>
      <c r="AU2162">
        <v>7.5979999999999999</v>
      </c>
      <c r="AV2162">
        <v>7.7439999999999998</v>
      </c>
      <c r="AW2162">
        <v>15.298999999999999</v>
      </c>
      <c r="AX2162">
        <v>97.7</v>
      </c>
      <c r="AY2162">
        <v>22.611000000000001</v>
      </c>
      <c r="AZ2162">
        <v>24.327999999999999</v>
      </c>
      <c r="BA2162">
        <v>87.440412661376783</v>
      </c>
    </row>
    <row r="2163" spans="1:53" x14ac:dyDescent="0.25">
      <c r="A2163">
        <v>2153</v>
      </c>
      <c r="B2163" t="s">
        <v>16174</v>
      </c>
      <c r="C2163" s="7" t="s">
        <v>5625</v>
      </c>
      <c r="D2163" t="s">
        <v>5645</v>
      </c>
      <c r="E2163" s="16" t="s">
        <v>5625</v>
      </c>
      <c r="F2163" s="12" t="s">
        <v>5625</v>
      </c>
      <c r="G2163" s="13" t="s">
        <v>5625</v>
      </c>
      <c r="H2163" s="13" t="s">
        <v>5625</v>
      </c>
      <c r="I2163" s="14" t="s">
        <v>5625</v>
      </c>
      <c r="J2163" t="s">
        <v>5625</v>
      </c>
      <c r="K2163" t="b">
        <v>1</v>
      </c>
      <c r="L2163" t="b">
        <v>0</v>
      </c>
      <c r="M2163" t="b">
        <v>0</v>
      </c>
      <c r="N2163" t="s">
        <v>9309</v>
      </c>
      <c r="O2163" t="s">
        <v>9714</v>
      </c>
      <c r="P2163">
        <v>56</v>
      </c>
      <c r="Q2163">
        <v>1749782</v>
      </c>
      <c r="R2163">
        <v>1749953</v>
      </c>
      <c r="S2163">
        <v>-1</v>
      </c>
      <c r="T2163" t="s">
        <v>20877</v>
      </c>
      <c r="U2163" s="9" t="s">
        <v>5625</v>
      </c>
      <c r="V2163" t="s">
        <v>5625</v>
      </c>
      <c r="W2163" t="s">
        <v>5625</v>
      </c>
      <c r="X2163" t="s">
        <v>16173</v>
      </c>
      <c r="Y2163" t="s">
        <v>5625</v>
      </c>
      <c r="Z2163" t="s">
        <v>5625</v>
      </c>
      <c r="AA2163" s="12" t="s">
        <v>5625</v>
      </c>
      <c r="AB2163" s="13" t="s">
        <v>5625</v>
      </c>
      <c r="AC2163" s="13" t="s">
        <v>5625</v>
      </c>
      <c r="AD2163" s="13" t="s">
        <v>5625</v>
      </c>
      <c r="AE2163" s="13" t="s">
        <v>5625</v>
      </c>
      <c r="AF2163" s="13" t="s">
        <v>5625</v>
      </c>
      <c r="AG2163" s="14" t="s">
        <v>5625</v>
      </c>
      <c r="AM2163" t="s">
        <v>5625</v>
      </c>
      <c r="AN2163" t="s">
        <v>5625</v>
      </c>
      <c r="AO2163" t="s">
        <v>5625</v>
      </c>
      <c r="AP2163" t="s">
        <v>5625</v>
      </c>
      <c r="AQ2163" t="s">
        <v>5625</v>
      </c>
      <c r="AR2163" t="s">
        <v>5625</v>
      </c>
      <c r="AS2163" t="s">
        <v>5625</v>
      </c>
      <c r="AT2163" t="s">
        <v>5625</v>
      </c>
      <c r="AU2163" t="s">
        <v>5625</v>
      </c>
      <c r="AV2163" t="s">
        <v>5625</v>
      </c>
      <c r="AW2163" t="s">
        <v>5625</v>
      </c>
      <c r="AX2163" t="s">
        <v>5625</v>
      </c>
      <c r="AY2163" t="s">
        <v>5625</v>
      </c>
      <c r="AZ2163" t="s">
        <v>5625</v>
      </c>
      <c r="BA2163" t="s">
        <v>5625</v>
      </c>
    </row>
    <row r="2164" spans="1:53" x14ac:dyDescent="0.25">
      <c r="A2164">
        <v>2154</v>
      </c>
      <c r="B2164" t="s">
        <v>3200</v>
      </c>
      <c r="C2164" s="7">
        <v>0</v>
      </c>
      <c r="D2164" t="s">
        <v>3</v>
      </c>
      <c r="E2164" s="16">
        <v>137.67798673635778</v>
      </c>
      <c r="F2164" s="12">
        <v>-1.6585118317602501</v>
      </c>
      <c r="G2164" s="13">
        <v>-0.118896523761249</v>
      </c>
      <c r="H2164" s="13">
        <v>1.1138708907157801E-3</v>
      </c>
      <c r="I2164" s="14">
        <v>0.88107851189877595</v>
      </c>
      <c r="K2164" t="b">
        <v>0</v>
      </c>
      <c r="L2164" t="b">
        <v>0</v>
      </c>
      <c r="M2164" t="b">
        <v>0</v>
      </c>
      <c r="N2164" t="s">
        <v>9309</v>
      </c>
      <c r="O2164" t="s">
        <v>9714</v>
      </c>
      <c r="P2164">
        <v>202</v>
      </c>
      <c r="Q2164">
        <v>1750047</v>
      </c>
      <c r="R2164">
        <v>1750656</v>
      </c>
      <c r="S2164">
        <v>1</v>
      </c>
      <c r="T2164" t="s">
        <v>20877</v>
      </c>
      <c r="U2164" s="9">
        <v>298</v>
      </c>
      <c r="V2164" t="s">
        <v>5625</v>
      </c>
      <c r="W2164" t="s">
        <v>7340</v>
      </c>
      <c r="X2164" t="s">
        <v>16172</v>
      </c>
      <c r="Y2164" t="s">
        <v>31925</v>
      </c>
      <c r="Z2164">
        <v>61.844743248343804</v>
      </c>
      <c r="AA2164" s="12">
        <v>0.45842588777124199</v>
      </c>
      <c r="AB2164" s="13">
        <v>-3.6178406935601699</v>
      </c>
      <c r="AC2164" s="13">
        <v>2.9707114664623198E-4</v>
      </c>
      <c r="AD2164" s="13">
        <v>216.25104830092101</v>
      </c>
      <c r="AE2164" s="13">
        <v>0.50577063545995504</v>
      </c>
      <c r="AF2164" s="13">
        <v>-0.23507992640403599</v>
      </c>
      <c r="AG2164" s="14">
        <v>0.81414669857589705</v>
      </c>
      <c r="AK2164" t="s">
        <v>16171</v>
      </c>
      <c r="AM2164" t="s">
        <v>5625</v>
      </c>
      <c r="AN2164" t="s">
        <v>5625</v>
      </c>
      <c r="AO2164" t="s">
        <v>5625</v>
      </c>
      <c r="AP2164">
        <v>76.132946945431215</v>
      </c>
      <c r="AQ2164">
        <v>241.29499999999999</v>
      </c>
      <c r="AR2164">
        <v>106.21</v>
      </c>
      <c r="AS2164">
        <v>127.074</v>
      </c>
      <c r="AT2164">
        <v>30.331</v>
      </c>
      <c r="AU2164">
        <v>20.649000000000001</v>
      </c>
      <c r="AV2164">
        <v>21.54</v>
      </c>
      <c r="AW2164">
        <v>30.489000000000001</v>
      </c>
      <c r="AX2164">
        <v>109.768</v>
      </c>
      <c r="AY2164">
        <v>249.732</v>
      </c>
      <c r="AZ2164">
        <v>245.14400000000001</v>
      </c>
      <c r="BA2164">
        <v>102.57212528233234</v>
      </c>
    </row>
    <row r="2165" spans="1:53" x14ac:dyDescent="0.25">
      <c r="A2165">
        <v>2155</v>
      </c>
      <c r="B2165" t="s">
        <v>3199</v>
      </c>
      <c r="C2165" s="7">
        <v>8.3333333333333329E-2</v>
      </c>
      <c r="D2165" t="s">
        <v>5645</v>
      </c>
      <c r="E2165" s="16">
        <v>77.130195894011266</v>
      </c>
      <c r="F2165" s="12">
        <v>-1.87648399590965</v>
      </c>
      <c r="G2165" s="13">
        <v>-5.9996124397682302E-3</v>
      </c>
      <c r="H2165" s="13">
        <v>1.419758276244E-2</v>
      </c>
      <c r="I2165" s="14">
        <v>0.99657736102865202</v>
      </c>
      <c r="K2165" t="b">
        <v>0</v>
      </c>
      <c r="L2165" t="b">
        <v>0</v>
      </c>
      <c r="M2165" t="b">
        <v>0</v>
      </c>
      <c r="N2165" t="s">
        <v>9309</v>
      </c>
      <c r="O2165" t="s">
        <v>9714</v>
      </c>
      <c r="P2165">
        <v>88</v>
      </c>
      <c r="Q2165">
        <v>1750650</v>
      </c>
      <c r="R2165">
        <v>1750917</v>
      </c>
      <c r="S2165">
        <v>-1</v>
      </c>
      <c r="T2165" t="s">
        <v>20877</v>
      </c>
      <c r="U2165" s="9">
        <v>-6</v>
      </c>
      <c r="V2165" t="s">
        <v>5625</v>
      </c>
      <c r="W2165" t="s">
        <v>5625</v>
      </c>
      <c r="X2165" t="s">
        <v>16170</v>
      </c>
      <c r="Y2165" t="s">
        <v>31924</v>
      </c>
      <c r="Z2165">
        <v>14.1481239619881</v>
      </c>
      <c r="AA2165" s="12">
        <v>0.67486299747165202</v>
      </c>
      <c r="AB2165" s="13">
        <v>-2.78054064742004</v>
      </c>
      <c r="AC2165" s="13">
        <v>5.4268465418915203E-3</v>
      </c>
      <c r="AD2165" s="13">
        <v>55.503257658541301</v>
      </c>
      <c r="AE2165" s="13">
        <v>0.525626182234047</v>
      </c>
      <c r="AF2165" s="13">
        <v>-1.1414219159076699E-2</v>
      </c>
      <c r="AG2165" s="14">
        <v>0.99089296851046904</v>
      </c>
      <c r="AM2165" t="s">
        <v>5625</v>
      </c>
      <c r="AN2165" t="s">
        <v>5625</v>
      </c>
      <c r="AO2165" t="s">
        <v>5625</v>
      </c>
      <c r="AP2165">
        <v>39.691783576045033</v>
      </c>
      <c r="AQ2165">
        <v>122.304</v>
      </c>
      <c r="AR2165">
        <v>65.122</v>
      </c>
      <c r="AS2165">
        <v>81.403000000000006</v>
      </c>
      <c r="AT2165">
        <v>0</v>
      </c>
      <c r="AU2165">
        <v>14.129</v>
      </c>
      <c r="AV2165">
        <v>22.024000000000001</v>
      </c>
      <c r="AW2165">
        <v>6.3220000000000001</v>
      </c>
      <c r="AX2165">
        <v>61.628999999999998</v>
      </c>
      <c r="AY2165">
        <v>134.86600000000001</v>
      </c>
      <c r="AZ2165">
        <v>166.47800000000001</v>
      </c>
      <c r="BA2165">
        <v>70.186993592067864</v>
      </c>
    </row>
    <row r="2166" spans="1:53" x14ac:dyDescent="0.25">
      <c r="A2166">
        <v>2156</v>
      </c>
      <c r="B2166" t="s">
        <v>16169</v>
      </c>
      <c r="C2166" s="7" t="s">
        <v>5625</v>
      </c>
      <c r="D2166" t="s">
        <v>5645</v>
      </c>
      <c r="E2166" s="16" t="s">
        <v>5625</v>
      </c>
      <c r="F2166" s="12" t="s">
        <v>5625</v>
      </c>
      <c r="G2166" s="13" t="s">
        <v>5625</v>
      </c>
      <c r="H2166" s="13" t="s">
        <v>5625</v>
      </c>
      <c r="I2166" s="14" t="s">
        <v>5625</v>
      </c>
      <c r="J2166" t="s">
        <v>5625</v>
      </c>
      <c r="K2166" t="b">
        <v>1</v>
      </c>
      <c r="L2166" t="b">
        <v>0</v>
      </c>
      <c r="M2166" t="b">
        <v>0</v>
      </c>
      <c r="N2166" t="s">
        <v>9309</v>
      </c>
      <c r="O2166" t="s">
        <v>9714</v>
      </c>
      <c r="P2166">
        <v>37</v>
      </c>
      <c r="Q2166">
        <v>1751105</v>
      </c>
      <c r="R2166">
        <v>1751219</v>
      </c>
      <c r="S2166">
        <v>1</v>
      </c>
      <c r="T2166" t="s">
        <v>20877</v>
      </c>
      <c r="U2166" s="9" t="s">
        <v>5625</v>
      </c>
      <c r="V2166" t="s">
        <v>5625</v>
      </c>
      <c r="W2166" t="s">
        <v>5625</v>
      </c>
      <c r="X2166" t="s">
        <v>16168</v>
      </c>
      <c r="Y2166" t="s">
        <v>5625</v>
      </c>
      <c r="Z2166" t="s">
        <v>5625</v>
      </c>
      <c r="AA2166" s="12" t="s">
        <v>5625</v>
      </c>
      <c r="AB2166" s="13" t="s">
        <v>5625</v>
      </c>
      <c r="AC2166" s="13" t="s">
        <v>5625</v>
      </c>
      <c r="AD2166" s="13" t="s">
        <v>5625</v>
      </c>
      <c r="AE2166" s="13" t="s">
        <v>5625</v>
      </c>
      <c r="AF2166" s="13" t="s">
        <v>5625</v>
      </c>
      <c r="AG2166" s="14" t="s">
        <v>5625</v>
      </c>
      <c r="AM2166" t="s">
        <v>5625</v>
      </c>
      <c r="AN2166" t="s">
        <v>5625</v>
      </c>
      <c r="AO2166" t="s">
        <v>5625</v>
      </c>
      <c r="AP2166" t="s">
        <v>5625</v>
      </c>
      <c r="AQ2166" t="s">
        <v>5625</v>
      </c>
      <c r="AR2166" t="s">
        <v>5625</v>
      </c>
      <c r="AS2166" t="s">
        <v>5625</v>
      </c>
      <c r="AT2166" t="s">
        <v>5625</v>
      </c>
      <c r="AU2166" t="s">
        <v>5625</v>
      </c>
      <c r="AV2166" t="s">
        <v>5625</v>
      </c>
      <c r="AW2166" t="s">
        <v>5625</v>
      </c>
      <c r="AX2166" t="s">
        <v>5625</v>
      </c>
      <c r="AY2166" t="s">
        <v>5625</v>
      </c>
      <c r="AZ2166" t="s">
        <v>5625</v>
      </c>
      <c r="BA2166" t="s">
        <v>5625</v>
      </c>
    </row>
    <row r="2167" spans="1:53" x14ac:dyDescent="0.25">
      <c r="A2167">
        <v>2157</v>
      </c>
      <c r="B2167" t="s">
        <v>3198</v>
      </c>
      <c r="C2167" s="7">
        <v>0</v>
      </c>
      <c r="D2167" t="s">
        <v>752</v>
      </c>
      <c r="E2167" s="16">
        <v>11.762943628130373</v>
      </c>
      <c r="F2167" s="12">
        <v>2.6846803688666401</v>
      </c>
      <c r="G2167" s="13">
        <v>1.51363009379061</v>
      </c>
      <c r="H2167" s="13">
        <v>1.44219460588787E-7</v>
      </c>
      <c r="I2167" s="14">
        <v>3.3395362374217301E-2</v>
      </c>
      <c r="K2167" t="b">
        <v>0</v>
      </c>
      <c r="L2167" t="b">
        <v>0</v>
      </c>
      <c r="M2167" t="b">
        <v>0</v>
      </c>
      <c r="N2167" t="s">
        <v>9309</v>
      </c>
      <c r="O2167" t="s">
        <v>9714</v>
      </c>
      <c r="P2167">
        <v>232</v>
      </c>
      <c r="Q2167">
        <v>1751306</v>
      </c>
      <c r="R2167">
        <v>1752005</v>
      </c>
      <c r="S2167">
        <v>-1</v>
      </c>
      <c r="T2167" t="s">
        <v>20877</v>
      </c>
      <c r="U2167" s="9">
        <v>389</v>
      </c>
      <c r="V2167" t="s">
        <v>5625</v>
      </c>
      <c r="W2167" t="s">
        <v>5737</v>
      </c>
      <c r="X2167" t="s">
        <v>16167</v>
      </c>
      <c r="Y2167" t="s">
        <v>31923</v>
      </c>
      <c r="Z2167">
        <v>36.224791766209997</v>
      </c>
      <c r="AA2167" s="12">
        <v>0.47603731627281198</v>
      </c>
      <c r="AB2167" s="13">
        <v>5.6396426857597</v>
      </c>
      <c r="AC2167" s="13">
        <v>1.70403397237472E-8</v>
      </c>
      <c r="AD2167" s="13">
        <v>45.122077078214801</v>
      </c>
      <c r="AE2167" s="13">
        <v>0.58959707199227196</v>
      </c>
      <c r="AF2167" s="13">
        <v>2.5672279692231101</v>
      </c>
      <c r="AG2167" s="14">
        <v>1.0251519069502999E-2</v>
      </c>
      <c r="AI2167" t="s">
        <v>9326</v>
      </c>
      <c r="AJ2167" t="s">
        <v>9325</v>
      </c>
      <c r="AK2167" t="s">
        <v>16166</v>
      </c>
      <c r="AM2167" t="s">
        <v>5625</v>
      </c>
      <c r="AN2167" t="s">
        <v>5625</v>
      </c>
      <c r="AO2167" t="s">
        <v>5625</v>
      </c>
      <c r="AP2167">
        <v>9.4757745125214807</v>
      </c>
      <c r="AQ2167">
        <v>19.146000000000001</v>
      </c>
      <c r="AR2167">
        <v>9.9499999999999993</v>
      </c>
      <c r="AS2167">
        <v>8.48</v>
      </c>
      <c r="AT2167">
        <v>22.36</v>
      </c>
      <c r="AU2167">
        <v>43.176000000000002</v>
      </c>
      <c r="AV2167">
        <v>72.478999999999999</v>
      </c>
      <c r="AW2167">
        <v>57.957000000000001</v>
      </c>
      <c r="AX2167">
        <v>24.030999999999999</v>
      </c>
      <c r="AY2167">
        <v>78.787999999999997</v>
      </c>
      <c r="AZ2167">
        <v>77.414000000000001</v>
      </c>
      <c r="BA2167">
        <v>23.235007606873396</v>
      </c>
    </row>
    <row r="2168" spans="1:53" x14ac:dyDescent="0.25">
      <c r="A2168">
        <v>2158</v>
      </c>
      <c r="B2168" t="s">
        <v>3196</v>
      </c>
      <c r="C2168" s="7">
        <v>0</v>
      </c>
      <c r="D2168" t="s">
        <v>3197</v>
      </c>
      <c r="E2168" s="16">
        <v>8.8479480933842289</v>
      </c>
      <c r="F2168" s="12">
        <v>2.4115205715799499</v>
      </c>
      <c r="G2168" s="13">
        <v>1.7235652068651801</v>
      </c>
      <c r="H2168" s="13">
        <v>3.19710036229272E-8</v>
      </c>
      <c r="I2168" s="14">
        <v>7.1601778402626004E-4</v>
      </c>
      <c r="K2168" t="b">
        <v>0</v>
      </c>
      <c r="L2168" t="b">
        <v>0</v>
      </c>
      <c r="M2168" t="b">
        <v>0</v>
      </c>
      <c r="N2168" t="s">
        <v>9309</v>
      </c>
      <c r="O2168" t="s">
        <v>9714</v>
      </c>
      <c r="P2168">
        <v>270</v>
      </c>
      <c r="Q2168">
        <v>1752001</v>
      </c>
      <c r="R2168">
        <v>1752814</v>
      </c>
      <c r="S2168">
        <v>-1</v>
      </c>
      <c r="T2168" t="s">
        <v>20877</v>
      </c>
      <c r="U2168" s="9">
        <v>-4</v>
      </c>
      <c r="V2168" t="s">
        <v>7341</v>
      </c>
      <c r="W2168" t="s">
        <v>6674</v>
      </c>
      <c r="X2168" t="s">
        <v>16165</v>
      </c>
      <c r="Y2168" t="s">
        <v>31922</v>
      </c>
      <c r="Z2168">
        <v>26.733965400916802</v>
      </c>
      <c r="AA2168" s="12">
        <v>0.40819455325534099</v>
      </c>
      <c r="AB2168" s="13">
        <v>5.9077725372573804</v>
      </c>
      <c r="AC2168" s="13">
        <v>3.4676435682189799E-9</v>
      </c>
      <c r="AD2168" s="13">
        <v>43.260068108294</v>
      </c>
      <c r="AE2168" s="13">
        <v>0.44378554494022998</v>
      </c>
      <c r="AF2168" s="13">
        <v>3.8837795113342701</v>
      </c>
      <c r="AG2168" s="14">
        <v>1.02845178208594E-4</v>
      </c>
      <c r="AK2168" t="s">
        <v>16164</v>
      </c>
      <c r="AM2168" t="s">
        <v>5625</v>
      </c>
      <c r="AN2168" t="s">
        <v>5625</v>
      </c>
      <c r="AO2168" t="s">
        <v>5625</v>
      </c>
      <c r="AP2168">
        <v>7.0607923735369162</v>
      </c>
      <c r="AQ2168">
        <v>10.865</v>
      </c>
      <c r="AR2168">
        <v>8.5549999999999997</v>
      </c>
      <c r="AS2168">
        <v>8.9109999999999996</v>
      </c>
      <c r="AT2168">
        <v>22.72</v>
      </c>
      <c r="AU2168">
        <v>21.655000000000001</v>
      </c>
      <c r="AV2168">
        <v>38.390999999999998</v>
      </c>
      <c r="AW2168">
        <v>37.372999999999998</v>
      </c>
      <c r="AX2168">
        <v>32.468000000000004</v>
      </c>
      <c r="AY2168">
        <v>59.923999999999999</v>
      </c>
      <c r="AZ2168">
        <v>52.890999999999998</v>
      </c>
      <c r="BA2168">
        <v>26.892064580478646</v>
      </c>
    </row>
    <row r="2169" spans="1:53" x14ac:dyDescent="0.25">
      <c r="A2169">
        <v>2159</v>
      </c>
      <c r="B2169" t="s">
        <v>3194</v>
      </c>
      <c r="C2169" s="7">
        <v>0</v>
      </c>
      <c r="D2169" t="s">
        <v>3195</v>
      </c>
      <c r="E2169" s="16">
        <v>72.039196735451881</v>
      </c>
      <c r="F2169" s="12">
        <v>2.0131704307743399</v>
      </c>
      <c r="G2169" s="13">
        <v>0.80094914823909902</v>
      </c>
      <c r="H2169" s="13">
        <v>2.5963645659761898E-3</v>
      </c>
      <c r="I2169" s="14">
        <v>0.443059213286989</v>
      </c>
      <c r="K2169" t="b">
        <v>0</v>
      </c>
      <c r="L2169" t="b">
        <v>0</v>
      </c>
      <c r="M2169" t="b">
        <v>0</v>
      </c>
      <c r="N2169" t="s">
        <v>9309</v>
      </c>
      <c r="O2169" t="s">
        <v>9714</v>
      </c>
      <c r="P2169">
        <v>173</v>
      </c>
      <c r="Q2169">
        <v>1752867</v>
      </c>
      <c r="R2169">
        <v>1753389</v>
      </c>
      <c r="S2169">
        <v>-1</v>
      </c>
      <c r="T2169" t="s">
        <v>20877</v>
      </c>
      <c r="U2169" s="9">
        <v>53</v>
      </c>
      <c r="V2169" t="s">
        <v>7342</v>
      </c>
      <c r="W2169" t="s">
        <v>7343</v>
      </c>
      <c r="X2169" t="s">
        <v>16163</v>
      </c>
      <c r="Y2169" t="s">
        <v>31921</v>
      </c>
      <c r="Z2169">
        <v>107.339047651356</v>
      </c>
      <c r="AA2169" s="12">
        <v>0.59851588404584</v>
      </c>
      <c r="AB2169" s="13">
        <v>3.3636040152614401</v>
      </c>
      <c r="AC2169" s="13">
        <v>7.6931839772571896E-4</v>
      </c>
      <c r="AD2169" s="13">
        <v>141.58696847332001</v>
      </c>
      <c r="AE2169" s="13">
        <v>0.75685264817048903</v>
      </c>
      <c r="AF2169" s="13">
        <v>1.0582629923740099</v>
      </c>
      <c r="AG2169" s="14">
        <v>0.28993555984868002</v>
      </c>
      <c r="AK2169" t="s">
        <v>16162</v>
      </c>
      <c r="AM2169" t="s">
        <v>5625</v>
      </c>
      <c r="AN2169" t="s">
        <v>5625</v>
      </c>
      <c r="AO2169" t="s">
        <v>5625</v>
      </c>
      <c r="AP2169">
        <v>34.682786941807549</v>
      </c>
      <c r="AQ2169">
        <v>180.495</v>
      </c>
      <c r="AR2169">
        <v>19.986000000000001</v>
      </c>
      <c r="AS2169">
        <v>52.993000000000002</v>
      </c>
      <c r="AT2169">
        <v>144.26400000000001</v>
      </c>
      <c r="AU2169">
        <v>113.224</v>
      </c>
      <c r="AV2169">
        <v>289.43200000000002</v>
      </c>
      <c r="AW2169">
        <v>171.386</v>
      </c>
      <c r="AX2169">
        <v>61.732999999999997</v>
      </c>
      <c r="AY2169">
        <v>326.25099999999998</v>
      </c>
      <c r="AZ2169">
        <v>305.43900000000002</v>
      </c>
      <c r="BA2169">
        <v>41.883617823619041</v>
      </c>
    </row>
    <row r="2170" spans="1:53" x14ac:dyDescent="0.25">
      <c r="A2170">
        <v>2160</v>
      </c>
      <c r="B2170" t="s">
        <v>3192</v>
      </c>
      <c r="C2170" s="7">
        <v>0</v>
      </c>
      <c r="D2170" t="s">
        <v>3193</v>
      </c>
      <c r="E2170" s="16">
        <v>198.38198380733181</v>
      </c>
      <c r="F2170" s="12">
        <v>1.35873827299741</v>
      </c>
      <c r="G2170" s="13">
        <v>-1.32728576533738</v>
      </c>
      <c r="H2170" s="13">
        <v>7.1747416744587206E-5</v>
      </c>
      <c r="I2170" s="14">
        <v>3.3281203942773799E-2</v>
      </c>
      <c r="K2170" t="b">
        <v>0</v>
      </c>
      <c r="L2170" t="b">
        <v>0</v>
      </c>
      <c r="M2170" t="b">
        <v>0</v>
      </c>
      <c r="N2170" t="s">
        <v>9309</v>
      </c>
      <c r="O2170" t="s">
        <v>9714</v>
      </c>
      <c r="P2170">
        <v>438</v>
      </c>
      <c r="Q2170">
        <v>1753385</v>
      </c>
      <c r="R2170">
        <v>1754702</v>
      </c>
      <c r="S2170">
        <v>-1</v>
      </c>
      <c r="T2170" t="s">
        <v>20877</v>
      </c>
      <c r="U2170" s="9">
        <v>-4</v>
      </c>
      <c r="V2170" t="s">
        <v>7344</v>
      </c>
      <c r="W2170" t="s">
        <v>7345</v>
      </c>
      <c r="X2170" t="s">
        <v>16161</v>
      </c>
      <c r="Y2170" t="s">
        <v>31920</v>
      </c>
      <c r="Z2170">
        <v>524.47689399225601</v>
      </c>
      <c r="AA2170" s="12">
        <v>0.312714051467951</v>
      </c>
      <c r="AB2170" s="13">
        <v>4.3449863113575597</v>
      </c>
      <c r="AC2170" s="13">
        <v>1.3928434846146E-5</v>
      </c>
      <c r="AD2170" s="13">
        <v>487.68148178063501</v>
      </c>
      <c r="AE2170" s="13">
        <v>0.51665444717068298</v>
      </c>
      <c r="AF2170" s="13">
        <v>-2.56900094948548</v>
      </c>
      <c r="AG2170" s="14">
        <v>1.0199217801493E-2</v>
      </c>
      <c r="AI2170" t="s">
        <v>16160</v>
      </c>
      <c r="AK2170" t="s">
        <v>16159</v>
      </c>
      <c r="AM2170" t="s">
        <v>5625</v>
      </c>
      <c r="AN2170" t="s">
        <v>5625</v>
      </c>
      <c r="AO2170" t="s">
        <v>5625</v>
      </c>
      <c r="AP2170">
        <v>147.86093522932723</v>
      </c>
      <c r="AQ2170">
        <v>310.95600000000002</v>
      </c>
      <c r="AR2170">
        <v>153.67699999999999</v>
      </c>
      <c r="AS2170">
        <v>181.03399999999999</v>
      </c>
      <c r="AT2170">
        <v>304.24099999999999</v>
      </c>
      <c r="AU2170">
        <v>295.04300000000001</v>
      </c>
      <c r="AV2170">
        <v>350.67899999999997</v>
      </c>
      <c r="AW2170">
        <v>275.56400000000002</v>
      </c>
      <c r="AX2170">
        <v>56.225000000000001</v>
      </c>
      <c r="AY2170">
        <v>180.45699999999999</v>
      </c>
      <c r="AZ2170">
        <v>145.27500000000001</v>
      </c>
      <c r="BA2170">
        <v>46.007920704656172</v>
      </c>
    </row>
    <row r="2171" spans="1:53" x14ac:dyDescent="0.25">
      <c r="A2171">
        <v>2161</v>
      </c>
      <c r="B2171" t="s">
        <v>3190</v>
      </c>
      <c r="C2171" s="7">
        <v>0</v>
      </c>
      <c r="D2171" t="s">
        <v>3191</v>
      </c>
      <c r="E2171" s="16">
        <v>78.963885067161797</v>
      </c>
      <c r="F2171" s="12">
        <v>-2.71473521502993</v>
      </c>
      <c r="G2171" s="13">
        <v>0.15630666399173401</v>
      </c>
      <c r="H2171" s="13">
        <v>4.8742942677562405E-7</v>
      </c>
      <c r="I2171" s="14">
        <v>0.83847671566982895</v>
      </c>
      <c r="K2171" t="b">
        <v>0</v>
      </c>
      <c r="L2171" t="b">
        <v>0</v>
      </c>
      <c r="M2171" t="b">
        <v>0</v>
      </c>
      <c r="N2171" t="s">
        <v>9309</v>
      </c>
      <c r="O2171" t="s">
        <v>9714</v>
      </c>
      <c r="P2171">
        <v>288</v>
      </c>
      <c r="Q2171">
        <v>1754945</v>
      </c>
      <c r="R2171">
        <v>1755812</v>
      </c>
      <c r="S2171">
        <v>1</v>
      </c>
      <c r="T2171" t="s">
        <v>20877</v>
      </c>
      <c r="U2171" s="9">
        <v>243</v>
      </c>
      <c r="V2171" t="s">
        <v>5625</v>
      </c>
      <c r="W2171" t="s">
        <v>6707</v>
      </c>
      <c r="X2171" t="s">
        <v>16158</v>
      </c>
      <c r="Y2171" t="s">
        <v>31919</v>
      </c>
      <c r="Z2171">
        <v>44.144273556473102</v>
      </c>
      <c r="AA2171" s="12">
        <v>0.50133806447875595</v>
      </c>
      <c r="AB2171" s="13">
        <v>-5.4149792472918499</v>
      </c>
      <c r="AC2171" s="13">
        <v>6.1295814737306601E-8</v>
      </c>
      <c r="AD2171" s="13">
        <v>195.43330683609</v>
      </c>
      <c r="AE2171" s="13">
        <v>0.48271832518580099</v>
      </c>
      <c r="AF2171" s="13">
        <v>0.32380511747005097</v>
      </c>
      <c r="AG2171" s="14">
        <v>0.74608558158642801</v>
      </c>
      <c r="AI2171" t="s">
        <v>407</v>
      </c>
      <c r="AJ2171" t="s">
        <v>16157</v>
      </c>
      <c r="AK2171" t="s">
        <v>16156</v>
      </c>
      <c r="AM2171" t="s">
        <v>5625</v>
      </c>
      <c r="AN2171" t="s">
        <v>5625</v>
      </c>
      <c r="AO2171" t="s">
        <v>5625</v>
      </c>
      <c r="AP2171">
        <v>51.949540268647176</v>
      </c>
      <c r="AQ2171">
        <v>126.887</v>
      </c>
      <c r="AR2171">
        <v>62.572000000000003</v>
      </c>
      <c r="AS2171">
        <v>74.447000000000003</v>
      </c>
      <c r="AT2171">
        <v>6.5549999999999997</v>
      </c>
      <c r="AU2171">
        <v>4.351</v>
      </c>
      <c r="AV2171">
        <v>7.3040000000000003</v>
      </c>
      <c r="AW2171">
        <v>9.7349999999999994</v>
      </c>
      <c r="AX2171">
        <v>81.453000000000003</v>
      </c>
      <c r="AY2171">
        <v>180.303</v>
      </c>
      <c r="AZ2171">
        <v>172.19499999999999</v>
      </c>
      <c r="BA2171">
        <v>63.403060416733041</v>
      </c>
    </row>
    <row r="2172" spans="1:53" x14ac:dyDescent="0.25">
      <c r="A2172">
        <v>2162</v>
      </c>
      <c r="B2172" t="s">
        <v>7346</v>
      </c>
      <c r="C2172" s="7">
        <v>0.66666666666666663</v>
      </c>
      <c r="D2172" t="s">
        <v>5645</v>
      </c>
      <c r="E2172" s="16">
        <v>2.5452931837270847</v>
      </c>
      <c r="F2172" s="12">
        <v>-1.0396783436489101</v>
      </c>
      <c r="G2172" s="13">
        <v>0.10143179833231999</v>
      </c>
      <c r="H2172" s="13">
        <v>1</v>
      </c>
      <c r="I2172" s="14">
        <v>1</v>
      </c>
      <c r="K2172" t="b">
        <v>0</v>
      </c>
      <c r="L2172" t="b">
        <v>0</v>
      </c>
      <c r="M2172" t="b">
        <v>0</v>
      </c>
      <c r="N2172" t="s">
        <v>9309</v>
      </c>
      <c r="O2172" t="s">
        <v>9714</v>
      </c>
      <c r="P2172">
        <v>59</v>
      </c>
      <c r="Q2172">
        <v>1755962</v>
      </c>
      <c r="R2172">
        <v>1756142</v>
      </c>
      <c r="S2172">
        <v>1</v>
      </c>
      <c r="T2172" t="s">
        <v>20877</v>
      </c>
      <c r="U2172" s="9">
        <v>150</v>
      </c>
      <c r="V2172" t="s">
        <v>5625</v>
      </c>
      <c r="W2172" t="s">
        <v>5625</v>
      </c>
      <c r="X2172" t="s">
        <v>16155</v>
      </c>
      <c r="Y2172" t="s">
        <v>5625</v>
      </c>
      <c r="Z2172">
        <v>0.26145234948498802</v>
      </c>
      <c r="AA2172" s="12">
        <v>1.5455115391322101</v>
      </c>
      <c r="AB2172" s="13">
        <v>-0.67270823757982401</v>
      </c>
      <c r="AC2172" s="13">
        <v>0.501132925880028</v>
      </c>
      <c r="AD2172" s="13">
        <v>1.32146838101228</v>
      </c>
      <c r="AE2172" s="13">
        <v>1.2577367997268101</v>
      </c>
      <c r="AF2172" s="13">
        <v>8.0646283351454698E-2</v>
      </c>
      <c r="AG2172" s="14">
        <v>0.93572325726050698</v>
      </c>
      <c r="AM2172" t="s">
        <v>21094</v>
      </c>
      <c r="AN2172" t="s">
        <v>21093</v>
      </c>
      <c r="AO2172" t="s">
        <v>22325</v>
      </c>
      <c r="AP2172">
        <v>2.453172734908339</v>
      </c>
      <c r="AQ2172">
        <v>0</v>
      </c>
      <c r="AR2172">
        <v>7.7279999999999998</v>
      </c>
      <c r="AS2172">
        <v>0</v>
      </c>
      <c r="AT2172">
        <v>0</v>
      </c>
      <c r="AU2172">
        <v>0</v>
      </c>
      <c r="AV2172">
        <v>0</v>
      </c>
      <c r="AW2172">
        <v>0</v>
      </c>
      <c r="AX2172">
        <v>0</v>
      </c>
      <c r="AY2172">
        <v>2.3540000000000001</v>
      </c>
      <c r="AZ2172">
        <v>13.420999999999999</v>
      </c>
      <c r="BA2172">
        <v>0</v>
      </c>
    </row>
    <row r="2173" spans="1:53" x14ac:dyDescent="0.25">
      <c r="A2173">
        <v>2163</v>
      </c>
      <c r="B2173" t="s">
        <v>3188</v>
      </c>
      <c r="C2173" s="7">
        <v>0</v>
      </c>
      <c r="D2173" t="s">
        <v>3189</v>
      </c>
      <c r="E2173" s="16">
        <v>13.919091740690609</v>
      </c>
      <c r="F2173" s="12">
        <v>-0.66817396622018399</v>
      </c>
      <c r="G2173" s="13">
        <v>5.1705600962165397</v>
      </c>
      <c r="H2173" s="13">
        <v>0.305696350500263</v>
      </c>
      <c r="I2173" s="14">
        <v>9.2014632822925495E-28</v>
      </c>
      <c r="K2173" t="b">
        <v>0</v>
      </c>
      <c r="L2173" t="b">
        <v>0</v>
      </c>
      <c r="M2173" t="b">
        <v>0</v>
      </c>
      <c r="N2173" t="s">
        <v>9309</v>
      </c>
      <c r="O2173" t="s">
        <v>9714</v>
      </c>
      <c r="P2173">
        <v>664</v>
      </c>
      <c r="Q2173">
        <v>1756266</v>
      </c>
      <c r="R2173">
        <v>1758261</v>
      </c>
      <c r="S2173">
        <v>-1</v>
      </c>
      <c r="T2173" t="s">
        <v>20877</v>
      </c>
      <c r="U2173" s="9">
        <v>124</v>
      </c>
      <c r="V2173" t="s">
        <v>7347</v>
      </c>
      <c r="W2173" t="s">
        <v>5625</v>
      </c>
      <c r="X2173" t="s">
        <v>16154</v>
      </c>
      <c r="Y2173" t="s">
        <v>31918</v>
      </c>
      <c r="Z2173">
        <v>26.059403744659001</v>
      </c>
      <c r="AA2173" s="12">
        <v>0.53497631000980395</v>
      </c>
      <c r="AB2173" s="13">
        <v>-1.2489786065628601</v>
      </c>
      <c r="AC2173" s="13">
        <v>0.21167289870898501</v>
      </c>
      <c r="AD2173" s="13">
        <v>1572.8125870966501</v>
      </c>
      <c r="AE2173" s="13">
        <v>0.45506209004187198</v>
      </c>
      <c r="AF2173" s="13">
        <v>11.3623178229168</v>
      </c>
      <c r="AG2173" s="14">
        <v>6.4412628628960101E-30</v>
      </c>
      <c r="AH2173" t="s">
        <v>16153</v>
      </c>
      <c r="AI2173" t="s">
        <v>13886</v>
      </c>
      <c r="AJ2173" t="s">
        <v>12249</v>
      </c>
      <c r="AM2173" t="s">
        <v>5625</v>
      </c>
      <c r="AN2173" t="s">
        <v>5625</v>
      </c>
      <c r="AO2173" t="s">
        <v>5625</v>
      </c>
      <c r="AP2173">
        <v>14.608366962762439</v>
      </c>
      <c r="AQ2173">
        <v>9.66</v>
      </c>
      <c r="AR2173">
        <v>19.523</v>
      </c>
      <c r="AS2173">
        <v>11.885</v>
      </c>
      <c r="AT2173">
        <v>4.2729999999999997</v>
      </c>
      <c r="AU2173">
        <v>6.9340000000000002</v>
      </c>
      <c r="AV2173">
        <v>2.0409999999999999</v>
      </c>
      <c r="AW2173">
        <v>8.4610000000000003</v>
      </c>
      <c r="AX2173">
        <v>1165.739</v>
      </c>
      <c r="AY2173">
        <v>569.09900000000005</v>
      </c>
      <c r="AZ2173">
        <v>477.82100000000003</v>
      </c>
      <c r="BA2173">
        <v>944.35456480988591</v>
      </c>
    </row>
    <row r="2174" spans="1:53" x14ac:dyDescent="0.25">
      <c r="A2174">
        <v>2164</v>
      </c>
      <c r="B2174" t="s">
        <v>3187</v>
      </c>
      <c r="C2174" s="7">
        <v>0</v>
      </c>
      <c r="D2174" t="s">
        <v>2342</v>
      </c>
      <c r="E2174" s="16">
        <v>68.076188159201706</v>
      </c>
      <c r="F2174" s="12">
        <v>-0.579786754703009</v>
      </c>
      <c r="G2174" s="13">
        <v>8.9104577885524797E-2</v>
      </c>
      <c r="H2174" s="13">
        <v>0.412126948618667</v>
      </c>
      <c r="I2174" s="14">
        <v>0.92762010126335603</v>
      </c>
      <c r="K2174" t="b">
        <v>0</v>
      </c>
      <c r="L2174" t="b">
        <v>0</v>
      </c>
      <c r="M2174" t="b">
        <v>0</v>
      </c>
      <c r="N2174" t="s">
        <v>9309</v>
      </c>
      <c r="O2174" t="s">
        <v>9714</v>
      </c>
      <c r="P2174">
        <v>118</v>
      </c>
      <c r="Q2174">
        <v>1758421</v>
      </c>
      <c r="R2174">
        <v>1758778</v>
      </c>
      <c r="S2174">
        <v>1</v>
      </c>
      <c r="T2174" t="s">
        <v>20877</v>
      </c>
      <c r="U2174" s="9">
        <v>160</v>
      </c>
      <c r="V2174" t="s">
        <v>6832</v>
      </c>
      <c r="W2174" t="s">
        <v>6833</v>
      </c>
      <c r="X2174" t="s">
        <v>16152</v>
      </c>
      <c r="Y2174" t="s">
        <v>31917</v>
      </c>
      <c r="Z2174">
        <v>22.503929560233299</v>
      </c>
      <c r="AA2174" s="12">
        <v>0.56739270486863602</v>
      </c>
      <c r="AB2174" s="13">
        <v>-1.0218438653299999</v>
      </c>
      <c r="AC2174" s="13">
        <v>0.30685480428982198</v>
      </c>
      <c r="AD2174" s="13">
        <v>66.823565628611803</v>
      </c>
      <c r="AE2174" s="13">
        <v>0.61680729802324397</v>
      </c>
      <c r="AF2174" s="13">
        <v>0.144460965638845</v>
      </c>
      <c r="AG2174" s="14">
        <v>0.88513647798686901</v>
      </c>
      <c r="AJ2174" t="s">
        <v>16151</v>
      </c>
      <c r="AK2174" t="s">
        <v>16150</v>
      </c>
      <c r="AM2174" t="s">
        <v>21438</v>
      </c>
      <c r="AN2174" t="s">
        <v>21376</v>
      </c>
      <c r="AO2174" t="s">
        <v>22129</v>
      </c>
      <c r="AP2174">
        <v>49.475752636806838</v>
      </c>
      <c r="AQ2174">
        <v>137.95699999999999</v>
      </c>
      <c r="AR2174">
        <v>17.533999999999999</v>
      </c>
      <c r="AS2174">
        <v>67.337999999999994</v>
      </c>
      <c r="AT2174">
        <v>31.84</v>
      </c>
      <c r="AU2174">
        <v>35.223999999999997</v>
      </c>
      <c r="AV2174">
        <v>24.074000000000002</v>
      </c>
      <c r="AW2174">
        <v>14.185</v>
      </c>
      <c r="AX2174">
        <v>65.298000000000002</v>
      </c>
      <c r="AY2174">
        <v>154.26599999999999</v>
      </c>
      <c r="AZ2174">
        <v>138.042</v>
      </c>
      <c r="BA2174">
        <v>43.743994605700557</v>
      </c>
    </row>
    <row r="2175" spans="1:53" x14ac:dyDescent="0.25">
      <c r="A2175">
        <v>2165</v>
      </c>
      <c r="B2175" t="s">
        <v>3186</v>
      </c>
      <c r="C2175" s="7">
        <v>0</v>
      </c>
      <c r="D2175" t="s">
        <v>2344</v>
      </c>
      <c r="E2175" s="16">
        <v>93.261049906144066</v>
      </c>
      <c r="F2175" s="12">
        <v>0.33185048903727699</v>
      </c>
      <c r="G2175" s="13">
        <v>-0.34260175066096599</v>
      </c>
      <c r="H2175" s="13">
        <v>0.446424714128068</v>
      </c>
      <c r="I2175" s="14">
        <v>0.49602820956162502</v>
      </c>
      <c r="K2175" t="b">
        <v>0</v>
      </c>
      <c r="L2175" t="b">
        <v>0</v>
      </c>
      <c r="M2175" t="b">
        <v>0</v>
      </c>
      <c r="N2175" t="s">
        <v>9309</v>
      </c>
      <c r="O2175" t="s">
        <v>9714</v>
      </c>
      <c r="P2175">
        <v>249</v>
      </c>
      <c r="Q2175">
        <v>1758746</v>
      </c>
      <c r="R2175">
        <v>1759496</v>
      </c>
      <c r="S2175">
        <v>1</v>
      </c>
      <c r="T2175" t="s">
        <v>20877</v>
      </c>
      <c r="U2175" s="9">
        <v>-32</v>
      </c>
      <c r="V2175" t="s">
        <v>5625</v>
      </c>
      <c r="W2175" t="s">
        <v>7348</v>
      </c>
      <c r="X2175" t="s">
        <v>16149</v>
      </c>
      <c r="Y2175" t="s">
        <v>31916</v>
      </c>
      <c r="Z2175">
        <v>92.089008766517594</v>
      </c>
      <c r="AA2175" s="12">
        <v>0.348125561318466</v>
      </c>
      <c r="AB2175" s="13">
        <v>0.95324941891784698</v>
      </c>
      <c r="AC2175" s="13">
        <v>0.34046371269918901</v>
      </c>
      <c r="AD2175" s="13">
        <v>168.94100256442599</v>
      </c>
      <c r="AE2175" s="13">
        <v>0.35908199643462002</v>
      </c>
      <c r="AF2175" s="13">
        <v>-0.95410450555224402</v>
      </c>
      <c r="AG2175" s="14">
        <v>0.34003074567823099</v>
      </c>
      <c r="AI2175" t="s">
        <v>16146</v>
      </c>
      <c r="AJ2175" t="s">
        <v>11593</v>
      </c>
      <c r="AK2175" t="s">
        <v>16148</v>
      </c>
      <c r="AM2175" t="s">
        <v>5625</v>
      </c>
      <c r="AN2175" t="s">
        <v>5625</v>
      </c>
      <c r="AO2175" t="s">
        <v>5625</v>
      </c>
      <c r="AP2175">
        <v>113.04219962457626</v>
      </c>
      <c r="AQ2175">
        <v>96.003</v>
      </c>
      <c r="AR2175">
        <v>62.131999999999998</v>
      </c>
      <c r="AS2175">
        <v>101.867</v>
      </c>
      <c r="AT2175">
        <v>94.724999999999994</v>
      </c>
      <c r="AU2175">
        <v>98.924000000000007</v>
      </c>
      <c r="AV2175">
        <v>44.027999999999999</v>
      </c>
      <c r="AW2175">
        <v>56.265999999999998</v>
      </c>
      <c r="AX2175">
        <v>127.07</v>
      </c>
      <c r="AY2175">
        <v>90.941000000000003</v>
      </c>
      <c r="AZ2175">
        <v>72.150000000000006</v>
      </c>
      <c r="BA2175">
        <v>115.77110636366287</v>
      </c>
    </row>
    <row r="2176" spans="1:53" x14ac:dyDescent="0.25">
      <c r="A2176">
        <v>2166</v>
      </c>
      <c r="B2176" t="s">
        <v>3185</v>
      </c>
      <c r="C2176" s="7">
        <v>0</v>
      </c>
      <c r="D2176" t="s">
        <v>2344</v>
      </c>
      <c r="E2176" s="16">
        <v>133.13301857589343</v>
      </c>
      <c r="F2176" s="12">
        <v>-0.33109652779307802</v>
      </c>
      <c r="G2176" s="13">
        <v>-0.36186626762194102</v>
      </c>
      <c r="H2176" s="13">
        <v>0.505692924610188</v>
      </c>
      <c r="I2176" s="14">
        <v>0.71375784611698101</v>
      </c>
      <c r="K2176" t="b">
        <v>0</v>
      </c>
      <c r="L2176" t="b">
        <v>0</v>
      </c>
      <c r="M2176" t="b">
        <v>0</v>
      </c>
      <c r="N2176" t="s">
        <v>9309</v>
      </c>
      <c r="O2176" t="s">
        <v>9714</v>
      </c>
      <c r="P2176">
        <v>463</v>
      </c>
      <c r="Q2176">
        <v>1759464</v>
      </c>
      <c r="R2176">
        <v>1760856</v>
      </c>
      <c r="S2176">
        <v>1</v>
      </c>
      <c r="T2176" t="s">
        <v>20877</v>
      </c>
      <c r="U2176" s="9">
        <v>-32</v>
      </c>
      <c r="V2176" t="s">
        <v>6834</v>
      </c>
      <c r="W2176" t="s">
        <v>6835</v>
      </c>
      <c r="X2176" t="s">
        <v>16147</v>
      </c>
      <c r="Y2176" t="s">
        <v>31915</v>
      </c>
      <c r="Z2176">
        <v>190.07722469943201</v>
      </c>
      <c r="AA2176" s="12">
        <v>0.39415364860957802</v>
      </c>
      <c r="AB2176" s="13">
        <v>-0.84001893414169504</v>
      </c>
      <c r="AC2176" s="13">
        <v>0.40089777046644698</v>
      </c>
      <c r="AD2176" s="13">
        <v>445.82682224957898</v>
      </c>
      <c r="AE2176" s="13">
        <v>0.64469872536983996</v>
      </c>
      <c r="AF2176" s="13">
        <v>-0.56129514978387995</v>
      </c>
      <c r="AG2176" s="14">
        <v>0.57459634747037203</v>
      </c>
      <c r="AI2176" t="s">
        <v>16146</v>
      </c>
      <c r="AJ2176" t="s">
        <v>16145</v>
      </c>
      <c r="AK2176" t="s">
        <v>16144</v>
      </c>
      <c r="AM2176" t="s">
        <v>5625</v>
      </c>
      <c r="AN2176" t="s">
        <v>5625</v>
      </c>
      <c r="AO2176" t="s">
        <v>5625</v>
      </c>
      <c r="AP2176">
        <v>204.29007430357373</v>
      </c>
      <c r="AQ2176">
        <v>72.876999999999995</v>
      </c>
      <c r="AR2176">
        <v>113.42</v>
      </c>
      <c r="AS2176">
        <v>141.94499999999999</v>
      </c>
      <c r="AT2176">
        <v>77.575999999999993</v>
      </c>
      <c r="AU2176">
        <v>71.367000000000004</v>
      </c>
      <c r="AV2176">
        <v>50.043999999999997</v>
      </c>
      <c r="AW2176">
        <v>58.207000000000001</v>
      </c>
      <c r="AX2176">
        <v>241.84100000000001</v>
      </c>
      <c r="AY2176">
        <v>52.345999999999997</v>
      </c>
      <c r="AZ2176">
        <v>46.162999999999997</v>
      </c>
      <c r="BA2176">
        <v>221.23525271833057</v>
      </c>
    </row>
    <row r="2177" spans="1:53" x14ac:dyDescent="0.25">
      <c r="A2177">
        <v>2167</v>
      </c>
      <c r="B2177" t="s">
        <v>3184</v>
      </c>
      <c r="C2177" s="7">
        <v>0</v>
      </c>
      <c r="D2177" t="s">
        <v>703</v>
      </c>
      <c r="E2177" s="16">
        <v>780.61706651265456</v>
      </c>
      <c r="F2177" s="12">
        <v>-2.6706744600670098</v>
      </c>
      <c r="G2177" s="13">
        <v>-0.27088346601598601</v>
      </c>
      <c r="H2177" s="13">
        <v>2.12981701293001E-8</v>
      </c>
      <c r="I2177" s="14">
        <v>0.73379018070856294</v>
      </c>
      <c r="K2177" t="b">
        <v>0</v>
      </c>
      <c r="L2177" t="b">
        <v>0</v>
      </c>
      <c r="M2177" t="b">
        <v>0</v>
      </c>
      <c r="N2177" t="s">
        <v>9309</v>
      </c>
      <c r="O2177" t="s">
        <v>9714</v>
      </c>
      <c r="P2177">
        <v>576</v>
      </c>
      <c r="Q2177">
        <v>1760971</v>
      </c>
      <c r="R2177">
        <v>1762702</v>
      </c>
      <c r="S2177">
        <v>-1</v>
      </c>
      <c r="T2177" t="s">
        <v>20877</v>
      </c>
      <c r="U2177" s="9">
        <v>115</v>
      </c>
      <c r="V2177" t="s">
        <v>5625</v>
      </c>
      <c r="W2177" t="s">
        <v>7349</v>
      </c>
      <c r="X2177" t="s">
        <v>16143</v>
      </c>
      <c r="Y2177" t="s">
        <v>31914</v>
      </c>
      <c r="Z2177">
        <v>869.88313648784504</v>
      </c>
      <c r="AA2177" s="12">
        <v>0.44675528910776902</v>
      </c>
      <c r="AB2177" s="13">
        <v>-5.9779358525350998</v>
      </c>
      <c r="AC2177" s="13">
        <v>2.2598268017727401E-9</v>
      </c>
      <c r="AD2177" s="13">
        <v>3259.4941792297</v>
      </c>
      <c r="AE2177" s="13">
        <v>0.51623554671358796</v>
      </c>
      <c r="AF2177" s="13">
        <v>-0.524728426278391</v>
      </c>
      <c r="AG2177" s="14">
        <v>0.59977199335542297</v>
      </c>
      <c r="AI2177" t="s">
        <v>13902</v>
      </c>
      <c r="AJ2177" t="s">
        <v>16142</v>
      </c>
      <c r="AK2177" t="s">
        <v>16141</v>
      </c>
      <c r="AM2177" t="s">
        <v>21791</v>
      </c>
      <c r="AN2177" t="s">
        <v>21790</v>
      </c>
      <c r="AO2177" t="s">
        <v>21906</v>
      </c>
      <c r="AP2177">
        <v>537.74226605061824</v>
      </c>
      <c r="AQ2177">
        <v>1565.019</v>
      </c>
      <c r="AR2177">
        <v>251.12200000000001</v>
      </c>
      <c r="AS2177">
        <v>768.58500000000004</v>
      </c>
      <c r="AT2177">
        <v>89.471000000000004</v>
      </c>
      <c r="AU2177">
        <v>78.457999999999998</v>
      </c>
      <c r="AV2177">
        <v>53.308999999999997</v>
      </c>
      <c r="AW2177">
        <v>53.633000000000003</v>
      </c>
      <c r="AX2177">
        <v>705.03599999999994</v>
      </c>
      <c r="AY2177">
        <v>1190.8889999999999</v>
      </c>
      <c r="AZ2177">
        <v>994.48800000000006</v>
      </c>
      <c r="BA2177">
        <v>580.2773556873492</v>
      </c>
    </row>
    <row r="2178" spans="1:53" x14ac:dyDescent="0.25">
      <c r="A2178">
        <v>2168</v>
      </c>
      <c r="B2178" t="s">
        <v>3183</v>
      </c>
      <c r="C2178" s="7">
        <v>0</v>
      </c>
      <c r="D2178" t="s">
        <v>999</v>
      </c>
      <c r="E2178" s="16">
        <v>758.86343891749482</v>
      </c>
      <c r="F2178" s="12">
        <v>-3.1170664335901099</v>
      </c>
      <c r="G2178" s="13">
        <v>-0.63809643733297705</v>
      </c>
      <c r="H2178" s="13">
        <v>1.5086268428345899E-9</v>
      </c>
      <c r="I2178" s="14">
        <v>0.30795047490727201</v>
      </c>
      <c r="K2178" t="b">
        <v>0</v>
      </c>
      <c r="L2178" t="b">
        <v>0</v>
      </c>
      <c r="M2178" t="b">
        <v>0</v>
      </c>
      <c r="N2178" t="s">
        <v>9309</v>
      </c>
      <c r="O2178" t="s">
        <v>9714</v>
      </c>
      <c r="P2178">
        <v>245</v>
      </c>
      <c r="Q2178">
        <v>1762720</v>
      </c>
      <c r="R2178">
        <v>1763458</v>
      </c>
      <c r="S2178">
        <v>-1</v>
      </c>
      <c r="T2178" t="s">
        <v>20877</v>
      </c>
      <c r="U2178" s="9">
        <v>18</v>
      </c>
      <c r="V2178" t="s">
        <v>7350</v>
      </c>
      <c r="W2178" t="s">
        <v>7351</v>
      </c>
      <c r="X2178" t="s">
        <v>16140</v>
      </c>
      <c r="Y2178" t="s">
        <v>31913</v>
      </c>
      <c r="Z2178">
        <v>347.51370688112002</v>
      </c>
      <c r="AA2178" s="12">
        <v>0.48563109497162898</v>
      </c>
      <c r="AB2178" s="13">
        <v>-6.4185890604311702</v>
      </c>
      <c r="AC2178" s="13">
        <v>1.3754313369306699E-10</v>
      </c>
      <c r="AD2178" s="13">
        <v>1213.01852104758</v>
      </c>
      <c r="AE2178" s="13">
        <v>0.47039218356394302</v>
      </c>
      <c r="AF2178" s="13">
        <v>-1.35652006905901</v>
      </c>
      <c r="AG2178" s="14">
        <v>0.17493375434841399</v>
      </c>
      <c r="AI2178" t="s">
        <v>9881</v>
      </c>
      <c r="AJ2178" t="s">
        <v>16139</v>
      </c>
      <c r="AK2178" t="s">
        <v>16138</v>
      </c>
      <c r="AM2178" t="s">
        <v>5625</v>
      </c>
      <c r="AN2178" t="s">
        <v>5625</v>
      </c>
      <c r="AO2178" t="s">
        <v>5625</v>
      </c>
      <c r="AP2178">
        <v>574.99975566997898</v>
      </c>
      <c r="AQ2178">
        <v>1477.9659999999999</v>
      </c>
      <c r="AR2178">
        <v>250.684</v>
      </c>
      <c r="AS2178">
        <v>731.80399999999997</v>
      </c>
      <c r="AT2178">
        <v>75.087000000000003</v>
      </c>
      <c r="AU2178">
        <v>44.302999999999997</v>
      </c>
      <c r="AV2178">
        <v>52.712000000000003</v>
      </c>
      <c r="AW2178">
        <v>20.585000000000001</v>
      </c>
      <c r="AX2178">
        <v>699.56299999999999</v>
      </c>
      <c r="AY2178">
        <v>734.76700000000005</v>
      </c>
      <c r="AZ2178">
        <v>595.09799999999996</v>
      </c>
      <c r="BA2178">
        <v>545.09996269958822</v>
      </c>
    </row>
    <row r="2179" spans="1:53" x14ac:dyDescent="0.25">
      <c r="A2179">
        <v>2169</v>
      </c>
      <c r="B2179" t="s">
        <v>7352</v>
      </c>
      <c r="C2179" s="7">
        <v>0.83333333333333337</v>
      </c>
      <c r="D2179" t="s">
        <v>5645</v>
      </c>
      <c r="E2179" s="16">
        <v>1.4295</v>
      </c>
      <c r="F2179" s="12">
        <v>-0.67988532039459304</v>
      </c>
      <c r="G2179" s="13">
        <v>-1.1247773850559799</v>
      </c>
      <c r="H2179" s="13">
        <v>1</v>
      </c>
      <c r="I2179" s="14">
        <v>1</v>
      </c>
      <c r="K2179" t="b">
        <v>0</v>
      </c>
      <c r="L2179" t="b">
        <v>0</v>
      </c>
      <c r="M2179" t="b">
        <v>0</v>
      </c>
      <c r="N2179" t="s">
        <v>9309</v>
      </c>
      <c r="O2179" t="s">
        <v>9714</v>
      </c>
      <c r="P2179">
        <v>53</v>
      </c>
      <c r="Q2179">
        <v>1763515</v>
      </c>
      <c r="R2179">
        <v>1763677</v>
      </c>
      <c r="S2179">
        <v>1</v>
      </c>
      <c r="T2179" t="s">
        <v>20877</v>
      </c>
      <c r="U2179" s="9">
        <v>57</v>
      </c>
      <c r="V2179" t="s">
        <v>5625</v>
      </c>
      <c r="W2179" t="s">
        <v>5625</v>
      </c>
      <c r="X2179" t="s">
        <v>16137</v>
      </c>
      <c r="Y2179" t="s">
        <v>5625</v>
      </c>
      <c r="Z2179">
        <v>0.13003948860344999</v>
      </c>
      <c r="AA2179" s="12">
        <v>1.5286439629783499</v>
      </c>
      <c r="AB2179" s="13">
        <v>-0.44476368393195298</v>
      </c>
      <c r="AC2179" s="13">
        <v>0.65649054142117302</v>
      </c>
      <c r="AD2179" s="13">
        <v>0.29392948922853701</v>
      </c>
      <c r="AE2179" s="13">
        <v>1.15178911298471</v>
      </c>
      <c r="AF2179" s="13">
        <v>-0.97654802634943705</v>
      </c>
      <c r="AG2179" s="14">
        <v>0.32879296042360701</v>
      </c>
      <c r="AM2179" t="s">
        <v>5625</v>
      </c>
      <c r="AN2179" t="s">
        <v>5625</v>
      </c>
      <c r="AO2179" t="s">
        <v>5625</v>
      </c>
      <c r="AP2179">
        <v>0</v>
      </c>
      <c r="AQ2179">
        <v>1.6519999999999999</v>
      </c>
      <c r="AR2179">
        <v>0</v>
      </c>
      <c r="AS2179">
        <v>4.0659999999999998</v>
      </c>
      <c r="AT2179">
        <v>0</v>
      </c>
      <c r="AU2179">
        <v>0</v>
      </c>
      <c r="AV2179">
        <v>0</v>
      </c>
      <c r="AW2179">
        <v>0</v>
      </c>
      <c r="AX2179">
        <v>0</v>
      </c>
      <c r="AY2179">
        <v>0</v>
      </c>
      <c r="AZ2179">
        <v>0</v>
      </c>
      <c r="BA2179">
        <v>0</v>
      </c>
    </row>
    <row r="2180" spans="1:53" x14ac:dyDescent="0.25">
      <c r="A2180">
        <v>2170</v>
      </c>
      <c r="B2180" t="s">
        <v>16136</v>
      </c>
      <c r="C2180" s="7" t="s">
        <v>5625</v>
      </c>
      <c r="D2180" t="s">
        <v>5645</v>
      </c>
      <c r="E2180" s="16" t="s">
        <v>5625</v>
      </c>
      <c r="F2180" s="12" t="s">
        <v>5625</v>
      </c>
      <c r="G2180" s="13" t="s">
        <v>5625</v>
      </c>
      <c r="H2180" s="13" t="s">
        <v>5625</v>
      </c>
      <c r="I2180" s="14" t="s">
        <v>5625</v>
      </c>
      <c r="J2180" t="s">
        <v>5625</v>
      </c>
      <c r="K2180" t="b">
        <v>1</v>
      </c>
      <c r="L2180" t="b">
        <v>0</v>
      </c>
      <c r="M2180" t="b">
        <v>0</v>
      </c>
      <c r="N2180" t="s">
        <v>9309</v>
      </c>
      <c r="O2180" t="s">
        <v>9714</v>
      </c>
      <c r="P2180">
        <v>42</v>
      </c>
      <c r="Q2180">
        <v>1763704</v>
      </c>
      <c r="R2180">
        <v>1763833</v>
      </c>
      <c r="S2180">
        <v>-1</v>
      </c>
      <c r="T2180" t="s">
        <v>20877</v>
      </c>
      <c r="U2180" s="9" t="s">
        <v>5625</v>
      </c>
      <c r="V2180" t="s">
        <v>5625</v>
      </c>
      <c r="W2180" t="s">
        <v>5625</v>
      </c>
      <c r="X2180" t="s">
        <v>16135</v>
      </c>
      <c r="Y2180" t="s">
        <v>5625</v>
      </c>
      <c r="Z2180" t="s">
        <v>5625</v>
      </c>
      <c r="AA2180" s="12" t="s">
        <v>5625</v>
      </c>
      <c r="AB2180" s="13" t="s">
        <v>5625</v>
      </c>
      <c r="AC2180" s="13" t="s">
        <v>5625</v>
      </c>
      <c r="AD2180" s="13" t="s">
        <v>5625</v>
      </c>
      <c r="AE2180" s="13" t="s">
        <v>5625</v>
      </c>
      <c r="AF2180" s="13" t="s">
        <v>5625</v>
      </c>
      <c r="AG2180" s="14" t="s">
        <v>5625</v>
      </c>
      <c r="AM2180" t="s">
        <v>5625</v>
      </c>
      <c r="AN2180" t="s">
        <v>5625</v>
      </c>
      <c r="AO2180" t="s">
        <v>5625</v>
      </c>
      <c r="AP2180" t="s">
        <v>5625</v>
      </c>
      <c r="AQ2180" t="s">
        <v>5625</v>
      </c>
      <c r="AR2180" t="s">
        <v>5625</v>
      </c>
      <c r="AS2180" t="s">
        <v>5625</v>
      </c>
      <c r="AT2180" t="s">
        <v>5625</v>
      </c>
      <c r="AU2180" t="s">
        <v>5625</v>
      </c>
      <c r="AV2180" t="s">
        <v>5625</v>
      </c>
      <c r="AW2180" t="s">
        <v>5625</v>
      </c>
      <c r="AX2180" t="s">
        <v>5625</v>
      </c>
      <c r="AY2180" t="s">
        <v>5625</v>
      </c>
      <c r="AZ2180" t="s">
        <v>5625</v>
      </c>
      <c r="BA2180" t="s">
        <v>5625</v>
      </c>
    </row>
    <row r="2181" spans="1:53" x14ac:dyDescent="0.25">
      <c r="A2181">
        <v>2171</v>
      </c>
      <c r="B2181" t="s">
        <v>16134</v>
      </c>
      <c r="C2181" s="7" t="s">
        <v>5625</v>
      </c>
      <c r="D2181" t="s">
        <v>5645</v>
      </c>
      <c r="E2181" s="16" t="s">
        <v>5625</v>
      </c>
      <c r="F2181" s="12" t="s">
        <v>5625</v>
      </c>
      <c r="G2181" s="13" t="s">
        <v>5625</v>
      </c>
      <c r="H2181" s="13" t="s">
        <v>5625</v>
      </c>
      <c r="I2181" s="14" t="s">
        <v>5625</v>
      </c>
      <c r="J2181" t="s">
        <v>5625</v>
      </c>
      <c r="K2181" t="b">
        <v>1</v>
      </c>
      <c r="L2181" t="b">
        <v>0</v>
      </c>
      <c r="M2181" t="b">
        <v>0</v>
      </c>
      <c r="N2181" t="s">
        <v>9309</v>
      </c>
      <c r="O2181" t="s">
        <v>9714</v>
      </c>
      <c r="P2181">
        <v>40</v>
      </c>
      <c r="Q2181">
        <v>1764125</v>
      </c>
      <c r="R2181">
        <v>1764248</v>
      </c>
      <c r="S2181">
        <v>-1</v>
      </c>
      <c r="T2181" t="s">
        <v>20877</v>
      </c>
      <c r="U2181" s="9" t="s">
        <v>5625</v>
      </c>
      <c r="V2181" t="s">
        <v>5625</v>
      </c>
      <c r="W2181" t="s">
        <v>5625</v>
      </c>
      <c r="X2181" t="s">
        <v>16133</v>
      </c>
      <c r="Y2181" t="s">
        <v>5625</v>
      </c>
      <c r="Z2181" t="s">
        <v>5625</v>
      </c>
      <c r="AA2181" s="12" t="s">
        <v>5625</v>
      </c>
      <c r="AB2181" s="13" t="s">
        <v>5625</v>
      </c>
      <c r="AC2181" s="13" t="s">
        <v>5625</v>
      </c>
      <c r="AD2181" s="13" t="s">
        <v>5625</v>
      </c>
      <c r="AE2181" s="13" t="s">
        <v>5625</v>
      </c>
      <c r="AF2181" s="13" t="s">
        <v>5625</v>
      </c>
      <c r="AG2181" s="14" t="s">
        <v>5625</v>
      </c>
      <c r="AM2181" t="s">
        <v>5625</v>
      </c>
      <c r="AN2181" t="s">
        <v>5625</v>
      </c>
      <c r="AO2181" t="s">
        <v>5625</v>
      </c>
      <c r="AP2181" t="s">
        <v>5625</v>
      </c>
      <c r="AQ2181" t="s">
        <v>5625</v>
      </c>
      <c r="AR2181" t="s">
        <v>5625</v>
      </c>
      <c r="AS2181" t="s">
        <v>5625</v>
      </c>
      <c r="AT2181" t="s">
        <v>5625</v>
      </c>
      <c r="AU2181" t="s">
        <v>5625</v>
      </c>
      <c r="AV2181" t="s">
        <v>5625</v>
      </c>
      <c r="AW2181" t="s">
        <v>5625</v>
      </c>
      <c r="AX2181" t="s">
        <v>5625</v>
      </c>
      <c r="AY2181" t="s">
        <v>5625</v>
      </c>
      <c r="AZ2181" t="s">
        <v>5625</v>
      </c>
      <c r="BA2181" t="s">
        <v>5625</v>
      </c>
    </row>
    <row r="2182" spans="1:53" x14ac:dyDescent="0.25">
      <c r="A2182">
        <v>2172</v>
      </c>
      <c r="B2182" t="s">
        <v>3182</v>
      </c>
      <c r="C2182" s="7">
        <v>0</v>
      </c>
      <c r="D2182" t="s">
        <v>3003</v>
      </c>
      <c r="E2182" s="16">
        <v>2645.0789202499232</v>
      </c>
      <c r="F2182" s="12">
        <v>-3.2018786215933401</v>
      </c>
      <c r="G2182" s="13">
        <v>-0.94060974405098696</v>
      </c>
      <c r="H2182" s="13">
        <v>3.0490483111269399E-11</v>
      </c>
      <c r="I2182" s="14">
        <v>0.16872592305634099</v>
      </c>
      <c r="K2182" t="b">
        <v>0</v>
      </c>
      <c r="L2182" t="b">
        <v>0</v>
      </c>
      <c r="M2182" t="b">
        <v>0</v>
      </c>
      <c r="N2182" t="s">
        <v>9309</v>
      </c>
      <c r="O2182" t="s">
        <v>9714</v>
      </c>
      <c r="P2182">
        <v>241</v>
      </c>
      <c r="Q2182">
        <v>1764259</v>
      </c>
      <c r="R2182">
        <v>1764985</v>
      </c>
      <c r="S2182">
        <v>-1</v>
      </c>
      <c r="T2182" t="s">
        <v>20877</v>
      </c>
      <c r="U2182" s="9">
        <v>582</v>
      </c>
      <c r="V2182" t="s">
        <v>5625</v>
      </c>
      <c r="W2182" t="s">
        <v>5830</v>
      </c>
      <c r="X2182" t="s">
        <v>16132</v>
      </c>
      <c r="Y2182" t="s">
        <v>31912</v>
      </c>
      <c r="Z2182">
        <v>1193.94303149549</v>
      </c>
      <c r="AA2182" s="12">
        <v>0.45631023095273998</v>
      </c>
      <c r="AB2182" s="13">
        <v>-7.0168898359084899</v>
      </c>
      <c r="AC2182" s="13">
        <v>2.2686133622217699E-12</v>
      </c>
      <c r="AD2182" s="13">
        <v>3849.6934391373802</v>
      </c>
      <c r="AE2182" s="13">
        <v>0.53573867465720504</v>
      </c>
      <c r="AF2182" s="13">
        <v>-1.75572492438191</v>
      </c>
      <c r="AG2182" s="14">
        <v>7.9135388853751903E-2</v>
      </c>
      <c r="AI2182" t="s">
        <v>10045</v>
      </c>
      <c r="AJ2182" t="s">
        <v>13053</v>
      </c>
      <c r="AK2182" t="s">
        <v>16131</v>
      </c>
      <c r="AM2182" t="s">
        <v>21849</v>
      </c>
      <c r="AN2182" t="s">
        <v>21848</v>
      </c>
      <c r="AO2182" t="s">
        <v>21869</v>
      </c>
      <c r="AP2182">
        <v>1788.7886809996921</v>
      </c>
      <c r="AQ2182">
        <v>5243.8190000000004</v>
      </c>
      <c r="AR2182">
        <v>1003.024</v>
      </c>
      <c r="AS2182">
        <v>2544.6840000000002</v>
      </c>
      <c r="AT2182">
        <v>279.86799999999999</v>
      </c>
      <c r="AU2182">
        <v>226.90600000000001</v>
      </c>
      <c r="AV2182">
        <v>114.64400000000001</v>
      </c>
      <c r="AW2182">
        <v>58.125999999999998</v>
      </c>
      <c r="AX2182">
        <v>1211.654</v>
      </c>
      <c r="AY2182">
        <v>2582.6819999999998</v>
      </c>
      <c r="AZ2182">
        <v>2419.0700000000002</v>
      </c>
      <c r="BA2182">
        <v>1054.0133576274377</v>
      </c>
    </row>
    <row r="2183" spans="1:53" x14ac:dyDescent="0.25">
      <c r="A2183">
        <v>2173</v>
      </c>
      <c r="B2183" t="s">
        <v>3180</v>
      </c>
      <c r="C2183" s="7">
        <v>0</v>
      </c>
      <c r="D2183" t="s">
        <v>3181</v>
      </c>
      <c r="E2183" s="16">
        <v>558.49783102906054</v>
      </c>
      <c r="F2183" s="12">
        <v>-0.146572922168789</v>
      </c>
      <c r="G2183" s="13">
        <v>-0.14842539604282401</v>
      </c>
      <c r="H2183" s="13">
        <v>0.77155526824717202</v>
      </c>
      <c r="I2183" s="14">
        <v>0.82666028682913195</v>
      </c>
      <c r="K2183" t="b">
        <v>0</v>
      </c>
      <c r="L2183" t="b">
        <v>0</v>
      </c>
      <c r="M2183" t="b">
        <v>0</v>
      </c>
      <c r="N2183" t="s">
        <v>9309</v>
      </c>
      <c r="O2183" t="s">
        <v>9714</v>
      </c>
      <c r="P2183">
        <v>376</v>
      </c>
      <c r="Q2183">
        <v>1765210</v>
      </c>
      <c r="R2183">
        <v>1766341</v>
      </c>
      <c r="S2183">
        <v>-1</v>
      </c>
      <c r="T2183" t="s">
        <v>20877</v>
      </c>
      <c r="U2183" s="9">
        <v>225</v>
      </c>
      <c r="V2183" t="s">
        <v>5625</v>
      </c>
      <c r="W2183" t="s">
        <v>5637</v>
      </c>
      <c r="X2183" t="s">
        <v>16130</v>
      </c>
      <c r="Y2183" t="s">
        <v>31911</v>
      </c>
      <c r="Z2183">
        <v>667.35626506929805</v>
      </c>
      <c r="AA2183" s="12">
        <v>0.37376507325189101</v>
      </c>
      <c r="AB2183" s="13">
        <v>-0.392152538206826</v>
      </c>
      <c r="AC2183" s="13">
        <v>0.69494551014770201</v>
      </c>
      <c r="AD2183" s="13">
        <v>1605.4623495124199</v>
      </c>
      <c r="AE2183" s="13">
        <v>0.430045575696333</v>
      </c>
      <c r="AF2183" s="13">
        <v>-0.34513875838041602</v>
      </c>
      <c r="AG2183" s="14">
        <v>0.72999005665050598</v>
      </c>
      <c r="AI2183" t="s">
        <v>10179</v>
      </c>
      <c r="AJ2183" t="s">
        <v>10223</v>
      </c>
      <c r="AK2183" t="s">
        <v>16129</v>
      </c>
      <c r="AM2183" t="s">
        <v>5625</v>
      </c>
      <c r="AN2183" t="s">
        <v>5625</v>
      </c>
      <c r="AO2183" t="s">
        <v>5625</v>
      </c>
      <c r="AP2183">
        <v>395.89132411624229</v>
      </c>
      <c r="AQ2183">
        <v>1008.1849999999999</v>
      </c>
      <c r="AR2183">
        <v>352.98</v>
      </c>
      <c r="AS2183">
        <v>476.935</v>
      </c>
      <c r="AT2183">
        <v>301.51100000000002</v>
      </c>
      <c r="AU2183">
        <v>290.19499999999999</v>
      </c>
      <c r="AV2183">
        <v>375.55500000000001</v>
      </c>
      <c r="AW2183">
        <v>217.90199999999999</v>
      </c>
      <c r="AX2183">
        <v>536.49900000000002</v>
      </c>
      <c r="AY2183">
        <v>863.01</v>
      </c>
      <c r="AZ2183">
        <v>842.84</v>
      </c>
      <c r="BA2183">
        <v>514.75426564764325</v>
      </c>
    </row>
    <row r="2184" spans="1:53" x14ac:dyDescent="0.25">
      <c r="A2184">
        <v>2174</v>
      </c>
      <c r="B2184" t="s">
        <v>7353</v>
      </c>
      <c r="C2184" s="7">
        <v>0</v>
      </c>
      <c r="D2184" t="s">
        <v>5645</v>
      </c>
      <c r="E2184" s="16">
        <v>178.35339883321595</v>
      </c>
      <c r="F2184" s="12">
        <v>-7.9559660507665594E-2</v>
      </c>
      <c r="G2184" s="13">
        <v>9.1529799091211506E-2</v>
      </c>
      <c r="H2184" s="13">
        <v>0.90466727671868896</v>
      </c>
      <c r="I2184" s="14">
        <v>0.91753833472076096</v>
      </c>
      <c r="K2184" t="b">
        <v>0</v>
      </c>
      <c r="L2184" t="b">
        <v>0</v>
      </c>
      <c r="M2184" t="b">
        <v>0</v>
      </c>
      <c r="N2184" t="s">
        <v>9309</v>
      </c>
      <c r="O2184" t="s">
        <v>9714</v>
      </c>
      <c r="P2184">
        <v>87</v>
      </c>
      <c r="Q2184">
        <v>1766273</v>
      </c>
      <c r="R2184">
        <v>1766537</v>
      </c>
      <c r="S2184">
        <v>-1</v>
      </c>
      <c r="T2184" t="s">
        <v>20877</v>
      </c>
      <c r="U2184" s="9">
        <v>-68</v>
      </c>
      <c r="V2184" t="s">
        <v>5625</v>
      </c>
      <c r="W2184" t="s">
        <v>5625</v>
      </c>
      <c r="X2184" t="s">
        <v>16128</v>
      </c>
      <c r="Y2184" t="s">
        <v>5625</v>
      </c>
      <c r="Z2184">
        <v>51.248863284113199</v>
      </c>
      <c r="AA2184" s="12">
        <v>0.46993283117464302</v>
      </c>
      <c r="AB2184" s="13">
        <v>-0.16930006849872301</v>
      </c>
      <c r="AC2184" s="13">
        <v>0.86556062210548901</v>
      </c>
      <c r="AD2184" s="13">
        <v>130.501466202035</v>
      </c>
      <c r="AE2184" s="13">
        <v>0.55165508648003403</v>
      </c>
      <c r="AF2184" s="13">
        <v>0.16591852651126399</v>
      </c>
      <c r="AG2184" s="14">
        <v>0.86822106752775396</v>
      </c>
      <c r="AM2184" t="s">
        <v>5625</v>
      </c>
      <c r="AN2184" t="s">
        <v>5625</v>
      </c>
      <c r="AO2184" t="s">
        <v>5625</v>
      </c>
      <c r="AP2184">
        <v>93.666595332863849</v>
      </c>
      <c r="AQ2184">
        <v>344.721</v>
      </c>
      <c r="AR2184">
        <v>105.38</v>
      </c>
      <c r="AS2184">
        <v>169.64599999999999</v>
      </c>
      <c r="AT2184">
        <v>123.788</v>
      </c>
      <c r="AU2184">
        <v>114.319</v>
      </c>
      <c r="AV2184">
        <v>104.51900000000001</v>
      </c>
      <c r="AW2184">
        <v>57.545000000000002</v>
      </c>
      <c r="AX2184">
        <v>137.64500000000001</v>
      </c>
      <c r="AY2184">
        <v>377.10300000000001</v>
      </c>
      <c r="AZ2184">
        <v>355.041</v>
      </c>
      <c r="BA2184">
        <v>186.92604240372316</v>
      </c>
    </row>
    <row r="2185" spans="1:53" x14ac:dyDescent="0.25">
      <c r="A2185">
        <v>2175</v>
      </c>
      <c r="B2185" t="s">
        <v>16127</v>
      </c>
      <c r="C2185" s="7" t="s">
        <v>5625</v>
      </c>
      <c r="D2185" t="s">
        <v>5645</v>
      </c>
      <c r="E2185" s="16" t="s">
        <v>5625</v>
      </c>
      <c r="F2185" s="12" t="s">
        <v>5625</v>
      </c>
      <c r="G2185" s="13" t="s">
        <v>5625</v>
      </c>
      <c r="H2185" s="13" t="s">
        <v>5625</v>
      </c>
      <c r="I2185" s="14" t="s">
        <v>5625</v>
      </c>
      <c r="J2185" t="s">
        <v>5625</v>
      </c>
      <c r="K2185" t="b">
        <v>1</v>
      </c>
      <c r="L2185" t="b">
        <v>0</v>
      </c>
      <c r="M2185" t="b">
        <v>0</v>
      </c>
      <c r="N2185" t="s">
        <v>9309</v>
      </c>
      <c r="O2185" t="s">
        <v>9714</v>
      </c>
      <c r="P2185">
        <v>30</v>
      </c>
      <c r="Q2185">
        <v>1766627</v>
      </c>
      <c r="R2185">
        <v>1766720</v>
      </c>
      <c r="S2185">
        <v>1</v>
      </c>
      <c r="T2185" t="s">
        <v>20877</v>
      </c>
      <c r="U2185" s="9" t="s">
        <v>5625</v>
      </c>
      <c r="V2185" t="s">
        <v>5625</v>
      </c>
      <c r="W2185" t="s">
        <v>5625</v>
      </c>
      <c r="X2185" t="s">
        <v>16126</v>
      </c>
      <c r="Y2185" t="s">
        <v>5625</v>
      </c>
      <c r="Z2185" t="s">
        <v>5625</v>
      </c>
      <c r="AA2185" s="12" t="s">
        <v>5625</v>
      </c>
      <c r="AB2185" s="13" t="s">
        <v>5625</v>
      </c>
      <c r="AC2185" s="13" t="s">
        <v>5625</v>
      </c>
      <c r="AD2185" s="13" t="s">
        <v>5625</v>
      </c>
      <c r="AE2185" s="13" t="s">
        <v>5625</v>
      </c>
      <c r="AF2185" s="13" t="s">
        <v>5625</v>
      </c>
      <c r="AG2185" s="14" t="s">
        <v>5625</v>
      </c>
      <c r="AM2185" t="s">
        <v>5625</v>
      </c>
      <c r="AN2185" t="s">
        <v>5625</v>
      </c>
      <c r="AO2185" t="s">
        <v>5625</v>
      </c>
      <c r="AP2185" t="s">
        <v>5625</v>
      </c>
      <c r="AQ2185" t="s">
        <v>5625</v>
      </c>
      <c r="AR2185" t="s">
        <v>5625</v>
      </c>
      <c r="AS2185" t="s">
        <v>5625</v>
      </c>
      <c r="AT2185" t="s">
        <v>5625</v>
      </c>
      <c r="AU2185" t="s">
        <v>5625</v>
      </c>
      <c r="AV2185" t="s">
        <v>5625</v>
      </c>
      <c r="AW2185" t="s">
        <v>5625</v>
      </c>
      <c r="AX2185" t="s">
        <v>5625</v>
      </c>
      <c r="AY2185" t="s">
        <v>5625</v>
      </c>
      <c r="AZ2185" t="s">
        <v>5625</v>
      </c>
      <c r="BA2185" t="s">
        <v>5625</v>
      </c>
    </row>
    <row r="2186" spans="1:53" x14ac:dyDescent="0.25">
      <c r="A2186">
        <v>2176</v>
      </c>
      <c r="B2186" t="s">
        <v>16125</v>
      </c>
      <c r="C2186" s="7" t="s">
        <v>5625</v>
      </c>
      <c r="D2186" t="s">
        <v>5645</v>
      </c>
      <c r="E2186" s="16" t="s">
        <v>5625</v>
      </c>
      <c r="F2186" s="12" t="s">
        <v>5625</v>
      </c>
      <c r="G2186" s="13" t="s">
        <v>5625</v>
      </c>
      <c r="H2186" s="13" t="s">
        <v>5625</v>
      </c>
      <c r="I2186" s="14" t="s">
        <v>5625</v>
      </c>
      <c r="J2186" t="s">
        <v>5625</v>
      </c>
      <c r="K2186" t="b">
        <v>1</v>
      </c>
      <c r="L2186" t="b">
        <v>0</v>
      </c>
      <c r="M2186" t="b">
        <v>0</v>
      </c>
      <c r="N2186" t="s">
        <v>9309</v>
      </c>
      <c r="O2186" t="s">
        <v>9714</v>
      </c>
      <c r="P2186">
        <v>38</v>
      </c>
      <c r="Q2186">
        <v>1766811</v>
      </c>
      <c r="R2186">
        <v>1766928</v>
      </c>
      <c r="S2186">
        <v>-1</v>
      </c>
      <c r="T2186" t="s">
        <v>20877</v>
      </c>
      <c r="U2186" s="9" t="s">
        <v>5625</v>
      </c>
      <c r="V2186" t="s">
        <v>5625</v>
      </c>
      <c r="W2186" t="s">
        <v>5625</v>
      </c>
      <c r="X2186" t="s">
        <v>16124</v>
      </c>
      <c r="Y2186" t="s">
        <v>5625</v>
      </c>
      <c r="Z2186" t="s">
        <v>5625</v>
      </c>
      <c r="AA2186" s="12" t="s">
        <v>5625</v>
      </c>
      <c r="AB2186" s="13" t="s">
        <v>5625</v>
      </c>
      <c r="AC2186" s="13" t="s">
        <v>5625</v>
      </c>
      <c r="AD2186" s="13" t="s">
        <v>5625</v>
      </c>
      <c r="AE2186" s="13" t="s">
        <v>5625</v>
      </c>
      <c r="AF2186" s="13" t="s">
        <v>5625</v>
      </c>
      <c r="AG2186" s="14" t="s">
        <v>5625</v>
      </c>
      <c r="AM2186" t="s">
        <v>5625</v>
      </c>
      <c r="AN2186" t="s">
        <v>5625</v>
      </c>
      <c r="AO2186" t="s">
        <v>5625</v>
      </c>
      <c r="AP2186" t="s">
        <v>5625</v>
      </c>
      <c r="AQ2186" t="s">
        <v>5625</v>
      </c>
      <c r="AR2186" t="s">
        <v>5625</v>
      </c>
      <c r="AS2186" t="s">
        <v>5625</v>
      </c>
      <c r="AT2186" t="s">
        <v>5625</v>
      </c>
      <c r="AU2186" t="s">
        <v>5625</v>
      </c>
      <c r="AV2186" t="s">
        <v>5625</v>
      </c>
      <c r="AW2186" t="s">
        <v>5625</v>
      </c>
      <c r="AX2186" t="s">
        <v>5625</v>
      </c>
      <c r="AY2186" t="s">
        <v>5625</v>
      </c>
      <c r="AZ2186" t="s">
        <v>5625</v>
      </c>
      <c r="BA2186" t="s">
        <v>5625</v>
      </c>
    </row>
    <row r="2187" spans="1:53" x14ac:dyDescent="0.25">
      <c r="A2187">
        <v>2177</v>
      </c>
      <c r="B2187" t="s">
        <v>3178</v>
      </c>
      <c r="C2187" s="7">
        <v>0</v>
      </c>
      <c r="D2187" t="s">
        <v>3179</v>
      </c>
      <c r="E2187" s="16">
        <v>50.343990072118615</v>
      </c>
      <c r="F2187" s="12">
        <v>0.55080026533471005</v>
      </c>
      <c r="G2187" s="13">
        <v>-0.20987919534980301</v>
      </c>
      <c r="H2187" s="13">
        <v>0.39835357989171499</v>
      </c>
      <c r="I2187" s="14">
        <v>0.85181952294671404</v>
      </c>
      <c r="K2187" t="b">
        <v>0</v>
      </c>
      <c r="L2187" t="b">
        <v>0</v>
      </c>
      <c r="M2187" t="b">
        <v>0</v>
      </c>
      <c r="N2187" t="s">
        <v>9309</v>
      </c>
      <c r="O2187" t="s">
        <v>9714</v>
      </c>
      <c r="P2187">
        <v>213</v>
      </c>
      <c r="Q2187">
        <v>1766983</v>
      </c>
      <c r="R2187">
        <v>1767625</v>
      </c>
      <c r="S2187">
        <v>-1</v>
      </c>
      <c r="T2187" t="s">
        <v>20877</v>
      </c>
      <c r="U2187" s="9">
        <v>446</v>
      </c>
      <c r="V2187" t="s">
        <v>7354</v>
      </c>
      <c r="W2187" t="s">
        <v>7355</v>
      </c>
      <c r="X2187" t="s">
        <v>16123</v>
      </c>
      <c r="Y2187" t="s">
        <v>31910</v>
      </c>
      <c r="Z2187">
        <v>45.312776228228103</v>
      </c>
      <c r="AA2187" s="12">
        <v>0.52543540520159504</v>
      </c>
      <c r="AB2187" s="13">
        <v>1.0482739835991499</v>
      </c>
      <c r="AC2187" s="13">
        <v>0.29451239257385903</v>
      </c>
      <c r="AD2187" s="13">
        <v>82.225634501697698</v>
      </c>
      <c r="AE2187" s="13">
        <v>0.71324320546658104</v>
      </c>
      <c r="AF2187" s="13">
        <v>-0.29426035010387003</v>
      </c>
      <c r="AG2187" s="14">
        <v>0.76855896807222301</v>
      </c>
      <c r="AH2187" t="s">
        <v>16122</v>
      </c>
      <c r="AI2187" t="s">
        <v>15460</v>
      </c>
      <c r="AJ2187" t="s">
        <v>15459</v>
      </c>
      <c r="AK2187" t="s">
        <v>16121</v>
      </c>
      <c r="AM2187" t="s">
        <v>5625</v>
      </c>
      <c r="AN2187" t="s">
        <v>5625</v>
      </c>
      <c r="AO2187" t="s">
        <v>5625</v>
      </c>
      <c r="AP2187">
        <v>70.843960288474463</v>
      </c>
      <c r="AQ2187">
        <v>14.175000000000001</v>
      </c>
      <c r="AR2187">
        <v>75.834000000000003</v>
      </c>
      <c r="AS2187">
        <v>40.523000000000003</v>
      </c>
      <c r="AT2187">
        <v>48.69</v>
      </c>
      <c r="AU2187">
        <v>31.34</v>
      </c>
      <c r="AV2187">
        <v>54.957999999999998</v>
      </c>
      <c r="AW2187">
        <v>44.698</v>
      </c>
      <c r="AX2187">
        <v>118.54300000000001</v>
      </c>
      <c r="AY2187">
        <v>23.096</v>
      </c>
      <c r="AZ2187">
        <v>20.318999999999999</v>
      </c>
      <c r="BA2187">
        <v>78.812778318569656</v>
      </c>
    </row>
    <row r="2188" spans="1:53" x14ac:dyDescent="0.25">
      <c r="A2188">
        <v>2178</v>
      </c>
      <c r="B2188" t="s">
        <v>7356</v>
      </c>
      <c r="C2188" s="7">
        <v>0.91666666666666663</v>
      </c>
      <c r="D2188" t="s">
        <v>5645</v>
      </c>
      <c r="E2188" s="16">
        <v>0</v>
      </c>
      <c r="F2188" s="12">
        <v>0</v>
      </c>
      <c r="G2188" s="13">
        <v>0.83234292720362002</v>
      </c>
      <c r="H2188" s="13">
        <v>1</v>
      </c>
      <c r="I2188" s="14">
        <v>1</v>
      </c>
      <c r="K2188" t="b">
        <v>1</v>
      </c>
      <c r="L2188" t="b">
        <v>0</v>
      </c>
      <c r="M2188" t="b">
        <v>0</v>
      </c>
      <c r="N2188" t="s">
        <v>9309</v>
      </c>
      <c r="O2188" t="s">
        <v>9714</v>
      </c>
      <c r="P2188">
        <v>58</v>
      </c>
      <c r="Q2188">
        <v>1767769</v>
      </c>
      <c r="R2188">
        <v>1767946</v>
      </c>
      <c r="S2188">
        <v>-1</v>
      </c>
      <c r="T2188" t="s">
        <v>20877</v>
      </c>
      <c r="U2188" s="9">
        <v>144</v>
      </c>
      <c r="V2188" t="s">
        <v>5625</v>
      </c>
      <c r="W2188" t="s">
        <v>5625</v>
      </c>
      <c r="X2188" t="s">
        <v>16120</v>
      </c>
      <c r="Y2188" t="s">
        <v>5625</v>
      </c>
      <c r="Z2188">
        <v>0</v>
      </c>
      <c r="AA2188" s="12" t="s">
        <v>5641</v>
      </c>
      <c r="AB2188" s="13" t="s">
        <v>5641</v>
      </c>
      <c r="AC2188" s="13" t="s">
        <v>5641</v>
      </c>
      <c r="AD2188" s="13">
        <v>0.158309115654484</v>
      </c>
      <c r="AE2188" s="13">
        <v>1.12320654372926</v>
      </c>
      <c r="AF2188" s="13">
        <v>0.74104173613526603</v>
      </c>
      <c r="AG2188" s="14">
        <v>0.45866813486070601</v>
      </c>
      <c r="AM2188" t="s">
        <v>5625</v>
      </c>
      <c r="AN2188" t="s">
        <v>5625</v>
      </c>
      <c r="AO2188" t="s">
        <v>5625</v>
      </c>
      <c r="AP2188">
        <v>0</v>
      </c>
      <c r="AQ2188">
        <v>0</v>
      </c>
      <c r="AR2188">
        <v>0</v>
      </c>
      <c r="AS2188">
        <v>0</v>
      </c>
      <c r="AT2188">
        <v>0</v>
      </c>
      <c r="AU2188">
        <v>0</v>
      </c>
      <c r="AV2188">
        <v>0</v>
      </c>
      <c r="AW2188">
        <v>0</v>
      </c>
      <c r="AX2188">
        <v>3.8740000000000001</v>
      </c>
      <c r="AY2188">
        <v>0</v>
      </c>
      <c r="AZ2188">
        <v>0</v>
      </c>
      <c r="BA2188">
        <v>0</v>
      </c>
    </row>
    <row r="2189" spans="1:53" x14ac:dyDescent="0.25">
      <c r="A2189">
        <v>2179</v>
      </c>
      <c r="B2189" t="s">
        <v>3177</v>
      </c>
      <c r="C2189" s="7">
        <v>0.25</v>
      </c>
      <c r="D2189" t="s">
        <v>2590</v>
      </c>
      <c r="E2189" s="16">
        <v>14.368072251106181</v>
      </c>
      <c r="F2189" s="12">
        <v>0.34585980707328701</v>
      </c>
      <c r="G2189" s="13">
        <v>5.6369442188379201E-4</v>
      </c>
      <c r="H2189" s="13">
        <v>0.81020642388354203</v>
      </c>
      <c r="I2189" s="14">
        <v>0.99960215878175396</v>
      </c>
      <c r="K2189" t="b">
        <v>0</v>
      </c>
      <c r="L2189" t="b">
        <v>0</v>
      </c>
      <c r="M2189" t="b">
        <v>0</v>
      </c>
      <c r="N2189" t="s">
        <v>9309</v>
      </c>
      <c r="O2189" t="s">
        <v>9714</v>
      </c>
      <c r="P2189">
        <v>72</v>
      </c>
      <c r="Q2189">
        <v>1767971</v>
      </c>
      <c r="R2189">
        <v>1768190</v>
      </c>
      <c r="S2189">
        <v>-1</v>
      </c>
      <c r="T2189" t="s">
        <v>20877</v>
      </c>
      <c r="U2189" s="9">
        <v>25</v>
      </c>
      <c r="V2189" t="s">
        <v>5625</v>
      </c>
      <c r="W2189" t="s">
        <v>5625</v>
      </c>
      <c r="X2189" t="s">
        <v>16119</v>
      </c>
      <c r="Y2189" t="s">
        <v>31909</v>
      </c>
      <c r="Z2189">
        <v>3.9734107150673101</v>
      </c>
      <c r="AA2189" s="12">
        <v>1.0499880029788899</v>
      </c>
      <c r="AB2189" s="13">
        <v>0.32939405601974298</v>
      </c>
      <c r="AC2189" s="13">
        <v>0.74185785996148201</v>
      </c>
      <c r="AD2189" s="13">
        <v>8.6170798541842206</v>
      </c>
      <c r="AE2189" s="13">
        <v>1.13050894921914</v>
      </c>
      <c r="AF2189" s="13">
        <v>4.9862004389539998E-4</v>
      </c>
      <c r="AG2189" s="14">
        <v>0.99960215878175396</v>
      </c>
      <c r="AH2189" t="s">
        <v>9857</v>
      </c>
      <c r="AM2189" t="s">
        <v>5625</v>
      </c>
      <c r="AN2189" t="s">
        <v>5625</v>
      </c>
      <c r="AO2189" t="s">
        <v>5625</v>
      </c>
      <c r="AP2189">
        <v>28.22828900442472</v>
      </c>
      <c r="AQ2189">
        <v>0</v>
      </c>
      <c r="AR2189">
        <v>12.702999999999999</v>
      </c>
      <c r="AS2189">
        <v>16.541</v>
      </c>
      <c r="AT2189">
        <v>0</v>
      </c>
      <c r="AU2189">
        <v>11.484</v>
      </c>
      <c r="AV2189">
        <v>24.786000000000001</v>
      </c>
      <c r="AW2189">
        <v>7.7080000000000002</v>
      </c>
      <c r="AX2189">
        <v>53.222000000000001</v>
      </c>
      <c r="AY2189">
        <v>1.9339999999999999</v>
      </c>
      <c r="AZ2189">
        <v>0</v>
      </c>
      <c r="BA2189">
        <v>25.671133272715231</v>
      </c>
    </row>
    <row r="2190" spans="1:53" x14ac:dyDescent="0.25">
      <c r="A2190">
        <v>2180</v>
      </c>
      <c r="B2190" t="s">
        <v>3176</v>
      </c>
      <c r="C2190" s="7">
        <v>0</v>
      </c>
      <c r="D2190" t="s">
        <v>5645</v>
      </c>
      <c r="E2190" s="16">
        <v>21.043244966462975</v>
      </c>
      <c r="F2190" s="12">
        <v>-0.618486570888646</v>
      </c>
      <c r="G2190" s="13">
        <v>2.4110669045752999</v>
      </c>
      <c r="H2190" s="13">
        <v>0.51782632323252697</v>
      </c>
      <c r="I2190" s="14">
        <v>1.4080868574556401E-4</v>
      </c>
      <c r="K2190" t="b">
        <v>0</v>
      </c>
      <c r="L2190" t="b">
        <v>0</v>
      </c>
      <c r="M2190" t="b">
        <v>0</v>
      </c>
      <c r="N2190" t="s">
        <v>9309</v>
      </c>
      <c r="O2190" t="s">
        <v>9714</v>
      </c>
      <c r="P2190">
        <v>107</v>
      </c>
      <c r="Q2190">
        <v>1768287</v>
      </c>
      <c r="R2190">
        <v>1768611</v>
      </c>
      <c r="S2190">
        <v>-1</v>
      </c>
      <c r="T2190" t="s">
        <v>20877</v>
      </c>
      <c r="U2190" s="9">
        <v>97</v>
      </c>
      <c r="V2190" t="s">
        <v>5625</v>
      </c>
      <c r="W2190" t="s">
        <v>5625</v>
      </c>
      <c r="X2190" t="s">
        <v>16118</v>
      </c>
      <c r="Y2190" t="s">
        <v>31908</v>
      </c>
      <c r="Z2190">
        <v>6.2912806531509302</v>
      </c>
      <c r="AA2190" s="12">
        <v>0.75610980295159602</v>
      </c>
      <c r="AB2190" s="13">
        <v>-0.817985123951951</v>
      </c>
      <c r="AC2190" s="13">
        <v>0.413365681658242</v>
      </c>
      <c r="AD2190" s="13">
        <v>63.115892341313398</v>
      </c>
      <c r="AE2190" s="13">
        <v>0.55883656116830605</v>
      </c>
      <c r="AF2190" s="13">
        <v>4.3144401639268501</v>
      </c>
      <c r="AG2190" s="14">
        <v>1.6000786340629302E-5</v>
      </c>
      <c r="AM2190" t="s">
        <v>5625</v>
      </c>
      <c r="AN2190" t="s">
        <v>5625</v>
      </c>
      <c r="AO2190" t="s">
        <v>5625</v>
      </c>
      <c r="AP2190">
        <v>21.805979865851903</v>
      </c>
      <c r="AQ2190">
        <v>34.697000000000003</v>
      </c>
      <c r="AR2190">
        <v>4.2930000000000001</v>
      </c>
      <c r="AS2190">
        <v>23.376999999999999</v>
      </c>
      <c r="AT2190">
        <v>4.3849999999999998</v>
      </c>
      <c r="AU2190">
        <v>15.525</v>
      </c>
      <c r="AV2190">
        <v>6.9809999999999999</v>
      </c>
      <c r="AW2190">
        <v>5.21</v>
      </c>
      <c r="AX2190">
        <v>118.504</v>
      </c>
      <c r="AY2190">
        <v>285.041</v>
      </c>
      <c r="AZ2190">
        <v>199.821</v>
      </c>
      <c r="BA2190">
        <v>94.470826868829604</v>
      </c>
    </row>
    <row r="2191" spans="1:53" x14ac:dyDescent="0.25">
      <c r="A2191">
        <v>2181</v>
      </c>
      <c r="B2191" t="s">
        <v>3175</v>
      </c>
      <c r="C2191" s="7">
        <v>8.3333333333333329E-2</v>
      </c>
      <c r="D2191" t="s">
        <v>50</v>
      </c>
      <c r="E2191" s="16">
        <v>4.5051851563967906</v>
      </c>
      <c r="F2191" s="12">
        <v>0.107302410826408</v>
      </c>
      <c r="G2191" s="13">
        <v>2.6700471242412598</v>
      </c>
      <c r="H2191" s="13">
        <v>0.93129118351132001</v>
      </c>
      <c r="I2191" s="14">
        <v>3.94328858334513E-7</v>
      </c>
      <c r="K2191" t="b">
        <v>0</v>
      </c>
      <c r="L2191" t="b">
        <v>0</v>
      </c>
      <c r="M2191" t="b">
        <v>0</v>
      </c>
      <c r="N2191" t="s">
        <v>9309</v>
      </c>
      <c r="O2191" t="s">
        <v>9714</v>
      </c>
      <c r="P2191">
        <v>217</v>
      </c>
      <c r="Q2191">
        <v>1768607</v>
      </c>
      <c r="R2191">
        <v>1769261</v>
      </c>
      <c r="S2191">
        <v>-1</v>
      </c>
      <c r="T2191" t="s">
        <v>20877</v>
      </c>
      <c r="U2191" s="9">
        <v>-4</v>
      </c>
      <c r="V2191" t="s">
        <v>5625</v>
      </c>
      <c r="W2191" t="s">
        <v>7357</v>
      </c>
      <c r="X2191" t="s">
        <v>16117</v>
      </c>
      <c r="Y2191" t="s">
        <v>31907</v>
      </c>
      <c r="Z2191">
        <v>3.7485671163549701</v>
      </c>
      <c r="AA2191" s="12">
        <v>0.86935936621826204</v>
      </c>
      <c r="AB2191" s="13">
        <v>0.123426991179927</v>
      </c>
      <c r="AC2191" s="13">
        <v>0.90176898461038502</v>
      </c>
      <c r="AD2191" s="13">
        <v>30.698464807432</v>
      </c>
      <c r="AE2191" s="13">
        <v>0.47681795678524702</v>
      </c>
      <c r="AF2191" s="13">
        <v>5.5997201578627198</v>
      </c>
      <c r="AG2191" s="14">
        <v>2.1469810798612301E-8</v>
      </c>
      <c r="AI2191" t="s">
        <v>9453</v>
      </c>
      <c r="AJ2191" t="s">
        <v>12200</v>
      </c>
      <c r="AK2191" t="s">
        <v>16116</v>
      </c>
      <c r="AM2191" t="s">
        <v>5625</v>
      </c>
      <c r="AN2191" t="s">
        <v>5625</v>
      </c>
      <c r="AO2191" t="s">
        <v>5625</v>
      </c>
      <c r="AP2191">
        <v>2.7007406255871622</v>
      </c>
      <c r="AQ2191">
        <v>4.9109999999999996</v>
      </c>
      <c r="AR2191">
        <v>6.3810000000000002</v>
      </c>
      <c r="AS2191">
        <v>4.0279999999999996</v>
      </c>
      <c r="AT2191">
        <v>4.3449999999999998</v>
      </c>
      <c r="AU2191">
        <v>0</v>
      </c>
      <c r="AV2191">
        <v>1.383</v>
      </c>
      <c r="AW2191">
        <v>7.7430000000000003</v>
      </c>
      <c r="AX2191">
        <v>47.7</v>
      </c>
      <c r="AY2191">
        <v>38.866</v>
      </c>
      <c r="AZ2191">
        <v>35.46</v>
      </c>
      <c r="BA2191">
        <v>45.846916915185609</v>
      </c>
    </row>
    <row r="2192" spans="1:53" x14ac:dyDescent="0.25">
      <c r="A2192">
        <v>2182</v>
      </c>
      <c r="B2192" t="s">
        <v>3173</v>
      </c>
      <c r="C2192" s="7">
        <v>0</v>
      </c>
      <c r="D2192" t="s">
        <v>3174</v>
      </c>
      <c r="E2192" s="16">
        <v>12.232535897303578</v>
      </c>
      <c r="F2192" s="12">
        <v>-0.52685841279724699</v>
      </c>
      <c r="G2192" s="13">
        <v>3.50294443215309</v>
      </c>
      <c r="H2192" s="13">
        <v>0.51379135348033</v>
      </c>
      <c r="I2192" s="14">
        <v>1.9605339526433599E-20</v>
      </c>
      <c r="K2192" t="b">
        <v>0</v>
      </c>
      <c r="L2192" t="b">
        <v>0</v>
      </c>
      <c r="M2192" t="b">
        <v>0</v>
      </c>
      <c r="N2192" t="s">
        <v>9309</v>
      </c>
      <c r="O2192" t="s">
        <v>9714</v>
      </c>
      <c r="P2192">
        <v>258</v>
      </c>
      <c r="Q2192">
        <v>1769432</v>
      </c>
      <c r="R2192">
        <v>1770209</v>
      </c>
      <c r="S2192">
        <v>-1</v>
      </c>
      <c r="T2192" t="s">
        <v>20877</v>
      </c>
      <c r="U2192" s="9">
        <v>171</v>
      </c>
      <c r="V2192" t="s">
        <v>5625</v>
      </c>
      <c r="W2192" t="s">
        <v>7358</v>
      </c>
      <c r="X2192" t="s">
        <v>16115</v>
      </c>
      <c r="Y2192" t="s">
        <v>31906</v>
      </c>
      <c r="Z2192">
        <v>9.5273187845813094</v>
      </c>
      <c r="AA2192" s="12">
        <v>0.63828655213458696</v>
      </c>
      <c r="AB2192" s="13">
        <v>-0.82542615230620597</v>
      </c>
      <c r="AC2192" s="13">
        <v>0.409129692454206</v>
      </c>
      <c r="AD2192" s="13">
        <v>165.38750223567601</v>
      </c>
      <c r="AE2192" s="13">
        <v>0.36055595897276899</v>
      </c>
      <c r="AF2192" s="13">
        <v>9.7153974160711396</v>
      </c>
      <c r="AG2192" s="14">
        <v>2.5923575728496599E-22</v>
      </c>
      <c r="AK2192" t="s">
        <v>16114</v>
      </c>
      <c r="AM2192" t="s">
        <v>5625</v>
      </c>
      <c r="AN2192" t="s">
        <v>5625</v>
      </c>
      <c r="AO2192" t="s">
        <v>5625</v>
      </c>
      <c r="AP2192">
        <v>9.6611435892143085</v>
      </c>
      <c r="AQ2192">
        <v>10.679</v>
      </c>
      <c r="AR2192">
        <v>11.637</v>
      </c>
      <c r="AS2192">
        <v>16.952999999999999</v>
      </c>
      <c r="AT2192">
        <v>5.4859999999999998</v>
      </c>
      <c r="AU2192">
        <v>6.4740000000000002</v>
      </c>
      <c r="AV2192">
        <v>1.7470000000000001</v>
      </c>
      <c r="AW2192">
        <v>8.69</v>
      </c>
      <c r="AX2192">
        <v>226.33699999999999</v>
      </c>
      <c r="AY2192">
        <v>242.08</v>
      </c>
      <c r="AZ2192">
        <v>221.36500000000001</v>
      </c>
      <c r="BA2192">
        <v>131.04282059718511</v>
      </c>
    </row>
    <row r="2193" spans="1:53" x14ac:dyDescent="0.25">
      <c r="A2193">
        <v>2183</v>
      </c>
      <c r="B2193" t="s">
        <v>3171</v>
      </c>
      <c r="C2193" s="7">
        <v>8.3333333333333329E-2</v>
      </c>
      <c r="D2193" t="s">
        <v>3172</v>
      </c>
      <c r="E2193" s="16">
        <v>6.4649583945114921</v>
      </c>
      <c r="F2193" s="12">
        <v>-9.4192525265807903E-2</v>
      </c>
      <c r="G2193" s="13">
        <v>3.23459728663881</v>
      </c>
      <c r="H2193" s="13">
        <v>0.93488207988205296</v>
      </c>
      <c r="I2193" s="14">
        <v>2.3586008466583E-8</v>
      </c>
      <c r="K2193" t="b">
        <v>0</v>
      </c>
      <c r="L2193" t="b">
        <v>0</v>
      </c>
      <c r="M2193" t="b">
        <v>0</v>
      </c>
      <c r="N2193" t="s">
        <v>9309</v>
      </c>
      <c r="O2193" t="s">
        <v>9714</v>
      </c>
      <c r="P2193">
        <v>271</v>
      </c>
      <c r="Q2193">
        <v>1770175</v>
      </c>
      <c r="R2193">
        <v>1770991</v>
      </c>
      <c r="S2193">
        <v>-1</v>
      </c>
      <c r="T2193" t="s">
        <v>20877</v>
      </c>
      <c r="U2193" s="9">
        <v>-34</v>
      </c>
      <c r="V2193" t="s">
        <v>7115</v>
      </c>
      <c r="W2193" t="s">
        <v>5737</v>
      </c>
      <c r="X2193" t="s">
        <v>16113</v>
      </c>
      <c r="Y2193" t="s">
        <v>31905</v>
      </c>
      <c r="Z2193">
        <v>5.9687859872218603</v>
      </c>
      <c r="AA2193" s="12">
        <v>0.80169735629915895</v>
      </c>
      <c r="AB2193" s="13">
        <v>-0.11749137567401299</v>
      </c>
      <c r="AC2193" s="13">
        <v>0.90647067792598301</v>
      </c>
      <c r="AD2193" s="13">
        <v>81.029573222790702</v>
      </c>
      <c r="AE2193" s="13">
        <v>0.52922963248989796</v>
      </c>
      <c r="AF2193" s="13">
        <v>6.1118975357082999</v>
      </c>
      <c r="AG2193" s="14">
        <v>9.8453392873213896E-10</v>
      </c>
      <c r="AI2193" t="s">
        <v>12297</v>
      </c>
      <c r="AJ2193" t="s">
        <v>9325</v>
      </c>
      <c r="AK2193" t="s">
        <v>16112</v>
      </c>
      <c r="AM2193" t="s">
        <v>5625</v>
      </c>
      <c r="AN2193" t="s">
        <v>5625</v>
      </c>
      <c r="AO2193" t="s">
        <v>5625</v>
      </c>
      <c r="AP2193">
        <v>7.0348335780459719</v>
      </c>
      <c r="AQ2193">
        <v>4.92</v>
      </c>
      <c r="AR2193">
        <v>11.08</v>
      </c>
      <c r="AS2193">
        <v>2.8250000000000002</v>
      </c>
      <c r="AT2193">
        <v>6.9649999999999999</v>
      </c>
      <c r="AU2193">
        <v>0</v>
      </c>
      <c r="AV2193">
        <v>2.2170000000000001</v>
      </c>
      <c r="AW2193">
        <v>6.2060000000000004</v>
      </c>
      <c r="AX2193">
        <v>144.94</v>
      </c>
      <c r="AY2193">
        <v>86.182000000000002</v>
      </c>
      <c r="AZ2193">
        <v>59.801000000000002</v>
      </c>
      <c r="BA2193">
        <v>84.207189615973576</v>
      </c>
    </row>
    <row r="2194" spans="1:53" x14ac:dyDescent="0.25">
      <c r="A2194">
        <v>2184</v>
      </c>
      <c r="B2194" t="s">
        <v>3170</v>
      </c>
      <c r="C2194" s="7">
        <v>0</v>
      </c>
      <c r="D2194" t="s">
        <v>1881</v>
      </c>
      <c r="E2194" s="16">
        <v>5.3677905520759976</v>
      </c>
      <c r="F2194" s="12">
        <v>0.16614731775167799</v>
      </c>
      <c r="G2194" s="13">
        <v>2.5560353771685</v>
      </c>
      <c r="H2194" s="13">
        <v>0.88333639344218995</v>
      </c>
      <c r="I2194" s="14">
        <v>6.7142699056232597E-3</v>
      </c>
      <c r="K2194" t="b">
        <v>0</v>
      </c>
      <c r="L2194" t="b">
        <v>0</v>
      </c>
      <c r="M2194" t="b">
        <v>0</v>
      </c>
      <c r="N2194" t="s">
        <v>9309</v>
      </c>
      <c r="O2194" t="s">
        <v>9714</v>
      </c>
      <c r="P2194">
        <v>351</v>
      </c>
      <c r="Q2194">
        <v>1771006</v>
      </c>
      <c r="R2194">
        <v>1772062</v>
      </c>
      <c r="S2194">
        <v>-1</v>
      </c>
      <c r="T2194" t="s">
        <v>20877</v>
      </c>
      <c r="U2194" s="9">
        <v>15</v>
      </c>
      <c r="V2194" t="s">
        <v>7359</v>
      </c>
      <c r="W2194" t="s">
        <v>7360</v>
      </c>
      <c r="X2194" t="s">
        <v>16111</v>
      </c>
      <c r="Y2194" t="s">
        <v>31904</v>
      </c>
      <c r="Z2194">
        <v>6.9212140426756203</v>
      </c>
      <c r="AA2194" s="12">
        <v>0.792301022658774</v>
      </c>
      <c r="AB2194" s="13">
        <v>0.209702263407571</v>
      </c>
      <c r="AC2194" s="13">
        <v>0.833900058870233</v>
      </c>
      <c r="AD2194" s="13">
        <v>64.597151619126905</v>
      </c>
      <c r="AE2194" s="13">
        <v>0.80481661689544204</v>
      </c>
      <c r="AF2194" s="13">
        <v>3.1759227176848501</v>
      </c>
      <c r="AG2194" s="14">
        <v>1.49360735779745E-3</v>
      </c>
      <c r="AI2194" t="s">
        <v>12278</v>
      </c>
      <c r="AJ2194" t="s">
        <v>12277</v>
      </c>
      <c r="AK2194" t="s">
        <v>16110</v>
      </c>
      <c r="AM2194" t="s">
        <v>5625</v>
      </c>
      <c r="AN2194" t="s">
        <v>5625</v>
      </c>
      <c r="AO2194" t="s">
        <v>5625</v>
      </c>
      <c r="AP2194">
        <v>5.8541622083039906</v>
      </c>
      <c r="AQ2194">
        <v>1.2669999999999999</v>
      </c>
      <c r="AR2194">
        <v>11.855</v>
      </c>
      <c r="AS2194">
        <v>2.4950000000000001</v>
      </c>
      <c r="AT2194">
        <v>2.6909999999999998</v>
      </c>
      <c r="AU2194">
        <v>3.5720000000000001</v>
      </c>
      <c r="AV2194">
        <v>2.1419999999999999</v>
      </c>
      <c r="AW2194">
        <v>6.3940000000000001</v>
      </c>
      <c r="AX2194">
        <v>123.68600000000001</v>
      </c>
      <c r="AY2194">
        <v>17.652000000000001</v>
      </c>
      <c r="AZ2194">
        <v>15.555999999999999</v>
      </c>
      <c r="BA2194">
        <v>64.477653867107037</v>
      </c>
    </row>
    <row r="2195" spans="1:53" x14ac:dyDescent="0.25">
      <c r="A2195">
        <v>2185</v>
      </c>
      <c r="B2195" t="s">
        <v>1880</v>
      </c>
      <c r="C2195" s="7">
        <v>0</v>
      </c>
      <c r="D2195" t="s">
        <v>1881</v>
      </c>
      <c r="E2195" s="16">
        <v>3.8103018539300173</v>
      </c>
      <c r="F2195" s="12">
        <v>-0.49729287675656503</v>
      </c>
      <c r="G2195" s="13">
        <v>2.5383652025239201</v>
      </c>
      <c r="H2195" s="13">
        <v>0.72502615855437202</v>
      </c>
      <c r="I2195" s="14">
        <v>4.0755874908715399E-2</v>
      </c>
      <c r="K2195" t="b">
        <v>0</v>
      </c>
      <c r="L2195" t="b">
        <v>0</v>
      </c>
      <c r="M2195" t="b">
        <v>0</v>
      </c>
      <c r="N2195" t="s">
        <v>9309</v>
      </c>
      <c r="O2195" t="s">
        <v>9714</v>
      </c>
      <c r="P2195">
        <v>333</v>
      </c>
      <c r="Q2195">
        <v>1772058</v>
      </c>
      <c r="R2195">
        <v>1773060</v>
      </c>
      <c r="S2195">
        <v>-1</v>
      </c>
      <c r="T2195" t="s">
        <v>20877</v>
      </c>
      <c r="U2195" s="9">
        <v>-4</v>
      </c>
      <c r="V2195" t="s">
        <v>7359</v>
      </c>
      <c r="W2195" t="s">
        <v>7360</v>
      </c>
      <c r="X2195" t="s">
        <v>16109</v>
      </c>
      <c r="Y2195" t="s">
        <v>31903</v>
      </c>
      <c r="Z2195">
        <v>3.72458073831117</v>
      </c>
      <c r="AA2195" s="12">
        <v>1.07340297631514</v>
      </c>
      <c r="AB2195" s="13">
        <v>-0.46328628458224602</v>
      </c>
      <c r="AC2195" s="13">
        <v>0.64315917549518098</v>
      </c>
      <c r="AD2195" s="13">
        <v>53.953306892030298</v>
      </c>
      <c r="AE2195" s="13">
        <v>1.0234154693271</v>
      </c>
      <c r="AF2195" s="13">
        <v>2.4802880927653899</v>
      </c>
      <c r="AG2195" s="14">
        <v>1.3127626817450701E-2</v>
      </c>
      <c r="AI2195" t="s">
        <v>12278</v>
      </c>
      <c r="AJ2195" t="s">
        <v>12277</v>
      </c>
      <c r="AK2195" t="s">
        <v>16108</v>
      </c>
      <c r="AM2195" t="s">
        <v>5625</v>
      </c>
      <c r="AN2195" t="s">
        <v>5625</v>
      </c>
      <c r="AO2195" t="s">
        <v>5625</v>
      </c>
      <c r="AP2195">
        <v>3.9662074157200689</v>
      </c>
      <c r="AQ2195">
        <v>0.53400000000000003</v>
      </c>
      <c r="AR2195">
        <v>10.412000000000001</v>
      </c>
      <c r="AS2195">
        <v>0.32900000000000001</v>
      </c>
      <c r="AT2195">
        <v>1.4179999999999999</v>
      </c>
      <c r="AU2195">
        <v>1.2549999999999999</v>
      </c>
      <c r="AV2195">
        <v>0.45100000000000001</v>
      </c>
      <c r="AW2195">
        <v>3.3690000000000002</v>
      </c>
      <c r="AX2195">
        <v>117.35</v>
      </c>
      <c r="AY2195">
        <v>3.3820000000000001</v>
      </c>
      <c r="AZ2195">
        <v>3.375</v>
      </c>
      <c r="BA2195">
        <v>73.563254162065533</v>
      </c>
    </row>
    <row r="2196" spans="1:53" x14ac:dyDescent="0.25">
      <c r="A2196">
        <v>2186</v>
      </c>
      <c r="B2196" t="s">
        <v>3169</v>
      </c>
      <c r="C2196" s="7">
        <v>0</v>
      </c>
      <c r="D2196" t="s">
        <v>2292</v>
      </c>
      <c r="E2196" s="16">
        <v>14.669382718879099</v>
      </c>
      <c r="F2196" s="12">
        <v>-1.8944565364663299</v>
      </c>
      <c r="G2196" s="13">
        <v>4.1335171267519497</v>
      </c>
      <c r="H2196" s="13">
        <v>1.2085194845997901E-2</v>
      </c>
      <c r="I2196" s="14">
        <v>1.8263286725773199E-18</v>
      </c>
      <c r="K2196" t="b">
        <v>0</v>
      </c>
      <c r="L2196" t="b">
        <v>0</v>
      </c>
      <c r="M2196" t="b">
        <v>0</v>
      </c>
      <c r="N2196" t="s">
        <v>9309</v>
      </c>
      <c r="O2196" t="s">
        <v>9714</v>
      </c>
      <c r="P2196">
        <v>335</v>
      </c>
      <c r="Q2196">
        <v>1773189</v>
      </c>
      <c r="R2196">
        <v>1774197</v>
      </c>
      <c r="S2196">
        <v>1</v>
      </c>
      <c r="T2196" t="s">
        <v>20877</v>
      </c>
      <c r="U2196" s="9">
        <v>129</v>
      </c>
      <c r="V2196" t="s">
        <v>7361</v>
      </c>
      <c r="W2196" t="s">
        <v>7362</v>
      </c>
      <c r="X2196" t="s">
        <v>16107</v>
      </c>
      <c r="Y2196" t="s">
        <v>31902</v>
      </c>
      <c r="Z2196">
        <v>10.707844207619599</v>
      </c>
      <c r="AA2196" s="12">
        <v>0.66696376405764901</v>
      </c>
      <c r="AB2196" s="13">
        <v>-2.84041898309574</v>
      </c>
      <c r="AC2196" s="13">
        <v>4.50543156034975E-3</v>
      </c>
      <c r="AD2196" s="13">
        <v>402.31178910050102</v>
      </c>
      <c r="AE2196" s="13">
        <v>0.44791135488317901</v>
      </c>
      <c r="AF2196" s="13">
        <v>9.2284267449081003</v>
      </c>
      <c r="AG2196" s="14">
        <v>2.7463589061313101E-20</v>
      </c>
      <c r="AI2196" t="s">
        <v>12274</v>
      </c>
      <c r="AJ2196" t="s">
        <v>12273</v>
      </c>
      <c r="AK2196" t="s">
        <v>16106</v>
      </c>
      <c r="AM2196" t="s">
        <v>5625</v>
      </c>
      <c r="AN2196" t="s">
        <v>5625</v>
      </c>
      <c r="AO2196" t="s">
        <v>5625</v>
      </c>
      <c r="AP2196">
        <v>10.075530875516392</v>
      </c>
      <c r="AQ2196">
        <v>13.276999999999999</v>
      </c>
      <c r="AR2196">
        <v>13.11</v>
      </c>
      <c r="AS2196">
        <v>22.215</v>
      </c>
      <c r="AT2196">
        <v>1.41</v>
      </c>
      <c r="AU2196">
        <v>3.7429999999999999</v>
      </c>
      <c r="AV2196">
        <v>1.3460000000000001</v>
      </c>
      <c r="AW2196">
        <v>3.3490000000000002</v>
      </c>
      <c r="AX2196">
        <v>276.83600000000001</v>
      </c>
      <c r="AY2196">
        <v>643.86400000000003</v>
      </c>
      <c r="AZ2196">
        <v>439.05200000000002</v>
      </c>
      <c r="BA2196">
        <v>229.91114498179451</v>
      </c>
    </row>
    <row r="2197" spans="1:53" x14ac:dyDescent="0.25">
      <c r="A2197">
        <v>2187</v>
      </c>
      <c r="B2197" t="s">
        <v>3168</v>
      </c>
      <c r="C2197" s="7">
        <v>0</v>
      </c>
      <c r="D2197" t="s">
        <v>2984</v>
      </c>
      <c r="E2197" s="16">
        <v>481.73691565021238</v>
      </c>
      <c r="F2197" s="12">
        <v>0.109029002786213</v>
      </c>
      <c r="G2197" s="13">
        <v>-1.21540166377785</v>
      </c>
      <c r="H2197" s="13">
        <v>0.80416252411960898</v>
      </c>
      <c r="I2197" s="14">
        <v>1.2279141641281001E-3</v>
      </c>
      <c r="K2197" t="b">
        <v>0</v>
      </c>
      <c r="L2197" t="b">
        <v>0</v>
      </c>
      <c r="M2197" t="b">
        <v>0</v>
      </c>
      <c r="N2197" t="s">
        <v>9309</v>
      </c>
      <c r="O2197" t="s">
        <v>9714</v>
      </c>
      <c r="P2197">
        <v>164</v>
      </c>
      <c r="Q2197">
        <v>1774341</v>
      </c>
      <c r="R2197">
        <v>1774836</v>
      </c>
      <c r="S2197">
        <v>1</v>
      </c>
      <c r="T2197" t="s">
        <v>20877</v>
      </c>
      <c r="U2197" s="9">
        <v>144</v>
      </c>
      <c r="V2197" t="s">
        <v>5625</v>
      </c>
      <c r="W2197" t="s">
        <v>7363</v>
      </c>
      <c r="X2197" t="s">
        <v>16105</v>
      </c>
      <c r="Y2197" t="s">
        <v>31901</v>
      </c>
      <c r="Z2197">
        <v>281.75983426732103</v>
      </c>
      <c r="AA2197" s="12">
        <v>0.319022228478542</v>
      </c>
      <c r="AB2197" s="13">
        <v>0.34175989336600998</v>
      </c>
      <c r="AC2197" s="13">
        <v>0.73253159454123196</v>
      </c>
      <c r="AD2197" s="13">
        <v>464.17564094065</v>
      </c>
      <c r="AE2197" s="13">
        <v>0.32633613711058401</v>
      </c>
      <c r="AF2197" s="13">
        <v>-3.7243857653619101</v>
      </c>
      <c r="AG2197" s="14">
        <v>1.9579134325610099E-4</v>
      </c>
      <c r="AK2197" t="s">
        <v>16104</v>
      </c>
      <c r="AM2197" t="s">
        <v>5625</v>
      </c>
      <c r="AN2197" t="s">
        <v>5625</v>
      </c>
      <c r="AO2197" t="s">
        <v>5625</v>
      </c>
      <c r="AP2197">
        <v>463.87266260084954</v>
      </c>
      <c r="AQ2197">
        <v>423.94</v>
      </c>
      <c r="AR2197">
        <v>639.30399999999997</v>
      </c>
      <c r="AS2197">
        <v>399.83100000000002</v>
      </c>
      <c r="AT2197">
        <v>358.80500000000001</v>
      </c>
      <c r="AU2197">
        <v>363.28100000000001</v>
      </c>
      <c r="AV2197">
        <v>319.83999999999997</v>
      </c>
      <c r="AW2197">
        <v>218.245</v>
      </c>
      <c r="AX2197">
        <v>228.54300000000001</v>
      </c>
      <c r="AY2197">
        <v>298.68700000000001</v>
      </c>
      <c r="AZ2197">
        <v>374.80599999999998</v>
      </c>
      <c r="BA2197">
        <v>254.91348905014061</v>
      </c>
    </row>
    <row r="2198" spans="1:53" x14ac:dyDescent="0.25">
      <c r="A2198">
        <v>2188</v>
      </c>
      <c r="B2198" t="s">
        <v>3167</v>
      </c>
      <c r="C2198" s="7">
        <v>0</v>
      </c>
      <c r="D2198" t="s">
        <v>348</v>
      </c>
      <c r="E2198" s="16">
        <v>33.8830399615915</v>
      </c>
      <c r="F2198" s="12">
        <v>1.9857372546971599</v>
      </c>
      <c r="G2198" s="13">
        <v>-0.73025700639827296</v>
      </c>
      <c r="H2198" s="13">
        <v>3.9790746973126902E-3</v>
      </c>
      <c r="I2198" s="14">
        <v>0.47784684532796401</v>
      </c>
      <c r="K2198" t="b">
        <v>0</v>
      </c>
      <c r="L2198" t="b">
        <v>0</v>
      </c>
      <c r="M2198" t="b">
        <v>0</v>
      </c>
      <c r="N2198" t="s">
        <v>9309</v>
      </c>
      <c r="O2198" t="s">
        <v>9714</v>
      </c>
      <c r="P2198">
        <v>245</v>
      </c>
      <c r="Q2198">
        <v>1774873</v>
      </c>
      <c r="R2198">
        <v>1775611</v>
      </c>
      <c r="S2198">
        <v>-1</v>
      </c>
      <c r="T2198" t="s">
        <v>20877</v>
      </c>
      <c r="U2198" s="9">
        <v>37</v>
      </c>
      <c r="V2198" t="s">
        <v>7364</v>
      </c>
      <c r="W2198" t="s">
        <v>7365</v>
      </c>
      <c r="X2198" t="s">
        <v>16103</v>
      </c>
      <c r="Y2198" t="s">
        <v>31900</v>
      </c>
      <c r="Z2198">
        <v>74.628157950871696</v>
      </c>
      <c r="AA2198" s="12">
        <v>0.61532443908786105</v>
      </c>
      <c r="AB2198" s="13">
        <v>3.2271386094151602</v>
      </c>
      <c r="AC2198" s="13">
        <v>1.25034874960053E-3</v>
      </c>
      <c r="AD2198" s="13">
        <v>53.714799826188397</v>
      </c>
      <c r="AE2198" s="13">
        <v>0.73716733570668103</v>
      </c>
      <c r="AF2198" s="13">
        <v>-0.99062583354729905</v>
      </c>
      <c r="AG2198" s="14">
        <v>0.32186831842417701</v>
      </c>
      <c r="AH2198" t="s">
        <v>11619</v>
      </c>
      <c r="AI2198" t="s">
        <v>16102</v>
      </c>
      <c r="AJ2198" t="s">
        <v>13431</v>
      </c>
      <c r="AK2198" t="s">
        <v>16101</v>
      </c>
      <c r="AM2198" t="s">
        <v>5625</v>
      </c>
      <c r="AN2198" t="s">
        <v>5625</v>
      </c>
      <c r="AO2198" t="s">
        <v>5625</v>
      </c>
      <c r="AP2198">
        <v>64.620159846366008</v>
      </c>
      <c r="AQ2198">
        <v>5.8029999999999999</v>
      </c>
      <c r="AR2198">
        <v>24.503</v>
      </c>
      <c r="AS2198">
        <v>40.606000000000002</v>
      </c>
      <c r="AT2198">
        <v>98.19</v>
      </c>
      <c r="AU2198">
        <v>112.46</v>
      </c>
      <c r="AV2198">
        <v>101.134</v>
      </c>
      <c r="AW2198">
        <v>36.595999999999997</v>
      </c>
      <c r="AX2198">
        <v>44.128999999999998</v>
      </c>
      <c r="AY2198">
        <v>9.7590000000000003</v>
      </c>
      <c r="AZ2198">
        <v>15.712</v>
      </c>
      <c r="BA2198">
        <v>38.089283107890488</v>
      </c>
    </row>
    <row r="2199" spans="1:53" x14ac:dyDescent="0.25">
      <c r="A2199">
        <v>2189</v>
      </c>
      <c r="B2199" t="s">
        <v>3165</v>
      </c>
      <c r="C2199" s="7">
        <v>0</v>
      </c>
      <c r="D2199" t="s">
        <v>3166</v>
      </c>
      <c r="E2199" s="16">
        <v>35.033242995835209</v>
      </c>
      <c r="F2199" s="12">
        <v>1.7902135259460199</v>
      </c>
      <c r="G2199" s="13">
        <v>-0.31440717637802301</v>
      </c>
      <c r="H2199" s="13">
        <v>5.9406239424797803E-4</v>
      </c>
      <c r="I2199" s="14">
        <v>0.66468677342288396</v>
      </c>
      <c r="K2199" t="b">
        <v>0</v>
      </c>
      <c r="L2199" t="b">
        <v>0</v>
      </c>
      <c r="M2199" t="b">
        <v>0</v>
      </c>
      <c r="N2199" t="s">
        <v>9309</v>
      </c>
      <c r="O2199" t="s">
        <v>9714</v>
      </c>
      <c r="P2199">
        <v>360</v>
      </c>
      <c r="Q2199">
        <v>1775611</v>
      </c>
      <c r="R2199">
        <v>1776694</v>
      </c>
      <c r="S2199">
        <v>-1</v>
      </c>
      <c r="T2199" t="s">
        <v>20877</v>
      </c>
      <c r="U2199" s="9">
        <v>0</v>
      </c>
      <c r="V2199" t="s">
        <v>7366</v>
      </c>
      <c r="W2199" t="s">
        <v>7367</v>
      </c>
      <c r="X2199" t="s">
        <v>16100</v>
      </c>
      <c r="Y2199" t="s">
        <v>31899</v>
      </c>
      <c r="Z2199">
        <v>97.942270855685905</v>
      </c>
      <c r="AA2199" s="12">
        <v>0.47128327503324402</v>
      </c>
      <c r="AB2199" s="13">
        <v>3.7985933742710101</v>
      </c>
      <c r="AC2199" s="13">
        <v>1.4551960666016699E-4</v>
      </c>
      <c r="AD2199" s="13">
        <v>92.686507428579603</v>
      </c>
      <c r="AE2199" s="13">
        <v>0.48724926079120201</v>
      </c>
      <c r="AF2199" s="13">
        <v>-0.64526968366762605</v>
      </c>
      <c r="AG2199" s="14">
        <v>0.518752435280871</v>
      </c>
      <c r="AI2199" t="s">
        <v>16099</v>
      </c>
      <c r="AJ2199" t="s">
        <v>16098</v>
      </c>
      <c r="AK2199" t="s">
        <v>16097</v>
      </c>
      <c r="AM2199" t="s">
        <v>5625</v>
      </c>
      <c r="AN2199" t="s">
        <v>5625</v>
      </c>
      <c r="AO2199" t="s">
        <v>5625</v>
      </c>
      <c r="AP2199">
        <v>60.343971983340857</v>
      </c>
      <c r="AQ2199">
        <v>22.244</v>
      </c>
      <c r="AR2199">
        <v>18.623999999999999</v>
      </c>
      <c r="AS2199">
        <v>38.920999999999999</v>
      </c>
      <c r="AT2199">
        <v>76.094999999999999</v>
      </c>
      <c r="AU2199">
        <v>95.212999999999994</v>
      </c>
      <c r="AV2199">
        <v>97.736999999999995</v>
      </c>
      <c r="AW2199">
        <v>32.731000000000002</v>
      </c>
      <c r="AX2199">
        <v>61.408999999999999</v>
      </c>
      <c r="AY2199">
        <v>30.12</v>
      </c>
      <c r="AZ2199">
        <v>31.228000000000002</v>
      </c>
      <c r="BA2199">
        <v>34.030646662229763</v>
      </c>
    </row>
    <row r="2200" spans="1:53" x14ac:dyDescent="0.25">
      <c r="A2200">
        <v>2190</v>
      </c>
      <c r="B2200" t="s">
        <v>3163</v>
      </c>
      <c r="C2200" s="7">
        <v>0</v>
      </c>
      <c r="D2200" t="s">
        <v>3164</v>
      </c>
      <c r="E2200" s="16">
        <v>13.266182468404459</v>
      </c>
      <c r="F2200" s="12">
        <v>1.6203890935993299</v>
      </c>
      <c r="G2200" s="13">
        <v>0.33526686648099902</v>
      </c>
      <c r="H2200" s="13">
        <v>2.4759611056926999E-2</v>
      </c>
      <c r="I2200" s="14">
        <v>0.76791773226536097</v>
      </c>
      <c r="K2200" t="b">
        <v>0</v>
      </c>
      <c r="L2200" t="b">
        <v>0</v>
      </c>
      <c r="M2200" t="b">
        <v>0</v>
      </c>
      <c r="N2200" t="s">
        <v>9309</v>
      </c>
      <c r="O2200" t="s">
        <v>9714</v>
      </c>
      <c r="P2200">
        <v>432</v>
      </c>
      <c r="Q2200">
        <v>1776693</v>
      </c>
      <c r="R2200">
        <v>1777992</v>
      </c>
      <c r="S2200">
        <v>-1</v>
      </c>
      <c r="T2200" t="s">
        <v>20877</v>
      </c>
      <c r="U2200" s="9">
        <v>-1</v>
      </c>
      <c r="V2200" t="s">
        <v>7368</v>
      </c>
      <c r="W2200" t="s">
        <v>7369</v>
      </c>
      <c r="X2200" t="s">
        <v>16096</v>
      </c>
      <c r="Y2200" t="s">
        <v>31898</v>
      </c>
      <c r="Z2200">
        <v>41.245728054761599</v>
      </c>
      <c r="AA2200" s="12">
        <v>0.63186046139831598</v>
      </c>
      <c r="AB2200" s="13">
        <v>2.5644730009112902</v>
      </c>
      <c r="AC2200" s="13">
        <v>1.0333261832246501E-2</v>
      </c>
      <c r="AD2200" s="13">
        <v>54.085443484298203</v>
      </c>
      <c r="AE2200" s="13">
        <v>0.73271934159281205</v>
      </c>
      <c r="AF2200" s="13">
        <v>0.45756519235889698</v>
      </c>
      <c r="AG2200" s="14">
        <v>0.64726485548215895</v>
      </c>
      <c r="AI2200" t="s">
        <v>16095</v>
      </c>
      <c r="AJ2200" t="s">
        <v>16094</v>
      </c>
      <c r="AK2200" t="s">
        <v>16093</v>
      </c>
      <c r="AM2200" t="s">
        <v>21189</v>
      </c>
      <c r="AN2200" t="s">
        <v>21188</v>
      </c>
      <c r="AO2200" t="s">
        <v>22274</v>
      </c>
      <c r="AP2200">
        <v>26.174729873617842</v>
      </c>
      <c r="AQ2200">
        <v>2.2669999999999999</v>
      </c>
      <c r="AR2200">
        <v>10.173</v>
      </c>
      <c r="AS2200">
        <v>14.45</v>
      </c>
      <c r="AT2200">
        <v>20.783000000000001</v>
      </c>
      <c r="AU2200">
        <v>33.881999999999998</v>
      </c>
      <c r="AV2200">
        <v>36.215000000000003</v>
      </c>
      <c r="AW2200">
        <v>12.994999999999999</v>
      </c>
      <c r="AX2200">
        <v>40.113999999999997</v>
      </c>
      <c r="AY2200">
        <v>11.087999999999999</v>
      </c>
      <c r="AZ2200">
        <v>11.157999999999999</v>
      </c>
      <c r="BA2200">
        <v>33.180779649645011</v>
      </c>
    </row>
    <row r="2201" spans="1:53" x14ac:dyDescent="0.25">
      <c r="A2201">
        <v>2191</v>
      </c>
      <c r="B2201" t="s">
        <v>3162</v>
      </c>
      <c r="C2201" s="7">
        <v>0</v>
      </c>
      <c r="D2201" t="s">
        <v>5645</v>
      </c>
      <c r="E2201" s="16">
        <v>116.48664812297524</v>
      </c>
      <c r="F2201" s="12">
        <v>-0.20699308191163701</v>
      </c>
      <c r="G2201" s="13">
        <v>-0.47490190309067798</v>
      </c>
      <c r="H2201" s="13">
        <v>0.692351543166975</v>
      </c>
      <c r="I2201" s="14">
        <v>0.36944439659599498</v>
      </c>
      <c r="K2201" t="b">
        <v>0</v>
      </c>
      <c r="L2201" t="b">
        <v>0</v>
      </c>
      <c r="M2201" t="b">
        <v>0</v>
      </c>
      <c r="N2201" t="s">
        <v>9309</v>
      </c>
      <c r="O2201" t="s">
        <v>9714</v>
      </c>
      <c r="P2201">
        <v>135</v>
      </c>
      <c r="Q2201">
        <v>1778255</v>
      </c>
      <c r="R2201">
        <v>1778663</v>
      </c>
      <c r="S2201">
        <v>-1</v>
      </c>
      <c r="T2201" t="s">
        <v>20877</v>
      </c>
      <c r="U2201" s="9">
        <v>263</v>
      </c>
      <c r="V2201" t="s">
        <v>5625</v>
      </c>
      <c r="W2201" t="s">
        <v>5625</v>
      </c>
      <c r="X2201" t="s">
        <v>16092</v>
      </c>
      <c r="Y2201" t="s">
        <v>31897</v>
      </c>
      <c r="Z2201">
        <v>50.164364569714799</v>
      </c>
      <c r="AA2201" s="12">
        <v>0.39939669390213001</v>
      </c>
      <c r="AB2201" s="13">
        <v>-0.51826438493844995</v>
      </c>
      <c r="AC2201" s="13">
        <v>0.60427381824649296</v>
      </c>
      <c r="AD2201" s="13">
        <v>109.713138497523</v>
      </c>
      <c r="AE2201" s="13">
        <v>0.39269535274024903</v>
      </c>
      <c r="AF2201" s="13">
        <v>-1.2093392493106601</v>
      </c>
      <c r="AG2201" s="14">
        <v>0.226532537710534</v>
      </c>
      <c r="AM2201" t="s">
        <v>5625</v>
      </c>
      <c r="AN2201" t="s">
        <v>5625</v>
      </c>
      <c r="AO2201" t="s">
        <v>5625</v>
      </c>
      <c r="AP2201">
        <v>79.006592491900918</v>
      </c>
      <c r="AQ2201">
        <v>185.66</v>
      </c>
      <c r="AR2201">
        <v>81.823999999999998</v>
      </c>
      <c r="AS2201">
        <v>119.456</v>
      </c>
      <c r="AT2201">
        <v>62.685000000000002</v>
      </c>
      <c r="AU2201">
        <v>70.888999999999996</v>
      </c>
      <c r="AV2201">
        <v>52.107999999999997</v>
      </c>
      <c r="AW2201">
        <v>57.920999999999999</v>
      </c>
      <c r="AX2201">
        <v>104.18899999999999</v>
      </c>
      <c r="AY2201">
        <v>127.715</v>
      </c>
      <c r="AZ2201">
        <v>123.15600000000001</v>
      </c>
      <c r="BA2201">
        <v>107.17278678396636</v>
      </c>
    </row>
    <row r="2202" spans="1:53" x14ac:dyDescent="0.25">
      <c r="A2202">
        <v>2192</v>
      </c>
      <c r="B2202" t="s">
        <v>7370</v>
      </c>
      <c r="C2202" s="7">
        <v>0.91666666666666663</v>
      </c>
      <c r="D2202" t="s">
        <v>5645</v>
      </c>
      <c r="E2202" s="16">
        <v>0</v>
      </c>
      <c r="F2202" s="12">
        <v>0</v>
      </c>
      <c r="G2202" s="13">
        <v>0.62106513198465396</v>
      </c>
      <c r="H2202" s="13">
        <v>1</v>
      </c>
      <c r="I2202" s="14">
        <v>1</v>
      </c>
      <c r="K2202" t="b">
        <v>1</v>
      </c>
      <c r="L2202" t="b">
        <v>0</v>
      </c>
      <c r="M2202" t="b">
        <v>0</v>
      </c>
      <c r="N2202" t="s">
        <v>9309</v>
      </c>
      <c r="O2202" t="s">
        <v>9714</v>
      </c>
      <c r="P2202">
        <v>55</v>
      </c>
      <c r="Q2202">
        <v>1778668</v>
      </c>
      <c r="R2202">
        <v>1778836</v>
      </c>
      <c r="S2202">
        <v>-1</v>
      </c>
      <c r="T2202" t="s">
        <v>20877</v>
      </c>
      <c r="U2202" s="9">
        <v>5</v>
      </c>
      <c r="V2202" t="s">
        <v>5625</v>
      </c>
      <c r="W2202" t="s">
        <v>5625</v>
      </c>
      <c r="X2202" t="s">
        <v>16091</v>
      </c>
      <c r="Y2202" t="s">
        <v>5625</v>
      </c>
      <c r="Z2202">
        <v>0</v>
      </c>
      <c r="AA2202" s="12" t="s">
        <v>5641</v>
      </c>
      <c r="AB2202" s="13" t="s">
        <v>5641</v>
      </c>
      <c r="AC2202" s="13" t="s">
        <v>5641</v>
      </c>
      <c r="AD2202" s="13">
        <v>9.75883558217229E-2</v>
      </c>
      <c r="AE2202" s="13">
        <v>1.0936533591487101</v>
      </c>
      <c r="AF2202" s="13">
        <v>0.56788115428830899</v>
      </c>
      <c r="AG2202" s="14">
        <v>0.57011566938494695</v>
      </c>
      <c r="AM2202" t="s">
        <v>5625</v>
      </c>
      <c r="AN2202" t="s">
        <v>5625</v>
      </c>
      <c r="AO2202" t="s">
        <v>5625</v>
      </c>
      <c r="AP2202">
        <v>0</v>
      </c>
      <c r="AQ2202">
        <v>0</v>
      </c>
      <c r="AR2202">
        <v>0</v>
      </c>
      <c r="AS2202">
        <v>0</v>
      </c>
      <c r="AT2202">
        <v>0</v>
      </c>
      <c r="AU2202">
        <v>0</v>
      </c>
      <c r="AV2202">
        <v>0</v>
      </c>
      <c r="AW2202">
        <v>0</v>
      </c>
      <c r="AX2202">
        <v>0</v>
      </c>
      <c r="AY2202">
        <v>2.5219999999999998</v>
      </c>
      <c r="AZ2202">
        <v>0</v>
      </c>
      <c r="BA2202">
        <v>0</v>
      </c>
    </row>
    <row r="2203" spans="1:53" x14ac:dyDescent="0.25">
      <c r="A2203">
        <v>2193</v>
      </c>
      <c r="B2203" t="s">
        <v>3161</v>
      </c>
      <c r="C2203" s="7">
        <v>0</v>
      </c>
      <c r="D2203" t="s">
        <v>5645</v>
      </c>
      <c r="E2203" s="16">
        <v>58.476426665917892</v>
      </c>
      <c r="F2203" s="12">
        <v>0.72918616247594603</v>
      </c>
      <c r="G2203" s="13">
        <v>0.74927417024843301</v>
      </c>
      <c r="H2203" s="13">
        <v>0.10305546550073499</v>
      </c>
      <c r="I2203" s="14">
        <v>0.10909196696465499</v>
      </c>
      <c r="K2203" t="b">
        <v>0</v>
      </c>
      <c r="L2203" t="b">
        <v>0</v>
      </c>
      <c r="M2203" t="b">
        <v>0</v>
      </c>
      <c r="N2203" t="s">
        <v>9309</v>
      </c>
      <c r="O2203" t="s">
        <v>9714</v>
      </c>
      <c r="P2203">
        <v>174</v>
      </c>
      <c r="Q2203">
        <v>1778907</v>
      </c>
      <c r="R2203">
        <v>1779432</v>
      </c>
      <c r="S2203">
        <v>-1</v>
      </c>
      <c r="T2203" t="s">
        <v>20877</v>
      </c>
      <c r="U2203" s="9">
        <v>71</v>
      </c>
      <c r="V2203" t="s">
        <v>5625</v>
      </c>
      <c r="W2203" t="s">
        <v>7371</v>
      </c>
      <c r="X2203" t="s">
        <v>16090</v>
      </c>
      <c r="Y2203" t="s">
        <v>31896</v>
      </c>
      <c r="Z2203">
        <v>46.155743271857801</v>
      </c>
      <c r="AA2203" s="12">
        <v>0.38076139728985098</v>
      </c>
      <c r="AB2203" s="13">
        <v>1.9150737644784399</v>
      </c>
      <c r="AC2203" s="13">
        <v>5.5483097093007701E-2</v>
      </c>
      <c r="AD2203" s="13">
        <v>112.161850740611</v>
      </c>
      <c r="AE2203" s="13">
        <v>0.37451727368446303</v>
      </c>
      <c r="AF2203" s="13">
        <v>2.00063981796393</v>
      </c>
      <c r="AG2203" s="14">
        <v>4.5431219305930901E-2</v>
      </c>
      <c r="AK2203" t="s">
        <v>16089</v>
      </c>
      <c r="AM2203" t="s">
        <v>5625</v>
      </c>
      <c r="AN2203" t="s">
        <v>5625</v>
      </c>
      <c r="AO2203" t="s">
        <v>5625</v>
      </c>
      <c r="AP2203">
        <v>54.670706663671552</v>
      </c>
      <c r="AQ2203">
        <v>83.103999999999999</v>
      </c>
      <c r="AR2203">
        <v>50.341000000000001</v>
      </c>
      <c r="AS2203">
        <v>45.79</v>
      </c>
      <c r="AT2203">
        <v>78.486000000000004</v>
      </c>
      <c r="AU2203">
        <v>69.462999999999994</v>
      </c>
      <c r="AV2203">
        <v>62.898000000000003</v>
      </c>
      <c r="AW2203">
        <v>22.507000000000001</v>
      </c>
      <c r="AX2203">
        <v>120.801</v>
      </c>
      <c r="AY2203">
        <v>180.75299999999999</v>
      </c>
      <c r="AZ2203">
        <v>168.41200000000001</v>
      </c>
      <c r="BA2203">
        <v>89.237748995629133</v>
      </c>
    </row>
    <row r="2204" spans="1:53" x14ac:dyDescent="0.25">
      <c r="A2204">
        <v>2194</v>
      </c>
      <c r="B2204" t="s">
        <v>3160</v>
      </c>
      <c r="C2204" s="7">
        <v>8.3333333333333329E-2</v>
      </c>
      <c r="D2204" t="s">
        <v>125</v>
      </c>
      <c r="E2204" s="16">
        <v>18.859100354011193</v>
      </c>
      <c r="F2204" s="12">
        <v>1.3101616305659001</v>
      </c>
      <c r="G2204" s="13">
        <v>0.89281792328859799</v>
      </c>
      <c r="H2204" s="13">
        <v>0.243998273183411</v>
      </c>
      <c r="I2204" s="14">
        <v>0.59000394568601799</v>
      </c>
      <c r="K2204" t="b">
        <v>0</v>
      </c>
      <c r="L2204" t="b">
        <v>0</v>
      </c>
      <c r="M2204" t="b">
        <v>0</v>
      </c>
      <c r="N2204" t="s">
        <v>9309</v>
      </c>
      <c r="O2204" t="s">
        <v>9714</v>
      </c>
      <c r="P2204">
        <v>122</v>
      </c>
      <c r="Q2204">
        <v>1779396</v>
      </c>
      <c r="R2204">
        <v>1779765</v>
      </c>
      <c r="S2204">
        <v>1</v>
      </c>
      <c r="T2204" t="s">
        <v>20877</v>
      </c>
      <c r="U2204" s="9">
        <v>-36</v>
      </c>
      <c r="V2204" t="s">
        <v>5625</v>
      </c>
      <c r="W2204" t="s">
        <v>5625</v>
      </c>
      <c r="X2204" t="s">
        <v>16088</v>
      </c>
      <c r="Y2204" t="s">
        <v>31895</v>
      </c>
      <c r="Z2204">
        <v>14.5113376799268</v>
      </c>
      <c r="AA2204" s="12">
        <v>0.93316976481654301</v>
      </c>
      <c r="AB2204" s="13">
        <v>1.40399065632336</v>
      </c>
      <c r="AC2204" s="13">
        <v>0.16032163194760099</v>
      </c>
      <c r="AD2204" s="13">
        <v>33.006955023050601</v>
      </c>
      <c r="AE2204" s="13">
        <v>1.1451450755768</v>
      </c>
      <c r="AF2204" s="13">
        <v>0.77965485974682802</v>
      </c>
      <c r="AG2204" s="14">
        <v>0.43559405554022002</v>
      </c>
      <c r="AM2204" t="s">
        <v>5625</v>
      </c>
      <c r="AN2204" t="s">
        <v>5625</v>
      </c>
      <c r="AO2204" t="s">
        <v>5625</v>
      </c>
      <c r="AP2204">
        <v>27.523401416044777</v>
      </c>
      <c r="AQ2204">
        <v>0</v>
      </c>
      <c r="AR2204">
        <v>45.235999999999997</v>
      </c>
      <c r="AS2204">
        <v>2.677</v>
      </c>
      <c r="AT2204">
        <v>38.506</v>
      </c>
      <c r="AU2204">
        <v>27.263000000000002</v>
      </c>
      <c r="AV2204">
        <v>38.002000000000002</v>
      </c>
      <c r="AW2204">
        <v>18.297999999999998</v>
      </c>
      <c r="AX2204">
        <v>149.57499999999999</v>
      </c>
      <c r="AY2204">
        <v>1.1479999999999999</v>
      </c>
      <c r="AZ2204">
        <v>1.3089999999999999</v>
      </c>
      <c r="BA2204">
        <v>103.26427864805865</v>
      </c>
    </row>
    <row r="2205" spans="1:53" x14ac:dyDescent="0.25">
      <c r="A2205">
        <v>2195</v>
      </c>
      <c r="B2205" t="s">
        <v>3158</v>
      </c>
      <c r="C2205" s="7">
        <v>0</v>
      </c>
      <c r="D2205" t="s">
        <v>3159</v>
      </c>
      <c r="E2205" s="16">
        <v>489.70650528588817</v>
      </c>
      <c r="F2205" s="12">
        <v>1.9485939856797301</v>
      </c>
      <c r="G2205" s="13">
        <v>-0.83751254832736099</v>
      </c>
      <c r="H2205" s="13">
        <v>1.2898903899022599E-10</v>
      </c>
      <c r="I2205" s="14">
        <v>1.6802977741446901E-3</v>
      </c>
      <c r="K2205" t="b">
        <v>0</v>
      </c>
      <c r="L2205" t="b">
        <v>0</v>
      </c>
      <c r="M2205" t="b">
        <v>0</v>
      </c>
      <c r="N2205" t="s">
        <v>9309</v>
      </c>
      <c r="O2205" t="s">
        <v>9714</v>
      </c>
      <c r="P2205">
        <v>397</v>
      </c>
      <c r="Q2205">
        <v>1779782</v>
      </c>
      <c r="R2205">
        <v>1780976</v>
      </c>
      <c r="S2205">
        <v>-1</v>
      </c>
      <c r="T2205" t="s">
        <v>20877</v>
      </c>
      <c r="U2205" s="9">
        <v>17</v>
      </c>
      <c r="V2205" t="s">
        <v>5625</v>
      </c>
      <c r="W2205" t="s">
        <v>7372</v>
      </c>
      <c r="X2205" t="s">
        <v>16087</v>
      </c>
      <c r="Y2205" t="s">
        <v>31894</v>
      </c>
      <c r="Z2205">
        <v>1643.2818685151999</v>
      </c>
      <c r="AA2205" s="12">
        <v>0.28648724306551798</v>
      </c>
      <c r="AB2205" s="13">
        <v>6.8016780252728202</v>
      </c>
      <c r="AC2205" s="13">
        <v>1.0340750833379401E-11</v>
      </c>
      <c r="AD2205" s="13">
        <v>1233.0207920642699</v>
      </c>
      <c r="AE2205" s="13">
        <v>0.23055329689682</v>
      </c>
      <c r="AF2205" s="13">
        <v>-3.6326201342597702</v>
      </c>
      <c r="AG2205" s="14">
        <v>2.80557886064086E-4</v>
      </c>
      <c r="AI2205" t="s">
        <v>16086</v>
      </c>
      <c r="AJ2205" t="s">
        <v>16085</v>
      </c>
      <c r="AK2205" t="s">
        <v>16084</v>
      </c>
      <c r="AM2205" t="s">
        <v>5625</v>
      </c>
      <c r="AN2205" t="s">
        <v>5625</v>
      </c>
      <c r="AO2205" t="s">
        <v>5625</v>
      </c>
      <c r="AP2205">
        <v>481.88202114355261</v>
      </c>
      <c r="AQ2205">
        <v>451.93799999999999</v>
      </c>
      <c r="AR2205">
        <v>485.80599999999998</v>
      </c>
      <c r="AS2205">
        <v>539.20000000000005</v>
      </c>
      <c r="AT2205">
        <v>1407.778</v>
      </c>
      <c r="AU2205">
        <v>1311.2249999999999</v>
      </c>
      <c r="AV2205">
        <v>1193.752</v>
      </c>
      <c r="AW2205">
        <v>757.75800000000004</v>
      </c>
      <c r="AX2205">
        <v>412.87</v>
      </c>
      <c r="AY2205">
        <v>342.03399999999999</v>
      </c>
      <c r="AZ2205">
        <v>364.58699999999999</v>
      </c>
      <c r="BA2205">
        <v>401.27091654734744</v>
      </c>
    </row>
    <row r="2206" spans="1:53" x14ac:dyDescent="0.25">
      <c r="A2206">
        <v>2196</v>
      </c>
      <c r="B2206" t="s">
        <v>3156</v>
      </c>
      <c r="C2206" s="7">
        <v>0</v>
      </c>
      <c r="D2206" t="s">
        <v>3157</v>
      </c>
      <c r="E2206" s="16">
        <v>264.96560622119017</v>
      </c>
      <c r="F2206" s="12">
        <v>1.2617037167282401</v>
      </c>
      <c r="G2206" s="13">
        <v>-0.83889241987459995</v>
      </c>
      <c r="H2206" s="13">
        <v>5.7265907978972501E-6</v>
      </c>
      <c r="I2206" s="14">
        <v>1.8632391973683799E-3</v>
      </c>
      <c r="K2206" t="b">
        <v>0</v>
      </c>
      <c r="L2206" t="b">
        <v>0</v>
      </c>
      <c r="M2206" t="b">
        <v>0</v>
      </c>
      <c r="N2206" t="s">
        <v>9309</v>
      </c>
      <c r="O2206" t="s">
        <v>9714</v>
      </c>
      <c r="P2206">
        <v>220</v>
      </c>
      <c r="Q2206">
        <v>1780959</v>
      </c>
      <c r="R2206">
        <v>1781622</v>
      </c>
      <c r="S2206">
        <v>-1</v>
      </c>
      <c r="T2206" t="s">
        <v>20877</v>
      </c>
      <c r="U2206" s="9">
        <v>-17</v>
      </c>
      <c r="V2206" t="s">
        <v>5625</v>
      </c>
      <c r="W2206" t="s">
        <v>7373</v>
      </c>
      <c r="X2206" t="s">
        <v>16083</v>
      </c>
      <c r="Y2206" t="s">
        <v>31893</v>
      </c>
      <c r="Z2206">
        <v>338.40812780081501</v>
      </c>
      <c r="AA2206" s="12">
        <v>0.25676043374239399</v>
      </c>
      <c r="AB2206" s="13">
        <v>4.9139335774533599</v>
      </c>
      <c r="AC2206" s="13">
        <v>8.9267003530229598E-7</v>
      </c>
      <c r="AD2206" s="13">
        <v>369.218744803665</v>
      </c>
      <c r="AE2206" s="13">
        <v>0.23290457965566599</v>
      </c>
      <c r="AF2206" s="13">
        <v>-3.6018717240976899</v>
      </c>
      <c r="AG2206" s="14">
        <v>3.1593425851151702E-4</v>
      </c>
      <c r="AK2206" t="s">
        <v>16082</v>
      </c>
      <c r="AM2206" t="s">
        <v>5625</v>
      </c>
      <c r="AN2206" t="s">
        <v>5625</v>
      </c>
      <c r="AO2206" t="s">
        <v>5625</v>
      </c>
      <c r="AP2206">
        <v>250.42342488476075</v>
      </c>
      <c r="AQ2206">
        <v>243.03899999999999</v>
      </c>
      <c r="AR2206">
        <v>255.96299999999999</v>
      </c>
      <c r="AS2206">
        <v>310.43700000000001</v>
      </c>
      <c r="AT2206">
        <v>377.18400000000003</v>
      </c>
      <c r="AU2206">
        <v>403.99700000000001</v>
      </c>
      <c r="AV2206">
        <v>449.61599999999999</v>
      </c>
      <c r="AW2206">
        <v>310.61099999999999</v>
      </c>
      <c r="AX2206">
        <v>239.91800000000001</v>
      </c>
      <c r="AY2206">
        <v>222.363</v>
      </c>
      <c r="AZ2206">
        <v>201.13</v>
      </c>
      <c r="BA2206">
        <v>163.93903209151779</v>
      </c>
    </row>
    <row r="2207" spans="1:53" x14ac:dyDescent="0.25">
      <c r="A2207">
        <v>2197</v>
      </c>
      <c r="B2207" t="s">
        <v>7374</v>
      </c>
      <c r="C2207" s="7">
        <v>0.91666666666666663</v>
      </c>
      <c r="D2207" t="s">
        <v>3</v>
      </c>
      <c r="E2207" s="16">
        <v>0</v>
      </c>
      <c r="F2207" s="12">
        <v>0</v>
      </c>
      <c r="G2207" s="13">
        <v>0.62106513198465396</v>
      </c>
      <c r="H2207" s="13">
        <v>1</v>
      </c>
      <c r="I2207" s="14">
        <v>1</v>
      </c>
      <c r="K2207" t="b">
        <v>1</v>
      </c>
      <c r="L2207" t="b">
        <v>0</v>
      </c>
      <c r="M2207" t="b">
        <v>0</v>
      </c>
      <c r="N2207" t="s">
        <v>9309</v>
      </c>
      <c r="O2207" t="s">
        <v>9714</v>
      </c>
      <c r="P2207">
        <v>56</v>
      </c>
      <c r="Q2207">
        <v>1781796</v>
      </c>
      <c r="R2207">
        <v>1781967</v>
      </c>
      <c r="S2207">
        <v>1</v>
      </c>
      <c r="T2207" t="s">
        <v>20877</v>
      </c>
      <c r="U2207" s="9">
        <v>174</v>
      </c>
      <c r="V2207" t="s">
        <v>5625</v>
      </c>
      <c r="W2207" t="s">
        <v>5625</v>
      </c>
      <c r="X2207" t="s">
        <v>16081</v>
      </c>
      <c r="Y2207" t="s">
        <v>5625</v>
      </c>
      <c r="Z2207">
        <v>0</v>
      </c>
      <c r="AA2207" s="12" t="s">
        <v>5641</v>
      </c>
      <c r="AB2207" s="13" t="s">
        <v>5641</v>
      </c>
      <c r="AC2207" s="13" t="s">
        <v>5641</v>
      </c>
      <c r="AD2207" s="13">
        <v>9.75883558217229E-2</v>
      </c>
      <c r="AE2207" s="13">
        <v>1.0936533591487101</v>
      </c>
      <c r="AF2207" s="13">
        <v>0.56788115428830899</v>
      </c>
      <c r="AG2207" s="14">
        <v>0.57011566938494695</v>
      </c>
      <c r="AM2207" t="s">
        <v>5625</v>
      </c>
      <c r="AN2207" t="s">
        <v>5625</v>
      </c>
      <c r="AO2207" t="s">
        <v>5625</v>
      </c>
      <c r="AP2207">
        <v>0</v>
      </c>
      <c r="AQ2207">
        <v>0</v>
      </c>
      <c r="AR2207">
        <v>0</v>
      </c>
      <c r="AS2207">
        <v>0</v>
      </c>
      <c r="AT2207">
        <v>0</v>
      </c>
      <c r="AU2207">
        <v>0</v>
      </c>
      <c r="AV2207">
        <v>0</v>
      </c>
      <c r="AW2207">
        <v>0</v>
      </c>
      <c r="AX2207">
        <v>0</v>
      </c>
      <c r="AY2207">
        <v>2.4769999999999999</v>
      </c>
      <c r="AZ2207">
        <v>0</v>
      </c>
      <c r="BA2207">
        <v>0</v>
      </c>
    </row>
    <row r="2208" spans="1:53" x14ac:dyDescent="0.25">
      <c r="A2208">
        <v>2198</v>
      </c>
      <c r="B2208" t="s">
        <v>3155</v>
      </c>
      <c r="C2208" s="7">
        <v>0</v>
      </c>
      <c r="D2208" t="s">
        <v>21</v>
      </c>
      <c r="E2208" s="16">
        <v>166.30285352656946</v>
      </c>
      <c r="F2208" s="12">
        <v>-0.34675219210819902</v>
      </c>
      <c r="G2208" s="13">
        <v>0.41715201796438001</v>
      </c>
      <c r="H2208" s="13">
        <v>0.39746387307749398</v>
      </c>
      <c r="I2208" s="14">
        <v>0.45652520981564498</v>
      </c>
      <c r="K2208" t="b">
        <v>0</v>
      </c>
      <c r="L2208" t="b">
        <v>0</v>
      </c>
      <c r="M2208" t="b">
        <v>0</v>
      </c>
      <c r="N2208" t="s">
        <v>9309</v>
      </c>
      <c r="O2208" t="s">
        <v>9714</v>
      </c>
      <c r="P2208">
        <v>253</v>
      </c>
      <c r="Q2208">
        <v>1782050</v>
      </c>
      <c r="R2208">
        <v>1782812</v>
      </c>
      <c r="S2208">
        <v>-1</v>
      </c>
      <c r="T2208" t="s">
        <v>20877</v>
      </c>
      <c r="U2208" s="9">
        <v>83</v>
      </c>
      <c r="V2208" t="s">
        <v>5625</v>
      </c>
      <c r="W2208" t="s">
        <v>5625</v>
      </c>
      <c r="X2208" t="s">
        <v>16080</v>
      </c>
      <c r="Y2208" t="s">
        <v>31892</v>
      </c>
      <c r="Z2208">
        <v>126.78450830673501</v>
      </c>
      <c r="AA2208" s="12">
        <v>0.329977487336786</v>
      </c>
      <c r="AB2208" s="13">
        <v>-1.05083590673654</v>
      </c>
      <c r="AC2208" s="13">
        <v>0.29333396134642398</v>
      </c>
      <c r="AD2208" s="13">
        <v>401.78617987452401</v>
      </c>
      <c r="AE2208" s="13">
        <v>0.40430741264158598</v>
      </c>
      <c r="AF2208" s="13">
        <v>1.0317694034815601</v>
      </c>
      <c r="AG2208" s="14">
        <v>0.30218015573226398</v>
      </c>
      <c r="AM2208" t="s">
        <v>5625</v>
      </c>
      <c r="AN2208" t="s">
        <v>5625</v>
      </c>
      <c r="AO2208" t="s">
        <v>5625</v>
      </c>
      <c r="AP2208">
        <v>116.47741410627782</v>
      </c>
      <c r="AQ2208">
        <v>193.9</v>
      </c>
      <c r="AR2208">
        <v>171.595</v>
      </c>
      <c r="AS2208">
        <v>183.239</v>
      </c>
      <c r="AT2208">
        <v>72.721999999999994</v>
      </c>
      <c r="AU2208">
        <v>79.212999999999994</v>
      </c>
      <c r="AV2208">
        <v>106.85299999999999</v>
      </c>
      <c r="AW2208">
        <v>53.164999999999999</v>
      </c>
      <c r="AX2208">
        <v>252.387</v>
      </c>
      <c r="AY2208">
        <v>325.791</v>
      </c>
      <c r="AZ2208">
        <v>512.94899999999996</v>
      </c>
      <c r="BA2208">
        <v>172.97133237079296</v>
      </c>
    </row>
    <row r="2209" spans="1:53" x14ac:dyDescent="0.25">
      <c r="A2209">
        <v>2199</v>
      </c>
      <c r="B2209" t="s">
        <v>3153</v>
      </c>
      <c r="C2209" s="7">
        <v>0</v>
      </c>
      <c r="D2209" t="s">
        <v>3154</v>
      </c>
      <c r="E2209" s="16">
        <v>8.8296473087211158</v>
      </c>
      <c r="F2209" s="12">
        <v>1.3593303842798199</v>
      </c>
      <c r="G2209" s="13">
        <v>1.2301732259876199</v>
      </c>
      <c r="H2209" s="13">
        <v>4.7680977487489597E-2</v>
      </c>
      <c r="I2209" s="14">
        <v>0.12930945580223099</v>
      </c>
      <c r="K2209" t="b">
        <v>0</v>
      </c>
      <c r="L2209" t="b">
        <v>0</v>
      </c>
      <c r="M2209" t="b">
        <v>0</v>
      </c>
      <c r="N2209" t="s">
        <v>9309</v>
      </c>
      <c r="O2209" t="s">
        <v>9714</v>
      </c>
      <c r="P2209">
        <v>211</v>
      </c>
      <c r="Q2209">
        <v>1782897</v>
      </c>
      <c r="R2209">
        <v>1783533</v>
      </c>
      <c r="S2209">
        <v>-1</v>
      </c>
      <c r="T2209" t="s">
        <v>20877</v>
      </c>
      <c r="U2209" s="9">
        <v>85</v>
      </c>
      <c r="V2209" t="s">
        <v>5625</v>
      </c>
      <c r="W2209" t="s">
        <v>5625</v>
      </c>
      <c r="X2209" t="s">
        <v>16079</v>
      </c>
      <c r="Y2209" t="s">
        <v>31891</v>
      </c>
      <c r="Z2209">
        <v>11.3323095701504</v>
      </c>
      <c r="AA2209" s="12">
        <v>0.595214007773744</v>
      </c>
      <c r="AB2209" s="13">
        <v>2.2837674626712299</v>
      </c>
      <c r="AC2209" s="13">
        <v>2.2385200853440201E-2</v>
      </c>
      <c r="AD2209" s="13">
        <v>26.667697802324899</v>
      </c>
      <c r="AE2209" s="13">
        <v>0.64500611155449605</v>
      </c>
      <c r="AF2209" s="13">
        <v>1.90722724009985</v>
      </c>
      <c r="AG2209" s="14">
        <v>5.6491167494622699E-2</v>
      </c>
      <c r="AM2209" t="s">
        <v>5625</v>
      </c>
      <c r="AN2209" t="s">
        <v>5625</v>
      </c>
      <c r="AO2209" t="s">
        <v>5625</v>
      </c>
      <c r="AP2209">
        <v>13.191589234884464</v>
      </c>
      <c r="AQ2209">
        <v>3.367</v>
      </c>
      <c r="AR2209">
        <v>12.029</v>
      </c>
      <c r="AS2209">
        <v>6.7309999999999999</v>
      </c>
      <c r="AT2209">
        <v>13.404</v>
      </c>
      <c r="AU2209">
        <v>9.8859999999999992</v>
      </c>
      <c r="AV2209">
        <v>18.492000000000001</v>
      </c>
      <c r="AW2209">
        <v>13.27</v>
      </c>
      <c r="AX2209">
        <v>55.518999999999998</v>
      </c>
      <c r="AY2209">
        <v>16.652000000000001</v>
      </c>
      <c r="AZ2209">
        <v>18.231999999999999</v>
      </c>
      <c r="BA2209">
        <v>32.41182392765775</v>
      </c>
    </row>
    <row r="2210" spans="1:53" x14ac:dyDescent="0.25">
      <c r="A2210">
        <v>2200</v>
      </c>
      <c r="B2210" t="s">
        <v>7375</v>
      </c>
      <c r="C2210" s="7">
        <v>0</v>
      </c>
      <c r="D2210" t="s">
        <v>770</v>
      </c>
      <c r="E2210" s="16">
        <v>11.09263736505798</v>
      </c>
      <c r="F2210" s="12">
        <v>1.8719073988322901</v>
      </c>
      <c r="G2210" s="13">
        <v>0.26895110138732897</v>
      </c>
      <c r="H2210" s="13">
        <v>3.7902237265420302E-3</v>
      </c>
      <c r="I2210" s="14">
        <v>0.84237213225609497</v>
      </c>
      <c r="K2210" t="b">
        <v>0</v>
      </c>
      <c r="L2210" t="b">
        <v>0</v>
      </c>
      <c r="M2210" t="b">
        <v>0</v>
      </c>
      <c r="N2210" t="s">
        <v>9309</v>
      </c>
      <c r="O2210" t="s">
        <v>9714</v>
      </c>
      <c r="P2210">
        <v>344</v>
      </c>
      <c r="Q2210">
        <v>1783504</v>
      </c>
      <c r="R2210">
        <v>1784539</v>
      </c>
      <c r="S2210">
        <v>-1</v>
      </c>
      <c r="T2210" t="s">
        <v>20877</v>
      </c>
      <c r="U2210" s="9">
        <v>-29</v>
      </c>
      <c r="V2210" t="s">
        <v>5625</v>
      </c>
      <c r="W2210" t="s">
        <v>5730</v>
      </c>
      <c r="X2210" t="s">
        <v>16078</v>
      </c>
      <c r="Y2210" t="s">
        <v>5625</v>
      </c>
      <c r="Z2210">
        <v>30.846903423408602</v>
      </c>
      <c r="AA2210" s="12">
        <v>0.57708101308120496</v>
      </c>
      <c r="AB2210" s="13">
        <v>3.2437514948509998</v>
      </c>
      <c r="AC2210" s="13">
        <v>1.17966617425516E-3</v>
      </c>
      <c r="AD2210" s="13">
        <v>35.335547109415103</v>
      </c>
      <c r="AE2210" s="13">
        <v>0.84708280636954003</v>
      </c>
      <c r="AF2210" s="13">
        <v>0.31750272743701402</v>
      </c>
      <c r="AG2210" s="14">
        <v>0.75086217026094204</v>
      </c>
      <c r="AI2210" t="s">
        <v>9963</v>
      </c>
      <c r="AK2210" t="s">
        <v>16077</v>
      </c>
      <c r="AM2210" t="s">
        <v>5625</v>
      </c>
      <c r="AN2210" t="s">
        <v>5625</v>
      </c>
      <c r="AO2210" t="s">
        <v>5625</v>
      </c>
      <c r="AP2210">
        <v>17.065549460231924</v>
      </c>
      <c r="AQ2210">
        <v>2.5859999999999999</v>
      </c>
      <c r="AR2210">
        <v>16.128</v>
      </c>
      <c r="AS2210">
        <v>8.5909999999999993</v>
      </c>
      <c r="AT2210">
        <v>20.591999999999999</v>
      </c>
      <c r="AU2210">
        <v>27.945</v>
      </c>
      <c r="AV2210">
        <v>36.274999999999999</v>
      </c>
      <c r="AW2210">
        <v>16.309000000000001</v>
      </c>
      <c r="AX2210">
        <v>43.39</v>
      </c>
      <c r="AY2210">
        <v>2.8650000000000002</v>
      </c>
      <c r="AZ2210">
        <v>4.2009999999999996</v>
      </c>
      <c r="BA2210">
        <v>26.555774580341811</v>
      </c>
    </row>
    <row r="2211" spans="1:53" x14ac:dyDescent="0.25">
      <c r="A2211">
        <v>2201</v>
      </c>
      <c r="B2211" t="s">
        <v>3152</v>
      </c>
      <c r="C2211" s="7" t="s">
        <v>5625</v>
      </c>
      <c r="D2211" t="s">
        <v>770</v>
      </c>
      <c r="E2211" s="16" t="s">
        <v>5625</v>
      </c>
      <c r="F2211" s="12" t="s">
        <v>5625</v>
      </c>
      <c r="G2211" s="13" t="s">
        <v>5625</v>
      </c>
      <c r="H2211" s="13" t="s">
        <v>5625</v>
      </c>
      <c r="I2211" s="14" t="s">
        <v>5625</v>
      </c>
      <c r="J2211" t="s">
        <v>5625</v>
      </c>
      <c r="K2211" t="b">
        <v>1</v>
      </c>
      <c r="L2211" t="b">
        <v>0</v>
      </c>
      <c r="M2211" t="b">
        <v>0</v>
      </c>
      <c r="N2211" t="s">
        <v>9309</v>
      </c>
      <c r="O2211" t="s">
        <v>9714</v>
      </c>
      <c r="P2211">
        <v>51</v>
      </c>
      <c r="Q2211">
        <v>1784631</v>
      </c>
      <c r="R2211">
        <v>1784787</v>
      </c>
      <c r="S2211">
        <v>-1</v>
      </c>
      <c r="T2211" t="s">
        <v>20877</v>
      </c>
      <c r="U2211" s="9" t="s">
        <v>5625</v>
      </c>
      <c r="V2211" t="s">
        <v>5625</v>
      </c>
      <c r="W2211" t="s">
        <v>5625</v>
      </c>
      <c r="X2211" t="s">
        <v>16076</v>
      </c>
      <c r="Y2211" t="s">
        <v>31890</v>
      </c>
      <c r="Z2211" t="s">
        <v>5625</v>
      </c>
      <c r="AA2211" s="12" t="s">
        <v>5625</v>
      </c>
      <c r="AB2211" s="13" t="s">
        <v>5625</v>
      </c>
      <c r="AC2211" s="13" t="s">
        <v>5625</v>
      </c>
      <c r="AD2211" s="13" t="s">
        <v>5625</v>
      </c>
      <c r="AE2211" s="13" t="s">
        <v>5625</v>
      </c>
      <c r="AF2211" s="13" t="s">
        <v>5625</v>
      </c>
      <c r="AG2211" s="14" t="s">
        <v>5625</v>
      </c>
      <c r="AM2211" t="s">
        <v>5625</v>
      </c>
      <c r="AN2211" t="s">
        <v>5625</v>
      </c>
      <c r="AO2211" t="s">
        <v>5625</v>
      </c>
      <c r="AP2211" t="s">
        <v>5625</v>
      </c>
      <c r="AQ2211" t="s">
        <v>5625</v>
      </c>
      <c r="AR2211" t="s">
        <v>5625</v>
      </c>
      <c r="AS2211" t="s">
        <v>5625</v>
      </c>
      <c r="AT2211" t="s">
        <v>5625</v>
      </c>
      <c r="AU2211" t="s">
        <v>5625</v>
      </c>
      <c r="AV2211" t="s">
        <v>5625</v>
      </c>
      <c r="AW2211" t="s">
        <v>5625</v>
      </c>
      <c r="AX2211" t="s">
        <v>5625</v>
      </c>
      <c r="AY2211" t="s">
        <v>5625</v>
      </c>
      <c r="AZ2211" t="s">
        <v>5625</v>
      </c>
      <c r="BA2211" t="s">
        <v>5625</v>
      </c>
    </row>
    <row r="2212" spans="1:53" x14ac:dyDescent="0.25">
      <c r="A2212">
        <v>2202</v>
      </c>
      <c r="B2212" t="s">
        <v>7376</v>
      </c>
      <c r="C2212" s="7">
        <v>0.58333333333333337</v>
      </c>
      <c r="D2212" t="s">
        <v>5645</v>
      </c>
      <c r="E2212" s="16">
        <v>2.5295000000000001</v>
      </c>
      <c r="F2212" s="12">
        <v>-1.3849431795602101</v>
      </c>
      <c r="G2212" s="13">
        <v>1.6675924935100499</v>
      </c>
      <c r="H2212" s="13">
        <v>1</v>
      </c>
      <c r="I2212" s="14">
        <v>0.269500913633202</v>
      </c>
      <c r="K2212" t="b">
        <v>0</v>
      </c>
      <c r="L2212" t="b">
        <v>0</v>
      </c>
      <c r="M2212" t="b">
        <v>0</v>
      </c>
      <c r="N2212" t="s">
        <v>9309</v>
      </c>
      <c r="O2212" t="s">
        <v>9714</v>
      </c>
      <c r="P2212">
        <v>96</v>
      </c>
      <c r="Q2212">
        <v>1784763</v>
      </c>
      <c r="R2212">
        <v>1785054</v>
      </c>
      <c r="S2212">
        <v>1</v>
      </c>
      <c r="T2212" t="s">
        <v>20877</v>
      </c>
      <c r="U2212" s="9">
        <v>224</v>
      </c>
      <c r="V2212" t="s">
        <v>5625</v>
      </c>
      <c r="W2212" t="s">
        <v>5625</v>
      </c>
      <c r="X2212" t="s">
        <v>16075</v>
      </c>
      <c r="Y2212" t="s">
        <v>5625</v>
      </c>
      <c r="Z2212">
        <v>0.40532775223085499</v>
      </c>
      <c r="AA2212" s="12">
        <v>1.5564191399956799</v>
      </c>
      <c r="AB2212" s="13">
        <v>-0.889826618017591</v>
      </c>
      <c r="AC2212" s="13">
        <v>0.373558991545556</v>
      </c>
      <c r="AD2212" s="13">
        <v>6.3806200848186503</v>
      </c>
      <c r="AE2212" s="13">
        <v>1.1483321398014601</v>
      </c>
      <c r="AF2212" s="13">
        <v>1.4521865544914301</v>
      </c>
      <c r="AG2212" s="14">
        <v>0.14644974022026</v>
      </c>
      <c r="AM2212" t="s">
        <v>5625</v>
      </c>
      <c r="AN2212" t="s">
        <v>5625</v>
      </c>
      <c r="AO2212" t="s">
        <v>5625</v>
      </c>
      <c r="AP2212">
        <v>0</v>
      </c>
      <c r="AQ2212">
        <v>10.118</v>
      </c>
      <c r="AR2212">
        <v>0</v>
      </c>
      <c r="AS2212">
        <v>0</v>
      </c>
      <c r="AT2212">
        <v>0</v>
      </c>
      <c r="AU2212">
        <v>0</v>
      </c>
      <c r="AV2212">
        <v>0</v>
      </c>
      <c r="AW2212">
        <v>0</v>
      </c>
      <c r="AX2212">
        <v>4.7119999999999997</v>
      </c>
      <c r="AY2212">
        <v>34.939</v>
      </c>
      <c r="AZ2212">
        <v>36.527000000000001</v>
      </c>
      <c r="BA2212">
        <v>2.1466125187952025</v>
      </c>
    </row>
    <row r="2213" spans="1:53" x14ac:dyDescent="0.25">
      <c r="A2213">
        <v>2203</v>
      </c>
      <c r="B2213" t="s">
        <v>3151</v>
      </c>
      <c r="C2213" s="7">
        <v>0.83333333333333337</v>
      </c>
      <c r="D2213" t="s">
        <v>98</v>
      </c>
      <c r="E2213" s="16">
        <v>0</v>
      </c>
      <c r="F2213" s="12">
        <v>1.44677174969374</v>
      </c>
      <c r="G2213" s="13">
        <v>0.89387740697990503</v>
      </c>
      <c r="H2213" s="13">
        <v>1</v>
      </c>
      <c r="I2213" s="14">
        <v>1</v>
      </c>
      <c r="K2213" t="b">
        <v>1</v>
      </c>
      <c r="L2213" t="b">
        <v>0</v>
      </c>
      <c r="M2213" t="b">
        <v>0</v>
      </c>
      <c r="N2213" t="s">
        <v>9309</v>
      </c>
      <c r="O2213" t="s">
        <v>9714</v>
      </c>
      <c r="P2213">
        <v>71</v>
      </c>
      <c r="Q2213">
        <v>1785065</v>
      </c>
      <c r="R2213">
        <v>1785281</v>
      </c>
      <c r="S2213">
        <v>1</v>
      </c>
      <c r="T2213" t="s">
        <v>20877</v>
      </c>
      <c r="U2213" s="9">
        <v>11</v>
      </c>
      <c r="V2213" t="s">
        <v>5625</v>
      </c>
      <c r="W2213" t="s">
        <v>5625</v>
      </c>
      <c r="X2213" t="s">
        <v>16074</v>
      </c>
      <c r="Y2213" t="s">
        <v>31889</v>
      </c>
      <c r="Z2213">
        <v>9.7006663506383997E-2</v>
      </c>
      <c r="AA2213" s="12">
        <v>1.4976678012375699</v>
      </c>
      <c r="AB2213" s="13">
        <v>0.96601646139298902</v>
      </c>
      <c r="AC2213" s="13">
        <v>0.33403594399967801</v>
      </c>
      <c r="AD2213" s="13">
        <v>0.19517671164344599</v>
      </c>
      <c r="AE2213" s="13">
        <v>1.1307244003470101</v>
      </c>
      <c r="AF2213" s="13">
        <v>0.79053517082109204</v>
      </c>
      <c r="AG2213" s="14">
        <v>0.42921529059738101</v>
      </c>
      <c r="AM2213" t="s">
        <v>5625</v>
      </c>
      <c r="AN2213" t="s">
        <v>5625</v>
      </c>
      <c r="AO2213" t="s">
        <v>5625</v>
      </c>
      <c r="AP2213">
        <v>0</v>
      </c>
      <c r="AQ2213">
        <v>0</v>
      </c>
      <c r="AR2213">
        <v>0</v>
      </c>
      <c r="AS2213">
        <v>0</v>
      </c>
      <c r="AT2213">
        <v>0</v>
      </c>
      <c r="AU2213">
        <v>0</v>
      </c>
      <c r="AV2213">
        <v>2.0939999999999999</v>
      </c>
      <c r="AW2213">
        <v>0</v>
      </c>
      <c r="AX2213">
        <v>0</v>
      </c>
      <c r="AY2213">
        <v>3.923</v>
      </c>
      <c r="AZ2213">
        <v>0</v>
      </c>
      <c r="BA2213">
        <v>0</v>
      </c>
    </row>
    <row r="2214" spans="1:53" x14ac:dyDescent="0.25">
      <c r="A2214">
        <v>2204</v>
      </c>
      <c r="B2214" t="s">
        <v>7377</v>
      </c>
      <c r="C2214" s="7">
        <v>0</v>
      </c>
      <c r="D2214" t="s">
        <v>98</v>
      </c>
      <c r="E2214" s="16">
        <v>12.502290151344974</v>
      </c>
      <c r="F2214" s="12">
        <v>-1.4377608434639699E-2</v>
      </c>
      <c r="G2214" s="13">
        <v>1.9930492789279699</v>
      </c>
      <c r="H2214" s="13">
        <v>0.99141859725830095</v>
      </c>
      <c r="I2214" s="14">
        <v>1.53554319351364E-2</v>
      </c>
      <c r="K2214" t="b">
        <v>0</v>
      </c>
      <c r="L2214" t="b">
        <v>0</v>
      </c>
      <c r="M2214" t="b">
        <v>0</v>
      </c>
      <c r="N2214" t="s">
        <v>9309</v>
      </c>
      <c r="O2214" t="s">
        <v>9714</v>
      </c>
      <c r="P2214">
        <v>153</v>
      </c>
      <c r="Q2214">
        <v>1785558</v>
      </c>
      <c r="R2214">
        <v>1786020</v>
      </c>
      <c r="S2214">
        <v>1</v>
      </c>
      <c r="T2214" t="s">
        <v>20877</v>
      </c>
      <c r="U2214" s="9">
        <v>277</v>
      </c>
      <c r="V2214" t="s">
        <v>5625</v>
      </c>
      <c r="W2214" t="s">
        <v>5625</v>
      </c>
      <c r="X2214" t="s">
        <v>16073</v>
      </c>
      <c r="Y2214" t="s">
        <v>5625</v>
      </c>
      <c r="Z2214">
        <v>6.7959554251338199</v>
      </c>
      <c r="AA2214" s="12">
        <v>0.84464507160299995</v>
      </c>
      <c r="AB2214" s="13">
        <v>-1.70220710663158E-2</v>
      </c>
      <c r="AC2214" s="13">
        <v>0.98641900815724004</v>
      </c>
      <c r="AD2214" s="13">
        <v>43.521652265197702</v>
      </c>
      <c r="AE2214" s="13">
        <v>0.69247783086623604</v>
      </c>
      <c r="AF2214" s="13">
        <v>2.8781416387508298</v>
      </c>
      <c r="AG2214" s="14">
        <v>4.0002548875113604E-3</v>
      </c>
      <c r="AM2214" t="s">
        <v>5625</v>
      </c>
      <c r="AN2214" t="s">
        <v>5625</v>
      </c>
      <c r="AO2214" t="s">
        <v>5625</v>
      </c>
      <c r="AP2214">
        <v>12.425160605379899</v>
      </c>
      <c r="AQ2214">
        <v>17.381</v>
      </c>
      <c r="AR2214">
        <v>18.065000000000001</v>
      </c>
      <c r="AS2214">
        <v>2.1379999999999999</v>
      </c>
      <c r="AT2214">
        <v>9.2260000000000009</v>
      </c>
      <c r="AU2214">
        <v>2.722</v>
      </c>
      <c r="AV2214">
        <v>1.958</v>
      </c>
      <c r="AW2214">
        <v>18.268000000000001</v>
      </c>
      <c r="AX2214">
        <v>46.747</v>
      </c>
      <c r="AY2214">
        <v>152.21700000000001</v>
      </c>
      <c r="AZ2214">
        <v>97.257000000000005</v>
      </c>
      <c r="BA2214">
        <v>28.393829225881998</v>
      </c>
    </row>
    <row r="2215" spans="1:53" x14ac:dyDescent="0.25">
      <c r="A2215">
        <v>2205</v>
      </c>
      <c r="B2215" t="s">
        <v>16072</v>
      </c>
      <c r="C2215" s="7" t="s">
        <v>5625</v>
      </c>
      <c r="D2215" t="s">
        <v>5645</v>
      </c>
      <c r="E2215" s="16" t="s">
        <v>5625</v>
      </c>
      <c r="F2215" s="12" t="s">
        <v>5625</v>
      </c>
      <c r="G2215" s="13" t="s">
        <v>5625</v>
      </c>
      <c r="H2215" s="13" t="s">
        <v>5625</v>
      </c>
      <c r="I2215" s="14" t="s">
        <v>5625</v>
      </c>
      <c r="J2215" t="s">
        <v>5625</v>
      </c>
      <c r="K2215" t="b">
        <v>1</v>
      </c>
      <c r="L2215" t="b">
        <v>0</v>
      </c>
      <c r="M2215" t="b">
        <v>0</v>
      </c>
      <c r="N2215" t="s">
        <v>9309</v>
      </c>
      <c r="O2215" t="s">
        <v>9714</v>
      </c>
      <c r="P2215">
        <v>36</v>
      </c>
      <c r="Q2215">
        <v>1786103</v>
      </c>
      <c r="R2215">
        <v>1786214</v>
      </c>
      <c r="S2215">
        <v>-1</v>
      </c>
      <c r="T2215" t="s">
        <v>20877</v>
      </c>
      <c r="U2215" s="9" t="s">
        <v>5625</v>
      </c>
      <c r="V2215" t="s">
        <v>5625</v>
      </c>
      <c r="W2215" t="s">
        <v>5625</v>
      </c>
      <c r="X2215" t="s">
        <v>16071</v>
      </c>
      <c r="Y2215" t="s">
        <v>5625</v>
      </c>
      <c r="Z2215" t="s">
        <v>5625</v>
      </c>
      <c r="AA2215" s="12" t="s">
        <v>5625</v>
      </c>
      <c r="AB2215" s="13" t="s">
        <v>5625</v>
      </c>
      <c r="AC2215" s="13" t="s">
        <v>5625</v>
      </c>
      <c r="AD2215" s="13" t="s">
        <v>5625</v>
      </c>
      <c r="AE2215" s="13" t="s">
        <v>5625</v>
      </c>
      <c r="AF2215" s="13" t="s">
        <v>5625</v>
      </c>
      <c r="AG2215" s="14" t="s">
        <v>5625</v>
      </c>
      <c r="AM2215" t="s">
        <v>5625</v>
      </c>
      <c r="AN2215" t="s">
        <v>5625</v>
      </c>
      <c r="AO2215" t="s">
        <v>5625</v>
      </c>
      <c r="AP2215" t="s">
        <v>5625</v>
      </c>
      <c r="AQ2215" t="s">
        <v>5625</v>
      </c>
      <c r="AR2215" t="s">
        <v>5625</v>
      </c>
      <c r="AS2215" t="s">
        <v>5625</v>
      </c>
      <c r="AT2215" t="s">
        <v>5625</v>
      </c>
      <c r="AU2215" t="s">
        <v>5625</v>
      </c>
      <c r="AV2215" t="s">
        <v>5625</v>
      </c>
      <c r="AW2215" t="s">
        <v>5625</v>
      </c>
      <c r="AX2215" t="s">
        <v>5625</v>
      </c>
      <c r="AY2215" t="s">
        <v>5625</v>
      </c>
      <c r="AZ2215" t="s">
        <v>5625</v>
      </c>
      <c r="BA2215" t="s">
        <v>5625</v>
      </c>
    </row>
    <row r="2216" spans="1:53" x14ac:dyDescent="0.25">
      <c r="A2216">
        <v>2206</v>
      </c>
      <c r="B2216" t="s">
        <v>3149</v>
      </c>
      <c r="C2216" s="7">
        <v>8.3333333333333329E-2</v>
      </c>
      <c r="D2216" t="s">
        <v>3150</v>
      </c>
      <c r="E2216" s="16">
        <v>4.1387018204725017</v>
      </c>
      <c r="F2216" s="12">
        <v>7.4327316093580495E-2</v>
      </c>
      <c r="G2216" s="13">
        <v>1.2394040084814699</v>
      </c>
      <c r="H2216" s="13">
        <v>0.96538887125400497</v>
      </c>
      <c r="I2216" s="14">
        <v>0.25536991637914802</v>
      </c>
      <c r="K2216" t="b">
        <v>0</v>
      </c>
      <c r="L2216" t="b">
        <v>0</v>
      </c>
      <c r="M2216" t="b">
        <v>0</v>
      </c>
      <c r="N2216" t="s">
        <v>9309</v>
      </c>
      <c r="O2216" t="s">
        <v>9714</v>
      </c>
      <c r="P2216">
        <v>99</v>
      </c>
      <c r="Q2216">
        <v>1786302</v>
      </c>
      <c r="R2216">
        <v>1786602</v>
      </c>
      <c r="S2216">
        <v>-1</v>
      </c>
      <c r="T2216" t="s">
        <v>20877</v>
      </c>
      <c r="U2216" s="9">
        <v>282</v>
      </c>
      <c r="V2216" t="s">
        <v>5625</v>
      </c>
      <c r="W2216" t="s">
        <v>5625</v>
      </c>
      <c r="X2216" t="s">
        <v>16070</v>
      </c>
      <c r="Y2216" t="s">
        <v>31888</v>
      </c>
      <c r="Z2216">
        <v>1.5451711490228801</v>
      </c>
      <c r="AA2216" s="12">
        <v>1.1273267970065699</v>
      </c>
      <c r="AB2216" s="13">
        <v>6.5932359889735698E-2</v>
      </c>
      <c r="AC2216" s="13">
        <v>0.94743167715941901</v>
      </c>
      <c r="AD2216" s="13">
        <v>6.0483509239488402</v>
      </c>
      <c r="AE2216" s="13">
        <v>0.83231045386444702</v>
      </c>
      <c r="AF2216" s="13">
        <v>1.4891126294604</v>
      </c>
      <c r="AG2216" s="14">
        <v>0.13645771264128201</v>
      </c>
      <c r="AM2216" t="s">
        <v>5625</v>
      </c>
      <c r="AN2216" t="s">
        <v>5625</v>
      </c>
      <c r="AO2216" t="s">
        <v>5625</v>
      </c>
      <c r="AP2216">
        <v>2.9438072818900065</v>
      </c>
      <c r="AQ2216">
        <v>4.4610000000000003</v>
      </c>
      <c r="AR2216">
        <v>6.9550000000000001</v>
      </c>
      <c r="AS2216">
        <v>2.1949999999999998</v>
      </c>
      <c r="AT2216">
        <v>4.7359999999999998</v>
      </c>
      <c r="AU2216">
        <v>0</v>
      </c>
      <c r="AV2216">
        <v>1.508</v>
      </c>
      <c r="AW2216">
        <v>5.6269999999999998</v>
      </c>
      <c r="AX2216">
        <v>7.9989999999999997</v>
      </c>
      <c r="AY2216">
        <v>19.77</v>
      </c>
      <c r="AZ2216">
        <v>28.989000000000001</v>
      </c>
      <c r="BA2216">
        <v>4.1644282864626927</v>
      </c>
    </row>
    <row r="2217" spans="1:53" x14ac:dyDescent="0.25">
      <c r="A2217">
        <v>2207</v>
      </c>
      <c r="B2217" t="s">
        <v>7378</v>
      </c>
      <c r="C2217" s="7">
        <v>0.58333333333333337</v>
      </c>
      <c r="D2217" t="s">
        <v>1136</v>
      </c>
      <c r="E2217" s="16">
        <v>0.93104842063224758</v>
      </c>
      <c r="F2217" s="12">
        <v>-0.56937107444277402</v>
      </c>
      <c r="G2217" s="13">
        <v>0.96624981335396698</v>
      </c>
      <c r="H2217" s="13">
        <v>1</v>
      </c>
      <c r="I2217" s="14">
        <v>1</v>
      </c>
      <c r="K2217" t="b">
        <v>1</v>
      </c>
      <c r="L2217" t="b">
        <v>0</v>
      </c>
      <c r="M2217" t="b">
        <v>0</v>
      </c>
      <c r="N2217" t="s">
        <v>9309</v>
      </c>
      <c r="O2217" t="s">
        <v>9714</v>
      </c>
      <c r="P2217">
        <v>68</v>
      </c>
      <c r="Q2217">
        <v>1787198</v>
      </c>
      <c r="R2217">
        <v>1787405</v>
      </c>
      <c r="S2217">
        <v>1</v>
      </c>
      <c r="T2217" t="s">
        <v>20877</v>
      </c>
      <c r="U2217" s="9">
        <v>596</v>
      </c>
      <c r="V2217" t="s">
        <v>5625</v>
      </c>
      <c r="W2217" t="s">
        <v>5625</v>
      </c>
      <c r="X2217" t="s">
        <v>16069</v>
      </c>
      <c r="Y2217" t="s">
        <v>5625</v>
      </c>
      <c r="Z2217">
        <v>0.11023057788212499</v>
      </c>
      <c r="AA2217" s="12">
        <v>1.52488884807055</v>
      </c>
      <c r="AB2217" s="13">
        <v>-0.37338529635337098</v>
      </c>
      <c r="AC2217" s="13">
        <v>0.70886170133024395</v>
      </c>
      <c r="AD2217" s="13">
        <v>1.0878857952691401</v>
      </c>
      <c r="AE2217" s="13">
        <v>1.2302597584405</v>
      </c>
      <c r="AF2217" s="13">
        <v>0.78540308802655001</v>
      </c>
      <c r="AG2217" s="14">
        <v>0.43221727079403899</v>
      </c>
      <c r="AM2217" t="s">
        <v>5625</v>
      </c>
      <c r="AN2217" t="s">
        <v>5625</v>
      </c>
      <c r="AO2217" t="s">
        <v>5625</v>
      </c>
      <c r="AP2217">
        <v>2.1331936825289906</v>
      </c>
      <c r="AQ2217">
        <v>0</v>
      </c>
      <c r="AR2217">
        <v>0</v>
      </c>
      <c r="AS2217">
        <v>1.591</v>
      </c>
      <c r="AT2217">
        <v>0</v>
      </c>
      <c r="AU2217">
        <v>0</v>
      </c>
      <c r="AV2217">
        <v>0</v>
      </c>
      <c r="AW2217">
        <v>0</v>
      </c>
      <c r="AX2217">
        <v>0</v>
      </c>
      <c r="AY2217">
        <v>4.093</v>
      </c>
      <c r="AZ2217">
        <v>9.3360000000000003</v>
      </c>
      <c r="BA2217">
        <v>3.0177016568570241</v>
      </c>
    </row>
    <row r="2218" spans="1:53" x14ac:dyDescent="0.25">
      <c r="A2218">
        <v>2208</v>
      </c>
      <c r="B2218" t="s">
        <v>3147</v>
      </c>
      <c r="C2218" s="7">
        <v>0</v>
      </c>
      <c r="D2218" t="s">
        <v>3148</v>
      </c>
      <c r="E2218" s="16">
        <v>202.51900982752392</v>
      </c>
      <c r="F2218" s="12">
        <v>-4.4184043193999001</v>
      </c>
      <c r="G2218" s="13">
        <v>2.4045149050311899E-2</v>
      </c>
      <c r="H2218" s="13">
        <v>9.9000836796025702E-15</v>
      </c>
      <c r="I2218" s="14">
        <v>0.98046035357390404</v>
      </c>
      <c r="K2218" t="b">
        <v>0</v>
      </c>
      <c r="L2218" t="b">
        <v>0</v>
      </c>
      <c r="M2218" t="b">
        <v>0</v>
      </c>
      <c r="N2218" t="s">
        <v>9309</v>
      </c>
      <c r="O2218" t="s">
        <v>9714</v>
      </c>
      <c r="P2218">
        <v>251</v>
      </c>
      <c r="Q2218">
        <v>1787588</v>
      </c>
      <c r="R2218">
        <v>1788344</v>
      </c>
      <c r="S2218">
        <v>1</v>
      </c>
      <c r="T2218" t="s">
        <v>20877</v>
      </c>
      <c r="U2218" s="9">
        <v>183</v>
      </c>
      <c r="V2218" t="s">
        <v>5625</v>
      </c>
      <c r="W2218" t="s">
        <v>5625</v>
      </c>
      <c r="X2218" t="s">
        <v>16068</v>
      </c>
      <c r="Y2218" t="s">
        <v>31887</v>
      </c>
      <c r="Z2218">
        <v>89.766327562477798</v>
      </c>
      <c r="AA2218" s="12">
        <v>0.54505001043224299</v>
      </c>
      <c r="AB2218" s="13">
        <v>-8.1064200253770409</v>
      </c>
      <c r="AC2218" s="13">
        <v>5.2133005491226498E-16</v>
      </c>
      <c r="AD2218" s="13">
        <v>414.74300444177197</v>
      </c>
      <c r="AE2218" s="13">
        <v>0.56786139359816301</v>
      </c>
      <c r="AF2218" s="13">
        <v>4.23433417404089E-2</v>
      </c>
      <c r="AG2218" s="14">
        <v>0.96622499453834798</v>
      </c>
      <c r="AM2218" t="s">
        <v>5625</v>
      </c>
      <c r="AN2218" t="s">
        <v>5625</v>
      </c>
      <c r="AO2218" t="s">
        <v>5625</v>
      </c>
      <c r="AP2218">
        <v>112.1450393100955</v>
      </c>
      <c r="AQ2218">
        <v>317.58800000000002</v>
      </c>
      <c r="AR2218">
        <v>157.31700000000001</v>
      </c>
      <c r="AS2218">
        <v>223.02600000000001</v>
      </c>
      <c r="AT2218">
        <v>5.6379999999999999</v>
      </c>
      <c r="AU2218">
        <v>3.327</v>
      </c>
      <c r="AV2218">
        <v>5.3849999999999998</v>
      </c>
      <c r="AW2218">
        <v>6.6980000000000004</v>
      </c>
      <c r="AX2218">
        <v>139.66499999999999</v>
      </c>
      <c r="AY2218">
        <v>455.02</v>
      </c>
      <c r="AZ2218">
        <v>453.11099999999999</v>
      </c>
      <c r="BA2218">
        <v>114.02601260552612</v>
      </c>
    </row>
    <row r="2219" spans="1:53" x14ac:dyDescent="0.25">
      <c r="A2219">
        <v>2209</v>
      </c>
      <c r="B2219" t="s">
        <v>3146</v>
      </c>
      <c r="C2219" s="7">
        <v>0</v>
      </c>
      <c r="D2219" t="s">
        <v>5645</v>
      </c>
      <c r="E2219" s="16">
        <v>140.93286116153593</v>
      </c>
      <c r="F2219" s="12">
        <v>-3.24723980971795</v>
      </c>
      <c r="G2219" s="13">
        <v>0.40271871267595799</v>
      </c>
      <c r="H2219" s="13">
        <v>3.2853625463069999E-17</v>
      </c>
      <c r="I2219" s="14">
        <v>0.40462391386010299</v>
      </c>
      <c r="K2219" t="b">
        <v>0</v>
      </c>
      <c r="L2219" t="b">
        <v>0</v>
      </c>
      <c r="M2219" t="b">
        <v>0</v>
      </c>
      <c r="N2219" t="s">
        <v>9309</v>
      </c>
      <c r="O2219" t="s">
        <v>9714</v>
      </c>
      <c r="P2219">
        <v>675</v>
      </c>
      <c r="Q2219">
        <v>1788340</v>
      </c>
      <c r="R2219">
        <v>1790368</v>
      </c>
      <c r="S2219">
        <v>1</v>
      </c>
      <c r="T2219" t="s">
        <v>20877</v>
      </c>
      <c r="U2219" s="9">
        <v>-4</v>
      </c>
      <c r="V2219" t="s">
        <v>5625</v>
      </c>
      <c r="W2219" t="s">
        <v>5625</v>
      </c>
      <c r="X2219" t="s">
        <v>16067</v>
      </c>
      <c r="Y2219" t="s">
        <v>31886</v>
      </c>
      <c r="Z2219">
        <v>177.835440368684</v>
      </c>
      <c r="AA2219" s="12">
        <v>0.36891622914893002</v>
      </c>
      <c r="AB2219" s="13">
        <v>-8.80210615078974</v>
      </c>
      <c r="AC2219" s="13">
        <v>1.3427208729994499E-18</v>
      </c>
      <c r="AD2219" s="13">
        <v>897.146107192008</v>
      </c>
      <c r="AE2219" s="13">
        <v>0.35490837618613902</v>
      </c>
      <c r="AF2219" s="13">
        <v>1.1347117726653599</v>
      </c>
      <c r="AG2219" s="14">
        <v>0.256496103030322</v>
      </c>
      <c r="AM2219" t="s">
        <v>5625</v>
      </c>
      <c r="AN2219" t="s">
        <v>5625</v>
      </c>
      <c r="AO2219" t="s">
        <v>5625</v>
      </c>
      <c r="AP2219">
        <v>103.20744464614373</v>
      </c>
      <c r="AQ2219">
        <v>182.00800000000001</v>
      </c>
      <c r="AR2219">
        <v>113.86</v>
      </c>
      <c r="AS2219">
        <v>164.65600000000001</v>
      </c>
      <c r="AT2219">
        <v>10.509</v>
      </c>
      <c r="AU2219">
        <v>7.4409999999999998</v>
      </c>
      <c r="AV2219">
        <v>8.0299999999999994</v>
      </c>
      <c r="AW2219">
        <v>9.1560000000000006</v>
      </c>
      <c r="AX2219">
        <v>196.93199999999999</v>
      </c>
      <c r="AY2219">
        <v>300.39100000000002</v>
      </c>
      <c r="AZ2219">
        <v>352.59399999999999</v>
      </c>
      <c r="BA2219">
        <v>198.6727991692631</v>
      </c>
    </row>
    <row r="2220" spans="1:53" x14ac:dyDescent="0.25">
      <c r="A2220">
        <v>2210</v>
      </c>
      <c r="B2220" t="s">
        <v>3145</v>
      </c>
      <c r="C2220" s="7">
        <v>0</v>
      </c>
      <c r="D2220" t="s">
        <v>752</v>
      </c>
      <c r="E2220" s="16">
        <v>89.229087519823153</v>
      </c>
      <c r="F2220" s="12">
        <v>-2.1717062019634201</v>
      </c>
      <c r="G2220" s="13">
        <v>0.458637245479042</v>
      </c>
      <c r="H2220" s="13">
        <v>2.5465213867502098E-6</v>
      </c>
      <c r="I2220" s="14">
        <v>0.21111075497201401</v>
      </c>
      <c r="K2220" t="b">
        <v>0</v>
      </c>
      <c r="L2220" t="b">
        <v>0</v>
      </c>
      <c r="M2220" t="b">
        <v>0</v>
      </c>
      <c r="N2220" t="s">
        <v>9309</v>
      </c>
      <c r="O2220" t="s">
        <v>9714</v>
      </c>
      <c r="P2220">
        <v>288</v>
      </c>
      <c r="Q2220">
        <v>1790351</v>
      </c>
      <c r="R2220">
        <v>1791218</v>
      </c>
      <c r="S2220">
        <v>1</v>
      </c>
      <c r="T2220" t="s">
        <v>20877</v>
      </c>
      <c r="U2220" s="9">
        <v>-17</v>
      </c>
      <c r="V2220" t="s">
        <v>5625</v>
      </c>
      <c r="W2220" t="s">
        <v>5737</v>
      </c>
      <c r="X2220" t="s">
        <v>16066</v>
      </c>
      <c r="Y2220" t="s">
        <v>31885</v>
      </c>
      <c r="Z2220">
        <v>53.811530451947</v>
      </c>
      <c r="AA2220" s="12">
        <v>0.42710868877182401</v>
      </c>
      <c r="AB2220" s="13">
        <v>-5.08466874838882</v>
      </c>
      <c r="AC2220" s="13">
        <v>3.6826822255334398E-7</v>
      </c>
      <c r="AD2220" s="13">
        <v>248.39295779273201</v>
      </c>
      <c r="AE2220" s="13">
        <v>0.284727556572277</v>
      </c>
      <c r="AF2220" s="13">
        <v>1.6107933176556399</v>
      </c>
      <c r="AG2220" s="14">
        <v>0.10722477806330701</v>
      </c>
      <c r="AI2220" t="s">
        <v>9326</v>
      </c>
      <c r="AJ2220" t="s">
        <v>9325</v>
      </c>
      <c r="AK2220" t="s">
        <v>16065</v>
      </c>
      <c r="AM2220" t="s">
        <v>5625</v>
      </c>
      <c r="AN2220" t="s">
        <v>5625</v>
      </c>
      <c r="AO2220" t="s">
        <v>5625</v>
      </c>
      <c r="AP2220">
        <v>91.166350079292599</v>
      </c>
      <c r="AQ2220">
        <v>86.442999999999998</v>
      </c>
      <c r="AR2220">
        <v>64.977999999999994</v>
      </c>
      <c r="AS2220">
        <v>114.32899999999999</v>
      </c>
      <c r="AT2220">
        <v>13.111000000000001</v>
      </c>
      <c r="AU2220">
        <v>10.153</v>
      </c>
      <c r="AV2220">
        <v>8.3480000000000008</v>
      </c>
      <c r="AW2220">
        <v>17.521999999999998</v>
      </c>
      <c r="AX2220">
        <v>195.32900000000001</v>
      </c>
      <c r="AY2220">
        <v>171.50800000000001</v>
      </c>
      <c r="AZ2220">
        <v>152.13300000000001</v>
      </c>
      <c r="BA2220">
        <v>167.87401223975908</v>
      </c>
    </row>
    <row r="2221" spans="1:53" x14ac:dyDescent="0.25">
      <c r="A2221">
        <v>2211</v>
      </c>
      <c r="B2221" t="s">
        <v>3144</v>
      </c>
      <c r="C2221" s="7">
        <v>0</v>
      </c>
      <c r="D2221" t="s">
        <v>5645</v>
      </c>
      <c r="E2221" s="16">
        <v>68.35470230569382</v>
      </c>
      <c r="F2221" s="12">
        <v>-2.7032287961341601</v>
      </c>
      <c r="G2221" s="13">
        <v>0.66474143552686005</v>
      </c>
      <c r="H2221" s="13">
        <v>3.8763689601488803E-6</v>
      </c>
      <c r="I2221" s="14">
        <v>0.13608035015815201</v>
      </c>
      <c r="K2221" t="b">
        <v>0</v>
      </c>
      <c r="L2221" t="b">
        <v>0</v>
      </c>
      <c r="M2221" t="b">
        <v>0</v>
      </c>
      <c r="N2221" t="s">
        <v>9309</v>
      </c>
      <c r="O2221" t="s">
        <v>9714</v>
      </c>
      <c r="P2221">
        <v>208</v>
      </c>
      <c r="Q2221">
        <v>1791210</v>
      </c>
      <c r="R2221">
        <v>1791837</v>
      </c>
      <c r="S2221">
        <v>1</v>
      </c>
      <c r="T2221" t="s">
        <v>20877</v>
      </c>
      <c r="U2221" s="9">
        <v>-8</v>
      </c>
      <c r="V2221" t="s">
        <v>5625</v>
      </c>
      <c r="W2221" t="s">
        <v>5625</v>
      </c>
      <c r="X2221" t="s">
        <v>16064</v>
      </c>
      <c r="Y2221" t="s">
        <v>31884</v>
      </c>
      <c r="Z2221">
        <v>28.062498568394201</v>
      </c>
      <c r="AA2221" s="12">
        <v>0.54110210099868705</v>
      </c>
      <c r="AB2221" s="13">
        <v>-4.9957832193682696</v>
      </c>
      <c r="AC2221" s="13">
        <v>5.8597455855538501E-7</v>
      </c>
      <c r="AD2221" s="13">
        <v>150.71139369510601</v>
      </c>
      <c r="AE2221" s="13">
        <v>0.35447631606760599</v>
      </c>
      <c r="AF2221" s="13">
        <v>1.8752774315113301</v>
      </c>
      <c r="AG2221" s="14">
        <v>6.0754566495290901E-2</v>
      </c>
      <c r="AM2221" t="s">
        <v>5625</v>
      </c>
      <c r="AN2221" t="s">
        <v>5625</v>
      </c>
      <c r="AO2221" t="s">
        <v>5625</v>
      </c>
      <c r="AP2221">
        <v>56.340809222775249</v>
      </c>
      <c r="AQ2221">
        <v>85.807000000000002</v>
      </c>
      <c r="AR2221">
        <v>58.790999999999997</v>
      </c>
      <c r="AS2221">
        <v>72.48</v>
      </c>
      <c r="AT2221">
        <v>13.597</v>
      </c>
      <c r="AU2221">
        <v>6.0170000000000003</v>
      </c>
      <c r="AV2221">
        <v>3.6070000000000002</v>
      </c>
      <c r="AW2221">
        <v>2.6920000000000002</v>
      </c>
      <c r="AX2221">
        <v>111.538</v>
      </c>
      <c r="AY2221">
        <v>202.69800000000001</v>
      </c>
      <c r="AZ2221">
        <v>181.85499999999999</v>
      </c>
      <c r="BA2221">
        <v>118.55669045192835</v>
      </c>
    </row>
    <row r="2222" spans="1:53" x14ac:dyDescent="0.25">
      <c r="A2222">
        <v>2212</v>
      </c>
      <c r="B2222" t="s">
        <v>7379</v>
      </c>
      <c r="C2222" s="7">
        <v>0.58333333333333337</v>
      </c>
      <c r="D2222" t="s">
        <v>5645</v>
      </c>
      <c r="E2222" s="16">
        <v>1.1739999999999999</v>
      </c>
      <c r="F2222" s="12">
        <v>-0.60238404635270404</v>
      </c>
      <c r="G2222" s="13">
        <v>1.09863143283999</v>
      </c>
      <c r="H2222" s="13">
        <v>1</v>
      </c>
      <c r="I2222" s="14">
        <v>1</v>
      </c>
      <c r="K2222" t="b">
        <v>0</v>
      </c>
      <c r="L2222" t="b">
        <v>0</v>
      </c>
      <c r="M2222" t="b">
        <v>0</v>
      </c>
      <c r="N2222" t="s">
        <v>9309</v>
      </c>
      <c r="O2222" t="s">
        <v>9714</v>
      </c>
      <c r="P2222">
        <v>56</v>
      </c>
      <c r="Q2222">
        <v>1791944</v>
      </c>
      <c r="R2222">
        <v>1792115</v>
      </c>
      <c r="S2222">
        <v>1</v>
      </c>
      <c r="T2222" t="s">
        <v>20877</v>
      </c>
      <c r="U2222" s="9">
        <v>107</v>
      </c>
      <c r="V2222" t="s">
        <v>5625</v>
      </c>
      <c r="W2222" t="s">
        <v>5625</v>
      </c>
      <c r="X2222" t="s">
        <v>16063</v>
      </c>
      <c r="Y2222" t="s">
        <v>5625</v>
      </c>
      <c r="Z2222">
        <v>0.11054393242659701</v>
      </c>
      <c r="AA2222" s="12">
        <v>1.5257682775113399</v>
      </c>
      <c r="AB2222" s="13">
        <v>-0.39480703277908102</v>
      </c>
      <c r="AC2222" s="13">
        <v>0.69298530429086702</v>
      </c>
      <c r="AD2222" s="13">
        <v>1.3113980897956501</v>
      </c>
      <c r="AE2222" s="13">
        <v>1.2072524702362799</v>
      </c>
      <c r="AF2222" s="13">
        <v>0.91002624548365196</v>
      </c>
      <c r="AG2222" s="14">
        <v>0.36280866870848599</v>
      </c>
      <c r="AM2222" t="s">
        <v>5625</v>
      </c>
      <c r="AN2222" t="s">
        <v>5625</v>
      </c>
      <c r="AO2222" t="s">
        <v>5625</v>
      </c>
      <c r="AP2222">
        <v>0</v>
      </c>
      <c r="AQ2222">
        <v>4.6959999999999997</v>
      </c>
      <c r="AR2222">
        <v>0</v>
      </c>
      <c r="AS2222">
        <v>0</v>
      </c>
      <c r="AT2222">
        <v>0</v>
      </c>
      <c r="AU2222">
        <v>0</v>
      </c>
      <c r="AV2222">
        <v>0</v>
      </c>
      <c r="AW2222">
        <v>0</v>
      </c>
      <c r="AX2222">
        <v>2.0049999999999999</v>
      </c>
      <c r="AY2222">
        <v>9.91</v>
      </c>
      <c r="AZ2222">
        <v>5.6509999999999998</v>
      </c>
      <c r="BA2222">
        <v>7.306014537653847</v>
      </c>
    </row>
    <row r="2223" spans="1:53" x14ac:dyDescent="0.25">
      <c r="A2223">
        <v>2213</v>
      </c>
      <c r="B2223" t="s">
        <v>4123</v>
      </c>
      <c r="C2223" s="7">
        <v>0</v>
      </c>
      <c r="D2223" t="s">
        <v>98</v>
      </c>
      <c r="E2223" s="16">
        <v>41.23925432051989</v>
      </c>
      <c r="F2223" s="12">
        <v>-1.4525770013757999</v>
      </c>
      <c r="G2223" s="13">
        <v>-3.5264740933564902E-2</v>
      </c>
      <c r="H2223" s="13">
        <v>4.3896046241639402E-3</v>
      </c>
      <c r="I2223" s="14">
        <v>0.96516007917485702</v>
      </c>
      <c r="K2223" t="b">
        <v>0</v>
      </c>
      <c r="L2223" t="b">
        <v>0</v>
      </c>
      <c r="M2223" t="b">
        <v>0</v>
      </c>
      <c r="N2223" t="s">
        <v>9309</v>
      </c>
      <c r="O2223" t="s">
        <v>9714</v>
      </c>
      <c r="P2223">
        <v>339</v>
      </c>
      <c r="Q2223">
        <v>1792209</v>
      </c>
      <c r="R2223">
        <v>1793229</v>
      </c>
      <c r="S2223">
        <v>1</v>
      </c>
      <c r="T2223" t="s">
        <v>20877</v>
      </c>
      <c r="U2223" s="9">
        <v>94</v>
      </c>
      <c r="V2223" t="s">
        <v>5625</v>
      </c>
      <c r="W2223" t="s">
        <v>5973</v>
      </c>
      <c r="X2223" t="s">
        <v>16062</v>
      </c>
      <c r="Y2223" t="s">
        <v>33607</v>
      </c>
      <c r="Z2223">
        <v>32.476728230364799</v>
      </c>
      <c r="AA2223" s="12">
        <v>0.45467765363082702</v>
      </c>
      <c r="AB2223" s="13">
        <v>-3.1947402512004901</v>
      </c>
      <c r="AC2223" s="13">
        <v>1.3995674161926899E-3</v>
      </c>
      <c r="AD2223" s="13">
        <v>115.465635522992</v>
      </c>
      <c r="AE2223" s="13">
        <v>0.496614387330789</v>
      </c>
      <c r="AF2223" s="13">
        <v>-7.1010308668475006E-2</v>
      </c>
      <c r="AG2223" s="14">
        <v>0.94338955107316802</v>
      </c>
      <c r="AI2223" t="s">
        <v>9336</v>
      </c>
      <c r="AJ2223" t="s">
        <v>9610</v>
      </c>
      <c r="AK2223" t="s">
        <v>16061</v>
      </c>
      <c r="AM2223" t="s">
        <v>5625</v>
      </c>
      <c r="AN2223" t="s">
        <v>5625</v>
      </c>
      <c r="AO2223" t="s">
        <v>5625</v>
      </c>
      <c r="AP2223">
        <v>54.547017282079537</v>
      </c>
      <c r="AQ2223">
        <v>35.164000000000001</v>
      </c>
      <c r="AR2223">
        <v>49.094999999999999</v>
      </c>
      <c r="AS2223">
        <v>26.151</v>
      </c>
      <c r="AT2223">
        <v>9.7509999999999994</v>
      </c>
      <c r="AU2223">
        <v>9.8629999999999995</v>
      </c>
      <c r="AV2223">
        <v>7.9829999999999997</v>
      </c>
      <c r="AW2223">
        <v>8.2739999999999991</v>
      </c>
      <c r="AX2223">
        <v>27.222999999999999</v>
      </c>
      <c r="AY2223">
        <v>59.393000000000001</v>
      </c>
      <c r="AZ2223">
        <v>59.683</v>
      </c>
      <c r="BA2223">
        <v>82.063733880294251</v>
      </c>
    </row>
    <row r="2224" spans="1:53" x14ac:dyDescent="0.25">
      <c r="A2224">
        <v>2214</v>
      </c>
      <c r="B2224" t="s">
        <v>4124</v>
      </c>
      <c r="C2224" s="7">
        <v>0</v>
      </c>
      <c r="D2224" t="s">
        <v>5645</v>
      </c>
      <c r="E2224" s="16">
        <v>245.61557281890003</v>
      </c>
      <c r="F2224" s="12">
        <v>-2.6844582749788302</v>
      </c>
      <c r="G2224" s="13">
        <v>-0.66709282556526095</v>
      </c>
      <c r="H2224" s="13">
        <v>5.9954831481983696E-4</v>
      </c>
      <c r="I2224" s="14">
        <v>0.51967741208866802</v>
      </c>
      <c r="K2224" t="b">
        <v>0</v>
      </c>
      <c r="L2224" t="b">
        <v>0</v>
      </c>
      <c r="M2224" t="b">
        <v>0</v>
      </c>
      <c r="N2224" t="s">
        <v>9309</v>
      </c>
      <c r="O2224" t="s">
        <v>9714</v>
      </c>
      <c r="P2224">
        <v>119</v>
      </c>
      <c r="Q2224">
        <v>1793305</v>
      </c>
      <c r="R2224">
        <v>1793665</v>
      </c>
      <c r="S2224">
        <v>-1</v>
      </c>
      <c r="T2224" t="s">
        <v>20877</v>
      </c>
      <c r="U2224" s="9">
        <v>76</v>
      </c>
      <c r="V2224" t="s">
        <v>5625</v>
      </c>
      <c r="W2224" t="s">
        <v>5625</v>
      </c>
      <c r="X2224" t="s">
        <v>16060</v>
      </c>
      <c r="Y2224" t="s">
        <v>32527</v>
      </c>
      <c r="Z2224">
        <v>55.920750996720301</v>
      </c>
      <c r="AA2224" s="12">
        <v>0.70727032392038802</v>
      </c>
      <c r="AB2224" s="13">
        <v>-3.7955194558410401</v>
      </c>
      <c r="AC2224" s="13">
        <v>1.4733463958632601E-4</v>
      </c>
      <c r="AD2224" s="13">
        <v>188.00642360843901</v>
      </c>
      <c r="AE2224" s="13">
        <v>0.73145823498940399</v>
      </c>
      <c r="AF2224" s="13">
        <v>-0.91200398553845596</v>
      </c>
      <c r="AG2224" s="14">
        <v>0.36176661951207501</v>
      </c>
      <c r="AM2224" t="s">
        <v>5625</v>
      </c>
      <c r="AN2224" t="s">
        <v>5625</v>
      </c>
      <c r="AO2224" t="s">
        <v>5625</v>
      </c>
      <c r="AP2224">
        <v>117.75229127560027</v>
      </c>
      <c r="AQ2224">
        <v>505.59100000000001</v>
      </c>
      <c r="AR2224">
        <v>61.823</v>
      </c>
      <c r="AS2224">
        <v>297.29599999999999</v>
      </c>
      <c r="AT2224">
        <v>11.840999999999999</v>
      </c>
      <c r="AU2224">
        <v>10.478999999999999</v>
      </c>
      <c r="AV2224">
        <v>47.747999999999998</v>
      </c>
      <c r="AW2224">
        <v>9.3780000000000001</v>
      </c>
      <c r="AX2224">
        <v>130.46</v>
      </c>
      <c r="AY2224">
        <v>240.06200000000001</v>
      </c>
      <c r="AZ2224">
        <v>407.99200000000002</v>
      </c>
      <c r="BA2224">
        <v>41.644282864626931</v>
      </c>
    </row>
    <row r="2225" spans="1:53" x14ac:dyDescent="0.25">
      <c r="A2225">
        <v>2215</v>
      </c>
      <c r="B2225" t="s">
        <v>4125</v>
      </c>
      <c r="C2225" s="7">
        <v>0</v>
      </c>
      <c r="D2225" t="s">
        <v>3</v>
      </c>
      <c r="E2225" s="16">
        <v>72.757436730327555</v>
      </c>
      <c r="F2225" s="12">
        <v>-3.0808577772881498</v>
      </c>
      <c r="G2225" s="13">
        <v>0.88049263099882902</v>
      </c>
      <c r="H2225" s="13">
        <v>9.1144533164753404E-9</v>
      </c>
      <c r="I2225" s="14">
        <v>0.208647649201501</v>
      </c>
      <c r="K2225" t="b">
        <v>0</v>
      </c>
      <c r="L2225" t="b">
        <v>0</v>
      </c>
      <c r="M2225" t="b">
        <v>0</v>
      </c>
      <c r="N2225" t="s">
        <v>9309</v>
      </c>
      <c r="O2225" t="s">
        <v>9714</v>
      </c>
      <c r="P2225">
        <v>502</v>
      </c>
      <c r="Q2225">
        <v>1793676</v>
      </c>
      <c r="R2225">
        <v>1795185</v>
      </c>
      <c r="S2225">
        <v>-1</v>
      </c>
      <c r="T2225" t="s">
        <v>20877</v>
      </c>
      <c r="U2225" s="9">
        <v>11</v>
      </c>
      <c r="V2225" t="s">
        <v>5625</v>
      </c>
      <c r="W2225" t="s">
        <v>6601</v>
      </c>
      <c r="X2225" t="s">
        <v>16059</v>
      </c>
      <c r="Y2225" t="s">
        <v>32528</v>
      </c>
      <c r="Z2225">
        <v>68.703556923128005</v>
      </c>
      <c r="AA2225" s="12">
        <v>0.503378671753695</v>
      </c>
      <c r="AB2225" s="13">
        <v>-6.1203581918854599</v>
      </c>
      <c r="AC2225" s="13">
        <v>9.3365240941625798E-10</v>
      </c>
      <c r="AD2225" s="13">
        <v>425.12267822983898</v>
      </c>
      <c r="AE2225" s="13">
        <v>0.54416485216270905</v>
      </c>
      <c r="AF2225" s="13">
        <v>1.61806229766482</v>
      </c>
      <c r="AG2225" s="14">
        <v>0.10564917264468</v>
      </c>
      <c r="AI2225" t="s">
        <v>9453</v>
      </c>
      <c r="AJ2225" t="s">
        <v>16058</v>
      </c>
      <c r="AK2225" t="s">
        <v>16057</v>
      </c>
      <c r="AM2225" t="s">
        <v>5625</v>
      </c>
      <c r="AN2225" t="s">
        <v>5625</v>
      </c>
      <c r="AO2225" t="s">
        <v>5625</v>
      </c>
      <c r="AP2225">
        <v>41.552746921310231</v>
      </c>
      <c r="AQ2225">
        <v>103.41200000000001</v>
      </c>
      <c r="AR2225">
        <v>46.551000000000002</v>
      </c>
      <c r="AS2225">
        <v>99.513999999999996</v>
      </c>
      <c r="AT2225">
        <v>3.766</v>
      </c>
      <c r="AU2225">
        <v>3.3330000000000002</v>
      </c>
      <c r="AV2225">
        <v>5.9950000000000001</v>
      </c>
      <c r="AW2225">
        <v>6.7119999999999997</v>
      </c>
      <c r="AX2225">
        <v>149.03</v>
      </c>
      <c r="AY2225">
        <v>232.73500000000001</v>
      </c>
      <c r="AZ2225">
        <v>327.86200000000002</v>
      </c>
      <c r="BA2225">
        <v>66.647410946371124</v>
      </c>
    </row>
    <row r="2226" spans="1:53" x14ac:dyDescent="0.25">
      <c r="A2226">
        <v>2216</v>
      </c>
      <c r="B2226" t="s">
        <v>16056</v>
      </c>
      <c r="C2226" s="7" t="s">
        <v>5625</v>
      </c>
      <c r="D2226" t="s">
        <v>5645</v>
      </c>
      <c r="E2226" s="16" t="s">
        <v>5625</v>
      </c>
      <c r="F2226" s="12" t="s">
        <v>5625</v>
      </c>
      <c r="G2226" s="13" t="s">
        <v>5625</v>
      </c>
      <c r="H2226" s="13" t="s">
        <v>5625</v>
      </c>
      <c r="I2226" s="14" t="s">
        <v>5625</v>
      </c>
      <c r="J2226" t="s">
        <v>5625</v>
      </c>
      <c r="K2226" t="b">
        <v>1</v>
      </c>
      <c r="L2226" t="b">
        <v>0</v>
      </c>
      <c r="M2226" t="b">
        <v>0</v>
      </c>
      <c r="N2226" t="s">
        <v>9309</v>
      </c>
      <c r="O2226" t="s">
        <v>9714</v>
      </c>
      <c r="P2226">
        <v>46</v>
      </c>
      <c r="Q2226">
        <v>1795310</v>
      </c>
      <c r="R2226">
        <v>1795451</v>
      </c>
      <c r="S2226">
        <v>-1</v>
      </c>
      <c r="T2226" t="s">
        <v>20877</v>
      </c>
      <c r="U2226" s="9" t="s">
        <v>5625</v>
      </c>
      <c r="V2226" t="s">
        <v>5625</v>
      </c>
      <c r="W2226" t="s">
        <v>5625</v>
      </c>
      <c r="X2226" t="s">
        <v>16055</v>
      </c>
      <c r="Y2226" t="s">
        <v>5625</v>
      </c>
      <c r="Z2226" t="s">
        <v>5625</v>
      </c>
      <c r="AA2226" s="12" t="s">
        <v>5625</v>
      </c>
      <c r="AB2226" s="13" t="s">
        <v>5625</v>
      </c>
      <c r="AC2226" s="13" t="s">
        <v>5625</v>
      </c>
      <c r="AD2226" s="13" t="s">
        <v>5625</v>
      </c>
      <c r="AE2226" s="13" t="s">
        <v>5625</v>
      </c>
      <c r="AF2226" s="13" t="s">
        <v>5625</v>
      </c>
      <c r="AG2226" s="14" t="s">
        <v>5625</v>
      </c>
      <c r="AM2226" t="s">
        <v>5625</v>
      </c>
      <c r="AN2226" t="s">
        <v>5625</v>
      </c>
      <c r="AO2226" t="s">
        <v>5625</v>
      </c>
      <c r="AP2226" t="s">
        <v>5625</v>
      </c>
      <c r="AQ2226" t="s">
        <v>5625</v>
      </c>
      <c r="AR2226" t="s">
        <v>5625</v>
      </c>
      <c r="AS2226" t="s">
        <v>5625</v>
      </c>
      <c r="AT2226" t="s">
        <v>5625</v>
      </c>
      <c r="AU2226" t="s">
        <v>5625</v>
      </c>
      <c r="AV2226" t="s">
        <v>5625</v>
      </c>
      <c r="AW2226" t="s">
        <v>5625</v>
      </c>
      <c r="AX2226" t="s">
        <v>5625</v>
      </c>
      <c r="AY2226" t="s">
        <v>5625</v>
      </c>
      <c r="AZ2226" t="s">
        <v>5625</v>
      </c>
      <c r="BA2226" t="s">
        <v>5625</v>
      </c>
    </row>
    <row r="2227" spans="1:53" x14ac:dyDescent="0.25">
      <c r="A2227">
        <v>2217</v>
      </c>
      <c r="B2227" t="s">
        <v>16054</v>
      </c>
      <c r="C2227" s="7" t="s">
        <v>5625</v>
      </c>
      <c r="D2227" t="s">
        <v>5645</v>
      </c>
      <c r="E2227" s="16" t="s">
        <v>5625</v>
      </c>
      <c r="F2227" s="12" t="s">
        <v>5625</v>
      </c>
      <c r="G2227" s="13" t="s">
        <v>5625</v>
      </c>
      <c r="H2227" s="13" t="s">
        <v>5625</v>
      </c>
      <c r="I2227" s="14" t="s">
        <v>5625</v>
      </c>
      <c r="J2227" t="s">
        <v>5625</v>
      </c>
      <c r="K2227" t="b">
        <v>1</v>
      </c>
      <c r="L2227" t="b">
        <v>0</v>
      </c>
      <c r="M2227" t="b">
        <v>0</v>
      </c>
      <c r="N2227" t="s">
        <v>9309</v>
      </c>
      <c r="O2227" t="s">
        <v>9714</v>
      </c>
      <c r="P2227">
        <v>41</v>
      </c>
      <c r="Q2227">
        <v>1795487</v>
      </c>
      <c r="R2227">
        <v>1795613</v>
      </c>
      <c r="S2227">
        <v>1</v>
      </c>
      <c r="T2227" t="s">
        <v>20877</v>
      </c>
      <c r="U2227" s="9" t="s">
        <v>5625</v>
      </c>
      <c r="V2227" t="s">
        <v>5625</v>
      </c>
      <c r="W2227" t="s">
        <v>5625</v>
      </c>
      <c r="X2227" t="s">
        <v>16053</v>
      </c>
      <c r="Y2227" t="s">
        <v>5625</v>
      </c>
      <c r="Z2227" t="s">
        <v>5625</v>
      </c>
      <c r="AA2227" s="12" t="s">
        <v>5625</v>
      </c>
      <c r="AB2227" s="13" t="s">
        <v>5625</v>
      </c>
      <c r="AC2227" s="13" t="s">
        <v>5625</v>
      </c>
      <c r="AD2227" s="13" t="s">
        <v>5625</v>
      </c>
      <c r="AE2227" s="13" t="s">
        <v>5625</v>
      </c>
      <c r="AF2227" s="13" t="s">
        <v>5625</v>
      </c>
      <c r="AG2227" s="14" t="s">
        <v>5625</v>
      </c>
      <c r="AM2227" t="s">
        <v>5625</v>
      </c>
      <c r="AN2227" t="s">
        <v>5625</v>
      </c>
      <c r="AO2227" t="s">
        <v>5625</v>
      </c>
      <c r="AP2227" t="s">
        <v>5625</v>
      </c>
      <c r="AQ2227" t="s">
        <v>5625</v>
      </c>
      <c r="AR2227" t="s">
        <v>5625</v>
      </c>
      <c r="AS2227" t="s">
        <v>5625</v>
      </c>
      <c r="AT2227" t="s">
        <v>5625</v>
      </c>
      <c r="AU2227" t="s">
        <v>5625</v>
      </c>
      <c r="AV2227" t="s">
        <v>5625</v>
      </c>
      <c r="AW2227" t="s">
        <v>5625</v>
      </c>
      <c r="AX2227" t="s">
        <v>5625</v>
      </c>
      <c r="AY2227" t="s">
        <v>5625</v>
      </c>
      <c r="AZ2227" t="s">
        <v>5625</v>
      </c>
      <c r="BA2227" t="s">
        <v>5625</v>
      </c>
    </row>
    <row r="2228" spans="1:53" x14ac:dyDescent="0.25">
      <c r="A2228">
        <v>2218</v>
      </c>
      <c r="B2228" t="s">
        <v>4126</v>
      </c>
      <c r="C2228" s="7">
        <v>0.41666666666666669</v>
      </c>
      <c r="D2228" t="s">
        <v>98</v>
      </c>
      <c r="E2228" s="16">
        <v>3.2109384371574388</v>
      </c>
      <c r="F2228" s="12">
        <v>-2.5278656023493999</v>
      </c>
      <c r="G2228" s="13">
        <v>2.2817711558373799</v>
      </c>
      <c r="H2228" s="13">
        <v>1</v>
      </c>
      <c r="I2228" s="14">
        <v>1.52985176588953E-2</v>
      </c>
      <c r="K2228" t="b">
        <v>0</v>
      </c>
      <c r="L2228" t="b">
        <v>0</v>
      </c>
      <c r="M2228" t="b">
        <v>0</v>
      </c>
      <c r="N2228" t="s">
        <v>9309</v>
      </c>
      <c r="O2228" t="s">
        <v>9714</v>
      </c>
      <c r="P2228">
        <v>157</v>
      </c>
      <c r="Q2228">
        <v>1795722</v>
      </c>
      <c r="R2228">
        <v>1796196</v>
      </c>
      <c r="S2228">
        <v>1</v>
      </c>
      <c r="T2228" t="s">
        <v>20877</v>
      </c>
      <c r="U2228" s="9">
        <v>537</v>
      </c>
      <c r="V2228" t="s">
        <v>5625</v>
      </c>
      <c r="W2228" t="s">
        <v>5625</v>
      </c>
      <c r="X2228" t="s">
        <v>16052</v>
      </c>
      <c r="Y2228" t="s">
        <v>32529</v>
      </c>
      <c r="Z2228">
        <v>0.85611053246005397</v>
      </c>
      <c r="AA2228" s="12">
        <v>1.5410519605778299</v>
      </c>
      <c r="AB2228" s="13">
        <v>-1.6403506611169401</v>
      </c>
      <c r="AC2228" s="13">
        <v>0.100932277682831</v>
      </c>
      <c r="AD2228" s="13">
        <v>14.2633329520975</v>
      </c>
      <c r="AE2228" s="13">
        <v>0.79231603728817701</v>
      </c>
      <c r="AF2228" s="13">
        <v>2.87987501003651</v>
      </c>
      <c r="AG2228" s="14">
        <v>3.9783285485797196E-3</v>
      </c>
      <c r="AM2228" t="s">
        <v>5625</v>
      </c>
      <c r="AN2228" t="s">
        <v>5625</v>
      </c>
      <c r="AO2228" t="s">
        <v>5625</v>
      </c>
      <c r="AP2228">
        <v>2.7947537486297533</v>
      </c>
      <c r="AQ2228">
        <v>5.6470000000000002</v>
      </c>
      <c r="AR2228">
        <v>4.4020000000000001</v>
      </c>
      <c r="AS2228">
        <v>0</v>
      </c>
      <c r="AT2228">
        <v>0</v>
      </c>
      <c r="AU2228">
        <v>0</v>
      </c>
      <c r="AV2228">
        <v>0</v>
      </c>
      <c r="AW2228">
        <v>0</v>
      </c>
      <c r="AX2228">
        <v>19.527000000000001</v>
      </c>
      <c r="AY2228">
        <v>41.113</v>
      </c>
      <c r="AZ2228">
        <v>36.695</v>
      </c>
      <c r="BA2228">
        <v>10.542856421424538</v>
      </c>
    </row>
    <row r="2229" spans="1:53" x14ac:dyDescent="0.25">
      <c r="A2229">
        <v>2219</v>
      </c>
      <c r="B2229" t="s">
        <v>4127</v>
      </c>
      <c r="C2229" s="7">
        <v>0</v>
      </c>
      <c r="D2229" t="s">
        <v>3150</v>
      </c>
      <c r="E2229" s="16">
        <v>49.630396383883919</v>
      </c>
      <c r="F2229" s="12">
        <v>1.2392910447269501</v>
      </c>
      <c r="G2229" s="13">
        <v>-0.24579649643568099</v>
      </c>
      <c r="H2229" s="13">
        <v>7.4031537010796203E-4</v>
      </c>
      <c r="I2229" s="14">
        <v>0.70408260607716799</v>
      </c>
      <c r="K2229" t="b">
        <v>0</v>
      </c>
      <c r="L2229" t="b">
        <v>0</v>
      </c>
      <c r="M2229" t="b">
        <v>0</v>
      </c>
      <c r="N2229" t="s">
        <v>9309</v>
      </c>
      <c r="O2229" t="s">
        <v>9714</v>
      </c>
      <c r="P2229">
        <v>238</v>
      </c>
      <c r="Q2229">
        <v>1796232</v>
      </c>
      <c r="R2229">
        <v>1796949</v>
      </c>
      <c r="S2229">
        <v>-1</v>
      </c>
      <c r="T2229" t="s">
        <v>20877</v>
      </c>
      <c r="U2229" s="9">
        <v>36</v>
      </c>
      <c r="V2229" t="s">
        <v>5625</v>
      </c>
      <c r="W2229" t="s">
        <v>6160</v>
      </c>
      <c r="X2229" t="s">
        <v>16051</v>
      </c>
      <c r="Y2229" t="s">
        <v>32530</v>
      </c>
      <c r="Z2229">
        <v>67.832188912484</v>
      </c>
      <c r="AA2229" s="12">
        <v>0.33155323328379999</v>
      </c>
      <c r="AB2229" s="13">
        <v>3.7378342912016</v>
      </c>
      <c r="AC2229" s="13">
        <v>1.8561221094925899E-4</v>
      </c>
      <c r="AD2229" s="13">
        <v>88.354859461740105</v>
      </c>
      <c r="AE2229" s="13">
        <v>0.42558477908006997</v>
      </c>
      <c r="AF2229" s="13">
        <v>-0.57755001710114395</v>
      </c>
      <c r="AG2229" s="14">
        <v>0.56356796074987603</v>
      </c>
      <c r="AI2229" t="s">
        <v>16050</v>
      </c>
      <c r="AJ2229" t="s">
        <v>16049</v>
      </c>
      <c r="AK2229" t="s">
        <v>16048</v>
      </c>
      <c r="AM2229" t="s">
        <v>5625</v>
      </c>
      <c r="AN2229" t="s">
        <v>5625</v>
      </c>
      <c r="AO2229" t="s">
        <v>5625</v>
      </c>
      <c r="AP2229">
        <v>45.57358553553567</v>
      </c>
      <c r="AQ2229">
        <v>80.262</v>
      </c>
      <c r="AR2229">
        <v>36.860999999999997</v>
      </c>
      <c r="AS2229">
        <v>35.825000000000003</v>
      </c>
      <c r="AT2229">
        <v>97.102999999999994</v>
      </c>
      <c r="AU2229">
        <v>75.415999999999997</v>
      </c>
      <c r="AV2229">
        <v>62.457999999999998</v>
      </c>
      <c r="AW2229">
        <v>47.085000000000001</v>
      </c>
      <c r="AX2229">
        <v>42.552999999999997</v>
      </c>
      <c r="AY2229">
        <v>75.037999999999997</v>
      </c>
      <c r="AZ2229">
        <v>70.754000000000005</v>
      </c>
      <c r="BA2229">
        <v>42.689746032776561</v>
      </c>
    </row>
    <row r="2230" spans="1:53" x14ac:dyDescent="0.25">
      <c r="A2230">
        <v>2220</v>
      </c>
      <c r="B2230" t="s">
        <v>16047</v>
      </c>
      <c r="C2230" s="7" t="s">
        <v>5625</v>
      </c>
      <c r="D2230" t="s">
        <v>5645</v>
      </c>
      <c r="E2230" s="16" t="s">
        <v>5625</v>
      </c>
      <c r="F2230" s="12" t="s">
        <v>5625</v>
      </c>
      <c r="G2230" s="13" t="s">
        <v>5625</v>
      </c>
      <c r="H2230" s="13" t="s">
        <v>5625</v>
      </c>
      <c r="I2230" s="14" t="s">
        <v>5625</v>
      </c>
      <c r="J2230" t="s">
        <v>5625</v>
      </c>
      <c r="K2230" t="b">
        <v>1</v>
      </c>
      <c r="L2230" t="b">
        <v>0</v>
      </c>
      <c r="M2230" t="b">
        <v>0</v>
      </c>
      <c r="N2230" t="s">
        <v>9309</v>
      </c>
      <c r="O2230" t="s">
        <v>9714</v>
      </c>
      <c r="P2230">
        <v>38</v>
      </c>
      <c r="Q2230">
        <v>1796945</v>
      </c>
      <c r="R2230">
        <v>1797062</v>
      </c>
      <c r="S2230">
        <v>-1</v>
      </c>
      <c r="T2230" t="s">
        <v>20877</v>
      </c>
      <c r="U2230" s="9" t="s">
        <v>5625</v>
      </c>
      <c r="V2230" t="s">
        <v>5625</v>
      </c>
      <c r="W2230" t="s">
        <v>5625</v>
      </c>
      <c r="X2230" t="s">
        <v>16046</v>
      </c>
      <c r="Y2230" t="s">
        <v>5625</v>
      </c>
      <c r="Z2230" t="s">
        <v>5625</v>
      </c>
      <c r="AA2230" s="12" t="s">
        <v>5625</v>
      </c>
      <c r="AB2230" s="13" t="s">
        <v>5625</v>
      </c>
      <c r="AC2230" s="13" t="s">
        <v>5625</v>
      </c>
      <c r="AD2230" s="13" t="s">
        <v>5625</v>
      </c>
      <c r="AE2230" s="13" t="s">
        <v>5625</v>
      </c>
      <c r="AF2230" s="13" t="s">
        <v>5625</v>
      </c>
      <c r="AG2230" s="14" t="s">
        <v>5625</v>
      </c>
      <c r="AM2230" t="s">
        <v>5625</v>
      </c>
      <c r="AN2230" t="s">
        <v>5625</v>
      </c>
      <c r="AO2230" t="s">
        <v>5625</v>
      </c>
      <c r="AP2230" t="s">
        <v>5625</v>
      </c>
      <c r="AQ2230" t="s">
        <v>5625</v>
      </c>
      <c r="AR2230" t="s">
        <v>5625</v>
      </c>
      <c r="AS2230" t="s">
        <v>5625</v>
      </c>
      <c r="AT2230" t="s">
        <v>5625</v>
      </c>
      <c r="AU2230" t="s">
        <v>5625</v>
      </c>
      <c r="AV2230" t="s">
        <v>5625</v>
      </c>
      <c r="AW2230" t="s">
        <v>5625</v>
      </c>
      <c r="AX2230" t="s">
        <v>5625</v>
      </c>
      <c r="AY2230" t="s">
        <v>5625</v>
      </c>
      <c r="AZ2230" t="s">
        <v>5625</v>
      </c>
      <c r="BA2230" t="s">
        <v>5625</v>
      </c>
    </row>
    <row r="2231" spans="1:53" x14ac:dyDescent="0.25">
      <c r="A2231">
        <v>2221</v>
      </c>
      <c r="B2231" t="s">
        <v>7380</v>
      </c>
      <c r="C2231" s="7">
        <v>0.91666666666666663</v>
      </c>
      <c r="D2231" t="s">
        <v>5645</v>
      </c>
      <c r="E2231" s="16">
        <v>0</v>
      </c>
      <c r="F2231" s="12">
        <v>0</v>
      </c>
      <c r="G2231" s="13">
        <v>0.75445448735992604</v>
      </c>
      <c r="H2231" s="13">
        <v>1</v>
      </c>
      <c r="I2231" s="14">
        <v>1</v>
      </c>
      <c r="K2231" t="b">
        <v>1</v>
      </c>
      <c r="L2231" t="b">
        <v>0</v>
      </c>
      <c r="M2231" t="b">
        <v>0</v>
      </c>
      <c r="N2231" t="s">
        <v>9309</v>
      </c>
      <c r="O2231" t="s">
        <v>9714</v>
      </c>
      <c r="P2231">
        <v>64</v>
      </c>
      <c r="Q2231">
        <v>1797039</v>
      </c>
      <c r="R2231">
        <v>1797234</v>
      </c>
      <c r="S2231">
        <v>-1</v>
      </c>
      <c r="T2231" t="s">
        <v>20877</v>
      </c>
      <c r="U2231" s="9">
        <v>90</v>
      </c>
      <c r="V2231" t="s">
        <v>5625</v>
      </c>
      <c r="W2231" t="s">
        <v>5625</v>
      </c>
      <c r="X2231" t="s">
        <v>16045</v>
      </c>
      <c r="Y2231" t="s">
        <v>5625</v>
      </c>
      <c r="Z2231">
        <v>0</v>
      </c>
      <c r="AA2231" s="12" t="s">
        <v>5641</v>
      </c>
      <c r="AB2231" s="13" t="s">
        <v>5641</v>
      </c>
      <c r="AC2231" s="13" t="s">
        <v>5641</v>
      </c>
      <c r="AD2231" s="13">
        <v>0.16828719745901</v>
      </c>
      <c r="AE2231" s="13">
        <v>1.1131618223905499</v>
      </c>
      <c r="AF2231" s="13">
        <v>0.67775814098592702</v>
      </c>
      <c r="AG2231" s="14">
        <v>0.49792505559321198</v>
      </c>
      <c r="AM2231" t="s">
        <v>5625</v>
      </c>
      <c r="AN2231" t="s">
        <v>5625</v>
      </c>
      <c r="AO2231" t="s">
        <v>5625</v>
      </c>
      <c r="AP2231">
        <v>0</v>
      </c>
      <c r="AQ2231">
        <v>0</v>
      </c>
      <c r="AR2231">
        <v>0</v>
      </c>
      <c r="AS2231">
        <v>0</v>
      </c>
      <c r="AT2231">
        <v>0</v>
      </c>
      <c r="AU2231">
        <v>0</v>
      </c>
      <c r="AV2231">
        <v>0</v>
      </c>
      <c r="AW2231">
        <v>0</v>
      </c>
      <c r="AX2231">
        <v>0</v>
      </c>
      <c r="AY2231">
        <v>0</v>
      </c>
      <c r="AZ2231">
        <v>0</v>
      </c>
      <c r="BA2231">
        <v>3.2034063742020713</v>
      </c>
    </row>
    <row r="2232" spans="1:53" x14ac:dyDescent="0.25">
      <c r="A2232">
        <v>2222</v>
      </c>
      <c r="B2232" t="s">
        <v>16044</v>
      </c>
      <c r="C2232" s="7" t="s">
        <v>5625</v>
      </c>
      <c r="D2232" t="s">
        <v>5645</v>
      </c>
      <c r="E2232" s="16" t="s">
        <v>5625</v>
      </c>
      <c r="F2232" s="12" t="s">
        <v>5625</v>
      </c>
      <c r="G2232" s="13" t="s">
        <v>5625</v>
      </c>
      <c r="H2232" s="13" t="s">
        <v>5625</v>
      </c>
      <c r="I2232" s="14" t="s">
        <v>5625</v>
      </c>
      <c r="J2232" t="s">
        <v>5625</v>
      </c>
      <c r="K2232" t="b">
        <v>1</v>
      </c>
      <c r="L2232" t="b">
        <v>0</v>
      </c>
      <c r="M2232" t="b">
        <v>0</v>
      </c>
      <c r="N2232" t="s">
        <v>9309</v>
      </c>
      <c r="O2232" t="s">
        <v>9714</v>
      </c>
      <c r="P2232">
        <v>51</v>
      </c>
      <c r="Q2232">
        <v>1797517</v>
      </c>
      <c r="R2232">
        <v>1797673</v>
      </c>
      <c r="S2232">
        <v>1</v>
      </c>
      <c r="T2232" t="s">
        <v>20877</v>
      </c>
      <c r="U2232" s="9" t="s">
        <v>5625</v>
      </c>
      <c r="V2232" t="s">
        <v>5625</v>
      </c>
      <c r="W2232" t="s">
        <v>5625</v>
      </c>
      <c r="X2232" t="s">
        <v>16043</v>
      </c>
      <c r="Y2232" t="s">
        <v>5625</v>
      </c>
      <c r="Z2232" t="s">
        <v>5625</v>
      </c>
      <c r="AA2232" s="12" t="s">
        <v>5625</v>
      </c>
      <c r="AB2232" s="13" t="s">
        <v>5625</v>
      </c>
      <c r="AC2232" s="13" t="s">
        <v>5625</v>
      </c>
      <c r="AD2232" s="13" t="s">
        <v>5625</v>
      </c>
      <c r="AE2232" s="13" t="s">
        <v>5625</v>
      </c>
      <c r="AF2232" s="13" t="s">
        <v>5625</v>
      </c>
      <c r="AG2232" s="14" t="s">
        <v>5625</v>
      </c>
      <c r="AM2232" t="s">
        <v>5625</v>
      </c>
      <c r="AN2232" t="s">
        <v>5625</v>
      </c>
      <c r="AO2232" t="s">
        <v>5625</v>
      </c>
      <c r="AP2232" t="s">
        <v>5625</v>
      </c>
      <c r="AQ2232" t="s">
        <v>5625</v>
      </c>
      <c r="AR2232" t="s">
        <v>5625</v>
      </c>
      <c r="AS2232" t="s">
        <v>5625</v>
      </c>
      <c r="AT2232" t="s">
        <v>5625</v>
      </c>
      <c r="AU2232" t="s">
        <v>5625</v>
      </c>
      <c r="AV2232" t="s">
        <v>5625</v>
      </c>
      <c r="AW2232" t="s">
        <v>5625</v>
      </c>
      <c r="AX2232" t="s">
        <v>5625</v>
      </c>
      <c r="AY2232" t="s">
        <v>5625</v>
      </c>
      <c r="AZ2232" t="s">
        <v>5625</v>
      </c>
      <c r="BA2232" t="s">
        <v>5625</v>
      </c>
    </row>
    <row r="2233" spans="1:53" x14ac:dyDescent="0.25">
      <c r="A2233">
        <v>2223</v>
      </c>
      <c r="B2233" t="s">
        <v>4128</v>
      </c>
      <c r="C2233" s="7">
        <v>8.3333333333333329E-2</v>
      </c>
      <c r="D2233" t="s">
        <v>2765</v>
      </c>
      <c r="E2233" s="16">
        <v>7.1262823299262443</v>
      </c>
      <c r="F2233" s="12">
        <v>0.24828068585902699</v>
      </c>
      <c r="G2233" s="13">
        <v>2.5494893633962001</v>
      </c>
      <c r="H2233" s="13">
        <v>0.77256322391643795</v>
      </c>
      <c r="I2233" s="14">
        <v>5.7671394108111997E-8</v>
      </c>
      <c r="K2233" t="b">
        <v>0</v>
      </c>
      <c r="L2233" t="b">
        <v>0</v>
      </c>
      <c r="M2233" t="b">
        <v>0</v>
      </c>
      <c r="N2233" t="s">
        <v>9309</v>
      </c>
      <c r="O2233" t="s">
        <v>9714</v>
      </c>
      <c r="P2233">
        <v>482</v>
      </c>
      <c r="Q2233">
        <v>1797741</v>
      </c>
      <c r="R2233">
        <v>1799190</v>
      </c>
      <c r="S2233">
        <v>-1</v>
      </c>
      <c r="T2233" t="s">
        <v>20877</v>
      </c>
      <c r="U2233" s="9">
        <v>507</v>
      </c>
      <c r="V2233" t="s">
        <v>6121</v>
      </c>
      <c r="W2233" t="s">
        <v>6122</v>
      </c>
      <c r="X2233" t="s">
        <v>16042</v>
      </c>
      <c r="Y2233" t="s">
        <v>32531</v>
      </c>
      <c r="Z2233">
        <v>12.905657091754</v>
      </c>
      <c r="AA2233" s="12">
        <v>0.63644949798747597</v>
      </c>
      <c r="AB2233" s="13">
        <v>0.39010272872257401</v>
      </c>
      <c r="AC2233" s="13">
        <v>0.69646058514447495</v>
      </c>
      <c r="AD2233" s="13">
        <v>100.580599784453</v>
      </c>
      <c r="AE2233" s="13">
        <v>0.42819774958530399</v>
      </c>
      <c r="AF2233" s="13">
        <v>5.9539999121090696</v>
      </c>
      <c r="AG2233" s="14">
        <v>2.6166694241430099E-9</v>
      </c>
      <c r="AH2233" t="s">
        <v>15173</v>
      </c>
      <c r="AI2233" t="s">
        <v>15172</v>
      </c>
      <c r="AJ2233" t="s">
        <v>15171</v>
      </c>
      <c r="AK2233" t="s">
        <v>16041</v>
      </c>
      <c r="AM2233" t="s">
        <v>5625</v>
      </c>
      <c r="AN2233" t="s">
        <v>5625</v>
      </c>
      <c r="AO2233" t="s">
        <v>5625</v>
      </c>
      <c r="AP2233">
        <v>4.5711293197049789</v>
      </c>
      <c r="AQ2233">
        <v>10.345000000000001</v>
      </c>
      <c r="AR2233">
        <v>7.68</v>
      </c>
      <c r="AS2233">
        <v>5.9089999999999998</v>
      </c>
      <c r="AT2233">
        <v>0</v>
      </c>
      <c r="AU2233">
        <v>7.8109999999999999</v>
      </c>
      <c r="AV2233">
        <v>4.9950000000000001</v>
      </c>
      <c r="AW2233">
        <v>8.1549999999999994</v>
      </c>
      <c r="AX2233">
        <v>52.759</v>
      </c>
      <c r="AY2233">
        <v>83.323999999999998</v>
      </c>
      <c r="AZ2233">
        <v>73.688999999999993</v>
      </c>
      <c r="BA2233">
        <v>39.661221775835173</v>
      </c>
    </row>
    <row r="2234" spans="1:53" x14ac:dyDescent="0.25">
      <c r="A2234">
        <v>2224</v>
      </c>
      <c r="B2234" t="s">
        <v>4129</v>
      </c>
      <c r="C2234" s="7">
        <v>0</v>
      </c>
      <c r="D2234" t="s">
        <v>2219</v>
      </c>
      <c r="E2234" s="16">
        <v>6.8684328026223129</v>
      </c>
      <c r="F2234" s="12">
        <v>0.20921004017825201</v>
      </c>
      <c r="G2234" s="13">
        <v>2.0098178385295502</v>
      </c>
      <c r="H2234" s="13">
        <v>0.80154523725982896</v>
      </c>
      <c r="I2234" s="14">
        <v>6.6433382640866901E-5</v>
      </c>
      <c r="K2234" t="b">
        <v>0</v>
      </c>
      <c r="L2234" t="b">
        <v>0</v>
      </c>
      <c r="M2234" t="b">
        <v>0</v>
      </c>
      <c r="N2234" t="s">
        <v>9309</v>
      </c>
      <c r="O2234" t="s">
        <v>9714</v>
      </c>
      <c r="P2234">
        <v>417</v>
      </c>
      <c r="Q2234">
        <v>1799190</v>
      </c>
      <c r="R2234">
        <v>1800444</v>
      </c>
      <c r="S2234">
        <v>-1</v>
      </c>
      <c r="T2234" t="s">
        <v>20877</v>
      </c>
      <c r="U2234" s="9">
        <v>0</v>
      </c>
      <c r="V2234" t="s">
        <v>6120</v>
      </c>
      <c r="W2234" t="s">
        <v>6081</v>
      </c>
      <c r="X2234" t="s">
        <v>16040</v>
      </c>
      <c r="Y2234" t="s">
        <v>32532</v>
      </c>
      <c r="Z2234">
        <v>10.9306170117582</v>
      </c>
      <c r="AA2234" s="12">
        <v>0.60554919538555196</v>
      </c>
      <c r="AB2234" s="13">
        <v>0.345488098692045</v>
      </c>
      <c r="AC2234" s="13">
        <v>0.72972745598058797</v>
      </c>
      <c r="AD2234" s="13">
        <v>59.9317278062817</v>
      </c>
      <c r="AE2234" s="13">
        <v>0.44654178869357303</v>
      </c>
      <c r="AF2234" s="13">
        <v>4.5008505125793103</v>
      </c>
      <c r="AG2234" s="14">
        <v>6.7682094704955902E-6</v>
      </c>
      <c r="AH2234" t="s">
        <v>12420</v>
      </c>
      <c r="AI2234" t="s">
        <v>12419</v>
      </c>
      <c r="AJ2234" t="s">
        <v>12418</v>
      </c>
      <c r="AK2234" t="s">
        <v>16039</v>
      </c>
      <c r="AM2234" t="s">
        <v>21117</v>
      </c>
      <c r="AN2234" t="s">
        <v>21116</v>
      </c>
      <c r="AO2234" t="s">
        <v>22314</v>
      </c>
      <c r="AP2234">
        <v>7.3947312104892511</v>
      </c>
      <c r="AQ2234">
        <v>4.056</v>
      </c>
      <c r="AR2234">
        <v>9.9830000000000005</v>
      </c>
      <c r="AS2234">
        <v>6.04</v>
      </c>
      <c r="AT2234">
        <v>3.399</v>
      </c>
      <c r="AU2234">
        <v>5.0140000000000002</v>
      </c>
      <c r="AV2234">
        <v>2.5249999999999999</v>
      </c>
      <c r="AW2234">
        <v>9.423</v>
      </c>
      <c r="AX2234">
        <v>55.494999999999997</v>
      </c>
      <c r="AY2234">
        <v>35.472000000000001</v>
      </c>
      <c r="AZ2234">
        <v>31.207999999999998</v>
      </c>
      <c r="BA2234">
        <v>36.862164258162593</v>
      </c>
    </row>
    <row r="2235" spans="1:53" x14ac:dyDescent="0.25">
      <c r="A2235">
        <v>2225</v>
      </c>
      <c r="B2235" t="s">
        <v>4130</v>
      </c>
      <c r="C2235" s="7">
        <v>0</v>
      </c>
      <c r="D2235" t="s">
        <v>2215</v>
      </c>
      <c r="E2235" s="16">
        <v>3.6832101832784931</v>
      </c>
      <c r="F2235" s="12">
        <v>0.46232816784663899</v>
      </c>
      <c r="G2235" s="13">
        <v>2.16499760080471</v>
      </c>
      <c r="H2235" s="13">
        <v>0.65905603870026397</v>
      </c>
      <c r="I2235" s="14">
        <v>5.3044655695463402E-3</v>
      </c>
      <c r="K2235" t="b">
        <v>0</v>
      </c>
      <c r="L2235" t="b">
        <v>0</v>
      </c>
      <c r="M2235" t="b">
        <v>0</v>
      </c>
      <c r="N2235" t="s">
        <v>9309</v>
      </c>
      <c r="O2235" t="s">
        <v>9714</v>
      </c>
      <c r="P2235">
        <v>350</v>
      </c>
      <c r="Q2235">
        <v>1800461</v>
      </c>
      <c r="R2235">
        <v>1801514</v>
      </c>
      <c r="S2235">
        <v>-1</v>
      </c>
      <c r="T2235" t="s">
        <v>20877</v>
      </c>
      <c r="U2235" s="9">
        <v>17</v>
      </c>
      <c r="V2235" t="s">
        <v>6118</v>
      </c>
      <c r="W2235" t="s">
        <v>5625</v>
      </c>
      <c r="X2235" t="s">
        <v>16038</v>
      </c>
      <c r="Y2235" t="s">
        <v>32533</v>
      </c>
      <c r="Z2235">
        <v>5.3652345116179996</v>
      </c>
      <c r="AA2235" s="12">
        <v>0.80873030024951198</v>
      </c>
      <c r="AB2235" s="13">
        <v>0.57167162860597598</v>
      </c>
      <c r="AC2235" s="13">
        <v>0.56754445879166104</v>
      </c>
      <c r="AD2235" s="13">
        <v>31.645948894380201</v>
      </c>
      <c r="AE2235" s="13">
        <v>0.66374479384349705</v>
      </c>
      <c r="AF2235" s="13">
        <v>3.2617922142455198</v>
      </c>
      <c r="AG2235" s="14">
        <v>1.10710261433363E-3</v>
      </c>
      <c r="AH2235" t="s">
        <v>12425</v>
      </c>
      <c r="AI2235" t="s">
        <v>12428</v>
      </c>
      <c r="AJ2235" t="s">
        <v>12427</v>
      </c>
      <c r="AM2235" t="s">
        <v>5625</v>
      </c>
      <c r="AN2235" t="s">
        <v>5625</v>
      </c>
      <c r="AO2235" t="s">
        <v>5625</v>
      </c>
      <c r="AP2235">
        <v>5.8708407331139734</v>
      </c>
      <c r="AQ2235">
        <v>0.76300000000000001</v>
      </c>
      <c r="AR2235">
        <v>5.2839999999999998</v>
      </c>
      <c r="AS2235">
        <v>2.8149999999999999</v>
      </c>
      <c r="AT2235">
        <v>4.048</v>
      </c>
      <c r="AU2235">
        <v>4.7770000000000001</v>
      </c>
      <c r="AV2235">
        <v>2.1480000000000001</v>
      </c>
      <c r="AW2235">
        <v>1.603</v>
      </c>
      <c r="AX2235">
        <v>43.298999999999999</v>
      </c>
      <c r="AY2235">
        <v>21.725000000000001</v>
      </c>
      <c r="AZ2235">
        <v>14.224</v>
      </c>
      <c r="BA2235">
        <v>24.322159507830541</v>
      </c>
    </row>
    <row r="2236" spans="1:53" x14ac:dyDescent="0.25">
      <c r="A2236">
        <v>2226</v>
      </c>
      <c r="B2236" t="s">
        <v>4131</v>
      </c>
      <c r="C2236" s="7">
        <v>0</v>
      </c>
      <c r="D2236" t="s">
        <v>2217</v>
      </c>
      <c r="E2236" s="16">
        <v>5.4643193312601568</v>
      </c>
      <c r="F2236" s="12">
        <v>-0.331418753939626</v>
      </c>
      <c r="G2236" s="13">
        <v>2.1370740736585399</v>
      </c>
      <c r="H2236" s="13">
        <v>0.73281080233238605</v>
      </c>
      <c r="I2236" s="14">
        <v>1.8061803799652E-5</v>
      </c>
      <c r="K2236" t="b">
        <v>0</v>
      </c>
      <c r="L2236" t="b">
        <v>0</v>
      </c>
      <c r="M2236" t="b">
        <v>0</v>
      </c>
      <c r="N2236" t="s">
        <v>9309</v>
      </c>
      <c r="O2236" t="s">
        <v>9714</v>
      </c>
      <c r="P2236">
        <v>356</v>
      </c>
      <c r="Q2236">
        <v>1801453</v>
      </c>
      <c r="R2236">
        <v>1802524</v>
      </c>
      <c r="S2236">
        <v>-1</v>
      </c>
      <c r="T2236" t="s">
        <v>20877</v>
      </c>
      <c r="U2236" s="9">
        <v>-61</v>
      </c>
      <c r="V2236" t="s">
        <v>6116</v>
      </c>
      <c r="W2236" t="s">
        <v>6117</v>
      </c>
      <c r="X2236" t="s">
        <v>16037</v>
      </c>
      <c r="Y2236" t="s">
        <v>32534</v>
      </c>
      <c r="Z2236">
        <v>5.9740421781415396</v>
      </c>
      <c r="AA2236" s="12">
        <v>0.73614621892632004</v>
      </c>
      <c r="AB2236" s="13">
        <v>-0.450207778589157</v>
      </c>
      <c r="AC2236" s="13">
        <v>0.65256062801356596</v>
      </c>
      <c r="AD2236" s="13">
        <v>43.785706825835298</v>
      </c>
      <c r="AE2236" s="13">
        <v>0.444621966645317</v>
      </c>
      <c r="AF2236" s="13">
        <v>4.8064968309658997</v>
      </c>
      <c r="AG2236" s="14">
        <v>1.5359791667839999E-6</v>
      </c>
      <c r="AH2236" t="s">
        <v>12425</v>
      </c>
      <c r="AI2236" t="s">
        <v>12424</v>
      </c>
      <c r="AJ2236" t="s">
        <v>12423</v>
      </c>
      <c r="AK2236" t="s">
        <v>16036</v>
      </c>
      <c r="AM2236" t="s">
        <v>5625</v>
      </c>
      <c r="AN2236" t="s">
        <v>5625</v>
      </c>
      <c r="AO2236" t="s">
        <v>5625</v>
      </c>
      <c r="AP2236">
        <v>4.5352773250406262</v>
      </c>
      <c r="AQ2236">
        <v>5.4980000000000002</v>
      </c>
      <c r="AR2236">
        <v>8.4420000000000002</v>
      </c>
      <c r="AS2236">
        <v>3.3820000000000001</v>
      </c>
      <c r="AT2236">
        <v>1.327</v>
      </c>
      <c r="AU2236">
        <v>5.8710000000000004</v>
      </c>
      <c r="AV2236">
        <v>1.6890000000000001</v>
      </c>
      <c r="AW2236">
        <v>1.5760000000000001</v>
      </c>
      <c r="AX2236">
        <v>44.811999999999998</v>
      </c>
      <c r="AY2236">
        <v>34.018000000000001</v>
      </c>
      <c r="AZ2236">
        <v>29.323</v>
      </c>
      <c r="BA2236">
        <v>30.329169593285719</v>
      </c>
    </row>
    <row r="2237" spans="1:53" x14ac:dyDescent="0.25">
      <c r="A2237">
        <v>2227</v>
      </c>
      <c r="B2237" t="s">
        <v>4132</v>
      </c>
      <c r="C2237" s="7">
        <v>0</v>
      </c>
      <c r="D2237" t="s">
        <v>4133</v>
      </c>
      <c r="E2237" s="16">
        <v>7.909257922215704</v>
      </c>
      <c r="F2237" s="12">
        <v>-0.44334759664489398</v>
      </c>
      <c r="G2237" s="13">
        <v>2.4437578130136801</v>
      </c>
      <c r="H2237" s="13">
        <v>0.56250416006521897</v>
      </c>
      <c r="I2237" s="14">
        <v>5.0239580678976196E-7</v>
      </c>
      <c r="K2237" t="b">
        <v>0</v>
      </c>
      <c r="L2237" t="b">
        <v>0</v>
      </c>
      <c r="M2237" t="b">
        <v>0</v>
      </c>
      <c r="N2237" t="s">
        <v>9309</v>
      </c>
      <c r="O2237" t="s">
        <v>9714</v>
      </c>
      <c r="P2237">
        <v>378</v>
      </c>
      <c r="Q2237">
        <v>1802542</v>
      </c>
      <c r="R2237">
        <v>1803679</v>
      </c>
      <c r="S2237">
        <v>-1</v>
      </c>
      <c r="T2237" t="s">
        <v>20877</v>
      </c>
      <c r="U2237" s="9">
        <v>18</v>
      </c>
      <c r="V2237" t="s">
        <v>7381</v>
      </c>
      <c r="W2237" t="s">
        <v>7382</v>
      </c>
      <c r="X2237" t="s">
        <v>16035</v>
      </c>
      <c r="Y2237" t="s">
        <v>32535</v>
      </c>
      <c r="Z2237">
        <v>9.1085424898083591</v>
      </c>
      <c r="AA2237" s="12">
        <v>0.60214090514547103</v>
      </c>
      <c r="AB2237" s="13">
        <v>-0.73628546550542995</v>
      </c>
      <c r="AC2237" s="13">
        <v>0.461556989605519</v>
      </c>
      <c r="AD2237" s="13">
        <v>82.067818646232197</v>
      </c>
      <c r="AE2237" s="13">
        <v>0.440041388811583</v>
      </c>
      <c r="AF2237" s="13">
        <v>5.5534726395022096</v>
      </c>
      <c r="AG2237" s="14">
        <v>2.8004951635934399E-8</v>
      </c>
      <c r="AH2237" t="s">
        <v>16034</v>
      </c>
      <c r="AI2237" t="s">
        <v>10456</v>
      </c>
      <c r="AJ2237" t="s">
        <v>10455</v>
      </c>
      <c r="AK2237" t="s">
        <v>16033</v>
      </c>
      <c r="AM2237" t="s">
        <v>5625</v>
      </c>
      <c r="AN2237" t="s">
        <v>5625</v>
      </c>
      <c r="AO2237" t="s">
        <v>5625</v>
      </c>
      <c r="AP2237">
        <v>8.5440316888628161</v>
      </c>
      <c r="AQ2237">
        <v>10.829000000000001</v>
      </c>
      <c r="AR2237">
        <v>7.34</v>
      </c>
      <c r="AS2237">
        <v>4.9240000000000004</v>
      </c>
      <c r="AT2237">
        <v>6.2480000000000002</v>
      </c>
      <c r="AU2237">
        <v>2.2120000000000002</v>
      </c>
      <c r="AV2237">
        <v>1.9890000000000001</v>
      </c>
      <c r="AW2237">
        <v>4.4539999999999997</v>
      </c>
      <c r="AX2237">
        <v>47.337000000000003</v>
      </c>
      <c r="AY2237">
        <v>99.11</v>
      </c>
      <c r="AZ2237">
        <v>69.263999999999996</v>
      </c>
      <c r="BA2237">
        <v>40.655368495809931</v>
      </c>
    </row>
    <row r="2238" spans="1:53" x14ac:dyDescent="0.25">
      <c r="A2238">
        <v>2228</v>
      </c>
      <c r="B2238" t="s">
        <v>4134</v>
      </c>
      <c r="C2238" s="7">
        <v>0.25</v>
      </c>
      <c r="D2238" t="s">
        <v>3</v>
      </c>
      <c r="E2238" s="16">
        <v>4.8385766647080244</v>
      </c>
      <c r="F2238" s="12">
        <v>-1.9376699334277601</v>
      </c>
      <c r="G2238" s="13">
        <v>2.35335492270318</v>
      </c>
      <c r="H2238" s="13">
        <v>0.22996431215480401</v>
      </c>
      <c r="I2238" s="14">
        <v>1.5402575812628299E-3</v>
      </c>
      <c r="K2238" t="b">
        <v>0</v>
      </c>
      <c r="L2238" t="b">
        <v>0</v>
      </c>
      <c r="M2238" t="b">
        <v>0</v>
      </c>
      <c r="N2238" t="s">
        <v>9309</v>
      </c>
      <c r="O2238" t="s">
        <v>9714</v>
      </c>
      <c r="P2238">
        <v>133</v>
      </c>
      <c r="Q2238">
        <v>1803693</v>
      </c>
      <c r="R2238">
        <v>1804095</v>
      </c>
      <c r="S2238">
        <v>-1</v>
      </c>
      <c r="T2238" t="s">
        <v>20877</v>
      </c>
      <c r="U2238" s="9">
        <v>14</v>
      </c>
      <c r="V2238" t="s">
        <v>5625</v>
      </c>
      <c r="W2238" t="s">
        <v>5625</v>
      </c>
      <c r="X2238" t="s">
        <v>16032</v>
      </c>
      <c r="Y2238" t="s">
        <v>32536</v>
      </c>
      <c r="Z2238">
        <v>1.1879833645409901</v>
      </c>
      <c r="AA2238" s="12">
        <v>1.3443040361451299</v>
      </c>
      <c r="AB2238" s="13">
        <v>-1.4413926324168</v>
      </c>
      <c r="AC2238" s="13">
        <v>0.14947379053080101</v>
      </c>
      <c r="AD2238" s="13">
        <v>18.2584475525803</v>
      </c>
      <c r="AE2238" s="13">
        <v>0.64351963570285997</v>
      </c>
      <c r="AF2238" s="13">
        <v>3.65700561744758</v>
      </c>
      <c r="AG2238" s="14">
        <v>2.5517879036218499E-4</v>
      </c>
      <c r="AM2238" t="s">
        <v>5625</v>
      </c>
      <c r="AN2238" t="s">
        <v>5625</v>
      </c>
      <c r="AO2238" t="s">
        <v>5625</v>
      </c>
      <c r="AP2238">
        <v>3.2953066588320969</v>
      </c>
      <c r="AQ2238">
        <v>9.3219999999999992</v>
      </c>
      <c r="AR2238">
        <v>3.46</v>
      </c>
      <c r="AS2238">
        <v>3.2770000000000001</v>
      </c>
      <c r="AT2238">
        <v>0</v>
      </c>
      <c r="AU2238">
        <v>0</v>
      </c>
      <c r="AV2238">
        <v>1.125</v>
      </c>
      <c r="AW2238">
        <v>0</v>
      </c>
      <c r="AX2238">
        <v>28.140999999999998</v>
      </c>
      <c r="AY2238">
        <v>61.122</v>
      </c>
      <c r="AZ2238">
        <v>51.68</v>
      </c>
      <c r="BA2238">
        <v>21.754476123312575</v>
      </c>
    </row>
    <row r="2239" spans="1:53" x14ac:dyDescent="0.25">
      <c r="A2239">
        <v>2229</v>
      </c>
      <c r="B2239" t="s">
        <v>4135</v>
      </c>
      <c r="C2239" s="7">
        <v>8.3333333333333329E-2</v>
      </c>
      <c r="D2239" t="s">
        <v>752</v>
      </c>
      <c r="E2239" s="16">
        <v>5.2586855529440317</v>
      </c>
      <c r="F2239" s="12">
        <v>4.5387162254919303E-2</v>
      </c>
      <c r="G2239" s="13">
        <v>3.3857656148673398</v>
      </c>
      <c r="H2239" s="13">
        <v>0.97006550494192001</v>
      </c>
      <c r="I2239" s="14">
        <v>3.4920861549747498E-13</v>
      </c>
      <c r="K2239" t="b">
        <v>0</v>
      </c>
      <c r="L2239" t="b">
        <v>0</v>
      </c>
      <c r="M2239" t="b">
        <v>0</v>
      </c>
      <c r="N2239" t="s">
        <v>9309</v>
      </c>
      <c r="O2239" t="s">
        <v>9714</v>
      </c>
      <c r="P2239">
        <v>267</v>
      </c>
      <c r="Q2239">
        <v>1804221</v>
      </c>
      <c r="R2239">
        <v>1805025</v>
      </c>
      <c r="S2239">
        <v>-1</v>
      </c>
      <c r="T2239" t="s">
        <v>20877</v>
      </c>
      <c r="U2239" s="9">
        <v>126</v>
      </c>
      <c r="V2239" t="s">
        <v>5796</v>
      </c>
      <c r="W2239" t="s">
        <v>5625</v>
      </c>
      <c r="X2239" t="s">
        <v>16031</v>
      </c>
      <c r="Y2239" t="s">
        <v>32537</v>
      </c>
      <c r="Z2239">
        <v>5.2075285793455004</v>
      </c>
      <c r="AA2239" s="12">
        <v>0.80180462583574297</v>
      </c>
      <c r="AB2239" s="13">
        <v>5.6606261416378097E-2</v>
      </c>
      <c r="AC2239" s="13">
        <v>0.95485884665591003</v>
      </c>
      <c r="AD2239" s="13">
        <v>71.205604163268902</v>
      </c>
      <c r="AE2239" s="13">
        <v>0.43577401613483302</v>
      </c>
      <c r="AF2239" s="13">
        <v>7.76954451047341</v>
      </c>
      <c r="AG2239" s="14">
        <v>7.8768860638528195E-15</v>
      </c>
      <c r="AI2239" t="s">
        <v>10939</v>
      </c>
      <c r="AJ2239" t="s">
        <v>9325</v>
      </c>
      <c r="AM2239" t="s">
        <v>5625</v>
      </c>
      <c r="AN2239" t="s">
        <v>5625</v>
      </c>
      <c r="AO2239" t="s">
        <v>5625</v>
      </c>
      <c r="AP2239">
        <v>4.3937422117761296</v>
      </c>
      <c r="AQ2239">
        <v>6.9909999999999997</v>
      </c>
      <c r="AR2239">
        <v>4.3250000000000002</v>
      </c>
      <c r="AS2239">
        <v>5.3250000000000002</v>
      </c>
      <c r="AT2239">
        <v>1.7669999999999999</v>
      </c>
      <c r="AU2239">
        <v>0</v>
      </c>
      <c r="AV2239">
        <v>2.8130000000000002</v>
      </c>
      <c r="AW2239">
        <v>10.497</v>
      </c>
      <c r="AX2239">
        <v>65.236999999999995</v>
      </c>
      <c r="AY2239">
        <v>115.39400000000001</v>
      </c>
      <c r="AZ2239">
        <v>94.346000000000004</v>
      </c>
      <c r="BA2239">
        <v>63.709537218272544</v>
      </c>
    </row>
    <row r="2240" spans="1:53" x14ac:dyDescent="0.25">
      <c r="A2240">
        <v>2230</v>
      </c>
      <c r="B2240" t="s">
        <v>4136</v>
      </c>
      <c r="C2240" s="7">
        <v>8.3333333333333329E-2</v>
      </c>
      <c r="D2240" t="s">
        <v>754</v>
      </c>
      <c r="E2240" s="16">
        <v>4.1613056979027823</v>
      </c>
      <c r="F2240" s="12">
        <v>-0.89107867444808797</v>
      </c>
      <c r="G2240" s="13">
        <v>2.6084308354361401</v>
      </c>
      <c r="H2240" s="13">
        <v>0.47258621959132702</v>
      </c>
      <c r="I2240" s="14">
        <v>1.8609229333688901E-3</v>
      </c>
      <c r="K2240" t="b">
        <v>0</v>
      </c>
      <c r="L2240" t="b">
        <v>0</v>
      </c>
      <c r="M2240" t="b">
        <v>0</v>
      </c>
      <c r="N2240" t="s">
        <v>9309</v>
      </c>
      <c r="O2240" t="s">
        <v>9714</v>
      </c>
      <c r="P2240">
        <v>332</v>
      </c>
      <c r="Q2240">
        <v>1804990</v>
      </c>
      <c r="R2240">
        <v>1805989</v>
      </c>
      <c r="S2240">
        <v>-1</v>
      </c>
      <c r="T2240" t="s">
        <v>20877</v>
      </c>
      <c r="U2240" s="9">
        <v>-35</v>
      </c>
      <c r="V2240" t="s">
        <v>5794</v>
      </c>
      <c r="W2240" t="s">
        <v>5795</v>
      </c>
      <c r="X2240" t="s">
        <v>16030</v>
      </c>
      <c r="Y2240" t="s">
        <v>32538</v>
      </c>
      <c r="Z2240">
        <v>3.5739621626920801</v>
      </c>
      <c r="AA2240" s="12">
        <v>0.98593980438455298</v>
      </c>
      <c r="AB2240" s="13">
        <v>-0.90378608357770895</v>
      </c>
      <c r="AC2240" s="13">
        <v>0.36610884237137897</v>
      </c>
      <c r="AD2240" s="13">
        <v>47.044465132347703</v>
      </c>
      <c r="AE2240" s="13">
        <v>0.72404267604532002</v>
      </c>
      <c r="AF2240" s="13">
        <v>3.6025926671660402</v>
      </c>
      <c r="AG2240" s="14">
        <v>3.15059029165124E-4</v>
      </c>
      <c r="AI2240" t="s">
        <v>9747</v>
      </c>
      <c r="AJ2240" t="s">
        <v>12403</v>
      </c>
      <c r="AK2240" t="s">
        <v>16029</v>
      </c>
      <c r="AM2240" t="s">
        <v>5625</v>
      </c>
      <c r="AN2240" t="s">
        <v>5625</v>
      </c>
      <c r="AO2240" t="s">
        <v>5625</v>
      </c>
      <c r="AP2240">
        <v>7.5142227916111279</v>
      </c>
      <c r="AQ2240">
        <v>1.8759999999999999</v>
      </c>
      <c r="AR2240">
        <v>6.266</v>
      </c>
      <c r="AS2240">
        <v>0.98899999999999999</v>
      </c>
      <c r="AT2240">
        <v>0</v>
      </c>
      <c r="AU2240">
        <v>2.5179999999999998</v>
      </c>
      <c r="AV2240">
        <v>0.90600000000000003</v>
      </c>
      <c r="AW2240">
        <v>1.69</v>
      </c>
      <c r="AX2240">
        <v>69.661000000000001</v>
      </c>
      <c r="AY2240">
        <v>20.779</v>
      </c>
      <c r="AZ2240">
        <v>21.763000000000002</v>
      </c>
      <c r="BA2240">
        <v>56.276057925171528</v>
      </c>
    </row>
    <row r="2241" spans="1:53" x14ac:dyDescent="0.25">
      <c r="A2241">
        <v>2231</v>
      </c>
      <c r="B2241" t="s">
        <v>4137</v>
      </c>
      <c r="C2241" s="7">
        <v>8.3333333333333329E-2</v>
      </c>
      <c r="D2241" t="s">
        <v>756</v>
      </c>
      <c r="E2241" s="16">
        <v>5.836910574943051</v>
      </c>
      <c r="F2241" s="12">
        <v>-0.83603515663412298</v>
      </c>
      <c r="G2241" s="13">
        <v>3.4965232017893002</v>
      </c>
      <c r="H2241" s="13">
        <v>0.39830482295249398</v>
      </c>
      <c r="I2241" s="14">
        <v>1.15164368457247E-11</v>
      </c>
      <c r="K2241" t="b">
        <v>0</v>
      </c>
      <c r="L2241" t="b">
        <v>0</v>
      </c>
      <c r="M2241" t="b">
        <v>0</v>
      </c>
      <c r="N2241" t="s">
        <v>9309</v>
      </c>
      <c r="O2241" t="s">
        <v>9714</v>
      </c>
      <c r="P2241">
        <v>337</v>
      </c>
      <c r="Q2241">
        <v>1806003</v>
      </c>
      <c r="R2241">
        <v>1807017</v>
      </c>
      <c r="S2241">
        <v>-1</v>
      </c>
      <c r="T2241" t="s">
        <v>20877</v>
      </c>
      <c r="U2241" s="9">
        <v>14</v>
      </c>
      <c r="V2241" t="s">
        <v>5792</v>
      </c>
      <c r="W2241" t="s">
        <v>5793</v>
      </c>
      <c r="X2241" t="s">
        <v>16028</v>
      </c>
      <c r="Y2241" t="s">
        <v>32539</v>
      </c>
      <c r="Z2241">
        <v>4.7638675078875004</v>
      </c>
      <c r="AA2241" s="12">
        <v>0.79730309090667195</v>
      </c>
      <c r="AB2241" s="13">
        <v>-1.0485788480807301</v>
      </c>
      <c r="AC2241" s="13">
        <v>0.29437199516609602</v>
      </c>
      <c r="AD2241" s="13">
        <v>107.570686461208</v>
      </c>
      <c r="AE2241" s="13">
        <v>0.47964920571204001</v>
      </c>
      <c r="AF2241" s="13">
        <v>7.28975084322032</v>
      </c>
      <c r="AG2241" s="14">
        <v>3.10528761201806E-13</v>
      </c>
      <c r="AI2241" t="s">
        <v>16027</v>
      </c>
      <c r="AJ2241" t="s">
        <v>16026</v>
      </c>
      <c r="AK2241" t="s">
        <v>16025</v>
      </c>
      <c r="AM2241" t="s">
        <v>5625</v>
      </c>
      <c r="AN2241" t="s">
        <v>5625</v>
      </c>
      <c r="AO2241" t="s">
        <v>5625</v>
      </c>
      <c r="AP2241">
        <v>6.0966422997722036</v>
      </c>
      <c r="AQ2241">
        <v>9.2390000000000008</v>
      </c>
      <c r="AR2241">
        <v>4.1150000000000002</v>
      </c>
      <c r="AS2241">
        <v>3.8969999999999998</v>
      </c>
      <c r="AT2241">
        <v>1.401</v>
      </c>
      <c r="AU2241">
        <v>1.24</v>
      </c>
      <c r="AV2241">
        <v>3.569</v>
      </c>
      <c r="AW2241">
        <v>0</v>
      </c>
      <c r="AX2241">
        <v>69.983000000000004</v>
      </c>
      <c r="AY2241">
        <v>148.316</v>
      </c>
      <c r="AZ2241">
        <v>125.79</v>
      </c>
      <c r="BA2241">
        <v>65.300206858734541</v>
      </c>
    </row>
    <row r="2242" spans="1:53" x14ac:dyDescent="0.25">
      <c r="A2242">
        <v>2232</v>
      </c>
      <c r="B2242" t="s">
        <v>4138</v>
      </c>
      <c r="C2242" s="7">
        <v>0</v>
      </c>
      <c r="D2242" t="s">
        <v>534</v>
      </c>
      <c r="E2242" s="16">
        <v>30.949651769632197</v>
      </c>
      <c r="F2242" s="12">
        <v>1.4408404257513101</v>
      </c>
      <c r="G2242" s="13">
        <v>0.38978725504383599</v>
      </c>
      <c r="H2242" s="13">
        <v>2.10672984247882E-4</v>
      </c>
      <c r="I2242" s="14">
        <v>0.431577308724441</v>
      </c>
      <c r="J2242" t="s">
        <v>7383</v>
      </c>
      <c r="K2242" t="b">
        <v>0</v>
      </c>
      <c r="L2242" t="b">
        <v>0</v>
      </c>
      <c r="M2242" t="b">
        <v>0</v>
      </c>
      <c r="N2242" t="s">
        <v>9309</v>
      </c>
      <c r="O2242" t="s">
        <v>9714</v>
      </c>
      <c r="P2242">
        <v>330</v>
      </c>
      <c r="Q2242">
        <v>1807255</v>
      </c>
      <c r="R2242">
        <v>1808248</v>
      </c>
      <c r="S2242">
        <v>-1</v>
      </c>
      <c r="T2242" t="s">
        <v>20877</v>
      </c>
      <c r="U2242" s="9">
        <v>238</v>
      </c>
      <c r="V2242" t="s">
        <v>7384</v>
      </c>
      <c r="W2242" t="s">
        <v>6132</v>
      </c>
      <c r="X2242" t="s">
        <v>16024</v>
      </c>
      <c r="Y2242" t="s">
        <v>32540</v>
      </c>
      <c r="Z2242">
        <v>64.334482894942099</v>
      </c>
      <c r="AA2242" s="12">
        <v>0.35346652097065201</v>
      </c>
      <c r="AB2242" s="13">
        <v>4.0763137108279102</v>
      </c>
      <c r="AC2242" s="13">
        <v>4.5755280047548897E-5</v>
      </c>
      <c r="AD2242" s="13">
        <v>96.075648456385196</v>
      </c>
      <c r="AE2242" s="13">
        <v>0.35993893256331999</v>
      </c>
      <c r="AF2242" s="13">
        <v>1.08292607378688</v>
      </c>
      <c r="AG2242" s="14">
        <v>0.278841237578768</v>
      </c>
      <c r="AH2242" t="s">
        <v>16023</v>
      </c>
      <c r="AI2242" t="s">
        <v>16022</v>
      </c>
      <c r="AJ2242" t="s">
        <v>16021</v>
      </c>
      <c r="AK2242" t="s">
        <v>16020</v>
      </c>
      <c r="AM2242" t="s">
        <v>5625</v>
      </c>
      <c r="AN2242" t="s">
        <v>5625</v>
      </c>
      <c r="AO2242" t="s">
        <v>5625</v>
      </c>
      <c r="AP2242">
        <v>32.906607078528779</v>
      </c>
      <c r="AQ2242">
        <v>20.756</v>
      </c>
      <c r="AR2242">
        <v>34.32</v>
      </c>
      <c r="AS2242">
        <v>35.816000000000003</v>
      </c>
      <c r="AT2242">
        <v>48.65</v>
      </c>
      <c r="AU2242">
        <v>50.655000000000001</v>
      </c>
      <c r="AV2242">
        <v>67.875</v>
      </c>
      <c r="AW2242">
        <v>35.698</v>
      </c>
      <c r="AX2242">
        <v>71.462999999999994</v>
      </c>
      <c r="AY2242">
        <v>41.383000000000003</v>
      </c>
      <c r="AZ2242">
        <v>56.44</v>
      </c>
      <c r="BA2242">
        <v>56.616094528948999</v>
      </c>
    </row>
    <row r="2243" spans="1:53" x14ac:dyDescent="0.25">
      <c r="A2243">
        <v>2233</v>
      </c>
      <c r="B2243" t="s">
        <v>4139</v>
      </c>
      <c r="C2243" s="7">
        <v>0</v>
      </c>
      <c r="D2243" t="s">
        <v>1592</v>
      </c>
      <c r="E2243" s="16">
        <v>93.529568642064305</v>
      </c>
      <c r="F2243" s="12">
        <v>1.4070127321341399</v>
      </c>
      <c r="G2243" s="13">
        <v>-0.157889768143818</v>
      </c>
      <c r="H2243" s="13">
        <v>4.1054380423301202E-5</v>
      </c>
      <c r="I2243" s="14">
        <v>0.73355462958819995</v>
      </c>
      <c r="K2243" t="b">
        <v>0</v>
      </c>
      <c r="L2243" t="b">
        <v>0</v>
      </c>
      <c r="M2243" t="b">
        <v>0</v>
      </c>
      <c r="N2243" t="s">
        <v>9309</v>
      </c>
      <c r="O2243" t="s">
        <v>9714</v>
      </c>
      <c r="P2243">
        <v>178</v>
      </c>
      <c r="Q2243">
        <v>1808271</v>
      </c>
      <c r="R2243">
        <v>1808808</v>
      </c>
      <c r="S2243">
        <v>1</v>
      </c>
      <c r="T2243" t="s">
        <v>20877</v>
      </c>
      <c r="U2243" s="9">
        <v>23</v>
      </c>
      <c r="V2243" t="s">
        <v>5625</v>
      </c>
      <c r="W2243" t="s">
        <v>6981</v>
      </c>
      <c r="X2243" t="s">
        <v>16019</v>
      </c>
      <c r="Y2243" t="s">
        <v>32541</v>
      </c>
      <c r="Z2243">
        <v>103.61592758865601</v>
      </c>
      <c r="AA2243" s="12">
        <v>0.31410866855115699</v>
      </c>
      <c r="AB2243" s="13">
        <v>4.4793820515176002</v>
      </c>
      <c r="AC2243" s="13">
        <v>7.4859441379663698E-6</v>
      </c>
      <c r="AD2243" s="13">
        <v>129.40375914178199</v>
      </c>
      <c r="AE2243" s="13">
        <v>0.29998430779735602</v>
      </c>
      <c r="AF2243" s="13">
        <v>-0.52632675789986705</v>
      </c>
      <c r="AG2243" s="14">
        <v>0.59866119466897105</v>
      </c>
      <c r="AI2243" t="s">
        <v>13747</v>
      </c>
      <c r="AJ2243" t="s">
        <v>11957</v>
      </c>
      <c r="AK2243" t="s">
        <v>16018</v>
      </c>
      <c r="AM2243" t="s">
        <v>5625</v>
      </c>
      <c r="AN2243" t="s">
        <v>5625</v>
      </c>
      <c r="AO2243" t="s">
        <v>5625</v>
      </c>
      <c r="AP2243">
        <v>101.96427456825721</v>
      </c>
      <c r="AQ2243">
        <v>100.68600000000001</v>
      </c>
      <c r="AR2243">
        <v>76.415000000000006</v>
      </c>
      <c r="AS2243">
        <v>95.052999999999997</v>
      </c>
      <c r="AT2243">
        <v>158.756</v>
      </c>
      <c r="AU2243">
        <v>145.18799999999999</v>
      </c>
      <c r="AV2243">
        <v>199.63800000000001</v>
      </c>
      <c r="AW2243">
        <v>97.444999999999993</v>
      </c>
      <c r="AX2243">
        <v>120.017</v>
      </c>
      <c r="AY2243">
        <v>101.768</v>
      </c>
      <c r="AZ2243">
        <v>119.66200000000001</v>
      </c>
      <c r="BA2243">
        <v>126.7940455934172</v>
      </c>
    </row>
    <row r="2244" spans="1:53" x14ac:dyDescent="0.25">
      <c r="A2244">
        <v>2234</v>
      </c>
      <c r="B2244" t="s">
        <v>4140</v>
      </c>
      <c r="C2244" s="7">
        <v>0</v>
      </c>
      <c r="D2244" t="s">
        <v>4141</v>
      </c>
      <c r="E2244" s="16">
        <v>88.722192190409118</v>
      </c>
      <c r="F2244" s="12">
        <v>-0.48491639486643501</v>
      </c>
      <c r="G2244" s="13">
        <v>-0.103680530585952</v>
      </c>
      <c r="H2244" s="13">
        <v>0.404120287514879</v>
      </c>
      <c r="I2244" s="14">
        <v>0.90125389707725301</v>
      </c>
      <c r="K2244" t="b">
        <v>0</v>
      </c>
      <c r="L2244" t="b">
        <v>0</v>
      </c>
      <c r="M2244" t="b">
        <v>0</v>
      </c>
      <c r="N2244" t="s">
        <v>9309</v>
      </c>
      <c r="O2244" t="s">
        <v>9714</v>
      </c>
      <c r="P2244">
        <v>296</v>
      </c>
      <c r="Q2244">
        <v>1808858</v>
      </c>
      <c r="R2244">
        <v>1809749</v>
      </c>
      <c r="S2244">
        <v>-1</v>
      </c>
      <c r="T2244" t="s">
        <v>20877</v>
      </c>
      <c r="U2244" s="9">
        <v>50</v>
      </c>
      <c r="V2244" t="s">
        <v>7385</v>
      </c>
      <c r="W2244" t="s">
        <v>5625</v>
      </c>
      <c r="X2244" t="s">
        <v>16017</v>
      </c>
      <c r="Y2244" t="s">
        <v>32542</v>
      </c>
      <c r="Z2244">
        <v>75.483762983176504</v>
      </c>
      <c r="AA2244" s="12">
        <v>0.46720252238549198</v>
      </c>
      <c r="AB2244" s="13">
        <v>-1.0379147620832601</v>
      </c>
      <c r="AC2244" s="13">
        <v>0.29930974024393298</v>
      </c>
      <c r="AD2244" s="13">
        <v>203.29236715091</v>
      </c>
      <c r="AE2244" s="13">
        <v>0.53326264583501304</v>
      </c>
      <c r="AF2244" s="13">
        <v>-0.19442676398907099</v>
      </c>
      <c r="AG2244" s="14">
        <v>0.84584173512139904</v>
      </c>
      <c r="AI2244" t="s">
        <v>16016</v>
      </c>
      <c r="AJ2244" t="s">
        <v>16015</v>
      </c>
      <c r="AM2244" t="s">
        <v>5625</v>
      </c>
      <c r="AN2244" t="s">
        <v>5625</v>
      </c>
      <c r="AO2244" t="s">
        <v>5625</v>
      </c>
      <c r="AP2244">
        <v>53.523768761636482</v>
      </c>
      <c r="AQ2244">
        <v>148.703</v>
      </c>
      <c r="AR2244">
        <v>42.152000000000001</v>
      </c>
      <c r="AS2244">
        <v>110.51</v>
      </c>
      <c r="AT2244">
        <v>38.273000000000003</v>
      </c>
      <c r="AU2244">
        <v>35.283999999999999</v>
      </c>
      <c r="AV2244">
        <v>49.753</v>
      </c>
      <c r="AW2244">
        <v>26.523</v>
      </c>
      <c r="AX2244">
        <v>86.953999999999994</v>
      </c>
      <c r="AY2244">
        <v>161.18299999999999</v>
      </c>
      <c r="AZ2244">
        <v>160.50700000000001</v>
      </c>
      <c r="BA2244">
        <v>51.179000826898417</v>
      </c>
    </row>
    <row r="2245" spans="1:53" x14ac:dyDescent="0.25">
      <c r="A2245">
        <v>2235</v>
      </c>
      <c r="B2245" t="s">
        <v>4142</v>
      </c>
      <c r="C2245" s="7">
        <v>0</v>
      </c>
      <c r="D2245" t="s">
        <v>77</v>
      </c>
      <c r="E2245" s="16">
        <v>10.546364578930772</v>
      </c>
      <c r="F2245" s="12">
        <v>0.291133926756169</v>
      </c>
      <c r="G2245" s="13">
        <v>2.5473086185575902</v>
      </c>
      <c r="H2245" s="13">
        <v>0.76963097025442595</v>
      </c>
      <c r="I2245" s="14">
        <v>3.5842221140116703E-5</v>
      </c>
      <c r="K2245" t="b">
        <v>0</v>
      </c>
      <c r="L2245" t="b">
        <v>0</v>
      </c>
      <c r="M2245" t="b">
        <v>0</v>
      </c>
      <c r="N2245" t="s">
        <v>9309</v>
      </c>
      <c r="O2245" t="s">
        <v>9714</v>
      </c>
      <c r="P2245">
        <v>268</v>
      </c>
      <c r="Q2245">
        <v>1809852</v>
      </c>
      <c r="R2245">
        <v>1810659</v>
      </c>
      <c r="S2245">
        <v>-1</v>
      </c>
      <c r="T2245" t="s">
        <v>20877</v>
      </c>
      <c r="U2245" s="9">
        <v>103</v>
      </c>
      <c r="V2245" t="s">
        <v>5625</v>
      </c>
      <c r="W2245" t="s">
        <v>6174</v>
      </c>
      <c r="X2245" t="s">
        <v>16014</v>
      </c>
      <c r="Y2245" t="s">
        <v>32543</v>
      </c>
      <c r="Z2245">
        <v>11.273308816736501</v>
      </c>
      <c r="AA2245" s="12">
        <v>0.73594420214519995</v>
      </c>
      <c r="AB2245" s="13">
        <v>0.395592391254044</v>
      </c>
      <c r="AC2245" s="13">
        <v>0.69240575107511104</v>
      </c>
      <c r="AD2245" s="13">
        <v>85.420560298168098</v>
      </c>
      <c r="AE2245" s="13">
        <v>0.54826726589868502</v>
      </c>
      <c r="AF2245" s="13">
        <v>4.6461074315319602</v>
      </c>
      <c r="AG2245" s="14">
        <v>3.3825689642215399E-6</v>
      </c>
      <c r="AH2245" t="s">
        <v>14191</v>
      </c>
      <c r="AI2245" t="s">
        <v>13667</v>
      </c>
      <c r="AJ2245" t="s">
        <v>13666</v>
      </c>
      <c r="AK2245" t="s">
        <v>16013</v>
      </c>
      <c r="AM2245" t="s">
        <v>5625</v>
      </c>
      <c r="AN2245" t="s">
        <v>5625</v>
      </c>
      <c r="AO2245" t="s">
        <v>5625</v>
      </c>
      <c r="AP2245">
        <v>16.962458315723087</v>
      </c>
      <c r="AQ2245">
        <v>3.3170000000000002</v>
      </c>
      <c r="AR2245">
        <v>12.928000000000001</v>
      </c>
      <c r="AS2245">
        <v>8.9779999999999998</v>
      </c>
      <c r="AT2245">
        <v>8.8030000000000008</v>
      </c>
      <c r="AU2245">
        <v>3.117</v>
      </c>
      <c r="AV2245">
        <v>2.8029999999999999</v>
      </c>
      <c r="AW2245">
        <v>18.824999999999999</v>
      </c>
      <c r="AX2245">
        <v>117.245</v>
      </c>
      <c r="AY2245">
        <v>74.543999999999997</v>
      </c>
      <c r="AZ2245">
        <v>75.436000000000007</v>
      </c>
      <c r="BA2245">
        <v>107.59396502199151</v>
      </c>
    </row>
    <row r="2246" spans="1:53" x14ac:dyDescent="0.25">
      <c r="A2246">
        <v>2236</v>
      </c>
      <c r="B2246" t="s">
        <v>4143</v>
      </c>
      <c r="C2246" s="7">
        <v>0</v>
      </c>
      <c r="D2246" t="s">
        <v>3351</v>
      </c>
      <c r="E2246" s="16">
        <v>11.315770362753428</v>
      </c>
      <c r="F2246" s="12">
        <v>-0.39428675462288598</v>
      </c>
      <c r="G2246" s="13">
        <v>2.1179094885635501</v>
      </c>
      <c r="H2246" s="13">
        <v>0.61576195711590098</v>
      </c>
      <c r="I2246" s="14">
        <v>1.12240062185206E-3</v>
      </c>
      <c r="K2246" t="b">
        <v>0</v>
      </c>
      <c r="L2246" t="b">
        <v>0</v>
      </c>
      <c r="M2246" t="b">
        <v>0</v>
      </c>
      <c r="N2246" t="s">
        <v>9309</v>
      </c>
      <c r="O2246" t="s">
        <v>9714</v>
      </c>
      <c r="P2246">
        <v>401</v>
      </c>
      <c r="Q2246">
        <v>1810655</v>
      </c>
      <c r="R2246">
        <v>1811861</v>
      </c>
      <c r="S2246">
        <v>-1</v>
      </c>
      <c r="T2246" t="s">
        <v>20877</v>
      </c>
      <c r="U2246" s="9">
        <v>-4</v>
      </c>
      <c r="V2246" t="s">
        <v>5625</v>
      </c>
      <c r="W2246" t="s">
        <v>6473</v>
      </c>
      <c r="X2246" t="s">
        <v>16012</v>
      </c>
      <c r="Y2246" t="s">
        <v>32544</v>
      </c>
      <c r="Z2246">
        <v>13.8660896588302</v>
      </c>
      <c r="AA2246" s="12">
        <v>0.61539145517427996</v>
      </c>
      <c r="AB2246" s="13">
        <v>-0.64070885500225805</v>
      </c>
      <c r="AC2246" s="13">
        <v>0.52171185991952496</v>
      </c>
      <c r="AD2246" s="13">
        <v>105.528971604753</v>
      </c>
      <c r="AE2246" s="13">
        <v>0.56448462500245999</v>
      </c>
      <c r="AF2246" s="13">
        <v>3.7519347644841998</v>
      </c>
      <c r="AG2246" s="14">
        <v>1.7547512962841401E-4</v>
      </c>
      <c r="AH2246" t="s">
        <v>13233</v>
      </c>
      <c r="AI2246" t="s">
        <v>11262</v>
      </c>
      <c r="AJ2246" t="s">
        <v>11261</v>
      </c>
      <c r="AK2246" t="s">
        <v>16011</v>
      </c>
      <c r="AM2246" t="s">
        <v>5625</v>
      </c>
      <c r="AN2246" t="s">
        <v>5625</v>
      </c>
      <c r="AO2246" t="s">
        <v>5625</v>
      </c>
      <c r="AP2246">
        <v>12.815081451013711</v>
      </c>
      <c r="AQ2246">
        <v>5.7709999999999999</v>
      </c>
      <c r="AR2246">
        <v>19.030999999999999</v>
      </c>
      <c r="AS2246">
        <v>7.6459999999999999</v>
      </c>
      <c r="AT2246">
        <v>5.891</v>
      </c>
      <c r="AU2246">
        <v>2.085</v>
      </c>
      <c r="AV2246">
        <v>3.7509999999999999</v>
      </c>
      <c r="AW2246">
        <v>9.798</v>
      </c>
      <c r="AX2246">
        <v>111.429</v>
      </c>
      <c r="AY2246">
        <v>46.72</v>
      </c>
      <c r="AZ2246">
        <v>41.264000000000003</v>
      </c>
      <c r="BA2246">
        <v>94.787360251576217</v>
      </c>
    </row>
    <row r="2247" spans="1:53" x14ac:dyDescent="0.25">
      <c r="A2247">
        <v>2237</v>
      </c>
      <c r="B2247" t="s">
        <v>4144</v>
      </c>
      <c r="C2247" s="7">
        <v>0</v>
      </c>
      <c r="D2247" t="s">
        <v>1350</v>
      </c>
      <c r="E2247" s="16">
        <v>13.862650468874573</v>
      </c>
      <c r="F2247" s="12">
        <v>-1.6356640182926601</v>
      </c>
      <c r="G2247" s="13">
        <v>2.9420282685207799</v>
      </c>
      <c r="H2247" s="13">
        <v>4.1528938702672998E-2</v>
      </c>
      <c r="I2247" s="14">
        <v>4.93662605201956E-8</v>
      </c>
      <c r="K2247" t="b">
        <v>0</v>
      </c>
      <c r="L2247" t="b">
        <v>0</v>
      </c>
      <c r="M2247" t="b">
        <v>0</v>
      </c>
      <c r="N2247" t="s">
        <v>9309</v>
      </c>
      <c r="O2247" t="s">
        <v>9714</v>
      </c>
      <c r="P2247">
        <v>286</v>
      </c>
      <c r="Q2247">
        <v>1811875</v>
      </c>
      <c r="R2247">
        <v>1812736</v>
      </c>
      <c r="S2247">
        <v>-1</v>
      </c>
      <c r="T2247" t="s">
        <v>20877</v>
      </c>
      <c r="U2247" s="9">
        <v>14</v>
      </c>
      <c r="V2247" t="s">
        <v>6472</v>
      </c>
      <c r="W2247" t="s">
        <v>6708</v>
      </c>
      <c r="X2247" t="s">
        <v>16010</v>
      </c>
      <c r="Y2247" t="s">
        <v>32545</v>
      </c>
      <c r="Z2247">
        <v>8.9985182160203401</v>
      </c>
      <c r="AA2247" s="12">
        <v>0.69836828300568699</v>
      </c>
      <c r="AB2247" s="13">
        <v>-2.34212242751485</v>
      </c>
      <c r="AC2247" s="13">
        <v>1.9174424034875698E-2</v>
      </c>
      <c r="AD2247" s="13">
        <v>148.704200193508</v>
      </c>
      <c r="AE2247" s="13">
        <v>0.49187474990399199</v>
      </c>
      <c r="AF2247" s="13">
        <v>5.9812549212884596</v>
      </c>
      <c r="AG2247" s="14">
        <v>2.2142502125988702E-9</v>
      </c>
      <c r="AH2247" t="s">
        <v>11258</v>
      </c>
      <c r="AI2247" t="s">
        <v>11257</v>
      </c>
      <c r="AJ2247" t="s">
        <v>11256</v>
      </c>
      <c r="AK2247" t="s">
        <v>16009</v>
      </c>
      <c r="AM2247" t="s">
        <v>5625</v>
      </c>
      <c r="AN2247" t="s">
        <v>5625</v>
      </c>
      <c r="AO2247" t="s">
        <v>5625</v>
      </c>
      <c r="AP2247">
        <v>12.308601875498287</v>
      </c>
      <c r="AQ2247">
        <v>26.736000000000001</v>
      </c>
      <c r="AR2247">
        <v>6.4619999999999997</v>
      </c>
      <c r="AS2247">
        <v>9.9440000000000008</v>
      </c>
      <c r="AT2247">
        <v>3.3010000000000002</v>
      </c>
      <c r="AU2247">
        <v>2.9209999999999998</v>
      </c>
      <c r="AV2247">
        <v>1.0509999999999999</v>
      </c>
      <c r="AW2247">
        <v>3.9209999999999998</v>
      </c>
      <c r="AX2247">
        <v>120.642</v>
      </c>
      <c r="AY2247">
        <v>209.113</v>
      </c>
      <c r="AZ2247">
        <v>205.38</v>
      </c>
      <c r="BA2247">
        <v>105.92448254765735</v>
      </c>
    </row>
    <row r="2248" spans="1:53" x14ac:dyDescent="0.25">
      <c r="A2248">
        <v>2238</v>
      </c>
      <c r="B2248" t="s">
        <v>4145</v>
      </c>
      <c r="C2248" s="7">
        <v>0</v>
      </c>
      <c r="D2248" t="s">
        <v>981</v>
      </c>
      <c r="E2248" s="16">
        <v>8.1610353095143324</v>
      </c>
      <c r="F2248" s="12">
        <v>-0.91899681810554101</v>
      </c>
      <c r="G2248" s="13">
        <v>3.6151069911901401</v>
      </c>
      <c r="H2248" s="13">
        <v>0.28960479943701101</v>
      </c>
      <c r="I2248" s="14">
        <v>1.12751905117986E-22</v>
      </c>
      <c r="K2248" t="b">
        <v>0</v>
      </c>
      <c r="L2248" t="b">
        <v>0</v>
      </c>
      <c r="M2248" t="b">
        <v>0</v>
      </c>
      <c r="N2248" t="s">
        <v>9309</v>
      </c>
      <c r="O2248" t="s">
        <v>9714</v>
      </c>
      <c r="P2248">
        <v>505</v>
      </c>
      <c r="Q2248">
        <v>1812821</v>
      </c>
      <c r="R2248">
        <v>1814339</v>
      </c>
      <c r="S2248">
        <v>-1</v>
      </c>
      <c r="T2248" t="s">
        <v>20877</v>
      </c>
      <c r="U2248" s="9">
        <v>85</v>
      </c>
      <c r="V2248" t="s">
        <v>5987</v>
      </c>
      <c r="W2248" t="s">
        <v>5707</v>
      </c>
      <c r="X2248" t="s">
        <v>16008</v>
      </c>
      <c r="Y2248" t="s">
        <v>32546</v>
      </c>
      <c r="Z2248">
        <v>11.0791523383576</v>
      </c>
      <c r="AA2248" s="12">
        <v>0.71298798677997399</v>
      </c>
      <c r="AB2248" s="13">
        <v>-1.2889373105091899</v>
      </c>
      <c r="AC2248" s="13">
        <v>0.19741988161778901</v>
      </c>
      <c r="AD2248" s="13">
        <v>234.76422702297</v>
      </c>
      <c r="AE2248" s="13">
        <v>0.35297078115493302</v>
      </c>
      <c r="AF2248" s="13">
        <v>10.241944048063599</v>
      </c>
      <c r="AG2248" s="14">
        <v>1.2862545566998699E-24</v>
      </c>
      <c r="AH2248" t="s">
        <v>10125</v>
      </c>
      <c r="AI2248" t="s">
        <v>10124</v>
      </c>
      <c r="AJ2248" t="s">
        <v>10123</v>
      </c>
      <c r="AK2248" t="s">
        <v>16007</v>
      </c>
      <c r="AM2248" t="s">
        <v>5625</v>
      </c>
      <c r="AN2248" t="s">
        <v>5625</v>
      </c>
      <c r="AO2248" t="s">
        <v>5625</v>
      </c>
      <c r="AP2248">
        <v>7.5631412380573293</v>
      </c>
      <c r="AQ2248">
        <v>11.99</v>
      </c>
      <c r="AR2248">
        <v>5.4980000000000002</v>
      </c>
      <c r="AS2248">
        <v>7.593</v>
      </c>
      <c r="AT2248">
        <v>1.8720000000000001</v>
      </c>
      <c r="AU2248">
        <v>2.4849999999999999</v>
      </c>
      <c r="AV2248">
        <v>0.29799999999999999</v>
      </c>
      <c r="AW2248">
        <v>6.6719999999999997</v>
      </c>
      <c r="AX2248">
        <v>148.14599999999999</v>
      </c>
      <c r="AY2248">
        <v>149.30600000000001</v>
      </c>
      <c r="AZ2248">
        <v>138.77000000000001</v>
      </c>
      <c r="BA2248">
        <v>154.72579404248739</v>
      </c>
    </row>
    <row r="2249" spans="1:53" x14ac:dyDescent="0.25">
      <c r="A2249">
        <v>2239</v>
      </c>
      <c r="B2249" t="s">
        <v>4146</v>
      </c>
      <c r="C2249" s="7">
        <v>0.16666666666666666</v>
      </c>
      <c r="D2249" t="s">
        <v>3545</v>
      </c>
      <c r="E2249" s="16">
        <v>3.1805211487519429</v>
      </c>
      <c r="F2249" s="12">
        <v>0.88384244863378303</v>
      </c>
      <c r="G2249" s="13">
        <v>2.3763985055744299</v>
      </c>
      <c r="H2249" s="13">
        <v>0.53041096534627397</v>
      </c>
      <c r="I2249" s="14">
        <v>9.6096209130814597E-2</v>
      </c>
      <c r="K2249" t="b">
        <v>0</v>
      </c>
      <c r="L2249" t="b">
        <v>0</v>
      </c>
      <c r="M2249" t="b">
        <v>0</v>
      </c>
      <c r="N2249" t="s">
        <v>9309</v>
      </c>
      <c r="O2249" t="s">
        <v>9714</v>
      </c>
      <c r="P2249">
        <v>257</v>
      </c>
      <c r="Q2249">
        <v>1814364</v>
      </c>
      <c r="R2249">
        <v>1815138</v>
      </c>
      <c r="S2249">
        <v>-1</v>
      </c>
      <c r="T2249" t="s">
        <v>20877</v>
      </c>
      <c r="U2249" s="9">
        <v>25</v>
      </c>
      <c r="V2249" t="s">
        <v>7386</v>
      </c>
      <c r="W2249" t="s">
        <v>6174</v>
      </c>
      <c r="X2249" t="s">
        <v>16006</v>
      </c>
      <c r="Y2249" t="s">
        <v>32547</v>
      </c>
      <c r="Z2249">
        <v>4.3055480436977396</v>
      </c>
      <c r="AA2249" s="12">
        <v>1.1144144974139001</v>
      </c>
      <c r="AB2249" s="13">
        <v>0.79310027883235801</v>
      </c>
      <c r="AC2249" s="13">
        <v>0.427719400402366</v>
      </c>
      <c r="AD2249" s="13">
        <v>40.291116094313303</v>
      </c>
      <c r="AE2249" s="13">
        <v>1.14722763398084</v>
      </c>
      <c r="AF2249" s="13">
        <v>2.0714271825273198</v>
      </c>
      <c r="AG2249" s="14">
        <v>3.8318892829451098E-2</v>
      </c>
      <c r="AH2249" t="s">
        <v>13230</v>
      </c>
      <c r="AI2249" t="s">
        <v>13667</v>
      </c>
      <c r="AJ2249" t="s">
        <v>13666</v>
      </c>
      <c r="AK2249" t="s">
        <v>16005</v>
      </c>
      <c r="AM2249" t="s">
        <v>5625</v>
      </c>
      <c r="AN2249" t="s">
        <v>5625</v>
      </c>
      <c r="AO2249" t="s">
        <v>5625</v>
      </c>
      <c r="AP2249">
        <v>9.1280845950077723</v>
      </c>
      <c r="AQ2249">
        <v>0</v>
      </c>
      <c r="AR2249">
        <v>3.5939999999999999</v>
      </c>
      <c r="AS2249">
        <v>0</v>
      </c>
      <c r="AT2249">
        <v>3.6709999999999998</v>
      </c>
      <c r="AU2249">
        <v>3.2490000000000001</v>
      </c>
      <c r="AV2249">
        <v>2.3380000000000001</v>
      </c>
      <c r="AW2249">
        <v>6.5430000000000001</v>
      </c>
      <c r="AX2249">
        <v>93.453999999999994</v>
      </c>
      <c r="AY2249">
        <v>2.7370000000000001</v>
      </c>
      <c r="AZ2249">
        <v>1.248</v>
      </c>
      <c r="BA2249">
        <v>92.811870725428236</v>
      </c>
    </row>
    <row r="2250" spans="1:53" x14ac:dyDescent="0.25">
      <c r="A2250">
        <v>2240</v>
      </c>
      <c r="B2250" t="s">
        <v>3824</v>
      </c>
      <c r="C2250" s="7">
        <v>0</v>
      </c>
      <c r="D2250" t="s">
        <v>3545</v>
      </c>
      <c r="E2250" s="16">
        <v>10.504489743410723</v>
      </c>
      <c r="F2250" s="12">
        <v>-0.41107055876054899</v>
      </c>
      <c r="G2250" s="13">
        <v>2.3689911875765999</v>
      </c>
      <c r="H2250" s="13">
        <v>0.63835934148439399</v>
      </c>
      <c r="I2250" s="14">
        <v>4.9467193474024898E-4</v>
      </c>
      <c r="K2250" t="b">
        <v>0</v>
      </c>
      <c r="L2250" t="b">
        <v>0</v>
      </c>
      <c r="M2250" t="b">
        <v>0</v>
      </c>
      <c r="N2250" t="s">
        <v>9309</v>
      </c>
      <c r="O2250" t="s">
        <v>9714</v>
      </c>
      <c r="P2250">
        <v>258</v>
      </c>
      <c r="Q2250">
        <v>1815153</v>
      </c>
      <c r="R2250">
        <v>1815930</v>
      </c>
      <c r="S2250">
        <v>-1</v>
      </c>
      <c r="T2250" t="s">
        <v>20877</v>
      </c>
      <c r="U2250" s="9">
        <v>15</v>
      </c>
      <c r="V2250" t="s">
        <v>7387</v>
      </c>
      <c r="W2250" t="s">
        <v>6174</v>
      </c>
      <c r="X2250" t="s">
        <v>16004</v>
      </c>
      <c r="Y2250" t="s">
        <v>32548</v>
      </c>
      <c r="Z2250">
        <v>8.3053772609036596</v>
      </c>
      <c r="AA2250" s="12">
        <v>0.68262264162600705</v>
      </c>
      <c r="AB2250" s="13">
        <v>-0.60219297411726502</v>
      </c>
      <c r="AC2250" s="13">
        <v>0.54704569190344599</v>
      </c>
      <c r="AD2250" s="13">
        <v>74.8342235484089</v>
      </c>
      <c r="AE2250" s="13">
        <v>0.59426459130946696</v>
      </c>
      <c r="AF2250" s="13">
        <v>3.9864249396998601</v>
      </c>
      <c r="AG2250" s="14">
        <v>6.7076334422906406E-5</v>
      </c>
      <c r="AH2250" t="s">
        <v>13230</v>
      </c>
      <c r="AI2250" t="s">
        <v>13667</v>
      </c>
      <c r="AJ2250" t="s">
        <v>13666</v>
      </c>
      <c r="AK2250" t="s">
        <v>16003</v>
      </c>
      <c r="AM2250" t="s">
        <v>5625</v>
      </c>
      <c r="AN2250" t="s">
        <v>5625</v>
      </c>
      <c r="AO2250" t="s">
        <v>5625</v>
      </c>
      <c r="AP2250">
        <v>13.070958973642886</v>
      </c>
      <c r="AQ2250">
        <v>7.234</v>
      </c>
      <c r="AR2250">
        <v>9.8460000000000001</v>
      </c>
      <c r="AS2250">
        <v>11.867000000000001</v>
      </c>
      <c r="AT2250">
        <v>1.829</v>
      </c>
      <c r="AU2250">
        <v>11.329000000000001</v>
      </c>
      <c r="AV2250">
        <v>2.3290000000000002</v>
      </c>
      <c r="AW2250">
        <v>4.3449999999999998</v>
      </c>
      <c r="AX2250">
        <v>109.85899999999999</v>
      </c>
      <c r="AY2250">
        <v>39.256</v>
      </c>
      <c r="AZ2250">
        <v>36.064999999999998</v>
      </c>
      <c r="BA2250">
        <v>144.70986323615534</v>
      </c>
    </row>
    <row r="2251" spans="1:53" x14ac:dyDescent="0.25">
      <c r="A2251">
        <v>2241</v>
      </c>
      <c r="B2251" t="s">
        <v>4147</v>
      </c>
      <c r="C2251" s="7">
        <v>0.16666666666666666</v>
      </c>
      <c r="D2251" t="s">
        <v>12</v>
      </c>
      <c r="E2251" s="16">
        <v>11.935791962447119</v>
      </c>
      <c r="F2251" s="12">
        <v>-1.8983681120592499</v>
      </c>
      <c r="G2251" s="13">
        <v>2.2417646629144801</v>
      </c>
      <c r="H2251" s="13">
        <v>0.16949364744280099</v>
      </c>
      <c r="I2251" s="14">
        <v>1.2711388585559299E-3</v>
      </c>
      <c r="K2251" t="b">
        <v>0</v>
      </c>
      <c r="L2251" t="b">
        <v>0</v>
      </c>
      <c r="M2251" t="b">
        <v>0</v>
      </c>
      <c r="N2251" t="s">
        <v>9309</v>
      </c>
      <c r="O2251" t="s">
        <v>9714</v>
      </c>
      <c r="P2251">
        <v>103</v>
      </c>
      <c r="Q2251">
        <v>1815922</v>
      </c>
      <c r="R2251">
        <v>1816234</v>
      </c>
      <c r="S2251">
        <v>-1</v>
      </c>
      <c r="T2251" t="s">
        <v>20877</v>
      </c>
      <c r="U2251" s="9">
        <v>-8</v>
      </c>
      <c r="V2251" t="s">
        <v>5625</v>
      </c>
      <c r="W2251" t="s">
        <v>7388</v>
      </c>
      <c r="X2251" t="s">
        <v>16002</v>
      </c>
      <c r="Y2251" t="s">
        <v>32549</v>
      </c>
      <c r="Z2251">
        <v>2.5297257296588</v>
      </c>
      <c r="AA2251" s="12">
        <v>1.1631640891610999</v>
      </c>
      <c r="AB2251" s="13">
        <v>-1.6320724906736099</v>
      </c>
      <c r="AC2251" s="13">
        <v>0.102664216108922</v>
      </c>
      <c r="AD2251" s="13">
        <v>32.141455242348798</v>
      </c>
      <c r="AE2251" s="13">
        <v>0.60346406250317297</v>
      </c>
      <c r="AF2251" s="13">
        <v>3.7148271159936699</v>
      </c>
      <c r="AG2251" s="14">
        <v>2.03342669361941E-4</v>
      </c>
      <c r="AJ2251" t="s">
        <v>16001</v>
      </c>
      <c r="AK2251" t="s">
        <v>16000</v>
      </c>
      <c r="AM2251" t="s">
        <v>5625</v>
      </c>
      <c r="AN2251" t="s">
        <v>5625</v>
      </c>
      <c r="AO2251" t="s">
        <v>5625</v>
      </c>
      <c r="AP2251">
        <v>5.6611678497884741</v>
      </c>
      <c r="AQ2251">
        <v>24.021000000000001</v>
      </c>
      <c r="AR2251">
        <v>2.2290000000000001</v>
      </c>
      <c r="AS2251">
        <v>15.832000000000001</v>
      </c>
      <c r="AT2251">
        <v>4.5540000000000003</v>
      </c>
      <c r="AU2251">
        <v>0</v>
      </c>
      <c r="AV2251">
        <v>1.45</v>
      </c>
      <c r="AW2251">
        <v>0</v>
      </c>
      <c r="AX2251">
        <v>81.308000000000007</v>
      </c>
      <c r="AY2251">
        <v>109.983</v>
      </c>
      <c r="AZ2251">
        <v>100.65600000000001</v>
      </c>
      <c r="BA2251">
        <v>70.074514435670309</v>
      </c>
    </row>
    <row r="2252" spans="1:53" x14ac:dyDescent="0.25">
      <c r="A2252">
        <v>2242</v>
      </c>
      <c r="B2252" t="s">
        <v>4148</v>
      </c>
      <c r="C2252" s="7">
        <v>0.16666666666666666</v>
      </c>
      <c r="D2252" t="s">
        <v>4149</v>
      </c>
      <c r="E2252" s="16">
        <v>7.9335942190409128</v>
      </c>
      <c r="F2252" s="12">
        <v>-0.57369189671607002</v>
      </c>
      <c r="G2252" s="13">
        <v>2.87860298200955</v>
      </c>
      <c r="H2252" s="13">
        <v>0.63038299426082101</v>
      </c>
      <c r="I2252" s="14">
        <v>1.6749447597265302E-8</v>
      </c>
      <c r="K2252" t="b">
        <v>0</v>
      </c>
      <c r="L2252" t="b">
        <v>0</v>
      </c>
      <c r="M2252" t="b">
        <v>0</v>
      </c>
      <c r="N2252" t="s">
        <v>9309</v>
      </c>
      <c r="O2252" t="s">
        <v>9714</v>
      </c>
      <c r="P2252">
        <v>164</v>
      </c>
      <c r="Q2252">
        <v>1816262</v>
      </c>
      <c r="R2252">
        <v>1816757</v>
      </c>
      <c r="S2252">
        <v>-1</v>
      </c>
      <c r="T2252" t="s">
        <v>20877</v>
      </c>
      <c r="U2252" s="9">
        <v>28</v>
      </c>
      <c r="V2252" t="s">
        <v>7389</v>
      </c>
      <c r="W2252" t="s">
        <v>5867</v>
      </c>
      <c r="X2252" t="s">
        <v>15999</v>
      </c>
      <c r="Y2252" t="s">
        <v>32550</v>
      </c>
      <c r="Z2252">
        <v>3.7879436612114299</v>
      </c>
      <c r="AA2252" s="12">
        <v>0.93019258221569701</v>
      </c>
      <c r="AB2252" s="13">
        <v>-0.61674529305485204</v>
      </c>
      <c r="AC2252" s="13">
        <v>0.53740274124304699</v>
      </c>
      <c r="AD2252" s="13">
        <v>48.906280415221403</v>
      </c>
      <c r="AE2252" s="13">
        <v>0.46639702160738</v>
      </c>
      <c r="AF2252" s="13">
        <v>6.1720012106612501</v>
      </c>
      <c r="AG2252" s="14">
        <v>6.7430984176387697E-10</v>
      </c>
      <c r="AI2252" t="s">
        <v>15998</v>
      </c>
      <c r="AJ2252" t="s">
        <v>15997</v>
      </c>
      <c r="AK2252" t="s">
        <v>15996</v>
      </c>
      <c r="AM2252" t="s">
        <v>5625</v>
      </c>
      <c r="AN2252" t="s">
        <v>5625</v>
      </c>
      <c r="AO2252" t="s">
        <v>5625</v>
      </c>
      <c r="AP2252">
        <v>5.3523768761636488</v>
      </c>
      <c r="AQ2252">
        <v>13.518000000000001</v>
      </c>
      <c r="AR2252">
        <v>4.2149999999999999</v>
      </c>
      <c r="AS2252">
        <v>8.6489999999999991</v>
      </c>
      <c r="AT2252">
        <v>0</v>
      </c>
      <c r="AU2252">
        <v>0</v>
      </c>
      <c r="AV2252">
        <v>3.6549999999999998</v>
      </c>
      <c r="AW2252">
        <v>10.23</v>
      </c>
      <c r="AX2252">
        <v>117.042</v>
      </c>
      <c r="AY2252">
        <v>93.286000000000001</v>
      </c>
      <c r="AZ2252">
        <v>67.347999999999999</v>
      </c>
      <c r="BA2252">
        <v>87.074409626038133</v>
      </c>
    </row>
    <row r="2253" spans="1:53" x14ac:dyDescent="0.25">
      <c r="A2253">
        <v>2243</v>
      </c>
      <c r="B2253" t="s">
        <v>4150</v>
      </c>
      <c r="C2253" s="7">
        <v>8.3333333333333329E-2</v>
      </c>
      <c r="D2253" t="s">
        <v>4151</v>
      </c>
      <c r="E2253" s="16">
        <v>12.554413874240222</v>
      </c>
      <c r="F2253" s="12">
        <v>-1.28732032561017</v>
      </c>
      <c r="G2253" s="13">
        <v>3.1158659851302599</v>
      </c>
      <c r="H2253" s="13">
        <v>0.12550985115799301</v>
      </c>
      <c r="I2253" s="14">
        <v>2.33930607528457E-18</v>
      </c>
      <c r="K2253" t="b">
        <v>0</v>
      </c>
      <c r="L2253" t="b">
        <v>0</v>
      </c>
      <c r="M2253" t="b">
        <v>0</v>
      </c>
      <c r="N2253" t="s">
        <v>9309</v>
      </c>
      <c r="O2253" t="s">
        <v>9714</v>
      </c>
      <c r="P2253">
        <v>280</v>
      </c>
      <c r="Q2253">
        <v>1816788</v>
      </c>
      <c r="R2253">
        <v>1817631</v>
      </c>
      <c r="S2253">
        <v>-1</v>
      </c>
      <c r="T2253" t="s">
        <v>20877</v>
      </c>
      <c r="U2253" s="9">
        <v>31</v>
      </c>
      <c r="V2253" t="s">
        <v>7390</v>
      </c>
      <c r="W2253" t="s">
        <v>7391</v>
      </c>
      <c r="X2253" t="s">
        <v>15995</v>
      </c>
      <c r="Y2253" t="s">
        <v>32551</v>
      </c>
      <c r="Z2253">
        <v>7.8063889893666696</v>
      </c>
      <c r="AA2253" s="12">
        <v>0.71040687934397295</v>
      </c>
      <c r="AB2253" s="13">
        <v>-1.8120887663685801</v>
      </c>
      <c r="AC2253" s="13">
        <v>6.9972481861202196E-2</v>
      </c>
      <c r="AD2253" s="13">
        <v>143.57369243504999</v>
      </c>
      <c r="AE2253" s="13">
        <v>0.338679877050308</v>
      </c>
      <c r="AF2253" s="13">
        <v>9.2000328223439904</v>
      </c>
      <c r="AG2253" s="14">
        <v>3.5784044190248701E-20</v>
      </c>
      <c r="AI2253" t="s">
        <v>9453</v>
      </c>
      <c r="AJ2253" t="s">
        <v>15991</v>
      </c>
      <c r="AK2253" t="s">
        <v>15994</v>
      </c>
      <c r="AM2253" t="s">
        <v>21168</v>
      </c>
      <c r="AN2253" t="s">
        <v>21167</v>
      </c>
      <c r="AO2253" t="s">
        <v>22285</v>
      </c>
      <c r="AP2253">
        <v>14.666655496960887</v>
      </c>
      <c r="AQ2253">
        <v>13.018000000000001</v>
      </c>
      <c r="AR2253">
        <v>12.375999999999999</v>
      </c>
      <c r="AS2253">
        <v>10.157</v>
      </c>
      <c r="AT2253">
        <v>1.6850000000000001</v>
      </c>
      <c r="AU2253">
        <v>1.492</v>
      </c>
      <c r="AV2253">
        <v>6.4390000000000001</v>
      </c>
      <c r="AW2253">
        <v>0</v>
      </c>
      <c r="AX2253">
        <v>138.26400000000001</v>
      </c>
      <c r="AY2253">
        <v>183.42599999999999</v>
      </c>
      <c r="AZ2253">
        <v>151.87899999999999</v>
      </c>
      <c r="BA2253">
        <v>157.83331405988497</v>
      </c>
    </row>
    <row r="2254" spans="1:53" x14ac:dyDescent="0.25">
      <c r="A2254">
        <v>2244</v>
      </c>
      <c r="B2254" t="s">
        <v>4152</v>
      </c>
      <c r="C2254" s="7">
        <v>0</v>
      </c>
      <c r="D2254" t="s">
        <v>4153</v>
      </c>
      <c r="E2254" s="16">
        <v>22.064568738268008</v>
      </c>
      <c r="F2254" s="12">
        <v>-0.56735582488176295</v>
      </c>
      <c r="G2254" s="13">
        <v>2.2640440439412601</v>
      </c>
      <c r="H2254" s="13">
        <v>0.51099016600622205</v>
      </c>
      <c r="I2254" s="14">
        <v>1.8365513041205999E-4</v>
      </c>
      <c r="K2254" t="b">
        <v>0</v>
      </c>
      <c r="L2254" t="b">
        <v>0</v>
      </c>
      <c r="M2254" t="b">
        <v>0</v>
      </c>
      <c r="N2254" t="s">
        <v>9309</v>
      </c>
      <c r="O2254" t="s">
        <v>9714</v>
      </c>
      <c r="P2254">
        <v>124</v>
      </c>
      <c r="Q2254">
        <v>1817606</v>
      </c>
      <c r="R2254">
        <v>1817981</v>
      </c>
      <c r="S2254">
        <v>-1</v>
      </c>
      <c r="T2254" t="s">
        <v>20877</v>
      </c>
      <c r="U2254" s="9">
        <v>-25</v>
      </c>
      <c r="V2254" t="s">
        <v>7392</v>
      </c>
      <c r="W2254" t="s">
        <v>5625</v>
      </c>
      <c r="X2254" t="s">
        <v>15993</v>
      </c>
      <c r="Y2254" t="s">
        <v>32552</v>
      </c>
      <c r="Z2254">
        <v>8.1354131273333401</v>
      </c>
      <c r="AA2254" s="12">
        <v>0.68302176235140699</v>
      </c>
      <c r="AB2254" s="13">
        <v>-0.83065556056157497</v>
      </c>
      <c r="AC2254" s="13">
        <v>0.40616823779483302</v>
      </c>
      <c r="AD2254" s="13">
        <v>69.412159964116398</v>
      </c>
      <c r="AE2254" s="13">
        <v>0.53340042466328697</v>
      </c>
      <c r="AF2254" s="13">
        <v>4.24454863411564</v>
      </c>
      <c r="AG2254" s="14">
        <v>2.1903386048625301E-5</v>
      </c>
      <c r="AM2254" t="s">
        <v>5625</v>
      </c>
      <c r="AN2254" t="s">
        <v>5625</v>
      </c>
      <c r="AO2254" t="s">
        <v>5625</v>
      </c>
      <c r="AP2254">
        <v>14.130274953072032</v>
      </c>
      <c r="AQ2254">
        <v>39.970999999999997</v>
      </c>
      <c r="AR2254">
        <v>14.837</v>
      </c>
      <c r="AS2254">
        <v>19.32</v>
      </c>
      <c r="AT2254">
        <v>15.156000000000001</v>
      </c>
      <c r="AU2254">
        <v>6.7069999999999999</v>
      </c>
      <c r="AV2254">
        <v>3.6190000000000002</v>
      </c>
      <c r="AW2254">
        <v>13.504</v>
      </c>
      <c r="AX2254">
        <v>120.67100000000001</v>
      </c>
      <c r="AY2254">
        <v>237.238</v>
      </c>
      <c r="AZ2254">
        <v>219.02699999999999</v>
      </c>
      <c r="BA2254">
        <v>74.959709156328472</v>
      </c>
    </row>
    <row r="2255" spans="1:53" x14ac:dyDescent="0.25">
      <c r="A2255">
        <v>2245</v>
      </c>
      <c r="B2255" t="s">
        <v>2503</v>
      </c>
      <c r="C2255" s="7">
        <v>0</v>
      </c>
      <c r="D2255" t="s">
        <v>2504</v>
      </c>
      <c r="E2255" s="16">
        <v>19.327076077375395</v>
      </c>
      <c r="F2255" s="12">
        <v>-0.67904727317278202</v>
      </c>
      <c r="G2255" s="13">
        <v>2.50537106455007</v>
      </c>
      <c r="H2255" s="13">
        <v>0.241546449146188</v>
      </c>
      <c r="I2255" s="14">
        <v>1.8411348276404599E-8</v>
      </c>
      <c r="K2255" t="b">
        <v>0</v>
      </c>
      <c r="L2255" t="b">
        <v>0</v>
      </c>
      <c r="M2255" t="b">
        <v>0</v>
      </c>
      <c r="N2255" t="s">
        <v>9309</v>
      </c>
      <c r="O2255" t="s">
        <v>9714</v>
      </c>
      <c r="P2255">
        <v>322</v>
      </c>
      <c r="Q2255">
        <v>1817977</v>
      </c>
      <c r="R2255">
        <v>1818946</v>
      </c>
      <c r="S2255">
        <v>-1</v>
      </c>
      <c r="T2255" t="s">
        <v>20877</v>
      </c>
      <c r="U2255" s="9">
        <v>-4</v>
      </c>
      <c r="V2255" t="s">
        <v>7393</v>
      </c>
      <c r="W2255" t="s">
        <v>7391</v>
      </c>
      <c r="X2255" t="s">
        <v>15992</v>
      </c>
      <c r="Y2255" t="s">
        <v>32553</v>
      </c>
      <c r="Z2255">
        <v>17.1421974494273</v>
      </c>
      <c r="AA2255" s="12">
        <v>0.48149875684627003</v>
      </c>
      <c r="AB2255" s="13">
        <v>-1.41027835174574</v>
      </c>
      <c r="AC2255" s="13">
        <v>0.15845750816401699</v>
      </c>
      <c r="AD2255" s="13">
        <v>174.63922392877399</v>
      </c>
      <c r="AE2255" s="13">
        <v>0.40709434737785899</v>
      </c>
      <c r="AF2255" s="13">
        <v>6.1542762278264398</v>
      </c>
      <c r="AG2255" s="14">
        <v>7.5421131129684298E-10</v>
      </c>
      <c r="AI2255" t="s">
        <v>9453</v>
      </c>
      <c r="AJ2255" t="s">
        <v>15991</v>
      </c>
      <c r="AK2255" t="s">
        <v>15990</v>
      </c>
      <c r="AM2255" t="s">
        <v>5625</v>
      </c>
      <c r="AN2255" t="s">
        <v>5625</v>
      </c>
      <c r="AO2255" t="s">
        <v>5625</v>
      </c>
      <c r="AP2255">
        <v>19.13930430950159</v>
      </c>
      <c r="AQ2255">
        <v>30.937999999999999</v>
      </c>
      <c r="AR2255">
        <v>13.637</v>
      </c>
      <c r="AS2255">
        <v>13.593999999999999</v>
      </c>
      <c r="AT2255">
        <v>5.8650000000000002</v>
      </c>
      <c r="AU2255">
        <v>10.382</v>
      </c>
      <c r="AV2255">
        <v>5.6020000000000003</v>
      </c>
      <c r="AW2255">
        <v>6.968</v>
      </c>
      <c r="AX2255">
        <v>123.116</v>
      </c>
      <c r="AY2255">
        <v>208.97800000000001</v>
      </c>
      <c r="AZ2255">
        <v>185.98</v>
      </c>
      <c r="BA2255">
        <v>121.19388821284618</v>
      </c>
    </row>
    <row r="2256" spans="1:53" x14ac:dyDescent="0.25">
      <c r="A2256">
        <v>2246</v>
      </c>
      <c r="B2256" t="s">
        <v>4154</v>
      </c>
      <c r="C2256" s="7">
        <v>0</v>
      </c>
      <c r="D2256" t="s">
        <v>4155</v>
      </c>
      <c r="E2256" s="16">
        <v>5.7420370256886342</v>
      </c>
      <c r="F2256" s="12">
        <v>-0.27773018627558899</v>
      </c>
      <c r="G2256" s="13">
        <v>3.07539978186598</v>
      </c>
      <c r="H2256" s="13">
        <v>0.73198534531962001</v>
      </c>
      <c r="I2256" s="14">
        <v>4.9590289694942999E-14</v>
      </c>
      <c r="K2256" t="b">
        <v>0</v>
      </c>
      <c r="L2256" t="b">
        <v>0</v>
      </c>
      <c r="M2256" t="b">
        <v>0</v>
      </c>
      <c r="N2256" t="s">
        <v>9309</v>
      </c>
      <c r="O2256" t="s">
        <v>9714</v>
      </c>
      <c r="P2256">
        <v>441</v>
      </c>
      <c r="Q2256">
        <v>1819040</v>
      </c>
      <c r="R2256">
        <v>1820366</v>
      </c>
      <c r="S2256">
        <v>-1</v>
      </c>
      <c r="T2256" t="s">
        <v>20877</v>
      </c>
      <c r="U2256" s="9">
        <v>94</v>
      </c>
      <c r="V2256" t="s">
        <v>7394</v>
      </c>
      <c r="W2256" t="s">
        <v>7395</v>
      </c>
      <c r="X2256" t="s">
        <v>15989</v>
      </c>
      <c r="Y2256" t="s">
        <v>32554</v>
      </c>
      <c r="Z2256">
        <v>8.0294851083784504</v>
      </c>
      <c r="AA2256" s="12">
        <v>0.61441198268314801</v>
      </c>
      <c r="AB2256" s="13">
        <v>-0.45202599249893499</v>
      </c>
      <c r="AC2256" s="13">
        <v>0.65125025745492005</v>
      </c>
      <c r="AD2256" s="13">
        <v>101.84683693495199</v>
      </c>
      <c r="AE2256" s="13">
        <v>0.38330381016022402</v>
      </c>
      <c r="AF2256" s="13">
        <v>8.0233999776324705</v>
      </c>
      <c r="AG2256" s="14">
        <v>1.0285774372816801E-15</v>
      </c>
      <c r="AH2256" t="s">
        <v>15988</v>
      </c>
      <c r="AI2256" t="s">
        <v>15987</v>
      </c>
      <c r="AK2256" t="s">
        <v>15986</v>
      </c>
      <c r="AM2256" t="s">
        <v>5625</v>
      </c>
      <c r="AN2256" t="s">
        <v>5625</v>
      </c>
      <c r="AO2256" t="s">
        <v>5625</v>
      </c>
      <c r="AP2256">
        <v>4.9951481027545359</v>
      </c>
      <c r="AQ2256">
        <v>8.4779999999999998</v>
      </c>
      <c r="AR2256">
        <v>5.77</v>
      </c>
      <c r="AS2256">
        <v>3.7250000000000001</v>
      </c>
      <c r="AT2256">
        <v>3.2149999999999999</v>
      </c>
      <c r="AU2256">
        <v>2.8450000000000002</v>
      </c>
      <c r="AV2256">
        <v>2.0470000000000002</v>
      </c>
      <c r="AW2256">
        <v>3.819</v>
      </c>
      <c r="AX2256">
        <v>70.578999999999994</v>
      </c>
      <c r="AY2256">
        <v>84.664000000000001</v>
      </c>
      <c r="AZ2256">
        <v>69.957999999999998</v>
      </c>
      <c r="BA2256">
        <v>60.770503275304002</v>
      </c>
    </row>
    <row r="2257" spans="1:53" x14ac:dyDescent="0.25">
      <c r="A2257">
        <v>2247</v>
      </c>
      <c r="B2257" t="s">
        <v>15985</v>
      </c>
      <c r="C2257" s="7" t="s">
        <v>5625</v>
      </c>
      <c r="D2257" t="s">
        <v>5645</v>
      </c>
      <c r="E2257" s="16" t="s">
        <v>5625</v>
      </c>
      <c r="F2257" s="12" t="s">
        <v>5625</v>
      </c>
      <c r="G2257" s="13" t="s">
        <v>5625</v>
      </c>
      <c r="H2257" s="13" t="s">
        <v>5625</v>
      </c>
      <c r="I2257" s="14" t="s">
        <v>5625</v>
      </c>
      <c r="J2257" t="s">
        <v>5625</v>
      </c>
      <c r="K2257" t="b">
        <v>1</v>
      </c>
      <c r="L2257" t="b">
        <v>0</v>
      </c>
      <c r="M2257" t="b">
        <v>0</v>
      </c>
      <c r="N2257" t="s">
        <v>9309</v>
      </c>
      <c r="O2257" t="s">
        <v>9714</v>
      </c>
      <c r="P2257">
        <v>37</v>
      </c>
      <c r="Q2257">
        <v>1820487</v>
      </c>
      <c r="R2257">
        <v>1820601</v>
      </c>
      <c r="S2257">
        <v>1</v>
      </c>
      <c r="T2257" t="s">
        <v>20877</v>
      </c>
      <c r="U2257" s="9" t="s">
        <v>5625</v>
      </c>
      <c r="V2257" t="s">
        <v>5625</v>
      </c>
      <c r="W2257" t="s">
        <v>5625</v>
      </c>
      <c r="X2257" t="s">
        <v>15984</v>
      </c>
      <c r="Y2257" t="s">
        <v>5625</v>
      </c>
      <c r="Z2257" t="s">
        <v>5625</v>
      </c>
      <c r="AA2257" s="12" t="s">
        <v>5625</v>
      </c>
      <c r="AB2257" s="13" t="s">
        <v>5625</v>
      </c>
      <c r="AC2257" s="13" t="s">
        <v>5625</v>
      </c>
      <c r="AD2257" s="13" t="s">
        <v>5625</v>
      </c>
      <c r="AE2257" s="13" t="s">
        <v>5625</v>
      </c>
      <c r="AF2257" s="13" t="s">
        <v>5625</v>
      </c>
      <c r="AG2257" s="14" t="s">
        <v>5625</v>
      </c>
      <c r="AM2257" t="s">
        <v>5625</v>
      </c>
      <c r="AN2257" t="s">
        <v>5625</v>
      </c>
      <c r="AO2257" t="s">
        <v>5625</v>
      </c>
      <c r="AP2257" t="s">
        <v>5625</v>
      </c>
      <c r="AQ2257" t="s">
        <v>5625</v>
      </c>
      <c r="AR2257" t="s">
        <v>5625</v>
      </c>
      <c r="AS2257" t="s">
        <v>5625</v>
      </c>
      <c r="AT2257" t="s">
        <v>5625</v>
      </c>
      <c r="AU2257" t="s">
        <v>5625</v>
      </c>
      <c r="AV2257" t="s">
        <v>5625</v>
      </c>
      <c r="AW2257" t="s">
        <v>5625</v>
      </c>
      <c r="AX2257" t="s">
        <v>5625</v>
      </c>
      <c r="AY2257" t="s">
        <v>5625</v>
      </c>
      <c r="AZ2257" t="s">
        <v>5625</v>
      </c>
      <c r="BA2257" t="s">
        <v>5625</v>
      </c>
    </row>
    <row r="2258" spans="1:53" x14ac:dyDescent="0.25">
      <c r="A2258">
        <v>2248</v>
      </c>
      <c r="B2258" t="s">
        <v>4156</v>
      </c>
      <c r="C2258" s="7">
        <v>0</v>
      </c>
      <c r="D2258" t="s">
        <v>4157</v>
      </c>
      <c r="E2258" s="16">
        <v>19.285915547068104</v>
      </c>
      <c r="F2258" s="12">
        <v>-1.4641002499224101</v>
      </c>
      <c r="G2258" s="13">
        <v>2.3875205970385802</v>
      </c>
      <c r="H2258" s="13">
        <v>0.12132444823621601</v>
      </c>
      <c r="I2258" s="14">
        <v>1.03602287680236E-4</v>
      </c>
      <c r="K2258" t="b">
        <v>0</v>
      </c>
      <c r="L2258" t="b">
        <v>0</v>
      </c>
      <c r="M2258" t="b">
        <v>0</v>
      </c>
      <c r="N2258" t="s">
        <v>9309</v>
      </c>
      <c r="O2258" t="s">
        <v>9714</v>
      </c>
      <c r="P2258">
        <v>133</v>
      </c>
      <c r="Q2258">
        <v>1820958</v>
      </c>
      <c r="R2258">
        <v>1821360</v>
      </c>
      <c r="S2258">
        <v>-1</v>
      </c>
      <c r="T2258" t="s">
        <v>20877</v>
      </c>
      <c r="U2258" s="9">
        <v>592</v>
      </c>
      <c r="V2258" t="s">
        <v>7396</v>
      </c>
      <c r="W2258" t="s">
        <v>7245</v>
      </c>
      <c r="X2258" t="s">
        <v>15983</v>
      </c>
      <c r="Y2258" t="s">
        <v>32555</v>
      </c>
      <c r="Z2258">
        <v>5.9909361208597298</v>
      </c>
      <c r="AA2258" s="12">
        <v>0.80019538281691704</v>
      </c>
      <c r="AB2258" s="13">
        <v>-1.82967845274033</v>
      </c>
      <c r="AC2258" s="13">
        <v>6.7298034761198305E-2</v>
      </c>
      <c r="AD2258" s="13">
        <v>69.769906402116305</v>
      </c>
      <c r="AE2258" s="13">
        <v>0.543790950575329</v>
      </c>
      <c r="AF2258" s="13">
        <v>4.3905118217075696</v>
      </c>
      <c r="AG2258" s="14">
        <v>1.13084166744566E-5</v>
      </c>
      <c r="AI2258" t="s">
        <v>15982</v>
      </c>
      <c r="AJ2258" t="s">
        <v>15981</v>
      </c>
      <c r="AK2258" t="s">
        <v>15980</v>
      </c>
      <c r="AM2258" t="s">
        <v>5625</v>
      </c>
      <c r="AN2258" t="s">
        <v>5625</v>
      </c>
      <c r="AO2258" t="s">
        <v>5625</v>
      </c>
      <c r="AP2258">
        <v>14.27966218827242</v>
      </c>
      <c r="AQ2258">
        <v>39.283999999999999</v>
      </c>
      <c r="AR2258">
        <v>12.111000000000001</v>
      </c>
      <c r="AS2258">
        <v>11.468999999999999</v>
      </c>
      <c r="AT2258">
        <v>3.5339999999999998</v>
      </c>
      <c r="AU2258">
        <v>3.1280000000000001</v>
      </c>
      <c r="AV2258">
        <v>2.25</v>
      </c>
      <c r="AW2258">
        <v>8.3979999999999997</v>
      </c>
      <c r="AX2258">
        <v>110.86</v>
      </c>
      <c r="AY2258">
        <v>233.95</v>
      </c>
      <c r="AZ2258">
        <v>193.5</v>
      </c>
      <c r="BA2258">
        <v>79.248448734924381</v>
      </c>
    </row>
    <row r="2259" spans="1:53" x14ac:dyDescent="0.25">
      <c r="A2259">
        <v>2249</v>
      </c>
      <c r="B2259" t="s">
        <v>15979</v>
      </c>
      <c r="C2259" s="7" t="s">
        <v>5625</v>
      </c>
      <c r="D2259" t="s">
        <v>5645</v>
      </c>
      <c r="E2259" s="16" t="s">
        <v>5625</v>
      </c>
      <c r="F2259" s="12" t="s">
        <v>5625</v>
      </c>
      <c r="G2259" s="13" t="s">
        <v>5625</v>
      </c>
      <c r="H2259" s="13" t="s">
        <v>5625</v>
      </c>
      <c r="I2259" s="14" t="s">
        <v>5625</v>
      </c>
      <c r="J2259" t="s">
        <v>5625</v>
      </c>
      <c r="K2259" t="b">
        <v>1</v>
      </c>
      <c r="L2259" t="b">
        <v>0</v>
      </c>
      <c r="M2259" t="b">
        <v>0</v>
      </c>
      <c r="N2259" t="s">
        <v>9309</v>
      </c>
      <c r="O2259" t="s">
        <v>9714</v>
      </c>
      <c r="P2259">
        <v>40</v>
      </c>
      <c r="Q2259">
        <v>1821395</v>
      </c>
      <c r="R2259">
        <v>1821518</v>
      </c>
      <c r="S2259">
        <v>1</v>
      </c>
      <c r="T2259" t="s">
        <v>20877</v>
      </c>
      <c r="U2259" s="9" t="s">
        <v>5625</v>
      </c>
      <c r="V2259" t="s">
        <v>5625</v>
      </c>
      <c r="W2259" t="s">
        <v>5625</v>
      </c>
      <c r="X2259" t="s">
        <v>15978</v>
      </c>
      <c r="Y2259" t="s">
        <v>5625</v>
      </c>
      <c r="Z2259" t="s">
        <v>5625</v>
      </c>
      <c r="AA2259" s="12" t="s">
        <v>5625</v>
      </c>
      <c r="AB2259" s="13" t="s">
        <v>5625</v>
      </c>
      <c r="AC2259" s="13" t="s">
        <v>5625</v>
      </c>
      <c r="AD2259" s="13" t="s">
        <v>5625</v>
      </c>
      <c r="AE2259" s="13" t="s">
        <v>5625</v>
      </c>
      <c r="AF2259" s="13" t="s">
        <v>5625</v>
      </c>
      <c r="AG2259" s="14" t="s">
        <v>5625</v>
      </c>
      <c r="AM2259" t="s">
        <v>5625</v>
      </c>
      <c r="AN2259" t="s">
        <v>5625</v>
      </c>
      <c r="AO2259" t="s">
        <v>5625</v>
      </c>
      <c r="AP2259" t="s">
        <v>5625</v>
      </c>
      <c r="AQ2259" t="s">
        <v>5625</v>
      </c>
      <c r="AR2259" t="s">
        <v>5625</v>
      </c>
      <c r="AS2259" t="s">
        <v>5625</v>
      </c>
      <c r="AT2259" t="s">
        <v>5625</v>
      </c>
      <c r="AU2259" t="s">
        <v>5625</v>
      </c>
      <c r="AV2259" t="s">
        <v>5625</v>
      </c>
      <c r="AW2259" t="s">
        <v>5625</v>
      </c>
      <c r="AX2259" t="s">
        <v>5625</v>
      </c>
      <c r="AY2259" t="s">
        <v>5625</v>
      </c>
      <c r="AZ2259" t="s">
        <v>5625</v>
      </c>
      <c r="BA2259" t="s">
        <v>5625</v>
      </c>
    </row>
    <row r="2260" spans="1:53" x14ac:dyDescent="0.25">
      <c r="A2260">
        <v>2250</v>
      </c>
      <c r="B2260" t="s">
        <v>4158</v>
      </c>
      <c r="C2260" s="7">
        <v>0</v>
      </c>
      <c r="D2260" t="s">
        <v>981</v>
      </c>
      <c r="E2260" s="16">
        <v>11.326149358830364</v>
      </c>
      <c r="F2260" s="12">
        <v>0.24019885357336099</v>
      </c>
      <c r="G2260" s="13">
        <v>4.06433872185554</v>
      </c>
      <c r="H2260" s="13">
        <v>0.692351543166975</v>
      </c>
      <c r="I2260" s="14">
        <v>1.9736006718734201E-37</v>
      </c>
      <c r="J2260" t="s">
        <v>7397</v>
      </c>
      <c r="K2260" t="b">
        <v>0</v>
      </c>
      <c r="L2260" t="b">
        <v>0</v>
      </c>
      <c r="M2260" t="b">
        <v>0</v>
      </c>
      <c r="N2260" t="s">
        <v>9309</v>
      </c>
      <c r="O2260" t="s">
        <v>9714</v>
      </c>
      <c r="P2260">
        <v>489</v>
      </c>
      <c r="Q2260">
        <v>1821643</v>
      </c>
      <c r="R2260">
        <v>1823113</v>
      </c>
      <c r="S2260">
        <v>-1</v>
      </c>
      <c r="T2260" t="s">
        <v>20877</v>
      </c>
      <c r="U2260" s="9">
        <v>283</v>
      </c>
      <c r="V2260" t="s">
        <v>5625</v>
      </c>
      <c r="W2260" t="s">
        <v>5707</v>
      </c>
      <c r="X2260" t="s">
        <v>15977</v>
      </c>
      <c r="Y2260" t="s">
        <v>32556</v>
      </c>
      <c r="Z2260">
        <v>20.852762224471999</v>
      </c>
      <c r="AA2260" s="12">
        <v>0.46360289963941798</v>
      </c>
      <c r="AB2260" s="13">
        <v>0.51811335468389697</v>
      </c>
      <c r="AC2260" s="13">
        <v>0.60437918308419203</v>
      </c>
      <c r="AD2260" s="13">
        <v>417.124509705408</v>
      </c>
      <c r="AE2260" s="13">
        <v>0.307989891103363</v>
      </c>
      <c r="AF2260" s="13">
        <v>13.1963380593278</v>
      </c>
      <c r="AG2260" s="14">
        <v>9.2104775975425302E-40</v>
      </c>
      <c r="AH2260" t="s">
        <v>10125</v>
      </c>
      <c r="AI2260" t="s">
        <v>10124</v>
      </c>
      <c r="AJ2260" t="s">
        <v>10123</v>
      </c>
      <c r="AK2260" t="s">
        <v>15976</v>
      </c>
      <c r="AM2260" t="s">
        <v>5625</v>
      </c>
      <c r="AN2260" t="s">
        <v>5625</v>
      </c>
      <c r="AO2260" t="s">
        <v>5625</v>
      </c>
      <c r="AP2260">
        <v>10.513597435321453</v>
      </c>
      <c r="AQ2260">
        <v>14.749000000000001</v>
      </c>
      <c r="AR2260">
        <v>10.409000000000001</v>
      </c>
      <c r="AS2260">
        <v>9.6329999999999991</v>
      </c>
      <c r="AT2260">
        <v>4.8330000000000002</v>
      </c>
      <c r="AU2260">
        <v>5.133</v>
      </c>
      <c r="AV2260">
        <v>9.8469999999999995</v>
      </c>
      <c r="AW2260">
        <v>13.78</v>
      </c>
      <c r="AX2260">
        <v>324.62400000000002</v>
      </c>
      <c r="AY2260">
        <v>255.048</v>
      </c>
      <c r="AZ2260">
        <v>290.54599999999999</v>
      </c>
      <c r="BA2260">
        <v>240.94192228819867</v>
      </c>
    </row>
    <row r="2261" spans="1:53" x14ac:dyDescent="0.25">
      <c r="A2261">
        <v>2251</v>
      </c>
      <c r="B2261" t="s">
        <v>4159</v>
      </c>
      <c r="C2261" s="7">
        <v>0</v>
      </c>
      <c r="D2261" t="s">
        <v>1077</v>
      </c>
      <c r="E2261" s="16">
        <v>9.2729149888209914</v>
      </c>
      <c r="F2261" s="12">
        <v>-0.61110948710333801</v>
      </c>
      <c r="G2261" s="13">
        <v>4.07916480932046</v>
      </c>
      <c r="H2261" s="13">
        <v>0.44195555990862501</v>
      </c>
      <c r="I2261" s="14">
        <v>4.81937917742962E-17</v>
      </c>
      <c r="J2261" t="s">
        <v>7397</v>
      </c>
      <c r="K2261" t="b">
        <v>0</v>
      </c>
      <c r="L2261" t="b">
        <v>0</v>
      </c>
      <c r="M2261" t="b">
        <v>0</v>
      </c>
      <c r="N2261" t="s">
        <v>9309</v>
      </c>
      <c r="O2261" t="s">
        <v>9714</v>
      </c>
      <c r="P2261">
        <v>404</v>
      </c>
      <c r="Q2261">
        <v>1823136</v>
      </c>
      <c r="R2261">
        <v>1824351</v>
      </c>
      <c r="S2261">
        <v>-1</v>
      </c>
      <c r="T2261" t="s">
        <v>20877</v>
      </c>
      <c r="U2261" s="9">
        <v>23</v>
      </c>
      <c r="V2261" t="s">
        <v>7398</v>
      </c>
      <c r="W2261" t="s">
        <v>5625</v>
      </c>
      <c r="X2261" t="s">
        <v>15975</v>
      </c>
      <c r="Y2261" t="s">
        <v>32557</v>
      </c>
      <c r="Z2261">
        <v>10.9413463554181</v>
      </c>
      <c r="AA2261" s="12">
        <v>0.63474214766488501</v>
      </c>
      <c r="AB2261" s="13">
        <v>-0.96276809307765698</v>
      </c>
      <c r="AC2261" s="13">
        <v>0.33566391621040198</v>
      </c>
      <c r="AD2261" s="13">
        <v>297.807358324745</v>
      </c>
      <c r="AE2261" s="13">
        <v>0.46048889482640498</v>
      </c>
      <c r="AF2261" s="13">
        <v>8.8583348157792603</v>
      </c>
      <c r="AG2261" s="14">
        <v>8.1218472007499502E-19</v>
      </c>
      <c r="AH2261" t="s">
        <v>10341</v>
      </c>
      <c r="AI2261" t="s">
        <v>10340</v>
      </c>
      <c r="AJ2261" t="s">
        <v>10339</v>
      </c>
      <c r="AM2261" t="s">
        <v>5625</v>
      </c>
      <c r="AN2261" t="s">
        <v>5625</v>
      </c>
      <c r="AO2261" t="s">
        <v>5625</v>
      </c>
      <c r="AP2261">
        <v>7.268659955283967</v>
      </c>
      <c r="AQ2261">
        <v>17.623999999999999</v>
      </c>
      <c r="AR2261">
        <v>5.1520000000000001</v>
      </c>
      <c r="AS2261">
        <v>7.0469999999999997</v>
      </c>
      <c r="AT2261">
        <v>4.6779999999999999</v>
      </c>
      <c r="AU2261">
        <v>6.21</v>
      </c>
      <c r="AV2261">
        <v>0.745</v>
      </c>
      <c r="AW2261">
        <v>4.1680000000000001</v>
      </c>
      <c r="AX2261">
        <v>206.535</v>
      </c>
      <c r="AY2261">
        <v>303.69499999999999</v>
      </c>
      <c r="AZ2261">
        <v>302.61399999999998</v>
      </c>
      <c r="BA2261">
        <v>156.80871942853349</v>
      </c>
    </row>
    <row r="2262" spans="1:53" x14ac:dyDescent="0.25">
      <c r="A2262">
        <v>2252</v>
      </c>
      <c r="B2262" t="s">
        <v>7399</v>
      </c>
      <c r="C2262" s="7">
        <v>0</v>
      </c>
      <c r="D2262" t="s">
        <v>7400</v>
      </c>
      <c r="E2262" s="16">
        <v>11.419459874351071</v>
      </c>
      <c r="F2262" s="12">
        <v>-0.39492530467272902</v>
      </c>
      <c r="G2262" s="13">
        <v>2.5999704929562402</v>
      </c>
      <c r="H2262" s="13">
        <v>0.68437636286800996</v>
      </c>
      <c r="I2262" s="14">
        <v>6.6242935306884903E-7</v>
      </c>
      <c r="K2262" t="b">
        <v>0</v>
      </c>
      <c r="L2262" t="b">
        <v>0</v>
      </c>
      <c r="M2262" t="b">
        <v>0</v>
      </c>
      <c r="N2262" t="s">
        <v>9309</v>
      </c>
      <c r="O2262" t="s">
        <v>9714</v>
      </c>
      <c r="P2262">
        <v>187</v>
      </c>
      <c r="Q2262">
        <v>1824482</v>
      </c>
      <c r="R2262">
        <v>1825046</v>
      </c>
      <c r="S2262">
        <v>-1</v>
      </c>
      <c r="T2262" t="s">
        <v>20877</v>
      </c>
      <c r="U2262" s="9">
        <v>131</v>
      </c>
      <c r="V2262" t="s">
        <v>5625</v>
      </c>
      <c r="W2262" t="s">
        <v>6600</v>
      </c>
      <c r="X2262" t="s">
        <v>15974</v>
      </c>
      <c r="Y2262" t="s">
        <v>5625</v>
      </c>
      <c r="Z2262">
        <v>6.7404206670019002</v>
      </c>
      <c r="AA2262" s="12">
        <v>0.74234463595796696</v>
      </c>
      <c r="AB2262" s="13">
        <v>-0.53199724971824303</v>
      </c>
      <c r="AC2262" s="13">
        <v>0.59472790034927703</v>
      </c>
      <c r="AD2262" s="13">
        <v>64.855750696226096</v>
      </c>
      <c r="AE2262" s="13">
        <v>0.47262311653684902</v>
      </c>
      <c r="AF2262" s="13">
        <v>5.5011496517723399</v>
      </c>
      <c r="AG2262" s="14">
        <v>3.7732276755240998E-8</v>
      </c>
      <c r="AH2262" t="s">
        <v>10214</v>
      </c>
      <c r="AK2262" t="s">
        <v>15973</v>
      </c>
      <c r="AM2262" t="s">
        <v>5625</v>
      </c>
      <c r="AN2262" t="s">
        <v>5625</v>
      </c>
      <c r="AO2262" t="s">
        <v>5625</v>
      </c>
      <c r="AP2262">
        <v>12.526839497404284</v>
      </c>
      <c r="AQ2262">
        <v>11.865</v>
      </c>
      <c r="AR2262">
        <v>16.030999999999999</v>
      </c>
      <c r="AS2262">
        <v>5.2549999999999999</v>
      </c>
      <c r="AT2262">
        <v>5.0389999999999997</v>
      </c>
      <c r="AU2262">
        <v>4.4589999999999996</v>
      </c>
      <c r="AV2262">
        <v>1.6040000000000001</v>
      </c>
      <c r="AW2262">
        <v>11.972</v>
      </c>
      <c r="AX2262">
        <v>86.311000000000007</v>
      </c>
      <c r="AY2262">
        <v>123.18600000000001</v>
      </c>
      <c r="AZ2262">
        <v>127.64</v>
      </c>
      <c r="BA2262">
        <v>75.314128584963598</v>
      </c>
    </row>
    <row r="2263" spans="1:53" x14ac:dyDescent="0.25">
      <c r="A2263">
        <v>2253</v>
      </c>
      <c r="B2263" t="s">
        <v>4160</v>
      </c>
      <c r="C2263" s="7">
        <v>0</v>
      </c>
      <c r="D2263" t="s">
        <v>1155</v>
      </c>
      <c r="E2263" s="16">
        <v>14.004652791193987</v>
      </c>
      <c r="F2263" s="12">
        <v>-1.2577135123412799</v>
      </c>
      <c r="G2263" s="13">
        <v>2.8924394492153001</v>
      </c>
      <c r="H2263" s="13">
        <v>3.5569948354795503E-2</v>
      </c>
      <c r="I2263" s="14">
        <v>1.6749447597265302E-8</v>
      </c>
      <c r="K2263" t="b">
        <v>0</v>
      </c>
      <c r="L2263" t="b">
        <v>0</v>
      </c>
      <c r="M2263" t="b">
        <v>0</v>
      </c>
      <c r="N2263" t="s">
        <v>9309</v>
      </c>
      <c r="O2263" t="s">
        <v>9714</v>
      </c>
      <c r="P2263">
        <v>597</v>
      </c>
      <c r="Q2263">
        <v>1825192</v>
      </c>
      <c r="R2263">
        <v>1826986</v>
      </c>
      <c r="S2263">
        <v>-1</v>
      </c>
      <c r="T2263" t="s">
        <v>20877</v>
      </c>
      <c r="U2263" s="9">
        <v>146</v>
      </c>
      <c r="V2263" t="s">
        <v>6490</v>
      </c>
      <c r="W2263" t="s">
        <v>5625</v>
      </c>
      <c r="X2263" t="s">
        <v>15972</v>
      </c>
      <c r="Y2263" t="s">
        <v>32558</v>
      </c>
      <c r="Z2263">
        <v>20.095383963676099</v>
      </c>
      <c r="AA2263" s="12">
        <v>0.52220195121383395</v>
      </c>
      <c r="AB2263" s="13">
        <v>-2.4084810664107699</v>
      </c>
      <c r="AC2263" s="13">
        <v>1.60190571710488E-2</v>
      </c>
      <c r="AD2263" s="13">
        <v>304.50948875288299</v>
      </c>
      <c r="AE2263" s="13">
        <v>0.46869455529361598</v>
      </c>
      <c r="AF2263" s="13">
        <v>6.1712674417634696</v>
      </c>
      <c r="AG2263" s="14">
        <v>6.7744719345952602E-10</v>
      </c>
      <c r="AI2263" t="s">
        <v>9769</v>
      </c>
      <c r="AJ2263" t="s">
        <v>9768</v>
      </c>
      <c r="AM2263" t="s">
        <v>5625</v>
      </c>
      <c r="AN2263" t="s">
        <v>5625</v>
      </c>
      <c r="AO2263" t="s">
        <v>5625</v>
      </c>
      <c r="AP2263">
        <v>11.814611164775947</v>
      </c>
      <c r="AQ2263">
        <v>21.335999999999999</v>
      </c>
      <c r="AR2263">
        <v>8.9169999999999998</v>
      </c>
      <c r="AS2263">
        <v>13.951000000000001</v>
      </c>
      <c r="AT2263">
        <v>4.7519999999999998</v>
      </c>
      <c r="AU2263">
        <v>1.4019999999999999</v>
      </c>
      <c r="AV2263">
        <v>3.278</v>
      </c>
      <c r="AW2263">
        <v>4.7050000000000001</v>
      </c>
      <c r="AX2263">
        <v>107.774</v>
      </c>
      <c r="AY2263">
        <v>205.208</v>
      </c>
      <c r="AZ2263">
        <v>234.303</v>
      </c>
      <c r="BA2263">
        <v>83.218926460249463</v>
      </c>
    </row>
    <row r="2264" spans="1:53" x14ac:dyDescent="0.25">
      <c r="A2264">
        <v>2254</v>
      </c>
      <c r="B2264" t="s">
        <v>4161</v>
      </c>
      <c r="C2264" s="7">
        <v>0</v>
      </c>
      <c r="D2264" t="s">
        <v>2022</v>
      </c>
      <c r="E2264" s="16">
        <v>29.673039171805733</v>
      </c>
      <c r="F2264" s="12">
        <v>-1.71774393298579</v>
      </c>
      <c r="G2264" s="13">
        <v>2.8073072281597602</v>
      </c>
      <c r="H2264" s="13">
        <v>8.1181271982482799E-3</v>
      </c>
      <c r="I2264" s="14">
        <v>3.36675837092279E-6</v>
      </c>
      <c r="K2264" t="b">
        <v>0</v>
      </c>
      <c r="L2264" t="b">
        <v>0</v>
      </c>
      <c r="M2264" t="b">
        <v>0</v>
      </c>
      <c r="N2264" t="s">
        <v>9309</v>
      </c>
      <c r="O2264" t="s">
        <v>9714</v>
      </c>
      <c r="P2264">
        <v>331</v>
      </c>
      <c r="Q2264">
        <v>1826970</v>
      </c>
      <c r="R2264">
        <v>1827966</v>
      </c>
      <c r="S2264">
        <v>-1</v>
      </c>
      <c r="T2264" t="s">
        <v>20877</v>
      </c>
      <c r="U2264" s="9">
        <v>-16</v>
      </c>
      <c r="V2264" t="s">
        <v>7401</v>
      </c>
      <c r="W2264" t="s">
        <v>7402</v>
      </c>
      <c r="X2264" t="s">
        <v>15971</v>
      </c>
      <c r="Y2264" t="s">
        <v>32559</v>
      </c>
      <c r="Z2264">
        <v>21.223175922565499</v>
      </c>
      <c r="AA2264" s="12">
        <v>0.57539953098357</v>
      </c>
      <c r="AB2264" s="13">
        <v>-2.9853064531518299</v>
      </c>
      <c r="AC2264" s="13">
        <v>2.83294352320323E-3</v>
      </c>
      <c r="AD2264" s="13">
        <v>345.97021072060801</v>
      </c>
      <c r="AE2264" s="13">
        <v>0.54305932484633701</v>
      </c>
      <c r="AF2264" s="13">
        <v>5.1694301151243698</v>
      </c>
      <c r="AG2264" s="14">
        <v>2.3480891930988599E-7</v>
      </c>
      <c r="AI2264" t="s">
        <v>14622</v>
      </c>
      <c r="AJ2264" t="s">
        <v>14621</v>
      </c>
      <c r="AK2264" t="s">
        <v>15970</v>
      </c>
      <c r="AM2264" t="s">
        <v>5625</v>
      </c>
      <c r="AN2264" t="s">
        <v>5625</v>
      </c>
      <c r="AO2264" t="s">
        <v>5625</v>
      </c>
      <c r="AP2264">
        <v>19.507156687222935</v>
      </c>
      <c r="AQ2264">
        <v>55.091999999999999</v>
      </c>
      <c r="AR2264">
        <v>20.949000000000002</v>
      </c>
      <c r="AS2264">
        <v>23.143999999999998</v>
      </c>
      <c r="AT2264">
        <v>1.427</v>
      </c>
      <c r="AU2264">
        <v>7.5750000000000002</v>
      </c>
      <c r="AV2264">
        <v>5.9039999999999999</v>
      </c>
      <c r="AW2264">
        <v>5.0839999999999996</v>
      </c>
      <c r="AX2264">
        <v>199.286</v>
      </c>
      <c r="AY2264">
        <v>455.54</v>
      </c>
      <c r="AZ2264">
        <v>492.36500000000001</v>
      </c>
      <c r="BA2264">
        <v>141.11391030935329</v>
      </c>
    </row>
    <row r="2265" spans="1:53" x14ac:dyDescent="0.25">
      <c r="A2265">
        <v>2255</v>
      </c>
      <c r="B2265" t="s">
        <v>5607</v>
      </c>
      <c r="C2265" s="7">
        <v>0</v>
      </c>
      <c r="D2265" t="s">
        <v>5645</v>
      </c>
      <c r="E2265" s="16">
        <v>17.528751574311336</v>
      </c>
      <c r="F2265" s="12">
        <v>-1.2003521687413501</v>
      </c>
      <c r="G2265" s="13">
        <v>2.75493181515861</v>
      </c>
      <c r="H2265" s="13">
        <v>6.57133612314168E-2</v>
      </c>
      <c r="I2265" s="14">
        <v>2.4928588091006701E-8</v>
      </c>
      <c r="K2265" t="b">
        <v>0</v>
      </c>
      <c r="L2265" t="b">
        <v>0</v>
      </c>
      <c r="M2265" t="b">
        <v>0</v>
      </c>
      <c r="N2265" t="s">
        <v>9309</v>
      </c>
      <c r="O2265" t="s">
        <v>9714</v>
      </c>
      <c r="P2265">
        <v>319</v>
      </c>
      <c r="Q2265">
        <v>1827982</v>
      </c>
      <c r="R2265">
        <v>1828942</v>
      </c>
      <c r="S2265">
        <v>-1</v>
      </c>
      <c r="T2265" t="s">
        <v>20877</v>
      </c>
      <c r="U2265" s="9">
        <v>16</v>
      </c>
      <c r="V2265" t="s">
        <v>5625</v>
      </c>
      <c r="W2265" t="s">
        <v>5625</v>
      </c>
      <c r="X2265" t="s">
        <v>15969</v>
      </c>
      <c r="Y2265" t="s">
        <v>33580</v>
      </c>
      <c r="Z2265">
        <v>13.2452174880166</v>
      </c>
      <c r="AA2265" s="12">
        <v>0.56139490239608103</v>
      </c>
      <c r="AB2265" s="13">
        <v>-2.13816007879328</v>
      </c>
      <c r="AC2265" s="13">
        <v>3.25037532106143E-2</v>
      </c>
      <c r="AD2265" s="13">
        <v>186.67668361824599</v>
      </c>
      <c r="AE2265" s="13">
        <v>0.45147501178085703</v>
      </c>
      <c r="AF2265" s="13">
        <v>6.1020693134082702</v>
      </c>
      <c r="AG2265" s="14">
        <v>1.04703947906225E-9</v>
      </c>
      <c r="AM2265" t="s">
        <v>5625</v>
      </c>
      <c r="AN2265" t="s">
        <v>5625</v>
      </c>
      <c r="AO2265" t="s">
        <v>5625</v>
      </c>
      <c r="AP2265">
        <v>15.179006297245348</v>
      </c>
      <c r="AQ2265">
        <v>28.44</v>
      </c>
      <c r="AR2265">
        <v>14.49</v>
      </c>
      <c r="AS2265">
        <v>12.006</v>
      </c>
      <c r="AT2265">
        <v>5.92</v>
      </c>
      <c r="AU2265">
        <v>3.93</v>
      </c>
      <c r="AV2265">
        <v>5.1829999999999998</v>
      </c>
      <c r="AW2265">
        <v>1.758</v>
      </c>
      <c r="AX2265">
        <v>129.62700000000001</v>
      </c>
      <c r="AY2265">
        <v>210.054</v>
      </c>
      <c r="AZ2265">
        <v>250.63300000000001</v>
      </c>
      <c r="BA2265">
        <v>119.07662131604263</v>
      </c>
    </row>
    <row r="2266" spans="1:53" x14ac:dyDescent="0.25">
      <c r="A2266">
        <v>2256</v>
      </c>
      <c r="B2266" t="s">
        <v>4162</v>
      </c>
      <c r="C2266" s="7">
        <v>0</v>
      </c>
      <c r="D2266" t="s">
        <v>3</v>
      </c>
      <c r="E2266" s="16">
        <v>29.867218653939606</v>
      </c>
      <c r="F2266" s="12">
        <v>-1.27260743330161</v>
      </c>
      <c r="G2266" s="13">
        <v>2.8517347603344998</v>
      </c>
      <c r="H2266" s="13">
        <v>5.2138242588339399E-2</v>
      </c>
      <c r="I2266" s="14">
        <v>4.3011891153318302E-6</v>
      </c>
      <c r="K2266" t="b">
        <v>0</v>
      </c>
      <c r="L2266" t="b">
        <v>0</v>
      </c>
      <c r="M2266" t="b">
        <v>0</v>
      </c>
      <c r="N2266" t="s">
        <v>9309</v>
      </c>
      <c r="O2266" t="s">
        <v>9714</v>
      </c>
      <c r="P2266">
        <v>357</v>
      </c>
      <c r="Q2266">
        <v>1828910</v>
      </c>
      <c r="R2266">
        <v>1829984</v>
      </c>
      <c r="S2266">
        <v>-1</v>
      </c>
      <c r="T2266" t="s">
        <v>20877</v>
      </c>
      <c r="U2266" s="9">
        <v>-32</v>
      </c>
      <c r="V2266" t="s">
        <v>5625</v>
      </c>
      <c r="W2266" t="s">
        <v>5625</v>
      </c>
      <c r="X2266" t="s">
        <v>15968</v>
      </c>
      <c r="Y2266" t="s">
        <v>32560</v>
      </c>
      <c r="Z2266">
        <v>25.614438543373499</v>
      </c>
      <c r="AA2266" s="12">
        <v>0.56702928867154601</v>
      </c>
      <c r="AB2266" s="13">
        <v>-2.24434162172314</v>
      </c>
      <c r="AC2266" s="13">
        <v>2.4810429508683299E-2</v>
      </c>
      <c r="AD2266" s="13">
        <v>390.64353488404601</v>
      </c>
      <c r="AE2266" s="13">
        <v>0.55720427862936905</v>
      </c>
      <c r="AF2266" s="13">
        <v>5.1179340678239296</v>
      </c>
      <c r="AG2266" s="14">
        <v>3.08900540561814E-7</v>
      </c>
      <c r="AM2266" t="s">
        <v>5625</v>
      </c>
      <c r="AN2266" t="s">
        <v>5625</v>
      </c>
      <c r="AO2266" t="s">
        <v>5625</v>
      </c>
      <c r="AP2266">
        <v>19.323874615758424</v>
      </c>
      <c r="AQ2266">
        <v>53.085000000000001</v>
      </c>
      <c r="AR2266">
        <v>25.902999999999999</v>
      </c>
      <c r="AS2266">
        <v>21.157</v>
      </c>
      <c r="AT2266">
        <v>11.907</v>
      </c>
      <c r="AU2266">
        <v>2.3420000000000001</v>
      </c>
      <c r="AV2266">
        <v>4.633</v>
      </c>
      <c r="AW2266">
        <v>11.002000000000001</v>
      </c>
      <c r="AX2266">
        <v>193.11199999999999</v>
      </c>
      <c r="AY2266">
        <v>506.86799999999999</v>
      </c>
      <c r="AZ2266">
        <v>520.03700000000003</v>
      </c>
      <c r="BA2266">
        <v>137.26327871580943</v>
      </c>
    </row>
    <row r="2267" spans="1:53" x14ac:dyDescent="0.25">
      <c r="A2267">
        <v>2257</v>
      </c>
      <c r="B2267" t="s">
        <v>4163</v>
      </c>
      <c r="C2267" s="7">
        <v>0</v>
      </c>
      <c r="D2267" t="s">
        <v>4164</v>
      </c>
      <c r="E2267" s="16">
        <v>23.679243408703165</v>
      </c>
      <c r="F2267" s="12">
        <v>-1.34463119436578</v>
      </c>
      <c r="G2267" s="13">
        <v>2.7312793348436299</v>
      </c>
      <c r="H2267" s="13">
        <v>3.2489092088989202E-2</v>
      </c>
      <c r="I2267" s="14">
        <v>1.2881981766031399E-7</v>
      </c>
      <c r="K2267" t="b">
        <v>0</v>
      </c>
      <c r="L2267" t="b">
        <v>0</v>
      </c>
      <c r="M2267" t="b">
        <v>0</v>
      </c>
      <c r="N2267" t="s">
        <v>9309</v>
      </c>
      <c r="O2267" t="s">
        <v>9714</v>
      </c>
      <c r="P2267">
        <v>474</v>
      </c>
      <c r="Q2267">
        <v>1829999</v>
      </c>
      <c r="R2267">
        <v>1831424</v>
      </c>
      <c r="S2267">
        <v>-1</v>
      </c>
      <c r="T2267" t="s">
        <v>20877</v>
      </c>
      <c r="U2267" s="9">
        <v>15</v>
      </c>
      <c r="V2267" t="s">
        <v>6703</v>
      </c>
      <c r="W2267" t="s">
        <v>6057</v>
      </c>
      <c r="X2267" t="s">
        <v>15967</v>
      </c>
      <c r="Y2267" t="s">
        <v>32561</v>
      </c>
      <c r="Z2267">
        <v>26.526072699320899</v>
      </c>
      <c r="AA2267" s="12">
        <v>0.54967446906434203</v>
      </c>
      <c r="AB2267" s="13">
        <v>-2.44623185183517</v>
      </c>
      <c r="AC2267" s="13">
        <v>1.44358135139968E-2</v>
      </c>
      <c r="AD2267" s="13">
        <v>369.46354818033899</v>
      </c>
      <c r="AE2267" s="13">
        <v>0.47016833590905999</v>
      </c>
      <c r="AF2267" s="13">
        <v>5.8091520126781004</v>
      </c>
      <c r="AG2267" s="14">
        <v>6.27900589062458E-9</v>
      </c>
      <c r="AI2267" t="s">
        <v>4164</v>
      </c>
      <c r="AJ2267" t="s">
        <v>11459</v>
      </c>
      <c r="AK2267" t="s">
        <v>15966</v>
      </c>
      <c r="AM2267" t="s">
        <v>5625</v>
      </c>
      <c r="AN2267" t="s">
        <v>5625</v>
      </c>
      <c r="AO2267" t="s">
        <v>5625</v>
      </c>
      <c r="AP2267">
        <v>14.873973634812666</v>
      </c>
      <c r="AQ2267">
        <v>40.009</v>
      </c>
      <c r="AR2267">
        <v>19.035</v>
      </c>
      <c r="AS2267">
        <v>20.798999999999999</v>
      </c>
      <c r="AT2267">
        <v>1.994</v>
      </c>
      <c r="AU2267">
        <v>5.2949999999999999</v>
      </c>
      <c r="AV2267">
        <v>4.7619999999999996</v>
      </c>
      <c r="AW2267">
        <v>10.661</v>
      </c>
      <c r="AX2267">
        <v>179.46600000000001</v>
      </c>
      <c r="AY2267">
        <v>301.45299999999997</v>
      </c>
      <c r="AZ2267">
        <v>338.71300000000002</v>
      </c>
      <c r="BA2267">
        <v>130.19317906099155</v>
      </c>
    </row>
    <row r="2268" spans="1:53" x14ac:dyDescent="0.25">
      <c r="A2268">
        <v>2258</v>
      </c>
      <c r="B2268" t="s">
        <v>4165</v>
      </c>
      <c r="C2268" s="7">
        <v>0</v>
      </c>
      <c r="D2268" t="s">
        <v>4166</v>
      </c>
      <c r="E2268" s="16">
        <v>27.963536875822026</v>
      </c>
      <c r="F2268" s="12">
        <v>-2.0499910030307098</v>
      </c>
      <c r="G2268" s="13">
        <v>2.9872124642799198</v>
      </c>
      <c r="H2268" s="13">
        <v>3.1564032446927699E-3</v>
      </c>
      <c r="I2268" s="14">
        <v>9.7195539076286296E-6</v>
      </c>
      <c r="K2268" t="b">
        <v>0</v>
      </c>
      <c r="L2268" t="b">
        <v>0</v>
      </c>
      <c r="M2268" t="b">
        <v>0</v>
      </c>
      <c r="N2268" t="s">
        <v>9309</v>
      </c>
      <c r="O2268" t="s">
        <v>9714</v>
      </c>
      <c r="P2268">
        <v>544</v>
      </c>
      <c r="Q2268">
        <v>1831466</v>
      </c>
      <c r="R2268">
        <v>1833101</v>
      </c>
      <c r="S2268">
        <v>-1</v>
      </c>
      <c r="T2268" t="s">
        <v>20877</v>
      </c>
      <c r="U2268" s="9">
        <v>42</v>
      </c>
      <c r="V2268" t="s">
        <v>7403</v>
      </c>
      <c r="W2268" t="s">
        <v>5625</v>
      </c>
      <c r="X2268" t="s">
        <v>15965</v>
      </c>
      <c r="Y2268" t="s">
        <v>32562</v>
      </c>
      <c r="Z2268">
        <v>31.729503027486299</v>
      </c>
      <c r="AA2268" s="12">
        <v>0.62079255421992996</v>
      </c>
      <c r="AB2268" s="13">
        <v>-3.30221583537945</v>
      </c>
      <c r="AC2268" s="13">
        <v>9.5924227504417398E-4</v>
      </c>
      <c r="AD2268" s="13">
        <v>616.822052482804</v>
      </c>
      <c r="AE2268" s="13">
        <v>0.60407478211032095</v>
      </c>
      <c r="AF2268" s="13">
        <v>4.9451037400438498</v>
      </c>
      <c r="AG2268" s="14">
        <v>7.6103325903651702E-7</v>
      </c>
      <c r="AJ2268" t="s">
        <v>15964</v>
      </c>
      <c r="AM2268" t="s">
        <v>5625</v>
      </c>
      <c r="AN2268" t="s">
        <v>5625</v>
      </c>
      <c r="AO2268" t="s">
        <v>5625</v>
      </c>
      <c r="AP2268">
        <v>15.124147503288107</v>
      </c>
      <c r="AQ2268">
        <v>58.607999999999997</v>
      </c>
      <c r="AR2268">
        <v>23.821999999999999</v>
      </c>
      <c r="AS2268">
        <v>14.3</v>
      </c>
      <c r="AT2268">
        <v>4.3449999999999998</v>
      </c>
      <c r="AU2268">
        <v>2.3069999999999999</v>
      </c>
      <c r="AV2268">
        <v>1.9370000000000001</v>
      </c>
      <c r="AW2268">
        <v>7.2270000000000003</v>
      </c>
      <c r="AX2268">
        <v>192.898</v>
      </c>
      <c r="AY2268">
        <v>558.63400000000001</v>
      </c>
      <c r="AZ2268">
        <v>523.63300000000004</v>
      </c>
      <c r="BA2268">
        <v>149.38453761531312</v>
      </c>
    </row>
    <row r="2269" spans="1:53" x14ac:dyDescent="0.25">
      <c r="A2269">
        <v>2259</v>
      </c>
      <c r="B2269" t="s">
        <v>4167</v>
      </c>
      <c r="C2269" s="7">
        <v>8.3333333333333329E-2</v>
      </c>
      <c r="D2269" t="s">
        <v>4168</v>
      </c>
      <c r="E2269" s="16">
        <v>13.329970851285385</v>
      </c>
      <c r="F2269" s="12">
        <v>-1.5984344816784199</v>
      </c>
      <c r="G2269" s="13">
        <v>2.5517170268246998</v>
      </c>
      <c r="H2269" s="13">
        <v>0.163413048506271</v>
      </c>
      <c r="I2269" s="14">
        <v>1.23744545469325E-6</v>
      </c>
      <c r="K2269" t="b">
        <v>0</v>
      </c>
      <c r="L2269" t="b">
        <v>0</v>
      </c>
      <c r="M2269" t="b">
        <v>0</v>
      </c>
      <c r="N2269" t="s">
        <v>9309</v>
      </c>
      <c r="O2269" t="s">
        <v>9714</v>
      </c>
      <c r="P2269">
        <v>105</v>
      </c>
      <c r="Q2269">
        <v>1833129</v>
      </c>
      <c r="R2269">
        <v>1833447</v>
      </c>
      <c r="S2269">
        <v>-1</v>
      </c>
      <c r="T2269" t="s">
        <v>20877</v>
      </c>
      <c r="U2269" s="9">
        <v>28</v>
      </c>
      <c r="V2269" t="s">
        <v>5625</v>
      </c>
      <c r="W2269" t="s">
        <v>5625</v>
      </c>
      <c r="X2269" t="s">
        <v>15963</v>
      </c>
      <c r="Y2269" t="s">
        <v>32563</v>
      </c>
      <c r="Z2269">
        <v>3.2379270206649999</v>
      </c>
      <c r="AA2269" s="12">
        <v>0.96615158018228098</v>
      </c>
      <c r="AB2269" s="13">
        <v>-1.65443447432633</v>
      </c>
      <c r="AC2269" s="13">
        <v>9.8039266722389398E-2</v>
      </c>
      <c r="AD2269" s="13">
        <v>42.187709923570097</v>
      </c>
      <c r="AE2269" s="13">
        <v>0.47482444769395099</v>
      </c>
      <c r="AF2269" s="13">
        <v>5.3740219974296899</v>
      </c>
      <c r="AG2269" s="14">
        <v>7.6999457901576301E-8</v>
      </c>
      <c r="AJ2269" t="s">
        <v>15962</v>
      </c>
      <c r="AM2269" t="s">
        <v>5625</v>
      </c>
      <c r="AN2269" t="s">
        <v>5625</v>
      </c>
      <c r="AO2269" t="s">
        <v>5625</v>
      </c>
      <c r="AP2269">
        <v>13.885883405141541</v>
      </c>
      <c r="AQ2269">
        <v>15.151</v>
      </c>
      <c r="AR2269">
        <v>8.7490000000000006</v>
      </c>
      <c r="AS2269">
        <v>15.534000000000001</v>
      </c>
      <c r="AT2269">
        <v>4.468</v>
      </c>
      <c r="AU2269">
        <v>0</v>
      </c>
      <c r="AV2269">
        <v>1.4219999999999999</v>
      </c>
      <c r="AW2269">
        <v>5.3079999999999998</v>
      </c>
      <c r="AX2269">
        <v>131.52000000000001</v>
      </c>
      <c r="AY2269">
        <v>119.898</v>
      </c>
      <c r="AZ2269">
        <v>165.608</v>
      </c>
      <c r="BA2269">
        <v>62.859294890002914</v>
      </c>
    </row>
    <row r="2270" spans="1:53" x14ac:dyDescent="0.25">
      <c r="A2270">
        <v>2260</v>
      </c>
      <c r="B2270" t="s">
        <v>4169</v>
      </c>
      <c r="C2270" s="7">
        <v>0.16666666666666666</v>
      </c>
      <c r="D2270" t="s">
        <v>999</v>
      </c>
      <c r="E2270" s="16">
        <v>130.07546750767537</v>
      </c>
      <c r="F2270" s="12">
        <v>-6.1327507529137497</v>
      </c>
      <c r="G2270" s="13">
        <v>1.4073716340140101</v>
      </c>
      <c r="H2270" s="13">
        <v>1.7190270387094E-11</v>
      </c>
      <c r="I2270" s="14">
        <v>7.2289783953888402E-3</v>
      </c>
      <c r="K2270" t="b">
        <v>0</v>
      </c>
      <c r="L2270" t="b">
        <v>0</v>
      </c>
      <c r="M2270" t="b">
        <v>0</v>
      </c>
      <c r="N2270" t="s">
        <v>9309</v>
      </c>
      <c r="O2270" t="s">
        <v>9714</v>
      </c>
      <c r="P2270">
        <v>235</v>
      </c>
      <c r="Q2270">
        <v>1833572</v>
      </c>
      <c r="R2270">
        <v>1834280</v>
      </c>
      <c r="S2270">
        <v>1</v>
      </c>
      <c r="T2270" t="s">
        <v>20877</v>
      </c>
      <c r="U2270" s="9">
        <v>125</v>
      </c>
      <c r="V2270" t="s">
        <v>5625</v>
      </c>
      <c r="W2270" t="s">
        <v>6566</v>
      </c>
      <c r="X2270" t="s">
        <v>15961</v>
      </c>
      <c r="Y2270" t="s">
        <v>32564</v>
      </c>
      <c r="Z2270">
        <v>52.435928037884999</v>
      </c>
      <c r="AA2270" s="12">
        <v>0.86376677400192803</v>
      </c>
      <c r="AB2270" s="13">
        <v>-7.1000077075204304</v>
      </c>
      <c r="AC2270" s="13">
        <v>1.2474993181097801E-12</v>
      </c>
      <c r="AD2270" s="13">
        <v>464.80662090980201</v>
      </c>
      <c r="AE2270" s="13">
        <v>0.44658809741980399</v>
      </c>
      <c r="AF2270" s="13">
        <v>3.1513863494016201</v>
      </c>
      <c r="AG2270" s="14">
        <v>1.6249738835369799E-3</v>
      </c>
      <c r="AI2270" t="s">
        <v>10184</v>
      </c>
      <c r="AJ2270" t="s">
        <v>10183</v>
      </c>
      <c r="AK2270" t="s">
        <v>15960</v>
      </c>
      <c r="AM2270" t="s">
        <v>5625</v>
      </c>
      <c r="AN2270" t="s">
        <v>5625</v>
      </c>
      <c r="AO2270" t="s">
        <v>5625</v>
      </c>
      <c r="AP2270">
        <v>74.218870030701439</v>
      </c>
      <c r="AQ2270">
        <v>198.48099999999999</v>
      </c>
      <c r="AR2270">
        <v>116.9</v>
      </c>
      <c r="AS2270">
        <v>130.702</v>
      </c>
      <c r="AT2270">
        <v>2.0070000000000001</v>
      </c>
      <c r="AU2270">
        <v>1.776</v>
      </c>
      <c r="AV2270">
        <v>0</v>
      </c>
      <c r="AW2270">
        <v>0</v>
      </c>
      <c r="AX2270">
        <v>346.68799999999999</v>
      </c>
      <c r="AY2270">
        <v>619.90099999999995</v>
      </c>
      <c r="AZ2270">
        <v>715.851</v>
      </c>
      <c r="BA2270">
        <v>321.15506276958058</v>
      </c>
    </row>
    <row r="2271" spans="1:53" x14ac:dyDescent="0.25">
      <c r="A2271">
        <v>2261</v>
      </c>
      <c r="B2271" t="s">
        <v>4170</v>
      </c>
      <c r="C2271" s="7">
        <v>0</v>
      </c>
      <c r="D2271" t="s">
        <v>1006</v>
      </c>
      <c r="E2271" s="16">
        <v>43.4199411622591</v>
      </c>
      <c r="F2271" s="12">
        <v>-2.2865078943592199</v>
      </c>
      <c r="G2271" s="13">
        <v>2.6326776166535701</v>
      </c>
      <c r="H2271" s="13">
        <v>1.01568511326431E-4</v>
      </c>
      <c r="I2271" s="14">
        <v>3.8964620394389002E-6</v>
      </c>
      <c r="K2271" t="b">
        <v>0</v>
      </c>
      <c r="L2271" t="b">
        <v>0</v>
      </c>
      <c r="M2271" t="b">
        <v>0</v>
      </c>
      <c r="N2271" t="s">
        <v>9309</v>
      </c>
      <c r="O2271" t="s">
        <v>9714</v>
      </c>
      <c r="P2271">
        <v>701</v>
      </c>
      <c r="Q2271">
        <v>1834263</v>
      </c>
      <c r="R2271">
        <v>1836369</v>
      </c>
      <c r="S2271">
        <v>1</v>
      </c>
      <c r="T2271" t="s">
        <v>20877</v>
      </c>
      <c r="U2271" s="9">
        <v>-17</v>
      </c>
      <c r="V2271" t="s">
        <v>5625</v>
      </c>
      <c r="W2271" t="s">
        <v>6019</v>
      </c>
      <c r="X2271" t="s">
        <v>15959</v>
      </c>
      <c r="Y2271" t="s">
        <v>32565</v>
      </c>
      <c r="Z2271">
        <v>61.214926634856099</v>
      </c>
      <c r="AA2271" s="12">
        <v>0.53687621437804101</v>
      </c>
      <c r="AB2271" s="13">
        <v>-4.2589107751925397</v>
      </c>
      <c r="AC2271" s="13">
        <v>2.0542544077548999E-5</v>
      </c>
      <c r="AD2271" s="13">
        <v>946.838749645598</v>
      </c>
      <c r="AE2271" s="13">
        <v>0.512402623727092</v>
      </c>
      <c r="AF2271" s="13">
        <v>5.1379081502434802</v>
      </c>
      <c r="AG2271" s="14">
        <v>2.7781360146375399E-7</v>
      </c>
      <c r="AH2271" t="s">
        <v>10180</v>
      </c>
      <c r="AI2271" t="s">
        <v>10179</v>
      </c>
      <c r="AJ2271" t="s">
        <v>15782</v>
      </c>
      <c r="AK2271" t="s">
        <v>15958</v>
      </c>
      <c r="AM2271" t="s">
        <v>5625</v>
      </c>
      <c r="AN2271" t="s">
        <v>5625</v>
      </c>
      <c r="AO2271" t="s">
        <v>5625</v>
      </c>
      <c r="AP2271">
        <v>25.789764649036382</v>
      </c>
      <c r="AQ2271">
        <v>77.91</v>
      </c>
      <c r="AR2271">
        <v>31.044</v>
      </c>
      <c r="AS2271">
        <v>38.936</v>
      </c>
      <c r="AT2271">
        <v>8.0960000000000001</v>
      </c>
      <c r="AU2271">
        <v>1.194</v>
      </c>
      <c r="AV2271">
        <v>6.0140000000000002</v>
      </c>
      <c r="AW2271">
        <v>4.8090000000000002</v>
      </c>
      <c r="AX2271">
        <v>236.84399999999999</v>
      </c>
      <c r="AY2271">
        <v>599.25</v>
      </c>
      <c r="AZ2271">
        <v>570.55600000000004</v>
      </c>
      <c r="BA2271">
        <v>227.50117490861007</v>
      </c>
    </row>
    <row r="2272" spans="1:53" x14ac:dyDescent="0.25">
      <c r="A2272">
        <v>2262</v>
      </c>
      <c r="B2272" t="s">
        <v>4171</v>
      </c>
      <c r="C2272" s="7">
        <v>0</v>
      </c>
      <c r="D2272" t="s">
        <v>2268</v>
      </c>
      <c r="E2272" s="16">
        <v>15.001261576985211</v>
      </c>
      <c r="F2272" s="12">
        <v>0.47966369064277697</v>
      </c>
      <c r="G2272" s="13">
        <v>1.98232072382247</v>
      </c>
      <c r="H2272" s="13">
        <v>0.35304450634232698</v>
      </c>
      <c r="I2272" s="14">
        <v>1.71085922241166E-4</v>
      </c>
      <c r="K2272" t="b">
        <v>0</v>
      </c>
      <c r="L2272" t="b">
        <v>0</v>
      </c>
      <c r="M2272" t="b">
        <v>0</v>
      </c>
      <c r="N2272" t="s">
        <v>9309</v>
      </c>
      <c r="O2272" t="s">
        <v>9714</v>
      </c>
      <c r="P2272">
        <v>396</v>
      </c>
      <c r="Q2272">
        <v>1836577</v>
      </c>
      <c r="R2272">
        <v>1837768</v>
      </c>
      <c r="S2272">
        <v>-1</v>
      </c>
      <c r="T2272" t="s">
        <v>20877</v>
      </c>
      <c r="U2272" s="9">
        <v>208</v>
      </c>
      <c r="V2272" t="s">
        <v>7404</v>
      </c>
      <c r="W2272" t="s">
        <v>5961</v>
      </c>
      <c r="X2272" t="s">
        <v>15957</v>
      </c>
      <c r="Y2272" t="s">
        <v>32566</v>
      </c>
      <c r="Z2272">
        <v>24.191759629520401</v>
      </c>
      <c r="AA2272" s="12">
        <v>0.41991757592152601</v>
      </c>
      <c r="AB2272" s="13">
        <v>1.1422805763491399</v>
      </c>
      <c r="AC2272" s="13">
        <v>0.253337412332102</v>
      </c>
      <c r="AD2272" s="13">
        <v>124.87866042905701</v>
      </c>
      <c r="AE2272" s="13">
        <v>0.46472474019703502</v>
      </c>
      <c r="AF2272" s="13">
        <v>4.2655803583471803</v>
      </c>
      <c r="AG2272" s="14">
        <v>1.9938323243854499E-5</v>
      </c>
      <c r="AH2272" t="s">
        <v>12315</v>
      </c>
      <c r="AI2272" t="s">
        <v>10396</v>
      </c>
      <c r="AJ2272" t="s">
        <v>10395</v>
      </c>
      <c r="AK2272" t="s">
        <v>15956</v>
      </c>
      <c r="AM2272" t="s">
        <v>5625</v>
      </c>
      <c r="AN2272" t="s">
        <v>5625</v>
      </c>
      <c r="AO2272" t="s">
        <v>5625</v>
      </c>
      <c r="AP2272">
        <v>16.684046307940843</v>
      </c>
      <c r="AQ2272">
        <v>10.563000000000001</v>
      </c>
      <c r="AR2272">
        <v>18.103000000000002</v>
      </c>
      <c r="AS2272">
        <v>14.654999999999999</v>
      </c>
      <c r="AT2272">
        <v>15.509</v>
      </c>
      <c r="AU2272">
        <v>9.5030000000000001</v>
      </c>
      <c r="AV2272">
        <v>14.053000000000001</v>
      </c>
      <c r="AW2272">
        <v>11.337999999999999</v>
      </c>
      <c r="AX2272">
        <v>144.494</v>
      </c>
      <c r="AY2272">
        <v>58.691000000000003</v>
      </c>
      <c r="AZ2272">
        <v>53.954000000000001</v>
      </c>
      <c r="BA2272">
        <v>91.260771013162284</v>
      </c>
    </row>
    <row r="2273" spans="1:53" x14ac:dyDescent="0.25">
      <c r="A2273">
        <v>2263</v>
      </c>
      <c r="B2273" t="s">
        <v>4172</v>
      </c>
      <c r="C2273" s="7">
        <v>0</v>
      </c>
      <c r="D2273" t="s">
        <v>4173</v>
      </c>
      <c r="E2273" s="16">
        <v>424.08210533166721</v>
      </c>
      <c r="F2273" s="12">
        <v>-3.7172920813427099</v>
      </c>
      <c r="G2273" s="13">
        <v>-0.96109778433041004</v>
      </c>
      <c r="H2273" s="13">
        <v>1.84929680520723E-6</v>
      </c>
      <c r="I2273" s="14">
        <v>0.456730241451339</v>
      </c>
      <c r="K2273" t="b">
        <v>0</v>
      </c>
      <c r="L2273" t="b">
        <v>0</v>
      </c>
      <c r="M2273" t="b">
        <v>0</v>
      </c>
      <c r="N2273" t="s">
        <v>9309</v>
      </c>
      <c r="O2273" t="s">
        <v>9714</v>
      </c>
      <c r="P2273">
        <v>558</v>
      </c>
      <c r="Q2273">
        <v>1837893</v>
      </c>
      <c r="R2273">
        <v>1839570</v>
      </c>
      <c r="S2273">
        <v>-1</v>
      </c>
      <c r="T2273" t="s">
        <v>20877</v>
      </c>
      <c r="U2273" s="9">
        <v>125</v>
      </c>
      <c r="V2273" t="s">
        <v>7405</v>
      </c>
      <c r="W2273" t="s">
        <v>7406</v>
      </c>
      <c r="X2273" t="s">
        <v>15955</v>
      </c>
      <c r="Y2273" t="s">
        <v>32567</v>
      </c>
      <c r="Z2273">
        <v>433.06924750882098</v>
      </c>
      <c r="AA2273" s="12">
        <v>0.72187015597524196</v>
      </c>
      <c r="AB2273" s="13">
        <v>-5.1495300790218597</v>
      </c>
      <c r="AC2273" s="13">
        <v>2.6113989468344199E-7</v>
      </c>
      <c r="AD2273" s="13">
        <v>1442.3411051322701</v>
      </c>
      <c r="AE2273" s="13">
        <v>0.93267925534030605</v>
      </c>
      <c r="AF2273" s="13">
        <v>-1.03046977707222</v>
      </c>
      <c r="AG2273" s="14">
        <v>0.30278953263963498</v>
      </c>
      <c r="AH2273" t="s">
        <v>15954</v>
      </c>
      <c r="AI2273" t="s">
        <v>15953</v>
      </c>
      <c r="AJ2273" t="s">
        <v>15952</v>
      </c>
      <c r="AK2273" t="s">
        <v>15951</v>
      </c>
      <c r="AM2273" t="s">
        <v>5625</v>
      </c>
      <c r="AN2273" t="s">
        <v>5625</v>
      </c>
      <c r="AO2273" t="s">
        <v>5625</v>
      </c>
      <c r="AP2273">
        <v>717.78342132666887</v>
      </c>
      <c r="AQ2273">
        <v>32.72</v>
      </c>
      <c r="AR2273">
        <v>775.96500000000003</v>
      </c>
      <c r="AS2273">
        <v>169.86</v>
      </c>
      <c r="AT2273">
        <v>17.792999999999999</v>
      </c>
      <c r="AU2273">
        <v>14.997</v>
      </c>
      <c r="AV2273">
        <v>10.25</v>
      </c>
      <c r="AW2273">
        <v>24.157</v>
      </c>
      <c r="AX2273">
        <v>476.71</v>
      </c>
      <c r="AY2273">
        <v>29.556000000000001</v>
      </c>
      <c r="AZ2273">
        <v>32.555999999999997</v>
      </c>
      <c r="BA2273">
        <v>529.67951908317968</v>
      </c>
    </row>
    <row r="2274" spans="1:53" x14ac:dyDescent="0.25">
      <c r="A2274">
        <v>2264</v>
      </c>
      <c r="B2274" t="s">
        <v>15950</v>
      </c>
      <c r="C2274" s="7" t="s">
        <v>5625</v>
      </c>
      <c r="D2274" t="s">
        <v>5645</v>
      </c>
      <c r="E2274" s="16" t="s">
        <v>5625</v>
      </c>
      <c r="F2274" s="12" t="s">
        <v>5625</v>
      </c>
      <c r="G2274" s="13" t="s">
        <v>5625</v>
      </c>
      <c r="H2274" s="13" t="s">
        <v>5625</v>
      </c>
      <c r="I2274" s="14" t="s">
        <v>5625</v>
      </c>
      <c r="J2274" t="s">
        <v>5625</v>
      </c>
      <c r="K2274" t="b">
        <v>1</v>
      </c>
      <c r="L2274" t="b">
        <v>0</v>
      </c>
      <c r="M2274" t="b">
        <v>0</v>
      </c>
      <c r="N2274" t="s">
        <v>9309</v>
      </c>
      <c r="O2274" t="s">
        <v>9714</v>
      </c>
      <c r="P2274">
        <v>47</v>
      </c>
      <c r="Q2274">
        <v>1839529</v>
      </c>
      <c r="R2274">
        <v>1839673</v>
      </c>
      <c r="S2274">
        <v>-1</v>
      </c>
      <c r="T2274" t="s">
        <v>20877</v>
      </c>
      <c r="U2274" s="9" t="s">
        <v>5625</v>
      </c>
      <c r="V2274" t="s">
        <v>5625</v>
      </c>
      <c r="W2274" t="s">
        <v>5625</v>
      </c>
      <c r="X2274" t="s">
        <v>15949</v>
      </c>
      <c r="Y2274" t="s">
        <v>5625</v>
      </c>
      <c r="Z2274" t="s">
        <v>5625</v>
      </c>
      <c r="AA2274" s="12" t="s">
        <v>5625</v>
      </c>
      <c r="AB2274" s="13" t="s">
        <v>5625</v>
      </c>
      <c r="AC2274" s="13" t="s">
        <v>5625</v>
      </c>
      <c r="AD2274" s="13" t="s">
        <v>5625</v>
      </c>
      <c r="AE2274" s="13" t="s">
        <v>5625</v>
      </c>
      <c r="AF2274" s="13" t="s">
        <v>5625</v>
      </c>
      <c r="AG2274" s="14" t="s">
        <v>5625</v>
      </c>
      <c r="AM2274" t="s">
        <v>5625</v>
      </c>
      <c r="AN2274" t="s">
        <v>5625</v>
      </c>
      <c r="AO2274" t="s">
        <v>5625</v>
      </c>
      <c r="AP2274" t="s">
        <v>5625</v>
      </c>
      <c r="AQ2274" t="s">
        <v>5625</v>
      </c>
      <c r="AR2274" t="s">
        <v>5625</v>
      </c>
      <c r="AS2274" t="s">
        <v>5625</v>
      </c>
      <c r="AT2274" t="s">
        <v>5625</v>
      </c>
      <c r="AU2274" t="s">
        <v>5625</v>
      </c>
      <c r="AV2274" t="s">
        <v>5625</v>
      </c>
      <c r="AW2274" t="s">
        <v>5625</v>
      </c>
      <c r="AX2274" t="s">
        <v>5625</v>
      </c>
      <c r="AY2274" t="s">
        <v>5625</v>
      </c>
      <c r="AZ2274" t="s">
        <v>5625</v>
      </c>
      <c r="BA2274" t="s">
        <v>5625</v>
      </c>
    </row>
    <row r="2275" spans="1:53" x14ac:dyDescent="0.25">
      <c r="A2275">
        <v>2265</v>
      </c>
      <c r="B2275" t="s">
        <v>4174</v>
      </c>
      <c r="C2275" s="7">
        <v>0</v>
      </c>
      <c r="D2275" t="s">
        <v>4175</v>
      </c>
      <c r="E2275" s="16">
        <v>276.43031099145242</v>
      </c>
      <c r="F2275" s="12">
        <v>-1.3059215891598399</v>
      </c>
      <c r="G2275" s="13">
        <v>-1.4398810842243399</v>
      </c>
      <c r="H2275" s="13">
        <v>2.9284283868223599E-4</v>
      </c>
      <c r="I2275" s="14">
        <v>1.27288848211674E-4</v>
      </c>
      <c r="K2275" t="b">
        <v>0</v>
      </c>
      <c r="L2275" t="b">
        <v>0</v>
      </c>
      <c r="M2275" t="b">
        <v>0</v>
      </c>
      <c r="N2275" t="s">
        <v>9309</v>
      </c>
      <c r="O2275" t="s">
        <v>9714</v>
      </c>
      <c r="P2275">
        <v>185</v>
      </c>
      <c r="Q2275">
        <v>1839769</v>
      </c>
      <c r="R2275">
        <v>1840327</v>
      </c>
      <c r="S2275">
        <v>1</v>
      </c>
      <c r="T2275" t="s">
        <v>20877</v>
      </c>
      <c r="U2275" s="9">
        <v>199</v>
      </c>
      <c r="V2275" t="s">
        <v>5625</v>
      </c>
      <c r="W2275" t="s">
        <v>7407</v>
      </c>
      <c r="X2275" t="s">
        <v>15948</v>
      </c>
      <c r="Y2275" t="s">
        <v>32568</v>
      </c>
      <c r="Z2275">
        <v>121.367017774228</v>
      </c>
      <c r="AA2275" s="12">
        <v>0.32711222874118001</v>
      </c>
      <c r="AB2275" s="13">
        <v>-3.9922738265866502</v>
      </c>
      <c r="AC2275" s="13">
        <v>6.5442740737738306E-5</v>
      </c>
      <c r="AD2275" s="13">
        <v>283.130127110817</v>
      </c>
      <c r="AE2275" s="13">
        <v>0.33166296768494002</v>
      </c>
      <c r="AF2275" s="13">
        <v>-4.3413984210385097</v>
      </c>
      <c r="AG2275" s="14">
        <v>1.4157872927873499E-5</v>
      </c>
      <c r="AJ2275" t="s">
        <v>15947</v>
      </c>
      <c r="AK2275" t="s">
        <v>15946</v>
      </c>
      <c r="AM2275" t="s">
        <v>5625</v>
      </c>
      <c r="AN2275" t="s">
        <v>5625</v>
      </c>
      <c r="AO2275" t="s">
        <v>5625</v>
      </c>
      <c r="AP2275">
        <v>181.21824396580956</v>
      </c>
      <c r="AQ2275">
        <v>316.11399999999998</v>
      </c>
      <c r="AR2275">
        <v>299.14299999999997</v>
      </c>
      <c r="AS2275">
        <v>309.24599999999998</v>
      </c>
      <c r="AT2275">
        <v>58.566000000000003</v>
      </c>
      <c r="AU2275">
        <v>67.608000000000004</v>
      </c>
      <c r="AV2275">
        <v>83.497</v>
      </c>
      <c r="AW2275">
        <v>54.451000000000001</v>
      </c>
      <c r="AX2275">
        <v>108.128</v>
      </c>
      <c r="AY2275">
        <v>160.19300000000001</v>
      </c>
      <c r="AZ2275">
        <v>180.09800000000001</v>
      </c>
      <c r="BA2275">
        <v>110.82752697844263</v>
      </c>
    </row>
    <row r="2276" spans="1:53" x14ac:dyDescent="0.25">
      <c r="A2276">
        <v>2266</v>
      </c>
      <c r="B2276" t="s">
        <v>4176</v>
      </c>
      <c r="C2276" s="7">
        <v>0</v>
      </c>
      <c r="D2276" t="s">
        <v>4177</v>
      </c>
      <c r="E2276" s="16">
        <v>296.8210670962041</v>
      </c>
      <c r="F2276" s="12">
        <v>-2.3171008443555401</v>
      </c>
      <c r="G2276" s="13">
        <v>-1.5557154491987999</v>
      </c>
      <c r="H2276" s="13">
        <v>1.09148856456373E-3</v>
      </c>
      <c r="I2276" s="14">
        <v>0.17554117295351099</v>
      </c>
      <c r="K2276" t="b">
        <v>0</v>
      </c>
      <c r="L2276" t="b">
        <v>0</v>
      </c>
      <c r="M2276" t="b">
        <v>0</v>
      </c>
      <c r="N2276" t="s">
        <v>9309</v>
      </c>
      <c r="O2276" t="s">
        <v>9714</v>
      </c>
      <c r="P2276">
        <v>410</v>
      </c>
      <c r="Q2276">
        <v>1840552</v>
      </c>
      <c r="R2276">
        <v>1841785</v>
      </c>
      <c r="S2276">
        <v>1</v>
      </c>
      <c r="T2276" t="s">
        <v>20877</v>
      </c>
      <c r="U2276" s="9">
        <v>225</v>
      </c>
      <c r="V2276" t="s">
        <v>7408</v>
      </c>
      <c r="W2276" t="s">
        <v>5625</v>
      </c>
      <c r="X2276" t="s">
        <v>15945</v>
      </c>
      <c r="Y2276" t="s">
        <v>32569</v>
      </c>
      <c r="Z2276">
        <v>248.041068362576</v>
      </c>
      <c r="AA2276" s="12">
        <v>0.63922208806851399</v>
      </c>
      <c r="AB2276" s="13">
        <v>-3.6248760604580101</v>
      </c>
      <c r="AC2276" s="13">
        <v>2.89100062555392E-4</v>
      </c>
      <c r="AD2276" s="13">
        <v>653.81838246712198</v>
      </c>
      <c r="AE2276" s="13">
        <v>0.90023005670687395</v>
      </c>
      <c r="AF2276" s="13">
        <v>-1.7281309789741499</v>
      </c>
      <c r="AG2276" s="14">
        <v>8.3964744582071593E-2</v>
      </c>
      <c r="AH2276" t="s">
        <v>15944</v>
      </c>
      <c r="AI2276" t="s">
        <v>15943</v>
      </c>
      <c r="AJ2276" t="s">
        <v>15942</v>
      </c>
      <c r="AM2276" t="s">
        <v>5625</v>
      </c>
      <c r="AN2276" t="s">
        <v>5625</v>
      </c>
      <c r="AO2276" t="s">
        <v>5625</v>
      </c>
      <c r="AP2276">
        <v>523.5822683848163</v>
      </c>
      <c r="AQ2276">
        <v>43.634</v>
      </c>
      <c r="AR2276">
        <v>476.64499999999998</v>
      </c>
      <c r="AS2276">
        <v>143.423</v>
      </c>
      <c r="AT2276">
        <v>20.742999999999999</v>
      </c>
      <c r="AU2276">
        <v>32.636000000000003</v>
      </c>
      <c r="AV2276">
        <v>52.094999999999999</v>
      </c>
      <c r="AW2276">
        <v>31.486999999999998</v>
      </c>
      <c r="AX2276">
        <v>252.453</v>
      </c>
      <c r="AY2276">
        <v>13.4</v>
      </c>
      <c r="AZ2276">
        <v>14.106999999999999</v>
      </c>
      <c r="BA2276">
        <v>191.50290660375887</v>
      </c>
    </row>
    <row r="2277" spans="1:53" x14ac:dyDescent="0.25">
      <c r="A2277">
        <v>2267</v>
      </c>
      <c r="B2277" t="s">
        <v>4178</v>
      </c>
      <c r="C2277" s="7">
        <v>0</v>
      </c>
      <c r="D2277" t="s">
        <v>4179</v>
      </c>
      <c r="E2277" s="16">
        <v>267.57154186038599</v>
      </c>
      <c r="F2277" s="12">
        <v>-1.7860605602424799</v>
      </c>
      <c r="G2277" s="13">
        <v>-1.2406543741948299</v>
      </c>
      <c r="H2277" s="13">
        <v>2.55140739986544E-2</v>
      </c>
      <c r="I2277" s="14">
        <v>0.33907512389704297</v>
      </c>
      <c r="K2277" t="b">
        <v>0</v>
      </c>
      <c r="L2277" t="b">
        <v>0</v>
      </c>
      <c r="M2277" t="b">
        <v>0</v>
      </c>
      <c r="N2277" t="s">
        <v>9309</v>
      </c>
      <c r="O2277" t="s">
        <v>9714</v>
      </c>
      <c r="P2277">
        <v>417</v>
      </c>
      <c r="Q2277">
        <v>1841774</v>
      </c>
      <c r="R2277">
        <v>1843028</v>
      </c>
      <c r="S2277">
        <v>1</v>
      </c>
      <c r="T2277" t="s">
        <v>20877</v>
      </c>
      <c r="U2277" s="9">
        <v>-11</v>
      </c>
      <c r="V2277" t="s">
        <v>7409</v>
      </c>
      <c r="W2277" t="s">
        <v>5625</v>
      </c>
      <c r="X2277" t="s">
        <v>15941</v>
      </c>
      <c r="Y2277" t="s">
        <v>32570</v>
      </c>
      <c r="Z2277">
        <v>243.416370374877</v>
      </c>
      <c r="AA2277" s="12">
        <v>0.70008429856171395</v>
      </c>
      <c r="AB2277" s="13">
        <v>-2.55120785298549</v>
      </c>
      <c r="AC2277" s="13">
        <v>1.07350282530362E-2</v>
      </c>
      <c r="AD2277" s="13">
        <v>631.77025732530706</v>
      </c>
      <c r="AE2277" s="13">
        <v>0.96562697454711699</v>
      </c>
      <c r="AF2277" s="13">
        <v>-1.28481743664701</v>
      </c>
      <c r="AG2277" s="14">
        <v>0.198856087699018</v>
      </c>
      <c r="AH2277" t="s">
        <v>15940</v>
      </c>
      <c r="AI2277" t="s">
        <v>15939</v>
      </c>
      <c r="AM2277" t="s">
        <v>5625</v>
      </c>
      <c r="AN2277" t="s">
        <v>5625</v>
      </c>
      <c r="AO2277" t="s">
        <v>5625</v>
      </c>
      <c r="AP2277">
        <v>411.99216744154398</v>
      </c>
      <c r="AQ2277">
        <v>18.356999999999999</v>
      </c>
      <c r="AR2277">
        <v>524.12599999999998</v>
      </c>
      <c r="AS2277">
        <v>115.81100000000001</v>
      </c>
      <c r="AT2277">
        <v>39.656999999999996</v>
      </c>
      <c r="AU2277">
        <v>31.087</v>
      </c>
      <c r="AV2277">
        <v>52.664999999999999</v>
      </c>
      <c r="AW2277">
        <v>53.843000000000004</v>
      </c>
      <c r="AX2277">
        <v>247.40600000000001</v>
      </c>
      <c r="AY2277">
        <v>8.7840000000000007</v>
      </c>
      <c r="AZ2277">
        <v>11.173</v>
      </c>
      <c r="BA2277">
        <v>255.54446303293798</v>
      </c>
    </row>
    <row r="2278" spans="1:53" x14ac:dyDescent="0.25">
      <c r="A2278">
        <v>2268</v>
      </c>
      <c r="B2278" t="s">
        <v>4180</v>
      </c>
      <c r="C2278" s="7">
        <v>0</v>
      </c>
      <c r="D2278" t="s">
        <v>4181</v>
      </c>
      <c r="E2278" s="16">
        <v>49.04212190316759</v>
      </c>
      <c r="F2278" s="12">
        <v>-6.7382785495308004E-2</v>
      </c>
      <c r="G2278" s="13">
        <v>-0.55471919052333396</v>
      </c>
      <c r="H2278" s="13">
        <v>0.93770598141350603</v>
      </c>
      <c r="I2278" s="14">
        <v>0.56889712151990102</v>
      </c>
      <c r="K2278" t="b">
        <v>0</v>
      </c>
      <c r="L2278" t="b">
        <v>0</v>
      </c>
      <c r="M2278" t="b">
        <v>0</v>
      </c>
      <c r="N2278" t="s">
        <v>9309</v>
      </c>
      <c r="O2278" t="s">
        <v>9714</v>
      </c>
      <c r="P2278">
        <v>140</v>
      </c>
      <c r="Q2278">
        <v>1843156</v>
      </c>
      <c r="R2278">
        <v>1843579</v>
      </c>
      <c r="S2278">
        <v>-1</v>
      </c>
      <c r="T2278" t="s">
        <v>20877</v>
      </c>
      <c r="U2278" s="9">
        <v>128</v>
      </c>
      <c r="V2278" t="s">
        <v>5625</v>
      </c>
      <c r="W2278" t="s">
        <v>7410</v>
      </c>
      <c r="X2278" t="s">
        <v>15938</v>
      </c>
      <c r="Y2278" t="s">
        <v>32571</v>
      </c>
      <c r="Z2278">
        <v>22.979809817947402</v>
      </c>
      <c r="AA2278" s="12">
        <v>0.59574393598753295</v>
      </c>
      <c r="AB2278" s="13">
        <v>-0.113106959928365</v>
      </c>
      <c r="AC2278" s="13">
        <v>0.90994575717988702</v>
      </c>
      <c r="AD2278" s="13">
        <v>46.8013427172192</v>
      </c>
      <c r="AE2278" s="13">
        <v>0.67718390280701801</v>
      </c>
      <c r="AF2278" s="13">
        <v>-0.81915590170402497</v>
      </c>
      <c r="AG2278" s="14">
        <v>0.41269747109480998</v>
      </c>
      <c r="AJ2278" t="s">
        <v>15937</v>
      </c>
      <c r="AK2278" t="s">
        <v>15936</v>
      </c>
      <c r="AM2278" t="s">
        <v>5625</v>
      </c>
      <c r="AN2278" t="s">
        <v>5625</v>
      </c>
      <c r="AO2278" t="s">
        <v>5625</v>
      </c>
      <c r="AP2278">
        <v>59.50248761267035</v>
      </c>
      <c r="AQ2278">
        <v>15.186999999999999</v>
      </c>
      <c r="AR2278">
        <v>73.989999999999995</v>
      </c>
      <c r="AS2278">
        <v>47.488999999999997</v>
      </c>
      <c r="AT2278">
        <v>50.384999999999998</v>
      </c>
      <c r="AU2278">
        <v>14.864000000000001</v>
      </c>
      <c r="AV2278">
        <v>26.734000000000002</v>
      </c>
      <c r="AW2278">
        <v>19.952999999999999</v>
      </c>
      <c r="AX2278">
        <v>80.233000000000004</v>
      </c>
      <c r="AY2278">
        <v>19.029</v>
      </c>
      <c r="AZ2278">
        <v>18.274999999999999</v>
      </c>
      <c r="BA2278">
        <v>60.546652391833476</v>
      </c>
    </row>
    <row r="2279" spans="1:53" x14ac:dyDescent="0.25">
      <c r="A2279">
        <v>2269</v>
      </c>
      <c r="B2279" t="s">
        <v>4182</v>
      </c>
      <c r="C2279" s="7">
        <v>0</v>
      </c>
      <c r="D2279" t="s">
        <v>3261</v>
      </c>
      <c r="E2279" s="16">
        <v>56.947187594133595</v>
      </c>
      <c r="F2279" s="12">
        <v>-0.167898049132234</v>
      </c>
      <c r="G2279" s="13">
        <v>-0.79806633199032095</v>
      </c>
      <c r="H2279" s="13">
        <v>0.71178937700462397</v>
      </c>
      <c r="I2279" s="14">
        <v>2.0741110286035199E-2</v>
      </c>
      <c r="K2279" t="b">
        <v>0</v>
      </c>
      <c r="L2279" t="b">
        <v>0</v>
      </c>
      <c r="M2279" t="b">
        <v>0</v>
      </c>
      <c r="N2279" t="s">
        <v>9309</v>
      </c>
      <c r="O2279" t="s">
        <v>9714</v>
      </c>
      <c r="P2279">
        <v>320</v>
      </c>
      <c r="Q2279">
        <v>1843550</v>
      </c>
      <c r="R2279">
        <v>1844513</v>
      </c>
      <c r="S2279">
        <v>-1</v>
      </c>
      <c r="T2279" t="s">
        <v>20877</v>
      </c>
      <c r="U2279" s="9">
        <v>-29</v>
      </c>
      <c r="V2279" t="s">
        <v>7411</v>
      </c>
      <c r="W2279" t="s">
        <v>5625</v>
      </c>
      <c r="X2279" t="s">
        <v>15935</v>
      </c>
      <c r="Y2279" t="s">
        <v>32572</v>
      </c>
      <c r="Z2279">
        <v>59.136823603915197</v>
      </c>
      <c r="AA2279" s="12">
        <v>0.344922413051998</v>
      </c>
      <c r="AB2279" s="13">
        <v>-0.486770481647194</v>
      </c>
      <c r="AC2279" s="13">
        <v>0.62642099109194604</v>
      </c>
      <c r="AD2279" s="13">
        <v>116.393812909945</v>
      </c>
      <c r="AE2279" s="13">
        <v>0.28903110930369802</v>
      </c>
      <c r="AF2279" s="13">
        <v>-2.7611779711634998</v>
      </c>
      <c r="AG2279" s="14">
        <v>5.7593282645433596E-3</v>
      </c>
      <c r="AH2279" t="s">
        <v>10844</v>
      </c>
      <c r="AI2279" t="s">
        <v>11358</v>
      </c>
      <c r="AJ2279" t="s">
        <v>10842</v>
      </c>
      <c r="AM2279" t="s">
        <v>5625</v>
      </c>
      <c r="AN2279" t="s">
        <v>5625</v>
      </c>
      <c r="AO2279" t="s">
        <v>5625</v>
      </c>
      <c r="AP2279">
        <v>52.731750376534386</v>
      </c>
      <c r="AQ2279">
        <v>65.040000000000006</v>
      </c>
      <c r="AR2279">
        <v>43.334000000000003</v>
      </c>
      <c r="AS2279">
        <v>66.683000000000007</v>
      </c>
      <c r="AT2279">
        <v>32.46</v>
      </c>
      <c r="AU2279">
        <v>26.117000000000001</v>
      </c>
      <c r="AV2279">
        <v>27.244</v>
      </c>
      <c r="AW2279">
        <v>38.563000000000002</v>
      </c>
      <c r="AX2279">
        <v>43.43</v>
      </c>
      <c r="AY2279">
        <v>48.831000000000003</v>
      </c>
      <c r="AZ2279">
        <v>47.662999999999997</v>
      </c>
      <c r="BA2279">
        <v>42.163214738329444</v>
      </c>
    </row>
    <row r="2280" spans="1:53" x14ac:dyDescent="0.25">
      <c r="A2280">
        <v>2270</v>
      </c>
      <c r="B2280" t="s">
        <v>4183</v>
      </c>
      <c r="C2280" s="7">
        <v>0</v>
      </c>
      <c r="D2280" t="s">
        <v>4184</v>
      </c>
      <c r="E2280" s="16">
        <v>43.871511199300315</v>
      </c>
      <c r="F2280" s="12">
        <v>-1.2538115387175499</v>
      </c>
      <c r="G2280" s="13">
        <v>-1.2296888128144901</v>
      </c>
      <c r="H2280" s="13">
        <v>2.0158666752701001E-2</v>
      </c>
      <c r="I2280" s="14">
        <v>0.11131125828452899</v>
      </c>
      <c r="K2280" t="b">
        <v>0</v>
      </c>
      <c r="L2280" t="b">
        <v>0</v>
      </c>
      <c r="M2280" t="b">
        <v>0</v>
      </c>
      <c r="N2280" t="s">
        <v>9309</v>
      </c>
      <c r="O2280" t="s">
        <v>9714</v>
      </c>
      <c r="P2280">
        <v>700</v>
      </c>
      <c r="Q2280">
        <v>1844525</v>
      </c>
      <c r="R2280">
        <v>1846628</v>
      </c>
      <c r="S2280">
        <v>-1</v>
      </c>
      <c r="T2280" t="s">
        <v>20877</v>
      </c>
      <c r="U2280" s="9">
        <v>12</v>
      </c>
      <c r="V2280" t="s">
        <v>5625</v>
      </c>
      <c r="W2280" t="s">
        <v>7412</v>
      </c>
      <c r="X2280" t="s">
        <v>15934</v>
      </c>
      <c r="Y2280" t="s">
        <v>32573</v>
      </c>
      <c r="Z2280">
        <v>73.9839254634539</v>
      </c>
      <c r="AA2280" s="12">
        <v>0.47403867353861301</v>
      </c>
      <c r="AB2280" s="13">
        <v>-2.6449562213101201</v>
      </c>
      <c r="AC2280" s="13">
        <v>8.1701486681761692E-3</v>
      </c>
      <c r="AD2280" s="13">
        <v>177.89921504162601</v>
      </c>
      <c r="AE2280" s="13">
        <v>0.61781991405375503</v>
      </c>
      <c r="AF2280" s="13">
        <v>-1.99036771855737</v>
      </c>
      <c r="AG2280" s="14">
        <v>4.65504432494026E-2</v>
      </c>
      <c r="AH2280" t="s">
        <v>10844</v>
      </c>
      <c r="AI2280" t="s">
        <v>15933</v>
      </c>
      <c r="AJ2280" t="s">
        <v>15932</v>
      </c>
      <c r="AK2280" t="s">
        <v>15931</v>
      </c>
      <c r="AM2280" t="s">
        <v>5625</v>
      </c>
      <c r="AN2280" t="s">
        <v>5625</v>
      </c>
      <c r="AO2280" t="s">
        <v>5625</v>
      </c>
      <c r="AP2280">
        <v>59.632044797201274</v>
      </c>
      <c r="AQ2280">
        <v>18.201000000000001</v>
      </c>
      <c r="AR2280">
        <v>63.829000000000001</v>
      </c>
      <c r="AS2280">
        <v>33.823999999999998</v>
      </c>
      <c r="AT2280">
        <v>11.486000000000001</v>
      </c>
      <c r="AU2280">
        <v>7.1760000000000002</v>
      </c>
      <c r="AV2280">
        <v>13.121</v>
      </c>
      <c r="AW2280">
        <v>12.04</v>
      </c>
      <c r="AX2280">
        <v>44.338999999999999</v>
      </c>
      <c r="AY2280">
        <v>12.691000000000001</v>
      </c>
      <c r="AZ2280">
        <v>10.798</v>
      </c>
      <c r="BA2280">
        <v>31.485691752143044</v>
      </c>
    </row>
    <row r="2281" spans="1:53" x14ac:dyDescent="0.25">
      <c r="A2281">
        <v>2271</v>
      </c>
      <c r="B2281" t="s">
        <v>4185</v>
      </c>
      <c r="C2281" s="7">
        <v>0</v>
      </c>
      <c r="D2281" t="s">
        <v>3</v>
      </c>
      <c r="E2281" s="16">
        <v>622.99428782495306</v>
      </c>
      <c r="F2281" s="12">
        <v>-1.6394448045513299</v>
      </c>
      <c r="G2281" s="13">
        <v>0.45545830613925298</v>
      </c>
      <c r="H2281" s="13">
        <v>4.7017041161623199E-4</v>
      </c>
      <c r="I2281" s="14">
        <v>0.55312019374573695</v>
      </c>
      <c r="K2281" t="b">
        <v>0</v>
      </c>
      <c r="L2281" t="b">
        <v>0</v>
      </c>
      <c r="M2281" t="b">
        <v>0</v>
      </c>
      <c r="N2281" t="s">
        <v>9309</v>
      </c>
      <c r="O2281" t="s">
        <v>9714</v>
      </c>
      <c r="P2281">
        <v>137</v>
      </c>
      <c r="Q2281">
        <v>1846763</v>
      </c>
      <c r="R2281">
        <v>1847177</v>
      </c>
      <c r="S2281">
        <v>1</v>
      </c>
      <c r="T2281" t="s">
        <v>20877</v>
      </c>
      <c r="U2281" s="9">
        <v>135</v>
      </c>
      <c r="V2281" t="s">
        <v>5625</v>
      </c>
      <c r="W2281" t="s">
        <v>5625</v>
      </c>
      <c r="X2281" t="s">
        <v>15930</v>
      </c>
      <c r="Y2281" t="s">
        <v>32574</v>
      </c>
      <c r="Z2281">
        <v>189.98981982954999</v>
      </c>
      <c r="AA2281" s="12">
        <v>0.42435907186895899</v>
      </c>
      <c r="AB2281" s="13">
        <v>-3.8633433646908899</v>
      </c>
      <c r="AC2281" s="13">
        <v>1.11845620578344E-4</v>
      </c>
      <c r="AD2281" s="13">
        <v>827.79950612471703</v>
      </c>
      <c r="AE2281" s="13">
        <v>0.53638890617147095</v>
      </c>
      <c r="AF2281" s="13">
        <v>0.84911954907891696</v>
      </c>
      <c r="AG2281" s="14">
        <v>0.395814773494232</v>
      </c>
      <c r="AM2281" t="s">
        <v>5625</v>
      </c>
      <c r="AN2281" t="s">
        <v>5625</v>
      </c>
      <c r="AO2281" t="s">
        <v>5625</v>
      </c>
      <c r="AP2281">
        <v>354.1101512998124</v>
      </c>
      <c r="AQ2281">
        <v>984.02800000000002</v>
      </c>
      <c r="AR2281">
        <v>443.51100000000002</v>
      </c>
      <c r="AS2281">
        <v>710.32799999999997</v>
      </c>
      <c r="AT2281">
        <v>126.986</v>
      </c>
      <c r="AU2281">
        <v>85.049000000000007</v>
      </c>
      <c r="AV2281">
        <v>171.542</v>
      </c>
      <c r="AW2281">
        <v>85.623000000000005</v>
      </c>
      <c r="AX2281">
        <v>835.50599999999997</v>
      </c>
      <c r="AY2281">
        <v>1502.18</v>
      </c>
      <c r="AZ2281">
        <v>2073.8040000000001</v>
      </c>
      <c r="BA2281">
        <v>470.76145846969575</v>
      </c>
    </row>
    <row r="2282" spans="1:53" x14ac:dyDescent="0.25">
      <c r="A2282">
        <v>2272</v>
      </c>
      <c r="B2282" t="s">
        <v>4186</v>
      </c>
      <c r="C2282" s="7">
        <v>0</v>
      </c>
      <c r="D2282" t="s">
        <v>4187</v>
      </c>
      <c r="E2282" s="16">
        <v>323.68188730218662</v>
      </c>
      <c r="F2282" s="12">
        <v>-0.88062381994996697</v>
      </c>
      <c r="G2282" s="13">
        <v>-0.84741626879984799</v>
      </c>
      <c r="H2282" s="13">
        <v>9.94510497610618E-3</v>
      </c>
      <c r="I2282" s="14">
        <v>3.8568254251947397E-2</v>
      </c>
      <c r="J2282" t="s">
        <v>7413</v>
      </c>
      <c r="K2282" t="b">
        <v>0</v>
      </c>
      <c r="L2282" t="b">
        <v>1</v>
      </c>
      <c r="M2282" t="b">
        <v>0</v>
      </c>
      <c r="N2282" t="s">
        <v>9309</v>
      </c>
      <c r="O2282" t="s">
        <v>9714</v>
      </c>
      <c r="P2282">
        <v>182</v>
      </c>
      <c r="Q2282">
        <v>1847302</v>
      </c>
      <c r="R2282">
        <v>1847851</v>
      </c>
      <c r="S2282">
        <v>-1</v>
      </c>
      <c r="T2282" t="s">
        <v>20877</v>
      </c>
      <c r="U2282" s="9">
        <v>125</v>
      </c>
      <c r="V2282" t="s">
        <v>7414</v>
      </c>
      <c r="W2282" t="s">
        <v>7415</v>
      </c>
      <c r="X2282" t="s">
        <v>15929</v>
      </c>
      <c r="Y2282" t="s">
        <v>32575</v>
      </c>
      <c r="Z2282">
        <v>154.229689893271</v>
      </c>
      <c r="AA2282" s="12">
        <v>0.30238053817600702</v>
      </c>
      <c r="AB2282" s="13">
        <v>-2.9123032363854802</v>
      </c>
      <c r="AC2282" s="13">
        <v>3.5877415646052399E-3</v>
      </c>
      <c r="AD2282" s="13">
        <v>371.10020965644702</v>
      </c>
      <c r="AE2282" s="13">
        <v>0.33846255872970099</v>
      </c>
      <c r="AF2282" s="13">
        <v>-2.50372233779808</v>
      </c>
      <c r="AG2282" s="14">
        <v>1.2289443732342101E-2</v>
      </c>
      <c r="AH2282" t="s">
        <v>15928</v>
      </c>
      <c r="AI2282" t="s">
        <v>15927</v>
      </c>
      <c r="AJ2282" t="s">
        <v>15926</v>
      </c>
      <c r="AK2282" t="s">
        <v>15925</v>
      </c>
      <c r="AM2282" t="s">
        <v>5625</v>
      </c>
      <c r="AN2282" t="s">
        <v>5625</v>
      </c>
      <c r="AO2282" t="s">
        <v>5625</v>
      </c>
      <c r="AP2282">
        <v>248.53454920874645</v>
      </c>
      <c r="AQ2282">
        <v>379.315</v>
      </c>
      <c r="AR2282">
        <v>291.37799999999999</v>
      </c>
      <c r="AS2282">
        <v>375.5</v>
      </c>
      <c r="AT2282">
        <v>111.288</v>
      </c>
      <c r="AU2282">
        <v>105.36499999999999</v>
      </c>
      <c r="AV2282">
        <v>120.29600000000001</v>
      </c>
      <c r="AW2282">
        <v>83.016000000000005</v>
      </c>
      <c r="AX2282">
        <v>202.316</v>
      </c>
      <c r="AY2282">
        <v>353.41899999999998</v>
      </c>
      <c r="AZ2282">
        <v>277.21600000000001</v>
      </c>
      <c r="BA2282">
        <v>168.39764655641491</v>
      </c>
    </row>
    <row r="2283" spans="1:53" x14ac:dyDescent="0.25">
      <c r="A2283">
        <v>2273</v>
      </c>
      <c r="B2283" t="s">
        <v>7416</v>
      </c>
      <c r="C2283" s="7">
        <v>0</v>
      </c>
      <c r="D2283" t="s">
        <v>684</v>
      </c>
      <c r="E2283" s="16">
        <v>155.06319942756193</v>
      </c>
      <c r="F2283" s="12">
        <v>-0.71337523487717502</v>
      </c>
      <c r="G2283" s="13">
        <v>-0.85022508379270401</v>
      </c>
      <c r="H2283" s="13">
        <v>0.16321909083363501</v>
      </c>
      <c r="I2283" s="14">
        <v>0.103087019506717</v>
      </c>
      <c r="K2283" t="b">
        <v>0</v>
      </c>
      <c r="L2283" t="b">
        <v>1</v>
      </c>
      <c r="M2283" t="b">
        <v>0</v>
      </c>
      <c r="N2283" t="s">
        <v>9309</v>
      </c>
      <c r="O2283" t="s">
        <v>9714</v>
      </c>
      <c r="P2283">
        <v>199</v>
      </c>
      <c r="Q2283">
        <v>1847877</v>
      </c>
      <c r="R2283">
        <v>1848477</v>
      </c>
      <c r="S2283">
        <v>-1</v>
      </c>
      <c r="T2283" t="s">
        <v>20877</v>
      </c>
      <c r="U2283" s="9">
        <v>26</v>
      </c>
      <c r="V2283" t="s">
        <v>6008</v>
      </c>
      <c r="W2283" t="s">
        <v>5625</v>
      </c>
      <c r="X2283" t="s">
        <v>15924</v>
      </c>
      <c r="Y2283" t="s">
        <v>5625</v>
      </c>
      <c r="Z2283">
        <v>83.599902954769405</v>
      </c>
      <c r="AA2283" s="12">
        <v>0.430985482669489</v>
      </c>
      <c r="AB2283" s="13">
        <v>-1.65521871052033</v>
      </c>
      <c r="AC2283" s="13">
        <v>9.7880141188941602E-2</v>
      </c>
      <c r="AD2283" s="13">
        <v>191.79342947848801</v>
      </c>
      <c r="AE2283" s="13">
        <v>0.41839383061809299</v>
      </c>
      <c r="AF2283" s="13">
        <v>-2.0321166842653202</v>
      </c>
      <c r="AG2283" s="14">
        <v>4.2141844728173901E-2</v>
      </c>
      <c r="AI2283" t="s">
        <v>9647</v>
      </c>
      <c r="AM2283" t="s">
        <v>5625</v>
      </c>
      <c r="AN2283" t="s">
        <v>5625</v>
      </c>
      <c r="AO2283" t="s">
        <v>5625</v>
      </c>
      <c r="AP2283">
        <v>140.56679771024781</v>
      </c>
      <c r="AQ2283">
        <v>90.114000000000004</v>
      </c>
      <c r="AR2283">
        <v>163.44399999999999</v>
      </c>
      <c r="AS2283">
        <v>226.12799999999999</v>
      </c>
      <c r="AT2283">
        <v>52.098999999999997</v>
      </c>
      <c r="AU2283">
        <v>69.162999999999997</v>
      </c>
      <c r="AV2283">
        <v>73.882999999999996</v>
      </c>
      <c r="AW2283">
        <v>25.32</v>
      </c>
      <c r="AX2283">
        <v>159.97999999999999</v>
      </c>
      <c r="AY2283">
        <v>81.903999999999996</v>
      </c>
      <c r="AZ2283">
        <v>82.135000000000005</v>
      </c>
      <c r="BA2283">
        <v>134.30281223842184</v>
      </c>
    </row>
    <row r="2284" spans="1:53" x14ac:dyDescent="0.25">
      <c r="A2284">
        <v>2274</v>
      </c>
      <c r="B2284" t="s">
        <v>4188</v>
      </c>
      <c r="C2284" s="7">
        <v>0</v>
      </c>
      <c r="D2284" t="s">
        <v>684</v>
      </c>
      <c r="E2284" s="16">
        <v>159.15482637843871</v>
      </c>
      <c r="F2284" s="12">
        <v>-1.9331595143928</v>
      </c>
      <c r="G2284" s="13">
        <v>-0.81386966307404696</v>
      </c>
      <c r="H2284" s="13">
        <v>1.22515121539988E-4</v>
      </c>
      <c r="I2284" s="14">
        <v>1.6166573407875799E-2</v>
      </c>
      <c r="K2284" t="b">
        <v>0</v>
      </c>
      <c r="L2284" t="b">
        <v>1</v>
      </c>
      <c r="M2284" t="b">
        <v>0</v>
      </c>
      <c r="N2284" t="s">
        <v>9309</v>
      </c>
      <c r="O2284" t="s">
        <v>9714</v>
      </c>
      <c r="P2284">
        <v>162</v>
      </c>
      <c r="Q2284">
        <v>1848452</v>
      </c>
      <c r="R2284">
        <v>1848941</v>
      </c>
      <c r="S2284">
        <v>-1</v>
      </c>
      <c r="T2284" t="s">
        <v>20877</v>
      </c>
      <c r="U2284" s="9">
        <v>-25</v>
      </c>
      <c r="V2284" t="s">
        <v>6008</v>
      </c>
      <c r="W2284" t="s">
        <v>7417</v>
      </c>
      <c r="X2284" t="s">
        <v>15923</v>
      </c>
      <c r="Y2284" t="s">
        <v>32576</v>
      </c>
      <c r="Z2284">
        <v>54.744107862795502</v>
      </c>
      <c r="AA2284" s="12">
        <v>0.459039463964099</v>
      </c>
      <c r="AB2284" s="13">
        <v>-4.2113144209840598</v>
      </c>
      <c r="AC2284" s="13">
        <v>2.5388907817168001E-5</v>
      </c>
      <c r="AD2284" s="13">
        <v>163.73157610992899</v>
      </c>
      <c r="AE2284" s="13">
        <v>0.28473444547457799</v>
      </c>
      <c r="AF2284" s="13">
        <v>-2.8583463504653901</v>
      </c>
      <c r="AG2284" s="14">
        <v>4.2585529122120399E-3</v>
      </c>
      <c r="AI2284" t="s">
        <v>9647</v>
      </c>
      <c r="AK2284" t="s">
        <v>15922</v>
      </c>
      <c r="AM2284" t="s">
        <v>5625</v>
      </c>
      <c r="AN2284" t="s">
        <v>5625</v>
      </c>
      <c r="AO2284" t="s">
        <v>5625</v>
      </c>
      <c r="AP2284">
        <v>140.86930551375491</v>
      </c>
      <c r="AQ2284">
        <v>162.57</v>
      </c>
      <c r="AR2284">
        <v>123.74</v>
      </c>
      <c r="AS2284">
        <v>209.44</v>
      </c>
      <c r="AT2284">
        <v>17.434000000000001</v>
      </c>
      <c r="AU2284">
        <v>38.573999999999998</v>
      </c>
      <c r="AV2284">
        <v>31.451000000000001</v>
      </c>
      <c r="AW2284">
        <v>6.9039999999999999</v>
      </c>
      <c r="AX2284">
        <v>147.922</v>
      </c>
      <c r="AY2284">
        <v>124.753</v>
      </c>
      <c r="AZ2284">
        <v>120.54</v>
      </c>
      <c r="BA2284">
        <v>108.58171912556101</v>
      </c>
    </row>
    <row r="2285" spans="1:53" x14ac:dyDescent="0.25">
      <c r="A2285">
        <v>2275</v>
      </c>
      <c r="B2285" t="s">
        <v>15921</v>
      </c>
      <c r="C2285" s="7" t="s">
        <v>5625</v>
      </c>
      <c r="D2285" t="s">
        <v>3191</v>
      </c>
      <c r="E2285" s="16" t="s">
        <v>5625</v>
      </c>
      <c r="F2285" s="12" t="s">
        <v>5625</v>
      </c>
      <c r="G2285" s="13" t="s">
        <v>5625</v>
      </c>
      <c r="H2285" s="13" t="s">
        <v>5625</v>
      </c>
      <c r="I2285" s="14" t="s">
        <v>5625</v>
      </c>
      <c r="J2285" t="s">
        <v>5625</v>
      </c>
      <c r="K2285" t="b">
        <v>1</v>
      </c>
      <c r="L2285" t="b">
        <v>1</v>
      </c>
      <c r="M2285" t="b">
        <v>0</v>
      </c>
      <c r="N2285" t="s">
        <v>9309</v>
      </c>
      <c r="O2285" t="s">
        <v>9714</v>
      </c>
      <c r="P2285">
        <v>39</v>
      </c>
      <c r="Q2285">
        <v>1849416</v>
      </c>
      <c r="R2285">
        <v>1849536</v>
      </c>
      <c r="S2285">
        <v>-1</v>
      </c>
      <c r="T2285" t="s">
        <v>20877</v>
      </c>
      <c r="U2285" s="9" t="s">
        <v>5625</v>
      </c>
      <c r="V2285" t="s">
        <v>5625</v>
      </c>
      <c r="W2285" t="s">
        <v>5625</v>
      </c>
      <c r="X2285" t="s">
        <v>15920</v>
      </c>
      <c r="Y2285" t="s">
        <v>5625</v>
      </c>
      <c r="Z2285" t="s">
        <v>5625</v>
      </c>
      <c r="AA2285" s="12" t="s">
        <v>5625</v>
      </c>
      <c r="AB2285" s="13" t="s">
        <v>5625</v>
      </c>
      <c r="AC2285" s="13" t="s">
        <v>5625</v>
      </c>
      <c r="AD2285" s="13" t="s">
        <v>5625</v>
      </c>
      <c r="AE2285" s="13" t="s">
        <v>5625</v>
      </c>
      <c r="AF2285" s="13" t="s">
        <v>5625</v>
      </c>
      <c r="AG2285" s="14" t="s">
        <v>5625</v>
      </c>
      <c r="AM2285" t="s">
        <v>5625</v>
      </c>
      <c r="AN2285" t="s">
        <v>5625</v>
      </c>
      <c r="AO2285" t="s">
        <v>5625</v>
      </c>
      <c r="AP2285" t="s">
        <v>5625</v>
      </c>
      <c r="AQ2285" t="s">
        <v>5625</v>
      </c>
      <c r="AR2285" t="s">
        <v>5625</v>
      </c>
      <c r="AS2285" t="s">
        <v>5625</v>
      </c>
      <c r="AT2285" t="s">
        <v>5625</v>
      </c>
      <c r="AU2285" t="s">
        <v>5625</v>
      </c>
      <c r="AV2285" t="s">
        <v>5625</v>
      </c>
      <c r="AW2285" t="s">
        <v>5625</v>
      </c>
      <c r="AX2285" t="s">
        <v>5625</v>
      </c>
      <c r="AY2285" t="s">
        <v>5625</v>
      </c>
      <c r="AZ2285" t="s">
        <v>5625</v>
      </c>
      <c r="BA2285" t="s">
        <v>5625</v>
      </c>
    </row>
    <row r="2286" spans="1:53" x14ac:dyDescent="0.25">
      <c r="A2286">
        <v>2276</v>
      </c>
      <c r="B2286" t="s">
        <v>4189</v>
      </c>
      <c r="C2286" s="7">
        <v>0</v>
      </c>
      <c r="D2286" t="s">
        <v>3191</v>
      </c>
      <c r="E2286" s="16">
        <v>18.153316820984948</v>
      </c>
      <c r="F2286" s="12">
        <v>-1.1292934306828699</v>
      </c>
      <c r="G2286" s="13">
        <v>1.73346434282531</v>
      </c>
      <c r="H2286" s="13">
        <v>0.14264806280168399</v>
      </c>
      <c r="I2286" s="14">
        <v>3.79054146196025E-2</v>
      </c>
      <c r="K2286" t="b">
        <v>0</v>
      </c>
      <c r="L2286" t="b">
        <v>1</v>
      </c>
      <c r="M2286" t="b">
        <v>0</v>
      </c>
      <c r="N2286" t="s">
        <v>9309</v>
      </c>
      <c r="O2286" t="s">
        <v>9714</v>
      </c>
      <c r="P2286">
        <v>248</v>
      </c>
      <c r="Q2286">
        <v>1849487</v>
      </c>
      <c r="R2286">
        <v>1850234</v>
      </c>
      <c r="S2286">
        <v>-1</v>
      </c>
      <c r="T2286" t="s">
        <v>20877</v>
      </c>
      <c r="U2286" s="9">
        <v>546</v>
      </c>
      <c r="V2286" t="s">
        <v>5625</v>
      </c>
      <c r="W2286" t="s">
        <v>6707</v>
      </c>
      <c r="X2286" t="s">
        <v>15919</v>
      </c>
      <c r="Y2286" t="s">
        <v>32577</v>
      </c>
      <c r="Z2286">
        <v>11.102305219644901</v>
      </c>
      <c r="AA2286" s="12">
        <v>0.65025666047712205</v>
      </c>
      <c r="AB2286" s="13">
        <v>-1.73668875587412</v>
      </c>
      <c r="AC2286" s="13">
        <v>8.24421235269715E-2</v>
      </c>
      <c r="AD2286" s="13">
        <v>85.4336338635148</v>
      </c>
      <c r="AE2286" s="13">
        <v>0.69034784299013097</v>
      </c>
      <c r="AF2286" s="13">
        <v>2.51100131683918</v>
      </c>
      <c r="AG2286" s="14">
        <v>1.203892478844E-2</v>
      </c>
      <c r="AI2286" t="s">
        <v>407</v>
      </c>
      <c r="AJ2286" t="s">
        <v>15918</v>
      </c>
      <c r="AK2286" t="s">
        <v>15917</v>
      </c>
      <c r="AM2286" t="s">
        <v>5625</v>
      </c>
      <c r="AN2286" t="s">
        <v>5625</v>
      </c>
      <c r="AO2286" t="s">
        <v>5625</v>
      </c>
      <c r="AP2286">
        <v>10.640267283939783</v>
      </c>
      <c r="AQ2286">
        <v>37.624000000000002</v>
      </c>
      <c r="AR2286">
        <v>10.242000000000001</v>
      </c>
      <c r="AS2286">
        <v>14.106999999999999</v>
      </c>
      <c r="AT2286">
        <v>3.8039999999999998</v>
      </c>
      <c r="AU2286">
        <v>8.4169999999999998</v>
      </c>
      <c r="AV2286">
        <v>3.028</v>
      </c>
      <c r="AW2286">
        <v>4.5190000000000001</v>
      </c>
      <c r="AX2286">
        <v>37.173000000000002</v>
      </c>
      <c r="AY2286">
        <v>160.495</v>
      </c>
      <c r="AZ2286">
        <v>157.16900000000001</v>
      </c>
      <c r="BA2286">
        <v>24.250686808718495</v>
      </c>
    </row>
    <row r="2287" spans="1:53" x14ac:dyDescent="0.25">
      <c r="A2287">
        <v>2277</v>
      </c>
      <c r="B2287" t="s">
        <v>4190</v>
      </c>
      <c r="C2287" s="7">
        <v>0</v>
      </c>
      <c r="D2287" t="s">
        <v>98</v>
      </c>
      <c r="E2287" s="16">
        <v>102.02104551181253</v>
      </c>
      <c r="F2287" s="12">
        <v>-1.27750209815729</v>
      </c>
      <c r="G2287" s="13">
        <v>-0.48995276345890398</v>
      </c>
      <c r="H2287" s="13">
        <v>7.1357624087502397E-3</v>
      </c>
      <c r="I2287" s="14">
        <v>0.442993291037661</v>
      </c>
      <c r="K2287" t="b">
        <v>0</v>
      </c>
      <c r="L2287" t="b">
        <v>1</v>
      </c>
      <c r="M2287" t="b">
        <v>0</v>
      </c>
      <c r="N2287" t="s">
        <v>9309</v>
      </c>
      <c r="O2287" t="s">
        <v>9714</v>
      </c>
      <c r="P2287">
        <v>213</v>
      </c>
      <c r="Q2287">
        <v>1850983</v>
      </c>
      <c r="R2287">
        <v>1851625</v>
      </c>
      <c r="S2287">
        <v>-1</v>
      </c>
      <c r="T2287" t="s">
        <v>20877</v>
      </c>
      <c r="U2287" s="9">
        <v>749</v>
      </c>
      <c r="V2287" t="s">
        <v>5625</v>
      </c>
      <c r="W2287" t="s">
        <v>5981</v>
      </c>
      <c r="X2287" t="s">
        <v>15916</v>
      </c>
      <c r="Y2287" t="s">
        <v>32578</v>
      </c>
      <c r="Z2287">
        <v>51.634346826393703</v>
      </c>
      <c r="AA2287" s="12">
        <v>0.421581038627522</v>
      </c>
      <c r="AB2287" s="13">
        <v>-3.0302646018337702</v>
      </c>
      <c r="AC2287" s="13">
        <v>2.44339572130903E-3</v>
      </c>
      <c r="AD2287" s="13">
        <v>150.76864080995199</v>
      </c>
      <c r="AE2287" s="13">
        <v>0.462561541394714</v>
      </c>
      <c r="AF2287" s="13">
        <v>-1.05921638444389</v>
      </c>
      <c r="AG2287" s="14">
        <v>0.28950124487658202</v>
      </c>
      <c r="AI2287" t="s">
        <v>9336</v>
      </c>
      <c r="AJ2287" t="s">
        <v>9435</v>
      </c>
      <c r="AK2287" t="s">
        <v>15915</v>
      </c>
      <c r="AM2287" t="s">
        <v>5625</v>
      </c>
      <c r="AN2287" t="s">
        <v>5625</v>
      </c>
      <c r="AO2287" t="s">
        <v>5625</v>
      </c>
      <c r="AP2287">
        <v>73.595182047250162</v>
      </c>
      <c r="AQ2287">
        <v>164.26900000000001</v>
      </c>
      <c r="AR2287">
        <v>85.584000000000003</v>
      </c>
      <c r="AS2287">
        <v>84.635999999999996</v>
      </c>
      <c r="AT2287">
        <v>35.411000000000001</v>
      </c>
      <c r="AU2287">
        <v>17.629000000000001</v>
      </c>
      <c r="AV2287">
        <v>26.774000000000001</v>
      </c>
      <c r="AW2287">
        <v>18.405000000000001</v>
      </c>
      <c r="AX2287">
        <v>64.076999999999998</v>
      </c>
      <c r="AY2287">
        <v>155.07</v>
      </c>
      <c r="AZ2287">
        <v>124.926</v>
      </c>
      <c r="BA2287">
        <v>59.352833054725295</v>
      </c>
    </row>
    <row r="2288" spans="1:53" x14ac:dyDescent="0.25">
      <c r="A2288">
        <v>2278</v>
      </c>
      <c r="B2288" t="s">
        <v>15914</v>
      </c>
      <c r="C2288" s="7" t="s">
        <v>5625</v>
      </c>
      <c r="D2288" t="s">
        <v>5645</v>
      </c>
      <c r="E2288" s="16" t="s">
        <v>5625</v>
      </c>
      <c r="F2288" s="12" t="s">
        <v>5625</v>
      </c>
      <c r="G2288" s="13" t="s">
        <v>5625</v>
      </c>
      <c r="H2288" s="13" t="s">
        <v>5625</v>
      </c>
      <c r="I2288" s="14" t="s">
        <v>5625</v>
      </c>
      <c r="J2288" t="s">
        <v>5625</v>
      </c>
      <c r="K2288" t="b">
        <v>1</v>
      </c>
      <c r="L2288" t="b">
        <v>1</v>
      </c>
      <c r="M2288" t="b">
        <v>0</v>
      </c>
      <c r="N2288" t="s">
        <v>9309</v>
      </c>
      <c r="O2288" t="s">
        <v>9714</v>
      </c>
      <c r="P2288">
        <v>31</v>
      </c>
      <c r="Q2288">
        <v>1851949</v>
      </c>
      <c r="R2288">
        <v>1852045</v>
      </c>
      <c r="S2288">
        <v>-1</v>
      </c>
      <c r="T2288" t="s">
        <v>20877</v>
      </c>
      <c r="U2288" s="9" t="s">
        <v>5625</v>
      </c>
      <c r="V2288" t="s">
        <v>5625</v>
      </c>
      <c r="W2288" t="s">
        <v>5625</v>
      </c>
      <c r="X2288" t="s">
        <v>15913</v>
      </c>
      <c r="Y2288" t="s">
        <v>5625</v>
      </c>
      <c r="Z2288" t="s">
        <v>5625</v>
      </c>
      <c r="AA2288" s="12" t="s">
        <v>5625</v>
      </c>
      <c r="AB2288" s="13" t="s">
        <v>5625</v>
      </c>
      <c r="AC2288" s="13" t="s">
        <v>5625</v>
      </c>
      <c r="AD2288" s="13" t="s">
        <v>5625</v>
      </c>
      <c r="AE2288" s="13" t="s">
        <v>5625</v>
      </c>
      <c r="AF2288" s="13" t="s">
        <v>5625</v>
      </c>
      <c r="AG2288" s="14" t="s">
        <v>5625</v>
      </c>
      <c r="AM2288" t="s">
        <v>5625</v>
      </c>
      <c r="AN2288" t="s">
        <v>5625</v>
      </c>
      <c r="AO2288" t="s">
        <v>5625</v>
      </c>
      <c r="AP2288" t="s">
        <v>5625</v>
      </c>
      <c r="AQ2288" t="s">
        <v>5625</v>
      </c>
      <c r="AR2288" t="s">
        <v>5625</v>
      </c>
      <c r="AS2288" t="s">
        <v>5625</v>
      </c>
      <c r="AT2288" t="s">
        <v>5625</v>
      </c>
      <c r="AU2288" t="s">
        <v>5625</v>
      </c>
      <c r="AV2288" t="s">
        <v>5625</v>
      </c>
      <c r="AW2288" t="s">
        <v>5625</v>
      </c>
      <c r="AX2288" t="s">
        <v>5625</v>
      </c>
      <c r="AY2288" t="s">
        <v>5625</v>
      </c>
      <c r="AZ2288" t="s">
        <v>5625</v>
      </c>
      <c r="BA2288" t="s">
        <v>5625</v>
      </c>
    </row>
    <row r="2289" spans="1:53" x14ac:dyDescent="0.25">
      <c r="A2289">
        <v>2279</v>
      </c>
      <c r="B2289" t="s">
        <v>4191</v>
      </c>
      <c r="C2289" s="7">
        <v>0</v>
      </c>
      <c r="D2289" t="s">
        <v>3507</v>
      </c>
      <c r="E2289" s="16">
        <v>38.403293872315743</v>
      </c>
      <c r="F2289" s="12">
        <v>-0.50775330018378695</v>
      </c>
      <c r="G2289" s="13">
        <v>0.83658791968829205</v>
      </c>
      <c r="H2289" s="13">
        <v>0.35085722779275003</v>
      </c>
      <c r="I2289" s="14">
        <v>0.29502223270567002</v>
      </c>
      <c r="K2289" t="b">
        <v>0</v>
      </c>
      <c r="L2289" t="b">
        <v>1</v>
      </c>
      <c r="M2289" t="b">
        <v>0</v>
      </c>
      <c r="N2289" t="s">
        <v>9309</v>
      </c>
      <c r="O2289" t="s">
        <v>9714</v>
      </c>
      <c r="P2289">
        <v>638</v>
      </c>
      <c r="Q2289">
        <v>1852098</v>
      </c>
      <c r="R2289">
        <v>1854015</v>
      </c>
      <c r="S2289">
        <v>-1</v>
      </c>
      <c r="T2289" t="s">
        <v>20877</v>
      </c>
      <c r="U2289" s="9">
        <v>473</v>
      </c>
      <c r="V2289" t="s">
        <v>7418</v>
      </c>
      <c r="W2289" t="s">
        <v>6574</v>
      </c>
      <c r="X2289" t="s">
        <v>15912</v>
      </c>
      <c r="Y2289" t="s">
        <v>32579</v>
      </c>
      <c r="Z2289">
        <v>69.798942086151897</v>
      </c>
      <c r="AA2289" s="12">
        <v>0.44278260862094299</v>
      </c>
      <c r="AB2289" s="13">
        <v>-1.14673270877824</v>
      </c>
      <c r="AC2289" s="13">
        <v>0.25149210773931502</v>
      </c>
      <c r="AD2289" s="13">
        <v>281.445504994168</v>
      </c>
      <c r="AE2289" s="13">
        <v>0.60349981846266199</v>
      </c>
      <c r="AF2289" s="13">
        <v>1.3862272930245301</v>
      </c>
      <c r="AG2289" s="14">
        <v>0.16567750999234701</v>
      </c>
      <c r="AH2289" t="s">
        <v>10234</v>
      </c>
      <c r="AI2289" t="s">
        <v>11379</v>
      </c>
      <c r="AJ2289" t="s">
        <v>15911</v>
      </c>
      <c r="AK2289" t="s">
        <v>15910</v>
      </c>
      <c r="AM2289" t="s">
        <v>5625</v>
      </c>
      <c r="AN2289" t="s">
        <v>5625</v>
      </c>
      <c r="AO2289" t="s">
        <v>5625</v>
      </c>
      <c r="AP2289">
        <v>23.495175489262966</v>
      </c>
      <c r="AQ2289">
        <v>73.304000000000002</v>
      </c>
      <c r="AR2289">
        <v>25.033999999999999</v>
      </c>
      <c r="AS2289">
        <v>31.78</v>
      </c>
      <c r="AT2289">
        <v>14.083</v>
      </c>
      <c r="AU2289">
        <v>14.432</v>
      </c>
      <c r="AV2289">
        <v>15.574</v>
      </c>
      <c r="AW2289">
        <v>19.372</v>
      </c>
      <c r="AX2289">
        <v>47.031999999999996</v>
      </c>
      <c r="AY2289">
        <v>161.54400000000001</v>
      </c>
      <c r="AZ2289">
        <v>155.505</v>
      </c>
      <c r="BA2289">
        <v>35.192351716586138</v>
      </c>
    </row>
    <row r="2290" spans="1:53" x14ac:dyDescent="0.25">
      <c r="A2290">
        <v>2280</v>
      </c>
      <c r="B2290" t="s">
        <v>15909</v>
      </c>
      <c r="C2290" s="7" t="s">
        <v>5625</v>
      </c>
      <c r="D2290" t="s">
        <v>5645</v>
      </c>
      <c r="E2290" s="16" t="s">
        <v>5625</v>
      </c>
      <c r="F2290" s="12" t="s">
        <v>5625</v>
      </c>
      <c r="G2290" s="13" t="s">
        <v>5625</v>
      </c>
      <c r="H2290" s="13" t="s">
        <v>5625</v>
      </c>
      <c r="I2290" s="14" t="s">
        <v>5625</v>
      </c>
      <c r="J2290" t="s">
        <v>5625</v>
      </c>
      <c r="K2290" t="b">
        <v>1</v>
      </c>
      <c r="L2290" t="b">
        <v>1</v>
      </c>
      <c r="M2290" t="b">
        <v>0</v>
      </c>
      <c r="N2290" t="s">
        <v>9309</v>
      </c>
      <c r="O2290" t="s">
        <v>9714</v>
      </c>
      <c r="P2290">
        <v>39</v>
      </c>
      <c r="Q2290">
        <v>1854442</v>
      </c>
      <c r="R2290">
        <v>1854562</v>
      </c>
      <c r="S2290">
        <v>-1</v>
      </c>
      <c r="T2290" t="s">
        <v>20877</v>
      </c>
      <c r="U2290" s="9" t="s">
        <v>5625</v>
      </c>
      <c r="V2290" t="s">
        <v>5625</v>
      </c>
      <c r="W2290" t="s">
        <v>5625</v>
      </c>
      <c r="X2290" t="s">
        <v>15908</v>
      </c>
      <c r="Y2290" t="s">
        <v>5625</v>
      </c>
      <c r="Z2290" t="s">
        <v>5625</v>
      </c>
      <c r="AA2290" s="12" t="s">
        <v>5625</v>
      </c>
      <c r="AB2290" s="13" t="s">
        <v>5625</v>
      </c>
      <c r="AC2290" s="13" t="s">
        <v>5625</v>
      </c>
      <c r="AD2290" s="13" t="s">
        <v>5625</v>
      </c>
      <c r="AE2290" s="13" t="s">
        <v>5625</v>
      </c>
      <c r="AF2290" s="13" t="s">
        <v>5625</v>
      </c>
      <c r="AG2290" s="14" t="s">
        <v>5625</v>
      </c>
      <c r="AM2290" t="s">
        <v>5625</v>
      </c>
      <c r="AN2290" t="s">
        <v>5625</v>
      </c>
      <c r="AO2290" t="s">
        <v>5625</v>
      </c>
      <c r="AP2290" t="s">
        <v>5625</v>
      </c>
      <c r="AQ2290" t="s">
        <v>5625</v>
      </c>
      <c r="AR2290" t="s">
        <v>5625</v>
      </c>
      <c r="AS2290" t="s">
        <v>5625</v>
      </c>
      <c r="AT2290" t="s">
        <v>5625</v>
      </c>
      <c r="AU2290" t="s">
        <v>5625</v>
      </c>
      <c r="AV2290" t="s">
        <v>5625</v>
      </c>
      <c r="AW2290" t="s">
        <v>5625</v>
      </c>
      <c r="AX2290" t="s">
        <v>5625</v>
      </c>
      <c r="AY2290" t="s">
        <v>5625</v>
      </c>
      <c r="AZ2290" t="s">
        <v>5625</v>
      </c>
      <c r="BA2290" t="s">
        <v>5625</v>
      </c>
    </row>
    <row r="2291" spans="1:53" x14ac:dyDescent="0.25">
      <c r="A2291">
        <v>2281</v>
      </c>
      <c r="B2291" t="s">
        <v>4192</v>
      </c>
      <c r="C2291" s="7">
        <v>0</v>
      </c>
      <c r="D2291" t="s">
        <v>2212</v>
      </c>
      <c r="E2291" s="16">
        <v>49.90913069123723</v>
      </c>
      <c r="F2291" s="12">
        <v>3.0709991160438399</v>
      </c>
      <c r="G2291" s="13">
        <v>1.6263680968151299</v>
      </c>
      <c r="H2291" s="13">
        <v>9.7526456123056294E-10</v>
      </c>
      <c r="I2291" s="14">
        <v>3.1721556410709402E-2</v>
      </c>
      <c r="K2291" t="b">
        <v>0</v>
      </c>
      <c r="L2291" t="b">
        <v>1</v>
      </c>
      <c r="M2291" t="b">
        <v>0</v>
      </c>
      <c r="N2291" t="s">
        <v>9309</v>
      </c>
      <c r="O2291" t="s">
        <v>9714</v>
      </c>
      <c r="P2291">
        <v>478</v>
      </c>
      <c r="Q2291">
        <v>1854580</v>
      </c>
      <c r="R2291">
        <v>1856017</v>
      </c>
      <c r="S2291">
        <v>-1</v>
      </c>
      <c r="T2291" t="s">
        <v>20877</v>
      </c>
      <c r="U2291" s="9">
        <v>565</v>
      </c>
      <c r="V2291" t="s">
        <v>6823</v>
      </c>
      <c r="W2291" t="s">
        <v>7419</v>
      </c>
      <c r="X2291" t="s">
        <v>15907</v>
      </c>
      <c r="Y2291" t="s">
        <v>32580</v>
      </c>
      <c r="Z2291">
        <v>386.95516850998803</v>
      </c>
      <c r="AA2291" s="12">
        <v>0.473223758499697</v>
      </c>
      <c r="AB2291" s="13">
        <v>6.4895286022411396</v>
      </c>
      <c r="AC2291" s="13">
        <v>8.6105359479879401E-11</v>
      </c>
      <c r="AD2291" s="13">
        <v>412.04854172705302</v>
      </c>
      <c r="AE2291" s="13">
        <v>0.62822968860914896</v>
      </c>
      <c r="AF2291" s="13">
        <v>2.58881126808219</v>
      </c>
      <c r="AG2291" s="14">
        <v>9.6307862475863894E-3</v>
      </c>
      <c r="AH2291" t="s">
        <v>12435</v>
      </c>
      <c r="AI2291" t="s">
        <v>12434</v>
      </c>
      <c r="AJ2291" t="s">
        <v>12433</v>
      </c>
      <c r="AK2291" t="s">
        <v>15906</v>
      </c>
      <c r="AM2291" t="s">
        <v>21358</v>
      </c>
      <c r="AN2291" t="s">
        <v>21357</v>
      </c>
      <c r="AO2291" t="s">
        <v>22176</v>
      </c>
      <c r="AP2291">
        <v>27.348522764948914</v>
      </c>
      <c r="AQ2291">
        <v>107.476</v>
      </c>
      <c r="AR2291">
        <v>20.812000000000001</v>
      </c>
      <c r="AS2291">
        <v>44</v>
      </c>
      <c r="AT2291">
        <v>304.54199999999997</v>
      </c>
      <c r="AU2291">
        <v>257.27800000000002</v>
      </c>
      <c r="AV2291">
        <v>163.37299999999999</v>
      </c>
      <c r="AW2291">
        <v>292.49099999999999</v>
      </c>
      <c r="AX2291">
        <v>100.673</v>
      </c>
      <c r="AY2291">
        <v>388.55700000000002</v>
      </c>
      <c r="AZ2291">
        <v>331.51299999999998</v>
      </c>
      <c r="BA2291">
        <v>100.85045537153913</v>
      </c>
    </row>
    <row r="2292" spans="1:53" x14ac:dyDescent="0.25">
      <c r="A2292">
        <v>2282</v>
      </c>
      <c r="B2292" t="s">
        <v>4193</v>
      </c>
      <c r="C2292" s="7">
        <v>0</v>
      </c>
      <c r="D2292" t="s">
        <v>4194</v>
      </c>
      <c r="E2292" s="16">
        <v>29.86818897463635</v>
      </c>
      <c r="F2292" s="12">
        <v>3.1643474130786902</v>
      </c>
      <c r="G2292" s="13">
        <v>1.49082928913187</v>
      </c>
      <c r="H2292" s="13">
        <v>2.32323027954068E-13</v>
      </c>
      <c r="I2292" s="14">
        <v>3.24563301844197E-2</v>
      </c>
      <c r="K2292" t="b">
        <v>0</v>
      </c>
      <c r="L2292" t="b">
        <v>1</v>
      </c>
      <c r="M2292" t="b">
        <v>0</v>
      </c>
      <c r="N2292" t="s">
        <v>9309</v>
      </c>
      <c r="O2292" t="s">
        <v>9714</v>
      </c>
      <c r="P2292">
        <v>451</v>
      </c>
      <c r="Q2292">
        <v>1856288</v>
      </c>
      <c r="R2292">
        <v>1857644</v>
      </c>
      <c r="S2292">
        <v>-1</v>
      </c>
      <c r="T2292" t="s">
        <v>20877</v>
      </c>
      <c r="U2292" s="9">
        <v>271</v>
      </c>
      <c r="V2292" t="s">
        <v>6821</v>
      </c>
      <c r="W2292" t="s">
        <v>6714</v>
      </c>
      <c r="X2292" t="s">
        <v>15905</v>
      </c>
      <c r="Y2292" t="s">
        <v>32581</v>
      </c>
      <c r="Z2292">
        <v>227.365648646605</v>
      </c>
      <c r="AA2292" s="12">
        <v>0.41117787390697802</v>
      </c>
      <c r="AB2292" s="13">
        <v>7.6958115061283001</v>
      </c>
      <c r="AC2292" s="13">
        <v>1.4059895063502701E-14</v>
      </c>
      <c r="AD2292" s="13">
        <v>213.54259451537601</v>
      </c>
      <c r="AE2292" s="13">
        <v>0.57796529120097495</v>
      </c>
      <c r="AF2292" s="13">
        <v>2.5794443227447501</v>
      </c>
      <c r="AG2292" s="14">
        <v>9.8959409636706196E-3</v>
      </c>
      <c r="AI2292" t="s">
        <v>15904</v>
      </c>
      <c r="AJ2292" t="s">
        <v>15903</v>
      </c>
      <c r="AK2292" t="s">
        <v>15902</v>
      </c>
      <c r="AM2292" t="s">
        <v>5625</v>
      </c>
      <c r="AN2292" t="s">
        <v>5625</v>
      </c>
      <c r="AO2292" t="s">
        <v>5625</v>
      </c>
      <c r="AP2292">
        <v>21.166755898545404</v>
      </c>
      <c r="AQ2292">
        <v>62.573999999999998</v>
      </c>
      <c r="AR2292">
        <v>14.361000000000001</v>
      </c>
      <c r="AS2292">
        <v>21.370999999999999</v>
      </c>
      <c r="AT2292">
        <v>199.089</v>
      </c>
      <c r="AU2292">
        <v>153.94300000000001</v>
      </c>
      <c r="AV2292">
        <v>124.762</v>
      </c>
      <c r="AW2292">
        <v>160.583</v>
      </c>
      <c r="AX2292">
        <v>65.225999999999999</v>
      </c>
      <c r="AY2292">
        <v>203.38399999999999</v>
      </c>
      <c r="AZ2292">
        <v>167.81899999999999</v>
      </c>
      <c r="BA2292">
        <v>54.819354655869518</v>
      </c>
    </row>
    <row r="2293" spans="1:53" x14ac:dyDescent="0.25">
      <c r="A2293">
        <v>2283</v>
      </c>
      <c r="B2293" t="s">
        <v>4195</v>
      </c>
      <c r="C2293" s="7">
        <v>0</v>
      </c>
      <c r="D2293" t="s">
        <v>50</v>
      </c>
      <c r="E2293" s="16">
        <v>29.233132318148076</v>
      </c>
      <c r="F2293" s="12">
        <v>1.8061006523142</v>
      </c>
      <c r="G2293" s="13">
        <v>0.83153475581707703</v>
      </c>
      <c r="H2293" s="13">
        <v>1.3298883461680799E-4</v>
      </c>
      <c r="I2293" s="14">
        <v>0.35243294965196997</v>
      </c>
      <c r="K2293" t="b">
        <v>0</v>
      </c>
      <c r="L2293" t="b">
        <v>1</v>
      </c>
      <c r="M2293" t="b">
        <v>0</v>
      </c>
      <c r="N2293" t="s">
        <v>9309</v>
      </c>
      <c r="O2293" t="s">
        <v>9714</v>
      </c>
      <c r="P2293">
        <v>167</v>
      </c>
      <c r="Q2293">
        <v>1857663</v>
      </c>
      <c r="R2293">
        <v>1858167</v>
      </c>
      <c r="S2293">
        <v>-1</v>
      </c>
      <c r="T2293" t="s">
        <v>20877</v>
      </c>
      <c r="U2293" s="9">
        <v>19</v>
      </c>
      <c r="V2293" t="s">
        <v>5625</v>
      </c>
      <c r="W2293" t="s">
        <v>5625</v>
      </c>
      <c r="X2293" t="s">
        <v>15901</v>
      </c>
      <c r="Y2293" t="s">
        <v>32582</v>
      </c>
      <c r="Z2293">
        <v>38.434707197954502</v>
      </c>
      <c r="AA2293" s="12">
        <v>0.43106060810746</v>
      </c>
      <c r="AB2293" s="13">
        <v>4.1898995601656797</v>
      </c>
      <c r="AC2293" s="13">
        <v>2.7907795789379999E-5</v>
      </c>
      <c r="AD2293" s="13">
        <v>57.020215710227603</v>
      </c>
      <c r="AE2293" s="13">
        <v>0.66277418741780403</v>
      </c>
      <c r="AF2293" s="13">
        <v>1.2546275512882801</v>
      </c>
      <c r="AG2293" s="14">
        <v>0.20961399701882799</v>
      </c>
      <c r="AM2293" t="s">
        <v>5625</v>
      </c>
      <c r="AN2293" t="s">
        <v>5625</v>
      </c>
      <c r="AO2293" t="s">
        <v>5625</v>
      </c>
      <c r="AP2293">
        <v>16.6465292725923</v>
      </c>
      <c r="AQ2293">
        <v>52.576999999999998</v>
      </c>
      <c r="AR2293">
        <v>24.84</v>
      </c>
      <c r="AS2293">
        <v>22.869</v>
      </c>
      <c r="AT2293">
        <v>67.66</v>
      </c>
      <c r="AU2293">
        <v>84.831999999999994</v>
      </c>
      <c r="AV2293">
        <v>53.850999999999999</v>
      </c>
      <c r="AW2293">
        <v>46.889000000000003</v>
      </c>
      <c r="AX2293">
        <v>31.969000000000001</v>
      </c>
      <c r="AY2293">
        <v>125.24299999999999</v>
      </c>
      <c r="AZ2293">
        <v>130.37299999999999</v>
      </c>
      <c r="BA2293">
        <v>22.309437248907283</v>
      </c>
    </row>
    <row r="2294" spans="1:53" x14ac:dyDescent="0.25">
      <c r="A2294">
        <v>2284</v>
      </c>
      <c r="B2294" t="s">
        <v>4196</v>
      </c>
      <c r="C2294" s="7">
        <v>0</v>
      </c>
      <c r="D2294" t="s">
        <v>4197</v>
      </c>
      <c r="E2294" s="16">
        <v>53.719376343809763</v>
      </c>
      <c r="F2294" s="12">
        <v>1.6423207603255101</v>
      </c>
      <c r="G2294" s="13">
        <v>0.18349379378581701</v>
      </c>
      <c r="H2294" s="13">
        <v>5.3943142918756299E-5</v>
      </c>
      <c r="I2294" s="14">
        <v>0.80681941301159399</v>
      </c>
      <c r="K2294" t="b">
        <v>0</v>
      </c>
      <c r="L2294" t="b">
        <v>1</v>
      </c>
      <c r="M2294" t="b">
        <v>0</v>
      </c>
      <c r="N2294" t="s">
        <v>9309</v>
      </c>
      <c r="O2294" t="s">
        <v>9714</v>
      </c>
      <c r="P2294">
        <v>112</v>
      </c>
      <c r="Q2294">
        <v>1858504</v>
      </c>
      <c r="R2294">
        <v>1858843</v>
      </c>
      <c r="S2294">
        <v>-1</v>
      </c>
      <c r="T2294" t="s">
        <v>20877</v>
      </c>
      <c r="U2294" s="9">
        <v>337</v>
      </c>
      <c r="V2294" t="s">
        <v>6818</v>
      </c>
      <c r="W2294" t="s">
        <v>6577</v>
      </c>
      <c r="X2294" t="s">
        <v>15900</v>
      </c>
      <c r="Y2294" t="s">
        <v>32583</v>
      </c>
      <c r="Z2294">
        <v>43.549611580701999</v>
      </c>
      <c r="AA2294" s="12">
        <v>0.37209484907708701</v>
      </c>
      <c r="AB2294" s="13">
        <v>4.4137153857383096</v>
      </c>
      <c r="AC2294" s="13">
        <v>1.01611526745051E-5</v>
      </c>
      <c r="AD2294" s="13">
        <v>52.5598071728013</v>
      </c>
      <c r="AE2294" s="13">
        <v>0.47691275606573902</v>
      </c>
      <c r="AF2294" s="13">
        <v>0.38475337774467799</v>
      </c>
      <c r="AG2294" s="14">
        <v>0.70042014403110997</v>
      </c>
      <c r="AH2294" t="s">
        <v>10234</v>
      </c>
      <c r="AJ2294" t="s">
        <v>15899</v>
      </c>
      <c r="AK2294" t="s">
        <v>15898</v>
      </c>
      <c r="AM2294" t="s">
        <v>5625</v>
      </c>
      <c r="AN2294" t="s">
        <v>5625</v>
      </c>
      <c r="AO2294" t="s">
        <v>5625</v>
      </c>
      <c r="AP2294">
        <v>46.892505375239047</v>
      </c>
      <c r="AQ2294">
        <v>93.17</v>
      </c>
      <c r="AR2294">
        <v>36.93</v>
      </c>
      <c r="AS2294">
        <v>37.884999999999998</v>
      </c>
      <c r="AT2294">
        <v>125.741</v>
      </c>
      <c r="AU2294">
        <v>152.08799999999999</v>
      </c>
      <c r="AV2294">
        <v>76.058000000000007</v>
      </c>
      <c r="AW2294">
        <v>59.752000000000002</v>
      </c>
      <c r="AX2294">
        <v>60.674999999999997</v>
      </c>
      <c r="AY2294">
        <v>114.97</v>
      </c>
      <c r="AZ2294">
        <v>108.316</v>
      </c>
      <c r="BA2294">
        <v>57.122688885107735</v>
      </c>
    </row>
    <row r="2295" spans="1:53" x14ac:dyDescent="0.25">
      <c r="A2295">
        <v>2285</v>
      </c>
      <c r="B2295" t="s">
        <v>4198</v>
      </c>
      <c r="C2295" s="7">
        <v>0</v>
      </c>
      <c r="D2295" t="s">
        <v>4199</v>
      </c>
      <c r="E2295" s="16">
        <v>38.856897532313695</v>
      </c>
      <c r="F2295" s="12">
        <v>1.3571404696293601</v>
      </c>
      <c r="G2295" s="13">
        <v>1.0590477676418</v>
      </c>
      <c r="H2295" s="13">
        <v>2.7390843257930401E-2</v>
      </c>
      <c r="I2295" s="14">
        <v>0.213870983672101</v>
      </c>
      <c r="K2295" t="b">
        <v>0</v>
      </c>
      <c r="L2295" t="b">
        <v>1</v>
      </c>
      <c r="M2295" t="b">
        <v>0</v>
      </c>
      <c r="N2295" t="s">
        <v>9309</v>
      </c>
      <c r="O2295" t="s">
        <v>9714</v>
      </c>
      <c r="P2295">
        <v>105</v>
      </c>
      <c r="Q2295">
        <v>1858861</v>
      </c>
      <c r="R2295">
        <v>1859179</v>
      </c>
      <c r="S2295">
        <v>-1</v>
      </c>
      <c r="T2295" t="s">
        <v>20877</v>
      </c>
      <c r="U2295" s="9">
        <v>18</v>
      </c>
      <c r="V2295" t="s">
        <v>6819</v>
      </c>
      <c r="W2295" t="s">
        <v>6820</v>
      </c>
      <c r="X2295" t="s">
        <v>15897</v>
      </c>
      <c r="Y2295" t="s">
        <v>32584</v>
      </c>
      <c r="Z2295">
        <v>24.7144597026737</v>
      </c>
      <c r="AA2295" s="12">
        <v>0.53839227148493096</v>
      </c>
      <c r="AB2295" s="13">
        <v>2.5207279924101602</v>
      </c>
      <c r="AC2295" s="13">
        <v>1.17112342688757E-2</v>
      </c>
      <c r="AD2295" s="13">
        <v>52.861486768644099</v>
      </c>
      <c r="AE2295" s="13">
        <v>0.66115396470548704</v>
      </c>
      <c r="AF2295" s="13">
        <v>1.6018171623814601</v>
      </c>
      <c r="AG2295" s="14">
        <v>0.109196046747745</v>
      </c>
      <c r="AH2295" t="s">
        <v>10234</v>
      </c>
      <c r="AI2295" t="s">
        <v>15896</v>
      </c>
      <c r="AJ2295" t="s">
        <v>15895</v>
      </c>
      <c r="AK2295" t="s">
        <v>15894</v>
      </c>
      <c r="AM2295" t="s">
        <v>5625</v>
      </c>
      <c r="AN2295" t="s">
        <v>5625</v>
      </c>
      <c r="AO2295" t="s">
        <v>5625</v>
      </c>
      <c r="AP2295">
        <v>24.994590129254775</v>
      </c>
      <c r="AQ2295">
        <v>84.171999999999997</v>
      </c>
      <c r="AR2295">
        <v>13.122999999999999</v>
      </c>
      <c r="AS2295">
        <v>33.137999999999998</v>
      </c>
      <c r="AT2295">
        <v>53.618000000000002</v>
      </c>
      <c r="AU2295">
        <v>59.317</v>
      </c>
      <c r="AV2295">
        <v>73.968000000000004</v>
      </c>
      <c r="AW2295">
        <v>53.081000000000003</v>
      </c>
      <c r="AX2295">
        <v>58.213999999999999</v>
      </c>
      <c r="AY2295">
        <v>190.50399999999999</v>
      </c>
      <c r="AZ2295">
        <v>182.32</v>
      </c>
      <c r="BA2295">
        <v>47.144471167502182</v>
      </c>
    </row>
    <row r="2296" spans="1:53" x14ac:dyDescent="0.25">
      <c r="A2296">
        <v>2286</v>
      </c>
      <c r="B2296" t="s">
        <v>15893</v>
      </c>
      <c r="C2296" s="7" t="s">
        <v>5625</v>
      </c>
      <c r="D2296" t="s">
        <v>5645</v>
      </c>
      <c r="E2296" s="16" t="s">
        <v>5625</v>
      </c>
      <c r="F2296" s="12" t="s">
        <v>5625</v>
      </c>
      <c r="G2296" s="13" t="s">
        <v>5625</v>
      </c>
      <c r="H2296" s="13" t="s">
        <v>5625</v>
      </c>
      <c r="I2296" s="14" t="s">
        <v>5625</v>
      </c>
      <c r="J2296" t="s">
        <v>5625</v>
      </c>
      <c r="K2296" t="b">
        <v>1</v>
      </c>
      <c r="L2296" t="b">
        <v>1</v>
      </c>
      <c r="M2296" t="b">
        <v>0</v>
      </c>
      <c r="N2296" t="s">
        <v>9309</v>
      </c>
      <c r="O2296" t="s">
        <v>9714</v>
      </c>
      <c r="P2296">
        <v>45</v>
      </c>
      <c r="Q2296">
        <v>1859407</v>
      </c>
      <c r="R2296">
        <v>1859545</v>
      </c>
      <c r="S2296">
        <v>-1</v>
      </c>
      <c r="T2296" t="s">
        <v>20877</v>
      </c>
      <c r="U2296" s="9" t="s">
        <v>5625</v>
      </c>
      <c r="V2296" t="s">
        <v>5625</v>
      </c>
      <c r="W2296" t="s">
        <v>5625</v>
      </c>
      <c r="X2296" t="s">
        <v>15892</v>
      </c>
      <c r="Y2296" t="s">
        <v>5625</v>
      </c>
      <c r="Z2296" t="s">
        <v>5625</v>
      </c>
      <c r="AA2296" s="12" t="s">
        <v>5625</v>
      </c>
      <c r="AB2296" s="13" t="s">
        <v>5625</v>
      </c>
      <c r="AC2296" s="13" t="s">
        <v>5625</v>
      </c>
      <c r="AD2296" s="13" t="s">
        <v>5625</v>
      </c>
      <c r="AE2296" s="13" t="s">
        <v>5625</v>
      </c>
      <c r="AF2296" s="13" t="s">
        <v>5625</v>
      </c>
      <c r="AG2296" s="14" t="s">
        <v>5625</v>
      </c>
      <c r="AM2296" t="s">
        <v>5625</v>
      </c>
      <c r="AN2296" t="s">
        <v>5625</v>
      </c>
      <c r="AO2296" t="s">
        <v>5625</v>
      </c>
      <c r="AP2296" t="s">
        <v>5625</v>
      </c>
      <c r="AQ2296" t="s">
        <v>5625</v>
      </c>
      <c r="AR2296" t="s">
        <v>5625</v>
      </c>
      <c r="AS2296" t="s">
        <v>5625</v>
      </c>
      <c r="AT2296" t="s">
        <v>5625</v>
      </c>
      <c r="AU2296" t="s">
        <v>5625</v>
      </c>
      <c r="AV2296" t="s">
        <v>5625</v>
      </c>
      <c r="AW2296" t="s">
        <v>5625</v>
      </c>
      <c r="AX2296" t="s">
        <v>5625</v>
      </c>
      <c r="AY2296" t="s">
        <v>5625</v>
      </c>
      <c r="AZ2296" t="s">
        <v>5625</v>
      </c>
      <c r="BA2296" t="s">
        <v>5625</v>
      </c>
    </row>
    <row r="2297" spans="1:53" x14ac:dyDescent="0.25">
      <c r="A2297">
        <v>2287</v>
      </c>
      <c r="B2297" t="s">
        <v>4200</v>
      </c>
      <c r="C2297" s="7">
        <v>0</v>
      </c>
      <c r="D2297" t="s">
        <v>98</v>
      </c>
      <c r="E2297" s="16">
        <v>85.825870614764085</v>
      </c>
      <c r="F2297" s="12">
        <v>-0.34962849966401299</v>
      </c>
      <c r="G2297" s="13">
        <v>0.35296971802939597</v>
      </c>
      <c r="H2297" s="13">
        <v>0.52584546237226903</v>
      </c>
      <c r="I2297" s="14">
        <v>0.56881865006639498</v>
      </c>
      <c r="K2297" t="b">
        <v>0</v>
      </c>
      <c r="L2297" t="b">
        <v>1</v>
      </c>
      <c r="M2297" t="b">
        <v>0</v>
      </c>
      <c r="N2297" t="s">
        <v>9309</v>
      </c>
      <c r="O2297" t="s">
        <v>9714</v>
      </c>
      <c r="P2297">
        <v>186</v>
      </c>
      <c r="Q2297">
        <v>1859615</v>
      </c>
      <c r="R2297">
        <v>1860176</v>
      </c>
      <c r="S2297">
        <v>1</v>
      </c>
      <c r="T2297" t="s">
        <v>20877</v>
      </c>
      <c r="U2297" s="9">
        <v>436</v>
      </c>
      <c r="V2297" t="s">
        <v>5625</v>
      </c>
      <c r="W2297" t="s">
        <v>5625</v>
      </c>
      <c r="X2297" t="s">
        <v>15891</v>
      </c>
      <c r="Y2297" t="s">
        <v>32585</v>
      </c>
      <c r="Z2297">
        <v>47.838312133265603</v>
      </c>
      <c r="AA2297" s="12">
        <v>0.435141321319792</v>
      </c>
      <c r="AB2297" s="13">
        <v>-0.80348264468100405</v>
      </c>
      <c r="AC2297" s="13">
        <v>0.42169582402973999</v>
      </c>
      <c r="AD2297" s="13">
        <v>147.745725847497</v>
      </c>
      <c r="AE2297" s="13">
        <v>0.430610133299895</v>
      </c>
      <c r="AF2297" s="13">
        <v>0.81969672967164797</v>
      </c>
      <c r="AG2297" s="14">
        <v>0.41238901480762702</v>
      </c>
      <c r="AM2297" t="s">
        <v>5625</v>
      </c>
      <c r="AN2297" t="s">
        <v>5625</v>
      </c>
      <c r="AO2297" t="s">
        <v>5625</v>
      </c>
      <c r="AP2297">
        <v>65.330482459056299</v>
      </c>
      <c r="AQ2297">
        <v>134.072</v>
      </c>
      <c r="AR2297">
        <v>45.871000000000002</v>
      </c>
      <c r="AS2297">
        <v>98.03</v>
      </c>
      <c r="AT2297">
        <v>40.524000000000001</v>
      </c>
      <c r="AU2297">
        <v>35.865000000000002</v>
      </c>
      <c r="AV2297">
        <v>52.411000000000001</v>
      </c>
      <c r="AW2297">
        <v>30.088999999999999</v>
      </c>
      <c r="AX2297">
        <v>131.381</v>
      </c>
      <c r="AY2297">
        <v>220.50399999999999</v>
      </c>
      <c r="AZ2297">
        <v>174.82900000000001</v>
      </c>
      <c r="BA2297">
        <v>92.419130421498267</v>
      </c>
    </row>
    <row r="2298" spans="1:53" x14ac:dyDescent="0.25">
      <c r="A2298">
        <v>2288</v>
      </c>
      <c r="B2298" t="s">
        <v>97</v>
      </c>
      <c r="C2298" s="7">
        <v>0</v>
      </c>
      <c r="D2298" t="s">
        <v>98</v>
      </c>
      <c r="E2298" s="16">
        <v>197.11600430923878</v>
      </c>
      <c r="F2298" s="12">
        <v>9.36375896352626E-2</v>
      </c>
      <c r="G2298" s="13">
        <v>-0.33202082363655699</v>
      </c>
      <c r="H2298" s="13">
        <v>0.87908959773652195</v>
      </c>
      <c r="I2298" s="14">
        <v>0.65642884382658395</v>
      </c>
      <c r="K2298" t="b">
        <v>0</v>
      </c>
      <c r="L2298" t="b">
        <v>1</v>
      </c>
      <c r="M2298" t="b">
        <v>0</v>
      </c>
      <c r="N2298" t="s">
        <v>9309</v>
      </c>
      <c r="O2298" t="s">
        <v>9714</v>
      </c>
      <c r="P2298">
        <v>175</v>
      </c>
      <c r="Q2298">
        <v>1860184</v>
      </c>
      <c r="R2298">
        <v>1860712</v>
      </c>
      <c r="S2298">
        <v>-1</v>
      </c>
      <c r="T2298" t="s">
        <v>20877</v>
      </c>
      <c r="U2298" s="9">
        <v>8</v>
      </c>
      <c r="V2298" t="s">
        <v>5625</v>
      </c>
      <c r="W2298" t="s">
        <v>6535</v>
      </c>
      <c r="X2298" t="s">
        <v>15890</v>
      </c>
      <c r="Y2298" t="s">
        <v>32586</v>
      </c>
      <c r="Z2298">
        <v>121.77135592079701</v>
      </c>
      <c r="AA2298" s="12">
        <v>0.42965709656889201</v>
      </c>
      <c r="AB2298" s="13">
        <v>0.21793562909358</v>
      </c>
      <c r="AC2298" s="13">
        <v>0.82747926628630197</v>
      </c>
      <c r="AD2298" s="13">
        <v>254.470391392148</v>
      </c>
      <c r="AE2298" s="13">
        <v>0.50443146317560805</v>
      </c>
      <c r="AF2298" s="13">
        <v>-0.65820799826074805</v>
      </c>
      <c r="AG2298" s="14">
        <v>0.51040448603472199</v>
      </c>
      <c r="AI2298" t="s">
        <v>9336</v>
      </c>
      <c r="AJ2298" t="s">
        <v>9610</v>
      </c>
      <c r="AK2298" t="s">
        <v>15889</v>
      </c>
      <c r="AM2298" t="s">
        <v>5625</v>
      </c>
      <c r="AN2298" t="s">
        <v>5625</v>
      </c>
      <c r="AO2298" t="s">
        <v>5625</v>
      </c>
      <c r="AP2298">
        <v>227.47601723695507</v>
      </c>
      <c r="AQ2298">
        <v>88.715000000000003</v>
      </c>
      <c r="AR2298">
        <v>320.09100000000001</v>
      </c>
      <c r="AS2298">
        <v>152.18199999999999</v>
      </c>
      <c r="AT2298">
        <v>104.95</v>
      </c>
      <c r="AU2298">
        <v>123.846</v>
      </c>
      <c r="AV2298">
        <v>116.51300000000001</v>
      </c>
      <c r="AW2298">
        <v>159.84800000000001</v>
      </c>
      <c r="AX2298">
        <v>279.18599999999998</v>
      </c>
      <c r="AY2298">
        <v>134.79400000000001</v>
      </c>
      <c r="AZ2298">
        <v>175.69</v>
      </c>
      <c r="BA2298">
        <v>273.29060629911424</v>
      </c>
    </row>
    <row r="2299" spans="1:53" x14ac:dyDescent="0.25">
      <c r="A2299">
        <v>2289</v>
      </c>
      <c r="B2299" t="s">
        <v>450</v>
      </c>
      <c r="C2299" s="7">
        <v>0.25</v>
      </c>
      <c r="D2299" t="s">
        <v>98</v>
      </c>
      <c r="E2299" s="16">
        <v>37.89654551181254</v>
      </c>
      <c r="F2299" s="12">
        <v>1.4676347794306801</v>
      </c>
      <c r="G2299" s="13">
        <v>5.7657021758080199E-2</v>
      </c>
      <c r="H2299" s="13">
        <v>0.30535939427804998</v>
      </c>
      <c r="I2299" s="14">
        <v>0.97832420993133895</v>
      </c>
      <c r="K2299" t="b">
        <v>0</v>
      </c>
      <c r="L2299" t="b">
        <v>1</v>
      </c>
      <c r="M2299" t="b">
        <v>0</v>
      </c>
      <c r="N2299" t="s">
        <v>9309</v>
      </c>
      <c r="O2299" t="s">
        <v>9714</v>
      </c>
      <c r="P2299">
        <v>147</v>
      </c>
      <c r="Q2299">
        <v>1860701</v>
      </c>
      <c r="R2299">
        <v>1861145</v>
      </c>
      <c r="S2299">
        <v>-1</v>
      </c>
      <c r="T2299" t="s">
        <v>20877</v>
      </c>
      <c r="U2299" s="9">
        <v>-11</v>
      </c>
      <c r="V2299" t="s">
        <v>5625</v>
      </c>
      <c r="W2299" t="s">
        <v>5625</v>
      </c>
      <c r="X2299" t="s">
        <v>15888</v>
      </c>
      <c r="Y2299" t="s">
        <v>33706</v>
      </c>
      <c r="Z2299">
        <v>42.2236003601991</v>
      </c>
      <c r="AA2299" s="12">
        <v>1.17412476876371</v>
      </c>
      <c r="AB2299" s="13">
        <v>1.2499819597333099</v>
      </c>
      <c r="AC2299" s="13">
        <v>0.21130613748443799</v>
      </c>
      <c r="AD2299" s="13">
        <v>49.663017828229798</v>
      </c>
      <c r="AE2299" s="13">
        <v>1.2550795453608099</v>
      </c>
      <c r="AF2299" s="13">
        <v>4.5938938269848802E-2</v>
      </c>
      <c r="AG2299" s="14">
        <v>0.96335891867234302</v>
      </c>
      <c r="AM2299" t="s">
        <v>5625</v>
      </c>
      <c r="AN2299" t="s">
        <v>5625</v>
      </c>
      <c r="AO2299" t="s">
        <v>5625</v>
      </c>
      <c r="AP2299">
        <v>73.595182047250162</v>
      </c>
      <c r="AQ2299">
        <v>0</v>
      </c>
      <c r="AR2299">
        <v>72.057000000000002</v>
      </c>
      <c r="AS2299">
        <v>5.9340000000000002</v>
      </c>
      <c r="AT2299">
        <v>73.603999999999999</v>
      </c>
      <c r="AU2299">
        <v>67.974000000000004</v>
      </c>
      <c r="AV2299">
        <v>76.41</v>
      </c>
      <c r="AW2299">
        <v>95.045000000000002</v>
      </c>
      <c r="AX2299">
        <v>116.58799999999999</v>
      </c>
      <c r="AY2299">
        <v>0</v>
      </c>
      <c r="AZ2299">
        <v>0</v>
      </c>
      <c r="BA2299">
        <v>116.77282019473091</v>
      </c>
    </row>
    <row r="2300" spans="1:53" x14ac:dyDescent="0.25">
      <c r="A2300">
        <v>2290</v>
      </c>
      <c r="B2300" t="s">
        <v>4202</v>
      </c>
      <c r="C2300" s="7">
        <v>0</v>
      </c>
      <c r="D2300" t="s">
        <v>415</v>
      </c>
      <c r="E2300" s="16">
        <v>133.75463533223257</v>
      </c>
      <c r="F2300" s="12">
        <v>1.07188458726231</v>
      </c>
      <c r="G2300" s="13">
        <v>-0.78894046204436197</v>
      </c>
      <c r="H2300" s="13">
        <v>0.22671995438173601</v>
      </c>
      <c r="I2300" s="14">
        <v>0.59000394568601799</v>
      </c>
      <c r="J2300" t="s">
        <v>7420</v>
      </c>
      <c r="K2300" t="b">
        <v>0</v>
      </c>
      <c r="L2300" t="b">
        <v>1</v>
      </c>
      <c r="M2300" t="b">
        <v>0</v>
      </c>
      <c r="N2300" t="s">
        <v>9309</v>
      </c>
      <c r="O2300" t="s">
        <v>9714</v>
      </c>
      <c r="P2300">
        <v>284</v>
      </c>
      <c r="Q2300">
        <v>1861482</v>
      </c>
      <c r="R2300">
        <v>1862337</v>
      </c>
      <c r="S2300">
        <v>-1</v>
      </c>
      <c r="T2300" t="s">
        <v>20877</v>
      </c>
      <c r="U2300" s="9">
        <v>337</v>
      </c>
      <c r="V2300" t="s">
        <v>5763</v>
      </c>
      <c r="W2300" t="s">
        <v>5625</v>
      </c>
      <c r="X2300" t="s">
        <v>15887</v>
      </c>
      <c r="Y2300" t="s">
        <v>32587</v>
      </c>
      <c r="Z2300">
        <v>208.50004657362501</v>
      </c>
      <c r="AA2300" s="12">
        <v>0.73892232908962296</v>
      </c>
      <c r="AB2300" s="13">
        <v>1.45060521933734</v>
      </c>
      <c r="AC2300" s="13">
        <v>0.14688982111240001</v>
      </c>
      <c r="AD2300" s="13">
        <v>239.08510823426599</v>
      </c>
      <c r="AE2300" s="13">
        <v>1.0119266350908001</v>
      </c>
      <c r="AF2300" s="13">
        <v>-0.77964195692267202</v>
      </c>
      <c r="AG2300" s="14">
        <v>0.43560165235492199</v>
      </c>
      <c r="AI2300" t="s">
        <v>15886</v>
      </c>
      <c r="AJ2300" t="s">
        <v>15885</v>
      </c>
      <c r="AM2300" t="s">
        <v>5625</v>
      </c>
      <c r="AN2300" t="s">
        <v>5625</v>
      </c>
      <c r="AO2300" t="s">
        <v>5625</v>
      </c>
      <c r="AP2300">
        <v>211.74754132893031</v>
      </c>
      <c r="AQ2300">
        <v>4.383</v>
      </c>
      <c r="AR2300">
        <v>246.47800000000001</v>
      </c>
      <c r="AS2300">
        <v>72.41</v>
      </c>
      <c r="AT2300">
        <v>137.93199999999999</v>
      </c>
      <c r="AU2300">
        <v>164.727</v>
      </c>
      <c r="AV2300">
        <v>181.99600000000001</v>
      </c>
      <c r="AW2300">
        <v>230.988</v>
      </c>
      <c r="AX2300">
        <v>178.42400000000001</v>
      </c>
      <c r="AY2300">
        <v>5.45</v>
      </c>
      <c r="AZ2300">
        <v>3.956</v>
      </c>
      <c r="BA2300">
        <v>186.30337071017311</v>
      </c>
    </row>
    <row r="2301" spans="1:53" x14ac:dyDescent="0.25">
      <c r="A2301">
        <v>2291</v>
      </c>
      <c r="B2301" t="s">
        <v>7421</v>
      </c>
      <c r="C2301" s="7">
        <v>0</v>
      </c>
      <c r="D2301" t="s">
        <v>4234</v>
      </c>
      <c r="E2301" s="16">
        <v>78.674924286965322</v>
      </c>
      <c r="F2301" s="12">
        <v>-0.16835302230430099</v>
      </c>
      <c r="G2301" s="13">
        <v>-1.21499684672421</v>
      </c>
      <c r="H2301" s="13">
        <v>0.81290385304465496</v>
      </c>
      <c r="I2301" s="14">
        <v>0.126716151925994</v>
      </c>
      <c r="K2301" t="b">
        <v>0</v>
      </c>
      <c r="L2301" t="b">
        <v>0</v>
      </c>
      <c r="M2301" t="b">
        <v>0</v>
      </c>
      <c r="N2301" t="s">
        <v>9309</v>
      </c>
      <c r="O2301" t="s">
        <v>9714</v>
      </c>
      <c r="P2301">
        <v>71</v>
      </c>
      <c r="Q2301">
        <v>1862481</v>
      </c>
      <c r="R2301">
        <v>1862697</v>
      </c>
      <c r="S2301">
        <v>-1</v>
      </c>
      <c r="T2301" t="s">
        <v>20877</v>
      </c>
      <c r="U2301" s="9">
        <v>144</v>
      </c>
      <c r="V2301" t="s">
        <v>5625</v>
      </c>
      <c r="W2301" t="s">
        <v>5625</v>
      </c>
      <c r="X2301" t="s">
        <v>15884</v>
      </c>
      <c r="Y2301" t="s">
        <v>5625</v>
      </c>
      <c r="Z2301">
        <v>18.288627727736198</v>
      </c>
      <c r="AA2301" s="12">
        <v>0.51700915704321704</v>
      </c>
      <c r="AB2301" s="13">
        <v>-0.32562870504482799</v>
      </c>
      <c r="AC2301" s="13">
        <v>0.74470529141952002</v>
      </c>
      <c r="AD2301" s="13">
        <v>31.9125740648293</v>
      </c>
      <c r="AE2301" s="13">
        <v>0.63265903380384503</v>
      </c>
      <c r="AF2301" s="13">
        <v>-1.92046075659281</v>
      </c>
      <c r="AG2301" s="14">
        <v>5.4799725541238797E-2</v>
      </c>
      <c r="AH2301" t="s">
        <v>14857</v>
      </c>
      <c r="AM2301" t="s">
        <v>5625</v>
      </c>
      <c r="AN2301" t="s">
        <v>5625</v>
      </c>
      <c r="AO2301" t="s">
        <v>5625</v>
      </c>
      <c r="AP2301">
        <v>57.240697147861241</v>
      </c>
      <c r="AQ2301">
        <v>109.04900000000001</v>
      </c>
      <c r="AR2301">
        <v>38.639000000000003</v>
      </c>
      <c r="AS2301">
        <v>109.771</v>
      </c>
      <c r="AT2301">
        <v>46.046999999999997</v>
      </c>
      <c r="AU2301">
        <v>46.575000000000003</v>
      </c>
      <c r="AV2301">
        <v>39.79</v>
      </c>
      <c r="AW2301">
        <v>39.073999999999998</v>
      </c>
      <c r="AX2301">
        <v>19.045000000000002</v>
      </c>
      <c r="AY2301">
        <v>78.451999999999998</v>
      </c>
      <c r="AZ2301">
        <v>64.867000000000004</v>
      </c>
      <c r="BA2301">
        <v>17.351784526927887</v>
      </c>
    </row>
    <row r="2302" spans="1:53" x14ac:dyDescent="0.25">
      <c r="A2302">
        <v>2292</v>
      </c>
      <c r="B2302" t="s">
        <v>15883</v>
      </c>
      <c r="C2302" s="7" t="s">
        <v>5625</v>
      </c>
      <c r="D2302" t="s">
        <v>5645</v>
      </c>
      <c r="E2302" s="16" t="s">
        <v>5625</v>
      </c>
      <c r="F2302" s="12" t="s">
        <v>5625</v>
      </c>
      <c r="G2302" s="13" t="s">
        <v>5625</v>
      </c>
      <c r="H2302" s="13" t="s">
        <v>5625</v>
      </c>
      <c r="I2302" s="14" t="s">
        <v>5625</v>
      </c>
      <c r="J2302" t="s">
        <v>5625</v>
      </c>
      <c r="K2302" t="b">
        <v>1</v>
      </c>
      <c r="L2302" t="b">
        <v>0</v>
      </c>
      <c r="M2302" t="b">
        <v>0</v>
      </c>
      <c r="N2302" t="s">
        <v>9309</v>
      </c>
      <c r="O2302" t="s">
        <v>9714</v>
      </c>
      <c r="P2302">
        <v>35</v>
      </c>
      <c r="Q2302">
        <v>1862709</v>
      </c>
      <c r="R2302">
        <v>1862817</v>
      </c>
      <c r="S2302">
        <v>-1</v>
      </c>
      <c r="T2302" t="s">
        <v>20877</v>
      </c>
      <c r="U2302" s="9" t="s">
        <v>5625</v>
      </c>
      <c r="V2302" t="s">
        <v>5625</v>
      </c>
      <c r="W2302" t="s">
        <v>5625</v>
      </c>
      <c r="X2302" t="s">
        <v>15882</v>
      </c>
      <c r="Y2302" t="s">
        <v>5625</v>
      </c>
      <c r="Z2302" t="s">
        <v>5625</v>
      </c>
      <c r="AA2302" s="12" t="s">
        <v>5625</v>
      </c>
      <c r="AB2302" s="13" t="s">
        <v>5625</v>
      </c>
      <c r="AC2302" s="13" t="s">
        <v>5625</v>
      </c>
      <c r="AD2302" s="13" t="s">
        <v>5625</v>
      </c>
      <c r="AE2302" s="13" t="s">
        <v>5625</v>
      </c>
      <c r="AF2302" s="13" t="s">
        <v>5625</v>
      </c>
      <c r="AG2302" s="14" t="s">
        <v>5625</v>
      </c>
      <c r="AM2302" t="s">
        <v>5625</v>
      </c>
      <c r="AN2302" t="s">
        <v>5625</v>
      </c>
      <c r="AO2302" t="s">
        <v>5625</v>
      </c>
      <c r="AP2302" t="s">
        <v>5625</v>
      </c>
      <c r="AQ2302" t="s">
        <v>5625</v>
      </c>
      <c r="AR2302" t="s">
        <v>5625</v>
      </c>
      <c r="AS2302" t="s">
        <v>5625</v>
      </c>
      <c r="AT2302" t="s">
        <v>5625</v>
      </c>
      <c r="AU2302" t="s">
        <v>5625</v>
      </c>
      <c r="AV2302" t="s">
        <v>5625</v>
      </c>
      <c r="AW2302" t="s">
        <v>5625</v>
      </c>
      <c r="AX2302" t="s">
        <v>5625</v>
      </c>
      <c r="AY2302" t="s">
        <v>5625</v>
      </c>
      <c r="AZ2302" t="s">
        <v>5625</v>
      </c>
      <c r="BA2302" t="s">
        <v>5625</v>
      </c>
    </row>
    <row r="2303" spans="1:53" x14ac:dyDescent="0.25">
      <c r="A2303">
        <v>2293</v>
      </c>
      <c r="B2303" t="s">
        <v>4203</v>
      </c>
      <c r="C2303" s="7">
        <v>0</v>
      </c>
      <c r="D2303" t="s">
        <v>12</v>
      </c>
      <c r="E2303" s="16">
        <v>252.85010390524781</v>
      </c>
      <c r="F2303" s="12">
        <v>0.85011916935506304</v>
      </c>
      <c r="G2303" s="13">
        <v>-1.01046900164994</v>
      </c>
      <c r="H2303" s="13">
        <v>6.3957136474928206E-2</v>
      </c>
      <c r="I2303" s="14">
        <v>0.12956084885734701</v>
      </c>
      <c r="K2303" t="b">
        <v>0</v>
      </c>
      <c r="L2303" t="b">
        <v>0</v>
      </c>
      <c r="M2303" t="b">
        <v>0</v>
      </c>
      <c r="N2303" t="s">
        <v>9309</v>
      </c>
      <c r="O2303" t="s">
        <v>9714</v>
      </c>
      <c r="P2303">
        <v>522</v>
      </c>
      <c r="Q2303">
        <v>1862803</v>
      </c>
      <c r="R2303">
        <v>1864372</v>
      </c>
      <c r="S2303">
        <v>-1</v>
      </c>
      <c r="T2303" t="s">
        <v>20877</v>
      </c>
      <c r="U2303" s="9">
        <v>106</v>
      </c>
      <c r="V2303" t="s">
        <v>5625</v>
      </c>
      <c r="W2303" t="s">
        <v>5625</v>
      </c>
      <c r="X2303" t="s">
        <v>15881</v>
      </c>
      <c r="Y2303" t="s">
        <v>32588</v>
      </c>
      <c r="Z2303">
        <v>634.28579637692599</v>
      </c>
      <c r="AA2303" s="12">
        <v>0.39512218061743398</v>
      </c>
      <c r="AB2303" s="13">
        <v>2.15153492022805</v>
      </c>
      <c r="AC2303" s="13">
        <v>3.1434002626923002E-2</v>
      </c>
      <c r="AD2303" s="13">
        <v>795.84062637961301</v>
      </c>
      <c r="AE2303" s="13">
        <v>0.53026214771253399</v>
      </c>
      <c r="AF2303" s="13">
        <v>-1.90560274009551</v>
      </c>
      <c r="AG2303" s="14">
        <v>5.6701766365362102E-2</v>
      </c>
      <c r="AJ2303" t="s">
        <v>15880</v>
      </c>
      <c r="AM2303" t="s">
        <v>5625</v>
      </c>
      <c r="AN2303" t="s">
        <v>5625</v>
      </c>
      <c r="AO2303" t="s">
        <v>5625</v>
      </c>
      <c r="AP2303">
        <v>338.84741562099123</v>
      </c>
      <c r="AQ2303">
        <v>105.94</v>
      </c>
      <c r="AR2303">
        <v>251.78299999999999</v>
      </c>
      <c r="AS2303">
        <v>314.83</v>
      </c>
      <c r="AT2303">
        <v>283.44900000000001</v>
      </c>
      <c r="AU2303">
        <v>262.08199999999999</v>
      </c>
      <c r="AV2303">
        <v>288.87799999999999</v>
      </c>
      <c r="AW2303">
        <v>276.49099999999999</v>
      </c>
      <c r="AX2303">
        <v>245.58500000000001</v>
      </c>
      <c r="AY2303">
        <v>102.872</v>
      </c>
      <c r="AZ2303">
        <v>94.843999999999994</v>
      </c>
      <c r="BA2303">
        <v>226.93347258926721</v>
      </c>
    </row>
    <row r="2304" spans="1:53" x14ac:dyDescent="0.25">
      <c r="A2304">
        <v>2294</v>
      </c>
      <c r="B2304" t="s">
        <v>4204</v>
      </c>
      <c r="C2304" s="7">
        <v>0</v>
      </c>
      <c r="D2304" t="s">
        <v>3</v>
      </c>
      <c r="E2304" s="16">
        <v>24.13667480145055</v>
      </c>
      <c r="F2304" s="12">
        <v>-0.79942042985234096</v>
      </c>
      <c r="G2304" s="13">
        <v>1.4324429711528901</v>
      </c>
      <c r="H2304" s="13">
        <v>0.27877598483210703</v>
      </c>
      <c r="I2304" s="14">
        <v>2.2339705061633901E-2</v>
      </c>
      <c r="K2304" t="b">
        <v>0</v>
      </c>
      <c r="L2304" t="b">
        <v>0</v>
      </c>
      <c r="M2304" t="b">
        <v>0</v>
      </c>
      <c r="N2304" t="s">
        <v>9309</v>
      </c>
      <c r="O2304" t="s">
        <v>9714</v>
      </c>
      <c r="P2304">
        <v>138</v>
      </c>
      <c r="Q2304">
        <v>1864492</v>
      </c>
      <c r="R2304">
        <v>1864909</v>
      </c>
      <c r="S2304">
        <v>-1</v>
      </c>
      <c r="T2304" t="s">
        <v>20877</v>
      </c>
      <c r="U2304" s="9">
        <v>120</v>
      </c>
      <c r="V2304" t="s">
        <v>5625</v>
      </c>
      <c r="W2304" t="s">
        <v>7422</v>
      </c>
      <c r="X2304" t="s">
        <v>15879</v>
      </c>
      <c r="Y2304" t="s">
        <v>32589</v>
      </c>
      <c r="Z2304">
        <v>8.8554862600633601</v>
      </c>
      <c r="AA2304" s="12">
        <v>0.60711296858950703</v>
      </c>
      <c r="AB2304" s="13">
        <v>-1.3167572942966701</v>
      </c>
      <c r="AC2304" s="13">
        <v>0.18791999187136799</v>
      </c>
      <c r="AD2304" s="13">
        <v>52.241551785030502</v>
      </c>
      <c r="AE2304" s="13">
        <v>0.52426990113459804</v>
      </c>
      <c r="AF2304" s="13">
        <v>2.73226246262253</v>
      </c>
      <c r="AG2304" s="14">
        <v>6.2901010362806497E-3</v>
      </c>
      <c r="AK2304" t="s">
        <v>15878</v>
      </c>
      <c r="AM2304" t="s">
        <v>5625</v>
      </c>
      <c r="AN2304" t="s">
        <v>5625</v>
      </c>
      <c r="AO2304" t="s">
        <v>5625</v>
      </c>
      <c r="AP2304">
        <v>18.001699205802201</v>
      </c>
      <c r="AQ2304">
        <v>34.661999999999999</v>
      </c>
      <c r="AR2304">
        <v>23.35</v>
      </c>
      <c r="AS2304">
        <v>20.533000000000001</v>
      </c>
      <c r="AT2304">
        <v>6.8150000000000004</v>
      </c>
      <c r="AU2304">
        <v>9.0470000000000006</v>
      </c>
      <c r="AV2304">
        <v>8.6780000000000008</v>
      </c>
      <c r="AW2304">
        <v>8.0960000000000001</v>
      </c>
      <c r="AX2304">
        <v>69.055999999999997</v>
      </c>
      <c r="AY2304">
        <v>143.245</v>
      </c>
      <c r="AZ2304">
        <v>137.87700000000001</v>
      </c>
      <c r="BA2304">
        <v>38.947890448931659</v>
      </c>
    </row>
    <row r="2305" spans="1:53" x14ac:dyDescent="0.25">
      <c r="A2305">
        <v>2295</v>
      </c>
      <c r="B2305" t="s">
        <v>4205</v>
      </c>
      <c r="C2305" s="7">
        <v>0</v>
      </c>
      <c r="D2305" t="s">
        <v>3</v>
      </c>
      <c r="E2305" s="16">
        <v>19.003956808735111</v>
      </c>
      <c r="F2305" s="12">
        <v>0.15352836533365199</v>
      </c>
      <c r="G2305" s="13">
        <v>0.46740903376534099</v>
      </c>
      <c r="H2305" s="13">
        <v>0.80476097630800802</v>
      </c>
      <c r="I2305" s="14">
        <v>0.36475679186512799</v>
      </c>
      <c r="K2305" t="b">
        <v>0</v>
      </c>
      <c r="L2305" t="b">
        <v>0</v>
      </c>
      <c r="M2305" t="b">
        <v>0</v>
      </c>
      <c r="N2305" t="s">
        <v>9309</v>
      </c>
      <c r="O2305" t="s">
        <v>9714</v>
      </c>
      <c r="P2305">
        <v>343</v>
      </c>
      <c r="Q2305">
        <v>1864912</v>
      </c>
      <c r="R2305">
        <v>1865944</v>
      </c>
      <c r="S2305">
        <v>-1</v>
      </c>
      <c r="T2305" t="s">
        <v>20877</v>
      </c>
      <c r="U2305" s="9">
        <v>3</v>
      </c>
      <c r="V2305" t="s">
        <v>5625</v>
      </c>
      <c r="W2305" t="s">
        <v>7423</v>
      </c>
      <c r="X2305" t="s">
        <v>15877</v>
      </c>
      <c r="Y2305" t="s">
        <v>32590</v>
      </c>
      <c r="Z2305">
        <v>23.778329761695801</v>
      </c>
      <c r="AA2305" s="12">
        <v>0.45166612658308802</v>
      </c>
      <c r="AB2305" s="13">
        <v>0.339915606457172</v>
      </c>
      <c r="AC2305" s="13">
        <v>0.73392008344987603</v>
      </c>
      <c r="AD2305" s="13">
        <v>63.239124027578498</v>
      </c>
      <c r="AE2305" s="13">
        <v>0.38317063766394899</v>
      </c>
      <c r="AF2305" s="13">
        <v>1.21984564531083</v>
      </c>
      <c r="AG2305" s="14">
        <v>0.222523394155729</v>
      </c>
      <c r="AK2305" t="s">
        <v>15876</v>
      </c>
      <c r="AM2305" t="s">
        <v>5625</v>
      </c>
      <c r="AN2305" t="s">
        <v>5625</v>
      </c>
      <c r="AO2305" t="s">
        <v>5625</v>
      </c>
      <c r="AP2305">
        <v>21.821827234940457</v>
      </c>
      <c r="AQ2305">
        <v>10.893000000000001</v>
      </c>
      <c r="AR2305">
        <v>22.24</v>
      </c>
      <c r="AS2305">
        <v>21.061</v>
      </c>
      <c r="AT2305">
        <v>8.2609999999999992</v>
      </c>
      <c r="AU2305">
        <v>12.185</v>
      </c>
      <c r="AV2305">
        <v>12.273</v>
      </c>
      <c r="AW2305">
        <v>19.628</v>
      </c>
      <c r="AX2305">
        <v>41.523000000000003</v>
      </c>
      <c r="AY2305">
        <v>37.356000000000002</v>
      </c>
      <c r="AZ2305">
        <v>33.24</v>
      </c>
      <c r="BA2305">
        <v>34.50180411749615</v>
      </c>
    </row>
    <row r="2306" spans="1:53" x14ac:dyDescent="0.25">
      <c r="A2306">
        <v>2296</v>
      </c>
      <c r="B2306" t="s">
        <v>4206</v>
      </c>
      <c r="C2306" s="7">
        <v>0</v>
      </c>
      <c r="D2306" t="s">
        <v>2508</v>
      </c>
      <c r="E2306" s="16">
        <v>12.20327837502656</v>
      </c>
      <c r="F2306" s="12">
        <v>-0.260645841272651</v>
      </c>
      <c r="G2306" s="13">
        <v>0.10100851521507</v>
      </c>
      <c r="H2306" s="13">
        <v>0.75610239053276096</v>
      </c>
      <c r="I2306" s="14">
        <v>0.93233160077690902</v>
      </c>
      <c r="K2306" t="b">
        <v>0</v>
      </c>
      <c r="L2306" t="b">
        <v>0</v>
      </c>
      <c r="M2306" t="b">
        <v>0</v>
      </c>
      <c r="N2306" t="s">
        <v>9309</v>
      </c>
      <c r="O2306" t="s">
        <v>9714</v>
      </c>
      <c r="P2306">
        <v>451</v>
      </c>
      <c r="Q2306">
        <v>1865885</v>
      </c>
      <c r="R2306">
        <v>1867241</v>
      </c>
      <c r="S2306">
        <v>1</v>
      </c>
      <c r="T2306" t="s">
        <v>20877</v>
      </c>
      <c r="U2306" s="9">
        <v>-59</v>
      </c>
      <c r="V2306" t="s">
        <v>5625</v>
      </c>
      <c r="W2306" t="s">
        <v>7424</v>
      </c>
      <c r="X2306" t="s">
        <v>15875</v>
      </c>
      <c r="Y2306" t="s">
        <v>32591</v>
      </c>
      <c r="Z2306">
        <v>17.118518393540501</v>
      </c>
      <c r="AA2306" s="12">
        <v>0.62870361997054902</v>
      </c>
      <c r="AB2306" s="13">
        <v>-0.41457665105357699</v>
      </c>
      <c r="AC2306" s="13">
        <v>0.678451843745011</v>
      </c>
      <c r="AD2306" s="13">
        <v>47.457012592711003</v>
      </c>
      <c r="AE2306" s="13">
        <v>0.75215971804589299</v>
      </c>
      <c r="AF2306" s="13">
        <v>0.134291311794109</v>
      </c>
      <c r="AG2306" s="14">
        <v>0.89317222319696099</v>
      </c>
      <c r="AH2306" t="s">
        <v>15232</v>
      </c>
      <c r="AJ2306" t="s">
        <v>13836</v>
      </c>
      <c r="AK2306" t="s">
        <v>15874</v>
      </c>
      <c r="AM2306" t="s">
        <v>5625</v>
      </c>
      <c r="AN2306" t="s">
        <v>5625</v>
      </c>
      <c r="AO2306" t="s">
        <v>5625</v>
      </c>
      <c r="AP2306">
        <v>20.841113500106243</v>
      </c>
      <c r="AQ2306">
        <v>3.3559999999999999</v>
      </c>
      <c r="AR2306">
        <v>15.387</v>
      </c>
      <c r="AS2306">
        <v>9.2289999999999992</v>
      </c>
      <c r="AT2306">
        <v>4.1909999999999998</v>
      </c>
      <c r="AU2306">
        <v>8.3460000000000001</v>
      </c>
      <c r="AV2306">
        <v>6.6719999999999997</v>
      </c>
      <c r="AW2306">
        <v>4.9790000000000001</v>
      </c>
      <c r="AX2306">
        <v>37.668999999999997</v>
      </c>
      <c r="AY2306">
        <v>4.9989999999999997</v>
      </c>
      <c r="AZ2306">
        <v>7.1260000000000003</v>
      </c>
      <c r="BA2306">
        <v>24.415342829925081</v>
      </c>
    </row>
    <row r="2307" spans="1:53" x14ac:dyDescent="0.25">
      <c r="A2307">
        <v>2297</v>
      </c>
      <c r="B2307" t="s">
        <v>4207</v>
      </c>
      <c r="C2307" s="7">
        <v>0</v>
      </c>
      <c r="D2307" t="s">
        <v>1165</v>
      </c>
      <c r="E2307" s="16">
        <v>204.33638626515588</v>
      </c>
      <c r="F2307" s="12">
        <v>-0.881130251112482</v>
      </c>
      <c r="G2307" s="13">
        <v>-0.59679636498417898</v>
      </c>
      <c r="H2307" s="13">
        <v>2.92924222754904E-2</v>
      </c>
      <c r="I2307" s="14">
        <v>0.373940311444245</v>
      </c>
      <c r="K2307" t="b">
        <v>0</v>
      </c>
      <c r="L2307" t="b">
        <v>0</v>
      </c>
      <c r="M2307" t="b">
        <v>0</v>
      </c>
      <c r="N2307" t="s">
        <v>9309</v>
      </c>
      <c r="O2307" t="s">
        <v>9714</v>
      </c>
      <c r="P2307">
        <v>644</v>
      </c>
      <c r="Q2307">
        <v>1867302</v>
      </c>
      <c r="R2307">
        <v>1869237</v>
      </c>
      <c r="S2307">
        <v>-1</v>
      </c>
      <c r="T2307" t="s">
        <v>20877</v>
      </c>
      <c r="U2307" s="9">
        <v>61</v>
      </c>
      <c r="V2307" t="s">
        <v>5625</v>
      </c>
      <c r="W2307" t="s">
        <v>7425</v>
      </c>
      <c r="X2307" t="s">
        <v>15873</v>
      </c>
      <c r="Y2307" t="s">
        <v>32592</v>
      </c>
      <c r="Z2307">
        <v>339.762738031423</v>
      </c>
      <c r="AA2307" s="12">
        <v>0.35366771415557902</v>
      </c>
      <c r="AB2307" s="13">
        <v>-2.4914070915867401</v>
      </c>
      <c r="AC2307" s="13">
        <v>1.2723823980289E-2</v>
      </c>
      <c r="AD2307" s="13">
        <v>878.06344284995703</v>
      </c>
      <c r="AE2307" s="13">
        <v>0.49807886589854899</v>
      </c>
      <c r="AF2307" s="13">
        <v>-1.1981965223670801</v>
      </c>
      <c r="AG2307" s="14">
        <v>0.23084051893926499</v>
      </c>
      <c r="AH2307" t="s">
        <v>9315</v>
      </c>
      <c r="AI2307" t="s">
        <v>9314</v>
      </c>
      <c r="AJ2307" t="s">
        <v>15872</v>
      </c>
      <c r="AK2307" t="s">
        <v>15871</v>
      </c>
      <c r="AM2307" t="s">
        <v>21630</v>
      </c>
      <c r="AN2307" t="s">
        <v>21629</v>
      </c>
      <c r="AO2307" t="s">
        <v>22010</v>
      </c>
      <c r="AP2307">
        <v>145.13654506062358</v>
      </c>
      <c r="AQ2307">
        <v>354.26</v>
      </c>
      <c r="AR2307">
        <v>138.74199999999999</v>
      </c>
      <c r="AS2307">
        <v>179.20699999999999</v>
      </c>
      <c r="AT2307">
        <v>65.352999999999994</v>
      </c>
      <c r="AU2307">
        <v>62.387999999999998</v>
      </c>
      <c r="AV2307">
        <v>69.897000000000006</v>
      </c>
      <c r="AW2307">
        <v>61.936999999999998</v>
      </c>
      <c r="AX2307">
        <v>115.511</v>
      </c>
      <c r="AY2307">
        <v>311.98200000000003</v>
      </c>
      <c r="AZ2307">
        <v>233.959</v>
      </c>
      <c r="BA2307">
        <v>83.934213525604662</v>
      </c>
    </row>
    <row r="2308" spans="1:53" x14ac:dyDescent="0.25">
      <c r="A2308">
        <v>2298</v>
      </c>
      <c r="B2308" t="s">
        <v>4208</v>
      </c>
      <c r="C2308" s="7">
        <v>0</v>
      </c>
      <c r="D2308" t="s">
        <v>5645</v>
      </c>
      <c r="E2308" s="16">
        <v>38.210331333917146</v>
      </c>
      <c r="F2308" s="12">
        <v>-1.94971359513357</v>
      </c>
      <c r="G2308" s="13">
        <v>1.08645026574132</v>
      </c>
      <c r="H2308" s="13">
        <v>1.4303311828090799E-3</v>
      </c>
      <c r="I2308" s="14">
        <v>0.17830561564708</v>
      </c>
      <c r="K2308" t="b">
        <v>0</v>
      </c>
      <c r="L2308" t="b">
        <v>0</v>
      </c>
      <c r="M2308" t="b">
        <v>0</v>
      </c>
      <c r="N2308" t="s">
        <v>9309</v>
      </c>
      <c r="O2308" t="s">
        <v>9714</v>
      </c>
      <c r="P2308">
        <v>269</v>
      </c>
      <c r="Q2308">
        <v>1869401</v>
      </c>
      <c r="R2308">
        <v>1870211</v>
      </c>
      <c r="S2308">
        <v>-1</v>
      </c>
      <c r="T2308" t="s">
        <v>20877</v>
      </c>
      <c r="U2308" s="9">
        <v>164</v>
      </c>
      <c r="V2308" t="s">
        <v>5625</v>
      </c>
      <c r="W2308" t="s">
        <v>5625</v>
      </c>
      <c r="X2308" t="s">
        <v>15870</v>
      </c>
      <c r="Y2308" t="s">
        <v>32593</v>
      </c>
      <c r="Z2308">
        <v>21.5503634456119</v>
      </c>
      <c r="AA2308" s="12">
        <v>0.55042767289863104</v>
      </c>
      <c r="AB2308" s="13">
        <v>-3.5421794563236602</v>
      </c>
      <c r="AC2308" s="13">
        <v>3.9683540020822897E-4</v>
      </c>
      <c r="AD2308" s="13">
        <v>134.881525998396</v>
      </c>
      <c r="AE2308" s="13">
        <v>0.63268154013664402</v>
      </c>
      <c r="AF2308" s="13">
        <v>1.71721505499698</v>
      </c>
      <c r="AG2308" s="14">
        <v>8.5939885788934606E-2</v>
      </c>
      <c r="AM2308" t="s">
        <v>5625</v>
      </c>
      <c r="AN2308" t="s">
        <v>5625</v>
      </c>
      <c r="AO2308" t="s">
        <v>5625</v>
      </c>
      <c r="AP2308">
        <v>26.712325335668581</v>
      </c>
      <c r="AQ2308">
        <v>69.063999999999993</v>
      </c>
      <c r="AR2308">
        <v>25.76</v>
      </c>
      <c r="AS2308">
        <v>31.305</v>
      </c>
      <c r="AT2308">
        <v>7.0170000000000003</v>
      </c>
      <c r="AU2308">
        <v>4.657</v>
      </c>
      <c r="AV2308">
        <v>6.1429999999999998</v>
      </c>
      <c r="AW2308">
        <v>4.1680000000000001</v>
      </c>
      <c r="AX2308">
        <v>47.401000000000003</v>
      </c>
      <c r="AY2308">
        <v>196.12899999999999</v>
      </c>
      <c r="AZ2308">
        <v>201.01400000000001</v>
      </c>
      <c r="BA2308">
        <v>38.559521170950859</v>
      </c>
    </row>
    <row r="2309" spans="1:53" x14ac:dyDescent="0.25">
      <c r="A2309">
        <v>2299</v>
      </c>
      <c r="B2309" t="s">
        <v>4209</v>
      </c>
      <c r="C2309" s="7">
        <v>0</v>
      </c>
      <c r="D2309" t="s">
        <v>12</v>
      </c>
      <c r="E2309" s="16">
        <v>85.464667003139141</v>
      </c>
      <c r="F2309" s="12">
        <v>-0.87157775829066397</v>
      </c>
      <c r="G2309" s="13">
        <v>-0.20628546417410901</v>
      </c>
      <c r="H2309" s="13">
        <v>0.14702081813068699</v>
      </c>
      <c r="I2309" s="14">
        <v>0.70408260607716799</v>
      </c>
      <c r="K2309" t="b">
        <v>0</v>
      </c>
      <c r="L2309" t="b">
        <v>0</v>
      </c>
      <c r="M2309" t="b">
        <v>0</v>
      </c>
      <c r="N2309" t="s">
        <v>9309</v>
      </c>
      <c r="O2309" t="s">
        <v>9714</v>
      </c>
      <c r="P2309">
        <v>132</v>
      </c>
      <c r="Q2309">
        <v>1870388</v>
      </c>
      <c r="R2309">
        <v>1870787</v>
      </c>
      <c r="S2309">
        <v>-1</v>
      </c>
      <c r="T2309" t="s">
        <v>20877</v>
      </c>
      <c r="U2309" s="9">
        <v>177</v>
      </c>
      <c r="V2309" t="s">
        <v>5625</v>
      </c>
      <c r="W2309" t="s">
        <v>5625</v>
      </c>
      <c r="X2309" t="s">
        <v>15869</v>
      </c>
      <c r="Y2309" t="s">
        <v>32594</v>
      </c>
      <c r="Z2309">
        <v>29.438750973022699</v>
      </c>
      <c r="AA2309" s="12">
        <v>0.507478388635212</v>
      </c>
      <c r="AB2309" s="13">
        <v>-1.7174677342115801</v>
      </c>
      <c r="AC2309" s="13">
        <v>8.5893744938808497E-2</v>
      </c>
      <c r="AD2309" s="13">
        <v>85.9771303616903</v>
      </c>
      <c r="AE2309" s="13">
        <v>0.35716278677170898</v>
      </c>
      <c r="AF2309" s="13">
        <v>-0.57756706973496197</v>
      </c>
      <c r="AG2309" s="14">
        <v>0.56355644487647105</v>
      </c>
      <c r="AM2309" t="s">
        <v>5625</v>
      </c>
      <c r="AN2309" t="s">
        <v>5625</v>
      </c>
      <c r="AO2309" t="s">
        <v>5625</v>
      </c>
      <c r="AP2309">
        <v>66.401668012556541</v>
      </c>
      <c r="AQ2309">
        <v>120.081</v>
      </c>
      <c r="AR2309">
        <v>66.239000000000004</v>
      </c>
      <c r="AS2309">
        <v>89.137</v>
      </c>
      <c r="AT2309">
        <v>49.854999999999997</v>
      </c>
      <c r="AU2309">
        <v>22.062000000000001</v>
      </c>
      <c r="AV2309">
        <v>32.877000000000002</v>
      </c>
      <c r="AW2309">
        <v>4.2309999999999999</v>
      </c>
      <c r="AX2309">
        <v>93.650999999999996</v>
      </c>
      <c r="AY2309">
        <v>108.29900000000001</v>
      </c>
      <c r="AZ2309">
        <v>124.723</v>
      </c>
      <c r="BA2309">
        <v>87.672174451846175</v>
      </c>
    </row>
    <row r="2310" spans="1:53" x14ac:dyDescent="0.25">
      <c r="A2310">
        <v>2300</v>
      </c>
      <c r="B2310" t="s">
        <v>4210</v>
      </c>
      <c r="C2310" s="7">
        <v>0</v>
      </c>
      <c r="D2310" t="s">
        <v>4211</v>
      </c>
      <c r="E2310" s="16">
        <v>14.238657925146114</v>
      </c>
      <c r="F2310" s="12">
        <v>0.29912185499253302</v>
      </c>
      <c r="G2310" s="13">
        <v>0.91014370948812695</v>
      </c>
      <c r="H2310" s="13">
        <v>0.75886130101516402</v>
      </c>
      <c r="I2310" s="14">
        <v>0.446290973134705</v>
      </c>
      <c r="K2310" t="b">
        <v>0</v>
      </c>
      <c r="L2310" t="b">
        <v>0</v>
      </c>
      <c r="M2310" t="b">
        <v>0</v>
      </c>
      <c r="N2310" t="s">
        <v>9309</v>
      </c>
      <c r="O2310" t="s">
        <v>9714</v>
      </c>
      <c r="P2310">
        <v>307</v>
      </c>
      <c r="Q2310">
        <v>1870807</v>
      </c>
      <c r="R2310">
        <v>1871731</v>
      </c>
      <c r="S2310">
        <v>-1</v>
      </c>
      <c r="T2310" t="s">
        <v>20877</v>
      </c>
      <c r="U2310" s="9">
        <v>20</v>
      </c>
      <c r="V2310" t="s">
        <v>7426</v>
      </c>
      <c r="W2310" t="s">
        <v>7427</v>
      </c>
      <c r="X2310" t="s">
        <v>15868</v>
      </c>
      <c r="Y2310" t="s">
        <v>32595</v>
      </c>
      <c r="Z2310">
        <v>16.588701540026999</v>
      </c>
      <c r="AA2310" s="12">
        <v>0.72840065363609596</v>
      </c>
      <c r="AB2310" s="13">
        <v>0.41065566525695701</v>
      </c>
      <c r="AC2310" s="13">
        <v>0.68132504023551699</v>
      </c>
      <c r="AD2310" s="13">
        <v>55.8266582640398</v>
      </c>
      <c r="AE2310" s="13">
        <v>0.86493682259138505</v>
      </c>
      <c r="AF2310" s="13">
        <v>1.05226611437504</v>
      </c>
      <c r="AG2310" s="14">
        <v>0.29267747374550301</v>
      </c>
      <c r="AH2310" t="s">
        <v>15867</v>
      </c>
      <c r="AI2310" t="s">
        <v>15866</v>
      </c>
      <c r="AJ2310" t="s">
        <v>15865</v>
      </c>
      <c r="AK2310" t="s">
        <v>15864</v>
      </c>
      <c r="AM2310" t="s">
        <v>5625</v>
      </c>
      <c r="AN2310" t="s">
        <v>5625</v>
      </c>
      <c r="AO2310" t="s">
        <v>5625</v>
      </c>
      <c r="AP2310">
        <v>19.115631700584458</v>
      </c>
      <c r="AQ2310">
        <v>2.028</v>
      </c>
      <c r="AR2310">
        <v>30.109000000000002</v>
      </c>
      <c r="AS2310">
        <v>5.702</v>
      </c>
      <c r="AT2310">
        <v>13.84</v>
      </c>
      <c r="AU2310">
        <v>6.8049999999999997</v>
      </c>
      <c r="AV2310">
        <v>12.239000000000001</v>
      </c>
      <c r="AW2310">
        <v>9.1340000000000003</v>
      </c>
      <c r="AX2310">
        <v>80.509</v>
      </c>
      <c r="AY2310">
        <v>13.295999999999999</v>
      </c>
      <c r="AZ2310">
        <v>6.798</v>
      </c>
      <c r="BA2310">
        <v>64.224137534733089</v>
      </c>
    </row>
    <row r="2311" spans="1:53" x14ac:dyDescent="0.25">
      <c r="A2311">
        <v>2301</v>
      </c>
      <c r="B2311" t="s">
        <v>4212</v>
      </c>
      <c r="C2311" s="7">
        <v>0</v>
      </c>
      <c r="D2311" t="s">
        <v>4213</v>
      </c>
      <c r="E2311" s="16">
        <v>8.6392834898120263</v>
      </c>
      <c r="F2311" s="12">
        <v>0.30871444672571902</v>
      </c>
      <c r="G2311" s="13">
        <v>1.34284622095286</v>
      </c>
      <c r="H2311" s="13">
        <v>0.66165796156432399</v>
      </c>
      <c r="I2311" s="14">
        <v>9.0834359611036992E-3</v>
      </c>
      <c r="K2311" t="b">
        <v>0</v>
      </c>
      <c r="L2311" t="b">
        <v>0</v>
      </c>
      <c r="M2311" t="b">
        <v>0</v>
      </c>
      <c r="N2311" t="s">
        <v>9309</v>
      </c>
      <c r="O2311" t="s">
        <v>9714</v>
      </c>
      <c r="P2311">
        <v>392</v>
      </c>
      <c r="Q2311">
        <v>1871968</v>
      </c>
      <c r="R2311">
        <v>1873147</v>
      </c>
      <c r="S2311">
        <v>-1</v>
      </c>
      <c r="T2311" t="s">
        <v>20877</v>
      </c>
      <c r="U2311" s="9">
        <v>237</v>
      </c>
      <c r="V2311" t="s">
        <v>7428</v>
      </c>
      <c r="W2311" t="s">
        <v>6030</v>
      </c>
      <c r="X2311" t="s">
        <v>15863</v>
      </c>
      <c r="Y2311" t="s">
        <v>32596</v>
      </c>
      <c r="Z2311">
        <v>13.2596065770149</v>
      </c>
      <c r="AA2311" s="12">
        <v>0.54541358194303002</v>
      </c>
      <c r="AB2311" s="13">
        <v>0.56601899356067897</v>
      </c>
      <c r="AC2311" s="13">
        <v>0.571380868927853</v>
      </c>
      <c r="AD2311" s="13">
        <v>49.807354352236501</v>
      </c>
      <c r="AE2311" s="13">
        <v>0.43722471127575901</v>
      </c>
      <c r="AF2311" s="13">
        <v>3.07129534612677</v>
      </c>
      <c r="AG2311" s="14">
        <v>2.13132215317575E-3</v>
      </c>
      <c r="AH2311" t="s">
        <v>15862</v>
      </c>
      <c r="AI2311" t="s">
        <v>9684</v>
      </c>
      <c r="AJ2311" t="s">
        <v>9683</v>
      </c>
      <c r="AK2311" t="s">
        <v>15861</v>
      </c>
      <c r="AM2311" t="s">
        <v>5625</v>
      </c>
      <c r="AN2311" t="s">
        <v>5625</v>
      </c>
      <c r="AO2311" t="s">
        <v>5625</v>
      </c>
      <c r="AP2311">
        <v>7.8651339592481095</v>
      </c>
      <c r="AQ2311">
        <v>9.3079999999999998</v>
      </c>
      <c r="AR2311">
        <v>11.798</v>
      </c>
      <c r="AS2311">
        <v>5.5860000000000003</v>
      </c>
      <c r="AT2311">
        <v>3.6150000000000002</v>
      </c>
      <c r="AU2311">
        <v>4.266</v>
      </c>
      <c r="AV2311">
        <v>6.5220000000000002</v>
      </c>
      <c r="AW2311">
        <v>12.885</v>
      </c>
      <c r="AX2311">
        <v>42.743000000000002</v>
      </c>
      <c r="AY2311">
        <v>25.512</v>
      </c>
      <c r="AZ2311">
        <v>25.407</v>
      </c>
      <c r="BA2311">
        <v>31.789528904295366</v>
      </c>
    </row>
    <row r="2312" spans="1:53" x14ac:dyDescent="0.25">
      <c r="A2312">
        <v>2302</v>
      </c>
      <c r="B2312" t="s">
        <v>4214</v>
      </c>
      <c r="C2312" s="7">
        <v>0.16666666666666666</v>
      </c>
      <c r="D2312" t="s">
        <v>12</v>
      </c>
      <c r="E2312" s="16">
        <v>5.4729663193664466</v>
      </c>
      <c r="F2312" s="12">
        <v>1.77671884903457</v>
      </c>
      <c r="G2312" s="13">
        <v>2.1784696004506499</v>
      </c>
      <c r="H2312" s="13">
        <v>0.110337786489505</v>
      </c>
      <c r="I2312" s="14">
        <v>0.17556986523225299</v>
      </c>
      <c r="K2312" t="b">
        <v>0</v>
      </c>
      <c r="L2312" t="b">
        <v>0</v>
      </c>
      <c r="M2312" t="b">
        <v>0</v>
      </c>
      <c r="N2312" t="s">
        <v>9309</v>
      </c>
      <c r="O2312" t="s">
        <v>9714</v>
      </c>
      <c r="P2312">
        <v>335</v>
      </c>
      <c r="Q2312">
        <v>1873345</v>
      </c>
      <c r="R2312">
        <v>1874353</v>
      </c>
      <c r="S2312">
        <v>-1</v>
      </c>
      <c r="T2312" t="s">
        <v>20877</v>
      </c>
      <c r="U2312" s="9">
        <v>198</v>
      </c>
      <c r="V2312" t="s">
        <v>5625</v>
      </c>
      <c r="W2312" t="s">
        <v>5625</v>
      </c>
      <c r="X2312" t="s">
        <v>15860</v>
      </c>
      <c r="Y2312" t="s">
        <v>32597</v>
      </c>
      <c r="Z2312">
        <v>14.8622921789114</v>
      </c>
      <c r="AA2312" s="12">
        <v>0.94502429704563395</v>
      </c>
      <c r="AB2312" s="13">
        <v>1.8800774272037299</v>
      </c>
      <c r="AC2312" s="13">
        <v>6.0097526358837097E-2</v>
      </c>
      <c r="AD2312" s="13">
        <v>279.43500801744699</v>
      </c>
      <c r="AE2312" s="13">
        <v>1.26085657913073</v>
      </c>
      <c r="AF2312" s="13">
        <v>1.72776954691591</v>
      </c>
      <c r="AG2312" s="14">
        <v>8.4029549188161703E-2</v>
      </c>
      <c r="AM2312" t="s">
        <v>5625</v>
      </c>
      <c r="AN2312" t="s">
        <v>5625</v>
      </c>
      <c r="AO2312" t="s">
        <v>5625</v>
      </c>
      <c r="AP2312">
        <v>5.6948652774657864</v>
      </c>
      <c r="AQ2312">
        <v>0</v>
      </c>
      <c r="AR2312">
        <v>15.87</v>
      </c>
      <c r="AS2312">
        <v>0.32700000000000001</v>
      </c>
      <c r="AT2312">
        <v>14.096</v>
      </c>
      <c r="AU2312">
        <v>8.7330000000000005</v>
      </c>
      <c r="AV2312">
        <v>15.257999999999999</v>
      </c>
      <c r="AW2312">
        <v>11.722</v>
      </c>
      <c r="AX2312">
        <v>692.77</v>
      </c>
      <c r="AY2312">
        <v>1.681</v>
      </c>
      <c r="AZ2312">
        <v>0</v>
      </c>
      <c r="BA2312">
        <v>405.28811002181567</v>
      </c>
    </row>
    <row r="2313" spans="1:53" x14ac:dyDescent="0.25">
      <c r="A2313">
        <v>2303</v>
      </c>
      <c r="B2313" t="s">
        <v>5493</v>
      </c>
      <c r="C2313" s="7">
        <v>0</v>
      </c>
      <c r="D2313" t="s">
        <v>5494</v>
      </c>
      <c r="E2313" s="16">
        <v>38.481074966053392</v>
      </c>
      <c r="F2313" s="12">
        <v>-0.35054979932572899</v>
      </c>
      <c r="G2313" s="13">
        <v>0.84715295638601196</v>
      </c>
      <c r="H2313" s="13">
        <v>0.54321388713580199</v>
      </c>
      <c r="I2313" s="14">
        <v>0.15429147068678201</v>
      </c>
      <c r="K2313" t="b">
        <v>0</v>
      </c>
      <c r="L2313" t="b">
        <v>0</v>
      </c>
      <c r="M2313" t="b">
        <v>0</v>
      </c>
      <c r="N2313" t="s">
        <v>9309</v>
      </c>
      <c r="O2313" t="s">
        <v>9714</v>
      </c>
      <c r="P2313">
        <v>362</v>
      </c>
      <c r="Q2313">
        <v>1874569</v>
      </c>
      <c r="R2313">
        <v>1875658</v>
      </c>
      <c r="S2313">
        <v>1</v>
      </c>
      <c r="T2313" t="s">
        <v>20877</v>
      </c>
      <c r="U2313" s="9">
        <v>216</v>
      </c>
      <c r="V2313" t="s">
        <v>7429</v>
      </c>
      <c r="W2313" t="s">
        <v>7430</v>
      </c>
      <c r="X2313" t="s">
        <v>15859</v>
      </c>
      <c r="Y2313" t="s">
        <v>33487</v>
      </c>
      <c r="Z2313">
        <v>41.135942459773403</v>
      </c>
      <c r="AA2313" s="12">
        <v>0.455276342034869</v>
      </c>
      <c r="AB2313" s="13">
        <v>-0.76997148096678403</v>
      </c>
      <c r="AC2313" s="13">
        <v>0.44131681006238499</v>
      </c>
      <c r="AD2313" s="13">
        <v>158.87780679509899</v>
      </c>
      <c r="AE2313" s="13">
        <v>0.46855596719926301</v>
      </c>
      <c r="AF2313" s="13">
        <v>1.8080080410666099</v>
      </c>
      <c r="AG2313" s="14">
        <v>7.0605249095714098E-2</v>
      </c>
      <c r="AJ2313" t="s">
        <v>15858</v>
      </c>
      <c r="AK2313" t="s">
        <v>15857</v>
      </c>
      <c r="AM2313" t="s">
        <v>5625</v>
      </c>
      <c r="AN2313" t="s">
        <v>5625</v>
      </c>
      <c r="AO2313" t="s">
        <v>5625</v>
      </c>
      <c r="AP2313">
        <v>28.789299864213564</v>
      </c>
      <c r="AQ2313">
        <v>73.245999999999995</v>
      </c>
      <c r="AR2313">
        <v>26.184999999999999</v>
      </c>
      <c r="AS2313">
        <v>25.704000000000001</v>
      </c>
      <c r="AT2313">
        <v>19.571000000000002</v>
      </c>
      <c r="AU2313">
        <v>12.702</v>
      </c>
      <c r="AV2313">
        <v>21.6</v>
      </c>
      <c r="AW2313">
        <v>15.5</v>
      </c>
      <c r="AX2313">
        <v>74.292000000000002</v>
      </c>
      <c r="AY2313">
        <v>134.989</v>
      </c>
      <c r="AZ2313">
        <v>119.789</v>
      </c>
      <c r="BA2313">
        <v>61.376560144835835</v>
      </c>
    </row>
    <row r="2314" spans="1:53" x14ac:dyDescent="0.25">
      <c r="A2314">
        <v>2304</v>
      </c>
      <c r="B2314" t="s">
        <v>5495</v>
      </c>
      <c r="C2314" s="7">
        <v>0</v>
      </c>
      <c r="D2314" t="s">
        <v>3</v>
      </c>
      <c r="E2314" s="16">
        <v>225.86314350164469</v>
      </c>
      <c r="F2314" s="12">
        <v>0.145827402725793</v>
      </c>
      <c r="G2314" s="13">
        <v>-0.35786001151723001</v>
      </c>
      <c r="H2314" s="13">
        <v>0.79126057645307302</v>
      </c>
      <c r="I2314" s="14">
        <v>0.55405467812794795</v>
      </c>
      <c r="K2314" t="b">
        <v>0</v>
      </c>
      <c r="L2314" t="b">
        <v>0</v>
      </c>
      <c r="M2314" t="b">
        <v>0</v>
      </c>
      <c r="N2314" t="s">
        <v>9309</v>
      </c>
      <c r="O2314" t="s">
        <v>9714</v>
      </c>
      <c r="P2314">
        <v>222</v>
      </c>
      <c r="Q2314">
        <v>1875794</v>
      </c>
      <c r="R2314">
        <v>1876463</v>
      </c>
      <c r="S2314">
        <v>1</v>
      </c>
      <c r="T2314" t="s">
        <v>20877</v>
      </c>
      <c r="U2314" s="9">
        <v>136</v>
      </c>
      <c r="V2314" t="s">
        <v>5625</v>
      </c>
      <c r="W2314" t="s">
        <v>5625</v>
      </c>
      <c r="X2314" t="s">
        <v>15856</v>
      </c>
      <c r="Y2314" t="s">
        <v>33488</v>
      </c>
      <c r="Z2314">
        <v>177.77082343330699</v>
      </c>
      <c r="AA2314" s="12">
        <v>0.40331126416219998</v>
      </c>
      <c r="AB2314" s="13">
        <v>0.36157532824856897</v>
      </c>
      <c r="AC2314" s="13">
        <v>0.71766940416047698</v>
      </c>
      <c r="AD2314" s="13">
        <v>359.67061158865903</v>
      </c>
      <c r="AE2314" s="13">
        <v>0.422805913803181</v>
      </c>
      <c r="AF2314" s="13">
        <v>-0.84639310812434998</v>
      </c>
      <c r="AG2314" s="14">
        <v>0.39733348190352702</v>
      </c>
      <c r="AM2314" t="s">
        <v>5625</v>
      </c>
      <c r="AN2314" t="s">
        <v>5625</v>
      </c>
      <c r="AO2314" t="s">
        <v>5625</v>
      </c>
      <c r="AP2314">
        <v>135.9695740065788</v>
      </c>
      <c r="AQ2314">
        <v>414.10199999999998</v>
      </c>
      <c r="AR2314">
        <v>138.27000000000001</v>
      </c>
      <c r="AS2314">
        <v>215.11099999999999</v>
      </c>
      <c r="AT2314">
        <v>152.91900000000001</v>
      </c>
      <c r="AU2314">
        <v>139.09700000000001</v>
      </c>
      <c r="AV2314">
        <v>140.63900000000001</v>
      </c>
      <c r="AW2314">
        <v>158.959</v>
      </c>
      <c r="AX2314">
        <v>241.35300000000001</v>
      </c>
      <c r="AY2314">
        <v>334.98500000000001</v>
      </c>
      <c r="AZ2314">
        <v>237.602</v>
      </c>
      <c r="BA2314">
        <v>160.60127024026528</v>
      </c>
    </row>
    <row r="2315" spans="1:53" x14ac:dyDescent="0.25">
      <c r="A2315">
        <v>2305</v>
      </c>
      <c r="B2315" t="s">
        <v>7431</v>
      </c>
      <c r="C2315" s="7">
        <v>0.58333333333333337</v>
      </c>
      <c r="D2315" t="s">
        <v>5645</v>
      </c>
      <c r="E2315" s="16">
        <v>2.8437931837270849</v>
      </c>
      <c r="F2315" s="12">
        <v>0.65493886410117996</v>
      </c>
      <c r="G2315" s="13">
        <v>-0.95379722867984396</v>
      </c>
      <c r="H2315" s="13">
        <v>1</v>
      </c>
      <c r="I2315" s="14">
        <v>1</v>
      </c>
      <c r="K2315" t="b">
        <v>0</v>
      </c>
      <c r="L2315" t="b">
        <v>0</v>
      </c>
      <c r="M2315" t="b">
        <v>0</v>
      </c>
      <c r="N2315" t="s">
        <v>9309</v>
      </c>
      <c r="O2315" t="s">
        <v>9714</v>
      </c>
      <c r="P2315">
        <v>59</v>
      </c>
      <c r="Q2315">
        <v>1876459</v>
      </c>
      <c r="R2315">
        <v>1876639</v>
      </c>
      <c r="S2315">
        <v>-1</v>
      </c>
      <c r="T2315" t="s">
        <v>20877</v>
      </c>
      <c r="U2315" s="9">
        <v>-4</v>
      </c>
      <c r="V2315" t="s">
        <v>5625</v>
      </c>
      <c r="W2315" t="s">
        <v>5625</v>
      </c>
      <c r="X2315" t="s">
        <v>15855</v>
      </c>
      <c r="Y2315" t="s">
        <v>5625</v>
      </c>
      <c r="Z2315">
        <v>0.89683172106824804</v>
      </c>
      <c r="AA2315" s="12">
        <v>1.40496150269825</v>
      </c>
      <c r="AB2315" s="13">
        <v>0.466161430646578</v>
      </c>
      <c r="AC2315" s="13">
        <v>0.64109995456233304</v>
      </c>
      <c r="AD2315" s="13">
        <v>0.90107749626898603</v>
      </c>
      <c r="AE2315" s="13">
        <v>1.2590866187726899</v>
      </c>
      <c r="AF2315" s="13">
        <v>-0.75753106613869903</v>
      </c>
      <c r="AG2315" s="14">
        <v>0.448731761226702</v>
      </c>
      <c r="AM2315" t="s">
        <v>5625</v>
      </c>
      <c r="AN2315" t="s">
        <v>5625</v>
      </c>
      <c r="AO2315" t="s">
        <v>5625</v>
      </c>
      <c r="AP2315">
        <v>2.453172734908339</v>
      </c>
      <c r="AQ2315">
        <v>8.9220000000000006</v>
      </c>
      <c r="AR2315">
        <v>0</v>
      </c>
      <c r="AS2315">
        <v>0</v>
      </c>
      <c r="AT2315">
        <v>0</v>
      </c>
      <c r="AU2315">
        <v>13.972</v>
      </c>
      <c r="AV2315">
        <v>0</v>
      </c>
      <c r="AW2315">
        <v>0</v>
      </c>
      <c r="AX2315">
        <v>1.905</v>
      </c>
      <c r="AY2315">
        <v>0</v>
      </c>
      <c r="AZ2315">
        <v>2.6840000000000002</v>
      </c>
      <c r="BA2315">
        <v>0</v>
      </c>
    </row>
    <row r="2316" spans="1:53" x14ac:dyDescent="0.25">
      <c r="A2316">
        <v>2306</v>
      </c>
      <c r="B2316" t="s">
        <v>5496</v>
      </c>
      <c r="C2316" s="7">
        <v>0</v>
      </c>
      <c r="D2316" t="s">
        <v>866</v>
      </c>
      <c r="E2316" s="16">
        <v>154.53732725306213</v>
      </c>
      <c r="F2316" s="12">
        <v>1.7128797697397999</v>
      </c>
      <c r="G2316" s="13">
        <v>-1.3576333177617099</v>
      </c>
      <c r="H2316" s="13">
        <v>5.8812297314849498E-3</v>
      </c>
      <c r="I2316" s="14">
        <v>0.126543324093467</v>
      </c>
      <c r="K2316" t="b">
        <v>0</v>
      </c>
      <c r="L2316" t="b">
        <v>0</v>
      </c>
      <c r="M2316" t="b">
        <v>0</v>
      </c>
      <c r="N2316" t="s">
        <v>9309</v>
      </c>
      <c r="O2316" t="s">
        <v>9714</v>
      </c>
      <c r="P2316">
        <v>122</v>
      </c>
      <c r="Q2316">
        <v>1876756</v>
      </c>
      <c r="R2316">
        <v>1877125</v>
      </c>
      <c r="S2316">
        <v>-1</v>
      </c>
      <c r="T2316" t="s">
        <v>20877</v>
      </c>
      <c r="U2316" s="9">
        <v>117</v>
      </c>
      <c r="V2316" t="s">
        <v>5625</v>
      </c>
      <c r="W2316" t="s">
        <v>7432</v>
      </c>
      <c r="X2316" t="s">
        <v>15854</v>
      </c>
      <c r="Y2316" t="s">
        <v>33489</v>
      </c>
      <c r="Z2316">
        <v>143.27603097708999</v>
      </c>
      <c r="AA2316" s="12">
        <v>0.55308725623195398</v>
      </c>
      <c r="AB2316" s="13">
        <v>3.0969431142008599</v>
      </c>
      <c r="AC2316" s="13">
        <v>1.9552739138732999E-3</v>
      </c>
      <c r="AD2316" s="13">
        <v>106.605666408101</v>
      </c>
      <c r="AE2316" s="13">
        <v>0.70661593212490903</v>
      </c>
      <c r="AF2316" s="13">
        <v>-1.9213171626049901</v>
      </c>
      <c r="AG2316" s="14">
        <v>5.4691734733605897E-2</v>
      </c>
      <c r="AI2316" t="s">
        <v>9534</v>
      </c>
      <c r="AJ2316" t="s">
        <v>9533</v>
      </c>
      <c r="AK2316" t="s">
        <v>15853</v>
      </c>
      <c r="AM2316" t="s">
        <v>5625</v>
      </c>
      <c r="AN2316" t="s">
        <v>5625</v>
      </c>
      <c r="AO2316" t="s">
        <v>5625</v>
      </c>
      <c r="AP2316">
        <v>259.67730901224854</v>
      </c>
      <c r="AQ2316">
        <v>30.466000000000001</v>
      </c>
      <c r="AR2316">
        <v>194.13900000000001</v>
      </c>
      <c r="AS2316">
        <v>133.86699999999999</v>
      </c>
      <c r="AT2316">
        <v>338.85199999999998</v>
      </c>
      <c r="AU2316">
        <v>265.81599999999997</v>
      </c>
      <c r="AV2316">
        <v>262.33600000000001</v>
      </c>
      <c r="AW2316">
        <v>407.13099999999997</v>
      </c>
      <c r="AX2316">
        <v>132.852</v>
      </c>
      <c r="AY2316">
        <v>48.219000000000001</v>
      </c>
      <c r="AZ2316">
        <v>24.878</v>
      </c>
      <c r="BA2316">
        <v>104.957135675076</v>
      </c>
    </row>
    <row r="2317" spans="1:53" x14ac:dyDescent="0.25">
      <c r="A2317">
        <v>2307</v>
      </c>
      <c r="B2317" t="s">
        <v>5497</v>
      </c>
      <c r="C2317" s="7">
        <v>0</v>
      </c>
      <c r="D2317" t="s">
        <v>50</v>
      </c>
      <c r="E2317" s="16">
        <v>157.9210831267863</v>
      </c>
      <c r="F2317" s="12">
        <v>0.50558557822121797</v>
      </c>
      <c r="G2317" s="13">
        <v>-1.30217959589079</v>
      </c>
      <c r="H2317" s="13">
        <v>0.21461238074163999</v>
      </c>
      <c r="I2317" s="14">
        <v>3.53290808484772E-3</v>
      </c>
      <c r="K2317" t="b">
        <v>0</v>
      </c>
      <c r="L2317" t="b">
        <v>0</v>
      </c>
      <c r="M2317" t="b">
        <v>0</v>
      </c>
      <c r="N2317" t="s">
        <v>9309</v>
      </c>
      <c r="O2317" t="s">
        <v>9714</v>
      </c>
      <c r="P2317">
        <v>275</v>
      </c>
      <c r="Q2317">
        <v>1877121</v>
      </c>
      <c r="R2317">
        <v>1877949</v>
      </c>
      <c r="S2317">
        <v>-1</v>
      </c>
      <c r="T2317" t="s">
        <v>20877</v>
      </c>
      <c r="U2317" s="9">
        <v>-4</v>
      </c>
      <c r="V2317" t="s">
        <v>5625</v>
      </c>
      <c r="W2317" t="s">
        <v>7433</v>
      </c>
      <c r="X2317" t="s">
        <v>15852</v>
      </c>
      <c r="Y2317" t="s">
        <v>33490</v>
      </c>
      <c r="Z2317">
        <v>179.22125627692901</v>
      </c>
      <c r="AA2317" s="12">
        <v>0.34035046759334298</v>
      </c>
      <c r="AB2317" s="13">
        <v>1.48548518765457</v>
      </c>
      <c r="AC2317" s="13">
        <v>0.13741534431736499</v>
      </c>
      <c r="AD2317" s="13">
        <v>244.648721100139</v>
      </c>
      <c r="AE2317" s="13">
        <v>0.38283983671666799</v>
      </c>
      <c r="AF2317" s="13">
        <v>-3.40136911314824</v>
      </c>
      <c r="AG2317" s="14">
        <v>6.7049227848289697E-4</v>
      </c>
      <c r="AI2317" t="s">
        <v>9449</v>
      </c>
      <c r="AK2317" t="s">
        <v>15851</v>
      </c>
      <c r="AM2317" t="s">
        <v>5625</v>
      </c>
      <c r="AN2317" t="s">
        <v>5625</v>
      </c>
      <c r="AO2317" t="s">
        <v>5625</v>
      </c>
      <c r="AP2317">
        <v>157.85633250714528</v>
      </c>
      <c r="AQ2317">
        <v>132.54</v>
      </c>
      <c r="AR2317">
        <v>105.83799999999999</v>
      </c>
      <c r="AS2317">
        <v>235.45</v>
      </c>
      <c r="AT2317">
        <v>125.27</v>
      </c>
      <c r="AU2317">
        <v>118.461</v>
      </c>
      <c r="AV2317">
        <v>178.09700000000001</v>
      </c>
      <c r="AW2317">
        <v>124.357</v>
      </c>
      <c r="AX2317">
        <v>114.685</v>
      </c>
      <c r="AY2317">
        <v>75.722999999999999</v>
      </c>
      <c r="AZ2317">
        <v>63.018999999999998</v>
      </c>
      <c r="BA2317">
        <v>92.794325948353489</v>
      </c>
    </row>
    <row r="2318" spans="1:53" x14ac:dyDescent="0.25">
      <c r="A2318">
        <v>2308</v>
      </c>
      <c r="B2318" t="s">
        <v>5498</v>
      </c>
      <c r="C2318" s="7">
        <v>0</v>
      </c>
      <c r="D2318" t="s">
        <v>50</v>
      </c>
      <c r="E2318" s="16">
        <v>8747.3633148686804</v>
      </c>
      <c r="F2318" s="12">
        <v>0.44910413255070802</v>
      </c>
      <c r="G2318" s="13">
        <v>-6.6171523032002204</v>
      </c>
      <c r="H2318" s="13">
        <v>0.26289769264108898</v>
      </c>
      <c r="I2318" s="14">
        <v>7.8295743808214897E-58</v>
      </c>
      <c r="K2318" t="b">
        <v>0</v>
      </c>
      <c r="L2318" t="b">
        <v>0</v>
      </c>
      <c r="M2318" t="b">
        <v>0</v>
      </c>
      <c r="N2318" t="s">
        <v>9309</v>
      </c>
      <c r="O2318" t="s">
        <v>9714</v>
      </c>
      <c r="P2318">
        <v>170</v>
      </c>
      <c r="Q2318">
        <v>1878141</v>
      </c>
      <c r="R2318">
        <v>1878654</v>
      </c>
      <c r="S2318">
        <v>-1</v>
      </c>
      <c r="T2318" t="s">
        <v>20877</v>
      </c>
      <c r="U2318" s="9">
        <v>192</v>
      </c>
      <c r="V2318" t="s">
        <v>7434</v>
      </c>
      <c r="W2318" t="s">
        <v>7435</v>
      </c>
      <c r="X2318" t="s">
        <v>15850</v>
      </c>
      <c r="Y2318" t="s">
        <v>33491</v>
      </c>
      <c r="Z2318">
        <v>5941.7205792387304</v>
      </c>
      <c r="AA2318" s="12">
        <v>0.33118414468041502</v>
      </c>
      <c r="AB2318" s="13">
        <v>1.3560556559375201</v>
      </c>
      <c r="AC2318" s="13">
        <v>0.17508146049086901</v>
      </c>
      <c r="AD2318" s="13">
        <v>6121.0616515470501</v>
      </c>
      <c r="AE2318" s="13">
        <v>0.40324078141110298</v>
      </c>
      <c r="AF2318" s="13">
        <v>-16.409928281668599</v>
      </c>
      <c r="AG2318" s="14">
        <v>1.6239718705359599E-60</v>
      </c>
      <c r="AJ2318" t="s">
        <v>12882</v>
      </c>
      <c r="AK2318" t="s">
        <v>15849</v>
      </c>
      <c r="AM2318" t="s">
        <v>5625</v>
      </c>
      <c r="AN2318" t="s">
        <v>5625</v>
      </c>
      <c r="AO2318" t="s">
        <v>5625</v>
      </c>
      <c r="AP2318">
        <v>7015.2132594747236</v>
      </c>
      <c r="AQ2318">
        <v>13788.71</v>
      </c>
      <c r="AR2318">
        <v>5787.7529999999997</v>
      </c>
      <c r="AS2318">
        <v>8397.777</v>
      </c>
      <c r="AT2318">
        <v>5979.8339999999998</v>
      </c>
      <c r="AU2318">
        <v>7079.3270000000002</v>
      </c>
      <c r="AV2318">
        <v>9052.1949999999997</v>
      </c>
      <c r="AW2318">
        <v>6488.732</v>
      </c>
      <c r="AX2318">
        <v>78.186000000000007</v>
      </c>
      <c r="AY2318">
        <v>175.89699999999999</v>
      </c>
      <c r="AZ2318">
        <v>112.075</v>
      </c>
      <c r="BA2318">
        <v>73.060145376538472</v>
      </c>
    </row>
    <row r="2319" spans="1:53" x14ac:dyDescent="0.25">
      <c r="A2319">
        <v>2309</v>
      </c>
      <c r="B2319" t="s">
        <v>5499</v>
      </c>
      <c r="C2319" s="7">
        <v>0</v>
      </c>
      <c r="D2319" t="s">
        <v>676</v>
      </c>
      <c r="E2319" s="16">
        <v>259.71572432713367</v>
      </c>
      <c r="F2319" s="12">
        <v>0.17278620006508599</v>
      </c>
      <c r="G2319" s="13">
        <v>-0.70467134396959197</v>
      </c>
      <c r="H2319" s="13">
        <v>0.63826534984727701</v>
      </c>
      <c r="I2319" s="14">
        <v>7.6913351575340905E-2</v>
      </c>
      <c r="K2319" t="b">
        <v>0</v>
      </c>
      <c r="L2319" t="b">
        <v>0</v>
      </c>
      <c r="M2319" t="b">
        <v>0</v>
      </c>
      <c r="N2319" t="s">
        <v>9309</v>
      </c>
      <c r="O2319" t="s">
        <v>9714</v>
      </c>
      <c r="P2319">
        <v>131</v>
      </c>
      <c r="Q2319">
        <v>1878886</v>
      </c>
      <c r="R2319">
        <v>1879282</v>
      </c>
      <c r="S2319">
        <v>1</v>
      </c>
      <c r="T2319" t="s">
        <v>20877</v>
      </c>
      <c r="U2319" s="9">
        <v>232</v>
      </c>
      <c r="V2319" t="s">
        <v>5625</v>
      </c>
      <c r="W2319" t="s">
        <v>5847</v>
      </c>
      <c r="X2319" t="s">
        <v>15848</v>
      </c>
      <c r="Y2319" t="s">
        <v>33492</v>
      </c>
      <c r="Z2319">
        <v>123.364803479869</v>
      </c>
      <c r="AA2319" s="12">
        <v>0.28663146355853197</v>
      </c>
      <c r="AB2319" s="13">
        <v>0.60281658517157899</v>
      </c>
      <c r="AC2319" s="13">
        <v>0.54663071224803395</v>
      </c>
      <c r="AD2319" s="13">
        <v>222.20323478818</v>
      </c>
      <c r="AE2319" s="13">
        <v>0.322516137297086</v>
      </c>
      <c r="AF2319" s="13">
        <v>-2.1849180939448098</v>
      </c>
      <c r="AG2319" s="14">
        <v>2.88948525881952E-2</v>
      </c>
      <c r="AI2319" t="s">
        <v>9619</v>
      </c>
      <c r="AJ2319" t="s">
        <v>15847</v>
      </c>
      <c r="AK2319" t="s">
        <v>15846</v>
      </c>
      <c r="AM2319" t="s">
        <v>5625</v>
      </c>
      <c r="AN2319" t="s">
        <v>5625</v>
      </c>
      <c r="AO2319" t="s">
        <v>5625</v>
      </c>
      <c r="AP2319">
        <v>197.36889730853454</v>
      </c>
      <c r="AQ2319">
        <v>272.39699999999999</v>
      </c>
      <c r="AR2319">
        <v>240.61699999999999</v>
      </c>
      <c r="AS2319">
        <v>328.48</v>
      </c>
      <c r="AT2319">
        <v>150.69800000000001</v>
      </c>
      <c r="AU2319">
        <v>161.952</v>
      </c>
      <c r="AV2319">
        <v>220.46100000000001</v>
      </c>
      <c r="AW2319">
        <v>174.767</v>
      </c>
      <c r="AX2319">
        <v>215.55699999999999</v>
      </c>
      <c r="AY2319">
        <v>221.44800000000001</v>
      </c>
      <c r="AZ2319">
        <v>301.358</v>
      </c>
      <c r="BA2319">
        <v>145.12401604339686</v>
      </c>
    </row>
    <row r="2320" spans="1:53" x14ac:dyDescent="0.25">
      <c r="A2320">
        <v>2310</v>
      </c>
      <c r="B2320" t="s">
        <v>15845</v>
      </c>
      <c r="C2320" s="7" t="s">
        <v>5625</v>
      </c>
      <c r="D2320" t="s">
        <v>5645</v>
      </c>
      <c r="E2320" s="16" t="s">
        <v>5625</v>
      </c>
      <c r="F2320" s="12" t="s">
        <v>5625</v>
      </c>
      <c r="G2320" s="13" t="s">
        <v>5625</v>
      </c>
      <c r="H2320" s="13" t="s">
        <v>5625</v>
      </c>
      <c r="I2320" s="14" t="s">
        <v>5625</v>
      </c>
      <c r="J2320" t="s">
        <v>5625</v>
      </c>
      <c r="K2320" t="b">
        <v>1</v>
      </c>
      <c r="L2320" t="b">
        <v>0</v>
      </c>
      <c r="M2320" t="b">
        <v>0</v>
      </c>
      <c r="N2320" t="s">
        <v>9309</v>
      </c>
      <c r="O2320" t="s">
        <v>9714</v>
      </c>
      <c r="P2320">
        <v>32</v>
      </c>
      <c r="Q2320">
        <v>1879398</v>
      </c>
      <c r="R2320">
        <v>1879497</v>
      </c>
      <c r="S2320">
        <v>-1</v>
      </c>
      <c r="T2320" t="s">
        <v>20877</v>
      </c>
      <c r="U2320" s="9" t="s">
        <v>5625</v>
      </c>
      <c r="V2320" t="s">
        <v>5625</v>
      </c>
      <c r="W2320" t="s">
        <v>5625</v>
      </c>
      <c r="X2320" t="s">
        <v>15844</v>
      </c>
      <c r="Y2320" t="s">
        <v>5625</v>
      </c>
      <c r="Z2320" t="s">
        <v>5625</v>
      </c>
      <c r="AA2320" s="12" t="s">
        <v>5625</v>
      </c>
      <c r="AB2320" s="13" t="s">
        <v>5625</v>
      </c>
      <c r="AC2320" s="13" t="s">
        <v>5625</v>
      </c>
      <c r="AD2320" s="13" t="s">
        <v>5625</v>
      </c>
      <c r="AE2320" s="13" t="s">
        <v>5625</v>
      </c>
      <c r="AF2320" s="13" t="s">
        <v>5625</v>
      </c>
      <c r="AG2320" s="14" t="s">
        <v>5625</v>
      </c>
      <c r="AM2320" t="s">
        <v>5625</v>
      </c>
      <c r="AN2320" t="s">
        <v>5625</v>
      </c>
      <c r="AO2320" t="s">
        <v>5625</v>
      </c>
      <c r="AP2320" t="s">
        <v>5625</v>
      </c>
      <c r="AQ2320" t="s">
        <v>5625</v>
      </c>
      <c r="AR2320" t="s">
        <v>5625</v>
      </c>
      <c r="AS2320" t="s">
        <v>5625</v>
      </c>
      <c r="AT2320" t="s">
        <v>5625</v>
      </c>
      <c r="AU2320" t="s">
        <v>5625</v>
      </c>
      <c r="AV2320" t="s">
        <v>5625</v>
      </c>
      <c r="AW2320" t="s">
        <v>5625</v>
      </c>
      <c r="AX2320" t="s">
        <v>5625</v>
      </c>
      <c r="AY2320" t="s">
        <v>5625</v>
      </c>
      <c r="AZ2320" t="s">
        <v>5625</v>
      </c>
      <c r="BA2320" t="s">
        <v>5625</v>
      </c>
    </row>
    <row r="2321" spans="1:53" x14ac:dyDescent="0.25">
      <c r="A2321">
        <v>2311</v>
      </c>
      <c r="B2321" t="s">
        <v>5500</v>
      </c>
      <c r="C2321" s="7">
        <v>0</v>
      </c>
      <c r="D2321" t="s">
        <v>5501</v>
      </c>
      <c r="E2321" s="16">
        <v>351.0848929095896</v>
      </c>
      <c r="F2321" s="12">
        <v>-0.34571544090363998</v>
      </c>
      <c r="G2321" s="13">
        <v>-1.02753155750791</v>
      </c>
      <c r="H2321" s="13">
        <v>0.28529235751533799</v>
      </c>
      <c r="I2321" s="14">
        <v>1.9752308624574801E-2</v>
      </c>
      <c r="K2321" t="b">
        <v>0</v>
      </c>
      <c r="L2321" t="b">
        <v>0</v>
      </c>
      <c r="M2321" t="b">
        <v>0</v>
      </c>
      <c r="N2321" t="s">
        <v>9309</v>
      </c>
      <c r="O2321" t="s">
        <v>9714</v>
      </c>
      <c r="P2321">
        <v>413</v>
      </c>
      <c r="Q2321">
        <v>1879642</v>
      </c>
      <c r="R2321">
        <v>1880884</v>
      </c>
      <c r="S2321">
        <v>1</v>
      </c>
      <c r="T2321" t="s">
        <v>20877</v>
      </c>
      <c r="U2321" s="9">
        <v>360</v>
      </c>
      <c r="V2321" t="s">
        <v>7436</v>
      </c>
      <c r="W2321" t="s">
        <v>7437</v>
      </c>
      <c r="X2321" t="s">
        <v>15843</v>
      </c>
      <c r="Y2321" t="s">
        <v>33493</v>
      </c>
      <c r="Z2321">
        <v>440.75380601739101</v>
      </c>
      <c r="AA2321" s="12">
        <v>0.26592436951129</v>
      </c>
      <c r="AB2321" s="13">
        <v>-1.3000517460621901</v>
      </c>
      <c r="AC2321" s="13">
        <v>0.193583234468097</v>
      </c>
      <c r="AD2321" s="13">
        <v>876.30821094880196</v>
      </c>
      <c r="AE2321" s="13">
        <v>0.36980019188816099</v>
      </c>
      <c r="AF2321" s="13">
        <v>-2.77861282943483</v>
      </c>
      <c r="AG2321" s="14">
        <v>5.4591550411710399E-3</v>
      </c>
      <c r="AH2321" t="s">
        <v>15842</v>
      </c>
      <c r="AI2321" t="s">
        <v>15841</v>
      </c>
      <c r="AJ2321" t="s">
        <v>15840</v>
      </c>
      <c r="AK2321" t="s">
        <v>15839</v>
      </c>
      <c r="AM2321" t="s">
        <v>5625</v>
      </c>
      <c r="AN2321" t="s">
        <v>5625</v>
      </c>
      <c r="AO2321" t="s">
        <v>5625</v>
      </c>
      <c r="AP2321">
        <v>369.75357163835832</v>
      </c>
      <c r="AQ2321">
        <v>248.054</v>
      </c>
      <c r="AR2321">
        <v>397.03199999999998</v>
      </c>
      <c r="AS2321">
        <v>389.5</v>
      </c>
      <c r="AT2321">
        <v>129.274</v>
      </c>
      <c r="AU2321">
        <v>155.923</v>
      </c>
      <c r="AV2321">
        <v>206.14099999999999</v>
      </c>
      <c r="AW2321">
        <v>178.041</v>
      </c>
      <c r="AX2321">
        <v>298.375</v>
      </c>
      <c r="AY2321">
        <v>171.57</v>
      </c>
      <c r="AZ2321">
        <v>176.999</v>
      </c>
      <c r="BA2321">
        <v>291.71116016284566</v>
      </c>
    </row>
    <row r="2322" spans="1:53" x14ac:dyDescent="0.25">
      <c r="A2322">
        <v>2312</v>
      </c>
      <c r="B2322" t="s">
        <v>5502</v>
      </c>
      <c r="C2322" s="7">
        <v>0</v>
      </c>
      <c r="D2322" t="s">
        <v>2007</v>
      </c>
      <c r="E2322" s="16">
        <v>75.949626226834496</v>
      </c>
      <c r="F2322" s="12">
        <v>-0.62774592501348603</v>
      </c>
      <c r="G2322" s="13">
        <v>-1.5930872294216102E-2</v>
      </c>
      <c r="H2322" s="13">
        <v>0.15762754039252599</v>
      </c>
      <c r="I2322" s="14">
        <v>0.98481159374841498</v>
      </c>
      <c r="K2322" t="b">
        <v>0</v>
      </c>
      <c r="L2322" t="b">
        <v>0</v>
      </c>
      <c r="M2322" t="b">
        <v>0</v>
      </c>
      <c r="N2322" t="s">
        <v>9309</v>
      </c>
      <c r="O2322" t="s">
        <v>9714</v>
      </c>
      <c r="P2322">
        <v>915</v>
      </c>
      <c r="Q2322">
        <v>1881041</v>
      </c>
      <c r="R2322">
        <v>1883789</v>
      </c>
      <c r="S2322">
        <v>-1</v>
      </c>
      <c r="T2322" t="s">
        <v>20877</v>
      </c>
      <c r="U2322" s="9">
        <v>157</v>
      </c>
      <c r="V2322" t="s">
        <v>5625</v>
      </c>
      <c r="W2322" t="s">
        <v>6234</v>
      </c>
      <c r="X2322" t="s">
        <v>15838</v>
      </c>
      <c r="Y2322" t="s">
        <v>33494</v>
      </c>
      <c r="Z2322">
        <v>192.97933268441901</v>
      </c>
      <c r="AA2322" s="12">
        <v>0.37445321247722702</v>
      </c>
      <c r="AB2322" s="13">
        <v>-1.6764335412175499</v>
      </c>
      <c r="AC2322" s="13">
        <v>9.3653303637956306E-2</v>
      </c>
      <c r="AD2322" s="13">
        <v>554.39678659490903</v>
      </c>
      <c r="AE2322" s="13">
        <v>0.45879478603638202</v>
      </c>
      <c r="AF2322" s="13">
        <v>-3.47233071932792E-2</v>
      </c>
      <c r="AG2322" s="14">
        <v>0.97230037567901595</v>
      </c>
      <c r="AJ2322" t="s">
        <v>11593</v>
      </c>
      <c r="AK2322" t="s">
        <v>15837</v>
      </c>
      <c r="AM2322" t="s">
        <v>21454</v>
      </c>
      <c r="AN2322" t="s">
        <v>21453</v>
      </c>
      <c r="AO2322" t="s">
        <v>22119</v>
      </c>
      <c r="AP2322">
        <v>46.117504907337988</v>
      </c>
      <c r="AQ2322">
        <v>100.32599999999999</v>
      </c>
      <c r="AR2322">
        <v>52.137999999999998</v>
      </c>
      <c r="AS2322">
        <v>105.217</v>
      </c>
      <c r="AT2322">
        <v>25.335999999999999</v>
      </c>
      <c r="AU2322">
        <v>30.66</v>
      </c>
      <c r="AV2322">
        <v>34.567999999999998</v>
      </c>
      <c r="AW2322">
        <v>27.027999999999999</v>
      </c>
      <c r="AX2322">
        <v>80.837999999999994</v>
      </c>
      <c r="AY2322">
        <v>151.23400000000001</v>
      </c>
      <c r="AZ2322">
        <v>135.90700000000001</v>
      </c>
      <c r="BA2322">
        <v>52.964617398788619</v>
      </c>
    </row>
    <row r="2323" spans="1:53" x14ac:dyDescent="0.25">
      <c r="A2323">
        <v>2313</v>
      </c>
      <c r="B2323" t="s">
        <v>7438</v>
      </c>
      <c r="C2323" s="7">
        <v>0.58333333333333337</v>
      </c>
      <c r="D2323" t="s">
        <v>5645</v>
      </c>
      <c r="E2323" s="16">
        <v>0.82925000000000004</v>
      </c>
      <c r="F2323" s="12">
        <v>-0.451066898341</v>
      </c>
      <c r="G2323" s="13">
        <v>0.24512650505653799</v>
      </c>
      <c r="H2323" s="13">
        <v>1</v>
      </c>
      <c r="I2323" s="14">
        <v>1</v>
      </c>
      <c r="K2323" t="b">
        <v>1</v>
      </c>
      <c r="L2323" t="b">
        <v>0</v>
      </c>
      <c r="M2323" t="b">
        <v>0</v>
      </c>
      <c r="N2323" t="s">
        <v>9309</v>
      </c>
      <c r="O2323" t="s">
        <v>9714</v>
      </c>
      <c r="P2323">
        <v>59</v>
      </c>
      <c r="Q2323">
        <v>1883986</v>
      </c>
      <c r="R2323">
        <v>1884166</v>
      </c>
      <c r="S2323">
        <v>1</v>
      </c>
      <c r="T2323" t="s">
        <v>20877</v>
      </c>
      <c r="U2323" s="9">
        <v>197</v>
      </c>
      <c r="V2323" t="s">
        <v>5625</v>
      </c>
      <c r="W2323" t="s">
        <v>5625</v>
      </c>
      <c r="X2323" t="s">
        <v>15836</v>
      </c>
      <c r="Y2323" t="s">
        <v>5625</v>
      </c>
      <c r="Z2323">
        <v>8.3443733039490903E-2</v>
      </c>
      <c r="AA2323" s="12">
        <v>1.5204947725423399</v>
      </c>
      <c r="AB2323" s="13">
        <v>-0.29665797376389202</v>
      </c>
      <c r="AC2323" s="13">
        <v>0.76672764540320304</v>
      </c>
      <c r="AD2323" s="13">
        <v>0.48523466355092998</v>
      </c>
      <c r="AE2323" s="13">
        <v>1.2594853015232701</v>
      </c>
      <c r="AF2323" s="13">
        <v>0.194624347549013</v>
      </c>
      <c r="AG2323" s="14">
        <v>0.84568704094180502</v>
      </c>
      <c r="AM2323" t="s">
        <v>21081</v>
      </c>
      <c r="AN2323" t="s">
        <v>21080</v>
      </c>
      <c r="AO2323" t="s">
        <v>22332</v>
      </c>
      <c r="AP2323">
        <v>0</v>
      </c>
      <c r="AQ2323">
        <v>1.4870000000000001</v>
      </c>
      <c r="AR2323">
        <v>0</v>
      </c>
      <c r="AS2323">
        <v>1.83</v>
      </c>
      <c r="AT2323">
        <v>0</v>
      </c>
      <c r="AU2323">
        <v>0</v>
      </c>
      <c r="AV2323">
        <v>0</v>
      </c>
      <c r="AW2323">
        <v>0</v>
      </c>
      <c r="AX2323">
        <v>1.905</v>
      </c>
      <c r="AY2323">
        <v>2.3540000000000001</v>
      </c>
      <c r="AZ2323">
        <v>2.6840000000000002</v>
      </c>
      <c r="BA2323">
        <v>0</v>
      </c>
    </row>
    <row r="2324" spans="1:53" x14ac:dyDescent="0.25">
      <c r="A2324">
        <v>2314</v>
      </c>
      <c r="B2324" t="s">
        <v>5503</v>
      </c>
      <c r="C2324" s="7">
        <v>0</v>
      </c>
      <c r="D2324" t="s">
        <v>50</v>
      </c>
      <c r="E2324" s="16">
        <v>97.826960722251528</v>
      </c>
      <c r="F2324" s="12">
        <v>0.38944977998463198</v>
      </c>
      <c r="G2324" s="13">
        <v>-0.106451251919901</v>
      </c>
      <c r="H2324" s="13">
        <v>0.38838383265396198</v>
      </c>
      <c r="I2324" s="14">
        <v>0.887118402136718</v>
      </c>
      <c r="K2324" t="b">
        <v>0</v>
      </c>
      <c r="L2324" t="b">
        <v>0</v>
      </c>
      <c r="M2324" t="b">
        <v>0</v>
      </c>
      <c r="N2324" t="s">
        <v>9309</v>
      </c>
      <c r="O2324" t="s">
        <v>9714</v>
      </c>
      <c r="P2324">
        <v>422</v>
      </c>
      <c r="Q2324">
        <v>1884267</v>
      </c>
      <c r="R2324">
        <v>1885536</v>
      </c>
      <c r="S2324">
        <v>-1</v>
      </c>
      <c r="T2324" t="s">
        <v>20877</v>
      </c>
      <c r="U2324" s="9">
        <v>101</v>
      </c>
      <c r="V2324" t="s">
        <v>5625</v>
      </c>
      <c r="W2324" t="s">
        <v>7439</v>
      </c>
      <c r="X2324" t="s">
        <v>15835</v>
      </c>
      <c r="Y2324" t="s">
        <v>33495</v>
      </c>
      <c r="Z2324">
        <v>161.70460664375301</v>
      </c>
      <c r="AA2324" s="12">
        <v>0.36464804565946102</v>
      </c>
      <c r="AB2324" s="13">
        <v>1.0680155416171699</v>
      </c>
      <c r="AC2324" s="13">
        <v>0.28551350129080899</v>
      </c>
      <c r="AD2324" s="13">
        <v>321.77411536514001</v>
      </c>
      <c r="AE2324" s="13">
        <v>0.47501868697288202</v>
      </c>
      <c r="AF2324" s="13">
        <v>-0.224099082497733</v>
      </c>
      <c r="AG2324" s="14">
        <v>0.82268020638868</v>
      </c>
      <c r="AI2324" t="s">
        <v>9449</v>
      </c>
      <c r="AJ2324" t="s">
        <v>15834</v>
      </c>
      <c r="AK2324" t="s">
        <v>15833</v>
      </c>
      <c r="AM2324" t="s">
        <v>5625</v>
      </c>
      <c r="AN2324" t="s">
        <v>5625</v>
      </c>
      <c r="AO2324" t="s">
        <v>5625</v>
      </c>
      <c r="AP2324">
        <v>66.461842889006064</v>
      </c>
      <c r="AQ2324">
        <v>154.60900000000001</v>
      </c>
      <c r="AR2324">
        <v>73.441999999999993</v>
      </c>
      <c r="AS2324">
        <v>96.795000000000002</v>
      </c>
      <c r="AT2324">
        <v>63.822000000000003</v>
      </c>
      <c r="AU2324">
        <v>77.293999999999997</v>
      </c>
      <c r="AV2324">
        <v>71.647999999999996</v>
      </c>
      <c r="AW2324">
        <v>95.772999999999996</v>
      </c>
      <c r="AX2324">
        <v>75.37</v>
      </c>
      <c r="AY2324">
        <v>185.28</v>
      </c>
      <c r="AZ2324">
        <v>174.375</v>
      </c>
      <c r="BA2324">
        <v>72.852882552775242</v>
      </c>
    </row>
    <row r="2325" spans="1:53" x14ac:dyDescent="0.25">
      <c r="A2325">
        <v>2315</v>
      </c>
      <c r="B2325" t="s">
        <v>15832</v>
      </c>
      <c r="C2325" s="7" t="s">
        <v>5625</v>
      </c>
      <c r="D2325" t="s">
        <v>5645</v>
      </c>
      <c r="E2325" s="16" t="s">
        <v>5625</v>
      </c>
      <c r="F2325" s="12" t="s">
        <v>5625</v>
      </c>
      <c r="G2325" s="13" t="s">
        <v>5625</v>
      </c>
      <c r="H2325" s="13" t="s">
        <v>5625</v>
      </c>
      <c r="I2325" s="14" t="s">
        <v>5625</v>
      </c>
      <c r="J2325" t="s">
        <v>5625</v>
      </c>
      <c r="K2325" t="b">
        <v>1</v>
      </c>
      <c r="L2325" t="b">
        <v>0</v>
      </c>
      <c r="M2325" t="b">
        <v>0</v>
      </c>
      <c r="N2325" t="s">
        <v>9309</v>
      </c>
      <c r="O2325" t="s">
        <v>9714</v>
      </c>
      <c r="P2325">
        <v>49</v>
      </c>
      <c r="Q2325">
        <v>1885532</v>
      </c>
      <c r="R2325">
        <v>1885682</v>
      </c>
      <c r="S2325">
        <v>-1</v>
      </c>
      <c r="T2325" t="s">
        <v>20877</v>
      </c>
      <c r="U2325" s="9" t="s">
        <v>5625</v>
      </c>
      <c r="V2325" t="s">
        <v>5625</v>
      </c>
      <c r="W2325" t="s">
        <v>5625</v>
      </c>
      <c r="X2325" t="s">
        <v>15831</v>
      </c>
      <c r="Y2325" t="s">
        <v>5625</v>
      </c>
      <c r="Z2325" t="s">
        <v>5625</v>
      </c>
      <c r="AA2325" s="12" t="s">
        <v>5625</v>
      </c>
      <c r="AB2325" s="13" t="s">
        <v>5625</v>
      </c>
      <c r="AC2325" s="13" t="s">
        <v>5625</v>
      </c>
      <c r="AD2325" s="13" t="s">
        <v>5625</v>
      </c>
      <c r="AE2325" s="13" t="s">
        <v>5625</v>
      </c>
      <c r="AF2325" s="13" t="s">
        <v>5625</v>
      </c>
      <c r="AG2325" s="14" t="s">
        <v>5625</v>
      </c>
      <c r="AM2325" t="s">
        <v>5625</v>
      </c>
      <c r="AN2325" t="s">
        <v>5625</v>
      </c>
      <c r="AO2325" t="s">
        <v>5625</v>
      </c>
      <c r="AP2325" t="s">
        <v>5625</v>
      </c>
      <c r="AQ2325" t="s">
        <v>5625</v>
      </c>
      <c r="AR2325" t="s">
        <v>5625</v>
      </c>
      <c r="AS2325" t="s">
        <v>5625</v>
      </c>
      <c r="AT2325" t="s">
        <v>5625</v>
      </c>
      <c r="AU2325" t="s">
        <v>5625</v>
      </c>
      <c r="AV2325" t="s">
        <v>5625</v>
      </c>
      <c r="AW2325" t="s">
        <v>5625</v>
      </c>
      <c r="AX2325" t="s">
        <v>5625</v>
      </c>
      <c r="AY2325" t="s">
        <v>5625</v>
      </c>
      <c r="AZ2325" t="s">
        <v>5625</v>
      </c>
      <c r="BA2325" t="s">
        <v>5625</v>
      </c>
    </row>
    <row r="2326" spans="1:53" x14ac:dyDescent="0.25">
      <c r="A2326">
        <v>2316</v>
      </c>
      <c r="B2326" t="s">
        <v>5504</v>
      </c>
      <c r="C2326" s="7">
        <v>0</v>
      </c>
      <c r="D2326" t="s">
        <v>5505</v>
      </c>
      <c r="E2326" s="16">
        <v>105.37041477457424</v>
      </c>
      <c r="F2326" s="12">
        <v>-0.11153862646106601</v>
      </c>
      <c r="G2326" s="13">
        <v>-1.9148097773197599E-2</v>
      </c>
      <c r="H2326" s="13">
        <v>0.89378853736359398</v>
      </c>
      <c r="I2326" s="14">
        <v>0.98574121420837302</v>
      </c>
      <c r="K2326" t="b">
        <v>0</v>
      </c>
      <c r="L2326" t="b">
        <v>0</v>
      </c>
      <c r="M2326" t="b">
        <v>0</v>
      </c>
      <c r="N2326" t="s">
        <v>9309</v>
      </c>
      <c r="O2326" t="s">
        <v>9714</v>
      </c>
      <c r="P2326">
        <v>506</v>
      </c>
      <c r="Q2326">
        <v>1885981</v>
      </c>
      <c r="R2326">
        <v>1887502</v>
      </c>
      <c r="S2326">
        <v>1</v>
      </c>
      <c r="T2326" t="s">
        <v>20877</v>
      </c>
      <c r="U2326" s="9">
        <v>445</v>
      </c>
      <c r="V2326" t="s">
        <v>7440</v>
      </c>
      <c r="W2326" t="s">
        <v>7441</v>
      </c>
      <c r="X2326" t="s">
        <v>15830</v>
      </c>
      <c r="Y2326" t="s">
        <v>33496</v>
      </c>
      <c r="Z2326">
        <v>166.47982265207301</v>
      </c>
      <c r="AA2326" s="12">
        <v>0.58769640484938801</v>
      </c>
      <c r="AB2326" s="13">
        <v>-0.18978953340653901</v>
      </c>
      <c r="AC2326" s="13">
        <v>0.849474057962887</v>
      </c>
      <c r="AD2326" s="13">
        <v>419.74576983625099</v>
      </c>
      <c r="AE2326" s="13">
        <v>0.58468851748806605</v>
      </c>
      <c r="AF2326" s="13">
        <v>-3.2749228350612197E-2</v>
      </c>
      <c r="AG2326" s="14">
        <v>0.97387456637761805</v>
      </c>
      <c r="AH2326" t="s">
        <v>15829</v>
      </c>
      <c r="AI2326" t="s">
        <v>15828</v>
      </c>
      <c r="AJ2326" t="s">
        <v>15827</v>
      </c>
      <c r="AK2326" t="s">
        <v>15826</v>
      </c>
      <c r="AM2326" t="s">
        <v>5625</v>
      </c>
      <c r="AN2326" t="s">
        <v>5625</v>
      </c>
      <c r="AO2326" t="s">
        <v>5625</v>
      </c>
      <c r="AP2326">
        <v>45.579659098296951</v>
      </c>
      <c r="AQ2326">
        <v>277.34500000000003</v>
      </c>
      <c r="AR2326">
        <v>49.841999999999999</v>
      </c>
      <c r="AS2326">
        <v>48.715000000000003</v>
      </c>
      <c r="AT2326">
        <v>42.972000000000001</v>
      </c>
      <c r="AU2326">
        <v>42.991999999999997</v>
      </c>
      <c r="AV2326">
        <v>92.194000000000003</v>
      </c>
      <c r="AW2326">
        <v>42.171999999999997</v>
      </c>
      <c r="AX2326">
        <v>121.033</v>
      </c>
      <c r="AY2326">
        <v>216.137</v>
      </c>
      <c r="AZ2326">
        <v>148.02600000000001</v>
      </c>
      <c r="BA2326">
        <v>72.281989981995466</v>
      </c>
    </row>
    <row r="2327" spans="1:53" x14ac:dyDescent="0.25">
      <c r="A2327">
        <v>2317</v>
      </c>
      <c r="B2327" t="s">
        <v>20962</v>
      </c>
      <c r="C2327" t="s">
        <v>5625</v>
      </c>
      <c r="D2327" t="s">
        <v>20929</v>
      </c>
      <c r="E2327" s="21" t="s">
        <v>5625</v>
      </c>
      <c r="F2327" s="12" t="s">
        <v>5625</v>
      </c>
      <c r="G2327" s="13" t="s">
        <v>5625</v>
      </c>
      <c r="H2327" s="13" t="s">
        <v>5625</v>
      </c>
      <c r="I2327" s="14" t="s">
        <v>5625</v>
      </c>
      <c r="J2327" t="s">
        <v>5625</v>
      </c>
      <c r="K2327" t="b">
        <v>0</v>
      </c>
      <c r="L2327" t="b">
        <v>0</v>
      </c>
      <c r="M2327" t="b">
        <v>0</v>
      </c>
      <c r="N2327" t="s">
        <v>20865</v>
      </c>
      <c r="O2327" t="s">
        <v>9714</v>
      </c>
      <c r="Q2327">
        <v>1887702</v>
      </c>
      <c r="R2327">
        <v>1887779</v>
      </c>
      <c r="S2327">
        <v>-1</v>
      </c>
      <c r="T2327" t="s">
        <v>20877</v>
      </c>
      <c r="U2327" t="s">
        <v>5625</v>
      </c>
      <c r="V2327" t="s">
        <v>5625</v>
      </c>
      <c r="W2327" t="s">
        <v>5625</v>
      </c>
      <c r="Y2327" t="s">
        <v>5625</v>
      </c>
      <c r="Z2327" t="s">
        <v>5625</v>
      </c>
      <c r="AA2327" t="s">
        <v>5625</v>
      </c>
      <c r="AB2327" t="s">
        <v>5625</v>
      </c>
      <c r="AC2327" t="s">
        <v>5625</v>
      </c>
      <c r="AD2327" t="s">
        <v>5625</v>
      </c>
      <c r="AE2327" t="s">
        <v>5625</v>
      </c>
      <c r="AF2327" t="s">
        <v>5625</v>
      </c>
      <c r="AG2327" t="s">
        <v>5625</v>
      </c>
      <c r="AM2327" t="s">
        <v>5625</v>
      </c>
      <c r="AN2327" t="s">
        <v>5625</v>
      </c>
      <c r="AO2327" t="s">
        <v>5625</v>
      </c>
    </row>
    <row r="2328" spans="1:53" x14ac:dyDescent="0.25">
      <c r="A2328">
        <v>2318</v>
      </c>
      <c r="B2328" t="s">
        <v>20963</v>
      </c>
      <c r="C2328" t="s">
        <v>5625</v>
      </c>
      <c r="D2328" t="s">
        <v>20914</v>
      </c>
      <c r="E2328" s="21" t="s">
        <v>5625</v>
      </c>
      <c r="F2328" s="12" t="s">
        <v>5625</v>
      </c>
      <c r="G2328" s="13" t="s">
        <v>5625</v>
      </c>
      <c r="H2328" s="13" t="s">
        <v>5625</v>
      </c>
      <c r="I2328" s="14" t="s">
        <v>5625</v>
      </c>
      <c r="J2328" t="s">
        <v>5625</v>
      </c>
      <c r="K2328" t="b">
        <v>0</v>
      </c>
      <c r="L2328" t="b">
        <v>0</v>
      </c>
      <c r="M2328" t="b">
        <v>0</v>
      </c>
      <c r="N2328" t="s">
        <v>20865</v>
      </c>
      <c r="O2328" t="s">
        <v>9714</v>
      </c>
      <c r="Q2328">
        <v>1888016</v>
      </c>
      <c r="R2328">
        <v>1888090</v>
      </c>
      <c r="S2328">
        <v>-1</v>
      </c>
      <c r="T2328" t="s">
        <v>20877</v>
      </c>
      <c r="U2328" t="s">
        <v>5625</v>
      </c>
      <c r="V2328" t="s">
        <v>5625</v>
      </c>
      <c r="W2328" t="s">
        <v>5625</v>
      </c>
      <c r="Y2328" t="s">
        <v>5625</v>
      </c>
      <c r="Z2328" t="s">
        <v>5625</v>
      </c>
      <c r="AA2328" t="s">
        <v>5625</v>
      </c>
      <c r="AB2328" t="s">
        <v>5625</v>
      </c>
      <c r="AC2328" t="s">
        <v>5625</v>
      </c>
      <c r="AD2328" t="s">
        <v>5625</v>
      </c>
      <c r="AE2328" t="s">
        <v>5625</v>
      </c>
      <c r="AF2328" t="s">
        <v>5625</v>
      </c>
      <c r="AG2328" t="s">
        <v>5625</v>
      </c>
      <c r="AM2328" t="s">
        <v>5625</v>
      </c>
      <c r="AN2328" t="s">
        <v>5625</v>
      </c>
      <c r="AO2328" t="s">
        <v>5625</v>
      </c>
    </row>
    <row r="2329" spans="1:53" x14ac:dyDescent="0.25">
      <c r="A2329">
        <v>2319</v>
      </c>
      <c r="B2329" t="s">
        <v>20964</v>
      </c>
      <c r="C2329" t="s">
        <v>5625</v>
      </c>
      <c r="D2329" t="s">
        <v>20930</v>
      </c>
      <c r="E2329" s="21" t="s">
        <v>5625</v>
      </c>
      <c r="F2329" s="12" t="s">
        <v>5625</v>
      </c>
      <c r="G2329" s="13" t="s">
        <v>5625</v>
      </c>
      <c r="H2329" s="13" t="s">
        <v>5625</v>
      </c>
      <c r="I2329" s="14" t="s">
        <v>5625</v>
      </c>
      <c r="J2329" t="s">
        <v>5625</v>
      </c>
      <c r="K2329" t="b">
        <v>0</v>
      </c>
      <c r="L2329" t="b">
        <v>0</v>
      </c>
      <c r="M2329" t="b">
        <v>0</v>
      </c>
      <c r="N2329" t="s">
        <v>20865</v>
      </c>
      <c r="O2329" t="s">
        <v>9714</v>
      </c>
      <c r="Q2329">
        <v>1888098</v>
      </c>
      <c r="R2329">
        <v>1888169</v>
      </c>
      <c r="S2329">
        <v>-1</v>
      </c>
      <c r="T2329" t="s">
        <v>20877</v>
      </c>
      <c r="U2329" t="s">
        <v>5625</v>
      </c>
      <c r="V2329" t="s">
        <v>5625</v>
      </c>
      <c r="W2329" t="s">
        <v>5625</v>
      </c>
      <c r="Y2329" t="s">
        <v>5625</v>
      </c>
      <c r="Z2329" t="s">
        <v>5625</v>
      </c>
      <c r="AA2329" t="s">
        <v>5625</v>
      </c>
      <c r="AB2329" t="s">
        <v>5625</v>
      </c>
      <c r="AC2329" t="s">
        <v>5625</v>
      </c>
      <c r="AD2329" t="s">
        <v>5625</v>
      </c>
      <c r="AE2329" t="s">
        <v>5625</v>
      </c>
      <c r="AF2329" t="s">
        <v>5625</v>
      </c>
      <c r="AG2329" t="s">
        <v>5625</v>
      </c>
      <c r="AM2329" t="s">
        <v>5625</v>
      </c>
      <c r="AN2329" t="s">
        <v>5625</v>
      </c>
      <c r="AO2329" t="s">
        <v>5625</v>
      </c>
    </row>
    <row r="2330" spans="1:53" x14ac:dyDescent="0.25">
      <c r="A2330">
        <v>2320</v>
      </c>
      <c r="B2330" t="s">
        <v>20965</v>
      </c>
      <c r="C2330" t="s">
        <v>5625</v>
      </c>
      <c r="D2330" t="s">
        <v>20927</v>
      </c>
      <c r="E2330" s="21" t="s">
        <v>5625</v>
      </c>
      <c r="F2330" s="12" t="s">
        <v>5625</v>
      </c>
      <c r="G2330" s="13" t="s">
        <v>5625</v>
      </c>
      <c r="H2330" s="13" t="s">
        <v>5625</v>
      </c>
      <c r="I2330" s="14" t="s">
        <v>5625</v>
      </c>
      <c r="J2330" t="s">
        <v>5625</v>
      </c>
      <c r="K2330" t="b">
        <v>0</v>
      </c>
      <c r="L2330" t="b">
        <v>0</v>
      </c>
      <c r="M2330" t="b">
        <v>0</v>
      </c>
      <c r="N2330" t="s">
        <v>20865</v>
      </c>
      <c r="O2330" t="s">
        <v>9714</v>
      </c>
      <c r="Q2330">
        <v>1888184</v>
      </c>
      <c r="R2330">
        <v>1888255</v>
      </c>
      <c r="S2330">
        <v>-1</v>
      </c>
      <c r="T2330" t="s">
        <v>20877</v>
      </c>
      <c r="U2330" t="s">
        <v>5625</v>
      </c>
      <c r="V2330" t="s">
        <v>5625</v>
      </c>
      <c r="W2330" t="s">
        <v>5625</v>
      </c>
      <c r="Y2330" t="s">
        <v>5625</v>
      </c>
      <c r="Z2330" t="s">
        <v>5625</v>
      </c>
      <c r="AA2330" t="s">
        <v>5625</v>
      </c>
      <c r="AB2330" t="s">
        <v>5625</v>
      </c>
      <c r="AC2330" t="s">
        <v>5625</v>
      </c>
      <c r="AD2330" t="s">
        <v>5625</v>
      </c>
      <c r="AE2330" t="s">
        <v>5625</v>
      </c>
      <c r="AF2330" t="s">
        <v>5625</v>
      </c>
      <c r="AG2330" t="s">
        <v>5625</v>
      </c>
      <c r="AM2330" t="s">
        <v>5625</v>
      </c>
      <c r="AN2330" t="s">
        <v>5625</v>
      </c>
      <c r="AO2330" t="s">
        <v>5625</v>
      </c>
    </row>
    <row r="2331" spans="1:53" x14ac:dyDescent="0.25">
      <c r="A2331">
        <v>2321</v>
      </c>
      <c r="B2331" t="s">
        <v>20966</v>
      </c>
      <c r="C2331" t="s">
        <v>5625</v>
      </c>
      <c r="D2331" t="s">
        <v>20897</v>
      </c>
      <c r="E2331" s="21" t="s">
        <v>5625</v>
      </c>
      <c r="F2331" s="12" t="s">
        <v>5625</v>
      </c>
      <c r="G2331" s="13" t="s">
        <v>5625</v>
      </c>
      <c r="H2331" s="13" t="s">
        <v>5625</v>
      </c>
      <c r="I2331" s="14" t="s">
        <v>5625</v>
      </c>
      <c r="J2331" t="s">
        <v>5625</v>
      </c>
      <c r="K2331" t="b">
        <v>0</v>
      </c>
      <c r="L2331" t="b">
        <v>0</v>
      </c>
      <c r="M2331" t="b">
        <v>0</v>
      </c>
      <c r="N2331" t="s">
        <v>20865</v>
      </c>
      <c r="O2331" t="s">
        <v>9714</v>
      </c>
      <c r="Q2331">
        <v>1888260</v>
      </c>
      <c r="R2331">
        <v>1888332</v>
      </c>
      <c r="S2331">
        <v>-1</v>
      </c>
      <c r="T2331" t="s">
        <v>20877</v>
      </c>
      <c r="U2331" t="s">
        <v>5625</v>
      </c>
      <c r="V2331" t="s">
        <v>5625</v>
      </c>
      <c r="W2331" t="s">
        <v>5625</v>
      </c>
      <c r="Y2331" t="s">
        <v>5625</v>
      </c>
      <c r="Z2331" t="s">
        <v>5625</v>
      </c>
      <c r="AA2331" t="s">
        <v>5625</v>
      </c>
      <c r="AB2331" t="s">
        <v>5625</v>
      </c>
      <c r="AC2331" t="s">
        <v>5625</v>
      </c>
      <c r="AD2331" t="s">
        <v>5625</v>
      </c>
      <c r="AE2331" t="s">
        <v>5625</v>
      </c>
      <c r="AF2331" t="s">
        <v>5625</v>
      </c>
      <c r="AG2331" t="s">
        <v>5625</v>
      </c>
      <c r="AM2331" t="s">
        <v>5625</v>
      </c>
      <c r="AN2331" t="s">
        <v>5625</v>
      </c>
      <c r="AO2331" t="s">
        <v>5625</v>
      </c>
    </row>
    <row r="2332" spans="1:53" x14ac:dyDescent="0.25">
      <c r="A2332">
        <v>2322</v>
      </c>
      <c r="B2332" t="s">
        <v>20967</v>
      </c>
      <c r="C2332" t="s">
        <v>5625</v>
      </c>
      <c r="D2332" t="s">
        <v>20910</v>
      </c>
      <c r="E2332" s="21" t="s">
        <v>5625</v>
      </c>
      <c r="F2332" s="12" t="s">
        <v>5625</v>
      </c>
      <c r="G2332" s="13" t="s">
        <v>5625</v>
      </c>
      <c r="H2332" s="13" t="s">
        <v>5625</v>
      </c>
      <c r="I2332" s="14" t="s">
        <v>5625</v>
      </c>
      <c r="J2332" t="s">
        <v>5625</v>
      </c>
      <c r="K2332" t="b">
        <v>0</v>
      </c>
      <c r="L2332" t="b">
        <v>0</v>
      </c>
      <c r="M2332" t="b">
        <v>0</v>
      </c>
      <c r="N2332" t="s">
        <v>20865</v>
      </c>
      <c r="O2332" t="s">
        <v>9714</v>
      </c>
      <c r="Q2332">
        <v>1888335</v>
      </c>
      <c r="R2332">
        <v>1888410</v>
      </c>
      <c r="S2332">
        <v>-1</v>
      </c>
      <c r="T2332" t="s">
        <v>20877</v>
      </c>
      <c r="U2332" t="s">
        <v>5625</v>
      </c>
      <c r="V2332" t="s">
        <v>5625</v>
      </c>
      <c r="W2332" t="s">
        <v>5625</v>
      </c>
      <c r="Y2332" t="s">
        <v>5625</v>
      </c>
      <c r="Z2332" t="s">
        <v>5625</v>
      </c>
      <c r="AA2332" t="s">
        <v>5625</v>
      </c>
      <c r="AB2332" t="s">
        <v>5625</v>
      </c>
      <c r="AC2332" t="s">
        <v>5625</v>
      </c>
      <c r="AD2332" t="s">
        <v>5625</v>
      </c>
      <c r="AE2332" t="s">
        <v>5625</v>
      </c>
      <c r="AF2332" t="s">
        <v>5625</v>
      </c>
      <c r="AG2332" t="s">
        <v>5625</v>
      </c>
      <c r="AM2332" t="s">
        <v>5625</v>
      </c>
      <c r="AN2332" t="s">
        <v>5625</v>
      </c>
      <c r="AO2332" t="s">
        <v>5625</v>
      </c>
    </row>
    <row r="2333" spans="1:53" x14ac:dyDescent="0.25">
      <c r="A2333">
        <v>2323</v>
      </c>
      <c r="B2333" t="s">
        <v>20968</v>
      </c>
      <c r="C2333" t="s">
        <v>5625</v>
      </c>
      <c r="D2333" t="s">
        <v>20895</v>
      </c>
      <c r="E2333" s="21" t="s">
        <v>5625</v>
      </c>
      <c r="F2333" s="12" t="s">
        <v>5625</v>
      </c>
      <c r="G2333" s="13" t="s">
        <v>5625</v>
      </c>
      <c r="H2333" s="13" t="s">
        <v>5625</v>
      </c>
      <c r="I2333" s="14" t="s">
        <v>5625</v>
      </c>
      <c r="J2333" t="s">
        <v>5625</v>
      </c>
      <c r="K2333" t="b">
        <v>0</v>
      </c>
      <c r="L2333" t="b">
        <v>0</v>
      </c>
      <c r="M2333" t="b">
        <v>0</v>
      </c>
      <c r="N2333" t="s">
        <v>20865</v>
      </c>
      <c r="O2333" t="s">
        <v>9714</v>
      </c>
      <c r="Q2333">
        <v>1888711</v>
      </c>
      <c r="R2333">
        <v>1888788</v>
      </c>
      <c r="S2333">
        <v>-1</v>
      </c>
      <c r="T2333" t="s">
        <v>20877</v>
      </c>
      <c r="U2333" t="s">
        <v>5625</v>
      </c>
      <c r="V2333" t="s">
        <v>5625</v>
      </c>
      <c r="W2333" t="s">
        <v>5625</v>
      </c>
      <c r="Y2333" t="s">
        <v>5625</v>
      </c>
      <c r="Z2333" t="s">
        <v>5625</v>
      </c>
      <c r="AA2333" t="s">
        <v>5625</v>
      </c>
      <c r="AB2333" t="s">
        <v>5625</v>
      </c>
      <c r="AC2333" t="s">
        <v>5625</v>
      </c>
      <c r="AD2333" t="s">
        <v>5625</v>
      </c>
      <c r="AE2333" t="s">
        <v>5625</v>
      </c>
      <c r="AF2333" t="s">
        <v>5625</v>
      </c>
      <c r="AG2333" t="s">
        <v>5625</v>
      </c>
      <c r="AM2333" t="s">
        <v>5625</v>
      </c>
      <c r="AN2333" t="s">
        <v>5625</v>
      </c>
      <c r="AO2333" t="s">
        <v>5625</v>
      </c>
    </row>
    <row r="2334" spans="1:53" x14ac:dyDescent="0.25">
      <c r="A2334">
        <v>2324</v>
      </c>
      <c r="B2334" t="s">
        <v>20969</v>
      </c>
      <c r="C2334" t="s">
        <v>5625</v>
      </c>
      <c r="D2334" t="s">
        <v>20902</v>
      </c>
      <c r="E2334" s="21" t="s">
        <v>5625</v>
      </c>
      <c r="F2334" s="12" t="s">
        <v>5625</v>
      </c>
      <c r="G2334" s="13" t="s">
        <v>5625</v>
      </c>
      <c r="H2334" s="13" t="s">
        <v>5625</v>
      </c>
      <c r="I2334" s="14" t="s">
        <v>5625</v>
      </c>
      <c r="J2334" t="s">
        <v>5625</v>
      </c>
      <c r="K2334" t="b">
        <v>0</v>
      </c>
      <c r="L2334" t="b">
        <v>0</v>
      </c>
      <c r="M2334" t="b">
        <v>0</v>
      </c>
      <c r="N2334" t="s">
        <v>20866</v>
      </c>
      <c r="O2334" t="s">
        <v>9714</v>
      </c>
      <c r="Q2334">
        <v>1888912</v>
      </c>
      <c r="R2334">
        <v>1891869</v>
      </c>
      <c r="S2334">
        <v>-1</v>
      </c>
      <c r="T2334" t="s">
        <v>20877</v>
      </c>
      <c r="U2334" t="s">
        <v>5625</v>
      </c>
      <c r="V2334" t="s">
        <v>5625</v>
      </c>
      <c r="W2334" t="s">
        <v>5625</v>
      </c>
      <c r="Y2334" t="s">
        <v>5625</v>
      </c>
      <c r="Z2334" t="s">
        <v>5625</v>
      </c>
      <c r="AA2334" t="s">
        <v>5625</v>
      </c>
      <c r="AB2334" t="s">
        <v>5625</v>
      </c>
      <c r="AC2334" t="s">
        <v>5625</v>
      </c>
      <c r="AD2334" t="s">
        <v>5625</v>
      </c>
      <c r="AE2334" t="s">
        <v>5625</v>
      </c>
      <c r="AF2334" t="s">
        <v>5625</v>
      </c>
      <c r="AG2334" t="s">
        <v>5625</v>
      </c>
      <c r="AM2334" t="s">
        <v>5625</v>
      </c>
      <c r="AN2334" t="s">
        <v>5625</v>
      </c>
      <c r="AO2334" t="s">
        <v>5625</v>
      </c>
    </row>
    <row r="2335" spans="1:53" x14ac:dyDescent="0.25">
      <c r="A2335">
        <v>2325</v>
      </c>
      <c r="B2335" t="s">
        <v>7442</v>
      </c>
      <c r="C2335" s="7">
        <v>0.75</v>
      </c>
      <c r="D2335" t="s">
        <v>3</v>
      </c>
      <c r="E2335" s="16">
        <v>9804.5671457410608</v>
      </c>
      <c r="F2335" s="12">
        <v>-2.74666191889373</v>
      </c>
      <c r="G2335" s="13">
        <v>-0.498981755702472</v>
      </c>
      <c r="H2335" s="13">
        <v>0.140862227044318</v>
      </c>
      <c r="I2335" s="14">
        <v>0.79661153343362301</v>
      </c>
      <c r="J2335" t="s">
        <v>7443</v>
      </c>
      <c r="K2335" t="b">
        <v>0</v>
      </c>
      <c r="L2335" t="b">
        <v>0</v>
      </c>
      <c r="M2335" t="b">
        <v>0</v>
      </c>
      <c r="N2335" t="s">
        <v>9309</v>
      </c>
      <c r="O2335" t="s">
        <v>9714</v>
      </c>
      <c r="P2335">
        <v>84</v>
      </c>
      <c r="Q2335">
        <v>1892211</v>
      </c>
      <c r="R2335">
        <v>1892466</v>
      </c>
      <c r="S2335">
        <v>-1</v>
      </c>
      <c r="T2335" t="s">
        <v>20877</v>
      </c>
      <c r="U2335" s="9">
        <v>4709</v>
      </c>
      <c r="V2335" t="s">
        <v>5625</v>
      </c>
      <c r="W2335" t="s">
        <v>5625</v>
      </c>
      <c r="X2335" t="s">
        <v>15825</v>
      </c>
      <c r="Y2335" t="s">
        <v>5625</v>
      </c>
      <c r="Z2335">
        <v>1432.53268683644</v>
      </c>
      <c r="AA2335" s="12">
        <v>1.5740952254778</v>
      </c>
      <c r="AB2335" s="13">
        <v>-1.7449147131870699</v>
      </c>
      <c r="AC2335" s="13">
        <v>8.0999715853374898E-2</v>
      </c>
      <c r="AD2335" s="13">
        <v>4967.0949505620301</v>
      </c>
      <c r="AE2335" s="13">
        <v>1.2236310067415099</v>
      </c>
      <c r="AF2335" s="13">
        <v>-0.40778776686220503</v>
      </c>
      <c r="AG2335" s="14">
        <v>0.68342949549698195</v>
      </c>
      <c r="AM2335" t="s">
        <v>5625</v>
      </c>
      <c r="AN2335" t="s">
        <v>5625</v>
      </c>
      <c r="AO2335" t="s">
        <v>5625</v>
      </c>
      <c r="AP2335">
        <v>21328.749582964243</v>
      </c>
      <c r="AQ2335">
        <v>0</v>
      </c>
      <c r="AR2335">
        <v>17889.519</v>
      </c>
      <c r="AS2335">
        <v>0</v>
      </c>
      <c r="AT2335">
        <v>0</v>
      </c>
      <c r="AU2335">
        <v>0</v>
      </c>
      <c r="AV2335">
        <v>0</v>
      </c>
      <c r="AW2335">
        <v>0</v>
      </c>
      <c r="AX2335">
        <v>0</v>
      </c>
      <c r="AY2335">
        <v>0</v>
      </c>
      <c r="AZ2335">
        <v>0</v>
      </c>
      <c r="BA2335">
        <v>20616.369681688251</v>
      </c>
    </row>
    <row r="2336" spans="1:53" x14ac:dyDescent="0.25">
      <c r="A2336">
        <v>2326</v>
      </c>
      <c r="B2336" t="s">
        <v>7444</v>
      </c>
      <c r="C2336" s="7">
        <v>0.75</v>
      </c>
      <c r="D2336" t="s">
        <v>3</v>
      </c>
      <c r="E2336" s="16">
        <v>821.09968681281998</v>
      </c>
      <c r="F2336" s="12">
        <v>-2.7070084724699099</v>
      </c>
      <c r="G2336" s="13">
        <v>-0.59607514542389906</v>
      </c>
      <c r="H2336" s="13">
        <v>0.146461334291002</v>
      </c>
      <c r="I2336" s="14">
        <v>0.75500289916174801</v>
      </c>
      <c r="J2336" t="s">
        <v>7445</v>
      </c>
      <c r="K2336" t="b">
        <v>0</v>
      </c>
      <c r="L2336" t="b">
        <v>0</v>
      </c>
      <c r="M2336" t="b">
        <v>0</v>
      </c>
      <c r="N2336" t="s">
        <v>9309</v>
      </c>
      <c r="O2336" t="s">
        <v>9714</v>
      </c>
      <c r="P2336">
        <v>66</v>
      </c>
      <c r="Q2336">
        <v>1892596</v>
      </c>
      <c r="R2336">
        <v>1892797</v>
      </c>
      <c r="S2336">
        <v>1</v>
      </c>
      <c r="T2336" t="s">
        <v>20877</v>
      </c>
      <c r="U2336" s="9">
        <v>130</v>
      </c>
      <c r="V2336" t="s">
        <v>5625</v>
      </c>
      <c r="W2336" t="s">
        <v>5625</v>
      </c>
      <c r="X2336" t="s">
        <v>15824</v>
      </c>
      <c r="Y2336" t="s">
        <v>5625</v>
      </c>
      <c r="Z2336">
        <v>94.502340213162</v>
      </c>
      <c r="AA2336" s="12">
        <v>1.57393940952018</v>
      </c>
      <c r="AB2336" s="13">
        <v>-1.7198936986368201</v>
      </c>
      <c r="AC2336" s="13">
        <v>8.5451766168735094E-2</v>
      </c>
      <c r="AD2336" s="13">
        <v>311.25008273460799</v>
      </c>
      <c r="AE2336" s="13">
        <v>1.2235798925222201</v>
      </c>
      <c r="AF2336" s="13">
        <v>-0.48715670228544</v>
      </c>
      <c r="AG2336" s="14">
        <v>0.62614728614766102</v>
      </c>
      <c r="AM2336" t="s">
        <v>5625</v>
      </c>
      <c r="AN2336" t="s">
        <v>5625</v>
      </c>
      <c r="AO2336" t="s">
        <v>5625</v>
      </c>
      <c r="AP2336">
        <v>1623.4877472512799</v>
      </c>
      <c r="AQ2336">
        <v>0</v>
      </c>
      <c r="AR2336">
        <v>1660.9110000000001</v>
      </c>
      <c r="AS2336">
        <v>0</v>
      </c>
      <c r="AT2336">
        <v>0</v>
      </c>
      <c r="AU2336">
        <v>0</v>
      </c>
      <c r="AV2336">
        <v>0</v>
      </c>
      <c r="AW2336">
        <v>0</v>
      </c>
      <c r="AX2336">
        <v>0</v>
      </c>
      <c r="AY2336">
        <v>0</v>
      </c>
      <c r="AZ2336">
        <v>0</v>
      </c>
      <c r="BA2336">
        <v>1426.4720772286389</v>
      </c>
    </row>
    <row r="2337" spans="1:53" x14ac:dyDescent="0.25">
      <c r="A2337">
        <v>2327</v>
      </c>
      <c r="B2337" t="s">
        <v>7446</v>
      </c>
      <c r="C2337" s="7">
        <v>0.75</v>
      </c>
      <c r="D2337" t="s">
        <v>5645</v>
      </c>
      <c r="E2337" s="16">
        <v>10029.36500725798</v>
      </c>
      <c r="F2337" s="12">
        <v>-2.7466221759268601</v>
      </c>
      <c r="G2337" s="13">
        <v>-0.43243751052692603</v>
      </c>
      <c r="H2337" s="13">
        <v>0.140862227044318</v>
      </c>
      <c r="I2337" s="14">
        <v>0.82179504539418102</v>
      </c>
      <c r="J2337" t="s">
        <v>7447</v>
      </c>
      <c r="K2337" t="b">
        <v>0</v>
      </c>
      <c r="L2337" t="b">
        <v>0</v>
      </c>
      <c r="M2337" t="b">
        <v>0</v>
      </c>
      <c r="N2337" t="s">
        <v>9309</v>
      </c>
      <c r="O2337" t="s">
        <v>9714</v>
      </c>
      <c r="P2337">
        <v>81</v>
      </c>
      <c r="Q2337">
        <v>1892781</v>
      </c>
      <c r="R2337">
        <v>1893027</v>
      </c>
      <c r="S2337">
        <v>1</v>
      </c>
      <c r="T2337" t="s">
        <v>20877</v>
      </c>
      <c r="U2337" s="9">
        <v>-16</v>
      </c>
      <c r="V2337" t="s">
        <v>5625</v>
      </c>
      <c r="W2337" t="s">
        <v>5625</v>
      </c>
      <c r="X2337" t="s">
        <v>15823</v>
      </c>
      <c r="Y2337" t="s">
        <v>5625</v>
      </c>
      <c r="Z2337">
        <v>1413.48088394145</v>
      </c>
      <c r="AA2337" s="12">
        <v>1.5740950825203699</v>
      </c>
      <c r="AB2337" s="13">
        <v>-1.7448896235220299</v>
      </c>
      <c r="AC2337" s="13">
        <v>8.1004083930384593E-2</v>
      </c>
      <c r="AD2337" s="13">
        <v>5091.0217629774397</v>
      </c>
      <c r="AE2337" s="13">
        <v>1.22363113747934</v>
      </c>
      <c r="AF2337" s="13">
        <v>-0.35340512126696899</v>
      </c>
      <c r="AG2337" s="14">
        <v>0.72378474700648998</v>
      </c>
      <c r="AM2337" t="s">
        <v>5625</v>
      </c>
      <c r="AN2337" t="s">
        <v>5625</v>
      </c>
      <c r="AO2337" t="s">
        <v>5625</v>
      </c>
      <c r="AP2337">
        <v>21437.73802903192</v>
      </c>
      <c r="AQ2337">
        <v>0</v>
      </c>
      <c r="AR2337">
        <v>18679.722000000002</v>
      </c>
      <c r="AS2337">
        <v>0</v>
      </c>
      <c r="AT2337">
        <v>0</v>
      </c>
      <c r="AU2337">
        <v>0</v>
      </c>
      <c r="AV2337">
        <v>0</v>
      </c>
      <c r="AW2337">
        <v>0</v>
      </c>
      <c r="AX2337">
        <v>0</v>
      </c>
      <c r="AY2337">
        <v>0</v>
      </c>
      <c r="AZ2337">
        <v>0</v>
      </c>
      <c r="BA2337">
        <v>23963.237645944166</v>
      </c>
    </row>
    <row r="2338" spans="1:53" x14ac:dyDescent="0.25">
      <c r="A2338">
        <v>2328</v>
      </c>
      <c r="B2338" t="s">
        <v>15822</v>
      </c>
      <c r="C2338" s="7" t="s">
        <v>5625</v>
      </c>
      <c r="D2338" t="s">
        <v>5645</v>
      </c>
      <c r="E2338" s="16" t="s">
        <v>5625</v>
      </c>
      <c r="F2338" s="12" t="s">
        <v>5625</v>
      </c>
      <c r="G2338" s="13" t="s">
        <v>5625</v>
      </c>
      <c r="H2338" s="13" t="s">
        <v>5625</v>
      </c>
      <c r="I2338" s="14" t="s">
        <v>5625</v>
      </c>
      <c r="J2338" t="s">
        <v>5625</v>
      </c>
      <c r="K2338" t="b">
        <v>1</v>
      </c>
      <c r="L2338" t="b">
        <v>0</v>
      </c>
      <c r="M2338" t="b">
        <v>0</v>
      </c>
      <c r="N2338" t="s">
        <v>9309</v>
      </c>
      <c r="O2338" t="s">
        <v>9714</v>
      </c>
      <c r="P2338">
        <v>50</v>
      </c>
      <c r="Q2338">
        <v>1893052</v>
      </c>
      <c r="R2338">
        <v>1893205</v>
      </c>
      <c r="S2338">
        <v>-1</v>
      </c>
      <c r="T2338" t="s">
        <v>20877</v>
      </c>
      <c r="U2338" s="9" t="s">
        <v>5625</v>
      </c>
      <c r="V2338" t="s">
        <v>5625</v>
      </c>
      <c r="W2338" t="s">
        <v>5625</v>
      </c>
      <c r="X2338" t="s">
        <v>15821</v>
      </c>
      <c r="Y2338" t="s">
        <v>5625</v>
      </c>
      <c r="Z2338" t="s">
        <v>5625</v>
      </c>
      <c r="AA2338" s="12" t="s">
        <v>5625</v>
      </c>
      <c r="AB2338" s="13" t="s">
        <v>5625</v>
      </c>
      <c r="AC2338" s="13" t="s">
        <v>5625</v>
      </c>
      <c r="AD2338" s="13" t="s">
        <v>5625</v>
      </c>
      <c r="AE2338" s="13" t="s">
        <v>5625</v>
      </c>
      <c r="AF2338" s="13" t="s">
        <v>5625</v>
      </c>
      <c r="AG2338" s="14" t="s">
        <v>5625</v>
      </c>
      <c r="AM2338" t="s">
        <v>5625</v>
      </c>
      <c r="AN2338" t="s">
        <v>5625</v>
      </c>
      <c r="AO2338" t="s">
        <v>5625</v>
      </c>
      <c r="AP2338" t="s">
        <v>5625</v>
      </c>
      <c r="AQ2338" t="s">
        <v>5625</v>
      </c>
      <c r="AR2338" t="s">
        <v>5625</v>
      </c>
      <c r="AS2338" t="s">
        <v>5625</v>
      </c>
      <c r="AT2338" t="s">
        <v>5625</v>
      </c>
      <c r="AU2338" t="s">
        <v>5625</v>
      </c>
      <c r="AV2338" t="s">
        <v>5625</v>
      </c>
      <c r="AW2338" t="s">
        <v>5625</v>
      </c>
      <c r="AX2338" t="s">
        <v>5625</v>
      </c>
      <c r="AY2338" t="s">
        <v>5625</v>
      </c>
      <c r="AZ2338" t="s">
        <v>5625</v>
      </c>
      <c r="BA2338" t="s">
        <v>5625</v>
      </c>
    </row>
    <row r="2339" spans="1:53" x14ac:dyDescent="0.25">
      <c r="A2339">
        <v>2329</v>
      </c>
      <c r="B2339" t="s">
        <v>4424</v>
      </c>
      <c r="C2339" s="7">
        <v>0</v>
      </c>
      <c r="D2339" t="s">
        <v>3</v>
      </c>
      <c r="E2339" s="16">
        <v>49.812598905005864</v>
      </c>
      <c r="F2339" s="12">
        <v>-0.81141629284469896</v>
      </c>
      <c r="G2339" s="13">
        <v>-0.27250246022270602</v>
      </c>
      <c r="H2339" s="13">
        <v>0.19220084163280299</v>
      </c>
      <c r="I2339" s="14">
        <v>0.77790966942922302</v>
      </c>
      <c r="K2339" t="b">
        <v>0</v>
      </c>
      <c r="L2339" t="b">
        <v>0</v>
      </c>
      <c r="M2339" t="b">
        <v>0</v>
      </c>
      <c r="N2339" t="s">
        <v>9309</v>
      </c>
      <c r="O2339" t="s">
        <v>9714</v>
      </c>
      <c r="P2339">
        <v>170</v>
      </c>
      <c r="Q2339">
        <v>1893887</v>
      </c>
      <c r="R2339">
        <v>1894400</v>
      </c>
      <c r="S2339">
        <v>1</v>
      </c>
      <c r="T2339" t="s">
        <v>20877</v>
      </c>
      <c r="U2339" s="9">
        <v>860</v>
      </c>
      <c r="V2339" t="s">
        <v>5625</v>
      </c>
      <c r="W2339" t="s">
        <v>5625</v>
      </c>
      <c r="X2339" t="s">
        <v>15820</v>
      </c>
      <c r="Y2339" t="s">
        <v>32735</v>
      </c>
      <c r="Z2339">
        <v>22.366841348816799</v>
      </c>
      <c r="AA2339" s="12">
        <v>0.52201961467631997</v>
      </c>
      <c r="AB2339" s="13">
        <v>-1.5543789352586299</v>
      </c>
      <c r="AC2339" s="13">
        <v>0.120094054832128</v>
      </c>
      <c r="AD2339" s="13">
        <v>62.758232708707901</v>
      </c>
      <c r="AE2339" s="13">
        <v>0.61876414787927003</v>
      </c>
      <c r="AF2339" s="13">
        <v>-0.440397946708243</v>
      </c>
      <c r="AG2339" s="14">
        <v>0.65964891179176</v>
      </c>
      <c r="AM2339" t="s">
        <v>5625</v>
      </c>
      <c r="AN2339" t="s">
        <v>5625</v>
      </c>
      <c r="AO2339" t="s">
        <v>5625</v>
      </c>
      <c r="AP2339">
        <v>27.544395620023455</v>
      </c>
      <c r="AQ2339">
        <v>84.525999999999996</v>
      </c>
      <c r="AR2339">
        <v>46.095999999999997</v>
      </c>
      <c r="AS2339">
        <v>41.084000000000003</v>
      </c>
      <c r="AT2339">
        <v>24.928000000000001</v>
      </c>
      <c r="AU2339">
        <v>17.158999999999999</v>
      </c>
      <c r="AV2339">
        <v>17.635000000000002</v>
      </c>
      <c r="AW2339">
        <v>6.5810000000000004</v>
      </c>
      <c r="AX2339">
        <v>25.393999999999998</v>
      </c>
      <c r="AY2339">
        <v>97.444999999999993</v>
      </c>
      <c r="AZ2339">
        <v>87.587999999999994</v>
      </c>
      <c r="BA2339">
        <v>20.700374523352568</v>
      </c>
    </row>
    <row r="2340" spans="1:53" x14ac:dyDescent="0.25">
      <c r="A2340">
        <v>2330</v>
      </c>
      <c r="B2340" t="s">
        <v>4423</v>
      </c>
      <c r="C2340" s="7">
        <v>0</v>
      </c>
      <c r="D2340" t="s">
        <v>1198</v>
      </c>
      <c r="E2340" s="16">
        <v>28.70163269206251</v>
      </c>
      <c r="F2340" s="12">
        <v>0.37030913764719903</v>
      </c>
      <c r="G2340" s="13">
        <v>1.8277125118081701</v>
      </c>
      <c r="H2340" s="13">
        <v>0.544361124055735</v>
      </c>
      <c r="I2340" s="14">
        <v>6.9675433452716904E-4</v>
      </c>
      <c r="K2340" t="b">
        <v>0</v>
      </c>
      <c r="L2340" t="b">
        <v>0</v>
      </c>
      <c r="M2340" t="b">
        <v>0</v>
      </c>
      <c r="N2340" t="s">
        <v>9309</v>
      </c>
      <c r="O2340" t="s">
        <v>9714</v>
      </c>
      <c r="P2340">
        <v>147</v>
      </c>
      <c r="Q2340">
        <v>1894790</v>
      </c>
      <c r="R2340">
        <v>1895234</v>
      </c>
      <c r="S2340">
        <v>1</v>
      </c>
      <c r="T2340" t="s">
        <v>20877</v>
      </c>
      <c r="U2340" s="9">
        <v>390</v>
      </c>
      <c r="V2340" t="s">
        <v>6497</v>
      </c>
      <c r="W2340" t="s">
        <v>7448</v>
      </c>
      <c r="X2340" t="s">
        <v>15819</v>
      </c>
      <c r="Y2340" t="s">
        <v>32734</v>
      </c>
      <c r="Z2340">
        <v>16.353330885022</v>
      </c>
      <c r="AA2340" s="12">
        <v>0.48237367926376001</v>
      </c>
      <c r="AB2340" s="13">
        <v>0.76768106048488505</v>
      </c>
      <c r="AC2340" s="13">
        <v>0.44267669087477102</v>
      </c>
      <c r="AD2340" s="13">
        <v>81.106116946503107</v>
      </c>
      <c r="AE2340" s="13">
        <v>0.46958822762242802</v>
      </c>
      <c r="AF2340" s="13">
        <v>3.8921599910246001</v>
      </c>
      <c r="AG2340" s="14">
        <v>9.9355686800607502E-5</v>
      </c>
      <c r="AI2340" t="s">
        <v>15818</v>
      </c>
      <c r="AJ2340" t="s">
        <v>15817</v>
      </c>
      <c r="AK2340" t="s">
        <v>15816</v>
      </c>
      <c r="AM2340" t="s">
        <v>5625</v>
      </c>
      <c r="AN2340" t="s">
        <v>5625</v>
      </c>
      <c r="AO2340" t="s">
        <v>5625</v>
      </c>
      <c r="AP2340">
        <v>17.901530768250041</v>
      </c>
      <c r="AQ2340">
        <v>31.951000000000001</v>
      </c>
      <c r="AR2340">
        <v>36.027999999999999</v>
      </c>
      <c r="AS2340">
        <v>28.925999999999998</v>
      </c>
      <c r="AT2340">
        <v>25.600999999999999</v>
      </c>
      <c r="AU2340">
        <v>25.49</v>
      </c>
      <c r="AV2340">
        <v>25.47</v>
      </c>
      <c r="AW2340">
        <v>11.404999999999999</v>
      </c>
      <c r="AX2340">
        <v>182.989</v>
      </c>
      <c r="AY2340">
        <v>116.405</v>
      </c>
      <c r="AZ2340">
        <v>82.700999999999993</v>
      </c>
      <c r="BA2340">
        <v>204.00070997874678</v>
      </c>
    </row>
    <row r="2341" spans="1:53" x14ac:dyDescent="0.25">
      <c r="A2341">
        <v>2331</v>
      </c>
      <c r="B2341" t="s">
        <v>4421</v>
      </c>
      <c r="C2341" s="7">
        <v>0</v>
      </c>
      <c r="D2341" t="s">
        <v>4422</v>
      </c>
      <c r="E2341" s="16">
        <v>36.55618369918114</v>
      </c>
      <c r="F2341" s="12">
        <v>1.54634899865572</v>
      </c>
      <c r="G2341" s="13">
        <v>0.79016558944374304</v>
      </c>
      <c r="H2341" s="13">
        <v>3.32852390405058E-6</v>
      </c>
      <c r="I2341" s="14">
        <v>4.85439471455014E-2</v>
      </c>
      <c r="K2341" t="b">
        <v>0</v>
      </c>
      <c r="L2341" t="b">
        <v>0</v>
      </c>
      <c r="M2341" t="b">
        <v>0</v>
      </c>
      <c r="N2341" t="s">
        <v>9309</v>
      </c>
      <c r="O2341" t="s">
        <v>9714</v>
      </c>
      <c r="P2341">
        <v>342</v>
      </c>
      <c r="Q2341">
        <v>1895257</v>
      </c>
      <c r="R2341">
        <v>1896286</v>
      </c>
      <c r="S2341">
        <v>-1</v>
      </c>
      <c r="T2341" t="s">
        <v>20877</v>
      </c>
      <c r="U2341" s="9">
        <v>23</v>
      </c>
      <c r="V2341" t="s">
        <v>6008</v>
      </c>
      <c r="W2341" t="s">
        <v>6741</v>
      </c>
      <c r="X2341" t="s">
        <v>15815</v>
      </c>
      <c r="Y2341" t="s">
        <v>32733</v>
      </c>
      <c r="Z2341">
        <v>83.779275337465506</v>
      </c>
      <c r="AA2341" s="12">
        <v>0.307457294447679</v>
      </c>
      <c r="AB2341" s="13">
        <v>5.0294757242094699</v>
      </c>
      <c r="AC2341" s="13">
        <v>4.9182276182460804E-7</v>
      </c>
      <c r="AD2341" s="13">
        <v>140.21871637702401</v>
      </c>
      <c r="AE2341" s="13">
        <v>0.328902868527015</v>
      </c>
      <c r="AF2341" s="13">
        <v>2.4024283916479101</v>
      </c>
      <c r="AG2341" s="14">
        <v>1.62866229100555E-2</v>
      </c>
      <c r="AI2341" t="s">
        <v>9647</v>
      </c>
      <c r="AJ2341" t="s">
        <v>15814</v>
      </c>
      <c r="AK2341" t="s">
        <v>15813</v>
      </c>
      <c r="AM2341" t="s">
        <v>5625</v>
      </c>
      <c r="AN2341" t="s">
        <v>5625</v>
      </c>
      <c r="AO2341" t="s">
        <v>5625</v>
      </c>
      <c r="AP2341">
        <v>33.042734796724567</v>
      </c>
      <c r="AQ2341">
        <v>49.162999999999997</v>
      </c>
      <c r="AR2341">
        <v>30.416</v>
      </c>
      <c r="AS2341">
        <v>33.603000000000002</v>
      </c>
      <c r="AT2341">
        <v>55.232999999999997</v>
      </c>
      <c r="AU2341">
        <v>62.326000000000001</v>
      </c>
      <c r="AV2341">
        <v>73.852000000000004</v>
      </c>
      <c r="AW2341">
        <v>68.897999999999996</v>
      </c>
      <c r="AX2341">
        <v>74.293000000000006</v>
      </c>
      <c r="AY2341">
        <v>96.748999999999995</v>
      </c>
      <c r="AZ2341">
        <v>100.01</v>
      </c>
      <c r="BA2341">
        <v>86.202451410743791</v>
      </c>
    </row>
    <row r="2342" spans="1:53" x14ac:dyDescent="0.25">
      <c r="A2342">
        <v>2332</v>
      </c>
      <c r="B2342" t="s">
        <v>4419</v>
      </c>
      <c r="C2342" s="7">
        <v>0</v>
      </c>
      <c r="D2342" t="s">
        <v>4420</v>
      </c>
      <c r="E2342" s="16">
        <v>31.530344706879262</v>
      </c>
      <c r="F2342" s="12">
        <v>1.6187496459917201</v>
      </c>
      <c r="G2342" s="13">
        <v>0.45125451042200598</v>
      </c>
      <c r="H2342" s="13">
        <v>4.0952941266123198E-6</v>
      </c>
      <c r="I2342" s="14">
        <v>0.37282857804445702</v>
      </c>
      <c r="K2342" t="b">
        <v>0</v>
      </c>
      <c r="L2342" t="b">
        <v>0</v>
      </c>
      <c r="M2342" t="b">
        <v>0</v>
      </c>
      <c r="N2342" t="s">
        <v>9309</v>
      </c>
      <c r="O2342" t="s">
        <v>9714</v>
      </c>
      <c r="P2342">
        <v>529</v>
      </c>
      <c r="Q2342">
        <v>1896309</v>
      </c>
      <c r="R2342">
        <v>1897899</v>
      </c>
      <c r="S2342">
        <v>-1</v>
      </c>
      <c r="T2342" t="s">
        <v>20877</v>
      </c>
      <c r="U2342" s="9">
        <v>23</v>
      </c>
      <c r="V2342" t="s">
        <v>7449</v>
      </c>
      <c r="W2342" t="s">
        <v>5625</v>
      </c>
      <c r="X2342" t="s">
        <v>15812</v>
      </c>
      <c r="Y2342" t="s">
        <v>32732</v>
      </c>
      <c r="Z2342">
        <v>116.540214930126</v>
      </c>
      <c r="AA2342" s="12">
        <v>0.32475651110917603</v>
      </c>
      <c r="AB2342" s="13">
        <v>4.9845025137849701</v>
      </c>
      <c r="AC2342" s="13">
        <v>6.2121438284216299E-7</v>
      </c>
      <c r="AD2342" s="13">
        <v>161.68783344961599</v>
      </c>
      <c r="AE2342" s="13">
        <v>0.375901459198692</v>
      </c>
      <c r="AF2342" s="13">
        <v>1.20045958689265</v>
      </c>
      <c r="AG2342" s="14">
        <v>0.22996089892864</v>
      </c>
      <c r="AH2342" t="s">
        <v>15811</v>
      </c>
      <c r="AI2342" t="s">
        <v>15810</v>
      </c>
      <c r="AJ2342" t="s">
        <v>15809</v>
      </c>
      <c r="AM2342" t="s">
        <v>5625</v>
      </c>
      <c r="AN2342" t="s">
        <v>5625</v>
      </c>
      <c r="AO2342" t="s">
        <v>5625</v>
      </c>
      <c r="AP2342">
        <v>31.104378827517053</v>
      </c>
      <c r="AQ2342">
        <v>42.423000000000002</v>
      </c>
      <c r="AR2342">
        <v>23.184000000000001</v>
      </c>
      <c r="AS2342">
        <v>29.41</v>
      </c>
      <c r="AT2342">
        <v>50.042999999999999</v>
      </c>
      <c r="AU2342">
        <v>51.408000000000001</v>
      </c>
      <c r="AV2342">
        <v>58.036999999999999</v>
      </c>
      <c r="AW2342">
        <v>77.498999999999995</v>
      </c>
      <c r="AX2342">
        <v>63.819000000000003</v>
      </c>
      <c r="AY2342">
        <v>46.360999999999997</v>
      </c>
      <c r="AZ2342">
        <v>54.392000000000003</v>
      </c>
      <c r="BA2342">
        <v>75.824024461066017</v>
      </c>
    </row>
    <row r="2343" spans="1:53" x14ac:dyDescent="0.25">
      <c r="A2343">
        <v>2333</v>
      </c>
      <c r="B2343" t="s">
        <v>4417</v>
      </c>
      <c r="C2343" s="7">
        <v>0</v>
      </c>
      <c r="D2343" t="s">
        <v>4418</v>
      </c>
      <c r="E2343" s="16">
        <v>72.068106027333243</v>
      </c>
      <c r="F2343" s="12">
        <v>0.93702910824097196</v>
      </c>
      <c r="G2343" s="13">
        <v>-0.66791518253264104</v>
      </c>
      <c r="H2343" s="13">
        <v>1.7433987947210301E-2</v>
      </c>
      <c r="I2343" s="14">
        <v>0.22350840636724301</v>
      </c>
      <c r="K2343" t="b">
        <v>0</v>
      </c>
      <c r="L2343" t="b">
        <v>0</v>
      </c>
      <c r="M2343" t="b">
        <v>0</v>
      </c>
      <c r="N2343" t="s">
        <v>9309</v>
      </c>
      <c r="O2343" t="s">
        <v>9714</v>
      </c>
      <c r="P2343">
        <v>328</v>
      </c>
      <c r="Q2343">
        <v>1897853</v>
      </c>
      <c r="R2343">
        <v>1898840</v>
      </c>
      <c r="S2343">
        <v>-1</v>
      </c>
      <c r="T2343" t="s">
        <v>20877</v>
      </c>
      <c r="U2343" s="9">
        <v>-46</v>
      </c>
      <c r="V2343" t="s">
        <v>7450</v>
      </c>
      <c r="W2343" t="s">
        <v>6060</v>
      </c>
      <c r="X2343" t="s">
        <v>15808</v>
      </c>
      <c r="Y2343" t="s">
        <v>32731</v>
      </c>
      <c r="Z2343">
        <v>117.928627189461</v>
      </c>
      <c r="AA2343" s="12">
        <v>0.34684696344521598</v>
      </c>
      <c r="AB2343" s="13">
        <v>2.70156353376573</v>
      </c>
      <c r="AC2343" s="13">
        <v>6.9014293393331698E-3</v>
      </c>
      <c r="AD2343" s="13">
        <v>156.825541170555</v>
      </c>
      <c r="AE2343" s="13">
        <v>0.424550448250469</v>
      </c>
      <c r="AF2343" s="13">
        <v>-1.5732292482202099</v>
      </c>
      <c r="AG2343" s="14">
        <v>0.115665745166974</v>
      </c>
      <c r="AH2343" t="s">
        <v>12637</v>
      </c>
      <c r="AI2343" t="s">
        <v>12636</v>
      </c>
      <c r="AJ2343" t="s">
        <v>15807</v>
      </c>
      <c r="AK2343" t="s">
        <v>15806</v>
      </c>
      <c r="AM2343" t="s">
        <v>5625</v>
      </c>
      <c r="AN2343" t="s">
        <v>5625</v>
      </c>
      <c r="AO2343" t="s">
        <v>5625</v>
      </c>
      <c r="AP2343">
        <v>75.608424109333001</v>
      </c>
      <c r="AQ2343">
        <v>48.542999999999999</v>
      </c>
      <c r="AR2343">
        <v>93.721000000000004</v>
      </c>
      <c r="AS2343">
        <v>70.400000000000006</v>
      </c>
      <c r="AT2343">
        <v>60.462000000000003</v>
      </c>
      <c r="AU2343">
        <v>94.281999999999996</v>
      </c>
      <c r="AV2343">
        <v>73.787000000000006</v>
      </c>
      <c r="AW2343">
        <v>106.03400000000001</v>
      </c>
      <c r="AX2343">
        <v>78.495999999999995</v>
      </c>
      <c r="AY2343">
        <v>41.204999999999998</v>
      </c>
      <c r="AZ2343">
        <v>45.034999999999997</v>
      </c>
      <c r="BA2343">
        <v>82.908830627144795</v>
      </c>
    </row>
    <row r="2344" spans="1:53" x14ac:dyDescent="0.25">
      <c r="A2344">
        <v>2334</v>
      </c>
      <c r="B2344" t="s">
        <v>4415</v>
      </c>
      <c r="C2344" s="7">
        <v>0</v>
      </c>
      <c r="D2344" t="s">
        <v>4416</v>
      </c>
      <c r="E2344" s="16">
        <v>46.419681085434732</v>
      </c>
      <c r="F2344" s="12">
        <v>1.35860690061786</v>
      </c>
      <c r="G2344" s="13">
        <v>-0.23458910029205399</v>
      </c>
      <c r="H2344" s="13">
        <v>5.1054691756914398E-2</v>
      </c>
      <c r="I2344" s="14">
        <v>0.85089251135084898</v>
      </c>
      <c r="K2344" t="b">
        <v>0</v>
      </c>
      <c r="L2344" t="b">
        <v>0</v>
      </c>
      <c r="M2344" t="b">
        <v>0</v>
      </c>
      <c r="N2344" t="s">
        <v>9309</v>
      </c>
      <c r="O2344" t="s">
        <v>9714</v>
      </c>
      <c r="P2344">
        <v>399</v>
      </c>
      <c r="Q2344">
        <v>1898836</v>
      </c>
      <c r="R2344">
        <v>1900036</v>
      </c>
      <c r="S2344">
        <v>-1</v>
      </c>
      <c r="T2344" t="s">
        <v>20877</v>
      </c>
      <c r="U2344" s="9">
        <v>-4</v>
      </c>
      <c r="V2344" t="s">
        <v>7451</v>
      </c>
      <c r="W2344" t="s">
        <v>7452</v>
      </c>
      <c r="X2344" t="s">
        <v>15805</v>
      </c>
      <c r="Y2344" t="s">
        <v>32730</v>
      </c>
      <c r="Z2344">
        <v>116.307204373121</v>
      </c>
      <c r="AA2344" s="12">
        <v>0.60269815920432002</v>
      </c>
      <c r="AB2344" s="13">
        <v>2.2542078150885501</v>
      </c>
      <c r="AC2344" s="13">
        <v>2.4183097379224801E-2</v>
      </c>
      <c r="AD2344" s="13">
        <v>142.73879374837</v>
      </c>
      <c r="AE2344" s="13">
        <v>0.78894965399934502</v>
      </c>
      <c r="AF2344" s="13">
        <v>-0.29734356191535699</v>
      </c>
      <c r="AG2344" s="14">
        <v>0.766204227085718</v>
      </c>
      <c r="AH2344" t="s">
        <v>15804</v>
      </c>
      <c r="AI2344" t="s">
        <v>15803</v>
      </c>
      <c r="AJ2344" t="s">
        <v>11763</v>
      </c>
      <c r="AK2344" t="s">
        <v>15802</v>
      </c>
      <c r="AM2344" t="s">
        <v>5625</v>
      </c>
      <c r="AN2344" t="s">
        <v>5625</v>
      </c>
      <c r="AO2344" t="s">
        <v>5625</v>
      </c>
      <c r="AP2344">
        <v>80.586724341738929</v>
      </c>
      <c r="AQ2344">
        <v>10.260999999999999</v>
      </c>
      <c r="AR2344">
        <v>75.346999999999994</v>
      </c>
      <c r="AS2344">
        <v>19.484000000000002</v>
      </c>
      <c r="AT2344">
        <v>62.755000000000003</v>
      </c>
      <c r="AU2344">
        <v>76.498999999999995</v>
      </c>
      <c r="AV2344">
        <v>59.936</v>
      </c>
      <c r="AW2344">
        <v>99.873000000000005</v>
      </c>
      <c r="AX2344">
        <v>79.132999999999996</v>
      </c>
      <c r="AY2344">
        <v>16.946000000000002</v>
      </c>
      <c r="AZ2344">
        <v>16.91</v>
      </c>
      <c r="BA2344">
        <v>103.59015362575948</v>
      </c>
    </row>
    <row r="2345" spans="1:53" x14ac:dyDescent="0.25">
      <c r="A2345">
        <v>2335</v>
      </c>
      <c r="B2345" t="s">
        <v>15801</v>
      </c>
      <c r="C2345" s="7" t="s">
        <v>5625</v>
      </c>
      <c r="D2345" t="s">
        <v>5645</v>
      </c>
      <c r="E2345" s="16" t="s">
        <v>5625</v>
      </c>
      <c r="F2345" s="12" t="s">
        <v>5625</v>
      </c>
      <c r="G2345" s="13" t="s">
        <v>5625</v>
      </c>
      <c r="H2345" s="13" t="s">
        <v>5625</v>
      </c>
      <c r="I2345" s="14" t="s">
        <v>5625</v>
      </c>
      <c r="J2345" t="s">
        <v>5625</v>
      </c>
      <c r="K2345" t="b">
        <v>1</v>
      </c>
      <c r="L2345" t="b">
        <v>0</v>
      </c>
      <c r="M2345" t="b">
        <v>0</v>
      </c>
      <c r="N2345" t="s">
        <v>9309</v>
      </c>
      <c r="O2345" t="s">
        <v>9714</v>
      </c>
      <c r="P2345">
        <v>40</v>
      </c>
      <c r="Q2345">
        <v>1900020</v>
      </c>
      <c r="R2345">
        <v>1900143</v>
      </c>
      <c r="S2345">
        <v>-1</v>
      </c>
      <c r="T2345" t="s">
        <v>20877</v>
      </c>
      <c r="U2345" s="9" t="s">
        <v>5625</v>
      </c>
      <c r="V2345" t="s">
        <v>5625</v>
      </c>
      <c r="W2345" t="s">
        <v>5625</v>
      </c>
      <c r="X2345" t="s">
        <v>15800</v>
      </c>
      <c r="Y2345" t="s">
        <v>5625</v>
      </c>
      <c r="Z2345" t="s">
        <v>5625</v>
      </c>
      <c r="AA2345" s="12" t="s">
        <v>5625</v>
      </c>
      <c r="AB2345" s="13" t="s">
        <v>5625</v>
      </c>
      <c r="AC2345" s="13" t="s">
        <v>5625</v>
      </c>
      <c r="AD2345" s="13" t="s">
        <v>5625</v>
      </c>
      <c r="AE2345" s="13" t="s">
        <v>5625</v>
      </c>
      <c r="AF2345" s="13" t="s">
        <v>5625</v>
      </c>
      <c r="AG2345" s="14" t="s">
        <v>5625</v>
      </c>
      <c r="AM2345" t="s">
        <v>5625</v>
      </c>
      <c r="AN2345" t="s">
        <v>5625</v>
      </c>
      <c r="AO2345" t="s">
        <v>5625</v>
      </c>
      <c r="AP2345" t="s">
        <v>5625</v>
      </c>
      <c r="AQ2345" t="s">
        <v>5625</v>
      </c>
      <c r="AR2345" t="s">
        <v>5625</v>
      </c>
      <c r="AS2345" t="s">
        <v>5625</v>
      </c>
      <c r="AT2345" t="s">
        <v>5625</v>
      </c>
      <c r="AU2345" t="s">
        <v>5625</v>
      </c>
      <c r="AV2345" t="s">
        <v>5625</v>
      </c>
      <c r="AW2345" t="s">
        <v>5625</v>
      </c>
      <c r="AX2345" t="s">
        <v>5625</v>
      </c>
      <c r="AY2345" t="s">
        <v>5625</v>
      </c>
      <c r="AZ2345" t="s">
        <v>5625</v>
      </c>
      <c r="BA2345" t="s">
        <v>5625</v>
      </c>
    </row>
    <row r="2346" spans="1:53" x14ac:dyDescent="0.25">
      <c r="A2346">
        <v>2336</v>
      </c>
      <c r="B2346" t="s">
        <v>4413</v>
      </c>
      <c r="C2346" s="7">
        <v>0</v>
      </c>
      <c r="D2346" t="s">
        <v>4414</v>
      </c>
      <c r="E2346" s="16">
        <v>49.503809592724167</v>
      </c>
      <c r="F2346" s="12">
        <v>2.02718231527875</v>
      </c>
      <c r="G2346" s="13">
        <v>0.39304293714404898</v>
      </c>
      <c r="H2346" s="13">
        <v>9.5230802543323604E-8</v>
      </c>
      <c r="I2346" s="14">
        <v>0.627925222267261</v>
      </c>
      <c r="K2346" t="b">
        <v>0</v>
      </c>
      <c r="L2346" t="b">
        <v>0</v>
      </c>
      <c r="M2346" t="b">
        <v>0</v>
      </c>
      <c r="N2346" t="s">
        <v>9309</v>
      </c>
      <c r="O2346" t="s">
        <v>9714</v>
      </c>
      <c r="P2346">
        <v>260</v>
      </c>
      <c r="Q2346">
        <v>1900166</v>
      </c>
      <c r="R2346">
        <v>1900949</v>
      </c>
      <c r="S2346">
        <v>1</v>
      </c>
      <c r="T2346" t="s">
        <v>20877</v>
      </c>
      <c r="U2346" s="9">
        <v>130</v>
      </c>
      <c r="V2346" t="s">
        <v>5625</v>
      </c>
      <c r="W2346" t="s">
        <v>7453</v>
      </c>
      <c r="X2346" t="s">
        <v>15799</v>
      </c>
      <c r="Y2346" t="s">
        <v>32729</v>
      </c>
      <c r="Z2346">
        <v>111.388788550443</v>
      </c>
      <c r="AA2346" s="12">
        <v>0.35474346637239101</v>
      </c>
      <c r="AB2346" s="13">
        <v>5.7145021894518102</v>
      </c>
      <c r="AC2346" s="13">
        <v>1.10025632490452E-8</v>
      </c>
      <c r="AD2346" s="13">
        <v>121.932357408903</v>
      </c>
      <c r="AE2346" s="13">
        <v>0.54965715988944397</v>
      </c>
      <c r="AF2346" s="13">
        <v>0.71506925739510796</v>
      </c>
      <c r="AG2346" s="14">
        <v>0.47456624913380002</v>
      </c>
      <c r="AK2346" t="s">
        <v>15798</v>
      </c>
      <c r="AM2346" t="s">
        <v>5625</v>
      </c>
      <c r="AN2346" t="s">
        <v>5625</v>
      </c>
      <c r="AO2346" t="s">
        <v>5625</v>
      </c>
      <c r="AP2346">
        <v>40.604238370896645</v>
      </c>
      <c r="AQ2346">
        <v>39.996000000000002</v>
      </c>
      <c r="AR2346">
        <v>64.843000000000004</v>
      </c>
      <c r="AS2346">
        <v>52.572000000000003</v>
      </c>
      <c r="AT2346">
        <v>83.474000000000004</v>
      </c>
      <c r="AU2346">
        <v>167.02600000000001</v>
      </c>
      <c r="AV2346">
        <v>140.96100000000001</v>
      </c>
      <c r="AW2346">
        <v>97.010999999999996</v>
      </c>
      <c r="AX2346">
        <v>153.67500000000001</v>
      </c>
      <c r="AY2346">
        <v>41.661000000000001</v>
      </c>
      <c r="AZ2346">
        <v>41.959000000000003</v>
      </c>
      <c r="BA2346">
        <v>124.45417867589657</v>
      </c>
    </row>
    <row r="2347" spans="1:53" x14ac:dyDescent="0.25">
      <c r="A2347">
        <v>2337</v>
      </c>
      <c r="B2347" t="s">
        <v>4411</v>
      </c>
      <c r="C2347" s="7">
        <v>0</v>
      </c>
      <c r="D2347" t="s">
        <v>4412</v>
      </c>
      <c r="E2347" s="16">
        <v>8.6894683551703835</v>
      </c>
      <c r="F2347" s="12">
        <v>2.2023487091560701</v>
      </c>
      <c r="G2347" s="13">
        <v>1.3595410519161899</v>
      </c>
      <c r="H2347" s="13">
        <v>6.2108758325178797E-5</v>
      </c>
      <c r="I2347" s="14">
        <v>0.11105525766546601</v>
      </c>
      <c r="K2347" t="b">
        <v>0</v>
      </c>
      <c r="L2347" t="b">
        <v>0</v>
      </c>
      <c r="M2347" t="b">
        <v>0</v>
      </c>
      <c r="N2347" t="s">
        <v>9309</v>
      </c>
      <c r="O2347" t="s">
        <v>9714</v>
      </c>
      <c r="P2347">
        <v>740</v>
      </c>
      <c r="Q2347">
        <v>1900979</v>
      </c>
      <c r="R2347">
        <v>1903202</v>
      </c>
      <c r="S2347">
        <v>-1</v>
      </c>
      <c r="T2347" t="s">
        <v>20877</v>
      </c>
      <c r="U2347" s="9">
        <v>30</v>
      </c>
      <c r="V2347" t="s">
        <v>7454</v>
      </c>
      <c r="W2347" t="s">
        <v>7455</v>
      </c>
      <c r="X2347" t="s">
        <v>15797</v>
      </c>
      <c r="Y2347" t="s">
        <v>32728</v>
      </c>
      <c r="Z2347">
        <v>62.940778377096201</v>
      </c>
      <c r="AA2347" s="12">
        <v>0.50294378247326599</v>
      </c>
      <c r="AB2347" s="13">
        <v>4.3789162644100097</v>
      </c>
      <c r="AC2347" s="13">
        <v>1.19270945382122E-5</v>
      </c>
      <c r="AD2347" s="13">
        <v>100.671827910761</v>
      </c>
      <c r="AE2347" s="13">
        <v>0.68257315650037498</v>
      </c>
      <c r="AF2347" s="13">
        <v>1.9917880434775701</v>
      </c>
      <c r="AG2347" s="14">
        <v>4.63943186700961E-2</v>
      </c>
      <c r="AH2347" t="s">
        <v>15796</v>
      </c>
      <c r="AI2347" t="s">
        <v>15795</v>
      </c>
      <c r="AJ2347" t="s">
        <v>15794</v>
      </c>
      <c r="AK2347" t="s">
        <v>15793</v>
      </c>
      <c r="AM2347" t="s">
        <v>5625</v>
      </c>
      <c r="AN2347" t="s">
        <v>5625</v>
      </c>
      <c r="AO2347" t="s">
        <v>5625</v>
      </c>
      <c r="AP2347">
        <v>9.9318734206815336</v>
      </c>
      <c r="AQ2347">
        <v>5.298</v>
      </c>
      <c r="AR2347">
        <v>16.268999999999998</v>
      </c>
      <c r="AS2347">
        <v>3.2589999999999999</v>
      </c>
      <c r="AT2347">
        <v>20.452999999999999</v>
      </c>
      <c r="AU2347">
        <v>22.062000000000001</v>
      </c>
      <c r="AV2347">
        <v>22.994</v>
      </c>
      <c r="AW2347">
        <v>34.17</v>
      </c>
      <c r="AX2347">
        <v>58.600999999999999</v>
      </c>
      <c r="AY2347">
        <v>13.912000000000001</v>
      </c>
      <c r="AZ2347">
        <v>14.779</v>
      </c>
      <c r="BA2347">
        <v>48.051095613031073</v>
      </c>
    </row>
    <row r="2348" spans="1:53" x14ac:dyDescent="0.25">
      <c r="A2348">
        <v>2338</v>
      </c>
      <c r="B2348" t="s">
        <v>4409</v>
      </c>
      <c r="C2348" s="7">
        <v>0</v>
      </c>
      <c r="D2348" t="s">
        <v>4410</v>
      </c>
      <c r="E2348" s="16">
        <v>25.806766833277202</v>
      </c>
      <c r="F2348" s="12">
        <v>4.4198894979490904</v>
      </c>
      <c r="G2348" s="13">
        <v>-0.79172758284703804</v>
      </c>
      <c r="H2348" s="13">
        <v>6.4879472722616801E-16</v>
      </c>
      <c r="I2348" s="14">
        <v>0.47939718884020599</v>
      </c>
      <c r="K2348" t="b">
        <v>0</v>
      </c>
      <c r="L2348" t="b">
        <v>0</v>
      </c>
      <c r="M2348" t="b">
        <v>0</v>
      </c>
      <c r="N2348" t="s">
        <v>9309</v>
      </c>
      <c r="O2348" t="s">
        <v>9714</v>
      </c>
      <c r="P2348">
        <v>574</v>
      </c>
      <c r="Q2348">
        <v>1903285</v>
      </c>
      <c r="R2348">
        <v>1905010</v>
      </c>
      <c r="S2348">
        <v>-1</v>
      </c>
      <c r="T2348" t="s">
        <v>20877</v>
      </c>
      <c r="U2348" s="9">
        <v>83</v>
      </c>
      <c r="V2348" t="s">
        <v>7456</v>
      </c>
      <c r="W2348" t="s">
        <v>7457</v>
      </c>
      <c r="X2348" t="s">
        <v>15792</v>
      </c>
      <c r="Y2348" t="s">
        <v>32727</v>
      </c>
      <c r="Z2348">
        <v>615.25021768351701</v>
      </c>
      <c r="AA2348" s="12">
        <v>0.52341886864039799</v>
      </c>
      <c r="AB2348" s="13">
        <v>8.44426856339728</v>
      </c>
      <c r="AC2348" s="13">
        <v>3.0595507178598502E-17</v>
      </c>
      <c r="AD2348" s="13">
        <v>95.639584284161501</v>
      </c>
      <c r="AE2348" s="13">
        <v>0.80135784552322298</v>
      </c>
      <c r="AF2348" s="13">
        <v>-0.987982568923504</v>
      </c>
      <c r="AG2348" s="14">
        <v>0.32316118511395803</v>
      </c>
      <c r="AH2348" t="s">
        <v>15791</v>
      </c>
      <c r="AI2348" t="s">
        <v>15572</v>
      </c>
      <c r="AJ2348" t="s">
        <v>9624</v>
      </c>
      <c r="AK2348" t="s">
        <v>15790</v>
      </c>
      <c r="AM2348" t="s">
        <v>5625</v>
      </c>
      <c r="AN2348" t="s">
        <v>5625</v>
      </c>
      <c r="AO2348" t="s">
        <v>5625</v>
      </c>
      <c r="AP2348">
        <v>44.797067333108799</v>
      </c>
      <c r="AQ2348">
        <v>12.724</v>
      </c>
      <c r="AR2348">
        <v>37.497</v>
      </c>
      <c r="AS2348">
        <v>8.2089999999999996</v>
      </c>
      <c r="AT2348">
        <v>397.84300000000002</v>
      </c>
      <c r="AU2348">
        <v>368.87</v>
      </c>
      <c r="AV2348">
        <v>258.03300000000002</v>
      </c>
      <c r="AW2348">
        <v>420.77499999999998</v>
      </c>
      <c r="AX2348">
        <v>42.131</v>
      </c>
      <c r="AY2348">
        <v>4.4210000000000003</v>
      </c>
      <c r="AZ2348">
        <v>4.2009999999999996</v>
      </c>
      <c r="BA2348">
        <v>28.245687508181742</v>
      </c>
    </row>
    <row r="2349" spans="1:53" x14ac:dyDescent="0.25">
      <c r="A2349">
        <v>2339</v>
      </c>
      <c r="B2349" t="s">
        <v>4408</v>
      </c>
      <c r="C2349" s="7">
        <v>0</v>
      </c>
      <c r="D2349" t="s">
        <v>3581</v>
      </c>
      <c r="E2349" s="16">
        <v>355.69101807529296</v>
      </c>
      <c r="F2349" s="12">
        <v>1.0875898564967601</v>
      </c>
      <c r="G2349" s="13">
        <v>-0.55255386189957001</v>
      </c>
      <c r="H2349" s="13">
        <v>1.11058646049182E-3</v>
      </c>
      <c r="I2349" s="14">
        <v>0.135889565901852</v>
      </c>
      <c r="K2349" t="b">
        <v>0</v>
      </c>
      <c r="L2349" t="b">
        <v>0</v>
      </c>
      <c r="M2349" t="b">
        <v>0</v>
      </c>
      <c r="N2349" t="s">
        <v>9309</v>
      </c>
      <c r="O2349" t="s">
        <v>9714</v>
      </c>
      <c r="P2349">
        <v>186</v>
      </c>
      <c r="Q2349">
        <v>1905136</v>
      </c>
      <c r="R2349">
        <v>1905697</v>
      </c>
      <c r="S2349">
        <v>-1</v>
      </c>
      <c r="T2349" t="s">
        <v>20877</v>
      </c>
      <c r="U2349" s="9">
        <v>126</v>
      </c>
      <c r="V2349" t="s">
        <v>6622</v>
      </c>
      <c r="W2349" t="s">
        <v>7458</v>
      </c>
      <c r="X2349" t="s">
        <v>15789</v>
      </c>
      <c r="Y2349" t="s">
        <v>32726</v>
      </c>
      <c r="Z2349">
        <v>356.08237954597001</v>
      </c>
      <c r="AA2349" s="12">
        <v>0.30053387157473799</v>
      </c>
      <c r="AB2349" s="13">
        <v>3.61885950092084</v>
      </c>
      <c r="AC2349" s="13">
        <v>2.9590422591568898E-4</v>
      </c>
      <c r="AD2349" s="13">
        <v>452.57937561304698</v>
      </c>
      <c r="AE2349" s="13">
        <v>0.29448892866112197</v>
      </c>
      <c r="AF2349" s="13">
        <v>-1.8763145508108801</v>
      </c>
      <c r="AG2349" s="14">
        <v>6.0612100163369799E-2</v>
      </c>
      <c r="AI2349" t="s">
        <v>15788</v>
      </c>
      <c r="AJ2349" t="s">
        <v>15787</v>
      </c>
      <c r="AK2349" t="s">
        <v>15786</v>
      </c>
      <c r="AM2349" t="s">
        <v>5625</v>
      </c>
      <c r="AN2349" t="s">
        <v>5625</v>
      </c>
      <c r="AO2349" t="s">
        <v>5625</v>
      </c>
      <c r="AP2349">
        <v>269.19307230117175</v>
      </c>
      <c r="AQ2349">
        <v>440.86200000000002</v>
      </c>
      <c r="AR2349">
        <v>344.654</v>
      </c>
      <c r="AS2349">
        <v>368.05500000000001</v>
      </c>
      <c r="AT2349">
        <v>516.67899999999997</v>
      </c>
      <c r="AU2349">
        <v>535.73199999999997</v>
      </c>
      <c r="AV2349">
        <v>487.82299999999998</v>
      </c>
      <c r="AW2349">
        <v>306.90800000000002</v>
      </c>
      <c r="AX2349">
        <v>371.53500000000003</v>
      </c>
      <c r="AY2349">
        <v>377.57499999999999</v>
      </c>
      <c r="AZ2349">
        <v>381.524</v>
      </c>
      <c r="BA2349">
        <v>229.37760080516438</v>
      </c>
    </row>
    <row r="2350" spans="1:53" x14ac:dyDescent="0.25">
      <c r="A2350">
        <v>2340</v>
      </c>
      <c r="B2350" t="s">
        <v>15785</v>
      </c>
      <c r="C2350" s="7" t="s">
        <v>5625</v>
      </c>
      <c r="D2350" t="s">
        <v>3</v>
      </c>
      <c r="E2350" s="16" t="s">
        <v>5625</v>
      </c>
      <c r="F2350" s="12" t="s">
        <v>5625</v>
      </c>
      <c r="G2350" s="13" t="s">
        <v>5625</v>
      </c>
      <c r="H2350" s="13" t="s">
        <v>5625</v>
      </c>
      <c r="I2350" s="14" t="s">
        <v>5625</v>
      </c>
      <c r="J2350" t="s">
        <v>5625</v>
      </c>
      <c r="K2350" t="b">
        <v>1</v>
      </c>
      <c r="L2350" t="b">
        <v>0</v>
      </c>
      <c r="M2350" t="b">
        <v>0</v>
      </c>
      <c r="N2350" t="s">
        <v>9309</v>
      </c>
      <c r="O2350" t="s">
        <v>9714</v>
      </c>
      <c r="P2350">
        <v>52</v>
      </c>
      <c r="Q2350">
        <v>1905715</v>
      </c>
      <c r="R2350">
        <v>1905874</v>
      </c>
      <c r="S2350">
        <v>-1</v>
      </c>
      <c r="T2350" t="s">
        <v>20877</v>
      </c>
      <c r="U2350" s="9" t="s">
        <v>5625</v>
      </c>
      <c r="V2350" t="s">
        <v>5625</v>
      </c>
      <c r="W2350" t="s">
        <v>5625</v>
      </c>
      <c r="X2350" t="s">
        <v>15784</v>
      </c>
      <c r="Y2350" t="s">
        <v>5625</v>
      </c>
      <c r="Z2350" t="s">
        <v>5625</v>
      </c>
      <c r="AA2350" s="12" t="s">
        <v>5625</v>
      </c>
      <c r="AB2350" s="13" t="s">
        <v>5625</v>
      </c>
      <c r="AC2350" s="13" t="s">
        <v>5625</v>
      </c>
      <c r="AD2350" s="13" t="s">
        <v>5625</v>
      </c>
      <c r="AE2350" s="13" t="s">
        <v>5625</v>
      </c>
      <c r="AF2350" s="13" t="s">
        <v>5625</v>
      </c>
      <c r="AG2350" s="14" t="s">
        <v>5625</v>
      </c>
      <c r="AM2350" t="s">
        <v>5625</v>
      </c>
      <c r="AN2350" t="s">
        <v>5625</v>
      </c>
      <c r="AO2350" t="s">
        <v>5625</v>
      </c>
      <c r="AP2350" t="s">
        <v>5625</v>
      </c>
      <c r="AQ2350" t="s">
        <v>5625</v>
      </c>
      <c r="AR2350" t="s">
        <v>5625</v>
      </c>
      <c r="AS2350" t="s">
        <v>5625</v>
      </c>
      <c r="AT2350" t="s">
        <v>5625</v>
      </c>
      <c r="AU2350" t="s">
        <v>5625</v>
      </c>
      <c r="AV2350" t="s">
        <v>5625</v>
      </c>
      <c r="AW2350" t="s">
        <v>5625</v>
      </c>
      <c r="AX2350" t="s">
        <v>5625</v>
      </c>
      <c r="AY2350" t="s">
        <v>5625</v>
      </c>
      <c r="AZ2350" t="s">
        <v>5625</v>
      </c>
      <c r="BA2350" t="s">
        <v>5625</v>
      </c>
    </row>
    <row r="2351" spans="1:53" x14ac:dyDescent="0.25">
      <c r="A2351">
        <v>2341</v>
      </c>
      <c r="B2351" t="s">
        <v>4406</v>
      </c>
      <c r="C2351" s="7">
        <v>0</v>
      </c>
      <c r="D2351" t="s">
        <v>4407</v>
      </c>
      <c r="E2351" s="16">
        <v>299.36939921193215</v>
      </c>
      <c r="F2351" s="12">
        <v>1.11416767936526</v>
      </c>
      <c r="G2351" s="13">
        <v>-0.60076136444954198</v>
      </c>
      <c r="H2351" s="13">
        <v>1.13709245855966E-3</v>
      </c>
      <c r="I2351" s="14">
        <v>5.4301622440374002E-2</v>
      </c>
      <c r="K2351" t="b">
        <v>0</v>
      </c>
      <c r="L2351" t="b">
        <v>0</v>
      </c>
      <c r="M2351" t="b">
        <v>0</v>
      </c>
      <c r="N2351" t="s">
        <v>9309</v>
      </c>
      <c r="O2351" t="s">
        <v>9714</v>
      </c>
      <c r="P2351">
        <v>468</v>
      </c>
      <c r="Q2351">
        <v>1905879</v>
      </c>
      <c r="R2351">
        <v>1907286</v>
      </c>
      <c r="S2351">
        <v>-1</v>
      </c>
      <c r="T2351" t="s">
        <v>20877</v>
      </c>
      <c r="U2351" s="9">
        <v>182</v>
      </c>
      <c r="V2351" t="s">
        <v>5625</v>
      </c>
      <c r="W2351" t="s">
        <v>6019</v>
      </c>
      <c r="X2351" t="s">
        <v>15783</v>
      </c>
      <c r="Y2351" t="s">
        <v>32725</v>
      </c>
      <c r="Z2351">
        <v>762.50865137902099</v>
      </c>
      <c r="AA2351" s="12">
        <v>0.30844223534966397</v>
      </c>
      <c r="AB2351" s="13">
        <v>3.6122409698600002</v>
      </c>
      <c r="AC2351" s="13">
        <v>3.0356227803832701E-4</v>
      </c>
      <c r="AD2351" s="13">
        <v>942.73894079088802</v>
      </c>
      <c r="AE2351" s="13">
        <v>0.25541624725675199</v>
      </c>
      <c r="AF2351" s="13">
        <v>-2.3520875077521501</v>
      </c>
      <c r="AG2351" s="14">
        <v>1.86683825138543E-2</v>
      </c>
      <c r="AI2351" t="s">
        <v>10179</v>
      </c>
      <c r="AJ2351" t="s">
        <v>15782</v>
      </c>
      <c r="AK2351" t="s">
        <v>15781</v>
      </c>
      <c r="AM2351" t="s">
        <v>5625</v>
      </c>
      <c r="AN2351" t="s">
        <v>5625</v>
      </c>
      <c r="AO2351" t="s">
        <v>5625</v>
      </c>
      <c r="AP2351">
        <v>257.66159684772873</v>
      </c>
      <c r="AQ2351">
        <v>265.57299999999998</v>
      </c>
      <c r="AR2351">
        <v>347.50599999999997</v>
      </c>
      <c r="AS2351">
        <v>326.73700000000002</v>
      </c>
      <c r="AT2351">
        <v>452.416</v>
      </c>
      <c r="AU2351">
        <v>466.54</v>
      </c>
      <c r="AV2351">
        <v>406.69299999999998</v>
      </c>
      <c r="AW2351">
        <v>257.93799999999999</v>
      </c>
      <c r="AX2351">
        <v>332.09300000000002</v>
      </c>
      <c r="AY2351">
        <v>269.47899999999998</v>
      </c>
      <c r="AZ2351">
        <v>241.40299999999999</v>
      </c>
      <c r="BA2351">
        <v>253.50624217166288</v>
      </c>
    </row>
    <row r="2352" spans="1:53" x14ac:dyDescent="0.25">
      <c r="A2352">
        <v>2342</v>
      </c>
      <c r="B2352" t="s">
        <v>4404</v>
      </c>
      <c r="C2352" s="7">
        <v>0</v>
      </c>
      <c r="D2352" t="s">
        <v>4405</v>
      </c>
      <c r="E2352" s="16">
        <v>42.820132768505033</v>
      </c>
      <c r="F2352" s="12">
        <v>0.263492435261591</v>
      </c>
      <c r="G2352" s="13">
        <v>0.77941823301199198</v>
      </c>
      <c r="H2352" s="13">
        <v>0.57507662160040096</v>
      </c>
      <c r="I2352" s="14">
        <v>5.4301622440374002E-2</v>
      </c>
      <c r="K2352" t="b">
        <v>0</v>
      </c>
      <c r="L2352" t="b">
        <v>0</v>
      </c>
      <c r="M2352" t="b">
        <v>0</v>
      </c>
      <c r="N2352" t="s">
        <v>9309</v>
      </c>
      <c r="O2352" t="s">
        <v>9714</v>
      </c>
      <c r="P2352">
        <v>224</v>
      </c>
      <c r="Q2352">
        <v>1907282</v>
      </c>
      <c r="R2352">
        <v>1907957</v>
      </c>
      <c r="S2352">
        <v>-1</v>
      </c>
      <c r="T2352" t="s">
        <v>20877</v>
      </c>
      <c r="U2352" s="9">
        <v>-4</v>
      </c>
      <c r="V2352" t="s">
        <v>5625</v>
      </c>
      <c r="W2352" t="s">
        <v>6566</v>
      </c>
      <c r="X2352" t="s">
        <v>15780</v>
      </c>
      <c r="Y2352" t="s">
        <v>32724</v>
      </c>
      <c r="Z2352">
        <v>35.830174261637801</v>
      </c>
      <c r="AA2352" s="12">
        <v>0.370013449446354</v>
      </c>
      <c r="AB2352" s="13">
        <v>0.71211583161598901</v>
      </c>
      <c r="AC2352" s="13">
        <v>0.476393051480342</v>
      </c>
      <c r="AD2352" s="13">
        <v>107.20136093289599</v>
      </c>
      <c r="AE2352" s="13">
        <v>0.33136830008563301</v>
      </c>
      <c r="AF2352" s="13">
        <v>2.3521206850823502</v>
      </c>
      <c r="AG2352" s="14">
        <v>1.86667174247723E-2</v>
      </c>
      <c r="AI2352" t="s">
        <v>10184</v>
      </c>
      <c r="AJ2352" t="s">
        <v>10183</v>
      </c>
      <c r="AK2352" t="s">
        <v>15779</v>
      </c>
      <c r="AM2352" t="s">
        <v>5625</v>
      </c>
      <c r="AN2352" t="s">
        <v>5625</v>
      </c>
      <c r="AO2352" t="s">
        <v>5625</v>
      </c>
      <c r="AP2352">
        <v>52.988531074020123</v>
      </c>
      <c r="AQ2352">
        <v>46.395000000000003</v>
      </c>
      <c r="AR2352">
        <v>40.185000000000002</v>
      </c>
      <c r="AS2352">
        <v>31.712</v>
      </c>
      <c r="AT2352">
        <v>37.89</v>
      </c>
      <c r="AU2352">
        <v>22.356000000000002</v>
      </c>
      <c r="AV2352">
        <v>32.837000000000003</v>
      </c>
      <c r="AW2352">
        <v>30.009</v>
      </c>
      <c r="AX2352">
        <v>94.971999999999994</v>
      </c>
      <c r="AY2352">
        <v>130.54400000000001</v>
      </c>
      <c r="AZ2352">
        <v>110.229</v>
      </c>
      <c r="BA2352">
        <v>80.512280204945398</v>
      </c>
    </row>
    <row r="2353" spans="1:53" x14ac:dyDescent="0.25">
      <c r="A2353">
        <v>2343</v>
      </c>
      <c r="B2353" t="s">
        <v>15778</v>
      </c>
      <c r="C2353" s="7" t="s">
        <v>5625</v>
      </c>
      <c r="D2353" t="s">
        <v>5645</v>
      </c>
      <c r="E2353" s="16" t="s">
        <v>5625</v>
      </c>
      <c r="F2353" s="12" t="s">
        <v>5625</v>
      </c>
      <c r="G2353" s="13" t="s">
        <v>5625</v>
      </c>
      <c r="H2353" s="13" t="s">
        <v>5625</v>
      </c>
      <c r="I2353" s="14" t="s">
        <v>5625</v>
      </c>
      <c r="J2353" t="s">
        <v>5625</v>
      </c>
      <c r="K2353" t="b">
        <v>1</v>
      </c>
      <c r="L2353" t="b">
        <v>0</v>
      </c>
      <c r="M2353" t="b">
        <v>0</v>
      </c>
      <c r="N2353" t="s">
        <v>9309</v>
      </c>
      <c r="O2353" t="s">
        <v>9714</v>
      </c>
      <c r="P2353">
        <v>31</v>
      </c>
      <c r="Q2353">
        <v>1907931</v>
      </c>
      <c r="R2353">
        <v>1908027</v>
      </c>
      <c r="S2353">
        <v>-1</v>
      </c>
      <c r="T2353" t="s">
        <v>20877</v>
      </c>
      <c r="U2353" s="9" t="s">
        <v>5625</v>
      </c>
      <c r="V2353" t="s">
        <v>5625</v>
      </c>
      <c r="W2353" t="s">
        <v>5625</v>
      </c>
      <c r="X2353" t="s">
        <v>15777</v>
      </c>
      <c r="Y2353" t="s">
        <v>5625</v>
      </c>
      <c r="Z2353" t="s">
        <v>5625</v>
      </c>
      <c r="AA2353" s="12" t="s">
        <v>5625</v>
      </c>
      <c r="AB2353" s="13" t="s">
        <v>5625</v>
      </c>
      <c r="AC2353" s="13" t="s">
        <v>5625</v>
      </c>
      <c r="AD2353" s="13" t="s">
        <v>5625</v>
      </c>
      <c r="AE2353" s="13" t="s">
        <v>5625</v>
      </c>
      <c r="AF2353" s="13" t="s">
        <v>5625</v>
      </c>
      <c r="AG2353" s="14" t="s">
        <v>5625</v>
      </c>
      <c r="AM2353" t="s">
        <v>5625</v>
      </c>
      <c r="AN2353" t="s">
        <v>5625</v>
      </c>
      <c r="AO2353" t="s">
        <v>5625</v>
      </c>
      <c r="AP2353" t="s">
        <v>5625</v>
      </c>
      <c r="AQ2353" t="s">
        <v>5625</v>
      </c>
      <c r="AR2353" t="s">
        <v>5625</v>
      </c>
      <c r="AS2353" t="s">
        <v>5625</v>
      </c>
      <c r="AT2353" t="s">
        <v>5625</v>
      </c>
      <c r="AU2353" t="s">
        <v>5625</v>
      </c>
      <c r="AV2353" t="s">
        <v>5625</v>
      </c>
      <c r="AW2353" t="s">
        <v>5625</v>
      </c>
      <c r="AX2353" t="s">
        <v>5625</v>
      </c>
      <c r="AY2353" t="s">
        <v>5625</v>
      </c>
      <c r="AZ2353" t="s">
        <v>5625</v>
      </c>
      <c r="BA2353" t="s">
        <v>5625</v>
      </c>
    </row>
    <row r="2354" spans="1:53" x14ac:dyDescent="0.25">
      <c r="A2354">
        <v>2344</v>
      </c>
      <c r="B2354" t="s">
        <v>4403</v>
      </c>
      <c r="C2354" s="7">
        <v>0.16666666666666666</v>
      </c>
      <c r="D2354" t="s">
        <v>3</v>
      </c>
      <c r="E2354" s="16">
        <v>3.3089420870376376</v>
      </c>
      <c r="F2354" s="12">
        <v>0.85207987568516297</v>
      </c>
      <c r="G2354" s="13">
        <v>2.3261351546562099</v>
      </c>
      <c r="H2354" s="13">
        <v>0.57100409804907504</v>
      </c>
      <c r="I2354" s="14">
        <v>2.2202078193635299E-2</v>
      </c>
      <c r="K2354" t="b">
        <v>0</v>
      </c>
      <c r="L2354" t="b">
        <v>0</v>
      </c>
      <c r="M2354" t="b">
        <v>0</v>
      </c>
      <c r="N2354" t="s">
        <v>9309</v>
      </c>
      <c r="O2354" t="s">
        <v>9714</v>
      </c>
      <c r="P2354">
        <v>92</v>
      </c>
      <c r="Q2354">
        <v>1908068</v>
      </c>
      <c r="R2354">
        <v>1908347</v>
      </c>
      <c r="S2354">
        <v>-1</v>
      </c>
      <c r="T2354" t="s">
        <v>20877</v>
      </c>
      <c r="U2354" s="9">
        <v>111</v>
      </c>
      <c r="V2354" t="s">
        <v>5625</v>
      </c>
      <c r="W2354" t="s">
        <v>5625</v>
      </c>
      <c r="X2354" t="s">
        <v>15776</v>
      </c>
      <c r="Y2354" t="s">
        <v>32723</v>
      </c>
      <c r="Z2354">
        <v>1.5212731199604499</v>
      </c>
      <c r="AA2354" s="12">
        <v>1.1826417707352599</v>
      </c>
      <c r="AB2354" s="13">
        <v>0.72048856785721005</v>
      </c>
      <c r="AC2354" s="13">
        <v>0.47122423601115698</v>
      </c>
      <c r="AD2354" s="13">
        <v>8.9316307643117696</v>
      </c>
      <c r="AE2354" s="13">
        <v>0.85048472824601795</v>
      </c>
      <c r="AF2354" s="13">
        <v>2.7350698694536999</v>
      </c>
      <c r="AG2354" s="14">
        <v>6.2367036435371998E-3</v>
      </c>
      <c r="AM2354" t="s">
        <v>5625</v>
      </c>
      <c r="AN2354" t="s">
        <v>5625</v>
      </c>
      <c r="AO2354" t="s">
        <v>5625</v>
      </c>
      <c r="AP2354">
        <v>6.3307683481505519</v>
      </c>
      <c r="AQ2354">
        <v>1.919</v>
      </c>
      <c r="AR2354">
        <v>4.9859999999999998</v>
      </c>
      <c r="AS2354">
        <v>0</v>
      </c>
      <c r="AT2354">
        <v>0</v>
      </c>
      <c r="AU2354">
        <v>4.5069999999999997</v>
      </c>
      <c r="AV2354">
        <v>4.8639999999999999</v>
      </c>
      <c r="AW2354">
        <v>6.05</v>
      </c>
      <c r="AX2354">
        <v>56.521000000000001</v>
      </c>
      <c r="AY2354">
        <v>15.183999999999999</v>
      </c>
      <c r="AZ2354">
        <v>17.317</v>
      </c>
      <c r="BA2354">
        <v>24.628339328542808</v>
      </c>
    </row>
    <row r="2355" spans="1:53" x14ac:dyDescent="0.25">
      <c r="A2355">
        <v>2345</v>
      </c>
      <c r="B2355" t="s">
        <v>4402</v>
      </c>
      <c r="C2355" s="7">
        <v>8.3333333333333329E-2</v>
      </c>
      <c r="D2355" t="s">
        <v>1198</v>
      </c>
      <c r="E2355" s="16">
        <v>8.221480728595731</v>
      </c>
      <c r="F2355" s="12">
        <v>-0.55538479963412501</v>
      </c>
      <c r="G2355" s="13">
        <v>3.8344653808854101</v>
      </c>
      <c r="H2355" s="13">
        <v>0.61576195711590098</v>
      </c>
      <c r="I2355" s="14">
        <v>6.1511054882577196E-10</v>
      </c>
      <c r="K2355" t="b">
        <v>0</v>
      </c>
      <c r="L2355" t="b">
        <v>0</v>
      </c>
      <c r="M2355" t="b">
        <v>0</v>
      </c>
      <c r="N2355" t="s">
        <v>9309</v>
      </c>
      <c r="O2355" t="s">
        <v>9714</v>
      </c>
      <c r="P2355">
        <v>157</v>
      </c>
      <c r="Q2355">
        <v>1908391</v>
      </c>
      <c r="R2355">
        <v>1908865</v>
      </c>
      <c r="S2355">
        <v>1</v>
      </c>
      <c r="T2355" t="s">
        <v>20877</v>
      </c>
      <c r="U2355" s="9">
        <v>44</v>
      </c>
      <c r="V2355" t="s">
        <v>6497</v>
      </c>
      <c r="W2355" t="s">
        <v>7448</v>
      </c>
      <c r="X2355" t="s">
        <v>15775</v>
      </c>
      <c r="Y2355" t="s">
        <v>32722</v>
      </c>
      <c r="Z2355">
        <v>3.4289560873343299</v>
      </c>
      <c r="AA2355" s="12">
        <v>0.86678143813016395</v>
      </c>
      <c r="AB2355" s="13">
        <v>-0.64074376215555695</v>
      </c>
      <c r="AC2355" s="13">
        <v>0.52168917647550905</v>
      </c>
      <c r="AD2355" s="13">
        <v>94.721704065622603</v>
      </c>
      <c r="AE2355" s="13">
        <v>0.57233805573304297</v>
      </c>
      <c r="AF2355" s="13">
        <v>6.6996512681203297</v>
      </c>
      <c r="AG2355" s="14">
        <v>2.0891750556436599E-11</v>
      </c>
      <c r="AK2355" t="s">
        <v>15774</v>
      </c>
      <c r="AM2355" t="s">
        <v>5625</v>
      </c>
      <c r="AN2355" t="s">
        <v>5625</v>
      </c>
      <c r="AO2355" t="s">
        <v>5625</v>
      </c>
      <c r="AP2355">
        <v>4.6579229143829224</v>
      </c>
      <c r="AQ2355">
        <v>11.859</v>
      </c>
      <c r="AR2355">
        <v>7.3369999999999997</v>
      </c>
      <c r="AS2355">
        <v>9.032</v>
      </c>
      <c r="AT2355">
        <v>2.9980000000000002</v>
      </c>
      <c r="AU2355">
        <v>2.653</v>
      </c>
      <c r="AV2355">
        <v>5.726</v>
      </c>
      <c r="AW2355">
        <v>0</v>
      </c>
      <c r="AX2355">
        <v>284.95499999999998</v>
      </c>
      <c r="AY2355">
        <v>211.82</v>
      </c>
      <c r="AZ2355">
        <v>59.119</v>
      </c>
      <c r="BA2355">
        <v>222.71784190259339</v>
      </c>
    </row>
    <row r="2356" spans="1:53" x14ac:dyDescent="0.25">
      <c r="A2356">
        <v>2346</v>
      </c>
      <c r="B2356" t="s">
        <v>15773</v>
      </c>
      <c r="C2356" s="7" t="s">
        <v>5625</v>
      </c>
      <c r="D2356" t="s">
        <v>5645</v>
      </c>
      <c r="E2356" s="16" t="s">
        <v>5625</v>
      </c>
      <c r="F2356" s="12" t="s">
        <v>5625</v>
      </c>
      <c r="G2356" s="13" t="s">
        <v>5625</v>
      </c>
      <c r="H2356" s="13" t="s">
        <v>5625</v>
      </c>
      <c r="I2356" s="14" t="s">
        <v>5625</v>
      </c>
      <c r="J2356" t="s">
        <v>5625</v>
      </c>
      <c r="K2356" t="b">
        <v>1</v>
      </c>
      <c r="L2356" t="b">
        <v>0</v>
      </c>
      <c r="M2356" t="b">
        <v>0</v>
      </c>
      <c r="N2356" t="s">
        <v>9309</v>
      </c>
      <c r="O2356" t="s">
        <v>9714</v>
      </c>
      <c r="P2356">
        <v>47</v>
      </c>
      <c r="Q2356">
        <v>1908907</v>
      </c>
      <c r="R2356">
        <v>1909051</v>
      </c>
      <c r="S2356">
        <v>-1</v>
      </c>
      <c r="T2356" t="s">
        <v>20877</v>
      </c>
      <c r="U2356" s="9" t="s">
        <v>5625</v>
      </c>
      <c r="V2356" t="s">
        <v>5625</v>
      </c>
      <c r="W2356" t="s">
        <v>5625</v>
      </c>
      <c r="X2356" t="s">
        <v>15772</v>
      </c>
      <c r="Y2356" t="s">
        <v>5625</v>
      </c>
      <c r="Z2356" t="s">
        <v>5625</v>
      </c>
      <c r="AA2356" s="12" t="s">
        <v>5625</v>
      </c>
      <c r="AB2356" s="13" t="s">
        <v>5625</v>
      </c>
      <c r="AC2356" s="13" t="s">
        <v>5625</v>
      </c>
      <c r="AD2356" s="13" t="s">
        <v>5625</v>
      </c>
      <c r="AE2356" s="13" t="s">
        <v>5625</v>
      </c>
      <c r="AF2356" s="13" t="s">
        <v>5625</v>
      </c>
      <c r="AG2356" s="14" t="s">
        <v>5625</v>
      </c>
      <c r="AM2356" t="s">
        <v>5625</v>
      </c>
      <c r="AN2356" t="s">
        <v>5625</v>
      </c>
      <c r="AO2356" t="s">
        <v>5625</v>
      </c>
      <c r="AP2356" t="s">
        <v>5625</v>
      </c>
      <c r="AQ2356" t="s">
        <v>5625</v>
      </c>
      <c r="AR2356" t="s">
        <v>5625</v>
      </c>
      <c r="AS2356" t="s">
        <v>5625</v>
      </c>
      <c r="AT2356" t="s">
        <v>5625</v>
      </c>
      <c r="AU2356" t="s">
        <v>5625</v>
      </c>
      <c r="AV2356" t="s">
        <v>5625</v>
      </c>
      <c r="AW2356" t="s">
        <v>5625</v>
      </c>
      <c r="AX2356" t="s">
        <v>5625</v>
      </c>
      <c r="AY2356" t="s">
        <v>5625</v>
      </c>
      <c r="AZ2356" t="s">
        <v>5625</v>
      </c>
      <c r="BA2356" t="s">
        <v>5625</v>
      </c>
    </row>
    <row r="2357" spans="1:53" x14ac:dyDescent="0.25">
      <c r="A2357">
        <v>2347</v>
      </c>
      <c r="B2357" t="s">
        <v>4400</v>
      </c>
      <c r="C2357" s="7">
        <v>0.41666666666666669</v>
      </c>
      <c r="D2357" t="s">
        <v>4401</v>
      </c>
      <c r="E2357" s="16">
        <v>1.9877499999999999</v>
      </c>
      <c r="F2357" s="12">
        <v>-1.66420364258385</v>
      </c>
      <c r="G2357" s="13">
        <v>2.85414278374158</v>
      </c>
      <c r="H2357" s="13">
        <v>1</v>
      </c>
      <c r="I2357" s="14">
        <v>2.1443456918342199E-3</v>
      </c>
      <c r="K2357" t="b">
        <v>0</v>
      </c>
      <c r="L2357" t="b">
        <v>0</v>
      </c>
      <c r="M2357" t="b">
        <v>0</v>
      </c>
      <c r="N2357" t="s">
        <v>9309</v>
      </c>
      <c r="O2357" t="s">
        <v>9714</v>
      </c>
      <c r="P2357">
        <v>116</v>
      </c>
      <c r="Q2357">
        <v>1909210</v>
      </c>
      <c r="R2357">
        <v>1909561</v>
      </c>
      <c r="S2357">
        <v>1</v>
      </c>
      <c r="T2357" t="s">
        <v>20877</v>
      </c>
      <c r="U2357" s="9">
        <v>345</v>
      </c>
      <c r="V2357" t="s">
        <v>5625</v>
      </c>
      <c r="W2357" t="s">
        <v>5625</v>
      </c>
      <c r="X2357" t="s">
        <v>15771</v>
      </c>
      <c r="Y2357" t="s">
        <v>32721</v>
      </c>
      <c r="Z2357">
        <v>0.39180519263291003</v>
      </c>
      <c r="AA2357" s="12">
        <v>1.5724857989688199</v>
      </c>
      <c r="AB2357" s="13">
        <v>-1.0583266594045999</v>
      </c>
      <c r="AC2357" s="13">
        <v>0.28990654285830197</v>
      </c>
      <c r="AD2357" s="13">
        <v>9.4852332966390698</v>
      </c>
      <c r="AE2357" s="13">
        <v>0.80189813832159895</v>
      </c>
      <c r="AF2357" s="13">
        <v>3.5592335826036501</v>
      </c>
      <c r="AG2357" s="14">
        <v>3.7193862272156901E-4</v>
      </c>
      <c r="AM2357" t="s">
        <v>5625</v>
      </c>
      <c r="AN2357" t="s">
        <v>5625</v>
      </c>
      <c r="AO2357" t="s">
        <v>5625</v>
      </c>
      <c r="AP2357">
        <v>0</v>
      </c>
      <c r="AQ2357">
        <v>3.05</v>
      </c>
      <c r="AR2357">
        <v>3.9630000000000001</v>
      </c>
      <c r="AS2357">
        <v>0.93799999999999994</v>
      </c>
      <c r="AT2357">
        <v>0</v>
      </c>
      <c r="AU2357">
        <v>0</v>
      </c>
      <c r="AV2357">
        <v>0</v>
      </c>
      <c r="AW2357">
        <v>0</v>
      </c>
      <c r="AX2357">
        <v>42.973999999999997</v>
      </c>
      <c r="AY2357">
        <v>21.725000000000001</v>
      </c>
      <c r="AZ2357">
        <v>15.141</v>
      </c>
      <c r="BA2357">
        <v>21.356042494680477</v>
      </c>
    </row>
    <row r="2358" spans="1:53" x14ac:dyDescent="0.25">
      <c r="A2358">
        <v>2348</v>
      </c>
      <c r="B2358" t="s">
        <v>4398</v>
      </c>
      <c r="C2358" s="7">
        <v>0.25</v>
      </c>
      <c r="D2358" t="s">
        <v>4399</v>
      </c>
      <c r="E2358" s="16">
        <v>1.2788923984391602</v>
      </c>
      <c r="F2358" s="12">
        <v>0.68447814662603801</v>
      </c>
      <c r="G2358" s="13">
        <v>4.9338603899635096</v>
      </c>
      <c r="H2358" s="13">
        <v>1</v>
      </c>
      <c r="I2358" s="14">
        <v>4.1487799826320698E-5</v>
      </c>
      <c r="K2358" t="b">
        <v>0</v>
      </c>
      <c r="L2358" t="b">
        <v>0</v>
      </c>
      <c r="M2358" t="b">
        <v>0</v>
      </c>
      <c r="N2358" t="s">
        <v>9309</v>
      </c>
      <c r="O2358" t="s">
        <v>9714</v>
      </c>
      <c r="P2358">
        <v>112</v>
      </c>
      <c r="Q2358">
        <v>1909600</v>
      </c>
      <c r="R2358">
        <v>1909939</v>
      </c>
      <c r="S2358">
        <v>-1</v>
      </c>
      <c r="T2358" t="s">
        <v>20877</v>
      </c>
      <c r="U2358" s="9">
        <v>39</v>
      </c>
      <c r="V2358" t="s">
        <v>5625</v>
      </c>
      <c r="W2358" t="s">
        <v>7459</v>
      </c>
      <c r="X2358" t="s">
        <v>15770</v>
      </c>
      <c r="Y2358" t="s">
        <v>32720</v>
      </c>
      <c r="Z2358">
        <v>0.74113982354975205</v>
      </c>
      <c r="AA2358" s="12">
        <v>1.3656816188463401</v>
      </c>
      <c r="AB2358" s="13">
        <v>0.50119891575039999</v>
      </c>
      <c r="AC2358" s="13">
        <v>0.61623113730188595</v>
      </c>
      <c r="AD2358" s="13">
        <v>63.337365350668698</v>
      </c>
      <c r="AE2358" s="13">
        <v>1.07007743305647</v>
      </c>
      <c r="AF2358" s="13">
        <v>4.6107508088184597</v>
      </c>
      <c r="AG2358" s="14">
        <v>4.01217250070459E-6</v>
      </c>
      <c r="AK2358" t="s">
        <v>15769</v>
      </c>
      <c r="AM2358" t="s">
        <v>5625</v>
      </c>
      <c r="AN2358" t="s">
        <v>5625</v>
      </c>
      <c r="AO2358" t="s">
        <v>5625</v>
      </c>
      <c r="AP2358">
        <v>1.3025695937566402</v>
      </c>
      <c r="AQ2358">
        <v>0.79</v>
      </c>
      <c r="AR2358">
        <v>2.052</v>
      </c>
      <c r="AS2358">
        <v>0.97099999999999997</v>
      </c>
      <c r="AT2358">
        <v>0</v>
      </c>
      <c r="AU2358">
        <v>0</v>
      </c>
      <c r="AV2358">
        <v>1.3340000000000001</v>
      </c>
      <c r="AW2358">
        <v>4.9790000000000001</v>
      </c>
      <c r="AX2358">
        <v>503.60300000000001</v>
      </c>
      <c r="AY2358">
        <v>24.992999999999999</v>
      </c>
      <c r="AZ2358">
        <v>0</v>
      </c>
      <c r="BA2358">
        <v>234.01875769060265</v>
      </c>
    </row>
    <row r="2359" spans="1:53" x14ac:dyDescent="0.25">
      <c r="A2359">
        <v>2349</v>
      </c>
      <c r="B2359" t="s">
        <v>15768</v>
      </c>
      <c r="C2359" s="7" t="s">
        <v>5625</v>
      </c>
      <c r="D2359" t="s">
        <v>5645</v>
      </c>
      <c r="E2359" s="16" t="s">
        <v>5625</v>
      </c>
      <c r="F2359" s="12" t="s">
        <v>5625</v>
      </c>
      <c r="G2359" s="13" t="s">
        <v>5625</v>
      </c>
      <c r="H2359" s="13" t="s">
        <v>5625</v>
      </c>
      <c r="I2359" s="14" t="s">
        <v>5625</v>
      </c>
      <c r="J2359" t="s">
        <v>5625</v>
      </c>
      <c r="K2359" t="b">
        <v>1</v>
      </c>
      <c r="L2359" t="b">
        <v>0</v>
      </c>
      <c r="M2359" t="b">
        <v>0</v>
      </c>
      <c r="N2359" t="s">
        <v>9309</v>
      </c>
      <c r="O2359" t="s">
        <v>9714</v>
      </c>
      <c r="P2359">
        <v>56</v>
      </c>
      <c r="Q2359">
        <v>1909866</v>
      </c>
      <c r="R2359">
        <v>1910037</v>
      </c>
      <c r="S2359">
        <v>1</v>
      </c>
      <c r="T2359" t="s">
        <v>20877</v>
      </c>
      <c r="U2359" s="9" t="s">
        <v>5625</v>
      </c>
      <c r="V2359" t="s">
        <v>5625</v>
      </c>
      <c r="W2359" t="s">
        <v>5625</v>
      </c>
      <c r="X2359" t="s">
        <v>15767</v>
      </c>
      <c r="Y2359" t="s">
        <v>5625</v>
      </c>
      <c r="Z2359" t="s">
        <v>5625</v>
      </c>
      <c r="AA2359" s="12" t="s">
        <v>5625</v>
      </c>
      <c r="AB2359" s="13" t="s">
        <v>5625</v>
      </c>
      <c r="AC2359" s="13" t="s">
        <v>5625</v>
      </c>
      <c r="AD2359" s="13" t="s">
        <v>5625</v>
      </c>
      <c r="AE2359" s="13" t="s">
        <v>5625</v>
      </c>
      <c r="AF2359" s="13" t="s">
        <v>5625</v>
      </c>
      <c r="AG2359" s="14" t="s">
        <v>5625</v>
      </c>
      <c r="AM2359" t="s">
        <v>5625</v>
      </c>
      <c r="AN2359" t="s">
        <v>5625</v>
      </c>
      <c r="AO2359" t="s">
        <v>5625</v>
      </c>
      <c r="AP2359" t="s">
        <v>5625</v>
      </c>
      <c r="AQ2359" t="s">
        <v>5625</v>
      </c>
      <c r="AR2359" t="s">
        <v>5625</v>
      </c>
      <c r="AS2359" t="s">
        <v>5625</v>
      </c>
      <c r="AT2359" t="s">
        <v>5625</v>
      </c>
      <c r="AU2359" t="s">
        <v>5625</v>
      </c>
      <c r="AV2359" t="s">
        <v>5625</v>
      </c>
      <c r="AW2359" t="s">
        <v>5625</v>
      </c>
      <c r="AX2359" t="s">
        <v>5625</v>
      </c>
      <c r="AY2359" t="s">
        <v>5625</v>
      </c>
      <c r="AZ2359" t="s">
        <v>5625</v>
      </c>
      <c r="BA2359" t="s">
        <v>5625</v>
      </c>
    </row>
    <row r="2360" spans="1:53" x14ac:dyDescent="0.25">
      <c r="A2360">
        <v>2350</v>
      </c>
      <c r="B2360" t="s">
        <v>4397</v>
      </c>
      <c r="C2360" s="7">
        <v>0</v>
      </c>
      <c r="D2360" t="s">
        <v>3</v>
      </c>
      <c r="E2360" s="16">
        <v>289.83982660820283</v>
      </c>
      <c r="F2360" s="12">
        <v>-0.75402575079136702</v>
      </c>
      <c r="G2360" s="13">
        <v>0.66056654085176403</v>
      </c>
      <c r="H2360" s="13">
        <v>0.35713731183306202</v>
      </c>
      <c r="I2360" s="14">
        <v>0.549200286934733</v>
      </c>
      <c r="K2360" t="b">
        <v>0</v>
      </c>
      <c r="L2360" t="b">
        <v>0</v>
      </c>
      <c r="M2360" t="b">
        <v>0</v>
      </c>
      <c r="N2360" t="s">
        <v>9309</v>
      </c>
      <c r="O2360" t="s">
        <v>9714</v>
      </c>
      <c r="P2360">
        <v>78</v>
      </c>
      <c r="Q2360">
        <v>1910067</v>
      </c>
      <c r="R2360">
        <v>1910304</v>
      </c>
      <c r="S2360">
        <v>1</v>
      </c>
      <c r="T2360" t="s">
        <v>20877</v>
      </c>
      <c r="U2360" s="9">
        <v>128</v>
      </c>
      <c r="V2360" t="s">
        <v>5625</v>
      </c>
      <c r="W2360" t="s">
        <v>5625</v>
      </c>
      <c r="X2360" t="s">
        <v>15766</v>
      </c>
      <c r="Y2360" t="s">
        <v>32719</v>
      </c>
      <c r="Z2360">
        <v>61.623024341108497</v>
      </c>
      <c r="AA2360" s="12">
        <v>0.66567147837611595</v>
      </c>
      <c r="AB2360" s="13">
        <v>-1.1327295449563</v>
      </c>
      <c r="AC2360" s="13">
        <v>0.25732784646773899</v>
      </c>
      <c r="AD2360" s="13">
        <v>255.446313434422</v>
      </c>
      <c r="AE2360" s="13">
        <v>0.77007300647080301</v>
      </c>
      <c r="AF2360" s="13">
        <v>0.85779729363466495</v>
      </c>
      <c r="AG2360" s="14">
        <v>0.39100440443940299</v>
      </c>
      <c r="AM2360" t="s">
        <v>5625</v>
      </c>
      <c r="AN2360" t="s">
        <v>5625</v>
      </c>
      <c r="AO2360" t="s">
        <v>5625</v>
      </c>
      <c r="AP2360">
        <v>476.97130643281122</v>
      </c>
      <c r="AQ2360">
        <v>48.564</v>
      </c>
      <c r="AR2360">
        <v>501.82100000000003</v>
      </c>
      <c r="AS2360">
        <v>132.00299999999999</v>
      </c>
      <c r="AT2360">
        <v>47.962000000000003</v>
      </c>
      <c r="AU2360">
        <v>106.119</v>
      </c>
      <c r="AV2360">
        <v>179.411</v>
      </c>
      <c r="AW2360">
        <v>78.346000000000004</v>
      </c>
      <c r="AX2360">
        <v>1459.491</v>
      </c>
      <c r="AY2360">
        <v>216.28800000000001</v>
      </c>
      <c r="AZ2360">
        <v>346.56200000000001</v>
      </c>
      <c r="BA2360">
        <v>756.44994823721072</v>
      </c>
    </row>
    <row r="2361" spans="1:53" x14ac:dyDescent="0.25">
      <c r="A2361">
        <v>2351</v>
      </c>
      <c r="B2361" t="s">
        <v>4396</v>
      </c>
      <c r="C2361" s="7">
        <v>0</v>
      </c>
      <c r="D2361" t="s">
        <v>12</v>
      </c>
      <c r="E2361" s="16">
        <v>56.889371312127032</v>
      </c>
      <c r="F2361" s="12">
        <v>-0.76291127441350604</v>
      </c>
      <c r="G2361" s="13">
        <v>0.46452413240990098</v>
      </c>
      <c r="H2361" s="13">
        <v>0.234685225385968</v>
      </c>
      <c r="I2361" s="14">
        <v>0.34778723474066903</v>
      </c>
      <c r="K2361" t="b">
        <v>0</v>
      </c>
      <c r="L2361" t="b">
        <v>0</v>
      </c>
      <c r="M2361" t="b">
        <v>0</v>
      </c>
      <c r="N2361" t="s">
        <v>9309</v>
      </c>
      <c r="O2361" t="s">
        <v>9714</v>
      </c>
      <c r="P2361">
        <v>124</v>
      </c>
      <c r="Q2361">
        <v>1910439</v>
      </c>
      <c r="R2361">
        <v>1910814</v>
      </c>
      <c r="S2361">
        <v>-1</v>
      </c>
      <c r="T2361" t="s">
        <v>20877</v>
      </c>
      <c r="U2361" s="9">
        <v>135</v>
      </c>
      <c r="V2361" t="s">
        <v>5625</v>
      </c>
      <c r="W2361" t="s">
        <v>7460</v>
      </c>
      <c r="X2361" t="s">
        <v>15765</v>
      </c>
      <c r="Y2361" t="s">
        <v>32718</v>
      </c>
      <c r="Z2361">
        <v>18.369374656329999</v>
      </c>
      <c r="AA2361" s="12">
        <v>0.53423635147446502</v>
      </c>
      <c r="AB2361" s="13">
        <v>-1.42804073947404</v>
      </c>
      <c r="AC2361" s="13">
        <v>0.15328013279728001</v>
      </c>
      <c r="AD2361" s="13">
        <v>69.053566169662503</v>
      </c>
      <c r="AE2361" s="13">
        <v>0.36683777123835298</v>
      </c>
      <c r="AF2361" s="13">
        <v>1.2662930832934201</v>
      </c>
      <c r="AG2361" s="14">
        <v>0.205408172346187</v>
      </c>
      <c r="AJ2361" t="s">
        <v>15764</v>
      </c>
      <c r="AK2361" t="s">
        <v>15763</v>
      </c>
      <c r="AM2361" t="s">
        <v>5625</v>
      </c>
      <c r="AN2361" t="s">
        <v>5625</v>
      </c>
      <c r="AO2361" t="s">
        <v>5625</v>
      </c>
      <c r="AP2361">
        <v>50.633485248508116</v>
      </c>
      <c r="AQ2361">
        <v>54.247</v>
      </c>
      <c r="AR2361">
        <v>61.204999999999998</v>
      </c>
      <c r="AS2361">
        <v>61.472000000000001</v>
      </c>
      <c r="AT2361">
        <v>7.5780000000000003</v>
      </c>
      <c r="AU2361">
        <v>13.413</v>
      </c>
      <c r="AV2361">
        <v>44.631</v>
      </c>
      <c r="AW2361">
        <v>9.0030000000000001</v>
      </c>
      <c r="AX2361">
        <v>172.77799999999999</v>
      </c>
      <c r="AY2361">
        <v>99.414000000000001</v>
      </c>
      <c r="AZ2361">
        <v>87.611000000000004</v>
      </c>
      <c r="BA2361">
        <v>86.620108358424019</v>
      </c>
    </row>
    <row r="2362" spans="1:53" x14ac:dyDescent="0.25">
      <c r="A2362">
        <v>2352</v>
      </c>
      <c r="B2362" t="s">
        <v>4395</v>
      </c>
      <c r="C2362" s="7">
        <v>8.3333333333333329E-2</v>
      </c>
      <c r="D2362" t="s">
        <v>5645</v>
      </c>
      <c r="E2362" s="16">
        <v>27.405985547602281</v>
      </c>
      <c r="F2362" s="12">
        <v>-1.91852579836319</v>
      </c>
      <c r="G2362" s="13">
        <v>2.1480231277528499</v>
      </c>
      <c r="H2362" s="13">
        <v>6.4058189910154398E-2</v>
      </c>
      <c r="I2362" s="14">
        <v>1.8708147644436101E-4</v>
      </c>
      <c r="K2362" t="b">
        <v>0</v>
      </c>
      <c r="L2362" t="b">
        <v>0</v>
      </c>
      <c r="M2362" t="b">
        <v>0</v>
      </c>
      <c r="N2362" t="s">
        <v>9309</v>
      </c>
      <c r="O2362" t="s">
        <v>9714</v>
      </c>
      <c r="P2362">
        <v>87</v>
      </c>
      <c r="Q2362">
        <v>1910873</v>
      </c>
      <c r="R2362">
        <v>1911137</v>
      </c>
      <c r="S2362">
        <v>-1</v>
      </c>
      <c r="T2362" t="s">
        <v>20877</v>
      </c>
      <c r="U2362" s="9">
        <v>59</v>
      </c>
      <c r="V2362" t="s">
        <v>5625</v>
      </c>
      <c r="W2362" t="s">
        <v>5625</v>
      </c>
      <c r="X2362" t="s">
        <v>15762</v>
      </c>
      <c r="Y2362" t="s">
        <v>32717</v>
      </c>
      <c r="Z2362">
        <v>5.12839423475201</v>
      </c>
      <c r="AA2362" s="12">
        <v>0.89205011317967997</v>
      </c>
      <c r="AB2362" s="13">
        <v>-2.15069284787675</v>
      </c>
      <c r="AC2362" s="13">
        <v>3.1500451260508197E-2</v>
      </c>
      <c r="AD2362" s="13">
        <v>56.472760744381297</v>
      </c>
      <c r="AE2362" s="13">
        <v>0.50679355612258103</v>
      </c>
      <c r="AF2362" s="13">
        <v>4.2384578529118002</v>
      </c>
      <c r="AG2362" s="14">
        <v>2.2506042279020899E-5</v>
      </c>
      <c r="AM2362" t="s">
        <v>5625</v>
      </c>
      <c r="AN2362" t="s">
        <v>5625</v>
      </c>
      <c r="AO2362" t="s">
        <v>5625</v>
      </c>
      <c r="AP2362">
        <v>13.380942190409121</v>
      </c>
      <c r="AQ2362">
        <v>39.542000000000002</v>
      </c>
      <c r="AR2362">
        <v>34.247999999999998</v>
      </c>
      <c r="AS2362">
        <v>22.452999999999999</v>
      </c>
      <c r="AT2362">
        <v>5.3819999999999997</v>
      </c>
      <c r="AU2362">
        <v>9.5269999999999992</v>
      </c>
      <c r="AV2362">
        <v>1.7130000000000001</v>
      </c>
      <c r="AW2362">
        <v>0</v>
      </c>
      <c r="AX2362">
        <v>183.09399999999999</v>
      </c>
      <c r="AY2362">
        <v>284.03100000000001</v>
      </c>
      <c r="AZ2362">
        <v>192.161</v>
      </c>
      <c r="BA2362">
        <v>85.18148767764599</v>
      </c>
    </row>
    <row r="2363" spans="1:53" x14ac:dyDescent="0.25">
      <c r="A2363">
        <v>2353</v>
      </c>
      <c r="B2363" t="s">
        <v>15761</v>
      </c>
      <c r="C2363" s="7" t="s">
        <v>5625</v>
      </c>
      <c r="D2363" t="s">
        <v>5645</v>
      </c>
      <c r="E2363" s="16" t="s">
        <v>5625</v>
      </c>
      <c r="F2363" s="12" t="s">
        <v>5625</v>
      </c>
      <c r="G2363" s="13" t="s">
        <v>5625</v>
      </c>
      <c r="H2363" s="13" t="s">
        <v>5625</v>
      </c>
      <c r="I2363" s="14" t="s">
        <v>5625</v>
      </c>
      <c r="J2363" t="s">
        <v>5625</v>
      </c>
      <c r="K2363" t="b">
        <v>1</v>
      </c>
      <c r="L2363" t="b">
        <v>0</v>
      </c>
      <c r="M2363" t="b">
        <v>0</v>
      </c>
      <c r="N2363" t="s">
        <v>9309</v>
      </c>
      <c r="O2363" t="s">
        <v>9714</v>
      </c>
      <c r="P2363">
        <v>57</v>
      </c>
      <c r="Q2363">
        <v>1911124</v>
      </c>
      <c r="R2363">
        <v>1911298</v>
      </c>
      <c r="S2363">
        <v>-1</v>
      </c>
      <c r="T2363" t="s">
        <v>20877</v>
      </c>
      <c r="U2363" s="9" t="s">
        <v>5625</v>
      </c>
      <c r="V2363" t="s">
        <v>5625</v>
      </c>
      <c r="W2363" t="s">
        <v>5625</v>
      </c>
      <c r="X2363" t="s">
        <v>15760</v>
      </c>
      <c r="Y2363" t="s">
        <v>5625</v>
      </c>
      <c r="Z2363" t="s">
        <v>5625</v>
      </c>
      <c r="AA2363" s="12" t="s">
        <v>5625</v>
      </c>
      <c r="AB2363" s="13" t="s">
        <v>5625</v>
      </c>
      <c r="AC2363" s="13" t="s">
        <v>5625</v>
      </c>
      <c r="AD2363" s="13" t="s">
        <v>5625</v>
      </c>
      <c r="AE2363" s="13" t="s">
        <v>5625</v>
      </c>
      <c r="AF2363" s="13" t="s">
        <v>5625</v>
      </c>
      <c r="AG2363" s="14" t="s">
        <v>5625</v>
      </c>
      <c r="AM2363" t="s">
        <v>5625</v>
      </c>
      <c r="AN2363" t="s">
        <v>5625</v>
      </c>
      <c r="AO2363" t="s">
        <v>5625</v>
      </c>
      <c r="AP2363" t="s">
        <v>5625</v>
      </c>
      <c r="AQ2363" t="s">
        <v>5625</v>
      </c>
      <c r="AR2363" t="s">
        <v>5625</v>
      </c>
      <c r="AS2363" t="s">
        <v>5625</v>
      </c>
      <c r="AT2363" t="s">
        <v>5625</v>
      </c>
      <c r="AU2363" t="s">
        <v>5625</v>
      </c>
      <c r="AV2363" t="s">
        <v>5625</v>
      </c>
      <c r="AW2363" t="s">
        <v>5625</v>
      </c>
      <c r="AX2363" t="s">
        <v>5625</v>
      </c>
      <c r="AY2363" t="s">
        <v>5625</v>
      </c>
      <c r="AZ2363" t="s">
        <v>5625</v>
      </c>
      <c r="BA2363" t="s">
        <v>5625</v>
      </c>
    </row>
    <row r="2364" spans="1:53" x14ac:dyDescent="0.25">
      <c r="A2364">
        <v>2354</v>
      </c>
      <c r="B2364" t="s">
        <v>4393</v>
      </c>
      <c r="C2364" s="7">
        <v>0</v>
      </c>
      <c r="D2364" t="s">
        <v>4394</v>
      </c>
      <c r="E2364" s="16">
        <v>270.10280249606893</v>
      </c>
      <c r="F2364" s="12">
        <v>-0.98390701875270303</v>
      </c>
      <c r="G2364" s="13">
        <v>-1.57308803654136</v>
      </c>
      <c r="H2364" s="13">
        <v>1.32057745412891E-2</v>
      </c>
      <c r="I2364" s="14">
        <v>1.5272544615901698E-5</v>
      </c>
      <c r="K2364" t="b">
        <v>0</v>
      </c>
      <c r="L2364" t="b">
        <v>0</v>
      </c>
      <c r="M2364" t="b">
        <v>0</v>
      </c>
      <c r="N2364" t="s">
        <v>9309</v>
      </c>
      <c r="O2364" t="s">
        <v>9714</v>
      </c>
      <c r="P2364">
        <v>219</v>
      </c>
      <c r="Q2364">
        <v>1911325</v>
      </c>
      <c r="R2364">
        <v>1911985</v>
      </c>
      <c r="S2364">
        <v>1</v>
      </c>
      <c r="T2364" t="s">
        <v>20877</v>
      </c>
      <c r="U2364" s="9">
        <v>188</v>
      </c>
      <c r="V2364" t="s">
        <v>7461</v>
      </c>
      <c r="W2364" t="s">
        <v>7462</v>
      </c>
      <c r="X2364" t="s">
        <v>15759</v>
      </c>
      <c r="Y2364" t="s">
        <v>32716</v>
      </c>
      <c r="Z2364">
        <v>150.36443843517901</v>
      </c>
      <c r="AA2364" s="12">
        <v>0.35039780548910898</v>
      </c>
      <c r="AB2364" s="13">
        <v>-2.8079714066111201</v>
      </c>
      <c r="AC2364" s="13">
        <v>4.98546531674025E-3</v>
      </c>
      <c r="AD2364" s="13">
        <v>323.78658973669798</v>
      </c>
      <c r="AE2364" s="13">
        <v>0.32476956969919202</v>
      </c>
      <c r="AF2364" s="13">
        <v>-4.84370514761709</v>
      </c>
      <c r="AG2364" s="14">
        <v>1.27440008874498E-6</v>
      </c>
      <c r="AI2364" t="s">
        <v>15758</v>
      </c>
      <c r="AJ2364" t="s">
        <v>15757</v>
      </c>
      <c r="AK2364" t="s">
        <v>15756</v>
      </c>
      <c r="AM2364" t="s">
        <v>5625</v>
      </c>
      <c r="AN2364" t="s">
        <v>5625</v>
      </c>
      <c r="AO2364" t="s">
        <v>5625</v>
      </c>
      <c r="AP2364">
        <v>287.02120998427563</v>
      </c>
      <c r="AQ2364">
        <v>272.12700000000001</v>
      </c>
      <c r="AR2364">
        <v>307.709</v>
      </c>
      <c r="AS2364">
        <v>213.554</v>
      </c>
      <c r="AT2364">
        <v>71.043000000000006</v>
      </c>
      <c r="AU2364">
        <v>85.739000000000004</v>
      </c>
      <c r="AV2364">
        <v>120.625</v>
      </c>
      <c r="AW2364">
        <v>46.036000000000001</v>
      </c>
      <c r="AX2364">
        <v>162.05799999999999</v>
      </c>
      <c r="AY2364">
        <v>101.417</v>
      </c>
      <c r="AZ2364">
        <v>117.85899999999999</v>
      </c>
      <c r="BA2364">
        <v>120.20054372290046</v>
      </c>
    </row>
    <row r="2365" spans="1:53" x14ac:dyDescent="0.25">
      <c r="A2365">
        <v>2355</v>
      </c>
      <c r="B2365" t="s">
        <v>3137</v>
      </c>
      <c r="C2365" s="7">
        <v>0</v>
      </c>
      <c r="D2365" t="s">
        <v>3138</v>
      </c>
      <c r="E2365" s="16">
        <v>285.85754011597862</v>
      </c>
      <c r="F2365" s="12">
        <v>0.124490847191215</v>
      </c>
      <c r="G2365" s="13">
        <v>-0.84262777370568098</v>
      </c>
      <c r="H2365" s="13">
        <v>0.689089272580511</v>
      </c>
      <c r="I2365" s="14">
        <v>1.0562099492929401E-2</v>
      </c>
      <c r="K2365" t="b">
        <v>0</v>
      </c>
      <c r="L2365" t="b">
        <v>0</v>
      </c>
      <c r="M2365" t="b">
        <v>0</v>
      </c>
      <c r="N2365" t="s">
        <v>9309</v>
      </c>
      <c r="O2365" t="s">
        <v>9714</v>
      </c>
      <c r="P2365">
        <v>938</v>
      </c>
      <c r="Q2365">
        <v>1912015</v>
      </c>
      <c r="R2365">
        <v>1914832</v>
      </c>
      <c r="S2365">
        <v>1</v>
      </c>
      <c r="T2365" t="s">
        <v>20877</v>
      </c>
      <c r="U2365" s="9">
        <v>30</v>
      </c>
      <c r="V2365" t="s">
        <v>7463</v>
      </c>
      <c r="W2365" t="s">
        <v>7464</v>
      </c>
      <c r="X2365" t="s">
        <v>15755</v>
      </c>
      <c r="Y2365" t="s">
        <v>32715</v>
      </c>
      <c r="Z2365">
        <v>953.57498937208402</v>
      </c>
      <c r="AA2365" s="12">
        <v>0.23745326408244999</v>
      </c>
      <c r="AB2365" s="13">
        <v>0.52427515651243495</v>
      </c>
      <c r="AC2365" s="13">
        <v>0.60008717371171505</v>
      </c>
      <c r="AD2365" s="13">
        <v>1701.60877128624</v>
      </c>
      <c r="AE2365" s="13">
        <v>0.279585629725702</v>
      </c>
      <c r="AF2365" s="13">
        <v>-3.0138450768459499</v>
      </c>
      <c r="AG2365" s="14">
        <v>2.5795949500491198E-3</v>
      </c>
      <c r="AI2365" t="s">
        <v>11296</v>
      </c>
      <c r="AJ2365" t="s">
        <v>15754</v>
      </c>
      <c r="AK2365" t="s">
        <v>15753</v>
      </c>
      <c r="AM2365" t="s">
        <v>5625</v>
      </c>
      <c r="AN2365" t="s">
        <v>5625</v>
      </c>
      <c r="AO2365" t="s">
        <v>5625</v>
      </c>
      <c r="AP2365">
        <v>324.47716046391446</v>
      </c>
      <c r="AQ2365">
        <v>246.00200000000001</v>
      </c>
      <c r="AR2365">
        <v>286.89299999999997</v>
      </c>
      <c r="AS2365">
        <v>286.05799999999999</v>
      </c>
      <c r="AT2365">
        <v>185.61600000000001</v>
      </c>
      <c r="AU2365">
        <v>192.399</v>
      </c>
      <c r="AV2365">
        <v>207.626</v>
      </c>
      <c r="AW2365">
        <v>168.38</v>
      </c>
      <c r="AX2365">
        <v>254.70699999999999</v>
      </c>
      <c r="AY2365">
        <v>194.90100000000001</v>
      </c>
      <c r="AZ2365">
        <v>198.61099999999999</v>
      </c>
      <c r="BA2365">
        <v>237.04866018256757</v>
      </c>
    </row>
    <row r="2366" spans="1:53" x14ac:dyDescent="0.25">
      <c r="A2366">
        <v>2356</v>
      </c>
      <c r="B2366" t="s">
        <v>4392</v>
      </c>
      <c r="C2366" s="7">
        <v>0</v>
      </c>
      <c r="D2366" t="s">
        <v>3</v>
      </c>
      <c r="E2366" s="16">
        <v>45.682225228186894</v>
      </c>
      <c r="F2366" s="12">
        <v>1.8621762496924199</v>
      </c>
      <c r="G2366" s="13">
        <v>-0.414722168505814</v>
      </c>
      <c r="H2366" s="13">
        <v>8.3488608276245603E-7</v>
      </c>
      <c r="I2366" s="14">
        <v>0.489145785282396</v>
      </c>
      <c r="K2366" t="b">
        <v>0</v>
      </c>
      <c r="L2366" t="b">
        <v>0</v>
      </c>
      <c r="M2366" t="b">
        <v>0</v>
      </c>
      <c r="N2366" t="s">
        <v>9309</v>
      </c>
      <c r="O2366" t="s">
        <v>9714</v>
      </c>
      <c r="P2366">
        <v>195</v>
      </c>
      <c r="Q2366">
        <v>1914852</v>
      </c>
      <c r="R2366">
        <v>1915440</v>
      </c>
      <c r="S2366">
        <v>-1</v>
      </c>
      <c r="T2366" t="s">
        <v>20877</v>
      </c>
      <c r="U2366" s="9">
        <v>20</v>
      </c>
      <c r="V2366" t="s">
        <v>5625</v>
      </c>
      <c r="W2366" t="s">
        <v>5625</v>
      </c>
      <c r="X2366" t="s">
        <v>15752</v>
      </c>
      <c r="Y2366" t="s">
        <v>32714</v>
      </c>
      <c r="Z2366">
        <v>70.274477630267697</v>
      </c>
      <c r="AA2366" s="12">
        <v>0.350807263103185</v>
      </c>
      <c r="AB2366" s="13">
        <v>5.3082602487186499</v>
      </c>
      <c r="AC2366" s="13">
        <v>1.10676541230758E-7</v>
      </c>
      <c r="AD2366" s="13">
        <v>64.174020410485397</v>
      </c>
      <c r="AE2366" s="13">
        <v>0.42796999086533999</v>
      </c>
      <c r="AF2366" s="13">
        <v>-0.96904497361429698</v>
      </c>
      <c r="AG2366" s="14">
        <v>0.33252275058606201</v>
      </c>
      <c r="AM2366" t="s">
        <v>5625</v>
      </c>
      <c r="AN2366" t="s">
        <v>5625</v>
      </c>
      <c r="AO2366" t="s">
        <v>5625</v>
      </c>
      <c r="AP2366">
        <v>54.820900912747575</v>
      </c>
      <c r="AQ2366">
        <v>47.796999999999997</v>
      </c>
      <c r="AR2366">
        <v>53.228000000000002</v>
      </c>
      <c r="AS2366">
        <v>26.882999999999999</v>
      </c>
      <c r="AT2366">
        <v>101.491</v>
      </c>
      <c r="AU2366">
        <v>91.960999999999999</v>
      </c>
      <c r="AV2366">
        <v>121.54900000000001</v>
      </c>
      <c r="AW2366">
        <v>86.122</v>
      </c>
      <c r="AX2366">
        <v>59.468000000000004</v>
      </c>
      <c r="AY2366">
        <v>38.905999999999999</v>
      </c>
      <c r="AZ2366">
        <v>38.619</v>
      </c>
      <c r="BA2366">
        <v>53.117707735493532</v>
      </c>
    </row>
    <row r="2367" spans="1:53" x14ac:dyDescent="0.25">
      <c r="A2367">
        <v>2357</v>
      </c>
      <c r="B2367" t="s">
        <v>4390</v>
      </c>
      <c r="C2367" s="7">
        <v>0</v>
      </c>
      <c r="D2367" t="s">
        <v>4391</v>
      </c>
      <c r="E2367" s="16">
        <v>61.008173696434362</v>
      </c>
      <c r="F2367" s="12">
        <v>1.6134278644173501</v>
      </c>
      <c r="G2367" s="13">
        <v>-0.43775601797000102</v>
      </c>
      <c r="H2367" s="13">
        <v>6.8431592209229801E-7</v>
      </c>
      <c r="I2367" s="14">
        <v>0.37875134416120299</v>
      </c>
      <c r="K2367" t="b">
        <v>0</v>
      </c>
      <c r="L2367" t="b">
        <v>0</v>
      </c>
      <c r="M2367" t="b">
        <v>0</v>
      </c>
      <c r="N2367" t="s">
        <v>9309</v>
      </c>
      <c r="O2367" t="s">
        <v>9714</v>
      </c>
      <c r="P2367">
        <v>216</v>
      </c>
      <c r="Q2367">
        <v>1915449</v>
      </c>
      <c r="R2367">
        <v>1916100</v>
      </c>
      <c r="S2367">
        <v>-1</v>
      </c>
      <c r="T2367" t="s">
        <v>20877</v>
      </c>
      <c r="U2367" s="9">
        <v>9</v>
      </c>
      <c r="V2367" t="s">
        <v>7465</v>
      </c>
      <c r="W2367" t="s">
        <v>7466</v>
      </c>
      <c r="X2367" t="s">
        <v>15751</v>
      </c>
      <c r="Y2367" t="s">
        <v>32713</v>
      </c>
      <c r="Z2367">
        <v>91.3173019656181</v>
      </c>
      <c r="AA2367" s="12">
        <v>0.30168715849641498</v>
      </c>
      <c r="AB2367" s="13">
        <v>5.3480163771588698</v>
      </c>
      <c r="AC2367" s="13">
        <v>8.8923420843012806E-8</v>
      </c>
      <c r="AD2367" s="13">
        <v>93.855397005418496</v>
      </c>
      <c r="AE2367" s="13">
        <v>0.36860387776418002</v>
      </c>
      <c r="AF2367" s="13">
        <v>-1.1876055689518901</v>
      </c>
      <c r="AG2367" s="14">
        <v>0.234988842773596</v>
      </c>
      <c r="AH2367" t="s">
        <v>15750</v>
      </c>
      <c r="AI2367" t="s">
        <v>15749</v>
      </c>
      <c r="AJ2367" t="s">
        <v>15748</v>
      </c>
      <c r="AK2367" t="s">
        <v>15747</v>
      </c>
      <c r="AM2367" t="s">
        <v>5625</v>
      </c>
      <c r="AN2367" t="s">
        <v>5625</v>
      </c>
      <c r="AO2367" t="s">
        <v>5625</v>
      </c>
      <c r="AP2367">
        <v>61.046694785737465</v>
      </c>
      <c r="AQ2367">
        <v>73.186999999999998</v>
      </c>
      <c r="AR2367">
        <v>67.307000000000002</v>
      </c>
      <c r="AS2367">
        <v>42.491999999999997</v>
      </c>
      <c r="AT2367">
        <v>126.59</v>
      </c>
      <c r="AU2367">
        <v>110.105</v>
      </c>
      <c r="AV2367">
        <v>118.124</v>
      </c>
      <c r="AW2367">
        <v>95.938000000000002</v>
      </c>
      <c r="AX2367">
        <v>52.66</v>
      </c>
      <c r="AY2367">
        <v>84.597999999999999</v>
      </c>
      <c r="AZ2367">
        <v>68.278999999999996</v>
      </c>
      <c r="BA2367">
        <v>47.017738718127177</v>
      </c>
    </row>
    <row r="2368" spans="1:53" x14ac:dyDescent="0.25">
      <c r="A2368">
        <v>2358</v>
      </c>
      <c r="B2368" t="s">
        <v>4388</v>
      </c>
      <c r="C2368" s="7">
        <v>0</v>
      </c>
      <c r="D2368" t="s">
        <v>4389</v>
      </c>
      <c r="E2368" s="16">
        <v>914.14672593460466</v>
      </c>
      <c r="F2368" s="12">
        <v>0.96137011955561502</v>
      </c>
      <c r="G2368" s="13">
        <v>-0.58633723047229602</v>
      </c>
      <c r="H2368" s="13">
        <v>7.2372117352932099E-4</v>
      </c>
      <c r="I2368" s="14">
        <v>0.20433686931981801</v>
      </c>
      <c r="K2368" t="b">
        <v>0</v>
      </c>
      <c r="L2368" t="b">
        <v>0</v>
      </c>
      <c r="M2368" t="b">
        <v>0</v>
      </c>
      <c r="N2368" t="s">
        <v>9309</v>
      </c>
      <c r="O2368" t="s">
        <v>9714</v>
      </c>
      <c r="P2368">
        <v>240</v>
      </c>
      <c r="Q2368">
        <v>1916151</v>
      </c>
      <c r="R2368">
        <v>1916874</v>
      </c>
      <c r="S2368">
        <v>-1</v>
      </c>
      <c r="T2368" t="s">
        <v>20877</v>
      </c>
      <c r="U2368" s="9">
        <v>51</v>
      </c>
      <c r="V2368" t="s">
        <v>7467</v>
      </c>
      <c r="W2368" t="s">
        <v>7468</v>
      </c>
      <c r="X2368" t="s">
        <v>15746</v>
      </c>
      <c r="Y2368" t="s">
        <v>32712</v>
      </c>
      <c r="Z2368">
        <v>1101.6411227293199</v>
      </c>
      <c r="AA2368" s="12">
        <v>0.25677229321102102</v>
      </c>
      <c r="AB2368" s="13">
        <v>3.74405706913846</v>
      </c>
      <c r="AC2368" s="13">
        <v>1.8107249691393801E-4</v>
      </c>
      <c r="AD2368" s="13">
        <v>1483.08883513307</v>
      </c>
      <c r="AE2368" s="13">
        <v>0.35927613437758998</v>
      </c>
      <c r="AF2368" s="13">
        <v>-1.63199604529276</v>
      </c>
      <c r="AG2368" s="14">
        <v>0.102680319296392</v>
      </c>
      <c r="AI2368" t="s">
        <v>15745</v>
      </c>
      <c r="AJ2368" t="s">
        <v>15744</v>
      </c>
      <c r="AK2368" t="s">
        <v>15743</v>
      </c>
      <c r="AM2368" t="s">
        <v>5625</v>
      </c>
      <c r="AN2368" t="s">
        <v>5625</v>
      </c>
      <c r="AO2368" t="s">
        <v>5625</v>
      </c>
      <c r="AP2368">
        <v>704.19290373841864</v>
      </c>
      <c r="AQ2368">
        <v>1127.6769999999999</v>
      </c>
      <c r="AR2368">
        <v>877.31899999999996</v>
      </c>
      <c r="AS2368">
        <v>947.39800000000002</v>
      </c>
      <c r="AT2368">
        <v>992.44600000000003</v>
      </c>
      <c r="AU2368">
        <v>1107.932</v>
      </c>
      <c r="AV2368">
        <v>1260.6849999999999</v>
      </c>
      <c r="AW2368">
        <v>952.56</v>
      </c>
      <c r="AX2368">
        <v>683.25699999999995</v>
      </c>
      <c r="AY2368">
        <v>1006.07</v>
      </c>
      <c r="AZ2368">
        <v>1188.1579999999999</v>
      </c>
      <c r="BA2368">
        <v>524.44148752756325</v>
      </c>
    </row>
    <row r="2369" spans="1:53" x14ac:dyDescent="0.25">
      <c r="A2369">
        <v>2359</v>
      </c>
      <c r="B2369" t="s">
        <v>4386</v>
      </c>
      <c r="C2369" s="7">
        <v>0</v>
      </c>
      <c r="D2369" t="s">
        <v>4387</v>
      </c>
      <c r="E2369" s="16">
        <v>121.64111516268976</v>
      </c>
      <c r="F2369" s="12">
        <v>1.77658090311188</v>
      </c>
      <c r="G2369" s="13">
        <v>-0.66513012628333701</v>
      </c>
      <c r="H2369" s="13">
        <v>2.6938413842887398E-7</v>
      </c>
      <c r="I2369" s="14">
        <v>0.24790225713410299</v>
      </c>
      <c r="K2369" t="b">
        <v>0</v>
      </c>
      <c r="L2369" t="b">
        <v>0</v>
      </c>
      <c r="M2369" t="b">
        <v>0</v>
      </c>
      <c r="N2369" t="s">
        <v>9309</v>
      </c>
      <c r="O2369" t="s">
        <v>9714</v>
      </c>
      <c r="P2369">
        <v>430</v>
      </c>
      <c r="Q2369">
        <v>1916926</v>
      </c>
      <c r="R2369">
        <v>1918219</v>
      </c>
      <c r="S2369">
        <v>-1</v>
      </c>
      <c r="T2369" t="s">
        <v>20877</v>
      </c>
      <c r="U2369" s="9">
        <v>52</v>
      </c>
      <c r="V2369" t="s">
        <v>7469</v>
      </c>
      <c r="W2369" t="s">
        <v>5625</v>
      </c>
      <c r="X2369" t="s">
        <v>15742</v>
      </c>
      <c r="Y2369" t="s">
        <v>32711</v>
      </c>
      <c r="Z2369">
        <v>395.292458707511</v>
      </c>
      <c r="AA2369" s="12">
        <v>0.32149033516312298</v>
      </c>
      <c r="AB2369" s="13">
        <v>5.5260787302064696</v>
      </c>
      <c r="AC2369" s="13">
        <v>3.2746722617500001E-8</v>
      </c>
      <c r="AD2369" s="13">
        <v>345.46150827202302</v>
      </c>
      <c r="AE2369" s="13">
        <v>0.44085079287611101</v>
      </c>
      <c r="AF2369" s="13">
        <v>-1.50874204386483</v>
      </c>
      <c r="AG2369" s="14">
        <v>0.131364716657102</v>
      </c>
      <c r="AH2369" t="s">
        <v>15741</v>
      </c>
      <c r="AI2369" t="s">
        <v>15740</v>
      </c>
      <c r="AJ2369" t="s">
        <v>11899</v>
      </c>
      <c r="AM2369" t="s">
        <v>5625</v>
      </c>
      <c r="AN2369" t="s">
        <v>5625</v>
      </c>
      <c r="AO2369" t="s">
        <v>5625</v>
      </c>
      <c r="AP2369">
        <v>131.82246065075901</v>
      </c>
      <c r="AQ2369">
        <v>68.521000000000001</v>
      </c>
      <c r="AR2369">
        <v>152.76400000000001</v>
      </c>
      <c r="AS2369">
        <v>133.45699999999999</v>
      </c>
      <c r="AT2369">
        <v>254.94300000000001</v>
      </c>
      <c r="AU2369">
        <v>232.44</v>
      </c>
      <c r="AV2369">
        <v>259.58199999999999</v>
      </c>
      <c r="AW2369">
        <v>262.40199999999999</v>
      </c>
      <c r="AX2369">
        <v>129.119</v>
      </c>
      <c r="AY2369">
        <v>86.168999999999997</v>
      </c>
      <c r="AZ2369">
        <v>61.280999999999999</v>
      </c>
      <c r="BA2369">
        <v>139.61946343244992</v>
      </c>
    </row>
    <row r="2370" spans="1:53" x14ac:dyDescent="0.25">
      <c r="A2370">
        <v>2360</v>
      </c>
      <c r="B2370" t="s">
        <v>4385</v>
      </c>
      <c r="C2370" s="7">
        <v>0</v>
      </c>
      <c r="D2370" t="s">
        <v>3084</v>
      </c>
      <c r="E2370" s="16">
        <v>437.50435910213599</v>
      </c>
      <c r="F2370" s="12">
        <v>0.73119842479992903</v>
      </c>
      <c r="G2370" s="13">
        <v>-0.66560906874999004</v>
      </c>
      <c r="H2370" s="13">
        <v>0.164842442998126</v>
      </c>
      <c r="I2370" s="14">
        <v>0.47843784652314297</v>
      </c>
      <c r="K2370" t="b">
        <v>0</v>
      </c>
      <c r="L2370" t="b">
        <v>0</v>
      </c>
      <c r="M2370" t="b">
        <v>0</v>
      </c>
      <c r="N2370" t="s">
        <v>9309</v>
      </c>
      <c r="O2370" t="s">
        <v>9714</v>
      </c>
      <c r="P2370">
        <v>396</v>
      </c>
      <c r="Q2370">
        <v>1918334</v>
      </c>
      <c r="R2370">
        <v>1919525</v>
      </c>
      <c r="S2370">
        <v>-1</v>
      </c>
      <c r="T2370" t="s">
        <v>20877</v>
      </c>
      <c r="U2370" s="9">
        <v>115</v>
      </c>
      <c r="V2370" t="s">
        <v>7470</v>
      </c>
      <c r="W2370" t="s">
        <v>6030</v>
      </c>
      <c r="X2370" t="s">
        <v>15739</v>
      </c>
      <c r="Y2370" t="s">
        <v>32710</v>
      </c>
      <c r="Z2370">
        <v>789.93183526380005</v>
      </c>
      <c r="AA2370" s="12">
        <v>0.44348689091985299</v>
      </c>
      <c r="AB2370" s="13">
        <v>1.64874867729083</v>
      </c>
      <c r="AC2370" s="13">
        <v>9.9199133237279399E-2</v>
      </c>
      <c r="AD2370" s="13">
        <v>1143.82933409068</v>
      </c>
      <c r="AE2370" s="13">
        <v>0.67263303576747202</v>
      </c>
      <c r="AF2370" s="13">
        <v>-0.98955750514176399</v>
      </c>
      <c r="AG2370" s="14">
        <v>0.32239044934240302</v>
      </c>
      <c r="AH2370" t="s">
        <v>15738</v>
      </c>
      <c r="AI2370" t="s">
        <v>13442</v>
      </c>
      <c r="AJ2370" t="s">
        <v>9683</v>
      </c>
      <c r="AK2370" t="s">
        <v>15737</v>
      </c>
      <c r="AM2370" t="s">
        <v>5625</v>
      </c>
      <c r="AN2370" t="s">
        <v>5625</v>
      </c>
      <c r="AO2370" t="s">
        <v>5625</v>
      </c>
      <c r="AP2370">
        <v>573.56043640854409</v>
      </c>
      <c r="AQ2370">
        <v>137.541</v>
      </c>
      <c r="AR2370">
        <v>611.99900000000002</v>
      </c>
      <c r="AS2370">
        <v>426.91699999999997</v>
      </c>
      <c r="AT2370">
        <v>388.91899999999998</v>
      </c>
      <c r="AU2370">
        <v>390.66300000000001</v>
      </c>
      <c r="AV2370">
        <v>433.73500000000001</v>
      </c>
      <c r="AW2370">
        <v>554.16</v>
      </c>
      <c r="AX2370">
        <v>592.08100000000002</v>
      </c>
      <c r="AY2370">
        <v>117.73699999999999</v>
      </c>
      <c r="AZ2370">
        <v>144.012</v>
      </c>
      <c r="BA2370">
        <v>607.35616570828699</v>
      </c>
    </row>
    <row r="2371" spans="1:53" x14ac:dyDescent="0.25">
      <c r="A2371">
        <v>2361</v>
      </c>
      <c r="B2371" t="s">
        <v>4384</v>
      </c>
      <c r="C2371" s="7">
        <v>0</v>
      </c>
      <c r="D2371" t="s">
        <v>56</v>
      </c>
      <c r="E2371" s="16">
        <v>236.2618447472878</v>
      </c>
      <c r="F2371" s="12">
        <v>-0.21476023602601299</v>
      </c>
      <c r="G2371" s="13">
        <v>-0.408979448701144</v>
      </c>
      <c r="H2371" s="13">
        <v>0.56256876791131105</v>
      </c>
      <c r="I2371" s="14">
        <v>0.30825517889882398</v>
      </c>
      <c r="K2371" t="b">
        <v>0</v>
      </c>
      <c r="L2371" t="b">
        <v>0</v>
      </c>
      <c r="M2371" t="b">
        <v>0</v>
      </c>
      <c r="N2371" t="s">
        <v>9309</v>
      </c>
      <c r="O2371" t="s">
        <v>9714</v>
      </c>
      <c r="P2371">
        <v>178</v>
      </c>
      <c r="Q2371">
        <v>1919546</v>
      </c>
      <c r="R2371">
        <v>1920083</v>
      </c>
      <c r="S2371">
        <v>-1</v>
      </c>
      <c r="T2371" t="s">
        <v>20877</v>
      </c>
      <c r="U2371" s="9">
        <v>21</v>
      </c>
      <c r="V2371" t="s">
        <v>5625</v>
      </c>
      <c r="W2371" t="s">
        <v>5625</v>
      </c>
      <c r="X2371" t="s">
        <v>15736</v>
      </c>
      <c r="Y2371" t="s">
        <v>32709</v>
      </c>
      <c r="Z2371">
        <v>133.95571013722699</v>
      </c>
      <c r="AA2371" s="12">
        <v>0.291959888303576</v>
      </c>
      <c r="AB2371" s="13">
        <v>-0.73558130630159801</v>
      </c>
      <c r="AC2371" s="13">
        <v>0.46198554248482498</v>
      </c>
      <c r="AD2371" s="13">
        <v>300.20998168873598</v>
      </c>
      <c r="AE2371" s="13">
        <v>0.30166850006771201</v>
      </c>
      <c r="AF2371" s="13">
        <v>-1.3557247396043799</v>
      </c>
      <c r="AG2371" s="14">
        <v>0.175186764881053</v>
      </c>
      <c r="AI2371" t="s">
        <v>9848</v>
      </c>
      <c r="AM2371" t="s">
        <v>5625</v>
      </c>
      <c r="AN2371" t="s">
        <v>5625</v>
      </c>
      <c r="AO2371" t="s">
        <v>5625</v>
      </c>
      <c r="AP2371">
        <v>200.63937898915128</v>
      </c>
      <c r="AQ2371">
        <v>276.14</v>
      </c>
      <c r="AR2371">
        <v>214.99799999999999</v>
      </c>
      <c r="AS2371">
        <v>253.27</v>
      </c>
      <c r="AT2371">
        <v>111.129</v>
      </c>
      <c r="AU2371">
        <v>142.846</v>
      </c>
      <c r="AV2371">
        <v>106.979</v>
      </c>
      <c r="AW2371">
        <v>132.02199999999999</v>
      </c>
      <c r="AX2371">
        <v>203.00700000000001</v>
      </c>
      <c r="AY2371">
        <v>289.52600000000001</v>
      </c>
      <c r="AZ2371">
        <v>310.40300000000002</v>
      </c>
      <c r="BA2371">
        <v>191.93594057719116</v>
      </c>
    </row>
    <row r="2372" spans="1:53" x14ac:dyDescent="0.25">
      <c r="A2372">
        <v>2362</v>
      </c>
      <c r="B2372" t="s">
        <v>7471</v>
      </c>
      <c r="C2372" s="7">
        <v>8.3333333333333329E-2</v>
      </c>
      <c r="D2372" t="s">
        <v>3</v>
      </c>
      <c r="E2372" s="16">
        <v>55.723289495787299</v>
      </c>
      <c r="F2372" s="12">
        <v>-0.69070746531585103</v>
      </c>
      <c r="G2372" s="13">
        <v>-0.16250229883034401</v>
      </c>
      <c r="H2372" s="13">
        <v>0.43807643290078302</v>
      </c>
      <c r="I2372" s="14">
        <v>0.88130650310886904</v>
      </c>
      <c r="K2372" t="b">
        <v>0</v>
      </c>
      <c r="L2372" t="b">
        <v>0</v>
      </c>
      <c r="M2372" t="b">
        <v>0</v>
      </c>
      <c r="N2372" t="s">
        <v>9309</v>
      </c>
      <c r="O2372" t="s">
        <v>9714</v>
      </c>
      <c r="P2372">
        <v>56</v>
      </c>
      <c r="Q2372">
        <v>1920036</v>
      </c>
      <c r="R2372">
        <v>1920207</v>
      </c>
      <c r="S2372">
        <v>-1</v>
      </c>
      <c r="T2372" t="s">
        <v>20877</v>
      </c>
      <c r="U2372" s="9">
        <v>-47</v>
      </c>
      <c r="V2372" t="s">
        <v>5625</v>
      </c>
      <c r="W2372" t="s">
        <v>7472</v>
      </c>
      <c r="X2372" t="s">
        <v>15735</v>
      </c>
      <c r="Y2372" t="s">
        <v>5625</v>
      </c>
      <c r="Z2372">
        <v>8.4876703871981896</v>
      </c>
      <c r="AA2372" s="12">
        <v>0.71204395599951098</v>
      </c>
      <c r="AB2372" s="13">
        <v>-0.97003486862870802</v>
      </c>
      <c r="AC2372" s="13">
        <v>0.33202911196802898</v>
      </c>
      <c r="AD2372" s="13">
        <v>24.091153957246402</v>
      </c>
      <c r="AE2372" s="13">
        <v>0.69338237384722101</v>
      </c>
      <c r="AF2372" s="13">
        <v>-0.23436173886091599</v>
      </c>
      <c r="AG2372" s="14">
        <v>0.81470415951108699</v>
      </c>
      <c r="AK2372" t="s">
        <v>15734</v>
      </c>
      <c r="AM2372" t="s">
        <v>5625</v>
      </c>
      <c r="AN2372" t="s">
        <v>5625</v>
      </c>
      <c r="AO2372" t="s">
        <v>5625</v>
      </c>
      <c r="AP2372">
        <v>28.405157983149188</v>
      </c>
      <c r="AQ2372">
        <v>98.614000000000004</v>
      </c>
      <c r="AR2372">
        <v>28.471</v>
      </c>
      <c r="AS2372">
        <v>67.403000000000006</v>
      </c>
      <c r="AT2372">
        <v>24.928000000000001</v>
      </c>
      <c r="AU2372">
        <v>29.414999999999999</v>
      </c>
      <c r="AV2372">
        <v>23.808</v>
      </c>
      <c r="AW2372">
        <v>0</v>
      </c>
      <c r="AX2372">
        <v>28.067</v>
      </c>
      <c r="AY2372">
        <v>106.529</v>
      </c>
      <c r="AZ2372">
        <v>118.66800000000001</v>
      </c>
      <c r="BA2372">
        <v>25.571050881788466</v>
      </c>
    </row>
    <row r="2373" spans="1:53" x14ac:dyDescent="0.25">
      <c r="A2373">
        <v>2363</v>
      </c>
      <c r="B2373" t="s">
        <v>4382</v>
      </c>
      <c r="C2373" s="7">
        <v>0</v>
      </c>
      <c r="D2373" t="s">
        <v>4383</v>
      </c>
      <c r="E2373" s="16">
        <v>59.113413669360796</v>
      </c>
      <c r="F2373" s="12">
        <v>0.16068131033180699</v>
      </c>
      <c r="G2373" s="13">
        <v>-0.11097134601794501</v>
      </c>
      <c r="H2373" s="13">
        <v>0.692351543166975</v>
      </c>
      <c r="I2373" s="14">
        <v>0.85341383241451096</v>
      </c>
      <c r="K2373" t="b">
        <v>0</v>
      </c>
      <c r="L2373" t="b">
        <v>0</v>
      </c>
      <c r="M2373" t="b">
        <v>0</v>
      </c>
      <c r="N2373" t="s">
        <v>9309</v>
      </c>
      <c r="O2373" t="s">
        <v>9714</v>
      </c>
      <c r="P2373">
        <v>921</v>
      </c>
      <c r="Q2373">
        <v>1920487</v>
      </c>
      <c r="R2373">
        <v>1923253</v>
      </c>
      <c r="S2373">
        <v>-1</v>
      </c>
      <c r="T2373" t="s">
        <v>20877</v>
      </c>
      <c r="U2373" s="9">
        <v>280</v>
      </c>
      <c r="V2373" t="s">
        <v>7262</v>
      </c>
      <c r="W2373" t="s">
        <v>7263</v>
      </c>
      <c r="X2373" t="s">
        <v>15733</v>
      </c>
      <c r="Y2373" t="s">
        <v>32708</v>
      </c>
      <c r="Z2373">
        <v>195.29033694943899</v>
      </c>
      <c r="AA2373" s="12">
        <v>0.31010681374087301</v>
      </c>
      <c r="AB2373" s="13">
        <v>0.51814827411716802</v>
      </c>
      <c r="AC2373" s="13">
        <v>0.60435482113688499</v>
      </c>
      <c r="AD2373" s="13">
        <v>426.46831886517901</v>
      </c>
      <c r="AE2373" s="13">
        <v>0.38067755661978098</v>
      </c>
      <c r="AF2373" s="13">
        <v>-0.29151008271491802</v>
      </c>
      <c r="AG2373" s="14">
        <v>0.770661233678958</v>
      </c>
      <c r="AI2373" t="s">
        <v>15732</v>
      </c>
      <c r="AJ2373" t="s">
        <v>13431</v>
      </c>
      <c r="AK2373" t="s">
        <v>15731</v>
      </c>
      <c r="AM2373" t="s">
        <v>5625</v>
      </c>
      <c r="AN2373" t="s">
        <v>5625</v>
      </c>
      <c r="AO2373" t="s">
        <v>5625</v>
      </c>
      <c r="AP2373">
        <v>55.076654677443187</v>
      </c>
      <c r="AQ2373">
        <v>39.094999999999999</v>
      </c>
      <c r="AR2373">
        <v>85.492000000000004</v>
      </c>
      <c r="AS2373">
        <v>56.79</v>
      </c>
      <c r="AT2373">
        <v>33.904000000000003</v>
      </c>
      <c r="AU2373">
        <v>35.460999999999999</v>
      </c>
      <c r="AV2373">
        <v>40.229999999999997</v>
      </c>
      <c r="AW2373">
        <v>48.820999999999998</v>
      </c>
      <c r="AX2373">
        <v>79.072999999999993</v>
      </c>
      <c r="AY2373">
        <v>66.012</v>
      </c>
      <c r="AZ2373">
        <v>55.720999999999997</v>
      </c>
      <c r="BA2373">
        <v>99.819810337120956</v>
      </c>
    </row>
    <row r="2374" spans="1:53" x14ac:dyDescent="0.25">
      <c r="A2374">
        <v>2364</v>
      </c>
      <c r="B2374" t="s">
        <v>4380</v>
      </c>
      <c r="C2374" s="7">
        <v>0</v>
      </c>
      <c r="D2374" t="s">
        <v>4381</v>
      </c>
      <c r="E2374" s="16">
        <v>264.10605295739163</v>
      </c>
      <c r="F2374" s="12">
        <v>-0.75935825269726098</v>
      </c>
      <c r="G2374" s="13">
        <v>-0.51445371670590201</v>
      </c>
      <c r="H2374" s="13">
        <v>3.14585104458531E-2</v>
      </c>
      <c r="I2374" s="14">
        <v>0.273382118247812</v>
      </c>
      <c r="K2374" t="b">
        <v>0</v>
      </c>
      <c r="L2374" t="b">
        <v>0</v>
      </c>
      <c r="M2374" t="b">
        <v>0</v>
      </c>
      <c r="N2374" t="s">
        <v>9309</v>
      </c>
      <c r="O2374" t="s">
        <v>9714</v>
      </c>
      <c r="P2374">
        <v>135</v>
      </c>
      <c r="Q2374">
        <v>1923329</v>
      </c>
      <c r="R2374">
        <v>1923737</v>
      </c>
      <c r="S2374">
        <v>-1</v>
      </c>
      <c r="T2374" t="s">
        <v>20877</v>
      </c>
      <c r="U2374" s="9">
        <v>76</v>
      </c>
      <c r="V2374" t="s">
        <v>7473</v>
      </c>
      <c r="W2374" t="s">
        <v>5625</v>
      </c>
      <c r="X2374" t="s">
        <v>15730</v>
      </c>
      <c r="Y2374" t="s">
        <v>32707</v>
      </c>
      <c r="Z2374">
        <v>96.625401418639399</v>
      </c>
      <c r="AA2374" s="12">
        <v>0.30858105866237301</v>
      </c>
      <c r="AB2374" s="13">
        <v>-2.4608064279411801</v>
      </c>
      <c r="AC2374" s="13">
        <v>1.3862513641583699E-2</v>
      </c>
      <c r="AD2374" s="13">
        <v>246.73372704757799</v>
      </c>
      <c r="AE2374" s="13">
        <v>0.35723479803771901</v>
      </c>
      <c r="AF2374" s="13">
        <v>-1.44009967542855</v>
      </c>
      <c r="AG2374" s="14">
        <v>0.149839200927113</v>
      </c>
      <c r="AH2374" t="s">
        <v>15729</v>
      </c>
      <c r="AI2374" t="s">
        <v>15728</v>
      </c>
      <c r="AJ2374" t="s">
        <v>15727</v>
      </c>
      <c r="AM2374" t="s">
        <v>5625</v>
      </c>
      <c r="AN2374" t="s">
        <v>5625</v>
      </c>
      <c r="AO2374" t="s">
        <v>5625</v>
      </c>
      <c r="AP2374">
        <v>192.64621182956662</v>
      </c>
      <c r="AQ2374">
        <v>234.864</v>
      </c>
      <c r="AR2374">
        <v>368.209</v>
      </c>
      <c r="AS2374">
        <v>260.70499999999998</v>
      </c>
      <c r="AT2374">
        <v>83.58</v>
      </c>
      <c r="AU2374">
        <v>77.052999999999997</v>
      </c>
      <c r="AV2374">
        <v>101.999</v>
      </c>
      <c r="AW2374">
        <v>111.705</v>
      </c>
      <c r="AX2374">
        <v>246.18700000000001</v>
      </c>
      <c r="AY2374">
        <v>253.35300000000001</v>
      </c>
      <c r="AZ2374">
        <v>183.54900000000001</v>
      </c>
      <c r="BA2374">
        <v>324.58043997429814</v>
      </c>
    </row>
    <row r="2375" spans="1:53" x14ac:dyDescent="0.25">
      <c r="A2375">
        <v>2365</v>
      </c>
      <c r="B2375" t="s">
        <v>4378</v>
      </c>
      <c r="C2375" s="7">
        <v>0</v>
      </c>
      <c r="D2375" t="s">
        <v>4379</v>
      </c>
      <c r="E2375" s="16">
        <v>230.30108251565971</v>
      </c>
      <c r="F2375" s="12">
        <v>0.425487658857581</v>
      </c>
      <c r="G2375" s="13">
        <v>-0.33800412144354097</v>
      </c>
      <c r="H2375" s="13">
        <v>0.60237858968678404</v>
      </c>
      <c r="I2375" s="14">
        <v>0.81631663381362995</v>
      </c>
      <c r="K2375" t="b">
        <v>0</v>
      </c>
      <c r="L2375" t="b">
        <v>0</v>
      </c>
      <c r="M2375" t="b">
        <v>0</v>
      </c>
      <c r="N2375" t="s">
        <v>9309</v>
      </c>
      <c r="O2375" t="s">
        <v>9714</v>
      </c>
      <c r="P2375">
        <v>292</v>
      </c>
      <c r="Q2375">
        <v>1923733</v>
      </c>
      <c r="R2375">
        <v>1924612</v>
      </c>
      <c r="S2375">
        <v>-1</v>
      </c>
      <c r="T2375" t="s">
        <v>20877</v>
      </c>
      <c r="U2375" s="9">
        <v>-4</v>
      </c>
      <c r="V2375" t="s">
        <v>7474</v>
      </c>
      <c r="W2375" t="s">
        <v>7475</v>
      </c>
      <c r="X2375" t="s">
        <v>15726</v>
      </c>
      <c r="Y2375" t="s">
        <v>32706</v>
      </c>
      <c r="Z2375">
        <v>268.81921240301801</v>
      </c>
      <c r="AA2375" s="12">
        <v>0.64230446996055901</v>
      </c>
      <c r="AB2375" s="13">
        <v>0.66243919940913398</v>
      </c>
      <c r="AC2375" s="13">
        <v>0.50768978858328095</v>
      </c>
      <c r="AD2375" s="13">
        <v>492.69761970679201</v>
      </c>
      <c r="AE2375" s="13">
        <v>0.92472569028199303</v>
      </c>
      <c r="AF2375" s="13">
        <v>-0.36551825584132702</v>
      </c>
      <c r="AG2375" s="14">
        <v>0.71472458196148203</v>
      </c>
      <c r="AH2375" t="s">
        <v>15725</v>
      </c>
      <c r="AI2375" t="s">
        <v>15724</v>
      </c>
      <c r="AJ2375" t="s">
        <v>15723</v>
      </c>
      <c r="AK2375" t="s">
        <v>15722</v>
      </c>
      <c r="AM2375" t="s">
        <v>5625</v>
      </c>
      <c r="AN2375" t="s">
        <v>5625</v>
      </c>
      <c r="AO2375" t="s">
        <v>5625</v>
      </c>
      <c r="AP2375">
        <v>278.30533006263886</v>
      </c>
      <c r="AQ2375">
        <v>26.187999999999999</v>
      </c>
      <c r="AR2375">
        <v>509.56299999999999</v>
      </c>
      <c r="AS2375">
        <v>107.148</v>
      </c>
      <c r="AT2375">
        <v>164.87899999999999</v>
      </c>
      <c r="AU2375">
        <v>183.119</v>
      </c>
      <c r="AV2375">
        <v>180.62899999999999</v>
      </c>
      <c r="AW2375">
        <v>215.08</v>
      </c>
      <c r="AX2375">
        <v>381.03399999999999</v>
      </c>
      <c r="AY2375">
        <v>27.471</v>
      </c>
      <c r="AZ2375">
        <v>18.687999999999999</v>
      </c>
      <c r="BA2375">
        <v>526.59408878308113</v>
      </c>
    </row>
    <row r="2376" spans="1:53" x14ac:dyDescent="0.25">
      <c r="A2376">
        <v>2366</v>
      </c>
      <c r="B2376" t="s">
        <v>4376</v>
      </c>
      <c r="C2376" s="7">
        <v>0</v>
      </c>
      <c r="D2376" t="s">
        <v>4377</v>
      </c>
      <c r="E2376" s="16">
        <v>218.51725618279431</v>
      </c>
      <c r="F2376" s="12">
        <v>-0.56162924000973902</v>
      </c>
      <c r="G2376" s="13">
        <v>-0.47464005846883101</v>
      </c>
      <c r="H2376" s="13">
        <v>0.33517132795726501</v>
      </c>
      <c r="I2376" s="14">
        <v>0.66468677342288396</v>
      </c>
      <c r="K2376" t="b">
        <v>0</v>
      </c>
      <c r="L2376" t="b">
        <v>0</v>
      </c>
      <c r="M2376" t="b">
        <v>0</v>
      </c>
      <c r="N2376" t="s">
        <v>9309</v>
      </c>
      <c r="O2376" t="s">
        <v>9714</v>
      </c>
      <c r="P2376">
        <v>279</v>
      </c>
      <c r="Q2376">
        <v>1924578</v>
      </c>
      <c r="R2376">
        <v>1925418</v>
      </c>
      <c r="S2376">
        <v>-1</v>
      </c>
      <c r="T2376" t="s">
        <v>20877</v>
      </c>
      <c r="U2376" s="9">
        <v>-34</v>
      </c>
      <c r="V2376" t="s">
        <v>7476</v>
      </c>
      <c r="W2376" t="s">
        <v>5625</v>
      </c>
      <c r="X2376" t="s">
        <v>15721</v>
      </c>
      <c r="Y2376" t="s">
        <v>32705</v>
      </c>
      <c r="Z2376">
        <v>172.05931143469201</v>
      </c>
      <c r="AA2376" s="12">
        <v>0.47592177386893703</v>
      </c>
      <c r="AB2376" s="13">
        <v>-1.1800872976330901</v>
      </c>
      <c r="AC2376" s="13">
        <v>0.237965496139426</v>
      </c>
      <c r="AD2376" s="13">
        <v>421.679964408915</v>
      </c>
      <c r="AE2376" s="13">
        <v>0.73496800523350803</v>
      </c>
      <c r="AF2376" s="13">
        <v>-0.64579689876164303</v>
      </c>
      <c r="AG2376" s="14">
        <v>0.51841089670289697</v>
      </c>
      <c r="AH2376" t="s">
        <v>15720</v>
      </c>
      <c r="AI2376" t="s">
        <v>15719</v>
      </c>
      <c r="AJ2376" t="s">
        <v>15718</v>
      </c>
      <c r="AM2376" t="s">
        <v>5625</v>
      </c>
      <c r="AN2376" t="s">
        <v>5625</v>
      </c>
      <c r="AO2376" t="s">
        <v>5625</v>
      </c>
      <c r="AP2376">
        <v>226.5680247311773</v>
      </c>
      <c r="AQ2376">
        <v>60.862000000000002</v>
      </c>
      <c r="AR2376">
        <v>357.68900000000002</v>
      </c>
      <c r="AS2376">
        <v>228.95</v>
      </c>
      <c r="AT2376">
        <v>99.799000000000007</v>
      </c>
      <c r="AU2376">
        <v>71.858000000000004</v>
      </c>
      <c r="AV2376">
        <v>95.853999999999999</v>
      </c>
      <c r="AW2376">
        <v>76.361999999999995</v>
      </c>
      <c r="AX2376">
        <v>315.06200000000001</v>
      </c>
      <c r="AY2376">
        <v>67.581000000000003</v>
      </c>
      <c r="AZ2376">
        <v>39.686999999999998</v>
      </c>
      <c r="BA2376">
        <v>395.62068721395582</v>
      </c>
    </row>
    <row r="2377" spans="1:53" x14ac:dyDescent="0.25">
      <c r="A2377">
        <v>2367</v>
      </c>
      <c r="B2377" t="s">
        <v>4374</v>
      </c>
      <c r="C2377" s="7">
        <v>0</v>
      </c>
      <c r="D2377" t="s">
        <v>4375</v>
      </c>
      <c r="E2377" s="16">
        <v>94.24336992842052</v>
      </c>
      <c r="F2377" s="12">
        <v>0.99940643771111803</v>
      </c>
      <c r="G2377" s="13">
        <v>-0.50986991805452597</v>
      </c>
      <c r="H2377" s="13">
        <v>5.2503370165255102E-2</v>
      </c>
      <c r="I2377" s="14">
        <v>0.58885039630420799</v>
      </c>
      <c r="K2377" t="b">
        <v>0</v>
      </c>
      <c r="L2377" t="b">
        <v>0</v>
      </c>
      <c r="M2377" t="b">
        <v>0</v>
      </c>
      <c r="N2377" t="s">
        <v>9309</v>
      </c>
      <c r="O2377" t="s">
        <v>9714</v>
      </c>
      <c r="P2377">
        <v>329</v>
      </c>
      <c r="Q2377">
        <v>1925687</v>
      </c>
      <c r="R2377">
        <v>1926677</v>
      </c>
      <c r="S2377">
        <v>-1</v>
      </c>
      <c r="T2377" t="s">
        <v>20877</v>
      </c>
      <c r="U2377" s="9">
        <v>269</v>
      </c>
      <c r="V2377" t="s">
        <v>7477</v>
      </c>
      <c r="W2377" t="s">
        <v>7478</v>
      </c>
      <c r="X2377" t="s">
        <v>15717</v>
      </c>
      <c r="Y2377" t="s">
        <v>32704</v>
      </c>
      <c r="Z2377">
        <v>159.92467659539801</v>
      </c>
      <c r="AA2377" s="12">
        <v>0.44594767580021799</v>
      </c>
      <c r="AB2377" s="13">
        <v>2.2410845306408702</v>
      </c>
      <c r="AC2377" s="13">
        <v>2.50206000342151E-2</v>
      </c>
      <c r="AD2377" s="13">
        <v>214.174447258203</v>
      </c>
      <c r="AE2377" s="13">
        <v>0.65089827766109398</v>
      </c>
      <c r="AF2377" s="13">
        <v>-0.78333271964809603</v>
      </c>
      <c r="AG2377" s="14">
        <v>0.43343175398175898</v>
      </c>
      <c r="AH2377" t="s">
        <v>15716</v>
      </c>
      <c r="AI2377" t="s">
        <v>15715</v>
      </c>
      <c r="AJ2377" t="s">
        <v>15714</v>
      </c>
      <c r="AK2377" t="s">
        <v>15713</v>
      </c>
      <c r="AM2377" t="s">
        <v>5625</v>
      </c>
      <c r="AN2377" t="s">
        <v>5625</v>
      </c>
      <c r="AO2377" t="s">
        <v>5625</v>
      </c>
      <c r="AP2377">
        <v>120.42847971368209</v>
      </c>
      <c r="AQ2377">
        <v>33.255000000000003</v>
      </c>
      <c r="AR2377">
        <v>127.158</v>
      </c>
      <c r="AS2377">
        <v>96.132000000000005</v>
      </c>
      <c r="AT2377">
        <v>119.123</v>
      </c>
      <c r="AU2377">
        <v>118.13</v>
      </c>
      <c r="AV2377">
        <v>94.123999999999995</v>
      </c>
      <c r="AW2377">
        <v>126.173</v>
      </c>
      <c r="AX2377">
        <v>135.74</v>
      </c>
      <c r="AY2377">
        <v>35.088999999999999</v>
      </c>
      <c r="AZ2377">
        <v>33.186</v>
      </c>
      <c r="BA2377">
        <v>149.54083392297852</v>
      </c>
    </row>
    <row r="2378" spans="1:53" x14ac:dyDescent="0.25">
      <c r="A2378">
        <v>2368</v>
      </c>
      <c r="B2378" t="s">
        <v>4372</v>
      </c>
      <c r="C2378" s="7">
        <v>0</v>
      </c>
      <c r="D2378" t="s">
        <v>4373</v>
      </c>
      <c r="E2378" s="16">
        <v>104.09050601244606</v>
      </c>
      <c r="F2378" s="12">
        <v>1.25742749271639</v>
      </c>
      <c r="G2378" s="13">
        <v>-0.60166848170757803</v>
      </c>
      <c r="H2378" s="13">
        <v>4.89772642890898E-2</v>
      </c>
      <c r="I2378" s="14">
        <v>0.61009887173373101</v>
      </c>
      <c r="K2378" t="b">
        <v>0</v>
      </c>
      <c r="L2378" t="b">
        <v>0</v>
      </c>
      <c r="M2378" t="b">
        <v>0</v>
      </c>
      <c r="N2378" t="s">
        <v>9309</v>
      </c>
      <c r="O2378" t="s">
        <v>9714</v>
      </c>
      <c r="P2378">
        <v>404</v>
      </c>
      <c r="Q2378">
        <v>1926634</v>
      </c>
      <c r="R2378">
        <v>1927849</v>
      </c>
      <c r="S2378">
        <v>-1</v>
      </c>
      <c r="T2378" t="s">
        <v>20877</v>
      </c>
      <c r="U2378" s="9">
        <v>-43</v>
      </c>
      <c r="V2378" t="s">
        <v>7479</v>
      </c>
      <c r="W2378" t="s">
        <v>7480</v>
      </c>
      <c r="X2378" t="s">
        <v>15712</v>
      </c>
      <c r="Y2378" t="s">
        <v>32703</v>
      </c>
      <c r="Z2378">
        <v>248.27421550920201</v>
      </c>
      <c r="AA2378" s="12">
        <v>0.55332992107783996</v>
      </c>
      <c r="AB2378" s="13">
        <v>2.2724733379084698</v>
      </c>
      <c r="AC2378" s="13">
        <v>2.30579365804282E-2</v>
      </c>
      <c r="AD2378" s="13">
        <v>281.78024840072999</v>
      </c>
      <c r="AE2378" s="13">
        <v>0.80689547014798202</v>
      </c>
      <c r="AF2378" s="13">
        <v>-0.74565851955673201</v>
      </c>
      <c r="AG2378" s="14">
        <v>0.45587372266959097</v>
      </c>
      <c r="AH2378" t="s">
        <v>15711</v>
      </c>
      <c r="AI2378" t="s">
        <v>15710</v>
      </c>
      <c r="AJ2378" t="s">
        <v>15709</v>
      </c>
      <c r="AK2378" t="s">
        <v>15708</v>
      </c>
      <c r="AM2378" t="s">
        <v>5625</v>
      </c>
      <c r="AN2378" t="s">
        <v>5625</v>
      </c>
      <c r="AO2378" t="s">
        <v>5625</v>
      </c>
      <c r="AP2378">
        <v>154.45902404978429</v>
      </c>
      <c r="AQ2378">
        <v>17.183</v>
      </c>
      <c r="AR2378">
        <v>147.68799999999999</v>
      </c>
      <c r="AS2378">
        <v>97.031999999999996</v>
      </c>
      <c r="AT2378">
        <v>162.55199999999999</v>
      </c>
      <c r="AU2378">
        <v>149.03800000000001</v>
      </c>
      <c r="AV2378">
        <v>143.708</v>
      </c>
      <c r="AW2378">
        <v>161.15799999999999</v>
      </c>
      <c r="AX2378">
        <v>152.08000000000001</v>
      </c>
      <c r="AY2378">
        <v>21.268999999999998</v>
      </c>
      <c r="AZ2378">
        <v>15.507999999999999</v>
      </c>
      <c r="BA2378">
        <v>168.11951230534575</v>
      </c>
    </row>
    <row r="2379" spans="1:53" x14ac:dyDescent="0.25">
      <c r="A2379">
        <v>2369</v>
      </c>
      <c r="B2379" t="s">
        <v>4371</v>
      </c>
      <c r="C2379" s="7">
        <v>0</v>
      </c>
      <c r="D2379" t="s">
        <v>1216</v>
      </c>
      <c r="E2379" s="16">
        <v>126.52003475565883</v>
      </c>
      <c r="F2379" s="12">
        <v>1.2471139795763599</v>
      </c>
      <c r="G2379" s="13">
        <v>-0.75837415248388396</v>
      </c>
      <c r="H2379" s="13">
        <v>9.1606345085012096E-4</v>
      </c>
      <c r="I2379" s="14">
        <v>0.23482669950072499</v>
      </c>
      <c r="K2379" t="b">
        <v>0</v>
      </c>
      <c r="L2379" t="b">
        <v>0</v>
      </c>
      <c r="M2379" t="b">
        <v>0</v>
      </c>
      <c r="N2379" t="s">
        <v>9309</v>
      </c>
      <c r="O2379" t="s">
        <v>9714</v>
      </c>
      <c r="P2379">
        <v>377</v>
      </c>
      <c r="Q2379">
        <v>1927853</v>
      </c>
      <c r="R2379">
        <v>1928987</v>
      </c>
      <c r="S2379">
        <v>-1</v>
      </c>
      <c r="T2379" t="s">
        <v>20877</v>
      </c>
      <c r="U2379" s="9">
        <v>4</v>
      </c>
      <c r="V2379" t="s">
        <v>5625</v>
      </c>
      <c r="W2379" t="s">
        <v>5625</v>
      </c>
      <c r="X2379" t="s">
        <v>15707</v>
      </c>
      <c r="Y2379" t="s">
        <v>32702</v>
      </c>
      <c r="Z2379">
        <v>278.004743518037</v>
      </c>
      <c r="AA2379" s="12">
        <v>0.33933028771007301</v>
      </c>
      <c r="AB2379" s="13">
        <v>3.6752215311882401</v>
      </c>
      <c r="AC2379" s="13">
        <v>2.3764311953319701E-4</v>
      </c>
      <c r="AD2379" s="13">
        <v>310.38232390852897</v>
      </c>
      <c r="AE2379" s="13">
        <v>0.49161473495632302</v>
      </c>
      <c r="AF2379" s="13">
        <v>-1.54261884064818</v>
      </c>
      <c r="AG2379" s="14">
        <v>0.12292328397510099</v>
      </c>
      <c r="AH2379" t="s">
        <v>10844</v>
      </c>
      <c r="AI2379" t="s">
        <v>10987</v>
      </c>
      <c r="AJ2379" t="s">
        <v>10986</v>
      </c>
      <c r="AM2379" t="s">
        <v>5625</v>
      </c>
      <c r="AN2379" t="s">
        <v>5625</v>
      </c>
      <c r="AO2379" t="s">
        <v>5625</v>
      </c>
      <c r="AP2379">
        <v>158.87213902263528</v>
      </c>
      <c r="AQ2379">
        <v>85.917000000000002</v>
      </c>
      <c r="AR2379">
        <v>146.584</v>
      </c>
      <c r="AS2379">
        <v>114.70699999999999</v>
      </c>
      <c r="AT2379">
        <v>206.74</v>
      </c>
      <c r="AU2379">
        <v>191.84299999999999</v>
      </c>
      <c r="AV2379">
        <v>138.017</v>
      </c>
      <c r="AW2379">
        <v>196.48599999999999</v>
      </c>
      <c r="AX2379">
        <v>125.45699999999999</v>
      </c>
      <c r="AY2379">
        <v>56.783999999999999</v>
      </c>
      <c r="AZ2379">
        <v>63.481999999999999</v>
      </c>
      <c r="BA2379">
        <v>161.39913861555146</v>
      </c>
    </row>
    <row r="2380" spans="1:53" x14ac:dyDescent="0.25">
      <c r="A2380">
        <v>2370</v>
      </c>
      <c r="B2380" t="s">
        <v>4370</v>
      </c>
      <c r="C2380" s="7">
        <v>0</v>
      </c>
      <c r="D2380" t="s">
        <v>939</v>
      </c>
      <c r="E2380" s="16">
        <v>84.90243915754786</v>
      </c>
      <c r="F2380" s="12">
        <v>1.16972791650205</v>
      </c>
      <c r="G2380" s="13">
        <v>-0.72229656411142995</v>
      </c>
      <c r="H2380" s="13">
        <v>0.14142854739847799</v>
      </c>
      <c r="I2380" s="14">
        <v>0.60336636998182203</v>
      </c>
      <c r="K2380" t="b">
        <v>0</v>
      </c>
      <c r="L2380" t="b">
        <v>0</v>
      </c>
      <c r="M2380" t="b">
        <v>0</v>
      </c>
      <c r="N2380" t="s">
        <v>9309</v>
      </c>
      <c r="O2380" t="s">
        <v>9714</v>
      </c>
      <c r="P2380">
        <v>245</v>
      </c>
      <c r="Q2380">
        <v>1928983</v>
      </c>
      <c r="R2380">
        <v>1929721</v>
      </c>
      <c r="S2380">
        <v>-1</v>
      </c>
      <c r="T2380" t="s">
        <v>20877</v>
      </c>
      <c r="U2380" s="9">
        <v>-4</v>
      </c>
      <c r="V2380" t="s">
        <v>5625</v>
      </c>
      <c r="W2380" t="s">
        <v>7481</v>
      </c>
      <c r="X2380" t="s">
        <v>15706</v>
      </c>
      <c r="Y2380" t="s">
        <v>32701</v>
      </c>
      <c r="Z2380">
        <v>119.74879782502801</v>
      </c>
      <c r="AA2380" s="12">
        <v>0.67166329181390205</v>
      </c>
      <c r="AB2380" s="13">
        <v>1.7415391473055899</v>
      </c>
      <c r="AC2380" s="13">
        <v>8.1589117466976502E-2</v>
      </c>
      <c r="AD2380" s="13">
        <v>134.97104022506099</v>
      </c>
      <c r="AE2380" s="13">
        <v>0.95412444045210298</v>
      </c>
      <c r="AF2380" s="13">
        <v>-0.75702553407936601</v>
      </c>
      <c r="AG2380" s="14">
        <v>0.44903456497139999</v>
      </c>
      <c r="AI2380" t="s">
        <v>10028</v>
      </c>
      <c r="AJ2380" t="s">
        <v>10027</v>
      </c>
      <c r="AK2380" t="s">
        <v>15705</v>
      </c>
      <c r="AM2380" t="s">
        <v>5625</v>
      </c>
      <c r="AN2380" t="s">
        <v>5625</v>
      </c>
      <c r="AO2380" t="s">
        <v>5625</v>
      </c>
      <c r="AP2380">
        <v>171.12375663019145</v>
      </c>
      <c r="AQ2380">
        <v>7.2539999999999996</v>
      </c>
      <c r="AR2380">
        <v>112.148</v>
      </c>
      <c r="AS2380">
        <v>49.084000000000003</v>
      </c>
      <c r="AT2380">
        <v>103.96599999999999</v>
      </c>
      <c r="AU2380">
        <v>109.053</v>
      </c>
      <c r="AV2380">
        <v>116.45699999999999</v>
      </c>
      <c r="AW2380">
        <v>155.53299999999999</v>
      </c>
      <c r="AX2380">
        <v>128.20699999999999</v>
      </c>
      <c r="AY2380">
        <v>8.6110000000000007</v>
      </c>
      <c r="AZ2380">
        <v>3.2730000000000001</v>
      </c>
      <c r="BA2380">
        <v>119.34642040472352</v>
      </c>
    </row>
    <row r="2381" spans="1:53" x14ac:dyDescent="0.25">
      <c r="A2381">
        <v>2371</v>
      </c>
      <c r="B2381" t="s">
        <v>4368</v>
      </c>
      <c r="C2381" s="7">
        <v>0</v>
      </c>
      <c r="D2381" t="s">
        <v>4369</v>
      </c>
      <c r="E2381" s="16">
        <v>81.258211909312138</v>
      </c>
      <c r="F2381" s="12">
        <v>0.191879647147841</v>
      </c>
      <c r="G2381" s="13">
        <v>-0.68040612244464105</v>
      </c>
      <c r="H2381" s="13">
        <v>0.84789223636365796</v>
      </c>
      <c r="I2381" s="14">
        <v>0.64746346804419097</v>
      </c>
      <c r="K2381" t="b">
        <v>0</v>
      </c>
      <c r="L2381" t="b">
        <v>0</v>
      </c>
      <c r="M2381" t="b">
        <v>0</v>
      </c>
      <c r="N2381" t="s">
        <v>9309</v>
      </c>
      <c r="O2381" t="s">
        <v>9714</v>
      </c>
      <c r="P2381">
        <v>140</v>
      </c>
      <c r="Q2381">
        <v>1929683</v>
      </c>
      <c r="R2381">
        <v>1930106</v>
      </c>
      <c r="S2381">
        <v>-1</v>
      </c>
      <c r="T2381" t="s">
        <v>20877</v>
      </c>
      <c r="U2381" s="9">
        <v>-38</v>
      </c>
      <c r="V2381" t="s">
        <v>7482</v>
      </c>
      <c r="W2381" t="s">
        <v>5625</v>
      </c>
      <c r="X2381" t="s">
        <v>15704</v>
      </c>
      <c r="Y2381" t="s">
        <v>32700</v>
      </c>
      <c r="Z2381">
        <v>42.061857449720797</v>
      </c>
      <c r="AA2381" s="12">
        <v>0.71854984376180997</v>
      </c>
      <c r="AB2381" s="13">
        <v>0.26703735142895102</v>
      </c>
      <c r="AC2381" s="13">
        <v>0.78944040267793703</v>
      </c>
      <c r="AD2381" s="13">
        <v>72.870187693858796</v>
      </c>
      <c r="AE2381" s="13">
        <v>1.0085558062578199</v>
      </c>
      <c r="AF2381" s="13">
        <v>-0.67463408392763602</v>
      </c>
      <c r="AG2381" s="14">
        <v>0.49990827270821903</v>
      </c>
      <c r="AH2381" t="s">
        <v>15703</v>
      </c>
      <c r="AI2381" t="s">
        <v>15702</v>
      </c>
      <c r="AJ2381" t="s">
        <v>15701</v>
      </c>
      <c r="AM2381" t="s">
        <v>5625</v>
      </c>
      <c r="AN2381" t="s">
        <v>5625</v>
      </c>
      <c r="AO2381" t="s">
        <v>5625</v>
      </c>
      <c r="AP2381">
        <v>141.97084763724854</v>
      </c>
      <c r="AQ2381">
        <v>3.7970000000000002</v>
      </c>
      <c r="AR2381">
        <v>77.278999999999996</v>
      </c>
      <c r="AS2381">
        <v>101.986</v>
      </c>
      <c r="AT2381">
        <v>60.462000000000003</v>
      </c>
      <c r="AU2381">
        <v>44.593000000000004</v>
      </c>
      <c r="AV2381">
        <v>74.855999999999995</v>
      </c>
      <c r="AW2381">
        <v>47.886000000000003</v>
      </c>
      <c r="AX2381">
        <v>141.82599999999999</v>
      </c>
      <c r="AY2381">
        <v>6.0090000000000003</v>
      </c>
      <c r="AZ2381">
        <v>1.1419999999999999</v>
      </c>
      <c r="BA2381">
        <v>100.41883811328479</v>
      </c>
    </row>
    <row r="2382" spans="1:53" x14ac:dyDescent="0.25">
      <c r="A2382">
        <v>2372</v>
      </c>
      <c r="B2382" t="s">
        <v>4366</v>
      </c>
      <c r="C2382" s="7">
        <v>0</v>
      </c>
      <c r="D2382" t="s">
        <v>4367</v>
      </c>
      <c r="E2382" s="16">
        <v>162.11445382444552</v>
      </c>
      <c r="F2382" s="12">
        <v>0.79506808568810705</v>
      </c>
      <c r="G2382" s="13">
        <v>-1.1626222687217</v>
      </c>
      <c r="H2382" s="13">
        <v>0.11348098462294801</v>
      </c>
      <c r="I2382" s="14">
        <v>0.101292181394025</v>
      </c>
      <c r="K2382" t="b">
        <v>0</v>
      </c>
      <c r="L2382" t="b">
        <v>0</v>
      </c>
      <c r="M2382" t="b">
        <v>0</v>
      </c>
      <c r="N2382" t="s">
        <v>9309</v>
      </c>
      <c r="O2382" t="s">
        <v>9714</v>
      </c>
      <c r="P2382">
        <v>276</v>
      </c>
      <c r="Q2382">
        <v>1930145</v>
      </c>
      <c r="R2382">
        <v>1930976</v>
      </c>
      <c r="S2382">
        <v>-1</v>
      </c>
      <c r="T2382" t="s">
        <v>20877</v>
      </c>
      <c r="U2382" s="9">
        <v>39</v>
      </c>
      <c r="V2382" t="s">
        <v>7483</v>
      </c>
      <c r="W2382" t="s">
        <v>7484</v>
      </c>
      <c r="X2382" t="s">
        <v>15700</v>
      </c>
      <c r="Y2382" t="s">
        <v>32699</v>
      </c>
      <c r="Z2382">
        <v>211.148258505028</v>
      </c>
      <c r="AA2382" s="12">
        <v>0.42633380448058</v>
      </c>
      <c r="AB2382" s="13">
        <v>1.8648957162962301</v>
      </c>
      <c r="AC2382" s="13">
        <v>6.2196023010533799E-2</v>
      </c>
      <c r="AD2382" s="13">
        <v>263.17782880715299</v>
      </c>
      <c r="AE2382" s="13">
        <v>0.56915204087884197</v>
      </c>
      <c r="AF2382" s="13">
        <v>-2.0427270486924098</v>
      </c>
      <c r="AG2382" s="14">
        <v>4.1079465660195699E-2</v>
      </c>
      <c r="AH2382" t="s">
        <v>15699</v>
      </c>
      <c r="AI2382" t="s">
        <v>15698</v>
      </c>
      <c r="AJ2382" t="s">
        <v>15697</v>
      </c>
      <c r="AK2382" t="s">
        <v>15696</v>
      </c>
      <c r="AM2382" t="s">
        <v>5625</v>
      </c>
      <c r="AN2382" t="s">
        <v>5625</v>
      </c>
      <c r="AO2382" t="s">
        <v>5625</v>
      </c>
      <c r="AP2382">
        <v>233.27281529778213</v>
      </c>
      <c r="AQ2382">
        <v>63.776000000000003</v>
      </c>
      <c r="AR2382">
        <v>192.499</v>
      </c>
      <c r="AS2382">
        <v>158.91</v>
      </c>
      <c r="AT2382">
        <v>191.501</v>
      </c>
      <c r="AU2382">
        <v>174.024</v>
      </c>
      <c r="AV2382">
        <v>166.023</v>
      </c>
      <c r="AW2382">
        <v>156.40799999999999</v>
      </c>
      <c r="AX2382">
        <v>133.24799999999999</v>
      </c>
      <c r="AY2382">
        <v>48.94</v>
      </c>
      <c r="AZ2382">
        <v>56.396000000000001</v>
      </c>
      <c r="BA2382">
        <v>145.83016021187046</v>
      </c>
    </row>
    <row r="2383" spans="1:53" x14ac:dyDescent="0.25">
      <c r="A2383">
        <v>2373</v>
      </c>
      <c r="B2383" t="s">
        <v>4365</v>
      </c>
      <c r="C2383" s="7">
        <v>0</v>
      </c>
      <c r="D2383" t="s">
        <v>3660</v>
      </c>
      <c r="E2383" s="16">
        <v>296.43241714906912</v>
      </c>
      <c r="F2383" s="12">
        <v>0.16975531451814699</v>
      </c>
      <c r="G2383" s="13">
        <v>-1.1455956759660499</v>
      </c>
      <c r="H2383" s="13">
        <v>0.65094032174966299</v>
      </c>
      <c r="I2383" s="14">
        <v>7.3096663611952402E-4</v>
      </c>
      <c r="K2383" t="b">
        <v>0</v>
      </c>
      <c r="L2383" t="b">
        <v>0</v>
      </c>
      <c r="M2383" t="b">
        <v>0</v>
      </c>
      <c r="N2383" t="s">
        <v>9309</v>
      </c>
      <c r="O2383" t="s">
        <v>9714</v>
      </c>
      <c r="P2383">
        <v>115</v>
      </c>
      <c r="Q2383">
        <v>1930945</v>
      </c>
      <c r="R2383">
        <v>1931293</v>
      </c>
      <c r="S2383">
        <v>-1</v>
      </c>
      <c r="T2383" t="s">
        <v>20877</v>
      </c>
      <c r="U2383" s="9">
        <v>-31</v>
      </c>
      <c r="V2383" t="s">
        <v>5625</v>
      </c>
      <c r="W2383" t="s">
        <v>5625</v>
      </c>
      <c r="X2383" t="s">
        <v>15695</v>
      </c>
      <c r="Y2383" t="s">
        <v>32698</v>
      </c>
      <c r="Z2383">
        <v>124.119621463881</v>
      </c>
      <c r="AA2383" s="12">
        <v>0.29103432569521698</v>
      </c>
      <c r="AB2383" s="13">
        <v>0.58328279357645996</v>
      </c>
      <c r="AC2383" s="13">
        <v>0.55970294366842899</v>
      </c>
      <c r="AD2383" s="13">
        <v>201.47240524446099</v>
      </c>
      <c r="AE2383" s="13">
        <v>0.29541815888144402</v>
      </c>
      <c r="AF2383" s="13">
        <v>-3.8778783278038</v>
      </c>
      <c r="AG2383" s="14">
        <v>1.0537138959877E-4</v>
      </c>
      <c r="AI2383" t="s">
        <v>11808</v>
      </c>
      <c r="AJ2383" t="s">
        <v>15694</v>
      </c>
      <c r="AM2383" t="s">
        <v>5625</v>
      </c>
      <c r="AN2383" t="s">
        <v>5625</v>
      </c>
      <c r="AO2383" t="s">
        <v>5625</v>
      </c>
      <c r="AP2383">
        <v>284.2296685962765</v>
      </c>
      <c r="AQ2383">
        <v>351.50400000000002</v>
      </c>
      <c r="AR2383">
        <v>217.845</v>
      </c>
      <c r="AS2383">
        <v>332.15100000000001</v>
      </c>
      <c r="AT2383">
        <v>220.48</v>
      </c>
      <c r="AU2383">
        <v>184.291</v>
      </c>
      <c r="AV2383">
        <v>202.77500000000001</v>
      </c>
      <c r="AW2383">
        <v>198.87299999999999</v>
      </c>
      <c r="AX2383">
        <v>172.392</v>
      </c>
      <c r="AY2383">
        <v>220.34100000000001</v>
      </c>
      <c r="AZ2383">
        <v>209.642</v>
      </c>
      <c r="BA2383">
        <v>140.01095101038365</v>
      </c>
    </row>
    <row r="2384" spans="1:53" x14ac:dyDescent="0.25">
      <c r="A2384">
        <v>2374</v>
      </c>
      <c r="B2384" t="s">
        <v>4364</v>
      </c>
      <c r="C2384" s="7">
        <v>0</v>
      </c>
      <c r="D2384" t="s">
        <v>50</v>
      </c>
      <c r="E2384" s="16">
        <v>39.853309592724166</v>
      </c>
      <c r="F2384" s="12">
        <v>0.90577906717360301</v>
      </c>
      <c r="G2384" s="13">
        <v>-0.67126984499016296</v>
      </c>
      <c r="H2384" s="13">
        <v>1.2401864291039901E-2</v>
      </c>
      <c r="I2384" s="14">
        <v>0.10271870039497601</v>
      </c>
      <c r="K2384" t="b">
        <v>0</v>
      </c>
      <c r="L2384" t="b">
        <v>0</v>
      </c>
      <c r="M2384" t="b">
        <v>0</v>
      </c>
      <c r="N2384" t="s">
        <v>9309</v>
      </c>
      <c r="O2384" t="s">
        <v>9714</v>
      </c>
      <c r="P2384">
        <v>289</v>
      </c>
      <c r="Q2384">
        <v>1931426</v>
      </c>
      <c r="R2384">
        <v>1932296</v>
      </c>
      <c r="S2384">
        <v>1</v>
      </c>
      <c r="T2384" t="s">
        <v>20877</v>
      </c>
      <c r="U2384" s="9">
        <v>133</v>
      </c>
      <c r="V2384" t="s">
        <v>5625</v>
      </c>
      <c r="W2384" t="s">
        <v>7485</v>
      </c>
      <c r="X2384" t="s">
        <v>15693</v>
      </c>
      <c r="Y2384" t="s">
        <v>32697</v>
      </c>
      <c r="Z2384">
        <v>56.186580101370602</v>
      </c>
      <c r="AA2384" s="12">
        <v>0.31997132776661902</v>
      </c>
      <c r="AB2384" s="13">
        <v>2.8308132278472802</v>
      </c>
      <c r="AC2384" s="13">
        <v>4.64298246578361E-3</v>
      </c>
      <c r="AD2384" s="13">
        <v>76.124698992246195</v>
      </c>
      <c r="AE2384" s="13">
        <v>0.32992818374578498</v>
      </c>
      <c r="AF2384" s="13">
        <v>-2.0345938239316599</v>
      </c>
      <c r="AG2384" s="14">
        <v>4.18917593262371E-2</v>
      </c>
      <c r="AI2384" t="s">
        <v>9453</v>
      </c>
      <c r="AJ2384" t="s">
        <v>12870</v>
      </c>
      <c r="AK2384" t="s">
        <v>15692</v>
      </c>
      <c r="AM2384" t="s">
        <v>5625</v>
      </c>
      <c r="AN2384" t="s">
        <v>5625</v>
      </c>
      <c r="AO2384" t="s">
        <v>5625</v>
      </c>
      <c r="AP2384">
        <v>40.604238370896645</v>
      </c>
      <c r="AQ2384">
        <v>31.689</v>
      </c>
      <c r="AR2384">
        <v>43.969000000000001</v>
      </c>
      <c r="AS2384">
        <v>43.151000000000003</v>
      </c>
      <c r="AT2384">
        <v>32.664000000000001</v>
      </c>
      <c r="AU2384">
        <v>41.917000000000002</v>
      </c>
      <c r="AV2384">
        <v>61.872999999999998</v>
      </c>
      <c r="AW2384">
        <v>44.625</v>
      </c>
      <c r="AX2384">
        <v>42.555999999999997</v>
      </c>
      <c r="AY2384">
        <v>28.73</v>
      </c>
      <c r="AZ2384">
        <v>32.21</v>
      </c>
      <c r="BA2384">
        <v>34.464234094863663</v>
      </c>
    </row>
    <row r="2385" spans="1:53" x14ac:dyDescent="0.25">
      <c r="A2385">
        <v>2375</v>
      </c>
      <c r="B2385" t="s">
        <v>4363</v>
      </c>
      <c r="C2385" s="7">
        <v>0</v>
      </c>
      <c r="D2385" t="s">
        <v>3</v>
      </c>
      <c r="E2385" s="16">
        <v>74.747651087970482</v>
      </c>
      <c r="F2385" s="12">
        <v>0.67215264750278103</v>
      </c>
      <c r="G2385" s="13">
        <v>0.506025797368579</v>
      </c>
      <c r="H2385" s="13">
        <v>5.2919615435906599E-2</v>
      </c>
      <c r="I2385" s="14">
        <v>0.17152455096789099</v>
      </c>
      <c r="K2385" t="b">
        <v>0</v>
      </c>
      <c r="L2385" t="b">
        <v>0</v>
      </c>
      <c r="M2385" t="b">
        <v>0</v>
      </c>
      <c r="N2385" t="s">
        <v>9309</v>
      </c>
      <c r="O2385" t="s">
        <v>9714</v>
      </c>
      <c r="P2385">
        <v>278</v>
      </c>
      <c r="Q2385">
        <v>1932330</v>
      </c>
      <c r="R2385">
        <v>1933167</v>
      </c>
      <c r="S2385">
        <v>-1</v>
      </c>
      <c r="T2385" t="s">
        <v>20877</v>
      </c>
      <c r="U2385" s="9">
        <v>34</v>
      </c>
      <c r="V2385" t="s">
        <v>5625</v>
      </c>
      <c r="W2385" t="s">
        <v>7486</v>
      </c>
      <c r="X2385" t="s">
        <v>15691</v>
      </c>
      <c r="Y2385" t="s">
        <v>32696</v>
      </c>
      <c r="Z2385">
        <v>91.2909354508691</v>
      </c>
      <c r="AA2385" s="12">
        <v>0.300417557197243</v>
      </c>
      <c r="AB2385" s="13">
        <v>2.2373946908218501</v>
      </c>
      <c r="AC2385" s="13">
        <v>2.52605552329635E-2</v>
      </c>
      <c r="AD2385" s="13">
        <v>205.026172060569</v>
      </c>
      <c r="AE2385" s="13">
        <v>0.28977069023761998</v>
      </c>
      <c r="AF2385" s="13">
        <v>1.7462973807103199</v>
      </c>
      <c r="AG2385" s="14">
        <v>8.0759290784985699E-2</v>
      </c>
      <c r="AJ2385" t="s">
        <v>15690</v>
      </c>
      <c r="AK2385" t="s">
        <v>15689</v>
      </c>
      <c r="AM2385" t="s">
        <v>5625</v>
      </c>
      <c r="AN2385" t="s">
        <v>5625</v>
      </c>
      <c r="AO2385" t="s">
        <v>5625</v>
      </c>
      <c r="AP2385">
        <v>79.134604351881904</v>
      </c>
      <c r="AQ2385">
        <v>100.095</v>
      </c>
      <c r="AR2385">
        <v>54.843000000000004</v>
      </c>
      <c r="AS2385">
        <v>64.918000000000006</v>
      </c>
      <c r="AT2385">
        <v>66.204999999999998</v>
      </c>
      <c r="AU2385">
        <v>69.111000000000004</v>
      </c>
      <c r="AV2385">
        <v>73.498999999999995</v>
      </c>
      <c r="AW2385">
        <v>76.635000000000005</v>
      </c>
      <c r="AX2385">
        <v>158.505</v>
      </c>
      <c r="AY2385">
        <v>173.60599999999999</v>
      </c>
      <c r="AZ2385">
        <v>116.02500000000001</v>
      </c>
      <c r="BA2385">
        <v>144.03846940632613</v>
      </c>
    </row>
    <row r="2386" spans="1:53" x14ac:dyDescent="0.25">
      <c r="A2386">
        <v>2376</v>
      </c>
      <c r="B2386" t="s">
        <v>4362</v>
      </c>
      <c r="C2386" s="7">
        <v>0</v>
      </c>
      <c r="D2386" t="s">
        <v>50</v>
      </c>
      <c r="E2386" s="16">
        <v>49.288297758635565</v>
      </c>
      <c r="F2386" s="12">
        <v>0.50489648366183804</v>
      </c>
      <c r="G2386" s="13">
        <v>-0.40554723438885099</v>
      </c>
      <c r="H2386" s="13">
        <v>0.28208977275925101</v>
      </c>
      <c r="I2386" s="14">
        <v>0.45413785410776703</v>
      </c>
      <c r="K2386" t="b">
        <v>0</v>
      </c>
      <c r="L2386" t="b">
        <v>0</v>
      </c>
      <c r="M2386" t="b">
        <v>0</v>
      </c>
      <c r="N2386" t="s">
        <v>9309</v>
      </c>
      <c r="O2386" t="s">
        <v>9714</v>
      </c>
      <c r="P2386">
        <v>201</v>
      </c>
      <c r="Q2386">
        <v>1933177</v>
      </c>
      <c r="R2386">
        <v>1933783</v>
      </c>
      <c r="S2386">
        <v>-1</v>
      </c>
      <c r="T2386" t="s">
        <v>20877</v>
      </c>
      <c r="U2386" s="9">
        <v>10</v>
      </c>
      <c r="V2386" t="s">
        <v>5625</v>
      </c>
      <c r="W2386" t="s">
        <v>5625</v>
      </c>
      <c r="X2386" t="s">
        <v>15688</v>
      </c>
      <c r="Y2386" t="s">
        <v>32695</v>
      </c>
      <c r="Z2386">
        <v>41.297619661864999</v>
      </c>
      <c r="AA2386" s="12">
        <v>0.38595915855847002</v>
      </c>
      <c r="AB2386" s="13">
        <v>1.3081603907200701</v>
      </c>
      <c r="AC2386" s="13">
        <v>0.19081891361393399</v>
      </c>
      <c r="AD2386" s="13">
        <v>71.409848465199701</v>
      </c>
      <c r="AE2386" s="13">
        <v>0.391383867398575</v>
      </c>
      <c r="AF2386" s="13">
        <v>-1.03618791720879</v>
      </c>
      <c r="AG2386" s="14">
        <v>0.30011448259597401</v>
      </c>
      <c r="AI2386" t="s">
        <v>9449</v>
      </c>
      <c r="AJ2386" t="s">
        <v>15687</v>
      </c>
      <c r="AM2386" t="s">
        <v>21354</v>
      </c>
      <c r="AN2386" t="s">
        <v>21352</v>
      </c>
      <c r="AO2386" t="s">
        <v>22179</v>
      </c>
      <c r="AP2386">
        <v>69.223191034542239</v>
      </c>
      <c r="AQ2386">
        <v>38.427</v>
      </c>
      <c r="AR2386">
        <v>48.203000000000003</v>
      </c>
      <c r="AS2386">
        <v>41.3</v>
      </c>
      <c r="AT2386">
        <v>51.582999999999998</v>
      </c>
      <c r="AU2386">
        <v>53.953000000000003</v>
      </c>
      <c r="AV2386">
        <v>39.561999999999998</v>
      </c>
      <c r="AW2386">
        <v>25.068999999999999</v>
      </c>
      <c r="AX2386">
        <v>60.53</v>
      </c>
      <c r="AY2386">
        <v>48.935000000000002</v>
      </c>
      <c r="AZ2386">
        <v>40.661000000000001</v>
      </c>
      <c r="BA2386">
        <v>56.693949444417846</v>
      </c>
    </row>
    <row r="2387" spans="1:53" x14ac:dyDescent="0.25">
      <c r="A2387">
        <v>2377</v>
      </c>
      <c r="B2387" t="s">
        <v>4360</v>
      </c>
      <c r="C2387" s="7">
        <v>0</v>
      </c>
      <c r="D2387" t="s">
        <v>4361</v>
      </c>
      <c r="E2387" s="16">
        <v>862.5084835273376</v>
      </c>
      <c r="F2387" s="12">
        <v>2.38020574683935</v>
      </c>
      <c r="G2387" s="13">
        <v>-0.89476323685804904</v>
      </c>
      <c r="H2387" s="13">
        <v>9.1789186378090903E-9</v>
      </c>
      <c r="I2387" s="14">
        <v>0.33159706187676802</v>
      </c>
      <c r="K2387" t="b">
        <v>0</v>
      </c>
      <c r="L2387" t="b">
        <v>0</v>
      </c>
      <c r="M2387" t="b">
        <v>0</v>
      </c>
      <c r="N2387" t="s">
        <v>9309</v>
      </c>
      <c r="O2387" t="s">
        <v>9714</v>
      </c>
      <c r="P2387">
        <v>255</v>
      </c>
      <c r="Q2387">
        <v>1933852</v>
      </c>
      <c r="R2387">
        <v>1934620</v>
      </c>
      <c r="S2387">
        <v>-1</v>
      </c>
      <c r="T2387" t="s">
        <v>20877</v>
      </c>
      <c r="U2387" s="9">
        <v>69</v>
      </c>
      <c r="V2387" t="s">
        <v>7487</v>
      </c>
      <c r="W2387" t="s">
        <v>7488</v>
      </c>
      <c r="X2387" t="s">
        <v>15686</v>
      </c>
      <c r="Y2387" t="s">
        <v>32694</v>
      </c>
      <c r="Z2387">
        <v>2387.4935678885799</v>
      </c>
      <c r="AA2387" s="12">
        <v>0.38899700090199402</v>
      </c>
      <c r="AB2387" s="13">
        <v>6.1188280149209398</v>
      </c>
      <c r="AC2387" s="13">
        <v>9.4266075609671605E-10</v>
      </c>
      <c r="AD2387" s="13">
        <v>1373.32672718302</v>
      </c>
      <c r="AE2387" s="13">
        <v>0.68789610195067796</v>
      </c>
      <c r="AF2387" s="13">
        <v>-1.30072438893135</v>
      </c>
      <c r="AG2387" s="14">
        <v>0.193352811034703</v>
      </c>
      <c r="AH2387" t="s">
        <v>15680</v>
      </c>
      <c r="AK2387" t="s">
        <v>15685</v>
      </c>
      <c r="AM2387" t="s">
        <v>21797</v>
      </c>
      <c r="AN2387" t="s">
        <v>21198</v>
      </c>
      <c r="AO2387" t="s">
        <v>21901</v>
      </c>
      <c r="AP2387">
        <v>1192.4719341093503</v>
      </c>
      <c r="AQ2387">
        <v>405.33300000000003</v>
      </c>
      <c r="AR2387">
        <v>1112.992</v>
      </c>
      <c r="AS2387">
        <v>739.23699999999997</v>
      </c>
      <c r="AT2387">
        <v>2806.585</v>
      </c>
      <c r="AU2387">
        <v>2837.5889999999999</v>
      </c>
      <c r="AV2387">
        <v>2596.2730000000001</v>
      </c>
      <c r="AW2387">
        <v>2892.444</v>
      </c>
      <c r="AX2387">
        <v>942.29200000000003</v>
      </c>
      <c r="AY2387">
        <v>172.10300000000001</v>
      </c>
      <c r="AZ2387">
        <v>184.32599999999999</v>
      </c>
      <c r="BA2387">
        <v>1125.6970211844466</v>
      </c>
    </row>
    <row r="2388" spans="1:53" x14ac:dyDescent="0.25">
      <c r="A2388">
        <v>2378</v>
      </c>
      <c r="B2388" t="s">
        <v>4358</v>
      </c>
      <c r="C2388" s="7">
        <v>0</v>
      </c>
      <c r="D2388" t="s">
        <v>4359</v>
      </c>
      <c r="E2388" s="16">
        <v>832.79630946388488</v>
      </c>
      <c r="F2388" s="12">
        <v>1.5283939370169599</v>
      </c>
      <c r="G2388" s="13">
        <v>-1.5060042355240899</v>
      </c>
      <c r="H2388" s="13">
        <v>9.0937590103401693E-12</v>
      </c>
      <c r="I2388" s="14">
        <v>3.47758502668051E-4</v>
      </c>
      <c r="K2388" t="b">
        <v>0</v>
      </c>
      <c r="L2388" t="b">
        <v>0</v>
      </c>
      <c r="M2388" t="b">
        <v>0</v>
      </c>
      <c r="N2388" t="s">
        <v>9309</v>
      </c>
      <c r="O2388" t="s">
        <v>9714</v>
      </c>
      <c r="P2388">
        <v>224</v>
      </c>
      <c r="Q2388">
        <v>1934668</v>
      </c>
      <c r="R2388">
        <v>1935343</v>
      </c>
      <c r="S2388">
        <v>-1</v>
      </c>
      <c r="T2388" t="s">
        <v>20877</v>
      </c>
      <c r="U2388" s="9">
        <v>48</v>
      </c>
      <c r="V2388" t="s">
        <v>7489</v>
      </c>
      <c r="W2388" t="s">
        <v>5625</v>
      </c>
      <c r="X2388" t="s">
        <v>15684</v>
      </c>
      <c r="Y2388" t="s">
        <v>32693</v>
      </c>
      <c r="Z2388">
        <v>1240.0812067955601</v>
      </c>
      <c r="AA2388" s="12">
        <v>0.21254307160928701</v>
      </c>
      <c r="AB2388" s="13">
        <v>7.1909845164304897</v>
      </c>
      <c r="AC2388" s="13">
        <v>6.4325777647153397E-13</v>
      </c>
      <c r="AD2388" s="13">
        <v>1025.5423636043899</v>
      </c>
      <c r="AE2388" s="13">
        <v>0.36901353213386701</v>
      </c>
      <c r="AF2388" s="13">
        <v>-4.0811626251629196</v>
      </c>
      <c r="AG2388" s="14">
        <v>4.4810986732180799E-5</v>
      </c>
      <c r="AH2388" t="s">
        <v>15680</v>
      </c>
      <c r="AI2388" t="s">
        <v>15683</v>
      </c>
      <c r="AJ2388" t="s">
        <v>15682</v>
      </c>
      <c r="AM2388" t="s">
        <v>5625</v>
      </c>
      <c r="AN2388" t="s">
        <v>5625</v>
      </c>
      <c r="AO2388" t="s">
        <v>5625</v>
      </c>
      <c r="AP2388">
        <v>868.75023785553981</v>
      </c>
      <c r="AQ2388">
        <v>798.63599999999997</v>
      </c>
      <c r="AR2388">
        <v>775.87599999999998</v>
      </c>
      <c r="AS2388">
        <v>887.923</v>
      </c>
      <c r="AT2388">
        <v>1378.768</v>
      </c>
      <c r="AU2388">
        <v>1456.8510000000001</v>
      </c>
      <c r="AV2388">
        <v>1546.6859999999999</v>
      </c>
      <c r="AW2388">
        <v>1447.922</v>
      </c>
      <c r="AX2388">
        <v>432.70699999999999</v>
      </c>
      <c r="AY2388">
        <v>308.15800000000002</v>
      </c>
      <c r="AZ2388">
        <v>277.721</v>
      </c>
      <c r="BA2388">
        <v>567.28767546702909</v>
      </c>
    </row>
    <row r="2389" spans="1:53" x14ac:dyDescent="0.25">
      <c r="A2389">
        <v>2379</v>
      </c>
      <c r="B2389" t="s">
        <v>4356</v>
      </c>
      <c r="C2389" s="7">
        <v>0</v>
      </c>
      <c r="D2389" t="s">
        <v>4357</v>
      </c>
      <c r="E2389" s="16">
        <v>1428.0753513971447</v>
      </c>
      <c r="F2389" s="12">
        <v>1.00597341281613</v>
      </c>
      <c r="G2389" s="13">
        <v>-1.94008886117468</v>
      </c>
      <c r="H2389" s="13">
        <v>8.2743389639741496E-3</v>
      </c>
      <c r="I2389" s="14">
        <v>5.2593762596272802E-4</v>
      </c>
      <c r="K2389" t="b">
        <v>0</v>
      </c>
      <c r="L2389" t="b">
        <v>0</v>
      </c>
      <c r="M2389" t="b">
        <v>0</v>
      </c>
      <c r="N2389" t="s">
        <v>9309</v>
      </c>
      <c r="O2389" t="s">
        <v>9714</v>
      </c>
      <c r="P2389">
        <v>186</v>
      </c>
      <c r="Q2389">
        <v>1935349</v>
      </c>
      <c r="R2389">
        <v>1935910</v>
      </c>
      <c r="S2389">
        <v>-1</v>
      </c>
      <c r="T2389" t="s">
        <v>20877</v>
      </c>
      <c r="U2389" s="9">
        <v>6</v>
      </c>
      <c r="V2389" t="s">
        <v>7490</v>
      </c>
      <c r="W2389" t="s">
        <v>5625</v>
      </c>
      <c r="X2389" t="s">
        <v>15681</v>
      </c>
      <c r="Y2389" t="s">
        <v>32692</v>
      </c>
      <c r="Z2389">
        <v>1368.2356027912499</v>
      </c>
      <c r="AA2389" s="12">
        <v>0.33771292238619799</v>
      </c>
      <c r="AB2389" s="13">
        <v>2.9787827060574501</v>
      </c>
      <c r="AC2389" s="13">
        <v>2.8939592656288902E-3</v>
      </c>
      <c r="AD2389" s="13">
        <v>1342.8142930269801</v>
      </c>
      <c r="AE2389" s="13">
        <v>0.48879388526001499</v>
      </c>
      <c r="AF2389" s="13">
        <v>-3.9691348842112602</v>
      </c>
      <c r="AG2389" s="14">
        <v>7.21340430734465E-5</v>
      </c>
      <c r="AH2389" t="s">
        <v>15680</v>
      </c>
      <c r="AJ2389" t="s">
        <v>15679</v>
      </c>
      <c r="AM2389" t="s">
        <v>5625</v>
      </c>
      <c r="AN2389" t="s">
        <v>5625</v>
      </c>
      <c r="AO2389" t="s">
        <v>5625</v>
      </c>
      <c r="AP2389">
        <v>1608.0744055885784</v>
      </c>
      <c r="AQ2389">
        <v>856.91300000000001</v>
      </c>
      <c r="AR2389">
        <v>1195.1310000000001</v>
      </c>
      <c r="AS2389">
        <v>2052.183</v>
      </c>
      <c r="AT2389">
        <v>1767.854</v>
      </c>
      <c r="AU2389">
        <v>1587.021</v>
      </c>
      <c r="AV2389">
        <v>2057.7269999999999</v>
      </c>
      <c r="AW2389">
        <v>1558.6089999999999</v>
      </c>
      <c r="AX2389">
        <v>642.24099999999999</v>
      </c>
      <c r="AY2389">
        <v>297.529</v>
      </c>
      <c r="AZ2389">
        <v>265.25799999999998</v>
      </c>
      <c r="BA2389">
        <v>717.08337339090224</v>
      </c>
    </row>
    <row r="2390" spans="1:53" x14ac:dyDescent="0.25">
      <c r="A2390">
        <v>2380</v>
      </c>
      <c r="B2390" t="s">
        <v>4355</v>
      </c>
      <c r="C2390" s="7">
        <v>0</v>
      </c>
      <c r="D2390" t="s">
        <v>12</v>
      </c>
      <c r="E2390" s="16">
        <v>78.040619928420526</v>
      </c>
      <c r="F2390" s="12">
        <v>0.613982791766299</v>
      </c>
      <c r="G2390" s="13">
        <v>-0.98804252967560402</v>
      </c>
      <c r="H2390" s="13">
        <v>0.220809811429861</v>
      </c>
      <c r="I2390" s="14">
        <v>9.8370463116166595E-2</v>
      </c>
      <c r="K2390" t="b">
        <v>0</v>
      </c>
      <c r="L2390" t="b">
        <v>0</v>
      </c>
      <c r="M2390" t="b">
        <v>0</v>
      </c>
      <c r="N2390" t="s">
        <v>9309</v>
      </c>
      <c r="O2390" t="s">
        <v>9714</v>
      </c>
      <c r="P2390">
        <v>153</v>
      </c>
      <c r="Q2390">
        <v>1936006</v>
      </c>
      <c r="R2390">
        <v>1936468</v>
      </c>
      <c r="S2390">
        <v>-1</v>
      </c>
      <c r="T2390" t="s">
        <v>20877</v>
      </c>
      <c r="U2390" s="9">
        <v>96</v>
      </c>
      <c r="V2390" t="s">
        <v>5625</v>
      </c>
      <c r="W2390" t="s">
        <v>7491</v>
      </c>
      <c r="X2390" t="s">
        <v>15678</v>
      </c>
      <c r="Y2390" t="s">
        <v>32691</v>
      </c>
      <c r="Z2390">
        <v>52.220680089851697</v>
      </c>
      <c r="AA2390" s="12">
        <v>0.41834524867008799</v>
      </c>
      <c r="AB2390" s="13">
        <v>1.4676461456611201</v>
      </c>
      <c r="AC2390" s="13">
        <v>0.14220036639303199</v>
      </c>
      <c r="AD2390" s="13">
        <v>73.811558951527005</v>
      </c>
      <c r="AE2390" s="13">
        <v>0.47983256374376698</v>
      </c>
      <c r="AF2390" s="13">
        <v>-2.0591402175097602</v>
      </c>
      <c r="AG2390" s="14">
        <v>3.9480808116107297E-2</v>
      </c>
      <c r="AK2390" t="s">
        <v>15677</v>
      </c>
      <c r="AM2390" t="s">
        <v>5625</v>
      </c>
      <c r="AN2390" t="s">
        <v>5625</v>
      </c>
      <c r="AO2390" t="s">
        <v>5625</v>
      </c>
      <c r="AP2390">
        <v>120.42847971368209</v>
      </c>
      <c r="AQ2390">
        <v>48.667000000000002</v>
      </c>
      <c r="AR2390">
        <v>76.777000000000001</v>
      </c>
      <c r="AS2390">
        <v>66.290000000000006</v>
      </c>
      <c r="AT2390">
        <v>58.433999999999997</v>
      </c>
      <c r="AU2390">
        <v>54.438000000000002</v>
      </c>
      <c r="AV2390">
        <v>87.14</v>
      </c>
      <c r="AW2390">
        <v>94.995000000000005</v>
      </c>
      <c r="AX2390">
        <v>62.33</v>
      </c>
      <c r="AY2390">
        <v>38.512999999999998</v>
      </c>
      <c r="AZ2390">
        <v>41.831000000000003</v>
      </c>
      <c r="BA2390">
        <v>71.660616617702189</v>
      </c>
    </row>
    <row r="2391" spans="1:53" x14ac:dyDescent="0.25">
      <c r="A2391">
        <v>2381</v>
      </c>
      <c r="B2391" t="s">
        <v>4354</v>
      </c>
      <c r="C2391" s="7">
        <v>0</v>
      </c>
      <c r="D2391" t="s">
        <v>12</v>
      </c>
      <c r="E2391" s="16">
        <v>265.75565340352614</v>
      </c>
      <c r="F2391" s="12">
        <v>-0.12746483624858301</v>
      </c>
      <c r="G2391" s="13">
        <v>-0.21967005684299201</v>
      </c>
      <c r="H2391" s="13">
        <v>0.77995909880808201</v>
      </c>
      <c r="I2391" s="14">
        <v>0.73222894168054498</v>
      </c>
      <c r="K2391" t="b">
        <v>0</v>
      </c>
      <c r="L2391" t="b">
        <v>0</v>
      </c>
      <c r="M2391" t="b">
        <v>0</v>
      </c>
      <c r="N2391" t="s">
        <v>9309</v>
      </c>
      <c r="O2391" t="s">
        <v>9714</v>
      </c>
      <c r="P2391">
        <v>177</v>
      </c>
      <c r="Q2391">
        <v>1936548</v>
      </c>
      <c r="R2391">
        <v>1937082</v>
      </c>
      <c r="S2391">
        <v>-1</v>
      </c>
      <c r="T2391" t="s">
        <v>20877</v>
      </c>
      <c r="U2391" s="9">
        <v>80</v>
      </c>
      <c r="V2391" t="s">
        <v>5625</v>
      </c>
      <c r="W2391" t="s">
        <v>6093</v>
      </c>
      <c r="X2391" t="s">
        <v>15676</v>
      </c>
      <c r="Y2391" t="s">
        <v>32690</v>
      </c>
      <c r="Z2391">
        <v>152.856109660827</v>
      </c>
      <c r="AA2391" s="12">
        <v>0.33676094134698698</v>
      </c>
      <c r="AB2391" s="13">
        <v>-0.378502434809528</v>
      </c>
      <c r="AC2391" s="13">
        <v>0.70505738536326101</v>
      </c>
      <c r="AD2391" s="13">
        <v>353.18430502569299</v>
      </c>
      <c r="AE2391" s="13">
        <v>0.41479042670727301</v>
      </c>
      <c r="AF2391" s="13">
        <v>-0.52959288040178998</v>
      </c>
      <c r="AG2391" s="14">
        <v>0.59639423168421501</v>
      </c>
      <c r="AI2391" t="s">
        <v>9453</v>
      </c>
      <c r="AJ2391" t="s">
        <v>15675</v>
      </c>
      <c r="AK2391" t="s">
        <v>15674</v>
      </c>
      <c r="AM2391" t="s">
        <v>21699</v>
      </c>
      <c r="AN2391" t="s">
        <v>21698</v>
      </c>
      <c r="AO2391" t="s">
        <v>21966</v>
      </c>
      <c r="AP2391">
        <v>238.97761361410448</v>
      </c>
      <c r="AQ2391">
        <v>170.42400000000001</v>
      </c>
      <c r="AR2391">
        <v>324.30900000000003</v>
      </c>
      <c r="AS2391">
        <v>329.31200000000001</v>
      </c>
      <c r="AT2391">
        <v>122.39700000000001</v>
      </c>
      <c r="AU2391">
        <v>176.61699999999999</v>
      </c>
      <c r="AV2391">
        <v>135.53399999999999</v>
      </c>
      <c r="AW2391">
        <v>142.24600000000001</v>
      </c>
      <c r="AX2391">
        <v>460.29500000000002</v>
      </c>
      <c r="AY2391">
        <v>204.68</v>
      </c>
      <c r="AZ2391">
        <v>224.38399999999999</v>
      </c>
      <c r="BA2391">
        <v>354.44431763994271</v>
      </c>
    </row>
    <row r="2392" spans="1:53" x14ac:dyDescent="0.25">
      <c r="A2392">
        <v>2382</v>
      </c>
      <c r="B2392" t="s">
        <v>7492</v>
      </c>
      <c r="C2392" s="7">
        <v>0</v>
      </c>
      <c r="D2392" t="s">
        <v>2007</v>
      </c>
      <c r="E2392" s="16">
        <v>301.08968517551415</v>
      </c>
      <c r="F2392" s="12">
        <v>-1.05265925799227</v>
      </c>
      <c r="G2392" s="13">
        <v>-0.40690680156633702</v>
      </c>
      <c r="H2392" s="13">
        <v>4.6845264502427698E-3</v>
      </c>
      <c r="I2392" s="14">
        <v>0.29843016419224599</v>
      </c>
      <c r="K2392" t="b">
        <v>0</v>
      </c>
      <c r="L2392" t="b">
        <v>0</v>
      </c>
      <c r="M2392" t="b">
        <v>0</v>
      </c>
      <c r="N2392" t="s">
        <v>9309</v>
      </c>
      <c r="O2392" t="s">
        <v>9714</v>
      </c>
      <c r="P2392">
        <v>213</v>
      </c>
      <c r="Q2392">
        <v>1937136</v>
      </c>
      <c r="R2392">
        <v>1937778</v>
      </c>
      <c r="S2392">
        <v>-1</v>
      </c>
      <c r="T2392" t="s">
        <v>20877</v>
      </c>
      <c r="U2392" s="9">
        <v>54</v>
      </c>
      <c r="V2392" t="s">
        <v>5625</v>
      </c>
      <c r="W2392" t="s">
        <v>7493</v>
      </c>
      <c r="X2392" t="s">
        <v>15673</v>
      </c>
      <c r="Y2392" t="s">
        <v>5625</v>
      </c>
      <c r="Z2392">
        <v>160.68053958342301</v>
      </c>
      <c r="AA2392" s="12">
        <v>0.33167302270728399</v>
      </c>
      <c r="AB2392" s="13">
        <v>-3.1737861867689001</v>
      </c>
      <c r="AC2392" s="13">
        <v>1.50464485931298E-3</v>
      </c>
      <c r="AD2392" s="13">
        <v>456.21585895014198</v>
      </c>
      <c r="AE2392" s="13">
        <v>0.29540023557931699</v>
      </c>
      <c r="AF2392" s="13">
        <v>-1.37747622566496</v>
      </c>
      <c r="AG2392" s="14">
        <v>0.168365060223575</v>
      </c>
      <c r="AI2392" t="s">
        <v>12973</v>
      </c>
      <c r="AJ2392" t="s">
        <v>12972</v>
      </c>
      <c r="AK2392" t="s">
        <v>15672</v>
      </c>
      <c r="AM2392" t="s">
        <v>5625</v>
      </c>
      <c r="AN2392" t="s">
        <v>5625</v>
      </c>
      <c r="AO2392" t="s">
        <v>5625</v>
      </c>
      <c r="AP2392">
        <v>220.09774070205657</v>
      </c>
      <c r="AQ2392">
        <v>385.65600000000001</v>
      </c>
      <c r="AR2392">
        <v>261.08600000000001</v>
      </c>
      <c r="AS2392">
        <v>337.51900000000001</v>
      </c>
      <c r="AT2392">
        <v>68.608999999999995</v>
      </c>
      <c r="AU2392">
        <v>103.813</v>
      </c>
      <c r="AV2392">
        <v>104.279</v>
      </c>
      <c r="AW2392">
        <v>68.361000000000004</v>
      </c>
      <c r="AX2392">
        <v>318.25099999999998</v>
      </c>
      <c r="AY2392">
        <v>375.46800000000002</v>
      </c>
      <c r="AZ2392">
        <v>337.90300000000002</v>
      </c>
      <c r="BA2392">
        <v>237.41133221890118</v>
      </c>
    </row>
    <row r="2393" spans="1:53" x14ac:dyDescent="0.25">
      <c r="A2393">
        <v>2383</v>
      </c>
      <c r="B2393" t="s">
        <v>7494</v>
      </c>
      <c r="C2393" s="7">
        <v>0</v>
      </c>
      <c r="D2393" t="s">
        <v>2007</v>
      </c>
      <c r="E2393" s="16">
        <v>235.89558347331953</v>
      </c>
      <c r="F2393" s="12">
        <v>-0.38999569103901199</v>
      </c>
      <c r="G2393" s="13">
        <v>-0.13018650216729299</v>
      </c>
      <c r="H2393" s="13">
        <v>0.31724933842745501</v>
      </c>
      <c r="I2393" s="14">
        <v>0.7581522435925</v>
      </c>
      <c r="K2393" t="b">
        <v>0</v>
      </c>
      <c r="L2393" t="b">
        <v>0</v>
      </c>
      <c r="M2393" t="b">
        <v>0</v>
      </c>
      <c r="N2393" t="s">
        <v>9309</v>
      </c>
      <c r="O2393" t="s">
        <v>9714</v>
      </c>
      <c r="P2393">
        <v>197</v>
      </c>
      <c r="Q2393">
        <v>1937872</v>
      </c>
      <c r="R2393">
        <v>1938466</v>
      </c>
      <c r="S2393">
        <v>-1</v>
      </c>
      <c r="T2393" t="s">
        <v>20877</v>
      </c>
      <c r="U2393" s="9">
        <v>94</v>
      </c>
      <c r="V2393" t="s">
        <v>5625</v>
      </c>
      <c r="W2393" t="s">
        <v>7495</v>
      </c>
      <c r="X2393" t="s">
        <v>15671</v>
      </c>
      <c r="Y2393" t="s">
        <v>5625</v>
      </c>
      <c r="Z2393">
        <v>140.40901751793501</v>
      </c>
      <c r="AA2393" s="12">
        <v>0.31963433946460401</v>
      </c>
      <c r="AB2393" s="13">
        <v>-1.22013076471153</v>
      </c>
      <c r="AC2393" s="13">
        <v>0.22241530773693199</v>
      </c>
      <c r="AD2393" s="13">
        <v>361.62314511267101</v>
      </c>
      <c r="AE2393" s="13">
        <v>0.27180302993357103</v>
      </c>
      <c r="AF2393" s="13">
        <v>-0.47897369723623301</v>
      </c>
      <c r="AG2393" s="14">
        <v>0.63195734071814502</v>
      </c>
      <c r="AI2393" t="s">
        <v>12973</v>
      </c>
      <c r="AJ2393" t="s">
        <v>15670</v>
      </c>
      <c r="AK2393" t="s">
        <v>15669</v>
      </c>
      <c r="AM2393" t="s">
        <v>5625</v>
      </c>
      <c r="AN2393" t="s">
        <v>5625</v>
      </c>
      <c r="AO2393" t="s">
        <v>5625</v>
      </c>
      <c r="AP2393">
        <v>179.8993338932782</v>
      </c>
      <c r="AQ2393">
        <v>274.42500000000001</v>
      </c>
      <c r="AR2393">
        <v>224.81</v>
      </c>
      <c r="AS2393">
        <v>264.44799999999998</v>
      </c>
      <c r="AT2393">
        <v>133.95400000000001</v>
      </c>
      <c r="AU2393">
        <v>127.021</v>
      </c>
      <c r="AV2393">
        <v>96.713999999999999</v>
      </c>
      <c r="AW2393">
        <v>79.569000000000003</v>
      </c>
      <c r="AX2393">
        <v>283.947</v>
      </c>
      <c r="AY2393">
        <v>372.28899999999999</v>
      </c>
      <c r="AZ2393">
        <v>303.39100000000002</v>
      </c>
      <c r="BA2393">
        <v>247.13147659563961</v>
      </c>
    </row>
    <row r="2394" spans="1:53" x14ac:dyDescent="0.25">
      <c r="B2394" t="s">
        <v>4353</v>
      </c>
      <c r="C2394">
        <v>0</v>
      </c>
      <c r="D2394" t="s">
        <v>2007</v>
      </c>
      <c r="E2394" s="21">
        <v>129.61747996249403</v>
      </c>
      <c r="F2394" s="12">
        <v>-1.3861145156230061</v>
      </c>
      <c r="G2394" s="13">
        <v>-7.3216609696708151E-2</v>
      </c>
      <c r="H2394" s="13">
        <v>3.6744940524060328E-4</v>
      </c>
      <c r="I2394" s="14">
        <v>0.86337720886098834</v>
      </c>
      <c r="J2394" t="s">
        <v>115</v>
      </c>
      <c r="K2394" t="b">
        <v>0</v>
      </c>
      <c r="L2394" t="b">
        <v>0</v>
      </c>
      <c r="M2394" t="b">
        <v>0</v>
      </c>
      <c r="N2394" t="s">
        <v>21052</v>
      </c>
      <c r="O2394" t="s">
        <v>9714</v>
      </c>
      <c r="P2394">
        <v>480.66666666666669</v>
      </c>
      <c r="Q2394">
        <v>1937872</v>
      </c>
      <c r="R2394">
        <v>1939313</v>
      </c>
      <c r="S2394">
        <v>-1</v>
      </c>
      <c r="T2394" t="s">
        <v>20877</v>
      </c>
      <c r="U2394">
        <v>94</v>
      </c>
      <c r="V2394" t="s">
        <v>5625</v>
      </c>
      <c r="W2394" t="s">
        <v>7495</v>
      </c>
      <c r="X2394" t="s">
        <v>21061</v>
      </c>
      <c r="Y2394" t="s">
        <v>33685</v>
      </c>
      <c r="Z2394">
        <v>77.574635680850292</v>
      </c>
      <c r="AA2394">
        <v>0.37874454668885804</v>
      </c>
      <c r="AB2394">
        <v>-3.3304119343995198</v>
      </c>
      <c r="AC2394">
        <v>1.0864804590957053E-4</v>
      </c>
      <c r="AD2394">
        <v>248.31243236582711</v>
      </c>
      <c r="AE2394">
        <v>0.35154769114163553</v>
      </c>
      <c r="AF2394">
        <v>-0.2583217724668822</v>
      </c>
      <c r="AG2394">
        <v>0.78292247516621516</v>
      </c>
      <c r="AM2394" t="s">
        <v>5625</v>
      </c>
      <c r="AN2394" t="s">
        <v>5625</v>
      </c>
      <c r="AO2394" t="s">
        <v>5625</v>
      </c>
    </row>
    <row r="2395" spans="1:53" x14ac:dyDescent="0.25">
      <c r="A2395">
        <v>2384</v>
      </c>
      <c r="B2395" t="s">
        <v>4352</v>
      </c>
      <c r="C2395" s="7">
        <v>0</v>
      </c>
      <c r="D2395" t="s">
        <v>12</v>
      </c>
      <c r="E2395" s="16">
        <v>71.220880291418212</v>
      </c>
      <c r="F2395" s="12">
        <v>-2.3822333402070002</v>
      </c>
      <c r="G2395" s="13">
        <v>-1.6246717226123301E-2</v>
      </c>
      <c r="H2395" s="13">
        <v>4.2559289825768301E-7</v>
      </c>
      <c r="I2395" s="14">
        <v>0.98320648798508004</v>
      </c>
      <c r="K2395" t="b">
        <v>0</v>
      </c>
      <c r="L2395" t="b">
        <v>0</v>
      </c>
      <c r="M2395" t="b">
        <v>0</v>
      </c>
      <c r="N2395" t="s">
        <v>9309</v>
      </c>
      <c r="O2395" t="s">
        <v>9714</v>
      </c>
      <c r="P2395">
        <v>300</v>
      </c>
      <c r="Q2395">
        <v>1938410</v>
      </c>
      <c r="R2395">
        <v>1939313</v>
      </c>
      <c r="S2395">
        <v>-1</v>
      </c>
      <c r="T2395" t="s">
        <v>20877</v>
      </c>
      <c r="U2395" s="9">
        <v>-56</v>
      </c>
      <c r="V2395" t="s">
        <v>5625</v>
      </c>
      <c r="W2395" t="s">
        <v>5625</v>
      </c>
      <c r="X2395" t="s">
        <v>15668</v>
      </c>
      <c r="Y2395" t="s">
        <v>32689</v>
      </c>
      <c r="Z2395">
        <v>42.8592422865431</v>
      </c>
      <c r="AA2395" s="12">
        <v>0.43785475391311202</v>
      </c>
      <c r="AB2395" s="13">
        <v>-5.4406931040875097</v>
      </c>
      <c r="AC2395" s="13">
        <v>5.3073675549032497E-8</v>
      </c>
      <c r="AD2395" s="13">
        <v>170.506409506013</v>
      </c>
      <c r="AE2395" s="13">
        <v>0.43129235234969998</v>
      </c>
      <c r="AF2395" s="13">
        <v>-3.76698476975314E-2</v>
      </c>
      <c r="AG2395" s="14">
        <v>0.96995091697776203</v>
      </c>
      <c r="AM2395" t="s">
        <v>5625</v>
      </c>
      <c r="AN2395" t="s">
        <v>5625</v>
      </c>
      <c r="AO2395" t="s">
        <v>5625</v>
      </c>
      <c r="AP2395">
        <v>56.235521165672886</v>
      </c>
      <c r="AQ2395">
        <v>54.540999999999997</v>
      </c>
      <c r="AR2395">
        <v>71.63</v>
      </c>
      <c r="AS2395">
        <v>102.477</v>
      </c>
      <c r="AT2395">
        <v>3.1469999999999998</v>
      </c>
      <c r="AU2395">
        <v>9.7479999999999993</v>
      </c>
      <c r="AV2395">
        <v>10.52</v>
      </c>
      <c r="AW2395">
        <v>7.4770000000000003</v>
      </c>
      <c r="AX2395">
        <v>151.476</v>
      </c>
      <c r="AY2395">
        <v>65.680999999999997</v>
      </c>
      <c r="AZ2395">
        <v>62.600999999999999</v>
      </c>
      <c r="BA2395">
        <v>105.14835540570255</v>
      </c>
    </row>
    <row r="2396" spans="1:53" x14ac:dyDescent="0.25">
      <c r="A2396">
        <v>2385</v>
      </c>
      <c r="B2396" t="s">
        <v>4350</v>
      </c>
      <c r="C2396" s="7">
        <v>0</v>
      </c>
      <c r="D2396" t="s">
        <v>4351</v>
      </c>
      <c r="E2396" s="16">
        <v>230.17038344619641</v>
      </c>
      <c r="F2396" s="12">
        <v>-1.46248811995076</v>
      </c>
      <c r="G2396" s="13">
        <v>-0.550246466674991</v>
      </c>
      <c r="H2396" s="13">
        <v>5.6665889521478302E-2</v>
      </c>
      <c r="I2396" s="14">
        <v>0.68873989428718596</v>
      </c>
      <c r="K2396" t="b">
        <v>0</v>
      </c>
      <c r="L2396" t="b">
        <v>0</v>
      </c>
      <c r="M2396" t="b">
        <v>0</v>
      </c>
      <c r="N2396" t="s">
        <v>9309</v>
      </c>
      <c r="O2396" t="s">
        <v>9714</v>
      </c>
      <c r="P2396">
        <v>466</v>
      </c>
      <c r="Q2396">
        <v>1939408</v>
      </c>
      <c r="R2396">
        <v>1940809</v>
      </c>
      <c r="S2396">
        <v>-1</v>
      </c>
      <c r="T2396" t="s">
        <v>20877</v>
      </c>
      <c r="U2396" s="9">
        <v>95</v>
      </c>
      <c r="V2396" t="s">
        <v>7496</v>
      </c>
      <c r="W2396" t="s">
        <v>7497</v>
      </c>
      <c r="X2396" t="s">
        <v>15667</v>
      </c>
      <c r="Y2396" t="s">
        <v>32688</v>
      </c>
      <c r="Z2396">
        <v>247.57606103461501</v>
      </c>
      <c r="AA2396" s="12">
        <v>0.66253964445450397</v>
      </c>
      <c r="AB2396" s="13">
        <v>-2.2073971455019699</v>
      </c>
      <c r="AC2396" s="13">
        <v>2.7286325632820799E-2</v>
      </c>
      <c r="AD2396" s="13">
        <v>731.68912358094497</v>
      </c>
      <c r="AE2396" s="13">
        <v>0.90786558484292101</v>
      </c>
      <c r="AF2396" s="13">
        <v>-0.60608803314225701</v>
      </c>
      <c r="AG2396" s="14">
        <v>0.54445629703957199</v>
      </c>
      <c r="AH2396" t="s">
        <v>15666</v>
      </c>
      <c r="AI2396" t="s">
        <v>15665</v>
      </c>
      <c r="AJ2396" t="s">
        <v>11055</v>
      </c>
      <c r="AK2396" t="s">
        <v>15664</v>
      </c>
      <c r="AM2396" t="s">
        <v>5625</v>
      </c>
      <c r="AN2396" t="s">
        <v>5625</v>
      </c>
      <c r="AO2396" t="s">
        <v>5625</v>
      </c>
      <c r="AP2396">
        <v>378.53453378478565</v>
      </c>
      <c r="AQ2396">
        <v>18.341000000000001</v>
      </c>
      <c r="AR2396">
        <v>369.84500000000003</v>
      </c>
      <c r="AS2396">
        <v>153.96100000000001</v>
      </c>
      <c r="AT2396">
        <v>40.567</v>
      </c>
      <c r="AU2396">
        <v>55.65</v>
      </c>
      <c r="AV2396">
        <v>47.139000000000003</v>
      </c>
      <c r="AW2396">
        <v>49.399000000000001</v>
      </c>
      <c r="AX2396">
        <v>379.51799999999997</v>
      </c>
      <c r="AY2396">
        <v>24.492999999999999</v>
      </c>
      <c r="AZ2396">
        <v>27.244</v>
      </c>
      <c r="BA2396">
        <v>383.89429921246023</v>
      </c>
    </row>
    <row r="2397" spans="1:53" x14ac:dyDescent="0.25">
      <c r="A2397">
        <v>2386</v>
      </c>
      <c r="B2397" t="s">
        <v>4348</v>
      </c>
      <c r="C2397" s="7">
        <v>0</v>
      </c>
      <c r="D2397" t="s">
        <v>4349</v>
      </c>
      <c r="E2397" s="16">
        <v>342.78162740637839</v>
      </c>
      <c r="F2397" s="12">
        <v>-2.46750323472296</v>
      </c>
      <c r="G2397" s="13">
        <v>-0.67591606212543698</v>
      </c>
      <c r="H2397" s="13">
        <v>2.9005125011124298E-12</v>
      </c>
      <c r="I2397" s="14">
        <v>0.100481858684432</v>
      </c>
      <c r="K2397" t="b">
        <v>0</v>
      </c>
      <c r="L2397" t="b">
        <v>0</v>
      </c>
      <c r="M2397" t="b">
        <v>0</v>
      </c>
      <c r="N2397" t="s">
        <v>9309</v>
      </c>
      <c r="O2397" t="s">
        <v>9714</v>
      </c>
      <c r="P2397">
        <v>393</v>
      </c>
      <c r="Q2397">
        <v>1940711</v>
      </c>
      <c r="R2397">
        <v>1941893</v>
      </c>
      <c r="S2397">
        <v>-1</v>
      </c>
      <c r="T2397" t="s">
        <v>20877</v>
      </c>
      <c r="U2397" s="9">
        <v>-98</v>
      </c>
      <c r="V2397" t="s">
        <v>7498</v>
      </c>
      <c r="W2397" t="s">
        <v>7499</v>
      </c>
      <c r="X2397" t="s">
        <v>15663</v>
      </c>
      <c r="Y2397" t="s">
        <v>32687</v>
      </c>
      <c r="Z2397">
        <v>270.407724984259</v>
      </c>
      <c r="AA2397" s="12">
        <v>0.33567162855483401</v>
      </c>
      <c r="AB2397" s="13">
        <v>-7.3509436747642303</v>
      </c>
      <c r="AC2397" s="13">
        <v>1.96812349433618E-13</v>
      </c>
      <c r="AD2397" s="13">
        <v>882.38211152656595</v>
      </c>
      <c r="AE2397" s="13">
        <v>0.330084385968412</v>
      </c>
      <c r="AF2397" s="13">
        <v>-2.04770686181479</v>
      </c>
      <c r="AG2397" s="14">
        <v>4.0588731094204002E-2</v>
      </c>
      <c r="AH2397" t="s">
        <v>15662</v>
      </c>
      <c r="AI2397" t="s">
        <v>15661</v>
      </c>
      <c r="AJ2397" t="s">
        <v>15660</v>
      </c>
      <c r="AK2397" t="s">
        <v>15659</v>
      </c>
      <c r="AM2397" t="s">
        <v>5625</v>
      </c>
      <c r="AN2397" t="s">
        <v>5625</v>
      </c>
      <c r="AO2397" t="s">
        <v>5625</v>
      </c>
      <c r="AP2397">
        <v>349.67050962551349</v>
      </c>
      <c r="AQ2397">
        <v>288.27300000000002</v>
      </c>
      <c r="AR2397">
        <v>260.66800000000001</v>
      </c>
      <c r="AS2397">
        <v>472.51499999999999</v>
      </c>
      <c r="AT2397">
        <v>32.456000000000003</v>
      </c>
      <c r="AU2397">
        <v>36.171999999999997</v>
      </c>
      <c r="AV2397">
        <v>33.677</v>
      </c>
      <c r="AW2397">
        <v>45.698999999999998</v>
      </c>
      <c r="AX2397">
        <v>375.58699999999999</v>
      </c>
      <c r="AY2397">
        <v>240.851</v>
      </c>
      <c r="AZ2397">
        <v>250.15799999999999</v>
      </c>
      <c r="BA2397">
        <v>310.74667924366287</v>
      </c>
    </row>
    <row r="2398" spans="1:53" x14ac:dyDescent="0.25">
      <c r="A2398">
        <v>2387</v>
      </c>
      <c r="B2398" t="s">
        <v>4346</v>
      </c>
      <c r="C2398" s="7">
        <v>0</v>
      </c>
      <c r="D2398" t="s">
        <v>4347</v>
      </c>
      <c r="E2398" s="16">
        <v>782.25273639771069</v>
      </c>
      <c r="F2398" s="12">
        <v>-1.8550062633712801</v>
      </c>
      <c r="G2398" s="13">
        <v>-0.52276482327673501</v>
      </c>
      <c r="H2398" s="13">
        <v>2.2082473755400799E-3</v>
      </c>
      <c r="I2398" s="14">
        <v>0.63653853277765204</v>
      </c>
      <c r="K2398" t="b">
        <v>0</v>
      </c>
      <c r="L2398" t="b">
        <v>0</v>
      </c>
      <c r="M2398" t="b">
        <v>0</v>
      </c>
      <c r="N2398" t="s">
        <v>9309</v>
      </c>
      <c r="O2398" t="s">
        <v>9714</v>
      </c>
      <c r="P2398">
        <v>378</v>
      </c>
      <c r="Q2398">
        <v>1941885</v>
      </c>
      <c r="R2398">
        <v>1943022</v>
      </c>
      <c r="S2398">
        <v>-1</v>
      </c>
      <c r="T2398" t="s">
        <v>20877</v>
      </c>
      <c r="U2398" s="9">
        <v>-8</v>
      </c>
      <c r="V2398" t="s">
        <v>7500</v>
      </c>
      <c r="W2398" t="s">
        <v>6030</v>
      </c>
      <c r="X2398" t="s">
        <v>15658</v>
      </c>
      <c r="Y2398" t="s">
        <v>33610</v>
      </c>
      <c r="Z2398">
        <v>639.22791596443506</v>
      </c>
      <c r="AA2398" s="12">
        <v>0.54344908394453895</v>
      </c>
      <c r="AB2398" s="13">
        <v>-3.41339477455185</v>
      </c>
      <c r="AC2398" s="13">
        <v>6.4158929512023795E-4</v>
      </c>
      <c r="AD2398" s="13">
        <v>2035.4393000734999</v>
      </c>
      <c r="AE2398" s="13">
        <v>0.74956761608687295</v>
      </c>
      <c r="AF2398" s="13">
        <v>-0.69742183634591204</v>
      </c>
      <c r="AG2398" s="14">
        <v>0.485538839888702</v>
      </c>
      <c r="AH2398" t="s">
        <v>15657</v>
      </c>
      <c r="AI2398" t="s">
        <v>15447</v>
      </c>
      <c r="AJ2398" t="s">
        <v>9683</v>
      </c>
      <c r="AK2398" t="s">
        <v>15656</v>
      </c>
      <c r="AM2398" t="s">
        <v>5625</v>
      </c>
      <c r="AN2398" t="s">
        <v>5625</v>
      </c>
      <c r="AO2398" t="s">
        <v>5625</v>
      </c>
      <c r="AP2398">
        <v>1014.7979455908427</v>
      </c>
      <c r="AQ2398">
        <v>149.017</v>
      </c>
      <c r="AR2398">
        <v>1322.502</v>
      </c>
      <c r="AS2398">
        <v>642.69399999999996</v>
      </c>
      <c r="AT2398">
        <v>111.22</v>
      </c>
      <c r="AU2398">
        <v>144.88499999999999</v>
      </c>
      <c r="AV2398">
        <v>132.083</v>
      </c>
      <c r="AW2398">
        <v>108.376</v>
      </c>
      <c r="AX2398">
        <v>1241.6079999999999</v>
      </c>
      <c r="AY2398">
        <v>197.47499999999999</v>
      </c>
      <c r="AZ2398">
        <v>234.13800000000001</v>
      </c>
      <c r="BA2398">
        <v>1211.420101800823</v>
      </c>
    </row>
    <row r="2399" spans="1:53" x14ac:dyDescent="0.25">
      <c r="A2399">
        <v>2388</v>
      </c>
      <c r="B2399" t="s">
        <v>4344</v>
      </c>
      <c r="C2399" s="7">
        <v>0</v>
      </c>
      <c r="D2399" t="s">
        <v>4345</v>
      </c>
      <c r="E2399" s="16">
        <v>515.46133078916421</v>
      </c>
      <c r="F2399" s="12">
        <v>-2.3429216804192499</v>
      </c>
      <c r="G2399" s="13">
        <v>-0.49221021924819303</v>
      </c>
      <c r="H2399" s="13">
        <v>7.62917674666802E-6</v>
      </c>
      <c r="I2399" s="14">
        <v>0.63072851364131399</v>
      </c>
      <c r="K2399" t="b">
        <v>0</v>
      </c>
      <c r="L2399" t="b">
        <v>0</v>
      </c>
      <c r="M2399" t="b">
        <v>0</v>
      </c>
      <c r="N2399" t="s">
        <v>9309</v>
      </c>
      <c r="O2399" t="s">
        <v>9714</v>
      </c>
      <c r="P2399">
        <v>269</v>
      </c>
      <c r="Q2399">
        <v>1943005</v>
      </c>
      <c r="R2399">
        <v>1943815</v>
      </c>
      <c r="S2399">
        <v>-1</v>
      </c>
      <c r="T2399" t="s">
        <v>20877</v>
      </c>
      <c r="U2399" s="9">
        <v>-17</v>
      </c>
      <c r="V2399" t="s">
        <v>7501</v>
      </c>
      <c r="W2399" t="s">
        <v>7502</v>
      </c>
      <c r="X2399" t="s">
        <v>15655</v>
      </c>
      <c r="Y2399" t="s">
        <v>32686</v>
      </c>
      <c r="Z2399">
        <v>281.66325683694402</v>
      </c>
      <c r="AA2399" s="12">
        <v>0.48282907111100998</v>
      </c>
      <c r="AB2399" s="13">
        <v>-4.8524867714118596</v>
      </c>
      <c r="AC2399" s="13">
        <v>1.21922918927626E-6</v>
      </c>
      <c r="AD2399" s="13">
        <v>958.03014360035502</v>
      </c>
      <c r="AE2399" s="13">
        <v>0.69414836295902704</v>
      </c>
      <c r="AF2399" s="13">
        <v>-0.70908503932789102</v>
      </c>
      <c r="AG2399" s="14">
        <v>0.47827170636710897</v>
      </c>
      <c r="AH2399" t="s">
        <v>15650</v>
      </c>
      <c r="AI2399" t="s">
        <v>15654</v>
      </c>
      <c r="AJ2399" t="s">
        <v>15653</v>
      </c>
      <c r="AK2399" t="s">
        <v>15652</v>
      </c>
      <c r="AM2399" t="s">
        <v>5625</v>
      </c>
      <c r="AN2399" t="s">
        <v>5625</v>
      </c>
      <c r="AO2399" t="s">
        <v>5625</v>
      </c>
      <c r="AP2399">
        <v>624.74132315665702</v>
      </c>
      <c r="AQ2399">
        <v>133.50299999999999</v>
      </c>
      <c r="AR2399">
        <v>739.298</v>
      </c>
      <c r="AS2399">
        <v>564.303</v>
      </c>
      <c r="AT2399">
        <v>54.378999999999998</v>
      </c>
      <c r="AU2399">
        <v>57.442</v>
      </c>
      <c r="AV2399">
        <v>68.688999999999993</v>
      </c>
      <c r="AW2399">
        <v>52.098999999999997</v>
      </c>
      <c r="AX2399">
        <v>788.89499999999998</v>
      </c>
      <c r="AY2399">
        <v>143.30500000000001</v>
      </c>
      <c r="AZ2399">
        <v>178.94399999999999</v>
      </c>
      <c r="BA2399">
        <v>825.9449434817675</v>
      </c>
    </row>
    <row r="2400" spans="1:53" x14ac:dyDescent="0.25">
      <c r="A2400">
        <v>2389</v>
      </c>
      <c r="B2400" t="s">
        <v>4342</v>
      </c>
      <c r="C2400" s="7">
        <v>0</v>
      </c>
      <c r="D2400" t="s">
        <v>4343</v>
      </c>
      <c r="E2400" s="16">
        <v>331.36461854069194</v>
      </c>
      <c r="F2400" s="12">
        <v>-3.7997319135733898</v>
      </c>
      <c r="G2400" s="13">
        <v>-0.21961244556196799</v>
      </c>
      <c r="H2400" s="13">
        <v>1.9552250897004E-13</v>
      </c>
      <c r="I2400" s="14">
        <v>0.85087809369225298</v>
      </c>
      <c r="K2400" t="b">
        <v>0</v>
      </c>
      <c r="L2400" t="b">
        <v>0</v>
      </c>
      <c r="M2400" t="b">
        <v>0</v>
      </c>
      <c r="N2400" t="s">
        <v>9309</v>
      </c>
      <c r="O2400" t="s">
        <v>9714</v>
      </c>
      <c r="P2400">
        <v>404</v>
      </c>
      <c r="Q2400">
        <v>1943786</v>
      </c>
      <c r="R2400">
        <v>1945001</v>
      </c>
      <c r="S2400">
        <v>-1</v>
      </c>
      <c r="T2400" t="s">
        <v>20877</v>
      </c>
      <c r="U2400" s="9">
        <v>-29</v>
      </c>
      <c r="V2400" t="s">
        <v>7503</v>
      </c>
      <c r="W2400" t="s">
        <v>7279</v>
      </c>
      <c r="X2400" t="s">
        <v>15651</v>
      </c>
      <c r="Y2400" t="s">
        <v>32685</v>
      </c>
      <c r="Z2400">
        <v>244.715062670848</v>
      </c>
      <c r="AA2400" s="12">
        <v>0.49218969468446699</v>
      </c>
      <c r="AB2400" s="13">
        <v>-7.7200558130525598</v>
      </c>
      <c r="AC2400" s="13">
        <v>1.1627877793083299E-14</v>
      </c>
      <c r="AD2400" s="13">
        <v>1013.43837781349</v>
      </c>
      <c r="AE2400" s="13">
        <v>0.73773795756592297</v>
      </c>
      <c r="AF2400" s="13">
        <v>-0.29768353832104999</v>
      </c>
      <c r="AG2400" s="14">
        <v>0.76594470865945097</v>
      </c>
      <c r="AH2400" t="s">
        <v>15650</v>
      </c>
      <c r="AI2400" t="s">
        <v>15649</v>
      </c>
      <c r="AJ2400" t="s">
        <v>11859</v>
      </c>
      <c r="AK2400" t="s">
        <v>15648</v>
      </c>
      <c r="AM2400" t="s">
        <v>5625</v>
      </c>
      <c r="AN2400" t="s">
        <v>5625</v>
      </c>
      <c r="AO2400" t="s">
        <v>5625</v>
      </c>
      <c r="AP2400">
        <v>461.19647416276774</v>
      </c>
      <c r="AQ2400">
        <v>105.965</v>
      </c>
      <c r="AR2400">
        <v>407.57299999999998</v>
      </c>
      <c r="AS2400">
        <v>350.72399999999999</v>
      </c>
      <c r="AT2400">
        <v>11.694000000000001</v>
      </c>
      <c r="AU2400">
        <v>11.385</v>
      </c>
      <c r="AV2400">
        <v>13.403</v>
      </c>
      <c r="AW2400">
        <v>18.061</v>
      </c>
      <c r="AX2400">
        <v>731.05399999999997</v>
      </c>
      <c r="AY2400">
        <v>91.004000000000005</v>
      </c>
      <c r="AZ2400">
        <v>97.424999999999997</v>
      </c>
      <c r="BA2400">
        <v>625.69249686729597</v>
      </c>
    </row>
    <row r="2401" spans="1:53" x14ac:dyDescent="0.25">
      <c r="A2401">
        <v>2390</v>
      </c>
      <c r="B2401" t="s">
        <v>4340</v>
      </c>
      <c r="C2401" s="7">
        <v>0</v>
      </c>
      <c r="D2401" t="s">
        <v>4341</v>
      </c>
      <c r="E2401" s="16">
        <v>150.90471017048867</v>
      </c>
      <c r="F2401" s="12">
        <v>-3.3715091650282201</v>
      </c>
      <c r="G2401" s="13">
        <v>-0.14487610580073901</v>
      </c>
      <c r="H2401" s="13">
        <v>5.8166397158384902E-4</v>
      </c>
      <c r="I2401" s="14">
        <v>0.92878933361970195</v>
      </c>
      <c r="K2401" t="b">
        <v>0</v>
      </c>
      <c r="L2401" t="b">
        <v>0</v>
      </c>
      <c r="M2401" t="b">
        <v>0</v>
      </c>
      <c r="N2401" t="s">
        <v>9309</v>
      </c>
      <c r="O2401" t="s">
        <v>9714</v>
      </c>
      <c r="P2401">
        <v>217</v>
      </c>
      <c r="Q2401">
        <v>1945028</v>
      </c>
      <c r="R2401">
        <v>1945682</v>
      </c>
      <c r="S2401">
        <v>-1</v>
      </c>
      <c r="T2401" t="s">
        <v>20877</v>
      </c>
      <c r="U2401" s="9">
        <v>27</v>
      </c>
      <c r="V2401" t="s">
        <v>7504</v>
      </c>
      <c r="W2401" t="s">
        <v>7505</v>
      </c>
      <c r="X2401" t="s">
        <v>15647</v>
      </c>
      <c r="Y2401" t="s">
        <v>33623</v>
      </c>
      <c r="Z2401">
        <v>60.811178342022302</v>
      </c>
      <c r="AA2401" s="12">
        <v>0.88610132308353096</v>
      </c>
      <c r="AB2401" s="13">
        <v>-3.8048799580794599</v>
      </c>
      <c r="AC2401" s="13">
        <v>1.41872978135856E-4</v>
      </c>
      <c r="AD2401" s="13">
        <v>261.07476899325798</v>
      </c>
      <c r="AE2401" s="13">
        <v>1.02070803183435</v>
      </c>
      <c r="AF2401" s="13">
        <v>-0.14193687252600201</v>
      </c>
      <c r="AG2401" s="14">
        <v>0.88712986908348002</v>
      </c>
      <c r="AH2401" t="s">
        <v>15646</v>
      </c>
      <c r="AI2401" t="s">
        <v>15645</v>
      </c>
      <c r="AJ2401" t="s">
        <v>15644</v>
      </c>
      <c r="AK2401" t="s">
        <v>15643</v>
      </c>
      <c r="AM2401" t="s">
        <v>5625</v>
      </c>
      <c r="AN2401" t="s">
        <v>5625</v>
      </c>
      <c r="AO2401" t="s">
        <v>5625</v>
      </c>
      <c r="AP2401">
        <v>261.97184068195475</v>
      </c>
      <c r="AQ2401">
        <v>4.093</v>
      </c>
      <c r="AR2401">
        <v>307.34199999999998</v>
      </c>
      <c r="AS2401">
        <v>30.212</v>
      </c>
      <c r="AT2401">
        <v>4.3449999999999998</v>
      </c>
      <c r="AU2401">
        <v>5.7679999999999998</v>
      </c>
      <c r="AV2401">
        <v>8.3000000000000007</v>
      </c>
      <c r="AW2401">
        <v>10.324</v>
      </c>
      <c r="AX2401">
        <v>433.49700000000001</v>
      </c>
      <c r="AY2401">
        <v>18.785</v>
      </c>
      <c r="AZ2401">
        <v>10.343</v>
      </c>
      <c r="BA2401">
        <v>297.04981584630679</v>
      </c>
    </row>
    <row r="2402" spans="1:53" x14ac:dyDescent="0.25">
      <c r="A2402">
        <v>2391</v>
      </c>
      <c r="B2402" t="s">
        <v>4338</v>
      </c>
      <c r="C2402" s="7">
        <v>0</v>
      </c>
      <c r="D2402" t="s">
        <v>4339</v>
      </c>
      <c r="E2402" s="16">
        <v>206.79656876351632</v>
      </c>
      <c r="F2402" s="12">
        <v>-3.5721372800289402</v>
      </c>
      <c r="G2402" s="13">
        <v>-0.28580005100977102</v>
      </c>
      <c r="H2402" s="13">
        <v>9.8885287712690597E-10</v>
      </c>
      <c r="I2402" s="14">
        <v>0.79651853699467501</v>
      </c>
      <c r="K2402" t="b">
        <v>0</v>
      </c>
      <c r="L2402" t="b">
        <v>0</v>
      </c>
      <c r="M2402" t="b">
        <v>0</v>
      </c>
      <c r="N2402" t="s">
        <v>9309</v>
      </c>
      <c r="O2402" t="s">
        <v>9714</v>
      </c>
      <c r="P2402">
        <v>262</v>
      </c>
      <c r="Q2402">
        <v>1945620</v>
      </c>
      <c r="R2402">
        <v>1946409</v>
      </c>
      <c r="S2402">
        <v>-1</v>
      </c>
      <c r="T2402" t="s">
        <v>20877</v>
      </c>
      <c r="U2402" s="9">
        <v>-62</v>
      </c>
      <c r="V2402" t="s">
        <v>7506</v>
      </c>
      <c r="W2402" t="s">
        <v>7507</v>
      </c>
      <c r="X2402" t="s">
        <v>15642</v>
      </c>
      <c r="Y2402" t="s">
        <v>32684</v>
      </c>
      <c r="Z2402">
        <v>100.013910926245</v>
      </c>
      <c r="AA2402" s="12">
        <v>0.55067932707397105</v>
      </c>
      <c r="AB2402" s="13">
        <v>-6.4867829686097904</v>
      </c>
      <c r="AC2402" s="13">
        <v>8.7688509465609894E-11</v>
      </c>
      <c r="AD2402" s="13">
        <v>400.616532233143</v>
      </c>
      <c r="AE2402" s="13">
        <v>0.69912994192413003</v>
      </c>
      <c r="AF2402" s="13">
        <v>-0.40879389348308898</v>
      </c>
      <c r="AG2402" s="14">
        <v>0.68269092163024303</v>
      </c>
      <c r="AH2402" t="s">
        <v>15641</v>
      </c>
      <c r="AI2402" t="s">
        <v>15640</v>
      </c>
      <c r="AJ2402" t="s">
        <v>15639</v>
      </c>
      <c r="AK2402" t="s">
        <v>15638</v>
      </c>
      <c r="AM2402" t="s">
        <v>5625</v>
      </c>
      <c r="AN2402" t="s">
        <v>5625</v>
      </c>
      <c r="AO2402" t="s">
        <v>5625</v>
      </c>
      <c r="AP2402">
        <v>303.33527505406533</v>
      </c>
      <c r="AQ2402">
        <v>62.420999999999999</v>
      </c>
      <c r="AR2402">
        <v>208.916</v>
      </c>
      <c r="AS2402">
        <v>252.51400000000001</v>
      </c>
      <c r="AT2402">
        <v>9.0039999999999996</v>
      </c>
      <c r="AU2402">
        <v>9.5630000000000006</v>
      </c>
      <c r="AV2402">
        <v>11.465999999999999</v>
      </c>
      <c r="AW2402">
        <v>8.5579999999999998</v>
      </c>
      <c r="AX2402">
        <v>460.99599999999998</v>
      </c>
      <c r="AY2402">
        <v>76.781000000000006</v>
      </c>
      <c r="AZ2402">
        <v>72.257999999999996</v>
      </c>
      <c r="BA2402">
        <v>315.89484530391911</v>
      </c>
    </row>
    <row r="2403" spans="1:53" x14ac:dyDescent="0.25">
      <c r="A2403">
        <v>2392</v>
      </c>
      <c r="B2403" t="s">
        <v>4336</v>
      </c>
      <c r="C2403" s="7">
        <v>8.3333333333333329E-2</v>
      </c>
      <c r="D2403" t="s">
        <v>4337</v>
      </c>
      <c r="E2403" s="16">
        <v>224.84892965632883</v>
      </c>
      <c r="F2403" s="12">
        <v>-4.4686238312059698</v>
      </c>
      <c r="G2403" s="13">
        <v>-0.46585266054421198</v>
      </c>
      <c r="H2403" s="13">
        <v>9.84210709955772E-12</v>
      </c>
      <c r="I2403" s="14">
        <v>0.64761470012940303</v>
      </c>
      <c r="K2403" t="b">
        <v>0</v>
      </c>
      <c r="L2403" t="b">
        <v>0</v>
      </c>
      <c r="M2403" t="b">
        <v>0</v>
      </c>
      <c r="N2403" t="s">
        <v>9309</v>
      </c>
      <c r="O2403" t="s">
        <v>9714</v>
      </c>
      <c r="P2403">
        <v>339</v>
      </c>
      <c r="Q2403">
        <v>1946392</v>
      </c>
      <c r="R2403">
        <v>1947412</v>
      </c>
      <c r="S2403">
        <v>-1</v>
      </c>
      <c r="T2403" t="s">
        <v>20877</v>
      </c>
      <c r="U2403" s="9">
        <v>-17</v>
      </c>
      <c r="V2403" t="s">
        <v>7508</v>
      </c>
      <c r="W2403" t="s">
        <v>7509</v>
      </c>
      <c r="X2403" t="s">
        <v>15637</v>
      </c>
      <c r="Y2403" t="s">
        <v>32683</v>
      </c>
      <c r="Z2403">
        <v>135.34364746415301</v>
      </c>
      <c r="AA2403" s="12">
        <v>0.62239915061607698</v>
      </c>
      <c r="AB2403" s="13">
        <v>-7.1796753366111403</v>
      </c>
      <c r="AC2403" s="13">
        <v>6.9877155461884805E-13</v>
      </c>
      <c r="AD2403" s="13">
        <v>531.78763379609995</v>
      </c>
      <c r="AE2403" s="13">
        <v>0.69152692944774197</v>
      </c>
      <c r="AF2403" s="13">
        <v>-0.673658017795843</v>
      </c>
      <c r="AG2403" s="14">
        <v>0.50052875838365296</v>
      </c>
      <c r="AH2403" t="s">
        <v>15636</v>
      </c>
      <c r="AI2403" t="s">
        <v>15635</v>
      </c>
      <c r="AJ2403" t="s">
        <v>15634</v>
      </c>
      <c r="AK2403" t="s">
        <v>15633</v>
      </c>
      <c r="AM2403" t="s">
        <v>21657</v>
      </c>
      <c r="AN2403" t="s">
        <v>21656</v>
      </c>
      <c r="AO2403" t="s">
        <v>21993</v>
      </c>
      <c r="AP2403">
        <v>314.2947186253154</v>
      </c>
      <c r="AQ2403">
        <v>79.513000000000005</v>
      </c>
      <c r="AR2403">
        <v>249.56399999999999</v>
      </c>
      <c r="AS2403">
        <v>256.024</v>
      </c>
      <c r="AT2403">
        <v>0</v>
      </c>
      <c r="AU2403">
        <v>3.6989999999999998</v>
      </c>
      <c r="AV2403">
        <v>12.417</v>
      </c>
      <c r="AW2403">
        <v>4.9649999999999999</v>
      </c>
      <c r="AX2403">
        <v>423.81200000000001</v>
      </c>
      <c r="AY2403">
        <v>61.469000000000001</v>
      </c>
      <c r="AZ2403">
        <v>74.367000000000004</v>
      </c>
      <c r="BA2403">
        <v>316.61903295606061</v>
      </c>
    </row>
    <row r="2404" spans="1:53" x14ac:dyDescent="0.25">
      <c r="A2404">
        <v>2393</v>
      </c>
      <c r="B2404" t="s">
        <v>4334</v>
      </c>
      <c r="C2404" s="7">
        <v>0</v>
      </c>
      <c r="D2404" t="s">
        <v>4335</v>
      </c>
      <c r="E2404" s="16">
        <v>417.01661668364022</v>
      </c>
      <c r="F2404" s="12">
        <v>-3.15072762229227</v>
      </c>
      <c r="G2404" s="13">
        <v>-0.65732870208415795</v>
      </c>
      <c r="H2404" s="13">
        <v>6.8619276728487904E-24</v>
      </c>
      <c r="I2404" s="14">
        <v>0.10658107106692</v>
      </c>
      <c r="K2404" t="b">
        <v>0</v>
      </c>
      <c r="L2404" t="b">
        <v>0</v>
      </c>
      <c r="M2404" t="b">
        <v>0</v>
      </c>
      <c r="N2404" t="s">
        <v>9309</v>
      </c>
      <c r="O2404" t="s">
        <v>9714</v>
      </c>
      <c r="P2404">
        <v>508</v>
      </c>
      <c r="Q2404">
        <v>1947404</v>
      </c>
      <c r="R2404">
        <v>1948931</v>
      </c>
      <c r="S2404">
        <v>-1</v>
      </c>
      <c r="T2404" t="s">
        <v>20877</v>
      </c>
      <c r="U2404" s="9">
        <v>-8</v>
      </c>
      <c r="V2404" t="s">
        <v>7510</v>
      </c>
      <c r="W2404" t="s">
        <v>7511</v>
      </c>
      <c r="X2404" t="s">
        <v>15632</v>
      </c>
      <c r="Y2404" t="s">
        <v>32682</v>
      </c>
      <c r="Z2404">
        <v>399.31748692487798</v>
      </c>
      <c r="AA2404" s="12">
        <v>0.30168369700799103</v>
      </c>
      <c r="AB2404" s="13">
        <v>-10.443811361171401</v>
      </c>
      <c r="AC2404" s="13">
        <v>1.5640233364889801E-25</v>
      </c>
      <c r="AD2404" s="13">
        <v>1405.31702501526</v>
      </c>
      <c r="AE2404" s="13">
        <v>0.32652743413261098</v>
      </c>
      <c r="AF2404" s="13">
        <v>-2.01308874346282</v>
      </c>
      <c r="AG2404" s="14">
        <v>4.4105294225220901E-2</v>
      </c>
      <c r="AH2404" t="s">
        <v>11870</v>
      </c>
      <c r="AI2404" t="s">
        <v>11865</v>
      </c>
      <c r="AJ2404" t="s">
        <v>11864</v>
      </c>
      <c r="AK2404" t="s">
        <v>15631</v>
      </c>
      <c r="AM2404" t="s">
        <v>5625</v>
      </c>
      <c r="AN2404" t="s">
        <v>5625</v>
      </c>
      <c r="AO2404" t="s">
        <v>5625</v>
      </c>
      <c r="AP2404">
        <v>415.83446673456086</v>
      </c>
      <c r="AQ2404">
        <v>447.16199999999998</v>
      </c>
      <c r="AR2404">
        <v>374.39800000000002</v>
      </c>
      <c r="AS2404">
        <v>430.67200000000003</v>
      </c>
      <c r="AT2404">
        <v>17.678999999999998</v>
      </c>
      <c r="AU2404">
        <v>24.706</v>
      </c>
      <c r="AV2404">
        <v>39.399000000000001</v>
      </c>
      <c r="AW2404">
        <v>29.847000000000001</v>
      </c>
      <c r="AX2404">
        <v>510.96600000000001</v>
      </c>
      <c r="AY2404">
        <v>266.33499999999998</v>
      </c>
      <c r="AZ2404">
        <v>297.73599999999999</v>
      </c>
      <c r="BA2404">
        <v>386.98911188543298</v>
      </c>
    </row>
    <row r="2405" spans="1:53" x14ac:dyDescent="0.25">
      <c r="A2405">
        <v>2394</v>
      </c>
      <c r="B2405" t="s">
        <v>4333</v>
      </c>
      <c r="C2405" s="7">
        <v>0</v>
      </c>
      <c r="D2405" t="s">
        <v>1939</v>
      </c>
      <c r="E2405" s="16">
        <v>74.958410947149318</v>
      </c>
      <c r="F2405" s="12">
        <v>-0.96317493427411005</v>
      </c>
      <c r="G2405" s="13">
        <v>-0.37351900104195701</v>
      </c>
      <c r="H2405" s="13">
        <v>0.11496711199529</v>
      </c>
      <c r="I2405" s="14">
        <v>0.70022024102478397</v>
      </c>
      <c r="K2405" t="b">
        <v>0</v>
      </c>
      <c r="L2405" t="b">
        <v>0</v>
      </c>
      <c r="M2405" t="b">
        <v>0</v>
      </c>
      <c r="N2405" t="s">
        <v>9309</v>
      </c>
      <c r="O2405" t="s">
        <v>9714</v>
      </c>
      <c r="P2405">
        <v>138</v>
      </c>
      <c r="Q2405">
        <v>1949115</v>
      </c>
      <c r="R2405">
        <v>1949532</v>
      </c>
      <c r="S2405">
        <v>-1</v>
      </c>
      <c r="T2405" t="s">
        <v>20877</v>
      </c>
      <c r="U2405" s="9">
        <v>184</v>
      </c>
      <c r="V2405" t="s">
        <v>7512</v>
      </c>
      <c r="W2405" t="s">
        <v>7513</v>
      </c>
      <c r="X2405" t="s">
        <v>15630</v>
      </c>
      <c r="Y2405" t="s">
        <v>32681</v>
      </c>
      <c r="Z2405">
        <v>26.970060571348899</v>
      </c>
      <c r="AA2405" s="12">
        <v>0.51820032498738</v>
      </c>
      <c r="AB2405" s="13">
        <v>-1.8586922621045601</v>
      </c>
      <c r="AC2405" s="13">
        <v>6.3070770898123504E-2</v>
      </c>
      <c r="AD2405" s="13">
        <v>73.962590800425104</v>
      </c>
      <c r="AE2405" s="13">
        <v>0.63654521772367101</v>
      </c>
      <c r="AF2405" s="13">
        <v>-0.58679099401247004</v>
      </c>
      <c r="AG2405" s="14">
        <v>0.55734408606328401</v>
      </c>
      <c r="AH2405" t="s">
        <v>14461</v>
      </c>
      <c r="AI2405" t="s">
        <v>15629</v>
      </c>
      <c r="AJ2405" t="s">
        <v>15628</v>
      </c>
      <c r="AK2405" t="s">
        <v>15627</v>
      </c>
      <c r="AM2405" t="s">
        <v>5625</v>
      </c>
      <c r="AN2405" t="s">
        <v>5625</v>
      </c>
      <c r="AO2405" t="s">
        <v>5625</v>
      </c>
      <c r="AP2405">
        <v>74.124643788597297</v>
      </c>
      <c r="AQ2405">
        <v>30.169</v>
      </c>
      <c r="AR2405">
        <v>98.405000000000001</v>
      </c>
      <c r="AS2405">
        <v>97.135000000000005</v>
      </c>
      <c r="AT2405">
        <v>10.222</v>
      </c>
      <c r="AU2405">
        <v>21.109000000000002</v>
      </c>
      <c r="AV2405">
        <v>18.440999999999999</v>
      </c>
      <c r="AW2405">
        <v>44.527000000000001</v>
      </c>
      <c r="AX2405">
        <v>103.584</v>
      </c>
      <c r="AY2405">
        <v>28.446000000000002</v>
      </c>
      <c r="AZ2405">
        <v>28.966000000000001</v>
      </c>
      <c r="BA2405">
        <v>143.80759550374768</v>
      </c>
    </row>
    <row r="2406" spans="1:53" x14ac:dyDescent="0.25">
      <c r="A2406">
        <v>2395</v>
      </c>
      <c r="B2406" t="s">
        <v>4331</v>
      </c>
      <c r="C2406" s="7">
        <v>0</v>
      </c>
      <c r="D2406" t="s">
        <v>4332</v>
      </c>
      <c r="E2406" s="16">
        <v>102.91177556231054</v>
      </c>
      <c r="F2406" s="12">
        <v>-0.339278260485321</v>
      </c>
      <c r="G2406" s="13">
        <v>-0.77426066206837496</v>
      </c>
      <c r="H2406" s="13">
        <v>0.69712046952504303</v>
      </c>
      <c r="I2406" s="14">
        <v>0.53880634103909197</v>
      </c>
      <c r="K2406" t="b">
        <v>0</v>
      </c>
      <c r="L2406" t="b">
        <v>0</v>
      </c>
      <c r="M2406" t="b">
        <v>0</v>
      </c>
      <c r="N2406" t="s">
        <v>9309</v>
      </c>
      <c r="O2406" t="s">
        <v>9714</v>
      </c>
      <c r="P2406">
        <v>367</v>
      </c>
      <c r="Q2406">
        <v>1949528</v>
      </c>
      <c r="R2406">
        <v>1950632</v>
      </c>
      <c r="S2406">
        <v>-1</v>
      </c>
      <c r="T2406" t="s">
        <v>20877</v>
      </c>
      <c r="U2406" s="9">
        <v>-4</v>
      </c>
      <c r="V2406" t="s">
        <v>7514</v>
      </c>
      <c r="W2406" t="s">
        <v>7515</v>
      </c>
      <c r="X2406" t="s">
        <v>15626</v>
      </c>
      <c r="Y2406" t="s">
        <v>32680</v>
      </c>
      <c r="Z2406">
        <v>114.876136406919</v>
      </c>
      <c r="AA2406" s="12">
        <v>0.66380425617272598</v>
      </c>
      <c r="AB2406" s="13">
        <v>-0.51111190886525304</v>
      </c>
      <c r="AC2406" s="13">
        <v>0.60927269749424795</v>
      </c>
      <c r="AD2406" s="13">
        <v>239.59495182595001</v>
      </c>
      <c r="AE2406" s="13">
        <v>0.88241611258451502</v>
      </c>
      <c r="AF2406" s="13">
        <v>-0.87743259787113004</v>
      </c>
      <c r="AG2406" s="14">
        <v>0.38025171384713702</v>
      </c>
      <c r="AH2406" t="s">
        <v>15625</v>
      </c>
      <c r="AI2406" t="s">
        <v>15624</v>
      </c>
      <c r="AJ2406" t="s">
        <v>15623</v>
      </c>
      <c r="AK2406" t="s">
        <v>15622</v>
      </c>
      <c r="AM2406" t="s">
        <v>5625</v>
      </c>
      <c r="AN2406" t="s">
        <v>5625</v>
      </c>
      <c r="AO2406" t="s">
        <v>5625</v>
      </c>
      <c r="AP2406">
        <v>151.19010224924219</v>
      </c>
      <c r="AQ2406">
        <v>6.5460000000000003</v>
      </c>
      <c r="AR2406">
        <v>158.75700000000001</v>
      </c>
      <c r="AS2406">
        <v>95.153999999999996</v>
      </c>
      <c r="AT2406">
        <v>47.62</v>
      </c>
      <c r="AU2406">
        <v>42.145000000000003</v>
      </c>
      <c r="AV2406">
        <v>58.591999999999999</v>
      </c>
      <c r="AW2406">
        <v>45.869</v>
      </c>
      <c r="AX2406">
        <v>115.51300000000001</v>
      </c>
      <c r="AY2406">
        <v>11.896000000000001</v>
      </c>
      <c r="AZ2406">
        <v>13.567</v>
      </c>
      <c r="BA2406">
        <v>159.56097510631514</v>
      </c>
    </row>
    <row r="2407" spans="1:53" x14ac:dyDescent="0.25">
      <c r="A2407">
        <v>2396</v>
      </c>
      <c r="B2407" t="s">
        <v>4329</v>
      </c>
      <c r="C2407" s="7">
        <v>0</v>
      </c>
      <c r="D2407" t="s">
        <v>4330</v>
      </c>
      <c r="E2407" s="16">
        <v>87.586369527367353</v>
      </c>
      <c r="F2407" s="12">
        <v>-0.37664748147674099</v>
      </c>
      <c r="G2407" s="13">
        <v>-0.59761470442419495</v>
      </c>
      <c r="H2407" s="13">
        <v>0.67448842247822205</v>
      </c>
      <c r="I2407" s="14">
        <v>0.66468677342288396</v>
      </c>
      <c r="K2407" t="b">
        <v>0</v>
      </c>
      <c r="L2407" t="b">
        <v>0</v>
      </c>
      <c r="M2407" t="b">
        <v>0</v>
      </c>
      <c r="N2407" t="s">
        <v>9309</v>
      </c>
      <c r="O2407" t="s">
        <v>9714</v>
      </c>
      <c r="P2407">
        <v>402</v>
      </c>
      <c r="Q2407">
        <v>1950631</v>
      </c>
      <c r="R2407">
        <v>1951840</v>
      </c>
      <c r="S2407">
        <v>-1</v>
      </c>
      <c r="T2407" t="s">
        <v>20877</v>
      </c>
      <c r="U2407" s="9">
        <v>-1</v>
      </c>
      <c r="V2407" t="s">
        <v>7516</v>
      </c>
      <c r="W2407" t="s">
        <v>7517</v>
      </c>
      <c r="X2407" t="s">
        <v>15621</v>
      </c>
      <c r="Y2407" t="s">
        <v>32679</v>
      </c>
      <c r="Z2407">
        <v>106.467211819179</v>
      </c>
      <c r="AA2407" s="12">
        <v>0.690172087152088</v>
      </c>
      <c r="AB2407" s="13">
        <v>-0.54572980925805203</v>
      </c>
      <c r="AC2407" s="13">
        <v>0.58525167808432599</v>
      </c>
      <c r="AD2407" s="13">
        <v>238.36785828447299</v>
      </c>
      <c r="AE2407" s="13">
        <v>0.92645955638897903</v>
      </c>
      <c r="AF2407" s="13">
        <v>-0.64505212375755705</v>
      </c>
      <c r="AG2407" s="14">
        <v>0.51889340803119099</v>
      </c>
      <c r="AH2407" t="s">
        <v>15620</v>
      </c>
      <c r="AI2407" t="s">
        <v>15619</v>
      </c>
      <c r="AJ2407" t="s">
        <v>15618</v>
      </c>
      <c r="AK2407" t="s">
        <v>15617</v>
      </c>
      <c r="AM2407" t="s">
        <v>5625</v>
      </c>
      <c r="AN2407" t="s">
        <v>5625</v>
      </c>
      <c r="AO2407" t="s">
        <v>5625</v>
      </c>
      <c r="AP2407">
        <v>178.2354781094694</v>
      </c>
      <c r="AQ2407">
        <v>7.085</v>
      </c>
      <c r="AR2407">
        <v>122.533</v>
      </c>
      <c r="AS2407">
        <v>42.491999999999997</v>
      </c>
      <c r="AT2407">
        <v>39.957999999999998</v>
      </c>
      <c r="AU2407">
        <v>42.645000000000003</v>
      </c>
      <c r="AV2407">
        <v>44.524000000000001</v>
      </c>
      <c r="AW2407">
        <v>34.905000000000001</v>
      </c>
      <c r="AX2407">
        <v>141.49199999999999</v>
      </c>
      <c r="AY2407">
        <v>7.008</v>
      </c>
      <c r="AZ2407">
        <v>12.388</v>
      </c>
      <c r="BA2407">
        <v>138.98650236457374</v>
      </c>
    </row>
    <row r="2408" spans="1:53" x14ac:dyDescent="0.25">
      <c r="A2408">
        <v>2397</v>
      </c>
      <c r="B2408" t="s">
        <v>4327</v>
      </c>
      <c r="C2408" s="7">
        <v>0</v>
      </c>
      <c r="D2408" t="s">
        <v>4328</v>
      </c>
      <c r="E2408" s="16">
        <v>310.30004594449969</v>
      </c>
      <c r="F2408" s="12">
        <v>-0.31493195431368698</v>
      </c>
      <c r="G2408" s="13">
        <v>-0.39639157301379502</v>
      </c>
      <c r="H2408" s="13">
        <v>0.36735338671680801</v>
      </c>
      <c r="I2408" s="14">
        <v>0.36201234559741002</v>
      </c>
      <c r="K2408" t="b">
        <v>0</v>
      </c>
      <c r="L2408" t="b">
        <v>0</v>
      </c>
      <c r="M2408" t="b">
        <v>0</v>
      </c>
      <c r="N2408" t="s">
        <v>9309</v>
      </c>
      <c r="O2408" t="s">
        <v>9714</v>
      </c>
      <c r="P2408">
        <v>304</v>
      </c>
      <c r="Q2408">
        <v>1951916</v>
      </c>
      <c r="R2408">
        <v>1952831</v>
      </c>
      <c r="S2408">
        <v>-1</v>
      </c>
      <c r="T2408" t="s">
        <v>20877</v>
      </c>
      <c r="U2408" s="9">
        <v>76</v>
      </c>
      <c r="V2408" t="s">
        <v>7518</v>
      </c>
      <c r="W2408" t="s">
        <v>7519</v>
      </c>
      <c r="X2408" t="s">
        <v>15616</v>
      </c>
      <c r="Y2408" t="s">
        <v>32678</v>
      </c>
      <c r="Z2408">
        <v>288.753497733252</v>
      </c>
      <c r="AA2408" s="12">
        <v>0.28325101100470801</v>
      </c>
      <c r="AB2408" s="13">
        <v>-1.1118475912816801</v>
      </c>
      <c r="AC2408" s="13">
        <v>0.26620368552755802</v>
      </c>
      <c r="AD2408" s="13">
        <v>671.73184171310004</v>
      </c>
      <c r="AE2408" s="13">
        <v>0.32308852757100098</v>
      </c>
      <c r="AF2408" s="13">
        <v>-1.2268822294430901</v>
      </c>
      <c r="AG2408" s="14">
        <v>0.219866858592146</v>
      </c>
      <c r="AH2408" t="s">
        <v>15615</v>
      </c>
      <c r="AI2408" t="s">
        <v>15614</v>
      </c>
      <c r="AJ2408" t="s">
        <v>15613</v>
      </c>
      <c r="AK2408" t="s">
        <v>15612</v>
      </c>
      <c r="AM2408" t="s">
        <v>5625</v>
      </c>
      <c r="AN2408" t="s">
        <v>5625</v>
      </c>
      <c r="AO2408" t="s">
        <v>5625</v>
      </c>
      <c r="AP2408">
        <v>246.60418377799891</v>
      </c>
      <c r="AQ2408">
        <v>394.33199999999999</v>
      </c>
      <c r="AR2408">
        <v>250.078</v>
      </c>
      <c r="AS2408">
        <v>350.18599999999998</v>
      </c>
      <c r="AT2408">
        <v>153.733</v>
      </c>
      <c r="AU2408">
        <v>152.55099999999999</v>
      </c>
      <c r="AV2408">
        <v>158.69200000000001</v>
      </c>
      <c r="AW2408">
        <v>134.66999999999999</v>
      </c>
      <c r="AX2408">
        <v>287.73899999999998</v>
      </c>
      <c r="AY2408">
        <v>381.04399999999998</v>
      </c>
      <c r="AZ2408">
        <v>413.44799999999998</v>
      </c>
      <c r="BA2408">
        <v>232.11567498316649</v>
      </c>
    </row>
    <row r="2409" spans="1:53" x14ac:dyDescent="0.25">
      <c r="A2409">
        <v>2398</v>
      </c>
      <c r="B2409" t="s">
        <v>4325</v>
      </c>
      <c r="C2409" s="7">
        <v>0</v>
      </c>
      <c r="D2409" t="s">
        <v>4326</v>
      </c>
      <c r="E2409" s="16">
        <v>261.63615118320934</v>
      </c>
      <c r="F2409" s="12">
        <v>1.89272691709976</v>
      </c>
      <c r="G2409" s="13">
        <v>0.34244845597802198</v>
      </c>
      <c r="H2409" s="13">
        <v>4.8782159525532202E-4</v>
      </c>
      <c r="I2409" s="14">
        <v>0.77001347686566801</v>
      </c>
      <c r="K2409" t="b">
        <v>0</v>
      </c>
      <c r="L2409" t="b">
        <v>0</v>
      </c>
      <c r="M2409" t="b">
        <v>0</v>
      </c>
      <c r="N2409" t="s">
        <v>9309</v>
      </c>
      <c r="O2409" t="s">
        <v>9714</v>
      </c>
      <c r="P2409">
        <v>149</v>
      </c>
      <c r="Q2409">
        <v>1952818</v>
      </c>
      <c r="R2409">
        <v>1953268</v>
      </c>
      <c r="S2409">
        <v>-1</v>
      </c>
      <c r="T2409" t="s">
        <v>20877</v>
      </c>
      <c r="U2409" s="9">
        <v>-13</v>
      </c>
      <c r="V2409" t="s">
        <v>7520</v>
      </c>
      <c r="W2409" t="s">
        <v>7521</v>
      </c>
      <c r="X2409" t="s">
        <v>15611</v>
      </c>
      <c r="Y2409" t="s">
        <v>32677</v>
      </c>
      <c r="Z2409">
        <v>321.11480797938498</v>
      </c>
      <c r="AA2409" s="12">
        <v>0.49123571371045699</v>
      </c>
      <c r="AB2409" s="13">
        <v>3.85299127134589</v>
      </c>
      <c r="AC2409" s="13">
        <v>1.16683551602858E-4</v>
      </c>
      <c r="AD2409" s="13">
        <v>370.58367240409399</v>
      </c>
      <c r="AE2409" s="13">
        <v>0.75567899958245599</v>
      </c>
      <c r="AF2409" s="13">
        <v>0.453166564331202</v>
      </c>
      <c r="AG2409" s="14">
        <v>0.65042880674834003</v>
      </c>
      <c r="AH2409" t="s">
        <v>15610</v>
      </c>
      <c r="AI2409" t="s">
        <v>15609</v>
      </c>
      <c r="AJ2409" t="s">
        <v>15608</v>
      </c>
      <c r="AK2409" t="s">
        <v>15607</v>
      </c>
      <c r="AM2409" t="s">
        <v>5625</v>
      </c>
      <c r="AN2409" t="s">
        <v>5625</v>
      </c>
      <c r="AO2409" t="s">
        <v>5625</v>
      </c>
      <c r="AP2409">
        <v>352.27560473283745</v>
      </c>
      <c r="AQ2409">
        <v>63.05</v>
      </c>
      <c r="AR2409">
        <v>380.21</v>
      </c>
      <c r="AS2409">
        <v>251.00899999999999</v>
      </c>
      <c r="AT2409">
        <v>584.13499999999999</v>
      </c>
      <c r="AU2409">
        <v>584.04399999999998</v>
      </c>
      <c r="AV2409">
        <v>719.73099999999999</v>
      </c>
      <c r="AW2409">
        <v>528.904</v>
      </c>
      <c r="AX2409">
        <v>766.38</v>
      </c>
      <c r="AY2409">
        <v>112.029</v>
      </c>
      <c r="AZ2409">
        <v>121.324</v>
      </c>
      <c r="BA2409">
        <v>866.20108358424011</v>
      </c>
    </row>
    <row r="2410" spans="1:53" x14ac:dyDescent="0.25">
      <c r="A2410">
        <v>2399</v>
      </c>
      <c r="B2410" t="s">
        <v>4323</v>
      </c>
      <c r="C2410" s="7">
        <v>0</v>
      </c>
      <c r="D2410" t="s">
        <v>4324</v>
      </c>
      <c r="E2410" s="16">
        <v>176.15577485693973</v>
      </c>
      <c r="F2410" s="12">
        <v>1.4248357055479199</v>
      </c>
      <c r="G2410" s="13">
        <v>-0.45972727363912103</v>
      </c>
      <c r="H2410" s="13">
        <v>2.5189598908575001E-3</v>
      </c>
      <c r="I2410" s="14">
        <v>0.63717670421592798</v>
      </c>
      <c r="K2410" t="b">
        <v>0</v>
      </c>
      <c r="L2410" t="b">
        <v>0</v>
      </c>
      <c r="M2410" t="b">
        <v>0</v>
      </c>
      <c r="N2410" t="s">
        <v>9309</v>
      </c>
      <c r="O2410" t="s">
        <v>9714</v>
      </c>
      <c r="P2410">
        <v>324</v>
      </c>
      <c r="Q2410">
        <v>1953364</v>
      </c>
      <c r="R2410">
        <v>1954339</v>
      </c>
      <c r="S2410">
        <v>-1</v>
      </c>
      <c r="T2410" t="s">
        <v>20877</v>
      </c>
      <c r="U2410" s="9">
        <v>96</v>
      </c>
      <c r="V2410" t="s">
        <v>7522</v>
      </c>
      <c r="W2410" t="s">
        <v>5625</v>
      </c>
      <c r="X2410" t="s">
        <v>15606</v>
      </c>
      <c r="Y2410" t="s">
        <v>32676</v>
      </c>
      <c r="Z2410">
        <v>361.274763866196</v>
      </c>
      <c r="AA2410" s="12">
        <v>0.422433312487345</v>
      </c>
      <c r="AB2410" s="13">
        <v>3.3729245857962602</v>
      </c>
      <c r="AC2410" s="13">
        <v>7.4374320068022E-4</v>
      </c>
      <c r="AD2410" s="13">
        <v>399.07731532826602</v>
      </c>
      <c r="AE2410" s="13">
        <v>0.66112786215686903</v>
      </c>
      <c r="AF2410" s="13">
        <v>-0.69536817301770204</v>
      </c>
      <c r="AG2410" s="14">
        <v>0.48682460086604201</v>
      </c>
      <c r="AH2410" t="s">
        <v>15113</v>
      </c>
      <c r="AI2410" t="s">
        <v>15112</v>
      </c>
      <c r="AJ2410" t="s">
        <v>10473</v>
      </c>
      <c r="AM2410" t="s">
        <v>5625</v>
      </c>
      <c r="AN2410" t="s">
        <v>5625</v>
      </c>
      <c r="AO2410" t="s">
        <v>5625</v>
      </c>
      <c r="AP2410">
        <v>220.55909942775895</v>
      </c>
      <c r="AQ2410">
        <v>60.945</v>
      </c>
      <c r="AR2410">
        <v>233.976</v>
      </c>
      <c r="AS2410">
        <v>189.143</v>
      </c>
      <c r="AT2410">
        <v>297.28899999999999</v>
      </c>
      <c r="AU2410">
        <v>259.24099999999999</v>
      </c>
      <c r="AV2410">
        <v>319.65699999999998</v>
      </c>
      <c r="AW2410">
        <v>278.73500000000001</v>
      </c>
      <c r="AX2410">
        <v>298.16000000000003</v>
      </c>
      <c r="AY2410">
        <v>63.436999999999998</v>
      </c>
      <c r="AZ2410">
        <v>60.456000000000003</v>
      </c>
      <c r="BA2410">
        <v>264.60136650909112</v>
      </c>
    </row>
    <row r="2411" spans="1:53" x14ac:dyDescent="0.25">
      <c r="A2411">
        <v>2400</v>
      </c>
      <c r="B2411" t="s">
        <v>4321</v>
      </c>
      <c r="C2411" s="7">
        <v>0</v>
      </c>
      <c r="D2411" t="s">
        <v>4322</v>
      </c>
      <c r="E2411" s="16">
        <v>467.31634588977528</v>
      </c>
      <c r="F2411" s="12">
        <v>0.80929524419002696</v>
      </c>
      <c r="G2411" s="13">
        <v>-0.68363900839013503</v>
      </c>
      <c r="H2411" s="13">
        <v>1.0163932706269699E-2</v>
      </c>
      <c r="I2411" s="14">
        <v>0.14358335643228201</v>
      </c>
      <c r="K2411" t="b">
        <v>0</v>
      </c>
      <c r="L2411" t="b">
        <v>0</v>
      </c>
      <c r="M2411" t="b">
        <v>0</v>
      </c>
      <c r="N2411" t="s">
        <v>9309</v>
      </c>
      <c r="O2411" t="s">
        <v>9714</v>
      </c>
      <c r="P2411">
        <v>234</v>
      </c>
      <c r="Q2411">
        <v>1954344</v>
      </c>
      <c r="R2411">
        <v>1955049</v>
      </c>
      <c r="S2411">
        <v>-1</v>
      </c>
      <c r="T2411" t="s">
        <v>20877</v>
      </c>
      <c r="U2411" s="9">
        <v>5</v>
      </c>
      <c r="V2411" t="s">
        <v>7523</v>
      </c>
      <c r="W2411" t="s">
        <v>7524</v>
      </c>
      <c r="X2411" t="s">
        <v>15605</v>
      </c>
      <c r="Y2411" t="s">
        <v>32675</v>
      </c>
      <c r="Z2411">
        <v>514.98586564559605</v>
      </c>
      <c r="AA2411" s="12">
        <v>0.27875652150548003</v>
      </c>
      <c r="AB2411" s="13">
        <v>2.9032334017488299</v>
      </c>
      <c r="AC2411" s="13">
        <v>3.6933127229751401E-3</v>
      </c>
      <c r="AD2411" s="13">
        <v>728.65762970942296</v>
      </c>
      <c r="AE2411" s="13">
        <v>0.37017257161602801</v>
      </c>
      <c r="AF2411" s="13">
        <v>-1.84681162465829</v>
      </c>
      <c r="AG2411" s="14">
        <v>6.4774446510803801E-2</v>
      </c>
      <c r="AH2411" t="s">
        <v>15604</v>
      </c>
      <c r="AI2411" t="s">
        <v>15603</v>
      </c>
      <c r="AJ2411" t="s">
        <v>15602</v>
      </c>
      <c r="AK2411" t="s">
        <v>15601</v>
      </c>
      <c r="AM2411" t="s">
        <v>5625</v>
      </c>
      <c r="AN2411" t="s">
        <v>5625</v>
      </c>
      <c r="AO2411" t="s">
        <v>5625</v>
      </c>
      <c r="AP2411">
        <v>559.32338355910122</v>
      </c>
      <c r="AQ2411">
        <v>388.78</v>
      </c>
      <c r="AR2411">
        <v>546.54</v>
      </c>
      <c r="AS2411">
        <v>374.62200000000001</v>
      </c>
      <c r="AT2411">
        <v>433.31400000000002</v>
      </c>
      <c r="AU2411">
        <v>490.51900000000001</v>
      </c>
      <c r="AV2411">
        <v>571.04600000000005</v>
      </c>
      <c r="AW2411">
        <v>498.017</v>
      </c>
      <c r="AX2411">
        <v>528.56600000000003</v>
      </c>
      <c r="AY2411">
        <v>326.29199999999997</v>
      </c>
      <c r="AZ2411">
        <v>310.44900000000001</v>
      </c>
      <c r="BA2411">
        <v>452.77082008136938</v>
      </c>
    </row>
    <row r="2412" spans="1:53" x14ac:dyDescent="0.25">
      <c r="A2412">
        <v>2401</v>
      </c>
      <c r="B2412" t="s">
        <v>4319</v>
      </c>
      <c r="C2412" s="7">
        <v>0</v>
      </c>
      <c r="D2412" t="s">
        <v>4320</v>
      </c>
      <c r="E2412" s="16">
        <v>1205.5499399492373</v>
      </c>
      <c r="F2412" s="12">
        <v>0.191611279862485</v>
      </c>
      <c r="G2412" s="13">
        <v>-0.79978638978677696</v>
      </c>
      <c r="H2412" s="13">
        <v>0.58630595533963104</v>
      </c>
      <c r="I2412" s="14">
        <v>6.19281255837048E-2</v>
      </c>
      <c r="K2412" t="b">
        <v>0</v>
      </c>
      <c r="L2412" t="b">
        <v>0</v>
      </c>
      <c r="M2412" t="b">
        <v>0</v>
      </c>
      <c r="N2412" t="s">
        <v>9309</v>
      </c>
      <c r="O2412" t="s">
        <v>9714</v>
      </c>
      <c r="P2412">
        <v>275</v>
      </c>
      <c r="Q2412">
        <v>1955053</v>
      </c>
      <c r="R2412">
        <v>1955881</v>
      </c>
      <c r="S2412">
        <v>-1</v>
      </c>
      <c r="T2412" t="s">
        <v>20877</v>
      </c>
      <c r="U2412" s="9">
        <v>4</v>
      </c>
      <c r="V2412" t="s">
        <v>7522</v>
      </c>
      <c r="W2412" t="s">
        <v>7525</v>
      </c>
      <c r="X2412" t="s">
        <v>15600</v>
      </c>
      <c r="Y2412" t="s">
        <v>32674</v>
      </c>
      <c r="Z2412">
        <v>1205.03720684979</v>
      </c>
      <c r="AA2412" s="12">
        <v>0.27727645975947302</v>
      </c>
      <c r="AB2412" s="13">
        <v>0.69104777242431903</v>
      </c>
      <c r="AC2412" s="13">
        <v>0.489535519954783</v>
      </c>
      <c r="AD2412" s="13">
        <v>2113.9988544416101</v>
      </c>
      <c r="AE2412" s="13">
        <v>0.34901789061228999</v>
      </c>
      <c r="AF2412" s="13">
        <v>-2.2915340769027401</v>
      </c>
      <c r="AG2412" s="14">
        <v>2.1932543310173899E-2</v>
      </c>
      <c r="AH2412" t="s">
        <v>15599</v>
      </c>
      <c r="AJ2412" t="s">
        <v>15598</v>
      </c>
      <c r="AK2412" t="s">
        <v>15597</v>
      </c>
      <c r="AM2412" t="s">
        <v>5625</v>
      </c>
      <c r="AN2412" t="s">
        <v>5625</v>
      </c>
      <c r="AO2412" t="s">
        <v>5625</v>
      </c>
      <c r="AP2412">
        <v>925.27275979694957</v>
      </c>
      <c r="AQ2412">
        <v>1677.4380000000001</v>
      </c>
      <c r="AR2412">
        <v>1031.5</v>
      </c>
      <c r="AS2412">
        <v>1187.989</v>
      </c>
      <c r="AT2412">
        <v>912.92499999999995</v>
      </c>
      <c r="AU2412">
        <v>791.26099999999997</v>
      </c>
      <c r="AV2412">
        <v>888.30100000000004</v>
      </c>
      <c r="AW2412">
        <v>717.6</v>
      </c>
      <c r="AX2412">
        <v>719.57799999999997</v>
      </c>
      <c r="AY2412">
        <v>1182.404</v>
      </c>
      <c r="AZ2412">
        <v>1179.8630000000001</v>
      </c>
      <c r="BA2412">
        <v>747.63558548632761</v>
      </c>
    </row>
    <row r="2413" spans="1:53" x14ac:dyDescent="0.25">
      <c r="A2413">
        <v>2402</v>
      </c>
      <c r="B2413" t="s">
        <v>15596</v>
      </c>
      <c r="C2413" s="7" t="s">
        <v>5625</v>
      </c>
      <c r="D2413" t="s">
        <v>5645</v>
      </c>
      <c r="E2413" s="16" t="s">
        <v>5625</v>
      </c>
      <c r="F2413" s="12" t="s">
        <v>5625</v>
      </c>
      <c r="G2413" s="13" t="s">
        <v>5625</v>
      </c>
      <c r="H2413" s="13" t="s">
        <v>5625</v>
      </c>
      <c r="I2413" s="14" t="s">
        <v>5625</v>
      </c>
      <c r="J2413" t="s">
        <v>5625</v>
      </c>
      <c r="K2413" t="b">
        <v>1</v>
      </c>
      <c r="L2413" t="b">
        <v>0</v>
      </c>
      <c r="M2413" t="b">
        <v>0</v>
      </c>
      <c r="N2413" t="s">
        <v>9309</v>
      </c>
      <c r="O2413" t="s">
        <v>9714</v>
      </c>
      <c r="P2413">
        <v>41</v>
      </c>
      <c r="Q2413">
        <v>1955865</v>
      </c>
      <c r="R2413">
        <v>1955991</v>
      </c>
      <c r="S2413">
        <v>-1</v>
      </c>
      <c r="T2413" t="s">
        <v>20877</v>
      </c>
      <c r="U2413" s="9" t="s">
        <v>5625</v>
      </c>
      <c r="V2413" t="s">
        <v>5625</v>
      </c>
      <c r="W2413" t="s">
        <v>5625</v>
      </c>
      <c r="X2413" t="s">
        <v>15595</v>
      </c>
      <c r="Y2413" t="s">
        <v>5625</v>
      </c>
      <c r="Z2413" t="s">
        <v>5625</v>
      </c>
      <c r="AA2413" s="12" t="s">
        <v>5625</v>
      </c>
      <c r="AB2413" s="13" t="s">
        <v>5625</v>
      </c>
      <c r="AC2413" s="13" t="s">
        <v>5625</v>
      </c>
      <c r="AD2413" s="13" t="s">
        <v>5625</v>
      </c>
      <c r="AE2413" s="13" t="s">
        <v>5625</v>
      </c>
      <c r="AF2413" s="13" t="s">
        <v>5625</v>
      </c>
      <c r="AG2413" s="14" t="s">
        <v>5625</v>
      </c>
      <c r="AM2413" t="s">
        <v>5625</v>
      </c>
      <c r="AN2413" t="s">
        <v>5625</v>
      </c>
      <c r="AO2413" t="s">
        <v>5625</v>
      </c>
      <c r="AP2413" t="s">
        <v>5625</v>
      </c>
      <c r="AQ2413" t="s">
        <v>5625</v>
      </c>
      <c r="AR2413" t="s">
        <v>5625</v>
      </c>
      <c r="AS2413" t="s">
        <v>5625</v>
      </c>
      <c r="AT2413" t="s">
        <v>5625</v>
      </c>
      <c r="AU2413" t="s">
        <v>5625</v>
      </c>
      <c r="AV2413" t="s">
        <v>5625</v>
      </c>
      <c r="AW2413" t="s">
        <v>5625</v>
      </c>
      <c r="AX2413" t="s">
        <v>5625</v>
      </c>
      <c r="AY2413" t="s">
        <v>5625</v>
      </c>
      <c r="AZ2413" t="s">
        <v>5625</v>
      </c>
      <c r="BA2413" t="s">
        <v>5625</v>
      </c>
    </row>
    <row r="2414" spans="1:53" x14ac:dyDescent="0.25">
      <c r="A2414">
        <v>2403</v>
      </c>
      <c r="B2414" t="s">
        <v>4317</v>
      </c>
      <c r="C2414" s="7">
        <v>0</v>
      </c>
      <c r="D2414" t="s">
        <v>4318</v>
      </c>
      <c r="E2414" s="16">
        <v>132.74553552021172</v>
      </c>
      <c r="F2414" s="12">
        <v>-1.12342884816796</v>
      </c>
      <c r="G2414" s="13">
        <v>-1.44969452554837</v>
      </c>
      <c r="H2414" s="13">
        <v>8.3353091648568203E-2</v>
      </c>
      <c r="I2414" s="14">
        <v>6.3844788344293501E-3</v>
      </c>
      <c r="K2414" t="b">
        <v>0</v>
      </c>
      <c r="L2414" t="b">
        <v>0</v>
      </c>
      <c r="M2414" t="b">
        <v>0</v>
      </c>
      <c r="N2414" t="s">
        <v>9309</v>
      </c>
      <c r="O2414" t="s">
        <v>9714</v>
      </c>
      <c r="P2414">
        <v>74</v>
      </c>
      <c r="Q2414">
        <v>1955959</v>
      </c>
      <c r="R2414">
        <v>1956184</v>
      </c>
      <c r="S2414">
        <v>-1</v>
      </c>
      <c r="T2414" t="s">
        <v>20877</v>
      </c>
      <c r="U2414" s="9">
        <v>78</v>
      </c>
      <c r="V2414" t="s">
        <v>7526</v>
      </c>
      <c r="W2414" t="s">
        <v>7527</v>
      </c>
      <c r="X2414" t="s">
        <v>15594</v>
      </c>
      <c r="Y2414" t="s">
        <v>32673</v>
      </c>
      <c r="Z2414">
        <v>24.060719087043701</v>
      </c>
      <c r="AA2414" s="12">
        <v>0.55553419879319599</v>
      </c>
      <c r="AB2414" s="13">
        <v>-2.02224966637232</v>
      </c>
      <c r="AC2414" s="13">
        <v>4.3150565653018301E-2</v>
      </c>
      <c r="AD2414" s="13">
        <v>54.082537026015999</v>
      </c>
      <c r="AE2414" s="13">
        <v>0.45380502259605998</v>
      </c>
      <c r="AF2414" s="13">
        <v>-3.19453168952422</v>
      </c>
      <c r="AG2414" s="14">
        <v>1.4005790776428001E-3</v>
      </c>
      <c r="AJ2414" t="s">
        <v>15593</v>
      </c>
      <c r="AK2414" t="s">
        <v>15592</v>
      </c>
      <c r="AM2414" t="s">
        <v>5625</v>
      </c>
      <c r="AN2414" t="s">
        <v>5625</v>
      </c>
      <c r="AO2414" t="s">
        <v>5625</v>
      </c>
      <c r="AP2414">
        <v>84.389142080846852</v>
      </c>
      <c r="AQ2414">
        <v>177.25399999999999</v>
      </c>
      <c r="AR2414">
        <v>83.460999999999999</v>
      </c>
      <c r="AS2414">
        <v>185.87799999999999</v>
      </c>
      <c r="AT2414">
        <v>31.574999999999999</v>
      </c>
      <c r="AU2414">
        <v>11.178000000000001</v>
      </c>
      <c r="AV2414">
        <v>68.353999999999999</v>
      </c>
      <c r="AW2414">
        <v>30.009</v>
      </c>
      <c r="AX2414">
        <v>48.756</v>
      </c>
      <c r="AY2414">
        <v>79.078999999999994</v>
      </c>
      <c r="AZ2414">
        <v>81.597999999999999</v>
      </c>
      <c r="BA2414">
        <v>52.749424961860775</v>
      </c>
    </row>
    <row r="2415" spans="1:53" x14ac:dyDescent="0.25">
      <c r="A2415">
        <v>2404</v>
      </c>
      <c r="B2415" t="s">
        <v>4315</v>
      </c>
      <c r="C2415" s="7">
        <v>0</v>
      </c>
      <c r="D2415" t="s">
        <v>4316</v>
      </c>
      <c r="E2415" s="16">
        <v>322.98599057197225</v>
      </c>
      <c r="F2415" s="12">
        <v>0.262455463075705</v>
      </c>
      <c r="G2415" s="13">
        <v>-1.25282335759623</v>
      </c>
      <c r="H2415" s="13">
        <v>0.37712024671237099</v>
      </c>
      <c r="I2415" s="14">
        <v>2.5996335342192502E-4</v>
      </c>
      <c r="K2415" t="b">
        <v>0</v>
      </c>
      <c r="L2415" t="b">
        <v>0</v>
      </c>
      <c r="M2415" t="b">
        <v>0</v>
      </c>
      <c r="N2415" t="s">
        <v>9309</v>
      </c>
      <c r="O2415" t="s">
        <v>9714</v>
      </c>
      <c r="P2415">
        <v>196</v>
      </c>
      <c r="Q2415">
        <v>1956218</v>
      </c>
      <c r="R2415">
        <v>1956809</v>
      </c>
      <c r="S2415">
        <v>-1</v>
      </c>
      <c r="T2415" t="s">
        <v>20877</v>
      </c>
      <c r="U2415" s="9">
        <v>34</v>
      </c>
      <c r="V2415" t="s">
        <v>7528</v>
      </c>
      <c r="W2415" t="s">
        <v>7529</v>
      </c>
      <c r="X2415" t="s">
        <v>15591</v>
      </c>
      <c r="Y2415" t="s">
        <v>32672</v>
      </c>
      <c r="Z2415">
        <v>237.32773017559799</v>
      </c>
      <c r="AA2415" s="12">
        <v>0.24033269328920701</v>
      </c>
      <c r="AB2415" s="13">
        <v>1.0920506048666301</v>
      </c>
      <c r="AC2415" s="13">
        <v>0.27481085885992701</v>
      </c>
      <c r="AD2415" s="13">
        <v>367.60538919286199</v>
      </c>
      <c r="AE2415" s="13">
        <v>0.30150055432770401</v>
      </c>
      <c r="AF2415" s="13">
        <v>-4.1552937121121101</v>
      </c>
      <c r="AG2415" s="14">
        <v>3.2486994127396397E-5</v>
      </c>
      <c r="AH2415" t="s">
        <v>15590</v>
      </c>
      <c r="AI2415" t="s">
        <v>15589</v>
      </c>
      <c r="AJ2415" t="s">
        <v>15588</v>
      </c>
      <c r="AK2415" t="s">
        <v>15587</v>
      </c>
      <c r="AM2415" t="s">
        <v>5625</v>
      </c>
      <c r="AN2415" t="s">
        <v>5625</v>
      </c>
      <c r="AO2415" t="s">
        <v>5625</v>
      </c>
      <c r="AP2415">
        <v>337.71596228788911</v>
      </c>
      <c r="AQ2415">
        <v>319.29700000000003</v>
      </c>
      <c r="AR2415">
        <v>341.28100000000001</v>
      </c>
      <c r="AS2415">
        <v>293.64999999999998</v>
      </c>
      <c r="AT2415">
        <v>213.97200000000001</v>
      </c>
      <c r="AU2415">
        <v>221.28800000000001</v>
      </c>
      <c r="AV2415">
        <v>270.18299999999999</v>
      </c>
      <c r="AW2415">
        <v>231.34899999999999</v>
      </c>
      <c r="AX2415">
        <v>230.28299999999999</v>
      </c>
      <c r="AY2415">
        <v>146.94800000000001</v>
      </c>
      <c r="AZ2415">
        <v>175.76499999999999</v>
      </c>
      <c r="BA2415">
        <v>196.59483788884793</v>
      </c>
    </row>
    <row r="2416" spans="1:53" x14ac:dyDescent="0.25">
      <c r="A2416">
        <v>2405</v>
      </c>
      <c r="B2416" t="s">
        <v>4313</v>
      </c>
      <c r="C2416" s="7">
        <v>0</v>
      </c>
      <c r="D2416" t="s">
        <v>4314</v>
      </c>
      <c r="E2416" s="16">
        <v>2549.3213442620968</v>
      </c>
      <c r="F2416" s="12">
        <v>1.37827805874704</v>
      </c>
      <c r="G2416" s="13">
        <v>-0.73795216888850601</v>
      </c>
      <c r="H2416" s="13">
        <v>0.13173421354787099</v>
      </c>
      <c r="I2416" s="14">
        <v>0.58148039399321605</v>
      </c>
      <c r="K2416" t="b">
        <v>0</v>
      </c>
      <c r="L2416" t="b">
        <v>0</v>
      </c>
      <c r="M2416" t="b">
        <v>0</v>
      </c>
      <c r="N2416" t="s">
        <v>9309</v>
      </c>
      <c r="O2416" t="s">
        <v>9714</v>
      </c>
      <c r="P2416">
        <v>93</v>
      </c>
      <c r="Q2416">
        <v>1956926</v>
      </c>
      <c r="R2416">
        <v>1957208</v>
      </c>
      <c r="S2416">
        <v>-1</v>
      </c>
      <c r="T2416" t="s">
        <v>20877</v>
      </c>
      <c r="U2416" s="9">
        <v>117</v>
      </c>
      <c r="V2416" t="s">
        <v>7530</v>
      </c>
      <c r="W2416" t="s">
        <v>5625</v>
      </c>
      <c r="X2416" t="s">
        <v>15586</v>
      </c>
      <c r="Y2416" t="s">
        <v>32671</v>
      </c>
      <c r="Z2416">
        <v>1539.6616990888999</v>
      </c>
      <c r="AA2416" s="12">
        <v>0.77235417546312801</v>
      </c>
      <c r="AB2416" s="13">
        <v>1.7845155791649301</v>
      </c>
      <c r="AC2416" s="13">
        <v>7.4339925591331804E-2</v>
      </c>
      <c r="AD2416" s="13">
        <v>1555.7826036594499</v>
      </c>
      <c r="AE2416" s="13">
        <v>0.92696059029270905</v>
      </c>
      <c r="AF2416" s="13">
        <v>-0.79609875178779799</v>
      </c>
      <c r="AG2416" s="14">
        <v>0.42597463962028698</v>
      </c>
      <c r="AI2416" t="s">
        <v>15585</v>
      </c>
      <c r="AJ2416" t="s">
        <v>15584</v>
      </c>
      <c r="AM2416" t="s">
        <v>5625</v>
      </c>
      <c r="AN2416" t="s">
        <v>5625</v>
      </c>
      <c r="AO2416" t="s">
        <v>5625</v>
      </c>
      <c r="AP2416">
        <v>3687.5883770483861</v>
      </c>
      <c r="AQ2416">
        <v>123.392</v>
      </c>
      <c r="AR2416">
        <v>5897.0079999999998</v>
      </c>
      <c r="AS2416">
        <v>489.29700000000003</v>
      </c>
      <c r="AT2416">
        <v>4101.3720000000003</v>
      </c>
      <c r="AU2416">
        <v>4160.4920000000002</v>
      </c>
      <c r="AV2416">
        <v>4290.8630000000003</v>
      </c>
      <c r="AW2416">
        <v>4513.2830000000004</v>
      </c>
      <c r="AX2416">
        <v>3165.5590000000002</v>
      </c>
      <c r="AY2416">
        <v>319.983</v>
      </c>
      <c r="AZ2416">
        <v>570.52599999999995</v>
      </c>
      <c r="BA2416">
        <v>3703.6830292370332</v>
      </c>
    </row>
    <row r="2417" spans="1:53" x14ac:dyDescent="0.25">
      <c r="A2417">
        <v>2406</v>
      </c>
      <c r="B2417" t="s">
        <v>15583</v>
      </c>
      <c r="C2417" s="7" t="s">
        <v>5625</v>
      </c>
      <c r="D2417" t="s">
        <v>5645</v>
      </c>
      <c r="E2417" s="16" t="s">
        <v>5625</v>
      </c>
      <c r="F2417" s="12" t="s">
        <v>5625</v>
      </c>
      <c r="G2417" s="13" t="s">
        <v>5625</v>
      </c>
      <c r="H2417" s="13" t="s">
        <v>5625</v>
      </c>
      <c r="I2417" s="14" t="s">
        <v>5625</v>
      </c>
      <c r="J2417" t="s">
        <v>5625</v>
      </c>
      <c r="K2417" t="b">
        <v>1</v>
      </c>
      <c r="L2417" t="b">
        <v>0</v>
      </c>
      <c r="M2417" t="b">
        <v>0</v>
      </c>
      <c r="N2417" t="s">
        <v>9309</v>
      </c>
      <c r="O2417" t="s">
        <v>9714</v>
      </c>
      <c r="P2417">
        <v>35</v>
      </c>
      <c r="Q2417">
        <v>1957226</v>
      </c>
      <c r="R2417">
        <v>1957334</v>
      </c>
      <c r="S2417">
        <v>-1</v>
      </c>
      <c r="T2417" t="s">
        <v>20877</v>
      </c>
      <c r="U2417" s="9" t="s">
        <v>5625</v>
      </c>
      <c r="V2417" t="s">
        <v>5625</v>
      </c>
      <c r="W2417" t="s">
        <v>5625</v>
      </c>
      <c r="X2417" t="s">
        <v>15582</v>
      </c>
      <c r="Y2417" t="s">
        <v>5625</v>
      </c>
      <c r="Z2417" t="s">
        <v>5625</v>
      </c>
      <c r="AA2417" s="12" t="s">
        <v>5625</v>
      </c>
      <c r="AB2417" s="13" t="s">
        <v>5625</v>
      </c>
      <c r="AC2417" s="13" t="s">
        <v>5625</v>
      </c>
      <c r="AD2417" s="13" t="s">
        <v>5625</v>
      </c>
      <c r="AE2417" s="13" t="s">
        <v>5625</v>
      </c>
      <c r="AF2417" s="13" t="s">
        <v>5625</v>
      </c>
      <c r="AG2417" s="14" t="s">
        <v>5625</v>
      </c>
      <c r="AM2417" t="s">
        <v>5625</v>
      </c>
      <c r="AN2417" t="s">
        <v>5625</v>
      </c>
      <c r="AO2417" t="s">
        <v>5625</v>
      </c>
      <c r="AP2417" t="s">
        <v>5625</v>
      </c>
      <c r="AQ2417" t="s">
        <v>5625</v>
      </c>
      <c r="AR2417" t="s">
        <v>5625</v>
      </c>
      <c r="AS2417" t="s">
        <v>5625</v>
      </c>
      <c r="AT2417" t="s">
        <v>5625</v>
      </c>
      <c r="AU2417" t="s">
        <v>5625</v>
      </c>
      <c r="AV2417" t="s">
        <v>5625</v>
      </c>
      <c r="AW2417" t="s">
        <v>5625</v>
      </c>
      <c r="AX2417" t="s">
        <v>5625</v>
      </c>
      <c r="AY2417" t="s">
        <v>5625</v>
      </c>
      <c r="AZ2417" t="s">
        <v>5625</v>
      </c>
      <c r="BA2417" t="s">
        <v>5625</v>
      </c>
    </row>
    <row r="2418" spans="1:53" x14ac:dyDescent="0.25">
      <c r="A2418">
        <v>2407</v>
      </c>
      <c r="B2418" t="s">
        <v>15581</v>
      </c>
      <c r="C2418" s="7" t="s">
        <v>5625</v>
      </c>
      <c r="D2418" t="s">
        <v>5645</v>
      </c>
      <c r="E2418" s="16" t="s">
        <v>5625</v>
      </c>
      <c r="F2418" s="12" t="s">
        <v>5625</v>
      </c>
      <c r="G2418" s="13" t="s">
        <v>5625</v>
      </c>
      <c r="H2418" s="13" t="s">
        <v>5625</v>
      </c>
      <c r="I2418" s="14" t="s">
        <v>5625</v>
      </c>
      <c r="J2418" t="s">
        <v>5625</v>
      </c>
      <c r="K2418" t="b">
        <v>1</v>
      </c>
      <c r="L2418" t="b">
        <v>0</v>
      </c>
      <c r="M2418" t="b">
        <v>0</v>
      </c>
      <c r="N2418" t="s">
        <v>9309</v>
      </c>
      <c r="O2418" t="s">
        <v>9714</v>
      </c>
      <c r="P2418">
        <v>34</v>
      </c>
      <c r="Q2418">
        <v>1957414</v>
      </c>
      <c r="R2418">
        <v>1957519</v>
      </c>
      <c r="S2418">
        <v>1</v>
      </c>
      <c r="T2418" t="s">
        <v>20877</v>
      </c>
      <c r="U2418" s="9" t="s">
        <v>5625</v>
      </c>
      <c r="V2418" t="s">
        <v>5625</v>
      </c>
      <c r="W2418" t="s">
        <v>5625</v>
      </c>
      <c r="X2418" t="s">
        <v>15580</v>
      </c>
      <c r="Y2418" t="s">
        <v>5625</v>
      </c>
      <c r="Z2418" t="s">
        <v>5625</v>
      </c>
      <c r="AA2418" s="12" t="s">
        <v>5625</v>
      </c>
      <c r="AB2418" s="13" t="s">
        <v>5625</v>
      </c>
      <c r="AC2418" s="13" t="s">
        <v>5625</v>
      </c>
      <c r="AD2418" s="13" t="s">
        <v>5625</v>
      </c>
      <c r="AE2418" s="13" t="s">
        <v>5625</v>
      </c>
      <c r="AF2418" s="13" t="s">
        <v>5625</v>
      </c>
      <c r="AG2418" s="14" t="s">
        <v>5625</v>
      </c>
      <c r="AM2418" t="s">
        <v>5625</v>
      </c>
      <c r="AN2418" t="s">
        <v>5625</v>
      </c>
      <c r="AO2418" t="s">
        <v>5625</v>
      </c>
      <c r="AP2418" t="s">
        <v>5625</v>
      </c>
      <c r="AQ2418" t="s">
        <v>5625</v>
      </c>
      <c r="AR2418" t="s">
        <v>5625</v>
      </c>
      <c r="AS2418" t="s">
        <v>5625</v>
      </c>
      <c r="AT2418" t="s">
        <v>5625</v>
      </c>
      <c r="AU2418" t="s">
        <v>5625</v>
      </c>
      <c r="AV2418" t="s">
        <v>5625</v>
      </c>
      <c r="AW2418" t="s">
        <v>5625</v>
      </c>
      <c r="AX2418" t="s">
        <v>5625</v>
      </c>
      <c r="AY2418" t="s">
        <v>5625</v>
      </c>
      <c r="AZ2418" t="s">
        <v>5625</v>
      </c>
      <c r="BA2418" t="s">
        <v>5625</v>
      </c>
    </row>
    <row r="2419" spans="1:53" x14ac:dyDescent="0.25">
      <c r="A2419">
        <v>2408</v>
      </c>
      <c r="B2419" t="s">
        <v>4311</v>
      </c>
      <c r="C2419" s="7">
        <v>0</v>
      </c>
      <c r="D2419" t="s">
        <v>4312</v>
      </c>
      <c r="E2419" s="16">
        <v>21.730745976160588</v>
      </c>
      <c r="F2419" s="12">
        <v>-0.71653609456021805</v>
      </c>
      <c r="G2419" s="13">
        <v>3.1786670351211299</v>
      </c>
      <c r="H2419" s="13">
        <v>0.24523766874198299</v>
      </c>
      <c r="I2419" s="14">
        <v>8.6504606224844496E-4</v>
      </c>
      <c r="K2419" t="b">
        <v>0</v>
      </c>
      <c r="L2419" t="b">
        <v>0</v>
      </c>
      <c r="M2419" t="b">
        <v>0</v>
      </c>
      <c r="N2419" t="s">
        <v>9309</v>
      </c>
      <c r="O2419" t="s">
        <v>9714</v>
      </c>
      <c r="P2419">
        <v>505</v>
      </c>
      <c r="Q2419">
        <v>1957508</v>
      </c>
      <c r="R2419">
        <v>1959026</v>
      </c>
      <c r="S2419">
        <v>-1</v>
      </c>
      <c r="T2419" t="s">
        <v>20877</v>
      </c>
      <c r="U2419" s="9">
        <v>300</v>
      </c>
      <c r="V2419" t="s">
        <v>7531</v>
      </c>
      <c r="W2419" t="s">
        <v>7532</v>
      </c>
      <c r="X2419" t="s">
        <v>15579</v>
      </c>
      <c r="Y2419" t="s">
        <v>32670</v>
      </c>
      <c r="Z2419">
        <v>30.2689613582058</v>
      </c>
      <c r="AA2419" s="12">
        <v>0.51150772252301802</v>
      </c>
      <c r="AB2419" s="13">
        <v>-1.40083143031721</v>
      </c>
      <c r="AC2419" s="13">
        <v>0.16126448743578201</v>
      </c>
      <c r="AD2419" s="13">
        <v>603.904756983418</v>
      </c>
      <c r="AE2419" s="13">
        <v>0.83009250041605898</v>
      </c>
      <c r="AF2419" s="13">
        <v>3.8292925589954399</v>
      </c>
      <c r="AG2419" s="14">
        <v>1.28512158068021E-4</v>
      </c>
      <c r="AJ2419" t="s">
        <v>15578</v>
      </c>
      <c r="AK2419" t="s">
        <v>15577</v>
      </c>
      <c r="AM2419" t="s">
        <v>5625</v>
      </c>
      <c r="AN2419" t="s">
        <v>5625</v>
      </c>
      <c r="AO2419" t="s">
        <v>5625</v>
      </c>
      <c r="AP2419">
        <v>23.852983904642347</v>
      </c>
      <c r="AQ2419">
        <v>10.58</v>
      </c>
      <c r="AR2419">
        <v>36.654000000000003</v>
      </c>
      <c r="AS2419">
        <v>15.836</v>
      </c>
      <c r="AT2419">
        <v>3.7440000000000002</v>
      </c>
      <c r="AU2419">
        <v>5.7990000000000004</v>
      </c>
      <c r="AV2419">
        <v>8.6419999999999995</v>
      </c>
      <c r="AW2419">
        <v>14.456</v>
      </c>
      <c r="AX2419">
        <v>703.92</v>
      </c>
      <c r="AY2419">
        <v>121.399</v>
      </c>
      <c r="AZ2419">
        <v>17.504999999999999</v>
      </c>
      <c r="BA2419">
        <v>643.18195768193573</v>
      </c>
    </row>
    <row r="2420" spans="1:53" x14ac:dyDescent="0.25">
      <c r="A2420">
        <v>2409</v>
      </c>
      <c r="B2420" t="s">
        <v>4310</v>
      </c>
      <c r="C2420" s="7">
        <v>0</v>
      </c>
      <c r="D2420" t="s">
        <v>3</v>
      </c>
      <c r="E2420" s="16">
        <v>196.30063791126562</v>
      </c>
      <c r="F2420" s="12">
        <v>-8.3289300662072602E-2</v>
      </c>
      <c r="G2420" s="13">
        <v>-0.844591919267631</v>
      </c>
      <c r="H2420" s="13">
        <v>0.83232691857132102</v>
      </c>
      <c r="I2420" s="14">
        <v>2.1784084079989E-2</v>
      </c>
      <c r="K2420" t="b">
        <v>0</v>
      </c>
      <c r="L2420" t="b">
        <v>0</v>
      </c>
      <c r="M2420" t="b">
        <v>0</v>
      </c>
      <c r="N2420" t="s">
        <v>9309</v>
      </c>
      <c r="O2420" t="s">
        <v>9714</v>
      </c>
      <c r="P2420">
        <v>240</v>
      </c>
      <c r="Q2420">
        <v>1959146</v>
      </c>
      <c r="R2420">
        <v>1959869</v>
      </c>
      <c r="S2420">
        <v>-1</v>
      </c>
      <c r="T2420" t="s">
        <v>20877</v>
      </c>
      <c r="U2420" s="9">
        <v>120</v>
      </c>
      <c r="V2420" t="s">
        <v>5625</v>
      </c>
      <c r="W2420" t="s">
        <v>5625</v>
      </c>
      <c r="X2420" t="s">
        <v>15576</v>
      </c>
      <c r="Y2420" t="s">
        <v>32669</v>
      </c>
      <c r="Z2420">
        <v>155.687792261646</v>
      </c>
      <c r="AA2420" s="12">
        <v>0.284823630525597</v>
      </c>
      <c r="AB2420" s="13">
        <v>-0.29242412403906098</v>
      </c>
      <c r="AC2420" s="13">
        <v>0.76996236559479503</v>
      </c>
      <c r="AD2420" s="13">
        <v>297.33956215822701</v>
      </c>
      <c r="AE2420" s="13">
        <v>0.30794473634900899</v>
      </c>
      <c r="AF2420" s="13">
        <v>-2.7426736669738498</v>
      </c>
      <c r="AG2420" s="14">
        <v>6.0941215250993304E-3</v>
      </c>
      <c r="AM2420" t="s">
        <v>5625</v>
      </c>
      <c r="AN2420" t="s">
        <v>5625</v>
      </c>
      <c r="AO2420" t="s">
        <v>5625</v>
      </c>
      <c r="AP2420">
        <v>171.00955164506263</v>
      </c>
      <c r="AQ2420">
        <v>249.89599999999999</v>
      </c>
      <c r="AR2420">
        <v>152.95400000000001</v>
      </c>
      <c r="AS2420">
        <v>211.34299999999999</v>
      </c>
      <c r="AT2420">
        <v>110.053</v>
      </c>
      <c r="AU2420">
        <v>107.836</v>
      </c>
      <c r="AV2420">
        <v>116.371</v>
      </c>
      <c r="AW2420">
        <v>112.066</v>
      </c>
      <c r="AX2420">
        <v>185.869</v>
      </c>
      <c r="AY2420">
        <v>138.869</v>
      </c>
      <c r="AZ2420">
        <v>120.286</v>
      </c>
      <c r="BA2420">
        <v>157.24604733116394</v>
      </c>
    </row>
    <row r="2421" spans="1:53" x14ac:dyDescent="0.25">
      <c r="A2421">
        <v>2410</v>
      </c>
      <c r="B2421" t="s">
        <v>4309</v>
      </c>
      <c r="C2421" s="7">
        <v>0</v>
      </c>
      <c r="D2421" t="s">
        <v>21</v>
      </c>
      <c r="E2421" s="16">
        <v>61.892397755906273</v>
      </c>
      <c r="F2421" s="12">
        <v>-0.96627445516876098</v>
      </c>
      <c r="G2421" s="13">
        <v>-1.44301822070326</v>
      </c>
      <c r="H2421" s="13">
        <v>0.18743457186694201</v>
      </c>
      <c r="I2421" s="14">
        <v>1.90297689512035E-2</v>
      </c>
      <c r="K2421" t="b">
        <v>0</v>
      </c>
      <c r="L2421" t="b">
        <v>0</v>
      </c>
      <c r="M2421" t="b">
        <v>0</v>
      </c>
      <c r="N2421" t="s">
        <v>9309</v>
      </c>
      <c r="O2421" t="s">
        <v>9714</v>
      </c>
      <c r="P2421">
        <v>75</v>
      </c>
      <c r="Q2421">
        <v>1959896</v>
      </c>
      <c r="R2421">
        <v>1960124</v>
      </c>
      <c r="S2421">
        <v>-1</v>
      </c>
      <c r="T2421" t="s">
        <v>20877</v>
      </c>
      <c r="U2421" s="9">
        <v>27</v>
      </c>
      <c r="V2421" t="s">
        <v>5625</v>
      </c>
      <c r="W2421" t="s">
        <v>5625</v>
      </c>
      <c r="X2421" t="s">
        <v>15575</v>
      </c>
      <c r="Y2421" t="s">
        <v>32668</v>
      </c>
      <c r="Z2421">
        <v>11.5007564324778</v>
      </c>
      <c r="AA2421" s="12">
        <v>0.61473901084354998</v>
      </c>
      <c r="AB2421" s="13">
        <v>-1.5718450238627799</v>
      </c>
      <c r="AC2421" s="13">
        <v>0.11598649692159201</v>
      </c>
      <c r="AD2421" s="13">
        <v>25.658180581377199</v>
      </c>
      <c r="AE2421" s="13">
        <v>0.51646048723613303</v>
      </c>
      <c r="AF2421" s="13">
        <v>-2.7940534781772901</v>
      </c>
      <c r="AG2421" s="14">
        <v>5.2051869959864301E-3</v>
      </c>
      <c r="AM2421" t="s">
        <v>5625</v>
      </c>
      <c r="AN2421" t="s">
        <v>5625</v>
      </c>
      <c r="AO2421" t="s">
        <v>5625</v>
      </c>
      <c r="AP2421">
        <v>36.797591023625081</v>
      </c>
      <c r="AQ2421">
        <v>93.918000000000006</v>
      </c>
      <c r="AR2421">
        <v>51.857999999999997</v>
      </c>
      <c r="AS2421">
        <v>64.995999999999995</v>
      </c>
      <c r="AT2421">
        <v>12.464</v>
      </c>
      <c r="AU2421">
        <v>16.545999999999999</v>
      </c>
      <c r="AV2421">
        <v>31.744</v>
      </c>
      <c r="AW2421">
        <v>7.4029999999999996</v>
      </c>
      <c r="AX2421">
        <v>30.071000000000002</v>
      </c>
      <c r="AY2421">
        <v>40.877000000000002</v>
      </c>
      <c r="AZ2421">
        <v>38.143000000000001</v>
      </c>
      <c r="BA2421">
        <v>13.698777258100964</v>
      </c>
    </row>
    <row r="2422" spans="1:53" x14ac:dyDescent="0.25">
      <c r="A2422">
        <v>2411</v>
      </c>
      <c r="B2422" t="s">
        <v>4307</v>
      </c>
      <c r="C2422" s="7">
        <v>0</v>
      </c>
      <c r="D2422" t="s">
        <v>4308</v>
      </c>
      <c r="E2422" s="16">
        <v>88.929179982056354</v>
      </c>
      <c r="F2422" s="12">
        <v>1.15083584130657</v>
      </c>
      <c r="G2422" s="13">
        <v>-0.21348583574100699</v>
      </c>
      <c r="H2422" s="13">
        <v>5.6258679520223799E-3</v>
      </c>
      <c r="I2422" s="14">
        <v>0.80094228831001402</v>
      </c>
      <c r="K2422" t="b">
        <v>0</v>
      </c>
      <c r="L2422" t="b">
        <v>0</v>
      </c>
      <c r="M2422" t="b">
        <v>0</v>
      </c>
      <c r="N2422" t="s">
        <v>9309</v>
      </c>
      <c r="O2422" t="s">
        <v>9714</v>
      </c>
      <c r="P2422">
        <v>350</v>
      </c>
      <c r="Q2422">
        <v>1960318</v>
      </c>
      <c r="R2422">
        <v>1961371</v>
      </c>
      <c r="S2422">
        <v>-1</v>
      </c>
      <c r="T2422" t="s">
        <v>20877</v>
      </c>
      <c r="U2422" s="9">
        <v>194</v>
      </c>
      <c r="V2422" t="s">
        <v>7533</v>
      </c>
      <c r="W2422" t="s">
        <v>5625</v>
      </c>
      <c r="X2422" t="s">
        <v>15574</v>
      </c>
      <c r="Y2422" t="s">
        <v>32667</v>
      </c>
      <c r="Z2422">
        <v>172.861267101306</v>
      </c>
      <c r="AA2422" s="12">
        <v>0.36984009584268002</v>
      </c>
      <c r="AB2422" s="13">
        <v>3.11171193778865</v>
      </c>
      <c r="AC2422" s="13">
        <v>1.86005903994033E-3</v>
      </c>
      <c r="AD2422" s="13">
        <v>237.867818712277</v>
      </c>
      <c r="AE2422" s="13">
        <v>0.53800189158943601</v>
      </c>
      <c r="AF2422" s="13">
        <v>-0.39681242590114202</v>
      </c>
      <c r="AG2422" s="14">
        <v>0.69150578689975295</v>
      </c>
      <c r="AH2422" t="s">
        <v>15573</v>
      </c>
      <c r="AI2422" t="s">
        <v>15572</v>
      </c>
      <c r="AJ2422" t="s">
        <v>15571</v>
      </c>
      <c r="AM2422" t="s">
        <v>5625</v>
      </c>
      <c r="AN2422" t="s">
        <v>5625</v>
      </c>
      <c r="AO2422" t="s">
        <v>5625</v>
      </c>
      <c r="AP2422">
        <v>136.7067199282254</v>
      </c>
      <c r="AQ2422">
        <v>55.414000000000001</v>
      </c>
      <c r="AR2422">
        <v>83.222999999999999</v>
      </c>
      <c r="AS2422">
        <v>80.373000000000005</v>
      </c>
      <c r="AT2422">
        <v>103.9</v>
      </c>
      <c r="AU2422">
        <v>97.926000000000002</v>
      </c>
      <c r="AV2422">
        <v>148.20400000000001</v>
      </c>
      <c r="AW2422">
        <v>137.86099999999999</v>
      </c>
      <c r="AX2422">
        <v>169.61600000000001</v>
      </c>
      <c r="AY2422">
        <v>56.323999999999998</v>
      </c>
      <c r="AZ2422">
        <v>56.895000000000003</v>
      </c>
      <c r="BA2422">
        <v>141.78039322857316</v>
      </c>
    </row>
    <row r="2423" spans="1:53" x14ac:dyDescent="0.25">
      <c r="A2423">
        <v>2412</v>
      </c>
      <c r="B2423" t="s">
        <v>4305</v>
      </c>
      <c r="C2423" s="7">
        <v>0</v>
      </c>
      <c r="D2423" t="s">
        <v>242</v>
      </c>
      <c r="E2423" s="16">
        <v>102.52605049983161</v>
      </c>
      <c r="F2423" s="12">
        <v>0.27193816364574003</v>
      </c>
      <c r="G2423" s="13">
        <v>-0.83235121579129601</v>
      </c>
      <c r="H2423" s="13">
        <v>0.573518690056255</v>
      </c>
      <c r="I2423" s="14">
        <v>0.27053071090519898</v>
      </c>
      <c r="K2423" t="b">
        <v>0</v>
      </c>
      <c r="L2423" t="b">
        <v>0</v>
      </c>
      <c r="M2423" t="b">
        <v>0</v>
      </c>
      <c r="N2423" t="s">
        <v>9309</v>
      </c>
      <c r="O2423" t="s">
        <v>9714</v>
      </c>
      <c r="P2423">
        <v>436</v>
      </c>
      <c r="Q2423">
        <v>1961602</v>
      </c>
      <c r="R2423">
        <v>1962913</v>
      </c>
      <c r="S2423">
        <v>-1</v>
      </c>
      <c r="T2423" t="s">
        <v>20877</v>
      </c>
      <c r="U2423" s="9">
        <v>231</v>
      </c>
      <c r="V2423" t="s">
        <v>7534</v>
      </c>
      <c r="W2423" t="s">
        <v>7535</v>
      </c>
      <c r="X2423" t="s">
        <v>15570</v>
      </c>
      <c r="Y2423" t="s">
        <v>32666</v>
      </c>
      <c r="Z2423">
        <v>168.469916040051</v>
      </c>
      <c r="AA2423" s="12">
        <v>0.38036982049683399</v>
      </c>
      <c r="AB2423" s="13">
        <v>0.71493096715858795</v>
      </c>
      <c r="AC2423" s="13">
        <v>0.474651700782738</v>
      </c>
      <c r="AD2423" s="13">
        <v>281.77066936226498</v>
      </c>
      <c r="AE2423" s="13">
        <v>0.57456931203818595</v>
      </c>
      <c r="AF2423" s="13">
        <v>-1.4486524051183201</v>
      </c>
      <c r="AG2423" s="14">
        <v>0.14743467833101601</v>
      </c>
      <c r="AI2423" t="s">
        <v>11594</v>
      </c>
      <c r="AJ2423" t="s">
        <v>15569</v>
      </c>
      <c r="AK2423" t="s">
        <v>15568</v>
      </c>
      <c r="AM2423" t="s">
        <v>5625</v>
      </c>
      <c r="AN2423" t="s">
        <v>5625</v>
      </c>
      <c r="AO2423" t="s">
        <v>5625</v>
      </c>
      <c r="AP2423">
        <v>134.3912019993264</v>
      </c>
      <c r="AQ2423">
        <v>48.591999999999999</v>
      </c>
      <c r="AR2423">
        <v>105.042</v>
      </c>
      <c r="AS2423">
        <v>122.07899999999999</v>
      </c>
      <c r="AT2423">
        <v>62.860999999999997</v>
      </c>
      <c r="AU2423">
        <v>67.144000000000005</v>
      </c>
      <c r="AV2423">
        <v>98.680999999999997</v>
      </c>
      <c r="AW2423">
        <v>73.391000000000005</v>
      </c>
      <c r="AX2423">
        <v>108.78</v>
      </c>
      <c r="AY2423">
        <v>37.808</v>
      </c>
      <c r="AZ2423">
        <v>35.011000000000003</v>
      </c>
      <c r="BA2423">
        <v>124.36107354310788</v>
      </c>
    </row>
    <row r="2424" spans="1:53" x14ac:dyDescent="0.25">
      <c r="A2424">
        <v>2413</v>
      </c>
      <c r="B2424" t="s">
        <v>4304</v>
      </c>
      <c r="C2424" s="7">
        <v>0.58333333333333337</v>
      </c>
      <c r="D2424" t="s">
        <v>5645</v>
      </c>
      <c r="E2424" s="16">
        <v>3.3207499999999999</v>
      </c>
      <c r="F2424" s="12">
        <v>-1.39246429112092</v>
      </c>
      <c r="G2424" s="13">
        <v>-8.0865612609808991E-3</v>
      </c>
      <c r="H2424" s="13">
        <v>1</v>
      </c>
      <c r="I2424" s="14">
        <v>1</v>
      </c>
      <c r="K2424" t="b">
        <v>0</v>
      </c>
      <c r="L2424" t="b">
        <v>0</v>
      </c>
      <c r="M2424" t="b">
        <v>0</v>
      </c>
      <c r="N2424" t="s">
        <v>9309</v>
      </c>
      <c r="O2424" t="s">
        <v>9714</v>
      </c>
      <c r="P2424">
        <v>61</v>
      </c>
      <c r="Q2424">
        <v>1963015</v>
      </c>
      <c r="R2424">
        <v>1963201</v>
      </c>
      <c r="S2424">
        <v>-1</v>
      </c>
      <c r="T2424" t="s">
        <v>20877</v>
      </c>
      <c r="U2424" s="9">
        <v>102</v>
      </c>
      <c r="V2424" t="s">
        <v>5625</v>
      </c>
      <c r="W2424" t="s">
        <v>5625</v>
      </c>
      <c r="X2424" t="s">
        <v>15567</v>
      </c>
      <c r="Y2424" t="s">
        <v>32665</v>
      </c>
      <c r="Z2424">
        <v>0.341379575368217</v>
      </c>
      <c r="AA2424" s="12">
        <v>1.5680656077794599</v>
      </c>
      <c r="AB2424" s="13">
        <v>-0.88801405005801504</v>
      </c>
      <c r="AC2424" s="13">
        <v>0.37453319368693899</v>
      </c>
      <c r="AD2424" s="13">
        <v>1.6901863873196199</v>
      </c>
      <c r="AE2424" s="13">
        <v>1.1756532971804701</v>
      </c>
      <c r="AF2424" s="13">
        <v>-6.8783554474559803E-3</v>
      </c>
      <c r="AG2424" s="14">
        <v>0.99451190966000902</v>
      </c>
      <c r="AM2424" t="s">
        <v>5625</v>
      </c>
      <c r="AN2424" t="s">
        <v>5625</v>
      </c>
      <c r="AO2424" t="s">
        <v>5625</v>
      </c>
      <c r="AP2424">
        <v>0</v>
      </c>
      <c r="AQ2424">
        <v>11.513</v>
      </c>
      <c r="AR2424">
        <v>0</v>
      </c>
      <c r="AS2424">
        <v>1.77</v>
      </c>
      <c r="AT2424">
        <v>0</v>
      </c>
      <c r="AU2424">
        <v>0</v>
      </c>
      <c r="AV2424">
        <v>0</v>
      </c>
      <c r="AW2424">
        <v>0</v>
      </c>
      <c r="AX2424">
        <v>5.5289999999999999</v>
      </c>
      <c r="AY2424">
        <v>9.1110000000000007</v>
      </c>
      <c r="AZ2424">
        <v>5.1950000000000003</v>
      </c>
      <c r="BA2424">
        <v>0</v>
      </c>
    </row>
    <row r="2425" spans="1:53" x14ac:dyDescent="0.25">
      <c r="A2425">
        <v>2414</v>
      </c>
      <c r="B2425" t="s">
        <v>4303</v>
      </c>
      <c r="C2425" s="7">
        <v>0</v>
      </c>
      <c r="D2425" t="s">
        <v>3</v>
      </c>
      <c r="E2425" s="16">
        <v>5.1260442306875031</v>
      </c>
      <c r="F2425" s="12">
        <v>-0.39544169243018601</v>
      </c>
      <c r="G2425" s="13">
        <v>1.8844196120908301</v>
      </c>
      <c r="H2425" s="13">
        <v>0.70182584437316198</v>
      </c>
      <c r="I2425" s="14">
        <v>3.3586033899899999E-3</v>
      </c>
      <c r="K2425" t="b">
        <v>0</v>
      </c>
      <c r="L2425" t="b">
        <v>0</v>
      </c>
      <c r="M2425" t="b">
        <v>0</v>
      </c>
      <c r="N2425" t="s">
        <v>9309</v>
      </c>
      <c r="O2425" t="s">
        <v>9714</v>
      </c>
      <c r="P2425">
        <v>295</v>
      </c>
      <c r="Q2425">
        <v>1963204</v>
      </c>
      <c r="R2425">
        <v>1964092</v>
      </c>
      <c r="S2425">
        <v>-1</v>
      </c>
      <c r="T2425" t="s">
        <v>20877</v>
      </c>
      <c r="U2425" s="9">
        <v>3</v>
      </c>
      <c r="V2425" t="s">
        <v>7536</v>
      </c>
      <c r="W2425" t="s">
        <v>7537</v>
      </c>
      <c r="X2425" t="s">
        <v>15566</v>
      </c>
      <c r="Y2425" t="s">
        <v>32664</v>
      </c>
      <c r="Z2425">
        <v>4.7193857880098999</v>
      </c>
      <c r="AA2425" s="12">
        <v>0.78633462946975496</v>
      </c>
      <c r="AB2425" s="13">
        <v>-0.50289237890596505</v>
      </c>
      <c r="AC2425" s="13">
        <v>0.61503993959345704</v>
      </c>
      <c r="AD2425" s="13">
        <v>30.365251019033199</v>
      </c>
      <c r="AE2425" s="13">
        <v>0.55129263205148304</v>
      </c>
      <c r="AF2425" s="13">
        <v>3.41818392362415</v>
      </c>
      <c r="AG2425" s="14">
        <v>6.3040491210925996E-4</v>
      </c>
      <c r="AK2425" t="s">
        <v>15565</v>
      </c>
      <c r="AM2425" t="s">
        <v>5625</v>
      </c>
      <c r="AN2425" t="s">
        <v>5625</v>
      </c>
      <c r="AO2425" t="s">
        <v>5625</v>
      </c>
      <c r="AP2425">
        <v>5.9671769227500135</v>
      </c>
      <c r="AQ2425">
        <v>4.5209999999999999</v>
      </c>
      <c r="AR2425">
        <v>7.0490000000000004</v>
      </c>
      <c r="AS2425">
        <v>2.9670000000000001</v>
      </c>
      <c r="AT2425">
        <v>1.6</v>
      </c>
      <c r="AU2425">
        <v>1.4159999999999999</v>
      </c>
      <c r="AV2425">
        <v>1.528</v>
      </c>
      <c r="AW2425">
        <v>5.7030000000000003</v>
      </c>
      <c r="AX2425">
        <v>43.624000000000002</v>
      </c>
      <c r="AY2425">
        <v>20.036999999999999</v>
      </c>
      <c r="AZ2425">
        <v>16.323</v>
      </c>
      <c r="BA2425">
        <v>31.655282582908985</v>
      </c>
    </row>
    <row r="2426" spans="1:53" x14ac:dyDescent="0.25">
      <c r="A2426">
        <v>2415</v>
      </c>
      <c r="B2426" t="s">
        <v>4302</v>
      </c>
      <c r="C2426" s="7">
        <v>8.3333333333333329E-2</v>
      </c>
      <c r="D2426" t="s">
        <v>50</v>
      </c>
      <c r="E2426" s="16">
        <v>8.2266559078143313</v>
      </c>
      <c r="F2426" s="12">
        <v>-0.75120934217531399</v>
      </c>
      <c r="G2426" s="13">
        <v>1.75772474767001</v>
      </c>
      <c r="H2426" s="13">
        <v>0.49630416001683703</v>
      </c>
      <c r="I2426" s="14">
        <v>2.6405326637146702E-3</v>
      </c>
      <c r="K2426" t="b">
        <v>0</v>
      </c>
      <c r="L2426" t="b">
        <v>0</v>
      </c>
      <c r="M2426" t="b">
        <v>0</v>
      </c>
      <c r="N2426" t="s">
        <v>9309</v>
      </c>
      <c r="O2426" t="s">
        <v>9714</v>
      </c>
      <c r="P2426">
        <v>170</v>
      </c>
      <c r="Q2426">
        <v>1964088</v>
      </c>
      <c r="R2426">
        <v>1964601</v>
      </c>
      <c r="S2426">
        <v>-1</v>
      </c>
      <c r="T2426" t="s">
        <v>20877</v>
      </c>
      <c r="U2426" s="9">
        <v>-4</v>
      </c>
      <c r="V2426" t="s">
        <v>5625</v>
      </c>
      <c r="W2426" t="s">
        <v>5625</v>
      </c>
      <c r="X2426" t="s">
        <v>15564</v>
      </c>
      <c r="Y2426" t="s">
        <v>33620</v>
      </c>
      <c r="Z2426">
        <v>3.6138620977917402</v>
      </c>
      <c r="AA2426" s="12">
        <v>0.87546457118781396</v>
      </c>
      <c r="AB2426" s="13">
        <v>-0.85806938041603098</v>
      </c>
      <c r="AC2426" s="13">
        <v>0.39085415378847599</v>
      </c>
      <c r="AD2426" s="13">
        <v>25.953002746682401</v>
      </c>
      <c r="AE2426" s="13">
        <v>0.50306636308524999</v>
      </c>
      <c r="AF2426" s="13">
        <v>3.4940216175259202</v>
      </c>
      <c r="AG2426" s="14">
        <v>4.7580248931337801E-4</v>
      </c>
      <c r="AM2426" t="s">
        <v>5625</v>
      </c>
      <c r="AN2426" t="s">
        <v>5625</v>
      </c>
      <c r="AO2426" t="s">
        <v>5625</v>
      </c>
      <c r="AP2426">
        <v>8.6076236312573293</v>
      </c>
      <c r="AQ2426">
        <v>10.957000000000001</v>
      </c>
      <c r="AR2426">
        <v>9.49</v>
      </c>
      <c r="AS2426">
        <v>3.8519999999999999</v>
      </c>
      <c r="AT2426">
        <v>2.77</v>
      </c>
      <c r="AU2426">
        <v>0</v>
      </c>
      <c r="AV2426">
        <v>4.4089999999999998</v>
      </c>
      <c r="AW2426">
        <v>3.29</v>
      </c>
      <c r="AX2426">
        <v>37.421999999999997</v>
      </c>
      <c r="AY2426">
        <v>54.503</v>
      </c>
      <c r="AZ2426">
        <v>45.207000000000001</v>
      </c>
      <c r="BA2426">
        <v>26.788719971397441</v>
      </c>
    </row>
    <row r="2427" spans="1:53" x14ac:dyDescent="0.25">
      <c r="A2427">
        <v>2416</v>
      </c>
      <c r="B2427" t="s">
        <v>1211</v>
      </c>
      <c r="C2427" s="7" t="s">
        <v>5625</v>
      </c>
      <c r="D2427" t="s">
        <v>50</v>
      </c>
      <c r="E2427" s="16" t="s">
        <v>5625</v>
      </c>
      <c r="F2427" s="12" t="s">
        <v>5625</v>
      </c>
      <c r="G2427" s="13" t="s">
        <v>5625</v>
      </c>
      <c r="H2427" s="13" t="s">
        <v>5625</v>
      </c>
      <c r="I2427" s="14" t="s">
        <v>5625</v>
      </c>
      <c r="J2427" t="s">
        <v>5625</v>
      </c>
      <c r="K2427" t="b">
        <v>1</v>
      </c>
      <c r="L2427" t="b">
        <v>0</v>
      </c>
      <c r="M2427" t="b">
        <v>0</v>
      </c>
      <c r="N2427" t="s">
        <v>9309</v>
      </c>
      <c r="O2427" t="s">
        <v>9714</v>
      </c>
      <c r="P2427">
        <v>51</v>
      </c>
      <c r="Q2427">
        <v>1964579</v>
      </c>
      <c r="R2427">
        <v>1964735</v>
      </c>
      <c r="S2427">
        <v>-1</v>
      </c>
      <c r="T2427" t="s">
        <v>20877</v>
      </c>
      <c r="U2427" s="9" t="s">
        <v>5625</v>
      </c>
      <c r="V2427" t="s">
        <v>5625</v>
      </c>
      <c r="W2427" t="s">
        <v>5625</v>
      </c>
      <c r="X2427" t="s">
        <v>15563</v>
      </c>
      <c r="Y2427" t="s">
        <v>33697</v>
      </c>
      <c r="Z2427" t="s">
        <v>5625</v>
      </c>
      <c r="AA2427" s="12" t="s">
        <v>5625</v>
      </c>
      <c r="AB2427" s="13" t="s">
        <v>5625</v>
      </c>
      <c r="AC2427" s="13" t="s">
        <v>5625</v>
      </c>
      <c r="AD2427" s="13" t="s">
        <v>5625</v>
      </c>
      <c r="AE2427" s="13" t="s">
        <v>5625</v>
      </c>
      <c r="AF2427" s="13" t="s">
        <v>5625</v>
      </c>
      <c r="AG2427" s="14" t="s">
        <v>5625</v>
      </c>
      <c r="AM2427" t="s">
        <v>5625</v>
      </c>
      <c r="AN2427" t="s">
        <v>5625</v>
      </c>
      <c r="AO2427" t="s">
        <v>5625</v>
      </c>
      <c r="AP2427" t="s">
        <v>5625</v>
      </c>
      <c r="AQ2427" t="s">
        <v>5625</v>
      </c>
      <c r="AR2427" t="s">
        <v>5625</v>
      </c>
      <c r="AS2427" t="s">
        <v>5625</v>
      </c>
      <c r="AT2427" t="s">
        <v>5625</v>
      </c>
      <c r="AU2427" t="s">
        <v>5625</v>
      </c>
      <c r="AV2427" t="s">
        <v>5625</v>
      </c>
      <c r="AW2427" t="s">
        <v>5625</v>
      </c>
      <c r="AX2427" t="s">
        <v>5625</v>
      </c>
      <c r="AY2427" t="s">
        <v>5625</v>
      </c>
      <c r="AZ2427" t="s">
        <v>5625</v>
      </c>
      <c r="BA2427" t="s">
        <v>5625</v>
      </c>
    </row>
    <row r="2428" spans="1:53" x14ac:dyDescent="0.25">
      <c r="A2428">
        <v>2417</v>
      </c>
      <c r="B2428" t="s">
        <v>15562</v>
      </c>
      <c r="C2428" s="7" t="s">
        <v>5625</v>
      </c>
      <c r="D2428" t="s">
        <v>5645</v>
      </c>
      <c r="E2428" s="16" t="s">
        <v>5625</v>
      </c>
      <c r="F2428" s="12" t="s">
        <v>5625</v>
      </c>
      <c r="G2428" s="13" t="s">
        <v>5625</v>
      </c>
      <c r="H2428" s="13" t="s">
        <v>5625</v>
      </c>
      <c r="I2428" s="14" t="s">
        <v>5625</v>
      </c>
      <c r="J2428" t="s">
        <v>5625</v>
      </c>
      <c r="K2428" t="b">
        <v>1</v>
      </c>
      <c r="L2428" t="b">
        <v>0</v>
      </c>
      <c r="M2428" t="b">
        <v>0</v>
      </c>
      <c r="N2428" t="s">
        <v>9309</v>
      </c>
      <c r="O2428" t="s">
        <v>9714</v>
      </c>
      <c r="P2428">
        <v>32</v>
      </c>
      <c r="Q2428">
        <v>1964706</v>
      </c>
      <c r="R2428">
        <v>1964805</v>
      </c>
      <c r="S2428">
        <v>1</v>
      </c>
      <c r="T2428" t="s">
        <v>20877</v>
      </c>
      <c r="U2428" s="9" t="s">
        <v>5625</v>
      </c>
      <c r="V2428" t="s">
        <v>5625</v>
      </c>
      <c r="W2428" t="s">
        <v>5625</v>
      </c>
      <c r="X2428" t="s">
        <v>15561</v>
      </c>
      <c r="Y2428" t="s">
        <v>5625</v>
      </c>
      <c r="Z2428" t="s">
        <v>5625</v>
      </c>
      <c r="AA2428" s="12" t="s">
        <v>5625</v>
      </c>
      <c r="AB2428" s="13" t="s">
        <v>5625</v>
      </c>
      <c r="AC2428" s="13" t="s">
        <v>5625</v>
      </c>
      <c r="AD2428" s="13" t="s">
        <v>5625</v>
      </c>
      <c r="AE2428" s="13" t="s">
        <v>5625</v>
      </c>
      <c r="AF2428" s="13" t="s">
        <v>5625</v>
      </c>
      <c r="AG2428" s="14" t="s">
        <v>5625</v>
      </c>
      <c r="AM2428" t="s">
        <v>5625</v>
      </c>
      <c r="AN2428" t="s">
        <v>5625</v>
      </c>
      <c r="AO2428" t="s">
        <v>5625</v>
      </c>
      <c r="AP2428" t="s">
        <v>5625</v>
      </c>
      <c r="AQ2428" t="s">
        <v>5625</v>
      </c>
      <c r="AR2428" t="s">
        <v>5625</v>
      </c>
      <c r="AS2428" t="s">
        <v>5625</v>
      </c>
      <c r="AT2428" t="s">
        <v>5625</v>
      </c>
      <c r="AU2428" t="s">
        <v>5625</v>
      </c>
      <c r="AV2428" t="s">
        <v>5625</v>
      </c>
      <c r="AW2428" t="s">
        <v>5625</v>
      </c>
      <c r="AX2428" t="s">
        <v>5625</v>
      </c>
      <c r="AY2428" t="s">
        <v>5625</v>
      </c>
      <c r="AZ2428" t="s">
        <v>5625</v>
      </c>
      <c r="BA2428" t="s">
        <v>5625</v>
      </c>
    </row>
    <row r="2429" spans="1:53" x14ac:dyDescent="0.25">
      <c r="A2429">
        <v>2418</v>
      </c>
      <c r="B2429" t="s">
        <v>15560</v>
      </c>
      <c r="C2429" s="7" t="s">
        <v>5625</v>
      </c>
      <c r="D2429" t="s">
        <v>5645</v>
      </c>
      <c r="E2429" s="16" t="s">
        <v>5625</v>
      </c>
      <c r="F2429" s="12" t="s">
        <v>5625</v>
      </c>
      <c r="G2429" s="13" t="s">
        <v>5625</v>
      </c>
      <c r="H2429" s="13" t="s">
        <v>5625</v>
      </c>
      <c r="I2429" s="14" t="s">
        <v>5625</v>
      </c>
      <c r="J2429" t="s">
        <v>5625</v>
      </c>
      <c r="K2429" t="b">
        <v>1</v>
      </c>
      <c r="L2429" t="b">
        <v>0</v>
      </c>
      <c r="M2429" t="b">
        <v>0</v>
      </c>
      <c r="N2429" t="s">
        <v>9309</v>
      </c>
      <c r="O2429" t="s">
        <v>9714</v>
      </c>
      <c r="P2429">
        <v>44</v>
      </c>
      <c r="Q2429">
        <v>1964805</v>
      </c>
      <c r="R2429">
        <v>1964940</v>
      </c>
      <c r="S2429">
        <v>1</v>
      </c>
      <c r="T2429" t="s">
        <v>20877</v>
      </c>
      <c r="U2429" s="9" t="s">
        <v>5625</v>
      </c>
      <c r="V2429" t="s">
        <v>5625</v>
      </c>
      <c r="W2429" t="s">
        <v>5625</v>
      </c>
      <c r="X2429" t="s">
        <v>15559</v>
      </c>
      <c r="Y2429" t="s">
        <v>5625</v>
      </c>
      <c r="Z2429" t="s">
        <v>5625</v>
      </c>
      <c r="AA2429" s="12" t="s">
        <v>5625</v>
      </c>
      <c r="AB2429" s="13" t="s">
        <v>5625</v>
      </c>
      <c r="AC2429" s="13" t="s">
        <v>5625</v>
      </c>
      <c r="AD2429" s="13" t="s">
        <v>5625</v>
      </c>
      <c r="AE2429" s="13" t="s">
        <v>5625</v>
      </c>
      <c r="AF2429" s="13" t="s">
        <v>5625</v>
      </c>
      <c r="AG2429" s="14" t="s">
        <v>5625</v>
      </c>
      <c r="AK2429" t="s">
        <v>15558</v>
      </c>
      <c r="AM2429" t="s">
        <v>5625</v>
      </c>
      <c r="AN2429" t="s">
        <v>5625</v>
      </c>
      <c r="AO2429" t="s">
        <v>5625</v>
      </c>
      <c r="AP2429" t="s">
        <v>5625</v>
      </c>
      <c r="AQ2429" t="s">
        <v>5625</v>
      </c>
      <c r="AR2429" t="s">
        <v>5625</v>
      </c>
      <c r="AS2429" t="s">
        <v>5625</v>
      </c>
      <c r="AT2429" t="s">
        <v>5625</v>
      </c>
      <c r="AU2429" t="s">
        <v>5625</v>
      </c>
      <c r="AV2429" t="s">
        <v>5625</v>
      </c>
      <c r="AW2429" t="s">
        <v>5625</v>
      </c>
      <c r="AX2429" t="s">
        <v>5625</v>
      </c>
      <c r="AY2429" t="s">
        <v>5625</v>
      </c>
      <c r="AZ2429" t="s">
        <v>5625</v>
      </c>
      <c r="BA2429" t="s">
        <v>5625</v>
      </c>
    </row>
    <row r="2430" spans="1:53" x14ac:dyDescent="0.25">
      <c r="A2430">
        <v>2419</v>
      </c>
      <c r="B2430" t="s">
        <v>2976</v>
      </c>
      <c r="C2430" s="7">
        <v>0.41666666666666669</v>
      </c>
      <c r="D2430" t="s">
        <v>3</v>
      </c>
      <c r="E2430" s="16">
        <v>3.5866076585164492</v>
      </c>
      <c r="F2430" s="12">
        <v>-1.9175780999621399</v>
      </c>
      <c r="G2430" s="13">
        <v>1.2838122640484599</v>
      </c>
      <c r="H2430" s="13">
        <v>1</v>
      </c>
      <c r="I2430" s="14">
        <v>0.227955692288137</v>
      </c>
      <c r="K2430" t="b">
        <v>0</v>
      </c>
      <c r="L2430" t="b">
        <v>0</v>
      </c>
      <c r="M2430" t="b">
        <v>0</v>
      </c>
      <c r="N2430" t="s">
        <v>9309</v>
      </c>
      <c r="O2430" t="s">
        <v>9714</v>
      </c>
      <c r="P2430">
        <v>75</v>
      </c>
      <c r="Q2430">
        <v>1965240</v>
      </c>
      <c r="R2430">
        <v>1965468</v>
      </c>
      <c r="S2430">
        <v>-1</v>
      </c>
      <c r="T2430" t="s">
        <v>20877</v>
      </c>
      <c r="U2430" s="9">
        <v>639</v>
      </c>
      <c r="V2430" t="s">
        <v>7062</v>
      </c>
      <c r="W2430" t="s">
        <v>5625</v>
      </c>
      <c r="X2430" t="s">
        <v>15557</v>
      </c>
      <c r="Y2430" t="s">
        <v>31771</v>
      </c>
      <c r="Z2430">
        <v>0.461044576794296</v>
      </c>
      <c r="AA2430" s="12">
        <v>1.5648438529316999</v>
      </c>
      <c r="AB2430" s="13">
        <v>-1.2254117855718301</v>
      </c>
      <c r="AC2430" s="13">
        <v>0.220420108624897</v>
      </c>
      <c r="AD2430" s="13">
        <v>4.3691940429780898</v>
      </c>
      <c r="AE2430" s="13">
        <v>0.82237441351761098</v>
      </c>
      <c r="AF2430" s="13">
        <v>1.56110433756943</v>
      </c>
      <c r="AG2430" s="14">
        <v>0.118499134829586</v>
      </c>
      <c r="AM2430" t="s">
        <v>5625</v>
      </c>
      <c r="AN2430" t="s">
        <v>5625</v>
      </c>
      <c r="AO2430" t="s">
        <v>5625</v>
      </c>
      <c r="AP2430">
        <v>3.8734306340657985</v>
      </c>
      <c r="AQ2430">
        <v>4.6959999999999997</v>
      </c>
      <c r="AR2430">
        <v>0</v>
      </c>
      <c r="AS2430">
        <v>5.7770000000000001</v>
      </c>
      <c r="AT2430">
        <v>0</v>
      </c>
      <c r="AU2430">
        <v>0</v>
      </c>
      <c r="AV2430">
        <v>0</v>
      </c>
      <c r="AW2430">
        <v>0</v>
      </c>
      <c r="AX2430">
        <v>10.525</v>
      </c>
      <c r="AY2430">
        <v>20.439</v>
      </c>
      <c r="AZ2430">
        <v>14.834</v>
      </c>
      <c r="BA2430">
        <v>13.698777258100964</v>
      </c>
    </row>
    <row r="2431" spans="1:53" x14ac:dyDescent="0.25">
      <c r="A2431">
        <v>2420</v>
      </c>
      <c r="B2431" t="s">
        <v>2975</v>
      </c>
      <c r="C2431" s="7">
        <v>0</v>
      </c>
      <c r="D2431" t="s">
        <v>2749</v>
      </c>
      <c r="E2431" s="16">
        <v>13.87852524789322</v>
      </c>
      <c r="F2431" s="12">
        <v>-1.52617807271096</v>
      </c>
      <c r="G2431" s="13">
        <v>2.0810634272660602</v>
      </c>
      <c r="H2431" s="13">
        <v>2.9101991746039699E-2</v>
      </c>
      <c r="I2431" s="14">
        <v>6.8070432158727099E-4</v>
      </c>
      <c r="K2431" t="b">
        <v>0</v>
      </c>
      <c r="L2431" t="b">
        <v>0</v>
      </c>
      <c r="M2431" t="b">
        <v>0</v>
      </c>
      <c r="N2431" t="s">
        <v>9309</v>
      </c>
      <c r="O2431" t="s">
        <v>9714</v>
      </c>
      <c r="P2431">
        <v>397</v>
      </c>
      <c r="Q2431">
        <v>1965467</v>
      </c>
      <c r="R2431">
        <v>1966661</v>
      </c>
      <c r="S2431">
        <v>-1</v>
      </c>
      <c r="T2431" t="s">
        <v>20877</v>
      </c>
      <c r="U2431" s="9">
        <v>-1</v>
      </c>
      <c r="V2431" t="s">
        <v>7197</v>
      </c>
      <c r="W2431" t="s">
        <v>7198</v>
      </c>
      <c r="X2431" t="s">
        <v>15556</v>
      </c>
      <c r="Y2431" t="s">
        <v>31770</v>
      </c>
      <c r="Z2431">
        <v>12.4045236097271</v>
      </c>
      <c r="AA2431" s="12">
        <v>0.61185007555948401</v>
      </c>
      <c r="AB2431" s="13">
        <v>-2.49436607704168</v>
      </c>
      <c r="AC2431" s="13">
        <v>1.2618233256404401E-2</v>
      </c>
      <c r="AD2431" s="13">
        <v>124.25282681214399</v>
      </c>
      <c r="AE2431" s="13">
        <v>0.53366394335689904</v>
      </c>
      <c r="AF2431" s="13">
        <v>3.89957660278785</v>
      </c>
      <c r="AG2431" s="14">
        <v>9.6361047339032902E-5</v>
      </c>
      <c r="AJ2431" t="s">
        <v>15555</v>
      </c>
      <c r="AK2431" t="s">
        <v>15554</v>
      </c>
      <c r="AM2431" t="s">
        <v>5625</v>
      </c>
      <c r="AN2431" t="s">
        <v>5625</v>
      </c>
      <c r="AO2431" t="s">
        <v>5625</v>
      </c>
      <c r="AP2431">
        <v>10.355100991572888</v>
      </c>
      <c r="AQ2431">
        <v>23.763000000000002</v>
      </c>
      <c r="AR2431">
        <v>13.398</v>
      </c>
      <c r="AS2431">
        <v>7.9980000000000002</v>
      </c>
      <c r="AT2431">
        <v>2.38</v>
      </c>
      <c r="AU2431">
        <v>3.16</v>
      </c>
      <c r="AV2431">
        <v>2.6520000000000001</v>
      </c>
      <c r="AW2431">
        <v>2.827</v>
      </c>
      <c r="AX2431">
        <v>54.265000000000001</v>
      </c>
      <c r="AY2431">
        <v>142.63200000000001</v>
      </c>
      <c r="AZ2431">
        <v>117.348</v>
      </c>
      <c r="BA2431">
        <v>42.899889383158396</v>
      </c>
    </row>
    <row r="2432" spans="1:53" x14ac:dyDescent="0.25">
      <c r="A2432">
        <v>2421</v>
      </c>
      <c r="B2432" t="s">
        <v>2974</v>
      </c>
      <c r="C2432" s="7">
        <v>0</v>
      </c>
      <c r="D2432" t="s">
        <v>2747</v>
      </c>
      <c r="E2432" s="16">
        <v>20.671601088354791</v>
      </c>
      <c r="F2432" s="12">
        <v>-1.30123504342079</v>
      </c>
      <c r="G2432" s="13">
        <v>1.7699364329876</v>
      </c>
      <c r="H2432" s="13">
        <v>5.9604737777942098E-2</v>
      </c>
      <c r="I2432" s="14">
        <v>1.08555204928108E-2</v>
      </c>
      <c r="K2432" t="b">
        <v>0</v>
      </c>
      <c r="L2432" t="b">
        <v>0</v>
      </c>
      <c r="M2432" t="b">
        <v>0</v>
      </c>
      <c r="N2432" t="s">
        <v>9309</v>
      </c>
      <c r="O2432" t="s">
        <v>9714</v>
      </c>
      <c r="P2432">
        <v>370</v>
      </c>
      <c r="Q2432">
        <v>1966701</v>
      </c>
      <c r="R2432">
        <v>1967814</v>
      </c>
      <c r="S2432">
        <v>-1</v>
      </c>
      <c r="T2432" t="s">
        <v>20877</v>
      </c>
      <c r="U2432" s="9">
        <v>40</v>
      </c>
      <c r="V2432" t="s">
        <v>7196</v>
      </c>
      <c r="W2432" t="s">
        <v>7538</v>
      </c>
      <c r="X2432" t="s">
        <v>15553</v>
      </c>
      <c r="Y2432" t="s">
        <v>31769</v>
      </c>
      <c r="Z2432">
        <v>17.8881072674458</v>
      </c>
      <c r="AA2432" s="12">
        <v>0.59587894990068202</v>
      </c>
      <c r="AB2432" s="13">
        <v>-2.1837237976566799</v>
      </c>
      <c r="AC2432" s="13">
        <v>2.89825499910559E-2</v>
      </c>
      <c r="AD2432" s="13">
        <v>145.132501050743</v>
      </c>
      <c r="AE2432" s="13">
        <v>0.589336557064571</v>
      </c>
      <c r="AF2432" s="13">
        <v>3.0032693743002801</v>
      </c>
      <c r="AG2432" s="14">
        <v>2.6709590219542198E-3</v>
      </c>
      <c r="AI2432" t="s">
        <v>14078</v>
      </c>
      <c r="AJ2432" t="s">
        <v>15552</v>
      </c>
      <c r="AK2432" t="s">
        <v>15551</v>
      </c>
      <c r="AM2432" t="s">
        <v>5625</v>
      </c>
      <c r="AN2432" t="s">
        <v>5625</v>
      </c>
      <c r="AO2432" t="s">
        <v>5625</v>
      </c>
      <c r="AP2432">
        <v>13.092404353419168</v>
      </c>
      <c r="AQ2432">
        <v>40.161999999999999</v>
      </c>
      <c r="AR2432">
        <v>19.372</v>
      </c>
      <c r="AS2432">
        <v>10.06</v>
      </c>
      <c r="AT2432">
        <v>2.5529999999999999</v>
      </c>
      <c r="AU2432">
        <v>5.649</v>
      </c>
      <c r="AV2432">
        <v>4.8769999999999998</v>
      </c>
      <c r="AW2432">
        <v>6.0659999999999998</v>
      </c>
      <c r="AX2432">
        <v>62.834000000000003</v>
      </c>
      <c r="AY2432">
        <v>167.857</v>
      </c>
      <c r="AZ2432">
        <v>153.66999999999999</v>
      </c>
      <c r="BA2432">
        <v>44.899496350002082</v>
      </c>
    </row>
    <row r="2433" spans="1:53" x14ac:dyDescent="0.25">
      <c r="A2433">
        <v>2422</v>
      </c>
      <c r="B2433" t="s">
        <v>2973</v>
      </c>
      <c r="C2433" s="7">
        <v>0</v>
      </c>
      <c r="D2433" t="s">
        <v>2751</v>
      </c>
      <c r="E2433" s="16">
        <v>10.667736167189856</v>
      </c>
      <c r="F2433" s="12">
        <v>-0.21872657455369501</v>
      </c>
      <c r="G2433" s="13">
        <v>1.7529515274662899</v>
      </c>
      <c r="H2433" s="13">
        <v>0.72577374948792595</v>
      </c>
      <c r="I2433" s="14">
        <v>1.2530998844715799E-4</v>
      </c>
      <c r="K2433" t="b">
        <v>0</v>
      </c>
      <c r="L2433" t="b">
        <v>0</v>
      </c>
      <c r="M2433" t="b">
        <v>0</v>
      </c>
      <c r="N2433" t="s">
        <v>9309</v>
      </c>
      <c r="O2433" t="s">
        <v>9714</v>
      </c>
      <c r="P2433">
        <v>531</v>
      </c>
      <c r="Q2433">
        <v>1967810</v>
      </c>
      <c r="R2433">
        <v>1969406</v>
      </c>
      <c r="S2433">
        <v>-1</v>
      </c>
      <c r="T2433" t="s">
        <v>20877</v>
      </c>
      <c r="U2433" s="9">
        <v>-4</v>
      </c>
      <c r="V2433" t="s">
        <v>7199</v>
      </c>
      <c r="W2433" t="s">
        <v>7200</v>
      </c>
      <c r="X2433" t="s">
        <v>15550</v>
      </c>
      <c r="Y2433" t="s">
        <v>31768</v>
      </c>
      <c r="Z2433">
        <v>17.939855476080201</v>
      </c>
      <c r="AA2433" s="12">
        <v>0.47415189273456398</v>
      </c>
      <c r="AB2433" s="13">
        <v>-0.46130064628075002</v>
      </c>
      <c r="AC2433" s="13">
        <v>0.644582921342434</v>
      </c>
      <c r="AD2433" s="13">
        <v>103.0004373491</v>
      </c>
      <c r="AE2433" s="13">
        <v>0.40336079610617198</v>
      </c>
      <c r="AF2433" s="13">
        <v>4.3458649040470601</v>
      </c>
      <c r="AG2433" s="14">
        <v>1.38727936393406E-5</v>
      </c>
      <c r="AJ2433" t="s">
        <v>14947</v>
      </c>
      <c r="AK2433" t="s">
        <v>15549</v>
      </c>
      <c r="AM2433" t="s">
        <v>5625</v>
      </c>
      <c r="AN2433" t="s">
        <v>5625</v>
      </c>
      <c r="AO2433" t="s">
        <v>5625</v>
      </c>
      <c r="AP2433">
        <v>11.066944668759424</v>
      </c>
      <c r="AQ2433">
        <v>15.597</v>
      </c>
      <c r="AR2433">
        <v>10.023</v>
      </c>
      <c r="AS2433">
        <v>5.984</v>
      </c>
      <c r="AT2433">
        <v>4.4509999999999996</v>
      </c>
      <c r="AU2433">
        <v>7.0910000000000002</v>
      </c>
      <c r="AV2433">
        <v>4.2510000000000003</v>
      </c>
      <c r="AW2433">
        <v>6.3460000000000001</v>
      </c>
      <c r="AX2433">
        <v>42.314999999999998</v>
      </c>
      <c r="AY2433">
        <v>72.73</v>
      </c>
      <c r="AZ2433">
        <v>49.95</v>
      </c>
      <c r="BA2433">
        <v>42.270512682140115</v>
      </c>
    </row>
    <row r="2434" spans="1:53" x14ac:dyDescent="0.25">
      <c r="A2434">
        <v>2423</v>
      </c>
      <c r="B2434" t="s">
        <v>7539</v>
      </c>
      <c r="C2434" s="7">
        <v>0.5</v>
      </c>
      <c r="D2434" t="s">
        <v>5645</v>
      </c>
      <c r="E2434" s="16">
        <v>3.5284891971086081</v>
      </c>
      <c r="F2434" s="12">
        <v>-0.14955806599263299</v>
      </c>
      <c r="G2434" s="13">
        <v>0.55901246222796197</v>
      </c>
      <c r="H2434" s="13">
        <v>1</v>
      </c>
      <c r="I2434" s="14">
        <v>1</v>
      </c>
      <c r="K2434" t="b">
        <v>0</v>
      </c>
      <c r="L2434" t="b">
        <v>0</v>
      </c>
      <c r="M2434" t="b">
        <v>0</v>
      </c>
      <c r="N2434" t="s">
        <v>9309</v>
      </c>
      <c r="O2434" t="s">
        <v>9714</v>
      </c>
      <c r="P2434">
        <v>60</v>
      </c>
      <c r="Q2434">
        <v>1969372</v>
      </c>
      <c r="R2434">
        <v>1969555</v>
      </c>
      <c r="S2434">
        <v>-1</v>
      </c>
      <c r="T2434" t="s">
        <v>20877</v>
      </c>
      <c r="U2434" s="9">
        <v>-34</v>
      </c>
      <c r="V2434" t="s">
        <v>5625</v>
      </c>
      <c r="W2434" t="s">
        <v>5625</v>
      </c>
      <c r="X2434" t="s">
        <v>15548</v>
      </c>
      <c r="Y2434" t="s">
        <v>5625</v>
      </c>
      <c r="Z2434">
        <v>0.75656448322472403</v>
      </c>
      <c r="AA2434" s="12">
        <v>1.5050181065513999</v>
      </c>
      <c r="AB2434" s="13">
        <v>-9.9372934678726696E-2</v>
      </c>
      <c r="AC2434" s="13">
        <v>0.92084217137567703</v>
      </c>
      <c r="AD2434" s="13">
        <v>2.4310212343156601</v>
      </c>
      <c r="AE2434" s="13">
        <v>1.1139538752139899</v>
      </c>
      <c r="AF2434" s="13">
        <v>0.50182729704187901</v>
      </c>
      <c r="AG2434" s="14">
        <v>0.61578900990386698</v>
      </c>
      <c r="AM2434" t="s">
        <v>5625</v>
      </c>
      <c r="AN2434" t="s">
        <v>5625</v>
      </c>
      <c r="AO2434" t="s">
        <v>5625</v>
      </c>
      <c r="AP2434">
        <v>2.4129567884344318</v>
      </c>
      <c r="AQ2434">
        <v>11.701000000000001</v>
      </c>
      <c r="AR2434">
        <v>0</v>
      </c>
      <c r="AS2434">
        <v>0</v>
      </c>
      <c r="AT2434">
        <v>0</v>
      </c>
      <c r="AU2434">
        <v>0</v>
      </c>
      <c r="AV2434">
        <v>0</v>
      </c>
      <c r="AW2434">
        <v>9.2240000000000002</v>
      </c>
      <c r="AX2434">
        <v>7.4930000000000003</v>
      </c>
      <c r="AY2434">
        <v>20.835000000000001</v>
      </c>
      <c r="AZ2434">
        <v>7.92</v>
      </c>
      <c r="BA2434">
        <v>0</v>
      </c>
    </row>
    <row r="2435" spans="1:53" x14ac:dyDescent="0.25">
      <c r="A2435">
        <v>2424</v>
      </c>
      <c r="B2435" t="s">
        <v>15547</v>
      </c>
      <c r="C2435" s="7" t="s">
        <v>5625</v>
      </c>
      <c r="D2435" t="s">
        <v>5645</v>
      </c>
      <c r="E2435" s="16" t="s">
        <v>5625</v>
      </c>
      <c r="F2435" s="12" t="s">
        <v>5625</v>
      </c>
      <c r="G2435" s="13" t="s">
        <v>5625</v>
      </c>
      <c r="H2435" s="13" t="s">
        <v>5625</v>
      </c>
      <c r="I2435" s="14" t="s">
        <v>5625</v>
      </c>
      <c r="J2435" t="s">
        <v>5625</v>
      </c>
      <c r="K2435" t="b">
        <v>1</v>
      </c>
      <c r="L2435" t="b">
        <v>0</v>
      </c>
      <c r="M2435" t="b">
        <v>0</v>
      </c>
      <c r="N2435" t="s">
        <v>9309</v>
      </c>
      <c r="O2435" t="s">
        <v>9714</v>
      </c>
      <c r="P2435">
        <v>59</v>
      </c>
      <c r="Q2435">
        <v>1969485</v>
      </c>
      <c r="R2435">
        <v>1969665</v>
      </c>
      <c r="S2435">
        <v>-1</v>
      </c>
      <c r="T2435" t="s">
        <v>20877</v>
      </c>
      <c r="U2435" s="9" t="s">
        <v>5625</v>
      </c>
      <c r="V2435" t="s">
        <v>5625</v>
      </c>
      <c r="W2435" t="s">
        <v>5625</v>
      </c>
      <c r="X2435" t="s">
        <v>15546</v>
      </c>
      <c r="Y2435" t="s">
        <v>5625</v>
      </c>
      <c r="Z2435" t="s">
        <v>5625</v>
      </c>
      <c r="AA2435" s="12" t="s">
        <v>5625</v>
      </c>
      <c r="AB2435" s="13" t="s">
        <v>5625</v>
      </c>
      <c r="AC2435" s="13" t="s">
        <v>5625</v>
      </c>
      <c r="AD2435" s="13" t="s">
        <v>5625</v>
      </c>
      <c r="AE2435" s="13" t="s">
        <v>5625</v>
      </c>
      <c r="AF2435" s="13" t="s">
        <v>5625</v>
      </c>
      <c r="AG2435" s="14" t="s">
        <v>5625</v>
      </c>
      <c r="AM2435" t="s">
        <v>5625</v>
      </c>
      <c r="AN2435" t="s">
        <v>5625</v>
      </c>
      <c r="AO2435" t="s">
        <v>5625</v>
      </c>
      <c r="AP2435" t="s">
        <v>5625</v>
      </c>
      <c r="AQ2435" t="s">
        <v>5625</v>
      </c>
      <c r="AR2435" t="s">
        <v>5625</v>
      </c>
      <c r="AS2435" t="s">
        <v>5625</v>
      </c>
      <c r="AT2435" t="s">
        <v>5625</v>
      </c>
      <c r="AU2435" t="s">
        <v>5625</v>
      </c>
      <c r="AV2435" t="s">
        <v>5625</v>
      </c>
      <c r="AW2435" t="s">
        <v>5625</v>
      </c>
      <c r="AX2435" t="s">
        <v>5625</v>
      </c>
      <c r="AY2435" t="s">
        <v>5625</v>
      </c>
      <c r="AZ2435" t="s">
        <v>5625</v>
      </c>
      <c r="BA2435" t="s">
        <v>5625</v>
      </c>
    </row>
    <row r="2436" spans="1:53" x14ac:dyDescent="0.25">
      <c r="A2436">
        <v>2425</v>
      </c>
      <c r="B2436" t="s">
        <v>7540</v>
      </c>
      <c r="C2436" s="7">
        <v>0.16666666666666666</v>
      </c>
      <c r="D2436" t="s">
        <v>5645</v>
      </c>
      <c r="E2436" s="16">
        <v>17.078763510427216</v>
      </c>
      <c r="F2436" s="12">
        <v>1.9430607236142301</v>
      </c>
      <c r="G2436" s="13">
        <v>-0.158827872831796</v>
      </c>
      <c r="H2436" s="13">
        <v>2.9909266173843901E-2</v>
      </c>
      <c r="I2436" s="14">
        <v>0.93067202260807202</v>
      </c>
      <c r="K2436" t="b">
        <v>0</v>
      </c>
      <c r="L2436" t="b">
        <v>0</v>
      </c>
      <c r="M2436" t="b">
        <v>0</v>
      </c>
      <c r="N2436" t="s">
        <v>9309</v>
      </c>
      <c r="O2436" t="s">
        <v>9714</v>
      </c>
      <c r="P2436">
        <v>90</v>
      </c>
      <c r="Q2436">
        <v>1969704</v>
      </c>
      <c r="R2436">
        <v>1969977</v>
      </c>
      <c r="S2436">
        <v>1</v>
      </c>
      <c r="T2436" t="s">
        <v>20877</v>
      </c>
      <c r="U2436" s="9">
        <v>149</v>
      </c>
      <c r="V2436" t="s">
        <v>5625</v>
      </c>
      <c r="W2436" t="s">
        <v>5625</v>
      </c>
      <c r="X2436" t="s">
        <v>15545</v>
      </c>
      <c r="Y2436" t="s">
        <v>5625</v>
      </c>
      <c r="Z2436">
        <v>13.599181902597</v>
      </c>
      <c r="AA2436" s="12">
        <v>0.78250249534370198</v>
      </c>
      <c r="AB2436" s="13">
        <v>2.4831367761463401</v>
      </c>
      <c r="AC2436" s="13">
        <v>1.30231072520117E-2</v>
      </c>
      <c r="AD2436" s="13">
        <v>12.074010695256201</v>
      </c>
      <c r="AE2436" s="13">
        <v>1.1472749908642199</v>
      </c>
      <c r="AF2436" s="13">
        <v>-0.13843923566411401</v>
      </c>
      <c r="AG2436" s="14">
        <v>0.88989328996073802</v>
      </c>
      <c r="AM2436" t="s">
        <v>5625</v>
      </c>
      <c r="AN2436" t="s">
        <v>5625</v>
      </c>
      <c r="AO2436" t="s">
        <v>5625</v>
      </c>
      <c r="AP2436">
        <v>30.73205404170886</v>
      </c>
      <c r="AQ2436">
        <v>0.98</v>
      </c>
      <c r="AR2436">
        <v>30.571999999999999</v>
      </c>
      <c r="AS2436">
        <v>6.0309999999999997</v>
      </c>
      <c r="AT2436">
        <v>20.818999999999999</v>
      </c>
      <c r="AU2436">
        <v>41.456000000000003</v>
      </c>
      <c r="AV2436">
        <v>54.679000000000002</v>
      </c>
      <c r="AW2436">
        <v>55.648000000000003</v>
      </c>
      <c r="AX2436">
        <v>45.206000000000003</v>
      </c>
      <c r="AY2436">
        <v>0</v>
      </c>
      <c r="AZ2436">
        <v>0</v>
      </c>
      <c r="BA2436">
        <v>36.610358562309386</v>
      </c>
    </row>
    <row r="2437" spans="1:53" x14ac:dyDescent="0.25">
      <c r="A2437">
        <v>2426</v>
      </c>
      <c r="B2437" t="s">
        <v>7541</v>
      </c>
      <c r="C2437" s="7">
        <v>0</v>
      </c>
      <c r="D2437" t="s">
        <v>2972</v>
      </c>
      <c r="E2437" s="16">
        <v>522.68893208376346</v>
      </c>
      <c r="F2437" s="12">
        <v>1.3634352806210901</v>
      </c>
      <c r="G2437" s="13">
        <v>-0.61970892513837295</v>
      </c>
      <c r="H2437" s="13">
        <v>1.9299496960973001E-4</v>
      </c>
      <c r="I2437" s="14">
        <v>0.32068667782662102</v>
      </c>
      <c r="K2437" t="b">
        <v>0</v>
      </c>
      <c r="L2437" t="b">
        <v>0</v>
      </c>
      <c r="M2437" t="b">
        <v>0</v>
      </c>
      <c r="N2437" t="s">
        <v>9309</v>
      </c>
      <c r="O2437" t="s">
        <v>9714</v>
      </c>
      <c r="P2437">
        <v>219</v>
      </c>
      <c r="Q2437">
        <v>1970124</v>
      </c>
      <c r="R2437">
        <v>1970784</v>
      </c>
      <c r="S2437">
        <v>-1</v>
      </c>
      <c r="T2437" t="s">
        <v>20877</v>
      </c>
      <c r="U2437" s="9">
        <v>147</v>
      </c>
      <c r="V2437" t="s">
        <v>7542</v>
      </c>
      <c r="W2437" t="s">
        <v>6397</v>
      </c>
      <c r="X2437" t="s">
        <v>15544</v>
      </c>
      <c r="Y2437" t="s">
        <v>5625</v>
      </c>
      <c r="Z2437">
        <v>700.70301155518598</v>
      </c>
      <c r="AA2437" s="12">
        <v>0.33272555891108102</v>
      </c>
      <c r="AB2437" s="13">
        <v>4.0977774147656101</v>
      </c>
      <c r="AC2437" s="13">
        <v>4.1713610146195299E-5</v>
      </c>
      <c r="AD2437" s="13">
        <v>768.04261450076899</v>
      </c>
      <c r="AE2437" s="13">
        <v>0.46742950427420299</v>
      </c>
      <c r="AF2437" s="13">
        <v>-1.3257805069464299</v>
      </c>
      <c r="AG2437" s="14">
        <v>0.184912411585793</v>
      </c>
      <c r="AI2437" t="s">
        <v>15541</v>
      </c>
      <c r="AJ2437" t="s">
        <v>11823</v>
      </c>
      <c r="AK2437" t="s">
        <v>15543</v>
      </c>
      <c r="AM2437" t="s">
        <v>5625</v>
      </c>
      <c r="AN2437" t="s">
        <v>5625</v>
      </c>
      <c r="AO2437" t="s">
        <v>5625</v>
      </c>
      <c r="AP2437">
        <v>606.82572833505367</v>
      </c>
      <c r="AQ2437">
        <v>275.37099999999998</v>
      </c>
      <c r="AR2437">
        <v>594.34199999999998</v>
      </c>
      <c r="AS2437">
        <v>614.21699999999998</v>
      </c>
      <c r="AT2437">
        <v>815.923</v>
      </c>
      <c r="AU2437">
        <v>750.697</v>
      </c>
      <c r="AV2437">
        <v>864.25300000000004</v>
      </c>
      <c r="AW2437">
        <v>833.76599999999996</v>
      </c>
      <c r="AX2437">
        <v>570.83699999999999</v>
      </c>
      <c r="AY2437">
        <v>272.15600000000001</v>
      </c>
      <c r="AZ2437">
        <v>312.58199999999999</v>
      </c>
      <c r="BA2437">
        <v>688.07712824054045</v>
      </c>
    </row>
    <row r="2438" spans="1:53" x14ac:dyDescent="0.25">
      <c r="A2438">
        <v>2427</v>
      </c>
      <c r="B2438" t="s">
        <v>7543</v>
      </c>
      <c r="C2438" s="7">
        <v>0</v>
      </c>
      <c r="D2438" t="s">
        <v>2972</v>
      </c>
      <c r="E2438" s="16">
        <v>465.84810622491568</v>
      </c>
      <c r="F2438" s="12">
        <v>-0.27967103046397102</v>
      </c>
      <c r="G2438" s="13">
        <v>-1.23571249209223</v>
      </c>
      <c r="H2438" s="13">
        <v>0.66508243347691698</v>
      </c>
      <c r="I2438" s="14">
        <v>2.2095364982070001E-2</v>
      </c>
      <c r="K2438" t="b">
        <v>0</v>
      </c>
      <c r="L2438" t="b">
        <v>0</v>
      </c>
      <c r="M2438" t="b">
        <v>0</v>
      </c>
      <c r="N2438" t="s">
        <v>9309</v>
      </c>
      <c r="O2438" t="s">
        <v>9714</v>
      </c>
      <c r="P2438">
        <v>212</v>
      </c>
      <c r="Q2438">
        <v>1970726</v>
      </c>
      <c r="R2438">
        <v>1971365</v>
      </c>
      <c r="S2438">
        <v>-1</v>
      </c>
      <c r="T2438" t="s">
        <v>20877</v>
      </c>
      <c r="U2438" s="9">
        <v>-58</v>
      </c>
      <c r="V2438" t="s">
        <v>7542</v>
      </c>
      <c r="W2438" t="s">
        <v>5625</v>
      </c>
      <c r="X2438" t="s">
        <v>15542</v>
      </c>
      <c r="Y2438" t="s">
        <v>5625</v>
      </c>
      <c r="Z2438">
        <v>306.717914527277</v>
      </c>
      <c r="AA2438" s="12">
        <v>0.49880253051873202</v>
      </c>
      <c r="AB2438" s="13">
        <v>-0.56068486696153297</v>
      </c>
      <c r="AC2438" s="13">
        <v>0.57501238531753596</v>
      </c>
      <c r="AD2438" s="13">
        <v>559.36741388857797</v>
      </c>
      <c r="AE2438" s="13">
        <v>0.45141801196370901</v>
      </c>
      <c r="AF2438" s="13">
        <v>-2.73740183010591</v>
      </c>
      <c r="AG2438" s="14">
        <v>6.1926599807149802E-3</v>
      </c>
      <c r="AI2438" t="s">
        <v>15541</v>
      </c>
      <c r="AJ2438" t="s">
        <v>11823</v>
      </c>
      <c r="AM2438" t="s">
        <v>5625</v>
      </c>
      <c r="AN2438" t="s">
        <v>5625</v>
      </c>
      <c r="AO2438" t="s">
        <v>5625</v>
      </c>
      <c r="AP2438">
        <v>348.28142489966274</v>
      </c>
      <c r="AQ2438">
        <v>581.82799999999997</v>
      </c>
      <c r="AR2438">
        <v>213.33199999999999</v>
      </c>
      <c r="AS2438">
        <v>719.95100000000002</v>
      </c>
      <c r="AT2438">
        <v>171.21600000000001</v>
      </c>
      <c r="AU2438">
        <v>165.30699999999999</v>
      </c>
      <c r="AV2438">
        <v>491.279</v>
      </c>
      <c r="AW2438">
        <v>126.797</v>
      </c>
      <c r="AX2438">
        <v>380.36799999999999</v>
      </c>
      <c r="AY2438">
        <v>196.24</v>
      </c>
      <c r="AZ2438">
        <v>272.952</v>
      </c>
      <c r="BA2438">
        <v>212.13167562497756</v>
      </c>
    </row>
    <row r="2439" spans="1:53" x14ac:dyDescent="0.25">
      <c r="B2439" t="s">
        <v>2971</v>
      </c>
      <c r="C2439">
        <v>0</v>
      </c>
      <c r="D2439" t="s">
        <v>2972</v>
      </c>
      <c r="E2439" s="21">
        <v>167.43128794045023</v>
      </c>
      <c r="F2439" s="12">
        <v>0.57580322651752458</v>
      </c>
      <c r="G2439" s="13">
        <v>-0.81470231452817898</v>
      </c>
      <c r="H2439" s="13">
        <v>2.4427124199264877E-2</v>
      </c>
      <c r="I2439" s="14">
        <v>0.11580086004785534</v>
      </c>
      <c r="J2439" t="s">
        <v>115</v>
      </c>
      <c r="K2439" t="b">
        <v>0</v>
      </c>
      <c r="L2439" t="b">
        <v>0</v>
      </c>
      <c r="M2439" t="b">
        <v>0</v>
      </c>
      <c r="N2439" t="s">
        <v>21052</v>
      </c>
      <c r="O2439" t="s">
        <v>9714</v>
      </c>
      <c r="P2439">
        <v>438.33333333333331</v>
      </c>
      <c r="Q2439">
        <v>1970726</v>
      </c>
      <c r="R2439">
        <v>1972040</v>
      </c>
      <c r="S2439">
        <v>-1</v>
      </c>
      <c r="T2439" t="s">
        <v>20877</v>
      </c>
      <c r="U2439">
        <v>-58</v>
      </c>
      <c r="V2439" t="s">
        <v>7542</v>
      </c>
      <c r="W2439" t="s">
        <v>5625</v>
      </c>
      <c r="X2439" t="s">
        <v>21062</v>
      </c>
      <c r="Y2439" t="s">
        <v>33677</v>
      </c>
      <c r="Z2439">
        <v>151.56038779970896</v>
      </c>
      <c r="AA2439">
        <v>0.44379613218967151</v>
      </c>
      <c r="AB2439">
        <v>1.5603407930112185</v>
      </c>
      <c r="AC2439">
        <v>1.1549699846464614E-2</v>
      </c>
      <c r="AD2439">
        <v>217.52242278102747</v>
      </c>
      <c r="AE2439">
        <v>0.48775844209138303</v>
      </c>
      <c r="AF2439">
        <v>-1.7442904820531835</v>
      </c>
      <c r="AG2439">
        <v>5.2938232117015212E-2</v>
      </c>
      <c r="AM2439" t="s">
        <v>5625</v>
      </c>
      <c r="AN2439" t="s">
        <v>5625</v>
      </c>
      <c r="AO2439" t="s">
        <v>5625</v>
      </c>
    </row>
    <row r="2440" spans="1:53" x14ac:dyDescent="0.25">
      <c r="A2440">
        <v>2428</v>
      </c>
      <c r="B2440" t="s">
        <v>2969</v>
      </c>
      <c r="C2440" s="7">
        <v>0</v>
      </c>
      <c r="D2440" t="s">
        <v>2970</v>
      </c>
      <c r="E2440" s="16">
        <v>60.176773945847614</v>
      </c>
      <c r="F2440" s="12">
        <v>1.4312774834990201</v>
      </c>
      <c r="G2440" s="13">
        <v>-0.39369213696412803</v>
      </c>
      <c r="H2440" s="13">
        <v>8.9715855751439099E-4</v>
      </c>
      <c r="I2440" s="14">
        <v>0.60690734001021596</v>
      </c>
      <c r="K2440" t="b">
        <v>0</v>
      </c>
      <c r="L2440" t="b">
        <v>0</v>
      </c>
      <c r="M2440" t="b">
        <v>0</v>
      </c>
      <c r="N2440" t="s">
        <v>9309</v>
      </c>
      <c r="O2440" t="s">
        <v>9714</v>
      </c>
      <c r="P2440">
        <v>195</v>
      </c>
      <c r="Q2440">
        <v>1971452</v>
      </c>
      <c r="R2440">
        <v>1972040</v>
      </c>
      <c r="S2440">
        <v>-1</v>
      </c>
      <c r="T2440" t="s">
        <v>20877</v>
      </c>
      <c r="U2440" s="9">
        <v>87</v>
      </c>
      <c r="V2440" t="s">
        <v>7544</v>
      </c>
      <c r="W2440" t="s">
        <v>5625</v>
      </c>
      <c r="X2440" t="s">
        <v>15540</v>
      </c>
      <c r="Y2440" t="s">
        <v>31767</v>
      </c>
      <c r="Z2440">
        <v>74.891455836223599</v>
      </c>
      <c r="AA2440" s="12">
        <v>0.388789733860611</v>
      </c>
      <c r="AB2440" s="13">
        <v>3.68136645298397</v>
      </c>
      <c r="AC2440" s="13">
        <v>2.3198729270807001E-4</v>
      </c>
      <c r="AD2440" s="13">
        <v>84.588417626259996</v>
      </c>
      <c r="AE2440" s="13">
        <v>0.52409887221905704</v>
      </c>
      <c r="AF2440" s="13">
        <v>-0.75117913400045699</v>
      </c>
      <c r="AG2440" s="14">
        <v>0.45254485607191702</v>
      </c>
      <c r="AH2440" t="s">
        <v>15539</v>
      </c>
      <c r="AI2440" t="s">
        <v>15538</v>
      </c>
      <c r="AJ2440" t="s">
        <v>15537</v>
      </c>
      <c r="AM2440" t="s">
        <v>5625</v>
      </c>
      <c r="AN2440" t="s">
        <v>5625</v>
      </c>
      <c r="AO2440" t="s">
        <v>5625</v>
      </c>
      <c r="AP2440">
        <v>75.848095783390477</v>
      </c>
      <c r="AQ2440">
        <v>31.41</v>
      </c>
      <c r="AR2440">
        <v>76.884</v>
      </c>
      <c r="AS2440">
        <v>56.564999999999998</v>
      </c>
      <c r="AT2440">
        <v>86.992000000000004</v>
      </c>
      <c r="AU2440">
        <v>98.376999999999995</v>
      </c>
      <c r="AV2440">
        <v>93.853999999999999</v>
      </c>
      <c r="AW2440">
        <v>117.7</v>
      </c>
      <c r="AX2440">
        <v>85.703000000000003</v>
      </c>
      <c r="AY2440">
        <v>40.347000000000001</v>
      </c>
      <c r="AZ2440">
        <v>35.332000000000001</v>
      </c>
      <c r="BA2440">
        <v>89.237748995629133</v>
      </c>
    </row>
    <row r="2441" spans="1:53" x14ac:dyDescent="0.25">
      <c r="A2441">
        <v>2429</v>
      </c>
      <c r="B2441" t="s">
        <v>2967</v>
      </c>
      <c r="C2441" s="7">
        <v>0</v>
      </c>
      <c r="D2441" t="s">
        <v>2968</v>
      </c>
      <c r="E2441" s="16">
        <v>57.991073697747353</v>
      </c>
      <c r="F2441" s="12">
        <v>0.33722550578747501</v>
      </c>
      <c r="G2441" s="13">
        <v>-0.73026923660576903</v>
      </c>
      <c r="H2441" s="13">
        <v>0.50131034013740405</v>
      </c>
      <c r="I2441" s="14">
        <v>0.419991734628964</v>
      </c>
      <c r="K2441" t="b">
        <v>0</v>
      </c>
      <c r="L2441" t="b">
        <v>0</v>
      </c>
      <c r="M2441" t="b">
        <v>0</v>
      </c>
      <c r="N2441" t="s">
        <v>9309</v>
      </c>
      <c r="O2441" t="s">
        <v>9714</v>
      </c>
      <c r="P2441">
        <v>232</v>
      </c>
      <c r="Q2441">
        <v>1972036</v>
      </c>
      <c r="R2441">
        <v>1972735</v>
      </c>
      <c r="S2441">
        <v>-1</v>
      </c>
      <c r="T2441" t="s">
        <v>20877</v>
      </c>
      <c r="U2441" s="9">
        <v>-4</v>
      </c>
      <c r="V2441" t="s">
        <v>7545</v>
      </c>
      <c r="W2441" t="s">
        <v>7546</v>
      </c>
      <c r="X2441" t="s">
        <v>15536</v>
      </c>
      <c r="Y2441" t="s">
        <v>31766</v>
      </c>
      <c r="Z2441">
        <v>52.196617850810703</v>
      </c>
      <c r="AA2441" s="12">
        <v>0.39728509184350902</v>
      </c>
      <c r="AB2441" s="13">
        <v>0.84882496904844595</v>
      </c>
      <c r="AC2441" s="13">
        <v>0.39597869413525699</v>
      </c>
      <c r="AD2441" s="13">
        <v>86.976096555639003</v>
      </c>
      <c r="AE2441" s="13">
        <v>0.66166510624336194</v>
      </c>
      <c r="AF2441" s="13">
        <v>-1.1036840687457601</v>
      </c>
      <c r="AG2441" s="14">
        <v>0.26973020877607501</v>
      </c>
      <c r="AH2441" t="s">
        <v>15535</v>
      </c>
      <c r="AI2441" t="s">
        <v>15534</v>
      </c>
      <c r="AJ2441" t="s">
        <v>15533</v>
      </c>
      <c r="AK2441" t="s">
        <v>15532</v>
      </c>
      <c r="AM2441" t="s">
        <v>5625</v>
      </c>
      <c r="AN2441" t="s">
        <v>5625</v>
      </c>
      <c r="AO2441" t="s">
        <v>5625</v>
      </c>
      <c r="AP2441">
        <v>68.857294790989428</v>
      </c>
      <c r="AQ2441">
        <v>28.337</v>
      </c>
      <c r="AR2441">
        <v>71.64</v>
      </c>
      <c r="AS2441">
        <v>63.13</v>
      </c>
      <c r="AT2441">
        <v>32.523000000000003</v>
      </c>
      <c r="AU2441">
        <v>32.381999999999998</v>
      </c>
      <c r="AV2441">
        <v>59.536000000000001</v>
      </c>
      <c r="AW2441">
        <v>55.542000000000002</v>
      </c>
      <c r="AX2441">
        <v>77.489000000000004</v>
      </c>
      <c r="AY2441">
        <v>13.939</v>
      </c>
      <c r="AZ2441">
        <v>16.588999999999999</v>
      </c>
      <c r="BA2441">
        <v>75.960601791701478</v>
      </c>
    </row>
    <row r="2442" spans="1:53" x14ac:dyDescent="0.25">
      <c r="A2442">
        <v>2430</v>
      </c>
      <c r="B2442" t="s">
        <v>2966</v>
      </c>
      <c r="C2442" s="7">
        <v>0.5</v>
      </c>
      <c r="D2442" t="s">
        <v>3</v>
      </c>
      <c r="E2442" s="16">
        <v>2.1452499999999999</v>
      </c>
      <c r="F2442" s="12">
        <v>-1.1490993484334699</v>
      </c>
      <c r="G2442" s="13">
        <v>-1.7931904216091699E-2</v>
      </c>
      <c r="H2442" s="13">
        <v>1</v>
      </c>
      <c r="I2442" s="14">
        <v>1</v>
      </c>
      <c r="K2442" t="b">
        <v>0</v>
      </c>
      <c r="L2442" t="b">
        <v>0</v>
      </c>
      <c r="M2442" t="b">
        <v>0</v>
      </c>
      <c r="N2442" t="s">
        <v>9309</v>
      </c>
      <c r="O2442" t="s">
        <v>9714</v>
      </c>
      <c r="P2442">
        <v>62</v>
      </c>
      <c r="Q2442">
        <v>1972802</v>
      </c>
      <c r="R2442">
        <v>1972991</v>
      </c>
      <c r="S2442">
        <v>-1</v>
      </c>
      <c r="T2442" t="s">
        <v>20877</v>
      </c>
      <c r="U2442" s="9">
        <v>67</v>
      </c>
      <c r="V2442" t="s">
        <v>5625</v>
      </c>
      <c r="W2442" t="s">
        <v>5625</v>
      </c>
      <c r="X2442" t="s">
        <v>15531</v>
      </c>
      <c r="Y2442" t="s">
        <v>31765</v>
      </c>
      <c r="Z2442">
        <v>0.22894825218686099</v>
      </c>
      <c r="AA2442" s="12">
        <v>1.5713531887794701</v>
      </c>
      <c r="AB2442" s="13">
        <v>-0.73128011998755105</v>
      </c>
      <c r="AC2442" s="13">
        <v>0.46460807079754701</v>
      </c>
      <c r="AD2442" s="13">
        <v>1.03971665516622</v>
      </c>
      <c r="AE2442" s="13">
        <v>1.1923379345660201</v>
      </c>
      <c r="AF2442" s="13">
        <v>-1.50392801371522E-2</v>
      </c>
      <c r="AG2442" s="14">
        <v>0.98800084290280199</v>
      </c>
      <c r="AM2442" t="s">
        <v>5625</v>
      </c>
      <c r="AN2442" t="s">
        <v>5625</v>
      </c>
      <c r="AO2442" t="s">
        <v>5625</v>
      </c>
      <c r="AP2442">
        <v>0</v>
      </c>
      <c r="AQ2442">
        <v>1.4159999999999999</v>
      </c>
      <c r="AR2442">
        <v>3.68</v>
      </c>
      <c r="AS2442">
        <v>3.4849999999999999</v>
      </c>
      <c r="AT2442">
        <v>0</v>
      </c>
      <c r="AU2442">
        <v>0</v>
      </c>
      <c r="AV2442">
        <v>0</v>
      </c>
      <c r="AW2442">
        <v>0</v>
      </c>
      <c r="AX2442">
        <v>5.4409999999999998</v>
      </c>
      <c r="AY2442">
        <v>2.2410000000000001</v>
      </c>
      <c r="AZ2442">
        <v>0</v>
      </c>
      <c r="BA2442">
        <v>3.305101814652931</v>
      </c>
    </row>
    <row r="2443" spans="1:53" x14ac:dyDescent="0.25">
      <c r="A2443">
        <v>2431</v>
      </c>
      <c r="B2443" t="s">
        <v>2964</v>
      </c>
      <c r="C2443" s="7">
        <v>0</v>
      </c>
      <c r="D2443" t="s">
        <v>2965</v>
      </c>
      <c r="E2443" s="16">
        <v>83.544745591958744</v>
      </c>
      <c r="F2443" s="12">
        <v>-0.27598818461438002</v>
      </c>
      <c r="G2443" s="13">
        <v>3.5657772263275503E-2</v>
      </c>
      <c r="H2443" s="13">
        <v>0.51342679165166305</v>
      </c>
      <c r="I2443" s="14">
        <v>0.95439399238743095</v>
      </c>
      <c r="K2443" t="b">
        <v>0</v>
      </c>
      <c r="L2443" t="b">
        <v>0</v>
      </c>
      <c r="M2443" t="b">
        <v>0</v>
      </c>
      <c r="N2443" t="s">
        <v>9309</v>
      </c>
      <c r="O2443" t="s">
        <v>9714</v>
      </c>
      <c r="P2443">
        <v>223</v>
      </c>
      <c r="Q2443">
        <v>1973041</v>
      </c>
      <c r="R2443">
        <v>1973713</v>
      </c>
      <c r="S2443">
        <v>-1</v>
      </c>
      <c r="T2443" t="s">
        <v>20877</v>
      </c>
      <c r="U2443" s="9">
        <v>50</v>
      </c>
      <c r="V2443" t="s">
        <v>5625</v>
      </c>
      <c r="W2443" t="s">
        <v>7018</v>
      </c>
      <c r="X2443" t="s">
        <v>15530</v>
      </c>
      <c r="Y2443" t="s">
        <v>31764</v>
      </c>
      <c r="Z2443">
        <v>58.065501994834896</v>
      </c>
      <c r="AA2443" s="12">
        <v>0.33401133339229599</v>
      </c>
      <c r="AB2443" s="13">
        <v>-0.826283892260123</v>
      </c>
      <c r="AC2443" s="13">
        <v>0.40864306865018402</v>
      </c>
      <c r="AD2443" s="13">
        <v>153.66939126434599</v>
      </c>
      <c r="AE2443" s="13">
        <v>0.37634712473423698</v>
      </c>
      <c r="AF2443" s="13">
        <v>9.4747029855630605E-2</v>
      </c>
      <c r="AG2443" s="14">
        <v>0.92451576155103099</v>
      </c>
      <c r="AJ2443" t="s">
        <v>15529</v>
      </c>
      <c r="AK2443" t="s">
        <v>15528</v>
      </c>
      <c r="AM2443" t="s">
        <v>5625</v>
      </c>
      <c r="AN2443" t="s">
        <v>5625</v>
      </c>
      <c r="AO2443" t="s">
        <v>5625</v>
      </c>
      <c r="AP2443">
        <v>72.28098236783498</v>
      </c>
      <c r="AQ2443">
        <v>102.765</v>
      </c>
      <c r="AR2443">
        <v>71.414000000000001</v>
      </c>
      <c r="AS2443">
        <v>87.718999999999994</v>
      </c>
      <c r="AT2443">
        <v>44.402000000000001</v>
      </c>
      <c r="AU2443">
        <v>31.812000000000001</v>
      </c>
      <c r="AV2443">
        <v>43.753999999999998</v>
      </c>
      <c r="AW2443">
        <v>47.725999999999999</v>
      </c>
      <c r="AX2443">
        <v>98.966999999999999</v>
      </c>
      <c r="AY2443">
        <v>162.017</v>
      </c>
      <c r="AZ2443">
        <v>155.298</v>
      </c>
      <c r="BA2443">
        <v>67.857871632092994</v>
      </c>
    </row>
    <row r="2444" spans="1:53" x14ac:dyDescent="0.25">
      <c r="A2444">
        <v>2432</v>
      </c>
      <c r="B2444" t="s">
        <v>2962</v>
      </c>
      <c r="C2444" s="7">
        <v>0</v>
      </c>
      <c r="D2444" t="s">
        <v>2963</v>
      </c>
      <c r="E2444" s="16">
        <v>131.66308034695123</v>
      </c>
      <c r="F2444" s="12">
        <v>-0.36397769991350298</v>
      </c>
      <c r="G2444" s="13">
        <v>1.1931511937790401E-3</v>
      </c>
      <c r="H2444" s="13">
        <v>0.293483726269409</v>
      </c>
      <c r="I2444" s="14">
        <v>0.99858562163384601</v>
      </c>
      <c r="K2444" t="b">
        <v>0</v>
      </c>
      <c r="L2444" t="b">
        <v>0</v>
      </c>
      <c r="M2444" t="b">
        <v>0</v>
      </c>
      <c r="N2444" t="s">
        <v>9309</v>
      </c>
      <c r="O2444" t="s">
        <v>9714</v>
      </c>
      <c r="P2444">
        <v>447</v>
      </c>
      <c r="Q2444">
        <v>1973809</v>
      </c>
      <c r="R2444">
        <v>1975153</v>
      </c>
      <c r="S2444">
        <v>-1</v>
      </c>
      <c r="T2444" t="s">
        <v>20877</v>
      </c>
      <c r="U2444" s="9">
        <v>96</v>
      </c>
      <c r="V2444" t="s">
        <v>7547</v>
      </c>
      <c r="W2444" t="s">
        <v>7548</v>
      </c>
      <c r="X2444" t="s">
        <v>15527</v>
      </c>
      <c r="Y2444" t="s">
        <v>31763</v>
      </c>
      <c r="Z2444">
        <v>177.30654943022199</v>
      </c>
      <c r="AA2444" s="12">
        <v>0.28444226977707299</v>
      </c>
      <c r="AB2444" s="13">
        <v>-1.27961888434783</v>
      </c>
      <c r="AC2444" s="13">
        <v>0.20067920502047601</v>
      </c>
      <c r="AD2444" s="13">
        <v>478.03992872842002</v>
      </c>
      <c r="AE2444" s="13">
        <v>0.21077190625473899</v>
      </c>
      <c r="AF2444" s="13">
        <v>5.6608644623491302E-3</v>
      </c>
      <c r="AG2444" s="14">
        <v>0.99548330776789795</v>
      </c>
      <c r="AJ2444" t="s">
        <v>15526</v>
      </c>
      <c r="AK2444" t="s">
        <v>15525</v>
      </c>
      <c r="AM2444" t="s">
        <v>5625</v>
      </c>
      <c r="AN2444" t="s">
        <v>5625</v>
      </c>
      <c r="AO2444" t="s">
        <v>5625</v>
      </c>
      <c r="AP2444">
        <v>117.29232138780496</v>
      </c>
      <c r="AQ2444">
        <v>123.27800000000001</v>
      </c>
      <c r="AR2444">
        <v>136.61699999999999</v>
      </c>
      <c r="AS2444">
        <v>149.465</v>
      </c>
      <c r="AT2444">
        <v>70.831999999999994</v>
      </c>
      <c r="AU2444">
        <v>58.945999999999998</v>
      </c>
      <c r="AV2444">
        <v>70.341999999999999</v>
      </c>
      <c r="AW2444">
        <v>45.213999999999999</v>
      </c>
      <c r="AX2444">
        <v>181.86500000000001</v>
      </c>
      <c r="AY2444">
        <v>199.84200000000001</v>
      </c>
      <c r="AZ2444">
        <v>179.38300000000001</v>
      </c>
      <c r="BA2444">
        <v>173.36291862171703</v>
      </c>
    </row>
    <row r="2445" spans="1:53" x14ac:dyDescent="0.25">
      <c r="A2445">
        <v>2433</v>
      </c>
      <c r="B2445" t="s">
        <v>2960</v>
      </c>
      <c r="C2445" s="7">
        <v>0</v>
      </c>
      <c r="D2445" t="s">
        <v>2961</v>
      </c>
      <c r="E2445" s="16">
        <v>19.625421840519557</v>
      </c>
      <c r="F2445" s="12">
        <v>-0.12860382155779199</v>
      </c>
      <c r="G2445" s="13">
        <v>0.68987108757306403</v>
      </c>
      <c r="H2445" s="13">
        <v>0.83684381777155203</v>
      </c>
      <c r="I2445" s="14">
        <v>0.32397677286529702</v>
      </c>
      <c r="K2445" t="b">
        <v>0</v>
      </c>
      <c r="L2445" t="b">
        <v>0</v>
      </c>
      <c r="M2445" t="b">
        <v>0</v>
      </c>
      <c r="N2445" t="s">
        <v>9309</v>
      </c>
      <c r="O2445" t="s">
        <v>9714</v>
      </c>
      <c r="P2445">
        <v>306</v>
      </c>
      <c r="Q2445">
        <v>1975171</v>
      </c>
      <c r="R2445">
        <v>1976092</v>
      </c>
      <c r="S2445">
        <v>-1</v>
      </c>
      <c r="T2445" t="s">
        <v>20877</v>
      </c>
      <c r="U2445" s="9">
        <v>18</v>
      </c>
      <c r="V2445" t="s">
        <v>6063</v>
      </c>
      <c r="W2445" t="s">
        <v>5625</v>
      </c>
      <c r="X2445" t="s">
        <v>15524</v>
      </c>
      <c r="Y2445" t="s">
        <v>31762</v>
      </c>
      <c r="Z2445">
        <v>19.4341138806633</v>
      </c>
      <c r="AA2445" s="12">
        <v>0.45238397664893898</v>
      </c>
      <c r="AB2445" s="13">
        <v>-0.28428023138757602</v>
      </c>
      <c r="AC2445" s="13">
        <v>0.77619563452382301</v>
      </c>
      <c r="AD2445" s="13">
        <v>65.207428121207002</v>
      </c>
      <c r="AE2445" s="13">
        <v>0.52329676004855696</v>
      </c>
      <c r="AF2445" s="13">
        <v>1.3183171390341699</v>
      </c>
      <c r="AG2445" s="14">
        <v>0.18739750590160201</v>
      </c>
      <c r="AI2445" t="s">
        <v>15523</v>
      </c>
      <c r="AJ2445" t="s">
        <v>15522</v>
      </c>
      <c r="AM2445" t="s">
        <v>5625</v>
      </c>
      <c r="AN2445" t="s">
        <v>5625</v>
      </c>
      <c r="AO2445" t="s">
        <v>5625</v>
      </c>
      <c r="AP2445">
        <v>21.095687362078223</v>
      </c>
      <c r="AQ2445">
        <v>14.531000000000001</v>
      </c>
      <c r="AR2445">
        <v>19.634</v>
      </c>
      <c r="AS2445">
        <v>23.241</v>
      </c>
      <c r="AT2445">
        <v>4.6280000000000001</v>
      </c>
      <c r="AU2445">
        <v>10.923</v>
      </c>
      <c r="AV2445">
        <v>14.734</v>
      </c>
      <c r="AW2445">
        <v>12.829000000000001</v>
      </c>
      <c r="AX2445">
        <v>85.238</v>
      </c>
      <c r="AY2445">
        <v>33.578000000000003</v>
      </c>
      <c r="AZ2445">
        <v>18.361000000000001</v>
      </c>
      <c r="BA2445">
        <v>46.120704149749692</v>
      </c>
    </row>
    <row r="2446" spans="1:53" x14ac:dyDescent="0.25">
      <c r="A2446">
        <v>2434</v>
      </c>
      <c r="B2446" t="s">
        <v>2959</v>
      </c>
      <c r="C2446" s="7">
        <v>0</v>
      </c>
      <c r="D2446" t="s">
        <v>50</v>
      </c>
      <c r="E2446" s="16">
        <v>591.13389021315004</v>
      </c>
      <c r="F2446" s="12">
        <v>-7.3417736127191796E-2</v>
      </c>
      <c r="G2446" s="13">
        <v>-0.97117212504605099</v>
      </c>
      <c r="H2446" s="13">
        <v>0.87331998261037003</v>
      </c>
      <c r="I2446" s="14">
        <v>3.2845077571643198E-2</v>
      </c>
      <c r="K2446" t="b">
        <v>0</v>
      </c>
      <c r="L2446" t="b">
        <v>0</v>
      </c>
      <c r="M2446" t="b">
        <v>0</v>
      </c>
      <c r="N2446" t="s">
        <v>9309</v>
      </c>
      <c r="O2446" t="s">
        <v>9714</v>
      </c>
      <c r="P2446">
        <v>231</v>
      </c>
      <c r="Q2446">
        <v>1976088</v>
      </c>
      <c r="R2446">
        <v>1976784</v>
      </c>
      <c r="S2446">
        <v>-1</v>
      </c>
      <c r="T2446" t="s">
        <v>20877</v>
      </c>
      <c r="U2446" s="9">
        <v>-4</v>
      </c>
      <c r="V2446" t="s">
        <v>5625</v>
      </c>
      <c r="W2446" t="s">
        <v>7549</v>
      </c>
      <c r="X2446" t="s">
        <v>15521</v>
      </c>
      <c r="Y2446" t="s">
        <v>31761</v>
      </c>
      <c r="Z2446">
        <v>450.236788166785</v>
      </c>
      <c r="AA2446" s="12">
        <v>0.32142283686748602</v>
      </c>
      <c r="AB2446" s="13">
        <v>-0.228414809733821</v>
      </c>
      <c r="AC2446" s="13">
        <v>0.81932377724069605</v>
      </c>
      <c r="AD2446" s="13">
        <v>836.22464765520795</v>
      </c>
      <c r="AE2446" s="13">
        <v>0.37727807150395098</v>
      </c>
      <c r="AF2446" s="13">
        <v>-2.5741547108069298</v>
      </c>
      <c r="AG2446" s="14">
        <v>1.00485329361003E-2</v>
      </c>
      <c r="AI2446" t="s">
        <v>9449</v>
      </c>
      <c r="AK2446" t="s">
        <v>15520</v>
      </c>
      <c r="AM2446" t="s">
        <v>5625</v>
      </c>
      <c r="AN2446" t="s">
        <v>5625</v>
      </c>
      <c r="AO2446" t="s">
        <v>5625</v>
      </c>
      <c r="AP2446">
        <v>414.92456085260011</v>
      </c>
      <c r="AQ2446">
        <v>897.98900000000003</v>
      </c>
      <c r="AR2446">
        <v>549.61</v>
      </c>
      <c r="AS2446">
        <v>502.012</v>
      </c>
      <c r="AT2446">
        <v>353.17599999999999</v>
      </c>
      <c r="AU2446">
        <v>303.53699999999998</v>
      </c>
      <c r="AV2446">
        <v>404.90100000000001</v>
      </c>
      <c r="AW2446">
        <v>283.75700000000001</v>
      </c>
      <c r="AX2446">
        <v>377.29199999999997</v>
      </c>
      <c r="AY2446">
        <v>482.072</v>
      </c>
      <c r="AZ2446">
        <v>529.65800000000002</v>
      </c>
      <c r="BA2446">
        <v>277.32938373210607</v>
      </c>
    </row>
    <row r="2447" spans="1:53" x14ac:dyDescent="0.25">
      <c r="A2447">
        <v>2435</v>
      </c>
      <c r="B2447" t="s">
        <v>2958</v>
      </c>
      <c r="C2447" s="7">
        <v>8.3333333333333329E-2</v>
      </c>
      <c r="D2447" t="s">
        <v>5645</v>
      </c>
      <c r="E2447" s="16">
        <v>6.9018870792324254</v>
      </c>
      <c r="F2447" s="12">
        <v>0.95778891108834496</v>
      </c>
      <c r="G2447" s="13">
        <v>-1.1705296414957</v>
      </c>
      <c r="H2447" s="13">
        <v>0.43802444677123098</v>
      </c>
      <c r="I2447" s="14">
        <v>1</v>
      </c>
      <c r="K2447" t="b">
        <v>0</v>
      </c>
      <c r="L2447" t="b">
        <v>0</v>
      </c>
      <c r="M2447" t="b">
        <v>0</v>
      </c>
      <c r="N2447" t="s">
        <v>9309</v>
      </c>
      <c r="O2447" t="s">
        <v>9714</v>
      </c>
      <c r="P2447">
        <v>63</v>
      </c>
      <c r="Q2447">
        <v>1977004</v>
      </c>
      <c r="R2447">
        <v>1977196</v>
      </c>
      <c r="S2447">
        <v>1</v>
      </c>
      <c r="T2447" t="s">
        <v>20877</v>
      </c>
      <c r="U2447" s="9">
        <v>220</v>
      </c>
      <c r="V2447" t="s">
        <v>5625</v>
      </c>
      <c r="W2447" t="s">
        <v>5625</v>
      </c>
      <c r="X2447" t="s">
        <v>15519</v>
      </c>
      <c r="Y2447" t="s">
        <v>31760</v>
      </c>
      <c r="Z2447">
        <v>2.3488232934747502</v>
      </c>
      <c r="AA2447" s="12">
        <v>0.98589039227414199</v>
      </c>
      <c r="AB2447" s="13">
        <v>0.97149634340083602</v>
      </c>
      <c r="AC2447" s="13">
        <v>0.33130117312773</v>
      </c>
      <c r="AD2447" s="13">
        <v>2.41778983196303</v>
      </c>
      <c r="AE2447" s="13">
        <v>1.01351453284795</v>
      </c>
      <c r="AF2447" s="13">
        <v>-1.1549214180545999</v>
      </c>
      <c r="AG2447" s="14">
        <v>0.248122607701251</v>
      </c>
      <c r="AM2447" t="s">
        <v>5625</v>
      </c>
      <c r="AN2447" t="s">
        <v>5625</v>
      </c>
      <c r="AO2447" t="s">
        <v>5625</v>
      </c>
      <c r="AP2447">
        <v>6.8995483169297032</v>
      </c>
      <c r="AQ2447">
        <v>2.7879999999999998</v>
      </c>
      <c r="AR2447">
        <v>14.49</v>
      </c>
      <c r="AS2447">
        <v>3.43</v>
      </c>
      <c r="AT2447">
        <v>14.801</v>
      </c>
      <c r="AU2447">
        <v>6.55</v>
      </c>
      <c r="AV2447">
        <v>4.7119999999999997</v>
      </c>
      <c r="AW2447">
        <v>8.7919999999999998</v>
      </c>
      <c r="AX2447">
        <v>3.5710000000000002</v>
      </c>
      <c r="AY2447">
        <v>4.4130000000000003</v>
      </c>
      <c r="AZ2447">
        <v>5.0330000000000004</v>
      </c>
      <c r="BA2447">
        <v>0</v>
      </c>
    </row>
    <row r="2448" spans="1:53" x14ac:dyDescent="0.25">
      <c r="A2448">
        <v>2436</v>
      </c>
      <c r="B2448" t="s">
        <v>2956</v>
      </c>
      <c r="C2448" s="7">
        <v>0</v>
      </c>
      <c r="D2448" t="s">
        <v>2957</v>
      </c>
      <c r="E2448" s="16">
        <v>149.68790274791274</v>
      </c>
      <c r="F2448" s="12">
        <v>-0.46862679596983697</v>
      </c>
      <c r="G2448" s="13">
        <v>-0.52969824994755599</v>
      </c>
      <c r="H2448" s="13">
        <v>0.32172875382114402</v>
      </c>
      <c r="I2448" s="14">
        <v>0.42158347518579098</v>
      </c>
      <c r="K2448" t="b">
        <v>0</v>
      </c>
      <c r="L2448" t="b">
        <v>0</v>
      </c>
      <c r="M2448" t="b">
        <v>0</v>
      </c>
      <c r="N2448" t="s">
        <v>9309</v>
      </c>
      <c r="O2448" t="s">
        <v>9714</v>
      </c>
      <c r="P2448">
        <v>324</v>
      </c>
      <c r="Q2448">
        <v>1977229</v>
      </c>
      <c r="R2448">
        <v>1978204</v>
      </c>
      <c r="S2448">
        <v>-1</v>
      </c>
      <c r="T2448" t="s">
        <v>20877</v>
      </c>
      <c r="U2448" s="9">
        <v>33</v>
      </c>
      <c r="V2448" t="s">
        <v>7550</v>
      </c>
      <c r="W2448" t="s">
        <v>5625</v>
      </c>
      <c r="X2448" t="s">
        <v>15518</v>
      </c>
      <c r="Y2448" t="s">
        <v>31759</v>
      </c>
      <c r="Z2448">
        <v>141.29725866996199</v>
      </c>
      <c r="AA2448" s="12">
        <v>0.38704322076124498</v>
      </c>
      <c r="AB2448" s="13">
        <v>-1.21078673086725</v>
      </c>
      <c r="AC2448" s="13">
        <v>0.22597715195035001</v>
      </c>
      <c r="AD2448" s="13">
        <v>329.81236296953</v>
      </c>
      <c r="AE2448" s="13">
        <v>0.48139295271750698</v>
      </c>
      <c r="AF2448" s="13">
        <v>-1.1003448367022399</v>
      </c>
      <c r="AG2448" s="14">
        <v>0.27118190353537702</v>
      </c>
      <c r="AH2448" t="s">
        <v>15517</v>
      </c>
      <c r="AI2448" t="s">
        <v>15516</v>
      </c>
      <c r="AJ2448" t="s">
        <v>15515</v>
      </c>
      <c r="AM2448" t="s">
        <v>5625</v>
      </c>
      <c r="AN2448" t="s">
        <v>5625</v>
      </c>
      <c r="AO2448" t="s">
        <v>5625</v>
      </c>
      <c r="AP2448">
        <v>116.39361099165103</v>
      </c>
      <c r="AQ2448">
        <v>230.87899999999999</v>
      </c>
      <c r="AR2448">
        <v>92.733999999999995</v>
      </c>
      <c r="AS2448">
        <v>158.745</v>
      </c>
      <c r="AT2448">
        <v>45.176000000000002</v>
      </c>
      <c r="AU2448">
        <v>56.749000000000002</v>
      </c>
      <c r="AV2448">
        <v>75.623000000000005</v>
      </c>
      <c r="AW2448">
        <v>83.100999999999999</v>
      </c>
      <c r="AX2448">
        <v>99.152000000000001</v>
      </c>
      <c r="AY2448">
        <v>202.47800000000001</v>
      </c>
      <c r="AZ2448">
        <v>205.648</v>
      </c>
      <c r="BA2448">
        <v>65.349490033722262</v>
      </c>
    </row>
    <row r="2449" spans="1:53" x14ac:dyDescent="0.25">
      <c r="A2449">
        <v>2437</v>
      </c>
      <c r="B2449" t="s">
        <v>2955</v>
      </c>
      <c r="C2449" s="7">
        <v>0</v>
      </c>
      <c r="D2449" t="s">
        <v>2275</v>
      </c>
      <c r="E2449" s="16">
        <v>59.360630996742486</v>
      </c>
      <c r="F2449" s="12">
        <v>1.4779601650912499</v>
      </c>
      <c r="G2449" s="13">
        <v>-0.29124934217959197</v>
      </c>
      <c r="H2449" s="13">
        <v>8.0376506574110206E-5</v>
      </c>
      <c r="I2449" s="14">
        <v>0.609621103751809</v>
      </c>
      <c r="K2449" t="b">
        <v>0</v>
      </c>
      <c r="L2449" t="b">
        <v>0</v>
      </c>
      <c r="M2449" t="b">
        <v>0</v>
      </c>
      <c r="N2449" t="s">
        <v>9309</v>
      </c>
      <c r="O2449" t="s">
        <v>9714</v>
      </c>
      <c r="P2449">
        <v>330</v>
      </c>
      <c r="Q2449">
        <v>1978335</v>
      </c>
      <c r="R2449">
        <v>1979328</v>
      </c>
      <c r="S2449">
        <v>-1</v>
      </c>
      <c r="T2449" t="s">
        <v>20877</v>
      </c>
      <c r="U2449" s="9">
        <v>131</v>
      </c>
      <c r="V2449" t="s">
        <v>7551</v>
      </c>
      <c r="W2449" t="s">
        <v>5625</v>
      </c>
      <c r="X2449" t="s">
        <v>15514</v>
      </c>
      <c r="Y2449" t="s">
        <v>31758</v>
      </c>
      <c r="Z2449">
        <v>127.7829512279</v>
      </c>
      <c r="AA2449" s="12">
        <v>0.34240227277524299</v>
      </c>
      <c r="AB2449" s="13">
        <v>4.3164437931795003</v>
      </c>
      <c r="AC2449" s="13">
        <v>1.58563032356052E-5</v>
      </c>
      <c r="AD2449" s="13">
        <v>146.08148072822999</v>
      </c>
      <c r="AE2449" s="13">
        <v>0.39014732104344801</v>
      </c>
      <c r="AF2449" s="13">
        <v>-0.74651119326065396</v>
      </c>
      <c r="AG2449" s="14">
        <v>0.45535867251982398</v>
      </c>
      <c r="AH2449" t="s">
        <v>12302</v>
      </c>
      <c r="AI2449" t="s">
        <v>12301</v>
      </c>
      <c r="AJ2449" t="s">
        <v>12300</v>
      </c>
      <c r="AM2449" t="s">
        <v>5625</v>
      </c>
      <c r="AN2449" t="s">
        <v>5625</v>
      </c>
      <c r="AO2449" t="s">
        <v>5625</v>
      </c>
      <c r="AP2449">
        <v>73.81752398696996</v>
      </c>
      <c r="AQ2449">
        <v>39.085000000000001</v>
      </c>
      <c r="AR2449">
        <v>72.141999999999996</v>
      </c>
      <c r="AS2449">
        <v>52.398000000000003</v>
      </c>
      <c r="AT2449">
        <v>105.88500000000001</v>
      </c>
      <c r="AU2449">
        <v>93.712000000000003</v>
      </c>
      <c r="AV2449">
        <v>90.195999999999998</v>
      </c>
      <c r="AW2449">
        <v>113.893</v>
      </c>
      <c r="AX2449">
        <v>73.188999999999993</v>
      </c>
      <c r="AY2449">
        <v>60.581000000000003</v>
      </c>
      <c r="AZ2449">
        <v>54.981000000000002</v>
      </c>
      <c r="BA2449">
        <v>81.149735491493558</v>
      </c>
    </row>
    <row r="2450" spans="1:53" x14ac:dyDescent="0.25">
      <c r="A2450">
        <v>2438</v>
      </c>
      <c r="B2450" t="s">
        <v>2953</v>
      </c>
      <c r="C2450" s="7">
        <v>0</v>
      </c>
      <c r="D2450" t="s">
        <v>2954</v>
      </c>
      <c r="E2450" s="16">
        <v>550.95264079939238</v>
      </c>
      <c r="F2450" s="12">
        <v>0.87035446021005403</v>
      </c>
      <c r="G2450" s="13">
        <v>-0.363298127452092</v>
      </c>
      <c r="H2450" s="13">
        <v>6.1672027251793602E-3</v>
      </c>
      <c r="I2450" s="14">
        <v>0.48123782546966498</v>
      </c>
      <c r="K2450" t="b">
        <v>0</v>
      </c>
      <c r="L2450" t="b">
        <v>0</v>
      </c>
      <c r="M2450" t="b">
        <v>0</v>
      </c>
      <c r="N2450" t="s">
        <v>9309</v>
      </c>
      <c r="O2450" t="s">
        <v>9714</v>
      </c>
      <c r="P2450">
        <v>446</v>
      </c>
      <c r="Q2450">
        <v>1979405</v>
      </c>
      <c r="R2450">
        <v>1980746</v>
      </c>
      <c r="S2450">
        <v>-1</v>
      </c>
      <c r="T2450" t="s">
        <v>20877</v>
      </c>
      <c r="U2450" s="9">
        <v>77</v>
      </c>
      <c r="V2450" t="s">
        <v>7552</v>
      </c>
      <c r="W2450" t="s">
        <v>7382</v>
      </c>
      <c r="X2450" t="s">
        <v>15513</v>
      </c>
      <c r="Y2450" t="s">
        <v>31757</v>
      </c>
      <c r="Z2450">
        <v>1184.7521463268699</v>
      </c>
      <c r="AA2450" s="12">
        <v>0.28247226334036901</v>
      </c>
      <c r="AB2450" s="13">
        <v>3.0812032654735702</v>
      </c>
      <c r="AC2450" s="13">
        <v>2.0616585478985699E-3</v>
      </c>
      <c r="AD2450" s="13">
        <v>1782.54505590537</v>
      </c>
      <c r="AE2450" s="13">
        <v>0.36894662537130501</v>
      </c>
      <c r="AF2450" s="13">
        <v>-0.984690203051652</v>
      </c>
      <c r="AG2450" s="14">
        <v>0.32477626644997099</v>
      </c>
      <c r="AH2450" t="s">
        <v>15512</v>
      </c>
      <c r="AI2450" t="s">
        <v>10456</v>
      </c>
      <c r="AJ2450" t="s">
        <v>10455</v>
      </c>
      <c r="AK2450" t="s">
        <v>15511</v>
      </c>
      <c r="AM2450" t="s">
        <v>5625</v>
      </c>
      <c r="AN2450" t="s">
        <v>5625</v>
      </c>
      <c r="AO2450" t="s">
        <v>5625</v>
      </c>
      <c r="AP2450">
        <v>603.90856319756961</v>
      </c>
      <c r="AQ2450">
        <v>382.23700000000002</v>
      </c>
      <c r="AR2450">
        <v>673.72299999999996</v>
      </c>
      <c r="AS2450">
        <v>543.94200000000001</v>
      </c>
      <c r="AT2450">
        <v>620.90099999999995</v>
      </c>
      <c r="AU2450">
        <v>561.70699999999999</v>
      </c>
      <c r="AV2450">
        <v>710.05700000000002</v>
      </c>
      <c r="AW2450">
        <v>550.07600000000002</v>
      </c>
      <c r="AX2450">
        <v>766.66600000000005</v>
      </c>
      <c r="AY2450">
        <v>434.38</v>
      </c>
      <c r="AZ2450">
        <v>486.03100000000001</v>
      </c>
      <c r="BA2450">
        <v>688.01572473214742</v>
      </c>
    </row>
    <row r="2451" spans="1:53" x14ac:dyDescent="0.25">
      <c r="A2451">
        <v>2439</v>
      </c>
      <c r="B2451" t="s">
        <v>15510</v>
      </c>
      <c r="C2451" s="7" t="s">
        <v>5625</v>
      </c>
      <c r="D2451" t="s">
        <v>5645</v>
      </c>
      <c r="E2451" s="16" t="s">
        <v>5625</v>
      </c>
      <c r="F2451" s="12" t="s">
        <v>5625</v>
      </c>
      <c r="G2451" s="13" t="s">
        <v>5625</v>
      </c>
      <c r="H2451" s="13" t="s">
        <v>5625</v>
      </c>
      <c r="I2451" s="14" t="s">
        <v>5625</v>
      </c>
      <c r="J2451" t="s">
        <v>5625</v>
      </c>
      <c r="K2451" t="b">
        <v>1</v>
      </c>
      <c r="L2451" t="b">
        <v>0</v>
      </c>
      <c r="M2451" t="b">
        <v>0</v>
      </c>
      <c r="N2451" t="s">
        <v>9309</v>
      </c>
      <c r="O2451" t="s">
        <v>9714</v>
      </c>
      <c r="P2451">
        <v>46</v>
      </c>
      <c r="Q2451">
        <v>1980773</v>
      </c>
      <c r="R2451">
        <v>1980914</v>
      </c>
      <c r="S2451">
        <v>1</v>
      </c>
      <c r="T2451" t="s">
        <v>20877</v>
      </c>
      <c r="U2451" s="9" t="s">
        <v>5625</v>
      </c>
      <c r="V2451" t="s">
        <v>5625</v>
      </c>
      <c r="W2451" t="s">
        <v>5625</v>
      </c>
      <c r="X2451" t="s">
        <v>15509</v>
      </c>
      <c r="Y2451" t="s">
        <v>5625</v>
      </c>
      <c r="Z2451" t="s">
        <v>5625</v>
      </c>
      <c r="AA2451" s="12" t="s">
        <v>5625</v>
      </c>
      <c r="AB2451" s="13" t="s">
        <v>5625</v>
      </c>
      <c r="AC2451" s="13" t="s">
        <v>5625</v>
      </c>
      <c r="AD2451" s="13" t="s">
        <v>5625</v>
      </c>
      <c r="AE2451" s="13" t="s">
        <v>5625</v>
      </c>
      <c r="AF2451" s="13" t="s">
        <v>5625</v>
      </c>
      <c r="AG2451" s="14" t="s">
        <v>5625</v>
      </c>
      <c r="AM2451" t="s">
        <v>5625</v>
      </c>
      <c r="AN2451" t="s">
        <v>5625</v>
      </c>
      <c r="AO2451" t="s">
        <v>5625</v>
      </c>
      <c r="AP2451" t="s">
        <v>5625</v>
      </c>
      <c r="AQ2451" t="s">
        <v>5625</v>
      </c>
      <c r="AR2451" t="s">
        <v>5625</v>
      </c>
      <c r="AS2451" t="s">
        <v>5625</v>
      </c>
      <c r="AT2451" t="s">
        <v>5625</v>
      </c>
      <c r="AU2451" t="s">
        <v>5625</v>
      </c>
      <c r="AV2451" t="s">
        <v>5625</v>
      </c>
      <c r="AW2451" t="s">
        <v>5625</v>
      </c>
      <c r="AX2451" t="s">
        <v>5625</v>
      </c>
      <c r="AY2451" t="s">
        <v>5625</v>
      </c>
      <c r="AZ2451" t="s">
        <v>5625</v>
      </c>
      <c r="BA2451" t="s">
        <v>5625</v>
      </c>
    </row>
    <row r="2452" spans="1:53" x14ac:dyDescent="0.25">
      <c r="A2452">
        <v>2440</v>
      </c>
      <c r="B2452" t="s">
        <v>2952</v>
      </c>
      <c r="C2452" s="7">
        <v>0</v>
      </c>
      <c r="D2452" t="s">
        <v>560</v>
      </c>
      <c r="E2452" s="16">
        <v>1273.2579003205219</v>
      </c>
      <c r="F2452" s="12">
        <v>-1.15277386459951</v>
      </c>
      <c r="G2452" s="13">
        <v>-0.63213508819272402</v>
      </c>
      <c r="H2452" s="13">
        <v>4.0946686179362901E-4</v>
      </c>
      <c r="I2452" s="14">
        <v>5.5899379921684901E-2</v>
      </c>
      <c r="K2452" t="b">
        <v>0</v>
      </c>
      <c r="L2452" t="b">
        <v>0</v>
      </c>
      <c r="M2452" t="b">
        <v>0</v>
      </c>
      <c r="N2452" t="s">
        <v>9309</v>
      </c>
      <c r="O2452" t="s">
        <v>9714</v>
      </c>
      <c r="P2452">
        <v>198</v>
      </c>
      <c r="Q2452">
        <v>1980956</v>
      </c>
      <c r="R2452">
        <v>1981553</v>
      </c>
      <c r="S2452">
        <v>-1</v>
      </c>
      <c r="T2452" t="s">
        <v>20877</v>
      </c>
      <c r="U2452" s="9">
        <v>210</v>
      </c>
      <c r="V2452" t="s">
        <v>5927</v>
      </c>
      <c r="W2452" t="s">
        <v>5625</v>
      </c>
      <c r="X2452" t="s">
        <v>15508</v>
      </c>
      <c r="Y2452" t="s">
        <v>31756</v>
      </c>
      <c r="Z2452">
        <v>619.21225814973002</v>
      </c>
      <c r="AA2452" s="12">
        <v>0.295466167333793</v>
      </c>
      <c r="AB2452" s="13">
        <v>-3.9015426876174399</v>
      </c>
      <c r="AC2452" s="13">
        <v>9.5581601744334E-5</v>
      </c>
      <c r="AD2452" s="13">
        <v>1680.63058514461</v>
      </c>
      <c r="AE2452" s="13">
        <v>0.27009268706534101</v>
      </c>
      <c r="AF2452" s="13">
        <v>-2.3404376292490898</v>
      </c>
      <c r="AG2452" s="14">
        <v>1.9261155280248701E-2</v>
      </c>
      <c r="AI2452" t="s">
        <v>15507</v>
      </c>
      <c r="AJ2452" t="s">
        <v>15506</v>
      </c>
      <c r="AM2452" t="s">
        <v>5625</v>
      </c>
      <c r="AN2452" t="s">
        <v>5625</v>
      </c>
      <c r="AO2452" t="s">
        <v>5625</v>
      </c>
      <c r="AP2452">
        <v>1057.6996012820878</v>
      </c>
      <c r="AQ2452">
        <v>1081.873</v>
      </c>
      <c r="AR2452">
        <v>1479.5530000000001</v>
      </c>
      <c r="AS2452">
        <v>1473.9059999999999</v>
      </c>
      <c r="AT2452">
        <v>337.96199999999999</v>
      </c>
      <c r="AU2452">
        <v>301.21300000000002</v>
      </c>
      <c r="AV2452">
        <v>487.95699999999999</v>
      </c>
      <c r="AW2452">
        <v>237.506</v>
      </c>
      <c r="AX2452">
        <v>1339.0989999999999</v>
      </c>
      <c r="AY2452">
        <v>1078.6120000000001</v>
      </c>
      <c r="AZ2452">
        <v>1305.3910000000001</v>
      </c>
      <c r="BA2452">
        <v>834.97833482342435</v>
      </c>
    </row>
    <row r="2453" spans="1:53" x14ac:dyDescent="0.25">
      <c r="A2453">
        <v>2441</v>
      </c>
      <c r="B2453" t="s">
        <v>2950</v>
      </c>
      <c r="C2453" s="7">
        <v>0</v>
      </c>
      <c r="D2453" t="s">
        <v>2951</v>
      </c>
      <c r="E2453" s="16">
        <v>99.038400879521589</v>
      </c>
      <c r="F2453" s="12">
        <v>4.2695275519594601E-2</v>
      </c>
      <c r="G2453" s="13">
        <v>-0.26734043454874001</v>
      </c>
      <c r="H2453" s="13">
        <v>0.92737111082360002</v>
      </c>
      <c r="I2453" s="14">
        <v>0.48176043733221602</v>
      </c>
      <c r="K2453" t="b">
        <v>0</v>
      </c>
      <c r="L2453" t="b">
        <v>0</v>
      </c>
      <c r="M2453" t="b">
        <v>0</v>
      </c>
      <c r="N2453" t="s">
        <v>9309</v>
      </c>
      <c r="O2453" t="s">
        <v>9714</v>
      </c>
      <c r="P2453">
        <v>411</v>
      </c>
      <c r="Q2453">
        <v>1981653</v>
      </c>
      <c r="R2453">
        <v>1982889</v>
      </c>
      <c r="S2453">
        <v>-1</v>
      </c>
      <c r="T2453" t="s">
        <v>20877</v>
      </c>
      <c r="U2453" s="9">
        <v>100</v>
      </c>
      <c r="V2453" t="s">
        <v>6099</v>
      </c>
      <c r="W2453" t="s">
        <v>5625</v>
      </c>
      <c r="X2453" t="s">
        <v>15505</v>
      </c>
      <c r="Y2453" t="s">
        <v>31755</v>
      </c>
      <c r="Z2453">
        <v>139.343959598395</v>
      </c>
      <c r="AA2453" s="12">
        <v>0.32595351573562398</v>
      </c>
      <c r="AB2453" s="13">
        <v>0.13098578005283501</v>
      </c>
      <c r="AC2453" s="13">
        <v>0.89578655635488902</v>
      </c>
      <c r="AD2453" s="13">
        <v>302.498254305111</v>
      </c>
      <c r="AE2453" s="13">
        <v>0.27180927555448597</v>
      </c>
      <c r="AF2453" s="13">
        <v>-0.98355890910407795</v>
      </c>
      <c r="AG2453" s="14">
        <v>0.32533243723682398</v>
      </c>
      <c r="AH2453" t="s">
        <v>9970</v>
      </c>
      <c r="AI2453" t="s">
        <v>12689</v>
      </c>
      <c r="AJ2453" t="s">
        <v>14273</v>
      </c>
      <c r="AM2453" t="s">
        <v>5625</v>
      </c>
      <c r="AN2453" t="s">
        <v>5625</v>
      </c>
      <c r="AO2453" t="s">
        <v>5625</v>
      </c>
      <c r="AP2453">
        <v>81.097603518086345</v>
      </c>
      <c r="AQ2453">
        <v>128.636</v>
      </c>
      <c r="AR2453">
        <v>83.843000000000004</v>
      </c>
      <c r="AS2453">
        <v>102.577</v>
      </c>
      <c r="AT2453">
        <v>56.329000000000001</v>
      </c>
      <c r="AU2453">
        <v>55.957000000000001</v>
      </c>
      <c r="AV2453">
        <v>87.834000000000003</v>
      </c>
      <c r="AW2453">
        <v>45.067999999999998</v>
      </c>
      <c r="AX2453">
        <v>135.905</v>
      </c>
      <c r="AY2453">
        <v>118.249</v>
      </c>
      <c r="AZ2453">
        <v>115.705</v>
      </c>
      <c r="BA2453">
        <v>90.970520820786987</v>
      </c>
    </row>
    <row r="2454" spans="1:53" x14ac:dyDescent="0.25">
      <c r="A2454">
        <v>2442</v>
      </c>
      <c r="B2454" t="s">
        <v>2946</v>
      </c>
      <c r="C2454" s="7">
        <v>0.33333333333333331</v>
      </c>
      <c r="D2454" t="s">
        <v>2947</v>
      </c>
      <c r="E2454" s="16">
        <v>2.6591723775438347</v>
      </c>
      <c r="F2454" s="12">
        <v>-0.179201238033633</v>
      </c>
      <c r="G2454" s="13">
        <v>3.2301268738484898</v>
      </c>
      <c r="H2454" s="13">
        <v>1</v>
      </c>
      <c r="I2454" s="14">
        <v>1.9714808946895402E-3</v>
      </c>
      <c r="K2454" t="b">
        <v>0</v>
      </c>
      <c r="L2454" t="b">
        <v>0</v>
      </c>
      <c r="M2454" t="b">
        <v>0</v>
      </c>
      <c r="N2454" t="s">
        <v>9309</v>
      </c>
      <c r="O2454" t="s">
        <v>9714</v>
      </c>
      <c r="P2454">
        <v>76</v>
      </c>
      <c r="Q2454">
        <v>1982962</v>
      </c>
      <c r="R2454">
        <v>1983193</v>
      </c>
      <c r="S2454">
        <v>1</v>
      </c>
      <c r="T2454" t="s">
        <v>20877</v>
      </c>
      <c r="U2454" s="9">
        <v>73</v>
      </c>
      <c r="V2454" t="s">
        <v>7553</v>
      </c>
      <c r="W2454" t="s">
        <v>7554</v>
      </c>
      <c r="X2454" t="s">
        <v>15504</v>
      </c>
      <c r="Y2454" t="s">
        <v>31754</v>
      </c>
      <c r="Z2454">
        <v>0.542057481957821</v>
      </c>
      <c r="AA2454" s="12">
        <v>1.48471062247667</v>
      </c>
      <c r="AB2454" s="13">
        <v>-0.120697754377687</v>
      </c>
      <c r="AC2454" s="13">
        <v>0.90393043773997495</v>
      </c>
      <c r="AD2454" s="13">
        <v>13.1727281714674</v>
      </c>
      <c r="AE2454" s="13">
        <v>0.90096602257949099</v>
      </c>
      <c r="AF2454" s="13">
        <v>3.5851816748877399</v>
      </c>
      <c r="AG2454" s="14">
        <v>3.3684363743852999E-4</v>
      </c>
      <c r="AK2454" t="s">
        <v>15503</v>
      </c>
      <c r="AM2454" t="s">
        <v>21098</v>
      </c>
      <c r="AN2454" t="s">
        <v>21097</v>
      </c>
      <c r="AO2454" t="s">
        <v>22323</v>
      </c>
      <c r="AP2454">
        <v>5.7346895101753379</v>
      </c>
      <c r="AQ2454">
        <v>3.476</v>
      </c>
      <c r="AR2454">
        <v>0</v>
      </c>
      <c r="AS2454">
        <v>1.4259999999999999</v>
      </c>
      <c r="AT2454">
        <v>0</v>
      </c>
      <c r="AU2454">
        <v>0</v>
      </c>
      <c r="AV2454">
        <v>3.9159999999999999</v>
      </c>
      <c r="AW2454">
        <v>0</v>
      </c>
      <c r="AX2454">
        <v>108.33499999999999</v>
      </c>
      <c r="AY2454">
        <v>25.675000000000001</v>
      </c>
      <c r="AZ2454">
        <v>8.3659999999999997</v>
      </c>
      <c r="BA2454">
        <v>75.716877935685332</v>
      </c>
    </row>
    <row r="2455" spans="1:53" x14ac:dyDescent="0.25">
      <c r="A2455">
        <v>2443</v>
      </c>
      <c r="B2455" t="s">
        <v>2944</v>
      </c>
      <c r="C2455" s="7">
        <v>0.25</v>
      </c>
      <c r="D2455" t="s">
        <v>2945</v>
      </c>
      <c r="E2455" s="16">
        <v>5.2831324490905205</v>
      </c>
      <c r="F2455" s="12">
        <v>-0.60849191220343402</v>
      </c>
      <c r="G2455" s="13">
        <v>3.0650020834467302</v>
      </c>
      <c r="H2455" s="13">
        <v>0.717706912005729</v>
      </c>
      <c r="I2455" s="14">
        <v>2.3608245975744999E-5</v>
      </c>
      <c r="K2455" t="b">
        <v>0</v>
      </c>
      <c r="L2455" t="b">
        <v>0</v>
      </c>
      <c r="M2455" t="b">
        <v>0</v>
      </c>
      <c r="N2455" t="s">
        <v>9309</v>
      </c>
      <c r="O2455" t="s">
        <v>9714</v>
      </c>
      <c r="P2455">
        <v>86</v>
      </c>
      <c r="Q2455">
        <v>1983189</v>
      </c>
      <c r="R2455">
        <v>1983450</v>
      </c>
      <c r="S2455">
        <v>1</v>
      </c>
      <c r="T2455" t="s">
        <v>20877</v>
      </c>
      <c r="U2455" s="9">
        <v>-4</v>
      </c>
      <c r="V2455" t="s">
        <v>7555</v>
      </c>
      <c r="W2455" t="s">
        <v>7556</v>
      </c>
      <c r="X2455" t="s">
        <v>15502</v>
      </c>
      <c r="Y2455" t="s">
        <v>31753</v>
      </c>
      <c r="Z2455">
        <v>1.06771731557265</v>
      </c>
      <c r="AA2455" s="12">
        <v>1.2753630342251401</v>
      </c>
      <c r="AB2455" s="13">
        <v>-0.47711270898887798</v>
      </c>
      <c r="AC2455" s="13">
        <v>0.63328186524372398</v>
      </c>
      <c r="AD2455" s="13">
        <v>20.462416322104801</v>
      </c>
      <c r="AE2455" s="13">
        <v>0.64597204085023996</v>
      </c>
      <c r="AF2455" s="13">
        <v>4.7447906250129996</v>
      </c>
      <c r="AG2455" s="14">
        <v>2.08722112463807E-6</v>
      </c>
      <c r="AK2455" t="s">
        <v>15501</v>
      </c>
      <c r="AM2455" t="s">
        <v>5625</v>
      </c>
      <c r="AN2455" t="s">
        <v>5625</v>
      </c>
      <c r="AO2455" t="s">
        <v>5625</v>
      </c>
      <c r="AP2455">
        <v>5.0755297963620807</v>
      </c>
      <c r="AQ2455">
        <v>8.2040000000000006</v>
      </c>
      <c r="AR2455">
        <v>5.33</v>
      </c>
      <c r="AS2455">
        <v>2.5230000000000001</v>
      </c>
      <c r="AT2455">
        <v>0</v>
      </c>
      <c r="AU2455">
        <v>0</v>
      </c>
      <c r="AV2455">
        <v>5.1989999999999998</v>
      </c>
      <c r="AW2455">
        <v>0</v>
      </c>
      <c r="AX2455">
        <v>106.39100000000001</v>
      </c>
      <c r="AY2455">
        <v>60.055999999999997</v>
      </c>
      <c r="AZ2455">
        <v>37.023000000000003</v>
      </c>
      <c r="BA2455">
        <v>88.553934827080255</v>
      </c>
    </row>
    <row r="2456" spans="1:53" x14ac:dyDescent="0.25">
      <c r="A2456">
        <v>2444</v>
      </c>
      <c r="B2456" t="s">
        <v>7557</v>
      </c>
      <c r="C2456" s="7">
        <v>0.5</v>
      </c>
      <c r="D2456" t="s">
        <v>5645</v>
      </c>
      <c r="E2456" s="16">
        <v>0.34325</v>
      </c>
      <c r="F2456" s="12">
        <v>0.69218052606024505</v>
      </c>
      <c r="G2456" s="13">
        <v>2.75564728421906</v>
      </c>
      <c r="H2456" s="13">
        <v>1</v>
      </c>
      <c r="I2456" s="14">
        <v>1</v>
      </c>
      <c r="K2456" t="b">
        <v>1</v>
      </c>
      <c r="L2456" t="b">
        <v>0</v>
      </c>
      <c r="M2456" t="b">
        <v>0</v>
      </c>
      <c r="N2456" t="s">
        <v>9309</v>
      </c>
      <c r="O2456" t="s">
        <v>9714</v>
      </c>
      <c r="P2456">
        <v>64</v>
      </c>
      <c r="Q2456">
        <v>1983355</v>
      </c>
      <c r="R2456">
        <v>1983550</v>
      </c>
      <c r="S2456">
        <v>1</v>
      </c>
      <c r="T2456" t="s">
        <v>20877</v>
      </c>
      <c r="U2456" s="9">
        <v>-95</v>
      </c>
      <c r="V2456" t="s">
        <v>5625</v>
      </c>
      <c r="W2456" t="s">
        <v>5625</v>
      </c>
      <c r="X2456" t="s">
        <v>15500</v>
      </c>
      <c r="Y2456" t="s">
        <v>5625</v>
      </c>
      <c r="Z2456">
        <v>0.13385464098191599</v>
      </c>
      <c r="AA2456" s="12">
        <v>1.5246381743545301</v>
      </c>
      <c r="AB2456" s="13">
        <v>0.45399658601181803</v>
      </c>
      <c r="AC2456" s="13">
        <v>0.64983128401915402</v>
      </c>
      <c r="AD2456" s="13">
        <v>2.3095819777663298</v>
      </c>
      <c r="AE2456" s="13">
        <v>1.16177556642973</v>
      </c>
      <c r="AF2456" s="13">
        <v>2.3719273875654698</v>
      </c>
      <c r="AG2456" s="14">
        <v>1.7695567954941899E-2</v>
      </c>
      <c r="AM2456" t="s">
        <v>5625</v>
      </c>
      <c r="AN2456" t="s">
        <v>5625</v>
      </c>
      <c r="AO2456" t="s">
        <v>5625</v>
      </c>
      <c r="AP2456">
        <v>0</v>
      </c>
      <c r="AQ2456">
        <v>1.373</v>
      </c>
      <c r="AR2456">
        <v>0</v>
      </c>
      <c r="AS2456">
        <v>0</v>
      </c>
      <c r="AT2456">
        <v>0</v>
      </c>
      <c r="AU2456">
        <v>0</v>
      </c>
      <c r="AV2456">
        <v>2.3199999999999998</v>
      </c>
      <c r="AW2456">
        <v>0</v>
      </c>
      <c r="AX2456">
        <v>19.338000000000001</v>
      </c>
      <c r="AY2456">
        <v>8.69</v>
      </c>
      <c r="AZ2456">
        <v>2.4780000000000002</v>
      </c>
      <c r="BA2456">
        <v>16.017031871010357</v>
      </c>
    </row>
    <row r="2457" spans="1:53" x14ac:dyDescent="0.25">
      <c r="A2457">
        <v>2445</v>
      </c>
      <c r="B2457" t="s">
        <v>2942</v>
      </c>
      <c r="C2457" s="7">
        <v>0</v>
      </c>
      <c r="D2457" t="s">
        <v>2943</v>
      </c>
      <c r="E2457" s="16">
        <v>19.008866760878959</v>
      </c>
      <c r="F2457" s="12">
        <v>0.30291038131751202</v>
      </c>
      <c r="G2457" s="13">
        <v>3.0467580742528999</v>
      </c>
      <c r="H2457" s="13">
        <v>0.61823094243713905</v>
      </c>
      <c r="I2457" s="14">
        <v>4.5107546053013697E-4</v>
      </c>
      <c r="K2457" t="b">
        <v>0</v>
      </c>
      <c r="L2457" t="b">
        <v>0</v>
      </c>
      <c r="M2457" t="b">
        <v>0</v>
      </c>
      <c r="N2457" t="s">
        <v>9309</v>
      </c>
      <c r="O2457" t="s">
        <v>9714</v>
      </c>
      <c r="P2457">
        <v>189</v>
      </c>
      <c r="Q2457">
        <v>1983486</v>
      </c>
      <c r="R2457">
        <v>1984056</v>
      </c>
      <c r="S2457">
        <v>1</v>
      </c>
      <c r="T2457" t="s">
        <v>20877</v>
      </c>
      <c r="U2457" s="9">
        <v>-64</v>
      </c>
      <c r="V2457" t="s">
        <v>7558</v>
      </c>
      <c r="W2457" t="s">
        <v>7559</v>
      </c>
      <c r="X2457" t="s">
        <v>15499</v>
      </c>
      <c r="Y2457" t="s">
        <v>31752</v>
      </c>
      <c r="Z2457">
        <v>13.4937293843525</v>
      </c>
      <c r="AA2457" s="12">
        <v>0.47637910682580697</v>
      </c>
      <c r="AB2457" s="13">
        <v>0.63585992117885703</v>
      </c>
      <c r="AC2457" s="13">
        <v>0.52486772747868204</v>
      </c>
      <c r="AD2457" s="13">
        <v>168.55621715970901</v>
      </c>
      <c r="AE2457" s="13">
        <v>0.75925431282253397</v>
      </c>
      <c r="AF2457" s="13">
        <v>4.0128294601667198</v>
      </c>
      <c r="AG2457" s="14">
        <v>5.99952582971119E-5</v>
      </c>
      <c r="AH2457" t="s">
        <v>13123</v>
      </c>
      <c r="AI2457" t="s">
        <v>13122</v>
      </c>
      <c r="AJ2457" t="s">
        <v>13121</v>
      </c>
      <c r="AK2457" t="s">
        <v>15498</v>
      </c>
      <c r="AM2457" t="s">
        <v>5625</v>
      </c>
      <c r="AN2457" t="s">
        <v>5625</v>
      </c>
      <c r="AO2457" t="s">
        <v>5625</v>
      </c>
      <c r="AP2457">
        <v>18.592467043515832</v>
      </c>
      <c r="AQ2457">
        <v>15.965999999999999</v>
      </c>
      <c r="AR2457">
        <v>19.523</v>
      </c>
      <c r="AS2457">
        <v>21.954000000000001</v>
      </c>
      <c r="AT2457">
        <v>9.9710000000000001</v>
      </c>
      <c r="AU2457">
        <v>15.443</v>
      </c>
      <c r="AV2457">
        <v>18.253</v>
      </c>
      <c r="AW2457">
        <v>11.846</v>
      </c>
      <c r="AX2457">
        <v>407.16699999999997</v>
      </c>
      <c r="AY2457">
        <v>107.02500000000001</v>
      </c>
      <c r="AZ2457">
        <v>22.885999999999999</v>
      </c>
      <c r="BA2457">
        <v>541.37567724015014</v>
      </c>
    </row>
    <row r="2458" spans="1:53" x14ac:dyDescent="0.25">
      <c r="A2458">
        <v>2446</v>
      </c>
      <c r="B2458" t="s">
        <v>2941</v>
      </c>
      <c r="C2458" s="7">
        <v>0</v>
      </c>
      <c r="D2458" t="s">
        <v>3</v>
      </c>
      <c r="E2458" s="16">
        <v>48.608284198780652</v>
      </c>
      <c r="F2458" s="12">
        <v>0.75234365787194502</v>
      </c>
      <c r="G2458" s="13">
        <v>1.11443114600838</v>
      </c>
      <c r="H2458" s="13">
        <v>0.11456442766658199</v>
      </c>
      <c r="I2458" s="14">
        <v>1.46915222242081E-2</v>
      </c>
      <c r="K2458" t="b">
        <v>0</v>
      </c>
      <c r="L2458" t="b">
        <v>0</v>
      </c>
      <c r="M2458" t="b">
        <v>0</v>
      </c>
      <c r="N2458" t="s">
        <v>9309</v>
      </c>
      <c r="O2458" t="s">
        <v>9714</v>
      </c>
      <c r="P2458">
        <v>150</v>
      </c>
      <c r="Q2458">
        <v>1984084</v>
      </c>
      <c r="R2458">
        <v>1984537</v>
      </c>
      <c r="S2458">
        <v>-1</v>
      </c>
      <c r="T2458" t="s">
        <v>20877</v>
      </c>
      <c r="U2458" s="9">
        <v>28</v>
      </c>
      <c r="V2458" t="s">
        <v>5625</v>
      </c>
      <c r="W2458" t="s">
        <v>5625</v>
      </c>
      <c r="X2458" t="s">
        <v>15497</v>
      </c>
      <c r="Y2458" t="s">
        <v>31751</v>
      </c>
      <c r="Z2458">
        <v>33.916038419858701</v>
      </c>
      <c r="AA2458" s="12">
        <v>0.40438486259172601</v>
      </c>
      <c r="AB2458" s="13">
        <v>1.86046444233874</v>
      </c>
      <c r="AC2458" s="13">
        <v>6.2819844670200797E-2</v>
      </c>
      <c r="AD2458" s="13">
        <v>95.6226638182453</v>
      </c>
      <c r="AE2458" s="13">
        <v>0.38489099450555597</v>
      </c>
      <c r="AF2458" s="13">
        <v>2.8954461442778499</v>
      </c>
      <c r="AG2458" s="14">
        <v>3.78619991985037E-3</v>
      </c>
      <c r="AM2458" t="s">
        <v>5625</v>
      </c>
      <c r="AN2458" t="s">
        <v>5625</v>
      </c>
      <c r="AO2458" t="s">
        <v>5625</v>
      </c>
      <c r="AP2458">
        <v>41.915136795122613</v>
      </c>
      <c r="AQ2458">
        <v>73.268000000000001</v>
      </c>
      <c r="AR2458">
        <v>27.635999999999999</v>
      </c>
      <c r="AS2458">
        <v>51.613999999999997</v>
      </c>
      <c r="AT2458">
        <v>62.731000000000002</v>
      </c>
      <c r="AU2458">
        <v>47.191000000000003</v>
      </c>
      <c r="AV2458">
        <v>42.938000000000002</v>
      </c>
      <c r="AW2458">
        <v>48.441000000000003</v>
      </c>
      <c r="AX2458">
        <v>133.947</v>
      </c>
      <c r="AY2458">
        <v>228.185</v>
      </c>
      <c r="AZ2458">
        <v>123.72</v>
      </c>
      <c r="BA2458">
        <v>119.96862944445506</v>
      </c>
    </row>
    <row r="2459" spans="1:53" x14ac:dyDescent="0.25">
      <c r="A2459">
        <v>2447</v>
      </c>
      <c r="B2459" t="s">
        <v>2939</v>
      </c>
      <c r="C2459" s="7">
        <v>0</v>
      </c>
      <c r="D2459" t="s">
        <v>2940</v>
      </c>
      <c r="E2459" s="16">
        <v>49.11623993292595</v>
      </c>
      <c r="F2459" s="12">
        <v>0.98985121240198304</v>
      </c>
      <c r="G2459" s="13">
        <v>-6.1234866433321202E-3</v>
      </c>
      <c r="H2459" s="13">
        <v>5.5115147712716701E-3</v>
      </c>
      <c r="I2459" s="14">
        <v>0.99318594207952604</v>
      </c>
      <c r="K2459" t="b">
        <v>0</v>
      </c>
      <c r="L2459" t="b">
        <v>0</v>
      </c>
      <c r="M2459" t="b">
        <v>0</v>
      </c>
      <c r="N2459" t="s">
        <v>9309</v>
      </c>
      <c r="O2459" t="s">
        <v>9714</v>
      </c>
      <c r="P2459">
        <v>188</v>
      </c>
      <c r="Q2459">
        <v>1984625</v>
      </c>
      <c r="R2459">
        <v>1985192</v>
      </c>
      <c r="S2459">
        <v>-1</v>
      </c>
      <c r="T2459" t="s">
        <v>20877</v>
      </c>
      <c r="U2459" s="9">
        <v>88</v>
      </c>
      <c r="V2459" t="s">
        <v>5625</v>
      </c>
      <c r="W2459" t="s">
        <v>5625</v>
      </c>
      <c r="X2459" t="s">
        <v>15496</v>
      </c>
      <c r="Y2459" t="s">
        <v>31750</v>
      </c>
      <c r="Z2459">
        <v>47.359111891536699</v>
      </c>
      <c r="AA2459" s="12">
        <v>0.31736817499457698</v>
      </c>
      <c r="AB2459" s="13">
        <v>3.11893658656511</v>
      </c>
      <c r="AC2459" s="13">
        <v>1.81505020287068E-3</v>
      </c>
      <c r="AD2459" s="13">
        <v>75.516348217082907</v>
      </c>
      <c r="AE2459" s="13">
        <v>0.354886971526505</v>
      </c>
      <c r="AF2459" s="13">
        <v>-1.72547518918281E-2</v>
      </c>
      <c r="AG2459" s="14">
        <v>0.98623338298278096</v>
      </c>
      <c r="AJ2459" t="s">
        <v>14357</v>
      </c>
      <c r="AM2459" t="s">
        <v>5625</v>
      </c>
      <c r="AN2459" t="s">
        <v>5625</v>
      </c>
      <c r="AO2459" t="s">
        <v>5625</v>
      </c>
      <c r="AP2459">
        <v>43.611959731703806</v>
      </c>
      <c r="AQ2459">
        <v>52.872</v>
      </c>
      <c r="AR2459">
        <v>45.386000000000003</v>
      </c>
      <c r="AS2459">
        <v>54.594999999999999</v>
      </c>
      <c r="AT2459">
        <v>60.143000000000001</v>
      </c>
      <c r="AU2459">
        <v>53.228000000000002</v>
      </c>
      <c r="AV2459">
        <v>65.418999999999997</v>
      </c>
      <c r="AW2459">
        <v>59.540999999999997</v>
      </c>
      <c r="AX2459">
        <v>46.555</v>
      </c>
      <c r="AY2459">
        <v>81.44</v>
      </c>
      <c r="AZ2459">
        <v>66.465000000000003</v>
      </c>
      <c r="BA2459">
        <v>79.322443551670347</v>
      </c>
    </row>
    <row r="2460" spans="1:53" x14ac:dyDescent="0.25">
      <c r="A2460">
        <v>2448</v>
      </c>
      <c r="B2460" t="s">
        <v>2937</v>
      </c>
      <c r="C2460" s="7">
        <v>0</v>
      </c>
      <c r="D2460" t="s">
        <v>2938</v>
      </c>
      <c r="E2460" s="16">
        <v>91.487300005458593</v>
      </c>
      <c r="F2460" s="12">
        <v>-7.9992050922784996E-2</v>
      </c>
      <c r="G2460" s="13">
        <v>0.120114535367671</v>
      </c>
      <c r="H2460" s="13">
        <v>0.88491667512803496</v>
      </c>
      <c r="I2460" s="14">
        <v>0.87655529205917104</v>
      </c>
      <c r="K2460" t="b">
        <v>0</v>
      </c>
      <c r="L2460" t="b">
        <v>0</v>
      </c>
      <c r="M2460" t="b">
        <v>0</v>
      </c>
      <c r="N2460" t="s">
        <v>9309</v>
      </c>
      <c r="O2460" t="s">
        <v>9714</v>
      </c>
      <c r="P2460">
        <v>201</v>
      </c>
      <c r="Q2460">
        <v>1985188</v>
      </c>
      <c r="R2460">
        <v>1985794</v>
      </c>
      <c r="S2460">
        <v>-1</v>
      </c>
      <c r="T2460" t="s">
        <v>20877</v>
      </c>
      <c r="U2460" s="9">
        <v>-4</v>
      </c>
      <c r="V2460" t="s">
        <v>7560</v>
      </c>
      <c r="W2460" t="s">
        <v>7561</v>
      </c>
      <c r="X2460" t="s">
        <v>15495</v>
      </c>
      <c r="Y2460" t="s">
        <v>31749</v>
      </c>
      <c r="Z2460">
        <v>60.612676489007598</v>
      </c>
      <c r="AA2460" s="12">
        <v>0.38960141829485101</v>
      </c>
      <c r="AB2460" s="13">
        <v>-0.20531765842353</v>
      </c>
      <c r="AC2460" s="13">
        <v>0.83732394851274905</v>
      </c>
      <c r="AD2460" s="13">
        <v>155.74294619960699</v>
      </c>
      <c r="AE2460" s="13">
        <v>0.49130069045158498</v>
      </c>
      <c r="AF2460" s="13">
        <v>0.24448273267694001</v>
      </c>
      <c r="AG2460" s="14">
        <v>0.80685697361750397</v>
      </c>
      <c r="AJ2460" t="s">
        <v>10668</v>
      </c>
      <c r="AK2460" t="s">
        <v>15494</v>
      </c>
      <c r="AM2460" t="s">
        <v>5625</v>
      </c>
      <c r="AN2460" t="s">
        <v>5625</v>
      </c>
      <c r="AO2460" t="s">
        <v>5625</v>
      </c>
      <c r="AP2460">
        <v>64.851200021834302</v>
      </c>
      <c r="AQ2460">
        <v>139.13300000000001</v>
      </c>
      <c r="AR2460">
        <v>61.975999999999999</v>
      </c>
      <c r="AS2460">
        <v>99.989000000000004</v>
      </c>
      <c r="AT2460">
        <v>60.960999999999999</v>
      </c>
      <c r="AU2460">
        <v>43.576999999999998</v>
      </c>
      <c r="AV2460">
        <v>58.222999999999999</v>
      </c>
      <c r="AW2460">
        <v>44.567</v>
      </c>
      <c r="AX2460">
        <v>95.037999999999997</v>
      </c>
      <c r="AY2460">
        <v>203.43100000000001</v>
      </c>
      <c r="AZ2460">
        <v>199.31899999999999</v>
      </c>
      <c r="BA2460">
        <v>63.909543010071033</v>
      </c>
    </row>
    <row r="2461" spans="1:53" x14ac:dyDescent="0.25">
      <c r="A2461">
        <v>2449</v>
      </c>
      <c r="B2461" t="s">
        <v>2935</v>
      </c>
      <c r="C2461" s="7">
        <v>0</v>
      </c>
      <c r="D2461" t="s">
        <v>2936</v>
      </c>
      <c r="E2461" s="16">
        <v>38.936599576378768</v>
      </c>
      <c r="F2461" s="12">
        <v>0.49824042344502201</v>
      </c>
      <c r="G2461" s="13">
        <v>7.2376153572952906E-2</v>
      </c>
      <c r="H2461" s="13">
        <v>0.17084497288845499</v>
      </c>
      <c r="I2461" s="14">
        <v>0.85070945014044097</v>
      </c>
      <c r="K2461" t="b">
        <v>0</v>
      </c>
      <c r="L2461" t="b">
        <v>0</v>
      </c>
      <c r="M2461" t="b">
        <v>0</v>
      </c>
      <c r="N2461" t="s">
        <v>9309</v>
      </c>
      <c r="O2461" t="s">
        <v>9714</v>
      </c>
      <c r="P2461">
        <v>499</v>
      </c>
      <c r="Q2461">
        <v>1985810</v>
      </c>
      <c r="R2461">
        <v>1987310</v>
      </c>
      <c r="S2461">
        <v>-1</v>
      </c>
      <c r="T2461" t="s">
        <v>20877</v>
      </c>
      <c r="U2461" s="9">
        <v>16</v>
      </c>
      <c r="V2461" t="s">
        <v>7562</v>
      </c>
      <c r="W2461" t="s">
        <v>5625</v>
      </c>
      <c r="X2461" t="s">
        <v>15493</v>
      </c>
      <c r="Y2461" t="s">
        <v>31748</v>
      </c>
      <c r="Z2461">
        <v>79.348390123214301</v>
      </c>
      <c r="AA2461" s="12">
        <v>0.30640379475513602</v>
      </c>
      <c r="AB2461" s="13">
        <v>1.62609090348634</v>
      </c>
      <c r="AC2461" s="13">
        <v>0.103930318849094</v>
      </c>
      <c r="AD2461" s="13">
        <v>162.28902894609499</v>
      </c>
      <c r="AE2461" s="13">
        <v>0.242432429970284</v>
      </c>
      <c r="AF2461" s="13">
        <v>0.29854155065732901</v>
      </c>
      <c r="AG2461" s="14">
        <v>0.76528986825268897</v>
      </c>
      <c r="AH2461" t="s">
        <v>9315</v>
      </c>
      <c r="AI2461" t="s">
        <v>15492</v>
      </c>
      <c r="AJ2461" t="s">
        <v>10744</v>
      </c>
      <c r="AM2461" t="s">
        <v>5625</v>
      </c>
      <c r="AN2461" t="s">
        <v>5625</v>
      </c>
      <c r="AO2461" t="s">
        <v>5625</v>
      </c>
      <c r="AP2461">
        <v>39.741398305515091</v>
      </c>
      <c r="AQ2461">
        <v>36.759</v>
      </c>
      <c r="AR2461">
        <v>37.094000000000001</v>
      </c>
      <c r="AS2461">
        <v>42.152000000000001</v>
      </c>
      <c r="AT2461">
        <v>23.681000000000001</v>
      </c>
      <c r="AU2461">
        <v>36.887</v>
      </c>
      <c r="AV2461">
        <v>42.822000000000003</v>
      </c>
      <c r="AW2461">
        <v>29.259</v>
      </c>
      <c r="AX2461">
        <v>65.135000000000005</v>
      </c>
      <c r="AY2461">
        <v>59.591999999999999</v>
      </c>
      <c r="AZ2461">
        <v>54.113</v>
      </c>
      <c r="BA2461">
        <v>50.806025094844856</v>
      </c>
    </row>
    <row r="2462" spans="1:53" x14ac:dyDescent="0.25">
      <c r="A2462">
        <v>2450</v>
      </c>
      <c r="B2462" t="s">
        <v>2934</v>
      </c>
      <c r="C2462" s="7">
        <v>0</v>
      </c>
      <c r="D2462" t="s">
        <v>3</v>
      </c>
      <c r="E2462" s="16">
        <v>35.860597541333703</v>
      </c>
      <c r="F2462" s="12">
        <v>0.76701976544120098</v>
      </c>
      <c r="G2462" s="13">
        <v>-0.30810601278297101</v>
      </c>
      <c r="H2462" s="13">
        <v>4.5591957998396798E-2</v>
      </c>
      <c r="I2462" s="14">
        <v>0.48919310251517101</v>
      </c>
      <c r="K2462" t="b">
        <v>0</v>
      </c>
      <c r="L2462" t="b">
        <v>0</v>
      </c>
      <c r="M2462" t="b">
        <v>0</v>
      </c>
      <c r="N2462" t="s">
        <v>9309</v>
      </c>
      <c r="O2462" t="s">
        <v>9714</v>
      </c>
      <c r="P2462">
        <v>350</v>
      </c>
      <c r="Q2462">
        <v>1987303</v>
      </c>
      <c r="R2462">
        <v>1988356</v>
      </c>
      <c r="S2462">
        <v>-1</v>
      </c>
      <c r="T2462" t="s">
        <v>20877</v>
      </c>
      <c r="U2462" s="9">
        <v>-7</v>
      </c>
      <c r="V2462" t="s">
        <v>5625</v>
      </c>
      <c r="W2462" t="s">
        <v>7563</v>
      </c>
      <c r="X2462" t="s">
        <v>15491</v>
      </c>
      <c r="Y2462" t="s">
        <v>31747</v>
      </c>
      <c r="Z2462">
        <v>58.386584316870803</v>
      </c>
      <c r="AA2462" s="12">
        <v>0.33309896999754601</v>
      </c>
      <c r="AB2462" s="13">
        <v>2.3026782864169499</v>
      </c>
      <c r="AC2462" s="13">
        <v>2.1296950775777201E-2</v>
      </c>
      <c r="AD2462" s="13">
        <v>92.6467562603858</v>
      </c>
      <c r="AE2462" s="13">
        <v>0.31813613610718799</v>
      </c>
      <c r="AF2462" s="13">
        <v>-0.96847222875417605</v>
      </c>
      <c r="AG2462" s="14">
        <v>0.33280858205854502</v>
      </c>
      <c r="AI2462" t="s">
        <v>9848</v>
      </c>
      <c r="AK2462" t="s">
        <v>15490</v>
      </c>
      <c r="AM2462" t="s">
        <v>5625</v>
      </c>
      <c r="AN2462" t="s">
        <v>5625</v>
      </c>
      <c r="AO2462" t="s">
        <v>5625</v>
      </c>
      <c r="AP2462">
        <v>35.644390165334841</v>
      </c>
      <c r="AQ2462">
        <v>32.027999999999999</v>
      </c>
      <c r="AR2462">
        <v>42.933</v>
      </c>
      <c r="AS2462">
        <v>32.837000000000003</v>
      </c>
      <c r="AT2462">
        <v>43.179000000000002</v>
      </c>
      <c r="AU2462">
        <v>42.991999999999997</v>
      </c>
      <c r="AV2462">
        <v>32.218000000000004</v>
      </c>
      <c r="AW2462">
        <v>30.457999999999998</v>
      </c>
      <c r="AX2462">
        <v>37.765000000000001</v>
      </c>
      <c r="AY2462">
        <v>44.656999999999996</v>
      </c>
      <c r="AZ2462">
        <v>35.33</v>
      </c>
      <c r="BA2462">
        <v>43.30530839199097</v>
      </c>
    </row>
    <row r="2463" spans="1:53" x14ac:dyDescent="0.25">
      <c r="A2463">
        <v>2451</v>
      </c>
      <c r="B2463" t="s">
        <v>15489</v>
      </c>
      <c r="C2463" s="7" t="s">
        <v>5625</v>
      </c>
      <c r="D2463" t="s">
        <v>5645</v>
      </c>
      <c r="E2463" s="16" t="s">
        <v>5625</v>
      </c>
      <c r="F2463" s="12" t="s">
        <v>5625</v>
      </c>
      <c r="G2463" s="13" t="s">
        <v>5625</v>
      </c>
      <c r="H2463" s="13" t="s">
        <v>5625</v>
      </c>
      <c r="I2463" s="14" t="s">
        <v>5625</v>
      </c>
      <c r="J2463" t="s">
        <v>5625</v>
      </c>
      <c r="K2463" t="b">
        <v>1</v>
      </c>
      <c r="L2463" t="b">
        <v>0</v>
      </c>
      <c r="M2463" t="b">
        <v>0</v>
      </c>
      <c r="N2463" t="s">
        <v>9309</v>
      </c>
      <c r="O2463" t="s">
        <v>9714</v>
      </c>
      <c r="P2463">
        <v>47</v>
      </c>
      <c r="Q2463">
        <v>1988446</v>
      </c>
      <c r="R2463">
        <v>1988590</v>
      </c>
      <c r="S2463">
        <v>-1</v>
      </c>
      <c r="T2463" t="s">
        <v>20877</v>
      </c>
      <c r="U2463" s="9" t="s">
        <v>5625</v>
      </c>
      <c r="V2463" t="s">
        <v>5625</v>
      </c>
      <c r="W2463" t="s">
        <v>5625</v>
      </c>
      <c r="X2463" t="s">
        <v>15488</v>
      </c>
      <c r="Y2463" t="s">
        <v>5625</v>
      </c>
      <c r="Z2463" t="s">
        <v>5625</v>
      </c>
      <c r="AA2463" s="12" t="s">
        <v>5625</v>
      </c>
      <c r="AB2463" s="13" t="s">
        <v>5625</v>
      </c>
      <c r="AC2463" s="13" t="s">
        <v>5625</v>
      </c>
      <c r="AD2463" s="13" t="s">
        <v>5625</v>
      </c>
      <c r="AE2463" s="13" t="s">
        <v>5625</v>
      </c>
      <c r="AF2463" s="13" t="s">
        <v>5625</v>
      </c>
      <c r="AG2463" s="14" t="s">
        <v>5625</v>
      </c>
      <c r="AM2463" t="s">
        <v>5625</v>
      </c>
      <c r="AN2463" t="s">
        <v>5625</v>
      </c>
      <c r="AO2463" t="s">
        <v>5625</v>
      </c>
      <c r="AP2463" t="s">
        <v>5625</v>
      </c>
      <c r="AQ2463" t="s">
        <v>5625</v>
      </c>
      <c r="AR2463" t="s">
        <v>5625</v>
      </c>
      <c r="AS2463" t="s">
        <v>5625</v>
      </c>
      <c r="AT2463" t="s">
        <v>5625</v>
      </c>
      <c r="AU2463" t="s">
        <v>5625</v>
      </c>
      <c r="AV2463" t="s">
        <v>5625</v>
      </c>
      <c r="AW2463" t="s">
        <v>5625</v>
      </c>
      <c r="AX2463" t="s">
        <v>5625</v>
      </c>
      <c r="AY2463" t="s">
        <v>5625</v>
      </c>
      <c r="AZ2463" t="s">
        <v>5625</v>
      </c>
      <c r="BA2463" t="s">
        <v>5625</v>
      </c>
    </row>
    <row r="2464" spans="1:53" x14ac:dyDescent="0.25">
      <c r="A2464">
        <v>2452</v>
      </c>
      <c r="B2464" t="s">
        <v>2932</v>
      </c>
      <c r="C2464" s="7">
        <v>0</v>
      </c>
      <c r="D2464" t="s">
        <v>2933</v>
      </c>
      <c r="E2464" s="16">
        <v>846.4488500876073</v>
      </c>
      <c r="F2464" s="12">
        <v>0.187750024218759</v>
      </c>
      <c r="G2464" s="13">
        <v>-0.95960171653186599</v>
      </c>
      <c r="H2464" s="13">
        <v>0.68123059065015501</v>
      </c>
      <c r="I2464" s="14">
        <v>2.81961239946713E-2</v>
      </c>
      <c r="K2464" t="b">
        <v>0</v>
      </c>
      <c r="L2464" t="b">
        <v>0</v>
      </c>
      <c r="M2464" t="b">
        <v>0</v>
      </c>
      <c r="N2464" t="s">
        <v>9309</v>
      </c>
      <c r="O2464" t="s">
        <v>9714</v>
      </c>
      <c r="P2464">
        <v>88</v>
      </c>
      <c r="Q2464">
        <v>1988606</v>
      </c>
      <c r="R2464">
        <v>1988873</v>
      </c>
      <c r="S2464">
        <v>1</v>
      </c>
      <c r="T2464" t="s">
        <v>20877</v>
      </c>
      <c r="U2464" s="9">
        <v>250</v>
      </c>
      <c r="V2464" t="s">
        <v>7564</v>
      </c>
      <c r="W2464" t="s">
        <v>7565</v>
      </c>
      <c r="X2464" t="s">
        <v>15487</v>
      </c>
      <c r="Y2464" t="s">
        <v>31746</v>
      </c>
      <c r="Z2464">
        <v>273.10736150225699</v>
      </c>
      <c r="AA2464" s="12">
        <v>0.349976313921465</v>
      </c>
      <c r="AB2464" s="13">
        <v>0.53646494562740699</v>
      </c>
      <c r="AC2464" s="13">
        <v>0.59163725648552901</v>
      </c>
      <c r="AD2464" s="13">
        <v>462.47358462869499</v>
      </c>
      <c r="AE2464" s="13">
        <v>0.36372838733599</v>
      </c>
      <c r="AF2464" s="13">
        <v>-2.6382370745383898</v>
      </c>
      <c r="AG2464" s="14">
        <v>8.3338297521196106E-3</v>
      </c>
      <c r="AI2464" t="s">
        <v>2933</v>
      </c>
      <c r="AK2464" t="s">
        <v>15486</v>
      </c>
      <c r="AM2464" t="s">
        <v>5625</v>
      </c>
      <c r="AN2464" t="s">
        <v>5625</v>
      </c>
      <c r="AO2464" t="s">
        <v>5625</v>
      </c>
      <c r="AP2464">
        <v>965.8334003504292</v>
      </c>
      <c r="AQ2464">
        <v>465.15699999999998</v>
      </c>
      <c r="AR2464">
        <v>1068.0060000000001</v>
      </c>
      <c r="AS2464">
        <v>886.79899999999998</v>
      </c>
      <c r="AT2464">
        <v>643.91399999999999</v>
      </c>
      <c r="AU2464">
        <v>475.68799999999999</v>
      </c>
      <c r="AV2464">
        <v>709.86</v>
      </c>
      <c r="AW2464">
        <v>493.12099999999998</v>
      </c>
      <c r="AX2464">
        <v>632.98599999999999</v>
      </c>
      <c r="AY2464">
        <v>625.14599999999996</v>
      </c>
      <c r="AZ2464">
        <v>528.38699999999994</v>
      </c>
      <c r="BA2464">
        <v>605.94771134485256</v>
      </c>
    </row>
    <row r="2465" spans="1:53" x14ac:dyDescent="0.25">
      <c r="A2465">
        <v>2453</v>
      </c>
      <c r="B2465" t="s">
        <v>2930</v>
      </c>
      <c r="C2465" s="7">
        <v>0</v>
      </c>
      <c r="D2465" t="s">
        <v>2931</v>
      </c>
      <c r="E2465" s="16">
        <v>1183.8923336537282</v>
      </c>
      <c r="F2465" s="12">
        <v>-0.44561590607816198</v>
      </c>
      <c r="G2465" s="13">
        <v>-0.63298990812090805</v>
      </c>
      <c r="H2465" s="13">
        <v>0.20525776473827401</v>
      </c>
      <c r="I2465" s="14">
        <v>9.7155627875624095E-2</v>
      </c>
      <c r="K2465" t="b">
        <v>0</v>
      </c>
      <c r="L2465" t="b">
        <v>0</v>
      </c>
      <c r="M2465" t="b">
        <v>0</v>
      </c>
      <c r="N2465" t="s">
        <v>9309</v>
      </c>
      <c r="O2465" t="s">
        <v>9714</v>
      </c>
      <c r="P2465">
        <v>188</v>
      </c>
      <c r="Q2465">
        <v>1989072</v>
      </c>
      <c r="R2465">
        <v>1989639</v>
      </c>
      <c r="S2465">
        <v>1</v>
      </c>
      <c r="T2465" t="s">
        <v>20877</v>
      </c>
      <c r="U2465" s="9">
        <v>199</v>
      </c>
      <c r="V2465" t="s">
        <v>7566</v>
      </c>
      <c r="W2465" t="s">
        <v>7567</v>
      </c>
      <c r="X2465" t="s">
        <v>15485</v>
      </c>
      <c r="Y2465" t="s">
        <v>31745</v>
      </c>
      <c r="Z2465">
        <v>655.93023545462495</v>
      </c>
      <c r="AA2465" s="12">
        <v>0.29453719233001702</v>
      </c>
      <c r="AB2465" s="13">
        <v>-1.5129359472499699</v>
      </c>
      <c r="AC2465" s="13">
        <v>0.13029592977753199</v>
      </c>
      <c r="AD2465" s="13">
        <v>1488.76183039487</v>
      </c>
      <c r="AE2465" s="13">
        <v>0.30636610123904601</v>
      </c>
      <c r="AF2465" s="13">
        <v>-2.0661225428038201</v>
      </c>
      <c r="AG2465" s="14">
        <v>3.8816910177945703E-2</v>
      </c>
      <c r="AH2465" t="s">
        <v>12929</v>
      </c>
      <c r="AI2465" t="s">
        <v>15484</v>
      </c>
      <c r="AJ2465" t="s">
        <v>15483</v>
      </c>
      <c r="AK2465" t="s">
        <v>15482</v>
      </c>
      <c r="AM2465" t="s">
        <v>5625</v>
      </c>
      <c r="AN2465" t="s">
        <v>5625</v>
      </c>
      <c r="AO2465" t="s">
        <v>5625</v>
      </c>
      <c r="AP2465">
        <v>875.35433461491209</v>
      </c>
      <c r="AQ2465">
        <v>1332.665</v>
      </c>
      <c r="AR2465">
        <v>1038.9670000000001</v>
      </c>
      <c r="AS2465">
        <v>1488.5830000000001</v>
      </c>
      <c r="AT2465">
        <v>385.91500000000002</v>
      </c>
      <c r="AU2465">
        <v>518.97299999999996</v>
      </c>
      <c r="AV2465">
        <v>725.18799999999999</v>
      </c>
      <c r="AW2465">
        <v>476.32900000000001</v>
      </c>
      <c r="AX2465">
        <v>865.80200000000002</v>
      </c>
      <c r="AY2465">
        <v>902.56799999999998</v>
      </c>
      <c r="AZ2465">
        <v>1537.213</v>
      </c>
      <c r="BA2465">
        <v>961.78462806400285</v>
      </c>
    </row>
    <row r="2466" spans="1:53" x14ac:dyDescent="0.25">
      <c r="A2466">
        <v>2454</v>
      </c>
      <c r="B2466" t="s">
        <v>2929</v>
      </c>
      <c r="C2466" s="7">
        <v>0</v>
      </c>
      <c r="D2466" t="s">
        <v>503</v>
      </c>
      <c r="E2466" s="16">
        <v>1915.2736187243013</v>
      </c>
      <c r="F2466" s="12">
        <v>-4.4289283682417899</v>
      </c>
      <c r="G2466" s="13">
        <v>-2.1688171061470798</v>
      </c>
      <c r="H2466" s="13">
        <v>6.3460178503659501E-38</v>
      </c>
      <c r="I2466" s="14">
        <v>3.1230651634286198E-8</v>
      </c>
      <c r="K2466" t="b">
        <v>0</v>
      </c>
      <c r="L2466" t="b">
        <v>0</v>
      </c>
      <c r="M2466" t="b">
        <v>0</v>
      </c>
      <c r="N2466" t="s">
        <v>9309</v>
      </c>
      <c r="O2466" t="s">
        <v>9714</v>
      </c>
      <c r="P2466">
        <v>524</v>
      </c>
      <c r="Q2466">
        <v>1989822</v>
      </c>
      <c r="R2466">
        <v>1991397</v>
      </c>
      <c r="S2466">
        <v>1</v>
      </c>
      <c r="T2466" t="s">
        <v>20877</v>
      </c>
      <c r="U2466" s="9">
        <v>183</v>
      </c>
      <c r="V2466" t="s">
        <v>7568</v>
      </c>
      <c r="W2466" t="s">
        <v>5625</v>
      </c>
      <c r="X2466" t="s">
        <v>15481</v>
      </c>
      <c r="Y2466" t="s">
        <v>31744</v>
      </c>
      <c r="Z2466">
        <v>1785.1527102081</v>
      </c>
      <c r="AA2466" s="12">
        <v>0.33444866275350399</v>
      </c>
      <c r="AB2466" s="13">
        <v>-13.2424759357044</v>
      </c>
      <c r="AC2466" s="13">
        <v>4.9877006945501302E-40</v>
      </c>
      <c r="AD2466" s="13">
        <v>5004.0051759983598</v>
      </c>
      <c r="AE2466" s="13">
        <v>0.35759769527809199</v>
      </c>
      <c r="AF2466" s="13">
        <v>-6.0649638819972402</v>
      </c>
      <c r="AG2466" s="14">
        <v>1.3198330869558301E-9</v>
      </c>
      <c r="AH2466" t="s">
        <v>9680</v>
      </c>
      <c r="AI2466" t="s">
        <v>9679</v>
      </c>
      <c r="AJ2466" t="s">
        <v>15480</v>
      </c>
      <c r="AM2466" t="s">
        <v>5625</v>
      </c>
      <c r="AN2466" t="s">
        <v>5625</v>
      </c>
      <c r="AO2466" t="s">
        <v>5625</v>
      </c>
      <c r="AP2466">
        <v>2032.3484748972055</v>
      </c>
      <c r="AQ2466">
        <v>1580.674</v>
      </c>
      <c r="AR2466">
        <v>2175.2800000000002</v>
      </c>
      <c r="AS2466">
        <v>1872.7919999999999</v>
      </c>
      <c r="AT2466">
        <v>27.966000000000001</v>
      </c>
      <c r="AU2466">
        <v>67.866</v>
      </c>
      <c r="AV2466">
        <v>53.994</v>
      </c>
      <c r="AW2466">
        <v>57.874000000000002</v>
      </c>
      <c r="AX2466">
        <v>624.24800000000005</v>
      </c>
      <c r="AY2466">
        <v>332.72500000000002</v>
      </c>
      <c r="AZ2466">
        <v>620.88400000000001</v>
      </c>
      <c r="BA2466">
        <v>748.40725491000967</v>
      </c>
    </row>
    <row r="2467" spans="1:53" x14ac:dyDescent="0.25">
      <c r="A2467">
        <v>2455</v>
      </c>
      <c r="B2467" t="s">
        <v>2928</v>
      </c>
      <c r="C2467" s="7">
        <v>0</v>
      </c>
      <c r="D2467" t="s">
        <v>2142</v>
      </c>
      <c r="E2467" s="16">
        <v>618.7291232087814</v>
      </c>
      <c r="F2467" s="12">
        <v>-3.24742633669059</v>
      </c>
      <c r="G2467" s="13">
        <v>-0.27275372425796401</v>
      </c>
      <c r="H2467" s="13">
        <v>1.73574714306376E-15</v>
      </c>
      <c r="I2467" s="14">
        <v>0.73379018070856294</v>
      </c>
      <c r="K2467" t="b">
        <v>0</v>
      </c>
      <c r="L2467" t="b">
        <v>0</v>
      </c>
      <c r="M2467" t="b">
        <v>0</v>
      </c>
      <c r="N2467" t="s">
        <v>9309</v>
      </c>
      <c r="O2467" t="s">
        <v>9714</v>
      </c>
      <c r="P2467">
        <v>353</v>
      </c>
      <c r="Q2467">
        <v>1991601</v>
      </c>
      <c r="R2467">
        <v>1992663</v>
      </c>
      <c r="S2467">
        <v>-1</v>
      </c>
      <c r="T2467" t="s">
        <v>20877</v>
      </c>
      <c r="U2467" s="9">
        <v>204</v>
      </c>
      <c r="V2467" t="s">
        <v>5625</v>
      </c>
      <c r="W2467" t="s">
        <v>7569</v>
      </c>
      <c r="X2467" t="s">
        <v>15479</v>
      </c>
      <c r="Y2467" t="s">
        <v>31743</v>
      </c>
      <c r="Z2467">
        <v>407.08119743705998</v>
      </c>
      <c r="AA2467" s="12">
        <v>0.39015726315258598</v>
      </c>
      <c r="AB2467" s="13">
        <v>-8.3233778872919704</v>
      </c>
      <c r="AC2467" s="13">
        <v>8.5491344746132298E-17</v>
      </c>
      <c r="AD2467" s="13">
        <v>1615.1303440603999</v>
      </c>
      <c r="AE2467" s="13">
        <v>0.52003558394074001</v>
      </c>
      <c r="AF2467" s="13">
        <v>-0.52449050157507204</v>
      </c>
      <c r="AG2467" s="14">
        <v>0.59993742454771704</v>
      </c>
      <c r="AJ2467" t="s">
        <v>12578</v>
      </c>
      <c r="AK2467" t="s">
        <v>15478</v>
      </c>
      <c r="AM2467" t="s">
        <v>5625</v>
      </c>
      <c r="AN2467" t="s">
        <v>5625</v>
      </c>
      <c r="AO2467" t="s">
        <v>5625</v>
      </c>
      <c r="AP2467">
        <v>420.78149283512528</v>
      </c>
      <c r="AQ2467">
        <v>905.83</v>
      </c>
      <c r="AR2467">
        <v>538.98500000000001</v>
      </c>
      <c r="AS2467">
        <v>609.32000000000005</v>
      </c>
      <c r="AT2467">
        <v>18.731000000000002</v>
      </c>
      <c r="AU2467">
        <v>42.628</v>
      </c>
      <c r="AV2467">
        <v>51.963999999999999</v>
      </c>
      <c r="AW2467">
        <v>38.146999999999998</v>
      </c>
      <c r="AX2467">
        <v>333.77600000000001</v>
      </c>
      <c r="AY2467">
        <v>1019.606</v>
      </c>
      <c r="AZ2467">
        <v>1160.557</v>
      </c>
      <c r="BA2467">
        <v>351.74125922382632</v>
      </c>
    </row>
    <row r="2468" spans="1:53" x14ac:dyDescent="0.25">
      <c r="A2468">
        <v>2456</v>
      </c>
      <c r="B2468" t="s">
        <v>15477</v>
      </c>
      <c r="C2468" s="7" t="s">
        <v>5625</v>
      </c>
      <c r="D2468" t="s">
        <v>5645</v>
      </c>
      <c r="E2468" s="16" t="s">
        <v>5625</v>
      </c>
      <c r="F2468" s="12" t="s">
        <v>5625</v>
      </c>
      <c r="G2468" s="13" t="s">
        <v>5625</v>
      </c>
      <c r="H2468" s="13" t="s">
        <v>5625</v>
      </c>
      <c r="I2468" s="14" t="s">
        <v>5625</v>
      </c>
      <c r="J2468" t="s">
        <v>5625</v>
      </c>
      <c r="K2468" t="b">
        <v>1</v>
      </c>
      <c r="L2468" t="b">
        <v>0</v>
      </c>
      <c r="M2468" t="b">
        <v>0</v>
      </c>
      <c r="N2468" t="s">
        <v>9309</v>
      </c>
      <c r="O2468" t="s">
        <v>9714</v>
      </c>
      <c r="P2468">
        <v>30</v>
      </c>
      <c r="Q2468">
        <v>1992793</v>
      </c>
      <c r="R2468">
        <v>1992886</v>
      </c>
      <c r="S2468">
        <v>1</v>
      </c>
      <c r="T2468" t="s">
        <v>20877</v>
      </c>
      <c r="U2468" s="9" t="s">
        <v>5625</v>
      </c>
      <c r="V2468" t="s">
        <v>5625</v>
      </c>
      <c r="W2468" t="s">
        <v>5625</v>
      </c>
      <c r="X2468" t="s">
        <v>15476</v>
      </c>
      <c r="Y2468" t="s">
        <v>5625</v>
      </c>
      <c r="Z2468" t="s">
        <v>5625</v>
      </c>
      <c r="AA2468" s="12" t="s">
        <v>5625</v>
      </c>
      <c r="AB2468" s="13" t="s">
        <v>5625</v>
      </c>
      <c r="AC2468" s="13" t="s">
        <v>5625</v>
      </c>
      <c r="AD2468" s="13" t="s">
        <v>5625</v>
      </c>
      <c r="AE2468" s="13" t="s">
        <v>5625</v>
      </c>
      <c r="AF2468" s="13" t="s">
        <v>5625</v>
      </c>
      <c r="AG2468" s="14" t="s">
        <v>5625</v>
      </c>
      <c r="AM2468" t="s">
        <v>5625</v>
      </c>
      <c r="AN2468" t="s">
        <v>5625</v>
      </c>
      <c r="AO2468" t="s">
        <v>5625</v>
      </c>
      <c r="AP2468" t="s">
        <v>5625</v>
      </c>
      <c r="AQ2468" t="s">
        <v>5625</v>
      </c>
      <c r="AR2468" t="s">
        <v>5625</v>
      </c>
      <c r="AS2468" t="s">
        <v>5625</v>
      </c>
      <c r="AT2468" t="s">
        <v>5625</v>
      </c>
      <c r="AU2468" t="s">
        <v>5625</v>
      </c>
      <c r="AV2468" t="s">
        <v>5625</v>
      </c>
      <c r="AW2468" t="s">
        <v>5625</v>
      </c>
      <c r="AX2468" t="s">
        <v>5625</v>
      </c>
      <c r="AY2468" t="s">
        <v>5625</v>
      </c>
      <c r="AZ2468" t="s">
        <v>5625</v>
      </c>
      <c r="BA2468" t="s">
        <v>5625</v>
      </c>
    </row>
    <row r="2469" spans="1:53" x14ac:dyDescent="0.25">
      <c r="A2469">
        <v>2457</v>
      </c>
      <c r="B2469" t="s">
        <v>15475</v>
      </c>
      <c r="C2469" s="7" t="s">
        <v>5625</v>
      </c>
      <c r="D2469" t="s">
        <v>98</v>
      </c>
      <c r="E2469" s="16" t="s">
        <v>5625</v>
      </c>
      <c r="F2469" s="12" t="s">
        <v>5625</v>
      </c>
      <c r="G2469" s="13" t="s">
        <v>5625</v>
      </c>
      <c r="H2469" s="13" t="s">
        <v>5625</v>
      </c>
      <c r="I2469" s="14" t="s">
        <v>5625</v>
      </c>
      <c r="J2469" t="s">
        <v>5625</v>
      </c>
      <c r="K2469" t="b">
        <v>1</v>
      </c>
      <c r="L2469" t="b">
        <v>0</v>
      </c>
      <c r="M2469" t="b">
        <v>0</v>
      </c>
      <c r="N2469" t="s">
        <v>9309</v>
      </c>
      <c r="O2469" t="s">
        <v>9714</v>
      </c>
      <c r="P2469">
        <v>44</v>
      </c>
      <c r="Q2469">
        <v>1992982</v>
      </c>
      <c r="R2469">
        <v>1993117</v>
      </c>
      <c r="S2469">
        <v>-1</v>
      </c>
      <c r="T2469" t="s">
        <v>20877</v>
      </c>
      <c r="U2469" s="9" t="s">
        <v>5625</v>
      </c>
      <c r="V2469" t="s">
        <v>5625</v>
      </c>
      <c r="W2469" t="s">
        <v>5625</v>
      </c>
      <c r="X2469" t="s">
        <v>15474</v>
      </c>
      <c r="Y2469" t="s">
        <v>5625</v>
      </c>
      <c r="Z2469" t="s">
        <v>5625</v>
      </c>
      <c r="AA2469" s="12" t="s">
        <v>5625</v>
      </c>
      <c r="AB2469" s="13" t="s">
        <v>5625</v>
      </c>
      <c r="AC2469" s="13" t="s">
        <v>5625</v>
      </c>
      <c r="AD2469" s="13" t="s">
        <v>5625</v>
      </c>
      <c r="AE2469" s="13" t="s">
        <v>5625</v>
      </c>
      <c r="AF2469" s="13" t="s">
        <v>5625</v>
      </c>
      <c r="AG2469" s="14" t="s">
        <v>5625</v>
      </c>
      <c r="AM2469" t="s">
        <v>5625</v>
      </c>
      <c r="AN2469" t="s">
        <v>5625</v>
      </c>
      <c r="AO2469" t="s">
        <v>5625</v>
      </c>
      <c r="AP2469" t="s">
        <v>5625</v>
      </c>
      <c r="AQ2469" t="s">
        <v>5625</v>
      </c>
      <c r="AR2469" t="s">
        <v>5625</v>
      </c>
      <c r="AS2469" t="s">
        <v>5625</v>
      </c>
      <c r="AT2469" t="s">
        <v>5625</v>
      </c>
      <c r="AU2469" t="s">
        <v>5625</v>
      </c>
      <c r="AV2469" t="s">
        <v>5625</v>
      </c>
      <c r="AW2469" t="s">
        <v>5625</v>
      </c>
      <c r="AX2469" t="s">
        <v>5625</v>
      </c>
      <c r="AY2469" t="s">
        <v>5625</v>
      </c>
      <c r="AZ2469" t="s">
        <v>5625</v>
      </c>
      <c r="BA2469" t="s">
        <v>5625</v>
      </c>
    </row>
    <row r="2470" spans="1:53" x14ac:dyDescent="0.25">
      <c r="A2470">
        <v>2458</v>
      </c>
      <c r="B2470" t="s">
        <v>2927</v>
      </c>
      <c r="C2470" s="7">
        <v>0</v>
      </c>
      <c r="D2470" t="s">
        <v>1665</v>
      </c>
      <c r="E2470" s="16">
        <v>709.44235455741637</v>
      </c>
      <c r="F2470" s="12">
        <v>-1.0332814151398499</v>
      </c>
      <c r="G2470" s="13">
        <v>-0.52621030815677405</v>
      </c>
      <c r="H2470" s="13">
        <v>2.1747299511568701E-5</v>
      </c>
      <c r="I2470" s="14">
        <v>0.123754081159157</v>
      </c>
      <c r="K2470" t="b">
        <v>0</v>
      </c>
      <c r="L2470" t="b">
        <v>0</v>
      </c>
      <c r="M2470" t="b">
        <v>0</v>
      </c>
      <c r="N2470" t="s">
        <v>9309</v>
      </c>
      <c r="O2470" t="s">
        <v>9714</v>
      </c>
      <c r="P2470">
        <v>280</v>
      </c>
      <c r="Q2470">
        <v>1993265</v>
      </c>
      <c r="R2470">
        <v>1994108</v>
      </c>
      <c r="S2470">
        <v>-1</v>
      </c>
      <c r="T2470" t="s">
        <v>20877</v>
      </c>
      <c r="U2470" s="9">
        <v>602</v>
      </c>
      <c r="V2470" t="s">
        <v>7570</v>
      </c>
      <c r="W2470" t="s">
        <v>5625</v>
      </c>
      <c r="X2470" t="s">
        <v>15473</v>
      </c>
      <c r="Y2470" t="s">
        <v>31742</v>
      </c>
      <c r="Z2470">
        <v>503.388762663661</v>
      </c>
      <c r="AA2470" s="12">
        <v>0.22342010936154899</v>
      </c>
      <c r="AB2470" s="13">
        <v>-4.6248362248706396</v>
      </c>
      <c r="AC2470" s="13">
        <v>3.7489450035662099E-6</v>
      </c>
      <c r="AD2470" s="13">
        <v>1376.9680800731001</v>
      </c>
      <c r="AE2470" s="13">
        <v>0.27207077195336798</v>
      </c>
      <c r="AF2470" s="13">
        <v>-1.9340934874362901</v>
      </c>
      <c r="AG2470" s="14">
        <v>5.3101634513457098E-2</v>
      </c>
      <c r="AH2470" t="s">
        <v>13910</v>
      </c>
      <c r="AJ2470" t="s">
        <v>11006</v>
      </c>
      <c r="AM2470" t="s">
        <v>5625</v>
      </c>
      <c r="AN2470" t="s">
        <v>5625</v>
      </c>
      <c r="AO2470" t="s">
        <v>5625</v>
      </c>
      <c r="AP2470">
        <v>701.38041822966534</v>
      </c>
      <c r="AQ2470">
        <v>688.05700000000002</v>
      </c>
      <c r="AR2470">
        <v>726.03300000000002</v>
      </c>
      <c r="AS2470">
        <v>722.29899999999998</v>
      </c>
      <c r="AT2470">
        <v>185.404</v>
      </c>
      <c r="AU2470">
        <v>190.93899999999999</v>
      </c>
      <c r="AV2470">
        <v>226.977</v>
      </c>
      <c r="AW2470">
        <v>234.27600000000001</v>
      </c>
      <c r="AX2470">
        <v>523.37099999999998</v>
      </c>
      <c r="AY2470">
        <v>724.15700000000004</v>
      </c>
      <c r="AZ2470">
        <v>880.32799999999997</v>
      </c>
      <c r="BA2470">
        <v>638.0022695096759</v>
      </c>
    </row>
    <row r="2471" spans="1:53" x14ac:dyDescent="0.25">
      <c r="A2471">
        <v>2459</v>
      </c>
      <c r="B2471" t="s">
        <v>15472</v>
      </c>
      <c r="C2471" s="7" t="s">
        <v>5625</v>
      </c>
      <c r="D2471" t="s">
        <v>5645</v>
      </c>
      <c r="E2471" s="16" t="s">
        <v>5625</v>
      </c>
      <c r="F2471" s="12" t="s">
        <v>5625</v>
      </c>
      <c r="G2471" s="13" t="s">
        <v>5625</v>
      </c>
      <c r="H2471" s="13" t="s">
        <v>5625</v>
      </c>
      <c r="I2471" s="14" t="s">
        <v>5625</v>
      </c>
      <c r="J2471" t="s">
        <v>5625</v>
      </c>
      <c r="K2471" t="b">
        <v>1</v>
      </c>
      <c r="L2471" t="b">
        <v>0</v>
      </c>
      <c r="M2471" t="b">
        <v>0</v>
      </c>
      <c r="N2471" t="s">
        <v>9309</v>
      </c>
      <c r="O2471" t="s">
        <v>9714</v>
      </c>
      <c r="P2471">
        <v>30</v>
      </c>
      <c r="Q2471">
        <v>1994160</v>
      </c>
      <c r="R2471">
        <v>1994253</v>
      </c>
      <c r="S2471">
        <v>-1</v>
      </c>
      <c r="T2471" t="s">
        <v>20877</v>
      </c>
      <c r="U2471" s="9" t="s">
        <v>5625</v>
      </c>
      <c r="V2471" t="s">
        <v>5625</v>
      </c>
      <c r="W2471" t="s">
        <v>5625</v>
      </c>
      <c r="X2471" t="s">
        <v>15471</v>
      </c>
      <c r="Y2471" t="s">
        <v>5625</v>
      </c>
      <c r="Z2471" t="s">
        <v>5625</v>
      </c>
      <c r="AA2471" s="12" t="s">
        <v>5625</v>
      </c>
      <c r="AB2471" s="13" t="s">
        <v>5625</v>
      </c>
      <c r="AC2471" s="13" t="s">
        <v>5625</v>
      </c>
      <c r="AD2471" s="13" t="s">
        <v>5625</v>
      </c>
      <c r="AE2471" s="13" t="s">
        <v>5625</v>
      </c>
      <c r="AF2471" s="13" t="s">
        <v>5625</v>
      </c>
      <c r="AG2471" s="14" t="s">
        <v>5625</v>
      </c>
      <c r="AM2471" t="s">
        <v>5625</v>
      </c>
      <c r="AN2471" t="s">
        <v>5625</v>
      </c>
      <c r="AO2471" t="s">
        <v>5625</v>
      </c>
      <c r="AP2471" t="s">
        <v>5625</v>
      </c>
      <c r="AQ2471" t="s">
        <v>5625</v>
      </c>
      <c r="AR2471" t="s">
        <v>5625</v>
      </c>
      <c r="AS2471" t="s">
        <v>5625</v>
      </c>
      <c r="AT2471" t="s">
        <v>5625</v>
      </c>
      <c r="AU2471" t="s">
        <v>5625</v>
      </c>
      <c r="AV2471" t="s">
        <v>5625</v>
      </c>
      <c r="AW2471" t="s">
        <v>5625</v>
      </c>
      <c r="AX2471" t="s">
        <v>5625</v>
      </c>
      <c r="AY2471" t="s">
        <v>5625</v>
      </c>
      <c r="AZ2471" t="s">
        <v>5625</v>
      </c>
      <c r="BA2471" t="s">
        <v>5625</v>
      </c>
    </row>
    <row r="2472" spans="1:53" x14ac:dyDescent="0.25">
      <c r="A2472">
        <v>2460</v>
      </c>
      <c r="B2472" t="s">
        <v>2925</v>
      </c>
      <c r="C2472" s="7">
        <v>0</v>
      </c>
      <c r="D2472" t="s">
        <v>2926</v>
      </c>
      <c r="E2472" s="16">
        <v>127.65732042405151</v>
      </c>
      <c r="F2472" s="12">
        <v>-0.71978886073328396</v>
      </c>
      <c r="G2472" s="13">
        <v>-0.83912809098771401</v>
      </c>
      <c r="H2472" s="13">
        <v>0.119706146720161</v>
      </c>
      <c r="I2472" s="14">
        <v>0.10337193449630699</v>
      </c>
      <c r="K2472" t="b">
        <v>0</v>
      </c>
      <c r="L2472" t="b">
        <v>0</v>
      </c>
      <c r="M2472" t="b">
        <v>0</v>
      </c>
      <c r="N2472" t="s">
        <v>9309</v>
      </c>
      <c r="O2472" t="s">
        <v>9714</v>
      </c>
      <c r="P2472">
        <v>383</v>
      </c>
      <c r="Q2472">
        <v>1994330</v>
      </c>
      <c r="R2472">
        <v>1995482</v>
      </c>
      <c r="S2472">
        <v>-1</v>
      </c>
      <c r="T2472" t="s">
        <v>20877</v>
      </c>
      <c r="U2472" s="9">
        <v>222</v>
      </c>
      <c r="V2472" t="s">
        <v>5625</v>
      </c>
      <c r="W2472" t="s">
        <v>5625</v>
      </c>
      <c r="X2472" t="s">
        <v>15470</v>
      </c>
      <c r="Y2472" t="s">
        <v>31741</v>
      </c>
      <c r="Z2472">
        <v>132.800620918622</v>
      </c>
      <c r="AA2472" s="12">
        <v>0.39177423755506102</v>
      </c>
      <c r="AB2472" s="13">
        <v>-1.8372541931936599</v>
      </c>
      <c r="AC2472" s="13">
        <v>6.6172378721388606E-2</v>
      </c>
      <c r="AD2472" s="13">
        <v>307.32276428183297</v>
      </c>
      <c r="AE2472" s="13">
        <v>0.41339571620325299</v>
      </c>
      <c r="AF2472" s="13">
        <v>-2.0298422506515301</v>
      </c>
      <c r="AG2472" s="14">
        <v>4.23725767276798E-2</v>
      </c>
      <c r="AM2472" t="s">
        <v>5625</v>
      </c>
      <c r="AN2472" t="s">
        <v>5625</v>
      </c>
      <c r="AO2472" t="s">
        <v>5625</v>
      </c>
      <c r="AP2472">
        <v>143.35728169620606</v>
      </c>
      <c r="AQ2472">
        <v>58.32</v>
      </c>
      <c r="AR2472">
        <v>149.727</v>
      </c>
      <c r="AS2472">
        <v>159.22499999999999</v>
      </c>
      <c r="AT2472">
        <v>46.869</v>
      </c>
      <c r="AU2472">
        <v>40.389000000000003</v>
      </c>
      <c r="AV2472">
        <v>59.683999999999997</v>
      </c>
      <c r="AW2472">
        <v>36.631999999999998</v>
      </c>
      <c r="AX2472">
        <v>123.496</v>
      </c>
      <c r="AY2472">
        <v>88.257999999999996</v>
      </c>
      <c r="AZ2472">
        <v>79.266999999999996</v>
      </c>
      <c r="BA2472">
        <v>97.061544697502868</v>
      </c>
    </row>
    <row r="2473" spans="1:53" x14ac:dyDescent="0.25">
      <c r="A2473">
        <v>2461</v>
      </c>
      <c r="B2473" t="s">
        <v>2923</v>
      </c>
      <c r="C2473" s="7">
        <v>0</v>
      </c>
      <c r="D2473" t="s">
        <v>2924</v>
      </c>
      <c r="E2473" s="16">
        <v>102.05898403984499</v>
      </c>
      <c r="F2473" s="12">
        <v>-1.1914544353310199</v>
      </c>
      <c r="G2473" s="13">
        <v>-0.389771242872687</v>
      </c>
      <c r="H2473" s="13">
        <v>9.3003258002453092E-3</v>
      </c>
      <c r="I2473" s="14">
        <v>0.53366900207983403</v>
      </c>
      <c r="K2473" t="b">
        <v>0</v>
      </c>
      <c r="L2473" t="b">
        <v>0</v>
      </c>
      <c r="M2473" t="b">
        <v>0</v>
      </c>
      <c r="N2473" t="s">
        <v>9309</v>
      </c>
      <c r="O2473" t="s">
        <v>9714</v>
      </c>
      <c r="P2473">
        <v>182</v>
      </c>
      <c r="Q2473">
        <v>1995459</v>
      </c>
      <c r="R2473">
        <v>1996008</v>
      </c>
      <c r="S2473">
        <v>-1</v>
      </c>
      <c r="T2473" t="s">
        <v>20877</v>
      </c>
      <c r="U2473" s="9">
        <v>-23</v>
      </c>
      <c r="V2473" t="s">
        <v>6987</v>
      </c>
      <c r="W2473" t="s">
        <v>6988</v>
      </c>
      <c r="X2473" t="s">
        <v>15469</v>
      </c>
      <c r="Y2473" t="s">
        <v>31740</v>
      </c>
      <c r="Z2473">
        <v>45.803075131541398</v>
      </c>
      <c r="AA2473" s="12">
        <v>0.40559554282346699</v>
      </c>
      <c r="AB2473" s="13">
        <v>-2.9375432161728399</v>
      </c>
      <c r="AC2473" s="13">
        <v>3.3082405973374101E-3</v>
      </c>
      <c r="AD2473" s="13">
        <v>131.89755616646701</v>
      </c>
      <c r="AE2473" s="13">
        <v>0.44021441744136802</v>
      </c>
      <c r="AF2473" s="13">
        <v>-0.88541226145688501</v>
      </c>
      <c r="AG2473" s="14">
        <v>0.37593432166214902</v>
      </c>
      <c r="AI2473" t="s">
        <v>11977</v>
      </c>
      <c r="AJ2473" t="s">
        <v>12195</v>
      </c>
      <c r="AK2473" t="s">
        <v>15468</v>
      </c>
      <c r="AM2473" t="s">
        <v>5625</v>
      </c>
      <c r="AN2473" t="s">
        <v>5625</v>
      </c>
      <c r="AO2473" t="s">
        <v>5625</v>
      </c>
      <c r="AP2473">
        <v>78.018936159379962</v>
      </c>
      <c r="AQ2473">
        <v>106.774</v>
      </c>
      <c r="AR2473">
        <v>84.88</v>
      </c>
      <c r="AS2473">
        <v>138.56299999999999</v>
      </c>
      <c r="AT2473">
        <v>31.056999999999999</v>
      </c>
      <c r="AU2473">
        <v>29.777000000000001</v>
      </c>
      <c r="AV2473">
        <v>20.599</v>
      </c>
      <c r="AW2473">
        <v>27.672000000000001</v>
      </c>
      <c r="AX2473">
        <v>59.945999999999998</v>
      </c>
      <c r="AY2473">
        <v>160.50399999999999</v>
      </c>
      <c r="AZ2473">
        <v>141.68799999999999</v>
      </c>
      <c r="BA2473">
        <v>69.407138107711546</v>
      </c>
    </row>
    <row r="2474" spans="1:53" x14ac:dyDescent="0.25">
      <c r="A2474">
        <v>2462</v>
      </c>
      <c r="B2474" t="s">
        <v>2922</v>
      </c>
      <c r="C2474" s="7">
        <v>0</v>
      </c>
      <c r="D2474" t="s">
        <v>21</v>
      </c>
      <c r="E2474" s="16">
        <v>121.58089299147136</v>
      </c>
      <c r="F2474" s="12">
        <v>1.66425355513746</v>
      </c>
      <c r="G2474" s="13">
        <v>-8.7022926005808895E-2</v>
      </c>
      <c r="H2474" s="13">
        <v>7.3622909269332798E-3</v>
      </c>
      <c r="I2474" s="14">
        <v>0.948197709372951</v>
      </c>
      <c r="K2474" t="b">
        <v>0</v>
      </c>
      <c r="L2474" t="b">
        <v>0</v>
      </c>
      <c r="M2474" t="b">
        <v>0</v>
      </c>
      <c r="N2474" t="s">
        <v>9309</v>
      </c>
      <c r="O2474" t="s">
        <v>9714</v>
      </c>
      <c r="P2474">
        <v>238</v>
      </c>
      <c r="Q2474">
        <v>1996140</v>
      </c>
      <c r="R2474">
        <v>1996857</v>
      </c>
      <c r="S2474">
        <v>-1</v>
      </c>
      <c r="T2474" t="s">
        <v>20877</v>
      </c>
      <c r="U2474" s="9">
        <v>132</v>
      </c>
      <c r="V2474" t="s">
        <v>5625</v>
      </c>
      <c r="W2474" t="s">
        <v>7571</v>
      </c>
      <c r="X2474" t="s">
        <v>15467</v>
      </c>
      <c r="Y2474" t="s">
        <v>31739</v>
      </c>
      <c r="Z2474">
        <v>213.269793892943</v>
      </c>
      <c r="AA2474" s="12">
        <v>0.55109768928908498</v>
      </c>
      <c r="AB2474" s="13">
        <v>3.01988846529976</v>
      </c>
      <c r="AC2474" s="13">
        <v>2.5286778635602602E-3</v>
      </c>
      <c r="AD2474" s="13">
        <v>232.85943625201301</v>
      </c>
      <c r="AE2474" s="13">
        <v>0.81679528818846003</v>
      </c>
      <c r="AF2474" s="13">
        <v>-0.106541905008798</v>
      </c>
      <c r="AG2474" s="14">
        <v>0.91515240920380003</v>
      </c>
      <c r="AK2474" t="s">
        <v>15466</v>
      </c>
      <c r="AM2474" t="s">
        <v>5625</v>
      </c>
      <c r="AN2474" t="s">
        <v>5625</v>
      </c>
      <c r="AO2474" t="s">
        <v>5625</v>
      </c>
      <c r="AP2474">
        <v>207.54457196588541</v>
      </c>
      <c r="AQ2474">
        <v>24.265000000000001</v>
      </c>
      <c r="AR2474">
        <v>157.14400000000001</v>
      </c>
      <c r="AS2474">
        <v>97.37</v>
      </c>
      <c r="AT2474">
        <v>216.00399999999999</v>
      </c>
      <c r="AU2474">
        <v>242.03200000000001</v>
      </c>
      <c r="AV2474">
        <v>202.51400000000001</v>
      </c>
      <c r="AW2474">
        <v>308.40600000000001</v>
      </c>
      <c r="AX2474">
        <v>265.83600000000001</v>
      </c>
      <c r="AY2474">
        <v>33.088000000000001</v>
      </c>
      <c r="AZ2474">
        <v>28.975000000000001</v>
      </c>
      <c r="BA2474">
        <v>300.57066084301863</v>
      </c>
    </row>
    <row r="2475" spans="1:53" x14ac:dyDescent="0.25">
      <c r="A2475">
        <v>2463</v>
      </c>
      <c r="B2475" t="s">
        <v>2920</v>
      </c>
      <c r="C2475" s="7">
        <v>0</v>
      </c>
      <c r="D2475" t="s">
        <v>2921</v>
      </c>
      <c r="E2475" s="16">
        <v>57.590381468998103</v>
      </c>
      <c r="F2475" s="12">
        <v>1.2858060738578201</v>
      </c>
      <c r="G2475" s="13">
        <v>2.5861395940896099E-3</v>
      </c>
      <c r="H2475" s="13">
        <v>2.8094648113728998E-2</v>
      </c>
      <c r="I2475" s="14">
        <v>0.99863652665270497</v>
      </c>
      <c r="K2475" t="b">
        <v>0</v>
      </c>
      <c r="L2475" t="b">
        <v>0</v>
      </c>
      <c r="M2475" t="b">
        <v>0</v>
      </c>
      <c r="N2475" t="s">
        <v>9309</v>
      </c>
      <c r="O2475" t="s">
        <v>9714</v>
      </c>
      <c r="P2475">
        <v>191</v>
      </c>
      <c r="Q2475">
        <v>1996879</v>
      </c>
      <c r="R2475">
        <v>1997455</v>
      </c>
      <c r="S2475">
        <v>-1</v>
      </c>
      <c r="T2475" t="s">
        <v>20877</v>
      </c>
      <c r="U2475" s="9">
        <v>22</v>
      </c>
      <c r="V2475" t="s">
        <v>7572</v>
      </c>
      <c r="W2475" t="s">
        <v>7573</v>
      </c>
      <c r="X2475" t="s">
        <v>15465</v>
      </c>
      <c r="Y2475" t="s">
        <v>31738</v>
      </c>
      <c r="Z2475">
        <v>66.550246426725295</v>
      </c>
      <c r="AA2475" s="12">
        <v>0.51230497509850703</v>
      </c>
      <c r="AB2475" s="13">
        <v>2.5098449875693398</v>
      </c>
      <c r="AC2475" s="13">
        <v>1.20784169647968E-2</v>
      </c>
      <c r="AD2475" s="13">
        <v>91.227533503625395</v>
      </c>
      <c r="AE2475" s="13">
        <v>0.75918031280156795</v>
      </c>
      <c r="AF2475" s="13">
        <v>3.4064892759746298E-3</v>
      </c>
      <c r="AG2475" s="14">
        <v>0.99728202005680999</v>
      </c>
      <c r="AI2475" t="s">
        <v>9453</v>
      </c>
      <c r="AJ2475" t="s">
        <v>15464</v>
      </c>
      <c r="AK2475" t="s">
        <v>15463</v>
      </c>
      <c r="AM2475" t="s">
        <v>5625</v>
      </c>
      <c r="AN2475" t="s">
        <v>5625</v>
      </c>
      <c r="AO2475" t="s">
        <v>5625</v>
      </c>
      <c r="AP2475">
        <v>98.89352587599241</v>
      </c>
      <c r="AQ2475">
        <v>20.911000000000001</v>
      </c>
      <c r="AR2475">
        <v>57.959000000000003</v>
      </c>
      <c r="AS2475">
        <v>52.597999999999999</v>
      </c>
      <c r="AT2475">
        <v>59.203000000000003</v>
      </c>
      <c r="AU2475">
        <v>85.144000000000005</v>
      </c>
      <c r="AV2475">
        <v>69.894000000000005</v>
      </c>
      <c r="AW2475">
        <v>137.73500000000001</v>
      </c>
      <c r="AX2475">
        <v>139.268</v>
      </c>
      <c r="AY2475">
        <v>27.948</v>
      </c>
      <c r="AZ2475">
        <v>13.420999999999999</v>
      </c>
      <c r="BA2475">
        <v>138.81427621542309</v>
      </c>
    </row>
    <row r="2476" spans="1:53" x14ac:dyDescent="0.25">
      <c r="A2476">
        <v>2464</v>
      </c>
      <c r="B2476" t="s">
        <v>2918</v>
      </c>
      <c r="C2476" s="7">
        <v>0</v>
      </c>
      <c r="D2476" t="s">
        <v>2919</v>
      </c>
      <c r="E2476" s="16">
        <v>81.468520116970012</v>
      </c>
      <c r="F2476" s="12">
        <v>1.5923195549340601</v>
      </c>
      <c r="G2476" s="13">
        <v>-0.25086031772289102</v>
      </c>
      <c r="H2476" s="13">
        <v>4.0917534330183303E-2</v>
      </c>
      <c r="I2476" s="14">
        <v>0.87508534988775499</v>
      </c>
      <c r="K2476" t="b">
        <v>0</v>
      </c>
      <c r="L2476" t="b">
        <v>0</v>
      </c>
      <c r="M2476" t="b">
        <v>0</v>
      </c>
      <c r="N2476" t="s">
        <v>9309</v>
      </c>
      <c r="O2476" t="s">
        <v>9714</v>
      </c>
      <c r="P2476">
        <v>240</v>
      </c>
      <c r="Q2476">
        <v>1997755</v>
      </c>
      <c r="R2476">
        <v>1998478</v>
      </c>
      <c r="S2476">
        <v>-1</v>
      </c>
      <c r="T2476" t="s">
        <v>20877</v>
      </c>
      <c r="U2476" s="9">
        <v>300</v>
      </c>
      <c r="V2476" t="s">
        <v>7574</v>
      </c>
      <c r="W2476" t="s">
        <v>5625</v>
      </c>
      <c r="X2476" t="s">
        <v>15462</v>
      </c>
      <c r="Y2476" t="s">
        <v>31737</v>
      </c>
      <c r="Z2476">
        <v>140.99538944461301</v>
      </c>
      <c r="AA2476" s="12">
        <v>0.67774933030821605</v>
      </c>
      <c r="AB2476" s="13">
        <v>2.3494225427119702</v>
      </c>
      <c r="AC2476" s="13">
        <v>1.8802555728357699E-2</v>
      </c>
      <c r="AD2476" s="13">
        <v>147.47041464890901</v>
      </c>
      <c r="AE2476" s="13">
        <v>1.0040620964137501</v>
      </c>
      <c r="AF2476" s="13">
        <v>-0.24984542153209299</v>
      </c>
      <c r="AG2476" s="14">
        <v>0.80270689207368395</v>
      </c>
      <c r="AH2476" t="s">
        <v>15461</v>
      </c>
      <c r="AI2476" t="s">
        <v>15460</v>
      </c>
      <c r="AJ2476" t="s">
        <v>15459</v>
      </c>
      <c r="AM2476" t="s">
        <v>5625</v>
      </c>
      <c r="AN2476" t="s">
        <v>5625</v>
      </c>
      <c r="AO2476" t="s">
        <v>5625</v>
      </c>
      <c r="AP2476">
        <v>160.01608046788004</v>
      </c>
      <c r="AQ2476">
        <v>5.1829999999999998</v>
      </c>
      <c r="AR2476">
        <v>101.00700000000001</v>
      </c>
      <c r="AS2476">
        <v>59.667999999999999</v>
      </c>
      <c r="AT2476">
        <v>131.67099999999999</v>
      </c>
      <c r="AU2476">
        <v>146.101</v>
      </c>
      <c r="AV2476">
        <v>190.82300000000001</v>
      </c>
      <c r="AW2476">
        <v>168.09899999999999</v>
      </c>
      <c r="AX2476">
        <v>196.774</v>
      </c>
      <c r="AY2476">
        <v>4.1020000000000003</v>
      </c>
      <c r="AZ2476">
        <v>3.3410000000000002</v>
      </c>
      <c r="BA2476">
        <v>162.42998295746602</v>
      </c>
    </row>
    <row r="2477" spans="1:53" x14ac:dyDescent="0.25">
      <c r="A2477">
        <v>2465</v>
      </c>
      <c r="B2477" t="s">
        <v>2916</v>
      </c>
      <c r="C2477" s="7">
        <v>0</v>
      </c>
      <c r="D2477" t="s">
        <v>2917</v>
      </c>
      <c r="E2477" s="16">
        <v>67.517927139912175</v>
      </c>
      <c r="F2477" s="12">
        <v>1.71251373348807</v>
      </c>
      <c r="G2477" s="13">
        <v>1.71529679948729E-3</v>
      </c>
      <c r="H2477" s="13">
        <v>8.4453029668203595E-4</v>
      </c>
      <c r="I2477" s="14">
        <v>0.99865675566280498</v>
      </c>
      <c r="K2477" t="b">
        <v>0</v>
      </c>
      <c r="L2477" t="b">
        <v>0</v>
      </c>
      <c r="M2477" t="b">
        <v>0</v>
      </c>
      <c r="N2477" t="s">
        <v>9309</v>
      </c>
      <c r="O2477" t="s">
        <v>9714</v>
      </c>
      <c r="P2477">
        <v>228</v>
      </c>
      <c r="Q2477">
        <v>1998538</v>
      </c>
      <c r="R2477">
        <v>1999225</v>
      </c>
      <c r="S2477">
        <v>-1</v>
      </c>
      <c r="T2477" t="s">
        <v>20877</v>
      </c>
      <c r="U2477" s="9">
        <v>60</v>
      </c>
      <c r="V2477" t="s">
        <v>7575</v>
      </c>
      <c r="W2477" t="s">
        <v>7576</v>
      </c>
      <c r="X2477" t="s">
        <v>15458</v>
      </c>
      <c r="Y2477" t="s">
        <v>33640</v>
      </c>
      <c r="Z2477">
        <v>115.291720889548</v>
      </c>
      <c r="AA2477" s="12">
        <v>0.462892375359296</v>
      </c>
      <c r="AB2477" s="13">
        <v>3.6995937385203699</v>
      </c>
      <c r="AC2477" s="13">
        <v>2.15944870202166E-4</v>
      </c>
      <c r="AD2477" s="13">
        <v>128.31841552479599</v>
      </c>
      <c r="AE2477" s="13">
        <v>0.74425610942669895</v>
      </c>
      <c r="AF2477" s="13">
        <v>2.3047130923904398E-3</v>
      </c>
      <c r="AG2477" s="14">
        <v>0.99816110663444402</v>
      </c>
      <c r="AH2477" t="s">
        <v>15457</v>
      </c>
      <c r="AI2477" t="s">
        <v>15456</v>
      </c>
      <c r="AJ2477" t="s">
        <v>15455</v>
      </c>
      <c r="AK2477" t="s">
        <v>15454</v>
      </c>
      <c r="AM2477" t="s">
        <v>5625</v>
      </c>
      <c r="AN2477" t="s">
        <v>5625</v>
      </c>
      <c r="AO2477" t="s">
        <v>5625</v>
      </c>
      <c r="AP2477">
        <v>109.91070855964873</v>
      </c>
      <c r="AQ2477">
        <v>32.728000000000002</v>
      </c>
      <c r="AR2477">
        <v>79.977999999999994</v>
      </c>
      <c r="AS2477">
        <v>47.454999999999998</v>
      </c>
      <c r="AT2477">
        <v>117.889</v>
      </c>
      <c r="AU2477">
        <v>148.26599999999999</v>
      </c>
      <c r="AV2477">
        <v>94.814999999999998</v>
      </c>
      <c r="AW2477">
        <v>186.73599999999999</v>
      </c>
      <c r="AX2477">
        <v>141.71600000000001</v>
      </c>
      <c r="AY2477">
        <v>30.832999999999998</v>
      </c>
      <c r="AZ2477">
        <v>17.582000000000001</v>
      </c>
      <c r="BA2477">
        <v>183.67129123700087</v>
      </c>
    </row>
    <row r="2478" spans="1:53" x14ac:dyDescent="0.25">
      <c r="A2478">
        <v>2466</v>
      </c>
      <c r="B2478" t="s">
        <v>2914</v>
      </c>
      <c r="C2478" s="7">
        <v>0</v>
      </c>
      <c r="D2478" t="s">
        <v>2915</v>
      </c>
      <c r="E2478" s="16">
        <v>175.06040662329485</v>
      </c>
      <c r="F2478" s="12">
        <v>1.9109185194187699</v>
      </c>
      <c r="G2478" s="13">
        <v>8.1532674987151305E-3</v>
      </c>
      <c r="H2478" s="13">
        <v>6.4576830864789597E-7</v>
      </c>
      <c r="I2478" s="14">
        <v>0.99239631928879501</v>
      </c>
      <c r="K2478" t="b">
        <v>0</v>
      </c>
      <c r="L2478" t="b">
        <v>0</v>
      </c>
      <c r="M2478" t="b">
        <v>0</v>
      </c>
      <c r="N2478" t="s">
        <v>9309</v>
      </c>
      <c r="O2478" t="s">
        <v>9714</v>
      </c>
      <c r="P2478">
        <v>189</v>
      </c>
      <c r="Q2478">
        <v>1999215</v>
      </c>
      <c r="R2478">
        <v>1999785</v>
      </c>
      <c r="S2478">
        <v>-1</v>
      </c>
      <c r="T2478" t="s">
        <v>20877</v>
      </c>
      <c r="U2478" s="9">
        <v>-10</v>
      </c>
      <c r="V2478" t="s">
        <v>7577</v>
      </c>
      <c r="W2478" t="s">
        <v>5625</v>
      </c>
      <c r="X2478" t="s">
        <v>15453</v>
      </c>
      <c r="Y2478" t="s">
        <v>31736</v>
      </c>
      <c r="Z2478">
        <v>273.70657515614602</v>
      </c>
      <c r="AA2478" s="12">
        <v>0.35646797512587203</v>
      </c>
      <c r="AB2478" s="13">
        <v>5.3607018098722898</v>
      </c>
      <c r="AC2478" s="13">
        <v>8.2899258904235997E-8</v>
      </c>
      <c r="AD2478" s="13">
        <v>270.96135848172202</v>
      </c>
      <c r="AE2478" s="13">
        <v>0.36348757896891698</v>
      </c>
      <c r="AF2478" s="13">
        <v>2.2430663303112101E-2</v>
      </c>
      <c r="AG2478" s="14">
        <v>0.98210442072214998</v>
      </c>
      <c r="AH2478" t="s">
        <v>15452</v>
      </c>
      <c r="AI2478" t="s">
        <v>15451</v>
      </c>
      <c r="AJ2478" t="s">
        <v>15450</v>
      </c>
      <c r="AM2478" t="s">
        <v>5625</v>
      </c>
      <c r="AN2478" t="s">
        <v>5625</v>
      </c>
      <c r="AO2478" t="s">
        <v>5625</v>
      </c>
      <c r="AP2478">
        <v>210.71462649317942</v>
      </c>
      <c r="AQ2478">
        <v>171.4</v>
      </c>
      <c r="AR2478">
        <v>115.91800000000001</v>
      </c>
      <c r="AS2478">
        <v>202.209</v>
      </c>
      <c r="AT2478">
        <v>493.565</v>
      </c>
      <c r="AU2478">
        <v>346.36700000000002</v>
      </c>
      <c r="AV2478">
        <v>269.02600000000001</v>
      </c>
      <c r="AW2478">
        <v>500.47500000000002</v>
      </c>
      <c r="AX2478">
        <v>232.75299999999999</v>
      </c>
      <c r="AY2478">
        <v>237.089</v>
      </c>
      <c r="AZ2478">
        <v>192.41200000000001</v>
      </c>
      <c r="BA2478">
        <v>311.23621930405392</v>
      </c>
    </row>
    <row r="2479" spans="1:53" x14ac:dyDescent="0.25">
      <c r="A2479">
        <v>2467</v>
      </c>
      <c r="B2479" t="s">
        <v>2912</v>
      </c>
      <c r="C2479" s="7">
        <v>0</v>
      </c>
      <c r="D2479" t="s">
        <v>2913</v>
      </c>
      <c r="E2479" s="16">
        <v>113.38366191292657</v>
      </c>
      <c r="F2479" s="12">
        <v>1.71812176469385</v>
      </c>
      <c r="G2479" s="13">
        <v>-1.44647993566579E-2</v>
      </c>
      <c r="H2479" s="13">
        <v>5.2415559131578099E-5</v>
      </c>
      <c r="I2479" s="14">
        <v>0.99246315338117097</v>
      </c>
      <c r="K2479" t="b">
        <v>0</v>
      </c>
      <c r="L2479" t="b">
        <v>0</v>
      </c>
      <c r="M2479" t="b">
        <v>0</v>
      </c>
      <c r="N2479" t="s">
        <v>9309</v>
      </c>
      <c r="O2479" t="s">
        <v>9714</v>
      </c>
      <c r="P2479">
        <v>356</v>
      </c>
      <c r="Q2479">
        <v>1999772</v>
      </c>
      <c r="R2479">
        <v>2000843</v>
      </c>
      <c r="S2479">
        <v>-1</v>
      </c>
      <c r="T2479" t="s">
        <v>20877</v>
      </c>
      <c r="U2479" s="9">
        <v>-13</v>
      </c>
      <c r="V2479" t="s">
        <v>7578</v>
      </c>
      <c r="W2479" t="s">
        <v>6030</v>
      </c>
      <c r="X2479" t="s">
        <v>15449</v>
      </c>
      <c r="Y2479" t="s">
        <v>31735</v>
      </c>
      <c r="Z2479">
        <v>298.77003983651502</v>
      </c>
      <c r="AA2479" s="12">
        <v>0.38866878281119099</v>
      </c>
      <c r="AB2479" s="13">
        <v>4.4205293573281104</v>
      </c>
      <c r="AC2479" s="13">
        <v>9.8459407643022003E-6</v>
      </c>
      <c r="AD2479" s="13">
        <v>332.56062560148001</v>
      </c>
      <c r="AE2479" s="13">
        <v>0.65673946668870398</v>
      </c>
      <c r="AF2479" s="13">
        <v>-2.20251714573967E-2</v>
      </c>
      <c r="AG2479" s="14">
        <v>0.98242787648672902</v>
      </c>
      <c r="AH2479" t="s">
        <v>15448</v>
      </c>
      <c r="AI2479" t="s">
        <v>15447</v>
      </c>
      <c r="AJ2479" t="s">
        <v>9683</v>
      </c>
      <c r="AK2479" t="s">
        <v>15446</v>
      </c>
      <c r="AM2479" t="s">
        <v>5625</v>
      </c>
      <c r="AN2479" t="s">
        <v>5625</v>
      </c>
      <c r="AO2479" t="s">
        <v>5625</v>
      </c>
      <c r="AP2479">
        <v>190.48164765170631</v>
      </c>
      <c r="AQ2479">
        <v>70.727999999999994</v>
      </c>
      <c r="AR2479">
        <v>112.995</v>
      </c>
      <c r="AS2479">
        <v>79.33</v>
      </c>
      <c r="AT2479">
        <v>213.595</v>
      </c>
      <c r="AU2479">
        <v>203.12799999999999</v>
      </c>
      <c r="AV2479">
        <v>232.297</v>
      </c>
      <c r="AW2479">
        <v>266.35899999999998</v>
      </c>
      <c r="AX2479">
        <v>257.02999999999997</v>
      </c>
      <c r="AY2479">
        <v>62.101999999999997</v>
      </c>
      <c r="AZ2479">
        <v>47.819000000000003</v>
      </c>
      <c r="BA2479">
        <v>255.46492849729125</v>
      </c>
    </row>
    <row r="2480" spans="1:53" x14ac:dyDescent="0.25">
      <c r="A2480">
        <v>2468</v>
      </c>
      <c r="B2480" t="s">
        <v>2910</v>
      </c>
      <c r="C2480" s="7">
        <v>0</v>
      </c>
      <c r="D2480" t="s">
        <v>2911</v>
      </c>
      <c r="E2480" s="16">
        <v>120.28811826026678</v>
      </c>
      <c r="F2480" s="12">
        <v>2.2511903813181098</v>
      </c>
      <c r="G2480" s="13">
        <v>-8.4377923972239494E-3</v>
      </c>
      <c r="H2480" s="13">
        <v>6.8014626522240598E-3</v>
      </c>
      <c r="I2480" s="14">
        <v>0.99700030355083202</v>
      </c>
      <c r="K2480" t="b">
        <v>0</v>
      </c>
      <c r="L2480" t="b">
        <v>0</v>
      </c>
      <c r="M2480" t="b">
        <v>0</v>
      </c>
      <c r="N2480" t="s">
        <v>9309</v>
      </c>
      <c r="O2480" t="s">
        <v>9714</v>
      </c>
      <c r="P2480">
        <v>337</v>
      </c>
      <c r="Q2480">
        <v>2000757</v>
      </c>
      <c r="R2480">
        <v>2001771</v>
      </c>
      <c r="S2480">
        <v>-1</v>
      </c>
      <c r="T2480" t="s">
        <v>20877</v>
      </c>
      <c r="U2480" s="9">
        <v>-86</v>
      </c>
      <c r="V2480" t="s">
        <v>7579</v>
      </c>
      <c r="W2480" t="s">
        <v>7580</v>
      </c>
      <c r="X2480" t="s">
        <v>15445</v>
      </c>
      <c r="Y2480" t="s">
        <v>31734</v>
      </c>
      <c r="Z2480">
        <v>435.51113596104102</v>
      </c>
      <c r="AA2480" s="12">
        <v>0.73892573753383695</v>
      </c>
      <c r="AB2480" s="13">
        <v>3.04657189074433</v>
      </c>
      <c r="AC2480" s="13">
        <v>2.3146712038876198E-3</v>
      </c>
      <c r="AD2480" s="13">
        <v>341.04035877689802</v>
      </c>
      <c r="AE2480" s="13">
        <v>1.0153506156854</v>
      </c>
      <c r="AF2480" s="13">
        <v>-8.3102253220461494E-3</v>
      </c>
      <c r="AG2480" s="14">
        <v>0.993369475835996</v>
      </c>
      <c r="AH2480" t="s">
        <v>15444</v>
      </c>
      <c r="AI2480" t="s">
        <v>15443</v>
      </c>
      <c r="AJ2480" t="s">
        <v>15442</v>
      </c>
      <c r="AK2480" t="s">
        <v>15441</v>
      </c>
      <c r="AM2480" t="s">
        <v>5625</v>
      </c>
      <c r="AN2480" t="s">
        <v>5625</v>
      </c>
      <c r="AO2480" t="s">
        <v>5625</v>
      </c>
      <c r="AP2480">
        <v>239.07547304106711</v>
      </c>
      <c r="AQ2480">
        <v>5.2789999999999999</v>
      </c>
      <c r="AR2480">
        <v>190.68100000000001</v>
      </c>
      <c r="AS2480">
        <v>46.116999999999997</v>
      </c>
      <c r="AT2480">
        <v>371.33100000000002</v>
      </c>
      <c r="AU2480">
        <v>393.12799999999999</v>
      </c>
      <c r="AV2480">
        <v>342.15899999999999</v>
      </c>
      <c r="AW2480">
        <v>426.16</v>
      </c>
      <c r="AX2480">
        <v>293.79199999999997</v>
      </c>
      <c r="AY2480">
        <v>8.3559999999999999</v>
      </c>
      <c r="AZ2480">
        <v>7.6239999999999997</v>
      </c>
      <c r="BA2480">
        <v>356.68697897365371</v>
      </c>
    </row>
    <row r="2481" spans="1:53" x14ac:dyDescent="0.25">
      <c r="A2481">
        <v>2469</v>
      </c>
      <c r="B2481" t="s">
        <v>2908</v>
      </c>
      <c r="C2481" s="7">
        <v>0</v>
      </c>
      <c r="D2481" t="s">
        <v>2909</v>
      </c>
      <c r="E2481" s="16">
        <v>267.76896091854036</v>
      </c>
      <c r="F2481" s="12">
        <v>1.59472207180345</v>
      </c>
      <c r="G2481" s="13">
        <v>-0.281188573080073</v>
      </c>
      <c r="H2481" s="13">
        <v>3.0312717834448499E-2</v>
      </c>
      <c r="I2481" s="14">
        <v>0.84826196951883304</v>
      </c>
      <c r="K2481" t="b">
        <v>0</v>
      </c>
      <c r="L2481" t="b">
        <v>0</v>
      </c>
      <c r="M2481" t="b">
        <v>0</v>
      </c>
      <c r="N2481" t="s">
        <v>9309</v>
      </c>
      <c r="O2481" t="s">
        <v>9714</v>
      </c>
      <c r="P2481">
        <v>495</v>
      </c>
      <c r="Q2481">
        <v>2001767</v>
      </c>
      <c r="R2481">
        <v>2003255</v>
      </c>
      <c r="S2481">
        <v>-1</v>
      </c>
      <c r="T2481" t="s">
        <v>20877</v>
      </c>
      <c r="U2481" s="9">
        <v>-4</v>
      </c>
      <c r="V2481" t="s">
        <v>7115</v>
      </c>
      <c r="W2481" t="s">
        <v>5625</v>
      </c>
      <c r="X2481" t="s">
        <v>15440</v>
      </c>
      <c r="Y2481" t="s">
        <v>31733</v>
      </c>
      <c r="Z2481">
        <v>950.92199353333103</v>
      </c>
      <c r="AA2481" s="12">
        <v>0.64368129020815001</v>
      </c>
      <c r="AB2481" s="13">
        <v>2.4775026027053801</v>
      </c>
      <c r="AC2481" s="13">
        <v>1.3230544383597401E-2</v>
      </c>
      <c r="AD2481" s="13">
        <v>995.589386428691</v>
      </c>
      <c r="AE2481" s="13">
        <v>0.92337856660141004</v>
      </c>
      <c r="AF2481" s="13">
        <v>-0.30452144250544699</v>
      </c>
      <c r="AG2481" s="14">
        <v>0.76073065920810101</v>
      </c>
      <c r="AH2481" t="s">
        <v>15439</v>
      </c>
      <c r="AI2481" t="s">
        <v>12297</v>
      </c>
      <c r="AJ2481" t="s">
        <v>15438</v>
      </c>
      <c r="AM2481" t="s">
        <v>5625</v>
      </c>
      <c r="AN2481" t="s">
        <v>5625</v>
      </c>
      <c r="AO2481" t="s">
        <v>5625</v>
      </c>
      <c r="AP2481">
        <v>535.0488436741615</v>
      </c>
      <c r="AQ2481">
        <v>26.443000000000001</v>
      </c>
      <c r="AR2481">
        <v>352.89499999999998</v>
      </c>
      <c r="AS2481">
        <v>156.68899999999999</v>
      </c>
      <c r="AT2481">
        <v>508.95299999999997</v>
      </c>
      <c r="AU2481">
        <v>467.34199999999998</v>
      </c>
      <c r="AV2481">
        <v>529.55999999999995</v>
      </c>
      <c r="AW2481">
        <v>567.20100000000002</v>
      </c>
      <c r="AX2481">
        <v>544.17100000000005</v>
      </c>
      <c r="AY2481">
        <v>34.448999999999998</v>
      </c>
      <c r="AZ2481">
        <v>27.599</v>
      </c>
      <c r="BA2481">
        <v>578.06630548983151</v>
      </c>
    </row>
    <row r="2482" spans="1:53" x14ac:dyDescent="0.25">
      <c r="A2482">
        <v>2470</v>
      </c>
      <c r="B2482" t="s">
        <v>2906</v>
      </c>
      <c r="C2482" s="7">
        <v>0</v>
      </c>
      <c r="D2482" t="s">
        <v>2907</v>
      </c>
      <c r="E2482" s="16">
        <v>227.82739903874838</v>
      </c>
      <c r="F2482" s="12">
        <v>1.0971318329955899</v>
      </c>
      <c r="G2482" s="13">
        <v>-0.610645430077838</v>
      </c>
      <c r="H2482" s="13">
        <v>1.0355198602763601E-2</v>
      </c>
      <c r="I2482" s="14">
        <v>0.48396441123054301</v>
      </c>
      <c r="K2482" t="b">
        <v>0</v>
      </c>
      <c r="L2482" t="b">
        <v>0</v>
      </c>
      <c r="M2482" t="b">
        <v>0</v>
      </c>
      <c r="N2482" t="s">
        <v>9309</v>
      </c>
      <c r="O2482" t="s">
        <v>9714</v>
      </c>
      <c r="P2482">
        <v>350</v>
      </c>
      <c r="Q2482">
        <v>2003251</v>
      </c>
      <c r="R2482">
        <v>2004304</v>
      </c>
      <c r="S2482">
        <v>-1</v>
      </c>
      <c r="T2482" t="s">
        <v>20877</v>
      </c>
      <c r="U2482" s="9">
        <v>-4</v>
      </c>
      <c r="V2482" t="s">
        <v>7359</v>
      </c>
      <c r="W2482" t="s">
        <v>7360</v>
      </c>
      <c r="X2482" t="s">
        <v>15437</v>
      </c>
      <c r="Y2482" t="s">
        <v>31732</v>
      </c>
      <c r="Z2482">
        <v>430.95367692217002</v>
      </c>
      <c r="AA2482" s="12">
        <v>0.37872117185064802</v>
      </c>
      <c r="AB2482" s="13">
        <v>2.8969382082189399</v>
      </c>
      <c r="AC2482" s="13">
        <v>3.76823968017778E-3</v>
      </c>
      <c r="AD2482" s="13">
        <v>538.42008641357302</v>
      </c>
      <c r="AE2482" s="13">
        <v>0.62363411969308602</v>
      </c>
      <c r="AF2482" s="13">
        <v>-0.97917258019551701</v>
      </c>
      <c r="AG2482" s="14">
        <v>0.32749471436653299</v>
      </c>
      <c r="AI2482" t="s">
        <v>12278</v>
      </c>
      <c r="AJ2482" t="s">
        <v>12277</v>
      </c>
      <c r="AK2482" t="s">
        <v>15436</v>
      </c>
      <c r="AM2482" t="s">
        <v>5625</v>
      </c>
      <c r="AN2482" t="s">
        <v>5625</v>
      </c>
      <c r="AO2482" t="s">
        <v>5625</v>
      </c>
      <c r="AP2482">
        <v>312.41259615499359</v>
      </c>
      <c r="AQ2482">
        <v>112.608</v>
      </c>
      <c r="AR2482">
        <v>288.63900000000001</v>
      </c>
      <c r="AS2482">
        <v>197.65</v>
      </c>
      <c r="AT2482">
        <v>263.12400000000002</v>
      </c>
      <c r="AU2482">
        <v>294.97199999999998</v>
      </c>
      <c r="AV2482">
        <v>307.14800000000002</v>
      </c>
      <c r="AW2482">
        <v>328.62099999999998</v>
      </c>
      <c r="AX2482">
        <v>315.79300000000001</v>
      </c>
      <c r="AY2482">
        <v>75.233000000000004</v>
      </c>
      <c r="AZ2482">
        <v>84.424999999999997</v>
      </c>
      <c r="BA2482">
        <v>328.05254165439732</v>
      </c>
    </row>
    <row r="2483" spans="1:53" x14ac:dyDescent="0.25">
      <c r="A2483">
        <v>2471</v>
      </c>
      <c r="B2483" t="s">
        <v>2904</v>
      </c>
      <c r="C2483" s="7">
        <v>0</v>
      </c>
      <c r="D2483" t="s">
        <v>2905</v>
      </c>
      <c r="E2483" s="16">
        <v>1935.3765684309167</v>
      </c>
      <c r="F2483" s="12">
        <v>0.86525825105460996</v>
      </c>
      <c r="G2483" s="13">
        <v>-0.395878842202457</v>
      </c>
      <c r="H2483" s="13">
        <v>1.7848812096681599E-4</v>
      </c>
      <c r="I2483" s="14">
        <v>0.25918341074471601</v>
      </c>
      <c r="K2483" t="b">
        <v>0</v>
      </c>
      <c r="L2483" t="b">
        <v>0</v>
      </c>
      <c r="M2483" t="b">
        <v>0</v>
      </c>
      <c r="N2483" t="s">
        <v>9309</v>
      </c>
      <c r="O2483" t="s">
        <v>9714</v>
      </c>
      <c r="P2483">
        <v>318</v>
      </c>
      <c r="Q2483">
        <v>2004269</v>
      </c>
      <c r="R2483">
        <v>2005226</v>
      </c>
      <c r="S2483">
        <v>-1</v>
      </c>
      <c r="T2483" t="s">
        <v>20877</v>
      </c>
      <c r="U2483" s="9">
        <v>-35</v>
      </c>
      <c r="V2483" t="s">
        <v>7361</v>
      </c>
      <c r="W2483" t="s">
        <v>7362</v>
      </c>
      <c r="X2483" t="s">
        <v>15435</v>
      </c>
      <c r="Y2483" t="s">
        <v>31731</v>
      </c>
      <c r="Z2483">
        <v>2960.0040817593799</v>
      </c>
      <c r="AA2483" s="12">
        <v>0.21012638877804399</v>
      </c>
      <c r="AB2483" s="13">
        <v>4.1177990831440896</v>
      </c>
      <c r="AC2483" s="13">
        <v>3.8250794590216203E-5</v>
      </c>
      <c r="AD2483" s="13">
        <v>4430.2210853350398</v>
      </c>
      <c r="AE2483" s="13">
        <v>0.26809439645523703</v>
      </c>
      <c r="AF2483" s="13">
        <v>-1.4766397486735801</v>
      </c>
      <c r="AG2483" s="14">
        <v>0.139772230839774</v>
      </c>
      <c r="AI2483" t="s">
        <v>12274</v>
      </c>
      <c r="AJ2483" t="s">
        <v>12273</v>
      </c>
      <c r="AK2483" t="s">
        <v>15434</v>
      </c>
      <c r="AM2483" t="s">
        <v>5625</v>
      </c>
      <c r="AN2483" t="s">
        <v>5625</v>
      </c>
      <c r="AO2483" t="s">
        <v>5625</v>
      </c>
      <c r="AP2483">
        <v>2059.7422737236661</v>
      </c>
      <c r="AQ2483">
        <v>1947.501</v>
      </c>
      <c r="AR2483">
        <v>1719.5070000000001</v>
      </c>
      <c r="AS2483">
        <v>2014.7560000000001</v>
      </c>
      <c r="AT2483">
        <v>2106.8049999999998</v>
      </c>
      <c r="AU2483">
        <v>1992.046</v>
      </c>
      <c r="AV2483">
        <v>2335.4630000000002</v>
      </c>
      <c r="AW2483">
        <v>2102.4929999999999</v>
      </c>
      <c r="AX2483">
        <v>1940.105</v>
      </c>
      <c r="AY2483">
        <v>1739.2670000000001</v>
      </c>
      <c r="AZ2483">
        <v>2203.1979999999999</v>
      </c>
      <c r="BA2483">
        <v>2325.6830696969555</v>
      </c>
    </row>
    <row r="2484" spans="1:53" x14ac:dyDescent="0.25">
      <c r="A2484">
        <v>2472</v>
      </c>
      <c r="B2484" t="s">
        <v>2903</v>
      </c>
      <c r="C2484" s="7">
        <v>0</v>
      </c>
      <c r="D2484" t="s">
        <v>3</v>
      </c>
      <c r="E2484" s="16">
        <v>35.490389874823727</v>
      </c>
      <c r="F2484" s="12">
        <v>-0.41751950523669201</v>
      </c>
      <c r="G2484" s="13">
        <v>-0.372582812830905</v>
      </c>
      <c r="H2484" s="13">
        <v>0.61988678284240195</v>
      </c>
      <c r="I2484" s="14">
        <v>0.64708478251241497</v>
      </c>
      <c r="K2484" t="b">
        <v>0</v>
      </c>
      <c r="L2484" t="b">
        <v>0</v>
      </c>
      <c r="M2484" t="b">
        <v>0</v>
      </c>
      <c r="N2484" t="s">
        <v>9309</v>
      </c>
      <c r="O2484" t="s">
        <v>9714</v>
      </c>
      <c r="P2484">
        <v>77</v>
      </c>
      <c r="Q2484">
        <v>2005598</v>
      </c>
      <c r="R2484">
        <v>2005832</v>
      </c>
      <c r="S2484">
        <v>-1</v>
      </c>
      <c r="T2484" t="s">
        <v>20877</v>
      </c>
      <c r="U2484" s="9">
        <v>372</v>
      </c>
      <c r="V2484" t="s">
        <v>5625</v>
      </c>
      <c r="W2484" t="s">
        <v>7581</v>
      </c>
      <c r="X2484" t="s">
        <v>15433</v>
      </c>
      <c r="Y2484" t="s">
        <v>31730</v>
      </c>
      <c r="Z2484">
        <v>8.2411283846188095</v>
      </c>
      <c r="AA2484" s="12">
        <v>0.659743349648934</v>
      </c>
      <c r="AB2484" s="13">
        <v>-0.63285140419962405</v>
      </c>
      <c r="AC2484" s="13">
        <v>0.52683068471070305</v>
      </c>
      <c r="AD2484" s="13">
        <v>19.732443067494302</v>
      </c>
      <c r="AE2484" s="13">
        <v>0.55103496409529595</v>
      </c>
      <c r="AF2484" s="13">
        <v>-0.67615094705037804</v>
      </c>
      <c r="AG2484" s="14">
        <v>0.49894481285764097</v>
      </c>
      <c r="AK2484" t="s">
        <v>15432</v>
      </c>
      <c r="AM2484" t="s">
        <v>5625</v>
      </c>
      <c r="AN2484" t="s">
        <v>5625</v>
      </c>
      <c r="AO2484" t="s">
        <v>5625</v>
      </c>
      <c r="AP2484">
        <v>18.870559499294913</v>
      </c>
      <c r="AQ2484">
        <v>40.036000000000001</v>
      </c>
      <c r="AR2484">
        <v>53.500999999999998</v>
      </c>
      <c r="AS2484">
        <v>29.553999999999998</v>
      </c>
      <c r="AT2484">
        <v>18.216000000000001</v>
      </c>
      <c r="AU2484">
        <v>26.87</v>
      </c>
      <c r="AV2484">
        <v>11.599</v>
      </c>
      <c r="AW2484">
        <v>7.2140000000000004</v>
      </c>
      <c r="AX2484">
        <v>27.835000000000001</v>
      </c>
      <c r="AY2484">
        <v>41.64</v>
      </c>
      <c r="AZ2484">
        <v>59.877000000000002</v>
      </c>
      <c r="BA2484">
        <v>21.356042494680477</v>
      </c>
    </row>
    <row r="2485" spans="1:53" x14ac:dyDescent="0.25">
      <c r="A2485">
        <v>2473</v>
      </c>
      <c r="B2485" t="s">
        <v>2902</v>
      </c>
      <c r="C2485" s="7">
        <v>8.3333333333333329E-2</v>
      </c>
      <c r="D2485" t="s">
        <v>5645</v>
      </c>
      <c r="E2485" s="16">
        <v>58.825956788434425</v>
      </c>
      <c r="F2485" s="12">
        <v>1.1503923156508E-4</v>
      </c>
      <c r="G2485" s="13">
        <v>-0.49841946713901197</v>
      </c>
      <c r="H2485" s="13">
        <v>0.99988343845150196</v>
      </c>
      <c r="I2485" s="14">
        <v>0.70177716151981095</v>
      </c>
      <c r="K2485" t="b">
        <v>0</v>
      </c>
      <c r="L2485" t="b">
        <v>0</v>
      </c>
      <c r="M2485" t="b">
        <v>0</v>
      </c>
      <c r="N2485" t="s">
        <v>9309</v>
      </c>
      <c r="O2485" t="s">
        <v>9714</v>
      </c>
      <c r="P2485">
        <v>60</v>
      </c>
      <c r="Q2485">
        <v>2005821</v>
      </c>
      <c r="R2485">
        <v>2006004</v>
      </c>
      <c r="S2485">
        <v>-1</v>
      </c>
      <c r="T2485" t="s">
        <v>20877</v>
      </c>
      <c r="U2485" s="9">
        <v>-11</v>
      </c>
      <c r="V2485" t="s">
        <v>5625</v>
      </c>
      <c r="W2485" t="s">
        <v>5625</v>
      </c>
      <c r="X2485" t="s">
        <v>15431</v>
      </c>
      <c r="Y2485" t="s">
        <v>31729</v>
      </c>
      <c r="Z2485">
        <v>11.826741148301799</v>
      </c>
      <c r="AA2485" s="12">
        <v>0.78746402744629096</v>
      </c>
      <c r="AB2485" s="13">
        <v>1.4608823712004501E-4</v>
      </c>
      <c r="AC2485" s="13">
        <v>0.99988343845150196</v>
      </c>
      <c r="AD2485" s="13">
        <v>24.151163972647801</v>
      </c>
      <c r="AE2485" s="13">
        <v>0.85460209005357002</v>
      </c>
      <c r="AF2485" s="13">
        <v>-0.58321817011677202</v>
      </c>
      <c r="AG2485" s="14">
        <v>0.55974644082557001</v>
      </c>
      <c r="AM2485" t="s">
        <v>5625</v>
      </c>
      <c r="AN2485" t="s">
        <v>5625</v>
      </c>
      <c r="AO2485" t="s">
        <v>5625</v>
      </c>
      <c r="AP2485">
        <v>9.6518271537377274</v>
      </c>
      <c r="AQ2485">
        <v>122.863</v>
      </c>
      <c r="AR2485">
        <v>38.006</v>
      </c>
      <c r="AS2485">
        <v>64.783000000000001</v>
      </c>
      <c r="AT2485">
        <v>38.822000000000003</v>
      </c>
      <c r="AU2485">
        <v>41.23</v>
      </c>
      <c r="AV2485">
        <v>56.851999999999997</v>
      </c>
      <c r="AW2485">
        <v>0</v>
      </c>
      <c r="AX2485">
        <v>14.986000000000001</v>
      </c>
      <c r="AY2485">
        <v>64.819000000000003</v>
      </c>
      <c r="AZ2485">
        <v>134.648</v>
      </c>
      <c r="BA2485">
        <v>10.240397425727933</v>
      </c>
    </row>
    <row r="2486" spans="1:53" x14ac:dyDescent="0.25">
      <c r="A2486">
        <v>2474</v>
      </c>
      <c r="B2486" t="s">
        <v>2901</v>
      </c>
      <c r="C2486" s="7">
        <v>0</v>
      </c>
      <c r="D2486" t="s">
        <v>2384</v>
      </c>
      <c r="E2486" s="16">
        <v>17.619906879214064</v>
      </c>
      <c r="F2486" s="12">
        <v>1.4696260533194201</v>
      </c>
      <c r="G2486" s="13">
        <v>1.1175561772290299</v>
      </c>
      <c r="H2486" s="13">
        <v>8.2082920331976903E-4</v>
      </c>
      <c r="I2486" s="14">
        <v>8.1715686566185899E-2</v>
      </c>
      <c r="K2486" t="b">
        <v>0</v>
      </c>
      <c r="L2486" t="b">
        <v>0</v>
      </c>
      <c r="M2486" t="b">
        <v>0</v>
      </c>
      <c r="N2486" t="s">
        <v>9309</v>
      </c>
      <c r="O2486" t="s">
        <v>9714</v>
      </c>
      <c r="P2486">
        <v>305</v>
      </c>
      <c r="Q2486">
        <v>2006094</v>
      </c>
      <c r="R2486">
        <v>2007012</v>
      </c>
      <c r="S2486">
        <v>-1</v>
      </c>
      <c r="T2486" t="s">
        <v>20877</v>
      </c>
      <c r="U2486" s="9">
        <v>90</v>
      </c>
      <c r="V2486" t="s">
        <v>5625</v>
      </c>
      <c r="W2486" t="s">
        <v>5625</v>
      </c>
      <c r="X2486" t="s">
        <v>15430</v>
      </c>
      <c r="Y2486" t="s">
        <v>31728</v>
      </c>
      <c r="Z2486">
        <v>34.539979568373298</v>
      </c>
      <c r="AA2486" s="12">
        <v>0.39632718174213499</v>
      </c>
      <c r="AB2486" s="13">
        <v>3.7081131979375699</v>
      </c>
      <c r="AC2486" s="13">
        <v>2.08809315279931E-4</v>
      </c>
      <c r="AD2486" s="13">
        <v>71.146285023573</v>
      </c>
      <c r="AE2486" s="13">
        <v>0.51872783741421302</v>
      </c>
      <c r="AF2486" s="13">
        <v>2.15441720421232</v>
      </c>
      <c r="AG2486" s="14">
        <v>3.1207468579723101E-2</v>
      </c>
      <c r="AH2486" t="s">
        <v>12554</v>
      </c>
      <c r="AM2486" t="s">
        <v>21226</v>
      </c>
      <c r="AN2486" t="s">
        <v>21225</v>
      </c>
      <c r="AO2486" t="s">
        <v>22252</v>
      </c>
      <c r="AP2486">
        <v>21.164627516856257</v>
      </c>
      <c r="AQ2486">
        <v>10.205</v>
      </c>
      <c r="AR2486">
        <v>20.456</v>
      </c>
      <c r="AS2486">
        <v>18.654</v>
      </c>
      <c r="AT2486">
        <v>26.312000000000001</v>
      </c>
      <c r="AU2486">
        <v>23.286999999999999</v>
      </c>
      <c r="AV2486">
        <v>39.912999999999997</v>
      </c>
      <c r="AW2486">
        <v>29.42</v>
      </c>
      <c r="AX2486">
        <v>86.263999999999996</v>
      </c>
      <c r="AY2486">
        <v>26.765999999999998</v>
      </c>
      <c r="AZ2486">
        <v>39.472999999999999</v>
      </c>
      <c r="BA2486">
        <v>66.685289554467957</v>
      </c>
    </row>
    <row r="2487" spans="1:53" x14ac:dyDescent="0.25">
      <c r="A2487">
        <v>2475</v>
      </c>
      <c r="B2487" t="s">
        <v>2899</v>
      </c>
      <c r="C2487" s="7">
        <v>0</v>
      </c>
      <c r="D2487" t="s">
        <v>2900</v>
      </c>
      <c r="E2487" s="16">
        <v>21.901288894184773</v>
      </c>
      <c r="F2487" s="12">
        <v>1.80915122894858</v>
      </c>
      <c r="G2487" s="13">
        <v>1.5450157402414</v>
      </c>
      <c r="H2487" s="13">
        <v>2.4631872838782599E-8</v>
      </c>
      <c r="I2487" s="14">
        <v>9.2106061252838199E-4</v>
      </c>
      <c r="K2487" t="b">
        <v>0</v>
      </c>
      <c r="L2487" t="b">
        <v>0</v>
      </c>
      <c r="M2487" t="b">
        <v>0</v>
      </c>
      <c r="N2487" t="s">
        <v>9309</v>
      </c>
      <c r="O2487" t="s">
        <v>9714</v>
      </c>
      <c r="P2487">
        <v>455</v>
      </c>
      <c r="Q2487">
        <v>2007109</v>
      </c>
      <c r="R2487">
        <v>2008477</v>
      </c>
      <c r="S2487">
        <v>-1</v>
      </c>
      <c r="T2487" t="s">
        <v>20877</v>
      </c>
      <c r="U2487" s="9">
        <v>97</v>
      </c>
      <c r="V2487" t="s">
        <v>7582</v>
      </c>
      <c r="W2487" t="s">
        <v>7583</v>
      </c>
      <c r="X2487" t="s">
        <v>15429</v>
      </c>
      <c r="Y2487" t="s">
        <v>31727</v>
      </c>
      <c r="Z2487">
        <v>76.515606344618206</v>
      </c>
      <c r="AA2487" s="12">
        <v>0.30388592104243101</v>
      </c>
      <c r="AB2487" s="13">
        <v>5.9533894256850903</v>
      </c>
      <c r="AC2487" s="13">
        <v>2.6264532998125501E-9</v>
      </c>
      <c r="AD2487" s="13">
        <v>163.26752873544501</v>
      </c>
      <c r="AE2487" s="13">
        <v>0.405514542137071</v>
      </c>
      <c r="AF2487" s="13">
        <v>3.81001315538311</v>
      </c>
      <c r="AG2487" s="14">
        <v>1.3895939738231601E-4</v>
      </c>
      <c r="AH2487" t="s">
        <v>10234</v>
      </c>
      <c r="AI2487" t="s">
        <v>10249</v>
      </c>
      <c r="AJ2487" t="s">
        <v>10248</v>
      </c>
      <c r="AK2487" t="s">
        <v>15428</v>
      </c>
      <c r="AM2487" t="s">
        <v>5625</v>
      </c>
      <c r="AN2487" t="s">
        <v>5625</v>
      </c>
      <c r="AO2487" t="s">
        <v>5625</v>
      </c>
      <c r="AP2487">
        <v>23.886155576739089</v>
      </c>
      <c r="AQ2487">
        <v>19.762</v>
      </c>
      <c r="AR2487">
        <v>25.420999999999999</v>
      </c>
      <c r="AS2487">
        <v>18.536000000000001</v>
      </c>
      <c r="AT2487">
        <v>43.622999999999998</v>
      </c>
      <c r="AU2487">
        <v>50.558</v>
      </c>
      <c r="AV2487">
        <v>50.921999999999997</v>
      </c>
      <c r="AW2487">
        <v>40.719000000000001</v>
      </c>
      <c r="AX2487">
        <v>125.298</v>
      </c>
      <c r="AY2487">
        <v>72.155000000000001</v>
      </c>
      <c r="AZ2487">
        <v>59.334000000000003</v>
      </c>
      <c r="BA2487">
        <v>110.04684397341107</v>
      </c>
    </row>
    <row r="2488" spans="1:53" x14ac:dyDescent="0.25">
      <c r="A2488">
        <v>2476</v>
      </c>
      <c r="B2488" t="s">
        <v>7584</v>
      </c>
      <c r="C2488" s="7">
        <v>0.75</v>
      </c>
      <c r="D2488" t="s">
        <v>5645</v>
      </c>
      <c r="E2488" s="16">
        <v>0.4355</v>
      </c>
      <c r="F2488" s="12">
        <v>-0.14213174404645201</v>
      </c>
      <c r="G2488" s="13">
        <v>0.266726667057955</v>
      </c>
      <c r="H2488" s="13">
        <v>1</v>
      </c>
      <c r="I2488" s="14">
        <v>1</v>
      </c>
      <c r="K2488" t="b">
        <v>1</v>
      </c>
      <c r="L2488" t="b">
        <v>0</v>
      </c>
      <c r="M2488" t="b">
        <v>0</v>
      </c>
      <c r="N2488" t="s">
        <v>9309</v>
      </c>
      <c r="O2488" t="s">
        <v>9714</v>
      </c>
      <c r="P2488">
        <v>62</v>
      </c>
      <c r="Q2488">
        <v>2008331</v>
      </c>
      <c r="R2488">
        <v>2008520</v>
      </c>
      <c r="S2488">
        <v>-1</v>
      </c>
      <c r="T2488" t="s">
        <v>20877</v>
      </c>
      <c r="U2488" s="9">
        <v>-146</v>
      </c>
      <c r="V2488" t="s">
        <v>5625</v>
      </c>
      <c r="W2488" t="s">
        <v>5625</v>
      </c>
      <c r="X2488" t="s">
        <v>15427</v>
      </c>
      <c r="Y2488" t="s">
        <v>5625</v>
      </c>
      <c r="Z2488">
        <v>4.6595755563958702E-2</v>
      </c>
      <c r="AA2488" s="12">
        <v>1.50533167558152</v>
      </c>
      <c r="AB2488" s="13">
        <v>-9.4418888775156806E-2</v>
      </c>
      <c r="AC2488" s="13">
        <v>0.924776411760307</v>
      </c>
      <c r="AD2488" s="13">
        <v>0.29651545613515501</v>
      </c>
      <c r="AE2488" s="13">
        <v>1.1698670944168299</v>
      </c>
      <c r="AF2488" s="13">
        <v>0.22799740956122599</v>
      </c>
      <c r="AG2488" s="14">
        <v>0.81964825436367905</v>
      </c>
      <c r="AM2488" t="s">
        <v>5625</v>
      </c>
      <c r="AN2488" t="s">
        <v>5625</v>
      </c>
      <c r="AO2488" t="s">
        <v>5625</v>
      </c>
      <c r="AP2488">
        <v>0</v>
      </c>
      <c r="AQ2488">
        <v>0</v>
      </c>
      <c r="AR2488">
        <v>0</v>
      </c>
      <c r="AS2488">
        <v>1.742</v>
      </c>
      <c r="AT2488">
        <v>0</v>
      </c>
      <c r="AU2488">
        <v>0</v>
      </c>
      <c r="AV2488">
        <v>0</v>
      </c>
      <c r="AW2488">
        <v>0</v>
      </c>
      <c r="AX2488">
        <v>1.8140000000000001</v>
      </c>
      <c r="AY2488">
        <v>0</v>
      </c>
      <c r="AZ2488">
        <v>2.556</v>
      </c>
      <c r="BA2488">
        <v>0</v>
      </c>
    </row>
    <row r="2489" spans="1:53" x14ac:dyDescent="0.25">
      <c r="A2489">
        <v>2477</v>
      </c>
      <c r="B2489" t="s">
        <v>2898</v>
      </c>
      <c r="C2489" s="7">
        <v>0</v>
      </c>
      <c r="D2489" t="s">
        <v>391</v>
      </c>
      <c r="E2489" s="16">
        <v>48.881611157773186</v>
      </c>
      <c r="F2489" s="12">
        <v>0.37901905159639998</v>
      </c>
      <c r="G2489" s="13">
        <v>-0.49855532507001299</v>
      </c>
      <c r="H2489" s="13">
        <v>0.50740266625863994</v>
      </c>
      <c r="I2489" s="14">
        <v>0.55071636396105605</v>
      </c>
      <c r="K2489" t="b">
        <v>0</v>
      </c>
      <c r="L2489" t="b">
        <v>0</v>
      </c>
      <c r="M2489" t="b">
        <v>0</v>
      </c>
      <c r="N2489" t="s">
        <v>9309</v>
      </c>
      <c r="O2489" t="s">
        <v>9714</v>
      </c>
      <c r="P2489">
        <v>242</v>
      </c>
      <c r="Q2489">
        <v>2008497</v>
      </c>
      <c r="R2489">
        <v>2009226</v>
      </c>
      <c r="S2489">
        <v>-1</v>
      </c>
      <c r="T2489" t="s">
        <v>20877</v>
      </c>
      <c r="U2489" s="9">
        <v>-23</v>
      </c>
      <c r="V2489" t="s">
        <v>6410</v>
      </c>
      <c r="W2489" t="s">
        <v>6411</v>
      </c>
      <c r="X2489" t="s">
        <v>15426</v>
      </c>
      <c r="Y2489" t="s">
        <v>31726</v>
      </c>
      <c r="Z2489">
        <v>46.158740317914798</v>
      </c>
      <c r="AA2489" s="12">
        <v>0.45327172668337101</v>
      </c>
      <c r="AB2489" s="13">
        <v>0.83618507240616102</v>
      </c>
      <c r="AC2489" s="13">
        <v>0.40305079489027901</v>
      </c>
      <c r="AD2489" s="13">
        <v>82.198663875057804</v>
      </c>
      <c r="AE2489" s="13">
        <v>0.58313175352739799</v>
      </c>
      <c r="AF2489" s="13">
        <v>-0.85496171672048804</v>
      </c>
      <c r="AG2489" s="14">
        <v>0.39257234191069601</v>
      </c>
      <c r="AI2489" t="s">
        <v>9647</v>
      </c>
      <c r="AJ2489" t="s">
        <v>15425</v>
      </c>
      <c r="AK2489" t="s">
        <v>15424</v>
      </c>
      <c r="AM2489" t="s">
        <v>21346</v>
      </c>
      <c r="AN2489" t="s">
        <v>21345</v>
      </c>
      <c r="AO2489" t="s">
        <v>22184</v>
      </c>
      <c r="AP2489">
        <v>59.966444631092727</v>
      </c>
      <c r="AQ2489">
        <v>27.17</v>
      </c>
      <c r="AR2489">
        <v>59.151000000000003</v>
      </c>
      <c r="AS2489">
        <v>49.238999999999997</v>
      </c>
      <c r="AT2489">
        <v>27.286999999999999</v>
      </c>
      <c r="AU2489">
        <v>55.198999999999998</v>
      </c>
      <c r="AV2489">
        <v>49.02</v>
      </c>
      <c r="AW2489">
        <v>20.838999999999999</v>
      </c>
      <c r="AX2489">
        <v>87.936999999999998</v>
      </c>
      <c r="AY2489">
        <v>22.082999999999998</v>
      </c>
      <c r="AZ2489">
        <v>21.870999999999999</v>
      </c>
      <c r="BA2489">
        <v>57.410842632304615</v>
      </c>
    </row>
    <row r="2490" spans="1:53" x14ac:dyDescent="0.25">
      <c r="A2490">
        <v>2478</v>
      </c>
      <c r="B2490" t="s">
        <v>2896</v>
      </c>
      <c r="C2490" s="7">
        <v>0</v>
      </c>
      <c r="D2490" t="s">
        <v>2897</v>
      </c>
      <c r="E2490" s="16">
        <v>165.96057356314708</v>
      </c>
      <c r="F2490" s="12">
        <v>-0.45329822009683901</v>
      </c>
      <c r="G2490" s="13">
        <v>-0.80406964291252703</v>
      </c>
      <c r="H2490" s="13">
        <v>0.29959100973320302</v>
      </c>
      <c r="I2490" s="14">
        <v>7.6203138929552994E-2</v>
      </c>
      <c r="K2490" t="b">
        <v>0</v>
      </c>
      <c r="L2490" t="b">
        <v>0</v>
      </c>
      <c r="M2490" t="b">
        <v>0</v>
      </c>
      <c r="N2490" t="s">
        <v>9309</v>
      </c>
      <c r="O2490" t="s">
        <v>9714</v>
      </c>
      <c r="P2490">
        <v>261</v>
      </c>
      <c r="Q2490">
        <v>2009222</v>
      </c>
      <c r="R2490">
        <v>2010008</v>
      </c>
      <c r="S2490">
        <v>-1</v>
      </c>
      <c r="T2490" t="s">
        <v>20877</v>
      </c>
      <c r="U2490" s="9">
        <v>-4</v>
      </c>
      <c r="V2490" t="s">
        <v>7585</v>
      </c>
      <c r="W2490" t="s">
        <v>7586</v>
      </c>
      <c r="X2490" t="s">
        <v>15423</v>
      </c>
      <c r="Y2490" t="s">
        <v>31725</v>
      </c>
      <c r="Z2490">
        <v>128.508408874574</v>
      </c>
      <c r="AA2490" s="12">
        <v>0.358330720362668</v>
      </c>
      <c r="AB2490" s="13">
        <v>-1.2650275132370801</v>
      </c>
      <c r="AC2490" s="13">
        <v>0.205861465307106</v>
      </c>
      <c r="AD2490" s="13">
        <v>278.86174430091899</v>
      </c>
      <c r="AE2490" s="13">
        <v>0.36721234545012499</v>
      </c>
      <c r="AF2490" s="13">
        <v>-2.18965852557846</v>
      </c>
      <c r="AG2490" s="14">
        <v>2.85490110845746E-2</v>
      </c>
      <c r="AH2490" t="s">
        <v>15422</v>
      </c>
      <c r="AI2490" t="s">
        <v>15421</v>
      </c>
      <c r="AJ2490" t="s">
        <v>15420</v>
      </c>
      <c r="AK2490" t="s">
        <v>15419</v>
      </c>
      <c r="AM2490" t="s">
        <v>5625</v>
      </c>
      <c r="AN2490" t="s">
        <v>5625</v>
      </c>
      <c r="AO2490" t="s">
        <v>5625</v>
      </c>
      <c r="AP2490">
        <v>226.96529425258831</v>
      </c>
      <c r="AQ2490">
        <v>104.887</v>
      </c>
      <c r="AR2490">
        <v>169.01</v>
      </c>
      <c r="AS2490">
        <v>162.97999999999999</v>
      </c>
      <c r="AT2490">
        <v>83.155000000000001</v>
      </c>
      <c r="AU2490">
        <v>75.194999999999993</v>
      </c>
      <c r="AV2490">
        <v>62.154000000000003</v>
      </c>
      <c r="AW2490">
        <v>73.016999999999996</v>
      </c>
      <c r="AX2490">
        <v>137.82300000000001</v>
      </c>
      <c r="AY2490">
        <v>126.661</v>
      </c>
      <c r="AZ2490">
        <v>119.25</v>
      </c>
      <c r="BA2490">
        <v>143.05288006932915</v>
      </c>
    </row>
    <row r="2491" spans="1:53" x14ac:dyDescent="0.25">
      <c r="A2491">
        <v>2479</v>
      </c>
      <c r="B2491" t="s">
        <v>2894</v>
      </c>
      <c r="C2491" s="7">
        <v>0</v>
      </c>
      <c r="D2491" t="s">
        <v>2895</v>
      </c>
      <c r="E2491" s="16">
        <v>122.0112531552485</v>
      </c>
      <c r="F2491" s="12">
        <v>-0.70869485277796795</v>
      </c>
      <c r="G2491" s="13">
        <v>-1.45189743460141</v>
      </c>
      <c r="H2491" s="13">
        <v>0.27923987573336401</v>
      </c>
      <c r="I2491" s="14">
        <v>0.108868816018279</v>
      </c>
      <c r="K2491" t="b">
        <v>0</v>
      </c>
      <c r="L2491" t="b">
        <v>0</v>
      </c>
      <c r="M2491" t="b">
        <v>0</v>
      </c>
      <c r="N2491" t="s">
        <v>9309</v>
      </c>
      <c r="O2491" t="s">
        <v>9714</v>
      </c>
      <c r="P2491">
        <v>390</v>
      </c>
      <c r="Q2491">
        <v>2009997</v>
      </c>
      <c r="R2491">
        <v>2011170</v>
      </c>
      <c r="S2491">
        <v>-1</v>
      </c>
      <c r="T2491" t="s">
        <v>20877</v>
      </c>
      <c r="U2491" s="9">
        <v>-11</v>
      </c>
      <c r="V2491" t="s">
        <v>7587</v>
      </c>
      <c r="W2491" t="s">
        <v>6222</v>
      </c>
      <c r="X2491" t="s">
        <v>15418</v>
      </c>
      <c r="Y2491" t="s">
        <v>31724</v>
      </c>
      <c r="Z2491">
        <v>130.20554349281599</v>
      </c>
      <c r="AA2491" s="12">
        <v>0.53868263403990702</v>
      </c>
      <c r="AB2491" s="13">
        <v>-1.31560738734612</v>
      </c>
      <c r="AC2491" s="13">
        <v>0.18830585280002099</v>
      </c>
      <c r="AD2491" s="13">
        <v>258.02030394588002</v>
      </c>
      <c r="AE2491" s="13">
        <v>0.72503890036632701</v>
      </c>
      <c r="AF2491" s="13">
        <v>-2.0025097051590399</v>
      </c>
      <c r="AG2491" s="14">
        <v>4.5229940366005597E-2</v>
      </c>
      <c r="AH2491" t="s">
        <v>15417</v>
      </c>
      <c r="AI2491" t="s">
        <v>15416</v>
      </c>
      <c r="AJ2491" t="s">
        <v>10543</v>
      </c>
      <c r="AK2491" t="s">
        <v>15415</v>
      </c>
      <c r="AM2491" t="s">
        <v>5625</v>
      </c>
      <c r="AN2491" t="s">
        <v>5625</v>
      </c>
      <c r="AO2491" t="s">
        <v>5625</v>
      </c>
      <c r="AP2491">
        <v>170.530012620994</v>
      </c>
      <c r="AQ2491">
        <v>24.643999999999998</v>
      </c>
      <c r="AR2491">
        <v>133.40899999999999</v>
      </c>
      <c r="AS2491">
        <v>159.46199999999999</v>
      </c>
      <c r="AT2491">
        <v>33.917000000000002</v>
      </c>
      <c r="AU2491">
        <v>55.746000000000002</v>
      </c>
      <c r="AV2491">
        <v>43.962000000000003</v>
      </c>
      <c r="AW2491">
        <v>43.170999999999999</v>
      </c>
      <c r="AX2491">
        <v>93.521000000000001</v>
      </c>
      <c r="AY2491">
        <v>20.225000000000001</v>
      </c>
      <c r="AZ2491">
        <v>16.064</v>
      </c>
      <c r="BA2491">
        <v>90.531049705710714</v>
      </c>
    </row>
    <row r="2492" spans="1:53" x14ac:dyDescent="0.25">
      <c r="A2492">
        <v>2480</v>
      </c>
      <c r="B2492" t="s">
        <v>2893</v>
      </c>
      <c r="C2492" s="7">
        <v>8.3333333333333329E-2</v>
      </c>
      <c r="D2492" t="s">
        <v>5645</v>
      </c>
      <c r="E2492" s="16">
        <v>5.1218573963832448</v>
      </c>
      <c r="F2492" s="12">
        <v>1.77911783241814</v>
      </c>
      <c r="G2492" s="13">
        <v>-0.119358985667568</v>
      </c>
      <c r="H2492" s="13">
        <v>6.6272859433812101E-2</v>
      </c>
      <c r="I2492" s="14">
        <v>1</v>
      </c>
      <c r="K2492" t="b">
        <v>0</v>
      </c>
      <c r="L2492" t="b">
        <v>0</v>
      </c>
      <c r="M2492" t="b">
        <v>0</v>
      </c>
      <c r="N2492" t="s">
        <v>9309</v>
      </c>
      <c r="O2492" t="s">
        <v>9714</v>
      </c>
      <c r="P2492">
        <v>90</v>
      </c>
      <c r="Q2492">
        <v>2011240</v>
      </c>
      <c r="R2492">
        <v>2011513</v>
      </c>
      <c r="S2492">
        <v>-1</v>
      </c>
      <c r="T2492" t="s">
        <v>20877</v>
      </c>
      <c r="U2492" s="9">
        <v>70</v>
      </c>
      <c r="V2492" t="s">
        <v>5625</v>
      </c>
      <c r="W2492" t="s">
        <v>5625</v>
      </c>
      <c r="X2492" t="s">
        <v>15414</v>
      </c>
      <c r="Y2492" t="s">
        <v>31723</v>
      </c>
      <c r="Z2492">
        <v>3.77505119683275</v>
      </c>
      <c r="AA2492" s="12">
        <v>0.833941680029883</v>
      </c>
      <c r="AB2492" s="13">
        <v>2.13338399437523</v>
      </c>
      <c r="AC2492" s="13">
        <v>3.2893238955709898E-2</v>
      </c>
      <c r="AD2492" s="13">
        <v>3.4945528703033402</v>
      </c>
      <c r="AE2492" s="13">
        <v>0.93079013348745798</v>
      </c>
      <c r="AF2492" s="13">
        <v>-0.12823404693854801</v>
      </c>
      <c r="AG2492" s="14">
        <v>0.89796375692376196</v>
      </c>
      <c r="AM2492" t="s">
        <v>5625</v>
      </c>
      <c r="AN2492" t="s">
        <v>5625</v>
      </c>
      <c r="AO2492" t="s">
        <v>5625</v>
      </c>
      <c r="AP2492">
        <v>4.8524295855329784</v>
      </c>
      <c r="AQ2492">
        <v>1.9610000000000001</v>
      </c>
      <c r="AR2492">
        <v>7.6429999999999998</v>
      </c>
      <c r="AS2492">
        <v>6.0309999999999997</v>
      </c>
      <c r="AT2492">
        <v>0</v>
      </c>
      <c r="AU2492">
        <v>9.2129999999999992</v>
      </c>
      <c r="AV2492">
        <v>13.256</v>
      </c>
      <c r="AW2492">
        <v>24.731999999999999</v>
      </c>
      <c r="AX2492">
        <v>13.813000000000001</v>
      </c>
      <c r="AY2492">
        <v>1.552</v>
      </c>
      <c r="AZ2492">
        <v>7.0789999999999997</v>
      </c>
      <c r="BA2492">
        <v>2.2881474101443366</v>
      </c>
    </row>
    <row r="2493" spans="1:53" x14ac:dyDescent="0.25">
      <c r="A2493">
        <v>2481</v>
      </c>
      <c r="B2493" t="s">
        <v>2891</v>
      </c>
      <c r="C2493" s="7">
        <v>0</v>
      </c>
      <c r="D2493" t="s">
        <v>2892</v>
      </c>
      <c r="E2493" s="16">
        <v>221.39566631031559</v>
      </c>
      <c r="F2493" s="12">
        <v>2.04733777844966</v>
      </c>
      <c r="G2493" s="13">
        <v>-1.7102807857175599</v>
      </c>
      <c r="H2493" s="13">
        <v>5.6591872996614003E-8</v>
      </c>
      <c r="I2493" s="14">
        <v>5.1390170836832405E-4</v>
      </c>
      <c r="K2493" t="b">
        <v>0</v>
      </c>
      <c r="L2493" t="b">
        <v>0</v>
      </c>
      <c r="M2493" t="b">
        <v>0</v>
      </c>
      <c r="N2493" t="s">
        <v>9309</v>
      </c>
      <c r="O2493" t="s">
        <v>9714</v>
      </c>
      <c r="P2493">
        <v>595</v>
      </c>
      <c r="Q2493">
        <v>2011552</v>
      </c>
      <c r="R2493">
        <v>2013340</v>
      </c>
      <c r="S2493">
        <v>-1</v>
      </c>
      <c r="T2493" t="s">
        <v>20877</v>
      </c>
      <c r="U2493" s="9">
        <v>39</v>
      </c>
      <c r="V2493" t="s">
        <v>7588</v>
      </c>
      <c r="W2493" t="s">
        <v>6019</v>
      </c>
      <c r="X2493" t="s">
        <v>15413</v>
      </c>
      <c r="Y2493" t="s">
        <v>31722</v>
      </c>
      <c r="Z2493">
        <v>1165.5525458248101</v>
      </c>
      <c r="AA2493" s="12">
        <v>0.35256417381655403</v>
      </c>
      <c r="AB2493" s="13">
        <v>5.8069932525671897</v>
      </c>
      <c r="AC2493" s="13">
        <v>6.3604698757001298E-9</v>
      </c>
      <c r="AD2493" s="13">
        <v>696.74438344308498</v>
      </c>
      <c r="AE2493" s="13">
        <v>0.43015089624472602</v>
      </c>
      <c r="AF2493" s="13">
        <v>-3.9760019115350902</v>
      </c>
      <c r="AG2493" s="14">
        <v>7.0083561991635506E-5</v>
      </c>
      <c r="AH2493" t="s">
        <v>10823</v>
      </c>
      <c r="AI2493" t="s">
        <v>10179</v>
      </c>
      <c r="AJ2493" t="s">
        <v>11524</v>
      </c>
      <c r="AK2493" t="s">
        <v>15412</v>
      </c>
      <c r="AM2493" t="s">
        <v>21645</v>
      </c>
      <c r="AN2493" t="s">
        <v>21644</v>
      </c>
      <c r="AO2493" t="s">
        <v>22002</v>
      </c>
      <c r="AP2493">
        <v>260.79366524126232</v>
      </c>
      <c r="AQ2493">
        <v>113.474</v>
      </c>
      <c r="AR2493">
        <v>275.01299999999998</v>
      </c>
      <c r="AS2493">
        <v>236.30199999999999</v>
      </c>
      <c r="AT2493">
        <v>581.69799999999998</v>
      </c>
      <c r="AU2493">
        <v>587.26099999999997</v>
      </c>
      <c r="AV2493">
        <v>528.495</v>
      </c>
      <c r="AW2493">
        <v>539.06200000000001</v>
      </c>
      <c r="AX2493">
        <v>110.82</v>
      </c>
      <c r="AY2493">
        <v>73.212999999999994</v>
      </c>
      <c r="AZ2493">
        <v>63.231000000000002</v>
      </c>
      <c r="BA2493">
        <v>114.24228604641783</v>
      </c>
    </row>
    <row r="2494" spans="1:53" x14ac:dyDescent="0.25">
      <c r="A2494">
        <v>2482</v>
      </c>
      <c r="B2494" t="s">
        <v>2889</v>
      </c>
      <c r="C2494" s="7">
        <v>0</v>
      </c>
      <c r="D2494" t="s">
        <v>2890</v>
      </c>
      <c r="E2494" s="16">
        <v>330.549978527007</v>
      </c>
      <c r="F2494" s="12">
        <v>1.5659193056223</v>
      </c>
      <c r="G2494" s="13">
        <v>-1.5352330677577399</v>
      </c>
      <c r="H2494" s="13">
        <v>7.9005713863305403E-5</v>
      </c>
      <c r="I2494" s="14">
        <v>2.5376136395004502E-3</v>
      </c>
      <c r="K2494" t="b">
        <v>0</v>
      </c>
      <c r="L2494" t="b">
        <v>0</v>
      </c>
      <c r="M2494" t="b">
        <v>0</v>
      </c>
      <c r="N2494" t="s">
        <v>9309</v>
      </c>
      <c r="O2494" t="s">
        <v>9714</v>
      </c>
      <c r="P2494">
        <v>238</v>
      </c>
      <c r="Q2494">
        <v>2013339</v>
      </c>
      <c r="R2494">
        <v>2014056</v>
      </c>
      <c r="S2494">
        <v>-1</v>
      </c>
      <c r="T2494" t="s">
        <v>20877</v>
      </c>
      <c r="U2494" s="9">
        <v>-1</v>
      </c>
      <c r="V2494" t="s">
        <v>7589</v>
      </c>
      <c r="W2494" t="s">
        <v>6566</v>
      </c>
      <c r="X2494" t="s">
        <v>15411</v>
      </c>
      <c r="Y2494" t="s">
        <v>31721</v>
      </c>
      <c r="Z2494">
        <v>535.83274304027702</v>
      </c>
      <c r="AA2494" s="12">
        <v>0.36234949275248401</v>
      </c>
      <c r="AB2494" s="13">
        <v>4.3215716785671301</v>
      </c>
      <c r="AC2494" s="13">
        <v>1.5492170665417701E-5</v>
      </c>
      <c r="AD2494" s="13">
        <v>428.14376530844601</v>
      </c>
      <c r="AE2494" s="13">
        <v>0.43791572434431097</v>
      </c>
      <c r="AF2494" s="13">
        <v>-3.5057728745786401</v>
      </c>
      <c r="AG2494" s="14">
        <v>4.5528354641802201E-4</v>
      </c>
      <c r="AI2494" t="s">
        <v>10184</v>
      </c>
      <c r="AJ2494" t="s">
        <v>10183</v>
      </c>
      <c r="AK2494" t="s">
        <v>15410</v>
      </c>
      <c r="AM2494" t="s">
        <v>5625</v>
      </c>
      <c r="AN2494" t="s">
        <v>5625</v>
      </c>
      <c r="AO2494" t="s">
        <v>5625</v>
      </c>
      <c r="AP2494">
        <v>389.83891410802806</v>
      </c>
      <c r="AQ2494">
        <v>160.898</v>
      </c>
      <c r="AR2494">
        <v>378.30900000000003</v>
      </c>
      <c r="AS2494">
        <v>393.154</v>
      </c>
      <c r="AT2494">
        <v>655.93799999999999</v>
      </c>
      <c r="AU2494">
        <v>577.01700000000005</v>
      </c>
      <c r="AV2494">
        <v>621.423</v>
      </c>
      <c r="AW2494">
        <v>529.70399999999995</v>
      </c>
      <c r="AX2494">
        <v>201.768</v>
      </c>
      <c r="AY2494">
        <v>98.081000000000003</v>
      </c>
      <c r="AZ2494">
        <v>128.70500000000001</v>
      </c>
      <c r="BA2494">
        <v>181.21361581260254</v>
      </c>
    </row>
    <row r="2495" spans="1:53" x14ac:dyDescent="0.25">
      <c r="A2495">
        <v>2483</v>
      </c>
      <c r="B2495" t="s">
        <v>2887</v>
      </c>
      <c r="C2495" s="7">
        <v>0</v>
      </c>
      <c r="D2495" t="s">
        <v>2888</v>
      </c>
      <c r="E2495" s="16">
        <v>186.4366963775596</v>
      </c>
      <c r="F2495" s="12">
        <v>1.71907583867724</v>
      </c>
      <c r="G2495" s="13">
        <v>-1.19693426984012</v>
      </c>
      <c r="H2495" s="13">
        <v>2.07972092742651E-13</v>
      </c>
      <c r="I2495" s="14">
        <v>6.3565801184932804E-4</v>
      </c>
      <c r="K2495" t="b">
        <v>0</v>
      </c>
      <c r="L2495" t="b">
        <v>0</v>
      </c>
      <c r="M2495" t="b">
        <v>0</v>
      </c>
      <c r="N2495" t="s">
        <v>9309</v>
      </c>
      <c r="O2495" t="s">
        <v>9714</v>
      </c>
      <c r="P2495">
        <v>396</v>
      </c>
      <c r="Q2495">
        <v>2014175</v>
      </c>
      <c r="R2495">
        <v>2015366</v>
      </c>
      <c r="S2495">
        <v>-1</v>
      </c>
      <c r="T2495" t="s">
        <v>20877</v>
      </c>
      <c r="U2495" s="9">
        <v>119</v>
      </c>
      <c r="V2495" t="s">
        <v>5625</v>
      </c>
      <c r="W2495" t="s">
        <v>7590</v>
      </c>
      <c r="X2495" t="s">
        <v>15409</v>
      </c>
      <c r="Y2495" t="s">
        <v>31720</v>
      </c>
      <c r="Z2495">
        <v>540.73714998087405</v>
      </c>
      <c r="AA2495" s="12">
        <v>0.22293624808315801</v>
      </c>
      <c r="AB2495" s="13">
        <v>7.71106472571479</v>
      </c>
      <c r="AC2495" s="13">
        <v>1.24772358496377E-14</v>
      </c>
      <c r="AD2495" s="13">
        <v>430.85838117267099</v>
      </c>
      <c r="AE2495" s="13">
        <v>0.30540000448420701</v>
      </c>
      <c r="AF2495" s="13">
        <v>-3.9192346177650901</v>
      </c>
      <c r="AG2495" s="14">
        <v>8.88306114562582E-5</v>
      </c>
      <c r="AH2495" t="s">
        <v>15408</v>
      </c>
      <c r="AI2495" t="s">
        <v>14335</v>
      </c>
      <c r="AJ2495" t="s">
        <v>14334</v>
      </c>
      <c r="AK2495" t="s">
        <v>15407</v>
      </c>
      <c r="AM2495" t="s">
        <v>5625</v>
      </c>
      <c r="AN2495" t="s">
        <v>5625</v>
      </c>
      <c r="AO2495" t="s">
        <v>5625</v>
      </c>
      <c r="AP2495">
        <v>170.91878551023842</v>
      </c>
      <c r="AQ2495">
        <v>178.66900000000001</v>
      </c>
      <c r="AR2495">
        <v>207.309</v>
      </c>
      <c r="AS2495">
        <v>188.85</v>
      </c>
      <c r="AT2495">
        <v>378.18200000000002</v>
      </c>
      <c r="AU2495">
        <v>354.76400000000001</v>
      </c>
      <c r="AV2495">
        <v>392.71600000000001</v>
      </c>
      <c r="AW2495">
        <v>361.40899999999999</v>
      </c>
      <c r="AX2495">
        <v>132.405</v>
      </c>
      <c r="AY2495">
        <v>104.57599999999999</v>
      </c>
      <c r="AZ2495">
        <v>82.35</v>
      </c>
      <c r="BA2495">
        <v>127.97487429431953</v>
      </c>
    </row>
    <row r="2496" spans="1:53" x14ac:dyDescent="0.25">
      <c r="A2496">
        <v>2484</v>
      </c>
      <c r="B2496" t="s">
        <v>2885</v>
      </c>
      <c r="C2496" s="7">
        <v>0</v>
      </c>
      <c r="D2496" t="s">
        <v>2886</v>
      </c>
      <c r="E2496" s="16">
        <v>256.53445751329389</v>
      </c>
      <c r="F2496" s="12">
        <v>1.0820666019143901</v>
      </c>
      <c r="G2496" s="13">
        <v>-1.2368331265619501</v>
      </c>
      <c r="H2496" s="13">
        <v>5.4784342529144801E-5</v>
      </c>
      <c r="I2496" s="14">
        <v>1.12055916593115E-6</v>
      </c>
      <c r="K2496" t="b">
        <v>0</v>
      </c>
      <c r="L2496" t="b">
        <v>0</v>
      </c>
      <c r="M2496" t="b">
        <v>0</v>
      </c>
      <c r="N2496" t="s">
        <v>9309</v>
      </c>
      <c r="O2496" t="s">
        <v>9714</v>
      </c>
      <c r="P2496">
        <v>553</v>
      </c>
      <c r="Q2496">
        <v>2015349</v>
      </c>
      <c r="R2496">
        <v>2017011</v>
      </c>
      <c r="S2496">
        <v>-1</v>
      </c>
      <c r="T2496" t="s">
        <v>20877</v>
      </c>
      <c r="U2496" s="9">
        <v>-17</v>
      </c>
      <c r="V2496" t="s">
        <v>7591</v>
      </c>
      <c r="W2496" t="s">
        <v>7592</v>
      </c>
      <c r="X2496" t="s">
        <v>15406</v>
      </c>
      <c r="Y2496" t="s">
        <v>31719</v>
      </c>
      <c r="Z2496">
        <v>752.63235952699904</v>
      </c>
      <c r="AA2496" s="12">
        <v>0.24536296083484299</v>
      </c>
      <c r="AB2496" s="13">
        <v>4.4100649838617798</v>
      </c>
      <c r="AC2496" s="13">
        <v>1.03339603408395E-5</v>
      </c>
      <c r="AD2496" s="13">
        <v>817.64708479841204</v>
      </c>
      <c r="AE2496" s="13">
        <v>0.22919505266190801</v>
      </c>
      <c r="AF2496" s="13">
        <v>-5.3964215727921303</v>
      </c>
      <c r="AG2496" s="14">
        <v>6.7983107292685497E-8</v>
      </c>
      <c r="AI2496" t="s">
        <v>15405</v>
      </c>
      <c r="AJ2496" t="s">
        <v>15404</v>
      </c>
      <c r="AK2496" t="s">
        <v>15403</v>
      </c>
      <c r="AM2496" t="s">
        <v>5625</v>
      </c>
      <c r="AN2496" t="s">
        <v>5625</v>
      </c>
      <c r="AO2496" t="s">
        <v>5625</v>
      </c>
      <c r="AP2496">
        <v>229.02183005317562</v>
      </c>
      <c r="AQ2496">
        <v>289.40800000000002</v>
      </c>
      <c r="AR2496">
        <v>214.26</v>
      </c>
      <c r="AS2496">
        <v>293.44799999999998</v>
      </c>
      <c r="AT2496">
        <v>312.899</v>
      </c>
      <c r="AU2496">
        <v>312.48599999999999</v>
      </c>
      <c r="AV2496">
        <v>393.012</v>
      </c>
      <c r="AW2496">
        <v>300.62900000000002</v>
      </c>
      <c r="AX2496">
        <v>167.488</v>
      </c>
      <c r="AY2496">
        <v>152.17400000000001</v>
      </c>
      <c r="AZ2496">
        <v>143.898</v>
      </c>
      <c r="BA2496">
        <v>139.44069442939161</v>
      </c>
    </row>
    <row r="2497" spans="1:53" x14ac:dyDescent="0.25">
      <c r="A2497">
        <v>2485</v>
      </c>
      <c r="B2497" t="s">
        <v>2883</v>
      </c>
      <c r="C2497" s="7">
        <v>0</v>
      </c>
      <c r="D2497" t="s">
        <v>2884</v>
      </c>
      <c r="E2497" s="16">
        <v>357.9271820472502</v>
      </c>
      <c r="F2497" s="12">
        <v>0.70881436064717995</v>
      </c>
      <c r="G2497" s="13">
        <v>-1.6473992429936799</v>
      </c>
      <c r="H2497" s="13">
        <v>6.4406718873307706E-2</v>
      </c>
      <c r="I2497" s="14">
        <v>1.77920092819458E-6</v>
      </c>
      <c r="K2497" t="b">
        <v>0</v>
      </c>
      <c r="L2497" t="b">
        <v>0</v>
      </c>
      <c r="M2497" t="b">
        <v>0</v>
      </c>
      <c r="N2497" t="s">
        <v>9309</v>
      </c>
      <c r="O2497" t="s">
        <v>9714</v>
      </c>
      <c r="P2497">
        <v>174</v>
      </c>
      <c r="Q2497">
        <v>2017024</v>
      </c>
      <c r="R2497">
        <v>2017549</v>
      </c>
      <c r="S2497">
        <v>-1</v>
      </c>
      <c r="T2497" t="s">
        <v>20877</v>
      </c>
      <c r="U2497" s="9">
        <v>13</v>
      </c>
      <c r="V2497" t="s">
        <v>5625</v>
      </c>
      <c r="W2497" t="s">
        <v>6107</v>
      </c>
      <c r="X2497" t="s">
        <v>15402</v>
      </c>
      <c r="Y2497" t="s">
        <v>31718</v>
      </c>
      <c r="Z2497">
        <v>280.09480295170403</v>
      </c>
      <c r="AA2497" s="12">
        <v>0.32997226572166899</v>
      </c>
      <c r="AB2497" s="13">
        <v>2.1481028385732901</v>
      </c>
      <c r="AC2497" s="13">
        <v>3.1705586786205199E-2</v>
      </c>
      <c r="AD2497" s="13">
        <v>331.03435138630698</v>
      </c>
      <c r="AE2497" s="13">
        <v>0.31082833148633698</v>
      </c>
      <c r="AF2497" s="13">
        <v>-5.3000292319430899</v>
      </c>
      <c r="AG2497" s="14">
        <v>1.15784141295525E-7</v>
      </c>
      <c r="AI2497" t="s">
        <v>2736</v>
      </c>
      <c r="AJ2497" t="s">
        <v>9724</v>
      </c>
      <c r="AK2497" t="s">
        <v>15401</v>
      </c>
      <c r="AM2497" t="s">
        <v>5625</v>
      </c>
      <c r="AN2497" t="s">
        <v>5625</v>
      </c>
      <c r="AO2497" t="s">
        <v>5625</v>
      </c>
      <c r="AP2497">
        <v>294.38072818900065</v>
      </c>
      <c r="AQ2497">
        <v>387.988</v>
      </c>
      <c r="AR2497">
        <v>267.60399999999998</v>
      </c>
      <c r="AS2497">
        <v>481.73599999999999</v>
      </c>
      <c r="AT2497">
        <v>313.94400000000002</v>
      </c>
      <c r="AU2497">
        <v>311.38400000000001</v>
      </c>
      <c r="AV2497">
        <v>532.47500000000002</v>
      </c>
      <c r="AW2497">
        <v>273.29399999999998</v>
      </c>
      <c r="AX2497">
        <v>195.89400000000001</v>
      </c>
      <c r="AY2497">
        <v>139.59899999999999</v>
      </c>
      <c r="AZ2497">
        <v>139.88300000000001</v>
      </c>
      <c r="BA2497">
        <v>147.53974500610684</v>
      </c>
    </row>
    <row r="2498" spans="1:53" x14ac:dyDescent="0.25">
      <c r="A2498">
        <v>2486</v>
      </c>
      <c r="B2498" t="s">
        <v>15400</v>
      </c>
      <c r="C2498" s="7" t="s">
        <v>5625</v>
      </c>
      <c r="D2498" t="s">
        <v>5645</v>
      </c>
      <c r="E2498" s="16" t="s">
        <v>5625</v>
      </c>
      <c r="F2498" s="12" t="s">
        <v>5625</v>
      </c>
      <c r="G2498" s="13" t="s">
        <v>5625</v>
      </c>
      <c r="H2498" s="13" t="s">
        <v>5625</v>
      </c>
      <c r="I2498" s="14" t="s">
        <v>5625</v>
      </c>
      <c r="J2498" t="s">
        <v>5625</v>
      </c>
      <c r="K2498" t="b">
        <v>1</v>
      </c>
      <c r="L2498" t="b">
        <v>0</v>
      </c>
      <c r="M2498" t="b">
        <v>0</v>
      </c>
      <c r="N2498" t="s">
        <v>9309</v>
      </c>
      <c r="O2498" t="s">
        <v>9714</v>
      </c>
      <c r="P2498">
        <v>38</v>
      </c>
      <c r="Q2498">
        <v>2017466</v>
      </c>
      <c r="R2498">
        <v>2017583</v>
      </c>
      <c r="S2498">
        <v>-1</v>
      </c>
      <c r="T2498" t="s">
        <v>20877</v>
      </c>
      <c r="U2498" s="9" t="s">
        <v>5625</v>
      </c>
      <c r="V2498" t="s">
        <v>5625</v>
      </c>
      <c r="W2498" t="s">
        <v>5625</v>
      </c>
      <c r="X2498" t="s">
        <v>15399</v>
      </c>
      <c r="Y2498" t="s">
        <v>5625</v>
      </c>
      <c r="Z2498" t="s">
        <v>5625</v>
      </c>
      <c r="AA2498" s="12" t="s">
        <v>5625</v>
      </c>
      <c r="AB2498" s="13" t="s">
        <v>5625</v>
      </c>
      <c r="AC2498" s="13" t="s">
        <v>5625</v>
      </c>
      <c r="AD2498" s="13" t="s">
        <v>5625</v>
      </c>
      <c r="AE2498" s="13" t="s">
        <v>5625</v>
      </c>
      <c r="AF2498" s="13" t="s">
        <v>5625</v>
      </c>
      <c r="AG2498" s="14" t="s">
        <v>5625</v>
      </c>
      <c r="AM2498" t="s">
        <v>5625</v>
      </c>
      <c r="AN2498" t="s">
        <v>5625</v>
      </c>
      <c r="AO2498" t="s">
        <v>5625</v>
      </c>
      <c r="AP2498" t="s">
        <v>5625</v>
      </c>
      <c r="AQ2498" t="s">
        <v>5625</v>
      </c>
      <c r="AR2498" t="s">
        <v>5625</v>
      </c>
      <c r="AS2498" t="s">
        <v>5625</v>
      </c>
      <c r="AT2498" t="s">
        <v>5625</v>
      </c>
      <c r="AU2498" t="s">
        <v>5625</v>
      </c>
      <c r="AV2498" t="s">
        <v>5625</v>
      </c>
      <c r="AW2498" t="s">
        <v>5625</v>
      </c>
      <c r="AX2498" t="s">
        <v>5625</v>
      </c>
      <c r="AY2498" t="s">
        <v>5625</v>
      </c>
      <c r="AZ2498" t="s">
        <v>5625</v>
      </c>
      <c r="BA2498" t="s">
        <v>5625</v>
      </c>
    </row>
    <row r="2499" spans="1:53" x14ac:dyDescent="0.25">
      <c r="A2499">
        <v>2487</v>
      </c>
      <c r="B2499" t="s">
        <v>2881</v>
      </c>
      <c r="C2499" s="7">
        <v>0</v>
      </c>
      <c r="D2499" t="s">
        <v>2882</v>
      </c>
      <c r="E2499" s="16">
        <v>387.64870239198922</v>
      </c>
      <c r="F2499" s="12">
        <v>-0.13011516396915199</v>
      </c>
      <c r="G2499" s="13">
        <v>-1.2870137021433099</v>
      </c>
      <c r="H2499" s="13">
        <v>0.75450476272370404</v>
      </c>
      <c r="I2499" s="14">
        <v>2.82154865586414E-3</v>
      </c>
      <c r="K2499" t="b">
        <v>0</v>
      </c>
      <c r="L2499" t="b">
        <v>0</v>
      </c>
      <c r="M2499" t="b">
        <v>0</v>
      </c>
      <c r="N2499" t="s">
        <v>9309</v>
      </c>
      <c r="O2499" t="s">
        <v>9714</v>
      </c>
      <c r="P2499">
        <v>274</v>
      </c>
      <c r="Q2499">
        <v>2017655</v>
      </c>
      <c r="R2499">
        <v>2018480</v>
      </c>
      <c r="S2499">
        <v>-1</v>
      </c>
      <c r="T2499" t="s">
        <v>20877</v>
      </c>
      <c r="U2499" s="9">
        <v>106</v>
      </c>
      <c r="V2499" t="s">
        <v>7593</v>
      </c>
      <c r="W2499" t="s">
        <v>5675</v>
      </c>
      <c r="X2499" t="s">
        <v>15398</v>
      </c>
      <c r="Y2499" t="s">
        <v>31717</v>
      </c>
      <c r="Z2499">
        <v>344.43196816310598</v>
      </c>
      <c r="AA2499" s="12">
        <v>0.31136467738479401</v>
      </c>
      <c r="AB2499" s="13">
        <v>-0.41788672068396399</v>
      </c>
      <c r="AC2499" s="13">
        <v>0.67602994197408095</v>
      </c>
      <c r="AD2499" s="13">
        <v>602.655196881287</v>
      </c>
      <c r="AE2499" s="13">
        <v>0.370513757796676</v>
      </c>
      <c r="AF2499" s="13">
        <v>-3.4735922082806301</v>
      </c>
      <c r="AG2499" s="14">
        <v>5.1354087539969505E-4</v>
      </c>
      <c r="AH2499" t="s">
        <v>12161</v>
      </c>
      <c r="AI2499" t="s">
        <v>13794</v>
      </c>
      <c r="AJ2499" t="s">
        <v>13793</v>
      </c>
      <c r="AK2499" t="s">
        <v>15397</v>
      </c>
      <c r="AM2499" t="s">
        <v>5625</v>
      </c>
      <c r="AN2499" t="s">
        <v>5625</v>
      </c>
      <c r="AO2499" t="s">
        <v>5625</v>
      </c>
      <c r="AP2499">
        <v>312.57880956795708</v>
      </c>
      <c r="AQ2499">
        <v>513.59400000000005</v>
      </c>
      <c r="AR2499">
        <v>269.77199999999999</v>
      </c>
      <c r="AS2499">
        <v>454.65</v>
      </c>
      <c r="AT2499">
        <v>217.005</v>
      </c>
      <c r="AU2499">
        <v>207.29900000000001</v>
      </c>
      <c r="AV2499">
        <v>251.12</v>
      </c>
      <c r="AW2499">
        <v>175.96</v>
      </c>
      <c r="AX2499">
        <v>167.459</v>
      </c>
      <c r="AY2499">
        <v>275.75099999999998</v>
      </c>
      <c r="AZ2499">
        <v>276.42</v>
      </c>
      <c r="BA2499">
        <v>149.91941831265694</v>
      </c>
    </row>
    <row r="2500" spans="1:53" x14ac:dyDescent="0.25">
      <c r="A2500">
        <v>2488</v>
      </c>
      <c r="B2500" t="s">
        <v>2879</v>
      </c>
      <c r="C2500" s="7">
        <v>0.25</v>
      </c>
      <c r="D2500" t="s">
        <v>2880</v>
      </c>
      <c r="E2500" s="16">
        <v>3.5902849952089966</v>
      </c>
      <c r="F2500" s="12">
        <v>-1.9432054617105601</v>
      </c>
      <c r="G2500" s="13">
        <v>2.4805698464191401</v>
      </c>
      <c r="H2500" s="13">
        <v>0.24018755773280301</v>
      </c>
      <c r="I2500" s="14">
        <v>2.6749305960319502E-3</v>
      </c>
      <c r="K2500" t="b">
        <v>0</v>
      </c>
      <c r="L2500" t="b">
        <v>0</v>
      </c>
      <c r="M2500" t="b">
        <v>0</v>
      </c>
      <c r="N2500" t="s">
        <v>9309</v>
      </c>
      <c r="O2500" t="s">
        <v>9714</v>
      </c>
      <c r="P2500">
        <v>188</v>
      </c>
      <c r="Q2500">
        <v>2018539</v>
      </c>
      <c r="R2500">
        <v>2019106</v>
      </c>
      <c r="S2500">
        <v>-1</v>
      </c>
      <c r="T2500" t="s">
        <v>20877</v>
      </c>
      <c r="U2500" s="9">
        <v>59</v>
      </c>
      <c r="V2500" t="s">
        <v>7594</v>
      </c>
      <c r="W2500" t="s">
        <v>6835</v>
      </c>
      <c r="X2500" t="s">
        <v>15396</v>
      </c>
      <c r="Y2500" t="s">
        <v>31716</v>
      </c>
      <c r="Z2500">
        <v>1.2495301321722001</v>
      </c>
      <c r="AA2500" s="12">
        <v>1.3743303123160999</v>
      </c>
      <c r="AB2500" s="13">
        <v>-1.4139289836631499</v>
      </c>
      <c r="AC2500" s="13">
        <v>0.15738275491886899</v>
      </c>
      <c r="AD2500" s="13">
        <v>20.257598603794499</v>
      </c>
      <c r="AE2500" s="13">
        <v>0.71080636422446697</v>
      </c>
      <c r="AF2500" s="13">
        <v>3.4897969000679798</v>
      </c>
      <c r="AG2500" s="14">
        <v>4.8338776910403599E-4</v>
      </c>
      <c r="AI2500" t="s">
        <v>13516</v>
      </c>
      <c r="AJ2500" t="s">
        <v>12926</v>
      </c>
      <c r="AK2500" t="s">
        <v>15395</v>
      </c>
      <c r="AM2500" t="s">
        <v>5625</v>
      </c>
      <c r="AN2500" t="s">
        <v>5625</v>
      </c>
      <c r="AO2500" t="s">
        <v>5625</v>
      </c>
      <c r="AP2500">
        <v>3.1151399808359859</v>
      </c>
      <c r="AQ2500">
        <v>3.3050000000000002</v>
      </c>
      <c r="AR2500">
        <v>7.36</v>
      </c>
      <c r="AS2500">
        <v>0.58099999999999996</v>
      </c>
      <c r="AT2500">
        <v>0</v>
      </c>
      <c r="AU2500">
        <v>0</v>
      </c>
      <c r="AV2500">
        <v>0.79800000000000004</v>
      </c>
      <c r="AW2500">
        <v>0</v>
      </c>
      <c r="AX2500">
        <v>47.764000000000003</v>
      </c>
      <c r="AY2500">
        <v>20.92</v>
      </c>
      <c r="AZ2500">
        <v>18.747</v>
      </c>
      <c r="BA2500">
        <v>38.559521170950859</v>
      </c>
    </row>
    <row r="2501" spans="1:53" x14ac:dyDescent="0.25">
      <c r="A2501">
        <v>2489</v>
      </c>
      <c r="B2501" t="s">
        <v>2877</v>
      </c>
      <c r="C2501" s="7">
        <v>8.3333333333333329E-2</v>
      </c>
      <c r="D2501" t="s">
        <v>2878</v>
      </c>
      <c r="E2501" s="16">
        <v>3.7331500708266345</v>
      </c>
      <c r="F2501" s="12">
        <v>0.132729373306436</v>
      </c>
      <c r="G2501" s="13">
        <v>1.6247403517961101</v>
      </c>
      <c r="H2501" s="13">
        <v>0.93180735393157998</v>
      </c>
      <c r="I2501" s="14">
        <v>0.20094346476347899</v>
      </c>
      <c r="K2501" t="b">
        <v>0</v>
      </c>
      <c r="L2501" t="b">
        <v>0</v>
      </c>
      <c r="M2501" t="b">
        <v>0</v>
      </c>
      <c r="N2501" t="s">
        <v>9309</v>
      </c>
      <c r="O2501" t="s">
        <v>9714</v>
      </c>
      <c r="P2501">
        <v>198</v>
      </c>
      <c r="Q2501">
        <v>2019072</v>
      </c>
      <c r="R2501">
        <v>2019669</v>
      </c>
      <c r="S2501">
        <v>-1</v>
      </c>
      <c r="T2501" t="s">
        <v>20877</v>
      </c>
      <c r="U2501" s="9">
        <v>-34</v>
      </c>
      <c r="V2501" t="s">
        <v>7595</v>
      </c>
      <c r="W2501" t="s">
        <v>6835</v>
      </c>
      <c r="X2501" t="s">
        <v>15394</v>
      </c>
      <c r="Y2501" t="s">
        <v>31715</v>
      </c>
      <c r="Z2501">
        <v>2.6823564531253399</v>
      </c>
      <c r="AA2501" s="12">
        <v>1.08634925334897</v>
      </c>
      <c r="AB2501" s="13">
        <v>0.122179283409329</v>
      </c>
      <c r="AC2501" s="13">
        <v>0.902757032968034</v>
      </c>
      <c r="AD2501" s="13">
        <v>14.8273702234545</v>
      </c>
      <c r="AE2501" s="13">
        <v>0.98876582311304895</v>
      </c>
      <c r="AF2501" s="13">
        <v>1.6432003552476699</v>
      </c>
      <c r="AG2501" s="14">
        <v>0.100341486423246</v>
      </c>
      <c r="AI2501" t="s">
        <v>15393</v>
      </c>
      <c r="AJ2501" t="s">
        <v>12926</v>
      </c>
      <c r="AK2501" t="s">
        <v>15392</v>
      </c>
      <c r="AM2501" t="s">
        <v>5625</v>
      </c>
      <c r="AN2501" t="s">
        <v>5625</v>
      </c>
      <c r="AO2501" t="s">
        <v>5625</v>
      </c>
      <c r="AP2501">
        <v>2.9586002833065392</v>
      </c>
      <c r="AQ2501">
        <v>0.44800000000000001</v>
      </c>
      <c r="AR2501">
        <v>9.32</v>
      </c>
      <c r="AS2501">
        <v>2.206</v>
      </c>
      <c r="AT2501">
        <v>0</v>
      </c>
      <c r="AU2501">
        <v>6.319</v>
      </c>
      <c r="AV2501">
        <v>0.75800000000000001</v>
      </c>
      <c r="AW2501">
        <v>2.827</v>
      </c>
      <c r="AX2501">
        <v>46.512</v>
      </c>
      <c r="AY2501">
        <v>4.9669999999999996</v>
      </c>
      <c r="AZ2501">
        <v>0.80900000000000005</v>
      </c>
      <c r="BA2501">
        <v>28.251146666957968</v>
      </c>
    </row>
    <row r="2502" spans="1:53" x14ac:dyDescent="0.25">
      <c r="A2502">
        <v>2490</v>
      </c>
      <c r="B2502" t="s">
        <v>2876</v>
      </c>
      <c r="C2502" s="7">
        <v>0</v>
      </c>
      <c r="D2502" t="s">
        <v>2835</v>
      </c>
      <c r="E2502" s="16">
        <v>7.0168099577395591</v>
      </c>
      <c r="F2502" s="12">
        <v>-1.4022568624409799</v>
      </c>
      <c r="G2502" s="13">
        <v>2.2959841678081401</v>
      </c>
      <c r="H2502" s="13">
        <v>0.110342174875937</v>
      </c>
      <c r="I2502" s="14">
        <v>5.2058341620088597E-5</v>
      </c>
      <c r="K2502" t="b">
        <v>0</v>
      </c>
      <c r="L2502" t="b">
        <v>0</v>
      </c>
      <c r="M2502" t="b">
        <v>0</v>
      </c>
      <c r="N2502" t="s">
        <v>9309</v>
      </c>
      <c r="O2502" t="s">
        <v>9714</v>
      </c>
      <c r="P2502">
        <v>394</v>
      </c>
      <c r="Q2502">
        <v>2019661</v>
      </c>
      <c r="R2502">
        <v>2020846</v>
      </c>
      <c r="S2502">
        <v>-1</v>
      </c>
      <c r="T2502" t="s">
        <v>20877</v>
      </c>
      <c r="U2502" s="9">
        <v>-8</v>
      </c>
      <c r="V2502" t="s">
        <v>7596</v>
      </c>
      <c r="W2502" t="s">
        <v>7597</v>
      </c>
      <c r="X2502" t="s">
        <v>15391</v>
      </c>
      <c r="Y2502" t="s">
        <v>31714</v>
      </c>
      <c r="Z2502">
        <v>6.5485321842831397</v>
      </c>
      <c r="AA2502" s="12">
        <v>0.74594170188290099</v>
      </c>
      <c r="AB2502" s="13">
        <v>-1.8798477936029201</v>
      </c>
      <c r="AC2502" s="13">
        <v>6.01288246638585E-2</v>
      </c>
      <c r="AD2502" s="13">
        <v>71.072712808814401</v>
      </c>
      <c r="AE2502" s="13">
        <v>0.503623077213181</v>
      </c>
      <c r="AF2502" s="13">
        <v>4.5589335987402899</v>
      </c>
      <c r="AG2502" s="14">
        <v>5.1414022676813401E-6</v>
      </c>
      <c r="AH2502" t="s">
        <v>11654</v>
      </c>
      <c r="AI2502" t="s">
        <v>11653</v>
      </c>
      <c r="AJ2502" t="s">
        <v>15390</v>
      </c>
      <c r="AK2502" t="s">
        <v>15389</v>
      </c>
      <c r="AM2502" t="s">
        <v>5625</v>
      </c>
      <c r="AN2502" t="s">
        <v>5625</v>
      </c>
      <c r="AO2502" t="s">
        <v>5625</v>
      </c>
      <c r="AP2502">
        <v>4.8442398309582391</v>
      </c>
      <c r="AQ2502">
        <v>8.5830000000000002</v>
      </c>
      <c r="AR2502">
        <v>8.8040000000000003</v>
      </c>
      <c r="AS2502">
        <v>5.8360000000000003</v>
      </c>
      <c r="AT2502">
        <v>1.1990000000000001</v>
      </c>
      <c r="AU2502">
        <v>3.1840000000000002</v>
      </c>
      <c r="AV2502">
        <v>0.76300000000000001</v>
      </c>
      <c r="AW2502">
        <v>1.4239999999999999</v>
      </c>
      <c r="AX2502">
        <v>92.284999999999997</v>
      </c>
      <c r="AY2502">
        <v>42.185000000000002</v>
      </c>
      <c r="AZ2502">
        <v>25.279</v>
      </c>
      <c r="BA2502">
        <v>49.551425180695333</v>
      </c>
    </row>
    <row r="2503" spans="1:53" x14ac:dyDescent="0.25">
      <c r="A2503">
        <v>2491</v>
      </c>
      <c r="B2503" t="s">
        <v>2874</v>
      </c>
      <c r="C2503" s="7">
        <v>8.3333333333333329E-2</v>
      </c>
      <c r="D2503" t="s">
        <v>2875</v>
      </c>
      <c r="E2503" s="16">
        <v>4.9891200241411218</v>
      </c>
      <c r="F2503" s="12">
        <v>-0.58639157263935204</v>
      </c>
      <c r="G2503" s="13">
        <v>2.9375387236100301</v>
      </c>
      <c r="H2503" s="13">
        <v>0.57773735732079401</v>
      </c>
      <c r="I2503" s="14">
        <v>2.0649224200539901E-3</v>
      </c>
      <c r="K2503" t="b">
        <v>0</v>
      </c>
      <c r="L2503" t="b">
        <v>0</v>
      </c>
      <c r="M2503" t="b">
        <v>0</v>
      </c>
      <c r="N2503" t="s">
        <v>9309</v>
      </c>
      <c r="O2503" t="s">
        <v>9714</v>
      </c>
      <c r="P2503">
        <v>348</v>
      </c>
      <c r="Q2503">
        <v>2020994</v>
      </c>
      <c r="R2503">
        <v>2022041</v>
      </c>
      <c r="S2503">
        <v>-1</v>
      </c>
      <c r="T2503" t="s">
        <v>20877</v>
      </c>
      <c r="U2503" s="9">
        <v>148</v>
      </c>
      <c r="V2503" t="s">
        <v>7598</v>
      </c>
      <c r="W2503" t="s">
        <v>7599</v>
      </c>
      <c r="X2503" t="s">
        <v>15388</v>
      </c>
      <c r="Y2503" t="s">
        <v>31713</v>
      </c>
      <c r="Z2503">
        <v>4.76815134255739</v>
      </c>
      <c r="AA2503" s="12">
        <v>0.82986443397998699</v>
      </c>
      <c r="AB2503" s="13">
        <v>-0.70661128327556899</v>
      </c>
      <c r="AC2503" s="13">
        <v>0.47980807511315599</v>
      </c>
      <c r="AD2503" s="13">
        <v>80.377895721492607</v>
      </c>
      <c r="AE2503" s="13">
        <v>0.82240471020399297</v>
      </c>
      <c r="AF2503" s="13">
        <v>3.5718894689712899</v>
      </c>
      <c r="AG2503" s="14">
        <v>3.5441499664914299E-4</v>
      </c>
      <c r="AH2503" t="s">
        <v>13437</v>
      </c>
      <c r="AI2503" t="s">
        <v>14920</v>
      </c>
      <c r="AJ2503" t="s">
        <v>15387</v>
      </c>
      <c r="AK2503" t="s">
        <v>15386</v>
      </c>
      <c r="AM2503" t="s">
        <v>5625</v>
      </c>
      <c r="AN2503" t="s">
        <v>5625</v>
      </c>
      <c r="AO2503" t="s">
        <v>5625</v>
      </c>
      <c r="AP2503">
        <v>7.5914800965644869</v>
      </c>
      <c r="AQ2503">
        <v>3.835</v>
      </c>
      <c r="AR2503">
        <v>6.6429999999999998</v>
      </c>
      <c r="AS2503">
        <v>1.887</v>
      </c>
      <c r="AT2503">
        <v>0</v>
      </c>
      <c r="AU2503">
        <v>3.6030000000000002</v>
      </c>
      <c r="AV2503">
        <v>2.16</v>
      </c>
      <c r="AW2503">
        <v>1.6120000000000001</v>
      </c>
      <c r="AX2503">
        <v>158.14599999999999</v>
      </c>
      <c r="AY2503">
        <v>21.85</v>
      </c>
      <c r="AZ2503">
        <v>5.9989999999999997</v>
      </c>
      <c r="BA2503">
        <v>99.636034933992804</v>
      </c>
    </row>
    <row r="2504" spans="1:53" x14ac:dyDescent="0.25">
      <c r="A2504">
        <v>2492</v>
      </c>
      <c r="B2504" t="s">
        <v>2873</v>
      </c>
      <c r="C2504" s="7">
        <v>0.16666666666666666</v>
      </c>
      <c r="D2504" t="s">
        <v>3</v>
      </c>
      <c r="E2504" s="16">
        <v>8.1940109342824563</v>
      </c>
      <c r="F2504" s="12">
        <v>-0.58984517438783002</v>
      </c>
      <c r="G2504" s="13">
        <v>1.99282999930369</v>
      </c>
      <c r="H2504" s="13">
        <v>0.67439021621989004</v>
      </c>
      <c r="I2504" s="14">
        <v>8.1618864406606505E-3</v>
      </c>
      <c r="K2504" t="b">
        <v>0</v>
      </c>
      <c r="L2504" t="b">
        <v>0</v>
      </c>
      <c r="M2504" t="b">
        <v>0</v>
      </c>
      <c r="N2504" t="s">
        <v>9309</v>
      </c>
      <c r="O2504" t="s">
        <v>9714</v>
      </c>
      <c r="P2504">
        <v>103</v>
      </c>
      <c r="Q2504">
        <v>2022149</v>
      </c>
      <c r="R2504">
        <v>2022461</v>
      </c>
      <c r="S2504">
        <v>1</v>
      </c>
      <c r="T2504" t="s">
        <v>20877</v>
      </c>
      <c r="U2504" s="9">
        <v>108</v>
      </c>
      <c r="V2504" t="s">
        <v>5625</v>
      </c>
      <c r="W2504" t="s">
        <v>7600</v>
      </c>
      <c r="X2504" t="s">
        <v>15385</v>
      </c>
      <c r="Y2504" t="s">
        <v>31712</v>
      </c>
      <c r="Z2504">
        <v>2.22273686168485</v>
      </c>
      <c r="AA2504" s="12">
        <v>1.0800833576339499</v>
      </c>
      <c r="AB2504" s="13">
        <v>-0.546110788782041</v>
      </c>
      <c r="AC2504" s="13">
        <v>0.58498978409852098</v>
      </c>
      <c r="AD2504" s="13">
        <v>18.7120331652301</v>
      </c>
      <c r="AE2504" s="13">
        <v>0.64084298493206604</v>
      </c>
      <c r="AF2504" s="13">
        <v>3.1097008879873198</v>
      </c>
      <c r="AG2504" s="14">
        <v>1.87276886180572E-3</v>
      </c>
      <c r="AK2504" t="s">
        <v>15384</v>
      </c>
      <c r="AM2504" t="s">
        <v>5625</v>
      </c>
      <c r="AN2504" t="s">
        <v>5625</v>
      </c>
      <c r="AO2504" t="s">
        <v>5625</v>
      </c>
      <c r="AP2504">
        <v>9.9070437371298308</v>
      </c>
      <c r="AQ2504">
        <v>16.3</v>
      </c>
      <c r="AR2504">
        <v>4.4580000000000002</v>
      </c>
      <c r="AS2504">
        <v>2.1110000000000002</v>
      </c>
      <c r="AT2504">
        <v>0</v>
      </c>
      <c r="AU2504">
        <v>0</v>
      </c>
      <c r="AV2504">
        <v>5.7990000000000004</v>
      </c>
      <c r="AW2504">
        <v>5.41</v>
      </c>
      <c r="AX2504">
        <v>47.247</v>
      </c>
      <c r="AY2504">
        <v>76.037999999999997</v>
      </c>
      <c r="AZ2504">
        <v>57.295999999999999</v>
      </c>
      <c r="BA2504">
        <v>24.025547806515537</v>
      </c>
    </row>
    <row r="2505" spans="1:53" x14ac:dyDescent="0.25">
      <c r="A2505">
        <v>2493</v>
      </c>
      <c r="B2505" t="s">
        <v>2872</v>
      </c>
      <c r="C2505" s="7">
        <v>0</v>
      </c>
      <c r="D2505" t="s">
        <v>3</v>
      </c>
      <c r="E2505" s="16">
        <v>380.11876442983549</v>
      </c>
      <c r="F2505" s="12">
        <v>-1.0059584169052</v>
      </c>
      <c r="G2505" s="13">
        <v>-0.45133631363030202</v>
      </c>
      <c r="H2505" s="13">
        <v>8.8406083145264897E-3</v>
      </c>
      <c r="I2505" s="14">
        <v>0.32490377582774699</v>
      </c>
      <c r="K2505" t="b">
        <v>0</v>
      </c>
      <c r="L2505" t="b">
        <v>0</v>
      </c>
      <c r="M2505" t="b">
        <v>0</v>
      </c>
      <c r="N2505" t="s">
        <v>9309</v>
      </c>
      <c r="O2505" t="s">
        <v>9714</v>
      </c>
      <c r="P2505">
        <v>169</v>
      </c>
      <c r="Q2505">
        <v>2022504</v>
      </c>
      <c r="R2505">
        <v>2023014</v>
      </c>
      <c r="S2505">
        <v>-1</v>
      </c>
      <c r="T2505" t="s">
        <v>20877</v>
      </c>
      <c r="U2505" s="9">
        <v>43</v>
      </c>
      <c r="V2505" t="s">
        <v>5625</v>
      </c>
      <c r="W2505" t="s">
        <v>7601</v>
      </c>
      <c r="X2505" t="s">
        <v>15383</v>
      </c>
      <c r="Y2505" t="s">
        <v>31711</v>
      </c>
      <c r="Z2505">
        <v>162.85994651132</v>
      </c>
      <c r="AA2505" s="12">
        <v>0.34037390255904498</v>
      </c>
      <c r="AB2505" s="13">
        <v>-2.9554510770128601</v>
      </c>
      <c r="AC2505" s="13">
        <v>3.12212208749848E-3</v>
      </c>
      <c r="AD2505" s="13">
        <v>448.96541363416202</v>
      </c>
      <c r="AE2505" s="13">
        <v>0.34297033778657199</v>
      </c>
      <c r="AF2505" s="13">
        <v>-1.31596311372899</v>
      </c>
      <c r="AG2505" s="14">
        <v>0.18818642343769401</v>
      </c>
      <c r="AK2505" t="s">
        <v>15382</v>
      </c>
      <c r="AM2505" t="s">
        <v>5625</v>
      </c>
      <c r="AN2505" t="s">
        <v>5625</v>
      </c>
      <c r="AO2505" t="s">
        <v>5625</v>
      </c>
      <c r="AP2505">
        <v>332.47705771934193</v>
      </c>
      <c r="AQ2505">
        <v>278.16300000000001</v>
      </c>
      <c r="AR2505">
        <v>414.57600000000002</v>
      </c>
      <c r="AS2505">
        <v>495.25900000000001</v>
      </c>
      <c r="AT2505">
        <v>94.724999999999994</v>
      </c>
      <c r="AU2505">
        <v>138.08000000000001</v>
      </c>
      <c r="AV2505">
        <v>136.59100000000001</v>
      </c>
      <c r="AW2505">
        <v>76.125</v>
      </c>
      <c r="AX2505">
        <v>498.089</v>
      </c>
      <c r="AY2505">
        <v>259.99799999999999</v>
      </c>
      <c r="AZ2505">
        <v>330.625</v>
      </c>
      <c r="BA2505">
        <v>425.01665158898663</v>
      </c>
    </row>
    <row r="2506" spans="1:53" x14ac:dyDescent="0.25">
      <c r="A2506">
        <v>2494</v>
      </c>
      <c r="B2506" t="s">
        <v>2871</v>
      </c>
      <c r="C2506" s="7">
        <v>0</v>
      </c>
      <c r="D2506" t="s">
        <v>5645</v>
      </c>
      <c r="E2506" s="16">
        <v>149.83219687733396</v>
      </c>
      <c r="F2506" s="12">
        <v>-1.35537493588526</v>
      </c>
      <c r="G2506" s="13">
        <v>-0.21876238161501499</v>
      </c>
      <c r="H2506" s="13">
        <v>6.8333890489020901E-4</v>
      </c>
      <c r="I2506" s="14">
        <v>0.54285005573845502</v>
      </c>
      <c r="K2506" t="b">
        <v>0</v>
      </c>
      <c r="L2506" t="b">
        <v>0</v>
      </c>
      <c r="M2506" t="b">
        <v>0</v>
      </c>
      <c r="N2506" t="s">
        <v>9309</v>
      </c>
      <c r="O2506" t="s">
        <v>9714</v>
      </c>
      <c r="P2506">
        <v>151</v>
      </c>
      <c r="Q2506">
        <v>2023019</v>
      </c>
      <c r="R2506">
        <v>2023475</v>
      </c>
      <c r="S2506">
        <v>-1</v>
      </c>
      <c r="T2506" t="s">
        <v>20877</v>
      </c>
      <c r="U2506" s="9">
        <v>5</v>
      </c>
      <c r="V2506" t="s">
        <v>5625</v>
      </c>
      <c r="W2506" t="s">
        <v>5625</v>
      </c>
      <c r="X2506" t="s">
        <v>15381</v>
      </c>
      <c r="Y2506" t="s">
        <v>31710</v>
      </c>
      <c r="Z2506">
        <v>53.216895499446402</v>
      </c>
      <c r="AA2506" s="12">
        <v>0.36046944421409099</v>
      </c>
      <c r="AB2506" s="13">
        <v>-3.7600272579006102</v>
      </c>
      <c r="AC2506" s="13">
        <v>1.6989484431249901E-4</v>
      </c>
      <c r="AD2506" s="13">
        <v>171.20105949023099</v>
      </c>
      <c r="AE2506" s="13">
        <v>0.25193617177927502</v>
      </c>
      <c r="AF2506" s="13">
        <v>-0.86832462393163701</v>
      </c>
      <c r="AG2506" s="14">
        <v>0.38521664572365799</v>
      </c>
      <c r="AM2506" t="s">
        <v>5625</v>
      </c>
      <c r="AN2506" t="s">
        <v>5625</v>
      </c>
      <c r="AO2506" t="s">
        <v>5625</v>
      </c>
      <c r="AP2506">
        <v>137.50678750933585</v>
      </c>
      <c r="AQ2506">
        <v>150.26900000000001</v>
      </c>
      <c r="AR2506">
        <v>128.12</v>
      </c>
      <c r="AS2506">
        <v>183.43299999999999</v>
      </c>
      <c r="AT2506">
        <v>24.928000000000001</v>
      </c>
      <c r="AU2506">
        <v>33.091999999999999</v>
      </c>
      <c r="AV2506">
        <v>46.622999999999998</v>
      </c>
      <c r="AW2506">
        <v>33.316000000000003</v>
      </c>
      <c r="AX2506">
        <v>193.209</v>
      </c>
      <c r="AY2506">
        <v>184.87799999999999</v>
      </c>
      <c r="AZ2506">
        <v>190.71700000000001</v>
      </c>
      <c r="BA2506">
        <v>150.6865498391106</v>
      </c>
    </row>
    <row r="2507" spans="1:53" x14ac:dyDescent="0.25">
      <c r="A2507">
        <v>2495</v>
      </c>
      <c r="B2507" t="s">
        <v>2869</v>
      </c>
      <c r="C2507" s="7">
        <v>0</v>
      </c>
      <c r="D2507" t="s">
        <v>2870</v>
      </c>
      <c r="E2507" s="16">
        <v>57.351724424750635</v>
      </c>
      <c r="F2507" s="12">
        <v>0.51503352572841998</v>
      </c>
      <c r="G2507" s="13">
        <v>-0.82196519956500302</v>
      </c>
      <c r="H2507" s="13">
        <v>0.35261131721964101</v>
      </c>
      <c r="I2507" s="14">
        <v>0.29867809657271599</v>
      </c>
      <c r="K2507" t="b">
        <v>0</v>
      </c>
      <c r="L2507" t="b">
        <v>0</v>
      </c>
      <c r="M2507" t="b">
        <v>0</v>
      </c>
      <c r="N2507" t="s">
        <v>9309</v>
      </c>
      <c r="O2507" t="s">
        <v>9714</v>
      </c>
      <c r="P2507">
        <v>210</v>
      </c>
      <c r="Q2507">
        <v>2023502</v>
      </c>
      <c r="R2507">
        <v>2024135</v>
      </c>
      <c r="S2507">
        <v>-1</v>
      </c>
      <c r="T2507" t="s">
        <v>20877</v>
      </c>
      <c r="U2507" s="9">
        <v>27</v>
      </c>
      <c r="V2507" t="s">
        <v>7602</v>
      </c>
      <c r="W2507" t="s">
        <v>7603</v>
      </c>
      <c r="X2507" t="s">
        <v>15380</v>
      </c>
      <c r="Y2507" t="s">
        <v>31709</v>
      </c>
      <c r="Z2507">
        <v>50.077005956960598</v>
      </c>
      <c r="AA2507" s="12">
        <v>0.45041119021402398</v>
      </c>
      <c r="AB2507" s="13">
        <v>1.1434740897172</v>
      </c>
      <c r="AC2507" s="13">
        <v>0.252841806452753</v>
      </c>
      <c r="AD2507" s="13">
        <v>76.375077359061706</v>
      </c>
      <c r="AE2507" s="13">
        <v>0.597022944336976</v>
      </c>
      <c r="AF2507" s="13">
        <v>-1.3767732167778499</v>
      </c>
      <c r="AG2507" s="14">
        <v>0.16858237392761299</v>
      </c>
      <c r="AI2507" t="s">
        <v>15379</v>
      </c>
      <c r="AJ2507" t="s">
        <v>15378</v>
      </c>
      <c r="AK2507" t="s">
        <v>15377</v>
      </c>
      <c r="AM2507" t="s">
        <v>5625</v>
      </c>
      <c r="AN2507" t="s">
        <v>5625</v>
      </c>
      <c r="AO2507" t="s">
        <v>5625</v>
      </c>
      <c r="AP2507">
        <v>77.431897699002548</v>
      </c>
      <c r="AQ2507">
        <v>23.68</v>
      </c>
      <c r="AR2507">
        <v>64.825999999999993</v>
      </c>
      <c r="AS2507">
        <v>63.469000000000001</v>
      </c>
      <c r="AT2507">
        <v>33.67</v>
      </c>
      <c r="AU2507">
        <v>57.610999999999997</v>
      </c>
      <c r="AV2507">
        <v>57.167999999999999</v>
      </c>
      <c r="AW2507">
        <v>50.665999999999997</v>
      </c>
      <c r="AX2507">
        <v>73.653999999999996</v>
      </c>
      <c r="AY2507">
        <v>26.77</v>
      </c>
      <c r="AZ2507">
        <v>17.555</v>
      </c>
      <c r="BA2507">
        <v>56.249386807671442</v>
      </c>
    </row>
    <row r="2508" spans="1:53" x14ac:dyDescent="0.25">
      <c r="A2508">
        <v>2496</v>
      </c>
      <c r="B2508" t="s">
        <v>2867</v>
      </c>
      <c r="C2508" s="7">
        <v>0</v>
      </c>
      <c r="D2508" t="s">
        <v>2868</v>
      </c>
      <c r="E2508" s="16">
        <v>169.30299746377344</v>
      </c>
      <c r="F2508" s="12">
        <v>0.12716288009813601</v>
      </c>
      <c r="G2508" s="13">
        <v>-0.74689447760479599</v>
      </c>
      <c r="H2508" s="13">
        <v>0.75079902729758596</v>
      </c>
      <c r="I2508" s="14">
        <v>0.155173388389963</v>
      </c>
      <c r="K2508" t="b">
        <v>0</v>
      </c>
      <c r="L2508" t="b">
        <v>0</v>
      </c>
      <c r="M2508" t="b">
        <v>0</v>
      </c>
      <c r="N2508" t="s">
        <v>9309</v>
      </c>
      <c r="O2508" t="s">
        <v>9714</v>
      </c>
      <c r="P2508">
        <v>256</v>
      </c>
      <c r="Q2508">
        <v>2024079</v>
      </c>
      <c r="R2508">
        <v>2024850</v>
      </c>
      <c r="S2508">
        <v>-1</v>
      </c>
      <c r="T2508" t="s">
        <v>20877</v>
      </c>
      <c r="U2508" s="9">
        <v>-56</v>
      </c>
      <c r="V2508" t="s">
        <v>7604</v>
      </c>
      <c r="W2508" t="s">
        <v>7605</v>
      </c>
      <c r="X2508" t="s">
        <v>15376</v>
      </c>
      <c r="Y2508" t="s">
        <v>31708</v>
      </c>
      <c r="Z2508">
        <v>153.79987208550801</v>
      </c>
      <c r="AA2508" s="12">
        <v>0.30025909636009801</v>
      </c>
      <c r="AB2508" s="13">
        <v>0.42351050023021197</v>
      </c>
      <c r="AC2508" s="13">
        <v>0.67192283920580398</v>
      </c>
      <c r="AD2508" s="13">
        <v>279.71141305966501</v>
      </c>
      <c r="AE2508" s="13">
        <v>0.41399010719614399</v>
      </c>
      <c r="AF2508" s="13">
        <v>-1.8041360520987599</v>
      </c>
      <c r="AG2508" s="14">
        <v>7.1209981190105007E-2</v>
      </c>
      <c r="AI2508" t="s">
        <v>9453</v>
      </c>
      <c r="AJ2508" t="s">
        <v>15375</v>
      </c>
      <c r="AK2508" t="s">
        <v>15374</v>
      </c>
      <c r="AM2508" t="s">
        <v>5625</v>
      </c>
      <c r="AN2508" t="s">
        <v>5625</v>
      </c>
      <c r="AO2508" t="s">
        <v>5625</v>
      </c>
      <c r="AP2508">
        <v>150.05398985509373</v>
      </c>
      <c r="AQ2508">
        <v>253.08500000000001</v>
      </c>
      <c r="AR2508">
        <v>118.173</v>
      </c>
      <c r="AS2508">
        <v>155.9</v>
      </c>
      <c r="AT2508">
        <v>114.259</v>
      </c>
      <c r="AU2508">
        <v>127.21899999999999</v>
      </c>
      <c r="AV2508">
        <v>97.391999999999996</v>
      </c>
      <c r="AW2508">
        <v>102.9</v>
      </c>
      <c r="AX2508">
        <v>100.488</v>
      </c>
      <c r="AY2508">
        <v>222.53399999999999</v>
      </c>
      <c r="AZ2508">
        <v>159.79599999999999</v>
      </c>
      <c r="BA2508">
        <v>76.158805238811894</v>
      </c>
    </row>
    <row r="2509" spans="1:53" x14ac:dyDescent="0.25">
      <c r="A2509">
        <v>2497</v>
      </c>
      <c r="B2509" t="s">
        <v>2866</v>
      </c>
      <c r="C2509" s="7">
        <v>0</v>
      </c>
      <c r="D2509" t="s">
        <v>12</v>
      </c>
      <c r="E2509" s="16">
        <v>119.24160981414038</v>
      </c>
      <c r="F2509" s="12">
        <v>0.73892214757534902</v>
      </c>
      <c r="G2509" s="13">
        <v>-1.2045817771974601</v>
      </c>
      <c r="H2509" s="13">
        <v>0.31134964938594301</v>
      </c>
      <c r="I2509" s="14">
        <v>0.25112301753326</v>
      </c>
      <c r="K2509" t="b">
        <v>0</v>
      </c>
      <c r="L2509" t="b">
        <v>0</v>
      </c>
      <c r="M2509" t="b">
        <v>0</v>
      </c>
      <c r="N2509" t="s">
        <v>9309</v>
      </c>
      <c r="O2509" t="s">
        <v>9714</v>
      </c>
      <c r="P2509">
        <v>171</v>
      </c>
      <c r="Q2509">
        <v>2024966</v>
      </c>
      <c r="R2509">
        <v>2025482</v>
      </c>
      <c r="S2509">
        <v>1</v>
      </c>
      <c r="T2509" t="s">
        <v>20877</v>
      </c>
      <c r="U2509" s="9">
        <v>116</v>
      </c>
      <c r="V2509" t="s">
        <v>7606</v>
      </c>
      <c r="W2509" t="s">
        <v>7607</v>
      </c>
      <c r="X2509" t="s">
        <v>15373</v>
      </c>
      <c r="Y2509" t="s">
        <v>31707</v>
      </c>
      <c r="Z2509">
        <v>95.047454399944399</v>
      </c>
      <c r="AA2509" s="12">
        <v>0.59797356653455302</v>
      </c>
      <c r="AB2509" s="13">
        <v>1.2357103874300599</v>
      </c>
      <c r="AC2509" s="13">
        <v>0.21656623503266401</v>
      </c>
      <c r="AD2509" s="13">
        <v>118.713877620387</v>
      </c>
      <c r="AE2509" s="13">
        <v>0.80302969808712199</v>
      </c>
      <c r="AF2509" s="13">
        <v>-1.5000463620048701</v>
      </c>
      <c r="AG2509" s="14">
        <v>0.13360239356449299</v>
      </c>
      <c r="AI2509" t="s">
        <v>9453</v>
      </c>
      <c r="AJ2509" t="s">
        <v>15372</v>
      </c>
      <c r="AK2509" t="s">
        <v>15371</v>
      </c>
      <c r="AM2509" t="s">
        <v>5625</v>
      </c>
      <c r="AN2509" t="s">
        <v>5625</v>
      </c>
      <c r="AO2509" t="s">
        <v>5625</v>
      </c>
      <c r="AP2509">
        <v>182.27643925656147</v>
      </c>
      <c r="AQ2509">
        <v>23.861999999999998</v>
      </c>
      <c r="AR2509">
        <v>208.922</v>
      </c>
      <c r="AS2509">
        <v>61.905999999999999</v>
      </c>
      <c r="AT2509">
        <v>134.92699999999999</v>
      </c>
      <c r="AU2509">
        <v>153.53299999999999</v>
      </c>
      <c r="AV2509">
        <v>105.197</v>
      </c>
      <c r="AW2509">
        <v>98.138999999999996</v>
      </c>
      <c r="AX2509">
        <v>120.91500000000001</v>
      </c>
      <c r="AY2509">
        <v>16.420000000000002</v>
      </c>
      <c r="AZ2509">
        <v>17.79</v>
      </c>
      <c r="BA2509">
        <v>105.32129677972509</v>
      </c>
    </row>
    <row r="2510" spans="1:53" x14ac:dyDescent="0.25">
      <c r="A2510">
        <v>2498</v>
      </c>
      <c r="B2510" t="s">
        <v>2864</v>
      </c>
      <c r="C2510" s="7">
        <v>0</v>
      </c>
      <c r="D2510" t="s">
        <v>2865</v>
      </c>
      <c r="E2510" s="16">
        <v>1405.0870912449284</v>
      </c>
      <c r="F2510" s="12">
        <v>1.3353077289447901</v>
      </c>
      <c r="G2510" s="13">
        <v>-1.1154645453713801</v>
      </c>
      <c r="H2510" s="13">
        <v>1.1087863005135E-4</v>
      </c>
      <c r="I2510" s="14">
        <v>6.0958791807645199E-2</v>
      </c>
      <c r="K2510" t="b">
        <v>0</v>
      </c>
      <c r="L2510" t="b">
        <v>0</v>
      </c>
      <c r="M2510" t="b">
        <v>0</v>
      </c>
      <c r="N2510" t="s">
        <v>9309</v>
      </c>
      <c r="O2510" t="s">
        <v>9714</v>
      </c>
      <c r="P2510">
        <v>115</v>
      </c>
      <c r="Q2510">
        <v>2025494</v>
      </c>
      <c r="R2510">
        <v>2025842</v>
      </c>
      <c r="S2510">
        <v>-1</v>
      </c>
      <c r="T2510" t="s">
        <v>20877</v>
      </c>
      <c r="U2510" s="9">
        <v>12</v>
      </c>
      <c r="V2510" t="s">
        <v>7608</v>
      </c>
      <c r="W2510" t="s">
        <v>6961</v>
      </c>
      <c r="X2510" t="s">
        <v>15370</v>
      </c>
      <c r="Y2510" t="s">
        <v>31706</v>
      </c>
      <c r="Z2510">
        <v>975.04149853384502</v>
      </c>
      <c r="AA2510" s="12">
        <v>0.31511509028802898</v>
      </c>
      <c r="AB2510" s="13">
        <v>4.2375239082465503</v>
      </c>
      <c r="AC2510" s="13">
        <v>2.2599836044000599E-5</v>
      </c>
      <c r="AD2510" s="13">
        <v>956.370494010524</v>
      </c>
      <c r="AE2510" s="13">
        <v>0.485156417759951</v>
      </c>
      <c r="AF2510" s="13">
        <v>-2.2991853854508801</v>
      </c>
      <c r="AG2510" s="14">
        <v>2.1494414534196898E-2</v>
      </c>
      <c r="AK2510" t="s">
        <v>15369</v>
      </c>
      <c r="AM2510" t="s">
        <v>5625</v>
      </c>
      <c r="AN2510" t="s">
        <v>5625</v>
      </c>
      <c r="AO2510" t="s">
        <v>5625</v>
      </c>
      <c r="AP2510">
        <v>935.16636497971331</v>
      </c>
      <c r="AQ2510">
        <v>2151.3270000000002</v>
      </c>
      <c r="AR2510">
        <v>1207.144</v>
      </c>
      <c r="AS2510">
        <v>1326.711</v>
      </c>
      <c r="AT2510">
        <v>2237.4589999999998</v>
      </c>
      <c r="AU2510">
        <v>2186.192</v>
      </c>
      <c r="AV2510">
        <v>2338.4169999999999</v>
      </c>
      <c r="AW2510">
        <v>1818.9559999999999</v>
      </c>
      <c r="AX2510">
        <v>585.14800000000002</v>
      </c>
      <c r="AY2510">
        <v>1031.0989999999999</v>
      </c>
      <c r="AZ2510">
        <v>1492.4849999999999</v>
      </c>
      <c r="BA2510">
        <v>439.77798714799991</v>
      </c>
    </row>
    <row r="2511" spans="1:53" x14ac:dyDescent="0.25">
      <c r="A2511">
        <v>2499</v>
      </c>
      <c r="B2511" t="s">
        <v>2862</v>
      </c>
      <c r="C2511" s="7">
        <v>0</v>
      </c>
      <c r="D2511" t="s">
        <v>2863</v>
      </c>
      <c r="E2511" s="16">
        <v>408.14566874389823</v>
      </c>
      <c r="F2511" s="12">
        <v>2.1548756716919999</v>
      </c>
      <c r="G2511" s="13">
        <v>-1.0875758246852001</v>
      </c>
      <c r="H2511" s="13">
        <v>1.28186825283122E-3</v>
      </c>
      <c r="I2511" s="14">
        <v>0.34555954013662699</v>
      </c>
      <c r="K2511" t="b">
        <v>0</v>
      </c>
      <c r="L2511" t="b">
        <v>0</v>
      </c>
      <c r="M2511" t="b">
        <v>0</v>
      </c>
      <c r="N2511" t="s">
        <v>9309</v>
      </c>
      <c r="O2511" t="s">
        <v>9714</v>
      </c>
      <c r="P2511">
        <v>168</v>
      </c>
      <c r="Q2511">
        <v>2025961</v>
      </c>
      <c r="R2511">
        <v>2026468</v>
      </c>
      <c r="S2511">
        <v>-1</v>
      </c>
      <c r="T2511" t="s">
        <v>20877</v>
      </c>
      <c r="U2511" s="9">
        <v>119</v>
      </c>
      <c r="V2511" t="s">
        <v>7609</v>
      </c>
      <c r="W2511" t="s">
        <v>7610</v>
      </c>
      <c r="X2511" t="s">
        <v>15368</v>
      </c>
      <c r="Y2511" t="s">
        <v>31705</v>
      </c>
      <c r="Z2511">
        <v>673.81476901902602</v>
      </c>
      <c r="AA2511" s="12">
        <v>0.60264096418170399</v>
      </c>
      <c r="AB2511" s="13">
        <v>3.57572053638604</v>
      </c>
      <c r="AC2511" s="13">
        <v>3.4926460124298401E-4</v>
      </c>
      <c r="AD2511" s="13">
        <v>408.71848522369203</v>
      </c>
      <c r="AE2511" s="13">
        <v>0.85518686570003</v>
      </c>
      <c r="AF2511" s="13">
        <v>-1.2717405613975901</v>
      </c>
      <c r="AG2511" s="14">
        <v>0.20346531388392</v>
      </c>
      <c r="AH2511" t="s">
        <v>15358</v>
      </c>
      <c r="AI2511" t="s">
        <v>15367</v>
      </c>
      <c r="AJ2511" t="s">
        <v>15366</v>
      </c>
      <c r="AK2511" t="s">
        <v>15365</v>
      </c>
      <c r="AM2511" t="s">
        <v>21733</v>
      </c>
      <c r="AN2511" t="s">
        <v>21528</v>
      </c>
      <c r="AO2511" t="s">
        <v>21943</v>
      </c>
      <c r="AP2511">
        <v>653.21167497559316</v>
      </c>
      <c r="AQ2511">
        <v>63.881</v>
      </c>
      <c r="AR2511">
        <v>716.08399999999995</v>
      </c>
      <c r="AS2511">
        <v>199.40600000000001</v>
      </c>
      <c r="AT2511">
        <v>1090.173</v>
      </c>
      <c r="AU2511">
        <v>1148.3789999999999</v>
      </c>
      <c r="AV2511">
        <v>1373.9870000000001</v>
      </c>
      <c r="AW2511">
        <v>1078.7170000000001</v>
      </c>
      <c r="AX2511">
        <v>496.303</v>
      </c>
      <c r="AY2511">
        <v>35.93</v>
      </c>
      <c r="AZ2511">
        <v>53.366</v>
      </c>
      <c r="BA2511">
        <v>379.48044740547618</v>
      </c>
    </row>
    <row r="2512" spans="1:53" x14ac:dyDescent="0.25">
      <c r="A2512">
        <v>2500</v>
      </c>
      <c r="B2512" t="s">
        <v>2860</v>
      </c>
      <c r="C2512" s="7">
        <v>0</v>
      </c>
      <c r="D2512" t="s">
        <v>2861</v>
      </c>
      <c r="E2512" s="16">
        <v>87.203414996638884</v>
      </c>
      <c r="F2512" s="12">
        <v>0.47844060240445802</v>
      </c>
      <c r="G2512" s="13">
        <v>-0.259017826332752</v>
      </c>
      <c r="H2512" s="13">
        <v>0.254303108134737</v>
      </c>
      <c r="I2512" s="14">
        <v>0.70627726689025105</v>
      </c>
      <c r="K2512" t="b">
        <v>0</v>
      </c>
      <c r="L2512" t="b">
        <v>0</v>
      </c>
      <c r="M2512" t="b">
        <v>0</v>
      </c>
      <c r="N2512" t="s">
        <v>9309</v>
      </c>
      <c r="O2512" t="s">
        <v>9714</v>
      </c>
      <c r="P2512">
        <v>397</v>
      </c>
      <c r="Q2512">
        <v>2026501</v>
      </c>
      <c r="R2512">
        <v>2027695</v>
      </c>
      <c r="S2512">
        <v>-1</v>
      </c>
      <c r="T2512" t="s">
        <v>20877</v>
      </c>
      <c r="U2512" s="9">
        <v>33</v>
      </c>
      <c r="V2512" t="s">
        <v>7611</v>
      </c>
      <c r="W2512" t="s">
        <v>7612</v>
      </c>
      <c r="X2512" t="s">
        <v>15364</v>
      </c>
      <c r="Y2512" t="s">
        <v>31704</v>
      </c>
      <c r="Z2512">
        <v>142.31750823574299</v>
      </c>
      <c r="AA2512" s="12">
        <v>0.34743459294933698</v>
      </c>
      <c r="AB2512" s="13">
        <v>1.37706668280503</v>
      </c>
      <c r="AC2512" s="13">
        <v>0.16849163229571701</v>
      </c>
      <c r="AD2512" s="13">
        <v>259.55352519203501</v>
      </c>
      <c r="AE2512" s="13">
        <v>0.45170410741143602</v>
      </c>
      <c r="AF2512" s="13">
        <v>-0.57342366846539305</v>
      </c>
      <c r="AG2512" s="14">
        <v>0.56635786849245495</v>
      </c>
      <c r="AH2512" t="s">
        <v>15363</v>
      </c>
      <c r="AI2512" t="s">
        <v>15362</v>
      </c>
      <c r="AJ2512" t="s">
        <v>15361</v>
      </c>
      <c r="AK2512" t="s">
        <v>15360</v>
      </c>
      <c r="AM2512" t="s">
        <v>5625</v>
      </c>
      <c r="AN2512" t="s">
        <v>5625</v>
      </c>
      <c r="AO2512" t="s">
        <v>5625</v>
      </c>
      <c r="AP2512">
        <v>104.29065998655551</v>
      </c>
      <c r="AQ2512">
        <v>56.043999999999997</v>
      </c>
      <c r="AR2512">
        <v>100.773</v>
      </c>
      <c r="AS2512">
        <v>87.706000000000003</v>
      </c>
      <c r="AT2512">
        <v>82.11</v>
      </c>
      <c r="AU2512">
        <v>76.882999999999996</v>
      </c>
      <c r="AV2512">
        <v>58.343000000000004</v>
      </c>
      <c r="AW2512">
        <v>77.754999999999995</v>
      </c>
      <c r="AX2512">
        <v>146.715</v>
      </c>
      <c r="AY2512">
        <v>56.768999999999998</v>
      </c>
      <c r="AZ2512">
        <v>76.477999999999994</v>
      </c>
      <c r="BA2512">
        <v>123.46797432226074</v>
      </c>
    </row>
    <row r="2513" spans="1:53" x14ac:dyDescent="0.25">
      <c r="A2513">
        <v>2501</v>
      </c>
      <c r="B2513" t="s">
        <v>2858</v>
      </c>
      <c r="C2513" s="7">
        <v>0</v>
      </c>
      <c r="D2513" t="s">
        <v>2859</v>
      </c>
      <c r="E2513" s="16">
        <v>63.821577076408609</v>
      </c>
      <c r="F2513" s="12">
        <v>0.25576772289543598</v>
      </c>
      <c r="G2513" s="13">
        <v>-0.54386750896766001</v>
      </c>
      <c r="H2513" s="13">
        <v>0.62130017090228795</v>
      </c>
      <c r="I2513" s="14">
        <v>0.49421223846759299</v>
      </c>
      <c r="K2513" t="b">
        <v>0</v>
      </c>
      <c r="L2513" t="b">
        <v>0</v>
      </c>
      <c r="M2513" t="b">
        <v>0</v>
      </c>
      <c r="N2513" t="s">
        <v>9309</v>
      </c>
      <c r="O2513" t="s">
        <v>9714</v>
      </c>
      <c r="P2513">
        <v>215</v>
      </c>
      <c r="Q2513">
        <v>2027715</v>
      </c>
      <c r="R2513">
        <v>2028363</v>
      </c>
      <c r="S2513">
        <v>-1</v>
      </c>
      <c r="T2513" t="s">
        <v>20877</v>
      </c>
      <c r="U2513" s="9">
        <v>20</v>
      </c>
      <c r="V2513" t="s">
        <v>7613</v>
      </c>
      <c r="W2513" t="s">
        <v>7614</v>
      </c>
      <c r="X2513" t="s">
        <v>15359</v>
      </c>
      <c r="Y2513" t="s">
        <v>31703</v>
      </c>
      <c r="Z2513">
        <v>51.386938598480199</v>
      </c>
      <c r="AA2513" s="12">
        <v>0.40548860433528899</v>
      </c>
      <c r="AB2513" s="13">
        <v>0.63076426849211198</v>
      </c>
      <c r="AC2513" s="13">
        <v>0.52819466978724705</v>
      </c>
      <c r="AD2513" s="13">
        <v>92.794922130649397</v>
      </c>
      <c r="AE2513" s="13">
        <v>0.56750716485896002</v>
      </c>
      <c r="AF2513" s="13">
        <v>-0.95834474460392804</v>
      </c>
      <c r="AG2513" s="14">
        <v>0.33788894810449599</v>
      </c>
      <c r="AH2513" t="s">
        <v>15358</v>
      </c>
      <c r="AI2513" t="s">
        <v>15357</v>
      </c>
      <c r="AJ2513" t="s">
        <v>15356</v>
      </c>
      <c r="AK2513" t="s">
        <v>15355</v>
      </c>
      <c r="AM2513" t="s">
        <v>5625</v>
      </c>
      <c r="AN2513" t="s">
        <v>5625</v>
      </c>
      <c r="AO2513" t="s">
        <v>5625</v>
      </c>
      <c r="AP2513">
        <v>72.232308305634419</v>
      </c>
      <c r="AQ2513">
        <v>35.936999999999998</v>
      </c>
      <c r="AR2513">
        <v>52.591999999999999</v>
      </c>
      <c r="AS2513">
        <v>94.525000000000006</v>
      </c>
      <c r="AT2513">
        <v>37.276000000000003</v>
      </c>
      <c r="AU2513">
        <v>48.515000000000001</v>
      </c>
      <c r="AV2513">
        <v>51.656999999999996</v>
      </c>
      <c r="AW2513">
        <v>46.889000000000003</v>
      </c>
      <c r="AX2513">
        <v>101.575</v>
      </c>
      <c r="AY2513">
        <v>30.727</v>
      </c>
      <c r="AZ2513">
        <v>26.841999999999999</v>
      </c>
      <c r="BA2513">
        <v>76.155054312627954</v>
      </c>
    </row>
    <row r="2514" spans="1:53" x14ac:dyDescent="0.25">
      <c r="A2514">
        <v>2502</v>
      </c>
      <c r="B2514" t="s">
        <v>2856</v>
      </c>
      <c r="C2514" s="7">
        <v>0</v>
      </c>
      <c r="D2514" t="s">
        <v>2857</v>
      </c>
      <c r="E2514" s="16">
        <v>73.105935552271134</v>
      </c>
      <c r="F2514" s="12">
        <v>0.71357649627403896</v>
      </c>
      <c r="G2514" s="13">
        <v>-0.47999756461470999</v>
      </c>
      <c r="H2514" s="13">
        <v>0.36959993493800197</v>
      </c>
      <c r="I2514" s="14">
        <v>0.75503226399746703</v>
      </c>
      <c r="K2514" t="b">
        <v>0</v>
      </c>
      <c r="L2514" t="b">
        <v>0</v>
      </c>
      <c r="M2514" t="b">
        <v>0</v>
      </c>
      <c r="N2514" t="s">
        <v>9309</v>
      </c>
      <c r="O2514" t="s">
        <v>9714</v>
      </c>
      <c r="P2514">
        <v>361</v>
      </c>
      <c r="Q2514">
        <v>2028378</v>
      </c>
      <c r="R2514">
        <v>2029464</v>
      </c>
      <c r="S2514">
        <v>-1</v>
      </c>
      <c r="T2514" t="s">
        <v>20877</v>
      </c>
      <c r="U2514" s="9">
        <v>15</v>
      </c>
      <c r="V2514" t="s">
        <v>7615</v>
      </c>
      <c r="W2514" t="s">
        <v>5625</v>
      </c>
      <c r="X2514" t="s">
        <v>15354</v>
      </c>
      <c r="Y2514" t="s">
        <v>31702</v>
      </c>
      <c r="Z2514">
        <v>120.95082161629399</v>
      </c>
      <c r="AA2514" s="12">
        <v>0.64450293607048703</v>
      </c>
      <c r="AB2514" s="13">
        <v>1.1071733832970401</v>
      </c>
      <c r="AC2514" s="13">
        <v>0.26821897295736602</v>
      </c>
      <c r="AD2514" s="13">
        <v>182.278193826001</v>
      </c>
      <c r="AE2514" s="13">
        <v>0.98857669467991605</v>
      </c>
      <c r="AF2514" s="13">
        <v>-0.48554408292026802</v>
      </c>
      <c r="AG2514" s="14">
        <v>0.62729045031652098</v>
      </c>
      <c r="AH2514" t="s">
        <v>15353</v>
      </c>
      <c r="AI2514" t="s">
        <v>15352</v>
      </c>
      <c r="AJ2514" t="s">
        <v>15351</v>
      </c>
      <c r="AM2514" t="s">
        <v>5625</v>
      </c>
      <c r="AN2514" t="s">
        <v>5625</v>
      </c>
      <c r="AO2514" t="s">
        <v>5625</v>
      </c>
      <c r="AP2514">
        <v>119.13474220908452</v>
      </c>
      <c r="AQ2514">
        <v>6.1619999999999999</v>
      </c>
      <c r="AR2514">
        <v>109.51300000000001</v>
      </c>
      <c r="AS2514">
        <v>57.613999999999997</v>
      </c>
      <c r="AT2514">
        <v>71.959000000000003</v>
      </c>
      <c r="AU2514">
        <v>75.265000000000001</v>
      </c>
      <c r="AV2514">
        <v>78.307000000000002</v>
      </c>
      <c r="AW2514">
        <v>71.498999999999995</v>
      </c>
      <c r="AX2514">
        <v>133.52699999999999</v>
      </c>
      <c r="AY2514">
        <v>3.5110000000000001</v>
      </c>
      <c r="AZ2514">
        <v>2.2240000000000002</v>
      </c>
      <c r="BA2514">
        <v>128.84419007840376</v>
      </c>
    </row>
    <row r="2515" spans="1:53" x14ac:dyDescent="0.25">
      <c r="A2515">
        <v>2503</v>
      </c>
      <c r="B2515" t="s">
        <v>2855</v>
      </c>
      <c r="C2515" s="7">
        <v>0</v>
      </c>
      <c r="D2515" t="s">
        <v>5645</v>
      </c>
      <c r="E2515" s="16">
        <v>417.95484792571722</v>
      </c>
      <c r="F2515" s="12">
        <v>-1.10131779070396</v>
      </c>
      <c r="G2515" s="13">
        <v>-0.55866461746650797</v>
      </c>
      <c r="H2515" s="13">
        <v>4.5847532074405201E-2</v>
      </c>
      <c r="I2515" s="14">
        <v>0.46353924797599899</v>
      </c>
      <c r="K2515" t="b">
        <v>0</v>
      </c>
      <c r="L2515" t="b">
        <v>0</v>
      </c>
      <c r="M2515" t="b">
        <v>0</v>
      </c>
      <c r="N2515" t="s">
        <v>9309</v>
      </c>
      <c r="O2515" t="s">
        <v>9714</v>
      </c>
      <c r="P2515">
        <v>98</v>
      </c>
      <c r="Q2515">
        <v>2029507</v>
      </c>
      <c r="R2515">
        <v>2029804</v>
      </c>
      <c r="S2515">
        <v>-1</v>
      </c>
      <c r="T2515" t="s">
        <v>20877</v>
      </c>
      <c r="U2515" s="9">
        <v>43</v>
      </c>
      <c r="V2515" t="s">
        <v>5625</v>
      </c>
      <c r="W2515" t="s">
        <v>5625</v>
      </c>
      <c r="X2515" t="s">
        <v>15350</v>
      </c>
      <c r="Y2515" t="s">
        <v>31701</v>
      </c>
      <c r="Z2515">
        <v>101.782987073445</v>
      </c>
      <c r="AA2515" s="12">
        <v>0.47881273442314598</v>
      </c>
      <c r="AB2515" s="13">
        <v>-2.3001012954068099</v>
      </c>
      <c r="AC2515" s="13">
        <v>2.14424819141967E-2</v>
      </c>
      <c r="AD2515" s="13">
        <v>281.66974393227702</v>
      </c>
      <c r="AE2515" s="13">
        <v>0.54954550450852402</v>
      </c>
      <c r="AF2515" s="13">
        <v>-1.0165939178524299</v>
      </c>
      <c r="AG2515" s="14">
        <v>0.30934664876593798</v>
      </c>
      <c r="AM2515" t="s">
        <v>5625</v>
      </c>
      <c r="AN2515" t="s">
        <v>5625</v>
      </c>
      <c r="AO2515" t="s">
        <v>5625</v>
      </c>
      <c r="AP2515">
        <v>166.51839170286905</v>
      </c>
      <c r="AQ2515">
        <v>581.29499999999996</v>
      </c>
      <c r="AR2515">
        <v>613.54399999999998</v>
      </c>
      <c r="AS2515">
        <v>310.46199999999999</v>
      </c>
      <c r="AT2515">
        <v>66.977000000000004</v>
      </c>
      <c r="AU2515">
        <v>148.19200000000001</v>
      </c>
      <c r="AV2515">
        <v>112.706</v>
      </c>
      <c r="AW2515">
        <v>130.72</v>
      </c>
      <c r="AX2515">
        <v>244.702</v>
      </c>
      <c r="AY2515">
        <v>395.11099999999999</v>
      </c>
      <c r="AZ2515">
        <v>727.16300000000001</v>
      </c>
      <c r="BA2515">
        <v>218.73764736975761</v>
      </c>
    </row>
    <row r="2516" spans="1:53" x14ac:dyDescent="0.25">
      <c r="A2516">
        <v>2504</v>
      </c>
      <c r="B2516" t="s">
        <v>7616</v>
      </c>
      <c r="C2516" s="7">
        <v>0.25</v>
      </c>
      <c r="D2516" t="s">
        <v>5645</v>
      </c>
      <c r="E2516" s="16">
        <v>9.3210888823600815</v>
      </c>
      <c r="F2516" s="12">
        <v>-1.89958004083952</v>
      </c>
      <c r="G2516" s="13">
        <v>0.37946030982538498</v>
      </c>
      <c r="H2516" s="13">
        <v>0.241368520124768</v>
      </c>
      <c r="I2516" s="14">
        <v>0.75783900717999197</v>
      </c>
      <c r="K2516" t="b">
        <v>0</v>
      </c>
      <c r="L2516" t="b">
        <v>0</v>
      </c>
      <c r="M2516" t="b">
        <v>0</v>
      </c>
      <c r="N2516" t="s">
        <v>9309</v>
      </c>
      <c r="O2516" t="s">
        <v>9714</v>
      </c>
      <c r="P2516">
        <v>66</v>
      </c>
      <c r="Q2516">
        <v>2029941</v>
      </c>
      <c r="R2516">
        <v>2030142</v>
      </c>
      <c r="S2516">
        <v>-1</v>
      </c>
      <c r="T2516" t="s">
        <v>20877</v>
      </c>
      <c r="U2516" s="9">
        <v>137</v>
      </c>
      <c r="V2516" t="s">
        <v>5625</v>
      </c>
      <c r="W2516" t="s">
        <v>5625</v>
      </c>
      <c r="X2516" t="s">
        <v>15349</v>
      </c>
      <c r="Y2516" t="s">
        <v>5625</v>
      </c>
      <c r="Z2516">
        <v>1.15239606873127</v>
      </c>
      <c r="AA2516" s="12">
        <v>1.3463716625537701</v>
      </c>
      <c r="AB2516" s="13">
        <v>-1.4108883109114301</v>
      </c>
      <c r="AC2516" s="13">
        <v>0.15827754935087601</v>
      </c>
      <c r="AD2516" s="13">
        <v>6.0351547884632302</v>
      </c>
      <c r="AE2516" s="13">
        <v>0.78940437425599297</v>
      </c>
      <c r="AF2516" s="13">
        <v>0.48069192697725199</v>
      </c>
      <c r="AG2516" s="14">
        <v>0.63073546967070604</v>
      </c>
      <c r="AM2516" t="s">
        <v>5625</v>
      </c>
      <c r="AN2516" t="s">
        <v>5625</v>
      </c>
      <c r="AO2516" t="s">
        <v>5625</v>
      </c>
      <c r="AP2516">
        <v>10.984355529440323</v>
      </c>
      <c r="AQ2516">
        <v>14.648</v>
      </c>
      <c r="AR2516">
        <v>3.46</v>
      </c>
      <c r="AS2516">
        <v>8.1920000000000002</v>
      </c>
      <c r="AT2516">
        <v>0</v>
      </c>
      <c r="AU2516">
        <v>0</v>
      </c>
      <c r="AV2516">
        <v>2.25</v>
      </c>
      <c r="AW2516">
        <v>0</v>
      </c>
      <c r="AX2516">
        <v>6.8220000000000001</v>
      </c>
      <c r="AY2516">
        <v>40.045999999999999</v>
      </c>
      <c r="AZ2516">
        <v>16.826000000000001</v>
      </c>
      <c r="BA2516">
        <v>9.3233469099911037</v>
      </c>
    </row>
    <row r="2517" spans="1:53" x14ac:dyDescent="0.25">
      <c r="A2517">
        <v>2505</v>
      </c>
      <c r="B2517" t="s">
        <v>2853</v>
      </c>
      <c r="C2517" s="7">
        <v>0</v>
      </c>
      <c r="D2517" t="s">
        <v>2854</v>
      </c>
      <c r="E2517" s="16">
        <v>89.694243052256866</v>
      </c>
      <c r="F2517" s="12">
        <v>0.85137305325998602</v>
      </c>
      <c r="G2517" s="13">
        <v>-1.0013717680165799</v>
      </c>
      <c r="H2517" s="13">
        <v>0.120418149411696</v>
      </c>
      <c r="I2517" s="14">
        <v>0.215300792825836</v>
      </c>
      <c r="K2517" t="b">
        <v>0</v>
      </c>
      <c r="L2517" t="b">
        <v>0</v>
      </c>
      <c r="M2517" t="b">
        <v>0</v>
      </c>
      <c r="N2517" t="s">
        <v>9309</v>
      </c>
      <c r="O2517" t="s">
        <v>9714</v>
      </c>
      <c r="P2517">
        <v>164</v>
      </c>
      <c r="Q2517">
        <v>2030175</v>
      </c>
      <c r="R2517">
        <v>2030670</v>
      </c>
      <c r="S2517">
        <v>-1</v>
      </c>
      <c r="T2517" t="s">
        <v>20877</v>
      </c>
      <c r="U2517" s="9">
        <v>33</v>
      </c>
      <c r="V2517" t="s">
        <v>7617</v>
      </c>
      <c r="W2517" t="s">
        <v>7618</v>
      </c>
      <c r="X2517" t="s">
        <v>15348</v>
      </c>
      <c r="Y2517" t="s">
        <v>31700</v>
      </c>
      <c r="Z2517">
        <v>70.268914491394895</v>
      </c>
      <c r="AA2517" s="12">
        <v>0.46422777734807102</v>
      </c>
      <c r="AB2517" s="13">
        <v>1.83395543050764</v>
      </c>
      <c r="AC2517" s="13">
        <v>6.6660610350252503E-2</v>
      </c>
      <c r="AD2517" s="13">
        <v>87.362724557224794</v>
      </c>
      <c r="AE2517" s="13">
        <v>0.62709676222673905</v>
      </c>
      <c r="AF2517" s="13">
        <v>-1.5968377263834801</v>
      </c>
      <c r="AG2517" s="14">
        <v>0.110301884009295</v>
      </c>
      <c r="AH2517" t="s">
        <v>14311</v>
      </c>
      <c r="AI2517" t="s">
        <v>15347</v>
      </c>
      <c r="AJ2517" t="s">
        <v>15346</v>
      </c>
      <c r="AK2517" t="s">
        <v>15345</v>
      </c>
      <c r="AM2517" t="s">
        <v>21493</v>
      </c>
      <c r="AN2517" t="s">
        <v>21177</v>
      </c>
      <c r="AO2517" t="s">
        <v>22095</v>
      </c>
      <c r="AP2517">
        <v>99.018972209027496</v>
      </c>
      <c r="AQ2517">
        <v>30.280999999999999</v>
      </c>
      <c r="AR2517">
        <v>74.468000000000004</v>
      </c>
      <c r="AS2517">
        <v>155.00899999999999</v>
      </c>
      <c r="AT2517">
        <v>88.983999999999995</v>
      </c>
      <c r="AU2517">
        <v>83.834000000000003</v>
      </c>
      <c r="AV2517">
        <v>126.108</v>
      </c>
      <c r="AW2517">
        <v>92.072000000000003</v>
      </c>
      <c r="AX2517">
        <v>81.721000000000004</v>
      </c>
      <c r="AY2517">
        <v>18.827999999999999</v>
      </c>
      <c r="AZ2517">
        <v>35.137999999999998</v>
      </c>
      <c r="BA2517">
        <v>93.384149454011904</v>
      </c>
    </row>
    <row r="2518" spans="1:53" x14ac:dyDescent="0.25">
      <c r="A2518">
        <v>2506</v>
      </c>
      <c r="B2518" t="s">
        <v>2852</v>
      </c>
      <c r="C2518" s="7">
        <v>0</v>
      </c>
      <c r="D2518" t="s">
        <v>3</v>
      </c>
      <c r="E2518" s="16">
        <v>260.00578782691468</v>
      </c>
      <c r="F2518" s="12">
        <v>0.645708638907034</v>
      </c>
      <c r="G2518" s="13">
        <v>-0.47288556694880202</v>
      </c>
      <c r="H2518" s="13">
        <v>1.87244781001824E-2</v>
      </c>
      <c r="I2518" s="14">
        <v>0.16594385327001701</v>
      </c>
      <c r="K2518" t="b">
        <v>0</v>
      </c>
      <c r="L2518" t="b">
        <v>0</v>
      </c>
      <c r="M2518" t="b">
        <v>0</v>
      </c>
      <c r="N2518" t="s">
        <v>9309</v>
      </c>
      <c r="O2518" t="s">
        <v>9714</v>
      </c>
      <c r="P2518">
        <v>340</v>
      </c>
      <c r="Q2518">
        <v>2030644</v>
      </c>
      <c r="R2518">
        <v>2031667</v>
      </c>
      <c r="S2518">
        <v>1</v>
      </c>
      <c r="T2518" t="s">
        <v>20877</v>
      </c>
      <c r="U2518" s="9">
        <v>-26</v>
      </c>
      <c r="V2518" t="s">
        <v>5625</v>
      </c>
      <c r="W2518" t="s">
        <v>7619</v>
      </c>
      <c r="X2518" t="s">
        <v>15344</v>
      </c>
      <c r="Y2518" t="s">
        <v>31699</v>
      </c>
      <c r="Z2518">
        <v>385.48517886887402</v>
      </c>
      <c r="AA2518" s="12">
        <v>0.24147842721197499</v>
      </c>
      <c r="AB2518" s="13">
        <v>2.6739806381967801</v>
      </c>
      <c r="AC2518" s="13">
        <v>7.4956778981081097E-3</v>
      </c>
      <c r="AD2518" s="13">
        <v>619.30098158128897</v>
      </c>
      <c r="AE2518" s="13">
        <v>0.267699049276028</v>
      </c>
      <c r="AF2518" s="13">
        <v>-1.76648205597923</v>
      </c>
      <c r="AG2518" s="14">
        <v>7.7315009406206295E-2</v>
      </c>
      <c r="AI2518" t="s">
        <v>15343</v>
      </c>
      <c r="AJ2518" t="s">
        <v>15342</v>
      </c>
      <c r="AK2518" t="s">
        <v>15341</v>
      </c>
      <c r="AM2518" t="s">
        <v>21692</v>
      </c>
      <c r="AN2518" t="s">
        <v>21691</v>
      </c>
      <c r="AO2518" t="s">
        <v>21970</v>
      </c>
      <c r="AP2518">
        <v>218.84315130765884</v>
      </c>
      <c r="AQ2518">
        <v>310.315</v>
      </c>
      <c r="AR2518">
        <v>248.83199999999999</v>
      </c>
      <c r="AS2518">
        <v>262.03300000000002</v>
      </c>
      <c r="AT2518">
        <v>240.28399999999999</v>
      </c>
      <c r="AU2518">
        <v>243.38900000000001</v>
      </c>
      <c r="AV2518">
        <v>275.03300000000002</v>
      </c>
      <c r="AW2518">
        <v>224.40600000000001</v>
      </c>
      <c r="AX2518">
        <v>242.952</v>
      </c>
      <c r="AY2518">
        <v>255.095</v>
      </c>
      <c r="AZ2518">
        <v>321.62700000000001</v>
      </c>
      <c r="BA2518">
        <v>227.76125379040829</v>
      </c>
    </row>
    <row r="2519" spans="1:53" x14ac:dyDescent="0.25">
      <c r="A2519">
        <v>2507</v>
      </c>
      <c r="B2519" t="s">
        <v>7620</v>
      </c>
      <c r="C2519" s="7">
        <v>0</v>
      </c>
      <c r="D2519" t="s">
        <v>2851</v>
      </c>
      <c r="E2519" s="16">
        <v>758.87362784100424</v>
      </c>
      <c r="F2519" s="12">
        <v>-1.7030705617854101</v>
      </c>
      <c r="G2519" s="13">
        <v>-1.4251781564054</v>
      </c>
      <c r="H2519" s="13">
        <v>7.80024632975035E-5</v>
      </c>
      <c r="I2519" s="14">
        <v>1.34937122018195E-2</v>
      </c>
      <c r="K2519" t="b">
        <v>0</v>
      </c>
      <c r="L2519" t="b">
        <v>0</v>
      </c>
      <c r="M2519" t="b">
        <v>0</v>
      </c>
      <c r="N2519" t="s">
        <v>9309</v>
      </c>
      <c r="O2519" t="s">
        <v>9714</v>
      </c>
      <c r="P2519">
        <v>204</v>
      </c>
      <c r="Q2519">
        <v>2031702</v>
      </c>
      <c r="R2519">
        <v>2032317</v>
      </c>
      <c r="S2519">
        <v>-1</v>
      </c>
      <c r="T2519" t="s">
        <v>20877</v>
      </c>
      <c r="U2519" s="9">
        <v>35</v>
      </c>
      <c r="V2519" t="s">
        <v>7621</v>
      </c>
      <c r="W2519" t="s">
        <v>7622</v>
      </c>
      <c r="X2519" t="s">
        <v>15340</v>
      </c>
      <c r="Y2519" t="s">
        <v>5625</v>
      </c>
      <c r="Z2519">
        <v>345.36486151287801</v>
      </c>
      <c r="AA2519" s="12">
        <v>0.39373573614295099</v>
      </c>
      <c r="AB2519" s="13">
        <v>-4.3254152606739504</v>
      </c>
      <c r="AC2519" s="13">
        <v>1.52244786891905E-5</v>
      </c>
      <c r="AD2519" s="13">
        <v>871.80408474829699</v>
      </c>
      <c r="AE2519" s="13">
        <v>0.486787140970041</v>
      </c>
      <c r="AF2519" s="13">
        <v>-2.9277235088120599</v>
      </c>
      <c r="AG2519" s="14">
        <v>3.4145354184536699E-3</v>
      </c>
      <c r="AH2519" t="s">
        <v>15336</v>
      </c>
      <c r="AI2519" t="s">
        <v>15335</v>
      </c>
      <c r="AJ2519" t="s">
        <v>15339</v>
      </c>
      <c r="AK2519" t="s">
        <v>15338</v>
      </c>
      <c r="AM2519" t="s">
        <v>5625</v>
      </c>
      <c r="AN2519" t="s">
        <v>5625</v>
      </c>
      <c r="AO2519" t="s">
        <v>5625</v>
      </c>
      <c r="AP2519">
        <v>1015.2545113640169</v>
      </c>
      <c r="AQ2519">
        <v>370.815</v>
      </c>
      <c r="AR2519">
        <v>1013.2910000000001</v>
      </c>
      <c r="AS2519">
        <v>636.13400000000001</v>
      </c>
      <c r="AT2519">
        <v>131.69</v>
      </c>
      <c r="AU2519">
        <v>116.55</v>
      </c>
      <c r="AV2519">
        <v>145.63300000000001</v>
      </c>
      <c r="AW2519">
        <v>161.93700000000001</v>
      </c>
      <c r="AX2519">
        <v>463.774</v>
      </c>
      <c r="AY2519">
        <v>185.29900000000001</v>
      </c>
      <c r="AZ2519">
        <v>478.435</v>
      </c>
      <c r="BA2519">
        <v>414.41140021384848</v>
      </c>
    </row>
    <row r="2520" spans="1:53" x14ac:dyDescent="0.25">
      <c r="A2520">
        <v>2508</v>
      </c>
      <c r="B2520" t="s">
        <v>7623</v>
      </c>
      <c r="C2520" s="7">
        <v>0</v>
      </c>
      <c r="D2520" t="s">
        <v>2851</v>
      </c>
      <c r="E2520" s="16">
        <v>853.79786280231497</v>
      </c>
      <c r="F2520" s="12">
        <v>-2.69200066571192</v>
      </c>
      <c r="G2520" s="13">
        <v>-1.98607422383667</v>
      </c>
      <c r="H2520" s="13">
        <v>2.4240586274644102E-15</v>
      </c>
      <c r="I2520" s="14">
        <v>4.5953197458159704E-6</v>
      </c>
      <c r="K2520" t="b">
        <v>0</v>
      </c>
      <c r="L2520" t="b">
        <v>0</v>
      </c>
      <c r="M2520" t="b">
        <v>0</v>
      </c>
      <c r="N2520" t="s">
        <v>9309</v>
      </c>
      <c r="O2520" t="s">
        <v>9714</v>
      </c>
      <c r="P2520">
        <v>257</v>
      </c>
      <c r="Q2520">
        <v>2032246</v>
      </c>
      <c r="R2520">
        <v>2033020</v>
      </c>
      <c r="S2520">
        <v>-1</v>
      </c>
      <c r="T2520" t="s">
        <v>20877</v>
      </c>
      <c r="U2520" s="9">
        <v>-71</v>
      </c>
      <c r="V2520" t="s">
        <v>7621</v>
      </c>
      <c r="W2520" t="s">
        <v>7624</v>
      </c>
      <c r="X2520" t="s">
        <v>15337</v>
      </c>
      <c r="Y2520" t="s">
        <v>5625</v>
      </c>
      <c r="Z2520">
        <v>430.96018386237802</v>
      </c>
      <c r="AA2520" s="12">
        <v>0.32507347550244298</v>
      </c>
      <c r="AB2520" s="13">
        <v>-8.2812067688730693</v>
      </c>
      <c r="AC2520" s="13">
        <v>1.21933260799886E-16</v>
      </c>
      <c r="AD2520" s="13">
        <v>1111.97772281059</v>
      </c>
      <c r="AE2520" s="13">
        <v>0.38914869414071501</v>
      </c>
      <c r="AF2520" s="13">
        <v>-5.1036384131318897</v>
      </c>
      <c r="AG2520" s="14">
        <v>3.3318461404801902E-7</v>
      </c>
      <c r="AH2520" t="s">
        <v>15336</v>
      </c>
      <c r="AI2520" t="s">
        <v>15335</v>
      </c>
      <c r="AJ2520" t="s">
        <v>15334</v>
      </c>
      <c r="AK2520" t="s">
        <v>15333</v>
      </c>
      <c r="AM2520" t="s">
        <v>21796</v>
      </c>
      <c r="AN2520" t="s">
        <v>21795</v>
      </c>
      <c r="AO2520" t="s">
        <v>21902</v>
      </c>
      <c r="AP2520">
        <v>965.86545120925996</v>
      </c>
      <c r="AQ2520">
        <v>562.30600000000004</v>
      </c>
      <c r="AR2520">
        <v>843.77300000000002</v>
      </c>
      <c r="AS2520">
        <v>1043.2470000000001</v>
      </c>
      <c r="AT2520">
        <v>69.757999999999996</v>
      </c>
      <c r="AU2520">
        <v>79.61</v>
      </c>
      <c r="AV2520">
        <v>98.768000000000001</v>
      </c>
      <c r="AW2520">
        <v>63.244999999999997</v>
      </c>
      <c r="AX2520">
        <v>358.75900000000001</v>
      </c>
      <c r="AY2520">
        <v>215.65100000000001</v>
      </c>
      <c r="AZ2520">
        <v>206.61799999999999</v>
      </c>
      <c r="BA2520">
        <v>369.63336341083595</v>
      </c>
    </row>
    <row r="2521" spans="1:53" x14ac:dyDescent="0.25">
      <c r="B2521" t="s">
        <v>2850</v>
      </c>
      <c r="C2521">
        <v>0</v>
      </c>
      <c r="D2521" t="s">
        <v>2851</v>
      </c>
      <c r="E2521" s="21">
        <v>86.792740854520488</v>
      </c>
      <c r="F2521" s="12">
        <v>-1.4089693858071131</v>
      </c>
      <c r="G2521" s="13">
        <v>-0.261319380142505</v>
      </c>
      <c r="H2521" s="13">
        <v>4.5859224183614137E-8</v>
      </c>
      <c r="I2521" s="14">
        <v>1.5245798450837084E-4</v>
      </c>
      <c r="J2521" t="s">
        <v>115</v>
      </c>
      <c r="K2521" t="b">
        <v>0</v>
      </c>
      <c r="L2521" t="b">
        <v>0</v>
      </c>
      <c r="M2521" t="b">
        <v>0</v>
      </c>
      <c r="N2521" t="s">
        <v>21052</v>
      </c>
      <c r="O2521" t="s">
        <v>9714</v>
      </c>
      <c r="P2521">
        <v>805</v>
      </c>
      <c r="Q2521">
        <v>2032246</v>
      </c>
      <c r="R2521">
        <v>2034660</v>
      </c>
      <c r="S2521">
        <v>-1</v>
      </c>
      <c r="T2521" t="s">
        <v>20877</v>
      </c>
      <c r="U2521">
        <v>-71</v>
      </c>
      <c r="V2521" t="s">
        <v>7621</v>
      </c>
      <c r="W2521" t="s">
        <v>7624</v>
      </c>
      <c r="X2521" t="s">
        <v>21063</v>
      </c>
      <c r="Y2521" t="s">
        <v>33683</v>
      </c>
      <c r="Z2521">
        <v>78.592112054154356</v>
      </c>
      <c r="AA2521">
        <v>0.425512317948467</v>
      </c>
      <c r="AB2521">
        <v>-4.260327529362697</v>
      </c>
      <c r="AC2521">
        <v>9.9427544126881362E-9</v>
      </c>
      <c r="AD2521">
        <v>275.04143574299519</v>
      </c>
      <c r="AE2521">
        <v>0.41779019166228548</v>
      </c>
      <c r="AF2521">
        <v>-0.9127829340434499</v>
      </c>
      <c r="AG2521">
        <v>1.8661180636997855E-5</v>
      </c>
      <c r="AM2521" t="s">
        <v>5625</v>
      </c>
      <c r="AN2521" t="s">
        <v>5625</v>
      </c>
      <c r="AO2521" t="s">
        <v>5625</v>
      </c>
    </row>
    <row r="2522" spans="1:53" x14ac:dyDescent="0.25">
      <c r="A2522">
        <v>2509</v>
      </c>
      <c r="B2522" t="s">
        <v>2848</v>
      </c>
      <c r="C2522" s="7">
        <v>0</v>
      </c>
      <c r="D2522" t="s">
        <v>2849</v>
      </c>
      <c r="E2522" s="16">
        <v>8.8229078488383461</v>
      </c>
      <c r="F2522" s="12">
        <v>-0.125938105902306</v>
      </c>
      <c r="G2522" s="13">
        <v>1.46343546355166</v>
      </c>
      <c r="H2522" s="13">
        <v>0.86758150933123701</v>
      </c>
      <c r="I2522" s="14">
        <v>5.0580674090236599E-3</v>
      </c>
      <c r="K2522" t="b">
        <v>0</v>
      </c>
      <c r="L2522" t="b">
        <v>0</v>
      </c>
      <c r="M2522" t="b">
        <v>0</v>
      </c>
      <c r="N2522" t="s">
        <v>9309</v>
      </c>
      <c r="O2522" t="s">
        <v>9714</v>
      </c>
      <c r="P2522">
        <v>490</v>
      </c>
      <c r="Q2522">
        <v>2033187</v>
      </c>
      <c r="R2522">
        <v>2034660</v>
      </c>
      <c r="S2522">
        <v>-1</v>
      </c>
      <c r="T2522" t="s">
        <v>20877</v>
      </c>
      <c r="U2522" s="9">
        <v>167</v>
      </c>
      <c r="V2522" t="s">
        <v>7625</v>
      </c>
      <c r="W2522" t="s">
        <v>7200</v>
      </c>
      <c r="X2522" t="s">
        <v>15332</v>
      </c>
      <c r="Y2522" t="s">
        <v>31698</v>
      </c>
      <c r="Z2522">
        <v>14.332461114563699</v>
      </c>
      <c r="AA2522" s="12">
        <v>0.52595116039449097</v>
      </c>
      <c r="AB2522" s="13">
        <v>-0.239448289852324</v>
      </c>
      <c r="AC2522" s="13">
        <v>0.81075798894014195</v>
      </c>
      <c r="AD2522" s="13">
        <v>68.029952240737202</v>
      </c>
      <c r="AE2522" s="13">
        <v>0.44643168918385601</v>
      </c>
      <c r="AF2522" s="13">
        <v>3.2780725450449899</v>
      </c>
      <c r="AG2522" s="14">
        <v>1.04518530593515E-3</v>
      </c>
      <c r="AJ2522" t="s">
        <v>14947</v>
      </c>
      <c r="AK2522" t="s">
        <v>15331</v>
      </c>
      <c r="AM2522" t="s">
        <v>21146</v>
      </c>
      <c r="AN2522" t="s">
        <v>21145</v>
      </c>
      <c r="AO2522" t="s">
        <v>22297</v>
      </c>
      <c r="AP2522">
        <v>9.8926313953533835</v>
      </c>
      <c r="AQ2522">
        <v>7.0869999999999997</v>
      </c>
      <c r="AR2522">
        <v>12.276</v>
      </c>
      <c r="AS2522">
        <v>6.0359999999999996</v>
      </c>
      <c r="AT2522">
        <v>5.7880000000000003</v>
      </c>
      <c r="AU2522">
        <v>3.415</v>
      </c>
      <c r="AV2522">
        <v>3.992</v>
      </c>
      <c r="AW2522">
        <v>6.8760000000000003</v>
      </c>
      <c r="AX2522">
        <v>50.968000000000004</v>
      </c>
      <c r="AY2522">
        <v>32.212000000000003</v>
      </c>
      <c r="AZ2522">
        <v>22.96</v>
      </c>
      <c r="BA2522">
        <v>34.774248420564241</v>
      </c>
    </row>
    <row r="2523" spans="1:53" x14ac:dyDescent="0.25">
      <c r="A2523">
        <v>2510</v>
      </c>
      <c r="B2523" t="s">
        <v>7626</v>
      </c>
      <c r="C2523" s="7">
        <v>0.66666666666666663</v>
      </c>
      <c r="D2523" t="s">
        <v>523</v>
      </c>
      <c r="E2523" s="16">
        <v>0.31874999999999998</v>
      </c>
      <c r="F2523" s="12">
        <v>-6.2635207547299399E-2</v>
      </c>
      <c r="G2523" s="13">
        <v>1.02151522309304</v>
      </c>
      <c r="H2523" s="13">
        <v>1</v>
      </c>
      <c r="I2523" s="14">
        <v>1</v>
      </c>
      <c r="K2523" t="b">
        <v>1</v>
      </c>
      <c r="L2523" t="b">
        <v>0</v>
      </c>
      <c r="M2523" t="b">
        <v>0</v>
      </c>
      <c r="N2523" t="s">
        <v>9309</v>
      </c>
      <c r="O2523" t="s">
        <v>9714</v>
      </c>
      <c r="P2523">
        <v>69</v>
      </c>
      <c r="Q2523">
        <v>2034640</v>
      </c>
      <c r="R2523">
        <v>2034850</v>
      </c>
      <c r="S2523">
        <v>-1</v>
      </c>
      <c r="T2523" t="s">
        <v>20877</v>
      </c>
      <c r="U2523" s="9">
        <v>-20</v>
      </c>
      <c r="V2523" t="s">
        <v>5625</v>
      </c>
      <c r="W2523" t="s">
        <v>5625</v>
      </c>
      <c r="X2523" t="s">
        <v>15330</v>
      </c>
      <c r="Y2523" t="s">
        <v>5625</v>
      </c>
      <c r="Z2523">
        <v>3.6847977475532201E-2</v>
      </c>
      <c r="AA2523" s="12">
        <v>1.4998889966120501</v>
      </c>
      <c r="AB2523" s="13">
        <v>-4.1759895358109797E-2</v>
      </c>
      <c r="AC2523" s="13">
        <v>0.96669010597313798</v>
      </c>
      <c r="AD2523" s="13">
        <v>0.57895148205160096</v>
      </c>
      <c r="AE2523" s="13">
        <v>1.26006857490282</v>
      </c>
      <c r="AF2523" s="13">
        <v>0.81068224653711596</v>
      </c>
      <c r="AG2523" s="14">
        <v>0.41754817122860299</v>
      </c>
      <c r="AM2523" t="s">
        <v>5625</v>
      </c>
      <c r="AN2523" t="s">
        <v>5625</v>
      </c>
      <c r="AO2523" t="s">
        <v>5625</v>
      </c>
      <c r="AP2523">
        <v>0</v>
      </c>
      <c r="AQ2523">
        <v>1.2749999999999999</v>
      </c>
      <c r="AR2523">
        <v>0</v>
      </c>
      <c r="AS2523">
        <v>0</v>
      </c>
      <c r="AT2523">
        <v>0</v>
      </c>
      <c r="AU2523">
        <v>0</v>
      </c>
      <c r="AV2523">
        <v>0</v>
      </c>
      <c r="AW2523">
        <v>0</v>
      </c>
      <c r="AX2523">
        <v>3.2650000000000001</v>
      </c>
      <c r="AY2523">
        <v>2.0169999999999999</v>
      </c>
      <c r="AZ2523">
        <v>4.601</v>
      </c>
      <c r="BA2523">
        <v>0</v>
      </c>
    </row>
    <row r="2524" spans="1:53" x14ac:dyDescent="0.25">
      <c r="A2524">
        <v>2511</v>
      </c>
      <c r="B2524" t="s">
        <v>15329</v>
      </c>
      <c r="C2524" s="7" t="s">
        <v>5625</v>
      </c>
      <c r="D2524" t="s">
        <v>5645</v>
      </c>
      <c r="E2524" s="16" t="s">
        <v>5625</v>
      </c>
      <c r="F2524" s="12" t="s">
        <v>5625</v>
      </c>
      <c r="G2524" s="13" t="s">
        <v>5625</v>
      </c>
      <c r="H2524" s="13" t="s">
        <v>5625</v>
      </c>
      <c r="I2524" s="14" t="s">
        <v>5625</v>
      </c>
      <c r="J2524" t="s">
        <v>5625</v>
      </c>
      <c r="K2524" t="b">
        <v>1</v>
      </c>
      <c r="L2524" t="b">
        <v>0</v>
      </c>
      <c r="M2524" t="b">
        <v>0</v>
      </c>
      <c r="N2524" t="s">
        <v>9309</v>
      </c>
      <c r="O2524" t="s">
        <v>9714</v>
      </c>
      <c r="P2524">
        <v>39</v>
      </c>
      <c r="Q2524">
        <v>2034818</v>
      </c>
      <c r="R2524">
        <v>2034938</v>
      </c>
      <c r="S2524">
        <v>-1</v>
      </c>
      <c r="T2524" t="s">
        <v>20877</v>
      </c>
      <c r="U2524" s="9" t="s">
        <v>5625</v>
      </c>
      <c r="V2524" t="s">
        <v>5625</v>
      </c>
      <c r="W2524" t="s">
        <v>5625</v>
      </c>
      <c r="X2524" t="s">
        <v>15328</v>
      </c>
      <c r="Y2524" t="s">
        <v>5625</v>
      </c>
      <c r="Z2524" t="s">
        <v>5625</v>
      </c>
      <c r="AA2524" s="12" t="s">
        <v>5625</v>
      </c>
      <c r="AB2524" s="13" t="s">
        <v>5625</v>
      </c>
      <c r="AC2524" s="13" t="s">
        <v>5625</v>
      </c>
      <c r="AD2524" s="13" t="s">
        <v>5625</v>
      </c>
      <c r="AE2524" s="13" t="s">
        <v>5625</v>
      </c>
      <c r="AF2524" s="13" t="s">
        <v>5625</v>
      </c>
      <c r="AG2524" s="14" t="s">
        <v>5625</v>
      </c>
      <c r="AM2524" t="s">
        <v>5625</v>
      </c>
      <c r="AN2524" t="s">
        <v>5625</v>
      </c>
      <c r="AO2524" t="s">
        <v>5625</v>
      </c>
      <c r="AP2524" t="s">
        <v>5625</v>
      </c>
      <c r="AQ2524" t="s">
        <v>5625</v>
      </c>
      <c r="AR2524" t="s">
        <v>5625</v>
      </c>
      <c r="AS2524" t="s">
        <v>5625</v>
      </c>
      <c r="AT2524" t="s">
        <v>5625</v>
      </c>
      <c r="AU2524" t="s">
        <v>5625</v>
      </c>
      <c r="AV2524" t="s">
        <v>5625</v>
      </c>
      <c r="AW2524" t="s">
        <v>5625</v>
      </c>
      <c r="AX2524" t="s">
        <v>5625</v>
      </c>
      <c r="AY2524" t="s">
        <v>5625</v>
      </c>
      <c r="AZ2524" t="s">
        <v>5625</v>
      </c>
      <c r="BA2524" t="s">
        <v>5625</v>
      </c>
    </row>
    <row r="2525" spans="1:53" x14ac:dyDescent="0.25">
      <c r="A2525">
        <v>2512</v>
      </c>
      <c r="B2525" t="s">
        <v>15327</v>
      </c>
      <c r="C2525" s="7" t="s">
        <v>5625</v>
      </c>
      <c r="D2525" t="s">
        <v>5645</v>
      </c>
      <c r="E2525" s="16" t="s">
        <v>5625</v>
      </c>
      <c r="F2525" s="12" t="s">
        <v>5625</v>
      </c>
      <c r="G2525" s="13" t="s">
        <v>5625</v>
      </c>
      <c r="H2525" s="13" t="s">
        <v>5625</v>
      </c>
      <c r="I2525" s="14" t="s">
        <v>5625</v>
      </c>
      <c r="J2525" t="s">
        <v>5625</v>
      </c>
      <c r="K2525" t="b">
        <v>1</v>
      </c>
      <c r="L2525" t="b">
        <v>0</v>
      </c>
      <c r="M2525" t="b">
        <v>0</v>
      </c>
      <c r="N2525" t="s">
        <v>9309</v>
      </c>
      <c r="O2525" t="s">
        <v>9714</v>
      </c>
      <c r="P2525">
        <v>61</v>
      </c>
      <c r="Q2525">
        <v>2034873</v>
      </c>
      <c r="R2525">
        <v>2035059</v>
      </c>
      <c r="S2525">
        <v>-1</v>
      </c>
      <c r="T2525" t="s">
        <v>20877</v>
      </c>
      <c r="U2525" s="9" t="s">
        <v>5625</v>
      </c>
      <c r="V2525" t="s">
        <v>5625</v>
      </c>
      <c r="W2525" t="s">
        <v>5625</v>
      </c>
      <c r="X2525" t="s">
        <v>15326</v>
      </c>
      <c r="Y2525" t="s">
        <v>5625</v>
      </c>
      <c r="Z2525" t="s">
        <v>5625</v>
      </c>
      <c r="AA2525" s="12" t="s">
        <v>5625</v>
      </c>
      <c r="AB2525" s="13" t="s">
        <v>5625</v>
      </c>
      <c r="AC2525" s="13" t="s">
        <v>5625</v>
      </c>
      <c r="AD2525" s="13" t="s">
        <v>5625</v>
      </c>
      <c r="AE2525" s="13" t="s">
        <v>5625</v>
      </c>
      <c r="AF2525" s="13" t="s">
        <v>5625</v>
      </c>
      <c r="AG2525" s="14" t="s">
        <v>5625</v>
      </c>
      <c r="AM2525" t="s">
        <v>5625</v>
      </c>
      <c r="AN2525" t="s">
        <v>5625</v>
      </c>
      <c r="AO2525" t="s">
        <v>5625</v>
      </c>
      <c r="AP2525" t="s">
        <v>5625</v>
      </c>
      <c r="AQ2525" t="s">
        <v>5625</v>
      </c>
      <c r="AR2525" t="s">
        <v>5625</v>
      </c>
      <c r="AS2525" t="s">
        <v>5625</v>
      </c>
      <c r="AT2525" t="s">
        <v>5625</v>
      </c>
      <c r="AU2525" t="s">
        <v>5625</v>
      </c>
      <c r="AV2525" t="s">
        <v>5625</v>
      </c>
      <c r="AW2525" t="s">
        <v>5625</v>
      </c>
      <c r="AX2525" t="s">
        <v>5625</v>
      </c>
      <c r="AY2525" t="s">
        <v>5625</v>
      </c>
      <c r="AZ2525" t="s">
        <v>5625</v>
      </c>
      <c r="BA2525" t="s">
        <v>5625</v>
      </c>
    </row>
    <row r="2526" spans="1:53" x14ac:dyDescent="0.25">
      <c r="A2526">
        <v>2513</v>
      </c>
      <c r="B2526" t="s">
        <v>2847</v>
      </c>
      <c r="C2526" s="7">
        <v>0.16666666666666666</v>
      </c>
      <c r="D2526" t="s">
        <v>523</v>
      </c>
      <c r="E2526" s="16">
        <v>2.2296259669025451</v>
      </c>
      <c r="F2526" s="12">
        <v>1.5602628699955501</v>
      </c>
      <c r="G2526" s="13">
        <v>2.4043721032292802</v>
      </c>
      <c r="H2526" s="13">
        <v>0.26831111254669898</v>
      </c>
      <c r="I2526" s="14">
        <v>4.9619871189134301E-2</v>
      </c>
      <c r="K2526" t="b">
        <v>0</v>
      </c>
      <c r="L2526" t="b">
        <v>0</v>
      </c>
      <c r="M2526" t="b">
        <v>0</v>
      </c>
      <c r="N2526" t="s">
        <v>9309</v>
      </c>
      <c r="O2526" t="s">
        <v>9714</v>
      </c>
      <c r="P2526">
        <v>117</v>
      </c>
      <c r="Q2526">
        <v>2035081</v>
      </c>
      <c r="R2526">
        <v>2035435</v>
      </c>
      <c r="S2526">
        <v>-1</v>
      </c>
      <c r="T2526" t="s">
        <v>20877</v>
      </c>
      <c r="U2526" s="9">
        <v>231</v>
      </c>
      <c r="V2526" t="s">
        <v>5955</v>
      </c>
      <c r="W2526" t="s">
        <v>5625</v>
      </c>
      <c r="X2526" t="s">
        <v>15325</v>
      </c>
      <c r="Y2526" t="s">
        <v>31697</v>
      </c>
      <c r="Z2526">
        <v>2.0477531225471099</v>
      </c>
      <c r="AA2526" s="12">
        <v>1.1630275310807701</v>
      </c>
      <c r="AB2526" s="13">
        <v>1.34155282510435</v>
      </c>
      <c r="AC2526" s="13">
        <v>0.17974103085719401</v>
      </c>
      <c r="AD2526" s="13">
        <v>9.4959025797333503</v>
      </c>
      <c r="AE2526" s="13">
        <v>1.0052284791817501</v>
      </c>
      <c r="AF2526" s="13">
        <v>2.3918662801778399</v>
      </c>
      <c r="AG2526" s="14">
        <v>1.6762948446834899E-2</v>
      </c>
      <c r="AJ2526" t="s">
        <v>15320</v>
      </c>
      <c r="AM2526" t="s">
        <v>5625</v>
      </c>
      <c r="AN2526" t="s">
        <v>5625</v>
      </c>
      <c r="AO2526" t="s">
        <v>5625</v>
      </c>
      <c r="AP2526">
        <v>4.9895038676101811</v>
      </c>
      <c r="AQ2526">
        <v>0</v>
      </c>
      <c r="AR2526">
        <v>3.9289999999999998</v>
      </c>
      <c r="AS2526">
        <v>0</v>
      </c>
      <c r="AT2526">
        <v>8.0280000000000005</v>
      </c>
      <c r="AU2526">
        <v>3.552</v>
      </c>
      <c r="AV2526">
        <v>2.556</v>
      </c>
      <c r="AW2526">
        <v>4.7679999999999998</v>
      </c>
      <c r="AX2526">
        <v>48.42</v>
      </c>
      <c r="AY2526">
        <v>11.967000000000001</v>
      </c>
      <c r="AZ2526">
        <v>6.8239999999999998</v>
      </c>
      <c r="BA2526">
        <v>29.998000368587196</v>
      </c>
    </row>
    <row r="2527" spans="1:53" x14ac:dyDescent="0.25">
      <c r="A2527">
        <v>2514</v>
      </c>
      <c r="B2527" t="s">
        <v>2846</v>
      </c>
      <c r="C2527" s="7">
        <v>8.3333333333333329E-2</v>
      </c>
      <c r="D2527" t="s">
        <v>525</v>
      </c>
      <c r="E2527" s="16">
        <v>4.6465556582078493</v>
      </c>
      <c r="F2527" s="12">
        <v>1.9319016433193701E-2</v>
      </c>
      <c r="G2527" s="13">
        <v>1.57035120910479</v>
      </c>
      <c r="H2527" s="13">
        <v>0.98878600930731397</v>
      </c>
      <c r="I2527" s="14">
        <v>0.151180031043575</v>
      </c>
      <c r="K2527" t="b">
        <v>0</v>
      </c>
      <c r="L2527" t="b">
        <v>0</v>
      </c>
      <c r="M2527" t="b">
        <v>0</v>
      </c>
      <c r="N2527" t="s">
        <v>9309</v>
      </c>
      <c r="O2527" t="s">
        <v>9714</v>
      </c>
      <c r="P2527">
        <v>340</v>
      </c>
      <c r="Q2527">
        <v>2035431</v>
      </c>
      <c r="R2527">
        <v>2036454</v>
      </c>
      <c r="S2527">
        <v>-1</v>
      </c>
      <c r="T2527" t="s">
        <v>20877</v>
      </c>
      <c r="U2527" s="9">
        <v>-4</v>
      </c>
      <c r="V2527" t="s">
        <v>5953</v>
      </c>
      <c r="W2527" t="s">
        <v>5954</v>
      </c>
      <c r="X2527" t="s">
        <v>15324</v>
      </c>
      <c r="Y2527" t="s">
        <v>31696</v>
      </c>
      <c r="Z2527">
        <v>5.6113635311176404</v>
      </c>
      <c r="AA2527" s="12">
        <v>0.87127851843582804</v>
      </c>
      <c r="AB2527" s="13">
        <v>2.2173181163557602E-2</v>
      </c>
      <c r="AC2527" s="13">
        <v>0.98230981066107803</v>
      </c>
      <c r="AD2527" s="13">
        <v>29.486642434761901</v>
      </c>
      <c r="AE2527" s="13">
        <v>0.86283264655386704</v>
      </c>
      <c r="AF2527" s="13">
        <v>1.819995123477</v>
      </c>
      <c r="AG2527" s="14">
        <v>6.8759747523926107E-2</v>
      </c>
      <c r="AJ2527" t="s">
        <v>15323</v>
      </c>
      <c r="AK2527" t="s">
        <v>15322</v>
      </c>
      <c r="AM2527" t="s">
        <v>5625</v>
      </c>
      <c r="AN2527" t="s">
        <v>5625</v>
      </c>
      <c r="AO2527" t="s">
        <v>5625</v>
      </c>
      <c r="AP2527">
        <v>8.2012226328313975</v>
      </c>
      <c r="AQ2527">
        <v>1.0469999999999999</v>
      </c>
      <c r="AR2527">
        <v>6.1189999999999998</v>
      </c>
      <c r="AS2527">
        <v>3.2189999999999999</v>
      </c>
      <c r="AT2527">
        <v>0</v>
      </c>
      <c r="AU2527">
        <v>3.6880000000000002</v>
      </c>
      <c r="AV2527">
        <v>1.7689999999999999</v>
      </c>
      <c r="AW2527">
        <v>6.6</v>
      </c>
      <c r="AX2527">
        <v>44.234000000000002</v>
      </c>
      <c r="AY2527">
        <v>4.141</v>
      </c>
      <c r="AZ2527">
        <v>4.2510000000000003</v>
      </c>
      <c r="BA2527">
        <v>37.858438967842666</v>
      </c>
    </row>
    <row r="2528" spans="1:53" x14ac:dyDescent="0.25">
      <c r="A2528">
        <v>2515</v>
      </c>
      <c r="B2528" t="s">
        <v>2845</v>
      </c>
      <c r="C2528" s="7">
        <v>0.25</v>
      </c>
      <c r="D2528" t="s">
        <v>527</v>
      </c>
      <c r="E2528" s="16">
        <v>3.1171148840470906</v>
      </c>
      <c r="F2528" s="12">
        <v>0.63631401592330294</v>
      </c>
      <c r="G2528" s="13">
        <v>1.1321544707411799</v>
      </c>
      <c r="H2528" s="13">
        <v>0.67196865672676298</v>
      </c>
      <c r="I2528" s="14">
        <v>0.46981316298192299</v>
      </c>
      <c r="K2528" t="b">
        <v>0</v>
      </c>
      <c r="L2528" t="b">
        <v>0</v>
      </c>
      <c r="M2528" t="b">
        <v>0</v>
      </c>
      <c r="N2528" t="s">
        <v>9309</v>
      </c>
      <c r="O2528" t="s">
        <v>9714</v>
      </c>
      <c r="P2528">
        <v>145</v>
      </c>
      <c r="Q2528">
        <v>2036469</v>
      </c>
      <c r="R2528">
        <v>2036907</v>
      </c>
      <c r="S2528">
        <v>-1</v>
      </c>
      <c r="T2528" t="s">
        <v>20877</v>
      </c>
      <c r="U2528" s="9">
        <v>15</v>
      </c>
      <c r="V2528" t="s">
        <v>5951</v>
      </c>
      <c r="W2528" t="s">
        <v>5952</v>
      </c>
      <c r="X2528" t="s">
        <v>15321</v>
      </c>
      <c r="Y2528" t="s">
        <v>31695</v>
      </c>
      <c r="Z2528">
        <v>2.06798158515865</v>
      </c>
      <c r="AA2528" s="12">
        <v>1.15652275766826</v>
      </c>
      <c r="AB2528" s="13">
        <v>0.55019584500543595</v>
      </c>
      <c r="AC2528" s="13">
        <v>0.58218505312952795</v>
      </c>
      <c r="AD2528" s="13">
        <v>7.2341302453029996</v>
      </c>
      <c r="AE2528" s="13">
        <v>1.12711040805014</v>
      </c>
      <c r="AF2528" s="13">
        <v>1.00447521614121</v>
      </c>
      <c r="AG2528" s="14">
        <v>0.31514961134570102</v>
      </c>
      <c r="AJ2528" t="s">
        <v>15320</v>
      </c>
      <c r="AK2528" t="s">
        <v>15319</v>
      </c>
      <c r="AM2528" t="s">
        <v>5625</v>
      </c>
      <c r="AN2528" t="s">
        <v>5625</v>
      </c>
      <c r="AO2528" t="s">
        <v>5625</v>
      </c>
      <c r="AP2528">
        <v>3.0244595361883628</v>
      </c>
      <c r="AQ2528">
        <v>0</v>
      </c>
      <c r="AR2528">
        <v>7.94</v>
      </c>
      <c r="AS2528">
        <v>1.504</v>
      </c>
      <c r="AT2528">
        <v>6.4880000000000004</v>
      </c>
      <c r="AU2528">
        <v>0</v>
      </c>
      <c r="AV2528">
        <v>2.0659999999999998</v>
      </c>
      <c r="AW2528">
        <v>3.8540000000000001</v>
      </c>
      <c r="AX2528">
        <v>24.263000000000002</v>
      </c>
      <c r="AY2528">
        <v>1.9339999999999999</v>
      </c>
      <c r="AZ2528">
        <v>0</v>
      </c>
      <c r="BA2528">
        <v>22.818785131302427</v>
      </c>
    </row>
    <row r="2529" spans="1:53" x14ac:dyDescent="0.25">
      <c r="A2529">
        <v>2516</v>
      </c>
      <c r="B2529" t="s">
        <v>2843</v>
      </c>
      <c r="C2529" s="7">
        <v>0.16666666666666666</v>
      </c>
      <c r="D2529" t="s">
        <v>2844</v>
      </c>
      <c r="E2529" s="16">
        <v>5.2485784396070319</v>
      </c>
      <c r="F2529" s="12">
        <v>-0.51117180480685198</v>
      </c>
      <c r="G2529" s="13">
        <v>1.6169684327237499</v>
      </c>
      <c r="H2529" s="13">
        <v>0.72390044408861998</v>
      </c>
      <c r="I2529" s="14">
        <v>0.130510595002225</v>
      </c>
      <c r="K2529" t="b">
        <v>0</v>
      </c>
      <c r="L2529" t="b">
        <v>0</v>
      </c>
      <c r="M2529" t="b">
        <v>0</v>
      </c>
      <c r="N2529" t="s">
        <v>9309</v>
      </c>
      <c r="O2529" t="s">
        <v>9714</v>
      </c>
      <c r="P2529">
        <v>152</v>
      </c>
      <c r="Q2529">
        <v>2036922</v>
      </c>
      <c r="R2529">
        <v>2037381</v>
      </c>
      <c r="S2529">
        <v>-1</v>
      </c>
      <c r="T2529" t="s">
        <v>20877</v>
      </c>
      <c r="U2529" s="9">
        <v>15</v>
      </c>
      <c r="V2529" t="s">
        <v>7627</v>
      </c>
      <c r="W2529" t="s">
        <v>7628</v>
      </c>
      <c r="X2529" t="s">
        <v>15318</v>
      </c>
      <c r="Y2529" t="s">
        <v>31694</v>
      </c>
      <c r="Z2529">
        <v>2.3633545075564202</v>
      </c>
      <c r="AA2529" s="12">
        <v>1.0989323149061001</v>
      </c>
      <c r="AB2529" s="13">
        <v>-0.46515312897185002</v>
      </c>
      <c r="AC2529" s="13">
        <v>0.64182180137632705</v>
      </c>
      <c r="AD2529" s="13">
        <v>15.2811844862747</v>
      </c>
      <c r="AE2529" s="13">
        <v>0.85042009074537495</v>
      </c>
      <c r="AF2529" s="13">
        <v>1.9013760967318101</v>
      </c>
      <c r="AG2529" s="14">
        <v>5.7252768147203703E-2</v>
      </c>
      <c r="AK2529" t="s">
        <v>15317</v>
      </c>
      <c r="AM2529" t="s">
        <v>5625</v>
      </c>
      <c r="AN2529" t="s">
        <v>5625</v>
      </c>
      <c r="AO2529" t="s">
        <v>5625</v>
      </c>
      <c r="AP2529">
        <v>10.582313758428128</v>
      </c>
      <c r="AQ2529">
        <v>2.9159999999999999</v>
      </c>
      <c r="AR2529">
        <v>6.0609999999999999</v>
      </c>
      <c r="AS2529">
        <v>1.4350000000000001</v>
      </c>
      <c r="AT2529">
        <v>0</v>
      </c>
      <c r="AU2529">
        <v>0</v>
      </c>
      <c r="AV2529">
        <v>1.9710000000000001</v>
      </c>
      <c r="AW2529">
        <v>7.3550000000000004</v>
      </c>
      <c r="AX2529">
        <v>49.293999999999997</v>
      </c>
      <c r="AY2529">
        <v>5.5380000000000003</v>
      </c>
      <c r="AZ2529">
        <v>9.4740000000000002</v>
      </c>
      <c r="BA2529">
        <v>40.827728298653852</v>
      </c>
    </row>
    <row r="2530" spans="1:53" x14ac:dyDescent="0.25">
      <c r="A2530">
        <v>2517</v>
      </c>
      <c r="B2530" t="s">
        <v>2841</v>
      </c>
      <c r="C2530" s="7">
        <v>8.3333333333333329E-2</v>
      </c>
      <c r="D2530" t="s">
        <v>2842</v>
      </c>
      <c r="E2530" s="16">
        <v>17.2175654938987</v>
      </c>
      <c r="F2530" s="12">
        <v>-1.05206206142115</v>
      </c>
      <c r="G2530" s="13">
        <v>1.5529176553094299</v>
      </c>
      <c r="H2530" s="13">
        <v>0.27412571128461699</v>
      </c>
      <c r="I2530" s="14">
        <v>4.40092250537647E-2</v>
      </c>
      <c r="K2530" t="b">
        <v>0</v>
      </c>
      <c r="L2530" t="b">
        <v>0</v>
      </c>
      <c r="M2530" t="b">
        <v>0</v>
      </c>
      <c r="N2530" t="s">
        <v>9309</v>
      </c>
      <c r="O2530" t="s">
        <v>9714</v>
      </c>
      <c r="P2530">
        <v>210</v>
      </c>
      <c r="Q2530">
        <v>2037340</v>
      </c>
      <c r="R2530">
        <v>2037973</v>
      </c>
      <c r="S2530">
        <v>-1</v>
      </c>
      <c r="T2530" t="s">
        <v>20877</v>
      </c>
      <c r="U2530" s="9">
        <v>-41</v>
      </c>
      <c r="V2530" t="s">
        <v>7629</v>
      </c>
      <c r="W2530" t="s">
        <v>5625</v>
      </c>
      <c r="X2530" t="s">
        <v>15316</v>
      </c>
      <c r="Y2530" t="s">
        <v>31693</v>
      </c>
      <c r="Z2530">
        <v>8.6552080936191</v>
      </c>
      <c r="AA2530" s="12">
        <v>0.79253374690998302</v>
      </c>
      <c r="AB2530" s="13">
        <v>-1.3274665785817299</v>
      </c>
      <c r="AC2530" s="13">
        <v>0.184354388490336</v>
      </c>
      <c r="AD2530" s="13">
        <v>61.892276039413602</v>
      </c>
      <c r="AE2530" s="13">
        <v>0.63480810261088205</v>
      </c>
      <c r="AF2530" s="13">
        <v>2.44627888163759</v>
      </c>
      <c r="AG2530" s="14">
        <v>1.44339304363527E-2</v>
      </c>
      <c r="AM2530" t="s">
        <v>5625</v>
      </c>
      <c r="AN2530" t="s">
        <v>5625</v>
      </c>
      <c r="AO2530" t="s">
        <v>5625</v>
      </c>
      <c r="AP2530">
        <v>6.278261975594801</v>
      </c>
      <c r="AQ2530">
        <v>31.713999999999999</v>
      </c>
      <c r="AR2530">
        <v>23.074000000000002</v>
      </c>
      <c r="AS2530">
        <v>7.8040000000000003</v>
      </c>
      <c r="AT2530">
        <v>2.2450000000000001</v>
      </c>
      <c r="AU2530">
        <v>7.9459999999999997</v>
      </c>
      <c r="AV2530">
        <v>7.1459999999999999</v>
      </c>
      <c r="AW2530">
        <v>0</v>
      </c>
      <c r="AX2530">
        <v>48.741</v>
      </c>
      <c r="AY2530">
        <v>120.46599999999999</v>
      </c>
      <c r="AZ2530">
        <v>101.515</v>
      </c>
      <c r="BA2530">
        <v>40.460085247623319</v>
      </c>
    </row>
    <row r="2531" spans="1:53" x14ac:dyDescent="0.25">
      <c r="A2531">
        <v>2518</v>
      </c>
      <c r="B2531" t="s">
        <v>2839</v>
      </c>
      <c r="C2531" s="7">
        <v>0</v>
      </c>
      <c r="D2531" t="s">
        <v>2840</v>
      </c>
      <c r="E2531" s="16">
        <v>340.74420692820615</v>
      </c>
      <c r="F2531" s="12">
        <v>-1.20695510665017</v>
      </c>
      <c r="G2531" s="13">
        <v>0.36764598736540599</v>
      </c>
      <c r="H2531" s="13">
        <v>3.50613833229751E-3</v>
      </c>
      <c r="I2531" s="14">
        <v>0.65205656031888803</v>
      </c>
      <c r="K2531" t="b">
        <v>0</v>
      </c>
      <c r="L2531" t="b">
        <v>0</v>
      </c>
      <c r="M2531" t="b">
        <v>0</v>
      </c>
      <c r="N2531" t="s">
        <v>9309</v>
      </c>
      <c r="O2531" t="s">
        <v>9714</v>
      </c>
      <c r="P2531">
        <v>252</v>
      </c>
      <c r="Q2531">
        <v>2038105</v>
      </c>
      <c r="R2531">
        <v>2038864</v>
      </c>
      <c r="S2531">
        <v>-1</v>
      </c>
      <c r="T2531" t="s">
        <v>20877</v>
      </c>
      <c r="U2531" s="9">
        <v>132</v>
      </c>
      <c r="V2531" t="s">
        <v>6200</v>
      </c>
      <c r="W2531" t="s">
        <v>6203</v>
      </c>
      <c r="X2531" t="s">
        <v>15315</v>
      </c>
      <c r="Y2531" t="s">
        <v>31692</v>
      </c>
      <c r="Z2531">
        <v>207.18702681312499</v>
      </c>
      <c r="AA2531" s="12">
        <v>0.36915859188757799</v>
      </c>
      <c r="AB2531" s="13">
        <v>-3.2694758653151799</v>
      </c>
      <c r="AC2531" s="13">
        <v>1.0774692857702299E-3</v>
      </c>
      <c r="AD2531" s="13">
        <v>800.39338252940797</v>
      </c>
      <c r="AE2531" s="13">
        <v>0.55167635014553296</v>
      </c>
      <c r="AF2531" s="13">
        <v>0.66641607396876901</v>
      </c>
      <c r="AG2531" s="14">
        <v>0.50514519114151901</v>
      </c>
      <c r="AI2531" t="s">
        <v>14660</v>
      </c>
      <c r="AJ2531" t="s">
        <v>15314</v>
      </c>
      <c r="AK2531" t="s">
        <v>15313</v>
      </c>
      <c r="AM2531" t="s">
        <v>5625</v>
      </c>
      <c r="AN2531" t="s">
        <v>5625</v>
      </c>
      <c r="AO2531" t="s">
        <v>5625</v>
      </c>
      <c r="AP2531">
        <v>291.47182771282479</v>
      </c>
      <c r="AQ2531">
        <v>177.03299999999999</v>
      </c>
      <c r="AR2531">
        <v>487.49599999999998</v>
      </c>
      <c r="AS2531">
        <v>406.976</v>
      </c>
      <c r="AT2531">
        <v>80.497</v>
      </c>
      <c r="AU2531">
        <v>94.438000000000002</v>
      </c>
      <c r="AV2531">
        <v>98.932000000000002</v>
      </c>
      <c r="AW2531">
        <v>66.718999999999994</v>
      </c>
      <c r="AX2531">
        <v>1117.42</v>
      </c>
      <c r="AY2531">
        <v>351.637</v>
      </c>
      <c r="AZ2531">
        <v>268.62799999999999</v>
      </c>
      <c r="BA2531">
        <v>706.96519724732275</v>
      </c>
    </row>
    <row r="2532" spans="1:53" x14ac:dyDescent="0.25">
      <c r="A2532">
        <v>2519</v>
      </c>
      <c r="B2532" t="s">
        <v>2837</v>
      </c>
      <c r="C2532" s="7">
        <v>0</v>
      </c>
      <c r="D2532" t="s">
        <v>2838</v>
      </c>
      <c r="E2532" s="16">
        <v>327.00202110289609</v>
      </c>
      <c r="F2532" s="12">
        <v>-1.51023041026328</v>
      </c>
      <c r="G2532" s="13">
        <v>0.44457046588455801</v>
      </c>
      <c r="H2532" s="13">
        <v>2.68578206532603E-5</v>
      </c>
      <c r="I2532" s="14">
        <v>0.52839196743557104</v>
      </c>
      <c r="K2532" t="b">
        <v>0</v>
      </c>
      <c r="L2532" t="b">
        <v>0</v>
      </c>
      <c r="M2532" t="b">
        <v>0</v>
      </c>
      <c r="N2532" t="s">
        <v>9309</v>
      </c>
      <c r="O2532" t="s">
        <v>9714</v>
      </c>
      <c r="P2532">
        <v>148</v>
      </c>
      <c r="Q2532">
        <v>2038871</v>
      </c>
      <c r="R2532">
        <v>2039318</v>
      </c>
      <c r="S2532">
        <v>-1</v>
      </c>
      <c r="T2532" t="s">
        <v>20877</v>
      </c>
      <c r="U2532" s="9">
        <v>7</v>
      </c>
      <c r="V2532" t="s">
        <v>7630</v>
      </c>
      <c r="W2532" t="s">
        <v>5625</v>
      </c>
      <c r="X2532" t="s">
        <v>15312</v>
      </c>
      <c r="Y2532" t="s">
        <v>31691</v>
      </c>
      <c r="Z2532">
        <v>110.649147263149</v>
      </c>
      <c r="AA2532" s="12">
        <v>0.329997587348972</v>
      </c>
      <c r="AB2532" s="13">
        <v>-4.5764892476811001</v>
      </c>
      <c r="AC2532" s="13">
        <v>4.7284399997356297E-6</v>
      </c>
      <c r="AD2532" s="13">
        <v>467.29579303562502</v>
      </c>
      <c r="AE2532" s="13">
        <v>0.49678903244801698</v>
      </c>
      <c r="AF2532" s="13">
        <v>0.89488784342492</v>
      </c>
      <c r="AG2532" s="14">
        <v>0.37084704585120298</v>
      </c>
      <c r="AI2532" t="s">
        <v>15311</v>
      </c>
      <c r="AJ2532" t="s">
        <v>10822</v>
      </c>
      <c r="AM2532" t="s">
        <v>5625</v>
      </c>
      <c r="AN2532" t="s">
        <v>5625</v>
      </c>
      <c r="AO2532" t="s">
        <v>5625</v>
      </c>
      <c r="AP2532">
        <v>264.74508441158451</v>
      </c>
      <c r="AQ2532">
        <v>252.696</v>
      </c>
      <c r="AR2532">
        <v>362.53500000000003</v>
      </c>
      <c r="AS2532">
        <v>428.03199999999998</v>
      </c>
      <c r="AT2532">
        <v>38.143999999999998</v>
      </c>
      <c r="AU2532">
        <v>56.265000000000001</v>
      </c>
      <c r="AV2532">
        <v>117.387</v>
      </c>
      <c r="AW2532">
        <v>60.42</v>
      </c>
      <c r="AX2532">
        <v>1140.412</v>
      </c>
      <c r="AY2532">
        <v>394.25900000000001</v>
      </c>
      <c r="AZ2532">
        <v>290.75400000000002</v>
      </c>
      <c r="BA2532">
        <v>674.9727726045237</v>
      </c>
    </row>
    <row r="2533" spans="1:53" x14ac:dyDescent="0.25">
      <c r="A2533">
        <v>2520</v>
      </c>
      <c r="B2533" t="s">
        <v>2836</v>
      </c>
      <c r="C2533" s="7">
        <v>0</v>
      </c>
      <c r="D2533" t="s">
        <v>2743</v>
      </c>
      <c r="E2533" s="16">
        <v>287.05246494793357</v>
      </c>
      <c r="F2533" s="12">
        <v>-1.6325268750930999</v>
      </c>
      <c r="G2533" s="13">
        <v>0.233891828816395</v>
      </c>
      <c r="H2533" s="13">
        <v>1.0524061683309699E-3</v>
      </c>
      <c r="I2533" s="14">
        <v>0.73080745042053596</v>
      </c>
      <c r="K2533" t="b">
        <v>0</v>
      </c>
      <c r="L2533" t="b">
        <v>0</v>
      </c>
      <c r="M2533" t="b">
        <v>0</v>
      </c>
      <c r="N2533" t="s">
        <v>9309</v>
      </c>
      <c r="O2533" t="s">
        <v>9714</v>
      </c>
      <c r="P2533">
        <v>123</v>
      </c>
      <c r="Q2533">
        <v>2039314</v>
      </c>
      <c r="R2533">
        <v>2039686</v>
      </c>
      <c r="S2533">
        <v>-1</v>
      </c>
      <c r="T2533" t="s">
        <v>20877</v>
      </c>
      <c r="U2533" s="9">
        <v>-4</v>
      </c>
      <c r="V2533" t="s">
        <v>7631</v>
      </c>
      <c r="W2533" t="s">
        <v>7193</v>
      </c>
      <c r="X2533" t="s">
        <v>15310</v>
      </c>
      <c r="Y2533" t="s">
        <v>31690</v>
      </c>
      <c r="Z2533">
        <v>78.747509472546696</v>
      </c>
      <c r="AA2533" s="12">
        <v>0.44913808876459499</v>
      </c>
      <c r="AB2533" s="13">
        <v>-3.6347994434930899</v>
      </c>
      <c r="AC2533" s="13">
        <v>2.78196967211408E-4</v>
      </c>
      <c r="AD2533" s="13">
        <v>313.77682736199102</v>
      </c>
      <c r="AE2533" s="13">
        <v>0.43969159551227899</v>
      </c>
      <c r="AF2533" s="13">
        <v>0.53194518886332198</v>
      </c>
      <c r="AG2533" s="14">
        <v>0.59476395822402495</v>
      </c>
      <c r="AI2533" t="s">
        <v>15309</v>
      </c>
      <c r="AJ2533" t="s">
        <v>10157</v>
      </c>
      <c r="AK2533" t="s">
        <v>15308</v>
      </c>
      <c r="AM2533" t="s">
        <v>5625</v>
      </c>
      <c r="AN2533" t="s">
        <v>5625</v>
      </c>
      <c r="AO2533" t="s">
        <v>5625</v>
      </c>
      <c r="AP2533">
        <v>178.05285979173428</v>
      </c>
      <c r="AQ2533">
        <v>366.24200000000002</v>
      </c>
      <c r="AR2533">
        <v>186.964</v>
      </c>
      <c r="AS2533">
        <v>416.95100000000002</v>
      </c>
      <c r="AT2533">
        <v>64.932000000000002</v>
      </c>
      <c r="AU2533">
        <v>43.945</v>
      </c>
      <c r="AV2533">
        <v>74.174999999999997</v>
      </c>
      <c r="AW2533">
        <v>31.763000000000002</v>
      </c>
      <c r="AX2533">
        <v>822.93799999999999</v>
      </c>
      <c r="AY2533">
        <v>425.91699999999997</v>
      </c>
      <c r="AZ2533">
        <v>362.36099999999999</v>
      </c>
      <c r="BA2533">
        <v>319.04894130157726</v>
      </c>
    </row>
    <row r="2534" spans="1:53" x14ac:dyDescent="0.25">
      <c r="A2534">
        <v>2521</v>
      </c>
      <c r="B2534" t="s">
        <v>2834</v>
      </c>
      <c r="C2534" s="7">
        <v>8.3333333333333329E-2</v>
      </c>
      <c r="D2534" t="s">
        <v>2835</v>
      </c>
      <c r="E2534" s="16">
        <v>7.4950429225790023</v>
      </c>
      <c r="F2534" s="12">
        <v>-2.2664393314540798</v>
      </c>
      <c r="G2534" s="13">
        <v>3.3580834004558699</v>
      </c>
      <c r="H2534" s="13">
        <v>1.9475351574249601E-2</v>
      </c>
      <c r="I2534" s="14">
        <v>4.1856606210302699E-8</v>
      </c>
      <c r="K2534" t="b">
        <v>0</v>
      </c>
      <c r="L2534" t="b">
        <v>0</v>
      </c>
      <c r="M2534" t="b">
        <v>0</v>
      </c>
      <c r="N2534" t="s">
        <v>9309</v>
      </c>
      <c r="O2534" t="s">
        <v>9714</v>
      </c>
      <c r="P2534">
        <v>393</v>
      </c>
      <c r="Q2534">
        <v>2039793</v>
      </c>
      <c r="R2534">
        <v>2040975</v>
      </c>
      <c r="S2534">
        <v>-1</v>
      </c>
      <c r="T2534" t="s">
        <v>20877</v>
      </c>
      <c r="U2534" s="9">
        <v>107</v>
      </c>
      <c r="V2534" t="s">
        <v>7632</v>
      </c>
      <c r="W2534" t="s">
        <v>7633</v>
      </c>
      <c r="X2534" t="s">
        <v>15307</v>
      </c>
      <c r="Y2534" t="s">
        <v>31689</v>
      </c>
      <c r="Z2534">
        <v>5.8335618418717097</v>
      </c>
      <c r="AA2534" s="12">
        <v>0.85248563377453002</v>
      </c>
      <c r="AB2534" s="13">
        <v>-2.6586246637600501</v>
      </c>
      <c r="AC2534" s="13">
        <v>7.8460317496194306E-3</v>
      </c>
      <c r="AD2534" s="13">
        <v>150.38689963501901</v>
      </c>
      <c r="AE2534" s="13">
        <v>0.55884111143013004</v>
      </c>
      <c r="AF2534" s="13">
        <v>6.00901281557866</v>
      </c>
      <c r="AG2534" s="14">
        <v>1.8665637200342401E-9</v>
      </c>
      <c r="AH2534" t="s">
        <v>11654</v>
      </c>
      <c r="AI2534" t="s">
        <v>11653</v>
      </c>
      <c r="AJ2534" t="s">
        <v>11652</v>
      </c>
      <c r="AK2534" t="s">
        <v>15306</v>
      </c>
      <c r="AM2534" t="s">
        <v>5625</v>
      </c>
      <c r="AN2534" t="s">
        <v>5625</v>
      </c>
      <c r="AO2534" t="s">
        <v>5625</v>
      </c>
      <c r="AP2534">
        <v>7.8451716903160076</v>
      </c>
      <c r="AQ2534">
        <v>12.907999999999999</v>
      </c>
      <c r="AR2534">
        <v>5.8840000000000003</v>
      </c>
      <c r="AS2534">
        <v>3.343</v>
      </c>
      <c r="AT2534">
        <v>1.202</v>
      </c>
      <c r="AU2534">
        <v>1.0640000000000001</v>
      </c>
      <c r="AV2534">
        <v>0.76500000000000001</v>
      </c>
      <c r="AW2534">
        <v>0</v>
      </c>
      <c r="AX2534">
        <v>176.91800000000001</v>
      </c>
      <c r="AY2534">
        <v>85.301000000000002</v>
      </c>
      <c r="AZ2534">
        <v>54.773000000000003</v>
      </c>
      <c r="BA2534">
        <v>160.65814709196175</v>
      </c>
    </row>
    <row r="2535" spans="1:53" x14ac:dyDescent="0.25">
      <c r="A2535">
        <v>2522</v>
      </c>
      <c r="B2535" t="s">
        <v>7634</v>
      </c>
      <c r="C2535" s="7">
        <v>0.5</v>
      </c>
      <c r="D2535" t="s">
        <v>5645</v>
      </c>
      <c r="E2535" s="16">
        <v>1.1179999999999999</v>
      </c>
      <c r="F2535" s="12">
        <v>-0.81794063477693102</v>
      </c>
      <c r="G2535" s="13">
        <v>2.2138335483393901</v>
      </c>
      <c r="H2535" s="13">
        <v>1</v>
      </c>
      <c r="I2535" s="14">
        <v>0.10337193449630699</v>
      </c>
      <c r="K2535" t="b">
        <v>0</v>
      </c>
      <c r="L2535" t="b">
        <v>0</v>
      </c>
      <c r="M2535" t="b">
        <v>0</v>
      </c>
      <c r="N2535" t="s">
        <v>9309</v>
      </c>
      <c r="O2535" t="s">
        <v>9714</v>
      </c>
      <c r="P2535">
        <v>88</v>
      </c>
      <c r="Q2535">
        <v>2040868</v>
      </c>
      <c r="R2535">
        <v>2041135</v>
      </c>
      <c r="S2535">
        <v>-1</v>
      </c>
      <c r="T2535" t="s">
        <v>20877</v>
      </c>
      <c r="U2535" s="9">
        <v>-107</v>
      </c>
      <c r="V2535" t="s">
        <v>5625</v>
      </c>
      <c r="W2535" t="s">
        <v>5625</v>
      </c>
      <c r="X2535" t="s">
        <v>15305</v>
      </c>
      <c r="Y2535" t="s">
        <v>5625</v>
      </c>
      <c r="Z2535">
        <v>0.166887466078982</v>
      </c>
      <c r="AA2535" s="12">
        <v>1.53241759790793</v>
      </c>
      <c r="AB2535" s="13">
        <v>-0.53375831489640502</v>
      </c>
      <c r="AC2535" s="13">
        <v>0.59350875749881005</v>
      </c>
      <c r="AD2535" s="13">
        <v>3.8697035200941299</v>
      </c>
      <c r="AE2535" s="13">
        <v>1.0904882158610001</v>
      </c>
      <c r="AF2535" s="13">
        <v>2.03013064803406</v>
      </c>
      <c r="AG2535" s="14">
        <v>4.2343260960641699E-2</v>
      </c>
      <c r="AM2535" t="s">
        <v>5625</v>
      </c>
      <c r="AN2535" t="s">
        <v>5625</v>
      </c>
      <c r="AO2535" t="s">
        <v>5625</v>
      </c>
      <c r="AP2535">
        <v>0</v>
      </c>
      <c r="AQ2535">
        <v>2.0049999999999999</v>
      </c>
      <c r="AR2535">
        <v>0</v>
      </c>
      <c r="AS2535">
        <v>2.4670000000000001</v>
      </c>
      <c r="AT2535">
        <v>0</v>
      </c>
      <c r="AU2535">
        <v>0</v>
      </c>
      <c r="AV2535">
        <v>0</v>
      </c>
      <c r="AW2535">
        <v>0</v>
      </c>
      <c r="AX2535">
        <v>1.284</v>
      </c>
      <c r="AY2535">
        <v>25.387</v>
      </c>
      <c r="AZ2535">
        <v>23.524000000000001</v>
      </c>
      <c r="BA2535">
        <v>4.6791329061378573</v>
      </c>
    </row>
    <row r="2536" spans="1:53" x14ac:dyDescent="0.25">
      <c r="A2536">
        <v>2523</v>
      </c>
      <c r="B2536" t="s">
        <v>2832</v>
      </c>
      <c r="C2536" s="7">
        <v>0</v>
      </c>
      <c r="D2536" t="s">
        <v>2833</v>
      </c>
      <c r="E2536" s="16">
        <v>45.148258435721239</v>
      </c>
      <c r="F2536" s="12">
        <v>2.21614616567925</v>
      </c>
      <c r="G2536" s="13">
        <v>0.52845039449582898</v>
      </c>
      <c r="H2536" s="13">
        <v>1.9299496960973001E-4</v>
      </c>
      <c r="I2536" s="14">
        <v>0.65322916116273599</v>
      </c>
      <c r="K2536" t="b">
        <v>0</v>
      </c>
      <c r="L2536" t="b">
        <v>0</v>
      </c>
      <c r="M2536" t="b">
        <v>0</v>
      </c>
      <c r="N2536" t="s">
        <v>9309</v>
      </c>
      <c r="O2536" t="s">
        <v>9714</v>
      </c>
      <c r="P2536">
        <v>433</v>
      </c>
      <c r="Q2536">
        <v>2041153</v>
      </c>
      <c r="R2536">
        <v>2042455</v>
      </c>
      <c r="S2536">
        <v>-1</v>
      </c>
      <c r="T2536" t="s">
        <v>20877</v>
      </c>
      <c r="U2536" s="9">
        <v>18</v>
      </c>
      <c r="V2536" t="s">
        <v>7635</v>
      </c>
      <c r="W2536" t="s">
        <v>7636</v>
      </c>
      <c r="X2536" t="s">
        <v>15304</v>
      </c>
      <c r="Y2536" t="s">
        <v>31688</v>
      </c>
      <c r="Z2536">
        <v>196.42716374696201</v>
      </c>
      <c r="AA2536" s="12">
        <v>0.54078623217941801</v>
      </c>
      <c r="AB2536" s="13">
        <v>4.0980077409662901</v>
      </c>
      <c r="AC2536" s="13">
        <v>4.16721348184059E-5</v>
      </c>
      <c r="AD2536" s="13">
        <v>204.33143101006701</v>
      </c>
      <c r="AE2536" s="13">
        <v>0.79530129250397297</v>
      </c>
      <c r="AF2536" s="13">
        <v>0.66446565531413304</v>
      </c>
      <c r="AG2536" s="14">
        <v>0.50639232353553998</v>
      </c>
      <c r="AH2536" t="s">
        <v>15303</v>
      </c>
      <c r="AI2536" t="s">
        <v>15302</v>
      </c>
      <c r="AJ2536" t="s">
        <v>15301</v>
      </c>
      <c r="AK2536" t="s">
        <v>15300</v>
      </c>
      <c r="AM2536" t="s">
        <v>5625</v>
      </c>
      <c r="AN2536" t="s">
        <v>5625</v>
      </c>
      <c r="AO2536" t="s">
        <v>5625</v>
      </c>
      <c r="AP2536">
        <v>73.256033742884966</v>
      </c>
      <c r="AQ2536">
        <v>10.69</v>
      </c>
      <c r="AR2536">
        <v>67.307000000000002</v>
      </c>
      <c r="AS2536">
        <v>29.34</v>
      </c>
      <c r="AT2536">
        <v>128.773</v>
      </c>
      <c r="AU2536">
        <v>133.285</v>
      </c>
      <c r="AV2536">
        <v>109.438</v>
      </c>
      <c r="AW2536">
        <v>159.465</v>
      </c>
      <c r="AX2536">
        <v>198.52699999999999</v>
      </c>
      <c r="AY2536">
        <v>23.427</v>
      </c>
      <c r="AZ2536">
        <v>20.408999999999999</v>
      </c>
      <c r="BA2536">
        <v>142.01276184250659</v>
      </c>
    </row>
    <row r="2537" spans="1:53" x14ac:dyDescent="0.25">
      <c r="A2537">
        <v>2524</v>
      </c>
      <c r="B2537" t="s">
        <v>2830</v>
      </c>
      <c r="C2537" s="7">
        <v>0</v>
      </c>
      <c r="D2537" t="s">
        <v>2831</v>
      </c>
      <c r="E2537" s="16">
        <v>17.262114563780013</v>
      </c>
      <c r="F2537" s="12">
        <v>2.5813932698143001</v>
      </c>
      <c r="G2537" s="13">
        <v>0.75018564104725205</v>
      </c>
      <c r="H2537" s="13">
        <v>3.18940275671985E-4</v>
      </c>
      <c r="I2537" s="14">
        <v>0.59000394568601799</v>
      </c>
      <c r="K2537" t="b">
        <v>0</v>
      </c>
      <c r="L2537" t="b">
        <v>0</v>
      </c>
      <c r="M2537" t="b">
        <v>0</v>
      </c>
      <c r="N2537" t="s">
        <v>9309</v>
      </c>
      <c r="O2537" t="s">
        <v>9714</v>
      </c>
      <c r="P2537">
        <v>274</v>
      </c>
      <c r="Q2537">
        <v>2042472</v>
      </c>
      <c r="R2537">
        <v>2043297</v>
      </c>
      <c r="S2537">
        <v>-1</v>
      </c>
      <c r="T2537" t="s">
        <v>20877</v>
      </c>
      <c r="U2537" s="9">
        <v>17</v>
      </c>
      <c r="V2537" t="s">
        <v>7637</v>
      </c>
      <c r="W2537" t="s">
        <v>7230</v>
      </c>
      <c r="X2537" t="s">
        <v>15299</v>
      </c>
      <c r="Y2537" t="s">
        <v>31687</v>
      </c>
      <c r="Z2537">
        <v>60.855449330976001</v>
      </c>
      <c r="AA2537" s="12">
        <v>0.65039916011217602</v>
      </c>
      <c r="AB2537" s="13">
        <v>3.9689369669067198</v>
      </c>
      <c r="AC2537" s="13">
        <v>7.2193973848727995E-5</v>
      </c>
      <c r="AD2537" s="13">
        <v>56.151599216618699</v>
      </c>
      <c r="AE2537" s="13">
        <v>0.96361938711404704</v>
      </c>
      <c r="AF2537" s="13">
        <v>0.77850824825555898</v>
      </c>
      <c r="AG2537" s="14">
        <v>0.43626944596746797</v>
      </c>
      <c r="AH2537" t="s">
        <v>15298</v>
      </c>
      <c r="AI2537" t="s">
        <v>15297</v>
      </c>
      <c r="AJ2537" t="s">
        <v>15296</v>
      </c>
      <c r="AK2537" t="s">
        <v>15295</v>
      </c>
      <c r="AM2537" t="s">
        <v>5625</v>
      </c>
      <c r="AN2537" t="s">
        <v>5625</v>
      </c>
      <c r="AO2537" t="s">
        <v>5625</v>
      </c>
      <c r="AP2537">
        <v>23.550458255120052</v>
      </c>
      <c r="AQ2537">
        <v>1.6220000000000001</v>
      </c>
      <c r="AR2537">
        <v>29.506</v>
      </c>
      <c r="AS2537">
        <v>14.37</v>
      </c>
      <c r="AT2537">
        <v>80.945999999999998</v>
      </c>
      <c r="AU2537">
        <v>91.454999999999998</v>
      </c>
      <c r="AV2537">
        <v>49.895000000000003</v>
      </c>
      <c r="AW2537">
        <v>47.058999999999997</v>
      </c>
      <c r="AX2537">
        <v>93.91</v>
      </c>
      <c r="AY2537">
        <v>3.081</v>
      </c>
      <c r="AZ2537">
        <v>2.9279999999999999</v>
      </c>
      <c r="BA2537">
        <v>78.745553053112744</v>
      </c>
    </row>
    <row r="2538" spans="1:53" x14ac:dyDescent="0.25">
      <c r="A2538">
        <v>2525</v>
      </c>
      <c r="B2538" t="s">
        <v>2828</v>
      </c>
      <c r="C2538" s="7">
        <v>0</v>
      </c>
      <c r="D2538" t="s">
        <v>2829</v>
      </c>
      <c r="E2538" s="16">
        <v>28.127495036059308</v>
      </c>
      <c r="F2538" s="12">
        <v>2.0351520086935002</v>
      </c>
      <c r="G2538" s="13">
        <v>0.60519143753243099</v>
      </c>
      <c r="H2538" s="13">
        <v>1.3724620404592499E-5</v>
      </c>
      <c r="I2538" s="14">
        <v>0.47535569285373203</v>
      </c>
      <c r="K2538" t="b">
        <v>0</v>
      </c>
      <c r="L2538" t="b">
        <v>0</v>
      </c>
      <c r="M2538" t="b">
        <v>0</v>
      </c>
      <c r="N2538" t="s">
        <v>9309</v>
      </c>
      <c r="O2538" t="s">
        <v>9714</v>
      </c>
      <c r="P2538">
        <v>427</v>
      </c>
      <c r="Q2538">
        <v>2043289</v>
      </c>
      <c r="R2538">
        <v>2044573</v>
      </c>
      <c r="S2538">
        <v>-1</v>
      </c>
      <c r="T2538" t="s">
        <v>20877</v>
      </c>
      <c r="U2538" s="9">
        <v>-8</v>
      </c>
      <c r="V2538" t="s">
        <v>7638</v>
      </c>
      <c r="W2538" t="s">
        <v>5625</v>
      </c>
      <c r="X2538" t="s">
        <v>15294</v>
      </c>
      <c r="Y2538" t="s">
        <v>31686</v>
      </c>
      <c r="Z2538">
        <v>106.713494951301</v>
      </c>
      <c r="AA2538" s="12">
        <v>0.43048770500330202</v>
      </c>
      <c r="AB2538" s="13">
        <v>4.7275496722441499</v>
      </c>
      <c r="AC2538" s="13">
        <v>2.2724548325130901E-6</v>
      </c>
      <c r="AD2538" s="13">
        <v>127.34234318211099</v>
      </c>
      <c r="AE2538" s="13">
        <v>0.60802881929517305</v>
      </c>
      <c r="AF2538" s="13">
        <v>0.99533347487372104</v>
      </c>
      <c r="AG2538" s="14">
        <v>0.31957410204037501</v>
      </c>
      <c r="AH2538" t="s">
        <v>15293</v>
      </c>
      <c r="AI2538" t="s">
        <v>15292</v>
      </c>
      <c r="AJ2538" t="s">
        <v>15291</v>
      </c>
      <c r="AM2538" t="s">
        <v>5625</v>
      </c>
      <c r="AN2538" t="s">
        <v>5625</v>
      </c>
      <c r="AO2538" t="s">
        <v>5625</v>
      </c>
      <c r="AP2538">
        <v>35.421980144237232</v>
      </c>
      <c r="AQ2538">
        <v>16.885000000000002</v>
      </c>
      <c r="AR2538">
        <v>42.25</v>
      </c>
      <c r="AS2538">
        <v>17.952999999999999</v>
      </c>
      <c r="AT2538">
        <v>86.313999999999993</v>
      </c>
      <c r="AU2538">
        <v>60.720999999999997</v>
      </c>
      <c r="AV2538">
        <v>52.844000000000001</v>
      </c>
      <c r="AW2538">
        <v>84.137</v>
      </c>
      <c r="AX2538">
        <v>98.519000000000005</v>
      </c>
      <c r="AY2538">
        <v>27.055</v>
      </c>
      <c r="AZ2538">
        <v>29.35</v>
      </c>
      <c r="BA2538">
        <v>90.488745476876275</v>
      </c>
    </row>
    <row r="2539" spans="1:53" x14ac:dyDescent="0.25">
      <c r="A2539">
        <v>2526</v>
      </c>
      <c r="B2539" t="s">
        <v>2826</v>
      </c>
      <c r="C2539" s="7">
        <v>0</v>
      </c>
      <c r="D2539" t="s">
        <v>2827</v>
      </c>
      <c r="E2539" s="16">
        <v>166.37449626488043</v>
      </c>
      <c r="F2539" s="12">
        <v>1.0950909706120999</v>
      </c>
      <c r="G2539" s="13">
        <v>-0.72499164406111904</v>
      </c>
      <c r="H2539" s="13">
        <v>5.5976056590118896E-3</v>
      </c>
      <c r="I2539" s="14">
        <v>0.123726850919954</v>
      </c>
      <c r="K2539" t="b">
        <v>0</v>
      </c>
      <c r="L2539" t="b">
        <v>0</v>
      </c>
      <c r="M2539" t="b">
        <v>0</v>
      </c>
      <c r="N2539" t="s">
        <v>9309</v>
      </c>
      <c r="O2539" t="s">
        <v>9714</v>
      </c>
      <c r="P2539">
        <v>304</v>
      </c>
      <c r="Q2539">
        <v>2044669</v>
      </c>
      <c r="R2539">
        <v>2045584</v>
      </c>
      <c r="S2539">
        <v>-1</v>
      </c>
      <c r="T2539" t="s">
        <v>20877</v>
      </c>
      <c r="U2539" s="9">
        <v>96</v>
      </c>
      <c r="V2539" t="s">
        <v>7639</v>
      </c>
      <c r="W2539" t="s">
        <v>5964</v>
      </c>
      <c r="X2539" t="s">
        <v>15290</v>
      </c>
      <c r="Y2539" t="s">
        <v>31685</v>
      </c>
      <c r="Z2539">
        <v>271.16656863969803</v>
      </c>
      <c r="AA2539" s="12">
        <v>0.35170463762750998</v>
      </c>
      <c r="AB2539" s="13">
        <v>3.1136665640784398</v>
      </c>
      <c r="AC2539" s="13">
        <v>1.84778179993581E-3</v>
      </c>
      <c r="AD2539" s="13">
        <v>330.12372112109603</v>
      </c>
      <c r="AE2539" s="13">
        <v>0.37470020284490702</v>
      </c>
      <c r="AF2539" s="13">
        <v>-1.93485789053923</v>
      </c>
      <c r="AG2539" s="14">
        <v>5.3007736813609402E-2</v>
      </c>
      <c r="AI2539" t="s">
        <v>9362</v>
      </c>
      <c r="AJ2539" t="s">
        <v>9361</v>
      </c>
      <c r="AK2539" t="s">
        <v>15289</v>
      </c>
      <c r="AM2539" t="s">
        <v>5625</v>
      </c>
      <c r="AN2539" t="s">
        <v>5625</v>
      </c>
      <c r="AO2539" t="s">
        <v>5625</v>
      </c>
      <c r="AP2539">
        <v>179.52398505952172</v>
      </c>
      <c r="AQ2539">
        <v>93.025000000000006</v>
      </c>
      <c r="AR2539">
        <v>222.714</v>
      </c>
      <c r="AS2539">
        <v>170.23500000000001</v>
      </c>
      <c r="AT2539">
        <v>248.458</v>
      </c>
      <c r="AU2539">
        <v>203.40100000000001</v>
      </c>
      <c r="AV2539">
        <v>199.23</v>
      </c>
      <c r="AW2539">
        <v>206.61799999999999</v>
      </c>
      <c r="AX2539">
        <v>158.48099999999999</v>
      </c>
      <c r="AY2539">
        <v>115.748</v>
      </c>
      <c r="AZ2539">
        <v>123.03100000000001</v>
      </c>
      <c r="BA2539">
        <v>154.2886545476342</v>
      </c>
    </row>
    <row r="2540" spans="1:53" x14ac:dyDescent="0.25">
      <c r="A2540">
        <v>2527</v>
      </c>
      <c r="B2540" t="s">
        <v>2825</v>
      </c>
      <c r="C2540" s="7">
        <v>0.25</v>
      </c>
      <c r="D2540" t="s">
        <v>21</v>
      </c>
      <c r="E2540" s="16">
        <v>11.584052684576479</v>
      </c>
      <c r="F2540" s="12">
        <v>-1.47633646697396</v>
      </c>
      <c r="G2540" s="13">
        <v>1.3123186513592899</v>
      </c>
      <c r="H2540" s="13">
        <v>0.28523979269111199</v>
      </c>
      <c r="I2540" s="14">
        <v>0.10337193449630699</v>
      </c>
      <c r="K2540" t="b">
        <v>0</v>
      </c>
      <c r="L2540" t="b">
        <v>0</v>
      </c>
      <c r="M2540" t="b">
        <v>0</v>
      </c>
      <c r="N2540" t="s">
        <v>9309</v>
      </c>
      <c r="O2540" t="s">
        <v>9714</v>
      </c>
      <c r="P2540">
        <v>84</v>
      </c>
      <c r="Q2540">
        <v>2045573</v>
      </c>
      <c r="R2540">
        <v>2045828</v>
      </c>
      <c r="S2540">
        <v>-1</v>
      </c>
      <c r="T2540" t="s">
        <v>20877</v>
      </c>
      <c r="U2540" s="9">
        <v>-11</v>
      </c>
      <c r="V2540" t="s">
        <v>5625</v>
      </c>
      <c r="W2540" t="s">
        <v>7640</v>
      </c>
      <c r="X2540" t="s">
        <v>15288</v>
      </c>
      <c r="Y2540" t="s">
        <v>31684</v>
      </c>
      <c r="Z2540">
        <v>1.95621925471855</v>
      </c>
      <c r="AA2540" s="12">
        <v>1.13531686912018</v>
      </c>
      <c r="AB2540" s="13">
        <v>-1.3003739371177101</v>
      </c>
      <c r="AC2540" s="13">
        <v>0.19347283816538899</v>
      </c>
      <c r="AD2540" s="13">
        <v>14.744920707230699</v>
      </c>
      <c r="AE2540" s="13">
        <v>0.64647763276656001</v>
      </c>
      <c r="AF2540" s="13">
        <v>2.0299521357658001</v>
      </c>
      <c r="AG2540" s="14">
        <v>4.2361404815965502E-2</v>
      </c>
      <c r="AK2540" t="s">
        <v>15287</v>
      </c>
      <c r="AM2540" t="s">
        <v>5625</v>
      </c>
      <c r="AN2540" t="s">
        <v>5625</v>
      </c>
      <c r="AO2540" t="s">
        <v>5625</v>
      </c>
      <c r="AP2540">
        <v>13.853210738305913</v>
      </c>
      <c r="AQ2540">
        <v>17.844000000000001</v>
      </c>
      <c r="AR2540">
        <v>8.1820000000000004</v>
      </c>
      <c r="AS2540">
        <v>6.4569999999999999</v>
      </c>
      <c r="AT2540">
        <v>0</v>
      </c>
      <c r="AU2540">
        <v>0</v>
      </c>
      <c r="AV2540">
        <v>5.3220000000000001</v>
      </c>
      <c r="AW2540">
        <v>0</v>
      </c>
      <c r="AX2540">
        <v>25.542999999999999</v>
      </c>
      <c r="AY2540">
        <v>61.469000000000001</v>
      </c>
      <c r="AZ2540">
        <v>66.314999999999998</v>
      </c>
      <c r="BA2540">
        <v>22.046973281273079</v>
      </c>
    </row>
    <row r="2541" spans="1:53" x14ac:dyDescent="0.25">
      <c r="A2541">
        <v>2528</v>
      </c>
      <c r="B2541" t="s">
        <v>2823</v>
      </c>
      <c r="C2541" s="7">
        <v>0</v>
      </c>
      <c r="D2541" t="s">
        <v>2824</v>
      </c>
      <c r="E2541" s="16">
        <v>822.46015683929909</v>
      </c>
      <c r="F2541" s="12">
        <v>0.84700639902567398</v>
      </c>
      <c r="G2541" s="13">
        <v>0.15751130333934299</v>
      </c>
      <c r="H2541" s="13">
        <v>5.3778281965700302E-2</v>
      </c>
      <c r="I2541" s="14">
        <v>0.86636086876256302</v>
      </c>
      <c r="K2541" t="b">
        <v>0</v>
      </c>
      <c r="L2541" t="b">
        <v>0</v>
      </c>
      <c r="M2541" t="b">
        <v>0</v>
      </c>
      <c r="N2541" t="s">
        <v>9309</v>
      </c>
      <c r="O2541" t="s">
        <v>9714</v>
      </c>
      <c r="P2541">
        <v>155</v>
      </c>
      <c r="Q2541">
        <v>2045889</v>
      </c>
      <c r="R2541">
        <v>2046357</v>
      </c>
      <c r="S2541">
        <v>-1</v>
      </c>
      <c r="T2541" t="s">
        <v>20877</v>
      </c>
      <c r="U2541" s="9">
        <v>61</v>
      </c>
      <c r="V2541" t="s">
        <v>7641</v>
      </c>
      <c r="W2541" t="s">
        <v>7642</v>
      </c>
      <c r="X2541" t="s">
        <v>15286</v>
      </c>
      <c r="Y2541" t="s">
        <v>31683</v>
      </c>
      <c r="Z2541">
        <v>609.85687381158095</v>
      </c>
      <c r="AA2541" s="12">
        <v>0.379842793273303</v>
      </c>
      <c r="AB2541" s="13">
        <v>2.2298867163612002</v>
      </c>
      <c r="AC2541" s="13">
        <v>2.57549644834425E-2</v>
      </c>
      <c r="AD2541" s="13">
        <v>1096.27245400116</v>
      </c>
      <c r="AE2541" s="13">
        <v>0.58949098010398004</v>
      </c>
      <c r="AF2541" s="13">
        <v>0.26719883536056799</v>
      </c>
      <c r="AG2541" s="14">
        <v>0.78931607281090099</v>
      </c>
      <c r="AI2541" t="s">
        <v>9721</v>
      </c>
      <c r="AJ2541" t="s">
        <v>9720</v>
      </c>
      <c r="AK2541" t="s">
        <v>15285</v>
      </c>
      <c r="AM2541" t="s">
        <v>5625</v>
      </c>
      <c r="AN2541" t="s">
        <v>5625</v>
      </c>
      <c r="AO2541" t="s">
        <v>5625</v>
      </c>
      <c r="AP2541">
        <v>476.4816273571966</v>
      </c>
      <c r="AQ2541">
        <v>1211.3599999999999</v>
      </c>
      <c r="AR2541">
        <v>566.21400000000006</v>
      </c>
      <c r="AS2541">
        <v>1035.7850000000001</v>
      </c>
      <c r="AT2541">
        <v>892.59699999999998</v>
      </c>
      <c r="AU2541">
        <v>956.56899999999996</v>
      </c>
      <c r="AV2541">
        <v>1098.9670000000001</v>
      </c>
      <c r="AW2541">
        <v>649.22799999999995</v>
      </c>
      <c r="AX2541">
        <v>553.04399999999998</v>
      </c>
      <c r="AY2541">
        <v>1705.42</v>
      </c>
      <c r="AZ2541">
        <v>2452.9079999999999</v>
      </c>
      <c r="BA2541">
        <v>492.52373003356848</v>
      </c>
    </row>
    <row r="2542" spans="1:53" x14ac:dyDescent="0.25">
      <c r="A2542">
        <v>2529</v>
      </c>
      <c r="B2542" t="s">
        <v>2821</v>
      </c>
      <c r="C2542" s="7">
        <v>0</v>
      </c>
      <c r="D2542" t="s">
        <v>2822</v>
      </c>
      <c r="E2542" s="16">
        <v>38.17850210893031</v>
      </c>
      <c r="F2542" s="12">
        <v>-1.1469496226690501</v>
      </c>
      <c r="G2542" s="13">
        <v>1.25714558774162</v>
      </c>
      <c r="H2542" s="13">
        <v>0.10366133878936901</v>
      </c>
      <c r="I2542" s="14">
        <v>0.13040223372304299</v>
      </c>
      <c r="K2542" t="b">
        <v>0</v>
      </c>
      <c r="L2542" t="b">
        <v>0</v>
      </c>
      <c r="M2542" t="b">
        <v>0</v>
      </c>
      <c r="N2542" t="s">
        <v>9309</v>
      </c>
      <c r="O2542" t="s">
        <v>9714</v>
      </c>
      <c r="P2542">
        <v>216</v>
      </c>
      <c r="Q2542">
        <v>2046465</v>
      </c>
      <c r="R2542">
        <v>2047116</v>
      </c>
      <c r="S2542">
        <v>-1</v>
      </c>
      <c r="T2542" t="s">
        <v>20877</v>
      </c>
      <c r="U2542" s="9">
        <v>108</v>
      </c>
      <c r="V2542" t="s">
        <v>7643</v>
      </c>
      <c r="W2542" t="s">
        <v>7644</v>
      </c>
      <c r="X2542" t="s">
        <v>15284</v>
      </c>
      <c r="Y2542" t="s">
        <v>31682</v>
      </c>
      <c r="Z2542">
        <v>20.179096577812601</v>
      </c>
      <c r="AA2542" s="12">
        <v>0.60018760725376996</v>
      </c>
      <c r="AB2542" s="13">
        <v>-1.91098517997907</v>
      </c>
      <c r="AC2542" s="13">
        <v>5.6006485436985803E-2</v>
      </c>
      <c r="AD2542" s="13">
        <v>118.226104546483</v>
      </c>
      <c r="AE2542" s="13">
        <v>0.660930529095348</v>
      </c>
      <c r="AF2542" s="13">
        <v>1.90208430750256</v>
      </c>
      <c r="AG2542" s="14">
        <v>5.7160133653971303E-2</v>
      </c>
      <c r="AI2542" t="s">
        <v>13516</v>
      </c>
      <c r="AJ2542" t="s">
        <v>15283</v>
      </c>
      <c r="AK2542" t="s">
        <v>15282</v>
      </c>
      <c r="AM2542" t="s">
        <v>21317</v>
      </c>
      <c r="AN2542" t="s">
        <v>21316</v>
      </c>
      <c r="AO2542" t="s">
        <v>22200</v>
      </c>
      <c r="AP2542">
        <v>18.314008435721242</v>
      </c>
      <c r="AQ2542">
        <v>82.231999999999999</v>
      </c>
      <c r="AR2542">
        <v>20.298999999999999</v>
      </c>
      <c r="AS2542">
        <v>31.869</v>
      </c>
      <c r="AT2542">
        <v>13.096</v>
      </c>
      <c r="AU2542">
        <v>7.7270000000000003</v>
      </c>
      <c r="AV2542">
        <v>6.9480000000000004</v>
      </c>
      <c r="AW2542">
        <v>12.965</v>
      </c>
      <c r="AX2542">
        <v>68.983999999999995</v>
      </c>
      <c r="AY2542">
        <v>238.17500000000001</v>
      </c>
      <c r="AZ2542">
        <v>204.095</v>
      </c>
      <c r="BA2542">
        <v>38.381827525001782</v>
      </c>
    </row>
    <row r="2543" spans="1:53" x14ac:dyDescent="0.25">
      <c r="A2543">
        <v>2530</v>
      </c>
      <c r="B2543" t="s">
        <v>2819</v>
      </c>
      <c r="C2543" s="7">
        <v>0</v>
      </c>
      <c r="D2543" t="s">
        <v>2820</v>
      </c>
      <c r="E2543" s="16">
        <v>43.236610465603633</v>
      </c>
      <c r="F2543" s="12">
        <v>1.51887529202048</v>
      </c>
      <c r="G2543" s="13">
        <v>-0.28166088885829399</v>
      </c>
      <c r="H2543" s="13">
        <v>1.19479157811048E-3</v>
      </c>
      <c r="I2543" s="14">
        <v>0.73222894168054498</v>
      </c>
      <c r="K2543" t="b">
        <v>0</v>
      </c>
      <c r="L2543" t="b">
        <v>0</v>
      </c>
      <c r="M2543" t="b">
        <v>0</v>
      </c>
      <c r="N2543" t="s">
        <v>9309</v>
      </c>
      <c r="O2543" t="s">
        <v>9714</v>
      </c>
      <c r="P2543">
        <v>402</v>
      </c>
      <c r="Q2543">
        <v>2047213</v>
      </c>
      <c r="R2543">
        <v>2048422</v>
      </c>
      <c r="S2543">
        <v>-1</v>
      </c>
      <c r="T2543" t="s">
        <v>20877</v>
      </c>
      <c r="U2543" s="9">
        <v>97</v>
      </c>
      <c r="V2543" t="s">
        <v>5625</v>
      </c>
      <c r="W2543" t="s">
        <v>7645</v>
      </c>
      <c r="X2543" t="s">
        <v>15281</v>
      </c>
      <c r="Y2543" t="s">
        <v>31681</v>
      </c>
      <c r="Z2543">
        <v>115.99760514501401</v>
      </c>
      <c r="AA2543" s="12">
        <v>0.42233881526877598</v>
      </c>
      <c r="AB2543" s="13">
        <v>3.5963431186258998</v>
      </c>
      <c r="AC2543" s="13">
        <v>3.2272206367092102E-4</v>
      </c>
      <c r="AD2543" s="13">
        <v>128.759493946226</v>
      </c>
      <c r="AE2543" s="13">
        <v>0.53198341853411302</v>
      </c>
      <c r="AF2543" s="13">
        <v>-0.52945426313176203</v>
      </c>
      <c r="AG2543" s="14">
        <v>0.59649036421059698</v>
      </c>
      <c r="AI2543" t="s">
        <v>9453</v>
      </c>
      <c r="AK2543" t="s">
        <v>15280</v>
      </c>
      <c r="AM2543" t="s">
        <v>5625</v>
      </c>
      <c r="AN2543" t="s">
        <v>5625</v>
      </c>
      <c r="AO2543" t="s">
        <v>5625</v>
      </c>
      <c r="AP2543">
        <v>56.246441862414521</v>
      </c>
      <c r="AQ2543">
        <v>17.047000000000001</v>
      </c>
      <c r="AR2543">
        <v>50.624000000000002</v>
      </c>
      <c r="AS2543">
        <v>49.029000000000003</v>
      </c>
      <c r="AT2543">
        <v>74.040000000000006</v>
      </c>
      <c r="AU2543">
        <v>85.29</v>
      </c>
      <c r="AV2543">
        <v>74.454999999999998</v>
      </c>
      <c r="AW2543">
        <v>69.808999999999997</v>
      </c>
      <c r="AX2543">
        <v>76.275000000000006</v>
      </c>
      <c r="AY2543">
        <v>30.135000000000002</v>
      </c>
      <c r="AZ2543">
        <v>31.97</v>
      </c>
      <c r="BA2543">
        <v>57.351307667166118</v>
      </c>
    </row>
    <row r="2544" spans="1:53" x14ac:dyDescent="0.25">
      <c r="A2544">
        <v>2531</v>
      </c>
      <c r="B2544" t="s">
        <v>2817</v>
      </c>
      <c r="C2544" s="7">
        <v>0</v>
      </c>
      <c r="D2544" t="s">
        <v>2818</v>
      </c>
      <c r="E2544" s="16">
        <v>56.508004312665406</v>
      </c>
      <c r="F2544" s="12">
        <v>1.3872874656307499</v>
      </c>
      <c r="G2544" s="13">
        <v>-0.32869026022162101</v>
      </c>
      <c r="H2544" s="13">
        <v>2.3293715136729601E-4</v>
      </c>
      <c r="I2544" s="14">
        <v>0.61704324280480904</v>
      </c>
      <c r="K2544" t="b">
        <v>0</v>
      </c>
      <c r="L2544" t="b">
        <v>0</v>
      </c>
      <c r="M2544" t="b">
        <v>0</v>
      </c>
      <c r="N2544" t="s">
        <v>9309</v>
      </c>
      <c r="O2544" t="s">
        <v>9714</v>
      </c>
      <c r="P2544">
        <v>191</v>
      </c>
      <c r="Q2544">
        <v>2048369</v>
      </c>
      <c r="R2544">
        <v>2048945</v>
      </c>
      <c r="S2544">
        <v>-1</v>
      </c>
      <c r="T2544" t="s">
        <v>20877</v>
      </c>
      <c r="U2544" s="9">
        <v>-53</v>
      </c>
      <c r="V2544" t="s">
        <v>7646</v>
      </c>
      <c r="W2544" t="s">
        <v>7647</v>
      </c>
      <c r="X2544" t="s">
        <v>15279</v>
      </c>
      <c r="Y2544" t="s">
        <v>31680</v>
      </c>
      <c r="Z2544">
        <v>67.173841677067699</v>
      </c>
      <c r="AA2544" s="12">
        <v>0.34246281970168901</v>
      </c>
      <c r="AB2544" s="13">
        <v>4.0509141016802497</v>
      </c>
      <c r="AC2544" s="13">
        <v>5.1017935169782503E-5</v>
      </c>
      <c r="AD2544" s="13">
        <v>79.064173657625503</v>
      </c>
      <c r="AE2544" s="13">
        <v>0.44784059947428401</v>
      </c>
      <c r="AF2544" s="13">
        <v>-0.73394475759336497</v>
      </c>
      <c r="AG2544" s="14">
        <v>0.46298240722766898</v>
      </c>
      <c r="AH2544" t="s">
        <v>15278</v>
      </c>
      <c r="AI2544" t="s">
        <v>12978</v>
      </c>
      <c r="AJ2544" t="s">
        <v>12977</v>
      </c>
      <c r="AK2544" t="s">
        <v>15277</v>
      </c>
      <c r="AM2544" t="s">
        <v>5625</v>
      </c>
      <c r="AN2544" t="s">
        <v>5625</v>
      </c>
      <c r="AO2544" t="s">
        <v>5625</v>
      </c>
      <c r="AP2544">
        <v>65.929017250661602</v>
      </c>
      <c r="AQ2544">
        <v>36.710999999999999</v>
      </c>
      <c r="AR2544">
        <v>62.789000000000001</v>
      </c>
      <c r="AS2544">
        <v>60.603000000000002</v>
      </c>
      <c r="AT2544">
        <v>88.804000000000002</v>
      </c>
      <c r="AU2544">
        <v>91.694000000000003</v>
      </c>
      <c r="AV2544">
        <v>88.741</v>
      </c>
      <c r="AW2544">
        <v>90.846999999999994</v>
      </c>
      <c r="AX2544">
        <v>90.465000000000003</v>
      </c>
      <c r="AY2544">
        <v>40.451999999999998</v>
      </c>
      <c r="AZ2544">
        <v>44.456000000000003</v>
      </c>
      <c r="BA2544">
        <v>72.660597706510529</v>
      </c>
    </row>
    <row r="2545" spans="1:53" x14ac:dyDescent="0.25">
      <c r="A2545">
        <v>2532</v>
      </c>
      <c r="B2545" t="s">
        <v>2816</v>
      </c>
      <c r="C2545" s="7">
        <v>0</v>
      </c>
      <c r="D2545" t="s">
        <v>2384</v>
      </c>
      <c r="E2545" s="16">
        <v>50.098589389086243</v>
      </c>
      <c r="F2545" s="12">
        <v>0.23972118816552099</v>
      </c>
      <c r="G2545" s="13">
        <v>-0.268667101618142</v>
      </c>
      <c r="H2545" s="13">
        <v>0.71907664716979003</v>
      </c>
      <c r="I2545" s="14">
        <v>0.77790966942922302</v>
      </c>
      <c r="K2545" t="b">
        <v>0</v>
      </c>
      <c r="L2545" t="b">
        <v>0</v>
      </c>
      <c r="M2545" t="b">
        <v>0</v>
      </c>
      <c r="N2545" t="s">
        <v>9309</v>
      </c>
      <c r="O2545" t="s">
        <v>9714</v>
      </c>
      <c r="P2545">
        <v>347</v>
      </c>
      <c r="Q2545">
        <v>2048921</v>
      </c>
      <c r="R2545">
        <v>2049965</v>
      </c>
      <c r="S2545">
        <v>1</v>
      </c>
      <c r="T2545" t="s">
        <v>20877</v>
      </c>
      <c r="U2545" s="9">
        <v>-24</v>
      </c>
      <c r="V2545" t="s">
        <v>5625</v>
      </c>
      <c r="W2545" t="s">
        <v>5667</v>
      </c>
      <c r="X2545" t="s">
        <v>15276</v>
      </c>
      <c r="Y2545" t="s">
        <v>31679</v>
      </c>
      <c r="Z2545">
        <v>64.449932983687603</v>
      </c>
      <c r="AA2545" s="12">
        <v>0.50451507931713102</v>
      </c>
      <c r="AB2545" s="13">
        <v>0.47515168127380297</v>
      </c>
      <c r="AC2545" s="13">
        <v>0.63467886411187402</v>
      </c>
      <c r="AD2545" s="13">
        <v>128.869935283801</v>
      </c>
      <c r="AE2545" s="13">
        <v>0.610192549399178</v>
      </c>
      <c r="AF2545" s="13">
        <v>-0.44029888906818498</v>
      </c>
      <c r="AG2545" s="14">
        <v>0.65972064524319096</v>
      </c>
      <c r="AH2545" t="s">
        <v>12554</v>
      </c>
      <c r="AI2545" t="s">
        <v>10283</v>
      </c>
      <c r="AJ2545" t="s">
        <v>10282</v>
      </c>
      <c r="AK2545" t="s">
        <v>15275</v>
      </c>
      <c r="AM2545" t="s">
        <v>5625</v>
      </c>
      <c r="AN2545" t="s">
        <v>5625</v>
      </c>
      <c r="AO2545" t="s">
        <v>5625</v>
      </c>
      <c r="AP2545">
        <v>60.906357556344965</v>
      </c>
      <c r="AQ2545">
        <v>13.076000000000001</v>
      </c>
      <c r="AR2545">
        <v>69.95</v>
      </c>
      <c r="AS2545">
        <v>56.462000000000003</v>
      </c>
      <c r="AT2545">
        <v>42.191000000000003</v>
      </c>
      <c r="AU2545">
        <v>31.317</v>
      </c>
      <c r="AV2545">
        <v>35.529000000000003</v>
      </c>
      <c r="AW2545">
        <v>32.337000000000003</v>
      </c>
      <c r="AX2545">
        <v>83.076999999999998</v>
      </c>
      <c r="AY2545">
        <v>28.405000000000001</v>
      </c>
      <c r="AZ2545">
        <v>32.395000000000003</v>
      </c>
      <c r="BA2545">
        <v>80.775548659836716</v>
      </c>
    </row>
    <row r="2546" spans="1:53" x14ac:dyDescent="0.25">
      <c r="A2546">
        <v>2533</v>
      </c>
      <c r="B2546" t="s">
        <v>2815</v>
      </c>
      <c r="C2546" s="7">
        <v>0.41666666666666669</v>
      </c>
      <c r="D2546" t="s">
        <v>5645</v>
      </c>
      <c r="E2546" s="16">
        <v>3.3442385067161795</v>
      </c>
      <c r="F2546" s="12">
        <v>1.24453869567297</v>
      </c>
      <c r="G2546" s="13">
        <v>0.141344448586113</v>
      </c>
      <c r="H2546" s="13">
        <v>0.42411093140981998</v>
      </c>
      <c r="I2546" s="14">
        <v>1</v>
      </c>
      <c r="K2546" t="b">
        <v>0</v>
      </c>
      <c r="L2546" t="b">
        <v>0</v>
      </c>
      <c r="M2546" t="b">
        <v>0</v>
      </c>
      <c r="N2546" t="s">
        <v>9309</v>
      </c>
      <c r="O2546" t="s">
        <v>9714</v>
      </c>
      <c r="P2546">
        <v>84</v>
      </c>
      <c r="Q2546">
        <v>2050064</v>
      </c>
      <c r="R2546">
        <v>2050319</v>
      </c>
      <c r="S2546">
        <v>-1</v>
      </c>
      <c r="T2546" t="s">
        <v>20877</v>
      </c>
      <c r="U2546" s="9">
        <v>99</v>
      </c>
      <c r="V2546" t="s">
        <v>5625</v>
      </c>
      <c r="W2546" t="s">
        <v>5625</v>
      </c>
      <c r="X2546" t="s">
        <v>15274</v>
      </c>
      <c r="Y2546" t="s">
        <v>31678</v>
      </c>
      <c r="Z2546">
        <v>1.78890562322307</v>
      </c>
      <c r="AA2546" s="12">
        <v>1.24789288115121</v>
      </c>
      <c r="AB2546" s="13">
        <v>0.997312120672455</v>
      </c>
      <c r="AC2546" s="13">
        <v>0.31861303224217102</v>
      </c>
      <c r="AD2546" s="13">
        <v>2.59041237596717</v>
      </c>
      <c r="AE2546" s="13">
        <v>1.2535386843857499</v>
      </c>
      <c r="AF2546" s="13">
        <v>0.11275635155637299</v>
      </c>
      <c r="AG2546" s="14">
        <v>0.91022372398878404</v>
      </c>
      <c r="AM2546" t="s">
        <v>5625</v>
      </c>
      <c r="AN2546" t="s">
        <v>5625</v>
      </c>
      <c r="AO2546" t="s">
        <v>5625</v>
      </c>
      <c r="AP2546">
        <v>5.1949540268647176</v>
      </c>
      <c r="AQ2546">
        <v>0</v>
      </c>
      <c r="AR2546">
        <v>8.1820000000000004</v>
      </c>
      <c r="AS2546">
        <v>0</v>
      </c>
      <c r="AT2546">
        <v>0</v>
      </c>
      <c r="AU2546">
        <v>9.8629999999999995</v>
      </c>
      <c r="AV2546">
        <v>5.3220000000000001</v>
      </c>
      <c r="AW2546">
        <v>6.62</v>
      </c>
      <c r="AX2546">
        <v>12.099</v>
      </c>
      <c r="AY2546">
        <v>0</v>
      </c>
      <c r="AZ2546">
        <v>0</v>
      </c>
      <c r="BA2546">
        <v>9.798654791676924</v>
      </c>
    </row>
    <row r="2547" spans="1:53" x14ac:dyDescent="0.25">
      <c r="A2547">
        <v>2534</v>
      </c>
      <c r="B2547" t="s">
        <v>7648</v>
      </c>
      <c r="C2547" s="7">
        <v>0.83333333333333337</v>
      </c>
      <c r="D2547" t="s">
        <v>5645</v>
      </c>
      <c r="E2547" s="16">
        <v>1.2064783942172159</v>
      </c>
      <c r="F2547" s="12">
        <v>-0.62847221074584303</v>
      </c>
      <c r="G2547" s="13">
        <v>-0.57308122038416498</v>
      </c>
      <c r="H2547" s="13">
        <v>1</v>
      </c>
      <c r="I2547" s="14">
        <v>1</v>
      </c>
      <c r="K2547" t="b">
        <v>0</v>
      </c>
      <c r="L2547" t="b">
        <v>0</v>
      </c>
      <c r="M2547" t="b">
        <v>0</v>
      </c>
      <c r="N2547" t="s">
        <v>9309</v>
      </c>
      <c r="O2547" t="s">
        <v>9714</v>
      </c>
      <c r="P2547">
        <v>60</v>
      </c>
      <c r="Q2547">
        <v>2050179</v>
      </c>
      <c r="R2547">
        <v>2050362</v>
      </c>
      <c r="S2547">
        <v>1</v>
      </c>
      <c r="T2547" t="s">
        <v>20877</v>
      </c>
      <c r="U2547" s="9">
        <v>-140</v>
      </c>
      <c r="V2547" t="s">
        <v>5625</v>
      </c>
      <c r="W2547" t="s">
        <v>5625</v>
      </c>
      <c r="X2547" t="s">
        <v>15273</v>
      </c>
      <c r="Y2547" t="s">
        <v>5625</v>
      </c>
      <c r="Z2547">
        <v>0.127269644636332</v>
      </c>
      <c r="AA2547" s="12">
        <v>1.5266283129840399</v>
      </c>
      <c r="AB2547" s="13">
        <v>-0.41167336240305402</v>
      </c>
      <c r="AC2547" s="13">
        <v>0.68057885181949496</v>
      </c>
      <c r="AD2547" s="13">
        <v>0.39750705660075702</v>
      </c>
      <c r="AE2547" s="13">
        <v>1.1781779908972501</v>
      </c>
      <c r="AF2547" s="13">
        <v>-0.486413109743911</v>
      </c>
      <c r="AG2547" s="14">
        <v>0.62667429749643899</v>
      </c>
      <c r="AM2547" t="s">
        <v>5625</v>
      </c>
      <c r="AN2547" t="s">
        <v>5625</v>
      </c>
      <c r="AO2547" t="s">
        <v>5625</v>
      </c>
      <c r="AP2547">
        <v>4.8259135768688637</v>
      </c>
      <c r="AQ2547">
        <v>0</v>
      </c>
      <c r="AR2547">
        <v>0</v>
      </c>
      <c r="AS2547">
        <v>0</v>
      </c>
      <c r="AT2547">
        <v>0</v>
      </c>
      <c r="AU2547">
        <v>0</v>
      </c>
      <c r="AV2547">
        <v>0</v>
      </c>
      <c r="AW2547">
        <v>0</v>
      </c>
      <c r="AX2547">
        <v>1.873</v>
      </c>
      <c r="AY2547">
        <v>0</v>
      </c>
      <c r="AZ2547">
        <v>0</v>
      </c>
      <c r="BA2547">
        <v>0</v>
      </c>
    </row>
    <row r="2548" spans="1:53" x14ac:dyDescent="0.25">
      <c r="A2548">
        <v>2535</v>
      </c>
      <c r="B2548" t="s">
        <v>2814</v>
      </c>
      <c r="C2548" s="7">
        <v>0</v>
      </c>
      <c r="D2548" t="s">
        <v>3</v>
      </c>
      <c r="E2548" s="16">
        <v>106.05051861910295</v>
      </c>
      <c r="F2548" s="12">
        <v>0.17481440171052801</v>
      </c>
      <c r="G2548" s="13">
        <v>-0.27275201273203398</v>
      </c>
      <c r="H2548" s="13">
        <v>0.69892980593186604</v>
      </c>
      <c r="I2548" s="14">
        <v>0.55452794686489604</v>
      </c>
      <c r="K2548" t="b">
        <v>0</v>
      </c>
      <c r="L2548" t="b">
        <v>0</v>
      </c>
      <c r="M2548" t="b">
        <v>0</v>
      </c>
      <c r="N2548" t="s">
        <v>9309</v>
      </c>
      <c r="O2548" t="s">
        <v>9714</v>
      </c>
      <c r="P2548">
        <v>146</v>
      </c>
      <c r="Q2548">
        <v>2050452</v>
      </c>
      <c r="R2548">
        <v>2050893</v>
      </c>
      <c r="S2548">
        <v>-1</v>
      </c>
      <c r="T2548" t="s">
        <v>20877</v>
      </c>
      <c r="U2548" s="9">
        <v>90</v>
      </c>
      <c r="V2548" t="s">
        <v>5625</v>
      </c>
      <c r="W2548" t="s">
        <v>7649</v>
      </c>
      <c r="X2548" t="s">
        <v>15272</v>
      </c>
      <c r="Y2548" t="s">
        <v>31677</v>
      </c>
      <c r="Z2548">
        <v>56.109666736074999</v>
      </c>
      <c r="AA2548" s="12">
        <v>0.344057363543191</v>
      </c>
      <c r="AB2548" s="13">
        <v>0.50809667292175897</v>
      </c>
      <c r="AC2548" s="13">
        <v>0.61138554841742099</v>
      </c>
      <c r="AD2548" s="13">
        <v>115.096565285099</v>
      </c>
      <c r="AE2548" s="13">
        <v>0.32268055915858501</v>
      </c>
      <c r="AF2548" s="13">
        <v>-0.84526943130152199</v>
      </c>
      <c r="AG2548" s="14">
        <v>0.39796042440291202</v>
      </c>
      <c r="AK2548" t="s">
        <v>15271</v>
      </c>
      <c r="AM2548" t="s">
        <v>5625</v>
      </c>
      <c r="AN2548" t="s">
        <v>5625</v>
      </c>
      <c r="AO2548" t="s">
        <v>5625</v>
      </c>
      <c r="AP2548">
        <v>85.110074476411754</v>
      </c>
      <c r="AQ2548">
        <v>110.465</v>
      </c>
      <c r="AR2548">
        <v>100.935</v>
      </c>
      <c r="AS2548">
        <v>127.69199999999999</v>
      </c>
      <c r="AT2548">
        <v>90.213999999999999</v>
      </c>
      <c r="AU2548">
        <v>54.179000000000002</v>
      </c>
      <c r="AV2548">
        <v>86.161000000000001</v>
      </c>
      <c r="AW2548">
        <v>57.414999999999999</v>
      </c>
      <c r="AX2548">
        <v>90.950999999999993</v>
      </c>
      <c r="AY2548">
        <v>147.93799999999999</v>
      </c>
      <c r="AZ2548">
        <v>150.09399999999999</v>
      </c>
      <c r="BA2548">
        <v>100.56952664586775</v>
      </c>
    </row>
    <row r="2549" spans="1:53" x14ac:dyDescent="0.25">
      <c r="A2549">
        <v>2536</v>
      </c>
      <c r="B2549" t="s">
        <v>2813</v>
      </c>
      <c r="C2549" s="7">
        <v>0</v>
      </c>
      <c r="D2549" t="s">
        <v>12</v>
      </c>
      <c r="E2549" s="16">
        <v>237.97752536002724</v>
      </c>
      <c r="F2549" s="12">
        <v>6.58182325102388E-2</v>
      </c>
      <c r="G2549" s="13">
        <v>-1.40339665821524</v>
      </c>
      <c r="H2549" s="13">
        <v>0.88681820211597695</v>
      </c>
      <c r="I2549" s="14">
        <v>2.07769690520289E-5</v>
      </c>
      <c r="K2549" t="b">
        <v>0</v>
      </c>
      <c r="L2549" t="b">
        <v>0</v>
      </c>
      <c r="M2549" t="b">
        <v>0</v>
      </c>
      <c r="N2549" t="s">
        <v>9309</v>
      </c>
      <c r="O2549" t="s">
        <v>9714</v>
      </c>
      <c r="P2549">
        <v>82</v>
      </c>
      <c r="Q2549">
        <v>2050964</v>
      </c>
      <c r="R2549">
        <v>2051213</v>
      </c>
      <c r="S2549">
        <v>-1</v>
      </c>
      <c r="T2549" t="s">
        <v>20877</v>
      </c>
      <c r="U2549" s="9">
        <v>71</v>
      </c>
      <c r="V2549" t="s">
        <v>5625</v>
      </c>
      <c r="W2549" t="s">
        <v>5625</v>
      </c>
      <c r="X2549" t="s">
        <v>15270</v>
      </c>
      <c r="Y2549" t="s">
        <v>31676</v>
      </c>
      <c r="Z2549">
        <v>68.255718782153295</v>
      </c>
      <c r="AA2549" s="12">
        <v>0.32577104077628999</v>
      </c>
      <c r="AB2549" s="13">
        <v>0.20203831609279499</v>
      </c>
      <c r="AC2549" s="13">
        <v>0.83988676988453204</v>
      </c>
      <c r="AD2549" s="13">
        <v>110.60654818036301</v>
      </c>
      <c r="AE2549" s="13">
        <v>0.293807989841884</v>
      </c>
      <c r="AF2549" s="13">
        <v>-4.7765775837835296</v>
      </c>
      <c r="AG2549" s="14">
        <v>1.78303779004967E-6</v>
      </c>
      <c r="AM2549" t="s">
        <v>21677</v>
      </c>
      <c r="AN2549" t="s">
        <v>21676</v>
      </c>
      <c r="AO2549" t="s">
        <v>21979</v>
      </c>
      <c r="AP2549">
        <v>216.35210144010892</v>
      </c>
      <c r="AQ2549">
        <v>213.91800000000001</v>
      </c>
      <c r="AR2549">
        <v>284.90600000000001</v>
      </c>
      <c r="AS2549">
        <v>236.73400000000001</v>
      </c>
      <c r="AT2549">
        <v>171.18899999999999</v>
      </c>
      <c r="AU2549">
        <v>151.50700000000001</v>
      </c>
      <c r="AV2549">
        <v>170.76499999999999</v>
      </c>
      <c r="AW2549">
        <v>101.68600000000001</v>
      </c>
      <c r="AX2549">
        <v>107.38800000000001</v>
      </c>
      <c r="AY2549">
        <v>113.991</v>
      </c>
      <c r="AZ2549">
        <v>151.34800000000001</v>
      </c>
      <c r="BA2549">
        <v>125.43458694164738</v>
      </c>
    </row>
    <row r="2550" spans="1:53" x14ac:dyDescent="0.25">
      <c r="A2550">
        <v>2537</v>
      </c>
      <c r="B2550" t="s">
        <v>2812</v>
      </c>
      <c r="C2550" s="7">
        <v>0</v>
      </c>
      <c r="D2550" t="s">
        <v>12</v>
      </c>
      <c r="E2550" s="16">
        <v>202.38105476606</v>
      </c>
      <c r="F2550" s="12">
        <v>-0.17282448979861501</v>
      </c>
      <c r="G2550" s="13">
        <v>-1.24275107988265</v>
      </c>
      <c r="H2550" s="13">
        <v>0.73636215992623899</v>
      </c>
      <c r="I2550" s="14">
        <v>1.4796841658164001E-3</v>
      </c>
      <c r="K2550" t="b">
        <v>0</v>
      </c>
      <c r="L2550" t="b">
        <v>0</v>
      </c>
      <c r="M2550" t="b">
        <v>0</v>
      </c>
      <c r="N2550" t="s">
        <v>9309</v>
      </c>
      <c r="O2550" t="s">
        <v>9714</v>
      </c>
      <c r="P2550">
        <v>120</v>
      </c>
      <c r="Q2550">
        <v>2051193</v>
      </c>
      <c r="R2550">
        <v>2051556</v>
      </c>
      <c r="S2550">
        <v>-1</v>
      </c>
      <c r="T2550" t="s">
        <v>20877</v>
      </c>
      <c r="U2550" s="9">
        <v>-20</v>
      </c>
      <c r="V2550" t="s">
        <v>5625</v>
      </c>
      <c r="W2550" t="s">
        <v>7244</v>
      </c>
      <c r="X2550" t="s">
        <v>15269</v>
      </c>
      <c r="Y2550" t="s">
        <v>31675</v>
      </c>
      <c r="Z2550">
        <v>77.571490700744306</v>
      </c>
      <c r="AA2550" s="12">
        <v>0.38858107005221698</v>
      </c>
      <c r="AB2550" s="13">
        <v>-0.44475787195550098</v>
      </c>
      <c r="AC2550" s="13">
        <v>0.65649474200392799</v>
      </c>
      <c r="AD2550" s="13">
        <v>139.93655376995099</v>
      </c>
      <c r="AE2550" s="13">
        <v>0.33880127110790698</v>
      </c>
      <c r="AF2550" s="13">
        <v>-3.6680826958492601</v>
      </c>
      <c r="AG2550" s="14">
        <v>2.4437615079726398E-4</v>
      </c>
      <c r="AK2550" t="s">
        <v>15268</v>
      </c>
      <c r="AM2550" t="s">
        <v>5625</v>
      </c>
      <c r="AN2550" t="s">
        <v>5625</v>
      </c>
      <c r="AO2550" t="s">
        <v>5625</v>
      </c>
      <c r="AP2550">
        <v>138.67521906424</v>
      </c>
      <c r="AQ2550">
        <v>237.434</v>
      </c>
      <c r="AR2550">
        <v>183.93600000000001</v>
      </c>
      <c r="AS2550">
        <v>249.47900000000001</v>
      </c>
      <c r="AT2550">
        <v>125.256</v>
      </c>
      <c r="AU2550">
        <v>96.998000000000005</v>
      </c>
      <c r="AV2550">
        <v>149.536</v>
      </c>
      <c r="AW2550">
        <v>55.801000000000002</v>
      </c>
      <c r="AX2550">
        <v>99.161000000000001</v>
      </c>
      <c r="AY2550">
        <v>117.872</v>
      </c>
      <c r="AZ2550">
        <v>161.05000000000001</v>
      </c>
      <c r="BA2550">
        <v>92.925259284704723</v>
      </c>
    </row>
    <row r="2551" spans="1:53" x14ac:dyDescent="0.25">
      <c r="A2551">
        <v>2538</v>
      </c>
      <c r="B2551" t="s">
        <v>15267</v>
      </c>
      <c r="C2551" s="7" t="s">
        <v>5625</v>
      </c>
      <c r="D2551" t="s">
        <v>5645</v>
      </c>
      <c r="E2551" s="16" t="s">
        <v>5625</v>
      </c>
      <c r="F2551" s="12" t="s">
        <v>5625</v>
      </c>
      <c r="G2551" s="13" t="s">
        <v>5625</v>
      </c>
      <c r="H2551" s="13" t="s">
        <v>5625</v>
      </c>
      <c r="I2551" s="14" t="s">
        <v>5625</v>
      </c>
      <c r="J2551" t="s">
        <v>5625</v>
      </c>
      <c r="K2551" t="b">
        <v>1</v>
      </c>
      <c r="L2551" t="b">
        <v>0</v>
      </c>
      <c r="M2551" t="b">
        <v>0</v>
      </c>
      <c r="N2551" t="s">
        <v>9309</v>
      </c>
      <c r="O2551" t="s">
        <v>9714</v>
      </c>
      <c r="P2551">
        <v>47</v>
      </c>
      <c r="Q2551">
        <v>2051574</v>
      </c>
      <c r="R2551">
        <v>2051718</v>
      </c>
      <c r="S2551">
        <v>-1</v>
      </c>
      <c r="T2551" t="s">
        <v>20877</v>
      </c>
      <c r="U2551" s="9" t="s">
        <v>5625</v>
      </c>
      <c r="V2551" t="s">
        <v>5625</v>
      </c>
      <c r="W2551" t="s">
        <v>5625</v>
      </c>
      <c r="X2551" t="s">
        <v>15266</v>
      </c>
      <c r="Y2551" t="s">
        <v>5625</v>
      </c>
      <c r="Z2551" t="s">
        <v>5625</v>
      </c>
      <c r="AA2551" s="12" t="s">
        <v>5625</v>
      </c>
      <c r="AB2551" s="13" t="s">
        <v>5625</v>
      </c>
      <c r="AC2551" s="13" t="s">
        <v>5625</v>
      </c>
      <c r="AD2551" s="13" t="s">
        <v>5625</v>
      </c>
      <c r="AE2551" s="13" t="s">
        <v>5625</v>
      </c>
      <c r="AF2551" s="13" t="s">
        <v>5625</v>
      </c>
      <c r="AG2551" s="14" t="s">
        <v>5625</v>
      </c>
      <c r="AM2551" t="s">
        <v>5625</v>
      </c>
      <c r="AN2551" t="s">
        <v>5625</v>
      </c>
      <c r="AO2551" t="s">
        <v>5625</v>
      </c>
      <c r="AP2551" t="s">
        <v>5625</v>
      </c>
      <c r="AQ2551" t="s">
        <v>5625</v>
      </c>
      <c r="AR2551" t="s">
        <v>5625</v>
      </c>
      <c r="AS2551" t="s">
        <v>5625</v>
      </c>
      <c r="AT2551" t="s">
        <v>5625</v>
      </c>
      <c r="AU2551" t="s">
        <v>5625</v>
      </c>
      <c r="AV2551" t="s">
        <v>5625</v>
      </c>
      <c r="AW2551" t="s">
        <v>5625</v>
      </c>
      <c r="AX2551" t="s">
        <v>5625</v>
      </c>
      <c r="AY2551" t="s">
        <v>5625</v>
      </c>
      <c r="AZ2551" t="s">
        <v>5625</v>
      </c>
      <c r="BA2551" t="s">
        <v>5625</v>
      </c>
    </row>
    <row r="2552" spans="1:53" x14ac:dyDescent="0.25">
      <c r="A2552">
        <v>2539</v>
      </c>
      <c r="B2552" t="s">
        <v>2811</v>
      </c>
      <c r="C2552" s="7">
        <v>0.16666666666666666</v>
      </c>
      <c r="D2552" t="s">
        <v>5645</v>
      </c>
      <c r="E2552" s="16">
        <v>28.646535229012336</v>
      </c>
      <c r="F2552" s="12">
        <v>-1.5863019326875201</v>
      </c>
      <c r="G2552" s="13">
        <v>-0.90132082704141403</v>
      </c>
      <c r="H2552" s="13">
        <v>0.12132444823621601</v>
      </c>
      <c r="I2552" s="14">
        <v>0.215300792825836</v>
      </c>
      <c r="K2552" t="b">
        <v>0</v>
      </c>
      <c r="L2552" t="b">
        <v>0</v>
      </c>
      <c r="M2552" t="b">
        <v>0</v>
      </c>
      <c r="N2552" t="s">
        <v>9309</v>
      </c>
      <c r="O2552" t="s">
        <v>9714</v>
      </c>
      <c r="P2552">
        <v>70</v>
      </c>
      <c r="Q2552">
        <v>2051717</v>
      </c>
      <c r="R2552">
        <v>2051930</v>
      </c>
      <c r="S2552">
        <v>1</v>
      </c>
      <c r="T2552" t="s">
        <v>20877</v>
      </c>
      <c r="U2552" s="9">
        <v>161</v>
      </c>
      <c r="V2552" t="s">
        <v>5625</v>
      </c>
      <c r="W2552" t="s">
        <v>7650</v>
      </c>
      <c r="X2552" t="s">
        <v>15265</v>
      </c>
      <c r="Y2552" t="s">
        <v>31674</v>
      </c>
      <c r="Z2552">
        <v>4.4331658043038296</v>
      </c>
      <c r="AA2552" s="12">
        <v>0.86705748716469</v>
      </c>
      <c r="AB2552" s="13">
        <v>-1.8295233662935</v>
      </c>
      <c r="AC2552" s="13">
        <v>6.7321242170370998E-2</v>
      </c>
      <c r="AD2552" s="13">
        <v>12.6480910978406</v>
      </c>
      <c r="AE2552" s="13">
        <v>0.56442534483178797</v>
      </c>
      <c r="AF2552" s="13">
        <v>-1.59688227202134</v>
      </c>
      <c r="AG2552" s="14">
        <v>0.11029195220709</v>
      </c>
      <c r="AK2552" t="s">
        <v>15264</v>
      </c>
      <c r="AM2552" t="s">
        <v>5625</v>
      </c>
      <c r="AN2552" t="s">
        <v>5625</v>
      </c>
      <c r="AO2552" t="s">
        <v>5625</v>
      </c>
      <c r="AP2552">
        <v>22.804140916049349</v>
      </c>
      <c r="AQ2552">
        <v>32.673000000000002</v>
      </c>
      <c r="AR2552">
        <v>35.917999999999999</v>
      </c>
      <c r="AS2552">
        <v>23.190999999999999</v>
      </c>
      <c r="AT2552">
        <v>13.340999999999999</v>
      </c>
      <c r="AU2552">
        <v>0</v>
      </c>
      <c r="AV2552">
        <v>6.3710000000000004</v>
      </c>
      <c r="AW2552">
        <v>0</v>
      </c>
      <c r="AX2552">
        <v>14.484999999999999</v>
      </c>
      <c r="AY2552">
        <v>17.899999999999999</v>
      </c>
      <c r="AZ2552">
        <v>34.024999999999999</v>
      </c>
      <c r="BA2552">
        <v>17.596175858293069</v>
      </c>
    </row>
    <row r="2553" spans="1:53" x14ac:dyDescent="0.25">
      <c r="A2553">
        <v>2540</v>
      </c>
      <c r="B2553" t="s">
        <v>2810</v>
      </c>
      <c r="C2553" s="7">
        <v>0</v>
      </c>
      <c r="D2553" t="s">
        <v>663</v>
      </c>
      <c r="E2553" s="16">
        <v>128.27668184455854</v>
      </c>
      <c r="F2553" s="12">
        <v>-1.44750148649195</v>
      </c>
      <c r="G2553" s="13">
        <v>-1.22423192365242</v>
      </c>
      <c r="H2553" s="13">
        <v>7.66135735015593E-3</v>
      </c>
      <c r="I2553" s="14">
        <v>7.2974856661307402E-2</v>
      </c>
      <c r="K2553" t="b">
        <v>0</v>
      </c>
      <c r="L2553" t="b">
        <v>0</v>
      </c>
      <c r="M2553" t="b">
        <v>0</v>
      </c>
      <c r="N2553" t="s">
        <v>9309</v>
      </c>
      <c r="O2553" t="s">
        <v>9714</v>
      </c>
      <c r="P2553">
        <v>262</v>
      </c>
      <c r="Q2553">
        <v>2051954</v>
      </c>
      <c r="R2553">
        <v>2052743</v>
      </c>
      <c r="S2553">
        <v>-1</v>
      </c>
      <c r="T2553" t="s">
        <v>20877</v>
      </c>
      <c r="U2553" s="9">
        <v>24</v>
      </c>
      <c r="V2553" t="s">
        <v>6691</v>
      </c>
      <c r="W2553" t="s">
        <v>5854</v>
      </c>
      <c r="X2553" t="s">
        <v>15263</v>
      </c>
      <c r="Y2553" t="s">
        <v>31673</v>
      </c>
      <c r="Z2553">
        <v>77.9230804321476</v>
      </c>
      <c r="AA2553" s="12">
        <v>0.48154411126965502</v>
      </c>
      <c r="AB2553" s="13">
        <v>-3.00595823438774</v>
      </c>
      <c r="AC2553" s="13">
        <v>2.64745358785844E-3</v>
      </c>
      <c r="AD2553" s="13">
        <v>192.99052222938599</v>
      </c>
      <c r="AE2553" s="13">
        <v>0.55308737681348996</v>
      </c>
      <c r="AF2553" s="13">
        <v>-2.21345121037765</v>
      </c>
      <c r="AG2553" s="14">
        <v>2.6866553398770199E-2</v>
      </c>
      <c r="AH2553" t="s">
        <v>9844</v>
      </c>
      <c r="AI2553" t="s">
        <v>9781</v>
      </c>
      <c r="AJ2553" t="s">
        <v>9780</v>
      </c>
      <c r="AK2553" t="s">
        <v>15262</v>
      </c>
      <c r="AM2553" t="s">
        <v>21583</v>
      </c>
      <c r="AN2553" t="s">
        <v>21499</v>
      </c>
      <c r="AO2553" t="s">
        <v>22038</v>
      </c>
      <c r="AP2553">
        <v>144.95172737823418</v>
      </c>
      <c r="AQ2553">
        <v>44.101999999999997</v>
      </c>
      <c r="AR2553">
        <v>176.30099999999999</v>
      </c>
      <c r="AS2553">
        <v>147.75200000000001</v>
      </c>
      <c r="AT2553">
        <v>36.017000000000003</v>
      </c>
      <c r="AU2553">
        <v>17.532</v>
      </c>
      <c r="AV2553">
        <v>26.372</v>
      </c>
      <c r="AW2553">
        <v>29.952000000000002</v>
      </c>
      <c r="AX2553">
        <v>102.10599999999999</v>
      </c>
      <c r="AY2553">
        <v>43.491</v>
      </c>
      <c r="AZ2553">
        <v>40.414999999999999</v>
      </c>
      <c r="BA2553">
        <v>100.54798334235019</v>
      </c>
    </row>
    <row r="2554" spans="1:53" x14ac:dyDescent="0.25">
      <c r="A2554">
        <v>2541</v>
      </c>
      <c r="B2554" t="s">
        <v>2808</v>
      </c>
      <c r="C2554" s="7">
        <v>0</v>
      </c>
      <c r="D2554" t="s">
        <v>2809</v>
      </c>
      <c r="E2554" s="16">
        <v>168.85879454020423</v>
      </c>
      <c r="F2554" s="12">
        <v>-2.1018328081653701</v>
      </c>
      <c r="G2554" s="13">
        <v>-1.36703116165188</v>
      </c>
      <c r="H2554" s="13">
        <v>6.6188446026326602E-7</v>
      </c>
      <c r="I2554" s="14">
        <v>1.49639570565651E-2</v>
      </c>
      <c r="K2554" t="b">
        <v>0</v>
      </c>
      <c r="L2554" t="b">
        <v>0</v>
      </c>
      <c r="M2554" t="b">
        <v>0</v>
      </c>
      <c r="N2554" t="s">
        <v>9309</v>
      </c>
      <c r="O2554" t="s">
        <v>9714</v>
      </c>
      <c r="P2554">
        <v>326</v>
      </c>
      <c r="Q2554">
        <v>2052733</v>
      </c>
      <c r="R2554">
        <v>2053714</v>
      </c>
      <c r="S2554">
        <v>-1</v>
      </c>
      <c r="T2554" t="s">
        <v>20877</v>
      </c>
      <c r="U2554" s="9">
        <v>-10</v>
      </c>
      <c r="V2554" t="s">
        <v>5625</v>
      </c>
      <c r="W2554" t="s">
        <v>6816</v>
      </c>
      <c r="X2554" t="s">
        <v>15261</v>
      </c>
      <c r="Y2554" t="s">
        <v>31672</v>
      </c>
      <c r="Z2554">
        <v>114.93130170530701</v>
      </c>
      <c r="AA2554" s="12">
        <v>0.39246167191446901</v>
      </c>
      <c r="AB2554" s="13">
        <v>-5.35551101821589</v>
      </c>
      <c r="AC2554" s="13">
        <v>8.5314947458613297E-8</v>
      </c>
      <c r="AD2554" s="13">
        <v>306.58476471377702</v>
      </c>
      <c r="AE2554" s="13">
        <v>0.47328129155618698</v>
      </c>
      <c r="AF2554" s="13">
        <v>-2.88841157688057</v>
      </c>
      <c r="AG2554" s="14">
        <v>3.87192873799635E-3</v>
      </c>
      <c r="AI2554" t="s">
        <v>13829</v>
      </c>
      <c r="AJ2554" t="s">
        <v>11513</v>
      </c>
      <c r="AK2554" t="s">
        <v>15260</v>
      </c>
      <c r="AM2554" t="s">
        <v>5625</v>
      </c>
      <c r="AN2554" t="s">
        <v>5625</v>
      </c>
      <c r="AO2554" t="s">
        <v>5625</v>
      </c>
      <c r="AP2554">
        <v>164.74517816081689</v>
      </c>
      <c r="AQ2554">
        <v>85.129000000000005</v>
      </c>
      <c r="AR2554">
        <v>219.78299999999999</v>
      </c>
      <c r="AS2554">
        <v>205.77799999999999</v>
      </c>
      <c r="AT2554">
        <v>14.484</v>
      </c>
      <c r="AU2554">
        <v>26.919</v>
      </c>
      <c r="AV2554">
        <v>25.821999999999999</v>
      </c>
      <c r="AW2554">
        <v>24.09</v>
      </c>
      <c r="AX2554">
        <v>122.309</v>
      </c>
      <c r="AY2554">
        <v>54.844000000000001</v>
      </c>
      <c r="AZ2554">
        <v>53.191000000000003</v>
      </c>
      <c r="BA2554">
        <v>113.34376681809776</v>
      </c>
    </row>
    <row r="2555" spans="1:53" x14ac:dyDescent="0.25">
      <c r="A2555">
        <v>2542</v>
      </c>
      <c r="B2555" t="s">
        <v>15259</v>
      </c>
      <c r="C2555" s="7" t="s">
        <v>5625</v>
      </c>
      <c r="D2555" t="s">
        <v>5645</v>
      </c>
      <c r="E2555" s="16" t="s">
        <v>5625</v>
      </c>
      <c r="F2555" s="12" t="s">
        <v>5625</v>
      </c>
      <c r="G2555" s="13" t="s">
        <v>5625</v>
      </c>
      <c r="H2555" s="13" t="s">
        <v>5625</v>
      </c>
      <c r="I2555" s="14" t="s">
        <v>5625</v>
      </c>
      <c r="J2555" t="s">
        <v>5625</v>
      </c>
      <c r="K2555" t="b">
        <v>1</v>
      </c>
      <c r="L2555" t="b">
        <v>0</v>
      </c>
      <c r="M2555" t="b">
        <v>0</v>
      </c>
      <c r="N2555" t="s">
        <v>9309</v>
      </c>
      <c r="O2555" t="s">
        <v>9714</v>
      </c>
      <c r="P2555">
        <v>33</v>
      </c>
      <c r="Q2555">
        <v>2053782</v>
      </c>
      <c r="R2555">
        <v>2053884</v>
      </c>
      <c r="S2555">
        <v>-1</v>
      </c>
      <c r="T2555" t="s">
        <v>20877</v>
      </c>
      <c r="U2555" s="9" t="s">
        <v>5625</v>
      </c>
      <c r="V2555" t="s">
        <v>5625</v>
      </c>
      <c r="W2555" t="s">
        <v>5625</v>
      </c>
      <c r="X2555" t="s">
        <v>15258</v>
      </c>
      <c r="Y2555" t="s">
        <v>5625</v>
      </c>
      <c r="Z2555" t="s">
        <v>5625</v>
      </c>
      <c r="AA2555" s="12" t="s">
        <v>5625</v>
      </c>
      <c r="AB2555" s="13" t="s">
        <v>5625</v>
      </c>
      <c r="AC2555" s="13" t="s">
        <v>5625</v>
      </c>
      <c r="AD2555" s="13" t="s">
        <v>5625</v>
      </c>
      <c r="AE2555" s="13" t="s">
        <v>5625</v>
      </c>
      <c r="AF2555" s="13" t="s">
        <v>5625</v>
      </c>
      <c r="AG2555" s="14" t="s">
        <v>5625</v>
      </c>
      <c r="AM2555" t="s">
        <v>5625</v>
      </c>
      <c r="AN2555" t="s">
        <v>5625</v>
      </c>
      <c r="AO2555" t="s">
        <v>5625</v>
      </c>
      <c r="AP2555" t="s">
        <v>5625</v>
      </c>
      <c r="AQ2555" t="s">
        <v>5625</v>
      </c>
      <c r="AR2555" t="s">
        <v>5625</v>
      </c>
      <c r="AS2555" t="s">
        <v>5625</v>
      </c>
      <c r="AT2555" t="s">
        <v>5625</v>
      </c>
      <c r="AU2555" t="s">
        <v>5625</v>
      </c>
      <c r="AV2555" t="s">
        <v>5625</v>
      </c>
      <c r="AW2555" t="s">
        <v>5625</v>
      </c>
      <c r="AX2555" t="s">
        <v>5625</v>
      </c>
      <c r="AY2555" t="s">
        <v>5625</v>
      </c>
      <c r="AZ2555" t="s">
        <v>5625</v>
      </c>
      <c r="BA2555" t="s">
        <v>5625</v>
      </c>
    </row>
    <row r="2556" spans="1:53" x14ac:dyDescent="0.25">
      <c r="A2556">
        <v>2543</v>
      </c>
      <c r="B2556" t="s">
        <v>2806</v>
      </c>
      <c r="C2556" s="7">
        <v>0</v>
      </c>
      <c r="D2556" t="s">
        <v>2807</v>
      </c>
      <c r="E2556" s="16">
        <v>239.35482733110072</v>
      </c>
      <c r="F2556" s="12">
        <v>-2.4191762958385299</v>
      </c>
      <c r="G2556" s="13">
        <v>-0.94922730124685295</v>
      </c>
      <c r="H2556" s="13">
        <v>8.26510277853124E-6</v>
      </c>
      <c r="I2556" s="14">
        <v>0.27928593434200999</v>
      </c>
      <c r="K2556" t="b">
        <v>0</v>
      </c>
      <c r="L2556" t="b">
        <v>0</v>
      </c>
      <c r="M2556" t="b">
        <v>0</v>
      </c>
      <c r="N2556" t="s">
        <v>9309</v>
      </c>
      <c r="O2556" t="s">
        <v>9714</v>
      </c>
      <c r="P2556">
        <v>285</v>
      </c>
      <c r="Q2556">
        <v>2054146</v>
      </c>
      <c r="R2556">
        <v>2055004</v>
      </c>
      <c r="S2556">
        <v>1</v>
      </c>
      <c r="T2556" t="s">
        <v>20877</v>
      </c>
      <c r="U2556" s="9">
        <v>432</v>
      </c>
      <c r="V2556" t="s">
        <v>7651</v>
      </c>
      <c r="W2556" t="s">
        <v>7652</v>
      </c>
      <c r="X2556" t="s">
        <v>15257</v>
      </c>
      <c r="Y2556" t="s">
        <v>31671</v>
      </c>
      <c r="Z2556">
        <v>137.544685551904</v>
      </c>
      <c r="AA2556" s="12">
        <v>0.50024958599039104</v>
      </c>
      <c r="AB2556" s="13">
        <v>-4.8359386266138804</v>
      </c>
      <c r="AC2556" s="13">
        <v>1.32518807976451E-6</v>
      </c>
      <c r="AD2556" s="13">
        <v>422.54410063804698</v>
      </c>
      <c r="AE2556" s="13">
        <v>0.66648217818054301</v>
      </c>
      <c r="AF2556" s="13">
        <v>-1.4242350843321701</v>
      </c>
      <c r="AG2556" s="14">
        <v>0.15437843194637399</v>
      </c>
      <c r="AH2556" t="s">
        <v>15256</v>
      </c>
      <c r="AI2556" t="s">
        <v>14719</v>
      </c>
      <c r="AJ2556" t="s">
        <v>14718</v>
      </c>
      <c r="AK2556" t="s">
        <v>15255</v>
      </c>
      <c r="AM2556" t="s">
        <v>5625</v>
      </c>
      <c r="AN2556" t="s">
        <v>5625</v>
      </c>
      <c r="AO2556" t="s">
        <v>5625</v>
      </c>
      <c r="AP2556">
        <v>320.11330932440285</v>
      </c>
      <c r="AQ2556">
        <v>98.269000000000005</v>
      </c>
      <c r="AR2556">
        <v>386.66300000000001</v>
      </c>
      <c r="AS2556">
        <v>152.374</v>
      </c>
      <c r="AT2556">
        <v>21.527999999999999</v>
      </c>
      <c r="AU2556">
        <v>32.244</v>
      </c>
      <c r="AV2556">
        <v>29.524000000000001</v>
      </c>
      <c r="AW2556">
        <v>19.673999999999999</v>
      </c>
      <c r="AX2556">
        <v>262.10500000000002</v>
      </c>
      <c r="AY2556">
        <v>75.05</v>
      </c>
      <c r="AZ2556">
        <v>54.622</v>
      </c>
      <c r="BA2556">
        <v>263.55297896844314</v>
      </c>
    </row>
    <row r="2557" spans="1:53" x14ac:dyDescent="0.25">
      <c r="A2557">
        <v>2544</v>
      </c>
      <c r="B2557" t="s">
        <v>2804</v>
      </c>
      <c r="C2557" s="7">
        <v>0</v>
      </c>
      <c r="D2557" t="s">
        <v>2805</v>
      </c>
      <c r="E2557" s="16">
        <v>485.61941360220078</v>
      </c>
      <c r="F2557" s="12">
        <v>1.50031287316414</v>
      </c>
      <c r="G2557" s="13">
        <v>-0.8150487945139</v>
      </c>
      <c r="H2557" s="13">
        <v>1.6199708479723799E-2</v>
      </c>
      <c r="I2557" s="14">
        <v>0.448127782450853</v>
      </c>
      <c r="K2557" t="b">
        <v>0</v>
      </c>
      <c r="L2557" t="b">
        <v>0</v>
      </c>
      <c r="M2557" t="b">
        <v>0</v>
      </c>
      <c r="N2557" t="s">
        <v>9309</v>
      </c>
      <c r="O2557" t="s">
        <v>9714</v>
      </c>
      <c r="P2557">
        <v>340</v>
      </c>
      <c r="Q2557">
        <v>2055096</v>
      </c>
      <c r="R2557">
        <v>2056119</v>
      </c>
      <c r="S2557">
        <v>1</v>
      </c>
      <c r="T2557" t="s">
        <v>20877</v>
      </c>
      <c r="U2557" s="9">
        <v>92</v>
      </c>
      <c r="V2557" t="s">
        <v>7653</v>
      </c>
      <c r="W2557" t="s">
        <v>7654</v>
      </c>
      <c r="X2557" t="s">
        <v>15254</v>
      </c>
      <c r="Y2557" t="s">
        <v>31670</v>
      </c>
      <c r="Z2557">
        <v>1088.5573949744401</v>
      </c>
      <c r="AA2557" s="12">
        <v>0.54972987350659397</v>
      </c>
      <c r="AB2557" s="13">
        <v>2.7291819955026502</v>
      </c>
      <c r="AC2557" s="13">
        <v>6.3491652831194198E-3</v>
      </c>
      <c r="AD2557" s="13">
        <v>1035.0802319301099</v>
      </c>
      <c r="AE2557" s="13">
        <v>0.77773124014083805</v>
      </c>
      <c r="AF2557" s="13">
        <v>-1.0479825837603001</v>
      </c>
      <c r="AG2557" s="14">
        <v>0.29464663113698802</v>
      </c>
      <c r="AH2557" t="s">
        <v>9844</v>
      </c>
      <c r="AI2557" t="s">
        <v>15253</v>
      </c>
      <c r="AJ2557" t="s">
        <v>15252</v>
      </c>
      <c r="AK2557" t="s">
        <v>15251</v>
      </c>
      <c r="AM2557" t="s">
        <v>5625</v>
      </c>
      <c r="AN2557" t="s">
        <v>5625</v>
      </c>
      <c r="AO2557" t="s">
        <v>5625</v>
      </c>
      <c r="AP2557">
        <v>572.79065440880333</v>
      </c>
      <c r="AQ2557">
        <v>72.738</v>
      </c>
      <c r="AR2557">
        <v>807.005</v>
      </c>
      <c r="AS2557">
        <v>489.94400000000002</v>
      </c>
      <c r="AT2557">
        <v>750.01800000000003</v>
      </c>
      <c r="AU2557">
        <v>894.88599999999997</v>
      </c>
      <c r="AV2557">
        <v>776.46</v>
      </c>
      <c r="AW2557">
        <v>928.97299999999996</v>
      </c>
      <c r="AX2557">
        <v>597.495</v>
      </c>
      <c r="AY2557">
        <v>86.55</v>
      </c>
      <c r="AZ2557">
        <v>91.150999999999996</v>
      </c>
      <c r="BA2557">
        <v>625.88548293610859</v>
      </c>
    </row>
    <row r="2558" spans="1:53" x14ac:dyDescent="0.25">
      <c r="A2558">
        <v>2545</v>
      </c>
      <c r="B2558" t="s">
        <v>2802</v>
      </c>
      <c r="C2558" s="7">
        <v>0</v>
      </c>
      <c r="D2558" t="s">
        <v>2803</v>
      </c>
      <c r="E2558" s="16">
        <v>51.426152583788898</v>
      </c>
      <c r="F2558" s="12">
        <v>0.57926644701642604</v>
      </c>
      <c r="G2558" s="13">
        <v>-0.27529222490420302</v>
      </c>
      <c r="H2558" s="13">
        <v>0.21527544210227001</v>
      </c>
      <c r="I2558" s="14">
        <v>0.70627726689025105</v>
      </c>
      <c r="K2558" t="b">
        <v>0</v>
      </c>
      <c r="L2558" t="b">
        <v>0</v>
      </c>
      <c r="M2558" t="b">
        <v>0</v>
      </c>
      <c r="N2558" t="s">
        <v>9309</v>
      </c>
      <c r="O2558" t="s">
        <v>9714</v>
      </c>
      <c r="P2558">
        <v>311</v>
      </c>
      <c r="Q2558">
        <v>2056141</v>
      </c>
      <c r="R2558">
        <v>2057077</v>
      </c>
      <c r="S2558">
        <v>-1</v>
      </c>
      <c r="T2558" t="s">
        <v>20877</v>
      </c>
      <c r="U2558" s="9">
        <v>22</v>
      </c>
      <c r="V2558" t="s">
        <v>7655</v>
      </c>
      <c r="W2558" t="s">
        <v>5625</v>
      </c>
      <c r="X2558" t="s">
        <v>15250</v>
      </c>
      <c r="Y2558" t="s">
        <v>31669</v>
      </c>
      <c r="Z2558">
        <v>68.158938473915399</v>
      </c>
      <c r="AA2558" s="12">
        <v>0.39053928668004501</v>
      </c>
      <c r="AB2558" s="13">
        <v>1.48324756758978</v>
      </c>
      <c r="AC2558" s="13">
        <v>0.13800864732099899</v>
      </c>
      <c r="AD2558" s="13">
        <v>119.52500009308</v>
      </c>
      <c r="AE2558" s="13">
        <v>0.48033530410557601</v>
      </c>
      <c r="AF2558" s="13">
        <v>-0.57312511187746196</v>
      </c>
      <c r="AG2558" s="14">
        <v>0.56655998541831398</v>
      </c>
      <c r="AH2558" t="s">
        <v>15249</v>
      </c>
      <c r="AI2558" t="s">
        <v>15248</v>
      </c>
      <c r="AJ2558" t="s">
        <v>11513</v>
      </c>
      <c r="AM2558" t="s">
        <v>5625</v>
      </c>
      <c r="AN2558" t="s">
        <v>5625</v>
      </c>
      <c r="AO2558" t="s">
        <v>5625</v>
      </c>
      <c r="AP2558">
        <v>62.744610335155592</v>
      </c>
      <c r="AQ2558">
        <v>27.452999999999999</v>
      </c>
      <c r="AR2558">
        <v>68.361999999999995</v>
      </c>
      <c r="AS2558">
        <v>47.145000000000003</v>
      </c>
      <c r="AT2558">
        <v>50.094999999999999</v>
      </c>
      <c r="AU2558">
        <v>37.618000000000002</v>
      </c>
      <c r="AV2558">
        <v>49.777000000000001</v>
      </c>
      <c r="AW2558">
        <v>48.692</v>
      </c>
      <c r="AX2558">
        <v>74.715999999999994</v>
      </c>
      <c r="AY2558">
        <v>45.261000000000003</v>
      </c>
      <c r="AZ2558">
        <v>36.133000000000003</v>
      </c>
      <c r="BA2558">
        <v>78.083030371175496</v>
      </c>
    </row>
    <row r="2559" spans="1:53" x14ac:dyDescent="0.25">
      <c r="A2559">
        <v>2546</v>
      </c>
      <c r="B2559" t="s">
        <v>2801</v>
      </c>
      <c r="C2559" s="7">
        <v>0</v>
      </c>
      <c r="D2559" t="s">
        <v>678</v>
      </c>
      <c r="E2559" s="16">
        <v>178.75746018161402</v>
      </c>
      <c r="F2559" s="12">
        <v>0.80837389165469298</v>
      </c>
      <c r="G2559" s="13">
        <v>-0.90708285564856495</v>
      </c>
      <c r="H2559" s="13">
        <v>3.7200594081893399E-3</v>
      </c>
      <c r="I2559" s="14">
        <v>9.5429398191869096E-3</v>
      </c>
      <c r="K2559" t="b">
        <v>0</v>
      </c>
      <c r="L2559" t="b">
        <v>0</v>
      </c>
      <c r="M2559" t="b">
        <v>0</v>
      </c>
      <c r="N2559" t="s">
        <v>9309</v>
      </c>
      <c r="O2559" t="s">
        <v>9714</v>
      </c>
      <c r="P2559">
        <v>495</v>
      </c>
      <c r="Q2559">
        <v>2057245</v>
      </c>
      <c r="R2559">
        <v>2058733</v>
      </c>
      <c r="S2559">
        <v>1</v>
      </c>
      <c r="T2559" t="s">
        <v>20877</v>
      </c>
      <c r="U2559" s="9">
        <v>168</v>
      </c>
      <c r="V2559" t="s">
        <v>5845</v>
      </c>
      <c r="W2559" t="s">
        <v>5625</v>
      </c>
      <c r="X2559" t="s">
        <v>15247</v>
      </c>
      <c r="Y2559" t="s">
        <v>31668</v>
      </c>
      <c r="Z2559">
        <v>414.25762799619298</v>
      </c>
      <c r="AA2559" s="12">
        <v>0.248746536936162</v>
      </c>
      <c r="AB2559" s="13">
        <v>3.24978953118914</v>
      </c>
      <c r="AC2559" s="13">
        <v>1.1549044796186399E-3</v>
      </c>
      <c r="AD2559" s="13">
        <v>552.14915071841801</v>
      </c>
      <c r="AE2559" s="13">
        <v>0.29715281627935403</v>
      </c>
      <c r="AF2559" s="13">
        <v>-3.0525803760036201</v>
      </c>
      <c r="AG2559" s="14">
        <v>2.2688296121841801E-3</v>
      </c>
      <c r="AH2559" t="s">
        <v>15246</v>
      </c>
      <c r="AI2559" t="s">
        <v>15245</v>
      </c>
      <c r="AJ2559" t="s">
        <v>15244</v>
      </c>
      <c r="AM2559" t="s">
        <v>5625</v>
      </c>
      <c r="AN2559" t="s">
        <v>5625</v>
      </c>
      <c r="AO2559" t="s">
        <v>5625</v>
      </c>
      <c r="AP2559">
        <v>176.86584072645604</v>
      </c>
      <c r="AQ2559">
        <v>142.46700000000001</v>
      </c>
      <c r="AR2559">
        <v>212.672</v>
      </c>
      <c r="AS2559">
        <v>183.02500000000001</v>
      </c>
      <c r="AT2559">
        <v>180.47300000000001</v>
      </c>
      <c r="AU2559">
        <v>178.31700000000001</v>
      </c>
      <c r="AV2559">
        <v>195.16499999999999</v>
      </c>
      <c r="AW2559">
        <v>201.92400000000001</v>
      </c>
      <c r="AX2559">
        <v>133.16300000000001</v>
      </c>
      <c r="AY2559">
        <v>122.423</v>
      </c>
      <c r="AZ2559">
        <v>111.371</v>
      </c>
      <c r="BA2559">
        <v>158.26506693512451</v>
      </c>
    </row>
    <row r="2560" spans="1:53" x14ac:dyDescent="0.25">
      <c r="A2560">
        <v>2547</v>
      </c>
      <c r="B2560" t="s">
        <v>2798</v>
      </c>
      <c r="C2560" s="7">
        <v>0</v>
      </c>
      <c r="D2560" t="s">
        <v>680</v>
      </c>
      <c r="E2560" s="16">
        <v>160.97486652540616</v>
      </c>
      <c r="F2560" s="12">
        <v>1.9743632122616099</v>
      </c>
      <c r="G2560" s="13">
        <v>-0.72015829636443995</v>
      </c>
      <c r="H2560" s="13">
        <v>5.8717716367168297E-9</v>
      </c>
      <c r="I2560" s="14">
        <v>0.12525783585474101</v>
      </c>
      <c r="K2560" t="b">
        <v>0</v>
      </c>
      <c r="L2560" t="b">
        <v>0</v>
      </c>
      <c r="M2560" t="b">
        <v>0</v>
      </c>
      <c r="N2560" t="s">
        <v>9309</v>
      </c>
      <c r="O2560" t="s">
        <v>9714</v>
      </c>
      <c r="P2560">
        <v>470</v>
      </c>
      <c r="Q2560">
        <v>2059410</v>
      </c>
      <c r="R2560">
        <v>2060823</v>
      </c>
      <c r="S2560">
        <v>-1</v>
      </c>
      <c r="T2560" t="s">
        <v>20877</v>
      </c>
      <c r="U2560" s="9">
        <v>677</v>
      </c>
      <c r="V2560" t="s">
        <v>5843</v>
      </c>
      <c r="W2560" t="s">
        <v>5844</v>
      </c>
      <c r="X2560" t="s">
        <v>15243</v>
      </c>
      <c r="Y2560" t="s">
        <v>31667</v>
      </c>
      <c r="Z2560">
        <v>640.96198083849401</v>
      </c>
      <c r="AA2560" s="12">
        <v>0.31859754858705103</v>
      </c>
      <c r="AB2560" s="13">
        <v>6.1970445818485498</v>
      </c>
      <c r="AC2560" s="13">
        <v>5.7533209120568401E-10</v>
      </c>
      <c r="AD2560" s="13">
        <v>498.00313809888598</v>
      </c>
      <c r="AE2560" s="13">
        <v>0.37366094299070102</v>
      </c>
      <c r="AF2560" s="13">
        <v>-1.92730417741937</v>
      </c>
      <c r="AG2560" s="14">
        <v>5.3941733304310298E-2</v>
      </c>
      <c r="AH2560" t="s">
        <v>15242</v>
      </c>
      <c r="AI2560" t="s">
        <v>15241</v>
      </c>
      <c r="AJ2560" t="s">
        <v>15240</v>
      </c>
      <c r="AK2560" t="s">
        <v>15239</v>
      </c>
      <c r="AM2560" t="s">
        <v>5625</v>
      </c>
      <c r="AN2560" t="s">
        <v>5625</v>
      </c>
      <c r="AO2560" t="s">
        <v>5625</v>
      </c>
      <c r="AP2560">
        <v>178.12846610162461</v>
      </c>
      <c r="AQ2560">
        <v>107.59699999999999</v>
      </c>
      <c r="AR2560">
        <v>219.03800000000001</v>
      </c>
      <c r="AS2560">
        <v>139.136</v>
      </c>
      <c r="AT2560">
        <v>416.30500000000001</v>
      </c>
      <c r="AU2560">
        <v>364.88299999999998</v>
      </c>
      <c r="AV2560">
        <v>370.71199999999999</v>
      </c>
      <c r="AW2560">
        <v>389.44499999999999</v>
      </c>
      <c r="AX2560">
        <v>135.864</v>
      </c>
      <c r="AY2560">
        <v>113.33</v>
      </c>
      <c r="AZ2560">
        <v>118.65</v>
      </c>
      <c r="BA2560">
        <v>172.41263606374207</v>
      </c>
    </row>
    <row r="2561" spans="1:53" x14ac:dyDescent="0.25">
      <c r="A2561">
        <v>2548</v>
      </c>
      <c r="B2561" t="s">
        <v>2797</v>
      </c>
      <c r="C2561" s="7">
        <v>8.3333333333333329E-2</v>
      </c>
      <c r="D2561" t="s">
        <v>3</v>
      </c>
      <c r="E2561" s="16">
        <v>37.671176952150986</v>
      </c>
      <c r="F2561" s="12">
        <v>-1.6739935389024401</v>
      </c>
      <c r="G2561" s="13">
        <v>3.2425621873172199</v>
      </c>
      <c r="H2561" s="13">
        <v>2.29907789523758E-2</v>
      </c>
      <c r="I2561" s="14">
        <v>2.21863678539689E-7</v>
      </c>
      <c r="K2561" t="b">
        <v>0</v>
      </c>
      <c r="L2561" t="b">
        <v>0</v>
      </c>
      <c r="M2561" t="b">
        <v>0</v>
      </c>
      <c r="N2561" t="s">
        <v>9309</v>
      </c>
      <c r="O2561" t="s">
        <v>9714</v>
      </c>
      <c r="P2561">
        <v>129</v>
      </c>
      <c r="Q2561">
        <v>2061002</v>
      </c>
      <c r="R2561">
        <v>2061392</v>
      </c>
      <c r="S2561">
        <v>1</v>
      </c>
      <c r="T2561" t="s">
        <v>20877</v>
      </c>
      <c r="U2561" s="9">
        <v>179</v>
      </c>
      <c r="V2561" t="s">
        <v>5625</v>
      </c>
      <c r="W2561" t="s">
        <v>5625</v>
      </c>
      <c r="X2561" t="s">
        <v>15238</v>
      </c>
      <c r="Y2561" t="s">
        <v>31666</v>
      </c>
      <c r="Z2561">
        <v>10.4773044102848</v>
      </c>
      <c r="AA2561" s="12">
        <v>0.64544132433850498</v>
      </c>
      <c r="AB2561" s="13">
        <v>-2.5935642416730502</v>
      </c>
      <c r="AC2561" s="13">
        <v>9.4986791741934994E-3</v>
      </c>
      <c r="AD2561" s="13">
        <v>238.19994908946001</v>
      </c>
      <c r="AE2561" s="13">
        <v>0.56809667401293595</v>
      </c>
      <c r="AF2561" s="13">
        <v>5.7077647795617601</v>
      </c>
      <c r="AG2561" s="14">
        <v>1.1446946338967599E-8</v>
      </c>
      <c r="AM2561" t="s">
        <v>5625</v>
      </c>
      <c r="AN2561" t="s">
        <v>5625</v>
      </c>
      <c r="AO2561" t="s">
        <v>5625</v>
      </c>
      <c r="AP2561">
        <v>37.363707808603934</v>
      </c>
      <c r="AQ2561">
        <v>38.433999999999997</v>
      </c>
      <c r="AR2561">
        <v>42.8</v>
      </c>
      <c r="AS2561">
        <v>32.087000000000003</v>
      </c>
      <c r="AT2561">
        <v>0</v>
      </c>
      <c r="AU2561">
        <v>3.2240000000000002</v>
      </c>
      <c r="AV2561">
        <v>12.757999999999999</v>
      </c>
      <c r="AW2561">
        <v>8.6560000000000006</v>
      </c>
      <c r="AX2561">
        <v>1002.072</v>
      </c>
      <c r="AY2561">
        <v>538.78200000000004</v>
      </c>
      <c r="AZ2561">
        <v>125.123</v>
      </c>
      <c r="BA2561">
        <v>645.48638440171737</v>
      </c>
    </row>
    <row r="2562" spans="1:53" x14ac:dyDescent="0.25">
      <c r="A2562">
        <v>2549</v>
      </c>
      <c r="B2562" t="s">
        <v>2796</v>
      </c>
      <c r="C2562" s="7">
        <v>0</v>
      </c>
      <c r="D2562" t="s">
        <v>320</v>
      </c>
      <c r="E2562" s="16">
        <v>301.08574706397479</v>
      </c>
      <c r="F2562" s="12">
        <v>0.77637121839461398</v>
      </c>
      <c r="G2562" s="13">
        <v>-0.60414525496840099</v>
      </c>
      <c r="H2562" s="13">
        <v>1.9287870951338999E-2</v>
      </c>
      <c r="I2562" s="14">
        <v>0.128826466833699</v>
      </c>
      <c r="K2562" t="b">
        <v>0</v>
      </c>
      <c r="L2562" t="b">
        <v>0</v>
      </c>
      <c r="M2562" t="b">
        <v>0</v>
      </c>
      <c r="N2562" t="s">
        <v>9309</v>
      </c>
      <c r="O2562" t="s">
        <v>9714</v>
      </c>
      <c r="P2562">
        <v>152</v>
      </c>
      <c r="Q2562">
        <v>2061571</v>
      </c>
      <c r="R2562">
        <v>2062030</v>
      </c>
      <c r="S2562">
        <v>-1</v>
      </c>
      <c r="T2562" t="s">
        <v>20877</v>
      </c>
      <c r="U2562" s="9">
        <v>179</v>
      </c>
      <c r="V2562" t="s">
        <v>6354</v>
      </c>
      <c r="W2562" t="s">
        <v>6353</v>
      </c>
      <c r="X2562" t="s">
        <v>15237</v>
      </c>
      <c r="Y2562" t="s">
        <v>31665</v>
      </c>
      <c r="Z2562">
        <v>212.34803990160901</v>
      </c>
      <c r="AA2562" s="12">
        <v>0.29150024837352401</v>
      </c>
      <c r="AB2562" s="13">
        <v>2.6633638315113402</v>
      </c>
      <c r="AC2562" s="13">
        <v>7.7363716076761999E-3</v>
      </c>
      <c r="AD2562" s="13">
        <v>308.57264031079302</v>
      </c>
      <c r="AE2562" s="13">
        <v>0.31623078984766401</v>
      </c>
      <c r="AF2562" s="13">
        <v>-1.9104567751275301</v>
      </c>
      <c r="AG2562" s="14">
        <v>5.6074426737546597E-2</v>
      </c>
      <c r="AI2562" t="s">
        <v>15236</v>
      </c>
      <c r="AJ2562" t="s">
        <v>15235</v>
      </c>
      <c r="AK2562" t="s">
        <v>15234</v>
      </c>
      <c r="AM2562" t="s">
        <v>5625</v>
      </c>
      <c r="AN2562" t="s">
        <v>5625</v>
      </c>
      <c r="AO2562" t="s">
        <v>5625</v>
      </c>
      <c r="AP2562">
        <v>235.69698825589924</v>
      </c>
      <c r="AQ2562">
        <v>393.62599999999998</v>
      </c>
      <c r="AR2562">
        <v>236.381</v>
      </c>
      <c r="AS2562">
        <v>338.63900000000001</v>
      </c>
      <c r="AT2562">
        <v>312.65300000000002</v>
      </c>
      <c r="AU2562">
        <v>309.584</v>
      </c>
      <c r="AV2562">
        <v>321.274</v>
      </c>
      <c r="AW2562">
        <v>305.23599999999999</v>
      </c>
      <c r="AX2562">
        <v>236.75800000000001</v>
      </c>
      <c r="AY2562">
        <v>271.351</v>
      </c>
      <c r="AZ2562">
        <v>326.30900000000003</v>
      </c>
      <c r="BA2562">
        <v>264.01930966462822</v>
      </c>
    </row>
    <row r="2563" spans="1:53" x14ac:dyDescent="0.25">
      <c r="A2563">
        <v>2550</v>
      </c>
      <c r="B2563" t="s">
        <v>2795</v>
      </c>
      <c r="C2563" s="7">
        <v>0</v>
      </c>
      <c r="D2563" t="s">
        <v>2508</v>
      </c>
      <c r="E2563" s="16">
        <v>179.83747287011647</v>
      </c>
      <c r="F2563" s="12">
        <v>2.0218105735544598</v>
      </c>
      <c r="G2563" s="13">
        <v>-0.61458760791919098</v>
      </c>
      <c r="H2563" s="13">
        <v>3.7835200825326698E-4</v>
      </c>
      <c r="I2563" s="14">
        <v>0.58908591561701096</v>
      </c>
      <c r="K2563" t="b">
        <v>0</v>
      </c>
      <c r="L2563" t="b">
        <v>0</v>
      </c>
      <c r="M2563" t="b">
        <v>0</v>
      </c>
      <c r="N2563" t="s">
        <v>9309</v>
      </c>
      <c r="O2563" t="s">
        <v>9714</v>
      </c>
      <c r="P2563">
        <v>372</v>
      </c>
      <c r="Q2563">
        <v>2062093</v>
      </c>
      <c r="R2563">
        <v>2063212</v>
      </c>
      <c r="S2563">
        <v>-1</v>
      </c>
      <c r="T2563" t="s">
        <v>20877</v>
      </c>
      <c r="U2563" s="9">
        <v>63</v>
      </c>
      <c r="V2563" t="s">
        <v>5625</v>
      </c>
      <c r="W2563" t="s">
        <v>5999</v>
      </c>
      <c r="X2563" t="s">
        <v>15233</v>
      </c>
      <c r="Y2563" t="s">
        <v>31664</v>
      </c>
      <c r="Z2563">
        <v>598.91834551201498</v>
      </c>
      <c r="AA2563" s="12">
        <v>0.51543504015385599</v>
      </c>
      <c r="AB2563" s="13">
        <v>3.9225322611962001</v>
      </c>
      <c r="AC2563" s="13">
        <v>8.7623156180073199E-5</v>
      </c>
      <c r="AD2563" s="13">
        <v>450.92913627664802</v>
      </c>
      <c r="AE2563" s="13">
        <v>0.78539802775327405</v>
      </c>
      <c r="AF2563" s="13">
        <v>-0.78251738125354497</v>
      </c>
      <c r="AG2563" s="14">
        <v>0.43391057460926302</v>
      </c>
      <c r="AH2563" t="s">
        <v>15232</v>
      </c>
      <c r="AI2563" t="s">
        <v>15231</v>
      </c>
      <c r="AJ2563" t="s">
        <v>10374</v>
      </c>
      <c r="AK2563" t="s">
        <v>15230</v>
      </c>
      <c r="AM2563" t="s">
        <v>5625</v>
      </c>
      <c r="AN2563" t="s">
        <v>5625</v>
      </c>
      <c r="AO2563" t="s">
        <v>5625</v>
      </c>
      <c r="AP2563">
        <v>293.19689148046581</v>
      </c>
      <c r="AQ2563">
        <v>44.252000000000002</v>
      </c>
      <c r="AR2563">
        <v>253.59</v>
      </c>
      <c r="AS2563">
        <v>128.31100000000001</v>
      </c>
      <c r="AT2563">
        <v>463.46499999999997</v>
      </c>
      <c r="AU2563">
        <v>450.637</v>
      </c>
      <c r="AV2563">
        <v>464.87700000000001</v>
      </c>
      <c r="AW2563">
        <v>464.613</v>
      </c>
      <c r="AX2563">
        <v>266.22500000000002</v>
      </c>
      <c r="AY2563">
        <v>35.587000000000003</v>
      </c>
      <c r="AZ2563">
        <v>34.972999999999999</v>
      </c>
      <c r="BA2563">
        <v>283.02481786013209</v>
      </c>
    </row>
    <row r="2564" spans="1:53" x14ac:dyDescent="0.25">
      <c r="A2564">
        <v>2551</v>
      </c>
      <c r="B2564" t="s">
        <v>7656</v>
      </c>
      <c r="C2564" s="7">
        <v>0.58333333333333337</v>
      </c>
      <c r="D2564" t="s">
        <v>5645</v>
      </c>
      <c r="E2564" s="16">
        <v>2.7734999999999999</v>
      </c>
      <c r="F2564" s="12">
        <v>-1.1846601378461801</v>
      </c>
      <c r="G2564" s="13">
        <v>0.30153326484735898</v>
      </c>
      <c r="H2564" s="13">
        <v>1</v>
      </c>
      <c r="I2564" s="14">
        <v>1</v>
      </c>
      <c r="K2564" t="b">
        <v>0</v>
      </c>
      <c r="L2564" t="b">
        <v>0</v>
      </c>
      <c r="M2564" t="b">
        <v>0</v>
      </c>
      <c r="N2564" t="s">
        <v>9309</v>
      </c>
      <c r="O2564" t="s">
        <v>9714</v>
      </c>
      <c r="P2564">
        <v>59</v>
      </c>
      <c r="Q2564">
        <v>2063197</v>
      </c>
      <c r="R2564">
        <v>2063377</v>
      </c>
      <c r="S2564">
        <v>1</v>
      </c>
      <c r="T2564" t="s">
        <v>20877</v>
      </c>
      <c r="U2564" s="9">
        <v>-15</v>
      </c>
      <c r="V2564" t="s">
        <v>5625</v>
      </c>
      <c r="W2564" t="s">
        <v>5625</v>
      </c>
      <c r="X2564" t="s">
        <v>15229</v>
      </c>
      <c r="Y2564" t="s">
        <v>5625</v>
      </c>
      <c r="Z2564">
        <v>0.27743139850557802</v>
      </c>
      <c r="AA2564" s="12">
        <v>1.5561779396061699</v>
      </c>
      <c r="AB2564" s="13">
        <v>-0.76126264721757497</v>
      </c>
      <c r="AC2564" s="13">
        <v>0.44650020626579801</v>
      </c>
      <c r="AD2564" s="13">
        <v>1.6157815071764301</v>
      </c>
      <c r="AE2564" s="13">
        <v>1.16994625716876</v>
      </c>
      <c r="AF2564" s="13">
        <v>0.25773257788529602</v>
      </c>
      <c r="AG2564" s="14">
        <v>0.79661330174752198</v>
      </c>
      <c r="AM2564" t="s">
        <v>5625</v>
      </c>
      <c r="AN2564" t="s">
        <v>5625</v>
      </c>
      <c r="AO2564" t="s">
        <v>5625</v>
      </c>
      <c r="AP2564">
        <v>0</v>
      </c>
      <c r="AQ2564">
        <v>7.4349999999999996</v>
      </c>
      <c r="AR2564">
        <v>0</v>
      </c>
      <c r="AS2564">
        <v>3.6589999999999998</v>
      </c>
      <c r="AT2564">
        <v>0</v>
      </c>
      <c r="AU2564">
        <v>0</v>
      </c>
      <c r="AV2564">
        <v>0</v>
      </c>
      <c r="AW2564">
        <v>0</v>
      </c>
      <c r="AX2564">
        <v>5.7140000000000004</v>
      </c>
      <c r="AY2564">
        <v>11.768000000000001</v>
      </c>
      <c r="AZ2564">
        <v>5.3680000000000003</v>
      </c>
      <c r="BA2564">
        <v>0</v>
      </c>
    </row>
    <row r="2565" spans="1:53" x14ac:dyDescent="0.25">
      <c r="A2565">
        <v>2552</v>
      </c>
      <c r="B2565" t="s">
        <v>2793</v>
      </c>
      <c r="C2565" s="7">
        <v>0</v>
      </c>
      <c r="D2565" t="s">
        <v>2794</v>
      </c>
      <c r="E2565" s="16">
        <v>257.55842333999101</v>
      </c>
      <c r="F2565" s="12">
        <v>-2.7001675063002701</v>
      </c>
      <c r="G2565" s="13">
        <v>0.33856313787794101</v>
      </c>
      <c r="H2565" s="13">
        <v>4.5897331538241201E-5</v>
      </c>
      <c r="I2565" s="14">
        <v>0.79908267019215495</v>
      </c>
      <c r="K2565" t="b">
        <v>0</v>
      </c>
      <c r="L2565" t="b">
        <v>0</v>
      </c>
      <c r="M2565" t="b">
        <v>0</v>
      </c>
      <c r="N2565" t="s">
        <v>9309</v>
      </c>
      <c r="O2565" t="s">
        <v>9714</v>
      </c>
      <c r="P2565">
        <v>516</v>
      </c>
      <c r="Q2565">
        <v>2063459</v>
      </c>
      <c r="R2565">
        <v>2065010</v>
      </c>
      <c r="S2565">
        <v>-1</v>
      </c>
      <c r="T2565" t="s">
        <v>20877</v>
      </c>
      <c r="U2565" s="9">
        <v>82</v>
      </c>
      <c r="V2565" t="s">
        <v>7657</v>
      </c>
      <c r="W2565" t="s">
        <v>7207</v>
      </c>
      <c r="X2565" t="s">
        <v>15228</v>
      </c>
      <c r="Y2565" t="s">
        <v>31663</v>
      </c>
      <c r="Z2565">
        <v>259.96101576925298</v>
      </c>
      <c r="AA2565" s="12">
        <v>0.60656817349807601</v>
      </c>
      <c r="AB2565" s="13">
        <v>-4.4515482748269104</v>
      </c>
      <c r="AC2565" s="13">
        <v>8.5253361437288395E-6</v>
      </c>
      <c r="AD2565" s="13">
        <v>1262.1894316785599</v>
      </c>
      <c r="AE2565" s="13">
        <v>0.83955657391635397</v>
      </c>
      <c r="AF2565" s="13">
        <v>0.40326423304461201</v>
      </c>
      <c r="AG2565" s="14">
        <v>0.68675385083857998</v>
      </c>
      <c r="AH2565" t="s">
        <v>15227</v>
      </c>
      <c r="AI2565" t="s">
        <v>15226</v>
      </c>
      <c r="AJ2565" t="s">
        <v>15225</v>
      </c>
      <c r="AK2565" t="s">
        <v>15224</v>
      </c>
      <c r="AM2565" t="s">
        <v>5625</v>
      </c>
      <c r="AN2565" t="s">
        <v>5625</v>
      </c>
      <c r="AO2565" t="s">
        <v>5625</v>
      </c>
      <c r="AP2565">
        <v>346.76569335996402</v>
      </c>
      <c r="AQ2565">
        <v>33.134999999999998</v>
      </c>
      <c r="AR2565">
        <v>424.21</v>
      </c>
      <c r="AS2565">
        <v>226.12299999999999</v>
      </c>
      <c r="AT2565">
        <v>21.07</v>
      </c>
      <c r="AU2565">
        <v>25.945</v>
      </c>
      <c r="AV2565">
        <v>18.082000000000001</v>
      </c>
      <c r="AW2565">
        <v>22.855</v>
      </c>
      <c r="AX2565">
        <v>895.38300000000004</v>
      </c>
      <c r="AY2565">
        <v>75.385999999999996</v>
      </c>
      <c r="AZ2565">
        <v>90.025999999999996</v>
      </c>
      <c r="BA2565">
        <v>795.42996767541763</v>
      </c>
    </row>
    <row r="2566" spans="1:53" x14ac:dyDescent="0.25">
      <c r="A2566">
        <v>2553</v>
      </c>
      <c r="B2566" t="s">
        <v>2791</v>
      </c>
      <c r="C2566" s="7">
        <v>0</v>
      </c>
      <c r="D2566" t="s">
        <v>2792</v>
      </c>
      <c r="E2566" s="16">
        <v>351.08156283360859</v>
      </c>
      <c r="F2566" s="12">
        <v>-3.2107923076210598</v>
      </c>
      <c r="G2566" s="13">
        <v>5.9288558400941098E-2</v>
      </c>
      <c r="H2566" s="13">
        <v>1.58583168947932E-13</v>
      </c>
      <c r="I2566" s="14">
        <v>0.90492726217422104</v>
      </c>
      <c r="K2566" t="b">
        <v>0</v>
      </c>
      <c r="L2566" t="b">
        <v>0</v>
      </c>
      <c r="M2566" t="b">
        <v>0</v>
      </c>
      <c r="N2566" t="s">
        <v>9309</v>
      </c>
      <c r="O2566" t="s">
        <v>9714</v>
      </c>
      <c r="P2566">
        <v>150</v>
      </c>
      <c r="Q2566">
        <v>2065013</v>
      </c>
      <c r="R2566">
        <v>2065466</v>
      </c>
      <c r="S2566">
        <v>-1</v>
      </c>
      <c r="T2566" t="s">
        <v>20877</v>
      </c>
      <c r="U2566" s="9">
        <v>3</v>
      </c>
      <c r="V2566" t="s">
        <v>7658</v>
      </c>
      <c r="W2566" t="s">
        <v>6512</v>
      </c>
      <c r="X2566" t="s">
        <v>15223</v>
      </c>
      <c r="Y2566" t="s">
        <v>31662</v>
      </c>
      <c r="Z2566">
        <v>99.838694654315603</v>
      </c>
      <c r="AA2566" s="12">
        <v>0.41435142920235402</v>
      </c>
      <c r="AB2566" s="13">
        <v>-7.7489591716915101</v>
      </c>
      <c r="AC2566" s="13">
        <v>9.2648799254358701E-15</v>
      </c>
      <c r="AD2566" s="13">
        <v>433.91091822838803</v>
      </c>
      <c r="AE2566" s="13">
        <v>0.31757664018647003</v>
      </c>
      <c r="AF2566" s="13">
        <v>0.18669055244784</v>
      </c>
      <c r="AG2566" s="14">
        <v>0.85190326392392901</v>
      </c>
      <c r="AH2566" t="s">
        <v>15222</v>
      </c>
      <c r="AI2566" t="s">
        <v>9534</v>
      </c>
      <c r="AJ2566" t="s">
        <v>9533</v>
      </c>
      <c r="AK2566" t="s">
        <v>15221</v>
      </c>
      <c r="AM2566" t="s">
        <v>5625</v>
      </c>
      <c r="AN2566" t="s">
        <v>5625</v>
      </c>
      <c r="AO2566" t="s">
        <v>5625</v>
      </c>
      <c r="AP2566">
        <v>283.6582513344344</v>
      </c>
      <c r="AQ2566">
        <v>295.43700000000001</v>
      </c>
      <c r="AR2566">
        <v>317.81400000000002</v>
      </c>
      <c r="AS2566">
        <v>507.41699999999997</v>
      </c>
      <c r="AT2566">
        <v>15.683</v>
      </c>
      <c r="AU2566">
        <v>16.655999999999999</v>
      </c>
      <c r="AV2566">
        <v>19.971</v>
      </c>
      <c r="AW2566">
        <v>40.988999999999997</v>
      </c>
      <c r="AX2566">
        <v>626.6</v>
      </c>
      <c r="AY2566">
        <v>346.95400000000001</v>
      </c>
      <c r="AZ2566">
        <v>555.67399999999998</v>
      </c>
      <c r="BA2566">
        <v>482.63241730527898</v>
      </c>
    </row>
    <row r="2567" spans="1:53" x14ac:dyDescent="0.25">
      <c r="A2567">
        <v>2554</v>
      </c>
      <c r="B2567" t="s">
        <v>7659</v>
      </c>
      <c r="C2567" s="7">
        <v>8.3333333333333329E-2</v>
      </c>
      <c r="D2567" t="s">
        <v>5645</v>
      </c>
      <c r="E2567" s="16">
        <v>18.570993259530947</v>
      </c>
      <c r="F2567" s="12">
        <v>-1.3676581711492699</v>
      </c>
      <c r="G2567" s="13">
        <v>-0.96745999655219395</v>
      </c>
      <c r="H2567" s="13">
        <v>0.17656664501812999</v>
      </c>
      <c r="I2567" s="14">
        <v>0.196082152483009</v>
      </c>
      <c r="K2567" t="b">
        <v>0</v>
      </c>
      <c r="L2567" t="b">
        <v>0</v>
      </c>
      <c r="M2567" t="b">
        <v>0</v>
      </c>
      <c r="N2567" t="s">
        <v>9309</v>
      </c>
      <c r="O2567" t="s">
        <v>9714</v>
      </c>
      <c r="P2567">
        <v>100</v>
      </c>
      <c r="Q2567">
        <v>2065429</v>
      </c>
      <c r="R2567">
        <v>2065732</v>
      </c>
      <c r="S2567">
        <v>1</v>
      </c>
      <c r="T2567" t="s">
        <v>20877</v>
      </c>
      <c r="U2567" s="9">
        <v>-37</v>
      </c>
      <c r="V2567" t="s">
        <v>5625</v>
      </c>
      <c r="W2567" t="s">
        <v>5625</v>
      </c>
      <c r="X2567" t="s">
        <v>15220</v>
      </c>
      <c r="Y2567" t="s">
        <v>5625</v>
      </c>
      <c r="Z2567">
        <v>4.4647186934219398</v>
      </c>
      <c r="AA2567" s="12">
        <v>0.85243192617918295</v>
      </c>
      <c r="AB2567" s="13">
        <v>-1.60441922591926</v>
      </c>
      <c r="AC2567" s="13">
        <v>0.108621675939197</v>
      </c>
      <c r="AD2567" s="13">
        <v>11.3956871553053</v>
      </c>
      <c r="AE2567" s="13">
        <v>0.583397989982683</v>
      </c>
      <c r="AF2567" s="13">
        <v>-1.65831904319881</v>
      </c>
      <c r="AG2567" s="14">
        <v>9.7253087295824797E-2</v>
      </c>
      <c r="AM2567" t="s">
        <v>5625</v>
      </c>
      <c r="AN2567" t="s">
        <v>5625</v>
      </c>
      <c r="AO2567" t="s">
        <v>5625</v>
      </c>
      <c r="AP2567">
        <v>13.115973038123792</v>
      </c>
      <c r="AQ2567">
        <v>26.501999999999999</v>
      </c>
      <c r="AR2567">
        <v>18.363</v>
      </c>
      <c r="AS2567">
        <v>16.303000000000001</v>
      </c>
      <c r="AT2567">
        <v>0</v>
      </c>
      <c r="AU2567">
        <v>4.1500000000000004</v>
      </c>
      <c r="AV2567">
        <v>2.9860000000000002</v>
      </c>
      <c r="AW2567">
        <v>11.141999999999999</v>
      </c>
      <c r="AX2567">
        <v>9.0510000000000002</v>
      </c>
      <c r="AY2567">
        <v>19.574000000000002</v>
      </c>
      <c r="AZ2567">
        <v>12.756</v>
      </c>
      <c r="BA2567">
        <v>10.307990808075973</v>
      </c>
    </row>
    <row r="2568" spans="1:53" x14ac:dyDescent="0.25">
      <c r="A2568">
        <v>2555</v>
      </c>
      <c r="B2568" t="s">
        <v>15219</v>
      </c>
      <c r="C2568" s="7" t="s">
        <v>5625</v>
      </c>
      <c r="D2568" t="s">
        <v>56</v>
      </c>
      <c r="E2568" s="16" t="s">
        <v>5625</v>
      </c>
      <c r="F2568" s="12" t="s">
        <v>5625</v>
      </c>
      <c r="G2568" s="13" t="s">
        <v>5625</v>
      </c>
      <c r="H2568" s="13" t="s">
        <v>5625</v>
      </c>
      <c r="I2568" s="14" t="s">
        <v>5625</v>
      </c>
      <c r="J2568" t="s">
        <v>5625</v>
      </c>
      <c r="K2568" t="b">
        <v>1</v>
      </c>
      <c r="L2568" t="b">
        <v>0</v>
      </c>
      <c r="M2568" t="b">
        <v>0</v>
      </c>
      <c r="N2568" t="s">
        <v>9309</v>
      </c>
      <c r="O2568" t="s">
        <v>9714</v>
      </c>
      <c r="P2568">
        <v>40</v>
      </c>
      <c r="Q2568">
        <v>2065805</v>
      </c>
      <c r="R2568">
        <v>2065928</v>
      </c>
      <c r="S2568">
        <v>-1</v>
      </c>
      <c r="T2568" t="s">
        <v>20877</v>
      </c>
      <c r="U2568" s="9" t="s">
        <v>5625</v>
      </c>
      <c r="V2568" t="s">
        <v>5625</v>
      </c>
      <c r="W2568" t="s">
        <v>5625</v>
      </c>
      <c r="X2568" t="s">
        <v>15218</v>
      </c>
      <c r="Y2568" t="s">
        <v>5625</v>
      </c>
      <c r="Z2568" t="s">
        <v>5625</v>
      </c>
      <c r="AA2568" s="12" t="s">
        <v>5625</v>
      </c>
      <c r="AB2568" s="13" t="s">
        <v>5625</v>
      </c>
      <c r="AC2568" s="13" t="s">
        <v>5625</v>
      </c>
      <c r="AD2568" s="13" t="s">
        <v>5625</v>
      </c>
      <c r="AE2568" s="13" t="s">
        <v>5625</v>
      </c>
      <c r="AF2568" s="13" t="s">
        <v>5625</v>
      </c>
      <c r="AG2568" s="14" t="s">
        <v>5625</v>
      </c>
      <c r="AM2568" t="s">
        <v>5625</v>
      </c>
      <c r="AN2568" t="s">
        <v>5625</v>
      </c>
      <c r="AO2568" t="s">
        <v>5625</v>
      </c>
      <c r="AP2568" t="s">
        <v>5625</v>
      </c>
      <c r="AQ2568" t="s">
        <v>5625</v>
      </c>
      <c r="AR2568" t="s">
        <v>5625</v>
      </c>
      <c r="AS2568" t="s">
        <v>5625</v>
      </c>
      <c r="AT2568" t="s">
        <v>5625</v>
      </c>
      <c r="AU2568" t="s">
        <v>5625</v>
      </c>
      <c r="AV2568" t="s">
        <v>5625</v>
      </c>
      <c r="AW2568" t="s">
        <v>5625</v>
      </c>
      <c r="AX2568" t="s">
        <v>5625</v>
      </c>
      <c r="AY2568" t="s">
        <v>5625</v>
      </c>
      <c r="AZ2568" t="s">
        <v>5625</v>
      </c>
      <c r="BA2568" t="s">
        <v>5625</v>
      </c>
    </row>
    <row r="2569" spans="1:53" x14ac:dyDescent="0.25">
      <c r="A2569">
        <v>2556</v>
      </c>
      <c r="B2569" t="s">
        <v>7660</v>
      </c>
      <c r="C2569" s="7">
        <v>0</v>
      </c>
      <c r="D2569" t="s">
        <v>56</v>
      </c>
      <c r="E2569" s="16">
        <v>69.509816107458875</v>
      </c>
      <c r="F2569" s="12">
        <v>-0.10659221368321201</v>
      </c>
      <c r="G2569" s="13">
        <v>-0.99490512636790795</v>
      </c>
      <c r="H2569" s="13">
        <v>0.869821479052312</v>
      </c>
      <c r="I2569" s="14">
        <v>0.12956084885734701</v>
      </c>
      <c r="K2569" t="b">
        <v>0</v>
      </c>
      <c r="L2569" t="b">
        <v>0</v>
      </c>
      <c r="M2569" t="b">
        <v>0</v>
      </c>
      <c r="N2569" t="s">
        <v>9309</v>
      </c>
      <c r="O2569" t="s">
        <v>9714</v>
      </c>
      <c r="P2569">
        <v>169</v>
      </c>
      <c r="Q2569">
        <v>2065861</v>
      </c>
      <c r="R2569">
        <v>2066371</v>
      </c>
      <c r="S2569">
        <v>-1</v>
      </c>
      <c r="T2569" t="s">
        <v>20877</v>
      </c>
      <c r="U2569" s="9">
        <v>129</v>
      </c>
      <c r="V2569" t="s">
        <v>5625</v>
      </c>
      <c r="W2569" t="s">
        <v>6694</v>
      </c>
      <c r="X2569" t="s">
        <v>15217</v>
      </c>
      <c r="Y2569" t="s">
        <v>5625</v>
      </c>
      <c r="Z2569">
        <v>38.898988123379702</v>
      </c>
      <c r="AA2569" s="12">
        <v>0.45417570610957902</v>
      </c>
      <c r="AB2569" s="13">
        <v>-0.234693780951584</v>
      </c>
      <c r="AC2569" s="13">
        <v>0.81444641502042503</v>
      </c>
      <c r="AD2569" s="13">
        <v>71.896906230726799</v>
      </c>
      <c r="AE2569" s="13">
        <v>0.52199616323628595</v>
      </c>
      <c r="AF2569" s="13">
        <v>-1.9059625270034</v>
      </c>
      <c r="AG2569" s="14">
        <v>5.6655067639911197E-2</v>
      </c>
      <c r="AK2569" t="s">
        <v>15216</v>
      </c>
      <c r="AM2569" t="s">
        <v>21441</v>
      </c>
      <c r="AN2569" t="s">
        <v>21167</v>
      </c>
      <c r="AO2569" t="s">
        <v>22127</v>
      </c>
      <c r="AP2569">
        <v>83.119264429835482</v>
      </c>
      <c r="AQ2569">
        <v>32.015000000000001</v>
      </c>
      <c r="AR2569">
        <v>100.917</v>
      </c>
      <c r="AS2569">
        <v>61.988</v>
      </c>
      <c r="AT2569">
        <v>25.074000000000002</v>
      </c>
      <c r="AU2569">
        <v>34.520000000000003</v>
      </c>
      <c r="AV2569">
        <v>41.686999999999998</v>
      </c>
      <c r="AW2569">
        <v>56.265999999999998</v>
      </c>
      <c r="AX2569">
        <v>62.512999999999998</v>
      </c>
      <c r="AY2569">
        <v>30.734999999999999</v>
      </c>
      <c r="AZ2569">
        <v>31.263000000000002</v>
      </c>
      <c r="BA2569">
        <v>62.466424296940396</v>
      </c>
    </row>
    <row r="2570" spans="1:53" x14ac:dyDescent="0.25">
      <c r="B2570" t="s">
        <v>2790</v>
      </c>
      <c r="C2570">
        <v>0</v>
      </c>
      <c r="D2570" t="s">
        <v>56</v>
      </c>
      <c r="E2570" s="21">
        <v>112.70135076338036</v>
      </c>
      <c r="F2570" s="12">
        <v>-0.43072910723425251</v>
      </c>
      <c r="G2570" s="13">
        <v>-1.1119992324355941</v>
      </c>
      <c r="H2570" s="13">
        <v>0.16399188417345339</v>
      </c>
      <c r="I2570" s="14">
        <v>1.0668923657079271E-2</v>
      </c>
      <c r="J2570" t="s">
        <v>115</v>
      </c>
      <c r="K2570" t="b">
        <v>0</v>
      </c>
      <c r="L2570" t="b">
        <v>0</v>
      </c>
      <c r="M2570" t="b">
        <v>0</v>
      </c>
      <c r="N2570" t="s">
        <v>21052</v>
      </c>
      <c r="O2570" t="s">
        <v>9714</v>
      </c>
      <c r="P2570">
        <v>492.66666666666669</v>
      </c>
      <c r="Q2570">
        <v>2065861</v>
      </c>
      <c r="R2570">
        <v>2067338</v>
      </c>
      <c r="S2570">
        <v>-1</v>
      </c>
      <c r="T2570" t="s">
        <v>20877</v>
      </c>
      <c r="U2570">
        <v>129</v>
      </c>
      <c r="V2570" t="s">
        <v>5625</v>
      </c>
      <c r="W2570" t="s">
        <v>6694</v>
      </c>
      <c r="X2570" t="s">
        <v>21064</v>
      </c>
      <c r="Y2570" t="s">
        <v>33691</v>
      </c>
      <c r="Z2570">
        <v>78.893204991225502</v>
      </c>
      <c r="AA2570">
        <v>0.38002672769409201</v>
      </c>
      <c r="AB2570">
        <v>-1.3512810399286419</v>
      </c>
      <c r="AC2570">
        <v>0.10521397971298613</v>
      </c>
      <c r="AD2570">
        <v>157.06732398076664</v>
      </c>
      <c r="AE2570">
        <v>0.42169784768319951</v>
      </c>
      <c r="AF2570">
        <v>-2.8650769818080151</v>
      </c>
      <c r="AG2570">
        <v>2.7263996578046246E-3</v>
      </c>
      <c r="AM2570" t="s">
        <v>5625</v>
      </c>
      <c r="AN2570" t="s">
        <v>5625</v>
      </c>
      <c r="AO2570" t="s">
        <v>5625</v>
      </c>
    </row>
    <row r="2571" spans="1:53" x14ac:dyDescent="0.25">
      <c r="A2571">
        <v>2557</v>
      </c>
      <c r="B2571" t="s">
        <v>2789</v>
      </c>
      <c r="C2571" s="7">
        <v>0</v>
      </c>
      <c r="D2571" t="s">
        <v>125</v>
      </c>
      <c r="E2571" s="16">
        <v>182.73094614801502</v>
      </c>
      <c r="F2571" s="12">
        <v>-0.75486600078529298</v>
      </c>
      <c r="G2571" s="13">
        <v>-1.2290933385032801</v>
      </c>
      <c r="H2571" s="13">
        <v>3.09182271562898E-2</v>
      </c>
      <c r="I2571" s="14">
        <v>8.7855191598747401E-4</v>
      </c>
      <c r="K2571" t="b">
        <v>0</v>
      </c>
      <c r="L2571" t="b">
        <v>0</v>
      </c>
      <c r="M2571" t="b">
        <v>0</v>
      </c>
      <c r="N2571" t="s">
        <v>9309</v>
      </c>
      <c r="O2571" t="s">
        <v>9714</v>
      </c>
      <c r="P2571">
        <v>325</v>
      </c>
      <c r="Q2571">
        <v>2066360</v>
      </c>
      <c r="R2571">
        <v>2067338</v>
      </c>
      <c r="S2571">
        <v>-1</v>
      </c>
      <c r="T2571" t="s">
        <v>20877</v>
      </c>
      <c r="U2571" s="9">
        <v>-11</v>
      </c>
      <c r="V2571" t="s">
        <v>5625</v>
      </c>
      <c r="W2571" t="s">
        <v>7661</v>
      </c>
      <c r="X2571" t="s">
        <v>15215</v>
      </c>
      <c r="Y2571" t="s">
        <v>31661</v>
      </c>
      <c r="Z2571">
        <v>160.00770441755</v>
      </c>
      <c r="AA2571" s="12">
        <v>0.305877749278605</v>
      </c>
      <c r="AB2571" s="13">
        <v>-2.4678682989056999</v>
      </c>
      <c r="AC2571" s="13">
        <v>1.3592031744368399E-2</v>
      </c>
      <c r="AD2571" s="13">
        <v>343.13220910103303</v>
      </c>
      <c r="AE2571" s="13">
        <v>0.32139953213011302</v>
      </c>
      <c r="AF2571" s="13">
        <v>-3.8241914366126299</v>
      </c>
      <c r="AG2571" s="14">
        <v>1.31201945452109E-4</v>
      </c>
      <c r="AI2571" t="s">
        <v>9449</v>
      </c>
      <c r="AJ2571" t="s">
        <v>9761</v>
      </c>
      <c r="AK2571" t="s">
        <v>15214</v>
      </c>
      <c r="AM2571" t="s">
        <v>5625</v>
      </c>
      <c r="AN2571" t="s">
        <v>5625</v>
      </c>
      <c r="AO2571" t="s">
        <v>5625</v>
      </c>
      <c r="AP2571">
        <v>138.61178459206013</v>
      </c>
      <c r="AQ2571">
        <v>227.98099999999999</v>
      </c>
      <c r="AR2571">
        <v>177.78800000000001</v>
      </c>
      <c r="AS2571">
        <v>186.54300000000001</v>
      </c>
      <c r="AT2571">
        <v>66.83</v>
      </c>
      <c r="AU2571">
        <v>70.718999999999994</v>
      </c>
      <c r="AV2571">
        <v>74.465999999999994</v>
      </c>
      <c r="AW2571">
        <v>46.600999999999999</v>
      </c>
      <c r="AX2571">
        <v>92.888999999999996</v>
      </c>
      <c r="AY2571">
        <v>139.91399999999999</v>
      </c>
      <c r="AZ2571">
        <v>123.01</v>
      </c>
      <c r="BA2571">
        <v>76.645919382748957</v>
      </c>
    </row>
    <row r="2572" spans="1:53" x14ac:dyDescent="0.25">
      <c r="A2572">
        <v>2558</v>
      </c>
      <c r="B2572" t="s">
        <v>2787</v>
      </c>
      <c r="C2572" s="7">
        <v>0</v>
      </c>
      <c r="D2572" t="s">
        <v>2788</v>
      </c>
      <c r="E2572" s="16">
        <v>540.89494345837284</v>
      </c>
      <c r="F2572" s="12">
        <v>-3.6128005407720201</v>
      </c>
      <c r="G2572" s="13">
        <v>-2.2889371172943802</v>
      </c>
      <c r="H2572" s="13">
        <v>3.3021083168359E-24</v>
      </c>
      <c r="I2572" s="14">
        <v>1.56889384821942E-9</v>
      </c>
      <c r="K2572" t="b">
        <v>0</v>
      </c>
      <c r="L2572" t="b">
        <v>0</v>
      </c>
      <c r="M2572" t="b">
        <v>0</v>
      </c>
      <c r="N2572" t="s">
        <v>9309</v>
      </c>
      <c r="O2572" t="s">
        <v>9714</v>
      </c>
      <c r="P2572">
        <v>240</v>
      </c>
      <c r="Q2572">
        <v>2067401</v>
      </c>
      <c r="R2572">
        <v>2068124</v>
      </c>
      <c r="S2572">
        <v>-1</v>
      </c>
      <c r="T2572" t="s">
        <v>20877</v>
      </c>
      <c r="U2572" s="9">
        <v>63</v>
      </c>
      <c r="V2572" t="s">
        <v>7662</v>
      </c>
      <c r="W2572" t="s">
        <v>5625</v>
      </c>
      <c r="X2572" t="s">
        <v>15213</v>
      </c>
      <c r="Y2572" t="s">
        <v>31660</v>
      </c>
      <c r="Z2572">
        <v>239.33457305220401</v>
      </c>
      <c r="AA2572" s="12">
        <v>0.34357926182767001</v>
      </c>
      <c r="AB2572" s="13">
        <v>-10.515188028386</v>
      </c>
      <c r="AC2572" s="13">
        <v>7.3533981380940901E-26</v>
      </c>
      <c r="AD2572" s="13">
        <v>637.25759656849505</v>
      </c>
      <c r="AE2572" s="13">
        <v>0.34931690268249899</v>
      </c>
      <c r="AF2572" s="13">
        <v>-6.5526091057060496</v>
      </c>
      <c r="AG2572" s="14">
        <v>5.6540379803603799E-11</v>
      </c>
      <c r="AI2572" t="s">
        <v>10370</v>
      </c>
      <c r="AJ2572" t="s">
        <v>9325</v>
      </c>
      <c r="AM2572" t="s">
        <v>5625</v>
      </c>
      <c r="AN2572" t="s">
        <v>5625</v>
      </c>
      <c r="AO2572" t="s">
        <v>5625</v>
      </c>
      <c r="AP2572">
        <v>658.38677383349113</v>
      </c>
      <c r="AQ2572">
        <v>433.89299999999997</v>
      </c>
      <c r="AR2572">
        <v>506.96</v>
      </c>
      <c r="AS2572">
        <v>564.34</v>
      </c>
      <c r="AT2572">
        <v>25.547999999999998</v>
      </c>
      <c r="AU2572">
        <v>29.568000000000001</v>
      </c>
      <c r="AV2572">
        <v>25.652000000000001</v>
      </c>
      <c r="AW2572">
        <v>23.347000000000001</v>
      </c>
      <c r="AX2572">
        <v>193.45500000000001</v>
      </c>
      <c r="AY2572">
        <v>109.572</v>
      </c>
      <c r="AZ2572">
        <v>128.30500000000001</v>
      </c>
      <c r="BA2572">
        <v>167.61391858376814</v>
      </c>
    </row>
    <row r="2573" spans="1:53" x14ac:dyDescent="0.25">
      <c r="A2573">
        <v>2559</v>
      </c>
      <c r="B2573" t="s">
        <v>2785</v>
      </c>
      <c r="C2573" s="7">
        <v>0</v>
      </c>
      <c r="D2573" t="s">
        <v>2786</v>
      </c>
      <c r="E2573" s="16">
        <v>186.19264474729718</v>
      </c>
      <c r="F2573" s="12">
        <v>-3.33549975529343</v>
      </c>
      <c r="G2573" s="13">
        <v>-2.2010951479690202</v>
      </c>
      <c r="H2573" s="13">
        <v>5.6466962392569901E-9</v>
      </c>
      <c r="I2573" s="14">
        <v>3.6488777417234999E-3</v>
      </c>
      <c r="K2573" t="b">
        <v>0</v>
      </c>
      <c r="L2573" t="b">
        <v>0</v>
      </c>
      <c r="M2573" t="b">
        <v>0</v>
      </c>
      <c r="N2573" t="s">
        <v>9309</v>
      </c>
      <c r="O2573" t="s">
        <v>9714</v>
      </c>
      <c r="P2573">
        <v>233</v>
      </c>
      <c r="Q2573">
        <v>2068116</v>
      </c>
      <c r="R2573">
        <v>2068818</v>
      </c>
      <c r="S2573">
        <v>-1</v>
      </c>
      <c r="T2573" t="s">
        <v>20877</v>
      </c>
      <c r="U2573" s="9">
        <v>-8</v>
      </c>
      <c r="V2573" t="s">
        <v>7663</v>
      </c>
      <c r="W2573" t="s">
        <v>5754</v>
      </c>
      <c r="X2573" t="s">
        <v>15212</v>
      </c>
      <c r="Y2573" t="s">
        <v>33596</v>
      </c>
      <c r="Z2573">
        <v>81.467674800808197</v>
      </c>
      <c r="AA2573" s="12">
        <v>0.53759686570800902</v>
      </c>
      <c r="AB2573" s="13">
        <v>-6.2044628011374598</v>
      </c>
      <c r="AC2573" s="13">
        <v>5.48840530459613E-10</v>
      </c>
      <c r="AD2573" s="13">
        <v>213.88587866236199</v>
      </c>
      <c r="AE2573" s="13">
        <v>0.64894924755698102</v>
      </c>
      <c r="AF2573" s="13">
        <v>-3.39178318836982</v>
      </c>
      <c r="AG2573" s="14">
        <v>6.9439363817086995E-4</v>
      </c>
      <c r="AI2573" t="s">
        <v>10385</v>
      </c>
      <c r="AJ2573" t="s">
        <v>9630</v>
      </c>
      <c r="AK2573" t="s">
        <v>15211</v>
      </c>
      <c r="AM2573" t="s">
        <v>5625</v>
      </c>
      <c r="AN2573" t="s">
        <v>5625</v>
      </c>
      <c r="AO2573" t="s">
        <v>5625</v>
      </c>
      <c r="AP2573">
        <v>289.3485789891887</v>
      </c>
      <c r="AQ2573">
        <v>73.588999999999999</v>
      </c>
      <c r="AR2573">
        <v>203.10400000000001</v>
      </c>
      <c r="AS2573">
        <v>178.72900000000001</v>
      </c>
      <c r="AT2573">
        <v>8.0960000000000001</v>
      </c>
      <c r="AU2573">
        <v>7.165</v>
      </c>
      <c r="AV2573">
        <v>10.954000000000001</v>
      </c>
      <c r="AW2573">
        <v>16.832000000000001</v>
      </c>
      <c r="AX2573">
        <v>79.599000000000004</v>
      </c>
      <c r="AY2573">
        <v>16.294</v>
      </c>
      <c r="AZ2573">
        <v>24.088999999999999</v>
      </c>
      <c r="BA2573">
        <v>80.085159355051786</v>
      </c>
    </row>
    <row r="2574" spans="1:53" x14ac:dyDescent="0.25">
      <c r="A2574">
        <v>2560</v>
      </c>
      <c r="B2574" t="s">
        <v>2783</v>
      </c>
      <c r="C2574" s="7">
        <v>0</v>
      </c>
      <c r="D2574" t="s">
        <v>2784</v>
      </c>
      <c r="E2574" s="16">
        <v>677.03848356122785</v>
      </c>
      <c r="F2574" s="12">
        <v>-4.2149073265669701</v>
      </c>
      <c r="G2574" s="13">
        <v>-2.4393202060789001</v>
      </c>
      <c r="H2574" s="13">
        <v>1.10053083949404E-22</v>
      </c>
      <c r="I2574" s="14">
        <v>1.35055503632594E-9</v>
      </c>
      <c r="K2574" t="b">
        <v>0</v>
      </c>
      <c r="L2574" t="b">
        <v>0</v>
      </c>
      <c r="M2574" t="b">
        <v>0</v>
      </c>
      <c r="N2574" t="s">
        <v>9309</v>
      </c>
      <c r="O2574" t="s">
        <v>9714</v>
      </c>
      <c r="P2574">
        <v>276</v>
      </c>
      <c r="Q2574">
        <v>2068851</v>
      </c>
      <c r="R2574">
        <v>2069682</v>
      </c>
      <c r="S2574">
        <v>-1</v>
      </c>
      <c r="T2574" t="s">
        <v>20877</v>
      </c>
      <c r="U2574" s="9">
        <v>33</v>
      </c>
      <c r="V2574" t="s">
        <v>7664</v>
      </c>
      <c r="W2574" t="s">
        <v>5752</v>
      </c>
      <c r="X2574" t="s">
        <v>15210</v>
      </c>
      <c r="Y2574" t="s">
        <v>31659</v>
      </c>
      <c r="Z2574">
        <v>333.08661671917298</v>
      </c>
      <c r="AA2574" s="12">
        <v>0.414503551745183</v>
      </c>
      <c r="AB2574" s="13">
        <v>-10.1685674557454</v>
      </c>
      <c r="AC2574" s="13">
        <v>2.7390733495397999E-24</v>
      </c>
      <c r="AD2574" s="13">
        <v>888.53363635453297</v>
      </c>
      <c r="AE2574" s="13">
        <v>0.37088086255652403</v>
      </c>
      <c r="AF2574" s="13">
        <v>-6.5770991505584604</v>
      </c>
      <c r="AG2574" s="14">
        <v>4.7971490789902598E-11</v>
      </c>
      <c r="AI2574" t="s">
        <v>10391</v>
      </c>
      <c r="AJ2574" t="s">
        <v>10390</v>
      </c>
      <c r="AK2574" t="s">
        <v>15209</v>
      </c>
      <c r="AM2574" t="s">
        <v>5625</v>
      </c>
      <c r="AN2574" t="s">
        <v>5625</v>
      </c>
      <c r="AO2574" t="s">
        <v>5625</v>
      </c>
      <c r="AP2574">
        <v>595.13793424491109</v>
      </c>
      <c r="AQ2574">
        <v>891.25400000000002</v>
      </c>
      <c r="AR2574">
        <v>359.05200000000002</v>
      </c>
      <c r="AS2574">
        <v>862.71</v>
      </c>
      <c r="AT2574">
        <v>23.937999999999999</v>
      </c>
      <c r="AU2574">
        <v>15.132999999999999</v>
      </c>
      <c r="AV2574">
        <v>25.04</v>
      </c>
      <c r="AW2574">
        <v>18.280999999999999</v>
      </c>
      <c r="AX2574">
        <v>158</v>
      </c>
      <c r="AY2574">
        <v>171.291</v>
      </c>
      <c r="AZ2574">
        <v>199.422</v>
      </c>
      <c r="BA2574">
        <v>136.05803607396163</v>
      </c>
    </row>
    <row r="2575" spans="1:53" x14ac:dyDescent="0.25">
      <c r="A2575">
        <v>2561</v>
      </c>
      <c r="B2575" t="s">
        <v>15208</v>
      </c>
      <c r="C2575" s="7" t="s">
        <v>5625</v>
      </c>
      <c r="D2575" t="s">
        <v>5645</v>
      </c>
      <c r="E2575" s="16" t="s">
        <v>5625</v>
      </c>
      <c r="F2575" s="12" t="s">
        <v>5625</v>
      </c>
      <c r="G2575" s="13" t="s">
        <v>5625</v>
      </c>
      <c r="H2575" s="13" t="s">
        <v>5625</v>
      </c>
      <c r="I2575" s="14" t="s">
        <v>5625</v>
      </c>
      <c r="J2575" t="s">
        <v>5625</v>
      </c>
      <c r="K2575" t="b">
        <v>1</v>
      </c>
      <c r="L2575" t="b">
        <v>0</v>
      </c>
      <c r="M2575" t="b">
        <v>0</v>
      </c>
      <c r="N2575" t="s">
        <v>9309</v>
      </c>
      <c r="O2575" t="s">
        <v>9714</v>
      </c>
      <c r="P2575">
        <v>35</v>
      </c>
      <c r="Q2575">
        <v>2069746</v>
      </c>
      <c r="R2575">
        <v>2069854</v>
      </c>
      <c r="S2575">
        <v>1</v>
      </c>
      <c r="T2575" t="s">
        <v>20877</v>
      </c>
      <c r="U2575" s="9" t="s">
        <v>5625</v>
      </c>
      <c r="V2575" t="s">
        <v>5625</v>
      </c>
      <c r="W2575" t="s">
        <v>5625</v>
      </c>
      <c r="X2575" t="s">
        <v>15207</v>
      </c>
      <c r="Y2575" t="s">
        <v>5625</v>
      </c>
      <c r="Z2575" t="s">
        <v>5625</v>
      </c>
      <c r="AA2575" s="12" t="s">
        <v>5625</v>
      </c>
      <c r="AB2575" s="13" t="s">
        <v>5625</v>
      </c>
      <c r="AC2575" s="13" t="s">
        <v>5625</v>
      </c>
      <c r="AD2575" s="13" t="s">
        <v>5625</v>
      </c>
      <c r="AE2575" s="13" t="s">
        <v>5625</v>
      </c>
      <c r="AF2575" s="13" t="s">
        <v>5625</v>
      </c>
      <c r="AG2575" s="14" t="s">
        <v>5625</v>
      </c>
      <c r="AM2575" t="s">
        <v>5625</v>
      </c>
      <c r="AN2575" t="s">
        <v>5625</v>
      </c>
      <c r="AO2575" t="s">
        <v>5625</v>
      </c>
      <c r="AP2575" t="s">
        <v>5625</v>
      </c>
      <c r="AQ2575" t="s">
        <v>5625</v>
      </c>
      <c r="AR2575" t="s">
        <v>5625</v>
      </c>
      <c r="AS2575" t="s">
        <v>5625</v>
      </c>
      <c r="AT2575" t="s">
        <v>5625</v>
      </c>
      <c r="AU2575" t="s">
        <v>5625</v>
      </c>
      <c r="AV2575" t="s">
        <v>5625</v>
      </c>
      <c r="AW2575" t="s">
        <v>5625</v>
      </c>
      <c r="AX2575" t="s">
        <v>5625</v>
      </c>
      <c r="AY2575" t="s">
        <v>5625</v>
      </c>
      <c r="AZ2575" t="s">
        <v>5625</v>
      </c>
      <c r="BA2575" t="s">
        <v>5625</v>
      </c>
    </row>
    <row r="2576" spans="1:53" x14ac:dyDescent="0.25">
      <c r="A2576">
        <v>2562</v>
      </c>
      <c r="B2576" t="s">
        <v>2782</v>
      </c>
      <c r="C2576" s="7">
        <v>0</v>
      </c>
      <c r="D2576" t="s">
        <v>3</v>
      </c>
      <c r="E2576" s="16">
        <v>510.2678049333295</v>
      </c>
      <c r="F2576" s="12">
        <v>1.5495634240472</v>
      </c>
      <c r="G2576" s="13">
        <v>-0.81179376572750195</v>
      </c>
      <c r="H2576" s="13">
        <v>0.24783865324333801</v>
      </c>
      <c r="I2576" s="14">
        <v>0.61946472889423398</v>
      </c>
      <c r="K2576" t="b">
        <v>0</v>
      </c>
      <c r="L2576" t="b">
        <v>0</v>
      </c>
      <c r="M2576" t="b">
        <v>0</v>
      </c>
      <c r="N2576" t="s">
        <v>9309</v>
      </c>
      <c r="O2576" t="s">
        <v>9714</v>
      </c>
      <c r="P2576">
        <v>146</v>
      </c>
      <c r="Q2576">
        <v>2069859</v>
      </c>
      <c r="R2576">
        <v>2070300</v>
      </c>
      <c r="S2576">
        <v>-1</v>
      </c>
      <c r="T2576" t="s">
        <v>20877</v>
      </c>
      <c r="U2576" s="9">
        <v>177</v>
      </c>
      <c r="V2576" t="s">
        <v>5625</v>
      </c>
      <c r="W2576" t="s">
        <v>5625</v>
      </c>
      <c r="X2576" t="s">
        <v>15206</v>
      </c>
      <c r="Y2576" t="s">
        <v>31658</v>
      </c>
      <c r="Z2576">
        <v>580.50223635220698</v>
      </c>
      <c r="AA2576" s="12">
        <v>1.1115472024302799</v>
      </c>
      <c r="AB2576" s="13">
        <v>1.3940599379488801</v>
      </c>
      <c r="AC2576" s="13">
        <v>0.16329950560833001</v>
      </c>
      <c r="AD2576" s="13">
        <v>462.95937868951802</v>
      </c>
      <c r="AE2576" s="13">
        <v>1.1121747457145399</v>
      </c>
      <c r="AF2576" s="13">
        <v>-0.72991566195467605</v>
      </c>
      <c r="AG2576" s="14">
        <v>0.465441738225431</v>
      </c>
      <c r="AJ2576" t="s">
        <v>15205</v>
      </c>
      <c r="AM2576" t="s">
        <v>5625</v>
      </c>
      <c r="AN2576" t="s">
        <v>5625</v>
      </c>
      <c r="AO2576" t="s">
        <v>5625</v>
      </c>
      <c r="AP2576">
        <v>856.10721973331829</v>
      </c>
      <c r="AQ2576">
        <v>2.4279999999999999</v>
      </c>
      <c r="AR2576">
        <v>1064.5509999999999</v>
      </c>
      <c r="AS2576">
        <v>117.985</v>
      </c>
      <c r="AT2576">
        <v>947.24599999999998</v>
      </c>
      <c r="AU2576">
        <v>1106.3820000000001</v>
      </c>
      <c r="AV2576">
        <v>1347.8040000000001</v>
      </c>
      <c r="AW2576">
        <v>991.36</v>
      </c>
      <c r="AX2576">
        <v>696.51099999999997</v>
      </c>
      <c r="AY2576">
        <v>4.8029999999999999</v>
      </c>
      <c r="AZ2576">
        <v>6.5730000000000004</v>
      </c>
      <c r="BA2576">
        <v>628.91365958824338</v>
      </c>
    </row>
    <row r="2577" spans="1:53" x14ac:dyDescent="0.25">
      <c r="A2577">
        <v>2563</v>
      </c>
      <c r="B2577" t="s">
        <v>2780</v>
      </c>
      <c r="C2577" s="7">
        <v>0</v>
      </c>
      <c r="D2577" t="s">
        <v>2781</v>
      </c>
      <c r="E2577" s="16">
        <v>149.15039838069575</v>
      </c>
      <c r="F2577" s="12">
        <v>7.3436342856259301E-2</v>
      </c>
      <c r="G2577" s="13">
        <v>0.145623041291083</v>
      </c>
      <c r="H2577" s="13">
        <v>0.89006440394572395</v>
      </c>
      <c r="I2577" s="14">
        <v>0.88822235170765296</v>
      </c>
      <c r="K2577" t="b">
        <v>0</v>
      </c>
      <c r="L2577" t="b">
        <v>0</v>
      </c>
      <c r="M2577" t="b">
        <v>0</v>
      </c>
      <c r="N2577" t="s">
        <v>9309</v>
      </c>
      <c r="O2577" t="s">
        <v>9714</v>
      </c>
      <c r="P2577">
        <v>367</v>
      </c>
      <c r="Q2577">
        <v>2070328</v>
      </c>
      <c r="R2577">
        <v>2071432</v>
      </c>
      <c r="S2577">
        <v>-1</v>
      </c>
      <c r="T2577" t="s">
        <v>20877</v>
      </c>
      <c r="U2577" s="9">
        <v>28</v>
      </c>
      <c r="V2577" t="s">
        <v>7665</v>
      </c>
      <c r="W2577" t="s">
        <v>7666</v>
      </c>
      <c r="X2577" t="s">
        <v>15204</v>
      </c>
      <c r="Y2577" t="s">
        <v>31657</v>
      </c>
      <c r="Z2577">
        <v>192.015204801213</v>
      </c>
      <c r="AA2577" s="12">
        <v>0.37520468044994698</v>
      </c>
      <c r="AB2577" s="13">
        <v>0.19572341893015299</v>
      </c>
      <c r="AC2577" s="13">
        <v>0.84482665326050699</v>
      </c>
      <c r="AD2577" s="13">
        <v>476.633146078599</v>
      </c>
      <c r="AE2577" s="13">
        <v>0.65641004278679305</v>
      </c>
      <c r="AF2577" s="13">
        <v>0.221847674165433</v>
      </c>
      <c r="AG2577" s="14">
        <v>0.82443246541700699</v>
      </c>
      <c r="AH2577" t="s">
        <v>11228</v>
      </c>
      <c r="AI2577" t="s">
        <v>15203</v>
      </c>
      <c r="AJ2577" t="s">
        <v>15202</v>
      </c>
      <c r="AK2577" t="s">
        <v>15201</v>
      </c>
      <c r="AM2577" t="s">
        <v>5625</v>
      </c>
      <c r="AN2577" t="s">
        <v>5625</v>
      </c>
      <c r="AO2577" t="s">
        <v>5625</v>
      </c>
      <c r="AP2577">
        <v>204.78659352278308</v>
      </c>
      <c r="AQ2577">
        <v>76.614999999999995</v>
      </c>
      <c r="AR2577">
        <v>172.61699999999999</v>
      </c>
      <c r="AS2577">
        <v>142.583</v>
      </c>
      <c r="AT2577">
        <v>99.1</v>
      </c>
      <c r="AU2577">
        <v>82.012</v>
      </c>
      <c r="AV2577">
        <v>101.614</v>
      </c>
      <c r="AW2577">
        <v>97.855000000000004</v>
      </c>
      <c r="AX2577">
        <v>371.38200000000001</v>
      </c>
      <c r="AY2577">
        <v>75.210999999999999</v>
      </c>
      <c r="AZ2577">
        <v>76.147999999999996</v>
      </c>
      <c r="BA2577">
        <v>394.94170434116302</v>
      </c>
    </row>
    <row r="2578" spans="1:53" x14ac:dyDescent="0.25">
      <c r="A2578">
        <v>2564</v>
      </c>
      <c r="B2578" t="s">
        <v>2778</v>
      </c>
      <c r="C2578" s="7">
        <v>0</v>
      </c>
      <c r="D2578" t="s">
        <v>2779</v>
      </c>
      <c r="E2578" s="16">
        <v>107.48277487265494</v>
      </c>
      <c r="F2578" s="12">
        <v>-1.8459589840830199E-2</v>
      </c>
      <c r="G2578" s="13">
        <v>0.162276941475162</v>
      </c>
      <c r="H2578" s="13">
        <v>0.98279734395232798</v>
      </c>
      <c r="I2578" s="14">
        <v>0.89862773098163196</v>
      </c>
      <c r="K2578" t="b">
        <v>0</v>
      </c>
      <c r="L2578" t="b">
        <v>0</v>
      </c>
      <c r="M2578" t="b">
        <v>0</v>
      </c>
      <c r="N2578" t="s">
        <v>9309</v>
      </c>
      <c r="O2578" t="s">
        <v>9714</v>
      </c>
      <c r="P2578">
        <v>732</v>
      </c>
      <c r="Q2578">
        <v>2071428</v>
      </c>
      <c r="R2578">
        <v>2073627</v>
      </c>
      <c r="S2578">
        <v>-1</v>
      </c>
      <c r="T2578" t="s">
        <v>20877</v>
      </c>
      <c r="U2578" s="9">
        <v>-4</v>
      </c>
      <c r="V2578" t="s">
        <v>7667</v>
      </c>
      <c r="W2578" t="s">
        <v>7668</v>
      </c>
      <c r="X2578" t="s">
        <v>15200</v>
      </c>
      <c r="Y2578" t="s">
        <v>31656</v>
      </c>
      <c r="Z2578">
        <v>267.29347789808702</v>
      </c>
      <c r="AA2578" s="12">
        <v>0.52559921189922498</v>
      </c>
      <c r="AB2578" s="13">
        <v>-3.5121037899062797E-2</v>
      </c>
      <c r="AC2578" s="13">
        <v>0.97198322594184905</v>
      </c>
      <c r="AD2578" s="13">
        <v>695.54444996450604</v>
      </c>
      <c r="AE2578" s="13">
        <v>0.79789342005978103</v>
      </c>
      <c r="AF2578" s="13">
        <v>0.20338172667598101</v>
      </c>
      <c r="AG2578" s="14">
        <v>0.838836681338053</v>
      </c>
      <c r="AH2578" t="s">
        <v>11245</v>
      </c>
      <c r="AI2578" t="s">
        <v>11244</v>
      </c>
      <c r="AJ2578" t="s">
        <v>15199</v>
      </c>
      <c r="AK2578" t="s">
        <v>15198</v>
      </c>
      <c r="AM2578" t="s">
        <v>5625</v>
      </c>
      <c r="AN2578" t="s">
        <v>5625</v>
      </c>
      <c r="AO2578" t="s">
        <v>5625</v>
      </c>
      <c r="AP2578">
        <v>167.07009949061975</v>
      </c>
      <c r="AQ2578">
        <v>23.004999999999999</v>
      </c>
      <c r="AR2578">
        <v>151.5</v>
      </c>
      <c r="AS2578">
        <v>88.355999999999995</v>
      </c>
      <c r="AT2578">
        <v>59.445</v>
      </c>
      <c r="AU2578">
        <v>60.045000000000002</v>
      </c>
      <c r="AV2578">
        <v>70.557000000000002</v>
      </c>
      <c r="AW2578">
        <v>67.55</v>
      </c>
      <c r="AX2578">
        <v>281.07900000000001</v>
      </c>
      <c r="AY2578">
        <v>39.301000000000002</v>
      </c>
      <c r="AZ2578">
        <v>31.199000000000002</v>
      </c>
      <c r="BA2578">
        <v>322.13244726116602</v>
      </c>
    </row>
    <row r="2579" spans="1:53" x14ac:dyDescent="0.25">
      <c r="A2579">
        <v>2565</v>
      </c>
      <c r="B2579" t="s">
        <v>2776</v>
      </c>
      <c r="C2579" s="7">
        <v>0</v>
      </c>
      <c r="D2579" t="s">
        <v>2777</v>
      </c>
      <c r="E2579" s="16">
        <v>137.77757318909559</v>
      </c>
      <c r="F2579" s="12">
        <v>-0.957909687230728</v>
      </c>
      <c r="G2579" s="13">
        <v>0.47520980596802898</v>
      </c>
      <c r="H2579" s="13">
        <v>4.1528938702672998E-2</v>
      </c>
      <c r="I2579" s="14">
        <v>0.53309367696287502</v>
      </c>
      <c r="K2579" t="b">
        <v>0</v>
      </c>
      <c r="L2579" t="b">
        <v>0</v>
      </c>
      <c r="M2579" t="b">
        <v>0</v>
      </c>
      <c r="N2579" t="s">
        <v>9309</v>
      </c>
      <c r="O2579" t="s">
        <v>9714</v>
      </c>
      <c r="P2579">
        <v>681</v>
      </c>
      <c r="Q2579">
        <v>2073616</v>
      </c>
      <c r="R2579">
        <v>2075662</v>
      </c>
      <c r="S2579">
        <v>-1</v>
      </c>
      <c r="T2579" t="s">
        <v>20877</v>
      </c>
      <c r="U2579" s="9">
        <v>-11</v>
      </c>
      <c r="V2579" t="s">
        <v>7667</v>
      </c>
      <c r="W2579" t="s">
        <v>5625</v>
      </c>
      <c r="X2579" t="s">
        <v>15197</v>
      </c>
      <c r="Y2579" t="s">
        <v>31655</v>
      </c>
      <c r="Z2579">
        <v>242.67071264726701</v>
      </c>
      <c r="AA2579" s="12">
        <v>0.40901596052473999</v>
      </c>
      <c r="AB2579" s="13">
        <v>-2.3419860828946502</v>
      </c>
      <c r="AC2579" s="13">
        <v>1.91814301631681E-2</v>
      </c>
      <c r="AD2579" s="13">
        <v>927.84254644658699</v>
      </c>
      <c r="AE2579" s="13">
        <v>0.53609958136925695</v>
      </c>
      <c r="AF2579" s="13">
        <v>0.88642077420446996</v>
      </c>
      <c r="AG2579" s="14">
        <v>0.37539082878692498</v>
      </c>
      <c r="AH2579" t="s">
        <v>11245</v>
      </c>
      <c r="AI2579" t="s">
        <v>11244</v>
      </c>
      <c r="AJ2579" t="s">
        <v>15196</v>
      </c>
      <c r="AM2579" t="s">
        <v>5625</v>
      </c>
      <c r="AN2579" t="s">
        <v>5625</v>
      </c>
      <c r="AO2579" t="s">
        <v>5625</v>
      </c>
      <c r="AP2579">
        <v>182.36929275638238</v>
      </c>
      <c r="AQ2579">
        <v>61.356000000000002</v>
      </c>
      <c r="AR2579">
        <v>166.22800000000001</v>
      </c>
      <c r="AS2579">
        <v>141.15700000000001</v>
      </c>
      <c r="AT2579">
        <v>30.556000000000001</v>
      </c>
      <c r="AU2579">
        <v>36.262999999999998</v>
      </c>
      <c r="AV2579">
        <v>41.786000000000001</v>
      </c>
      <c r="AW2579">
        <v>63.527000000000001</v>
      </c>
      <c r="AX2579">
        <v>393.08</v>
      </c>
      <c r="AY2579">
        <v>148.04599999999999</v>
      </c>
      <c r="AZ2579">
        <v>157.035</v>
      </c>
      <c r="BA2579">
        <v>381.94279958686428</v>
      </c>
    </row>
    <row r="2580" spans="1:53" x14ac:dyDescent="0.25">
      <c r="A2580">
        <v>2566</v>
      </c>
      <c r="B2580" t="s">
        <v>15195</v>
      </c>
      <c r="C2580" s="7" t="s">
        <v>5625</v>
      </c>
      <c r="D2580" t="s">
        <v>5645</v>
      </c>
      <c r="E2580" s="16" t="s">
        <v>5625</v>
      </c>
      <c r="F2580" s="12" t="s">
        <v>5625</v>
      </c>
      <c r="G2580" s="13" t="s">
        <v>5625</v>
      </c>
      <c r="H2580" s="13" t="s">
        <v>5625</v>
      </c>
      <c r="I2580" s="14" t="s">
        <v>5625</v>
      </c>
      <c r="J2580" t="s">
        <v>5625</v>
      </c>
      <c r="K2580" t="b">
        <v>1</v>
      </c>
      <c r="L2580" t="b">
        <v>0</v>
      </c>
      <c r="M2580" t="b">
        <v>0</v>
      </c>
      <c r="N2580" t="s">
        <v>9309</v>
      </c>
      <c r="O2580" t="s">
        <v>9714</v>
      </c>
      <c r="P2580">
        <v>46</v>
      </c>
      <c r="Q2580">
        <v>2075658</v>
      </c>
      <c r="R2580">
        <v>2075799</v>
      </c>
      <c r="S2580">
        <v>-1</v>
      </c>
      <c r="T2580" t="s">
        <v>20877</v>
      </c>
      <c r="U2580" s="9" t="s">
        <v>5625</v>
      </c>
      <c r="V2580" t="s">
        <v>5625</v>
      </c>
      <c r="W2580" t="s">
        <v>5625</v>
      </c>
      <c r="X2580" t="s">
        <v>15194</v>
      </c>
      <c r="Y2580" t="s">
        <v>5625</v>
      </c>
      <c r="Z2580" t="s">
        <v>5625</v>
      </c>
      <c r="AA2580" s="12" t="s">
        <v>5625</v>
      </c>
      <c r="AB2580" s="13" t="s">
        <v>5625</v>
      </c>
      <c r="AC2580" s="13" t="s">
        <v>5625</v>
      </c>
      <c r="AD2580" s="13" t="s">
        <v>5625</v>
      </c>
      <c r="AE2580" s="13" t="s">
        <v>5625</v>
      </c>
      <c r="AF2580" s="13" t="s">
        <v>5625</v>
      </c>
      <c r="AG2580" s="14" t="s">
        <v>5625</v>
      </c>
      <c r="AM2580" t="s">
        <v>5625</v>
      </c>
      <c r="AN2580" t="s">
        <v>5625</v>
      </c>
      <c r="AO2580" t="s">
        <v>5625</v>
      </c>
      <c r="AP2580" t="s">
        <v>5625</v>
      </c>
      <c r="AQ2580" t="s">
        <v>5625</v>
      </c>
      <c r="AR2580" t="s">
        <v>5625</v>
      </c>
      <c r="AS2580" t="s">
        <v>5625</v>
      </c>
      <c r="AT2580" t="s">
        <v>5625</v>
      </c>
      <c r="AU2580" t="s">
        <v>5625</v>
      </c>
      <c r="AV2580" t="s">
        <v>5625</v>
      </c>
      <c r="AW2580" t="s">
        <v>5625</v>
      </c>
      <c r="AX2580" t="s">
        <v>5625</v>
      </c>
      <c r="AY2580" t="s">
        <v>5625</v>
      </c>
      <c r="AZ2580" t="s">
        <v>5625</v>
      </c>
      <c r="BA2580" t="s">
        <v>5625</v>
      </c>
    </row>
    <row r="2581" spans="1:53" x14ac:dyDescent="0.25">
      <c r="A2581">
        <v>2567</v>
      </c>
      <c r="B2581" t="s">
        <v>15193</v>
      </c>
      <c r="C2581" s="7" t="s">
        <v>5625</v>
      </c>
      <c r="D2581" t="s">
        <v>3</v>
      </c>
      <c r="E2581" s="16" t="s">
        <v>5625</v>
      </c>
      <c r="F2581" s="12" t="s">
        <v>5625</v>
      </c>
      <c r="G2581" s="13" t="s">
        <v>5625</v>
      </c>
      <c r="H2581" s="13" t="s">
        <v>5625</v>
      </c>
      <c r="I2581" s="14" t="s">
        <v>5625</v>
      </c>
      <c r="J2581" t="s">
        <v>5625</v>
      </c>
      <c r="K2581" t="b">
        <v>1</v>
      </c>
      <c r="L2581" t="b">
        <v>0</v>
      </c>
      <c r="M2581" t="b">
        <v>0</v>
      </c>
      <c r="N2581" t="s">
        <v>9309</v>
      </c>
      <c r="O2581" t="s">
        <v>9714</v>
      </c>
      <c r="P2581">
        <v>46</v>
      </c>
      <c r="Q2581">
        <v>2076064</v>
      </c>
      <c r="R2581">
        <v>2076205</v>
      </c>
      <c r="S2581">
        <v>1</v>
      </c>
      <c r="T2581" t="s">
        <v>20877</v>
      </c>
      <c r="U2581" s="9" t="s">
        <v>5625</v>
      </c>
      <c r="V2581" t="s">
        <v>5625</v>
      </c>
      <c r="W2581" t="s">
        <v>5625</v>
      </c>
      <c r="X2581" t="s">
        <v>15192</v>
      </c>
      <c r="Y2581" t="s">
        <v>5625</v>
      </c>
      <c r="Z2581" t="s">
        <v>5625</v>
      </c>
      <c r="AA2581" s="12" t="s">
        <v>5625</v>
      </c>
      <c r="AB2581" s="13" t="s">
        <v>5625</v>
      </c>
      <c r="AC2581" s="13" t="s">
        <v>5625</v>
      </c>
      <c r="AD2581" s="13" t="s">
        <v>5625</v>
      </c>
      <c r="AE2581" s="13" t="s">
        <v>5625</v>
      </c>
      <c r="AF2581" s="13" t="s">
        <v>5625</v>
      </c>
      <c r="AG2581" s="14" t="s">
        <v>5625</v>
      </c>
      <c r="AM2581" t="s">
        <v>5625</v>
      </c>
      <c r="AN2581" t="s">
        <v>5625</v>
      </c>
      <c r="AO2581" t="s">
        <v>5625</v>
      </c>
      <c r="AP2581" t="s">
        <v>5625</v>
      </c>
      <c r="AQ2581" t="s">
        <v>5625</v>
      </c>
      <c r="AR2581" t="s">
        <v>5625</v>
      </c>
      <c r="AS2581" t="s">
        <v>5625</v>
      </c>
      <c r="AT2581" t="s">
        <v>5625</v>
      </c>
      <c r="AU2581" t="s">
        <v>5625</v>
      </c>
      <c r="AV2581" t="s">
        <v>5625</v>
      </c>
      <c r="AW2581" t="s">
        <v>5625</v>
      </c>
      <c r="AX2581" t="s">
        <v>5625</v>
      </c>
      <c r="AY2581" t="s">
        <v>5625</v>
      </c>
      <c r="AZ2581" t="s">
        <v>5625</v>
      </c>
      <c r="BA2581" t="s">
        <v>5625</v>
      </c>
    </row>
    <row r="2582" spans="1:53" x14ac:dyDescent="0.25">
      <c r="A2582">
        <v>2568</v>
      </c>
      <c r="B2582" t="s">
        <v>7669</v>
      </c>
      <c r="C2582" s="7">
        <v>8.3333333333333329E-2</v>
      </c>
      <c r="D2582" t="s">
        <v>98</v>
      </c>
      <c r="E2582" s="16">
        <v>82.661630990028385</v>
      </c>
      <c r="F2582" s="12">
        <v>-2.5218345488040899</v>
      </c>
      <c r="G2582" s="13">
        <v>-0.57757929712362899</v>
      </c>
      <c r="H2582" s="13">
        <v>1.46288720202645E-3</v>
      </c>
      <c r="I2582" s="14">
        <v>0.50365189220651896</v>
      </c>
      <c r="K2582" t="b">
        <v>0</v>
      </c>
      <c r="L2582" t="b">
        <v>0</v>
      </c>
      <c r="M2582" t="b">
        <v>0</v>
      </c>
      <c r="N2582" t="s">
        <v>9309</v>
      </c>
      <c r="O2582" t="s">
        <v>9714</v>
      </c>
      <c r="P2582">
        <v>74</v>
      </c>
      <c r="Q2582">
        <v>2076489</v>
      </c>
      <c r="R2582">
        <v>2076714</v>
      </c>
      <c r="S2582">
        <v>1</v>
      </c>
      <c r="T2582" t="s">
        <v>20877</v>
      </c>
      <c r="U2582" s="9">
        <v>827</v>
      </c>
      <c r="V2582" t="s">
        <v>5625</v>
      </c>
      <c r="W2582" t="s">
        <v>5625</v>
      </c>
      <c r="X2582" t="s">
        <v>15191</v>
      </c>
      <c r="Y2582" t="s">
        <v>5625</v>
      </c>
      <c r="Z2582">
        <v>11.900499501375901</v>
      </c>
      <c r="AA2582" s="12">
        <v>0.71339142607270201</v>
      </c>
      <c r="AB2582" s="13">
        <v>-3.5349941934220701</v>
      </c>
      <c r="AC2582" s="13">
        <v>4.0778411919207397E-4</v>
      </c>
      <c r="AD2582" s="13">
        <v>41.8474788628616</v>
      </c>
      <c r="AE2582" s="13">
        <v>0.613113868091823</v>
      </c>
      <c r="AF2582" s="13">
        <v>-0.94204246092363397</v>
      </c>
      <c r="AG2582" s="14">
        <v>0.34617090128065398</v>
      </c>
      <c r="AM2582" t="s">
        <v>21469</v>
      </c>
      <c r="AN2582" t="s">
        <v>21468</v>
      </c>
      <c r="AO2582" t="s">
        <v>22110</v>
      </c>
      <c r="AP2582">
        <v>104.01452396011356</v>
      </c>
      <c r="AQ2582">
        <v>42.826999999999998</v>
      </c>
      <c r="AR2582">
        <v>98.915999999999997</v>
      </c>
      <c r="AS2582">
        <v>84.888999999999996</v>
      </c>
      <c r="AT2582">
        <v>6.3150000000000004</v>
      </c>
      <c r="AU2582">
        <v>5.5890000000000004</v>
      </c>
      <c r="AV2582">
        <v>14.073</v>
      </c>
      <c r="AW2582">
        <v>0</v>
      </c>
      <c r="AX2582">
        <v>111.224</v>
      </c>
      <c r="AY2582">
        <v>48.954000000000001</v>
      </c>
      <c r="AZ2582">
        <v>23.620999999999999</v>
      </c>
      <c r="BA2582">
        <v>113.82770649664694</v>
      </c>
    </row>
    <row r="2583" spans="1:53" x14ac:dyDescent="0.25">
      <c r="A2583">
        <v>2569</v>
      </c>
      <c r="B2583" t="s">
        <v>7670</v>
      </c>
      <c r="C2583" s="7">
        <v>0.75</v>
      </c>
      <c r="D2583" t="s">
        <v>98</v>
      </c>
      <c r="E2583" s="16">
        <v>1.8370942190409121</v>
      </c>
      <c r="F2583" s="12">
        <v>-0.13641915820273201</v>
      </c>
      <c r="G2583" s="13">
        <v>-1.20656065178001</v>
      </c>
      <c r="H2583" s="13">
        <v>1</v>
      </c>
      <c r="I2583" s="14">
        <v>1</v>
      </c>
      <c r="K2583" t="b">
        <v>0</v>
      </c>
      <c r="L2583" t="b">
        <v>0</v>
      </c>
      <c r="M2583" t="b">
        <v>0</v>
      </c>
      <c r="N2583" t="s">
        <v>9309</v>
      </c>
      <c r="O2583" t="s">
        <v>9714</v>
      </c>
      <c r="P2583">
        <v>54</v>
      </c>
      <c r="Q2583">
        <v>2076659</v>
      </c>
      <c r="R2583">
        <v>2076824</v>
      </c>
      <c r="S2583">
        <v>1</v>
      </c>
      <c r="T2583" t="s">
        <v>20877</v>
      </c>
      <c r="U2583" s="9">
        <v>-55</v>
      </c>
      <c r="V2583" t="s">
        <v>5625</v>
      </c>
      <c r="W2583" t="s">
        <v>5625</v>
      </c>
      <c r="X2583" t="s">
        <v>15190</v>
      </c>
      <c r="Y2583" t="s">
        <v>5625</v>
      </c>
      <c r="Z2583">
        <v>0.27087206370667499</v>
      </c>
      <c r="AA2583" s="12">
        <v>1.5730440549845801</v>
      </c>
      <c r="AB2583" s="13">
        <v>-8.6723037266790995E-2</v>
      </c>
      <c r="AC2583" s="13">
        <v>0.93089166431234005</v>
      </c>
      <c r="AD2583" s="13">
        <v>0.41975181759075703</v>
      </c>
      <c r="AE2583" s="13">
        <v>1.1665922261330399</v>
      </c>
      <c r="AF2583" s="13">
        <v>-1.03426083660737</v>
      </c>
      <c r="AG2583" s="14">
        <v>0.30101424019994399</v>
      </c>
      <c r="AM2583" t="s">
        <v>5625</v>
      </c>
      <c r="AN2583" t="s">
        <v>5625</v>
      </c>
      <c r="AO2583" t="s">
        <v>5625</v>
      </c>
      <c r="AP2583">
        <v>5.3523768761636488</v>
      </c>
      <c r="AQ2583">
        <v>0</v>
      </c>
      <c r="AR2583">
        <v>0</v>
      </c>
      <c r="AS2583">
        <v>1.996</v>
      </c>
      <c r="AT2583">
        <v>0</v>
      </c>
      <c r="AU2583">
        <v>0</v>
      </c>
      <c r="AV2583">
        <v>2.7410000000000001</v>
      </c>
      <c r="AW2583">
        <v>0</v>
      </c>
      <c r="AX2583">
        <v>0</v>
      </c>
      <c r="AY2583">
        <v>0</v>
      </c>
      <c r="AZ2583">
        <v>0</v>
      </c>
      <c r="BA2583">
        <v>0</v>
      </c>
    </row>
    <row r="2584" spans="1:53" x14ac:dyDescent="0.25">
      <c r="A2584">
        <v>2570</v>
      </c>
      <c r="B2584" t="s">
        <v>5605</v>
      </c>
      <c r="C2584" s="7">
        <v>0.16666666666666666</v>
      </c>
      <c r="D2584" t="s">
        <v>98</v>
      </c>
      <c r="E2584" s="16">
        <v>258.64492929093149</v>
      </c>
      <c r="F2584" s="12">
        <v>0.47913352784868402</v>
      </c>
      <c r="G2584" s="13">
        <v>-0.34097360888331801</v>
      </c>
      <c r="H2584" s="13">
        <v>0.78629519452757402</v>
      </c>
      <c r="I2584" s="14">
        <v>0.86450645128551395</v>
      </c>
      <c r="K2584" t="b">
        <v>0</v>
      </c>
      <c r="L2584" t="b">
        <v>0</v>
      </c>
      <c r="M2584" t="b">
        <v>0</v>
      </c>
      <c r="N2584" t="s">
        <v>9309</v>
      </c>
      <c r="O2584" t="s">
        <v>9714</v>
      </c>
      <c r="P2584">
        <v>188</v>
      </c>
      <c r="Q2584">
        <v>2077036</v>
      </c>
      <c r="R2584">
        <v>2077603</v>
      </c>
      <c r="S2584">
        <v>-1</v>
      </c>
      <c r="T2584" t="s">
        <v>20877</v>
      </c>
      <c r="U2584" s="9">
        <v>212</v>
      </c>
      <c r="V2584" t="s">
        <v>5625</v>
      </c>
      <c r="W2584" t="s">
        <v>7671</v>
      </c>
      <c r="X2584" t="s">
        <v>15189</v>
      </c>
      <c r="Y2584" t="s">
        <v>33650</v>
      </c>
      <c r="Z2584">
        <v>212.43461602111901</v>
      </c>
      <c r="AA2584" s="12">
        <v>1.29773669160878</v>
      </c>
      <c r="AB2584" s="13">
        <v>0.36920704403811799</v>
      </c>
      <c r="AC2584" s="13">
        <v>0.71197340584001401</v>
      </c>
      <c r="AD2584" s="13">
        <v>332.10820658539501</v>
      </c>
      <c r="AE2584" s="13">
        <v>1.2588987872920001</v>
      </c>
      <c r="AF2584" s="13">
        <v>-0.27085069294314101</v>
      </c>
      <c r="AG2584" s="14">
        <v>0.78650586921464105</v>
      </c>
      <c r="AI2584" t="s">
        <v>9336</v>
      </c>
      <c r="AK2584" t="s">
        <v>15188</v>
      </c>
      <c r="AM2584" t="s">
        <v>21690</v>
      </c>
      <c r="AN2584" t="s">
        <v>21689</v>
      </c>
      <c r="AO2584" t="s">
        <v>21971</v>
      </c>
      <c r="AP2584">
        <v>461.0407171637259</v>
      </c>
      <c r="AQ2584">
        <v>0</v>
      </c>
      <c r="AR2584">
        <v>542.17600000000004</v>
      </c>
      <c r="AS2584">
        <v>31.363</v>
      </c>
      <c r="AT2584">
        <v>172.91</v>
      </c>
      <c r="AU2584">
        <v>181.86199999999999</v>
      </c>
      <c r="AV2584">
        <v>204.233</v>
      </c>
      <c r="AW2584">
        <v>407.85700000000003</v>
      </c>
      <c r="AX2584">
        <v>366.99799999999999</v>
      </c>
      <c r="AY2584">
        <v>0</v>
      </c>
      <c r="AZ2584">
        <v>0.85199999999999998</v>
      </c>
      <c r="BA2584">
        <v>504.57887703701414</v>
      </c>
    </row>
    <row r="2585" spans="1:53" x14ac:dyDescent="0.25">
      <c r="A2585">
        <v>2571</v>
      </c>
      <c r="B2585" t="s">
        <v>7672</v>
      </c>
      <c r="C2585" s="7">
        <v>0.16666666666666666</v>
      </c>
      <c r="D2585" t="s">
        <v>98</v>
      </c>
      <c r="E2585" s="16">
        <v>114.58934224952922</v>
      </c>
      <c r="F2585" s="12">
        <v>-1.01433705445036</v>
      </c>
      <c r="G2585" s="13">
        <v>-0.53250827578827098</v>
      </c>
      <c r="H2585" s="13">
        <v>0.53523951492161703</v>
      </c>
      <c r="I2585" s="14">
        <v>0.78874294003617695</v>
      </c>
      <c r="K2585" t="b">
        <v>0</v>
      </c>
      <c r="L2585" t="b">
        <v>0</v>
      </c>
      <c r="M2585" t="b">
        <v>0</v>
      </c>
      <c r="N2585" t="s">
        <v>9309</v>
      </c>
      <c r="O2585" t="s">
        <v>9714</v>
      </c>
      <c r="P2585">
        <v>115</v>
      </c>
      <c r="Q2585">
        <v>2077744</v>
      </c>
      <c r="R2585">
        <v>2078092</v>
      </c>
      <c r="S2585">
        <v>-1</v>
      </c>
      <c r="T2585" t="s">
        <v>20877</v>
      </c>
      <c r="U2585" s="9">
        <v>141</v>
      </c>
      <c r="V2585" t="s">
        <v>5625</v>
      </c>
      <c r="W2585" t="s">
        <v>5625</v>
      </c>
      <c r="X2585" t="s">
        <v>15187</v>
      </c>
      <c r="Y2585" t="s">
        <v>5625</v>
      </c>
      <c r="Z2585">
        <v>32.102904136219998</v>
      </c>
      <c r="AA2585" s="12">
        <v>1.2941220790477601</v>
      </c>
      <c r="AB2585" s="13">
        <v>-0.78380322140607495</v>
      </c>
      <c r="AC2585" s="13">
        <v>0.43315558333583298</v>
      </c>
      <c r="AD2585" s="13">
        <v>83.708547869683301</v>
      </c>
      <c r="AE2585" s="13">
        <v>1.26052929641574</v>
      </c>
      <c r="AF2585" s="13">
        <v>-0.422448155153898</v>
      </c>
      <c r="AG2585" s="14">
        <v>0.67269793523673505</v>
      </c>
      <c r="AM2585" t="s">
        <v>5625</v>
      </c>
      <c r="AN2585" t="s">
        <v>5625</v>
      </c>
      <c r="AO2585" t="s">
        <v>5625</v>
      </c>
      <c r="AP2585">
        <v>211.90336899811686</v>
      </c>
      <c r="AQ2585">
        <v>0</v>
      </c>
      <c r="AR2585">
        <v>239.83</v>
      </c>
      <c r="AS2585">
        <v>6.6239999999999997</v>
      </c>
      <c r="AT2585">
        <v>16.332000000000001</v>
      </c>
      <c r="AU2585">
        <v>18.068000000000001</v>
      </c>
      <c r="AV2585">
        <v>58.493000000000002</v>
      </c>
      <c r="AW2585">
        <v>24.253</v>
      </c>
      <c r="AX2585">
        <v>160.571</v>
      </c>
      <c r="AY2585">
        <v>0</v>
      </c>
      <c r="AZ2585">
        <v>1.3879999999999999</v>
      </c>
      <c r="BA2585">
        <v>152.57603635746935</v>
      </c>
    </row>
    <row r="2586" spans="1:53" x14ac:dyDescent="0.25">
      <c r="A2586">
        <v>2572</v>
      </c>
      <c r="B2586" t="s">
        <v>2775</v>
      </c>
      <c r="C2586" s="7">
        <v>0.16666666666666666</v>
      </c>
      <c r="D2586" t="s">
        <v>3</v>
      </c>
      <c r="E2586" s="16">
        <v>259.00219735784054</v>
      </c>
      <c r="F2586" s="12">
        <v>-0.113573550545763</v>
      </c>
      <c r="G2586" s="13">
        <v>-0.42856711431929101</v>
      </c>
      <c r="H2586" s="13">
        <v>0.94800925915836698</v>
      </c>
      <c r="I2586" s="14">
        <v>0.82827115745888602</v>
      </c>
      <c r="K2586" t="b">
        <v>0</v>
      </c>
      <c r="L2586" t="b">
        <v>0</v>
      </c>
      <c r="M2586" t="b">
        <v>0</v>
      </c>
      <c r="N2586" t="s">
        <v>9309</v>
      </c>
      <c r="O2586" t="s">
        <v>9714</v>
      </c>
      <c r="P2586">
        <v>125</v>
      </c>
      <c r="Q2586">
        <v>2078225</v>
      </c>
      <c r="R2586">
        <v>2078603</v>
      </c>
      <c r="S2586">
        <v>-1</v>
      </c>
      <c r="T2586" t="s">
        <v>20877</v>
      </c>
      <c r="U2586" s="9">
        <v>133</v>
      </c>
      <c r="V2586" t="s">
        <v>5625</v>
      </c>
      <c r="W2586" t="s">
        <v>5625</v>
      </c>
      <c r="X2586" t="s">
        <v>15186</v>
      </c>
      <c r="Y2586" t="s">
        <v>31654</v>
      </c>
      <c r="Z2586">
        <v>107.334073202109</v>
      </c>
      <c r="AA2586" s="12">
        <v>1.2265133978296201</v>
      </c>
      <c r="AB2586" s="13">
        <v>-9.2598703566334803E-2</v>
      </c>
      <c r="AC2586" s="13">
        <v>0.92622237372854999</v>
      </c>
      <c r="AD2586" s="13">
        <v>212.75552109099701</v>
      </c>
      <c r="AE2586" s="13">
        <v>1.25970480846723</v>
      </c>
      <c r="AF2586" s="13">
        <v>-0.34021233501581899</v>
      </c>
      <c r="AG2586" s="14">
        <v>0.73369662965262705</v>
      </c>
      <c r="AM2586" t="s">
        <v>5625</v>
      </c>
      <c r="AN2586" t="s">
        <v>5625</v>
      </c>
      <c r="AO2586" t="s">
        <v>5625</v>
      </c>
      <c r="AP2586">
        <v>498.81178943136223</v>
      </c>
      <c r="AQ2586">
        <v>0.70799999999999996</v>
      </c>
      <c r="AR2586">
        <v>522.54999999999995</v>
      </c>
      <c r="AS2586">
        <v>13.939</v>
      </c>
      <c r="AT2586">
        <v>63.901000000000003</v>
      </c>
      <c r="AU2586">
        <v>113.11</v>
      </c>
      <c r="AV2586">
        <v>131.63499999999999</v>
      </c>
      <c r="AW2586">
        <v>272.40100000000001</v>
      </c>
      <c r="AX2586">
        <v>366.39400000000001</v>
      </c>
      <c r="AY2586">
        <v>0</v>
      </c>
      <c r="AZ2586">
        <v>0</v>
      </c>
      <c r="BA2586">
        <v>414.79027773894285</v>
      </c>
    </row>
    <row r="2587" spans="1:53" x14ac:dyDescent="0.25">
      <c r="A2587">
        <v>2573</v>
      </c>
      <c r="B2587" t="s">
        <v>2774</v>
      </c>
      <c r="C2587" s="7">
        <v>8.3333333333333329E-2</v>
      </c>
      <c r="D2587" t="s">
        <v>1049</v>
      </c>
      <c r="E2587" s="16">
        <v>202.69015203595256</v>
      </c>
      <c r="F2587" s="12">
        <v>-0.110313257438772</v>
      </c>
      <c r="G2587" s="13">
        <v>-0.35849403524342299</v>
      </c>
      <c r="H2587" s="13">
        <v>0.94585985622347801</v>
      </c>
      <c r="I2587" s="14">
        <v>0.85632074041500195</v>
      </c>
      <c r="K2587" t="b">
        <v>0</v>
      </c>
      <c r="L2587" t="b">
        <v>0</v>
      </c>
      <c r="M2587" t="b">
        <v>0</v>
      </c>
      <c r="N2587" t="s">
        <v>9309</v>
      </c>
      <c r="O2587" t="s">
        <v>9714</v>
      </c>
      <c r="P2587">
        <v>222</v>
      </c>
      <c r="Q2587">
        <v>2078605</v>
      </c>
      <c r="R2587">
        <v>2079274</v>
      </c>
      <c r="S2587">
        <v>-1</v>
      </c>
      <c r="T2587" t="s">
        <v>20877</v>
      </c>
      <c r="U2587" s="9">
        <v>2</v>
      </c>
      <c r="V2587" t="s">
        <v>7673</v>
      </c>
      <c r="W2587" t="s">
        <v>5737</v>
      </c>
      <c r="X2587" t="s">
        <v>15185</v>
      </c>
      <c r="Y2587" t="s">
        <v>31653</v>
      </c>
      <c r="Z2587">
        <v>148.96136047037101</v>
      </c>
      <c r="AA2587" s="12">
        <v>1.13489402224372</v>
      </c>
      <c r="AB2587" s="13">
        <v>-9.7201373235431696E-2</v>
      </c>
      <c r="AC2587" s="13">
        <v>0.92256647752685605</v>
      </c>
      <c r="AD2587" s="13">
        <v>313.17886708047899</v>
      </c>
      <c r="AE2587" s="13">
        <v>1.25325977134889</v>
      </c>
      <c r="AF2587" s="13">
        <v>-0.286049264038512</v>
      </c>
      <c r="AG2587" s="14">
        <v>0.77484038995290505</v>
      </c>
      <c r="AI2587" t="s">
        <v>10187</v>
      </c>
      <c r="AJ2587" t="s">
        <v>9325</v>
      </c>
      <c r="AK2587" t="s">
        <v>15184</v>
      </c>
      <c r="AM2587" t="s">
        <v>5625</v>
      </c>
      <c r="AN2587" t="s">
        <v>5625</v>
      </c>
      <c r="AO2587" t="s">
        <v>5625</v>
      </c>
      <c r="AP2587">
        <v>363.68560814381027</v>
      </c>
      <c r="AQ2587">
        <v>1.2</v>
      </c>
      <c r="AR2587">
        <v>415.84800000000001</v>
      </c>
      <c r="AS2587">
        <v>30.027000000000001</v>
      </c>
      <c r="AT2587">
        <v>55.220999999999997</v>
      </c>
      <c r="AU2587">
        <v>92.105000000000004</v>
      </c>
      <c r="AV2587">
        <v>121.70699999999999</v>
      </c>
      <c r="AW2587">
        <v>189.23699999999999</v>
      </c>
      <c r="AX2587">
        <v>389.44499999999999</v>
      </c>
      <c r="AY2587">
        <v>0</v>
      </c>
      <c r="AZ2587">
        <v>0.72199999999999998</v>
      </c>
      <c r="BA2587">
        <v>342.67829173358933</v>
      </c>
    </row>
    <row r="2588" spans="1:53" x14ac:dyDescent="0.25">
      <c r="A2588">
        <v>2574</v>
      </c>
      <c r="B2588" t="s">
        <v>2773</v>
      </c>
      <c r="C2588" s="7">
        <v>0</v>
      </c>
      <c r="D2588" t="s">
        <v>3</v>
      </c>
      <c r="E2588" s="16">
        <v>335.20336794030828</v>
      </c>
      <c r="F2588" s="12">
        <v>-0.50583121436766199</v>
      </c>
      <c r="G2588" s="13">
        <v>-1.1193867524646499</v>
      </c>
      <c r="H2588" s="13">
        <v>0.49162184160556999</v>
      </c>
      <c r="I2588" s="14">
        <v>0.28501853247696901</v>
      </c>
      <c r="K2588" t="b">
        <v>0</v>
      </c>
      <c r="L2588" t="b">
        <v>0</v>
      </c>
      <c r="M2588" t="b">
        <v>0</v>
      </c>
      <c r="N2588" t="s">
        <v>9309</v>
      </c>
      <c r="O2588" t="s">
        <v>9714</v>
      </c>
      <c r="P2588">
        <v>669</v>
      </c>
      <c r="Q2588">
        <v>2079300</v>
      </c>
      <c r="R2588">
        <v>2081310</v>
      </c>
      <c r="S2588">
        <v>-1</v>
      </c>
      <c r="T2588" t="s">
        <v>20877</v>
      </c>
      <c r="U2588" s="9">
        <v>26</v>
      </c>
      <c r="V2588" t="s">
        <v>5625</v>
      </c>
      <c r="W2588" t="s">
        <v>5625</v>
      </c>
      <c r="X2588" t="s">
        <v>15183</v>
      </c>
      <c r="Y2588" t="s">
        <v>31652</v>
      </c>
      <c r="Z2588">
        <v>651.21923935149903</v>
      </c>
      <c r="AA2588" s="12">
        <v>0.58366569423280101</v>
      </c>
      <c r="AB2588" s="13">
        <v>-0.86664544338613503</v>
      </c>
      <c r="AC2588" s="13">
        <v>0.38613630629643603</v>
      </c>
      <c r="AD2588" s="13">
        <v>1322.35530543564</v>
      </c>
      <c r="AE2588" s="13">
        <v>0.79495787541167895</v>
      </c>
      <c r="AF2588" s="13">
        <v>-1.40810826219561</v>
      </c>
      <c r="AG2588" s="14">
        <v>0.15909901488797401</v>
      </c>
      <c r="AM2588" t="s">
        <v>5625</v>
      </c>
      <c r="AN2588" t="s">
        <v>5625</v>
      </c>
      <c r="AO2588" t="s">
        <v>5625</v>
      </c>
      <c r="AP2588">
        <v>474.30447176123317</v>
      </c>
      <c r="AQ2588">
        <v>55.530999999999999</v>
      </c>
      <c r="AR2588">
        <v>617.65099999999995</v>
      </c>
      <c r="AS2588">
        <v>193.327</v>
      </c>
      <c r="AT2588">
        <v>88.361999999999995</v>
      </c>
      <c r="AU2588">
        <v>129.505</v>
      </c>
      <c r="AV2588">
        <v>155.05799999999999</v>
      </c>
      <c r="AW2588">
        <v>196.512</v>
      </c>
      <c r="AX2588">
        <v>329.17</v>
      </c>
      <c r="AY2588">
        <v>64.494</v>
      </c>
      <c r="AZ2588">
        <v>42.545999999999999</v>
      </c>
      <c r="BA2588">
        <v>341.85605336634046</v>
      </c>
    </row>
    <row r="2589" spans="1:53" x14ac:dyDescent="0.25">
      <c r="A2589">
        <v>2575</v>
      </c>
      <c r="B2589" t="s">
        <v>2772</v>
      </c>
      <c r="C2589" s="7">
        <v>0</v>
      </c>
      <c r="D2589" t="s">
        <v>5645</v>
      </c>
      <c r="E2589" s="16">
        <v>1146.9729146727525</v>
      </c>
      <c r="F2589" s="12">
        <v>-1.54987583537469</v>
      </c>
      <c r="G2589" s="13">
        <v>-1.13973179181836</v>
      </c>
      <c r="H2589" s="13">
        <v>6.4367089264462998E-8</v>
      </c>
      <c r="I2589" s="14">
        <v>1.4080868574556401E-4</v>
      </c>
      <c r="K2589" t="b">
        <v>0</v>
      </c>
      <c r="L2589" t="b">
        <v>0</v>
      </c>
      <c r="M2589" t="b">
        <v>0</v>
      </c>
      <c r="N2589" t="s">
        <v>9309</v>
      </c>
      <c r="O2589" t="s">
        <v>9714</v>
      </c>
      <c r="P2589">
        <v>127</v>
      </c>
      <c r="Q2589">
        <v>2081362</v>
      </c>
      <c r="R2589">
        <v>2081746</v>
      </c>
      <c r="S2589">
        <v>-1</v>
      </c>
      <c r="T2589" t="s">
        <v>20877</v>
      </c>
      <c r="U2589" s="9">
        <v>52</v>
      </c>
      <c r="V2589" t="s">
        <v>5625</v>
      </c>
      <c r="W2589" t="s">
        <v>5625</v>
      </c>
      <c r="X2589" t="s">
        <v>15182</v>
      </c>
      <c r="Y2589" t="s">
        <v>31651</v>
      </c>
      <c r="Z2589">
        <v>331.25500946420198</v>
      </c>
      <c r="AA2589" s="12">
        <v>0.267948951973979</v>
      </c>
      <c r="AB2589" s="13">
        <v>-5.7842205537911804</v>
      </c>
      <c r="AC2589" s="13">
        <v>7.2849312450217499E-9</v>
      </c>
      <c r="AD2589" s="13">
        <v>847.11976288374399</v>
      </c>
      <c r="AE2589" s="13">
        <v>0.26413632320612501</v>
      </c>
      <c r="AF2589" s="13">
        <v>-4.3149377487508502</v>
      </c>
      <c r="AG2589" s="14">
        <v>1.5964788471146499E-5</v>
      </c>
      <c r="AM2589" t="s">
        <v>21815</v>
      </c>
      <c r="AN2589" t="s">
        <v>21814</v>
      </c>
      <c r="AO2589" t="s">
        <v>21890</v>
      </c>
      <c r="AP2589">
        <v>784.24865869100961</v>
      </c>
      <c r="AQ2589">
        <v>756.99300000000005</v>
      </c>
      <c r="AR2589">
        <v>1448.972</v>
      </c>
      <c r="AS2589">
        <v>1597.6780000000001</v>
      </c>
      <c r="AT2589">
        <v>140.607</v>
      </c>
      <c r="AU2589">
        <v>203.036</v>
      </c>
      <c r="AV2589">
        <v>318.05500000000001</v>
      </c>
      <c r="AW2589">
        <v>259.35300000000001</v>
      </c>
      <c r="AX2589">
        <v>646.34699999999998</v>
      </c>
      <c r="AY2589">
        <v>677.38099999999997</v>
      </c>
      <c r="AZ2589">
        <v>708.36599999999999</v>
      </c>
      <c r="BA2589">
        <v>717.38784153517486</v>
      </c>
    </row>
    <row r="2590" spans="1:53" x14ac:dyDescent="0.25">
      <c r="A2590">
        <v>2576</v>
      </c>
      <c r="B2590" t="s">
        <v>2770</v>
      </c>
      <c r="C2590" s="7">
        <v>0</v>
      </c>
      <c r="D2590" t="s">
        <v>2771</v>
      </c>
      <c r="E2590" s="16">
        <v>31.261847435321457</v>
      </c>
      <c r="F2590" s="12">
        <v>5.4500047237890898</v>
      </c>
      <c r="G2590" s="13">
        <v>0.78152189566025498</v>
      </c>
      <c r="H2590" s="13">
        <v>6.4438051553954096E-40</v>
      </c>
      <c r="I2590" s="14">
        <v>0.36201234559741002</v>
      </c>
      <c r="K2590" t="b">
        <v>0</v>
      </c>
      <c r="L2590" t="b">
        <v>0</v>
      </c>
      <c r="M2590" t="b">
        <v>0</v>
      </c>
      <c r="N2590" t="s">
        <v>9309</v>
      </c>
      <c r="O2590" t="s">
        <v>9714</v>
      </c>
      <c r="P2590">
        <v>433</v>
      </c>
      <c r="Q2590">
        <v>2082145</v>
      </c>
      <c r="R2590">
        <v>2083447</v>
      </c>
      <c r="S2590">
        <v>-1</v>
      </c>
      <c r="T2590" t="s">
        <v>20877</v>
      </c>
      <c r="U2590" s="9">
        <v>399</v>
      </c>
      <c r="V2590" t="s">
        <v>7674</v>
      </c>
      <c r="W2590" t="s">
        <v>5625</v>
      </c>
      <c r="X2590" t="s">
        <v>15181</v>
      </c>
      <c r="Y2590" t="s">
        <v>31650</v>
      </c>
      <c r="Z2590">
        <v>1089.65455306229</v>
      </c>
      <c r="AA2590" s="12">
        <v>0.40084897706747402</v>
      </c>
      <c r="AB2590" s="13">
        <v>13.596154750500199</v>
      </c>
      <c r="AC2590" s="13">
        <v>4.2204644717025201E-42</v>
      </c>
      <c r="AD2590" s="13">
        <v>155.73178556044601</v>
      </c>
      <c r="AE2590" s="13">
        <v>0.63718827437764902</v>
      </c>
      <c r="AF2590" s="13">
        <v>1.2265164427634501</v>
      </c>
      <c r="AG2590" s="14">
        <v>0.22000439151680801</v>
      </c>
      <c r="AH2590" t="s">
        <v>9898</v>
      </c>
      <c r="AI2590" t="s">
        <v>12419</v>
      </c>
      <c r="AJ2590" t="s">
        <v>12418</v>
      </c>
      <c r="AM2590" t="s">
        <v>5625</v>
      </c>
      <c r="AN2590" t="s">
        <v>5625</v>
      </c>
      <c r="AO2590" t="s">
        <v>5625</v>
      </c>
      <c r="AP2590">
        <v>42.05438974128581</v>
      </c>
      <c r="AQ2590">
        <v>13.363</v>
      </c>
      <c r="AR2590">
        <v>44.337000000000003</v>
      </c>
      <c r="AS2590">
        <v>25.292999999999999</v>
      </c>
      <c r="AT2590">
        <v>769.36400000000003</v>
      </c>
      <c r="AU2590">
        <v>821.92200000000003</v>
      </c>
      <c r="AV2590">
        <v>984.25</v>
      </c>
      <c r="AW2590">
        <v>929.56200000000001</v>
      </c>
      <c r="AX2590">
        <v>117.694</v>
      </c>
      <c r="AY2590">
        <v>32.863</v>
      </c>
      <c r="AZ2590">
        <v>31.913</v>
      </c>
      <c r="BA2590">
        <v>127.13980367656839</v>
      </c>
    </row>
    <row r="2591" spans="1:53" x14ac:dyDescent="0.25">
      <c r="A2591">
        <v>2577</v>
      </c>
      <c r="B2591" t="s">
        <v>2768</v>
      </c>
      <c r="C2591" s="7">
        <v>0</v>
      </c>
      <c r="D2591" t="s">
        <v>2769</v>
      </c>
      <c r="E2591" s="16">
        <v>20.605512494832617</v>
      </c>
      <c r="F2591" s="12">
        <v>6.0311688593099202</v>
      </c>
      <c r="G2591" s="13">
        <v>1.0970376721881701</v>
      </c>
      <c r="H2591" s="13">
        <v>9.9180444193639097E-24</v>
      </c>
      <c r="I2591" s="14">
        <v>0.37235622333629498</v>
      </c>
      <c r="K2591" t="b">
        <v>0</v>
      </c>
      <c r="L2591" t="b">
        <v>0</v>
      </c>
      <c r="M2591" t="b">
        <v>0</v>
      </c>
      <c r="N2591" t="s">
        <v>9309</v>
      </c>
      <c r="O2591" t="s">
        <v>9714</v>
      </c>
      <c r="P2591">
        <v>338</v>
      </c>
      <c r="Q2591">
        <v>2083523</v>
      </c>
      <c r="R2591">
        <v>2084540</v>
      </c>
      <c r="S2591">
        <v>-1</v>
      </c>
      <c r="T2591" t="s">
        <v>20877</v>
      </c>
      <c r="U2591" s="9">
        <v>76</v>
      </c>
      <c r="V2591" t="s">
        <v>7675</v>
      </c>
      <c r="W2591" t="s">
        <v>6119</v>
      </c>
      <c r="X2591" t="s">
        <v>15180</v>
      </c>
      <c r="Y2591" t="s">
        <v>31649</v>
      </c>
      <c r="Z2591">
        <v>910.01508772347904</v>
      </c>
      <c r="AA2591" s="12">
        <v>0.57949053346384105</v>
      </c>
      <c r="AB2591" s="13">
        <v>10.4077090323793</v>
      </c>
      <c r="AC2591" s="13">
        <v>2.2865808459628599E-25</v>
      </c>
      <c r="AD2591" s="13">
        <v>100.019645601392</v>
      </c>
      <c r="AE2591" s="13">
        <v>0.91260920908630505</v>
      </c>
      <c r="AF2591" s="13">
        <v>1.20208919794543</v>
      </c>
      <c r="AG2591" s="14">
        <v>0.22932897105677399</v>
      </c>
      <c r="AH2591" t="s">
        <v>15176</v>
      </c>
      <c r="AI2591" t="s">
        <v>12428</v>
      </c>
      <c r="AJ2591" t="s">
        <v>15179</v>
      </c>
      <c r="AK2591" t="s">
        <v>15178</v>
      </c>
      <c r="AM2591" t="s">
        <v>5625</v>
      </c>
      <c r="AN2591" t="s">
        <v>5625</v>
      </c>
      <c r="AO2591" t="s">
        <v>5625</v>
      </c>
      <c r="AP2591">
        <v>32.130049979330458</v>
      </c>
      <c r="AQ2591">
        <v>2.895</v>
      </c>
      <c r="AR2591">
        <v>32.826000000000001</v>
      </c>
      <c r="AS2591">
        <v>14.571</v>
      </c>
      <c r="AT2591">
        <v>945.84799999999996</v>
      </c>
      <c r="AU2591">
        <v>801.24699999999996</v>
      </c>
      <c r="AV2591">
        <v>788.15700000000004</v>
      </c>
      <c r="AW2591">
        <v>1216.615</v>
      </c>
      <c r="AX2591">
        <v>128.76599999999999</v>
      </c>
      <c r="AY2591">
        <v>8.7479999999999993</v>
      </c>
      <c r="AZ2591">
        <v>5.7009999999999996</v>
      </c>
      <c r="BA2591">
        <v>136.35738637090233</v>
      </c>
    </row>
    <row r="2592" spans="1:53" x14ac:dyDescent="0.25">
      <c r="A2592">
        <v>2578</v>
      </c>
      <c r="B2592" t="s">
        <v>2766</v>
      </c>
      <c r="C2592" s="7">
        <v>0</v>
      </c>
      <c r="D2592" t="s">
        <v>2767</v>
      </c>
      <c r="E2592" s="16">
        <v>16.056675405085482</v>
      </c>
      <c r="F2592" s="12">
        <v>5.6552102462568197</v>
      </c>
      <c r="G2592" s="13">
        <v>1.26386690704601</v>
      </c>
      <c r="H2592" s="13">
        <v>6.1592282532801804E-26</v>
      </c>
      <c r="I2592" s="14">
        <v>0.22320152941365801</v>
      </c>
      <c r="K2592" t="b">
        <v>0</v>
      </c>
      <c r="L2592" t="b">
        <v>0</v>
      </c>
      <c r="M2592" t="b">
        <v>0</v>
      </c>
      <c r="N2592" t="s">
        <v>9309</v>
      </c>
      <c r="O2592" t="s">
        <v>9714</v>
      </c>
      <c r="P2592">
        <v>331</v>
      </c>
      <c r="Q2592">
        <v>2084520</v>
      </c>
      <c r="R2592">
        <v>2085516</v>
      </c>
      <c r="S2592">
        <v>-1</v>
      </c>
      <c r="T2592" t="s">
        <v>20877</v>
      </c>
      <c r="U2592" s="9">
        <v>-20</v>
      </c>
      <c r="V2592" t="s">
        <v>7676</v>
      </c>
      <c r="W2592" t="s">
        <v>6117</v>
      </c>
      <c r="X2592" t="s">
        <v>15177</v>
      </c>
      <c r="Y2592" t="s">
        <v>31648</v>
      </c>
      <c r="Z2592">
        <v>518.30121533376598</v>
      </c>
      <c r="AA2592" s="12">
        <v>0.51880064263594905</v>
      </c>
      <c r="AB2592" s="13">
        <v>10.900545954460499</v>
      </c>
      <c r="AC2592" s="13">
        <v>1.14567777307543E-27</v>
      </c>
      <c r="AD2592" s="13">
        <v>81.096449845424104</v>
      </c>
      <c r="AE2592" s="13">
        <v>0.80249714981182396</v>
      </c>
      <c r="AF2592" s="13">
        <v>1.5749176272368901</v>
      </c>
      <c r="AG2592" s="14">
        <v>0.115275459318643</v>
      </c>
      <c r="AH2592" t="s">
        <v>15176</v>
      </c>
      <c r="AI2592" t="s">
        <v>12424</v>
      </c>
      <c r="AJ2592" t="s">
        <v>12423</v>
      </c>
      <c r="AK2592" t="s">
        <v>15175</v>
      </c>
      <c r="AM2592" t="s">
        <v>5625</v>
      </c>
      <c r="AN2592" t="s">
        <v>5625</v>
      </c>
      <c r="AO2592" t="s">
        <v>5625</v>
      </c>
      <c r="AP2592">
        <v>27.930701620341932</v>
      </c>
      <c r="AQ2592">
        <v>3.2250000000000001</v>
      </c>
      <c r="AR2592">
        <v>18.853999999999999</v>
      </c>
      <c r="AS2592">
        <v>14.217000000000001</v>
      </c>
      <c r="AT2592">
        <v>530.68600000000004</v>
      </c>
      <c r="AU2592">
        <v>507.55</v>
      </c>
      <c r="AV2592">
        <v>596.76900000000001</v>
      </c>
      <c r="AW2592">
        <v>549.10599999999999</v>
      </c>
      <c r="AX2592">
        <v>104.29</v>
      </c>
      <c r="AY2592">
        <v>15.311999999999999</v>
      </c>
      <c r="AZ2592">
        <v>13.097</v>
      </c>
      <c r="BA2592">
        <v>105.99222596569203</v>
      </c>
    </row>
    <row r="2593" spans="1:53" x14ac:dyDescent="0.25">
      <c r="A2593">
        <v>2579</v>
      </c>
      <c r="B2593" t="s">
        <v>2764</v>
      </c>
      <c r="C2593" s="7">
        <v>0</v>
      </c>
      <c r="D2593" t="s">
        <v>2765</v>
      </c>
      <c r="E2593" s="16">
        <v>22.631030517293528</v>
      </c>
      <c r="F2593" s="12">
        <v>4.9343037119403403</v>
      </c>
      <c r="G2593" s="13">
        <v>1.00232484062455</v>
      </c>
      <c r="H2593" s="13">
        <v>7.9460443494037005E-54</v>
      </c>
      <c r="I2593" s="14">
        <v>0.11430882813425899</v>
      </c>
      <c r="K2593" t="b">
        <v>0</v>
      </c>
      <c r="L2593" t="b">
        <v>0</v>
      </c>
      <c r="M2593" t="b">
        <v>0</v>
      </c>
      <c r="N2593" t="s">
        <v>9309</v>
      </c>
      <c r="O2593" t="s">
        <v>9714</v>
      </c>
      <c r="P2593">
        <v>473</v>
      </c>
      <c r="Q2593">
        <v>2085539</v>
      </c>
      <c r="R2593">
        <v>2086961</v>
      </c>
      <c r="S2593">
        <v>-1</v>
      </c>
      <c r="T2593" t="s">
        <v>20877</v>
      </c>
      <c r="U2593" s="9">
        <v>23</v>
      </c>
      <c r="V2593" t="s">
        <v>6121</v>
      </c>
      <c r="W2593" t="s">
        <v>6122</v>
      </c>
      <c r="X2593" t="s">
        <v>15174</v>
      </c>
      <c r="Y2593" t="s">
        <v>31647</v>
      </c>
      <c r="Z2593">
        <v>591.00304386808705</v>
      </c>
      <c r="AA2593" s="12">
        <v>0.312216348911247</v>
      </c>
      <c r="AB2593" s="13">
        <v>15.8041170142022</v>
      </c>
      <c r="AC2593" s="13">
        <v>2.9144516869701798E-56</v>
      </c>
      <c r="AD2593" s="13">
        <v>134.73023854143199</v>
      </c>
      <c r="AE2593" s="13">
        <v>0.50732766327726397</v>
      </c>
      <c r="AF2593" s="13">
        <v>1.9756952225898201</v>
      </c>
      <c r="AG2593" s="14">
        <v>4.8189306338165698E-2</v>
      </c>
      <c r="AH2593" t="s">
        <v>15173</v>
      </c>
      <c r="AI2593" t="s">
        <v>15172</v>
      </c>
      <c r="AJ2593" t="s">
        <v>15171</v>
      </c>
      <c r="AK2593" t="s">
        <v>15170</v>
      </c>
      <c r="AM2593" t="s">
        <v>5625</v>
      </c>
      <c r="AN2593" t="s">
        <v>5625</v>
      </c>
      <c r="AO2593" t="s">
        <v>5625</v>
      </c>
      <c r="AP2593">
        <v>28.879122069174116</v>
      </c>
      <c r="AQ2593">
        <v>15.058999999999999</v>
      </c>
      <c r="AR2593">
        <v>26.901</v>
      </c>
      <c r="AS2593">
        <v>19.684999999999999</v>
      </c>
      <c r="AT2593">
        <v>379.69799999999998</v>
      </c>
      <c r="AU2593">
        <v>408.55900000000003</v>
      </c>
      <c r="AV2593">
        <v>504.83300000000003</v>
      </c>
      <c r="AW2593">
        <v>432.08800000000002</v>
      </c>
      <c r="AX2593">
        <v>94.021000000000001</v>
      </c>
      <c r="AY2593">
        <v>40.814999999999998</v>
      </c>
      <c r="AZ2593">
        <v>34.996000000000002</v>
      </c>
      <c r="BA2593">
        <v>90.053565266334601</v>
      </c>
    </row>
    <row r="2594" spans="1:53" x14ac:dyDescent="0.25">
      <c r="A2594">
        <v>2580</v>
      </c>
      <c r="B2594" t="s">
        <v>2762</v>
      </c>
      <c r="C2594" s="7">
        <v>0</v>
      </c>
      <c r="D2594" t="s">
        <v>2763</v>
      </c>
      <c r="E2594" s="16">
        <v>37.704477435200033</v>
      </c>
      <c r="F2594" s="12">
        <v>4.68804133594932</v>
      </c>
      <c r="G2594" s="13">
        <v>0.63834342509674002</v>
      </c>
      <c r="H2594" s="13">
        <v>1.2486313407608399E-35</v>
      </c>
      <c r="I2594" s="14">
        <v>0.43462252708403698</v>
      </c>
      <c r="K2594" t="b">
        <v>0</v>
      </c>
      <c r="L2594" t="b">
        <v>0</v>
      </c>
      <c r="M2594" t="b">
        <v>0</v>
      </c>
      <c r="N2594" t="s">
        <v>9309</v>
      </c>
      <c r="O2594" t="s">
        <v>9714</v>
      </c>
      <c r="P2594">
        <v>369</v>
      </c>
      <c r="Q2594">
        <v>2086978</v>
      </c>
      <c r="R2594">
        <v>2088088</v>
      </c>
      <c r="S2594">
        <v>-1</v>
      </c>
      <c r="T2594" t="s">
        <v>20877</v>
      </c>
      <c r="U2594" s="9">
        <v>17</v>
      </c>
      <c r="V2594" t="s">
        <v>7677</v>
      </c>
      <c r="W2594" t="s">
        <v>7678</v>
      </c>
      <c r="X2594" t="s">
        <v>15169</v>
      </c>
      <c r="Y2594" t="s">
        <v>31646</v>
      </c>
      <c r="Z2594">
        <v>660.57628039111205</v>
      </c>
      <c r="AA2594" s="12">
        <v>0.36558073071462399</v>
      </c>
      <c r="AB2594" s="13">
        <v>12.8235460517443</v>
      </c>
      <c r="AC2594" s="13">
        <v>1.21035786240899E-37</v>
      </c>
      <c r="AD2594" s="13">
        <v>148.90786362124001</v>
      </c>
      <c r="AE2594" s="13">
        <v>0.59326624261996497</v>
      </c>
      <c r="AF2594" s="13">
        <v>1.07598137099071</v>
      </c>
      <c r="AG2594" s="14">
        <v>0.28193558796065898</v>
      </c>
      <c r="AH2594" t="s">
        <v>15168</v>
      </c>
      <c r="AI2594" t="s">
        <v>13954</v>
      </c>
      <c r="AJ2594" t="s">
        <v>13953</v>
      </c>
      <c r="AK2594" t="s">
        <v>15167</v>
      </c>
      <c r="AM2594" t="s">
        <v>5625</v>
      </c>
      <c r="AN2594" t="s">
        <v>5625</v>
      </c>
      <c r="AO2594" t="s">
        <v>5625</v>
      </c>
      <c r="AP2594">
        <v>50.919909740800115</v>
      </c>
      <c r="AQ2594">
        <v>19.05</v>
      </c>
      <c r="AR2594">
        <v>47.62</v>
      </c>
      <c r="AS2594">
        <v>33.228000000000002</v>
      </c>
      <c r="AT2594">
        <v>551.70699999999999</v>
      </c>
      <c r="AU2594">
        <v>542.65599999999995</v>
      </c>
      <c r="AV2594">
        <v>765.72699999999998</v>
      </c>
      <c r="AW2594">
        <v>602.202</v>
      </c>
      <c r="AX2594">
        <v>140.83199999999999</v>
      </c>
      <c r="AY2594">
        <v>46.18</v>
      </c>
      <c r="AZ2594">
        <v>33.08</v>
      </c>
      <c r="BA2594">
        <v>116.49143990510505</v>
      </c>
    </row>
    <row r="2595" spans="1:53" x14ac:dyDescent="0.25">
      <c r="A2595">
        <v>2581</v>
      </c>
      <c r="B2595" t="s">
        <v>2760</v>
      </c>
      <c r="C2595" s="7">
        <v>0</v>
      </c>
      <c r="D2595" t="s">
        <v>2761</v>
      </c>
      <c r="E2595" s="16">
        <v>13.700639962770053</v>
      </c>
      <c r="F2595" s="12">
        <v>6.2386869407797096</v>
      </c>
      <c r="G2595" s="13">
        <v>0.80005404792180701</v>
      </c>
      <c r="H2595" s="13">
        <v>7.95971518641621E-28</v>
      </c>
      <c r="I2595" s="14">
        <v>0.531913545055403</v>
      </c>
      <c r="K2595" t="b">
        <v>0</v>
      </c>
      <c r="L2595" t="b">
        <v>0</v>
      </c>
      <c r="M2595" t="b">
        <v>0</v>
      </c>
      <c r="N2595" t="s">
        <v>9309</v>
      </c>
      <c r="O2595" t="s">
        <v>9714</v>
      </c>
      <c r="P2595">
        <v>367</v>
      </c>
      <c r="Q2595">
        <v>2088150</v>
      </c>
      <c r="R2595">
        <v>2089254</v>
      </c>
      <c r="S2595">
        <v>-1</v>
      </c>
      <c r="T2595" t="s">
        <v>20877</v>
      </c>
      <c r="U2595" s="9">
        <v>62</v>
      </c>
      <c r="V2595" t="s">
        <v>7381</v>
      </c>
      <c r="W2595" t="s">
        <v>7382</v>
      </c>
      <c r="X2595" t="s">
        <v>15166</v>
      </c>
      <c r="Y2595" t="s">
        <v>31645</v>
      </c>
      <c r="Z2595">
        <v>745.89475887732306</v>
      </c>
      <c r="AA2595" s="12">
        <v>0.55189212376861096</v>
      </c>
      <c r="AB2595" s="13">
        <v>11.304178248058101</v>
      </c>
      <c r="AC2595" s="13">
        <v>1.2511996625228501E-29</v>
      </c>
      <c r="AD2595" s="13">
        <v>61.309772799599003</v>
      </c>
      <c r="AE2595" s="13">
        <v>0.90008139729751402</v>
      </c>
      <c r="AF2595" s="13">
        <v>0.88886855158207001</v>
      </c>
      <c r="AG2595" s="14">
        <v>0.37407372860174698</v>
      </c>
      <c r="AH2595" t="s">
        <v>15165</v>
      </c>
      <c r="AI2595" t="s">
        <v>10456</v>
      </c>
      <c r="AJ2595" t="s">
        <v>10455</v>
      </c>
      <c r="AK2595" t="s">
        <v>15164</v>
      </c>
      <c r="AM2595" t="s">
        <v>21199</v>
      </c>
      <c r="AN2595" t="s">
        <v>21198</v>
      </c>
      <c r="AO2595" t="s">
        <v>22269</v>
      </c>
      <c r="AP2595">
        <v>21.998559851080213</v>
      </c>
      <c r="AQ2595">
        <v>2.6669999999999998</v>
      </c>
      <c r="AR2595">
        <v>22.68</v>
      </c>
      <c r="AS2595">
        <v>7.4569999999999999</v>
      </c>
      <c r="AT2595">
        <v>669.25</v>
      </c>
      <c r="AU2595">
        <v>666.34500000000003</v>
      </c>
      <c r="AV2595">
        <v>788.32600000000002</v>
      </c>
      <c r="AW2595">
        <v>730.851</v>
      </c>
      <c r="AX2595">
        <v>59.93</v>
      </c>
      <c r="AY2595">
        <v>5.3719999999999999</v>
      </c>
      <c r="AZ2595">
        <v>3.5009999999999999</v>
      </c>
      <c r="BA2595">
        <v>76.385573189193423</v>
      </c>
    </row>
    <row r="2596" spans="1:53" x14ac:dyDescent="0.25">
      <c r="A2596">
        <v>2582</v>
      </c>
      <c r="B2596" t="s">
        <v>2758</v>
      </c>
      <c r="C2596" s="7">
        <v>0</v>
      </c>
      <c r="D2596" t="s">
        <v>2759</v>
      </c>
      <c r="E2596" s="16">
        <v>17.326369280566787</v>
      </c>
      <c r="F2596" s="12">
        <v>6.1013810005662803</v>
      </c>
      <c r="G2596" s="13">
        <v>0.78616244653074896</v>
      </c>
      <c r="H2596" s="13">
        <v>5.5275716566804297E-47</v>
      </c>
      <c r="I2596" s="14">
        <v>0.35658173367124602</v>
      </c>
      <c r="K2596" t="b">
        <v>0</v>
      </c>
      <c r="L2596" t="b">
        <v>0</v>
      </c>
      <c r="M2596" t="b">
        <v>0</v>
      </c>
      <c r="N2596" t="s">
        <v>9309</v>
      </c>
      <c r="O2596" t="s">
        <v>9714</v>
      </c>
      <c r="P2596">
        <v>306</v>
      </c>
      <c r="Q2596">
        <v>2089278</v>
      </c>
      <c r="R2596">
        <v>2090199</v>
      </c>
      <c r="S2596">
        <v>-1</v>
      </c>
      <c r="T2596" t="s">
        <v>20877</v>
      </c>
      <c r="U2596" s="9">
        <v>24</v>
      </c>
      <c r="V2596" t="s">
        <v>7679</v>
      </c>
      <c r="W2596" t="s">
        <v>7680</v>
      </c>
      <c r="X2596" t="s">
        <v>15163</v>
      </c>
      <c r="Y2596" t="s">
        <v>31644</v>
      </c>
      <c r="Z2596">
        <v>665.45041960221999</v>
      </c>
      <c r="AA2596" s="12">
        <v>0.41344169265179098</v>
      </c>
      <c r="AB2596" s="13">
        <v>14.757536815971299</v>
      </c>
      <c r="AC2596" s="13">
        <v>2.7514765909596101E-49</v>
      </c>
      <c r="AD2596" s="13">
        <v>60.731658729813098</v>
      </c>
      <c r="AE2596" s="13">
        <v>0.63306915299563604</v>
      </c>
      <c r="AF2596" s="13">
        <v>1.2418271255370501</v>
      </c>
      <c r="AG2596" s="14">
        <v>0.21430035225562499</v>
      </c>
      <c r="AH2596" t="s">
        <v>15162</v>
      </c>
      <c r="AI2596" t="s">
        <v>11325</v>
      </c>
      <c r="AJ2596" t="s">
        <v>11324</v>
      </c>
      <c r="AK2596" t="s">
        <v>15161</v>
      </c>
      <c r="AM2596" t="s">
        <v>5625</v>
      </c>
      <c r="AN2596" t="s">
        <v>5625</v>
      </c>
      <c r="AO2596" t="s">
        <v>5625</v>
      </c>
      <c r="AP2596">
        <v>23.013477122267155</v>
      </c>
      <c r="AQ2596">
        <v>6.3940000000000001</v>
      </c>
      <c r="AR2596">
        <v>24.164999999999999</v>
      </c>
      <c r="AS2596">
        <v>15.733000000000001</v>
      </c>
      <c r="AT2596">
        <v>754.40200000000004</v>
      </c>
      <c r="AU2596">
        <v>722.28399999999999</v>
      </c>
      <c r="AV2596">
        <v>828.072</v>
      </c>
      <c r="AW2596">
        <v>738.61099999999999</v>
      </c>
      <c r="AX2596">
        <v>65.510999999999996</v>
      </c>
      <c r="AY2596">
        <v>21.158999999999999</v>
      </c>
      <c r="AZ2596">
        <v>19.41</v>
      </c>
      <c r="BA2596">
        <v>65.111582329058393</v>
      </c>
    </row>
    <row r="2597" spans="1:53" x14ac:dyDescent="0.25">
      <c r="A2597">
        <v>2583</v>
      </c>
      <c r="B2597" t="s">
        <v>2756</v>
      </c>
      <c r="C2597" s="7">
        <v>0</v>
      </c>
      <c r="D2597" t="s">
        <v>2757</v>
      </c>
      <c r="E2597" s="16">
        <v>67.088779433159218</v>
      </c>
      <c r="F2597" s="12">
        <v>0.56633118082100198</v>
      </c>
      <c r="G2597" s="13">
        <v>-0.183964957906432</v>
      </c>
      <c r="H2597" s="13">
        <v>7.6466368564145806E-2</v>
      </c>
      <c r="I2597" s="14">
        <v>0.62719416845519604</v>
      </c>
      <c r="K2597" t="b">
        <v>0</v>
      </c>
      <c r="L2597" t="b">
        <v>0</v>
      </c>
      <c r="M2597" t="b">
        <v>0</v>
      </c>
      <c r="N2597" t="s">
        <v>9309</v>
      </c>
      <c r="O2597" t="s">
        <v>9714</v>
      </c>
      <c r="P2597">
        <v>723</v>
      </c>
      <c r="Q2597">
        <v>2090309</v>
      </c>
      <c r="R2597">
        <v>2092481</v>
      </c>
      <c r="S2597">
        <v>-1</v>
      </c>
      <c r="T2597" t="s">
        <v>20877</v>
      </c>
      <c r="U2597" s="9">
        <v>110</v>
      </c>
      <c r="V2597" t="s">
        <v>5625</v>
      </c>
      <c r="W2597" t="s">
        <v>6585</v>
      </c>
      <c r="X2597" t="s">
        <v>15160</v>
      </c>
      <c r="Y2597" t="s">
        <v>31643</v>
      </c>
      <c r="Z2597">
        <v>204.89663333230899</v>
      </c>
      <c r="AA2597" s="12">
        <v>0.27447899122372699</v>
      </c>
      <c r="AB2597" s="13">
        <v>2.0632951844368601</v>
      </c>
      <c r="AC2597" s="13">
        <v>3.9084591320054603E-2</v>
      </c>
      <c r="AD2597" s="13">
        <v>370.02288203525598</v>
      </c>
      <c r="AE2597" s="13">
        <v>0.25685282902745099</v>
      </c>
      <c r="AF2597" s="13">
        <v>-0.71622710406966295</v>
      </c>
      <c r="AG2597" s="14">
        <v>0.47385112960291398</v>
      </c>
      <c r="AI2597" t="s">
        <v>9588</v>
      </c>
      <c r="AJ2597" t="s">
        <v>15159</v>
      </c>
      <c r="AK2597" t="s">
        <v>15158</v>
      </c>
      <c r="AM2597" t="s">
        <v>5625</v>
      </c>
      <c r="AN2597" t="s">
        <v>5625</v>
      </c>
      <c r="AO2597" t="s">
        <v>5625</v>
      </c>
      <c r="AP2597">
        <v>65.463117732636888</v>
      </c>
      <c r="AQ2597">
        <v>79.117000000000004</v>
      </c>
      <c r="AR2597">
        <v>52.515000000000001</v>
      </c>
      <c r="AS2597">
        <v>71.260000000000005</v>
      </c>
      <c r="AT2597">
        <v>51.026000000000003</v>
      </c>
      <c r="AU2597">
        <v>57.317999999999998</v>
      </c>
      <c r="AV2597">
        <v>62.061999999999998</v>
      </c>
      <c r="AW2597">
        <v>70.721999999999994</v>
      </c>
      <c r="AX2597">
        <v>77.495999999999995</v>
      </c>
      <c r="AY2597">
        <v>95.376999999999995</v>
      </c>
      <c r="AZ2597">
        <v>88.31</v>
      </c>
      <c r="BA2597">
        <v>68.736074617719865</v>
      </c>
    </row>
    <row r="2598" spans="1:53" x14ac:dyDescent="0.25">
      <c r="A2598">
        <v>2584</v>
      </c>
      <c r="B2598" t="s">
        <v>2755</v>
      </c>
      <c r="C2598" s="7">
        <v>0</v>
      </c>
      <c r="D2598" t="s">
        <v>3</v>
      </c>
      <c r="E2598" s="16">
        <v>130.11792702849857</v>
      </c>
      <c r="F2598" s="12">
        <v>0.69291789529394299</v>
      </c>
      <c r="G2598" s="13">
        <v>-1.75942397910349</v>
      </c>
      <c r="H2598" s="13">
        <v>0.13616460642595599</v>
      </c>
      <c r="I2598" s="14">
        <v>3.7637837740555399E-5</v>
      </c>
      <c r="K2598" t="b">
        <v>0</v>
      </c>
      <c r="L2598" t="b">
        <v>0</v>
      </c>
      <c r="M2598" t="b">
        <v>0</v>
      </c>
      <c r="N2598" t="s">
        <v>9309</v>
      </c>
      <c r="O2598" t="s">
        <v>9714</v>
      </c>
      <c r="P2598">
        <v>83</v>
      </c>
      <c r="Q2598">
        <v>2092513</v>
      </c>
      <c r="R2598">
        <v>2092765</v>
      </c>
      <c r="S2598">
        <v>1</v>
      </c>
      <c r="T2598" t="s">
        <v>20877</v>
      </c>
      <c r="U2598" s="9">
        <v>32</v>
      </c>
      <c r="V2598" t="s">
        <v>5625</v>
      </c>
      <c r="W2598" t="s">
        <v>5625</v>
      </c>
      <c r="X2598" t="s">
        <v>15157</v>
      </c>
      <c r="Y2598" t="s">
        <v>31642</v>
      </c>
      <c r="Z2598">
        <v>47.426202286171403</v>
      </c>
      <c r="AA2598" s="12">
        <v>0.39228936273248199</v>
      </c>
      <c r="AB2598" s="13">
        <v>1.7663438296349401</v>
      </c>
      <c r="AC2598" s="13">
        <v>7.7338182545626202E-2</v>
      </c>
      <c r="AD2598" s="13">
        <v>56.927101128301402</v>
      </c>
      <c r="AE2598" s="13">
        <v>0.37969790954224503</v>
      </c>
      <c r="AF2598" s="13">
        <v>-4.6337468152632404</v>
      </c>
      <c r="AG2598" s="14">
        <v>3.5910615215256401E-6</v>
      </c>
      <c r="AM2598" t="s">
        <v>5625</v>
      </c>
      <c r="AN2598" t="s">
        <v>5625</v>
      </c>
      <c r="AO2598" t="s">
        <v>5625</v>
      </c>
      <c r="AP2598">
        <v>103.38370811399429</v>
      </c>
      <c r="AQ2598">
        <v>97.718999999999994</v>
      </c>
      <c r="AR2598">
        <v>182.15600000000001</v>
      </c>
      <c r="AS2598">
        <v>137.21299999999999</v>
      </c>
      <c r="AT2598">
        <v>90.213999999999999</v>
      </c>
      <c r="AU2598">
        <v>124.753</v>
      </c>
      <c r="AV2598">
        <v>208.22200000000001</v>
      </c>
      <c r="AW2598">
        <v>73.682000000000002</v>
      </c>
      <c r="AX2598">
        <v>46.253</v>
      </c>
      <c r="AY2598">
        <v>62.201000000000001</v>
      </c>
      <c r="AZ2598">
        <v>44.097000000000001</v>
      </c>
      <c r="BA2598">
        <v>52.05535358078366</v>
      </c>
    </row>
    <row r="2599" spans="1:53" x14ac:dyDescent="0.25">
      <c r="A2599">
        <v>2585</v>
      </c>
      <c r="B2599" t="s">
        <v>2754</v>
      </c>
      <c r="C2599" s="7">
        <v>0</v>
      </c>
      <c r="D2599" t="s">
        <v>2389</v>
      </c>
      <c r="E2599" s="16">
        <v>38.807849655409868</v>
      </c>
      <c r="F2599" s="12">
        <v>0.95327352517526298</v>
      </c>
      <c r="G2599" s="13">
        <v>0.57078811917440198</v>
      </c>
      <c r="H2599" s="13">
        <v>2.56660084572756E-2</v>
      </c>
      <c r="I2599" s="14">
        <v>0.40799074327814899</v>
      </c>
      <c r="K2599" t="b">
        <v>0</v>
      </c>
      <c r="L2599" t="b">
        <v>0</v>
      </c>
      <c r="M2599" t="b">
        <v>0</v>
      </c>
      <c r="N2599" t="s">
        <v>9309</v>
      </c>
      <c r="O2599" t="s">
        <v>9714</v>
      </c>
      <c r="P2599">
        <v>286</v>
      </c>
      <c r="Q2599">
        <v>2092773</v>
      </c>
      <c r="R2599">
        <v>2093634</v>
      </c>
      <c r="S2599">
        <v>-1</v>
      </c>
      <c r="T2599" t="s">
        <v>20877</v>
      </c>
      <c r="U2599" s="9">
        <v>8</v>
      </c>
      <c r="V2599" t="s">
        <v>6628</v>
      </c>
      <c r="W2599" t="s">
        <v>6629</v>
      </c>
      <c r="X2599" t="s">
        <v>15156</v>
      </c>
      <c r="Y2599" t="s">
        <v>31641</v>
      </c>
      <c r="Z2599">
        <v>55.647187137753399</v>
      </c>
      <c r="AA2599" s="12">
        <v>0.37415007016097201</v>
      </c>
      <c r="AB2599" s="13">
        <v>2.5478373551156501</v>
      </c>
      <c r="AC2599" s="13">
        <v>1.0839299353714501E-2</v>
      </c>
      <c r="AD2599" s="13">
        <v>114.805166207512</v>
      </c>
      <c r="AE2599" s="13">
        <v>0.50629669344699901</v>
      </c>
      <c r="AF2599" s="13">
        <v>1.12737872192751</v>
      </c>
      <c r="AG2599" s="14">
        <v>0.259582391497168</v>
      </c>
      <c r="AH2599" t="s">
        <v>15155</v>
      </c>
      <c r="AI2599" t="s">
        <v>15154</v>
      </c>
      <c r="AJ2599" t="s">
        <v>15153</v>
      </c>
      <c r="AK2599" t="s">
        <v>15152</v>
      </c>
      <c r="AM2599" t="s">
        <v>5625</v>
      </c>
      <c r="AN2599" t="s">
        <v>5625</v>
      </c>
      <c r="AO2599" t="s">
        <v>5625</v>
      </c>
      <c r="AP2599">
        <v>45.644398621639475</v>
      </c>
      <c r="AQ2599">
        <v>25.803000000000001</v>
      </c>
      <c r="AR2599">
        <v>50.890999999999998</v>
      </c>
      <c r="AS2599">
        <v>32.893000000000001</v>
      </c>
      <c r="AT2599">
        <v>42.906999999999996</v>
      </c>
      <c r="AU2599">
        <v>30.670999999999999</v>
      </c>
      <c r="AV2599">
        <v>63.045000000000002</v>
      </c>
      <c r="AW2599">
        <v>47.052</v>
      </c>
      <c r="AX2599">
        <v>125.818</v>
      </c>
      <c r="AY2599">
        <v>72.820999999999998</v>
      </c>
      <c r="AZ2599">
        <v>34.229999999999997</v>
      </c>
      <c r="BA2599">
        <v>97.218360694425243</v>
      </c>
    </row>
    <row r="2600" spans="1:53" x14ac:dyDescent="0.25">
      <c r="A2600">
        <v>2586</v>
      </c>
      <c r="B2600" t="s">
        <v>15151</v>
      </c>
      <c r="C2600" s="7" t="s">
        <v>5625</v>
      </c>
      <c r="D2600" t="s">
        <v>3</v>
      </c>
      <c r="E2600" s="16" t="s">
        <v>5625</v>
      </c>
      <c r="F2600" s="12" t="s">
        <v>5625</v>
      </c>
      <c r="G2600" s="13" t="s">
        <v>5625</v>
      </c>
      <c r="H2600" s="13" t="s">
        <v>5625</v>
      </c>
      <c r="I2600" s="14" t="s">
        <v>5625</v>
      </c>
      <c r="J2600" t="s">
        <v>5625</v>
      </c>
      <c r="K2600" t="b">
        <v>1</v>
      </c>
      <c r="L2600" t="b">
        <v>0</v>
      </c>
      <c r="M2600" t="b">
        <v>0</v>
      </c>
      <c r="N2600" t="s">
        <v>9309</v>
      </c>
      <c r="O2600" t="s">
        <v>9714</v>
      </c>
      <c r="P2600">
        <v>48</v>
      </c>
      <c r="Q2600">
        <v>2093619</v>
      </c>
      <c r="R2600">
        <v>2093766</v>
      </c>
      <c r="S2600">
        <v>1</v>
      </c>
      <c r="T2600" t="s">
        <v>20877</v>
      </c>
      <c r="U2600" s="9" t="s">
        <v>5625</v>
      </c>
      <c r="V2600" t="s">
        <v>5625</v>
      </c>
      <c r="W2600" t="s">
        <v>5625</v>
      </c>
      <c r="X2600" t="s">
        <v>15150</v>
      </c>
      <c r="Y2600" t="s">
        <v>5625</v>
      </c>
      <c r="Z2600" t="s">
        <v>5625</v>
      </c>
      <c r="AA2600" s="12" t="s">
        <v>5625</v>
      </c>
      <c r="AB2600" s="13" t="s">
        <v>5625</v>
      </c>
      <c r="AC2600" s="13" t="s">
        <v>5625</v>
      </c>
      <c r="AD2600" s="13" t="s">
        <v>5625</v>
      </c>
      <c r="AE2600" s="13" t="s">
        <v>5625</v>
      </c>
      <c r="AF2600" s="13" t="s">
        <v>5625</v>
      </c>
      <c r="AG2600" s="14" t="s">
        <v>5625</v>
      </c>
      <c r="AK2600" t="s">
        <v>15149</v>
      </c>
      <c r="AM2600" t="s">
        <v>5625</v>
      </c>
      <c r="AN2600" t="s">
        <v>5625</v>
      </c>
      <c r="AO2600" t="s">
        <v>5625</v>
      </c>
      <c r="AP2600" t="s">
        <v>5625</v>
      </c>
      <c r="AQ2600" t="s">
        <v>5625</v>
      </c>
      <c r="AR2600" t="s">
        <v>5625</v>
      </c>
      <c r="AS2600" t="s">
        <v>5625</v>
      </c>
      <c r="AT2600" t="s">
        <v>5625</v>
      </c>
      <c r="AU2600" t="s">
        <v>5625</v>
      </c>
      <c r="AV2600" t="s">
        <v>5625</v>
      </c>
      <c r="AW2600" t="s">
        <v>5625</v>
      </c>
      <c r="AX2600" t="s">
        <v>5625</v>
      </c>
      <c r="AY2600" t="s">
        <v>5625</v>
      </c>
      <c r="AZ2600" t="s">
        <v>5625</v>
      </c>
      <c r="BA2600" t="s">
        <v>5625</v>
      </c>
    </row>
    <row r="2601" spans="1:53" x14ac:dyDescent="0.25">
      <c r="A2601">
        <v>2587</v>
      </c>
      <c r="B2601" t="s">
        <v>2753</v>
      </c>
      <c r="C2601" s="7">
        <v>0</v>
      </c>
      <c r="D2601" t="s">
        <v>5645</v>
      </c>
      <c r="E2601" s="16">
        <v>148.53414854882834</v>
      </c>
      <c r="F2601" s="12">
        <v>0.44397448597091499</v>
      </c>
      <c r="G2601" s="13">
        <v>-0.56849651776866905</v>
      </c>
      <c r="H2601" s="13">
        <v>0.40537090583725299</v>
      </c>
      <c r="I2601" s="14">
        <v>0.41987381647498601</v>
      </c>
      <c r="K2601" t="b">
        <v>0</v>
      </c>
      <c r="L2601" t="b">
        <v>0</v>
      </c>
      <c r="M2601" t="b">
        <v>0</v>
      </c>
      <c r="N2601" t="s">
        <v>9309</v>
      </c>
      <c r="O2601" t="s">
        <v>9714</v>
      </c>
      <c r="P2601">
        <v>106</v>
      </c>
      <c r="Q2601">
        <v>2094279</v>
      </c>
      <c r="R2601">
        <v>2094600</v>
      </c>
      <c r="S2601">
        <v>-1</v>
      </c>
      <c r="T2601" t="s">
        <v>20877</v>
      </c>
      <c r="U2601" s="9">
        <v>645</v>
      </c>
      <c r="V2601" t="s">
        <v>5625</v>
      </c>
      <c r="W2601" t="s">
        <v>5625</v>
      </c>
      <c r="X2601" t="s">
        <v>15148</v>
      </c>
      <c r="Y2601" t="s">
        <v>31640</v>
      </c>
      <c r="Z2601">
        <v>62.090653713843302</v>
      </c>
      <c r="AA2601" s="12">
        <v>0.42894964958940102</v>
      </c>
      <c r="AB2601" s="13">
        <v>1.0350270396441501</v>
      </c>
      <c r="AC2601" s="13">
        <v>0.30065628358010599</v>
      </c>
      <c r="AD2601" s="13">
        <v>106.58221508507</v>
      </c>
      <c r="AE2601" s="13">
        <v>0.51464903241217297</v>
      </c>
      <c r="AF2601" s="13">
        <v>-1.1046295280185601</v>
      </c>
      <c r="AG2601" s="14">
        <v>0.26932015088387801</v>
      </c>
      <c r="AM2601" t="s">
        <v>5625</v>
      </c>
      <c r="AN2601" t="s">
        <v>5625</v>
      </c>
      <c r="AO2601" t="s">
        <v>5625</v>
      </c>
      <c r="AP2601">
        <v>100.41959419531331</v>
      </c>
      <c r="AQ2601">
        <v>306.85700000000003</v>
      </c>
      <c r="AR2601">
        <v>80.167000000000002</v>
      </c>
      <c r="AS2601">
        <v>106.693</v>
      </c>
      <c r="AT2601">
        <v>123.93899999999999</v>
      </c>
      <c r="AU2601">
        <v>129.27699999999999</v>
      </c>
      <c r="AV2601">
        <v>115.55200000000001</v>
      </c>
      <c r="AW2601">
        <v>99.912000000000006</v>
      </c>
      <c r="AX2601">
        <v>101.456</v>
      </c>
      <c r="AY2601">
        <v>253.392</v>
      </c>
      <c r="AZ2601">
        <v>135.46199999999999</v>
      </c>
      <c r="BA2601">
        <v>60.325830317917514</v>
      </c>
    </row>
    <row r="2602" spans="1:53" x14ac:dyDescent="0.25">
      <c r="A2602">
        <v>2588</v>
      </c>
      <c r="B2602" t="s">
        <v>15147</v>
      </c>
      <c r="C2602" s="7" t="s">
        <v>5625</v>
      </c>
      <c r="D2602" t="s">
        <v>3980</v>
      </c>
      <c r="E2602" s="16" t="s">
        <v>5625</v>
      </c>
      <c r="F2602" s="12" t="s">
        <v>5625</v>
      </c>
      <c r="G2602" s="13" t="s">
        <v>5625</v>
      </c>
      <c r="H2602" s="13" t="s">
        <v>5625</v>
      </c>
      <c r="I2602" s="14" t="s">
        <v>5625</v>
      </c>
      <c r="J2602" t="s">
        <v>5625</v>
      </c>
      <c r="K2602" t="b">
        <v>1</v>
      </c>
      <c r="L2602" t="b">
        <v>0</v>
      </c>
      <c r="M2602" t="b">
        <v>0</v>
      </c>
      <c r="N2602" t="s">
        <v>9309</v>
      </c>
      <c r="O2602" t="s">
        <v>9714</v>
      </c>
      <c r="P2602">
        <v>26</v>
      </c>
      <c r="Q2602">
        <v>2094890</v>
      </c>
      <c r="R2602">
        <v>2094971</v>
      </c>
      <c r="S2602">
        <v>-1</v>
      </c>
      <c r="T2602" t="s">
        <v>20877</v>
      </c>
      <c r="U2602" s="9" t="s">
        <v>5625</v>
      </c>
      <c r="V2602" t="s">
        <v>5625</v>
      </c>
      <c r="W2602" t="s">
        <v>5625</v>
      </c>
      <c r="X2602" t="s">
        <v>15146</v>
      </c>
      <c r="Y2602" t="s">
        <v>5625</v>
      </c>
      <c r="Z2602" t="s">
        <v>5625</v>
      </c>
      <c r="AA2602" s="12" t="s">
        <v>5625</v>
      </c>
      <c r="AB2602" s="13" t="s">
        <v>5625</v>
      </c>
      <c r="AC2602" s="13" t="s">
        <v>5625</v>
      </c>
      <c r="AD2602" s="13" t="s">
        <v>5625</v>
      </c>
      <c r="AE2602" s="13" t="s">
        <v>5625</v>
      </c>
      <c r="AF2602" s="13" t="s">
        <v>5625</v>
      </c>
      <c r="AG2602" s="14" t="s">
        <v>5625</v>
      </c>
      <c r="AM2602" t="s">
        <v>21702</v>
      </c>
      <c r="AN2602" t="s">
        <v>21167</v>
      </c>
      <c r="AO2602" t="s">
        <v>21964</v>
      </c>
      <c r="AP2602" t="s">
        <v>5625</v>
      </c>
      <c r="AQ2602" t="s">
        <v>5625</v>
      </c>
      <c r="AR2602" t="s">
        <v>5625</v>
      </c>
      <c r="AS2602" t="s">
        <v>5625</v>
      </c>
      <c r="AT2602" t="s">
        <v>5625</v>
      </c>
      <c r="AU2602" t="s">
        <v>5625</v>
      </c>
      <c r="AV2602" t="s">
        <v>5625</v>
      </c>
      <c r="AW2602" t="s">
        <v>5625</v>
      </c>
      <c r="AX2602" t="s">
        <v>5625</v>
      </c>
      <c r="AY2602" t="s">
        <v>5625</v>
      </c>
      <c r="AZ2602" t="s">
        <v>5625</v>
      </c>
      <c r="BA2602" t="s">
        <v>5625</v>
      </c>
    </row>
    <row r="2603" spans="1:53" x14ac:dyDescent="0.25">
      <c r="A2603">
        <v>2589</v>
      </c>
      <c r="B2603" t="s">
        <v>1149</v>
      </c>
      <c r="C2603" s="7">
        <v>0.75</v>
      </c>
      <c r="D2603" t="s">
        <v>98</v>
      </c>
      <c r="E2603" s="16">
        <v>30.694697663043286</v>
      </c>
      <c r="F2603" s="12">
        <v>-2.5516513560090899</v>
      </c>
      <c r="G2603" s="13">
        <v>-0.36003799090343402</v>
      </c>
      <c r="H2603" s="13">
        <v>0.17187391801382701</v>
      </c>
      <c r="I2603" s="14">
        <v>0.85181952294671404</v>
      </c>
      <c r="J2603" t="s">
        <v>5967</v>
      </c>
      <c r="K2603" t="b">
        <v>0</v>
      </c>
      <c r="L2603" t="b">
        <v>1</v>
      </c>
      <c r="M2603" t="b">
        <v>0</v>
      </c>
      <c r="N2603" t="s">
        <v>9309</v>
      </c>
      <c r="O2603" t="s">
        <v>9714</v>
      </c>
      <c r="P2603">
        <v>314</v>
      </c>
      <c r="Q2603">
        <v>2095152</v>
      </c>
      <c r="R2603">
        <v>2096097</v>
      </c>
      <c r="S2603">
        <v>-1</v>
      </c>
      <c r="T2603" t="s">
        <v>20877</v>
      </c>
      <c r="U2603" s="9">
        <v>552</v>
      </c>
      <c r="V2603" t="s">
        <v>5625</v>
      </c>
      <c r="W2603" t="s">
        <v>5639</v>
      </c>
      <c r="X2603" t="s">
        <v>15145</v>
      </c>
      <c r="Y2603" t="s">
        <v>33572</v>
      </c>
      <c r="Z2603">
        <v>16.601602223005099</v>
      </c>
      <c r="AA2603" s="12">
        <v>1.57305185133999</v>
      </c>
      <c r="AB2603" s="13">
        <v>-1.62210250973959</v>
      </c>
      <c r="AC2603" s="13">
        <v>0.10478140089551401</v>
      </c>
      <c r="AD2603" s="13">
        <v>62.4531147788623</v>
      </c>
      <c r="AE2603" s="13">
        <v>1.2233776757670201</v>
      </c>
      <c r="AF2603" s="13">
        <v>-0.29429831689359598</v>
      </c>
      <c r="AG2603" s="14">
        <v>0.76852995866085505</v>
      </c>
      <c r="AJ2603" t="s">
        <v>9458</v>
      </c>
      <c r="AK2603" t="s">
        <v>15144</v>
      </c>
      <c r="AM2603" t="s">
        <v>5625</v>
      </c>
      <c r="AN2603" t="s">
        <v>5625</v>
      </c>
      <c r="AO2603" t="s">
        <v>5625</v>
      </c>
      <c r="AP2603">
        <v>56.539790652173146</v>
      </c>
      <c r="AQ2603">
        <v>0</v>
      </c>
      <c r="AR2603">
        <v>66.239000000000004</v>
      </c>
      <c r="AS2603">
        <v>0</v>
      </c>
      <c r="AT2603">
        <v>0</v>
      </c>
      <c r="AU2603">
        <v>0</v>
      </c>
      <c r="AV2603">
        <v>0</v>
      </c>
      <c r="AW2603">
        <v>0</v>
      </c>
      <c r="AX2603">
        <v>0</v>
      </c>
      <c r="AY2603">
        <v>0</v>
      </c>
      <c r="AZ2603">
        <v>0</v>
      </c>
      <c r="BA2603">
        <v>83.949586092184447</v>
      </c>
    </row>
    <row r="2604" spans="1:53" x14ac:dyDescent="0.25">
      <c r="A2604">
        <v>2590</v>
      </c>
      <c r="B2604" t="s">
        <v>5597</v>
      </c>
      <c r="C2604" s="7">
        <v>8.3333333333333329E-2</v>
      </c>
      <c r="D2604" t="s">
        <v>5645</v>
      </c>
      <c r="E2604" s="16">
        <v>91.172420835919212</v>
      </c>
      <c r="F2604" s="12">
        <v>-2.4798600142189402</v>
      </c>
      <c r="G2604" s="13">
        <v>0.37382316960345002</v>
      </c>
      <c r="H2604" s="13">
        <v>9.4199424493815703E-4</v>
      </c>
      <c r="I2604" s="14">
        <v>0.70866676952151797</v>
      </c>
      <c r="K2604" t="b">
        <v>0</v>
      </c>
      <c r="L2604" t="b">
        <v>1</v>
      </c>
      <c r="M2604" t="b">
        <v>0</v>
      </c>
      <c r="N2604" t="s">
        <v>9309</v>
      </c>
      <c r="O2604" t="s">
        <v>9714</v>
      </c>
      <c r="P2604">
        <v>98</v>
      </c>
      <c r="Q2604">
        <v>2096190</v>
      </c>
      <c r="R2604">
        <v>2096487</v>
      </c>
      <c r="S2604">
        <v>-1</v>
      </c>
      <c r="T2604" t="s">
        <v>20877</v>
      </c>
      <c r="U2604" s="9">
        <v>93</v>
      </c>
      <c r="V2604" t="s">
        <v>5625</v>
      </c>
      <c r="W2604" t="s">
        <v>5625</v>
      </c>
      <c r="X2604" t="s">
        <v>15143</v>
      </c>
      <c r="Y2604" t="s">
        <v>33569</v>
      </c>
      <c r="Z2604">
        <v>17.510535258256098</v>
      </c>
      <c r="AA2604" s="12">
        <v>0.67624391452819499</v>
      </c>
      <c r="AB2604" s="13">
        <v>-3.6671088063677502</v>
      </c>
      <c r="AC2604" s="13">
        <v>2.45308430565504E-4</v>
      </c>
      <c r="AD2604" s="13">
        <v>84.344128895343104</v>
      </c>
      <c r="AE2604" s="13">
        <v>0.65649154163855905</v>
      </c>
      <c r="AF2604" s="13">
        <v>0.56942572126734903</v>
      </c>
      <c r="AG2604" s="14">
        <v>0.56906726558964804</v>
      </c>
      <c r="AM2604" t="s">
        <v>5625</v>
      </c>
      <c r="AN2604" t="s">
        <v>5625</v>
      </c>
      <c r="AO2604" t="s">
        <v>5625</v>
      </c>
      <c r="AP2604">
        <v>47.576683343676876</v>
      </c>
      <c r="AQ2604">
        <v>176.642</v>
      </c>
      <c r="AR2604">
        <v>56.203000000000003</v>
      </c>
      <c r="AS2604">
        <v>84.268000000000001</v>
      </c>
      <c r="AT2604">
        <v>14.352</v>
      </c>
      <c r="AU2604">
        <v>8.468</v>
      </c>
      <c r="AV2604">
        <v>10.661</v>
      </c>
      <c r="AW2604">
        <v>0</v>
      </c>
      <c r="AX2604">
        <v>70.41</v>
      </c>
      <c r="AY2604">
        <v>289.55799999999999</v>
      </c>
      <c r="AZ2604">
        <v>266.78899999999999</v>
      </c>
      <c r="BA2604">
        <v>52.58116523311481</v>
      </c>
    </row>
    <row r="2605" spans="1:53" x14ac:dyDescent="0.25">
      <c r="A2605">
        <v>2591</v>
      </c>
      <c r="B2605" t="s">
        <v>15142</v>
      </c>
      <c r="C2605" s="7" t="s">
        <v>5625</v>
      </c>
      <c r="D2605" t="s">
        <v>5645</v>
      </c>
      <c r="E2605" s="16" t="s">
        <v>5625</v>
      </c>
      <c r="F2605" s="12" t="s">
        <v>5625</v>
      </c>
      <c r="G2605" s="13" t="s">
        <v>5625</v>
      </c>
      <c r="H2605" s="13" t="s">
        <v>5625</v>
      </c>
      <c r="I2605" s="14" t="s">
        <v>5625</v>
      </c>
      <c r="J2605" t="s">
        <v>5625</v>
      </c>
      <c r="K2605" t="b">
        <v>1</v>
      </c>
      <c r="L2605" t="b">
        <v>1</v>
      </c>
      <c r="M2605" t="b">
        <v>0</v>
      </c>
      <c r="N2605" t="s">
        <v>9309</v>
      </c>
      <c r="O2605" t="s">
        <v>9714</v>
      </c>
      <c r="P2605">
        <v>33</v>
      </c>
      <c r="Q2605">
        <v>2096500</v>
      </c>
      <c r="R2605">
        <v>2096602</v>
      </c>
      <c r="S2605">
        <v>-1</v>
      </c>
      <c r="T2605" t="s">
        <v>20877</v>
      </c>
      <c r="U2605" s="9" t="s">
        <v>5625</v>
      </c>
      <c r="V2605" t="s">
        <v>5625</v>
      </c>
      <c r="W2605" t="s">
        <v>5625</v>
      </c>
      <c r="X2605" t="s">
        <v>15141</v>
      </c>
      <c r="Y2605" t="s">
        <v>5625</v>
      </c>
      <c r="Z2605" t="s">
        <v>5625</v>
      </c>
      <c r="AA2605" s="12" t="s">
        <v>5625</v>
      </c>
      <c r="AB2605" s="13" t="s">
        <v>5625</v>
      </c>
      <c r="AC2605" s="13" t="s">
        <v>5625</v>
      </c>
      <c r="AD2605" s="13" t="s">
        <v>5625</v>
      </c>
      <c r="AE2605" s="13" t="s">
        <v>5625</v>
      </c>
      <c r="AF2605" s="13" t="s">
        <v>5625</v>
      </c>
      <c r="AG2605" s="14" t="s">
        <v>5625</v>
      </c>
      <c r="AM2605" t="s">
        <v>5625</v>
      </c>
      <c r="AN2605" t="s">
        <v>5625</v>
      </c>
      <c r="AO2605" t="s">
        <v>5625</v>
      </c>
      <c r="AP2605" t="s">
        <v>5625</v>
      </c>
      <c r="AQ2605" t="s">
        <v>5625</v>
      </c>
      <c r="AR2605" t="s">
        <v>5625</v>
      </c>
      <c r="AS2605" t="s">
        <v>5625</v>
      </c>
      <c r="AT2605" t="s">
        <v>5625</v>
      </c>
      <c r="AU2605" t="s">
        <v>5625</v>
      </c>
      <c r="AV2605" t="s">
        <v>5625</v>
      </c>
      <c r="AW2605" t="s">
        <v>5625</v>
      </c>
      <c r="AX2605" t="s">
        <v>5625</v>
      </c>
      <c r="AY2605" t="s">
        <v>5625</v>
      </c>
      <c r="AZ2605" t="s">
        <v>5625</v>
      </c>
      <c r="BA2605" t="s">
        <v>5625</v>
      </c>
    </row>
    <row r="2606" spans="1:53" x14ac:dyDescent="0.25">
      <c r="A2606">
        <v>2592</v>
      </c>
      <c r="B2606" t="s">
        <v>5598</v>
      </c>
      <c r="C2606" s="7">
        <v>8.3333333333333329E-2</v>
      </c>
      <c r="D2606" t="s">
        <v>5645</v>
      </c>
      <c r="E2606" s="16">
        <v>22.417589253569112</v>
      </c>
      <c r="F2606" s="12">
        <v>-2.2085791183182701</v>
      </c>
      <c r="G2606" s="13">
        <v>0.225302731977615</v>
      </c>
      <c r="H2606" s="13">
        <v>3.6820812022951101E-2</v>
      </c>
      <c r="I2606" s="14">
        <v>0.84420226997638204</v>
      </c>
      <c r="K2606" t="b">
        <v>0</v>
      </c>
      <c r="L2606" t="b">
        <v>1</v>
      </c>
      <c r="M2606" t="b">
        <v>0</v>
      </c>
      <c r="N2606" t="s">
        <v>9309</v>
      </c>
      <c r="O2606" t="s">
        <v>9714</v>
      </c>
      <c r="P2606">
        <v>122</v>
      </c>
      <c r="Q2606">
        <v>2096687</v>
      </c>
      <c r="R2606">
        <v>2097056</v>
      </c>
      <c r="S2606">
        <v>-1</v>
      </c>
      <c r="T2606" t="s">
        <v>20877</v>
      </c>
      <c r="U2606" s="9">
        <v>200</v>
      </c>
      <c r="V2606" t="s">
        <v>5625</v>
      </c>
      <c r="W2606" t="s">
        <v>5625</v>
      </c>
      <c r="X2606" t="s">
        <v>15140</v>
      </c>
      <c r="Y2606" t="s">
        <v>33570</v>
      </c>
      <c r="Z2606">
        <v>5.5379433404871099</v>
      </c>
      <c r="AA2606" s="12">
        <v>0.92274054674351103</v>
      </c>
      <c r="AB2606" s="13">
        <v>-2.39349958784479</v>
      </c>
      <c r="AC2606" s="13">
        <v>1.66885000785186E-2</v>
      </c>
      <c r="AD2606" s="13">
        <v>24.253468764454698</v>
      </c>
      <c r="AE2606" s="13">
        <v>0.71670735039203104</v>
      </c>
      <c r="AF2606" s="13">
        <v>0.31435805961021202</v>
      </c>
      <c r="AG2606" s="14">
        <v>0.75324910626018504</v>
      </c>
      <c r="AM2606" t="s">
        <v>21264</v>
      </c>
      <c r="AN2606" t="s">
        <v>21263</v>
      </c>
      <c r="AO2606" t="s">
        <v>22230</v>
      </c>
      <c r="AP2606">
        <v>9.5733570142764446</v>
      </c>
      <c r="AQ2606">
        <v>38.445</v>
      </c>
      <c r="AR2606">
        <v>11.308999999999999</v>
      </c>
      <c r="AS2606">
        <v>30.343</v>
      </c>
      <c r="AT2606">
        <v>0</v>
      </c>
      <c r="AU2606">
        <v>3.4079999999999999</v>
      </c>
      <c r="AV2606">
        <v>2.452</v>
      </c>
      <c r="AW2606">
        <v>4.5750000000000002</v>
      </c>
      <c r="AX2606">
        <v>13.936</v>
      </c>
      <c r="AY2606">
        <v>55.107999999999997</v>
      </c>
      <c r="AZ2606">
        <v>68.085999999999999</v>
      </c>
      <c r="BA2606">
        <v>13.542856216138839</v>
      </c>
    </row>
    <row r="2607" spans="1:53" x14ac:dyDescent="0.25">
      <c r="A2607">
        <v>2593</v>
      </c>
      <c r="B2607" t="s">
        <v>7681</v>
      </c>
      <c r="C2607" s="7">
        <v>0.33333333333333331</v>
      </c>
      <c r="D2607" t="s">
        <v>98</v>
      </c>
      <c r="E2607" s="16">
        <v>34.952717307026816</v>
      </c>
      <c r="F2607" s="12">
        <v>-5.0004947216919797</v>
      </c>
      <c r="G2607" s="13">
        <v>-1.1754688430639399</v>
      </c>
      <c r="H2607" s="13">
        <v>2.3707012219550002E-3</v>
      </c>
      <c r="I2607" s="14">
        <v>0.41501037380070199</v>
      </c>
      <c r="K2607" t="b">
        <v>0</v>
      </c>
      <c r="L2607" t="b">
        <v>1</v>
      </c>
      <c r="M2607" t="b">
        <v>0</v>
      </c>
      <c r="N2607" t="s">
        <v>9309</v>
      </c>
      <c r="O2607" t="s">
        <v>9714</v>
      </c>
      <c r="P2607">
        <v>517</v>
      </c>
      <c r="Q2607">
        <v>2097567</v>
      </c>
      <c r="R2607">
        <v>2099121</v>
      </c>
      <c r="S2607">
        <v>1</v>
      </c>
      <c r="T2607" t="s">
        <v>20877</v>
      </c>
      <c r="U2607" s="9">
        <v>511</v>
      </c>
      <c r="V2607" t="s">
        <v>5625</v>
      </c>
      <c r="W2607" t="s">
        <v>5625</v>
      </c>
      <c r="X2607" t="s">
        <v>15139</v>
      </c>
      <c r="Y2607" t="s">
        <v>5625</v>
      </c>
      <c r="Z2607">
        <v>31.0339302427221</v>
      </c>
      <c r="AA2607" s="12">
        <v>1.4741875778321001</v>
      </c>
      <c r="AB2607" s="13">
        <v>-3.39203422745264</v>
      </c>
      <c r="AC2607" s="13">
        <v>6.9375773249246504E-4</v>
      </c>
      <c r="AD2607" s="13">
        <v>104.71052716234701</v>
      </c>
      <c r="AE2607" s="13">
        <v>1.0548372124674501</v>
      </c>
      <c r="AF2607" s="13">
        <v>-1.11436042374189</v>
      </c>
      <c r="AG2607" s="14">
        <v>0.26512459451514903</v>
      </c>
      <c r="AI2607" t="s">
        <v>9336</v>
      </c>
      <c r="AM2607" t="s">
        <v>5625</v>
      </c>
      <c r="AN2607" t="s">
        <v>5625</v>
      </c>
      <c r="AO2607" t="s">
        <v>5625</v>
      </c>
      <c r="AP2607">
        <v>48.589869228107254</v>
      </c>
      <c r="AQ2607">
        <v>0.86099999999999999</v>
      </c>
      <c r="AR2607">
        <v>89.512</v>
      </c>
      <c r="AS2607">
        <v>0.84799999999999998</v>
      </c>
      <c r="AT2607">
        <v>0</v>
      </c>
      <c r="AU2607">
        <v>0</v>
      </c>
      <c r="AV2607">
        <v>0</v>
      </c>
      <c r="AW2607">
        <v>0</v>
      </c>
      <c r="AX2607">
        <v>1.3240000000000001</v>
      </c>
      <c r="AY2607">
        <v>1.9079999999999999</v>
      </c>
      <c r="AZ2607">
        <v>4.6639999999999997</v>
      </c>
      <c r="BA2607">
        <v>60.295776348398064</v>
      </c>
    </row>
    <row r="2608" spans="1:53" x14ac:dyDescent="0.25">
      <c r="A2608">
        <v>2594</v>
      </c>
      <c r="B2608" t="s">
        <v>7682</v>
      </c>
      <c r="C2608" s="7">
        <v>0</v>
      </c>
      <c r="D2608" t="s">
        <v>2827</v>
      </c>
      <c r="E2608" s="16">
        <v>93.992587490015879</v>
      </c>
      <c r="F2608" s="12">
        <v>-0.81138671930650597</v>
      </c>
      <c r="G2608" s="13">
        <v>0.69697678693617104</v>
      </c>
      <c r="H2608" s="13">
        <v>0.15094272384744001</v>
      </c>
      <c r="I2608" s="14">
        <v>0.32893466511791097</v>
      </c>
      <c r="J2608" t="s">
        <v>5984</v>
      </c>
      <c r="K2608" t="b">
        <v>0</v>
      </c>
      <c r="L2608" t="b">
        <v>1</v>
      </c>
      <c r="M2608" t="b">
        <v>0</v>
      </c>
      <c r="N2608" t="s">
        <v>9309</v>
      </c>
      <c r="O2608" t="s">
        <v>9714</v>
      </c>
      <c r="P2608">
        <v>275</v>
      </c>
      <c r="Q2608">
        <v>2099204</v>
      </c>
      <c r="R2608">
        <v>2100032</v>
      </c>
      <c r="S2608">
        <v>-1</v>
      </c>
      <c r="T2608" t="s">
        <v>20877</v>
      </c>
      <c r="U2608" s="9">
        <v>83</v>
      </c>
      <c r="V2608" t="s">
        <v>7639</v>
      </c>
      <c r="W2608" t="s">
        <v>5625</v>
      </c>
      <c r="X2608" t="s">
        <v>15138</v>
      </c>
      <c r="Y2608" t="s">
        <v>5625</v>
      </c>
      <c r="Z2608">
        <v>68.617588258203398</v>
      </c>
      <c r="AA2608" s="12">
        <v>0.47663815034510398</v>
      </c>
      <c r="AB2608" s="13">
        <v>-1.7023117405080399</v>
      </c>
      <c r="AC2608" s="13">
        <v>8.8696945101321104E-2</v>
      </c>
      <c r="AD2608" s="13">
        <v>277.77104917932098</v>
      </c>
      <c r="AE2608" s="13">
        <v>0.53301542787055201</v>
      </c>
      <c r="AF2608" s="13">
        <v>1.3076109067249</v>
      </c>
      <c r="AG2608" s="14">
        <v>0.19100531565805201</v>
      </c>
      <c r="AI2608" t="s">
        <v>9307</v>
      </c>
      <c r="AJ2608" t="s">
        <v>9550</v>
      </c>
      <c r="AM2608" t="s">
        <v>5625</v>
      </c>
      <c r="AN2608" t="s">
        <v>5625</v>
      </c>
      <c r="AO2608" t="s">
        <v>5625</v>
      </c>
      <c r="AP2608">
        <v>50.66334996006352</v>
      </c>
      <c r="AQ2608">
        <v>165.83699999999999</v>
      </c>
      <c r="AR2608">
        <v>67.198999999999998</v>
      </c>
      <c r="AS2608">
        <v>92.271000000000001</v>
      </c>
      <c r="AT2608">
        <v>25.74</v>
      </c>
      <c r="AU2608">
        <v>18.225000000000001</v>
      </c>
      <c r="AV2608">
        <v>38.787999999999997</v>
      </c>
      <c r="AW2608">
        <v>46.889000000000003</v>
      </c>
      <c r="AX2608">
        <v>131.24600000000001</v>
      </c>
      <c r="AY2608">
        <v>337.17200000000003</v>
      </c>
      <c r="AZ2608">
        <v>302.84300000000002</v>
      </c>
      <c r="BA2608">
        <v>104.86513257578159</v>
      </c>
    </row>
    <row r="2609" spans="1:53" x14ac:dyDescent="0.25">
      <c r="A2609">
        <v>2595</v>
      </c>
      <c r="B2609" t="s">
        <v>3978</v>
      </c>
      <c r="C2609" s="7" t="s">
        <v>5625</v>
      </c>
      <c r="D2609" t="s">
        <v>5645</v>
      </c>
      <c r="E2609" s="16" t="s">
        <v>5625</v>
      </c>
      <c r="F2609" s="12" t="s">
        <v>5625</v>
      </c>
      <c r="G2609" s="13" t="s">
        <v>5625</v>
      </c>
      <c r="H2609" s="13" t="s">
        <v>5625</v>
      </c>
      <c r="I2609" s="14" t="s">
        <v>5625</v>
      </c>
      <c r="J2609" t="s">
        <v>5625</v>
      </c>
      <c r="K2609" t="b">
        <v>1</v>
      </c>
      <c r="L2609" t="b">
        <v>0</v>
      </c>
      <c r="M2609" t="b">
        <v>0</v>
      </c>
      <c r="N2609" t="s">
        <v>9309</v>
      </c>
      <c r="O2609" t="s">
        <v>9714</v>
      </c>
      <c r="P2609">
        <v>34</v>
      </c>
      <c r="Q2609">
        <v>2100076</v>
      </c>
      <c r="R2609">
        <v>2100181</v>
      </c>
      <c r="S2609">
        <v>-1</v>
      </c>
      <c r="T2609" t="s">
        <v>20877</v>
      </c>
      <c r="U2609" s="9" t="s">
        <v>5625</v>
      </c>
      <c r="V2609" t="s">
        <v>5625</v>
      </c>
      <c r="W2609" t="s">
        <v>5625</v>
      </c>
      <c r="X2609" t="s">
        <v>15137</v>
      </c>
      <c r="Y2609" t="s">
        <v>32437</v>
      </c>
      <c r="Z2609" t="s">
        <v>5625</v>
      </c>
      <c r="AA2609" s="12" t="s">
        <v>5625</v>
      </c>
      <c r="AB2609" s="13" t="s">
        <v>5625</v>
      </c>
      <c r="AC2609" s="13" t="s">
        <v>5625</v>
      </c>
      <c r="AD2609" s="13" t="s">
        <v>5625</v>
      </c>
      <c r="AE2609" s="13" t="s">
        <v>5625</v>
      </c>
      <c r="AF2609" s="13" t="s">
        <v>5625</v>
      </c>
      <c r="AG2609" s="14" t="s">
        <v>5625</v>
      </c>
      <c r="AM2609" t="s">
        <v>5625</v>
      </c>
      <c r="AN2609" t="s">
        <v>5625</v>
      </c>
      <c r="AO2609" t="s">
        <v>5625</v>
      </c>
      <c r="AP2609" t="s">
        <v>5625</v>
      </c>
      <c r="AQ2609" t="s">
        <v>5625</v>
      </c>
      <c r="AR2609" t="s">
        <v>5625</v>
      </c>
      <c r="AS2609" t="s">
        <v>5625</v>
      </c>
      <c r="AT2609" t="s">
        <v>5625</v>
      </c>
      <c r="AU2609" t="s">
        <v>5625</v>
      </c>
      <c r="AV2609" t="s">
        <v>5625</v>
      </c>
      <c r="AW2609" t="s">
        <v>5625</v>
      </c>
      <c r="AX2609" t="s">
        <v>5625</v>
      </c>
      <c r="AY2609" t="s">
        <v>5625</v>
      </c>
      <c r="AZ2609" t="s">
        <v>5625</v>
      </c>
      <c r="BA2609" t="s">
        <v>5625</v>
      </c>
    </row>
    <row r="2610" spans="1:53" x14ac:dyDescent="0.25">
      <c r="A2610">
        <v>2596</v>
      </c>
      <c r="B2610" t="s">
        <v>3979</v>
      </c>
      <c r="C2610" s="7">
        <v>0</v>
      </c>
      <c r="D2610" t="s">
        <v>3980</v>
      </c>
      <c r="E2610" s="16">
        <v>629.51752528558939</v>
      </c>
      <c r="F2610" s="12">
        <v>0.38575985630779303</v>
      </c>
      <c r="G2610" s="13">
        <v>0.39937132582514501</v>
      </c>
      <c r="H2610" s="13">
        <v>0.250712130113947</v>
      </c>
      <c r="I2610" s="14">
        <v>0.29048611006442399</v>
      </c>
      <c r="K2610" t="b">
        <v>0</v>
      </c>
      <c r="L2610" t="b">
        <v>0</v>
      </c>
      <c r="M2610" t="b">
        <v>0</v>
      </c>
      <c r="N2610" t="s">
        <v>9309</v>
      </c>
      <c r="O2610" t="s">
        <v>9714</v>
      </c>
      <c r="P2610">
        <v>267</v>
      </c>
      <c r="Q2610">
        <v>2100341</v>
      </c>
      <c r="R2610">
        <v>2101145</v>
      </c>
      <c r="S2610">
        <v>-1</v>
      </c>
      <c r="T2610" t="s">
        <v>20877</v>
      </c>
      <c r="U2610" s="9">
        <v>309</v>
      </c>
      <c r="V2610" t="s">
        <v>7683</v>
      </c>
      <c r="W2610" t="s">
        <v>7684</v>
      </c>
      <c r="X2610" t="s">
        <v>15136</v>
      </c>
      <c r="Y2610" t="s">
        <v>32438</v>
      </c>
      <c r="Z2610">
        <v>660.55082701481194</v>
      </c>
      <c r="AA2610" s="12">
        <v>0.27830719578088098</v>
      </c>
      <c r="AB2610" s="13">
        <v>1.3860937200183401</v>
      </c>
      <c r="AC2610" s="13">
        <v>0.16571828773316499</v>
      </c>
      <c r="AD2610" s="13">
        <v>1595.00415193907</v>
      </c>
      <c r="AE2610" s="13">
        <v>0.28605794363028503</v>
      </c>
      <c r="AF2610" s="13">
        <v>1.3961203830134199</v>
      </c>
      <c r="AG2610" s="14">
        <v>0.162678246756328</v>
      </c>
      <c r="AI2610" t="s">
        <v>10464</v>
      </c>
      <c r="AJ2610" t="s">
        <v>15135</v>
      </c>
      <c r="AK2610" t="s">
        <v>15134</v>
      </c>
      <c r="AM2610" t="s">
        <v>5625</v>
      </c>
      <c r="AN2610" t="s">
        <v>5625</v>
      </c>
      <c r="AO2610" t="s">
        <v>5625</v>
      </c>
      <c r="AP2610">
        <v>454.20310114235735</v>
      </c>
      <c r="AQ2610">
        <v>785.02</v>
      </c>
      <c r="AR2610">
        <v>673.88</v>
      </c>
      <c r="AS2610">
        <v>604.96699999999998</v>
      </c>
      <c r="AT2610">
        <v>516.03700000000003</v>
      </c>
      <c r="AU2610">
        <v>520.83500000000004</v>
      </c>
      <c r="AV2610">
        <v>451.78300000000002</v>
      </c>
      <c r="AW2610">
        <v>493.38099999999997</v>
      </c>
      <c r="AX2610">
        <v>1140.155</v>
      </c>
      <c r="AY2610">
        <v>1096.509</v>
      </c>
      <c r="AZ2610">
        <v>1252.3399999999999</v>
      </c>
      <c r="BA2610">
        <v>1170.0800372038834</v>
      </c>
    </row>
    <row r="2611" spans="1:53" x14ac:dyDescent="0.25">
      <c r="A2611">
        <v>2597</v>
      </c>
      <c r="B2611" t="s">
        <v>3981</v>
      </c>
      <c r="C2611" s="7">
        <v>0</v>
      </c>
      <c r="D2611" t="s">
        <v>3982</v>
      </c>
      <c r="E2611" s="16">
        <v>18.572080688748265</v>
      </c>
      <c r="F2611" s="12">
        <v>-0.43269477550989999</v>
      </c>
      <c r="G2611" s="13">
        <v>2.6890797614727302</v>
      </c>
      <c r="H2611" s="13">
        <v>0.477349719309133</v>
      </c>
      <c r="I2611" s="14">
        <v>1.95504517536432E-7</v>
      </c>
      <c r="K2611" t="b">
        <v>0</v>
      </c>
      <c r="L2611" t="b">
        <v>0</v>
      </c>
      <c r="M2611" t="b">
        <v>0</v>
      </c>
      <c r="N2611" t="s">
        <v>9309</v>
      </c>
      <c r="O2611" t="s">
        <v>9714</v>
      </c>
      <c r="P2611">
        <v>430</v>
      </c>
      <c r="Q2611">
        <v>2101435</v>
      </c>
      <c r="R2611">
        <v>2102728</v>
      </c>
      <c r="S2611">
        <v>-1</v>
      </c>
      <c r="T2611" t="s">
        <v>20877</v>
      </c>
      <c r="U2611" s="9">
        <v>290</v>
      </c>
      <c r="V2611" t="s">
        <v>7685</v>
      </c>
      <c r="W2611" t="s">
        <v>7686</v>
      </c>
      <c r="X2611" t="s">
        <v>15133</v>
      </c>
      <c r="Y2611" t="s">
        <v>32439</v>
      </c>
      <c r="Z2611">
        <v>23.333415894829201</v>
      </c>
      <c r="AA2611" s="12">
        <v>0.48435605489209799</v>
      </c>
      <c r="AB2611" s="13">
        <v>-0.89334028374290197</v>
      </c>
      <c r="AC2611" s="13">
        <v>0.37167497138767203</v>
      </c>
      <c r="AD2611" s="13">
        <v>255.84483481730601</v>
      </c>
      <c r="AE2611" s="13">
        <v>0.469148011980968</v>
      </c>
      <c r="AF2611" s="13">
        <v>5.7318366332154902</v>
      </c>
      <c r="AG2611" s="14">
        <v>9.9348938131036396E-9</v>
      </c>
      <c r="AI2611" t="s">
        <v>15132</v>
      </c>
      <c r="AJ2611" t="s">
        <v>15131</v>
      </c>
      <c r="AK2611" t="s">
        <v>15130</v>
      </c>
      <c r="AM2611" t="s">
        <v>21233</v>
      </c>
      <c r="AN2611" t="s">
        <v>21145</v>
      </c>
      <c r="AO2611" t="s">
        <v>22248</v>
      </c>
      <c r="AP2611">
        <v>12.294322754993068</v>
      </c>
      <c r="AQ2611">
        <v>32.500999999999998</v>
      </c>
      <c r="AR2611">
        <v>13.448</v>
      </c>
      <c r="AS2611">
        <v>16.045000000000002</v>
      </c>
      <c r="AT2611">
        <v>6.593</v>
      </c>
      <c r="AU2611">
        <v>7.78</v>
      </c>
      <c r="AV2611">
        <v>9.0960000000000001</v>
      </c>
      <c r="AW2611">
        <v>9.1379999999999999</v>
      </c>
      <c r="AX2611">
        <v>251.874</v>
      </c>
      <c r="AY2611">
        <v>151.69800000000001</v>
      </c>
      <c r="AZ2611">
        <v>98.647000000000006</v>
      </c>
      <c r="BA2611">
        <v>207.73830199291857</v>
      </c>
    </row>
    <row r="2612" spans="1:53" x14ac:dyDescent="0.25">
      <c r="A2612">
        <v>2598</v>
      </c>
      <c r="B2612" t="s">
        <v>3983</v>
      </c>
      <c r="C2612" s="7">
        <v>0</v>
      </c>
      <c r="D2612" t="s">
        <v>3984</v>
      </c>
      <c r="E2612" s="16">
        <v>84.895650593159019</v>
      </c>
      <c r="F2612" s="12">
        <v>0.90258026703905103</v>
      </c>
      <c r="G2612" s="13">
        <v>8.8261140732069504E-2</v>
      </c>
      <c r="H2612" s="13">
        <v>1.54895647051638E-2</v>
      </c>
      <c r="I2612" s="14">
        <v>0.86768110710434299</v>
      </c>
      <c r="K2612" t="b">
        <v>0</v>
      </c>
      <c r="L2612" t="b">
        <v>0</v>
      </c>
      <c r="M2612" t="b">
        <v>0</v>
      </c>
      <c r="N2612" t="s">
        <v>9309</v>
      </c>
      <c r="O2612" t="s">
        <v>9714</v>
      </c>
      <c r="P2612">
        <v>573</v>
      </c>
      <c r="Q2612">
        <v>2102855</v>
      </c>
      <c r="R2612">
        <v>2104577</v>
      </c>
      <c r="S2612">
        <v>-1</v>
      </c>
      <c r="T2612" t="s">
        <v>20877</v>
      </c>
      <c r="U2612" s="9">
        <v>127</v>
      </c>
      <c r="V2612" t="s">
        <v>7687</v>
      </c>
      <c r="W2612" t="s">
        <v>7688</v>
      </c>
      <c r="X2612" t="s">
        <v>15129</v>
      </c>
      <c r="Y2612" t="s">
        <v>32440</v>
      </c>
      <c r="Z2612">
        <v>237.14372040483499</v>
      </c>
      <c r="AA2612" s="12">
        <v>0.32864692353386099</v>
      </c>
      <c r="AB2612" s="13">
        <v>2.7463523995107599</v>
      </c>
      <c r="AC2612" s="13">
        <v>6.0261995250637298E-3</v>
      </c>
      <c r="AD2612" s="13">
        <v>405.496014662226</v>
      </c>
      <c r="AE2612" s="13">
        <v>0.333532259688679</v>
      </c>
      <c r="AF2612" s="13">
        <v>0.264625499237924</v>
      </c>
      <c r="AG2612" s="14">
        <v>0.79129797465275398</v>
      </c>
      <c r="AI2612" t="s">
        <v>15128</v>
      </c>
      <c r="AJ2612" t="s">
        <v>11624</v>
      </c>
      <c r="AK2612" t="s">
        <v>15127</v>
      </c>
      <c r="AM2612" t="s">
        <v>5625</v>
      </c>
      <c r="AN2612" t="s">
        <v>5625</v>
      </c>
      <c r="AO2612" t="s">
        <v>5625</v>
      </c>
      <c r="AP2612">
        <v>70.261602372636048</v>
      </c>
      <c r="AQ2612">
        <v>120.154</v>
      </c>
      <c r="AR2612">
        <v>54.122</v>
      </c>
      <c r="AS2612">
        <v>95.045000000000002</v>
      </c>
      <c r="AT2612">
        <v>101.491</v>
      </c>
      <c r="AU2612">
        <v>80.328999999999994</v>
      </c>
      <c r="AV2612">
        <v>99.820999999999998</v>
      </c>
      <c r="AW2612">
        <v>101.946</v>
      </c>
      <c r="AX2612">
        <v>119.646</v>
      </c>
      <c r="AY2612">
        <v>131.37200000000001</v>
      </c>
      <c r="AZ2612">
        <v>132.71199999999999</v>
      </c>
      <c r="BA2612">
        <v>116.44437978697948</v>
      </c>
    </row>
    <row r="2613" spans="1:53" x14ac:dyDescent="0.25">
      <c r="A2613">
        <v>2599</v>
      </c>
      <c r="B2613" t="s">
        <v>3985</v>
      </c>
      <c r="C2613" s="7">
        <v>0</v>
      </c>
      <c r="D2613" t="s">
        <v>3986</v>
      </c>
      <c r="E2613" s="16">
        <v>63.327121555624238</v>
      </c>
      <c r="F2613" s="12">
        <v>1.06505202625482</v>
      </c>
      <c r="G2613" s="13">
        <v>-0.29707085470324002</v>
      </c>
      <c r="H2613" s="13">
        <v>8.9654823204718993E-3</v>
      </c>
      <c r="I2613" s="14">
        <v>0.59042530413252103</v>
      </c>
      <c r="K2613" t="b">
        <v>0</v>
      </c>
      <c r="L2613" t="b">
        <v>0</v>
      </c>
      <c r="M2613" t="b">
        <v>0</v>
      </c>
      <c r="N2613" t="s">
        <v>9309</v>
      </c>
      <c r="O2613" t="s">
        <v>9714</v>
      </c>
      <c r="P2613">
        <v>155</v>
      </c>
      <c r="Q2613">
        <v>2104595</v>
      </c>
      <c r="R2613">
        <v>2105063</v>
      </c>
      <c r="S2613">
        <v>-1</v>
      </c>
      <c r="T2613" t="s">
        <v>20877</v>
      </c>
      <c r="U2613" s="9">
        <v>18</v>
      </c>
      <c r="V2613" t="s">
        <v>7689</v>
      </c>
      <c r="W2613" t="s">
        <v>7690</v>
      </c>
      <c r="X2613" t="s">
        <v>15126</v>
      </c>
      <c r="Y2613" t="s">
        <v>32441</v>
      </c>
      <c r="Z2613">
        <v>52.573781997061801</v>
      </c>
      <c r="AA2613" s="12">
        <v>0.36098136321928997</v>
      </c>
      <c r="AB2613" s="13">
        <v>2.9504349386808202</v>
      </c>
      <c r="AC2613" s="13">
        <v>3.1732686966092602E-3</v>
      </c>
      <c r="AD2613" s="13">
        <v>72.293860246693896</v>
      </c>
      <c r="AE2613" s="13">
        <v>0.38210414681034999</v>
      </c>
      <c r="AF2613" s="13">
        <v>-0.77746043109729901</v>
      </c>
      <c r="AG2613" s="14">
        <v>0.43688717085668</v>
      </c>
      <c r="AI2613" t="s">
        <v>15125</v>
      </c>
      <c r="AJ2613" t="s">
        <v>15124</v>
      </c>
      <c r="AK2613" t="s">
        <v>15123</v>
      </c>
      <c r="AM2613" t="s">
        <v>5625</v>
      </c>
      <c r="AN2613" t="s">
        <v>5625</v>
      </c>
      <c r="AO2613" t="s">
        <v>5625</v>
      </c>
      <c r="AP2613">
        <v>66.990486222496941</v>
      </c>
      <c r="AQ2613">
        <v>48.615000000000002</v>
      </c>
      <c r="AR2613">
        <v>49.042000000000002</v>
      </c>
      <c r="AS2613">
        <v>88.661000000000001</v>
      </c>
      <c r="AT2613">
        <v>63.756999999999998</v>
      </c>
      <c r="AU2613">
        <v>80.61</v>
      </c>
      <c r="AV2613">
        <v>85.055999999999997</v>
      </c>
      <c r="AW2613">
        <v>97.384</v>
      </c>
      <c r="AX2613">
        <v>73.251000000000005</v>
      </c>
      <c r="AY2613">
        <v>68.796000000000006</v>
      </c>
      <c r="AZ2613">
        <v>53.683</v>
      </c>
      <c r="BA2613">
        <v>88.093675290556973</v>
      </c>
    </row>
    <row r="2614" spans="1:53" x14ac:dyDescent="0.25">
      <c r="A2614">
        <v>2600</v>
      </c>
      <c r="B2614" t="s">
        <v>3987</v>
      </c>
      <c r="C2614" s="7">
        <v>0</v>
      </c>
      <c r="D2614" t="s">
        <v>3988</v>
      </c>
      <c r="E2614" s="16">
        <v>93.16780746809485</v>
      </c>
      <c r="F2614" s="12">
        <v>1.71266181606745</v>
      </c>
      <c r="G2614" s="13">
        <v>-0.231753508467232</v>
      </c>
      <c r="H2614" s="13">
        <v>5.6592647772006899E-3</v>
      </c>
      <c r="I2614" s="14">
        <v>0.85621992035699201</v>
      </c>
      <c r="K2614" t="b">
        <v>0</v>
      </c>
      <c r="L2614" t="b">
        <v>0</v>
      </c>
      <c r="M2614" t="b">
        <v>0</v>
      </c>
      <c r="N2614" t="s">
        <v>9309</v>
      </c>
      <c r="O2614" t="s">
        <v>9714</v>
      </c>
      <c r="P2614">
        <v>276</v>
      </c>
      <c r="Q2614">
        <v>2105099</v>
      </c>
      <c r="R2614">
        <v>2105930</v>
      </c>
      <c r="S2614">
        <v>-1</v>
      </c>
      <c r="T2614" t="s">
        <v>20877</v>
      </c>
      <c r="U2614" s="9">
        <v>36</v>
      </c>
      <c r="V2614" t="s">
        <v>7691</v>
      </c>
      <c r="W2614" t="s">
        <v>7692</v>
      </c>
      <c r="X2614" t="s">
        <v>15122</v>
      </c>
      <c r="Y2614" t="s">
        <v>32442</v>
      </c>
      <c r="Z2614">
        <v>193.990728481503</v>
      </c>
      <c r="AA2614" s="12">
        <v>0.55074291029345002</v>
      </c>
      <c r="AB2614" s="13">
        <v>3.10973011918556</v>
      </c>
      <c r="AC2614" s="13">
        <v>1.8725835508526299E-3</v>
      </c>
      <c r="AD2614" s="13">
        <v>194.79347709711899</v>
      </c>
      <c r="AE2614" s="13">
        <v>0.807396484343603</v>
      </c>
      <c r="AF2614" s="13">
        <v>-0.28703804507601099</v>
      </c>
      <c r="AG2614" s="14">
        <v>0.77408318959938605</v>
      </c>
      <c r="AI2614" t="s">
        <v>15121</v>
      </c>
      <c r="AJ2614" t="s">
        <v>15120</v>
      </c>
      <c r="AK2614" t="s">
        <v>15119</v>
      </c>
      <c r="AM2614" t="s">
        <v>5625</v>
      </c>
      <c r="AN2614" t="s">
        <v>5625</v>
      </c>
      <c r="AO2614" t="s">
        <v>5625</v>
      </c>
      <c r="AP2614">
        <v>149.84722987237942</v>
      </c>
      <c r="AQ2614">
        <v>15.782999999999999</v>
      </c>
      <c r="AR2614">
        <v>115.499</v>
      </c>
      <c r="AS2614">
        <v>91.542000000000002</v>
      </c>
      <c r="AT2614">
        <v>145.33600000000001</v>
      </c>
      <c r="AU2614">
        <v>196.72300000000001</v>
      </c>
      <c r="AV2614">
        <v>238.965</v>
      </c>
      <c r="AW2614">
        <v>192.971</v>
      </c>
      <c r="AX2614">
        <v>189.76499999999999</v>
      </c>
      <c r="AY2614">
        <v>21.920999999999999</v>
      </c>
      <c r="AZ2614">
        <v>24.419</v>
      </c>
      <c r="BA2614">
        <v>192.43567533112804</v>
      </c>
    </row>
    <row r="2615" spans="1:53" x14ac:dyDescent="0.25">
      <c r="A2615">
        <v>2601</v>
      </c>
      <c r="B2615" t="s">
        <v>3989</v>
      </c>
      <c r="C2615" s="7">
        <v>0</v>
      </c>
      <c r="D2615" t="s">
        <v>3990</v>
      </c>
      <c r="E2615" s="16">
        <v>205.93565693862359</v>
      </c>
      <c r="F2615" s="12">
        <v>1.3689971681775699</v>
      </c>
      <c r="G2615" s="13">
        <v>-0.75696897232909999</v>
      </c>
      <c r="H2615" s="13">
        <v>5.7390005851410796E-4</v>
      </c>
      <c r="I2615" s="14">
        <v>0.34340095944626198</v>
      </c>
      <c r="K2615" t="b">
        <v>0</v>
      </c>
      <c r="L2615" t="b">
        <v>0</v>
      </c>
      <c r="M2615" t="b">
        <v>0</v>
      </c>
      <c r="N2615" t="s">
        <v>9309</v>
      </c>
      <c r="O2615" t="s">
        <v>9714</v>
      </c>
      <c r="P2615">
        <v>630</v>
      </c>
      <c r="Q2615">
        <v>2105933</v>
      </c>
      <c r="R2615">
        <v>2107826</v>
      </c>
      <c r="S2615">
        <v>-1</v>
      </c>
      <c r="T2615" t="s">
        <v>20877</v>
      </c>
      <c r="U2615" s="9">
        <v>3</v>
      </c>
      <c r="V2615" t="s">
        <v>7693</v>
      </c>
      <c r="W2615" t="s">
        <v>6119</v>
      </c>
      <c r="X2615" t="s">
        <v>15118</v>
      </c>
      <c r="Y2615" t="s">
        <v>32443</v>
      </c>
      <c r="Z2615">
        <v>800.53371108563795</v>
      </c>
      <c r="AA2615" s="12">
        <v>0.35941088674397098</v>
      </c>
      <c r="AB2615" s="13">
        <v>3.8090030621492801</v>
      </c>
      <c r="AC2615" s="13">
        <v>1.3952823010246099E-4</v>
      </c>
      <c r="AD2615" s="13">
        <v>836.74125176736402</v>
      </c>
      <c r="AE2615" s="13">
        <v>0.59319868347037097</v>
      </c>
      <c r="AF2615" s="13">
        <v>-1.2760799938068501</v>
      </c>
      <c r="AG2615" s="14">
        <v>0.201927242941178</v>
      </c>
      <c r="AH2615" t="s">
        <v>15117</v>
      </c>
      <c r="AI2615" t="s">
        <v>15116</v>
      </c>
      <c r="AJ2615" t="s">
        <v>12427</v>
      </c>
      <c r="AK2615" t="s">
        <v>15115</v>
      </c>
      <c r="AM2615" t="s">
        <v>5625</v>
      </c>
      <c r="AN2615" t="s">
        <v>5625</v>
      </c>
      <c r="AO2615" t="s">
        <v>5625</v>
      </c>
      <c r="AP2615">
        <v>289.01562775449435</v>
      </c>
      <c r="AQ2615">
        <v>105.624</v>
      </c>
      <c r="AR2615">
        <v>215.30199999999999</v>
      </c>
      <c r="AS2615">
        <v>213.80099999999999</v>
      </c>
      <c r="AT2615">
        <v>304.74</v>
      </c>
      <c r="AU2615">
        <v>317.53300000000002</v>
      </c>
      <c r="AV2615">
        <v>378.74700000000001</v>
      </c>
      <c r="AW2615">
        <v>307.637</v>
      </c>
      <c r="AX2615">
        <v>259.69099999999997</v>
      </c>
      <c r="AY2615">
        <v>74.97</v>
      </c>
      <c r="AZ2615">
        <v>66.36</v>
      </c>
      <c r="BA2615">
        <v>251.77961827028801</v>
      </c>
    </row>
    <row r="2616" spans="1:53" x14ac:dyDescent="0.25">
      <c r="A2616">
        <v>2602</v>
      </c>
      <c r="B2616" t="s">
        <v>3991</v>
      </c>
      <c r="C2616" s="7">
        <v>0</v>
      </c>
      <c r="D2616" t="s">
        <v>3992</v>
      </c>
      <c r="E2616" s="16">
        <v>125.37667936426939</v>
      </c>
      <c r="F2616" s="12">
        <v>0.97087383654118398</v>
      </c>
      <c r="G2616" s="13">
        <v>-0.57373159282915698</v>
      </c>
      <c r="H2616" s="13">
        <v>3.8784298415760803E-2</v>
      </c>
      <c r="I2616" s="14">
        <v>0.48294074881145999</v>
      </c>
      <c r="K2616" t="b">
        <v>0</v>
      </c>
      <c r="L2616" t="b">
        <v>0</v>
      </c>
      <c r="M2616" t="b">
        <v>0</v>
      </c>
      <c r="N2616" t="s">
        <v>9309</v>
      </c>
      <c r="O2616" t="s">
        <v>9714</v>
      </c>
      <c r="P2616">
        <v>297</v>
      </c>
      <c r="Q2616">
        <v>2108042</v>
      </c>
      <c r="R2616">
        <v>2108936</v>
      </c>
      <c r="S2616">
        <v>-1</v>
      </c>
      <c r="T2616" t="s">
        <v>20877</v>
      </c>
      <c r="U2616" s="9">
        <v>216</v>
      </c>
      <c r="V2616" t="s">
        <v>7694</v>
      </c>
      <c r="W2616" t="s">
        <v>7695</v>
      </c>
      <c r="X2616" t="s">
        <v>15114</v>
      </c>
      <c r="Y2616" t="s">
        <v>32444</v>
      </c>
      <c r="Z2616">
        <v>190.05334088046399</v>
      </c>
      <c r="AA2616" s="12">
        <v>0.40940896375140501</v>
      </c>
      <c r="AB2616" s="13">
        <v>2.3714034681729701</v>
      </c>
      <c r="AC2616" s="13">
        <v>1.7720674990067301E-2</v>
      </c>
      <c r="AD2616" s="13">
        <v>253.80913157175701</v>
      </c>
      <c r="AE2616" s="13">
        <v>0.58479387103312497</v>
      </c>
      <c r="AF2616" s="13">
        <v>-0.98108345734809999</v>
      </c>
      <c r="AG2616" s="14">
        <v>0.32655158747738799</v>
      </c>
      <c r="AH2616" t="s">
        <v>15113</v>
      </c>
      <c r="AI2616" t="s">
        <v>15112</v>
      </c>
      <c r="AJ2616" t="s">
        <v>10473</v>
      </c>
      <c r="AK2616" t="s">
        <v>15111</v>
      </c>
      <c r="AM2616" t="s">
        <v>5625</v>
      </c>
      <c r="AN2616" t="s">
        <v>5625</v>
      </c>
      <c r="AO2616" t="s">
        <v>5625</v>
      </c>
      <c r="AP2616">
        <v>178.80171745707759</v>
      </c>
      <c r="AQ2616">
        <v>53.293999999999997</v>
      </c>
      <c r="AR2616">
        <v>141.59100000000001</v>
      </c>
      <c r="AS2616">
        <v>127.82</v>
      </c>
      <c r="AT2616">
        <v>154.166</v>
      </c>
      <c r="AU2616">
        <v>125.18899999999999</v>
      </c>
      <c r="AV2616">
        <v>151.28800000000001</v>
      </c>
      <c r="AW2616">
        <v>171.82</v>
      </c>
      <c r="AX2616">
        <v>166.422</v>
      </c>
      <c r="AY2616">
        <v>50.704000000000001</v>
      </c>
      <c r="AZ2616">
        <v>62.69</v>
      </c>
      <c r="BA2616">
        <v>176.07985372291924</v>
      </c>
    </row>
    <row r="2617" spans="1:53" x14ac:dyDescent="0.25">
      <c r="A2617">
        <v>2603</v>
      </c>
      <c r="B2617" t="s">
        <v>3993</v>
      </c>
      <c r="C2617" s="7">
        <v>0</v>
      </c>
      <c r="D2617" t="s">
        <v>3994</v>
      </c>
      <c r="E2617" s="16">
        <v>115.15555949929492</v>
      </c>
      <c r="F2617" s="12">
        <v>-0.39116116652828797</v>
      </c>
      <c r="G2617" s="13">
        <v>-0.28159930393102101</v>
      </c>
      <c r="H2617" s="13">
        <v>0.57896916864518999</v>
      </c>
      <c r="I2617" s="14">
        <v>0.74882133449246002</v>
      </c>
      <c r="K2617" t="b">
        <v>0</v>
      </c>
      <c r="L2617" t="b">
        <v>0</v>
      </c>
      <c r="M2617" t="b">
        <v>0</v>
      </c>
      <c r="N2617" t="s">
        <v>9309</v>
      </c>
      <c r="O2617" t="s">
        <v>9714</v>
      </c>
      <c r="P2617">
        <v>77</v>
      </c>
      <c r="Q2617">
        <v>2108939</v>
      </c>
      <c r="R2617">
        <v>2109173</v>
      </c>
      <c r="S2617">
        <v>-1</v>
      </c>
      <c r="T2617" t="s">
        <v>20877</v>
      </c>
      <c r="U2617" s="9">
        <v>3</v>
      </c>
      <c r="V2617" t="s">
        <v>7696</v>
      </c>
      <c r="W2617" t="s">
        <v>7697</v>
      </c>
      <c r="X2617" t="s">
        <v>15110</v>
      </c>
      <c r="Y2617" t="s">
        <v>32445</v>
      </c>
      <c r="Z2617">
        <v>26.577882048527702</v>
      </c>
      <c r="AA2617" s="12">
        <v>0.55524877636502801</v>
      </c>
      <c r="AB2617" s="13">
        <v>-0.704479114909626</v>
      </c>
      <c r="AC2617" s="13">
        <v>0.48113445191054299</v>
      </c>
      <c r="AD2617" s="13">
        <v>65.392585259289604</v>
      </c>
      <c r="AE2617" s="13">
        <v>0.56369390002914099</v>
      </c>
      <c r="AF2617" s="13">
        <v>-0.499560672763114</v>
      </c>
      <c r="AG2617" s="14">
        <v>0.61738445519471696</v>
      </c>
      <c r="AH2617" t="s">
        <v>15106</v>
      </c>
      <c r="AJ2617" t="s">
        <v>15109</v>
      </c>
      <c r="AK2617" t="s">
        <v>15108</v>
      </c>
      <c r="AM2617" t="s">
        <v>5625</v>
      </c>
      <c r="AN2617" t="s">
        <v>5625</v>
      </c>
      <c r="AO2617" t="s">
        <v>5625</v>
      </c>
      <c r="AP2617">
        <v>75.482237997179652</v>
      </c>
      <c r="AQ2617">
        <v>195.602</v>
      </c>
      <c r="AR2617">
        <v>44.584000000000003</v>
      </c>
      <c r="AS2617">
        <v>144.95400000000001</v>
      </c>
      <c r="AT2617">
        <v>24.288</v>
      </c>
      <c r="AU2617">
        <v>59.113999999999997</v>
      </c>
      <c r="AV2617">
        <v>61.859000000000002</v>
      </c>
      <c r="AW2617">
        <v>64.923000000000002</v>
      </c>
      <c r="AX2617">
        <v>77.646000000000001</v>
      </c>
      <c r="AY2617">
        <v>164.749</v>
      </c>
      <c r="AZ2617">
        <v>194.08500000000001</v>
      </c>
      <c r="BA2617">
        <v>85.424169978721906</v>
      </c>
    </row>
    <row r="2618" spans="1:53" x14ac:dyDescent="0.25">
      <c r="A2618">
        <v>2604</v>
      </c>
      <c r="B2618" t="s">
        <v>3995</v>
      </c>
      <c r="C2618" s="7">
        <v>0</v>
      </c>
      <c r="D2618" t="s">
        <v>3996</v>
      </c>
      <c r="E2618" s="16">
        <v>114.92263719137317</v>
      </c>
      <c r="F2618" s="12">
        <v>1.7734460716118701</v>
      </c>
      <c r="G2618" s="13">
        <v>-0.83238475145922897</v>
      </c>
      <c r="H2618" s="13">
        <v>1.7407807249012201E-5</v>
      </c>
      <c r="I2618" s="14">
        <v>0.25120765002641898</v>
      </c>
      <c r="K2618" t="b">
        <v>0</v>
      </c>
      <c r="L2618" t="b">
        <v>0</v>
      </c>
      <c r="M2618" t="b">
        <v>0</v>
      </c>
      <c r="N2618" t="s">
        <v>9309</v>
      </c>
      <c r="O2618" t="s">
        <v>9714</v>
      </c>
      <c r="P2618">
        <v>453</v>
      </c>
      <c r="Q2618">
        <v>2109165</v>
      </c>
      <c r="R2618">
        <v>2110527</v>
      </c>
      <c r="S2618">
        <v>-1</v>
      </c>
      <c r="T2618" t="s">
        <v>20877</v>
      </c>
      <c r="U2618" s="9">
        <v>-8</v>
      </c>
      <c r="V2618" t="s">
        <v>7698</v>
      </c>
      <c r="W2618" t="s">
        <v>7699</v>
      </c>
      <c r="X2618" t="s">
        <v>15107</v>
      </c>
      <c r="Y2618" t="s">
        <v>32446</v>
      </c>
      <c r="Z2618">
        <v>398.66156426688002</v>
      </c>
      <c r="AA2618" s="12">
        <v>0.37940993579025101</v>
      </c>
      <c r="AB2618" s="13">
        <v>4.6742214800412798</v>
      </c>
      <c r="AC2618" s="13">
        <v>2.95070769979326E-6</v>
      </c>
      <c r="AD2618" s="13">
        <v>332.997303804897</v>
      </c>
      <c r="AE2618" s="13">
        <v>0.555063335482332</v>
      </c>
      <c r="AF2618" s="13">
        <v>-1.49962121121892</v>
      </c>
      <c r="AG2618" s="14">
        <v>0.133712550039989</v>
      </c>
      <c r="AH2618" t="s">
        <v>15106</v>
      </c>
      <c r="AI2618" t="s">
        <v>15105</v>
      </c>
      <c r="AJ2618" t="s">
        <v>15104</v>
      </c>
      <c r="AK2618" t="s">
        <v>15103</v>
      </c>
      <c r="AM2618" t="s">
        <v>5625</v>
      </c>
      <c r="AN2618" t="s">
        <v>5625</v>
      </c>
      <c r="AO2618" t="s">
        <v>5625</v>
      </c>
      <c r="AP2618">
        <v>163.07654876549267</v>
      </c>
      <c r="AQ2618">
        <v>71.534999999999997</v>
      </c>
      <c r="AR2618">
        <v>136.34399999999999</v>
      </c>
      <c r="AS2618">
        <v>88.734999999999999</v>
      </c>
      <c r="AT2618">
        <v>240.98400000000001</v>
      </c>
      <c r="AU2618">
        <v>223.435</v>
      </c>
      <c r="AV2618">
        <v>187.64699999999999</v>
      </c>
      <c r="AW2618">
        <v>312.31599999999997</v>
      </c>
      <c r="AX2618">
        <v>105.714</v>
      </c>
      <c r="AY2618">
        <v>50.7</v>
      </c>
      <c r="AZ2618">
        <v>42.213000000000001</v>
      </c>
      <c r="BA2618">
        <v>149.5158173333522</v>
      </c>
    </row>
    <row r="2619" spans="1:53" x14ac:dyDescent="0.25">
      <c r="A2619">
        <v>2605</v>
      </c>
      <c r="B2619" t="s">
        <v>3997</v>
      </c>
      <c r="C2619" s="7">
        <v>0</v>
      </c>
      <c r="D2619" t="s">
        <v>3998</v>
      </c>
      <c r="E2619" s="16">
        <v>124.57596617170643</v>
      </c>
      <c r="F2619" s="12">
        <v>1.25413774204021</v>
      </c>
      <c r="G2619" s="13">
        <v>-1.1161732646616001</v>
      </c>
      <c r="H2619" s="13">
        <v>4.2865303694806399E-3</v>
      </c>
      <c r="I2619" s="14">
        <v>8.99035537895298E-2</v>
      </c>
      <c r="K2619" t="b">
        <v>0</v>
      </c>
      <c r="L2619" t="b">
        <v>0</v>
      </c>
      <c r="M2619" t="b">
        <v>0</v>
      </c>
      <c r="N2619" t="s">
        <v>9309</v>
      </c>
      <c r="O2619" t="s">
        <v>9714</v>
      </c>
      <c r="P2619">
        <v>288</v>
      </c>
      <c r="Q2619">
        <v>2110536</v>
      </c>
      <c r="R2619">
        <v>2111403</v>
      </c>
      <c r="S2619">
        <v>-1</v>
      </c>
      <c r="T2619" t="s">
        <v>20877</v>
      </c>
      <c r="U2619" s="9">
        <v>9</v>
      </c>
      <c r="V2619" t="s">
        <v>7700</v>
      </c>
      <c r="W2619" t="s">
        <v>7701</v>
      </c>
      <c r="X2619" t="s">
        <v>15102</v>
      </c>
      <c r="Y2619" t="s">
        <v>32447</v>
      </c>
      <c r="Z2619">
        <v>210.47605515160299</v>
      </c>
      <c r="AA2619" s="12">
        <v>0.391578103068913</v>
      </c>
      <c r="AB2619" s="13">
        <v>3.2027780210669698</v>
      </c>
      <c r="AC2619" s="13">
        <v>1.36108850086731E-3</v>
      </c>
      <c r="AD2619" s="13">
        <v>212.975113917372</v>
      </c>
      <c r="AE2619" s="13">
        <v>0.53078409924362002</v>
      </c>
      <c r="AF2619" s="13">
        <v>-2.1028762283048299</v>
      </c>
      <c r="AG2619" s="14">
        <v>3.5476590320887798E-2</v>
      </c>
      <c r="AH2619" t="s">
        <v>15101</v>
      </c>
      <c r="AI2619" t="s">
        <v>15100</v>
      </c>
      <c r="AJ2619" t="s">
        <v>15099</v>
      </c>
      <c r="AK2619" t="s">
        <v>15098</v>
      </c>
      <c r="AM2619" t="s">
        <v>5625</v>
      </c>
      <c r="AN2619" t="s">
        <v>5625</v>
      </c>
      <c r="AO2619" t="s">
        <v>5625</v>
      </c>
      <c r="AP2619">
        <v>185.89786468682567</v>
      </c>
      <c r="AQ2619">
        <v>63.905999999999999</v>
      </c>
      <c r="AR2619">
        <v>116.319</v>
      </c>
      <c r="AS2619">
        <v>132.18100000000001</v>
      </c>
      <c r="AT2619">
        <v>142.578</v>
      </c>
      <c r="AU2619">
        <v>174.05</v>
      </c>
      <c r="AV2619">
        <v>186.26</v>
      </c>
      <c r="AW2619">
        <v>231.685</v>
      </c>
      <c r="AX2619">
        <v>107.54900000000001</v>
      </c>
      <c r="AY2619">
        <v>43.975999999999999</v>
      </c>
      <c r="AZ2619">
        <v>45.695999999999998</v>
      </c>
      <c r="BA2619">
        <v>110.2348664063654</v>
      </c>
    </row>
    <row r="2620" spans="1:53" x14ac:dyDescent="0.25">
      <c r="A2620">
        <v>2606</v>
      </c>
      <c r="B2620" t="s">
        <v>3999</v>
      </c>
      <c r="C2620" s="7">
        <v>0</v>
      </c>
      <c r="D2620" t="s">
        <v>4000</v>
      </c>
      <c r="E2620" s="16">
        <v>84.920368817724878</v>
      </c>
      <c r="F2620" s="12">
        <v>1.0946989127952</v>
      </c>
      <c r="G2620" s="13">
        <v>-1.24515645251347</v>
      </c>
      <c r="H2620" s="13">
        <v>3.49948041914716E-2</v>
      </c>
      <c r="I2620" s="14">
        <v>0.12893601576374</v>
      </c>
      <c r="K2620" t="b">
        <v>0</v>
      </c>
      <c r="L2620" t="b">
        <v>0</v>
      </c>
      <c r="M2620" t="b">
        <v>0</v>
      </c>
      <c r="N2620" t="s">
        <v>9309</v>
      </c>
      <c r="O2620" t="s">
        <v>9714</v>
      </c>
      <c r="P2620">
        <v>133</v>
      </c>
      <c r="Q2620">
        <v>2111421</v>
      </c>
      <c r="R2620">
        <v>2111823</v>
      </c>
      <c r="S2620">
        <v>-1</v>
      </c>
      <c r="T2620" t="s">
        <v>20877</v>
      </c>
      <c r="U2620" s="9">
        <v>18</v>
      </c>
      <c r="V2620" t="s">
        <v>7702</v>
      </c>
      <c r="W2620" t="s">
        <v>7703</v>
      </c>
      <c r="X2620" t="s">
        <v>15097</v>
      </c>
      <c r="Y2620" t="s">
        <v>32448</v>
      </c>
      <c r="Z2620">
        <v>61.514303435994002</v>
      </c>
      <c r="AA2620" s="12">
        <v>0.45323956134770599</v>
      </c>
      <c r="AB2620" s="13">
        <v>2.4152766134097199</v>
      </c>
      <c r="AC2620" s="13">
        <v>1.5723263850047901E-2</v>
      </c>
      <c r="AD2620" s="13">
        <v>64.392897018601602</v>
      </c>
      <c r="AE2620" s="13">
        <v>0.65207629291546398</v>
      </c>
      <c r="AF2620" s="13">
        <v>-1.90952571967663</v>
      </c>
      <c r="AG2620" s="14">
        <v>5.61943071036679E-2</v>
      </c>
      <c r="AI2620" t="s">
        <v>11208</v>
      </c>
      <c r="AJ2620" t="s">
        <v>15096</v>
      </c>
      <c r="AK2620" t="s">
        <v>15095</v>
      </c>
      <c r="AM2620" t="s">
        <v>5625</v>
      </c>
      <c r="AN2620" t="s">
        <v>5625</v>
      </c>
      <c r="AO2620" t="s">
        <v>5625</v>
      </c>
      <c r="AP2620">
        <v>119.72947527089953</v>
      </c>
      <c r="AQ2620">
        <v>40.616</v>
      </c>
      <c r="AR2620">
        <v>60.554000000000002</v>
      </c>
      <c r="AS2620">
        <v>118.782</v>
      </c>
      <c r="AT2620">
        <v>102.5</v>
      </c>
      <c r="AU2620">
        <v>137.63800000000001</v>
      </c>
      <c r="AV2620">
        <v>122.651</v>
      </c>
      <c r="AW2620">
        <v>83.98</v>
      </c>
      <c r="AX2620">
        <v>67.369</v>
      </c>
      <c r="AY2620">
        <v>21.077000000000002</v>
      </c>
      <c r="AZ2620">
        <v>15.624000000000001</v>
      </c>
      <c r="BA2620">
        <v>79.248448734924381</v>
      </c>
    </row>
    <row r="2621" spans="1:53" x14ac:dyDescent="0.25">
      <c r="A2621">
        <v>2607</v>
      </c>
      <c r="B2621" t="s">
        <v>15094</v>
      </c>
      <c r="C2621" s="7" t="s">
        <v>5625</v>
      </c>
      <c r="D2621" t="s">
        <v>5645</v>
      </c>
      <c r="E2621" s="16" t="s">
        <v>5625</v>
      </c>
      <c r="F2621" s="12" t="s">
        <v>5625</v>
      </c>
      <c r="G2621" s="13" t="s">
        <v>5625</v>
      </c>
      <c r="H2621" s="13" t="s">
        <v>5625</v>
      </c>
      <c r="I2621" s="14" t="s">
        <v>5625</v>
      </c>
      <c r="J2621" t="s">
        <v>5625</v>
      </c>
      <c r="K2621" t="b">
        <v>1</v>
      </c>
      <c r="L2621" t="b">
        <v>0</v>
      </c>
      <c r="M2621" t="b">
        <v>0</v>
      </c>
      <c r="N2621" t="s">
        <v>9309</v>
      </c>
      <c r="O2621" t="s">
        <v>9714</v>
      </c>
      <c r="P2621">
        <v>32</v>
      </c>
      <c r="Q2621">
        <v>2111806</v>
      </c>
      <c r="R2621">
        <v>2111905</v>
      </c>
      <c r="S2621">
        <v>-1</v>
      </c>
      <c r="T2621" t="s">
        <v>20877</v>
      </c>
      <c r="U2621" s="9" t="s">
        <v>5625</v>
      </c>
      <c r="V2621" t="s">
        <v>5625</v>
      </c>
      <c r="W2621" t="s">
        <v>5625</v>
      </c>
      <c r="X2621" t="s">
        <v>15093</v>
      </c>
      <c r="Y2621" t="s">
        <v>5625</v>
      </c>
      <c r="Z2621" t="s">
        <v>5625</v>
      </c>
      <c r="AA2621" s="12" t="s">
        <v>5625</v>
      </c>
      <c r="AB2621" s="13" t="s">
        <v>5625</v>
      </c>
      <c r="AC2621" s="13" t="s">
        <v>5625</v>
      </c>
      <c r="AD2621" s="13" t="s">
        <v>5625</v>
      </c>
      <c r="AE2621" s="13" t="s">
        <v>5625</v>
      </c>
      <c r="AF2621" s="13" t="s">
        <v>5625</v>
      </c>
      <c r="AG2621" s="14" t="s">
        <v>5625</v>
      </c>
      <c r="AM2621" t="s">
        <v>5625</v>
      </c>
      <c r="AN2621" t="s">
        <v>5625</v>
      </c>
      <c r="AO2621" t="s">
        <v>5625</v>
      </c>
      <c r="AP2621" t="s">
        <v>5625</v>
      </c>
      <c r="AQ2621" t="s">
        <v>5625</v>
      </c>
      <c r="AR2621" t="s">
        <v>5625</v>
      </c>
      <c r="AS2621" t="s">
        <v>5625</v>
      </c>
      <c r="AT2621" t="s">
        <v>5625</v>
      </c>
      <c r="AU2621" t="s">
        <v>5625</v>
      </c>
      <c r="AV2621" t="s">
        <v>5625</v>
      </c>
      <c r="AW2621" t="s">
        <v>5625</v>
      </c>
      <c r="AX2621" t="s">
        <v>5625</v>
      </c>
      <c r="AY2621" t="s">
        <v>5625</v>
      </c>
      <c r="AZ2621" t="s">
        <v>5625</v>
      </c>
      <c r="BA2621" t="s">
        <v>5625</v>
      </c>
    </row>
    <row r="2622" spans="1:53" x14ac:dyDescent="0.25">
      <c r="A2622">
        <v>2608</v>
      </c>
      <c r="B2622" t="s">
        <v>15092</v>
      </c>
      <c r="C2622" s="7" t="s">
        <v>5625</v>
      </c>
      <c r="D2622" t="s">
        <v>204</v>
      </c>
      <c r="E2622" s="16" t="s">
        <v>5625</v>
      </c>
      <c r="F2622" s="12" t="s">
        <v>5625</v>
      </c>
      <c r="G2622" s="13" t="s">
        <v>5625</v>
      </c>
      <c r="H2622" s="13" t="s">
        <v>5625</v>
      </c>
      <c r="I2622" s="14" t="s">
        <v>5625</v>
      </c>
      <c r="J2622" t="s">
        <v>5625</v>
      </c>
      <c r="K2622" t="b">
        <v>1</v>
      </c>
      <c r="L2622" t="b">
        <v>0</v>
      </c>
      <c r="M2622" t="b">
        <v>0</v>
      </c>
      <c r="N2622" t="s">
        <v>9309</v>
      </c>
      <c r="O2622" t="s">
        <v>9714</v>
      </c>
      <c r="P2622">
        <v>53</v>
      </c>
      <c r="Q2622">
        <v>2111916</v>
      </c>
      <c r="R2622">
        <v>2112078</v>
      </c>
      <c r="S2622">
        <v>-1</v>
      </c>
      <c r="T2622" t="s">
        <v>20877</v>
      </c>
      <c r="U2622" s="9" t="s">
        <v>5625</v>
      </c>
      <c r="V2622" t="s">
        <v>5625</v>
      </c>
      <c r="W2622" t="s">
        <v>5625</v>
      </c>
      <c r="X2622" t="s">
        <v>15091</v>
      </c>
      <c r="Y2622" t="s">
        <v>5625</v>
      </c>
      <c r="Z2622" t="s">
        <v>5625</v>
      </c>
      <c r="AA2622" s="12" t="s">
        <v>5625</v>
      </c>
      <c r="AB2622" s="13" t="s">
        <v>5625</v>
      </c>
      <c r="AC2622" s="13" t="s">
        <v>5625</v>
      </c>
      <c r="AD2622" s="13" t="s">
        <v>5625</v>
      </c>
      <c r="AE2622" s="13" t="s">
        <v>5625</v>
      </c>
      <c r="AF2622" s="13" t="s">
        <v>5625</v>
      </c>
      <c r="AG2622" s="14" t="s">
        <v>5625</v>
      </c>
      <c r="AM2622" t="s">
        <v>5625</v>
      </c>
      <c r="AN2622" t="s">
        <v>5625</v>
      </c>
      <c r="AO2622" t="s">
        <v>5625</v>
      </c>
      <c r="AP2622" t="s">
        <v>5625</v>
      </c>
      <c r="AQ2622" t="s">
        <v>5625</v>
      </c>
      <c r="AR2622" t="s">
        <v>5625</v>
      </c>
      <c r="AS2622" t="s">
        <v>5625</v>
      </c>
      <c r="AT2622" t="s">
        <v>5625</v>
      </c>
      <c r="AU2622" t="s">
        <v>5625</v>
      </c>
      <c r="AV2622" t="s">
        <v>5625</v>
      </c>
      <c r="AW2622" t="s">
        <v>5625</v>
      </c>
      <c r="AX2622" t="s">
        <v>5625</v>
      </c>
      <c r="AY2622" t="s">
        <v>5625</v>
      </c>
      <c r="AZ2622" t="s">
        <v>5625</v>
      </c>
      <c r="BA2622" t="s">
        <v>5625</v>
      </c>
    </row>
    <row r="2623" spans="1:53" x14ac:dyDescent="0.25">
      <c r="A2623">
        <v>2609</v>
      </c>
      <c r="B2623" t="s">
        <v>4001</v>
      </c>
      <c r="C2623" s="7">
        <v>0</v>
      </c>
      <c r="D2623" t="s">
        <v>204</v>
      </c>
      <c r="E2623" s="16">
        <v>670.02933733779332</v>
      </c>
      <c r="F2623" s="12">
        <v>0.160937797717496</v>
      </c>
      <c r="G2623" s="13">
        <v>-0.743479873589454</v>
      </c>
      <c r="H2623" s="13">
        <v>0.75469540840151195</v>
      </c>
      <c r="I2623" s="14">
        <v>0.25681029478579498</v>
      </c>
      <c r="K2623" t="b">
        <v>0</v>
      </c>
      <c r="L2623" t="b">
        <v>0</v>
      </c>
      <c r="M2623" t="b">
        <v>0</v>
      </c>
      <c r="N2623" t="s">
        <v>9309</v>
      </c>
      <c r="O2623" t="s">
        <v>9714</v>
      </c>
      <c r="P2623">
        <v>136</v>
      </c>
      <c r="Q2623">
        <v>2112074</v>
      </c>
      <c r="R2623">
        <v>2112485</v>
      </c>
      <c r="S2623">
        <v>-1</v>
      </c>
      <c r="T2623" t="s">
        <v>20877</v>
      </c>
      <c r="U2623" s="9">
        <v>251</v>
      </c>
      <c r="V2623" t="s">
        <v>5625</v>
      </c>
      <c r="W2623" t="s">
        <v>5625</v>
      </c>
      <c r="X2623" t="s">
        <v>15090</v>
      </c>
      <c r="Y2623" t="s">
        <v>32449</v>
      </c>
      <c r="Z2623">
        <v>329.51086720154899</v>
      </c>
      <c r="AA2623" s="12">
        <v>0.38608024792012302</v>
      </c>
      <c r="AB2623" s="13">
        <v>0.416850638136746</v>
      </c>
      <c r="AC2623" s="13">
        <v>0.67678766082030795</v>
      </c>
      <c r="AD2623" s="13">
        <v>586.99483064251103</v>
      </c>
      <c r="AE2623" s="13">
        <v>0.50112460465989295</v>
      </c>
      <c r="AF2623" s="13">
        <v>-1.4836227690197801</v>
      </c>
      <c r="AG2623" s="14">
        <v>0.13790902544953201</v>
      </c>
      <c r="AI2623" t="s">
        <v>9848</v>
      </c>
      <c r="AJ2623" t="s">
        <v>15089</v>
      </c>
      <c r="AM2623" t="s">
        <v>21779</v>
      </c>
      <c r="AN2623" t="s">
        <v>21778</v>
      </c>
      <c r="AO2623" t="s">
        <v>21914</v>
      </c>
      <c r="AP2623">
        <v>740.24934935117324</v>
      </c>
      <c r="AQ2623">
        <v>416.803</v>
      </c>
      <c r="AR2623">
        <v>602.43399999999997</v>
      </c>
      <c r="AS2623">
        <v>920.63099999999997</v>
      </c>
      <c r="AT2623">
        <v>359.53800000000001</v>
      </c>
      <c r="AU2623">
        <v>434.46899999999999</v>
      </c>
      <c r="AV2623">
        <v>755.00900000000001</v>
      </c>
      <c r="AW2623">
        <v>279.27800000000002</v>
      </c>
      <c r="AX2623">
        <v>864.125</v>
      </c>
      <c r="AY2623">
        <v>261.81099999999998</v>
      </c>
      <c r="AZ2623">
        <v>332.67899999999997</v>
      </c>
      <c r="BA2623">
        <v>691.53827384690703</v>
      </c>
    </row>
    <row r="2624" spans="1:53" x14ac:dyDescent="0.25">
      <c r="A2624">
        <v>2610</v>
      </c>
      <c r="B2624" t="s">
        <v>4002</v>
      </c>
      <c r="C2624" s="7">
        <v>0</v>
      </c>
      <c r="D2624" t="s">
        <v>4003</v>
      </c>
      <c r="E2624" s="16">
        <v>88.306339935403884</v>
      </c>
      <c r="F2624" s="12">
        <v>-0.65151517178991503</v>
      </c>
      <c r="G2624" s="13">
        <v>0.60462396488700698</v>
      </c>
      <c r="H2624" s="13">
        <v>0.27319447851011303</v>
      </c>
      <c r="I2624" s="14">
        <v>0.50487829823052099</v>
      </c>
      <c r="K2624" t="b">
        <v>0</v>
      </c>
      <c r="L2624" t="b">
        <v>0</v>
      </c>
      <c r="M2624" t="b">
        <v>0</v>
      </c>
      <c r="N2624" t="s">
        <v>9309</v>
      </c>
      <c r="O2624" t="s">
        <v>9714</v>
      </c>
      <c r="P2624">
        <v>450</v>
      </c>
      <c r="Q2624">
        <v>2112491</v>
      </c>
      <c r="R2624">
        <v>2113844</v>
      </c>
      <c r="S2624">
        <v>-1</v>
      </c>
      <c r="T2624" t="s">
        <v>20877</v>
      </c>
      <c r="U2624" s="9">
        <v>6</v>
      </c>
      <c r="V2624" t="s">
        <v>7210</v>
      </c>
      <c r="W2624" t="s">
        <v>7211</v>
      </c>
      <c r="X2624" t="s">
        <v>15088</v>
      </c>
      <c r="Y2624" t="s">
        <v>32450</v>
      </c>
      <c r="Z2624">
        <v>110.438633491761</v>
      </c>
      <c r="AA2624" s="12">
        <v>0.49001560955141599</v>
      </c>
      <c r="AB2624" s="13">
        <v>-1.32958044415431</v>
      </c>
      <c r="AC2624" s="13">
        <v>0.18365654489309599</v>
      </c>
      <c r="AD2624" s="13">
        <v>416.63701396467599</v>
      </c>
      <c r="AE2624" s="13">
        <v>0.644518276508251</v>
      </c>
      <c r="AF2624" s="13">
        <v>0.93810212514472702</v>
      </c>
      <c r="AG2624" s="14">
        <v>0.34819192981415198</v>
      </c>
      <c r="AH2624" t="s">
        <v>15087</v>
      </c>
      <c r="AI2624" t="s">
        <v>15086</v>
      </c>
      <c r="AJ2624" t="s">
        <v>15085</v>
      </c>
      <c r="AK2624" t="s">
        <v>15084</v>
      </c>
      <c r="AM2624" t="s">
        <v>5625</v>
      </c>
      <c r="AN2624" t="s">
        <v>5625</v>
      </c>
      <c r="AO2624" t="s">
        <v>5625</v>
      </c>
      <c r="AP2624">
        <v>108.67935974161554</v>
      </c>
      <c r="AQ2624">
        <v>26.905000000000001</v>
      </c>
      <c r="AR2624">
        <v>111.03400000000001</v>
      </c>
      <c r="AS2624">
        <v>106.607</v>
      </c>
      <c r="AT2624">
        <v>27.303999999999998</v>
      </c>
      <c r="AU2624">
        <v>43.683</v>
      </c>
      <c r="AV2624">
        <v>25.742999999999999</v>
      </c>
      <c r="AW2624">
        <v>36.18</v>
      </c>
      <c r="AX2624">
        <v>251.09299999999999</v>
      </c>
      <c r="AY2624">
        <v>77.025000000000006</v>
      </c>
      <c r="AZ2624">
        <v>73.203999999999994</v>
      </c>
      <c r="BA2624">
        <v>351.8064694328794</v>
      </c>
    </row>
    <row r="2625" spans="1:53" x14ac:dyDescent="0.25">
      <c r="A2625">
        <v>2611</v>
      </c>
      <c r="B2625" t="s">
        <v>4004</v>
      </c>
      <c r="C2625" s="7">
        <v>0</v>
      </c>
      <c r="D2625" t="s">
        <v>4005</v>
      </c>
      <c r="E2625" s="16">
        <v>99.988047100852484</v>
      </c>
      <c r="F2625" s="12">
        <v>-0.79342192298070902</v>
      </c>
      <c r="G2625" s="13">
        <v>0.58100222806172597</v>
      </c>
      <c r="H2625" s="13">
        <v>0.11252990462314</v>
      </c>
      <c r="I2625" s="14">
        <v>0.34211994002451601</v>
      </c>
      <c r="K2625" t="b">
        <v>0</v>
      </c>
      <c r="L2625" t="b">
        <v>0</v>
      </c>
      <c r="M2625" t="b">
        <v>0</v>
      </c>
      <c r="N2625" t="s">
        <v>9309</v>
      </c>
      <c r="O2625" t="s">
        <v>9714</v>
      </c>
      <c r="P2625">
        <v>176</v>
      </c>
      <c r="Q2625">
        <v>2113859</v>
      </c>
      <c r="R2625">
        <v>2114390</v>
      </c>
      <c r="S2625">
        <v>-1</v>
      </c>
      <c r="T2625" t="s">
        <v>20877</v>
      </c>
      <c r="U2625" s="9">
        <v>15</v>
      </c>
      <c r="V2625" t="s">
        <v>7704</v>
      </c>
      <c r="W2625" t="s">
        <v>5625</v>
      </c>
      <c r="X2625" t="s">
        <v>15083</v>
      </c>
      <c r="Y2625" t="s">
        <v>32451</v>
      </c>
      <c r="Z2625">
        <v>47.626426291400797</v>
      </c>
      <c r="AA2625" s="12">
        <v>0.42445722087480697</v>
      </c>
      <c r="AB2625" s="13">
        <v>-1.86926239903627</v>
      </c>
      <c r="AC2625" s="13">
        <v>6.1586316677427401E-2</v>
      </c>
      <c r="AD2625" s="13">
        <v>184.94514923418001</v>
      </c>
      <c r="AE2625" s="13">
        <v>0.45445273364778899</v>
      </c>
      <c r="AF2625" s="13">
        <v>1.2784656908060701</v>
      </c>
      <c r="AG2625" s="14">
        <v>0.20108527457494901</v>
      </c>
      <c r="AH2625" t="s">
        <v>14012</v>
      </c>
      <c r="AI2625" t="s">
        <v>5183</v>
      </c>
      <c r="AJ2625" t="s">
        <v>15082</v>
      </c>
      <c r="AM2625" t="s">
        <v>5625</v>
      </c>
      <c r="AN2625" t="s">
        <v>5625</v>
      </c>
      <c r="AO2625" t="s">
        <v>5625</v>
      </c>
      <c r="AP2625">
        <v>135.54818840340991</v>
      </c>
      <c r="AQ2625">
        <v>74.099999999999994</v>
      </c>
      <c r="AR2625">
        <v>115.26300000000001</v>
      </c>
      <c r="AS2625">
        <v>75.040999999999997</v>
      </c>
      <c r="AT2625">
        <v>42.813000000000002</v>
      </c>
      <c r="AU2625">
        <v>21.314</v>
      </c>
      <c r="AV2625">
        <v>31.518999999999998</v>
      </c>
      <c r="AW2625">
        <v>44.503999999999998</v>
      </c>
      <c r="AX2625">
        <v>194.971</v>
      </c>
      <c r="AY2625">
        <v>157.16900000000001</v>
      </c>
      <c r="AZ2625">
        <v>171.96799999999999</v>
      </c>
      <c r="BA2625">
        <v>328.21341579748344</v>
      </c>
    </row>
    <row r="2626" spans="1:53" x14ac:dyDescent="0.25">
      <c r="A2626">
        <v>2612</v>
      </c>
      <c r="B2626" t="s">
        <v>4006</v>
      </c>
      <c r="C2626" s="7">
        <v>0</v>
      </c>
      <c r="D2626" t="s">
        <v>4007</v>
      </c>
      <c r="E2626" s="16">
        <v>11.480687823654193</v>
      </c>
      <c r="F2626" s="12">
        <v>0.23184825552515401</v>
      </c>
      <c r="G2626" s="13">
        <v>3.2801891588121901</v>
      </c>
      <c r="H2626" s="13">
        <v>0.79498639792360504</v>
      </c>
      <c r="I2626" s="14">
        <v>2.5420674998479801E-10</v>
      </c>
      <c r="K2626" t="b">
        <v>0</v>
      </c>
      <c r="L2626" t="b">
        <v>0</v>
      </c>
      <c r="M2626" t="b">
        <v>0</v>
      </c>
      <c r="N2626" t="s">
        <v>9309</v>
      </c>
      <c r="O2626" t="s">
        <v>9714</v>
      </c>
      <c r="P2626">
        <v>196</v>
      </c>
      <c r="Q2626">
        <v>2114549</v>
      </c>
      <c r="R2626">
        <v>2115140</v>
      </c>
      <c r="S2626">
        <v>-1</v>
      </c>
      <c r="T2626" t="s">
        <v>20877</v>
      </c>
      <c r="U2626" s="9">
        <v>159</v>
      </c>
      <c r="V2626" t="s">
        <v>7705</v>
      </c>
      <c r="W2626" t="s">
        <v>5625</v>
      </c>
      <c r="X2626" t="s">
        <v>15081</v>
      </c>
      <c r="Y2626" t="s">
        <v>32452</v>
      </c>
      <c r="Z2626">
        <v>8.4590666905296406</v>
      </c>
      <c r="AA2626" s="12">
        <v>0.65289001516988698</v>
      </c>
      <c r="AB2626" s="13">
        <v>0.35511073862084702</v>
      </c>
      <c r="AC2626" s="13">
        <v>0.72250663201388199</v>
      </c>
      <c r="AD2626" s="13">
        <v>105.87000772219599</v>
      </c>
      <c r="AE2626" s="13">
        <v>0.47979483538458501</v>
      </c>
      <c r="AF2626" s="13">
        <v>6.8366495779032599</v>
      </c>
      <c r="AG2626" s="14">
        <v>8.1066710521467898E-12</v>
      </c>
      <c r="AM2626" t="s">
        <v>5625</v>
      </c>
      <c r="AN2626" t="s">
        <v>5625</v>
      </c>
      <c r="AO2626" t="s">
        <v>5625</v>
      </c>
      <c r="AP2626">
        <v>8.2187512946167693</v>
      </c>
      <c r="AQ2626">
        <v>11.323</v>
      </c>
      <c r="AR2626">
        <v>14.122</v>
      </c>
      <c r="AS2626">
        <v>12.259</v>
      </c>
      <c r="AT2626">
        <v>4.8079999999999998</v>
      </c>
      <c r="AU2626">
        <v>19.149999999999999</v>
      </c>
      <c r="AV2626">
        <v>6.1230000000000002</v>
      </c>
      <c r="AW2626">
        <v>2.8559999999999999</v>
      </c>
      <c r="AX2626">
        <v>213.46100000000001</v>
      </c>
      <c r="AY2626">
        <v>172.75299999999999</v>
      </c>
      <c r="AZ2626">
        <v>76.846000000000004</v>
      </c>
      <c r="BA2626">
        <v>208.22141432313464</v>
      </c>
    </row>
    <row r="2627" spans="1:53" x14ac:dyDescent="0.25">
      <c r="A2627">
        <v>2613</v>
      </c>
      <c r="B2627" t="s">
        <v>4008</v>
      </c>
      <c r="C2627" s="7">
        <v>0</v>
      </c>
      <c r="D2627" t="s">
        <v>4009</v>
      </c>
      <c r="E2627" s="16">
        <v>15.138796323842421</v>
      </c>
      <c r="F2627" s="12">
        <v>-1.2136932530524001</v>
      </c>
      <c r="G2627" s="13">
        <v>3.10108154495359</v>
      </c>
      <c r="H2627" s="13">
        <v>0.17395944879835301</v>
      </c>
      <c r="I2627" s="14">
        <v>1.88353373461409E-10</v>
      </c>
      <c r="K2627" t="b">
        <v>0</v>
      </c>
      <c r="L2627" t="b">
        <v>0</v>
      </c>
      <c r="M2627" t="b">
        <v>0</v>
      </c>
      <c r="N2627" t="s">
        <v>9309</v>
      </c>
      <c r="O2627" t="s">
        <v>9714</v>
      </c>
      <c r="P2627">
        <v>210</v>
      </c>
      <c r="Q2627">
        <v>2115148</v>
      </c>
      <c r="R2627">
        <v>2115781</v>
      </c>
      <c r="S2627">
        <v>-1</v>
      </c>
      <c r="T2627" t="s">
        <v>20877</v>
      </c>
      <c r="U2627" s="9">
        <v>8</v>
      </c>
      <c r="V2627" t="s">
        <v>7706</v>
      </c>
      <c r="W2627" t="s">
        <v>5625</v>
      </c>
      <c r="X2627" t="s">
        <v>15080</v>
      </c>
      <c r="Y2627" t="s">
        <v>32453</v>
      </c>
      <c r="Z2627">
        <v>8.0250292842177497</v>
      </c>
      <c r="AA2627" s="12">
        <v>0.75184007846182899</v>
      </c>
      <c r="AB2627" s="13">
        <v>-1.61429709298746</v>
      </c>
      <c r="AC2627" s="13">
        <v>0.106463000364934</v>
      </c>
      <c r="AD2627" s="13">
        <v>133.36056994733201</v>
      </c>
      <c r="AE2627" s="13">
        <v>0.450618869110186</v>
      </c>
      <c r="AF2627" s="13">
        <v>6.8818279870905901</v>
      </c>
      <c r="AG2627" s="14">
        <v>5.90893393539811E-12</v>
      </c>
      <c r="AM2627" t="s">
        <v>5625</v>
      </c>
      <c r="AN2627" t="s">
        <v>5625</v>
      </c>
      <c r="AO2627" t="s">
        <v>5625</v>
      </c>
      <c r="AP2627">
        <v>9.7661852953696897</v>
      </c>
      <c r="AQ2627">
        <v>26.216999999999999</v>
      </c>
      <c r="AR2627">
        <v>12.086</v>
      </c>
      <c r="AS2627">
        <v>12.486000000000001</v>
      </c>
      <c r="AT2627">
        <v>6.734</v>
      </c>
      <c r="AU2627">
        <v>1.9870000000000001</v>
      </c>
      <c r="AV2627">
        <v>0.71499999999999997</v>
      </c>
      <c r="AW2627">
        <v>8</v>
      </c>
      <c r="AX2627">
        <v>205.255</v>
      </c>
      <c r="AY2627">
        <v>223.53200000000001</v>
      </c>
      <c r="AZ2627">
        <v>126.702</v>
      </c>
      <c r="BA2627">
        <v>225.9843785781888</v>
      </c>
    </row>
    <row r="2628" spans="1:53" x14ac:dyDescent="0.25">
      <c r="A2628">
        <v>2614</v>
      </c>
      <c r="B2628" t="s">
        <v>4010</v>
      </c>
      <c r="C2628" s="7">
        <v>8.3333333333333329E-2</v>
      </c>
      <c r="D2628" t="s">
        <v>4011</v>
      </c>
      <c r="E2628" s="16">
        <v>18.767235547602283</v>
      </c>
      <c r="F2628" s="12">
        <v>-1.80616566384571</v>
      </c>
      <c r="G2628" s="13">
        <v>2.6406413023079902</v>
      </c>
      <c r="H2628" s="13">
        <v>3.0647576429479299E-2</v>
      </c>
      <c r="I2628" s="14">
        <v>1.50868402784187E-9</v>
      </c>
      <c r="K2628" t="b">
        <v>0</v>
      </c>
      <c r="L2628" t="b">
        <v>0</v>
      </c>
      <c r="M2628" t="b">
        <v>0</v>
      </c>
      <c r="N2628" t="s">
        <v>9309</v>
      </c>
      <c r="O2628" t="s">
        <v>9714</v>
      </c>
      <c r="P2628">
        <v>208</v>
      </c>
      <c r="Q2628">
        <v>2115764</v>
      </c>
      <c r="R2628">
        <v>2116391</v>
      </c>
      <c r="S2628">
        <v>-1</v>
      </c>
      <c r="T2628" t="s">
        <v>20877</v>
      </c>
      <c r="U2628" s="9">
        <v>-17</v>
      </c>
      <c r="V2628" t="s">
        <v>7707</v>
      </c>
      <c r="W2628" t="s">
        <v>7708</v>
      </c>
      <c r="X2628" t="s">
        <v>15079</v>
      </c>
      <c r="Y2628" t="s">
        <v>32454</v>
      </c>
      <c r="Z2628">
        <v>8.3512926020119291</v>
      </c>
      <c r="AA2628" s="12">
        <v>0.73056240881682499</v>
      </c>
      <c r="AB2628" s="13">
        <v>-2.47229482662661</v>
      </c>
      <c r="AC2628" s="13">
        <v>1.3424874977754599E-2</v>
      </c>
      <c r="AD2628" s="13">
        <v>120.293158218895</v>
      </c>
      <c r="AE2628" s="13">
        <v>0.40256591908592498</v>
      </c>
      <c r="AF2628" s="13">
        <v>6.5595252283250698</v>
      </c>
      <c r="AG2628" s="14">
        <v>5.3979361120606103E-11</v>
      </c>
      <c r="AJ2628" t="s">
        <v>15078</v>
      </c>
      <c r="AK2628" t="s">
        <v>15077</v>
      </c>
      <c r="AM2628" t="s">
        <v>5625</v>
      </c>
      <c r="AN2628" t="s">
        <v>5625</v>
      </c>
      <c r="AO2628" t="s">
        <v>5625</v>
      </c>
      <c r="AP2628">
        <v>13.380942190409121</v>
      </c>
      <c r="AQ2628">
        <v>32.444000000000003</v>
      </c>
      <c r="AR2628">
        <v>16.638999999999999</v>
      </c>
      <c r="AS2628">
        <v>12.605</v>
      </c>
      <c r="AT2628">
        <v>6.798</v>
      </c>
      <c r="AU2628">
        <v>2.0059999999999998</v>
      </c>
      <c r="AV2628">
        <v>2.8860000000000001</v>
      </c>
      <c r="AW2628">
        <v>0</v>
      </c>
      <c r="AX2628">
        <v>183.709</v>
      </c>
      <c r="AY2628">
        <v>207.428</v>
      </c>
      <c r="AZ2628">
        <v>144.86699999999999</v>
      </c>
      <c r="BA2628">
        <v>153.4263052907308</v>
      </c>
    </row>
    <row r="2629" spans="1:53" x14ac:dyDescent="0.25">
      <c r="A2629">
        <v>2615</v>
      </c>
      <c r="B2629" t="s">
        <v>4012</v>
      </c>
      <c r="C2629" s="7">
        <v>0</v>
      </c>
      <c r="D2629" t="s">
        <v>4013</v>
      </c>
      <c r="E2629" s="16">
        <v>7.8284235161278586</v>
      </c>
      <c r="F2629" s="12">
        <v>-0.796150259473969</v>
      </c>
      <c r="G2629" s="13">
        <v>2.5601346368759001</v>
      </c>
      <c r="H2629" s="13">
        <v>0.367679895237427</v>
      </c>
      <c r="I2629" s="14">
        <v>2.2309568641514599E-7</v>
      </c>
      <c r="K2629" t="b">
        <v>0</v>
      </c>
      <c r="L2629" t="b">
        <v>0</v>
      </c>
      <c r="M2629" t="b">
        <v>0</v>
      </c>
      <c r="N2629" t="s">
        <v>9309</v>
      </c>
      <c r="O2629" t="s">
        <v>9714</v>
      </c>
      <c r="P2629">
        <v>393</v>
      </c>
      <c r="Q2629">
        <v>2116403</v>
      </c>
      <c r="R2629">
        <v>2117585</v>
      </c>
      <c r="S2629">
        <v>-1</v>
      </c>
      <c r="T2629" t="s">
        <v>20877</v>
      </c>
      <c r="U2629" s="9">
        <v>12</v>
      </c>
      <c r="V2629" t="s">
        <v>7709</v>
      </c>
      <c r="W2629" t="s">
        <v>7710</v>
      </c>
      <c r="X2629" t="s">
        <v>15076</v>
      </c>
      <c r="Y2629" t="s">
        <v>32455</v>
      </c>
      <c r="Z2629">
        <v>7.7120134231084903</v>
      </c>
      <c r="AA2629" s="12">
        <v>0.71670369535344403</v>
      </c>
      <c r="AB2629" s="13">
        <v>-1.11084994347817</v>
      </c>
      <c r="AC2629" s="13">
        <v>0.26663294472549098</v>
      </c>
      <c r="AD2629" s="13">
        <v>90.524523793969607</v>
      </c>
      <c r="AE2629" s="13">
        <v>0.44867663166015298</v>
      </c>
      <c r="AF2629" s="13">
        <v>5.7059682992696104</v>
      </c>
      <c r="AG2629" s="14">
        <v>1.15683529383016E-8</v>
      </c>
      <c r="AJ2629" t="s">
        <v>15075</v>
      </c>
      <c r="AK2629" t="s">
        <v>15074</v>
      </c>
      <c r="AM2629" t="s">
        <v>5625</v>
      </c>
      <c r="AN2629" t="s">
        <v>5625</v>
      </c>
      <c r="AO2629" t="s">
        <v>5625</v>
      </c>
      <c r="AP2629">
        <v>5.6036940645114344</v>
      </c>
      <c r="AQ2629">
        <v>15.398999999999999</v>
      </c>
      <c r="AR2629">
        <v>5.2960000000000003</v>
      </c>
      <c r="AS2629">
        <v>5.0149999999999997</v>
      </c>
      <c r="AT2629">
        <v>1.202</v>
      </c>
      <c r="AU2629">
        <v>2.1280000000000001</v>
      </c>
      <c r="AV2629">
        <v>4.5919999999999996</v>
      </c>
      <c r="AW2629">
        <v>1.4279999999999999</v>
      </c>
      <c r="AX2629">
        <v>67.287000000000006</v>
      </c>
      <c r="AY2629">
        <v>88.168999999999997</v>
      </c>
      <c r="AZ2629">
        <v>66.626999999999995</v>
      </c>
      <c r="BA2629">
        <v>52.319593954290177</v>
      </c>
    </row>
    <row r="2630" spans="1:53" x14ac:dyDescent="0.25">
      <c r="A2630">
        <v>2616</v>
      </c>
      <c r="B2630" t="s">
        <v>4014</v>
      </c>
      <c r="C2630" s="7">
        <v>8.3333333333333329E-2</v>
      </c>
      <c r="D2630" t="s">
        <v>4015</v>
      </c>
      <c r="E2630" s="16">
        <v>4.2239435396162124</v>
      </c>
      <c r="F2630" s="12">
        <v>-0.34844706544364201</v>
      </c>
      <c r="G2630" s="13">
        <v>2.9582275097472901</v>
      </c>
      <c r="H2630" s="13">
        <v>0.817137735124017</v>
      </c>
      <c r="I2630" s="14">
        <v>7.46570738248735E-6</v>
      </c>
      <c r="K2630" t="b">
        <v>0</v>
      </c>
      <c r="L2630" t="b">
        <v>0</v>
      </c>
      <c r="M2630" t="b">
        <v>0</v>
      </c>
      <c r="N2630" t="s">
        <v>9309</v>
      </c>
      <c r="O2630" t="s">
        <v>9714</v>
      </c>
      <c r="P2630">
        <v>127</v>
      </c>
      <c r="Q2630">
        <v>2117590</v>
      </c>
      <c r="R2630">
        <v>2117974</v>
      </c>
      <c r="S2630">
        <v>-1</v>
      </c>
      <c r="T2630" t="s">
        <v>20877</v>
      </c>
      <c r="U2630" s="9">
        <v>5</v>
      </c>
      <c r="V2630" t="s">
        <v>7711</v>
      </c>
      <c r="W2630" t="s">
        <v>7712</v>
      </c>
      <c r="X2630" t="s">
        <v>15073</v>
      </c>
      <c r="Y2630" t="s">
        <v>32456</v>
      </c>
      <c r="Z2630">
        <v>1.6602766953885899</v>
      </c>
      <c r="AA2630" s="12">
        <v>1.0960834480349499</v>
      </c>
      <c r="AB2630" s="13">
        <v>-0.31790194995493598</v>
      </c>
      <c r="AC2630" s="13">
        <v>0.75055931342541304</v>
      </c>
      <c r="AD2630" s="13">
        <v>22.647056797090102</v>
      </c>
      <c r="AE2630" s="13">
        <v>0.59124297494993305</v>
      </c>
      <c r="AF2630" s="13">
        <v>5.0034040742687802</v>
      </c>
      <c r="AG2630" s="14">
        <v>5.6326700759756802E-7</v>
      </c>
      <c r="AJ2630" t="s">
        <v>15072</v>
      </c>
      <c r="AK2630" t="s">
        <v>15071</v>
      </c>
      <c r="AM2630" t="s">
        <v>5625</v>
      </c>
      <c r="AN2630" t="s">
        <v>5625</v>
      </c>
      <c r="AO2630" t="s">
        <v>5625</v>
      </c>
      <c r="AP2630">
        <v>3.4497741584648516</v>
      </c>
      <c r="AQ2630">
        <v>9.0619999999999994</v>
      </c>
      <c r="AR2630">
        <v>1.8109999999999999</v>
      </c>
      <c r="AS2630">
        <v>2.573</v>
      </c>
      <c r="AT2630">
        <v>3.7</v>
      </c>
      <c r="AU2630">
        <v>3.2749999999999999</v>
      </c>
      <c r="AV2630">
        <v>1.1779999999999999</v>
      </c>
      <c r="AW2630">
        <v>0</v>
      </c>
      <c r="AX2630">
        <v>64.278000000000006</v>
      </c>
      <c r="AY2630">
        <v>57.368000000000002</v>
      </c>
      <c r="AZ2630">
        <v>42.779000000000003</v>
      </c>
      <c r="BA2630">
        <v>55.308813179582643</v>
      </c>
    </row>
    <row r="2631" spans="1:53" x14ac:dyDescent="0.25">
      <c r="A2631">
        <v>2617</v>
      </c>
      <c r="B2631" t="s">
        <v>4016</v>
      </c>
      <c r="C2631" s="7">
        <v>0.33333333333333331</v>
      </c>
      <c r="D2631" t="s">
        <v>4017</v>
      </c>
      <c r="E2631" s="16">
        <v>7.4213468412644943</v>
      </c>
      <c r="F2631" s="12">
        <v>-2.7064346503048502</v>
      </c>
      <c r="G2631" s="13">
        <v>2.07205378252702</v>
      </c>
      <c r="H2631" s="13">
        <v>1</v>
      </c>
      <c r="I2631" s="14">
        <v>6.1310543719948502E-3</v>
      </c>
      <c r="K2631" t="b">
        <v>0</v>
      </c>
      <c r="L2631" t="b">
        <v>0</v>
      </c>
      <c r="M2631" t="b">
        <v>0</v>
      </c>
      <c r="N2631" t="s">
        <v>9309</v>
      </c>
      <c r="O2631" t="s">
        <v>9714</v>
      </c>
      <c r="P2631">
        <v>68</v>
      </c>
      <c r="Q2631">
        <v>2117995</v>
      </c>
      <c r="R2631">
        <v>2118202</v>
      </c>
      <c r="S2631">
        <v>-1</v>
      </c>
      <c r="T2631" t="s">
        <v>20877</v>
      </c>
      <c r="U2631" s="9">
        <v>21</v>
      </c>
      <c r="V2631" t="s">
        <v>7713</v>
      </c>
      <c r="W2631" t="s">
        <v>7712</v>
      </c>
      <c r="X2631" t="s">
        <v>15070</v>
      </c>
      <c r="Y2631" t="s">
        <v>32457</v>
      </c>
      <c r="Z2631">
        <v>0.86045441263745803</v>
      </c>
      <c r="AA2631" s="12">
        <v>1.5135702741628201</v>
      </c>
      <c r="AB2631" s="13">
        <v>-1.78811297797311</v>
      </c>
      <c r="AC2631" s="13">
        <v>7.3757782203737798E-2</v>
      </c>
      <c r="AD2631" s="13">
        <v>12.0995483701503</v>
      </c>
      <c r="AE2631" s="13">
        <v>0.64569117921127706</v>
      </c>
      <c r="AF2631" s="13">
        <v>3.20904768291564</v>
      </c>
      <c r="AG2631" s="14">
        <v>1.33175404080145E-3</v>
      </c>
      <c r="AJ2631" t="s">
        <v>15069</v>
      </c>
      <c r="AK2631" t="s">
        <v>15068</v>
      </c>
      <c r="AM2631" t="s">
        <v>5625</v>
      </c>
      <c r="AN2631" t="s">
        <v>5625</v>
      </c>
      <c r="AO2631" t="s">
        <v>5625</v>
      </c>
      <c r="AP2631">
        <v>4.2663873650579811</v>
      </c>
      <c r="AQ2631">
        <v>15.516999999999999</v>
      </c>
      <c r="AR2631">
        <v>6.72</v>
      </c>
      <c r="AS2631">
        <v>3.1819999999999999</v>
      </c>
      <c r="AT2631">
        <v>0</v>
      </c>
      <c r="AU2631">
        <v>0</v>
      </c>
      <c r="AV2631">
        <v>0</v>
      </c>
      <c r="AW2631">
        <v>0</v>
      </c>
      <c r="AX2631">
        <v>59.62</v>
      </c>
      <c r="AY2631">
        <v>61.396999999999998</v>
      </c>
      <c r="AZ2631">
        <v>44.347000000000001</v>
      </c>
      <c r="BA2631">
        <v>36.212419882284287</v>
      </c>
    </row>
    <row r="2632" spans="1:53" x14ac:dyDescent="0.25">
      <c r="A2632">
        <v>2618</v>
      </c>
      <c r="B2632" t="s">
        <v>4018</v>
      </c>
      <c r="C2632" s="7">
        <v>8.3333333333333329E-2</v>
      </c>
      <c r="D2632" t="s">
        <v>4019</v>
      </c>
      <c r="E2632" s="16">
        <v>4.9296435446885996</v>
      </c>
      <c r="F2632" s="12">
        <v>0.61960251911804598</v>
      </c>
      <c r="G2632" s="13">
        <v>1.67976228518694</v>
      </c>
      <c r="H2632" s="13">
        <v>0.60184780584207598</v>
      </c>
      <c r="I2632" s="14">
        <v>0.21518102053959001</v>
      </c>
      <c r="K2632" t="b">
        <v>0</v>
      </c>
      <c r="L2632" t="b">
        <v>0</v>
      </c>
      <c r="M2632" t="b">
        <v>0</v>
      </c>
      <c r="N2632" t="s">
        <v>9309</v>
      </c>
      <c r="O2632" t="s">
        <v>9714</v>
      </c>
      <c r="P2632">
        <v>170</v>
      </c>
      <c r="Q2632">
        <v>2118265</v>
      </c>
      <c r="R2632">
        <v>2118778</v>
      </c>
      <c r="S2632">
        <v>-1</v>
      </c>
      <c r="T2632" t="s">
        <v>20877</v>
      </c>
      <c r="U2632" s="9">
        <v>63</v>
      </c>
      <c r="V2632" t="s">
        <v>7714</v>
      </c>
      <c r="W2632" t="s">
        <v>7715</v>
      </c>
      <c r="X2632" t="s">
        <v>15067</v>
      </c>
      <c r="Y2632" t="s">
        <v>32458</v>
      </c>
      <c r="Z2632">
        <v>3.6832444152045101</v>
      </c>
      <c r="AA2632" s="12">
        <v>0.93303844501383204</v>
      </c>
      <c r="AB2632" s="13">
        <v>0.66406965589597</v>
      </c>
      <c r="AC2632" s="13">
        <v>0.506645730214909</v>
      </c>
      <c r="AD2632" s="13">
        <v>18.497842445579298</v>
      </c>
      <c r="AE2632" s="13">
        <v>1.05141945961546</v>
      </c>
      <c r="AF2632" s="13">
        <v>1.5976138446222901</v>
      </c>
      <c r="AG2632" s="14">
        <v>0.11012894336145999</v>
      </c>
      <c r="AJ2632" t="s">
        <v>15066</v>
      </c>
      <c r="AK2632" t="s">
        <v>15065</v>
      </c>
      <c r="AM2632" t="s">
        <v>5625</v>
      </c>
      <c r="AN2632" t="s">
        <v>5625</v>
      </c>
      <c r="AO2632" t="s">
        <v>5625</v>
      </c>
      <c r="AP2632">
        <v>5.1645741787543979</v>
      </c>
      <c r="AQ2632">
        <v>0</v>
      </c>
      <c r="AR2632">
        <v>8.1349999999999998</v>
      </c>
      <c r="AS2632">
        <v>6.4189999999999996</v>
      </c>
      <c r="AT2632">
        <v>2.77</v>
      </c>
      <c r="AU2632">
        <v>4.9029999999999996</v>
      </c>
      <c r="AV2632">
        <v>4.4089999999999998</v>
      </c>
      <c r="AW2632">
        <v>6.5810000000000004</v>
      </c>
      <c r="AX2632">
        <v>66.156999999999996</v>
      </c>
      <c r="AY2632">
        <v>3.3029999999999999</v>
      </c>
      <c r="AZ2632">
        <v>0.94199999999999995</v>
      </c>
      <c r="BA2632">
        <v>48.706763584358981</v>
      </c>
    </row>
    <row r="2633" spans="1:53" x14ac:dyDescent="0.25">
      <c r="A2633">
        <v>2619</v>
      </c>
      <c r="B2633" t="s">
        <v>4020</v>
      </c>
      <c r="C2633" s="7">
        <v>0</v>
      </c>
      <c r="D2633" t="s">
        <v>4021</v>
      </c>
      <c r="E2633" s="16">
        <v>10.610360760342498</v>
      </c>
      <c r="F2633" s="12">
        <v>-0.53405890714765203</v>
      </c>
      <c r="G2633" s="13">
        <v>2.17084134057284</v>
      </c>
      <c r="H2633" s="13">
        <v>0.47269701247861801</v>
      </c>
      <c r="I2633" s="14">
        <v>1.0909083897158499E-3</v>
      </c>
      <c r="K2633" t="b">
        <v>0</v>
      </c>
      <c r="L2633" t="b">
        <v>0</v>
      </c>
      <c r="M2633" t="b">
        <v>0</v>
      </c>
      <c r="N2633" t="s">
        <v>9309</v>
      </c>
      <c r="O2633" t="s">
        <v>9714</v>
      </c>
      <c r="P2633">
        <v>322</v>
      </c>
      <c r="Q2633">
        <v>2118774</v>
      </c>
      <c r="R2633">
        <v>2119743</v>
      </c>
      <c r="S2633">
        <v>-1</v>
      </c>
      <c r="T2633" t="s">
        <v>20877</v>
      </c>
      <c r="U2633" s="9">
        <v>-4</v>
      </c>
      <c r="V2633" t="s">
        <v>7716</v>
      </c>
      <c r="W2633" t="s">
        <v>7717</v>
      </c>
      <c r="X2633" t="s">
        <v>15064</v>
      </c>
      <c r="Y2633" t="s">
        <v>32459</v>
      </c>
      <c r="Z2633">
        <v>9.8144989229681894</v>
      </c>
      <c r="AA2633" s="12">
        <v>0.59117150393440798</v>
      </c>
      <c r="AB2633" s="13">
        <v>-0.90339081568266499</v>
      </c>
      <c r="AC2633" s="13">
        <v>0.36631851268319399</v>
      </c>
      <c r="AD2633" s="13">
        <v>82.834496865780295</v>
      </c>
      <c r="AE2633" s="13">
        <v>0.57743171467848597</v>
      </c>
      <c r="AF2633" s="13">
        <v>3.7594771561544098</v>
      </c>
      <c r="AG2633" s="14">
        <v>1.7026882307724699E-4</v>
      </c>
      <c r="AI2633" t="s">
        <v>9848</v>
      </c>
      <c r="AK2633" t="s">
        <v>15063</v>
      </c>
      <c r="AM2633" t="s">
        <v>5625</v>
      </c>
      <c r="AN2633" t="s">
        <v>5625</v>
      </c>
      <c r="AO2633" t="s">
        <v>5625</v>
      </c>
      <c r="AP2633">
        <v>11.392443041369996</v>
      </c>
      <c r="AQ2633">
        <v>8.8390000000000004</v>
      </c>
      <c r="AR2633">
        <v>15.073</v>
      </c>
      <c r="AS2633">
        <v>7.1369999999999996</v>
      </c>
      <c r="AT2633">
        <v>2.9329999999999998</v>
      </c>
      <c r="AU2633">
        <v>5.1909999999999998</v>
      </c>
      <c r="AV2633">
        <v>4.2009999999999996</v>
      </c>
      <c r="AW2633">
        <v>5.226</v>
      </c>
      <c r="AX2633">
        <v>120.286</v>
      </c>
      <c r="AY2633">
        <v>47.654000000000003</v>
      </c>
      <c r="AZ2633">
        <v>26.925000000000001</v>
      </c>
      <c r="BA2633">
        <v>95.407954550538477</v>
      </c>
    </row>
    <row r="2634" spans="1:53" x14ac:dyDescent="0.25">
      <c r="A2634">
        <v>2620</v>
      </c>
      <c r="B2634" t="s">
        <v>7718</v>
      </c>
      <c r="C2634" s="7">
        <v>0.83333333333333337</v>
      </c>
      <c r="D2634" t="s">
        <v>5645</v>
      </c>
      <c r="E2634" s="16">
        <v>0</v>
      </c>
      <c r="F2634" s="12">
        <v>0</v>
      </c>
      <c r="G2634" s="13">
        <v>1.06618919673632</v>
      </c>
      <c r="H2634" s="13">
        <v>1</v>
      </c>
      <c r="I2634" s="14">
        <v>1</v>
      </c>
      <c r="K2634" t="b">
        <v>1</v>
      </c>
      <c r="L2634" t="b">
        <v>0</v>
      </c>
      <c r="M2634" t="b">
        <v>0</v>
      </c>
      <c r="N2634" t="s">
        <v>9309</v>
      </c>
      <c r="O2634" t="s">
        <v>9714</v>
      </c>
      <c r="P2634">
        <v>55</v>
      </c>
      <c r="Q2634">
        <v>2119752</v>
      </c>
      <c r="R2634">
        <v>2119920</v>
      </c>
      <c r="S2634">
        <v>-1</v>
      </c>
      <c r="T2634" t="s">
        <v>20877</v>
      </c>
      <c r="U2634" s="9">
        <v>9</v>
      </c>
      <c r="V2634" t="s">
        <v>5625</v>
      </c>
      <c r="W2634" t="s">
        <v>5625</v>
      </c>
      <c r="X2634" t="s">
        <v>15062</v>
      </c>
      <c r="Y2634" t="s">
        <v>5625</v>
      </c>
      <c r="Z2634">
        <v>0</v>
      </c>
      <c r="AA2634" s="12" t="s">
        <v>5641</v>
      </c>
      <c r="AB2634" s="13" t="s">
        <v>5641</v>
      </c>
      <c r="AC2634" s="13" t="s">
        <v>5641</v>
      </c>
      <c r="AD2634" s="13">
        <v>0.32659631311349502</v>
      </c>
      <c r="AE2634" s="13">
        <v>1.15441477733911</v>
      </c>
      <c r="AF2634" s="13">
        <v>0.92357549267851002</v>
      </c>
      <c r="AG2634" s="14">
        <v>0.35570737841586803</v>
      </c>
      <c r="AM2634" t="s">
        <v>5625</v>
      </c>
      <c r="AN2634" t="s">
        <v>5625</v>
      </c>
      <c r="AO2634" t="s">
        <v>5625</v>
      </c>
      <c r="AP2634">
        <v>0</v>
      </c>
      <c r="AQ2634">
        <v>0</v>
      </c>
      <c r="AR2634">
        <v>0</v>
      </c>
      <c r="AS2634">
        <v>0</v>
      </c>
      <c r="AT2634">
        <v>0</v>
      </c>
      <c r="AU2634">
        <v>0</v>
      </c>
      <c r="AV2634">
        <v>0</v>
      </c>
      <c r="AW2634">
        <v>0</v>
      </c>
      <c r="AX2634">
        <v>4.0810000000000004</v>
      </c>
      <c r="AY2634">
        <v>0</v>
      </c>
      <c r="AZ2634">
        <v>0</v>
      </c>
      <c r="BA2634">
        <v>3.7182395414845475</v>
      </c>
    </row>
    <row r="2635" spans="1:53" x14ac:dyDescent="0.25">
      <c r="A2635">
        <v>2621</v>
      </c>
      <c r="B2635" t="s">
        <v>7719</v>
      </c>
      <c r="C2635" s="7">
        <v>0.91666666666666663</v>
      </c>
      <c r="D2635" t="s">
        <v>5645</v>
      </c>
      <c r="E2635" s="16">
        <v>0</v>
      </c>
      <c r="F2635" s="12">
        <v>0</v>
      </c>
      <c r="G2635" s="13">
        <v>0.62106513198465396</v>
      </c>
      <c r="H2635" s="13">
        <v>1</v>
      </c>
      <c r="I2635" s="14">
        <v>1</v>
      </c>
      <c r="K2635" t="b">
        <v>1</v>
      </c>
      <c r="L2635" t="b">
        <v>0</v>
      </c>
      <c r="M2635" t="b">
        <v>0</v>
      </c>
      <c r="N2635" t="s">
        <v>9309</v>
      </c>
      <c r="O2635" t="s">
        <v>9714</v>
      </c>
      <c r="P2635">
        <v>58</v>
      </c>
      <c r="Q2635">
        <v>2120022</v>
      </c>
      <c r="R2635">
        <v>2120199</v>
      </c>
      <c r="S2635">
        <v>1</v>
      </c>
      <c r="T2635" t="s">
        <v>20877</v>
      </c>
      <c r="U2635" s="9">
        <v>102</v>
      </c>
      <c r="V2635" t="s">
        <v>5625</v>
      </c>
      <c r="W2635" t="s">
        <v>5625</v>
      </c>
      <c r="X2635" t="s">
        <v>15061</v>
      </c>
      <c r="Y2635" t="s">
        <v>5625</v>
      </c>
      <c r="Z2635">
        <v>0</v>
      </c>
      <c r="AA2635" s="12" t="s">
        <v>5641</v>
      </c>
      <c r="AB2635" s="13" t="s">
        <v>5641</v>
      </c>
      <c r="AC2635" s="13" t="s">
        <v>5641</v>
      </c>
      <c r="AD2635" s="13">
        <v>9.75883558217229E-2</v>
      </c>
      <c r="AE2635" s="13">
        <v>1.0936533591487101</v>
      </c>
      <c r="AF2635" s="13">
        <v>0.56788115428830899</v>
      </c>
      <c r="AG2635" s="14">
        <v>0.57011566938494695</v>
      </c>
      <c r="AM2635" t="s">
        <v>5625</v>
      </c>
      <c r="AN2635" t="s">
        <v>5625</v>
      </c>
      <c r="AO2635" t="s">
        <v>5625</v>
      </c>
      <c r="AP2635">
        <v>0</v>
      </c>
      <c r="AQ2635">
        <v>0</v>
      </c>
      <c r="AR2635">
        <v>0</v>
      </c>
      <c r="AS2635">
        <v>0</v>
      </c>
      <c r="AT2635">
        <v>0</v>
      </c>
      <c r="AU2635">
        <v>0</v>
      </c>
      <c r="AV2635">
        <v>0</v>
      </c>
      <c r="AW2635">
        <v>0</v>
      </c>
      <c r="AX2635">
        <v>0</v>
      </c>
      <c r="AY2635">
        <v>2.3929999999999998</v>
      </c>
      <c r="AZ2635">
        <v>0</v>
      </c>
      <c r="BA2635">
        <v>0</v>
      </c>
    </row>
    <row r="2636" spans="1:53" x14ac:dyDescent="0.25">
      <c r="A2636">
        <v>2622</v>
      </c>
      <c r="B2636" t="s">
        <v>4022</v>
      </c>
      <c r="C2636" s="7">
        <v>0</v>
      </c>
      <c r="D2636" t="s">
        <v>4023</v>
      </c>
      <c r="E2636" s="16">
        <v>359.93454643891954</v>
      </c>
      <c r="F2636" s="12">
        <v>0.269362195658638</v>
      </c>
      <c r="G2636" s="13">
        <v>-0.42024845391083299</v>
      </c>
      <c r="H2636" s="13">
        <v>0.43807643290078302</v>
      </c>
      <c r="I2636" s="14">
        <v>0.27262500465033201</v>
      </c>
      <c r="K2636" t="b">
        <v>0</v>
      </c>
      <c r="L2636" t="b">
        <v>0</v>
      </c>
      <c r="M2636" t="b">
        <v>0</v>
      </c>
      <c r="N2636" t="s">
        <v>9309</v>
      </c>
      <c r="O2636" t="s">
        <v>9714</v>
      </c>
      <c r="P2636">
        <v>185</v>
      </c>
      <c r="Q2636">
        <v>2120259</v>
      </c>
      <c r="R2636">
        <v>2120817</v>
      </c>
      <c r="S2636">
        <v>-1</v>
      </c>
      <c r="T2636" t="s">
        <v>20877</v>
      </c>
      <c r="U2636" s="9">
        <v>60</v>
      </c>
      <c r="V2636" t="s">
        <v>7720</v>
      </c>
      <c r="W2636" t="s">
        <v>7721</v>
      </c>
      <c r="X2636" t="s">
        <v>15060</v>
      </c>
      <c r="Y2636" t="s">
        <v>32460</v>
      </c>
      <c r="Z2636">
        <v>250.10170044441199</v>
      </c>
      <c r="AA2636" s="12">
        <v>0.27749927046328499</v>
      </c>
      <c r="AB2636" s="13">
        <v>0.97067713082249796</v>
      </c>
      <c r="AC2636" s="13">
        <v>0.33170908352218398</v>
      </c>
      <c r="AD2636" s="13">
        <v>476.45262053784302</v>
      </c>
      <c r="AE2636" s="13">
        <v>0.29139133512897197</v>
      </c>
      <c r="AF2636" s="13">
        <v>-1.4422132824396701</v>
      </c>
      <c r="AG2636" s="14">
        <v>0.149242214665748</v>
      </c>
      <c r="AI2636" t="s">
        <v>15059</v>
      </c>
      <c r="AJ2636" t="s">
        <v>15058</v>
      </c>
      <c r="AK2636" t="s">
        <v>15057</v>
      </c>
      <c r="AM2636" t="s">
        <v>5625</v>
      </c>
      <c r="AN2636" t="s">
        <v>5625</v>
      </c>
      <c r="AO2636" t="s">
        <v>5625</v>
      </c>
      <c r="AP2636">
        <v>322.86918575567813</v>
      </c>
      <c r="AQ2636">
        <v>284.935</v>
      </c>
      <c r="AR2636">
        <v>463.67099999999999</v>
      </c>
      <c r="AS2636">
        <v>368.26299999999998</v>
      </c>
      <c r="AT2636">
        <v>224.08</v>
      </c>
      <c r="AU2636">
        <v>263.67200000000003</v>
      </c>
      <c r="AV2636">
        <v>248.06</v>
      </c>
      <c r="AW2636">
        <v>305.53300000000002</v>
      </c>
      <c r="AX2636">
        <v>325.61200000000002</v>
      </c>
      <c r="AY2636">
        <v>327.97899999999998</v>
      </c>
      <c r="AZ2636">
        <v>356.733</v>
      </c>
      <c r="BA2636">
        <v>479.13314693710555</v>
      </c>
    </row>
    <row r="2637" spans="1:53" x14ac:dyDescent="0.25">
      <c r="A2637">
        <v>2623</v>
      </c>
      <c r="B2637" t="s">
        <v>4024</v>
      </c>
      <c r="C2637" s="7">
        <v>0</v>
      </c>
      <c r="D2637" t="s">
        <v>4025</v>
      </c>
      <c r="E2637" s="16">
        <v>478.68671348586963</v>
      </c>
      <c r="F2637" s="12">
        <v>0.17701054586328799</v>
      </c>
      <c r="G2637" s="13">
        <v>-0.81945546237896405</v>
      </c>
      <c r="H2637" s="13">
        <v>0.59462331642581501</v>
      </c>
      <c r="I2637" s="14">
        <v>6.8180111597627199E-2</v>
      </c>
      <c r="K2637" t="b">
        <v>0</v>
      </c>
      <c r="L2637" t="b">
        <v>0</v>
      </c>
      <c r="M2637" t="b">
        <v>0</v>
      </c>
      <c r="N2637" t="s">
        <v>9309</v>
      </c>
      <c r="O2637" t="s">
        <v>9714</v>
      </c>
      <c r="P2637">
        <v>354</v>
      </c>
      <c r="Q2637">
        <v>2120843</v>
      </c>
      <c r="R2637">
        <v>2121908</v>
      </c>
      <c r="S2637">
        <v>-1</v>
      </c>
      <c r="T2637" t="s">
        <v>20877</v>
      </c>
      <c r="U2637" s="9">
        <v>26</v>
      </c>
      <c r="V2637" t="s">
        <v>7722</v>
      </c>
      <c r="W2637" t="s">
        <v>6848</v>
      </c>
      <c r="X2637" t="s">
        <v>15056</v>
      </c>
      <c r="Y2637" t="s">
        <v>32461</v>
      </c>
      <c r="Z2637">
        <v>612.84222091992797</v>
      </c>
      <c r="AA2637" s="12">
        <v>0.26164553484960301</v>
      </c>
      <c r="AB2637" s="13">
        <v>0.67652805909734204</v>
      </c>
      <c r="AC2637" s="13">
        <v>0.49870543736151501</v>
      </c>
      <c r="AD2637" s="13">
        <v>1072.16715817624</v>
      </c>
      <c r="AE2637" s="13">
        <v>0.36491719318021199</v>
      </c>
      <c r="AF2637" s="13">
        <v>-2.2455929117439002</v>
      </c>
      <c r="AG2637" s="14">
        <v>2.4730094924832899E-2</v>
      </c>
      <c r="AH2637" t="s">
        <v>15055</v>
      </c>
      <c r="AI2637" t="s">
        <v>13987</v>
      </c>
      <c r="AJ2637" t="s">
        <v>13986</v>
      </c>
      <c r="AK2637" t="s">
        <v>15054</v>
      </c>
      <c r="AM2637" t="s">
        <v>5625</v>
      </c>
      <c r="AN2637" t="s">
        <v>5625</v>
      </c>
      <c r="AO2637" t="s">
        <v>5625</v>
      </c>
      <c r="AP2637">
        <v>464.78985394347853</v>
      </c>
      <c r="AQ2637">
        <v>339.798</v>
      </c>
      <c r="AR2637">
        <v>526.36500000000001</v>
      </c>
      <c r="AS2637">
        <v>583.79399999999998</v>
      </c>
      <c r="AT2637">
        <v>282.83999999999997</v>
      </c>
      <c r="AU2637">
        <v>311.721</v>
      </c>
      <c r="AV2637">
        <v>336.81700000000001</v>
      </c>
      <c r="AW2637">
        <v>367.71300000000002</v>
      </c>
      <c r="AX2637">
        <v>475.43299999999999</v>
      </c>
      <c r="AY2637">
        <v>265.32100000000003</v>
      </c>
      <c r="AZ2637">
        <v>276.733</v>
      </c>
      <c r="BA2637">
        <v>456.3274939250669</v>
      </c>
    </row>
    <row r="2638" spans="1:53" x14ac:dyDescent="0.25">
      <c r="A2638">
        <v>2624</v>
      </c>
      <c r="B2638" t="s">
        <v>4026</v>
      </c>
      <c r="C2638" s="7">
        <v>0</v>
      </c>
      <c r="D2638" t="s">
        <v>4027</v>
      </c>
      <c r="E2638" s="16">
        <v>234.85877611253656</v>
      </c>
      <c r="F2638" s="12">
        <v>-0.84720640549687298</v>
      </c>
      <c r="G2638" s="13">
        <v>-0.84916908417984704</v>
      </c>
      <c r="H2638" s="13">
        <v>0.16932052688395199</v>
      </c>
      <c r="I2638" s="14">
        <v>0.38912034756659197</v>
      </c>
      <c r="K2638" t="b">
        <v>0</v>
      </c>
      <c r="L2638" t="b">
        <v>0</v>
      </c>
      <c r="M2638" t="b">
        <v>0</v>
      </c>
      <c r="N2638" t="s">
        <v>9309</v>
      </c>
      <c r="O2638" t="s">
        <v>9714</v>
      </c>
      <c r="P2638">
        <v>150</v>
      </c>
      <c r="Q2638">
        <v>2121904</v>
      </c>
      <c r="R2638">
        <v>2122357</v>
      </c>
      <c r="S2638">
        <v>-1</v>
      </c>
      <c r="T2638" t="s">
        <v>20877</v>
      </c>
      <c r="U2638" s="9">
        <v>-4</v>
      </c>
      <c r="V2638" t="s">
        <v>7723</v>
      </c>
      <c r="W2638" t="s">
        <v>7724</v>
      </c>
      <c r="X2638" t="s">
        <v>15053</v>
      </c>
      <c r="Y2638" t="s">
        <v>32462</v>
      </c>
      <c r="Z2638">
        <v>92.980377599106205</v>
      </c>
      <c r="AA2638" s="12">
        <v>0.51880615370493299</v>
      </c>
      <c r="AB2638" s="13">
        <v>-1.63299220613855</v>
      </c>
      <c r="AC2638" s="13">
        <v>0.10247063586636899</v>
      </c>
      <c r="AD2638" s="13">
        <v>219.85572282524001</v>
      </c>
      <c r="AE2638" s="13">
        <v>0.73034529422663597</v>
      </c>
      <c r="AF2638" s="13">
        <v>-1.16269535915753</v>
      </c>
      <c r="AG2638" s="14">
        <v>0.24495312519877799</v>
      </c>
      <c r="AH2638" t="s">
        <v>15052</v>
      </c>
      <c r="AI2638" t="s">
        <v>15051</v>
      </c>
      <c r="AJ2638" t="s">
        <v>15050</v>
      </c>
      <c r="AK2638" t="s">
        <v>15049</v>
      </c>
      <c r="AM2638" t="s">
        <v>5625</v>
      </c>
      <c r="AN2638" t="s">
        <v>5625</v>
      </c>
      <c r="AO2638" t="s">
        <v>5625</v>
      </c>
      <c r="AP2638">
        <v>288.53210445014633</v>
      </c>
      <c r="AQ2638">
        <v>63.223999999999997</v>
      </c>
      <c r="AR2638">
        <v>320.88499999999999</v>
      </c>
      <c r="AS2638">
        <v>266.79399999999998</v>
      </c>
      <c r="AT2638">
        <v>34.502000000000002</v>
      </c>
      <c r="AU2638">
        <v>99.935000000000002</v>
      </c>
      <c r="AV2638">
        <v>94.863</v>
      </c>
      <c r="AW2638">
        <v>78.251000000000005</v>
      </c>
      <c r="AX2638">
        <v>298.16500000000002</v>
      </c>
      <c r="AY2638">
        <v>58.917000000000002</v>
      </c>
      <c r="AZ2638">
        <v>36.262999999999998</v>
      </c>
      <c r="BA2638">
        <v>277.16890250960307</v>
      </c>
    </row>
    <row r="2639" spans="1:53" x14ac:dyDescent="0.25">
      <c r="A2639">
        <v>2625</v>
      </c>
      <c r="B2639" t="s">
        <v>4028</v>
      </c>
      <c r="C2639" s="7">
        <v>0</v>
      </c>
      <c r="D2639" t="s">
        <v>3</v>
      </c>
      <c r="E2639" s="16">
        <v>22.904851179302867</v>
      </c>
      <c r="F2639" s="12">
        <v>-0.77253911966482403</v>
      </c>
      <c r="G2639" s="13">
        <v>1.78620497300806</v>
      </c>
      <c r="H2639" s="13">
        <v>0.31341217667451199</v>
      </c>
      <c r="I2639" s="14">
        <v>1.3275153992837199E-2</v>
      </c>
      <c r="K2639" t="b">
        <v>0</v>
      </c>
      <c r="L2639" t="b">
        <v>0</v>
      </c>
      <c r="M2639" t="b">
        <v>0</v>
      </c>
      <c r="N2639" t="s">
        <v>9309</v>
      </c>
      <c r="O2639" t="s">
        <v>9714</v>
      </c>
      <c r="P2639">
        <v>174</v>
      </c>
      <c r="Q2639">
        <v>2122425</v>
      </c>
      <c r="R2639">
        <v>2122950</v>
      </c>
      <c r="S2639">
        <v>-1</v>
      </c>
      <c r="T2639" t="s">
        <v>20877</v>
      </c>
      <c r="U2639" s="9">
        <v>68</v>
      </c>
      <c r="V2639" t="s">
        <v>5625</v>
      </c>
      <c r="W2639" t="s">
        <v>5625</v>
      </c>
      <c r="X2639" t="s">
        <v>15048</v>
      </c>
      <c r="Y2639" t="s">
        <v>32463</v>
      </c>
      <c r="Z2639">
        <v>10.6730155037774</v>
      </c>
      <c r="AA2639" s="12">
        <v>0.62780301624444501</v>
      </c>
      <c r="AB2639" s="13">
        <v>-1.23054381657195</v>
      </c>
      <c r="AC2639" s="13">
        <v>0.21849352950769599</v>
      </c>
      <c r="AD2639" s="13">
        <v>76.940324613562893</v>
      </c>
      <c r="AE2639" s="13">
        <v>0.60882462770996704</v>
      </c>
      <c r="AF2639" s="13">
        <v>2.9338579481035398</v>
      </c>
      <c r="AG2639" s="14">
        <v>3.3477738656233201E-3</v>
      </c>
      <c r="AM2639" t="s">
        <v>5625</v>
      </c>
      <c r="AN2639" t="s">
        <v>5625</v>
      </c>
      <c r="AO2639" t="s">
        <v>5625</v>
      </c>
      <c r="AP2639">
        <v>13.457404717211459</v>
      </c>
      <c r="AQ2639">
        <v>45.886000000000003</v>
      </c>
      <c r="AR2639">
        <v>17.222000000000001</v>
      </c>
      <c r="AS2639">
        <v>15.054</v>
      </c>
      <c r="AT2639">
        <v>8.1189999999999998</v>
      </c>
      <c r="AU2639">
        <v>7.1859999999999999</v>
      </c>
      <c r="AV2639">
        <v>6.8929999999999998</v>
      </c>
      <c r="AW2639">
        <v>9.6460000000000008</v>
      </c>
      <c r="AX2639">
        <v>61.38</v>
      </c>
      <c r="AY2639">
        <v>221.90600000000001</v>
      </c>
      <c r="AZ2639">
        <v>155.52799999999999</v>
      </c>
      <c r="BA2639">
        <v>47.593466131002202</v>
      </c>
    </row>
    <row r="2640" spans="1:53" x14ac:dyDescent="0.25">
      <c r="A2640">
        <v>2626</v>
      </c>
      <c r="B2640" t="s">
        <v>4029</v>
      </c>
      <c r="C2640" s="7">
        <v>0</v>
      </c>
      <c r="D2640" t="s">
        <v>50</v>
      </c>
      <c r="E2640" s="16">
        <v>219.63168100708907</v>
      </c>
      <c r="F2640" s="12">
        <v>0.55514215619382301</v>
      </c>
      <c r="G2640" s="13">
        <v>-0.15232971171756901</v>
      </c>
      <c r="H2640" s="13">
        <v>0.20161736449411699</v>
      </c>
      <c r="I2640" s="14">
        <v>0.87265072019888401</v>
      </c>
      <c r="K2640" t="b">
        <v>0</v>
      </c>
      <c r="L2640" t="b">
        <v>0</v>
      </c>
      <c r="M2640" t="b">
        <v>0</v>
      </c>
      <c r="N2640" t="s">
        <v>9309</v>
      </c>
      <c r="O2640" t="s">
        <v>9714</v>
      </c>
      <c r="P2640">
        <v>318</v>
      </c>
      <c r="Q2640">
        <v>2123115</v>
      </c>
      <c r="R2640">
        <v>2124072</v>
      </c>
      <c r="S2640">
        <v>1</v>
      </c>
      <c r="T2640" t="s">
        <v>20877</v>
      </c>
      <c r="U2640" s="9">
        <v>165</v>
      </c>
      <c r="V2640" t="s">
        <v>5625</v>
      </c>
      <c r="W2640" t="s">
        <v>7725</v>
      </c>
      <c r="X2640" t="s">
        <v>15047</v>
      </c>
      <c r="Y2640" t="s">
        <v>32464</v>
      </c>
      <c r="Z2640">
        <v>294.61135029102701</v>
      </c>
      <c r="AA2640" s="12">
        <v>0.36411576884026797</v>
      </c>
      <c r="AB2640" s="13">
        <v>1.5246309105534901</v>
      </c>
      <c r="AC2640" s="13">
        <v>0.12735118307448701</v>
      </c>
      <c r="AD2640" s="13">
        <v>540.16779461710701</v>
      </c>
      <c r="AE2640" s="13">
        <v>0.597886693069413</v>
      </c>
      <c r="AF2640" s="13">
        <v>-0.25478023425399099</v>
      </c>
      <c r="AG2640" s="14">
        <v>0.798892842370303</v>
      </c>
      <c r="AI2640" t="s">
        <v>15046</v>
      </c>
      <c r="AJ2640" t="s">
        <v>15045</v>
      </c>
      <c r="AK2640" t="s">
        <v>15044</v>
      </c>
      <c r="AM2640" t="s">
        <v>5625</v>
      </c>
      <c r="AN2640" t="s">
        <v>5625</v>
      </c>
      <c r="AO2640" t="s">
        <v>5625</v>
      </c>
      <c r="AP2640">
        <v>239.47272402835634</v>
      </c>
      <c r="AQ2640">
        <v>118.869</v>
      </c>
      <c r="AR2640">
        <v>289.976</v>
      </c>
      <c r="AS2640">
        <v>230.209</v>
      </c>
      <c r="AT2640">
        <v>197.46700000000001</v>
      </c>
      <c r="AU2640">
        <v>232.58099999999999</v>
      </c>
      <c r="AV2640">
        <v>185.75899999999999</v>
      </c>
      <c r="AW2640">
        <v>162.273</v>
      </c>
      <c r="AX2640">
        <v>461.38400000000001</v>
      </c>
      <c r="AY2640">
        <v>109.34099999999999</v>
      </c>
      <c r="AZ2640">
        <v>107.535</v>
      </c>
      <c r="BA2640">
        <v>401.42999940040067</v>
      </c>
    </row>
    <row r="2641" spans="1:53" x14ac:dyDescent="0.25">
      <c r="A2641">
        <v>2627</v>
      </c>
      <c r="B2641" t="s">
        <v>4030</v>
      </c>
      <c r="C2641" s="7">
        <v>0</v>
      </c>
      <c r="D2641" t="s">
        <v>50</v>
      </c>
      <c r="E2641" s="16">
        <v>506.4424340875662</v>
      </c>
      <c r="F2641" s="12">
        <v>-0.46652032373671798</v>
      </c>
      <c r="G2641" s="13">
        <v>-0.245446064598596</v>
      </c>
      <c r="H2641" s="13">
        <v>0.260764104374825</v>
      </c>
      <c r="I2641" s="14">
        <v>0.68932153872739199</v>
      </c>
      <c r="K2641" t="b">
        <v>0</v>
      </c>
      <c r="L2641" t="b">
        <v>0</v>
      </c>
      <c r="M2641" t="b">
        <v>0</v>
      </c>
      <c r="N2641" t="s">
        <v>9309</v>
      </c>
      <c r="O2641" t="s">
        <v>9714</v>
      </c>
      <c r="P2641">
        <v>124</v>
      </c>
      <c r="Q2641">
        <v>2124084</v>
      </c>
      <c r="R2641">
        <v>2124459</v>
      </c>
      <c r="S2641">
        <v>1</v>
      </c>
      <c r="T2641" t="s">
        <v>20877</v>
      </c>
      <c r="U2641" s="9">
        <v>12</v>
      </c>
      <c r="V2641" t="s">
        <v>5625</v>
      </c>
      <c r="W2641" t="s">
        <v>5625</v>
      </c>
      <c r="X2641" t="s">
        <v>15043</v>
      </c>
      <c r="Y2641" t="s">
        <v>32465</v>
      </c>
      <c r="Z2641">
        <v>183.41324615739401</v>
      </c>
      <c r="AA2641" s="12">
        <v>0.34267687565354699</v>
      </c>
      <c r="AB2641" s="13">
        <v>-1.3614000736028</v>
      </c>
      <c r="AC2641" s="13">
        <v>0.173387292874851</v>
      </c>
      <c r="AD2641" s="13">
        <v>470.33202362081801</v>
      </c>
      <c r="AE2641" s="13">
        <v>0.40579140040900702</v>
      </c>
      <c r="AF2641" s="13">
        <v>-0.60485772825940898</v>
      </c>
      <c r="AG2641" s="14">
        <v>0.54527353244938404</v>
      </c>
      <c r="AM2641" t="s">
        <v>5625</v>
      </c>
      <c r="AN2641" t="s">
        <v>5625</v>
      </c>
      <c r="AO2641" t="s">
        <v>5625</v>
      </c>
      <c r="AP2641">
        <v>346.19173635026476</v>
      </c>
      <c r="AQ2641">
        <v>773.73299999999995</v>
      </c>
      <c r="AR2641">
        <v>389.48399999999998</v>
      </c>
      <c r="AS2641">
        <v>516.36099999999999</v>
      </c>
      <c r="AT2641">
        <v>204.60499999999999</v>
      </c>
      <c r="AU2641">
        <v>214.61500000000001</v>
      </c>
      <c r="AV2641">
        <v>256.93200000000002</v>
      </c>
      <c r="AW2641">
        <v>198.05799999999999</v>
      </c>
      <c r="AX2641">
        <v>508.279</v>
      </c>
      <c r="AY2641">
        <v>660.87699999999995</v>
      </c>
      <c r="AZ2641">
        <v>832.30399999999997</v>
      </c>
      <c r="BA2641">
        <v>378.1300884108125</v>
      </c>
    </row>
    <row r="2642" spans="1:53" x14ac:dyDescent="0.25">
      <c r="A2642">
        <v>2628</v>
      </c>
      <c r="B2642" t="s">
        <v>4031</v>
      </c>
      <c r="C2642" s="7">
        <v>0</v>
      </c>
      <c r="D2642" t="s">
        <v>50</v>
      </c>
      <c r="E2642" s="16">
        <v>102.15727127185599</v>
      </c>
      <c r="F2642" s="12">
        <v>-8.2371799351547897E-2</v>
      </c>
      <c r="G2642" s="13">
        <v>-0.43390238022272998</v>
      </c>
      <c r="H2642" s="13">
        <v>0.84479593295591504</v>
      </c>
      <c r="I2642" s="14">
        <v>0.16874235635463899</v>
      </c>
      <c r="K2642" t="b">
        <v>0</v>
      </c>
      <c r="L2642" t="b">
        <v>0</v>
      </c>
      <c r="M2642" t="b">
        <v>0</v>
      </c>
      <c r="N2642" t="s">
        <v>9309</v>
      </c>
      <c r="O2642" t="s">
        <v>9714</v>
      </c>
      <c r="P2642">
        <v>294</v>
      </c>
      <c r="Q2642">
        <v>2124606</v>
      </c>
      <c r="R2642">
        <v>2125491</v>
      </c>
      <c r="S2642">
        <v>-1</v>
      </c>
      <c r="T2642" t="s">
        <v>20877</v>
      </c>
      <c r="U2642" s="9">
        <v>147</v>
      </c>
      <c r="V2642" t="s">
        <v>6166</v>
      </c>
      <c r="W2642" t="s">
        <v>5625</v>
      </c>
      <c r="X2642" t="s">
        <v>15042</v>
      </c>
      <c r="Y2642" t="s">
        <v>32466</v>
      </c>
      <c r="Z2642">
        <v>98.829632987363297</v>
      </c>
      <c r="AA2642" s="12">
        <v>0.30263335534541502</v>
      </c>
      <c r="AB2642" s="13">
        <v>-0.27218347844549901</v>
      </c>
      <c r="AC2642" s="13">
        <v>0.78548094473684604</v>
      </c>
      <c r="AD2642" s="13">
        <v>212.83711542920801</v>
      </c>
      <c r="AE2642" s="13">
        <v>0.24717813615131701</v>
      </c>
      <c r="AF2642" s="13">
        <v>-1.7554237886036399</v>
      </c>
      <c r="AG2642" s="14">
        <v>7.9186845994787702E-2</v>
      </c>
      <c r="AI2642" t="s">
        <v>10273</v>
      </c>
      <c r="AJ2642" t="s">
        <v>10272</v>
      </c>
      <c r="AM2642" t="s">
        <v>21527</v>
      </c>
      <c r="AN2642" t="s">
        <v>21526</v>
      </c>
      <c r="AO2642" t="s">
        <v>22074</v>
      </c>
      <c r="AP2642">
        <v>109.76908508742397</v>
      </c>
      <c r="AQ2642">
        <v>110.998</v>
      </c>
      <c r="AR2642">
        <v>76.230999999999995</v>
      </c>
      <c r="AS2642">
        <v>111.631</v>
      </c>
      <c r="AT2642">
        <v>57.798000000000002</v>
      </c>
      <c r="AU2642">
        <v>56.837000000000003</v>
      </c>
      <c r="AV2642">
        <v>70.534999999999997</v>
      </c>
      <c r="AW2642">
        <v>45.776000000000003</v>
      </c>
      <c r="AX2642">
        <v>125.892</v>
      </c>
      <c r="AY2642">
        <v>117.279</v>
      </c>
      <c r="AZ2642">
        <v>92.262</v>
      </c>
      <c r="BA2642">
        <v>88.935248151576161</v>
      </c>
    </row>
    <row r="2643" spans="1:53" x14ac:dyDescent="0.25">
      <c r="A2643">
        <v>2629</v>
      </c>
      <c r="B2643" t="s">
        <v>4032</v>
      </c>
      <c r="C2643" s="7">
        <v>0</v>
      </c>
      <c r="D2643" t="s">
        <v>4033</v>
      </c>
      <c r="E2643" s="16">
        <v>2240.0253065349107</v>
      </c>
      <c r="F2643" s="12">
        <v>0.12981482507667599</v>
      </c>
      <c r="G2643" s="13">
        <v>-1.66302076770961</v>
      </c>
      <c r="H2643" s="13">
        <v>0.79344642294346401</v>
      </c>
      <c r="I2643" s="14">
        <v>2.9245171611876199E-3</v>
      </c>
      <c r="K2643" t="b">
        <v>0</v>
      </c>
      <c r="L2643" t="b">
        <v>0</v>
      </c>
      <c r="M2643" t="b">
        <v>0</v>
      </c>
      <c r="N2643" t="s">
        <v>9309</v>
      </c>
      <c r="O2643" t="s">
        <v>9714</v>
      </c>
      <c r="P2643">
        <v>142</v>
      </c>
      <c r="Q2643">
        <v>2125753</v>
      </c>
      <c r="R2643">
        <v>2126182</v>
      </c>
      <c r="S2643">
        <v>-1</v>
      </c>
      <c r="T2643" t="s">
        <v>20877</v>
      </c>
      <c r="U2643" s="9">
        <v>262</v>
      </c>
      <c r="V2643" t="s">
        <v>5625</v>
      </c>
      <c r="W2643" t="s">
        <v>7726</v>
      </c>
      <c r="X2643" t="s">
        <v>15041</v>
      </c>
      <c r="Y2643" t="s">
        <v>32467</v>
      </c>
      <c r="Z2643">
        <v>1133.0720351534601</v>
      </c>
      <c r="AA2643" s="12">
        <v>0.36280099712821001</v>
      </c>
      <c r="AB2643" s="13">
        <v>0.35781275714300398</v>
      </c>
      <c r="AC2643" s="13">
        <v>0.72048344299765399</v>
      </c>
      <c r="AD2643" s="13">
        <v>1683.21232954073</v>
      </c>
      <c r="AE2643" s="13">
        <v>0.480198204975057</v>
      </c>
      <c r="AF2643" s="13">
        <v>-3.46319655192378</v>
      </c>
      <c r="AG2643" s="14">
        <v>5.3379830994972305E-4</v>
      </c>
      <c r="AI2643" t="s">
        <v>15040</v>
      </c>
      <c r="AJ2643" t="s">
        <v>15039</v>
      </c>
      <c r="AK2643" t="s">
        <v>15038</v>
      </c>
      <c r="AM2643" t="s">
        <v>5625</v>
      </c>
      <c r="AN2643" t="s">
        <v>5625</v>
      </c>
      <c r="AO2643" t="s">
        <v>5625</v>
      </c>
      <c r="AP2643">
        <v>1372.0612261396429</v>
      </c>
      <c r="AQ2643">
        <v>3067.24</v>
      </c>
      <c r="AR2643">
        <v>2002.2159999999999</v>
      </c>
      <c r="AS2643">
        <v>2518.5839999999998</v>
      </c>
      <c r="AT2643">
        <v>1497.0450000000001</v>
      </c>
      <c r="AU2643">
        <v>1386.4880000000001</v>
      </c>
      <c r="AV2643">
        <v>2119.38</v>
      </c>
      <c r="AW2643">
        <v>936.46199999999999</v>
      </c>
      <c r="AX2643">
        <v>642.47699999999998</v>
      </c>
      <c r="AY2643">
        <v>1144.5170000000001</v>
      </c>
      <c r="AZ2643">
        <v>1591.3489999999999</v>
      </c>
      <c r="BA2643">
        <v>435.37204813019065</v>
      </c>
    </row>
    <row r="2644" spans="1:53" x14ac:dyDescent="0.25">
      <c r="A2644">
        <v>2630</v>
      </c>
      <c r="B2644" t="s">
        <v>4034</v>
      </c>
      <c r="C2644" s="7">
        <v>0.41666666666666669</v>
      </c>
      <c r="D2644" t="s">
        <v>5645</v>
      </c>
      <c r="E2644" s="16">
        <v>2.1295000000000002</v>
      </c>
      <c r="F2644" s="12">
        <v>-1.38838965209677</v>
      </c>
      <c r="G2644" s="13">
        <v>1.09328844601061</v>
      </c>
      <c r="H2644" s="13">
        <v>1</v>
      </c>
      <c r="I2644" s="14">
        <v>1</v>
      </c>
      <c r="K2644" t="b">
        <v>0</v>
      </c>
      <c r="L2644" t="b">
        <v>0</v>
      </c>
      <c r="M2644" t="b">
        <v>0</v>
      </c>
      <c r="N2644" t="s">
        <v>9309</v>
      </c>
      <c r="O2644" t="s">
        <v>9714</v>
      </c>
      <c r="P2644">
        <v>81</v>
      </c>
      <c r="Q2644">
        <v>2126551</v>
      </c>
      <c r="R2644">
        <v>2126797</v>
      </c>
      <c r="S2644">
        <v>1</v>
      </c>
      <c r="T2644" t="s">
        <v>20877</v>
      </c>
      <c r="U2644" s="9">
        <v>369</v>
      </c>
      <c r="V2644" t="s">
        <v>5625</v>
      </c>
      <c r="W2644" t="s">
        <v>5625</v>
      </c>
      <c r="X2644" t="s">
        <v>15037</v>
      </c>
      <c r="Y2644" t="s">
        <v>32468</v>
      </c>
      <c r="Z2644">
        <v>0.29289642904949897</v>
      </c>
      <c r="AA2644" s="12">
        <v>1.5741790134223499</v>
      </c>
      <c r="AB2644" s="13">
        <v>-0.88197697991052104</v>
      </c>
      <c r="AC2644" s="13">
        <v>0.377789256067872</v>
      </c>
      <c r="AD2644" s="13">
        <v>2.5537302628382599</v>
      </c>
      <c r="AE2644" s="13">
        <v>1.0086668030391801</v>
      </c>
      <c r="AF2644" s="13">
        <v>1.0838945454697899</v>
      </c>
      <c r="AG2644" s="14">
        <v>0.27841155835074</v>
      </c>
      <c r="AM2644" t="s">
        <v>5625</v>
      </c>
      <c r="AN2644" t="s">
        <v>5625</v>
      </c>
      <c r="AO2644" t="s">
        <v>5625</v>
      </c>
      <c r="AP2644">
        <v>0</v>
      </c>
      <c r="AQ2644">
        <v>4.3520000000000003</v>
      </c>
      <c r="AR2644">
        <v>2.827</v>
      </c>
      <c r="AS2644">
        <v>1.339</v>
      </c>
      <c r="AT2644">
        <v>0</v>
      </c>
      <c r="AU2644">
        <v>0</v>
      </c>
      <c r="AV2644">
        <v>0</v>
      </c>
      <c r="AW2644">
        <v>0</v>
      </c>
      <c r="AX2644">
        <v>6.968</v>
      </c>
      <c r="AY2644">
        <v>10.333</v>
      </c>
      <c r="AZ2644">
        <v>11.784000000000001</v>
      </c>
      <c r="BA2644">
        <v>2.5392855405260324</v>
      </c>
    </row>
    <row r="2645" spans="1:53" x14ac:dyDescent="0.25">
      <c r="A2645">
        <v>2631</v>
      </c>
      <c r="B2645" t="s">
        <v>4035</v>
      </c>
      <c r="C2645" s="7">
        <v>0</v>
      </c>
      <c r="D2645" t="s">
        <v>4036</v>
      </c>
      <c r="E2645" s="16">
        <v>34.524087367075232</v>
      </c>
      <c r="F2645" s="12">
        <v>-0.76574847897393095</v>
      </c>
      <c r="G2645" s="13">
        <v>1.1325766931294701</v>
      </c>
      <c r="H2645" s="13">
        <v>0.14275380623109701</v>
      </c>
      <c r="I2645" s="14">
        <v>0.195585533007406</v>
      </c>
      <c r="K2645" t="b">
        <v>0</v>
      </c>
      <c r="L2645" t="b">
        <v>0</v>
      </c>
      <c r="M2645" t="b">
        <v>0</v>
      </c>
      <c r="N2645" t="s">
        <v>9309</v>
      </c>
      <c r="O2645" t="s">
        <v>9714</v>
      </c>
      <c r="P2645">
        <v>476</v>
      </c>
      <c r="Q2645">
        <v>2126805</v>
      </c>
      <c r="R2645">
        <v>2128236</v>
      </c>
      <c r="S2645">
        <v>-1</v>
      </c>
      <c r="T2645" t="s">
        <v>20877</v>
      </c>
      <c r="U2645" s="9">
        <v>8</v>
      </c>
      <c r="V2645" t="s">
        <v>7727</v>
      </c>
      <c r="W2645" t="s">
        <v>7728</v>
      </c>
      <c r="X2645" t="s">
        <v>15036</v>
      </c>
      <c r="Y2645" t="s">
        <v>32469</v>
      </c>
      <c r="Z2645">
        <v>44.017361819037703</v>
      </c>
      <c r="AA2645" s="12">
        <v>0.44106603229434199</v>
      </c>
      <c r="AB2645" s="13">
        <v>-1.7361311524958101</v>
      </c>
      <c r="AC2645" s="13">
        <v>8.2540647197283407E-2</v>
      </c>
      <c r="AD2645" s="13">
        <v>224.047999404275</v>
      </c>
      <c r="AE2645" s="13">
        <v>0.68150065619810596</v>
      </c>
      <c r="AF2645" s="13">
        <v>1.6618864308184</v>
      </c>
      <c r="AG2645" s="14">
        <v>9.6535547882608597E-2</v>
      </c>
      <c r="AH2645" t="s">
        <v>11681</v>
      </c>
      <c r="AI2645" t="s">
        <v>11680</v>
      </c>
      <c r="AJ2645" t="s">
        <v>15035</v>
      </c>
      <c r="AK2645" t="s">
        <v>15034</v>
      </c>
      <c r="AM2645" t="s">
        <v>21298</v>
      </c>
      <c r="AN2645" t="s">
        <v>21297</v>
      </c>
      <c r="AO2645" t="s">
        <v>22211</v>
      </c>
      <c r="AP2645">
        <v>40.423349468300934</v>
      </c>
      <c r="AQ2645">
        <v>15.525</v>
      </c>
      <c r="AR2645">
        <v>43.256999999999998</v>
      </c>
      <c r="AS2645">
        <v>38.890999999999998</v>
      </c>
      <c r="AT2645">
        <v>9.9290000000000003</v>
      </c>
      <c r="AU2645">
        <v>7.9089999999999998</v>
      </c>
      <c r="AV2645">
        <v>18.649999999999999</v>
      </c>
      <c r="AW2645">
        <v>11.795999999999999</v>
      </c>
      <c r="AX2645">
        <v>212.49199999999999</v>
      </c>
      <c r="AY2645">
        <v>46.774999999999999</v>
      </c>
      <c r="AZ2645">
        <v>24.309000000000001</v>
      </c>
      <c r="BA2645">
        <v>163.25955756153533</v>
      </c>
    </row>
    <row r="2646" spans="1:53" x14ac:dyDescent="0.25">
      <c r="A2646">
        <v>2632</v>
      </c>
      <c r="B2646" t="s">
        <v>7729</v>
      </c>
      <c r="C2646" s="7">
        <v>0</v>
      </c>
      <c r="D2646" t="s">
        <v>855</v>
      </c>
      <c r="E2646" s="16">
        <v>608.65880047085977</v>
      </c>
      <c r="F2646" s="12">
        <v>-4.8422811715022697E-2</v>
      </c>
      <c r="G2646" s="13">
        <v>-8.4422174093119695E-2</v>
      </c>
      <c r="H2646" s="13">
        <v>0.92895263291618702</v>
      </c>
      <c r="I2646" s="14">
        <v>0.92229852538111501</v>
      </c>
      <c r="J2646" t="s">
        <v>34107</v>
      </c>
      <c r="K2646" t="b">
        <v>0</v>
      </c>
      <c r="L2646" t="b">
        <v>0</v>
      </c>
      <c r="M2646" t="b">
        <v>0</v>
      </c>
      <c r="N2646" t="s">
        <v>9309</v>
      </c>
      <c r="O2646" t="s">
        <v>9714</v>
      </c>
      <c r="P2646">
        <v>591</v>
      </c>
      <c r="Q2646">
        <v>2128346</v>
      </c>
      <c r="R2646">
        <v>2130122</v>
      </c>
      <c r="S2646">
        <v>-1</v>
      </c>
      <c r="T2646" t="s">
        <v>20877</v>
      </c>
      <c r="U2646" s="9">
        <v>110</v>
      </c>
      <c r="V2646" t="s">
        <v>5718</v>
      </c>
      <c r="W2646" t="s">
        <v>5719</v>
      </c>
      <c r="X2646" t="s">
        <v>15033</v>
      </c>
      <c r="Y2646" t="s">
        <v>5625</v>
      </c>
      <c r="Z2646">
        <v>1202.28313149019</v>
      </c>
      <c r="AA2646" s="12">
        <v>0.37791282100013102</v>
      </c>
      <c r="AB2646" s="13">
        <v>-0.12813222792196799</v>
      </c>
      <c r="AC2646" s="13">
        <v>0.89804433205678103</v>
      </c>
      <c r="AD2646" s="13">
        <v>2861.7959345188901</v>
      </c>
      <c r="AE2646" s="13">
        <v>0.54062078331625996</v>
      </c>
      <c r="AF2646" s="13">
        <v>-0.15615784057590201</v>
      </c>
      <c r="AG2646" s="14">
        <v>0.87590860732979603</v>
      </c>
      <c r="AH2646" t="s">
        <v>15026</v>
      </c>
      <c r="AI2646" t="s">
        <v>15032</v>
      </c>
      <c r="AJ2646" t="s">
        <v>15031</v>
      </c>
      <c r="AK2646" t="s">
        <v>15030</v>
      </c>
      <c r="AM2646" t="s">
        <v>21770</v>
      </c>
      <c r="AN2646" t="s">
        <v>21769</v>
      </c>
      <c r="AO2646" t="s">
        <v>21919</v>
      </c>
      <c r="AP2646">
        <v>723.5202018834392</v>
      </c>
      <c r="AQ2646">
        <v>283.03899999999999</v>
      </c>
      <c r="AR2646">
        <v>848.62800000000004</v>
      </c>
      <c r="AS2646">
        <v>579.44799999999998</v>
      </c>
      <c r="AT2646">
        <v>339.21600000000001</v>
      </c>
      <c r="AU2646">
        <v>333.49599999999998</v>
      </c>
      <c r="AV2646">
        <v>322.44900000000001</v>
      </c>
      <c r="AW2646">
        <v>413.44400000000002</v>
      </c>
      <c r="AX2646">
        <v>1119.9359999999999</v>
      </c>
      <c r="AY2646">
        <v>400.97800000000001</v>
      </c>
      <c r="AZ2646">
        <v>457.30399999999997</v>
      </c>
      <c r="BA2646">
        <v>1184.9627446868928</v>
      </c>
    </row>
    <row r="2647" spans="1:53" x14ac:dyDescent="0.25">
      <c r="A2647">
        <v>2633</v>
      </c>
      <c r="B2647" t="s">
        <v>15029</v>
      </c>
      <c r="C2647" s="7" t="s">
        <v>5625</v>
      </c>
      <c r="D2647" t="s">
        <v>5645</v>
      </c>
      <c r="E2647" s="16" t="s">
        <v>5625</v>
      </c>
      <c r="F2647" s="12" t="s">
        <v>5625</v>
      </c>
      <c r="G2647" s="13" t="s">
        <v>5625</v>
      </c>
      <c r="H2647" s="13" t="s">
        <v>5625</v>
      </c>
      <c r="I2647" s="14" t="s">
        <v>5625</v>
      </c>
      <c r="K2647" t="b">
        <v>1</v>
      </c>
      <c r="L2647" t="b">
        <v>0</v>
      </c>
      <c r="M2647" t="b">
        <v>0</v>
      </c>
      <c r="N2647" t="s">
        <v>9309</v>
      </c>
      <c r="O2647" t="s">
        <v>9714</v>
      </c>
      <c r="P2647">
        <v>47</v>
      </c>
      <c r="Q2647">
        <v>2130345</v>
      </c>
      <c r="R2647">
        <v>2130489</v>
      </c>
      <c r="S2647">
        <v>-1</v>
      </c>
      <c r="T2647" t="s">
        <v>20877</v>
      </c>
      <c r="U2647" s="9" t="s">
        <v>5625</v>
      </c>
      <c r="V2647" t="s">
        <v>5625</v>
      </c>
      <c r="W2647" t="s">
        <v>5625</v>
      </c>
      <c r="X2647" t="s">
        <v>15028</v>
      </c>
      <c r="Y2647" t="s">
        <v>5625</v>
      </c>
      <c r="Z2647" t="s">
        <v>5625</v>
      </c>
      <c r="AA2647" s="12" t="s">
        <v>5625</v>
      </c>
      <c r="AB2647" s="13" t="s">
        <v>5625</v>
      </c>
      <c r="AC2647" s="13" t="s">
        <v>5625</v>
      </c>
      <c r="AD2647" s="13" t="s">
        <v>5625</v>
      </c>
      <c r="AE2647" s="13" t="s">
        <v>5625</v>
      </c>
      <c r="AF2647" s="13" t="s">
        <v>5625</v>
      </c>
      <c r="AG2647" s="14" t="s">
        <v>5625</v>
      </c>
      <c r="AM2647" t="s">
        <v>5625</v>
      </c>
      <c r="AN2647" t="s">
        <v>5625</v>
      </c>
      <c r="AO2647" t="s">
        <v>5625</v>
      </c>
      <c r="AP2647" t="s">
        <v>5625</v>
      </c>
      <c r="AQ2647" t="s">
        <v>5625</v>
      </c>
      <c r="AR2647" t="s">
        <v>5625</v>
      </c>
      <c r="AS2647" t="s">
        <v>5625</v>
      </c>
      <c r="AT2647" t="s">
        <v>5625</v>
      </c>
      <c r="AU2647" t="s">
        <v>5625</v>
      </c>
      <c r="AV2647" t="s">
        <v>5625</v>
      </c>
      <c r="AW2647" t="s">
        <v>5625</v>
      </c>
      <c r="AX2647" t="s">
        <v>5625</v>
      </c>
      <c r="AY2647" t="s">
        <v>5625</v>
      </c>
      <c r="AZ2647" t="s">
        <v>5625</v>
      </c>
      <c r="BA2647" t="s">
        <v>5625</v>
      </c>
    </row>
    <row r="2648" spans="1:53" x14ac:dyDescent="0.25">
      <c r="A2648">
        <v>2634</v>
      </c>
      <c r="B2648" t="s">
        <v>4037</v>
      </c>
      <c r="C2648" s="7">
        <v>0</v>
      </c>
      <c r="D2648" t="s">
        <v>855</v>
      </c>
      <c r="E2648" s="16">
        <v>522.26173202420227</v>
      </c>
      <c r="F2648" s="12">
        <v>-0.52918583485945603</v>
      </c>
      <c r="G2648" s="13">
        <v>6.99715309560138E-2</v>
      </c>
      <c r="H2648" s="13">
        <v>0.146588333273419</v>
      </c>
      <c r="I2648" s="14">
        <v>0.89271973657908699</v>
      </c>
      <c r="J2648" t="s">
        <v>34108</v>
      </c>
      <c r="K2648" t="b">
        <v>0</v>
      </c>
      <c r="L2648" t="b">
        <v>0</v>
      </c>
      <c r="M2648" t="b">
        <v>0</v>
      </c>
      <c r="N2648" t="s">
        <v>9309</v>
      </c>
      <c r="O2648" t="s">
        <v>9714</v>
      </c>
      <c r="P2648">
        <v>262</v>
      </c>
      <c r="Q2648">
        <v>2130597</v>
      </c>
      <c r="R2648">
        <v>2131386</v>
      </c>
      <c r="S2648">
        <v>-1</v>
      </c>
      <c r="T2648" t="s">
        <v>20877</v>
      </c>
      <c r="U2648" s="9">
        <v>475</v>
      </c>
      <c r="V2648" t="s">
        <v>5718</v>
      </c>
      <c r="W2648" t="s">
        <v>5719</v>
      </c>
      <c r="X2648" t="s">
        <v>15027</v>
      </c>
      <c r="Y2648" t="s">
        <v>32470</v>
      </c>
      <c r="Z2648">
        <v>394.33824161856802</v>
      </c>
      <c r="AA2648" s="12">
        <v>0.30779588026955501</v>
      </c>
      <c r="AB2648" s="13">
        <v>-1.71927523654968</v>
      </c>
      <c r="AC2648" s="13">
        <v>8.5564266841283002E-2</v>
      </c>
      <c r="AD2648" s="13">
        <v>1146.23014633036</v>
      </c>
      <c r="AE2648" s="13">
        <v>0.32454649790115397</v>
      </c>
      <c r="AF2648" s="13">
        <v>0.21559786165779099</v>
      </c>
      <c r="AG2648" s="14">
        <v>0.82930122275417895</v>
      </c>
      <c r="AH2648" t="s">
        <v>15026</v>
      </c>
      <c r="AK2648" t="s">
        <v>15025</v>
      </c>
      <c r="AM2648" t="s">
        <v>5625</v>
      </c>
      <c r="AN2648" t="s">
        <v>5625</v>
      </c>
      <c r="AO2648" t="s">
        <v>5625</v>
      </c>
      <c r="AP2648">
        <v>553.50292809680923</v>
      </c>
      <c r="AQ2648">
        <v>344.67500000000001</v>
      </c>
      <c r="AR2648">
        <v>647.024</v>
      </c>
      <c r="AS2648">
        <v>543.84500000000003</v>
      </c>
      <c r="AT2648">
        <v>234.11</v>
      </c>
      <c r="AU2648">
        <v>205.601</v>
      </c>
      <c r="AV2648">
        <v>201.233</v>
      </c>
      <c r="AW2648">
        <v>224.63800000000001</v>
      </c>
      <c r="AX2648">
        <v>833.79</v>
      </c>
      <c r="AY2648">
        <v>697.47400000000005</v>
      </c>
      <c r="AZ2648">
        <v>657.67</v>
      </c>
      <c r="BA2648">
        <v>860.59573144200522</v>
      </c>
    </row>
    <row r="2649" spans="1:53" x14ac:dyDescent="0.25">
      <c r="A2649">
        <v>2635</v>
      </c>
      <c r="B2649" t="s">
        <v>4038</v>
      </c>
      <c r="C2649" s="7">
        <v>0</v>
      </c>
      <c r="D2649" t="s">
        <v>1379</v>
      </c>
      <c r="E2649" s="16">
        <v>203.75315290125459</v>
      </c>
      <c r="F2649" s="12">
        <v>1.15181436373555</v>
      </c>
      <c r="G2649" s="13">
        <v>-0.83230430577413195</v>
      </c>
      <c r="H2649" s="13">
        <v>9.0148918796845699E-5</v>
      </c>
      <c r="I2649" s="14">
        <v>1.29886877535448E-2</v>
      </c>
      <c r="K2649" t="b">
        <v>0</v>
      </c>
      <c r="L2649" t="b">
        <v>0</v>
      </c>
      <c r="M2649" t="b">
        <v>0</v>
      </c>
      <c r="N2649" t="s">
        <v>9309</v>
      </c>
      <c r="O2649" t="s">
        <v>9714</v>
      </c>
      <c r="P2649">
        <v>278</v>
      </c>
      <c r="Q2649">
        <v>2131623</v>
      </c>
      <c r="R2649">
        <v>2132460</v>
      </c>
      <c r="S2649">
        <v>-1</v>
      </c>
      <c r="T2649" t="s">
        <v>20877</v>
      </c>
      <c r="U2649" s="9">
        <v>237</v>
      </c>
      <c r="V2649" t="s">
        <v>7730</v>
      </c>
      <c r="W2649" t="s">
        <v>7731</v>
      </c>
      <c r="X2649" t="s">
        <v>15024</v>
      </c>
      <c r="Y2649" t="s">
        <v>32471</v>
      </c>
      <c r="Z2649">
        <v>311.31138241654799</v>
      </c>
      <c r="AA2649" s="12">
        <v>0.26853368285768198</v>
      </c>
      <c r="AB2649" s="13">
        <v>4.2892733286870097</v>
      </c>
      <c r="AC2649" s="13">
        <v>1.7925865697355502E-5</v>
      </c>
      <c r="AD2649" s="13">
        <v>359.37028113770799</v>
      </c>
      <c r="AE2649" s="13">
        <v>0.282893300863926</v>
      </c>
      <c r="AF2649" s="13">
        <v>-2.9421138755578999</v>
      </c>
      <c r="AG2649" s="14">
        <v>3.2598002969746898E-3</v>
      </c>
      <c r="AH2649" t="s">
        <v>11319</v>
      </c>
      <c r="AI2649" t="s">
        <v>11318</v>
      </c>
      <c r="AJ2649" t="s">
        <v>15023</v>
      </c>
      <c r="AK2649" t="s">
        <v>15022</v>
      </c>
      <c r="AM2649" t="s">
        <v>5625</v>
      </c>
      <c r="AN2649" t="s">
        <v>5625</v>
      </c>
      <c r="AO2649" t="s">
        <v>5625</v>
      </c>
      <c r="AP2649">
        <v>211.02561160501841</v>
      </c>
      <c r="AQ2649">
        <v>146.14500000000001</v>
      </c>
      <c r="AR2649">
        <v>220.202</v>
      </c>
      <c r="AS2649">
        <v>237.64</v>
      </c>
      <c r="AT2649">
        <v>275.00700000000001</v>
      </c>
      <c r="AU2649">
        <v>235.87700000000001</v>
      </c>
      <c r="AV2649">
        <v>307.50799999999998</v>
      </c>
      <c r="AW2649">
        <v>278.30700000000002</v>
      </c>
      <c r="AX2649">
        <v>156.458</v>
      </c>
      <c r="AY2649">
        <v>150.32400000000001</v>
      </c>
      <c r="AZ2649">
        <v>146.619</v>
      </c>
      <c r="BA2649">
        <v>176.87625517771653</v>
      </c>
    </row>
    <row r="2650" spans="1:53" x14ac:dyDescent="0.25">
      <c r="A2650">
        <v>2636</v>
      </c>
      <c r="B2650" t="s">
        <v>4039</v>
      </c>
      <c r="C2650" s="7">
        <v>0</v>
      </c>
      <c r="D2650" t="s">
        <v>885</v>
      </c>
      <c r="E2650" s="16">
        <v>191.41756073512312</v>
      </c>
      <c r="F2650" s="12">
        <v>0.77274561875082404</v>
      </c>
      <c r="G2650" s="13">
        <v>-1.2273952974247699</v>
      </c>
      <c r="H2650" s="13">
        <v>0.28082471406766901</v>
      </c>
      <c r="I2650" s="14">
        <v>0.22195242452747099</v>
      </c>
      <c r="K2650" t="b">
        <v>0</v>
      </c>
      <c r="L2650" t="b">
        <v>0</v>
      </c>
      <c r="M2650" t="b">
        <v>0</v>
      </c>
      <c r="N2650" t="s">
        <v>9309</v>
      </c>
      <c r="O2650" t="s">
        <v>9714</v>
      </c>
      <c r="P2650">
        <v>124</v>
      </c>
      <c r="Q2650">
        <v>2132653</v>
      </c>
      <c r="R2650">
        <v>2133028</v>
      </c>
      <c r="S2650">
        <v>1</v>
      </c>
      <c r="T2650" t="s">
        <v>20877</v>
      </c>
      <c r="U2650" s="9">
        <v>193</v>
      </c>
      <c r="V2650" t="s">
        <v>5625</v>
      </c>
      <c r="W2650" t="s">
        <v>5625</v>
      </c>
      <c r="X2650" t="s">
        <v>15021</v>
      </c>
      <c r="Y2650" t="s">
        <v>32472</v>
      </c>
      <c r="Z2650">
        <v>110.48833560185901</v>
      </c>
      <c r="AA2650" s="12">
        <v>0.58908296067440102</v>
      </c>
      <c r="AB2650" s="13">
        <v>1.31177723739651</v>
      </c>
      <c r="AC2650" s="13">
        <v>0.189595307349328</v>
      </c>
      <c r="AD2650" s="13">
        <v>135.138719772625</v>
      </c>
      <c r="AE2650" s="13">
        <v>0.77770899355026402</v>
      </c>
      <c r="AF2650" s="13">
        <v>-1.5782192408778399</v>
      </c>
      <c r="AG2650" s="14">
        <v>0.114515251441448</v>
      </c>
      <c r="AI2650" t="s">
        <v>13776</v>
      </c>
      <c r="AJ2650" t="s">
        <v>13775</v>
      </c>
      <c r="AM2650" t="s">
        <v>5625</v>
      </c>
      <c r="AN2650" t="s">
        <v>5625</v>
      </c>
      <c r="AO2650" t="s">
        <v>5625</v>
      </c>
      <c r="AP2650">
        <v>243.74724294049255</v>
      </c>
      <c r="AQ2650">
        <v>22.126999999999999</v>
      </c>
      <c r="AR2650">
        <v>283.767</v>
      </c>
      <c r="AS2650">
        <v>216.029</v>
      </c>
      <c r="AT2650">
        <v>208.39400000000001</v>
      </c>
      <c r="AU2650">
        <v>167.66800000000001</v>
      </c>
      <c r="AV2650">
        <v>253.31299999999999</v>
      </c>
      <c r="AW2650">
        <v>166.54900000000001</v>
      </c>
      <c r="AX2650">
        <v>180.09200000000001</v>
      </c>
      <c r="AY2650">
        <v>35.021000000000001</v>
      </c>
      <c r="AZ2650">
        <v>28.344999999999999</v>
      </c>
      <c r="BA2650">
        <v>159.91404620016741</v>
      </c>
    </row>
    <row r="2651" spans="1:53" x14ac:dyDescent="0.25">
      <c r="A2651">
        <v>2637</v>
      </c>
      <c r="B2651" t="s">
        <v>4040</v>
      </c>
      <c r="C2651" s="7">
        <v>0</v>
      </c>
      <c r="D2651" t="s">
        <v>4041</v>
      </c>
      <c r="E2651" s="16">
        <v>81.642931085434725</v>
      </c>
      <c r="F2651" s="12">
        <v>-0.17623153738160999</v>
      </c>
      <c r="G2651" s="13">
        <v>-0.83076159539652294</v>
      </c>
      <c r="H2651" s="13">
        <v>0.80439948979503395</v>
      </c>
      <c r="I2651" s="14">
        <v>0.323210935163602</v>
      </c>
      <c r="K2651" t="b">
        <v>0</v>
      </c>
      <c r="L2651" t="b">
        <v>0</v>
      </c>
      <c r="M2651" t="b">
        <v>0</v>
      </c>
      <c r="N2651" t="s">
        <v>9309</v>
      </c>
      <c r="O2651" t="s">
        <v>9714</v>
      </c>
      <c r="P2651">
        <v>399</v>
      </c>
      <c r="Q2651">
        <v>2133143</v>
      </c>
      <c r="R2651">
        <v>2134343</v>
      </c>
      <c r="S2651">
        <v>-1</v>
      </c>
      <c r="T2651" t="s">
        <v>20877</v>
      </c>
      <c r="U2651" s="9">
        <v>115</v>
      </c>
      <c r="V2651" t="s">
        <v>5625</v>
      </c>
      <c r="W2651" t="s">
        <v>5625</v>
      </c>
      <c r="X2651" t="s">
        <v>15020</v>
      </c>
      <c r="Y2651" t="s">
        <v>32473</v>
      </c>
      <c r="Z2651">
        <v>102.92553331983</v>
      </c>
      <c r="AA2651" s="12">
        <v>0.51651548979611295</v>
      </c>
      <c r="AB2651" s="13">
        <v>-0.34119313140284402</v>
      </c>
      <c r="AC2651" s="13">
        <v>0.73295819374040605</v>
      </c>
      <c r="AD2651" s="13">
        <v>203.32572378620901</v>
      </c>
      <c r="AE2651" s="13">
        <v>0.62929616814880596</v>
      </c>
      <c r="AF2651" s="13">
        <v>-1.3201440552869801</v>
      </c>
      <c r="AG2651" s="14">
        <v>0.18678692623273799</v>
      </c>
      <c r="AH2651" t="s">
        <v>14953</v>
      </c>
      <c r="AI2651" t="s">
        <v>12500</v>
      </c>
      <c r="AJ2651" t="s">
        <v>12499</v>
      </c>
      <c r="AM2651" t="s">
        <v>5625</v>
      </c>
      <c r="AN2651" t="s">
        <v>5625</v>
      </c>
      <c r="AO2651" t="s">
        <v>5625</v>
      </c>
      <c r="AP2651">
        <v>80.586724341738929</v>
      </c>
      <c r="AQ2651">
        <v>17.175000000000001</v>
      </c>
      <c r="AR2651">
        <v>143.738</v>
      </c>
      <c r="AS2651">
        <v>85.072000000000003</v>
      </c>
      <c r="AT2651">
        <v>42.625999999999998</v>
      </c>
      <c r="AU2651">
        <v>34.582000000000001</v>
      </c>
      <c r="AV2651">
        <v>38.072000000000003</v>
      </c>
      <c r="AW2651">
        <v>52.045999999999999</v>
      </c>
      <c r="AX2651">
        <v>92.56</v>
      </c>
      <c r="AY2651">
        <v>36.009</v>
      </c>
      <c r="AZ2651">
        <v>31.405000000000001</v>
      </c>
      <c r="BA2651">
        <v>78.083030371175496</v>
      </c>
    </row>
    <row r="2652" spans="1:53" x14ac:dyDescent="0.25">
      <c r="A2652">
        <v>2638</v>
      </c>
      <c r="B2652" t="s">
        <v>15019</v>
      </c>
      <c r="C2652" s="7" t="s">
        <v>5625</v>
      </c>
      <c r="D2652" t="s">
        <v>5645</v>
      </c>
      <c r="E2652" s="16" t="s">
        <v>5625</v>
      </c>
      <c r="F2652" s="12" t="s">
        <v>5625</v>
      </c>
      <c r="G2652" s="13" t="s">
        <v>5625</v>
      </c>
      <c r="H2652" s="13" t="s">
        <v>5625</v>
      </c>
      <c r="I2652" s="14" t="s">
        <v>5625</v>
      </c>
      <c r="J2652" t="s">
        <v>5625</v>
      </c>
      <c r="K2652" t="b">
        <v>1</v>
      </c>
      <c r="L2652" t="b">
        <v>0</v>
      </c>
      <c r="M2652" t="b">
        <v>0</v>
      </c>
      <c r="N2652" t="s">
        <v>9309</v>
      </c>
      <c r="O2652" t="s">
        <v>9714</v>
      </c>
      <c r="P2652">
        <v>44</v>
      </c>
      <c r="Q2652">
        <v>2134416</v>
      </c>
      <c r="R2652">
        <v>2134551</v>
      </c>
      <c r="S2652">
        <v>-1</v>
      </c>
      <c r="T2652" t="s">
        <v>20877</v>
      </c>
      <c r="U2652" s="9" t="s">
        <v>5625</v>
      </c>
      <c r="V2652" t="s">
        <v>5625</v>
      </c>
      <c r="W2652" t="s">
        <v>5625</v>
      </c>
      <c r="X2652" t="s">
        <v>15018</v>
      </c>
      <c r="Y2652" t="s">
        <v>5625</v>
      </c>
      <c r="Z2652" t="s">
        <v>5625</v>
      </c>
      <c r="AA2652" s="12" t="s">
        <v>5625</v>
      </c>
      <c r="AB2652" s="13" t="s">
        <v>5625</v>
      </c>
      <c r="AC2652" s="13" t="s">
        <v>5625</v>
      </c>
      <c r="AD2652" s="13" t="s">
        <v>5625</v>
      </c>
      <c r="AE2652" s="13" t="s">
        <v>5625</v>
      </c>
      <c r="AF2652" s="13" t="s">
        <v>5625</v>
      </c>
      <c r="AG2652" s="14" t="s">
        <v>5625</v>
      </c>
      <c r="AM2652" t="s">
        <v>5625</v>
      </c>
      <c r="AN2652" t="s">
        <v>5625</v>
      </c>
      <c r="AO2652" t="s">
        <v>5625</v>
      </c>
      <c r="AP2652" t="s">
        <v>5625</v>
      </c>
      <c r="AQ2652" t="s">
        <v>5625</v>
      </c>
      <c r="AR2652" t="s">
        <v>5625</v>
      </c>
      <c r="AS2652" t="s">
        <v>5625</v>
      </c>
      <c r="AT2652" t="s">
        <v>5625</v>
      </c>
      <c r="AU2652" t="s">
        <v>5625</v>
      </c>
      <c r="AV2652" t="s">
        <v>5625</v>
      </c>
      <c r="AW2652" t="s">
        <v>5625</v>
      </c>
      <c r="AX2652" t="s">
        <v>5625</v>
      </c>
      <c r="AY2652" t="s">
        <v>5625</v>
      </c>
      <c r="AZ2652" t="s">
        <v>5625</v>
      </c>
      <c r="BA2652" t="s">
        <v>5625</v>
      </c>
    </row>
    <row r="2653" spans="1:53" x14ac:dyDescent="0.25">
      <c r="A2653">
        <v>2639</v>
      </c>
      <c r="B2653" t="s">
        <v>15017</v>
      </c>
      <c r="C2653" s="7" t="s">
        <v>5625</v>
      </c>
      <c r="D2653" t="s">
        <v>5645</v>
      </c>
      <c r="E2653" s="16" t="s">
        <v>5625</v>
      </c>
      <c r="F2653" s="12" t="s">
        <v>5625</v>
      </c>
      <c r="G2653" s="13" t="s">
        <v>5625</v>
      </c>
      <c r="H2653" s="13" t="s">
        <v>5625</v>
      </c>
      <c r="I2653" s="14" t="s">
        <v>5625</v>
      </c>
      <c r="J2653" t="s">
        <v>5625</v>
      </c>
      <c r="K2653" t="b">
        <v>1</v>
      </c>
      <c r="L2653" t="b">
        <v>0</v>
      </c>
      <c r="M2653" t="b">
        <v>0</v>
      </c>
      <c r="N2653" t="s">
        <v>9309</v>
      </c>
      <c r="O2653" t="s">
        <v>9714</v>
      </c>
      <c r="P2653">
        <v>32</v>
      </c>
      <c r="Q2653">
        <v>2134620</v>
      </c>
      <c r="R2653">
        <v>2134719</v>
      </c>
      <c r="S2653">
        <v>-1</v>
      </c>
      <c r="T2653" t="s">
        <v>20877</v>
      </c>
      <c r="U2653" s="9" t="s">
        <v>5625</v>
      </c>
      <c r="V2653" t="s">
        <v>5625</v>
      </c>
      <c r="W2653" t="s">
        <v>5625</v>
      </c>
      <c r="X2653" t="s">
        <v>15016</v>
      </c>
      <c r="Y2653" t="s">
        <v>5625</v>
      </c>
      <c r="Z2653" t="s">
        <v>5625</v>
      </c>
      <c r="AA2653" s="12" t="s">
        <v>5625</v>
      </c>
      <c r="AB2653" s="13" t="s">
        <v>5625</v>
      </c>
      <c r="AC2653" s="13" t="s">
        <v>5625</v>
      </c>
      <c r="AD2653" s="13" t="s">
        <v>5625</v>
      </c>
      <c r="AE2653" s="13" t="s">
        <v>5625</v>
      </c>
      <c r="AF2653" s="13" t="s">
        <v>5625</v>
      </c>
      <c r="AG2653" s="14" t="s">
        <v>5625</v>
      </c>
      <c r="AM2653" t="s">
        <v>5625</v>
      </c>
      <c r="AN2653" t="s">
        <v>5625</v>
      </c>
      <c r="AO2653" t="s">
        <v>5625</v>
      </c>
      <c r="AP2653" t="s">
        <v>5625</v>
      </c>
      <c r="AQ2653" t="s">
        <v>5625</v>
      </c>
      <c r="AR2653" t="s">
        <v>5625</v>
      </c>
      <c r="AS2653" t="s">
        <v>5625</v>
      </c>
      <c r="AT2653" t="s">
        <v>5625</v>
      </c>
      <c r="AU2653" t="s">
        <v>5625</v>
      </c>
      <c r="AV2653" t="s">
        <v>5625</v>
      </c>
      <c r="AW2653" t="s">
        <v>5625</v>
      </c>
      <c r="AX2653" t="s">
        <v>5625</v>
      </c>
      <c r="AY2653" t="s">
        <v>5625</v>
      </c>
      <c r="AZ2653" t="s">
        <v>5625</v>
      </c>
      <c r="BA2653" t="s">
        <v>5625</v>
      </c>
    </row>
    <row r="2654" spans="1:53" x14ac:dyDescent="0.25">
      <c r="A2654">
        <v>2640</v>
      </c>
      <c r="B2654" t="s">
        <v>4042</v>
      </c>
      <c r="C2654" s="7">
        <v>0</v>
      </c>
      <c r="D2654" t="s">
        <v>4043</v>
      </c>
      <c r="E2654" s="16">
        <v>63.165955420537784</v>
      </c>
      <c r="F2654" s="12">
        <v>-0.67047384451264302</v>
      </c>
      <c r="G2654" s="13">
        <v>-8.0439128732939402E-2</v>
      </c>
      <c r="H2654" s="13">
        <v>0.13104083610534401</v>
      </c>
      <c r="I2654" s="14">
        <v>0.85181952294671404</v>
      </c>
      <c r="K2654" t="b">
        <v>0</v>
      </c>
      <c r="L2654" t="b">
        <v>0</v>
      </c>
      <c r="M2654" t="b">
        <v>0</v>
      </c>
      <c r="N2654" t="s">
        <v>9309</v>
      </c>
      <c r="O2654" t="s">
        <v>9714</v>
      </c>
      <c r="P2654">
        <v>244</v>
      </c>
      <c r="Q2654">
        <v>2134718</v>
      </c>
      <c r="R2654">
        <v>2135453</v>
      </c>
      <c r="S2654">
        <v>-1</v>
      </c>
      <c r="T2654" t="s">
        <v>20877</v>
      </c>
      <c r="U2654" s="9">
        <v>375</v>
      </c>
      <c r="V2654" t="s">
        <v>7732</v>
      </c>
      <c r="W2654" t="s">
        <v>5625</v>
      </c>
      <c r="X2654" t="s">
        <v>15015</v>
      </c>
      <c r="Y2654" t="s">
        <v>32474</v>
      </c>
      <c r="Z2654">
        <v>43.189234766072502</v>
      </c>
      <c r="AA2654" s="12">
        <v>0.37507588476926701</v>
      </c>
      <c r="AB2654" s="13">
        <v>-1.7875685207677201</v>
      </c>
      <c r="AC2654" s="13">
        <v>7.3845648012207193E-2</v>
      </c>
      <c r="AD2654" s="13">
        <v>122.083241522414</v>
      </c>
      <c r="AE2654" s="13">
        <v>0.27216830659089197</v>
      </c>
      <c r="AF2654" s="13">
        <v>-0.29554921269305201</v>
      </c>
      <c r="AG2654" s="14">
        <v>0.767574364038905</v>
      </c>
      <c r="AJ2654" t="s">
        <v>15014</v>
      </c>
      <c r="AM2654" t="s">
        <v>5625</v>
      </c>
      <c r="AN2654" t="s">
        <v>5625</v>
      </c>
      <c r="AO2654" t="s">
        <v>5625</v>
      </c>
      <c r="AP2654">
        <v>51.666821682151138</v>
      </c>
      <c r="AQ2654">
        <v>68.099999999999994</v>
      </c>
      <c r="AR2654">
        <v>64.346000000000004</v>
      </c>
      <c r="AS2654">
        <v>68.551000000000002</v>
      </c>
      <c r="AT2654">
        <v>19.332000000000001</v>
      </c>
      <c r="AU2654">
        <v>13.686999999999999</v>
      </c>
      <c r="AV2654">
        <v>27.079000000000001</v>
      </c>
      <c r="AW2654">
        <v>39.042000000000002</v>
      </c>
      <c r="AX2654">
        <v>80.69</v>
      </c>
      <c r="AY2654">
        <v>97.408000000000001</v>
      </c>
      <c r="AZ2654">
        <v>77.566999999999993</v>
      </c>
      <c r="BA2654">
        <v>78.189265786646487</v>
      </c>
    </row>
    <row r="2655" spans="1:53" x14ac:dyDescent="0.25">
      <c r="A2655">
        <v>2641</v>
      </c>
      <c r="B2655" t="s">
        <v>4044</v>
      </c>
      <c r="C2655" s="7">
        <v>0</v>
      </c>
      <c r="D2655" t="s">
        <v>4045</v>
      </c>
      <c r="E2655" s="16">
        <v>77.8525728550499</v>
      </c>
      <c r="F2655" s="12">
        <v>2.6400513659803302</v>
      </c>
      <c r="G2655" s="13">
        <v>-1.0728695231065</v>
      </c>
      <c r="H2655" s="13">
        <v>3.44763466892317E-6</v>
      </c>
      <c r="I2655" s="14">
        <v>0.31369096781674599</v>
      </c>
      <c r="K2655" t="b">
        <v>0</v>
      </c>
      <c r="L2655" t="b">
        <v>0</v>
      </c>
      <c r="M2655" t="b">
        <v>0</v>
      </c>
      <c r="N2655" t="s">
        <v>9309</v>
      </c>
      <c r="O2655" t="s">
        <v>9714</v>
      </c>
      <c r="P2655">
        <v>493</v>
      </c>
      <c r="Q2655">
        <v>2135547</v>
      </c>
      <c r="R2655">
        <v>2137029</v>
      </c>
      <c r="S2655">
        <v>-1</v>
      </c>
      <c r="T2655" t="s">
        <v>20877</v>
      </c>
      <c r="U2655" s="9">
        <v>94</v>
      </c>
      <c r="V2655" t="s">
        <v>7733</v>
      </c>
      <c r="W2655" t="s">
        <v>7734</v>
      </c>
      <c r="X2655" t="s">
        <v>15013</v>
      </c>
      <c r="Y2655" t="s">
        <v>32475</v>
      </c>
      <c r="Z2655">
        <v>488.14778937946897</v>
      </c>
      <c r="AA2655" s="12">
        <v>0.52569198482894597</v>
      </c>
      <c r="AB2655" s="13">
        <v>5.0220498736334704</v>
      </c>
      <c r="AC2655" s="13">
        <v>5.1122903395612099E-7</v>
      </c>
      <c r="AD2655" s="13">
        <v>225.58821300573601</v>
      </c>
      <c r="AE2655" s="13">
        <v>0.799978998053262</v>
      </c>
      <c r="AF2655" s="13">
        <v>-1.34112211160207</v>
      </c>
      <c r="AG2655" s="14">
        <v>0.17988080931049</v>
      </c>
      <c r="AH2655" t="s">
        <v>15009</v>
      </c>
      <c r="AI2655" t="s">
        <v>15012</v>
      </c>
      <c r="AK2655" t="s">
        <v>15011</v>
      </c>
      <c r="AM2655" t="s">
        <v>5625</v>
      </c>
      <c r="AN2655" t="s">
        <v>5625</v>
      </c>
      <c r="AO2655" t="s">
        <v>5625</v>
      </c>
      <c r="AP2655">
        <v>93.260291420199607</v>
      </c>
      <c r="AQ2655">
        <v>15.712999999999999</v>
      </c>
      <c r="AR2655">
        <v>129.99700000000001</v>
      </c>
      <c r="AS2655">
        <v>72.44</v>
      </c>
      <c r="AT2655">
        <v>263.65600000000001</v>
      </c>
      <c r="AU2655">
        <v>352.137</v>
      </c>
      <c r="AV2655">
        <v>253.33799999999999</v>
      </c>
      <c r="AW2655">
        <v>340.56</v>
      </c>
      <c r="AX2655">
        <v>100.161</v>
      </c>
      <c r="AY2655">
        <v>10.291</v>
      </c>
      <c r="AZ2655">
        <v>9.1280000000000001</v>
      </c>
      <c r="BA2655">
        <v>66.597132516306218</v>
      </c>
    </row>
    <row r="2656" spans="1:53" x14ac:dyDescent="0.25">
      <c r="A2656">
        <v>2642</v>
      </c>
      <c r="B2656" t="s">
        <v>4046</v>
      </c>
      <c r="C2656" s="7">
        <v>0</v>
      </c>
      <c r="D2656" t="s">
        <v>4045</v>
      </c>
      <c r="E2656" s="16">
        <v>75.663159144732504</v>
      </c>
      <c r="F2656" s="12">
        <v>2.35034257392069</v>
      </c>
      <c r="G2656" s="13">
        <v>-0.73924663027981197</v>
      </c>
      <c r="H2656" s="13">
        <v>5.8717716367168297E-9</v>
      </c>
      <c r="I2656" s="14">
        <v>0.25681029478579498</v>
      </c>
      <c r="K2656" t="b">
        <v>0</v>
      </c>
      <c r="L2656" t="b">
        <v>0</v>
      </c>
      <c r="M2656" t="b">
        <v>0</v>
      </c>
      <c r="N2656" t="s">
        <v>9309</v>
      </c>
      <c r="O2656" t="s">
        <v>9714</v>
      </c>
      <c r="P2656">
        <v>448</v>
      </c>
      <c r="Q2656">
        <v>2136997</v>
      </c>
      <c r="R2656">
        <v>2138344</v>
      </c>
      <c r="S2656">
        <v>-1</v>
      </c>
      <c r="T2656" t="s">
        <v>20877</v>
      </c>
      <c r="U2656" s="9">
        <v>-32</v>
      </c>
      <c r="V2656" t="s">
        <v>7735</v>
      </c>
      <c r="W2656" t="s">
        <v>7734</v>
      </c>
      <c r="X2656" t="s">
        <v>15010</v>
      </c>
      <c r="Y2656" t="s">
        <v>32476</v>
      </c>
      <c r="Z2656">
        <v>352.07826790103502</v>
      </c>
      <c r="AA2656" s="12">
        <v>0.37925272891866302</v>
      </c>
      <c r="AB2656" s="13">
        <v>6.1972990428363302</v>
      </c>
      <c r="AC2656" s="13">
        <v>5.74403050193965E-10</v>
      </c>
      <c r="AD2656" s="13">
        <v>219.20180107777099</v>
      </c>
      <c r="AE2656" s="13">
        <v>0.498210890532859</v>
      </c>
      <c r="AF2656" s="13">
        <v>-1.4838026312294299</v>
      </c>
      <c r="AG2656" s="14">
        <v>0.13786128886780399</v>
      </c>
      <c r="AH2656" t="s">
        <v>15009</v>
      </c>
      <c r="AI2656" t="s">
        <v>15008</v>
      </c>
      <c r="AJ2656" t="s">
        <v>15007</v>
      </c>
      <c r="AK2656" t="s">
        <v>15006</v>
      </c>
      <c r="AM2656" t="s">
        <v>5625</v>
      </c>
      <c r="AN2656" t="s">
        <v>5625</v>
      </c>
      <c r="AO2656" t="s">
        <v>5625</v>
      </c>
      <c r="AP2656">
        <v>69.169636578929996</v>
      </c>
      <c r="AQ2656">
        <v>40.536999999999999</v>
      </c>
      <c r="AR2656">
        <v>125.47</v>
      </c>
      <c r="AS2656">
        <v>67.475999999999999</v>
      </c>
      <c r="AT2656">
        <v>231.01</v>
      </c>
      <c r="AU2656">
        <v>241.79300000000001</v>
      </c>
      <c r="AV2656">
        <v>201.49</v>
      </c>
      <c r="AW2656">
        <v>253.136</v>
      </c>
      <c r="AX2656">
        <v>84.24</v>
      </c>
      <c r="AY2656">
        <v>37.426000000000002</v>
      </c>
      <c r="AZ2656">
        <v>38.738</v>
      </c>
      <c r="BA2656">
        <v>82.082829254331472</v>
      </c>
    </row>
    <row r="2657" spans="1:53" x14ac:dyDescent="0.25">
      <c r="A2657">
        <v>2643</v>
      </c>
      <c r="B2657" t="s">
        <v>4047</v>
      </c>
      <c r="C2657" s="7">
        <v>0</v>
      </c>
      <c r="D2657" t="s">
        <v>4048</v>
      </c>
      <c r="E2657" s="16">
        <v>140.889054898072</v>
      </c>
      <c r="F2657" s="12">
        <v>1.3402479443350099</v>
      </c>
      <c r="G2657" s="13">
        <v>-0.96291798864387301</v>
      </c>
      <c r="H2657" s="13">
        <v>3.3049379153357502E-4</v>
      </c>
      <c r="I2657" s="14">
        <v>3.8177690643032801E-2</v>
      </c>
      <c r="K2657" t="b">
        <v>0</v>
      </c>
      <c r="L2657" t="b">
        <v>0</v>
      </c>
      <c r="M2657" t="b">
        <v>0</v>
      </c>
      <c r="N2657" t="s">
        <v>9309</v>
      </c>
      <c r="O2657" t="s">
        <v>9714</v>
      </c>
      <c r="P2657">
        <v>364</v>
      </c>
      <c r="Q2657">
        <v>2138367</v>
      </c>
      <c r="R2657">
        <v>2139462</v>
      </c>
      <c r="S2657">
        <v>-1</v>
      </c>
      <c r="T2657" t="s">
        <v>20877</v>
      </c>
      <c r="U2657" s="9">
        <v>23</v>
      </c>
      <c r="V2657" t="s">
        <v>7736</v>
      </c>
      <c r="W2657" t="s">
        <v>7737</v>
      </c>
      <c r="X2657" t="s">
        <v>15005</v>
      </c>
      <c r="Y2657" t="s">
        <v>32477</v>
      </c>
      <c r="Z2657">
        <v>308.73159459529501</v>
      </c>
      <c r="AA2657" s="12">
        <v>0.33850241714252</v>
      </c>
      <c r="AB2657" s="13">
        <v>3.9593452704082899</v>
      </c>
      <c r="AC2657" s="13">
        <v>7.5155517697443895E-5</v>
      </c>
      <c r="AD2657" s="13">
        <v>314.95555502909798</v>
      </c>
      <c r="AE2657" s="13">
        <v>0.38395432043550998</v>
      </c>
      <c r="AF2657" s="13">
        <v>-2.5078972611941399</v>
      </c>
      <c r="AG2657" s="14">
        <v>1.2145197412237799E-2</v>
      </c>
      <c r="AH2657" t="s">
        <v>15004</v>
      </c>
      <c r="AI2657" t="s">
        <v>15003</v>
      </c>
      <c r="AJ2657" t="s">
        <v>15002</v>
      </c>
      <c r="AK2657" t="s">
        <v>15001</v>
      </c>
      <c r="AM2657" t="s">
        <v>5625</v>
      </c>
      <c r="AN2657" t="s">
        <v>5625</v>
      </c>
      <c r="AO2657" t="s">
        <v>5625</v>
      </c>
      <c r="AP2657">
        <v>133.07621959228797</v>
      </c>
      <c r="AQ2657">
        <v>93.866</v>
      </c>
      <c r="AR2657">
        <v>200.077</v>
      </c>
      <c r="AS2657">
        <v>136.53700000000001</v>
      </c>
      <c r="AT2657">
        <v>212.80600000000001</v>
      </c>
      <c r="AU2657">
        <v>187.191</v>
      </c>
      <c r="AV2657">
        <v>171.024</v>
      </c>
      <c r="AW2657">
        <v>286.72699999999998</v>
      </c>
      <c r="AX2657">
        <v>130.864</v>
      </c>
      <c r="AY2657">
        <v>95.561000000000007</v>
      </c>
      <c r="AZ2657">
        <v>70.596999999999994</v>
      </c>
      <c r="BA2657">
        <v>99.261715321165553</v>
      </c>
    </row>
    <row r="2658" spans="1:53" x14ac:dyDescent="0.25">
      <c r="A2658">
        <v>2644</v>
      </c>
      <c r="B2658" t="s">
        <v>4049</v>
      </c>
      <c r="C2658" s="7">
        <v>0</v>
      </c>
      <c r="D2658" t="s">
        <v>4050</v>
      </c>
      <c r="E2658" s="16">
        <v>6.9250506627415049</v>
      </c>
      <c r="F2658" s="12">
        <v>-1.1921397263214799</v>
      </c>
      <c r="G2658" s="13">
        <v>2.4191627764688399</v>
      </c>
      <c r="H2658" s="13">
        <v>0.103179577543151</v>
      </c>
      <c r="I2658" s="14">
        <v>1.1026429996959501E-9</v>
      </c>
      <c r="K2658" t="b">
        <v>0</v>
      </c>
      <c r="L2658" t="b">
        <v>0</v>
      </c>
      <c r="M2658" t="b">
        <v>0</v>
      </c>
      <c r="N2658" t="s">
        <v>9309</v>
      </c>
      <c r="O2658" t="s">
        <v>9714</v>
      </c>
      <c r="P2658">
        <v>558</v>
      </c>
      <c r="Q2658">
        <v>2139928</v>
      </c>
      <c r="R2658">
        <v>2141605</v>
      </c>
      <c r="S2658">
        <v>1</v>
      </c>
      <c r="T2658" t="s">
        <v>20877</v>
      </c>
      <c r="U2658" s="9">
        <v>466</v>
      </c>
      <c r="V2658" t="s">
        <v>5625</v>
      </c>
      <c r="W2658" t="s">
        <v>5625</v>
      </c>
      <c r="X2658" t="s">
        <v>15000</v>
      </c>
      <c r="Y2658" t="s">
        <v>32478</v>
      </c>
      <c r="Z2658">
        <v>9.3356908916469106</v>
      </c>
      <c r="AA2658" s="12">
        <v>0.62274548273783004</v>
      </c>
      <c r="AB2658" s="13">
        <v>-1.9143289824927801</v>
      </c>
      <c r="AC2658" s="13">
        <v>5.5578133454699502E-2</v>
      </c>
      <c r="AD2658" s="13">
        <v>102.762827315702</v>
      </c>
      <c r="AE2658" s="13">
        <v>0.36601975983002899</v>
      </c>
      <c r="AF2658" s="13">
        <v>6.6093775308531004</v>
      </c>
      <c r="AG2658" s="14">
        <v>3.8593934394335902E-11</v>
      </c>
      <c r="AI2658" t="s">
        <v>4050</v>
      </c>
      <c r="AJ2658" t="s">
        <v>14999</v>
      </c>
      <c r="AM2658" t="s">
        <v>5625</v>
      </c>
      <c r="AN2658" t="s">
        <v>5625</v>
      </c>
      <c r="AO2658" t="s">
        <v>5625</v>
      </c>
      <c r="AP2658">
        <v>5.2662026509660231</v>
      </c>
      <c r="AQ2658">
        <v>8.6189999999999998</v>
      </c>
      <c r="AR2658">
        <v>8.7089999999999996</v>
      </c>
      <c r="AS2658">
        <v>5.1059999999999999</v>
      </c>
      <c r="AT2658">
        <v>1.6950000000000001</v>
      </c>
      <c r="AU2658">
        <v>1.5</v>
      </c>
      <c r="AV2658">
        <v>1.8879999999999999</v>
      </c>
      <c r="AW2658">
        <v>2.0129999999999999</v>
      </c>
      <c r="AX2658">
        <v>64.393000000000001</v>
      </c>
      <c r="AY2658">
        <v>54.817999999999998</v>
      </c>
      <c r="AZ2658">
        <v>45.808</v>
      </c>
      <c r="BA2658">
        <v>49.541052066148318</v>
      </c>
    </row>
    <row r="2659" spans="1:53" x14ac:dyDescent="0.25">
      <c r="A2659">
        <v>2645</v>
      </c>
      <c r="B2659" t="s">
        <v>4051</v>
      </c>
      <c r="C2659" s="7">
        <v>0.16666666666666666</v>
      </c>
      <c r="D2659" t="s">
        <v>3</v>
      </c>
      <c r="E2659" s="16">
        <v>8.7024627556213936</v>
      </c>
      <c r="F2659" s="12">
        <v>-1.5254602777397299</v>
      </c>
      <c r="G2659" s="13">
        <v>2.4630829459704802</v>
      </c>
      <c r="H2659" s="13">
        <v>0.12927088804900499</v>
      </c>
      <c r="I2659" s="14">
        <v>1.10190134608422E-7</v>
      </c>
      <c r="K2659" t="b">
        <v>0</v>
      </c>
      <c r="L2659" t="b">
        <v>0</v>
      </c>
      <c r="M2659" t="b">
        <v>0</v>
      </c>
      <c r="N2659" t="s">
        <v>9309</v>
      </c>
      <c r="O2659" t="s">
        <v>9714</v>
      </c>
      <c r="P2659">
        <v>276</v>
      </c>
      <c r="Q2659">
        <v>2141552</v>
      </c>
      <c r="R2659">
        <v>2142383</v>
      </c>
      <c r="S2659">
        <v>1</v>
      </c>
      <c r="T2659" t="s">
        <v>20877</v>
      </c>
      <c r="U2659" s="9">
        <v>-53</v>
      </c>
      <c r="V2659" t="s">
        <v>5625</v>
      </c>
      <c r="W2659" t="s">
        <v>7738</v>
      </c>
      <c r="X2659" t="s">
        <v>14998</v>
      </c>
      <c r="Y2659" t="s">
        <v>32479</v>
      </c>
      <c r="Z2659">
        <v>5.55641027849392</v>
      </c>
      <c r="AA2659" s="12">
        <v>0.85011467320705303</v>
      </c>
      <c r="AB2659" s="13">
        <v>-1.7944170660940799</v>
      </c>
      <c r="AC2659" s="13">
        <v>7.2746624974918295E-2</v>
      </c>
      <c r="AD2659" s="13">
        <v>67.754220682249695</v>
      </c>
      <c r="AE2659" s="13">
        <v>0.42197505440032301</v>
      </c>
      <c r="AF2659" s="13">
        <v>5.8370344888534103</v>
      </c>
      <c r="AG2659" s="14">
        <v>5.3138099655604199E-9</v>
      </c>
      <c r="AK2659" t="s">
        <v>14997</v>
      </c>
      <c r="AM2659" t="s">
        <v>5625</v>
      </c>
      <c r="AN2659" t="s">
        <v>5625</v>
      </c>
      <c r="AO2659" t="s">
        <v>5625</v>
      </c>
      <c r="AP2659">
        <v>6.9078510224855751</v>
      </c>
      <c r="AQ2659">
        <v>12.884</v>
      </c>
      <c r="AR2659">
        <v>6.6959999999999997</v>
      </c>
      <c r="AS2659">
        <v>8.3219999999999992</v>
      </c>
      <c r="AT2659">
        <v>0</v>
      </c>
      <c r="AU2659">
        <v>0</v>
      </c>
      <c r="AV2659">
        <v>1.633</v>
      </c>
      <c r="AW2659">
        <v>6.0940000000000003</v>
      </c>
      <c r="AX2659">
        <v>76.730999999999995</v>
      </c>
      <c r="AY2659">
        <v>56.587000000000003</v>
      </c>
      <c r="AZ2659">
        <v>68.025000000000006</v>
      </c>
      <c r="BA2659">
        <v>84.190607957368528</v>
      </c>
    </row>
    <row r="2660" spans="1:53" x14ac:dyDescent="0.25">
      <c r="A2660">
        <v>2646</v>
      </c>
      <c r="B2660" t="s">
        <v>4052</v>
      </c>
      <c r="C2660" s="7">
        <v>0.5</v>
      </c>
      <c r="D2660" t="s">
        <v>3</v>
      </c>
      <c r="E2660" s="16">
        <v>1.0365518598204249</v>
      </c>
      <c r="F2660" s="12">
        <v>5.2516417326446803E-2</v>
      </c>
      <c r="G2660" s="13">
        <v>3.6929655931840202</v>
      </c>
      <c r="H2660" s="13">
        <v>1</v>
      </c>
      <c r="I2660" s="14">
        <v>5.4190461532040903E-3</v>
      </c>
      <c r="K2660" t="b">
        <v>0</v>
      </c>
      <c r="L2660" t="b">
        <v>0</v>
      </c>
      <c r="M2660" t="b">
        <v>0</v>
      </c>
      <c r="N2660" t="s">
        <v>9309</v>
      </c>
      <c r="O2660" t="s">
        <v>9714</v>
      </c>
      <c r="P2660">
        <v>70</v>
      </c>
      <c r="Q2660">
        <v>2142440</v>
      </c>
      <c r="R2660">
        <v>2142653</v>
      </c>
      <c r="S2660">
        <v>-1</v>
      </c>
      <c r="T2660" t="s">
        <v>20877</v>
      </c>
      <c r="U2660" s="9">
        <v>57</v>
      </c>
      <c r="V2660" t="s">
        <v>5625</v>
      </c>
      <c r="W2660" t="s">
        <v>7739</v>
      </c>
      <c r="X2660" t="s">
        <v>14996</v>
      </c>
      <c r="Y2660" t="s">
        <v>32480</v>
      </c>
      <c r="Z2660">
        <v>0.22427630814271601</v>
      </c>
      <c r="AA2660" s="12">
        <v>1.53881459366407</v>
      </c>
      <c r="AB2660" s="13">
        <v>3.4127839404876001E-2</v>
      </c>
      <c r="AC2660" s="13">
        <v>0.97277520877632395</v>
      </c>
      <c r="AD2660" s="13">
        <v>13.790079401263499</v>
      </c>
      <c r="AE2660" s="13">
        <v>1.13442047147265</v>
      </c>
      <c r="AF2660" s="13">
        <v>3.2553763670978002</v>
      </c>
      <c r="AG2660" s="14">
        <v>1.13242188215776E-3</v>
      </c>
      <c r="AK2660" t="s">
        <v>14995</v>
      </c>
      <c r="AM2660" t="s">
        <v>5625</v>
      </c>
      <c r="AN2660" t="s">
        <v>5625</v>
      </c>
      <c r="AO2660" t="s">
        <v>5625</v>
      </c>
      <c r="AP2660">
        <v>4.1462074392816994</v>
      </c>
      <c r="AQ2660">
        <v>0</v>
      </c>
      <c r="AR2660">
        <v>0</v>
      </c>
      <c r="AS2660">
        <v>0</v>
      </c>
      <c r="AT2660">
        <v>0</v>
      </c>
      <c r="AU2660">
        <v>0</v>
      </c>
      <c r="AV2660">
        <v>2.1240000000000001</v>
      </c>
      <c r="AW2660">
        <v>0</v>
      </c>
      <c r="AX2660">
        <v>106.224</v>
      </c>
      <c r="AY2660">
        <v>7.9560000000000004</v>
      </c>
      <c r="AZ2660">
        <v>2.2679999999999998</v>
      </c>
      <c r="BA2660">
        <v>134.9040149135802</v>
      </c>
    </row>
    <row r="2661" spans="1:53" x14ac:dyDescent="0.25">
      <c r="A2661">
        <v>2647</v>
      </c>
      <c r="B2661" t="s">
        <v>4053</v>
      </c>
      <c r="C2661" s="7" t="s">
        <v>5625</v>
      </c>
      <c r="D2661" t="s">
        <v>5645</v>
      </c>
      <c r="E2661" s="16" t="s">
        <v>5625</v>
      </c>
      <c r="F2661" s="12" t="s">
        <v>5625</v>
      </c>
      <c r="G2661" s="13" t="s">
        <v>5625</v>
      </c>
      <c r="H2661" s="13" t="s">
        <v>5625</v>
      </c>
      <c r="I2661" s="14" t="s">
        <v>5625</v>
      </c>
      <c r="J2661" t="s">
        <v>5625</v>
      </c>
      <c r="K2661" t="b">
        <v>1</v>
      </c>
      <c r="L2661" t="b">
        <v>0</v>
      </c>
      <c r="M2661" t="b">
        <v>0</v>
      </c>
      <c r="N2661" t="s">
        <v>9309</v>
      </c>
      <c r="O2661" t="s">
        <v>9714</v>
      </c>
      <c r="P2661">
        <v>32</v>
      </c>
      <c r="Q2661">
        <v>2142640</v>
      </c>
      <c r="R2661">
        <v>2142739</v>
      </c>
      <c r="S2661">
        <v>-1</v>
      </c>
      <c r="T2661" t="s">
        <v>20877</v>
      </c>
      <c r="U2661" s="9" t="s">
        <v>5625</v>
      </c>
      <c r="V2661" t="s">
        <v>5625</v>
      </c>
      <c r="W2661" t="s">
        <v>5625</v>
      </c>
      <c r="X2661" t="s">
        <v>14994</v>
      </c>
      <c r="Y2661" t="s">
        <v>33680</v>
      </c>
      <c r="Z2661" t="s">
        <v>5625</v>
      </c>
      <c r="AA2661" s="12" t="s">
        <v>5625</v>
      </c>
      <c r="AB2661" s="13" t="s">
        <v>5625</v>
      </c>
      <c r="AC2661" s="13" t="s">
        <v>5625</v>
      </c>
      <c r="AD2661" s="13" t="s">
        <v>5625</v>
      </c>
      <c r="AE2661" s="13" t="s">
        <v>5625</v>
      </c>
      <c r="AF2661" s="13" t="s">
        <v>5625</v>
      </c>
      <c r="AG2661" s="14" t="s">
        <v>5625</v>
      </c>
      <c r="AM2661" t="s">
        <v>5625</v>
      </c>
      <c r="AN2661" t="s">
        <v>5625</v>
      </c>
      <c r="AO2661" t="s">
        <v>5625</v>
      </c>
      <c r="AP2661" t="s">
        <v>5625</v>
      </c>
      <c r="AQ2661" t="s">
        <v>5625</v>
      </c>
      <c r="AR2661" t="s">
        <v>5625</v>
      </c>
      <c r="AS2661" t="s">
        <v>5625</v>
      </c>
      <c r="AT2661" t="s">
        <v>5625</v>
      </c>
      <c r="AU2661" t="s">
        <v>5625</v>
      </c>
      <c r="AV2661" t="s">
        <v>5625</v>
      </c>
      <c r="AW2661" t="s">
        <v>5625</v>
      </c>
      <c r="AX2661" t="s">
        <v>5625</v>
      </c>
      <c r="AY2661" t="s">
        <v>5625</v>
      </c>
      <c r="AZ2661" t="s">
        <v>5625</v>
      </c>
      <c r="BA2661" t="s">
        <v>5625</v>
      </c>
    </row>
    <row r="2662" spans="1:53" x14ac:dyDescent="0.25">
      <c r="A2662">
        <v>2648</v>
      </c>
      <c r="B2662" t="s">
        <v>14993</v>
      </c>
      <c r="C2662" s="7" t="s">
        <v>5625</v>
      </c>
      <c r="D2662" t="s">
        <v>5645</v>
      </c>
      <c r="E2662" s="16" t="s">
        <v>5625</v>
      </c>
      <c r="F2662" s="12" t="s">
        <v>5625</v>
      </c>
      <c r="G2662" s="13" t="s">
        <v>5625</v>
      </c>
      <c r="H2662" s="13" t="s">
        <v>5625</v>
      </c>
      <c r="I2662" s="14" t="s">
        <v>5625</v>
      </c>
      <c r="J2662" t="s">
        <v>5625</v>
      </c>
      <c r="K2662" t="b">
        <v>1</v>
      </c>
      <c r="L2662" t="b">
        <v>0</v>
      </c>
      <c r="M2662" t="b">
        <v>0</v>
      </c>
      <c r="N2662" t="s">
        <v>9309</v>
      </c>
      <c r="O2662" t="s">
        <v>9714</v>
      </c>
      <c r="P2662">
        <v>43</v>
      </c>
      <c r="Q2662">
        <v>2142764</v>
      </c>
      <c r="R2662">
        <v>2142896</v>
      </c>
      <c r="S2662">
        <v>-1</v>
      </c>
      <c r="T2662" t="s">
        <v>20877</v>
      </c>
      <c r="U2662" s="9" t="s">
        <v>5625</v>
      </c>
      <c r="V2662" t="s">
        <v>5625</v>
      </c>
      <c r="W2662" t="s">
        <v>5625</v>
      </c>
      <c r="X2662" t="s">
        <v>14992</v>
      </c>
      <c r="Y2662" t="s">
        <v>5625</v>
      </c>
      <c r="Z2662" t="s">
        <v>5625</v>
      </c>
      <c r="AA2662" s="12" t="s">
        <v>5625</v>
      </c>
      <c r="AB2662" s="13" t="s">
        <v>5625</v>
      </c>
      <c r="AC2662" s="13" t="s">
        <v>5625</v>
      </c>
      <c r="AD2662" s="13" t="s">
        <v>5625</v>
      </c>
      <c r="AE2662" s="13" t="s">
        <v>5625</v>
      </c>
      <c r="AF2662" s="13" t="s">
        <v>5625</v>
      </c>
      <c r="AG2662" s="14" t="s">
        <v>5625</v>
      </c>
      <c r="AM2662" t="s">
        <v>5625</v>
      </c>
      <c r="AN2662" t="s">
        <v>5625</v>
      </c>
      <c r="AO2662" t="s">
        <v>5625</v>
      </c>
      <c r="AP2662" t="s">
        <v>5625</v>
      </c>
      <c r="AQ2662" t="s">
        <v>5625</v>
      </c>
      <c r="AR2662" t="s">
        <v>5625</v>
      </c>
      <c r="AS2662" t="s">
        <v>5625</v>
      </c>
      <c r="AT2662" t="s">
        <v>5625</v>
      </c>
      <c r="AU2662" t="s">
        <v>5625</v>
      </c>
      <c r="AV2662" t="s">
        <v>5625</v>
      </c>
      <c r="AW2662" t="s">
        <v>5625</v>
      </c>
      <c r="AX2662" t="s">
        <v>5625</v>
      </c>
      <c r="AY2662" t="s">
        <v>5625</v>
      </c>
      <c r="AZ2662" t="s">
        <v>5625</v>
      </c>
      <c r="BA2662" t="s">
        <v>5625</v>
      </c>
    </row>
    <row r="2663" spans="1:53" x14ac:dyDescent="0.25">
      <c r="A2663">
        <v>2649</v>
      </c>
      <c r="B2663" t="s">
        <v>4054</v>
      </c>
      <c r="C2663" s="7">
        <v>0</v>
      </c>
      <c r="D2663" t="s">
        <v>5645</v>
      </c>
      <c r="E2663" s="16">
        <v>17.071382868467289</v>
      </c>
      <c r="F2663" s="12">
        <v>-0.47750426587804801</v>
      </c>
      <c r="G2663" s="13">
        <v>4.1561721786730699</v>
      </c>
      <c r="H2663" s="13">
        <v>0.55305016514097505</v>
      </c>
      <c r="I2663" s="14">
        <v>6.9393966547021601E-26</v>
      </c>
      <c r="K2663" t="b">
        <v>0</v>
      </c>
      <c r="L2663" t="b">
        <v>0</v>
      </c>
      <c r="M2663" t="b">
        <v>0</v>
      </c>
      <c r="N2663" t="s">
        <v>9309</v>
      </c>
      <c r="O2663" t="s">
        <v>9714</v>
      </c>
      <c r="P2663">
        <v>148</v>
      </c>
      <c r="Q2663">
        <v>2142885</v>
      </c>
      <c r="R2663">
        <v>2143332</v>
      </c>
      <c r="S2663">
        <v>-1</v>
      </c>
      <c r="T2663" t="s">
        <v>20877</v>
      </c>
      <c r="U2663" s="9">
        <v>232</v>
      </c>
      <c r="V2663" t="s">
        <v>5625</v>
      </c>
      <c r="W2663" t="s">
        <v>7740</v>
      </c>
      <c r="X2663" t="s">
        <v>14991</v>
      </c>
      <c r="Y2663" t="s">
        <v>32481</v>
      </c>
      <c r="Z2663">
        <v>7.6910174438910399</v>
      </c>
      <c r="AA2663" s="12">
        <v>0.63458620665974497</v>
      </c>
      <c r="AB2663" s="13">
        <v>-0.752465560812415</v>
      </c>
      <c r="AC2663" s="13">
        <v>0.45177113306511901</v>
      </c>
      <c r="AD2663" s="13">
        <v>210.942063902162</v>
      </c>
      <c r="AE2663" s="13">
        <v>0.37929961805020102</v>
      </c>
      <c r="AF2663" s="13">
        <v>10.957491072725</v>
      </c>
      <c r="AG2663" s="14">
        <v>6.1171762058561997E-28</v>
      </c>
      <c r="AK2663" t="s">
        <v>14990</v>
      </c>
      <c r="AM2663" t="s">
        <v>5625</v>
      </c>
      <c r="AN2663" t="s">
        <v>5625</v>
      </c>
      <c r="AO2663" t="s">
        <v>5625</v>
      </c>
      <c r="AP2663">
        <v>16.793531473869166</v>
      </c>
      <c r="AQ2663">
        <v>22.754999999999999</v>
      </c>
      <c r="AR2663">
        <v>14.003</v>
      </c>
      <c r="AS2663">
        <v>14.734</v>
      </c>
      <c r="AT2663">
        <v>6.3570000000000002</v>
      </c>
      <c r="AU2663">
        <v>5.6260000000000003</v>
      </c>
      <c r="AV2663">
        <v>5.0599999999999996</v>
      </c>
      <c r="AW2663">
        <v>15.105</v>
      </c>
      <c r="AX2663">
        <v>434.84500000000003</v>
      </c>
      <c r="AY2663">
        <v>420.79599999999999</v>
      </c>
      <c r="AZ2663">
        <v>432.34800000000001</v>
      </c>
      <c r="BA2663">
        <v>547.80398936019321</v>
      </c>
    </row>
    <row r="2664" spans="1:53" x14ac:dyDescent="0.25">
      <c r="A2664">
        <v>2650</v>
      </c>
      <c r="B2664" t="s">
        <v>4055</v>
      </c>
      <c r="C2664" s="7">
        <v>0.16666666666666666</v>
      </c>
      <c r="D2664" t="s">
        <v>3</v>
      </c>
      <c r="E2664" s="16">
        <v>25.300206089593757</v>
      </c>
      <c r="F2664" s="12">
        <v>-2.9993694110216702</v>
      </c>
      <c r="G2664" s="13">
        <v>3.9302167490975499</v>
      </c>
      <c r="H2664" s="13">
        <v>5.2214614327702902E-3</v>
      </c>
      <c r="I2664" s="14">
        <v>3.3321463444376398E-13</v>
      </c>
      <c r="K2664" t="b">
        <v>0</v>
      </c>
      <c r="L2664" t="b">
        <v>0</v>
      </c>
      <c r="M2664" t="b">
        <v>0</v>
      </c>
      <c r="N2664" t="s">
        <v>9309</v>
      </c>
      <c r="O2664" t="s">
        <v>9714</v>
      </c>
      <c r="P2664">
        <v>147</v>
      </c>
      <c r="Q2664">
        <v>2143291</v>
      </c>
      <c r="R2664">
        <v>2143735</v>
      </c>
      <c r="S2664">
        <v>-1</v>
      </c>
      <c r="T2664" t="s">
        <v>20877</v>
      </c>
      <c r="U2664" s="9">
        <v>-41</v>
      </c>
      <c r="V2664" t="s">
        <v>7741</v>
      </c>
      <c r="W2664" t="s">
        <v>5625</v>
      </c>
      <c r="X2664" t="s">
        <v>14989</v>
      </c>
      <c r="Y2664" t="s">
        <v>32482</v>
      </c>
      <c r="Z2664">
        <v>6.8334346354040703</v>
      </c>
      <c r="AA2664" s="12">
        <v>0.956001137160293</v>
      </c>
      <c r="AB2664" s="13">
        <v>-3.1374119699595799</v>
      </c>
      <c r="AC2664" s="13">
        <v>1.70446448656845E-3</v>
      </c>
      <c r="AD2664" s="13">
        <v>277.51043801462902</v>
      </c>
      <c r="AE2664" s="13">
        <v>0.50536773517622502</v>
      </c>
      <c r="AF2664" s="13">
        <v>7.77694434277063</v>
      </c>
      <c r="AG2664" s="14">
        <v>7.4297273949089093E-15</v>
      </c>
      <c r="AM2664" t="s">
        <v>5625</v>
      </c>
      <c r="AN2664" t="s">
        <v>5625</v>
      </c>
      <c r="AO2664" t="s">
        <v>5625</v>
      </c>
      <c r="AP2664">
        <v>10.939824358375025</v>
      </c>
      <c r="AQ2664">
        <v>50.036999999999999</v>
      </c>
      <c r="AR2664">
        <v>17.231000000000002</v>
      </c>
      <c r="AS2664">
        <v>22.992999999999999</v>
      </c>
      <c r="AT2664">
        <v>3.2</v>
      </c>
      <c r="AU2664">
        <v>0</v>
      </c>
      <c r="AV2664">
        <v>2.0379999999999998</v>
      </c>
      <c r="AW2664">
        <v>0</v>
      </c>
      <c r="AX2664">
        <v>461.71800000000002</v>
      </c>
      <c r="AY2664">
        <v>698.43200000000002</v>
      </c>
      <c r="AZ2664">
        <v>667.05</v>
      </c>
      <c r="BA2664">
        <v>606.37452414372319</v>
      </c>
    </row>
    <row r="2665" spans="1:53" x14ac:dyDescent="0.25">
      <c r="A2665">
        <v>2651</v>
      </c>
      <c r="B2665" t="s">
        <v>4056</v>
      </c>
      <c r="C2665" s="7">
        <v>0.16666666666666666</v>
      </c>
      <c r="D2665" t="s">
        <v>3</v>
      </c>
      <c r="E2665" s="16">
        <v>16.327963401866914</v>
      </c>
      <c r="F2665" s="12">
        <v>-1.38984153391349</v>
      </c>
      <c r="G2665" s="13">
        <v>4.2122418385341804</v>
      </c>
      <c r="H2665" s="13">
        <v>0.19443512997423301</v>
      </c>
      <c r="I2665" s="14">
        <v>4.1467846552980503E-14</v>
      </c>
      <c r="K2665" t="b">
        <v>0</v>
      </c>
      <c r="L2665" t="b">
        <v>0</v>
      </c>
      <c r="M2665" t="b">
        <v>0</v>
      </c>
      <c r="N2665" t="s">
        <v>9309</v>
      </c>
      <c r="O2665" t="s">
        <v>9714</v>
      </c>
      <c r="P2665">
        <v>107</v>
      </c>
      <c r="Q2665">
        <v>2143713</v>
      </c>
      <c r="R2665">
        <v>2144037</v>
      </c>
      <c r="S2665">
        <v>-1</v>
      </c>
      <c r="T2665" t="s">
        <v>20877</v>
      </c>
      <c r="U2665" s="9">
        <v>-22</v>
      </c>
      <c r="V2665" t="s">
        <v>5625</v>
      </c>
      <c r="W2665" t="s">
        <v>5625</v>
      </c>
      <c r="X2665" t="s">
        <v>14988</v>
      </c>
      <c r="Y2665" t="s">
        <v>32483</v>
      </c>
      <c r="Z2665">
        <v>3.99262898471672</v>
      </c>
      <c r="AA2665" s="12">
        <v>0.89824826805327396</v>
      </c>
      <c r="AB2665" s="13">
        <v>-1.5472799484775099</v>
      </c>
      <c r="AC2665" s="13">
        <v>0.121795754720563</v>
      </c>
      <c r="AD2665" s="13">
        <v>161.98457116635601</v>
      </c>
      <c r="AE2665" s="13">
        <v>0.52346311842813298</v>
      </c>
      <c r="AF2665" s="13">
        <v>8.0468741545398697</v>
      </c>
      <c r="AG2665" s="14">
        <v>8.4935438882174195E-16</v>
      </c>
      <c r="AM2665" t="s">
        <v>5625</v>
      </c>
      <c r="AN2665" t="s">
        <v>5625</v>
      </c>
      <c r="AO2665" t="s">
        <v>5625</v>
      </c>
      <c r="AP2665">
        <v>23.168853607467646</v>
      </c>
      <c r="AQ2665">
        <v>10.74</v>
      </c>
      <c r="AR2665">
        <v>17.172999999999998</v>
      </c>
      <c r="AS2665">
        <v>14.23</v>
      </c>
      <c r="AT2665">
        <v>8.7710000000000008</v>
      </c>
      <c r="AU2665">
        <v>0</v>
      </c>
      <c r="AV2665">
        <v>4.1879999999999997</v>
      </c>
      <c r="AW2665">
        <v>0</v>
      </c>
      <c r="AX2665">
        <v>453.911</v>
      </c>
      <c r="AY2665">
        <v>332.11200000000002</v>
      </c>
      <c r="AZ2665">
        <v>314.64299999999997</v>
      </c>
      <c r="BA2665">
        <v>819.38982488270574</v>
      </c>
    </row>
    <row r="2666" spans="1:53" x14ac:dyDescent="0.25">
      <c r="A2666">
        <v>2652</v>
      </c>
      <c r="B2666" t="s">
        <v>4057</v>
      </c>
      <c r="C2666" s="7">
        <v>8.3333333333333329E-2</v>
      </c>
      <c r="D2666" t="s">
        <v>4058</v>
      </c>
      <c r="E2666" s="16">
        <v>31.563221153437517</v>
      </c>
      <c r="F2666" s="12">
        <v>-1.69269819445988</v>
      </c>
      <c r="G2666" s="13">
        <v>3.35229340906041</v>
      </c>
      <c r="H2666" s="13">
        <v>2.19025149706575E-2</v>
      </c>
      <c r="I2666" s="14">
        <v>7.2878001204676105E-8</v>
      </c>
      <c r="K2666" t="b">
        <v>0</v>
      </c>
      <c r="L2666" t="b">
        <v>0</v>
      </c>
      <c r="M2666" t="b">
        <v>0</v>
      </c>
      <c r="N2666" t="s">
        <v>9309</v>
      </c>
      <c r="O2666" t="s">
        <v>9714</v>
      </c>
      <c r="P2666">
        <v>147</v>
      </c>
      <c r="Q2666">
        <v>2144020</v>
      </c>
      <c r="R2666">
        <v>2144464</v>
      </c>
      <c r="S2666">
        <v>-1</v>
      </c>
      <c r="T2666" t="s">
        <v>20877</v>
      </c>
      <c r="U2666" s="9">
        <v>-17</v>
      </c>
      <c r="V2666" t="s">
        <v>5625</v>
      </c>
      <c r="W2666" t="s">
        <v>5625</v>
      </c>
      <c r="X2666" t="s">
        <v>14987</v>
      </c>
      <c r="Y2666" t="s">
        <v>32484</v>
      </c>
      <c r="Z2666">
        <v>10.4206904755869</v>
      </c>
      <c r="AA2666" s="12">
        <v>0.64768410429757495</v>
      </c>
      <c r="AB2666" s="13">
        <v>-2.6134626173906801</v>
      </c>
      <c r="AC2666" s="13">
        <v>8.9629888352546396E-3</v>
      </c>
      <c r="AD2666" s="13">
        <v>236.69990215370399</v>
      </c>
      <c r="AE2666" s="13">
        <v>0.566954870649923</v>
      </c>
      <c r="AF2666" s="13">
        <v>5.9128046738844304</v>
      </c>
      <c r="AG2666" s="14">
        <v>3.36330936334777E-9</v>
      </c>
      <c r="AM2666" t="s">
        <v>5625</v>
      </c>
      <c r="AN2666" t="s">
        <v>5625</v>
      </c>
      <c r="AO2666" t="s">
        <v>5625</v>
      </c>
      <c r="AP2666">
        <v>29.835884613750068</v>
      </c>
      <c r="AQ2666">
        <v>18.687999999999999</v>
      </c>
      <c r="AR2666">
        <v>39.161000000000001</v>
      </c>
      <c r="AS2666">
        <v>38.567999999999998</v>
      </c>
      <c r="AT2666">
        <v>6.4</v>
      </c>
      <c r="AU2666">
        <v>0</v>
      </c>
      <c r="AV2666">
        <v>6.1130000000000004</v>
      </c>
      <c r="AW2666">
        <v>11.404999999999999</v>
      </c>
      <c r="AX2666">
        <v>833.1</v>
      </c>
      <c r="AY2666">
        <v>217.54400000000001</v>
      </c>
      <c r="AZ2666">
        <v>240.48599999999999</v>
      </c>
      <c r="BA2666">
        <v>706.26452696090269</v>
      </c>
    </row>
    <row r="2667" spans="1:53" x14ac:dyDescent="0.25">
      <c r="A2667">
        <v>2653</v>
      </c>
      <c r="B2667" t="s">
        <v>4059</v>
      </c>
      <c r="C2667" s="7">
        <v>0</v>
      </c>
      <c r="D2667" t="s">
        <v>4060</v>
      </c>
      <c r="E2667" s="16">
        <v>54.930956642806848</v>
      </c>
      <c r="F2667" s="12">
        <v>-2.4509174614799099</v>
      </c>
      <c r="G2667" s="13">
        <v>4.0578093107296498</v>
      </c>
      <c r="H2667" s="13">
        <v>2.8941944202816902E-3</v>
      </c>
      <c r="I2667" s="14">
        <v>2.95043319385771E-21</v>
      </c>
      <c r="K2667" t="b">
        <v>0</v>
      </c>
      <c r="L2667" t="b">
        <v>0</v>
      </c>
      <c r="M2667" t="b">
        <v>0</v>
      </c>
      <c r="N2667" t="s">
        <v>9309</v>
      </c>
      <c r="O2667" t="s">
        <v>9714</v>
      </c>
      <c r="P2667">
        <v>98</v>
      </c>
      <c r="Q2667">
        <v>2144447</v>
      </c>
      <c r="R2667">
        <v>2144744</v>
      </c>
      <c r="S2667">
        <v>-1</v>
      </c>
      <c r="T2667" t="s">
        <v>20877</v>
      </c>
      <c r="U2667" s="9">
        <v>-17</v>
      </c>
      <c r="V2667" t="s">
        <v>5625</v>
      </c>
      <c r="W2667" t="s">
        <v>7742</v>
      </c>
      <c r="X2667" t="s">
        <v>14986</v>
      </c>
      <c r="Y2667" t="s">
        <v>32485</v>
      </c>
      <c r="Z2667">
        <v>11.023760116658799</v>
      </c>
      <c r="AA2667" s="12">
        <v>0.73577632951608796</v>
      </c>
      <c r="AB2667" s="13">
        <v>-3.3310632092389398</v>
      </c>
      <c r="AC2667" s="13">
        <v>8.65149550312131E-4</v>
      </c>
      <c r="AD2667" s="13">
        <v>422.89092697296002</v>
      </c>
      <c r="AE2667" s="13">
        <v>0.40944615358730702</v>
      </c>
      <c r="AF2667" s="13">
        <v>9.9104834058830598</v>
      </c>
      <c r="AG2667" s="14">
        <v>3.74828173448348E-23</v>
      </c>
      <c r="AI2667" t="s">
        <v>14985</v>
      </c>
      <c r="AJ2667" t="s">
        <v>14394</v>
      </c>
      <c r="AK2667" t="s">
        <v>14984</v>
      </c>
      <c r="AM2667" t="s">
        <v>5625</v>
      </c>
      <c r="AN2667" t="s">
        <v>5625</v>
      </c>
      <c r="AO2667" t="s">
        <v>5625</v>
      </c>
      <c r="AP2667">
        <v>40.142826571227367</v>
      </c>
      <c r="AQ2667">
        <v>90.123000000000005</v>
      </c>
      <c r="AR2667">
        <v>35.127000000000002</v>
      </c>
      <c r="AS2667">
        <v>54.331000000000003</v>
      </c>
      <c r="AT2667">
        <v>4.7839999999999998</v>
      </c>
      <c r="AU2667">
        <v>8.468</v>
      </c>
      <c r="AV2667">
        <v>1.5229999999999999</v>
      </c>
      <c r="AW2667">
        <v>11.367000000000001</v>
      </c>
      <c r="AX2667">
        <v>1155.4100000000001</v>
      </c>
      <c r="AY2667">
        <v>1389.308</v>
      </c>
      <c r="AZ2667">
        <v>1436.431</v>
      </c>
      <c r="BA2667">
        <v>1552.1959976815492</v>
      </c>
    </row>
    <row r="2668" spans="1:53" x14ac:dyDescent="0.25">
      <c r="A2668">
        <v>2654</v>
      </c>
      <c r="B2668" t="s">
        <v>14983</v>
      </c>
      <c r="C2668" s="7" t="s">
        <v>5625</v>
      </c>
      <c r="D2668" t="s">
        <v>5645</v>
      </c>
      <c r="E2668" s="16" t="s">
        <v>5625</v>
      </c>
      <c r="F2668" s="12" t="s">
        <v>5625</v>
      </c>
      <c r="G2668" s="13" t="s">
        <v>5625</v>
      </c>
      <c r="H2668" s="13" t="s">
        <v>5625</v>
      </c>
      <c r="I2668" s="14" t="s">
        <v>5625</v>
      </c>
      <c r="J2668" t="s">
        <v>5625</v>
      </c>
      <c r="K2668" t="b">
        <v>1</v>
      </c>
      <c r="L2668" t="b">
        <v>0</v>
      </c>
      <c r="M2668" t="b">
        <v>0</v>
      </c>
      <c r="N2668" t="s">
        <v>9309</v>
      </c>
      <c r="O2668" t="s">
        <v>9714</v>
      </c>
      <c r="P2668">
        <v>42</v>
      </c>
      <c r="Q2668">
        <v>2144736</v>
      </c>
      <c r="R2668">
        <v>2144865</v>
      </c>
      <c r="S2668">
        <v>-1</v>
      </c>
      <c r="T2668" t="s">
        <v>20877</v>
      </c>
      <c r="U2668" s="9" t="s">
        <v>5625</v>
      </c>
      <c r="V2668" t="s">
        <v>5625</v>
      </c>
      <c r="W2668" t="s">
        <v>5625</v>
      </c>
      <c r="X2668" t="s">
        <v>14982</v>
      </c>
      <c r="Y2668" t="s">
        <v>5625</v>
      </c>
      <c r="Z2668" t="s">
        <v>5625</v>
      </c>
      <c r="AA2668" s="12" t="s">
        <v>5625</v>
      </c>
      <c r="AB2668" s="13" t="s">
        <v>5625</v>
      </c>
      <c r="AC2668" s="13" t="s">
        <v>5625</v>
      </c>
      <c r="AD2668" s="13" t="s">
        <v>5625</v>
      </c>
      <c r="AE2668" s="13" t="s">
        <v>5625</v>
      </c>
      <c r="AF2668" s="13" t="s">
        <v>5625</v>
      </c>
      <c r="AG2668" s="14" t="s">
        <v>5625</v>
      </c>
      <c r="AM2668" t="s">
        <v>5625</v>
      </c>
      <c r="AN2668" t="s">
        <v>5625</v>
      </c>
      <c r="AO2668" t="s">
        <v>5625</v>
      </c>
      <c r="AP2668" t="s">
        <v>5625</v>
      </c>
      <c r="AQ2668" t="s">
        <v>5625</v>
      </c>
      <c r="AR2668" t="s">
        <v>5625</v>
      </c>
      <c r="AS2668" t="s">
        <v>5625</v>
      </c>
      <c r="AT2668" t="s">
        <v>5625</v>
      </c>
      <c r="AU2668" t="s">
        <v>5625</v>
      </c>
      <c r="AV2668" t="s">
        <v>5625</v>
      </c>
      <c r="AW2668" t="s">
        <v>5625</v>
      </c>
      <c r="AX2668" t="s">
        <v>5625</v>
      </c>
      <c r="AY2668" t="s">
        <v>5625</v>
      </c>
      <c r="AZ2668" t="s">
        <v>5625</v>
      </c>
      <c r="BA2668" t="s">
        <v>5625</v>
      </c>
    </row>
    <row r="2669" spans="1:53" x14ac:dyDescent="0.25">
      <c r="A2669">
        <v>2655</v>
      </c>
      <c r="B2669" t="s">
        <v>4061</v>
      </c>
      <c r="C2669" s="7">
        <v>0</v>
      </c>
      <c r="D2669" t="s">
        <v>4062</v>
      </c>
      <c r="E2669" s="16">
        <v>137.92967461295436</v>
      </c>
      <c r="F2669" s="12">
        <v>-1.5291518466260401</v>
      </c>
      <c r="G2669" s="13">
        <v>2.76055850985141</v>
      </c>
      <c r="H2669" s="13">
        <v>1.24397213106932E-6</v>
      </c>
      <c r="I2669" s="14">
        <v>6.93062358546444E-12</v>
      </c>
      <c r="K2669" t="b">
        <v>0</v>
      </c>
      <c r="L2669" t="b">
        <v>0</v>
      </c>
      <c r="M2669" t="b">
        <v>0</v>
      </c>
      <c r="N2669" t="s">
        <v>9309</v>
      </c>
      <c r="O2669" t="s">
        <v>9714</v>
      </c>
      <c r="P2669">
        <v>360</v>
      </c>
      <c r="Q2669">
        <v>2144756</v>
      </c>
      <c r="R2669">
        <v>2145839</v>
      </c>
      <c r="S2669">
        <v>-1</v>
      </c>
      <c r="T2669" t="s">
        <v>20877</v>
      </c>
      <c r="U2669" s="9">
        <v>12</v>
      </c>
      <c r="V2669" t="s">
        <v>7743</v>
      </c>
      <c r="W2669" t="s">
        <v>7744</v>
      </c>
      <c r="X2669" t="s">
        <v>14981</v>
      </c>
      <c r="Y2669" t="s">
        <v>32486</v>
      </c>
      <c r="Z2669">
        <v>113.203498241509</v>
      </c>
      <c r="AA2669" s="12">
        <v>0.292474054498994</v>
      </c>
      <c r="AB2669" s="13">
        <v>-5.2283333277047799</v>
      </c>
      <c r="AC2669" s="13">
        <v>1.7104493054083699E-7</v>
      </c>
      <c r="AD2669" s="13">
        <v>1643.9703363194601</v>
      </c>
      <c r="AE2669" s="13">
        <v>0.37491803987295702</v>
      </c>
      <c r="AF2669" s="13">
        <v>7.3630986409372001</v>
      </c>
      <c r="AG2669" s="14">
        <v>1.7968948886348001E-13</v>
      </c>
      <c r="AI2669" t="s">
        <v>14391</v>
      </c>
      <c r="AJ2669" t="s">
        <v>14390</v>
      </c>
      <c r="AK2669" t="s">
        <v>14980</v>
      </c>
      <c r="AM2669" t="s">
        <v>5625</v>
      </c>
      <c r="AN2669" t="s">
        <v>5625</v>
      </c>
      <c r="AO2669" t="s">
        <v>5625</v>
      </c>
      <c r="AP2669">
        <v>125.58069845181745</v>
      </c>
      <c r="AQ2669">
        <v>143.595</v>
      </c>
      <c r="AR2669">
        <v>138.71600000000001</v>
      </c>
      <c r="AS2669">
        <v>143.827</v>
      </c>
      <c r="AT2669">
        <v>26.239000000000001</v>
      </c>
      <c r="AU2669">
        <v>22.062000000000001</v>
      </c>
      <c r="AV2669">
        <v>36.338000000000001</v>
      </c>
      <c r="AW2669">
        <v>29.614000000000001</v>
      </c>
      <c r="AX2669">
        <v>1556.432</v>
      </c>
      <c r="AY2669">
        <v>949.37400000000002</v>
      </c>
      <c r="AZ2669">
        <v>980.57299999999998</v>
      </c>
      <c r="BA2669">
        <v>1921.866350483891</v>
      </c>
    </row>
    <row r="2670" spans="1:53" x14ac:dyDescent="0.25">
      <c r="A2670">
        <v>2656</v>
      </c>
      <c r="B2670" t="s">
        <v>4063</v>
      </c>
      <c r="C2670" s="7">
        <v>0</v>
      </c>
      <c r="D2670" t="s">
        <v>4064</v>
      </c>
      <c r="E2670" s="16">
        <v>484.33967604038133</v>
      </c>
      <c r="F2670" s="12">
        <v>-0.25741642368998102</v>
      </c>
      <c r="G2670" s="13">
        <v>1.5410142095680599</v>
      </c>
      <c r="H2670" s="13">
        <v>0.56809169966922901</v>
      </c>
      <c r="I2670" s="14">
        <v>2.7768238932232299E-2</v>
      </c>
      <c r="K2670" t="b">
        <v>0</v>
      </c>
      <c r="L2670" t="b">
        <v>0</v>
      </c>
      <c r="M2670" t="b">
        <v>0</v>
      </c>
      <c r="N2670" t="s">
        <v>9309</v>
      </c>
      <c r="O2670" t="s">
        <v>9714</v>
      </c>
      <c r="P2670">
        <v>354</v>
      </c>
      <c r="Q2670">
        <v>2145780</v>
      </c>
      <c r="R2670">
        <v>2146845</v>
      </c>
      <c r="S2670">
        <v>-1</v>
      </c>
      <c r="T2670" t="s">
        <v>20877</v>
      </c>
      <c r="U2670" s="9">
        <v>-59</v>
      </c>
      <c r="V2670" t="s">
        <v>7745</v>
      </c>
      <c r="W2670" t="s">
        <v>7717</v>
      </c>
      <c r="X2670" t="s">
        <v>14979</v>
      </c>
      <c r="Y2670" t="s">
        <v>32487</v>
      </c>
      <c r="Z2670">
        <v>537.251493170299</v>
      </c>
      <c r="AA2670" s="12">
        <v>0.354858335210336</v>
      </c>
      <c r="AB2670" s="13">
        <v>-0.72540616394822</v>
      </c>
      <c r="AC2670" s="13">
        <v>0.46820289271920501</v>
      </c>
      <c r="AD2670" s="13">
        <v>2903.7191389018399</v>
      </c>
      <c r="AE2670" s="13">
        <v>0.58256910479534096</v>
      </c>
      <c r="AF2670" s="13">
        <v>2.6452041429650301</v>
      </c>
      <c r="AG2670" s="14">
        <v>8.1641646225437906E-3</v>
      </c>
      <c r="AI2670" t="s">
        <v>14385</v>
      </c>
      <c r="AJ2670" t="s">
        <v>14387</v>
      </c>
      <c r="AK2670" t="s">
        <v>14978</v>
      </c>
      <c r="AM2670" t="s">
        <v>5625</v>
      </c>
      <c r="AN2670" t="s">
        <v>5625</v>
      </c>
      <c r="AO2670" t="s">
        <v>5625</v>
      </c>
      <c r="AP2670">
        <v>637.68670416152543</v>
      </c>
      <c r="AQ2670">
        <v>278.22199999999998</v>
      </c>
      <c r="AR2670">
        <v>608.65</v>
      </c>
      <c r="AS2670">
        <v>412.8</v>
      </c>
      <c r="AT2670">
        <v>222.803</v>
      </c>
      <c r="AU2670">
        <v>268.03300000000002</v>
      </c>
      <c r="AV2670">
        <v>274.80500000000001</v>
      </c>
      <c r="AW2670">
        <v>213.971</v>
      </c>
      <c r="AX2670">
        <v>3230.82</v>
      </c>
      <c r="AY2670">
        <v>838.12900000000002</v>
      </c>
      <c r="AZ2670">
        <v>1022.097</v>
      </c>
      <c r="BA2670">
        <v>3259.9848473464294</v>
      </c>
    </row>
    <row r="2671" spans="1:53" x14ac:dyDescent="0.25">
      <c r="A2671">
        <v>2657</v>
      </c>
      <c r="B2671" t="s">
        <v>4065</v>
      </c>
      <c r="C2671" s="7">
        <v>0</v>
      </c>
      <c r="D2671" t="s">
        <v>4066</v>
      </c>
      <c r="E2671" s="16">
        <v>959.60958952314604</v>
      </c>
      <c r="F2671" s="12">
        <v>0.44343067227844601</v>
      </c>
      <c r="G2671" s="13">
        <v>-2.3599734119793401</v>
      </c>
      <c r="H2671" s="13">
        <v>0.232164765417611</v>
      </c>
      <c r="I2671" s="14">
        <v>1.69206163489217E-9</v>
      </c>
      <c r="K2671" t="b">
        <v>0</v>
      </c>
      <c r="L2671" t="b">
        <v>0</v>
      </c>
      <c r="M2671" t="b">
        <v>0</v>
      </c>
      <c r="N2671" t="s">
        <v>9309</v>
      </c>
      <c r="O2671" t="s">
        <v>9714</v>
      </c>
      <c r="P2671">
        <v>248</v>
      </c>
      <c r="Q2671">
        <v>2146997</v>
      </c>
      <c r="R2671">
        <v>2147744</v>
      </c>
      <c r="S2671">
        <v>1</v>
      </c>
      <c r="T2671" t="s">
        <v>20877</v>
      </c>
      <c r="U2671" s="9">
        <v>152</v>
      </c>
      <c r="V2671" t="s">
        <v>5625</v>
      </c>
      <c r="W2671" t="s">
        <v>5704</v>
      </c>
      <c r="X2671" t="s">
        <v>14977</v>
      </c>
      <c r="Y2671" t="s">
        <v>32488</v>
      </c>
      <c r="Z2671">
        <v>950.84864686575497</v>
      </c>
      <c r="AA2671" s="12">
        <v>0.30899724519191801</v>
      </c>
      <c r="AB2671" s="13">
        <v>1.43506351327836</v>
      </c>
      <c r="AC2671" s="13">
        <v>0.151268999631543</v>
      </c>
      <c r="AD2671" s="13">
        <v>1149.8688336510299</v>
      </c>
      <c r="AE2671" s="13">
        <v>0.36083864710506802</v>
      </c>
      <c r="AF2671" s="13">
        <v>-6.5402457051452298</v>
      </c>
      <c r="AG2671" s="14">
        <v>6.1417845186648597E-11</v>
      </c>
      <c r="AK2671" t="s">
        <v>14976</v>
      </c>
      <c r="AM2671" t="s">
        <v>5625</v>
      </c>
      <c r="AN2671" t="s">
        <v>5625</v>
      </c>
      <c r="AO2671" t="s">
        <v>5625</v>
      </c>
      <c r="AP2671">
        <v>682.15935809258383</v>
      </c>
      <c r="AQ2671">
        <v>1482.0170000000001</v>
      </c>
      <c r="AR2671">
        <v>763.47400000000005</v>
      </c>
      <c r="AS2671">
        <v>910.78800000000001</v>
      </c>
      <c r="AT2671">
        <v>745.62300000000005</v>
      </c>
      <c r="AU2671">
        <v>826.55700000000002</v>
      </c>
      <c r="AV2671">
        <v>802.35299999999995</v>
      </c>
      <c r="AW2671">
        <v>750.21900000000005</v>
      </c>
      <c r="AX2671">
        <v>203.761</v>
      </c>
      <c r="AY2671">
        <v>296.03699999999998</v>
      </c>
      <c r="AZ2671">
        <v>272.94299999999998</v>
      </c>
      <c r="BA2671">
        <v>228.29094823379822</v>
      </c>
    </row>
    <row r="2672" spans="1:53" x14ac:dyDescent="0.25">
      <c r="A2672">
        <v>2658</v>
      </c>
      <c r="B2672" t="s">
        <v>4067</v>
      </c>
      <c r="C2672" s="7">
        <v>0</v>
      </c>
      <c r="D2672" t="s">
        <v>21</v>
      </c>
      <c r="E2672" s="16">
        <v>2114.6158112423614</v>
      </c>
      <c r="F2672" s="12">
        <v>0.20743698348359799</v>
      </c>
      <c r="G2672" s="13">
        <v>-1.0610453103097699</v>
      </c>
      <c r="H2672" s="13">
        <v>0.75648518257567898</v>
      </c>
      <c r="I2672" s="14">
        <v>0.16923055731961201</v>
      </c>
      <c r="K2672" t="b">
        <v>0</v>
      </c>
      <c r="L2672" t="b">
        <v>0</v>
      </c>
      <c r="M2672" t="b">
        <v>0</v>
      </c>
      <c r="N2672" t="s">
        <v>9309</v>
      </c>
      <c r="O2672" t="s">
        <v>9714</v>
      </c>
      <c r="P2672">
        <v>80</v>
      </c>
      <c r="Q2672">
        <v>2147943</v>
      </c>
      <c r="R2672">
        <v>2148186</v>
      </c>
      <c r="S2672">
        <v>1</v>
      </c>
      <c r="T2672" t="s">
        <v>20877</v>
      </c>
      <c r="U2672" s="9">
        <v>199</v>
      </c>
      <c r="V2672" t="s">
        <v>5625</v>
      </c>
      <c r="W2672" t="s">
        <v>7746</v>
      </c>
      <c r="X2672" t="s">
        <v>14975</v>
      </c>
      <c r="Y2672" t="s">
        <v>32489</v>
      </c>
      <c r="Z2672">
        <v>611.66624176616301</v>
      </c>
      <c r="AA2672" s="12">
        <v>0.50125291392623506</v>
      </c>
      <c r="AB2672" s="13">
        <v>0.41383696277948101</v>
      </c>
      <c r="AC2672" s="13">
        <v>0.67899351205246905</v>
      </c>
      <c r="AD2672" s="13">
        <v>1006.7075290079</v>
      </c>
      <c r="AE2672" s="13">
        <v>0.60507621093205</v>
      </c>
      <c r="AF2672" s="13">
        <v>-1.7535730064074999</v>
      </c>
      <c r="AG2672" s="14">
        <v>7.9503699731173494E-2</v>
      </c>
      <c r="AK2672" t="s">
        <v>14974</v>
      </c>
      <c r="AM2672" t="s">
        <v>5625</v>
      </c>
      <c r="AN2672" t="s">
        <v>5625</v>
      </c>
      <c r="AO2672" t="s">
        <v>5625</v>
      </c>
      <c r="AP2672">
        <v>817.72424496944632</v>
      </c>
      <c r="AQ2672">
        <v>4717.75</v>
      </c>
      <c r="AR2672">
        <v>1402.462</v>
      </c>
      <c r="AS2672">
        <v>1520.527</v>
      </c>
      <c r="AT2672">
        <v>1222.0640000000001</v>
      </c>
      <c r="AU2672">
        <v>1438.635</v>
      </c>
      <c r="AV2672">
        <v>2049.5149999999999</v>
      </c>
      <c r="AW2672">
        <v>1041.97</v>
      </c>
      <c r="AX2672">
        <v>733.59400000000005</v>
      </c>
      <c r="AY2672">
        <v>1518.4760000000001</v>
      </c>
      <c r="AZ2672">
        <v>2171.1860000000001</v>
      </c>
      <c r="BA2672">
        <v>907.43406488971027</v>
      </c>
    </row>
    <row r="2673" spans="1:53" x14ac:dyDescent="0.25">
      <c r="A2673">
        <v>2659</v>
      </c>
      <c r="B2673" t="s">
        <v>4068</v>
      </c>
      <c r="C2673" s="7">
        <v>0</v>
      </c>
      <c r="D2673" t="s">
        <v>12</v>
      </c>
      <c r="E2673" s="16">
        <v>146.96667290880595</v>
      </c>
      <c r="F2673" s="12">
        <v>0.78905714813500305</v>
      </c>
      <c r="G2673" s="13">
        <v>-0.58964618404553804</v>
      </c>
      <c r="H2673" s="13">
        <v>1.0947477607720101E-2</v>
      </c>
      <c r="I2673" s="14">
        <v>6.4347488438313005E-2</v>
      </c>
      <c r="K2673" t="b">
        <v>0</v>
      </c>
      <c r="L2673" t="b">
        <v>0</v>
      </c>
      <c r="M2673" t="b">
        <v>0</v>
      </c>
      <c r="N2673" t="s">
        <v>9309</v>
      </c>
      <c r="O2673" t="s">
        <v>9714</v>
      </c>
      <c r="P2673">
        <v>377</v>
      </c>
      <c r="Q2673">
        <v>2148236</v>
      </c>
      <c r="R2673">
        <v>2149370</v>
      </c>
      <c r="S2673">
        <v>-1</v>
      </c>
      <c r="T2673" t="s">
        <v>20877</v>
      </c>
      <c r="U2673" s="9">
        <v>50</v>
      </c>
      <c r="V2673" t="s">
        <v>5625</v>
      </c>
      <c r="W2673" t="s">
        <v>7747</v>
      </c>
      <c r="X2673" t="s">
        <v>14973</v>
      </c>
      <c r="Y2673" t="s">
        <v>32490</v>
      </c>
      <c r="Z2673">
        <v>257.344850639985</v>
      </c>
      <c r="AA2673" s="12">
        <v>0.27422508176479798</v>
      </c>
      <c r="AB2673" s="13">
        <v>2.8774069208292699</v>
      </c>
      <c r="AC2673" s="13">
        <v>4.0095817908285796E-3</v>
      </c>
      <c r="AD2673" s="13">
        <v>374.29155535453401</v>
      </c>
      <c r="AE2673" s="13">
        <v>0.25928059080358701</v>
      </c>
      <c r="AF2673" s="13">
        <v>-2.2741624516438002</v>
      </c>
      <c r="AG2673" s="14">
        <v>2.2956220920694499E-2</v>
      </c>
      <c r="AI2673" t="s">
        <v>9453</v>
      </c>
      <c r="AJ2673" t="s">
        <v>14972</v>
      </c>
      <c r="AK2673" t="s">
        <v>14971</v>
      </c>
      <c r="AM2673" t="s">
        <v>5625</v>
      </c>
      <c r="AN2673" t="s">
        <v>5625</v>
      </c>
      <c r="AO2673" t="s">
        <v>5625</v>
      </c>
      <c r="AP2673">
        <v>140.57069163522385</v>
      </c>
      <c r="AQ2673">
        <v>177.5</v>
      </c>
      <c r="AR2673">
        <v>115.304</v>
      </c>
      <c r="AS2673">
        <v>154.49199999999999</v>
      </c>
      <c r="AT2673">
        <v>182.934</v>
      </c>
      <c r="AU2673">
        <v>125.30800000000001</v>
      </c>
      <c r="AV2673">
        <v>162.749</v>
      </c>
      <c r="AW2673">
        <v>142.899</v>
      </c>
      <c r="AX2673">
        <v>146.91999999999999</v>
      </c>
      <c r="AY2673">
        <v>128.511</v>
      </c>
      <c r="AZ2673">
        <v>145.285</v>
      </c>
      <c r="BA2673">
        <v>121.73791683971629</v>
      </c>
    </row>
    <row r="2674" spans="1:53" x14ac:dyDescent="0.25">
      <c r="A2674">
        <v>2660</v>
      </c>
      <c r="B2674" t="s">
        <v>14970</v>
      </c>
      <c r="C2674" s="7" t="s">
        <v>5625</v>
      </c>
      <c r="D2674" t="s">
        <v>5645</v>
      </c>
      <c r="E2674" s="16" t="s">
        <v>5625</v>
      </c>
      <c r="F2674" s="12" t="s">
        <v>5625</v>
      </c>
      <c r="G2674" s="13" t="s">
        <v>5625</v>
      </c>
      <c r="H2674" s="13" t="s">
        <v>5625</v>
      </c>
      <c r="I2674" s="14" t="s">
        <v>5625</v>
      </c>
      <c r="J2674" t="s">
        <v>5625</v>
      </c>
      <c r="K2674" t="b">
        <v>1</v>
      </c>
      <c r="L2674" t="b">
        <v>0</v>
      </c>
      <c r="M2674" t="b">
        <v>0</v>
      </c>
      <c r="N2674" t="s">
        <v>9309</v>
      </c>
      <c r="O2674" t="s">
        <v>9714</v>
      </c>
      <c r="P2674">
        <v>31</v>
      </c>
      <c r="Q2674">
        <v>2149550</v>
      </c>
      <c r="R2674">
        <v>2149646</v>
      </c>
      <c r="S2674">
        <v>1</v>
      </c>
      <c r="T2674" t="s">
        <v>20877</v>
      </c>
      <c r="U2674" s="9" t="s">
        <v>5625</v>
      </c>
      <c r="V2674" t="s">
        <v>5625</v>
      </c>
      <c r="W2674" t="s">
        <v>5625</v>
      </c>
      <c r="X2674" t="s">
        <v>14969</v>
      </c>
      <c r="Y2674" t="s">
        <v>5625</v>
      </c>
      <c r="Z2674" t="s">
        <v>5625</v>
      </c>
      <c r="AA2674" s="12" t="s">
        <v>5625</v>
      </c>
      <c r="AB2674" s="13" t="s">
        <v>5625</v>
      </c>
      <c r="AC2674" s="13" t="s">
        <v>5625</v>
      </c>
      <c r="AD2674" s="13" t="s">
        <v>5625</v>
      </c>
      <c r="AE2674" s="13" t="s">
        <v>5625</v>
      </c>
      <c r="AF2674" s="13" t="s">
        <v>5625</v>
      </c>
      <c r="AG2674" s="14" t="s">
        <v>5625</v>
      </c>
      <c r="AM2674" t="s">
        <v>5625</v>
      </c>
      <c r="AN2674" t="s">
        <v>5625</v>
      </c>
      <c r="AO2674" t="s">
        <v>5625</v>
      </c>
      <c r="AP2674" t="s">
        <v>5625</v>
      </c>
      <c r="AQ2674" t="s">
        <v>5625</v>
      </c>
      <c r="AR2674" t="s">
        <v>5625</v>
      </c>
      <c r="AS2674" t="s">
        <v>5625</v>
      </c>
      <c r="AT2674" t="s">
        <v>5625</v>
      </c>
      <c r="AU2674" t="s">
        <v>5625</v>
      </c>
      <c r="AV2674" t="s">
        <v>5625</v>
      </c>
      <c r="AW2674" t="s">
        <v>5625</v>
      </c>
      <c r="AX2674" t="s">
        <v>5625</v>
      </c>
      <c r="AY2674" t="s">
        <v>5625</v>
      </c>
      <c r="AZ2674" t="s">
        <v>5625</v>
      </c>
      <c r="BA2674" t="s">
        <v>5625</v>
      </c>
    </row>
    <row r="2675" spans="1:53" x14ac:dyDescent="0.25">
      <c r="A2675">
        <v>2661</v>
      </c>
      <c r="B2675" t="s">
        <v>4069</v>
      </c>
      <c r="C2675" s="7">
        <v>0</v>
      </c>
      <c r="D2675" t="s">
        <v>4070</v>
      </c>
      <c r="E2675" s="16">
        <v>110.86635541254805</v>
      </c>
      <c r="F2675" s="12">
        <v>2.0643311614011299</v>
      </c>
      <c r="G2675" s="13">
        <v>0.49995705298886001</v>
      </c>
      <c r="H2675" s="13">
        <v>7.8424089348851202E-10</v>
      </c>
      <c r="I2675" s="14">
        <v>0.18551293210431999</v>
      </c>
      <c r="K2675" t="b">
        <v>0</v>
      </c>
      <c r="L2675" t="b">
        <v>0</v>
      </c>
      <c r="M2675" t="b">
        <v>0</v>
      </c>
      <c r="N2675" t="s">
        <v>9309</v>
      </c>
      <c r="O2675" t="s">
        <v>9714</v>
      </c>
      <c r="P2675">
        <v>210</v>
      </c>
      <c r="Q2675">
        <v>2149700</v>
      </c>
      <c r="R2675">
        <v>2150333</v>
      </c>
      <c r="S2675">
        <v>-1</v>
      </c>
      <c r="T2675" t="s">
        <v>20877</v>
      </c>
      <c r="U2675" s="9">
        <v>330</v>
      </c>
      <c r="V2675" t="s">
        <v>5625</v>
      </c>
      <c r="W2675" t="s">
        <v>6816</v>
      </c>
      <c r="X2675" t="s">
        <v>14968</v>
      </c>
      <c r="Y2675" t="s">
        <v>32491</v>
      </c>
      <c r="Z2675">
        <v>208.81992985429599</v>
      </c>
      <c r="AA2675" s="12">
        <v>0.31641699296833398</v>
      </c>
      <c r="AB2675" s="13">
        <v>6.5240843800311401</v>
      </c>
      <c r="AC2675" s="13">
        <v>6.84181864112325E-11</v>
      </c>
      <c r="AD2675" s="13">
        <v>227.921848714584</v>
      </c>
      <c r="AE2675" s="13">
        <v>0.29514700692553503</v>
      </c>
      <c r="AF2675" s="13">
        <v>1.69392553967182</v>
      </c>
      <c r="AG2675" s="14">
        <v>9.0279433124140093E-2</v>
      </c>
      <c r="AH2675" t="s">
        <v>14967</v>
      </c>
      <c r="AI2675" t="s">
        <v>13829</v>
      </c>
      <c r="AJ2675" t="s">
        <v>11513</v>
      </c>
      <c r="AK2675" t="s">
        <v>14966</v>
      </c>
      <c r="AM2675" t="s">
        <v>5625</v>
      </c>
      <c r="AN2675" t="s">
        <v>5625</v>
      </c>
      <c r="AO2675" t="s">
        <v>5625</v>
      </c>
      <c r="AP2675">
        <v>89.988421650192151</v>
      </c>
      <c r="AQ2675">
        <v>107.828</v>
      </c>
      <c r="AR2675">
        <v>90.096999999999994</v>
      </c>
      <c r="AS2675">
        <v>155.55199999999999</v>
      </c>
      <c r="AT2675">
        <v>307.51799999999997</v>
      </c>
      <c r="AU2675">
        <v>311.89499999999998</v>
      </c>
      <c r="AV2675">
        <v>279.411</v>
      </c>
      <c r="AW2675">
        <v>237.33199999999999</v>
      </c>
      <c r="AX2675">
        <v>251.83</v>
      </c>
      <c r="AY2675">
        <v>182.03800000000001</v>
      </c>
      <c r="AZ2675">
        <v>222.11099999999999</v>
      </c>
      <c r="BA2675">
        <v>216.11606510315872</v>
      </c>
    </row>
    <row r="2676" spans="1:53" x14ac:dyDescent="0.25">
      <c r="A2676">
        <v>2662</v>
      </c>
      <c r="B2676" t="s">
        <v>7748</v>
      </c>
      <c r="C2676" s="7">
        <v>8.3333333333333329E-2</v>
      </c>
      <c r="D2676" t="s">
        <v>5645</v>
      </c>
      <c r="E2676" s="16">
        <v>15.381424719488285</v>
      </c>
      <c r="F2676" s="12">
        <v>-0.59341222736864296</v>
      </c>
      <c r="G2676" s="13">
        <v>0.83143975279190396</v>
      </c>
      <c r="H2676" s="13">
        <v>0.61208594555932805</v>
      </c>
      <c r="I2676" s="14">
        <v>0.36906881374959499</v>
      </c>
      <c r="K2676" t="b">
        <v>0</v>
      </c>
      <c r="L2676" t="b">
        <v>0</v>
      </c>
      <c r="M2676" t="b">
        <v>0</v>
      </c>
      <c r="N2676" t="s">
        <v>9309</v>
      </c>
      <c r="O2676" t="s">
        <v>9714</v>
      </c>
      <c r="P2676">
        <v>95</v>
      </c>
      <c r="Q2676">
        <v>2150389</v>
      </c>
      <c r="R2676">
        <v>2150677</v>
      </c>
      <c r="S2676">
        <v>-1</v>
      </c>
      <c r="T2676" t="s">
        <v>20877</v>
      </c>
      <c r="U2676" s="9">
        <v>56</v>
      </c>
      <c r="V2676" t="s">
        <v>5625</v>
      </c>
      <c r="W2676" t="s">
        <v>5625</v>
      </c>
      <c r="X2676" t="s">
        <v>14965</v>
      </c>
      <c r="Y2676" t="s">
        <v>5625</v>
      </c>
      <c r="Z2676">
        <v>4.1756670094283797</v>
      </c>
      <c r="AA2676" s="12">
        <v>0.91718206415548198</v>
      </c>
      <c r="AB2676" s="13">
        <v>-0.64699501937496096</v>
      </c>
      <c r="AC2676" s="13">
        <v>0.51763516695454803</v>
      </c>
      <c r="AD2676" s="13">
        <v>17.289321884590301</v>
      </c>
      <c r="AE2676" s="13">
        <v>0.68703323735488797</v>
      </c>
      <c r="AF2676" s="13">
        <v>1.2101885434145601</v>
      </c>
      <c r="AG2676" s="14">
        <v>0.226206553203019</v>
      </c>
      <c r="AM2676" t="s">
        <v>5625</v>
      </c>
      <c r="AN2676" t="s">
        <v>5625</v>
      </c>
      <c r="AO2676" t="s">
        <v>5625</v>
      </c>
      <c r="AP2676">
        <v>4.5996988779531351</v>
      </c>
      <c r="AQ2676">
        <v>32.529000000000003</v>
      </c>
      <c r="AR2676">
        <v>7.2450000000000001</v>
      </c>
      <c r="AS2676">
        <v>17.152000000000001</v>
      </c>
      <c r="AT2676">
        <v>0</v>
      </c>
      <c r="AU2676">
        <v>8.7330000000000005</v>
      </c>
      <c r="AV2676">
        <v>4.7119999999999997</v>
      </c>
      <c r="AW2676">
        <v>11.722</v>
      </c>
      <c r="AX2676">
        <v>22.616</v>
      </c>
      <c r="AY2676">
        <v>61.780999999999999</v>
      </c>
      <c r="AZ2676">
        <v>46.972999999999999</v>
      </c>
      <c r="BA2676">
        <v>32.534595987989789</v>
      </c>
    </row>
    <row r="2677" spans="1:53" x14ac:dyDescent="0.25">
      <c r="A2677">
        <v>2663</v>
      </c>
      <c r="B2677" t="s">
        <v>7749</v>
      </c>
      <c r="C2677" s="7">
        <v>0</v>
      </c>
      <c r="D2677" t="s">
        <v>3880</v>
      </c>
      <c r="E2677" s="16">
        <v>54.458695718671635</v>
      </c>
      <c r="F2677" s="12">
        <v>0.12957596880129299</v>
      </c>
      <c r="G2677" s="13">
        <v>5.2536043600664002E-2</v>
      </c>
      <c r="H2677" s="13">
        <v>0.88417198054607504</v>
      </c>
      <c r="I2677" s="14">
        <v>0.95876428827055105</v>
      </c>
      <c r="K2677" t="b">
        <v>0</v>
      </c>
      <c r="L2677" t="b">
        <v>0</v>
      </c>
      <c r="M2677" t="b">
        <v>0</v>
      </c>
      <c r="N2677" t="s">
        <v>9309</v>
      </c>
      <c r="O2677" t="s">
        <v>9714</v>
      </c>
      <c r="P2677">
        <v>58</v>
      </c>
      <c r="Q2677">
        <v>2150669</v>
      </c>
      <c r="R2677">
        <v>2150846</v>
      </c>
      <c r="S2677">
        <v>1</v>
      </c>
      <c r="T2677" t="s">
        <v>20877</v>
      </c>
      <c r="U2677" s="9">
        <v>-8</v>
      </c>
      <c r="V2677" t="s">
        <v>5625</v>
      </c>
      <c r="W2677" t="s">
        <v>7750</v>
      </c>
      <c r="X2677" t="s">
        <v>14964</v>
      </c>
      <c r="Y2677" t="s">
        <v>5625</v>
      </c>
      <c r="Z2677">
        <v>11.063195670185699</v>
      </c>
      <c r="AA2677" s="12">
        <v>0.62410841887151802</v>
      </c>
      <c r="AB2677" s="13">
        <v>0.20761772295202499</v>
      </c>
      <c r="AC2677" s="13">
        <v>0.83552746498026997</v>
      </c>
      <c r="AD2677" s="13">
        <v>26.875471639929401</v>
      </c>
      <c r="AE2677" s="13">
        <v>0.61743947793713105</v>
      </c>
      <c r="AF2677" s="13">
        <v>8.5086952613051506E-2</v>
      </c>
      <c r="AG2677" s="14">
        <v>0.93219226299521896</v>
      </c>
      <c r="AK2677" t="s">
        <v>14963</v>
      </c>
      <c r="AM2677" t="s">
        <v>5625</v>
      </c>
      <c r="AN2677" t="s">
        <v>5625</v>
      </c>
      <c r="AO2677" t="s">
        <v>5625</v>
      </c>
      <c r="AP2677">
        <v>42.410782874686539</v>
      </c>
      <c r="AQ2677">
        <v>98.295000000000002</v>
      </c>
      <c r="AR2677">
        <v>51.082000000000001</v>
      </c>
      <c r="AS2677">
        <v>26.047000000000001</v>
      </c>
      <c r="AT2677">
        <v>16.055</v>
      </c>
      <c r="AU2677">
        <v>28.417999999999999</v>
      </c>
      <c r="AV2677">
        <v>56.223999999999997</v>
      </c>
      <c r="AW2677">
        <v>38.146999999999998</v>
      </c>
      <c r="AX2677">
        <v>42.61</v>
      </c>
      <c r="AY2677">
        <v>88.557000000000002</v>
      </c>
      <c r="AZ2677">
        <v>136.483</v>
      </c>
      <c r="BA2677">
        <v>52.937647709271523</v>
      </c>
    </row>
    <row r="2678" spans="1:53" x14ac:dyDescent="0.25">
      <c r="A2678">
        <v>2664</v>
      </c>
      <c r="B2678" t="s">
        <v>4071</v>
      </c>
      <c r="C2678" s="7">
        <v>0</v>
      </c>
      <c r="D2678" t="s">
        <v>12</v>
      </c>
      <c r="E2678" s="16">
        <v>218.13864392035464</v>
      </c>
      <c r="F2678" s="12">
        <v>0.10708946906337199</v>
      </c>
      <c r="G2678" s="13">
        <v>-0.85135262270651801</v>
      </c>
      <c r="H2678" s="13">
        <v>0.83684381777155203</v>
      </c>
      <c r="I2678" s="14">
        <v>4.1016625751798902E-2</v>
      </c>
      <c r="K2678" t="b">
        <v>0</v>
      </c>
      <c r="L2678" t="b">
        <v>0</v>
      </c>
      <c r="M2678" t="b">
        <v>0</v>
      </c>
      <c r="N2678" t="s">
        <v>9309</v>
      </c>
      <c r="O2678" t="s">
        <v>9714</v>
      </c>
      <c r="P2678">
        <v>103</v>
      </c>
      <c r="Q2678">
        <v>2150878</v>
      </c>
      <c r="R2678">
        <v>2151190</v>
      </c>
      <c r="S2678">
        <v>-1</v>
      </c>
      <c r="T2678" t="s">
        <v>20877</v>
      </c>
      <c r="U2678" s="9">
        <v>32</v>
      </c>
      <c r="V2678" t="s">
        <v>5625</v>
      </c>
      <c r="W2678" t="s">
        <v>7751</v>
      </c>
      <c r="X2678" t="s">
        <v>14962</v>
      </c>
      <c r="Y2678" t="s">
        <v>32492</v>
      </c>
      <c r="Z2678">
        <v>79.047972183655901</v>
      </c>
      <c r="AA2678" s="12">
        <v>0.3768420815472</v>
      </c>
      <c r="AB2678" s="13">
        <v>0.28417598327579402</v>
      </c>
      <c r="AC2678" s="13">
        <v>0.77627551964253805</v>
      </c>
      <c r="AD2678" s="13">
        <v>141.48942194638599</v>
      </c>
      <c r="AE2678" s="13">
        <v>0.34376768608221497</v>
      </c>
      <c r="AF2678" s="13">
        <v>-2.4765347563904201</v>
      </c>
      <c r="AG2678" s="14">
        <v>1.32664707471765E-2</v>
      </c>
      <c r="AI2678" t="s">
        <v>9453</v>
      </c>
      <c r="AJ2678" t="s">
        <v>14961</v>
      </c>
      <c r="AK2678" t="s">
        <v>14960</v>
      </c>
      <c r="AM2678" t="s">
        <v>5625</v>
      </c>
      <c r="AN2678" t="s">
        <v>5625</v>
      </c>
      <c r="AO2678" t="s">
        <v>5625</v>
      </c>
      <c r="AP2678">
        <v>162.75857568141865</v>
      </c>
      <c r="AQ2678">
        <v>186.16499999999999</v>
      </c>
      <c r="AR2678">
        <v>260.815</v>
      </c>
      <c r="AS2678">
        <v>262.81599999999997</v>
      </c>
      <c r="AT2678">
        <v>141.17599999999999</v>
      </c>
      <c r="AU2678">
        <v>165.25</v>
      </c>
      <c r="AV2678">
        <v>179.77799999999999</v>
      </c>
      <c r="AW2678">
        <v>70.332999999999998</v>
      </c>
      <c r="AX2678">
        <v>201.07400000000001</v>
      </c>
      <c r="AY2678">
        <v>126.277</v>
      </c>
      <c r="AZ2678">
        <v>130.078</v>
      </c>
      <c r="BA2678">
        <v>196.20864041987687</v>
      </c>
    </row>
    <row r="2679" spans="1:53" x14ac:dyDescent="0.25">
      <c r="A2679">
        <v>2665</v>
      </c>
      <c r="B2679" t="s">
        <v>4072</v>
      </c>
      <c r="C2679" s="7">
        <v>0</v>
      </c>
      <c r="D2679" t="s">
        <v>4073</v>
      </c>
      <c r="E2679" s="16">
        <v>41.667516209920777</v>
      </c>
      <c r="F2679" s="12">
        <v>1.19236446288485</v>
      </c>
      <c r="G2679" s="13">
        <v>0.46594040711013701</v>
      </c>
      <c r="H2679" s="13">
        <v>1.54368356877651E-2</v>
      </c>
      <c r="I2679" s="14">
        <v>0.68487452129247495</v>
      </c>
      <c r="K2679" t="b">
        <v>0</v>
      </c>
      <c r="L2679" t="b">
        <v>0</v>
      </c>
      <c r="M2679" t="b">
        <v>0</v>
      </c>
      <c r="N2679" t="s">
        <v>9309</v>
      </c>
      <c r="O2679" t="s">
        <v>9714</v>
      </c>
      <c r="P2679">
        <v>387</v>
      </c>
      <c r="Q2679">
        <v>2151248</v>
      </c>
      <c r="R2679">
        <v>2152412</v>
      </c>
      <c r="S2679">
        <v>-1</v>
      </c>
      <c r="T2679" t="s">
        <v>20877</v>
      </c>
      <c r="U2679" s="9">
        <v>58</v>
      </c>
      <c r="V2679" t="s">
        <v>7752</v>
      </c>
      <c r="W2679" t="s">
        <v>7753</v>
      </c>
      <c r="X2679" t="s">
        <v>14959</v>
      </c>
      <c r="Y2679" t="s">
        <v>32493</v>
      </c>
      <c r="Z2679">
        <v>90.894516892932799</v>
      </c>
      <c r="AA2679" s="12">
        <v>0.43388150133158998</v>
      </c>
      <c r="AB2679" s="13">
        <v>2.74813390113537</v>
      </c>
      <c r="AC2679" s="13">
        <v>5.9935526563447399E-3</v>
      </c>
      <c r="AD2679" s="13">
        <v>161.718621815559</v>
      </c>
      <c r="AE2679" s="13">
        <v>0.76029324806085896</v>
      </c>
      <c r="AF2679" s="13">
        <v>0.612843015900149</v>
      </c>
      <c r="AG2679" s="14">
        <v>0.53998014499621905</v>
      </c>
      <c r="AH2679" t="s">
        <v>12374</v>
      </c>
      <c r="AJ2679" t="s">
        <v>14958</v>
      </c>
      <c r="AK2679" t="s">
        <v>14957</v>
      </c>
      <c r="AM2679" t="s">
        <v>5625</v>
      </c>
      <c r="AN2679" t="s">
        <v>5625</v>
      </c>
      <c r="AO2679" t="s">
        <v>5625</v>
      </c>
      <c r="AP2679">
        <v>55.386064839683115</v>
      </c>
      <c r="AQ2679">
        <v>17.016999999999999</v>
      </c>
      <c r="AR2679">
        <v>59.750999999999998</v>
      </c>
      <c r="AS2679">
        <v>34.515999999999998</v>
      </c>
      <c r="AT2679">
        <v>56.151000000000003</v>
      </c>
      <c r="AU2679">
        <v>50.776000000000003</v>
      </c>
      <c r="AV2679">
        <v>71.116</v>
      </c>
      <c r="AW2679">
        <v>55.106000000000002</v>
      </c>
      <c r="AX2679">
        <v>156.68100000000001</v>
      </c>
      <c r="AY2679">
        <v>16.742000000000001</v>
      </c>
      <c r="AZ2679">
        <v>18.263000000000002</v>
      </c>
      <c r="BA2679">
        <v>138.45650746229057</v>
      </c>
    </row>
    <row r="2680" spans="1:53" x14ac:dyDescent="0.25">
      <c r="A2680">
        <v>2666</v>
      </c>
      <c r="B2680" t="s">
        <v>14956</v>
      </c>
      <c r="C2680" s="7" t="s">
        <v>5625</v>
      </c>
      <c r="D2680" t="s">
        <v>5645</v>
      </c>
      <c r="E2680" s="16" t="s">
        <v>5625</v>
      </c>
      <c r="F2680" s="12" t="s">
        <v>5625</v>
      </c>
      <c r="G2680" s="13" t="s">
        <v>5625</v>
      </c>
      <c r="H2680" s="13" t="s">
        <v>5625</v>
      </c>
      <c r="I2680" s="14" t="s">
        <v>5625</v>
      </c>
      <c r="J2680" t="s">
        <v>5625</v>
      </c>
      <c r="K2680" t="b">
        <v>1</v>
      </c>
      <c r="L2680" t="b">
        <v>0</v>
      </c>
      <c r="M2680" t="b">
        <v>0</v>
      </c>
      <c r="N2680" t="s">
        <v>9309</v>
      </c>
      <c r="O2680" t="s">
        <v>9714</v>
      </c>
      <c r="P2680">
        <v>43</v>
      </c>
      <c r="Q2680">
        <v>2152441</v>
      </c>
      <c r="R2680">
        <v>2152573</v>
      </c>
      <c r="S2680">
        <v>-1</v>
      </c>
      <c r="T2680" t="s">
        <v>20877</v>
      </c>
      <c r="U2680" s="9" t="s">
        <v>5625</v>
      </c>
      <c r="V2680" t="s">
        <v>5625</v>
      </c>
      <c r="W2680" t="s">
        <v>5625</v>
      </c>
      <c r="X2680" t="s">
        <v>14955</v>
      </c>
      <c r="Y2680" t="s">
        <v>5625</v>
      </c>
      <c r="Z2680" t="s">
        <v>5625</v>
      </c>
      <c r="AA2680" s="12" t="s">
        <v>5625</v>
      </c>
      <c r="AB2680" s="13" t="s">
        <v>5625</v>
      </c>
      <c r="AC2680" s="13" t="s">
        <v>5625</v>
      </c>
      <c r="AD2680" s="13" t="s">
        <v>5625</v>
      </c>
      <c r="AE2680" s="13" t="s">
        <v>5625</v>
      </c>
      <c r="AF2680" s="13" t="s">
        <v>5625</v>
      </c>
      <c r="AG2680" s="14" t="s">
        <v>5625</v>
      </c>
      <c r="AM2680" t="s">
        <v>5625</v>
      </c>
      <c r="AN2680" t="s">
        <v>5625</v>
      </c>
      <c r="AO2680" t="s">
        <v>5625</v>
      </c>
      <c r="AP2680" t="s">
        <v>5625</v>
      </c>
      <c r="AQ2680" t="s">
        <v>5625</v>
      </c>
      <c r="AR2680" t="s">
        <v>5625</v>
      </c>
      <c r="AS2680" t="s">
        <v>5625</v>
      </c>
      <c r="AT2680" t="s">
        <v>5625</v>
      </c>
      <c r="AU2680" t="s">
        <v>5625</v>
      </c>
      <c r="AV2680" t="s">
        <v>5625</v>
      </c>
      <c r="AW2680" t="s">
        <v>5625</v>
      </c>
      <c r="AX2680" t="s">
        <v>5625</v>
      </c>
      <c r="AY2680" t="s">
        <v>5625</v>
      </c>
      <c r="AZ2680" t="s">
        <v>5625</v>
      </c>
      <c r="BA2680" t="s">
        <v>5625</v>
      </c>
    </row>
    <row r="2681" spans="1:53" x14ac:dyDescent="0.25">
      <c r="A2681">
        <v>2667</v>
      </c>
      <c r="B2681" t="s">
        <v>4074</v>
      </c>
      <c r="C2681" s="7">
        <v>0</v>
      </c>
      <c r="D2681" t="s">
        <v>4041</v>
      </c>
      <c r="E2681" s="16">
        <v>145.84695529222373</v>
      </c>
      <c r="F2681" s="12">
        <v>2.1397243469430198</v>
      </c>
      <c r="G2681" s="13">
        <v>-0.84363801096467395</v>
      </c>
      <c r="H2681" s="13">
        <v>4.1875821108925903E-5</v>
      </c>
      <c r="I2681" s="14">
        <v>0.40601141098509302</v>
      </c>
      <c r="K2681" t="b">
        <v>0</v>
      </c>
      <c r="L2681" t="b">
        <v>0</v>
      </c>
      <c r="M2681" t="b">
        <v>0</v>
      </c>
      <c r="N2681" t="s">
        <v>9309</v>
      </c>
      <c r="O2681" t="s">
        <v>9714</v>
      </c>
      <c r="P2681">
        <v>321</v>
      </c>
      <c r="Q2681">
        <v>2152542</v>
      </c>
      <c r="R2681">
        <v>2153508</v>
      </c>
      <c r="S2681">
        <v>-1</v>
      </c>
      <c r="T2681" t="s">
        <v>20877</v>
      </c>
      <c r="U2681" s="9">
        <v>130</v>
      </c>
      <c r="V2681" t="s">
        <v>7754</v>
      </c>
      <c r="W2681" t="s">
        <v>7755</v>
      </c>
      <c r="X2681" t="s">
        <v>14954</v>
      </c>
      <c r="Y2681" t="s">
        <v>32494</v>
      </c>
      <c r="Z2681">
        <v>446.22679793473998</v>
      </c>
      <c r="AA2681" s="12">
        <v>0.47823275364245099</v>
      </c>
      <c r="AB2681" s="13">
        <v>4.4742321194979802</v>
      </c>
      <c r="AC2681" s="13">
        <v>7.6686400196854192E-6</v>
      </c>
      <c r="AD2681" s="13">
        <v>294.55218906530501</v>
      </c>
      <c r="AE2681" s="13">
        <v>0.74502289199656702</v>
      </c>
      <c r="AF2681" s="13">
        <v>-1.1323652199516101</v>
      </c>
      <c r="AG2681" s="14">
        <v>0.25748092073361101</v>
      </c>
      <c r="AH2681" t="s">
        <v>14953</v>
      </c>
      <c r="AI2681" t="s">
        <v>12500</v>
      </c>
      <c r="AJ2681" t="s">
        <v>12499</v>
      </c>
      <c r="AK2681" t="s">
        <v>14952</v>
      </c>
      <c r="AM2681" t="s">
        <v>5625</v>
      </c>
      <c r="AN2681" t="s">
        <v>5625</v>
      </c>
      <c r="AO2681" t="s">
        <v>5625</v>
      </c>
      <c r="AP2681">
        <v>234.04182116889496</v>
      </c>
      <c r="AQ2681">
        <v>40.454999999999998</v>
      </c>
      <c r="AR2681">
        <v>167.75700000000001</v>
      </c>
      <c r="AS2681">
        <v>141.13399999999999</v>
      </c>
      <c r="AT2681">
        <v>382.428</v>
      </c>
      <c r="AU2681">
        <v>397.041</v>
      </c>
      <c r="AV2681">
        <v>461.24200000000002</v>
      </c>
      <c r="AW2681">
        <v>379.18700000000001</v>
      </c>
      <c r="AX2681">
        <v>182.76300000000001</v>
      </c>
      <c r="AY2681">
        <v>23.242999999999999</v>
      </c>
      <c r="AZ2681">
        <v>34.01</v>
      </c>
      <c r="BA2681">
        <v>182.35540012150301</v>
      </c>
    </row>
    <row r="2682" spans="1:53" x14ac:dyDescent="0.25">
      <c r="A2682">
        <v>2668</v>
      </c>
      <c r="B2682" t="s">
        <v>4075</v>
      </c>
      <c r="C2682" s="7">
        <v>0</v>
      </c>
      <c r="D2682" t="s">
        <v>12</v>
      </c>
      <c r="E2682" s="16">
        <v>163.66339775590629</v>
      </c>
      <c r="F2682" s="12">
        <v>-1.0446007249401199</v>
      </c>
      <c r="G2682" s="13">
        <v>-2.0936911787988199</v>
      </c>
      <c r="H2682" s="13">
        <v>0.354212859120759</v>
      </c>
      <c r="I2682" s="14">
        <v>5.3557163891016703E-2</v>
      </c>
      <c r="K2682" t="b">
        <v>0</v>
      </c>
      <c r="L2682" t="b">
        <v>0</v>
      </c>
      <c r="M2682" t="b">
        <v>0</v>
      </c>
      <c r="N2682" t="s">
        <v>9309</v>
      </c>
      <c r="O2682" t="s">
        <v>9714</v>
      </c>
      <c r="P2682">
        <v>87</v>
      </c>
      <c r="Q2682">
        <v>2153504</v>
      </c>
      <c r="R2682">
        <v>2153768</v>
      </c>
      <c r="S2682">
        <v>-1</v>
      </c>
      <c r="T2682" t="s">
        <v>20877</v>
      </c>
      <c r="U2682" s="9">
        <v>-4</v>
      </c>
      <c r="V2682" t="s">
        <v>5625</v>
      </c>
      <c r="W2682" t="s">
        <v>7756</v>
      </c>
      <c r="X2682" t="s">
        <v>14951</v>
      </c>
      <c r="Y2682" t="s">
        <v>32495</v>
      </c>
      <c r="Z2682">
        <v>35.141403766949601</v>
      </c>
      <c r="AA2682" s="12">
        <v>0.91668355739535201</v>
      </c>
      <c r="AB2682" s="13">
        <v>-1.13954342969589</v>
      </c>
      <c r="AC2682" s="13">
        <v>0.25447656493201198</v>
      </c>
      <c r="AD2682" s="13">
        <v>66.357442378722894</v>
      </c>
      <c r="AE2682" s="13">
        <v>0.88746468580772597</v>
      </c>
      <c r="AF2682" s="13">
        <v>-2.3591825255483299</v>
      </c>
      <c r="AG2682" s="14">
        <v>1.8315244794464901E-2</v>
      </c>
      <c r="AJ2682" t="s">
        <v>14950</v>
      </c>
      <c r="AK2682" t="s">
        <v>14949</v>
      </c>
      <c r="AM2682" t="s">
        <v>5625</v>
      </c>
      <c r="AN2682" t="s">
        <v>5625</v>
      </c>
      <c r="AO2682" t="s">
        <v>5625</v>
      </c>
      <c r="AP2682">
        <v>36.797591023625081</v>
      </c>
      <c r="AQ2682">
        <v>269.69400000000002</v>
      </c>
      <c r="AR2682">
        <v>2.6339999999999999</v>
      </c>
      <c r="AS2682">
        <v>345.52800000000002</v>
      </c>
      <c r="AT2682">
        <v>16.146000000000001</v>
      </c>
      <c r="AU2682">
        <v>19.053000000000001</v>
      </c>
      <c r="AV2682">
        <v>131.934</v>
      </c>
      <c r="AW2682">
        <v>19.181999999999999</v>
      </c>
      <c r="AX2682">
        <v>29.866</v>
      </c>
      <c r="AY2682">
        <v>51.35</v>
      </c>
      <c r="AZ2682">
        <v>60.393999999999998</v>
      </c>
      <c r="BA2682">
        <v>21.295371919411497</v>
      </c>
    </row>
    <row r="2683" spans="1:53" x14ac:dyDescent="0.25">
      <c r="A2683">
        <v>2669</v>
      </c>
      <c r="B2683" t="s">
        <v>4076</v>
      </c>
      <c r="C2683" s="7">
        <v>0</v>
      </c>
      <c r="D2683" t="s">
        <v>2751</v>
      </c>
      <c r="E2683" s="16">
        <v>9.6060214287871215</v>
      </c>
      <c r="F2683" s="12">
        <v>-0.117291606634255</v>
      </c>
      <c r="G2683" s="13">
        <v>2.2679856779647798</v>
      </c>
      <c r="H2683" s="13">
        <v>0.86828990721493504</v>
      </c>
      <c r="I2683" s="14">
        <v>3.9909287390335598E-8</v>
      </c>
      <c r="K2683" t="b">
        <v>0</v>
      </c>
      <c r="L2683" t="b">
        <v>0</v>
      </c>
      <c r="M2683" t="b">
        <v>0</v>
      </c>
      <c r="N2683" t="s">
        <v>9309</v>
      </c>
      <c r="O2683" t="s">
        <v>9714</v>
      </c>
      <c r="P2683">
        <v>521</v>
      </c>
      <c r="Q2683">
        <v>2153836</v>
      </c>
      <c r="R2683">
        <v>2155402</v>
      </c>
      <c r="S2683">
        <v>-1</v>
      </c>
      <c r="T2683" t="s">
        <v>20877</v>
      </c>
      <c r="U2683" s="9">
        <v>68</v>
      </c>
      <c r="V2683" t="s">
        <v>7625</v>
      </c>
      <c r="W2683" t="s">
        <v>7200</v>
      </c>
      <c r="X2683" t="s">
        <v>14948</v>
      </c>
      <c r="Y2683" t="s">
        <v>32496</v>
      </c>
      <c r="Z2683">
        <v>16.571479065544398</v>
      </c>
      <c r="AA2683" s="12">
        <v>0.492805469861337</v>
      </c>
      <c r="AB2683" s="13">
        <v>-0.23800792362807499</v>
      </c>
      <c r="AC2683" s="13">
        <v>0.811874948611502</v>
      </c>
      <c r="AD2683" s="13">
        <v>122.23723965727601</v>
      </c>
      <c r="AE2683" s="13">
        <v>0.37670786545458701</v>
      </c>
      <c r="AF2683" s="13">
        <v>6.0205424041994</v>
      </c>
      <c r="AG2683" s="14">
        <v>1.73833556691117E-9</v>
      </c>
      <c r="AJ2683" t="s">
        <v>14947</v>
      </c>
      <c r="AK2683" t="s">
        <v>14946</v>
      </c>
      <c r="AM2683" t="s">
        <v>21150</v>
      </c>
      <c r="AN2683" t="s">
        <v>21149</v>
      </c>
      <c r="AO2683" t="s">
        <v>22295</v>
      </c>
      <c r="AP2683">
        <v>9.8690857151484899</v>
      </c>
      <c r="AQ2683">
        <v>10.255000000000001</v>
      </c>
      <c r="AR2683">
        <v>11.991</v>
      </c>
      <c r="AS2683">
        <v>6.3090000000000002</v>
      </c>
      <c r="AT2683">
        <v>3.629</v>
      </c>
      <c r="AU2683">
        <v>4.8179999999999996</v>
      </c>
      <c r="AV2683">
        <v>4.9109999999999996</v>
      </c>
      <c r="AW2683">
        <v>8.6229999999999993</v>
      </c>
      <c r="AX2683">
        <v>83.623999999999995</v>
      </c>
      <c r="AY2683">
        <v>67.900999999999996</v>
      </c>
      <c r="AZ2683">
        <v>49.055</v>
      </c>
      <c r="BA2683">
        <v>67.41268011611065</v>
      </c>
    </row>
    <row r="2684" spans="1:53" x14ac:dyDescent="0.25">
      <c r="A2684">
        <v>2670</v>
      </c>
      <c r="B2684" t="s">
        <v>4077</v>
      </c>
      <c r="C2684" s="7">
        <v>0</v>
      </c>
      <c r="D2684" t="s">
        <v>104</v>
      </c>
      <c r="E2684" s="16">
        <v>10.919868852253044</v>
      </c>
      <c r="F2684" s="12">
        <v>-0.55361981067079102</v>
      </c>
      <c r="G2684" s="13">
        <v>1.83981729782036</v>
      </c>
      <c r="H2684" s="13">
        <v>0.48693847680006502</v>
      </c>
      <c r="I2684" s="14">
        <v>6.0074223349930599E-6</v>
      </c>
      <c r="K2684" t="b">
        <v>0</v>
      </c>
      <c r="L2684" t="b">
        <v>0</v>
      </c>
      <c r="M2684" t="b">
        <v>0</v>
      </c>
      <c r="N2684" t="s">
        <v>9309</v>
      </c>
      <c r="O2684" t="s">
        <v>9714</v>
      </c>
      <c r="P2684">
        <v>287</v>
      </c>
      <c r="Q2684">
        <v>2155422</v>
      </c>
      <c r="R2684">
        <v>2156286</v>
      </c>
      <c r="S2684">
        <v>1</v>
      </c>
      <c r="T2684" t="s">
        <v>20877</v>
      </c>
      <c r="U2684" s="9">
        <v>20</v>
      </c>
      <c r="V2684" t="s">
        <v>5625</v>
      </c>
      <c r="W2684" t="s">
        <v>5625</v>
      </c>
      <c r="X2684" t="s">
        <v>14945</v>
      </c>
      <c r="Y2684" t="s">
        <v>32497</v>
      </c>
      <c r="Z2684">
        <v>8.8801208443566608</v>
      </c>
      <c r="AA2684" s="12">
        <v>0.63320515093552499</v>
      </c>
      <c r="AB2684" s="13">
        <v>-0.87431349832333005</v>
      </c>
      <c r="AC2684" s="13">
        <v>0.38194755031160499</v>
      </c>
      <c r="AD2684" s="13">
        <v>60.262303278725497</v>
      </c>
      <c r="AE2684" s="13">
        <v>0.36438525467240301</v>
      </c>
      <c r="AF2684" s="13">
        <v>5.0490991998960704</v>
      </c>
      <c r="AG2684" s="14">
        <v>4.4389820209308298E-7</v>
      </c>
      <c r="AM2684" t="s">
        <v>5625</v>
      </c>
      <c r="AN2684" t="s">
        <v>5625</v>
      </c>
      <c r="AO2684" t="s">
        <v>5625</v>
      </c>
      <c r="AP2684">
        <v>9.7104754090121741</v>
      </c>
      <c r="AQ2684">
        <v>16.728999999999999</v>
      </c>
      <c r="AR2684">
        <v>8.8550000000000004</v>
      </c>
      <c r="AS2684">
        <v>8.3849999999999998</v>
      </c>
      <c r="AT2684">
        <v>1.645</v>
      </c>
      <c r="AU2684">
        <v>10.188000000000001</v>
      </c>
      <c r="AV2684">
        <v>3.665</v>
      </c>
      <c r="AW2684">
        <v>1.954</v>
      </c>
      <c r="AX2684">
        <v>67.451999999999998</v>
      </c>
      <c r="AY2684">
        <v>72.567999999999998</v>
      </c>
      <c r="AZ2684">
        <v>41.381</v>
      </c>
      <c r="BA2684">
        <v>46.994416427096361</v>
      </c>
    </row>
    <row r="2685" spans="1:53" x14ac:dyDescent="0.25">
      <c r="A2685">
        <v>2671</v>
      </c>
      <c r="B2685" t="s">
        <v>4078</v>
      </c>
      <c r="C2685" s="7">
        <v>0</v>
      </c>
      <c r="D2685" t="s">
        <v>4079</v>
      </c>
      <c r="E2685" s="16">
        <v>77.915777500999468</v>
      </c>
      <c r="F2685" s="12">
        <v>0.78648743332619697</v>
      </c>
      <c r="G2685" s="13">
        <v>-0.60730571675482403</v>
      </c>
      <c r="H2685" s="13">
        <v>8.0074734924209592E-3</v>
      </c>
      <c r="I2685" s="14">
        <v>8.1518840045316801E-2</v>
      </c>
      <c r="K2685" t="b">
        <v>0</v>
      </c>
      <c r="L2685" t="b">
        <v>0</v>
      </c>
      <c r="M2685" t="b">
        <v>0</v>
      </c>
      <c r="N2685" t="s">
        <v>9309</v>
      </c>
      <c r="O2685" t="s">
        <v>9714</v>
      </c>
      <c r="P2685">
        <v>433</v>
      </c>
      <c r="Q2685">
        <v>2156282</v>
      </c>
      <c r="R2685">
        <v>2157584</v>
      </c>
      <c r="S2685">
        <v>-1</v>
      </c>
      <c r="T2685" t="s">
        <v>20877</v>
      </c>
      <c r="U2685" s="9">
        <v>-4</v>
      </c>
      <c r="V2685" t="s">
        <v>7757</v>
      </c>
      <c r="W2685" t="s">
        <v>7758</v>
      </c>
      <c r="X2685" t="s">
        <v>14944</v>
      </c>
      <c r="Y2685" t="s">
        <v>32498</v>
      </c>
      <c r="Z2685">
        <v>157.068380755954</v>
      </c>
      <c r="AA2685" s="12">
        <v>0.26294157343615199</v>
      </c>
      <c r="AB2685" s="13">
        <v>2.9911110025253298</v>
      </c>
      <c r="AC2685" s="13">
        <v>2.7796443221005402E-3</v>
      </c>
      <c r="AD2685" s="13">
        <v>227.06488492047299</v>
      </c>
      <c r="AE2685" s="13">
        <v>0.281692321933115</v>
      </c>
      <c r="AF2685" s="13">
        <v>-2.1559186014981999</v>
      </c>
      <c r="AG2685" s="14">
        <v>3.1090021702530699E-2</v>
      </c>
      <c r="AI2685" t="s">
        <v>10741</v>
      </c>
      <c r="AJ2685" t="s">
        <v>10740</v>
      </c>
      <c r="AK2685" t="s">
        <v>14943</v>
      </c>
      <c r="AM2685" t="s">
        <v>5625</v>
      </c>
      <c r="AN2685" t="s">
        <v>5625</v>
      </c>
      <c r="AO2685" t="s">
        <v>5625</v>
      </c>
      <c r="AP2685">
        <v>78.00411000399788</v>
      </c>
      <c r="AQ2685">
        <v>79.765000000000001</v>
      </c>
      <c r="AR2685">
        <v>68.91</v>
      </c>
      <c r="AS2685">
        <v>84.983999999999995</v>
      </c>
      <c r="AT2685">
        <v>76.391000000000005</v>
      </c>
      <c r="AU2685">
        <v>63.744999999999997</v>
      </c>
      <c r="AV2685">
        <v>99.016000000000005</v>
      </c>
      <c r="AW2685">
        <v>89.456000000000003</v>
      </c>
      <c r="AX2685">
        <v>86.625</v>
      </c>
      <c r="AY2685">
        <v>65.725999999999999</v>
      </c>
      <c r="AZ2685">
        <v>56.776000000000003</v>
      </c>
      <c r="BA2685">
        <v>74.84456367375347</v>
      </c>
    </row>
    <row r="2686" spans="1:53" x14ac:dyDescent="0.25">
      <c r="A2686">
        <v>2672</v>
      </c>
      <c r="B2686" t="s">
        <v>7759</v>
      </c>
      <c r="C2686" s="7">
        <v>0.33333333333333331</v>
      </c>
      <c r="D2686" t="s">
        <v>3</v>
      </c>
      <c r="E2686" s="16">
        <v>1.8449379834512725</v>
      </c>
      <c r="F2686" s="12">
        <v>0.34364587749810999</v>
      </c>
      <c r="G2686" s="13">
        <v>0.56768588111312102</v>
      </c>
      <c r="H2686" s="13">
        <v>1</v>
      </c>
      <c r="I2686" s="14">
        <v>1</v>
      </c>
      <c r="K2686" t="b">
        <v>0</v>
      </c>
      <c r="L2686" t="b">
        <v>0</v>
      </c>
      <c r="M2686" t="b">
        <v>0</v>
      </c>
      <c r="N2686" t="s">
        <v>9309</v>
      </c>
      <c r="O2686" t="s">
        <v>9714</v>
      </c>
      <c r="P2686">
        <v>58</v>
      </c>
      <c r="Q2686">
        <v>2157594</v>
      </c>
      <c r="R2686">
        <v>2157771</v>
      </c>
      <c r="S2686">
        <v>-1</v>
      </c>
      <c r="T2686" t="s">
        <v>20877</v>
      </c>
      <c r="U2686" s="9">
        <v>10</v>
      </c>
      <c r="V2686" t="s">
        <v>5625</v>
      </c>
      <c r="W2686" t="s">
        <v>5625</v>
      </c>
      <c r="X2686" t="s">
        <v>14942</v>
      </c>
      <c r="Y2686" t="s">
        <v>5625</v>
      </c>
      <c r="Z2686">
        <v>0.53251784335524499</v>
      </c>
      <c r="AA2686" s="12">
        <v>1.50003408346825</v>
      </c>
      <c r="AB2686" s="13">
        <v>0.229092046164418</v>
      </c>
      <c r="AC2686" s="13">
        <v>0.81879737533061503</v>
      </c>
      <c r="AD2686" s="13">
        <v>1.2388809912942</v>
      </c>
      <c r="AE2686" s="13">
        <v>1.0945029071630901</v>
      </c>
      <c r="AF2686" s="13">
        <v>0.51867005322492898</v>
      </c>
      <c r="AG2686" s="14">
        <v>0.60399084840890904</v>
      </c>
      <c r="AM2686" t="s">
        <v>5625</v>
      </c>
      <c r="AN2686" t="s">
        <v>5625</v>
      </c>
      <c r="AO2686" t="s">
        <v>5625</v>
      </c>
      <c r="AP2686">
        <v>2.4947519338050905</v>
      </c>
      <c r="AQ2686">
        <v>3.024</v>
      </c>
      <c r="AR2686">
        <v>0</v>
      </c>
      <c r="AS2686">
        <v>1.861</v>
      </c>
      <c r="AT2686">
        <v>8.0280000000000005</v>
      </c>
      <c r="AU2686">
        <v>0</v>
      </c>
      <c r="AV2686">
        <v>0</v>
      </c>
      <c r="AW2686">
        <v>0</v>
      </c>
      <c r="AX2686">
        <v>7.7469999999999999</v>
      </c>
      <c r="AY2686">
        <v>4.7869999999999999</v>
      </c>
      <c r="AZ2686">
        <v>2.73</v>
      </c>
      <c r="BA2686">
        <v>3.5291765139514348</v>
      </c>
    </row>
    <row r="2687" spans="1:53" x14ac:dyDescent="0.25">
      <c r="A2687">
        <v>2673</v>
      </c>
      <c r="B2687" t="s">
        <v>4080</v>
      </c>
      <c r="C2687" s="7">
        <v>0</v>
      </c>
      <c r="D2687" t="s">
        <v>50</v>
      </c>
      <c r="E2687" s="16">
        <v>28.555531633330958</v>
      </c>
      <c r="F2687" s="12">
        <v>-0.53542533079030397</v>
      </c>
      <c r="G2687" s="13">
        <v>0.20120634271569399</v>
      </c>
      <c r="H2687" s="13">
        <v>0.30315137257101299</v>
      </c>
      <c r="I2687" s="14">
        <v>0.73379018070856294</v>
      </c>
      <c r="K2687" t="b">
        <v>0</v>
      </c>
      <c r="L2687" t="b">
        <v>0</v>
      </c>
      <c r="M2687" t="b">
        <v>0</v>
      </c>
      <c r="N2687" t="s">
        <v>9309</v>
      </c>
      <c r="O2687" t="s">
        <v>9714</v>
      </c>
      <c r="P2687">
        <v>260</v>
      </c>
      <c r="Q2687">
        <v>2157942</v>
      </c>
      <c r="R2687">
        <v>2158725</v>
      </c>
      <c r="S2687">
        <v>-1</v>
      </c>
      <c r="T2687" t="s">
        <v>20877</v>
      </c>
      <c r="U2687" s="9">
        <v>171</v>
      </c>
      <c r="V2687" t="s">
        <v>5625</v>
      </c>
      <c r="W2687" t="s">
        <v>7760</v>
      </c>
      <c r="X2687" t="s">
        <v>14941</v>
      </c>
      <c r="Y2687" t="s">
        <v>32499</v>
      </c>
      <c r="Z2687">
        <v>21.268954819558601</v>
      </c>
      <c r="AA2687" s="12">
        <v>0.426220174474646</v>
      </c>
      <c r="AB2687" s="13">
        <v>-1.25621770825434</v>
      </c>
      <c r="AC2687" s="13">
        <v>0.209037048102412</v>
      </c>
      <c r="AD2687" s="13">
        <v>65.350311076773096</v>
      </c>
      <c r="AE2687" s="13">
        <v>0.38362467602478401</v>
      </c>
      <c r="AF2687" s="13">
        <v>0.52448748813722101</v>
      </c>
      <c r="AG2687" s="14">
        <v>0.59993951995064698</v>
      </c>
      <c r="AI2687" t="s">
        <v>9449</v>
      </c>
      <c r="AJ2687" t="s">
        <v>14940</v>
      </c>
      <c r="AK2687" t="s">
        <v>14939</v>
      </c>
      <c r="AM2687" t="s">
        <v>5625</v>
      </c>
      <c r="AN2687" t="s">
        <v>5625</v>
      </c>
      <c r="AO2687" t="s">
        <v>5625</v>
      </c>
      <c r="AP2687">
        <v>31.017126533323825</v>
      </c>
      <c r="AQ2687">
        <v>26.321999999999999</v>
      </c>
      <c r="AR2687">
        <v>25.76</v>
      </c>
      <c r="AS2687">
        <v>31.123000000000001</v>
      </c>
      <c r="AT2687">
        <v>12.702999999999999</v>
      </c>
      <c r="AU2687">
        <v>12.848000000000001</v>
      </c>
      <c r="AV2687">
        <v>12.71</v>
      </c>
      <c r="AW2687">
        <v>8.6229999999999993</v>
      </c>
      <c r="AX2687">
        <v>63.484000000000002</v>
      </c>
      <c r="AY2687">
        <v>41.661000000000001</v>
      </c>
      <c r="AZ2687">
        <v>29.001000000000001</v>
      </c>
      <c r="BA2687">
        <v>50.260341388342844</v>
      </c>
    </row>
    <row r="2688" spans="1:53" x14ac:dyDescent="0.25">
      <c r="A2688">
        <v>2674</v>
      </c>
      <c r="B2688" t="s">
        <v>4081</v>
      </c>
      <c r="C2688" s="7">
        <v>0</v>
      </c>
      <c r="D2688" t="s">
        <v>4082</v>
      </c>
      <c r="E2688" s="16">
        <v>83.585795706134206</v>
      </c>
      <c r="F2688" s="12">
        <v>-1.7647169899435899</v>
      </c>
      <c r="G2688" s="13">
        <v>0.263141103175074</v>
      </c>
      <c r="H2688" s="13">
        <v>1.3678239445218301E-3</v>
      </c>
      <c r="I2688" s="14">
        <v>0.73379018070856294</v>
      </c>
      <c r="K2688" t="b">
        <v>0</v>
      </c>
      <c r="L2688" t="b">
        <v>0</v>
      </c>
      <c r="M2688" t="b">
        <v>0</v>
      </c>
      <c r="N2688" t="s">
        <v>9309</v>
      </c>
      <c r="O2688" t="s">
        <v>9714</v>
      </c>
      <c r="P2688">
        <v>217</v>
      </c>
      <c r="Q2688">
        <v>2158717</v>
      </c>
      <c r="R2688">
        <v>2159371</v>
      </c>
      <c r="S2688">
        <v>-1</v>
      </c>
      <c r="T2688" t="s">
        <v>20877</v>
      </c>
      <c r="U2688" s="9">
        <v>-8</v>
      </c>
      <c r="V2688" t="s">
        <v>7761</v>
      </c>
      <c r="W2688" t="s">
        <v>7762</v>
      </c>
      <c r="X2688" t="s">
        <v>14938</v>
      </c>
      <c r="Y2688" t="s">
        <v>32500</v>
      </c>
      <c r="Z2688">
        <v>39.395910033827001</v>
      </c>
      <c r="AA2688" s="12">
        <v>0.496249774305212</v>
      </c>
      <c r="AB2688" s="13">
        <v>-3.5561063829486601</v>
      </c>
      <c r="AC2688" s="13">
        <v>3.7639171499724003E-4</v>
      </c>
      <c r="AD2688" s="13">
        <v>161.94357027681801</v>
      </c>
      <c r="AE2688" s="13">
        <v>0.50058118320468303</v>
      </c>
      <c r="AF2688" s="13">
        <v>0.52567118382370004</v>
      </c>
      <c r="AG2688" s="14">
        <v>0.59911668863954304</v>
      </c>
      <c r="AH2688" t="s">
        <v>14937</v>
      </c>
      <c r="AI2688" t="s">
        <v>14936</v>
      </c>
      <c r="AJ2688" t="s">
        <v>14935</v>
      </c>
      <c r="AK2688" t="s">
        <v>14934</v>
      </c>
      <c r="AM2688" t="s">
        <v>5625</v>
      </c>
      <c r="AN2688" t="s">
        <v>5625</v>
      </c>
      <c r="AO2688" t="s">
        <v>5625</v>
      </c>
      <c r="AP2688">
        <v>55.365182824536824</v>
      </c>
      <c r="AQ2688">
        <v>136.28899999999999</v>
      </c>
      <c r="AR2688">
        <v>51.045999999999999</v>
      </c>
      <c r="AS2688">
        <v>91.643000000000001</v>
      </c>
      <c r="AT2688">
        <v>10.863</v>
      </c>
      <c r="AU2688">
        <v>9.6140000000000008</v>
      </c>
      <c r="AV2688">
        <v>18.675000000000001</v>
      </c>
      <c r="AW2688">
        <v>18.067</v>
      </c>
      <c r="AX2688">
        <v>98.022000000000006</v>
      </c>
      <c r="AY2688">
        <v>204.04599999999999</v>
      </c>
      <c r="AZ2688">
        <v>197.249</v>
      </c>
      <c r="BA2688">
        <v>67.815231270378717</v>
      </c>
    </row>
    <row r="2689" spans="1:53" x14ac:dyDescent="0.25">
      <c r="A2689">
        <v>2675</v>
      </c>
      <c r="B2689" t="s">
        <v>4083</v>
      </c>
      <c r="C2689" s="7">
        <v>0.25</v>
      </c>
      <c r="D2689" t="s">
        <v>4084</v>
      </c>
      <c r="E2689" s="16">
        <v>8.2245942190409114</v>
      </c>
      <c r="F2689" s="12">
        <v>-0.69412586021378997</v>
      </c>
      <c r="G2689" s="13">
        <v>-1.29928751246925</v>
      </c>
      <c r="H2689" s="13">
        <v>0.66508243347691698</v>
      </c>
      <c r="I2689" s="14">
        <v>1</v>
      </c>
      <c r="K2689" t="b">
        <v>0</v>
      </c>
      <c r="L2689" t="b">
        <v>0</v>
      </c>
      <c r="M2689" t="b">
        <v>0</v>
      </c>
      <c r="N2689" t="s">
        <v>9309</v>
      </c>
      <c r="O2689" t="s">
        <v>9714</v>
      </c>
      <c r="P2689">
        <v>54</v>
      </c>
      <c r="Q2689">
        <v>2159400</v>
      </c>
      <c r="R2689">
        <v>2159565</v>
      </c>
      <c r="S2689">
        <v>-1</v>
      </c>
      <c r="T2689" t="s">
        <v>20877</v>
      </c>
      <c r="U2689" s="9">
        <v>29</v>
      </c>
      <c r="V2689" t="s">
        <v>7763</v>
      </c>
      <c r="W2689" t="s">
        <v>7764</v>
      </c>
      <c r="X2689" t="s">
        <v>14933</v>
      </c>
      <c r="Y2689" t="s">
        <v>32501</v>
      </c>
      <c r="Z2689">
        <v>1.2092867579606601</v>
      </c>
      <c r="AA2689" s="12">
        <v>1.23908311617609</v>
      </c>
      <c r="AB2689" s="13">
        <v>-0.56019313890412503</v>
      </c>
      <c r="AC2689" s="13">
        <v>0.57534770640313904</v>
      </c>
      <c r="AD2689" s="13">
        <v>2.4548249980626999</v>
      </c>
      <c r="AE2689" s="13">
        <v>1.01859987660879</v>
      </c>
      <c r="AF2689" s="13">
        <v>-1.2755622127060799</v>
      </c>
      <c r="AG2689" s="14">
        <v>0.202110318961496</v>
      </c>
      <c r="AI2689" t="s">
        <v>14932</v>
      </c>
      <c r="AJ2689" t="s">
        <v>11980</v>
      </c>
      <c r="AK2689" t="s">
        <v>14931</v>
      </c>
      <c r="AM2689" t="s">
        <v>5625</v>
      </c>
      <c r="AN2689" t="s">
        <v>5625</v>
      </c>
      <c r="AO2689" t="s">
        <v>5625</v>
      </c>
      <c r="AP2689">
        <v>5.3523768761636488</v>
      </c>
      <c r="AQ2689">
        <v>11.356</v>
      </c>
      <c r="AR2689">
        <v>4.2149999999999999</v>
      </c>
      <c r="AS2689">
        <v>11.975</v>
      </c>
      <c r="AT2689">
        <v>8.6110000000000007</v>
      </c>
      <c r="AU2689">
        <v>0</v>
      </c>
      <c r="AV2689">
        <v>2.7410000000000001</v>
      </c>
      <c r="AW2689">
        <v>0</v>
      </c>
      <c r="AX2689">
        <v>0</v>
      </c>
      <c r="AY2689">
        <v>5.1349999999999998</v>
      </c>
      <c r="AZ2689">
        <v>2.9279999999999999</v>
      </c>
      <c r="BA2689">
        <v>7.5716877935685325</v>
      </c>
    </row>
    <row r="2690" spans="1:53" x14ac:dyDescent="0.25">
      <c r="A2690">
        <v>2676</v>
      </c>
      <c r="B2690" t="s">
        <v>4085</v>
      </c>
      <c r="C2690" s="7">
        <v>0</v>
      </c>
      <c r="D2690" t="s">
        <v>104</v>
      </c>
      <c r="E2690" s="16">
        <v>45.473127028048594</v>
      </c>
      <c r="F2690" s="12">
        <v>1.2926750827767299</v>
      </c>
      <c r="G2690" s="13">
        <v>6.8007963182593098E-2</v>
      </c>
      <c r="H2690" s="13">
        <v>8.7041415300870197E-3</v>
      </c>
      <c r="I2690" s="14">
        <v>0.93330598190471603</v>
      </c>
      <c r="K2690" t="b">
        <v>0</v>
      </c>
      <c r="L2690" t="b">
        <v>0</v>
      </c>
      <c r="M2690" t="b">
        <v>0</v>
      </c>
      <c r="N2690" t="s">
        <v>9309</v>
      </c>
      <c r="O2690" t="s">
        <v>9714</v>
      </c>
      <c r="P2690">
        <v>120</v>
      </c>
      <c r="Q2690">
        <v>2159701</v>
      </c>
      <c r="R2690">
        <v>2160064</v>
      </c>
      <c r="S2690">
        <v>1</v>
      </c>
      <c r="T2690" t="s">
        <v>20877</v>
      </c>
      <c r="U2690" s="9">
        <v>136</v>
      </c>
      <c r="V2690" t="s">
        <v>5625</v>
      </c>
      <c r="W2690" t="s">
        <v>5625</v>
      </c>
      <c r="X2690" t="s">
        <v>14930</v>
      </c>
      <c r="Y2690" t="s">
        <v>32502</v>
      </c>
      <c r="Z2690">
        <v>32.447596669246401</v>
      </c>
      <c r="AA2690" s="12">
        <v>0.43650938575631498</v>
      </c>
      <c r="AB2690" s="13">
        <v>2.9613912666207201</v>
      </c>
      <c r="AC2690" s="13">
        <v>3.0625260872168898E-3</v>
      </c>
      <c r="AD2690" s="13">
        <v>46.452731017105201</v>
      </c>
      <c r="AE2690" s="13">
        <v>0.51327161456858705</v>
      </c>
      <c r="AF2690" s="13">
        <v>0.13249897569292801</v>
      </c>
      <c r="AG2690" s="14">
        <v>0.89458963316093698</v>
      </c>
      <c r="AM2690" t="s">
        <v>5625</v>
      </c>
      <c r="AN2690" t="s">
        <v>5625</v>
      </c>
      <c r="AO2690" t="s">
        <v>5625</v>
      </c>
      <c r="AP2690">
        <v>71.770508112194378</v>
      </c>
      <c r="AQ2690">
        <v>28.757000000000001</v>
      </c>
      <c r="AR2690">
        <v>45.984000000000002</v>
      </c>
      <c r="AS2690">
        <v>35.381</v>
      </c>
      <c r="AT2690">
        <v>54.798999999999999</v>
      </c>
      <c r="AU2690">
        <v>62.356000000000002</v>
      </c>
      <c r="AV2690">
        <v>80.998000000000005</v>
      </c>
      <c r="AW2690">
        <v>74.402000000000001</v>
      </c>
      <c r="AX2690">
        <v>82.162000000000006</v>
      </c>
      <c r="AY2690">
        <v>45.515000000000001</v>
      </c>
      <c r="AZ2690">
        <v>49.247</v>
      </c>
      <c r="BA2690">
        <v>89.483583014900844</v>
      </c>
    </row>
    <row r="2691" spans="1:53" x14ac:dyDescent="0.25">
      <c r="A2691">
        <v>2677</v>
      </c>
      <c r="B2691" t="s">
        <v>4086</v>
      </c>
      <c r="C2691" s="7">
        <v>0</v>
      </c>
      <c r="D2691" t="s">
        <v>3</v>
      </c>
      <c r="E2691" s="16">
        <v>56.141043812821337</v>
      </c>
      <c r="F2691" s="12">
        <v>1.0841935189262999</v>
      </c>
      <c r="G2691" s="13">
        <v>-0.40576204746219402</v>
      </c>
      <c r="H2691" s="13">
        <v>7.5051499546415802E-3</v>
      </c>
      <c r="I2691" s="14">
        <v>0.38556151359910301</v>
      </c>
      <c r="K2691" t="b">
        <v>0</v>
      </c>
      <c r="L2691" t="b">
        <v>0</v>
      </c>
      <c r="M2691" t="b">
        <v>0</v>
      </c>
      <c r="N2691" t="s">
        <v>9309</v>
      </c>
      <c r="O2691" t="s">
        <v>9714</v>
      </c>
      <c r="P2691">
        <v>148</v>
      </c>
      <c r="Q2691">
        <v>2160060</v>
      </c>
      <c r="R2691">
        <v>2160507</v>
      </c>
      <c r="S2691">
        <v>1</v>
      </c>
      <c r="T2691" t="s">
        <v>20877</v>
      </c>
      <c r="U2691" s="9">
        <v>-4</v>
      </c>
      <c r="V2691" t="s">
        <v>5625</v>
      </c>
      <c r="W2691" t="s">
        <v>7765</v>
      </c>
      <c r="X2691" t="s">
        <v>14929</v>
      </c>
      <c r="Y2691" t="s">
        <v>32503</v>
      </c>
      <c r="Z2691">
        <v>44.4093666745595</v>
      </c>
      <c r="AA2691" s="12">
        <v>0.35979444552004403</v>
      </c>
      <c r="AB2691" s="13">
        <v>3.0133692513213002</v>
      </c>
      <c r="AC2691" s="13">
        <v>2.5836434478383602E-3</v>
      </c>
      <c r="AD2691" s="13">
        <v>58.827638530306203</v>
      </c>
      <c r="AE2691" s="13">
        <v>0.34615179976475502</v>
      </c>
      <c r="AF2691" s="13">
        <v>-1.1722084002970701</v>
      </c>
      <c r="AG2691" s="14">
        <v>0.24111339662977399</v>
      </c>
      <c r="AK2691" t="s">
        <v>14928</v>
      </c>
      <c r="AM2691" t="s">
        <v>21382</v>
      </c>
      <c r="AN2691" t="s">
        <v>21381</v>
      </c>
      <c r="AO2691" t="s">
        <v>22162</v>
      </c>
      <c r="AP2691">
        <v>46.429175251285344</v>
      </c>
      <c r="AQ2691">
        <v>47.305999999999997</v>
      </c>
      <c r="AR2691">
        <v>49.79</v>
      </c>
      <c r="AS2691">
        <v>81.039000000000001</v>
      </c>
      <c r="AT2691">
        <v>60.395000000000003</v>
      </c>
      <c r="AU2691">
        <v>78.77</v>
      </c>
      <c r="AV2691">
        <v>81.968999999999994</v>
      </c>
      <c r="AW2691">
        <v>67.972999999999999</v>
      </c>
      <c r="AX2691">
        <v>62.887999999999998</v>
      </c>
      <c r="AY2691">
        <v>57.811999999999998</v>
      </c>
      <c r="AZ2691">
        <v>48.639000000000003</v>
      </c>
      <c r="BA2691">
        <v>62.885662043899728</v>
      </c>
    </row>
    <row r="2692" spans="1:53" x14ac:dyDescent="0.25">
      <c r="A2692">
        <v>2678</v>
      </c>
      <c r="B2692" t="s">
        <v>4087</v>
      </c>
      <c r="C2692" s="7">
        <v>0</v>
      </c>
      <c r="D2692" t="s">
        <v>4088</v>
      </c>
      <c r="E2692" s="16">
        <v>125.57735017311448</v>
      </c>
      <c r="F2692" s="12">
        <v>1.0282972027430799</v>
      </c>
      <c r="G2692" s="13">
        <v>-0.110561182557579</v>
      </c>
      <c r="H2692" s="13">
        <v>5.1868676262025303E-3</v>
      </c>
      <c r="I2692" s="14">
        <v>0.87360310782377104</v>
      </c>
      <c r="K2692" t="b">
        <v>0</v>
      </c>
      <c r="L2692" t="b">
        <v>0</v>
      </c>
      <c r="M2692" t="b">
        <v>0</v>
      </c>
      <c r="N2692" t="s">
        <v>9309</v>
      </c>
      <c r="O2692" t="s">
        <v>9714</v>
      </c>
      <c r="P2692">
        <v>271</v>
      </c>
      <c r="Q2692">
        <v>2160550</v>
      </c>
      <c r="R2692">
        <v>2161366</v>
      </c>
      <c r="S2692">
        <v>-1</v>
      </c>
      <c r="T2692" t="s">
        <v>20877</v>
      </c>
      <c r="U2692" s="9">
        <v>43</v>
      </c>
      <c r="V2692" t="s">
        <v>7766</v>
      </c>
      <c r="W2692" t="s">
        <v>5737</v>
      </c>
      <c r="X2692" t="s">
        <v>14927</v>
      </c>
      <c r="Y2692" t="s">
        <v>32504</v>
      </c>
      <c r="Z2692">
        <v>177.08036600033299</v>
      </c>
      <c r="AA2692" s="12">
        <v>0.327525384901378</v>
      </c>
      <c r="AB2692" s="13">
        <v>3.1395954333515501</v>
      </c>
      <c r="AC2692" s="13">
        <v>1.69181299308938E-3</v>
      </c>
      <c r="AD2692" s="13">
        <v>267.26355107637499</v>
      </c>
      <c r="AE2692" s="13">
        <v>0.43752099642589998</v>
      </c>
      <c r="AF2692" s="13">
        <v>-0.25269914692266399</v>
      </c>
      <c r="AG2692" s="14">
        <v>0.80050070715129595</v>
      </c>
      <c r="AI2692" t="s">
        <v>10370</v>
      </c>
      <c r="AJ2692" t="s">
        <v>9325</v>
      </c>
      <c r="AK2692" t="s">
        <v>14926</v>
      </c>
      <c r="AM2692" t="s">
        <v>5625</v>
      </c>
      <c r="AN2692" t="s">
        <v>5625</v>
      </c>
      <c r="AO2692" t="s">
        <v>5625</v>
      </c>
      <c r="AP2692">
        <v>93.617400692457934</v>
      </c>
      <c r="AQ2692">
        <v>155.154</v>
      </c>
      <c r="AR2692">
        <v>123.589</v>
      </c>
      <c r="AS2692">
        <v>129.94900000000001</v>
      </c>
      <c r="AT2692">
        <v>149.74799999999999</v>
      </c>
      <c r="AU2692">
        <v>197.25700000000001</v>
      </c>
      <c r="AV2692">
        <v>179.608</v>
      </c>
      <c r="AW2692">
        <v>97.224999999999994</v>
      </c>
      <c r="AX2692">
        <v>156.703</v>
      </c>
      <c r="AY2692">
        <v>243.489</v>
      </c>
      <c r="AZ2692">
        <v>203.68</v>
      </c>
      <c r="BA2692">
        <v>62.007112353580538</v>
      </c>
    </row>
    <row r="2693" spans="1:53" x14ac:dyDescent="0.25">
      <c r="A2693">
        <v>2679</v>
      </c>
      <c r="B2693" t="s">
        <v>4089</v>
      </c>
      <c r="C2693" s="7">
        <v>0</v>
      </c>
      <c r="D2693" t="s">
        <v>4090</v>
      </c>
      <c r="E2693" s="16">
        <v>221.63564465410207</v>
      </c>
      <c r="F2693" s="12">
        <v>0.66602698902829105</v>
      </c>
      <c r="G2693" s="13">
        <v>-1.0985102657653101</v>
      </c>
      <c r="H2693" s="13">
        <v>4.3662554411431603E-2</v>
      </c>
      <c r="I2693" s="14">
        <v>3.7914631063885499E-4</v>
      </c>
      <c r="K2693" t="b">
        <v>0</v>
      </c>
      <c r="L2693" t="b">
        <v>0</v>
      </c>
      <c r="M2693" t="b">
        <v>0</v>
      </c>
      <c r="N2693" t="s">
        <v>9309</v>
      </c>
      <c r="O2693" t="s">
        <v>9714</v>
      </c>
      <c r="P2693">
        <v>709</v>
      </c>
      <c r="Q2693">
        <v>2161579</v>
      </c>
      <c r="R2693">
        <v>2163709</v>
      </c>
      <c r="S2693">
        <v>-1</v>
      </c>
      <c r="T2693" t="s">
        <v>20877</v>
      </c>
      <c r="U2693" s="9">
        <v>213</v>
      </c>
      <c r="V2693" t="s">
        <v>5625</v>
      </c>
      <c r="W2693" t="s">
        <v>7767</v>
      </c>
      <c r="X2693" t="s">
        <v>14925</v>
      </c>
      <c r="Y2693" t="s">
        <v>32505</v>
      </c>
      <c r="Z2693">
        <v>691.70402090565801</v>
      </c>
      <c r="AA2693" s="12">
        <v>0.28694420184526698</v>
      </c>
      <c r="AB2693" s="13">
        <v>2.3211027954049501</v>
      </c>
      <c r="AC2693" s="13">
        <v>2.0281296560510399E-2</v>
      </c>
      <c r="AD2693" s="13">
        <v>927.08254863725404</v>
      </c>
      <c r="AE2693" s="13">
        <v>0.270686807097891</v>
      </c>
      <c r="AF2693" s="13">
        <v>-4.0582334896286598</v>
      </c>
      <c r="AG2693" s="14">
        <v>4.9445318706596899E-5</v>
      </c>
      <c r="AI2693" t="s">
        <v>14636</v>
      </c>
      <c r="AJ2693" t="s">
        <v>14635</v>
      </c>
      <c r="AK2693" t="s">
        <v>14924</v>
      </c>
      <c r="AM2693" t="s">
        <v>5625</v>
      </c>
      <c r="AN2693" t="s">
        <v>5625</v>
      </c>
      <c r="AO2693" t="s">
        <v>5625</v>
      </c>
      <c r="AP2693">
        <v>205.44457861640822</v>
      </c>
      <c r="AQ2693">
        <v>211.36799999999999</v>
      </c>
      <c r="AR2693">
        <v>166.85599999999999</v>
      </c>
      <c r="AS2693">
        <v>302.87400000000002</v>
      </c>
      <c r="AT2693">
        <v>200.12200000000001</v>
      </c>
      <c r="AU2693">
        <v>224.345</v>
      </c>
      <c r="AV2693">
        <v>232.96799999999999</v>
      </c>
      <c r="AW2693">
        <v>194.15899999999999</v>
      </c>
      <c r="AX2693">
        <v>135.67699999999999</v>
      </c>
      <c r="AY2693">
        <v>152.55000000000001</v>
      </c>
      <c r="AZ2693">
        <v>157.64699999999999</v>
      </c>
      <c r="BA2693">
        <v>124.34630939860435</v>
      </c>
    </row>
    <row r="2694" spans="1:53" x14ac:dyDescent="0.25">
      <c r="A2694">
        <v>2680</v>
      </c>
      <c r="B2694" t="s">
        <v>4091</v>
      </c>
      <c r="C2694" s="7">
        <v>0</v>
      </c>
      <c r="D2694" t="s">
        <v>770</v>
      </c>
      <c r="E2694" s="16">
        <v>95.136144354019834</v>
      </c>
      <c r="F2694" s="12">
        <v>0.91371887055499101</v>
      </c>
      <c r="G2694" s="13">
        <v>-0.143826089291099</v>
      </c>
      <c r="H2694" s="13">
        <v>1.44116221914394E-2</v>
      </c>
      <c r="I2694" s="14">
        <v>0.81428572973868296</v>
      </c>
      <c r="K2694" t="b">
        <v>0</v>
      </c>
      <c r="L2694" t="b">
        <v>0</v>
      </c>
      <c r="M2694" t="b">
        <v>0</v>
      </c>
      <c r="N2694" t="s">
        <v>9309</v>
      </c>
      <c r="O2694" t="s">
        <v>9714</v>
      </c>
      <c r="P2694">
        <v>428</v>
      </c>
      <c r="Q2694">
        <v>2163805</v>
      </c>
      <c r="R2694">
        <v>2165092</v>
      </c>
      <c r="S2694">
        <v>-1</v>
      </c>
      <c r="T2694" t="s">
        <v>20877</v>
      </c>
      <c r="U2694" s="9">
        <v>96</v>
      </c>
      <c r="V2694" t="s">
        <v>7768</v>
      </c>
      <c r="W2694" t="s">
        <v>5730</v>
      </c>
      <c r="X2694" t="s">
        <v>14923</v>
      </c>
      <c r="Y2694" t="s">
        <v>32506</v>
      </c>
      <c r="Z2694">
        <v>199.5494592698</v>
      </c>
      <c r="AA2694" s="12">
        <v>0.32929316765913502</v>
      </c>
      <c r="AB2694" s="13">
        <v>2.77478842652702</v>
      </c>
      <c r="AC2694" s="13">
        <v>5.5237629725113403E-3</v>
      </c>
      <c r="AD2694" s="13">
        <v>313.16217097546001</v>
      </c>
      <c r="AE2694" s="13">
        <v>0.38503437968632698</v>
      </c>
      <c r="AF2694" s="13">
        <v>-0.37354090148591002</v>
      </c>
      <c r="AG2694" s="14">
        <v>0.70874590962876605</v>
      </c>
      <c r="AJ2694" t="s">
        <v>9962</v>
      </c>
      <c r="AK2694" t="s">
        <v>14922</v>
      </c>
      <c r="AM2694" t="s">
        <v>5625</v>
      </c>
      <c r="AN2694" t="s">
        <v>5625</v>
      </c>
      <c r="AO2694" t="s">
        <v>5625</v>
      </c>
      <c r="AP2694">
        <v>56.268577416079381</v>
      </c>
      <c r="AQ2694">
        <v>123.746</v>
      </c>
      <c r="AR2694">
        <v>90.248000000000005</v>
      </c>
      <c r="AS2694">
        <v>110.282</v>
      </c>
      <c r="AT2694">
        <v>101.569</v>
      </c>
      <c r="AU2694">
        <v>100.64</v>
      </c>
      <c r="AV2694">
        <v>137.42599999999999</v>
      </c>
      <c r="AW2694">
        <v>95.745000000000005</v>
      </c>
      <c r="AX2694">
        <v>97.224000000000004</v>
      </c>
      <c r="AY2694">
        <v>149.113</v>
      </c>
      <c r="AZ2694">
        <v>154.66800000000001</v>
      </c>
      <c r="BA2694">
        <v>80.085159355051786</v>
      </c>
    </row>
    <row r="2695" spans="1:53" x14ac:dyDescent="0.25">
      <c r="A2695">
        <v>2681</v>
      </c>
      <c r="B2695" t="s">
        <v>4092</v>
      </c>
      <c r="C2695" s="7">
        <v>0</v>
      </c>
      <c r="D2695" t="s">
        <v>2875</v>
      </c>
      <c r="E2695" s="16">
        <v>2178.1143005277945</v>
      </c>
      <c r="F2695" s="12">
        <v>-0.39779504424434098</v>
      </c>
      <c r="G2695" s="13">
        <v>1.01135900170841</v>
      </c>
      <c r="H2695" s="13">
        <v>0.21173086431346799</v>
      </c>
      <c r="I2695" s="14">
        <v>8.3502856142876995E-3</v>
      </c>
      <c r="K2695" t="b">
        <v>0</v>
      </c>
      <c r="L2695" t="b">
        <v>0</v>
      </c>
      <c r="M2695" t="b">
        <v>0</v>
      </c>
      <c r="N2695" t="s">
        <v>9309</v>
      </c>
      <c r="O2695" t="s">
        <v>9714</v>
      </c>
      <c r="P2695">
        <v>204</v>
      </c>
      <c r="Q2695">
        <v>2165226</v>
      </c>
      <c r="R2695">
        <v>2165841</v>
      </c>
      <c r="S2695">
        <v>-1</v>
      </c>
      <c r="T2695" t="s">
        <v>20877</v>
      </c>
      <c r="U2695" s="9">
        <v>134</v>
      </c>
      <c r="V2695" t="s">
        <v>7598</v>
      </c>
      <c r="W2695" t="s">
        <v>7599</v>
      </c>
      <c r="X2695" t="s">
        <v>14921</v>
      </c>
      <c r="Y2695" t="s">
        <v>32507</v>
      </c>
      <c r="Z2695">
        <v>1328.7472965900399</v>
      </c>
      <c r="AA2695" s="12">
        <v>0.26630363473348501</v>
      </c>
      <c r="AB2695" s="13">
        <v>-1.4937649823760499</v>
      </c>
      <c r="AC2695" s="13">
        <v>0.13523705716432699</v>
      </c>
      <c r="AD2695" s="13">
        <v>5556.1594191497998</v>
      </c>
      <c r="AE2695" s="13">
        <v>0.32603955944963903</v>
      </c>
      <c r="AF2695" s="13">
        <v>3.1019518104355401</v>
      </c>
      <c r="AG2695" s="14">
        <v>1.9224925137380001E-3</v>
      </c>
      <c r="AH2695" t="s">
        <v>13437</v>
      </c>
      <c r="AI2695" t="s">
        <v>14920</v>
      </c>
      <c r="AJ2695" t="s">
        <v>14919</v>
      </c>
      <c r="AK2695" t="s">
        <v>14918</v>
      </c>
      <c r="AM2695" t="s">
        <v>5625</v>
      </c>
      <c r="AN2695" t="s">
        <v>5625</v>
      </c>
      <c r="AO2695" t="s">
        <v>5625</v>
      </c>
      <c r="AP2695">
        <v>2103.0272021111778</v>
      </c>
      <c r="AQ2695">
        <v>1538.1</v>
      </c>
      <c r="AR2695">
        <v>2936.96</v>
      </c>
      <c r="AS2695">
        <v>2134.37</v>
      </c>
      <c r="AT2695">
        <v>917.21100000000001</v>
      </c>
      <c r="AU2695">
        <v>858.78899999999999</v>
      </c>
      <c r="AV2695">
        <v>1123.1400000000001</v>
      </c>
      <c r="AW2695">
        <v>1064.944</v>
      </c>
      <c r="AX2695">
        <v>4415.3320000000003</v>
      </c>
      <c r="AY2695">
        <v>6446.8940000000002</v>
      </c>
      <c r="AZ2695">
        <v>8629.1110000000008</v>
      </c>
      <c r="BA2695">
        <v>5552.9096200223275</v>
      </c>
    </row>
    <row r="2696" spans="1:53" x14ac:dyDescent="0.25">
      <c r="A2696">
        <v>2682</v>
      </c>
      <c r="B2696" t="s">
        <v>4093</v>
      </c>
      <c r="C2696" s="7">
        <v>0</v>
      </c>
      <c r="D2696" t="s">
        <v>990</v>
      </c>
      <c r="E2696" s="16">
        <v>10.780695649367638</v>
      </c>
      <c r="F2696" s="12">
        <v>-1.12774000123197</v>
      </c>
      <c r="G2696" s="13">
        <v>1.5101436050503501</v>
      </c>
      <c r="H2696" s="13">
        <v>7.5161044529578197E-2</v>
      </c>
      <c r="I2696" s="14">
        <v>1.36488042681294E-3</v>
      </c>
      <c r="K2696" t="b">
        <v>0</v>
      </c>
      <c r="L2696" t="b">
        <v>0</v>
      </c>
      <c r="M2696" t="b">
        <v>0</v>
      </c>
      <c r="N2696" t="s">
        <v>9309</v>
      </c>
      <c r="O2696" t="s">
        <v>9714</v>
      </c>
      <c r="P2696">
        <v>576</v>
      </c>
      <c r="Q2696">
        <v>2166071</v>
      </c>
      <c r="R2696">
        <v>2167802</v>
      </c>
      <c r="S2696">
        <v>1</v>
      </c>
      <c r="T2696" t="s">
        <v>20877</v>
      </c>
      <c r="U2696" s="9">
        <v>230</v>
      </c>
      <c r="V2696" t="s">
        <v>6049</v>
      </c>
      <c r="W2696" t="s">
        <v>6050</v>
      </c>
      <c r="X2696" t="s">
        <v>14917</v>
      </c>
      <c r="Y2696" t="s">
        <v>32508</v>
      </c>
      <c r="Z2696">
        <v>15.420884645198599</v>
      </c>
      <c r="AA2696" s="12">
        <v>0.54442670433569396</v>
      </c>
      <c r="AB2696" s="13">
        <v>-2.0714266810406099</v>
      </c>
      <c r="AC2696" s="13">
        <v>3.8318939652753202E-2</v>
      </c>
      <c r="AD2696" s="13">
        <v>98.719262125004803</v>
      </c>
      <c r="AE2696" s="13">
        <v>0.40877261049956098</v>
      </c>
      <c r="AF2696" s="13">
        <v>3.6943365731006401</v>
      </c>
      <c r="AG2696" s="14">
        <v>2.20461629739295E-4</v>
      </c>
      <c r="AI2696" t="s">
        <v>990</v>
      </c>
      <c r="AJ2696" t="s">
        <v>9906</v>
      </c>
      <c r="AK2696" t="s">
        <v>14916</v>
      </c>
      <c r="AM2696" t="s">
        <v>5625</v>
      </c>
      <c r="AN2696" t="s">
        <v>5625</v>
      </c>
      <c r="AO2696" t="s">
        <v>5625</v>
      </c>
      <c r="AP2696">
        <v>7.3977825974705542</v>
      </c>
      <c r="AQ2696">
        <v>10.67</v>
      </c>
      <c r="AR2696">
        <v>16.875</v>
      </c>
      <c r="AS2696">
        <v>8.18</v>
      </c>
      <c r="AT2696">
        <v>3.2829999999999999</v>
      </c>
      <c r="AU2696">
        <v>2.1789999999999998</v>
      </c>
      <c r="AV2696">
        <v>2.613</v>
      </c>
      <c r="AW2696">
        <v>3.9009999999999998</v>
      </c>
      <c r="AX2696">
        <v>42.183</v>
      </c>
      <c r="AY2696">
        <v>54.576000000000001</v>
      </c>
      <c r="AZ2696">
        <v>48.566000000000003</v>
      </c>
      <c r="BA2696">
        <v>31.034734197208977</v>
      </c>
    </row>
    <row r="2697" spans="1:53" x14ac:dyDescent="0.25">
      <c r="A2697">
        <v>2683</v>
      </c>
      <c r="B2697" t="s">
        <v>4094</v>
      </c>
      <c r="C2697" s="7">
        <v>0</v>
      </c>
      <c r="D2697" t="s">
        <v>3</v>
      </c>
      <c r="E2697" s="16">
        <v>299.28286431484759</v>
      </c>
      <c r="F2697" s="12">
        <v>0.62601659980413904</v>
      </c>
      <c r="G2697" s="13">
        <v>-0.76430203742035796</v>
      </c>
      <c r="H2697" s="13">
        <v>5.23248396480432E-2</v>
      </c>
      <c r="I2697" s="14">
        <v>8.3689970185032297E-2</v>
      </c>
      <c r="K2697" t="b">
        <v>0</v>
      </c>
      <c r="L2697" t="b">
        <v>0</v>
      </c>
      <c r="M2697" t="b">
        <v>0</v>
      </c>
      <c r="N2697" t="s">
        <v>9309</v>
      </c>
      <c r="O2697" t="s">
        <v>9714</v>
      </c>
      <c r="P2697">
        <v>267</v>
      </c>
      <c r="Q2697">
        <v>2167896</v>
      </c>
      <c r="R2697">
        <v>2168700</v>
      </c>
      <c r="S2697">
        <v>1</v>
      </c>
      <c r="T2697" t="s">
        <v>20877</v>
      </c>
      <c r="U2697" s="9">
        <v>94</v>
      </c>
      <c r="V2697" t="s">
        <v>5625</v>
      </c>
      <c r="W2697" t="s">
        <v>7769</v>
      </c>
      <c r="X2697" t="s">
        <v>14915</v>
      </c>
      <c r="Y2697" t="s">
        <v>32509</v>
      </c>
      <c r="Z2697">
        <v>345.55470101008899</v>
      </c>
      <c r="AA2697" s="12">
        <v>0.279146127913172</v>
      </c>
      <c r="AB2697" s="13">
        <v>2.2426125143991298</v>
      </c>
      <c r="AC2697" s="13">
        <v>2.4921812543920001E-2</v>
      </c>
      <c r="AD2697" s="13">
        <v>515.70957178627998</v>
      </c>
      <c r="AE2697" s="13">
        <v>0.35674092436753801</v>
      </c>
      <c r="AF2697" s="13">
        <v>-2.1424568509356798</v>
      </c>
      <c r="AG2697" s="14">
        <v>3.2156737312475502E-2</v>
      </c>
      <c r="AJ2697" t="s">
        <v>14914</v>
      </c>
      <c r="AK2697" t="s">
        <v>14913</v>
      </c>
      <c r="AM2697" t="s">
        <v>5625</v>
      </c>
      <c r="AN2697" t="s">
        <v>5625</v>
      </c>
      <c r="AO2697" t="s">
        <v>5625</v>
      </c>
      <c r="AP2697">
        <v>218.03945725939042</v>
      </c>
      <c r="AQ2697">
        <v>368.20699999999999</v>
      </c>
      <c r="AR2697">
        <v>327.85700000000003</v>
      </c>
      <c r="AS2697">
        <v>283.02800000000002</v>
      </c>
      <c r="AT2697">
        <v>256.25099999999998</v>
      </c>
      <c r="AU2697">
        <v>294.04500000000002</v>
      </c>
      <c r="AV2697">
        <v>322.38</v>
      </c>
      <c r="AW2697">
        <v>243.541</v>
      </c>
      <c r="AX2697">
        <v>184.19900000000001</v>
      </c>
      <c r="AY2697">
        <v>315.62200000000001</v>
      </c>
      <c r="AZ2697">
        <v>307.07600000000002</v>
      </c>
      <c r="BA2697">
        <v>174.8127545623332</v>
      </c>
    </row>
    <row r="2698" spans="1:53" x14ac:dyDescent="0.25">
      <c r="A2698">
        <v>2684</v>
      </c>
      <c r="B2698" t="s">
        <v>4095</v>
      </c>
      <c r="C2698" s="7">
        <v>0</v>
      </c>
      <c r="D2698" t="s">
        <v>4096</v>
      </c>
      <c r="E2698" s="16">
        <v>11.384603397663815</v>
      </c>
      <c r="F2698" s="12">
        <v>2.2884260543742601</v>
      </c>
      <c r="G2698" s="13">
        <v>1.4044294055291899</v>
      </c>
      <c r="H2698" s="13">
        <v>1.04829827286628E-5</v>
      </c>
      <c r="I2698" s="14">
        <v>4.6485392390070497E-2</v>
      </c>
      <c r="K2698" t="b">
        <v>0</v>
      </c>
      <c r="L2698" t="b">
        <v>0</v>
      </c>
      <c r="M2698" t="b">
        <v>0</v>
      </c>
      <c r="N2698" t="s">
        <v>9309</v>
      </c>
      <c r="O2698" t="s">
        <v>9714</v>
      </c>
      <c r="P2698">
        <v>305</v>
      </c>
      <c r="Q2698">
        <v>2168729</v>
      </c>
      <c r="R2698">
        <v>2169647</v>
      </c>
      <c r="S2698">
        <v>-1</v>
      </c>
      <c r="T2698" t="s">
        <v>20877</v>
      </c>
      <c r="U2698" s="9">
        <v>29</v>
      </c>
      <c r="V2698" t="s">
        <v>7770</v>
      </c>
      <c r="W2698" t="s">
        <v>5754</v>
      </c>
      <c r="X2698" t="s">
        <v>14912</v>
      </c>
      <c r="Y2698" t="s">
        <v>32510</v>
      </c>
      <c r="Z2698">
        <v>35.013450160061304</v>
      </c>
      <c r="AA2698" s="12">
        <v>0.47816633699208599</v>
      </c>
      <c r="AB2698" s="13">
        <v>4.7858368047605602</v>
      </c>
      <c r="AC2698" s="13">
        <v>1.7027637652006699E-6</v>
      </c>
      <c r="AD2698" s="13">
        <v>54.024858594528503</v>
      </c>
      <c r="AE2698" s="13">
        <v>0.57967952516639498</v>
      </c>
      <c r="AF2698" s="13">
        <v>2.4227686929705801</v>
      </c>
      <c r="AG2698" s="14">
        <v>1.5402730483409399E-2</v>
      </c>
      <c r="AI2698" t="s">
        <v>14909</v>
      </c>
      <c r="AJ2698" t="s">
        <v>9630</v>
      </c>
      <c r="AK2698" t="s">
        <v>14911</v>
      </c>
      <c r="AM2698" t="s">
        <v>5625</v>
      </c>
      <c r="AN2698" t="s">
        <v>5625</v>
      </c>
      <c r="AO2698" t="s">
        <v>5625</v>
      </c>
      <c r="AP2698">
        <v>13.94941359065526</v>
      </c>
      <c r="AQ2698">
        <v>5.8319999999999999</v>
      </c>
      <c r="AR2698">
        <v>18.940999999999999</v>
      </c>
      <c r="AS2698">
        <v>6.8159999999999998</v>
      </c>
      <c r="AT2698">
        <v>34.051000000000002</v>
      </c>
      <c r="AU2698">
        <v>36.985999999999997</v>
      </c>
      <c r="AV2698">
        <v>38.435000000000002</v>
      </c>
      <c r="AW2698">
        <v>25.742999999999999</v>
      </c>
      <c r="AX2698">
        <v>72.819999999999993</v>
      </c>
      <c r="AY2698">
        <v>28.15</v>
      </c>
      <c r="AZ2698">
        <v>28.420999999999999</v>
      </c>
      <c r="BA2698">
        <v>48.312811820073726</v>
      </c>
    </row>
    <row r="2699" spans="1:53" x14ac:dyDescent="0.25">
      <c r="A2699">
        <v>2685</v>
      </c>
      <c r="B2699" t="s">
        <v>4097</v>
      </c>
      <c r="C2699" s="7">
        <v>0</v>
      </c>
      <c r="D2699" t="s">
        <v>4098</v>
      </c>
      <c r="E2699" s="16">
        <v>9.3406118059865371</v>
      </c>
      <c r="F2699" s="12">
        <v>1.7702864653283501</v>
      </c>
      <c r="G2699" s="13">
        <v>1.48992213456167</v>
      </c>
      <c r="H2699" s="13">
        <v>3.3875493417399199E-4</v>
      </c>
      <c r="I2699" s="14">
        <v>4.3808037523365498E-3</v>
      </c>
      <c r="K2699" t="b">
        <v>0</v>
      </c>
      <c r="L2699" t="b">
        <v>0</v>
      </c>
      <c r="M2699" t="b">
        <v>0</v>
      </c>
      <c r="N2699" t="s">
        <v>9309</v>
      </c>
      <c r="O2699" t="s">
        <v>9714</v>
      </c>
      <c r="P2699">
        <v>296</v>
      </c>
      <c r="Q2699">
        <v>2169648</v>
      </c>
      <c r="R2699">
        <v>2170539</v>
      </c>
      <c r="S2699">
        <v>-1</v>
      </c>
      <c r="T2699" t="s">
        <v>20877</v>
      </c>
      <c r="U2699" s="9">
        <v>1</v>
      </c>
      <c r="V2699" t="s">
        <v>7771</v>
      </c>
      <c r="W2699" t="s">
        <v>5754</v>
      </c>
      <c r="X2699" t="s">
        <v>14910</v>
      </c>
      <c r="Y2699" t="s">
        <v>32511</v>
      </c>
      <c r="Z2699">
        <v>20.3533554226353</v>
      </c>
      <c r="AA2699" s="12">
        <v>0.447819974543123</v>
      </c>
      <c r="AB2699" s="13">
        <v>3.9531208207817099</v>
      </c>
      <c r="AC2699" s="13">
        <v>7.71384617753958E-5</v>
      </c>
      <c r="AD2699" s="13">
        <v>43.476502052755997</v>
      </c>
      <c r="AE2699" s="13">
        <v>0.447798161369452</v>
      </c>
      <c r="AF2699" s="13">
        <v>3.3272180707602699</v>
      </c>
      <c r="AG2699" s="14">
        <v>8.7717699451123998E-4</v>
      </c>
      <c r="AI2699" t="s">
        <v>14909</v>
      </c>
      <c r="AJ2699" t="s">
        <v>9630</v>
      </c>
      <c r="AK2699" t="s">
        <v>14908</v>
      </c>
      <c r="AM2699" t="s">
        <v>5625</v>
      </c>
      <c r="AN2699" t="s">
        <v>5625</v>
      </c>
      <c r="AO2699" t="s">
        <v>5625</v>
      </c>
      <c r="AP2699">
        <v>7.9294472239461458</v>
      </c>
      <c r="AQ2699">
        <v>7.21</v>
      </c>
      <c r="AR2699">
        <v>14.831</v>
      </c>
      <c r="AS2699">
        <v>7.3920000000000003</v>
      </c>
      <c r="AT2699">
        <v>17.542000000000002</v>
      </c>
      <c r="AU2699">
        <v>16.936</v>
      </c>
      <c r="AV2699">
        <v>25.891999999999999</v>
      </c>
      <c r="AW2699">
        <v>15.156000000000001</v>
      </c>
      <c r="AX2699">
        <v>45.401000000000003</v>
      </c>
      <c r="AY2699">
        <v>48.021999999999998</v>
      </c>
      <c r="AZ2699">
        <v>33.619999999999997</v>
      </c>
      <c r="BA2699">
        <v>23.836794905678715</v>
      </c>
    </row>
    <row r="2700" spans="1:53" x14ac:dyDescent="0.25">
      <c r="A2700">
        <v>2686</v>
      </c>
      <c r="B2700" t="s">
        <v>4099</v>
      </c>
      <c r="C2700" s="7">
        <v>0</v>
      </c>
      <c r="D2700" t="s">
        <v>4100</v>
      </c>
      <c r="E2700" s="16">
        <v>30.487429095281474</v>
      </c>
      <c r="F2700" s="12">
        <v>1.8423875025966601</v>
      </c>
      <c r="G2700" s="13">
        <v>1.7167129655366999</v>
      </c>
      <c r="H2700" s="13">
        <v>3.6849932904630101E-6</v>
      </c>
      <c r="I2700" s="14">
        <v>3.24674767023477E-5</v>
      </c>
      <c r="K2700" t="b">
        <v>0</v>
      </c>
      <c r="L2700" t="b">
        <v>0</v>
      </c>
      <c r="M2700" t="b">
        <v>0</v>
      </c>
      <c r="N2700" t="s">
        <v>9309</v>
      </c>
      <c r="O2700" t="s">
        <v>9714</v>
      </c>
      <c r="P2700">
        <v>297</v>
      </c>
      <c r="Q2700">
        <v>2170598</v>
      </c>
      <c r="R2700">
        <v>2171492</v>
      </c>
      <c r="S2700">
        <v>-1</v>
      </c>
      <c r="T2700" t="s">
        <v>20877</v>
      </c>
      <c r="U2700" s="9">
        <v>59</v>
      </c>
      <c r="V2700" t="s">
        <v>7772</v>
      </c>
      <c r="W2700" t="s">
        <v>7773</v>
      </c>
      <c r="X2700" t="s">
        <v>14907</v>
      </c>
      <c r="Y2700" t="s">
        <v>32512</v>
      </c>
      <c r="Z2700">
        <v>70.945144225446498</v>
      </c>
      <c r="AA2700" s="12">
        <v>0.36789663797426397</v>
      </c>
      <c r="AB2700" s="13">
        <v>5.0078943714770903</v>
      </c>
      <c r="AC2700" s="13">
        <v>5.5028718248989096E-7</v>
      </c>
      <c r="AD2700" s="13">
        <v>161.47554695908099</v>
      </c>
      <c r="AE2700" s="13">
        <v>0.36766171815731502</v>
      </c>
      <c r="AF2700" s="13">
        <v>4.66927308652284</v>
      </c>
      <c r="AG2700" s="14">
        <v>3.02267357818106E-6</v>
      </c>
      <c r="AI2700" t="s">
        <v>14906</v>
      </c>
      <c r="AJ2700" t="s">
        <v>9642</v>
      </c>
      <c r="AK2700" t="s">
        <v>14905</v>
      </c>
      <c r="AM2700" t="s">
        <v>5625</v>
      </c>
      <c r="AN2700" t="s">
        <v>5625</v>
      </c>
      <c r="AO2700" t="s">
        <v>5625</v>
      </c>
      <c r="AP2700">
        <v>29.141716381125907</v>
      </c>
      <c r="AQ2700">
        <v>28.742999999999999</v>
      </c>
      <c r="AR2700">
        <v>27.228999999999999</v>
      </c>
      <c r="AS2700">
        <v>36.835999999999999</v>
      </c>
      <c r="AT2700">
        <v>52.448</v>
      </c>
      <c r="AU2700">
        <v>78.77</v>
      </c>
      <c r="AV2700">
        <v>96.641999999999996</v>
      </c>
      <c r="AW2700">
        <v>39.651000000000003</v>
      </c>
      <c r="AX2700">
        <v>164.505</v>
      </c>
      <c r="AY2700">
        <v>177.70099999999999</v>
      </c>
      <c r="AZ2700">
        <v>172.399</v>
      </c>
      <c r="BA2700">
        <v>71.270416983086349</v>
      </c>
    </row>
    <row r="2701" spans="1:53" x14ac:dyDescent="0.25">
      <c r="A2701">
        <v>2687</v>
      </c>
      <c r="B2701" t="s">
        <v>4101</v>
      </c>
      <c r="C2701" s="7">
        <v>0.33333333333333331</v>
      </c>
      <c r="D2701" t="s">
        <v>21</v>
      </c>
      <c r="E2701" s="16">
        <v>2.9798236736357802</v>
      </c>
      <c r="F2701" s="12">
        <v>-0.66904989159481498</v>
      </c>
      <c r="G2701" s="13">
        <v>2.0233462676854401</v>
      </c>
      <c r="H2701" s="13">
        <v>1</v>
      </c>
      <c r="I2701" s="14">
        <v>8.7259689931630705E-2</v>
      </c>
      <c r="K2701" t="b">
        <v>0</v>
      </c>
      <c r="L2701" t="b">
        <v>0</v>
      </c>
      <c r="M2701" t="b">
        <v>0</v>
      </c>
      <c r="N2701" t="s">
        <v>9309</v>
      </c>
      <c r="O2701" t="s">
        <v>9714</v>
      </c>
      <c r="P2701">
        <v>115</v>
      </c>
      <c r="Q2701">
        <v>2171652</v>
      </c>
      <c r="R2701">
        <v>2172000</v>
      </c>
      <c r="S2701">
        <v>1</v>
      </c>
      <c r="T2701" t="s">
        <v>20877</v>
      </c>
      <c r="U2701" s="9">
        <v>160</v>
      </c>
      <c r="V2701" t="s">
        <v>5625</v>
      </c>
      <c r="W2701" t="s">
        <v>5625</v>
      </c>
      <c r="X2701" t="s">
        <v>14904</v>
      </c>
      <c r="Y2701" t="s">
        <v>32513</v>
      </c>
      <c r="Z2701">
        <v>0.78527495693177196</v>
      </c>
      <c r="AA2701" s="12">
        <v>1.4511269201496799</v>
      </c>
      <c r="AB2701" s="13">
        <v>-0.461055392402067</v>
      </c>
      <c r="AC2701" s="13">
        <v>0.64475886432434903</v>
      </c>
      <c r="AD2701" s="13">
        <v>9.1621417776872693</v>
      </c>
      <c r="AE2701" s="13">
        <v>0.95427397597276398</v>
      </c>
      <c r="AF2701" s="13">
        <v>2.1202991160089999</v>
      </c>
      <c r="AG2701" s="14">
        <v>3.3980828176642303E-2</v>
      </c>
      <c r="AM2701" t="s">
        <v>5625</v>
      </c>
      <c r="AN2701" t="s">
        <v>5625</v>
      </c>
      <c r="AO2701" t="s">
        <v>5625</v>
      </c>
      <c r="AP2701">
        <v>7.6132946945431206</v>
      </c>
      <c r="AQ2701">
        <v>2.3069999999999999</v>
      </c>
      <c r="AR2701">
        <v>1.9990000000000001</v>
      </c>
      <c r="AS2701">
        <v>0</v>
      </c>
      <c r="AT2701">
        <v>0</v>
      </c>
      <c r="AU2701">
        <v>0</v>
      </c>
      <c r="AV2701">
        <v>2.6</v>
      </c>
      <c r="AW2701">
        <v>0</v>
      </c>
      <c r="AX2701">
        <v>48.27</v>
      </c>
      <c r="AY2701">
        <v>6.0869999999999997</v>
      </c>
      <c r="AZ2701">
        <v>5.5529999999999999</v>
      </c>
      <c r="BA2701">
        <v>30.515207271493871</v>
      </c>
    </row>
    <row r="2702" spans="1:53" x14ac:dyDescent="0.25">
      <c r="A2702">
        <v>2688</v>
      </c>
      <c r="B2702" t="s">
        <v>14903</v>
      </c>
      <c r="C2702" s="7" t="s">
        <v>5625</v>
      </c>
      <c r="D2702" t="s">
        <v>5645</v>
      </c>
      <c r="E2702" s="16" t="s">
        <v>5625</v>
      </c>
      <c r="F2702" s="12" t="s">
        <v>5625</v>
      </c>
      <c r="G2702" s="13" t="s">
        <v>5625</v>
      </c>
      <c r="H2702" s="13" t="s">
        <v>5625</v>
      </c>
      <c r="I2702" s="14" t="s">
        <v>5625</v>
      </c>
      <c r="J2702" t="s">
        <v>5625</v>
      </c>
      <c r="K2702" t="b">
        <v>1</v>
      </c>
      <c r="L2702" t="b">
        <v>0</v>
      </c>
      <c r="M2702" t="b">
        <v>0</v>
      </c>
      <c r="N2702" t="s">
        <v>9309</v>
      </c>
      <c r="O2702" t="s">
        <v>9714</v>
      </c>
      <c r="P2702">
        <v>43</v>
      </c>
      <c r="Q2702">
        <v>2172012</v>
      </c>
      <c r="R2702">
        <v>2172144</v>
      </c>
      <c r="S2702">
        <v>1</v>
      </c>
      <c r="T2702" t="s">
        <v>20877</v>
      </c>
      <c r="U2702" s="9" t="s">
        <v>5625</v>
      </c>
      <c r="V2702" t="s">
        <v>5625</v>
      </c>
      <c r="W2702" t="s">
        <v>5625</v>
      </c>
      <c r="X2702" t="s">
        <v>14902</v>
      </c>
      <c r="Y2702" t="s">
        <v>5625</v>
      </c>
      <c r="Z2702" t="s">
        <v>5625</v>
      </c>
      <c r="AA2702" s="12" t="s">
        <v>5625</v>
      </c>
      <c r="AB2702" s="13" t="s">
        <v>5625</v>
      </c>
      <c r="AC2702" s="13" t="s">
        <v>5625</v>
      </c>
      <c r="AD2702" s="13" t="s">
        <v>5625</v>
      </c>
      <c r="AE2702" s="13" t="s">
        <v>5625</v>
      </c>
      <c r="AF2702" s="13" t="s">
        <v>5625</v>
      </c>
      <c r="AG2702" s="14" t="s">
        <v>5625</v>
      </c>
      <c r="AM2702" t="s">
        <v>5625</v>
      </c>
      <c r="AN2702" t="s">
        <v>5625</v>
      </c>
      <c r="AO2702" t="s">
        <v>5625</v>
      </c>
      <c r="AP2702" t="s">
        <v>5625</v>
      </c>
      <c r="AQ2702" t="s">
        <v>5625</v>
      </c>
      <c r="AR2702" t="s">
        <v>5625</v>
      </c>
      <c r="AS2702" t="s">
        <v>5625</v>
      </c>
      <c r="AT2702" t="s">
        <v>5625</v>
      </c>
      <c r="AU2702" t="s">
        <v>5625</v>
      </c>
      <c r="AV2702" t="s">
        <v>5625</v>
      </c>
      <c r="AW2702" t="s">
        <v>5625</v>
      </c>
      <c r="AX2702" t="s">
        <v>5625</v>
      </c>
      <c r="AY2702" t="s">
        <v>5625</v>
      </c>
      <c r="AZ2702" t="s">
        <v>5625</v>
      </c>
      <c r="BA2702" t="s">
        <v>5625</v>
      </c>
    </row>
    <row r="2703" spans="1:53" x14ac:dyDescent="0.25">
      <c r="A2703">
        <v>2689</v>
      </c>
      <c r="B2703" t="s">
        <v>4102</v>
      </c>
      <c r="C2703" s="7">
        <v>0</v>
      </c>
      <c r="D2703" t="s">
        <v>4103</v>
      </c>
      <c r="E2703" s="16">
        <v>305.86738722247208</v>
      </c>
      <c r="F2703" s="12">
        <v>1.1044009682656299</v>
      </c>
      <c r="G2703" s="13">
        <v>-0.92026848069046197</v>
      </c>
      <c r="H2703" s="13">
        <v>0.16060888701380299</v>
      </c>
      <c r="I2703" s="14">
        <v>0.46294248431884299</v>
      </c>
      <c r="K2703" t="b">
        <v>0</v>
      </c>
      <c r="L2703" t="b">
        <v>0</v>
      </c>
      <c r="M2703" t="b">
        <v>0</v>
      </c>
      <c r="N2703" t="s">
        <v>9309</v>
      </c>
      <c r="O2703" t="s">
        <v>9714</v>
      </c>
      <c r="P2703">
        <v>363</v>
      </c>
      <c r="Q2703">
        <v>2172089</v>
      </c>
      <c r="R2703">
        <v>2173181</v>
      </c>
      <c r="S2703">
        <v>1</v>
      </c>
      <c r="T2703" t="s">
        <v>20877</v>
      </c>
      <c r="U2703" s="9">
        <v>89</v>
      </c>
      <c r="V2703" t="s">
        <v>7774</v>
      </c>
      <c r="W2703" t="s">
        <v>5625</v>
      </c>
      <c r="X2703" t="s">
        <v>14901</v>
      </c>
      <c r="Y2703" t="s">
        <v>32514</v>
      </c>
      <c r="Z2703">
        <v>613.65029774475704</v>
      </c>
      <c r="AA2703" s="12">
        <v>0.66326656566554298</v>
      </c>
      <c r="AB2703" s="13">
        <v>1.6650936824434099</v>
      </c>
      <c r="AC2703" s="13">
        <v>9.5894066938552902E-2</v>
      </c>
      <c r="AD2703" s="13">
        <v>682.16358411202395</v>
      </c>
      <c r="AE2703" s="13">
        <v>0.90293252073979502</v>
      </c>
      <c r="AF2703" s="13">
        <v>-1.0191996185234999</v>
      </c>
      <c r="AG2703" s="14">
        <v>0.30810820773825998</v>
      </c>
      <c r="AH2703" t="s">
        <v>14900</v>
      </c>
      <c r="AI2703" t="s">
        <v>14899</v>
      </c>
      <c r="AJ2703" t="s">
        <v>14898</v>
      </c>
      <c r="AM2703" t="s">
        <v>5625</v>
      </c>
      <c r="AN2703" t="s">
        <v>5625</v>
      </c>
      <c r="AO2703" t="s">
        <v>5625</v>
      </c>
      <c r="AP2703">
        <v>461.78954888988841</v>
      </c>
      <c r="AQ2703">
        <v>25.247</v>
      </c>
      <c r="AR2703">
        <v>568.76099999999997</v>
      </c>
      <c r="AS2703">
        <v>167.672</v>
      </c>
      <c r="AT2703">
        <v>454.10500000000002</v>
      </c>
      <c r="AU2703">
        <v>415.71600000000001</v>
      </c>
      <c r="AV2703">
        <v>440.74700000000001</v>
      </c>
      <c r="AW2703">
        <v>340.072</v>
      </c>
      <c r="AX2703">
        <v>404.34500000000003</v>
      </c>
      <c r="AY2703">
        <v>30.26</v>
      </c>
      <c r="AZ2703">
        <v>26.989000000000001</v>
      </c>
      <c r="BA2703">
        <v>344.93822207925876</v>
      </c>
    </row>
    <row r="2704" spans="1:53" x14ac:dyDescent="0.25">
      <c r="A2704">
        <v>2690</v>
      </c>
      <c r="B2704" t="s">
        <v>4104</v>
      </c>
      <c r="C2704" s="7">
        <v>8.3333333333333329E-2</v>
      </c>
      <c r="D2704" t="s">
        <v>21</v>
      </c>
      <c r="E2704" s="16">
        <v>12.405867959544191</v>
      </c>
      <c r="F2704" s="12">
        <v>-5.12333914885107E-2</v>
      </c>
      <c r="G2704" s="13">
        <v>3.1926791833258501</v>
      </c>
      <c r="H2704" s="13">
        <v>0.97134036534350099</v>
      </c>
      <c r="I2704" s="14">
        <v>1.45958618769268E-2</v>
      </c>
      <c r="K2704" t="b">
        <v>0</v>
      </c>
      <c r="L2704" t="b">
        <v>0</v>
      </c>
      <c r="M2704" t="b">
        <v>0</v>
      </c>
      <c r="N2704" t="s">
        <v>9309</v>
      </c>
      <c r="O2704" t="s">
        <v>9714</v>
      </c>
      <c r="P2704">
        <v>115</v>
      </c>
      <c r="Q2704">
        <v>2173205</v>
      </c>
      <c r="R2704">
        <v>2173553</v>
      </c>
      <c r="S2704">
        <v>-1</v>
      </c>
      <c r="T2704" t="s">
        <v>20877</v>
      </c>
      <c r="U2704" s="9">
        <v>24</v>
      </c>
      <c r="V2704" t="s">
        <v>5625</v>
      </c>
      <c r="W2704" t="s">
        <v>5625</v>
      </c>
      <c r="X2704" t="s">
        <v>14897</v>
      </c>
      <c r="Y2704" t="s">
        <v>32515</v>
      </c>
      <c r="Z2704">
        <v>4.7524411284917996</v>
      </c>
      <c r="AA2704" s="12">
        <v>0.95787114183944</v>
      </c>
      <c r="AB2704" s="13">
        <v>-5.3486726189626098E-2</v>
      </c>
      <c r="AC2704" s="13">
        <v>0.95734410647687995</v>
      </c>
      <c r="AD2704" s="13">
        <v>125.85731329720301</v>
      </c>
      <c r="AE2704" s="13">
        <v>1.1011537701519101</v>
      </c>
      <c r="AF2704" s="13">
        <v>2.8993944986315698</v>
      </c>
      <c r="AG2704" s="14">
        <v>3.7388414660108099E-3</v>
      </c>
      <c r="AM2704" t="s">
        <v>5625</v>
      </c>
      <c r="AN2704" t="s">
        <v>5625</v>
      </c>
      <c r="AO2704" t="s">
        <v>5625</v>
      </c>
      <c r="AP2704">
        <v>16.495471838176762</v>
      </c>
      <c r="AQ2704">
        <v>0</v>
      </c>
      <c r="AR2704">
        <v>17.986999999999998</v>
      </c>
      <c r="AS2704">
        <v>15.141</v>
      </c>
      <c r="AT2704">
        <v>8.1660000000000004</v>
      </c>
      <c r="AU2704">
        <v>7.2270000000000003</v>
      </c>
      <c r="AV2704">
        <v>7.7990000000000004</v>
      </c>
      <c r="AW2704">
        <v>4.851</v>
      </c>
      <c r="AX2704">
        <v>839.303</v>
      </c>
      <c r="AY2704">
        <v>15.826000000000001</v>
      </c>
      <c r="AZ2704">
        <v>1.3879999999999999</v>
      </c>
      <c r="BA2704">
        <v>545.68370650200802</v>
      </c>
    </row>
    <row r="2705" spans="1:53" x14ac:dyDescent="0.25">
      <c r="A2705">
        <v>2691</v>
      </c>
      <c r="B2705" t="s">
        <v>14896</v>
      </c>
      <c r="C2705" s="7" t="s">
        <v>5625</v>
      </c>
      <c r="D2705" t="s">
        <v>5645</v>
      </c>
      <c r="E2705" s="16" t="s">
        <v>5625</v>
      </c>
      <c r="F2705" s="12" t="s">
        <v>5625</v>
      </c>
      <c r="G2705" s="13" t="s">
        <v>5625</v>
      </c>
      <c r="H2705" s="13" t="s">
        <v>5625</v>
      </c>
      <c r="I2705" s="14" t="s">
        <v>5625</v>
      </c>
      <c r="J2705" t="s">
        <v>5625</v>
      </c>
      <c r="K2705" t="b">
        <v>1</v>
      </c>
      <c r="L2705" t="b">
        <v>0</v>
      </c>
      <c r="M2705" t="b">
        <v>0</v>
      </c>
      <c r="N2705" t="s">
        <v>9309</v>
      </c>
      <c r="O2705" t="s">
        <v>9714</v>
      </c>
      <c r="P2705">
        <v>45</v>
      </c>
      <c r="Q2705">
        <v>2173594</v>
      </c>
      <c r="R2705">
        <v>2173732</v>
      </c>
      <c r="S2705">
        <v>1</v>
      </c>
      <c r="T2705" t="s">
        <v>20877</v>
      </c>
      <c r="U2705" s="9" t="s">
        <v>5625</v>
      </c>
      <c r="V2705" t="s">
        <v>5625</v>
      </c>
      <c r="W2705" t="s">
        <v>5625</v>
      </c>
      <c r="X2705" t="s">
        <v>14895</v>
      </c>
      <c r="Y2705" t="s">
        <v>5625</v>
      </c>
      <c r="Z2705" t="s">
        <v>5625</v>
      </c>
      <c r="AA2705" s="12" t="s">
        <v>5625</v>
      </c>
      <c r="AB2705" s="13" t="s">
        <v>5625</v>
      </c>
      <c r="AC2705" s="13" t="s">
        <v>5625</v>
      </c>
      <c r="AD2705" s="13" t="s">
        <v>5625</v>
      </c>
      <c r="AE2705" s="13" t="s">
        <v>5625</v>
      </c>
      <c r="AF2705" s="13" t="s">
        <v>5625</v>
      </c>
      <c r="AG2705" s="14" t="s">
        <v>5625</v>
      </c>
      <c r="AM2705" t="s">
        <v>5625</v>
      </c>
      <c r="AN2705" t="s">
        <v>5625</v>
      </c>
      <c r="AO2705" t="s">
        <v>5625</v>
      </c>
      <c r="AP2705" t="s">
        <v>5625</v>
      </c>
      <c r="AQ2705" t="s">
        <v>5625</v>
      </c>
      <c r="AR2705" t="s">
        <v>5625</v>
      </c>
      <c r="AS2705" t="s">
        <v>5625</v>
      </c>
      <c r="AT2705" t="s">
        <v>5625</v>
      </c>
      <c r="AU2705" t="s">
        <v>5625</v>
      </c>
      <c r="AV2705" t="s">
        <v>5625</v>
      </c>
      <c r="AW2705" t="s">
        <v>5625</v>
      </c>
      <c r="AX2705" t="s">
        <v>5625</v>
      </c>
      <c r="AY2705" t="s">
        <v>5625</v>
      </c>
      <c r="AZ2705" t="s">
        <v>5625</v>
      </c>
      <c r="BA2705" t="s">
        <v>5625</v>
      </c>
    </row>
    <row r="2706" spans="1:53" x14ac:dyDescent="0.25">
      <c r="A2706">
        <v>2692</v>
      </c>
      <c r="B2706" t="s">
        <v>4105</v>
      </c>
      <c r="C2706" s="7">
        <v>0</v>
      </c>
      <c r="D2706" t="s">
        <v>415</v>
      </c>
      <c r="E2706" s="16">
        <v>60.983234560228752</v>
      </c>
      <c r="F2706" s="12">
        <v>1.43078821782313E-2</v>
      </c>
      <c r="G2706" s="13">
        <v>0.14401150497121301</v>
      </c>
      <c r="H2706" s="13">
        <v>0.98279734395232798</v>
      </c>
      <c r="I2706" s="14">
        <v>0.85085653335244105</v>
      </c>
      <c r="K2706" t="b">
        <v>0</v>
      </c>
      <c r="L2706" t="b">
        <v>0</v>
      </c>
      <c r="M2706" t="b">
        <v>0</v>
      </c>
      <c r="N2706" t="s">
        <v>9309</v>
      </c>
      <c r="O2706" t="s">
        <v>9714</v>
      </c>
      <c r="P2706">
        <v>187</v>
      </c>
      <c r="Q2706">
        <v>2173798</v>
      </c>
      <c r="R2706">
        <v>2174362</v>
      </c>
      <c r="S2706">
        <v>1</v>
      </c>
      <c r="T2706" t="s">
        <v>20877</v>
      </c>
      <c r="U2706" s="9">
        <v>245</v>
      </c>
      <c r="V2706" t="s">
        <v>7775</v>
      </c>
      <c r="W2706" t="s">
        <v>5625</v>
      </c>
      <c r="X2706" t="s">
        <v>14894</v>
      </c>
      <c r="Y2706" t="s">
        <v>32516</v>
      </c>
      <c r="Z2706">
        <v>38.906590615314499</v>
      </c>
      <c r="AA2706" s="12">
        <v>0.40604928600727103</v>
      </c>
      <c r="AB2706" s="13">
        <v>3.52368115676851E-2</v>
      </c>
      <c r="AC2706" s="13">
        <v>0.971890909060526</v>
      </c>
      <c r="AD2706" s="13">
        <v>97.684118780983198</v>
      </c>
      <c r="AE2706" s="13">
        <v>0.48326334788653702</v>
      </c>
      <c r="AF2706" s="13">
        <v>0.29799798722791698</v>
      </c>
      <c r="AG2706" s="14">
        <v>0.76570469983570699</v>
      </c>
      <c r="AI2706" t="s">
        <v>9453</v>
      </c>
      <c r="AM2706" t="s">
        <v>5625</v>
      </c>
      <c r="AN2706" t="s">
        <v>5625</v>
      </c>
      <c r="AO2706" t="s">
        <v>5625</v>
      </c>
      <c r="AP2706">
        <v>43.843938240914994</v>
      </c>
      <c r="AQ2706">
        <v>99.188000000000002</v>
      </c>
      <c r="AR2706">
        <v>41.927999999999997</v>
      </c>
      <c r="AS2706">
        <v>58.972999999999999</v>
      </c>
      <c r="AT2706">
        <v>42.828000000000003</v>
      </c>
      <c r="AU2706">
        <v>37.904000000000003</v>
      </c>
      <c r="AV2706">
        <v>36.893000000000001</v>
      </c>
      <c r="AW2706">
        <v>29.928999999999998</v>
      </c>
      <c r="AX2706">
        <v>59.567</v>
      </c>
      <c r="AY2706">
        <v>150.227</v>
      </c>
      <c r="AZ2706">
        <v>117.361</v>
      </c>
      <c r="BA2706">
        <v>53.162914295268422</v>
      </c>
    </row>
    <row r="2707" spans="1:53" x14ac:dyDescent="0.25">
      <c r="A2707">
        <v>2693</v>
      </c>
      <c r="B2707" t="s">
        <v>4106</v>
      </c>
      <c r="C2707" s="7">
        <v>0</v>
      </c>
      <c r="D2707" t="s">
        <v>4107</v>
      </c>
      <c r="E2707" s="16">
        <v>335.78914375466792</v>
      </c>
      <c r="F2707" s="12">
        <v>0.48113730928558801</v>
      </c>
      <c r="G2707" s="13">
        <v>-0.87851166334583697</v>
      </c>
      <c r="H2707" s="13">
        <v>0.17264512797983</v>
      </c>
      <c r="I2707" s="14">
        <v>9.1644100848914806E-2</v>
      </c>
      <c r="K2707" t="b">
        <v>0</v>
      </c>
      <c r="L2707" t="b">
        <v>0</v>
      </c>
      <c r="M2707" t="b">
        <v>0</v>
      </c>
      <c r="N2707" t="s">
        <v>9309</v>
      </c>
      <c r="O2707" t="s">
        <v>9714</v>
      </c>
      <c r="P2707">
        <v>151</v>
      </c>
      <c r="Q2707">
        <v>2174388</v>
      </c>
      <c r="R2707">
        <v>2174844</v>
      </c>
      <c r="S2707">
        <v>-1</v>
      </c>
      <c r="T2707" t="s">
        <v>20877</v>
      </c>
      <c r="U2707" s="9">
        <v>26</v>
      </c>
      <c r="V2707" t="s">
        <v>7776</v>
      </c>
      <c r="W2707" t="s">
        <v>5625</v>
      </c>
      <c r="X2707" t="s">
        <v>14893</v>
      </c>
      <c r="Y2707" t="s">
        <v>32517</v>
      </c>
      <c r="Z2707">
        <v>205.93636266060099</v>
      </c>
      <c r="AA2707" s="12">
        <v>0.29716917642179702</v>
      </c>
      <c r="AB2707" s="13">
        <v>1.61906869036333</v>
      </c>
      <c r="AC2707" s="13">
        <v>0.10543248449593499</v>
      </c>
      <c r="AD2707" s="13">
        <v>317.914269353294</v>
      </c>
      <c r="AE2707" s="13">
        <v>0.419641006176113</v>
      </c>
      <c r="AF2707" s="13">
        <v>-2.0934838359841899</v>
      </c>
      <c r="AG2707" s="14">
        <v>3.6305985506129602E-2</v>
      </c>
      <c r="AI2707" t="s">
        <v>9721</v>
      </c>
      <c r="AJ2707" t="s">
        <v>9720</v>
      </c>
      <c r="AM2707" t="s">
        <v>5625</v>
      </c>
      <c r="AN2707" t="s">
        <v>5625</v>
      </c>
      <c r="AO2707" t="s">
        <v>5625</v>
      </c>
      <c r="AP2707">
        <v>275.0135750186717</v>
      </c>
      <c r="AQ2707">
        <v>514.20000000000005</v>
      </c>
      <c r="AR2707">
        <v>273.017</v>
      </c>
      <c r="AS2707">
        <v>280.92599999999999</v>
      </c>
      <c r="AT2707">
        <v>280.435</v>
      </c>
      <c r="AU2707">
        <v>306.10500000000002</v>
      </c>
      <c r="AV2707">
        <v>287.67599999999999</v>
      </c>
      <c r="AW2707">
        <v>244.315</v>
      </c>
      <c r="AX2707">
        <v>176.66900000000001</v>
      </c>
      <c r="AY2707">
        <v>299.149</v>
      </c>
      <c r="AZ2707">
        <v>359.18299999999999</v>
      </c>
      <c r="BA2707">
        <v>168.49496027464184</v>
      </c>
    </row>
    <row r="2708" spans="1:53" x14ac:dyDescent="0.25">
      <c r="A2708">
        <v>2694</v>
      </c>
      <c r="B2708" t="s">
        <v>4108</v>
      </c>
      <c r="C2708" s="7">
        <v>0</v>
      </c>
      <c r="D2708" t="s">
        <v>4109</v>
      </c>
      <c r="E2708" s="16">
        <v>142.74634234238138</v>
      </c>
      <c r="F2708" s="12">
        <v>0.51591152686573605</v>
      </c>
      <c r="G2708" s="13">
        <v>-0.97063335839639298</v>
      </c>
      <c r="H2708" s="13">
        <v>0.14754504237098501</v>
      </c>
      <c r="I2708" s="14">
        <v>6.1871813133087698E-2</v>
      </c>
      <c r="K2708" t="b">
        <v>0</v>
      </c>
      <c r="L2708" t="b">
        <v>0</v>
      </c>
      <c r="M2708" t="b">
        <v>0</v>
      </c>
      <c r="N2708" t="s">
        <v>9309</v>
      </c>
      <c r="O2708" t="s">
        <v>9714</v>
      </c>
      <c r="P2708">
        <v>277</v>
      </c>
      <c r="Q2708">
        <v>2174819</v>
      </c>
      <c r="R2708">
        <v>2175653</v>
      </c>
      <c r="S2708">
        <v>-1</v>
      </c>
      <c r="T2708" t="s">
        <v>20877</v>
      </c>
      <c r="U2708" s="9">
        <v>-25</v>
      </c>
      <c r="V2708" t="s">
        <v>7777</v>
      </c>
      <c r="W2708" t="s">
        <v>7778</v>
      </c>
      <c r="X2708" t="s">
        <v>14892</v>
      </c>
      <c r="Y2708" t="s">
        <v>32518</v>
      </c>
      <c r="Z2708">
        <v>164.095987793224</v>
      </c>
      <c r="AA2708" s="12">
        <v>0.30087766358522899</v>
      </c>
      <c r="AB2708" s="13">
        <v>1.7146886901413201</v>
      </c>
      <c r="AC2708" s="13">
        <v>8.6402318234458E-2</v>
      </c>
      <c r="AD2708" s="13">
        <v>243.08309982245601</v>
      </c>
      <c r="AE2708" s="13">
        <v>0.42345841051288402</v>
      </c>
      <c r="AF2708" s="13">
        <v>-2.2921574688309598</v>
      </c>
      <c r="AG2708" s="14">
        <v>2.18965581868459E-2</v>
      </c>
      <c r="AI2708" t="s">
        <v>14891</v>
      </c>
      <c r="AJ2708" t="s">
        <v>14890</v>
      </c>
      <c r="AK2708" t="s">
        <v>14889</v>
      </c>
      <c r="AM2708" t="s">
        <v>5625</v>
      </c>
      <c r="AN2708" t="s">
        <v>5625</v>
      </c>
      <c r="AO2708" t="s">
        <v>5625</v>
      </c>
      <c r="AP2708">
        <v>160.95636936952553</v>
      </c>
      <c r="AQ2708">
        <v>108.158</v>
      </c>
      <c r="AR2708">
        <v>160.11699999999999</v>
      </c>
      <c r="AS2708">
        <v>141.75399999999999</v>
      </c>
      <c r="AT2708">
        <v>134.59100000000001</v>
      </c>
      <c r="AU2708">
        <v>128.16399999999999</v>
      </c>
      <c r="AV2708">
        <v>136.137</v>
      </c>
      <c r="AW2708">
        <v>95.126999999999995</v>
      </c>
      <c r="AX2708">
        <v>139.756</v>
      </c>
      <c r="AY2708">
        <v>64.510999999999996</v>
      </c>
      <c r="AZ2708">
        <v>67.200999999999993</v>
      </c>
      <c r="BA2708">
        <v>125.83164606577921</v>
      </c>
    </row>
    <row r="2709" spans="1:53" x14ac:dyDescent="0.25">
      <c r="A2709">
        <v>2695</v>
      </c>
      <c r="B2709" t="s">
        <v>4110</v>
      </c>
      <c r="C2709" s="7">
        <v>0</v>
      </c>
      <c r="D2709" t="s">
        <v>4111</v>
      </c>
      <c r="E2709" s="16">
        <v>210.97711274309168</v>
      </c>
      <c r="F2709" s="12">
        <v>0.57351946721778602</v>
      </c>
      <c r="G2709" s="13">
        <v>-0.95484114480347404</v>
      </c>
      <c r="H2709" s="13">
        <v>6.6986217525078398E-2</v>
      </c>
      <c r="I2709" s="14">
        <v>4.3612796778496601E-3</v>
      </c>
      <c r="K2709" t="b">
        <v>0</v>
      </c>
      <c r="L2709" t="b">
        <v>0</v>
      </c>
      <c r="M2709" t="b">
        <v>0</v>
      </c>
      <c r="N2709" t="s">
        <v>9309</v>
      </c>
      <c r="O2709" t="s">
        <v>9714</v>
      </c>
      <c r="P2709">
        <v>257</v>
      </c>
      <c r="Q2709">
        <v>2175668</v>
      </c>
      <c r="R2709">
        <v>2176442</v>
      </c>
      <c r="S2709">
        <v>-1</v>
      </c>
      <c r="T2709" t="s">
        <v>20877</v>
      </c>
      <c r="U2709" s="9">
        <v>15</v>
      </c>
      <c r="V2709" t="s">
        <v>7779</v>
      </c>
      <c r="W2709" t="s">
        <v>5737</v>
      </c>
      <c r="X2709" t="s">
        <v>14888</v>
      </c>
      <c r="Y2709" t="s">
        <v>32519</v>
      </c>
      <c r="Z2709">
        <v>229.81924288544201</v>
      </c>
      <c r="AA2709" s="12">
        <v>0.26950528227972498</v>
      </c>
      <c r="AB2709" s="13">
        <v>2.12804536655619</v>
      </c>
      <c r="AC2709" s="13">
        <v>3.3333322359316298E-2</v>
      </c>
      <c r="AD2709" s="13">
        <v>333.53832437543701</v>
      </c>
      <c r="AE2709" s="13">
        <v>0.28683126156252198</v>
      </c>
      <c r="AF2709" s="13">
        <v>-3.3289298370127001</v>
      </c>
      <c r="AG2709" s="14">
        <v>8.7180363796268896E-4</v>
      </c>
      <c r="AI2709" t="s">
        <v>12297</v>
      </c>
      <c r="AJ2709" t="s">
        <v>9325</v>
      </c>
      <c r="AK2709" t="s">
        <v>14887</v>
      </c>
      <c r="AM2709" t="s">
        <v>5625</v>
      </c>
      <c r="AN2709" t="s">
        <v>5625</v>
      </c>
      <c r="AO2709" t="s">
        <v>5625</v>
      </c>
      <c r="AP2709">
        <v>210.51645097236675</v>
      </c>
      <c r="AQ2709">
        <v>238.96299999999999</v>
      </c>
      <c r="AR2709">
        <v>160.84700000000001</v>
      </c>
      <c r="AS2709">
        <v>233.58199999999999</v>
      </c>
      <c r="AT2709">
        <v>181.739</v>
      </c>
      <c r="AU2709">
        <v>212.83500000000001</v>
      </c>
      <c r="AV2709">
        <v>211.56200000000001</v>
      </c>
      <c r="AW2709">
        <v>152.661</v>
      </c>
      <c r="AX2709">
        <v>176.279</v>
      </c>
      <c r="AY2709">
        <v>135.19200000000001</v>
      </c>
      <c r="AZ2709">
        <v>129.214</v>
      </c>
      <c r="BA2709">
        <v>158.99076985138575</v>
      </c>
    </row>
    <row r="2710" spans="1:53" x14ac:dyDescent="0.25">
      <c r="A2710">
        <v>2696</v>
      </c>
      <c r="B2710" t="s">
        <v>4112</v>
      </c>
      <c r="C2710" s="7">
        <v>0</v>
      </c>
      <c r="D2710" t="s">
        <v>50</v>
      </c>
      <c r="E2710" s="16">
        <v>280.38600617779394</v>
      </c>
      <c r="F2710" s="12">
        <v>0.52450077393258199</v>
      </c>
      <c r="G2710" s="13">
        <v>-0.98274724145841397</v>
      </c>
      <c r="H2710" s="13">
        <v>9.1329901564733099E-2</v>
      </c>
      <c r="I2710" s="14">
        <v>1.08453920008139E-2</v>
      </c>
      <c r="K2710" t="b">
        <v>0</v>
      </c>
      <c r="L2710" t="b">
        <v>0</v>
      </c>
      <c r="M2710" t="b">
        <v>0</v>
      </c>
      <c r="N2710" t="s">
        <v>9309</v>
      </c>
      <c r="O2710" t="s">
        <v>9714</v>
      </c>
      <c r="P2710">
        <v>296</v>
      </c>
      <c r="Q2710">
        <v>2176507</v>
      </c>
      <c r="R2710">
        <v>2177398</v>
      </c>
      <c r="S2710">
        <v>-1</v>
      </c>
      <c r="T2710" t="s">
        <v>20877</v>
      </c>
      <c r="U2710" s="9">
        <v>65</v>
      </c>
      <c r="V2710" t="s">
        <v>5625</v>
      </c>
      <c r="W2710" t="s">
        <v>5625</v>
      </c>
      <c r="X2710" t="s">
        <v>14886</v>
      </c>
      <c r="Y2710" t="s">
        <v>32520</v>
      </c>
      <c r="Z2710">
        <v>342.890964157886</v>
      </c>
      <c r="AA2710" s="12">
        <v>0.26538754100538797</v>
      </c>
      <c r="AB2710" s="13">
        <v>1.97635794033727</v>
      </c>
      <c r="AC2710" s="13">
        <v>4.81142516251504E-2</v>
      </c>
      <c r="AD2710" s="13">
        <v>509.46223123471799</v>
      </c>
      <c r="AE2710" s="13">
        <v>0.32715991789906301</v>
      </c>
      <c r="AF2710" s="13">
        <v>-3.00387421469404</v>
      </c>
      <c r="AG2710" s="14">
        <v>2.6656550730546E-3</v>
      </c>
      <c r="AI2710" t="s">
        <v>9453</v>
      </c>
      <c r="AJ2710" t="s">
        <v>12870</v>
      </c>
      <c r="AM2710" t="s">
        <v>5625</v>
      </c>
      <c r="AN2710" t="s">
        <v>5625</v>
      </c>
      <c r="AO2710" t="s">
        <v>5625</v>
      </c>
      <c r="AP2710">
        <v>268.6100247111757</v>
      </c>
      <c r="AQ2710">
        <v>383.024</v>
      </c>
      <c r="AR2710">
        <v>260.71699999999998</v>
      </c>
      <c r="AS2710">
        <v>209.19300000000001</v>
      </c>
      <c r="AT2710">
        <v>234.41900000000001</v>
      </c>
      <c r="AU2710">
        <v>289.327</v>
      </c>
      <c r="AV2710">
        <v>252.31800000000001</v>
      </c>
      <c r="AW2710">
        <v>189.44900000000001</v>
      </c>
      <c r="AX2710">
        <v>217.38499999999999</v>
      </c>
      <c r="AY2710">
        <v>165.46199999999999</v>
      </c>
      <c r="AZ2710">
        <v>204.97200000000001</v>
      </c>
      <c r="BA2710">
        <v>192.09652365164609</v>
      </c>
    </row>
    <row r="2711" spans="1:53" x14ac:dyDescent="0.25">
      <c r="A2711">
        <v>2697</v>
      </c>
      <c r="B2711" t="s">
        <v>4113</v>
      </c>
      <c r="C2711" s="7">
        <v>0.16666666666666666</v>
      </c>
      <c r="D2711" t="s">
        <v>3</v>
      </c>
      <c r="E2711" s="16">
        <v>15.252602867927843</v>
      </c>
      <c r="F2711" s="12">
        <v>-1.7489099936883901</v>
      </c>
      <c r="G2711" s="13">
        <v>3.1853572021833401</v>
      </c>
      <c r="H2711" s="13">
        <v>0.169132003187978</v>
      </c>
      <c r="I2711" s="14">
        <v>6.6242935306884903E-7</v>
      </c>
      <c r="K2711" t="b">
        <v>0</v>
      </c>
      <c r="L2711" t="b">
        <v>0</v>
      </c>
      <c r="M2711" t="b">
        <v>0</v>
      </c>
      <c r="N2711" t="s">
        <v>9309</v>
      </c>
      <c r="O2711" t="s">
        <v>9714</v>
      </c>
      <c r="P2711">
        <v>96</v>
      </c>
      <c r="Q2711">
        <v>2177455</v>
      </c>
      <c r="R2711">
        <v>2177746</v>
      </c>
      <c r="S2711">
        <v>1</v>
      </c>
      <c r="T2711" t="s">
        <v>20877</v>
      </c>
      <c r="U2711" s="9">
        <v>57</v>
      </c>
      <c r="V2711" t="s">
        <v>5625</v>
      </c>
      <c r="W2711" t="s">
        <v>7780</v>
      </c>
      <c r="X2711" t="s">
        <v>14885</v>
      </c>
      <c r="Y2711" t="s">
        <v>32521</v>
      </c>
      <c r="Z2711">
        <v>3.0265204574618001</v>
      </c>
      <c r="AA2711" s="12">
        <v>1.0700761785744899</v>
      </c>
      <c r="AB2711" s="13">
        <v>-1.6343789617092701</v>
      </c>
      <c r="AC2711" s="13">
        <v>0.10217930294772801</v>
      </c>
      <c r="AD2711" s="13">
        <v>69.725334493066995</v>
      </c>
      <c r="AE2711" s="13">
        <v>0.579060440708692</v>
      </c>
      <c r="AF2711" s="13">
        <v>5.5009062582221802</v>
      </c>
      <c r="AG2711" s="14">
        <v>3.77844069678887E-8</v>
      </c>
      <c r="AK2711" t="s">
        <v>14884</v>
      </c>
      <c r="AM2711" t="s">
        <v>5625</v>
      </c>
      <c r="AN2711" t="s">
        <v>5625</v>
      </c>
      <c r="AO2711" t="s">
        <v>5625</v>
      </c>
      <c r="AP2711">
        <v>12.139411471711368</v>
      </c>
      <c r="AQ2711">
        <v>34.033000000000001</v>
      </c>
      <c r="AR2711">
        <v>2.39</v>
      </c>
      <c r="AS2711">
        <v>12.448</v>
      </c>
      <c r="AT2711">
        <v>4.883</v>
      </c>
      <c r="AU2711">
        <v>0</v>
      </c>
      <c r="AV2711">
        <v>3.109</v>
      </c>
      <c r="AW2711">
        <v>0</v>
      </c>
      <c r="AX2711">
        <v>298.048</v>
      </c>
      <c r="AY2711">
        <v>336.291</v>
      </c>
      <c r="AZ2711">
        <v>76.373999999999995</v>
      </c>
      <c r="BA2711">
        <v>201.78157676674905</v>
      </c>
    </row>
    <row r="2712" spans="1:53" x14ac:dyDescent="0.25">
      <c r="A2712">
        <v>2698</v>
      </c>
      <c r="B2712" t="s">
        <v>4114</v>
      </c>
      <c r="C2712" s="7">
        <v>0</v>
      </c>
      <c r="D2712" t="s">
        <v>3663</v>
      </c>
      <c r="E2712" s="16">
        <v>54.287350758171442</v>
      </c>
      <c r="F2712" s="12">
        <v>0.91567789701546698</v>
      </c>
      <c r="G2712" s="13">
        <v>0.36050553891038101</v>
      </c>
      <c r="H2712" s="13">
        <v>3.9627407924325397E-2</v>
      </c>
      <c r="I2712" s="14">
        <v>0.667043281425166</v>
      </c>
      <c r="K2712" t="b">
        <v>0</v>
      </c>
      <c r="L2712" t="b">
        <v>0</v>
      </c>
      <c r="M2712" t="b">
        <v>0</v>
      </c>
      <c r="N2712" t="s">
        <v>9309</v>
      </c>
      <c r="O2712" t="s">
        <v>9714</v>
      </c>
      <c r="P2712">
        <v>298</v>
      </c>
      <c r="Q2712">
        <v>2177771</v>
      </c>
      <c r="R2712">
        <v>2178668</v>
      </c>
      <c r="S2712">
        <v>-1</v>
      </c>
      <c r="T2712" t="s">
        <v>20877</v>
      </c>
      <c r="U2712" s="9">
        <v>25</v>
      </c>
      <c r="V2712" t="s">
        <v>7781</v>
      </c>
      <c r="W2712" t="s">
        <v>6812</v>
      </c>
      <c r="X2712" t="s">
        <v>14883</v>
      </c>
      <c r="Y2712" t="s">
        <v>32522</v>
      </c>
      <c r="Z2712">
        <v>79.744750055588597</v>
      </c>
      <c r="AA2712" s="12">
        <v>0.38750312494932498</v>
      </c>
      <c r="AB2712" s="13">
        <v>2.3630206779241201</v>
      </c>
      <c r="AC2712" s="13">
        <v>1.8126658170257302E-2</v>
      </c>
      <c r="AD2712" s="13">
        <v>150.801435299019</v>
      </c>
      <c r="AE2712" s="13">
        <v>0.56305445976594903</v>
      </c>
      <c r="AF2712" s="13">
        <v>0.64026762004555804</v>
      </c>
      <c r="AG2712" s="14">
        <v>0.52199862793101803</v>
      </c>
      <c r="AH2712" t="s">
        <v>14882</v>
      </c>
      <c r="AI2712" t="s">
        <v>14881</v>
      </c>
      <c r="AJ2712" t="s">
        <v>13554</v>
      </c>
      <c r="AK2712" t="s">
        <v>14880</v>
      </c>
      <c r="AM2712" t="s">
        <v>5625</v>
      </c>
      <c r="AN2712" t="s">
        <v>5625</v>
      </c>
      <c r="AO2712" t="s">
        <v>5625</v>
      </c>
      <c r="AP2712">
        <v>56.119403032685746</v>
      </c>
      <c r="AQ2712">
        <v>28.347999999999999</v>
      </c>
      <c r="AR2712">
        <v>65.131</v>
      </c>
      <c r="AS2712">
        <v>67.551000000000002</v>
      </c>
      <c r="AT2712">
        <v>64.944999999999993</v>
      </c>
      <c r="AU2712">
        <v>71.497</v>
      </c>
      <c r="AV2712">
        <v>57.488999999999997</v>
      </c>
      <c r="AW2712">
        <v>52.691000000000003</v>
      </c>
      <c r="AX2712">
        <v>163.95500000000001</v>
      </c>
      <c r="AY2712">
        <v>51.951000000000001</v>
      </c>
      <c r="AZ2712">
        <v>40.936</v>
      </c>
      <c r="BA2712">
        <v>130.22543303821465</v>
      </c>
    </row>
    <row r="2713" spans="1:53" x14ac:dyDescent="0.25">
      <c r="A2713">
        <v>2699</v>
      </c>
      <c r="B2713" t="s">
        <v>4115</v>
      </c>
      <c r="C2713" s="7">
        <v>0</v>
      </c>
      <c r="D2713" t="s">
        <v>1058</v>
      </c>
      <c r="E2713" s="16">
        <v>61.870408368464574</v>
      </c>
      <c r="F2713" s="12">
        <v>0.36137077545669</v>
      </c>
      <c r="G2713" s="13">
        <v>-1.0000362728861201</v>
      </c>
      <c r="H2713" s="13">
        <v>0.500153511156742</v>
      </c>
      <c r="I2713" s="14">
        <v>0.160436606860905</v>
      </c>
      <c r="K2713" t="b">
        <v>0</v>
      </c>
      <c r="L2713" t="b">
        <v>0</v>
      </c>
      <c r="M2713" t="b">
        <v>0</v>
      </c>
      <c r="N2713" t="s">
        <v>9309</v>
      </c>
      <c r="O2713" t="s">
        <v>9714</v>
      </c>
      <c r="P2713">
        <v>457</v>
      </c>
      <c r="Q2713">
        <v>2178707</v>
      </c>
      <c r="R2713">
        <v>2180081</v>
      </c>
      <c r="S2713">
        <v>-1</v>
      </c>
      <c r="T2713" t="s">
        <v>20877</v>
      </c>
      <c r="U2713" s="9">
        <v>39</v>
      </c>
      <c r="V2713" t="s">
        <v>7782</v>
      </c>
      <c r="W2713" t="s">
        <v>5625</v>
      </c>
      <c r="X2713" t="s">
        <v>14879</v>
      </c>
      <c r="Y2713" t="s">
        <v>33606</v>
      </c>
      <c r="Z2713">
        <v>111.144049875712</v>
      </c>
      <c r="AA2713" s="12">
        <v>0.42479034855595399</v>
      </c>
      <c r="AB2713" s="13">
        <v>0.85070382762966701</v>
      </c>
      <c r="AC2713" s="13">
        <v>0.39493389641771598</v>
      </c>
      <c r="AD2713" s="13">
        <v>173.20478426402499</v>
      </c>
      <c r="AE2713" s="13">
        <v>0.56022105365647001</v>
      </c>
      <c r="AF2713" s="13">
        <v>-1.7850744208184399</v>
      </c>
      <c r="AG2713" s="14">
        <v>7.4249246369384403E-2</v>
      </c>
      <c r="AI2713" t="s">
        <v>10745</v>
      </c>
      <c r="AJ2713" t="s">
        <v>10744</v>
      </c>
      <c r="AM2713" t="s">
        <v>5625</v>
      </c>
      <c r="AN2713" t="s">
        <v>5625</v>
      </c>
      <c r="AO2713" t="s">
        <v>5625</v>
      </c>
      <c r="AP2713">
        <v>91.913633473858283</v>
      </c>
      <c r="AQ2713">
        <v>30</v>
      </c>
      <c r="AR2713">
        <v>76.435000000000002</v>
      </c>
      <c r="AS2713">
        <v>49.133000000000003</v>
      </c>
      <c r="AT2713">
        <v>57.91</v>
      </c>
      <c r="AU2713">
        <v>52.167999999999999</v>
      </c>
      <c r="AV2713">
        <v>47.078000000000003</v>
      </c>
      <c r="AW2713">
        <v>36.856000000000002</v>
      </c>
      <c r="AX2713">
        <v>62.125999999999998</v>
      </c>
      <c r="AY2713">
        <v>23.741</v>
      </c>
      <c r="AZ2713">
        <v>23.207999999999998</v>
      </c>
      <c r="BA2713">
        <v>57.738252443314629</v>
      </c>
    </row>
    <row r="2714" spans="1:53" x14ac:dyDescent="0.25">
      <c r="A2714">
        <v>2700</v>
      </c>
      <c r="B2714" t="s">
        <v>4116</v>
      </c>
      <c r="C2714" s="7">
        <v>0</v>
      </c>
      <c r="D2714" t="s">
        <v>4117</v>
      </c>
      <c r="E2714" s="16">
        <v>14.452389980835985</v>
      </c>
      <c r="F2714" s="12">
        <v>-0.50133673541049695</v>
      </c>
      <c r="G2714" s="13">
        <v>1.4690013872582699</v>
      </c>
      <c r="H2714" s="13">
        <v>0.53335133886352104</v>
      </c>
      <c r="I2714" s="14">
        <v>2.6978823802966099E-2</v>
      </c>
      <c r="K2714" t="b">
        <v>0</v>
      </c>
      <c r="L2714" t="b">
        <v>0</v>
      </c>
      <c r="M2714" t="b">
        <v>0</v>
      </c>
      <c r="N2714" t="s">
        <v>9309</v>
      </c>
      <c r="O2714" t="s">
        <v>9714</v>
      </c>
      <c r="P2714">
        <v>188</v>
      </c>
      <c r="Q2714">
        <v>2180142</v>
      </c>
      <c r="R2714">
        <v>2180709</v>
      </c>
      <c r="S2714">
        <v>1</v>
      </c>
      <c r="T2714" t="s">
        <v>20877</v>
      </c>
      <c r="U2714" s="9">
        <v>61</v>
      </c>
      <c r="V2714" t="s">
        <v>5625</v>
      </c>
      <c r="W2714" t="s">
        <v>7783</v>
      </c>
      <c r="X2714" t="s">
        <v>14878</v>
      </c>
      <c r="Y2714" t="s">
        <v>32523</v>
      </c>
      <c r="Z2714">
        <v>7.6058896833586198</v>
      </c>
      <c r="AA2714" s="12">
        <v>0.63728376971861</v>
      </c>
      <c r="AB2714" s="13">
        <v>-0.78667739432915296</v>
      </c>
      <c r="AC2714" s="13">
        <v>0.43147074048008599</v>
      </c>
      <c r="AD2714" s="13">
        <v>43.954249742354001</v>
      </c>
      <c r="AE2714" s="13">
        <v>0.55282056801370505</v>
      </c>
      <c r="AF2714" s="13">
        <v>2.6572842478282199</v>
      </c>
      <c r="AG2714" s="14">
        <v>7.8772993802887301E-3</v>
      </c>
      <c r="AK2714" t="s">
        <v>14877</v>
      </c>
      <c r="AM2714" t="s">
        <v>5625</v>
      </c>
      <c r="AN2714" t="s">
        <v>5625</v>
      </c>
      <c r="AO2714" t="s">
        <v>5625</v>
      </c>
      <c r="AP2714">
        <v>12.460559923343943</v>
      </c>
      <c r="AQ2714">
        <v>18.882999999999999</v>
      </c>
      <c r="AR2714">
        <v>17.172999999999998</v>
      </c>
      <c r="AS2714">
        <v>9.2929999999999993</v>
      </c>
      <c r="AT2714">
        <v>5.0119999999999996</v>
      </c>
      <c r="AU2714">
        <v>6.6539999999999999</v>
      </c>
      <c r="AV2714">
        <v>7.9779999999999998</v>
      </c>
      <c r="AW2714">
        <v>2.9769999999999999</v>
      </c>
      <c r="AX2714">
        <v>112.45699999999999</v>
      </c>
      <c r="AY2714">
        <v>39.598999999999997</v>
      </c>
      <c r="AZ2714">
        <v>26.416</v>
      </c>
      <c r="BA2714">
        <v>60.593533268637067</v>
      </c>
    </row>
    <row r="2715" spans="1:53" x14ac:dyDescent="0.25">
      <c r="A2715">
        <v>2701</v>
      </c>
      <c r="B2715" t="s">
        <v>4118</v>
      </c>
      <c r="C2715" s="7">
        <v>0</v>
      </c>
      <c r="D2715" t="s">
        <v>4119</v>
      </c>
      <c r="E2715" s="16">
        <v>487.57925863003231</v>
      </c>
      <c r="F2715" s="12">
        <v>0.898428236753534</v>
      </c>
      <c r="G2715" s="13">
        <v>-0.64980174387034895</v>
      </c>
      <c r="H2715" s="13">
        <v>4.6941307808277197E-2</v>
      </c>
      <c r="I2715" s="14">
        <v>0.37413888896832498</v>
      </c>
      <c r="K2715" t="b">
        <v>0</v>
      </c>
      <c r="L2715" t="b">
        <v>0</v>
      </c>
      <c r="M2715" t="b">
        <v>0</v>
      </c>
      <c r="N2715" t="s">
        <v>9309</v>
      </c>
      <c r="O2715" t="s">
        <v>9714</v>
      </c>
      <c r="P2715">
        <v>315</v>
      </c>
      <c r="Q2715">
        <v>2180804</v>
      </c>
      <c r="R2715">
        <v>2181752</v>
      </c>
      <c r="S2715">
        <v>1</v>
      </c>
      <c r="T2715" t="s">
        <v>20877</v>
      </c>
      <c r="U2715" s="9">
        <v>95</v>
      </c>
      <c r="V2715" t="s">
        <v>7784</v>
      </c>
      <c r="W2715" t="s">
        <v>7785</v>
      </c>
      <c r="X2715" t="s">
        <v>14876</v>
      </c>
      <c r="Y2715" t="s">
        <v>32524</v>
      </c>
      <c r="Z2715">
        <v>751.10916450420405</v>
      </c>
      <c r="AA2715" s="12">
        <v>0.39230318175558698</v>
      </c>
      <c r="AB2715" s="13">
        <v>2.2901375225482399</v>
      </c>
      <c r="AC2715" s="13">
        <v>2.20133458152518E-2</v>
      </c>
      <c r="AD2715" s="13">
        <v>1017.44528090014</v>
      </c>
      <c r="AE2715" s="13">
        <v>0.54276737988494295</v>
      </c>
      <c r="AF2715" s="13">
        <v>-1.1972011730109799</v>
      </c>
      <c r="AG2715" s="14">
        <v>0.23122815278116299</v>
      </c>
      <c r="AH2715" t="s">
        <v>14875</v>
      </c>
      <c r="AI2715" t="s">
        <v>14874</v>
      </c>
      <c r="AJ2715" t="s">
        <v>14873</v>
      </c>
      <c r="AK2715" t="s">
        <v>14872</v>
      </c>
      <c r="AM2715" t="s">
        <v>5625</v>
      </c>
      <c r="AN2715" t="s">
        <v>5625</v>
      </c>
      <c r="AO2715" t="s">
        <v>5625</v>
      </c>
      <c r="AP2715">
        <v>553.82703452012947</v>
      </c>
      <c r="AQ2715">
        <v>212.32599999999999</v>
      </c>
      <c r="AR2715">
        <v>641.21600000000001</v>
      </c>
      <c r="AS2715">
        <v>542.94799999999998</v>
      </c>
      <c r="AT2715">
        <v>577.04</v>
      </c>
      <c r="AU2715">
        <v>570.39</v>
      </c>
      <c r="AV2715">
        <v>452.822</v>
      </c>
      <c r="AW2715">
        <v>584.03099999999995</v>
      </c>
      <c r="AX2715">
        <v>566.29399999999998</v>
      </c>
      <c r="AY2715">
        <v>230.142</v>
      </c>
      <c r="AZ2715">
        <v>209.976</v>
      </c>
      <c r="BA2715">
        <v>654.97495518099947</v>
      </c>
    </row>
    <row r="2716" spans="1:53" x14ac:dyDescent="0.25">
      <c r="A2716">
        <v>2702</v>
      </c>
      <c r="B2716" t="s">
        <v>4120</v>
      </c>
      <c r="C2716" s="7">
        <v>0</v>
      </c>
      <c r="D2716" t="s">
        <v>4121</v>
      </c>
      <c r="E2716" s="16">
        <v>206.89787139669636</v>
      </c>
      <c r="F2716" s="12">
        <v>0.58699601524815403</v>
      </c>
      <c r="G2716" s="13">
        <v>-0.83427143975681795</v>
      </c>
      <c r="H2716" s="13">
        <v>0.26098062048840498</v>
      </c>
      <c r="I2716" s="14">
        <v>0.30941925403280401</v>
      </c>
      <c r="K2716" t="b">
        <v>0</v>
      </c>
      <c r="L2716" t="b">
        <v>0</v>
      </c>
      <c r="M2716" t="b">
        <v>0</v>
      </c>
      <c r="N2716" t="s">
        <v>9309</v>
      </c>
      <c r="O2716" t="s">
        <v>9714</v>
      </c>
      <c r="P2716">
        <v>373</v>
      </c>
      <c r="Q2716">
        <v>2181805</v>
      </c>
      <c r="R2716">
        <v>2182927</v>
      </c>
      <c r="S2716">
        <v>-1</v>
      </c>
      <c r="T2716" t="s">
        <v>20877</v>
      </c>
      <c r="U2716" s="9">
        <v>53</v>
      </c>
      <c r="V2716" t="s">
        <v>5625</v>
      </c>
      <c r="W2716" t="s">
        <v>5625</v>
      </c>
      <c r="X2716" t="s">
        <v>14871</v>
      </c>
      <c r="Y2716" t="s">
        <v>32525</v>
      </c>
      <c r="Z2716">
        <v>331.09624515550502</v>
      </c>
      <c r="AA2716" s="12">
        <v>0.43138376919058402</v>
      </c>
      <c r="AB2716" s="13">
        <v>1.36072809681632</v>
      </c>
      <c r="AC2716" s="13">
        <v>0.17359963201992701</v>
      </c>
      <c r="AD2716" s="13">
        <v>490.32443379844398</v>
      </c>
      <c r="AE2716" s="13">
        <v>0.61677064659127001</v>
      </c>
      <c r="AF2716" s="13">
        <v>-1.3526445273743499</v>
      </c>
      <c r="AG2716" s="14">
        <v>0.176169220081939</v>
      </c>
      <c r="AI2716" t="s">
        <v>9453</v>
      </c>
      <c r="AJ2716" t="s">
        <v>14870</v>
      </c>
      <c r="AM2716" t="s">
        <v>21632</v>
      </c>
      <c r="AN2716" t="s">
        <v>21631</v>
      </c>
      <c r="AO2716" t="s">
        <v>22009</v>
      </c>
      <c r="AP2716">
        <v>289.26448558678544</v>
      </c>
      <c r="AQ2716">
        <v>79.918000000000006</v>
      </c>
      <c r="AR2716">
        <v>281.42599999999999</v>
      </c>
      <c r="AS2716">
        <v>176.983</v>
      </c>
      <c r="AT2716">
        <v>189.95599999999999</v>
      </c>
      <c r="AU2716">
        <v>181.566</v>
      </c>
      <c r="AV2716">
        <v>228.18799999999999</v>
      </c>
      <c r="AW2716">
        <v>159.47200000000001</v>
      </c>
      <c r="AX2716">
        <v>259.70800000000003</v>
      </c>
      <c r="AY2716">
        <v>74.382000000000005</v>
      </c>
      <c r="AZ2716">
        <v>68.468000000000004</v>
      </c>
      <c r="BA2716">
        <v>220.4697328127308</v>
      </c>
    </row>
    <row r="2717" spans="1:53" x14ac:dyDescent="0.25">
      <c r="A2717">
        <v>2703</v>
      </c>
      <c r="B2717" t="s">
        <v>4122</v>
      </c>
      <c r="C2717" s="7">
        <v>0</v>
      </c>
      <c r="D2717" t="s">
        <v>12</v>
      </c>
      <c r="E2717" s="16">
        <v>213.97571940794532</v>
      </c>
      <c r="F2717" s="12">
        <v>-0.41164440809258301</v>
      </c>
      <c r="G2717" s="13">
        <v>-0.87058663673065095</v>
      </c>
      <c r="H2717" s="13">
        <v>0.25962953561479901</v>
      </c>
      <c r="I2717" s="14">
        <v>1.9714808946895402E-3</v>
      </c>
      <c r="K2717" t="b">
        <v>0</v>
      </c>
      <c r="L2717" t="b">
        <v>0</v>
      </c>
      <c r="M2717" t="b">
        <v>0</v>
      </c>
      <c r="N2717" t="s">
        <v>9309</v>
      </c>
      <c r="O2717" t="s">
        <v>9714</v>
      </c>
      <c r="P2717">
        <v>234</v>
      </c>
      <c r="Q2717">
        <v>2182923</v>
      </c>
      <c r="R2717">
        <v>2183628</v>
      </c>
      <c r="S2717">
        <v>-1</v>
      </c>
      <c r="T2717" t="s">
        <v>20877</v>
      </c>
      <c r="U2717" s="9">
        <v>-4</v>
      </c>
      <c r="V2717" t="s">
        <v>7786</v>
      </c>
      <c r="W2717" t="s">
        <v>7787</v>
      </c>
      <c r="X2717" t="s">
        <v>14869</v>
      </c>
      <c r="Y2717" t="s">
        <v>32526</v>
      </c>
      <c r="Z2717">
        <v>148.98043552119</v>
      </c>
      <c r="AA2717" s="12">
        <v>0.301694564416778</v>
      </c>
      <c r="AB2717" s="13">
        <v>-1.3644409168867699</v>
      </c>
      <c r="AC2717" s="13">
        <v>0.17242883751205501</v>
      </c>
      <c r="AD2717" s="13">
        <v>314.56744415015902</v>
      </c>
      <c r="AE2717" s="13">
        <v>0.24281167537103099</v>
      </c>
      <c r="AF2717" s="13">
        <v>-3.5854397668495301</v>
      </c>
      <c r="AG2717" s="14">
        <v>3.3651066709115498E-4</v>
      </c>
      <c r="AI2717" t="s">
        <v>14868</v>
      </c>
      <c r="AJ2717" t="s">
        <v>14867</v>
      </c>
      <c r="AK2717" t="s">
        <v>14866</v>
      </c>
      <c r="AM2717" t="s">
        <v>5625</v>
      </c>
      <c r="AN2717" t="s">
        <v>5625</v>
      </c>
      <c r="AO2717" t="s">
        <v>5625</v>
      </c>
      <c r="AP2717">
        <v>208.57187763178132</v>
      </c>
      <c r="AQ2717">
        <v>230.07900000000001</v>
      </c>
      <c r="AR2717">
        <v>169.684</v>
      </c>
      <c r="AS2717">
        <v>247.56800000000001</v>
      </c>
      <c r="AT2717">
        <v>98.754999999999995</v>
      </c>
      <c r="AU2717">
        <v>69.563999999999993</v>
      </c>
      <c r="AV2717">
        <v>127.042</v>
      </c>
      <c r="AW2717">
        <v>93.378</v>
      </c>
      <c r="AX2717">
        <v>193.53200000000001</v>
      </c>
      <c r="AY2717">
        <v>165.249</v>
      </c>
      <c r="AZ2717">
        <v>151.45500000000001</v>
      </c>
      <c r="BA2717">
        <v>141.76777145404913</v>
      </c>
    </row>
    <row r="2718" spans="1:53" x14ac:dyDescent="0.25">
      <c r="A2718">
        <v>2704</v>
      </c>
      <c r="B2718" t="s">
        <v>2138</v>
      </c>
      <c r="C2718" s="7">
        <v>0</v>
      </c>
      <c r="D2718" t="s">
        <v>2139</v>
      </c>
      <c r="E2718" s="16">
        <v>880.56628434872187</v>
      </c>
      <c r="F2718" s="12">
        <v>1.340177009145</v>
      </c>
      <c r="G2718" s="13">
        <v>-1.0265083610444199</v>
      </c>
      <c r="H2718" s="13">
        <v>1.5278771030181901E-3</v>
      </c>
      <c r="I2718" s="14">
        <v>5.3460950482478002E-2</v>
      </c>
      <c r="K2718" t="b">
        <v>0</v>
      </c>
      <c r="L2718" t="b">
        <v>0</v>
      </c>
      <c r="M2718" t="b">
        <v>0</v>
      </c>
      <c r="N2718" t="s">
        <v>9309</v>
      </c>
      <c r="O2718" t="s">
        <v>9714</v>
      </c>
      <c r="P2718">
        <v>139</v>
      </c>
      <c r="Q2718">
        <v>2183712</v>
      </c>
      <c r="R2718">
        <v>2184132</v>
      </c>
      <c r="S2718">
        <v>-1</v>
      </c>
      <c r="T2718" t="s">
        <v>20877</v>
      </c>
      <c r="U2718" s="9">
        <v>84</v>
      </c>
      <c r="V2718" t="s">
        <v>7788</v>
      </c>
      <c r="W2718" t="s">
        <v>7488</v>
      </c>
      <c r="X2718" t="s">
        <v>14865</v>
      </c>
      <c r="Y2718" t="s">
        <v>31244</v>
      </c>
      <c r="Z2718">
        <v>751.33005710664702</v>
      </c>
      <c r="AA2718" s="12">
        <v>0.38055184590862701</v>
      </c>
      <c r="AB2718" s="13">
        <v>3.5216673458648402</v>
      </c>
      <c r="AC2718" s="13">
        <v>4.2884190268244199E-4</v>
      </c>
      <c r="AD2718" s="13">
        <v>736.39171395345295</v>
      </c>
      <c r="AE2718" s="13">
        <v>0.43493702248230498</v>
      </c>
      <c r="AF2718" s="13">
        <v>-2.3601310258341699</v>
      </c>
      <c r="AG2718" s="14">
        <v>1.8268481393804999E-2</v>
      </c>
      <c r="AI2718" t="s">
        <v>14864</v>
      </c>
      <c r="AK2718" t="s">
        <v>14863</v>
      </c>
      <c r="AM2718" t="s">
        <v>5625</v>
      </c>
      <c r="AN2718" t="s">
        <v>5625</v>
      </c>
      <c r="AO2718" t="s">
        <v>5625</v>
      </c>
      <c r="AP2718">
        <v>748.56813739488746</v>
      </c>
      <c r="AQ2718">
        <v>1024.1410000000001</v>
      </c>
      <c r="AR2718">
        <v>670.66700000000003</v>
      </c>
      <c r="AS2718">
        <v>1078.8889999999999</v>
      </c>
      <c r="AT2718">
        <v>967.54399999999998</v>
      </c>
      <c r="AU2718">
        <v>1140.7429999999999</v>
      </c>
      <c r="AV2718">
        <v>2606.37</v>
      </c>
      <c r="AW2718">
        <v>924.37599999999998</v>
      </c>
      <c r="AX2718">
        <v>994.97699999999998</v>
      </c>
      <c r="AY2718">
        <v>302.59899999999999</v>
      </c>
      <c r="AZ2718">
        <v>491.20100000000002</v>
      </c>
      <c r="BA2718">
        <v>562.19781867246354</v>
      </c>
    </row>
    <row r="2719" spans="1:53" x14ac:dyDescent="0.25">
      <c r="A2719">
        <v>2705</v>
      </c>
      <c r="B2719" t="s">
        <v>2137</v>
      </c>
      <c r="C2719" s="7">
        <v>0</v>
      </c>
      <c r="D2719" t="s">
        <v>50</v>
      </c>
      <c r="E2719" s="16">
        <v>587.96140359523019</v>
      </c>
      <c r="F2719" s="12">
        <v>-0.95085820175096802</v>
      </c>
      <c r="G2719" s="13">
        <v>-0.51233992419698404</v>
      </c>
      <c r="H2719" s="13">
        <v>6.4372586753373304E-2</v>
      </c>
      <c r="I2719" s="14">
        <v>0.429026786188691</v>
      </c>
      <c r="K2719" t="b">
        <v>0</v>
      </c>
      <c r="L2719" t="b">
        <v>0</v>
      </c>
      <c r="M2719" t="b">
        <v>0</v>
      </c>
      <c r="N2719" t="s">
        <v>9309</v>
      </c>
      <c r="O2719" t="s">
        <v>9714</v>
      </c>
      <c r="P2719">
        <v>181</v>
      </c>
      <c r="Q2719">
        <v>2184210</v>
      </c>
      <c r="R2719">
        <v>2184756</v>
      </c>
      <c r="S2719">
        <v>-1</v>
      </c>
      <c r="T2719" t="s">
        <v>20877</v>
      </c>
      <c r="U2719" s="9">
        <v>78</v>
      </c>
      <c r="V2719" t="s">
        <v>5625</v>
      </c>
      <c r="W2719" t="s">
        <v>5625</v>
      </c>
      <c r="X2719" t="s">
        <v>14862</v>
      </c>
      <c r="Y2719" t="s">
        <v>31243</v>
      </c>
      <c r="Z2719">
        <v>271.13263537671799</v>
      </c>
      <c r="AA2719" s="12">
        <v>0.44256285118834798</v>
      </c>
      <c r="AB2719" s="13">
        <v>-2.1485269249277699</v>
      </c>
      <c r="AC2719" s="13">
        <v>3.1671919812112898E-2</v>
      </c>
      <c r="AD2719" s="13">
        <v>727.442512905473</v>
      </c>
      <c r="AE2719" s="13">
        <v>0.47126919732452999</v>
      </c>
      <c r="AF2719" s="13">
        <v>-1.08714918587003</v>
      </c>
      <c r="AG2719" s="14">
        <v>0.27697088348712501</v>
      </c>
      <c r="AM2719" t="s">
        <v>5625</v>
      </c>
      <c r="AN2719" t="s">
        <v>5625</v>
      </c>
      <c r="AO2719" t="s">
        <v>5625</v>
      </c>
      <c r="AP2719">
        <v>319.45161438092106</v>
      </c>
      <c r="AQ2719">
        <v>1028.0139999999999</v>
      </c>
      <c r="AR2719">
        <v>378.32499999999999</v>
      </c>
      <c r="AS2719">
        <v>626.05499999999995</v>
      </c>
      <c r="AT2719">
        <v>130.11600000000001</v>
      </c>
      <c r="AU2719">
        <v>191.16</v>
      </c>
      <c r="AV2719">
        <v>268.42500000000001</v>
      </c>
      <c r="AW2719">
        <v>129.846</v>
      </c>
      <c r="AX2719">
        <v>490.99</v>
      </c>
      <c r="AY2719">
        <v>616.83699999999999</v>
      </c>
      <c r="AZ2719">
        <v>801.70799999999997</v>
      </c>
      <c r="BA2719">
        <v>351.23062745715572</v>
      </c>
    </row>
    <row r="2720" spans="1:53" x14ac:dyDescent="0.25">
      <c r="A2720">
        <v>2706</v>
      </c>
      <c r="B2720" t="s">
        <v>2135</v>
      </c>
      <c r="C2720" s="7">
        <v>0</v>
      </c>
      <c r="D2720" t="s">
        <v>2136</v>
      </c>
      <c r="E2720" s="16">
        <v>1155.5285543515649</v>
      </c>
      <c r="F2720" s="12">
        <v>0.18490754239097301</v>
      </c>
      <c r="G2720" s="13">
        <v>-0.316575445010433</v>
      </c>
      <c r="H2720" s="13">
        <v>0.51992823203358096</v>
      </c>
      <c r="I2720" s="14">
        <v>0.59427554864046905</v>
      </c>
      <c r="K2720" t="b">
        <v>0</v>
      </c>
      <c r="L2720" t="b">
        <v>0</v>
      </c>
      <c r="M2720" t="b">
        <v>0</v>
      </c>
      <c r="N2720" t="s">
        <v>9309</v>
      </c>
      <c r="O2720" t="s">
        <v>9714</v>
      </c>
      <c r="P2720">
        <v>377</v>
      </c>
      <c r="Q2720">
        <v>2184830</v>
      </c>
      <c r="R2720">
        <v>2185964</v>
      </c>
      <c r="S2720">
        <v>-1</v>
      </c>
      <c r="T2720" t="s">
        <v>20877</v>
      </c>
      <c r="U2720" s="9">
        <v>74</v>
      </c>
      <c r="V2720" t="s">
        <v>7789</v>
      </c>
      <c r="W2720" t="s">
        <v>6203</v>
      </c>
      <c r="X2720" t="s">
        <v>14861</v>
      </c>
      <c r="Y2720" t="s">
        <v>31242</v>
      </c>
      <c r="Z2720">
        <v>1585.3748118247299</v>
      </c>
      <c r="AA2720" s="12">
        <v>0.227131611872361</v>
      </c>
      <c r="AB2720" s="13">
        <v>0.81409866670115305</v>
      </c>
      <c r="AC2720" s="13">
        <v>0.415588429639626</v>
      </c>
      <c r="AD2720" s="13">
        <v>3199.9433221920799</v>
      </c>
      <c r="AE2720" s="13">
        <v>0.41070054500268699</v>
      </c>
      <c r="AF2720" s="13">
        <v>-0.77081817607123204</v>
      </c>
      <c r="AG2720" s="14">
        <v>0.44081471212351098</v>
      </c>
      <c r="AI2720" t="s">
        <v>14660</v>
      </c>
      <c r="AJ2720" t="s">
        <v>14860</v>
      </c>
      <c r="AK2720" t="s">
        <v>14859</v>
      </c>
      <c r="AM2720" t="s">
        <v>5625</v>
      </c>
      <c r="AN2720" t="s">
        <v>5625</v>
      </c>
      <c r="AO2720" t="s">
        <v>5625</v>
      </c>
      <c r="AP2720">
        <v>1234.3742174062595</v>
      </c>
      <c r="AQ2720">
        <v>977.66499999999996</v>
      </c>
      <c r="AR2720">
        <v>1211.31</v>
      </c>
      <c r="AS2720">
        <v>1198.7650000000001</v>
      </c>
      <c r="AT2720">
        <v>741.75800000000004</v>
      </c>
      <c r="AU2720">
        <v>798.42</v>
      </c>
      <c r="AV2720">
        <v>855.22799999999995</v>
      </c>
      <c r="AW2720">
        <v>779.98900000000003</v>
      </c>
      <c r="AX2720">
        <v>1822.597</v>
      </c>
      <c r="AY2720">
        <v>807.67899999999997</v>
      </c>
      <c r="AZ2720">
        <v>849.13099999999997</v>
      </c>
      <c r="BA2720">
        <v>1640.432200672738</v>
      </c>
    </row>
    <row r="2721" spans="1:53" x14ac:dyDescent="0.25">
      <c r="A2721">
        <v>2707</v>
      </c>
      <c r="B2721" t="s">
        <v>2133</v>
      </c>
      <c r="C2721" s="7">
        <v>0</v>
      </c>
      <c r="D2721" t="s">
        <v>2134</v>
      </c>
      <c r="E2721" s="16">
        <v>1044.258802391668</v>
      </c>
      <c r="F2721" s="12">
        <v>-0.37568251789505902</v>
      </c>
      <c r="G2721" s="13">
        <v>-0.35186567184235201</v>
      </c>
      <c r="H2721" s="13">
        <v>0.194151677397781</v>
      </c>
      <c r="I2721" s="14">
        <v>0.25681029478579498</v>
      </c>
      <c r="K2721" t="b">
        <v>0</v>
      </c>
      <c r="L2721" t="b">
        <v>0</v>
      </c>
      <c r="M2721" t="b">
        <v>0</v>
      </c>
      <c r="N2721" t="s">
        <v>9309</v>
      </c>
      <c r="O2721" t="s">
        <v>9714</v>
      </c>
      <c r="P2721">
        <v>598</v>
      </c>
      <c r="Q2721">
        <v>2185998</v>
      </c>
      <c r="R2721">
        <v>2187795</v>
      </c>
      <c r="S2721">
        <v>-1</v>
      </c>
      <c r="T2721" t="s">
        <v>20877</v>
      </c>
      <c r="U2721" s="9">
        <v>34</v>
      </c>
      <c r="V2721" t="s">
        <v>7790</v>
      </c>
      <c r="W2721" t="s">
        <v>7791</v>
      </c>
      <c r="X2721" t="s">
        <v>14858</v>
      </c>
      <c r="Y2721" t="s">
        <v>31241</v>
      </c>
      <c r="Z2721">
        <v>1873.5155592947999</v>
      </c>
      <c r="AA2721" s="12">
        <v>0.242653173604511</v>
      </c>
      <c r="AB2721" s="13">
        <v>-1.5482283306435001</v>
      </c>
      <c r="AC2721" s="13">
        <v>0.12156733271697601</v>
      </c>
      <c r="AD2721" s="13">
        <v>4513.0727634709501</v>
      </c>
      <c r="AE2721" s="13">
        <v>0.23719710996916499</v>
      </c>
      <c r="AF2721" s="13">
        <v>-1.4834315303761301</v>
      </c>
      <c r="AG2721" s="14">
        <v>0.13795979538402001</v>
      </c>
      <c r="AH2721" t="s">
        <v>14857</v>
      </c>
      <c r="AI2721" t="s">
        <v>14856</v>
      </c>
      <c r="AJ2721" t="s">
        <v>14855</v>
      </c>
      <c r="AK2721" t="s">
        <v>14854</v>
      </c>
      <c r="AM2721" t="s">
        <v>5625</v>
      </c>
      <c r="AN2721" t="s">
        <v>5625</v>
      </c>
      <c r="AO2721" t="s">
        <v>5625</v>
      </c>
      <c r="AP2721">
        <v>869.62720956667226</v>
      </c>
      <c r="AQ2721">
        <v>1251.193</v>
      </c>
      <c r="AR2721">
        <v>910.31200000000001</v>
      </c>
      <c r="AS2721">
        <v>1145.903</v>
      </c>
      <c r="AT2721">
        <v>453.065</v>
      </c>
      <c r="AU2721">
        <v>450.661</v>
      </c>
      <c r="AV2721">
        <v>564.86500000000001</v>
      </c>
      <c r="AW2721">
        <v>472.48700000000002</v>
      </c>
      <c r="AX2721">
        <v>1180.6759999999999</v>
      </c>
      <c r="AY2721">
        <v>1122.6320000000001</v>
      </c>
      <c r="AZ2721">
        <v>1183.001</v>
      </c>
      <c r="BA2721">
        <v>1064.049664846603</v>
      </c>
    </row>
    <row r="2722" spans="1:53" x14ac:dyDescent="0.25">
      <c r="A2722">
        <v>2708</v>
      </c>
      <c r="B2722" t="s">
        <v>2131</v>
      </c>
      <c r="C2722" s="7">
        <v>0</v>
      </c>
      <c r="D2722" t="s">
        <v>2132</v>
      </c>
      <c r="E2722" s="16">
        <v>446.6495348409527</v>
      </c>
      <c r="F2722" s="12">
        <v>0.16814052117737399</v>
      </c>
      <c r="G2722" s="13">
        <v>-0.258013254611484</v>
      </c>
      <c r="H2722" s="13">
        <v>0.62355018397241602</v>
      </c>
      <c r="I2722" s="14">
        <v>0.57668409005471999</v>
      </c>
      <c r="K2722" t="b">
        <v>0</v>
      </c>
      <c r="L2722" t="b">
        <v>0</v>
      </c>
      <c r="M2722" t="b">
        <v>0</v>
      </c>
      <c r="N2722" t="s">
        <v>9309</v>
      </c>
      <c r="O2722" t="s">
        <v>9714</v>
      </c>
      <c r="P2722">
        <v>149</v>
      </c>
      <c r="Q2722">
        <v>2187832</v>
      </c>
      <c r="R2722">
        <v>2188282</v>
      </c>
      <c r="S2722">
        <v>-1</v>
      </c>
      <c r="T2722" t="s">
        <v>20877</v>
      </c>
      <c r="U2722" s="9">
        <v>37</v>
      </c>
      <c r="V2722" t="s">
        <v>7792</v>
      </c>
      <c r="W2722" t="s">
        <v>7793</v>
      </c>
      <c r="X2722" t="s">
        <v>14853</v>
      </c>
      <c r="Y2722" t="s">
        <v>31240</v>
      </c>
      <c r="Z2722">
        <v>240.39110566216701</v>
      </c>
      <c r="AA2722" s="12">
        <v>0.26791349163149702</v>
      </c>
      <c r="AB2722" s="13">
        <v>0.62759258652283101</v>
      </c>
      <c r="AC2722" s="13">
        <v>0.53027086643292198</v>
      </c>
      <c r="AD2722" s="13">
        <v>499.10389864454299</v>
      </c>
      <c r="AE2722" s="13">
        <v>0.32085481141083999</v>
      </c>
      <c r="AF2722" s="13">
        <v>-0.80414332413145395</v>
      </c>
      <c r="AG2722" s="14">
        <v>0.42131420616271298</v>
      </c>
      <c r="AI2722" t="s">
        <v>9848</v>
      </c>
      <c r="AJ2722" t="s">
        <v>14852</v>
      </c>
      <c r="AK2722" t="s">
        <v>14851</v>
      </c>
      <c r="AM2722" t="s">
        <v>5625</v>
      </c>
      <c r="AN2722" t="s">
        <v>5625</v>
      </c>
      <c r="AO2722" t="s">
        <v>5625</v>
      </c>
      <c r="AP2722">
        <v>379.75113936381086</v>
      </c>
      <c r="AQ2722">
        <v>575.18399999999997</v>
      </c>
      <c r="AR2722">
        <v>406.48500000000001</v>
      </c>
      <c r="AS2722">
        <v>425.178</v>
      </c>
      <c r="AT2722">
        <v>303.11900000000003</v>
      </c>
      <c r="AU2722">
        <v>268.26900000000001</v>
      </c>
      <c r="AV2722">
        <v>355.84500000000003</v>
      </c>
      <c r="AW2722">
        <v>281.33199999999999</v>
      </c>
      <c r="AX2722">
        <v>420.51799999999997</v>
      </c>
      <c r="AY2722">
        <v>610.04100000000005</v>
      </c>
      <c r="AZ2722">
        <v>657.08199999999999</v>
      </c>
      <c r="BA2722">
        <v>402.56140102472699</v>
      </c>
    </row>
    <row r="2723" spans="1:53" x14ac:dyDescent="0.25">
      <c r="A2723">
        <v>2709</v>
      </c>
      <c r="B2723" t="s">
        <v>14850</v>
      </c>
      <c r="C2723" s="7" t="s">
        <v>5625</v>
      </c>
      <c r="D2723" t="s">
        <v>5645</v>
      </c>
      <c r="E2723" s="16" t="s">
        <v>5625</v>
      </c>
      <c r="F2723" s="12" t="s">
        <v>5625</v>
      </c>
      <c r="G2723" s="13" t="s">
        <v>5625</v>
      </c>
      <c r="H2723" s="13" t="s">
        <v>5625</v>
      </c>
      <c r="I2723" s="14" t="s">
        <v>5625</v>
      </c>
      <c r="J2723" t="s">
        <v>5625</v>
      </c>
      <c r="K2723" t="b">
        <v>1</v>
      </c>
      <c r="L2723" t="b">
        <v>0</v>
      </c>
      <c r="M2723" t="b">
        <v>0</v>
      </c>
      <c r="N2723" t="s">
        <v>9309</v>
      </c>
      <c r="O2723" t="s">
        <v>9714</v>
      </c>
      <c r="P2723">
        <v>39</v>
      </c>
      <c r="Q2723">
        <v>2188175</v>
      </c>
      <c r="R2723">
        <v>2188295</v>
      </c>
      <c r="S2723">
        <v>1</v>
      </c>
      <c r="T2723" t="s">
        <v>20877</v>
      </c>
      <c r="U2723" s="9" t="s">
        <v>5625</v>
      </c>
      <c r="V2723" t="s">
        <v>5625</v>
      </c>
      <c r="W2723" t="s">
        <v>5625</v>
      </c>
      <c r="X2723" t="s">
        <v>14849</v>
      </c>
      <c r="Y2723" t="s">
        <v>5625</v>
      </c>
      <c r="Z2723" t="s">
        <v>5625</v>
      </c>
      <c r="AA2723" s="12" t="s">
        <v>5625</v>
      </c>
      <c r="AB2723" s="13" t="s">
        <v>5625</v>
      </c>
      <c r="AC2723" s="13" t="s">
        <v>5625</v>
      </c>
      <c r="AD2723" s="13" t="s">
        <v>5625</v>
      </c>
      <c r="AE2723" s="13" t="s">
        <v>5625</v>
      </c>
      <c r="AF2723" s="13" t="s">
        <v>5625</v>
      </c>
      <c r="AG2723" s="14" t="s">
        <v>5625</v>
      </c>
      <c r="AM2723" t="s">
        <v>5625</v>
      </c>
      <c r="AN2723" t="s">
        <v>5625</v>
      </c>
      <c r="AO2723" t="s">
        <v>5625</v>
      </c>
      <c r="AP2723" t="s">
        <v>5625</v>
      </c>
      <c r="AQ2723" t="s">
        <v>5625</v>
      </c>
      <c r="AR2723" t="s">
        <v>5625</v>
      </c>
      <c r="AS2723" t="s">
        <v>5625</v>
      </c>
      <c r="AT2723" t="s">
        <v>5625</v>
      </c>
      <c r="AU2723" t="s">
        <v>5625</v>
      </c>
      <c r="AV2723" t="s">
        <v>5625</v>
      </c>
      <c r="AW2723" t="s">
        <v>5625</v>
      </c>
      <c r="AX2723" t="s">
        <v>5625</v>
      </c>
      <c r="AY2723" t="s">
        <v>5625</v>
      </c>
      <c r="AZ2723" t="s">
        <v>5625</v>
      </c>
      <c r="BA2723" t="s">
        <v>5625</v>
      </c>
    </row>
    <row r="2724" spans="1:53" x14ac:dyDescent="0.25">
      <c r="A2724">
        <v>2710</v>
      </c>
      <c r="B2724" t="s">
        <v>2129</v>
      </c>
      <c r="C2724" s="7">
        <v>0</v>
      </c>
      <c r="D2724" t="s">
        <v>2130</v>
      </c>
      <c r="E2724" s="16">
        <v>188.46775652305064</v>
      </c>
      <c r="F2724" s="12">
        <v>0.84000297185529504</v>
      </c>
      <c r="G2724" s="13">
        <v>0.16801681412812799</v>
      </c>
      <c r="H2724" s="13">
        <v>2.04941337247243E-3</v>
      </c>
      <c r="I2724" s="14">
        <v>0.58399154397253195</v>
      </c>
      <c r="K2724" t="b">
        <v>0</v>
      </c>
      <c r="L2724" t="b">
        <v>0</v>
      </c>
      <c r="M2724" t="b">
        <v>0</v>
      </c>
      <c r="N2724" t="s">
        <v>9309</v>
      </c>
      <c r="O2724" t="s">
        <v>9714</v>
      </c>
      <c r="P2724">
        <v>266</v>
      </c>
      <c r="Q2724">
        <v>2188591</v>
      </c>
      <c r="R2724">
        <v>2189392</v>
      </c>
      <c r="S2724">
        <v>-1</v>
      </c>
      <c r="T2724" t="s">
        <v>20877</v>
      </c>
      <c r="U2724" s="9">
        <v>309</v>
      </c>
      <c r="V2724" t="s">
        <v>7794</v>
      </c>
      <c r="W2724" t="s">
        <v>7795</v>
      </c>
      <c r="X2724" t="s">
        <v>14848</v>
      </c>
      <c r="Y2724" t="s">
        <v>31239</v>
      </c>
      <c r="Z2724">
        <v>239.054491134188</v>
      </c>
      <c r="AA2724" s="12">
        <v>0.24449453112104999</v>
      </c>
      <c r="AB2724" s="13">
        <v>3.43567182465691</v>
      </c>
      <c r="AC2724" s="13">
        <v>5.9108650546454598E-4</v>
      </c>
      <c r="AD2724" s="13">
        <v>433.75065324376101</v>
      </c>
      <c r="AE2724" s="13">
        <v>0.21227266809210099</v>
      </c>
      <c r="AF2724" s="13">
        <v>0.79151412020330802</v>
      </c>
      <c r="AG2724" s="14">
        <v>0.42864403966456799</v>
      </c>
      <c r="AI2724" t="s">
        <v>9848</v>
      </c>
      <c r="AJ2724" t="s">
        <v>14847</v>
      </c>
      <c r="AK2724" t="s">
        <v>14846</v>
      </c>
      <c r="AM2724" t="s">
        <v>5625</v>
      </c>
      <c r="AN2724" t="s">
        <v>5625</v>
      </c>
      <c r="AO2724" t="s">
        <v>5625</v>
      </c>
      <c r="AP2724">
        <v>178.61302609220266</v>
      </c>
      <c r="AQ2724">
        <v>199.83099999999999</v>
      </c>
      <c r="AR2724">
        <v>164.108</v>
      </c>
      <c r="AS2724">
        <v>211.31899999999999</v>
      </c>
      <c r="AT2724">
        <v>200.447</v>
      </c>
      <c r="AU2724">
        <v>197.81100000000001</v>
      </c>
      <c r="AV2724">
        <v>209.51300000000001</v>
      </c>
      <c r="AW2724">
        <v>210.73599999999999</v>
      </c>
      <c r="AX2724">
        <v>332.11399999999998</v>
      </c>
      <c r="AY2724">
        <v>321.03500000000003</v>
      </c>
      <c r="AZ2724">
        <v>282.892</v>
      </c>
      <c r="BA2724">
        <v>253.45303241580061</v>
      </c>
    </row>
    <row r="2725" spans="1:53" x14ac:dyDescent="0.25">
      <c r="A2725">
        <v>2711</v>
      </c>
      <c r="B2725" t="s">
        <v>2128</v>
      </c>
      <c r="C2725" s="7">
        <v>0</v>
      </c>
      <c r="D2725" t="s">
        <v>54</v>
      </c>
      <c r="E2725" s="16">
        <v>199.26533808110574</v>
      </c>
      <c r="F2725" s="12">
        <v>0.80900050520703104</v>
      </c>
      <c r="G2725" s="13">
        <v>0.34585061243793802</v>
      </c>
      <c r="H2725" s="13">
        <v>3.5870946381829798E-2</v>
      </c>
      <c r="I2725" s="14">
        <v>0.51562983609268997</v>
      </c>
      <c r="K2725" t="b">
        <v>0</v>
      </c>
      <c r="L2725" t="b">
        <v>0</v>
      </c>
      <c r="M2725" t="b">
        <v>0</v>
      </c>
      <c r="N2725" t="s">
        <v>9309</v>
      </c>
      <c r="O2725" t="s">
        <v>9714</v>
      </c>
      <c r="P2725">
        <v>199</v>
      </c>
      <c r="Q2725">
        <v>2189410</v>
      </c>
      <c r="R2725">
        <v>2190010</v>
      </c>
      <c r="S2725">
        <v>-1</v>
      </c>
      <c r="T2725" t="s">
        <v>20877</v>
      </c>
      <c r="U2725" s="9">
        <v>18</v>
      </c>
      <c r="V2725" t="s">
        <v>5625</v>
      </c>
      <c r="W2725" t="s">
        <v>6101</v>
      </c>
      <c r="X2725" t="s">
        <v>14845</v>
      </c>
      <c r="Y2725" t="s">
        <v>31238</v>
      </c>
      <c r="Z2725">
        <v>187.10548424920199</v>
      </c>
      <c r="AA2725" s="12">
        <v>0.33638572464531302</v>
      </c>
      <c r="AB2725" s="13">
        <v>2.4049787072862401</v>
      </c>
      <c r="AC2725" s="13">
        <v>1.6173408101422398E-2</v>
      </c>
      <c r="AD2725" s="13">
        <v>366.29870025848697</v>
      </c>
      <c r="AE2725" s="13">
        <v>0.375850803614589</v>
      </c>
      <c r="AF2725" s="13">
        <v>0.92018058525314606</v>
      </c>
      <c r="AG2725" s="14">
        <v>0.35747839816226401</v>
      </c>
      <c r="AI2725" t="s">
        <v>13884</v>
      </c>
      <c r="AJ2725" t="s">
        <v>14844</v>
      </c>
      <c r="AK2725" t="s">
        <v>14843</v>
      </c>
      <c r="AM2725" t="s">
        <v>5625</v>
      </c>
      <c r="AN2725" t="s">
        <v>5625</v>
      </c>
      <c r="AO2725" t="s">
        <v>5625</v>
      </c>
      <c r="AP2725">
        <v>162.64535232442287</v>
      </c>
      <c r="AQ2725">
        <v>260.52800000000002</v>
      </c>
      <c r="AR2725">
        <v>136.78299999999999</v>
      </c>
      <c r="AS2725">
        <v>237.10499999999999</v>
      </c>
      <c r="AT2725">
        <v>208.39400000000001</v>
      </c>
      <c r="AU2725">
        <v>207.489</v>
      </c>
      <c r="AV2725">
        <v>171.89099999999999</v>
      </c>
      <c r="AW2725">
        <v>258.82499999999999</v>
      </c>
      <c r="AX2725">
        <v>249.11099999999999</v>
      </c>
      <c r="AY2725">
        <v>529.54899999999998</v>
      </c>
      <c r="AZ2725">
        <v>349.47699999999998</v>
      </c>
      <c r="BA2725">
        <v>293.59219419561987</v>
      </c>
    </row>
    <row r="2726" spans="1:53" x14ac:dyDescent="0.25">
      <c r="A2726">
        <v>2712</v>
      </c>
      <c r="B2726" t="s">
        <v>2126</v>
      </c>
      <c r="C2726" s="7">
        <v>0</v>
      </c>
      <c r="D2726" t="s">
        <v>2127</v>
      </c>
      <c r="E2726" s="16">
        <v>165.00844653807025</v>
      </c>
      <c r="F2726" s="12">
        <v>0.29095731535063302</v>
      </c>
      <c r="G2726" s="13">
        <v>0.26034129759927599</v>
      </c>
      <c r="H2726" s="13">
        <v>0.40980521791813301</v>
      </c>
      <c r="I2726" s="14">
        <v>0.45756318405255603</v>
      </c>
      <c r="K2726" t="b">
        <v>0</v>
      </c>
      <c r="L2726" t="b">
        <v>0</v>
      </c>
      <c r="M2726" t="b">
        <v>0</v>
      </c>
      <c r="N2726" t="s">
        <v>9309</v>
      </c>
      <c r="O2726" t="s">
        <v>9714</v>
      </c>
      <c r="P2726">
        <v>268</v>
      </c>
      <c r="Q2726">
        <v>2190163</v>
      </c>
      <c r="R2726">
        <v>2190970</v>
      </c>
      <c r="S2726">
        <v>-1</v>
      </c>
      <c r="T2726" t="s">
        <v>20877</v>
      </c>
      <c r="U2726" s="9">
        <v>153</v>
      </c>
      <c r="V2726" t="s">
        <v>7796</v>
      </c>
      <c r="W2726" t="s">
        <v>5625</v>
      </c>
      <c r="X2726" t="s">
        <v>14842</v>
      </c>
      <c r="Y2726" t="s">
        <v>31237</v>
      </c>
      <c r="Z2726">
        <v>167.78064388223001</v>
      </c>
      <c r="AA2726" s="12">
        <v>0.28353279713409202</v>
      </c>
      <c r="AB2726" s="13">
        <v>1.0261857474394001</v>
      </c>
      <c r="AC2726" s="13">
        <v>0.30480403816336898</v>
      </c>
      <c r="AD2726" s="13">
        <v>394.50451215703498</v>
      </c>
      <c r="AE2726" s="13">
        <v>0.25305614984111002</v>
      </c>
      <c r="AF2726" s="13">
        <v>1.02878866118346</v>
      </c>
      <c r="AG2726" s="14">
        <v>0.30357899610850198</v>
      </c>
      <c r="AI2726" t="s">
        <v>11696</v>
      </c>
      <c r="AJ2726" t="s">
        <v>14841</v>
      </c>
      <c r="AM2726" t="s">
        <v>5625</v>
      </c>
      <c r="AN2726" t="s">
        <v>5625</v>
      </c>
      <c r="AO2726" t="s">
        <v>5625</v>
      </c>
      <c r="AP2726">
        <v>132.96378615228096</v>
      </c>
      <c r="AQ2726">
        <v>179.107</v>
      </c>
      <c r="AR2726">
        <v>143.928</v>
      </c>
      <c r="AS2726">
        <v>204.035</v>
      </c>
      <c r="AT2726">
        <v>126.76900000000001</v>
      </c>
      <c r="AU2726">
        <v>116.869</v>
      </c>
      <c r="AV2726">
        <v>119.392</v>
      </c>
      <c r="AW2726">
        <v>125.501</v>
      </c>
      <c r="AX2726">
        <v>280.36799999999999</v>
      </c>
      <c r="AY2726">
        <v>324.423</v>
      </c>
      <c r="AZ2726">
        <v>257.44</v>
      </c>
      <c r="BA2726">
        <v>243.82805022969299</v>
      </c>
    </row>
    <row r="2727" spans="1:53" x14ac:dyDescent="0.25">
      <c r="A2727">
        <v>2713</v>
      </c>
      <c r="B2727" t="s">
        <v>14840</v>
      </c>
      <c r="C2727" s="7" t="s">
        <v>5625</v>
      </c>
      <c r="D2727" t="s">
        <v>5645</v>
      </c>
      <c r="E2727" s="16" t="s">
        <v>5625</v>
      </c>
      <c r="F2727" s="12" t="s">
        <v>5625</v>
      </c>
      <c r="G2727" s="13" t="s">
        <v>5625</v>
      </c>
      <c r="H2727" s="13" t="s">
        <v>5625</v>
      </c>
      <c r="I2727" s="14" t="s">
        <v>5625</v>
      </c>
      <c r="J2727" t="s">
        <v>5625</v>
      </c>
      <c r="K2727" t="b">
        <v>1</v>
      </c>
      <c r="L2727" t="b">
        <v>0</v>
      </c>
      <c r="M2727" t="b">
        <v>0</v>
      </c>
      <c r="N2727" t="s">
        <v>9309</v>
      </c>
      <c r="O2727" t="s">
        <v>9714</v>
      </c>
      <c r="P2727">
        <v>47</v>
      </c>
      <c r="Q2727">
        <v>2190987</v>
      </c>
      <c r="R2727">
        <v>2191131</v>
      </c>
      <c r="S2727">
        <v>-1</v>
      </c>
      <c r="T2727" t="s">
        <v>20877</v>
      </c>
      <c r="U2727" s="9" t="s">
        <v>5625</v>
      </c>
      <c r="V2727" t="s">
        <v>5625</v>
      </c>
      <c r="W2727" t="s">
        <v>5625</v>
      </c>
      <c r="X2727" t="s">
        <v>14839</v>
      </c>
      <c r="Y2727" t="s">
        <v>5625</v>
      </c>
      <c r="Z2727" t="s">
        <v>5625</v>
      </c>
      <c r="AA2727" s="12" t="s">
        <v>5625</v>
      </c>
      <c r="AB2727" s="13" t="s">
        <v>5625</v>
      </c>
      <c r="AC2727" s="13" t="s">
        <v>5625</v>
      </c>
      <c r="AD2727" s="13" t="s">
        <v>5625</v>
      </c>
      <c r="AE2727" s="13" t="s">
        <v>5625</v>
      </c>
      <c r="AF2727" s="13" t="s">
        <v>5625</v>
      </c>
      <c r="AG2727" s="14" t="s">
        <v>5625</v>
      </c>
      <c r="AK2727" t="s">
        <v>14838</v>
      </c>
      <c r="AM2727" t="s">
        <v>5625</v>
      </c>
      <c r="AN2727" t="s">
        <v>5625</v>
      </c>
      <c r="AO2727" t="s">
        <v>5625</v>
      </c>
      <c r="AP2727" t="s">
        <v>5625</v>
      </c>
      <c r="AQ2727" t="s">
        <v>5625</v>
      </c>
      <c r="AR2727" t="s">
        <v>5625</v>
      </c>
      <c r="AS2727" t="s">
        <v>5625</v>
      </c>
      <c r="AT2727" t="s">
        <v>5625</v>
      </c>
      <c r="AU2727" t="s">
        <v>5625</v>
      </c>
      <c r="AV2727" t="s">
        <v>5625</v>
      </c>
      <c r="AW2727" t="s">
        <v>5625</v>
      </c>
      <c r="AX2727" t="s">
        <v>5625</v>
      </c>
      <c r="AY2727" t="s">
        <v>5625</v>
      </c>
      <c r="AZ2727" t="s">
        <v>5625</v>
      </c>
      <c r="BA2727" t="s">
        <v>5625</v>
      </c>
    </row>
    <row r="2728" spans="1:53" x14ac:dyDescent="0.25">
      <c r="A2728">
        <v>2714</v>
      </c>
      <c r="B2728" t="s">
        <v>2124</v>
      </c>
      <c r="C2728" s="7">
        <v>0</v>
      </c>
      <c r="D2728" t="s">
        <v>2125</v>
      </c>
      <c r="E2728" s="16">
        <v>680.04063862686712</v>
      </c>
      <c r="F2728" s="12">
        <v>0.11237637690628199</v>
      </c>
      <c r="G2728" s="13">
        <v>0.18097812896960999</v>
      </c>
      <c r="H2728" s="13">
        <v>0.72548411678722202</v>
      </c>
      <c r="I2728" s="14">
        <v>0.53912834223679096</v>
      </c>
      <c r="K2728" t="b">
        <v>0</v>
      </c>
      <c r="L2728" t="b">
        <v>0</v>
      </c>
      <c r="M2728" t="b">
        <v>0</v>
      </c>
      <c r="N2728" t="s">
        <v>9309</v>
      </c>
      <c r="O2728" t="s">
        <v>9714</v>
      </c>
      <c r="P2728">
        <v>302</v>
      </c>
      <c r="Q2728">
        <v>2191229</v>
      </c>
      <c r="R2728">
        <v>2192138</v>
      </c>
      <c r="S2728">
        <v>-1</v>
      </c>
      <c r="T2728" t="s">
        <v>20877</v>
      </c>
      <c r="U2728" s="9">
        <v>259</v>
      </c>
      <c r="V2728" t="s">
        <v>7797</v>
      </c>
      <c r="W2728" t="s">
        <v>7798</v>
      </c>
      <c r="X2728" t="s">
        <v>14837</v>
      </c>
      <c r="Y2728" t="s">
        <v>31236</v>
      </c>
      <c r="Z2728">
        <v>729.65093922805397</v>
      </c>
      <c r="AA2728" s="12">
        <v>0.24313927269646499</v>
      </c>
      <c r="AB2728" s="13">
        <v>0.462189327376055</v>
      </c>
      <c r="AC2728" s="13">
        <v>0.64394555611084803</v>
      </c>
      <c r="AD2728" s="13">
        <v>1784.3863294328801</v>
      </c>
      <c r="AE2728" s="13">
        <v>0.20647828957029299</v>
      </c>
      <c r="AF2728" s="13">
        <v>0.87649955521351797</v>
      </c>
      <c r="AG2728" s="14">
        <v>0.380758518084786</v>
      </c>
      <c r="AI2728" t="s">
        <v>11594</v>
      </c>
      <c r="AJ2728" t="s">
        <v>14836</v>
      </c>
      <c r="AK2728" t="s">
        <v>14835</v>
      </c>
      <c r="AM2728" t="s">
        <v>5625</v>
      </c>
      <c r="AN2728" t="s">
        <v>5625</v>
      </c>
      <c r="AO2728" t="s">
        <v>5625</v>
      </c>
      <c r="AP2728">
        <v>595.07655450746836</v>
      </c>
      <c r="AQ2728">
        <v>727.61599999999999</v>
      </c>
      <c r="AR2728">
        <v>665.66600000000005</v>
      </c>
      <c r="AS2728">
        <v>731.80399999999997</v>
      </c>
      <c r="AT2728">
        <v>503.322</v>
      </c>
      <c r="AU2728">
        <v>466.20600000000002</v>
      </c>
      <c r="AV2728">
        <v>419.99900000000002</v>
      </c>
      <c r="AW2728">
        <v>388.108</v>
      </c>
      <c r="AX2728">
        <v>1139.6959999999999</v>
      </c>
      <c r="AY2728">
        <v>1139.9580000000001</v>
      </c>
      <c r="AZ2728">
        <v>1157.1110000000001</v>
      </c>
      <c r="BA2728">
        <v>890.61040581776399</v>
      </c>
    </row>
    <row r="2729" spans="1:53" x14ac:dyDescent="0.25">
      <c r="A2729">
        <v>2715</v>
      </c>
      <c r="B2729" t="s">
        <v>2122</v>
      </c>
      <c r="C2729" s="7">
        <v>0</v>
      </c>
      <c r="D2729" t="s">
        <v>2123</v>
      </c>
      <c r="E2729" s="16">
        <v>514.87090599669773</v>
      </c>
      <c r="F2729" s="12">
        <v>0.102777621000852</v>
      </c>
      <c r="G2729" s="13">
        <v>-5.5224684977817497E-2</v>
      </c>
      <c r="H2729" s="13">
        <v>0.87324615383217896</v>
      </c>
      <c r="I2729" s="14">
        <v>0.94908270776491299</v>
      </c>
      <c r="K2729" t="b">
        <v>0</v>
      </c>
      <c r="L2729" t="b">
        <v>0</v>
      </c>
      <c r="M2729" t="b">
        <v>0</v>
      </c>
      <c r="N2729" t="s">
        <v>9309</v>
      </c>
      <c r="O2729" t="s">
        <v>9714</v>
      </c>
      <c r="P2729">
        <v>132</v>
      </c>
      <c r="Q2729">
        <v>2192130</v>
      </c>
      <c r="R2729">
        <v>2192529</v>
      </c>
      <c r="S2729">
        <v>-1</v>
      </c>
      <c r="T2729" t="s">
        <v>20877</v>
      </c>
      <c r="U2729" s="9">
        <v>-8</v>
      </c>
      <c r="V2729" t="s">
        <v>7799</v>
      </c>
      <c r="W2729" t="s">
        <v>7800</v>
      </c>
      <c r="X2729" t="s">
        <v>14834</v>
      </c>
      <c r="Y2729" t="s">
        <v>31235</v>
      </c>
      <c r="Z2729">
        <v>241.870381103998</v>
      </c>
      <c r="AA2729" s="12">
        <v>0.449206345109946</v>
      </c>
      <c r="AB2729" s="13">
        <v>0.228798239650191</v>
      </c>
      <c r="AC2729" s="13">
        <v>0.81902573505873699</v>
      </c>
      <c r="AD2729" s="13">
        <v>550.58195861566503</v>
      </c>
      <c r="AE2729" s="13">
        <v>0.53078126990011498</v>
      </c>
      <c r="AF2729" s="13">
        <v>-0.104044147956106</v>
      </c>
      <c r="AG2729" s="14">
        <v>0.917134313661636</v>
      </c>
      <c r="AH2729" t="s">
        <v>14833</v>
      </c>
      <c r="AI2729" t="s">
        <v>14832</v>
      </c>
      <c r="AJ2729" t="s">
        <v>11684</v>
      </c>
      <c r="AK2729" t="s">
        <v>14831</v>
      </c>
      <c r="AM2729" t="s">
        <v>5625</v>
      </c>
      <c r="AN2729" t="s">
        <v>5625</v>
      </c>
      <c r="AO2729" t="s">
        <v>5625</v>
      </c>
      <c r="AP2729">
        <v>635.24262398679093</v>
      </c>
      <c r="AQ2729">
        <v>195.886</v>
      </c>
      <c r="AR2729">
        <v>798.351</v>
      </c>
      <c r="AS2729">
        <v>430.00400000000002</v>
      </c>
      <c r="AT2729">
        <v>352.54599999999999</v>
      </c>
      <c r="AU2729">
        <v>384.50200000000001</v>
      </c>
      <c r="AV2729">
        <v>309.49900000000002</v>
      </c>
      <c r="AW2729">
        <v>283.447</v>
      </c>
      <c r="AX2729">
        <v>1038.752</v>
      </c>
      <c r="AY2729">
        <v>403.46600000000001</v>
      </c>
      <c r="AZ2729">
        <v>569.12199999999996</v>
      </c>
      <c r="BA2729">
        <v>757.73807919095611</v>
      </c>
    </row>
    <row r="2730" spans="1:53" x14ac:dyDescent="0.25">
      <c r="A2730">
        <v>2716</v>
      </c>
      <c r="B2730" t="s">
        <v>2120</v>
      </c>
      <c r="C2730" s="7">
        <v>0</v>
      </c>
      <c r="D2730" t="s">
        <v>2121</v>
      </c>
      <c r="E2730" s="16">
        <v>79.562513536635635</v>
      </c>
      <c r="F2730" s="12">
        <v>8.6660428363046896E-2</v>
      </c>
      <c r="G2730" s="13">
        <v>-0.511707110497712</v>
      </c>
      <c r="H2730" s="13">
        <v>0.90875509987421299</v>
      </c>
      <c r="I2730" s="14">
        <v>0.57654294783832105</v>
      </c>
      <c r="K2730" t="b">
        <v>0</v>
      </c>
      <c r="L2730" t="b">
        <v>0</v>
      </c>
      <c r="M2730" t="b">
        <v>0</v>
      </c>
      <c r="N2730" t="s">
        <v>9309</v>
      </c>
      <c r="O2730" t="s">
        <v>9714</v>
      </c>
      <c r="P2730">
        <v>117</v>
      </c>
      <c r="Q2730">
        <v>2192657</v>
      </c>
      <c r="R2730">
        <v>2193011</v>
      </c>
      <c r="S2730">
        <v>-1</v>
      </c>
      <c r="T2730" t="s">
        <v>20877</v>
      </c>
      <c r="U2730" s="9">
        <v>128</v>
      </c>
      <c r="V2730" t="s">
        <v>7801</v>
      </c>
      <c r="W2730" t="s">
        <v>7802</v>
      </c>
      <c r="X2730" t="s">
        <v>14830</v>
      </c>
      <c r="Y2730" t="s">
        <v>31234</v>
      </c>
      <c r="Z2730">
        <v>32.4245629534405</v>
      </c>
      <c r="AA2730" s="12">
        <v>0.53324533390961704</v>
      </c>
      <c r="AB2730" s="13">
        <v>0.16251511799957999</v>
      </c>
      <c r="AC2730" s="13">
        <v>0.87090022408694601</v>
      </c>
      <c r="AD2730" s="13">
        <v>63.078268003429201</v>
      </c>
      <c r="AE2730" s="13">
        <v>0.63553108672301994</v>
      </c>
      <c r="AF2730" s="13">
        <v>-0.80516456423275895</v>
      </c>
      <c r="AG2730" s="14">
        <v>0.42072472214943102</v>
      </c>
      <c r="AH2730" t="s">
        <v>14829</v>
      </c>
      <c r="AI2730" t="s">
        <v>14828</v>
      </c>
      <c r="AJ2730" t="s">
        <v>14827</v>
      </c>
      <c r="AK2730" t="s">
        <v>14826</v>
      </c>
      <c r="AM2730" t="s">
        <v>21460</v>
      </c>
      <c r="AN2730" t="s">
        <v>21459</v>
      </c>
      <c r="AO2730" t="s">
        <v>22115</v>
      </c>
      <c r="AP2730">
        <v>69.853054146542533</v>
      </c>
      <c r="AQ2730">
        <v>25.707999999999998</v>
      </c>
      <c r="AR2730">
        <v>111.988</v>
      </c>
      <c r="AS2730">
        <v>110.70099999999999</v>
      </c>
      <c r="AT2730">
        <v>72.248000000000005</v>
      </c>
      <c r="AU2730">
        <v>46.18</v>
      </c>
      <c r="AV2730">
        <v>49.835000000000001</v>
      </c>
      <c r="AW2730">
        <v>28.61</v>
      </c>
      <c r="AX2730">
        <v>134.608</v>
      </c>
      <c r="AY2730">
        <v>35.902000000000001</v>
      </c>
      <c r="AZ2730">
        <v>31.390999999999998</v>
      </c>
      <c r="BA2730">
        <v>89.994001105761583</v>
      </c>
    </row>
    <row r="2731" spans="1:53" x14ac:dyDescent="0.25">
      <c r="A2731">
        <v>2717</v>
      </c>
      <c r="B2731" t="s">
        <v>2118</v>
      </c>
      <c r="C2731" s="7">
        <v>0</v>
      </c>
      <c r="D2731" t="s">
        <v>2119</v>
      </c>
      <c r="E2731" s="16">
        <v>185.97563663022541</v>
      </c>
      <c r="F2731" s="12">
        <v>-3.3638867118407197E-2</v>
      </c>
      <c r="G2731" s="13">
        <v>-0.37363473399661701</v>
      </c>
      <c r="H2731" s="13">
        <v>0.94099698846117197</v>
      </c>
      <c r="I2731" s="14">
        <v>0.388312769339964</v>
      </c>
      <c r="K2731" t="b">
        <v>0</v>
      </c>
      <c r="L2731" t="b">
        <v>0</v>
      </c>
      <c r="M2731" t="b">
        <v>0</v>
      </c>
      <c r="N2731" t="s">
        <v>9309</v>
      </c>
      <c r="O2731" t="s">
        <v>9714</v>
      </c>
      <c r="P2731">
        <v>156</v>
      </c>
      <c r="Q2731">
        <v>2193014</v>
      </c>
      <c r="R2731">
        <v>2193485</v>
      </c>
      <c r="S2731">
        <v>-1</v>
      </c>
      <c r="T2731" t="s">
        <v>20877</v>
      </c>
      <c r="U2731" s="9">
        <v>3</v>
      </c>
      <c r="V2731" t="s">
        <v>7803</v>
      </c>
      <c r="W2731" t="s">
        <v>7804</v>
      </c>
      <c r="X2731" t="s">
        <v>14825</v>
      </c>
      <c r="Y2731" t="s">
        <v>31233</v>
      </c>
      <c r="Z2731">
        <v>97.380596306542799</v>
      </c>
      <c r="AA2731" s="12">
        <v>0.31194345308611299</v>
      </c>
      <c r="AB2731" s="13">
        <v>-0.107836426075341</v>
      </c>
      <c r="AC2731" s="13">
        <v>0.91412544752790803</v>
      </c>
      <c r="AD2731" s="13">
        <v>207.67498934441701</v>
      </c>
      <c r="AE2731" s="13">
        <v>0.32061494758206499</v>
      </c>
      <c r="AF2731" s="13">
        <v>-1.16536904100824</v>
      </c>
      <c r="AG2731" s="14">
        <v>0.24386964337706099</v>
      </c>
      <c r="AI2731" t="s">
        <v>14824</v>
      </c>
      <c r="AJ2731" t="s">
        <v>14823</v>
      </c>
      <c r="AK2731" t="s">
        <v>14822</v>
      </c>
      <c r="AM2731" t="s">
        <v>5625</v>
      </c>
      <c r="AN2731" t="s">
        <v>5625</v>
      </c>
      <c r="AO2731" t="s">
        <v>5625</v>
      </c>
      <c r="AP2731">
        <v>156.56554652090162</v>
      </c>
      <c r="AQ2731">
        <v>163.1</v>
      </c>
      <c r="AR2731">
        <v>168.339</v>
      </c>
      <c r="AS2731">
        <v>255.898</v>
      </c>
      <c r="AT2731">
        <v>111.61799999999999</v>
      </c>
      <c r="AU2731">
        <v>96.116</v>
      </c>
      <c r="AV2731">
        <v>134.45500000000001</v>
      </c>
      <c r="AW2731">
        <v>93.18</v>
      </c>
      <c r="AX2731">
        <v>232.91</v>
      </c>
      <c r="AY2731">
        <v>166.398</v>
      </c>
      <c r="AZ2731">
        <v>157.97200000000001</v>
      </c>
      <c r="BA2731">
        <v>228.1151800227972</v>
      </c>
    </row>
    <row r="2732" spans="1:53" x14ac:dyDescent="0.25">
      <c r="A2732">
        <v>2718</v>
      </c>
      <c r="B2732" t="s">
        <v>2116</v>
      </c>
      <c r="C2732" s="7">
        <v>0</v>
      </c>
      <c r="D2732" t="s">
        <v>2117</v>
      </c>
      <c r="E2732" s="16">
        <v>346.29502995962679</v>
      </c>
      <c r="F2732" s="12">
        <v>0.41633653479728899</v>
      </c>
      <c r="G2732" s="13">
        <v>-0.66939443848256297</v>
      </c>
      <c r="H2732" s="13">
        <v>0.18958559049826901</v>
      </c>
      <c r="I2732" s="14">
        <v>2.6849016496839E-2</v>
      </c>
      <c r="K2732" t="b">
        <v>0</v>
      </c>
      <c r="L2732" t="b">
        <v>0</v>
      </c>
      <c r="M2732" t="b">
        <v>0</v>
      </c>
      <c r="N2732" t="s">
        <v>9309</v>
      </c>
      <c r="O2732" t="s">
        <v>9714</v>
      </c>
      <c r="P2732">
        <v>701</v>
      </c>
      <c r="Q2732">
        <v>2193481</v>
      </c>
      <c r="R2732">
        <v>2195587</v>
      </c>
      <c r="S2732">
        <v>-1</v>
      </c>
      <c r="T2732" t="s">
        <v>20877</v>
      </c>
      <c r="U2732" s="9">
        <v>-4</v>
      </c>
      <c r="V2732" t="s">
        <v>7805</v>
      </c>
      <c r="W2732" t="s">
        <v>5769</v>
      </c>
      <c r="X2732" t="s">
        <v>14821</v>
      </c>
      <c r="Y2732" t="s">
        <v>31232</v>
      </c>
      <c r="Z2732">
        <v>962.73679496488501</v>
      </c>
      <c r="AA2732" s="12">
        <v>0.26612543033500402</v>
      </c>
      <c r="AB2732" s="13">
        <v>1.5644372440213501</v>
      </c>
      <c r="AC2732" s="13">
        <v>0.117714919958318</v>
      </c>
      <c r="AD2732" s="13">
        <v>1595.3258741911</v>
      </c>
      <c r="AE2732" s="13">
        <v>0.251722084439509</v>
      </c>
      <c r="AF2732" s="13">
        <v>-2.6592598737335802</v>
      </c>
      <c r="AG2732" s="14">
        <v>7.8312531913258699E-3</v>
      </c>
      <c r="AI2732" t="s">
        <v>14820</v>
      </c>
      <c r="AJ2732" t="s">
        <v>14819</v>
      </c>
      <c r="AK2732" t="s">
        <v>14818</v>
      </c>
      <c r="AM2732" t="s">
        <v>5625</v>
      </c>
      <c r="AN2732" t="s">
        <v>5625</v>
      </c>
      <c r="AO2732" t="s">
        <v>5625</v>
      </c>
      <c r="AP2732">
        <v>307.59011983850712</v>
      </c>
      <c r="AQ2732">
        <v>387.39100000000002</v>
      </c>
      <c r="AR2732">
        <v>262.21899999999999</v>
      </c>
      <c r="AS2732">
        <v>427.98</v>
      </c>
      <c r="AT2732">
        <v>279.31599999999997</v>
      </c>
      <c r="AU2732">
        <v>252.577</v>
      </c>
      <c r="AV2732">
        <v>302.637</v>
      </c>
      <c r="AW2732">
        <v>282.935</v>
      </c>
      <c r="AX2732">
        <v>310.09500000000003</v>
      </c>
      <c r="AY2732">
        <v>321.25</v>
      </c>
      <c r="AZ2732">
        <v>319.11700000000002</v>
      </c>
      <c r="BA2732">
        <v>257.45895674142577</v>
      </c>
    </row>
    <row r="2733" spans="1:53" x14ac:dyDescent="0.25">
      <c r="A2733">
        <v>2719</v>
      </c>
      <c r="B2733" t="s">
        <v>2115</v>
      </c>
      <c r="C2733" s="7">
        <v>0</v>
      </c>
      <c r="D2733" t="s">
        <v>28</v>
      </c>
      <c r="E2733" s="16">
        <v>619.24562472348623</v>
      </c>
      <c r="F2733" s="12">
        <v>0.60148032038836297</v>
      </c>
      <c r="G2733" s="13">
        <v>-0.97195306564818595</v>
      </c>
      <c r="H2733" s="13">
        <v>7.2126491563529099E-2</v>
      </c>
      <c r="I2733" s="14">
        <v>2.2339705061633901E-2</v>
      </c>
      <c r="K2733" t="b">
        <v>0</v>
      </c>
      <c r="L2733" t="b">
        <v>0</v>
      </c>
      <c r="M2733" t="b">
        <v>0</v>
      </c>
      <c r="N2733" t="s">
        <v>9309</v>
      </c>
      <c r="O2733" t="s">
        <v>9714</v>
      </c>
      <c r="P2733">
        <v>335</v>
      </c>
      <c r="Q2733">
        <v>2195638</v>
      </c>
      <c r="R2733">
        <v>2196646</v>
      </c>
      <c r="S2733">
        <v>-1</v>
      </c>
      <c r="T2733" t="s">
        <v>20877</v>
      </c>
      <c r="U2733" s="9">
        <v>51</v>
      </c>
      <c r="V2733" t="s">
        <v>7806</v>
      </c>
      <c r="W2733" t="s">
        <v>6140</v>
      </c>
      <c r="X2733" t="s">
        <v>14817</v>
      </c>
      <c r="Y2733" t="s">
        <v>31231</v>
      </c>
      <c r="Z2733">
        <v>890.96743138664704</v>
      </c>
      <c r="AA2733" s="12">
        <v>0.28753308295853203</v>
      </c>
      <c r="AB2733" s="13">
        <v>2.0918647489169402</v>
      </c>
      <c r="AC2733" s="13">
        <v>3.6450616249946999E-2</v>
      </c>
      <c r="AD2733" s="13">
        <v>1265.89409933816</v>
      </c>
      <c r="AE2733" s="13">
        <v>0.35571595526461502</v>
      </c>
      <c r="AF2733" s="13">
        <v>-2.7323853520294201</v>
      </c>
      <c r="AG2733" s="14">
        <v>6.2877550720479604E-3</v>
      </c>
      <c r="AI2733" t="s">
        <v>14816</v>
      </c>
      <c r="AJ2733" t="s">
        <v>14815</v>
      </c>
      <c r="AK2733" t="s">
        <v>14814</v>
      </c>
      <c r="AM2733" t="s">
        <v>5625</v>
      </c>
      <c r="AN2733" t="s">
        <v>5625</v>
      </c>
      <c r="AO2733" t="s">
        <v>5625</v>
      </c>
      <c r="AP2733">
        <v>687.76449889394507</v>
      </c>
      <c r="AQ2733">
        <v>475.851</v>
      </c>
      <c r="AR2733">
        <v>524.39</v>
      </c>
      <c r="AS2733">
        <v>788.97699999999998</v>
      </c>
      <c r="AT2733">
        <v>561.01700000000005</v>
      </c>
      <c r="AU2733">
        <v>533.94399999999996</v>
      </c>
      <c r="AV2733">
        <v>698.26300000000003</v>
      </c>
      <c r="AW2733">
        <v>490.65600000000001</v>
      </c>
      <c r="AX2733">
        <v>616.58900000000006</v>
      </c>
      <c r="AY2733">
        <v>317.72899999999998</v>
      </c>
      <c r="AZ2733">
        <v>362.84100000000001</v>
      </c>
      <c r="BA2733">
        <v>436.27343953418688</v>
      </c>
    </row>
    <row r="2734" spans="1:53" x14ac:dyDescent="0.25">
      <c r="A2734">
        <v>2720</v>
      </c>
      <c r="B2734" t="s">
        <v>2113</v>
      </c>
      <c r="C2734" s="7">
        <v>8.3333333333333329E-2</v>
      </c>
      <c r="D2734" t="s">
        <v>2114</v>
      </c>
      <c r="E2734" s="16">
        <v>11.895023792345937</v>
      </c>
      <c r="F2734" s="12">
        <v>-1.6917198072194199</v>
      </c>
      <c r="G2734" s="13">
        <v>2.1926173901752701</v>
      </c>
      <c r="H2734" s="13">
        <v>3.7945885895226503E-2</v>
      </c>
      <c r="I2734" s="14">
        <v>1.3486151680790099E-5</v>
      </c>
      <c r="K2734" t="b">
        <v>0</v>
      </c>
      <c r="L2734" t="b">
        <v>0</v>
      </c>
      <c r="M2734" t="b">
        <v>0</v>
      </c>
      <c r="N2734" t="s">
        <v>9309</v>
      </c>
      <c r="O2734" t="s">
        <v>9714</v>
      </c>
      <c r="P2734">
        <v>386</v>
      </c>
      <c r="Q2734">
        <v>2196617</v>
      </c>
      <c r="R2734">
        <v>2197778</v>
      </c>
      <c r="S2734">
        <v>-1</v>
      </c>
      <c r="T2734" t="s">
        <v>20877</v>
      </c>
      <c r="U2734" s="9">
        <v>-29</v>
      </c>
      <c r="V2734" t="s">
        <v>7807</v>
      </c>
      <c r="W2734" t="s">
        <v>7808</v>
      </c>
      <c r="X2734" t="s">
        <v>14813</v>
      </c>
      <c r="Y2734" t="s">
        <v>31230</v>
      </c>
      <c r="Z2734">
        <v>10.142880049228699</v>
      </c>
      <c r="AA2734" s="12">
        <v>0.71064929011564004</v>
      </c>
      <c r="AB2734" s="13">
        <v>-2.38052697828507</v>
      </c>
      <c r="AC2734" s="13">
        <v>1.7287895093476301E-2</v>
      </c>
      <c r="AD2734" s="13">
        <v>108.230443304413</v>
      </c>
      <c r="AE2734" s="13">
        <v>0.44981508001821902</v>
      </c>
      <c r="AF2734" s="13">
        <v>4.8744861779344104</v>
      </c>
      <c r="AG2734" s="14">
        <v>1.09092022929907E-6</v>
      </c>
      <c r="AJ2734" t="s">
        <v>14812</v>
      </c>
      <c r="AK2734" t="s">
        <v>14811</v>
      </c>
      <c r="AM2734" t="s">
        <v>5625</v>
      </c>
      <c r="AN2734" t="s">
        <v>5625</v>
      </c>
      <c r="AO2734" t="s">
        <v>5625</v>
      </c>
      <c r="AP2734">
        <v>10.269095169383744</v>
      </c>
      <c r="AQ2734">
        <v>20.288</v>
      </c>
      <c r="AR2734">
        <v>10.782999999999999</v>
      </c>
      <c r="AS2734">
        <v>6.24</v>
      </c>
      <c r="AT2734">
        <v>2.448</v>
      </c>
      <c r="AU2734">
        <v>0</v>
      </c>
      <c r="AV2734">
        <v>1.948</v>
      </c>
      <c r="AW2734">
        <v>4.3620000000000001</v>
      </c>
      <c r="AX2734">
        <v>64.37</v>
      </c>
      <c r="AY2734">
        <v>122.604</v>
      </c>
      <c r="AZ2734">
        <v>81.149000000000001</v>
      </c>
      <c r="BA2734">
        <v>53.265943198941422</v>
      </c>
    </row>
    <row r="2735" spans="1:53" x14ac:dyDescent="0.25">
      <c r="A2735">
        <v>2721</v>
      </c>
      <c r="B2735" t="s">
        <v>2112</v>
      </c>
      <c r="C2735" s="7">
        <v>0.41666666666666669</v>
      </c>
      <c r="D2735" t="s">
        <v>12</v>
      </c>
      <c r="E2735" s="16">
        <v>0.83207299061177964</v>
      </c>
      <c r="F2735" s="12">
        <v>-0.78443820603903003</v>
      </c>
      <c r="G2735" s="13">
        <v>2.7122446551161499</v>
      </c>
      <c r="H2735" s="13">
        <v>1</v>
      </c>
      <c r="I2735" s="14">
        <v>1.7785073518298101E-2</v>
      </c>
      <c r="K2735" t="b">
        <v>1</v>
      </c>
      <c r="L2735" t="b">
        <v>0</v>
      </c>
      <c r="M2735" t="b">
        <v>0</v>
      </c>
      <c r="N2735" t="s">
        <v>9309</v>
      </c>
      <c r="O2735" t="s">
        <v>9714</v>
      </c>
      <c r="P2735">
        <v>103</v>
      </c>
      <c r="Q2735">
        <v>2197832</v>
      </c>
      <c r="R2735">
        <v>2198144</v>
      </c>
      <c r="S2735">
        <v>-1</v>
      </c>
      <c r="T2735" t="s">
        <v>20877</v>
      </c>
      <c r="U2735" s="9">
        <v>54</v>
      </c>
      <c r="V2735" t="s">
        <v>5625</v>
      </c>
      <c r="W2735" t="s">
        <v>7809</v>
      </c>
      <c r="X2735" t="s">
        <v>14810</v>
      </c>
      <c r="Y2735" t="s">
        <v>31229</v>
      </c>
      <c r="Z2735">
        <v>0.14707855535765699</v>
      </c>
      <c r="AA2735" s="12">
        <v>1.54659993331217</v>
      </c>
      <c r="AB2735" s="13">
        <v>-0.50720175860805405</v>
      </c>
      <c r="AC2735" s="13">
        <v>0.612013261215691</v>
      </c>
      <c r="AD2735" s="13">
        <v>4.1500526286889903</v>
      </c>
      <c r="AE2735" s="13">
        <v>0.96112032123800195</v>
      </c>
      <c r="AF2735" s="13">
        <v>2.8219616162340202</v>
      </c>
      <c r="AG2735" s="14">
        <v>4.7730889672053904E-3</v>
      </c>
      <c r="AJ2735" t="s">
        <v>14809</v>
      </c>
      <c r="AK2735" t="s">
        <v>14808</v>
      </c>
      <c r="AM2735" t="s">
        <v>21083</v>
      </c>
      <c r="AN2735" t="s">
        <v>21082</v>
      </c>
      <c r="AO2735" t="s">
        <v>22331</v>
      </c>
      <c r="AP2735">
        <v>1.4152919624471185</v>
      </c>
      <c r="AQ2735">
        <v>0.85799999999999998</v>
      </c>
      <c r="AR2735">
        <v>0</v>
      </c>
      <c r="AS2735">
        <v>1.0549999999999999</v>
      </c>
      <c r="AT2735">
        <v>0</v>
      </c>
      <c r="AU2735">
        <v>0</v>
      </c>
      <c r="AV2735">
        <v>0</v>
      </c>
      <c r="AW2735">
        <v>0</v>
      </c>
      <c r="AX2735">
        <v>7.6909999999999998</v>
      </c>
      <c r="AY2735">
        <v>20.367000000000001</v>
      </c>
      <c r="AZ2735">
        <v>17.033999999999999</v>
      </c>
      <c r="BA2735">
        <v>6.0063869516288841</v>
      </c>
    </row>
    <row r="2736" spans="1:53" x14ac:dyDescent="0.25">
      <c r="A2736">
        <v>2722</v>
      </c>
      <c r="B2736" t="s">
        <v>2110</v>
      </c>
      <c r="C2736" s="7">
        <v>0</v>
      </c>
      <c r="D2736" t="s">
        <v>2111</v>
      </c>
      <c r="E2736" s="16">
        <v>8825.8260383612796</v>
      </c>
      <c r="F2736" s="12">
        <v>-0.25816150583203101</v>
      </c>
      <c r="G2736" s="13">
        <v>-0.45522210215090603</v>
      </c>
      <c r="H2736" s="13">
        <v>0.50571953471338404</v>
      </c>
      <c r="I2736" s="14">
        <v>0.521581578745964</v>
      </c>
      <c r="K2736" t="b">
        <v>0</v>
      </c>
      <c r="L2736" t="b">
        <v>0</v>
      </c>
      <c r="M2736" t="b">
        <v>0</v>
      </c>
      <c r="N2736" t="s">
        <v>9309</v>
      </c>
      <c r="O2736" t="s">
        <v>9714</v>
      </c>
      <c r="P2736">
        <v>149</v>
      </c>
      <c r="Q2736">
        <v>2198230</v>
      </c>
      <c r="R2736">
        <v>2198680</v>
      </c>
      <c r="S2736">
        <v>-1</v>
      </c>
      <c r="T2736" t="s">
        <v>20877</v>
      </c>
      <c r="U2736" s="9">
        <v>86</v>
      </c>
      <c r="V2736" t="s">
        <v>7810</v>
      </c>
      <c r="W2736" t="s">
        <v>7811</v>
      </c>
      <c r="X2736" t="s">
        <v>14807</v>
      </c>
      <c r="Y2736" t="s">
        <v>31228</v>
      </c>
      <c r="Z2736">
        <v>4096.2349145231101</v>
      </c>
      <c r="AA2736" s="12">
        <v>0.30742843964002398</v>
      </c>
      <c r="AB2736" s="13">
        <v>-0.83974503508627396</v>
      </c>
      <c r="AC2736" s="13">
        <v>0.401051357499977</v>
      </c>
      <c r="AD2736" s="13">
        <v>9246.0699017224797</v>
      </c>
      <c r="AE2736" s="13">
        <v>0.50149768942658501</v>
      </c>
      <c r="AF2736" s="13">
        <v>-0.907725223363261</v>
      </c>
      <c r="AG2736" s="14">
        <v>0.36402341407878303</v>
      </c>
      <c r="AI2736" t="s">
        <v>9453</v>
      </c>
      <c r="AJ2736" t="s">
        <v>14806</v>
      </c>
      <c r="AK2736" t="s">
        <v>14805</v>
      </c>
      <c r="AM2736" t="s">
        <v>5625</v>
      </c>
      <c r="AN2736" t="s">
        <v>5625</v>
      </c>
      <c r="AO2736" t="s">
        <v>5625</v>
      </c>
      <c r="AP2736">
        <v>6072.0931534451202</v>
      </c>
      <c r="AQ2736">
        <v>13089.46</v>
      </c>
      <c r="AR2736">
        <v>8548.5480000000007</v>
      </c>
      <c r="AS2736">
        <v>7593.2030000000004</v>
      </c>
      <c r="AT2736">
        <v>4066.8409999999999</v>
      </c>
      <c r="AU2736">
        <v>4409.6760000000004</v>
      </c>
      <c r="AV2736">
        <v>5287.4129999999996</v>
      </c>
      <c r="AW2736">
        <v>3946.1489999999999</v>
      </c>
      <c r="AX2736">
        <v>4783.3980000000001</v>
      </c>
      <c r="AY2736">
        <v>13229.782999999999</v>
      </c>
      <c r="AZ2736">
        <v>13561.441999999999</v>
      </c>
      <c r="BA2736">
        <v>4367.0971297372107</v>
      </c>
    </row>
    <row r="2737" spans="1:53" x14ac:dyDescent="0.25">
      <c r="A2737">
        <v>2723</v>
      </c>
      <c r="B2737" t="s">
        <v>2108</v>
      </c>
      <c r="C2737" s="7">
        <v>0</v>
      </c>
      <c r="D2737" t="s">
        <v>2109</v>
      </c>
      <c r="E2737" s="16">
        <v>10883.469278530338</v>
      </c>
      <c r="F2737" s="12">
        <v>-0.531009695257603</v>
      </c>
      <c r="G2737" s="13">
        <v>-0.93920694150442396</v>
      </c>
      <c r="H2737" s="13">
        <v>0.30706892411859699</v>
      </c>
      <c r="I2737" s="14">
        <v>7.8206563323639802E-2</v>
      </c>
      <c r="K2737" t="b">
        <v>0</v>
      </c>
      <c r="L2737" t="b">
        <v>0</v>
      </c>
      <c r="M2737" t="b">
        <v>0</v>
      </c>
      <c r="N2737" t="s">
        <v>9309</v>
      </c>
      <c r="O2737" t="s">
        <v>9714</v>
      </c>
      <c r="P2737">
        <v>77</v>
      </c>
      <c r="Q2737">
        <v>2198694</v>
      </c>
      <c r="R2737">
        <v>2198928</v>
      </c>
      <c r="S2737">
        <v>-1</v>
      </c>
      <c r="T2737" t="s">
        <v>20877</v>
      </c>
      <c r="U2737" s="9">
        <v>14</v>
      </c>
      <c r="V2737" t="s">
        <v>7812</v>
      </c>
      <c r="W2737" t="s">
        <v>7813</v>
      </c>
      <c r="X2737" t="s">
        <v>14804</v>
      </c>
      <c r="Y2737" t="s">
        <v>31227</v>
      </c>
      <c r="Z2737">
        <v>2425.5436447745501</v>
      </c>
      <c r="AA2737" s="12">
        <v>0.42611501213862102</v>
      </c>
      <c r="AB2737" s="13">
        <v>-1.2461651904553399</v>
      </c>
      <c r="AC2737" s="13">
        <v>0.212703755664022</v>
      </c>
      <c r="AD2737" s="13">
        <v>5172.0600851752797</v>
      </c>
      <c r="AE2737" s="13">
        <v>0.431588042910303</v>
      </c>
      <c r="AF2737" s="13">
        <v>-2.1761653431617898</v>
      </c>
      <c r="AG2737" s="14">
        <v>2.9542899342116499E-2</v>
      </c>
      <c r="AJ2737" t="s">
        <v>14803</v>
      </c>
      <c r="AK2737" t="s">
        <v>14802</v>
      </c>
      <c r="AP2737">
        <v>7457.6451141213502</v>
      </c>
      <c r="AQ2737">
        <v>12238.281999999999</v>
      </c>
      <c r="AR2737">
        <v>9410.1440000000002</v>
      </c>
      <c r="AS2737">
        <v>14427.806</v>
      </c>
      <c r="AT2737">
        <v>3284.9989999999998</v>
      </c>
      <c r="AU2737">
        <v>4180.9589999999998</v>
      </c>
      <c r="AV2737">
        <v>8824.598</v>
      </c>
      <c r="AW2737">
        <v>2164.0920000000001</v>
      </c>
      <c r="AX2737">
        <v>6194.0919999999996</v>
      </c>
      <c r="AY2737">
        <v>6970.1329999999998</v>
      </c>
      <c r="AZ2737">
        <v>14143.45</v>
      </c>
      <c r="BA2737">
        <v>4062.9870846129606</v>
      </c>
    </row>
    <row r="2738" spans="1:53" x14ac:dyDescent="0.25">
      <c r="A2738">
        <v>2724</v>
      </c>
      <c r="B2738" t="s">
        <v>2106</v>
      </c>
      <c r="C2738" s="7">
        <v>0</v>
      </c>
      <c r="D2738" t="s">
        <v>2107</v>
      </c>
      <c r="E2738" s="16">
        <v>67.034343390639123</v>
      </c>
      <c r="F2738" s="12">
        <v>2.8858517626220301</v>
      </c>
      <c r="G2738" s="13">
        <v>-0.43167697215179102</v>
      </c>
      <c r="H2738" s="13">
        <v>1.1210254350594601E-7</v>
      </c>
      <c r="I2738" s="14">
        <v>0.70591225579210704</v>
      </c>
      <c r="K2738" t="b">
        <v>0</v>
      </c>
      <c r="L2738" t="b">
        <v>0</v>
      </c>
      <c r="M2738" t="b">
        <v>0</v>
      </c>
      <c r="N2738" t="s">
        <v>9309</v>
      </c>
      <c r="O2738" t="s">
        <v>9714</v>
      </c>
      <c r="P2738">
        <v>310</v>
      </c>
      <c r="Q2738">
        <v>2199022</v>
      </c>
      <c r="R2738">
        <v>2199955</v>
      </c>
      <c r="S2738">
        <v>1</v>
      </c>
      <c r="T2738" t="s">
        <v>20877</v>
      </c>
      <c r="U2738" s="9">
        <v>94</v>
      </c>
      <c r="V2738" t="s">
        <v>7814</v>
      </c>
      <c r="W2738" t="s">
        <v>5625</v>
      </c>
      <c r="X2738" t="s">
        <v>14801</v>
      </c>
      <c r="Y2738" t="s">
        <v>31226</v>
      </c>
      <c r="Z2738">
        <v>311.44080000612701</v>
      </c>
      <c r="AA2738" s="12">
        <v>0.507580988766275</v>
      </c>
      <c r="AB2738" s="13">
        <v>5.6855001004595804</v>
      </c>
      <c r="AC2738" s="13">
        <v>1.3043040794939199E-8</v>
      </c>
      <c r="AD2738" s="13">
        <v>145.74051163630401</v>
      </c>
      <c r="AE2738" s="13">
        <v>0.75156730909890801</v>
      </c>
      <c r="AF2738" s="13">
        <v>-0.57436901116594596</v>
      </c>
      <c r="AG2738" s="14">
        <v>0.56571811839600805</v>
      </c>
      <c r="AI2738" t="s">
        <v>14800</v>
      </c>
      <c r="AJ2738" t="s">
        <v>14799</v>
      </c>
      <c r="AM2738" t="s">
        <v>5625</v>
      </c>
      <c r="AN2738" t="s">
        <v>5625</v>
      </c>
      <c r="AO2738" t="s">
        <v>5625</v>
      </c>
      <c r="AP2738">
        <v>89.923373562556478</v>
      </c>
      <c r="AQ2738">
        <v>15.779</v>
      </c>
      <c r="AR2738">
        <v>81.254000000000005</v>
      </c>
      <c r="AS2738">
        <v>81.180999999999997</v>
      </c>
      <c r="AT2738">
        <v>347.22199999999998</v>
      </c>
      <c r="AU2738">
        <v>328.86700000000002</v>
      </c>
      <c r="AV2738">
        <v>222.05199999999999</v>
      </c>
      <c r="AW2738">
        <v>350.98599999999999</v>
      </c>
      <c r="AX2738">
        <v>109.86199999999999</v>
      </c>
      <c r="AY2738">
        <v>24.065000000000001</v>
      </c>
      <c r="AZ2738">
        <v>12.428000000000001</v>
      </c>
      <c r="BA2738">
        <v>115.82734623119708</v>
      </c>
    </row>
    <row r="2739" spans="1:53" x14ac:dyDescent="0.25">
      <c r="A2739">
        <v>2725</v>
      </c>
      <c r="B2739" t="s">
        <v>2104</v>
      </c>
      <c r="C2739" s="7">
        <v>0</v>
      </c>
      <c r="D2739" t="s">
        <v>2105</v>
      </c>
      <c r="E2739" s="16">
        <v>83.207850223703517</v>
      </c>
      <c r="F2739" s="12">
        <v>2.5966891557224798</v>
      </c>
      <c r="G2739" s="13">
        <v>-0.94652796813072204</v>
      </c>
      <c r="H2739" s="13">
        <v>3.60174894222752E-5</v>
      </c>
      <c r="I2739" s="14">
        <v>0.38704302755389203</v>
      </c>
      <c r="K2739" t="b">
        <v>0</v>
      </c>
      <c r="L2739" t="b">
        <v>0</v>
      </c>
      <c r="M2739" t="b">
        <v>0</v>
      </c>
      <c r="N2739" t="s">
        <v>9309</v>
      </c>
      <c r="O2739" t="s">
        <v>9714</v>
      </c>
      <c r="P2739">
        <v>238</v>
      </c>
      <c r="Q2739">
        <v>2199951</v>
      </c>
      <c r="R2739">
        <v>2200668</v>
      </c>
      <c r="S2739">
        <v>-1</v>
      </c>
      <c r="T2739" t="s">
        <v>20877</v>
      </c>
      <c r="U2739" s="9">
        <v>-4</v>
      </c>
      <c r="V2739" t="s">
        <v>7815</v>
      </c>
      <c r="W2739" t="s">
        <v>7816</v>
      </c>
      <c r="X2739" t="s">
        <v>14798</v>
      </c>
      <c r="Y2739" t="s">
        <v>31225</v>
      </c>
      <c r="Z2739">
        <v>250.78417594371101</v>
      </c>
      <c r="AA2739" s="12">
        <v>0.57580120363175602</v>
      </c>
      <c r="AB2739" s="13">
        <v>4.50969733884605</v>
      </c>
      <c r="AC2739" s="13">
        <v>6.4920180043293996E-6</v>
      </c>
      <c r="AD2739" s="13">
        <v>120.22625041748201</v>
      </c>
      <c r="AE2739" s="13">
        <v>0.81037605952733005</v>
      </c>
      <c r="AF2739" s="13">
        <v>-1.1680107735201399</v>
      </c>
      <c r="AG2739" s="14">
        <v>0.24280241921242601</v>
      </c>
      <c r="AH2739" t="s">
        <v>14797</v>
      </c>
      <c r="AI2739" t="s">
        <v>14796</v>
      </c>
      <c r="AJ2739" t="s">
        <v>14795</v>
      </c>
      <c r="AK2739" t="s">
        <v>14794</v>
      </c>
      <c r="AM2739" t="s">
        <v>5625</v>
      </c>
      <c r="AN2739" t="s">
        <v>5625</v>
      </c>
      <c r="AO2739" t="s">
        <v>5625</v>
      </c>
      <c r="AP2739">
        <v>116.39740089481407</v>
      </c>
      <c r="AQ2739">
        <v>10.826000000000001</v>
      </c>
      <c r="AR2739">
        <v>118.343</v>
      </c>
      <c r="AS2739">
        <v>87.265000000000001</v>
      </c>
      <c r="AT2739">
        <v>342.83199999999999</v>
      </c>
      <c r="AU2739">
        <v>324.46300000000002</v>
      </c>
      <c r="AV2739">
        <v>271.28100000000001</v>
      </c>
      <c r="AW2739">
        <v>343.71899999999999</v>
      </c>
      <c r="AX2739">
        <v>93.712000000000003</v>
      </c>
      <c r="AY2739">
        <v>9.4540000000000006</v>
      </c>
      <c r="AZ2739">
        <v>16.846</v>
      </c>
      <c r="BA2739">
        <v>96.705343053840778</v>
      </c>
    </row>
    <row r="2740" spans="1:53" x14ac:dyDescent="0.25">
      <c r="A2740">
        <v>2726</v>
      </c>
      <c r="B2740" t="s">
        <v>14793</v>
      </c>
      <c r="C2740" s="7" t="s">
        <v>5625</v>
      </c>
      <c r="D2740" t="s">
        <v>5645</v>
      </c>
      <c r="E2740" s="16" t="s">
        <v>5625</v>
      </c>
      <c r="F2740" s="12" t="s">
        <v>5625</v>
      </c>
      <c r="G2740" s="13" t="s">
        <v>5625</v>
      </c>
      <c r="H2740" s="13" t="s">
        <v>5625</v>
      </c>
      <c r="I2740" s="14" t="s">
        <v>5625</v>
      </c>
      <c r="J2740" t="s">
        <v>5625</v>
      </c>
      <c r="K2740" t="b">
        <v>1</v>
      </c>
      <c r="L2740" t="b">
        <v>0</v>
      </c>
      <c r="M2740" t="b">
        <v>0</v>
      </c>
      <c r="N2740" t="s">
        <v>9309</v>
      </c>
      <c r="O2740" t="s">
        <v>9714</v>
      </c>
      <c r="P2740">
        <v>35</v>
      </c>
      <c r="Q2740">
        <v>2200622</v>
      </c>
      <c r="R2740">
        <v>2200730</v>
      </c>
      <c r="S2740">
        <v>-1</v>
      </c>
      <c r="T2740" t="s">
        <v>20877</v>
      </c>
      <c r="U2740" s="9" t="s">
        <v>5625</v>
      </c>
      <c r="V2740" t="s">
        <v>5625</v>
      </c>
      <c r="W2740" t="s">
        <v>5625</v>
      </c>
      <c r="X2740" t="s">
        <v>14792</v>
      </c>
      <c r="Y2740" t="s">
        <v>5625</v>
      </c>
      <c r="Z2740" t="s">
        <v>5625</v>
      </c>
      <c r="AA2740" s="12" t="s">
        <v>5625</v>
      </c>
      <c r="AB2740" s="13" t="s">
        <v>5625</v>
      </c>
      <c r="AC2740" s="13" t="s">
        <v>5625</v>
      </c>
      <c r="AD2740" s="13" t="s">
        <v>5625</v>
      </c>
      <c r="AE2740" s="13" t="s">
        <v>5625</v>
      </c>
      <c r="AF2740" s="13" t="s">
        <v>5625</v>
      </c>
      <c r="AG2740" s="14" t="s">
        <v>5625</v>
      </c>
      <c r="AM2740" t="s">
        <v>5625</v>
      </c>
      <c r="AN2740" t="s">
        <v>5625</v>
      </c>
      <c r="AO2740" t="s">
        <v>5625</v>
      </c>
      <c r="AP2740" t="s">
        <v>5625</v>
      </c>
      <c r="AQ2740" t="s">
        <v>5625</v>
      </c>
      <c r="AR2740" t="s">
        <v>5625</v>
      </c>
      <c r="AS2740" t="s">
        <v>5625</v>
      </c>
      <c r="AT2740" t="s">
        <v>5625</v>
      </c>
      <c r="AU2740" t="s">
        <v>5625</v>
      </c>
      <c r="AV2740" t="s">
        <v>5625</v>
      </c>
      <c r="AW2740" t="s">
        <v>5625</v>
      </c>
      <c r="AX2740" t="s">
        <v>5625</v>
      </c>
      <c r="AY2740" t="s">
        <v>5625</v>
      </c>
      <c r="AZ2740" t="s">
        <v>5625</v>
      </c>
      <c r="BA2740" t="s">
        <v>5625</v>
      </c>
    </row>
    <row r="2741" spans="1:53" x14ac:dyDescent="0.25">
      <c r="A2741">
        <v>2727</v>
      </c>
      <c r="B2741" t="s">
        <v>2102</v>
      </c>
      <c r="C2741" s="7">
        <v>0</v>
      </c>
      <c r="D2741" t="s">
        <v>2103</v>
      </c>
      <c r="E2741" s="16">
        <v>115.58291543377054</v>
      </c>
      <c r="F2741" s="12">
        <v>1.4640776149799299</v>
      </c>
      <c r="G2741" s="13">
        <v>-0.30874524134001902</v>
      </c>
      <c r="H2741" s="13">
        <v>2.2937771952250501E-4</v>
      </c>
      <c r="I2741" s="14">
        <v>0.65108878198421405</v>
      </c>
      <c r="K2741" t="b">
        <v>0</v>
      </c>
      <c r="L2741" t="b">
        <v>0</v>
      </c>
      <c r="M2741" t="b">
        <v>0</v>
      </c>
      <c r="N2741" t="s">
        <v>9309</v>
      </c>
      <c r="O2741" t="s">
        <v>9714</v>
      </c>
      <c r="P2741">
        <v>451</v>
      </c>
      <c r="Q2741">
        <v>2200754</v>
      </c>
      <c r="R2741">
        <v>2202110</v>
      </c>
      <c r="S2741">
        <v>-1</v>
      </c>
      <c r="T2741" t="s">
        <v>20877</v>
      </c>
      <c r="U2741" s="9">
        <v>86</v>
      </c>
      <c r="V2741" t="s">
        <v>7817</v>
      </c>
      <c r="W2741" t="s">
        <v>6441</v>
      </c>
      <c r="X2741" t="s">
        <v>14791</v>
      </c>
      <c r="Y2741" t="s">
        <v>31224</v>
      </c>
      <c r="Z2741">
        <v>337.05322942130101</v>
      </c>
      <c r="AA2741" s="12">
        <v>0.361073138387976</v>
      </c>
      <c r="AB2741" s="13">
        <v>4.0547951628757399</v>
      </c>
      <c r="AC2741" s="13">
        <v>5.0178254074218397E-5</v>
      </c>
      <c r="AD2741" s="13">
        <v>386.00506950789202</v>
      </c>
      <c r="AE2741" s="13">
        <v>0.46229436130854401</v>
      </c>
      <c r="AF2741" s="13">
        <v>-0.66785422272100103</v>
      </c>
      <c r="AG2741" s="14">
        <v>0.50422665070957895</v>
      </c>
      <c r="AI2741" t="s">
        <v>14790</v>
      </c>
      <c r="AJ2741" t="s">
        <v>14789</v>
      </c>
      <c r="AK2741" t="s">
        <v>14788</v>
      </c>
      <c r="AM2741" t="s">
        <v>5625</v>
      </c>
      <c r="AN2741" t="s">
        <v>5625</v>
      </c>
      <c r="AO2741" t="s">
        <v>5625</v>
      </c>
      <c r="AP2741">
        <v>138.72366173508217</v>
      </c>
      <c r="AQ2741">
        <v>63.956000000000003</v>
      </c>
      <c r="AR2741">
        <v>156.43799999999999</v>
      </c>
      <c r="AS2741">
        <v>103.214</v>
      </c>
      <c r="AT2741">
        <v>198.041</v>
      </c>
      <c r="AU2741">
        <v>215.15</v>
      </c>
      <c r="AV2741">
        <v>201.48699999999999</v>
      </c>
      <c r="AW2741">
        <v>164.31800000000001</v>
      </c>
      <c r="AX2741">
        <v>164.58099999999999</v>
      </c>
      <c r="AY2741">
        <v>82.790999999999997</v>
      </c>
      <c r="AZ2741">
        <v>95.132999999999996</v>
      </c>
      <c r="BA2741">
        <v>173.21073403871378</v>
      </c>
    </row>
    <row r="2742" spans="1:53" x14ac:dyDescent="0.25">
      <c r="A2742">
        <v>2728</v>
      </c>
      <c r="B2742" t="s">
        <v>2101</v>
      </c>
      <c r="C2742" s="7">
        <v>0</v>
      </c>
      <c r="D2742" t="s">
        <v>12</v>
      </c>
      <c r="E2742" s="16">
        <v>117.55235718803408</v>
      </c>
      <c r="F2742" s="12">
        <v>0.97318497674221505</v>
      </c>
      <c r="G2742" s="13">
        <v>-0.32062136730545598</v>
      </c>
      <c r="H2742" s="13">
        <v>2.2776208859331599E-3</v>
      </c>
      <c r="I2742" s="14">
        <v>0.55308444649941801</v>
      </c>
      <c r="K2742" t="b">
        <v>0</v>
      </c>
      <c r="L2742" t="b">
        <v>0</v>
      </c>
      <c r="M2742" t="b">
        <v>0</v>
      </c>
      <c r="N2742" t="s">
        <v>9309</v>
      </c>
      <c r="O2742" t="s">
        <v>9714</v>
      </c>
      <c r="P2742">
        <v>249</v>
      </c>
      <c r="Q2742">
        <v>2202121</v>
      </c>
      <c r="R2742">
        <v>2202871</v>
      </c>
      <c r="S2742">
        <v>-1</v>
      </c>
      <c r="T2742" t="s">
        <v>20877</v>
      </c>
      <c r="U2742" s="9">
        <v>11</v>
      </c>
      <c r="V2742" t="s">
        <v>7818</v>
      </c>
      <c r="W2742" t="s">
        <v>7819</v>
      </c>
      <c r="X2742" t="s">
        <v>14787</v>
      </c>
      <c r="Y2742" t="s">
        <v>31223</v>
      </c>
      <c r="Z2742">
        <v>148.23614784762199</v>
      </c>
      <c r="AA2742" s="12">
        <v>0.28585550391186298</v>
      </c>
      <c r="AB2742" s="13">
        <v>3.4044647152999201</v>
      </c>
      <c r="AC2742" s="13">
        <v>6.6293864403241904E-4</v>
      </c>
      <c r="AD2742" s="13">
        <v>214.871364567988</v>
      </c>
      <c r="AE2742" s="13">
        <v>0.37744820934498502</v>
      </c>
      <c r="AF2742" s="13">
        <v>-0.84944466384369599</v>
      </c>
      <c r="AG2742" s="14">
        <v>0.39563390922787001</v>
      </c>
      <c r="AI2742" t="s">
        <v>9848</v>
      </c>
      <c r="AJ2742" t="s">
        <v>14786</v>
      </c>
      <c r="AK2742" t="s">
        <v>14785</v>
      </c>
      <c r="AM2742" t="s">
        <v>21571</v>
      </c>
      <c r="AN2742" t="s">
        <v>21570</v>
      </c>
      <c r="AO2742" t="s">
        <v>22046</v>
      </c>
      <c r="AP2742">
        <v>124.81742875213628</v>
      </c>
      <c r="AQ2742">
        <v>88.864999999999995</v>
      </c>
      <c r="AR2742">
        <v>126.119</v>
      </c>
      <c r="AS2742">
        <v>130.40799999999999</v>
      </c>
      <c r="AT2742">
        <v>149.66499999999999</v>
      </c>
      <c r="AU2742">
        <v>134.13499999999999</v>
      </c>
      <c r="AV2742">
        <v>148.97200000000001</v>
      </c>
      <c r="AW2742">
        <v>126.03700000000001</v>
      </c>
      <c r="AX2742">
        <v>131.64099999999999</v>
      </c>
      <c r="AY2742">
        <v>122.57299999999999</v>
      </c>
      <c r="AZ2742">
        <v>84.39</v>
      </c>
      <c r="BA2742">
        <v>179.07041631789579</v>
      </c>
    </row>
    <row r="2743" spans="1:53" x14ac:dyDescent="0.25">
      <c r="A2743">
        <v>2729</v>
      </c>
      <c r="B2743" t="s">
        <v>2099</v>
      </c>
      <c r="C2743" s="7">
        <v>0</v>
      </c>
      <c r="D2743" t="s">
        <v>2100</v>
      </c>
      <c r="E2743" s="16">
        <v>264.96385387970145</v>
      </c>
      <c r="F2743" s="12">
        <v>-0.34721811591913698</v>
      </c>
      <c r="G2743" s="13">
        <v>-0.57901173203715195</v>
      </c>
      <c r="H2743" s="13">
        <v>0.375939921930729</v>
      </c>
      <c r="I2743" s="14">
        <v>0.17161392276999701</v>
      </c>
      <c r="K2743" t="b">
        <v>0</v>
      </c>
      <c r="L2743" t="b">
        <v>0</v>
      </c>
      <c r="M2743" t="b">
        <v>0</v>
      </c>
      <c r="N2743" t="s">
        <v>9309</v>
      </c>
      <c r="O2743" t="s">
        <v>9714</v>
      </c>
      <c r="P2743">
        <v>315</v>
      </c>
      <c r="Q2743">
        <v>2202886</v>
      </c>
      <c r="R2743">
        <v>2203834</v>
      </c>
      <c r="S2743">
        <v>-1</v>
      </c>
      <c r="T2743" t="s">
        <v>20877</v>
      </c>
      <c r="U2743" s="9">
        <v>15</v>
      </c>
      <c r="V2743" t="s">
        <v>7820</v>
      </c>
      <c r="W2743" t="s">
        <v>7821</v>
      </c>
      <c r="X2743" t="s">
        <v>14784</v>
      </c>
      <c r="Y2743" t="s">
        <v>31222</v>
      </c>
      <c r="Z2743">
        <v>252.85441760012301</v>
      </c>
      <c r="AA2743" s="12">
        <v>0.31715609084122898</v>
      </c>
      <c r="AB2743" s="13">
        <v>-1.0947862139370299</v>
      </c>
      <c r="AC2743" s="13">
        <v>0.27361030751515703</v>
      </c>
      <c r="AD2743" s="13">
        <v>561.96511396454798</v>
      </c>
      <c r="AE2743" s="13">
        <v>0.33170767946426499</v>
      </c>
      <c r="AF2743" s="13">
        <v>-1.7455481675079201</v>
      </c>
      <c r="AG2743" s="14">
        <v>8.0889495653427596E-2</v>
      </c>
      <c r="AH2743" t="s">
        <v>10196</v>
      </c>
      <c r="AI2743" t="s">
        <v>14783</v>
      </c>
      <c r="AJ2743" t="s">
        <v>14782</v>
      </c>
      <c r="AK2743" t="s">
        <v>14781</v>
      </c>
      <c r="AM2743" t="s">
        <v>5625</v>
      </c>
      <c r="AN2743" t="s">
        <v>5625</v>
      </c>
      <c r="AO2743" t="s">
        <v>5625</v>
      </c>
      <c r="AP2743">
        <v>216.59341551880587</v>
      </c>
      <c r="AQ2743">
        <v>337.40600000000001</v>
      </c>
      <c r="AR2743">
        <v>184.881</v>
      </c>
      <c r="AS2743">
        <v>320.97500000000002</v>
      </c>
      <c r="AT2743">
        <v>103.41800000000001</v>
      </c>
      <c r="AU2743">
        <v>112.752</v>
      </c>
      <c r="AV2743">
        <v>156.03</v>
      </c>
      <c r="AW2743">
        <v>131.76300000000001</v>
      </c>
      <c r="AX2743">
        <v>197.44300000000001</v>
      </c>
      <c r="AY2743">
        <v>323.09199999999998</v>
      </c>
      <c r="AZ2743">
        <v>246.67099999999999</v>
      </c>
      <c r="BA2743">
        <v>212.83391400750787</v>
      </c>
    </row>
    <row r="2744" spans="1:53" x14ac:dyDescent="0.25">
      <c r="A2744">
        <v>2730</v>
      </c>
      <c r="B2744" t="s">
        <v>2097</v>
      </c>
      <c r="C2744" s="7">
        <v>0</v>
      </c>
      <c r="D2744" t="s">
        <v>2098</v>
      </c>
      <c r="E2744" s="16">
        <v>198.93047156713737</v>
      </c>
      <c r="F2744" s="12">
        <v>0.772976146475162</v>
      </c>
      <c r="G2744" s="13">
        <v>-0.91642880505482904</v>
      </c>
      <c r="H2744" s="13">
        <v>8.56901360221307E-2</v>
      </c>
      <c r="I2744" s="14">
        <v>0.196082152483009</v>
      </c>
      <c r="K2744" t="b">
        <v>0</v>
      </c>
      <c r="L2744" t="b">
        <v>0</v>
      </c>
      <c r="M2744" t="b">
        <v>0</v>
      </c>
      <c r="N2744" t="s">
        <v>9309</v>
      </c>
      <c r="O2744" t="s">
        <v>9714</v>
      </c>
      <c r="P2744">
        <v>389</v>
      </c>
      <c r="Q2744">
        <v>2203830</v>
      </c>
      <c r="R2744">
        <v>2205000</v>
      </c>
      <c r="S2744">
        <v>-1</v>
      </c>
      <c r="T2744" t="s">
        <v>20877</v>
      </c>
      <c r="U2744" s="9">
        <v>-4</v>
      </c>
      <c r="V2744" t="s">
        <v>7822</v>
      </c>
      <c r="W2744" t="s">
        <v>5625</v>
      </c>
      <c r="X2744" t="s">
        <v>14780</v>
      </c>
      <c r="Y2744" t="s">
        <v>31221</v>
      </c>
      <c r="Z2744">
        <v>361.40005845734697</v>
      </c>
      <c r="AA2744" s="12">
        <v>0.384964460754047</v>
      </c>
      <c r="AB2744" s="13">
        <v>2.0079156007312999</v>
      </c>
      <c r="AC2744" s="13">
        <v>4.4652261081482299E-2</v>
      </c>
      <c r="AD2744" s="13">
        <v>484.134721046295</v>
      </c>
      <c r="AE2744" s="13">
        <v>0.55216286190487596</v>
      </c>
      <c r="AF2744" s="13">
        <v>-1.6597074310526601</v>
      </c>
      <c r="AG2744" s="14">
        <v>9.6973323723125102E-2</v>
      </c>
      <c r="AI2744" t="s">
        <v>14779</v>
      </c>
      <c r="AJ2744" t="s">
        <v>14778</v>
      </c>
      <c r="AM2744" t="s">
        <v>5625</v>
      </c>
      <c r="AN2744" t="s">
        <v>5625</v>
      </c>
      <c r="AO2744" t="s">
        <v>5625</v>
      </c>
      <c r="AP2744">
        <v>306.45788626854943</v>
      </c>
      <c r="AQ2744">
        <v>106.38</v>
      </c>
      <c r="AR2744">
        <v>224.702</v>
      </c>
      <c r="AS2744">
        <v>158.18199999999999</v>
      </c>
      <c r="AT2744">
        <v>229.52500000000001</v>
      </c>
      <c r="AU2744">
        <v>224.63200000000001</v>
      </c>
      <c r="AV2744">
        <v>208.001</v>
      </c>
      <c r="AW2744">
        <v>170.24199999999999</v>
      </c>
      <c r="AX2744">
        <v>229.715</v>
      </c>
      <c r="AY2744">
        <v>87.625</v>
      </c>
      <c r="AZ2744">
        <v>68.135999999999996</v>
      </c>
      <c r="BA2744">
        <v>187.39927289082118</v>
      </c>
    </row>
    <row r="2745" spans="1:53" x14ac:dyDescent="0.25">
      <c r="A2745">
        <v>2731</v>
      </c>
      <c r="B2745" t="s">
        <v>2095</v>
      </c>
      <c r="C2745" s="7">
        <v>0</v>
      </c>
      <c r="D2745" t="s">
        <v>2096</v>
      </c>
      <c r="E2745" s="16">
        <v>242.89831939018899</v>
      </c>
      <c r="F2745" s="12">
        <v>2.0373241911091999</v>
      </c>
      <c r="G2745" s="13">
        <v>-0.58412447654956101</v>
      </c>
      <c r="H2745" s="13">
        <v>5.1935181210063198E-9</v>
      </c>
      <c r="I2745" s="14">
        <v>0.41175203708868502</v>
      </c>
      <c r="K2745" t="b">
        <v>0</v>
      </c>
      <c r="L2745" t="b">
        <v>0</v>
      </c>
      <c r="M2745" t="b">
        <v>0</v>
      </c>
      <c r="N2745" t="s">
        <v>9309</v>
      </c>
      <c r="O2745" t="s">
        <v>9714</v>
      </c>
      <c r="P2745">
        <v>610</v>
      </c>
      <c r="Q2745">
        <v>2205116</v>
      </c>
      <c r="R2745">
        <v>2206949</v>
      </c>
      <c r="S2745">
        <v>-1</v>
      </c>
      <c r="T2745" t="s">
        <v>20877</v>
      </c>
      <c r="U2745" s="9">
        <v>116</v>
      </c>
      <c r="V2745" t="s">
        <v>7823</v>
      </c>
      <c r="W2745" t="s">
        <v>7082</v>
      </c>
      <c r="X2745" t="s">
        <v>14777</v>
      </c>
      <c r="Y2745" t="s">
        <v>31220</v>
      </c>
      <c r="Z2745">
        <v>1309.79017231987</v>
      </c>
      <c r="AA2745" s="12">
        <v>0.327557949806774</v>
      </c>
      <c r="AB2745" s="13">
        <v>6.2197366673927901</v>
      </c>
      <c r="AC2745" s="13">
        <v>4.9798994820233505E-10</v>
      </c>
      <c r="AD2745" s="13">
        <v>1003.54630147206</v>
      </c>
      <c r="AE2745" s="13">
        <v>0.52131629055258299</v>
      </c>
      <c r="AF2745" s="13">
        <v>-1.1204799986787399</v>
      </c>
      <c r="AG2745" s="14">
        <v>0.26250927124736201</v>
      </c>
      <c r="AI2745" t="s">
        <v>14776</v>
      </c>
      <c r="AJ2745" t="s">
        <v>14775</v>
      </c>
      <c r="AK2745" t="s">
        <v>14774</v>
      </c>
      <c r="AM2745" t="s">
        <v>5625</v>
      </c>
      <c r="AN2745" t="s">
        <v>5625</v>
      </c>
      <c r="AO2745" t="s">
        <v>5625</v>
      </c>
      <c r="AP2745">
        <v>310.03927756075603</v>
      </c>
      <c r="AQ2745">
        <v>144.71199999999999</v>
      </c>
      <c r="AR2745">
        <v>256.87799999999999</v>
      </c>
      <c r="AS2745">
        <v>259.964</v>
      </c>
      <c r="AT2745">
        <v>672.06399999999996</v>
      </c>
      <c r="AU2745">
        <v>638.01800000000003</v>
      </c>
      <c r="AV2745">
        <v>590.29399999999998</v>
      </c>
      <c r="AW2745">
        <v>550.69200000000001</v>
      </c>
      <c r="AX2745">
        <v>300.73399999999998</v>
      </c>
      <c r="AY2745">
        <v>123.879</v>
      </c>
      <c r="AZ2745">
        <v>109.387</v>
      </c>
      <c r="BA2745">
        <v>343.85500335849895</v>
      </c>
    </row>
    <row r="2746" spans="1:53" x14ac:dyDescent="0.25">
      <c r="A2746">
        <v>2732</v>
      </c>
      <c r="B2746" t="s">
        <v>2093</v>
      </c>
      <c r="C2746" s="7">
        <v>0</v>
      </c>
      <c r="D2746" t="s">
        <v>2094</v>
      </c>
      <c r="E2746" s="16">
        <v>107.39394928374406</v>
      </c>
      <c r="F2746" s="12">
        <v>1.8558354561817201</v>
      </c>
      <c r="G2746" s="13">
        <v>-0.360621741990232</v>
      </c>
      <c r="H2746" s="13">
        <v>2.9516433317130099E-6</v>
      </c>
      <c r="I2746" s="14">
        <v>0.63072851364131399</v>
      </c>
      <c r="K2746" t="b">
        <v>0</v>
      </c>
      <c r="L2746" t="b">
        <v>0</v>
      </c>
      <c r="M2746" t="b">
        <v>0</v>
      </c>
      <c r="N2746" t="s">
        <v>9309</v>
      </c>
      <c r="O2746" t="s">
        <v>9714</v>
      </c>
      <c r="P2746">
        <v>227</v>
      </c>
      <c r="Q2746">
        <v>2206974</v>
      </c>
      <c r="R2746">
        <v>2207658</v>
      </c>
      <c r="S2746">
        <v>-1</v>
      </c>
      <c r="T2746" t="s">
        <v>20877</v>
      </c>
      <c r="U2746" s="9">
        <v>25</v>
      </c>
      <c r="V2746" t="s">
        <v>7824</v>
      </c>
      <c r="W2746" t="s">
        <v>5625</v>
      </c>
      <c r="X2746" t="s">
        <v>14773</v>
      </c>
      <c r="Y2746" t="s">
        <v>31219</v>
      </c>
      <c r="Z2746">
        <v>195.47089077335499</v>
      </c>
      <c r="AA2746" s="12">
        <v>0.367189029492555</v>
      </c>
      <c r="AB2746" s="13">
        <v>5.0541691257672703</v>
      </c>
      <c r="AC2746" s="13">
        <v>4.32268436580449E-7</v>
      </c>
      <c r="AD2746" s="13">
        <v>176.529447200551</v>
      </c>
      <c r="AE2746" s="13">
        <v>0.50806883678763404</v>
      </c>
      <c r="AF2746" s="13">
        <v>-0.70978913855518999</v>
      </c>
      <c r="AG2746" s="14">
        <v>0.47783490548688001</v>
      </c>
      <c r="AI2746" t="s">
        <v>14772</v>
      </c>
      <c r="AJ2746" t="s">
        <v>14771</v>
      </c>
      <c r="AM2746" t="s">
        <v>5625</v>
      </c>
      <c r="AN2746" t="s">
        <v>5625</v>
      </c>
      <c r="AO2746" t="s">
        <v>5625</v>
      </c>
      <c r="AP2746">
        <v>155.58279713497623</v>
      </c>
      <c r="AQ2746">
        <v>66.134</v>
      </c>
      <c r="AR2746">
        <v>79.311999999999998</v>
      </c>
      <c r="AS2746">
        <v>128.547</v>
      </c>
      <c r="AT2746">
        <v>259.66199999999998</v>
      </c>
      <c r="AU2746">
        <v>224.29300000000001</v>
      </c>
      <c r="AV2746">
        <v>265.85199999999998</v>
      </c>
      <c r="AW2746">
        <v>209.76499999999999</v>
      </c>
      <c r="AX2746">
        <v>181.43100000000001</v>
      </c>
      <c r="AY2746">
        <v>69.986999999999995</v>
      </c>
      <c r="AZ2746">
        <v>67.103999999999999</v>
      </c>
      <c r="BA2746">
        <v>141.55403166704329</v>
      </c>
    </row>
    <row r="2747" spans="1:53" x14ac:dyDescent="0.25">
      <c r="A2747">
        <v>2733</v>
      </c>
      <c r="B2747" t="s">
        <v>2091</v>
      </c>
      <c r="C2747" s="7">
        <v>0</v>
      </c>
      <c r="D2747" t="s">
        <v>2092</v>
      </c>
      <c r="E2747" s="16">
        <v>181.55363826324512</v>
      </c>
      <c r="F2747" s="12">
        <v>1.1999016978049799</v>
      </c>
      <c r="G2747" s="13">
        <v>-0.81515326895473295</v>
      </c>
      <c r="H2747" s="13">
        <v>2.27813483800493E-3</v>
      </c>
      <c r="I2747" s="14">
        <v>0.17600510381245399</v>
      </c>
      <c r="K2747" t="b">
        <v>0</v>
      </c>
      <c r="L2747" t="b">
        <v>0</v>
      </c>
      <c r="M2747" t="b">
        <v>0</v>
      </c>
      <c r="N2747" t="s">
        <v>9309</v>
      </c>
      <c r="O2747" t="s">
        <v>9714</v>
      </c>
      <c r="P2747">
        <v>351</v>
      </c>
      <c r="Q2747">
        <v>2207753</v>
      </c>
      <c r="R2747">
        <v>2208809</v>
      </c>
      <c r="S2747">
        <v>-1</v>
      </c>
      <c r="T2747" t="s">
        <v>20877</v>
      </c>
      <c r="U2747" s="9">
        <v>95</v>
      </c>
      <c r="V2747" t="s">
        <v>7825</v>
      </c>
      <c r="W2747" t="s">
        <v>5625</v>
      </c>
      <c r="X2747" t="s">
        <v>14770</v>
      </c>
      <c r="Y2747" t="s">
        <v>31218</v>
      </c>
      <c r="Z2747">
        <v>360.27005094027498</v>
      </c>
      <c r="AA2747" s="12">
        <v>0.35248677022004798</v>
      </c>
      <c r="AB2747" s="13">
        <v>3.4041042080981301</v>
      </c>
      <c r="AC2747" s="13">
        <v>6.6381423545482999E-4</v>
      </c>
      <c r="AD2747" s="13">
        <v>402.74451073717103</v>
      </c>
      <c r="AE2747" s="13">
        <v>0.47238981620764497</v>
      </c>
      <c r="AF2747" s="13">
        <v>-1.7255945005309401</v>
      </c>
      <c r="AG2747" s="14">
        <v>8.4420389435582097E-2</v>
      </c>
      <c r="AI2747" t="s">
        <v>14769</v>
      </c>
      <c r="AJ2747" t="s">
        <v>14768</v>
      </c>
      <c r="AM2747" t="s">
        <v>5625</v>
      </c>
      <c r="AN2747" t="s">
        <v>5625</v>
      </c>
      <c r="AO2747" t="s">
        <v>5625</v>
      </c>
      <c r="AP2747">
        <v>117.91955305298038</v>
      </c>
      <c r="AQ2747">
        <v>303.65899999999999</v>
      </c>
      <c r="AR2747">
        <v>152.142</v>
      </c>
      <c r="AS2747">
        <v>152.494</v>
      </c>
      <c r="AT2747">
        <v>291.97800000000001</v>
      </c>
      <c r="AU2747">
        <v>309.61500000000001</v>
      </c>
      <c r="AV2747">
        <v>255.72900000000001</v>
      </c>
      <c r="AW2747">
        <v>158.249</v>
      </c>
      <c r="AX2747">
        <v>124.01</v>
      </c>
      <c r="AY2747">
        <v>172.10300000000001</v>
      </c>
      <c r="AZ2747">
        <v>207.71700000000001</v>
      </c>
      <c r="BA2747">
        <v>64.477653867107037</v>
      </c>
    </row>
    <row r="2748" spans="1:53" x14ac:dyDescent="0.25">
      <c r="A2748">
        <v>2734</v>
      </c>
      <c r="B2748" t="s">
        <v>2090</v>
      </c>
      <c r="C2748" s="7">
        <v>0</v>
      </c>
      <c r="D2748" t="s">
        <v>800</v>
      </c>
      <c r="E2748" s="16">
        <v>33.609196885518706</v>
      </c>
      <c r="F2748" s="12">
        <v>0.75135477423555497</v>
      </c>
      <c r="G2748" s="13">
        <v>-0.393996121319935</v>
      </c>
      <c r="H2748" s="13">
        <v>2.7390843257930401E-2</v>
      </c>
      <c r="I2748" s="14">
        <v>0.31938559674935901</v>
      </c>
      <c r="K2748" t="b">
        <v>0</v>
      </c>
      <c r="L2748" t="b">
        <v>0</v>
      </c>
      <c r="M2748" t="b">
        <v>0</v>
      </c>
      <c r="N2748" t="s">
        <v>9309</v>
      </c>
      <c r="O2748" t="s">
        <v>9714</v>
      </c>
      <c r="P2748">
        <v>407</v>
      </c>
      <c r="Q2748">
        <v>2208871</v>
      </c>
      <c r="R2748">
        <v>2210095</v>
      </c>
      <c r="S2748">
        <v>-1</v>
      </c>
      <c r="T2748" t="s">
        <v>20877</v>
      </c>
      <c r="U2748" s="9">
        <v>62</v>
      </c>
      <c r="V2748" t="s">
        <v>5764</v>
      </c>
      <c r="W2748" t="s">
        <v>7826</v>
      </c>
      <c r="X2748" t="s">
        <v>14767</v>
      </c>
      <c r="Y2748" t="s">
        <v>31217</v>
      </c>
      <c r="Z2748">
        <v>62.4519968943153</v>
      </c>
      <c r="AA2748" s="12">
        <v>0.298070617881035</v>
      </c>
      <c r="AB2748" s="13">
        <v>2.5207274020394501</v>
      </c>
      <c r="AC2748" s="13">
        <v>1.1711253915887501E-2</v>
      </c>
      <c r="AD2748" s="13">
        <v>98.237097359329098</v>
      </c>
      <c r="AE2748" s="13">
        <v>0.29644908901822598</v>
      </c>
      <c r="AF2748" s="13">
        <v>-1.3290515502164699</v>
      </c>
      <c r="AG2748" s="14">
        <v>0.18383096312771</v>
      </c>
      <c r="AH2748" t="s">
        <v>14766</v>
      </c>
      <c r="AI2748" t="s">
        <v>14765</v>
      </c>
      <c r="AJ2748" t="s">
        <v>14764</v>
      </c>
      <c r="AK2748" t="s">
        <v>14763</v>
      </c>
      <c r="AM2748" t="s">
        <v>5625</v>
      </c>
      <c r="AN2748" t="s">
        <v>5625</v>
      </c>
      <c r="AO2748" t="s">
        <v>5625</v>
      </c>
      <c r="AP2748">
        <v>34.993787542074834</v>
      </c>
      <c r="AQ2748">
        <v>38.924999999999997</v>
      </c>
      <c r="AR2748">
        <v>30.116</v>
      </c>
      <c r="AS2748">
        <v>30.402000000000001</v>
      </c>
      <c r="AT2748">
        <v>29.021000000000001</v>
      </c>
      <c r="AU2748">
        <v>39.04</v>
      </c>
      <c r="AV2748">
        <v>35.478000000000002</v>
      </c>
      <c r="AW2748">
        <v>33.097999999999999</v>
      </c>
      <c r="AX2748">
        <v>33.048999999999999</v>
      </c>
      <c r="AY2748">
        <v>47.762999999999998</v>
      </c>
      <c r="AZ2748">
        <v>34.735999999999997</v>
      </c>
      <c r="BA2748">
        <v>28.069063205324525</v>
      </c>
    </row>
    <row r="2749" spans="1:53" x14ac:dyDescent="0.25">
      <c r="A2749">
        <v>2735</v>
      </c>
      <c r="B2749" t="s">
        <v>2088</v>
      </c>
      <c r="C2749" s="7">
        <v>0</v>
      </c>
      <c r="D2749" t="s">
        <v>2089</v>
      </c>
      <c r="E2749" s="16">
        <v>189.9781390864147</v>
      </c>
      <c r="F2749" s="12">
        <v>0.83957001852361102</v>
      </c>
      <c r="G2749" s="13">
        <v>-1.2090336634713399</v>
      </c>
      <c r="H2749" s="13">
        <v>1.39017836543329E-2</v>
      </c>
      <c r="I2749" s="14">
        <v>1.01387427310188E-2</v>
      </c>
      <c r="K2749" t="b">
        <v>0</v>
      </c>
      <c r="L2749" t="b">
        <v>0</v>
      </c>
      <c r="M2749" t="b">
        <v>0</v>
      </c>
      <c r="N2749" t="s">
        <v>9309</v>
      </c>
      <c r="O2749" t="s">
        <v>9714</v>
      </c>
      <c r="P2749">
        <v>618</v>
      </c>
      <c r="Q2749">
        <v>2210078</v>
      </c>
      <c r="R2749">
        <v>2211935</v>
      </c>
      <c r="S2749">
        <v>-1</v>
      </c>
      <c r="T2749" t="s">
        <v>20877</v>
      </c>
      <c r="U2749" s="9">
        <v>-17</v>
      </c>
      <c r="V2749" t="s">
        <v>7827</v>
      </c>
      <c r="W2749" t="s">
        <v>7828</v>
      </c>
      <c r="X2749" t="s">
        <v>14762</v>
      </c>
      <c r="Y2749" t="s">
        <v>31216</v>
      </c>
      <c r="Z2749">
        <v>555.12302687331101</v>
      </c>
      <c r="AA2749" s="12">
        <v>0.30115709295734799</v>
      </c>
      <c r="AB2749" s="13">
        <v>2.7878141945091599</v>
      </c>
      <c r="AC2749" s="13">
        <v>5.3064969306688701E-3</v>
      </c>
      <c r="AD2749" s="13">
        <v>680.28506033239296</v>
      </c>
      <c r="AE2749" s="13">
        <v>0.398963863774697</v>
      </c>
      <c r="AF2749" s="13">
        <v>-3.0304340148312501</v>
      </c>
      <c r="AG2749" s="14">
        <v>2.4420254076008398E-3</v>
      </c>
      <c r="AI2749" t="s">
        <v>12029</v>
      </c>
      <c r="AJ2749" t="s">
        <v>14761</v>
      </c>
      <c r="AK2749" t="s">
        <v>14760</v>
      </c>
      <c r="AM2749" t="s">
        <v>5625</v>
      </c>
      <c r="AN2749" t="s">
        <v>5625</v>
      </c>
      <c r="AO2749" t="s">
        <v>5625</v>
      </c>
      <c r="AP2749">
        <v>196.17455634565877</v>
      </c>
      <c r="AQ2749">
        <v>109.834</v>
      </c>
      <c r="AR2749">
        <v>242.697</v>
      </c>
      <c r="AS2749">
        <v>211.20699999999999</v>
      </c>
      <c r="AT2749">
        <v>175.21700000000001</v>
      </c>
      <c r="AU2749">
        <v>195.703</v>
      </c>
      <c r="AV2749">
        <v>234.82</v>
      </c>
      <c r="AW2749">
        <v>212.703</v>
      </c>
      <c r="AX2749">
        <v>123.871</v>
      </c>
      <c r="AY2749">
        <v>84.864999999999995</v>
      </c>
      <c r="AZ2749">
        <v>80.394999999999996</v>
      </c>
      <c r="BA2749">
        <v>152.71812940662863</v>
      </c>
    </row>
    <row r="2750" spans="1:53" x14ac:dyDescent="0.25">
      <c r="A2750">
        <v>2736</v>
      </c>
      <c r="B2750" t="s">
        <v>2087</v>
      </c>
      <c r="C2750" s="7">
        <v>0.25</v>
      </c>
      <c r="D2750" t="s">
        <v>104</v>
      </c>
      <c r="E2750" s="16">
        <v>9.7410499198537952</v>
      </c>
      <c r="F2750" s="12">
        <v>-2.2072550522810999</v>
      </c>
      <c r="G2750" s="13">
        <v>2.26092447266862</v>
      </c>
      <c r="H2750" s="13">
        <v>0.14264806280168399</v>
      </c>
      <c r="I2750" s="14">
        <v>4.8616267691737897E-3</v>
      </c>
      <c r="K2750" t="b">
        <v>0</v>
      </c>
      <c r="L2750" t="b">
        <v>0</v>
      </c>
      <c r="M2750" t="b">
        <v>0</v>
      </c>
      <c r="N2750" t="s">
        <v>9309</v>
      </c>
      <c r="O2750" t="s">
        <v>9714</v>
      </c>
      <c r="P2750">
        <v>111</v>
      </c>
      <c r="Q2750">
        <v>2212130</v>
      </c>
      <c r="R2750">
        <v>2212466</v>
      </c>
      <c r="S2750">
        <v>-1</v>
      </c>
      <c r="T2750" t="s">
        <v>20877</v>
      </c>
      <c r="U2750" s="9">
        <v>195</v>
      </c>
      <c r="V2750" t="s">
        <v>5625</v>
      </c>
      <c r="W2750" t="s">
        <v>7829</v>
      </c>
      <c r="X2750" t="s">
        <v>14759</v>
      </c>
      <c r="Y2750" t="s">
        <v>33619</v>
      </c>
      <c r="Z2750">
        <v>2.1446760789856998</v>
      </c>
      <c r="AA2750" s="12">
        <v>1.2709560778743501</v>
      </c>
      <c r="AB2750" s="13">
        <v>-1.7366886949961999</v>
      </c>
      <c r="AC2750" s="13">
        <v>8.2442134278363693E-2</v>
      </c>
      <c r="AD2750" s="13">
        <v>28.5014417176357</v>
      </c>
      <c r="AE2750" s="13">
        <v>0.68692643528701802</v>
      </c>
      <c r="AF2750" s="13">
        <v>3.2913633200386898</v>
      </c>
      <c r="AG2750" s="14">
        <v>9.9703053523890689E-4</v>
      </c>
      <c r="AK2750" t="s">
        <v>14758</v>
      </c>
      <c r="AM2750" t="s">
        <v>5625</v>
      </c>
      <c r="AN2750" t="s">
        <v>5625</v>
      </c>
      <c r="AO2750" t="s">
        <v>5625</v>
      </c>
      <c r="AP2750">
        <v>1.3141996794151816</v>
      </c>
      <c r="AQ2750">
        <v>14.339</v>
      </c>
      <c r="AR2750">
        <v>14.49</v>
      </c>
      <c r="AS2750">
        <v>8.8209999999999997</v>
      </c>
      <c r="AT2750">
        <v>0</v>
      </c>
      <c r="AU2750">
        <v>3.7429999999999999</v>
      </c>
      <c r="AV2750">
        <v>0</v>
      </c>
      <c r="AW2750">
        <v>0</v>
      </c>
      <c r="AX2750">
        <v>48.972999999999999</v>
      </c>
      <c r="AY2750">
        <v>100.866</v>
      </c>
      <c r="AZ2750">
        <v>119.349</v>
      </c>
      <c r="BA2750">
        <v>31.605036102618651</v>
      </c>
    </row>
    <row r="2751" spans="1:53" x14ac:dyDescent="0.25">
      <c r="A2751">
        <v>2737</v>
      </c>
      <c r="B2751" t="s">
        <v>2085</v>
      </c>
      <c r="C2751" s="7">
        <v>0</v>
      </c>
      <c r="D2751" t="s">
        <v>2086</v>
      </c>
      <c r="E2751" s="16">
        <v>10.302349438976567</v>
      </c>
      <c r="F2751" s="12">
        <v>-0.88607901162287495</v>
      </c>
      <c r="G2751" s="13">
        <v>2.4782676215255401</v>
      </c>
      <c r="H2751" s="13">
        <v>0.23309928530527699</v>
      </c>
      <c r="I2751" s="14">
        <v>1.6833739600218601E-10</v>
      </c>
      <c r="K2751" t="b">
        <v>0</v>
      </c>
      <c r="L2751" t="b">
        <v>0</v>
      </c>
      <c r="M2751" t="b">
        <v>0</v>
      </c>
      <c r="N2751" t="s">
        <v>9309</v>
      </c>
      <c r="O2751" t="s">
        <v>9714</v>
      </c>
      <c r="P2751">
        <v>399</v>
      </c>
      <c r="Q2751">
        <v>2212478</v>
      </c>
      <c r="R2751">
        <v>2213678</v>
      </c>
      <c r="S2751">
        <v>-1</v>
      </c>
      <c r="T2751" t="s">
        <v>20877</v>
      </c>
      <c r="U2751" s="9">
        <v>12</v>
      </c>
      <c r="V2751" t="s">
        <v>7830</v>
      </c>
      <c r="W2751" t="s">
        <v>7831</v>
      </c>
      <c r="X2751" t="s">
        <v>14757</v>
      </c>
      <c r="Y2751" t="s">
        <v>31215</v>
      </c>
      <c r="Z2751">
        <v>10.936123032890199</v>
      </c>
      <c r="AA2751" s="12">
        <v>0.61864536279804705</v>
      </c>
      <c r="AB2751" s="13">
        <v>-1.43228910278299</v>
      </c>
      <c r="AC2751" s="13">
        <v>0.152061100448032</v>
      </c>
      <c r="AD2751" s="13">
        <v>114.05999832028699</v>
      </c>
      <c r="AE2751" s="13">
        <v>0.35913661997239998</v>
      </c>
      <c r="AF2751" s="13">
        <v>6.9006263458067698</v>
      </c>
      <c r="AG2751" s="14">
        <v>5.1773749891487703E-12</v>
      </c>
      <c r="AJ2751" t="s">
        <v>14756</v>
      </c>
      <c r="AK2751" t="s">
        <v>14755</v>
      </c>
      <c r="AM2751" t="s">
        <v>5625</v>
      </c>
      <c r="AN2751" t="s">
        <v>5625</v>
      </c>
      <c r="AO2751" t="s">
        <v>5625</v>
      </c>
      <c r="AP2751">
        <v>9.1993977559062703</v>
      </c>
      <c r="AQ2751">
        <v>16.059999999999999</v>
      </c>
      <c r="AR2751">
        <v>5.7960000000000003</v>
      </c>
      <c r="AS2751">
        <v>10.154</v>
      </c>
      <c r="AT2751">
        <v>2.3679999999999999</v>
      </c>
      <c r="AU2751">
        <v>2.0960000000000001</v>
      </c>
      <c r="AV2751">
        <v>2.6389999999999998</v>
      </c>
      <c r="AW2751">
        <v>7.0330000000000004</v>
      </c>
      <c r="AX2751">
        <v>85.989000000000004</v>
      </c>
      <c r="AY2751">
        <v>103.792</v>
      </c>
      <c r="AZ2751">
        <v>78.512</v>
      </c>
      <c r="BA2751">
        <v>68.713066726634437</v>
      </c>
    </row>
    <row r="2752" spans="1:53" x14ac:dyDescent="0.25">
      <c r="A2752">
        <v>2738</v>
      </c>
      <c r="B2752" t="s">
        <v>2083</v>
      </c>
      <c r="C2752" s="7">
        <v>0</v>
      </c>
      <c r="D2752" t="s">
        <v>2084</v>
      </c>
      <c r="E2752" s="16">
        <v>10.432463678467524</v>
      </c>
      <c r="F2752" s="12">
        <v>-0.85932050498896995</v>
      </c>
      <c r="G2752" s="13">
        <v>2.4923805789633602</v>
      </c>
      <c r="H2752" s="13">
        <v>0.22270484891852199</v>
      </c>
      <c r="I2752" s="14">
        <v>9.2801620064093604E-8</v>
      </c>
      <c r="K2752" t="b">
        <v>0</v>
      </c>
      <c r="L2752" t="b">
        <v>0</v>
      </c>
      <c r="M2752" t="b">
        <v>0</v>
      </c>
      <c r="N2752" t="s">
        <v>9309</v>
      </c>
      <c r="O2752" t="s">
        <v>9714</v>
      </c>
      <c r="P2752">
        <v>380</v>
      </c>
      <c r="Q2752">
        <v>2213748</v>
      </c>
      <c r="R2752">
        <v>2214891</v>
      </c>
      <c r="S2752">
        <v>-1</v>
      </c>
      <c r="T2752" t="s">
        <v>20877</v>
      </c>
      <c r="U2752" s="9">
        <v>70</v>
      </c>
      <c r="V2752" t="s">
        <v>7832</v>
      </c>
      <c r="W2752" t="s">
        <v>7833</v>
      </c>
      <c r="X2752" t="s">
        <v>14754</v>
      </c>
      <c r="Y2752" t="s">
        <v>31214</v>
      </c>
      <c r="Z2752">
        <v>10.520124521390899</v>
      </c>
      <c r="AA2752" s="12">
        <v>0.58788861798602898</v>
      </c>
      <c r="AB2752" s="13">
        <v>-1.46170631425525</v>
      </c>
      <c r="AC2752" s="13">
        <v>0.143821706204914</v>
      </c>
      <c r="AD2752" s="13">
        <v>112.129583268084</v>
      </c>
      <c r="AE2752" s="13">
        <v>0.42485048568082101</v>
      </c>
      <c r="AF2752" s="13">
        <v>5.8664887130100096</v>
      </c>
      <c r="AG2752" s="14">
        <v>4.4512055255009896E-9</v>
      </c>
      <c r="AH2752" t="s">
        <v>14753</v>
      </c>
      <c r="AJ2752" t="s">
        <v>14752</v>
      </c>
      <c r="AK2752" t="s">
        <v>14751</v>
      </c>
      <c r="AM2752" t="s">
        <v>5625</v>
      </c>
      <c r="AN2752" t="s">
        <v>5625</v>
      </c>
      <c r="AO2752" t="s">
        <v>5625</v>
      </c>
      <c r="AP2752">
        <v>8.1128547138700977</v>
      </c>
      <c r="AQ2752">
        <v>13.348000000000001</v>
      </c>
      <c r="AR2752">
        <v>12.778</v>
      </c>
      <c r="AS2752">
        <v>7.4909999999999997</v>
      </c>
      <c r="AT2752">
        <v>2.4860000000000002</v>
      </c>
      <c r="AU2752">
        <v>4.4009999999999998</v>
      </c>
      <c r="AV2752">
        <v>2.77</v>
      </c>
      <c r="AW2752">
        <v>4.43</v>
      </c>
      <c r="AX2752">
        <v>120.57</v>
      </c>
      <c r="AY2752">
        <v>79.686999999999998</v>
      </c>
      <c r="AZ2752">
        <v>54.529000000000003</v>
      </c>
      <c r="BA2752">
        <v>91.267654047148255</v>
      </c>
    </row>
    <row r="2753" spans="1:53" x14ac:dyDescent="0.25">
      <c r="A2753">
        <v>2739</v>
      </c>
      <c r="B2753" t="s">
        <v>7834</v>
      </c>
      <c r="C2753" s="7">
        <v>0.83333333333333337</v>
      </c>
      <c r="D2753" t="s">
        <v>5645</v>
      </c>
      <c r="E2753" s="16">
        <v>0</v>
      </c>
      <c r="F2753" s="12">
        <v>0</v>
      </c>
      <c r="G2753" s="13">
        <v>1.14868812460254</v>
      </c>
      <c r="H2753" s="13">
        <v>1</v>
      </c>
      <c r="I2753" s="14">
        <v>1</v>
      </c>
      <c r="K2753" t="b">
        <v>1</v>
      </c>
      <c r="L2753" t="b">
        <v>0</v>
      </c>
      <c r="M2753" t="b">
        <v>0</v>
      </c>
      <c r="N2753" t="s">
        <v>9309</v>
      </c>
      <c r="O2753" t="s">
        <v>9714</v>
      </c>
      <c r="P2753">
        <v>55</v>
      </c>
      <c r="Q2753">
        <v>2214887</v>
      </c>
      <c r="R2753">
        <v>2215055</v>
      </c>
      <c r="S2753">
        <v>-1</v>
      </c>
      <c r="T2753" t="s">
        <v>20877</v>
      </c>
      <c r="U2753" s="9">
        <v>-4</v>
      </c>
      <c r="V2753" t="s">
        <v>5625</v>
      </c>
      <c r="W2753" t="s">
        <v>5625</v>
      </c>
      <c r="X2753" t="s">
        <v>14750</v>
      </c>
      <c r="Y2753" t="s">
        <v>5625</v>
      </c>
      <c r="Z2753">
        <v>0</v>
      </c>
      <c r="AA2753" s="12" t="s">
        <v>5641</v>
      </c>
      <c r="AB2753" s="13" t="s">
        <v>5641</v>
      </c>
      <c r="AC2753" s="13" t="s">
        <v>5641</v>
      </c>
      <c r="AD2753" s="13">
        <v>0.40872664695583899</v>
      </c>
      <c r="AE2753" s="13">
        <v>1.1654993481954701</v>
      </c>
      <c r="AF2753" s="13">
        <v>0.98557594766658296</v>
      </c>
      <c r="AG2753" s="14">
        <v>0.32434124570377199</v>
      </c>
      <c r="AM2753" t="s">
        <v>5625</v>
      </c>
      <c r="AN2753" t="s">
        <v>5625</v>
      </c>
      <c r="AO2753" t="s">
        <v>5625</v>
      </c>
      <c r="AP2753">
        <v>0</v>
      </c>
      <c r="AQ2753">
        <v>0</v>
      </c>
      <c r="AR2753">
        <v>0</v>
      </c>
      <c r="AS2753">
        <v>0</v>
      </c>
      <c r="AT2753">
        <v>0</v>
      </c>
      <c r="AU2753">
        <v>0</v>
      </c>
      <c r="AV2753">
        <v>0</v>
      </c>
      <c r="AW2753">
        <v>0</v>
      </c>
      <c r="AX2753">
        <v>0</v>
      </c>
      <c r="AY2753">
        <v>7.5650000000000004</v>
      </c>
      <c r="AZ2753">
        <v>2.8759999999999999</v>
      </c>
      <c r="BA2753">
        <v>0</v>
      </c>
    </row>
    <row r="2754" spans="1:53" x14ac:dyDescent="0.25">
      <c r="A2754">
        <v>2740</v>
      </c>
      <c r="B2754" t="s">
        <v>14749</v>
      </c>
      <c r="C2754" s="7" t="s">
        <v>5625</v>
      </c>
      <c r="D2754" t="s">
        <v>5645</v>
      </c>
      <c r="E2754" s="16" t="s">
        <v>5625</v>
      </c>
      <c r="F2754" s="12" t="s">
        <v>5625</v>
      </c>
      <c r="G2754" s="13" t="s">
        <v>5625</v>
      </c>
      <c r="H2754" s="13" t="s">
        <v>5625</v>
      </c>
      <c r="I2754" s="14" t="s">
        <v>5625</v>
      </c>
      <c r="J2754" t="s">
        <v>5625</v>
      </c>
      <c r="K2754" t="b">
        <v>1</v>
      </c>
      <c r="L2754" t="b">
        <v>0</v>
      </c>
      <c r="M2754" t="b">
        <v>0</v>
      </c>
      <c r="N2754" t="s">
        <v>9309</v>
      </c>
      <c r="O2754" t="s">
        <v>9714</v>
      </c>
      <c r="P2754">
        <v>40</v>
      </c>
      <c r="Q2754">
        <v>2215032</v>
      </c>
      <c r="R2754">
        <v>2215155</v>
      </c>
      <c r="S2754">
        <v>1</v>
      </c>
      <c r="T2754" t="s">
        <v>20877</v>
      </c>
      <c r="U2754" s="9" t="s">
        <v>5625</v>
      </c>
      <c r="V2754" t="s">
        <v>5625</v>
      </c>
      <c r="W2754" t="s">
        <v>5625</v>
      </c>
      <c r="X2754" t="s">
        <v>14748</v>
      </c>
      <c r="Y2754" t="s">
        <v>5625</v>
      </c>
      <c r="Z2754" t="s">
        <v>5625</v>
      </c>
      <c r="AA2754" s="12" t="s">
        <v>5625</v>
      </c>
      <c r="AB2754" s="13" t="s">
        <v>5625</v>
      </c>
      <c r="AC2754" s="13" t="s">
        <v>5625</v>
      </c>
      <c r="AD2754" s="13" t="s">
        <v>5625</v>
      </c>
      <c r="AE2754" s="13" t="s">
        <v>5625</v>
      </c>
      <c r="AF2754" s="13" t="s">
        <v>5625</v>
      </c>
      <c r="AG2754" s="14" t="s">
        <v>5625</v>
      </c>
      <c r="AM2754" t="s">
        <v>5625</v>
      </c>
      <c r="AN2754" t="s">
        <v>5625</v>
      </c>
      <c r="AO2754" t="s">
        <v>5625</v>
      </c>
      <c r="AP2754" t="s">
        <v>5625</v>
      </c>
      <c r="AQ2754" t="s">
        <v>5625</v>
      </c>
      <c r="AR2754" t="s">
        <v>5625</v>
      </c>
      <c r="AS2754" t="s">
        <v>5625</v>
      </c>
      <c r="AT2754" t="s">
        <v>5625</v>
      </c>
      <c r="AU2754" t="s">
        <v>5625</v>
      </c>
      <c r="AV2754" t="s">
        <v>5625</v>
      </c>
      <c r="AW2754" t="s">
        <v>5625</v>
      </c>
      <c r="AX2754" t="s">
        <v>5625</v>
      </c>
      <c r="AY2754" t="s">
        <v>5625</v>
      </c>
      <c r="AZ2754" t="s">
        <v>5625</v>
      </c>
      <c r="BA2754" t="s">
        <v>5625</v>
      </c>
    </row>
    <row r="2755" spans="1:53" x14ac:dyDescent="0.25">
      <c r="A2755">
        <v>2741</v>
      </c>
      <c r="B2755" t="s">
        <v>2081</v>
      </c>
      <c r="C2755" s="7">
        <v>0</v>
      </c>
      <c r="D2755" t="s">
        <v>2082</v>
      </c>
      <c r="E2755" s="16">
        <v>1791.3517976938074</v>
      </c>
      <c r="F2755" s="12">
        <v>8.0261900698527702E-3</v>
      </c>
      <c r="G2755" s="13">
        <v>-1.3725155144107799</v>
      </c>
      <c r="H2755" s="13">
        <v>0.99016646993532398</v>
      </c>
      <c r="I2755" s="14">
        <v>2.69954909704712E-2</v>
      </c>
      <c r="K2755" t="b">
        <v>0</v>
      </c>
      <c r="L2755" t="b">
        <v>0</v>
      </c>
      <c r="M2755" t="b">
        <v>0</v>
      </c>
      <c r="N2755" t="s">
        <v>9309</v>
      </c>
      <c r="O2755" t="s">
        <v>9714</v>
      </c>
      <c r="P2755">
        <v>89</v>
      </c>
      <c r="Q2755">
        <v>2215082</v>
      </c>
      <c r="R2755">
        <v>2215352</v>
      </c>
      <c r="S2755">
        <v>1</v>
      </c>
      <c r="T2755" t="s">
        <v>20877</v>
      </c>
      <c r="U2755" s="9">
        <v>27</v>
      </c>
      <c r="V2755" t="s">
        <v>7835</v>
      </c>
      <c r="W2755" t="s">
        <v>7836</v>
      </c>
      <c r="X2755" t="s">
        <v>14747</v>
      </c>
      <c r="Y2755" t="s">
        <v>31213</v>
      </c>
      <c r="Z2755">
        <v>540.78357392632699</v>
      </c>
      <c r="AA2755" s="12">
        <v>0.41205567010960098</v>
      </c>
      <c r="AB2755" s="13">
        <v>1.9478411904192298E-2</v>
      </c>
      <c r="AC2755" s="13">
        <v>0.98445945858122996</v>
      </c>
      <c r="AD2755" s="13">
        <v>889.33395685870198</v>
      </c>
      <c r="AE2755" s="13">
        <v>0.51665752010630395</v>
      </c>
      <c r="AF2755" s="13">
        <v>-2.6565286693753798</v>
      </c>
      <c r="AG2755" s="14">
        <v>7.8949737658002405E-3</v>
      </c>
      <c r="AI2755" t="s">
        <v>14746</v>
      </c>
      <c r="AJ2755" t="s">
        <v>14745</v>
      </c>
      <c r="AK2755" t="s">
        <v>14744</v>
      </c>
      <c r="AM2755" t="s">
        <v>21837</v>
      </c>
      <c r="AN2755" t="s">
        <v>21426</v>
      </c>
      <c r="AO2755" t="s">
        <v>21878</v>
      </c>
      <c r="AP2755">
        <v>930.57019077522989</v>
      </c>
      <c r="AQ2755">
        <v>3356.7289999999998</v>
      </c>
      <c r="AR2755">
        <v>1166.905</v>
      </c>
      <c r="AS2755">
        <v>1711.203</v>
      </c>
      <c r="AT2755">
        <v>957.77</v>
      </c>
      <c r="AU2755">
        <v>1108.4739999999999</v>
      </c>
      <c r="AV2755">
        <v>1209.605</v>
      </c>
      <c r="AW2755">
        <v>994.04</v>
      </c>
      <c r="AX2755">
        <v>568.81700000000001</v>
      </c>
      <c r="AY2755">
        <v>1187.759</v>
      </c>
      <c r="AZ2755">
        <v>1317.027</v>
      </c>
      <c r="BA2755">
        <v>596.90138772631929</v>
      </c>
    </row>
    <row r="2756" spans="1:53" x14ac:dyDescent="0.25">
      <c r="A2756">
        <v>2742</v>
      </c>
      <c r="B2756" t="s">
        <v>2079</v>
      </c>
      <c r="C2756" s="7">
        <v>0</v>
      </c>
      <c r="D2756" t="s">
        <v>2080</v>
      </c>
      <c r="E2756" s="16">
        <v>49.812281366292915</v>
      </c>
      <c r="F2756" s="12">
        <v>0.62925302409119599</v>
      </c>
      <c r="G2756" s="13">
        <v>0.52825165663245999</v>
      </c>
      <c r="H2756" s="13">
        <v>0.111141753532164</v>
      </c>
      <c r="I2756" s="14">
        <v>0.15533108745069499</v>
      </c>
      <c r="K2756" t="b">
        <v>0</v>
      </c>
      <c r="L2756" t="b">
        <v>0</v>
      </c>
      <c r="M2756" t="b">
        <v>0</v>
      </c>
      <c r="N2756" t="s">
        <v>9309</v>
      </c>
      <c r="O2756" t="s">
        <v>9714</v>
      </c>
      <c r="P2756">
        <v>340</v>
      </c>
      <c r="Q2756">
        <v>2215388</v>
      </c>
      <c r="R2756">
        <v>2216411</v>
      </c>
      <c r="S2756">
        <v>-1</v>
      </c>
      <c r="T2756" t="s">
        <v>20877</v>
      </c>
      <c r="U2756" s="9">
        <v>36</v>
      </c>
      <c r="V2756" t="s">
        <v>7837</v>
      </c>
      <c r="W2756" t="s">
        <v>7838</v>
      </c>
      <c r="X2756" t="s">
        <v>14743</v>
      </c>
      <c r="Y2756" t="s">
        <v>31212</v>
      </c>
      <c r="Z2756">
        <v>74.156361424381501</v>
      </c>
      <c r="AA2756" s="12">
        <v>0.33541830961590402</v>
      </c>
      <c r="AB2756" s="13">
        <v>1.87602467143719</v>
      </c>
      <c r="AC2756" s="13">
        <v>6.06518922209845E-2</v>
      </c>
      <c r="AD2756" s="13">
        <v>168.220553383348</v>
      </c>
      <c r="AE2756" s="13">
        <v>0.29291695683037799</v>
      </c>
      <c r="AF2756" s="13">
        <v>1.8034178094317701</v>
      </c>
      <c r="AG2756" s="14">
        <v>7.1322622731444296E-2</v>
      </c>
      <c r="AH2756" t="s">
        <v>11619</v>
      </c>
      <c r="AI2756" t="s">
        <v>14742</v>
      </c>
      <c r="AJ2756" t="s">
        <v>14741</v>
      </c>
      <c r="AK2756" t="s">
        <v>14740</v>
      </c>
      <c r="AM2756" t="s">
        <v>5625</v>
      </c>
      <c r="AN2756" t="s">
        <v>5625</v>
      </c>
      <c r="AO2756" t="s">
        <v>5625</v>
      </c>
      <c r="AP2756">
        <v>53.092125465171677</v>
      </c>
      <c r="AQ2756">
        <v>37.154000000000003</v>
      </c>
      <c r="AR2756">
        <v>46.231000000000002</v>
      </c>
      <c r="AS2756">
        <v>62.771999999999998</v>
      </c>
      <c r="AT2756">
        <v>51.39</v>
      </c>
      <c r="AU2756">
        <v>45.481999999999999</v>
      </c>
      <c r="AV2756">
        <v>41.564</v>
      </c>
      <c r="AW2756">
        <v>49.500999999999998</v>
      </c>
      <c r="AX2756">
        <v>116.282</v>
      </c>
      <c r="AY2756">
        <v>97.730999999999995</v>
      </c>
      <c r="AZ2756">
        <v>102.014</v>
      </c>
      <c r="BA2756">
        <v>86.708037636026745</v>
      </c>
    </row>
    <row r="2757" spans="1:53" x14ac:dyDescent="0.25">
      <c r="A2757">
        <v>2743</v>
      </c>
      <c r="B2757" t="s">
        <v>14739</v>
      </c>
      <c r="C2757" s="7" t="s">
        <v>5625</v>
      </c>
      <c r="D2757" t="s">
        <v>5645</v>
      </c>
      <c r="E2757" s="16" t="s">
        <v>5625</v>
      </c>
      <c r="F2757" s="12" t="s">
        <v>5625</v>
      </c>
      <c r="G2757" s="13" t="s">
        <v>5625</v>
      </c>
      <c r="H2757" s="13" t="s">
        <v>5625</v>
      </c>
      <c r="I2757" s="14" t="s">
        <v>5625</v>
      </c>
      <c r="J2757" t="s">
        <v>5625</v>
      </c>
      <c r="K2757" t="b">
        <v>1</v>
      </c>
      <c r="L2757" t="b">
        <v>0</v>
      </c>
      <c r="M2757" t="b">
        <v>0</v>
      </c>
      <c r="N2757" t="s">
        <v>9309</v>
      </c>
      <c r="O2757" t="s">
        <v>9714</v>
      </c>
      <c r="P2757">
        <v>51</v>
      </c>
      <c r="Q2757">
        <v>2216400</v>
      </c>
      <c r="R2757">
        <v>2216556</v>
      </c>
      <c r="S2757">
        <v>-1</v>
      </c>
      <c r="T2757" t="s">
        <v>20877</v>
      </c>
      <c r="U2757" s="9" t="s">
        <v>5625</v>
      </c>
      <c r="V2757" t="s">
        <v>5625</v>
      </c>
      <c r="W2757" t="s">
        <v>5625</v>
      </c>
      <c r="X2757" t="s">
        <v>14738</v>
      </c>
      <c r="Y2757" t="s">
        <v>5625</v>
      </c>
      <c r="Z2757" t="s">
        <v>5625</v>
      </c>
      <c r="AA2757" s="12" t="s">
        <v>5625</v>
      </c>
      <c r="AB2757" s="13" t="s">
        <v>5625</v>
      </c>
      <c r="AC2757" s="13" t="s">
        <v>5625</v>
      </c>
      <c r="AD2757" s="13" t="s">
        <v>5625</v>
      </c>
      <c r="AE2757" s="13" t="s">
        <v>5625</v>
      </c>
      <c r="AF2757" s="13" t="s">
        <v>5625</v>
      </c>
      <c r="AG2757" s="14" t="s">
        <v>5625</v>
      </c>
      <c r="AM2757" t="s">
        <v>5625</v>
      </c>
      <c r="AN2757" t="s">
        <v>5625</v>
      </c>
      <c r="AO2757" t="s">
        <v>5625</v>
      </c>
      <c r="AP2757" t="s">
        <v>5625</v>
      </c>
      <c r="AQ2757" t="s">
        <v>5625</v>
      </c>
      <c r="AR2757" t="s">
        <v>5625</v>
      </c>
      <c r="AS2757" t="s">
        <v>5625</v>
      </c>
      <c r="AT2757" t="s">
        <v>5625</v>
      </c>
      <c r="AU2757" t="s">
        <v>5625</v>
      </c>
      <c r="AV2757" t="s">
        <v>5625</v>
      </c>
      <c r="AW2757" t="s">
        <v>5625</v>
      </c>
      <c r="AX2757" t="s">
        <v>5625</v>
      </c>
      <c r="AY2757" t="s">
        <v>5625</v>
      </c>
      <c r="AZ2757" t="s">
        <v>5625</v>
      </c>
      <c r="BA2757" t="s">
        <v>5625</v>
      </c>
    </row>
    <row r="2758" spans="1:53" x14ac:dyDescent="0.25">
      <c r="A2758">
        <v>2744</v>
      </c>
      <c r="B2758" t="s">
        <v>14737</v>
      </c>
      <c r="C2758" s="7" t="s">
        <v>5625</v>
      </c>
      <c r="D2758" t="s">
        <v>5645</v>
      </c>
      <c r="E2758" s="16" t="s">
        <v>5625</v>
      </c>
      <c r="F2758" s="12" t="s">
        <v>5625</v>
      </c>
      <c r="G2758" s="13" t="s">
        <v>5625</v>
      </c>
      <c r="H2758" s="13" t="s">
        <v>5625</v>
      </c>
      <c r="I2758" s="14" t="s">
        <v>5625</v>
      </c>
      <c r="J2758" t="s">
        <v>5625</v>
      </c>
      <c r="K2758" t="b">
        <v>1</v>
      </c>
      <c r="L2758" t="b">
        <v>0</v>
      </c>
      <c r="M2758" t="b">
        <v>0</v>
      </c>
      <c r="N2758" t="s">
        <v>9309</v>
      </c>
      <c r="O2758" t="s">
        <v>9714</v>
      </c>
      <c r="P2758">
        <v>44</v>
      </c>
      <c r="Q2758">
        <v>2216695</v>
      </c>
      <c r="R2758">
        <v>2216830</v>
      </c>
      <c r="S2758">
        <v>1</v>
      </c>
      <c r="T2758" t="s">
        <v>20877</v>
      </c>
      <c r="U2758" s="9" t="s">
        <v>5625</v>
      </c>
      <c r="V2758" t="s">
        <v>5625</v>
      </c>
      <c r="W2758" t="s">
        <v>5625</v>
      </c>
      <c r="X2758" t="s">
        <v>14736</v>
      </c>
      <c r="Y2758" t="s">
        <v>5625</v>
      </c>
      <c r="Z2758" t="s">
        <v>5625</v>
      </c>
      <c r="AA2758" s="12" t="s">
        <v>5625</v>
      </c>
      <c r="AB2758" s="13" t="s">
        <v>5625</v>
      </c>
      <c r="AC2758" s="13" t="s">
        <v>5625</v>
      </c>
      <c r="AD2758" s="13" t="s">
        <v>5625</v>
      </c>
      <c r="AE2758" s="13" t="s">
        <v>5625</v>
      </c>
      <c r="AF2758" s="13" t="s">
        <v>5625</v>
      </c>
      <c r="AG2758" s="14" t="s">
        <v>5625</v>
      </c>
      <c r="AK2758" t="s">
        <v>14735</v>
      </c>
      <c r="AM2758" t="s">
        <v>5625</v>
      </c>
      <c r="AN2758" t="s">
        <v>5625</v>
      </c>
      <c r="AO2758" t="s">
        <v>5625</v>
      </c>
      <c r="AP2758" t="s">
        <v>5625</v>
      </c>
      <c r="AQ2758" t="s">
        <v>5625</v>
      </c>
      <c r="AR2758" t="s">
        <v>5625</v>
      </c>
      <c r="AS2758" t="s">
        <v>5625</v>
      </c>
      <c r="AT2758" t="s">
        <v>5625</v>
      </c>
      <c r="AU2758" t="s">
        <v>5625</v>
      </c>
      <c r="AV2758" t="s">
        <v>5625</v>
      </c>
      <c r="AW2758" t="s">
        <v>5625</v>
      </c>
      <c r="AX2758" t="s">
        <v>5625</v>
      </c>
      <c r="AY2758" t="s">
        <v>5625</v>
      </c>
      <c r="AZ2758" t="s">
        <v>5625</v>
      </c>
      <c r="BA2758" t="s">
        <v>5625</v>
      </c>
    </row>
    <row r="2759" spans="1:53" x14ac:dyDescent="0.25">
      <c r="A2759">
        <v>2745</v>
      </c>
      <c r="B2759" t="s">
        <v>2077</v>
      </c>
      <c r="C2759" s="7">
        <v>0</v>
      </c>
      <c r="D2759" t="s">
        <v>2078</v>
      </c>
      <c r="E2759" s="16">
        <v>73.956518576282249</v>
      </c>
      <c r="F2759" s="12">
        <v>-1.0220290166713799</v>
      </c>
      <c r="G2759" s="13">
        <v>0.96344131757369</v>
      </c>
      <c r="H2759" s="13">
        <v>1.4683109031692E-3</v>
      </c>
      <c r="I2759" s="14">
        <v>6.1354913054713605E-4</v>
      </c>
      <c r="K2759" t="b">
        <v>0</v>
      </c>
      <c r="L2759" t="b">
        <v>0</v>
      </c>
      <c r="M2759" t="b">
        <v>0</v>
      </c>
      <c r="N2759" t="s">
        <v>9309</v>
      </c>
      <c r="O2759" t="s">
        <v>9714</v>
      </c>
      <c r="P2759">
        <v>713</v>
      </c>
      <c r="Q2759">
        <v>2216874</v>
      </c>
      <c r="R2759">
        <v>2219016</v>
      </c>
      <c r="S2759">
        <v>-1</v>
      </c>
      <c r="T2759" t="s">
        <v>20877</v>
      </c>
      <c r="U2759" s="9">
        <v>463</v>
      </c>
      <c r="V2759" t="s">
        <v>7839</v>
      </c>
      <c r="W2759" t="s">
        <v>6816</v>
      </c>
      <c r="X2759" t="s">
        <v>14734</v>
      </c>
      <c r="Y2759" t="s">
        <v>33625</v>
      </c>
      <c r="Z2759">
        <v>133.18698817044</v>
      </c>
      <c r="AA2759" s="12">
        <v>0.28921792420953701</v>
      </c>
      <c r="AB2759" s="13">
        <v>-3.53376789998299</v>
      </c>
      <c r="AC2759" s="13">
        <v>4.0968066855520099E-4</v>
      </c>
      <c r="AD2759" s="13">
        <v>635.08978462098503</v>
      </c>
      <c r="AE2759" s="13">
        <v>0.24523448836041001</v>
      </c>
      <c r="AF2759" s="13">
        <v>3.9286534451784099</v>
      </c>
      <c r="AG2759" s="14">
        <v>8.5422837206069902E-5</v>
      </c>
      <c r="AI2759" t="s">
        <v>14733</v>
      </c>
      <c r="AJ2759" t="s">
        <v>14732</v>
      </c>
      <c r="AK2759" t="s">
        <v>14731</v>
      </c>
      <c r="AM2759" t="s">
        <v>5625</v>
      </c>
      <c r="AN2759" t="s">
        <v>5625</v>
      </c>
      <c r="AO2759" t="s">
        <v>5625</v>
      </c>
      <c r="AP2759">
        <v>65.143074305129005</v>
      </c>
      <c r="AQ2759">
        <v>92.596000000000004</v>
      </c>
      <c r="AR2759">
        <v>67.212999999999994</v>
      </c>
      <c r="AS2759">
        <v>70.873999999999995</v>
      </c>
      <c r="AT2759">
        <v>19.236999999999998</v>
      </c>
      <c r="AU2759">
        <v>19.960999999999999</v>
      </c>
      <c r="AV2759">
        <v>23.863</v>
      </c>
      <c r="AW2759">
        <v>24.428999999999998</v>
      </c>
      <c r="AX2759">
        <v>212.69800000000001</v>
      </c>
      <c r="AY2759">
        <v>210.63300000000001</v>
      </c>
      <c r="AZ2759">
        <v>208.191</v>
      </c>
      <c r="BA2759">
        <v>180.51688440619097</v>
      </c>
    </row>
    <row r="2760" spans="1:53" x14ac:dyDescent="0.25">
      <c r="A2760">
        <v>2746</v>
      </c>
      <c r="B2760" t="s">
        <v>7840</v>
      </c>
      <c r="C2760" s="7">
        <v>0</v>
      </c>
      <c r="D2760" t="s">
        <v>5645</v>
      </c>
      <c r="E2760" s="16">
        <v>21.00627653105904</v>
      </c>
      <c r="F2760" s="12">
        <v>-0.43880455223425302</v>
      </c>
      <c r="G2760" s="13">
        <v>0.46560910633237901</v>
      </c>
      <c r="H2760" s="13">
        <v>0.65441945463132001</v>
      </c>
      <c r="I2760" s="14">
        <v>0.56084203043282799</v>
      </c>
      <c r="K2760" t="b">
        <v>0</v>
      </c>
      <c r="L2760" t="b">
        <v>0</v>
      </c>
      <c r="M2760" t="b">
        <v>0</v>
      </c>
      <c r="N2760" t="s">
        <v>9309</v>
      </c>
      <c r="O2760" t="s">
        <v>9714</v>
      </c>
      <c r="P2760">
        <v>71</v>
      </c>
      <c r="Q2760">
        <v>2218963</v>
      </c>
      <c r="R2760">
        <v>2219179</v>
      </c>
      <c r="S2760">
        <v>-1</v>
      </c>
      <c r="T2760" t="s">
        <v>20877</v>
      </c>
      <c r="U2760" s="9">
        <v>-53</v>
      </c>
      <c r="V2760" t="s">
        <v>5625</v>
      </c>
      <c r="W2760" t="s">
        <v>5625</v>
      </c>
      <c r="X2760" t="s">
        <v>14730</v>
      </c>
      <c r="Y2760" t="s">
        <v>5625</v>
      </c>
      <c r="Z2760">
        <v>4.4049501746664097</v>
      </c>
      <c r="AA2760" s="12">
        <v>0.75906977639113304</v>
      </c>
      <c r="AB2760" s="13">
        <v>-0.57808197069902301</v>
      </c>
      <c r="AC2760" s="13">
        <v>0.56320877874348596</v>
      </c>
      <c r="AD2760" s="13">
        <v>15.0164259086282</v>
      </c>
      <c r="AE2760" s="13">
        <v>0.55840441245675199</v>
      </c>
      <c r="AF2760" s="13">
        <v>0.83382060733347196</v>
      </c>
      <c r="AG2760" s="14">
        <v>0.40438208105618201</v>
      </c>
      <c r="AM2760" t="s">
        <v>5625</v>
      </c>
      <c r="AN2760" t="s">
        <v>5625</v>
      </c>
      <c r="AO2760" t="s">
        <v>5625</v>
      </c>
      <c r="AP2760">
        <v>20.443106124236159</v>
      </c>
      <c r="AQ2760">
        <v>24.783999999999999</v>
      </c>
      <c r="AR2760">
        <v>12.88</v>
      </c>
      <c r="AS2760">
        <v>25.917999999999999</v>
      </c>
      <c r="AT2760">
        <v>6.5780000000000003</v>
      </c>
      <c r="AU2760">
        <v>11.644</v>
      </c>
      <c r="AV2760">
        <v>10.471</v>
      </c>
      <c r="AW2760">
        <v>7.8150000000000004</v>
      </c>
      <c r="AX2760">
        <v>41.265000000000001</v>
      </c>
      <c r="AY2760">
        <v>35.302999999999997</v>
      </c>
      <c r="AZ2760">
        <v>26.841999999999999</v>
      </c>
      <c r="BA2760">
        <v>63.623209932068917</v>
      </c>
    </row>
    <row r="2761" spans="1:53" x14ac:dyDescent="0.25">
      <c r="A2761">
        <v>2747</v>
      </c>
      <c r="B2761" t="s">
        <v>2075</v>
      </c>
      <c r="C2761" s="7">
        <v>0</v>
      </c>
      <c r="D2761" t="s">
        <v>2076</v>
      </c>
      <c r="E2761" s="16">
        <v>50.160679092070573</v>
      </c>
      <c r="F2761" s="12">
        <v>1.28429196269498</v>
      </c>
      <c r="G2761" s="13">
        <v>0.66309514506425404</v>
      </c>
      <c r="H2761" s="13">
        <v>0.16078821630340201</v>
      </c>
      <c r="I2761" s="14">
        <v>0.65888915653915403</v>
      </c>
      <c r="K2761" t="b">
        <v>0</v>
      </c>
      <c r="L2761" t="b">
        <v>0</v>
      </c>
      <c r="M2761" t="b">
        <v>0</v>
      </c>
      <c r="N2761" t="s">
        <v>9309</v>
      </c>
      <c r="O2761" t="s">
        <v>9714</v>
      </c>
      <c r="P2761">
        <v>178</v>
      </c>
      <c r="Q2761">
        <v>2219190</v>
      </c>
      <c r="R2761">
        <v>2219727</v>
      </c>
      <c r="S2761">
        <v>-1</v>
      </c>
      <c r="T2761" t="s">
        <v>20877</v>
      </c>
      <c r="U2761" s="9">
        <v>11</v>
      </c>
      <c r="V2761" t="s">
        <v>7841</v>
      </c>
      <c r="W2761" t="s">
        <v>7800</v>
      </c>
      <c r="X2761" t="s">
        <v>14729</v>
      </c>
      <c r="Y2761" t="s">
        <v>31211</v>
      </c>
      <c r="Z2761">
        <v>54.980513645895002</v>
      </c>
      <c r="AA2761" s="12">
        <v>0.77164952464331704</v>
      </c>
      <c r="AB2761" s="13">
        <v>1.6643462111748399</v>
      </c>
      <c r="AC2761" s="13">
        <v>9.6043262554822095E-2</v>
      </c>
      <c r="AD2761" s="13">
        <v>104.45386676010099</v>
      </c>
      <c r="AE2761" s="13">
        <v>1.0136399194093699</v>
      </c>
      <c r="AF2761" s="13">
        <v>0.65417228777910197</v>
      </c>
      <c r="AG2761" s="14">
        <v>0.51300081334899605</v>
      </c>
      <c r="AI2761" t="s">
        <v>14728</v>
      </c>
      <c r="AJ2761" t="s">
        <v>11684</v>
      </c>
      <c r="AK2761" t="s">
        <v>14727</v>
      </c>
      <c r="AM2761" t="s">
        <v>5625</v>
      </c>
      <c r="AN2761" t="s">
        <v>5625</v>
      </c>
      <c r="AO2761" t="s">
        <v>5625</v>
      </c>
      <c r="AP2761">
        <v>86.340716368282315</v>
      </c>
      <c r="AQ2761">
        <v>1.4950000000000001</v>
      </c>
      <c r="AR2761">
        <v>91.956999999999994</v>
      </c>
      <c r="AS2761">
        <v>20.85</v>
      </c>
      <c r="AT2761">
        <v>68.793999999999997</v>
      </c>
      <c r="AU2761">
        <v>93.668999999999997</v>
      </c>
      <c r="AV2761">
        <v>79.180999999999997</v>
      </c>
      <c r="AW2761">
        <v>72.298000000000002</v>
      </c>
      <c r="AX2761">
        <v>256.63200000000001</v>
      </c>
      <c r="AY2761">
        <v>8.6780000000000008</v>
      </c>
      <c r="AZ2761">
        <v>7.1980000000000004</v>
      </c>
      <c r="BA2761">
        <v>227.99663244320888</v>
      </c>
    </row>
    <row r="2762" spans="1:53" x14ac:dyDescent="0.25">
      <c r="A2762">
        <v>2748</v>
      </c>
      <c r="B2762" t="s">
        <v>7842</v>
      </c>
      <c r="C2762" s="7">
        <v>0</v>
      </c>
      <c r="D2762" t="s">
        <v>2074</v>
      </c>
      <c r="E2762" s="16">
        <v>84.143824490905203</v>
      </c>
      <c r="F2762" s="12">
        <v>-1.35840650987356</v>
      </c>
      <c r="G2762" s="13">
        <v>1.0377433933337299</v>
      </c>
      <c r="H2762" s="13">
        <v>4.0482486399667103E-2</v>
      </c>
      <c r="I2762" s="14">
        <v>4.3159236851875997E-2</v>
      </c>
      <c r="K2762" t="b">
        <v>0</v>
      </c>
      <c r="L2762" t="b">
        <v>0</v>
      </c>
      <c r="M2762" t="b">
        <v>0</v>
      </c>
      <c r="N2762" t="s">
        <v>9309</v>
      </c>
      <c r="O2762" t="s">
        <v>9714</v>
      </c>
      <c r="P2762">
        <v>86</v>
      </c>
      <c r="Q2762">
        <v>2219732</v>
      </c>
      <c r="R2762">
        <v>2219993</v>
      </c>
      <c r="S2762">
        <v>-1</v>
      </c>
      <c r="T2762" t="s">
        <v>20877</v>
      </c>
      <c r="U2762" s="9">
        <v>5</v>
      </c>
      <c r="V2762" t="s">
        <v>7843</v>
      </c>
      <c r="W2762" t="s">
        <v>7844</v>
      </c>
      <c r="X2762" t="s">
        <v>14726</v>
      </c>
      <c r="Y2762" t="s">
        <v>5625</v>
      </c>
      <c r="Z2762">
        <v>17.052609218299001</v>
      </c>
      <c r="AA2762" s="12">
        <v>0.57700227101417301</v>
      </c>
      <c r="AB2762" s="13">
        <v>-2.3542481167118199</v>
      </c>
      <c r="AC2762" s="13">
        <v>1.8560217762488201E-2</v>
      </c>
      <c r="AD2762" s="13">
        <v>91.729462279633395</v>
      </c>
      <c r="AE2762" s="13">
        <v>0.42260575224165903</v>
      </c>
      <c r="AF2762" s="13">
        <v>2.4555827454528201</v>
      </c>
      <c r="AG2762" s="14">
        <v>1.40656366924574E-2</v>
      </c>
      <c r="AI2762" t="s">
        <v>14722</v>
      </c>
      <c r="AJ2762" t="s">
        <v>14725</v>
      </c>
      <c r="AK2762" t="s">
        <v>14724</v>
      </c>
      <c r="AM2762" t="s">
        <v>5625</v>
      </c>
      <c r="AN2762" t="s">
        <v>5625</v>
      </c>
      <c r="AO2762" t="s">
        <v>5625</v>
      </c>
      <c r="AP2762">
        <v>50.755297963620805</v>
      </c>
      <c r="AQ2762">
        <v>135.37100000000001</v>
      </c>
      <c r="AR2762">
        <v>53.295999999999999</v>
      </c>
      <c r="AS2762">
        <v>97.153000000000006</v>
      </c>
      <c r="AT2762">
        <v>27.22</v>
      </c>
      <c r="AU2762">
        <v>9.6359999999999992</v>
      </c>
      <c r="AV2762">
        <v>20.797000000000001</v>
      </c>
      <c r="AW2762">
        <v>19.402000000000001</v>
      </c>
      <c r="AX2762">
        <v>262.69299999999998</v>
      </c>
      <c r="AY2762">
        <v>240.22499999999999</v>
      </c>
      <c r="AZ2762">
        <v>285.07600000000002</v>
      </c>
      <c r="BA2762">
        <v>201.04136555337138</v>
      </c>
    </row>
    <row r="2763" spans="1:53" x14ac:dyDescent="0.25">
      <c r="A2763">
        <v>2749</v>
      </c>
      <c r="B2763" t="s">
        <v>2073</v>
      </c>
      <c r="C2763" s="7">
        <v>0</v>
      </c>
      <c r="D2763" t="s">
        <v>2074</v>
      </c>
      <c r="E2763" s="16">
        <v>90.102649231453384</v>
      </c>
      <c r="F2763" s="12">
        <v>-1.22930822295678</v>
      </c>
      <c r="G2763" s="13">
        <v>0.778057485358842</v>
      </c>
      <c r="H2763" s="13">
        <v>2.1417541990647999E-2</v>
      </c>
      <c r="I2763" s="14">
        <v>0.15200166821879399</v>
      </c>
      <c r="K2763" t="b">
        <v>0</v>
      </c>
      <c r="L2763" t="b">
        <v>0</v>
      </c>
      <c r="M2763" t="b">
        <v>0</v>
      </c>
      <c r="N2763" t="s">
        <v>9309</v>
      </c>
      <c r="O2763" t="s">
        <v>9714</v>
      </c>
      <c r="P2763">
        <v>141</v>
      </c>
      <c r="Q2763">
        <v>2219925</v>
      </c>
      <c r="R2763">
        <v>2220351</v>
      </c>
      <c r="S2763">
        <v>-1</v>
      </c>
      <c r="T2763" t="s">
        <v>20877</v>
      </c>
      <c r="U2763" s="9">
        <v>-68</v>
      </c>
      <c r="V2763" t="s">
        <v>7843</v>
      </c>
      <c r="W2763" t="s">
        <v>7845</v>
      </c>
      <c r="X2763" t="s">
        <v>14723</v>
      </c>
      <c r="Y2763" t="s">
        <v>31210</v>
      </c>
      <c r="Z2763">
        <v>30.358025534653201</v>
      </c>
      <c r="AA2763" s="12">
        <v>0.46881308875514499</v>
      </c>
      <c r="AB2763" s="13">
        <v>-2.6221712926595102</v>
      </c>
      <c r="AC2763" s="13">
        <v>8.7371505247513196E-3</v>
      </c>
      <c r="AD2763" s="13">
        <v>141.639057875498</v>
      </c>
      <c r="AE2763" s="13">
        <v>0.42840367124379702</v>
      </c>
      <c r="AF2763" s="13">
        <v>1.8161783793773001</v>
      </c>
      <c r="AG2763" s="14">
        <v>6.9343013520472493E-2</v>
      </c>
      <c r="AI2763" t="s">
        <v>14722</v>
      </c>
      <c r="AK2763" t="s">
        <v>14721</v>
      </c>
      <c r="AM2763" t="s">
        <v>5625</v>
      </c>
      <c r="AN2763" t="s">
        <v>5625</v>
      </c>
      <c r="AO2763" t="s">
        <v>5625</v>
      </c>
      <c r="AP2763">
        <v>81.887596925813568</v>
      </c>
      <c r="AQ2763">
        <v>90.478999999999999</v>
      </c>
      <c r="AR2763">
        <v>62.04</v>
      </c>
      <c r="AS2763">
        <v>126.004</v>
      </c>
      <c r="AT2763">
        <v>10.006</v>
      </c>
      <c r="AU2763">
        <v>20.663</v>
      </c>
      <c r="AV2763">
        <v>38.225999999999999</v>
      </c>
      <c r="AW2763">
        <v>19.812000000000001</v>
      </c>
      <c r="AX2763">
        <v>351.666</v>
      </c>
      <c r="AY2763">
        <v>145.191</v>
      </c>
      <c r="AZ2763">
        <v>157.64699999999999</v>
      </c>
      <c r="BA2763">
        <v>219.95219822866335</v>
      </c>
    </row>
    <row r="2764" spans="1:53" x14ac:dyDescent="0.25">
      <c r="A2764">
        <v>2750</v>
      </c>
      <c r="B2764" t="s">
        <v>2071</v>
      </c>
      <c r="C2764" s="7">
        <v>0</v>
      </c>
      <c r="D2764" t="s">
        <v>2072</v>
      </c>
      <c r="E2764" s="16">
        <v>180.35336582132624</v>
      </c>
      <c r="F2764" s="12">
        <v>-0.34953567047610801</v>
      </c>
      <c r="G2764" s="13">
        <v>0.98097575004681203</v>
      </c>
      <c r="H2764" s="13">
        <v>0.33910374290269601</v>
      </c>
      <c r="I2764" s="14">
        <v>2.9005375260415901E-2</v>
      </c>
      <c r="K2764" t="b">
        <v>0</v>
      </c>
      <c r="L2764" t="b">
        <v>0</v>
      </c>
      <c r="M2764" t="b">
        <v>0</v>
      </c>
      <c r="N2764" t="s">
        <v>9309</v>
      </c>
      <c r="O2764" t="s">
        <v>9714</v>
      </c>
      <c r="P2764">
        <v>288</v>
      </c>
      <c r="Q2764">
        <v>2220399</v>
      </c>
      <c r="R2764">
        <v>2221266</v>
      </c>
      <c r="S2764">
        <v>1</v>
      </c>
      <c r="T2764" t="s">
        <v>20877</v>
      </c>
      <c r="U2764" s="9">
        <v>48</v>
      </c>
      <c r="V2764" t="s">
        <v>7846</v>
      </c>
      <c r="W2764" t="s">
        <v>7652</v>
      </c>
      <c r="X2764" t="s">
        <v>14720</v>
      </c>
      <c r="Y2764" t="s">
        <v>31209</v>
      </c>
      <c r="Z2764">
        <v>156.71271612760401</v>
      </c>
      <c r="AA2764" s="12">
        <v>0.29807263475852303</v>
      </c>
      <c r="AB2764" s="13">
        <v>-1.1726526682306</v>
      </c>
      <c r="AC2764" s="13">
        <v>0.240935119400606</v>
      </c>
      <c r="AD2764" s="13">
        <v>634.77984980260396</v>
      </c>
      <c r="AE2764" s="13">
        <v>0.37361169294769703</v>
      </c>
      <c r="AF2764" s="13">
        <v>2.6256559111069899</v>
      </c>
      <c r="AG2764" s="14">
        <v>8.6482192246508296E-3</v>
      </c>
      <c r="AI2764" t="s">
        <v>14719</v>
      </c>
      <c r="AJ2764" t="s">
        <v>14718</v>
      </c>
      <c r="AK2764" t="s">
        <v>14717</v>
      </c>
      <c r="AM2764" t="s">
        <v>5625</v>
      </c>
      <c r="AN2764" t="s">
        <v>5625</v>
      </c>
      <c r="AO2764" t="s">
        <v>5625</v>
      </c>
      <c r="AP2764">
        <v>180.29546328530492</v>
      </c>
      <c r="AQ2764">
        <v>228.458</v>
      </c>
      <c r="AR2764">
        <v>144.39599999999999</v>
      </c>
      <c r="AS2764">
        <v>168.26400000000001</v>
      </c>
      <c r="AT2764">
        <v>70.47</v>
      </c>
      <c r="AU2764">
        <v>72.521000000000001</v>
      </c>
      <c r="AV2764">
        <v>111.13</v>
      </c>
      <c r="AW2764">
        <v>85.665000000000006</v>
      </c>
      <c r="AX2764">
        <v>680.48800000000006</v>
      </c>
      <c r="AY2764">
        <v>404.09399999999999</v>
      </c>
      <c r="AZ2764">
        <v>318.755</v>
      </c>
      <c r="BA2764">
        <v>595.8446700527071</v>
      </c>
    </row>
    <row r="2765" spans="1:53" x14ac:dyDescent="0.25">
      <c r="A2765">
        <v>2751</v>
      </c>
      <c r="B2765" t="s">
        <v>2070</v>
      </c>
      <c r="C2765" s="7">
        <v>0</v>
      </c>
      <c r="D2765" t="s">
        <v>64</v>
      </c>
      <c r="E2765" s="16">
        <v>226.67718635001623</v>
      </c>
      <c r="F2765" s="12">
        <v>4.1782964940695798E-2</v>
      </c>
      <c r="G2765" s="13">
        <v>-0.74768726466717506</v>
      </c>
      <c r="H2765" s="13">
        <v>0.92842349591200402</v>
      </c>
      <c r="I2765" s="14">
        <v>4.99487590662714E-2</v>
      </c>
      <c r="K2765" t="b">
        <v>0</v>
      </c>
      <c r="L2765" t="b">
        <v>0</v>
      </c>
      <c r="M2765" t="b">
        <v>0</v>
      </c>
      <c r="N2765" t="s">
        <v>9309</v>
      </c>
      <c r="O2765" t="s">
        <v>9714</v>
      </c>
      <c r="P2765">
        <v>247</v>
      </c>
      <c r="Q2765">
        <v>2221449</v>
      </c>
      <c r="R2765">
        <v>2222193</v>
      </c>
      <c r="S2765">
        <v>-1</v>
      </c>
      <c r="T2765" t="s">
        <v>20877</v>
      </c>
      <c r="U2765" s="9">
        <v>183</v>
      </c>
      <c r="V2765" t="s">
        <v>5625</v>
      </c>
      <c r="W2765" t="s">
        <v>5625</v>
      </c>
      <c r="X2765" t="s">
        <v>14716</v>
      </c>
      <c r="Y2765" t="s">
        <v>31208</v>
      </c>
      <c r="Z2765">
        <v>192.96985111288001</v>
      </c>
      <c r="AA2765" s="12">
        <v>0.32291407367180103</v>
      </c>
      <c r="AB2765" s="13">
        <v>0.12939344657725499</v>
      </c>
      <c r="AC2765" s="13">
        <v>0.89704633296396896</v>
      </c>
      <c r="AD2765" s="13">
        <v>359.68066963124102</v>
      </c>
      <c r="AE2765" s="13">
        <v>0.31298691512765697</v>
      </c>
      <c r="AF2765" s="13">
        <v>-2.38887706970822</v>
      </c>
      <c r="AG2765" s="14">
        <v>1.68999560750542E-2</v>
      </c>
      <c r="AH2765" t="s">
        <v>10196</v>
      </c>
      <c r="AI2765" t="s">
        <v>12308</v>
      </c>
      <c r="AJ2765" t="s">
        <v>14715</v>
      </c>
      <c r="AM2765" t="s">
        <v>5625</v>
      </c>
      <c r="AN2765" t="s">
        <v>5625</v>
      </c>
      <c r="AO2765" t="s">
        <v>5625</v>
      </c>
      <c r="AP2765">
        <v>170.93074540006489</v>
      </c>
      <c r="AQ2765">
        <v>265.14800000000002</v>
      </c>
      <c r="AR2765">
        <v>169.203</v>
      </c>
      <c r="AS2765">
        <v>301.42700000000002</v>
      </c>
      <c r="AT2765">
        <v>127.955</v>
      </c>
      <c r="AU2765">
        <v>120.005</v>
      </c>
      <c r="AV2765">
        <v>188.477</v>
      </c>
      <c r="AW2765">
        <v>129.322</v>
      </c>
      <c r="AX2765">
        <v>174.63200000000001</v>
      </c>
      <c r="AY2765">
        <v>203.84800000000001</v>
      </c>
      <c r="AZ2765">
        <v>217.547</v>
      </c>
      <c r="BA2765">
        <v>149.44924092547566</v>
      </c>
    </row>
    <row r="2766" spans="1:53" x14ac:dyDescent="0.25">
      <c r="A2766">
        <v>2752</v>
      </c>
      <c r="B2766" t="s">
        <v>2068</v>
      </c>
      <c r="C2766" s="7">
        <v>0</v>
      </c>
      <c r="D2766" t="s">
        <v>2069</v>
      </c>
      <c r="E2766" s="16">
        <v>260.54142971018814</v>
      </c>
      <c r="F2766" s="12">
        <v>-0.59113242170621805</v>
      </c>
      <c r="G2766" s="13">
        <v>-0.69663291853634401</v>
      </c>
      <c r="H2766" s="13">
        <v>0.16253504894631801</v>
      </c>
      <c r="I2766" s="14">
        <v>5.8806665690709803E-2</v>
      </c>
      <c r="K2766" t="b">
        <v>0</v>
      </c>
      <c r="L2766" t="b">
        <v>0</v>
      </c>
      <c r="M2766" t="b">
        <v>0</v>
      </c>
      <c r="N2766" t="s">
        <v>9309</v>
      </c>
      <c r="O2766" t="s">
        <v>9714</v>
      </c>
      <c r="P2766">
        <v>118</v>
      </c>
      <c r="Q2766">
        <v>2222189</v>
      </c>
      <c r="R2766">
        <v>2222546</v>
      </c>
      <c r="S2766">
        <v>-1</v>
      </c>
      <c r="T2766" t="s">
        <v>20877</v>
      </c>
      <c r="U2766" s="9">
        <v>-4</v>
      </c>
      <c r="V2766" t="s">
        <v>7847</v>
      </c>
      <c r="W2766" t="s">
        <v>7848</v>
      </c>
      <c r="X2766" t="s">
        <v>14714</v>
      </c>
      <c r="Y2766" t="s">
        <v>31207</v>
      </c>
      <c r="Z2766">
        <v>86.899139409042107</v>
      </c>
      <c r="AA2766" s="12">
        <v>0.35663532055708103</v>
      </c>
      <c r="AB2766" s="13">
        <v>-1.6575262954405099</v>
      </c>
      <c r="AC2766" s="13">
        <v>9.7413117086574297E-2</v>
      </c>
      <c r="AD2766" s="13">
        <v>202.260469495259</v>
      </c>
      <c r="AE2766" s="13">
        <v>0.300632727719709</v>
      </c>
      <c r="AF2766" s="13">
        <v>-2.3172224921095101</v>
      </c>
      <c r="AG2766" s="14">
        <v>2.0491614904929699E-2</v>
      </c>
      <c r="AI2766" t="s">
        <v>14713</v>
      </c>
      <c r="AJ2766" t="s">
        <v>14712</v>
      </c>
      <c r="AK2766" t="s">
        <v>14711</v>
      </c>
      <c r="AM2766" t="s">
        <v>21694</v>
      </c>
      <c r="AN2766" t="s">
        <v>21693</v>
      </c>
      <c r="AO2766" t="s">
        <v>21969</v>
      </c>
      <c r="AP2766">
        <v>236.24671884075264</v>
      </c>
      <c r="AQ2766">
        <v>343.392</v>
      </c>
      <c r="AR2766">
        <v>181.18199999999999</v>
      </c>
      <c r="AS2766">
        <v>281.34500000000003</v>
      </c>
      <c r="AT2766">
        <v>71.64</v>
      </c>
      <c r="AU2766">
        <v>91.584000000000003</v>
      </c>
      <c r="AV2766">
        <v>139.37799999999999</v>
      </c>
      <c r="AW2766">
        <v>113.47799999999999</v>
      </c>
      <c r="AX2766">
        <v>225.66200000000001</v>
      </c>
      <c r="AY2766">
        <v>256.32</v>
      </c>
      <c r="AZ2766">
        <v>240.898</v>
      </c>
      <c r="BA2766">
        <v>169.72669907011817</v>
      </c>
    </row>
    <row r="2767" spans="1:53" x14ac:dyDescent="0.25">
      <c r="A2767">
        <v>2753</v>
      </c>
      <c r="B2767" t="s">
        <v>2067</v>
      </c>
      <c r="C2767" s="7">
        <v>0</v>
      </c>
      <c r="D2767" t="s">
        <v>415</v>
      </c>
      <c r="E2767" s="16">
        <v>285.48167924441742</v>
      </c>
      <c r="F2767" s="12">
        <v>-0.100572827061527</v>
      </c>
      <c r="G2767" s="13">
        <v>-0.761702626785143</v>
      </c>
      <c r="H2767" s="13">
        <v>0.824699613313991</v>
      </c>
      <c r="I2767" s="14">
        <v>6.8397723920391701E-2</v>
      </c>
      <c r="K2767" t="b">
        <v>0</v>
      </c>
      <c r="L2767" t="b">
        <v>0</v>
      </c>
      <c r="M2767" t="b">
        <v>0</v>
      </c>
      <c r="N2767" t="s">
        <v>9309</v>
      </c>
      <c r="O2767" t="s">
        <v>9714</v>
      </c>
      <c r="P2767">
        <v>197</v>
      </c>
      <c r="Q2767">
        <v>2222545</v>
      </c>
      <c r="R2767">
        <v>2223139</v>
      </c>
      <c r="S2767">
        <v>-1</v>
      </c>
      <c r="T2767" t="s">
        <v>20877</v>
      </c>
      <c r="U2767" s="9">
        <v>-1</v>
      </c>
      <c r="V2767" t="s">
        <v>5625</v>
      </c>
      <c r="W2767" t="s">
        <v>5769</v>
      </c>
      <c r="X2767" t="s">
        <v>14710</v>
      </c>
      <c r="Y2767" t="s">
        <v>31206</v>
      </c>
      <c r="Z2767">
        <v>184.48752272998999</v>
      </c>
      <c r="AA2767" s="12">
        <v>0.33059489598298297</v>
      </c>
      <c r="AB2767" s="13">
        <v>-0.30421772472465503</v>
      </c>
      <c r="AC2767" s="13">
        <v>0.76096202203088203</v>
      </c>
      <c r="AD2767" s="13">
        <v>360.89535628241902</v>
      </c>
      <c r="AE2767" s="13">
        <v>0.33942640977847899</v>
      </c>
      <c r="AF2767" s="13">
        <v>-2.2440876868781499</v>
      </c>
      <c r="AG2767" s="14">
        <v>2.4826760043699402E-2</v>
      </c>
      <c r="AI2767" t="s">
        <v>14709</v>
      </c>
      <c r="AJ2767" t="s">
        <v>11309</v>
      </c>
      <c r="AK2767" t="s">
        <v>14708</v>
      </c>
      <c r="AM2767" t="s">
        <v>5625</v>
      </c>
      <c r="AN2767" t="s">
        <v>5625</v>
      </c>
      <c r="AO2767" t="s">
        <v>5625</v>
      </c>
      <c r="AP2767">
        <v>232.67971697766973</v>
      </c>
      <c r="AQ2767">
        <v>382.12200000000001</v>
      </c>
      <c r="AR2767">
        <v>186.17099999999999</v>
      </c>
      <c r="AS2767">
        <v>340.95400000000001</v>
      </c>
      <c r="AT2767">
        <v>172.226</v>
      </c>
      <c r="AU2767">
        <v>154.54300000000001</v>
      </c>
      <c r="AV2767">
        <v>182.00399999999999</v>
      </c>
      <c r="AW2767">
        <v>130.72</v>
      </c>
      <c r="AX2767">
        <v>205.458</v>
      </c>
      <c r="AY2767">
        <v>298.11700000000002</v>
      </c>
      <c r="AZ2767">
        <v>246.45500000000001</v>
      </c>
      <c r="BA2767">
        <v>179.82758509725264</v>
      </c>
    </row>
    <row r="2768" spans="1:53" x14ac:dyDescent="0.25">
      <c r="A2768">
        <v>2754</v>
      </c>
      <c r="B2768" t="s">
        <v>2065</v>
      </c>
      <c r="C2768" s="7">
        <v>0</v>
      </c>
      <c r="D2768" t="s">
        <v>2066</v>
      </c>
      <c r="E2768" s="16">
        <v>167.51334102362506</v>
      </c>
      <c r="F2768" s="12">
        <v>0.50074366355024003</v>
      </c>
      <c r="G2768" s="13">
        <v>-0.48378532226458798</v>
      </c>
      <c r="H2768" s="13">
        <v>0.17612293984580599</v>
      </c>
      <c r="I2768" s="14">
        <v>0.18983624500429999</v>
      </c>
      <c r="K2768" t="b">
        <v>0</v>
      </c>
      <c r="L2768" t="b">
        <v>0</v>
      </c>
      <c r="M2768" t="b">
        <v>0</v>
      </c>
      <c r="N2768" t="s">
        <v>9309</v>
      </c>
      <c r="O2768" t="s">
        <v>9714</v>
      </c>
      <c r="P2768">
        <v>196</v>
      </c>
      <c r="Q2768">
        <v>2223089</v>
      </c>
      <c r="R2768">
        <v>2223680</v>
      </c>
      <c r="S2768">
        <v>-1</v>
      </c>
      <c r="T2768" t="s">
        <v>20877</v>
      </c>
      <c r="U2768" s="9">
        <v>-50</v>
      </c>
      <c r="V2768" t="s">
        <v>7849</v>
      </c>
      <c r="W2768" t="s">
        <v>6165</v>
      </c>
      <c r="X2768" t="s">
        <v>14707</v>
      </c>
      <c r="Y2768" t="s">
        <v>31205</v>
      </c>
      <c r="Z2768">
        <v>135.72413347628199</v>
      </c>
      <c r="AA2768" s="12">
        <v>0.31169152690291602</v>
      </c>
      <c r="AB2768" s="13">
        <v>1.6065360150332499</v>
      </c>
      <c r="AC2768" s="13">
        <v>0.108156188367454</v>
      </c>
      <c r="AD2768" s="13">
        <v>228.43810152205799</v>
      </c>
      <c r="AE2768" s="13">
        <v>0.287765276911432</v>
      </c>
      <c r="AF2768" s="13">
        <v>-1.6811803267476499</v>
      </c>
      <c r="AG2768" s="14">
        <v>9.27278935929743E-2</v>
      </c>
      <c r="AH2768" t="s">
        <v>14706</v>
      </c>
      <c r="AI2768" t="s">
        <v>14705</v>
      </c>
      <c r="AJ2768" t="s">
        <v>12806</v>
      </c>
      <c r="AK2768" t="s">
        <v>14704</v>
      </c>
      <c r="AM2768" t="s">
        <v>5625</v>
      </c>
      <c r="AN2768" t="s">
        <v>5625</v>
      </c>
      <c r="AO2768" t="s">
        <v>5625</v>
      </c>
      <c r="AP2768">
        <v>147.19036409450032</v>
      </c>
      <c r="AQ2768">
        <v>198.82499999999999</v>
      </c>
      <c r="AR2768">
        <v>121.21299999999999</v>
      </c>
      <c r="AS2768">
        <v>202.82499999999999</v>
      </c>
      <c r="AT2768">
        <v>112.996</v>
      </c>
      <c r="AU2768">
        <v>140.43299999999999</v>
      </c>
      <c r="AV2768">
        <v>156.13900000000001</v>
      </c>
      <c r="AW2768">
        <v>168.51400000000001</v>
      </c>
      <c r="AX2768">
        <v>159.51599999999999</v>
      </c>
      <c r="AY2768">
        <v>174.18700000000001</v>
      </c>
      <c r="AZ2768">
        <v>172.495</v>
      </c>
      <c r="BA2768">
        <v>158.54422410390964</v>
      </c>
    </row>
    <row r="2769" spans="1:53" x14ac:dyDescent="0.25">
      <c r="A2769">
        <v>2755</v>
      </c>
      <c r="B2769" t="s">
        <v>2063</v>
      </c>
      <c r="C2769" s="7">
        <v>0.25</v>
      </c>
      <c r="D2769" t="s">
        <v>2064</v>
      </c>
      <c r="E2769" s="16">
        <v>21.484730154200548</v>
      </c>
      <c r="F2769" s="12">
        <v>0.64889128498012505</v>
      </c>
      <c r="G2769" s="13">
        <v>0.108436086899118</v>
      </c>
      <c r="H2769" s="13">
        <v>0.72273040188549098</v>
      </c>
      <c r="I2769" s="14">
        <v>0.95786155045366705</v>
      </c>
      <c r="K2769" t="b">
        <v>0</v>
      </c>
      <c r="L2769" t="b">
        <v>0</v>
      </c>
      <c r="M2769" t="b">
        <v>0</v>
      </c>
      <c r="N2769" t="s">
        <v>9309</v>
      </c>
      <c r="O2769" t="s">
        <v>9714</v>
      </c>
      <c r="P2769">
        <v>95</v>
      </c>
      <c r="Q2769">
        <v>2223718</v>
      </c>
      <c r="R2769">
        <v>2224006</v>
      </c>
      <c r="S2769">
        <v>-1</v>
      </c>
      <c r="T2769" t="s">
        <v>20877</v>
      </c>
      <c r="U2769" s="9">
        <v>38</v>
      </c>
      <c r="V2769" t="s">
        <v>7850</v>
      </c>
      <c r="W2769" t="s">
        <v>7851</v>
      </c>
      <c r="X2769" t="s">
        <v>14703</v>
      </c>
      <c r="Y2769" t="s">
        <v>31204</v>
      </c>
      <c r="Z2769">
        <v>10.0910232058717</v>
      </c>
      <c r="AA2769" s="12">
        <v>1.38578812079896</v>
      </c>
      <c r="AB2769" s="13">
        <v>0.46824711169122701</v>
      </c>
      <c r="AC2769" s="13">
        <v>0.63960788513733002</v>
      </c>
      <c r="AD2769" s="13">
        <v>18.680202273280301</v>
      </c>
      <c r="AE2769" s="13">
        <v>1.2221864451626601</v>
      </c>
      <c r="AF2769" s="13">
        <v>8.8723031848619599E-2</v>
      </c>
      <c r="AG2769" s="14">
        <v>0.92930202794856598</v>
      </c>
      <c r="AI2769" t="s">
        <v>14702</v>
      </c>
      <c r="AJ2769" t="s">
        <v>14701</v>
      </c>
      <c r="AK2769" t="s">
        <v>14700</v>
      </c>
      <c r="AM2769" t="s">
        <v>5625</v>
      </c>
      <c r="AN2769" t="s">
        <v>5625</v>
      </c>
      <c r="AO2769" t="s">
        <v>5625</v>
      </c>
      <c r="AP2769">
        <v>52.129920616802202</v>
      </c>
      <c r="AQ2769">
        <v>0</v>
      </c>
      <c r="AR2769">
        <v>33.808999999999997</v>
      </c>
      <c r="AS2769">
        <v>0</v>
      </c>
      <c r="AT2769">
        <v>29.600999999999999</v>
      </c>
      <c r="AU2769">
        <v>4.3659999999999997</v>
      </c>
      <c r="AV2769">
        <v>21.989000000000001</v>
      </c>
      <c r="AW2769">
        <v>41.027999999999999</v>
      </c>
      <c r="AX2769">
        <v>80.941999999999993</v>
      </c>
      <c r="AY2769">
        <v>0</v>
      </c>
      <c r="AZ2769">
        <v>1.6779999999999999</v>
      </c>
      <c r="BA2769">
        <v>56.393299712515635</v>
      </c>
    </row>
    <row r="2770" spans="1:53" x14ac:dyDescent="0.25">
      <c r="A2770">
        <v>2756</v>
      </c>
      <c r="B2770" t="s">
        <v>2061</v>
      </c>
      <c r="C2770" s="7">
        <v>0</v>
      </c>
      <c r="D2770" t="s">
        <v>2062</v>
      </c>
      <c r="E2770" s="16">
        <v>154.97305276497221</v>
      </c>
      <c r="F2770" s="12">
        <v>0.33585140438734901</v>
      </c>
      <c r="G2770" s="13">
        <v>-0.36634249180879203</v>
      </c>
      <c r="H2770" s="13">
        <v>0.35840527755324803</v>
      </c>
      <c r="I2770" s="14">
        <v>0.33713986924098599</v>
      </c>
      <c r="K2770" t="b">
        <v>0</v>
      </c>
      <c r="L2770" t="b">
        <v>0</v>
      </c>
      <c r="M2770" t="b">
        <v>0</v>
      </c>
      <c r="N2770" t="s">
        <v>9309</v>
      </c>
      <c r="O2770" t="s">
        <v>9714</v>
      </c>
      <c r="P2770">
        <v>277</v>
      </c>
      <c r="Q2770">
        <v>2224009</v>
      </c>
      <c r="R2770">
        <v>2224843</v>
      </c>
      <c r="S2770">
        <v>-1</v>
      </c>
      <c r="T2770" t="s">
        <v>20877</v>
      </c>
      <c r="U2770" s="9">
        <v>3</v>
      </c>
      <c r="V2770" t="s">
        <v>7852</v>
      </c>
      <c r="W2770" t="s">
        <v>7853</v>
      </c>
      <c r="X2770" t="s">
        <v>14699</v>
      </c>
      <c r="Y2770" t="s">
        <v>31203</v>
      </c>
      <c r="Z2770">
        <v>165.31120878837001</v>
      </c>
      <c r="AA2770" s="12">
        <v>0.29716908434370098</v>
      </c>
      <c r="AB2770" s="13">
        <v>1.13016939541029</v>
      </c>
      <c r="AC2770" s="13">
        <v>0.25840485298049198</v>
      </c>
      <c r="AD2770" s="13">
        <v>308.56146034397898</v>
      </c>
      <c r="AE2770" s="13">
        <v>0.28424531061132002</v>
      </c>
      <c r="AF2770" s="13">
        <v>-1.28882510329162</v>
      </c>
      <c r="AG2770" s="14">
        <v>0.19745889671127501</v>
      </c>
      <c r="AH2770" t="s">
        <v>14698</v>
      </c>
      <c r="AI2770" t="s">
        <v>14697</v>
      </c>
      <c r="AJ2770" t="s">
        <v>14696</v>
      </c>
      <c r="AK2770" t="s">
        <v>14695</v>
      </c>
      <c r="AM2770" t="s">
        <v>5625</v>
      </c>
      <c r="AN2770" t="s">
        <v>5625</v>
      </c>
      <c r="AO2770" t="s">
        <v>5625</v>
      </c>
      <c r="AP2770">
        <v>149.30821105988883</v>
      </c>
      <c r="AQ2770">
        <v>155.65700000000001</v>
      </c>
      <c r="AR2770">
        <v>115.91800000000001</v>
      </c>
      <c r="AS2770">
        <v>199.00899999999999</v>
      </c>
      <c r="AT2770">
        <v>98.813000000000002</v>
      </c>
      <c r="AU2770">
        <v>116.101</v>
      </c>
      <c r="AV2770">
        <v>148.61199999999999</v>
      </c>
      <c r="AW2770">
        <v>111.318</v>
      </c>
      <c r="AX2770">
        <v>199.76900000000001</v>
      </c>
      <c r="AY2770">
        <v>147.309</v>
      </c>
      <c r="AZ2770">
        <v>176.11199999999999</v>
      </c>
      <c r="BA2770">
        <v>145.30559129024505</v>
      </c>
    </row>
    <row r="2771" spans="1:53" x14ac:dyDescent="0.25">
      <c r="A2771">
        <v>2757</v>
      </c>
      <c r="B2771" t="s">
        <v>2060</v>
      </c>
      <c r="C2771" s="7">
        <v>0</v>
      </c>
      <c r="D2771" t="s">
        <v>242</v>
      </c>
      <c r="E2771" s="16">
        <v>212.54362790782238</v>
      </c>
      <c r="F2771" s="12">
        <v>-0.107303132408492</v>
      </c>
      <c r="G2771" s="13">
        <v>-0.67407302666815705</v>
      </c>
      <c r="H2771" s="13">
        <v>0.74220579919172402</v>
      </c>
      <c r="I2771" s="14">
        <v>1.8367029836034599E-2</v>
      </c>
      <c r="K2771" t="b">
        <v>0</v>
      </c>
      <c r="L2771" t="b">
        <v>0</v>
      </c>
      <c r="M2771" t="b">
        <v>0</v>
      </c>
      <c r="N2771" t="s">
        <v>9309</v>
      </c>
      <c r="O2771" t="s">
        <v>9714</v>
      </c>
      <c r="P2771">
        <v>395</v>
      </c>
      <c r="Q2771">
        <v>2224886</v>
      </c>
      <c r="R2771">
        <v>2226074</v>
      </c>
      <c r="S2771">
        <v>-1</v>
      </c>
      <c r="T2771" t="s">
        <v>20877</v>
      </c>
      <c r="U2771" s="9">
        <v>43</v>
      </c>
      <c r="V2771" t="s">
        <v>7854</v>
      </c>
      <c r="W2771" t="s">
        <v>6476</v>
      </c>
      <c r="X2771" t="s">
        <v>14694</v>
      </c>
      <c r="Y2771" t="s">
        <v>31202</v>
      </c>
      <c r="Z2771">
        <v>275.01503601987099</v>
      </c>
      <c r="AA2771" s="12">
        <v>0.24568179080917699</v>
      </c>
      <c r="AB2771" s="13">
        <v>-0.43675655430172</v>
      </c>
      <c r="AC2771" s="13">
        <v>0.66228790988918296</v>
      </c>
      <c r="AD2771" s="13">
        <v>554.69990016295503</v>
      </c>
      <c r="AE2771" s="13">
        <v>0.23997989557413599</v>
      </c>
      <c r="AF2771" s="13">
        <v>-2.8088729060219002</v>
      </c>
      <c r="AG2771" s="14">
        <v>4.9715268729116297E-3</v>
      </c>
      <c r="AI2771" t="s">
        <v>11594</v>
      </c>
      <c r="AJ2771" t="s">
        <v>11593</v>
      </c>
      <c r="AK2771" t="s">
        <v>14693</v>
      </c>
      <c r="AM2771" t="s">
        <v>5625</v>
      </c>
      <c r="AN2771" t="s">
        <v>5625</v>
      </c>
      <c r="AO2771" t="s">
        <v>5625</v>
      </c>
      <c r="AP2771">
        <v>196.62551163128958</v>
      </c>
      <c r="AQ2771">
        <v>239.953</v>
      </c>
      <c r="AR2771">
        <v>183.244</v>
      </c>
      <c r="AS2771">
        <v>230.352</v>
      </c>
      <c r="AT2771">
        <v>113.622</v>
      </c>
      <c r="AU2771">
        <v>107.968</v>
      </c>
      <c r="AV2771">
        <v>132.886</v>
      </c>
      <c r="AW2771">
        <v>122.19499999999999</v>
      </c>
      <c r="AX2771">
        <v>169.67599999999999</v>
      </c>
      <c r="AY2771">
        <v>197.55600000000001</v>
      </c>
      <c r="AZ2771">
        <v>204.565</v>
      </c>
      <c r="BA2771">
        <v>169.83716370296085</v>
      </c>
    </row>
    <row r="2772" spans="1:53" x14ac:dyDescent="0.25">
      <c r="A2772">
        <v>2758</v>
      </c>
      <c r="B2772" t="s">
        <v>2059</v>
      </c>
      <c r="C2772" s="7">
        <v>0</v>
      </c>
      <c r="D2772" t="s">
        <v>415</v>
      </c>
      <c r="E2772" s="16">
        <v>325.14022290289176</v>
      </c>
      <c r="F2772" s="12">
        <v>-1.0230066073334301</v>
      </c>
      <c r="G2772" s="13">
        <v>-0.88327633968657804</v>
      </c>
      <c r="H2772" s="13">
        <v>2.7107732170754701E-2</v>
      </c>
      <c r="I2772" s="14">
        <v>6.3915247027857405E-2</v>
      </c>
      <c r="K2772" t="b">
        <v>0</v>
      </c>
      <c r="L2772" t="b">
        <v>0</v>
      </c>
      <c r="M2772" t="b">
        <v>0</v>
      </c>
      <c r="N2772" t="s">
        <v>9309</v>
      </c>
      <c r="O2772" t="s">
        <v>9714</v>
      </c>
      <c r="P2772">
        <v>224</v>
      </c>
      <c r="Q2772">
        <v>2225992</v>
      </c>
      <c r="R2772">
        <v>2226667</v>
      </c>
      <c r="S2772">
        <v>-1</v>
      </c>
      <c r="T2772" t="s">
        <v>20877</v>
      </c>
      <c r="U2772" s="9">
        <v>-82</v>
      </c>
      <c r="V2772" t="s">
        <v>7855</v>
      </c>
      <c r="W2772" t="s">
        <v>7169</v>
      </c>
      <c r="X2772" t="s">
        <v>14692</v>
      </c>
      <c r="Y2772" t="s">
        <v>31201</v>
      </c>
      <c r="Z2772">
        <v>182.938368178106</v>
      </c>
      <c r="AA2772" s="12">
        <v>0.40514660974378802</v>
      </c>
      <c r="AB2772" s="13">
        <v>-2.5250281817250499</v>
      </c>
      <c r="AC2772" s="13">
        <v>1.1568901154351399E-2</v>
      </c>
      <c r="AD2772" s="13">
        <v>451.36898089685701</v>
      </c>
      <c r="AE2772" s="13">
        <v>0.38772083775990102</v>
      </c>
      <c r="AF2772" s="13">
        <v>-2.2781245000650499</v>
      </c>
      <c r="AG2772" s="14">
        <v>2.2719160921750699E-2</v>
      </c>
      <c r="AI2772" t="s">
        <v>14691</v>
      </c>
      <c r="AJ2772" t="s">
        <v>14690</v>
      </c>
      <c r="AK2772" t="s">
        <v>14689</v>
      </c>
      <c r="AM2772" t="s">
        <v>5625</v>
      </c>
      <c r="AN2772" t="s">
        <v>5625</v>
      </c>
      <c r="AO2772" t="s">
        <v>5625</v>
      </c>
      <c r="AP2772">
        <v>225.69189161156717</v>
      </c>
      <c r="AQ2772">
        <v>440.16199999999998</v>
      </c>
      <c r="AR2772">
        <v>229.77500000000001</v>
      </c>
      <c r="AS2772">
        <v>404.93200000000002</v>
      </c>
      <c r="AT2772">
        <v>84.2</v>
      </c>
      <c r="AU2772">
        <v>95.012</v>
      </c>
      <c r="AV2772">
        <v>148.101</v>
      </c>
      <c r="AW2772">
        <v>52.515000000000001</v>
      </c>
      <c r="AX2772">
        <v>226.511</v>
      </c>
      <c r="AY2772">
        <v>284.30900000000003</v>
      </c>
      <c r="AZ2772">
        <v>315.65699999999998</v>
      </c>
      <c r="BA2772">
        <v>145.29227577214283</v>
      </c>
    </row>
    <row r="2773" spans="1:53" x14ac:dyDescent="0.25">
      <c r="A2773">
        <v>2759</v>
      </c>
      <c r="B2773" t="s">
        <v>2058</v>
      </c>
      <c r="C2773" s="7">
        <v>0</v>
      </c>
      <c r="D2773" t="s">
        <v>7856</v>
      </c>
      <c r="E2773" s="16">
        <v>90.89626233638937</v>
      </c>
      <c r="F2773" s="12">
        <v>-1.0918961386724699</v>
      </c>
      <c r="G2773" s="13">
        <v>-0.659787216325598</v>
      </c>
      <c r="H2773" s="13">
        <v>0.161624453121374</v>
      </c>
      <c r="I2773" s="14">
        <v>0.37413888896832498</v>
      </c>
      <c r="K2773" t="b">
        <v>0</v>
      </c>
      <c r="L2773" t="b">
        <v>0</v>
      </c>
      <c r="M2773" t="b">
        <v>0</v>
      </c>
      <c r="N2773" t="s">
        <v>9309</v>
      </c>
      <c r="O2773" t="s">
        <v>9714</v>
      </c>
      <c r="P2773">
        <v>60</v>
      </c>
      <c r="Q2773">
        <v>2226807</v>
      </c>
      <c r="R2773">
        <v>2226990</v>
      </c>
      <c r="S2773">
        <v>1</v>
      </c>
      <c r="T2773" t="s">
        <v>20877</v>
      </c>
      <c r="U2773" s="9">
        <v>140</v>
      </c>
      <c r="V2773" t="s">
        <v>7857</v>
      </c>
      <c r="W2773" t="s">
        <v>7858</v>
      </c>
      <c r="X2773" t="s">
        <v>14688</v>
      </c>
      <c r="Y2773" t="s">
        <v>31200</v>
      </c>
      <c r="Z2773">
        <v>13.5056270857648</v>
      </c>
      <c r="AA2773" s="12">
        <v>0.65724834442293401</v>
      </c>
      <c r="AB2773" s="13">
        <v>-1.6613143995534301</v>
      </c>
      <c r="AC2773" s="13">
        <v>9.6650319515192401E-2</v>
      </c>
      <c r="AD2773" s="13">
        <v>36.797500959417597</v>
      </c>
      <c r="AE2773" s="13">
        <v>0.55113872719356005</v>
      </c>
      <c r="AF2773" s="13">
        <v>-1.19713455754649</v>
      </c>
      <c r="AG2773" s="14">
        <v>0.23125411234132401</v>
      </c>
      <c r="AJ2773" t="s">
        <v>14687</v>
      </c>
      <c r="AK2773" t="s">
        <v>14686</v>
      </c>
      <c r="AM2773" t="s">
        <v>5625</v>
      </c>
      <c r="AN2773" t="s">
        <v>5625</v>
      </c>
      <c r="AO2773" t="s">
        <v>5625</v>
      </c>
      <c r="AP2773">
        <v>53.085049345557501</v>
      </c>
      <c r="AQ2773">
        <v>90.685000000000002</v>
      </c>
      <c r="AR2773">
        <v>174.827</v>
      </c>
      <c r="AS2773">
        <v>44.988</v>
      </c>
      <c r="AT2773">
        <v>38.822000000000003</v>
      </c>
      <c r="AU2773">
        <v>6.8719999999999999</v>
      </c>
      <c r="AV2773">
        <v>32.134</v>
      </c>
      <c r="AW2773">
        <v>18.448</v>
      </c>
      <c r="AX2773">
        <v>76.805000000000007</v>
      </c>
      <c r="AY2773">
        <v>53.244</v>
      </c>
      <c r="AZ2773">
        <v>116.167</v>
      </c>
      <c r="BA2773">
        <v>68.269316171519563</v>
      </c>
    </row>
    <row r="2774" spans="1:53" x14ac:dyDescent="0.25">
      <c r="A2774">
        <v>2760</v>
      </c>
      <c r="B2774" t="s">
        <v>2056</v>
      </c>
      <c r="C2774" s="7">
        <v>0</v>
      </c>
      <c r="D2774" t="s">
        <v>2057</v>
      </c>
      <c r="E2774" s="16">
        <v>284.24014692628589</v>
      </c>
      <c r="F2774" s="12">
        <v>-0.55007284509688203</v>
      </c>
      <c r="G2774" s="13">
        <v>-1.0931053681740499</v>
      </c>
      <c r="H2774" s="13">
        <v>8.7870117322407904E-2</v>
      </c>
      <c r="I2774" s="14">
        <v>3.4666384335194701E-3</v>
      </c>
      <c r="K2774" t="b">
        <v>0</v>
      </c>
      <c r="L2774" t="b">
        <v>0</v>
      </c>
      <c r="M2774" t="b">
        <v>0</v>
      </c>
      <c r="N2774" t="s">
        <v>9309</v>
      </c>
      <c r="O2774" t="s">
        <v>9714</v>
      </c>
      <c r="P2774">
        <v>275</v>
      </c>
      <c r="Q2774">
        <v>2227009</v>
      </c>
      <c r="R2774">
        <v>2227837</v>
      </c>
      <c r="S2774">
        <v>-1</v>
      </c>
      <c r="T2774" t="s">
        <v>20877</v>
      </c>
      <c r="U2774" s="9">
        <v>19</v>
      </c>
      <c r="V2774" t="s">
        <v>7859</v>
      </c>
      <c r="W2774" t="s">
        <v>7860</v>
      </c>
      <c r="X2774" t="s">
        <v>14685</v>
      </c>
      <c r="Y2774" t="s">
        <v>31199</v>
      </c>
      <c r="Z2774">
        <v>223.03794434253101</v>
      </c>
      <c r="AA2774" s="12">
        <v>0.27560719349058599</v>
      </c>
      <c r="AB2774" s="13">
        <v>-1.9958580838553801</v>
      </c>
      <c r="AC2774" s="13">
        <v>4.5949372327882203E-2</v>
      </c>
      <c r="AD2774" s="13">
        <v>464.93435188764101</v>
      </c>
      <c r="AE2774" s="13">
        <v>0.320672768850639</v>
      </c>
      <c r="AF2774" s="13">
        <v>-3.4087876313663199</v>
      </c>
      <c r="AG2774" s="14">
        <v>6.5252255710011203E-4</v>
      </c>
      <c r="AH2774" t="s">
        <v>14684</v>
      </c>
      <c r="AI2774" t="s">
        <v>14683</v>
      </c>
      <c r="AJ2774" t="s">
        <v>14682</v>
      </c>
      <c r="AK2774" t="s">
        <v>14681</v>
      </c>
      <c r="AM2774" t="s">
        <v>5625</v>
      </c>
      <c r="AN2774" t="s">
        <v>5625</v>
      </c>
      <c r="AO2774" t="s">
        <v>5625</v>
      </c>
      <c r="AP2774">
        <v>240.51758770514365</v>
      </c>
      <c r="AQ2774">
        <v>345.89699999999999</v>
      </c>
      <c r="AR2774">
        <v>241.91499999999999</v>
      </c>
      <c r="AS2774">
        <v>308.63099999999997</v>
      </c>
      <c r="AT2774">
        <v>99.528999999999996</v>
      </c>
      <c r="AU2774">
        <v>109.349</v>
      </c>
      <c r="AV2774">
        <v>142.58699999999999</v>
      </c>
      <c r="AW2774">
        <v>116.202</v>
      </c>
      <c r="AX2774">
        <v>160.642</v>
      </c>
      <c r="AY2774">
        <v>201.07499999999999</v>
      </c>
      <c r="AZ2774">
        <v>247.99299999999999</v>
      </c>
      <c r="BA2774">
        <v>129.00674583063778</v>
      </c>
    </row>
    <row r="2775" spans="1:53" x14ac:dyDescent="0.25">
      <c r="A2775">
        <v>2761</v>
      </c>
      <c r="B2775" t="s">
        <v>2054</v>
      </c>
      <c r="C2775" s="7">
        <v>0</v>
      </c>
      <c r="D2775" t="s">
        <v>2055</v>
      </c>
      <c r="E2775" s="16">
        <v>434.47369077628355</v>
      </c>
      <c r="F2775" s="12">
        <v>0.12986546120539499</v>
      </c>
      <c r="G2775" s="13">
        <v>-0.83986576982883498</v>
      </c>
      <c r="H2775" s="13">
        <v>0.69892980593186604</v>
      </c>
      <c r="I2775" s="14">
        <v>5.6078906433832797E-3</v>
      </c>
      <c r="K2775" t="b">
        <v>0</v>
      </c>
      <c r="L2775" t="b">
        <v>0</v>
      </c>
      <c r="M2775" t="b">
        <v>0</v>
      </c>
      <c r="N2775" t="s">
        <v>9309</v>
      </c>
      <c r="O2775" t="s">
        <v>9714</v>
      </c>
      <c r="P2775">
        <v>183</v>
      </c>
      <c r="Q2775">
        <v>2227904</v>
      </c>
      <c r="R2775">
        <v>2228456</v>
      </c>
      <c r="S2775">
        <v>1</v>
      </c>
      <c r="T2775" t="s">
        <v>20877</v>
      </c>
      <c r="U2775" s="9">
        <v>67</v>
      </c>
      <c r="V2775" t="s">
        <v>7861</v>
      </c>
      <c r="W2775" t="s">
        <v>5625</v>
      </c>
      <c r="X2775" t="s">
        <v>14680</v>
      </c>
      <c r="Y2775" t="s">
        <v>31198</v>
      </c>
      <c r="Z2775">
        <v>283.69263434104101</v>
      </c>
      <c r="AA2775" s="12">
        <v>0.25578723333224501</v>
      </c>
      <c r="AB2775" s="13">
        <v>0.50770892477151497</v>
      </c>
      <c r="AC2775" s="13">
        <v>0.61165748857895397</v>
      </c>
      <c r="AD2775" s="13">
        <v>507.65909254004401</v>
      </c>
      <c r="AE2775" s="13">
        <v>0.25896418996563197</v>
      </c>
      <c r="AF2775" s="13">
        <v>-3.24317338988181</v>
      </c>
      <c r="AG2775" s="14">
        <v>1.1820625079260101E-3</v>
      </c>
      <c r="AH2775" t="s">
        <v>12812</v>
      </c>
      <c r="AI2775" t="s">
        <v>14679</v>
      </c>
      <c r="AJ2775" t="s">
        <v>12811</v>
      </c>
      <c r="AM2775" t="s">
        <v>5625</v>
      </c>
      <c r="AN2775" t="s">
        <v>5625</v>
      </c>
      <c r="AO2775" t="s">
        <v>5625</v>
      </c>
      <c r="AP2775">
        <v>400.77376310513404</v>
      </c>
      <c r="AQ2775">
        <v>454.83800000000002</v>
      </c>
      <c r="AR2775">
        <v>493.91</v>
      </c>
      <c r="AS2775">
        <v>388.37299999999999</v>
      </c>
      <c r="AT2775">
        <v>283.14400000000001</v>
      </c>
      <c r="AU2775">
        <v>307.54399999999998</v>
      </c>
      <c r="AV2775">
        <v>322.87</v>
      </c>
      <c r="AW2775">
        <v>232.405</v>
      </c>
      <c r="AX2775">
        <v>317.97199999999998</v>
      </c>
      <c r="AY2775">
        <v>343.82299999999998</v>
      </c>
      <c r="AZ2775">
        <v>385.11799999999999</v>
      </c>
      <c r="BA2775">
        <v>310.06884524205918</v>
      </c>
    </row>
    <row r="2776" spans="1:53" x14ac:dyDescent="0.25">
      <c r="A2776">
        <v>2762</v>
      </c>
      <c r="B2776" t="s">
        <v>2052</v>
      </c>
      <c r="C2776" s="7">
        <v>0</v>
      </c>
      <c r="D2776" t="s">
        <v>2053</v>
      </c>
      <c r="E2776" s="16">
        <v>221.8595284817784</v>
      </c>
      <c r="F2776" s="12">
        <v>0.89553565995678897</v>
      </c>
      <c r="G2776" s="13">
        <v>-1.2987242378708199</v>
      </c>
      <c r="H2776" s="13">
        <v>9.4950004949289901E-3</v>
      </c>
      <c r="I2776" s="14">
        <v>2.4440962809066701E-3</v>
      </c>
      <c r="K2776" t="b">
        <v>0</v>
      </c>
      <c r="L2776" t="b">
        <v>0</v>
      </c>
      <c r="M2776" t="b">
        <v>0</v>
      </c>
      <c r="N2776" t="s">
        <v>9309</v>
      </c>
      <c r="O2776" t="s">
        <v>9714</v>
      </c>
      <c r="P2776">
        <v>269</v>
      </c>
      <c r="Q2776">
        <v>2228611</v>
      </c>
      <c r="R2776">
        <v>2229421</v>
      </c>
      <c r="S2776">
        <v>1</v>
      </c>
      <c r="T2776" t="s">
        <v>20877</v>
      </c>
      <c r="U2776" s="9">
        <v>155</v>
      </c>
      <c r="V2776" t="s">
        <v>7862</v>
      </c>
      <c r="W2776" t="s">
        <v>7863</v>
      </c>
      <c r="X2776" t="s">
        <v>14678</v>
      </c>
      <c r="Y2776" t="s">
        <v>31197</v>
      </c>
      <c r="Z2776">
        <v>293.42732993831203</v>
      </c>
      <c r="AA2776" s="12">
        <v>0.30558094591182</v>
      </c>
      <c r="AB2776" s="13">
        <v>2.9306004577104998</v>
      </c>
      <c r="AC2776" s="13">
        <v>3.38307589025502E-3</v>
      </c>
      <c r="AD2776" s="13">
        <v>342.48579552137198</v>
      </c>
      <c r="AE2776" s="13">
        <v>0.36915850754452301</v>
      </c>
      <c r="AF2776" s="13">
        <v>-3.5180666606042799</v>
      </c>
      <c r="AG2776" s="14">
        <v>4.34703149780133E-4</v>
      </c>
      <c r="AI2776" t="s">
        <v>14677</v>
      </c>
      <c r="AJ2776" t="s">
        <v>14676</v>
      </c>
      <c r="AK2776" t="s">
        <v>14675</v>
      </c>
      <c r="AM2776" t="s">
        <v>5625</v>
      </c>
      <c r="AN2776" t="s">
        <v>5625</v>
      </c>
      <c r="AO2776" t="s">
        <v>5625</v>
      </c>
      <c r="AP2776">
        <v>255.67511392711356</v>
      </c>
      <c r="AQ2776">
        <v>158.286</v>
      </c>
      <c r="AR2776">
        <v>257.59500000000003</v>
      </c>
      <c r="AS2776">
        <v>215.88200000000001</v>
      </c>
      <c r="AT2776">
        <v>277.15699999999998</v>
      </c>
      <c r="AU2776">
        <v>262.37</v>
      </c>
      <c r="AV2776">
        <v>217.23699999999999</v>
      </c>
      <c r="AW2776">
        <v>245.905</v>
      </c>
      <c r="AX2776">
        <v>159.13300000000001</v>
      </c>
      <c r="AY2776">
        <v>82.635999999999996</v>
      </c>
      <c r="AZ2776">
        <v>119.892</v>
      </c>
      <c r="BA2776">
        <v>133.41594325148998</v>
      </c>
    </row>
    <row r="2777" spans="1:53" x14ac:dyDescent="0.25">
      <c r="A2777">
        <v>2763</v>
      </c>
      <c r="B2777" t="s">
        <v>2050</v>
      </c>
      <c r="C2777" s="7">
        <v>0</v>
      </c>
      <c r="D2777" t="s">
        <v>2051</v>
      </c>
      <c r="E2777" s="16">
        <v>289.12527414202094</v>
      </c>
      <c r="F2777" s="12">
        <v>0.44612620354730698</v>
      </c>
      <c r="G2777" s="13">
        <v>-0.90430541266610698</v>
      </c>
      <c r="H2777" s="13">
        <v>0.13465044864939699</v>
      </c>
      <c r="I2777" s="14">
        <v>4.7285521381496397E-3</v>
      </c>
      <c r="K2777" t="b">
        <v>0</v>
      </c>
      <c r="L2777" t="b">
        <v>0</v>
      </c>
      <c r="M2777" t="b">
        <v>0</v>
      </c>
      <c r="N2777" t="s">
        <v>9309</v>
      </c>
      <c r="O2777" t="s">
        <v>9714</v>
      </c>
      <c r="P2777">
        <v>221</v>
      </c>
      <c r="Q2777">
        <v>2229513</v>
      </c>
      <c r="R2777">
        <v>2230179</v>
      </c>
      <c r="S2777">
        <v>1</v>
      </c>
      <c r="T2777" t="s">
        <v>20877</v>
      </c>
      <c r="U2777" s="9">
        <v>92</v>
      </c>
      <c r="V2777" t="s">
        <v>7864</v>
      </c>
      <c r="W2777" t="s">
        <v>5625</v>
      </c>
      <c r="X2777" t="s">
        <v>14674</v>
      </c>
      <c r="Y2777" t="s">
        <v>33641</v>
      </c>
      <c r="Z2777">
        <v>257.47622021106702</v>
      </c>
      <c r="AA2777" s="12">
        <v>0.25168592725050798</v>
      </c>
      <c r="AB2777" s="13">
        <v>1.7725512444057701</v>
      </c>
      <c r="AC2777" s="13">
        <v>7.6303096785079003E-2</v>
      </c>
      <c r="AD2777" s="13">
        <v>398.65048557887002</v>
      </c>
      <c r="AE2777" s="13">
        <v>0.27383504948145998</v>
      </c>
      <c r="AF2777" s="13">
        <v>-3.3023727765255702</v>
      </c>
      <c r="AG2777" s="14">
        <v>9.5870567073710596E-4</v>
      </c>
      <c r="AI2777" t="s">
        <v>14673</v>
      </c>
      <c r="AJ2777" t="s">
        <v>14672</v>
      </c>
      <c r="AM2777" t="s">
        <v>5625</v>
      </c>
      <c r="AN2777" t="s">
        <v>5625</v>
      </c>
      <c r="AO2777" t="s">
        <v>5625</v>
      </c>
      <c r="AP2777">
        <v>239.35009656808387</v>
      </c>
      <c r="AQ2777">
        <v>338.4</v>
      </c>
      <c r="AR2777">
        <v>284.05099999999999</v>
      </c>
      <c r="AS2777">
        <v>294.7</v>
      </c>
      <c r="AT2777">
        <v>215.477</v>
      </c>
      <c r="AU2777">
        <v>236.02</v>
      </c>
      <c r="AV2777">
        <v>243.15299999999999</v>
      </c>
      <c r="AW2777">
        <v>258.52100000000002</v>
      </c>
      <c r="AX2777">
        <v>213.101</v>
      </c>
      <c r="AY2777">
        <v>233.447</v>
      </c>
      <c r="AZ2777">
        <v>256.80900000000003</v>
      </c>
      <c r="BA2777">
        <v>158.51089648923315</v>
      </c>
    </row>
    <row r="2778" spans="1:53" x14ac:dyDescent="0.25">
      <c r="A2778">
        <v>2764</v>
      </c>
      <c r="B2778" t="s">
        <v>2049</v>
      </c>
      <c r="C2778" s="7">
        <v>0</v>
      </c>
      <c r="D2778" t="s">
        <v>50</v>
      </c>
      <c r="E2778" s="16">
        <v>357.65608073583422</v>
      </c>
      <c r="F2778" s="12">
        <v>-0.37399510476304998</v>
      </c>
      <c r="G2778" s="13">
        <v>-0.60128573274073904</v>
      </c>
      <c r="H2778" s="13">
        <v>0.30837819721639098</v>
      </c>
      <c r="I2778" s="14">
        <v>0.24105878897406399</v>
      </c>
      <c r="K2778" t="b">
        <v>0</v>
      </c>
      <c r="L2778" t="b">
        <v>0</v>
      </c>
      <c r="M2778" t="b">
        <v>0</v>
      </c>
      <c r="N2778" t="s">
        <v>9309</v>
      </c>
      <c r="O2778" t="s">
        <v>9714</v>
      </c>
      <c r="P2778">
        <v>341</v>
      </c>
      <c r="Q2778">
        <v>2230249</v>
      </c>
      <c r="R2778">
        <v>2231275</v>
      </c>
      <c r="S2778">
        <v>-1</v>
      </c>
      <c r="T2778" t="s">
        <v>20877</v>
      </c>
      <c r="U2778" s="9">
        <v>70</v>
      </c>
      <c r="V2778" t="s">
        <v>5625</v>
      </c>
      <c r="W2778" t="s">
        <v>5625</v>
      </c>
      <c r="X2778" t="s">
        <v>14671</v>
      </c>
      <c r="Y2778" t="s">
        <v>31196</v>
      </c>
      <c r="Z2778">
        <v>365.64847328910702</v>
      </c>
      <c r="AA2778" s="12">
        <v>0.30092437718978798</v>
      </c>
      <c r="AB2778" s="13">
        <v>-1.2428208982457301</v>
      </c>
      <c r="AC2778" s="13">
        <v>0.21393383972465399</v>
      </c>
      <c r="AD2778" s="13">
        <v>818.71229098764502</v>
      </c>
      <c r="AE2778" s="13">
        <v>0.39375586492386899</v>
      </c>
      <c r="AF2778" s="13">
        <v>-1.52705213129205</v>
      </c>
      <c r="AG2778" s="14">
        <v>0.12674804875276099</v>
      </c>
      <c r="AI2778" t="s">
        <v>14034</v>
      </c>
      <c r="AJ2778" t="s">
        <v>14033</v>
      </c>
      <c r="AM2778" t="s">
        <v>5625</v>
      </c>
      <c r="AN2778" t="s">
        <v>5625</v>
      </c>
      <c r="AO2778" t="s">
        <v>5625</v>
      </c>
      <c r="AP2778">
        <v>248.76032294333683</v>
      </c>
      <c r="AQ2778">
        <v>495.678</v>
      </c>
      <c r="AR2778">
        <v>326.06099999999998</v>
      </c>
      <c r="AS2778">
        <v>360.125</v>
      </c>
      <c r="AT2778">
        <v>155.10499999999999</v>
      </c>
      <c r="AU2778">
        <v>176.49299999999999</v>
      </c>
      <c r="AV2778">
        <v>183.84800000000001</v>
      </c>
      <c r="AW2778">
        <v>146.42400000000001</v>
      </c>
      <c r="AX2778">
        <v>260.28500000000003</v>
      </c>
      <c r="AY2778">
        <v>376.98099999999999</v>
      </c>
      <c r="AZ2778">
        <v>473.26</v>
      </c>
      <c r="BA2778">
        <v>202.13306887508978</v>
      </c>
    </row>
    <row r="2779" spans="1:53" x14ac:dyDescent="0.25">
      <c r="A2779">
        <v>2765</v>
      </c>
      <c r="B2779" t="s">
        <v>2047</v>
      </c>
      <c r="C2779" s="7">
        <v>0</v>
      </c>
      <c r="D2779" t="s">
        <v>2048</v>
      </c>
      <c r="E2779" s="16">
        <v>96.7556622967914</v>
      </c>
      <c r="F2779" s="12">
        <v>-1.1600265493803099</v>
      </c>
      <c r="G2779" s="13">
        <v>0.53267690266244605</v>
      </c>
      <c r="H2779" s="13">
        <v>2.77982015124279E-2</v>
      </c>
      <c r="I2779" s="14">
        <v>0.35522641968485302</v>
      </c>
      <c r="K2779" t="b">
        <v>0</v>
      </c>
      <c r="L2779" t="b">
        <v>0</v>
      </c>
      <c r="M2779" t="b">
        <v>0</v>
      </c>
      <c r="N2779" t="s">
        <v>9309</v>
      </c>
      <c r="O2779" t="s">
        <v>9714</v>
      </c>
      <c r="P2779">
        <v>259</v>
      </c>
      <c r="Q2779">
        <v>2231362</v>
      </c>
      <c r="R2779">
        <v>2232142</v>
      </c>
      <c r="S2779">
        <v>-1</v>
      </c>
      <c r="T2779" t="s">
        <v>20877</v>
      </c>
      <c r="U2779" s="9">
        <v>87</v>
      </c>
      <c r="V2779" t="s">
        <v>7865</v>
      </c>
      <c r="W2779" t="s">
        <v>7866</v>
      </c>
      <c r="X2779" t="s">
        <v>14670</v>
      </c>
      <c r="Y2779" t="s">
        <v>31195</v>
      </c>
      <c r="Z2779">
        <v>61.3545039715654</v>
      </c>
      <c r="AA2779" s="12">
        <v>0.461304616343374</v>
      </c>
      <c r="AB2779" s="13">
        <v>-2.5146649486742501</v>
      </c>
      <c r="AC2779" s="13">
        <v>1.1914555324687401E-2</v>
      </c>
      <c r="AD2779" s="13">
        <v>248.991193098412</v>
      </c>
      <c r="AE2779" s="13">
        <v>0.42711800228448099</v>
      </c>
      <c r="AF2779" s="13">
        <v>1.24714224128548</v>
      </c>
      <c r="AG2779" s="14">
        <v>0.21234534673183</v>
      </c>
      <c r="AH2779" t="s">
        <v>10830</v>
      </c>
      <c r="AI2779" t="s">
        <v>10829</v>
      </c>
      <c r="AJ2779" t="s">
        <v>10828</v>
      </c>
      <c r="AK2779" t="s">
        <v>14669</v>
      </c>
      <c r="AM2779" t="s">
        <v>5625</v>
      </c>
      <c r="AN2779" t="s">
        <v>5625</v>
      </c>
      <c r="AO2779" t="s">
        <v>5625</v>
      </c>
      <c r="AP2779">
        <v>75.859649187165559</v>
      </c>
      <c r="AQ2779">
        <v>121.479</v>
      </c>
      <c r="AR2779">
        <v>57.959000000000003</v>
      </c>
      <c r="AS2779">
        <v>131.72499999999999</v>
      </c>
      <c r="AT2779">
        <v>20.038</v>
      </c>
      <c r="AU2779">
        <v>11.285</v>
      </c>
      <c r="AV2779">
        <v>45.814</v>
      </c>
      <c r="AW2779">
        <v>28.132999999999999</v>
      </c>
      <c r="AX2779">
        <v>165.69300000000001</v>
      </c>
      <c r="AY2779">
        <v>242.77799999999999</v>
      </c>
      <c r="AZ2779">
        <v>275.02300000000002</v>
      </c>
      <c r="BA2779">
        <v>109.71666831642095</v>
      </c>
    </row>
    <row r="2780" spans="1:53" x14ac:dyDescent="0.25">
      <c r="A2780">
        <v>2766</v>
      </c>
      <c r="B2780" t="s">
        <v>2046</v>
      </c>
      <c r="C2780" s="7">
        <v>0</v>
      </c>
      <c r="D2780" t="s">
        <v>897</v>
      </c>
      <c r="E2780" s="16">
        <v>80.888286807936922</v>
      </c>
      <c r="F2780" s="12">
        <v>-1.6926876202595</v>
      </c>
      <c r="G2780" s="13">
        <v>6.5168640375261502E-2</v>
      </c>
      <c r="H2780" s="13">
        <v>4.5510970993270601E-3</v>
      </c>
      <c r="I2780" s="14">
        <v>0.94142242282574495</v>
      </c>
      <c r="K2780" t="b">
        <v>0</v>
      </c>
      <c r="L2780" t="b">
        <v>0</v>
      </c>
      <c r="M2780" t="b">
        <v>0</v>
      </c>
      <c r="N2780" t="s">
        <v>9309</v>
      </c>
      <c r="O2780" t="s">
        <v>9714</v>
      </c>
      <c r="P2780">
        <v>203</v>
      </c>
      <c r="Q2780">
        <v>2232179</v>
      </c>
      <c r="R2780">
        <v>2232791</v>
      </c>
      <c r="S2780">
        <v>-1</v>
      </c>
      <c r="T2780" t="s">
        <v>20877</v>
      </c>
      <c r="U2780" s="9">
        <v>37</v>
      </c>
      <c r="V2780" t="s">
        <v>5625</v>
      </c>
      <c r="W2780" t="s">
        <v>5806</v>
      </c>
      <c r="X2780" t="s">
        <v>14668</v>
      </c>
      <c r="Y2780" t="s">
        <v>31194</v>
      </c>
      <c r="Z2780">
        <v>35.744820253940503</v>
      </c>
      <c r="AA2780" s="12">
        <v>0.53173192020583704</v>
      </c>
      <c r="AB2780" s="13">
        <v>-3.1833477659273299</v>
      </c>
      <c r="AC2780" s="13">
        <v>1.4558264496406499E-3</v>
      </c>
      <c r="AD2780" s="13">
        <v>136.12385031269201</v>
      </c>
      <c r="AE2780" s="13">
        <v>0.55788067979185996</v>
      </c>
      <c r="AF2780" s="13">
        <v>0.116814657212319</v>
      </c>
      <c r="AG2780" s="14">
        <v>0.90700692849895503</v>
      </c>
      <c r="AI2780" t="s">
        <v>10766</v>
      </c>
      <c r="AJ2780" t="s">
        <v>14667</v>
      </c>
      <c r="AK2780" t="s">
        <v>14666</v>
      </c>
      <c r="AM2780" t="s">
        <v>5625</v>
      </c>
      <c r="AN2780" t="s">
        <v>5625</v>
      </c>
      <c r="AO2780" t="s">
        <v>5625</v>
      </c>
      <c r="AP2780">
        <v>55.557147231747678</v>
      </c>
      <c r="AQ2780">
        <v>134.708</v>
      </c>
      <c r="AR2780">
        <v>47.731000000000002</v>
      </c>
      <c r="AS2780">
        <v>85.557000000000002</v>
      </c>
      <c r="AT2780">
        <v>11.608000000000001</v>
      </c>
      <c r="AU2780">
        <v>22.602</v>
      </c>
      <c r="AV2780">
        <v>18.478000000000002</v>
      </c>
      <c r="AW2780">
        <v>2.758</v>
      </c>
      <c r="AX2780">
        <v>58.256</v>
      </c>
      <c r="AY2780">
        <v>170.286</v>
      </c>
      <c r="AZ2780">
        <v>189.47</v>
      </c>
      <c r="BA2780">
        <v>57.158819618115395</v>
      </c>
    </row>
    <row r="2781" spans="1:53" x14ac:dyDescent="0.25">
      <c r="A2781">
        <v>2767</v>
      </c>
      <c r="B2781" t="s">
        <v>2044</v>
      </c>
      <c r="C2781" s="7">
        <v>0</v>
      </c>
      <c r="D2781" t="s">
        <v>2045</v>
      </c>
      <c r="E2781" s="16">
        <v>264.57190890809045</v>
      </c>
      <c r="F2781" s="12">
        <v>-0.341568904417138</v>
      </c>
      <c r="G2781" s="13">
        <v>-1.2467391049254799</v>
      </c>
      <c r="H2781" s="13">
        <v>0.41946784706451001</v>
      </c>
      <c r="I2781" s="14">
        <v>1.46665615435027E-3</v>
      </c>
      <c r="K2781" t="b">
        <v>0</v>
      </c>
      <c r="L2781" t="b">
        <v>0</v>
      </c>
      <c r="M2781" t="b">
        <v>0</v>
      </c>
      <c r="N2781" t="s">
        <v>9309</v>
      </c>
      <c r="O2781" t="s">
        <v>9714</v>
      </c>
      <c r="P2781">
        <v>421</v>
      </c>
      <c r="Q2781">
        <v>2232928</v>
      </c>
      <c r="R2781">
        <v>2234194</v>
      </c>
      <c r="S2781">
        <v>-1</v>
      </c>
      <c r="T2781" t="s">
        <v>20877</v>
      </c>
      <c r="U2781" s="9">
        <v>137</v>
      </c>
      <c r="V2781" t="s">
        <v>7867</v>
      </c>
      <c r="W2781" t="s">
        <v>5664</v>
      </c>
      <c r="X2781" t="s">
        <v>14665</v>
      </c>
      <c r="Y2781" t="s">
        <v>31193</v>
      </c>
      <c r="Z2781">
        <v>337.546890307387</v>
      </c>
      <c r="AA2781" s="12">
        <v>0.339372630355259</v>
      </c>
      <c r="AB2781" s="13">
        <v>-1.00647157096782</v>
      </c>
      <c r="AC2781" s="13">
        <v>0.31418878039230702</v>
      </c>
      <c r="AD2781" s="13">
        <v>638.37376081076502</v>
      </c>
      <c r="AE2781" s="13">
        <v>0.33949285376069399</v>
      </c>
      <c r="AF2781" s="13">
        <v>-3.6723574329028299</v>
      </c>
      <c r="AG2781" s="14">
        <v>2.4032322778049501E-4</v>
      </c>
      <c r="AI2781" t="s">
        <v>14664</v>
      </c>
      <c r="AJ2781" t="s">
        <v>14663</v>
      </c>
      <c r="AK2781" t="s">
        <v>14662</v>
      </c>
      <c r="AM2781" t="s">
        <v>5625</v>
      </c>
      <c r="AN2781" t="s">
        <v>5625</v>
      </c>
      <c r="AO2781" t="s">
        <v>5625</v>
      </c>
      <c r="AP2781">
        <v>180.32563563236178</v>
      </c>
      <c r="AQ2781">
        <v>359.214</v>
      </c>
      <c r="AR2781">
        <v>231.83600000000001</v>
      </c>
      <c r="AS2781">
        <v>286.91199999999998</v>
      </c>
      <c r="AT2781">
        <v>129.06800000000001</v>
      </c>
      <c r="AU2781">
        <v>145.02099999999999</v>
      </c>
      <c r="AV2781">
        <v>149.71</v>
      </c>
      <c r="AW2781">
        <v>78.665999999999997</v>
      </c>
      <c r="AX2781">
        <v>122.124</v>
      </c>
      <c r="AY2781">
        <v>193.41499999999999</v>
      </c>
      <c r="AZ2781">
        <v>166.392</v>
      </c>
      <c r="BA2781">
        <v>130.26173787039704</v>
      </c>
    </row>
    <row r="2782" spans="1:53" x14ac:dyDescent="0.25">
      <c r="A2782">
        <v>2768</v>
      </c>
      <c r="B2782" t="s">
        <v>2042</v>
      </c>
      <c r="C2782" s="7">
        <v>0</v>
      </c>
      <c r="D2782" t="s">
        <v>2043</v>
      </c>
      <c r="E2782" s="16">
        <v>58.123565558164643</v>
      </c>
      <c r="F2782" s="12">
        <v>0.52978676934103497</v>
      </c>
      <c r="G2782" s="13">
        <v>0.69245494083950598</v>
      </c>
      <c r="H2782" s="13">
        <v>0.315397960119356</v>
      </c>
      <c r="I2782" s="14">
        <v>0.32250054967646802</v>
      </c>
      <c r="K2782" t="b">
        <v>0</v>
      </c>
      <c r="L2782" t="b">
        <v>0</v>
      </c>
      <c r="M2782" t="b">
        <v>0</v>
      </c>
      <c r="N2782" t="s">
        <v>9309</v>
      </c>
      <c r="O2782" t="s">
        <v>9714</v>
      </c>
      <c r="P2782">
        <v>264</v>
      </c>
      <c r="Q2782">
        <v>2234310</v>
      </c>
      <c r="R2782">
        <v>2235105</v>
      </c>
      <c r="S2782">
        <v>1</v>
      </c>
      <c r="T2782" t="s">
        <v>20877</v>
      </c>
      <c r="U2782" s="9">
        <v>116</v>
      </c>
      <c r="V2782" t="s">
        <v>6200</v>
      </c>
      <c r="W2782" t="s">
        <v>6203</v>
      </c>
      <c r="X2782" t="s">
        <v>14661</v>
      </c>
      <c r="Y2782" t="s">
        <v>31192</v>
      </c>
      <c r="Z2782">
        <v>62.5350306388465</v>
      </c>
      <c r="AA2782" s="12">
        <v>0.432317956251135</v>
      </c>
      <c r="AB2782" s="13">
        <v>1.22545631445685</v>
      </c>
      <c r="AC2782" s="13">
        <v>0.22040334011993801</v>
      </c>
      <c r="AD2782" s="13">
        <v>164.72089400302701</v>
      </c>
      <c r="AE2782" s="13">
        <v>0.52394173697360202</v>
      </c>
      <c r="AF2782" s="13">
        <v>1.3216258449637399</v>
      </c>
      <c r="AG2782" s="14">
        <v>0.186292772797296</v>
      </c>
      <c r="AI2782" t="s">
        <v>14660</v>
      </c>
      <c r="AJ2782" t="s">
        <v>14659</v>
      </c>
      <c r="AK2782" t="s">
        <v>14658</v>
      </c>
      <c r="AM2782" t="s">
        <v>21402</v>
      </c>
      <c r="AN2782" t="s">
        <v>21401</v>
      </c>
      <c r="AO2782" t="s">
        <v>22151</v>
      </c>
      <c r="AP2782">
        <v>44.990262232658594</v>
      </c>
      <c r="AQ2782">
        <v>101.006</v>
      </c>
      <c r="AR2782">
        <v>37.619</v>
      </c>
      <c r="AS2782">
        <v>48.878999999999998</v>
      </c>
      <c r="AT2782">
        <v>50.042999999999999</v>
      </c>
      <c r="AU2782">
        <v>53.78</v>
      </c>
      <c r="AV2782">
        <v>70.554000000000002</v>
      </c>
      <c r="AW2782">
        <v>23.356000000000002</v>
      </c>
      <c r="AX2782">
        <v>178.953</v>
      </c>
      <c r="AY2782">
        <v>120.431</v>
      </c>
      <c r="AZ2782">
        <v>48.011000000000003</v>
      </c>
      <c r="BA2782">
        <v>177.57750806425824</v>
      </c>
    </row>
    <row r="2783" spans="1:53" x14ac:dyDescent="0.25">
      <c r="A2783">
        <v>2769</v>
      </c>
      <c r="B2783" t="s">
        <v>7868</v>
      </c>
      <c r="C2783" s="7">
        <v>8.3333333333333329E-2</v>
      </c>
      <c r="D2783" t="s">
        <v>5645</v>
      </c>
      <c r="E2783" s="16">
        <v>22.910578515867428</v>
      </c>
      <c r="F2783" s="12">
        <v>-0.25831517371218998</v>
      </c>
      <c r="G2783" s="13">
        <v>1.2733348630677701</v>
      </c>
      <c r="H2783" s="13">
        <v>0.824699613313991</v>
      </c>
      <c r="I2783" s="14">
        <v>0.121414195983885</v>
      </c>
      <c r="K2783" t="b">
        <v>0</v>
      </c>
      <c r="L2783" t="b">
        <v>0</v>
      </c>
      <c r="M2783" t="b">
        <v>0</v>
      </c>
      <c r="N2783" t="s">
        <v>9309</v>
      </c>
      <c r="O2783" t="s">
        <v>9714</v>
      </c>
      <c r="P2783">
        <v>98</v>
      </c>
      <c r="Q2783">
        <v>2235082</v>
      </c>
      <c r="R2783">
        <v>2235379</v>
      </c>
      <c r="S2783">
        <v>1</v>
      </c>
      <c r="T2783" t="s">
        <v>20877</v>
      </c>
      <c r="U2783" s="9">
        <v>-23</v>
      </c>
      <c r="V2783" t="s">
        <v>5625</v>
      </c>
      <c r="W2783" t="s">
        <v>5625</v>
      </c>
      <c r="X2783" t="s">
        <v>14657</v>
      </c>
      <c r="Y2783" t="s">
        <v>5625</v>
      </c>
      <c r="Z2783">
        <v>6.6735441171350596</v>
      </c>
      <c r="AA2783" s="12">
        <v>0.84834017655564198</v>
      </c>
      <c r="AB2783" s="13">
        <v>-0.30449480155587899</v>
      </c>
      <c r="AC2783" s="13">
        <v>0.760750952604622</v>
      </c>
      <c r="AD2783" s="13">
        <v>33.000756839419303</v>
      </c>
      <c r="AE2783" s="13">
        <v>0.654770923096607</v>
      </c>
      <c r="AF2783" s="13">
        <v>1.9447028237689501</v>
      </c>
      <c r="AG2783" s="14">
        <v>5.1810755497657998E-2</v>
      </c>
      <c r="AM2783" t="s">
        <v>5625</v>
      </c>
      <c r="AN2783" t="s">
        <v>5625</v>
      </c>
      <c r="AO2783" t="s">
        <v>5625</v>
      </c>
      <c r="AP2783">
        <v>4.4603140634697072</v>
      </c>
      <c r="AQ2783">
        <v>53.173000000000002</v>
      </c>
      <c r="AR2783">
        <v>14.051</v>
      </c>
      <c r="AS2783">
        <v>19.957999999999998</v>
      </c>
      <c r="AT2783">
        <v>9.5679999999999996</v>
      </c>
      <c r="AU2783">
        <v>12.702</v>
      </c>
      <c r="AV2783">
        <v>19.8</v>
      </c>
      <c r="AW2783">
        <v>0</v>
      </c>
      <c r="AX2783">
        <v>76.180999999999997</v>
      </c>
      <c r="AY2783">
        <v>112.685</v>
      </c>
      <c r="AZ2783">
        <v>94.352000000000004</v>
      </c>
      <c r="BA2783">
        <v>52.58116523311481</v>
      </c>
    </row>
    <row r="2784" spans="1:53" x14ac:dyDescent="0.25">
      <c r="A2784">
        <v>2770</v>
      </c>
      <c r="B2784" t="s">
        <v>2041</v>
      </c>
      <c r="C2784" s="7">
        <v>0</v>
      </c>
      <c r="D2784" t="s">
        <v>5645</v>
      </c>
      <c r="E2784" s="16">
        <v>37.860668619300881</v>
      </c>
      <c r="F2784" s="12">
        <v>-0.30148450746138</v>
      </c>
      <c r="G2784" s="13">
        <v>4.3717341836629398E-2</v>
      </c>
      <c r="H2784" s="13">
        <v>0.71141128674760801</v>
      </c>
      <c r="I2784" s="14">
        <v>0.96146893222440299</v>
      </c>
      <c r="K2784" t="b">
        <v>0</v>
      </c>
      <c r="L2784" t="b">
        <v>0</v>
      </c>
      <c r="M2784" t="b">
        <v>0</v>
      </c>
      <c r="N2784" t="s">
        <v>9309</v>
      </c>
      <c r="O2784" t="s">
        <v>9714</v>
      </c>
      <c r="P2784">
        <v>85</v>
      </c>
      <c r="Q2784">
        <v>2235457</v>
      </c>
      <c r="R2784">
        <v>2235715</v>
      </c>
      <c r="S2784">
        <v>-1</v>
      </c>
      <c r="T2784" t="s">
        <v>20877</v>
      </c>
      <c r="U2784" s="9">
        <v>78</v>
      </c>
      <c r="V2784" t="s">
        <v>5625</v>
      </c>
      <c r="W2784" t="s">
        <v>5625</v>
      </c>
      <c r="X2784" t="s">
        <v>14656</v>
      </c>
      <c r="Y2784" t="s">
        <v>31191</v>
      </c>
      <c r="Z2784">
        <v>9.7675373841310495</v>
      </c>
      <c r="AA2784" s="12">
        <v>0.61735677077998097</v>
      </c>
      <c r="AB2784" s="13">
        <v>-0.48834729240999297</v>
      </c>
      <c r="AC2784" s="13">
        <v>0.62530386875510202</v>
      </c>
      <c r="AD2784" s="13">
        <v>26.8205608882303</v>
      </c>
      <c r="AE2784" s="13">
        <v>0.55344547678533096</v>
      </c>
      <c r="AF2784" s="13">
        <v>7.8991235217170802E-2</v>
      </c>
      <c r="AG2784" s="14">
        <v>0.93703959456352903</v>
      </c>
      <c r="AM2784" t="s">
        <v>5625</v>
      </c>
      <c r="AN2784" t="s">
        <v>5625</v>
      </c>
      <c r="AO2784" t="s">
        <v>5625</v>
      </c>
      <c r="AP2784">
        <v>18.826674477203532</v>
      </c>
      <c r="AQ2784">
        <v>59.136000000000003</v>
      </c>
      <c r="AR2784">
        <v>37.741</v>
      </c>
      <c r="AS2784">
        <v>35.738999999999997</v>
      </c>
      <c r="AT2784">
        <v>22.029</v>
      </c>
      <c r="AU2784">
        <v>19.495999999999999</v>
      </c>
      <c r="AV2784">
        <v>22.792999999999999</v>
      </c>
      <c r="AW2784">
        <v>6.5430000000000001</v>
      </c>
      <c r="AX2784">
        <v>45.177</v>
      </c>
      <c r="AY2784">
        <v>83.742999999999995</v>
      </c>
      <c r="AZ2784">
        <v>69.289000000000001</v>
      </c>
      <c r="BA2784">
        <v>24.21179236315519</v>
      </c>
    </row>
    <row r="2785" spans="1:53" x14ac:dyDescent="0.25">
      <c r="A2785">
        <v>2771</v>
      </c>
      <c r="B2785" t="s">
        <v>2039</v>
      </c>
      <c r="C2785" s="7">
        <v>0</v>
      </c>
      <c r="D2785" t="s">
        <v>2040</v>
      </c>
      <c r="E2785" s="16">
        <v>46.654714186318301</v>
      </c>
      <c r="F2785" s="12">
        <v>0.74844096965322104</v>
      </c>
      <c r="G2785" s="13">
        <v>-0.49067965961288601</v>
      </c>
      <c r="H2785" s="13">
        <v>0.200004602249994</v>
      </c>
      <c r="I2785" s="14">
        <v>0.63108896445545903</v>
      </c>
      <c r="J2785" t="s">
        <v>7869</v>
      </c>
      <c r="K2785" t="b">
        <v>0</v>
      </c>
      <c r="L2785" t="b">
        <v>0</v>
      </c>
      <c r="M2785" t="b">
        <v>0</v>
      </c>
      <c r="N2785" t="s">
        <v>9309</v>
      </c>
      <c r="O2785" t="s">
        <v>9714</v>
      </c>
      <c r="P2785">
        <v>378</v>
      </c>
      <c r="Q2785">
        <v>2235751</v>
      </c>
      <c r="R2785">
        <v>2236888</v>
      </c>
      <c r="S2785">
        <v>-1</v>
      </c>
      <c r="T2785" t="s">
        <v>20877</v>
      </c>
      <c r="U2785" s="9">
        <v>36</v>
      </c>
      <c r="V2785" t="s">
        <v>7870</v>
      </c>
      <c r="W2785" t="s">
        <v>5961</v>
      </c>
      <c r="X2785" t="s">
        <v>14655</v>
      </c>
      <c r="Y2785" t="s">
        <v>31190</v>
      </c>
      <c r="Z2785">
        <v>80.903622681249004</v>
      </c>
      <c r="AA2785" s="12">
        <v>0.48944957054113097</v>
      </c>
      <c r="AB2785" s="13">
        <v>1.5291482814577899</v>
      </c>
      <c r="AC2785" s="13">
        <v>0.126227688451725</v>
      </c>
      <c r="AD2785" s="13">
        <v>122.12837029693399</v>
      </c>
      <c r="AE2785" s="13">
        <v>0.69337421411223099</v>
      </c>
      <c r="AF2785" s="13">
        <v>-0.70766932145166805</v>
      </c>
      <c r="AG2785" s="14">
        <v>0.47915063306830202</v>
      </c>
      <c r="AH2785" t="s">
        <v>14654</v>
      </c>
      <c r="AI2785" t="s">
        <v>10396</v>
      </c>
      <c r="AJ2785" t="s">
        <v>10395</v>
      </c>
      <c r="AK2785" t="s">
        <v>14653</v>
      </c>
      <c r="AM2785" t="s">
        <v>5625</v>
      </c>
      <c r="AN2785" t="s">
        <v>5625</v>
      </c>
      <c r="AO2785" t="s">
        <v>5625</v>
      </c>
      <c r="AP2785">
        <v>59.419856745273222</v>
      </c>
      <c r="AQ2785">
        <v>12.477</v>
      </c>
      <c r="AR2785">
        <v>66.063999999999993</v>
      </c>
      <c r="AS2785">
        <v>48.658000000000001</v>
      </c>
      <c r="AT2785">
        <v>48.737000000000002</v>
      </c>
      <c r="AU2785">
        <v>39.816000000000003</v>
      </c>
      <c r="AV2785">
        <v>44.956000000000003</v>
      </c>
      <c r="AW2785">
        <v>56.414999999999999</v>
      </c>
      <c r="AX2785">
        <v>92.260999999999996</v>
      </c>
      <c r="AY2785">
        <v>17.138999999999999</v>
      </c>
      <c r="AZ2785">
        <v>16.571999999999999</v>
      </c>
      <c r="BA2785">
        <v>53.840893413369912</v>
      </c>
    </row>
    <row r="2786" spans="1:53" x14ac:dyDescent="0.25">
      <c r="A2786">
        <v>2772</v>
      </c>
      <c r="B2786" t="s">
        <v>2037</v>
      </c>
      <c r="C2786" s="7">
        <v>0</v>
      </c>
      <c r="D2786" t="s">
        <v>2038</v>
      </c>
      <c r="E2786" s="16">
        <v>33.733911420552872</v>
      </c>
      <c r="F2786" s="12">
        <v>0.50122693242685301</v>
      </c>
      <c r="G2786" s="13">
        <v>-0.51567929492281905</v>
      </c>
      <c r="H2786" s="13">
        <v>0.367078872550471</v>
      </c>
      <c r="I2786" s="14">
        <v>0.52565403614857098</v>
      </c>
      <c r="J2786" t="s">
        <v>7871</v>
      </c>
      <c r="K2786" t="b">
        <v>0</v>
      </c>
      <c r="L2786" t="b">
        <v>0</v>
      </c>
      <c r="M2786" t="b">
        <v>0</v>
      </c>
      <c r="N2786" t="s">
        <v>9309</v>
      </c>
      <c r="O2786" t="s">
        <v>9714</v>
      </c>
      <c r="P2786">
        <v>316</v>
      </c>
      <c r="Q2786">
        <v>2236888</v>
      </c>
      <c r="R2786">
        <v>2237839</v>
      </c>
      <c r="S2786">
        <v>-1</v>
      </c>
      <c r="T2786" t="s">
        <v>20877</v>
      </c>
      <c r="U2786" s="9">
        <v>0</v>
      </c>
      <c r="V2786" t="s">
        <v>7872</v>
      </c>
      <c r="W2786" t="s">
        <v>7279</v>
      </c>
      <c r="X2786" t="s">
        <v>14652</v>
      </c>
      <c r="Y2786" t="s">
        <v>31189</v>
      </c>
      <c r="Z2786">
        <v>44.5527189045565</v>
      </c>
      <c r="AA2786" s="12">
        <v>0.45050243137186802</v>
      </c>
      <c r="AB2786" s="13">
        <v>1.1125953990981099</v>
      </c>
      <c r="AC2786" s="13">
        <v>0.26588223735012301</v>
      </c>
      <c r="AD2786" s="13">
        <v>73.733962480694302</v>
      </c>
      <c r="AE2786" s="13">
        <v>0.57263606786768295</v>
      </c>
      <c r="AF2786" s="13">
        <v>-0.90053582695733403</v>
      </c>
      <c r="AG2786" s="14">
        <v>0.367835168152708</v>
      </c>
      <c r="AH2786" t="s">
        <v>14651</v>
      </c>
      <c r="AI2786" t="s">
        <v>11860</v>
      </c>
      <c r="AJ2786" t="s">
        <v>11859</v>
      </c>
      <c r="AK2786" t="s">
        <v>14650</v>
      </c>
      <c r="AM2786" t="s">
        <v>5625</v>
      </c>
      <c r="AN2786" t="s">
        <v>5625</v>
      </c>
      <c r="AO2786" t="s">
        <v>5625</v>
      </c>
      <c r="AP2786">
        <v>45.503645682211463</v>
      </c>
      <c r="AQ2786">
        <v>16.042999999999999</v>
      </c>
      <c r="AR2786">
        <v>38.761000000000003</v>
      </c>
      <c r="AS2786">
        <v>34.628</v>
      </c>
      <c r="AT2786">
        <v>29.882000000000001</v>
      </c>
      <c r="AU2786">
        <v>26.446000000000002</v>
      </c>
      <c r="AV2786">
        <v>21.88</v>
      </c>
      <c r="AW2786">
        <v>39.048999999999999</v>
      </c>
      <c r="AX2786">
        <v>58.036999999999999</v>
      </c>
      <c r="AY2786">
        <v>17.818999999999999</v>
      </c>
      <c r="AZ2786">
        <v>16.257000000000001</v>
      </c>
      <c r="BA2786">
        <v>37.440443584916956</v>
      </c>
    </row>
    <row r="2787" spans="1:53" x14ac:dyDescent="0.25">
      <c r="A2787">
        <v>2773</v>
      </c>
      <c r="B2787" t="s">
        <v>2035</v>
      </c>
      <c r="C2787" s="7">
        <v>0</v>
      </c>
      <c r="D2787" t="s">
        <v>2036</v>
      </c>
      <c r="E2787" s="16">
        <v>62.266844777129876</v>
      </c>
      <c r="F2787" s="12">
        <v>0.49184880446590601</v>
      </c>
      <c r="G2787" s="13">
        <v>-0.618868745736877</v>
      </c>
      <c r="H2787" s="13">
        <v>0.43269083877123798</v>
      </c>
      <c r="I2787" s="14">
        <v>0.54168491443352196</v>
      </c>
      <c r="K2787" t="b">
        <v>0</v>
      </c>
      <c r="L2787" t="b">
        <v>0</v>
      </c>
      <c r="M2787" t="b">
        <v>0</v>
      </c>
      <c r="N2787" t="s">
        <v>9309</v>
      </c>
      <c r="O2787" t="s">
        <v>9714</v>
      </c>
      <c r="P2787">
        <v>232</v>
      </c>
      <c r="Q2787">
        <v>2237867</v>
      </c>
      <c r="R2787">
        <v>2238566</v>
      </c>
      <c r="S2787">
        <v>-1</v>
      </c>
      <c r="T2787" t="s">
        <v>20877</v>
      </c>
      <c r="U2787" s="9">
        <v>28</v>
      </c>
      <c r="V2787" t="s">
        <v>7873</v>
      </c>
      <c r="W2787" t="s">
        <v>7230</v>
      </c>
      <c r="X2787" t="s">
        <v>14649</v>
      </c>
      <c r="Y2787" t="s">
        <v>31188</v>
      </c>
      <c r="Z2787">
        <v>59.3120620477345</v>
      </c>
      <c r="AA2787" s="12">
        <v>0.50125143415694695</v>
      </c>
      <c r="AB2787" s="13">
        <v>0.98124169019714702</v>
      </c>
      <c r="AC2787" s="13">
        <v>0.32647356973045999</v>
      </c>
      <c r="AD2787" s="13">
        <v>96.714233932821799</v>
      </c>
      <c r="AE2787" s="13">
        <v>0.71000788639977697</v>
      </c>
      <c r="AF2787" s="13">
        <v>-0.871636438962619</v>
      </c>
      <c r="AG2787" s="14">
        <v>0.38340674524332802</v>
      </c>
      <c r="AH2787" t="s">
        <v>14648</v>
      </c>
      <c r="AI2787" t="s">
        <v>14647</v>
      </c>
      <c r="AJ2787" t="s">
        <v>14646</v>
      </c>
      <c r="AK2787" t="s">
        <v>14645</v>
      </c>
      <c r="AM2787" t="s">
        <v>5625</v>
      </c>
      <c r="AN2787" t="s">
        <v>5625</v>
      </c>
      <c r="AO2787" t="s">
        <v>5625</v>
      </c>
      <c r="AP2787">
        <v>82.123379108519501</v>
      </c>
      <c r="AQ2787">
        <v>17.614999999999998</v>
      </c>
      <c r="AR2787">
        <v>88.555000000000007</v>
      </c>
      <c r="AS2787">
        <v>60.774000000000001</v>
      </c>
      <c r="AT2787">
        <v>58.948999999999998</v>
      </c>
      <c r="AU2787">
        <v>44.975000000000001</v>
      </c>
      <c r="AV2787">
        <v>64.066000000000003</v>
      </c>
      <c r="AW2787">
        <v>43.468000000000004</v>
      </c>
      <c r="AX2787">
        <v>118.685</v>
      </c>
      <c r="AY2787">
        <v>20</v>
      </c>
      <c r="AZ2787">
        <v>17.971</v>
      </c>
      <c r="BA2787">
        <v>62.555789710812988</v>
      </c>
    </row>
    <row r="2788" spans="1:53" x14ac:dyDescent="0.25">
      <c r="A2788">
        <v>2774</v>
      </c>
      <c r="B2788" t="s">
        <v>2033</v>
      </c>
      <c r="C2788" s="7">
        <v>0</v>
      </c>
      <c r="D2788" t="s">
        <v>2034</v>
      </c>
      <c r="E2788" s="16">
        <v>93.712745450531173</v>
      </c>
      <c r="F2788" s="12">
        <v>-1.2990544580129599</v>
      </c>
      <c r="G2788" s="13">
        <v>-1.1582286654409399</v>
      </c>
      <c r="H2788" s="13">
        <v>2.0759979499580402E-3</v>
      </c>
      <c r="I2788" s="14">
        <v>5.7191520345904398E-2</v>
      </c>
      <c r="K2788" t="b">
        <v>0</v>
      </c>
      <c r="L2788" t="b">
        <v>0</v>
      </c>
      <c r="M2788" t="b">
        <v>0</v>
      </c>
      <c r="N2788" t="s">
        <v>9309</v>
      </c>
      <c r="O2788" t="s">
        <v>9714</v>
      </c>
      <c r="P2788">
        <v>220</v>
      </c>
      <c r="Q2788">
        <v>2238581</v>
      </c>
      <c r="R2788">
        <v>2239244</v>
      </c>
      <c r="S2788">
        <v>-1</v>
      </c>
      <c r="T2788" t="s">
        <v>20877</v>
      </c>
      <c r="U2788" s="9">
        <v>15</v>
      </c>
      <c r="V2788" t="s">
        <v>7874</v>
      </c>
      <c r="W2788" t="s">
        <v>7875</v>
      </c>
      <c r="X2788" t="s">
        <v>14644</v>
      </c>
      <c r="Y2788" t="s">
        <v>31187</v>
      </c>
      <c r="Z2788">
        <v>48.473506784291203</v>
      </c>
      <c r="AA2788" s="12">
        <v>0.37860422547595102</v>
      </c>
      <c r="AB2788" s="13">
        <v>-3.4311673526091702</v>
      </c>
      <c r="AC2788" s="13">
        <v>6.00989713047848E-4</v>
      </c>
      <c r="AD2788" s="13">
        <v>121.671197071932</v>
      </c>
      <c r="AE2788" s="13">
        <v>0.49681056985386102</v>
      </c>
      <c r="AF2788" s="13">
        <v>-2.3313285499977101</v>
      </c>
      <c r="AG2788" s="14">
        <v>1.97360418927661E-2</v>
      </c>
      <c r="AH2788" t="s">
        <v>10196</v>
      </c>
      <c r="AI2788" t="s">
        <v>12308</v>
      </c>
      <c r="AJ2788" t="s">
        <v>14124</v>
      </c>
      <c r="AK2788" t="s">
        <v>14643</v>
      </c>
      <c r="AM2788" t="s">
        <v>5625</v>
      </c>
      <c r="AN2788" t="s">
        <v>5625</v>
      </c>
      <c r="AO2788" t="s">
        <v>5625</v>
      </c>
      <c r="AP2788">
        <v>100.56898180212467</v>
      </c>
      <c r="AQ2788">
        <v>111.83</v>
      </c>
      <c r="AR2788">
        <v>75.53</v>
      </c>
      <c r="AS2788">
        <v>86.921999999999997</v>
      </c>
      <c r="AT2788">
        <v>15.002000000000001</v>
      </c>
      <c r="AU2788">
        <v>26.553999999999998</v>
      </c>
      <c r="AV2788">
        <v>30.02</v>
      </c>
      <c r="AW2788">
        <v>15.276</v>
      </c>
      <c r="AX2788">
        <v>122.027</v>
      </c>
      <c r="AY2788">
        <v>37.06</v>
      </c>
      <c r="AZ2788">
        <v>22.591000000000001</v>
      </c>
      <c r="BA2788">
        <v>51.819808994445275</v>
      </c>
    </row>
    <row r="2789" spans="1:53" x14ac:dyDescent="0.25">
      <c r="A2789">
        <v>2775</v>
      </c>
      <c r="B2789" t="s">
        <v>2032</v>
      </c>
      <c r="C2789" s="7">
        <v>0</v>
      </c>
      <c r="D2789" t="s">
        <v>12</v>
      </c>
      <c r="E2789" s="16">
        <v>46.639611086257126</v>
      </c>
      <c r="F2789" s="12">
        <v>1.5929955414761401</v>
      </c>
      <c r="G2789" s="13">
        <v>-0.83126528986237602</v>
      </c>
      <c r="H2789" s="13">
        <v>4.0733520932961803E-4</v>
      </c>
      <c r="I2789" s="14">
        <v>0.24665034938914601</v>
      </c>
      <c r="K2789" t="b">
        <v>0</v>
      </c>
      <c r="L2789" t="b">
        <v>0</v>
      </c>
      <c r="M2789" t="b">
        <v>0</v>
      </c>
      <c r="N2789" t="s">
        <v>9309</v>
      </c>
      <c r="O2789" t="s">
        <v>9714</v>
      </c>
      <c r="P2789">
        <v>87</v>
      </c>
      <c r="Q2789">
        <v>2239335</v>
      </c>
      <c r="R2789">
        <v>2239599</v>
      </c>
      <c r="S2789">
        <v>1</v>
      </c>
      <c r="T2789" t="s">
        <v>20877</v>
      </c>
      <c r="U2789" s="9">
        <v>91</v>
      </c>
      <c r="V2789" t="s">
        <v>5625</v>
      </c>
      <c r="W2789" t="s">
        <v>7876</v>
      </c>
      <c r="X2789" t="s">
        <v>14642</v>
      </c>
      <c r="Y2789" t="s">
        <v>31186</v>
      </c>
      <c r="Z2789">
        <v>28.0058234228846</v>
      </c>
      <c r="AA2789" s="12">
        <v>0.408138337936086</v>
      </c>
      <c r="AB2789" s="13">
        <v>3.9030774455831598</v>
      </c>
      <c r="AC2789" s="13">
        <v>9.4977295337532095E-5</v>
      </c>
      <c r="AD2789" s="13">
        <v>25.6479336516364</v>
      </c>
      <c r="AE2789" s="13">
        <v>0.54942020454659402</v>
      </c>
      <c r="AF2789" s="13">
        <v>-1.5129863863459001</v>
      </c>
      <c r="AG2789" s="14">
        <v>0.13028311691580799</v>
      </c>
      <c r="AK2789" t="s">
        <v>14641</v>
      </c>
      <c r="AM2789" t="s">
        <v>5625</v>
      </c>
      <c r="AN2789" t="s">
        <v>5625</v>
      </c>
      <c r="AO2789" t="s">
        <v>5625</v>
      </c>
      <c r="AP2789">
        <v>41.815444345028503</v>
      </c>
      <c r="AQ2789">
        <v>61.847000000000001</v>
      </c>
      <c r="AR2789">
        <v>34.247999999999998</v>
      </c>
      <c r="AS2789">
        <v>48.648000000000003</v>
      </c>
      <c r="AT2789">
        <v>75.349000000000004</v>
      </c>
      <c r="AU2789">
        <v>85.739000000000004</v>
      </c>
      <c r="AV2789">
        <v>118.227</v>
      </c>
      <c r="AW2789">
        <v>63.939</v>
      </c>
      <c r="AX2789">
        <v>37.658000000000001</v>
      </c>
      <c r="AY2789">
        <v>40.116999999999997</v>
      </c>
      <c r="AZ2789">
        <v>56.732999999999997</v>
      </c>
      <c r="BA2789">
        <v>9.4646097419606665</v>
      </c>
    </row>
    <row r="2790" spans="1:53" x14ac:dyDescent="0.25">
      <c r="A2790">
        <v>2776</v>
      </c>
      <c r="B2790" t="s">
        <v>2031</v>
      </c>
      <c r="C2790" s="7">
        <v>0</v>
      </c>
      <c r="D2790" t="s">
        <v>3</v>
      </c>
      <c r="E2790" s="16">
        <v>142.90126696438159</v>
      </c>
      <c r="F2790" s="12">
        <v>-0.25351756970839601</v>
      </c>
      <c r="G2790" s="13">
        <v>-2.8233899453023001E-2</v>
      </c>
      <c r="H2790" s="13">
        <v>0.64218075088596405</v>
      </c>
      <c r="I2790" s="14">
        <v>0.97183601398998198</v>
      </c>
      <c r="K2790" t="b">
        <v>0</v>
      </c>
      <c r="L2790" t="b">
        <v>0</v>
      </c>
      <c r="M2790" t="b">
        <v>0</v>
      </c>
      <c r="N2790" t="s">
        <v>9309</v>
      </c>
      <c r="O2790" t="s">
        <v>9714</v>
      </c>
      <c r="P2790">
        <v>209</v>
      </c>
      <c r="Q2790">
        <v>2239628</v>
      </c>
      <c r="R2790">
        <v>2240258</v>
      </c>
      <c r="S2790">
        <v>-1</v>
      </c>
      <c r="T2790" t="s">
        <v>20877</v>
      </c>
      <c r="U2790" s="9">
        <v>29</v>
      </c>
      <c r="V2790" t="s">
        <v>5625</v>
      </c>
      <c r="W2790" t="s">
        <v>7877</v>
      </c>
      <c r="X2790" t="s">
        <v>14640</v>
      </c>
      <c r="Y2790" t="s">
        <v>31185</v>
      </c>
      <c r="Z2790">
        <v>92.619828578255493</v>
      </c>
      <c r="AA2790" s="12">
        <v>0.42481195136467298</v>
      </c>
      <c r="AB2790" s="13">
        <v>-0.59677598262946996</v>
      </c>
      <c r="AC2790" s="13">
        <v>0.55065695510866197</v>
      </c>
      <c r="AD2790" s="13">
        <v>238.636350832098</v>
      </c>
      <c r="AE2790" s="13">
        <v>0.49705104878009099</v>
      </c>
      <c r="AF2790" s="13">
        <v>-5.6802816375334603E-2</v>
      </c>
      <c r="AG2790" s="14">
        <v>0.95470227041950695</v>
      </c>
      <c r="AJ2790" t="s">
        <v>14639</v>
      </c>
      <c r="AK2790" t="s">
        <v>14638</v>
      </c>
      <c r="AM2790" t="s">
        <v>5625</v>
      </c>
      <c r="AN2790" t="s">
        <v>5625</v>
      </c>
      <c r="AO2790" t="s">
        <v>5625</v>
      </c>
      <c r="AP2790">
        <v>104.43506785752643</v>
      </c>
      <c r="AQ2790">
        <v>188.64099999999999</v>
      </c>
      <c r="AR2790">
        <v>87.213999999999999</v>
      </c>
      <c r="AS2790">
        <v>191.315</v>
      </c>
      <c r="AT2790">
        <v>72.171000000000006</v>
      </c>
      <c r="AU2790">
        <v>71.858000000000004</v>
      </c>
      <c r="AV2790">
        <v>104.82899999999999</v>
      </c>
      <c r="AW2790">
        <v>37.511000000000003</v>
      </c>
      <c r="AX2790">
        <v>108.83</v>
      </c>
      <c r="AY2790">
        <v>276.37400000000002</v>
      </c>
      <c r="AZ2790">
        <v>293.72399999999999</v>
      </c>
      <c r="BA2790">
        <v>105.1022377059632</v>
      </c>
    </row>
    <row r="2791" spans="1:53" x14ac:dyDescent="0.25">
      <c r="A2791">
        <v>2777</v>
      </c>
      <c r="B2791" t="s">
        <v>2029</v>
      </c>
      <c r="C2791" s="7">
        <v>0</v>
      </c>
      <c r="D2791" t="s">
        <v>2030</v>
      </c>
      <c r="E2791" s="16">
        <v>8.5002368115522273</v>
      </c>
      <c r="F2791" s="12">
        <v>-1.1988456599706001</v>
      </c>
      <c r="G2791" s="13">
        <v>1.6359240848423</v>
      </c>
      <c r="H2791" s="13">
        <v>6.5882336969081801E-2</v>
      </c>
      <c r="I2791" s="14">
        <v>1.8374737105702999E-4</v>
      </c>
      <c r="K2791" t="b">
        <v>0</v>
      </c>
      <c r="L2791" t="b">
        <v>0</v>
      </c>
      <c r="M2791" t="b">
        <v>0</v>
      </c>
      <c r="N2791" t="s">
        <v>9309</v>
      </c>
      <c r="O2791" t="s">
        <v>9714</v>
      </c>
      <c r="P2791">
        <v>595</v>
      </c>
      <c r="Q2791">
        <v>2240330</v>
      </c>
      <c r="R2791">
        <v>2242118</v>
      </c>
      <c r="S2791">
        <v>-1</v>
      </c>
      <c r="T2791" t="s">
        <v>20877</v>
      </c>
      <c r="U2791" s="9">
        <v>72</v>
      </c>
      <c r="V2791" t="s">
        <v>7878</v>
      </c>
      <c r="W2791" t="s">
        <v>5625</v>
      </c>
      <c r="X2791" t="s">
        <v>14637</v>
      </c>
      <c r="Y2791" t="s">
        <v>31184</v>
      </c>
      <c r="Z2791">
        <v>12.1574272862544</v>
      </c>
      <c r="AA2791" s="12">
        <v>0.56101600143062702</v>
      </c>
      <c r="AB2791" s="13">
        <v>-2.1369188346026999</v>
      </c>
      <c r="AC2791" s="13">
        <v>3.2604593799998798E-2</v>
      </c>
      <c r="AD2791" s="13">
        <v>86.289528479415694</v>
      </c>
      <c r="AE2791" s="13">
        <v>0.38547213423858101</v>
      </c>
      <c r="AF2791" s="13">
        <v>4.2439490161168898</v>
      </c>
      <c r="AG2791" s="14">
        <v>2.1962026978815301E-5</v>
      </c>
      <c r="AI2791" t="s">
        <v>14636</v>
      </c>
      <c r="AJ2791" t="s">
        <v>14635</v>
      </c>
      <c r="AM2791" t="s">
        <v>21134</v>
      </c>
      <c r="AN2791" t="s">
        <v>21133</v>
      </c>
      <c r="AO2791" t="s">
        <v>22305</v>
      </c>
      <c r="AP2791">
        <v>7.1619472462089089</v>
      </c>
      <c r="AQ2791">
        <v>9.1319999999999997</v>
      </c>
      <c r="AR2791">
        <v>10.891999999999999</v>
      </c>
      <c r="AS2791">
        <v>6.8150000000000004</v>
      </c>
      <c r="AT2791">
        <v>1.589</v>
      </c>
      <c r="AU2791">
        <v>1.407</v>
      </c>
      <c r="AV2791">
        <v>2.7829999999999999</v>
      </c>
      <c r="AW2791">
        <v>2.8319999999999999</v>
      </c>
      <c r="AX2791">
        <v>47.356999999999999</v>
      </c>
      <c r="AY2791">
        <v>34.119</v>
      </c>
      <c r="AZ2791">
        <v>27.832000000000001</v>
      </c>
      <c r="BA2791">
        <v>41.574409906800376</v>
      </c>
    </row>
    <row r="2792" spans="1:53" x14ac:dyDescent="0.25">
      <c r="A2792">
        <v>2778</v>
      </c>
      <c r="B2792" t="s">
        <v>2027</v>
      </c>
      <c r="C2792" s="7">
        <v>0</v>
      </c>
      <c r="D2792" t="s">
        <v>2028</v>
      </c>
      <c r="E2792" s="16">
        <v>1155.8827470252302</v>
      </c>
      <c r="F2792" s="12">
        <v>-1.1727551441972599</v>
      </c>
      <c r="G2792" s="13">
        <v>-0.86702895796213497</v>
      </c>
      <c r="H2792" s="13">
        <v>6.8785534977542302E-6</v>
      </c>
      <c r="I2792" s="14">
        <v>2.8558191522749699E-3</v>
      </c>
      <c r="K2792" t="b">
        <v>0</v>
      </c>
      <c r="L2792" t="b">
        <v>0</v>
      </c>
      <c r="M2792" t="b">
        <v>0</v>
      </c>
      <c r="N2792" t="s">
        <v>9309</v>
      </c>
      <c r="O2792" t="s">
        <v>9714</v>
      </c>
      <c r="P2792">
        <v>158</v>
      </c>
      <c r="Q2792">
        <v>2242156</v>
      </c>
      <c r="R2792">
        <v>2242633</v>
      </c>
      <c r="S2792">
        <v>-1</v>
      </c>
      <c r="T2792" t="s">
        <v>20877</v>
      </c>
      <c r="U2792" s="9">
        <v>38</v>
      </c>
      <c r="V2792" t="s">
        <v>7879</v>
      </c>
      <c r="W2792" t="s">
        <v>7880</v>
      </c>
      <c r="X2792" t="s">
        <v>14634</v>
      </c>
      <c r="Y2792" t="s">
        <v>31183</v>
      </c>
      <c r="Z2792">
        <v>449.45418672135497</v>
      </c>
      <c r="AA2792" s="12">
        <v>0.24060071624572801</v>
      </c>
      <c r="AB2792" s="13">
        <v>-4.87427952209217</v>
      </c>
      <c r="AC2792" s="13">
        <v>1.0920627245583101E-6</v>
      </c>
      <c r="AD2792" s="13">
        <v>1155.0638706529101</v>
      </c>
      <c r="AE2792" s="13">
        <v>0.24986649729893401</v>
      </c>
      <c r="AF2792" s="13">
        <v>-3.4699688326956499</v>
      </c>
      <c r="AG2792" s="14">
        <v>5.2051876174469898E-4</v>
      </c>
      <c r="AI2792" t="s">
        <v>14633</v>
      </c>
      <c r="AJ2792" t="s">
        <v>14632</v>
      </c>
      <c r="AK2792" t="s">
        <v>14631</v>
      </c>
      <c r="AM2792" t="s">
        <v>5625</v>
      </c>
      <c r="AN2792" t="s">
        <v>5625</v>
      </c>
      <c r="AO2792" t="s">
        <v>5625</v>
      </c>
      <c r="AP2792">
        <v>1136.7909881009209</v>
      </c>
      <c r="AQ2792">
        <v>1002.765</v>
      </c>
      <c r="AR2792">
        <v>1236.4559999999999</v>
      </c>
      <c r="AS2792">
        <v>1247.519</v>
      </c>
      <c r="AT2792">
        <v>247.23699999999999</v>
      </c>
      <c r="AU2792">
        <v>318.99200000000002</v>
      </c>
      <c r="AV2792">
        <v>351.82400000000001</v>
      </c>
      <c r="AW2792">
        <v>314.95</v>
      </c>
      <c r="AX2792">
        <v>842.30200000000002</v>
      </c>
      <c r="AY2792">
        <v>852.60699999999997</v>
      </c>
      <c r="AZ2792">
        <v>1130.385</v>
      </c>
      <c r="BA2792">
        <v>716.3340480173249</v>
      </c>
    </row>
    <row r="2793" spans="1:53" x14ac:dyDescent="0.25">
      <c r="A2793">
        <v>2779</v>
      </c>
      <c r="B2793" t="s">
        <v>2025</v>
      </c>
      <c r="C2793" s="7">
        <v>0</v>
      </c>
      <c r="D2793" t="s">
        <v>2026</v>
      </c>
      <c r="E2793" s="16">
        <v>73.553413001041307</v>
      </c>
      <c r="F2793" s="12">
        <v>-2.4616721255532499E-3</v>
      </c>
      <c r="G2793" s="13">
        <v>-5.1162047004620598E-2</v>
      </c>
      <c r="H2793" s="13">
        <v>0.99635658097097601</v>
      </c>
      <c r="I2793" s="14">
        <v>0.92657170391973298</v>
      </c>
      <c r="K2793" t="b">
        <v>0</v>
      </c>
      <c r="L2793" t="b">
        <v>0</v>
      </c>
      <c r="M2793" t="b">
        <v>0</v>
      </c>
      <c r="N2793" t="s">
        <v>9309</v>
      </c>
      <c r="O2793" t="s">
        <v>9714</v>
      </c>
      <c r="P2793">
        <v>211</v>
      </c>
      <c r="Q2793">
        <v>2242755</v>
      </c>
      <c r="R2793">
        <v>2243391</v>
      </c>
      <c r="S2793">
        <v>-1</v>
      </c>
      <c r="T2793" t="s">
        <v>20877</v>
      </c>
      <c r="U2793" s="9">
        <v>122</v>
      </c>
      <c r="V2793" t="s">
        <v>7881</v>
      </c>
      <c r="W2793" t="s">
        <v>7882</v>
      </c>
      <c r="X2793" t="s">
        <v>14630</v>
      </c>
      <c r="Y2793" t="s">
        <v>31182</v>
      </c>
      <c r="Z2793">
        <v>52.3127995265232</v>
      </c>
      <c r="AA2793" s="12">
        <v>0.34267733614516099</v>
      </c>
      <c r="AB2793" s="13">
        <v>-7.1836443963439302E-3</v>
      </c>
      <c r="AC2793" s="13">
        <v>0.99426833034279505</v>
      </c>
      <c r="AD2793" s="13">
        <v>124.701963012299</v>
      </c>
      <c r="AE2793" s="13">
        <v>0.34682266027732001</v>
      </c>
      <c r="AF2793" s="13">
        <v>-0.14751644821509499</v>
      </c>
      <c r="AG2793" s="14">
        <v>0.88272439795677604</v>
      </c>
      <c r="AH2793" t="s">
        <v>14629</v>
      </c>
      <c r="AI2793" t="s">
        <v>14628</v>
      </c>
      <c r="AJ2793" t="s">
        <v>14627</v>
      </c>
      <c r="AK2793" t="s">
        <v>14626</v>
      </c>
      <c r="AM2793" t="s">
        <v>5625</v>
      </c>
      <c r="AN2793" t="s">
        <v>5625</v>
      </c>
      <c r="AO2793" t="s">
        <v>5625</v>
      </c>
      <c r="AP2793">
        <v>65.263652004165237</v>
      </c>
      <c r="AQ2793">
        <v>92.168000000000006</v>
      </c>
      <c r="AR2793">
        <v>69.988</v>
      </c>
      <c r="AS2793">
        <v>66.793999999999997</v>
      </c>
      <c r="AT2793">
        <v>49.15</v>
      </c>
      <c r="AU2793">
        <v>35.590000000000003</v>
      </c>
      <c r="AV2793">
        <v>55.475999999999999</v>
      </c>
      <c r="AW2793">
        <v>34.503</v>
      </c>
      <c r="AX2793">
        <v>128.82499999999999</v>
      </c>
      <c r="AY2793">
        <v>78.599999999999994</v>
      </c>
      <c r="AZ2793">
        <v>81.284000000000006</v>
      </c>
      <c r="BA2793">
        <v>107.0572366095362</v>
      </c>
    </row>
    <row r="2794" spans="1:53" x14ac:dyDescent="0.25">
      <c r="A2794">
        <v>2780</v>
      </c>
      <c r="B2794" t="s">
        <v>2023</v>
      </c>
      <c r="C2794" s="7">
        <v>0</v>
      </c>
      <c r="D2794" t="s">
        <v>2024</v>
      </c>
      <c r="E2794" s="16">
        <v>91.726130640533739</v>
      </c>
      <c r="F2794" s="12">
        <v>0.72006150905883304</v>
      </c>
      <c r="G2794" s="13">
        <v>-0.34777273142199699</v>
      </c>
      <c r="H2794" s="13">
        <v>2.59211665422188E-2</v>
      </c>
      <c r="I2794" s="14">
        <v>0.52020908770774998</v>
      </c>
      <c r="K2794" t="b">
        <v>0</v>
      </c>
      <c r="L2794" t="b">
        <v>0</v>
      </c>
      <c r="M2794" t="b">
        <v>0</v>
      </c>
      <c r="N2794" t="s">
        <v>9309</v>
      </c>
      <c r="O2794" t="s">
        <v>9714</v>
      </c>
      <c r="P2794">
        <v>422</v>
      </c>
      <c r="Q2794">
        <v>2243392</v>
      </c>
      <c r="R2794">
        <v>2244661</v>
      </c>
      <c r="S2794">
        <v>-1</v>
      </c>
      <c r="T2794" t="s">
        <v>20877</v>
      </c>
      <c r="U2794" s="9">
        <v>1</v>
      </c>
      <c r="V2794" t="s">
        <v>7401</v>
      </c>
      <c r="W2794" t="s">
        <v>7883</v>
      </c>
      <c r="X2794" t="s">
        <v>14625</v>
      </c>
      <c r="Y2794" t="s">
        <v>31181</v>
      </c>
      <c r="Z2794">
        <v>174.76072802510799</v>
      </c>
      <c r="AA2794" s="12">
        <v>0.28304847679391798</v>
      </c>
      <c r="AB2794" s="13">
        <v>2.5439511889092299</v>
      </c>
      <c r="AC2794" s="13">
        <v>1.0960639978816101E-2</v>
      </c>
      <c r="AD2794" s="13">
        <v>280.846597331103</v>
      </c>
      <c r="AE2794" s="13">
        <v>0.38172943626710698</v>
      </c>
      <c r="AF2794" s="13">
        <v>-0.91104509734127803</v>
      </c>
      <c r="AG2794" s="14">
        <v>0.36227161254420998</v>
      </c>
      <c r="AI2794" t="s">
        <v>14622</v>
      </c>
      <c r="AJ2794" t="s">
        <v>14621</v>
      </c>
      <c r="AK2794" t="s">
        <v>14624</v>
      </c>
      <c r="AM2794" t="s">
        <v>21496</v>
      </c>
      <c r="AN2794" t="s">
        <v>21331</v>
      </c>
      <c r="AO2794" t="s">
        <v>22092</v>
      </c>
      <c r="AP2794">
        <v>102.30252256213498</v>
      </c>
      <c r="AQ2794">
        <v>68.551000000000002</v>
      </c>
      <c r="AR2794">
        <v>90.432000000000002</v>
      </c>
      <c r="AS2794">
        <v>105.619</v>
      </c>
      <c r="AT2794">
        <v>90.694000000000003</v>
      </c>
      <c r="AU2794">
        <v>87.203000000000003</v>
      </c>
      <c r="AV2794">
        <v>101.947</v>
      </c>
      <c r="AW2794">
        <v>86.460999999999999</v>
      </c>
      <c r="AX2794">
        <v>131.83099999999999</v>
      </c>
      <c r="AY2794">
        <v>77.116</v>
      </c>
      <c r="AZ2794">
        <v>68.150999999999996</v>
      </c>
      <c r="BA2794">
        <v>120.60105557722929</v>
      </c>
    </row>
    <row r="2795" spans="1:53" x14ac:dyDescent="0.25">
      <c r="A2795">
        <v>2781</v>
      </c>
      <c r="B2795" t="s">
        <v>2021</v>
      </c>
      <c r="C2795" s="7">
        <v>0</v>
      </c>
      <c r="D2795" t="s">
        <v>2022</v>
      </c>
      <c r="E2795" s="16">
        <v>166.03099354585092</v>
      </c>
      <c r="F2795" s="12">
        <v>-4.6803736110157902E-2</v>
      </c>
      <c r="G2795" s="13">
        <v>-0.82290972479591995</v>
      </c>
      <c r="H2795" s="13">
        <v>0.91554513533178805</v>
      </c>
      <c r="I2795" s="14">
        <v>0.118686782496952</v>
      </c>
      <c r="K2795" t="b">
        <v>0</v>
      </c>
      <c r="L2795" t="b">
        <v>0</v>
      </c>
      <c r="M2795" t="b">
        <v>0</v>
      </c>
      <c r="N2795" t="s">
        <v>9309</v>
      </c>
      <c r="O2795" t="s">
        <v>9714</v>
      </c>
      <c r="P2795">
        <v>309</v>
      </c>
      <c r="Q2795">
        <v>2244688</v>
      </c>
      <c r="R2795">
        <v>2245618</v>
      </c>
      <c r="S2795">
        <v>-1</v>
      </c>
      <c r="T2795" t="s">
        <v>20877</v>
      </c>
      <c r="U2795" s="9">
        <v>27</v>
      </c>
      <c r="V2795" t="s">
        <v>7401</v>
      </c>
      <c r="W2795" t="s">
        <v>7402</v>
      </c>
      <c r="X2795" t="s">
        <v>14623</v>
      </c>
      <c r="Y2795" t="s">
        <v>31180</v>
      </c>
      <c r="Z2795">
        <v>171.80842893350899</v>
      </c>
      <c r="AA2795" s="12">
        <v>0.30704756464256</v>
      </c>
      <c r="AB2795" s="13">
        <v>-0.15243154970026601</v>
      </c>
      <c r="AC2795" s="13">
        <v>0.87884657475914896</v>
      </c>
      <c r="AD2795" s="13">
        <v>327.26516473994701</v>
      </c>
      <c r="AE2795" s="13">
        <v>0.42059914957392702</v>
      </c>
      <c r="AF2795" s="13">
        <v>-1.95651780473056</v>
      </c>
      <c r="AG2795" s="14">
        <v>5.0404187122117403E-2</v>
      </c>
      <c r="AI2795" t="s">
        <v>14622</v>
      </c>
      <c r="AJ2795" t="s">
        <v>14621</v>
      </c>
      <c r="AK2795" t="s">
        <v>14620</v>
      </c>
      <c r="AM2795" t="s">
        <v>5625</v>
      </c>
      <c r="AN2795" t="s">
        <v>5625</v>
      </c>
      <c r="AO2795" t="s">
        <v>5625</v>
      </c>
      <c r="AP2795">
        <v>185.17497418340363</v>
      </c>
      <c r="AQ2795">
        <v>115.125</v>
      </c>
      <c r="AR2795">
        <v>203.417</v>
      </c>
      <c r="AS2795">
        <v>160.40700000000001</v>
      </c>
      <c r="AT2795">
        <v>96.251999999999995</v>
      </c>
      <c r="AU2795">
        <v>96.004000000000005</v>
      </c>
      <c r="AV2795">
        <v>107.49299999999999</v>
      </c>
      <c r="AW2795">
        <v>87.122</v>
      </c>
      <c r="AX2795">
        <v>168.089</v>
      </c>
      <c r="AY2795">
        <v>90.194000000000003</v>
      </c>
      <c r="AZ2795">
        <v>86.759</v>
      </c>
      <c r="BA2795">
        <v>167.92049542188278</v>
      </c>
    </row>
    <row r="2796" spans="1:53" x14ac:dyDescent="0.25">
      <c r="A2796">
        <v>2782</v>
      </c>
      <c r="B2796" t="s">
        <v>2020</v>
      </c>
      <c r="C2796" s="7">
        <v>0</v>
      </c>
      <c r="D2796" t="s">
        <v>484</v>
      </c>
      <c r="E2796" s="16">
        <v>160.25747032218817</v>
      </c>
      <c r="F2796" s="12">
        <v>-8.2482199031339007E-2</v>
      </c>
      <c r="G2796" s="13">
        <v>-0.99049501580285204</v>
      </c>
      <c r="H2796" s="13">
        <v>0.88913203340882196</v>
      </c>
      <c r="I2796" s="14">
        <v>0.134510531077177</v>
      </c>
      <c r="K2796" t="b">
        <v>0</v>
      </c>
      <c r="L2796" t="b">
        <v>0</v>
      </c>
      <c r="M2796" t="b">
        <v>0</v>
      </c>
      <c r="N2796" t="s">
        <v>9309</v>
      </c>
      <c r="O2796" t="s">
        <v>9714</v>
      </c>
      <c r="P2796">
        <v>217</v>
      </c>
      <c r="Q2796">
        <v>2245614</v>
      </c>
      <c r="R2796">
        <v>2246268</v>
      </c>
      <c r="S2796">
        <v>-1</v>
      </c>
      <c r="T2796" t="s">
        <v>20877</v>
      </c>
      <c r="U2796" s="9">
        <v>-4</v>
      </c>
      <c r="V2796" t="s">
        <v>5625</v>
      </c>
      <c r="W2796" t="s">
        <v>5976</v>
      </c>
      <c r="X2796" t="s">
        <v>14619</v>
      </c>
      <c r="Y2796" t="s">
        <v>31179</v>
      </c>
      <c r="Z2796">
        <v>114.993204261337</v>
      </c>
      <c r="AA2796" s="12">
        <v>0.41648225452728199</v>
      </c>
      <c r="AB2796" s="13">
        <v>-0.198044930209472</v>
      </c>
      <c r="AC2796" s="13">
        <v>0.84300991063833497</v>
      </c>
      <c r="AD2796" s="13">
        <v>210.71473957161501</v>
      </c>
      <c r="AE2796" s="13">
        <v>0.52613725086815499</v>
      </c>
      <c r="AF2796" s="13">
        <v>-1.88257914483052</v>
      </c>
      <c r="AG2796" s="14">
        <v>5.9757424868064103E-2</v>
      </c>
      <c r="AH2796" t="s">
        <v>10196</v>
      </c>
      <c r="AI2796" t="s">
        <v>11728</v>
      </c>
      <c r="AJ2796" t="s">
        <v>14618</v>
      </c>
      <c r="AK2796" t="s">
        <v>14617</v>
      </c>
      <c r="AM2796" t="s">
        <v>5625</v>
      </c>
      <c r="AN2796" t="s">
        <v>5625</v>
      </c>
      <c r="AO2796" t="s">
        <v>5625</v>
      </c>
      <c r="AP2796">
        <v>178.2488812887527</v>
      </c>
      <c r="AQ2796">
        <v>67.53</v>
      </c>
      <c r="AR2796">
        <v>208.43899999999999</v>
      </c>
      <c r="AS2796">
        <v>186.81200000000001</v>
      </c>
      <c r="AT2796">
        <v>102.111</v>
      </c>
      <c r="AU2796">
        <v>94.216999999999999</v>
      </c>
      <c r="AV2796">
        <v>89.224000000000004</v>
      </c>
      <c r="AW2796">
        <v>74.849999999999994</v>
      </c>
      <c r="AX2796">
        <v>165.64099999999999</v>
      </c>
      <c r="AY2796">
        <v>62.832999999999998</v>
      </c>
      <c r="AZ2796">
        <v>63.533000000000001</v>
      </c>
      <c r="BA2796">
        <v>136.58560664315712</v>
      </c>
    </row>
    <row r="2797" spans="1:53" x14ac:dyDescent="0.25">
      <c r="A2797">
        <v>2783</v>
      </c>
      <c r="B2797" t="s">
        <v>2019</v>
      </c>
      <c r="C2797" s="7">
        <v>0</v>
      </c>
      <c r="D2797" t="s">
        <v>21</v>
      </c>
      <c r="E2797" s="16">
        <v>249.87706645346071</v>
      </c>
      <c r="F2797" s="12">
        <v>-0.73599469044277599</v>
      </c>
      <c r="G2797" s="13">
        <v>-0.88246776948536398</v>
      </c>
      <c r="H2797" s="13">
        <v>7.1511586036549599E-2</v>
      </c>
      <c r="I2797" s="14">
        <v>0.10466476796364001</v>
      </c>
      <c r="K2797" t="b">
        <v>0</v>
      </c>
      <c r="L2797" t="b">
        <v>0</v>
      </c>
      <c r="M2797" t="b">
        <v>0</v>
      </c>
      <c r="N2797" t="s">
        <v>9309</v>
      </c>
      <c r="O2797" t="s">
        <v>9714</v>
      </c>
      <c r="P2797">
        <v>364</v>
      </c>
      <c r="Q2797">
        <v>2246400</v>
      </c>
      <c r="R2797">
        <v>2247495</v>
      </c>
      <c r="S2797">
        <v>-1</v>
      </c>
      <c r="T2797" t="s">
        <v>20877</v>
      </c>
      <c r="U2797" s="9">
        <v>132</v>
      </c>
      <c r="V2797" t="s">
        <v>7884</v>
      </c>
      <c r="W2797" t="s">
        <v>7765</v>
      </c>
      <c r="X2797" t="s">
        <v>14616</v>
      </c>
      <c r="Y2797" t="s">
        <v>31178</v>
      </c>
      <c r="Z2797">
        <v>244.68820752496501</v>
      </c>
      <c r="AA2797" s="12">
        <v>0.35110988616246802</v>
      </c>
      <c r="AB2797" s="13">
        <v>-2.0961947226464899</v>
      </c>
      <c r="AC2797" s="13">
        <v>3.60649209118045E-2</v>
      </c>
      <c r="AD2797" s="13">
        <v>564.77514388133</v>
      </c>
      <c r="AE2797" s="13">
        <v>0.43597387992749698</v>
      </c>
      <c r="AF2797" s="13">
        <v>-2.0241299080397201</v>
      </c>
      <c r="AG2797" s="14">
        <v>4.2956787058968701E-2</v>
      </c>
      <c r="AI2797" t="s">
        <v>14615</v>
      </c>
      <c r="AJ2797" t="s">
        <v>14614</v>
      </c>
      <c r="AK2797" t="s">
        <v>14613</v>
      </c>
      <c r="AM2797" t="s">
        <v>5625</v>
      </c>
      <c r="AN2797" t="s">
        <v>5625</v>
      </c>
      <c r="AO2797" t="s">
        <v>5625</v>
      </c>
      <c r="AP2797">
        <v>179.45126581384287</v>
      </c>
      <c r="AQ2797">
        <v>395.99900000000002</v>
      </c>
      <c r="AR2797">
        <v>187.374</v>
      </c>
      <c r="AS2797">
        <v>236.684</v>
      </c>
      <c r="AT2797">
        <v>97.32</v>
      </c>
      <c r="AU2797">
        <v>86.131</v>
      </c>
      <c r="AV2797">
        <v>109.88500000000001</v>
      </c>
      <c r="AW2797">
        <v>61.661999999999999</v>
      </c>
      <c r="AX2797">
        <v>133.995</v>
      </c>
      <c r="AY2797">
        <v>268.11099999999999</v>
      </c>
      <c r="AZ2797">
        <v>239.14699999999999</v>
      </c>
      <c r="BA2797">
        <v>103.82547234742604</v>
      </c>
    </row>
    <row r="2798" spans="1:53" x14ac:dyDescent="0.25">
      <c r="A2798">
        <v>2784</v>
      </c>
      <c r="B2798" t="s">
        <v>14612</v>
      </c>
      <c r="C2798" s="7" t="s">
        <v>5625</v>
      </c>
      <c r="D2798" t="s">
        <v>5645</v>
      </c>
      <c r="E2798" s="16" t="s">
        <v>5625</v>
      </c>
      <c r="F2798" s="12" t="s">
        <v>5625</v>
      </c>
      <c r="G2798" s="13" t="s">
        <v>5625</v>
      </c>
      <c r="H2798" s="13" t="s">
        <v>5625</v>
      </c>
      <c r="I2798" s="14" t="s">
        <v>5625</v>
      </c>
      <c r="J2798" t="s">
        <v>5625</v>
      </c>
      <c r="K2798" t="b">
        <v>1</v>
      </c>
      <c r="L2798" t="b">
        <v>0</v>
      </c>
      <c r="M2798" t="b">
        <v>0</v>
      </c>
      <c r="N2798" t="s">
        <v>9309</v>
      </c>
      <c r="O2798" t="s">
        <v>9714</v>
      </c>
      <c r="P2798">
        <v>38</v>
      </c>
      <c r="Q2798">
        <v>2247471</v>
      </c>
      <c r="R2798">
        <v>2247588</v>
      </c>
      <c r="S2798">
        <v>1</v>
      </c>
      <c r="T2798" t="s">
        <v>20877</v>
      </c>
      <c r="U2798" s="9" t="s">
        <v>5625</v>
      </c>
      <c r="V2798" t="s">
        <v>5625</v>
      </c>
      <c r="W2798" t="s">
        <v>5625</v>
      </c>
      <c r="X2798" t="s">
        <v>14611</v>
      </c>
      <c r="Y2798" t="s">
        <v>5625</v>
      </c>
      <c r="Z2798" t="s">
        <v>5625</v>
      </c>
      <c r="AA2798" s="12" t="s">
        <v>5625</v>
      </c>
      <c r="AB2798" s="13" t="s">
        <v>5625</v>
      </c>
      <c r="AC2798" s="13" t="s">
        <v>5625</v>
      </c>
      <c r="AD2798" s="13" t="s">
        <v>5625</v>
      </c>
      <c r="AE2798" s="13" t="s">
        <v>5625</v>
      </c>
      <c r="AF2798" s="13" t="s">
        <v>5625</v>
      </c>
      <c r="AG2798" s="14" t="s">
        <v>5625</v>
      </c>
      <c r="AM2798" t="s">
        <v>5625</v>
      </c>
      <c r="AN2798" t="s">
        <v>5625</v>
      </c>
      <c r="AO2798" t="s">
        <v>5625</v>
      </c>
      <c r="AP2798" t="s">
        <v>5625</v>
      </c>
      <c r="AQ2798" t="s">
        <v>5625</v>
      </c>
      <c r="AR2798" t="s">
        <v>5625</v>
      </c>
      <c r="AS2798" t="s">
        <v>5625</v>
      </c>
      <c r="AT2798" t="s">
        <v>5625</v>
      </c>
      <c r="AU2798" t="s">
        <v>5625</v>
      </c>
      <c r="AV2798" t="s">
        <v>5625</v>
      </c>
      <c r="AW2798" t="s">
        <v>5625</v>
      </c>
      <c r="AX2798" t="s">
        <v>5625</v>
      </c>
      <c r="AY2798" t="s">
        <v>5625</v>
      </c>
      <c r="AZ2798" t="s">
        <v>5625</v>
      </c>
      <c r="BA2798" t="s">
        <v>5625</v>
      </c>
    </row>
    <row r="2799" spans="1:53" x14ac:dyDescent="0.25">
      <c r="A2799">
        <v>2785</v>
      </c>
      <c r="B2799" t="s">
        <v>2018</v>
      </c>
      <c r="C2799" s="7">
        <v>0</v>
      </c>
      <c r="D2799" t="s">
        <v>12</v>
      </c>
      <c r="E2799" s="16">
        <v>1503.2949957721589</v>
      </c>
      <c r="F2799" s="12">
        <v>-0.34638506444507</v>
      </c>
      <c r="G2799" s="13">
        <v>-1.1326420283877201</v>
      </c>
      <c r="H2799" s="13">
        <v>0.52908776041625005</v>
      </c>
      <c r="I2799" s="14">
        <v>4.36868845656255E-2</v>
      </c>
      <c r="K2799" t="b">
        <v>0</v>
      </c>
      <c r="L2799" t="b">
        <v>0</v>
      </c>
      <c r="M2799" t="b">
        <v>0</v>
      </c>
      <c r="N2799" t="s">
        <v>9309</v>
      </c>
      <c r="O2799" t="s">
        <v>9714</v>
      </c>
      <c r="P2799">
        <v>97</v>
      </c>
      <c r="Q2799">
        <v>2247606</v>
      </c>
      <c r="R2799">
        <v>2247900</v>
      </c>
      <c r="S2799">
        <v>-1</v>
      </c>
      <c r="T2799" t="s">
        <v>20877</v>
      </c>
      <c r="U2799" s="9">
        <v>111</v>
      </c>
      <c r="V2799" t="s">
        <v>5625</v>
      </c>
      <c r="W2799" t="s">
        <v>7885</v>
      </c>
      <c r="X2799" t="s">
        <v>14610</v>
      </c>
      <c r="Y2799" t="s">
        <v>31177</v>
      </c>
      <c r="Z2799">
        <v>443.30240473328502</v>
      </c>
      <c r="AA2799" s="12">
        <v>0.43521909345313797</v>
      </c>
      <c r="AB2799" s="13">
        <v>-0.79588664572770396</v>
      </c>
      <c r="AC2799" s="13">
        <v>0.42609792389823198</v>
      </c>
      <c r="AD2799" s="13">
        <v>851.62826331781105</v>
      </c>
      <c r="AE2799" s="13">
        <v>0.46234380806386699</v>
      </c>
      <c r="AF2799" s="13">
        <v>-2.4497830589120002</v>
      </c>
      <c r="AG2799" s="14">
        <v>1.42942308327247E-2</v>
      </c>
      <c r="AJ2799" t="s">
        <v>14609</v>
      </c>
      <c r="AK2799" t="s">
        <v>14608</v>
      </c>
      <c r="AM2799" t="s">
        <v>5625</v>
      </c>
      <c r="AN2799" t="s">
        <v>5625</v>
      </c>
      <c r="AO2799" t="s">
        <v>5625</v>
      </c>
      <c r="AP2799">
        <v>1123.4529830886352</v>
      </c>
      <c r="AQ2799">
        <v>2088.5230000000001</v>
      </c>
      <c r="AR2799">
        <v>735.72299999999996</v>
      </c>
      <c r="AS2799">
        <v>2065.4810000000002</v>
      </c>
      <c r="AT2799">
        <v>541.28300000000002</v>
      </c>
      <c r="AU2799">
        <v>684.36</v>
      </c>
      <c r="AV2799">
        <v>1164.712</v>
      </c>
      <c r="AW2799">
        <v>476.54199999999997</v>
      </c>
      <c r="AX2799">
        <v>1143.8789999999999</v>
      </c>
      <c r="AY2799">
        <v>876.09699999999998</v>
      </c>
      <c r="AZ2799">
        <v>1248.9549999999999</v>
      </c>
      <c r="BA2799">
        <v>454.68757821582466</v>
      </c>
    </row>
    <row r="2800" spans="1:53" x14ac:dyDescent="0.25">
      <c r="A2800">
        <v>2786</v>
      </c>
      <c r="B2800" t="s">
        <v>2016</v>
      </c>
      <c r="C2800" s="7">
        <v>0</v>
      </c>
      <c r="D2800" t="s">
        <v>2017</v>
      </c>
      <c r="E2800" s="16">
        <v>344.80193203253009</v>
      </c>
      <c r="F2800" s="12">
        <v>0.62227699571956996</v>
      </c>
      <c r="G2800" s="13">
        <v>-0.77207577429973295</v>
      </c>
      <c r="H2800" s="13">
        <v>0.41485560889536199</v>
      </c>
      <c r="I2800" s="14">
        <v>0.53771463317455104</v>
      </c>
      <c r="K2800" t="b">
        <v>0</v>
      </c>
      <c r="L2800" t="b">
        <v>0</v>
      </c>
      <c r="M2800" t="b">
        <v>0</v>
      </c>
      <c r="N2800" t="s">
        <v>9309</v>
      </c>
      <c r="O2800" t="s">
        <v>9714</v>
      </c>
      <c r="P2800">
        <v>138</v>
      </c>
      <c r="Q2800">
        <v>2247917</v>
      </c>
      <c r="R2800">
        <v>2248334</v>
      </c>
      <c r="S2800">
        <v>-1</v>
      </c>
      <c r="T2800" t="s">
        <v>20877</v>
      </c>
      <c r="U2800" s="9">
        <v>17</v>
      </c>
      <c r="V2800" t="s">
        <v>7886</v>
      </c>
      <c r="W2800" t="s">
        <v>7887</v>
      </c>
      <c r="X2800" t="s">
        <v>14607</v>
      </c>
      <c r="Y2800" t="s">
        <v>31176</v>
      </c>
      <c r="Z2800">
        <v>210.228781391475</v>
      </c>
      <c r="AA2800" s="12">
        <v>0.61291291297861805</v>
      </c>
      <c r="AB2800" s="13">
        <v>1.0152779987868801</v>
      </c>
      <c r="AC2800" s="13">
        <v>0.30997332894146501</v>
      </c>
      <c r="AD2800" s="13">
        <v>308.149817755463</v>
      </c>
      <c r="AE2800" s="13">
        <v>0.877990607828673</v>
      </c>
      <c r="AF2800" s="13">
        <v>-0.87936678070979102</v>
      </c>
      <c r="AG2800" s="14">
        <v>0.37920243770671003</v>
      </c>
      <c r="AI2800" t="s">
        <v>14606</v>
      </c>
      <c r="AJ2800" t="s">
        <v>14605</v>
      </c>
      <c r="AK2800" t="s">
        <v>14604</v>
      </c>
      <c r="AM2800" t="s">
        <v>5625</v>
      </c>
      <c r="AN2800" t="s">
        <v>5625</v>
      </c>
      <c r="AO2800" t="s">
        <v>5625</v>
      </c>
      <c r="AP2800">
        <v>695.71272813012024</v>
      </c>
      <c r="AQ2800">
        <v>59.695</v>
      </c>
      <c r="AR2800">
        <v>445.32400000000001</v>
      </c>
      <c r="AS2800">
        <v>178.476</v>
      </c>
      <c r="AT2800">
        <v>330.51400000000001</v>
      </c>
      <c r="AU2800">
        <v>310.608</v>
      </c>
      <c r="AV2800">
        <v>465.36200000000002</v>
      </c>
      <c r="AW2800">
        <v>214.541</v>
      </c>
      <c r="AX2800">
        <v>548.33799999999997</v>
      </c>
      <c r="AY2800">
        <v>44.701000000000001</v>
      </c>
      <c r="AZ2800">
        <v>28.966000000000001</v>
      </c>
      <c r="BA2800">
        <v>422.43481179225876</v>
      </c>
    </row>
    <row r="2801" spans="1:53" x14ac:dyDescent="0.25">
      <c r="A2801">
        <v>2787</v>
      </c>
      <c r="B2801" t="s">
        <v>2015</v>
      </c>
      <c r="C2801" s="7">
        <v>0</v>
      </c>
      <c r="D2801" t="s">
        <v>12</v>
      </c>
      <c r="E2801" s="16">
        <v>869.85752120165523</v>
      </c>
      <c r="F2801" s="12">
        <v>-1.33432697535056</v>
      </c>
      <c r="G2801" s="13">
        <v>-1.3954470745187699</v>
      </c>
      <c r="H2801" s="13">
        <v>1.35674234181806E-2</v>
      </c>
      <c r="I2801" s="14">
        <v>3.9156184959667798E-3</v>
      </c>
      <c r="K2801" t="b">
        <v>0</v>
      </c>
      <c r="L2801" t="b">
        <v>0</v>
      </c>
      <c r="M2801" t="b">
        <v>0</v>
      </c>
      <c r="N2801" t="s">
        <v>9309</v>
      </c>
      <c r="O2801" t="s">
        <v>9714</v>
      </c>
      <c r="P2801">
        <v>91</v>
      </c>
      <c r="Q2801">
        <v>2248337</v>
      </c>
      <c r="R2801">
        <v>2248613</v>
      </c>
      <c r="S2801">
        <v>-1</v>
      </c>
      <c r="T2801" t="s">
        <v>20877</v>
      </c>
      <c r="U2801" s="9">
        <v>3</v>
      </c>
      <c r="V2801" t="s">
        <v>5625</v>
      </c>
      <c r="W2801" t="s">
        <v>5625</v>
      </c>
      <c r="X2801" t="s">
        <v>14603</v>
      </c>
      <c r="Y2801" t="s">
        <v>31175</v>
      </c>
      <c r="Z2801">
        <v>186.65072974985901</v>
      </c>
      <c r="AA2801" s="12">
        <v>0.47697607776478301</v>
      </c>
      <c r="AB2801" s="13">
        <v>-2.79747148243476</v>
      </c>
      <c r="AC2801" s="13">
        <v>5.1504313683373697E-3</v>
      </c>
      <c r="AD2801" s="13">
        <v>439.66061918361402</v>
      </c>
      <c r="AE2801" s="13">
        <v>0.41451144265925599</v>
      </c>
      <c r="AF2801" s="13">
        <v>-3.3664862556421302</v>
      </c>
      <c r="AG2801" s="14">
        <v>7.6132376010454501E-4</v>
      </c>
      <c r="AI2801" t="s">
        <v>9848</v>
      </c>
      <c r="AJ2801" t="s">
        <v>14602</v>
      </c>
      <c r="AM2801" t="s">
        <v>5625</v>
      </c>
      <c r="AN2801" t="s">
        <v>5625</v>
      </c>
      <c r="AO2801" t="s">
        <v>5625</v>
      </c>
      <c r="AP2801">
        <v>579.1620848066209</v>
      </c>
      <c r="AQ2801">
        <v>1360.635</v>
      </c>
      <c r="AR2801">
        <v>458.63099999999997</v>
      </c>
      <c r="AS2801">
        <v>1081.002</v>
      </c>
      <c r="AT2801">
        <v>144.14599999999999</v>
      </c>
      <c r="AU2801">
        <v>186.804</v>
      </c>
      <c r="AV2801">
        <v>368.76</v>
      </c>
      <c r="AW2801">
        <v>116.202</v>
      </c>
      <c r="AX2801">
        <v>470.74799999999999</v>
      </c>
      <c r="AY2801">
        <v>443.59300000000002</v>
      </c>
      <c r="AZ2801">
        <v>504.15499999999997</v>
      </c>
      <c r="BA2801">
        <v>357.59764633755731</v>
      </c>
    </row>
    <row r="2802" spans="1:53" x14ac:dyDescent="0.25">
      <c r="A2802">
        <v>2788</v>
      </c>
      <c r="B2802" t="s">
        <v>2013</v>
      </c>
      <c r="C2802" s="7">
        <v>0</v>
      </c>
      <c r="D2802" t="s">
        <v>2014</v>
      </c>
      <c r="E2802" s="16">
        <v>248.29647918096586</v>
      </c>
      <c r="F2802" s="12">
        <v>-0.439872710636734</v>
      </c>
      <c r="G2802" s="13">
        <v>-1.46229873981509</v>
      </c>
      <c r="H2802" s="13">
        <v>0.12566977373135799</v>
      </c>
      <c r="I2802" s="14">
        <v>1.3782449687889E-5</v>
      </c>
      <c r="K2802" t="b">
        <v>0</v>
      </c>
      <c r="L2802" t="b">
        <v>0</v>
      </c>
      <c r="M2802" t="b">
        <v>0</v>
      </c>
      <c r="N2802" t="s">
        <v>9309</v>
      </c>
      <c r="O2802" t="s">
        <v>9714</v>
      </c>
      <c r="P2802">
        <v>885</v>
      </c>
      <c r="Q2802">
        <v>2248674</v>
      </c>
      <c r="R2802">
        <v>2251332</v>
      </c>
      <c r="S2802">
        <v>-1</v>
      </c>
      <c r="T2802" t="s">
        <v>20877</v>
      </c>
      <c r="U2802" s="9">
        <v>61</v>
      </c>
      <c r="V2802" t="s">
        <v>7888</v>
      </c>
      <c r="W2802" t="s">
        <v>7889</v>
      </c>
      <c r="X2802" t="s">
        <v>14601</v>
      </c>
      <c r="Y2802" t="s">
        <v>31174</v>
      </c>
      <c r="Z2802">
        <v>649.19332885356096</v>
      </c>
      <c r="AA2802" s="12">
        <v>0.242963388143076</v>
      </c>
      <c r="AB2802" s="13">
        <v>-1.8104485371174699</v>
      </c>
      <c r="AC2802" s="13">
        <v>7.0226258152734394E-2</v>
      </c>
      <c r="AD2802" s="13">
        <v>1217.99093563367</v>
      </c>
      <c r="AE2802" s="13">
        <v>0.30029372037820401</v>
      </c>
      <c r="AF2802" s="13">
        <v>-4.8695615012308702</v>
      </c>
      <c r="AG2802" s="14">
        <v>1.1184616936243899E-6</v>
      </c>
      <c r="AH2802" t="s">
        <v>14600</v>
      </c>
      <c r="AI2802" t="s">
        <v>13509</v>
      </c>
      <c r="AJ2802" t="s">
        <v>14599</v>
      </c>
      <c r="AK2802" t="s">
        <v>14598</v>
      </c>
      <c r="AM2802" t="s">
        <v>5625</v>
      </c>
      <c r="AN2802" t="s">
        <v>5625</v>
      </c>
      <c r="AO2802" t="s">
        <v>5625</v>
      </c>
      <c r="AP2802">
        <v>276.60491672386348</v>
      </c>
      <c r="AQ2802">
        <v>222.65199999999999</v>
      </c>
      <c r="AR2802">
        <v>235.23699999999999</v>
      </c>
      <c r="AS2802">
        <v>258.69200000000001</v>
      </c>
      <c r="AT2802">
        <v>108.51600000000001</v>
      </c>
      <c r="AU2802">
        <v>91.308999999999997</v>
      </c>
      <c r="AV2802">
        <v>120.149</v>
      </c>
      <c r="AW2802">
        <v>123.202</v>
      </c>
      <c r="AX2802">
        <v>121.494</v>
      </c>
      <c r="AY2802">
        <v>113.16200000000001</v>
      </c>
      <c r="AZ2802">
        <v>105.60899999999999</v>
      </c>
      <c r="BA2802">
        <v>154.40346411997683</v>
      </c>
    </row>
    <row r="2803" spans="1:53" x14ac:dyDescent="0.25">
      <c r="A2803">
        <v>2789</v>
      </c>
      <c r="B2803" t="s">
        <v>2012</v>
      </c>
      <c r="C2803" s="7">
        <v>0</v>
      </c>
      <c r="D2803" t="s">
        <v>50</v>
      </c>
      <c r="E2803" s="16">
        <v>17.111539143543119</v>
      </c>
      <c r="F2803" s="12">
        <v>-1.0573217718207299</v>
      </c>
      <c r="G2803" s="13">
        <v>1.7920371081559301</v>
      </c>
      <c r="H2803" s="13">
        <v>0.126205024700944</v>
      </c>
      <c r="I2803" s="14">
        <v>4.2147676864791404E-3</v>
      </c>
      <c r="K2803" t="b">
        <v>0</v>
      </c>
      <c r="L2803" t="b">
        <v>0</v>
      </c>
      <c r="M2803" t="b">
        <v>0</v>
      </c>
      <c r="N2803" t="s">
        <v>9309</v>
      </c>
      <c r="O2803" t="s">
        <v>9714</v>
      </c>
      <c r="P2803">
        <v>373</v>
      </c>
      <c r="Q2803">
        <v>2251635</v>
      </c>
      <c r="R2803">
        <v>2252757</v>
      </c>
      <c r="S2803">
        <v>-1</v>
      </c>
      <c r="T2803" t="s">
        <v>20877</v>
      </c>
      <c r="U2803" s="9">
        <v>303</v>
      </c>
      <c r="V2803" t="s">
        <v>5625</v>
      </c>
      <c r="W2803" t="s">
        <v>7890</v>
      </c>
      <c r="X2803" t="s">
        <v>14597</v>
      </c>
      <c r="Y2803" t="s">
        <v>31173</v>
      </c>
      <c r="Z2803">
        <v>16.1918294893654</v>
      </c>
      <c r="AA2803" s="12">
        <v>0.58490809219446205</v>
      </c>
      <c r="AB2803" s="13">
        <v>-1.80767164265734</v>
      </c>
      <c r="AC2803" s="13">
        <v>7.0657620588398806E-2</v>
      </c>
      <c r="AD2803" s="13">
        <v>122.313223207237</v>
      </c>
      <c r="AE2803" s="13">
        <v>0.536382531249743</v>
      </c>
      <c r="AF2803" s="13">
        <v>3.3409684390365699</v>
      </c>
      <c r="AG2803" s="14">
        <v>8.3486712794142198E-4</v>
      </c>
      <c r="AI2803" t="s">
        <v>14034</v>
      </c>
      <c r="AJ2803" t="s">
        <v>14033</v>
      </c>
      <c r="AK2803" t="s">
        <v>14596</v>
      </c>
      <c r="AM2803" t="s">
        <v>5625</v>
      </c>
      <c r="AN2803" t="s">
        <v>5625</v>
      </c>
      <c r="AO2803" t="s">
        <v>5625</v>
      </c>
      <c r="AP2803">
        <v>11.413156574172486</v>
      </c>
      <c r="AQ2803">
        <v>26.957000000000001</v>
      </c>
      <c r="AR2803">
        <v>19.216000000000001</v>
      </c>
      <c r="AS2803">
        <v>10.86</v>
      </c>
      <c r="AT2803">
        <v>2.5329999999999999</v>
      </c>
      <c r="AU2803">
        <v>5.6040000000000001</v>
      </c>
      <c r="AV2803">
        <v>3.2250000000000001</v>
      </c>
      <c r="AW2803">
        <v>9.0269999999999992</v>
      </c>
      <c r="AX2803">
        <v>45.524999999999999</v>
      </c>
      <c r="AY2803">
        <v>128.75299999999999</v>
      </c>
      <c r="AZ2803">
        <v>129.61500000000001</v>
      </c>
      <c r="BA2803">
        <v>53.44720795460141</v>
      </c>
    </row>
    <row r="2804" spans="1:53" x14ac:dyDescent="0.25">
      <c r="A2804">
        <v>2790</v>
      </c>
      <c r="B2804" t="s">
        <v>7891</v>
      </c>
      <c r="C2804" s="7">
        <v>0.83333333333333337</v>
      </c>
      <c r="D2804" t="s">
        <v>5645</v>
      </c>
      <c r="E2804" s="16">
        <v>0</v>
      </c>
      <c r="F2804" s="12">
        <v>2.51294846560342</v>
      </c>
      <c r="G2804" s="13">
        <v>0</v>
      </c>
      <c r="H2804" s="13">
        <v>1</v>
      </c>
      <c r="I2804" s="14">
        <v>1</v>
      </c>
      <c r="J2804" t="s">
        <v>7191</v>
      </c>
      <c r="K2804" t="b">
        <v>1</v>
      </c>
      <c r="L2804" t="b">
        <v>0</v>
      </c>
      <c r="M2804" t="b">
        <v>0</v>
      </c>
      <c r="N2804" t="s">
        <v>9309</v>
      </c>
      <c r="O2804" t="s">
        <v>9714</v>
      </c>
      <c r="P2804">
        <v>55</v>
      </c>
      <c r="Q2804">
        <v>2252796</v>
      </c>
      <c r="R2804">
        <v>2252964</v>
      </c>
      <c r="S2804">
        <v>-1</v>
      </c>
      <c r="T2804" t="s">
        <v>20877</v>
      </c>
      <c r="U2804" s="9">
        <v>39</v>
      </c>
      <c r="V2804" t="s">
        <v>5625</v>
      </c>
      <c r="W2804" t="s">
        <v>7892</v>
      </c>
      <c r="X2804" t="s">
        <v>14595</v>
      </c>
      <c r="Y2804" t="s">
        <v>5625</v>
      </c>
      <c r="Z2804">
        <v>0.40306118045482803</v>
      </c>
      <c r="AA2804" s="12">
        <v>1.57313197820798</v>
      </c>
      <c r="AB2804" s="13">
        <v>1.59741744520763</v>
      </c>
      <c r="AC2804" s="13">
        <v>0.110172686332921</v>
      </c>
      <c r="AD2804" s="13">
        <v>0</v>
      </c>
      <c r="AE2804" s="13" t="s">
        <v>5641</v>
      </c>
      <c r="AF2804" s="13" t="s">
        <v>5641</v>
      </c>
      <c r="AG2804" s="14" t="s">
        <v>5641</v>
      </c>
      <c r="AK2804" t="s">
        <v>14594</v>
      </c>
      <c r="AM2804" t="s">
        <v>5625</v>
      </c>
      <c r="AN2804" t="s">
        <v>5625</v>
      </c>
      <c r="AO2804" t="s">
        <v>5625</v>
      </c>
      <c r="AP2804">
        <v>0</v>
      </c>
      <c r="AQ2804">
        <v>0</v>
      </c>
      <c r="AR2804">
        <v>0</v>
      </c>
      <c r="AS2804">
        <v>0</v>
      </c>
      <c r="AT2804">
        <v>0</v>
      </c>
      <c r="AU2804">
        <v>7.4850000000000003</v>
      </c>
      <c r="AV2804">
        <v>2.6930000000000001</v>
      </c>
      <c r="AW2804">
        <v>0</v>
      </c>
      <c r="AX2804">
        <v>0</v>
      </c>
      <c r="AY2804">
        <v>0</v>
      </c>
      <c r="AZ2804">
        <v>0</v>
      </c>
      <c r="BA2804">
        <v>0</v>
      </c>
    </row>
    <row r="2805" spans="1:53" x14ac:dyDescent="0.25">
      <c r="A2805">
        <v>2791</v>
      </c>
      <c r="B2805" t="s">
        <v>2011</v>
      </c>
      <c r="C2805" s="7">
        <v>8.3333333333333329E-2</v>
      </c>
      <c r="D2805" t="s">
        <v>12</v>
      </c>
      <c r="E2805" s="16">
        <v>26.053193732033737</v>
      </c>
      <c r="F2805" s="12">
        <v>0.51094014836758495</v>
      </c>
      <c r="G2805" s="13">
        <v>0.67002331975371998</v>
      </c>
      <c r="H2805" s="13">
        <v>0.64698913574568995</v>
      </c>
      <c r="I2805" s="14">
        <v>0.50370311069918405</v>
      </c>
      <c r="K2805" t="b">
        <v>0</v>
      </c>
      <c r="L2805" t="b">
        <v>0</v>
      </c>
      <c r="M2805" t="b">
        <v>0</v>
      </c>
      <c r="N2805" t="s">
        <v>9309</v>
      </c>
      <c r="O2805" t="s">
        <v>9714</v>
      </c>
      <c r="P2805">
        <v>62</v>
      </c>
      <c r="Q2805">
        <v>2252944</v>
      </c>
      <c r="R2805">
        <v>2253133</v>
      </c>
      <c r="S2805">
        <v>-1</v>
      </c>
      <c r="T2805" t="s">
        <v>20877</v>
      </c>
      <c r="U2805" s="9">
        <v>-20</v>
      </c>
      <c r="V2805" t="s">
        <v>5625</v>
      </c>
      <c r="W2805" t="s">
        <v>5625</v>
      </c>
      <c r="X2805" t="s">
        <v>14593</v>
      </c>
      <c r="Y2805" t="s">
        <v>31172</v>
      </c>
      <c r="Z2805">
        <v>6.5481106018762896</v>
      </c>
      <c r="AA2805" s="12">
        <v>0.86658602347519198</v>
      </c>
      <c r="AB2805" s="13">
        <v>0.58960118733349398</v>
      </c>
      <c r="AC2805" s="13">
        <v>0.55545805549872296</v>
      </c>
      <c r="AD2805" s="13">
        <v>17.420644304749501</v>
      </c>
      <c r="AE2805" s="13">
        <v>0.71187535458020601</v>
      </c>
      <c r="AF2805" s="13">
        <v>0.94120875999258902</v>
      </c>
      <c r="AG2805" s="14">
        <v>0.34659788846140399</v>
      </c>
      <c r="AM2805" t="s">
        <v>5625</v>
      </c>
      <c r="AN2805" t="s">
        <v>5625</v>
      </c>
      <c r="AO2805" t="s">
        <v>5625</v>
      </c>
      <c r="AP2805">
        <v>11.681774928134947</v>
      </c>
      <c r="AQ2805">
        <v>31.157</v>
      </c>
      <c r="AR2805">
        <v>7.36</v>
      </c>
      <c r="AS2805">
        <v>54.014000000000003</v>
      </c>
      <c r="AT2805">
        <v>22.553000000000001</v>
      </c>
      <c r="AU2805">
        <v>6.6539999999999999</v>
      </c>
      <c r="AV2805">
        <v>59.834000000000003</v>
      </c>
      <c r="AW2805">
        <v>0</v>
      </c>
      <c r="AX2805">
        <v>107.01600000000001</v>
      </c>
      <c r="AY2805">
        <v>29.138999999999999</v>
      </c>
      <c r="AZ2805">
        <v>40.901000000000003</v>
      </c>
      <c r="BA2805">
        <v>62.796934478405689</v>
      </c>
    </row>
    <row r="2806" spans="1:53" x14ac:dyDescent="0.25">
      <c r="A2806">
        <v>2792</v>
      </c>
      <c r="B2806" t="s">
        <v>2010</v>
      </c>
      <c r="C2806" s="7">
        <v>0</v>
      </c>
      <c r="D2806" t="s">
        <v>3</v>
      </c>
      <c r="E2806" s="16">
        <v>55.590099222143976</v>
      </c>
      <c r="F2806" s="12">
        <v>1.8000419015415901</v>
      </c>
      <c r="G2806" s="13">
        <v>1.29413038571882</v>
      </c>
      <c r="H2806" s="13">
        <v>3.0319986248544801E-6</v>
      </c>
      <c r="I2806" s="14">
        <v>0.101202214982303</v>
      </c>
      <c r="K2806" t="b">
        <v>0</v>
      </c>
      <c r="L2806" t="b">
        <v>0</v>
      </c>
      <c r="M2806" t="b">
        <v>0</v>
      </c>
      <c r="N2806" t="s">
        <v>9309</v>
      </c>
      <c r="O2806" t="s">
        <v>9714</v>
      </c>
      <c r="P2806">
        <v>164</v>
      </c>
      <c r="Q2806">
        <v>2253148</v>
      </c>
      <c r="R2806">
        <v>2253643</v>
      </c>
      <c r="S2806">
        <v>-1</v>
      </c>
      <c r="T2806" t="s">
        <v>20877</v>
      </c>
      <c r="U2806" s="9">
        <v>15</v>
      </c>
      <c r="V2806" t="s">
        <v>5625</v>
      </c>
      <c r="W2806" t="s">
        <v>6204</v>
      </c>
      <c r="X2806" t="s">
        <v>14592</v>
      </c>
      <c r="Y2806" t="s">
        <v>31171</v>
      </c>
      <c r="Z2806">
        <v>70.008385063013606</v>
      </c>
      <c r="AA2806" s="12">
        <v>0.35653584952325101</v>
      </c>
      <c r="AB2806" s="13">
        <v>5.0486981994897704</v>
      </c>
      <c r="AC2806" s="13">
        <v>4.4483081737451201E-7</v>
      </c>
      <c r="AD2806" s="13">
        <v>135.51678554152099</v>
      </c>
      <c r="AE2806" s="13">
        <v>0.63316182063016102</v>
      </c>
      <c r="AF2806" s="13">
        <v>2.0439172792049001</v>
      </c>
      <c r="AG2806" s="14">
        <v>4.0961719823248303E-2</v>
      </c>
      <c r="AI2806" t="s">
        <v>9848</v>
      </c>
      <c r="AJ2806" t="s">
        <v>14380</v>
      </c>
      <c r="AK2806" t="s">
        <v>14591</v>
      </c>
      <c r="AM2806" t="s">
        <v>5625</v>
      </c>
      <c r="AN2806" t="s">
        <v>5625</v>
      </c>
      <c r="AO2806" t="s">
        <v>5625</v>
      </c>
      <c r="AP2806">
        <v>62.444396888575902</v>
      </c>
      <c r="AQ2806">
        <v>39.473999999999997</v>
      </c>
      <c r="AR2806">
        <v>63.228000000000002</v>
      </c>
      <c r="AS2806">
        <v>57.213999999999999</v>
      </c>
      <c r="AT2806">
        <v>126.29900000000001</v>
      </c>
      <c r="AU2806">
        <v>121.941</v>
      </c>
      <c r="AV2806">
        <v>147.126</v>
      </c>
      <c r="AW2806">
        <v>75.022000000000006</v>
      </c>
      <c r="AX2806">
        <v>313.72699999999998</v>
      </c>
      <c r="AY2806">
        <v>61.62</v>
      </c>
      <c r="AZ2806">
        <v>75.156000000000006</v>
      </c>
      <c r="BA2806">
        <v>347.03569053855773</v>
      </c>
    </row>
    <row r="2807" spans="1:53" x14ac:dyDescent="0.25">
      <c r="A2807">
        <v>2793</v>
      </c>
      <c r="B2807" t="s">
        <v>2008</v>
      </c>
      <c r="C2807" s="7">
        <v>0</v>
      </c>
      <c r="D2807" t="s">
        <v>2009</v>
      </c>
      <c r="E2807" s="16">
        <v>84.26801261818764</v>
      </c>
      <c r="F2807" s="12">
        <v>1.79071030103597</v>
      </c>
      <c r="G2807" s="13">
        <v>0.13512812608880001</v>
      </c>
      <c r="H2807" s="13">
        <v>1.6821660442406701E-10</v>
      </c>
      <c r="I2807" s="14">
        <v>0.82710583197046705</v>
      </c>
      <c r="K2807" t="b">
        <v>0</v>
      </c>
      <c r="L2807" t="b">
        <v>0</v>
      </c>
      <c r="M2807" t="b">
        <v>0</v>
      </c>
      <c r="N2807" t="s">
        <v>9309</v>
      </c>
      <c r="O2807" t="s">
        <v>9714</v>
      </c>
      <c r="P2807">
        <v>784</v>
      </c>
      <c r="Q2807">
        <v>2253654</v>
      </c>
      <c r="R2807">
        <v>2256009</v>
      </c>
      <c r="S2807">
        <v>-1</v>
      </c>
      <c r="T2807" t="s">
        <v>20877</v>
      </c>
      <c r="U2807" s="9">
        <v>11</v>
      </c>
      <c r="V2807" t="s">
        <v>7893</v>
      </c>
      <c r="W2807" t="s">
        <v>6522</v>
      </c>
      <c r="X2807" t="s">
        <v>14590</v>
      </c>
      <c r="Y2807" t="s">
        <v>31170</v>
      </c>
      <c r="Z2807">
        <v>504.13712706305103</v>
      </c>
      <c r="AA2807" s="12">
        <v>0.26480447775327198</v>
      </c>
      <c r="AB2807" s="13">
        <v>6.7623867852583803</v>
      </c>
      <c r="AC2807" s="13">
        <v>1.3573674132201401E-11</v>
      </c>
      <c r="AD2807" s="13">
        <v>569.91809534857202</v>
      </c>
      <c r="AE2807" s="13">
        <v>0.394082232115675</v>
      </c>
      <c r="AF2807" s="13">
        <v>0.34289322145621398</v>
      </c>
      <c r="AG2807" s="14">
        <v>0.73167879146570702</v>
      </c>
      <c r="AH2807" t="s">
        <v>14589</v>
      </c>
      <c r="AI2807" t="s">
        <v>9407</v>
      </c>
      <c r="AK2807" t="s">
        <v>14588</v>
      </c>
      <c r="AM2807" t="s">
        <v>5625</v>
      </c>
      <c r="AN2807" t="s">
        <v>5625</v>
      </c>
      <c r="AO2807" t="s">
        <v>5625</v>
      </c>
      <c r="AP2807">
        <v>105.37705047275055</v>
      </c>
      <c r="AQ2807">
        <v>81.606999999999999</v>
      </c>
      <c r="AR2807">
        <v>69.403000000000006</v>
      </c>
      <c r="AS2807">
        <v>80.685000000000002</v>
      </c>
      <c r="AT2807">
        <v>193.06899999999999</v>
      </c>
      <c r="AU2807">
        <v>187.42500000000001</v>
      </c>
      <c r="AV2807">
        <v>202.643</v>
      </c>
      <c r="AW2807">
        <v>126.86799999999999</v>
      </c>
      <c r="AX2807">
        <v>137.417</v>
      </c>
      <c r="AY2807">
        <v>84.188000000000002</v>
      </c>
      <c r="AZ2807">
        <v>115.09399999999999</v>
      </c>
      <c r="BA2807">
        <v>179.8396419249494</v>
      </c>
    </row>
    <row r="2808" spans="1:53" x14ac:dyDescent="0.25">
      <c r="A2808">
        <v>2794</v>
      </c>
      <c r="B2808" t="s">
        <v>2006</v>
      </c>
      <c r="C2808" s="7">
        <v>0</v>
      </c>
      <c r="D2808" t="s">
        <v>2007</v>
      </c>
      <c r="E2808" s="16">
        <v>75.772722879691102</v>
      </c>
      <c r="F2808" s="12">
        <v>1.5644356910394701</v>
      </c>
      <c r="G2808" s="13">
        <v>-0.38632645623219303</v>
      </c>
      <c r="H2808" s="13">
        <v>3.57264443813921E-5</v>
      </c>
      <c r="I2808" s="14">
        <v>0.62179777156345695</v>
      </c>
      <c r="K2808" t="b">
        <v>0</v>
      </c>
      <c r="L2808" t="b">
        <v>0</v>
      </c>
      <c r="M2808" t="b">
        <v>0</v>
      </c>
      <c r="N2808" t="s">
        <v>9309</v>
      </c>
      <c r="O2808" t="s">
        <v>9714</v>
      </c>
      <c r="P2808">
        <v>228</v>
      </c>
      <c r="Q2808">
        <v>2256026</v>
      </c>
      <c r="R2808">
        <v>2256713</v>
      </c>
      <c r="S2808">
        <v>-1</v>
      </c>
      <c r="T2808" t="s">
        <v>20877</v>
      </c>
      <c r="U2808" s="9">
        <v>17</v>
      </c>
      <c r="V2808" t="s">
        <v>5625</v>
      </c>
      <c r="W2808" t="s">
        <v>7423</v>
      </c>
      <c r="X2808" t="s">
        <v>14587</v>
      </c>
      <c r="Y2808" t="s">
        <v>31169</v>
      </c>
      <c r="Z2808">
        <v>117.61868082450999</v>
      </c>
      <c r="AA2808" s="12">
        <v>0.34674876558085599</v>
      </c>
      <c r="AB2808" s="13">
        <v>4.5117267783745501</v>
      </c>
      <c r="AC2808" s="13">
        <v>6.4301983992707402E-6</v>
      </c>
      <c r="AD2808" s="13">
        <v>124.51869030012899</v>
      </c>
      <c r="AE2808" s="13">
        <v>0.53290285807911597</v>
      </c>
      <c r="AF2808" s="13">
        <v>-0.72494724014941903</v>
      </c>
      <c r="AG2808" s="14">
        <v>0.46848439827933802</v>
      </c>
      <c r="AI2808" t="s">
        <v>12973</v>
      </c>
      <c r="AJ2808" t="s">
        <v>14586</v>
      </c>
      <c r="AK2808" t="s">
        <v>14585</v>
      </c>
      <c r="AM2808" t="s">
        <v>5625</v>
      </c>
      <c r="AN2808" t="s">
        <v>5625</v>
      </c>
      <c r="AO2808" t="s">
        <v>5625</v>
      </c>
      <c r="AP2808">
        <v>93.841891518764399</v>
      </c>
      <c r="AQ2808">
        <v>53.377000000000002</v>
      </c>
      <c r="AR2808">
        <v>73.903999999999996</v>
      </c>
      <c r="AS2808">
        <v>81.968000000000004</v>
      </c>
      <c r="AT2808">
        <v>136.50299999999999</v>
      </c>
      <c r="AU2808">
        <v>155.58699999999999</v>
      </c>
      <c r="AV2808">
        <v>167.90100000000001</v>
      </c>
      <c r="AW2808">
        <v>88.453999999999994</v>
      </c>
      <c r="AX2808">
        <v>109.78</v>
      </c>
      <c r="AY2808">
        <v>34.531999999999996</v>
      </c>
      <c r="AZ2808">
        <v>46.415999999999997</v>
      </c>
      <c r="BA2808">
        <v>125.47840688468376</v>
      </c>
    </row>
    <row r="2809" spans="1:53" x14ac:dyDescent="0.25">
      <c r="A2809">
        <v>2795</v>
      </c>
      <c r="B2809" t="s">
        <v>2004</v>
      </c>
      <c r="C2809" s="7">
        <v>0</v>
      </c>
      <c r="D2809" t="s">
        <v>2005</v>
      </c>
      <c r="E2809" s="16">
        <v>172.28523257895645</v>
      </c>
      <c r="F2809" s="12">
        <v>1.21293186743642</v>
      </c>
      <c r="G2809" s="13">
        <v>-1.11106156727155</v>
      </c>
      <c r="H2809" s="13">
        <v>1.1006419243465299E-3</v>
      </c>
      <c r="I2809" s="14">
        <v>0.105995745289309</v>
      </c>
      <c r="K2809" t="b">
        <v>0</v>
      </c>
      <c r="L2809" t="b">
        <v>0</v>
      </c>
      <c r="M2809" t="b">
        <v>0</v>
      </c>
      <c r="N2809" t="s">
        <v>9309</v>
      </c>
      <c r="O2809" t="s">
        <v>9714</v>
      </c>
      <c r="P2809">
        <v>371</v>
      </c>
      <c r="Q2809">
        <v>2256838</v>
      </c>
      <c r="R2809">
        <v>2257954</v>
      </c>
      <c r="S2809">
        <v>-1</v>
      </c>
      <c r="T2809" t="s">
        <v>20877</v>
      </c>
      <c r="U2809" s="9">
        <v>125</v>
      </c>
      <c r="V2809" t="s">
        <v>7894</v>
      </c>
      <c r="W2809" t="s">
        <v>5625</v>
      </c>
      <c r="X2809" t="s">
        <v>14584</v>
      </c>
      <c r="Y2809" t="s">
        <v>31168</v>
      </c>
      <c r="Z2809">
        <v>364.47351727710702</v>
      </c>
      <c r="AA2809" s="12">
        <v>0.33483636745698298</v>
      </c>
      <c r="AB2809" s="13">
        <v>3.6224615523349502</v>
      </c>
      <c r="AC2809" s="13">
        <v>2.9181284449533398E-4</v>
      </c>
      <c r="AD2809" s="13">
        <v>378.41075663260602</v>
      </c>
      <c r="AE2809" s="13">
        <v>0.55115589450590097</v>
      </c>
      <c r="AF2809" s="13">
        <v>-2.0158753237459202</v>
      </c>
      <c r="AG2809" s="14">
        <v>4.3813014553727901E-2</v>
      </c>
      <c r="AH2809" t="s">
        <v>13546</v>
      </c>
      <c r="AI2809" t="s">
        <v>13545</v>
      </c>
      <c r="AJ2809" t="s">
        <v>13544</v>
      </c>
      <c r="AM2809" t="s">
        <v>5625</v>
      </c>
      <c r="AN2809" t="s">
        <v>5625</v>
      </c>
      <c r="AO2809" t="s">
        <v>5625</v>
      </c>
      <c r="AP2809">
        <v>223.95093031582579</v>
      </c>
      <c r="AQ2809">
        <v>98.096000000000004</v>
      </c>
      <c r="AR2809">
        <v>183.84800000000001</v>
      </c>
      <c r="AS2809">
        <v>183.24600000000001</v>
      </c>
      <c r="AT2809">
        <v>203.709</v>
      </c>
      <c r="AU2809">
        <v>241.136</v>
      </c>
      <c r="AV2809">
        <v>267.11099999999999</v>
      </c>
      <c r="AW2809">
        <v>266.20699999999999</v>
      </c>
      <c r="AX2809">
        <v>156.048</v>
      </c>
      <c r="AY2809">
        <v>52.384999999999998</v>
      </c>
      <c r="AZ2809">
        <v>50.652999999999999</v>
      </c>
      <c r="BA2809">
        <v>164.00235052870551</v>
      </c>
    </row>
    <row r="2810" spans="1:53" x14ac:dyDescent="0.25">
      <c r="A2810">
        <v>2796</v>
      </c>
      <c r="B2810" t="s">
        <v>2003</v>
      </c>
      <c r="C2810" s="7">
        <v>0</v>
      </c>
      <c r="D2810" t="s">
        <v>1669</v>
      </c>
      <c r="E2810" s="16">
        <v>140.77350265202205</v>
      </c>
      <c r="F2810" s="12">
        <v>1.5984363837740401</v>
      </c>
      <c r="G2810" s="13">
        <v>-1.0879896999356999</v>
      </c>
      <c r="H2810" s="13">
        <v>5.9789714175940501E-4</v>
      </c>
      <c r="I2810" s="14">
        <v>0.17375765254185899</v>
      </c>
      <c r="K2810" t="b">
        <v>0</v>
      </c>
      <c r="L2810" t="b">
        <v>0</v>
      </c>
      <c r="M2810" t="b">
        <v>0</v>
      </c>
      <c r="N2810" t="s">
        <v>9309</v>
      </c>
      <c r="O2810" t="s">
        <v>9714</v>
      </c>
      <c r="P2810">
        <v>381</v>
      </c>
      <c r="Q2810">
        <v>2257970</v>
      </c>
      <c r="R2810">
        <v>2259116</v>
      </c>
      <c r="S2810">
        <v>-1</v>
      </c>
      <c r="T2810" t="s">
        <v>20877</v>
      </c>
      <c r="U2810" s="9">
        <v>16</v>
      </c>
      <c r="V2810" t="s">
        <v>7895</v>
      </c>
      <c r="W2810" t="s">
        <v>5772</v>
      </c>
      <c r="X2810" t="s">
        <v>14583</v>
      </c>
      <c r="Y2810" t="s">
        <v>31167</v>
      </c>
      <c r="Z2810">
        <v>374.09206251004002</v>
      </c>
      <c r="AA2810" s="12">
        <v>0.42100311280262098</v>
      </c>
      <c r="AB2810" s="13">
        <v>3.7967329341895701</v>
      </c>
      <c r="AC2810" s="13">
        <v>1.4661559462583301E-4</v>
      </c>
      <c r="AD2810" s="13">
        <v>318.89386059702201</v>
      </c>
      <c r="AE2810" s="13">
        <v>0.62628809695520704</v>
      </c>
      <c r="AF2810" s="13">
        <v>-1.73720322200777</v>
      </c>
      <c r="AG2810" s="14">
        <v>8.2351306416001704E-2</v>
      </c>
      <c r="AH2810" t="s">
        <v>13282</v>
      </c>
      <c r="AI2810" t="s">
        <v>13916</v>
      </c>
      <c r="AJ2810" t="s">
        <v>13280</v>
      </c>
      <c r="AK2810" t="s">
        <v>14582</v>
      </c>
      <c r="AM2810" t="s">
        <v>5625</v>
      </c>
      <c r="AN2810" t="s">
        <v>5625</v>
      </c>
      <c r="AO2810" t="s">
        <v>5625</v>
      </c>
      <c r="AP2810">
        <v>196.89601060808815</v>
      </c>
      <c r="AQ2810">
        <v>51.851999999999997</v>
      </c>
      <c r="AR2810">
        <v>172.96600000000001</v>
      </c>
      <c r="AS2810">
        <v>141.38</v>
      </c>
      <c r="AT2810">
        <v>256.649</v>
      </c>
      <c r="AU2810">
        <v>253.47800000000001</v>
      </c>
      <c r="AV2810">
        <v>283.80099999999999</v>
      </c>
      <c r="AW2810">
        <v>257.76499999999999</v>
      </c>
      <c r="AX2810">
        <v>136.10900000000001</v>
      </c>
      <c r="AY2810">
        <v>35.857999999999997</v>
      </c>
      <c r="AZ2810">
        <v>39.207999999999998</v>
      </c>
      <c r="BA2810">
        <v>136.27055911199912</v>
      </c>
    </row>
    <row r="2811" spans="1:53" x14ac:dyDescent="0.25">
      <c r="A2811">
        <v>2797</v>
      </c>
      <c r="B2811" t="s">
        <v>2001</v>
      </c>
      <c r="C2811" s="7">
        <v>0</v>
      </c>
      <c r="D2811" t="s">
        <v>2002</v>
      </c>
      <c r="E2811" s="16">
        <v>52.309028360620559</v>
      </c>
      <c r="F2811" s="12">
        <v>1.45994801652196</v>
      </c>
      <c r="G2811" s="13">
        <v>-0.48421122735901201</v>
      </c>
      <c r="H2811" s="13">
        <v>3.5990380852108997E-2</v>
      </c>
      <c r="I2811" s="14">
        <v>0.68194786162312904</v>
      </c>
      <c r="K2811" t="b">
        <v>0</v>
      </c>
      <c r="L2811" t="b">
        <v>0</v>
      </c>
      <c r="M2811" t="b">
        <v>0</v>
      </c>
      <c r="N2811" t="s">
        <v>9309</v>
      </c>
      <c r="O2811" t="s">
        <v>9714</v>
      </c>
      <c r="P2811">
        <v>138</v>
      </c>
      <c r="Q2811">
        <v>2259136</v>
      </c>
      <c r="R2811">
        <v>2259553</v>
      </c>
      <c r="S2811">
        <v>-1</v>
      </c>
      <c r="T2811" t="s">
        <v>20877</v>
      </c>
      <c r="U2811" s="9">
        <v>20</v>
      </c>
      <c r="V2811" t="s">
        <v>7896</v>
      </c>
      <c r="W2811" t="s">
        <v>5710</v>
      </c>
      <c r="X2811" t="s">
        <v>14581</v>
      </c>
      <c r="Y2811" t="s">
        <v>31166</v>
      </c>
      <c r="Z2811">
        <v>47.923055137762702</v>
      </c>
      <c r="AA2811" s="12">
        <v>0.60752015065578102</v>
      </c>
      <c r="AB2811" s="13">
        <v>2.4031269003111002</v>
      </c>
      <c r="AC2811" s="13">
        <v>1.6255545346878699E-2</v>
      </c>
      <c r="AD2811" s="13">
        <v>50.944481054727298</v>
      </c>
      <c r="AE2811" s="13">
        <v>0.78425295629275604</v>
      </c>
      <c r="AF2811" s="13">
        <v>-0.61741715281243903</v>
      </c>
      <c r="AG2811" s="14">
        <v>0.53695961103840195</v>
      </c>
      <c r="AI2811" t="s">
        <v>10649</v>
      </c>
      <c r="AJ2811" t="s">
        <v>13541</v>
      </c>
      <c r="AK2811" t="s">
        <v>14580</v>
      </c>
      <c r="AM2811" t="s">
        <v>5625</v>
      </c>
      <c r="AN2811" t="s">
        <v>5625</v>
      </c>
      <c r="AO2811" t="s">
        <v>5625</v>
      </c>
      <c r="AP2811">
        <v>95.303113442482228</v>
      </c>
      <c r="AQ2811">
        <v>8.3450000000000006</v>
      </c>
      <c r="AR2811">
        <v>70.051000000000002</v>
      </c>
      <c r="AS2811">
        <v>35.536999999999999</v>
      </c>
      <c r="AT2811">
        <v>88.590999999999994</v>
      </c>
      <c r="AU2811">
        <v>69.358999999999995</v>
      </c>
      <c r="AV2811">
        <v>105.22199999999999</v>
      </c>
      <c r="AW2811">
        <v>101.199</v>
      </c>
      <c r="AX2811">
        <v>89.608000000000004</v>
      </c>
      <c r="AY2811">
        <v>19.303000000000001</v>
      </c>
      <c r="AZ2811">
        <v>16.221</v>
      </c>
      <c r="BA2811">
        <v>76.397785111365948</v>
      </c>
    </row>
    <row r="2812" spans="1:53" x14ac:dyDescent="0.25">
      <c r="A2812">
        <v>2798</v>
      </c>
      <c r="B2812" t="s">
        <v>2000</v>
      </c>
      <c r="C2812" s="7">
        <v>0</v>
      </c>
      <c r="D2812" t="s">
        <v>125</v>
      </c>
      <c r="E2812" s="16">
        <v>255.86280681731978</v>
      </c>
      <c r="F2812" s="12">
        <v>-0.151509621854474</v>
      </c>
      <c r="G2812" s="13">
        <v>-0.86261142420508796</v>
      </c>
      <c r="H2812" s="13">
        <v>0.72263281954809799</v>
      </c>
      <c r="I2812" s="14">
        <v>3.1677437814039699E-2</v>
      </c>
      <c r="K2812" t="b">
        <v>0</v>
      </c>
      <c r="L2812" t="b">
        <v>0</v>
      </c>
      <c r="M2812" t="b">
        <v>0</v>
      </c>
      <c r="N2812" t="s">
        <v>9309</v>
      </c>
      <c r="O2812" t="s">
        <v>9714</v>
      </c>
      <c r="P2812">
        <v>218</v>
      </c>
      <c r="Q2812">
        <v>2259563</v>
      </c>
      <c r="R2812">
        <v>2260220</v>
      </c>
      <c r="S2812">
        <v>-1</v>
      </c>
      <c r="T2812" t="s">
        <v>20877</v>
      </c>
      <c r="U2812" s="9">
        <v>10</v>
      </c>
      <c r="V2812" t="s">
        <v>7897</v>
      </c>
      <c r="W2812" t="s">
        <v>7282</v>
      </c>
      <c r="X2812" t="s">
        <v>14579</v>
      </c>
      <c r="Y2812" t="s">
        <v>31165</v>
      </c>
      <c r="Z2812">
        <v>179.42310555725601</v>
      </c>
      <c r="AA2812" s="12">
        <v>0.32311883589465701</v>
      </c>
      <c r="AB2812" s="13">
        <v>-0.46889752321300399</v>
      </c>
      <c r="AC2812" s="13">
        <v>0.63914288676824205</v>
      </c>
      <c r="AD2812" s="13">
        <v>349.33533207329202</v>
      </c>
      <c r="AE2812" s="13">
        <v>0.33307015748228802</v>
      </c>
      <c r="AF2812" s="13">
        <v>-2.5898790534872802</v>
      </c>
      <c r="AG2812" s="14">
        <v>9.6009657258523309E-3</v>
      </c>
      <c r="AI2812" t="s">
        <v>9449</v>
      </c>
      <c r="AJ2812" t="s">
        <v>12870</v>
      </c>
      <c r="AK2812" t="s">
        <v>14578</v>
      </c>
      <c r="AM2812" t="s">
        <v>5625</v>
      </c>
      <c r="AN2812" t="s">
        <v>5625</v>
      </c>
      <c r="AO2812" t="s">
        <v>5625</v>
      </c>
      <c r="AP2812">
        <v>198.94222726927899</v>
      </c>
      <c r="AQ2812">
        <v>342.62900000000002</v>
      </c>
      <c r="AR2812">
        <v>192.667</v>
      </c>
      <c r="AS2812">
        <v>289.21300000000002</v>
      </c>
      <c r="AT2812">
        <v>127.59699999999999</v>
      </c>
      <c r="AU2812">
        <v>130.15299999999999</v>
      </c>
      <c r="AV2812">
        <v>180.387</v>
      </c>
      <c r="AW2812">
        <v>115.616</v>
      </c>
      <c r="AX2812">
        <v>181.58199999999999</v>
      </c>
      <c r="AY2812">
        <v>225.03800000000001</v>
      </c>
      <c r="AZ2812">
        <v>235.32300000000001</v>
      </c>
      <c r="BA2812">
        <v>136.91271078781458</v>
      </c>
    </row>
    <row r="2813" spans="1:53" x14ac:dyDescent="0.25">
      <c r="A2813">
        <v>2799</v>
      </c>
      <c r="B2813" t="s">
        <v>1998</v>
      </c>
      <c r="C2813" s="7">
        <v>0</v>
      </c>
      <c r="D2813" t="s">
        <v>1999</v>
      </c>
      <c r="E2813" s="16">
        <v>68.604019022825511</v>
      </c>
      <c r="F2813" s="12">
        <v>0.66046604578734702</v>
      </c>
      <c r="G2813" s="13">
        <v>-0.55178478025793198</v>
      </c>
      <c r="H2813" s="13">
        <v>6.4697283978781397E-2</v>
      </c>
      <c r="I2813" s="14">
        <v>0.21446275398512801</v>
      </c>
      <c r="K2813" t="b">
        <v>0</v>
      </c>
      <c r="L2813" t="b">
        <v>0</v>
      </c>
      <c r="M2813" t="b">
        <v>0</v>
      </c>
      <c r="N2813" t="s">
        <v>9309</v>
      </c>
      <c r="O2813" t="s">
        <v>9714</v>
      </c>
      <c r="P2813">
        <v>433</v>
      </c>
      <c r="Q2813">
        <v>2260281</v>
      </c>
      <c r="R2813">
        <v>2261583</v>
      </c>
      <c r="S2813">
        <v>-1</v>
      </c>
      <c r="T2813" t="s">
        <v>20877</v>
      </c>
      <c r="U2813" s="9">
        <v>61</v>
      </c>
      <c r="V2813" t="s">
        <v>7898</v>
      </c>
      <c r="W2813" t="s">
        <v>7899</v>
      </c>
      <c r="X2813" t="s">
        <v>14577</v>
      </c>
      <c r="Y2813" t="s">
        <v>31164</v>
      </c>
      <c r="Z2813">
        <v>130.93388148477899</v>
      </c>
      <c r="AA2813" s="12">
        <v>0.307783253353549</v>
      </c>
      <c r="AB2813" s="13">
        <v>2.1458803836499598</v>
      </c>
      <c r="AC2813" s="13">
        <v>3.1882523228736602E-2</v>
      </c>
      <c r="AD2813" s="13">
        <v>203.555682977511</v>
      </c>
      <c r="AE2813" s="13">
        <v>0.34491556806303297</v>
      </c>
      <c r="AF2813" s="13">
        <v>-1.59976768620978</v>
      </c>
      <c r="AG2813" s="14">
        <v>0.10965012985705801</v>
      </c>
      <c r="AI2813" t="s">
        <v>14576</v>
      </c>
      <c r="AJ2813" t="s">
        <v>11688</v>
      </c>
      <c r="AK2813" t="s">
        <v>14575</v>
      </c>
      <c r="AM2813" t="s">
        <v>5625</v>
      </c>
      <c r="AN2813" t="s">
        <v>5625</v>
      </c>
      <c r="AO2813" t="s">
        <v>5625</v>
      </c>
      <c r="AP2813">
        <v>84.78707609130204</v>
      </c>
      <c r="AQ2813">
        <v>49.338999999999999</v>
      </c>
      <c r="AR2813">
        <v>65.17</v>
      </c>
      <c r="AS2813">
        <v>75.12</v>
      </c>
      <c r="AT2813">
        <v>62.204000000000001</v>
      </c>
      <c r="AU2813">
        <v>66.641999999999996</v>
      </c>
      <c r="AV2813">
        <v>72.263999999999996</v>
      </c>
      <c r="AW2813">
        <v>62.23</v>
      </c>
      <c r="AX2813">
        <v>88.730999999999995</v>
      </c>
      <c r="AY2813">
        <v>58.567999999999998</v>
      </c>
      <c r="AZ2813">
        <v>53.064999999999998</v>
      </c>
      <c r="BA2813">
        <v>60.931151195940323</v>
      </c>
    </row>
    <row r="2814" spans="1:53" x14ac:dyDescent="0.25">
      <c r="A2814">
        <v>2800</v>
      </c>
      <c r="B2814" t="s">
        <v>14574</v>
      </c>
      <c r="C2814" s="7" t="s">
        <v>5625</v>
      </c>
      <c r="D2814" t="s">
        <v>5645</v>
      </c>
      <c r="E2814" s="16" t="s">
        <v>5625</v>
      </c>
      <c r="F2814" s="12" t="s">
        <v>5625</v>
      </c>
      <c r="G2814" s="13" t="s">
        <v>5625</v>
      </c>
      <c r="H2814" s="13" t="s">
        <v>5625</v>
      </c>
      <c r="I2814" s="14" t="s">
        <v>5625</v>
      </c>
      <c r="J2814" t="s">
        <v>5625</v>
      </c>
      <c r="K2814" t="b">
        <v>1</v>
      </c>
      <c r="L2814" t="b">
        <v>0</v>
      </c>
      <c r="M2814" t="b">
        <v>0</v>
      </c>
      <c r="N2814" t="s">
        <v>9309</v>
      </c>
      <c r="O2814" t="s">
        <v>9714</v>
      </c>
      <c r="P2814">
        <v>50</v>
      </c>
      <c r="Q2814">
        <v>2261637</v>
      </c>
      <c r="R2814">
        <v>2261790</v>
      </c>
      <c r="S2814">
        <v>-1</v>
      </c>
      <c r="T2814" t="s">
        <v>20877</v>
      </c>
      <c r="U2814" s="9" t="s">
        <v>5625</v>
      </c>
      <c r="V2814" t="s">
        <v>5625</v>
      </c>
      <c r="W2814" t="s">
        <v>5625</v>
      </c>
      <c r="X2814" t="s">
        <v>14573</v>
      </c>
      <c r="Y2814" t="s">
        <v>5625</v>
      </c>
      <c r="Z2814" t="s">
        <v>5625</v>
      </c>
      <c r="AA2814" s="12" t="s">
        <v>5625</v>
      </c>
      <c r="AB2814" s="13" t="s">
        <v>5625</v>
      </c>
      <c r="AC2814" s="13" t="s">
        <v>5625</v>
      </c>
      <c r="AD2814" s="13" t="s">
        <v>5625</v>
      </c>
      <c r="AE2814" s="13" t="s">
        <v>5625</v>
      </c>
      <c r="AF2814" s="13" t="s">
        <v>5625</v>
      </c>
      <c r="AG2814" s="14" t="s">
        <v>5625</v>
      </c>
      <c r="AM2814" t="s">
        <v>5625</v>
      </c>
      <c r="AN2814" t="s">
        <v>5625</v>
      </c>
      <c r="AO2814" t="s">
        <v>5625</v>
      </c>
      <c r="AP2814" t="s">
        <v>5625</v>
      </c>
      <c r="AQ2814" t="s">
        <v>5625</v>
      </c>
      <c r="AR2814" t="s">
        <v>5625</v>
      </c>
      <c r="AS2814" t="s">
        <v>5625</v>
      </c>
      <c r="AT2814" t="s">
        <v>5625</v>
      </c>
      <c r="AU2814" t="s">
        <v>5625</v>
      </c>
      <c r="AV2814" t="s">
        <v>5625</v>
      </c>
      <c r="AW2814" t="s">
        <v>5625</v>
      </c>
      <c r="AX2814" t="s">
        <v>5625</v>
      </c>
      <c r="AY2814" t="s">
        <v>5625</v>
      </c>
      <c r="AZ2814" t="s">
        <v>5625</v>
      </c>
      <c r="BA2814" t="s">
        <v>5625</v>
      </c>
    </row>
    <row r="2815" spans="1:53" x14ac:dyDescent="0.25">
      <c r="A2815">
        <v>2801</v>
      </c>
      <c r="B2815" t="s">
        <v>14572</v>
      </c>
      <c r="C2815" s="7" t="s">
        <v>5625</v>
      </c>
      <c r="D2815" t="s">
        <v>5645</v>
      </c>
      <c r="E2815" s="16" t="s">
        <v>5625</v>
      </c>
      <c r="F2815" s="12" t="s">
        <v>5625</v>
      </c>
      <c r="G2815" s="13" t="s">
        <v>5625</v>
      </c>
      <c r="H2815" s="13" t="s">
        <v>5625</v>
      </c>
      <c r="I2815" s="14" t="s">
        <v>5625</v>
      </c>
      <c r="J2815" t="s">
        <v>5625</v>
      </c>
      <c r="K2815" t="b">
        <v>1</v>
      </c>
      <c r="L2815" t="b">
        <v>0</v>
      </c>
      <c r="M2815" t="b">
        <v>0</v>
      </c>
      <c r="N2815" t="s">
        <v>9309</v>
      </c>
      <c r="O2815" t="s">
        <v>9714</v>
      </c>
      <c r="P2815">
        <v>44</v>
      </c>
      <c r="Q2815">
        <v>2261851</v>
      </c>
      <c r="R2815">
        <v>2261986</v>
      </c>
      <c r="S2815">
        <v>-1</v>
      </c>
      <c r="T2815" t="s">
        <v>20877</v>
      </c>
      <c r="U2815" s="9" t="s">
        <v>5625</v>
      </c>
      <c r="V2815" t="s">
        <v>5625</v>
      </c>
      <c r="W2815" t="s">
        <v>5625</v>
      </c>
      <c r="X2815" t="s">
        <v>14571</v>
      </c>
      <c r="Y2815" t="s">
        <v>5625</v>
      </c>
      <c r="Z2815" t="s">
        <v>5625</v>
      </c>
      <c r="AA2815" s="12" t="s">
        <v>5625</v>
      </c>
      <c r="AB2815" s="13" t="s">
        <v>5625</v>
      </c>
      <c r="AC2815" s="13" t="s">
        <v>5625</v>
      </c>
      <c r="AD2815" s="13" t="s">
        <v>5625</v>
      </c>
      <c r="AE2815" s="13" t="s">
        <v>5625</v>
      </c>
      <c r="AF2815" s="13" t="s">
        <v>5625</v>
      </c>
      <c r="AG2815" s="14" t="s">
        <v>5625</v>
      </c>
      <c r="AM2815" t="s">
        <v>5625</v>
      </c>
      <c r="AN2815" t="s">
        <v>5625</v>
      </c>
      <c r="AO2815" t="s">
        <v>5625</v>
      </c>
      <c r="AP2815" t="s">
        <v>5625</v>
      </c>
      <c r="AQ2815" t="s">
        <v>5625</v>
      </c>
      <c r="AR2815" t="s">
        <v>5625</v>
      </c>
      <c r="AS2815" t="s">
        <v>5625</v>
      </c>
      <c r="AT2815" t="s">
        <v>5625</v>
      </c>
      <c r="AU2815" t="s">
        <v>5625</v>
      </c>
      <c r="AV2815" t="s">
        <v>5625</v>
      </c>
      <c r="AW2815" t="s">
        <v>5625</v>
      </c>
      <c r="AX2815" t="s">
        <v>5625</v>
      </c>
      <c r="AY2815" t="s">
        <v>5625</v>
      </c>
      <c r="AZ2815" t="s">
        <v>5625</v>
      </c>
      <c r="BA2815" t="s">
        <v>5625</v>
      </c>
    </row>
    <row r="2816" spans="1:53" x14ac:dyDescent="0.25">
      <c r="A2816">
        <v>2802</v>
      </c>
      <c r="B2816" t="s">
        <v>1997</v>
      </c>
      <c r="C2816" s="7">
        <v>0</v>
      </c>
      <c r="D2816" t="s">
        <v>593</v>
      </c>
      <c r="E2816" s="16">
        <v>111.15160002553117</v>
      </c>
      <c r="F2816" s="12">
        <v>-0.80849672000001804</v>
      </c>
      <c r="G2816" s="13">
        <v>-0.25978739903759801</v>
      </c>
      <c r="H2816" s="13">
        <v>0.140862227044318</v>
      </c>
      <c r="I2816" s="14">
        <v>0.78427041767921002</v>
      </c>
      <c r="K2816" t="b">
        <v>0</v>
      </c>
      <c r="L2816" t="b">
        <v>0</v>
      </c>
      <c r="M2816" t="b">
        <v>0</v>
      </c>
      <c r="N2816" t="s">
        <v>9309</v>
      </c>
      <c r="O2816" t="s">
        <v>9714</v>
      </c>
      <c r="P2816">
        <v>292</v>
      </c>
      <c r="Q2816">
        <v>2262193</v>
      </c>
      <c r="R2816">
        <v>2263072</v>
      </c>
      <c r="S2816">
        <v>-1</v>
      </c>
      <c r="T2816" t="s">
        <v>20877</v>
      </c>
      <c r="U2816" s="9">
        <v>610</v>
      </c>
      <c r="V2816" t="s">
        <v>5625</v>
      </c>
      <c r="W2816" t="s">
        <v>5625</v>
      </c>
      <c r="X2816" t="s">
        <v>14570</v>
      </c>
      <c r="Y2816" t="s">
        <v>31163</v>
      </c>
      <c r="Z2816">
        <v>86.235627267880702</v>
      </c>
      <c r="AA2816" s="12">
        <v>0.462994885525011</v>
      </c>
      <c r="AB2816" s="13">
        <v>-1.7462325076943901</v>
      </c>
      <c r="AC2816" s="13">
        <v>8.0770558254591798E-2</v>
      </c>
      <c r="AD2816" s="13">
        <v>240.00977164719501</v>
      </c>
      <c r="AE2816" s="13">
        <v>0.604458305915484</v>
      </c>
      <c r="AF2816" s="13">
        <v>-0.42978547320006899</v>
      </c>
      <c r="AG2816" s="14">
        <v>0.66735170101715502</v>
      </c>
      <c r="AI2816" t="s">
        <v>407</v>
      </c>
      <c r="AJ2816" t="s">
        <v>11247</v>
      </c>
      <c r="AM2816" t="s">
        <v>5625</v>
      </c>
      <c r="AN2816" t="s">
        <v>5625</v>
      </c>
      <c r="AO2816" t="s">
        <v>5625</v>
      </c>
      <c r="AP2816">
        <v>52.747400102124693</v>
      </c>
      <c r="AQ2816">
        <v>207.37299999999999</v>
      </c>
      <c r="AR2816">
        <v>87.828000000000003</v>
      </c>
      <c r="AS2816">
        <v>96.658000000000001</v>
      </c>
      <c r="AT2816">
        <v>37.179000000000002</v>
      </c>
      <c r="AU2816">
        <v>60.085999999999999</v>
      </c>
      <c r="AV2816">
        <v>32.935000000000002</v>
      </c>
      <c r="AW2816">
        <v>21.123999999999999</v>
      </c>
      <c r="AX2816">
        <v>62.790999999999997</v>
      </c>
      <c r="AY2816">
        <v>187.48099999999999</v>
      </c>
      <c r="AZ2816">
        <v>214.916</v>
      </c>
      <c r="BA2816">
        <v>51.167036966777118</v>
      </c>
    </row>
    <row r="2817" spans="1:53" x14ac:dyDescent="0.25">
      <c r="A2817">
        <v>2803</v>
      </c>
      <c r="B2817" t="s">
        <v>1996</v>
      </c>
      <c r="C2817" s="7">
        <v>0</v>
      </c>
      <c r="D2817" t="s">
        <v>1128</v>
      </c>
      <c r="E2817" s="16">
        <v>367.72864288399779</v>
      </c>
      <c r="F2817" s="12">
        <v>-1.09956715857384</v>
      </c>
      <c r="G2817" s="13">
        <v>7.33179619391763E-3</v>
      </c>
      <c r="H2817" s="13">
        <v>9.8726518373230192E-4</v>
      </c>
      <c r="I2817" s="14">
        <v>0.99318594207952604</v>
      </c>
      <c r="K2817" t="b">
        <v>0</v>
      </c>
      <c r="L2817" t="b">
        <v>0</v>
      </c>
      <c r="M2817" t="b">
        <v>0</v>
      </c>
      <c r="N2817" t="s">
        <v>9309</v>
      </c>
      <c r="O2817" t="s">
        <v>9714</v>
      </c>
      <c r="P2817">
        <v>1100</v>
      </c>
      <c r="Q2817">
        <v>2263297</v>
      </c>
      <c r="R2817">
        <v>2266600</v>
      </c>
      <c r="S2817">
        <v>1</v>
      </c>
      <c r="T2817" t="s">
        <v>20877</v>
      </c>
      <c r="U2817" s="9">
        <v>225</v>
      </c>
      <c r="V2817" t="s">
        <v>7900</v>
      </c>
      <c r="W2817" t="s">
        <v>7901</v>
      </c>
      <c r="X2817" t="s">
        <v>14569</v>
      </c>
      <c r="Y2817" t="s">
        <v>31162</v>
      </c>
      <c r="Z2817">
        <v>1002.30134770208</v>
      </c>
      <c r="AA2817" s="12">
        <v>0.30100163824333198</v>
      </c>
      <c r="AB2817" s="13">
        <v>-3.6530271562340801</v>
      </c>
      <c r="AC2817" s="13">
        <v>2.5916681008639398E-4</v>
      </c>
      <c r="AD2817" s="13">
        <v>3273.2466275685802</v>
      </c>
      <c r="AE2817" s="13">
        <v>0.38764697086690098</v>
      </c>
      <c r="AF2817" s="13">
        <v>1.89135908311663E-2</v>
      </c>
      <c r="AG2817" s="14">
        <v>0.98491003756524798</v>
      </c>
      <c r="AI2817" t="s">
        <v>10449</v>
      </c>
      <c r="AJ2817" t="s">
        <v>10448</v>
      </c>
      <c r="AK2817" t="s">
        <v>14568</v>
      </c>
      <c r="AM2817" t="s">
        <v>5625</v>
      </c>
      <c r="AN2817" t="s">
        <v>5625</v>
      </c>
      <c r="AO2817" t="s">
        <v>5625</v>
      </c>
      <c r="AP2817">
        <v>261.89457153599108</v>
      </c>
      <c r="AQ2817">
        <v>473.82499999999999</v>
      </c>
      <c r="AR2817">
        <v>293.32100000000003</v>
      </c>
      <c r="AS2817">
        <v>441.87400000000002</v>
      </c>
      <c r="AT2817">
        <v>98.51</v>
      </c>
      <c r="AU2817">
        <v>113.45399999999999</v>
      </c>
      <c r="AV2817">
        <v>105.041</v>
      </c>
      <c r="AW2817">
        <v>93.010999999999996</v>
      </c>
      <c r="AX2817">
        <v>349.14499999999998</v>
      </c>
      <c r="AY2817">
        <v>670.66600000000005</v>
      </c>
      <c r="AZ2817">
        <v>687.64200000000005</v>
      </c>
      <c r="BA2817">
        <v>359.32850791458293</v>
      </c>
    </row>
    <row r="2818" spans="1:53" x14ac:dyDescent="0.25">
      <c r="A2818">
        <v>2804</v>
      </c>
      <c r="B2818" t="s">
        <v>1995</v>
      </c>
      <c r="C2818" s="7">
        <v>0</v>
      </c>
      <c r="D2818" t="s">
        <v>79</v>
      </c>
      <c r="E2818" s="16">
        <v>19.450133223204602</v>
      </c>
      <c r="F2818" s="12">
        <v>-0.33155812784529898</v>
      </c>
      <c r="G2818" s="13">
        <v>1.5935400747416699</v>
      </c>
      <c r="H2818" s="13">
        <v>0.60237858968678404</v>
      </c>
      <c r="I2818" s="14">
        <v>3.8819870355721398E-4</v>
      </c>
      <c r="K2818" t="b">
        <v>0</v>
      </c>
      <c r="L2818" t="b">
        <v>0</v>
      </c>
      <c r="M2818" t="b">
        <v>0</v>
      </c>
      <c r="N2818" t="s">
        <v>9309</v>
      </c>
      <c r="O2818" t="s">
        <v>9714</v>
      </c>
      <c r="P2818">
        <v>244</v>
      </c>
      <c r="Q2818">
        <v>2266734</v>
      </c>
      <c r="R2818">
        <v>2267469</v>
      </c>
      <c r="S2818">
        <v>1</v>
      </c>
      <c r="T2818" t="s">
        <v>20877</v>
      </c>
      <c r="U2818" s="9">
        <v>134</v>
      </c>
      <c r="V2818" t="s">
        <v>6175</v>
      </c>
      <c r="W2818" t="s">
        <v>5625</v>
      </c>
      <c r="X2818" t="s">
        <v>14567</v>
      </c>
      <c r="Y2818" t="s">
        <v>31161</v>
      </c>
      <c r="Z2818">
        <v>14.140053672354799</v>
      </c>
      <c r="AA2818" s="12">
        <v>0.50037856166122696</v>
      </c>
      <c r="AB2818" s="13">
        <v>-0.66261457474226204</v>
      </c>
      <c r="AC2818" s="13">
        <v>0.50757743328608995</v>
      </c>
      <c r="AD2818" s="13">
        <v>79.702275965011907</v>
      </c>
      <c r="AE2818" s="13">
        <v>0.39329280634315</v>
      </c>
      <c r="AF2818" s="13">
        <v>4.0517905464848498</v>
      </c>
      <c r="AG2818" s="14">
        <v>5.0827157193775798E-5</v>
      </c>
      <c r="AM2818" t="s">
        <v>21250</v>
      </c>
      <c r="AN2818" t="s">
        <v>21249</v>
      </c>
      <c r="AO2818" t="s">
        <v>22238</v>
      </c>
      <c r="AP2818">
        <v>17.422532892818406</v>
      </c>
      <c r="AQ2818">
        <v>26.22</v>
      </c>
      <c r="AR2818">
        <v>18.925000000000001</v>
      </c>
      <c r="AS2818">
        <v>15.233000000000001</v>
      </c>
      <c r="AT2818">
        <v>7.7329999999999997</v>
      </c>
      <c r="AU2818">
        <v>11.976000000000001</v>
      </c>
      <c r="AV2818">
        <v>11.077999999999999</v>
      </c>
      <c r="AW2818">
        <v>4.593</v>
      </c>
      <c r="AX2818">
        <v>101.678</v>
      </c>
      <c r="AY2818">
        <v>79.540000000000006</v>
      </c>
      <c r="AZ2818">
        <v>58.503999999999998</v>
      </c>
      <c r="BA2818">
        <v>96.8866989095402</v>
      </c>
    </row>
    <row r="2819" spans="1:53" x14ac:dyDescent="0.25">
      <c r="A2819">
        <v>2805</v>
      </c>
      <c r="B2819" t="s">
        <v>7902</v>
      </c>
      <c r="C2819" s="7">
        <v>0</v>
      </c>
      <c r="D2819" t="s">
        <v>1994</v>
      </c>
      <c r="E2819" s="16">
        <v>78.14017447720353</v>
      </c>
      <c r="F2819" s="12">
        <v>0.52169379524514803</v>
      </c>
      <c r="G2819" s="13">
        <v>-1.0690616272723701</v>
      </c>
      <c r="H2819" s="13">
        <v>0.14754504237098501</v>
      </c>
      <c r="I2819" s="14">
        <v>1.47115165069927E-3</v>
      </c>
      <c r="K2819" t="b">
        <v>0</v>
      </c>
      <c r="L2819" t="b">
        <v>0</v>
      </c>
      <c r="M2819" t="b">
        <v>0</v>
      </c>
      <c r="N2819" t="s">
        <v>9309</v>
      </c>
      <c r="O2819" t="s">
        <v>9714</v>
      </c>
      <c r="P2819">
        <v>214</v>
      </c>
      <c r="Q2819">
        <v>2267504</v>
      </c>
      <c r="R2819">
        <v>2268149</v>
      </c>
      <c r="S2819">
        <v>-1</v>
      </c>
      <c r="T2819" t="s">
        <v>20877</v>
      </c>
      <c r="U2819" s="9">
        <v>35</v>
      </c>
      <c r="V2819" t="s">
        <v>5625</v>
      </c>
      <c r="W2819" t="s">
        <v>5625</v>
      </c>
      <c r="X2819" t="s">
        <v>14566</v>
      </c>
      <c r="Y2819" t="s">
        <v>5625</v>
      </c>
      <c r="Z2819">
        <v>69.271128177531494</v>
      </c>
      <c r="AA2819" s="12">
        <v>0.30417034442171398</v>
      </c>
      <c r="AB2819" s="13">
        <v>1.7151369448490701</v>
      </c>
      <c r="AC2819" s="13">
        <v>8.6320122180729195E-2</v>
      </c>
      <c r="AD2819" s="13">
        <v>100.80177392813</v>
      </c>
      <c r="AE2819" s="13">
        <v>0.29123649515970601</v>
      </c>
      <c r="AF2819" s="13">
        <v>-3.6707680700735099</v>
      </c>
      <c r="AG2819" s="14">
        <v>2.4182269809264599E-4</v>
      </c>
      <c r="AI2819" t="s">
        <v>14565</v>
      </c>
      <c r="AJ2819" t="s">
        <v>14564</v>
      </c>
      <c r="AM2819" t="s">
        <v>5625</v>
      </c>
      <c r="AN2819" t="s">
        <v>5625</v>
      </c>
      <c r="AO2819" t="s">
        <v>5625</v>
      </c>
      <c r="AP2819">
        <v>75.30669790881413</v>
      </c>
      <c r="AQ2819">
        <v>78.432000000000002</v>
      </c>
      <c r="AR2819">
        <v>87.343000000000004</v>
      </c>
      <c r="AS2819">
        <v>71.478999999999999</v>
      </c>
      <c r="AT2819">
        <v>72.695999999999998</v>
      </c>
      <c r="AU2819">
        <v>72.135999999999996</v>
      </c>
      <c r="AV2819">
        <v>75.040000000000006</v>
      </c>
      <c r="AW2819">
        <v>49.723999999999997</v>
      </c>
      <c r="AX2819">
        <v>52.085999999999999</v>
      </c>
      <c r="AY2819">
        <v>52.543999999999997</v>
      </c>
      <c r="AZ2819">
        <v>57.677999999999997</v>
      </c>
      <c r="BA2819">
        <v>44.549697948205555</v>
      </c>
    </row>
    <row r="2820" spans="1:53" x14ac:dyDescent="0.25">
      <c r="A2820">
        <v>2806</v>
      </c>
      <c r="B2820" t="s">
        <v>7903</v>
      </c>
      <c r="C2820" s="7">
        <v>0.66666666666666663</v>
      </c>
      <c r="D2820" t="s">
        <v>1994</v>
      </c>
      <c r="E2820" s="16">
        <v>0.96599999999999997</v>
      </c>
      <c r="F2820" s="12">
        <v>0.275094460833051</v>
      </c>
      <c r="G2820" s="13">
        <v>0.29372502091018099</v>
      </c>
      <c r="H2820" s="13">
        <v>1</v>
      </c>
      <c r="I2820" s="14">
        <v>1</v>
      </c>
      <c r="K2820" t="b">
        <v>1</v>
      </c>
      <c r="L2820" t="b">
        <v>0</v>
      </c>
      <c r="M2820" t="b">
        <v>0</v>
      </c>
      <c r="N2820" t="s">
        <v>9309</v>
      </c>
      <c r="O2820" t="s">
        <v>9714</v>
      </c>
      <c r="P2820">
        <v>59</v>
      </c>
      <c r="Q2820">
        <v>2268091</v>
      </c>
      <c r="R2820">
        <v>2268271</v>
      </c>
      <c r="S2820">
        <v>-1</v>
      </c>
      <c r="T2820" t="s">
        <v>20877</v>
      </c>
      <c r="U2820" s="9">
        <v>-58</v>
      </c>
      <c r="V2820" t="s">
        <v>5625</v>
      </c>
      <c r="W2820" t="s">
        <v>5625</v>
      </c>
      <c r="X2820" t="s">
        <v>14563</v>
      </c>
      <c r="Y2820" t="s">
        <v>5625</v>
      </c>
      <c r="Z2820">
        <v>0.19591542708979501</v>
      </c>
      <c r="AA2820" s="12">
        <v>1.5340731827587</v>
      </c>
      <c r="AB2820" s="13">
        <v>0.17932290579407201</v>
      </c>
      <c r="AC2820" s="13">
        <v>0.85768416213717902</v>
      </c>
      <c r="AD2820" s="13">
        <v>0.59593376647315499</v>
      </c>
      <c r="AE2820" s="13">
        <v>1.2237349834043301</v>
      </c>
      <c r="AF2820" s="13">
        <v>0.24002339141524101</v>
      </c>
      <c r="AG2820" s="14">
        <v>0.81031212285291399</v>
      </c>
      <c r="AM2820" t="s">
        <v>5625</v>
      </c>
      <c r="AN2820" t="s">
        <v>5625</v>
      </c>
      <c r="AO2820" t="s">
        <v>5625</v>
      </c>
      <c r="AP2820">
        <v>0</v>
      </c>
      <c r="AQ2820">
        <v>0</v>
      </c>
      <c r="AR2820">
        <v>3.8639999999999999</v>
      </c>
      <c r="AS2820">
        <v>0</v>
      </c>
      <c r="AT2820">
        <v>0</v>
      </c>
      <c r="AU2820">
        <v>0</v>
      </c>
      <c r="AV2820">
        <v>2.5129999999999999</v>
      </c>
      <c r="AW2820">
        <v>0</v>
      </c>
      <c r="AX2820">
        <v>3.8090000000000002</v>
      </c>
      <c r="AY2820">
        <v>4.7069999999999999</v>
      </c>
      <c r="AZ2820">
        <v>0</v>
      </c>
      <c r="BA2820">
        <v>0</v>
      </c>
    </row>
    <row r="2821" spans="1:53" x14ac:dyDescent="0.25">
      <c r="B2821" t="s">
        <v>1993</v>
      </c>
      <c r="C2821">
        <v>0.66666666666666663</v>
      </c>
      <c r="D2821" t="s">
        <v>1994</v>
      </c>
      <c r="E2821" s="16">
        <v>0.96599999999999997</v>
      </c>
      <c r="F2821" s="12">
        <v>0.275094460833051</v>
      </c>
      <c r="G2821" s="13">
        <v>0.29372502091018099</v>
      </c>
      <c r="H2821" s="13">
        <v>1</v>
      </c>
      <c r="I2821" s="14">
        <v>1</v>
      </c>
      <c r="J2821" t="s">
        <v>115</v>
      </c>
      <c r="K2821" t="b">
        <v>0</v>
      </c>
      <c r="L2821" t="b">
        <v>0</v>
      </c>
      <c r="M2821" t="b">
        <v>0</v>
      </c>
      <c r="N2821" t="s">
        <v>21052</v>
      </c>
      <c r="O2821" t="s">
        <v>9714</v>
      </c>
      <c r="P2821">
        <v>139.33333333333334</v>
      </c>
      <c r="Q2821">
        <v>2268091</v>
      </c>
      <c r="R2821">
        <v>2268508</v>
      </c>
      <c r="S2821">
        <v>-1</v>
      </c>
      <c r="T2821" t="s">
        <v>20877</v>
      </c>
      <c r="U2821">
        <v>-58</v>
      </c>
      <c r="V2821" t="s">
        <v>5625</v>
      </c>
      <c r="W2821" t="s">
        <v>5625</v>
      </c>
      <c r="X2821" t="s">
        <v>21065</v>
      </c>
      <c r="Y2821" t="s">
        <v>33649</v>
      </c>
      <c r="Z2821">
        <v>0.19591542708979501</v>
      </c>
      <c r="AA2821">
        <v>1.5340731827587</v>
      </c>
      <c r="AB2821">
        <v>0.17932290579407201</v>
      </c>
      <c r="AC2821">
        <v>0.85768416213717902</v>
      </c>
      <c r="AD2821">
        <v>0.59593376647315499</v>
      </c>
      <c r="AE2821">
        <v>1.2237349834043301</v>
      </c>
      <c r="AF2821">
        <v>0.24002339141524101</v>
      </c>
      <c r="AG2821">
        <v>0.81031212285291399</v>
      </c>
      <c r="AM2821" t="s">
        <v>5625</v>
      </c>
      <c r="AN2821" t="s">
        <v>5625</v>
      </c>
      <c r="AO2821" t="s">
        <v>5625</v>
      </c>
    </row>
    <row r="2822" spans="1:53" x14ac:dyDescent="0.25">
      <c r="A2822">
        <v>2807</v>
      </c>
      <c r="B2822" t="s">
        <v>14562</v>
      </c>
      <c r="C2822" s="7" t="s">
        <v>5625</v>
      </c>
      <c r="D2822" t="s">
        <v>5645</v>
      </c>
      <c r="E2822" s="16" t="s">
        <v>5625</v>
      </c>
      <c r="F2822" s="12" t="s">
        <v>5625</v>
      </c>
      <c r="G2822" s="13" t="s">
        <v>5625</v>
      </c>
      <c r="H2822" s="13" t="s">
        <v>5625</v>
      </c>
      <c r="I2822" s="14" t="s">
        <v>5625</v>
      </c>
      <c r="J2822" t="s">
        <v>5625</v>
      </c>
      <c r="K2822" t="b">
        <v>1</v>
      </c>
      <c r="L2822" t="b">
        <v>0</v>
      </c>
      <c r="M2822" t="b">
        <v>0</v>
      </c>
      <c r="N2822" t="s">
        <v>9309</v>
      </c>
      <c r="O2822" t="s">
        <v>9714</v>
      </c>
      <c r="P2822">
        <v>40</v>
      </c>
      <c r="Q2822">
        <v>2268385</v>
      </c>
      <c r="R2822">
        <v>2268508</v>
      </c>
      <c r="S2822">
        <v>-1</v>
      </c>
      <c r="T2822" t="s">
        <v>20877</v>
      </c>
      <c r="U2822" s="9" t="s">
        <v>5625</v>
      </c>
      <c r="V2822" t="s">
        <v>5625</v>
      </c>
      <c r="W2822" t="s">
        <v>5625</v>
      </c>
      <c r="X2822" t="s">
        <v>14561</v>
      </c>
      <c r="Y2822" t="s">
        <v>5625</v>
      </c>
      <c r="Z2822" t="s">
        <v>5625</v>
      </c>
      <c r="AA2822" s="12" t="s">
        <v>5625</v>
      </c>
      <c r="AB2822" s="13" t="s">
        <v>5625</v>
      </c>
      <c r="AC2822" s="13" t="s">
        <v>5625</v>
      </c>
      <c r="AD2822" s="13" t="s">
        <v>5625</v>
      </c>
      <c r="AE2822" s="13" t="s">
        <v>5625</v>
      </c>
      <c r="AF2822" s="13" t="s">
        <v>5625</v>
      </c>
      <c r="AG2822" s="14" t="s">
        <v>5625</v>
      </c>
      <c r="AM2822" t="s">
        <v>5625</v>
      </c>
      <c r="AN2822" t="s">
        <v>5625</v>
      </c>
      <c r="AO2822" t="s">
        <v>5625</v>
      </c>
      <c r="AP2822" t="s">
        <v>5625</v>
      </c>
      <c r="AQ2822" t="s">
        <v>5625</v>
      </c>
      <c r="AR2822" t="s">
        <v>5625</v>
      </c>
      <c r="AS2822" t="s">
        <v>5625</v>
      </c>
      <c r="AT2822" t="s">
        <v>5625</v>
      </c>
      <c r="AU2822" t="s">
        <v>5625</v>
      </c>
      <c r="AV2822" t="s">
        <v>5625</v>
      </c>
      <c r="AW2822" t="s">
        <v>5625</v>
      </c>
      <c r="AX2822" t="s">
        <v>5625</v>
      </c>
      <c r="AY2822" t="s">
        <v>5625</v>
      </c>
      <c r="AZ2822" t="s">
        <v>5625</v>
      </c>
      <c r="BA2822" t="s">
        <v>5625</v>
      </c>
    </row>
    <row r="2823" spans="1:53" x14ac:dyDescent="0.25">
      <c r="A2823">
        <v>2808</v>
      </c>
      <c r="B2823" t="s">
        <v>1991</v>
      </c>
      <c r="C2823" s="7">
        <v>0</v>
      </c>
      <c r="D2823" t="s">
        <v>1992</v>
      </c>
      <c r="E2823" s="16">
        <v>146.25577924425792</v>
      </c>
      <c r="F2823" s="12">
        <v>0.30122036737957097</v>
      </c>
      <c r="G2823" s="13">
        <v>-0.65762640598586297</v>
      </c>
      <c r="H2823" s="13">
        <v>0.58088603945670503</v>
      </c>
      <c r="I2823" s="14">
        <v>0.50069644672814795</v>
      </c>
      <c r="K2823" t="b">
        <v>0</v>
      </c>
      <c r="L2823" t="b">
        <v>0</v>
      </c>
      <c r="M2823" t="b">
        <v>0</v>
      </c>
      <c r="N2823" t="s">
        <v>9309</v>
      </c>
      <c r="O2823" t="s">
        <v>9714</v>
      </c>
      <c r="P2823">
        <v>591</v>
      </c>
      <c r="Q2823">
        <v>2268656</v>
      </c>
      <c r="R2823">
        <v>2270432</v>
      </c>
      <c r="S2823">
        <v>-1</v>
      </c>
      <c r="T2823" t="s">
        <v>20877</v>
      </c>
      <c r="U2823" s="9">
        <v>385</v>
      </c>
      <c r="V2823" t="s">
        <v>7904</v>
      </c>
      <c r="W2823" t="s">
        <v>5625</v>
      </c>
      <c r="X2823" t="s">
        <v>14560</v>
      </c>
      <c r="Y2823" t="s">
        <v>31160</v>
      </c>
      <c r="Z2823">
        <v>328.91881069163099</v>
      </c>
      <c r="AA2823" s="12">
        <v>0.430182338962177</v>
      </c>
      <c r="AB2823" s="13">
        <v>0.70021556000246599</v>
      </c>
      <c r="AC2823" s="13">
        <v>0.48379269568584299</v>
      </c>
      <c r="AD2823" s="13">
        <v>569.57989653347295</v>
      </c>
      <c r="AE2823" s="13">
        <v>0.69477838843470197</v>
      </c>
      <c r="AF2823" s="13">
        <v>-0.94652685940254899</v>
      </c>
      <c r="AG2823" s="14">
        <v>0.34387992931886602</v>
      </c>
      <c r="AH2823" t="s">
        <v>14559</v>
      </c>
      <c r="AI2823" t="s">
        <v>11900</v>
      </c>
      <c r="AJ2823" t="s">
        <v>14558</v>
      </c>
      <c r="AM2823" t="s">
        <v>21599</v>
      </c>
      <c r="AN2823" t="s">
        <v>21598</v>
      </c>
      <c r="AO2823" t="s">
        <v>22028</v>
      </c>
      <c r="AP2823">
        <v>185.23111697703166</v>
      </c>
      <c r="AQ2823">
        <v>49.131999999999998</v>
      </c>
      <c r="AR2823">
        <v>203.24799999999999</v>
      </c>
      <c r="AS2823">
        <v>147.41200000000001</v>
      </c>
      <c r="AT2823">
        <v>95.204999999999998</v>
      </c>
      <c r="AU2823">
        <v>94.88</v>
      </c>
      <c r="AV2823">
        <v>111.55800000000001</v>
      </c>
      <c r="AW2823">
        <v>134.01300000000001</v>
      </c>
      <c r="AX2823">
        <v>214.64500000000001</v>
      </c>
      <c r="AY2823">
        <v>37.927</v>
      </c>
      <c r="AZ2823">
        <v>37.270000000000003</v>
      </c>
      <c r="BA2823">
        <v>199.42828027232659</v>
      </c>
    </row>
    <row r="2824" spans="1:53" x14ac:dyDescent="0.25">
      <c r="A2824">
        <v>2809</v>
      </c>
      <c r="B2824" t="s">
        <v>1989</v>
      </c>
      <c r="C2824" s="7">
        <v>0</v>
      </c>
      <c r="D2824" t="s">
        <v>1990</v>
      </c>
      <c r="E2824" s="16">
        <v>437.36021923798648</v>
      </c>
      <c r="F2824" s="12">
        <v>-0.73294657939916996</v>
      </c>
      <c r="G2824" s="13">
        <v>-1.27013720138592</v>
      </c>
      <c r="H2824" s="13">
        <v>1.5844765931405699E-2</v>
      </c>
      <c r="I2824" s="14">
        <v>1.9169544875152801E-2</v>
      </c>
      <c r="K2824" t="b">
        <v>0</v>
      </c>
      <c r="L2824" t="b">
        <v>0</v>
      </c>
      <c r="M2824" t="b">
        <v>0</v>
      </c>
      <c r="N2824" t="s">
        <v>9309</v>
      </c>
      <c r="O2824" t="s">
        <v>9714</v>
      </c>
      <c r="P2824">
        <v>452</v>
      </c>
      <c r="Q2824">
        <v>2270446</v>
      </c>
      <c r="R2824">
        <v>2271805</v>
      </c>
      <c r="S2824">
        <v>-1</v>
      </c>
      <c r="T2824" t="s">
        <v>20877</v>
      </c>
      <c r="U2824" s="9">
        <v>14</v>
      </c>
      <c r="V2824" t="s">
        <v>7905</v>
      </c>
      <c r="W2824" t="s">
        <v>5625</v>
      </c>
      <c r="X2824" t="s">
        <v>14557</v>
      </c>
      <c r="Y2824" t="s">
        <v>31159</v>
      </c>
      <c r="Z2824">
        <v>538.68976854010305</v>
      </c>
      <c r="AA2824" s="12">
        <v>0.26773516855812501</v>
      </c>
      <c r="AB2824" s="13">
        <v>-2.73758051042162</v>
      </c>
      <c r="AC2824" s="13">
        <v>6.1892968309473096E-3</v>
      </c>
      <c r="AD2824" s="13">
        <v>1138.8375836257701</v>
      </c>
      <c r="AE2824" s="13">
        <v>0.45502132788570598</v>
      </c>
      <c r="AF2824" s="13">
        <v>-2.79137948827085</v>
      </c>
      <c r="AG2824" s="14">
        <v>5.2483897817374604E-3</v>
      </c>
      <c r="AH2824" t="s">
        <v>14556</v>
      </c>
      <c r="AI2824" t="s">
        <v>12938</v>
      </c>
      <c r="AJ2824" t="s">
        <v>11354</v>
      </c>
      <c r="AM2824" t="s">
        <v>5625</v>
      </c>
      <c r="AN2824" t="s">
        <v>5625</v>
      </c>
      <c r="AO2824" t="s">
        <v>5625</v>
      </c>
      <c r="AP2824">
        <v>506.23087695194596</v>
      </c>
      <c r="AQ2824">
        <v>365.75099999999998</v>
      </c>
      <c r="AR2824">
        <v>498.47199999999998</v>
      </c>
      <c r="AS2824">
        <v>378.98700000000002</v>
      </c>
      <c r="AT2824">
        <v>142.191</v>
      </c>
      <c r="AU2824">
        <v>170.25899999999999</v>
      </c>
      <c r="AV2824">
        <v>164.761</v>
      </c>
      <c r="AW2824">
        <v>156.50299999999999</v>
      </c>
      <c r="AX2824">
        <v>389.733</v>
      </c>
      <c r="AY2824">
        <v>170.20400000000001</v>
      </c>
      <c r="AZ2824">
        <v>127.986</v>
      </c>
      <c r="BA2824">
        <v>299.23209872927299</v>
      </c>
    </row>
    <row r="2825" spans="1:53" x14ac:dyDescent="0.25">
      <c r="A2825">
        <v>2810</v>
      </c>
      <c r="B2825" t="s">
        <v>14555</v>
      </c>
      <c r="C2825" s="7" t="s">
        <v>5625</v>
      </c>
      <c r="D2825" t="s">
        <v>5645</v>
      </c>
      <c r="E2825" s="16" t="s">
        <v>5625</v>
      </c>
      <c r="F2825" s="12" t="s">
        <v>5625</v>
      </c>
      <c r="G2825" s="13" t="s">
        <v>5625</v>
      </c>
      <c r="H2825" s="13" t="s">
        <v>5625</v>
      </c>
      <c r="I2825" s="14" t="s">
        <v>5625</v>
      </c>
      <c r="J2825" t="s">
        <v>5625</v>
      </c>
      <c r="K2825" t="b">
        <v>1</v>
      </c>
      <c r="L2825" t="b">
        <v>0</v>
      </c>
      <c r="M2825" t="b">
        <v>0</v>
      </c>
      <c r="N2825" t="s">
        <v>9309</v>
      </c>
      <c r="O2825" t="s">
        <v>9714</v>
      </c>
      <c r="P2825">
        <v>33</v>
      </c>
      <c r="Q2825">
        <v>2271786</v>
      </c>
      <c r="R2825">
        <v>2271888</v>
      </c>
      <c r="S2825">
        <v>-1</v>
      </c>
      <c r="T2825" t="s">
        <v>20877</v>
      </c>
      <c r="U2825" s="9" t="s">
        <v>5625</v>
      </c>
      <c r="V2825" t="s">
        <v>5625</v>
      </c>
      <c r="W2825" t="s">
        <v>5625</v>
      </c>
      <c r="X2825" t="s">
        <v>14554</v>
      </c>
      <c r="Y2825" t="s">
        <v>5625</v>
      </c>
      <c r="Z2825" t="s">
        <v>5625</v>
      </c>
      <c r="AA2825" s="12" t="s">
        <v>5625</v>
      </c>
      <c r="AB2825" s="13" t="s">
        <v>5625</v>
      </c>
      <c r="AC2825" s="13" t="s">
        <v>5625</v>
      </c>
      <c r="AD2825" s="13" t="s">
        <v>5625</v>
      </c>
      <c r="AE2825" s="13" t="s">
        <v>5625</v>
      </c>
      <c r="AF2825" s="13" t="s">
        <v>5625</v>
      </c>
      <c r="AG2825" s="14" t="s">
        <v>5625</v>
      </c>
      <c r="AM2825" t="s">
        <v>5625</v>
      </c>
      <c r="AN2825" t="s">
        <v>5625</v>
      </c>
      <c r="AO2825" t="s">
        <v>5625</v>
      </c>
      <c r="AP2825" t="s">
        <v>5625</v>
      </c>
      <c r="AQ2825" t="s">
        <v>5625</v>
      </c>
      <c r="AR2825" t="s">
        <v>5625</v>
      </c>
      <c r="AS2825" t="s">
        <v>5625</v>
      </c>
      <c r="AT2825" t="s">
        <v>5625</v>
      </c>
      <c r="AU2825" t="s">
        <v>5625</v>
      </c>
      <c r="AV2825" t="s">
        <v>5625</v>
      </c>
      <c r="AW2825" t="s">
        <v>5625</v>
      </c>
      <c r="AX2825" t="s">
        <v>5625</v>
      </c>
      <c r="AY2825" t="s">
        <v>5625</v>
      </c>
      <c r="AZ2825" t="s">
        <v>5625</v>
      </c>
      <c r="BA2825" t="s">
        <v>5625</v>
      </c>
    </row>
    <row r="2826" spans="1:53" x14ac:dyDescent="0.25">
      <c r="A2826">
        <v>2811</v>
      </c>
      <c r="B2826" t="s">
        <v>1988</v>
      </c>
      <c r="C2826" s="7">
        <v>0.5</v>
      </c>
      <c r="D2826" t="s">
        <v>5645</v>
      </c>
      <c r="E2826" s="16">
        <v>1.1619999999999999</v>
      </c>
      <c r="F2826" s="12">
        <v>-0.64563275714032697</v>
      </c>
      <c r="G2826" s="13">
        <v>2.1300748784720001</v>
      </c>
      <c r="H2826" s="13">
        <v>1</v>
      </c>
      <c r="I2826" s="14">
        <v>1</v>
      </c>
      <c r="K2826" t="b">
        <v>0</v>
      </c>
      <c r="L2826" t="b">
        <v>0</v>
      </c>
      <c r="M2826" t="b">
        <v>0</v>
      </c>
      <c r="N2826" t="s">
        <v>9309</v>
      </c>
      <c r="O2826" t="s">
        <v>9714</v>
      </c>
      <c r="P2826">
        <v>61</v>
      </c>
      <c r="Q2826">
        <v>2272058</v>
      </c>
      <c r="R2826">
        <v>2272244</v>
      </c>
      <c r="S2826">
        <v>-1</v>
      </c>
      <c r="T2826" t="s">
        <v>20877</v>
      </c>
      <c r="U2826" s="9">
        <v>253</v>
      </c>
      <c r="V2826" t="s">
        <v>5625</v>
      </c>
      <c r="W2826" t="s">
        <v>5625</v>
      </c>
      <c r="X2826" t="s">
        <v>14553</v>
      </c>
      <c r="Y2826" t="s">
        <v>31158</v>
      </c>
      <c r="Z2826">
        <v>0.12029171051502301</v>
      </c>
      <c r="AA2826" s="12">
        <v>1.5273958532101699</v>
      </c>
      <c r="AB2826" s="13">
        <v>-0.42270165640648</v>
      </c>
      <c r="AC2826" s="13">
        <v>0.67251294692674701</v>
      </c>
      <c r="AD2826" s="13">
        <v>2.70888909225381</v>
      </c>
      <c r="AE2826" s="13">
        <v>1.08210361679449</v>
      </c>
      <c r="AF2826" s="13">
        <v>1.96845740593854</v>
      </c>
      <c r="AG2826" s="14">
        <v>4.90154323604481E-2</v>
      </c>
      <c r="AM2826" t="s">
        <v>5625</v>
      </c>
      <c r="AN2826" t="s">
        <v>5625</v>
      </c>
      <c r="AO2826" t="s">
        <v>5625</v>
      </c>
      <c r="AP2826">
        <v>0</v>
      </c>
      <c r="AQ2826">
        <v>2.8780000000000001</v>
      </c>
      <c r="AR2826">
        <v>0</v>
      </c>
      <c r="AS2826">
        <v>1.77</v>
      </c>
      <c r="AT2826">
        <v>0</v>
      </c>
      <c r="AU2826">
        <v>0</v>
      </c>
      <c r="AV2826">
        <v>0</v>
      </c>
      <c r="AW2826">
        <v>0</v>
      </c>
      <c r="AX2826">
        <v>7.3719999999999999</v>
      </c>
      <c r="AY2826">
        <v>18.221</v>
      </c>
      <c r="AZ2826">
        <v>25.975999999999999</v>
      </c>
      <c r="BA2826">
        <v>3.3584099084376557</v>
      </c>
    </row>
    <row r="2827" spans="1:53" x14ac:dyDescent="0.25">
      <c r="A2827">
        <v>2812</v>
      </c>
      <c r="B2827" t="s">
        <v>1986</v>
      </c>
      <c r="C2827" s="7">
        <v>0</v>
      </c>
      <c r="D2827" t="s">
        <v>1987</v>
      </c>
      <c r="E2827" s="16">
        <v>158.6596908558522</v>
      </c>
      <c r="F2827" s="12">
        <v>-0.46038855028667303</v>
      </c>
      <c r="G2827" s="13">
        <v>-1.120373256233</v>
      </c>
      <c r="H2827" s="13">
        <v>0.54918753676238796</v>
      </c>
      <c r="I2827" s="14">
        <v>0.30941925403280401</v>
      </c>
      <c r="K2827" t="b">
        <v>0</v>
      </c>
      <c r="L2827" t="b">
        <v>0</v>
      </c>
      <c r="M2827" t="b">
        <v>0</v>
      </c>
      <c r="N2827" t="s">
        <v>9309</v>
      </c>
      <c r="O2827" t="s">
        <v>9714</v>
      </c>
      <c r="P2827">
        <v>152</v>
      </c>
      <c r="Q2827">
        <v>2272342</v>
      </c>
      <c r="R2827">
        <v>2272801</v>
      </c>
      <c r="S2827">
        <v>-1</v>
      </c>
      <c r="T2827" t="s">
        <v>20877</v>
      </c>
      <c r="U2827" s="9">
        <v>98</v>
      </c>
      <c r="V2827" t="s">
        <v>7906</v>
      </c>
      <c r="W2827" t="s">
        <v>7907</v>
      </c>
      <c r="X2827" t="s">
        <v>14552</v>
      </c>
      <c r="Y2827" t="s">
        <v>31157</v>
      </c>
      <c r="Z2827">
        <v>69.756779853712104</v>
      </c>
      <c r="AA2827" s="12">
        <v>0.60624687687348799</v>
      </c>
      <c r="AB2827" s="13">
        <v>-0.75940770641321997</v>
      </c>
      <c r="AC2827" s="13">
        <v>0.447608704969293</v>
      </c>
      <c r="AD2827" s="13">
        <v>138.166194176614</v>
      </c>
      <c r="AE2827" s="13">
        <v>0.82815481689634396</v>
      </c>
      <c r="AF2827" s="13">
        <v>-1.3528548447400099</v>
      </c>
      <c r="AG2827" s="14">
        <v>0.17610200750093699</v>
      </c>
      <c r="AH2827" t="s">
        <v>9970</v>
      </c>
      <c r="AI2827" t="s">
        <v>14551</v>
      </c>
      <c r="AJ2827" t="s">
        <v>14550</v>
      </c>
      <c r="AK2827" t="s">
        <v>14549</v>
      </c>
      <c r="AM2827" t="s">
        <v>5625</v>
      </c>
      <c r="AN2827" t="s">
        <v>5625</v>
      </c>
      <c r="AO2827" t="s">
        <v>5625</v>
      </c>
      <c r="AP2827">
        <v>160.65876342340886</v>
      </c>
      <c r="AQ2827">
        <v>17.495000000000001</v>
      </c>
      <c r="AR2827">
        <v>246.988</v>
      </c>
      <c r="AS2827">
        <v>209.49700000000001</v>
      </c>
      <c r="AT2827">
        <v>65.007000000000005</v>
      </c>
      <c r="AU2827">
        <v>68.492000000000004</v>
      </c>
      <c r="AV2827">
        <v>82.781999999999996</v>
      </c>
      <c r="AW2827">
        <v>47.808</v>
      </c>
      <c r="AX2827">
        <v>177.00899999999999</v>
      </c>
      <c r="AY2827">
        <v>22.151</v>
      </c>
      <c r="AZ2827">
        <v>14.737</v>
      </c>
      <c r="BA2827">
        <v>137.45335193880129</v>
      </c>
    </row>
    <row r="2828" spans="1:53" x14ac:dyDescent="0.25">
      <c r="A2828">
        <v>2813</v>
      </c>
      <c r="B2828" t="s">
        <v>1984</v>
      </c>
      <c r="C2828" s="7">
        <v>0</v>
      </c>
      <c r="D2828" t="s">
        <v>1985</v>
      </c>
      <c r="E2828" s="16">
        <v>276.21574853728896</v>
      </c>
      <c r="F2828" s="12">
        <v>-0.705062434411318</v>
      </c>
      <c r="G2828" s="13">
        <v>-1.1297441701376301</v>
      </c>
      <c r="H2828" s="13">
        <v>1.9997112073159198E-2</v>
      </c>
      <c r="I2828" s="14">
        <v>8.6275806976680896E-5</v>
      </c>
      <c r="K2828" t="b">
        <v>0</v>
      </c>
      <c r="L2828" t="b">
        <v>0</v>
      </c>
      <c r="M2828" t="b">
        <v>0</v>
      </c>
      <c r="N2828" t="s">
        <v>9309</v>
      </c>
      <c r="O2828" t="s">
        <v>9714</v>
      </c>
      <c r="P2828">
        <v>731</v>
      </c>
      <c r="Q2828">
        <v>2272815</v>
      </c>
      <c r="R2828">
        <v>2275011</v>
      </c>
      <c r="S2828">
        <v>-1</v>
      </c>
      <c r="T2828" t="s">
        <v>20877</v>
      </c>
      <c r="U2828" s="9">
        <v>14</v>
      </c>
      <c r="V2828" t="s">
        <v>7908</v>
      </c>
      <c r="W2828" t="s">
        <v>7909</v>
      </c>
      <c r="X2828" t="s">
        <v>14548</v>
      </c>
      <c r="Y2828" t="s">
        <v>31156</v>
      </c>
      <c r="Z2828">
        <v>553.81188302647104</v>
      </c>
      <c r="AA2828" s="12">
        <v>0.266250666071362</v>
      </c>
      <c r="AB2828" s="13">
        <v>-2.6481151946577399</v>
      </c>
      <c r="AC2828" s="13">
        <v>8.0941939096230101E-3</v>
      </c>
      <c r="AD2828" s="13">
        <v>1191.6849354604101</v>
      </c>
      <c r="AE2828" s="13">
        <v>0.25453355304175301</v>
      </c>
      <c r="AF2828" s="13">
        <v>-4.4384881939408096</v>
      </c>
      <c r="AG2828" s="14">
        <v>9.0592952620056503E-6</v>
      </c>
      <c r="AH2828" t="s">
        <v>14547</v>
      </c>
      <c r="AI2828" t="s">
        <v>14546</v>
      </c>
      <c r="AJ2828" t="s">
        <v>14545</v>
      </c>
      <c r="AK2828" t="s">
        <v>14544</v>
      </c>
      <c r="AM2828" t="s">
        <v>5625</v>
      </c>
      <c r="AN2828" t="s">
        <v>5625</v>
      </c>
      <c r="AO2828" t="s">
        <v>5625</v>
      </c>
      <c r="AP2828">
        <v>274.8759941491557</v>
      </c>
      <c r="AQ2828">
        <v>229.881</v>
      </c>
      <c r="AR2828">
        <v>276.49200000000002</v>
      </c>
      <c r="AS2828">
        <v>323.61399999999998</v>
      </c>
      <c r="AT2828">
        <v>102.877</v>
      </c>
      <c r="AU2828">
        <v>111.092</v>
      </c>
      <c r="AV2828">
        <v>91.457999999999998</v>
      </c>
      <c r="AW2828">
        <v>101.464</v>
      </c>
      <c r="AX2828">
        <v>189.672</v>
      </c>
      <c r="AY2828">
        <v>158.768</v>
      </c>
      <c r="AZ2828">
        <v>156.209</v>
      </c>
      <c r="BA2828">
        <v>190.86962979620677</v>
      </c>
    </row>
    <row r="2829" spans="1:53" x14ac:dyDescent="0.25">
      <c r="A2829">
        <v>2814</v>
      </c>
      <c r="B2829" t="s">
        <v>1982</v>
      </c>
      <c r="C2829" s="7">
        <v>0</v>
      </c>
      <c r="D2829" t="s">
        <v>1983</v>
      </c>
      <c r="E2829" s="16">
        <v>63.938249668924755</v>
      </c>
      <c r="F2829" s="12">
        <v>2.2345013824728399</v>
      </c>
      <c r="G2829" s="13">
        <v>-0.63551106837856797</v>
      </c>
      <c r="H2829" s="13">
        <v>9.9468399746209096E-6</v>
      </c>
      <c r="I2829" s="14">
        <v>0.55648239460587301</v>
      </c>
      <c r="K2829" t="b">
        <v>0</v>
      </c>
      <c r="L2829" t="b">
        <v>0</v>
      </c>
      <c r="M2829" t="b">
        <v>0</v>
      </c>
      <c r="N2829" t="s">
        <v>9309</v>
      </c>
      <c r="O2829" t="s">
        <v>9714</v>
      </c>
      <c r="P2829">
        <v>170</v>
      </c>
      <c r="Q2829">
        <v>2275199</v>
      </c>
      <c r="R2829">
        <v>2275712</v>
      </c>
      <c r="S2829">
        <v>-1</v>
      </c>
      <c r="T2829" t="s">
        <v>20877</v>
      </c>
      <c r="U2829" s="9">
        <v>188</v>
      </c>
      <c r="V2829" t="s">
        <v>7910</v>
      </c>
      <c r="W2829" t="s">
        <v>6231</v>
      </c>
      <c r="X2829" t="s">
        <v>14543</v>
      </c>
      <c r="Y2829" t="s">
        <v>33598</v>
      </c>
      <c r="Z2829">
        <v>108.59843358873999</v>
      </c>
      <c r="AA2829" s="12">
        <v>0.46581067805228499</v>
      </c>
      <c r="AB2829" s="13">
        <v>4.7970162294605601</v>
      </c>
      <c r="AC2829" s="13">
        <v>1.61046557618961E-6</v>
      </c>
      <c r="AD2829" s="13">
        <v>72.415286529102104</v>
      </c>
      <c r="AE2829" s="13">
        <v>0.75477643574355502</v>
      </c>
      <c r="AF2829" s="13">
        <v>-0.84198583618009404</v>
      </c>
      <c r="AG2829" s="14">
        <v>0.399795881631546</v>
      </c>
      <c r="AH2829" t="s">
        <v>14542</v>
      </c>
      <c r="AI2829" t="s">
        <v>11769</v>
      </c>
      <c r="AJ2829" t="s">
        <v>11144</v>
      </c>
      <c r="AK2829" t="s">
        <v>14541</v>
      </c>
      <c r="AM2829" t="s">
        <v>21428</v>
      </c>
      <c r="AN2829" t="s">
        <v>21426</v>
      </c>
      <c r="AO2829" t="s">
        <v>22136</v>
      </c>
      <c r="AP2829">
        <v>86.93699867569903</v>
      </c>
      <c r="AQ2829">
        <v>20.349</v>
      </c>
      <c r="AR2829">
        <v>88.125</v>
      </c>
      <c r="AS2829">
        <v>60.341999999999999</v>
      </c>
      <c r="AT2829">
        <v>193.881</v>
      </c>
      <c r="AU2829">
        <v>198.55500000000001</v>
      </c>
      <c r="AV2829">
        <v>200.161</v>
      </c>
      <c r="AW2829">
        <v>154.65</v>
      </c>
      <c r="AX2829">
        <v>87.540999999999997</v>
      </c>
      <c r="AY2829">
        <v>17.341999999999999</v>
      </c>
      <c r="AZ2829">
        <v>10.36</v>
      </c>
      <c r="BA2829">
        <v>99.848865347935913</v>
      </c>
    </row>
    <row r="2830" spans="1:53" x14ac:dyDescent="0.25">
      <c r="A2830">
        <v>2815</v>
      </c>
      <c r="B2830" t="s">
        <v>1980</v>
      </c>
      <c r="C2830" s="7">
        <v>0</v>
      </c>
      <c r="D2830" t="s">
        <v>1981</v>
      </c>
      <c r="E2830" s="16">
        <v>79.444335986849083</v>
      </c>
      <c r="F2830" s="12">
        <v>1.4297095065560901</v>
      </c>
      <c r="G2830" s="13">
        <v>-0.727395461029955</v>
      </c>
      <c r="H2830" s="13">
        <v>1.10454862435024E-3</v>
      </c>
      <c r="I2830" s="14">
        <v>0.37413888896832498</v>
      </c>
      <c r="K2830" t="b">
        <v>0</v>
      </c>
      <c r="L2830" t="b">
        <v>0</v>
      </c>
      <c r="M2830" t="b">
        <v>0</v>
      </c>
      <c r="N2830" t="s">
        <v>9309</v>
      </c>
      <c r="O2830" t="s">
        <v>9714</v>
      </c>
      <c r="P2830">
        <v>788</v>
      </c>
      <c r="Q2830">
        <v>2275711</v>
      </c>
      <c r="R2830">
        <v>2278078</v>
      </c>
      <c r="S2830">
        <v>-1</v>
      </c>
      <c r="T2830" t="s">
        <v>20877</v>
      </c>
      <c r="U2830" s="9">
        <v>-1</v>
      </c>
      <c r="V2830" t="s">
        <v>7911</v>
      </c>
      <c r="W2830" t="s">
        <v>5625</v>
      </c>
      <c r="X2830" t="s">
        <v>14540</v>
      </c>
      <c r="Y2830" t="s">
        <v>31155</v>
      </c>
      <c r="Z2830">
        <v>399.98783936633498</v>
      </c>
      <c r="AA2830" s="12">
        <v>0.394862350745802</v>
      </c>
      <c r="AB2830" s="13">
        <v>3.6207795041885098</v>
      </c>
      <c r="AC2830" s="13">
        <v>2.9371675496869001E-4</v>
      </c>
      <c r="AD2830" s="13">
        <v>407.92672289593401</v>
      </c>
      <c r="AE2830" s="13">
        <v>0.60741169192816902</v>
      </c>
      <c r="AF2830" s="13">
        <v>-1.1975328606548701</v>
      </c>
      <c r="AG2830" s="14">
        <v>0.231098927343584</v>
      </c>
      <c r="AH2830" t="s">
        <v>9970</v>
      </c>
      <c r="AI2830" t="s">
        <v>14539</v>
      </c>
      <c r="AJ2830" t="s">
        <v>11542</v>
      </c>
      <c r="AM2830" t="s">
        <v>5625</v>
      </c>
      <c r="AN2830" t="s">
        <v>5625</v>
      </c>
      <c r="AO2830" t="s">
        <v>5625</v>
      </c>
      <c r="AP2830">
        <v>115.47634394739633</v>
      </c>
      <c r="AQ2830">
        <v>35.96</v>
      </c>
      <c r="AR2830">
        <v>90.795000000000002</v>
      </c>
      <c r="AS2830">
        <v>75.546000000000006</v>
      </c>
      <c r="AT2830">
        <v>137.465</v>
      </c>
      <c r="AU2830">
        <v>136.536</v>
      </c>
      <c r="AV2830">
        <v>130.90700000000001</v>
      </c>
      <c r="AW2830">
        <v>121.946</v>
      </c>
      <c r="AX2830">
        <v>102.685</v>
      </c>
      <c r="AY2830">
        <v>30.425999999999998</v>
      </c>
      <c r="AZ2830">
        <v>26.331</v>
      </c>
      <c r="BA2830">
        <v>98.436739597628929</v>
      </c>
    </row>
    <row r="2831" spans="1:53" x14ac:dyDescent="0.25">
      <c r="A2831">
        <v>2816</v>
      </c>
      <c r="B2831" t="s">
        <v>1978</v>
      </c>
      <c r="C2831" s="7">
        <v>0</v>
      </c>
      <c r="D2831" t="s">
        <v>1979</v>
      </c>
      <c r="E2831" s="16">
        <v>204.00217036232831</v>
      </c>
      <c r="F2831" s="12">
        <v>1.76731988476166</v>
      </c>
      <c r="G2831" s="13">
        <v>-0.94474149155223497</v>
      </c>
      <c r="H2831" s="13">
        <v>4.0909574117049804E-12</v>
      </c>
      <c r="I2831" s="14">
        <v>1.3784636312226501E-4</v>
      </c>
      <c r="K2831" t="b">
        <v>0</v>
      </c>
      <c r="L2831" t="b">
        <v>0</v>
      </c>
      <c r="M2831" t="b">
        <v>0</v>
      </c>
      <c r="N2831" t="s">
        <v>9309</v>
      </c>
      <c r="O2831" t="s">
        <v>9714</v>
      </c>
      <c r="P2831">
        <v>787</v>
      </c>
      <c r="Q2831">
        <v>2278197</v>
      </c>
      <c r="R2831">
        <v>2280561</v>
      </c>
      <c r="S2831">
        <v>-1</v>
      </c>
      <c r="T2831" t="s">
        <v>20877</v>
      </c>
      <c r="U2831" s="9">
        <v>119</v>
      </c>
      <c r="V2831" t="s">
        <v>7912</v>
      </c>
      <c r="W2831" t="s">
        <v>7913</v>
      </c>
      <c r="X2831" t="s">
        <v>14538</v>
      </c>
      <c r="Y2831" t="s">
        <v>31154</v>
      </c>
      <c r="Z2831">
        <v>1204.2900407618899</v>
      </c>
      <c r="AA2831" s="12">
        <v>0.241972347382228</v>
      </c>
      <c r="AB2831" s="13">
        <v>7.3038093149129004</v>
      </c>
      <c r="AC2831" s="13">
        <v>2.79732744159026E-13</v>
      </c>
      <c r="AD2831" s="13">
        <v>985.63771657798998</v>
      </c>
      <c r="AE2831" s="13">
        <v>0.21859832691880801</v>
      </c>
      <c r="AF2831" s="13">
        <v>-4.3218148321104604</v>
      </c>
      <c r="AG2831" s="14">
        <v>1.5475103767679701E-5</v>
      </c>
      <c r="AI2831" t="s">
        <v>14537</v>
      </c>
      <c r="AJ2831" t="s">
        <v>14536</v>
      </c>
      <c r="AK2831" t="s">
        <v>14535</v>
      </c>
      <c r="AM2831" t="s">
        <v>5625</v>
      </c>
      <c r="AN2831" t="s">
        <v>5625</v>
      </c>
      <c r="AO2831" t="s">
        <v>5625</v>
      </c>
      <c r="AP2831">
        <v>178.01068144931321</v>
      </c>
      <c r="AQ2831">
        <v>185.69</v>
      </c>
      <c r="AR2831">
        <v>199.47300000000001</v>
      </c>
      <c r="AS2831">
        <v>252.83500000000001</v>
      </c>
      <c r="AT2831">
        <v>420.13</v>
      </c>
      <c r="AU2831">
        <v>425.02199999999999</v>
      </c>
      <c r="AV2831">
        <v>433.21</v>
      </c>
      <c r="AW2831">
        <v>401.291</v>
      </c>
      <c r="AX2831">
        <v>130.22300000000001</v>
      </c>
      <c r="AY2831">
        <v>152.32400000000001</v>
      </c>
      <c r="AZ2831">
        <v>173.721</v>
      </c>
      <c r="BA2831">
        <v>131.06322525923196</v>
      </c>
    </row>
    <row r="2832" spans="1:53" x14ac:dyDescent="0.25">
      <c r="A2832">
        <v>2817</v>
      </c>
      <c r="B2832" t="s">
        <v>1977</v>
      </c>
      <c r="C2832" s="7">
        <v>0</v>
      </c>
      <c r="D2832" t="s">
        <v>646</v>
      </c>
      <c r="E2832" s="16">
        <v>72.603892579337128</v>
      </c>
      <c r="F2832" s="12">
        <v>-1.56879973623661</v>
      </c>
      <c r="G2832" s="13">
        <v>0.58100748657890899</v>
      </c>
      <c r="H2832" s="13">
        <v>3.6709334692061002E-2</v>
      </c>
      <c r="I2832" s="14">
        <v>0.57955478117472103</v>
      </c>
      <c r="K2832" t="b">
        <v>0</v>
      </c>
      <c r="L2832" t="b">
        <v>0</v>
      </c>
      <c r="M2832" t="b">
        <v>0</v>
      </c>
      <c r="N2832" t="s">
        <v>9309</v>
      </c>
      <c r="O2832" t="s">
        <v>9714</v>
      </c>
      <c r="P2832">
        <v>98</v>
      </c>
      <c r="Q2832">
        <v>2280631</v>
      </c>
      <c r="R2832">
        <v>2280928</v>
      </c>
      <c r="S2832">
        <v>-1</v>
      </c>
      <c r="T2832" t="s">
        <v>20877</v>
      </c>
      <c r="U2832" s="9">
        <v>70</v>
      </c>
      <c r="V2832" t="s">
        <v>5625</v>
      </c>
      <c r="W2832" t="s">
        <v>7914</v>
      </c>
      <c r="X2832" t="s">
        <v>14534</v>
      </c>
      <c r="Y2832" t="s">
        <v>31153</v>
      </c>
      <c r="Z2832">
        <v>15.9138603178032</v>
      </c>
      <c r="AA2832" s="12">
        <v>0.65507941917538604</v>
      </c>
      <c r="AB2832" s="13">
        <v>-2.39482372719237</v>
      </c>
      <c r="AC2832" s="13">
        <v>1.6628357265541901E-2</v>
      </c>
      <c r="AD2832" s="13">
        <v>73.830984510300496</v>
      </c>
      <c r="AE2832" s="13">
        <v>0.72606130396759705</v>
      </c>
      <c r="AF2832" s="13">
        <v>0.800218223177527</v>
      </c>
      <c r="AG2832" s="14">
        <v>0.42358437338126498</v>
      </c>
      <c r="AK2832" t="s">
        <v>14533</v>
      </c>
      <c r="AM2832" t="s">
        <v>5625</v>
      </c>
      <c r="AN2832" t="s">
        <v>5625</v>
      </c>
      <c r="AO2832" t="s">
        <v>5625</v>
      </c>
      <c r="AP2832">
        <v>22.301570317348535</v>
      </c>
      <c r="AQ2832">
        <v>128.876</v>
      </c>
      <c r="AR2832">
        <v>53.860999999999997</v>
      </c>
      <c r="AS2832">
        <v>85.376999999999995</v>
      </c>
      <c r="AT2832">
        <v>14.352</v>
      </c>
      <c r="AU2832">
        <v>12.702</v>
      </c>
      <c r="AV2832">
        <v>16.754000000000001</v>
      </c>
      <c r="AW2832">
        <v>11.367000000000001</v>
      </c>
      <c r="AX2832">
        <v>54.25</v>
      </c>
      <c r="AY2832">
        <v>305.24799999999999</v>
      </c>
      <c r="AZ2832">
        <v>244.01400000000001</v>
      </c>
      <c r="BA2832">
        <v>37.858438967842666</v>
      </c>
    </row>
    <row r="2833" spans="1:53" x14ac:dyDescent="0.25">
      <c r="A2833">
        <v>2818</v>
      </c>
      <c r="B2833" t="s">
        <v>14532</v>
      </c>
      <c r="C2833" s="7" t="s">
        <v>5625</v>
      </c>
      <c r="D2833" t="s">
        <v>5645</v>
      </c>
      <c r="E2833" s="16" t="s">
        <v>5625</v>
      </c>
      <c r="F2833" s="12" t="s">
        <v>5625</v>
      </c>
      <c r="G2833" s="13" t="s">
        <v>5625</v>
      </c>
      <c r="H2833" s="13" t="s">
        <v>5625</v>
      </c>
      <c r="I2833" s="14" t="s">
        <v>5625</v>
      </c>
      <c r="J2833" t="s">
        <v>5625</v>
      </c>
      <c r="K2833" t="b">
        <v>1</v>
      </c>
      <c r="L2833" t="b">
        <v>0</v>
      </c>
      <c r="M2833" t="b">
        <v>0</v>
      </c>
      <c r="N2833" t="s">
        <v>9309</v>
      </c>
      <c r="O2833" t="s">
        <v>9714</v>
      </c>
      <c r="P2833">
        <v>36</v>
      </c>
      <c r="Q2833">
        <v>2280863</v>
      </c>
      <c r="R2833">
        <v>2280974</v>
      </c>
      <c r="S2833">
        <v>-1</v>
      </c>
      <c r="T2833" t="s">
        <v>20877</v>
      </c>
      <c r="U2833" s="9" t="s">
        <v>5625</v>
      </c>
      <c r="V2833" t="s">
        <v>5625</v>
      </c>
      <c r="W2833" t="s">
        <v>5625</v>
      </c>
      <c r="X2833" t="s">
        <v>14531</v>
      </c>
      <c r="Y2833" t="s">
        <v>5625</v>
      </c>
      <c r="Z2833" t="s">
        <v>5625</v>
      </c>
      <c r="AA2833" s="12" t="s">
        <v>5625</v>
      </c>
      <c r="AB2833" s="13" t="s">
        <v>5625</v>
      </c>
      <c r="AC2833" s="13" t="s">
        <v>5625</v>
      </c>
      <c r="AD2833" s="13" t="s">
        <v>5625</v>
      </c>
      <c r="AE2833" s="13" t="s">
        <v>5625</v>
      </c>
      <c r="AF2833" s="13" t="s">
        <v>5625</v>
      </c>
      <c r="AG2833" s="14" t="s">
        <v>5625</v>
      </c>
      <c r="AM2833" t="s">
        <v>5625</v>
      </c>
      <c r="AN2833" t="s">
        <v>5625</v>
      </c>
      <c r="AO2833" t="s">
        <v>5625</v>
      </c>
      <c r="AP2833" t="s">
        <v>5625</v>
      </c>
      <c r="AQ2833" t="s">
        <v>5625</v>
      </c>
      <c r="AR2833" t="s">
        <v>5625</v>
      </c>
      <c r="AS2833" t="s">
        <v>5625</v>
      </c>
      <c r="AT2833" t="s">
        <v>5625</v>
      </c>
      <c r="AU2833" t="s">
        <v>5625</v>
      </c>
      <c r="AV2833" t="s">
        <v>5625</v>
      </c>
      <c r="AW2833" t="s">
        <v>5625</v>
      </c>
      <c r="AX2833" t="s">
        <v>5625</v>
      </c>
      <c r="AY2833" t="s">
        <v>5625</v>
      </c>
      <c r="AZ2833" t="s">
        <v>5625</v>
      </c>
      <c r="BA2833" t="s">
        <v>5625</v>
      </c>
    </row>
    <row r="2834" spans="1:53" x14ac:dyDescent="0.25">
      <c r="A2834">
        <v>2819</v>
      </c>
      <c r="B2834" t="s">
        <v>1975</v>
      </c>
      <c r="C2834" s="7">
        <v>0</v>
      </c>
      <c r="D2834" t="s">
        <v>1976</v>
      </c>
      <c r="E2834" s="16">
        <v>7.3183481125033625</v>
      </c>
      <c r="F2834" s="12">
        <v>0.75476094019775497</v>
      </c>
      <c r="G2834" s="13">
        <v>1.24213268023597</v>
      </c>
      <c r="H2834" s="13">
        <v>0.315397960119356</v>
      </c>
      <c r="I2834" s="14">
        <v>0.16553414221854801</v>
      </c>
      <c r="K2834" t="b">
        <v>0</v>
      </c>
      <c r="L2834" t="b">
        <v>0</v>
      </c>
      <c r="M2834" t="b">
        <v>0</v>
      </c>
      <c r="N2834" t="s">
        <v>9309</v>
      </c>
      <c r="O2834" t="s">
        <v>9714</v>
      </c>
      <c r="P2834">
        <v>520</v>
      </c>
      <c r="Q2834">
        <v>2281045</v>
      </c>
      <c r="R2834">
        <v>2282608</v>
      </c>
      <c r="S2834">
        <v>1</v>
      </c>
      <c r="T2834" t="s">
        <v>20877</v>
      </c>
      <c r="U2834" s="9">
        <v>117</v>
      </c>
      <c r="V2834" t="s">
        <v>7915</v>
      </c>
      <c r="W2834" t="s">
        <v>7916</v>
      </c>
      <c r="X2834" t="s">
        <v>14530</v>
      </c>
      <c r="Y2834" t="s">
        <v>31152</v>
      </c>
      <c r="Z2834">
        <v>17.4629727053211</v>
      </c>
      <c r="AA2834" s="12">
        <v>0.61597022631892595</v>
      </c>
      <c r="AB2834" s="13">
        <v>1.22532049107024</v>
      </c>
      <c r="AC2834" s="13">
        <v>0.22045449079514601</v>
      </c>
      <c r="AD2834" s="13">
        <v>55.033245955848997</v>
      </c>
      <c r="AE2834" s="13">
        <v>0.70250819148990795</v>
      </c>
      <c r="AF2834" s="13">
        <v>1.7681397815470401</v>
      </c>
      <c r="AG2834" s="14">
        <v>7.7037538315346904E-2</v>
      </c>
      <c r="AI2834" t="s">
        <v>11804</v>
      </c>
      <c r="AJ2834" t="s">
        <v>11803</v>
      </c>
      <c r="AK2834" t="s">
        <v>14529</v>
      </c>
      <c r="AM2834" t="s">
        <v>5625</v>
      </c>
      <c r="AN2834" t="s">
        <v>5625</v>
      </c>
      <c r="AO2834" t="s">
        <v>5625</v>
      </c>
      <c r="AP2834">
        <v>7.3453924500134526</v>
      </c>
      <c r="AQ2834">
        <v>2.3980000000000001</v>
      </c>
      <c r="AR2834">
        <v>14.683999999999999</v>
      </c>
      <c r="AS2834">
        <v>4.8460000000000001</v>
      </c>
      <c r="AT2834">
        <v>6.3630000000000004</v>
      </c>
      <c r="AU2834">
        <v>11.263999999999999</v>
      </c>
      <c r="AV2834">
        <v>5.4989999999999997</v>
      </c>
      <c r="AW2834">
        <v>6.48</v>
      </c>
      <c r="AX2834">
        <v>49.569000000000003</v>
      </c>
      <c r="AY2834">
        <v>12.196999999999999</v>
      </c>
      <c r="AZ2834">
        <v>9.8919999999999995</v>
      </c>
      <c r="BA2834">
        <v>31.572920789880303</v>
      </c>
    </row>
    <row r="2835" spans="1:53" x14ac:dyDescent="0.25">
      <c r="A2835">
        <v>2820</v>
      </c>
      <c r="B2835" t="s">
        <v>1974</v>
      </c>
      <c r="C2835" s="7">
        <v>0</v>
      </c>
      <c r="D2835" t="s">
        <v>3</v>
      </c>
      <c r="E2835" s="16">
        <v>56.755575486615015</v>
      </c>
      <c r="F2835" s="12">
        <v>-1.66105694162895</v>
      </c>
      <c r="G2835" s="13">
        <v>1.5536448442058799</v>
      </c>
      <c r="H2835" s="13">
        <v>1.1720855924987301E-2</v>
      </c>
      <c r="I2835" s="14">
        <v>1.8393160234247101E-4</v>
      </c>
      <c r="K2835" t="b">
        <v>0</v>
      </c>
      <c r="L2835" t="b">
        <v>0</v>
      </c>
      <c r="M2835" t="b">
        <v>0</v>
      </c>
      <c r="N2835" t="s">
        <v>9309</v>
      </c>
      <c r="O2835" t="s">
        <v>9714</v>
      </c>
      <c r="P2835">
        <v>124</v>
      </c>
      <c r="Q2835">
        <v>2282677</v>
      </c>
      <c r="R2835">
        <v>2283052</v>
      </c>
      <c r="S2835">
        <v>1</v>
      </c>
      <c r="T2835" t="s">
        <v>20877</v>
      </c>
      <c r="U2835" s="9">
        <v>69</v>
      </c>
      <c r="V2835" t="s">
        <v>5625</v>
      </c>
      <c r="W2835" t="s">
        <v>7917</v>
      </c>
      <c r="X2835" t="s">
        <v>14528</v>
      </c>
      <c r="Y2835" t="s">
        <v>31151</v>
      </c>
      <c r="Z2835">
        <v>15.295774069551699</v>
      </c>
      <c r="AA2835" s="12">
        <v>0.58242617470115798</v>
      </c>
      <c r="AB2835" s="13">
        <v>-2.8519613536964399</v>
      </c>
      <c r="AC2835" s="13">
        <v>4.3450382850031399E-3</v>
      </c>
      <c r="AD2835" s="13">
        <v>115.655700967768</v>
      </c>
      <c r="AE2835" s="13">
        <v>0.36614603385448602</v>
      </c>
      <c r="AF2835" s="13">
        <v>4.2432382179601298</v>
      </c>
      <c r="AG2835" s="14">
        <v>2.20317345818567E-5</v>
      </c>
      <c r="AK2835" t="s">
        <v>14527</v>
      </c>
      <c r="AM2835" t="s">
        <v>5625</v>
      </c>
      <c r="AN2835" t="s">
        <v>5625</v>
      </c>
      <c r="AO2835" t="s">
        <v>5625</v>
      </c>
      <c r="AP2835">
        <v>41.213301946460092</v>
      </c>
      <c r="AQ2835">
        <v>88.507999999999996</v>
      </c>
      <c r="AR2835">
        <v>46.366999999999997</v>
      </c>
      <c r="AS2835">
        <v>50.933999999999997</v>
      </c>
      <c r="AT2835">
        <v>3.7890000000000001</v>
      </c>
      <c r="AU2835">
        <v>10.06</v>
      </c>
      <c r="AV2835">
        <v>15.680999999999999</v>
      </c>
      <c r="AW2835">
        <v>9.0030000000000001</v>
      </c>
      <c r="AX2835">
        <v>226.714</v>
      </c>
      <c r="AY2835">
        <v>333.26299999999998</v>
      </c>
      <c r="AZ2835">
        <v>210.00899999999999</v>
      </c>
      <c r="BA2835">
        <v>193.22947249186896</v>
      </c>
    </row>
    <row r="2836" spans="1:53" x14ac:dyDescent="0.25">
      <c r="A2836">
        <v>2821</v>
      </c>
      <c r="B2836" t="s">
        <v>1972</v>
      </c>
      <c r="C2836" s="7">
        <v>0</v>
      </c>
      <c r="D2836" t="s">
        <v>1973</v>
      </c>
      <c r="E2836" s="16">
        <v>118.37526476251217</v>
      </c>
      <c r="F2836" s="12">
        <v>1.1934451100010699</v>
      </c>
      <c r="G2836" s="13">
        <v>-0.62662956612176501</v>
      </c>
      <c r="H2836" s="13">
        <v>1.34592124609969E-2</v>
      </c>
      <c r="I2836" s="14">
        <v>0.30360056339298203</v>
      </c>
      <c r="K2836" t="b">
        <v>0</v>
      </c>
      <c r="L2836" t="b">
        <v>0</v>
      </c>
      <c r="M2836" t="b">
        <v>0</v>
      </c>
      <c r="N2836" t="s">
        <v>9309</v>
      </c>
      <c r="O2836" t="s">
        <v>9714</v>
      </c>
      <c r="P2836">
        <v>92</v>
      </c>
      <c r="Q2836">
        <v>2283096</v>
      </c>
      <c r="R2836">
        <v>2283375</v>
      </c>
      <c r="S2836">
        <v>-1</v>
      </c>
      <c r="T2836" t="s">
        <v>20877</v>
      </c>
      <c r="U2836" s="9">
        <v>44</v>
      </c>
      <c r="V2836" t="s">
        <v>7918</v>
      </c>
      <c r="W2836" t="s">
        <v>7919</v>
      </c>
      <c r="X2836" t="s">
        <v>14526</v>
      </c>
      <c r="Y2836" t="s">
        <v>31150</v>
      </c>
      <c r="Z2836">
        <v>61.509577316900803</v>
      </c>
      <c r="AA2836" s="12">
        <v>0.426119862680923</v>
      </c>
      <c r="AB2836" s="13">
        <v>2.8007263085380298</v>
      </c>
      <c r="AC2836" s="13">
        <v>5.0987742254654201E-3</v>
      </c>
      <c r="AD2836" s="13">
        <v>74.626915036718799</v>
      </c>
      <c r="AE2836" s="13">
        <v>0.45878831672743697</v>
      </c>
      <c r="AF2836" s="13">
        <v>-1.3658359275396299</v>
      </c>
      <c r="AG2836" s="14">
        <v>0.17199046694676301</v>
      </c>
      <c r="AI2836" t="s">
        <v>14525</v>
      </c>
      <c r="AJ2836" t="s">
        <v>14524</v>
      </c>
      <c r="AK2836" t="s">
        <v>14523</v>
      </c>
      <c r="AM2836" t="s">
        <v>5625</v>
      </c>
      <c r="AN2836" t="s">
        <v>5625</v>
      </c>
      <c r="AO2836" t="s">
        <v>5625</v>
      </c>
      <c r="AP2836">
        <v>128.19805905004867</v>
      </c>
      <c r="AQ2836">
        <v>104.572</v>
      </c>
      <c r="AR2836">
        <v>176.99299999999999</v>
      </c>
      <c r="AS2836">
        <v>63.738</v>
      </c>
      <c r="AT2836">
        <v>188.43100000000001</v>
      </c>
      <c r="AU2836">
        <v>162.26</v>
      </c>
      <c r="AV2836">
        <v>209.149</v>
      </c>
      <c r="AW2836">
        <v>96.802000000000007</v>
      </c>
      <c r="AX2836">
        <v>98.298000000000002</v>
      </c>
      <c r="AY2836">
        <v>85.031999999999996</v>
      </c>
      <c r="AZ2836">
        <v>145.464</v>
      </c>
      <c r="BA2836">
        <v>100.75229725312967</v>
      </c>
    </row>
    <row r="2837" spans="1:53" x14ac:dyDescent="0.25">
      <c r="A2837">
        <v>2822</v>
      </c>
      <c r="B2837" t="s">
        <v>1970</v>
      </c>
      <c r="C2837" s="7">
        <v>0</v>
      </c>
      <c r="D2837" t="s">
        <v>1971</v>
      </c>
      <c r="E2837" s="16">
        <v>58.355060369729053</v>
      </c>
      <c r="F2837" s="12">
        <v>1.99290913840158</v>
      </c>
      <c r="G2837" s="13">
        <v>-4.4870075472561201E-2</v>
      </c>
      <c r="H2837" s="13">
        <v>4.5110041536334102E-6</v>
      </c>
      <c r="I2837" s="14">
        <v>0.96541158661625104</v>
      </c>
      <c r="K2837" t="b">
        <v>0</v>
      </c>
      <c r="L2837" t="b">
        <v>0</v>
      </c>
      <c r="M2837" t="b">
        <v>0</v>
      </c>
      <c r="N2837" t="s">
        <v>9309</v>
      </c>
      <c r="O2837" t="s">
        <v>9714</v>
      </c>
      <c r="P2837">
        <v>380</v>
      </c>
      <c r="Q2837">
        <v>2283405</v>
      </c>
      <c r="R2837">
        <v>2284548</v>
      </c>
      <c r="S2837">
        <v>-1</v>
      </c>
      <c r="T2837" t="s">
        <v>20877</v>
      </c>
      <c r="U2837" s="9">
        <v>30</v>
      </c>
      <c r="V2837" t="s">
        <v>7920</v>
      </c>
      <c r="W2837" t="s">
        <v>7921</v>
      </c>
      <c r="X2837" t="s">
        <v>14522</v>
      </c>
      <c r="Y2837" t="s">
        <v>31149</v>
      </c>
      <c r="Z2837">
        <v>191.38105179564499</v>
      </c>
      <c r="AA2837" s="12">
        <v>0.40146385695396097</v>
      </c>
      <c r="AB2837" s="13">
        <v>4.9641059933077001</v>
      </c>
      <c r="AC2837" s="13">
        <v>6.9018245368664097E-7</v>
      </c>
      <c r="AD2837" s="13">
        <v>180.74482802072899</v>
      </c>
      <c r="AE2837" s="13">
        <v>0.64907690954833397</v>
      </c>
      <c r="AF2837" s="13">
        <v>-6.9129058224832604E-2</v>
      </c>
      <c r="AG2837" s="14">
        <v>0.94488689123058001</v>
      </c>
      <c r="AH2837" t="s">
        <v>14521</v>
      </c>
      <c r="AI2837" t="s">
        <v>14520</v>
      </c>
      <c r="AJ2837" t="s">
        <v>14519</v>
      </c>
      <c r="AK2837" t="s">
        <v>14518</v>
      </c>
      <c r="AM2837" t="s">
        <v>5625</v>
      </c>
      <c r="AN2837" t="s">
        <v>5625</v>
      </c>
      <c r="AO2837" t="s">
        <v>5625</v>
      </c>
      <c r="AP2837">
        <v>79.583241478916193</v>
      </c>
      <c r="AQ2837">
        <v>27.867000000000001</v>
      </c>
      <c r="AR2837">
        <v>77.278999999999996</v>
      </c>
      <c r="AS2837">
        <v>48.691000000000003</v>
      </c>
      <c r="AT2837">
        <v>151.65899999999999</v>
      </c>
      <c r="AU2837">
        <v>136.423</v>
      </c>
      <c r="AV2837">
        <v>169.38200000000001</v>
      </c>
      <c r="AW2837">
        <v>116.66800000000001</v>
      </c>
      <c r="AX2837">
        <v>109.77200000000001</v>
      </c>
      <c r="AY2837">
        <v>23.35</v>
      </c>
      <c r="AZ2837">
        <v>36.351999999999997</v>
      </c>
      <c r="BA2837">
        <v>143.18637940331044</v>
      </c>
    </row>
    <row r="2838" spans="1:53" x14ac:dyDescent="0.25">
      <c r="A2838">
        <v>2823</v>
      </c>
      <c r="B2838" t="s">
        <v>1968</v>
      </c>
      <c r="C2838" s="7">
        <v>0</v>
      </c>
      <c r="D2838" t="s">
        <v>1969</v>
      </c>
      <c r="E2838" s="16">
        <v>85.702199116387419</v>
      </c>
      <c r="F2838" s="12">
        <v>2.14689764037163</v>
      </c>
      <c r="G2838" s="13">
        <v>-0.36110736405867599</v>
      </c>
      <c r="H2838" s="13">
        <v>3.5063978015329399E-4</v>
      </c>
      <c r="I2838" s="14">
        <v>0.77670956501447797</v>
      </c>
      <c r="K2838" t="b">
        <v>0</v>
      </c>
      <c r="L2838" t="b">
        <v>0</v>
      </c>
      <c r="M2838" t="b">
        <v>0</v>
      </c>
      <c r="N2838" t="s">
        <v>9309</v>
      </c>
      <c r="O2838" t="s">
        <v>9714</v>
      </c>
      <c r="P2838">
        <v>364</v>
      </c>
      <c r="Q2838">
        <v>2284565</v>
      </c>
      <c r="R2838">
        <v>2285660</v>
      </c>
      <c r="S2838">
        <v>-1</v>
      </c>
      <c r="T2838" t="s">
        <v>20877</v>
      </c>
      <c r="U2838" s="9">
        <v>17</v>
      </c>
      <c r="V2838" t="s">
        <v>7922</v>
      </c>
      <c r="W2838" t="s">
        <v>7923</v>
      </c>
      <c r="X2838" t="s">
        <v>14517</v>
      </c>
      <c r="Y2838" t="s">
        <v>31148</v>
      </c>
      <c r="Z2838">
        <v>302.52448295483998</v>
      </c>
      <c r="AA2838" s="12">
        <v>0.54429514673424295</v>
      </c>
      <c r="AB2838" s="13">
        <v>3.9443630046179101</v>
      </c>
      <c r="AC2838" s="13">
        <v>8.0012378442106095E-5</v>
      </c>
      <c r="AD2838" s="13">
        <v>226.85094787704901</v>
      </c>
      <c r="AE2838" s="13">
        <v>0.81547576592603699</v>
      </c>
      <c r="AF2838" s="13">
        <v>-0.44281802004086501</v>
      </c>
      <c r="AG2838" s="14">
        <v>0.65789736813645305</v>
      </c>
      <c r="AH2838" t="s">
        <v>14516</v>
      </c>
      <c r="AI2838" t="s">
        <v>14515</v>
      </c>
      <c r="AJ2838" t="s">
        <v>14514</v>
      </c>
      <c r="AK2838" t="s">
        <v>14513</v>
      </c>
      <c r="AM2838" t="s">
        <v>5625</v>
      </c>
      <c r="AN2838" t="s">
        <v>5625</v>
      </c>
      <c r="AO2838" t="s">
        <v>5625</v>
      </c>
      <c r="AP2838">
        <v>144.77079646554964</v>
      </c>
      <c r="AQ2838">
        <v>16.378</v>
      </c>
      <c r="AR2838">
        <v>107.97799999999999</v>
      </c>
      <c r="AS2838">
        <v>73.682000000000002</v>
      </c>
      <c r="AT2838">
        <v>263.41199999999998</v>
      </c>
      <c r="AU2838">
        <v>257.24400000000003</v>
      </c>
      <c r="AV2838">
        <v>216.05199999999999</v>
      </c>
      <c r="AW2838">
        <v>228.149</v>
      </c>
      <c r="AX2838">
        <v>146.518</v>
      </c>
      <c r="AY2838">
        <v>19.344000000000001</v>
      </c>
      <c r="AZ2838">
        <v>16.326000000000001</v>
      </c>
      <c r="BA2838">
        <v>173.99323662618102</v>
      </c>
    </row>
    <row r="2839" spans="1:53" x14ac:dyDescent="0.25">
      <c r="A2839">
        <v>2824</v>
      </c>
      <c r="B2839" t="s">
        <v>1967</v>
      </c>
      <c r="C2839" s="7">
        <v>8.3333333333333329E-2</v>
      </c>
      <c r="D2839" t="s">
        <v>50</v>
      </c>
      <c r="E2839" s="16">
        <v>22.387790523793484</v>
      </c>
      <c r="F2839" s="12">
        <v>-0.69428277168866503</v>
      </c>
      <c r="G2839" s="13">
        <v>-0.96113719505453699</v>
      </c>
      <c r="H2839" s="13">
        <v>0.55695243995545896</v>
      </c>
      <c r="I2839" s="14">
        <v>0.35120753469306099</v>
      </c>
      <c r="K2839" t="b">
        <v>0</v>
      </c>
      <c r="L2839" t="b">
        <v>0</v>
      </c>
      <c r="M2839" t="b">
        <v>0</v>
      </c>
      <c r="N2839" t="s">
        <v>9309</v>
      </c>
      <c r="O2839" t="s">
        <v>9714</v>
      </c>
      <c r="P2839">
        <v>68</v>
      </c>
      <c r="Q2839">
        <v>2285616</v>
      </c>
      <c r="R2839">
        <v>2285823</v>
      </c>
      <c r="S2839">
        <v>-1</v>
      </c>
      <c r="T2839" t="s">
        <v>20877</v>
      </c>
      <c r="U2839" s="9">
        <v>-44</v>
      </c>
      <c r="V2839" t="s">
        <v>5625</v>
      </c>
      <c r="W2839" t="s">
        <v>7924</v>
      </c>
      <c r="X2839" t="s">
        <v>14512</v>
      </c>
      <c r="Y2839" t="s">
        <v>31147</v>
      </c>
      <c r="Z2839">
        <v>4.0989471934863202</v>
      </c>
      <c r="AA2839" s="12">
        <v>0.93192379331304098</v>
      </c>
      <c r="AB2839" s="13">
        <v>-0.74499951248207796</v>
      </c>
      <c r="AC2839" s="13">
        <v>0.45627201460327999</v>
      </c>
      <c r="AD2839" s="13">
        <v>9.1011566860203992</v>
      </c>
      <c r="AE2839" s="13">
        <v>0.76411842702357902</v>
      </c>
      <c r="AF2839" s="13">
        <v>-1.2578380013663499</v>
      </c>
      <c r="AG2839" s="14">
        <v>0.20845034931911099</v>
      </c>
      <c r="AK2839" t="s">
        <v>14511</v>
      </c>
      <c r="AM2839" t="s">
        <v>5625</v>
      </c>
      <c r="AN2839" t="s">
        <v>5625</v>
      </c>
      <c r="AO2839" t="s">
        <v>5625</v>
      </c>
      <c r="AP2839">
        <v>12.799162095173942</v>
      </c>
      <c r="AQ2839">
        <v>33.619999999999997</v>
      </c>
      <c r="AR2839">
        <v>3.36</v>
      </c>
      <c r="AS2839">
        <v>39.771999999999998</v>
      </c>
      <c r="AT2839">
        <v>0</v>
      </c>
      <c r="AU2839">
        <v>12.15</v>
      </c>
      <c r="AV2839">
        <v>10.926</v>
      </c>
      <c r="AW2839">
        <v>8.1549999999999994</v>
      </c>
      <c r="AX2839">
        <v>11.593</v>
      </c>
      <c r="AY2839">
        <v>16.373000000000001</v>
      </c>
      <c r="AZ2839">
        <v>23.341000000000001</v>
      </c>
      <c r="BA2839">
        <v>9.0531049705710718</v>
      </c>
    </row>
    <row r="2840" spans="1:53" x14ac:dyDescent="0.25">
      <c r="A2840">
        <v>2825</v>
      </c>
      <c r="B2840" t="s">
        <v>1965</v>
      </c>
      <c r="C2840" s="7">
        <v>0</v>
      </c>
      <c r="D2840" t="s">
        <v>1966</v>
      </c>
      <c r="E2840" s="16">
        <v>66.010877920087381</v>
      </c>
      <c r="F2840" s="12">
        <v>2.29407875387093</v>
      </c>
      <c r="G2840" s="13">
        <v>-0.24905443973220101</v>
      </c>
      <c r="H2840" s="13">
        <v>1.50278875238541E-3</v>
      </c>
      <c r="I2840" s="14">
        <v>0.85632074041500195</v>
      </c>
      <c r="K2840" t="b">
        <v>0</v>
      </c>
      <c r="L2840" t="b">
        <v>0</v>
      </c>
      <c r="M2840" t="b">
        <v>0</v>
      </c>
      <c r="N2840" t="s">
        <v>9309</v>
      </c>
      <c r="O2840" t="s">
        <v>9714</v>
      </c>
      <c r="P2840">
        <v>334</v>
      </c>
      <c r="Q2840">
        <v>2285815</v>
      </c>
      <c r="R2840">
        <v>2286820</v>
      </c>
      <c r="S2840">
        <v>-1</v>
      </c>
      <c r="T2840" t="s">
        <v>20877</v>
      </c>
      <c r="U2840" s="9">
        <v>-8</v>
      </c>
      <c r="V2840" t="s">
        <v>7925</v>
      </c>
      <c r="W2840" t="s">
        <v>7926</v>
      </c>
      <c r="X2840" t="s">
        <v>14510</v>
      </c>
      <c r="Y2840" t="s">
        <v>31146</v>
      </c>
      <c r="Z2840">
        <v>237.68911480359901</v>
      </c>
      <c r="AA2840" s="12">
        <v>0.65050062274337905</v>
      </c>
      <c r="AB2840" s="13">
        <v>3.5266357535463002</v>
      </c>
      <c r="AC2840" s="13">
        <v>4.20875340922191E-4</v>
      </c>
      <c r="AD2840" s="13">
        <v>169.22082782282399</v>
      </c>
      <c r="AE2840" s="13">
        <v>0.87037736640441399</v>
      </c>
      <c r="AF2840" s="13">
        <v>-0.28614535412502901</v>
      </c>
      <c r="AG2840" s="14">
        <v>0.77476679555079697</v>
      </c>
      <c r="AI2840" t="s">
        <v>14509</v>
      </c>
      <c r="AJ2840" t="s">
        <v>14508</v>
      </c>
      <c r="AK2840" t="s">
        <v>14507</v>
      </c>
      <c r="AM2840" t="s">
        <v>5625</v>
      </c>
      <c r="AN2840" t="s">
        <v>5625</v>
      </c>
      <c r="AO2840" t="s">
        <v>5625</v>
      </c>
      <c r="AP2840">
        <v>134.44851168034955</v>
      </c>
      <c r="AQ2840">
        <v>8.7889999999999997</v>
      </c>
      <c r="AR2840">
        <v>96.885999999999996</v>
      </c>
      <c r="AS2840">
        <v>23.92</v>
      </c>
      <c r="AT2840">
        <v>223.38</v>
      </c>
      <c r="AU2840">
        <v>210.21100000000001</v>
      </c>
      <c r="AV2840">
        <v>196.24100000000001</v>
      </c>
      <c r="AW2840">
        <v>214.988</v>
      </c>
      <c r="AX2840">
        <v>124.163</v>
      </c>
      <c r="AY2840">
        <v>16.440000000000001</v>
      </c>
      <c r="AZ2840">
        <v>15.865</v>
      </c>
      <c r="BA2840">
        <v>146.68732471719338</v>
      </c>
    </row>
    <row r="2841" spans="1:53" x14ac:dyDescent="0.25">
      <c r="A2841">
        <v>2826</v>
      </c>
      <c r="B2841" t="s">
        <v>1963</v>
      </c>
      <c r="C2841" s="7">
        <v>0</v>
      </c>
      <c r="D2841" t="s">
        <v>1964</v>
      </c>
      <c r="E2841" s="16">
        <v>147.78682689645294</v>
      </c>
      <c r="F2841" s="12">
        <v>1.2926336548849799</v>
      </c>
      <c r="G2841" s="13">
        <v>-0.39689921103214398</v>
      </c>
      <c r="H2841" s="13">
        <v>1.9581492911917901E-5</v>
      </c>
      <c r="I2841" s="14">
        <v>0.51087538254468101</v>
      </c>
      <c r="K2841" t="b">
        <v>0</v>
      </c>
      <c r="L2841" t="b">
        <v>0</v>
      </c>
      <c r="M2841" t="b">
        <v>0</v>
      </c>
      <c r="N2841" t="s">
        <v>9309</v>
      </c>
      <c r="O2841" t="s">
        <v>9714</v>
      </c>
      <c r="P2841">
        <v>211</v>
      </c>
      <c r="Q2841">
        <v>2286833</v>
      </c>
      <c r="R2841">
        <v>2287469</v>
      </c>
      <c r="S2841">
        <v>-1</v>
      </c>
      <c r="T2841" t="s">
        <v>20877</v>
      </c>
      <c r="U2841" s="9">
        <v>13</v>
      </c>
      <c r="V2841" t="s">
        <v>7927</v>
      </c>
      <c r="W2841" t="s">
        <v>7928</v>
      </c>
      <c r="X2841" t="s">
        <v>14506</v>
      </c>
      <c r="Y2841" t="s">
        <v>31145</v>
      </c>
      <c r="Z2841">
        <v>184.200319849088</v>
      </c>
      <c r="AA2841" s="12">
        <v>0.27809889755582501</v>
      </c>
      <c r="AB2841" s="13">
        <v>4.6481077999437099</v>
      </c>
      <c r="AC2841" s="13">
        <v>3.3499383996548102E-6</v>
      </c>
      <c r="AD2841" s="13">
        <v>224.58030987109001</v>
      </c>
      <c r="AE2841" s="13">
        <v>0.427767851050737</v>
      </c>
      <c r="AF2841" s="13">
        <v>-0.92783786826716996</v>
      </c>
      <c r="AG2841" s="14">
        <v>0.35349167756496902</v>
      </c>
      <c r="AI2841" t="s">
        <v>14505</v>
      </c>
      <c r="AJ2841" t="s">
        <v>14504</v>
      </c>
      <c r="AK2841" t="s">
        <v>14503</v>
      </c>
      <c r="AM2841" t="s">
        <v>5625</v>
      </c>
      <c r="AN2841" t="s">
        <v>5625</v>
      </c>
      <c r="AO2841" t="s">
        <v>5625</v>
      </c>
      <c r="AP2841">
        <v>177.73930758581173</v>
      </c>
      <c r="AQ2841">
        <v>122.47</v>
      </c>
      <c r="AR2841">
        <v>135.602</v>
      </c>
      <c r="AS2841">
        <v>155.33600000000001</v>
      </c>
      <c r="AT2841">
        <v>196.59800000000001</v>
      </c>
      <c r="AU2841">
        <v>211.56299999999999</v>
      </c>
      <c r="AV2841">
        <v>270.26900000000001</v>
      </c>
      <c r="AW2841">
        <v>204.364</v>
      </c>
      <c r="AX2841">
        <v>190.81200000000001</v>
      </c>
      <c r="AY2841">
        <v>91.256</v>
      </c>
      <c r="AZ2841">
        <v>116.229</v>
      </c>
      <c r="BA2841">
        <v>220.00753211501021</v>
      </c>
    </row>
    <row r="2842" spans="1:53" x14ac:dyDescent="0.25">
      <c r="A2842">
        <v>2827</v>
      </c>
      <c r="B2842" t="s">
        <v>1961</v>
      </c>
      <c r="C2842" s="7">
        <v>0</v>
      </c>
      <c r="D2842" t="s">
        <v>1962</v>
      </c>
      <c r="E2842" s="16">
        <v>34.574572949034838</v>
      </c>
      <c r="F2842" s="12">
        <v>7.4345343359120603E-2</v>
      </c>
      <c r="G2842" s="13">
        <v>1.3356844690946501</v>
      </c>
      <c r="H2842" s="13">
        <v>0.90677494966602401</v>
      </c>
      <c r="I2842" s="14">
        <v>1.5672770758833901E-2</v>
      </c>
      <c r="K2842" t="b">
        <v>0</v>
      </c>
      <c r="L2842" t="b">
        <v>0</v>
      </c>
      <c r="M2842" t="b">
        <v>0</v>
      </c>
      <c r="N2842" t="s">
        <v>9309</v>
      </c>
      <c r="O2842" t="s">
        <v>9714</v>
      </c>
      <c r="P2842">
        <v>200</v>
      </c>
      <c r="Q2842">
        <v>2287548</v>
      </c>
      <c r="R2842">
        <v>2288151</v>
      </c>
      <c r="S2842">
        <v>-1</v>
      </c>
      <c r="T2842" t="s">
        <v>20877</v>
      </c>
      <c r="U2842" s="9">
        <v>79</v>
      </c>
      <c r="V2842" t="s">
        <v>7929</v>
      </c>
      <c r="W2842" t="s">
        <v>5625</v>
      </c>
      <c r="X2842" t="s">
        <v>14502</v>
      </c>
      <c r="Y2842" t="s">
        <v>31144</v>
      </c>
      <c r="Z2842">
        <v>24.032722957881699</v>
      </c>
      <c r="AA2842" s="12">
        <v>0.44750505640657701</v>
      </c>
      <c r="AB2842" s="13">
        <v>0.166132968320194</v>
      </c>
      <c r="AC2842" s="13">
        <v>0.86805230968814595</v>
      </c>
      <c r="AD2842" s="13">
        <v>101.96206346188001</v>
      </c>
      <c r="AE2842" s="13">
        <v>0.46538751593837702</v>
      </c>
      <c r="AF2842" s="13">
        <v>2.8700479135145298</v>
      </c>
      <c r="AG2842" s="14">
        <v>4.1040960504076397E-3</v>
      </c>
      <c r="AJ2842" t="s">
        <v>14501</v>
      </c>
      <c r="AM2842" t="s">
        <v>21301</v>
      </c>
      <c r="AN2842" t="s">
        <v>21297</v>
      </c>
      <c r="AO2842" t="s">
        <v>22209</v>
      </c>
      <c r="AP2842">
        <v>23.433291796139358</v>
      </c>
      <c r="AQ2842">
        <v>47.496000000000002</v>
      </c>
      <c r="AR2842">
        <v>34.601999999999997</v>
      </c>
      <c r="AS2842">
        <v>32.767000000000003</v>
      </c>
      <c r="AT2842">
        <v>23.562999999999999</v>
      </c>
      <c r="AU2842">
        <v>12.513</v>
      </c>
      <c r="AV2842">
        <v>29.256</v>
      </c>
      <c r="AW2842">
        <v>22.395</v>
      </c>
      <c r="AX2842">
        <v>88.688000000000002</v>
      </c>
      <c r="AY2842">
        <v>198.822</v>
      </c>
      <c r="AZ2842">
        <v>160.24799999999999</v>
      </c>
      <c r="BA2842">
        <v>65.263428369937728</v>
      </c>
    </row>
    <row r="2843" spans="1:53" x14ac:dyDescent="0.25">
      <c r="A2843">
        <v>2828</v>
      </c>
      <c r="B2843" t="s">
        <v>1960</v>
      </c>
      <c r="C2843" s="7">
        <v>0</v>
      </c>
      <c r="D2843" t="s">
        <v>12</v>
      </c>
      <c r="E2843" s="16">
        <v>146.94362633313943</v>
      </c>
      <c r="F2843" s="12">
        <v>2.9453054992532999</v>
      </c>
      <c r="G2843" s="13">
        <v>-1.5246199378971299</v>
      </c>
      <c r="H2843" s="13">
        <v>1.2778947660751799E-17</v>
      </c>
      <c r="I2843" s="14">
        <v>1.07056940004924E-3</v>
      </c>
      <c r="K2843" t="b">
        <v>0</v>
      </c>
      <c r="L2843" t="b">
        <v>0</v>
      </c>
      <c r="M2843" t="b">
        <v>0</v>
      </c>
      <c r="N2843" t="s">
        <v>9309</v>
      </c>
      <c r="O2843" t="s">
        <v>9714</v>
      </c>
      <c r="P2843">
        <v>252</v>
      </c>
      <c r="Q2843">
        <v>2288217</v>
      </c>
      <c r="R2843">
        <v>2288976</v>
      </c>
      <c r="S2843">
        <v>-1</v>
      </c>
      <c r="T2843" t="s">
        <v>20877</v>
      </c>
      <c r="U2843" s="9">
        <v>66</v>
      </c>
      <c r="V2843" t="s">
        <v>5625</v>
      </c>
      <c r="W2843" t="s">
        <v>7930</v>
      </c>
      <c r="X2843" t="s">
        <v>14500</v>
      </c>
      <c r="Y2843" t="s">
        <v>31143</v>
      </c>
      <c r="Z2843">
        <v>553.80912123760697</v>
      </c>
      <c r="AA2843" s="12">
        <v>0.33046817093581698</v>
      </c>
      <c r="AB2843" s="13">
        <v>8.9125239835134806</v>
      </c>
      <c r="AC2843" s="13">
        <v>4.9883762154886597E-19</v>
      </c>
      <c r="AD2843" s="13">
        <v>201.86202706449399</v>
      </c>
      <c r="AE2843" s="13">
        <v>0.404809293089963</v>
      </c>
      <c r="AF2843" s="13">
        <v>-3.7662671384332702</v>
      </c>
      <c r="AG2843" s="14">
        <v>1.6570648997391699E-4</v>
      </c>
      <c r="AI2843" t="s">
        <v>9453</v>
      </c>
      <c r="AJ2843" t="s">
        <v>14499</v>
      </c>
      <c r="AK2843" t="s">
        <v>14498</v>
      </c>
      <c r="AM2843" t="s">
        <v>5625</v>
      </c>
      <c r="AN2843" t="s">
        <v>5625</v>
      </c>
      <c r="AO2843" t="s">
        <v>5625</v>
      </c>
      <c r="AP2843">
        <v>154.75350533255767</v>
      </c>
      <c r="AQ2843">
        <v>78.995000000000005</v>
      </c>
      <c r="AR2843">
        <v>187.851</v>
      </c>
      <c r="AS2843">
        <v>166.17500000000001</v>
      </c>
      <c r="AT2843">
        <v>657.08100000000002</v>
      </c>
      <c r="AU2843">
        <v>712.42399999999998</v>
      </c>
      <c r="AV2843">
        <v>739.00900000000001</v>
      </c>
      <c r="AW2843">
        <v>649.399</v>
      </c>
      <c r="AX2843">
        <v>85.816000000000003</v>
      </c>
      <c r="AY2843">
        <v>54.140999999999998</v>
      </c>
      <c r="AZ2843">
        <v>53.470999999999997</v>
      </c>
      <c r="BA2843">
        <v>79.831925649581265</v>
      </c>
    </row>
    <row r="2844" spans="1:53" x14ac:dyDescent="0.25">
      <c r="A2844">
        <v>2829</v>
      </c>
      <c r="B2844" t="s">
        <v>1958</v>
      </c>
      <c r="C2844" s="7">
        <v>8.3333333333333329E-2</v>
      </c>
      <c r="D2844" t="s">
        <v>1959</v>
      </c>
      <c r="E2844" s="16">
        <v>38.56070914435837</v>
      </c>
      <c r="F2844" s="12">
        <v>1.8820257191538801</v>
      </c>
      <c r="G2844" s="13">
        <v>1.15844984942945</v>
      </c>
      <c r="H2844" s="13">
        <v>0.18855744238609801</v>
      </c>
      <c r="I2844" s="14">
        <v>0.51138594694598405</v>
      </c>
      <c r="K2844" t="b">
        <v>0</v>
      </c>
      <c r="L2844" t="b">
        <v>0</v>
      </c>
      <c r="M2844" t="b">
        <v>0</v>
      </c>
      <c r="N2844" t="s">
        <v>9309</v>
      </c>
      <c r="O2844" t="s">
        <v>9714</v>
      </c>
      <c r="P2844">
        <v>254</v>
      </c>
      <c r="Q2844">
        <v>2289070</v>
      </c>
      <c r="R2844">
        <v>2289835</v>
      </c>
      <c r="S2844">
        <v>-1</v>
      </c>
      <c r="T2844" t="s">
        <v>20877</v>
      </c>
      <c r="U2844" s="9">
        <v>94</v>
      </c>
      <c r="V2844" t="s">
        <v>5625</v>
      </c>
      <c r="W2844" t="s">
        <v>5950</v>
      </c>
      <c r="X2844" t="s">
        <v>14497</v>
      </c>
      <c r="Y2844" t="s">
        <v>31142</v>
      </c>
      <c r="Z2844">
        <v>99.091187477282702</v>
      </c>
      <c r="AA2844" s="12">
        <v>1.20026430905119</v>
      </c>
      <c r="AB2844" s="13">
        <v>1.5680094000642399</v>
      </c>
      <c r="AC2844" s="13">
        <v>0.116878938612918</v>
      </c>
      <c r="AD2844" s="13">
        <v>216.711634203985</v>
      </c>
      <c r="AE2844" s="13">
        <v>1.2498821136953999</v>
      </c>
      <c r="AF2844" s="13">
        <v>0.92684728962507701</v>
      </c>
      <c r="AG2844" s="14">
        <v>0.35400582793512497</v>
      </c>
      <c r="AJ2844" t="s">
        <v>13325</v>
      </c>
      <c r="AK2844" t="s">
        <v>14496</v>
      </c>
      <c r="AM2844" t="s">
        <v>5625</v>
      </c>
      <c r="AN2844" t="s">
        <v>5625</v>
      </c>
      <c r="AO2844" t="s">
        <v>5625</v>
      </c>
      <c r="AP2844">
        <v>68.688836577433491</v>
      </c>
      <c r="AQ2844">
        <v>0</v>
      </c>
      <c r="AR2844">
        <v>79.096999999999994</v>
      </c>
      <c r="AS2844">
        <v>6.4569999999999999</v>
      </c>
      <c r="AT2844">
        <v>128.15700000000001</v>
      </c>
      <c r="AU2844">
        <v>100.27200000000001</v>
      </c>
      <c r="AV2844">
        <v>121.80800000000001</v>
      </c>
      <c r="AW2844">
        <v>108.12</v>
      </c>
      <c r="AX2844">
        <v>500.553</v>
      </c>
      <c r="AY2844">
        <v>1.661</v>
      </c>
      <c r="AZ2844">
        <v>0.63200000000000001</v>
      </c>
      <c r="BA2844">
        <v>418.89249234418855</v>
      </c>
    </row>
    <row r="2845" spans="1:53" x14ac:dyDescent="0.25">
      <c r="A2845">
        <v>2830</v>
      </c>
      <c r="B2845" t="s">
        <v>1956</v>
      </c>
      <c r="C2845" s="7">
        <v>0</v>
      </c>
      <c r="D2845" t="s">
        <v>1957</v>
      </c>
      <c r="E2845" s="16">
        <v>452.25517904292082</v>
      </c>
      <c r="F2845" s="12">
        <v>0.93990570882067803</v>
      </c>
      <c r="G2845" s="13">
        <v>-0.54118621753838003</v>
      </c>
      <c r="H2845" s="13">
        <v>1.6875691027117101E-3</v>
      </c>
      <c r="I2845" s="14">
        <v>0.17161392276999701</v>
      </c>
      <c r="K2845" t="b">
        <v>0</v>
      </c>
      <c r="L2845" t="b">
        <v>0</v>
      </c>
      <c r="M2845" t="b">
        <v>0</v>
      </c>
      <c r="N2845" t="s">
        <v>9309</v>
      </c>
      <c r="O2845" t="s">
        <v>9714</v>
      </c>
      <c r="P2845">
        <v>257</v>
      </c>
      <c r="Q2845">
        <v>2289905</v>
      </c>
      <c r="R2845">
        <v>2290679</v>
      </c>
      <c r="S2845">
        <v>-1</v>
      </c>
      <c r="T2845" t="s">
        <v>20877</v>
      </c>
      <c r="U2845" s="9">
        <v>70</v>
      </c>
      <c r="V2845" t="s">
        <v>7931</v>
      </c>
      <c r="W2845" t="s">
        <v>7932</v>
      </c>
      <c r="X2845" t="s">
        <v>14495</v>
      </c>
      <c r="Y2845" t="s">
        <v>31141</v>
      </c>
      <c r="Z2845">
        <v>579.13459837471305</v>
      </c>
      <c r="AA2845" s="12">
        <v>0.269038600525286</v>
      </c>
      <c r="AB2845" s="13">
        <v>3.4935719520750999</v>
      </c>
      <c r="AC2845" s="13">
        <v>4.7660453044884099E-4</v>
      </c>
      <c r="AD2845" s="13">
        <v>798.64382226279201</v>
      </c>
      <c r="AE2845" s="13">
        <v>0.31005850218999198</v>
      </c>
      <c r="AF2845" s="13">
        <v>-1.74543259970585</v>
      </c>
      <c r="AG2845" s="14">
        <v>8.0909595208869201E-2</v>
      </c>
      <c r="AH2845" t="s">
        <v>14494</v>
      </c>
      <c r="AI2845" t="s">
        <v>14493</v>
      </c>
      <c r="AJ2845" t="s">
        <v>14492</v>
      </c>
      <c r="AK2845" t="s">
        <v>14491</v>
      </c>
      <c r="AM2845" t="s">
        <v>5625</v>
      </c>
      <c r="AN2845" t="s">
        <v>5625</v>
      </c>
      <c r="AO2845" t="s">
        <v>5625</v>
      </c>
      <c r="AP2845">
        <v>508.89071617168332</v>
      </c>
      <c r="AQ2845">
        <v>423.97699999999998</v>
      </c>
      <c r="AR2845">
        <v>387.291</v>
      </c>
      <c r="AS2845">
        <v>488.86200000000002</v>
      </c>
      <c r="AT2845">
        <v>534.202</v>
      </c>
      <c r="AU2845">
        <v>489.03199999999998</v>
      </c>
      <c r="AV2845">
        <v>680.85599999999999</v>
      </c>
      <c r="AW2845">
        <v>407.822</v>
      </c>
      <c r="AX2845">
        <v>597.93100000000004</v>
      </c>
      <c r="AY2845">
        <v>338.80200000000002</v>
      </c>
      <c r="AZ2845">
        <v>369.54</v>
      </c>
      <c r="BA2845">
        <v>422.09224686433885</v>
      </c>
    </row>
    <row r="2846" spans="1:53" x14ac:dyDescent="0.25">
      <c r="A2846">
        <v>2831</v>
      </c>
      <c r="B2846" t="s">
        <v>1954</v>
      </c>
      <c r="C2846" s="7">
        <v>0.25</v>
      </c>
      <c r="D2846" t="s">
        <v>1955</v>
      </c>
      <c r="E2846" s="16">
        <v>4.8095807600381244</v>
      </c>
      <c r="F2846" s="12">
        <v>-1.59894404540734</v>
      </c>
      <c r="G2846" s="13">
        <v>1.90880540749592</v>
      </c>
      <c r="H2846" s="13">
        <v>0.30940127495498099</v>
      </c>
      <c r="I2846" s="14">
        <v>2.9360136792432399E-2</v>
      </c>
      <c r="K2846" t="b">
        <v>0</v>
      </c>
      <c r="L2846" t="b">
        <v>0</v>
      </c>
      <c r="M2846" t="b">
        <v>0</v>
      </c>
      <c r="N2846" t="s">
        <v>9309</v>
      </c>
      <c r="O2846" t="s">
        <v>9714</v>
      </c>
      <c r="P2846">
        <v>140</v>
      </c>
      <c r="Q2846">
        <v>2290829</v>
      </c>
      <c r="R2846">
        <v>2291252</v>
      </c>
      <c r="S2846">
        <v>-1</v>
      </c>
      <c r="T2846" t="s">
        <v>20877</v>
      </c>
      <c r="U2846" s="9">
        <v>150</v>
      </c>
      <c r="V2846" t="s">
        <v>5625</v>
      </c>
      <c r="W2846" t="s">
        <v>5625</v>
      </c>
      <c r="X2846" t="s">
        <v>14490</v>
      </c>
      <c r="Y2846" t="s">
        <v>31140</v>
      </c>
      <c r="Z2846">
        <v>1.55350402764422</v>
      </c>
      <c r="AA2846" s="12">
        <v>1.28922183461354</v>
      </c>
      <c r="AB2846" s="13">
        <v>-1.2402396565728699</v>
      </c>
      <c r="AC2846" s="13">
        <v>0.21488676445000099</v>
      </c>
      <c r="AD2846" s="13">
        <v>14.471179816553001</v>
      </c>
      <c r="AE2846" s="13">
        <v>0.72845962473155401</v>
      </c>
      <c r="AF2846" s="13">
        <v>2.6203310968666802</v>
      </c>
      <c r="AG2846" s="14">
        <v>8.7844433130585906E-3</v>
      </c>
      <c r="AM2846" t="s">
        <v>5625</v>
      </c>
      <c r="AN2846" t="s">
        <v>5625</v>
      </c>
      <c r="AO2846" t="s">
        <v>5625</v>
      </c>
      <c r="AP2846">
        <v>7.3073230401524993</v>
      </c>
      <c r="AQ2846">
        <v>3.7970000000000002</v>
      </c>
      <c r="AR2846">
        <v>6.577</v>
      </c>
      <c r="AS2846">
        <v>1.5569999999999999</v>
      </c>
      <c r="AT2846">
        <v>0</v>
      </c>
      <c r="AU2846">
        <v>0</v>
      </c>
      <c r="AV2846">
        <v>0</v>
      </c>
      <c r="AW2846">
        <v>3.9910000000000001</v>
      </c>
      <c r="AX2846">
        <v>55.11</v>
      </c>
      <c r="AY2846">
        <v>16.024000000000001</v>
      </c>
      <c r="AZ2846">
        <v>11.422000000000001</v>
      </c>
      <c r="BA2846">
        <v>31.011700005573246</v>
      </c>
    </row>
    <row r="2847" spans="1:53" x14ac:dyDescent="0.25">
      <c r="A2847">
        <v>2832</v>
      </c>
      <c r="B2847" t="s">
        <v>1952</v>
      </c>
      <c r="C2847" s="7">
        <v>0</v>
      </c>
      <c r="D2847" t="s">
        <v>1953</v>
      </c>
      <c r="E2847" s="16">
        <v>70.418644122538666</v>
      </c>
      <c r="F2847" s="12">
        <v>-4.5629401899092299</v>
      </c>
      <c r="G2847" s="13">
        <v>2.1567337383610798</v>
      </c>
      <c r="H2847" s="13">
        <v>1.8118365561656E-13</v>
      </c>
      <c r="I2847" s="14">
        <v>2.4149279596420302E-3</v>
      </c>
      <c r="K2847" t="b">
        <v>0</v>
      </c>
      <c r="L2847" t="b">
        <v>0</v>
      </c>
      <c r="M2847" t="b">
        <v>0</v>
      </c>
      <c r="N2847" t="s">
        <v>9309</v>
      </c>
      <c r="O2847" t="s">
        <v>9714</v>
      </c>
      <c r="P2847">
        <v>465</v>
      </c>
      <c r="Q2847">
        <v>2291272</v>
      </c>
      <c r="R2847">
        <v>2292670</v>
      </c>
      <c r="S2847">
        <v>-1</v>
      </c>
      <c r="T2847" t="s">
        <v>20877</v>
      </c>
      <c r="U2847" s="9">
        <v>20</v>
      </c>
      <c r="V2847" t="s">
        <v>7933</v>
      </c>
      <c r="W2847" t="s">
        <v>5625</v>
      </c>
      <c r="X2847" t="s">
        <v>14489</v>
      </c>
      <c r="Y2847" t="s">
        <v>31139</v>
      </c>
      <c r="Z2847">
        <v>57.612821650450798</v>
      </c>
      <c r="AA2847" s="12">
        <v>0.59022227849771203</v>
      </c>
      <c r="AB2847" s="13">
        <v>-7.7308843738044697</v>
      </c>
      <c r="AC2847" s="13">
        <v>1.06801997678088E-14</v>
      </c>
      <c r="AD2847" s="13">
        <v>801.773134027531</v>
      </c>
      <c r="AE2847" s="13">
        <v>0.61228867394374498</v>
      </c>
      <c r="AF2847" s="13">
        <v>3.5224132507132402</v>
      </c>
      <c r="AG2847" s="14">
        <v>4.2763697081553301E-4</v>
      </c>
      <c r="AJ2847" t="s">
        <v>14357</v>
      </c>
      <c r="AM2847" t="s">
        <v>5625</v>
      </c>
      <c r="AN2847" t="s">
        <v>5625</v>
      </c>
      <c r="AO2847" t="s">
        <v>5625</v>
      </c>
      <c r="AP2847">
        <v>68.225576490154666</v>
      </c>
      <c r="AQ2847">
        <v>80.031999999999996</v>
      </c>
      <c r="AR2847">
        <v>90.545000000000002</v>
      </c>
      <c r="AS2847">
        <v>42.872</v>
      </c>
      <c r="AT2847">
        <v>2.0329999999999999</v>
      </c>
      <c r="AU2847">
        <v>0.9</v>
      </c>
      <c r="AV2847">
        <v>1.9410000000000001</v>
      </c>
      <c r="AW2847">
        <v>1.2070000000000001</v>
      </c>
      <c r="AX2847">
        <v>731.72900000000004</v>
      </c>
      <c r="AY2847">
        <v>430.60899999999998</v>
      </c>
      <c r="AZ2847">
        <v>90.893000000000001</v>
      </c>
      <c r="BA2847">
        <v>693.92243872066115</v>
      </c>
    </row>
    <row r="2848" spans="1:53" x14ac:dyDescent="0.25">
      <c r="A2848">
        <v>2833</v>
      </c>
      <c r="B2848" t="s">
        <v>1950</v>
      </c>
      <c r="C2848" s="7">
        <v>8.3333333333333329E-2</v>
      </c>
      <c r="D2848" t="s">
        <v>1951</v>
      </c>
      <c r="E2848" s="16">
        <v>225.36139432857382</v>
      </c>
      <c r="F2848" s="12">
        <v>-5.3256251975374402</v>
      </c>
      <c r="G2848" s="13">
        <v>-1.1743954885360099</v>
      </c>
      <c r="H2848" s="13">
        <v>1.3625828351683501E-18</v>
      </c>
      <c r="I2848" s="14">
        <v>0.27262500465033201</v>
      </c>
      <c r="K2848" t="b">
        <v>0</v>
      </c>
      <c r="L2848" t="b">
        <v>0</v>
      </c>
      <c r="M2848" t="b">
        <v>0</v>
      </c>
      <c r="N2848" t="s">
        <v>9309</v>
      </c>
      <c r="O2848" t="s">
        <v>9714</v>
      </c>
      <c r="P2848">
        <v>367</v>
      </c>
      <c r="Q2848">
        <v>2292827</v>
      </c>
      <c r="R2848">
        <v>2293931</v>
      </c>
      <c r="S2848">
        <v>-1</v>
      </c>
      <c r="T2848" t="s">
        <v>20877</v>
      </c>
      <c r="U2848" s="9">
        <v>157</v>
      </c>
      <c r="V2848" t="s">
        <v>7934</v>
      </c>
      <c r="W2848" t="s">
        <v>7935</v>
      </c>
      <c r="X2848" t="s">
        <v>14488</v>
      </c>
      <c r="Y2848" t="s">
        <v>31138</v>
      </c>
      <c r="Z2848">
        <v>143.68119063618099</v>
      </c>
      <c r="AA2848" s="12">
        <v>0.58104362785201702</v>
      </c>
      <c r="AB2848" s="13">
        <v>-9.1656201742114192</v>
      </c>
      <c r="AC2848" s="13">
        <v>4.92628847925682E-20</v>
      </c>
      <c r="AD2848" s="13">
        <v>491.55661558903103</v>
      </c>
      <c r="AE2848" s="13">
        <v>0.81438222465055099</v>
      </c>
      <c r="AF2848" s="13">
        <v>-1.4420691574400899</v>
      </c>
      <c r="AG2848" s="14">
        <v>0.14928286487464401</v>
      </c>
      <c r="AH2848" t="s">
        <v>14487</v>
      </c>
      <c r="AI2848" t="s">
        <v>14486</v>
      </c>
      <c r="AJ2848" t="s">
        <v>14485</v>
      </c>
      <c r="AK2848" t="s">
        <v>14484</v>
      </c>
      <c r="AM2848" t="s">
        <v>21658</v>
      </c>
      <c r="AN2848" t="s">
        <v>21512</v>
      </c>
      <c r="AO2848" t="s">
        <v>21992</v>
      </c>
      <c r="AP2848">
        <v>235.58457731429539</v>
      </c>
      <c r="AQ2848">
        <v>224.75200000000001</v>
      </c>
      <c r="AR2848">
        <v>325.07400000000001</v>
      </c>
      <c r="AS2848">
        <v>116.035</v>
      </c>
      <c r="AT2848">
        <v>5.1479999999999997</v>
      </c>
      <c r="AU2848">
        <v>2.278</v>
      </c>
      <c r="AV2848">
        <v>3.6880000000000002</v>
      </c>
      <c r="AW2848">
        <v>0</v>
      </c>
      <c r="AX2848">
        <v>24.530999999999999</v>
      </c>
      <c r="AY2848">
        <v>508.44400000000002</v>
      </c>
      <c r="AZ2848">
        <v>30.196999999999999</v>
      </c>
      <c r="BA2848">
        <v>17.54039088048145</v>
      </c>
    </row>
    <row r="2849" spans="1:53" x14ac:dyDescent="0.25">
      <c r="A2849">
        <v>2834</v>
      </c>
      <c r="B2849" t="s">
        <v>1948</v>
      </c>
      <c r="C2849" s="7">
        <v>0</v>
      </c>
      <c r="D2849" t="s">
        <v>1949</v>
      </c>
      <c r="E2849" s="16">
        <v>63.188077917575846</v>
      </c>
      <c r="F2849" s="12">
        <v>-3.1876738738938699</v>
      </c>
      <c r="G2849" s="13">
        <v>-0.94471383468013403</v>
      </c>
      <c r="H2849" s="13">
        <v>1.8759400228907699E-6</v>
      </c>
      <c r="I2849" s="14">
        <v>0.155173388389963</v>
      </c>
      <c r="K2849" t="b">
        <v>0</v>
      </c>
      <c r="L2849" t="b">
        <v>0</v>
      </c>
      <c r="M2849" t="b">
        <v>0</v>
      </c>
      <c r="N2849" t="s">
        <v>9309</v>
      </c>
      <c r="O2849" t="s">
        <v>9714</v>
      </c>
      <c r="P2849">
        <v>281</v>
      </c>
      <c r="Q2849">
        <v>2293958</v>
      </c>
      <c r="R2849">
        <v>2294804</v>
      </c>
      <c r="S2849">
        <v>-1</v>
      </c>
      <c r="T2849" t="s">
        <v>20877</v>
      </c>
      <c r="U2849" s="9">
        <v>27</v>
      </c>
      <c r="V2849" t="s">
        <v>7936</v>
      </c>
      <c r="W2849" t="s">
        <v>7937</v>
      </c>
      <c r="X2849" t="s">
        <v>14483</v>
      </c>
      <c r="Y2849" t="s">
        <v>31137</v>
      </c>
      <c r="Z2849">
        <v>33.838815684276803</v>
      </c>
      <c r="AA2849" s="12">
        <v>0.619470448055777</v>
      </c>
      <c r="AB2849" s="13">
        <v>-5.1458045882551096</v>
      </c>
      <c r="AC2849" s="13">
        <v>2.6637660267403699E-7</v>
      </c>
      <c r="AD2849" s="13">
        <v>110.959359475605</v>
      </c>
      <c r="AE2849" s="13">
        <v>0.52361454617411696</v>
      </c>
      <c r="AF2849" s="13">
        <v>-1.80421617692414</v>
      </c>
      <c r="AG2849" s="14">
        <v>7.1197424310918703E-2</v>
      </c>
      <c r="AH2849" t="s">
        <v>14482</v>
      </c>
      <c r="AI2849" t="s">
        <v>14481</v>
      </c>
      <c r="AJ2849" t="s">
        <v>14480</v>
      </c>
      <c r="AK2849" t="s">
        <v>14479</v>
      </c>
      <c r="AM2849" t="s">
        <v>5625</v>
      </c>
      <c r="AN2849" t="s">
        <v>5625</v>
      </c>
      <c r="AO2849" t="s">
        <v>5625</v>
      </c>
      <c r="AP2849">
        <v>82.990311670303385</v>
      </c>
      <c r="AQ2849">
        <v>31.323</v>
      </c>
      <c r="AR2849">
        <v>85.5</v>
      </c>
      <c r="AS2849">
        <v>52.939</v>
      </c>
      <c r="AT2849">
        <v>5.0389999999999997</v>
      </c>
      <c r="AU2849">
        <v>4.4589999999999996</v>
      </c>
      <c r="AV2849">
        <v>1.6040000000000001</v>
      </c>
      <c r="AW2849">
        <v>5.9859999999999998</v>
      </c>
      <c r="AX2849">
        <v>39.710999999999999</v>
      </c>
      <c r="AY2849">
        <v>88.634</v>
      </c>
      <c r="AZ2849">
        <v>29.696999999999999</v>
      </c>
      <c r="BA2849">
        <v>28.796578576603729</v>
      </c>
    </row>
    <row r="2850" spans="1:53" x14ac:dyDescent="0.25">
      <c r="A2850">
        <v>2835</v>
      </c>
      <c r="B2850" t="s">
        <v>1946</v>
      </c>
      <c r="C2850" s="7">
        <v>0</v>
      </c>
      <c r="D2850" t="s">
        <v>1947</v>
      </c>
      <c r="E2850" s="16">
        <v>64.879547348781415</v>
      </c>
      <c r="F2850" s="12">
        <v>-3.3402562685382202</v>
      </c>
      <c r="G2850" s="13">
        <v>-1.3240370383048199</v>
      </c>
      <c r="H2850" s="13">
        <v>6.3597102317568496E-7</v>
      </c>
      <c r="I2850" s="14">
        <v>7.1853245483105996E-2</v>
      </c>
      <c r="K2850" t="b">
        <v>0</v>
      </c>
      <c r="L2850" t="b">
        <v>0</v>
      </c>
      <c r="M2850" t="b">
        <v>0</v>
      </c>
      <c r="N2850" t="s">
        <v>9309</v>
      </c>
      <c r="O2850" t="s">
        <v>9714</v>
      </c>
      <c r="P2850">
        <v>521</v>
      </c>
      <c r="Q2850">
        <v>2294814</v>
      </c>
      <c r="R2850">
        <v>2296380</v>
      </c>
      <c r="S2850">
        <v>-1</v>
      </c>
      <c r="T2850" t="s">
        <v>20877</v>
      </c>
      <c r="U2850" s="9">
        <v>10</v>
      </c>
      <c r="V2850" t="s">
        <v>7938</v>
      </c>
      <c r="W2850" t="s">
        <v>7939</v>
      </c>
      <c r="X2850" t="s">
        <v>14478</v>
      </c>
      <c r="Y2850" t="s">
        <v>31136</v>
      </c>
      <c r="Z2850">
        <v>63.500680134106901</v>
      </c>
      <c r="AA2850" s="12">
        <v>0.62269409086048999</v>
      </c>
      <c r="AB2850" s="13">
        <v>-5.3642010058620899</v>
      </c>
      <c r="AC2850" s="13">
        <v>8.1308320489843996E-8</v>
      </c>
      <c r="AD2850" s="13">
        <v>194.606247738489</v>
      </c>
      <c r="AE2850" s="13">
        <v>0.59630287142782701</v>
      </c>
      <c r="AF2850" s="13">
        <v>-2.22041030111839</v>
      </c>
      <c r="AG2850" s="14">
        <v>2.6390928429950999E-2</v>
      </c>
      <c r="AH2850" t="s">
        <v>14477</v>
      </c>
      <c r="AI2850" t="s">
        <v>14244</v>
      </c>
      <c r="AJ2850" t="s">
        <v>14476</v>
      </c>
      <c r="AK2850" t="s">
        <v>14475</v>
      </c>
      <c r="AM2850" t="s">
        <v>5625</v>
      </c>
      <c r="AN2850" t="s">
        <v>5625</v>
      </c>
      <c r="AO2850" t="s">
        <v>5625</v>
      </c>
      <c r="AP2850">
        <v>84.310189395125676</v>
      </c>
      <c r="AQ2850">
        <v>31.45</v>
      </c>
      <c r="AR2850">
        <v>89.713999999999999</v>
      </c>
      <c r="AS2850">
        <v>54.043999999999997</v>
      </c>
      <c r="AT2850">
        <v>4.5369999999999999</v>
      </c>
      <c r="AU2850">
        <v>2.4089999999999998</v>
      </c>
      <c r="AV2850">
        <v>0.86699999999999999</v>
      </c>
      <c r="AW2850">
        <v>7.5449999999999999</v>
      </c>
      <c r="AX2850">
        <v>35.244999999999997</v>
      </c>
      <c r="AY2850">
        <v>80.344999999999999</v>
      </c>
      <c r="AZ2850">
        <v>10.798</v>
      </c>
      <c r="BA2850">
        <v>22.337929505930155</v>
      </c>
    </row>
    <row r="2851" spans="1:53" x14ac:dyDescent="0.25">
      <c r="A2851">
        <v>2836</v>
      </c>
      <c r="B2851" t="s">
        <v>1944</v>
      </c>
      <c r="C2851" s="7">
        <v>0</v>
      </c>
      <c r="D2851" t="s">
        <v>1945</v>
      </c>
      <c r="E2851" s="16">
        <v>208.68229873852545</v>
      </c>
      <c r="F2851" s="12">
        <v>-0.51052422884152404</v>
      </c>
      <c r="G2851" s="13">
        <v>-0.40323521879777502</v>
      </c>
      <c r="H2851" s="13">
        <v>0.27654623165005898</v>
      </c>
      <c r="I2851" s="14">
        <v>0.69772569150949804</v>
      </c>
      <c r="K2851" t="b">
        <v>0</v>
      </c>
      <c r="L2851" t="b">
        <v>0</v>
      </c>
      <c r="M2851" t="b">
        <v>0</v>
      </c>
      <c r="N2851" t="s">
        <v>9309</v>
      </c>
      <c r="O2851" t="s">
        <v>9714</v>
      </c>
      <c r="P2851">
        <v>384</v>
      </c>
      <c r="Q2851">
        <v>2296475</v>
      </c>
      <c r="R2851">
        <v>2297630</v>
      </c>
      <c r="S2851">
        <v>1</v>
      </c>
      <c r="T2851" t="s">
        <v>20877</v>
      </c>
      <c r="U2851" s="9">
        <v>95</v>
      </c>
      <c r="V2851" t="s">
        <v>7895</v>
      </c>
      <c r="W2851" t="s">
        <v>5772</v>
      </c>
      <c r="X2851" t="s">
        <v>14474</v>
      </c>
      <c r="Y2851" t="s">
        <v>31135</v>
      </c>
      <c r="Z2851">
        <v>232.15162960092101</v>
      </c>
      <c r="AA2851" s="12">
        <v>0.38613968323325198</v>
      </c>
      <c r="AB2851" s="13">
        <v>-1.32212318756458</v>
      </c>
      <c r="AC2851" s="13">
        <v>0.18612713364134201</v>
      </c>
      <c r="AD2851" s="13">
        <v>592.03003764970197</v>
      </c>
      <c r="AE2851" s="13">
        <v>0.68163842188944201</v>
      </c>
      <c r="AF2851" s="13">
        <v>-0.59156761979473305</v>
      </c>
      <c r="AG2851" s="14">
        <v>0.55414016211384598</v>
      </c>
      <c r="AH2851" t="s">
        <v>14473</v>
      </c>
      <c r="AI2851" t="s">
        <v>13916</v>
      </c>
      <c r="AJ2851" t="s">
        <v>13280</v>
      </c>
      <c r="AK2851" t="s">
        <v>14472</v>
      </c>
      <c r="AM2851" t="s">
        <v>5625</v>
      </c>
      <c r="AN2851" t="s">
        <v>5625</v>
      </c>
      <c r="AO2851" t="s">
        <v>5625</v>
      </c>
      <c r="AP2851">
        <v>199.56719495410175</v>
      </c>
      <c r="AQ2851">
        <v>175.2</v>
      </c>
      <c r="AR2851">
        <v>307.709</v>
      </c>
      <c r="AS2851">
        <v>152.25299999999999</v>
      </c>
      <c r="AT2851">
        <v>104.566</v>
      </c>
      <c r="AU2851">
        <v>100.16500000000001</v>
      </c>
      <c r="AV2851">
        <v>101.435</v>
      </c>
      <c r="AW2851">
        <v>46.767000000000003</v>
      </c>
      <c r="AX2851">
        <v>97.055999999999997</v>
      </c>
      <c r="AY2851">
        <v>710.1</v>
      </c>
      <c r="AZ2851">
        <v>64.001000000000005</v>
      </c>
      <c r="BA2851">
        <v>94.646097419606662</v>
      </c>
    </row>
    <row r="2852" spans="1:53" x14ac:dyDescent="0.25">
      <c r="A2852">
        <v>2837</v>
      </c>
      <c r="B2852" t="s">
        <v>1942</v>
      </c>
      <c r="C2852" s="7">
        <v>0</v>
      </c>
      <c r="D2852" t="s">
        <v>1943</v>
      </c>
      <c r="E2852" s="16">
        <v>277.53895979835539</v>
      </c>
      <c r="F2852" s="12">
        <v>0.27396879100180299</v>
      </c>
      <c r="G2852" s="13">
        <v>-1.1531870002245801</v>
      </c>
      <c r="H2852" s="13">
        <v>0.63835934148439399</v>
      </c>
      <c r="I2852" s="14">
        <v>0.151282998600823</v>
      </c>
      <c r="K2852" t="b">
        <v>0</v>
      </c>
      <c r="L2852" t="b">
        <v>0</v>
      </c>
      <c r="M2852" t="b">
        <v>0</v>
      </c>
      <c r="N2852" t="s">
        <v>9309</v>
      </c>
      <c r="O2852" t="s">
        <v>9714</v>
      </c>
      <c r="P2852">
        <v>163</v>
      </c>
      <c r="Q2852">
        <v>2297675</v>
      </c>
      <c r="R2852">
        <v>2298167</v>
      </c>
      <c r="S2852">
        <v>1</v>
      </c>
      <c r="T2852" t="s">
        <v>20877</v>
      </c>
      <c r="U2852" s="9">
        <v>45</v>
      </c>
      <c r="V2852" t="s">
        <v>7940</v>
      </c>
      <c r="W2852" t="s">
        <v>7941</v>
      </c>
      <c r="X2852" t="s">
        <v>14471</v>
      </c>
      <c r="Y2852" t="s">
        <v>33628</v>
      </c>
      <c r="Z2852">
        <v>170.40097594873001</v>
      </c>
      <c r="AA2852" s="12">
        <v>0.45477498847543901</v>
      </c>
      <c r="AB2852" s="13">
        <v>0.60242712977738799</v>
      </c>
      <c r="AC2852" s="13">
        <v>0.54688985561004499</v>
      </c>
      <c r="AD2852" s="13">
        <v>267.211974308621</v>
      </c>
      <c r="AE2852" s="13">
        <v>0.63397517125407599</v>
      </c>
      <c r="AF2852" s="13">
        <v>-1.8189781753494301</v>
      </c>
      <c r="AG2852" s="14">
        <v>6.8914759798197001E-2</v>
      </c>
      <c r="AI2852" t="s">
        <v>14470</v>
      </c>
      <c r="AJ2852" t="s">
        <v>14469</v>
      </c>
      <c r="AK2852" t="s">
        <v>14468</v>
      </c>
      <c r="AM2852" t="s">
        <v>5625</v>
      </c>
      <c r="AN2852" t="s">
        <v>5625</v>
      </c>
      <c r="AO2852" t="s">
        <v>5625</v>
      </c>
      <c r="AP2852">
        <v>339.25583919342148</v>
      </c>
      <c r="AQ2852">
        <v>95.206000000000003</v>
      </c>
      <c r="AR2852">
        <v>448.12099999999998</v>
      </c>
      <c r="AS2852">
        <v>227.57300000000001</v>
      </c>
      <c r="AT2852">
        <v>167.501</v>
      </c>
      <c r="AU2852">
        <v>194.25</v>
      </c>
      <c r="AV2852">
        <v>270.30399999999997</v>
      </c>
      <c r="AW2852">
        <v>178.40600000000001</v>
      </c>
      <c r="AX2852">
        <v>202.065</v>
      </c>
      <c r="AY2852">
        <v>238.512</v>
      </c>
      <c r="AZ2852">
        <v>41.244</v>
      </c>
      <c r="BA2852">
        <v>187.90712999892639</v>
      </c>
    </row>
    <row r="2853" spans="1:53" x14ac:dyDescent="0.25">
      <c r="A2853">
        <v>2838</v>
      </c>
      <c r="B2853" t="s">
        <v>1940</v>
      </c>
      <c r="C2853" s="7">
        <v>0</v>
      </c>
      <c r="D2853" t="s">
        <v>1941</v>
      </c>
      <c r="E2853" s="16">
        <v>101.33269831724522</v>
      </c>
      <c r="F2853" s="12">
        <v>0.68766156657176603</v>
      </c>
      <c r="G2853" s="13">
        <v>-0.32223973843388798</v>
      </c>
      <c r="H2853" s="13">
        <v>0.193669964319791</v>
      </c>
      <c r="I2853" s="14">
        <v>0.71240758302609397</v>
      </c>
      <c r="K2853" t="b">
        <v>0</v>
      </c>
      <c r="L2853" t="b">
        <v>0</v>
      </c>
      <c r="M2853" t="b">
        <v>0</v>
      </c>
      <c r="N2853" t="s">
        <v>9309</v>
      </c>
      <c r="O2853" t="s">
        <v>9714</v>
      </c>
      <c r="P2853">
        <v>282</v>
      </c>
      <c r="Q2853">
        <v>2298241</v>
      </c>
      <c r="R2853">
        <v>2299090</v>
      </c>
      <c r="S2853">
        <v>-1</v>
      </c>
      <c r="T2853" t="s">
        <v>20877</v>
      </c>
      <c r="U2853" s="9">
        <v>74</v>
      </c>
      <c r="V2853" t="s">
        <v>7942</v>
      </c>
      <c r="W2853" t="s">
        <v>7499</v>
      </c>
      <c r="X2853" t="s">
        <v>14467</v>
      </c>
      <c r="Y2853" t="s">
        <v>31134</v>
      </c>
      <c r="Z2853">
        <v>129.149074703547</v>
      </c>
      <c r="AA2853" s="12">
        <v>0.443740217187365</v>
      </c>
      <c r="AB2853" s="13">
        <v>1.54969403253662</v>
      </c>
      <c r="AC2853" s="13">
        <v>0.12121497111867401</v>
      </c>
      <c r="AD2853" s="13">
        <v>212.164634776898</v>
      </c>
      <c r="AE2853" s="13">
        <v>0.57164652413765504</v>
      </c>
      <c r="AF2853" s="13">
        <v>-0.56370453563064304</v>
      </c>
      <c r="AG2853" s="14">
        <v>0.57295523011328597</v>
      </c>
      <c r="AH2853" t="s">
        <v>14466</v>
      </c>
      <c r="AI2853" t="s">
        <v>14465</v>
      </c>
      <c r="AJ2853" t="s">
        <v>14464</v>
      </c>
      <c r="AK2853" t="s">
        <v>14463</v>
      </c>
      <c r="AM2853" t="s">
        <v>5625</v>
      </c>
      <c r="AN2853" t="s">
        <v>5625</v>
      </c>
      <c r="AO2853" t="s">
        <v>5625</v>
      </c>
      <c r="AP2853">
        <v>149.2707932689809</v>
      </c>
      <c r="AQ2853">
        <v>46.03</v>
      </c>
      <c r="AR2853">
        <v>135.16900000000001</v>
      </c>
      <c r="AS2853">
        <v>74.861000000000004</v>
      </c>
      <c r="AT2853">
        <v>80.331999999999994</v>
      </c>
      <c r="AU2853">
        <v>82.944999999999993</v>
      </c>
      <c r="AV2853">
        <v>96.968999999999994</v>
      </c>
      <c r="AW2853">
        <v>143.15100000000001</v>
      </c>
      <c r="AX2853">
        <v>154.24600000000001</v>
      </c>
      <c r="AY2853">
        <v>67.861999999999995</v>
      </c>
      <c r="AZ2853">
        <v>59.183999999999997</v>
      </c>
      <c r="BA2853">
        <v>166.28282557253863</v>
      </c>
    </row>
    <row r="2854" spans="1:53" x14ac:dyDescent="0.25">
      <c r="A2854">
        <v>2839</v>
      </c>
      <c r="B2854" t="s">
        <v>1938</v>
      </c>
      <c r="C2854" s="7">
        <v>0</v>
      </c>
      <c r="D2854" t="s">
        <v>1939</v>
      </c>
      <c r="E2854" s="16">
        <v>38.073403200261978</v>
      </c>
      <c r="F2854" s="12">
        <v>0.93647166960668604</v>
      </c>
      <c r="G2854" s="13">
        <v>-0.14070947462976</v>
      </c>
      <c r="H2854" s="13">
        <v>0.139234542089162</v>
      </c>
      <c r="I2854" s="14">
        <v>0.90472061927220104</v>
      </c>
      <c r="K2854" t="b">
        <v>0</v>
      </c>
      <c r="L2854" t="b">
        <v>0</v>
      </c>
      <c r="M2854" t="b">
        <v>0</v>
      </c>
      <c r="N2854" t="s">
        <v>9309</v>
      </c>
      <c r="O2854" t="s">
        <v>9714</v>
      </c>
      <c r="P2854">
        <v>156</v>
      </c>
      <c r="Q2854">
        <v>2299110</v>
      </c>
      <c r="R2854">
        <v>2299581</v>
      </c>
      <c r="S2854">
        <v>-1</v>
      </c>
      <c r="T2854" t="s">
        <v>20877</v>
      </c>
      <c r="U2854" s="9">
        <v>20</v>
      </c>
      <c r="V2854" t="s">
        <v>7943</v>
      </c>
      <c r="W2854" t="s">
        <v>7499</v>
      </c>
      <c r="X2854" t="s">
        <v>14462</v>
      </c>
      <c r="Y2854" t="s">
        <v>31133</v>
      </c>
      <c r="Z2854">
        <v>29.993813999657199</v>
      </c>
      <c r="AA2854" s="12">
        <v>0.53393729990974204</v>
      </c>
      <c r="AB2854" s="13">
        <v>1.75389820071568</v>
      </c>
      <c r="AC2854" s="13">
        <v>7.9447951970184394E-2</v>
      </c>
      <c r="AD2854" s="13">
        <v>46.830248454830503</v>
      </c>
      <c r="AE2854" s="13">
        <v>0.75150130073869204</v>
      </c>
      <c r="AF2854" s="13">
        <v>-0.1872378324448</v>
      </c>
      <c r="AG2854" s="14">
        <v>0.851474163328517</v>
      </c>
      <c r="AH2854" t="s">
        <v>14461</v>
      </c>
      <c r="AI2854" t="s">
        <v>14460</v>
      </c>
      <c r="AJ2854" t="s">
        <v>14284</v>
      </c>
      <c r="AK2854" t="s">
        <v>14459</v>
      </c>
      <c r="AM2854" t="s">
        <v>5625</v>
      </c>
      <c r="AN2854" t="s">
        <v>5625</v>
      </c>
      <c r="AO2854" t="s">
        <v>5625</v>
      </c>
      <c r="AP2854">
        <v>57.188612801047903</v>
      </c>
      <c r="AQ2854">
        <v>12.502000000000001</v>
      </c>
      <c r="AR2854">
        <v>54.636000000000003</v>
      </c>
      <c r="AS2854">
        <v>27.966999999999999</v>
      </c>
      <c r="AT2854">
        <v>33.183999999999997</v>
      </c>
      <c r="AU2854">
        <v>48.058</v>
      </c>
      <c r="AV2854">
        <v>44.177999999999997</v>
      </c>
      <c r="AW2854">
        <v>53.758000000000003</v>
      </c>
      <c r="AX2854">
        <v>88.069000000000003</v>
      </c>
      <c r="AY2854">
        <v>13.492000000000001</v>
      </c>
      <c r="AZ2854">
        <v>14.361000000000001</v>
      </c>
      <c r="BA2854">
        <v>74.270058612073498</v>
      </c>
    </row>
    <row r="2855" spans="1:53" x14ac:dyDescent="0.25">
      <c r="A2855">
        <v>2840</v>
      </c>
      <c r="B2855" t="s">
        <v>1936</v>
      </c>
      <c r="C2855" s="7">
        <v>0</v>
      </c>
      <c r="D2855" t="s">
        <v>1937</v>
      </c>
      <c r="E2855" s="16">
        <v>53.955013095714769</v>
      </c>
      <c r="F2855" s="12">
        <v>0.87732758218707496</v>
      </c>
      <c r="G2855" s="13">
        <v>-0.48526444126956703</v>
      </c>
      <c r="H2855" s="13">
        <v>0.18766079343435699</v>
      </c>
      <c r="I2855" s="14">
        <v>0.654793726830461</v>
      </c>
      <c r="K2855" t="b">
        <v>0</v>
      </c>
      <c r="L2855" t="b">
        <v>0</v>
      </c>
      <c r="M2855" t="b">
        <v>0</v>
      </c>
      <c r="N2855" t="s">
        <v>9309</v>
      </c>
      <c r="O2855" t="s">
        <v>9714</v>
      </c>
      <c r="P2855">
        <v>449</v>
      </c>
      <c r="Q2855">
        <v>2299580</v>
      </c>
      <c r="R2855">
        <v>2300930</v>
      </c>
      <c r="S2855">
        <v>-1</v>
      </c>
      <c r="T2855" t="s">
        <v>20877</v>
      </c>
      <c r="U2855" s="9">
        <v>-1</v>
      </c>
      <c r="V2855" t="s">
        <v>7944</v>
      </c>
      <c r="W2855" t="s">
        <v>7945</v>
      </c>
      <c r="X2855" t="s">
        <v>14458</v>
      </c>
      <c r="Y2855" t="s">
        <v>31132</v>
      </c>
      <c r="Z2855">
        <v>119.146271289651</v>
      </c>
      <c r="AA2855" s="12">
        <v>0.55854715129217603</v>
      </c>
      <c r="AB2855" s="13">
        <v>1.5707314595686599</v>
      </c>
      <c r="AC2855" s="13">
        <v>0.116245038513872</v>
      </c>
      <c r="AD2855" s="13">
        <v>170.02508955048401</v>
      </c>
      <c r="AE2855" s="13">
        <v>0.73365802562934801</v>
      </c>
      <c r="AF2855" s="13">
        <v>-0.66143138126690104</v>
      </c>
      <c r="AG2855" s="14">
        <v>0.50833570652931004</v>
      </c>
      <c r="AI2855" t="s">
        <v>14326</v>
      </c>
      <c r="AJ2855" t="s">
        <v>14457</v>
      </c>
      <c r="AK2855" t="s">
        <v>14456</v>
      </c>
      <c r="AM2855" t="s">
        <v>5625</v>
      </c>
      <c r="AN2855" t="s">
        <v>5625</v>
      </c>
      <c r="AO2855" t="s">
        <v>5625</v>
      </c>
      <c r="AP2855">
        <v>84.062052382859079</v>
      </c>
      <c r="AQ2855">
        <v>11.301</v>
      </c>
      <c r="AR2855">
        <v>81.915000000000006</v>
      </c>
      <c r="AS2855">
        <v>38.542000000000002</v>
      </c>
      <c r="AT2855">
        <v>41.046999999999997</v>
      </c>
      <c r="AU2855">
        <v>68.930000000000007</v>
      </c>
      <c r="AV2855">
        <v>58.972000000000001</v>
      </c>
      <c r="AW2855">
        <v>76.272000000000006</v>
      </c>
      <c r="AX2855">
        <v>81.766999999999996</v>
      </c>
      <c r="AY2855">
        <v>22.908000000000001</v>
      </c>
      <c r="AZ2855">
        <v>15.747</v>
      </c>
      <c r="BA2855">
        <v>86.990279761665136</v>
      </c>
    </row>
    <row r="2856" spans="1:53" x14ac:dyDescent="0.25">
      <c r="A2856">
        <v>2841</v>
      </c>
      <c r="B2856" t="s">
        <v>14455</v>
      </c>
      <c r="C2856" s="7" t="s">
        <v>5625</v>
      </c>
      <c r="D2856" t="s">
        <v>5645</v>
      </c>
      <c r="E2856" s="16" t="s">
        <v>5625</v>
      </c>
      <c r="F2856" s="12" t="s">
        <v>5625</v>
      </c>
      <c r="G2856" s="13" t="s">
        <v>5625</v>
      </c>
      <c r="H2856" s="13" t="s">
        <v>5625</v>
      </c>
      <c r="I2856" s="14" t="s">
        <v>5625</v>
      </c>
      <c r="J2856" t="s">
        <v>5625</v>
      </c>
      <c r="K2856" t="b">
        <v>1</v>
      </c>
      <c r="L2856" t="b">
        <v>0</v>
      </c>
      <c r="M2856" t="b">
        <v>0</v>
      </c>
      <c r="N2856" t="s">
        <v>9309</v>
      </c>
      <c r="O2856" t="s">
        <v>9714</v>
      </c>
      <c r="P2856">
        <v>53</v>
      </c>
      <c r="Q2856">
        <v>2300852</v>
      </c>
      <c r="R2856">
        <v>2301014</v>
      </c>
      <c r="S2856">
        <v>1</v>
      </c>
      <c r="T2856" t="s">
        <v>20877</v>
      </c>
      <c r="U2856" s="9" t="s">
        <v>5625</v>
      </c>
      <c r="V2856" t="s">
        <v>5625</v>
      </c>
      <c r="W2856" t="s">
        <v>5625</v>
      </c>
      <c r="X2856" t="s">
        <v>14454</v>
      </c>
      <c r="Y2856" t="s">
        <v>5625</v>
      </c>
      <c r="Z2856" t="s">
        <v>5625</v>
      </c>
      <c r="AA2856" s="12" t="s">
        <v>5625</v>
      </c>
      <c r="AB2856" s="13" t="s">
        <v>5625</v>
      </c>
      <c r="AC2856" s="13" t="s">
        <v>5625</v>
      </c>
      <c r="AD2856" s="13" t="s">
        <v>5625</v>
      </c>
      <c r="AE2856" s="13" t="s">
        <v>5625</v>
      </c>
      <c r="AF2856" s="13" t="s">
        <v>5625</v>
      </c>
      <c r="AG2856" s="14" t="s">
        <v>5625</v>
      </c>
      <c r="AM2856" t="s">
        <v>5625</v>
      </c>
      <c r="AN2856" t="s">
        <v>5625</v>
      </c>
      <c r="AO2856" t="s">
        <v>5625</v>
      </c>
      <c r="AP2856" t="s">
        <v>5625</v>
      </c>
      <c r="AQ2856" t="s">
        <v>5625</v>
      </c>
      <c r="AR2856" t="s">
        <v>5625</v>
      </c>
      <c r="AS2856" t="s">
        <v>5625</v>
      </c>
      <c r="AT2856" t="s">
        <v>5625</v>
      </c>
      <c r="AU2856" t="s">
        <v>5625</v>
      </c>
      <c r="AV2856" t="s">
        <v>5625</v>
      </c>
      <c r="AW2856" t="s">
        <v>5625</v>
      </c>
      <c r="AX2856" t="s">
        <v>5625</v>
      </c>
      <c r="AY2856" t="s">
        <v>5625</v>
      </c>
      <c r="AZ2856" t="s">
        <v>5625</v>
      </c>
      <c r="BA2856" t="s">
        <v>5625</v>
      </c>
    </row>
    <row r="2857" spans="1:53" x14ac:dyDescent="0.25">
      <c r="A2857">
        <v>2842</v>
      </c>
      <c r="B2857" t="s">
        <v>14453</v>
      </c>
      <c r="C2857" s="7" t="s">
        <v>5625</v>
      </c>
      <c r="D2857" t="s">
        <v>5645</v>
      </c>
      <c r="E2857" s="16" t="s">
        <v>5625</v>
      </c>
      <c r="F2857" s="12" t="s">
        <v>5625</v>
      </c>
      <c r="G2857" s="13" t="s">
        <v>5625</v>
      </c>
      <c r="H2857" s="13" t="s">
        <v>5625</v>
      </c>
      <c r="I2857" s="14" t="s">
        <v>5625</v>
      </c>
      <c r="J2857" t="s">
        <v>5625</v>
      </c>
      <c r="K2857" t="b">
        <v>1</v>
      </c>
      <c r="L2857" t="b">
        <v>0</v>
      </c>
      <c r="M2857" t="b">
        <v>0</v>
      </c>
      <c r="N2857" t="s">
        <v>9309</v>
      </c>
      <c r="O2857" t="s">
        <v>9714</v>
      </c>
      <c r="P2857">
        <v>34</v>
      </c>
      <c r="Q2857">
        <v>2300931</v>
      </c>
      <c r="R2857">
        <v>2301036</v>
      </c>
      <c r="S2857">
        <v>1</v>
      </c>
      <c r="T2857" t="s">
        <v>20877</v>
      </c>
      <c r="U2857" s="9" t="s">
        <v>5625</v>
      </c>
      <c r="V2857" t="s">
        <v>5625</v>
      </c>
      <c r="W2857" t="s">
        <v>5625</v>
      </c>
      <c r="X2857" t="s">
        <v>14452</v>
      </c>
      <c r="Y2857" t="s">
        <v>5625</v>
      </c>
      <c r="Z2857" t="s">
        <v>5625</v>
      </c>
      <c r="AA2857" s="12" t="s">
        <v>5625</v>
      </c>
      <c r="AB2857" s="13" t="s">
        <v>5625</v>
      </c>
      <c r="AC2857" s="13" t="s">
        <v>5625</v>
      </c>
      <c r="AD2857" s="13" t="s">
        <v>5625</v>
      </c>
      <c r="AE2857" s="13" t="s">
        <v>5625</v>
      </c>
      <c r="AF2857" s="13" t="s">
        <v>5625</v>
      </c>
      <c r="AG2857" s="14" t="s">
        <v>5625</v>
      </c>
      <c r="AM2857" t="s">
        <v>5625</v>
      </c>
      <c r="AN2857" t="s">
        <v>5625</v>
      </c>
      <c r="AO2857" t="s">
        <v>5625</v>
      </c>
      <c r="AP2857" t="s">
        <v>5625</v>
      </c>
      <c r="AQ2857" t="s">
        <v>5625</v>
      </c>
      <c r="AR2857" t="s">
        <v>5625</v>
      </c>
      <c r="AS2857" t="s">
        <v>5625</v>
      </c>
      <c r="AT2857" t="s">
        <v>5625</v>
      </c>
      <c r="AU2857" t="s">
        <v>5625</v>
      </c>
      <c r="AV2857" t="s">
        <v>5625</v>
      </c>
      <c r="AW2857" t="s">
        <v>5625</v>
      </c>
      <c r="AX2857" t="s">
        <v>5625</v>
      </c>
      <c r="AY2857" t="s">
        <v>5625</v>
      </c>
      <c r="AZ2857" t="s">
        <v>5625</v>
      </c>
      <c r="BA2857" t="s">
        <v>5625</v>
      </c>
    </row>
    <row r="2858" spans="1:53" x14ac:dyDescent="0.25">
      <c r="A2858">
        <v>2843</v>
      </c>
      <c r="B2858" t="s">
        <v>7946</v>
      </c>
      <c r="C2858" s="7">
        <v>0.58333333333333337</v>
      </c>
      <c r="D2858" t="s">
        <v>1935</v>
      </c>
      <c r="E2858" s="16">
        <v>1.1870190652782284</v>
      </c>
      <c r="F2858" s="12">
        <v>1.0830016664454301</v>
      </c>
      <c r="G2858" s="13">
        <v>0.113787202628939</v>
      </c>
      <c r="H2858" s="13">
        <v>1</v>
      </c>
      <c r="I2858" s="14">
        <v>1</v>
      </c>
      <c r="K2858" t="b">
        <v>0</v>
      </c>
      <c r="L2858" t="b">
        <v>0</v>
      </c>
      <c r="M2858" t="b">
        <v>0</v>
      </c>
      <c r="N2858" t="s">
        <v>9309</v>
      </c>
      <c r="O2858" t="s">
        <v>9714</v>
      </c>
      <c r="P2858">
        <v>61</v>
      </c>
      <c r="Q2858">
        <v>2301032</v>
      </c>
      <c r="R2858">
        <v>2301218</v>
      </c>
      <c r="S2858">
        <v>-1</v>
      </c>
      <c r="T2858" t="s">
        <v>20877</v>
      </c>
      <c r="U2858" s="9">
        <v>102</v>
      </c>
      <c r="V2858" t="s">
        <v>5625</v>
      </c>
      <c r="W2858" t="s">
        <v>7947</v>
      </c>
      <c r="X2858" t="s">
        <v>14451</v>
      </c>
      <c r="Y2858" t="s">
        <v>5625</v>
      </c>
      <c r="Z2858">
        <v>0.53033082509116003</v>
      </c>
      <c r="AA2858" s="12">
        <v>1.5385851757693501</v>
      </c>
      <c r="AB2858" s="13">
        <v>0.70389451523468005</v>
      </c>
      <c r="AC2858" s="13">
        <v>0.481498467393222</v>
      </c>
      <c r="AD2858" s="13">
        <v>0.671838326071445</v>
      </c>
      <c r="AE2858" s="13">
        <v>1.2571949763741901</v>
      </c>
      <c r="AF2858" s="13">
        <v>9.0508795188719807E-2</v>
      </c>
      <c r="AG2858" s="14">
        <v>0.92788290509087501</v>
      </c>
      <c r="AH2858" t="s">
        <v>11228</v>
      </c>
      <c r="AK2858" t="s">
        <v>14450</v>
      </c>
      <c r="AM2858" t="s">
        <v>5625</v>
      </c>
      <c r="AN2858" t="s">
        <v>5625</v>
      </c>
      <c r="AO2858" t="s">
        <v>5625</v>
      </c>
      <c r="AP2858">
        <v>4.7480762611129137</v>
      </c>
      <c r="AQ2858">
        <v>0</v>
      </c>
      <c r="AR2858">
        <v>0</v>
      </c>
      <c r="AS2858">
        <v>0</v>
      </c>
      <c r="AT2858">
        <v>0</v>
      </c>
      <c r="AU2858">
        <v>6.7610000000000001</v>
      </c>
      <c r="AV2858">
        <v>2.4319999999999999</v>
      </c>
      <c r="AW2858">
        <v>0</v>
      </c>
      <c r="AX2858">
        <v>3.6859999999999999</v>
      </c>
      <c r="AY2858">
        <v>4.5549999999999997</v>
      </c>
      <c r="AZ2858">
        <v>0</v>
      </c>
      <c r="BA2858">
        <v>0</v>
      </c>
    </row>
    <row r="2859" spans="1:53" x14ac:dyDescent="0.25">
      <c r="A2859">
        <v>2844</v>
      </c>
      <c r="B2859" t="s">
        <v>7948</v>
      </c>
      <c r="C2859" s="7">
        <v>0</v>
      </c>
      <c r="D2859" t="s">
        <v>1935</v>
      </c>
      <c r="E2859" s="16">
        <v>146.41525642861731</v>
      </c>
      <c r="F2859" s="12">
        <v>-0.17292941666775999</v>
      </c>
      <c r="G2859" s="13">
        <v>-0.37534488845639402</v>
      </c>
      <c r="H2859" s="13">
        <v>0.723188452077549</v>
      </c>
      <c r="I2859" s="14">
        <v>0.611575542811571</v>
      </c>
      <c r="K2859" t="b">
        <v>0</v>
      </c>
      <c r="L2859" t="b">
        <v>0</v>
      </c>
      <c r="M2859" t="b">
        <v>0</v>
      </c>
      <c r="N2859" t="s">
        <v>9309</v>
      </c>
      <c r="O2859" t="s">
        <v>9714</v>
      </c>
      <c r="P2859">
        <v>128</v>
      </c>
      <c r="Q2859">
        <v>2301201</v>
      </c>
      <c r="R2859">
        <v>2301588</v>
      </c>
      <c r="S2859">
        <v>-1</v>
      </c>
      <c r="T2859" t="s">
        <v>20877</v>
      </c>
      <c r="U2859" s="9">
        <v>-17</v>
      </c>
      <c r="V2859" t="s">
        <v>5625</v>
      </c>
      <c r="W2859" t="s">
        <v>7947</v>
      </c>
      <c r="X2859" t="s">
        <v>14449</v>
      </c>
      <c r="Y2859" t="s">
        <v>5625</v>
      </c>
      <c r="Z2859">
        <v>60.433320678978397</v>
      </c>
      <c r="AA2859" s="12">
        <v>0.37038918288512901</v>
      </c>
      <c r="AB2859" s="13">
        <v>-0.46688571010830798</v>
      </c>
      <c r="AC2859" s="13">
        <v>0.64058164958716102</v>
      </c>
      <c r="AD2859" s="13">
        <v>134.81304742552399</v>
      </c>
      <c r="AE2859" s="13">
        <v>0.50532048009695796</v>
      </c>
      <c r="AF2859" s="13">
        <v>-0.74278582254250802</v>
      </c>
      <c r="AG2859" s="14">
        <v>0.45761136026813398</v>
      </c>
      <c r="AH2859" t="s">
        <v>11228</v>
      </c>
      <c r="AK2859" t="s">
        <v>14448</v>
      </c>
      <c r="AM2859" t="s">
        <v>21601</v>
      </c>
      <c r="AN2859" t="s">
        <v>21600</v>
      </c>
      <c r="AO2859" t="s">
        <v>22027</v>
      </c>
      <c r="AP2859">
        <v>110.67802571446924</v>
      </c>
      <c r="AQ2859">
        <v>222.017</v>
      </c>
      <c r="AR2859">
        <v>116.816</v>
      </c>
      <c r="AS2859">
        <v>136.15</v>
      </c>
      <c r="AT2859">
        <v>69.757999999999996</v>
      </c>
      <c r="AU2859">
        <v>77.984999999999999</v>
      </c>
      <c r="AV2859">
        <v>70.131</v>
      </c>
      <c r="AW2859">
        <v>95.957999999999998</v>
      </c>
      <c r="AX2859">
        <v>76.180999999999997</v>
      </c>
      <c r="AY2859">
        <v>243.018</v>
      </c>
      <c r="AZ2859">
        <v>219.726</v>
      </c>
      <c r="BA2859">
        <v>88.77657199823571</v>
      </c>
    </row>
    <row r="2860" spans="1:53" x14ac:dyDescent="0.25">
      <c r="B2860" t="s">
        <v>1934</v>
      </c>
      <c r="C2860">
        <v>8.3333333333333329E-2</v>
      </c>
      <c r="D2860" t="s">
        <v>1935</v>
      </c>
      <c r="E2860" s="16">
        <v>295.13669151642205</v>
      </c>
      <c r="F2860" s="12">
        <v>0.93468790866081009</v>
      </c>
      <c r="G2860" s="13">
        <v>-0.38613573611847801</v>
      </c>
      <c r="H2860" s="13">
        <v>0.32204969625034269</v>
      </c>
      <c r="I2860" s="14">
        <v>0.71850505858413438</v>
      </c>
      <c r="J2860" t="s">
        <v>115</v>
      </c>
      <c r="K2860" t="b">
        <v>0</v>
      </c>
      <c r="L2860" t="b">
        <v>0</v>
      </c>
      <c r="M2860" t="b">
        <v>0</v>
      </c>
      <c r="N2860" t="s">
        <v>21052</v>
      </c>
      <c r="O2860" t="s">
        <v>9714</v>
      </c>
      <c r="P2860">
        <v>271.66666666666669</v>
      </c>
      <c r="Q2860">
        <v>2301201</v>
      </c>
      <c r="R2860">
        <v>2302015</v>
      </c>
      <c r="S2860">
        <v>-1</v>
      </c>
      <c r="T2860" t="s">
        <v>20877</v>
      </c>
      <c r="U2860">
        <v>-17</v>
      </c>
      <c r="V2860" t="s">
        <v>5625</v>
      </c>
      <c r="W2860" t="s">
        <v>7947</v>
      </c>
      <c r="X2860" t="s">
        <v>21066</v>
      </c>
      <c r="Y2860" t="s">
        <v>33676</v>
      </c>
      <c r="Z2860">
        <v>196.63259257484069</v>
      </c>
      <c r="AA2860">
        <v>0.7745351578227595</v>
      </c>
      <c r="AB2860">
        <v>0.63290902639424607</v>
      </c>
      <c r="AC2860">
        <v>0.23078842655121418</v>
      </c>
      <c r="AD2860">
        <v>226.41706548915911</v>
      </c>
      <c r="AE2860">
        <v>0.88240397492866396</v>
      </c>
      <c r="AF2860">
        <v>-0.528967557034137</v>
      </c>
      <c r="AG2860">
        <v>0.58687342288444744</v>
      </c>
      <c r="AM2860" t="s">
        <v>5625</v>
      </c>
      <c r="AN2860" t="s">
        <v>5625</v>
      </c>
      <c r="AO2860" t="s">
        <v>5625</v>
      </c>
    </row>
    <row r="2861" spans="1:53" x14ac:dyDescent="0.25">
      <c r="A2861">
        <v>2845</v>
      </c>
      <c r="B2861" t="s">
        <v>1932</v>
      </c>
      <c r="C2861" s="7">
        <v>0.16666666666666666</v>
      </c>
      <c r="D2861" t="s">
        <v>1933</v>
      </c>
      <c r="E2861" s="16">
        <v>594.92206484456619</v>
      </c>
      <c r="F2861" s="12">
        <v>2.0423052339893801</v>
      </c>
      <c r="G2861" s="13">
        <v>-0.396926583780562</v>
      </c>
      <c r="H2861" s="13">
        <v>0.143414910120573</v>
      </c>
      <c r="I2861" s="14">
        <v>0.84413041901194696</v>
      </c>
      <c r="K2861" t="b">
        <v>0</v>
      </c>
      <c r="L2861" t="b">
        <v>0</v>
      </c>
      <c r="M2861" t="b">
        <v>0</v>
      </c>
      <c r="N2861" t="s">
        <v>9309</v>
      </c>
      <c r="O2861" t="s">
        <v>9714</v>
      </c>
      <c r="P2861">
        <v>96</v>
      </c>
      <c r="Q2861">
        <v>2301724</v>
      </c>
      <c r="R2861">
        <v>2302015</v>
      </c>
      <c r="S2861">
        <v>-1</v>
      </c>
      <c r="T2861" t="s">
        <v>20877</v>
      </c>
      <c r="U2861" s="9">
        <v>136</v>
      </c>
      <c r="V2861" t="s">
        <v>7949</v>
      </c>
      <c r="W2861" t="s">
        <v>7950</v>
      </c>
      <c r="X2861" t="s">
        <v>14447</v>
      </c>
      <c r="Y2861" t="s">
        <v>31131</v>
      </c>
      <c r="Z2861">
        <v>639.78573456336005</v>
      </c>
      <c r="AA2861" s="12">
        <v>1.1786811327603901</v>
      </c>
      <c r="AB2861" s="13">
        <v>1.7327037628968001</v>
      </c>
      <c r="AC2861" s="13">
        <v>8.3148335367258894E-2</v>
      </c>
      <c r="AD2861" s="13">
        <v>380.26503015624502</v>
      </c>
      <c r="AE2861" s="13">
        <v>1.25948746976037</v>
      </c>
      <c r="AF2861" s="13">
        <v>-0.31514929152576598</v>
      </c>
      <c r="AG2861" s="14">
        <v>0.75264830463626797</v>
      </c>
      <c r="AI2861" t="s">
        <v>14446</v>
      </c>
      <c r="AJ2861" t="s">
        <v>14445</v>
      </c>
      <c r="AK2861" t="s">
        <v>14444</v>
      </c>
      <c r="AM2861" t="s">
        <v>5625</v>
      </c>
      <c r="AN2861" t="s">
        <v>5625</v>
      </c>
      <c r="AO2861" t="s">
        <v>5625</v>
      </c>
      <c r="AP2861">
        <v>830.03225937826483</v>
      </c>
      <c r="AQ2861">
        <v>3.6789999999999998</v>
      </c>
      <c r="AR2861">
        <v>1517.6859999999999</v>
      </c>
      <c r="AS2861">
        <v>28.291</v>
      </c>
      <c r="AT2861">
        <v>1723.596</v>
      </c>
      <c r="AU2861">
        <v>1996.462</v>
      </c>
      <c r="AV2861">
        <v>2693.8629999999998</v>
      </c>
      <c r="AW2861">
        <v>1577.779</v>
      </c>
      <c r="AX2861">
        <v>907.10199999999998</v>
      </c>
      <c r="AY2861">
        <v>0</v>
      </c>
      <c r="AZ2861">
        <v>0</v>
      </c>
      <c r="BA2861">
        <v>961.68240842025079</v>
      </c>
    </row>
    <row r="2862" spans="1:53" x14ac:dyDescent="0.25">
      <c r="A2862">
        <v>2846</v>
      </c>
      <c r="B2862" t="s">
        <v>1930</v>
      </c>
      <c r="C2862" s="7">
        <v>0</v>
      </c>
      <c r="D2862" t="s">
        <v>1931</v>
      </c>
      <c r="E2862" s="16">
        <v>439.09903845500025</v>
      </c>
      <c r="F2862" s="12">
        <v>1.4622617958158499</v>
      </c>
      <c r="G2862" s="13">
        <v>-0.81910628239800698</v>
      </c>
      <c r="H2862" s="13">
        <v>3.6131516826659001E-2</v>
      </c>
      <c r="I2862" s="14">
        <v>0.56034073875354895</v>
      </c>
      <c r="K2862" t="b">
        <v>0</v>
      </c>
      <c r="L2862" t="b">
        <v>0</v>
      </c>
      <c r="M2862" t="b">
        <v>0</v>
      </c>
      <c r="N2862" t="s">
        <v>9309</v>
      </c>
      <c r="O2862" t="s">
        <v>9714</v>
      </c>
      <c r="P2862">
        <v>110</v>
      </c>
      <c r="Q2862">
        <v>2302031</v>
      </c>
      <c r="R2862">
        <v>2302364</v>
      </c>
      <c r="S2862">
        <v>-1</v>
      </c>
      <c r="T2862" t="s">
        <v>20877</v>
      </c>
      <c r="U2862" s="9">
        <v>16</v>
      </c>
      <c r="V2862" t="s">
        <v>7951</v>
      </c>
      <c r="W2862" t="s">
        <v>7952</v>
      </c>
      <c r="X2862" t="s">
        <v>14443</v>
      </c>
      <c r="Y2862" t="s">
        <v>31130</v>
      </c>
      <c r="Z2862">
        <v>314.03923661790202</v>
      </c>
      <c r="AA2862" s="12">
        <v>0.60900695976071995</v>
      </c>
      <c r="AB2862" s="13">
        <v>2.4010592529030901</v>
      </c>
      <c r="AC2862" s="13">
        <v>1.6347689169410599E-2</v>
      </c>
      <c r="AD2862" s="13">
        <v>298.56721436462999</v>
      </c>
      <c r="AE2862" s="13">
        <v>0.98099141903027898</v>
      </c>
      <c r="AF2862" s="13">
        <v>-0.83497802988705305</v>
      </c>
      <c r="AG2862" s="14">
        <v>0.40373007855745702</v>
      </c>
      <c r="AI2862" t="s">
        <v>14442</v>
      </c>
      <c r="AJ2862" t="s">
        <v>14441</v>
      </c>
      <c r="AK2862" t="s">
        <v>14440</v>
      </c>
      <c r="AM2862" t="s">
        <v>5625</v>
      </c>
      <c r="AN2862" t="s">
        <v>5625</v>
      </c>
      <c r="AO2862" t="s">
        <v>5625</v>
      </c>
      <c r="AP2862">
        <v>477.37415382000108</v>
      </c>
      <c r="AQ2862">
        <v>45.817</v>
      </c>
      <c r="AR2862">
        <v>820.82299999999998</v>
      </c>
      <c r="AS2862">
        <v>412.38200000000001</v>
      </c>
      <c r="AT2862">
        <v>750.96900000000005</v>
      </c>
      <c r="AU2862">
        <v>789.24900000000002</v>
      </c>
      <c r="AV2862">
        <v>907.40700000000004</v>
      </c>
      <c r="AW2862">
        <v>517.04200000000003</v>
      </c>
      <c r="AX2862">
        <v>542.53099999999995</v>
      </c>
      <c r="AY2862">
        <v>19.082999999999998</v>
      </c>
      <c r="AZ2862">
        <v>5.8040000000000003</v>
      </c>
      <c r="BA2862">
        <v>611.53316278686395</v>
      </c>
    </row>
    <row r="2863" spans="1:53" x14ac:dyDescent="0.25">
      <c r="A2863">
        <v>2847</v>
      </c>
      <c r="B2863" t="s">
        <v>1928</v>
      </c>
      <c r="C2863" s="7">
        <v>0</v>
      </c>
      <c r="D2863" t="s">
        <v>1929</v>
      </c>
      <c r="E2863" s="16">
        <v>1115.5397982394377</v>
      </c>
      <c r="F2863" s="12">
        <v>0.34280548080363499</v>
      </c>
      <c r="G2863" s="13">
        <v>-1.2478520148026899</v>
      </c>
      <c r="H2863" s="13">
        <v>0.42547567799845498</v>
      </c>
      <c r="I2863" s="14">
        <v>3.7224160714648097E-2</v>
      </c>
      <c r="K2863" t="b">
        <v>0</v>
      </c>
      <c r="L2863" t="b">
        <v>0</v>
      </c>
      <c r="M2863" t="b">
        <v>0</v>
      </c>
      <c r="N2863" t="s">
        <v>9309</v>
      </c>
      <c r="O2863" t="s">
        <v>9714</v>
      </c>
      <c r="P2863">
        <v>152</v>
      </c>
      <c r="Q2863">
        <v>2302375</v>
      </c>
      <c r="R2863">
        <v>2302834</v>
      </c>
      <c r="S2863">
        <v>-1</v>
      </c>
      <c r="T2863" t="s">
        <v>20877</v>
      </c>
      <c r="U2863" s="9">
        <v>11</v>
      </c>
      <c r="V2863" t="s">
        <v>7953</v>
      </c>
      <c r="W2863" t="s">
        <v>7954</v>
      </c>
      <c r="X2863" t="s">
        <v>14439</v>
      </c>
      <c r="Y2863" t="s">
        <v>31129</v>
      </c>
      <c r="Z2863">
        <v>659.35696835246995</v>
      </c>
      <c r="AA2863" s="12">
        <v>0.34494008409072102</v>
      </c>
      <c r="AB2863" s="13">
        <v>0.993811669372342</v>
      </c>
      <c r="AC2863" s="13">
        <v>0.32031456386915902</v>
      </c>
      <c r="AD2863" s="13">
        <v>989.33799527812698</v>
      </c>
      <c r="AE2863" s="13">
        <v>0.49523501472634601</v>
      </c>
      <c r="AF2863" s="13">
        <v>-2.5197168570405202</v>
      </c>
      <c r="AG2863" s="14">
        <v>1.1744926842542899E-2</v>
      </c>
      <c r="AI2863" t="s">
        <v>14438</v>
      </c>
      <c r="AJ2863" t="s">
        <v>14437</v>
      </c>
      <c r="AK2863" t="s">
        <v>14436</v>
      </c>
      <c r="AM2863" t="s">
        <v>5625</v>
      </c>
      <c r="AN2863" t="s">
        <v>5625</v>
      </c>
      <c r="AO2863" t="s">
        <v>5625</v>
      </c>
      <c r="AP2863">
        <v>1288.1561929577513</v>
      </c>
      <c r="AQ2863">
        <v>928.375</v>
      </c>
      <c r="AR2863">
        <v>1501.627</v>
      </c>
      <c r="AS2863">
        <v>744.00099999999998</v>
      </c>
      <c r="AT2863">
        <v>690.31299999999999</v>
      </c>
      <c r="AU2863">
        <v>813.68399999999997</v>
      </c>
      <c r="AV2863">
        <v>1260.4559999999999</v>
      </c>
      <c r="AW2863">
        <v>706.08799999999997</v>
      </c>
      <c r="AX2863">
        <v>909.68899999999996</v>
      </c>
      <c r="AY2863">
        <v>421.79300000000001</v>
      </c>
      <c r="AZ2863">
        <v>335.78300000000002</v>
      </c>
      <c r="BA2863">
        <v>870.99153703794889</v>
      </c>
    </row>
    <row r="2864" spans="1:53" x14ac:dyDescent="0.25">
      <c r="A2864">
        <v>2848</v>
      </c>
      <c r="B2864" t="s">
        <v>14435</v>
      </c>
      <c r="C2864" s="7" t="s">
        <v>5625</v>
      </c>
      <c r="D2864" t="s">
        <v>5645</v>
      </c>
      <c r="E2864" s="16" t="s">
        <v>5625</v>
      </c>
      <c r="F2864" s="12" t="s">
        <v>5625</v>
      </c>
      <c r="G2864" s="13" t="s">
        <v>5625</v>
      </c>
      <c r="H2864" s="13" t="s">
        <v>5625</v>
      </c>
      <c r="I2864" s="14" t="s">
        <v>5625</v>
      </c>
      <c r="J2864" t="s">
        <v>5625</v>
      </c>
      <c r="K2864" t="b">
        <v>1</v>
      </c>
      <c r="L2864" t="b">
        <v>0</v>
      </c>
      <c r="M2864" t="b">
        <v>0</v>
      </c>
      <c r="N2864" t="s">
        <v>9309</v>
      </c>
      <c r="O2864" t="s">
        <v>9714</v>
      </c>
      <c r="P2864">
        <v>35</v>
      </c>
      <c r="Q2864">
        <v>2302809</v>
      </c>
      <c r="R2864">
        <v>2302917</v>
      </c>
      <c r="S2864">
        <v>1</v>
      </c>
      <c r="T2864" t="s">
        <v>20877</v>
      </c>
      <c r="U2864" s="9" t="s">
        <v>5625</v>
      </c>
      <c r="V2864" t="s">
        <v>5625</v>
      </c>
      <c r="W2864" t="s">
        <v>5625</v>
      </c>
      <c r="X2864" t="s">
        <v>14434</v>
      </c>
      <c r="Y2864" t="s">
        <v>5625</v>
      </c>
      <c r="Z2864" t="s">
        <v>5625</v>
      </c>
      <c r="AA2864" s="12" t="s">
        <v>5625</v>
      </c>
      <c r="AB2864" s="13" t="s">
        <v>5625</v>
      </c>
      <c r="AC2864" s="13" t="s">
        <v>5625</v>
      </c>
      <c r="AD2864" s="13" t="s">
        <v>5625</v>
      </c>
      <c r="AE2864" s="13" t="s">
        <v>5625</v>
      </c>
      <c r="AF2864" s="13" t="s">
        <v>5625</v>
      </c>
      <c r="AG2864" s="14" t="s">
        <v>5625</v>
      </c>
      <c r="AM2864" t="s">
        <v>5625</v>
      </c>
      <c r="AN2864" t="s">
        <v>5625</v>
      </c>
      <c r="AO2864" t="s">
        <v>5625</v>
      </c>
      <c r="AP2864" t="s">
        <v>5625</v>
      </c>
      <c r="AQ2864" t="s">
        <v>5625</v>
      </c>
      <c r="AR2864" t="s">
        <v>5625</v>
      </c>
      <c r="AS2864" t="s">
        <v>5625</v>
      </c>
      <c r="AT2864" t="s">
        <v>5625</v>
      </c>
      <c r="AU2864" t="s">
        <v>5625</v>
      </c>
      <c r="AV2864" t="s">
        <v>5625</v>
      </c>
      <c r="AW2864" t="s">
        <v>5625</v>
      </c>
      <c r="AX2864" t="s">
        <v>5625</v>
      </c>
      <c r="AY2864" t="s">
        <v>5625</v>
      </c>
      <c r="AZ2864" t="s">
        <v>5625</v>
      </c>
      <c r="BA2864" t="s">
        <v>5625</v>
      </c>
    </row>
    <row r="2865" spans="1:53" x14ac:dyDescent="0.25">
      <c r="A2865">
        <v>2849</v>
      </c>
      <c r="B2865" t="s">
        <v>1926</v>
      </c>
      <c r="C2865" s="7">
        <v>0</v>
      </c>
      <c r="D2865" t="s">
        <v>1927</v>
      </c>
      <c r="E2865" s="16">
        <v>15.686235331911899</v>
      </c>
      <c r="F2865" s="12">
        <v>-0.76881289426132604</v>
      </c>
      <c r="G2865" s="13">
        <v>2.2624627147059799</v>
      </c>
      <c r="H2865" s="13">
        <v>0.26310880220524402</v>
      </c>
      <c r="I2865" s="14">
        <v>5.0239580678976196E-7</v>
      </c>
      <c r="K2865" t="b">
        <v>0</v>
      </c>
      <c r="L2865" t="b">
        <v>0</v>
      </c>
      <c r="M2865" t="b">
        <v>0</v>
      </c>
      <c r="N2865" t="s">
        <v>9309</v>
      </c>
      <c r="O2865" t="s">
        <v>9714</v>
      </c>
      <c r="P2865">
        <v>287</v>
      </c>
      <c r="Q2865">
        <v>2302893</v>
      </c>
      <c r="R2865">
        <v>2303757</v>
      </c>
      <c r="S2865">
        <v>-1</v>
      </c>
      <c r="T2865" t="s">
        <v>20877</v>
      </c>
      <c r="U2865" s="9">
        <v>59</v>
      </c>
      <c r="V2865" t="s">
        <v>7955</v>
      </c>
      <c r="W2865" t="s">
        <v>5988</v>
      </c>
      <c r="X2865" t="s">
        <v>14433</v>
      </c>
      <c r="Y2865" t="s">
        <v>31128</v>
      </c>
      <c r="Z2865">
        <v>12.071620789876601</v>
      </c>
      <c r="AA2865" s="12">
        <v>0.56722324007291303</v>
      </c>
      <c r="AB2865" s="13">
        <v>-1.3553973813952001</v>
      </c>
      <c r="AC2865" s="13">
        <v>0.17529098349697</v>
      </c>
      <c r="AD2865" s="13">
        <v>110.466747286968</v>
      </c>
      <c r="AE2865" s="13">
        <v>0.40734442024920903</v>
      </c>
      <c r="AF2865" s="13">
        <v>5.5541762750102999</v>
      </c>
      <c r="AG2865" s="14">
        <v>2.78923904163326E-8</v>
      </c>
      <c r="AH2865" t="s">
        <v>10720</v>
      </c>
      <c r="AI2865" t="s">
        <v>11300</v>
      </c>
      <c r="AJ2865" t="s">
        <v>10258</v>
      </c>
      <c r="AK2865" t="s">
        <v>14432</v>
      </c>
      <c r="AM2865" t="s">
        <v>5625</v>
      </c>
      <c r="AN2865" t="s">
        <v>5625</v>
      </c>
      <c r="AO2865" t="s">
        <v>5625</v>
      </c>
      <c r="AP2865">
        <v>12.776941327647599</v>
      </c>
      <c r="AQ2865">
        <v>22.305</v>
      </c>
      <c r="AR2865">
        <v>18.515000000000001</v>
      </c>
      <c r="AS2865">
        <v>9.1479999999999997</v>
      </c>
      <c r="AT2865">
        <v>4.9340000000000002</v>
      </c>
      <c r="AU2865">
        <v>5.8220000000000001</v>
      </c>
      <c r="AV2865">
        <v>5.2350000000000003</v>
      </c>
      <c r="AW2865">
        <v>5.8609999999999998</v>
      </c>
      <c r="AX2865">
        <v>134.50700000000001</v>
      </c>
      <c r="AY2865">
        <v>112.774</v>
      </c>
      <c r="AZ2865">
        <v>83.88</v>
      </c>
      <c r="BA2865">
        <v>108.4486532932993</v>
      </c>
    </row>
    <row r="2866" spans="1:53" x14ac:dyDescent="0.25">
      <c r="A2866">
        <v>2850</v>
      </c>
      <c r="B2866" t="s">
        <v>1924</v>
      </c>
      <c r="C2866" s="7">
        <v>0</v>
      </c>
      <c r="D2866" t="s">
        <v>1925</v>
      </c>
      <c r="E2866" s="16">
        <v>19.776708875797915</v>
      </c>
      <c r="F2866" s="12">
        <v>0.31407993323906702</v>
      </c>
      <c r="G2866" s="13">
        <v>2.1716913013600401</v>
      </c>
      <c r="H2866" s="13">
        <v>0.59883701841609005</v>
      </c>
      <c r="I2866" s="14">
        <v>7.5283870899280304E-3</v>
      </c>
      <c r="K2866" t="b">
        <v>0</v>
      </c>
      <c r="L2866" t="b">
        <v>0</v>
      </c>
      <c r="M2866" t="b">
        <v>0</v>
      </c>
      <c r="N2866" t="s">
        <v>9309</v>
      </c>
      <c r="O2866" t="s">
        <v>9714</v>
      </c>
      <c r="P2866">
        <v>273</v>
      </c>
      <c r="Q2866">
        <v>2303749</v>
      </c>
      <c r="R2866">
        <v>2304571</v>
      </c>
      <c r="S2866">
        <v>-1</v>
      </c>
      <c r="T2866" t="s">
        <v>20877</v>
      </c>
      <c r="U2866" s="9">
        <v>-8</v>
      </c>
      <c r="V2866" t="s">
        <v>7956</v>
      </c>
      <c r="W2866" t="s">
        <v>7957</v>
      </c>
      <c r="X2866" t="s">
        <v>14431</v>
      </c>
      <c r="Y2866" t="s">
        <v>31127</v>
      </c>
      <c r="Z2866">
        <v>20.532647735668899</v>
      </c>
      <c r="AA2866" s="12">
        <v>0.46959912800694598</v>
      </c>
      <c r="AB2866" s="13">
        <v>0.66882563128273398</v>
      </c>
      <c r="AC2866" s="13">
        <v>0.50360671446571903</v>
      </c>
      <c r="AD2866" s="13">
        <v>135.527709819585</v>
      </c>
      <c r="AE2866" s="13">
        <v>0.69187703930538502</v>
      </c>
      <c r="AF2866" s="13">
        <v>3.1388399643097298</v>
      </c>
      <c r="AG2866" s="14">
        <v>1.6961805499474899E-3</v>
      </c>
      <c r="AJ2866" t="s">
        <v>9382</v>
      </c>
      <c r="AK2866" t="s">
        <v>14430</v>
      </c>
      <c r="AM2866" t="s">
        <v>5625</v>
      </c>
      <c r="AN2866" t="s">
        <v>5625</v>
      </c>
      <c r="AO2866" t="s">
        <v>5625</v>
      </c>
      <c r="AP2866">
        <v>22.024835503191657</v>
      </c>
      <c r="AQ2866">
        <v>10.42</v>
      </c>
      <c r="AR2866">
        <v>26.23</v>
      </c>
      <c r="AS2866">
        <v>20.431999999999999</v>
      </c>
      <c r="AT2866">
        <v>8.6430000000000007</v>
      </c>
      <c r="AU2866">
        <v>16.827999999999999</v>
      </c>
      <c r="AV2866">
        <v>17.059000000000001</v>
      </c>
      <c r="AW2866">
        <v>16.428000000000001</v>
      </c>
      <c r="AX2866">
        <v>259.404</v>
      </c>
      <c r="AY2866">
        <v>65.453000000000003</v>
      </c>
      <c r="AZ2866">
        <v>25.274000000000001</v>
      </c>
      <c r="BA2866">
        <v>211.26114299938479</v>
      </c>
    </row>
    <row r="2867" spans="1:53" x14ac:dyDescent="0.25">
      <c r="A2867">
        <v>2851</v>
      </c>
      <c r="B2867" t="s">
        <v>1922</v>
      </c>
      <c r="C2867" s="7">
        <v>0</v>
      </c>
      <c r="D2867" t="s">
        <v>1923</v>
      </c>
      <c r="E2867" s="16">
        <v>152.58269097955562</v>
      </c>
      <c r="F2867" s="12">
        <v>1.15058183681921</v>
      </c>
      <c r="G2867" s="13">
        <v>-0.48033141874271901</v>
      </c>
      <c r="H2867" s="13">
        <v>0.10432353382583801</v>
      </c>
      <c r="I2867" s="14">
        <v>0.72432786329536902</v>
      </c>
      <c r="K2867" t="b">
        <v>0</v>
      </c>
      <c r="L2867" t="b">
        <v>0</v>
      </c>
      <c r="M2867" t="b">
        <v>0</v>
      </c>
      <c r="N2867" t="s">
        <v>9309</v>
      </c>
      <c r="O2867" t="s">
        <v>9714</v>
      </c>
      <c r="P2867">
        <v>267</v>
      </c>
      <c r="Q2867">
        <v>2304624</v>
      </c>
      <c r="R2867">
        <v>2305428</v>
      </c>
      <c r="S2867">
        <v>-1</v>
      </c>
      <c r="T2867" t="s">
        <v>20877</v>
      </c>
      <c r="U2867" s="9">
        <v>53</v>
      </c>
      <c r="V2867" t="s">
        <v>7958</v>
      </c>
      <c r="W2867" t="s">
        <v>5625</v>
      </c>
      <c r="X2867" t="s">
        <v>14429</v>
      </c>
      <c r="Y2867" t="s">
        <v>31126</v>
      </c>
      <c r="Z2867">
        <v>228.69070769373101</v>
      </c>
      <c r="AA2867" s="12">
        <v>0.60314741937025795</v>
      </c>
      <c r="AB2867" s="13">
        <v>1.9076295443998199</v>
      </c>
      <c r="AC2867" s="13">
        <v>5.6439113793648299E-2</v>
      </c>
      <c r="AD2867" s="13">
        <v>283.843361646076</v>
      </c>
      <c r="AE2867" s="13">
        <v>0.88528676499546399</v>
      </c>
      <c r="AF2867" s="13">
        <v>-0.54257155730231699</v>
      </c>
      <c r="AG2867" s="14">
        <v>0.58742482664970597</v>
      </c>
      <c r="AI2867" t="s">
        <v>14428</v>
      </c>
      <c r="AJ2867" t="s">
        <v>9596</v>
      </c>
      <c r="AM2867" t="s">
        <v>21605</v>
      </c>
      <c r="AN2867" t="s">
        <v>21604</v>
      </c>
      <c r="AO2867" t="s">
        <v>22025</v>
      </c>
      <c r="AP2867">
        <v>221.33476391822251</v>
      </c>
      <c r="AQ2867">
        <v>17.978000000000002</v>
      </c>
      <c r="AR2867">
        <v>261.24700000000001</v>
      </c>
      <c r="AS2867">
        <v>109.771</v>
      </c>
      <c r="AT2867">
        <v>190.863</v>
      </c>
      <c r="AU2867">
        <v>189.25200000000001</v>
      </c>
      <c r="AV2867">
        <v>219.42099999999999</v>
      </c>
      <c r="AW2867">
        <v>243.541</v>
      </c>
      <c r="AX2867">
        <v>280.988</v>
      </c>
      <c r="AY2867">
        <v>20.023</v>
      </c>
      <c r="AZ2867">
        <v>18.027999999999999</v>
      </c>
      <c r="BA2867">
        <v>254.06120329725758</v>
      </c>
    </row>
    <row r="2868" spans="1:53" x14ac:dyDescent="0.25">
      <c r="A2868">
        <v>2852</v>
      </c>
      <c r="B2868" t="s">
        <v>1920</v>
      </c>
      <c r="C2868" s="7">
        <v>0</v>
      </c>
      <c r="D2868" t="s">
        <v>1921</v>
      </c>
      <c r="E2868" s="16">
        <v>278.9989576675323</v>
      </c>
      <c r="F2868" s="12">
        <v>-0.56573554929359404</v>
      </c>
      <c r="G2868" s="13">
        <v>-0.70327376075074599</v>
      </c>
      <c r="H2868" s="13">
        <v>0.16398634917496299</v>
      </c>
      <c r="I2868" s="14">
        <v>7.3794518410843002E-2</v>
      </c>
      <c r="K2868" t="b">
        <v>0</v>
      </c>
      <c r="L2868" t="b">
        <v>0</v>
      </c>
      <c r="M2868" t="b">
        <v>0</v>
      </c>
      <c r="N2868" t="s">
        <v>9309</v>
      </c>
      <c r="O2868" t="s">
        <v>9714</v>
      </c>
      <c r="P2868">
        <v>240</v>
      </c>
      <c r="Q2868">
        <v>2305430</v>
      </c>
      <c r="R2868">
        <v>2306153</v>
      </c>
      <c r="S2868">
        <v>-1</v>
      </c>
      <c r="T2868" t="s">
        <v>20877</v>
      </c>
      <c r="U2868" s="9">
        <v>2</v>
      </c>
      <c r="V2868" t="s">
        <v>7959</v>
      </c>
      <c r="W2868" t="s">
        <v>7960</v>
      </c>
      <c r="X2868" t="s">
        <v>14427</v>
      </c>
      <c r="Y2868" t="s">
        <v>31125</v>
      </c>
      <c r="Z2868">
        <v>190.268849546741</v>
      </c>
      <c r="AA2868" s="12">
        <v>0.34243210601214202</v>
      </c>
      <c r="AB2868" s="13">
        <v>-1.65211012449146</v>
      </c>
      <c r="AC2868" s="13">
        <v>9.8512103394862702E-2</v>
      </c>
      <c r="AD2868" s="13">
        <v>435.20771328532499</v>
      </c>
      <c r="AE2868" s="13">
        <v>0.31855244965489399</v>
      </c>
      <c r="AF2868" s="13">
        <v>-2.2077173210020602</v>
      </c>
      <c r="AG2868" s="14">
        <v>2.7263984634547898E-2</v>
      </c>
      <c r="AI2868" t="s">
        <v>14426</v>
      </c>
      <c r="AJ2868" t="s">
        <v>14425</v>
      </c>
      <c r="AK2868" t="s">
        <v>14424</v>
      </c>
      <c r="AM2868" t="s">
        <v>5625</v>
      </c>
      <c r="AN2868" t="s">
        <v>5625</v>
      </c>
      <c r="AO2868" t="s">
        <v>5625</v>
      </c>
      <c r="AP2868">
        <v>255.29283067012921</v>
      </c>
      <c r="AQ2868">
        <v>284.69600000000003</v>
      </c>
      <c r="AR2868">
        <v>185.661</v>
      </c>
      <c r="AS2868">
        <v>390.346</v>
      </c>
      <c r="AT2868">
        <v>102.19199999999999</v>
      </c>
      <c r="AU2868">
        <v>95.661000000000001</v>
      </c>
      <c r="AV2868">
        <v>161.41800000000001</v>
      </c>
      <c r="AW2868">
        <v>95.722999999999999</v>
      </c>
      <c r="AX2868">
        <v>289.23399999999998</v>
      </c>
      <c r="AY2868">
        <v>216.8</v>
      </c>
      <c r="AZ2868">
        <v>250.596</v>
      </c>
      <c r="BA2868">
        <v>190.07763963107726</v>
      </c>
    </row>
    <row r="2869" spans="1:53" x14ac:dyDescent="0.25">
      <c r="A2869">
        <v>2853</v>
      </c>
      <c r="B2869" t="s">
        <v>1918</v>
      </c>
      <c r="C2869" s="7">
        <v>0</v>
      </c>
      <c r="D2869" t="s">
        <v>1919</v>
      </c>
      <c r="E2869" s="16">
        <v>87.09951003322692</v>
      </c>
      <c r="F2869" s="12">
        <v>-0.30065962162550502</v>
      </c>
      <c r="G2869" s="13">
        <v>-0.30002261832753502</v>
      </c>
      <c r="H2869" s="13">
        <v>0.55656967706485605</v>
      </c>
      <c r="I2869" s="14">
        <v>0.63072851364131399</v>
      </c>
      <c r="K2869" t="b">
        <v>0</v>
      </c>
      <c r="L2869" t="b">
        <v>0</v>
      </c>
      <c r="M2869" t="b">
        <v>0</v>
      </c>
      <c r="N2869" t="s">
        <v>9309</v>
      </c>
      <c r="O2869" t="s">
        <v>9714</v>
      </c>
      <c r="P2869">
        <v>172</v>
      </c>
      <c r="Q2869">
        <v>2306160</v>
      </c>
      <c r="R2869">
        <v>2306679</v>
      </c>
      <c r="S2869">
        <v>-1</v>
      </c>
      <c r="T2869" t="s">
        <v>20877</v>
      </c>
      <c r="U2869" s="9">
        <v>7</v>
      </c>
      <c r="V2869" t="s">
        <v>7961</v>
      </c>
      <c r="W2869" t="s">
        <v>5625</v>
      </c>
      <c r="X2869" t="s">
        <v>14423</v>
      </c>
      <c r="Y2869" t="s">
        <v>31124</v>
      </c>
      <c r="Z2869">
        <v>45.704942671648602</v>
      </c>
      <c r="AA2869" s="12">
        <v>0.40315888578958098</v>
      </c>
      <c r="AB2869" s="13">
        <v>-0.74575963031713199</v>
      </c>
      <c r="AC2869" s="13">
        <v>0.45581263047019699</v>
      </c>
      <c r="AD2869" s="13">
        <v>110.00843653846</v>
      </c>
      <c r="AE2869" s="13">
        <v>0.42279343917248902</v>
      </c>
      <c r="AF2869" s="13">
        <v>-0.70961985340821099</v>
      </c>
      <c r="AG2869" s="14">
        <v>0.47793990471136499</v>
      </c>
      <c r="AI2869" t="s">
        <v>14420</v>
      </c>
      <c r="AJ2869" t="s">
        <v>14422</v>
      </c>
      <c r="AM2869" t="s">
        <v>5625</v>
      </c>
      <c r="AN2869" t="s">
        <v>5625</v>
      </c>
      <c r="AO2869" t="s">
        <v>5625</v>
      </c>
      <c r="AP2869">
        <v>62.960040132907658</v>
      </c>
      <c r="AQ2869">
        <v>133.059</v>
      </c>
      <c r="AR2869">
        <v>61.643999999999998</v>
      </c>
      <c r="AS2869">
        <v>90.734999999999999</v>
      </c>
      <c r="AT2869">
        <v>43.802999999999997</v>
      </c>
      <c r="AU2869">
        <v>38.767000000000003</v>
      </c>
      <c r="AV2869">
        <v>52.293999999999997</v>
      </c>
      <c r="AW2869">
        <v>32.524000000000001</v>
      </c>
      <c r="AX2869">
        <v>73.978999999999999</v>
      </c>
      <c r="AY2869">
        <v>140.39699999999999</v>
      </c>
      <c r="AZ2869">
        <v>116.36499999999999</v>
      </c>
      <c r="BA2869">
        <v>63.790375486278243</v>
      </c>
    </row>
    <row r="2870" spans="1:53" x14ac:dyDescent="0.25">
      <c r="A2870">
        <v>2854</v>
      </c>
      <c r="B2870" t="s">
        <v>1916</v>
      </c>
      <c r="C2870" s="7">
        <v>0</v>
      </c>
      <c r="D2870" t="s">
        <v>1917</v>
      </c>
      <c r="E2870" s="16">
        <v>435.42845383312084</v>
      </c>
      <c r="F2870" s="12">
        <v>-0.62354377713925402</v>
      </c>
      <c r="G2870" s="13">
        <v>-1.02497486344559</v>
      </c>
      <c r="H2870" s="13">
        <v>0.18882336111582901</v>
      </c>
      <c r="I2870" s="14">
        <v>4.6445478684522E-2</v>
      </c>
      <c r="K2870" t="b">
        <v>0</v>
      </c>
      <c r="L2870" t="b">
        <v>0</v>
      </c>
      <c r="M2870" t="b">
        <v>0</v>
      </c>
      <c r="N2870" t="s">
        <v>9309</v>
      </c>
      <c r="O2870" t="s">
        <v>9714</v>
      </c>
      <c r="P2870">
        <v>287</v>
      </c>
      <c r="Q2870">
        <v>2306675</v>
      </c>
      <c r="R2870">
        <v>2307539</v>
      </c>
      <c r="S2870">
        <v>-1</v>
      </c>
      <c r="T2870" t="s">
        <v>20877</v>
      </c>
      <c r="U2870" s="9">
        <v>-4</v>
      </c>
      <c r="V2870" t="s">
        <v>7962</v>
      </c>
      <c r="W2870" t="s">
        <v>7963</v>
      </c>
      <c r="X2870" t="s">
        <v>14421</v>
      </c>
      <c r="Y2870" t="s">
        <v>31123</v>
      </c>
      <c r="Z2870">
        <v>349.50584744571</v>
      </c>
      <c r="AA2870" s="12">
        <v>0.39789869618623602</v>
      </c>
      <c r="AB2870" s="13">
        <v>-1.56709178269688</v>
      </c>
      <c r="AC2870" s="13">
        <v>0.117093239654484</v>
      </c>
      <c r="AD2870" s="13">
        <v>746.94351163076101</v>
      </c>
      <c r="AE2870" s="13">
        <v>0.42295519732605702</v>
      </c>
      <c r="AF2870" s="13">
        <v>-2.4233650985388899</v>
      </c>
      <c r="AG2870" s="14">
        <v>1.53774633860862E-2</v>
      </c>
      <c r="AI2870" t="s">
        <v>14420</v>
      </c>
      <c r="AJ2870" t="s">
        <v>14419</v>
      </c>
      <c r="AK2870" t="s">
        <v>14418</v>
      </c>
      <c r="AM2870" t="s">
        <v>5625</v>
      </c>
      <c r="AN2870" t="s">
        <v>5625</v>
      </c>
      <c r="AO2870" t="s">
        <v>5625</v>
      </c>
      <c r="AP2870">
        <v>301.53581533248331</v>
      </c>
      <c r="AQ2870">
        <v>666.37699999999995</v>
      </c>
      <c r="AR2870">
        <v>267.255</v>
      </c>
      <c r="AS2870">
        <v>506.54599999999999</v>
      </c>
      <c r="AT2870">
        <v>131.56200000000001</v>
      </c>
      <c r="AU2870">
        <v>117.892</v>
      </c>
      <c r="AV2870">
        <v>256.01499999999999</v>
      </c>
      <c r="AW2870">
        <v>185.601</v>
      </c>
      <c r="AX2870">
        <v>204.73599999999999</v>
      </c>
      <c r="AY2870">
        <v>378.03899999999999</v>
      </c>
      <c r="AZ2870">
        <v>360.125</v>
      </c>
      <c r="BA2870">
        <v>219.06627965246457</v>
      </c>
    </row>
    <row r="2871" spans="1:53" x14ac:dyDescent="0.25">
      <c r="A2871">
        <v>2855</v>
      </c>
      <c r="B2871" t="s">
        <v>1915</v>
      </c>
      <c r="C2871" s="7">
        <v>0</v>
      </c>
      <c r="D2871" t="s">
        <v>951</v>
      </c>
      <c r="E2871" s="16">
        <v>564.60865130765887</v>
      </c>
      <c r="F2871" s="12">
        <v>0.137664362863094</v>
      </c>
      <c r="G2871" s="13">
        <v>-0.98443042594374197</v>
      </c>
      <c r="H2871" s="13">
        <v>0.83422566453507396</v>
      </c>
      <c r="I2871" s="14">
        <v>0.28528723777890902</v>
      </c>
      <c r="K2871" t="b">
        <v>0</v>
      </c>
      <c r="L2871" t="b">
        <v>0</v>
      </c>
      <c r="M2871" t="b">
        <v>0</v>
      </c>
      <c r="N2871" t="s">
        <v>9309</v>
      </c>
      <c r="O2871" t="s">
        <v>9714</v>
      </c>
      <c r="P2871">
        <v>340</v>
      </c>
      <c r="Q2871">
        <v>2307560</v>
      </c>
      <c r="R2871">
        <v>2308583</v>
      </c>
      <c r="S2871">
        <v>-1</v>
      </c>
      <c r="T2871" t="s">
        <v>20877</v>
      </c>
      <c r="U2871" s="9">
        <v>21</v>
      </c>
      <c r="V2871" t="s">
        <v>7964</v>
      </c>
      <c r="W2871" t="s">
        <v>7965</v>
      </c>
      <c r="X2871" t="s">
        <v>14417</v>
      </c>
      <c r="Y2871" t="s">
        <v>31122</v>
      </c>
      <c r="Z2871">
        <v>691.33855913898196</v>
      </c>
      <c r="AA2871" s="12">
        <v>0.476843684772989</v>
      </c>
      <c r="AB2871" s="13">
        <v>0.28869914242155098</v>
      </c>
      <c r="AC2871" s="13">
        <v>0.77281161901913098</v>
      </c>
      <c r="AD2871" s="13">
        <v>1170.2778303423399</v>
      </c>
      <c r="AE2871" s="13">
        <v>0.69949115568339304</v>
      </c>
      <c r="AF2871" s="13">
        <v>-1.4073522130268601</v>
      </c>
      <c r="AG2871" s="14">
        <v>0.15932297385941599</v>
      </c>
      <c r="AI2871" t="s">
        <v>10055</v>
      </c>
      <c r="AJ2871" t="s">
        <v>10054</v>
      </c>
      <c r="AK2871" t="s">
        <v>14416</v>
      </c>
      <c r="AM2871" t="s">
        <v>5625</v>
      </c>
      <c r="AN2871" t="s">
        <v>5625</v>
      </c>
      <c r="AO2871" t="s">
        <v>5625</v>
      </c>
      <c r="AP2871">
        <v>875.37260523063537</v>
      </c>
      <c r="AQ2871">
        <v>168.24</v>
      </c>
      <c r="AR2871">
        <v>709.10400000000004</v>
      </c>
      <c r="AS2871">
        <v>505.71800000000002</v>
      </c>
      <c r="AT2871">
        <v>326.39699999999999</v>
      </c>
      <c r="AU2871">
        <v>357.709</v>
      </c>
      <c r="AV2871">
        <v>532.37900000000002</v>
      </c>
      <c r="AW2871">
        <v>308.55799999999999</v>
      </c>
      <c r="AX2871">
        <v>701.71299999999997</v>
      </c>
      <c r="AY2871">
        <v>125.89100000000001</v>
      </c>
      <c r="AZ2871">
        <v>124.211</v>
      </c>
      <c r="BA2871">
        <v>547.11550508366167</v>
      </c>
    </row>
    <row r="2872" spans="1:53" x14ac:dyDescent="0.25">
      <c r="A2872">
        <v>2856</v>
      </c>
      <c r="B2872" t="s">
        <v>1913</v>
      </c>
      <c r="C2872" s="7">
        <v>0</v>
      </c>
      <c r="D2872" t="s">
        <v>1914</v>
      </c>
      <c r="E2872" s="16">
        <v>102.5394819594874</v>
      </c>
      <c r="F2872" s="12">
        <v>-0.74845061818958003</v>
      </c>
      <c r="G2872" s="13">
        <v>6.4113155132397098E-2</v>
      </c>
      <c r="H2872" s="13">
        <v>0.25868466072356</v>
      </c>
      <c r="I2872" s="14">
        <v>0.95867297031663601</v>
      </c>
      <c r="K2872" t="b">
        <v>0</v>
      </c>
      <c r="L2872" t="b">
        <v>0</v>
      </c>
      <c r="M2872" t="b">
        <v>0</v>
      </c>
      <c r="N2872" t="s">
        <v>9309</v>
      </c>
      <c r="O2872" t="s">
        <v>9714</v>
      </c>
      <c r="P2872">
        <v>226</v>
      </c>
      <c r="Q2872">
        <v>2308744</v>
      </c>
      <c r="R2872">
        <v>2309425</v>
      </c>
      <c r="S2872">
        <v>-1</v>
      </c>
      <c r="T2872" t="s">
        <v>20877</v>
      </c>
      <c r="U2872" s="9">
        <v>161</v>
      </c>
      <c r="V2872" t="s">
        <v>7966</v>
      </c>
      <c r="W2872" t="s">
        <v>7967</v>
      </c>
      <c r="X2872" t="s">
        <v>14415</v>
      </c>
      <c r="Y2872" t="s">
        <v>31121</v>
      </c>
      <c r="Z2872">
        <v>61.815405937470501</v>
      </c>
      <c r="AA2872" s="12">
        <v>0.54765156224108702</v>
      </c>
      <c r="AB2872" s="13">
        <v>-1.3666547669959801</v>
      </c>
      <c r="AC2872" s="13">
        <v>0.171733542120383</v>
      </c>
      <c r="AD2872" s="13">
        <v>191.25280245813201</v>
      </c>
      <c r="AE2872" s="13">
        <v>0.74403915138748</v>
      </c>
      <c r="AF2872" s="13">
        <v>8.6169061147977594E-2</v>
      </c>
      <c r="AG2872" s="14">
        <v>0.93133202483184696</v>
      </c>
      <c r="AI2872" t="s">
        <v>9357</v>
      </c>
      <c r="AJ2872" t="s">
        <v>9356</v>
      </c>
      <c r="AK2872" t="s">
        <v>14414</v>
      </c>
      <c r="AM2872" t="s">
        <v>21535</v>
      </c>
      <c r="AN2872" t="s">
        <v>21433</v>
      </c>
      <c r="AO2872" t="s">
        <v>22069</v>
      </c>
      <c r="AP2872">
        <v>104.39492783794958</v>
      </c>
      <c r="AQ2872">
        <v>16.901</v>
      </c>
      <c r="AR2872">
        <v>149.11000000000001</v>
      </c>
      <c r="AS2872">
        <v>139.75200000000001</v>
      </c>
      <c r="AT2872">
        <v>27.123999999999999</v>
      </c>
      <c r="AU2872">
        <v>31.391999999999999</v>
      </c>
      <c r="AV2872">
        <v>51.81</v>
      </c>
      <c r="AW2872">
        <v>29.744</v>
      </c>
      <c r="AX2872">
        <v>232.57</v>
      </c>
      <c r="AY2872">
        <v>46.033999999999999</v>
      </c>
      <c r="AZ2872">
        <v>38.311</v>
      </c>
      <c r="BA2872">
        <v>255.9197118773329</v>
      </c>
    </row>
    <row r="2873" spans="1:53" x14ac:dyDescent="0.25">
      <c r="A2873">
        <v>2857</v>
      </c>
      <c r="B2873" t="s">
        <v>1911</v>
      </c>
      <c r="C2873" s="7">
        <v>0</v>
      </c>
      <c r="D2873" t="s">
        <v>1912</v>
      </c>
      <c r="E2873" s="16">
        <v>105.1456696538831</v>
      </c>
      <c r="F2873" s="12">
        <v>-0.15896176535644899</v>
      </c>
      <c r="G2873" s="13">
        <v>4.1166905165847201E-2</v>
      </c>
      <c r="H2873" s="13">
        <v>0.85712142644749201</v>
      </c>
      <c r="I2873" s="14">
        <v>0.97503271629463495</v>
      </c>
      <c r="K2873" t="b">
        <v>0</v>
      </c>
      <c r="L2873" t="b">
        <v>0</v>
      </c>
      <c r="M2873" t="b">
        <v>0</v>
      </c>
      <c r="N2873" t="s">
        <v>9309</v>
      </c>
      <c r="O2873" t="s">
        <v>9714</v>
      </c>
      <c r="P2873">
        <v>186</v>
      </c>
      <c r="Q2873">
        <v>2309473</v>
      </c>
      <c r="R2873">
        <v>2310034</v>
      </c>
      <c r="S2873">
        <v>-1</v>
      </c>
      <c r="T2873" t="s">
        <v>20877</v>
      </c>
      <c r="U2873" s="9">
        <v>48</v>
      </c>
      <c r="V2873" t="s">
        <v>7968</v>
      </c>
      <c r="W2873" t="s">
        <v>7969</v>
      </c>
      <c r="X2873" t="s">
        <v>14413</v>
      </c>
      <c r="Y2873" t="s">
        <v>31120</v>
      </c>
      <c r="Z2873">
        <v>63.118275575733797</v>
      </c>
      <c r="AA2873" s="12">
        <v>0.62771843220829104</v>
      </c>
      <c r="AB2873" s="13">
        <v>-0.253237370770246</v>
      </c>
      <c r="AC2873" s="13">
        <v>0.80008478973864705</v>
      </c>
      <c r="AD2873" s="13">
        <v>164.427660660063</v>
      </c>
      <c r="AE2873" s="13">
        <v>0.79793199898101996</v>
      </c>
      <c r="AF2873" s="13">
        <v>5.15919968348411E-2</v>
      </c>
      <c r="AG2873" s="14">
        <v>0.95885379644945501</v>
      </c>
      <c r="AI2873" t="s">
        <v>14412</v>
      </c>
      <c r="AJ2873" t="s">
        <v>14411</v>
      </c>
      <c r="AK2873" t="s">
        <v>14410</v>
      </c>
      <c r="AM2873" t="s">
        <v>21549</v>
      </c>
      <c r="AN2873" t="s">
        <v>21548</v>
      </c>
      <c r="AO2873" t="s">
        <v>22059</v>
      </c>
      <c r="AP2873">
        <v>142.46767861553241</v>
      </c>
      <c r="AQ2873">
        <v>11.928000000000001</v>
      </c>
      <c r="AR2873">
        <v>182.245</v>
      </c>
      <c r="AS2873">
        <v>83.941999999999993</v>
      </c>
      <c r="AT2873">
        <v>55.72</v>
      </c>
      <c r="AU2873">
        <v>58.28</v>
      </c>
      <c r="AV2873">
        <v>58.860999999999997</v>
      </c>
      <c r="AW2873">
        <v>51.151000000000003</v>
      </c>
      <c r="AX2873">
        <v>255.43</v>
      </c>
      <c r="AY2873">
        <v>43.798999999999999</v>
      </c>
      <c r="AZ2873">
        <v>43.923000000000002</v>
      </c>
      <c r="BA2873">
        <v>254.98772128341088</v>
      </c>
    </row>
    <row r="2874" spans="1:53" x14ac:dyDescent="0.25">
      <c r="A2874">
        <v>2858</v>
      </c>
      <c r="B2874" t="s">
        <v>14409</v>
      </c>
      <c r="C2874" s="7" t="s">
        <v>5625</v>
      </c>
      <c r="D2874" t="s">
        <v>5645</v>
      </c>
      <c r="E2874" s="16" t="s">
        <v>5625</v>
      </c>
      <c r="F2874" s="12" t="s">
        <v>5625</v>
      </c>
      <c r="G2874" s="13" t="s">
        <v>5625</v>
      </c>
      <c r="H2874" s="13" t="s">
        <v>5625</v>
      </c>
      <c r="I2874" s="14" t="s">
        <v>5625</v>
      </c>
      <c r="J2874" t="s">
        <v>5625</v>
      </c>
      <c r="K2874" t="b">
        <v>1</v>
      </c>
      <c r="L2874" t="b">
        <v>0</v>
      </c>
      <c r="M2874" t="b">
        <v>0</v>
      </c>
      <c r="N2874" t="s">
        <v>9309</v>
      </c>
      <c r="O2874" t="s">
        <v>9714</v>
      </c>
      <c r="P2874">
        <v>31</v>
      </c>
      <c r="Q2874">
        <v>2309981</v>
      </c>
      <c r="R2874">
        <v>2310077</v>
      </c>
      <c r="S2874">
        <v>-1</v>
      </c>
      <c r="T2874" t="s">
        <v>20877</v>
      </c>
      <c r="U2874" s="9" t="s">
        <v>5625</v>
      </c>
      <c r="V2874" t="s">
        <v>5625</v>
      </c>
      <c r="W2874" t="s">
        <v>5625</v>
      </c>
      <c r="X2874" t="s">
        <v>14408</v>
      </c>
      <c r="Y2874" t="s">
        <v>5625</v>
      </c>
      <c r="Z2874" t="s">
        <v>5625</v>
      </c>
      <c r="AA2874" s="12" t="s">
        <v>5625</v>
      </c>
      <c r="AB2874" s="13" t="s">
        <v>5625</v>
      </c>
      <c r="AC2874" s="13" t="s">
        <v>5625</v>
      </c>
      <c r="AD2874" s="13" t="s">
        <v>5625</v>
      </c>
      <c r="AE2874" s="13" t="s">
        <v>5625</v>
      </c>
      <c r="AF2874" s="13" t="s">
        <v>5625</v>
      </c>
      <c r="AG2874" s="14" t="s">
        <v>5625</v>
      </c>
      <c r="AM2874" t="s">
        <v>5625</v>
      </c>
      <c r="AN2874" t="s">
        <v>5625</v>
      </c>
      <c r="AO2874" t="s">
        <v>5625</v>
      </c>
      <c r="AP2874" t="s">
        <v>5625</v>
      </c>
      <c r="AQ2874" t="s">
        <v>5625</v>
      </c>
      <c r="AR2874" t="s">
        <v>5625</v>
      </c>
      <c r="AS2874" t="s">
        <v>5625</v>
      </c>
      <c r="AT2874" t="s">
        <v>5625</v>
      </c>
      <c r="AU2874" t="s">
        <v>5625</v>
      </c>
      <c r="AV2874" t="s">
        <v>5625</v>
      </c>
      <c r="AW2874" t="s">
        <v>5625</v>
      </c>
      <c r="AX2874" t="s">
        <v>5625</v>
      </c>
      <c r="AY2874" t="s">
        <v>5625</v>
      </c>
      <c r="AZ2874" t="s">
        <v>5625</v>
      </c>
      <c r="BA2874" t="s">
        <v>5625</v>
      </c>
    </row>
    <row r="2875" spans="1:53" x14ac:dyDescent="0.25">
      <c r="A2875">
        <v>2859</v>
      </c>
      <c r="B2875" t="s">
        <v>1910</v>
      </c>
      <c r="C2875" s="7">
        <v>0</v>
      </c>
      <c r="D2875" t="s">
        <v>21</v>
      </c>
      <c r="E2875" s="16">
        <v>32.038892989586714</v>
      </c>
      <c r="F2875" s="12">
        <v>-0.46776571440707998</v>
      </c>
      <c r="G2875" s="13">
        <v>1.16419626117257</v>
      </c>
      <c r="H2875" s="13">
        <v>0.42547567799845498</v>
      </c>
      <c r="I2875" s="14">
        <v>4.85174847551543E-2</v>
      </c>
      <c r="K2875" t="b">
        <v>0</v>
      </c>
      <c r="L2875" t="b">
        <v>0</v>
      </c>
      <c r="M2875" t="b">
        <v>0</v>
      </c>
      <c r="N2875" t="s">
        <v>9309</v>
      </c>
      <c r="O2875" t="s">
        <v>9714</v>
      </c>
      <c r="P2875">
        <v>309</v>
      </c>
      <c r="Q2875">
        <v>2310148</v>
      </c>
      <c r="R2875">
        <v>2311078</v>
      </c>
      <c r="S2875">
        <v>-1</v>
      </c>
      <c r="T2875" t="s">
        <v>20877</v>
      </c>
      <c r="U2875" s="9">
        <v>114</v>
      </c>
      <c r="V2875" t="s">
        <v>5625</v>
      </c>
      <c r="W2875" t="s">
        <v>5625</v>
      </c>
      <c r="X2875" t="s">
        <v>14407</v>
      </c>
      <c r="Y2875" t="s">
        <v>31119</v>
      </c>
      <c r="Z2875">
        <v>28.426992214948399</v>
      </c>
      <c r="AA2875" s="12">
        <v>0.47072338189102803</v>
      </c>
      <c r="AB2875" s="13">
        <v>-0.99371676105812601</v>
      </c>
      <c r="AC2875" s="13">
        <v>0.32036078034256199</v>
      </c>
      <c r="AD2875" s="13">
        <v>136.34348750506899</v>
      </c>
      <c r="AE2875" s="13">
        <v>0.48449229297282598</v>
      </c>
      <c r="AF2875" s="13">
        <v>2.4029200836799798</v>
      </c>
      <c r="AG2875" s="14">
        <v>1.6264741454087302E-2</v>
      </c>
      <c r="AM2875" t="s">
        <v>5625</v>
      </c>
      <c r="AN2875" t="s">
        <v>5625</v>
      </c>
      <c r="AO2875" t="s">
        <v>5625</v>
      </c>
      <c r="AP2875">
        <v>35.610571958346853</v>
      </c>
      <c r="AQ2875">
        <v>30.795999999999999</v>
      </c>
      <c r="AR2875">
        <v>42.628</v>
      </c>
      <c r="AS2875">
        <v>19.120999999999999</v>
      </c>
      <c r="AT2875">
        <v>7.6390000000000002</v>
      </c>
      <c r="AU2875">
        <v>13.522</v>
      </c>
      <c r="AV2875">
        <v>21.888000000000002</v>
      </c>
      <c r="AW2875">
        <v>10.89</v>
      </c>
      <c r="AX2875">
        <v>168.458</v>
      </c>
      <c r="AY2875">
        <v>102.949</v>
      </c>
      <c r="AZ2875">
        <v>45.716999999999999</v>
      </c>
      <c r="BA2875">
        <v>107.46911707000498</v>
      </c>
    </row>
    <row r="2876" spans="1:53" x14ac:dyDescent="0.25">
      <c r="A2876">
        <v>2860</v>
      </c>
      <c r="B2876" t="s">
        <v>1909</v>
      </c>
      <c r="C2876" s="7">
        <v>0</v>
      </c>
      <c r="D2876" t="s">
        <v>1901</v>
      </c>
      <c r="E2876" s="16">
        <v>623.835525751109</v>
      </c>
      <c r="F2876" s="12">
        <v>0.27882731240027198</v>
      </c>
      <c r="G2876" s="13">
        <v>-1.1038000979209299</v>
      </c>
      <c r="H2876" s="13">
        <v>0.56323228016159699</v>
      </c>
      <c r="I2876" s="14">
        <v>1.74643871308542E-2</v>
      </c>
      <c r="K2876" t="b">
        <v>0</v>
      </c>
      <c r="L2876" t="b">
        <v>0</v>
      </c>
      <c r="M2876" t="b">
        <v>0</v>
      </c>
      <c r="N2876" t="s">
        <v>9309</v>
      </c>
      <c r="O2876" t="s">
        <v>9714</v>
      </c>
      <c r="P2876">
        <v>153</v>
      </c>
      <c r="Q2876">
        <v>2311183</v>
      </c>
      <c r="R2876">
        <v>2311645</v>
      </c>
      <c r="S2876">
        <v>-1</v>
      </c>
      <c r="T2876" t="s">
        <v>20877</v>
      </c>
      <c r="U2876" s="9">
        <v>105</v>
      </c>
      <c r="V2876" t="s">
        <v>5625</v>
      </c>
      <c r="W2876" t="s">
        <v>7970</v>
      </c>
      <c r="X2876" t="s">
        <v>14406</v>
      </c>
      <c r="Y2876" t="s">
        <v>31118</v>
      </c>
      <c r="Z2876">
        <v>356.24269735251801</v>
      </c>
      <c r="AA2876" s="12">
        <v>0.37970049830592101</v>
      </c>
      <c r="AB2876" s="13">
        <v>0.73433486035518303</v>
      </c>
      <c r="AC2876" s="13">
        <v>0.462744676601197</v>
      </c>
      <c r="AD2876" s="13">
        <v>562.78531764648596</v>
      </c>
      <c r="AE2876" s="13">
        <v>0.390163494023609</v>
      </c>
      <c r="AF2876" s="13">
        <v>-2.8290706712149301</v>
      </c>
      <c r="AG2876" s="14">
        <v>4.6683388986027202E-3</v>
      </c>
      <c r="AK2876" t="s">
        <v>14405</v>
      </c>
      <c r="AM2876" t="s">
        <v>5625</v>
      </c>
      <c r="AN2876" t="s">
        <v>5625</v>
      </c>
      <c r="AO2876" t="s">
        <v>5625</v>
      </c>
      <c r="AP2876">
        <v>472.15610300443615</v>
      </c>
      <c r="AQ2876">
        <v>1037.6400000000001</v>
      </c>
      <c r="AR2876">
        <v>344.74200000000002</v>
      </c>
      <c r="AS2876">
        <v>640.80399999999997</v>
      </c>
      <c r="AT2876">
        <v>402.887</v>
      </c>
      <c r="AU2876">
        <v>413.72699999999998</v>
      </c>
      <c r="AV2876">
        <v>592.35699999999997</v>
      </c>
      <c r="AW2876">
        <v>398.24900000000002</v>
      </c>
      <c r="AX2876">
        <v>352.46</v>
      </c>
      <c r="AY2876">
        <v>492.41199999999998</v>
      </c>
      <c r="AZ2876">
        <v>357.65499999999997</v>
      </c>
      <c r="BA2876">
        <v>358.3030830885109</v>
      </c>
    </row>
    <row r="2877" spans="1:53" x14ac:dyDescent="0.25">
      <c r="A2877">
        <v>2861</v>
      </c>
      <c r="B2877" t="s">
        <v>1908</v>
      </c>
      <c r="C2877" s="7">
        <v>0</v>
      </c>
      <c r="D2877" t="s">
        <v>3</v>
      </c>
      <c r="E2877" s="16">
        <v>384.94850432772648</v>
      </c>
      <c r="F2877" s="12">
        <v>1.0002173195346999</v>
      </c>
      <c r="G2877" s="13">
        <v>-0.895990771918317</v>
      </c>
      <c r="H2877" s="13">
        <v>5.4133522554416602E-4</v>
      </c>
      <c r="I2877" s="14">
        <v>1.6341845638272502E-2</v>
      </c>
      <c r="K2877" t="b">
        <v>0</v>
      </c>
      <c r="L2877" t="b">
        <v>0</v>
      </c>
      <c r="M2877" t="b">
        <v>0</v>
      </c>
      <c r="N2877" t="s">
        <v>9309</v>
      </c>
      <c r="O2877" t="s">
        <v>9714</v>
      </c>
      <c r="P2877">
        <v>236</v>
      </c>
      <c r="Q2877">
        <v>2311664</v>
      </c>
      <c r="R2877">
        <v>2312375</v>
      </c>
      <c r="S2877">
        <v>-1</v>
      </c>
      <c r="T2877" t="s">
        <v>20877</v>
      </c>
      <c r="U2877" s="9">
        <v>19</v>
      </c>
      <c r="V2877" t="s">
        <v>7971</v>
      </c>
      <c r="W2877" t="s">
        <v>5625</v>
      </c>
      <c r="X2877" t="s">
        <v>14404</v>
      </c>
      <c r="Y2877" t="s">
        <v>31117</v>
      </c>
      <c r="Z2877">
        <v>465.21280112886097</v>
      </c>
      <c r="AA2877" s="12">
        <v>0.26147489758681602</v>
      </c>
      <c r="AB2877" s="13">
        <v>3.82529003267934</v>
      </c>
      <c r="AC2877" s="13">
        <v>1.3061821921042099E-4</v>
      </c>
      <c r="AD2877" s="13">
        <v>566.621533756541</v>
      </c>
      <c r="AE2877" s="13">
        <v>0.31394356581044203</v>
      </c>
      <c r="AF2877" s="13">
        <v>-2.8539867335880098</v>
      </c>
      <c r="AG2877" s="14">
        <v>4.3174334211562599E-3</v>
      </c>
      <c r="AM2877" t="s">
        <v>5625</v>
      </c>
      <c r="AN2877" t="s">
        <v>5625</v>
      </c>
      <c r="AO2877" t="s">
        <v>5625</v>
      </c>
      <c r="AP2877">
        <v>385.67601731090593</v>
      </c>
      <c r="AQ2877">
        <v>467.94499999999999</v>
      </c>
      <c r="AR2877">
        <v>283.68099999999998</v>
      </c>
      <c r="AS2877">
        <v>402.49200000000002</v>
      </c>
      <c r="AT2877">
        <v>487.61200000000002</v>
      </c>
      <c r="AU2877">
        <v>461.61799999999999</v>
      </c>
      <c r="AV2877">
        <v>410.35500000000002</v>
      </c>
      <c r="AW2877">
        <v>496.18900000000002</v>
      </c>
      <c r="AX2877">
        <v>269.04399999999998</v>
      </c>
      <c r="AY2877">
        <v>315.197</v>
      </c>
      <c r="AZ2877">
        <v>218.81</v>
      </c>
      <c r="BA2877">
        <v>328.5856918010648</v>
      </c>
    </row>
    <row r="2878" spans="1:53" x14ac:dyDescent="0.25">
      <c r="A2878">
        <v>2862</v>
      </c>
      <c r="B2878" t="s">
        <v>1906</v>
      </c>
      <c r="C2878" s="7">
        <v>0</v>
      </c>
      <c r="D2878" t="s">
        <v>1907</v>
      </c>
      <c r="E2878" s="16">
        <v>321.73259530615508</v>
      </c>
      <c r="F2878" s="12">
        <v>1.41943079755166</v>
      </c>
      <c r="G2878" s="13">
        <v>-1.1331607595340001</v>
      </c>
      <c r="H2878" s="13">
        <v>1.4736631853837101E-4</v>
      </c>
      <c r="I2878" s="14">
        <v>7.5138052523639504E-2</v>
      </c>
      <c r="K2878" t="b">
        <v>0</v>
      </c>
      <c r="L2878" t="b">
        <v>0</v>
      </c>
      <c r="M2878" t="b">
        <v>0</v>
      </c>
      <c r="N2878" t="s">
        <v>9309</v>
      </c>
      <c r="O2878" t="s">
        <v>9714</v>
      </c>
      <c r="P2878">
        <v>200</v>
      </c>
      <c r="Q2878">
        <v>2312371</v>
      </c>
      <c r="R2878">
        <v>2312974</v>
      </c>
      <c r="S2878">
        <v>-1</v>
      </c>
      <c r="T2878" t="s">
        <v>20877</v>
      </c>
      <c r="U2878" s="9">
        <v>-4</v>
      </c>
      <c r="V2878" t="s">
        <v>5625</v>
      </c>
      <c r="W2878" t="s">
        <v>5625</v>
      </c>
      <c r="X2878" t="s">
        <v>14403</v>
      </c>
      <c r="Y2878" t="s">
        <v>31116</v>
      </c>
      <c r="Z2878">
        <v>408.357563055779</v>
      </c>
      <c r="AA2878" s="12">
        <v>0.34081248540418502</v>
      </c>
      <c r="AB2878" s="13">
        <v>4.1648438902356899</v>
      </c>
      <c r="AC2878" s="13">
        <v>3.1156567739183998E-5</v>
      </c>
      <c r="AD2878" s="13">
        <v>378.44880645058299</v>
      </c>
      <c r="AE2878" s="13">
        <v>0.51543344764488197</v>
      </c>
      <c r="AF2878" s="13">
        <v>-2.1984618280238499</v>
      </c>
      <c r="AG2878" s="14">
        <v>2.79162118917229E-2</v>
      </c>
      <c r="AM2878" t="s">
        <v>5625</v>
      </c>
      <c r="AN2878" t="s">
        <v>5625</v>
      </c>
      <c r="AO2878" t="s">
        <v>5625</v>
      </c>
      <c r="AP2878">
        <v>419.60238122462033</v>
      </c>
      <c r="AQ2878">
        <v>199.30699999999999</v>
      </c>
      <c r="AR2878">
        <v>269.89800000000002</v>
      </c>
      <c r="AS2878">
        <v>398.12299999999999</v>
      </c>
      <c r="AT2878">
        <v>480.69200000000001</v>
      </c>
      <c r="AU2878">
        <v>523.44200000000001</v>
      </c>
      <c r="AV2878">
        <v>500.35500000000002</v>
      </c>
      <c r="AW2878">
        <v>601.85400000000004</v>
      </c>
      <c r="AX2878">
        <v>268.339</v>
      </c>
      <c r="AY2878">
        <v>140.511</v>
      </c>
      <c r="AZ2878">
        <v>84.13</v>
      </c>
      <c r="BA2878">
        <v>286.95189934083731</v>
      </c>
    </row>
    <row r="2879" spans="1:53" x14ac:dyDescent="0.25">
      <c r="A2879">
        <v>2863</v>
      </c>
      <c r="B2879" t="s">
        <v>1904</v>
      </c>
      <c r="C2879" s="7">
        <v>0</v>
      </c>
      <c r="D2879" t="s">
        <v>1905</v>
      </c>
      <c r="E2879" s="16">
        <v>453.56996903531831</v>
      </c>
      <c r="F2879" s="12">
        <v>0.72437879772695302</v>
      </c>
      <c r="G2879" s="13">
        <v>-1.0851938263869201</v>
      </c>
      <c r="H2879" s="13">
        <v>3.1618888767877502E-2</v>
      </c>
      <c r="I2879" s="14">
        <v>8.3965473575159707E-3</v>
      </c>
      <c r="K2879" t="b">
        <v>0</v>
      </c>
      <c r="L2879" t="b">
        <v>0</v>
      </c>
      <c r="M2879" t="b">
        <v>0</v>
      </c>
      <c r="N2879" t="s">
        <v>9309</v>
      </c>
      <c r="O2879" t="s">
        <v>9714</v>
      </c>
      <c r="P2879">
        <v>317</v>
      </c>
      <c r="Q2879">
        <v>2312957</v>
      </c>
      <c r="R2879">
        <v>2313911</v>
      </c>
      <c r="S2879">
        <v>-1</v>
      </c>
      <c r="T2879" t="s">
        <v>20877</v>
      </c>
      <c r="U2879" s="9">
        <v>-17</v>
      </c>
      <c r="V2879" t="s">
        <v>7972</v>
      </c>
      <c r="W2879" t="s">
        <v>5625</v>
      </c>
      <c r="X2879" t="s">
        <v>14402</v>
      </c>
      <c r="Y2879" t="s">
        <v>31115</v>
      </c>
      <c r="Z2879">
        <v>638.41394428010904</v>
      </c>
      <c r="AA2879" s="12">
        <v>0.29471265110813599</v>
      </c>
      <c r="AB2879" s="13">
        <v>2.4579155153443502</v>
      </c>
      <c r="AC2879" s="13">
        <v>1.39746044934266E-2</v>
      </c>
      <c r="AD2879" s="13">
        <v>852.10077321634503</v>
      </c>
      <c r="AE2879" s="13">
        <v>0.35010210194500602</v>
      </c>
      <c r="AF2879" s="13">
        <v>-3.09964956039419</v>
      </c>
      <c r="AG2879" s="14">
        <v>1.9374973160977999E-3</v>
      </c>
      <c r="AM2879" t="s">
        <v>5625</v>
      </c>
      <c r="AN2879" t="s">
        <v>5625</v>
      </c>
      <c r="AO2879" t="s">
        <v>5625</v>
      </c>
      <c r="AP2879">
        <v>435.55387614127301</v>
      </c>
      <c r="AQ2879">
        <v>714.61800000000005</v>
      </c>
      <c r="AR2879">
        <v>272.66199999999998</v>
      </c>
      <c r="AS2879">
        <v>391.44600000000003</v>
      </c>
      <c r="AT2879">
        <v>463.197</v>
      </c>
      <c r="AU2879">
        <v>466.62400000000002</v>
      </c>
      <c r="AV2879">
        <v>461.82799999999997</v>
      </c>
      <c r="AW2879">
        <v>371.57</v>
      </c>
      <c r="AX2879">
        <v>281.00700000000001</v>
      </c>
      <c r="AY2879">
        <v>323.27999999999997</v>
      </c>
      <c r="AZ2879">
        <v>241.06800000000001</v>
      </c>
      <c r="BA2879">
        <v>297.27208208397212</v>
      </c>
    </row>
    <row r="2880" spans="1:53" x14ac:dyDescent="0.25">
      <c r="A2880">
        <v>2864</v>
      </c>
      <c r="B2880" t="s">
        <v>1902</v>
      </c>
      <c r="C2880" s="7">
        <v>0</v>
      </c>
      <c r="D2880" t="s">
        <v>1903</v>
      </c>
      <c r="E2880" s="16">
        <v>169.35804896504567</v>
      </c>
      <c r="F2880" s="12">
        <v>1.2381832171368901</v>
      </c>
      <c r="G2880" s="13">
        <v>-0.874797731969439</v>
      </c>
      <c r="H2880" s="13">
        <v>3.0391655777156499E-2</v>
      </c>
      <c r="I2880" s="14">
        <v>0.42158347518579098</v>
      </c>
      <c r="K2880" t="b">
        <v>0</v>
      </c>
      <c r="L2880" t="b">
        <v>0</v>
      </c>
      <c r="M2880" t="b">
        <v>0</v>
      </c>
      <c r="N2880" t="s">
        <v>9309</v>
      </c>
      <c r="O2880" t="s">
        <v>9714</v>
      </c>
      <c r="P2880">
        <v>249</v>
      </c>
      <c r="Q2880">
        <v>2313926</v>
      </c>
      <c r="R2880">
        <v>2314676</v>
      </c>
      <c r="S2880">
        <v>-1</v>
      </c>
      <c r="T2880" t="s">
        <v>20877</v>
      </c>
      <c r="U2880" s="9">
        <v>15</v>
      </c>
      <c r="V2880" t="s">
        <v>7973</v>
      </c>
      <c r="W2880" t="s">
        <v>7974</v>
      </c>
      <c r="X2880" t="s">
        <v>14401</v>
      </c>
      <c r="Y2880" t="s">
        <v>31114</v>
      </c>
      <c r="Z2880">
        <v>245.48916726298901</v>
      </c>
      <c r="AA2880" s="12">
        <v>0.50008771134420904</v>
      </c>
      <c r="AB2880" s="13">
        <v>2.4759320996085301</v>
      </c>
      <c r="AC2880" s="13">
        <v>1.3288884855141301E-2</v>
      </c>
      <c r="AD2880" s="13">
        <v>266.47681090570302</v>
      </c>
      <c r="AE2880" s="13">
        <v>0.79495234184931696</v>
      </c>
      <c r="AF2880" s="13">
        <v>-1.10044047412248</v>
      </c>
      <c r="AG2880" s="14">
        <v>0.27114025189227903</v>
      </c>
      <c r="AI2880" t="s">
        <v>14400</v>
      </c>
      <c r="AJ2880" t="s">
        <v>14399</v>
      </c>
      <c r="AK2880" t="s">
        <v>14398</v>
      </c>
      <c r="AM2880" t="s">
        <v>5625</v>
      </c>
      <c r="AN2880" t="s">
        <v>5625</v>
      </c>
      <c r="AO2880" t="s">
        <v>5625</v>
      </c>
      <c r="AP2880">
        <v>305.56719586018272</v>
      </c>
      <c r="AQ2880">
        <v>85.296000000000006</v>
      </c>
      <c r="AR2880">
        <v>220.70699999999999</v>
      </c>
      <c r="AS2880">
        <v>65.861999999999995</v>
      </c>
      <c r="AT2880">
        <v>214.077</v>
      </c>
      <c r="AU2880">
        <v>295.096</v>
      </c>
      <c r="AV2880">
        <v>298.548</v>
      </c>
      <c r="AW2880">
        <v>180.05199999999999</v>
      </c>
      <c r="AX2880">
        <v>243.626</v>
      </c>
      <c r="AY2880">
        <v>22.029</v>
      </c>
      <c r="AZ2880">
        <v>25.768000000000001</v>
      </c>
      <c r="BA2880">
        <v>190.73081551999132</v>
      </c>
    </row>
    <row r="2881" spans="1:53" x14ac:dyDescent="0.25">
      <c r="A2881">
        <v>2865</v>
      </c>
      <c r="B2881" t="s">
        <v>14397</v>
      </c>
      <c r="C2881" s="7" t="s">
        <v>5625</v>
      </c>
      <c r="D2881" t="s">
        <v>5645</v>
      </c>
      <c r="E2881" s="16" t="s">
        <v>5625</v>
      </c>
      <c r="F2881" s="12" t="s">
        <v>5625</v>
      </c>
      <c r="G2881" s="13" t="s">
        <v>5625</v>
      </c>
      <c r="H2881" s="13" t="s">
        <v>5625</v>
      </c>
      <c r="I2881" s="14" t="s">
        <v>5625</v>
      </c>
      <c r="J2881" t="s">
        <v>5625</v>
      </c>
      <c r="K2881" t="b">
        <v>1</v>
      </c>
      <c r="L2881" t="b">
        <v>0</v>
      </c>
      <c r="M2881" t="b">
        <v>0</v>
      </c>
      <c r="N2881" t="s">
        <v>9309</v>
      </c>
      <c r="O2881" t="s">
        <v>9714</v>
      </c>
      <c r="P2881">
        <v>47</v>
      </c>
      <c r="Q2881">
        <v>2314554</v>
      </c>
      <c r="R2881">
        <v>2314698</v>
      </c>
      <c r="S2881">
        <v>1</v>
      </c>
      <c r="T2881" t="s">
        <v>20877</v>
      </c>
      <c r="U2881" s="9" t="s">
        <v>5625</v>
      </c>
      <c r="V2881" t="s">
        <v>5625</v>
      </c>
      <c r="W2881" t="s">
        <v>5625</v>
      </c>
      <c r="X2881" t="s">
        <v>14396</v>
      </c>
      <c r="Y2881" t="s">
        <v>5625</v>
      </c>
      <c r="Z2881" t="s">
        <v>5625</v>
      </c>
      <c r="AA2881" s="12" t="s">
        <v>5625</v>
      </c>
      <c r="AB2881" s="13" t="s">
        <v>5625</v>
      </c>
      <c r="AC2881" s="13" t="s">
        <v>5625</v>
      </c>
      <c r="AD2881" s="13" t="s">
        <v>5625</v>
      </c>
      <c r="AE2881" s="13" t="s">
        <v>5625</v>
      </c>
      <c r="AF2881" s="13" t="s">
        <v>5625</v>
      </c>
      <c r="AG2881" s="14" t="s">
        <v>5625</v>
      </c>
      <c r="AM2881" t="s">
        <v>5625</v>
      </c>
      <c r="AN2881" t="s">
        <v>5625</v>
      </c>
      <c r="AO2881" t="s">
        <v>5625</v>
      </c>
      <c r="AP2881" t="s">
        <v>5625</v>
      </c>
      <c r="AQ2881" t="s">
        <v>5625</v>
      </c>
      <c r="AR2881" t="s">
        <v>5625</v>
      </c>
      <c r="AS2881" t="s">
        <v>5625</v>
      </c>
      <c r="AT2881" t="s">
        <v>5625</v>
      </c>
      <c r="AU2881" t="s">
        <v>5625</v>
      </c>
      <c r="AV2881" t="s">
        <v>5625</v>
      </c>
      <c r="AW2881" t="s">
        <v>5625</v>
      </c>
      <c r="AX2881" t="s">
        <v>5625</v>
      </c>
      <c r="AY2881" t="s">
        <v>5625</v>
      </c>
      <c r="AZ2881" t="s">
        <v>5625</v>
      </c>
      <c r="BA2881" t="s">
        <v>5625</v>
      </c>
    </row>
    <row r="2882" spans="1:53" x14ac:dyDescent="0.25">
      <c r="A2882">
        <v>2866</v>
      </c>
      <c r="B2882" t="s">
        <v>1900</v>
      </c>
      <c r="C2882" s="7">
        <v>0</v>
      </c>
      <c r="D2882" t="s">
        <v>1901</v>
      </c>
      <c r="E2882" s="16">
        <v>1303.0531736531502</v>
      </c>
      <c r="F2882" s="12">
        <v>-0.29307996002487202</v>
      </c>
      <c r="G2882" s="13">
        <v>-0.89383025765847401</v>
      </c>
      <c r="H2882" s="13">
        <v>0.46083589118935298</v>
      </c>
      <c r="I2882" s="14">
        <v>7.7196717010048599E-2</v>
      </c>
      <c r="K2882" t="b">
        <v>0</v>
      </c>
      <c r="L2882" t="b">
        <v>0</v>
      </c>
      <c r="M2882" t="b">
        <v>0</v>
      </c>
      <c r="N2882" t="s">
        <v>9309</v>
      </c>
      <c r="O2882" t="s">
        <v>9714</v>
      </c>
      <c r="P2882">
        <v>151</v>
      </c>
      <c r="Q2882">
        <v>2314706</v>
      </c>
      <c r="R2882">
        <v>2315162</v>
      </c>
      <c r="S2882">
        <v>-1</v>
      </c>
      <c r="T2882" t="s">
        <v>20877</v>
      </c>
      <c r="U2882" s="9">
        <v>30</v>
      </c>
      <c r="V2882" t="s">
        <v>5625</v>
      </c>
      <c r="W2882" t="s">
        <v>7970</v>
      </c>
      <c r="X2882" t="s">
        <v>14395</v>
      </c>
      <c r="Y2882" t="s">
        <v>31113</v>
      </c>
      <c r="Z2882">
        <v>605.17756403898397</v>
      </c>
      <c r="AA2882" s="12">
        <v>0.31675554239647102</v>
      </c>
      <c r="AB2882" s="13">
        <v>-0.92525598070841497</v>
      </c>
      <c r="AC2882" s="13">
        <v>0.35483277029224802</v>
      </c>
      <c r="AD2882" s="13">
        <v>1221.3191042285</v>
      </c>
      <c r="AE2882" s="13">
        <v>0.40941351141662102</v>
      </c>
      <c r="AF2882" s="13">
        <v>-2.1831967747369001</v>
      </c>
      <c r="AG2882" s="14">
        <v>2.9021322184228801E-2</v>
      </c>
      <c r="AJ2882" t="s">
        <v>14394</v>
      </c>
      <c r="AK2882" t="s">
        <v>14393</v>
      </c>
      <c r="AM2882" t="s">
        <v>5625</v>
      </c>
      <c r="AN2882" t="s">
        <v>5625</v>
      </c>
      <c r="AO2882" t="s">
        <v>5625</v>
      </c>
      <c r="AP2882">
        <v>1036.142694612601</v>
      </c>
      <c r="AQ2882">
        <v>1938.817</v>
      </c>
      <c r="AR2882">
        <v>843.45399999999995</v>
      </c>
      <c r="AS2882">
        <v>1393.799</v>
      </c>
      <c r="AT2882">
        <v>651.23099999999999</v>
      </c>
      <c r="AU2882">
        <v>620.48299999999995</v>
      </c>
      <c r="AV2882">
        <v>688.43799999999999</v>
      </c>
      <c r="AW2882">
        <v>573.76900000000001</v>
      </c>
      <c r="AX2882">
        <v>587.89599999999996</v>
      </c>
      <c r="AY2882">
        <v>1309.9369999999999</v>
      </c>
      <c r="AZ2882">
        <v>1068.0119999999999</v>
      </c>
      <c r="BA2882">
        <v>845.21455682482951</v>
      </c>
    </row>
    <row r="2883" spans="1:53" x14ac:dyDescent="0.25">
      <c r="A2883">
        <v>2867</v>
      </c>
      <c r="B2883" t="s">
        <v>1898</v>
      </c>
      <c r="C2883" s="7">
        <v>0</v>
      </c>
      <c r="D2883" t="s">
        <v>1899</v>
      </c>
      <c r="E2883" s="16">
        <v>101.36977165769088</v>
      </c>
      <c r="F2883" s="12">
        <v>1.5162260349699801</v>
      </c>
      <c r="G2883" s="13">
        <v>-0.57689978291229005</v>
      </c>
      <c r="H2883" s="13">
        <v>2.8941944202816902E-3</v>
      </c>
      <c r="I2883" s="14">
        <v>0.57457669596009897</v>
      </c>
      <c r="K2883" t="b">
        <v>0</v>
      </c>
      <c r="L2883" t="b">
        <v>0</v>
      </c>
      <c r="M2883" t="b">
        <v>0</v>
      </c>
      <c r="N2883" t="s">
        <v>9309</v>
      </c>
      <c r="O2883" t="s">
        <v>9714</v>
      </c>
      <c r="P2883">
        <v>417</v>
      </c>
      <c r="Q2883">
        <v>2315256</v>
      </c>
      <c r="R2883">
        <v>2316510</v>
      </c>
      <c r="S2883">
        <v>-1</v>
      </c>
      <c r="T2883" t="s">
        <v>20877</v>
      </c>
      <c r="U2883" s="9">
        <v>94</v>
      </c>
      <c r="V2883" t="s">
        <v>7975</v>
      </c>
      <c r="W2883" t="s">
        <v>7744</v>
      </c>
      <c r="X2883" t="s">
        <v>14392</v>
      </c>
      <c r="Y2883" t="s">
        <v>31112</v>
      </c>
      <c r="Z2883">
        <v>284.334020333311</v>
      </c>
      <c r="AA2883" s="12">
        <v>0.45517319276988999</v>
      </c>
      <c r="AB2883" s="13">
        <v>3.3310969517848998</v>
      </c>
      <c r="AC2883" s="13">
        <v>8.6504468506053904E-4</v>
      </c>
      <c r="AD2883" s="13">
        <v>287.13500333642497</v>
      </c>
      <c r="AE2883" s="13">
        <v>0.71255585402222898</v>
      </c>
      <c r="AF2883" s="13">
        <v>-0.80962043839203801</v>
      </c>
      <c r="AG2883" s="14">
        <v>0.41815835767694998</v>
      </c>
      <c r="AI2883" t="s">
        <v>14391</v>
      </c>
      <c r="AJ2883" t="s">
        <v>14390</v>
      </c>
      <c r="AK2883" t="s">
        <v>14389</v>
      </c>
      <c r="AM2883" t="s">
        <v>21525</v>
      </c>
      <c r="AN2883" t="s">
        <v>21524</v>
      </c>
      <c r="AO2883" t="s">
        <v>22075</v>
      </c>
      <c r="AP2883">
        <v>162.68408663076352</v>
      </c>
      <c r="AQ2883">
        <v>35.433</v>
      </c>
      <c r="AR2883">
        <v>112.035</v>
      </c>
      <c r="AS2883">
        <v>95.326999999999998</v>
      </c>
      <c r="AT2883">
        <v>175.626</v>
      </c>
      <c r="AU2883">
        <v>159.44499999999999</v>
      </c>
      <c r="AV2883">
        <v>164.85</v>
      </c>
      <c r="AW2883">
        <v>219.41200000000001</v>
      </c>
      <c r="AX2883">
        <v>146.803</v>
      </c>
      <c r="AY2883">
        <v>30.067</v>
      </c>
      <c r="AZ2883">
        <v>24.273</v>
      </c>
      <c r="BA2883">
        <v>160.4002282584913</v>
      </c>
    </row>
    <row r="2884" spans="1:53" x14ac:dyDescent="0.25">
      <c r="A2884">
        <v>2868</v>
      </c>
      <c r="B2884" t="s">
        <v>1896</v>
      </c>
      <c r="C2884" s="7">
        <v>0</v>
      </c>
      <c r="D2884" t="s">
        <v>1897</v>
      </c>
      <c r="E2884" s="16">
        <v>109.87593554897343</v>
      </c>
      <c r="F2884" s="12">
        <v>1.7603941783299599</v>
      </c>
      <c r="G2884" s="13">
        <v>-0.38496566730135101</v>
      </c>
      <c r="H2884" s="13">
        <v>1.1929961603935099E-2</v>
      </c>
      <c r="I2884" s="14">
        <v>0.77877472609721798</v>
      </c>
      <c r="K2884" t="b">
        <v>0</v>
      </c>
      <c r="L2884" t="b">
        <v>0</v>
      </c>
      <c r="M2884" t="b">
        <v>0</v>
      </c>
      <c r="N2884" t="s">
        <v>9309</v>
      </c>
      <c r="O2884" t="s">
        <v>9714</v>
      </c>
      <c r="P2884">
        <v>355</v>
      </c>
      <c r="Q2884">
        <v>2316454</v>
      </c>
      <c r="R2884">
        <v>2317522</v>
      </c>
      <c r="S2884">
        <v>-1</v>
      </c>
      <c r="T2884" t="s">
        <v>20877</v>
      </c>
      <c r="U2884" s="9">
        <v>-56</v>
      </c>
      <c r="V2884" t="s">
        <v>7976</v>
      </c>
      <c r="W2884" t="s">
        <v>5625</v>
      </c>
      <c r="X2884" t="s">
        <v>14388</v>
      </c>
      <c r="Y2884" t="s">
        <v>31111</v>
      </c>
      <c r="Z2884">
        <v>305.97883757625402</v>
      </c>
      <c r="AA2884" s="12">
        <v>0.61877032135005805</v>
      </c>
      <c r="AB2884" s="13">
        <v>2.8449880635662299</v>
      </c>
      <c r="AC2884" s="13">
        <v>4.4413087343965997E-3</v>
      </c>
      <c r="AD2884" s="13">
        <v>280.66267484857701</v>
      </c>
      <c r="AE2884" s="13">
        <v>0.87716810659090305</v>
      </c>
      <c r="AF2884" s="13">
        <v>-0.43887330650622097</v>
      </c>
      <c r="AG2884" s="14">
        <v>0.66075333948513304</v>
      </c>
      <c r="AI2884" t="s">
        <v>14385</v>
      </c>
      <c r="AJ2884" t="s">
        <v>14387</v>
      </c>
      <c r="AM2884" t="s">
        <v>5625</v>
      </c>
      <c r="AN2884" t="s">
        <v>5625</v>
      </c>
      <c r="AO2884" t="s">
        <v>5625</v>
      </c>
      <c r="AP2884">
        <v>200.1127421958937</v>
      </c>
      <c r="AQ2884">
        <v>11.779</v>
      </c>
      <c r="AR2884">
        <v>128.94200000000001</v>
      </c>
      <c r="AS2884">
        <v>98.67</v>
      </c>
      <c r="AT2884">
        <v>238.142</v>
      </c>
      <c r="AU2884">
        <v>236.667</v>
      </c>
      <c r="AV2884">
        <v>187.63</v>
      </c>
      <c r="AW2884">
        <v>286.07299999999998</v>
      </c>
      <c r="AX2884">
        <v>177.506</v>
      </c>
      <c r="AY2884">
        <v>25.387</v>
      </c>
      <c r="AZ2884">
        <v>11.31</v>
      </c>
      <c r="BA2884">
        <v>229.277512400755</v>
      </c>
    </row>
    <row r="2885" spans="1:53" x14ac:dyDescent="0.25">
      <c r="A2885">
        <v>2869</v>
      </c>
      <c r="B2885" t="s">
        <v>1894</v>
      </c>
      <c r="C2885" s="7">
        <v>0</v>
      </c>
      <c r="D2885" t="s">
        <v>1895</v>
      </c>
      <c r="E2885" s="16">
        <v>176.4804431395726</v>
      </c>
      <c r="F2885" s="12">
        <v>1.15932548389162</v>
      </c>
      <c r="G2885" s="13">
        <v>-0.63662942700855496</v>
      </c>
      <c r="H2885" s="13">
        <v>8.7090617265856904E-4</v>
      </c>
      <c r="I2885" s="14">
        <v>0.37535497847171101</v>
      </c>
      <c r="K2885" t="b">
        <v>0</v>
      </c>
      <c r="L2885" t="b">
        <v>0</v>
      </c>
      <c r="M2885" t="b">
        <v>0</v>
      </c>
      <c r="N2885" t="s">
        <v>9309</v>
      </c>
      <c r="O2885" t="s">
        <v>9714</v>
      </c>
      <c r="P2885">
        <v>501</v>
      </c>
      <c r="Q2885">
        <v>2317524</v>
      </c>
      <c r="R2885">
        <v>2319030</v>
      </c>
      <c r="S2885">
        <v>-1</v>
      </c>
      <c r="T2885" t="s">
        <v>20877</v>
      </c>
      <c r="U2885" s="9">
        <v>2</v>
      </c>
      <c r="V2885" t="s">
        <v>7977</v>
      </c>
      <c r="W2885" t="s">
        <v>5625</v>
      </c>
      <c r="X2885" t="s">
        <v>14386</v>
      </c>
      <c r="Y2885" t="s">
        <v>33632</v>
      </c>
      <c r="Z2885">
        <v>490.91628776488602</v>
      </c>
      <c r="AA2885" s="12">
        <v>0.31411443077201301</v>
      </c>
      <c r="AB2885" s="13">
        <v>3.6907743494697001</v>
      </c>
      <c r="AC2885" s="13">
        <v>2.2357240711421499E-4</v>
      </c>
      <c r="AD2885" s="13">
        <v>589.76391623712698</v>
      </c>
      <c r="AE2885" s="13">
        <v>0.53276261723848495</v>
      </c>
      <c r="AF2885" s="13">
        <v>-1.1949588924021199</v>
      </c>
      <c r="AG2885" s="14">
        <v>0.23210309143246799</v>
      </c>
      <c r="AI2885" t="s">
        <v>14385</v>
      </c>
      <c r="AJ2885" t="s">
        <v>14384</v>
      </c>
      <c r="AM2885" t="s">
        <v>5625</v>
      </c>
      <c r="AN2885" t="s">
        <v>5625</v>
      </c>
      <c r="AO2885" t="s">
        <v>5625</v>
      </c>
      <c r="AP2885">
        <v>236.61877255829037</v>
      </c>
      <c r="AQ2885">
        <v>129.21199999999999</v>
      </c>
      <c r="AR2885">
        <v>153.78700000000001</v>
      </c>
      <c r="AS2885">
        <v>186.304</v>
      </c>
      <c r="AT2885">
        <v>247.19</v>
      </c>
      <c r="AU2885">
        <v>233.8</v>
      </c>
      <c r="AV2885">
        <v>204.24600000000001</v>
      </c>
      <c r="AW2885">
        <v>273.48599999999999</v>
      </c>
      <c r="AX2885">
        <v>190.52799999999999</v>
      </c>
      <c r="AY2885">
        <v>109.145</v>
      </c>
      <c r="AZ2885">
        <v>58.067999999999998</v>
      </c>
      <c r="BA2885">
        <v>253.43283695505033</v>
      </c>
    </row>
    <row r="2886" spans="1:53" x14ac:dyDescent="0.25">
      <c r="A2886">
        <v>2870</v>
      </c>
      <c r="B2886" t="s">
        <v>7978</v>
      </c>
      <c r="C2886" s="7">
        <v>0.66666666666666663</v>
      </c>
      <c r="D2886" t="s">
        <v>5645</v>
      </c>
      <c r="E2886" s="16">
        <v>0.39124999999999999</v>
      </c>
      <c r="F2886" s="12">
        <v>0.69218052606024505</v>
      </c>
      <c r="G2886" s="13">
        <v>0.26099092392470002</v>
      </c>
      <c r="H2886" s="13">
        <v>1</v>
      </c>
      <c r="I2886" s="14">
        <v>1</v>
      </c>
      <c r="K2886" t="b">
        <v>1</v>
      </c>
      <c r="L2886" t="b">
        <v>0</v>
      </c>
      <c r="M2886" t="b">
        <v>0</v>
      </c>
      <c r="N2886" t="s">
        <v>9309</v>
      </c>
      <c r="O2886" t="s">
        <v>9714</v>
      </c>
      <c r="P2886">
        <v>56</v>
      </c>
      <c r="Q2886">
        <v>2319031</v>
      </c>
      <c r="R2886">
        <v>2319202</v>
      </c>
      <c r="S2886">
        <v>-1</v>
      </c>
      <c r="T2886" t="s">
        <v>20877</v>
      </c>
      <c r="U2886" s="9">
        <v>1</v>
      </c>
      <c r="V2886" t="s">
        <v>5625</v>
      </c>
      <c r="W2886" t="s">
        <v>5625</v>
      </c>
      <c r="X2886" t="s">
        <v>14383</v>
      </c>
      <c r="Y2886" t="s">
        <v>5625</v>
      </c>
      <c r="Z2886">
        <v>0.13385464098191599</v>
      </c>
      <c r="AA2886" s="12">
        <v>1.5246381743545301</v>
      </c>
      <c r="AB2886" s="13">
        <v>0.45399658601181803</v>
      </c>
      <c r="AC2886" s="13">
        <v>0.64983128401915402</v>
      </c>
      <c r="AD2886" s="13">
        <v>0.26787376524301798</v>
      </c>
      <c r="AE2886" s="13">
        <v>1.16498012301482</v>
      </c>
      <c r="AF2886" s="13">
        <v>0.224030366500408</v>
      </c>
      <c r="AG2886" s="14">
        <v>0.82273367464706504</v>
      </c>
      <c r="AM2886" t="s">
        <v>5625</v>
      </c>
      <c r="AN2886" t="s">
        <v>5625</v>
      </c>
      <c r="AO2886" t="s">
        <v>5625</v>
      </c>
      <c r="AP2886">
        <v>0</v>
      </c>
      <c r="AQ2886">
        <v>1.5649999999999999</v>
      </c>
      <c r="AR2886">
        <v>0</v>
      </c>
      <c r="AS2886">
        <v>0</v>
      </c>
      <c r="AT2886">
        <v>0</v>
      </c>
      <c r="AU2886">
        <v>0</v>
      </c>
      <c r="AV2886">
        <v>2.645</v>
      </c>
      <c r="AW2886">
        <v>0</v>
      </c>
      <c r="AX2886">
        <v>2.0049999999999999</v>
      </c>
      <c r="AY2886">
        <v>2.4769999999999999</v>
      </c>
      <c r="AZ2886">
        <v>0</v>
      </c>
      <c r="BA2886">
        <v>0</v>
      </c>
    </row>
    <row r="2887" spans="1:53" x14ac:dyDescent="0.25">
      <c r="A2887">
        <v>2871</v>
      </c>
      <c r="B2887" t="s">
        <v>1893</v>
      </c>
      <c r="C2887" s="7">
        <v>0</v>
      </c>
      <c r="D2887" t="s">
        <v>3</v>
      </c>
      <c r="E2887" s="16">
        <v>232.57553014323224</v>
      </c>
      <c r="F2887" s="12">
        <v>0.52405226294515495</v>
      </c>
      <c r="G2887" s="13">
        <v>-1.0234913652591699</v>
      </c>
      <c r="H2887" s="13">
        <v>0.23084382684729399</v>
      </c>
      <c r="I2887" s="14">
        <v>5.9412644536471097E-2</v>
      </c>
      <c r="K2887" t="b">
        <v>0</v>
      </c>
      <c r="L2887" t="b">
        <v>0</v>
      </c>
      <c r="M2887" t="b">
        <v>0</v>
      </c>
      <c r="N2887" t="s">
        <v>9309</v>
      </c>
      <c r="O2887" t="s">
        <v>9714</v>
      </c>
      <c r="P2887">
        <v>452</v>
      </c>
      <c r="Q2887">
        <v>2319198</v>
      </c>
      <c r="R2887">
        <v>2320557</v>
      </c>
      <c r="S2887">
        <v>-1</v>
      </c>
      <c r="T2887" t="s">
        <v>20877</v>
      </c>
      <c r="U2887" s="9">
        <v>-4</v>
      </c>
      <c r="V2887" t="s">
        <v>5625</v>
      </c>
      <c r="W2887" t="s">
        <v>5625</v>
      </c>
      <c r="X2887" t="s">
        <v>14382</v>
      </c>
      <c r="Y2887" t="s">
        <v>31110</v>
      </c>
      <c r="Z2887">
        <v>437.60828594353302</v>
      </c>
      <c r="AA2887" s="12">
        <v>0.36430032326809603</v>
      </c>
      <c r="AB2887" s="13">
        <v>1.43851715047613</v>
      </c>
      <c r="AC2887" s="13">
        <v>0.15028737482722701</v>
      </c>
      <c r="AD2887" s="13">
        <v>627.04755489841602</v>
      </c>
      <c r="AE2887" s="13">
        <v>0.44290780231066901</v>
      </c>
      <c r="AF2887" s="13">
        <v>-2.31084519152648</v>
      </c>
      <c r="AG2887" s="14">
        <v>2.0841407326379398E-2</v>
      </c>
      <c r="AM2887" t="s">
        <v>5625</v>
      </c>
      <c r="AN2887" t="s">
        <v>5625</v>
      </c>
      <c r="AO2887" t="s">
        <v>5625</v>
      </c>
      <c r="AP2887">
        <v>245.96712057292882</v>
      </c>
      <c r="AQ2887">
        <v>224.33500000000001</v>
      </c>
      <c r="AR2887">
        <v>120.268</v>
      </c>
      <c r="AS2887">
        <v>339.73200000000003</v>
      </c>
      <c r="AT2887">
        <v>188.19399999999999</v>
      </c>
      <c r="AU2887">
        <v>186.91499999999999</v>
      </c>
      <c r="AV2887">
        <v>202.70699999999999</v>
      </c>
      <c r="AW2887">
        <v>234.75399999999999</v>
      </c>
      <c r="AX2887">
        <v>215.42500000000001</v>
      </c>
      <c r="AY2887">
        <v>124.691</v>
      </c>
      <c r="AZ2887">
        <v>94.567999999999998</v>
      </c>
      <c r="BA2887">
        <v>180.64241904854728</v>
      </c>
    </row>
    <row r="2888" spans="1:53" x14ac:dyDescent="0.25">
      <c r="A2888">
        <v>2872</v>
      </c>
      <c r="B2888" t="s">
        <v>1892</v>
      </c>
      <c r="C2888" s="7">
        <v>0</v>
      </c>
      <c r="D2888" t="s">
        <v>12</v>
      </c>
      <c r="E2888" s="16">
        <v>258.6223129698792</v>
      </c>
      <c r="F2888" s="12">
        <v>1.0093632329678399</v>
      </c>
      <c r="G2888" s="13">
        <v>-0.55996086492719299</v>
      </c>
      <c r="H2888" s="13">
        <v>1.13957155849518E-3</v>
      </c>
      <c r="I2888" s="14">
        <v>0.16594385327001701</v>
      </c>
      <c r="K2888" t="b">
        <v>0</v>
      </c>
      <c r="L2888" t="b">
        <v>0</v>
      </c>
      <c r="M2888" t="b">
        <v>0</v>
      </c>
      <c r="N2888" t="s">
        <v>9309</v>
      </c>
      <c r="O2888" t="s">
        <v>9714</v>
      </c>
      <c r="P2888">
        <v>275</v>
      </c>
      <c r="Q2888">
        <v>2320578</v>
      </c>
      <c r="R2888">
        <v>2321406</v>
      </c>
      <c r="S2888">
        <v>-1</v>
      </c>
      <c r="T2888" t="s">
        <v>20877</v>
      </c>
      <c r="U2888" s="9">
        <v>21</v>
      </c>
      <c r="V2888" t="s">
        <v>5625</v>
      </c>
      <c r="W2888" t="s">
        <v>6204</v>
      </c>
      <c r="X2888" t="s">
        <v>14381</v>
      </c>
      <c r="Y2888" t="s">
        <v>31109</v>
      </c>
      <c r="Z2888">
        <v>363.89327856915298</v>
      </c>
      <c r="AA2888" s="12">
        <v>0.27955086120007699</v>
      </c>
      <c r="AB2888" s="13">
        <v>3.6106604309311598</v>
      </c>
      <c r="AC2888" s="13">
        <v>3.0541831394827499E-4</v>
      </c>
      <c r="AD2888" s="13">
        <v>484.21994058902101</v>
      </c>
      <c r="AE2888" s="13">
        <v>0.31703735833590502</v>
      </c>
      <c r="AF2888" s="13">
        <v>-1.7662299101480201</v>
      </c>
      <c r="AG2888" s="14">
        <v>7.7357284983015306E-2</v>
      </c>
      <c r="AJ2888" t="s">
        <v>14380</v>
      </c>
      <c r="AK2888" t="s">
        <v>14379</v>
      </c>
      <c r="AM2888" t="s">
        <v>5625</v>
      </c>
      <c r="AN2888" t="s">
        <v>5625</v>
      </c>
      <c r="AO2888" t="s">
        <v>5625</v>
      </c>
      <c r="AP2888">
        <v>286.38125187951698</v>
      </c>
      <c r="AQ2888">
        <v>317.12599999999998</v>
      </c>
      <c r="AR2888">
        <v>177.23699999999999</v>
      </c>
      <c r="AS2888">
        <v>253.745</v>
      </c>
      <c r="AT2888">
        <v>276.27999999999997</v>
      </c>
      <c r="AU2888">
        <v>312.85899999999998</v>
      </c>
      <c r="AV2888">
        <v>304.84100000000001</v>
      </c>
      <c r="AW2888">
        <v>356.762</v>
      </c>
      <c r="AX2888">
        <v>269.94499999999999</v>
      </c>
      <c r="AY2888">
        <v>250.70400000000001</v>
      </c>
      <c r="AZ2888">
        <v>172.72</v>
      </c>
      <c r="BA2888">
        <v>267.82102204606088</v>
      </c>
    </row>
    <row r="2889" spans="1:53" x14ac:dyDescent="0.25">
      <c r="A2889">
        <v>2873</v>
      </c>
      <c r="B2889" t="s">
        <v>1891</v>
      </c>
      <c r="C2889" s="7">
        <v>0</v>
      </c>
      <c r="D2889" t="s">
        <v>3</v>
      </c>
      <c r="E2889" s="16">
        <v>472.71912930546983</v>
      </c>
      <c r="F2889" s="12">
        <v>0.72380114638319104</v>
      </c>
      <c r="G2889" s="13">
        <v>-0.87312359181602806</v>
      </c>
      <c r="H2889" s="13">
        <v>1.4467810074461801E-2</v>
      </c>
      <c r="I2889" s="14">
        <v>5.7763396168701298E-3</v>
      </c>
      <c r="K2889" t="b">
        <v>0</v>
      </c>
      <c r="L2889" t="b">
        <v>0</v>
      </c>
      <c r="M2889" t="b">
        <v>0</v>
      </c>
      <c r="N2889" t="s">
        <v>9309</v>
      </c>
      <c r="O2889" t="s">
        <v>9714</v>
      </c>
      <c r="P2889">
        <v>512</v>
      </c>
      <c r="Q2889">
        <v>2321374</v>
      </c>
      <c r="R2889">
        <v>2322913</v>
      </c>
      <c r="S2889">
        <v>-1</v>
      </c>
      <c r="T2889" t="s">
        <v>20877</v>
      </c>
      <c r="U2889" s="9">
        <v>-32</v>
      </c>
      <c r="V2889" t="s">
        <v>5625</v>
      </c>
      <c r="W2889" t="s">
        <v>5625</v>
      </c>
      <c r="X2889" t="s">
        <v>14378</v>
      </c>
      <c r="Y2889" t="s">
        <v>31108</v>
      </c>
      <c r="Z2889">
        <v>1092.8889982867499</v>
      </c>
      <c r="AA2889" s="12">
        <v>0.26098910228768302</v>
      </c>
      <c r="AB2889" s="13">
        <v>2.7733002644124198</v>
      </c>
      <c r="AC2889" s="13">
        <v>5.5490893238176698E-3</v>
      </c>
      <c r="AD2889" s="13">
        <v>1514.0725285910501</v>
      </c>
      <c r="AE2889" s="13">
        <v>0.27006765615613398</v>
      </c>
      <c r="AF2889" s="13">
        <v>-3.2329809657445701</v>
      </c>
      <c r="AG2889" s="14">
        <v>1.2250572482758E-3</v>
      </c>
      <c r="AM2889" t="s">
        <v>21738</v>
      </c>
      <c r="AN2889" t="s">
        <v>21737</v>
      </c>
      <c r="AO2889" t="s">
        <v>21940</v>
      </c>
      <c r="AP2889">
        <v>494.36451722187928</v>
      </c>
      <c r="AQ2889">
        <v>492.02499999999998</v>
      </c>
      <c r="AR2889">
        <v>347.07499999999999</v>
      </c>
      <c r="AS2889">
        <v>557.41200000000003</v>
      </c>
      <c r="AT2889">
        <v>477.31599999999997</v>
      </c>
      <c r="AU2889">
        <v>425.70699999999999</v>
      </c>
      <c r="AV2889">
        <v>488.49799999999999</v>
      </c>
      <c r="AW2889">
        <v>497.952</v>
      </c>
      <c r="AX2889">
        <v>386.02800000000002</v>
      </c>
      <c r="AY2889">
        <v>385.37700000000001</v>
      </c>
      <c r="AZ2889">
        <v>288.50799999999998</v>
      </c>
      <c r="BA2889">
        <v>364.89483718615605</v>
      </c>
    </row>
    <row r="2890" spans="1:53" x14ac:dyDescent="0.25">
      <c r="A2890">
        <v>2874</v>
      </c>
      <c r="B2890" t="s">
        <v>1889</v>
      </c>
      <c r="C2890" s="7">
        <v>0</v>
      </c>
      <c r="D2890" t="s">
        <v>1890</v>
      </c>
      <c r="E2890" s="16">
        <v>163.47665586722829</v>
      </c>
      <c r="F2890" s="12">
        <v>-1.7548968814251199E-2</v>
      </c>
      <c r="G2890" s="13">
        <v>-1.14425311578224</v>
      </c>
      <c r="H2890" s="13">
        <v>0.97253389208893204</v>
      </c>
      <c r="I2890" s="14">
        <v>1.82869297500825E-3</v>
      </c>
      <c r="K2890" t="b">
        <v>0</v>
      </c>
      <c r="L2890" t="b">
        <v>0</v>
      </c>
      <c r="M2890" t="b">
        <v>0</v>
      </c>
      <c r="N2890" t="s">
        <v>9309</v>
      </c>
      <c r="O2890" t="s">
        <v>9714</v>
      </c>
      <c r="P2890">
        <v>217</v>
      </c>
      <c r="Q2890">
        <v>2322866</v>
      </c>
      <c r="R2890">
        <v>2323520</v>
      </c>
      <c r="S2890">
        <v>1</v>
      </c>
      <c r="T2890" t="s">
        <v>20877</v>
      </c>
      <c r="U2890" s="9">
        <v>-47</v>
      </c>
      <c r="V2890" t="s">
        <v>5625</v>
      </c>
      <c r="W2890" t="s">
        <v>7970</v>
      </c>
      <c r="X2890" t="s">
        <v>14377</v>
      </c>
      <c r="Y2890" t="s">
        <v>31107</v>
      </c>
      <c r="Z2890">
        <v>119.23090997270801</v>
      </c>
      <c r="AA2890" s="12">
        <v>0.34196802047445701</v>
      </c>
      <c r="AB2890" s="13">
        <v>-5.1317572882701702E-2</v>
      </c>
      <c r="AC2890" s="13">
        <v>0.95907246541818802</v>
      </c>
      <c r="AD2890" s="13">
        <v>208.37965530858099</v>
      </c>
      <c r="AE2890" s="13">
        <v>0.31713678875507201</v>
      </c>
      <c r="AF2890" s="13">
        <v>-3.6080743589352502</v>
      </c>
      <c r="AG2890" s="14">
        <v>3.0847808747604799E-4</v>
      </c>
      <c r="AK2890" t="s">
        <v>14376</v>
      </c>
      <c r="AM2890" t="s">
        <v>5625</v>
      </c>
      <c r="AN2890" t="s">
        <v>5625</v>
      </c>
      <c r="AO2890" t="s">
        <v>5625</v>
      </c>
      <c r="AP2890">
        <v>144.48962346891318</v>
      </c>
      <c r="AQ2890">
        <v>212.005</v>
      </c>
      <c r="AR2890">
        <v>110.6</v>
      </c>
      <c r="AS2890">
        <v>186.81200000000001</v>
      </c>
      <c r="AT2890">
        <v>80.385999999999996</v>
      </c>
      <c r="AU2890">
        <v>109.6</v>
      </c>
      <c r="AV2890">
        <v>124.499</v>
      </c>
      <c r="AW2890">
        <v>72.269000000000005</v>
      </c>
      <c r="AX2890">
        <v>92.256</v>
      </c>
      <c r="AY2890">
        <v>130.84899999999999</v>
      </c>
      <c r="AZ2890">
        <v>99.731999999999999</v>
      </c>
      <c r="BA2890">
        <v>85.007825113573318</v>
      </c>
    </row>
    <row r="2891" spans="1:53" x14ac:dyDescent="0.25">
      <c r="A2891">
        <v>2875</v>
      </c>
      <c r="B2891" t="s">
        <v>1888</v>
      </c>
      <c r="C2891" s="7">
        <v>0</v>
      </c>
      <c r="D2891" t="s">
        <v>3</v>
      </c>
      <c r="E2891" s="16">
        <v>131.76143147189799</v>
      </c>
      <c r="F2891" s="12">
        <v>0.307772105829482</v>
      </c>
      <c r="G2891" s="13">
        <v>-0.68894126262799404</v>
      </c>
      <c r="H2891" s="13">
        <v>0.36985330887492801</v>
      </c>
      <c r="I2891" s="14">
        <v>3.4705873038982399E-2</v>
      </c>
      <c r="K2891" t="b">
        <v>0</v>
      </c>
      <c r="L2891" t="b">
        <v>0</v>
      </c>
      <c r="M2891" t="b">
        <v>0</v>
      </c>
      <c r="N2891" t="s">
        <v>9309</v>
      </c>
      <c r="O2891" t="s">
        <v>9714</v>
      </c>
      <c r="P2891">
        <v>201</v>
      </c>
      <c r="Q2891">
        <v>2323497</v>
      </c>
      <c r="R2891">
        <v>2324103</v>
      </c>
      <c r="S2891">
        <v>1</v>
      </c>
      <c r="T2891" t="s">
        <v>20877</v>
      </c>
      <c r="U2891" s="9">
        <v>-23</v>
      </c>
      <c r="V2891" t="s">
        <v>5625</v>
      </c>
      <c r="W2891" t="s">
        <v>5625</v>
      </c>
      <c r="X2891" t="s">
        <v>14375</v>
      </c>
      <c r="Y2891" t="s">
        <v>31106</v>
      </c>
      <c r="Z2891">
        <v>100.83070322422699</v>
      </c>
      <c r="AA2891" s="12">
        <v>0.27814315888972202</v>
      </c>
      <c r="AB2891" s="13">
        <v>1.1065240901772699</v>
      </c>
      <c r="AC2891" s="13">
        <v>0.268499742963695</v>
      </c>
      <c r="AD2891" s="13">
        <v>174.89458088884999</v>
      </c>
      <c r="AE2891" s="13">
        <v>0.27001340437063298</v>
      </c>
      <c r="AF2891" s="13">
        <v>-2.55150763434811</v>
      </c>
      <c r="AG2891" s="14">
        <v>1.07257974235071E-2</v>
      </c>
      <c r="AM2891" t="s">
        <v>5625</v>
      </c>
      <c r="AN2891" t="s">
        <v>5625</v>
      </c>
      <c r="AO2891" t="s">
        <v>5625</v>
      </c>
      <c r="AP2891">
        <v>133.3457258875919</v>
      </c>
      <c r="AQ2891">
        <v>155.03399999999999</v>
      </c>
      <c r="AR2891">
        <v>104.441</v>
      </c>
      <c r="AS2891">
        <v>134.22499999999999</v>
      </c>
      <c r="AT2891">
        <v>93.787000000000006</v>
      </c>
      <c r="AU2891">
        <v>99.605000000000004</v>
      </c>
      <c r="AV2891">
        <v>107.488</v>
      </c>
      <c r="AW2891">
        <v>91.92</v>
      </c>
      <c r="AX2891">
        <v>108.04900000000001</v>
      </c>
      <c r="AY2891">
        <v>138.417</v>
      </c>
      <c r="AZ2891">
        <v>101.254</v>
      </c>
      <c r="BA2891">
        <v>107.20310440399011</v>
      </c>
    </row>
    <row r="2892" spans="1:53" x14ac:dyDescent="0.25">
      <c r="A2892">
        <v>2876</v>
      </c>
      <c r="B2892" t="s">
        <v>1887</v>
      </c>
      <c r="C2892" s="7">
        <v>0</v>
      </c>
      <c r="D2892" t="s">
        <v>3</v>
      </c>
      <c r="E2892" s="16">
        <v>343.9440526244058</v>
      </c>
      <c r="F2892" s="12">
        <v>0.280823674668635</v>
      </c>
      <c r="G2892" s="13">
        <v>-0.43839618580303602</v>
      </c>
      <c r="H2892" s="13">
        <v>0.44200959372819199</v>
      </c>
      <c r="I2892" s="14">
        <v>0.33864214335894099</v>
      </c>
      <c r="K2892" t="b">
        <v>0</v>
      </c>
      <c r="L2892" t="b">
        <v>0</v>
      </c>
      <c r="M2892" t="b">
        <v>0</v>
      </c>
      <c r="N2892" t="s">
        <v>9309</v>
      </c>
      <c r="O2892" t="s">
        <v>9714</v>
      </c>
      <c r="P2892">
        <v>578</v>
      </c>
      <c r="Q2892">
        <v>2324116</v>
      </c>
      <c r="R2892">
        <v>2325853</v>
      </c>
      <c r="S2892">
        <v>1</v>
      </c>
      <c r="T2892" t="s">
        <v>20877</v>
      </c>
      <c r="U2892" s="9">
        <v>13</v>
      </c>
      <c r="V2892" t="s">
        <v>5625</v>
      </c>
      <c r="W2892" t="s">
        <v>5625</v>
      </c>
      <c r="X2892" t="s">
        <v>14374</v>
      </c>
      <c r="Y2892" t="s">
        <v>31105</v>
      </c>
      <c r="Z2892">
        <v>741.62048545149696</v>
      </c>
      <c r="AA2892" s="12">
        <v>0.29177829170345998</v>
      </c>
      <c r="AB2892" s="13">
        <v>0.96245568177512597</v>
      </c>
      <c r="AC2892" s="13">
        <v>0.33582075499391101</v>
      </c>
      <c r="AD2892" s="13">
        <v>1396.79630290264</v>
      </c>
      <c r="AE2892" s="13">
        <v>0.34093321242851898</v>
      </c>
      <c r="AF2892" s="13">
        <v>-1.28587116133472</v>
      </c>
      <c r="AG2892" s="14">
        <v>0.19848802982876601</v>
      </c>
      <c r="AM2892" t="s">
        <v>5625</v>
      </c>
      <c r="AN2892" t="s">
        <v>5625</v>
      </c>
      <c r="AO2892" t="s">
        <v>5625</v>
      </c>
      <c r="AP2892">
        <v>285.48321049762325</v>
      </c>
      <c r="AQ2892">
        <v>513.14200000000005</v>
      </c>
      <c r="AR2892">
        <v>269.07299999999998</v>
      </c>
      <c r="AS2892">
        <v>308.07799999999997</v>
      </c>
      <c r="AT2892">
        <v>252.762</v>
      </c>
      <c r="AU2892">
        <v>236.01</v>
      </c>
      <c r="AV2892">
        <v>296.87599999999998</v>
      </c>
      <c r="AW2892">
        <v>212.821</v>
      </c>
      <c r="AX2892">
        <v>297.61900000000003</v>
      </c>
      <c r="AY2892">
        <v>445.589</v>
      </c>
      <c r="AZ2892">
        <v>404.71</v>
      </c>
      <c r="BA2892">
        <v>257.48969370529261</v>
      </c>
    </row>
    <row r="2893" spans="1:53" x14ac:dyDescent="0.25">
      <c r="A2893">
        <v>2877</v>
      </c>
      <c r="B2893" t="s">
        <v>1886</v>
      </c>
      <c r="C2893" s="7">
        <v>0</v>
      </c>
      <c r="D2893" t="s">
        <v>12</v>
      </c>
      <c r="E2893" s="16">
        <v>917.36501541452515</v>
      </c>
      <c r="F2893" s="12">
        <v>1.65442516674645</v>
      </c>
      <c r="G2893" s="13">
        <v>-1.29747214229109</v>
      </c>
      <c r="H2893" s="13">
        <v>3.0222988253978501E-9</v>
      </c>
      <c r="I2893" s="14">
        <v>9.3720682663087302E-4</v>
      </c>
      <c r="K2893" t="b">
        <v>0</v>
      </c>
      <c r="L2893" t="b">
        <v>0</v>
      </c>
      <c r="M2893" t="b">
        <v>0</v>
      </c>
      <c r="N2893" t="s">
        <v>9309</v>
      </c>
      <c r="O2893" t="s">
        <v>9714</v>
      </c>
      <c r="P2893">
        <v>932</v>
      </c>
      <c r="Q2893">
        <v>2325928</v>
      </c>
      <c r="R2893">
        <v>2328727</v>
      </c>
      <c r="S2893">
        <v>-1</v>
      </c>
      <c r="T2893" t="s">
        <v>20877</v>
      </c>
      <c r="U2893" s="9">
        <v>75</v>
      </c>
      <c r="V2893" t="s">
        <v>5625</v>
      </c>
      <c r="W2893" t="s">
        <v>5625</v>
      </c>
      <c r="X2893" t="s">
        <v>14373</v>
      </c>
      <c r="Y2893" t="s">
        <v>31104</v>
      </c>
      <c r="Z2893">
        <v>6102.3071694741202</v>
      </c>
      <c r="AA2893" s="12">
        <v>0.26225625617120302</v>
      </c>
      <c r="AB2893" s="13">
        <v>6.3084297431075402</v>
      </c>
      <c r="AC2893" s="13">
        <v>2.81880634488246E-10</v>
      </c>
      <c r="AD2893" s="13">
        <v>4875.7835521985098</v>
      </c>
      <c r="AE2893" s="13">
        <v>0.34108304866705502</v>
      </c>
      <c r="AF2893" s="13">
        <v>-3.80397720543893</v>
      </c>
      <c r="AG2893" s="14">
        <v>1.42391288671426E-4</v>
      </c>
      <c r="AJ2893" t="s">
        <v>14372</v>
      </c>
      <c r="AM2893" t="s">
        <v>5625</v>
      </c>
      <c r="AN2893" t="s">
        <v>5625</v>
      </c>
      <c r="AO2893" t="s">
        <v>5625</v>
      </c>
      <c r="AP2893">
        <v>1026.704061658101</v>
      </c>
      <c r="AQ2893">
        <v>737.87400000000002</v>
      </c>
      <c r="AR2893">
        <v>888.827</v>
      </c>
      <c r="AS2893">
        <v>1016.0549999999999</v>
      </c>
      <c r="AT2893">
        <v>1936.625</v>
      </c>
      <c r="AU2893">
        <v>1916.145</v>
      </c>
      <c r="AV2893">
        <v>1715.001</v>
      </c>
      <c r="AW2893">
        <v>1488.979</v>
      </c>
      <c r="AX2893">
        <v>558.25199999999995</v>
      </c>
      <c r="AY2893">
        <v>471.31599999999997</v>
      </c>
      <c r="AZ2893">
        <v>355.58600000000001</v>
      </c>
      <c r="BA2893">
        <v>650.10608780631424</v>
      </c>
    </row>
    <row r="2894" spans="1:53" x14ac:dyDescent="0.25">
      <c r="A2894">
        <v>2878</v>
      </c>
      <c r="B2894" t="s">
        <v>1884</v>
      </c>
      <c r="C2894" s="7">
        <v>0</v>
      </c>
      <c r="D2894" t="s">
        <v>1885</v>
      </c>
      <c r="E2894" s="16">
        <v>15.6231210331224</v>
      </c>
      <c r="F2894" s="12">
        <v>2.2245607067015798</v>
      </c>
      <c r="G2894" s="13">
        <v>0.49742113625782097</v>
      </c>
      <c r="H2894" s="13">
        <v>4.0523125636079202E-8</v>
      </c>
      <c r="I2894" s="14">
        <v>0.52684103322440101</v>
      </c>
      <c r="K2894" t="b">
        <v>0</v>
      </c>
      <c r="L2894" t="b">
        <v>0</v>
      </c>
      <c r="M2894" t="b">
        <v>0</v>
      </c>
      <c r="N2894" t="s">
        <v>9309</v>
      </c>
      <c r="O2894" t="s">
        <v>9714</v>
      </c>
      <c r="P2894">
        <v>430</v>
      </c>
      <c r="Q2894">
        <v>2328809</v>
      </c>
      <c r="R2894">
        <v>2330102</v>
      </c>
      <c r="S2894">
        <v>-1</v>
      </c>
      <c r="T2894" t="s">
        <v>20877</v>
      </c>
      <c r="U2894" s="9">
        <v>82</v>
      </c>
      <c r="V2894" t="s">
        <v>7979</v>
      </c>
      <c r="W2894" t="s">
        <v>6189</v>
      </c>
      <c r="X2894" t="s">
        <v>14371</v>
      </c>
      <c r="Y2894" t="s">
        <v>31103</v>
      </c>
      <c r="Z2894">
        <v>66.6176376149986</v>
      </c>
      <c r="AA2894" s="12">
        <v>0.379318255580742</v>
      </c>
      <c r="AB2894" s="13">
        <v>5.8646286435535302</v>
      </c>
      <c r="AC2894" s="13">
        <v>4.5013899056058703E-9</v>
      </c>
      <c r="AD2894" s="13">
        <v>67.299854197345198</v>
      </c>
      <c r="AE2894" s="13">
        <v>0.553656094341058</v>
      </c>
      <c r="AF2894" s="13">
        <v>0.89842980388364502</v>
      </c>
      <c r="AG2894" s="14">
        <v>0.36895645311369402</v>
      </c>
      <c r="AH2894" t="s">
        <v>14370</v>
      </c>
      <c r="AI2894" t="s">
        <v>14369</v>
      </c>
      <c r="AJ2894" t="s">
        <v>14368</v>
      </c>
      <c r="AK2894" t="s">
        <v>14367</v>
      </c>
      <c r="AM2894" t="s">
        <v>5625</v>
      </c>
      <c r="AN2894" t="s">
        <v>5625</v>
      </c>
      <c r="AO2894" t="s">
        <v>5625</v>
      </c>
      <c r="AP2894">
        <v>18.441484132489602</v>
      </c>
      <c r="AQ2894">
        <v>11.385999999999999</v>
      </c>
      <c r="AR2894">
        <v>20.440000000000001</v>
      </c>
      <c r="AS2894">
        <v>12.225</v>
      </c>
      <c r="AT2894">
        <v>59.34</v>
      </c>
      <c r="AU2894">
        <v>46.683</v>
      </c>
      <c r="AV2894">
        <v>34.984000000000002</v>
      </c>
      <c r="AW2894">
        <v>39.164999999999999</v>
      </c>
      <c r="AX2894">
        <v>46.133000000000003</v>
      </c>
      <c r="AY2894">
        <v>20.969000000000001</v>
      </c>
      <c r="AZ2894">
        <v>12.705</v>
      </c>
      <c r="BA2894">
        <v>44.929446710096336</v>
      </c>
    </row>
    <row r="2895" spans="1:53" x14ac:dyDescent="0.25">
      <c r="A2895">
        <v>2879</v>
      </c>
      <c r="B2895" t="s">
        <v>1882</v>
      </c>
      <c r="C2895" s="7">
        <v>0</v>
      </c>
      <c r="D2895" t="s">
        <v>1883</v>
      </c>
      <c r="E2895" s="16">
        <v>117.97262976709005</v>
      </c>
      <c r="F2895" s="12">
        <v>1.8367105602263301</v>
      </c>
      <c r="G2895" s="13">
        <v>-0.60964971025394199</v>
      </c>
      <c r="H2895" s="13">
        <v>1.2287402745734101E-3</v>
      </c>
      <c r="I2895" s="14">
        <v>0.565851025965455</v>
      </c>
      <c r="K2895" t="b">
        <v>0</v>
      </c>
      <c r="L2895" t="b">
        <v>0</v>
      </c>
      <c r="M2895" t="b">
        <v>0</v>
      </c>
      <c r="N2895" t="s">
        <v>9309</v>
      </c>
      <c r="O2895" t="s">
        <v>9714</v>
      </c>
      <c r="P2895">
        <v>880</v>
      </c>
      <c r="Q2895">
        <v>2330197</v>
      </c>
      <c r="R2895">
        <v>2332840</v>
      </c>
      <c r="S2895">
        <v>-1</v>
      </c>
      <c r="T2895" t="s">
        <v>20877</v>
      </c>
      <c r="U2895" s="9">
        <v>95</v>
      </c>
      <c r="V2895" t="s">
        <v>7980</v>
      </c>
      <c r="W2895" t="s">
        <v>7981</v>
      </c>
      <c r="X2895" t="s">
        <v>14366</v>
      </c>
      <c r="Y2895" t="s">
        <v>31102</v>
      </c>
      <c r="Z2895">
        <v>831.93171012565995</v>
      </c>
      <c r="AA2895" s="12">
        <v>0.51197056473408298</v>
      </c>
      <c r="AB2895" s="13">
        <v>3.5875315628356801</v>
      </c>
      <c r="AC2895" s="13">
        <v>3.3382333369993001E-4</v>
      </c>
      <c r="AD2895" s="13">
        <v>697.09980833667703</v>
      </c>
      <c r="AE2895" s="13">
        <v>0.738820131535182</v>
      </c>
      <c r="AF2895" s="13">
        <v>-0.82516661935992597</v>
      </c>
      <c r="AG2895" s="14">
        <v>0.40927700186932198</v>
      </c>
      <c r="AH2895" t="s">
        <v>14365</v>
      </c>
      <c r="AI2895" t="s">
        <v>14364</v>
      </c>
      <c r="AJ2895" t="s">
        <v>14363</v>
      </c>
      <c r="AK2895" t="s">
        <v>14362</v>
      </c>
      <c r="AM2895" t="s">
        <v>5625</v>
      </c>
      <c r="AN2895" t="s">
        <v>5625</v>
      </c>
      <c r="AO2895" t="s">
        <v>5625</v>
      </c>
      <c r="AP2895">
        <v>175.42551906836022</v>
      </c>
      <c r="AQ2895">
        <v>25.824999999999999</v>
      </c>
      <c r="AR2895">
        <v>164.732</v>
      </c>
      <c r="AS2895">
        <v>105.908</v>
      </c>
      <c r="AT2895">
        <v>260.73399999999998</v>
      </c>
      <c r="AU2895">
        <v>261.209</v>
      </c>
      <c r="AV2895">
        <v>250.39</v>
      </c>
      <c r="AW2895">
        <v>281.01299999999998</v>
      </c>
      <c r="AX2895">
        <v>159.40899999999999</v>
      </c>
      <c r="AY2895">
        <v>30.934999999999999</v>
      </c>
      <c r="AZ2895">
        <v>30.527999999999999</v>
      </c>
      <c r="BA2895">
        <v>187.18656088981004</v>
      </c>
    </row>
    <row r="2896" spans="1:53" x14ac:dyDescent="0.25">
      <c r="A2896">
        <v>2880</v>
      </c>
      <c r="B2896" t="s">
        <v>7982</v>
      </c>
      <c r="C2896" s="7">
        <v>0.25</v>
      </c>
      <c r="D2896" t="s">
        <v>5645</v>
      </c>
      <c r="E2896" s="16">
        <v>4.2682519338050904</v>
      </c>
      <c r="F2896" s="12">
        <v>1.0081885279668701</v>
      </c>
      <c r="G2896" s="13">
        <v>-1.19945478413989E-2</v>
      </c>
      <c r="H2896" s="13">
        <v>0.50364711886473301</v>
      </c>
      <c r="I2896" s="14">
        <v>1</v>
      </c>
      <c r="K2896" t="b">
        <v>0</v>
      </c>
      <c r="L2896" t="b">
        <v>0</v>
      </c>
      <c r="M2896" t="b">
        <v>0</v>
      </c>
      <c r="N2896" t="s">
        <v>9309</v>
      </c>
      <c r="O2896" t="s">
        <v>9714</v>
      </c>
      <c r="P2896">
        <v>58</v>
      </c>
      <c r="Q2896">
        <v>2332821</v>
      </c>
      <c r="R2896">
        <v>2332998</v>
      </c>
      <c r="S2896">
        <v>-1</v>
      </c>
      <c r="T2896" t="s">
        <v>20877</v>
      </c>
      <c r="U2896" s="9">
        <v>-19</v>
      </c>
      <c r="V2896" t="s">
        <v>5625</v>
      </c>
      <c r="W2896" t="s">
        <v>5625</v>
      </c>
      <c r="X2896" t="s">
        <v>14361</v>
      </c>
      <c r="Y2896" t="s">
        <v>5625</v>
      </c>
      <c r="Z2896">
        <v>1.53843607194564</v>
      </c>
      <c r="AA2896" s="12">
        <v>1.19499393883073</v>
      </c>
      <c r="AB2896" s="13">
        <v>0.843676687559899</v>
      </c>
      <c r="AC2896" s="13">
        <v>0.39885009802141103</v>
      </c>
      <c r="AD2896" s="13">
        <v>2.1139092423846901</v>
      </c>
      <c r="AE2896" s="13">
        <v>1.15174304828667</v>
      </c>
      <c r="AF2896" s="13">
        <v>-1.04142567730207E-2</v>
      </c>
      <c r="AG2896" s="14">
        <v>0.99169077550741402</v>
      </c>
      <c r="AM2896" t="s">
        <v>5625</v>
      </c>
      <c r="AN2896" t="s">
        <v>5625</v>
      </c>
      <c r="AO2896" t="s">
        <v>5625</v>
      </c>
      <c r="AP2896">
        <v>9.9790077352203621</v>
      </c>
      <c r="AQ2896">
        <v>1.512</v>
      </c>
      <c r="AR2896">
        <v>0</v>
      </c>
      <c r="AS2896">
        <v>5.5819999999999999</v>
      </c>
      <c r="AT2896">
        <v>0</v>
      </c>
      <c r="AU2896">
        <v>14.209</v>
      </c>
      <c r="AV2896">
        <v>2.556</v>
      </c>
      <c r="AW2896">
        <v>9.5370000000000008</v>
      </c>
      <c r="AX2896">
        <v>0</v>
      </c>
      <c r="AY2896">
        <v>7.18</v>
      </c>
      <c r="AZ2896">
        <v>2.73</v>
      </c>
      <c r="BA2896">
        <v>14.116706055805739</v>
      </c>
    </row>
    <row r="2897" spans="1:53" x14ac:dyDescent="0.25">
      <c r="A2897">
        <v>2881</v>
      </c>
      <c r="B2897" t="s">
        <v>1878</v>
      </c>
      <c r="C2897" s="7">
        <v>0</v>
      </c>
      <c r="D2897" t="s">
        <v>1879</v>
      </c>
      <c r="E2897" s="16">
        <v>12.079334309650442</v>
      </c>
      <c r="F2897" s="12">
        <v>-0.12364099375894901</v>
      </c>
      <c r="G2897" s="13">
        <v>2.3894358930380601</v>
      </c>
      <c r="H2897" s="13">
        <v>0.869821479052312</v>
      </c>
      <c r="I2897" s="14">
        <v>1.1476969256994399E-7</v>
      </c>
      <c r="K2897" t="b">
        <v>0</v>
      </c>
      <c r="L2897" t="b">
        <v>0</v>
      </c>
      <c r="M2897" t="b">
        <v>0</v>
      </c>
      <c r="N2897" t="s">
        <v>9309</v>
      </c>
      <c r="O2897" t="s">
        <v>9714</v>
      </c>
      <c r="P2897">
        <v>343</v>
      </c>
      <c r="Q2897">
        <v>2333433</v>
      </c>
      <c r="R2897">
        <v>2334465</v>
      </c>
      <c r="S2897">
        <v>-1</v>
      </c>
      <c r="T2897" t="s">
        <v>20877</v>
      </c>
      <c r="U2897" s="9">
        <v>435</v>
      </c>
      <c r="V2897" t="s">
        <v>5625</v>
      </c>
      <c r="W2897" t="s">
        <v>6027</v>
      </c>
      <c r="X2897" t="s">
        <v>14360</v>
      </c>
      <c r="Y2897" t="s">
        <v>31101</v>
      </c>
      <c r="Z2897">
        <v>13.759518778137201</v>
      </c>
      <c r="AA2897" s="12">
        <v>0.52565191770475095</v>
      </c>
      <c r="AB2897" s="13">
        <v>-0.235214577545584</v>
      </c>
      <c r="AC2897" s="13">
        <v>0.81404219212206097</v>
      </c>
      <c r="AD2897" s="13">
        <v>109.31362058123</v>
      </c>
      <c r="AE2897" s="13">
        <v>0.40989757171229502</v>
      </c>
      <c r="AF2897" s="13">
        <v>5.8293487396290198</v>
      </c>
      <c r="AG2897" s="14">
        <v>5.5644108142545004E-9</v>
      </c>
      <c r="AK2897" t="s">
        <v>14359</v>
      </c>
      <c r="AM2897" t="s">
        <v>5625</v>
      </c>
      <c r="AN2897" t="s">
        <v>5625</v>
      </c>
      <c r="AO2897" t="s">
        <v>5625</v>
      </c>
      <c r="AP2897">
        <v>9.4133372386017662</v>
      </c>
      <c r="AQ2897">
        <v>13.228</v>
      </c>
      <c r="AR2897">
        <v>14.827</v>
      </c>
      <c r="AS2897">
        <v>10.849</v>
      </c>
      <c r="AT2897">
        <v>12.391</v>
      </c>
      <c r="AU2897">
        <v>4.8739999999999997</v>
      </c>
      <c r="AV2897">
        <v>5.26</v>
      </c>
      <c r="AW2897">
        <v>4.907</v>
      </c>
      <c r="AX2897">
        <v>113.27500000000001</v>
      </c>
      <c r="AY2897">
        <v>93.183999999999997</v>
      </c>
      <c r="AZ2897">
        <v>54.307000000000002</v>
      </c>
      <c r="BA2897">
        <v>107.13718120696173</v>
      </c>
    </row>
    <row r="2898" spans="1:53" x14ac:dyDescent="0.25">
      <c r="A2898">
        <v>2882</v>
      </c>
      <c r="B2898" t="s">
        <v>1876</v>
      </c>
      <c r="C2898" s="7">
        <v>0</v>
      </c>
      <c r="D2898" t="s">
        <v>1877</v>
      </c>
      <c r="E2898" s="16">
        <v>33.589509372710815</v>
      </c>
      <c r="F2898" s="12">
        <v>-0.88875140470515801</v>
      </c>
      <c r="G2898" s="13">
        <v>2.2248940482444901</v>
      </c>
      <c r="H2898" s="13">
        <v>0.14317991069089001</v>
      </c>
      <c r="I2898" s="14">
        <v>3.7200083320787101E-5</v>
      </c>
      <c r="K2898" t="b">
        <v>0</v>
      </c>
      <c r="L2898" t="b">
        <v>0</v>
      </c>
      <c r="M2898" t="b">
        <v>0</v>
      </c>
      <c r="N2898" t="s">
        <v>9309</v>
      </c>
      <c r="O2898" t="s">
        <v>9714</v>
      </c>
      <c r="P2898">
        <v>388</v>
      </c>
      <c r="Q2898">
        <v>2334513</v>
      </c>
      <c r="R2898">
        <v>2335680</v>
      </c>
      <c r="S2898">
        <v>-1</v>
      </c>
      <c r="T2898" t="s">
        <v>20877</v>
      </c>
      <c r="U2898" s="9">
        <v>48</v>
      </c>
      <c r="V2898" t="s">
        <v>7983</v>
      </c>
      <c r="W2898" t="s">
        <v>6483</v>
      </c>
      <c r="X2898" t="s">
        <v>14358</v>
      </c>
      <c r="Y2898" t="s">
        <v>31100</v>
      </c>
      <c r="Z2898">
        <v>33.2950566244198</v>
      </c>
      <c r="AA2898" s="12">
        <v>0.51256808865912595</v>
      </c>
      <c r="AB2898" s="13">
        <v>-1.73391872098422</v>
      </c>
      <c r="AC2898" s="13">
        <v>8.29325056611388E-2</v>
      </c>
      <c r="AD2898" s="13">
        <v>318.27508459119701</v>
      </c>
      <c r="AE2898" s="13">
        <v>0.479782855926979</v>
      </c>
      <c r="AF2898" s="13">
        <v>4.6372937689609897</v>
      </c>
      <c r="AG2898" s="14">
        <v>3.53000531382113E-6</v>
      </c>
      <c r="AJ2898" t="s">
        <v>14357</v>
      </c>
      <c r="AK2898" t="s">
        <v>14356</v>
      </c>
      <c r="AM2898" t="s">
        <v>5625</v>
      </c>
      <c r="AN2898" t="s">
        <v>5625</v>
      </c>
      <c r="AO2898" t="s">
        <v>5625</v>
      </c>
      <c r="AP2898">
        <v>31.784037490843261</v>
      </c>
      <c r="AQ2898">
        <v>45.872</v>
      </c>
      <c r="AR2898">
        <v>31.587</v>
      </c>
      <c r="AS2898">
        <v>25.114999999999998</v>
      </c>
      <c r="AT2898">
        <v>2.4350000000000001</v>
      </c>
      <c r="AU2898">
        <v>10.776</v>
      </c>
      <c r="AV2898">
        <v>20.155999999999999</v>
      </c>
      <c r="AW2898">
        <v>8.6790000000000003</v>
      </c>
      <c r="AX2898">
        <v>346.339</v>
      </c>
      <c r="AY2898">
        <v>218.535</v>
      </c>
      <c r="AZ2898">
        <v>84.043999999999997</v>
      </c>
      <c r="BA2898">
        <v>283.69498609578756</v>
      </c>
    </row>
    <row r="2899" spans="1:53" x14ac:dyDescent="0.25">
      <c r="A2899">
        <v>2883</v>
      </c>
      <c r="B2899" t="s">
        <v>14355</v>
      </c>
      <c r="C2899" s="7" t="s">
        <v>5625</v>
      </c>
      <c r="D2899" t="s">
        <v>5645</v>
      </c>
      <c r="E2899" s="16" t="s">
        <v>5625</v>
      </c>
      <c r="F2899" s="12" t="s">
        <v>5625</v>
      </c>
      <c r="G2899" s="13" t="s">
        <v>5625</v>
      </c>
      <c r="H2899" s="13" t="s">
        <v>5625</v>
      </c>
      <c r="I2899" s="14" t="s">
        <v>5625</v>
      </c>
      <c r="J2899" t="s">
        <v>5625</v>
      </c>
      <c r="K2899" t="b">
        <v>1</v>
      </c>
      <c r="L2899" t="b">
        <v>0</v>
      </c>
      <c r="M2899" t="b">
        <v>0</v>
      </c>
      <c r="N2899" t="s">
        <v>9309</v>
      </c>
      <c r="O2899" t="s">
        <v>9714</v>
      </c>
      <c r="P2899">
        <v>37</v>
      </c>
      <c r="Q2899">
        <v>2335717</v>
      </c>
      <c r="R2899">
        <v>2335831</v>
      </c>
      <c r="S2899">
        <v>-1</v>
      </c>
      <c r="T2899" t="s">
        <v>20877</v>
      </c>
      <c r="U2899" s="9" t="s">
        <v>5625</v>
      </c>
      <c r="V2899" t="s">
        <v>5625</v>
      </c>
      <c r="W2899" t="s">
        <v>5625</v>
      </c>
      <c r="X2899" t="s">
        <v>14354</v>
      </c>
      <c r="Y2899" t="s">
        <v>5625</v>
      </c>
      <c r="Z2899" t="s">
        <v>5625</v>
      </c>
      <c r="AA2899" s="12" t="s">
        <v>5625</v>
      </c>
      <c r="AB2899" s="13" t="s">
        <v>5625</v>
      </c>
      <c r="AC2899" s="13" t="s">
        <v>5625</v>
      </c>
      <c r="AD2899" s="13" t="s">
        <v>5625</v>
      </c>
      <c r="AE2899" s="13" t="s">
        <v>5625</v>
      </c>
      <c r="AF2899" s="13" t="s">
        <v>5625</v>
      </c>
      <c r="AG2899" s="14" t="s">
        <v>5625</v>
      </c>
      <c r="AM2899" t="s">
        <v>5625</v>
      </c>
      <c r="AN2899" t="s">
        <v>5625</v>
      </c>
      <c r="AO2899" t="s">
        <v>5625</v>
      </c>
      <c r="AP2899" t="s">
        <v>5625</v>
      </c>
      <c r="AQ2899" t="s">
        <v>5625</v>
      </c>
      <c r="AR2899" t="s">
        <v>5625</v>
      </c>
      <c r="AS2899" t="s">
        <v>5625</v>
      </c>
      <c r="AT2899" t="s">
        <v>5625</v>
      </c>
      <c r="AU2899" t="s">
        <v>5625</v>
      </c>
      <c r="AV2899" t="s">
        <v>5625</v>
      </c>
      <c r="AW2899" t="s">
        <v>5625</v>
      </c>
      <c r="AX2899" t="s">
        <v>5625</v>
      </c>
      <c r="AY2899" t="s">
        <v>5625</v>
      </c>
      <c r="AZ2899" t="s">
        <v>5625</v>
      </c>
      <c r="BA2899" t="s">
        <v>5625</v>
      </c>
    </row>
    <row r="2900" spans="1:53" x14ac:dyDescent="0.25">
      <c r="A2900">
        <v>2884</v>
      </c>
      <c r="B2900" t="s">
        <v>1874</v>
      </c>
      <c r="C2900" s="7">
        <v>0</v>
      </c>
      <c r="D2900" t="s">
        <v>1875</v>
      </c>
      <c r="E2900" s="16">
        <v>324.19279485674593</v>
      </c>
      <c r="F2900" s="12">
        <v>1.84497924123011</v>
      </c>
      <c r="G2900" s="13">
        <v>-1.78182312783844</v>
      </c>
      <c r="H2900" s="13">
        <v>7.39770318555411E-5</v>
      </c>
      <c r="I2900" s="14">
        <v>1.4564473395054799E-2</v>
      </c>
      <c r="K2900" t="b">
        <v>0</v>
      </c>
      <c r="L2900" t="b">
        <v>0</v>
      </c>
      <c r="M2900" t="b">
        <v>0</v>
      </c>
      <c r="N2900" t="s">
        <v>9309</v>
      </c>
      <c r="O2900" t="s">
        <v>9714</v>
      </c>
      <c r="P2900">
        <v>431</v>
      </c>
      <c r="Q2900">
        <v>2335805</v>
      </c>
      <c r="R2900">
        <v>2337101</v>
      </c>
      <c r="S2900">
        <v>-1</v>
      </c>
      <c r="T2900" t="s">
        <v>20877</v>
      </c>
      <c r="U2900" s="9">
        <v>125</v>
      </c>
      <c r="V2900" t="s">
        <v>7984</v>
      </c>
      <c r="W2900" t="s">
        <v>5829</v>
      </c>
      <c r="X2900" t="s">
        <v>14353</v>
      </c>
      <c r="Y2900" t="s">
        <v>31099</v>
      </c>
      <c r="Z2900">
        <v>1116.8295445355</v>
      </c>
      <c r="AA2900" s="12">
        <v>0.42530962391062499</v>
      </c>
      <c r="AB2900" s="13">
        <v>4.3379673007771196</v>
      </c>
      <c r="AC2900" s="13">
        <v>1.4380654345509999E-5</v>
      </c>
      <c r="AD2900" s="13">
        <v>732.95884807370703</v>
      </c>
      <c r="AE2900" s="13">
        <v>0.61427255648591905</v>
      </c>
      <c r="AF2900" s="13">
        <v>-2.90070443327593</v>
      </c>
      <c r="AG2900" s="14">
        <v>3.7232488378335501E-3</v>
      </c>
      <c r="AH2900" t="s">
        <v>9754</v>
      </c>
      <c r="AI2900" t="s">
        <v>9753</v>
      </c>
      <c r="AJ2900" t="s">
        <v>9752</v>
      </c>
      <c r="AK2900" t="s">
        <v>14352</v>
      </c>
      <c r="AM2900" t="s">
        <v>5625</v>
      </c>
      <c r="AN2900" t="s">
        <v>5625</v>
      </c>
      <c r="AO2900" t="s">
        <v>5625</v>
      </c>
      <c r="AP2900">
        <v>448.72617942698366</v>
      </c>
      <c r="AQ2900">
        <v>134.453</v>
      </c>
      <c r="AR2900">
        <v>466.35399999999998</v>
      </c>
      <c r="AS2900">
        <v>247.238</v>
      </c>
      <c r="AT2900">
        <v>752.09500000000003</v>
      </c>
      <c r="AU2900">
        <v>721.90499999999997</v>
      </c>
      <c r="AV2900">
        <v>793.69799999999998</v>
      </c>
      <c r="AW2900">
        <v>622.577</v>
      </c>
      <c r="AX2900">
        <v>190.71700000000001</v>
      </c>
      <c r="AY2900">
        <v>51.973999999999997</v>
      </c>
      <c r="AZ2900">
        <v>60.393999999999998</v>
      </c>
      <c r="BA2900">
        <v>181.22974950346904</v>
      </c>
    </row>
    <row r="2901" spans="1:53" x14ac:dyDescent="0.25">
      <c r="A2901">
        <v>2885</v>
      </c>
      <c r="B2901" t="s">
        <v>1872</v>
      </c>
      <c r="C2901" s="7">
        <v>0</v>
      </c>
      <c r="D2901" t="s">
        <v>1873</v>
      </c>
      <c r="E2901" s="16">
        <v>196.08566949423329</v>
      </c>
      <c r="F2901" s="12">
        <v>1.7215830559615199</v>
      </c>
      <c r="G2901" s="13">
        <v>-1.67693511201832</v>
      </c>
      <c r="H2901" s="13">
        <v>1.98731077302491E-5</v>
      </c>
      <c r="I2901" s="14">
        <v>1.5450900166817799E-2</v>
      </c>
      <c r="K2901" t="b">
        <v>0</v>
      </c>
      <c r="L2901" t="b">
        <v>0</v>
      </c>
      <c r="M2901" t="b">
        <v>0</v>
      </c>
      <c r="N2901" t="s">
        <v>9309</v>
      </c>
      <c r="O2901" t="s">
        <v>9714</v>
      </c>
      <c r="P2901">
        <v>325</v>
      </c>
      <c r="Q2901">
        <v>2337116</v>
      </c>
      <c r="R2901">
        <v>2338094</v>
      </c>
      <c r="S2901">
        <v>-1</v>
      </c>
      <c r="T2901" t="s">
        <v>20877</v>
      </c>
      <c r="U2901" s="9">
        <v>15</v>
      </c>
      <c r="V2901" t="s">
        <v>7985</v>
      </c>
      <c r="W2901" t="s">
        <v>7986</v>
      </c>
      <c r="X2901" t="s">
        <v>14351</v>
      </c>
      <c r="Y2901" t="s">
        <v>31098</v>
      </c>
      <c r="Z2901">
        <v>475.07346034750299</v>
      </c>
      <c r="AA2901" s="12">
        <v>0.37067728517582599</v>
      </c>
      <c r="AB2901" s="13">
        <v>4.6444255550887403</v>
      </c>
      <c r="AC2901" s="13">
        <v>3.4102398646353498E-6</v>
      </c>
      <c r="AD2901" s="13">
        <v>339.45154612515802</v>
      </c>
      <c r="AE2901" s="13">
        <v>0.58318190142137205</v>
      </c>
      <c r="AF2901" s="13">
        <v>-2.8754923771316898</v>
      </c>
      <c r="AG2901" s="14">
        <v>4.0339788612874204E-3</v>
      </c>
      <c r="AH2901" t="s">
        <v>14350</v>
      </c>
      <c r="AI2901" t="s">
        <v>14349</v>
      </c>
      <c r="AJ2901" t="s">
        <v>14348</v>
      </c>
      <c r="AK2901" t="s">
        <v>14347</v>
      </c>
      <c r="AM2901" t="s">
        <v>5625</v>
      </c>
      <c r="AN2901" t="s">
        <v>5625</v>
      </c>
      <c r="AO2901" t="s">
        <v>5625</v>
      </c>
      <c r="AP2901">
        <v>288.96267797693315</v>
      </c>
      <c r="AQ2901">
        <v>105.37</v>
      </c>
      <c r="AR2901">
        <v>211.21199999999999</v>
      </c>
      <c r="AS2901">
        <v>178.798</v>
      </c>
      <c r="AT2901">
        <v>447.47199999999998</v>
      </c>
      <c r="AU2901">
        <v>363.88099999999997</v>
      </c>
      <c r="AV2901">
        <v>370.47899999999998</v>
      </c>
      <c r="AW2901">
        <v>409.053</v>
      </c>
      <c r="AX2901">
        <v>128.292</v>
      </c>
      <c r="AY2901">
        <v>36.819000000000003</v>
      </c>
      <c r="AZ2901">
        <v>36.557000000000002</v>
      </c>
      <c r="BA2901">
        <v>116.88502705869215</v>
      </c>
    </row>
    <row r="2902" spans="1:53" x14ac:dyDescent="0.25">
      <c r="A2902">
        <v>2886</v>
      </c>
      <c r="B2902" t="s">
        <v>1870</v>
      </c>
      <c r="C2902" s="7">
        <v>0</v>
      </c>
      <c r="D2902" t="s">
        <v>1871</v>
      </c>
      <c r="E2902" s="16">
        <v>189.47386563538265</v>
      </c>
      <c r="F2902" s="12">
        <v>1.3612649141279201</v>
      </c>
      <c r="G2902" s="13">
        <v>-1.98454990600699</v>
      </c>
      <c r="H2902" s="13">
        <v>1.26522584102942E-3</v>
      </c>
      <c r="I2902" s="14">
        <v>5.1093679887907499E-3</v>
      </c>
      <c r="K2902" t="b">
        <v>0</v>
      </c>
      <c r="L2902" t="b">
        <v>0</v>
      </c>
      <c r="M2902" t="b">
        <v>0</v>
      </c>
      <c r="N2902" t="s">
        <v>9309</v>
      </c>
      <c r="O2902" t="s">
        <v>9714</v>
      </c>
      <c r="P2902">
        <v>266</v>
      </c>
      <c r="Q2902">
        <v>2338074</v>
      </c>
      <c r="R2902">
        <v>2338875</v>
      </c>
      <c r="S2902">
        <v>-1</v>
      </c>
      <c r="T2902" t="s">
        <v>20877</v>
      </c>
      <c r="U2902" s="9">
        <v>-20</v>
      </c>
      <c r="V2902" t="s">
        <v>6900</v>
      </c>
      <c r="W2902" t="s">
        <v>6851</v>
      </c>
      <c r="X2902" t="s">
        <v>14346</v>
      </c>
      <c r="Y2902" t="s">
        <v>31097</v>
      </c>
      <c r="Z2902">
        <v>310.795145446459</v>
      </c>
      <c r="AA2902" s="12">
        <v>0.38027978015283898</v>
      </c>
      <c r="AB2902" s="13">
        <v>3.5796405309291299</v>
      </c>
      <c r="AC2902" s="13">
        <v>3.44067179195321E-4</v>
      </c>
      <c r="AD2902" s="13">
        <v>254.540222803696</v>
      </c>
      <c r="AE2902" s="13">
        <v>0.60605779184882103</v>
      </c>
      <c r="AF2902" s="13">
        <v>-3.2745225499914499</v>
      </c>
      <c r="AG2902" s="14">
        <v>1.05840691363119E-3</v>
      </c>
      <c r="AH2902" t="s">
        <v>14345</v>
      </c>
      <c r="AI2902" t="s">
        <v>14344</v>
      </c>
      <c r="AJ2902" t="s">
        <v>14343</v>
      </c>
      <c r="AK2902" t="s">
        <v>14342</v>
      </c>
      <c r="AM2902" t="s">
        <v>5625</v>
      </c>
      <c r="AN2902" t="s">
        <v>5625</v>
      </c>
      <c r="AO2902" t="s">
        <v>5625</v>
      </c>
      <c r="AP2902">
        <v>271.77846254153059</v>
      </c>
      <c r="AQ2902">
        <v>93.231999999999999</v>
      </c>
      <c r="AR2902">
        <v>183.21100000000001</v>
      </c>
      <c r="AS2902">
        <v>209.67400000000001</v>
      </c>
      <c r="AT2902">
        <v>299.78399999999999</v>
      </c>
      <c r="AU2902">
        <v>298.286</v>
      </c>
      <c r="AV2902">
        <v>345.04700000000003</v>
      </c>
      <c r="AW2902">
        <v>254.99</v>
      </c>
      <c r="AX2902">
        <v>101.004</v>
      </c>
      <c r="AY2902">
        <v>30.146999999999998</v>
      </c>
      <c r="AZ2902">
        <v>21.715</v>
      </c>
      <c r="BA2902">
        <v>89.683380700975604</v>
      </c>
    </row>
    <row r="2903" spans="1:53" x14ac:dyDescent="0.25">
      <c r="A2903">
        <v>2887</v>
      </c>
      <c r="B2903" t="s">
        <v>1868</v>
      </c>
      <c r="C2903" s="7">
        <v>0</v>
      </c>
      <c r="D2903" t="s">
        <v>1869</v>
      </c>
      <c r="E2903" s="16">
        <v>171.99052511280044</v>
      </c>
      <c r="F2903" s="12">
        <v>1.53321899780855</v>
      </c>
      <c r="G2903" s="13">
        <v>-1.9502428467977999</v>
      </c>
      <c r="H2903" s="13">
        <v>2.9646496297615801E-2</v>
      </c>
      <c r="I2903" s="14">
        <v>7.1151389964335301E-2</v>
      </c>
      <c r="K2903" t="b">
        <v>0</v>
      </c>
      <c r="L2903" t="b">
        <v>0</v>
      </c>
      <c r="M2903" t="b">
        <v>0</v>
      </c>
      <c r="N2903" t="s">
        <v>9309</v>
      </c>
      <c r="O2903" t="s">
        <v>9714</v>
      </c>
      <c r="P2903">
        <v>310</v>
      </c>
      <c r="Q2903">
        <v>2338874</v>
      </c>
      <c r="R2903">
        <v>2339807</v>
      </c>
      <c r="S2903">
        <v>-1</v>
      </c>
      <c r="T2903" t="s">
        <v>20877</v>
      </c>
      <c r="U2903" s="9">
        <v>-1</v>
      </c>
      <c r="V2903" t="s">
        <v>7987</v>
      </c>
      <c r="W2903" t="s">
        <v>7988</v>
      </c>
      <c r="X2903" t="s">
        <v>14341</v>
      </c>
      <c r="Y2903" t="s">
        <v>31096</v>
      </c>
      <c r="Z2903">
        <v>368.48915816034503</v>
      </c>
      <c r="AA2903" s="12">
        <v>0.61656603242518104</v>
      </c>
      <c r="AB2903" s="13">
        <v>2.4867068848697902</v>
      </c>
      <c r="AC2903" s="13">
        <v>1.2893157939230401E-2</v>
      </c>
      <c r="AD2903" s="13">
        <v>270.37334926606502</v>
      </c>
      <c r="AE2903" s="13">
        <v>0.87664123153998097</v>
      </c>
      <c r="AF2903" s="13">
        <v>-2.2246761578529002</v>
      </c>
      <c r="AG2903" s="14">
        <v>2.6102985947506999E-2</v>
      </c>
      <c r="AH2903" t="s">
        <v>14340</v>
      </c>
      <c r="AI2903" t="s">
        <v>14339</v>
      </c>
      <c r="AJ2903" t="s">
        <v>14338</v>
      </c>
      <c r="AK2903" t="s">
        <v>14337</v>
      </c>
      <c r="AM2903" t="s">
        <v>5625</v>
      </c>
      <c r="AN2903" t="s">
        <v>5625</v>
      </c>
      <c r="AO2903" t="s">
        <v>5625</v>
      </c>
      <c r="AP2903">
        <v>342.18210045120173</v>
      </c>
      <c r="AQ2903">
        <v>24.959</v>
      </c>
      <c r="AR2903">
        <v>232.58099999999999</v>
      </c>
      <c r="AS2903">
        <v>88.24</v>
      </c>
      <c r="AT2903">
        <v>298.48899999999998</v>
      </c>
      <c r="AU2903">
        <v>291.12799999999999</v>
      </c>
      <c r="AV2903">
        <v>400.95299999999997</v>
      </c>
      <c r="AW2903">
        <v>282.23700000000002</v>
      </c>
      <c r="AX2903">
        <v>103.983</v>
      </c>
      <c r="AY2903">
        <v>6.8109999999999999</v>
      </c>
      <c r="AZ2903">
        <v>8.8030000000000008</v>
      </c>
      <c r="BA2903">
        <v>81.681712371133202</v>
      </c>
    </row>
    <row r="2904" spans="1:53" x14ac:dyDescent="0.25">
      <c r="A2904">
        <v>2888</v>
      </c>
      <c r="B2904" t="s">
        <v>1866</v>
      </c>
      <c r="C2904" s="7">
        <v>0</v>
      </c>
      <c r="D2904" t="s">
        <v>1867</v>
      </c>
      <c r="E2904" s="16">
        <v>480.04809454671891</v>
      </c>
      <c r="F2904" s="12">
        <v>8.2255513852565895E-2</v>
      </c>
      <c r="G2904" s="13">
        <v>-2.2202676978880298</v>
      </c>
      <c r="H2904" s="13">
        <v>0.87796813306642996</v>
      </c>
      <c r="I2904" s="14">
        <v>2.0619794656403398E-6</v>
      </c>
      <c r="K2904" t="b">
        <v>0</v>
      </c>
      <c r="L2904" t="b">
        <v>0</v>
      </c>
      <c r="M2904" t="b">
        <v>0</v>
      </c>
      <c r="N2904" t="s">
        <v>9309</v>
      </c>
      <c r="O2904" t="s">
        <v>9714</v>
      </c>
      <c r="P2904">
        <v>295</v>
      </c>
      <c r="Q2904">
        <v>2339826</v>
      </c>
      <c r="R2904">
        <v>2340714</v>
      </c>
      <c r="S2904">
        <v>-1</v>
      </c>
      <c r="T2904" t="s">
        <v>20877</v>
      </c>
      <c r="U2904" s="9">
        <v>19</v>
      </c>
      <c r="V2904" t="s">
        <v>7989</v>
      </c>
      <c r="W2904" t="s">
        <v>7590</v>
      </c>
      <c r="X2904" t="s">
        <v>14336</v>
      </c>
      <c r="Y2904" t="s">
        <v>31095</v>
      </c>
      <c r="Z2904">
        <v>488.25916016663803</v>
      </c>
      <c r="AA2904" s="12">
        <v>0.37333831906347797</v>
      </c>
      <c r="AB2904" s="13">
        <v>0.220324326897127</v>
      </c>
      <c r="AC2904" s="13">
        <v>0.82561857549344697</v>
      </c>
      <c r="AD2904" s="13">
        <v>693.05119313302498</v>
      </c>
      <c r="AE2904" s="13">
        <v>0.42123487965794798</v>
      </c>
      <c r="AF2904" s="13">
        <v>-5.2708543501690404</v>
      </c>
      <c r="AG2904" s="14">
        <v>1.3579019555941099E-7</v>
      </c>
      <c r="AI2904" t="s">
        <v>14335</v>
      </c>
      <c r="AJ2904" t="s">
        <v>14334</v>
      </c>
      <c r="AK2904" t="s">
        <v>14333</v>
      </c>
      <c r="AM2904" t="s">
        <v>5625</v>
      </c>
      <c r="AN2904" t="s">
        <v>5625</v>
      </c>
      <c r="AO2904" t="s">
        <v>5625</v>
      </c>
      <c r="AP2904">
        <v>333.16737818687574</v>
      </c>
      <c r="AQ2904">
        <v>852.73299999999995</v>
      </c>
      <c r="AR2904">
        <v>328.95600000000002</v>
      </c>
      <c r="AS2904">
        <v>405.33600000000001</v>
      </c>
      <c r="AT2904">
        <v>294.41399999999999</v>
      </c>
      <c r="AU2904">
        <v>257.733</v>
      </c>
      <c r="AV2904">
        <v>387.142</v>
      </c>
      <c r="AW2904">
        <v>264.22399999999999</v>
      </c>
      <c r="AX2904">
        <v>112.34099999999999</v>
      </c>
      <c r="AY2904">
        <v>184.149</v>
      </c>
      <c r="AZ2904">
        <v>158.87299999999999</v>
      </c>
      <c r="BA2904">
        <v>89.338241956209799</v>
      </c>
    </row>
    <row r="2905" spans="1:53" x14ac:dyDescent="0.25">
      <c r="A2905">
        <v>2889</v>
      </c>
      <c r="B2905" t="s">
        <v>1864</v>
      </c>
      <c r="C2905" s="7">
        <v>0</v>
      </c>
      <c r="D2905" t="s">
        <v>1865</v>
      </c>
      <c r="E2905" s="16">
        <v>1673.8044434502851</v>
      </c>
      <c r="F2905" s="12">
        <v>1.13520331299597</v>
      </c>
      <c r="G2905" s="13">
        <v>-2.9742476802018101</v>
      </c>
      <c r="H2905" s="13">
        <v>1.8652965608989899E-6</v>
      </c>
      <c r="I2905" s="14">
        <v>7.44363723196752E-29</v>
      </c>
      <c r="K2905" t="b">
        <v>0</v>
      </c>
      <c r="L2905" t="b">
        <v>0</v>
      </c>
      <c r="M2905" t="b">
        <v>0</v>
      </c>
      <c r="N2905" t="s">
        <v>9309</v>
      </c>
      <c r="O2905" t="s">
        <v>9714</v>
      </c>
      <c r="P2905">
        <v>450</v>
      </c>
      <c r="Q2905">
        <v>2340676</v>
      </c>
      <c r="R2905">
        <v>2342029</v>
      </c>
      <c r="S2905">
        <v>-1</v>
      </c>
      <c r="T2905" t="s">
        <v>20877</v>
      </c>
      <c r="U2905" s="9">
        <v>-38</v>
      </c>
      <c r="V2905" t="s">
        <v>7990</v>
      </c>
      <c r="W2905" t="s">
        <v>5625</v>
      </c>
      <c r="X2905" t="s">
        <v>14332</v>
      </c>
      <c r="Y2905" t="s">
        <v>31094</v>
      </c>
      <c r="Z2905">
        <v>4097.40683339324</v>
      </c>
      <c r="AA2905" s="12">
        <v>0.22054692244198201</v>
      </c>
      <c r="AB2905" s="13">
        <v>5.1472190154664297</v>
      </c>
      <c r="AC2905" s="13">
        <v>2.6437658879915002E-7</v>
      </c>
      <c r="AD2905" s="13">
        <v>3456.0831032497399</v>
      </c>
      <c r="AE2905" s="13">
        <v>0.25669952280492297</v>
      </c>
      <c r="AF2905" s="13">
        <v>-11.5864947768604</v>
      </c>
      <c r="AG2905" s="14">
        <v>4.8247583821412499E-31</v>
      </c>
      <c r="AH2905" t="s">
        <v>14331</v>
      </c>
      <c r="AI2905" t="s">
        <v>14330</v>
      </c>
      <c r="AJ2905" t="s">
        <v>14329</v>
      </c>
      <c r="AM2905" t="s">
        <v>5625</v>
      </c>
      <c r="AN2905" t="s">
        <v>5625</v>
      </c>
      <c r="AO2905" t="s">
        <v>5625</v>
      </c>
      <c r="AP2905">
        <v>1672.6177738011402</v>
      </c>
      <c r="AQ2905">
        <v>1998.098</v>
      </c>
      <c r="AR2905">
        <v>1433.6790000000001</v>
      </c>
      <c r="AS2905">
        <v>1590.8230000000001</v>
      </c>
      <c r="AT2905">
        <v>2408.02</v>
      </c>
      <c r="AU2905">
        <v>2238.0549999999998</v>
      </c>
      <c r="AV2905">
        <v>2449.2840000000001</v>
      </c>
      <c r="AW2905">
        <v>1791.5419999999999</v>
      </c>
      <c r="AX2905">
        <v>289.85899999999998</v>
      </c>
      <c r="AY2905">
        <v>286.18299999999999</v>
      </c>
      <c r="AZ2905">
        <v>274.96300000000002</v>
      </c>
      <c r="BA2905">
        <v>307.02270626360206</v>
      </c>
    </row>
    <row r="2906" spans="1:53" x14ac:dyDescent="0.25">
      <c r="A2906">
        <v>2890</v>
      </c>
      <c r="B2906" t="s">
        <v>1863</v>
      </c>
      <c r="C2906" s="7">
        <v>0</v>
      </c>
      <c r="D2906" t="s">
        <v>50</v>
      </c>
      <c r="E2906" s="16">
        <v>81.684984452140853</v>
      </c>
      <c r="F2906" s="12">
        <v>0.53554188842991901</v>
      </c>
      <c r="G2906" s="13">
        <v>-0.36452481683091298</v>
      </c>
      <c r="H2906" s="13">
        <v>0.19201334444800999</v>
      </c>
      <c r="I2906" s="14">
        <v>0.3325185372044</v>
      </c>
      <c r="K2906" t="b">
        <v>0</v>
      </c>
      <c r="L2906" t="b">
        <v>0</v>
      </c>
      <c r="M2906" t="b">
        <v>0</v>
      </c>
      <c r="N2906" t="s">
        <v>9309</v>
      </c>
      <c r="O2906" t="s">
        <v>9714</v>
      </c>
      <c r="P2906">
        <v>165</v>
      </c>
      <c r="Q2906">
        <v>2342185</v>
      </c>
      <c r="R2906">
        <v>2342683</v>
      </c>
      <c r="S2906">
        <v>1</v>
      </c>
      <c r="T2906" t="s">
        <v>20877</v>
      </c>
      <c r="U2906" s="9">
        <v>156</v>
      </c>
      <c r="V2906" t="s">
        <v>5625</v>
      </c>
      <c r="W2906" t="s">
        <v>5625</v>
      </c>
      <c r="X2906" t="s">
        <v>14328</v>
      </c>
      <c r="Y2906" t="s">
        <v>31093</v>
      </c>
      <c r="Z2906">
        <v>56.846646679799903</v>
      </c>
      <c r="AA2906" s="12">
        <v>0.34428824855571699</v>
      </c>
      <c r="AB2906" s="13">
        <v>1.5555044085196299</v>
      </c>
      <c r="AC2906" s="13">
        <v>0.119825985453277</v>
      </c>
      <c r="AD2906" s="13">
        <v>97.412481675702097</v>
      </c>
      <c r="AE2906" s="13">
        <v>0.28085706913583502</v>
      </c>
      <c r="AF2906" s="13">
        <v>-1.2979015196324399</v>
      </c>
      <c r="AG2906" s="14">
        <v>0.19432117782180899</v>
      </c>
      <c r="AM2906" t="s">
        <v>5625</v>
      </c>
      <c r="AN2906" t="s">
        <v>5625</v>
      </c>
      <c r="AO2906" t="s">
        <v>5625</v>
      </c>
      <c r="AP2906">
        <v>77.141937808563426</v>
      </c>
      <c r="AQ2906">
        <v>62.347999999999999</v>
      </c>
      <c r="AR2906">
        <v>89.382000000000005</v>
      </c>
      <c r="AS2906">
        <v>97.867999999999995</v>
      </c>
      <c r="AT2906">
        <v>74.182000000000002</v>
      </c>
      <c r="AU2906">
        <v>78.278999999999996</v>
      </c>
      <c r="AV2906">
        <v>60.857999999999997</v>
      </c>
      <c r="AW2906">
        <v>74.569999999999993</v>
      </c>
      <c r="AX2906">
        <v>87.424000000000007</v>
      </c>
      <c r="AY2906">
        <v>74.86</v>
      </c>
      <c r="AZ2906">
        <v>97.988</v>
      </c>
      <c r="BA2906">
        <v>90.31290259798611</v>
      </c>
    </row>
    <row r="2907" spans="1:53" x14ac:dyDescent="0.25">
      <c r="A2907">
        <v>2891</v>
      </c>
      <c r="B2907" t="s">
        <v>1861</v>
      </c>
      <c r="C2907" s="7">
        <v>0</v>
      </c>
      <c r="D2907" t="s">
        <v>1862</v>
      </c>
      <c r="E2907" s="16">
        <v>156.24757980193567</v>
      </c>
      <c r="F2907" s="12">
        <v>-2.4394431411386001E-4</v>
      </c>
      <c r="G2907" s="13">
        <v>-1.0614567212716599</v>
      </c>
      <c r="H2907" s="13">
        <v>0.99962425652852704</v>
      </c>
      <c r="I2907" s="14">
        <v>3.3545260662100403E-2</v>
      </c>
      <c r="K2907" t="b">
        <v>0</v>
      </c>
      <c r="L2907" t="b">
        <v>0</v>
      </c>
      <c r="M2907" t="b">
        <v>0</v>
      </c>
      <c r="N2907" t="s">
        <v>9309</v>
      </c>
      <c r="O2907" t="s">
        <v>9714</v>
      </c>
      <c r="P2907">
        <v>193</v>
      </c>
      <c r="Q2907">
        <v>2342728</v>
      </c>
      <c r="R2907">
        <v>2343310</v>
      </c>
      <c r="S2907">
        <v>-1</v>
      </c>
      <c r="T2907" t="s">
        <v>20877</v>
      </c>
      <c r="U2907" s="9">
        <v>45</v>
      </c>
      <c r="V2907" t="s">
        <v>7991</v>
      </c>
      <c r="W2907" t="s">
        <v>6476</v>
      </c>
      <c r="X2907" t="s">
        <v>14327</v>
      </c>
      <c r="Y2907" t="s">
        <v>31092</v>
      </c>
      <c r="Z2907">
        <v>103.530141439183</v>
      </c>
      <c r="AA2907" s="12">
        <v>0.30525400488070997</v>
      </c>
      <c r="AB2907" s="13">
        <v>-7.9915188732475697E-4</v>
      </c>
      <c r="AC2907" s="13">
        <v>0.99936236911523701</v>
      </c>
      <c r="AD2907" s="13">
        <v>181.53236344477099</v>
      </c>
      <c r="AE2907" s="13">
        <v>0.41380889318060299</v>
      </c>
      <c r="AF2907" s="13">
        <v>-2.5650891963996498</v>
      </c>
      <c r="AG2907" s="14">
        <v>1.03149284794532E-2</v>
      </c>
      <c r="AI2907" t="s">
        <v>14326</v>
      </c>
      <c r="AJ2907" t="s">
        <v>11593</v>
      </c>
      <c r="AK2907" t="s">
        <v>14325</v>
      </c>
      <c r="AM2907" t="s">
        <v>5625</v>
      </c>
      <c r="AN2907" t="s">
        <v>5625</v>
      </c>
      <c r="AO2907" t="s">
        <v>5625</v>
      </c>
      <c r="AP2907">
        <v>179.05631920774269</v>
      </c>
      <c r="AQ2907">
        <v>126.934</v>
      </c>
      <c r="AR2907">
        <v>146.988</v>
      </c>
      <c r="AS2907">
        <v>172.012</v>
      </c>
      <c r="AT2907">
        <v>85.447000000000003</v>
      </c>
      <c r="AU2907">
        <v>71.302000000000007</v>
      </c>
      <c r="AV2907">
        <v>107.25700000000001</v>
      </c>
      <c r="AW2907">
        <v>118.913</v>
      </c>
      <c r="AX2907">
        <v>134.298</v>
      </c>
      <c r="AY2907">
        <v>57.503999999999998</v>
      </c>
      <c r="AZ2907">
        <v>83.844999999999999</v>
      </c>
      <c r="BA2907">
        <v>132.01666990590496</v>
      </c>
    </row>
    <row r="2908" spans="1:53" x14ac:dyDescent="0.25">
      <c r="A2908">
        <v>2892</v>
      </c>
      <c r="B2908" t="s">
        <v>1860</v>
      </c>
      <c r="C2908" s="7">
        <v>0</v>
      </c>
      <c r="D2908" t="s">
        <v>71</v>
      </c>
      <c r="E2908" s="16">
        <v>171.16941982887801</v>
      </c>
      <c r="F2908" s="12">
        <v>-0.18530898716414901</v>
      </c>
      <c r="G2908" s="13">
        <v>-0.76470620912051002</v>
      </c>
      <c r="H2908" s="13">
        <v>0.538186870220281</v>
      </c>
      <c r="I2908" s="14">
        <v>5.9964222228037602E-3</v>
      </c>
      <c r="K2908" t="b">
        <v>0</v>
      </c>
      <c r="L2908" t="b">
        <v>0</v>
      </c>
      <c r="M2908" t="b">
        <v>0</v>
      </c>
      <c r="N2908" t="s">
        <v>9309</v>
      </c>
      <c r="O2908" t="s">
        <v>9714</v>
      </c>
      <c r="P2908">
        <v>778</v>
      </c>
      <c r="Q2908">
        <v>2343306</v>
      </c>
      <c r="R2908">
        <v>2345643</v>
      </c>
      <c r="S2908">
        <v>-1</v>
      </c>
      <c r="T2908" t="s">
        <v>20877</v>
      </c>
      <c r="U2908" s="9">
        <v>-4</v>
      </c>
      <c r="V2908" t="s">
        <v>7992</v>
      </c>
      <c r="W2908" t="s">
        <v>6169</v>
      </c>
      <c r="X2908" t="s">
        <v>14324</v>
      </c>
      <c r="Y2908" t="s">
        <v>31091</v>
      </c>
      <c r="Z2908">
        <v>425.75069346047297</v>
      </c>
      <c r="AA2908" s="12">
        <v>0.237990040249936</v>
      </c>
      <c r="AB2908" s="13">
        <v>-0.77864177412440905</v>
      </c>
      <c r="AC2908" s="13">
        <v>0.43619076397190198</v>
      </c>
      <c r="AD2908" s="13">
        <v>861.22994417346194</v>
      </c>
      <c r="AE2908" s="13">
        <v>0.23761490603025501</v>
      </c>
      <c r="AF2908" s="13">
        <v>-3.2182585760135001</v>
      </c>
      <c r="AG2908" s="14">
        <v>1.28971492569696E-3</v>
      </c>
      <c r="AH2908" t="s">
        <v>14319</v>
      </c>
      <c r="AI2908" t="s">
        <v>14318</v>
      </c>
      <c r="AJ2908" t="s">
        <v>14323</v>
      </c>
      <c r="AK2908" t="s">
        <v>14322</v>
      </c>
      <c r="AM2908" t="s">
        <v>5625</v>
      </c>
      <c r="AN2908" t="s">
        <v>5625</v>
      </c>
      <c r="AO2908" t="s">
        <v>5625</v>
      </c>
      <c r="AP2908">
        <v>189.51467931551198</v>
      </c>
      <c r="AQ2908">
        <v>158.97300000000001</v>
      </c>
      <c r="AR2908">
        <v>158.922</v>
      </c>
      <c r="AS2908">
        <v>177.268</v>
      </c>
      <c r="AT2908">
        <v>83.293999999999997</v>
      </c>
      <c r="AU2908">
        <v>87.707999999999998</v>
      </c>
      <c r="AV2908">
        <v>93.295000000000002</v>
      </c>
      <c r="AW2908">
        <v>99.676000000000002</v>
      </c>
      <c r="AX2908">
        <v>145.66300000000001</v>
      </c>
      <c r="AY2908">
        <v>139.03800000000001</v>
      </c>
      <c r="AZ2908">
        <v>133.553</v>
      </c>
      <c r="BA2908">
        <v>142.46728348425003</v>
      </c>
    </row>
    <row r="2909" spans="1:53" x14ac:dyDescent="0.25">
      <c r="A2909">
        <v>2893</v>
      </c>
      <c r="B2909" t="s">
        <v>7993</v>
      </c>
      <c r="C2909" s="7">
        <v>0.33333333333333331</v>
      </c>
      <c r="D2909" t="s">
        <v>5645</v>
      </c>
      <c r="E2909" s="16">
        <v>5.8261621578342719</v>
      </c>
      <c r="F2909" s="12">
        <v>-0.234347720264656</v>
      </c>
      <c r="G2909" s="13">
        <v>-0.15329074083078001</v>
      </c>
      <c r="H2909" s="13">
        <v>0.88776595664310898</v>
      </c>
      <c r="I2909" s="14">
        <v>0.91753833472076096</v>
      </c>
      <c r="K2909" t="b">
        <v>0</v>
      </c>
      <c r="L2909" t="b">
        <v>0</v>
      </c>
      <c r="M2909" t="b">
        <v>0</v>
      </c>
      <c r="N2909" t="s">
        <v>9309</v>
      </c>
      <c r="O2909" t="s">
        <v>9714</v>
      </c>
      <c r="P2909">
        <v>88</v>
      </c>
      <c r="Q2909">
        <v>2345652</v>
      </c>
      <c r="R2909">
        <v>2345919</v>
      </c>
      <c r="S2909">
        <v>-1</v>
      </c>
      <c r="T2909" t="s">
        <v>20877</v>
      </c>
      <c r="U2909" s="9">
        <v>9</v>
      </c>
      <c r="V2909" t="s">
        <v>5625</v>
      </c>
      <c r="W2909" t="s">
        <v>5625</v>
      </c>
      <c r="X2909" t="s">
        <v>14321</v>
      </c>
      <c r="Y2909" t="s">
        <v>5625</v>
      </c>
      <c r="Z2909">
        <v>1.36309589559147</v>
      </c>
      <c r="AA2909" s="12">
        <v>1.1717500883221399</v>
      </c>
      <c r="AB2909" s="13">
        <v>-0.19999803934320501</v>
      </c>
      <c r="AC2909" s="13">
        <v>0.84148211452312505</v>
      </c>
      <c r="AD2909" s="13">
        <v>3.94886414819362</v>
      </c>
      <c r="AE2909" s="13">
        <v>0.92441708986382398</v>
      </c>
      <c r="AF2909" s="13">
        <v>-0.165824217781782</v>
      </c>
      <c r="AG2909" s="14">
        <v>0.86829528694082903</v>
      </c>
      <c r="AM2909" t="s">
        <v>5625</v>
      </c>
      <c r="AN2909" t="s">
        <v>5625</v>
      </c>
      <c r="AO2909" t="s">
        <v>5625</v>
      </c>
      <c r="AP2909">
        <v>3.3076486313370861</v>
      </c>
      <c r="AQ2909">
        <v>6.0149999999999997</v>
      </c>
      <c r="AR2909">
        <v>7.8150000000000004</v>
      </c>
      <c r="AS2909">
        <v>6.1669999999999998</v>
      </c>
      <c r="AT2909">
        <v>0</v>
      </c>
      <c r="AU2909">
        <v>0</v>
      </c>
      <c r="AV2909">
        <v>8.4710000000000001</v>
      </c>
      <c r="AW2909">
        <v>0</v>
      </c>
      <c r="AX2909">
        <v>11.555999999999999</v>
      </c>
      <c r="AY2909">
        <v>0</v>
      </c>
      <c r="AZ2909">
        <v>7.2380000000000004</v>
      </c>
      <c r="BA2909">
        <v>9.3582658122757145</v>
      </c>
    </row>
    <row r="2910" spans="1:53" x14ac:dyDescent="0.25">
      <c r="A2910">
        <v>2894</v>
      </c>
      <c r="B2910" t="s">
        <v>1859</v>
      </c>
      <c r="C2910" s="7">
        <v>0</v>
      </c>
      <c r="D2910" t="s">
        <v>71</v>
      </c>
      <c r="E2910" s="16">
        <v>72.290954653048814</v>
      </c>
      <c r="F2910" s="12">
        <v>3.5859086797103798E-2</v>
      </c>
      <c r="G2910" s="13">
        <v>-0.436961208686656</v>
      </c>
      <c r="H2910" s="13">
        <v>0.933361658466621</v>
      </c>
      <c r="I2910" s="14">
        <v>0.500265060417314</v>
      </c>
      <c r="K2910" t="b">
        <v>0</v>
      </c>
      <c r="L2910" t="b">
        <v>0</v>
      </c>
      <c r="M2910" t="b">
        <v>0</v>
      </c>
      <c r="N2910" t="s">
        <v>9309</v>
      </c>
      <c r="O2910" t="s">
        <v>9714</v>
      </c>
      <c r="P2910">
        <v>586</v>
      </c>
      <c r="Q2910">
        <v>2345824</v>
      </c>
      <c r="R2910">
        <v>2347585</v>
      </c>
      <c r="S2910">
        <v>-1</v>
      </c>
      <c r="T2910" t="s">
        <v>20877</v>
      </c>
      <c r="U2910" s="9">
        <v>-95</v>
      </c>
      <c r="V2910" t="s">
        <v>7994</v>
      </c>
      <c r="W2910" t="s">
        <v>6169</v>
      </c>
      <c r="X2910" t="s">
        <v>14320</v>
      </c>
      <c r="Y2910" t="s">
        <v>31090</v>
      </c>
      <c r="Z2910">
        <v>145.95816856411801</v>
      </c>
      <c r="AA2910" s="12">
        <v>0.29967305408915501</v>
      </c>
      <c r="AB2910" s="13">
        <v>0.119660697909914</v>
      </c>
      <c r="AC2910" s="13">
        <v>0.90475193511304697</v>
      </c>
      <c r="AD2910" s="13">
        <v>301.30077762904301</v>
      </c>
      <c r="AE2910" s="13">
        <v>0.46123957622359002</v>
      </c>
      <c r="AF2910" s="13">
        <v>-0.94736278327260404</v>
      </c>
      <c r="AG2910" s="14">
        <v>0.34345394866088902</v>
      </c>
      <c r="AH2910" t="s">
        <v>14319</v>
      </c>
      <c r="AI2910" t="s">
        <v>14318</v>
      </c>
      <c r="AJ2910" t="s">
        <v>14317</v>
      </c>
      <c r="AK2910" t="s">
        <v>14316</v>
      </c>
      <c r="AM2910" t="s">
        <v>5625</v>
      </c>
      <c r="AN2910" t="s">
        <v>5625</v>
      </c>
      <c r="AO2910" t="s">
        <v>5625</v>
      </c>
      <c r="AP2910">
        <v>88.514818612195256</v>
      </c>
      <c r="AQ2910">
        <v>60.343000000000004</v>
      </c>
      <c r="AR2910">
        <v>78.594999999999999</v>
      </c>
      <c r="AS2910">
        <v>61.710999999999999</v>
      </c>
      <c r="AT2910">
        <v>40.343000000000004</v>
      </c>
      <c r="AU2910">
        <v>37.133000000000003</v>
      </c>
      <c r="AV2910">
        <v>55.484000000000002</v>
      </c>
      <c r="AW2910">
        <v>46.969000000000001</v>
      </c>
      <c r="AX2910">
        <v>121.08499999999999</v>
      </c>
      <c r="AY2910">
        <v>48.594999999999999</v>
      </c>
      <c r="AZ2910">
        <v>40.331000000000003</v>
      </c>
      <c r="BA2910">
        <v>86.90672318427255</v>
      </c>
    </row>
    <row r="2911" spans="1:53" x14ac:dyDescent="0.25">
      <c r="A2911">
        <v>2895</v>
      </c>
      <c r="B2911" t="s">
        <v>1857</v>
      </c>
      <c r="C2911" s="7">
        <v>0</v>
      </c>
      <c r="D2911" t="s">
        <v>1858</v>
      </c>
      <c r="E2911" s="16">
        <v>953.08157425539616</v>
      </c>
      <c r="F2911" s="12">
        <v>-0.58957379578945202</v>
      </c>
      <c r="G2911" s="13">
        <v>-1.24617805679039</v>
      </c>
      <c r="H2911" s="13">
        <v>2.3319536111981901E-2</v>
      </c>
      <c r="I2911" s="14">
        <v>1.5377784460292699E-5</v>
      </c>
      <c r="K2911" t="b">
        <v>0</v>
      </c>
      <c r="L2911" t="b">
        <v>0</v>
      </c>
      <c r="M2911" t="b">
        <v>0</v>
      </c>
      <c r="N2911" t="s">
        <v>9309</v>
      </c>
      <c r="O2911" t="s">
        <v>9714</v>
      </c>
      <c r="P2911">
        <v>438</v>
      </c>
      <c r="Q2911">
        <v>2347607</v>
      </c>
      <c r="R2911">
        <v>2348924</v>
      </c>
      <c r="S2911">
        <v>-1</v>
      </c>
      <c r="T2911" t="s">
        <v>20877</v>
      </c>
      <c r="U2911" s="9">
        <v>22</v>
      </c>
      <c r="V2911" t="s">
        <v>7995</v>
      </c>
      <c r="W2911" t="s">
        <v>5625</v>
      </c>
      <c r="X2911" t="s">
        <v>14315</v>
      </c>
      <c r="Y2911" t="s">
        <v>31089</v>
      </c>
      <c r="Z2911">
        <v>1179.8197177704001</v>
      </c>
      <c r="AA2911" s="12">
        <v>0.22782768610422899</v>
      </c>
      <c r="AB2911" s="13">
        <v>-2.5878057485942598</v>
      </c>
      <c r="AC2911" s="13">
        <v>9.6589433044389095E-3</v>
      </c>
      <c r="AD2911" s="13">
        <v>2414.2373187470098</v>
      </c>
      <c r="AE2911" s="13">
        <v>0.25738821235026499</v>
      </c>
      <c r="AF2911" s="13">
        <v>-4.8416283147207304</v>
      </c>
      <c r="AG2911" s="14">
        <v>1.2877947577585101E-6</v>
      </c>
      <c r="AI2911" t="s">
        <v>14314</v>
      </c>
      <c r="AJ2911" t="s">
        <v>14313</v>
      </c>
      <c r="AM2911" t="s">
        <v>21804</v>
      </c>
      <c r="AN2911" t="s">
        <v>21803</v>
      </c>
      <c r="AO2911" t="s">
        <v>21898</v>
      </c>
      <c r="AP2911">
        <v>952.54629702158422</v>
      </c>
      <c r="AQ2911">
        <v>1038.9590000000001</v>
      </c>
      <c r="AR2911">
        <v>871.89200000000005</v>
      </c>
      <c r="AS2911">
        <v>948.92899999999997</v>
      </c>
      <c r="AT2911">
        <v>319.34500000000003</v>
      </c>
      <c r="AU2911">
        <v>356.15199999999999</v>
      </c>
      <c r="AV2911">
        <v>476.38799999999998</v>
      </c>
      <c r="AW2911">
        <v>381.94499999999999</v>
      </c>
      <c r="AX2911">
        <v>595.56399999999996</v>
      </c>
      <c r="AY2911">
        <v>499.875</v>
      </c>
      <c r="AZ2911">
        <v>507.36099999999999</v>
      </c>
      <c r="BA2911">
        <v>614.22945683020362</v>
      </c>
    </row>
    <row r="2912" spans="1:53" x14ac:dyDescent="0.25">
      <c r="A2912">
        <v>2896</v>
      </c>
      <c r="B2912" t="s">
        <v>1855</v>
      </c>
      <c r="C2912" s="7">
        <v>0</v>
      </c>
      <c r="D2912" t="s">
        <v>1856</v>
      </c>
      <c r="E2912" s="16">
        <v>1056.6077302186195</v>
      </c>
      <c r="F2912" s="12">
        <v>0.463182560358955</v>
      </c>
      <c r="G2912" s="13">
        <v>-0.88464841412536499</v>
      </c>
      <c r="H2912" s="13">
        <v>0.22842014908054001</v>
      </c>
      <c r="I2912" s="14">
        <v>3.1193778050842499E-2</v>
      </c>
      <c r="K2912" t="b">
        <v>0</v>
      </c>
      <c r="L2912" t="b">
        <v>0</v>
      </c>
      <c r="M2912" t="b">
        <v>0</v>
      </c>
      <c r="N2912" t="s">
        <v>9309</v>
      </c>
      <c r="O2912" t="s">
        <v>9714</v>
      </c>
      <c r="P2912">
        <v>428</v>
      </c>
      <c r="Q2912">
        <v>2349089</v>
      </c>
      <c r="R2912">
        <v>2350376</v>
      </c>
      <c r="S2912">
        <v>-1</v>
      </c>
      <c r="T2912" t="s">
        <v>20877</v>
      </c>
      <c r="U2912" s="9">
        <v>165</v>
      </c>
      <c r="V2912" t="s">
        <v>7996</v>
      </c>
      <c r="W2912" t="s">
        <v>7997</v>
      </c>
      <c r="X2912" t="s">
        <v>14312</v>
      </c>
      <c r="Y2912" t="s">
        <v>31088</v>
      </c>
      <c r="Z2912">
        <v>1829.2910027274099</v>
      </c>
      <c r="AA2912" s="12">
        <v>0.32040943054992099</v>
      </c>
      <c r="AB2912" s="13">
        <v>1.4455959038533699</v>
      </c>
      <c r="AC2912" s="13">
        <v>0.14829057621733799</v>
      </c>
      <c r="AD2912" s="13">
        <v>2804.9484964866101</v>
      </c>
      <c r="AE2912" s="13">
        <v>0.340805183271981</v>
      </c>
      <c r="AF2912" s="13">
        <v>-2.59575985796956</v>
      </c>
      <c r="AG2912" s="14">
        <v>9.4382004110275496E-3</v>
      </c>
      <c r="AH2912" t="s">
        <v>14311</v>
      </c>
      <c r="AI2912" t="s">
        <v>14310</v>
      </c>
      <c r="AJ2912" t="s">
        <v>14309</v>
      </c>
      <c r="AK2912" t="s">
        <v>14308</v>
      </c>
      <c r="AM2912" t="s">
        <v>5625</v>
      </c>
      <c r="AN2912" t="s">
        <v>5625</v>
      </c>
      <c r="AO2912" t="s">
        <v>5625</v>
      </c>
      <c r="AP2912">
        <v>926.37292087447759</v>
      </c>
      <c r="AQ2912">
        <v>1388.2439999999999</v>
      </c>
      <c r="AR2912">
        <v>669.02599999999995</v>
      </c>
      <c r="AS2912">
        <v>1242.788</v>
      </c>
      <c r="AT2912">
        <v>756.25099999999998</v>
      </c>
      <c r="AU2912">
        <v>739.65599999999995</v>
      </c>
      <c r="AV2912">
        <v>976.03899999999999</v>
      </c>
      <c r="AW2912">
        <v>1063.684</v>
      </c>
      <c r="AX2912">
        <v>616.37300000000005</v>
      </c>
      <c r="AY2912">
        <v>1014.167</v>
      </c>
      <c r="AZ2912">
        <v>799.24099999999999</v>
      </c>
      <c r="BA2912">
        <v>702.32257931369656</v>
      </c>
    </row>
    <row r="2913" spans="1:53" x14ac:dyDescent="0.25">
      <c r="A2913">
        <v>2897</v>
      </c>
      <c r="B2913" t="s">
        <v>1853</v>
      </c>
      <c r="C2913" s="7">
        <v>0</v>
      </c>
      <c r="D2913" t="s">
        <v>1854</v>
      </c>
      <c r="E2913" s="16">
        <v>205.3574754205344</v>
      </c>
      <c r="F2913" s="12">
        <v>-0.85991528237856796</v>
      </c>
      <c r="G2913" s="13">
        <v>-1.1322584790529999</v>
      </c>
      <c r="H2913" s="13">
        <v>6.9132653746675496E-3</v>
      </c>
      <c r="I2913" s="14">
        <v>9.4373597968280996E-5</v>
      </c>
      <c r="K2913" t="b">
        <v>0</v>
      </c>
      <c r="L2913" t="b">
        <v>0</v>
      </c>
      <c r="M2913" t="b">
        <v>0</v>
      </c>
      <c r="N2913" t="s">
        <v>9309</v>
      </c>
      <c r="O2913" t="s">
        <v>9714</v>
      </c>
      <c r="P2913">
        <v>382</v>
      </c>
      <c r="Q2913">
        <v>2350540</v>
      </c>
      <c r="R2913">
        <v>2351689</v>
      </c>
      <c r="S2913">
        <v>-1</v>
      </c>
      <c r="T2913" t="s">
        <v>20877</v>
      </c>
      <c r="U2913" s="9">
        <v>164</v>
      </c>
      <c r="V2913" t="s">
        <v>5625</v>
      </c>
      <c r="W2913" t="s">
        <v>5625</v>
      </c>
      <c r="X2913" t="s">
        <v>14307</v>
      </c>
      <c r="Y2913" t="s">
        <v>31087</v>
      </c>
      <c r="Z2913">
        <v>206.562984806456</v>
      </c>
      <c r="AA2913" s="12">
        <v>0.28275489518827701</v>
      </c>
      <c r="AB2913" s="13">
        <v>-3.04120387307877</v>
      </c>
      <c r="AC2913" s="13">
        <v>2.3563422196600701E-3</v>
      </c>
      <c r="AD2913" s="13">
        <v>466.60792704378798</v>
      </c>
      <c r="AE2913" s="13">
        <v>0.25643212653250802</v>
      </c>
      <c r="AF2913" s="13">
        <v>-4.4154314608059098</v>
      </c>
      <c r="AG2913" s="14">
        <v>1.00808717560103E-5</v>
      </c>
      <c r="AI2913" t="s">
        <v>12973</v>
      </c>
      <c r="AM2913" t="s">
        <v>5625</v>
      </c>
      <c r="AN2913" t="s">
        <v>5625</v>
      </c>
      <c r="AO2913" t="s">
        <v>5625</v>
      </c>
      <c r="AP2913">
        <v>212.52290168213756</v>
      </c>
      <c r="AQ2913">
        <v>183.80199999999999</v>
      </c>
      <c r="AR2913">
        <v>233.65100000000001</v>
      </c>
      <c r="AS2913">
        <v>191.45400000000001</v>
      </c>
      <c r="AT2913">
        <v>69.25</v>
      </c>
      <c r="AU2913">
        <v>75.516000000000005</v>
      </c>
      <c r="AV2913">
        <v>76.375</v>
      </c>
      <c r="AW2913">
        <v>49.948999999999998</v>
      </c>
      <c r="AX2913">
        <v>124.416</v>
      </c>
      <c r="AY2913">
        <v>134.57599999999999</v>
      </c>
      <c r="AZ2913">
        <v>143.38900000000001</v>
      </c>
      <c r="BA2913">
        <v>120.14864899585577</v>
      </c>
    </row>
    <row r="2914" spans="1:53" x14ac:dyDescent="0.25">
      <c r="A2914">
        <v>2898</v>
      </c>
      <c r="B2914" t="s">
        <v>1851</v>
      </c>
      <c r="C2914" s="7">
        <v>8.3333333333333329E-2</v>
      </c>
      <c r="D2914" t="s">
        <v>1852</v>
      </c>
      <c r="E2914" s="16">
        <v>832.96209144358374</v>
      </c>
      <c r="F2914" s="12">
        <v>-7.6171989433604104</v>
      </c>
      <c r="G2914" s="13">
        <v>-9.9992063275256504E-2</v>
      </c>
      <c r="H2914" s="13">
        <v>1.5076092383333601E-30</v>
      </c>
      <c r="I2914" s="14">
        <v>0.81535688144876395</v>
      </c>
      <c r="K2914" t="b">
        <v>0</v>
      </c>
      <c r="L2914" t="b">
        <v>0</v>
      </c>
      <c r="M2914" t="b">
        <v>0</v>
      </c>
      <c r="N2914" t="s">
        <v>9309</v>
      </c>
      <c r="O2914" t="s">
        <v>9714</v>
      </c>
      <c r="P2914">
        <v>197</v>
      </c>
      <c r="Q2914">
        <v>2351639</v>
      </c>
      <c r="R2914">
        <v>2352233</v>
      </c>
      <c r="S2914">
        <v>-1</v>
      </c>
      <c r="T2914" t="s">
        <v>20877</v>
      </c>
      <c r="U2914" s="9">
        <v>-50</v>
      </c>
      <c r="V2914" t="s">
        <v>7998</v>
      </c>
      <c r="W2914" t="s">
        <v>6499</v>
      </c>
      <c r="X2914" t="s">
        <v>14306</v>
      </c>
      <c r="Y2914" t="s">
        <v>31086</v>
      </c>
      <c r="Z2914">
        <v>280.327553829294</v>
      </c>
      <c r="AA2914" s="12">
        <v>0.64203366422530295</v>
      </c>
      <c r="AB2914" s="13">
        <v>-11.864173746327699</v>
      </c>
      <c r="AC2914" s="13">
        <v>1.81687254292205E-32</v>
      </c>
      <c r="AD2914" s="13">
        <v>1295.4650412153101</v>
      </c>
      <c r="AE2914" s="13">
        <v>0.27104780971403802</v>
      </c>
      <c r="AF2914" s="13">
        <v>-0.36890932039167101</v>
      </c>
      <c r="AG2914" s="14">
        <v>0.71219531594526397</v>
      </c>
      <c r="AH2914" t="s">
        <v>14301</v>
      </c>
      <c r="AI2914" t="s">
        <v>14305</v>
      </c>
      <c r="AJ2914" t="s">
        <v>14304</v>
      </c>
      <c r="AK2914" t="s">
        <v>14303</v>
      </c>
      <c r="AM2914" t="s">
        <v>5625</v>
      </c>
      <c r="AN2914" t="s">
        <v>5625</v>
      </c>
      <c r="AO2914" t="s">
        <v>5625</v>
      </c>
      <c r="AP2914">
        <v>686.88836577433494</v>
      </c>
      <c r="AQ2914">
        <v>1015.689</v>
      </c>
      <c r="AR2914">
        <v>782.15200000000004</v>
      </c>
      <c r="AS2914">
        <v>847.11900000000003</v>
      </c>
      <c r="AT2914">
        <v>0</v>
      </c>
      <c r="AU2914">
        <v>4.234</v>
      </c>
      <c r="AV2914">
        <v>1.5229999999999999</v>
      </c>
      <c r="AW2914">
        <v>2.8420000000000001</v>
      </c>
      <c r="AX2914">
        <v>1019.208</v>
      </c>
      <c r="AY2914">
        <v>1043.4079999999999</v>
      </c>
      <c r="AZ2914">
        <v>1063.903</v>
      </c>
      <c r="BA2914">
        <v>1198.8505673150178</v>
      </c>
    </row>
    <row r="2915" spans="1:53" x14ac:dyDescent="0.25">
      <c r="A2915">
        <v>2899</v>
      </c>
      <c r="B2915" t="s">
        <v>1849</v>
      </c>
      <c r="C2915" s="7">
        <v>0</v>
      </c>
      <c r="D2915" t="s">
        <v>1850</v>
      </c>
      <c r="E2915" s="16">
        <v>518.93259997067457</v>
      </c>
      <c r="F2915" s="12">
        <v>-6.6798536044855004</v>
      </c>
      <c r="G2915" s="13">
        <v>-5.92327646974894E-2</v>
      </c>
      <c r="H2915" s="13">
        <v>1.25958186850009E-17</v>
      </c>
      <c r="I2915" s="14">
        <v>0.965696380839701</v>
      </c>
      <c r="K2915" t="b">
        <v>0</v>
      </c>
      <c r="L2915" t="b">
        <v>0</v>
      </c>
      <c r="M2915" t="b">
        <v>0</v>
      </c>
      <c r="N2915" t="s">
        <v>9309</v>
      </c>
      <c r="O2915" t="s">
        <v>9714</v>
      </c>
      <c r="P2915">
        <v>474</v>
      </c>
      <c r="Q2915">
        <v>2352245</v>
      </c>
      <c r="R2915">
        <v>2353670</v>
      </c>
      <c r="S2915">
        <v>-1</v>
      </c>
      <c r="T2915" t="s">
        <v>20877</v>
      </c>
      <c r="U2915" s="9">
        <v>12</v>
      </c>
      <c r="V2915" t="s">
        <v>7999</v>
      </c>
      <c r="W2915" t="s">
        <v>5625</v>
      </c>
      <c r="X2915" t="s">
        <v>14302</v>
      </c>
      <c r="Y2915" t="s">
        <v>31085</v>
      </c>
      <c r="Z2915">
        <v>424.94647039843602</v>
      </c>
      <c r="AA2915" s="12">
        <v>0.74929344319578794</v>
      </c>
      <c r="AB2915" s="13">
        <v>-8.9148699553481503</v>
      </c>
      <c r="AC2915" s="13">
        <v>4.8838909231860998E-19</v>
      </c>
      <c r="AD2915" s="13">
        <v>1970.60151150308</v>
      </c>
      <c r="AE2915" s="13">
        <v>0.86516227848390304</v>
      </c>
      <c r="AF2915" s="13">
        <v>-6.8464340356225395E-2</v>
      </c>
      <c r="AG2915" s="14">
        <v>0.94541600571706297</v>
      </c>
      <c r="AH2915" t="s">
        <v>14301</v>
      </c>
      <c r="AI2915" t="s">
        <v>14300</v>
      </c>
      <c r="AJ2915" t="s">
        <v>14299</v>
      </c>
      <c r="AM2915" t="s">
        <v>5625</v>
      </c>
      <c r="AN2915" t="s">
        <v>5625</v>
      </c>
      <c r="AO2915" t="s">
        <v>5625</v>
      </c>
      <c r="AP2915">
        <v>761.67139988269855</v>
      </c>
      <c r="AQ2915">
        <v>88.283000000000001</v>
      </c>
      <c r="AR2915">
        <v>650.11599999999999</v>
      </c>
      <c r="AS2915">
        <v>575.66</v>
      </c>
      <c r="AT2915">
        <v>1.994</v>
      </c>
      <c r="AU2915">
        <v>1.7649999999999999</v>
      </c>
      <c r="AV2915">
        <v>0.317</v>
      </c>
      <c r="AW2915">
        <v>5.923</v>
      </c>
      <c r="AX2915">
        <v>1296.6790000000001</v>
      </c>
      <c r="AY2915">
        <v>78.186999999999998</v>
      </c>
      <c r="AZ2915">
        <v>81.033000000000001</v>
      </c>
      <c r="BA2915">
        <v>1252.8353729168816</v>
      </c>
    </row>
    <row r="2916" spans="1:53" x14ac:dyDescent="0.25">
      <c r="A2916">
        <v>2900</v>
      </c>
      <c r="B2916" t="s">
        <v>1847</v>
      </c>
      <c r="C2916" s="7">
        <v>0</v>
      </c>
      <c r="D2916" t="s">
        <v>1848</v>
      </c>
      <c r="E2916" s="16">
        <v>496.649965537132</v>
      </c>
      <c r="F2916" s="12">
        <v>-6.37843271992796</v>
      </c>
      <c r="G2916" s="13">
        <v>-0.222820459425254</v>
      </c>
      <c r="H2916" s="13">
        <v>7.5241604614902099E-26</v>
      </c>
      <c r="I2916" s="14">
        <v>0.80506576477615699</v>
      </c>
      <c r="K2916" t="b">
        <v>0</v>
      </c>
      <c r="L2916" t="b">
        <v>0</v>
      </c>
      <c r="M2916" t="b">
        <v>0</v>
      </c>
      <c r="N2916" t="s">
        <v>9309</v>
      </c>
      <c r="O2916" t="s">
        <v>9714</v>
      </c>
      <c r="P2916">
        <v>391</v>
      </c>
      <c r="Q2916">
        <v>2353682</v>
      </c>
      <c r="R2916">
        <v>2354858</v>
      </c>
      <c r="S2916">
        <v>-1</v>
      </c>
      <c r="T2916" t="s">
        <v>20877</v>
      </c>
      <c r="U2916" s="9">
        <v>12</v>
      </c>
      <c r="V2916" t="s">
        <v>8000</v>
      </c>
      <c r="W2916" t="s">
        <v>8001</v>
      </c>
      <c r="X2916" t="s">
        <v>14298</v>
      </c>
      <c r="Y2916" t="s">
        <v>31084</v>
      </c>
      <c r="Z2916">
        <v>335.09783696427502</v>
      </c>
      <c r="AA2916" s="12">
        <v>0.58619676086524197</v>
      </c>
      <c r="AB2916" s="13">
        <v>-10.8810439527391</v>
      </c>
      <c r="AC2916" s="13">
        <v>1.4192809882821501E-27</v>
      </c>
      <c r="AD2916" s="13">
        <v>1454.8173158243201</v>
      </c>
      <c r="AE2916" s="13">
        <v>0.57297391594488201</v>
      </c>
      <c r="AF2916" s="13">
        <v>-0.38888412408408601</v>
      </c>
      <c r="AG2916" s="14">
        <v>0.69736186676617595</v>
      </c>
      <c r="AH2916" t="s">
        <v>14297</v>
      </c>
      <c r="AI2916" t="s">
        <v>11385</v>
      </c>
      <c r="AJ2916" t="s">
        <v>11384</v>
      </c>
      <c r="AK2916" t="s">
        <v>14296</v>
      </c>
      <c r="AM2916" t="s">
        <v>21745</v>
      </c>
      <c r="AN2916" t="s">
        <v>21169</v>
      </c>
      <c r="AO2916" t="s">
        <v>21935</v>
      </c>
      <c r="AP2916">
        <v>565.1058621485281</v>
      </c>
      <c r="AQ2916">
        <v>332.762</v>
      </c>
      <c r="AR2916">
        <v>411.62599999999998</v>
      </c>
      <c r="AS2916">
        <v>677.10599999999999</v>
      </c>
      <c r="AT2916">
        <v>1.208</v>
      </c>
      <c r="AU2916">
        <v>3.2080000000000002</v>
      </c>
      <c r="AV2916">
        <v>1.1539999999999999</v>
      </c>
      <c r="AW2916">
        <v>8.6120000000000001</v>
      </c>
      <c r="AX2916">
        <v>931.66099999999994</v>
      </c>
      <c r="AY2916">
        <v>246.042</v>
      </c>
      <c r="AZ2916">
        <v>238.28800000000001</v>
      </c>
      <c r="BA2916">
        <v>887.59689626009697</v>
      </c>
    </row>
    <row r="2917" spans="1:53" x14ac:dyDescent="0.25">
      <c r="A2917">
        <v>2901</v>
      </c>
      <c r="B2917" t="s">
        <v>1845</v>
      </c>
      <c r="C2917" s="7">
        <v>0</v>
      </c>
      <c r="D2917" t="s">
        <v>1846</v>
      </c>
      <c r="E2917" s="16">
        <v>684.79405814019105</v>
      </c>
      <c r="F2917" s="12">
        <v>-6.4221398358107704</v>
      </c>
      <c r="G2917" s="13">
        <v>-0.25542838453941102</v>
      </c>
      <c r="H2917" s="13">
        <v>3.3436721601263802E-30</v>
      </c>
      <c r="I2917" s="14">
        <v>0.71611763309655196</v>
      </c>
      <c r="K2917" t="b">
        <v>0</v>
      </c>
      <c r="L2917" t="b">
        <v>0</v>
      </c>
      <c r="M2917" t="b">
        <v>0</v>
      </c>
      <c r="N2917" t="s">
        <v>9309</v>
      </c>
      <c r="O2917" t="s">
        <v>9714</v>
      </c>
      <c r="P2917">
        <v>525</v>
      </c>
      <c r="Q2917">
        <v>2354814</v>
      </c>
      <c r="R2917">
        <v>2356392</v>
      </c>
      <c r="S2917">
        <v>-1</v>
      </c>
      <c r="T2917" t="s">
        <v>20877</v>
      </c>
      <c r="U2917" s="9">
        <v>-44</v>
      </c>
      <c r="V2917" t="s">
        <v>8002</v>
      </c>
      <c r="W2917" t="s">
        <v>8003</v>
      </c>
      <c r="X2917" t="s">
        <v>14295</v>
      </c>
      <c r="Y2917" t="s">
        <v>31083</v>
      </c>
      <c r="Z2917">
        <v>618.383241907973</v>
      </c>
      <c r="AA2917" s="12">
        <v>0.544618482091768</v>
      </c>
      <c r="AB2917" s="13">
        <v>-11.791997603799</v>
      </c>
      <c r="AC2917" s="13">
        <v>4.2923745309455797E-32</v>
      </c>
      <c r="AD2917" s="13">
        <v>2693.9071779464598</v>
      </c>
      <c r="AE2917" s="13">
        <v>0.45866721468313398</v>
      </c>
      <c r="AF2917" s="13">
        <v>-0.55689261486864905</v>
      </c>
      <c r="AG2917" s="14">
        <v>0.57760080070543396</v>
      </c>
      <c r="AH2917" t="s">
        <v>14294</v>
      </c>
      <c r="AI2917" t="s">
        <v>9501</v>
      </c>
      <c r="AJ2917" t="s">
        <v>14293</v>
      </c>
      <c r="AK2917" t="s">
        <v>14292</v>
      </c>
      <c r="AM2917" t="s">
        <v>5625</v>
      </c>
      <c r="AN2917" t="s">
        <v>5625</v>
      </c>
      <c r="AO2917" t="s">
        <v>5625</v>
      </c>
      <c r="AP2917">
        <v>754.98023256076408</v>
      </c>
      <c r="AQ2917">
        <v>660.51400000000001</v>
      </c>
      <c r="AR2917">
        <v>632.91999999999996</v>
      </c>
      <c r="AS2917">
        <v>690.76199999999994</v>
      </c>
      <c r="AT2917">
        <v>2.7010000000000001</v>
      </c>
      <c r="AU2917">
        <v>3.9849999999999999</v>
      </c>
      <c r="AV2917">
        <v>1.147</v>
      </c>
      <c r="AW2917">
        <v>10.696999999999999</v>
      </c>
      <c r="AX2917">
        <v>1004.545</v>
      </c>
      <c r="AY2917">
        <v>473.03699999999998</v>
      </c>
      <c r="AZ2917">
        <v>445.79500000000002</v>
      </c>
      <c r="BA2917">
        <v>1220.8266953850709</v>
      </c>
    </row>
    <row r="2918" spans="1:53" x14ac:dyDescent="0.25">
      <c r="A2918">
        <v>2902</v>
      </c>
      <c r="B2918" t="s">
        <v>1843</v>
      </c>
      <c r="C2918" s="7">
        <v>0</v>
      </c>
      <c r="D2918" t="s">
        <v>1844</v>
      </c>
      <c r="E2918" s="16">
        <v>981.42811692086912</v>
      </c>
      <c r="F2918" s="12">
        <v>-6.9627441277178201</v>
      </c>
      <c r="G2918" s="13">
        <v>-0.640043017328911</v>
      </c>
      <c r="H2918" s="13">
        <v>2.6338014141340601E-46</v>
      </c>
      <c r="I2918" s="14">
        <v>0.355288349857179</v>
      </c>
      <c r="K2918" t="b">
        <v>0</v>
      </c>
      <c r="L2918" t="b">
        <v>0</v>
      </c>
      <c r="M2918" t="b">
        <v>0</v>
      </c>
      <c r="N2918" t="s">
        <v>9309</v>
      </c>
      <c r="O2918" t="s">
        <v>9714</v>
      </c>
      <c r="P2918">
        <v>341</v>
      </c>
      <c r="Q2918">
        <v>2356348</v>
      </c>
      <c r="R2918">
        <v>2357374</v>
      </c>
      <c r="S2918">
        <v>-1</v>
      </c>
      <c r="T2918" t="s">
        <v>20877</v>
      </c>
      <c r="U2918" s="9">
        <v>-44</v>
      </c>
      <c r="V2918" t="s">
        <v>8004</v>
      </c>
      <c r="W2918" t="s">
        <v>8005</v>
      </c>
      <c r="X2918" t="s">
        <v>14291</v>
      </c>
      <c r="Y2918" t="s">
        <v>31082</v>
      </c>
      <c r="Z2918">
        <v>574.83170189167402</v>
      </c>
      <c r="AA2918" s="12">
        <v>0.47532579989899798</v>
      </c>
      <c r="AB2918" s="13">
        <v>-14.648361459018901</v>
      </c>
      <c r="AC2918" s="13">
        <v>1.3800374189856201E-48</v>
      </c>
      <c r="AD2918" s="13">
        <v>2225.83902096672</v>
      </c>
      <c r="AE2918" s="13">
        <v>0.51339230184449003</v>
      </c>
      <c r="AF2918" s="13">
        <v>-1.2466938343823899</v>
      </c>
      <c r="AG2918" s="14">
        <v>0.21250978043051899</v>
      </c>
      <c r="AH2918" t="s">
        <v>14290</v>
      </c>
      <c r="AI2918" t="s">
        <v>14289</v>
      </c>
      <c r="AJ2918" t="s">
        <v>14288</v>
      </c>
      <c r="AK2918" t="s">
        <v>14287</v>
      </c>
      <c r="AM2918" t="s">
        <v>5625</v>
      </c>
      <c r="AN2918" t="s">
        <v>5625</v>
      </c>
      <c r="AO2918" t="s">
        <v>5625</v>
      </c>
      <c r="AP2918">
        <v>1146.5354676834763</v>
      </c>
      <c r="AQ2918">
        <v>869.78399999999999</v>
      </c>
      <c r="AR2918">
        <v>840.57299999999998</v>
      </c>
      <c r="AS2918">
        <v>1068.82</v>
      </c>
      <c r="AT2918">
        <v>6.9240000000000004</v>
      </c>
      <c r="AU2918">
        <v>4.9029999999999996</v>
      </c>
      <c r="AV2918">
        <v>2.2040000000000002</v>
      </c>
      <c r="AW2918">
        <v>4.9359999999999999</v>
      </c>
      <c r="AX2918">
        <v>1270.0150000000001</v>
      </c>
      <c r="AY2918">
        <v>403.82</v>
      </c>
      <c r="AZ2918">
        <v>435.58699999999999</v>
      </c>
      <c r="BA2918">
        <v>1288.2938968062952</v>
      </c>
    </row>
    <row r="2919" spans="1:53" x14ac:dyDescent="0.25">
      <c r="A2919">
        <v>2903</v>
      </c>
      <c r="B2919" t="s">
        <v>1841</v>
      </c>
      <c r="C2919" s="7">
        <v>0</v>
      </c>
      <c r="D2919" t="s">
        <v>1842</v>
      </c>
      <c r="E2919" s="16">
        <v>592.43157323700984</v>
      </c>
      <c r="F2919" s="12">
        <v>-6.6920025386108097</v>
      </c>
      <c r="G2919" s="13">
        <v>-0.74886135474514204</v>
      </c>
      <c r="H2919" s="13">
        <v>1.50801320671715E-24</v>
      </c>
      <c r="I2919" s="14">
        <v>0.182453230445768</v>
      </c>
      <c r="K2919" t="b">
        <v>0</v>
      </c>
      <c r="L2919" t="b">
        <v>0</v>
      </c>
      <c r="M2919" t="b">
        <v>0</v>
      </c>
      <c r="N2919" t="s">
        <v>9309</v>
      </c>
      <c r="O2919" t="s">
        <v>9714</v>
      </c>
      <c r="P2919">
        <v>172</v>
      </c>
      <c r="Q2919">
        <v>2357400</v>
      </c>
      <c r="R2919">
        <v>2357919</v>
      </c>
      <c r="S2919">
        <v>-1</v>
      </c>
      <c r="T2919" t="s">
        <v>20877</v>
      </c>
      <c r="U2919" s="9">
        <v>26</v>
      </c>
      <c r="V2919" t="s">
        <v>8006</v>
      </c>
      <c r="W2919" t="s">
        <v>8007</v>
      </c>
      <c r="X2919" t="s">
        <v>14286</v>
      </c>
      <c r="Y2919" t="s">
        <v>31081</v>
      </c>
      <c r="Z2919">
        <v>175.965477682944</v>
      </c>
      <c r="AA2919" s="12">
        <v>0.63164939382804497</v>
      </c>
      <c r="AB2919" s="13">
        <v>-10.5944889744208</v>
      </c>
      <c r="AC2919" s="13">
        <v>3.16062500752875E-26</v>
      </c>
      <c r="AD2919" s="13">
        <v>663.59074707289096</v>
      </c>
      <c r="AE2919" s="13">
        <v>0.43958059371257102</v>
      </c>
      <c r="AF2919" s="13">
        <v>-1.70358147164886</v>
      </c>
      <c r="AG2919" s="14">
        <v>8.8459305401500293E-2</v>
      </c>
      <c r="AH2919" t="s">
        <v>10130</v>
      </c>
      <c r="AI2919" t="s">
        <v>14285</v>
      </c>
      <c r="AJ2919" t="s">
        <v>14284</v>
      </c>
      <c r="AK2919" t="s">
        <v>14283</v>
      </c>
      <c r="AM2919" t="s">
        <v>21766</v>
      </c>
      <c r="AN2919" t="s">
        <v>21765</v>
      </c>
      <c r="AO2919" t="s">
        <v>21921</v>
      </c>
      <c r="AP2919">
        <v>756.37129294803924</v>
      </c>
      <c r="AQ2919">
        <v>444.56299999999999</v>
      </c>
      <c r="AR2919">
        <v>550.77700000000004</v>
      </c>
      <c r="AS2919">
        <v>618.01499999999999</v>
      </c>
      <c r="AT2919">
        <v>5.4749999999999996</v>
      </c>
      <c r="AU2919">
        <v>2.423</v>
      </c>
      <c r="AV2919">
        <v>1.7430000000000001</v>
      </c>
      <c r="AW2919">
        <v>3.2519999999999998</v>
      </c>
      <c r="AX2919">
        <v>613.63</v>
      </c>
      <c r="AY2919">
        <v>336.29899999999998</v>
      </c>
      <c r="AZ2919">
        <v>291.37900000000002</v>
      </c>
      <c r="BA2919">
        <v>680.02947452353226</v>
      </c>
    </row>
    <row r="2920" spans="1:53" x14ac:dyDescent="0.25">
      <c r="A2920">
        <v>2904</v>
      </c>
      <c r="B2920" t="s">
        <v>1840</v>
      </c>
      <c r="C2920" s="7">
        <v>0</v>
      </c>
      <c r="D2920" t="s">
        <v>983</v>
      </c>
      <c r="E2920" s="16">
        <v>716.73821242189194</v>
      </c>
      <c r="F2920" s="12">
        <v>-6.3337071642748404</v>
      </c>
      <c r="G2920" s="13">
        <v>-0.89205325026953797</v>
      </c>
      <c r="H2920" s="13">
        <v>3.5150762384357699E-41</v>
      </c>
      <c r="I2920" s="14">
        <v>0.24166545133393699</v>
      </c>
      <c r="K2920" t="b">
        <v>0</v>
      </c>
      <c r="L2920" t="b">
        <v>0</v>
      </c>
      <c r="M2920" t="b">
        <v>0</v>
      </c>
      <c r="N2920" t="s">
        <v>9309</v>
      </c>
      <c r="O2920" t="s">
        <v>9714</v>
      </c>
      <c r="P2920">
        <v>577</v>
      </c>
      <c r="Q2920">
        <v>2357897</v>
      </c>
      <c r="R2920">
        <v>2359631</v>
      </c>
      <c r="S2920">
        <v>-1</v>
      </c>
      <c r="T2920" t="s">
        <v>20877</v>
      </c>
      <c r="U2920" s="9">
        <v>-22</v>
      </c>
      <c r="V2920" t="s">
        <v>8008</v>
      </c>
      <c r="W2920" t="s">
        <v>8009</v>
      </c>
      <c r="X2920" t="s">
        <v>14282</v>
      </c>
      <c r="Y2920" t="s">
        <v>31080</v>
      </c>
      <c r="Z2920">
        <v>713.74034064097702</v>
      </c>
      <c r="AA2920" s="12">
        <v>0.458521355280817</v>
      </c>
      <c r="AB2920" s="13">
        <v>-13.8133308107227</v>
      </c>
      <c r="AC2920" s="13">
        <v>2.1180705654708598E-43</v>
      </c>
      <c r="AD2920" s="13">
        <v>2566.5164358429902</v>
      </c>
      <c r="AE2920" s="13">
        <v>0.58482433373874299</v>
      </c>
      <c r="AF2920" s="13">
        <v>-1.52533538501502</v>
      </c>
      <c r="AG2920" s="14">
        <v>0.12717546621363701</v>
      </c>
      <c r="AH2920" t="s">
        <v>10130</v>
      </c>
      <c r="AI2920" t="s">
        <v>10129</v>
      </c>
      <c r="AJ2920" t="s">
        <v>10128</v>
      </c>
      <c r="AK2920" t="s">
        <v>14281</v>
      </c>
      <c r="AM2920" t="s">
        <v>5625</v>
      </c>
      <c r="AN2920" t="s">
        <v>5625</v>
      </c>
      <c r="AO2920" t="s">
        <v>5625</v>
      </c>
      <c r="AP2920">
        <v>925.41484968756788</v>
      </c>
      <c r="AQ2920">
        <v>457.68700000000001</v>
      </c>
      <c r="AR2920">
        <v>667.02800000000002</v>
      </c>
      <c r="AS2920">
        <v>816.82299999999998</v>
      </c>
      <c r="AT2920">
        <v>2.4580000000000002</v>
      </c>
      <c r="AU2920">
        <v>6.5270000000000001</v>
      </c>
      <c r="AV2920">
        <v>3.6520000000000001</v>
      </c>
      <c r="AW2920">
        <v>7.7880000000000003</v>
      </c>
      <c r="AX2920">
        <v>771.23299999999995</v>
      </c>
      <c r="AY2920">
        <v>202.047</v>
      </c>
      <c r="AZ2920">
        <v>217.61199999999999</v>
      </c>
      <c r="BA2920">
        <v>853.05935833422643</v>
      </c>
    </row>
    <row r="2921" spans="1:53" x14ac:dyDescent="0.25">
      <c r="A2921">
        <v>2905</v>
      </c>
      <c r="B2921" t="s">
        <v>1838</v>
      </c>
      <c r="C2921" s="7">
        <v>0</v>
      </c>
      <c r="D2921" t="s">
        <v>1839</v>
      </c>
      <c r="E2921" s="16">
        <v>5759.130545070032</v>
      </c>
      <c r="F2921" s="12">
        <v>-6.2262585676031001</v>
      </c>
      <c r="G2921" s="13">
        <v>-0.87857913055742698</v>
      </c>
      <c r="H2921" s="13">
        <v>1.4626848437904999E-119</v>
      </c>
      <c r="I2921" s="14">
        <v>4.97053511458689E-4</v>
      </c>
      <c r="K2921" t="b">
        <v>0</v>
      </c>
      <c r="L2921" t="b">
        <v>0</v>
      </c>
      <c r="M2921" t="b">
        <v>0</v>
      </c>
      <c r="N2921" t="s">
        <v>9309</v>
      </c>
      <c r="O2921" t="s">
        <v>9714</v>
      </c>
      <c r="P2921">
        <v>316</v>
      </c>
      <c r="Q2921">
        <v>2359986</v>
      </c>
      <c r="R2921">
        <v>2360937</v>
      </c>
      <c r="S2921">
        <v>-1</v>
      </c>
      <c r="T2921" t="s">
        <v>20877</v>
      </c>
      <c r="U2921" s="9">
        <v>355</v>
      </c>
      <c r="V2921" t="s">
        <v>8010</v>
      </c>
      <c r="W2921" t="s">
        <v>8011</v>
      </c>
      <c r="X2921" t="s">
        <v>14280</v>
      </c>
      <c r="Y2921" t="s">
        <v>31079</v>
      </c>
      <c r="Z2921">
        <v>3133.1355768783401</v>
      </c>
      <c r="AA2921" s="12">
        <v>0.26382179824965202</v>
      </c>
      <c r="AB2921" s="13">
        <v>-23.600243076621201</v>
      </c>
      <c r="AC2921" s="13">
        <v>3.8320273612535998E-123</v>
      </c>
      <c r="AD2921" s="13">
        <v>11423.755789574399</v>
      </c>
      <c r="AE2921" s="13">
        <v>0.220480896052553</v>
      </c>
      <c r="AF2921" s="13">
        <v>-3.9848310955159199</v>
      </c>
      <c r="AG2921" s="14">
        <v>6.7528141043389405E-5</v>
      </c>
      <c r="AH2921" t="s">
        <v>14279</v>
      </c>
      <c r="AI2921" t="s">
        <v>11874</v>
      </c>
      <c r="AJ2921" t="s">
        <v>11873</v>
      </c>
      <c r="AK2921" t="s">
        <v>14278</v>
      </c>
      <c r="AM2921" t="s">
        <v>21857</v>
      </c>
      <c r="AN2921" t="s">
        <v>21856</v>
      </c>
      <c r="AO2921" t="s">
        <v>21863</v>
      </c>
      <c r="AP2921">
        <v>5310.4611802801273</v>
      </c>
      <c r="AQ2921">
        <v>6478.5860000000002</v>
      </c>
      <c r="AR2921">
        <v>5131.8289999999997</v>
      </c>
      <c r="AS2921">
        <v>6115.6459999999997</v>
      </c>
      <c r="AT2921">
        <v>44.822000000000003</v>
      </c>
      <c r="AU2921">
        <v>42.314</v>
      </c>
      <c r="AV2921">
        <v>47.09</v>
      </c>
      <c r="AW2921">
        <v>46.149000000000001</v>
      </c>
      <c r="AX2921">
        <v>4155.223</v>
      </c>
      <c r="AY2921">
        <v>4387.4059999999999</v>
      </c>
      <c r="AZ2921">
        <v>4759.3429999999998</v>
      </c>
      <c r="BA2921">
        <v>4112.5371453537728</v>
      </c>
    </row>
    <row r="2922" spans="1:53" x14ac:dyDescent="0.25">
      <c r="A2922">
        <v>2906</v>
      </c>
      <c r="B2922" t="s">
        <v>14277</v>
      </c>
      <c r="C2922" s="7" t="s">
        <v>5625</v>
      </c>
      <c r="D2922" t="s">
        <v>5645</v>
      </c>
      <c r="E2922" s="16" t="s">
        <v>5625</v>
      </c>
      <c r="F2922" s="12" t="s">
        <v>5625</v>
      </c>
      <c r="G2922" s="13" t="s">
        <v>5625</v>
      </c>
      <c r="H2922" s="13" t="s">
        <v>5625</v>
      </c>
      <c r="I2922" s="14" t="s">
        <v>5625</v>
      </c>
      <c r="J2922" t="s">
        <v>5625</v>
      </c>
      <c r="K2922" t="b">
        <v>1</v>
      </c>
      <c r="L2922" t="b">
        <v>0</v>
      </c>
      <c r="M2922" t="b">
        <v>0</v>
      </c>
      <c r="N2922" t="s">
        <v>9309</v>
      </c>
      <c r="O2922" t="s">
        <v>9714</v>
      </c>
      <c r="P2922">
        <v>38</v>
      </c>
      <c r="Q2922">
        <v>2360941</v>
      </c>
      <c r="R2922">
        <v>2361058</v>
      </c>
      <c r="S2922">
        <v>1</v>
      </c>
      <c r="T2922" t="s">
        <v>20877</v>
      </c>
      <c r="U2922" s="9" t="s">
        <v>5625</v>
      </c>
      <c r="V2922" t="s">
        <v>5625</v>
      </c>
      <c r="W2922" t="s">
        <v>5625</v>
      </c>
      <c r="X2922" t="s">
        <v>14276</v>
      </c>
      <c r="Y2922" t="s">
        <v>5625</v>
      </c>
      <c r="Z2922" t="s">
        <v>5625</v>
      </c>
      <c r="AA2922" s="12" t="s">
        <v>5625</v>
      </c>
      <c r="AB2922" s="13" t="s">
        <v>5625</v>
      </c>
      <c r="AC2922" s="13" t="s">
        <v>5625</v>
      </c>
      <c r="AD2922" s="13" t="s">
        <v>5625</v>
      </c>
      <c r="AE2922" s="13" t="s">
        <v>5625</v>
      </c>
      <c r="AF2922" s="13" t="s">
        <v>5625</v>
      </c>
      <c r="AG2922" s="14" t="s">
        <v>5625</v>
      </c>
      <c r="AM2922" t="s">
        <v>5625</v>
      </c>
      <c r="AN2922" t="s">
        <v>5625</v>
      </c>
      <c r="AO2922" t="s">
        <v>5625</v>
      </c>
      <c r="AP2922" t="s">
        <v>5625</v>
      </c>
      <c r="AQ2922" t="s">
        <v>5625</v>
      </c>
      <c r="AR2922" t="s">
        <v>5625</v>
      </c>
      <c r="AS2922" t="s">
        <v>5625</v>
      </c>
      <c r="AT2922" t="s">
        <v>5625</v>
      </c>
      <c r="AU2922" t="s">
        <v>5625</v>
      </c>
      <c r="AV2922" t="s">
        <v>5625</v>
      </c>
      <c r="AW2922" t="s">
        <v>5625</v>
      </c>
      <c r="AX2922" t="s">
        <v>5625</v>
      </c>
      <c r="AY2922" t="s">
        <v>5625</v>
      </c>
      <c r="AZ2922" t="s">
        <v>5625</v>
      </c>
      <c r="BA2922" t="s">
        <v>5625</v>
      </c>
    </row>
    <row r="2923" spans="1:53" x14ac:dyDescent="0.25">
      <c r="A2923">
        <v>2907</v>
      </c>
      <c r="B2923" t="s">
        <v>20970</v>
      </c>
      <c r="C2923" t="s">
        <v>5625</v>
      </c>
      <c r="D2923" t="s">
        <v>20929</v>
      </c>
      <c r="E2923" s="21" t="s">
        <v>5625</v>
      </c>
      <c r="F2923" s="12" t="s">
        <v>5625</v>
      </c>
      <c r="G2923" s="13" t="s">
        <v>5625</v>
      </c>
      <c r="H2923" s="13" t="s">
        <v>5625</v>
      </c>
      <c r="I2923" s="14" t="s">
        <v>5625</v>
      </c>
      <c r="J2923" t="s">
        <v>5625</v>
      </c>
      <c r="K2923" t="b">
        <v>0</v>
      </c>
      <c r="L2923" t="b">
        <v>0</v>
      </c>
      <c r="M2923" t="b">
        <v>0</v>
      </c>
      <c r="N2923" t="s">
        <v>20865</v>
      </c>
      <c r="O2923" t="s">
        <v>9714</v>
      </c>
      <c r="Q2923">
        <v>2361145</v>
      </c>
      <c r="R2923">
        <v>2361222</v>
      </c>
      <c r="S2923">
        <v>-1</v>
      </c>
      <c r="T2923" t="s">
        <v>20877</v>
      </c>
      <c r="U2923" t="s">
        <v>5625</v>
      </c>
      <c r="V2923" t="s">
        <v>5625</v>
      </c>
      <c r="W2923" t="s">
        <v>5625</v>
      </c>
      <c r="Y2923" t="s">
        <v>5625</v>
      </c>
      <c r="Z2923" t="s">
        <v>5625</v>
      </c>
      <c r="AA2923" t="s">
        <v>5625</v>
      </c>
      <c r="AB2923" t="s">
        <v>5625</v>
      </c>
      <c r="AC2923" t="s">
        <v>5625</v>
      </c>
      <c r="AD2923" t="s">
        <v>5625</v>
      </c>
      <c r="AE2923" t="s">
        <v>5625</v>
      </c>
      <c r="AF2923" t="s">
        <v>5625</v>
      </c>
      <c r="AG2923" t="s">
        <v>5625</v>
      </c>
      <c r="AM2923" t="s">
        <v>5625</v>
      </c>
      <c r="AN2923" t="s">
        <v>5625</v>
      </c>
      <c r="AO2923" t="s">
        <v>5625</v>
      </c>
    </row>
    <row r="2924" spans="1:53" x14ac:dyDescent="0.25">
      <c r="A2924">
        <v>2908</v>
      </c>
      <c r="B2924" t="s">
        <v>1836</v>
      </c>
      <c r="C2924" s="7">
        <v>0</v>
      </c>
      <c r="D2924" t="s">
        <v>1837</v>
      </c>
      <c r="E2924" s="16">
        <v>109.49384580546771</v>
      </c>
      <c r="F2924" s="12">
        <v>0.73585506143436996</v>
      </c>
      <c r="G2924" s="13">
        <v>-0.277631849191669</v>
      </c>
      <c r="H2924" s="13">
        <v>4.1369362567306799E-2</v>
      </c>
      <c r="I2924" s="14">
        <v>0.624455157718251</v>
      </c>
      <c r="K2924" t="b">
        <v>0</v>
      </c>
      <c r="L2924" t="b">
        <v>0</v>
      </c>
      <c r="M2924" t="b">
        <v>0</v>
      </c>
      <c r="N2924" t="s">
        <v>9309</v>
      </c>
      <c r="O2924" t="s">
        <v>9714</v>
      </c>
      <c r="P2924">
        <v>169</v>
      </c>
      <c r="Q2924">
        <v>2361867</v>
      </c>
      <c r="R2924">
        <v>2362377</v>
      </c>
      <c r="S2924">
        <v>-1</v>
      </c>
      <c r="T2924" t="s">
        <v>20877</v>
      </c>
      <c r="U2924" s="9">
        <v>930</v>
      </c>
      <c r="V2924" t="s">
        <v>8012</v>
      </c>
      <c r="W2924" t="s">
        <v>6827</v>
      </c>
      <c r="X2924" t="s">
        <v>14275</v>
      </c>
      <c r="Y2924" t="s">
        <v>31078</v>
      </c>
      <c r="Z2924">
        <v>83.143903744119001</v>
      </c>
      <c r="AA2924" s="12">
        <v>0.31389520274941202</v>
      </c>
      <c r="AB2924" s="13">
        <v>2.3442698549993901</v>
      </c>
      <c r="AC2924" s="13">
        <v>1.90643722179441E-2</v>
      </c>
      <c r="AD2924" s="13">
        <v>137.245651856737</v>
      </c>
      <c r="AE2924" s="13">
        <v>0.38554150290394301</v>
      </c>
      <c r="AF2924" s="13">
        <v>-0.72010885235574995</v>
      </c>
      <c r="AG2924" s="14">
        <v>0.47145797751504898</v>
      </c>
      <c r="AI2924" t="s">
        <v>14274</v>
      </c>
      <c r="AJ2924" t="s">
        <v>14273</v>
      </c>
      <c r="AK2924" t="s">
        <v>14272</v>
      </c>
      <c r="AM2924" t="s">
        <v>5625</v>
      </c>
      <c r="AN2924" t="s">
        <v>5625</v>
      </c>
      <c r="AO2924" t="s">
        <v>5625</v>
      </c>
      <c r="AP2924">
        <v>107.36238322187083</v>
      </c>
      <c r="AQ2924">
        <v>164.273</v>
      </c>
      <c r="AR2924">
        <v>80.460999999999999</v>
      </c>
      <c r="AS2924">
        <v>85.879000000000005</v>
      </c>
      <c r="AT2924">
        <v>117.01300000000001</v>
      </c>
      <c r="AU2924">
        <v>115.88800000000001</v>
      </c>
      <c r="AV2924">
        <v>116.191</v>
      </c>
      <c r="AW2924">
        <v>82.745000000000005</v>
      </c>
      <c r="AX2924">
        <v>98.138999999999996</v>
      </c>
      <c r="AY2924">
        <v>171.11699999999999</v>
      </c>
      <c r="AZ2924">
        <v>147.78700000000001</v>
      </c>
      <c r="BA2924">
        <v>83.288565729253861</v>
      </c>
    </row>
    <row r="2925" spans="1:53" x14ac:dyDescent="0.25">
      <c r="A2925">
        <v>2909</v>
      </c>
      <c r="B2925" t="s">
        <v>1834</v>
      </c>
      <c r="C2925" s="7">
        <v>0</v>
      </c>
      <c r="D2925" t="s">
        <v>1835</v>
      </c>
      <c r="E2925" s="16">
        <v>69.228779784051426</v>
      </c>
      <c r="F2925" s="12">
        <v>1.30558837946564</v>
      </c>
      <c r="G2925" s="13">
        <v>-0.63769300539441998</v>
      </c>
      <c r="H2925" s="13">
        <v>9.8024638322039594E-3</v>
      </c>
      <c r="I2925" s="14">
        <v>0.55071636396105605</v>
      </c>
      <c r="K2925" t="b">
        <v>0</v>
      </c>
      <c r="L2925" t="b">
        <v>0</v>
      </c>
      <c r="M2925" t="b">
        <v>0</v>
      </c>
      <c r="N2925" t="s">
        <v>9309</v>
      </c>
      <c r="O2925" t="s">
        <v>9714</v>
      </c>
      <c r="P2925">
        <v>201</v>
      </c>
      <c r="Q2925">
        <v>2362383</v>
      </c>
      <c r="R2925">
        <v>2362989</v>
      </c>
      <c r="S2925">
        <v>-1</v>
      </c>
      <c r="T2925" t="s">
        <v>20877</v>
      </c>
      <c r="U2925" s="9">
        <v>6</v>
      </c>
      <c r="V2925" t="s">
        <v>8013</v>
      </c>
      <c r="W2925" t="s">
        <v>8014</v>
      </c>
      <c r="X2925" t="s">
        <v>14271</v>
      </c>
      <c r="Y2925" t="s">
        <v>31077</v>
      </c>
      <c r="Z2925">
        <v>83.734956418521506</v>
      </c>
      <c r="AA2925" s="12">
        <v>0.44736415853466099</v>
      </c>
      <c r="AB2925" s="13">
        <v>2.9184018311661202</v>
      </c>
      <c r="AC2925" s="13">
        <v>3.5183063793867999E-3</v>
      </c>
      <c r="AD2925" s="13">
        <v>93.080888689527796</v>
      </c>
      <c r="AE2925" s="13">
        <v>0.74606970130468797</v>
      </c>
      <c r="AF2925" s="13">
        <v>-0.85473650019462699</v>
      </c>
      <c r="AG2925" s="14">
        <v>0.39269703898920799</v>
      </c>
      <c r="AH2925" t="s">
        <v>14270</v>
      </c>
      <c r="AI2925" t="s">
        <v>14269</v>
      </c>
      <c r="AJ2925" t="s">
        <v>14268</v>
      </c>
      <c r="AK2925" t="s">
        <v>14267</v>
      </c>
      <c r="AM2925" t="s">
        <v>5625</v>
      </c>
      <c r="AN2925" t="s">
        <v>5625</v>
      </c>
      <c r="AO2925" t="s">
        <v>5625</v>
      </c>
      <c r="AP2925">
        <v>104.19911913620568</v>
      </c>
      <c r="AQ2925">
        <v>27.827000000000002</v>
      </c>
      <c r="AR2925">
        <v>88.373000000000005</v>
      </c>
      <c r="AS2925">
        <v>56.515999999999998</v>
      </c>
      <c r="AT2925">
        <v>110.199</v>
      </c>
      <c r="AU2925">
        <v>95.454999999999998</v>
      </c>
      <c r="AV2925">
        <v>109.727</v>
      </c>
      <c r="AW2925">
        <v>105.848</v>
      </c>
      <c r="AX2925">
        <v>98.997</v>
      </c>
      <c r="AY2925">
        <v>22.37</v>
      </c>
      <c r="AZ2925">
        <v>9.5670000000000002</v>
      </c>
      <c r="BA2925">
        <v>104.11070716156732</v>
      </c>
    </row>
    <row r="2926" spans="1:53" x14ac:dyDescent="0.25">
      <c r="A2926">
        <v>2910</v>
      </c>
      <c r="B2926" t="s">
        <v>0</v>
      </c>
      <c r="C2926" s="7">
        <v>0</v>
      </c>
      <c r="D2926" t="s">
        <v>1</v>
      </c>
      <c r="E2926" s="16">
        <v>70.650124492480103</v>
      </c>
      <c r="F2926" s="12">
        <v>0.64091961449194601</v>
      </c>
      <c r="G2926" s="13">
        <v>-0.61330377027120997</v>
      </c>
      <c r="H2926" s="13">
        <v>0.21866751402970999</v>
      </c>
      <c r="I2926" s="14">
        <v>0.44807142348596102</v>
      </c>
      <c r="K2926" t="b">
        <v>0</v>
      </c>
      <c r="L2926" t="b">
        <v>0</v>
      </c>
      <c r="M2926" t="b">
        <v>0</v>
      </c>
      <c r="N2926" t="s">
        <v>9309</v>
      </c>
      <c r="O2926" t="s">
        <v>9714</v>
      </c>
      <c r="P2926">
        <v>256</v>
      </c>
      <c r="Q2926">
        <v>2362985</v>
      </c>
      <c r="R2926">
        <v>2363756</v>
      </c>
      <c r="S2926">
        <v>-1</v>
      </c>
      <c r="T2926" t="s">
        <v>20877</v>
      </c>
      <c r="U2926" s="9">
        <v>-4</v>
      </c>
      <c r="V2926" t="s">
        <v>8015</v>
      </c>
      <c r="W2926" t="s">
        <v>8016</v>
      </c>
      <c r="X2926" t="s">
        <v>14266</v>
      </c>
      <c r="Y2926" t="s">
        <v>31076</v>
      </c>
      <c r="Z2926">
        <v>79.214985725706399</v>
      </c>
      <c r="AA2926" s="12">
        <v>0.43486627145109402</v>
      </c>
      <c r="AB2926" s="13">
        <v>1.4738315122791199</v>
      </c>
      <c r="AC2926" s="13">
        <v>0.140526961465779</v>
      </c>
      <c r="AD2926" s="13">
        <v>119.81192231519699</v>
      </c>
      <c r="AE2926" s="13">
        <v>0.58489681022654605</v>
      </c>
      <c r="AF2926" s="13">
        <v>-1.0485674730106</v>
      </c>
      <c r="AG2926" s="14">
        <v>0.294377232852846</v>
      </c>
      <c r="AH2926" t="s">
        <v>14265</v>
      </c>
      <c r="AI2926" t="s">
        <v>14264</v>
      </c>
      <c r="AJ2926" t="s">
        <v>14263</v>
      </c>
      <c r="AK2926" t="s">
        <v>14262</v>
      </c>
      <c r="AM2926" t="s">
        <v>5625</v>
      </c>
      <c r="AN2926" t="s">
        <v>5625</v>
      </c>
      <c r="AO2926" t="s">
        <v>5625</v>
      </c>
      <c r="AP2926">
        <v>86.481497969920426</v>
      </c>
      <c r="AQ2926">
        <v>27.425999999999998</v>
      </c>
      <c r="AR2926">
        <v>64.048000000000002</v>
      </c>
      <c r="AS2926">
        <v>104.645</v>
      </c>
      <c r="AT2926">
        <v>66.343999999999994</v>
      </c>
      <c r="AU2926">
        <v>48.93</v>
      </c>
      <c r="AV2926">
        <v>80.965000000000003</v>
      </c>
      <c r="AW2926">
        <v>72.248999999999995</v>
      </c>
      <c r="AX2926">
        <v>107.602</v>
      </c>
      <c r="AY2926">
        <v>34.616</v>
      </c>
      <c r="AZ2926">
        <v>30.079000000000001</v>
      </c>
      <c r="BA2926">
        <v>75.348605183079854</v>
      </c>
    </row>
    <row r="2927" spans="1:53" x14ac:dyDescent="0.25">
      <c r="A2927">
        <v>2911</v>
      </c>
      <c r="B2927" t="s">
        <v>1832</v>
      </c>
      <c r="C2927" s="7">
        <v>0</v>
      </c>
      <c r="D2927" t="s">
        <v>1833</v>
      </c>
      <c r="E2927" s="16">
        <v>12.468756592240258</v>
      </c>
      <c r="F2927" s="12">
        <v>-0.60171767149030697</v>
      </c>
      <c r="G2927" s="13">
        <v>3.2284144324548398</v>
      </c>
      <c r="H2927" s="13">
        <v>0.35930365266728498</v>
      </c>
      <c r="I2927" s="14">
        <v>3.1044811362660502E-10</v>
      </c>
      <c r="K2927" t="b">
        <v>0</v>
      </c>
      <c r="L2927" t="b">
        <v>0</v>
      </c>
      <c r="M2927" t="b">
        <v>0</v>
      </c>
      <c r="N2927" t="s">
        <v>9309</v>
      </c>
      <c r="O2927" t="s">
        <v>9714</v>
      </c>
      <c r="P2927">
        <v>358</v>
      </c>
      <c r="Q2927">
        <v>2363899</v>
      </c>
      <c r="R2927">
        <v>2364976</v>
      </c>
      <c r="S2927">
        <v>-1</v>
      </c>
      <c r="T2927" t="s">
        <v>20877</v>
      </c>
      <c r="U2927" s="9">
        <v>143</v>
      </c>
      <c r="V2927" t="s">
        <v>8017</v>
      </c>
      <c r="W2927" t="s">
        <v>8018</v>
      </c>
      <c r="X2927" t="s">
        <v>14261</v>
      </c>
      <c r="Y2927" t="s">
        <v>31075</v>
      </c>
      <c r="Z2927">
        <v>12.9125193408969</v>
      </c>
      <c r="AA2927" s="12">
        <v>0.53345450063634103</v>
      </c>
      <c r="AB2927" s="13">
        <v>-1.12796437329245</v>
      </c>
      <c r="AC2927" s="13">
        <v>0.25933496544363899</v>
      </c>
      <c r="AD2927" s="13">
        <v>204.557958251955</v>
      </c>
      <c r="AE2927" s="13">
        <v>0.47437446641234798</v>
      </c>
      <c r="AF2927" s="13">
        <v>6.8056243770265397</v>
      </c>
      <c r="AG2927" s="14">
        <v>1.0061191133867201E-11</v>
      </c>
      <c r="AK2927" t="s">
        <v>14260</v>
      </c>
      <c r="AM2927" t="s">
        <v>5625</v>
      </c>
      <c r="AN2927" t="s">
        <v>5625</v>
      </c>
      <c r="AO2927" t="s">
        <v>5625</v>
      </c>
      <c r="AP2927">
        <v>10.660026368961027</v>
      </c>
      <c r="AQ2927">
        <v>16.651</v>
      </c>
      <c r="AR2927">
        <v>10.333</v>
      </c>
      <c r="AS2927">
        <v>12.231</v>
      </c>
      <c r="AT2927">
        <v>3.9580000000000002</v>
      </c>
      <c r="AU2927">
        <v>5.8380000000000001</v>
      </c>
      <c r="AV2927">
        <v>3.36</v>
      </c>
      <c r="AW2927">
        <v>7.8369999999999997</v>
      </c>
      <c r="AX2927">
        <v>241.911</v>
      </c>
      <c r="AY2927">
        <v>170.321</v>
      </c>
      <c r="AZ2927">
        <v>72.225999999999999</v>
      </c>
      <c r="BA2927">
        <v>225.04152857207868</v>
      </c>
    </row>
    <row r="2928" spans="1:53" x14ac:dyDescent="0.25">
      <c r="A2928">
        <v>2912</v>
      </c>
      <c r="B2928" t="s">
        <v>1830</v>
      </c>
      <c r="C2928" s="7">
        <v>0</v>
      </c>
      <c r="D2928" t="s">
        <v>1831</v>
      </c>
      <c r="E2928" s="16">
        <v>262.23089334898788</v>
      </c>
      <c r="F2928" s="12">
        <v>1.6495659571524499</v>
      </c>
      <c r="G2928" s="13">
        <v>-1.0154652607590799</v>
      </c>
      <c r="H2928" s="13">
        <v>1.8076030341171999E-8</v>
      </c>
      <c r="I2928" s="14">
        <v>4.0566888513282502E-3</v>
      </c>
      <c r="K2928" t="b">
        <v>0</v>
      </c>
      <c r="L2928" t="b">
        <v>0</v>
      </c>
      <c r="M2928" t="b">
        <v>0</v>
      </c>
      <c r="N2928" t="s">
        <v>9309</v>
      </c>
      <c r="O2928" t="s">
        <v>9714</v>
      </c>
      <c r="P2928">
        <v>264</v>
      </c>
      <c r="Q2928">
        <v>2365072</v>
      </c>
      <c r="R2928">
        <v>2365867</v>
      </c>
      <c r="S2928">
        <v>-1</v>
      </c>
      <c r="T2928" t="s">
        <v>20877</v>
      </c>
      <c r="U2928" s="9">
        <v>96</v>
      </c>
      <c r="V2928" t="s">
        <v>8019</v>
      </c>
      <c r="W2928" t="s">
        <v>8020</v>
      </c>
      <c r="X2928" t="s">
        <v>14259</v>
      </c>
      <c r="Y2928" t="s">
        <v>31074</v>
      </c>
      <c r="Z2928">
        <v>490.29897310970102</v>
      </c>
      <c r="AA2928" s="12">
        <v>0.274675416253779</v>
      </c>
      <c r="AB2928" s="13">
        <v>6.0055099930325602</v>
      </c>
      <c r="AC2928" s="13">
        <v>1.9073141633123402E-9</v>
      </c>
      <c r="AD2928" s="13">
        <v>422.57178471970701</v>
      </c>
      <c r="AE2928" s="13">
        <v>0.30265292956380502</v>
      </c>
      <c r="AF2928" s="13">
        <v>-3.3552137169880001</v>
      </c>
      <c r="AG2928" s="14">
        <v>7.9303691830477098E-4</v>
      </c>
      <c r="AH2928" t="s">
        <v>14258</v>
      </c>
      <c r="AI2928" t="s">
        <v>14257</v>
      </c>
      <c r="AJ2928" t="s">
        <v>14256</v>
      </c>
      <c r="AK2928" t="s">
        <v>14255</v>
      </c>
      <c r="AM2928" t="s">
        <v>5625</v>
      </c>
      <c r="AN2928" t="s">
        <v>5625</v>
      </c>
      <c r="AO2928" t="s">
        <v>5625</v>
      </c>
      <c r="AP2928">
        <v>269.94157339595154</v>
      </c>
      <c r="AQ2928">
        <v>203.02199999999999</v>
      </c>
      <c r="AR2928">
        <v>323.69499999999999</v>
      </c>
      <c r="AS2928">
        <v>252.26499999999999</v>
      </c>
      <c r="AT2928">
        <v>504.00599999999997</v>
      </c>
      <c r="AU2928">
        <v>515.65899999999999</v>
      </c>
      <c r="AV2928">
        <v>556.47</v>
      </c>
      <c r="AW2928">
        <v>422.529</v>
      </c>
      <c r="AX2928">
        <v>192.321</v>
      </c>
      <c r="AY2928">
        <v>159.864</v>
      </c>
      <c r="AZ2928">
        <v>164.08799999999999</v>
      </c>
      <c r="BA2928">
        <v>200.3640024618843</v>
      </c>
    </row>
    <row r="2929" spans="1:53" x14ac:dyDescent="0.25">
      <c r="A2929">
        <v>2913</v>
      </c>
      <c r="B2929" t="s">
        <v>1829</v>
      </c>
      <c r="C2929" s="7">
        <v>0</v>
      </c>
      <c r="D2929" t="s">
        <v>676</v>
      </c>
      <c r="E2929" s="16">
        <v>316.13047295865431</v>
      </c>
      <c r="F2929" s="12">
        <v>0.64874355962000896</v>
      </c>
      <c r="G2929" s="13">
        <v>-1.09291949838351</v>
      </c>
      <c r="H2929" s="13">
        <v>9.5197586704390505E-2</v>
      </c>
      <c r="I2929" s="14">
        <v>1.90297689512035E-2</v>
      </c>
      <c r="K2929" t="b">
        <v>0</v>
      </c>
      <c r="L2929" t="b">
        <v>0</v>
      </c>
      <c r="M2929" t="b">
        <v>0</v>
      </c>
      <c r="N2929" t="s">
        <v>9309</v>
      </c>
      <c r="O2929" t="s">
        <v>9714</v>
      </c>
      <c r="P2929">
        <v>166</v>
      </c>
      <c r="Q2929">
        <v>2365876</v>
      </c>
      <c r="R2929">
        <v>2366377</v>
      </c>
      <c r="S2929">
        <v>-1</v>
      </c>
      <c r="T2929" t="s">
        <v>20877</v>
      </c>
      <c r="U2929" s="9">
        <v>9</v>
      </c>
      <c r="V2929" t="s">
        <v>5625</v>
      </c>
      <c r="W2929" t="s">
        <v>6042</v>
      </c>
      <c r="X2929" t="s">
        <v>14254</v>
      </c>
      <c r="Y2929" t="s">
        <v>31073</v>
      </c>
      <c r="Z2929">
        <v>230.26732656079699</v>
      </c>
      <c r="AA2929" s="12">
        <v>0.33165310920728802</v>
      </c>
      <c r="AB2929" s="13">
        <v>1.95609069117617</v>
      </c>
      <c r="AC2929" s="13">
        <v>5.0454471549117599E-2</v>
      </c>
      <c r="AD2929" s="13">
        <v>310.48396053692198</v>
      </c>
      <c r="AE2929" s="13">
        <v>0.391133686433834</v>
      </c>
      <c r="AF2929" s="13">
        <v>-2.7942351586952698</v>
      </c>
      <c r="AG2929" s="14">
        <v>5.2022633333160097E-3</v>
      </c>
      <c r="AI2929" t="s">
        <v>9647</v>
      </c>
      <c r="AJ2929" t="s">
        <v>11364</v>
      </c>
      <c r="AK2929" t="s">
        <v>14253</v>
      </c>
      <c r="AM2929" t="s">
        <v>5625</v>
      </c>
      <c r="AN2929" t="s">
        <v>5625</v>
      </c>
      <c r="AO2929" t="s">
        <v>5625</v>
      </c>
      <c r="AP2929">
        <v>227.39589183461729</v>
      </c>
      <c r="AQ2929">
        <v>444.50700000000001</v>
      </c>
      <c r="AR2929">
        <v>217.953</v>
      </c>
      <c r="AS2929">
        <v>374.666</v>
      </c>
      <c r="AT2929">
        <v>328.983</v>
      </c>
      <c r="AU2929">
        <v>301.2</v>
      </c>
      <c r="AV2929">
        <v>306.07799999999997</v>
      </c>
      <c r="AW2929">
        <v>262.80099999999999</v>
      </c>
      <c r="AX2929">
        <v>150.53700000000001</v>
      </c>
      <c r="AY2929">
        <v>261.286</v>
      </c>
      <c r="AZ2929">
        <v>247.84299999999999</v>
      </c>
      <c r="BA2929">
        <v>150.86701277304965</v>
      </c>
    </row>
    <row r="2930" spans="1:53" x14ac:dyDescent="0.25">
      <c r="A2930">
        <v>2914</v>
      </c>
      <c r="B2930" t="s">
        <v>1827</v>
      </c>
      <c r="C2930" s="7">
        <v>0.16666666666666666</v>
      </c>
      <c r="D2930" t="s">
        <v>1828</v>
      </c>
      <c r="E2930" s="16">
        <v>9.9889036409450043</v>
      </c>
      <c r="F2930" s="12">
        <v>-1.3246208698981601</v>
      </c>
      <c r="G2930" s="13">
        <v>4.9252602151199003</v>
      </c>
      <c r="H2930" s="13">
        <v>0.354212859120759</v>
      </c>
      <c r="I2930" s="14">
        <v>7.9764135251817596E-12</v>
      </c>
      <c r="K2930" t="b">
        <v>0</v>
      </c>
      <c r="L2930" t="b">
        <v>0</v>
      </c>
      <c r="M2930" t="b">
        <v>0</v>
      </c>
      <c r="N2930" t="s">
        <v>9309</v>
      </c>
      <c r="O2930" t="s">
        <v>9714</v>
      </c>
      <c r="P2930">
        <v>74</v>
      </c>
      <c r="Q2930">
        <v>2366562</v>
      </c>
      <c r="R2930">
        <v>2366787</v>
      </c>
      <c r="S2930">
        <v>-1</v>
      </c>
      <c r="T2930" t="s">
        <v>20877</v>
      </c>
      <c r="U2930" s="9">
        <v>185</v>
      </c>
      <c r="V2930" t="s">
        <v>8021</v>
      </c>
      <c r="W2930" t="s">
        <v>8022</v>
      </c>
      <c r="X2930" t="s">
        <v>14252</v>
      </c>
      <c r="Y2930" t="s">
        <v>31072</v>
      </c>
      <c r="Z2930">
        <v>1.66878573490208</v>
      </c>
      <c r="AA2930" s="12">
        <v>1.16242123065122</v>
      </c>
      <c r="AB2930" s="13">
        <v>-1.13953602615815</v>
      </c>
      <c r="AC2930" s="13">
        <v>0.25447965097970998</v>
      </c>
      <c r="AD2930" s="13">
        <v>143.56531543203499</v>
      </c>
      <c r="AE2930" s="13">
        <v>0.67098275545184305</v>
      </c>
      <c r="AF2930" s="13">
        <v>7.3403678039433498</v>
      </c>
      <c r="AG2930" s="14">
        <v>2.1300767256772601E-13</v>
      </c>
      <c r="AJ2930" t="s">
        <v>14251</v>
      </c>
      <c r="AK2930" t="s">
        <v>14250</v>
      </c>
      <c r="AM2930" t="s">
        <v>5625</v>
      </c>
      <c r="AN2930" t="s">
        <v>5625</v>
      </c>
      <c r="AO2930" t="s">
        <v>5625</v>
      </c>
      <c r="AP2930">
        <v>5.887614563780013</v>
      </c>
      <c r="AQ2930">
        <v>13.086</v>
      </c>
      <c r="AR2930">
        <v>9.2729999999999997</v>
      </c>
      <c r="AS2930">
        <v>11.709</v>
      </c>
      <c r="AT2930">
        <v>0</v>
      </c>
      <c r="AU2930">
        <v>5.5890000000000004</v>
      </c>
      <c r="AV2930">
        <v>2.0099999999999998</v>
      </c>
      <c r="AW2930">
        <v>0</v>
      </c>
      <c r="AX2930">
        <v>1028.442</v>
      </c>
      <c r="AY2930">
        <v>1304.809</v>
      </c>
      <c r="AZ2930">
        <v>77.304000000000002</v>
      </c>
      <c r="BA2930">
        <v>252.64198271207005</v>
      </c>
    </row>
    <row r="2931" spans="1:53" x14ac:dyDescent="0.25">
      <c r="A2931">
        <v>2915</v>
      </c>
      <c r="B2931" t="s">
        <v>8023</v>
      </c>
      <c r="C2931" s="7">
        <v>0.33333333333333331</v>
      </c>
      <c r="D2931" t="s">
        <v>5645</v>
      </c>
      <c r="E2931" s="16">
        <v>7.652738264255496</v>
      </c>
      <c r="F2931" s="12">
        <v>-0.88266477770071705</v>
      </c>
      <c r="G2931" s="13">
        <v>1.46513556534221</v>
      </c>
      <c r="H2931" s="13">
        <v>0.58439701086878904</v>
      </c>
      <c r="I2931" s="14">
        <v>0.15732489854926299</v>
      </c>
      <c r="K2931" t="b">
        <v>0</v>
      </c>
      <c r="L2931" t="b">
        <v>0</v>
      </c>
      <c r="M2931" t="b">
        <v>0</v>
      </c>
      <c r="N2931" t="s">
        <v>9309</v>
      </c>
      <c r="O2931" t="s">
        <v>9714</v>
      </c>
      <c r="P2931">
        <v>90</v>
      </c>
      <c r="Q2931">
        <v>2366811</v>
      </c>
      <c r="R2931">
        <v>2367084</v>
      </c>
      <c r="S2931">
        <v>-1</v>
      </c>
      <c r="T2931" t="s">
        <v>20877</v>
      </c>
      <c r="U2931" s="9">
        <v>24</v>
      </c>
      <c r="V2931" t="s">
        <v>5625</v>
      </c>
      <c r="W2931" t="s">
        <v>5625</v>
      </c>
      <c r="X2931" t="s">
        <v>14249</v>
      </c>
      <c r="Y2931" t="s">
        <v>5625</v>
      </c>
      <c r="Z2931">
        <v>1.7732651827263</v>
      </c>
      <c r="AA2931" s="12">
        <v>1.27082040521446</v>
      </c>
      <c r="AB2931" s="13">
        <v>-0.69456295640119403</v>
      </c>
      <c r="AC2931" s="13">
        <v>0.48732923384735499</v>
      </c>
      <c r="AD2931" s="13">
        <v>11.931167600404599</v>
      </c>
      <c r="AE2931" s="13">
        <v>0.81539411941921902</v>
      </c>
      <c r="AF2931" s="13">
        <v>1.7968434287774699</v>
      </c>
      <c r="AG2931" s="14">
        <v>7.2360479654237003E-2</v>
      </c>
      <c r="AM2931" t="s">
        <v>5625</v>
      </c>
      <c r="AN2931" t="s">
        <v>5625</v>
      </c>
      <c r="AO2931" t="s">
        <v>5625</v>
      </c>
      <c r="AP2931">
        <v>3.2349530570219853</v>
      </c>
      <c r="AQ2931">
        <v>22.550999999999998</v>
      </c>
      <c r="AR2931">
        <v>0</v>
      </c>
      <c r="AS2931">
        <v>4.8250000000000002</v>
      </c>
      <c r="AT2931">
        <v>0</v>
      </c>
      <c r="AU2931">
        <v>9.2129999999999992</v>
      </c>
      <c r="AV2931">
        <v>0</v>
      </c>
      <c r="AW2931">
        <v>0</v>
      </c>
      <c r="AX2931">
        <v>21.347000000000001</v>
      </c>
      <c r="AY2931">
        <v>54.313000000000002</v>
      </c>
      <c r="AZ2931">
        <v>40.704999999999998</v>
      </c>
      <c r="BA2931">
        <v>22.881474101443366</v>
      </c>
    </row>
    <row r="2932" spans="1:53" x14ac:dyDescent="0.25">
      <c r="A2932">
        <v>2916</v>
      </c>
      <c r="B2932" t="s">
        <v>1825</v>
      </c>
      <c r="C2932" s="7">
        <v>0</v>
      </c>
      <c r="D2932" t="s">
        <v>1826</v>
      </c>
      <c r="E2932" s="16">
        <v>160.99725587761577</v>
      </c>
      <c r="F2932" s="12">
        <v>0.89416724369830303</v>
      </c>
      <c r="G2932" s="13">
        <v>1.42767204999046</v>
      </c>
      <c r="H2932" s="13">
        <v>2.2438493078632899E-2</v>
      </c>
      <c r="I2932" s="14">
        <v>6.7243235720860203E-2</v>
      </c>
      <c r="K2932" t="b">
        <v>0</v>
      </c>
      <c r="L2932" t="b">
        <v>0</v>
      </c>
      <c r="M2932" t="b">
        <v>0</v>
      </c>
      <c r="N2932" t="s">
        <v>9309</v>
      </c>
      <c r="O2932" t="s">
        <v>9714</v>
      </c>
      <c r="P2932">
        <v>253</v>
      </c>
      <c r="Q2932">
        <v>2367064</v>
      </c>
      <c r="R2932">
        <v>2367826</v>
      </c>
      <c r="S2932">
        <v>-1</v>
      </c>
      <c r="T2932" t="s">
        <v>20877</v>
      </c>
      <c r="U2932" s="9">
        <v>-20</v>
      </c>
      <c r="V2932" t="s">
        <v>8024</v>
      </c>
      <c r="W2932" t="s">
        <v>8025</v>
      </c>
      <c r="X2932" t="s">
        <v>14248</v>
      </c>
      <c r="Y2932" t="s">
        <v>31071</v>
      </c>
      <c r="Z2932">
        <v>199.46953087864199</v>
      </c>
      <c r="AA2932" s="12">
        <v>0.34336964022125399</v>
      </c>
      <c r="AB2932" s="13">
        <v>2.6040952342849399</v>
      </c>
      <c r="AC2932" s="13">
        <v>9.2117156547596706E-3</v>
      </c>
      <c r="AD2932" s="13">
        <v>649.88722273005999</v>
      </c>
      <c r="AE2932" s="13">
        <v>0.63410494064027201</v>
      </c>
      <c r="AF2932" s="13">
        <v>2.2514759915746798</v>
      </c>
      <c r="AG2932" s="14">
        <v>2.4355405834078799E-2</v>
      </c>
      <c r="AH2932" t="s">
        <v>14241</v>
      </c>
      <c r="AI2932" t="s">
        <v>14247</v>
      </c>
      <c r="AK2932" t="s">
        <v>14246</v>
      </c>
      <c r="AM2932" t="s">
        <v>5625</v>
      </c>
      <c r="AN2932" t="s">
        <v>5625</v>
      </c>
      <c r="AO2932" t="s">
        <v>5625</v>
      </c>
      <c r="AP2932">
        <v>194.12902351046304</v>
      </c>
      <c r="AQ2932">
        <v>87.816999999999993</v>
      </c>
      <c r="AR2932">
        <v>185.286</v>
      </c>
      <c r="AS2932">
        <v>176.75700000000001</v>
      </c>
      <c r="AT2932">
        <v>158.49600000000001</v>
      </c>
      <c r="AU2932">
        <v>181.53100000000001</v>
      </c>
      <c r="AV2932">
        <v>182.83799999999999</v>
      </c>
      <c r="AW2932">
        <v>203.8</v>
      </c>
      <c r="AX2932">
        <v>966.80700000000002</v>
      </c>
      <c r="AY2932">
        <v>217.37899999999999</v>
      </c>
      <c r="AZ2932">
        <v>220.01599999999999</v>
      </c>
      <c r="BA2932">
        <v>1142.7584707340538</v>
      </c>
    </row>
    <row r="2933" spans="1:53" x14ac:dyDescent="0.25">
      <c r="A2933">
        <v>2917</v>
      </c>
      <c r="B2933" t="s">
        <v>1823</v>
      </c>
      <c r="C2933" s="7">
        <v>0</v>
      </c>
      <c r="D2933" t="s">
        <v>1824</v>
      </c>
      <c r="E2933" s="16">
        <v>198.36505213348823</v>
      </c>
      <c r="F2933" s="12">
        <v>0.55531686490833998</v>
      </c>
      <c r="G2933" s="13">
        <v>1.4896475181226401</v>
      </c>
      <c r="H2933" s="13">
        <v>5.3374501059177702E-2</v>
      </c>
      <c r="I2933" s="14">
        <v>3.9156184959667798E-3</v>
      </c>
      <c r="K2933" t="b">
        <v>0</v>
      </c>
      <c r="L2933" t="b">
        <v>0</v>
      </c>
      <c r="M2933" t="b">
        <v>0</v>
      </c>
      <c r="N2933" t="s">
        <v>9309</v>
      </c>
      <c r="O2933" t="s">
        <v>9714</v>
      </c>
      <c r="P2933">
        <v>587</v>
      </c>
      <c r="Q2933">
        <v>2367829</v>
      </c>
      <c r="R2933">
        <v>2369593</v>
      </c>
      <c r="S2933">
        <v>-1</v>
      </c>
      <c r="T2933" t="s">
        <v>20877</v>
      </c>
      <c r="U2933" s="9">
        <v>3</v>
      </c>
      <c r="V2933" t="s">
        <v>8026</v>
      </c>
      <c r="W2933" t="s">
        <v>5625</v>
      </c>
      <c r="X2933" t="s">
        <v>14245</v>
      </c>
      <c r="Y2933" t="s">
        <v>31070</v>
      </c>
      <c r="Z2933">
        <v>490.31630662290797</v>
      </c>
      <c r="AA2933" s="12">
        <v>0.24858968266621501</v>
      </c>
      <c r="AB2933" s="13">
        <v>2.2338693181163598</v>
      </c>
      <c r="AC2933" s="13">
        <v>2.54916728925546E-2</v>
      </c>
      <c r="AD2933" s="13">
        <v>1861.8051678034601</v>
      </c>
      <c r="AE2933" s="13">
        <v>0.44254514221846297</v>
      </c>
      <c r="AF2933" s="13">
        <v>3.36609167294232</v>
      </c>
      <c r="AG2933" s="14">
        <v>7.6241366099845799E-4</v>
      </c>
      <c r="AH2933" t="s">
        <v>14241</v>
      </c>
      <c r="AI2933" t="s">
        <v>14244</v>
      </c>
      <c r="AJ2933" t="s">
        <v>14243</v>
      </c>
      <c r="AM2933" t="s">
        <v>5625</v>
      </c>
      <c r="AN2933" t="s">
        <v>5625</v>
      </c>
      <c r="AO2933" t="s">
        <v>5625</v>
      </c>
      <c r="AP2933">
        <v>238.30820853395292</v>
      </c>
      <c r="AQ2933">
        <v>184.36199999999999</v>
      </c>
      <c r="AR2933">
        <v>180.185</v>
      </c>
      <c r="AS2933">
        <v>190.60499999999999</v>
      </c>
      <c r="AT2933">
        <v>176.4</v>
      </c>
      <c r="AU2933">
        <v>176.79300000000001</v>
      </c>
      <c r="AV2933">
        <v>161.55199999999999</v>
      </c>
      <c r="AW2933">
        <v>189.46799999999999</v>
      </c>
      <c r="AX2933">
        <v>1047.2929999999999</v>
      </c>
      <c r="AY2933">
        <v>476.95400000000001</v>
      </c>
      <c r="AZ2933">
        <v>511.90699999999998</v>
      </c>
      <c r="BA2933">
        <v>1153.3624939633496</v>
      </c>
    </row>
    <row r="2934" spans="1:53" x14ac:dyDescent="0.25">
      <c r="A2934">
        <v>2918</v>
      </c>
      <c r="B2934" t="s">
        <v>1821</v>
      </c>
      <c r="C2934" s="7">
        <v>0</v>
      </c>
      <c r="D2934" t="s">
        <v>1822</v>
      </c>
      <c r="E2934" s="16">
        <v>276.87286679686957</v>
      </c>
      <c r="F2934" s="12">
        <v>-0.50588009559581004</v>
      </c>
      <c r="G2934" s="13">
        <v>1.16127703288024</v>
      </c>
      <c r="H2934" s="13">
        <v>0.248946640885916</v>
      </c>
      <c r="I2934" s="14">
        <v>1.6991174627435001E-2</v>
      </c>
      <c r="K2934" t="b">
        <v>0</v>
      </c>
      <c r="L2934" t="b">
        <v>0</v>
      </c>
      <c r="M2934" t="b">
        <v>0</v>
      </c>
      <c r="N2934" t="s">
        <v>9309</v>
      </c>
      <c r="O2934" t="s">
        <v>9714</v>
      </c>
      <c r="P2934">
        <v>202</v>
      </c>
      <c r="Q2934">
        <v>2369617</v>
      </c>
      <c r="R2934">
        <v>2370226</v>
      </c>
      <c r="S2934">
        <v>-1</v>
      </c>
      <c r="T2934" t="s">
        <v>20877</v>
      </c>
      <c r="U2934" s="9">
        <v>24</v>
      </c>
      <c r="V2934" t="s">
        <v>8027</v>
      </c>
      <c r="W2934" t="s">
        <v>8028</v>
      </c>
      <c r="X2934" t="s">
        <v>14242</v>
      </c>
      <c r="Y2934" t="s">
        <v>31069</v>
      </c>
      <c r="Z2934">
        <v>161.12531359887501</v>
      </c>
      <c r="AA2934" s="12">
        <v>0.36362445770478002</v>
      </c>
      <c r="AB2934" s="13">
        <v>-1.39121581311927</v>
      </c>
      <c r="AC2934" s="13">
        <v>0.16415999347913299</v>
      </c>
      <c r="AD2934" s="13">
        <v>747.99699592917</v>
      </c>
      <c r="AE2934" s="13">
        <v>0.4090312812511</v>
      </c>
      <c r="AF2934" s="13">
        <v>2.8390910087078201</v>
      </c>
      <c r="AG2934" s="14">
        <v>4.5242251341394103E-3</v>
      </c>
      <c r="AH2934" t="s">
        <v>14241</v>
      </c>
      <c r="AI2934" t="s">
        <v>14240</v>
      </c>
      <c r="AK2934" t="s">
        <v>14239</v>
      </c>
      <c r="AM2934" t="s">
        <v>5625</v>
      </c>
      <c r="AN2934" t="s">
        <v>5625</v>
      </c>
      <c r="AO2934" t="s">
        <v>5625</v>
      </c>
      <c r="AP2934">
        <v>176.91846718747823</v>
      </c>
      <c r="AQ2934">
        <v>446.98899999999998</v>
      </c>
      <c r="AR2934">
        <v>237.54599999999999</v>
      </c>
      <c r="AS2934">
        <v>246.03800000000001</v>
      </c>
      <c r="AT2934">
        <v>97.991</v>
      </c>
      <c r="AU2934">
        <v>121.828</v>
      </c>
      <c r="AV2934">
        <v>114.386</v>
      </c>
      <c r="AW2934">
        <v>130.27199999999999</v>
      </c>
      <c r="AX2934">
        <v>663.11099999999999</v>
      </c>
      <c r="AY2934">
        <v>1019.099</v>
      </c>
      <c r="AZ2934">
        <v>1138.453</v>
      </c>
      <c r="BA2934">
        <v>714.92771321785642</v>
      </c>
    </row>
    <row r="2935" spans="1:53" x14ac:dyDescent="0.25">
      <c r="A2935">
        <v>2919</v>
      </c>
      <c r="B2935" t="s">
        <v>1820</v>
      </c>
      <c r="C2935" s="7">
        <v>0</v>
      </c>
      <c r="D2935" t="s">
        <v>12</v>
      </c>
      <c r="E2935" s="16">
        <v>865.75499160590016</v>
      </c>
      <c r="F2935" s="12">
        <v>-0.70552411722517705</v>
      </c>
      <c r="G2935" s="13">
        <v>-1.03739471475527</v>
      </c>
      <c r="H2935" s="13">
        <v>4.0222190151575202E-2</v>
      </c>
      <c r="I2935" s="14">
        <v>5.1093679887907499E-3</v>
      </c>
      <c r="K2935" t="b">
        <v>0</v>
      </c>
      <c r="L2935" t="b">
        <v>0</v>
      </c>
      <c r="M2935" t="b">
        <v>0</v>
      </c>
      <c r="N2935" t="s">
        <v>9309</v>
      </c>
      <c r="O2935" t="s">
        <v>9714</v>
      </c>
      <c r="P2935">
        <v>151</v>
      </c>
      <c r="Q2935">
        <v>2370513</v>
      </c>
      <c r="R2935">
        <v>2370969</v>
      </c>
      <c r="S2935">
        <v>1</v>
      </c>
      <c r="T2935" t="s">
        <v>20877</v>
      </c>
      <c r="U2935" s="9">
        <v>287</v>
      </c>
      <c r="V2935" t="s">
        <v>5625</v>
      </c>
      <c r="W2935" t="s">
        <v>5625</v>
      </c>
      <c r="X2935" t="s">
        <v>14238</v>
      </c>
      <c r="Y2935" t="s">
        <v>31068</v>
      </c>
      <c r="Z2935">
        <v>359.09641771444802</v>
      </c>
      <c r="AA2935" s="12">
        <v>0.29934955996444701</v>
      </c>
      <c r="AB2935" s="13">
        <v>-2.35685703800256</v>
      </c>
      <c r="AC2935" s="13">
        <v>1.8430340732277999E-2</v>
      </c>
      <c r="AD2935" s="13">
        <v>796.21214859796601</v>
      </c>
      <c r="AE2935" s="13">
        <v>0.316808664801288</v>
      </c>
      <c r="AF2935" s="13">
        <v>-3.2745149675939502</v>
      </c>
      <c r="AG2935" s="14">
        <v>1.05843531839352E-3</v>
      </c>
      <c r="AM2935" t="s">
        <v>5625</v>
      </c>
      <c r="AN2935" t="s">
        <v>5625</v>
      </c>
      <c r="AO2935" t="s">
        <v>5625</v>
      </c>
      <c r="AP2935">
        <v>741.76196642360037</v>
      </c>
      <c r="AQ2935">
        <v>1050.7059999999999</v>
      </c>
      <c r="AR2935">
        <v>956.32100000000003</v>
      </c>
      <c r="AS2935">
        <v>714.23099999999999</v>
      </c>
      <c r="AT2935">
        <v>239.92699999999999</v>
      </c>
      <c r="AU2935">
        <v>278.52800000000002</v>
      </c>
      <c r="AV2935">
        <v>465.24099999999999</v>
      </c>
      <c r="AW2935">
        <v>307.24400000000003</v>
      </c>
      <c r="AX2935">
        <v>645.03200000000004</v>
      </c>
      <c r="AY2935">
        <v>490.53</v>
      </c>
      <c r="AZ2935">
        <v>731.08</v>
      </c>
      <c r="BA2935">
        <v>483.56683721096402</v>
      </c>
    </row>
    <row r="2936" spans="1:53" x14ac:dyDescent="0.25">
      <c r="A2936">
        <v>2920</v>
      </c>
      <c r="B2936" t="s">
        <v>1819</v>
      </c>
      <c r="C2936" s="7">
        <v>0</v>
      </c>
      <c r="D2936" t="s">
        <v>380</v>
      </c>
      <c r="E2936" s="16">
        <v>146.92563713994474</v>
      </c>
      <c r="F2936" s="12">
        <v>-0.88324871732629895</v>
      </c>
      <c r="G2936" s="13">
        <v>-0.90442916740625401</v>
      </c>
      <c r="H2936" s="13">
        <v>7.0225204341888099E-3</v>
      </c>
      <c r="I2936" s="14">
        <v>5.9216004755153701E-3</v>
      </c>
      <c r="K2936" t="b">
        <v>0</v>
      </c>
      <c r="L2936" t="b">
        <v>0</v>
      </c>
      <c r="M2936" t="b">
        <v>0</v>
      </c>
      <c r="N2936" t="s">
        <v>9309</v>
      </c>
      <c r="O2936" t="s">
        <v>9714</v>
      </c>
      <c r="P2936">
        <v>408</v>
      </c>
      <c r="Q2936">
        <v>2370994</v>
      </c>
      <c r="R2936">
        <v>2372221</v>
      </c>
      <c r="S2936">
        <v>-1</v>
      </c>
      <c r="T2936" t="s">
        <v>20877</v>
      </c>
      <c r="U2936" s="9">
        <v>25</v>
      </c>
      <c r="V2936" t="s">
        <v>6403</v>
      </c>
      <c r="W2936" t="s">
        <v>5625</v>
      </c>
      <c r="X2936" t="s">
        <v>14237</v>
      </c>
      <c r="Y2936" t="s">
        <v>31067</v>
      </c>
      <c r="Z2936">
        <v>155.9394855134</v>
      </c>
      <c r="AA2936" s="12">
        <v>0.29096785833497602</v>
      </c>
      <c r="AB2936" s="13">
        <v>-3.0355542443092198</v>
      </c>
      <c r="AC2936" s="13">
        <v>2.4009403108767101E-3</v>
      </c>
      <c r="AD2936" s="13">
        <v>374.862825072345</v>
      </c>
      <c r="AE2936" s="13">
        <v>0.28060914106294499</v>
      </c>
      <c r="AF2936" s="13">
        <v>-3.2230923197308599</v>
      </c>
      <c r="AG2936" s="14">
        <v>1.26814674430275E-3</v>
      </c>
      <c r="AH2936" t="s">
        <v>12524</v>
      </c>
      <c r="AI2936" t="s">
        <v>12523</v>
      </c>
      <c r="AJ2936" t="s">
        <v>14236</v>
      </c>
      <c r="AM2936" t="s">
        <v>5625</v>
      </c>
      <c r="AN2936" t="s">
        <v>5625</v>
      </c>
      <c r="AO2936" t="s">
        <v>5625</v>
      </c>
      <c r="AP2936">
        <v>140.71254855977904</v>
      </c>
      <c r="AQ2936">
        <v>155.75700000000001</v>
      </c>
      <c r="AR2936">
        <v>147.37700000000001</v>
      </c>
      <c r="AS2936">
        <v>143.85599999999999</v>
      </c>
      <c r="AT2936">
        <v>40.53</v>
      </c>
      <c r="AU2936">
        <v>44.069000000000003</v>
      </c>
      <c r="AV2936">
        <v>68.201999999999998</v>
      </c>
      <c r="AW2936">
        <v>37.143999999999998</v>
      </c>
      <c r="AX2936">
        <v>158.41499999999999</v>
      </c>
      <c r="AY2936">
        <v>100.47199999999999</v>
      </c>
      <c r="AZ2936">
        <v>94.897000000000006</v>
      </c>
      <c r="BA2936">
        <v>87.564995754472278</v>
      </c>
    </row>
    <row r="2937" spans="1:53" x14ac:dyDescent="0.25">
      <c r="A2937">
        <v>2921</v>
      </c>
      <c r="B2937" t="s">
        <v>8029</v>
      </c>
      <c r="C2937" s="7">
        <v>0</v>
      </c>
      <c r="D2937" t="s">
        <v>5645</v>
      </c>
      <c r="E2937" s="16">
        <v>138.24917786811093</v>
      </c>
      <c r="F2937" s="12">
        <v>-1.6894376282669601</v>
      </c>
      <c r="G2937" s="13">
        <v>-0.44499019843861698</v>
      </c>
      <c r="H2937" s="13">
        <v>2.7092904807851901E-2</v>
      </c>
      <c r="I2937" s="14">
        <v>0.67113022129502298</v>
      </c>
      <c r="K2937" t="b">
        <v>0</v>
      </c>
      <c r="L2937" t="b">
        <v>0</v>
      </c>
      <c r="M2937" t="b">
        <v>0</v>
      </c>
      <c r="N2937" t="s">
        <v>9309</v>
      </c>
      <c r="O2937" t="s">
        <v>9714</v>
      </c>
      <c r="P2937">
        <v>79</v>
      </c>
      <c r="Q2937">
        <v>2372227</v>
      </c>
      <c r="R2937">
        <v>2372467</v>
      </c>
      <c r="S2937">
        <v>-1</v>
      </c>
      <c r="T2937" t="s">
        <v>20877</v>
      </c>
      <c r="U2937" s="9">
        <v>6</v>
      </c>
      <c r="V2937" t="s">
        <v>5625</v>
      </c>
      <c r="W2937" t="s">
        <v>5625</v>
      </c>
      <c r="X2937" t="s">
        <v>14235</v>
      </c>
      <c r="Y2937" t="s">
        <v>5625</v>
      </c>
      <c r="Z2937">
        <v>23.6929181994863</v>
      </c>
      <c r="AA2937" s="12">
        <v>0.668893106145795</v>
      </c>
      <c r="AB2937" s="13">
        <v>-2.52572139366425</v>
      </c>
      <c r="AC2937" s="13">
        <v>1.15461005822717E-2</v>
      </c>
      <c r="AD2937" s="13">
        <v>76.291261732626197</v>
      </c>
      <c r="AE2937" s="13">
        <v>0.70294179336288198</v>
      </c>
      <c r="AF2937" s="13">
        <v>-0.633039894113819</v>
      </c>
      <c r="AG2937" s="14">
        <v>0.52670759135598499</v>
      </c>
      <c r="AM2937" t="s">
        <v>5625</v>
      </c>
      <c r="AN2937" t="s">
        <v>5625</v>
      </c>
      <c r="AO2937" t="s">
        <v>5625</v>
      </c>
      <c r="AP2937">
        <v>34.957711472443826</v>
      </c>
      <c r="AQ2937">
        <v>310.04599999999999</v>
      </c>
      <c r="AR2937">
        <v>92.733999999999995</v>
      </c>
      <c r="AS2937">
        <v>115.259</v>
      </c>
      <c r="AT2937">
        <v>23.681000000000001</v>
      </c>
      <c r="AU2937">
        <v>20.959</v>
      </c>
      <c r="AV2937">
        <v>33.926000000000002</v>
      </c>
      <c r="AW2937">
        <v>14.067</v>
      </c>
      <c r="AX2937">
        <v>72.847999999999999</v>
      </c>
      <c r="AY2937">
        <v>176.51599999999999</v>
      </c>
      <c r="AZ2937">
        <v>251.64</v>
      </c>
      <c r="BA2937">
        <v>52.05535358078366</v>
      </c>
    </row>
    <row r="2938" spans="1:53" x14ac:dyDescent="0.25">
      <c r="A2938">
        <v>2922</v>
      </c>
      <c r="B2938" t="s">
        <v>1817</v>
      </c>
      <c r="C2938" s="7">
        <v>0</v>
      </c>
      <c r="D2938" t="s">
        <v>1818</v>
      </c>
      <c r="E2938" s="16">
        <v>49.432363674541691</v>
      </c>
      <c r="F2938" s="12">
        <v>0.98097594860201498</v>
      </c>
      <c r="G2938" s="13">
        <v>-0.18109534761961299</v>
      </c>
      <c r="H2938" s="13">
        <v>3.0377184903455798E-4</v>
      </c>
      <c r="I2938" s="14">
        <v>0.624247403876936</v>
      </c>
      <c r="K2938" t="b">
        <v>0</v>
      </c>
      <c r="L2938" t="b">
        <v>0</v>
      </c>
      <c r="M2938" t="b">
        <v>0</v>
      </c>
      <c r="N2938" t="s">
        <v>9309</v>
      </c>
      <c r="O2938" t="s">
        <v>9714</v>
      </c>
      <c r="P2938">
        <v>593</v>
      </c>
      <c r="Q2938">
        <v>2372582</v>
      </c>
      <c r="R2938">
        <v>2374364</v>
      </c>
      <c r="S2938">
        <v>-1</v>
      </c>
      <c r="T2938" t="s">
        <v>20877</v>
      </c>
      <c r="U2938" s="9">
        <v>115</v>
      </c>
      <c r="V2938" t="s">
        <v>8030</v>
      </c>
      <c r="W2938" t="s">
        <v>5625</v>
      </c>
      <c r="X2938" t="s">
        <v>14234</v>
      </c>
      <c r="Y2938" t="s">
        <v>31066</v>
      </c>
      <c r="Z2938">
        <v>148.841998103902</v>
      </c>
      <c r="AA2938" s="12">
        <v>0.246340787806025</v>
      </c>
      <c r="AB2938" s="13">
        <v>3.98219051476956</v>
      </c>
      <c r="AC2938" s="13">
        <v>6.8283009293070704E-5</v>
      </c>
      <c r="AD2938" s="13">
        <v>224.497098989932</v>
      </c>
      <c r="AE2938" s="13">
        <v>0.25130260962377898</v>
      </c>
      <c r="AF2938" s="13">
        <v>-0.72062660984988702</v>
      </c>
      <c r="AG2938" s="14">
        <v>0.47113927733621003</v>
      </c>
      <c r="AI2938" t="s">
        <v>14233</v>
      </c>
      <c r="AJ2938" t="s">
        <v>14232</v>
      </c>
      <c r="AM2938" t="s">
        <v>5625</v>
      </c>
      <c r="AN2938" t="s">
        <v>5625</v>
      </c>
      <c r="AO2938" t="s">
        <v>5625</v>
      </c>
      <c r="AP2938">
        <v>49.06345469816678</v>
      </c>
      <c r="AQ2938">
        <v>52.572000000000003</v>
      </c>
      <c r="AR2938">
        <v>45.274000000000001</v>
      </c>
      <c r="AS2938">
        <v>50.82</v>
      </c>
      <c r="AT2938">
        <v>59.801000000000002</v>
      </c>
      <c r="AU2938">
        <v>61.393999999999998</v>
      </c>
      <c r="AV2938">
        <v>59.652999999999999</v>
      </c>
      <c r="AW2938">
        <v>55.887</v>
      </c>
      <c r="AX2938">
        <v>62.906999999999996</v>
      </c>
      <c r="AY2938">
        <v>62.048000000000002</v>
      </c>
      <c r="AZ2938">
        <v>71.305999999999997</v>
      </c>
      <c r="BA2938">
        <v>48.374672014465624</v>
      </c>
    </row>
    <row r="2939" spans="1:53" x14ac:dyDescent="0.25">
      <c r="A2939">
        <v>2923</v>
      </c>
      <c r="B2939" t="s">
        <v>1816</v>
      </c>
      <c r="C2939" s="7">
        <v>0</v>
      </c>
      <c r="D2939" t="s">
        <v>3</v>
      </c>
      <c r="E2939" s="16">
        <v>19.625443950633311</v>
      </c>
      <c r="F2939" s="12">
        <v>0.25832487649876601</v>
      </c>
      <c r="G2939" s="13">
        <v>0.40996986478726299</v>
      </c>
      <c r="H2939" s="13">
        <v>0.55935789815918102</v>
      </c>
      <c r="I2939" s="14">
        <v>0.33864214335894099</v>
      </c>
      <c r="K2939" t="b">
        <v>0</v>
      </c>
      <c r="L2939" t="b">
        <v>0</v>
      </c>
      <c r="M2939" t="b">
        <v>0</v>
      </c>
      <c r="N2939" t="s">
        <v>9309</v>
      </c>
      <c r="O2939" t="s">
        <v>9714</v>
      </c>
      <c r="P2939">
        <v>496</v>
      </c>
      <c r="Q2939">
        <v>2374373</v>
      </c>
      <c r="R2939">
        <v>2375864</v>
      </c>
      <c r="S2939">
        <v>-1</v>
      </c>
      <c r="T2939" t="s">
        <v>20877</v>
      </c>
      <c r="U2939" s="9">
        <v>9</v>
      </c>
      <c r="V2939" t="s">
        <v>5625</v>
      </c>
      <c r="W2939" t="s">
        <v>5625</v>
      </c>
      <c r="X2939" t="s">
        <v>14231</v>
      </c>
      <c r="Y2939" t="s">
        <v>31065</v>
      </c>
      <c r="Z2939">
        <v>36.286959860732502</v>
      </c>
      <c r="AA2939" s="12">
        <v>0.34849422317537398</v>
      </c>
      <c r="AB2939" s="13">
        <v>0.74126013953685699</v>
      </c>
      <c r="AC2939" s="13">
        <v>0.458535725265936</v>
      </c>
      <c r="AD2939" s="13">
        <v>92.781479070946304</v>
      </c>
      <c r="AE2939" s="13">
        <v>0.31884525228876298</v>
      </c>
      <c r="AF2939" s="13">
        <v>1.2857957327085201</v>
      </c>
      <c r="AG2939" s="14">
        <v>0.19851435990006899</v>
      </c>
      <c r="AM2939" t="s">
        <v>5625</v>
      </c>
      <c r="AN2939" t="s">
        <v>5625</v>
      </c>
      <c r="AO2939" t="s">
        <v>5625</v>
      </c>
      <c r="AP2939">
        <v>18.361775802533241</v>
      </c>
      <c r="AQ2939">
        <v>23.516999999999999</v>
      </c>
      <c r="AR2939">
        <v>20.058</v>
      </c>
      <c r="AS2939">
        <v>16.565000000000001</v>
      </c>
      <c r="AT2939">
        <v>16.2</v>
      </c>
      <c r="AU2939">
        <v>14.337999999999999</v>
      </c>
      <c r="AV2939">
        <v>14.561999999999999</v>
      </c>
      <c r="AW2939">
        <v>11.321</v>
      </c>
      <c r="AX2939">
        <v>32.649000000000001</v>
      </c>
      <c r="AY2939">
        <v>47.165999999999997</v>
      </c>
      <c r="AZ2939">
        <v>36.941000000000003</v>
      </c>
      <c r="BA2939">
        <v>30.583829467985574</v>
      </c>
    </row>
    <row r="2940" spans="1:53" x14ac:dyDescent="0.25">
      <c r="A2940">
        <v>2924</v>
      </c>
      <c r="B2940" t="s">
        <v>5599</v>
      </c>
      <c r="C2940" s="7">
        <v>0.75</v>
      </c>
      <c r="D2940" t="s">
        <v>98</v>
      </c>
      <c r="E2940" s="16">
        <v>20.977968236573055</v>
      </c>
      <c r="F2940" s="12">
        <v>-2.5621223023827202</v>
      </c>
      <c r="G2940" s="13">
        <v>-0.69910395281719895</v>
      </c>
      <c r="H2940" s="13">
        <v>0.170381449683361</v>
      </c>
      <c r="I2940" s="14">
        <v>0.70720904937725304</v>
      </c>
      <c r="K2940" t="b">
        <v>0</v>
      </c>
      <c r="L2940" t="b">
        <v>0</v>
      </c>
      <c r="M2940" t="b">
        <v>0</v>
      </c>
      <c r="N2940" t="s">
        <v>9309</v>
      </c>
      <c r="O2940" t="s">
        <v>9714</v>
      </c>
      <c r="P2940">
        <v>492</v>
      </c>
      <c r="Q2940">
        <v>2375878</v>
      </c>
      <c r="R2940">
        <v>2377357</v>
      </c>
      <c r="S2940">
        <v>1</v>
      </c>
      <c r="T2940" t="s">
        <v>20877</v>
      </c>
      <c r="U2940" s="9">
        <v>14</v>
      </c>
      <c r="V2940" t="s">
        <v>5625</v>
      </c>
      <c r="W2940" t="s">
        <v>5684</v>
      </c>
      <c r="X2940" t="s">
        <v>14230</v>
      </c>
      <c r="Y2940" t="s">
        <v>33571</v>
      </c>
      <c r="Z2940">
        <v>17.813498407864699</v>
      </c>
      <c r="AA2940" s="12">
        <v>1.5731269284874501</v>
      </c>
      <c r="AB2940" s="13">
        <v>-1.6286812309838199</v>
      </c>
      <c r="AC2940" s="13">
        <v>0.103380518068291</v>
      </c>
      <c r="AD2940" s="13">
        <v>56.070837417397399</v>
      </c>
      <c r="AE2940" s="13">
        <v>1.2233213177701201</v>
      </c>
      <c r="AF2940" s="13">
        <v>-0.57148023390251101</v>
      </c>
      <c r="AG2940" s="14">
        <v>0.56767415526885501</v>
      </c>
      <c r="AI2940" t="s">
        <v>9336</v>
      </c>
      <c r="AK2940" t="s">
        <v>14229</v>
      </c>
      <c r="AM2940" t="s">
        <v>5625</v>
      </c>
      <c r="AN2940" t="s">
        <v>5625</v>
      </c>
      <c r="AO2940" t="s">
        <v>5625</v>
      </c>
      <c r="AP2940">
        <v>58.517872946292222</v>
      </c>
      <c r="AQ2940">
        <v>0</v>
      </c>
      <c r="AR2940">
        <v>25.393999999999998</v>
      </c>
      <c r="AS2940">
        <v>0</v>
      </c>
      <c r="AT2940">
        <v>0</v>
      </c>
      <c r="AU2940">
        <v>0</v>
      </c>
      <c r="AV2940">
        <v>0</v>
      </c>
      <c r="AW2940">
        <v>0</v>
      </c>
      <c r="AX2940">
        <v>0</v>
      </c>
      <c r="AY2940">
        <v>0</v>
      </c>
      <c r="AZ2940">
        <v>0</v>
      </c>
      <c r="BA2940">
        <v>29.564906699025205</v>
      </c>
    </row>
    <row r="2941" spans="1:53" x14ac:dyDescent="0.25">
      <c r="A2941">
        <v>2925</v>
      </c>
      <c r="B2941" t="s">
        <v>1814</v>
      </c>
      <c r="C2941" s="7">
        <v>0</v>
      </c>
      <c r="D2941" t="s">
        <v>1815</v>
      </c>
      <c r="E2941" s="16">
        <v>10.880303481550248</v>
      </c>
      <c r="F2941" s="12">
        <v>0.45649421486561198</v>
      </c>
      <c r="G2941" s="13">
        <v>2.5859596005333301</v>
      </c>
      <c r="H2941" s="13">
        <v>0.56970026426820997</v>
      </c>
      <c r="I2941" s="14">
        <v>1.38678273213101E-5</v>
      </c>
      <c r="K2941" t="b">
        <v>0</v>
      </c>
      <c r="L2941" t="b">
        <v>0</v>
      </c>
      <c r="M2941" t="b">
        <v>0</v>
      </c>
      <c r="N2941" t="s">
        <v>9309</v>
      </c>
      <c r="O2941" t="s">
        <v>9714</v>
      </c>
      <c r="P2941">
        <v>305</v>
      </c>
      <c r="Q2941">
        <v>2377417</v>
      </c>
      <c r="R2941">
        <v>2378335</v>
      </c>
      <c r="S2941">
        <v>-1</v>
      </c>
      <c r="T2941" t="s">
        <v>20877</v>
      </c>
      <c r="U2941" s="9">
        <v>60</v>
      </c>
      <c r="V2941" t="s">
        <v>8031</v>
      </c>
      <c r="W2941" t="s">
        <v>8032</v>
      </c>
      <c r="X2941" t="s">
        <v>14228</v>
      </c>
      <c r="Y2941" t="s">
        <v>31064</v>
      </c>
      <c r="Z2941">
        <v>13.4423697839086</v>
      </c>
      <c r="AA2941" s="12">
        <v>0.631842780643179</v>
      </c>
      <c r="AB2941" s="13">
        <v>0.72248070065931203</v>
      </c>
      <c r="AC2941" s="13">
        <v>0.46999898668603401</v>
      </c>
      <c r="AD2941" s="13">
        <v>98.243967673358696</v>
      </c>
      <c r="AE2941" s="13">
        <v>0.53138465227430098</v>
      </c>
      <c r="AF2941" s="13">
        <v>4.8664551929859998</v>
      </c>
      <c r="AG2941" s="14">
        <v>1.13617667449675E-6</v>
      </c>
      <c r="AI2941" t="s">
        <v>14227</v>
      </c>
      <c r="AJ2941" t="s">
        <v>14226</v>
      </c>
      <c r="AK2941" t="s">
        <v>14225</v>
      </c>
      <c r="AM2941" t="s">
        <v>5625</v>
      </c>
      <c r="AN2941" t="s">
        <v>5625</v>
      </c>
      <c r="AO2941" t="s">
        <v>5625</v>
      </c>
      <c r="AP2941">
        <v>7.2152139262009971</v>
      </c>
      <c r="AQ2941">
        <v>5.2480000000000002</v>
      </c>
      <c r="AR2941">
        <v>17.425999999999998</v>
      </c>
      <c r="AS2941">
        <v>13.632</v>
      </c>
      <c r="AT2941">
        <v>7.7389999999999999</v>
      </c>
      <c r="AU2941">
        <v>17.808</v>
      </c>
      <c r="AV2941">
        <v>6.4059999999999997</v>
      </c>
      <c r="AW2941">
        <v>3.6779999999999999</v>
      </c>
      <c r="AX2941">
        <v>165.80500000000001</v>
      </c>
      <c r="AY2941">
        <v>69.221999999999994</v>
      </c>
      <c r="AZ2941">
        <v>62.63</v>
      </c>
      <c r="BA2941">
        <v>85.738229427173096</v>
      </c>
    </row>
    <row r="2942" spans="1:53" x14ac:dyDescent="0.25">
      <c r="A2942">
        <v>2926</v>
      </c>
      <c r="B2942" t="s">
        <v>1813</v>
      </c>
      <c r="C2942" s="7">
        <v>0</v>
      </c>
      <c r="D2942" t="s">
        <v>5645</v>
      </c>
      <c r="E2942" s="16">
        <v>20.547260428558307</v>
      </c>
      <c r="F2942" s="12">
        <v>-1.2689895055271001</v>
      </c>
      <c r="G2942" s="13">
        <v>2.9210659299031798</v>
      </c>
      <c r="H2942" s="13">
        <v>7.7022027467927204E-2</v>
      </c>
      <c r="I2942" s="14">
        <v>1.85952422148593E-7</v>
      </c>
      <c r="K2942" t="b">
        <v>0</v>
      </c>
      <c r="L2942" t="b">
        <v>0</v>
      </c>
      <c r="M2942" t="b">
        <v>0</v>
      </c>
      <c r="N2942" t="s">
        <v>9309</v>
      </c>
      <c r="O2942" t="s">
        <v>9714</v>
      </c>
      <c r="P2942">
        <v>252</v>
      </c>
      <c r="Q2942">
        <v>2378358</v>
      </c>
      <c r="R2942">
        <v>2379117</v>
      </c>
      <c r="S2942">
        <v>-1</v>
      </c>
      <c r="T2942" t="s">
        <v>20877</v>
      </c>
      <c r="U2942" s="9">
        <v>23</v>
      </c>
      <c r="V2942" t="s">
        <v>5625</v>
      </c>
      <c r="W2942" t="s">
        <v>5625</v>
      </c>
      <c r="X2942" t="s">
        <v>14224</v>
      </c>
      <c r="Y2942" t="s">
        <v>31063</v>
      </c>
      <c r="Z2942">
        <v>12.7157985667695</v>
      </c>
      <c r="AA2942" s="12">
        <v>0.61617312305601601</v>
      </c>
      <c r="AB2942" s="13">
        <v>-2.05946909731039</v>
      </c>
      <c r="AC2942" s="13">
        <v>3.9449322425935997E-2</v>
      </c>
      <c r="AD2942" s="13">
        <v>195.434441224642</v>
      </c>
      <c r="AE2942" s="13">
        <v>0.50871376979051697</v>
      </c>
      <c r="AF2942" s="13">
        <v>5.74206184964493</v>
      </c>
      <c r="AG2942" s="14">
        <v>9.3530645311970508E-9</v>
      </c>
      <c r="AM2942" t="s">
        <v>5625</v>
      </c>
      <c r="AN2942" t="s">
        <v>5625</v>
      </c>
      <c r="AO2942" t="s">
        <v>5625</v>
      </c>
      <c r="AP2942">
        <v>10.472041714233226</v>
      </c>
      <c r="AQ2942">
        <v>23.981000000000002</v>
      </c>
      <c r="AR2942">
        <v>24.741</v>
      </c>
      <c r="AS2942">
        <v>22.995000000000001</v>
      </c>
      <c r="AT2942">
        <v>5.6159999999999997</v>
      </c>
      <c r="AU2942">
        <v>1.657</v>
      </c>
      <c r="AV2942">
        <v>3.5760000000000001</v>
      </c>
      <c r="AW2942">
        <v>11.12</v>
      </c>
      <c r="AX2942">
        <v>198.28100000000001</v>
      </c>
      <c r="AY2942">
        <v>386.80099999999999</v>
      </c>
      <c r="AZ2942">
        <v>292.18099999999998</v>
      </c>
      <c r="BA2942">
        <v>92.177068791269093</v>
      </c>
    </row>
    <row r="2943" spans="1:53" x14ac:dyDescent="0.25">
      <c r="A2943">
        <v>2927</v>
      </c>
      <c r="B2943" t="s">
        <v>1811</v>
      </c>
      <c r="C2943" s="7">
        <v>0</v>
      </c>
      <c r="D2943" t="s">
        <v>1812</v>
      </c>
      <c r="E2943" s="16">
        <v>6.0573516504434091</v>
      </c>
      <c r="F2943" s="12">
        <v>1.46615624282373</v>
      </c>
      <c r="G2943" s="13">
        <v>1.3398457039815901</v>
      </c>
      <c r="H2943" s="13">
        <v>4.1956595837065E-2</v>
      </c>
      <c r="I2943" s="14">
        <v>8.8450488329373494E-2</v>
      </c>
      <c r="K2943" t="b">
        <v>0</v>
      </c>
      <c r="L2943" t="b">
        <v>0</v>
      </c>
      <c r="M2943" t="b">
        <v>0</v>
      </c>
      <c r="N2943" t="s">
        <v>9309</v>
      </c>
      <c r="O2943" t="s">
        <v>9714</v>
      </c>
      <c r="P2943">
        <v>253</v>
      </c>
      <c r="Q2943">
        <v>2379211</v>
      </c>
      <c r="R2943">
        <v>2379973</v>
      </c>
      <c r="S2943">
        <v>-1</v>
      </c>
      <c r="T2943" t="s">
        <v>20877</v>
      </c>
      <c r="U2943" s="9">
        <v>94</v>
      </c>
      <c r="V2943" t="s">
        <v>5625</v>
      </c>
      <c r="W2943" t="s">
        <v>7303</v>
      </c>
      <c r="X2943" t="s">
        <v>14223</v>
      </c>
      <c r="Y2943" t="s">
        <v>31062</v>
      </c>
      <c r="Z2943">
        <v>9.9187944912636201</v>
      </c>
      <c r="AA2943" s="12">
        <v>0.627226066123168</v>
      </c>
      <c r="AB2943" s="13">
        <v>2.3375244142609</v>
      </c>
      <c r="AC2943" s="13">
        <v>1.94119329966615E-2</v>
      </c>
      <c r="AD2943" s="13">
        <v>22.375711147412702</v>
      </c>
      <c r="AE2943" s="13">
        <v>0.63459346302557396</v>
      </c>
      <c r="AF2943" s="13">
        <v>2.1113449508186899</v>
      </c>
      <c r="AG2943" s="14">
        <v>3.4742673015037799E-2</v>
      </c>
      <c r="AH2943" t="s">
        <v>12670</v>
      </c>
      <c r="AI2943" t="s">
        <v>11358</v>
      </c>
      <c r="AJ2943" t="s">
        <v>10842</v>
      </c>
      <c r="AK2943" t="s">
        <v>14222</v>
      </c>
      <c r="AM2943" t="s">
        <v>5625</v>
      </c>
      <c r="AN2943" t="s">
        <v>5625</v>
      </c>
      <c r="AO2943" t="s">
        <v>5625</v>
      </c>
      <c r="AP2943">
        <v>5.2154066017736342</v>
      </c>
      <c r="AQ2943">
        <v>2.1080000000000001</v>
      </c>
      <c r="AR2943">
        <v>9.1270000000000007</v>
      </c>
      <c r="AS2943">
        <v>7.7789999999999999</v>
      </c>
      <c r="AT2943">
        <v>16.782</v>
      </c>
      <c r="AU2943">
        <v>4.9509999999999996</v>
      </c>
      <c r="AV2943">
        <v>10.092000000000001</v>
      </c>
      <c r="AW2943">
        <v>8.8610000000000007</v>
      </c>
      <c r="AX2943">
        <v>39.14</v>
      </c>
      <c r="AY2943">
        <v>11.675000000000001</v>
      </c>
      <c r="AZ2943">
        <v>14.583</v>
      </c>
      <c r="BA2943">
        <v>22.133772388679667</v>
      </c>
    </row>
    <row r="2944" spans="1:53" x14ac:dyDescent="0.25">
      <c r="A2944">
        <v>2928</v>
      </c>
      <c r="B2944" t="s">
        <v>1809</v>
      </c>
      <c r="C2944" s="7">
        <v>0</v>
      </c>
      <c r="D2944" t="s">
        <v>1810</v>
      </c>
      <c r="E2944" s="16">
        <v>10.126152463937256</v>
      </c>
      <c r="F2944" s="12">
        <v>0.70775594240082895</v>
      </c>
      <c r="G2944" s="13">
        <v>1.6414084842091099</v>
      </c>
      <c r="H2944" s="13">
        <v>0.197655674709869</v>
      </c>
      <c r="I2944" s="14">
        <v>9.33003777452478E-4</v>
      </c>
      <c r="K2944" t="b">
        <v>0</v>
      </c>
      <c r="L2944" t="b">
        <v>0</v>
      </c>
      <c r="M2944" t="b">
        <v>0</v>
      </c>
      <c r="N2944" t="s">
        <v>9309</v>
      </c>
      <c r="O2944" t="s">
        <v>9714</v>
      </c>
      <c r="P2944">
        <v>499</v>
      </c>
      <c r="Q2944">
        <v>2379932</v>
      </c>
      <c r="R2944">
        <v>2381432</v>
      </c>
      <c r="S2944">
        <v>-1</v>
      </c>
      <c r="T2944" t="s">
        <v>20877</v>
      </c>
      <c r="U2944" s="9">
        <v>-41</v>
      </c>
      <c r="V2944" t="s">
        <v>5625</v>
      </c>
      <c r="W2944" t="s">
        <v>8033</v>
      </c>
      <c r="X2944" t="s">
        <v>14221</v>
      </c>
      <c r="Y2944" t="s">
        <v>31061</v>
      </c>
      <c r="Z2944">
        <v>22.772447066257101</v>
      </c>
      <c r="AA2944" s="12">
        <v>0.460503809882994</v>
      </c>
      <c r="AB2944" s="13">
        <v>1.53691658399234</v>
      </c>
      <c r="AC2944" s="13">
        <v>0.12431373782105</v>
      </c>
      <c r="AD2944" s="13">
        <v>86.667838240888898</v>
      </c>
      <c r="AE2944" s="13">
        <v>0.43122785259677598</v>
      </c>
      <c r="AF2944" s="13">
        <v>3.8063600816247001</v>
      </c>
      <c r="AG2944" s="14">
        <v>1.4102701639999901E-4</v>
      </c>
      <c r="AH2944" t="s">
        <v>14220</v>
      </c>
      <c r="AJ2944" t="s">
        <v>14219</v>
      </c>
      <c r="AK2944" t="s">
        <v>14218</v>
      </c>
      <c r="AM2944" t="s">
        <v>5625</v>
      </c>
      <c r="AN2944" t="s">
        <v>5625</v>
      </c>
      <c r="AO2944" t="s">
        <v>5625</v>
      </c>
      <c r="AP2944">
        <v>12.069609855749027</v>
      </c>
      <c r="AQ2944">
        <v>5.3529999999999998</v>
      </c>
      <c r="AR2944">
        <v>12.983000000000001</v>
      </c>
      <c r="AS2944">
        <v>10.099</v>
      </c>
      <c r="AT2944">
        <v>11.367000000000001</v>
      </c>
      <c r="AU2944">
        <v>10.06</v>
      </c>
      <c r="AV2944">
        <v>9.65</v>
      </c>
      <c r="AW2944">
        <v>9.0030000000000001</v>
      </c>
      <c r="AX2944">
        <v>63.534999999999997</v>
      </c>
      <c r="AY2944">
        <v>42.363999999999997</v>
      </c>
      <c r="AZ2944">
        <v>36.075000000000003</v>
      </c>
      <c r="BA2944">
        <v>40.394954378688119</v>
      </c>
    </row>
    <row r="2945" spans="1:53" x14ac:dyDescent="0.25">
      <c r="A2945">
        <v>2929</v>
      </c>
      <c r="B2945" t="s">
        <v>1808</v>
      </c>
      <c r="C2945" s="7">
        <v>0</v>
      </c>
      <c r="D2945" t="s">
        <v>5645</v>
      </c>
      <c r="E2945" s="16">
        <v>9.2369937829196207</v>
      </c>
      <c r="F2945" s="12">
        <v>-0.113957076757873</v>
      </c>
      <c r="G2945" s="13">
        <v>1.49837695496598</v>
      </c>
      <c r="H2945" s="13">
        <v>0.88463420534037496</v>
      </c>
      <c r="I2945" s="14">
        <v>4.7996145347944301E-4</v>
      </c>
      <c r="K2945" t="b">
        <v>0</v>
      </c>
      <c r="L2945" t="b">
        <v>0</v>
      </c>
      <c r="M2945" t="b">
        <v>0</v>
      </c>
      <c r="N2945" t="s">
        <v>9309</v>
      </c>
      <c r="O2945" t="s">
        <v>9714</v>
      </c>
      <c r="P2945">
        <v>324</v>
      </c>
      <c r="Q2945">
        <v>2381428</v>
      </c>
      <c r="R2945">
        <v>2382403</v>
      </c>
      <c r="S2945">
        <v>-1</v>
      </c>
      <c r="T2945" t="s">
        <v>20877</v>
      </c>
      <c r="U2945" s="9">
        <v>-4</v>
      </c>
      <c r="V2945" t="s">
        <v>8034</v>
      </c>
      <c r="W2945" t="s">
        <v>8035</v>
      </c>
      <c r="X2945" t="s">
        <v>14217</v>
      </c>
      <c r="Y2945" t="s">
        <v>31060</v>
      </c>
      <c r="Z2945">
        <v>9.9273945054202493</v>
      </c>
      <c r="AA2945" s="12">
        <v>0.551991093679568</v>
      </c>
      <c r="AB2945" s="13">
        <v>-0.206447310586546</v>
      </c>
      <c r="AC2945" s="13">
        <v>0.83644151818081702</v>
      </c>
      <c r="AD2945" s="13">
        <v>47.068878929756004</v>
      </c>
      <c r="AE2945" s="13">
        <v>0.37511064262644001</v>
      </c>
      <c r="AF2945" s="13">
        <v>3.9944933166243501</v>
      </c>
      <c r="AG2945" s="14">
        <v>6.4832750132950403E-5</v>
      </c>
      <c r="AK2945" t="s">
        <v>14216</v>
      </c>
      <c r="AM2945" t="s">
        <v>5625</v>
      </c>
      <c r="AN2945" t="s">
        <v>5625</v>
      </c>
      <c r="AO2945" t="s">
        <v>5625</v>
      </c>
      <c r="AP2945">
        <v>8.604975131678481</v>
      </c>
      <c r="AQ2945">
        <v>8.7850000000000001</v>
      </c>
      <c r="AR2945">
        <v>12.127000000000001</v>
      </c>
      <c r="AS2945">
        <v>7.431</v>
      </c>
      <c r="AT2945">
        <v>4.3719999999999999</v>
      </c>
      <c r="AU2945">
        <v>5.1589999999999998</v>
      </c>
      <c r="AV2945">
        <v>4.6390000000000002</v>
      </c>
      <c r="AW2945">
        <v>6.9249999999999998</v>
      </c>
      <c r="AX2945">
        <v>46.411999999999999</v>
      </c>
      <c r="AY2945">
        <v>39.54</v>
      </c>
      <c r="AZ2945">
        <v>32.21</v>
      </c>
      <c r="BA2945">
        <v>30.112019917499474</v>
      </c>
    </row>
    <row r="2946" spans="1:53" x14ac:dyDescent="0.25">
      <c r="A2946">
        <v>2930</v>
      </c>
      <c r="B2946" t="s">
        <v>1806</v>
      </c>
      <c r="C2946" s="7">
        <v>0</v>
      </c>
      <c r="D2946" t="s">
        <v>1807</v>
      </c>
      <c r="E2946" s="16">
        <v>9.1622447785591561</v>
      </c>
      <c r="F2946" s="12">
        <v>0.69362737317312095</v>
      </c>
      <c r="G2946" s="13">
        <v>1.2316809022158799</v>
      </c>
      <c r="H2946" s="13">
        <v>0.34405307662871798</v>
      </c>
      <c r="I2946" s="14">
        <v>0.10282520787239501</v>
      </c>
      <c r="K2946" t="b">
        <v>0</v>
      </c>
      <c r="L2946" t="b">
        <v>0</v>
      </c>
      <c r="M2946" t="b">
        <v>0</v>
      </c>
      <c r="N2946" t="s">
        <v>9309</v>
      </c>
      <c r="O2946" t="s">
        <v>9714</v>
      </c>
      <c r="P2946">
        <v>316</v>
      </c>
      <c r="Q2946">
        <v>2382362</v>
      </c>
      <c r="R2946">
        <v>2383313</v>
      </c>
      <c r="S2946">
        <v>-1</v>
      </c>
      <c r="T2946" t="s">
        <v>20877</v>
      </c>
      <c r="U2946" s="9">
        <v>-41</v>
      </c>
      <c r="V2946" t="s">
        <v>6993</v>
      </c>
      <c r="W2946" t="s">
        <v>5625</v>
      </c>
      <c r="X2946" t="s">
        <v>14215</v>
      </c>
      <c r="Y2946" t="s">
        <v>31059</v>
      </c>
      <c r="Z2946">
        <v>13.182410657963</v>
      </c>
      <c r="AA2946" s="12">
        <v>0.59753028923598595</v>
      </c>
      <c r="AB2946" s="13">
        <v>1.1608237869581599</v>
      </c>
      <c r="AC2946" s="13">
        <v>0.24571356743250899</v>
      </c>
      <c r="AD2946" s="13">
        <v>41.483947822245902</v>
      </c>
      <c r="AE2946" s="13">
        <v>0.60565515994614905</v>
      </c>
      <c r="AF2946" s="13">
        <v>2.03363396148626</v>
      </c>
      <c r="AG2946" s="14">
        <v>4.1988515011413402E-2</v>
      </c>
      <c r="AH2946" t="s">
        <v>14214</v>
      </c>
      <c r="AI2946" t="s">
        <v>12636</v>
      </c>
      <c r="AJ2946" t="s">
        <v>14213</v>
      </c>
      <c r="AM2946" t="s">
        <v>5625</v>
      </c>
      <c r="AN2946" t="s">
        <v>5625</v>
      </c>
      <c r="AO2946" t="s">
        <v>5625</v>
      </c>
      <c r="AP2946">
        <v>15.78697911423663</v>
      </c>
      <c r="AQ2946">
        <v>3.6589999999999998</v>
      </c>
      <c r="AR2946">
        <v>10.97</v>
      </c>
      <c r="AS2946">
        <v>6.2329999999999997</v>
      </c>
      <c r="AT2946">
        <v>10.459</v>
      </c>
      <c r="AU2946">
        <v>7.9340000000000002</v>
      </c>
      <c r="AV2946">
        <v>7.61</v>
      </c>
      <c r="AW2946">
        <v>10.65</v>
      </c>
      <c r="AX2946">
        <v>50.106000000000002</v>
      </c>
      <c r="AY2946">
        <v>18.263999999999999</v>
      </c>
      <c r="AZ2946">
        <v>23.37</v>
      </c>
      <c r="BA2946">
        <v>35.469893922552906</v>
      </c>
    </row>
    <row r="2947" spans="1:53" x14ac:dyDescent="0.25">
      <c r="A2947">
        <v>2931</v>
      </c>
      <c r="B2947" t="s">
        <v>14212</v>
      </c>
      <c r="C2947" s="7" t="s">
        <v>5625</v>
      </c>
      <c r="D2947" t="s">
        <v>5645</v>
      </c>
      <c r="E2947" s="16" t="s">
        <v>5625</v>
      </c>
      <c r="F2947" s="12" t="s">
        <v>5625</v>
      </c>
      <c r="G2947" s="13" t="s">
        <v>5625</v>
      </c>
      <c r="H2947" s="13" t="s">
        <v>5625</v>
      </c>
      <c r="I2947" s="14" t="s">
        <v>5625</v>
      </c>
      <c r="J2947" t="s">
        <v>5625</v>
      </c>
      <c r="K2947" t="b">
        <v>1</v>
      </c>
      <c r="L2947" t="b">
        <v>0</v>
      </c>
      <c r="M2947" t="b">
        <v>0</v>
      </c>
      <c r="N2947" t="s">
        <v>9309</v>
      </c>
      <c r="O2947" t="s">
        <v>9714</v>
      </c>
      <c r="P2947">
        <v>49</v>
      </c>
      <c r="Q2947">
        <v>2383523</v>
      </c>
      <c r="R2947">
        <v>2383673</v>
      </c>
      <c r="S2947">
        <v>-1</v>
      </c>
      <c r="T2947" t="s">
        <v>20877</v>
      </c>
      <c r="U2947" s="9" t="s">
        <v>5625</v>
      </c>
      <c r="V2947" t="s">
        <v>5625</v>
      </c>
      <c r="W2947" t="s">
        <v>5625</v>
      </c>
      <c r="X2947" t="s">
        <v>14211</v>
      </c>
      <c r="Y2947" t="s">
        <v>5625</v>
      </c>
      <c r="Z2947" t="s">
        <v>5625</v>
      </c>
      <c r="AA2947" s="12" t="s">
        <v>5625</v>
      </c>
      <c r="AB2947" s="13" t="s">
        <v>5625</v>
      </c>
      <c r="AC2947" s="13" t="s">
        <v>5625</v>
      </c>
      <c r="AD2947" s="13" t="s">
        <v>5625</v>
      </c>
      <c r="AE2947" s="13" t="s">
        <v>5625</v>
      </c>
      <c r="AF2947" s="13" t="s">
        <v>5625</v>
      </c>
      <c r="AG2947" s="14" t="s">
        <v>5625</v>
      </c>
      <c r="AM2947" t="s">
        <v>5625</v>
      </c>
      <c r="AN2947" t="s">
        <v>5625</v>
      </c>
      <c r="AO2947" t="s">
        <v>5625</v>
      </c>
      <c r="AP2947" t="s">
        <v>5625</v>
      </c>
      <c r="AQ2947" t="s">
        <v>5625</v>
      </c>
      <c r="AR2947" t="s">
        <v>5625</v>
      </c>
      <c r="AS2947" t="s">
        <v>5625</v>
      </c>
      <c r="AT2947" t="s">
        <v>5625</v>
      </c>
      <c r="AU2947" t="s">
        <v>5625</v>
      </c>
      <c r="AV2947" t="s">
        <v>5625</v>
      </c>
      <c r="AW2947" t="s">
        <v>5625</v>
      </c>
      <c r="AX2947" t="s">
        <v>5625</v>
      </c>
      <c r="AY2947" t="s">
        <v>5625</v>
      </c>
      <c r="AZ2947" t="s">
        <v>5625</v>
      </c>
      <c r="BA2947" t="s">
        <v>5625</v>
      </c>
    </row>
    <row r="2948" spans="1:53" x14ac:dyDescent="0.25">
      <c r="A2948">
        <v>2932</v>
      </c>
      <c r="B2948" t="s">
        <v>1805</v>
      </c>
      <c r="C2948" s="7">
        <v>0</v>
      </c>
      <c r="D2948" t="s">
        <v>459</v>
      </c>
      <c r="E2948" s="16">
        <v>30.596687881555205</v>
      </c>
      <c r="F2948" s="12">
        <v>-1.9672170459559399</v>
      </c>
      <c r="G2948" s="13">
        <v>0.64332710013659999</v>
      </c>
      <c r="H2948" s="13">
        <v>1.4860319154822901E-3</v>
      </c>
      <c r="I2948" s="14">
        <v>0.35794546007307199</v>
      </c>
      <c r="K2948" t="b">
        <v>0</v>
      </c>
      <c r="L2948" t="b">
        <v>0</v>
      </c>
      <c r="M2948" t="b">
        <v>0</v>
      </c>
      <c r="N2948" t="s">
        <v>9309</v>
      </c>
      <c r="O2948" t="s">
        <v>9714</v>
      </c>
      <c r="P2948">
        <v>375</v>
      </c>
      <c r="Q2948">
        <v>2383641</v>
      </c>
      <c r="R2948">
        <v>2384769</v>
      </c>
      <c r="S2948">
        <v>-1</v>
      </c>
      <c r="T2948" t="s">
        <v>20877</v>
      </c>
      <c r="U2948" s="9">
        <v>328</v>
      </c>
      <c r="V2948" t="s">
        <v>8036</v>
      </c>
      <c r="W2948" t="s">
        <v>5706</v>
      </c>
      <c r="X2948" t="s">
        <v>14210</v>
      </c>
      <c r="Y2948" t="s">
        <v>31058</v>
      </c>
      <c r="Z2948">
        <v>24.2280617310693</v>
      </c>
      <c r="AA2948" s="12">
        <v>0.557269606913114</v>
      </c>
      <c r="AB2948" s="13">
        <v>-3.5300992940436</v>
      </c>
      <c r="AC2948" s="13">
        <v>4.1540373429908303E-4</v>
      </c>
      <c r="AD2948" s="13">
        <v>117.082312752677</v>
      </c>
      <c r="AE2948" s="13">
        <v>0.51939574324028104</v>
      </c>
      <c r="AF2948" s="13">
        <v>1.23860680128637</v>
      </c>
      <c r="AG2948" s="14">
        <v>0.21549114811762399</v>
      </c>
      <c r="AH2948" t="s">
        <v>12482</v>
      </c>
      <c r="AI2948" t="s">
        <v>10360</v>
      </c>
      <c r="AK2948" t="s">
        <v>14209</v>
      </c>
      <c r="AM2948" t="s">
        <v>5625</v>
      </c>
      <c r="AN2948" t="s">
        <v>5625</v>
      </c>
      <c r="AO2948" t="s">
        <v>5625</v>
      </c>
      <c r="AP2948">
        <v>24.270751526220799</v>
      </c>
      <c r="AQ2948">
        <v>10.678000000000001</v>
      </c>
      <c r="AR2948">
        <v>41.311</v>
      </c>
      <c r="AS2948">
        <v>46.127000000000002</v>
      </c>
      <c r="AT2948">
        <v>1.26</v>
      </c>
      <c r="AU2948">
        <v>5.5739999999999998</v>
      </c>
      <c r="AV2948">
        <v>4.8120000000000003</v>
      </c>
      <c r="AW2948">
        <v>5.9859999999999998</v>
      </c>
      <c r="AX2948">
        <v>106.977</v>
      </c>
      <c r="AY2948">
        <v>43.941000000000003</v>
      </c>
      <c r="AZ2948">
        <v>55.682000000000002</v>
      </c>
      <c r="BA2948">
        <v>54.270475009753177</v>
      </c>
    </row>
    <row r="2949" spans="1:53" x14ac:dyDescent="0.25">
      <c r="A2949">
        <v>2933</v>
      </c>
      <c r="B2949" t="s">
        <v>1804</v>
      </c>
      <c r="C2949" s="7">
        <v>0</v>
      </c>
      <c r="D2949" t="s">
        <v>457</v>
      </c>
      <c r="E2949" s="16">
        <v>26.310759102362507</v>
      </c>
      <c r="F2949" s="12">
        <v>-0.43915846776902701</v>
      </c>
      <c r="G2949" s="13">
        <v>0.90253316204673095</v>
      </c>
      <c r="H2949" s="13">
        <v>0.57199698657078502</v>
      </c>
      <c r="I2949" s="14">
        <v>0.135889565901852</v>
      </c>
      <c r="K2949" t="b">
        <v>0</v>
      </c>
      <c r="L2949" t="b">
        <v>0</v>
      </c>
      <c r="M2949" t="b">
        <v>0</v>
      </c>
      <c r="N2949" t="s">
        <v>9309</v>
      </c>
      <c r="O2949" t="s">
        <v>9714</v>
      </c>
      <c r="P2949">
        <v>179</v>
      </c>
      <c r="Q2949">
        <v>2384791</v>
      </c>
      <c r="R2949">
        <v>2385331</v>
      </c>
      <c r="S2949">
        <v>-1</v>
      </c>
      <c r="T2949" t="s">
        <v>20877</v>
      </c>
      <c r="U2949" s="9">
        <v>22</v>
      </c>
      <c r="V2949" t="s">
        <v>6458</v>
      </c>
      <c r="W2949" t="s">
        <v>5625</v>
      </c>
      <c r="X2949" t="s">
        <v>14208</v>
      </c>
      <c r="Y2949" t="s">
        <v>31057</v>
      </c>
      <c r="Z2949">
        <v>14.3369598824733</v>
      </c>
      <c r="AA2949" s="12">
        <v>0.61210485530189995</v>
      </c>
      <c r="AB2949" s="13">
        <v>-0.71745627234475495</v>
      </c>
      <c r="AC2949" s="13">
        <v>0.473092608489382</v>
      </c>
      <c r="AD2949" s="13">
        <v>55.185176058210502</v>
      </c>
      <c r="AE2949" s="13">
        <v>0.48105498450596501</v>
      </c>
      <c r="AF2949" s="13">
        <v>1.87615385167169</v>
      </c>
      <c r="AG2949" s="14">
        <v>6.0634156836164799E-2</v>
      </c>
      <c r="AH2949" t="s">
        <v>10974</v>
      </c>
      <c r="AI2949" t="s">
        <v>10973</v>
      </c>
      <c r="AJ2949" t="s">
        <v>10972</v>
      </c>
      <c r="AM2949" t="s">
        <v>5625</v>
      </c>
      <c r="AN2949" t="s">
        <v>5625</v>
      </c>
      <c r="AO2949" t="s">
        <v>5625</v>
      </c>
      <c r="AP2949">
        <v>14.719036409450034</v>
      </c>
      <c r="AQ2949">
        <v>24.783999999999999</v>
      </c>
      <c r="AR2949">
        <v>32.198999999999998</v>
      </c>
      <c r="AS2949">
        <v>33.540999999999997</v>
      </c>
      <c r="AT2949">
        <v>10.525</v>
      </c>
      <c r="AU2949">
        <v>16.300999999999998</v>
      </c>
      <c r="AV2949">
        <v>3.351</v>
      </c>
      <c r="AW2949">
        <v>18.754999999999999</v>
      </c>
      <c r="AX2949">
        <v>63.484000000000002</v>
      </c>
      <c r="AY2949">
        <v>103.556</v>
      </c>
      <c r="AZ2949">
        <v>83.209000000000003</v>
      </c>
      <c r="BA2949">
        <v>31.233212148470198</v>
      </c>
    </row>
    <row r="2950" spans="1:53" x14ac:dyDescent="0.25">
      <c r="A2950">
        <v>2934</v>
      </c>
      <c r="B2950" t="s">
        <v>1803</v>
      </c>
      <c r="C2950" s="7">
        <v>0</v>
      </c>
      <c r="D2950" t="s">
        <v>467</v>
      </c>
      <c r="E2950" s="16">
        <v>28.019233369191916</v>
      </c>
      <c r="F2950" s="12">
        <v>-1.81311507308094</v>
      </c>
      <c r="G2950" s="13">
        <v>0.78494924659711696</v>
      </c>
      <c r="H2950" s="13">
        <v>9.94510497610618E-3</v>
      </c>
      <c r="I2950" s="14">
        <v>0.160291045024712</v>
      </c>
      <c r="K2950" t="b">
        <v>0</v>
      </c>
      <c r="L2950" t="b">
        <v>0</v>
      </c>
      <c r="M2950" t="b">
        <v>0</v>
      </c>
      <c r="N2950" t="s">
        <v>9309</v>
      </c>
      <c r="O2950" t="s">
        <v>9714</v>
      </c>
      <c r="P2950">
        <v>283</v>
      </c>
      <c r="Q2950">
        <v>2385353</v>
      </c>
      <c r="R2950">
        <v>2386205</v>
      </c>
      <c r="S2950">
        <v>-1</v>
      </c>
      <c r="T2950" t="s">
        <v>20877</v>
      </c>
      <c r="U2950" s="9">
        <v>22</v>
      </c>
      <c r="V2950" t="s">
        <v>6464</v>
      </c>
      <c r="W2950" t="s">
        <v>5625</v>
      </c>
      <c r="X2950" t="s">
        <v>14207</v>
      </c>
      <c r="Y2950" t="s">
        <v>31056</v>
      </c>
      <c r="Z2950">
        <v>17.284934262961698</v>
      </c>
      <c r="AA2950" s="12">
        <v>0.62250051684042795</v>
      </c>
      <c r="AB2950" s="13">
        <v>-2.9126322372929301</v>
      </c>
      <c r="AC2950" s="13">
        <v>3.5839641680474898E-3</v>
      </c>
      <c r="AD2950" s="13">
        <v>87.144581684176501</v>
      </c>
      <c r="AE2950" s="13">
        <v>0.43956366350418402</v>
      </c>
      <c r="AF2950" s="13">
        <v>1.7857464385011499</v>
      </c>
      <c r="AG2950" s="14">
        <v>7.4140322614489398E-2</v>
      </c>
      <c r="AI2950" t="s">
        <v>10934</v>
      </c>
      <c r="AJ2950" t="s">
        <v>9630</v>
      </c>
      <c r="AM2950" t="s">
        <v>5625</v>
      </c>
      <c r="AN2950" t="s">
        <v>5625</v>
      </c>
      <c r="AO2950" t="s">
        <v>5625</v>
      </c>
      <c r="AP2950">
        <v>18.657933476767649</v>
      </c>
      <c r="AQ2950">
        <v>19.792000000000002</v>
      </c>
      <c r="AR2950">
        <v>40</v>
      </c>
      <c r="AS2950">
        <v>33.627000000000002</v>
      </c>
      <c r="AT2950">
        <v>1.6679999999999999</v>
      </c>
      <c r="AU2950">
        <v>10.332000000000001</v>
      </c>
      <c r="AV2950">
        <v>2.6549999999999998</v>
      </c>
      <c r="AW2950">
        <v>3.9620000000000002</v>
      </c>
      <c r="AX2950">
        <v>67.194999999999993</v>
      </c>
      <c r="AY2950">
        <v>91.49</v>
      </c>
      <c r="AZ2950">
        <v>77.688999999999993</v>
      </c>
      <c r="BA2950">
        <v>34.459177722490594</v>
      </c>
    </row>
    <row r="2951" spans="1:53" x14ac:dyDescent="0.25">
      <c r="A2951">
        <v>2935</v>
      </c>
      <c r="B2951" t="s">
        <v>1802</v>
      </c>
      <c r="C2951" s="7">
        <v>0</v>
      </c>
      <c r="D2951" t="s">
        <v>465</v>
      </c>
      <c r="E2951" s="16">
        <v>29.958299507479595</v>
      </c>
      <c r="F2951" s="12">
        <v>-1.97100444109279</v>
      </c>
      <c r="G2951" s="13">
        <v>1.1557077483045699</v>
      </c>
      <c r="H2951" s="13">
        <v>4.81062431737261E-4</v>
      </c>
      <c r="I2951" s="14">
        <v>2.3544020081839399E-2</v>
      </c>
      <c r="K2951" t="b">
        <v>0</v>
      </c>
      <c r="L2951" t="b">
        <v>0</v>
      </c>
      <c r="M2951" t="b">
        <v>0</v>
      </c>
      <c r="N2951" t="s">
        <v>9309</v>
      </c>
      <c r="O2951" t="s">
        <v>9714</v>
      </c>
      <c r="P2951">
        <v>348</v>
      </c>
      <c r="Q2951">
        <v>2386185</v>
      </c>
      <c r="R2951">
        <v>2387232</v>
      </c>
      <c r="S2951">
        <v>-1</v>
      </c>
      <c r="T2951" t="s">
        <v>20877</v>
      </c>
      <c r="U2951" s="9">
        <v>-20</v>
      </c>
      <c r="V2951" t="s">
        <v>6461</v>
      </c>
      <c r="W2951" t="s">
        <v>6462</v>
      </c>
      <c r="X2951" t="s">
        <v>14206</v>
      </c>
      <c r="Y2951" t="s">
        <v>31055</v>
      </c>
      <c r="Z2951">
        <v>22.145307834725699</v>
      </c>
      <c r="AA2951" s="12">
        <v>0.51099228102872496</v>
      </c>
      <c r="AB2951" s="13">
        <v>-3.8572098136683901</v>
      </c>
      <c r="AC2951" s="13">
        <v>1.14688711784361E-4</v>
      </c>
      <c r="AD2951" s="13">
        <v>138.198688625514</v>
      </c>
      <c r="AE2951" s="13">
        <v>0.426116900781978</v>
      </c>
      <c r="AF2951" s="13">
        <v>2.7121847225108899</v>
      </c>
      <c r="AG2951" s="14">
        <v>6.6841332615022496E-3</v>
      </c>
      <c r="AI2951" t="s">
        <v>12479</v>
      </c>
      <c r="AJ2951" t="s">
        <v>12478</v>
      </c>
      <c r="AK2951" t="s">
        <v>14205</v>
      </c>
      <c r="AM2951" t="s">
        <v>5625</v>
      </c>
      <c r="AN2951" t="s">
        <v>5625</v>
      </c>
      <c r="AO2951" t="s">
        <v>5625</v>
      </c>
      <c r="AP2951">
        <v>19.822198029918383</v>
      </c>
      <c r="AQ2951">
        <v>29.4</v>
      </c>
      <c r="AR2951">
        <v>38.529000000000003</v>
      </c>
      <c r="AS2951">
        <v>32.082000000000001</v>
      </c>
      <c r="AT2951">
        <v>6.7850000000000001</v>
      </c>
      <c r="AU2951">
        <v>3.6030000000000002</v>
      </c>
      <c r="AV2951">
        <v>4.32</v>
      </c>
      <c r="AW2951">
        <v>3.2240000000000002</v>
      </c>
      <c r="AX2951">
        <v>76.944999999999993</v>
      </c>
      <c r="AY2951">
        <v>133.93</v>
      </c>
      <c r="AZ2951">
        <v>123.21</v>
      </c>
      <c r="BA2951">
        <v>49.519705985158097</v>
      </c>
    </row>
    <row r="2952" spans="1:53" x14ac:dyDescent="0.25">
      <c r="A2952">
        <v>2936</v>
      </c>
      <c r="B2952" t="s">
        <v>1801</v>
      </c>
      <c r="C2952" s="7">
        <v>0</v>
      </c>
      <c r="D2952" t="s">
        <v>463</v>
      </c>
      <c r="E2952" s="16">
        <v>32.050392417569348</v>
      </c>
      <c r="F2952" s="12">
        <v>-2.4672320440117499</v>
      </c>
      <c r="G2952" s="13">
        <v>1.0302870110060101</v>
      </c>
      <c r="H2952" s="13">
        <v>3.0114263263165102E-4</v>
      </c>
      <c r="I2952" s="14">
        <v>0.108868816018279</v>
      </c>
      <c r="K2952" t="b">
        <v>0</v>
      </c>
      <c r="L2952" t="b">
        <v>0</v>
      </c>
      <c r="M2952" t="b">
        <v>0</v>
      </c>
      <c r="N2952" t="s">
        <v>9309</v>
      </c>
      <c r="O2952" t="s">
        <v>9714</v>
      </c>
      <c r="P2952">
        <v>255</v>
      </c>
      <c r="Q2952">
        <v>2387228</v>
      </c>
      <c r="R2952">
        <v>2387996</v>
      </c>
      <c r="S2952">
        <v>-1</v>
      </c>
      <c r="T2952" t="s">
        <v>20877</v>
      </c>
      <c r="U2952" s="9">
        <v>-4</v>
      </c>
      <c r="V2952" t="s">
        <v>6460</v>
      </c>
      <c r="W2952" t="s">
        <v>5625</v>
      </c>
      <c r="X2952" t="s">
        <v>14204</v>
      </c>
      <c r="Y2952" t="s">
        <v>31054</v>
      </c>
      <c r="Z2952">
        <v>16.488948208670099</v>
      </c>
      <c r="AA2952" s="12">
        <v>0.61920239212329498</v>
      </c>
      <c r="AB2952" s="13">
        <v>-3.9845324814579799</v>
      </c>
      <c r="AC2952" s="13">
        <v>6.7613108767441605E-5</v>
      </c>
      <c r="AD2952" s="13">
        <v>103.142594378585</v>
      </c>
      <c r="AE2952" s="13">
        <v>0.51453807903793902</v>
      </c>
      <c r="AF2952" s="13">
        <v>2.0023532814760698</v>
      </c>
      <c r="AG2952" s="14">
        <v>4.5246749307052497E-2</v>
      </c>
      <c r="AI2952" t="s">
        <v>10939</v>
      </c>
      <c r="AJ2952" t="s">
        <v>9325</v>
      </c>
      <c r="AM2952" t="s">
        <v>5625</v>
      </c>
      <c r="AN2952" t="s">
        <v>5625</v>
      </c>
      <c r="AO2952" t="s">
        <v>5625</v>
      </c>
      <c r="AP2952">
        <v>21.848569670277392</v>
      </c>
      <c r="AQ2952">
        <v>38.686</v>
      </c>
      <c r="AR2952">
        <v>30.791</v>
      </c>
      <c r="AS2952">
        <v>36.875999999999998</v>
      </c>
      <c r="AT2952">
        <v>3.7</v>
      </c>
      <c r="AU2952">
        <v>6.55</v>
      </c>
      <c r="AV2952">
        <v>1.7669999999999999</v>
      </c>
      <c r="AW2952">
        <v>2.198</v>
      </c>
      <c r="AX2952">
        <v>71.866</v>
      </c>
      <c r="AY2952">
        <v>141.76499999999999</v>
      </c>
      <c r="AZ2952">
        <v>139.03100000000001</v>
      </c>
      <c r="BA2952">
        <v>31.721231088290043</v>
      </c>
    </row>
    <row r="2953" spans="1:53" x14ac:dyDescent="0.25">
      <c r="A2953">
        <v>2937</v>
      </c>
      <c r="B2953" t="s">
        <v>1800</v>
      </c>
      <c r="C2953" s="7">
        <v>0</v>
      </c>
      <c r="D2953" t="s">
        <v>519</v>
      </c>
      <c r="E2953" s="16">
        <v>952.44817212450289</v>
      </c>
      <c r="F2953" s="12">
        <v>0.77583065947769703</v>
      </c>
      <c r="G2953" s="13">
        <v>-0.89707705650137004</v>
      </c>
      <c r="H2953" s="13">
        <v>0.12852641991611799</v>
      </c>
      <c r="I2953" s="14">
        <v>0.160969466135543</v>
      </c>
      <c r="K2953" t="b">
        <v>0</v>
      </c>
      <c r="L2953" t="b">
        <v>0</v>
      </c>
      <c r="M2953" t="b">
        <v>0</v>
      </c>
      <c r="N2953" t="s">
        <v>9309</v>
      </c>
      <c r="O2953" t="s">
        <v>9714</v>
      </c>
      <c r="P2953">
        <v>104</v>
      </c>
      <c r="Q2953">
        <v>2388332</v>
      </c>
      <c r="R2953">
        <v>2388647</v>
      </c>
      <c r="S2953">
        <v>-1</v>
      </c>
      <c r="T2953" t="s">
        <v>20877</v>
      </c>
      <c r="U2953" s="9">
        <v>336</v>
      </c>
      <c r="V2953" t="s">
        <v>8037</v>
      </c>
      <c r="W2953" t="s">
        <v>5676</v>
      </c>
      <c r="X2953" t="s">
        <v>14203</v>
      </c>
      <c r="Y2953" t="s">
        <v>31053</v>
      </c>
      <c r="Z2953">
        <v>452.26364938743097</v>
      </c>
      <c r="AA2953" s="12">
        <v>0.43157166283638698</v>
      </c>
      <c r="AB2953" s="13">
        <v>1.7976867488907</v>
      </c>
      <c r="AC2953" s="13">
        <v>7.2226662488884805E-2</v>
      </c>
      <c r="AD2953" s="13">
        <v>613.67447907775102</v>
      </c>
      <c r="AE2953" s="13">
        <v>0.50304344625935404</v>
      </c>
      <c r="AF2953" s="13">
        <v>-1.7832993614608501</v>
      </c>
      <c r="AG2953" s="14">
        <v>7.45375853041432E-2</v>
      </c>
      <c r="AI2953" t="s">
        <v>2736</v>
      </c>
      <c r="AJ2953" t="s">
        <v>14202</v>
      </c>
      <c r="AK2953" t="s">
        <v>14201</v>
      </c>
      <c r="AM2953" t="s">
        <v>5625</v>
      </c>
      <c r="AN2953" t="s">
        <v>5625</v>
      </c>
      <c r="AO2953" t="s">
        <v>5625</v>
      </c>
      <c r="AP2953">
        <v>894.35668849801152</v>
      </c>
      <c r="AQ2953">
        <v>299.10599999999999</v>
      </c>
      <c r="AR2953">
        <v>1549.9860000000001</v>
      </c>
      <c r="AS2953">
        <v>1066.3440000000001</v>
      </c>
      <c r="AT2953">
        <v>811.92499999999995</v>
      </c>
      <c r="AU2953">
        <v>1006.01</v>
      </c>
      <c r="AV2953">
        <v>1174.662</v>
      </c>
      <c r="AW2953">
        <v>841.31600000000003</v>
      </c>
      <c r="AX2953">
        <v>897.846</v>
      </c>
      <c r="AY2953">
        <v>420.94900000000001</v>
      </c>
      <c r="AZ2953">
        <v>572.10900000000004</v>
      </c>
      <c r="BA2953">
        <v>793.22443551670347</v>
      </c>
    </row>
    <row r="2954" spans="1:53" x14ac:dyDescent="0.25">
      <c r="A2954">
        <v>2938</v>
      </c>
      <c r="B2954" t="s">
        <v>1798</v>
      </c>
      <c r="C2954" s="7">
        <v>0</v>
      </c>
      <c r="D2954" t="s">
        <v>1799</v>
      </c>
      <c r="E2954" s="16">
        <v>102.22166347135673</v>
      </c>
      <c r="F2954" s="12">
        <v>-3.07164820377518</v>
      </c>
      <c r="G2954" s="13">
        <v>2.1108143545019198</v>
      </c>
      <c r="H2954" s="13">
        <v>6.8781052122922899E-13</v>
      </c>
      <c r="I2954" s="14">
        <v>1.0670077964394599E-14</v>
      </c>
      <c r="K2954" t="b">
        <v>0</v>
      </c>
      <c r="L2954" t="b">
        <v>0</v>
      </c>
      <c r="M2954" t="b">
        <v>0</v>
      </c>
      <c r="N2954" t="s">
        <v>9309</v>
      </c>
      <c r="O2954" t="s">
        <v>9714</v>
      </c>
      <c r="P2954">
        <v>347</v>
      </c>
      <c r="Q2954">
        <v>2388824</v>
      </c>
      <c r="R2954">
        <v>2389868</v>
      </c>
      <c r="S2954">
        <v>-1</v>
      </c>
      <c r="T2954" t="s">
        <v>20877</v>
      </c>
      <c r="U2954" s="9">
        <v>177</v>
      </c>
      <c r="V2954" t="s">
        <v>8038</v>
      </c>
      <c r="W2954" t="s">
        <v>8039</v>
      </c>
      <c r="X2954" t="s">
        <v>14200</v>
      </c>
      <c r="Y2954" t="s">
        <v>31052</v>
      </c>
      <c r="Z2954">
        <v>67.413919006969493</v>
      </c>
      <c r="AA2954" s="12">
        <v>0.40688293936890502</v>
      </c>
      <c r="AB2954" s="13">
        <v>-7.5492184767920198</v>
      </c>
      <c r="AC2954" s="13">
        <v>4.3787780104454503E-14</v>
      </c>
      <c r="AD2954" s="13">
        <v>775.62059582295001</v>
      </c>
      <c r="AE2954" s="13">
        <v>0.25681231403139698</v>
      </c>
      <c r="AF2954" s="13">
        <v>8.2192879358731208</v>
      </c>
      <c r="AG2954" s="14">
        <v>2.04715003724448E-16</v>
      </c>
      <c r="AI2954" t="s">
        <v>14199</v>
      </c>
      <c r="AJ2954" t="s">
        <v>14198</v>
      </c>
      <c r="AK2954" t="s">
        <v>14197</v>
      </c>
      <c r="AM2954" t="s">
        <v>5625</v>
      </c>
      <c r="AN2954" t="s">
        <v>5625</v>
      </c>
      <c r="AO2954" t="s">
        <v>5625</v>
      </c>
      <c r="AP2954">
        <v>90.090653885426931</v>
      </c>
      <c r="AQ2954">
        <v>100.759</v>
      </c>
      <c r="AR2954">
        <v>90.602000000000004</v>
      </c>
      <c r="AS2954">
        <v>127.435</v>
      </c>
      <c r="AT2954">
        <v>6.8049999999999997</v>
      </c>
      <c r="AU2954">
        <v>4.8179999999999996</v>
      </c>
      <c r="AV2954">
        <v>7.7990000000000004</v>
      </c>
      <c r="AW2954">
        <v>9.7010000000000005</v>
      </c>
      <c r="AX2954">
        <v>664.94100000000003</v>
      </c>
      <c r="AY2954">
        <v>576.62</v>
      </c>
      <c r="AZ2954">
        <v>559.971</v>
      </c>
      <c r="BA2954">
        <v>685.09632011491146</v>
      </c>
    </row>
    <row r="2955" spans="1:53" x14ac:dyDescent="0.25">
      <c r="A2955">
        <v>2939</v>
      </c>
      <c r="B2955" t="s">
        <v>1796</v>
      </c>
      <c r="C2955" s="7">
        <v>0</v>
      </c>
      <c r="D2955" t="s">
        <v>1797</v>
      </c>
      <c r="E2955" s="16">
        <v>69.19606930415847</v>
      </c>
      <c r="F2955" s="12">
        <v>-2.2983987124588499</v>
      </c>
      <c r="G2955" s="13">
        <v>1.9142290180536401</v>
      </c>
      <c r="H2955" s="13">
        <v>3.9454185404378799E-5</v>
      </c>
      <c r="I2955" s="14">
        <v>3.7172518423420099E-3</v>
      </c>
      <c r="K2955" t="b">
        <v>0</v>
      </c>
      <c r="L2955" t="b">
        <v>0</v>
      </c>
      <c r="M2955" t="b">
        <v>0</v>
      </c>
      <c r="N2955" t="s">
        <v>9309</v>
      </c>
      <c r="O2955" t="s">
        <v>9714</v>
      </c>
      <c r="P2955">
        <v>257</v>
      </c>
      <c r="Q2955">
        <v>2389830</v>
      </c>
      <c r="R2955">
        <v>2390604</v>
      </c>
      <c r="S2955">
        <v>-1</v>
      </c>
      <c r="T2955" t="s">
        <v>20877</v>
      </c>
      <c r="U2955" s="9">
        <v>-38</v>
      </c>
      <c r="V2955" t="s">
        <v>8040</v>
      </c>
      <c r="W2955" t="s">
        <v>8041</v>
      </c>
      <c r="X2955" t="s">
        <v>14196</v>
      </c>
      <c r="Y2955" t="s">
        <v>31051</v>
      </c>
      <c r="Z2955">
        <v>36.723425254920699</v>
      </c>
      <c r="AA2955" s="12">
        <v>0.51203169532734105</v>
      </c>
      <c r="AB2955" s="13">
        <v>-4.4887821075011498</v>
      </c>
      <c r="AC2955" s="13">
        <v>7.1631518169333202E-6</v>
      </c>
      <c r="AD2955" s="13">
        <v>367.03629131660398</v>
      </c>
      <c r="AE2955" s="13">
        <v>0.56534538014479596</v>
      </c>
      <c r="AF2955" s="13">
        <v>3.3859461583702499</v>
      </c>
      <c r="AG2955" s="14">
        <v>7.0933299350887198E-4</v>
      </c>
      <c r="AI2955" t="s">
        <v>14195</v>
      </c>
      <c r="AJ2955" t="s">
        <v>14194</v>
      </c>
      <c r="AK2955" t="s">
        <v>14193</v>
      </c>
      <c r="AM2955" t="s">
        <v>5625</v>
      </c>
      <c r="AN2955" t="s">
        <v>5625</v>
      </c>
      <c r="AO2955" t="s">
        <v>5625</v>
      </c>
      <c r="AP2955">
        <v>83.864277216633909</v>
      </c>
      <c r="AQ2955">
        <v>39.768999999999998</v>
      </c>
      <c r="AR2955">
        <v>71.887</v>
      </c>
      <c r="AS2955">
        <v>81.263999999999996</v>
      </c>
      <c r="AT2955">
        <v>12.85</v>
      </c>
      <c r="AU2955">
        <v>4.8739999999999997</v>
      </c>
      <c r="AV2955">
        <v>5.8440000000000003</v>
      </c>
      <c r="AW2955">
        <v>10.904</v>
      </c>
      <c r="AX2955">
        <v>644.88</v>
      </c>
      <c r="AY2955">
        <v>166.93799999999999</v>
      </c>
      <c r="AZ2955">
        <v>185.39400000000001</v>
      </c>
      <c r="BA2955">
        <v>551.22180613449984</v>
      </c>
    </row>
    <row r="2956" spans="1:53" x14ac:dyDescent="0.25">
      <c r="A2956">
        <v>2940</v>
      </c>
      <c r="B2956" t="s">
        <v>1795</v>
      </c>
      <c r="C2956" s="7">
        <v>0</v>
      </c>
      <c r="D2956" t="s">
        <v>77</v>
      </c>
      <c r="E2956" s="16">
        <v>71.513606314474373</v>
      </c>
      <c r="F2956" s="12">
        <v>0.44873720169173398</v>
      </c>
      <c r="G2956" s="13">
        <v>1.5305570541370901</v>
      </c>
      <c r="H2956" s="13">
        <v>0.42990194272423499</v>
      </c>
      <c r="I2956" s="14">
        <v>8.3161516623813395E-2</v>
      </c>
      <c r="K2956" t="b">
        <v>0</v>
      </c>
      <c r="L2956" t="b">
        <v>0</v>
      </c>
      <c r="M2956" t="b">
        <v>0</v>
      </c>
      <c r="N2956" t="s">
        <v>9309</v>
      </c>
      <c r="O2956" t="s">
        <v>9714</v>
      </c>
      <c r="P2956">
        <v>257</v>
      </c>
      <c r="Q2956">
        <v>2390668</v>
      </c>
      <c r="R2956">
        <v>2391442</v>
      </c>
      <c r="S2956">
        <v>-1</v>
      </c>
      <c r="T2956" t="s">
        <v>20877</v>
      </c>
      <c r="U2956" s="9">
        <v>64</v>
      </c>
      <c r="V2956" t="s">
        <v>8042</v>
      </c>
      <c r="W2956" t="s">
        <v>6174</v>
      </c>
      <c r="X2956" t="s">
        <v>14192</v>
      </c>
      <c r="Y2956" t="s">
        <v>31050</v>
      </c>
      <c r="Z2956">
        <v>74.717186525822996</v>
      </c>
      <c r="AA2956" s="12">
        <v>0.455224953687068</v>
      </c>
      <c r="AB2956" s="13">
        <v>0.98574825052364401</v>
      </c>
      <c r="AC2956" s="13">
        <v>0.324256665733056</v>
      </c>
      <c r="AD2956" s="13">
        <v>317.585977148452</v>
      </c>
      <c r="AE2956" s="13">
        <v>0.71310100580739999</v>
      </c>
      <c r="AF2956" s="13">
        <v>2.14633977749636</v>
      </c>
      <c r="AG2956" s="14">
        <v>3.1845880231623602E-2</v>
      </c>
      <c r="AH2956" t="s">
        <v>14191</v>
      </c>
      <c r="AI2956" t="s">
        <v>13667</v>
      </c>
      <c r="AJ2956" t="s">
        <v>13666</v>
      </c>
      <c r="AK2956" t="s">
        <v>14190</v>
      </c>
      <c r="AM2956" t="s">
        <v>5625</v>
      </c>
      <c r="AN2956" t="s">
        <v>5625</v>
      </c>
      <c r="AO2956" t="s">
        <v>5625</v>
      </c>
      <c r="AP2956">
        <v>99.838425257897512</v>
      </c>
      <c r="AQ2956">
        <v>26.628</v>
      </c>
      <c r="AR2956">
        <v>88.96</v>
      </c>
      <c r="AS2956">
        <v>70.628</v>
      </c>
      <c r="AT2956">
        <v>66.087000000000003</v>
      </c>
      <c r="AU2956">
        <v>53.615000000000002</v>
      </c>
      <c r="AV2956">
        <v>54.351999999999997</v>
      </c>
      <c r="AW2956">
        <v>63.244999999999997</v>
      </c>
      <c r="AX2956">
        <v>538.58100000000002</v>
      </c>
      <c r="AY2956">
        <v>88.668999999999997</v>
      </c>
      <c r="AZ2956">
        <v>85.519000000000005</v>
      </c>
      <c r="BA2956">
        <v>546.37944766186888</v>
      </c>
    </row>
    <row r="2957" spans="1:53" x14ac:dyDescent="0.25">
      <c r="A2957">
        <v>2941</v>
      </c>
      <c r="B2957" t="s">
        <v>1794</v>
      </c>
      <c r="C2957" s="7">
        <v>0</v>
      </c>
      <c r="D2957" t="s">
        <v>593</v>
      </c>
      <c r="E2957" s="16">
        <v>959.11401643020645</v>
      </c>
      <c r="F2957" s="12">
        <v>-1.0853893027918999</v>
      </c>
      <c r="G2957" s="13">
        <v>1.20286824091847E-3</v>
      </c>
      <c r="H2957" s="13">
        <v>5.4237894360216598E-3</v>
      </c>
      <c r="I2957" s="14">
        <v>0.99863652665270497</v>
      </c>
      <c r="K2957" t="b">
        <v>0</v>
      </c>
      <c r="L2957" t="b">
        <v>0</v>
      </c>
      <c r="M2957" t="b">
        <v>0</v>
      </c>
      <c r="N2957" t="s">
        <v>9309</v>
      </c>
      <c r="O2957" t="s">
        <v>9714</v>
      </c>
      <c r="P2957">
        <v>207</v>
      </c>
      <c r="Q2957">
        <v>2391481</v>
      </c>
      <c r="R2957">
        <v>2392105</v>
      </c>
      <c r="S2957">
        <v>-1</v>
      </c>
      <c r="T2957" t="s">
        <v>20877</v>
      </c>
      <c r="U2957" s="9">
        <v>39</v>
      </c>
      <c r="V2957" t="s">
        <v>8043</v>
      </c>
      <c r="W2957" t="s">
        <v>7212</v>
      </c>
      <c r="X2957" t="s">
        <v>14189</v>
      </c>
      <c r="Y2957" t="s">
        <v>31049</v>
      </c>
      <c r="Z2957">
        <v>493.451527791302</v>
      </c>
      <c r="AA2957" s="12">
        <v>0.34744705894189898</v>
      </c>
      <c r="AB2957" s="13">
        <v>-3.12389837489861</v>
      </c>
      <c r="AC2957" s="13">
        <v>1.7847208623639501E-3</v>
      </c>
      <c r="AD2957" s="13">
        <v>1611.7806729594099</v>
      </c>
      <c r="AE2957" s="13">
        <v>0.44843479170182099</v>
      </c>
      <c r="AF2957" s="13">
        <v>2.6823704653993401E-3</v>
      </c>
      <c r="AG2957" s="14">
        <v>0.99785978058582403</v>
      </c>
      <c r="AI2957" t="s">
        <v>407</v>
      </c>
      <c r="AJ2957" t="s">
        <v>14188</v>
      </c>
      <c r="AK2957" t="s">
        <v>14187</v>
      </c>
      <c r="AM2957" t="s">
        <v>5625</v>
      </c>
      <c r="AN2957" t="s">
        <v>5625</v>
      </c>
      <c r="AO2957" t="s">
        <v>5625</v>
      </c>
      <c r="AP2957">
        <v>613.52906572082588</v>
      </c>
      <c r="AQ2957">
        <v>1474.7360000000001</v>
      </c>
      <c r="AR2957">
        <v>722.25699999999995</v>
      </c>
      <c r="AS2957">
        <v>1025.934</v>
      </c>
      <c r="AT2957">
        <v>243.642</v>
      </c>
      <c r="AU2957">
        <v>237.79900000000001</v>
      </c>
      <c r="AV2957">
        <v>314.61200000000002</v>
      </c>
      <c r="AW2957">
        <v>281.33199999999999</v>
      </c>
      <c r="AX2957">
        <v>1022.399</v>
      </c>
      <c r="AY2957">
        <v>1453.5440000000001</v>
      </c>
      <c r="AZ2957">
        <v>2119.1950000000002</v>
      </c>
      <c r="BA2957">
        <v>788.83881964726015</v>
      </c>
    </row>
    <row r="2958" spans="1:53" x14ac:dyDescent="0.25">
      <c r="A2958">
        <v>2942</v>
      </c>
      <c r="B2958" t="s">
        <v>1793</v>
      </c>
      <c r="C2958" s="7">
        <v>8.3333333333333329E-2</v>
      </c>
      <c r="D2958" t="s">
        <v>712</v>
      </c>
      <c r="E2958" s="16">
        <v>68.157103063394814</v>
      </c>
      <c r="F2958" s="12">
        <v>-3.6586350602405702</v>
      </c>
      <c r="G2958" s="13">
        <v>0.72314100529078895</v>
      </c>
      <c r="H2958" s="13">
        <v>2.0315038982632299E-12</v>
      </c>
      <c r="I2958" s="14">
        <v>0.12703427237291301</v>
      </c>
      <c r="K2958" t="b">
        <v>0</v>
      </c>
      <c r="L2958" t="b">
        <v>0</v>
      </c>
      <c r="M2958" t="b">
        <v>0</v>
      </c>
      <c r="N2958" t="s">
        <v>9309</v>
      </c>
      <c r="O2958" t="s">
        <v>9714</v>
      </c>
      <c r="P2958">
        <v>568</v>
      </c>
      <c r="Q2958">
        <v>2392163</v>
      </c>
      <c r="R2958">
        <v>2393870</v>
      </c>
      <c r="S2958">
        <v>-1</v>
      </c>
      <c r="T2958" t="s">
        <v>20877</v>
      </c>
      <c r="U2958" s="9">
        <v>58</v>
      </c>
      <c r="V2958" t="s">
        <v>5790</v>
      </c>
      <c r="W2958" t="s">
        <v>5791</v>
      </c>
      <c r="X2958" t="s">
        <v>14186</v>
      </c>
      <c r="Y2958" t="s">
        <v>31048</v>
      </c>
      <c r="Z2958">
        <v>70.963088495900905</v>
      </c>
      <c r="AA2958" s="12">
        <v>0.49437966650208798</v>
      </c>
      <c r="AB2958" s="13">
        <v>-7.4004561840633896</v>
      </c>
      <c r="AC2958" s="13">
        <v>1.35717446700845E-13</v>
      </c>
      <c r="AD2958" s="13">
        <v>416.80059785808697</v>
      </c>
      <c r="AE2958" s="13">
        <v>0.37696360843300902</v>
      </c>
      <c r="AF2958" s="13">
        <v>1.9183310778905101</v>
      </c>
      <c r="AG2958" s="14">
        <v>5.50690441813615E-2</v>
      </c>
      <c r="AH2958" t="s">
        <v>14185</v>
      </c>
      <c r="AI2958" t="s">
        <v>12250</v>
      </c>
      <c r="AJ2958" t="s">
        <v>12249</v>
      </c>
      <c r="AK2958" t="s">
        <v>14184</v>
      </c>
      <c r="AM2958" t="s">
        <v>5625</v>
      </c>
      <c r="AN2958" t="s">
        <v>5625</v>
      </c>
      <c r="AO2958" t="s">
        <v>5625</v>
      </c>
      <c r="AP2958">
        <v>66.481412253579236</v>
      </c>
      <c r="AQ2958">
        <v>41.552999999999997</v>
      </c>
      <c r="AR2958">
        <v>80.674000000000007</v>
      </c>
      <c r="AS2958">
        <v>83.92</v>
      </c>
      <c r="AT2958">
        <v>0</v>
      </c>
      <c r="AU2958">
        <v>4.42</v>
      </c>
      <c r="AV2958">
        <v>3.18</v>
      </c>
      <c r="AW2958">
        <v>4.944</v>
      </c>
      <c r="AX2958">
        <v>214.48500000000001</v>
      </c>
      <c r="AY2958">
        <v>114.658</v>
      </c>
      <c r="AZ2958">
        <v>128.78299999999999</v>
      </c>
      <c r="BA2958">
        <v>167.96771383887312</v>
      </c>
    </row>
    <row r="2959" spans="1:53" x14ac:dyDescent="0.25">
      <c r="A2959">
        <v>2943</v>
      </c>
      <c r="B2959" t="s">
        <v>8044</v>
      </c>
      <c r="C2959" s="7">
        <v>0.91666666666666663</v>
      </c>
      <c r="D2959" t="s">
        <v>3</v>
      </c>
      <c r="E2959" s="16">
        <v>0</v>
      </c>
      <c r="F2959" s="12">
        <v>0</v>
      </c>
      <c r="G2959" s="13">
        <v>0.94185893736123105</v>
      </c>
      <c r="H2959" s="13">
        <v>1</v>
      </c>
      <c r="I2959" s="14">
        <v>1</v>
      </c>
      <c r="K2959" t="b">
        <v>1</v>
      </c>
      <c r="L2959" t="b">
        <v>0</v>
      </c>
      <c r="M2959" t="b">
        <v>0</v>
      </c>
      <c r="N2959" t="s">
        <v>9309</v>
      </c>
      <c r="O2959" t="s">
        <v>9714</v>
      </c>
      <c r="P2959">
        <v>54</v>
      </c>
      <c r="Q2959">
        <v>2393949</v>
      </c>
      <c r="R2959">
        <v>2394114</v>
      </c>
      <c r="S2959">
        <v>-1</v>
      </c>
      <c r="T2959" t="s">
        <v>20877</v>
      </c>
      <c r="U2959" s="9">
        <v>79</v>
      </c>
      <c r="V2959" t="s">
        <v>5625</v>
      </c>
      <c r="W2959" t="s">
        <v>5625</v>
      </c>
      <c r="X2959" t="s">
        <v>14183</v>
      </c>
      <c r="Y2959" t="s">
        <v>5625</v>
      </c>
      <c r="Z2959">
        <v>0</v>
      </c>
      <c r="AA2959" s="12" t="s">
        <v>5641</v>
      </c>
      <c r="AB2959" s="13" t="s">
        <v>5641</v>
      </c>
      <c r="AC2959" s="13" t="s">
        <v>5641</v>
      </c>
      <c r="AD2959" s="13">
        <v>0.23192315898134</v>
      </c>
      <c r="AE2959" s="13">
        <v>1.1372231685016601</v>
      </c>
      <c r="AF2959" s="13">
        <v>0.82820941698028105</v>
      </c>
      <c r="AG2959" s="14">
        <v>0.40755191165441301</v>
      </c>
      <c r="AM2959" t="s">
        <v>5625</v>
      </c>
      <c r="AN2959" t="s">
        <v>5625</v>
      </c>
      <c r="AO2959" t="s">
        <v>5625</v>
      </c>
      <c r="AP2959">
        <v>0</v>
      </c>
      <c r="AQ2959">
        <v>0</v>
      </c>
      <c r="AR2959">
        <v>0</v>
      </c>
      <c r="AS2959">
        <v>0</v>
      </c>
      <c r="AT2959">
        <v>0</v>
      </c>
      <c r="AU2959">
        <v>0</v>
      </c>
      <c r="AV2959">
        <v>0</v>
      </c>
      <c r="AW2959">
        <v>0</v>
      </c>
      <c r="AX2959">
        <v>0</v>
      </c>
      <c r="AY2959">
        <v>0</v>
      </c>
      <c r="AZ2959">
        <v>5.8559999999999999</v>
      </c>
      <c r="BA2959">
        <v>0</v>
      </c>
    </row>
    <row r="2960" spans="1:53" x14ac:dyDescent="0.25">
      <c r="A2960">
        <v>2944</v>
      </c>
      <c r="B2960" t="s">
        <v>1791</v>
      </c>
      <c r="C2960" s="7">
        <v>0</v>
      </c>
      <c r="D2960" t="s">
        <v>1792</v>
      </c>
      <c r="E2960" s="16">
        <v>120.71094363478777</v>
      </c>
      <c r="F2960" s="12">
        <v>-4.1394433729359997E-2</v>
      </c>
      <c r="G2960" s="13">
        <v>-0.45077541804910598</v>
      </c>
      <c r="H2960" s="13">
        <v>0.945737889829531</v>
      </c>
      <c r="I2960" s="14">
        <v>0.49340144737591901</v>
      </c>
      <c r="K2960" t="b">
        <v>0</v>
      </c>
      <c r="L2960" t="b">
        <v>0</v>
      </c>
      <c r="M2960" t="b">
        <v>0</v>
      </c>
      <c r="N2960" t="s">
        <v>9309</v>
      </c>
      <c r="O2960" t="s">
        <v>9714</v>
      </c>
      <c r="P2960">
        <v>135</v>
      </c>
      <c r="Q2960">
        <v>2394127</v>
      </c>
      <c r="R2960">
        <v>2394535</v>
      </c>
      <c r="S2960">
        <v>-1</v>
      </c>
      <c r="T2960" t="s">
        <v>20877</v>
      </c>
      <c r="U2960" s="9">
        <v>13</v>
      </c>
      <c r="V2960" t="s">
        <v>7161</v>
      </c>
      <c r="W2960" t="s">
        <v>7162</v>
      </c>
      <c r="X2960" t="s">
        <v>14182</v>
      </c>
      <c r="Y2960" t="s">
        <v>31047</v>
      </c>
      <c r="Z2960">
        <v>54.607732341127999</v>
      </c>
      <c r="AA2960" s="12">
        <v>0.41982487258872597</v>
      </c>
      <c r="AB2960" s="13">
        <v>-9.8599288494065296E-2</v>
      </c>
      <c r="AC2960" s="13">
        <v>0.92145643496883101</v>
      </c>
      <c r="AD2960" s="13">
        <v>115.32709079353</v>
      </c>
      <c r="AE2960" s="13">
        <v>0.46970496654281801</v>
      </c>
      <c r="AF2960" s="13">
        <v>-0.95969906677155303</v>
      </c>
      <c r="AG2960" s="14">
        <v>0.33720669309902102</v>
      </c>
      <c r="AJ2960" t="s">
        <v>14181</v>
      </c>
      <c r="AK2960" t="s">
        <v>14180</v>
      </c>
      <c r="AM2960" t="s">
        <v>21579</v>
      </c>
      <c r="AN2960" t="s">
        <v>21578</v>
      </c>
      <c r="AO2960" t="s">
        <v>22041</v>
      </c>
      <c r="AP2960">
        <v>152.60177453915108</v>
      </c>
      <c r="AQ2960">
        <v>78.724999999999994</v>
      </c>
      <c r="AR2960">
        <v>115.91800000000001</v>
      </c>
      <c r="AS2960">
        <v>135.59899999999999</v>
      </c>
      <c r="AT2960">
        <v>45.273000000000003</v>
      </c>
      <c r="AU2960">
        <v>98.628</v>
      </c>
      <c r="AV2960">
        <v>90.912999999999997</v>
      </c>
      <c r="AW2960">
        <v>45.51</v>
      </c>
      <c r="AX2960">
        <v>217.62</v>
      </c>
      <c r="AY2960">
        <v>70.606999999999999</v>
      </c>
      <c r="AZ2960">
        <v>97.102999999999994</v>
      </c>
      <c r="BA2960">
        <v>107.17278678396636</v>
      </c>
    </row>
    <row r="2961" spans="1:53" x14ac:dyDescent="0.25">
      <c r="A2961">
        <v>2945</v>
      </c>
      <c r="B2961" t="s">
        <v>1790</v>
      </c>
      <c r="C2961" s="7">
        <v>0</v>
      </c>
      <c r="D2961" t="s">
        <v>443</v>
      </c>
      <c r="E2961" s="16">
        <v>163.35752609764938</v>
      </c>
      <c r="F2961" s="12">
        <v>1.30215945114367</v>
      </c>
      <c r="G2961" s="13">
        <v>-0.98013138318265602</v>
      </c>
      <c r="H2961" s="13">
        <v>1.2287454609269001E-4</v>
      </c>
      <c r="I2961" s="14">
        <v>3.8310084453953799E-2</v>
      </c>
      <c r="K2961" t="b">
        <v>0</v>
      </c>
      <c r="L2961" t="b">
        <v>0</v>
      </c>
      <c r="M2961" t="b">
        <v>0</v>
      </c>
      <c r="N2961" t="s">
        <v>9309</v>
      </c>
      <c r="O2961" t="s">
        <v>9714</v>
      </c>
      <c r="P2961">
        <v>817</v>
      </c>
      <c r="Q2961">
        <v>2394550</v>
      </c>
      <c r="R2961">
        <v>2397004</v>
      </c>
      <c r="S2961">
        <v>-1</v>
      </c>
      <c r="T2961" t="s">
        <v>20877</v>
      </c>
      <c r="U2961" s="9">
        <v>15</v>
      </c>
      <c r="V2961" t="s">
        <v>8045</v>
      </c>
      <c r="W2961" t="s">
        <v>8046</v>
      </c>
      <c r="X2961" t="s">
        <v>14179</v>
      </c>
      <c r="Y2961" t="s">
        <v>31046</v>
      </c>
      <c r="Z2961">
        <v>791.579223750712</v>
      </c>
      <c r="AA2961" s="12">
        <v>0.30927454895373602</v>
      </c>
      <c r="AB2961" s="13">
        <v>4.2103673113381701</v>
      </c>
      <c r="AC2961" s="13">
        <v>2.5495583050932901E-5</v>
      </c>
      <c r="AD2961" s="13">
        <v>815.11481190478901</v>
      </c>
      <c r="AE2961" s="13">
        <v>0.39105368764291598</v>
      </c>
      <c r="AF2961" s="13">
        <v>-2.5063857320727898</v>
      </c>
      <c r="AG2961" s="14">
        <v>1.2197247526433801E-2</v>
      </c>
      <c r="AI2961" t="s">
        <v>14178</v>
      </c>
      <c r="AJ2961" t="s">
        <v>14177</v>
      </c>
      <c r="AK2961" t="s">
        <v>14176</v>
      </c>
      <c r="AM2961" t="s">
        <v>5625</v>
      </c>
      <c r="AN2961" t="s">
        <v>5625</v>
      </c>
      <c r="AO2961" t="s">
        <v>5625</v>
      </c>
      <c r="AP2961">
        <v>189.47610439059761</v>
      </c>
      <c r="AQ2961">
        <v>107.655</v>
      </c>
      <c r="AR2961">
        <v>174.869</v>
      </c>
      <c r="AS2961">
        <v>181.43</v>
      </c>
      <c r="AT2961">
        <v>248.97</v>
      </c>
      <c r="AU2961">
        <v>251.60499999999999</v>
      </c>
      <c r="AV2961">
        <v>294.375</v>
      </c>
      <c r="AW2961">
        <v>188.47200000000001</v>
      </c>
      <c r="AX2961">
        <v>162.60599999999999</v>
      </c>
      <c r="AY2961">
        <v>79.582999999999998</v>
      </c>
      <c r="AZ2961">
        <v>88.793999999999997</v>
      </c>
      <c r="BA2961">
        <v>123.20191263129239</v>
      </c>
    </row>
    <row r="2962" spans="1:53" x14ac:dyDescent="0.25">
      <c r="A2962">
        <v>2946</v>
      </c>
      <c r="B2962" t="s">
        <v>1788</v>
      </c>
      <c r="C2962" s="7">
        <v>0</v>
      </c>
      <c r="D2962" t="s">
        <v>1789</v>
      </c>
      <c r="E2962" s="16">
        <v>87.955492837240755</v>
      </c>
      <c r="F2962" s="12">
        <v>0.341244682899014</v>
      </c>
      <c r="G2962" s="13">
        <v>-0.89061423251835603</v>
      </c>
      <c r="H2962" s="13">
        <v>0.50664217528890398</v>
      </c>
      <c r="I2962" s="14">
        <v>0.21732662996103</v>
      </c>
      <c r="K2962" t="b">
        <v>0</v>
      </c>
      <c r="L2962" t="b">
        <v>0</v>
      </c>
      <c r="M2962" t="b">
        <v>0</v>
      </c>
      <c r="N2962" t="s">
        <v>9309</v>
      </c>
      <c r="O2962" t="s">
        <v>9714</v>
      </c>
      <c r="P2962">
        <v>576</v>
      </c>
      <c r="Q2962">
        <v>2396958</v>
      </c>
      <c r="R2962">
        <v>2398689</v>
      </c>
      <c r="S2962">
        <v>-1</v>
      </c>
      <c r="T2962" t="s">
        <v>20877</v>
      </c>
      <c r="U2962" s="9">
        <v>-46</v>
      </c>
      <c r="V2962" t="s">
        <v>8047</v>
      </c>
      <c r="W2962" t="s">
        <v>5625</v>
      </c>
      <c r="X2962" t="s">
        <v>14175</v>
      </c>
      <c r="Y2962" t="s">
        <v>31045</v>
      </c>
      <c r="Z2962">
        <v>195.54708634933999</v>
      </c>
      <c r="AA2962" s="12">
        <v>0.40716568838901701</v>
      </c>
      <c r="AB2962" s="13">
        <v>0.83809783739188504</v>
      </c>
      <c r="AC2962" s="13">
        <v>0.401975757410657</v>
      </c>
      <c r="AD2962" s="13">
        <v>314.79279123256902</v>
      </c>
      <c r="AE2962" s="13">
        <v>0.559775166466559</v>
      </c>
      <c r="AF2962" s="13">
        <v>-1.5910213347622</v>
      </c>
      <c r="AG2962" s="14">
        <v>0.111604774457348</v>
      </c>
      <c r="AH2962" t="s">
        <v>11619</v>
      </c>
      <c r="AI2962" t="s">
        <v>13909</v>
      </c>
      <c r="AJ2962" t="s">
        <v>11006</v>
      </c>
      <c r="AM2962" t="s">
        <v>5625</v>
      </c>
      <c r="AN2962" t="s">
        <v>5625</v>
      </c>
      <c r="AO2962" t="s">
        <v>5625</v>
      </c>
      <c r="AP2962">
        <v>108.92597134896299</v>
      </c>
      <c r="AQ2962">
        <v>34.173000000000002</v>
      </c>
      <c r="AR2962">
        <v>111.699</v>
      </c>
      <c r="AS2962">
        <v>97.024000000000001</v>
      </c>
      <c r="AT2962">
        <v>61.563000000000002</v>
      </c>
      <c r="AU2962">
        <v>64.655000000000001</v>
      </c>
      <c r="AV2962">
        <v>67.159000000000006</v>
      </c>
      <c r="AW2962">
        <v>75.087000000000003</v>
      </c>
      <c r="AX2962">
        <v>87.733000000000004</v>
      </c>
      <c r="AY2962">
        <v>38.423999999999999</v>
      </c>
      <c r="AZ2962">
        <v>30.702999999999999</v>
      </c>
      <c r="BA2962">
        <v>95.2694166053857</v>
      </c>
    </row>
    <row r="2963" spans="1:53" x14ac:dyDescent="0.25">
      <c r="A2963">
        <v>2947</v>
      </c>
      <c r="B2963" t="s">
        <v>1786</v>
      </c>
      <c r="C2963" s="7">
        <v>0</v>
      </c>
      <c r="D2963" t="s">
        <v>1787</v>
      </c>
      <c r="E2963" s="16">
        <v>236.62248628552186</v>
      </c>
      <c r="F2963" s="12">
        <v>-0.34178299103419202</v>
      </c>
      <c r="G2963" s="13">
        <v>-0.81415703012673402</v>
      </c>
      <c r="H2963" s="13">
        <v>0.446424714128068</v>
      </c>
      <c r="I2963" s="14">
        <v>3.51854198353454E-2</v>
      </c>
      <c r="K2963" t="b">
        <v>0</v>
      </c>
      <c r="L2963" t="b">
        <v>0</v>
      </c>
      <c r="M2963" t="b">
        <v>0</v>
      </c>
      <c r="N2963" t="s">
        <v>9309</v>
      </c>
      <c r="O2963" t="s">
        <v>9714</v>
      </c>
      <c r="P2963">
        <v>183</v>
      </c>
      <c r="Q2963">
        <v>2398776</v>
      </c>
      <c r="R2963">
        <v>2399328</v>
      </c>
      <c r="S2963">
        <v>-1</v>
      </c>
      <c r="T2963" t="s">
        <v>20877</v>
      </c>
      <c r="U2963" s="9">
        <v>87</v>
      </c>
      <c r="V2963" t="s">
        <v>5625</v>
      </c>
      <c r="W2963" t="s">
        <v>8048</v>
      </c>
      <c r="X2963" t="s">
        <v>14174</v>
      </c>
      <c r="Y2963" t="s">
        <v>31044</v>
      </c>
      <c r="Z2963">
        <v>130.63886485110501</v>
      </c>
      <c r="AA2963" s="12">
        <v>0.35873797035182098</v>
      </c>
      <c r="AB2963" s="13">
        <v>-0.95273714878577997</v>
      </c>
      <c r="AC2963" s="13">
        <v>0.34072326614399701</v>
      </c>
      <c r="AD2963" s="13">
        <v>274.69534819730899</v>
      </c>
      <c r="AE2963" s="13">
        <v>0.31976168438944402</v>
      </c>
      <c r="AF2963" s="13">
        <v>-2.5461369196915902</v>
      </c>
      <c r="AG2963" s="14">
        <v>1.08922456010896E-2</v>
      </c>
      <c r="AI2963" t="s">
        <v>14173</v>
      </c>
      <c r="AJ2963" t="s">
        <v>14172</v>
      </c>
      <c r="AK2963" t="s">
        <v>14171</v>
      </c>
      <c r="AM2963" t="s">
        <v>5625</v>
      </c>
      <c r="AN2963" t="s">
        <v>5625</v>
      </c>
      <c r="AO2963" t="s">
        <v>5625</v>
      </c>
      <c r="AP2963">
        <v>153.58994514208732</v>
      </c>
      <c r="AQ2963">
        <v>266.21100000000001</v>
      </c>
      <c r="AR2963">
        <v>257.03500000000003</v>
      </c>
      <c r="AS2963">
        <v>269.654</v>
      </c>
      <c r="AT2963">
        <v>87.516999999999996</v>
      </c>
      <c r="AU2963">
        <v>125.29600000000001</v>
      </c>
      <c r="AV2963">
        <v>161.435</v>
      </c>
      <c r="AW2963">
        <v>70.332999999999998</v>
      </c>
      <c r="AX2963">
        <v>164.57599999999999</v>
      </c>
      <c r="AY2963">
        <v>226.40100000000001</v>
      </c>
      <c r="AZ2963">
        <v>212.69</v>
      </c>
      <c r="BA2963">
        <v>140.3231270438516</v>
      </c>
    </row>
    <row r="2964" spans="1:53" x14ac:dyDescent="0.25">
      <c r="A2964">
        <v>2948</v>
      </c>
      <c r="B2964" t="s">
        <v>1785</v>
      </c>
      <c r="C2964" s="7">
        <v>0</v>
      </c>
      <c r="D2964" t="s">
        <v>3</v>
      </c>
      <c r="E2964" s="16">
        <v>112.79713820690844</v>
      </c>
      <c r="F2964" s="12">
        <v>-0.63628088905355296</v>
      </c>
      <c r="G2964" s="13">
        <v>-1.1091672292585599</v>
      </c>
      <c r="H2964" s="13">
        <v>0.32511729654814597</v>
      </c>
      <c r="I2964" s="14">
        <v>0.11445160230736701</v>
      </c>
      <c r="K2964" t="b">
        <v>0</v>
      </c>
      <c r="L2964" t="b">
        <v>0</v>
      </c>
      <c r="M2964" t="b">
        <v>0</v>
      </c>
      <c r="N2964" t="s">
        <v>9309</v>
      </c>
      <c r="O2964" t="s">
        <v>9714</v>
      </c>
      <c r="P2964">
        <v>100</v>
      </c>
      <c r="Q2964">
        <v>2399320</v>
      </c>
      <c r="R2964">
        <v>2399623</v>
      </c>
      <c r="S2964">
        <v>-1</v>
      </c>
      <c r="T2964" t="s">
        <v>20877</v>
      </c>
      <c r="U2964" s="9">
        <v>-8</v>
      </c>
      <c r="V2964" t="s">
        <v>8049</v>
      </c>
      <c r="W2964" t="s">
        <v>8050</v>
      </c>
      <c r="X2964" t="s">
        <v>14170</v>
      </c>
      <c r="Y2964" t="s">
        <v>31043</v>
      </c>
      <c r="Z2964">
        <v>31.420259045995198</v>
      </c>
      <c r="AA2964" s="12">
        <v>0.528982578121035</v>
      </c>
      <c r="AB2964" s="13">
        <v>-1.2028390260292601</v>
      </c>
      <c r="AC2964" s="13">
        <v>0.22903861944405701</v>
      </c>
      <c r="AD2964" s="13">
        <v>65.584888279748299</v>
      </c>
      <c r="AE2964" s="13">
        <v>0.56163127599990603</v>
      </c>
      <c r="AF2964" s="13">
        <v>-1.9749028885256501</v>
      </c>
      <c r="AG2964" s="14">
        <v>4.8279169549931701E-2</v>
      </c>
      <c r="AI2964" t="s">
        <v>9848</v>
      </c>
      <c r="AJ2964" t="s">
        <v>14169</v>
      </c>
      <c r="AK2964" t="s">
        <v>14168</v>
      </c>
      <c r="AM2964" t="s">
        <v>5625</v>
      </c>
      <c r="AN2964" t="s">
        <v>5625</v>
      </c>
      <c r="AO2964" t="s">
        <v>5625</v>
      </c>
      <c r="AP2964">
        <v>55.37855282763379</v>
      </c>
      <c r="AQ2964">
        <v>172.26</v>
      </c>
      <c r="AR2964">
        <v>55.09</v>
      </c>
      <c r="AS2964">
        <v>168.46</v>
      </c>
      <c r="AT2964">
        <v>37.515000000000001</v>
      </c>
      <c r="AU2964">
        <v>37.351999999999997</v>
      </c>
      <c r="AV2964">
        <v>53.744</v>
      </c>
      <c r="AW2964">
        <v>44.567</v>
      </c>
      <c r="AX2964">
        <v>52.043999999999997</v>
      </c>
      <c r="AY2964">
        <v>93.676000000000002</v>
      </c>
      <c r="AZ2964">
        <v>98.861999999999995</v>
      </c>
      <c r="BA2964">
        <v>35.047168747458308</v>
      </c>
    </row>
    <row r="2965" spans="1:53" x14ac:dyDescent="0.25">
      <c r="A2965">
        <v>2949</v>
      </c>
      <c r="B2965" t="s">
        <v>1783</v>
      </c>
      <c r="C2965" s="7">
        <v>0</v>
      </c>
      <c r="D2965" t="s">
        <v>1784</v>
      </c>
      <c r="E2965" s="16">
        <v>138.43338330141074</v>
      </c>
      <c r="F2965" s="12">
        <v>0.95258371881531001</v>
      </c>
      <c r="G2965" s="13">
        <v>-1.36261834984852</v>
      </c>
      <c r="H2965" s="13">
        <v>2.8186436052925298E-2</v>
      </c>
      <c r="I2965" s="14">
        <v>4.6697344809250002E-2</v>
      </c>
      <c r="K2965" t="b">
        <v>0</v>
      </c>
      <c r="L2965" t="b">
        <v>0</v>
      </c>
      <c r="M2965" t="b">
        <v>0</v>
      </c>
      <c r="N2965" t="s">
        <v>9309</v>
      </c>
      <c r="O2965" t="s">
        <v>9714</v>
      </c>
      <c r="P2965">
        <v>304</v>
      </c>
      <c r="Q2965">
        <v>2399698</v>
      </c>
      <c r="R2965">
        <v>2400613</v>
      </c>
      <c r="S2965">
        <v>1</v>
      </c>
      <c r="T2965" t="s">
        <v>20877</v>
      </c>
      <c r="U2965" s="9">
        <v>75</v>
      </c>
      <c r="V2965" t="s">
        <v>8051</v>
      </c>
      <c r="W2965" t="s">
        <v>8052</v>
      </c>
      <c r="X2965" t="s">
        <v>14167</v>
      </c>
      <c r="Y2965" t="s">
        <v>31042</v>
      </c>
      <c r="Z2965">
        <v>212.18493496392901</v>
      </c>
      <c r="AA2965" s="12">
        <v>0.37974574215151602</v>
      </c>
      <c r="AB2965" s="13">
        <v>2.50847768145676</v>
      </c>
      <c r="AC2965" s="13">
        <v>1.2125262771522999E-2</v>
      </c>
      <c r="AD2965" s="13">
        <v>237.07647080181201</v>
      </c>
      <c r="AE2965" s="13">
        <v>0.56287211006295701</v>
      </c>
      <c r="AF2965" s="13">
        <v>-2.42083117192663</v>
      </c>
      <c r="AG2965" s="14">
        <v>1.54850671534951E-2</v>
      </c>
      <c r="AH2965" t="s">
        <v>14166</v>
      </c>
      <c r="AI2965" t="s">
        <v>14165</v>
      </c>
      <c r="AJ2965" t="s">
        <v>14164</v>
      </c>
      <c r="AK2965" t="s">
        <v>14163</v>
      </c>
      <c r="AM2965" t="s">
        <v>5625</v>
      </c>
      <c r="AN2965" t="s">
        <v>5625</v>
      </c>
      <c r="AO2965" t="s">
        <v>5625</v>
      </c>
      <c r="AP2965">
        <v>182.41953320564303</v>
      </c>
      <c r="AQ2965">
        <v>71.962999999999994</v>
      </c>
      <c r="AR2965">
        <v>167.98599999999999</v>
      </c>
      <c r="AS2965">
        <v>131.36500000000001</v>
      </c>
      <c r="AT2965">
        <v>173.92</v>
      </c>
      <c r="AU2965">
        <v>167.66800000000001</v>
      </c>
      <c r="AV2965">
        <v>191.32</v>
      </c>
      <c r="AW2965">
        <v>121.75700000000001</v>
      </c>
      <c r="AX2965">
        <v>104.905</v>
      </c>
      <c r="AY2965">
        <v>40.743000000000002</v>
      </c>
      <c r="AZ2965">
        <v>30.626000000000001</v>
      </c>
      <c r="BA2965">
        <v>107.18282638928571</v>
      </c>
    </row>
    <row r="2966" spans="1:53" x14ac:dyDescent="0.25">
      <c r="A2966">
        <v>2950</v>
      </c>
      <c r="B2966" t="s">
        <v>14162</v>
      </c>
      <c r="C2966" s="7" t="s">
        <v>5625</v>
      </c>
      <c r="D2966" t="s">
        <v>5645</v>
      </c>
      <c r="E2966" s="16" t="s">
        <v>5625</v>
      </c>
      <c r="F2966" s="12" t="s">
        <v>5625</v>
      </c>
      <c r="G2966" s="13" t="s">
        <v>5625</v>
      </c>
      <c r="H2966" s="13" t="s">
        <v>5625</v>
      </c>
      <c r="I2966" s="14" t="s">
        <v>5625</v>
      </c>
      <c r="J2966" t="s">
        <v>5625</v>
      </c>
      <c r="K2966" t="b">
        <v>1</v>
      </c>
      <c r="L2966" t="b">
        <v>0</v>
      </c>
      <c r="M2966" t="b">
        <v>0</v>
      </c>
      <c r="N2966" t="s">
        <v>9309</v>
      </c>
      <c r="O2966" t="s">
        <v>9714</v>
      </c>
      <c r="P2966">
        <v>30</v>
      </c>
      <c r="Q2966">
        <v>2400609</v>
      </c>
      <c r="R2966">
        <v>2400702</v>
      </c>
      <c r="S2966">
        <v>1</v>
      </c>
      <c r="T2966" t="s">
        <v>20877</v>
      </c>
      <c r="U2966" s="9" t="s">
        <v>5625</v>
      </c>
      <c r="V2966" t="s">
        <v>5625</v>
      </c>
      <c r="W2966" t="s">
        <v>5625</v>
      </c>
      <c r="X2966" t="s">
        <v>14161</v>
      </c>
      <c r="Y2966" t="s">
        <v>5625</v>
      </c>
      <c r="Z2966" t="s">
        <v>5625</v>
      </c>
      <c r="AA2966" s="12" t="s">
        <v>5625</v>
      </c>
      <c r="AB2966" s="13" t="s">
        <v>5625</v>
      </c>
      <c r="AC2966" s="13" t="s">
        <v>5625</v>
      </c>
      <c r="AD2966" s="13" t="s">
        <v>5625</v>
      </c>
      <c r="AE2966" s="13" t="s">
        <v>5625</v>
      </c>
      <c r="AF2966" s="13" t="s">
        <v>5625</v>
      </c>
      <c r="AG2966" s="14" t="s">
        <v>5625</v>
      </c>
      <c r="AM2966" t="s">
        <v>5625</v>
      </c>
      <c r="AN2966" t="s">
        <v>5625</v>
      </c>
      <c r="AO2966" t="s">
        <v>5625</v>
      </c>
      <c r="AP2966" t="s">
        <v>5625</v>
      </c>
      <c r="AQ2966" t="s">
        <v>5625</v>
      </c>
      <c r="AR2966" t="s">
        <v>5625</v>
      </c>
      <c r="AS2966" t="s">
        <v>5625</v>
      </c>
      <c r="AT2966" t="s">
        <v>5625</v>
      </c>
      <c r="AU2966" t="s">
        <v>5625</v>
      </c>
      <c r="AV2966" t="s">
        <v>5625</v>
      </c>
      <c r="AW2966" t="s">
        <v>5625</v>
      </c>
      <c r="AX2966" t="s">
        <v>5625</v>
      </c>
      <c r="AY2966" t="s">
        <v>5625</v>
      </c>
      <c r="AZ2966" t="s">
        <v>5625</v>
      </c>
      <c r="BA2966" t="s">
        <v>5625</v>
      </c>
    </row>
    <row r="2967" spans="1:53" x14ac:dyDescent="0.25">
      <c r="A2967">
        <v>2951</v>
      </c>
      <c r="B2967" t="s">
        <v>1781</v>
      </c>
      <c r="C2967" s="7">
        <v>0</v>
      </c>
      <c r="D2967" t="s">
        <v>1782</v>
      </c>
      <c r="E2967" s="16">
        <v>384.72797864004889</v>
      </c>
      <c r="F2967" s="12">
        <v>1.0297346752865899</v>
      </c>
      <c r="G2967" s="13">
        <v>-0.23889000629316501</v>
      </c>
      <c r="H2967" s="13">
        <v>6.7757039666006005E-2</v>
      </c>
      <c r="I2967" s="14">
        <v>0.76287481602073703</v>
      </c>
      <c r="K2967" t="b">
        <v>0</v>
      </c>
      <c r="L2967" t="b">
        <v>0</v>
      </c>
      <c r="M2967" t="b">
        <v>0</v>
      </c>
      <c r="N2967" t="s">
        <v>9309</v>
      </c>
      <c r="O2967" t="s">
        <v>9714</v>
      </c>
      <c r="P2967">
        <v>220</v>
      </c>
      <c r="Q2967">
        <v>2400738</v>
      </c>
      <c r="R2967">
        <v>2401401</v>
      </c>
      <c r="S2967">
        <v>-1</v>
      </c>
      <c r="T2967" t="s">
        <v>20877</v>
      </c>
      <c r="U2967" s="9">
        <v>125</v>
      </c>
      <c r="V2967" t="s">
        <v>5625</v>
      </c>
      <c r="W2967" t="s">
        <v>6615</v>
      </c>
      <c r="X2967" t="s">
        <v>14160</v>
      </c>
      <c r="Y2967" t="s">
        <v>31041</v>
      </c>
      <c r="Z2967">
        <v>441.23491750603802</v>
      </c>
      <c r="AA2967" s="12">
        <v>0.48515959941869802</v>
      </c>
      <c r="AB2967" s="13">
        <v>2.1224658370573</v>
      </c>
      <c r="AC2967" s="13">
        <v>3.3798638596823499E-2</v>
      </c>
      <c r="AD2967" s="13">
        <v>636.70383804243295</v>
      </c>
      <c r="AE2967" s="13">
        <v>0.51024633630247895</v>
      </c>
      <c r="AF2967" s="13">
        <v>-0.468185637596717</v>
      </c>
      <c r="AG2967" s="14">
        <v>0.63965184210813097</v>
      </c>
      <c r="AI2967" t="s">
        <v>14159</v>
      </c>
      <c r="AJ2967" t="s">
        <v>14158</v>
      </c>
      <c r="AK2967" t="s">
        <v>14157</v>
      </c>
      <c r="AM2967" t="s">
        <v>5625</v>
      </c>
      <c r="AN2967" t="s">
        <v>5625</v>
      </c>
      <c r="AO2967" t="s">
        <v>5625</v>
      </c>
      <c r="AP2967">
        <v>435.57691456019558</v>
      </c>
      <c r="AQ2967">
        <v>106.58199999999999</v>
      </c>
      <c r="AR2967">
        <v>625.22199999999998</v>
      </c>
      <c r="AS2967">
        <v>371.53100000000001</v>
      </c>
      <c r="AT2967">
        <v>550.774</v>
      </c>
      <c r="AU2967">
        <v>495.03899999999999</v>
      </c>
      <c r="AV2967">
        <v>400.49299999999999</v>
      </c>
      <c r="AW2967">
        <v>445.548</v>
      </c>
      <c r="AX2967">
        <v>522.75300000000004</v>
      </c>
      <c r="AY2967">
        <v>338.017</v>
      </c>
      <c r="AZ2967">
        <v>463.47300000000001</v>
      </c>
      <c r="BA2967">
        <v>463.55174591394683</v>
      </c>
    </row>
    <row r="2968" spans="1:53" x14ac:dyDescent="0.25">
      <c r="A2968">
        <v>2952</v>
      </c>
      <c r="B2968" t="s">
        <v>1780</v>
      </c>
      <c r="C2968" s="7">
        <v>0</v>
      </c>
      <c r="D2968" t="s">
        <v>591</v>
      </c>
      <c r="E2968" s="16">
        <v>27.49331067833095</v>
      </c>
      <c r="F2968" s="12">
        <v>0.62356516208393897</v>
      </c>
      <c r="G2968" s="13">
        <v>2.06250364424241E-2</v>
      </c>
      <c r="H2968" s="13">
        <v>0.17120827695618099</v>
      </c>
      <c r="I2968" s="14">
        <v>0.98256816856572404</v>
      </c>
      <c r="K2968" t="b">
        <v>0</v>
      </c>
      <c r="L2968" t="b">
        <v>0</v>
      </c>
      <c r="M2968" t="b">
        <v>0</v>
      </c>
      <c r="N2968" t="s">
        <v>9309</v>
      </c>
      <c r="O2968" t="s">
        <v>9714</v>
      </c>
      <c r="P2968">
        <v>1040</v>
      </c>
      <c r="Q2968">
        <v>2401499</v>
      </c>
      <c r="R2968">
        <v>2404622</v>
      </c>
      <c r="S2968">
        <v>-1</v>
      </c>
      <c r="T2968" t="s">
        <v>20877</v>
      </c>
      <c r="U2968" s="9">
        <v>98</v>
      </c>
      <c r="V2968" t="s">
        <v>5656</v>
      </c>
      <c r="W2968" t="s">
        <v>5625</v>
      </c>
      <c r="X2968" t="s">
        <v>14156</v>
      </c>
      <c r="Y2968" t="s">
        <v>31040</v>
      </c>
      <c r="Z2968">
        <v>124.298669613881</v>
      </c>
      <c r="AA2968" s="12">
        <v>0.383869074699557</v>
      </c>
      <c r="AB2968" s="13">
        <v>1.62442145820677</v>
      </c>
      <c r="AC2968" s="13">
        <v>0.10428589046977201</v>
      </c>
      <c r="AD2968" s="13">
        <v>235.82948260703401</v>
      </c>
      <c r="AE2968" s="13">
        <v>0.530208902683732</v>
      </c>
      <c r="AF2968" s="13">
        <v>3.8899830497050099E-2</v>
      </c>
      <c r="AG2968" s="14">
        <v>0.96897025171187501</v>
      </c>
      <c r="AI2968" t="s">
        <v>10478</v>
      </c>
      <c r="AJ2968" t="s">
        <v>10477</v>
      </c>
      <c r="AM2968" t="s">
        <v>5625</v>
      </c>
      <c r="AN2968" t="s">
        <v>5625</v>
      </c>
      <c r="AO2968" t="s">
        <v>5625</v>
      </c>
      <c r="AP2968">
        <v>36.762242713323808</v>
      </c>
      <c r="AQ2968">
        <v>13.456</v>
      </c>
      <c r="AR2968">
        <v>31.178999999999998</v>
      </c>
      <c r="AS2968">
        <v>28.576000000000001</v>
      </c>
      <c r="AT2968">
        <v>24.568000000000001</v>
      </c>
      <c r="AU2968">
        <v>26.172999999999998</v>
      </c>
      <c r="AV2968">
        <v>25.782</v>
      </c>
      <c r="AW2968">
        <v>26.484999999999999</v>
      </c>
      <c r="AX2968">
        <v>60.923000000000002</v>
      </c>
      <c r="AY2968">
        <v>24.282</v>
      </c>
      <c r="AZ2968">
        <v>20.111999999999998</v>
      </c>
      <c r="BA2968">
        <v>50.205163299814409</v>
      </c>
    </row>
    <row r="2969" spans="1:53" x14ac:dyDescent="0.25">
      <c r="A2969">
        <v>2953</v>
      </c>
      <c r="B2969" t="s">
        <v>1779</v>
      </c>
      <c r="C2969" s="7">
        <v>0</v>
      </c>
      <c r="D2969" t="s">
        <v>676</v>
      </c>
      <c r="E2969" s="16">
        <v>12.620389836783948</v>
      </c>
      <c r="F2969" s="12">
        <v>1.47073779769947</v>
      </c>
      <c r="G2969" s="13">
        <v>0.93184200874340695</v>
      </c>
      <c r="H2969" s="13">
        <v>1.1851352894709399E-2</v>
      </c>
      <c r="I2969" s="14">
        <v>0.10104014287159201</v>
      </c>
      <c r="K2969" t="b">
        <v>0</v>
      </c>
      <c r="L2969" t="b">
        <v>0</v>
      </c>
      <c r="M2969" t="b">
        <v>0</v>
      </c>
      <c r="N2969" t="s">
        <v>9309</v>
      </c>
      <c r="O2969" t="s">
        <v>9714</v>
      </c>
      <c r="P2969">
        <v>150</v>
      </c>
      <c r="Q2969">
        <v>2404618</v>
      </c>
      <c r="R2969">
        <v>2405071</v>
      </c>
      <c r="S2969">
        <v>-1</v>
      </c>
      <c r="T2969" t="s">
        <v>20877</v>
      </c>
      <c r="U2969" s="9">
        <v>-4</v>
      </c>
      <c r="V2969" t="s">
        <v>5625</v>
      </c>
      <c r="W2969" t="s">
        <v>6042</v>
      </c>
      <c r="X2969" t="s">
        <v>14155</v>
      </c>
      <c r="Y2969" t="s">
        <v>31039</v>
      </c>
      <c r="Z2969">
        <v>12.7211690222597</v>
      </c>
      <c r="AA2969" s="12">
        <v>0.51645319136572299</v>
      </c>
      <c r="AB2969" s="13">
        <v>2.8477659201024701</v>
      </c>
      <c r="AC2969" s="13">
        <v>4.4027294746392196E-3</v>
      </c>
      <c r="AD2969" s="13">
        <v>23.114805976628499</v>
      </c>
      <c r="AE2969" s="13">
        <v>0.45569508623556099</v>
      </c>
      <c r="AF2969" s="13">
        <v>2.0448805284279801</v>
      </c>
      <c r="AG2969" s="14">
        <v>4.08666380294746E-2</v>
      </c>
      <c r="AJ2969" t="s">
        <v>11364</v>
      </c>
      <c r="AK2969" t="s">
        <v>14154</v>
      </c>
      <c r="AM2969" t="s">
        <v>5625</v>
      </c>
      <c r="AN2969" t="s">
        <v>5625</v>
      </c>
      <c r="AO2969" t="s">
        <v>5625</v>
      </c>
      <c r="AP2969">
        <v>14.621559347135795</v>
      </c>
      <c r="AQ2969">
        <v>12.999000000000001</v>
      </c>
      <c r="AR2969">
        <v>6.141</v>
      </c>
      <c r="AS2969">
        <v>16.72</v>
      </c>
      <c r="AT2969">
        <v>21.956</v>
      </c>
      <c r="AU2969">
        <v>16.655999999999999</v>
      </c>
      <c r="AV2969">
        <v>24.963999999999999</v>
      </c>
      <c r="AW2969">
        <v>26.084</v>
      </c>
      <c r="AX2969">
        <v>32.540999999999997</v>
      </c>
      <c r="AY2969">
        <v>39.277999999999999</v>
      </c>
      <c r="AZ2969">
        <v>34.130000000000003</v>
      </c>
      <c r="BA2969">
        <v>34.473744093234217</v>
      </c>
    </row>
    <row r="2970" spans="1:53" x14ac:dyDescent="0.25">
      <c r="A2970">
        <v>2954</v>
      </c>
      <c r="B2970" t="s">
        <v>1778</v>
      </c>
      <c r="C2970" s="7">
        <v>0</v>
      </c>
      <c r="D2970" t="s">
        <v>3</v>
      </c>
      <c r="E2970" s="16">
        <v>422.28283282510614</v>
      </c>
      <c r="F2970" s="12">
        <v>7.5124243372398494E-2</v>
      </c>
      <c r="G2970" s="13">
        <v>-0.66835094451590404</v>
      </c>
      <c r="H2970" s="13">
        <v>0.87908959773652195</v>
      </c>
      <c r="I2970" s="14">
        <v>0.21487183432165</v>
      </c>
      <c r="K2970" t="b">
        <v>0</v>
      </c>
      <c r="L2970" t="b">
        <v>0</v>
      </c>
      <c r="M2970" t="b">
        <v>0</v>
      </c>
      <c r="N2970" t="s">
        <v>9309</v>
      </c>
      <c r="O2970" t="s">
        <v>9714</v>
      </c>
      <c r="P2970">
        <v>197</v>
      </c>
      <c r="Q2970">
        <v>2405187</v>
      </c>
      <c r="R2970">
        <v>2405781</v>
      </c>
      <c r="S2970">
        <v>1</v>
      </c>
      <c r="T2970" t="s">
        <v>20877</v>
      </c>
      <c r="U2970" s="9">
        <v>116</v>
      </c>
      <c r="V2970" t="s">
        <v>5625</v>
      </c>
      <c r="W2970" t="s">
        <v>8053</v>
      </c>
      <c r="X2970" t="s">
        <v>14153</v>
      </c>
      <c r="Y2970" t="s">
        <v>31038</v>
      </c>
      <c r="Z2970">
        <v>290.29647098328502</v>
      </c>
      <c r="AA2970" s="12">
        <v>0.34515966000521298</v>
      </c>
      <c r="AB2970" s="13">
        <v>0.21765070510054399</v>
      </c>
      <c r="AC2970" s="13">
        <v>0.82770127445250996</v>
      </c>
      <c r="AD2970" s="13">
        <v>547.21810881721399</v>
      </c>
      <c r="AE2970" s="13">
        <v>0.418091614981702</v>
      </c>
      <c r="AF2970" s="13">
        <v>-1.59857533747754</v>
      </c>
      <c r="AG2970" s="14">
        <v>0.10991499328924401</v>
      </c>
      <c r="AI2970" t="s">
        <v>14152</v>
      </c>
      <c r="AJ2970" t="s">
        <v>14151</v>
      </c>
      <c r="AK2970" t="s">
        <v>14150</v>
      </c>
      <c r="AM2970" t="s">
        <v>5625</v>
      </c>
      <c r="AN2970" t="s">
        <v>5625</v>
      </c>
      <c r="AO2970" t="s">
        <v>5625</v>
      </c>
      <c r="AP2970">
        <v>231.93633130042477</v>
      </c>
      <c r="AQ2970">
        <v>587.60299999999995</v>
      </c>
      <c r="AR2970">
        <v>413.32299999999998</v>
      </c>
      <c r="AS2970">
        <v>456.26900000000001</v>
      </c>
      <c r="AT2970">
        <v>275.084</v>
      </c>
      <c r="AU2970">
        <v>281.56400000000002</v>
      </c>
      <c r="AV2970">
        <v>283.28699999999998</v>
      </c>
      <c r="AW2970">
        <v>230.18100000000001</v>
      </c>
      <c r="AX2970">
        <v>269.51900000000001</v>
      </c>
      <c r="AY2970">
        <v>467.14400000000001</v>
      </c>
      <c r="AZ2970">
        <v>490.46899999999999</v>
      </c>
      <c r="BA2970">
        <v>242.92498337699041</v>
      </c>
    </row>
    <row r="2971" spans="1:53" x14ac:dyDescent="0.25">
      <c r="A2971">
        <v>2955</v>
      </c>
      <c r="B2971" t="s">
        <v>1776</v>
      </c>
      <c r="C2971" s="7">
        <v>0</v>
      </c>
      <c r="D2971" t="s">
        <v>1777</v>
      </c>
      <c r="E2971" s="16">
        <v>172.1905198250804</v>
      </c>
      <c r="F2971" s="12">
        <v>8.4310717211651703E-2</v>
      </c>
      <c r="G2971" s="13">
        <v>-5.5055883478512403E-2</v>
      </c>
      <c r="H2971" s="13">
        <v>0.84933974870610696</v>
      </c>
      <c r="I2971" s="14">
        <v>0.88722643575337501</v>
      </c>
      <c r="K2971" t="b">
        <v>0</v>
      </c>
      <c r="L2971" t="b">
        <v>0</v>
      </c>
      <c r="M2971" t="b">
        <v>0</v>
      </c>
      <c r="N2971" t="s">
        <v>9309</v>
      </c>
      <c r="O2971" t="s">
        <v>9714</v>
      </c>
      <c r="P2971">
        <v>315</v>
      </c>
      <c r="Q2971">
        <v>2406095</v>
      </c>
      <c r="R2971">
        <v>2407043</v>
      </c>
      <c r="S2971">
        <v>-1</v>
      </c>
      <c r="T2971" t="s">
        <v>20877</v>
      </c>
      <c r="U2971" s="9">
        <v>314</v>
      </c>
      <c r="V2971" t="s">
        <v>5767</v>
      </c>
      <c r="W2971" t="s">
        <v>7050</v>
      </c>
      <c r="X2971" t="s">
        <v>14149</v>
      </c>
      <c r="Y2971" t="s">
        <v>31037</v>
      </c>
      <c r="Z2971">
        <v>189.519464277617</v>
      </c>
      <c r="AA2971" s="12">
        <v>0.31820252673737798</v>
      </c>
      <c r="AB2971" s="13">
        <v>0.26495929518886502</v>
      </c>
      <c r="AC2971" s="13">
        <v>0.79104081913812097</v>
      </c>
      <c r="AD2971" s="13">
        <v>432.85166271215502</v>
      </c>
      <c r="AE2971" s="13">
        <v>0.246195804542093</v>
      </c>
      <c r="AF2971" s="13">
        <v>-0.22362640817910101</v>
      </c>
      <c r="AG2971" s="14">
        <v>0.82304801325526999</v>
      </c>
      <c r="AI2971" t="s">
        <v>9441</v>
      </c>
      <c r="AK2971" t="s">
        <v>14148</v>
      </c>
      <c r="AM2971" t="s">
        <v>5625</v>
      </c>
      <c r="AN2971" t="s">
        <v>5625</v>
      </c>
      <c r="AO2971" t="s">
        <v>5625</v>
      </c>
      <c r="AP2971">
        <v>152.31407930032154</v>
      </c>
      <c r="AQ2971">
        <v>148.233</v>
      </c>
      <c r="AR2971">
        <v>193.685</v>
      </c>
      <c r="AS2971">
        <v>194.53</v>
      </c>
      <c r="AT2971">
        <v>142.387</v>
      </c>
      <c r="AU2971">
        <v>79.588999999999999</v>
      </c>
      <c r="AV2971">
        <v>132.65</v>
      </c>
      <c r="AW2971">
        <v>83.686999999999998</v>
      </c>
      <c r="AX2971">
        <v>235.77500000000001</v>
      </c>
      <c r="AY2971">
        <v>206.45699999999999</v>
      </c>
      <c r="AZ2971">
        <v>216.09200000000001</v>
      </c>
      <c r="BA2971">
        <v>259.61783937757929</v>
      </c>
    </row>
    <row r="2972" spans="1:53" x14ac:dyDescent="0.25">
      <c r="A2972">
        <v>2956</v>
      </c>
      <c r="B2972" t="s">
        <v>1774</v>
      </c>
      <c r="C2972" s="7">
        <v>0</v>
      </c>
      <c r="D2972" t="s">
        <v>1775</v>
      </c>
      <c r="E2972" s="16">
        <v>88.563996662137271</v>
      </c>
      <c r="F2972" s="12">
        <v>-0.23557900293946499</v>
      </c>
      <c r="G2972" s="13">
        <v>0.389157214420152</v>
      </c>
      <c r="H2972" s="13">
        <v>0.53137852852922096</v>
      </c>
      <c r="I2972" s="14">
        <v>0.17830561564708</v>
      </c>
      <c r="K2972" t="b">
        <v>0</v>
      </c>
      <c r="L2972" t="b">
        <v>0</v>
      </c>
      <c r="M2972" t="b">
        <v>0</v>
      </c>
      <c r="N2972" t="s">
        <v>9309</v>
      </c>
      <c r="O2972" t="s">
        <v>9714</v>
      </c>
      <c r="P2972">
        <v>306</v>
      </c>
      <c r="Q2972">
        <v>2407035</v>
      </c>
      <c r="R2972">
        <v>2407956</v>
      </c>
      <c r="S2972">
        <v>-1</v>
      </c>
      <c r="T2972" t="s">
        <v>20877</v>
      </c>
      <c r="U2972" s="9">
        <v>-8</v>
      </c>
      <c r="V2972" t="s">
        <v>5766</v>
      </c>
      <c r="W2972" t="s">
        <v>5737</v>
      </c>
      <c r="X2972" t="s">
        <v>14147</v>
      </c>
      <c r="Y2972" t="s">
        <v>31036</v>
      </c>
      <c r="Z2972">
        <v>85.580726092242301</v>
      </c>
      <c r="AA2972" s="12">
        <v>0.297717242927033</v>
      </c>
      <c r="AB2972" s="13">
        <v>-0.79128437648874295</v>
      </c>
      <c r="AC2972" s="13">
        <v>0.42877806336651902</v>
      </c>
      <c r="AD2972" s="13">
        <v>255.54092370004901</v>
      </c>
      <c r="AE2972" s="13">
        <v>0.226608134338914</v>
      </c>
      <c r="AF2972" s="13">
        <v>1.7173135269633799</v>
      </c>
      <c r="AG2972" s="14">
        <v>8.5921901793349603E-2</v>
      </c>
      <c r="AI2972" t="s">
        <v>9326</v>
      </c>
      <c r="AJ2972" t="s">
        <v>9325</v>
      </c>
      <c r="AK2972" t="s">
        <v>14146</v>
      </c>
      <c r="AM2972" t="s">
        <v>5625</v>
      </c>
      <c r="AN2972" t="s">
        <v>5625</v>
      </c>
      <c r="AO2972" t="s">
        <v>5625</v>
      </c>
      <c r="AP2972">
        <v>86.779986648549055</v>
      </c>
      <c r="AQ2972">
        <v>95.616</v>
      </c>
      <c r="AR2972">
        <v>78.537000000000006</v>
      </c>
      <c r="AS2972">
        <v>93.322999999999993</v>
      </c>
      <c r="AT2972">
        <v>37.026000000000003</v>
      </c>
      <c r="AU2972">
        <v>53.25</v>
      </c>
      <c r="AV2972">
        <v>42.73</v>
      </c>
      <c r="AW2972">
        <v>49.484999999999999</v>
      </c>
      <c r="AX2972">
        <v>176.06</v>
      </c>
      <c r="AY2972">
        <v>171.11199999999999</v>
      </c>
      <c r="AZ2972">
        <v>152.131</v>
      </c>
      <c r="BA2972">
        <v>151.92702543446958</v>
      </c>
    </row>
    <row r="2973" spans="1:53" x14ac:dyDescent="0.25">
      <c r="A2973">
        <v>2957</v>
      </c>
      <c r="B2973" t="s">
        <v>1773</v>
      </c>
      <c r="C2973" s="7">
        <v>0</v>
      </c>
      <c r="D2973" t="s">
        <v>752</v>
      </c>
      <c r="E2973" s="16">
        <v>24.505355557095506</v>
      </c>
      <c r="F2973" s="12">
        <v>-0.18008716076735901</v>
      </c>
      <c r="G2973" s="13">
        <v>0.60901752066192405</v>
      </c>
      <c r="H2973" s="13">
        <v>0.771939325718215</v>
      </c>
      <c r="I2973" s="14">
        <v>0.225175191251201</v>
      </c>
      <c r="K2973" t="b">
        <v>0</v>
      </c>
      <c r="L2973" t="b">
        <v>0</v>
      </c>
      <c r="M2973" t="b">
        <v>0</v>
      </c>
      <c r="N2973" t="s">
        <v>9309</v>
      </c>
      <c r="O2973" t="s">
        <v>9714</v>
      </c>
      <c r="P2973">
        <v>232</v>
      </c>
      <c r="Q2973">
        <v>2407952</v>
      </c>
      <c r="R2973">
        <v>2408651</v>
      </c>
      <c r="S2973">
        <v>-1</v>
      </c>
      <c r="T2973" t="s">
        <v>20877</v>
      </c>
      <c r="U2973" s="9">
        <v>-4</v>
      </c>
      <c r="V2973" t="s">
        <v>5766</v>
      </c>
      <c r="W2973" t="s">
        <v>5737</v>
      </c>
      <c r="X2973" t="s">
        <v>14145</v>
      </c>
      <c r="Y2973" t="s">
        <v>31035</v>
      </c>
      <c r="Z2973">
        <v>18.069821178073799</v>
      </c>
      <c r="AA2973" s="12">
        <v>0.46009767284352698</v>
      </c>
      <c r="AB2973" s="13">
        <v>-0.39141071862931198</v>
      </c>
      <c r="AC2973" s="13">
        <v>0.69549367072175605</v>
      </c>
      <c r="AD2973" s="13">
        <v>57.731717571853302</v>
      </c>
      <c r="AE2973" s="13">
        <v>0.38833936741964198</v>
      </c>
      <c r="AF2973" s="13">
        <v>1.5682610926329701</v>
      </c>
      <c r="AG2973" s="14">
        <v>0.116820212002503</v>
      </c>
      <c r="AI2973" t="s">
        <v>9326</v>
      </c>
      <c r="AJ2973" t="s">
        <v>9325</v>
      </c>
      <c r="AK2973" t="s">
        <v>14144</v>
      </c>
      <c r="AM2973" t="s">
        <v>5625</v>
      </c>
      <c r="AN2973" t="s">
        <v>5625</v>
      </c>
      <c r="AO2973" t="s">
        <v>5625</v>
      </c>
      <c r="AP2973">
        <v>21.478422228382023</v>
      </c>
      <c r="AQ2973">
        <v>14.551</v>
      </c>
      <c r="AR2973">
        <v>31.84</v>
      </c>
      <c r="AS2973">
        <v>30.152000000000001</v>
      </c>
      <c r="AT2973">
        <v>12.196</v>
      </c>
      <c r="AU2973">
        <v>12.593</v>
      </c>
      <c r="AV2973">
        <v>14.237</v>
      </c>
      <c r="AW2973">
        <v>12.074</v>
      </c>
      <c r="AX2973">
        <v>64.736999999999995</v>
      </c>
      <c r="AY2973">
        <v>43.637</v>
      </c>
      <c r="AZ2973">
        <v>55.987000000000002</v>
      </c>
      <c r="BA2973">
        <v>41.108090381391392</v>
      </c>
    </row>
    <row r="2974" spans="1:53" x14ac:dyDescent="0.25">
      <c r="A2974">
        <v>2958</v>
      </c>
      <c r="B2974" t="s">
        <v>1772</v>
      </c>
      <c r="C2974" s="7">
        <v>0</v>
      </c>
      <c r="D2974" t="s">
        <v>391</v>
      </c>
      <c r="E2974" s="16">
        <v>11.141878355720598</v>
      </c>
      <c r="F2974" s="12">
        <v>0.52036378922267101</v>
      </c>
      <c r="G2974" s="13">
        <v>1.2635022681341599</v>
      </c>
      <c r="H2974" s="13">
        <v>0.55120299986906596</v>
      </c>
      <c r="I2974" s="14">
        <v>0.107103194384501</v>
      </c>
      <c r="K2974" t="b">
        <v>0</v>
      </c>
      <c r="L2974" t="b">
        <v>0</v>
      </c>
      <c r="M2974" t="b">
        <v>0</v>
      </c>
      <c r="N2974" t="s">
        <v>9309</v>
      </c>
      <c r="O2974" t="s">
        <v>9714</v>
      </c>
      <c r="P2974">
        <v>135</v>
      </c>
      <c r="Q2974">
        <v>2408647</v>
      </c>
      <c r="R2974">
        <v>2409055</v>
      </c>
      <c r="S2974">
        <v>-1</v>
      </c>
      <c r="T2974" t="s">
        <v>20877</v>
      </c>
      <c r="U2974" s="9">
        <v>-4</v>
      </c>
      <c r="V2974" t="s">
        <v>5625</v>
      </c>
      <c r="W2974" t="s">
        <v>7096</v>
      </c>
      <c r="X2974" t="s">
        <v>14143</v>
      </c>
      <c r="Y2974" t="s">
        <v>31034</v>
      </c>
      <c r="Z2974">
        <v>6.4760391290512098</v>
      </c>
      <c r="AA2974" s="12">
        <v>0.68880449640651398</v>
      </c>
      <c r="AB2974" s="13">
        <v>0.75545933851681102</v>
      </c>
      <c r="AC2974" s="13">
        <v>0.44997342090437797</v>
      </c>
      <c r="AD2974" s="13">
        <v>21.936790761883898</v>
      </c>
      <c r="AE2974" s="13">
        <v>0.62852144393692899</v>
      </c>
      <c r="AF2974" s="13">
        <v>2.01027710402344</v>
      </c>
      <c r="AG2974" s="14">
        <v>4.44018687634994E-2</v>
      </c>
      <c r="AI2974" t="s">
        <v>9619</v>
      </c>
      <c r="AJ2974" t="s">
        <v>9618</v>
      </c>
      <c r="AK2974" t="s">
        <v>14142</v>
      </c>
      <c r="AM2974" t="s">
        <v>5625</v>
      </c>
      <c r="AN2974" t="s">
        <v>5625</v>
      </c>
      <c r="AO2974" t="s">
        <v>5625</v>
      </c>
      <c r="AP2974">
        <v>17.316513422882391</v>
      </c>
      <c r="AQ2974">
        <v>5.9039999999999999</v>
      </c>
      <c r="AR2974">
        <v>6.819</v>
      </c>
      <c r="AS2974">
        <v>14.528</v>
      </c>
      <c r="AT2974">
        <v>6.9649999999999999</v>
      </c>
      <c r="AU2974">
        <v>12.329000000000001</v>
      </c>
      <c r="AV2974">
        <v>8.8699999999999992</v>
      </c>
      <c r="AW2974">
        <v>12.412000000000001</v>
      </c>
      <c r="AX2974">
        <v>71.42</v>
      </c>
      <c r="AY2974">
        <v>20.766999999999999</v>
      </c>
      <c r="AZ2974">
        <v>26.052</v>
      </c>
      <c r="BA2974">
        <v>41.338074902387028</v>
      </c>
    </row>
    <row r="2975" spans="1:53" x14ac:dyDescent="0.25">
      <c r="A2975">
        <v>2959</v>
      </c>
      <c r="B2975" t="s">
        <v>1771</v>
      </c>
      <c r="C2975" s="7">
        <v>0</v>
      </c>
      <c r="D2975" t="s">
        <v>50</v>
      </c>
      <c r="E2975" s="16">
        <v>10.583027959393204</v>
      </c>
      <c r="F2975" s="12">
        <v>0.18150169268064001</v>
      </c>
      <c r="G2975" s="13">
        <v>1.2704206217654599</v>
      </c>
      <c r="H2975" s="13">
        <v>0.82031546786906495</v>
      </c>
      <c r="I2975" s="14">
        <v>9.4309280697375507E-3</v>
      </c>
      <c r="K2975" t="b">
        <v>0</v>
      </c>
      <c r="L2975" t="b">
        <v>0</v>
      </c>
      <c r="M2975" t="b">
        <v>0</v>
      </c>
      <c r="N2975" t="s">
        <v>9309</v>
      </c>
      <c r="O2975" t="s">
        <v>9714</v>
      </c>
      <c r="P2975">
        <v>260</v>
      </c>
      <c r="Q2975">
        <v>2409032</v>
      </c>
      <c r="R2975">
        <v>2409815</v>
      </c>
      <c r="S2975">
        <v>-1</v>
      </c>
      <c r="T2975" t="s">
        <v>20877</v>
      </c>
      <c r="U2975" s="9">
        <v>-23</v>
      </c>
      <c r="V2975" t="s">
        <v>5625</v>
      </c>
      <c r="W2975" t="s">
        <v>5625</v>
      </c>
      <c r="X2975" t="s">
        <v>14141</v>
      </c>
      <c r="Y2975" t="s">
        <v>31033</v>
      </c>
      <c r="Z2975">
        <v>9.9270829477097209</v>
      </c>
      <c r="AA2975" s="12">
        <v>0.58159389603817302</v>
      </c>
      <c r="AB2975" s="13">
        <v>0.31207633697160903</v>
      </c>
      <c r="AC2975" s="13">
        <v>0.75498250946398404</v>
      </c>
      <c r="AD2975" s="13">
        <v>39.079397525656297</v>
      </c>
      <c r="AE2975" s="13">
        <v>0.41557999845704702</v>
      </c>
      <c r="AF2975" s="13">
        <v>3.0569821129078401</v>
      </c>
      <c r="AG2975" s="14">
        <v>2.23577617234376E-3</v>
      </c>
      <c r="AM2975" t="s">
        <v>5625</v>
      </c>
      <c r="AN2975" t="s">
        <v>5625</v>
      </c>
      <c r="AO2975" t="s">
        <v>5625</v>
      </c>
      <c r="AP2975">
        <v>9.5871118375728184</v>
      </c>
      <c r="AQ2975">
        <v>13.673999999999999</v>
      </c>
      <c r="AR2975">
        <v>10.659000000000001</v>
      </c>
      <c r="AS2975">
        <v>8.4120000000000008</v>
      </c>
      <c r="AT2975">
        <v>1.8149999999999999</v>
      </c>
      <c r="AU2975">
        <v>12.848000000000001</v>
      </c>
      <c r="AV2975">
        <v>7.51</v>
      </c>
      <c r="AW2975">
        <v>6.4669999999999996</v>
      </c>
      <c r="AX2975">
        <v>31.085000000000001</v>
      </c>
      <c r="AY2975">
        <v>44.906999999999996</v>
      </c>
      <c r="AZ2975">
        <v>44.427</v>
      </c>
      <c r="BA2975">
        <v>27.124628685772329</v>
      </c>
    </row>
    <row r="2976" spans="1:53" x14ac:dyDescent="0.25">
      <c r="A2976">
        <v>2960</v>
      </c>
      <c r="B2976" t="s">
        <v>1769</v>
      </c>
      <c r="C2976" s="7">
        <v>0</v>
      </c>
      <c r="D2976" t="s">
        <v>1770</v>
      </c>
      <c r="E2976" s="16">
        <v>49.972272284248803</v>
      </c>
      <c r="F2976" s="12">
        <v>1.43812716004482</v>
      </c>
      <c r="G2976" s="13">
        <v>-0.137538451332512</v>
      </c>
      <c r="H2976" s="13">
        <v>4.0146070203302298E-2</v>
      </c>
      <c r="I2976" s="14">
        <v>0.91737209785470297</v>
      </c>
      <c r="K2976" t="b">
        <v>0</v>
      </c>
      <c r="L2976" t="b">
        <v>0</v>
      </c>
      <c r="M2976" t="b">
        <v>0</v>
      </c>
      <c r="N2976" t="s">
        <v>9309</v>
      </c>
      <c r="O2976" t="s">
        <v>9714</v>
      </c>
      <c r="P2976">
        <v>804</v>
      </c>
      <c r="Q2976">
        <v>2409974</v>
      </c>
      <c r="R2976">
        <v>2412389</v>
      </c>
      <c r="S2976">
        <v>-1</v>
      </c>
      <c r="T2976" t="s">
        <v>20877</v>
      </c>
      <c r="U2976" s="9">
        <v>159</v>
      </c>
      <c r="V2976" t="s">
        <v>8054</v>
      </c>
      <c r="W2976" t="s">
        <v>8055</v>
      </c>
      <c r="X2976" t="s">
        <v>14140</v>
      </c>
      <c r="Y2976" t="s">
        <v>31032</v>
      </c>
      <c r="Z2976">
        <v>262.754678775326</v>
      </c>
      <c r="AA2976" s="12">
        <v>0.60989660499185105</v>
      </c>
      <c r="AB2976" s="13">
        <v>2.3579851867908599</v>
      </c>
      <c r="AC2976" s="13">
        <v>1.83744261580218E-2</v>
      </c>
      <c r="AD2976" s="13">
        <v>318.07043856689501</v>
      </c>
      <c r="AE2976" s="13">
        <v>0.82392454686383299</v>
      </c>
      <c r="AF2976" s="13">
        <v>-0.16693088202801401</v>
      </c>
      <c r="AG2976" s="14">
        <v>0.86742443372468303</v>
      </c>
      <c r="AH2976" t="s">
        <v>14135</v>
      </c>
      <c r="AI2976" t="s">
        <v>14139</v>
      </c>
      <c r="AJ2976" t="s">
        <v>14138</v>
      </c>
      <c r="AK2976" t="s">
        <v>14137</v>
      </c>
      <c r="AM2976" t="s">
        <v>5625</v>
      </c>
      <c r="AN2976" t="s">
        <v>5625</v>
      </c>
      <c r="AO2976" t="s">
        <v>5625</v>
      </c>
      <c r="AP2976">
        <v>83.743089136995223</v>
      </c>
      <c r="AQ2976">
        <v>6.5389999999999997</v>
      </c>
      <c r="AR2976">
        <v>79.197999999999993</v>
      </c>
      <c r="AS2976">
        <v>30.408999999999999</v>
      </c>
      <c r="AT2976">
        <v>87.075999999999993</v>
      </c>
      <c r="AU2976">
        <v>79.147999999999996</v>
      </c>
      <c r="AV2976">
        <v>82.602000000000004</v>
      </c>
      <c r="AW2976">
        <v>92.962000000000003</v>
      </c>
      <c r="AX2976">
        <v>102.773</v>
      </c>
      <c r="AY2976">
        <v>13.683</v>
      </c>
      <c r="AZ2976">
        <v>17.004999999999999</v>
      </c>
      <c r="BA2976">
        <v>116.39706390734236</v>
      </c>
    </row>
    <row r="2977" spans="1:53" x14ac:dyDescent="0.25">
      <c r="A2977">
        <v>2961</v>
      </c>
      <c r="B2977" t="s">
        <v>1767</v>
      </c>
      <c r="C2977" s="7">
        <v>0</v>
      </c>
      <c r="D2977" t="s">
        <v>1768</v>
      </c>
      <c r="E2977" s="16">
        <v>36.825343646960476</v>
      </c>
      <c r="F2977" s="12">
        <v>0.79117846744202003</v>
      </c>
      <c r="G2977" s="13">
        <v>-0.48205902606340401</v>
      </c>
      <c r="H2977" s="13">
        <v>0.12280164553870999</v>
      </c>
      <c r="I2977" s="14">
        <v>0.61804606836744203</v>
      </c>
      <c r="K2977" t="b">
        <v>0</v>
      </c>
      <c r="L2977" t="b">
        <v>0</v>
      </c>
      <c r="M2977" t="b">
        <v>0</v>
      </c>
      <c r="N2977" t="s">
        <v>9309</v>
      </c>
      <c r="O2977" t="s">
        <v>9714</v>
      </c>
      <c r="P2977">
        <v>353</v>
      </c>
      <c r="Q2977">
        <v>2412405</v>
      </c>
      <c r="R2977">
        <v>2413467</v>
      </c>
      <c r="S2977">
        <v>-1</v>
      </c>
      <c r="T2977" t="s">
        <v>20877</v>
      </c>
      <c r="U2977" s="9">
        <v>16</v>
      </c>
      <c r="V2977" t="s">
        <v>8056</v>
      </c>
      <c r="W2977" t="s">
        <v>8057</v>
      </c>
      <c r="X2977" t="s">
        <v>14136</v>
      </c>
      <c r="Y2977" t="s">
        <v>31031</v>
      </c>
      <c r="Z2977">
        <v>61.166495862018103</v>
      </c>
      <c r="AA2977" s="12">
        <v>0.43396070274113302</v>
      </c>
      <c r="AB2977" s="13">
        <v>1.8231569412725701</v>
      </c>
      <c r="AC2977" s="13">
        <v>6.8279624493208596E-2</v>
      </c>
      <c r="AD2977" s="13">
        <v>91.007108897155703</v>
      </c>
      <c r="AE2977" s="13">
        <v>0.65861987010063305</v>
      </c>
      <c r="AF2977" s="13">
        <v>-0.73192299222576995</v>
      </c>
      <c r="AG2977" s="14">
        <v>0.46421557170352101</v>
      </c>
      <c r="AH2977" t="s">
        <v>14135</v>
      </c>
      <c r="AI2977" t="s">
        <v>14134</v>
      </c>
      <c r="AJ2977" t="s">
        <v>14133</v>
      </c>
      <c r="AK2977" t="s">
        <v>14132</v>
      </c>
      <c r="AM2977" t="s">
        <v>5625</v>
      </c>
      <c r="AN2977" t="s">
        <v>5625</v>
      </c>
      <c r="AO2977" t="s">
        <v>5625</v>
      </c>
      <c r="AP2977">
        <v>53.221374587841929</v>
      </c>
      <c r="AQ2977">
        <v>17.643000000000001</v>
      </c>
      <c r="AR2977">
        <v>43.878</v>
      </c>
      <c r="AS2977">
        <v>32.558999999999997</v>
      </c>
      <c r="AT2977">
        <v>34.786000000000001</v>
      </c>
      <c r="AU2977">
        <v>49.731999999999999</v>
      </c>
      <c r="AV2977">
        <v>36.204999999999998</v>
      </c>
      <c r="AW2977">
        <v>34.968000000000004</v>
      </c>
      <c r="AX2977">
        <v>61.332000000000001</v>
      </c>
      <c r="AY2977">
        <v>12.366</v>
      </c>
      <c r="AZ2977">
        <v>13.648</v>
      </c>
      <c r="BA2977">
        <v>55.29043205190581</v>
      </c>
    </row>
    <row r="2978" spans="1:53" x14ac:dyDescent="0.25">
      <c r="A2978">
        <v>2962</v>
      </c>
      <c r="B2978" t="s">
        <v>1766</v>
      </c>
      <c r="C2978" s="7">
        <v>0</v>
      </c>
      <c r="D2978" t="s">
        <v>1580</v>
      </c>
      <c r="E2978" s="16">
        <v>57.249618961729681</v>
      </c>
      <c r="F2978" s="12">
        <v>-0.37324276711278798</v>
      </c>
      <c r="G2978" s="13">
        <v>-0.41721173494557701</v>
      </c>
      <c r="H2978" s="13">
        <v>0.45990888408260699</v>
      </c>
      <c r="I2978" s="14">
        <v>0.37235622333629498</v>
      </c>
      <c r="K2978" t="b">
        <v>0</v>
      </c>
      <c r="L2978" t="b">
        <v>0</v>
      </c>
      <c r="M2978" t="b">
        <v>0</v>
      </c>
      <c r="N2978" t="s">
        <v>9309</v>
      </c>
      <c r="O2978" t="s">
        <v>9714</v>
      </c>
      <c r="P2978">
        <v>171</v>
      </c>
      <c r="Q2978">
        <v>2413459</v>
      </c>
      <c r="R2978">
        <v>2413975</v>
      </c>
      <c r="S2978">
        <v>-1</v>
      </c>
      <c r="T2978" t="s">
        <v>20877</v>
      </c>
      <c r="U2978" s="9">
        <v>-8</v>
      </c>
      <c r="V2978" t="s">
        <v>5625</v>
      </c>
      <c r="W2978" t="s">
        <v>5625</v>
      </c>
      <c r="X2978" t="s">
        <v>14131</v>
      </c>
      <c r="Y2978" t="s">
        <v>31030</v>
      </c>
      <c r="Z2978">
        <v>29.2566032539502</v>
      </c>
      <c r="AA2978" s="12">
        <v>0.402670803318807</v>
      </c>
      <c r="AB2978" s="13">
        <v>-0.92691787941049197</v>
      </c>
      <c r="AC2978" s="13">
        <v>0.35396917335330302</v>
      </c>
      <c r="AD2978" s="13">
        <v>69.8263536437601</v>
      </c>
      <c r="AE2978" s="13">
        <v>0.34711017334698901</v>
      </c>
      <c r="AF2978" s="13">
        <v>-1.2019576692974401</v>
      </c>
      <c r="AG2978" s="14">
        <v>0.22937992912808799</v>
      </c>
      <c r="AH2978" t="s">
        <v>9315</v>
      </c>
      <c r="AM2978" t="s">
        <v>21395</v>
      </c>
      <c r="AN2978" t="s">
        <v>21394</v>
      </c>
      <c r="AO2978" t="s">
        <v>22155</v>
      </c>
      <c r="AP2978">
        <v>51.345475846918724</v>
      </c>
      <c r="AQ2978">
        <v>75.734999999999999</v>
      </c>
      <c r="AR2978">
        <v>44.48</v>
      </c>
      <c r="AS2978">
        <v>57.438000000000002</v>
      </c>
      <c r="AT2978">
        <v>19.274999999999999</v>
      </c>
      <c r="AU2978">
        <v>31.681999999999999</v>
      </c>
      <c r="AV2978">
        <v>30.681999999999999</v>
      </c>
      <c r="AW2978">
        <v>22.899000000000001</v>
      </c>
      <c r="AX2978">
        <v>51.155999999999999</v>
      </c>
      <c r="AY2978">
        <v>68.144000000000005</v>
      </c>
      <c r="AZ2978">
        <v>69.289000000000001</v>
      </c>
      <c r="BA2978">
        <v>50.844763962625905</v>
      </c>
    </row>
    <row r="2979" spans="1:53" x14ac:dyDescent="0.25">
      <c r="A2979">
        <v>2963</v>
      </c>
      <c r="B2979" t="s">
        <v>1764</v>
      </c>
      <c r="C2979" s="7">
        <v>0</v>
      </c>
      <c r="D2979" t="s">
        <v>1765</v>
      </c>
      <c r="E2979" s="16">
        <v>35.083709178284558</v>
      </c>
      <c r="F2979" s="12">
        <v>1.35255254003251</v>
      </c>
      <c r="G2979" s="13">
        <v>-0.199427341081413</v>
      </c>
      <c r="H2979" s="13">
        <v>1.12276900447914E-2</v>
      </c>
      <c r="I2979" s="14">
        <v>0.84592822116309496</v>
      </c>
      <c r="K2979" t="b">
        <v>0</v>
      </c>
      <c r="L2979" t="b">
        <v>0</v>
      </c>
      <c r="M2979" t="b">
        <v>0</v>
      </c>
      <c r="N2979" t="s">
        <v>9309</v>
      </c>
      <c r="O2979" t="s">
        <v>9714</v>
      </c>
      <c r="P2979">
        <v>256</v>
      </c>
      <c r="Q2979">
        <v>2414368</v>
      </c>
      <c r="R2979">
        <v>2415139</v>
      </c>
      <c r="S2979">
        <v>-1</v>
      </c>
      <c r="T2979" t="s">
        <v>20877</v>
      </c>
      <c r="U2979" s="9">
        <v>393</v>
      </c>
      <c r="V2979" t="s">
        <v>8058</v>
      </c>
      <c r="W2979" t="s">
        <v>5631</v>
      </c>
      <c r="X2979" t="s">
        <v>14130</v>
      </c>
      <c r="Y2979" t="s">
        <v>31029</v>
      </c>
      <c r="Z2979">
        <v>55.1791254704004</v>
      </c>
      <c r="AA2979" s="12">
        <v>0.47155296932198998</v>
      </c>
      <c r="AB2979" s="13">
        <v>2.86829397337323</v>
      </c>
      <c r="AC2979" s="13">
        <v>4.1269188191884604E-3</v>
      </c>
      <c r="AD2979" s="13">
        <v>69.044991475449095</v>
      </c>
      <c r="AE2979" s="13">
        <v>0.64517218000113796</v>
      </c>
      <c r="AF2979" s="13">
        <v>-0.30910716125587001</v>
      </c>
      <c r="AG2979" s="14">
        <v>0.75724001187803303</v>
      </c>
      <c r="AH2979" t="s">
        <v>10196</v>
      </c>
      <c r="AI2979" t="s">
        <v>11440</v>
      </c>
      <c r="AJ2979" t="s">
        <v>11970</v>
      </c>
      <c r="AK2979" t="s">
        <v>14129</v>
      </c>
      <c r="AM2979" t="s">
        <v>5625</v>
      </c>
      <c r="AN2979" t="s">
        <v>5625</v>
      </c>
      <c r="AO2979" t="s">
        <v>5625</v>
      </c>
      <c r="AP2979">
        <v>44.099836713138231</v>
      </c>
      <c r="AQ2979">
        <v>13.54</v>
      </c>
      <c r="AR2979">
        <v>53.222999999999999</v>
      </c>
      <c r="AS2979">
        <v>29.472000000000001</v>
      </c>
      <c r="AT2979">
        <v>47.914999999999999</v>
      </c>
      <c r="AU2979">
        <v>57.085999999999999</v>
      </c>
      <c r="AV2979">
        <v>44.002000000000002</v>
      </c>
      <c r="AW2979">
        <v>70.058999999999997</v>
      </c>
      <c r="AX2979">
        <v>54.246000000000002</v>
      </c>
      <c r="AY2979">
        <v>20.329999999999998</v>
      </c>
      <c r="AZ2979">
        <v>16.292999999999999</v>
      </c>
      <c r="BA2979">
        <v>75.348605183079854</v>
      </c>
    </row>
    <row r="2980" spans="1:53" x14ac:dyDescent="0.25">
      <c r="A2980">
        <v>2964</v>
      </c>
      <c r="B2980" t="s">
        <v>1763</v>
      </c>
      <c r="C2980" s="7">
        <v>0.16666666666666666</v>
      </c>
      <c r="D2980" t="s">
        <v>816</v>
      </c>
      <c r="E2980" s="16">
        <v>13.763769576172834</v>
      </c>
      <c r="F2980" s="12">
        <v>-1.3953413234430301</v>
      </c>
      <c r="G2980" s="13">
        <v>2.83029438235332</v>
      </c>
      <c r="H2980" s="13">
        <v>0.19900234798167199</v>
      </c>
      <c r="I2980" s="14">
        <v>2.50803220946805E-5</v>
      </c>
      <c r="K2980" t="b">
        <v>0</v>
      </c>
      <c r="L2980" t="b">
        <v>0</v>
      </c>
      <c r="M2980" t="b">
        <v>0</v>
      </c>
      <c r="N2980" t="s">
        <v>9309</v>
      </c>
      <c r="O2980" t="s">
        <v>9714</v>
      </c>
      <c r="P2980">
        <v>114</v>
      </c>
      <c r="Q2980">
        <v>2415106</v>
      </c>
      <c r="R2980">
        <v>2415451</v>
      </c>
      <c r="S2980">
        <v>1</v>
      </c>
      <c r="T2980" t="s">
        <v>20877</v>
      </c>
      <c r="U2980" s="9">
        <v>-33</v>
      </c>
      <c r="V2980" t="s">
        <v>8059</v>
      </c>
      <c r="W2980" t="s">
        <v>8060</v>
      </c>
      <c r="X2980" t="s">
        <v>14128</v>
      </c>
      <c r="Y2980" t="s">
        <v>31028</v>
      </c>
      <c r="Z2980">
        <v>3.4193537189539498</v>
      </c>
      <c r="AA2980" s="12">
        <v>0.91034430754897899</v>
      </c>
      <c r="AB2980" s="13">
        <v>-1.53276217786198</v>
      </c>
      <c r="AC2980" s="13">
        <v>0.12533446281056801</v>
      </c>
      <c r="AD2980" s="13">
        <v>58.659575734575803</v>
      </c>
      <c r="AE2980" s="13">
        <v>0.59827555248118702</v>
      </c>
      <c r="AF2980" s="13">
        <v>4.7307538651971299</v>
      </c>
      <c r="AG2980" s="14">
        <v>2.2368760177780898E-6</v>
      </c>
      <c r="AK2980" t="s">
        <v>14127</v>
      </c>
      <c r="AM2980" t="s">
        <v>5625</v>
      </c>
      <c r="AN2980" t="s">
        <v>5625</v>
      </c>
      <c r="AO2980" t="s">
        <v>5625</v>
      </c>
      <c r="AP2980">
        <v>14.079078304691336</v>
      </c>
      <c r="AQ2980">
        <v>15.516999999999999</v>
      </c>
      <c r="AR2980">
        <v>12.096</v>
      </c>
      <c r="AS2980">
        <v>13.363</v>
      </c>
      <c r="AT2980">
        <v>4.1180000000000003</v>
      </c>
      <c r="AU2980">
        <v>0</v>
      </c>
      <c r="AV2980">
        <v>5.2450000000000001</v>
      </c>
      <c r="AW2980">
        <v>0</v>
      </c>
      <c r="AX2980">
        <v>263.32100000000003</v>
      </c>
      <c r="AY2980">
        <v>105.60299999999999</v>
      </c>
      <c r="AZ2980">
        <v>46.213999999999999</v>
      </c>
      <c r="BA2980">
        <v>204.60017233490623</v>
      </c>
    </row>
    <row r="2981" spans="1:53" x14ac:dyDescent="0.25">
      <c r="A2981">
        <v>2965</v>
      </c>
      <c r="B2981" t="s">
        <v>1762</v>
      </c>
      <c r="C2981" s="7">
        <v>0</v>
      </c>
      <c r="D2981" t="s">
        <v>3</v>
      </c>
      <c r="E2981" s="16">
        <v>62.392588332958937</v>
      </c>
      <c r="F2981" s="12">
        <v>-2.63727971420633</v>
      </c>
      <c r="G2981" s="13">
        <v>0.80793255337402803</v>
      </c>
      <c r="H2981" s="13">
        <v>5.4928582737035804E-4</v>
      </c>
      <c r="I2981" s="14">
        <v>0.135889565901852</v>
      </c>
      <c r="K2981" t="b">
        <v>0</v>
      </c>
      <c r="L2981" t="b">
        <v>0</v>
      </c>
      <c r="M2981" t="b">
        <v>0</v>
      </c>
      <c r="N2981" t="s">
        <v>9309</v>
      </c>
      <c r="O2981" t="s">
        <v>9714</v>
      </c>
      <c r="P2981">
        <v>139</v>
      </c>
      <c r="Q2981">
        <v>2415505</v>
      </c>
      <c r="R2981">
        <v>2415925</v>
      </c>
      <c r="S2981">
        <v>-1</v>
      </c>
      <c r="T2981" t="s">
        <v>20877</v>
      </c>
      <c r="U2981" s="9">
        <v>54</v>
      </c>
      <c r="V2981" t="s">
        <v>5625</v>
      </c>
      <c r="W2981" t="s">
        <v>5625</v>
      </c>
      <c r="X2981" t="s">
        <v>14126</v>
      </c>
      <c r="Y2981" t="s">
        <v>31027</v>
      </c>
      <c r="Z2981">
        <v>17.283352959283398</v>
      </c>
      <c r="AA2981" s="12">
        <v>0.690177435601807</v>
      </c>
      <c r="AB2981" s="13">
        <v>-3.8211618899228901</v>
      </c>
      <c r="AC2981" s="13">
        <v>1.32824421970878E-4</v>
      </c>
      <c r="AD2981" s="13">
        <v>97.737098362579104</v>
      </c>
      <c r="AE2981" s="13">
        <v>0.43062469817583998</v>
      </c>
      <c r="AF2981" s="13">
        <v>1.8761872154488399</v>
      </c>
      <c r="AG2981" s="14">
        <v>6.0629576962072003E-2</v>
      </c>
      <c r="AM2981" t="s">
        <v>21413</v>
      </c>
      <c r="AN2981" t="s">
        <v>21412</v>
      </c>
      <c r="AO2981" t="s">
        <v>22145</v>
      </c>
      <c r="AP2981">
        <v>27.335353331835776</v>
      </c>
      <c r="AQ2981">
        <v>82.212000000000003</v>
      </c>
      <c r="AR2981">
        <v>52.991</v>
      </c>
      <c r="AS2981">
        <v>87.031999999999996</v>
      </c>
      <c r="AT2981">
        <v>3.383</v>
      </c>
      <c r="AU2981">
        <v>2.9940000000000002</v>
      </c>
      <c r="AV2981">
        <v>3.2309999999999999</v>
      </c>
      <c r="AW2981">
        <v>16.076000000000001</v>
      </c>
      <c r="AX2981">
        <v>120.801</v>
      </c>
      <c r="AY2981">
        <v>164.41200000000001</v>
      </c>
      <c r="AZ2981">
        <v>199.011</v>
      </c>
      <c r="BA2981">
        <v>133.85662349344369</v>
      </c>
    </row>
    <row r="2982" spans="1:53" x14ac:dyDescent="0.25">
      <c r="A2982">
        <v>2966</v>
      </c>
      <c r="B2982" t="s">
        <v>1761</v>
      </c>
      <c r="C2982" s="7">
        <v>0</v>
      </c>
      <c r="D2982" t="s">
        <v>64</v>
      </c>
      <c r="E2982" s="16">
        <v>25.461602251396378</v>
      </c>
      <c r="F2982" s="12">
        <v>-2.7239560559099698</v>
      </c>
      <c r="G2982" s="13">
        <v>0.86480136721266898</v>
      </c>
      <c r="H2982" s="13">
        <v>1.55517229573067E-4</v>
      </c>
      <c r="I2982" s="14">
        <v>5.2903379463939797E-2</v>
      </c>
      <c r="K2982" t="b">
        <v>0</v>
      </c>
      <c r="L2982" t="b">
        <v>0</v>
      </c>
      <c r="M2982" t="b">
        <v>0</v>
      </c>
      <c r="N2982" t="s">
        <v>9309</v>
      </c>
      <c r="O2982" t="s">
        <v>9714</v>
      </c>
      <c r="P2982">
        <v>274</v>
      </c>
      <c r="Q2982">
        <v>2416043</v>
      </c>
      <c r="R2982">
        <v>2416868</v>
      </c>
      <c r="S2982">
        <v>-1</v>
      </c>
      <c r="T2982" t="s">
        <v>20877</v>
      </c>
      <c r="U2982" s="9">
        <v>118</v>
      </c>
      <c r="V2982" t="s">
        <v>5625</v>
      </c>
      <c r="W2982" t="s">
        <v>8061</v>
      </c>
      <c r="X2982" t="s">
        <v>14125</v>
      </c>
      <c r="Y2982" t="s">
        <v>31026</v>
      </c>
      <c r="Z2982">
        <v>13.8245233979069</v>
      </c>
      <c r="AA2982" s="12">
        <v>0.65610686171913801</v>
      </c>
      <c r="AB2982" s="13">
        <v>-4.1516957295228298</v>
      </c>
      <c r="AC2982" s="13">
        <v>3.30020843474415E-5</v>
      </c>
      <c r="AD2982" s="13">
        <v>81.280957551041396</v>
      </c>
      <c r="AE2982" s="13">
        <v>0.36577498108550499</v>
      </c>
      <c r="AF2982" s="13">
        <v>2.36429885020077</v>
      </c>
      <c r="AG2982" s="14">
        <v>1.80642340560043E-2</v>
      </c>
      <c r="AH2982" t="s">
        <v>10196</v>
      </c>
      <c r="AI2982" t="s">
        <v>12308</v>
      </c>
      <c r="AJ2982" t="s">
        <v>14124</v>
      </c>
      <c r="AK2982" t="s">
        <v>14123</v>
      </c>
      <c r="AM2982" t="s">
        <v>5625</v>
      </c>
      <c r="AN2982" t="s">
        <v>5625</v>
      </c>
      <c r="AO2982" t="s">
        <v>5625</v>
      </c>
      <c r="AP2982">
        <v>25.691409005585513</v>
      </c>
      <c r="AQ2982">
        <v>27.577999999999999</v>
      </c>
      <c r="AR2982">
        <v>27.82</v>
      </c>
      <c r="AS2982">
        <v>20.757000000000001</v>
      </c>
      <c r="AT2982">
        <v>1.722</v>
      </c>
      <c r="AU2982">
        <v>3.0489999999999999</v>
      </c>
      <c r="AV2982">
        <v>1.097</v>
      </c>
      <c r="AW2982">
        <v>4.0919999999999996</v>
      </c>
      <c r="AX2982">
        <v>80.197999999999993</v>
      </c>
      <c r="AY2982">
        <v>65.727999999999994</v>
      </c>
      <c r="AZ2982">
        <v>43.923000000000002</v>
      </c>
      <c r="BA2982">
        <v>72.688202818257921</v>
      </c>
    </row>
    <row r="2983" spans="1:53" x14ac:dyDescent="0.25">
      <c r="A2983">
        <v>2967</v>
      </c>
      <c r="B2983" t="s">
        <v>8062</v>
      </c>
      <c r="C2983" s="7">
        <v>0.16666666666666666</v>
      </c>
      <c r="D2983" t="s">
        <v>5645</v>
      </c>
      <c r="E2983" s="16">
        <v>10.512711152315866</v>
      </c>
      <c r="F2983" s="12">
        <v>-1.6299631850221299</v>
      </c>
      <c r="G2983" s="13">
        <v>0.120837937573557</v>
      </c>
      <c r="H2983" s="13">
        <v>0.244229148251637</v>
      </c>
      <c r="I2983" s="14">
        <v>0.92378023372205798</v>
      </c>
      <c r="K2983" t="b">
        <v>0</v>
      </c>
      <c r="L2983" t="b">
        <v>0</v>
      </c>
      <c r="M2983" t="b">
        <v>0</v>
      </c>
      <c r="N2983" t="s">
        <v>9309</v>
      </c>
      <c r="O2983" t="s">
        <v>9714</v>
      </c>
      <c r="P2983">
        <v>92</v>
      </c>
      <c r="Q2983">
        <v>2416807</v>
      </c>
      <c r="R2983">
        <v>2417086</v>
      </c>
      <c r="S2983">
        <v>-1</v>
      </c>
      <c r="T2983" t="s">
        <v>20877</v>
      </c>
      <c r="U2983" s="9">
        <v>-61</v>
      </c>
      <c r="V2983" t="s">
        <v>5625</v>
      </c>
      <c r="W2983" t="s">
        <v>5625</v>
      </c>
      <c r="X2983" t="s">
        <v>14122</v>
      </c>
      <c r="Y2983" t="s">
        <v>5625</v>
      </c>
      <c r="Z2983">
        <v>2.1535168881979199</v>
      </c>
      <c r="AA2983" s="12">
        <v>1.1615490843671901</v>
      </c>
      <c r="AB2983" s="13">
        <v>-1.4032667297139001</v>
      </c>
      <c r="AC2983" s="13">
        <v>0.16053731542136701</v>
      </c>
      <c r="AD2983" s="13">
        <v>8.2932080112930304</v>
      </c>
      <c r="AE2983" s="13">
        <v>0.79369809712823702</v>
      </c>
      <c r="AF2983" s="13">
        <v>0.15224672707515999</v>
      </c>
      <c r="AG2983" s="14">
        <v>0.87899234061704701</v>
      </c>
      <c r="AM2983" t="s">
        <v>5625</v>
      </c>
      <c r="AN2983" t="s">
        <v>5625</v>
      </c>
      <c r="AO2983" t="s">
        <v>5625</v>
      </c>
      <c r="AP2983">
        <v>11.078844609263466</v>
      </c>
      <c r="AQ2983">
        <v>9.5939999999999994</v>
      </c>
      <c r="AR2983">
        <v>2.4929999999999999</v>
      </c>
      <c r="AS2983">
        <v>18.885000000000002</v>
      </c>
      <c r="AT2983">
        <v>0</v>
      </c>
      <c r="AU2983">
        <v>0</v>
      </c>
      <c r="AV2983">
        <v>1.621</v>
      </c>
      <c r="AW2983">
        <v>6.05</v>
      </c>
      <c r="AX2983">
        <v>29.489000000000001</v>
      </c>
      <c r="AY2983">
        <v>4.5549999999999997</v>
      </c>
      <c r="AZ2983">
        <v>10.39</v>
      </c>
      <c r="BA2983">
        <v>20.150459450625934</v>
      </c>
    </row>
    <row r="2984" spans="1:53" x14ac:dyDescent="0.25">
      <c r="A2984">
        <v>2968</v>
      </c>
      <c r="B2984" t="s">
        <v>1760</v>
      </c>
      <c r="C2984" s="7">
        <v>0</v>
      </c>
      <c r="D2984" t="s">
        <v>1630</v>
      </c>
      <c r="E2984" s="16">
        <v>180.0068556736469</v>
      </c>
      <c r="F2984" s="12">
        <v>1.0078658544160399</v>
      </c>
      <c r="G2984" s="13">
        <v>-0.91419427767873496</v>
      </c>
      <c r="H2984" s="13">
        <v>6.6332162574766707E-2</v>
      </c>
      <c r="I2984" s="14">
        <v>0.31901254009076102</v>
      </c>
      <c r="K2984" t="b">
        <v>0</v>
      </c>
      <c r="L2984" t="b">
        <v>0</v>
      </c>
      <c r="M2984" t="b">
        <v>0</v>
      </c>
      <c r="N2984" t="s">
        <v>9309</v>
      </c>
      <c r="O2984" t="s">
        <v>9714</v>
      </c>
      <c r="P2984">
        <v>361</v>
      </c>
      <c r="Q2984">
        <v>2417215</v>
      </c>
      <c r="R2984">
        <v>2418301</v>
      </c>
      <c r="S2984">
        <v>-1</v>
      </c>
      <c r="T2984" t="s">
        <v>20877</v>
      </c>
      <c r="U2984" s="9">
        <v>129</v>
      </c>
      <c r="V2984" t="s">
        <v>8063</v>
      </c>
      <c r="W2984" t="s">
        <v>8064</v>
      </c>
      <c r="X2984" t="s">
        <v>14121</v>
      </c>
      <c r="Y2984" t="s">
        <v>31025</v>
      </c>
      <c r="Z2984">
        <v>337.88168373570397</v>
      </c>
      <c r="AA2984" s="12">
        <v>0.47262300228413601</v>
      </c>
      <c r="AB2984" s="13">
        <v>2.1324942915286198</v>
      </c>
      <c r="AC2984" s="13">
        <v>3.2966233273338301E-2</v>
      </c>
      <c r="AD2984" s="13">
        <v>406.54388983235901</v>
      </c>
      <c r="AE2984" s="13">
        <v>0.68738805366447597</v>
      </c>
      <c r="AF2984" s="13">
        <v>-1.3299536889027299</v>
      </c>
      <c r="AG2984" s="14">
        <v>0.183533530324449</v>
      </c>
      <c r="AH2984" t="s">
        <v>13838</v>
      </c>
      <c r="AI2984" t="s">
        <v>13837</v>
      </c>
      <c r="AJ2984" t="s">
        <v>13836</v>
      </c>
      <c r="AK2984" t="s">
        <v>14120</v>
      </c>
      <c r="AM2984" t="s">
        <v>5625</v>
      </c>
      <c r="AN2984" t="s">
        <v>5625</v>
      </c>
      <c r="AO2984" t="s">
        <v>5625</v>
      </c>
      <c r="AP2984">
        <v>255.75342269458761</v>
      </c>
      <c r="AQ2984">
        <v>71.968999999999994</v>
      </c>
      <c r="AR2984">
        <v>290.11500000000001</v>
      </c>
      <c r="AS2984">
        <v>102.19</v>
      </c>
      <c r="AT2984">
        <v>180.55199999999999</v>
      </c>
      <c r="AU2984">
        <v>242.00700000000001</v>
      </c>
      <c r="AV2984">
        <v>254.08</v>
      </c>
      <c r="AW2984">
        <v>216.05</v>
      </c>
      <c r="AX2984">
        <v>206.762</v>
      </c>
      <c r="AY2984">
        <v>46.811</v>
      </c>
      <c r="AZ2984">
        <v>46.713000000000001</v>
      </c>
      <c r="BA2984">
        <v>205.34542793745598</v>
      </c>
    </row>
    <row r="2985" spans="1:53" x14ac:dyDescent="0.25">
      <c r="A2985">
        <v>2969</v>
      </c>
      <c r="B2985" t="s">
        <v>1759</v>
      </c>
      <c r="C2985" s="7">
        <v>0</v>
      </c>
      <c r="D2985" t="s">
        <v>12</v>
      </c>
      <c r="E2985" s="16">
        <v>52.78516078406215</v>
      </c>
      <c r="F2985" s="12">
        <v>-0.53345824837531997</v>
      </c>
      <c r="G2985" s="13">
        <v>-0.49347979312565499</v>
      </c>
      <c r="H2985" s="13">
        <v>0.38043803042095897</v>
      </c>
      <c r="I2985" s="14">
        <v>0.21242446669137499</v>
      </c>
      <c r="K2985" t="b">
        <v>0</v>
      </c>
      <c r="L2985" t="b">
        <v>0</v>
      </c>
      <c r="M2985" t="b">
        <v>0</v>
      </c>
      <c r="N2985" t="s">
        <v>9309</v>
      </c>
      <c r="O2985" t="s">
        <v>9714</v>
      </c>
      <c r="P2985">
        <v>164</v>
      </c>
      <c r="Q2985">
        <v>2418366</v>
      </c>
      <c r="R2985">
        <v>2418861</v>
      </c>
      <c r="S2985">
        <v>-1</v>
      </c>
      <c r="T2985" t="s">
        <v>20877</v>
      </c>
      <c r="U2985" s="9">
        <v>65</v>
      </c>
      <c r="V2985" t="s">
        <v>5625</v>
      </c>
      <c r="W2985" t="s">
        <v>8065</v>
      </c>
      <c r="X2985" t="s">
        <v>14119</v>
      </c>
      <c r="Y2985" t="s">
        <v>31024</v>
      </c>
      <c r="Z2985">
        <v>24.777084014665199</v>
      </c>
      <c r="AA2985" s="12">
        <v>0.49182613657115398</v>
      </c>
      <c r="AB2985" s="13">
        <v>-1.08464802642334</v>
      </c>
      <c r="AC2985" s="13">
        <v>0.278077575288047</v>
      </c>
      <c r="AD2985" s="13">
        <v>60.303365998165297</v>
      </c>
      <c r="AE2985" s="13">
        <v>0.30708389787284901</v>
      </c>
      <c r="AF2985" s="13">
        <v>-1.6069868740886799</v>
      </c>
      <c r="AG2985" s="14">
        <v>0.108057247510624</v>
      </c>
      <c r="AI2985" t="s">
        <v>9848</v>
      </c>
      <c r="AJ2985" t="s">
        <v>14118</v>
      </c>
      <c r="AK2985" t="s">
        <v>14117</v>
      </c>
      <c r="AM2985" t="s">
        <v>5625</v>
      </c>
      <c r="AN2985" t="s">
        <v>5625</v>
      </c>
      <c r="AO2985" t="s">
        <v>5625</v>
      </c>
      <c r="AP2985">
        <v>51.739643136248603</v>
      </c>
      <c r="AQ2985">
        <v>55.155000000000001</v>
      </c>
      <c r="AR2985">
        <v>46.366999999999997</v>
      </c>
      <c r="AS2985">
        <v>57.878999999999998</v>
      </c>
      <c r="AT2985">
        <v>5.7409999999999997</v>
      </c>
      <c r="AU2985">
        <v>40.646999999999998</v>
      </c>
      <c r="AV2985">
        <v>22.846</v>
      </c>
      <c r="AW2985">
        <v>17.05</v>
      </c>
      <c r="AX2985">
        <v>58.173999999999999</v>
      </c>
      <c r="AY2985">
        <v>54.774000000000001</v>
      </c>
      <c r="AZ2985">
        <v>57.587000000000003</v>
      </c>
      <c r="BA2985">
        <v>39.120386933437416</v>
      </c>
    </row>
    <row r="2986" spans="1:53" x14ac:dyDescent="0.25">
      <c r="A2986">
        <v>2970</v>
      </c>
      <c r="B2986" t="s">
        <v>14116</v>
      </c>
      <c r="C2986" s="7" t="s">
        <v>5625</v>
      </c>
      <c r="D2986" t="s">
        <v>5645</v>
      </c>
      <c r="E2986" s="16" t="s">
        <v>5625</v>
      </c>
      <c r="F2986" s="12" t="s">
        <v>5625</v>
      </c>
      <c r="G2986" s="13" t="s">
        <v>5625</v>
      </c>
      <c r="H2986" s="13" t="s">
        <v>5625</v>
      </c>
      <c r="I2986" s="14" t="s">
        <v>5625</v>
      </c>
      <c r="J2986" t="s">
        <v>5625</v>
      </c>
      <c r="K2986" t="b">
        <v>1</v>
      </c>
      <c r="L2986" t="b">
        <v>0</v>
      </c>
      <c r="M2986" t="b">
        <v>0</v>
      </c>
      <c r="N2986" t="s">
        <v>9309</v>
      </c>
      <c r="O2986" t="s">
        <v>9714</v>
      </c>
      <c r="P2986">
        <v>41</v>
      </c>
      <c r="Q2986">
        <v>2418897</v>
      </c>
      <c r="R2986">
        <v>2419023</v>
      </c>
      <c r="S2986">
        <v>-1</v>
      </c>
      <c r="T2986" t="s">
        <v>20877</v>
      </c>
      <c r="U2986" s="9" t="s">
        <v>5625</v>
      </c>
      <c r="V2986" t="s">
        <v>5625</v>
      </c>
      <c r="W2986" t="s">
        <v>5625</v>
      </c>
      <c r="X2986" t="s">
        <v>14115</v>
      </c>
      <c r="Y2986" t="s">
        <v>5625</v>
      </c>
      <c r="Z2986" t="s">
        <v>5625</v>
      </c>
      <c r="AA2986" s="12" t="s">
        <v>5625</v>
      </c>
      <c r="AB2986" s="13" t="s">
        <v>5625</v>
      </c>
      <c r="AC2986" s="13" t="s">
        <v>5625</v>
      </c>
      <c r="AD2986" s="13" t="s">
        <v>5625</v>
      </c>
      <c r="AE2986" s="13" t="s">
        <v>5625</v>
      </c>
      <c r="AF2986" s="13" t="s">
        <v>5625</v>
      </c>
      <c r="AG2986" s="14" t="s">
        <v>5625</v>
      </c>
      <c r="AM2986" t="s">
        <v>5625</v>
      </c>
      <c r="AN2986" t="s">
        <v>5625</v>
      </c>
      <c r="AO2986" t="s">
        <v>5625</v>
      </c>
      <c r="AP2986" t="s">
        <v>5625</v>
      </c>
      <c r="AQ2986" t="s">
        <v>5625</v>
      </c>
      <c r="AR2986" t="s">
        <v>5625</v>
      </c>
      <c r="AS2986" t="s">
        <v>5625</v>
      </c>
      <c r="AT2986" t="s">
        <v>5625</v>
      </c>
      <c r="AU2986" t="s">
        <v>5625</v>
      </c>
      <c r="AV2986" t="s">
        <v>5625</v>
      </c>
      <c r="AW2986" t="s">
        <v>5625</v>
      </c>
      <c r="AX2986" t="s">
        <v>5625</v>
      </c>
      <c r="AY2986" t="s">
        <v>5625</v>
      </c>
      <c r="AZ2986" t="s">
        <v>5625</v>
      </c>
      <c r="BA2986" t="s">
        <v>5625</v>
      </c>
    </row>
    <row r="2987" spans="1:53" x14ac:dyDescent="0.25">
      <c r="A2987">
        <v>2971</v>
      </c>
      <c r="B2987" t="s">
        <v>14114</v>
      </c>
      <c r="C2987" s="7" t="s">
        <v>5625</v>
      </c>
      <c r="D2987" t="s">
        <v>5645</v>
      </c>
      <c r="E2987" s="16" t="s">
        <v>5625</v>
      </c>
      <c r="F2987" s="12" t="s">
        <v>5625</v>
      </c>
      <c r="G2987" s="13" t="s">
        <v>5625</v>
      </c>
      <c r="H2987" s="13" t="s">
        <v>5625</v>
      </c>
      <c r="I2987" s="14" t="s">
        <v>5625</v>
      </c>
      <c r="J2987" t="s">
        <v>5625</v>
      </c>
      <c r="K2987" t="b">
        <v>1</v>
      </c>
      <c r="L2987" t="b">
        <v>0</v>
      </c>
      <c r="M2987" t="b">
        <v>0</v>
      </c>
      <c r="N2987" t="s">
        <v>9309</v>
      </c>
      <c r="O2987" t="s">
        <v>9714</v>
      </c>
      <c r="P2987">
        <v>42</v>
      </c>
      <c r="Q2987">
        <v>2418930</v>
      </c>
      <c r="R2987">
        <v>2419059</v>
      </c>
      <c r="S2987">
        <v>1</v>
      </c>
      <c r="T2987" t="s">
        <v>20877</v>
      </c>
      <c r="U2987" s="9" t="s">
        <v>5625</v>
      </c>
      <c r="V2987" t="s">
        <v>5625</v>
      </c>
      <c r="W2987" t="s">
        <v>5625</v>
      </c>
      <c r="X2987" t="s">
        <v>14113</v>
      </c>
      <c r="Y2987" t="s">
        <v>5625</v>
      </c>
      <c r="Z2987" t="s">
        <v>5625</v>
      </c>
      <c r="AA2987" s="12" t="s">
        <v>5625</v>
      </c>
      <c r="AB2987" s="13" t="s">
        <v>5625</v>
      </c>
      <c r="AC2987" s="13" t="s">
        <v>5625</v>
      </c>
      <c r="AD2987" s="13" t="s">
        <v>5625</v>
      </c>
      <c r="AE2987" s="13" t="s">
        <v>5625</v>
      </c>
      <c r="AF2987" s="13" t="s">
        <v>5625</v>
      </c>
      <c r="AG2987" s="14" t="s">
        <v>5625</v>
      </c>
      <c r="AM2987" t="s">
        <v>5625</v>
      </c>
      <c r="AN2987" t="s">
        <v>5625</v>
      </c>
      <c r="AO2987" t="s">
        <v>5625</v>
      </c>
      <c r="AP2987" t="s">
        <v>5625</v>
      </c>
      <c r="AQ2987" t="s">
        <v>5625</v>
      </c>
      <c r="AR2987" t="s">
        <v>5625</v>
      </c>
      <c r="AS2987" t="s">
        <v>5625</v>
      </c>
      <c r="AT2987" t="s">
        <v>5625</v>
      </c>
      <c r="AU2987" t="s">
        <v>5625</v>
      </c>
      <c r="AV2987" t="s">
        <v>5625</v>
      </c>
      <c r="AW2987" t="s">
        <v>5625</v>
      </c>
      <c r="AX2987" t="s">
        <v>5625</v>
      </c>
      <c r="AY2987" t="s">
        <v>5625</v>
      </c>
      <c r="AZ2987" t="s">
        <v>5625</v>
      </c>
      <c r="BA2987" t="s">
        <v>5625</v>
      </c>
    </row>
    <row r="2988" spans="1:53" x14ac:dyDescent="0.25">
      <c r="A2988">
        <v>2972</v>
      </c>
      <c r="B2988" t="s">
        <v>1757</v>
      </c>
      <c r="C2988" s="7">
        <v>0</v>
      </c>
      <c r="D2988" t="s">
        <v>1758</v>
      </c>
      <c r="E2988" s="16">
        <v>695.77136499373478</v>
      </c>
      <c r="F2988" s="12">
        <v>1.6240024969487601</v>
      </c>
      <c r="G2988" s="13">
        <v>-0.82051093626804195</v>
      </c>
      <c r="H2988" s="13">
        <v>2.6492551703233901E-2</v>
      </c>
      <c r="I2988" s="14">
        <v>0.51811825225574304</v>
      </c>
      <c r="K2988" t="b">
        <v>0</v>
      </c>
      <c r="L2988" t="b">
        <v>0</v>
      </c>
      <c r="M2988" t="b">
        <v>0</v>
      </c>
      <c r="N2988" t="s">
        <v>9309</v>
      </c>
      <c r="O2988" t="s">
        <v>9714</v>
      </c>
      <c r="P2988">
        <v>118</v>
      </c>
      <c r="Q2988">
        <v>2419097</v>
      </c>
      <c r="R2988">
        <v>2419454</v>
      </c>
      <c r="S2988">
        <v>-1</v>
      </c>
      <c r="T2988" t="s">
        <v>20877</v>
      </c>
      <c r="U2988" s="9">
        <v>236</v>
      </c>
      <c r="V2988" t="s">
        <v>8066</v>
      </c>
      <c r="W2988" t="s">
        <v>8067</v>
      </c>
      <c r="X2988" t="s">
        <v>14112</v>
      </c>
      <c r="Y2988" t="s">
        <v>31023</v>
      </c>
      <c r="Z2988">
        <v>596.34101945773602</v>
      </c>
      <c r="AA2988" s="12">
        <v>0.64057087135204405</v>
      </c>
      <c r="AB2988" s="13">
        <v>2.5352424994302298</v>
      </c>
      <c r="AC2988" s="13">
        <v>1.12369508010311E-2</v>
      </c>
      <c r="AD2988" s="13">
        <v>518.60439139601306</v>
      </c>
      <c r="AE2988" s="13">
        <v>0.89689495670453501</v>
      </c>
      <c r="AF2988" s="13">
        <v>-0.91483504298301399</v>
      </c>
      <c r="AG2988" s="14">
        <v>0.36027823504016099</v>
      </c>
      <c r="AI2988" t="s">
        <v>14111</v>
      </c>
      <c r="AJ2988" t="s">
        <v>14110</v>
      </c>
      <c r="AK2988" t="s">
        <v>14109</v>
      </c>
      <c r="AM2988" t="s">
        <v>5625</v>
      </c>
      <c r="AN2988" t="s">
        <v>5625</v>
      </c>
      <c r="AO2988" t="s">
        <v>5625</v>
      </c>
      <c r="AP2988">
        <v>1008.0684599749393</v>
      </c>
      <c r="AQ2988">
        <v>57.731999999999999</v>
      </c>
      <c r="AR2988">
        <v>1229.3130000000001</v>
      </c>
      <c r="AS2988">
        <v>487.97199999999998</v>
      </c>
      <c r="AT2988">
        <v>1412.9079999999999</v>
      </c>
      <c r="AU2988">
        <v>1250.4670000000001</v>
      </c>
      <c r="AV2988">
        <v>1487.5440000000001</v>
      </c>
      <c r="AW2988">
        <v>1286.0889999999999</v>
      </c>
      <c r="AX2988">
        <v>974.66700000000003</v>
      </c>
      <c r="AY2988">
        <v>71.2</v>
      </c>
      <c r="AZ2988">
        <v>64.960999999999999</v>
      </c>
      <c r="BA2988">
        <v>867.88085297709904</v>
      </c>
    </row>
    <row r="2989" spans="1:53" x14ac:dyDescent="0.25">
      <c r="A2989">
        <v>2973</v>
      </c>
      <c r="B2989" t="s">
        <v>1755</v>
      </c>
      <c r="C2989" s="7">
        <v>0</v>
      </c>
      <c r="D2989" t="s">
        <v>1756</v>
      </c>
      <c r="E2989" s="16">
        <v>327.54019762369796</v>
      </c>
      <c r="F2989" s="12">
        <v>0.205020754256098</v>
      </c>
      <c r="G2989" s="13">
        <v>-0.69742165619198504</v>
      </c>
      <c r="H2989" s="13">
        <v>0.70704060095112098</v>
      </c>
      <c r="I2989" s="14">
        <v>0.16188927293289199</v>
      </c>
      <c r="K2989" t="b">
        <v>0</v>
      </c>
      <c r="L2989" t="b">
        <v>0</v>
      </c>
      <c r="M2989" t="b">
        <v>0</v>
      </c>
      <c r="N2989" t="s">
        <v>9309</v>
      </c>
      <c r="O2989" t="s">
        <v>9714</v>
      </c>
      <c r="P2989">
        <v>66</v>
      </c>
      <c r="Q2989">
        <v>2419500</v>
      </c>
      <c r="R2989">
        <v>2419701</v>
      </c>
      <c r="S2989">
        <v>-1</v>
      </c>
      <c r="T2989" t="s">
        <v>20877</v>
      </c>
      <c r="U2989" s="9">
        <v>46</v>
      </c>
      <c r="V2989" t="s">
        <v>8068</v>
      </c>
      <c r="W2989" t="s">
        <v>8069</v>
      </c>
      <c r="X2989" t="s">
        <v>14108</v>
      </c>
      <c r="Y2989" t="s">
        <v>31022</v>
      </c>
      <c r="Z2989">
        <v>78.685950363748105</v>
      </c>
      <c r="AA2989" s="12">
        <v>0.41454678958573099</v>
      </c>
      <c r="AB2989" s="13">
        <v>0.49456601620526602</v>
      </c>
      <c r="AC2989" s="13">
        <v>0.62090649577892498</v>
      </c>
      <c r="AD2989" s="13">
        <v>142.51036271869401</v>
      </c>
      <c r="AE2989" s="13">
        <v>0.39177157178392302</v>
      </c>
      <c r="AF2989" s="13">
        <v>-1.78017423014205</v>
      </c>
      <c r="AG2989" s="14">
        <v>7.5047451388128406E-2</v>
      </c>
      <c r="AJ2989" t="s">
        <v>14107</v>
      </c>
      <c r="AK2989" t="s">
        <v>14106</v>
      </c>
      <c r="AM2989" t="s">
        <v>5625</v>
      </c>
      <c r="AN2989" t="s">
        <v>5625</v>
      </c>
      <c r="AO2989" t="s">
        <v>5625</v>
      </c>
      <c r="AP2989">
        <v>259.23079049479162</v>
      </c>
      <c r="AQ2989">
        <v>572.61900000000003</v>
      </c>
      <c r="AR2989">
        <v>214.53399999999999</v>
      </c>
      <c r="AS2989">
        <v>263.77699999999999</v>
      </c>
      <c r="AT2989">
        <v>205.001</v>
      </c>
      <c r="AU2989">
        <v>162.66300000000001</v>
      </c>
      <c r="AV2989">
        <v>317.31700000000001</v>
      </c>
      <c r="AW2989">
        <v>209.94900000000001</v>
      </c>
      <c r="AX2989">
        <v>254.126</v>
      </c>
      <c r="AY2989">
        <v>328.79500000000002</v>
      </c>
      <c r="AZ2989">
        <v>266.81299999999999</v>
      </c>
      <c r="BA2989">
        <v>245.51480196309907</v>
      </c>
    </row>
    <row r="2990" spans="1:53" x14ac:dyDescent="0.25">
      <c r="A2990">
        <v>2974</v>
      </c>
      <c r="B2990" t="s">
        <v>1753</v>
      </c>
      <c r="C2990" s="7">
        <v>0</v>
      </c>
      <c r="D2990" t="s">
        <v>1754</v>
      </c>
      <c r="E2990" s="16">
        <v>628.62173948725945</v>
      </c>
      <c r="F2990" s="12">
        <v>1.7900126342271401</v>
      </c>
      <c r="G2990" s="13">
        <v>-0.77382244962011204</v>
      </c>
      <c r="H2990" s="13">
        <v>2.7531039928677499E-5</v>
      </c>
      <c r="I2990" s="14">
        <v>0.34654191081435198</v>
      </c>
      <c r="K2990" t="b">
        <v>0</v>
      </c>
      <c r="L2990" t="b">
        <v>0</v>
      </c>
      <c r="M2990" t="b">
        <v>0</v>
      </c>
      <c r="N2990" t="s">
        <v>9309</v>
      </c>
      <c r="O2990" t="s">
        <v>9714</v>
      </c>
      <c r="P2990">
        <v>124</v>
      </c>
      <c r="Q2990">
        <v>2419722</v>
      </c>
      <c r="R2990">
        <v>2420097</v>
      </c>
      <c r="S2990">
        <v>-1</v>
      </c>
      <c r="T2990" t="s">
        <v>20877</v>
      </c>
      <c r="U2990" s="9">
        <v>21</v>
      </c>
      <c r="V2990" t="s">
        <v>8070</v>
      </c>
      <c r="W2990" t="s">
        <v>5625</v>
      </c>
      <c r="X2990" t="s">
        <v>14105</v>
      </c>
      <c r="Y2990" t="s">
        <v>33659</v>
      </c>
      <c r="Z2990">
        <v>600.21139068383195</v>
      </c>
      <c r="AA2990" s="12">
        <v>0.391629198420403</v>
      </c>
      <c r="AB2990" s="13">
        <v>4.5706822715133901</v>
      </c>
      <c r="AC2990" s="13">
        <v>4.8613887639320604E-6</v>
      </c>
      <c r="AD2990" s="13">
        <v>499.09619207017403</v>
      </c>
      <c r="AE2990" s="13">
        <v>0.60973804793716102</v>
      </c>
      <c r="AF2990" s="13">
        <v>-1.2691063846812201</v>
      </c>
      <c r="AG2990" s="14">
        <v>0.20440312343859199</v>
      </c>
      <c r="AI2990" t="s">
        <v>14104</v>
      </c>
      <c r="AJ2990" t="s">
        <v>14103</v>
      </c>
      <c r="AM2990" t="s">
        <v>21775</v>
      </c>
      <c r="AN2990" t="s">
        <v>21774</v>
      </c>
      <c r="AO2990" t="s">
        <v>21916</v>
      </c>
      <c r="AP2990">
        <v>743.01695794903765</v>
      </c>
      <c r="AQ2990">
        <v>253.39</v>
      </c>
      <c r="AR2990">
        <v>756.71100000000001</v>
      </c>
      <c r="AS2990">
        <v>761.36900000000003</v>
      </c>
      <c r="AT2990">
        <v>1322.355</v>
      </c>
      <c r="AU2990">
        <v>1364.82</v>
      </c>
      <c r="AV2990">
        <v>1364.2729999999999</v>
      </c>
      <c r="AW2990">
        <v>1246.8630000000001</v>
      </c>
      <c r="AX2990">
        <v>749.62</v>
      </c>
      <c r="AY2990">
        <v>222.55199999999999</v>
      </c>
      <c r="AZ2990">
        <v>184.24100000000001</v>
      </c>
      <c r="BA2990">
        <v>779.58097522581613</v>
      </c>
    </row>
    <row r="2991" spans="1:53" x14ac:dyDescent="0.25">
      <c r="A2991">
        <v>2975</v>
      </c>
      <c r="B2991" t="s">
        <v>14102</v>
      </c>
      <c r="C2991" s="7" t="s">
        <v>5625</v>
      </c>
      <c r="D2991" t="s">
        <v>5645</v>
      </c>
      <c r="E2991" s="16" t="s">
        <v>5625</v>
      </c>
      <c r="F2991" s="12" t="s">
        <v>5625</v>
      </c>
      <c r="G2991" s="13" t="s">
        <v>5625</v>
      </c>
      <c r="H2991" s="13" t="s">
        <v>5625</v>
      </c>
      <c r="I2991" s="14" t="s">
        <v>5625</v>
      </c>
      <c r="J2991" t="s">
        <v>5625</v>
      </c>
      <c r="K2991" t="b">
        <v>1</v>
      </c>
      <c r="L2991" t="b">
        <v>0</v>
      </c>
      <c r="M2991" t="b">
        <v>0</v>
      </c>
      <c r="N2991" t="s">
        <v>9309</v>
      </c>
      <c r="O2991" t="s">
        <v>9714</v>
      </c>
      <c r="P2991">
        <v>36</v>
      </c>
      <c r="Q2991">
        <v>2420589</v>
      </c>
      <c r="R2991">
        <v>2420700</v>
      </c>
      <c r="S2991">
        <v>1</v>
      </c>
      <c r="T2991" t="s">
        <v>20877</v>
      </c>
      <c r="U2991" s="9" t="s">
        <v>5625</v>
      </c>
      <c r="V2991" t="s">
        <v>5625</v>
      </c>
      <c r="W2991" t="s">
        <v>5625</v>
      </c>
      <c r="X2991" t="s">
        <v>14101</v>
      </c>
      <c r="Y2991" t="s">
        <v>5625</v>
      </c>
      <c r="Z2991" t="s">
        <v>5625</v>
      </c>
      <c r="AA2991" s="12" t="s">
        <v>5625</v>
      </c>
      <c r="AB2991" s="13" t="s">
        <v>5625</v>
      </c>
      <c r="AC2991" s="13" t="s">
        <v>5625</v>
      </c>
      <c r="AD2991" s="13" t="s">
        <v>5625</v>
      </c>
      <c r="AE2991" s="13" t="s">
        <v>5625</v>
      </c>
      <c r="AF2991" s="13" t="s">
        <v>5625</v>
      </c>
      <c r="AG2991" s="14" t="s">
        <v>5625</v>
      </c>
      <c r="AM2991" t="s">
        <v>5625</v>
      </c>
      <c r="AN2991" t="s">
        <v>5625</v>
      </c>
      <c r="AO2991" t="s">
        <v>5625</v>
      </c>
      <c r="AP2991" t="s">
        <v>5625</v>
      </c>
      <c r="AQ2991" t="s">
        <v>5625</v>
      </c>
      <c r="AR2991" t="s">
        <v>5625</v>
      </c>
      <c r="AS2991" t="s">
        <v>5625</v>
      </c>
      <c r="AT2991" t="s">
        <v>5625</v>
      </c>
      <c r="AU2991" t="s">
        <v>5625</v>
      </c>
      <c r="AV2991" t="s">
        <v>5625</v>
      </c>
      <c r="AW2991" t="s">
        <v>5625</v>
      </c>
      <c r="AX2991" t="s">
        <v>5625</v>
      </c>
      <c r="AY2991" t="s">
        <v>5625</v>
      </c>
      <c r="AZ2991" t="s">
        <v>5625</v>
      </c>
      <c r="BA2991" t="s">
        <v>5625</v>
      </c>
    </row>
    <row r="2992" spans="1:53" x14ac:dyDescent="0.25">
      <c r="A2992">
        <v>2976</v>
      </c>
      <c r="B2992" t="s">
        <v>1751</v>
      </c>
      <c r="C2992" s="7">
        <v>0</v>
      </c>
      <c r="D2992" t="s">
        <v>1752</v>
      </c>
      <c r="E2992" s="16">
        <v>463.32711824025904</v>
      </c>
      <c r="F2992" s="12">
        <v>1.9954703032859</v>
      </c>
      <c r="G2992" s="13">
        <v>-1.7587902685064201</v>
      </c>
      <c r="H2992" s="13">
        <v>3.4793088313081901E-15</v>
      </c>
      <c r="I2992" s="14">
        <v>9.0632327226233207E-5</v>
      </c>
      <c r="K2992" t="b">
        <v>0</v>
      </c>
      <c r="L2992" t="b">
        <v>0</v>
      </c>
      <c r="M2992" t="b">
        <v>0</v>
      </c>
      <c r="N2992" t="s">
        <v>9309</v>
      </c>
      <c r="O2992" t="s">
        <v>9714</v>
      </c>
      <c r="P2992">
        <v>644</v>
      </c>
      <c r="Q2992">
        <v>2420696</v>
      </c>
      <c r="R2992">
        <v>2422631</v>
      </c>
      <c r="S2992">
        <v>-1</v>
      </c>
      <c r="T2992" t="s">
        <v>20877</v>
      </c>
      <c r="U2992" s="9">
        <v>599</v>
      </c>
      <c r="V2992" t="s">
        <v>8071</v>
      </c>
      <c r="W2992" t="s">
        <v>6374</v>
      </c>
      <c r="X2992" t="s">
        <v>14100</v>
      </c>
      <c r="Y2992" t="s">
        <v>31021</v>
      </c>
      <c r="Z2992">
        <v>2565.7004882107999</v>
      </c>
      <c r="AA2992" s="12">
        <v>0.24229810624612699</v>
      </c>
      <c r="AB2992" s="13">
        <v>8.2356000804186795</v>
      </c>
      <c r="AC2992" s="13">
        <v>1.78659819475086E-16</v>
      </c>
      <c r="AD2992" s="13">
        <v>1571.28481054653</v>
      </c>
      <c r="AE2992" s="13">
        <v>0.397399293948974</v>
      </c>
      <c r="AF2992" s="13">
        <v>-4.42575086389623</v>
      </c>
      <c r="AG2992" s="14">
        <v>9.6107393921517696E-6</v>
      </c>
      <c r="AH2992" t="s">
        <v>14099</v>
      </c>
      <c r="AI2992" t="s">
        <v>14098</v>
      </c>
      <c r="AJ2992" t="s">
        <v>14097</v>
      </c>
      <c r="AK2992" t="s">
        <v>14096</v>
      </c>
      <c r="AM2992" t="s">
        <v>5625</v>
      </c>
      <c r="AN2992" t="s">
        <v>5625</v>
      </c>
      <c r="AO2992" t="s">
        <v>5625</v>
      </c>
      <c r="AP2992">
        <v>482.64747296103599</v>
      </c>
      <c r="AQ2992">
        <v>461.87900000000002</v>
      </c>
      <c r="AR2992">
        <v>500.33300000000003</v>
      </c>
      <c r="AS2992">
        <v>408.44900000000001</v>
      </c>
      <c r="AT2992">
        <v>1263.7280000000001</v>
      </c>
      <c r="AU2992">
        <v>1240.615</v>
      </c>
      <c r="AV2992">
        <v>942.327</v>
      </c>
      <c r="AW2992">
        <v>1059.029</v>
      </c>
      <c r="AX2992">
        <v>256.88900000000001</v>
      </c>
      <c r="AY2992">
        <v>135.083</v>
      </c>
      <c r="AZ2992">
        <v>114.857</v>
      </c>
      <c r="BA2992">
        <v>232.43320668628985</v>
      </c>
    </row>
    <row r="2993" spans="1:53" x14ac:dyDescent="0.25">
      <c r="A2993">
        <v>2977</v>
      </c>
      <c r="B2993" t="s">
        <v>8072</v>
      </c>
      <c r="C2993" s="7">
        <v>0</v>
      </c>
      <c r="D2993" t="s">
        <v>5645</v>
      </c>
      <c r="E2993" s="16">
        <v>7.0118494389765678</v>
      </c>
      <c r="F2993" s="12">
        <v>2.12171049808825</v>
      </c>
      <c r="G2993" s="13">
        <v>-1.10819991248631</v>
      </c>
      <c r="H2993" s="13">
        <v>1.33962039329968E-2</v>
      </c>
      <c r="I2993" s="14">
        <v>1</v>
      </c>
      <c r="K2993" t="b">
        <v>0</v>
      </c>
      <c r="L2993" t="b">
        <v>0</v>
      </c>
      <c r="M2993" t="b">
        <v>0</v>
      </c>
      <c r="N2993" t="s">
        <v>9309</v>
      </c>
      <c r="O2993" t="s">
        <v>9714</v>
      </c>
      <c r="P2993">
        <v>63</v>
      </c>
      <c r="Q2993">
        <v>2422599</v>
      </c>
      <c r="R2993">
        <v>2422791</v>
      </c>
      <c r="S2993">
        <v>-1</v>
      </c>
      <c r="T2993" t="s">
        <v>20877</v>
      </c>
      <c r="U2993" s="9">
        <v>-32</v>
      </c>
      <c r="V2993" t="s">
        <v>5625</v>
      </c>
      <c r="W2993" t="s">
        <v>5625</v>
      </c>
      <c r="X2993" t="s">
        <v>14095</v>
      </c>
      <c r="Y2993" t="s">
        <v>5625</v>
      </c>
      <c r="Z2993">
        <v>4.3791735497093702</v>
      </c>
      <c r="AA2993" s="12">
        <v>0.75696697188352502</v>
      </c>
      <c r="AB2993" s="13">
        <v>2.80291026807802</v>
      </c>
      <c r="AC2993" s="13">
        <v>5.0643757598413299E-3</v>
      </c>
      <c r="AD2993" s="13">
        <v>2.58523150529382</v>
      </c>
      <c r="AE2993" s="13">
        <v>0.90579437592545797</v>
      </c>
      <c r="AF2993" s="13">
        <v>-1.22345638473859</v>
      </c>
      <c r="AG2993" s="14">
        <v>0.221157368021908</v>
      </c>
      <c r="AM2993" t="s">
        <v>5625</v>
      </c>
      <c r="AN2993" t="s">
        <v>5625</v>
      </c>
      <c r="AO2993" t="s">
        <v>5625</v>
      </c>
      <c r="AP2993">
        <v>9.1993977559062703</v>
      </c>
      <c r="AQ2993">
        <v>8.3650000000000002</v>
      </c>
      <c r="AR2993">
        <v>3.6219999999999999</v>
      </c>
      <c r="AS2993">
        <v>6.8609999999999998</v>
      </c>
      <c r="AT2993">
        <v>22.201000000000001</v>
      </c>
      <c r="AU2993">
        <v>13.099</v>
      </c>
      <c r="AV2993">
        <v>28.271999999999998</v>
      </c>
      <c r="AW2993">
        <v>17.582999999999998</v>
      </c>
      <c r="AX2993">
        <v>3.5710000000000002</v>
      </c>
      <c r="AY2993">
        <v>4.4130000000000003</v>
      </c>
      <c r="AZ2993">
        <v>5.0330000000000004</v>
      </c>
      <c r="BA2993">
        <v>3.2534595987989787</v>
      </c>
    </row>
    <row r="2994" spans="1:53" x14ac:dyDescent="0.25">
      <c r="A2994">
        <v>2978</v>
      </c>
      <c r="B2994" t="s">
        <v>1750</v>
      </c>
      <c r="C2994" s="7">
        <v>0</v>
      </c>
      <c r="D2994" t="s">
        <v>3</v>
      </c>
      <c r="E2994" s="16">
        <v>25.872764547176992</v>
      </c>
      <c r="F2994" s="12">
        <v>-0.26505397361855398</v>
      </c>
      <c r="G2994" s="13">
        <v>1.79662959544145</v>
      </c>
      <c r="H2994" s="13">
        <v>0.63792882558111896</v>
      </c>
      <c r="I2994" s="14">
        <v>4.3941324317537403E-6</v>
      </c>
      <c r="K2994" t="b">
        <v>0</v>
      </c>
      <c r="L2994" t="b">
        <v>0</v>
      </c>
      <c r="M2994" t="b">
        <v>0</v>
      </c>
      <c r="N2994" t="s">
        <v>9309</v>
      </c>
      <c r="O2994" t="s">
        <v>9714</v>
      </c>
      <c r="P2994">
        <v>290</v>
      </c>
      <c r="Q2994">
        <v>2422974</v>
      </c>
      <c r="R2994">
        <v>2423847</v>
      </c>
      <c r="S2994">
        <v>-1</v>
      </c>
      <c r="T2994" t="s">
        <v>20877</v>
      </c>
      <c r="U2994" s="9">
        <v>183</v>
      </c>
      <c r="V2994" t="s">
        <v>5625</v>
      </c>
      <c r="W2994" t="s">
        <v>8073</v>
      </c>
      <c r="X2994" t="s">
        <v>14094</v>
      </c>
      <c r="Y2994" t="s">
        <v>31020</v>
      </c>
      <c r="Z2994">
        <v>22.801921326782001</v>
      </c>
      <c r="AA2994" s="12">
        <v>0.43919384229354003</v>
      </c>
      <c r="AB2994" s="13">
        <v>-0.60350111521236405</v>
      </c>
      <c r="AC2994" s="13">
        <v>0.54617537385357495</v>
      </c>
      <c r="AD2994" s="13">
        <v>139.28003525744199</v>
      </c>
      <c r="AE2994" s="13">
        <v>0.351369576813575</v>
      </c>
      <c r="AF2994" s="13">
        <v>5.1132189978834699</v>
      </c>
      <c r="AG2994" s="14">
        <v>3.16714756553679E-7</v>
      </c>
      <c r="AJ2994" t="s">
        <v>14093</v>
      </c>
      <c r="AK2994" t="s">
        <v>14092</v>
      </c>
      <c r="AM2994" t="s">
        <v>5625</v>
      </c>
      <c r="AN2994" t="s">
        <v>5625</v>
      </c>
      <c r="AO2994" t="s">
        <v>5625</v>
      </c>
      <c r="AP2994">
        <v>26.302058188707964</v>
      </c>
      <c r="AQ2994">
        <v>38.326000000000001</v>
      </c>
      <c r="AR2994">
        <v>21.510999999999999</v>
      </c>
      <c r="AS2994">
        <v>17.352</v>
      </c>
      <c r="AT2994">
        <v>9.7650000000000006</v>
      </c>
      <c r="AU2994">
        <v>17.285</v>
      </c>
      <c r="AV2994">
        <v>14.507999999999999</v>
      </c>
      <c r="AW2994">
        <v>7.734</v>
      </c>
      <c r="AX2994">
        <v>144.50800000000001</v>
      </c>
      <c r="AY2994">
        <v>164.02099999999999</v>
      </c>
      <c r="AZ2994">
        <v>83.569000000000003</v>
      </c>
      <c r="BA2994">
        <v>122.35691357132654</v>
      </c>
    </row>
    <row r="2995" spans="1:53" x14ac:dyDescent="0.25">
      <c r="A2995">
        <v>2979</v>
      </c>
      <c r="B2995" t="s">
        <v>1748</v>
      </c>
      <c r="C2995" s="7">
        <v>0</v>
      </c>
      <c r="D2995" t="s">
        <v>1749</v>
      </c>
      <c r="E2995" s="16">
        <v>195.25280771828901</v>
      </c>
      <c r="F2995" s="12">
        <v>0.62976282376630599</v>
      </c>
      <c r="G2995" s="13">
        <v>-0.97009010772901105</v>
      </c>
      <c r="H2995" s="13">
        <v>3.1935570737269298E-2</v>
      </c>
      <c r="I2995" s="14">
        <v>2.5997035962826202E-3</v>
      </c>
      <c r="K2995" t="b">
        <v>0</v>
      </c>
      <c r="L2995" t="b">
        <v>0</v>
      </c>
      <c r="M2995" t="b">
        <v>0</v>
      </c>
      <c r="N2995" t="s">
        <v>9309</v>
      </c>
      <c r="O2995" t="s">
        <v>9714</v>
      </c>
      <c r="P2995">
        <v>314</v>
      </c>
      <c r="Q2995">
        <v>2423950</v>
      </c>
      <c r="R2995">
        <v>2424895</v>
      </c>
      <c r="S2995">
        <v>-1</v>
      </c>
      <c r="T2995" t="s">
        <v>20877</v>
      </c>
      <c r="U2995" s="9">
        <v>103</v>
      </c>
      <c r="V2995" t="s">
        <v>8074</v>
      </c>
      <c r="W2995" t="s">
        <v>5625</v>
      </c>
      <c r="X2995" t="s">
        <v>14091</v>
      </c>
      <c r="Y2995" t="s">
        <v>31019</v>
      </c>
      <c r="Z2995">
        <v>265.44599056155499</v>
      </c>
      <c r="AA2995" s="12">
        <v>0.25668117739496499</v>
      </c>
      <c r="AB2995" s="13">
        <v>2.45348268290536</v>
      </c>
      <c r="AC2995" s="13">
        <v>1.41480351366839E-2</v>
      </c>
      <c r="AD2995" s="13">
        <v>374.19028824789501</v>
      </c>
      <c r="AE2995" s="13">
        <v>0.27728239388876902</v>
      </c>
      <c r="AF2995" s="13">
        <v>-3.4985636632889099</v>
      </c>
      <c r="AG2995" s="14">
        <v>4.6777140156083397E-4</v>
      </c>
      <c r="AI2995" t="s">
        <v>9320</v>
      </c>
      <c r="AJ2995" t="s">
        <v>14090</v>
      </c>
      <c r="AM2995" t="s">
        <v>5625</v>
      </c>
      <c r="AN2995" t="s">
        <v>5625</v>
      </c>
      <c r="AO2995" t="s">
        <v>5625</v>
      </c>
      <c r="AP2995">
        <v>183.17023087315599</v>
      </c>
      <c r="AQ2995">
        <v>160.03299999999999</v>
      </c>
      <c r="AR2995">
        <v>192.828</v>
      </c>
      <c r="AS2995">
        <v>244.98</v>
      </c>
      <c r="AT2995">
        <v>169.90299999999999</v>
      </c>
      <c r="AU2995">
        <v>176.983</v>
      </c>
      <c r="AV2995">
        <v>208.70099999999999</v>
      </c>
      <c r="AW2995">
        <v>173.26499999999999</v>
      </c>
      <c r="AX2995">
        <v>171.95099999999999</v>
      </c>
      <c r="AY2995">
        <v>121.93600000000001</v>
      </c>
      <c r="AZ2995">
        <v>123.21599999999999</v>
      </c>
      <c r="BA2995">
        <v>131.54305222318666</v>
      </c>
    </row>
    <row r="2996" spans="1:53" x14ac:dyDescent="0.25">
      <c r="A2996">
        <v>2980</v>
      </c>
      <c r="B2996" t="s">
        <v>1746</v>
      </c>
      <c r="C2996" s="7">
        <v>0</v>
      </c>
      <c r="D2996" t="s">
        <v>1747</v>
      </c>
      <c r="E2996" s="16">
        <v>247.28876058469871</v>
      </c>
      <c r="F2996" s="12">
        <v>-0.109942626461457</v>
      </c>
      <c r="G2996" s="13">
        <v>-0.74435479290508799</v>
      </c>
      <c r="H2996" s="13">
        <v>0.805030673419736</v>
      </c>
      <c r="I2996" s="14">
        <v>0.13027498762932799</v>
      </c>
      <c r="K2996" t="b">
        <v>0</v>
      </c>
      <c r="L2996" t="b">
        <v>0</v>
      </c>
      <c r="M2996" t="b">
        <v>0</v>
      </c>
      <c r="N2996" t="s">
        <v>9309</v>
      </c>
      <c r="O2996" t="s">
        <v>9714</v>
      </c>
      <c r="P2996">
        <v>483</v>
      </c>
      <c r="Q2996">
        <v>2424898</v>
      </c>
      <c r="R2996">
        <v>2426350</v>
      </c>
      <c r="S2996">
        <v>-1</v>
      </c>
      <c r="T2996" t="s">
        <v>20877</v>
      </c>
      <c r="U2996" s="9">
        <v>3</v>
      </c>
      <c r="V2996" t="s">
        <v>8075</v>
      </c>
      <c r="W2996" t="s">
        <v>7468</v>
      </c>
      <c r="X2996" t="s">
        <v>14089</v>
      </c>
      <c r="Y2996" t="s">
        <v>31018</v>
      </c>
      <c r="Z2996">
        <v>388.51658428829802</v>
      </c>
      <c r="AA2996" s="12">
        <v>0.32428675221285003</v>
      </c>
      <c r="AB2996" s="13">
        <v>-0.33902904053661298</v>
      </c>
      <c r="AC2996" s="13">
        <v>0.73458785316241504</v>
      </c>
      <c r="AD2996" s="13">
        <v>766.52124120217104</v>
      </c>
      <c r="AE2996" s="13">
        <v>0.39115995077262899</v>
      </c>
      <c r="AF2996" s="13">
        <v>-1.9029422399578999</v>
      </c>
      <c r="AG2996" s="14">
        <v>5.70480824749637E-2</v>
      </c>
      <c r="AI2996" t="s">
        <v>14088</v>
      </c>
      <c r="AJ2996" t="s">
        <v>14087</v>
      </c>
      <c r="AK2996" t="s">
        <v>14086</v>
      </c>
      <c r="AM2996" t="s">
        <v>5625</v>
      </c>
      <c r="AN2996" t="s">
        <v>5625</v>
      </c>
      <c r="AO2996" t="s">
        <v>5625</v>
      </c>
      <c r="AP2996">
        <v>205.8840423387949</v>
      </c>
      <c r="AQ2996">
        <v>358.916</v>
      </c>
      <c r="AR2996">
        <v>154.238</v>
      </c>
      <c r="AS2996">
        <v>270.11700000000002</v>
      </c>
      <c r="AT2996">
        <v>149.72</v>
      </c>
      <c r="AU2996">
        <v>138.56899999999999</v>
      </c>
      <c r="AV2996">
        <v>154.83199999999999</v>
      </c>
      <c r="AW2996">
        <v>104.628</v>
      </c>
      <c r="AX2996">
        <v>158.89400000000001</v>
      </c>
      <c r="AY2996">
        <v>268.71300000000002</v>
      </c>
      <c r="AZ2996">
        <v>252.55500000000001</v>
      </c>
      <c r="BA2996">
        <v>131.21390778627287</v>
      </c>
    </row>
    <row r="2997" spans="1:53" x14ac:dyDescent="0.25">
      <c r="A2997">
        <v>2981</v>
      </c>
      <c r="B2997" t="s">
        <v>1744</v>
      </c>
      <c r="C2997" s="7">
        <v>0</v>
      </c>
      <c r="D2997" t="s">
        <v>1745</v>
      </c>
      <c r="E2997" s="16">
        <v>435.03916004659931</v>
      </c>
      <c r="F2997" s="12">
        <v>0.26213494325556302</v>
      </c>
      <c r="G2997" s="13">
        <v>-1.0700964611302901</v>
      </c>
      <c r="H2997" s="13">
        <v>0.517531537288211</v>
      </c>
      <c r="I2997" s="14">
        <v>5.1790576837328602E-3</v>
      </c>
      <c r="K2997" t="b">
        <v>0</v>
      </c>
      <c r="L2997" t="b">
        <v>0</v>
      </c>
      <c r="M2997" t="b">
        <v>0</v>
      </c>
      <c r="N2997" t="s">
        <v>9309</v>
      </c>
      <c r="O2997" t="s">
        <v>9714</v>
      </c>
      <c r="P2997">
        <v>168</v>
      </c>
      <c r="Q2997">
        <v>2426359</v>
      </c>
      <c r="R2997">
        <v>2426866</v>
      </c>
      <c r="S2997">
        <v>-1</v>
      </c>
      <c r="T2997" t="s">
        <v>20877</v>
      </c>
      <c r="U2997" s="9">
        <v>9</v>
      </c>
      <c r="V2997" t="s">
        <v>8076</v>
      </c>
      <c r="W2997" t="s">
        <v>8077</v>
      </c>
      <c r="X2997" t="s">
        <v>14085</v>
      </c>
      <c r="Y2997" t="s">
        <v>31017</v>
      </c>
      <c r="Z2997">
        <v>273.74505816372499</v>
      </c>
      <c r="AA2997" s="12">
        <v>0.32011694103854099</v>
      </c>
      <c r="AB2997" s="13">
        <v>0.81887244831570105</v>
      </c>
      <c r="AC2997" s="13">
        <v>0.412859190736862</v>
      </c>
      <c r="AD2997" s="13">
        <v>437.878744773758</v>
      </c>
      <c r="AE2997" s="13">
        <v>0.32721344024065002</v>
      </c>
      <c r="AF2997" s="13">
        <v>-3.2703316231242798</v>
      </c>
      <c r="AG2997" s="14">
        <v>1.0742147127265501E-3</v>
      </c>
      <c r="AI2997" t="s">
        <v>14084</v>
      </c>
      <c r="AJ2997" t="s">
        <v>14083</v>
      </c>
      <c r="AK2997" t="s">
        <v>14082</v>
      </c>
      <c r="AM2997" t="s">
        <v>5625</v>
      </c>
      <c r="AN2997" t="s">
        <v>5625</v>
      </c>
      <c r="AO2997" t="s">
        <v>5625</v>
      </c>
      <c r="AP2997">
        <v>364.05664018639726</v>
      </c>
      <c r="AQ2997">
        <v>543.25099999999998</v>
      </c>
      <c r="AR2997">
        <v>358.04199999999997</v>
      </c>
      <c r="AS2997">
        <v>474.80700000000002</v>
      </c>
      <c r="AT2997">
        <v>319.48500000000001</v>
      </c>
      <c r="AU2997">
        <v>352.20299999999997</v>
      </c>
      <c r="AV2997">
        <v>399.70499999999998</v>
      </c>
      <c r="AW2997">
        <v>189.774</v>
      </c>
      <c r="AX2997">
        <v>269.11200000000002</v>
      </c>
      <c r="AY2997">
        <v>275.74200000000002</v>
      </c>
      <c r="AZ2997">
        <v>397.38200000000001</v>
      </c>
      <c r="BA2997">
        <v>205.75725557374844</v>
      </c>
    </row>
    <row r="2998" spans="1:53" x14ac:dyDescent="0.25">
      <c r="A2998">
        <v>2982</v>
      </c>
      <c r="B2998" t="s">
        <v>1743</v>
      </c>
      <c r="C2998" s="7">
        <v>0</v>
      </c>
      <c r="D2998" t="s">
        <v>12</v>
      </c>
      <c r="E2998" s="16">
        <v>120.07283380439479</v>
      </c>
      <c r="F2998" s="12">
        <v>-0.46054306487576402</v>
      </c>
      <c r="G2998" s="13">
        <v>-1.0287122762971199</v>
      </c>
      <c r="H2998" s="13">
        <v>0.30719770908101701</v>
      </c>
      <c r="I2998" s="14">
        <v>7.4045452737007994E-2</v>
      </c>
      <c r="K2998" t="b">
        <v>0</v>
      </c>
      <c r="L2998" t="b">
        <v>0</v>
      </c>
      <c r="M2998" t="b">
        <v>0</v>
      </c>
      <c r="N2998" t="s">
        <v>9309</v>
      </c>
      <c r="O2998" t="s">
        <v>9714</v>
      </c>
      <c r="P2998">
        <v>132</v>
      </c>
      <c r="Q2998">
        <v>2426889</v>
      </c>
      <c r="R2998">
        <v>2427288</v>
      </c>
      <c r="S2998">
        <v>-1</v>
      </c>
      <c r="T2998" t="s">
        <v>20877</v>
      </c>
      <c r="U2998" s="9">
        <v>23</v>
      </c>
      <c r="V2998" t="s">
        <v>5625</v>
      </c>
      <c r="W2998" t="s">
        <v>5625</v>
      </c>
      <c r="X2998" t="s">
        <v>14081</v>
      </c>
      <c r="Y2998" t="s">
        <v>31016</v>
      </c>
      <c r="Z2998">
        <v>46.298191950987501</v>
      </c>
      <c r="AA2998" s="12">
        <v>0.36974010305911797</v>
      </c>
      <c r="AB2998" s="13">
        <v>-1.24558591579699</v>
      </c>
      <c r="AC2998" s="13">
        <v>0.212916455603994</v>
      </c>
      <c r="AD2998" s="13">
        <v>95.646835774281598</v>
      </c>
      <c r="AE2998" s="13">
        <v>0.46635817290326598</v>
      </c>
      <c r="AF2998" s="13">
        <v>-2.2058416386121702</v>
      </c>
      <c r="AG2998" s="14">
        <v>2.73950897214701E-2</v>
      </c>
      <c r="AM2998" t="s">
        <v>5625</v>
      </c>
      <c r="AN2998" t="s">
        <v>5625</v>
      </c>
      <c r="AO2998" t="s">
        <v>5625</v>
      </c>
      <c r="AP2998">
        <v>92.962335217579152</v>
      </c>
      <c r="AQ2998">
        <v>166.369</v>
      </c>
      <c r="AR2998">
        <v>104.587</v>
      </c>
      <c r="AS2998">
        <v>116.373</v>
      </c>
      <c r="AT2998">
        <v>42.732999999999997</v>
      </c>
      <c r="AU2998">
        <v>56.73</v>
      </c>
      <c r="AV2998">
        <v>61.22</v>
      </c>
      <c r="AW2998">
        <v>46.536000000000001</v>
      </c>
      <c r="AX2998">
        <v>63.58</v>
      </c>
      <c r="AY2998">
        <v>114.669</v>
      </c>
      <c r="AZ2998">
        <v>113.824</v>
      </c>
      <c r="BA2998">
        <v>32.87706541944231</v>
      </c>
    </row>
    <row r="2999" spans="1:53" x14ac:dyDescent="0.25">
      <c r="A2999">
        <v>2983</v>
      </c>
      <c r="B2999" t="s">
        <v>1741</v>
      </c>
      <c r="C2999" s="7">
        <v>0</v>
      </c>
      <c r="D2999" t="s">
        <v>1742</v>
      </c>
      <c r="E2999" s="16">
        <v>2635.1459926293319</v>
      </c>
      <c r="F2999" s="12">
        <v>-3.3910143047601801E-3</v>
      </c>
      <c r="G2999" s="13">
        <v>-1.73643469658358</v>
      </c>
      <c r="H2999" s="13">
        <v>0.99490868920909503</v>
      </c>
      <c r="I2999" s="14">
        <v>7.6450279466066796E-8</v>
      </c>
      <c r="K2999" t="b">
        <v>0</v>
      </c>
      <c r="L2999" t="b">
        <v>0</v>
      </c>
      <c r="M2999" t="b">
        <v>0</v>
      </c>
      <c r="N2999" t="s">
        <v>9309</v>
      </c>
      <c r="O2999" t="s">
        <v>9714</v>
      </c>
      <c r="P2999">
        <v>124</v>
      </c>
      <c r="Q2999">
        <v>2427433</v>
      </c>
      <c r="R2999">
        <v>2427808</v>
      </c>
      <c r="S2999">
        <v>-1</v>
      </c>
      <c r="T2999" t="s">
        <v>20877</v>
      </c>
      <c r="U2999" s="9">
        <v>145</v>
      </c>
      <c r="V2999" t="s">
        <v>8078</v>
      </c>
      <c r="W2999" t="s">
        <v>8079</v>
      </c>
      <c r="X2999" t="s">
        <v>14080</v>
      </c>
      <c r="Y2999" t="s">
        <v>31015</v>
      </c>
      <c r="Z2999">
        <v>1109.0235532910999</v>
      </c>
      <c r="AA2999" s="12">
        <v>0.319363704842482</v>
      </c>
      <c r="AB2999" s="13">
        <v>-1.06180328363635E-2</v>
      </c>
      <c r="AC2999" s="13">
        <v>0.99152819472298903</v>
      </c>
      <c r="AD2999" s="13">
        <v>1724.2167369860099</v>
      </c>
      <c r="AE2999" s="13">
        <v>0.29433827701236798</v>
      </c>
      <c r="AF2999" s="13">
        <v>-5.8994525421870803</v>
      </c>
      <c r="AG2999" s="14">
        <v>3.6470965573648701E-9</v>
      </c>
      <c r="AH2999" t="s">
        <v>14079</v>
      </c>
      <c r="AI2999" t="s">
        <v>14078</v>
      </c>
      <c r="AJ2999" t="s">
        <v>14077</v>
      </c>
      <c r="AK2999" t="s">
        <v>14076</v>
      </c>
      <c r="AM2999" t="s">
        <v>5625</v>
      </c>
      <c r="AN2999" t="s">
        <v>5625</v>
      </c>
      <c r="AO2999" t="s">
        <v>5625</v>
      </c>
      <c r="AP2999">
        <v>1977.0609705173285</v>
      </c>
      <c r="AQ2999">
        <v>2306.21</v>
      </c>
      <c r="AR2999">
        <v>3236.424</v>
      </c>
      <c r="AS2999">
        <v>3020.8890000000001</v>
      </c>
      <c r="AT2999">
        <v>1633.0509999999999</v>
      </c>
      <c r="AU2999">
        <v>1606.2619999999999</v>
      </c>
      <c r="AV2999">
        <v>2051.8380000000002</v>
      </c>
      <c r="AW2999">
        <v>999.29100000000005</v>
      </c>
      <c r="AX2999">
        <v>862.06299999999999</v>
      </c>
      <c r="AY2999">
        <v>1213.3030000000001</v>
      </c>
      <c r="AZ2999">
        <v>1430.12</v>
      </c>
      <c r="BA2999">
        <v>816.22794414668783</v>
      </c>
    </row>
    <row r="3000" spans="1:53" x14ac:dyDescent="0.25">
      <c r="A3000">
        <v>2984</v>
      </c>
      <c r="B3000" t="s">
        <v>1740</v>
      </c>
      <c r="C3000" s="7">
        <v>0.58333333333333337</v>
      </c>
      <c r="D3000" t="s">
        <v>5645</v>
      </c>
      <c r="E3000" s="16">
        <v>1.3939999999999999</v>
      </c>
      <c r="F3000" s="12">
        <v>0.56920507850723701</v>
      </c>
      <c r="G3000" s="13">
        <v>1.1534268022458301</v>
      </c>
      <c r="H3000" s="13">
        <v>1</v>
      </c>
      <c r="I3000" s="14">
        <v>1</v>
      </c>
      <c r="K3000" t="b">
        <v>0</v>
      </c>
      <c r="L3000" t="b">
        <v>0</v>
      </c>
      <c r="M3000" t="b">
        <v>0</v>
      </c>
      <c r="N3000" t="s">
        <v>9309</v>
      </c>
      <c r="O3000" t="s">
        <v>9714</v>
      </c>
      <c r="P3000">
        <v>63</v>
      </c>
      <c r="Q3000">
        <v>2427920</v>
      </c>
      <c r="R3000">
        <v>2428112</v>
      </c>
      <c r="S3000">
        <v>-1</v>
      </c>
      <c r="T3000" t="s">
        <v>20877</v>
      </c>
      <c r="U3000" s="9">
        <v>112</v>
      </c>
      <c r="V3000" t="s">
        <v>5625</v>
      </c>
      <c r="W3000" t="s">
        <v>5625</v>
      </c>
      <c r="X3000" t="s">
        <v>14075</v>
      </c>
      <c r="Y3000" t="s">
        <v>31014</v>
      </c>
      <c r="Z3000">
        <v>0.54553775100442903</v>
      </c>
      <c r="AA3000" s="12">
        <v>1.57269511561861</v>
      </c>
      <c r="AB3000" s="13">
        <v>0.36192970452721401</v>
      </c>
      <c r="AC3000" s="13">
        <v>0.71740456161433497</v>
      </c>
      <c r="AD3000" s="13">
        <v>1.9385275113902001</v>
      </c>
      <c r="AE3000" s="13">
        <v>1.24346661732835</v>
      </c>
      <c r="AF3000" s="13">
        <v>0.92758968047250501</v>
      </c>
      <c r="AG3000" s="14">
        <v>0.353620452722606</v>
      </c>
      <c r="AM3000" t="s">
        <v>5625</v>
      </c>
      <c r="AN3000" t="s">
        <v>5625</v>
      </c>
      <c r="AO3000" t="s">
        <v>5625</v>
      </c>
      <c r="AP3000">
        <v>0</v>
      </c>
      <c r="AQ3000">
        <v>5.5759999999999996</v>
      </c>
      <c r="AR3000">
        <v>0</v>
      </c>
      <c r="AS3000">
        <v>0</v>
      </c>
      <c r="AT3000">
        <v>0</v>
      </c>
      <c r="AU3000">
        <v>0</v>
      </c>
      <c r="AV3000">
        <v>0</v>
      </c>
      <c r="AW3000">
        <v>8.7919999999999998</v>
      </c>
      <c r="AX3000">
        <v>1.7849999999999999</v>
      </c>
      <c r="AY3000">
        <v>15.445</v>
      </c>
      <c r="AZ3000">
        <v>17.614999999999998</v>
      </c>
      <c r="BA3000">
        <v>0</v>
      </c>
    </row>
    <row r="3001" spans="1:53" x14ac:dyDescent="0.25">
      <c r="A3001">
        <v>2985</v>
      </c>
      <c r="B3001" t="s">
        <v>1738</v>
      </c>
      <c r="C3001" s="7">
        <v>0</v>
      </c>
      <c r="D3001" t="s">
        <v>1739</v>
      </c>
      <c r="E3001" s="16">
        <v>23.683359078763495</v>
      </c>
      <c r="F3001" s="12">
        <v>3.2534229453893602</v>
      </c>
      <c r="G3001" s="13">
        <v>0.91037790993062895</v>
      </c>
      <c r="H3001" s="13">
        <v>5.4087052831240901E-11</v>
      </c>
      <c r="I3001" s="14">
        <v>6.7119379235339893E-2</v>
      </c>
      <c r="K3001" t="b">
        <v>0</v>
      </c>
      <c r="L3001" t="b">
        <v>0</v>
      </c>
      <c r="M3001" t="b">
        <v>0</v>
      </c>
      <c r="N3001" t="s">
        <v>9309</v>
      </c>
      <c r="O3001" t="s">
        <v>9714</v>
      </c>
      <c r="P3001">
        <v>342</v>
      </c>
      <c r="Q3001">
        <v>2428112</v>
      </c>
      <c r="R3001">
        <v>2429141</v>
      </c>
      <c r="S3001">
        <v>-1</v>
      </c>
      <c r="T3001" t="s">
        <v>20877</v>
      </c>
      <c r="U3001" s="9">
        <v>0</v>
      </c>
      <c r="V3001" t="s">
        <v>8080</v>
      </c>
      <c r="W3001" t="s">
        <v>8081</v>
      </c>
      <c r="X3001" t="s">
        <v>14074</v>
      </c>
      <c r="Y3001" t="s">
        <v>31013</v>
      </c>
      <c r="Z3001">
        <v>148.674943385446</v>
      </c>
      <c r="AA3001" s="12">
        <v>0.46933972487071601</v>
      </c>
      <c r="AB3001" s="13">
        <v>6.93191471547724</v>
      </c>
      <c r="AC3001" s="13">
        <v>4.1518224992280799E-12</v>
      </c>
      <c r="AD3001" s="13">
        <v>95.3433701648583</v>
      </c>
      <c r="AE3001" s="13">
        <v>0.40412082727865101</v>
      </c>
      <c r="AF3001" s="13">
        <v>2.2527369253921199</v>
      </c>
      <c r="AG3001" s="14">
        <v>2.4275741258309301E-2</v>
      </c>
      <c r="AH3001" t="s">
        <v>14073</v>
      </c>
      <c r="AI3001" t="s">
        <v>13012</v>
      </c>
      <c r="AJ3001" t="s">
        <v>14072</v>
      </c>
      <c r="AK3001" t="s">
        <v>14071</v>
      </c>
      <c r="AM3001" t="s">
        <v>5625</v>
      </c>
      <c r="AN3001" t="s">
        <v>5625</v>
      </c>
      <c r="AO3001" t="s">
        <v>5625</v>
      </c>
      <c r="AP3001">
        <v>18.452436315053976</v>
      </c>
      <c r="AQ3001">
        <v>43.701000000000001</v>
      </c>
      <c r="AR3001">
        <v>16.898</v>
      </c>
      <c r="AS3001">
        <v>15.682</v>
      </c>
      <c r="AT3001">
        <v>124.274</v>
      </c>
      <c r="AU3001">
        <v>109.986</v>
      </c>
      <c r="AV3001">
        <v>254.52699999999999</v>
      </c>
      <c r="AW3001">
        <v>82.021000000000001</v>
      </c>
      <c r="AX3001">
        <v>62.633000000000003</v>
      </c>
      <c r="AY3001">
        <v>87.28</v>
      </c>
      <c r="AZ3001">
        <v>55.874000000000002</v>
      </c>
      <c r="BA3001">
        <v>46.136523290257237</v>
      </c>
    </row>
    <row r="3002" spans="1:53" x14ac:dyDescent="0.25">
      <c r="A3002">
        <v>2986</v>
      </c>
      <c r="B3002" t="s">
        <v>1736</v>
      </c>
      <c r="C3002" s="7">
        <v>0</v>
      </c>
      <c r="D3002" t="s">
        <v>1737</v>
      </c>
      <c r="E3002" s="16">
        <v>92.646458255120052</v>
      </c>
      <c r="F3002" s="12">
        <v>1.3556208782713799</v>
      </c>
      <c r="G3002" s="13">
        <v>-0.557488266800656</v>
      </c>
      <c r="H3002" s="13">
        <v>1.1062374994970699E-3</v>
      </c>
      <c r="I3002" s="14">
        <v>0.38905987824071298</v>
      </c>
      <c r="K3002" t="b">
        <v>0</v>
      </c>
      <c r="L3002" t="b">
        <v>0</v>
      </c>
      <c r="M3002" t="b">
        <v>0</v>
      </c>
      <c r="N3002" t="s">
        <v>9309</v>
      </c>
      <c r="O3002" t="s">
        <v>9714</v>
      </c>
      <c r="P3002">
        <v>199</v>
      </c>
      <c r="Q3002">
        <v>2429261</v>
      </c>
      <c r="R3002">
        <v>2429861</v>
      </c>
      <c r="S3002">
        <v>-1</v>
      </c>
      <c r="T3002" t="s">
        <v>20877</v>
      </c>
      <c r="U3002" s="9">
        <v>120</v>
      </c>
      <c r="V3002" t="s">
        <v>8082</v>
      </c>
      <c r="W3002" t="s">
        <v>8083</v>
      </c>
      <c r="X3002" t="s">
        <v>14070</v>
      </c>
      <c r="Y3002" t="s">
        <v>31012</v>
      </c>
      <c r="Z3002">
        <v>112.065806319879</v>
      </c>
      <c r="AA3002" s="12">
        <v>0.37446751549756901</v>
      </c>
      <c r="AB3002" s="13">
        <v>3.62012944292408</v>
      </c>
      <c r="AC3002" s="13">
        <v>2.9445567185984299E-4</v>
      </c>
      <c r="AD3002" s="13">
        <v>123.65590474413899</v>
      </c>
      <c r="AE3002" s="13">
        <v>0.47933806868950501</v>
      </c>
      <c r="AF3002" s="13">
        <v>-1.16303774562453</v>
      </c>
      <c r="AG3002" s="14">
        <v>0.24481418835629001</v>
      </c>
      <c r="AH3002" t="s">
        <v>14069</v>
      </c>
      <c r="AI3002" t="s">
        <v>14068</v>
      </c>
      <c r="AJ3002" t="s">
        <v>14067</v>
      </c>
      <c r="AK3002" t="s">
        <v>14066</v>
      </c>
      <c r="AM3002" t="s">
        <v>21501</v>
      </c>
      <c r="AN3002" t="s">
        <v>21497</v>
      </c>
      <c r="AO3002" t="s">
        <v>22089</v>
      </c>
      <c r="AP3002">
        <v>94.201833020480208</v>
      </c>
      <c r="AQ3002">
        <v>51.749000000000002</v>
      </c>
      <c r="AR3002">
        <v>75.346999999999994</v>
      </c>
      <c r="AS3002">
        <v>149.28800000000001</v>
      </c>
      <c r="AT3002">
        <v>127.878</v>
      </c>
      <c r="AU3002">
        <v>138.32599999999999</v>
      </c>
      <c r="AV3002">
        <v>174.15299999999999</v>
      </c>
      <c r="AW3002">
        <v>135.03899999999999</v>
      </c>
      <c r="AX3002">
        <v>131.41200000000001</v>
      </c>
      <c r="AY3002">
        <v>50.837000000000003</v>
      </c>
      <c r="AZ3002">
        <v>63.615000000000002</v>
      </c>
      <c r="BA3002">
        <v>92.65852937379492</v>
      </c>
    </row>
    <row r="3003" spans="1:53" x14ac:dyDescent="0.25">
      <c r="A3003">
        <v>2987</v>
      </c>
      <c r="B3003" t="s">
        <v>1734</v>
      </c>
      <c r="C3003" s="7">
        <v>0</v>
      </c>
      <c r="D3003" t="s">
        <v>1735</v>
      </c>
      <c r="E3003" s="16">
        <v>84.997986864574429</v>
      </c>
      <c r="F3003" s="12">
        <v>1.32708021085547</v>
      </c>
      <c r="G3003" s="13">
        <v>-0.63613990474398696</v>
      </c>
      <c r="H3003" s="13">
        <v>6.1425308777683803E-4</v>
      </c>
      <c r="I3003" s="14">
        <v>0.31330531665706102</v>
      </c>
      <c r="K3003" t="b">
        <v>0</v>
      </c>
      <c r="L3003" t="b">
        <v>0</v>
      </c>
      <c r="M3003" t="b">
        <v>0</v>
      </c>
      <c r="N3003" t="s">
        <v>9309</v>
      </c>
      <c r="O3003" t="s">
        <v>9714</v>
      </c>
      <c r="P3003">
        <v>310</v>
      </c>
      <c r="Q3003">
        <v>2429881</v>
      </c>
      <c r="R3003">
        <v>2430814</v>
      </c>
      <c r="S3003">
        <v>-1</v>
      </c>
      <c r="T3003" t="s">
        <v>20877</v>
      </c>
      <c r="U3003" s="9">
        <v>20</v>
      </c>
      <c r="V3003" t="s">
        <v>8084</v>
      </c>
      <c r="W3003" t="s">
        <v>6214</v>
      </c>
      <c r="X3003" t="s">
        <v>14065</v>
      </c>
      <c r="Y3003" t="s">
        <v>31011</v>
      </c>
      <c r="Z3003">
        <v>159.03582113534</v>
      </c>
      <c r="AA3003" s="12">
        <v>0.35029662994710298</v>
      </c>
      <c r="AB3003" s="13">
        <v>3.7884469829351901</v>
      </c>
      <c r="AC3003" s="13">
        <v>1.5159193311128699E-4</v>
      </c>
      <c r="AD3003" s="13">
        <v>176.17909429497101</v>
      </c>
      <c r="AE3003" s="13">
        <v>0.47393988811398302</v>
      </c>
      <c r="AF3003" s="13">
        <v>-1.34223752990167</v>
      </c>
      <c r="AG3003" s="14">
        <v>0.179518991395412</v>
      </c>
      <c r="AH3003" t="s">
        <v>14064</v>
      </c>
      <c r="AI3003" t="s">
        <v>14063</v>
      </c>
      <c r="AJ3003" t="s">
        <v>14062</v>
      </c>
      <c r="AK3003" t="s">
        <v>14061</v>
      </c>
      <c r="AM3003" t="s">
        <v>5625</v>
      </c>
      <c r="AN3003" t="s">
        <v>5625</v>
      </c>
      <c r="AO3003" t="s">
        <v>5625</v>
      </c>
      <c r="AP3003">
        <v>117.84694745829769</v>
      </c>
      <c r="AQ3003">
        <v>57.951000000000001</v>
      </c>
      <c r="AR3003">
        <v>67.835999999999999</v>
      </c>
      <c r="AS3003">
        <v>96.358000000000004</v>
      </c>
      <c r="AT3003">
        <v>117.264</v>
      </c>
      <c r="AU3003">
        <v>111.869</v>
      </c>
      <c r="AV3003">
        <v>177.447</v>
      </c>
      <c r="AW3003">
        <v>119.408</v>
      </c>
      <c r="AX3003">
        <v>100.309</v>
      </c>
      <c r="AY3003">
        <v>40.866</v>
      </c>
      <c r="AZ3003">
        <v>56.963000000000001</v>
      </c>
      <c r="BA3003">
        <v>100.42833488254082</v>
      </c>
    </row>
    <row r="3004" spans="1:53" x14ac:dyDescent="0.25">
      <c r="A3004">
        <v>2988</v>
      </c>
      <c r="B3004" t="s">
        <v>1732</v>
      </c>
      <c r="C3004" s="7">
        <v>0</v>
      </c>
      <c r="D3004" t="s">
        <v>1733</v>
      </c>
      <c r="E3004" s="16">
        <v>133.47373665306333</v>
      </c>
      <c r="F3004" s="12">
        <v>1.0100688936796201</v>
      </c>
      <c r="G3004" s="13">
        <v>-0.32825872653721599</v>
      </c>
      <c r="H3004" s="13">
        <v>3.0553645433651499E-4</v>
      </c>
      <c r="I3004" s="14">
        <v>0.31321393080620102</v>
      </c>
      <c r="K3004" t="b">
        <v>0</v>
      </c>
      <c r="L3004" t="b">
        <v>0</v>
      </c>
      <c r="M3004" t="b">
        <v>0</v>
      </c>
      <c r="N3004" t="s">
        <v>9309</v>
      </c>
      <c r="O3004" t="s">
        <v>9714</v>
      </c>
      <c r="P3004">
        <v>896</v>
      </c>
      <c r="Q3004">
        <v>2430722</v>
      </c>
      <c r="R3004">
        <v>2433413</v>
      </c>
      <c r="S3004">
        <v>-1</v>
      </c>
      <c r="T3004" t="s">
        <v>20877</v>
      </c>
      <c r="U3004" s="9">
        <v>-92</v>
      </c>
      <c r="V3004" t="s">
        <v>8085</v>
      </c>
      <c r="W3004" t="s">
        <v>8086</v>
      </c>
      <c r="X3004" t="s">
        <v>14060</v>
      </c>
      <c r="Y3004" t="s">
        <v>31010</v>
      </c>
      <c r="Z3004">
        <v>614.90407890256199</v>
      </c>
      <c r="AA3004" s="12">
        <v>0.25376953710375799</v>
      </c>
      <c r="AB3004" s="13">
        <v>3.9802606144433801</v>
      </c>
      <c r="AC3004" s="13">
        <v>6.8839756544250094E-5</v>
      </c>
      <c r="AD3004" s="13">
        <v>871.36289527702297</v>
      </c>
      <c r="AE3004" s="13">
        <v>0.24448575172680501</v>
      </c>
      <c r="AF3004" s="13">
        <v>-1.3426497217883699</v>
      </c>
      <c r="AG3004" s="14">
        <v>0.17938542212882999</v>
      </c>
      <c r="AH3004" t="s">
        <v>11619</v>
      </c>
      <c r="AI3004" t="s">
        <v>14059</v>
      </c>
      <c r="AJ3004" t="s">
        <v>14058</v>
      </c>
      <c r="AK3004" t="s">
        <v>14057</v>
      </c>
      <c r="AM3004" t="s">
        <v>5625</v>
      </c>
      <c r="AN3004" t="s">
        <v>5625</v>
      </c>
      <c r="AO3004" t="s">
        <v>5625</v>
      </c>
      <c r="AP3004">
        <v>137.50894661225337</v>
      </c>
      <c r="AQ3004">
        <v>126.02500000000001</v>
      </c>
      <c r="AR3004">
        <v>111.395</v>
      </c>
      <c r="AS3004">
        <v>158.96600000000001</v>
      </c>
      <c r="AT3004">
        <v>167.37799999999999</v>
      </c>
      <c r="AU3004">
        <v>135.518</v>
      </c>
      <c r="AV3004">
        <v>174.315</v>
      </c>
      <c r="AW3004">
        <v>176.26400000000001</v>
      </c>
      <c r="AX3004">
        <v>140.76900000000001</v>
      </c>
      <c r="AY3004">
        <v>152.548</v>
      </c>
      <c r="AZ3004">
        <v>142.73599999999999</v>
      </c>
      <c r="BA3004">
        <v>154.59917718975214</v>
      </c>
    </row>
    <row r="3005" spans="1:53" x14ac:dyDescent="0.25">
      <c r="A3005">
        <v>2989</v>
      </c>
      <c r="B3005" t="s">
        <v>1730</v>
      </c>
      <c r="C3005" s="7">
        <v>0</v>
      </c>
      <c r="D3005" t="s">
        <v>1731</v>
      </c>
      <c r="E3005" s="16">
        <v>226.35092723549883</v>
      </c>
      <c r="F3005" s="12">
        <v>0.94767539241742704</v>
      </c>
      <c r="G3005" s="13">
        <v>-0.50710027080528197</v>
      </c>
      <c r="H3005" s="13">
        <v>6.4589241685910704E-4</v>
      </c>
      <c r="I3005" s="14">
        <v>0.13040223372304299</v>
      </c>
      <c r="K3005" t="b">
        <v>0</v>
      </c>
      <c r="L3005" t="b">
        <v>0</v>
      </c>
      <c r="M3005" t="b">
        <v>0</v>
      </c>
      <c r="N3005" t="s">
        <v>9309</v>
      </c>
      <c r="O3005" t="s">
        <v>9714</v>
      </c>
      <c r="P3005">
        <v>585</v>
      </c>
      <c r="Q3005">
        <v>2433454</v>
      </c>
      <c r="R3005">
        <v>2435212</v>
      </c>
      <c r="S3005">
        <v>-1</v>
      </c>
      <c r="T3005" t="s">
        <v>20877</v>
      </c>
      <c r="U3005" s="9">
        <v>41</v>
      </c>
      <c r="V3005" t="s">
        <v>8087</v>
      </c>
      <c r="W3005" t="s">
        <v>6019</v>
      </c>
      <c r="X3005" t="s">
        <v>14056</v>
      </c>
      <c r="Y3005" t="s">
        <v>31009</v>
      </c>
      <c r="Z3005">
        <v>660.07941034690896</v>
      </c>
      <c r="AA3005" s="12">
        <v>0.25106454722215299</v>
      </c>
      <c r="AB3005" s="13">
        <v>3.774628488581</v>
      </c>
      <c r="AC3005" s="13">
        <v>1.6024629781649801E-4</v>
      </c>
      <c r="AD3005" s="13">
        <v>913.33793896194402</v>
      </c>
      <c r="AE3005" s="13">
        <v>0.26661452024141602</v>
      </c>
      <c r="AF3005" s="13">
        <v>-1.9019979494969399</v>
      </c>
      <c r="AG3005" s="14">
        <v>5.7171422666753E-2</v>
      </c>
      <c r="AH3005" t="s">
        <v>10180</v>
      </c>
      <c r="AI3005" t="s">
        <v>10179</v>
      </c>
      <c r="AJ3005" t="s">
        <v>11524</v>
      </c>
      <c r="AK3005" t="s">
        <v>14055</v>
      </c>
      <c r="AM3005" t="s">
        <v>5625</v>
      </c>
      <c r="AN3005" t="s">
        <v>5625</v>
      </c>
      <c r="AO3005" t="s">
        <v>5625</v>
      </c>
      <c r="AP3005">
        <v>191.39770894199532</v>
      </c>
      <c r="AQ3005">
        <v>279.69400000000002</v>
      </c>
      <c r="AR3005">
        <v>189.108</v>
      </c>
      <c r="AS3005">
        <v>245.20400000000001</v>
      </c>
      <c r="AT3005">
        <v>268.33199999999999</v>
      </c>
      <c r="AU3005">
        <v>265.37900000000002</v>
      </c>
      <c r="AV3005">
        <v>262.19600000000003</v>
      </c>
      <c r="AW3005">
        <v>259.24799999999999</v>
      </c>
      <c r="AX3005">
        <v>200.852</v>
      </c>
      <c r="AY3005">
        <v>263.14800000000002</v>
      </c>
      <c r="AZ3005">
        <v>237.17699999999999</v>
      </c>
      <c r="BA3005">
        <v>185.48050900456704</v>
      </c>
    </row>
    <row r="3006" spans="1:53" x14ac:dyDescent="0.25">
      <c r="A3006">
        <v>2990</v>
      </c>
      <c r="B3006" t="s">
        <v>1728</v>
      </c>
      <c r="C3006" s="7">
        <v>0</v>
      </c>
      <c r="D3006" t="s">
        <v>1729</v>
      </c>
      <c r="E3006" s="16">
        <v>291.57335473552456</v>
      </c>
      <c r="F3006" s="12">
        <v>0.77281483447062904</v>
      </c>
      <c r="G3006" s="13">
        <v>-0.91188696534983704</v>
      </c>
      <c r="H3006" s="13">
        <v>3.06018872595013E-3</v>
      </c>
      <c r="I3006" s="14">
        <v>2.6167232580060298E-4</v>
      </c>
      <c r="K3006" t="b">
        <v>0</v>
      </c>
      <c r="L3006" t="b">
        <v>0</v>
      </c>
      <c r="M3006" t="b">
        <v>0</v>
      </c>
      <c r="N3006" t="s">
        <v>9309</v>
      </c>
      <c r="O3006" t="s">
        <v>9714</v>
      </c>
      <c r="P3006">
        <v>240</v>
      </c>
      <c r="Q3006">
        <v>2435204</v>
      </c>
      <c r="R3006">
        <v>2435927</v>
      </c>
      <c r="S3006">
        <v>-1</v>
      </c>
      <c r="T3006" t="s">
        <v>20877</v>
      </c>
      <c r="U3006" s="9">
        <v>-8</v>
      </c>
      <c r="V3006" t="s">
        <v>8088</v>
      </c>
      <c r="W3006" t="s">
        <v>6566</v>
      </c>
      <c r="X3006" t="s">
        <v>14054</v>
      </c>
      <c r="Y3006" t="s">
        <v>31008</v>
      </c>
      <c r="Z3006">
        <v>324.457479350781</v>
      </c>
      <c r="AA3006" s="12">
        <v>0.23326262327872799</v>
      </c>
      <c r="AB3006" s="13">
        <v>3.31306757854294</v>
      </c>
      <c r="AC3006" s="13">
        <v>9.2278680208766201E-4</v>
      </c>
      <c r="AD3006" s="13">
        <v>437.37454677981702</v>
      </c>
      <c r="AE3006" s="13">
        <v>0.21960606244543401</v>
      </c>
      <c r="AF3006" s="13">
        <v>-4.15237610107605</v>
      </c>
      <c r="AG3006" s="14">
        <v>3.2904090747547899E-5</v>
      </c>
      <c r="AI3006" t="s">
        <v>10184</v>
      </c>
      <c r="AJ3006" t="s">
        <v>10183</v>
      </c>
      <c r="AK3006" t="s">
        <v>14053</v>
      </c>
      <c r="AM3006" t="s">
        <v>5625</v>
      </c>
      <c r="AN3006" t="s">
        <v>5625</v>
      </c>
      <c r="AO3006" t="s">
        <v>5625</v>
      </c>
      <c r="AP3006">
        <v>316.97841894209824</v>
      </c>
      <c r="AQ3006">
        <v>285.06599999999997</v>
      </c>
      <c r="AR3006">
        <v>264.54300000000001</v>
      </c>
      <c r="AS3006">
        <v>299.70600000000002</v>
      </c>
      <c r="AT3006">
        <v>312.47300000000001</v>
      </c>
      <c r="AU3006">
        <v>313.07400000000001</v>
      </c>
      <c r="AV3006">
        <v>289.67599999999999</v>
      </c>
      <c r="AW3006">
        <v>291.83800000000002</v>
      </c>
      <c r="AX3006">
        <v>228.54300000000001</v>
      </c>
      <c r="AY3006">
        <v>250.19900000000001</v>
      </c>
      <c r="AZ3006">
        <v>212.505</v>
      </c>
      <c r="BA3006">
        <v>177.117800565322</v>
      </c>
    </row>
    <row r="3007" spans="1:53" x14ac:dyDescent="0.25">
      <c r="A3007">
        <v>2991</v>
      </c>
      <c r="B3007" t="s">
        <v>14052</v>
      </c>
      <c r="C3007" s="7" t="s">
        <v>5625</v>
      </c>
      <c r="D3007" t="s">
        <v>5645</v>
      </c>
      <c r="E3007" s="16" t="s">
        <v>5625</v>
      </c>
      <c r="F3007" s="12" t="s">
        <v>5625</v>
      </c>
      <c r="G3007" s="13" t="s">
        <v>5625</v>
      </c>
      <c r="H3007" s="13" t="s">
        <v>5625</v>
      </c>
      <c r="I3007" s="14" t="s">
        <v>5625</v>
      </c>
      <c r="J3007" t="s">
        <v>5625</v>
      </c>
      <c r="K3007" t="b">
        <v>1</v>
      </c>
      <c r="L3007" t="b">
        <v>0</v>
      </c>
      <c r="M3007" t="b">
        <v>0</v>
      </c>
      <c r="N3007" t="s">
        <v>9309</v>
      </c>
      <c r="O3007" t="s">
        <v>9714</v>
      </c>
      <c r="P3007">
        <v>48</v>
      </c>
      <c r="Q3007">
        <v>2435927</v>
      </c>
      <c r="R3007">
        <v>2436074</v>
      </c>
      <c r="S3007">
        <v>-1</v>
      </c>
      <c r="T3007" t="s">
        <v>20877</v>
      </c>
      <c r="U3007" s="9" t="s">
        <v>5625</v>
      </c>
      <c r="V3007" t="s">
        <v>5625</v>
      </c>
      <c r="W3007" t="s">
        <v>5625</v>
      </c>
      <c r="X3007" t="s">
        <v>14051</v>
      </c>
      <c r="Y3007" t="s">
        <v>5625</v>
      </c>
      <c r="Z3007" t="s">
        <v>5625</v>
      </c>
      <c r="AA3007" s="12" t="s">
        <v>5625</v>
      </c>
      <c r="AB3007" s="13" t="s">
        <v>5625</v>
      </c>
      <c r="AC3007" s="13" t="s">
        <v>5625</v>
      </c>
      <c r="AD3007" s="13" t="s">
        <v>5625</v>
      </c>
      <c r="AE3007" s="13" t="s">
        <v>5625</v>
      </c>
      <c r="AF3007" s="13" t="s">
        <v>5625</v>
      </c>
      <c r="AG3007" s="14" t="s">
        <v>5625</v>
      </c>
      <c r="AM3007" t="s">
        <v>5625</v>
      </c>
      <c r="AN3007" t="s">
        <v>5625</v>
      </c>
      <c r="AO3007" t="s">
        <v>5625</v>
      </c>
      <c r="AP3007" t="s">
        <v>5625</v>
      </c>
      <c r="AQ3007" t="s">
        <v>5625</v>
      </c>
      <c r="AR3007" t="s">
        <v>5625</v>
      </c>
      <c r="AS3007" t="s">
        <v>5625</v>
      </c>
      <c r="AT3007" t="s">
        <v>5625</v>
      </c>
      <c r="AU3007" t="s">
        <v>5625</v>
      </c>
      <c r="AV3007" t="s">
        <v>5625</v>
      </c>
      <c r="AW3007" t="s">
        <v>5625</v>
      </c>
      <c r="AX3007" t="s">
        <v>5625</v>
      </c>
      <c r="AY3007" t="s">
        <v>5625</v>
      </c>
      <c r="AZ3007" t="s">
        <v>5625</v>
      </c>
      <c r="BA3007" t="s">
        <v>5625</v>
      </c>
    </row>
    <row r="3008" spans="1:53" x14ac:dyDescent="0.25">
      <c r="A3008">
        <v>2992</v>
      </c>
      <c r="B3008" t="s">
        <v>1726</v>
      </c>
      <c r="C3008" s="7">
        <v>0</v>
      </c>
      <c r="D3008" t="s">
        <v>1727</v>
      </c>
      <c r="E3008" s="16">
        <v>358.45437625465934</v>
      </c>
      <c r="F3008" s="12">
        <v>-1.0446837826263899</v>
      </c>
      <c r="G3008" s="13">
        <v>0.38075801294613298</v>
      </c>
      <c r="H3008" s="13">
        <v>5.2822735040488602E-4</v>
      </c>
      <c r="I3008" s="14">
        <v>0.55071636396105605</v>
      </c>
      <c r="K3008" t="b">
        <v>0</v>
      </c>
      <c r="L3008" t="b">
        <v>0</v>
      </c>
      <c r="M3008" t="b">
        <v>0</v>
      </c>
      <c r="N3008" t="s">
        <v>9309</v>
      </c>
      <c r="O3008" t="s">
        <v>9714</v>
      </c>
      <c r="P3008">
        <v>310</v>
      </c>
      <c r="Q3008">
        <v>2436147</v>
      </c>
      <c r="R3008">
        <v>2437080</v>
      </c>
      <c r="S3008">
        <v>-1</v>
      </c>
      <c r="T3008" t="s">
        <v>20877</v>
      </c>
      <c r="U3008" s="9">
        <v>220</v>
      </c>
      <c r="V3008" t="s">
        <v>8089</v>
      </c>
      <c r="W3008" t="s">
        <v>8090</v>
      </c>
      <c r="X3008" t="s">
        <v>14050</v>
      </c>
      <c r="Y3008" t="s">
        <v>31007</v>
      </c>
      <c r="Z3008">
        <v>280.206659171767</v>
      </c>
      <c r="AA3008" s="12">
        <v>0.27263106498595802</v>
      </c>
      <c r="AB3008" s="13">
        <v>-3.83185893610545</v>
      </c>
      <c r="AC3008" s="13">
        <v>1.2717865732829201E-4</v>
      </c>
      <c r="AD3008" s="13">
        <v>1045.29895136407</v>
      </c>
      <c r="AE3008" s="13">
        <v>0.44556304993181201</v>
      </c>
      <c r="AF3008" s="13">
        <v>0.85455473249948299</v>
      </c>
      <c r="AG3008" s="14">
        <v>0.39279769698129802</v>
      </c>
      <c r="AH3008" t="s">
        <v>14049</v>
      </c>
      <c r="AI3008" t="s">
        <v>9736</v>
      </c>
      <c r="AJ3008" t="s">
        <v>14048</v>
      </c>
      <c r="AK3008" t="s">
        <v>14047</v>
      </c>
      <c r="AM3008" t="s">
        <v>5625</v>
      </c>
      <c r="AN3008" t="s">
        <v>5625</v>
      </c>
      <c r="AO3008" t="s">
        <v>5625</v>
      </c>
      <c r="AP3008">
        <v>344.54850501863746</v>
      </c>
      <c r="AQ3008">
        <v>257.91199999999998</v>
      </c>
      <c r="AR3008">
        <v>415.21699999999998</v>
      </c>
      <c r="AS3008">
        <v>416.14</v>
      </c>
      <c r="AT3008">
        <v>83.76</v>
      </c>
      <c r="AU3008">
        <v>103.782</v>
      </c>
      <c r="AV3008">
        <v>112.48</v>
      </c>
      <c r="AW3008">
        <v>115.789</v>
      </c>
      <c r="AX3008">
        <v>893.96199999999999</v>
      </c>
      <c r="AY3008">
        <v>357.346</v>
      </c>
      <c r="AZ3008">
        <v>417.38200000000001</v>
      </c>
      <c r="BA3008">
        <v>915.23689189622212</v>
      </c>
    </row>
    <row r="3009" spans="1:53" x14ac:dyDescent="0.25">
      <c r="A3009">
        <v>2993</v>
      </c>
      <c r="B3009" t="s">
        <v>1724</v>
      </c>
      <c r="C3009" s="7">
        <v>0</v>
      </c>
      <c r="D3009" t="s">
        <v>1725</v>
      </c>
      <c r="E3009" s="16">
        <v>285.19172354478195</v>
      </c>
      <c r="F3009" s="12">
        <v>-1.18936117371086</v>
      </c>
      <c r="G3009" s="13">
        <v>0.60725895242016903</v>
      </c>
      <c r="H3009" s="13">
        <v>3.8496402546222999E-4</v>
      </c>
      <c r="I3009" s="14">
        <v>0.24166545133393699</v>
      </c>
      <c r="K3009" t="b">
        <v>0</v>
      </c>
      <c r="L3009" t="b">
        <v>0</v>
      </c>
      <c r="M3009" t="b">
        <v>0</v>
      </c>
      <c r="N3009" t="s">
        <v>9309</v>
      </c>
      <c r="O3009" t="s">
        <v>9714</v>
      </c>
      <c r="P3009">
        <v>428</v>
      </c>
      <c r="Q3009">
        <v>2437105</v>
      </c>
      <c r="R3009">
        <v>2438392</v>
      </c>
      <c r="S3009">
        <v>-1</v>
      </c>
      <c r="T3009" t="s">
        <v>20877</v>
      </c>
      <c r="U3009" s="9">
        <v>25</v>
      </c>
      <c r="V3009" t="s">
        <v>8091</v>
      </c>
      <c r="W3009" t="s">
        <v>8001</v>
      </c>
      <c r="X3009" t="s">
        <v>14046</v>
      </c>
      <c r="Y3009" t="s">
        <v>31006</v>
      </c>
      <c r="Z3009">
        <v>298.92891067574698</v>
      </c>
      <c r="AA3009" s="12">
        <v>0.303582853532261</v>
      </c>
      <c r="AB3009" s="13">
        <v>-3.9177481859477701</v>
      </c>
      <c r="AC3009" s="13">
        <v>8.93800031133665E-5</v>
      </c>
      <c r="AD3009" s="13">
        <v>1268.1776781512201</v>
      </c>
      <c r="AE3009" s="13">
        <v>0.39813270538155898</v>
      </c>
      <c r="AF3009" s="13">
        <v>1.52526769143015</v>
      </c>
      <c r="AG3009" s="14">
        <v>0.12719234280733499</v>
      </c>
      <c r="AH3009" t="s">
        <v>14045</v>
      </c>
      <c r="AI3009" t="s">
        <v>11385</v>
      </c>
      <c r="AJ3009" t="s">
        <v>11384</v>
      </c>
      <c r="AK3009" t="s">
        <v>14044</v>
      </c>
      <c r="AM3009" t="s">
        <v>5625</v>
      </c>
      <c r="AN3009" t="s">
        <v>5625</v>
      </c>
      <c r="AO3009" t="s">
        <v>5625</v>
      </c>
      <c r="AP3009">
        <v>315.30989417912775</v>
      </c>
      <c r="AQ3009">
        <v>226.071</v>
      </c>
      <c r="AR3009">
        <v>296.685</v>
      </c>
      <c r="AS3009">
        <v>302.70100000000002</v>
      </c>
      <c r="AT3009">
        <v>60.720999999999997</v>
      </c>
      <c r="AU3009">
        <v>91.846000000000004</v>
      </c>
      <c r="AV3009">
        <v>65.022000000000006</v>
      </c>
      <c r="AW3009">
        <v>82.629000000000005</v>
      </c>
      <c r="AX3009">
        <v>752.22</v>
      </c>
      <c r="AY3009">
        <v>420.67700000000002</v>
      </c>
      <c r="AZ3009">
        <v>415.57499999999999</v>
      </c>
      <c r="BA3009">
        <v>845.5051369484861</v>
      </c>
    </row>
    <row r="3010" spans="1:53" x14ac:dyDescent="0.25">
      <c r="A3010">
        <v>2994</v>
      </c>
      <c r="B3010" t="s">
        <v>1722</v>
      </c>
      <c r="C3010" s="7">
        <v>0</v>
      </c>
      <c r="D3010" t="s">
        <v>1723</v>
      </c>
      <c r="E3010" s="16">
        <v>724.04613586765413</v>
      </c>
      <c r="F3010" s="12">
        <v>-1.8780345159354199</v>
      </c>
      <c r="G3010" s="13">
        <v>0.59046176715774501</v>
      </c>
      <c r="H3010" s="13">
        <v>1.9371055414735199E-12</v>
      </c>
      <c r="I3010" s="14">
        <v>6.4002790865786294E-2</v>
      </c>
      <c r="K3010" t="b">
        <v>0</v>
      </c>
      <c r="L3010" t="b">
        <v>0</v>
      </c>
      <c r="M3010" t="b">
        <v>0</v>
      </c>
      <c r="N3010" t="s">
        <v>9309</v>
      </c>
      <c r="O3010" t="s">
        <v>9714</v>
      </c>
      <c r="P3010">
        <v>419</v>
      </c>
      <c r="Q3010">
        <v>2438450</v>
      </c>
      <c r="R3010">
        <v>2439710</v>
      </c>
      <c r="S3010">
        <v>-1</v>
      </c>
      <c r="T3010" t="s">
        <v>20877</v>
      </c>
      <c r="U3010" s="9">
        <v>58</v>
      </c>
      <c r="V3010" t="s">
        <v>8092</v>
      </c>
      <c r="W3010" t="s">
        <v>8093</v>
      </c>
      <c r="X3010" t="s">
        <v>14043</v>
      </c>
      <c r="Y3010" t="s">
        <v>31005</v>
      </c>
      <c r="Z3010">
        <v>654.658462396922</v>
      </c>
      <c r="AA3010" s="12">
        <v>0.25353857829072302</v>
      </c>
      <c r="AB3010" s="13">
        <v>-7.4072929200618702</v>
      </c>
      <c r="AC3010" s="13">
        <v>1.2890353878288499E-13</v>
      </c>
      <c r="AD3010" s="13">
        <v>3113.0287092072799</v>
      </c>
      <c r="AE3010" s="13">
        <v>0.25931040276728301</v>
      </c>
      <c r="AF3010" s="13">
        <v>2.2770461996761999</v>
      </c>
      <c r="AG3010" s="14">
        <v>2.27834669065918E-2</v>
      </c>
      <c r="AH3010" t="s">
        <v>14042</v>
      </c>
      <c r="AI3010" t="s">
        <v>14041</v>
      </c>
      <c r="AJ3010" t="s">
        <v>14040</v>
      </c>
      <c r="AK3010" t="s">
        <v>14039</v>
      </c>
      <c r="AM3010" t="s">
        <v>5625</v>
      </c>
      <c r="AN3010" t="s">
        <v>5625</v>
      </c>
      <c r="AO3010" t="s">
        <v>5625</v>
      </c>
      <c r="AP3010">
        <v>614.34454347061683</v>
      </c>
      <c r="AQ3010">
        <v>833.37599999999998</v>
      </c>
      <c r="AR3010">
        <v>724.76199999999994</v>
      </c>
      <c r="AS3010">
        <v>723.702</v>
      </c>
      <c r="AT3010">
        <v>112.767</v>
      </c>
      <c r="AU3010">
        <v>114.773</v>
      </c>
      <c r="AV3010">
        <v>108.77800000000001</v>
      </c>
      <c r="AW3010">
        <v>135.30699999999999</v>
      </c>
      <c r="AX3010">
        <v>1539.942</v>
      </c>
      <c r="AY3010">
        <v>1339.171</v>
      </c>
      <c r="AZ3010">
        <v>1544.1579999999999</v>
      </c>
      <c r="BA3010">
        <v>1690.0638129227762</v>
      </c>
    </row>
    <row r="3011" spans="1:53" x14ac:dyDescent="0.25">
      <c r="A3011">
        <v>2995</v>
      </c>
      <c r="B3011" t="s">
        <v>1721</v>
      </c>
      <c r="C3011" s="7">
        <v>0</v>
      </c>
      <c r="D3011" t="s">
        <v>50</v>
      </c>
      <c r="E3011" s="16">
        <v>45.558965534170554</v>
      </c>
      <c r="F3011" s="12">
        <v>-0.239333400605094</v>
      </c>
      <c r="G3011" s="13">
        <v>0.44548230808523198</v>
      </c>
      <c r="H3011" s="13">
        <v>0.66222715427526901</v>
      </c>
      <c r="I3011" s="14">
        <v>0.36003148249771599</v>
      </c>
      <c r="K3011" t="b">
        <v>0</v>
      </c>
      <c r="L3011" t="b">
        <v>0</v>
      </c>
      <c r="M3011" t="b">
        <v>0</v>
      </c>
      <c r="N3011" t="s">
        <v>9309</v>
      </c>
      <c r="O3011" t="s">
        <v>9714</v>
      </c>
      <c r="P3011">
        <v>161</v>
      </c>
      <c r="Q3011">
        <v>2439892</v>
      </c>
      <c r="R3011">
        <v>2440378</v>
      </c>
      <c r="S3011">
        <v>-1</v>
      </c>
      <c r="T3011" t="s">
        <v>20877</v>
      </c>
      <c r="U3011" s="9">
        <v>182</v>
      </c>
      <c r="V3011" t="s">
        <v>5625</v>
      </c>
      <c r="W3011" t="s">
        <v>8094</v>
      </c>
      <c r="X3011" t="s">
        <v>14038</v>
      </c>
      <c r="Y3011" t="s">
        <v>31004</v>
      </c>
      <c r="Z3011">
        <v>22.933960482068802</v>
      </c>
      <c r="AA3011" s="12">
        <v>0.423911539096606</v>
      </c>
      <c r="AB3011" s="13">
        <v>-0.56458335886570898</v>
      </c>
      <c r="AC3011" s="13">
        <v>0.57235718678389103</v>
      </c>
      <c r="AD3011" s="13">
        <v>71.137227492397102</v>
      </c>
      <c r="AE3011" s="13">
        <v>0.36152833240820098</v>
      </c>
      <c r="AF3011" s="13">
        <v>1.2322196302508299</v>
      </c>
      <c r="AG3011" s="14">
        <v>0.21786705233456199</v>
      </c>
      <c r="AI3011" t="s">
        <v>9449</v>
      </c>
      <c r="AJ3011" t="s">
        <v>14037</v>
      </c>
      <c r="AK3011" t="s">
        <v>14036</v>
      </c>
      <c r="AM3011" t="s">
        <v>5625</v>
      </c>
      <c r="AN3011" t="s">
        <v>5625</v>
      </c>
      <c r="AO3011" t="s">
        <v>5625</v>
      </c>
      <c r="AP3011">
        <v>59.057862136682232</v>
      </c>
      <c r="AQ3011">
        <v>43.509</v>
      </c>
      <c r="AR3011">
        <v>32.914999999999999</v>
      </c>
      <c r="AS3011">
        <v>46.753999999999998</v>
      </c>
      <c r="AT3011">
        <v>20.465</v>
      </c>
      <c r="AU3011">
        <v>23.286999999999999</v>
      </c>
      <c r="AV3011">
        <v>26.992000000000001</v>
      </c>
      <c r="AW3011">
        <v>20.838999999999999</v>
      </c>
      <c r="AX3011">
        <v>88.171999999999997</v>
      </c>
      <c r="AY3011">
        <v>98.5</v>
      </c>
      <c r="AZ3011">
        <v>107.366</v>
      </c>
      <c r="BA3011">
        <v>57.839281756426288</v>
      </c>
    </row>
    <row r="3012" spans="1:53" x14ac:dyDescent="0.25">
      <c r="A3012">
        <v>2996</v>
      </c>
      <c r="B3012" t="s">
        <v>1720</v>
      </c>
      <c r="C3012" s="7">
        <v>0</v>
      </c>
      <c r="D3012" t="s">
        <v>50</v>
      </c>
      <c r="E3012" s="16">
        <v>436.67302371177129</v>
      </c>
      <c r="F3012" s="12">
        <v>0.75261344567128896</v>
      </c>
      <c r="G3012" s="13">
        <v>-0.44516716697968201</v>
      </c>
      <c r="H3012" s="13">
        <v>1.8201760161349102E-2</v>
      </c>
      <c r="I3012" s="14">
        <v>0.23274968087342801</v>
      </c>
      <c r="K3012" t="b">
        <v>0</v>
      </c>
      <c r="L3012" t="b">
        <v>0</v>
      </c>
      <c r="M3012" t="b">
        <v>0</v>
      </c>
      <c r="N3012" t="s">
        <v>9309</v>
      </c>
      <c r="O3012" t="s">
        <v>9714</v>
      </c>
      <c r="P3012">
        <v>372</v>
      </c>
      <c r="Q3012">
        <v>2440462</v>
      </c>
      <c r="R3012">
        <v>2441581</v>
      </c>
      <c r="S3012">
        <v>1</v>
      </c>
      <c r="T3012" t="s">
        <v>20877</v>
      </c>
      <c r="U3012" s="9">
        <v>84</v>
      </c>
      <c r="V3012" t="s">
        <v>5625</v>
      </c>
      <c r="W3012" t="s">
        <v>7890</v>
      </c>
      <c r="X3012" t="s">
        <v>14035</v>
      </c>
      <c r="Y3012" t="s">
        <v>31003</v>
      </c>
      <c r="Z3012">
        <v>742.24532908450499</v>
      </c>
      <c r="AA3012" s="12">
        <v>0.28025737480922402</v>
      </c>
      <c r="AB3012" s="13">
        <v>2.6854367210982599</v>
      </c>
      <c r="AC3012" s="13">
        <v>7.2435089560097697E-3</v>
      </c>
      <c r="AD3012" s="13">
        <v>1140.8393197426701</v>
      </c>
      <c r="AE3012" s="13">
        <v>0.28740456729305702</v>
      </c>
      <c r="AF3012" s="13">
        <v>-1.5489216861531601</v>
      </c>
      <c r="AG3012" s="14">
        <v>0.121400547098565</v>
      </c>
      <c r="AI3012" t="s">
        <v>14034</v>
      </c>
      <c r="AJ3012" t="s">
        <v>14033</v>
      </c>
      <c r="AK3012" t="s">
        <v>14032</v>
      </c>
      <c r="AM3012" t="s">
        <v>5625</v>
      </c>
      <c r="AN3012" t="s">
        <v>5625</v>
      </c>
      <c r="AO3012" t="s">
        <v>5625</v>
      </c>
      <c r="AP3012">
        <v>325.55509484708517</v>
      </c>
      <c r="AQ3012">
        <v>475.29199999999997</v>
      </c>
      <c r="AR3012">
        <v>449.37599999999998</v>
      </c>
      <c r="AS3012">
        <v>496.46899999999999</v>
      </c>
      <c r="AT3012">
        <v>459.65499999999997</v>
      </c>
      <c r="AU3012">
        <v>473.11200000000002</v>
      </c>
      <c r="AV3012">
        <v>515.81100000000004</v>
      </c>
      <c r="AW3012">
        <v>331.86599999999999</v>
      </c>
      <c r="AX3012">
        <v>390.29899999999998</v>
      </c>
      <c r="AY3012">
        <v>485.34899999999999</v>
      </c>
      <c r="AZ3012">
        <v>579.00099999999998</v>
      </c>
      <c r="BA3012">
        <v>333.82414414271989</v>
      </c>
    </row>
    <row r="3013" spans="1:53" x14ac:dyDescent="0.25">
      <c r="A3013">
        <v>2997</v>
      </c>
      <c r="B3013" t="s">
        <v>1718</v>
      </c>
      <c r="C3013" s="7">
        <v>0</v>
      </c>
      <c r="D3013" t="s">
        <v>1719</v>
      </c>
      <c r="E3013" s="16">
        <v>104.20286481597103</v>
      </c>
      <c r="F3013" s="12">
        <v>2.3158303246762801</v>
      </c>
      <c r="G3013" s="13">
        <v>-1.72515243817233</v>
      </c>
      <c r="H3013" s="13">
        <v>1.6107074801865399E-5</v>
      </c>
      <c r="I3013" s="14">
        <v>4.2512963077036899E-2</v>
      </c>
      <c r="K3013" t="b">
        <v>0</v>
      </c>
      <c r="L3013" t="b">
        <v>0</v>
      </c>
      <c r="M3013" t="b">
        <v>0</v>
      </c>
      <c r="N3013" t="s">
        <v>9309</v>
      </c>
      <c r="O3013" t="s">
        <v>9714</v>
      </c>
      <c r="P3013">
        <v>128</v>
      </c>
      <c r="Q3013">
        <v>2441624</v>
      </c>
      <c r="R3013">
        <v>2442011</v>
      </c>
      <c r="S3013">
        <v>-1</v>
      </c>
      <c r="T3013" t="s">
        <v>20877</v>
      </c>
      <c r="U3013" s="9">
        <v>43</v>
      </c>
      <c r="V3013" t="s">
        <v>8095</v>
      </c>
      <c r="W3013" t="s">
        <v>8096</v>
      </c>
      <c r="X3013" t="s">
        <v>14031</v>
      </c>
      <c r="Y3013" t="s">
        <v>31002</v>
      </c>
      <c r="Z3013">
        <v>141.48571837779801</v>
      </c>
      <c r="AA3013" s="12">
        <v>0.49363253719997402</v>
      </c>
      <c r="AB3013" s="13">
        <v>4.6914053474115303</v>
      </c>
      <c r="AC3013" s="13">
        <v>2.71334794278214E-6</v>
      </c>
      <c r="AD3013" s="13">
        <v>69.6484714746653</v>
      </c>
      <c r="AE3013" s="13">
        <v>0.70075229111029103</v>
      </c>
      <c r="AF3013" s="13">
        <v>-2.4618577207060599</v>
      </c>
      <c r="AG3013" s="14">
        <v>1.38219485866228E-2</v>
      </c>
      <c r="AI3013" t="s">
        <v>14030</v>
      </c>
      <c r="AJ3013" t="s">
        <v>14029</v>
      </c>
      <c r="AK3013" t="s">
        <v>14028</v>
      </c>
      <c r="AM3013" t="s">
        <v>5625</v>
      </c>
      <c r="AN3013" t="s">
        <v>5625</v>
      </c>
      <c r="AO3013" t="s">
        <v>5625</v>
      </c>
      <c r="AP3013">
        <v>157.45945926388407</v>
      </c>
      <c r="AQ3013">
        <v>27.666</v>
      </c>
      <c r="AR3013">
        <v>100.642</v>
      </c>
      <c r="AS3013">
        <v>131.04400000000001</v>
      </c>
      <c r="AT3013">
        <v>231.304</v>
      </c>
      <c r="AU3013">
        <v>367.18099999999998</v>
      </c>
      <c r="AV3013">
        <v>386.89</v>
      </c>
      <c r="AW3013">
        <v>327.13</v>
      </c>
      <c r="AX3013">
        <v>73.522999999999996</v>
      </c>
      <c r="AY3013">
        <v>17.515000000000001</v>
      </c>
      <c r="AZ3013">
        <v>12.484</v>
      </c>
      <c r="BA3013">
        <v>53.265943198941422</v>
      </c>
    </row>
    <row r="3014" spans="1:53" x14ac:dyDescent="0.25">
      <c r="A3014">
        <v>2998</v>
      </c>
      <c r="B3014" t="s">
        <v>1716</v>
      </c>
      <c r="C3014" s="7">
        <v>0</v>
      </c>
      <c r="D3014" t="s">
        <v>1717</v>
      </c>
      <c r="E3014" s="16">
        <v>714.94069813944986</v>
      </c>
      <c r="F3014" s="12">
        <v>2.8823640423115799</v>
      </c>
      <c r="G3014" s="13">
        <v>-2.54696687118971</v>
      </c>
      <c r="H3014" s="13">
        <v>2.0812097551396899E-13</v>
      </c>
      <c r="I3014" s="14">
        <v>1.8839250265430599E-4</v>
      </c>
      <c r="K3014" t="b">
        <v>0</v>
      </c>
      <c r="L3014" t="b">
        <v>0</v>
      </c>
      <c r="M3014" t="b">
        <v>0</v>
      </c>
      <c r="N3014" t="s">
        <v>9309</v>
      </c>
      <c r="O3014" t="s">
        <v>9714</v>
      </c>
      <c r="P3014">
        <v>587</v>
      </c>
      <c r="Q3014">
        <v>2442074</v>
      </c>
      <c r="R3014">
        <v>2443838</v>
      </c>
      <c r="S3014">
        <v>-1</v>
      </c>
      <c r="T3014" t="s">
        <v>20877</v>
      </c>
      <c r="U3014" s="9">
        <v>63</v>
      </c>
      <c r="V3014" t="s">
        <v>8097</v>
      </c>
      <c r="W3014" t="s">
        <v>8098</v>
      </c>
      <c r="X3014" t="s">
        <v>14027</v>
      </c>
      <c r="Y3014" t="s">
        <v>31001</v>
      </c>
      <c r="Z3014">
        <v>6159.4586918669802</v>
      </c>
      <c r="AA3014" s="12">
        <v>0.37382723964837899</v>
      </c>
      <c r="AB3014" s="13">
        <v>7.7104173709297603</v>
      </c>
      <c r="AC3014" s="13">
        <v>1.25406927870613E-14</v>
      </c>
      <c r="AD3014" s="13">
        <v>1982.3858350787</v>
      </c>
      <c r="AE3014" s="13">
        <v>0.60120935786732299</v>
      </c>
      <c r="AF3014" s="13">
        <v>-4.2364059006409898</v>
      </c>
      <c r="AG3014" s="14">
        <v>2.2712604027547901E-5</v>
      </c>
      <c r="AH3014" t="s">
        <v>14026</v>
      </c>
      <c r="AI3014" t="s">
        <v>14025</v>
      </c>
      <c r="AJ3014" t="s">
        <v>14024</v>
      </c>
      <c r="AK3014" t="s">
        <v>14023</v>
      </c>
      <c r="AM3014" t="s">
        <v>5625</v>
      </c>
      <c r="AN3014" t="s">
        <v>5625</v>
      </c>
      <c r="AO3014" t="s">
        <v>5625</v>
      </c>
      <c r="AP3014">
        <v>1006.5517925577991</v>
      </c>
      <c r="AQ3014">
        <v>353.24599999999998</v>
      </c>
      <c r="AR3014">
        <v>727.83699999999999</v>
      </c>
      <c r="AS3014">
        <v>772.12800000000004</v>
      </c>
      <c r="AT3014">
        <v>3256.5590000000002</v>
      </c>
      <c r="AU3014">
        <v>3372.6129999999998</v>
      </c>
      <c r="AV3014">
        <v>2861.7759999999998</v>
      </c>
      <c r="AW3014">
        <v>3611.3829999999998</v>
      </c>
      <c r="AX3014">
        <v>211.441</v>
      </c>
      <c r="AY3014">
        <v>75.650000000000006</v>
      </c>
      <c r="AZ3014">
        <v>54.779000000000003</v>
      </c>
      <c r="BA3014">
        <v>259.21441374920846</v>
      </c>
    </row>
    <row r="3015" spans="1:53" x14ac:dyDescent="0.25">
      <c r="A3015">
        <v>2999</v>
      </c>
      <c r="B3015" t="s">
        <v>1714</v>
      </c>
      <c r="C3015" s="7">
        <v>0</v>
      </c>
      <c r="D3015" t="s">
        <v>1715</v>
      </c>
      <c r="E3015" s="16">
        <v>402.52811060237212</v>
      </c>
      <c r="F3015" s="12">
        <v>2.1731617075452898</v>
      </c>
      <c r="G3015" s="13">
        <v>-2.5429836226581202</v>
      </c>
      <c r="H3015" s="13">
        <v>5.6466962392569901E-9</v>
      </c>
      <c r="I3015" s="14">
        <v>4.7802292206160904E-6</v>
      </c>
      <c r="K3015" t="b">
        <v>0</v>
      </c>
      <c r="L3015" t="b">
        <v>0</v>
      </c>
      <c r="M3015" t="b">
        <v>0</v>
      </c>
      <c r="N3015" t="s">
        <v>9309</v>
      </c>
      <c r="O3015" t="s">
        <v>9714</v>
      </c>
      <c r="P3015">
        <v>319</v>
      </c>
      <c r="Q3015">
        <v>2443868</v>
      </c>
      <c r="R3015">
        <v>2444828</v>
      </c>
      <c r="S3015">
        <v>-1</v>
      </c>
      <c r="T3015" t="s">
        <v>20877</v>
      </c>
      <c r="U3015" s="9">
        <v>30</v>
      </c>
      <c r="V3015" t="s">
        <v>8099</v>
      </c>
      <c r="W3015" t="s">
        <v>8100</v>
      </c>
      <c r="X3015" t="s">
        <v>14022</v>
      </c>
      <c r="Y3015" t="s">
        <v>31000</v>
      </c>
      <c r="Z3015">
        <v>1225.74738265001</v>
      </c>
      <c r="AA3015" s="12">
        <v>0.35023761734088998</v>
      </c>
      <c r="AB3015" s="13">
        <v>6.2048209556831404</v>
      </c>
      <c r="AC3015" s="13">
        <v>5.4759209195866802E-10</v>
      </c>
      <c r="AD3015" s="13">
        <v>602.49377446662004</v>
      </c>
      <c r="AE3015" s="13">
        <v>0.49908801753198301</v>
      </c>
      <c r="AF3015" s="13">
        <v>-5.0952608223962397</v>
      </c>
      <c r="AG3015" s="14">
        <v>3.4826144957042299E-7</v>
      </c>
      <c r="AH3015" t="s">
        <v>14021</v>
      </c>
      <c r="AI3015" t="s">
        <v>14020</v>
      </c>
      <c r="AJ3015" t="s">
        <v>14019</v>
      </c>
      <c r="AK3015" t="s">
        <v>14018</v>
      </c>
      <c r="AM3015" t="s">
        <v>5625</v>
      </c>
      <c r="AN3015" t="s">
        <v>5625</v>
      </c>
      <c r="AO3015" t="s">
        <v>5625</v>
      </c>
      <c r="AP3015">
        <v>482.04844240948859</v>
      </c>
      <c r="AQ3015">
        <v>275.47300000000001</v>
      </c>
      <c r="AR3015">
        <v>274.58</v>
      </c>
      <c r="AS3015">
        <v>578.01099999999997</v>
      </c>
      <c r="AT3015">
        <v>981.28700000000003</v>
      </c>
      <c r="AU3015">
        <v>1144.8599999999999</v>
      </c>
      <c r="AV3015">
        <v>1073.377</v>
      </c>
      <c r="AW3015">
        <v>1267.752</v>
      </c>
      <c r="AX3015">
        <v>109.27200000000001</v>
      </c>
      <c r="AY3015">
        <v>67.075999999999993</v>
      </c>
      <c r="AZ3015">
        <v>41.268999999999998</v>
      </c>
      <c r="BA3015">
        <v>132.74115163099833</v>
      </c>
    </row>
    <row r="3016" spans="1:53" x14ac:dyDescent="0.25">
      <c r="A3016">
        <v>3000</v>
      </c>
      <c r="B3016" t="s">
        <v>1712</v>
      </c>
      <c r="C3016" s="7">
        <v>0</v>
      </c>
      <c r="D3016" t="s">
        <v>1713</v>
      </c>
      <c r="E3016" s="16">
        <v>100.66749636008254</v>
      </c>
      <c r="F3016" s="12">
        <v>0.75487102038512399</v>
      </c>
      <c r="G3016" s="13">
        <v>-0.51037426508443995</v>
      </c>
      <c r="H3016" s="13">
        <v>0.12139444061646699</v>
      </c>
      <c r="I3016" s="14">
        <v>0.56903824319446605</v>
      </c>
      <c r="K3016" t="b">
        <v>0</v>
      </c>
      <c r="L3016" t="b">
        <v>0</v>
      </c>
      <c r="M3016" t="b">
        <v>0</v>
      </c>
      <c r="N3016" t="s">
        <v>9309</v>
      </c>
      <c r="O3016" t="s">
        <v>9714</v>
      </c>
      <c r="P3016">
        <v>325</v>
      </c>
      <c r="Q3016">
        <v>2445016</v>
      </c>
      <c r="R3016">
        <v>2445994</v>
      </c>
      <c r="S3016">
        <v>-1</v>
      </c>
      <c r="T3016" t="s">
        <v>20877</v>
      </c>
      <c r="U3016" s="9">
        <v>188</v>
      </c>
      <c r="V3016" t="s">
        <v>8101</v>
      </c>
      <c r="W3016" t="s">
        <v>8102</v>
      </c>
      <c r="X3016" t="s">
        <v>14017</v>
      </c>
      <c r="Y3016" t="s">
        <v>30999</v>
      </c>
      <c r="Z3016">
        <v>151.197520345512</v>
      </c>
      <c r="AA3016" s="12">
        <v>0.41271172127126698</v>
      </c>
      <c r="AB3016" s="13">
        <v>1.8290515666962699</v>
      </c>
      <c r="AC3016" s="13">
        <v>6.7391883590854698E-2</v>
      </c>
      <c r="AD3016" s="13">
        <v>227.18740325757901</v>
      </c>
      <c r="AE3016" s="13">
        <v>0.62338231868501204</v>
      </c>
      <c r="AF3016" s="13">
        <v>-0.81871790358289998</v>
      </c>
      <c r="AG3016" s="14">
        <v>0.41294737949217297</v>
      </c>
      <c r="AH3016" t="s">
        <v>14012</v>
      </c>
      <c r="AI3016" t="s">
        <v>14016</v>
      </c>
      <c r="AJ3016" t="s">
        <v>14015</v>
      </c>
      <c r="AK3016" t="s">
        <v>14014</v>
      </c>
      <c r="AM3016" t="s">
        <v>5625</v>
      </c>
      <c r="AN3016" t="s">
        <v>5625</v>
      </c>
      <c r="AO3016" t="s">
        <v>5625</v>
      </c>
      <c r="AP3016">
        <v>160.28398544033013</v>
      </c>
      <c r="AQ3016">
        <v>51.726999999999997</v>
      </c>
      <c r="AR3016">
        <v>90.316000000000003</v>
      </c>
      <c r="AS3016">
        <v>100.343</v>
      </c>
      <c r="AT3016">
        <v>77</v>
      </c>
      <c r="AU3016">
        <v>99.007000000000005</v>
      </c>
      <c r="AV3016">
        <v>145.23099999999999</v>
      </c>
      <c r="AW3016">
        <v>98.38</v>
      </c>
      <c r="AX3016">
        <v>191.73699999999999</v>
      </c>
      <c r="AY3016">
        <v>42.451000000000001</v>
      </c>
      <c r="AZ3016">
        <v>34.581000000000003</v>
      </c>
      <c r="BA3016">
        <v>119.43989103811711</v>
      </c>
    </row>
    <row r="3017" spans="1:53" x14ac:dyDescent="0.25">
      <c r="A3017">
        <v>3001</v>
      </c>
      <c r="B3017" t="s">
        <v>1710</v>
      </c>
      <c r="C3017" s="7">
        <v>0</v>
      </c>
      <c r="D3017" t="s">
        <v>1711</v>
      </c>
      <c r="E3017" s="16">
        <v>103.86480883475427</v>
      </c>
      <c r="F3017" s="12">
        <v>0.99167202010196698</v>
      </c>
      <c r="G3017" s="13">
        <v>-0.23497806542379801</v>
      </c>
      <c r="H3017" s="13">
        <v>2.9680280874492099E-3</v>
      </c>
      <c r="I3017" s="14">
        <v>0.71587049588618701</v>
      </c>
      <c r="K3017" t="b">
        <v>0</v>
      </c>
      <c r="L3017" t="b">
        <v>0</v>
      </c>
      <c r="M3017" t="b">
        <v>0</v>
      </c>
      <c r="N3017" t="s">
        <v>9309</v>
      </c>
      <c r="O3017" t="s">
        <v>9714</v>
      </c>
      <c r="P3017">
        <v>297</v>
      </c>
      <c r="Q3017">
        <v>2445978</v>
      </c>
      <c r="R3017">
        <v>2446872</v>
      </c>
      <c r="S3017">
        <v>-1</v>
      </c>
      <c r="T3017" t="s">
        <v>20877</v>
      </c>
      <c r="U3017" s="9">
        <v>-16</v>
      </c>
      <c r="V3017" t="s">
        <v>8103</v>
      </c>
      <c r="W3017" t="s">
        <v>7207</v>
      </c>
      <c r="X3017" t="s">
        <v>14013</v>
      </c>
      <c r="Y3017" t="s">
        <v>30998</v>
      </c>
      <c r="Z3017">
        <v>155.97931761657799</v>
      </c>
      <c r="AA3017" s="12">
        <v>0.29844245308546002</v>
      </c>
      <c r="AB3017" s="13">
        <v>3.3228249193421502</v>
      </c>
      <c r="AC3017" s="13">
        <v>8.9110824946732803E-4</v>
      </c>
      <c r="AD3017" s="13">
        <v>233.250343577081</v>
      </c>
      <c r="AE3017" s="13">
        <v>0.42091311568082301</v>
      </c>
      <c r="AF3017" s="13">
        <v>-0.55825788427552903</v>
      </c>
      <c r="AG3017" s="14">
        <v>0.57666829938252095</v>
      </c>
      <c r="AH3017" t="s">
        <v>14012</v>
      </c>
      <c r="AI3017" t="s">
        <v>14011</v>
      </c>
      <c r="AK3017" t="s">
        <v>14010</v>
      </c>
      <c r="AM3017" t="s">
        <v>5625</v>
      </c>
      <c r="AN3017" t="s">
        <v>5625</v>
      </c>
      <c r="AO3017" t="s">
        <v>5625</v>
      </c>
      <c r="AP3017">
        <v>141.26323533901709</v>
      </c>
      <c r="AQ3017">
        <v>102.096</v>
      </c>
      <c r="AR3017">
        <v>84.799000000000007</v>
      </c>
      <c r="AS3017">
        <v>87.301000000000002</v>
      </c>
      <c r="AT3017">
        <v>120.79</v>
      </c>
      <c r="AU3017">
        <v>119.562</v>
      </c>
      <c r="AV3017">
        <v>155.33600000000001</v>
      </c>
      <c r="AW3017">
        <v>100.071</v>
      </c>
      <c r="AX3017">
        <v>170.25700000000001</v>
      </c>
      <c r="AY3017">
        <v>89.087000000000003</v>
      </c>
      <c r="AZ3017">
        <v>76.200999999999993</v>
      </c>
      <c r="BA3017">
        <v>150.92558890535935</v>
      </c>
    </row>
    <row r="3018" spans="1:53" x14ac:dyDescent="0.25">
      <c r="A3018">
        <v>3002</v>
      </c>
      <c r="B3018" t="s">
        <v>1709</v>
      </c>
      <c r="C3018" s="7">
        <v>0</v>
      </c>
      <c r="D3018" t="s">
        <v>391</v>
      </c>
      <c r="E3018" s="16">
        <v>135.80924363928614</v>
      </c>
      <c r="F3018" s="12">
        <v>0.65280084682975603</v>
      </c>
      <c r="G3018" s="13">
        <v>5.7193147169541603E-2</v>
      </c>
      <c r="H3018" s="13">
        <v>0.139085009464881</v>
      </c>
      <c r="I3018" s="14">
        <v>0.93075167542058801</v>
      </c>
      <c r="K3018" t="b">
        <v>0</v>
      </c>
      <c r="L3018" t="b">
        <v>0</v>
      </c>
      <c r="M3018" t="b">
        <v>0</v>
      </c>
      <c r="N3018" t="s">
        <v>9309</v>
      </c>
      <c r="O3018" t="s">
        <v>9714</v>
      </c>
      <c r="P3018">
        <v>200</v>
      </c>
      <c r="Q3018">
        <v>2446930</v>
      </c>
      <c r="R3018">
        <v>2447533</v>
      </c>
      <c r="S3018">
        <v>-1</v>
      </c>
      <c r="T3018" t="s">
        <v>20877</v>
      </c>
      <c r="U3018" s="9">
        <v>58</v>
      </c>
      <c r="V3018" t="s">
        <v>5625</v>
      </c>
      <c r="W3018" t="s">
        <v>5625</v>
      </c>
      <c r="X3018" t="s">
        <v>14009</v>
      </c>
      <c r="Y3018" t="s">
        <v>30997</v>
      </c>
      <c r="Z3018">
        <v>118.48263213456001</v>
      </c>
      <c r="AA3018" s="12">
        <v>0.37204915758945301</v>
      </c>
      <c r="AB3018" s="13">
        <v>1.7546091249321001</v>
      </c>
      <c r="AC3018" s="13">
        <v>7.9326189574285E-2</v>
      </c>
      <c r="AD3018" s="13">
        <v>224.10934747975301</v>
      </c>
      <c r="AE3018" s="13">
        <v>0.41433045659894102</v>
      </c>
      <c r="AF3018" s="13">
        <v>0.138037516331808</v>
      </c>
      <c r="AG3018" s="14">
        <v>0.890210767598275</v>
      </c>
      <c r="AI3018" t="s">
        <v>9647</v>
      </c>
      <c r="AJ3018" t="s">
        <v>9618</v>
      </c>
      <c r="AM3018" t="s">
        <v>5625</v>
      </c>
      <c r="AN3018" t="s">
        <v>5625</v>
      </c>
      <c r="AO3018" t="s">
        <v>5625</v>
      </c>
      <c r="AP3018">
        <v>108.37897455714453</v>
      </c>
      <c r="AQ3018">
        <v>216.619</v>
      </c>
      <c r="AR3018">
        <v>78.432000000000002</v>
      </c>
      <c r="AS3018">
        <v>139.80699999999999</v>
      </c>
      <c r="AT3018">
        <v>101.322</v>
      </c>
      <c r="AU3018">
        <v>148.065</v>
      </c>
      <c r="AV3018">
        <v>125.276</v>
      </c>
      <c r="AW3018">
        <v>137.167</v>
      </c>
      <c r="AX3018">
        <v>154.06700000000001</v>
      </c>
      <c r="AY3018">
        <v>262.755</v>
      </c>
      <c r="AZ3018">
        <v>234.76400000000001</v>
      </c>
      <c r="BA3018">
        <v>133.63463904320582</v>
      </c>
    </row>
    <row r="3019" spans="1:53" x14ac:dyDescent="0.25">
      <c r="A3019">
        <v>3003</v>
      </c>
      <c r="B3019" t="s">
        <v>1708</v>
      </c>
      <c r="C3019" s="7">
        <v>0</v>
      </c>
      <c r="D3019" t="s">
        <v>348</v>
      </c>
      <c r="E3019" s="16">
        <v>32.711424553876689</v>
      </c>
      <c r="F3019" s="12">
        <v>0.78800208099421798</v>
      </c>
      <c r="G3019" s="13">
        <v>0.53356527477749205</v>
      </c>
      <c r="H3019" s="13">
        <v>8.2062887075797907E-3</v>
      </c>
      <c r="I3019" s="14">
        <v>5.3619214900745102E-2</v>
      </c>
      <c r="K3019" t="b">
        <v>0</v>
      </c>
      <c r="L3019" t="b">
        <v>0</v>
      </c>
      <c r="M3019" t="b">
        <v>0</v>
      </c>
      <c r="N3019" t="s">
        <v>9309</v>
      </c>
      <c r="O3019" t="s">
        <v>9714</v>
      </c>
      <c r="P3019">
        <v>1121</v>
      </c>
      <c r="Q3019">
        <v>2447698</v>
      </c>
      <c r="R3019">
        <v>2451064</v>
      </c>
      <c r="S3019">
        <v>-1</v>
      </c>
      <c r="T3019" t="s">
        <v>20877</v>
      </c>
      <c r="U3019" s="9">
        <v>165</v>
      </c>
      <c r="V3019" t="s">
        <v>8104</v>
      </c>
      <c r="W3019" t="s">
        <v>8105</v>
      </c>
      <c r="X3019" t="s">
        <v>14008</v>
      </c>
      <c r="Y3019" t="s">
        <v>30996</v>
      </c>
      <c r="Z3019">
        <v>170.88730214458201</v>
      </c>
      <c r="AA3019" s="12">
        <v>0.26429348549965398</v>
      </c>
      <c r="AB3019" s="13">
        <v>2.9815418246290801</v>
      </c>
      <c r="AC3019" s="13">
        <v>2.8680086811400198E-3</v>
      </c>
      <c r="AD3019" s="13">
        <v>366.01167412173498</v>
      </c>
      <c r="AE3019" s="13">
        <v>0.22630137396458699</v>
      </c>
      <c r="AF3019" s="13">
        <v>2.3577641860052898</v>
      </c>
      <c r="AG3019" s="14">
        <v>1.8385367936981999E-2</v>
      </c>
      <c r="AH3019" t="s">
        <v>11619</v>
      </c>
      <c r="AI3019" t="s">
        <v>14007</v>
      </c>
      <c r="AJ3019" t="s">
        <v>14006</v>
      </c>
      <c r="AK3019" t="s">
        <v>14005</v>
      </c>
      <c r="AM3019" t="s">
        <v>5625</v>
      </c>
      <c r="AN3019" t="s">
        <v>5625</v>
      </c>
      <c r="AO3019" t="s">
        <v>5625</v>
      </c>
      <c r="AP3019">
        <v>35.813698215506768</v>
      </c>
      <c r="AQ3019">
        <v>31.808</v>
      </c>
      <c r="AR3019">
        <v>28.100999999999999</v>
      </c>
      <c r="AS3019">
        <v>35.122999999999998</v>
      </c>
      <c r="AT3019">
        <v>32.503999999999998</v>
      </c>
      <c r="AU3019">
        <v>32.875999999999998</v>
      </c>
      <c r="AV3019">
        <v>32.924999999999997</v>
      </c>
      <c r="AW3019">
        <v>39.116</v>
      </c>
      <c r="AX3019">
        <v>78.013999999999996</v>
      </c>
      <c r="AY3019">
        <v>70.983999999999995</v>
      </c>
      <c r="AZ3019">
        <v>63.012999999999998</v>
      </c>
      <c r="BA3019">
        <v>55.303013786358399</v>
      </c>
    </row>
    <row r="3020" spans="1:53" x14ac:dyDescent="0.25">
      <c r="A3020">
        <v>3004</v>
      </c>
      <c r="B3020" t="s">
        <v>1707</v>
      </c>
      <c r="C3020" s="7">
        <v>8.3333333333333329E-2</v>
      </c>
      <c r="D3020" t="s">
        <v>50</v>
      </c>
      <c r="E3020" s="16">
        <v>3.8748576585164494</v>
      </c>
      <c r="F3020" s="12">
        <v>1.2148044489788901</v>
      </c>
      <c r="G3020" s="13">
        <v>2.4597178119428702</v>
      </c>
      <c r="H3020" s="13">
        <v>0.31563094431799099</v>
      </c>
      <c r="I3020" s="14">
        <v>3.5988135150748897E-2</v>
      </c>
      <c r="K3020" t="b">
        <v>0</v>
      </c>
      <c r="L3020" t="b">
        <v>0</v>
      </c>
      <c r="M3020" t="b">
        <v>0</v>
      </c>
      <c r="N3020" t="s">
        <v>9309</v>
      </c>
      <c r="O3020" t="s">
        <v>9714</v>
      </c>
      <c r="P3020">
        <v>113</v>
      </c>
      <c r="Q3020">
        <v>2451119</v>
      </c>
      <c r="R3020">
        <v>2451461</v>
      </c>
      <c r="S3020">
        <v>1</v>
      </c>
      <c r="T3020" t="s">
        <v>20877</v>
      </c>
      <c r="U3020" s="9">
        <v>55</v>
      </c>
      <c r="V3020" t="s">
        <v>5625</v>
      </c>
      <c r="W3020" t="s">
        <v>8106</v>
      </c>
      <c r="X3020" t="s">
        <v>14004</v>
      </c>
      <c r="Y3020" t="s">
        <v>30995</v>
      </c>
      <c r="Z3020">
        <v>2.7539868715836802</v>
      </c>
      <c r="AA3020" s="12">
        <v>0.99194920923290997</v>
      </c>
      <c r="AB3020" s="13">
        <v>1.22466396229936</v>
      </c>
      <c r="AC3020" s="13">
        <v>0.22070185758048699</v>
      </c>
      <c r="AD3020" s="13">
        <v>16.0097392095517</v>
      </c>
      <c r="AE3020" s="13">
        <v>0.97028671250495302</v>
      </c>
      <c r="AF3020" s="13">
        <v>2.53504225116379</v>
      </c>
      <c r="AG3020" s="14">
        <v>1.12433764212218E-2</v>
      </c>
      <c r="AK3020" t="s">
        <v>14003</v>
      </c>
      <c r="AM3020" t="s">
        <v>5625</v>
      </c>
      <c r="AN3020" t="s">
        <v>5625</v>
      </c>
      <c r="AO3020" t="s">
        <v>5625</v>
      </c>
      <c r="AP3020">
        <v>3.8734306340657985</v>
      </c>
      <c r="AQ3020">
        <v>1.5649999999999999</v>
      </c>
      <c r="AR3020">
        <v>8.1349999999999998</v>
      </c>
      <c r="AS3020">
        <v>1.9259999999999999</v>
      </c>
      <c r="AT3020">
        <v>0</v>
      </c>
      <c r="AU3020">
        <v>7.3540000000000001</v>
      </c>
      <c r="AV3020">
        <v>2.645</v>
      </c>
      <c r="AW3020">
        <v>14.807</v>
      </c>
      <c r="AX3020">
        <v>104.248</v>
      </c>
      <c r="AY3020">
        <v>9.91</v>
      </c>
      <c r="AZ3020">
        <v>1.413</v>
      </c>
      <c r="BA3020">
        <v>54.795109032403857</v>
      </c>
    </row>
    <row r="3021" spans="1:53" x14ac:dyDescent="0.25">
      <c r="A3021">
        <v>3005</v>
      </c>
      <c r="B3021" t="s">
        <v>1705</v>
      </c>
      <c r="C3021" s="7">
        <v>0</v>
      </c>
      <c r="D3021" t="s">
        <v>1706</v>
      </c>
      <c r="E3021" s="16">
        <v>11.579991673665976</v>
      </c>
      <c r="F3021" s="12">
        <v>-0.49037027134240602</v>
      </c>
      <c r="G3021" s="13">
        <v>1.9615928116549499</v>
      </c>
      <c r="H3021" s="13">
        <v>0.56901778756816501</v>
      </c>
      <c r="I3021" s="14">
        <v>1.79654445700158E-4</v>
      </c>
      <c r="K3021" t="b">
        <v>0</v>
      </c>
      <c r="L3021" t="b">
        <v>0</v>
      </c>
      <c r="M3021" t="b">
        <v>0</v>
      </c>
      <c r="N3021" t="s">
        <v>9309</v>
      </c>
      <c r="O3021" t="s">
        <v>9714</v>
      </c>
      <c r="P3021">
        <v>179</v>
      </c>
      <c r="Q3021">
        <v>2451430</v>
      </c>
      <c r="R3021">
        <v>2451970</v>
      </c>
      <c r="S3021">
        <v>1</v>
      </c>
      <c r="T3021" t="s">
        <v>20877</v>
      </c>
      <c r="U3021" s="9">
        <v>-31</v>
      </c>
      <c r="V3021" t="s">
        <v>5625</v>
      </c>
      <c r="W3021" t="s">
        <v>5625</v>
      </c>
      <c r="X3021" t="s">
        <v>14002</v>
      </c>
      <c r="Y3021" t="s">
        <v>30994</v>
      </c>
      <c r="Z3021">
        <v>5.9110612046673099</v>
      </c>
      <c r="AA3021" s="12">
        <v>0.67764410058194202</v>
      </c>
      <c r="AB3021" s="13">
        <v>-0.72363984416198601</v>
      </c>
      <c r="AC3021" s="13">
        <v>0.46928687326816498</v>
      </c>
      <c r="AD3021" s="13">
        <v>43.450447658252898</v>
      </c>
      <c r="AE3021" s="13">
        <v>0.46134145358620499</v>
      </c>
      <c r="AF3021" s="13">
        <v>4.2519326984528396</v>
      </c>
      <c r="AG3021" s="14">
        <v>2.1193355663357999E-5</v>
      </c>
      <c r="AM3021" t="s">
        <v>5625</v>
      </c>
      <c r="AN3021" t="s">
        <v>5625</v>
      </c>
      <c r="AO3021" t="s">
        <v>5625</v>
      </c>
      <c r="AP3021">
        <v>8.9949666946639102</v>
      </c>
      <c r="AQ3021">
        <v>15.366</v>
      </c>
      <c r="AR3021">
        <v>11.592000000000001</v>
      </c>
      <c r="AS3021">
        <v>10.367000000000001</v>
      </c>
      <c r="AT3021">
        <v>5.2619999999999996</v>
      </c>
      <c r="AU3021">
        <v>4.657</v>
      </c>
      <c r="AV3021">
        <v>5.8639999999999999</v>
      </c>
      <c r="AW3021">
        <v>3.1259999999999999</v>
      </c>
      <c r="AX3021">
        <v>61.58</v>
      </c>
      <c r="AY3021">
        <v>100.41800000000001</v>
      </c>
      <c r="AZ3021">
        <v>37.578000000000003</v>
      </c>
      <c r="BA3021">
        <v>68.250352472583018</v>
      </c>
    </row>
    <row r="3022" spans="1:53" x14ac:dyDescent="0.25">
      <c r="A3022">
        <v>3006</v>
      </c>
      <c r="B3022" t="s">
        <v>1704</v>
      </c>
      <c r="C3022" s="7">
        <v>0</v>
      </c>
      <c r="D3022" t="s">
        <v>1483</v>
      </c>
      <c r="E3022" s="16">
        <v>250.39329771701406</v>
      </c>
      <c r="F3022" s="12">
        <v>0.50441872109389296</v>
      </c>
      <c r="G3022" s="13">
        <v>-0.76597118989679902</v>
      </c>
      <c r="H3022" s="13">
        <v>0.19970778682770199</v>
      </c>
      <c r="I3022" s="14">
        <v>0.16872592305634099</v>
      </c>
      <c r="K3022" t="b">
        <v>0</v>
      </c>
      <c r="L3022" t="b">
        <v>0</v>
      </c>
      <c r="M3022" t="b">
        <v>0</v>
      </c>
      <c r="N3022" t="s">
        <v>9309</v>
      </c>
      <c r="O3022" t="s">
        <v>9714</v>
      </c>
      <c r="P3022">
        <v>332</v>
      </c>
      <c r="Q3022">
        <v>2452016</v>
      </c>
      <c r="R3022">
        <v>2453015</v>
      </c>
      <c r="S3022">
        <v>-1</v>
      </c>
      <c r="T3022" t="s">
        <v>20877</v>
      </c>
      <c r="U3022" s="9">
        <v>46</v>
      </c>
      <c r="V3022" t="s">
        <v>8107</v>
      </c>
      <c r="W3022" t="s">
        <v>7889</v>
      </c>
      <c r="X3022" t="s">
        <v>14001</v>
      </c>
      <c r="Y3022" t="s">
        <v>30993</v>
      </c>
      <c r="Z3022">
        <v>341.64418956411902</v>
      </c>
      <c r="AA3022" s="12">
        <v>0.32966046392558301</v>
      </c>
      <c r="AB3022" s="13">
        <v>1.53011591104161</v>
      </c>
      <c r="AC3022" s="13">
        <v>0.12598804052426099</v>
      </c>
      <c r="AD3022" s="13">
        <v>535.62286092095201</v>
      </c>
      <c r="AE3022" s="13">
        <v>0.43620802279255699</v>
      </c>
      <c r="AF3022" s="13">
        <v>-1.75597685020356</v>
      </c>
      <c r="AG3022" s="14">
        <v>7.9092361451718607E-2</v>
      </c>
      <c r="AI3022" t="s">
        <v>14000</v>
      </c>
      <c r="AJ3022" t="s">
        <v>11542</v>
      </c>
      <c r="AK3022" t="s">
        <v>13999</v>
      </c>
      <c r="AM3022" t="s">
        <v>5625</v>
      </c>
      <c r="AN3022" t="s">
        <v>5625</v>
      </c>
      <c r="AO3022" t="s">
        <v>5625</v>
      </c>
      <c r="AP3022">
        <v>276.2581908680562</v>
      </c>
      <c r="AQ3022">
        <v>135.30699999999999</v>
      </c>
      <c r="AR3022">
        <v>316.07600000000002</v>
      </c>
      <c r="AS3022">
        <v>273.93200000000002</v>
      </c>
      <c r="AT3022">
        <v>211.92099999999999</v>
      </c>
      <c r="AU3022">
        <v>186.298</v>
      </c>
      <c r="AV3022">
        <v>253.114</v>
      </c>
      <c r="AW3022">
        <v>204.45099999999999</v>
      </c>
      <c r="AX3022">
        <v>261.48599999999999</v>
      </c>
      <c r="AY3022">
        <v>120.858</v>
      </c>
      <c r="AZ3022">
        <v>159.11500000000001</v>
      </c>
      <c r="BA3022">
        <v>258.24457692328713</v>
      </c>
    </row>
    <row r="3023" spans="1:53" x14ac:dyDescent="0.25">
      <c r="A3023">
        <v>3007</v>
      </c>
      <c r="B3023" t="s">
        <v>1703</v>
      </c>
      <c r="C3023" s="7">
        <v>0</v>
      </c>
      <c r="D3023" t="s">
        <v>50</v>
      </c>
      <c r="E3023" s="16">
        <v>259.75032838649906</v>
      </c>
      <c r="F3023" s="12">
        <v>-0.21286608004587099</v>
      </c>
      <c r="G3023" s="13">
        <v>-1.2058486389010601</v>
      </c>
      <c r="H3023" s="13">
        <v>0.61562614219788303</v>
      </c>
      <c r="I3023" s="14">
        <v>1.43222105924566E-3</v>
      </c>
      <c r="K3023" t="b">
        <v>0</v>
      </c>
      <c r="L3023" t="b">
        <v>0</v>
      </c>
      <c r="M3023" t="b">
        <v>0</v>
      </c>
      <c r="N3023" t="s">
        <v>9309</v>
      </c>
      <c r="O3023" t="s">
        <v>9714</v>
      </c>
      <c r="P3023">
        <v>117</v>
      </c>
      <c r="Q3023">
        <v>2453048</v>
      </c>
      <c r="R3023">
        <v>2453402</v>
      </c>
      <c r="S3023">
        <v>1</v>
      </c>
      <c r="T3023" t="s">
        <v>20877</v>
      </c>
      <c r="U3023" s="9">
        <v>33</v>
      </c>
      <c r="V3023" t="s">
        <v>5625</v>
      </c>
      <c r="W3023" t="s">
        <v>8108</v>
      </c>
      <c r="X3023" t="s">
        <v>13998</v>
      </c>
      <c r="Y3023" t="s">
        <v>30992</v>
      </c>
      <c r="Z3023">
        <v>96.2099007928053</v>
      </c>
      <c r="AA3023" s="12">
        <v>0.33188633838522502</v>
      </c>
      <c r="AB3023" s="13">
        <v>-0.64138247172679497</v>
      </c>
      <c r="AC3023" s="13">
        <v>0.52127421838709898</v>
      </c>
      <c r="AD3023" s="13">
        <v>179.17397368747899</v>
      </c>
      <c r="AE3023" s="13">
        <v>0.32774472951565597</v>
      </c>
      <c r="AF3023" s="13">
        <v>-3.67923121352118</v>
      </c>
      <c r="AG3023" s="14">
        <v>2.3393810405101501E-4</v>
      </c>
      <c r="AK3023" t="s">
        <v>13997</v>
      </c>
      <c r="AM3023" t="s">
        <v>5625</v>
      </c>
      <c r="AN3023" t="s">
        <v>5625</v>
      </c>
      <c r="AO3023" t="s">
        <v>5625</v>
      </c>
      <c r="AP3023">
        <v>243.23831354599631</v>
      </c>
      <c r="AQ3023">
        <v>260.10500000000002</v>
      </c>
      <c r="AR3023">
        <v>330.07100000000003</v>
      </c>
      <c r="AS3023">
        <v>205.58699999999999</v>
      </c>
      <c r="AT3023">
        <v>152.523</v>
      </c>
      <c r="AU3023">
        <v>117.226</v>
      </c>
      <c r="AV3023">
        <v>169.94900000000001</v>
      </c>
      <c r="AW3023">
        <v>95.367000000000004</v>
      </c>
      <c r="AX3023">
        <v>171.40700000000001</v>
      </c>
      <c r="AY3023">
        <v>130.44300000000001</v>
      </c>
      <c r="AZ3023">
        <v>161.05000000000001</v>
      </c>
      <c r="BA3023">
        <v>160.57753138479029</v>
      </c>
    </row>
    <row r="3024" spans="1:53" x14ac:dyDescent="0.25">
      <c r="A3024">
        <v>3008</v>
      </c>
      <c r="B3024" t="s">
        <v>1702</v>
      </c>
      <c r="C3024" s="7">
        <v>0</v>
      </c>
      <c r="D3024" t="s">
        <v>54</v>
      </c>
      <c r="E3024" s="16">
        <v>432.27182075181713</v>
      </c>
      <c r="F3024" s="12">
        <v>0.43016467012442899</v>
      </c>
      <c r="G3024" s="13">
        <v>-0.82693801313537596</v>
      </c>
      <c r="H3024" s="13">
        <v>0.18966933917274501</v>
      </c>
      <c r="I3024" s="14">
        <v>7.4802121503484295E-2</v>
      </c>
      <c r="K3024" t="b">
        <v>0</v>
      </c>
      <c r="L3024" t="b">
        <v>0</v>
      </c>
      <c r="M3024" t="b">
        <v>0</v>
      </c>
      <c r="N3024" t="s">
        <v>9309</v>
      </c>
      <c r="O3024" t="s">
        <v>9714</v>
      </c>
      <c r="P3024">
        <v>437</v>
      </c>
      <c r="Q3024">
        <v>2453428</v>
      </c>
      <c r="R3024">
        <v>2454742</v>
      </c>
      <c r="S3024">
        <v>-1</v>
      </c>
      <c r="T3024" t="s">
        <v>20877</v>
      </c>
      <c r="U3024" s="9">
        <v>26</v>
      </c>
      <c r="V3024" t="s">
        <v>5625</v>
      </c>
      <c r="W3024" t="s">
        <v>7245</v>
      </c>
      <c r="X3024" t="s">
        <v>13996</v>
      </c>
      <c r="Y3024" t="s">
        <v>30991</v>
      </c>
      <c r="Z3024">
        <v>756.40869492008801</v>
      </c>
      <c r="AA3024" s="12">
        <v>0.275067723758184</v>
      </c>
      <c r="AB3024" s="13">
        <v>1.56385003753691</v>
      </c>
      <c r="AC3024" s="13">
        <v>0.117852790139159</v>
      </c>
      <c r="AD3024" s="13">
        <v>1197.0309186592899</v>
      </c>
      <c r="AE3024" s="13">
        <v>0.37575013688685299</v>
      </c>
      <c r="AF3024" s="13">
        <v>-2.2007657002780698</v>
      </c>
      <c r="AG3024" s="14">
        <v>2.7752614952420599E-2</v>
      </c>
      <c r="AI3024" t="s">
        <v>13995</v>
      </c>
      <c r="AJ3024" t="s">
        <v>13994</v>
      </c>
      <c r="AK3024" t="s">
        <v>13993</v>
      </c>
      <c r="AM3024" t="s">
        <v>5625</v>
      </c>
      <c r="AN3024" t="s">
        <v>5625</v>
      </c>
      <c r="AO3024" t="s">
        <v>5625</v>
      </c>
      <c r="AP3024">
        <v>502.06028300726825</v>
      </c>
      <c r="AQ3024">
        <v>321.24</v>
      </c>
      <c r="AR3024">
        <v>393.27300000000002</v>
      </c>
      <c r="AS3024">
        <v>512.51400000000001</v>
      </c>
      <c r="AT3024">
        <v>329.80599999999998</v>
      </c>
      <c r="AU3024">
        <v>353.137</v>
      </c>
      <c r="AV3024">
        <v>379.36399999999998</v>
      </c>
      <c r="AW3024">
        <v>349.41699999999997</v>
      </c>
      <c r="AX3024">
        <v>439.86599999999999</v>
      </c>
      <c r="AY3024">
        <v>240.51400000000001</v>
      </c>
      <c r="AZ3024">
        <v>252.23699999999999</v>
      </c>
      <c r="BA3024">
        <v>401.70569658230312</v>
      </c>
    </row>
    <row r="3025" spans="1:53" x14ac:dyDescent="0.25">
      <c r="A3025">
        <v>3009</v>
      </c>
      <c r="B3025" t="s">
        <v>1701</v>
      </c>
      <c r="C3025" s="7">
        <v>0</v>
      </c>
      <c r="D3025" t="s">
        <v>759</v>
      </c>
      <c r="E3025" s="16">
        <v>888.04577382268212</v>
      </c>
      <c r="F3025" s="12">
        <v>0.75686973621015396</v>
      </c>
      <c r="G3025" s="13">
        <v>-0.64937915685577297</v>
      </c>
      <c r="H3025" s="13">
        <v>1.3819498141150599E-2</v>
      </c>
      <c r="I3025" s="14">
        <v>6.5253615689301006E-2</v>
      </c>
      <c r="K3025" t="b">
        <v>0</v>
      </c>
      <c r="L3025" t="b">
        <v>0</v>
      </c>
      <c r="M3025" t="b">
        <v>0</v>
      </c>
      <c r="N3025" t="s">
        <v>9309</v>
      </c>
      <c r="O3025" t="s">
        <v>9714</v>
      </c>
      <c r="P3025">
        <v>229</v>
      </c>
      <c r="Q3025">
        <v>2454858</v>
      </c>
      <c r="R3025">
        <v>2455548</v>
      </c>
      <c r="S3025">
        <v>-1</v>
      </c>
      <c r="T3025" t="s">
        <v>20877</v>
      </c>
      <c r="U3025" s="9">
        <v>116</v>
      </c>
      <c r="V3025" t="s">
        <v>5625</v>
      </c>
      <c r="W3025" t="s">
        <v>8109</v>
      </c>
      <c r="X3025" t="s">
        <v>13992</v>
      </c>
      <c r="Y3025" t="s">
        <v>30990</v>
      </c>
      <c r="Z3025">
        <v>931.18999324215702</v>
      </c>
      <c r="AA3025" s="12">
        <v>0.27122957526688501</v>
      </c>
      <c r="AB3025" s="13">
        <v>2.79051329658799</v>
      </c>
      <c r="AC3025" s="13">
        <v>5.2624538641924002E-3</v>
      </c>
      <c r="AD3025" s="13">
        <v>1357.271025944</v>
      </c>
      <c r="AE3025" s="13">
        <v>0.28642958428934701</v>
      </c>
      <c r="AF3025" s="13">
        <v>-2.26715113408041</v>
      </c>
      <c r="AG3025" s="14">
        <v>2.3380994784188199E-2</v>
      </c>
      <c r="AH3025" t="s">
        <v>13830</v>
      </c>
      <c r="AI3025" t="s">
        <v>13991</v>
      </c>
      <c r="AJ3025" t="s">
        <v>11513</v>
      </c>
      <c r="AK3025" t="s">
        <v>13990</v>
      </c>
      <c r="AM3025" t="s">
        <v>5625</v>
      </c>
      <c r="AN3025" t="s">
        <v>5625</v>
      </c>
      <c r="AO3025" t="s">
        <v>5625</v>
      </c>
      <c r="AP3025">
        <v>899.7810952907281</v>
      </c>
      <c r="AQ3025">
        <v>606.70899999999995</v>
      </c>
      <c r="AR3025">
        <v>1091.643</v>
      </c>
      <c r="AS3025">
        <v>954.05</v>
      </c>
      <c r="AT3025">
        <v>875.17200000000003</v>
      </c>
      <c r="AU3025">
        <v>838.34100000000001</v>
      </c>
      <c r="AV3025">
        <v>938.125</v>
      </c>
      <c r="AW3025">
        <v>958.97500000000002</v>
      </c>
      <c r="AX3025">
        <v>838.65200000000004</v>
      </c>
      <c r="AY3025">
        <v>657.56200000000001</v>
      </c>
      <c r="AZ3025">
        <v>843.05899999999997</v>
      </c>
      <c r="BA3025">
        <v>795.76792691319724</v>
      </c>
    </row>
    <row r="3026" spans="1:53" x14ac:dyDescent="0.25">
      <c r="A3026">
        <v>3010</v>
      </c>
      <c r="B3026" t="s">
        <v>1699</v>
      </c>
      <c r="C3026" s="7">
        <v>0</v>
      </c>
      <c r="D3026" t="s">
        <v>1700</v>
      </c>
      <c r="E3026" s="16">
        <v>216.20103553834866</v>
      </c>
      <c r="F3026" s="12">
        <v>1.3504743918980999</v>
      </c>
      <c r="G3026" s="13">
        <v>-1.16434007334695</v>
      </c>
      <c r="H3026" s="13">
        <v>1.8353382180461001E-4</v>
      </c>
      <c r="I3026" s="14">
        <v>2.7583516794563001E-2</v>
      </c>
      <c r="K3026" t="b">
        <v>0</v>
      </c>
      <c r="L3026" t="b">
        <v>0</v>
      </c>
      <c r="M3026" t="b">
        <v>0</v>
      </c>
      <c r="N3026" t="s">
        <v>9309</v>
      </c>
      <c r="O3026" t="s">
        <v>9714</v>
      </c>
      <c r="P3026">
        <v>367</v>
      </c>
      <c r="Q3026">
        <v>2455673</v>
      </c>
      <c r="R3026">
        <v>2456777</v>
      </c>
      <c r="S3026">
        <v>1</v>
      </c>
      <c r="T3026" t="s">
        <v>20877</v>
      </c>
      <c r="U3026" s="9">
        <v>125</v>
      </c>
      <c r="V3026" t="s">
        <v>8110</v>
      </c>
      <c r="W3026" t="s">
        <v>5625</v>
      </c>
      <c r="X3026" t="s">
        <v>13989</v>
      </c>
      <c r="Y3026" t="s">
        <v>30989</v>
      </c>
      <c r="Z3026">
        <v>485.14898608200701</v>
      </c>
      <c r="AA3026" s="12">
        <v>0.32856322002840599</v>
      </c>
      <c r="AB3026" s="13">
        <v>4.1102421378185303</v>
      </c>
      <c r="AC3026" s="13">
        <v>3.9524443679169301E-5</v>
      </c>
      <c r="AD3026" s="13">
        <v>469.04189099839402</v>
      </c>
      <c r="AE3026" s="13">
        <v>0.43969574996655802</v>
      </c>
      <c r="AF3026" s="13">
        <v>-2.6480585119039901</v>
      </c>
      <c r="AG3026" s="14">
        <v>8.0955512085676105E-3</v>
      </c>
      <c r="AH3026" t="s">
        <v>13988</v>
      </c>
      <c r="AI3026" t="s">
        <v>13987</v>
      </c>
      <c r="AJ3026" t="s">
        <v>13986</v>
      </c>
      <c r="AM3026" t="s">
        <v>5625</v>
      </c>
      <c r="AN3026" t="s">
        <v>5625</v>
      </c>
      <c r="AO3026" t="s">
        <v>5625</v>
      </c>
      <c r="AP3026">
        <v>272.78214215339466</v>
      </c>
      <c r="AQ3026">
        <v>136.25700000000001</v>
      </c>
      <c r="AR3026">
        <v>263.96499999999997</v>
      </c>
      <c r="AS3026">
        <v>191.8</v>
      </c>
      <c r="AT3026">
        <v>361.65199999999999</v>
      </c>
      <c r="AU3026">
        <v>348.55</v>
      </c>
      <c r="AV3026">
        <v>327.786</v>
      </c>
      <c r="AW3026">
        <v>308.85399999999998</v>
      </c>
      <c r="AX3026">
        <v>160.53899999999999</v>
      </c>
      <c r="AY3026">
        <v>85.572000000000003</v>
      </c>
      <c r="AZ3026">
        <v>101.09399999999999</v>
      </c>
      <c r="BA3026">
        <v>178.23300410811797</v>
      </c>
    </row>
    <row r="3027" spans="1:53" x14ac:dyDescent="0.25">
      <c r="A3027">
        <v>3011</v>
      </c>
      <c r="B3027" t="s">
        <v>13985</v>
      </c>
      <c r="C3027" s="7" t="s">
        <v>5625</v>
      </c>
      <c r="D3027" t="s">
        <v>5645</v>
      </c>
      <c r="E3027" s="16" t="s">
        <v>5625</v>
      </c>
      <c r="F3027" s="12" t="s">
        <v>5625</v>
      </c>
      <c r="G3027" s="13" t="s">
        <v>5625</v>
      </c>
      <c r="H3027" s="13" t="s">
        <v>5625</v>
      </c>
      <c r="I3027" s="14" t="s">
        <v>5625</v>
      </c>
      <c r="J3027" t="s">
        <v>5625</v>
      </c>
      <c r="K3027" t="b">
        <v>1</v>
      </c>
      <c r="L3027" t="b">
        <v>0</v>
      </c>
      <c r="M3027" t="b">
        <v>0</v>
      </c>
      <c r="N3027" t="s">
        <v>9309</v>
      </c>
      <c r="O3027" t="s">
        <v>9714</v>
      </c>
      <c r="P3027">
        <v>41</v>
      </c>
      <c r="Q3027">
        <v>2456798</v>
      </c>
      <c r="R3027">
        <v>2456924</v>
      </c>
      <c r="S3027">
        <v>1</v>
      </c>
      <c r="T3027" t="s">
        <v>20877</v>
      </c>
      <c r="U3027" s="9" t="s">
        <v>5625</v>
      </c>
      <c r="V3027" t="s">
        <v>5625</v>
      </c>
      <c r="W3027" t="s">
        <v>5625</v>
      </c>
      <c r="X3027" t="s">
        <v>13984</v>
      </c>
      <c r="Y3027" t="s">
        <v>5625</v>
      </c>
      <c r="Z3027" t="s">
        <v>5625</v>
      </c>
      <c r="AA3027" s="12" t="s">
        <v>5625</v>
      </c>
      <c r="AB3027" s="13" t="s">
        <v>5625</v>
      </c>
      <c r="AC3027" s="13" t="s">
        <v>5625</v>
      </c>
      <c r="AD3027" s="13" t="s">
        <v>5625</v>
      </c>
      <c r="AE3027" s="13" t="s">
        <v>5625</v>
      </c>
      <c r="AF3027" s="13" t="s">
        <v>5625</v>
      </c>
      <c r="AG3027" s="14" t="s">
        <v>5625</v>
      </c>
      <c r="AM3027" t="s">
        <v>5625</v>
      </c>
      <c r="AN3027" t="s">
        <v>5625</v>
      </c>
      <c r="AO3027" t="s">
        <v>5625</v>
      </c>
      <c r="AP3027" t="s">
        <v>5625</v>
      </c>
      <c r="AQ3027" t="s">
        <v>5625</v>
      </c>
      <c r="AR3027" t="s">
        <v>5625</v>
      </c>
      <c r="AS3027" t="s">
        <v>5625</v>
      </c>
      <c r="AT3027" t="s">
        <v>5625</v>
      </c>
      <c r="AU3027" t="s">
        <v>5625</v>
      </c>
      <c r="AV3027" t="s">
        <v>5625</v>
      </c>
      <c r="AW3027" t="s">
        <v>5625</v>
      </c>
      <c r="AX3027" t="s">
        <v>5625</v>
      </c>
      <c r="AY3027" t="s">
        <v>5625</v>
      </c>
      <c r="AZ3027" t="s">
        <v>5625</v>
      </c>
      <c r="BA3027" t="s">
        <v>5625</v>
      </c>
    </row>
    <row r="3028" spans="1:53" x14ac:dyDescent="0.25">
      <c r="A3028">
        <v>3012</v>
      </c>
      <c r="B3028" t="s">
        <v>1698</v>
      </c>
      <c r="C3028" s="7">
        <v>0</v>
      </c>
      <c r="D3028" t="s">
        <v>216</v>
      </c>
      <c r="E3028" s="16">
        <v>48.78225352354611</v>
      </c>
      <c r="F3028" s="12">
        <v>0.38313850288715101</v>
      </c>
      <c r="G3028" s="13">
        <v>-0.40718375826572101</v>
      </c>
      <c r="H3028" s="13">
        <v>0.484377463284695</v>
      </c>
      <c r="I3028" s="14">
        <v>0.44022999126072299</v>
      </c>
      <c r="K3028" t="b">
        <v>0</v>
      </c>
      <c r="L3028" t="b">
        <v>0</v>
      </c>
      <c r="M3028" t="b">
        <v>0</v>
      </c>
      <c r="N3028" t="s">
        <v>9309</v>
      </c>
      <c r="O3028" t="s">
        <v>9714</v>
      </c>
      <c r="P3028">
        <v>254</v>
      </c>
      <c r="Q3028">
        <v>2456985</v>
      </c>
      <c r="R3028">
        <v>2457750</v>
      </c>
      <c r="S3028">
        <v>-1</v>
      </c>
      <c r="T3028" t="s">
        <v>20877</v>
      </c>
      <c r="U3028" s="9">
        <v>208</v>
      </c>
      <c r="V3028" t="s">
        <v>6083</v>
      </c>
      <c r="W3028" t="s">
        <v>5625</v>
      </c>
      <c r="X3028" t="s">
        <v>13983</v>
      </c>
      <c r="Y3028" t="s">
        <v>30988</v>
      </c>
      <c r="Z3028">
        <v>49.035285005306001</v>
      </c>
      <c r="AA3028" s="12">
        <v>0.43539540748068201</v>
      </c>
      <c r="AB3028" s="13">
        <v>0.87997828250898702</v>
      </c>
      <c r="AC3028" s="13">
        <v>0.37887107463759301</v>
      </c>
      <c r="AD3028" s="13">
        <v>88.425788939996096</v>
      </c>
      <c r="AE3028" s="13">
        <v>0.38229463353121501</v>
      </c>
      <c r="AF3028" s="13">
        <v>-1.0651045621661199</v>
      </c>
      <c r="AG3028" s="14">
        <v>0.28682861499564299</v>
      </c>
      <c r="AH3028" t="s">
        <v>13982</v>
      </c>
      <c r="AI3028" t="s">
        <v>9781</v>
      </c>
      <c r="AJ3028" t="s">
        <v>9780</v>
      </c>
      <c r="AM3028" t="s">
        <v>5625</v>
      </c>
      <c r="AN3028" t="s">
        <v>5625</v>
      </c>
      <c r="AO3028" t="s">
        <v>5625</v>
      </c>
      <c r="AP3028">
        <v>61.185014094184453</v>
      </c>
      <c r="AQ3028">
        <v>32.19</v>
      </c>
      <c r="AR3028">
        <v>43.64</v>
      </c>
      <c r="AS3028">
        <v>58.113999999999997</v>
      </c>
      <c r="AT3028">
        <v>46.433999999999997</v>
      </c>
      <c r="AU3028">
        <v>49.314</v>
      </c>
      <c r="AV3028">
        <v>43.756</v>
      </c>
      <c r="AW3028">
        <v>15.446</v>
      </c>
      <c r="AX3028">
        <v>64.977999999999994</v>
      </c>
      <c r="AY3028">
        <v>43.747999999999998</v>
      </c>
      <c r="AZ3028">
        <v>42.947000000000003</v>
      </c>
      <c r="BA3028">
        <v>52.259492222276933</v>
      </c>
    </row>
    <row r="3029" spans="1:53" x14ac:dyDescent="0.25">
      <c r="A3029">
        <v>3013</v>
      </c>
      <c r="B3029" t="s">
        <v>13981</v>
      </c>
      <c r="C3029" s="7" t="s">
        <v>5625</v>
      </c>
      <c r="D3029" t="s">
        <v>5645</v>
      </c>
      <c r="E3029" s="16" t="s">
        <v>5625</v>
      </c>
      <c r="F3029" s="12" t="s">
        <v>5625</v>
      </c>
      <c r="G3029" s="13" t="s">
        <v>5625</v>
      </c>
      <c r="H3029" s="13" t="s">
        <v>5625</v>
      </c>
      <c r="I3029" s="14" t="s">
        <v>5625</v>
      </c>
      <c r="J3029" t="s">
        <v>5625</v>
      </c>
      <c r="K3029" t="b">
        <v>1</v>
      </c>
      <c r="L3029" t="b">
        <v>0</v>
      </c>
      <c r="M3029" t="b">
        <v>0</v>
      </c>
      <c r="N3029" t="s">
        <v>9309</v>
      </c>
      <c r="O3029" t="s">
        <v>9714</v>
      </c>
      <c r="P3029">
        <v>46</v>
      </c>
      <c r="Q3029">
        <v>2457864</v>
      </c>
      <c r="R3029">
        <v>2458005</v>
      </c>
      <c r="S3029">
        <v>-1</v>
      </c>
      <c r="T3029" t="s">
        <v>20877</v>
      </c>
      <c r="U3029" s="9" t="s">
        <v>5625</v>
      </c>
      <c r="V3029" t="s">
        <v>5625</v>
      </c>
      <c r="W3029" t="s">
        <v>5625</v>
      </c>
      <c r="X3029" t="s">
        <v>13980</v>
      </c>
      <c r="Y3029" t="s">
        <v>5625</v>
      </c>
      <c r="Z3029" t="s">
        <v>5625</v>
      </c>
      <c r="AA3029" s="12" t="s">
        <v>5625</v>
      </c>
      <c r="AB3029" s="13" t="s">
        <v>5625</v>
      </c>
      <c r="AC3029" s="13" t="s">
        <v>5625</v>
      </c>
      <c r="AD3029" s="13" t="s">
        <v>5625</v>
      </c>
      <c r="AE3029" s="13" t="s">
        <v>5625</v>
      </c>
      <c r="AF3029" s="13" t="s">
        <v>5625</v>
      </c>
      <c r="AG3029" s="14" t="s">
        <v>5625</v>
      </c>
      <c r="AM3029" t="s">
        <v>5625</v>
      </c>
      <c r="AN3029" t="s">
        <v>5625</v>
      </c>
      <c r="AO3029" t="s">
        <v>5625</v>
      </c>
      <c r="AP3029" t="s">
        <v>5625</v>
      </c>
      <c r="AQ3029" t="s">
        <v>5625</v>
      </c>
      <c r="AR3029" t="s">
        <v>5625</v>
      </c>
      <c r="AS3029" t="s">
        <v>5625</v>
      </c>
      <c r="AT3029" t="s">
        <v>5625</v>
      </c>
      <c r="AU3029" t="s">
        <v>5625</v>
      </c>
      <c r="AV3029" t="s">
        <v>5625</v>
      </c>
      <c r="AW3029" t="s">
        <v>5625</v>
      </c>
      <c r="AX3029" t="s">
        <v>5625</v>
      </c>
      <c r="AY3029" t="s">
        <v>5625</v>
      </c>
      <c r="AZ3029" t="s">
        <v>5625</v>
      </c>
      <c r="BA3029" t="s">
        <v>5625</v>
      </c>
    </row>
    <row r="3030" spans="1:53" x14ac:dyDescent="0.25">
      <c r="A3030">
        <v>3014</v>
      </c>
      <c r="B3030" t="s">
        <v>1696</v>
      </c>
      <c r="C3030" s="7">
        <v>0</v>
      </c>
      <c r="D3030" t="s">
        <v>1697</v>
      </c>
      <c r="E3030" s="16">
        <v>3603.1387676203626</v>
      </c>
      <c r="F3030" s="12">
        <v>1.2942481973144</v>
      </c>
      <c r="G3030" s="13">
        <v>-1.66718366820339</v>
      </c>
      <c r="H3030" s="13">
        <v>1.78099577102364E-6</v>
      </c>
      <c r="I3030" s="14">
        <v>7.71884936466515E-6</v>
      </c>
      <c r="K3030" t="b">
        <v>0</v>
      </c>
      <c r="L3030" t="b">
        <v>0</v>
      </c>
      <c r="M3030" t="b">
        <v>0</v>
      </c>
      <c r="N3030" t="s">
        <v>9309</v>
      </c>
      <c r="O3030" t="s">
        <v>9714</v>
      </c>
      <c r="P3030">
        <v>152</v>
      </c>
      <c r="Q3030">
        <v>2458118</v>
      </c>
      <c r="R3030">
        <v>2458577</v>
      </c>
      <c r="S3030">
        <v>1</v>
      </c>
      <c r="T3030" t="s">
        <v>20877</v>
      </c>
      <c r="U3030" s="9">
        <v>368</v>
      </c>
      <c r="V3030" t="s">
        <v>5625</v>
      </c>
      <c r="W3030" t="s">
        <v>8111</v>
      </c>
      <c r="X3030" t="s">
        <v>13979</v>
      </c>
      <c r="Y3030" t="s">
        <v>30987</v>
      </c>
      <c r="Z3030">
        <v>3235.3455300461301</v>
      </c>
      <c r="AA3030" s="12">
        <v>0.25090449441781898</v>
      </c>
      <c r="AB3030" s="13">
        <v>5.1583300662568004</v>
      </c>
      <c r="AC3030" s="13">
        <v>2.49162101578891E-7</v>
      </c>
      <c r="AD3030" s="13">
        <v>2928.1496717841501</v>
      </c>
      <c r="AE3030" s="13">
        <v>0.33372683736657099</v>
      </c>
      <c r="AF3030" s="13">
        <v>-4.9956535751187801</v>
      </c>
      <c r="AG3030" s="14">
        <v>5.8636838575236896E-7</v>
      </c>
      <c r="AI3030" t="s">
        <v>13978</v>
      </c>
      <c r="AJ3030" t="s">
        <v>13977</v>
      </c>
      <c r="AK3030" t="s">
        <v>13976</v>
      </c>
      <c r="AM3030" t="s">
        <v>5625</v>
      </c>
      <c r="AN3030" t="s">
        <v>5625</v>
      </c>
      <c r="AO3030" t="s">
        <v>5625</v>
      </c>
      <c r="AP3030">
        <v>3172.7700704814515</v>
      </c>
      <c r="AQ3030">
        <v>4225.5069999999996</v>
      </c>
      <c r="AR3030">
        <v>3119.93</v>
      </c>
      <c r="AS3030">
        <v>3894.348</v>
      </c>
      <c r="AT3030">
        <v>4742.4189999999999</v>
      </c>
      <c r="AU3030">
        <v>5687.5709999999999</v>
      </c>
      <c r="AV3030">
        <v>6566.3969999999999</v>
      </c>
      <c r="AW3030">
        <v>4490.2780000000002</v>
      </c>
      <c r="AX3030">
        <v>1318.2280000000001</v>
      </c>
      <c r="AY3030">
        <v>1482.2760000000001</v>
      </c>
      <c r="AZ3030">
        <v>2349.4279999999999</v>
      </c>
      <c r="BA3030">
        <v>1115.9579068298719</v>
      </c>
    </row>
    <row r="3031" spans="1:53" x14ac:dyDescent="0.25">
      <c r="A3031">
        <v>3015</v>
      </c>
      <c r="B3031" t="s">
        <v>1694</v>
      </c>
      <c r="C3031" s="7">
        <v>0</v>
      </c>
      <c r="D3031" t="s">
        <v>1695</v>
      </c>
      <c r="E3031" s="16">
        <v>605.93699177646158</v>
      </c>
      <c r="F3031" s="12">
        <v>-2.5696748387446098</v>
      </c>
      <c r="G3031" s="13">
        <v>-1.6690344330285101</v>
      </c>
      <c r="H3031" s="13">
        <v>2.7195622085017101E-15</v>
      </c>
      <c r="I3031" s="14">
        <v>6.3982052818170598E-4</v>
      </c>
      <c r="K3031" t="b">
        <v>0</v>
      </c>
      <c r="L3031" t="b">
        <v>0</v>
      </c>
      <c r="M3031" t="b">
        <v>0</v>
      </c>
      <c r="N3031" t="s">
        <v>9309</v>
      </c>
      <c r="O3031" t="s">
        <v>9714</v>
      </c>
      <c r="P3031">
        <v>459</v>
      </c>
      <c r="Q3031">
        <v>2458603</v>
      </c>
      <c r="R3031">
        <v>2459983</v>
      </c>
      <c r="S3031">
        <v>-1</v>
      </c>
      <c r="T3031" t="s">
        <v>20877</v>
      </c>
      <c r="U3031" s="9">
        <v>26</v>
      </c>
      <c r="V3031" t="s">
        <v>8112</v>
      </c>
      <c r="W3031" t="s">
        <v>5625</v>
      </c>
      <c r="X3031" t="s">
        <v>13975</v>
      </c>
      <c r="Y3031" t="s">
        <v>30986</v>
      </c>
      <c r="Z3031">
        <v>553.23890771733102</v>
      </c>
      <c r="AA3031" s="12">
        <v>0.310862909994155</v>
      </c>
      <c r="AB3031" s="13">
        <v>-8.2662638614331101</v>
      </c>
      <c r="AC3031" s="13">
        <v>1.38222443921753E-16</v>
      </c>
      <c r="AD3031" s="13">
        <v>1487.3917853268199</v>
      </c>
      <c r="AE3031" s="13">
        <v>0.42607689970540502</v>
      </c>
      <c r="AF3031" s="13">
        <v>-3.9172140854913802</v>
      </c>
      <c r="AG3031" s="14">
        <v>8.9578191656240901E-5</v>
      </c>
      <c r="AH3031" t="s">
        <v>13974</v>
      </c>
      <c r="AI3031" t="s">
        <v>13973</v>
      </c>
      <c r="AJ3031" t="s">
        <v>10591</v>
      </c>
      <c r="AM3031" t="s">
        <v>5625</v>
      </c>
      <c r="AN3031" t="s">
        <v>5625</v>
      </c>
      <c r="AO3031" t="s">
        <v>5625</v>
      </c>
      <c r="AP3031">
        <v>733.71196710584627</v>
      </c>
      <c r="AQ3031">
        <v>439.32100000000003</v>
      </c>
      <c r="AR3031">
        <v>675.851</v>
      </c>
      <c r="AS3031">
        <v>574.86400000000003</v>
      </c>
      <c r="AT3031">
        <v>54.57</v>
      </c>
      <c r="AU3031">
        <v>61.963999999999999</v>
      </c>
      <c r="AV3031">
        <v>54.74</v>
      </c>
      <c r="AW3031">
        <v>72.168000000000006</v>
      </c>
      <c r="AX3031">
        <v>336.10700000000003</v>
      </c>
      <c r="AY3031">
        <v>185.41900000000001</v>
      </c>
      <c r="AZ3031">
        <v>159.999</v>
      </c>
      <c r="BA3031">
        <v>343.11267838464363</v>
      </c>
    </row>
    <row r="3032" spans="1:53" x14ac:dyDescent="0.25">
      <c r="A3032">
        <v>3016</v>
      </c>
      <c r="B3032" t="s">
        <v>1692</v>
      </c>
      <c r="C3032" s="7">
        <v>0</v>
      </c>
      <c r="D3032" t="s">
        <v>1693</v>
      </c>
      <c r="E3032" s="16">
        <v>521.98099026436694</v>
      </c>
      <c r="F3032" s="12">
        <v>-4.2637282624470103</v>
      </c>
      <c r="G3032" s="13">
        <v>-1.73979908856288</v>
      </c>
      <c r="H3032" s="13">
        <v>2.6527305739655598E-31</v>
      </c>
      <c r="I3032" s="14">
        <v>5.7236360236396003E-5</v>
      </c>
      <c r="K3032" t="b">
        <v>0</v>
      </c>
      <c r="L3032" t="b">
        <v>0</v>
      </c>
      <c r="M3032" t="b">
        <v>0</v>
      </c>
      <c r="N3032" t="s">
        <v>9309</v>
      </c>
      <c r="O3032" t="s">
        <v>9714</v>
      </c>
      <c r="P3032">
        <v>402</v>
      </c>
      <c r="Q3032">
        <v>2459979</v>
      </c>
      <c r="R3032">
        <v>2461188</v>
      </c>
      <c r="S3032">
        <v>-1</v>
      </c>
      <c r="T3032" t="s">
        <v>20877</v>
      </c>
      <c r="U3032" s="9">
        <v>-4</v>
      </c>
      <c r="V3032" t="s">
        <v>8113</v>
      </c>
      <c r="W3032" t="s">
        <v>8114</v>
      </c>
      <c r="X3032" t="s">
        <v>13972</v>
      </c>
      <c r="Y3032" t="s">
        <v>30985</v>
      </c>
      <c r="Z3032">
        <v>374.87130325101799</v>
      </c>
      <c r="AA3032" s="12">
        <v>0.35494352924615602</v>
      </c>
      <c r="AB3032" s="13">
        <v>-12.0124129928569</v>
      </c>
      <c r="AC3032" s="13">
        <v>3.05790267892284E-33</v>
      </c>
      <c r="AD3032" s="13">
        <v>1099.6302196930901</v>
      </c>
      <c r="AE3032" s="13">
        <v>0.38367612764888598</v>
      </c>
      <c r="AF3032" s="13">
        <v>-4.5345513134323001</v>
      </c>
      <c r="AG3032" s="14">
        <v>5.7726067233492498E-6</v>
      </c>
      <c r="AH3032" t="s">
        <v>13971</v>
      </c>
      <c r="AI3032" t="s">
        <v>13970</v>
      </c>
      <c r="AJ3032" t="s">
        <v>13969</v>
      </c>
      <c r="AK3032" t="s">
        <v>13968</v>
      </c>
      <c r="AM3032" t="s">
        <v>5625</v>
      </c>
      <c r="AN3032" t="s">
        <v>5625</v>
      </c>
      <c r="AO3032" t="s">
        <v>5625</v>
      </c>
      <c r="AP3032">
        <v>533.97596105746777</v>
      </c>
      <c r="AQ3032">
        <v>449.87400000000002</v>
      </c>
      <c r="AR3032">
        <v>459.06900000000002</v>
      </c>
      <c r="AS3032">
        <v>645.005</v>
      </c>
      <c r="AT3032">
        <v>8.2270000000000003</v>
      </c>
      <c r="AU3032">
        <v>20.803000000000001</v>
      </c>
      <c r="AV3032">
        <v>18.332999999999998</v>
      </c>
      <c r="AW3032">
        <v>15.358000000000001</v>
      </c>
      <c r="AX3032">
        <v>273.06</v>
      </c>
      <c r="AY3032">
        <v>137.35900000000001</v>
      </c>
      <c r="AZ3032">
        <v>153.85599999999999</v>
      </c>
      <c r="BA3032">
        <v>273.32289870207995</v>
      </c>
    </row>
    <row r="3033" spans="1:53" x14ac:dyDescent="0.25">
      <c r="A3033">
        <v>3017</v>
      </c>
      <c r="B3033" t="s">
        <v>1691</v>
      </c>
      <c r="C3033" s="7">
        <v>8.3333333333333329E-2</v>
      </c>
      <c r="D3033" t="s">
        <v>104</v>
      </c>
      <c r="E3033" s="16">
        <v>27.789682545725405</v>
      </c>
      <c r="F3033" s="12">
        <v>-1.04798434083563</v>
      </c>
      <c r="G3033" s="13">
        <v>0.184770385735302</v>
      </c>
      <c r="H3033" s="13">
        <v>0.23303979482193601</v>
      </c>
      <c r="I3033" s="14">
        <v>0.82888502811727605</v>
      </c>
      <c r="K3033" t="b">
        <v>0</v>
      </c>
      <c r="L3033" t="b">
        <v>0</v>
      </c>
      <c r="M3033" t="b">
        <v>0</v>
      </c>
      <c r="N3033" t="s">
        <v>9309</v>
      </c>
      <c r="O3033" t="s">
        <v>9714</v>
      </c>
      <c r="P3033">
        <v>126</v>
      </c>
      <c r="Q3033">
        <v>2461299</v>
      </c>
      <c r="R3033">
        <v>2461680</v>
      </c>
      <c r="S3033">
        <v>1</v>
      </c>
      <c r="T3033" t="s">
        <v>20877</v>
      </c>
      <c r="U3033" s="9">
        <v>111</v>
      </c>
      <c r="V3033" t="s">
        <v>5625</v>
      </c>
      <c r="W3033" t="s">
        <v>5625</v>
      </c>
      <c r="X3033" t="s">
        <v>13967</v>
      </c>
      <c r="Y3033" t="s">
        <v>30984</v>
      </c>
      <c r="Z3033">
        <v>8.5197589812636405</v>
      </c>
      <c r="AA3033" s="12">
        <v>0.73150659364427295</v>
      </c>
      <c r="AB3033" s="13">
        <v>-1.4326382700321301</v>
      </c>
      <c r="AC3033" s="13">
        <v>0.15196123901278499</v>
      </c>
      <c r="AD3033" s="13">
        <v>30.8715173368984</v>
      </c>
      <c r="AE3033" s="13">
        <v>0.54535995878142296</v>
      </c>
      <c r="AF3033" s="13">
        <v>0.33880445889016297</v>
      </c>
      <c r="AG3033" s="14">
        <v>0.73475704203602998</v>
      </c>
      <c r="AM3033" t="s">
        <v>21286</v>
      </c>
      <c r="AN3033" t="s">
        <v>21285</v>
      </c>
      <c r="AO3033" t="s">
        <v>22218</v>
      </c>
      <c r="AP3033">
        <v>15.066730182901608</v>
      </c>
      <c r="AQ3033">
        <v>47.771999999999998</v>
      </c>
      <c r="AR3033">
        <v>31.033000000000001</v>
      </c>
      <c r="AS3033">
        <v>17.286999999999999</v>
      </c>
      <c r="AT3033">
        <v>14.917</v>
      </c>
      <c r="AU3033">
        <v>3.3010000000000002</v>
      </c>
      <c r="AV3033">
        <v>10.685</v>
      </c>
      <c r="AW3033">
        <v>0</v>
      </c>
      <c r="AX3033">
        <v>34.191000000000003</v>
      </c>
      <c r="AY3033">
        <v>53.372</v>
      </c>
      <c r="AZ3033">
        <v>60.869</v>
      </c>
      <c r="BA3033">
        <v>31.151235213697309</v>
      </c>
    </row>
    <row r="3034" spans="1:53" x14ac:dyDescent="0.25">
      <c r="A3034">
        <v>3018</v>
      </c>
      <c r="B3034" t="s">
        <v>1690</v>
      </c>
      <c r="C3034" s="7">
        <v>0</v>
      </c>
      <c r="D3034" t="s">
        <v>1654</v>
      </c>
      <c r="E3034" s="16">
        <v>91.614480014269049</v>
      </c>
      <c r="F3034" s="12">
        <v>-1.2577917179696501</v>
      </c>
      <c r="G3034" s="13">
        <v>2.5929342990422102</v>
      </c>
      <c r="H3034" s="13">
        <v>9.3245807014481099E-5</v>
      </c>
      <c r="I3034" s="14">
        <v>4.7671804745586E-29</v>
      </c>
      <c r="K3034" t="b">
        <v>0</v>
      </c>
      <c r="L3034" t="b">
        <v>0</v>
      </c>
      <c r="M3034" t="b">
        <v>0</v>
      </c>
      <c r="N3034" t="s">
        <v>9309</v>
      </c>
      <c r="O3034" t="s">
        <v>9714</v>
      </c>
      <c r="P3034">
        <v>584</v>
      </c>
      <c r="Q3034">
        <v>2461740</v>
      </c>
      <c r="R3034">
        <v>2463495</v>
      </c>
      <c r="S3034">
        <v>1</v>
      </c>
      <c r="T3034" t="s">
        <v>20877</v>
      </c>
      <c r="U3034" s="9">
        <v>60</v>
      </c>
      <c r="V3034" t="s">
        <v>6706</v>
      </c>
      <c r="W3034" t="s">
        <v>5791</v>
      </c>
      <c r="X3034" t="s">
        <v>13966</v>
      </c>
      <c r="Y3034" t="s">
        <v>30983</v>
      </c>
      <c r="Z3034">
        <v>128.72611838261699</v>
      </c>
      <c r="AA3034" s="12">
        <v>0.29379560353697698</v>
      </c>
      <c r="AB3034" s="13">
        <v>-4.2811795099287098</v>
      </c>
      <c r="AC3034" s="13">
        <v>1.85905316054546E-5</v>
      </c>
      <c r="AD3034" s="13">
        <v>1530.07114641013</v>
      </c>
      <c r="AE3034" s="13">
        <v>0.22291905078876501</v>
      </c>
      <c r="AF3034" s="13">
        <v>11.631730396605899</v>
      </c>
      <c r="AG3034" s="14">
        <v>2.8427573480644998E-31</v>
      </c>
      <c r="AH3034" t="s">
        <v>13889</v>
      </c>
      <c r="AI3034" t="s">
        <v>12250</v>
      </c>
      <c r="AJ3034" t="s">
        <v>12249</v>
      </c>
      <c r="AK3034" t="s">
        <v>13965</v>
      </c>
      <c r="AM3034" t="s">
        <v>5625</v>
      </c>
      <c r="AN3034" t="s">
        <v>5625</v>
      </c>
      <c r="AO3034" t="s">
        <v>5625</v>
      </c>
      <c r="AP3034">
        <v>78.249920057076253</v>
      </c>
      <c r="AQ3034">
        <v>73.36</v>
      </c>
      <c r="AR3034">
        <v>95.507999999999996</v>
      </c>
      <c r="AS3034">
        <v>119.34</v>
      </c>
      <c r="AT3034">
        <v>21.86</v>
      </c>
      <c r="AU3034">
        <v>14.331</v>
      </c>
      <c r="AV3034">
        <v>29.382999999999999</v>
      </c>
      <c r="AW3034">
        <v>26.931000000000001</v>
      </c>
      <c r="AX3034">
        <v>755.16700000000003</v>
      </c>
      <c r="AY3034">
        <v>802.86300000000006</v>
      </c>
      <c r="AZ3034">
        <v>842.13699999999994</v>
      </c>
      <c r="BA3034">
        <v>694.78324916027157</v>
      </c>
    </row>
    <row r="3035" spans="1:53" x14ac:dyDescent="0.25">
      <c r="A3035">
        <v>3019</v>
      </c>
      <c r="B3035" t="s">
        <v>1688</v>
      </c>
      <c r="C3035" s="7">
        <v>0</v>
      </c>
      <c r="D3035" t="s">
        <v>1689</v>
      </c>
      <c r="E3035" s="16">
        <v>118.94272584691873</v>
      </c>
      <c r="F3035" s="12">
        <v>1.08585805876546</v>
      </c>
      <c r="G3035" s="13">
        <v>-0.72589680575325699</v>
      </c>
      <c r="H3035" s="13">
        <v>0.125576074629938</v>
      </c>
      <c r="I3035" s="14">
        <v>0.521581578745964</v>
      </c>
      <c r="K3035" t="b">
        <v>0</v>
      </c>
      <c r="L3035" t="b">
        <v>0</v>
      </c>
      <c r="M3035" t="b">
        <v>0</v>
      </c>
      <c r="N3035" t="s">
        <v>9309</v>
      </c>
      <c r="O3035" t="s">
        <v>9714</v>
      </c>
      <c r="P3035">
        <v>171</v>
      </c>
      <c r="Q3035">
        <v>2463540</v>
      </c>
      <c r="R3035">
        <v>2464056</v>
      </c>
      <c r="S3035">
        <v>-1</v>
      </c>
      <c r="T3035" t="s">
        <v>20877</v>
      </c>
      <c r="U3035" s="9">
        <v>45</v>
      </c>
      <c r="V3035" t="s">
        <v>8115</v>
      </c>
      <c r="W3035" t="s">
        <v>5625</v>
      </c>
      <c r="X3035" t="s">
        <v>13964</v>
      </c>
      <c r="Y3035" t="s">
        <v>30982</v>
      </c>
      <c r="Z3035">
        <v>111.905530216332</v>
      </c>
      <c r="AA3035" s="12">
        <v>0.59952025672425202</v>
      </c>
      <c r="AB3035" s="13">
        <v>1.81121162560633</v>
      </c>
      <c r="AC3035" s="13">
        <v>7.0108099302173807E-2</v>
      </c>
      <c r="AD3035" s="13">
        <v>133.23601497403899</v>
      </c>
      <c r="AE3035" s="13">
        <v>0.79920397745209604</v>
      </c>
      <c r="AF3035" s="13">
        <v>-0.90827476618353897</v>
      </c>
      <c r="AG3035" s="14">
        <v>0.36373307097312702</v>
      </c>
      <c r="AI3035" t="s">
        <v>13963</v>
      </c>
      <c r="AJ3035" t="s">
        <v>13962</v>
      </c>
      <c r="AM3035" t="s">
        <v>5625</v>
      </c>
      <c r="AN3035" t="s">
        <v>5625</v>
      </c>
      <c r="AO3035" t="s">
        <v>5625</v>
      </c>
      <c r="AP3035">
        <v>205.3819033876749</v>
      </c>
      <c r="AQ3035">
        <v>18.155999999999999</v>
      </c>
      <c r="AR3035">
        <v>171.18100000000001</v>
      </c>
      <c r="AS3035">
        <v>81.052000000000007</v>
      </c>
      <c r="AT3035">
        <v>192.75299999999999</v>
      </c>
      <c r="AU3035">
        <v>160.845</v>
      </c>
      <c r="AV3035">
        <v>133.249</v>
      </c>
      <c r="AW3035">
        <v>143.93700000000001</v>
      </c>
      <c r="AX3035">
        <v>192.667</v>
      </c>
      <c r="AY3035">
        <v>23.809000000000001</v>
      </c>
      <c r="AZ3035">
        <v>29.963000000000001</v>
      </c>
      <c r="BA3035">
        <v>134.37544761551132</v>
      </c>
    </row>
    <row r="3036" spans="1:53" x14ac:dyDescent="0.25">
      <c r="A3036">
        <v>3020</v>
      </c>
      <c r="B3036" t="s">
        <v>5107</v>
      </c>
      <c r="C3036" s="7" t="s">
        <v>5625</v>
      </c>
      <c r="D3036" t="s">
        <v>5645</v>
      </c>
      <c r="E3036" s="16" t="s">
        <v>5625</v>
      </c>
      <c r="F3036" s="12" t="s">
        <v>5625</v>
      </c>
      <c r="G3036" s="13" t="s">
        <v>5625</v>
      </c>
      <c r="H3036" s="13" t="s">
        <v>5625</v>
      </c>
      <c r="I3036" s="14" t="s">
        <v>5625</v>
      </c>
      <c r="J3036" t="s">
        <v>5625</v>
      </c>
      <c r="K3036" t="b">
        <v>1</v>
      </c>
      <c r="L3036" t="b">
        <v>0</v>
      </c>
      <c r="M3036" t="b">
        <v>0</v>
      </c>
      <c r="N3036" t="s">
        <v>9309</v>
      </c>
      <c r="O3036" t="s">
        <v>9714</v>
      </c>
      <c r="P3036">
        <v>38</v>
      </c>
      <c r="Q3036">
        <v>2464036</v>
      </c>
      <c r="R3036">
        <v>2464153</v>
      </c>
      <c r="S3036">
        <v>-1</v>
      </c>
      <c r="T3036" t="s">
        <v>20877</v>
      </c>
      <c r="U3036" s="9" t="s">
        <v>5625</v>
      </c>
      <c r="V3036" t="s">
        <v>5625</v>
      </c>
      <c r="W3036" t="s">
        <v>5625</v>
      </c>
      <c r="X3036" t="s">
        <v>13961</v>
      </c>
      <c r="Y3036" t="s">
        <v>33707</v>
      </c>
      <c r="Z3036" t="s">
        <v>5625</v>
      </c>
      <c r="AA3036" s="12" t="s">
        <v>5625</v>
      </c>
      <c r="AB3036" s="13" t="s">
        <v>5625</v>
      </c>
      <c r="AC3036" s="13" t="s">
        <v>5625</v>
      </c>
      <c r="AD3036" s="13" t="s">
        <v>5625</v>
      </c>
      <c r="AE3036" s="13" t="s">
        <v>5625</v>
      </c>
      <c r="AF3036" s="13" t="s">
        <v>5625</v>
      </c>
      <c r="AG3036" s="14" t="s">
        <v>5625</v>
      </c>
      <c r="AM3036" t="s">
        <v>5625</v>
      </c>
      <c r="AN3036" t="s">
        <v>5625</v>
      </c>
      <c r="AO3036" t="s">
        <v>5625</v>
      </c>
      <c r="AP3036" t="s">
        <v>5625</v>
      </c>
      <c r="AQ3036" t="s">
        <v>5625</v>
      </c>
      <c r="AR3036" t="s">
        <v>5625</v>
      </c>
      <c r="AS3036" t="s">
        <v>5625</v>
      </c>
      <c r="AT3036" t="s">
        <v>5625</v>
      </c>
      <c r="AU3036" t="s">
        <v>5625</v>
      </c>
      <c r="AV3036" t="s">
        <v>5625</v>
      </c>
      <c r="AW3036" t="s">
        <v>5625</v>
      </c>
      <c r="AX3036" t="s">
        <v>5625</v>
      </c>
      <c r="AY3036" t="s">
        <v>5625</v>
      </c>
      <c r="AZ3036" t="s">
        <v>5625</v>
      </c>
      <c r="BA3036" t="s">
        <v>5625</v>
      </c>
    </row>
    <row r="3037" spans="1:53" x14ac:dyDescent="0.25">
      <c r="A3037">
        <v>3021</v>
      </c>
      <c r="B3037" t="s">
        <v>8116</v>
      </c>
      <c r="C3037" s="7">
        <v>0.33333333333333331</v>
      </c>
      <c r="D3037" t="s">
        <v>5645</v>
      </c>
      <c r="E3037" s="16">
        <v>12.004137464067473</v>
      </c>
      <c r="F3037" s="12">
        <v>-3.08216744452477</v>
      </c>
      <c r="G3037" s="13">
        <v>-0.72587663292064897</v>
      </c>
      <c r="H3037" s="13">
        <v>7.7636840070197999E-2</v>
      </c>
      <c r="I3037" s="14">
        <v>0.58399154397253195</v>
      </c>
      <c r="K3037" t="b">
        <v>0</v>
      </c>
      <c r="L3037" t="b">
        <v>0</v>
      </c>
      <c r="M3037" t="b">
        <v>0</v>
      </c>
      <c r="N3037" t="s">
        <v>9309</v>
      </c>
      <c r="O3037" t="s">
        <v>9714</v>
      </c>
      <c r="P3037">
        <v>62</v>
      </c>
      <c r="Q3037">
        <v>2464320</v>
      </c>
      <c r="R3037">
        <v>2464509</v>
      </c>
      <c r="S3037">
        <v>-1</v>
      </c>
      <c r="T3037" t="s">
        <v>20877</v>
      </c>
      <c r="U3037" s="9">
        <v>264</v>
      </c>
      <c r="V3037" t="s">
        <v>5625</v>
      </c>
      <c r="W3037" t="s">
        <v>5625</v>
      </c>
      <c r="X3037" t="s">
        <v>13960</v>
      </c>
      <c r="Y3037" t="s">
        <v>5625</v>
      </c>
      <c r="Z3037">
        <v>1.2960927803551401</v>
      </c>
      <c r="AA3037" s="12">
        <v>1.49927796601446</v>
      </c>
      <c r="AB3037" s="13">
        <v>-2.0557678525204501</v>
      </c>
      <c r="AC3037" s="13">
        <v>3.9804898092055903E-2</v>
      </c>
      <c r="AD3037" s="13">
        <v>4.8919074793902997</v>
      </c>
      <c r="AE3037" s="13">
        <v>0.91699761869186203</v>
      </c>
      <c r="AF3037" s="13">
        <v>-0.79157962695273398</v>
      </c>
      <c r="AG3037" s="14">
        <v>0.42860582999541602</v>
      </c>
      <c r="AM3037" t="s">
        <v>5625</v>
      </c>
      <c r="AN3037" t="s">
        <v>5625</v>
      </c>
      <c r="AO3037" t="s">
        <v>5625</v>
      </c>
      <c r="AP3037">
        <v>23.363549856269895</v>
      </c>
      <c r="AQ3037">
        <v>1.4159999999999999</v>
      </c>
      <c r="AR3037">
        <v>11.04</v>
      </c>
      <c r="AS3037">
        <v>12.196999999999999</v>
      </c>
      <c r="AT3037">
        <v>0</v>
      </c>
      <c r="AU3037">
        <v>0</v>
      </c>
      <c r="AV3037">
        <v>0</v>
      </c>
      <c r="AW3037">
        <v>0</v>
      </c>
      <c r="AX3037">
        <v>5.4409999999999998</v>
      </c>
      <c r="AY3037">
        <v>6.7240000000000002</v>
      </c>
      <c r="AZ3037">
        <v>5.1130000000000004</v>
      </c>
      <c r="BA3037">
        <v>19.830610887917587</v>
      </c>
    </row>
    <row r="3038" spans="1:53" x14ac:dyDescent="0.25">
      <c r="A3038">
        <v>3022</v>
      </c>
      <c r="B3038" t="s">
        <v>13959</v>
      </c>
      <c r="C3038" s="7" t="s">
        <v>5625</v>
      </c>
      <c r="D3038" t="s">
        <v>5645</v>
      </c>
      <c r="E3038" s="16" t="s">
        <v>5625</v>
      </c>
      <c r="F3038" s="12" t="s">
        <v>5625</v>
      </c>
      <c r="G3038" s="13" t="s">
        <v>5625</v>
      </c>
      <c r="H3038" s="13" t="s">
        <v>5625</v>
      </c>
      <c r="I3038" s="14" t="s">
        <v>5625</v>
      </c>
      <c r="J3038" t="s">
        <v>5625</v>
      </c>
      <c r="K3038" t="b">
        <v>1</v>
      </c>
      <c r="L3038" t="b">
        <v>0</v>
      </c>
      <c r="M3038" t="b">
        <v>0</v>
      </c>
      <c r="N3038" t="s">
        <v>9309</v>
      </c>
      <c r="O3038" t="s">
        <v>9714</v>
      </c>
      <c r="P3038">
        <v>36</v>
      </c>
      <c r="Q3038">
        <v>2464789</v>
      </c>
      <c r="R3038">
        <v>2464900</v>
      </c>
      <c r="S3038">
        <v>-1</v>
      </c>
      <c r="T3038" t="s">
        <v>20877</v>
      </c>
      <c r="U3038" s="9" t="s">
        <v>5625</v>
      </c>
      <c r="V3038" t="s">
        <v>5625</v>
      </c>
      <c r="W3038" t="s">
        <v>5625</v>
      </c>
      <c r="X3038" t="s">
        <v>13958</v>
      </c>
      <c r="Y3038" t="s">
        <v>5625</v>
      </c>
      <c r="Z3038" t="s">
        <v>5625</v>
      </c>
      <c r="AA3038" s="12" t="s">
        <v>5625</v>
      </c>
      <c r="AB3038" s="13" t="s">
        <v>5625</v>
      </c>
      <c r="AC3038" s="13" t="s">
        <v>5625</v>
      </c>
      <c r="AD3038" s="13" t="s">
        <v>5625</v>
      </c>
      <c r="AE3038" s="13" t="s">
        <v>5625</v>
      </c>
      <c r="AF3038" s="13" t="s">
        <v>5625</v>
      </c>
      <c r="AG3038" s="14" t="s">
        <v>5625</v>
      </c>
      <c r="AM3038" t="s">
        <v>5625</v>
      </c>
      <c r="AN3038" t="s">
        <v>5625</v>
      </c>
      <c r="AO3038" t="s">
        <v>5625</v>
      </c>
      <c r="AP3038" t="s">
        <v>5625</v>
      </c>
      <c r="AQ3038" t="s">
        <v>5625</v>
      </c>
      <c r="AR3038" t="s">
        <v>5625</v>
      </c>
      <c r="AS3038" t="s">
        <v>5625</v>
      </c>
      <c r="AT3038" t="s">
        <v>5625</v>
      </c>
      <c r="AU3038" t="s">
        <v>5625</v>
      </c>
      <c r="AV3038" t="s">
        <v>5625</v>
      </c>
      <c r="AW3038" t="s">
        <v>5625</v>
      </c>
      <c r="AX3038" t="s">
        <v>5625</v>
      </c>
      <c r="AY3038" t="s">
        <v>5625</v>
      </c>
      <c r="AZ3038" t="s">
        <v>5625</v>
      </c>
      <c r="BA3038" t="s">
        <v>5625</v>
      </c>
    </row>
    <row r="3039" spans="1:53" x14ac:dyDescent="0.25">
      <c r="A3039">
        <v>3023</v>
      </c>
      <c r="B3039" t="s">
        <v>1687</v>
      </c>
      <c r="C3039" s="7">
        <v>8.3333333333333329E-2</v>
      </c>
      <c r="D3039" t="s">
        <v>3</v>
      </c>
      <c r="E3039" s="16">
        <v>22.599081371653753</v>
      </c>
      <c r="F3039" s="12">
        <v>-1.91629513630254</v>
      </c>
      <c r="G3039" s="13">
        <v>1.57036877691458</v>
      </c>
      <c r="H3039" s="13">
        <v>8.2430281232764704E-2</v>
      </c>
      <c r="I3039" s="14">
        <v>7.8409423929928307E-2</v>
      </c>
      <c r="K3039" t="b">
        <v>0</v>
      </c>
      <c r="L3039" t="b">
        <v>0</v>
      </c>
      <c r="M3039" t="b">
        <v>0</v>
      </c>
      <c r="N3039" t="s">
        <v>9309</v>
      </c>
      <c r="O3039" t="s">
        <v>9714</v>
      </c>
      <c r="P3039">
        <v>99</v>
      </c>
      <c r="Q3039">
        <v>2464873</v>
      </c>
      <c r="R3039">
        <v>2465173</v>
      </c>
      <c r="S3039">
        <v>1</v>
      </c>
      <c r="T3039" t="s">
        <v>20877</v>
      </c>
      <c r="U3039" s="9">
        <v>364</v>
      </c>
      <c r="V3039" t="s">
        <v>5625</v>
      </c>
      <c r="W3039" t="s">
        <v>5625</v>
      </c>
      <c r="X3039" t="s">
        <v>13957</v>
      </c>
      <c r="Y3039" t="s">
        <v>30981</v>
      </c>
      <c r="Z3039">
        <v>4.6385440593890896</v>
      </c>
      <c r="AA3039" s="12">
        <v>0.94513690345111001</v>
      </c>
      <c r="AB3039" s="13">
        <v>-2.0275318097360402</v>
      </c>
      <c r="AC3039" s="13">
        <v>4.2608054721573203E-2</v>
      </c>
      <c r="AD3039" s="13">
        <v>39.3540356459363</v>
      </c>
      <c r="AE3039" s="13">
        <v>0.72214181615806905</v>
      </c>
      <c r="AF3039" s="13">
        <v>2.1745988693318501</v>
      </c>
      <c r="AG3039" s="14">
        <v>2.9660189140203599E-2</v>
      </c>
      <c r="AM3039" t="s">
        <v>5625</v>
      </c>
      <c r="AN3039" t="s">
        <v>5625</v>
      </c>
      <c r="AO3039" t="s">
        <v>5625</v>
      </c>
      <c r="AP3039">
        <v>10.303325486615023</v>
      </c>
      <c r="AQ3039">
        <v>49.963999999999999</v>
      </c>
      <c r="AR3039">
        <v>9.2729999999999997</v>
      </c>
      <c r="AS3039">
        <v>20.856000000000002</v>
      </c>
      <c r="AT3039">
        <v>4.7359999999999998</v>
      </c>
      <c r="AU3039">
        <v>4.1920000000000002</v>
      </c>
      <c r="AV3039">
        <v>3.016</v>
      </c>
      <c r="AW3039">
        <v>0</v>
      </c>
      <c r="AX3039">
        <v>47.994</v>
      </c>
      <c r="AY3039">
        <v>152.51</v>
      </c>
      <c r="AZ3039">
        <v>190.03800000000001</v>
      </c>
      <c r="BA3039">
        <v>33.315426291701542</v>
      </c>
    </row>
    <row r="3040" spans="1:53" x14ac:dyDescent="0.25">
      <c r="A3040">
        <v>3024</v>
      </c>
      <c r="B3040" t="s">
        <v>1685</v>
      </c>
      <c r="C3040" s="7">
        <v>0</v>
      </c>
      <c r="D3040" t="s">
        <v>1686</v>
      </c>
      <c r="E3040" s="16">
        <v>103.60732482423867</v>
      </c>
      <c r="F3040" s="12">
        <v>3.9972370972219302</v>
      </c>
      <c r="G3040" s="13">
        <v>-0.968004262794808</v>
      </c>
      <c r="H3040" s="13">
        <v>7.3202529121943097E-20</v>
      </c>
      <c r="I3040" s="14">
        <v>8.3222043990496306E-2</v>
      </c>
      <c r="K3040" t="b">
        <v>0</v>
      </c>
      <c r="L3040" t="b">
        <v>0</v>
      </c>
      <c r="M3040" t="b">
        <v>0</v>
      </c>
      <c r="N3040" t="s">
        <v>9309</v>
      </c>
      <c r="O3040" t="s">
        <v>9714</v>
      </c>
      <c r="P3040">
        <v>406</v>
      </c>
      <c r="Q3040">
        <v>2465546</v>
      </c>
      <c r="R3040">
        <v>2466767</v>
      </c>
      <c r="S3040">
        <v>-1</v>
      </c>
      <c r="T3040" t="s">
        <v>20877</v>
      </c>
      <c r="U3040" s="9">
        <v>373</v>
      </c>
      <c r="V3040" t="s">
        <v>8117</v>
      </c>
      <c r="W3040" t="s">
        <v>7678</v>
      </c>
      <c r="X3040" t="s">
        <v>13956</v>
      </c>
      <c r="Y3040" t="s">
        <v>30980</v>
      </c>
      <c r="Z3040">
        <v>1233.6340582937701</v>
      </c>
      <c r="AA3040" s="12">
        <v>0.42148603195981099</v>
      </c>
      <c r="AB3040" s="13">
        <v>9.4836763122035403</v>
      </c>
      <c r="AC3040" s="13">
        <v>2.4547874581107501E-21</v>
      </c>
      <c r="AD3040" s="13">
        <v>247.10213301325999</v>
      </c>
      <c r="AE3040" s="13">
        <v>0.45117708073076002</v>
      </c>
      <c r="AF3040" s="13">
        <v>-2.1455085023976799</v>
      </c>
      <c r="AG3040" s="14">
        <v>3.1912212357258003E-2</v>
      </c>
      <c r="AH3040" t="s">
        <v>13955</v>
      </c>
      <c r="AI3040" t="s">
        <v>13954</v>
      </c>
      <c r="AJ3040" t="s">
        <v>13953</v>
      </c>
      <c r="AK3040" t="s">
        <v>13952</v>
      </c>
      <c r="AM3040" t="s">
        <v>21542</v>
      </c>
      <c r="AN3040" t="s">
        <v>21297</v>
      </c>
      <c r="AO3040" t="s">
        <v>22063</v>
      </c>
      <c r="AP3040">
        <v>68.351299296954707</v>
      </c>
      <c r="AQ3040">
        <v>69.272999999999996</v>
      </c>
      <c r="AR3040">
        <v>62.658000000000001</v>
      </c>
      <c r="AS3040">
        <v>214.14699999999999</v>
      </c>
      <c r="AT3040">
        <v>987.97500000000002</v>
      </c>
      <c r="AU3040">
        <v>969.13900000000001</v>
      </c>
      <c r="AV3040">
        <v>1205.883</v>
      </c>
      <c r="AW3040">
        <v>911.04499999999996</v>
      </c>
      <c r="AX3040">
        <v>70.753</v>
      </c>
      <c r="AY3040">
        <v>79.453999999999994</v>
      </c>
      <c r="AZ3040">
        <v>74.787000000000006</v>
      </c>
      <c r="BA3040">
        <v>51.160052659246844</v>
      </c>
    </row>
    <row r="3041" spans="1:53" x14ac:dyDescent="0.25">
      <c r="A3041">
        <v>3025</v>
      </c>
      <c r="B3041" t="s">
        <v>13951</v>
      </c>
      <c r="C3041" s="7" t="s">
        <v>5625</v>
      </c>
      <c r="D3041" t="s">
        <v>5645</v>
      </c>
      <c r="E3041" s="16" t="s">
        <v>5625</v>
      </c>
      <c r="F3041" s="12" t="s">
        <v>5625</v>
      </c>
      <c r="G3041" s="13" t="s">
        <v>5625</v>
      </c>
      <c r="H3041" s="13" t="s">
        <v>5625</v>
      </c>
      <c r="I3041" s="14" t="s">
        <v>5625</v>
      </c>
      <c r="J3041" t="s">
        <v>5625</v>
      </c>
      <c r="K3041" t="b">
        <v>1</v>
      </c>
      <c r="L3041" t="b">
        <v>0</v>
      </c>
      <c r="M3041" t="b">
        <v>0</v>
      </c>
      <c r="N3041" t="s">
        <v>9309</v>
      </c>
      <c r="O3041" t="s">
        <v>9714</v>
      </c>
      <c r="P3041">
        <v>51</v>
      </c>
      <c r="Q3041">
        <v>2466826</v>
      </c>
      <c r="R3041">
        <v>2466982</v>
      </c>
      <c r="S3041">
        <v>1</v>
      </c>
      <c r="T3041" t="s">
        <v>20877</v>
      </c>
      <c r="U3041" s="9" t="s">
        <v>5625</v>
      </c>
      <c r="V3041" t="s">
        <v>5625</v>
      </c>
      <c r="W3041" t="s">
        <v>5625</v>
      </c>
      <c r="X3041" t="s">
        <v>13950</v>
      </c>
      <c r="Y3041" t="s">
        <v>5625</v>
      </c>
      <c r="Z3041" t="s">
        <v>5625</v>
      </c>
      <c r="AA3041" s="12" t="s">
        <v>5625</v>
      </c>
      <c r="AB3041" s="13" t="s">
        <v>5625</v>
      </c>
      <c r="AC3041" s="13" t="s">
        <v>5625</v>
      </c>
      <c r="AD3041" s="13" t="s">
        <v>5625</v>
      </c>
      <c r="AE3041" s="13" t="s">
        <v>5625</v>
      </c>
      <c r="AF3041" s="13" t="s">
        <v>5625</v>
      </c>
      <c r="AG3041" s="14" t="s">
        <v>5625</v>
      </c>
      <c r="AM3041" t="s">
        <v>5625</v>
      </c>
      <c r="AN3041" t="s">
        <v>5625</v>
      </c>
      <c r="AO3041" t="s">
        <v>5625</v>
      </c>
      <c r="AP3041" t="s">
        <v>5625</v>
      </c>
      <c r="AQ3041" t="s">
        <v>5625</v>
      </c>
      <c r="AR3041" t="s">
        <v>5625</v>
      </c>
      <c r="AS3041" t="s">
        <v>5625</v>
      </c>
      <c r="AT3041" t="s">
        <v>5625</v>
      </c>
      <c r="AU3041" t="s">
        <v>5625</v>
      </c>
      <c r="AV3041" t="s">
        <v>5625</v>
      </c>
      <c r="AW3041" t="s">
        <v>5625</v>
      </c>
      <c r="AX3041" t="s">
        <v>5625</v>
      </c>
      <c r="AY3041" t="s">
        <v>5625</v>
      </c>
      <c r="AZ3041" t="s">
        <v>5625</v>
      </c>
      <c r="BA3041" t="s">
        <v>5625</v>
      </c>
    </row>
    <row r="3042" spans="1:53" x14ac:dyDescent="0.25">
      <c r="A3042">
        <v>3026</v>
      </c>
      <c r="B3042" t="s">
        <v>13949</v>
      </c>
      <c r="C3042" s="7" t="s">
        <v>5625</v>
      </c>
      <c r="D3042" t="s">
        <v>1684</v>
      </c>
      <c r="E3042" s="16" t="s">
        <v>5625</v>
      </c>
      <c r="F3042" s="12" t="s">
        <v>5625</v>
      </c>
      <c r="G3042" s="13" t="s">
        <v>5625</v>
      </c>
      <c r="H3042" s="13" t="s">
        <v>5625</v>
      </c>
      <c r="I3042" s="14" t="s">
        <v>5625</v>
      </c>
      <c r="J3042" t="s">
        <v>5625</v>
      </c>
      <c r="K3042" t="b">
        <v>1</v>
      </c>
      <c r="L3042" t="b">
        <v>0</v>
      </c>
      <c r="M3042" t="b">
        <v>0</v>
      </c>
      <c r="N3042" t="s">
        <v>9309</v>
      </c>
      <c r="O3042" t="s">
        <v>9714</v>
      </c>
      <c r="P3042">
        <v>30</v>
      </c>
      <c r="Q3042">
        <v>2466959</v>
      </c>
      <c r="R3042">
        <v>2467052</v>
      </c>
      <c r="S3042">
        <v>-1</v>
      </c>
      <c r="T3042" t="s">
        <v>20877</v>
      </c>
      <c r="U3042" s="9" t="s">
        <v>5625</v>
      </c>
      <c r="V3042" t="s">
        <v>5625</v>
      </c>
      <c r="W3042" t="s">
        <v>5625</v>
      </c>
      <c r="X3042" t="s">
        <v>13948</v>
      </c>
      <c r="Y3042" t="s">
        <v>5625</v>
      </c>
      <c r="Z3042" t="s">
        <v>5625</v>
      </c>
      <c r="AA3042" s="12" t="s">
        <v>5625</v>
      </c>
      <c r="AB3042" s="13" t="s">
        <v>5625</v>
      </c>
      <c r="AC3042" s="13" t="s">
        <v>5625</v>
      </c>
      <c r="AD3042" s="13" t="s">
        <v>5625</v>
      </c>
      <c r="AE3042" s="13" t="s">
        <v>5625</v>
      </c>
      <c r="AF3042" s="13" t="s">
        <v>5625</v>
      </c>
      <c r="AG3042" s="14" t="s">
        <v>5625</v>
      </c>
      <c r="AH3042" t="s">
        <v>9927</v>
      </c>
      <c r="AM3042" t="s">
        <v>5625</v>
      </c>
      <c r="AN3042" t="s">
        <v>5625</v>
      </c>
      <c r="AO3042" t="s">
        <v>5625</v>
      </c>
      <c r="AP3042" t="s">
        <v>5625</v>
      </c>
      <c r="AQ3042" t="s">
        <v>5625</v>
      </c>
      <c r="AR3042" t="s">
        <v>5625</v>
      </c>
      <c r="AS3042" t="s">
        <v>5625</v>
      </c>
      <c r="AT3042" t="s">
        <v>5625</v>
      </c>
      <c r="AU3042" t="s">
        <v>5625</v>
      </c>
      <c r="AV3042" t="s">
        <v>5625</v>
      </c>
      <c r="AW3042" t="s">
        <v>5625</v>
      </c>
      <c r="AX3042" t="s">
        <v>5625</v>
      </c>
      <c r="AY3042" t="s">
        <v>5625</v>
      </c>
      <c r="AZ3042" t="s">
        <v>5625</v>
      </c>
      <c r="BA3042" t="s">
        <v>5625</v>
      </c>
    </row>
    <row r="3043" spans="1:53" x14ac:dyDescent="0.25">
      <c r="A3043">
        <v>3027</v>
      </c>
      <c r="B3043" t="s">
        <v>8118</v>
      </c>
      <c r="C3043" s="7">
        <v>0</v>
      </c>
      <c r="D3043" t="s">
        <v>1684</v>
      </c>
      <c r="E3043" s="16">
        <v>102.25945723718461</v>
      </c>
      <c r="F3043" s="12">
        <v>-0.327807172474124</v>
      </c>
      <c r="G3043" s="13">
        <v>0.32830788113228399</v>
      </c>
      <c r="H3043" s="13">
        <v>0.48659534943122801</v>
      </c>
      <c r="I3043" s="14">
        <v>0.43759722534719703</v>
      </c>
      <c r="K3043" t="b">
        <v>0</v>
      </c>
      <c r="L3043" t="b">
        <v>0</v>
      </c>
      <c r="M3043" t="b">
        <v>0</v>
      </c>
      <c r="N3043" t="s">
        <v>9309</v>
      </c>
      <c r="O3043" t="s">
        <v>9714</v>
      </c>
      <c r="P3043">
        <v>318</v>
      </c>
      <c r="Q3043">
        <v>2467023</v>
      </c>
      <c r="R3043">
        <v>2467980</v>
      </c>
      <c r="S3043">
        <v>-1</v>
      </c>
      <c r="T3043" t="s">
        <v>20877</v>
      </c>
      <c r="U3043" s="9">
        <v>256</v>
      </c>
      <c r="V3043" t="s">
        <v>6438</v>
      </c>
      <c r="W3043" t="s">
        <v>8119</v>
      </c>
      <c r="X3043" t="s">
        <v>13947</v>
      </c>
      <c r="Y3043" t="s">
        <v>5625</v>
      </c>
      <c r="Z3043">
        <v>98.459513452634297</v>
      </c>
      <c r="AA3043" s="12">
        <v>0.37461868575164697</v>
      </c>
      <c r="AB3043" s="13">
        <v>-0.87504223612445098</v>
      </c>
      <c r="AC3043" s="13">
        <v>0.381550925032137</v>
      </c>
      <c r="AD3043" s="13">
        <v>298.28683131615298</v>
      </c>
      <c r="AE3043" s="13">
        <v>0.306855359126113</v>
      </c>
      <c r="AF3043" s="13">
        <v>1.06991085985027</v>
      </c>
      <c r="AG3043" s="14">
        <v>0.28465943437804397</v>
      </c>
      <c r="AH3043" t="s">
        <v>9927</v>
      </c>
      <c r="AI3043" t="s">
        <v>13946</v>
      </c>
      <c r="AK3043" t="s">
        <v>13945</v>
      </c>
      <c r="AM3043" t="s">
        <v>21530</v>
      </c>
      <c r="AN3043" t="s">
        <v>21350</v>
      </c>
      <c r="AO3043" t="s">
        <v>22072</v>
      </c>
      <c r="AP3043">
        <v>71.518828948738403</v>
      </c>
      <c r="AQ3043">
        <v>129.21799999999999</v>
      </c>
      <c r="AR3043">
        <v>93.025000000000006</v>
      </c>
      <c r="AS3043">
        <v>115.276</v>
      </c>
      <c r="AT3043">
        <v>56.418999999999997</v>
      </c>
      <c r="AU3043">
        <v>44.676000000000002</v>
      </c>
      <c r="AV3043">
        <v>66.646000000000001</v>
      </c>
      <c r="AW3043">
        <v>26.457999999999998</v>
      </c>
      <c r="AX3043">
        <v>169.43700000000001</v>
      </c>
      <c r="AY3043">
        <v>230.191</v>
      </c>
      <c r="AZ3043">
        <v>174.68100000000001</v>
      </c>
      <c r="BA3043">
        <v>148.17009733966009</v>
      </c>
    </row>
    <row r="3044" spans="1:53" x14ac:dyDescent="0.25">
      <c r="B3044" t="s">
        <v>1683</v>
      </c>
      <c r="C3044">
        <v>0</v>
      </c>
      <c r="D3044" t="s">
        <v>1684</v>
      </c>
      <c r="E3044" s="21">
        <v>71.774443350302207</v>
      </c>
      <c r="F3044" s="12">
        <v>-4.5245055255789993E-2</v>
      </c>
      <c r="G3044" s="13">
        <v>1.6089690820270421</v>
      </c>
      <c r="H3044" s="13">
        <v>0.60593793276390584</v>
      </c>
      <c r="I3044" s="14">
        <v>1.4001488695225949E-2</v>
      </c>
      <c r="J3044" t="s">
        <v>115</v>
      </c>
      <c r="K3044" t="b">
        <v>0</v>
      </c>
      <c r="L3044" t="b">
        <v>0</v>
      </c>
      <c r="M3044" t="b">
        <v>0</v>
      </c>
      <c r="N3044" t="s">
        <v>21052</v>
      </c>
      <c r="O3044" t="s">
        <v>9714</v>
      </c>
      <c r="P3044">
        <v>513</v>
      </c>
      <c r="Q3044">
        <v>2467023</v>
      </c>
      <c r="R3044">
        <v>2468561</v>
      </c>
      <c r="S3044">
        <v>-1</v>
      </c>
      <c r="T3044" t="s">
        <v>20877</v>
      </c>
      <c r="U3044">
        <v>256</v>
      </c>
      <c r="V3044" t="s">
        <v>6438</v>
      </c>
      <c r="W3044" t="s">
        <v>8119</v>
      </c>
      <c r="X3044" t="s">
        <v>21067</v>
      </c>
      <c r="Y3044" t="s">
        <v>33645</v>
      </c>
      <c r="Z3044">
        <v>55.237696947954973</v>
      </c>
      <c r="AA3044">
        <v>0.47148035163416602</v>
      </c>
      <c r="AB3044">
        <v>-0.22874096927129398</v>
      </c>
      <c r="AC3044">
        <v>0.50796744115613512</v>
      </c>
      <c r="AD3044">
        <v>319.45255279743793</v>
      </c>
      <c r="AE3044">
        <v>0.51328750154336655</v>
      </c>
      <c r="AF3044">
        <v>2.5424248016239201</v>
      </c>
      <c r="AG3044">
        <v>4.1141465501232577E-3</v>
      </c>
      <c r="AM3044" t="s">
        <v>5625</v>
      </c>
      <c r="AN3044" t="s">
        <v>5625</v>
      </c>
      <c r="AO3044" t="s">
        <v>5625</v>
      </c>
    </row>
    <row r="3045" spans="1:53" x14ac:dyDescent="0.25">
      <c r="A3045">
        <v>3028</v>
      </c>
      <c r="B3045" t="s">
        <v>1681</v>
      </c>
      <c r="C3045" s="7">
        <v>0</v>
      </c>
      <c r="D3045" t="s">
        <v>1682</v>
      </c>
      <c r="E3045" s="16">
        <v>50.377450237164709</v>
      </c>
      <c r="F3045" s="12">
        <v>0.23731706196254401</v>
      </c>
      <c r="G3045" s="13">
        <v>2.8896302829218001</v>
      </c>
      <c r="H3045" s="13">
        <v>0.75455052908204501</v>
      </c>
      <c r="I3045" s="14">
        <v>4.4799572375486899E-4</v>
      </c>
      <c r="K3045" t="b">
        <v>0</v>
      </c>
      <c r="L3045" t="b">
        <v>0</v>
      </c>
      <c r="M3045" t="b">
        <v>0</v>
      </c>
      <c r="N3045" t="s">
        <v>9309</v>
      </c>
      <c r="O3045" t="s">
        <v>9714</v>
      </c>
      <c r="P3045">
        <v>166</v>
      </c>
      <c r="Q3045">
        <v>2468060</v>
      </c>
      <c r="R3045">
        <v>2468561</v>
      </c>
      <c r="S3045">
        <v>-1</v>
      </c>
      <c r="T3045" t="s">
        <v>20877</v>
      </c>
      <c r="U3045" s="9">
        <v>80</v>
      </c>
      <c r="V3045" t="s">
        <v>8120</v>
      </c>
      <c r="W3045" t="s">
        <v>8121</v>
      </c>
      <c r="X3045" t="s">
        <v>13944</v>
      </c>
      <c r="Y3045" t="s">
        <v>30979</v>
      </c>
      <c r="Z3045">
        <v>30.989419479326902</v>
      </c>
      <c r="AA3045" s="12">
        <v>0.56834201751668501</v>
      </c>
      <c r="AB3045" s="13">
        <v>0.41756029758186303</v>
      </c>
      <c r="AC3045" s="13">
        <v>0.67626862981128499</v>
      </c>
      <c r="AD3045" s="13">
        <v>342.12014334832497</v>
      </c>
      <c r="AE3045" s="13">
        <v>0.71971964396062005</v>
      </c>
      <c r="AF3045" s="13">
        <v>4.0149387433975701</v>
      </c>
      <c r="AG3045" s="14">
        <v>5.94612361008634E-5</v>
      </c>
      <c r="AH3045" t="s">
        <v>9726</v>
      </c>
      <c r="AI3045" t="s">
        <v>9725</v>
      </c>
      <c r="AJ3045" t="s">
        <v>9724</v>
      </c>
      <c r="AK3045" t="s">
        <v>13943</v>
      </c>
      <c r="AM3045" t="s">
        <v>5625</v>
      </c>
      <c r="AN3045" t="s">
        <v>5625</v>
      </c>
      <c r="AO3045" t="s">
        <v>5625</v>
      </c>
      <c r="AP3045">
        <v>59.933800948658821</v>
      </c>
      <c r="AQ3045">
        <v>10.151</v>
      </c>
      <c r="AR3045">
        <v>86.070999999999998</v>
      </c>
      <c r="AS3045">
        <v>45.353999999999999</v>
      </c>
      <c r="AT3045">
        <v>22.689</v>
      </c>
      <c r="AU3045">
        <v>35.14</v>
      </c>
      <c r="AV3045">
        <v>40.630000000000003</v>
      </c>
      <c r="AW3045">
        <v>43.8</v>
      </c>
      <c r="AX3045">
        <v>1074.287</v>
      </c>
      <c r="AY3045">
        <v>172.5</v>
      </c>
      <c r="AZ3045">
        <v>273.88099999999997</v>
      </c>
      <c r="BA3045">
        <v>966.29698263730154</v>
      </c>
    </row>
    <row r="3046" spans="1:53" x14ac:dyDescent="0.25">
      <c r="A3046">
        <v>3029</v>
      </c>
      <c r="B3046" t="s">
        <v>1680</v>
      </c>
      <c r="C3046" s="7">
        <v>0.16666666666666666</v>
      </c>
      <c r="D3046" t="s">
        <v>21</v>
      </c>
      <c r="E3046" s="16">
        <v>3.9508941462911236</v>
      </c>
      <c r="F3046" s="12">
        <v>-0.973139223832439</v>
      </c>
      <c r="G3046" s="13">
        <v>2.9396163048830699</v>
      </c>
      <c r="H3046" s="13">
        <v>0.53318820207668904</v>
      </c>
      <c r="I3046" s="14">
        <v>1.54157972120711E-2</v>
      </c>
      <c r="K3046" t="b">
        <v>0</v>
      </c>
      <c r="L3046" t="b">
        <v>0</v>
      </c>
      <c r="M3046" t="b">
        <v>0</v>
      </c>
      <c r="N3046" t="s">
        <v>9309</v>
      </c>
      <c r="O3046" t="s">
        <v>9714</v>
      </c>
      <c r="P3046">
        <v>151</v>
      </c>
      <c r="Q3046">
        <v>2468638</v>
      </c>
      <c r="R3046">
        <v>2469094</v>
      </c>
      <c r="S3046">
        <v>-1</v>
      </c>
      <c r="T3046" t="s">
        <v>20877</v>
      </c>
      <c r="U3046" s="9">
        <v>77</v>
      </c>
      <c r="V3046" t="s">
        <v>5625</v>
      </c>
      <c r="W3046" t="s">
        <v>8122</v>
      </c>
      <c r="X3046" t="s">
        <v>13942</v>
      </c>
      <c r="Y3046" t="s">
        <v>30978</v>
      </c>
      <c r="Z3046">
        <v>1.4312145962694001</v>
      </c>
      <c r="AA3046" s="12">
        <v>1.2355916511532801</v>
      </c>
      <c r="AB3046" s="13">
        <v>-0.78758967246511302</v>
      </c>
      <c r="AC3046" s="13">
        <v>0.43093675750762001</v>
      </c>
      <c r="AD3046" s="13">
        <v>35.694652329499299</v>
      </c>
      <c r="AE3046" s="13">
        <v>1.0219335517677399</v>
      </c>
      <c r="AF3046" s="13">
        <v>2.8765239186032598</v>
      </c>
      <c r="AG3046" s="14">
        <v>4.0208172142451601E-3</v>
      </c>
      <c r="AI3046" t="s">
        <v>9453</v>
      </c>
      <c r="AJ3046" t="s">
        <v>13941</v>
      </c>
      <c r="AK3046" t="s">
        <v>13940</v>
      </c>
      <c r="AM3046" t="s">
        <v>5625</v>
      </c>
      <c r="AN3046" t="s">
        <v>5625</v>
      </c>
      <c r="AO3046" t="s">
        <v>5625</v>
      </c>
      <c r="AP3046">
        <v>9.683576585164495</v>
      </c>
      <c r="AQ3046">
        <v>2.3479999999999999</v>
      </c>
      <c r="AR3046">
        <v>3.05</v>
      </c>
      <c r="AS3046">
        <v>0.72199999999999998</v>
      </c>
      <c r="AT3046">
        <v>0</v>
      </c>
      <c r="AU3046">
        <v>2.758</v>
      </c>
      <c r="AV3046">
        <v>0.99199999999999999</v>
      </c>
      <c r="AW3046">
        <v>0</v>
      </c>
      <c r="AX3046">
        <v>145.846</v>
      </c>
      <c r="AY3046">
        <v>6.5030000000000001</v>
      </c>
      <c r="AZ3046">
        <v>1.06</v>
      </c>
      <c r="BA3046">
        <v>138.35765030681972</v>
      </c>
    </row>
    <row r="3047" spans="1:53" x14ac:dyDescent="0.25">
      <c r="A3047">
        <v>3030</v>
      </c>
      <c r="B3047" t="s">
        <v>1679</v>
      </c>
      <c r="C3047" s="7">
        <v>0</v>
      </c>
      <c r="D3047" t="s">
        <v>3</v>
      </c>
      <c r="E3047" s="16">
        <v>15.043078515867428</v>
      </c>
      <c r="F3047" s="12">
        <v>-0.83635470416275304</v>
      </c>
      <c r="G3047" s="13">
        <v>1.81140815906578</v>
      </c>
      <c r="H3047" s="13">
        <v>0.33292515214414398</v>
      </c>
      <c r="I3047" s="14">
        <v>4.8557930346134004E-3</v>
      </c>
      <c r="K3047" t="b">
        <v>0</v>
      </c>
      <c r="L3047" t="b">
        <v>0</v>
      </c>
      <c r="M3047" t="b">
        <v>0</v>
      </c>
      <c r="N3047" t="s">
        <v>9309</v>
      </c>
      <c r="O3047" t="s">
        <v>9714</v>
      </c>
      <c r="P3047">
        <v>230</v>
      </c>
      <c r="Q3047">
        <v>2469106</v>
      </c>
      <c r="R3047">
        <v>2469799</v>
      </c>
      <c r="S3047">
        <v>-1</v>
      </c>
      <c r="T3047" t="s">
        <v>20877</v>
      </c>
      <c r="U3047" s="9">
        <v>12</v>
      </c>
      <c r="V3047" t="s">
        <v>5625</v>
      </c>
      <c r="W3047" t="s">
        <v>5625</v>
      </c>
      <c r="X3047" t="s">
        <v>13939</v>
      </c>
      <c r="Y3047" t="s">
        <v>30977</v>
      </c>
      <c r="Z3047">
        <v>9.0727867429726299</v>
      </c>
      <c r="AA3047" s="12">
        <v>0.70539711083928602</v>
      </c>
      <c r="AB3047" s="13">
        <v>-1.1856508785067901</v>
      </c>
      <c r="AC3047" s="13">
        <v>0.23576020074551299</v>
      </c>
      <c r="AD3047" s="13">
        <v>66.984238978964498</v>
      </c>
      <c r="AE3047" s="13">
        <v>0.55011688289842597</v>
      </c>
      <c r="AF3047" s="13">
        <v>3.2927696192887801</v>
      </c>
      <c r="AG3047" s="14">
        <v>9.9205727541492195E-4</v>
      </c>
      <c r="AM3047" t="s">
        <v>5625</v>
      </c>
      <c r="AN3047" t="s">
        <v>5625</v>
      </c>
      <c r="AO3047" t="s">
        <v>5625</v>
      </c>
      <c r="AP3047">
        <v>4.4603140634697072</v>
      </c>
      <c r="AQ3047">
        <v>27.036999999999999</v>
      </c>
      <c r="AR3047">
        <v>12.042999999999999</v>
      </c>
      <c r="AS3047">
        <v>16.632000000000001</v>
      </c>
      <c r="AT3047">
        <v>6.1509999999999998</v>
      </c>
      <c r="AU3047">
        <v>3.629</v>
      </c>
      <c r="AV3047">
        <v>5.2220000000000004</v>
      </c>
      <c r="AW3047">
        <v>4.8719999999999999</v>
      </c>
      <c r="AX3047">
        <v>65.298000000000002</v>
      </c>
      <c r="AY3047">
        <v>115.538</v>
      </c>
      <c r="AZ3047">
        <v>86.450999999999993</v>
      </c>
      <c r="BA3047">
        <v>52.280701431782724</v>
      </c>
    </row>
    <row r="3048" spans="1:53" x14ac:dyDescent="0.25">
      <c r="A3048">
        <v>3031</v>
      </c>
      <c r="B3048" t="s">
        <v>1677</v>
      </c>
      <c r="C3048" s="7">
        <v>0</v>
      </c>
      <c r="D3048" t="s">
        <v>1678</v>
      </c>
      <c r="E3048" s="16">
        <v>203.11512743307512</v>
      </c>
      <c r="F3048" s="12">
        <v>0.27306837589183203</v>
      </c>
      <c r="G3048" s="13">
        <v>-0.201104436209711</v>
      </c>
      <c r="H3048" s="13">
        <v>0.49861572266003601</v>
      </c>
      <c r="I3048" s="14">
        <v>0.705191352953359</v>
      </c>
      <c r="K3048" t="b">
        <v>0</v>
      </c>
      <c r="L3048" t="b">
        <v>0</v>
      </c>
      <c r="M3048" t="b">
        <v>0</v>
      </c>
      <c r="N3048" t="s">
        <v>9309</v>
      </c>
      <c r="O3048" t="s">
        <v>9714</v>
      </c>
      <c r="P3048">
        <v>159</v>
      </c>
      <c r="Q3048">
        <v>2469861</v>
      </c>
      <c r="R3048">
        <v>2470341</v>
      </c>
      <c r="S3048">
        <v>-1</v>
      </c>
      <c r="T3048" t="s">
        <v>20877</v>
      </c>
      <c r="U3048" s="9">
        <v>62</v>
      </c>
      <c r="V3048" t="s">
        <v>5625</v>
      </c>
      <c r="W3048" t="s">
        <v>8123</v>
      </c>
      <c r="X3048" t="s">
        <v>13938</v>
      </c>
      <c r="Y3048" t="s">
        <v>30976</v>
      </c>
      <c r="Z3048">
        <v>121.87446818256799</v>
      </c>
      <c r="AA3048" s="12">
        <v>0.31981444685548099</v>
      </c>
      <c r="AB3048" s="13">
        <v>0.85383377322922405</v>
      </c>
      <c r="AC3048" s="13">
        <v>0.39319709856083501</v>
      </c>
      <c r="AD3048" s="13">
        <v>248.91192377459799</v>
      </c>
      <c r="AE3048" s="13">
        <v>0.34944689954471198</v>
      </c>
      <c r="AF3048" s="13">
        <v>-0.575493548438193</v>
      </c>
      <c r="AG3048" s="14">
        <v>0.56495755266421599</v>
      </c>
      <c r="AI3048" t="s">
        <v>13937</v>
      </c>
      <c r="AJ3048" t="s">
        <v>10150</v>
      </c>
      <c r="AK3048" t="s">
        <v>13936</v>
      </c>
      <c r="AM3048" t="s">
        <v>5625</v>
      </c>
      <c r="AN3048" t="s">
        <v>5625</v>
      </c>
      <c r="AO3048" t="s">
        <v>5625</v>
      </c>
      <c r="AP3048">
        <v>206.06650973230046</v>
      </c>
      <c r="AQ3048">
        <v>184.578</v>
      </c>
      <c r="AR3048">
        <v>269.50900000000001</v>
      </c>
      <c r="AS3048">
        <v>152.30699999999999</v>
      </c>
      <c r="AT3048">
        <v>136.167</v>
      </c>
      <c r="AU3048">
        <v>110.032</v>
      </c>
      <c r="AV3048">
        <v>196.959</v>
      </c>
      <c r="AW3048">
        <v>154.733</v>
      </c>
      <c r="AX3048">
        <v>292.10599999999999</v>
      </c>
      <c r="AY3048">
        <v>206.524</v>
      </c>
      <c r="AZ3048">
        <v>232.51499999999999</v>
      </c>
      <c r="BA3048">
        <v>258.97538406439872</v>
      </c>
    </row>
    <row r="3049" spans="1:53" x14ac:dyDescent="0.25">
      <c r="A3049">
        <v>3032</v>
      </c>
      <c r="B3049" t="s">
        <v>1675</v>
      </c>
      <c r="C3049" s="7">
        <v>0</v>
      </c>
      <c r="D3049" t="s">
        <v>1676</v>
      </c>
      <c r="E3049" s="16">
        <v>367.27071547980654</v>
      </c>
      <c r="F3049" s="12">
        <v>-9.6744028111715001E-3</v>
      </c>
      <c r="G3049" s="13">
        <v>-0.35024611239916498</v>
      </c>
      <c r="H3049" s="13">
        <v>0.98336631722137402</v>
      </c>
      <c r="I3049" s="14">
        <v>0.47709747794414498</v>
      </c>
      <c r="K3049" t="b">
        <v>0</v>
      </c>
      <c r="L3049" t="b">
        <v>0</v>
      </c>
      <c r="M3049" t="b">
        <v>0</v>
      </c>
      <c r="N3049" t="s">
        <v>9309</v>
      </c>
      <c r="O3049" t="s">
        <v>9714</v>
      </c>
      <c r="P3049">
        <v>336</v>
      </c>
      <c r="Q3049">
        <v>2470354</v>
      </c>
      <c r="R3049">
        <v>2471365</v>
      </c>
      <c r="S3049">
        <v>-1</v>
      </c>
      <c r="T3049" t="s">
        <v>20877</v>
      </c>
      <c r="U3049" s="9">
        <v>13</v>
      </c>
      <c r="V3049" t="s">
        <v>8124</v>
      </c>
      <c r="W3049" t="s">
        <v>8125</v>
      </c>
      <c r="X3049" t="s">
        <v>13935</v>
      </c>
      <c r="Y3049" t="s">
        <v>30975</v>
      </c>
      <c r="Z3049">
        <v>417.08207150558701</v>
      </c>
      <c r="AA3049" s="12">
        <v>0.30341844923589401</v>
      </c>
      <c r="AB3049" s="13">
        <v>-3.1884688737731003E-2</v>
      </c>
      <c r="AC3049" s="13">
        <v>0.97456400904939</v>
      </c>
      <c r="AD3049" s="13">
        <v>890.73791753081696</v>
      </c>
      <c r="AE3049" s="13">
        <v>0.35292109720154102</v>
      </c>
      <c r="AF3049" s="13">
        <v>-0.99242044518282502</v>
      </c>
      <c r="AG3049" s="14">
        <v>0.32099246960463002</v>
      </c>
      <c r="AH3049" t="s">
        <v>10214</v>
      </c>
      <c r="AI3049" t="s">
        <v>13934</v>
      </c>
      <c r="AJ3049" t="s">
        <v>13933</v>
      </c>
      <c r="AK3049" t="s">
        <v>13932</v>
      </c>
      <c r="AM3049" t="s">
        <v>5625</v>
      </c>
      <c r="AN3049" t="s">
        <v>5625</v>
      </c>
      <c r="AO3049" t="s">
        <v>5625</v>
      </c>
      <c r="AP3049">
        <v>271.66886191922612</v>
      </c>
      <c r="AQ3049">
        <v>493.50099999999998</v>
      </c>
      <c r="AR3049">
        <v>288.93400000000003</v>
      </c>
      <c r="AS3049">
        <v>414.97899999999998</v>
      </c>
      <c r="AT3049">
        <v>186.91900000000001</v>
      </c>
      <c r="AU3049">
        <v>205.232</v>
      </c>
      <c r="AV3049">
        <v>269.79599999999999</v>
      </c>
      <c r="AW3049">
        <v>220.39099999999999</v>
      </c>
      <c r="AX3049">
        <v>346.54399999999998</v>
      </c>
      <c r="AY3049">
        <v>412.74400000000003</v>
      </c>
      <c r="AZ3049">
        <v>553.87599999999998</v>
      </c>
      <c r="BA3049">
        <v>291.63355359204616</v>
      </c>
    </row>
    <row r="3050" spans="1:53" x14ac:dyDescent="0.25">
      <c r="A3050">
        <v>3033</v>
      </c>
      <c r="B3050" t="s">
        <v>1674</v>
      </c>
      <c r="C3050" s="7">
        <v>0</v>
      </c>
      <c r="D3050" t="s">
        <v>541</v>
      </c>
      <c r="E3050" s="16">
        <v>265.49391853682295</v>
      </c>
      <c r="F3050" s="12">
        <v>1.3505737049782001</v>
      </c>
      <c r="G3050" s="13">
        <v>-0.81732197309834198</v>
      </c>
      <c r="H3050" s="13">
        <v>3.0734915981132998E-5</v>
      </c>
      <c r="I3050" s="14">
        <v>9.7577026191284597E-2</v>
      </c>
      <c r="K3050" t="b">
        <v>0</v>
      </c>
      <c r="L3050" t="b">
        <v>0</v>
      </c>
      <c r="M3050" t="b">
        <v>0</v>
      </c>
      <c r="N3050" t="s">
        <v>9309</v>
      </c>
      <c r="O3050" t="s">
        <v>9714</v>
      </c>
      <c r="P3050">
        <v>272</v>
      </c>
      <c r="Q3050">
        <v>2471476</v>
      </c>
      <c r="R3050">
        <v>2472295</v>
      </c>
      <c r="S3050">
        <v>1</v>
      </c>
      <c r="T3050" t="s">
        <v>20877</v>
      </c>
      <c r="U3050" s="9">
        <v>111</v>
      </c>
      <c r="V3050" t="s">
        <v>5941</v>
      </c>
      <c r="W3050" t="s">
        <v>5942</v>
      </c>
      <c r="X3050" t="s">
        <v>13931</v>
      </c>
      <c r="Y3050" t="s">
        <v>30974</v>
      </c>
      <c r="Z3050">
        <v>437.51034762602802</v>
      </c>
      <c r="AA3050" s="12">
        <v>0.29717113464406297</v>
      </c>
      <c r="AB3050" s="13">
        <v>4.5447674673916501</v>
      </c>
      <c r="AC3050" s="13">
        <v>5.49959329712178E-6</v>
      </c>
      <c r="AD3050" s="13">
        <v>461.06920276157803</v>
      </c>
      <c r="AE3050" s="13">
        <v>0.39602605834860799</v>
      </c>
      <c r="AF3050" s="13">
        <v>-2.0638085698362798</v>
      </c>
      <c r="AG3050" s="14">
        <v>3.90358702134177E-2</v>
      </c>
      <c r="AH3050" t="s">
        <v>13930</v>
      </c>
      <c r="AI3050" t="s">
        <v>13929</v>
      </c>
      <c r="AJ3050" t="s">
        <v>13928</v>
      </c>
      <c r="AK3050" t="s">
        <v>13927</v>
      </c>
      <c r="AM3050" t="s">
        <v>5625</v>
      </c>
      <c r="AN3050" t="s">
        <v>5625</v>
      </c>
      <c r="AO3050" t="s">
        <v>5625</v>
      </c>
      <c r="AP3050">
        <v>263.64867414729179</v>
      </c>
      <c r="AQ3050">
        <v>182.03899999999999</v>
      </c>
      <c r="AR3050">
        <v>361.76499999999999</v>
      </c>
      <c r="AS3050">
        <v>254.523</v>
      </c>
      <c r="AT3050">
        <v>373</v>
      </c>
      <c r="AU3050">
        <v>371.57299999999998</v>
      </c>
      <c r="AV3050">
        <v>392.14299999999997</v>
      </c>
      <c r="AW3050">
        <v>498.77199999999999</v>
      </c>
      <c r="AX3050">
        <v>239.42599999999999</v>
      </c>
      <c r="AY3050">
        <v>157.76599999999999</v>
      </c>
      <c r="AZ3050">
        <v>146.89099999999999</v>
      </c>
      <c r="BA3050">
        <v>276.86583662746477</v>
      </c>
    </row>
    <row r="3051" spans="1:53" x14ac:dyDescent="0.25">
      <c r="A3051">
        <v>3034</v>
      </c>
      <c r="B3051" t="s">
        <v>1673</v>
      </c>
      <c r="C3051" s="7">
        <v>0</v>
      </c>
      <c r="D3051" t="s">
        <v>1654</v>
      </c>
      <c r="E3051" s="16">
        <v>17.446426214574682</v>
      </c>
      <c r="F3051" s="12">
        <v>0.55772053852347803</v>
      </c>
      <c r="G3051" s="13">
        <v>4.4905217975179603</v>
      </c>
      <c r="H3051" s="13">
        <v>0.20997079900426899</v>
      </c>
      <c r="I3051" s="14">
        <v>4.1547926116802798E-26</v>
      </c>
      <c r="K3051" t="b">
        <v>0</v>
      </c>
      <c r="L3051" t="b">
        <v>0</v>
      </c>
      <c r="M3051" t="b">
        <v>0</v>
      </c>
      <c r="N3051" t="s">
        <v>9309</v>
      </c>
      <c r="O3051" t="s">
        <v>9714</v>
      </c>
      <c r="P3051">
        <v>533</v>
      </c>
      <c r="Q3051">
        <v>2472408</v>
      </c>
      <c r="R3051">
        <v>2474010</v>
      </c>
      <c r="S3051">
        <v>-1</v>
      </c>
      <c r="T3051" t="s">
        <v>20877</v>
      </c>
      <c r="U3051" s="9">
        <v>113</v>
      </c>
      <c r="V3051" t="s">
        <v>6706</v>
      </c>
      <c r="W3051" t="s">
        <v>5791</v>
      </c>
      <c r="X3051" t="s">
        <v>13926</v>
      </c>
      <c r="Y3051" t="s">
        <v>30973</v>
      </c>
      <c r="Z3051">
        <v>39.1048100967582</v>
      </c>
      <c r="AA3051" s="12">
        <v>0.37213272865053898</v>
      </c>
      <c r="AB3051" s="13">
        <v>1.49871402213381</v>
      </c>
      <c r="AC3051" s="13">
        <v>0.133947837457531</v>
      </c>
      <c r="AD3051" s="13">
        <v>959.03472058642501</v>
      </c>
      <c r="AE3051" s="13">
        <v>0.40798750926355498</v>
      </c>
      <c r="AF3051" s="13">
        <v>11.006517835861301</v>
      </c>
      <c r="AG3051" s="14">
        <v>3.5547875599027499E-28</v>
      </c>
      <c r="AH3051" t="s">
        <v>13889</v>
      </c>
      <c r="AI3051" t="s">
        <v>12250</v>
      </c>
      <c r="AJ3051" t="s">
        <v>12249</v>
      </c>
      <c r="AK3051" t="s">
        <v>13925</v>
      </c>
      <c r="AM3051" t="s">
        <v>5625</v>
      </c>
      <c r="AN3051" t="s">
        <v>5625</v>
      </c>
      <c r="AO3051" t="s">
        <v>5625</v>
      </c>
      <c r="AP3051">
        <v>18.467704858298731</v>
      </c>
      <c r="AQ3051">
        <v>11.362</v>
      </c>
      <c r="AR3051">
        <v>20.838999999999999</v>
      </c>
      <c r="AS3051">
        <v>19.117000000000001</v>
      </c>
      <c r="AT3051">
        <v>13.304</v>
      </c>
      <c r="AU3051">
        <v>16.484000000000002</v>
      </c>
      <c r="AV3051">
        <v>16.376999999999999</v>
      </c>
      <c r="AW3051">
        <v>15.805</v>
      </c>
      <c r="AX3051">
        <v>845.05100000000004</v>
      </c>
      <c r="AY3051">
        <v>385.55900000000003</v>
      </c>
      <c r="AZ3051">
        <v>468.97399999999999</v>
      </c>
      <c r="BA3051">
        <v>662.48723396068499</v>
      </c>
    </row>
    <row r="3052" spans="1:53" x14ac:dyDescent="0.25">
      <c r="A3052">
        <v>3035</v>
      </c>
      <c r="B3052" t="s">
        <v>1672</v>
      </c>
      <c r="C3052" s="7">
        <v>0</v>
      </c>
      <c r="D3052" t="s">
        <v>816</v>
      </c>
      <c r="E3052" s="16">
        <v>223.61331692238574</v>
      </c>
      <c r="F3052" s="12">
        <v>0.49442122751762002</v>
      </c>
      <c r="G3052" s="13">
        <v>3.12716791165268</v>
      </c>
      <c r="H3052" s="13">
        <v>0.48714536843690898</v>
      </c>
      <c r="I3052" s="14">
        <v>5.4586554193008801E-5</v>
      </c>
      <c r="K3052" t="b">
        <v>0</v>
      </c>
      <c r="L3052" t="b">
        <v>0</v>
      </c>
      <c r="M3052" t="b">
        <v>0</v>
      </c>
      <c r="N3052" t="s">
        <v>9309</v>
      </c>
      <c r="O3052" t="s">
        <v>9714</v>
      </c>
      <c r="P3052">
        <v>69</v>
      </c>
      <c r="Q3052">
        <v>2474146</v>
      </c>
      <c r="R3052">
        <v>2474356</v>
      </c>
      <c r="S3052">
        <v>-1</v>
      </c>
      <c r="T3052" t="s">
        <v>20877</v>
      </c>
      <c r="U3052" s="9">
        <v>136</v>
      </c>
      <c r="V3052" t="s">
        <v>5625</v>
      </c>
      <c r="W3052" t="s">
        <v>5756</v>
      </c>
      <c r="X3052" t="s">
        <v>13924</v>
      </c>
      <c r="Y3052" t="s">
        <v>30972</v>
      </c>
      <c r="Z3052">
        <v>63.244660428564501</v>
      </c>
      <c r="AA3052" s="12">
        <v>0.56599280206091696</v>
      </c>
      <c r="AB3052" s="13">
        <v>0.87354684673959304</v>
      </c>
      <c r="AC3052" s="13">
        <v>0.38236508353077803</v>
      </c>
      <c r="AD3052" s="13">
        <v>724.23742904390997</v>
      </c>
      <c r="AE3052" s="13">
        <v>0.68761908583354503</v>
      </c>
      <c r="AF3052" s="13">
        <v>4.5478201173864496</v>
      </c>
      <c r="AG3052" s="14">
        <v>5.4204434161063896E-6</v>
      </c>
      <c r="AI3052" t="s">
        <v>11551</v>
      </c>
      <c r="AJ3052" t="s">
        <v>13923</v>
      </c>
      <c r="AK3052" t="s">
        <v>13922</v>
      </c>
      <c r="AM3052" t="s">
        <v>21654</v>
      </c>
      <c r="AN3052" t="s">
        <v>21512</v>
      </c>
      <c r="AO3052" t="s">
        <v>21995</v>
      </c>
      <c r="AP3052">
        <v>50.465267689542969</v>
      </c>
      <c r="AQ3052">
        <v>256.19499999999999</v>
      </c>
      <c r="AR3052">
        <v>202.02799999999999</v>
      </c>
      <c r="AS3052">
        <v>385.76499999999999</v>
      </c>
      <c r="AT3052">
        <v>135.321</v>
      </c>
      <c r="AU3052">
        <v>281.44299999999998</v>
      </c>
      <c r="AV3052">
        <v>228.327</v>
      </c>
      <c r="AW3052">
        <v>104.495</v>
      </c>
      <c r="AX3052">
        <v>5641.7380000000003</v>
      </c>
      <c r="AY3052">
        <v>3397.183</v>
      </c>
      <c r="AZ3052">
        <v>600.48500000000001</v>
      </c>
      <c r="BA3052">
        <v>3432.678744698534</v>
      </c>
    </row>
    <row r="3053" spans="1:53" x14ac:dyDescent="0.25">
      <c r="A3053">
        <v>3036</v>
      </c>
      <c r="B3053" t="s">
        <v>1670</v>
      </c>
      <c r="C3053" s="7">
        <v>0</v>
      </c>
      <c r="D3053" t="s">
        <v>1671</v>
      </c>
      <c r="E3053" s="16">
        <v>173.48748284914407</v>
      </c>
      <c r="F3053" s="12">
        <v>1.3754514986749</v>
      </c>
      <c r="G3053" s="13">
        <v>-0.57418977111563796</v>
      </c>
      <c r="H3053" s="13">
        <v>6.8379441277236099E-8</v>
      </c>
      <c r="I3053" s="14">
        <v>0.101558857885912</v>
      </c>
      <c r="K3053" t="b">
        <v>0</v>
      </c>
      <c r="L3053" t="b">
        <v>0</v>
      </c>
      <c r="M3053" t="b">
        <v>0</v>
      </c>
      <c r="N3053" t="s">
        <v>9309</v>
      </c>
      <c r="O3053" t="s">
        <v>9714</v>
      </c>
      <c r="P3053">
        <v>401</v>
      </c>
      <c r="Q3053">
        <v>2474436</v>
      </c>
      <c r="R3053">
        <v>2475642</v>
      </c>
      <c r="S3053">
        <v>-1</v>
      </c>
      <c r="T3053" t="s">
        <v>20877</v>
      </c>
      <c r="U3053" s="9">
        <v>80</v>
      </c>
      <c r="V3053" t="s">
        <v>8126</v>
      </c>
      <c r="W3053" t="s">
        <v>8127</v>
      </c>
      <c r="X3053" t="s">
        <v>13921</v>
      </c>
      <c r="Y3053" t="s">
        <v>30971</v>
      </c>
      <c r="Z3053">
        <v>427.29175664641502</v>
      </c>
      <c r="AA3053" s="12">
        <v>0.23822884682779999</v>
      </c>
      <c r="AB3053" s="13">
        <v>5.7736563686139997</v>
      </c>
      <c r="AC3053" s="13">
        <v>7.7569552195554598E-9</v>
      </c>
      <c r="AD3053" s="13">
        <v>475.70424270245798</v>
      </c>
      <c r="AE3053" s="13">
        <v>0.28134143444201298</v>
      </c>
      <c r="AF3053" s="13">
        <v>-2.04090013351369</v>
      </c>
      <c r="AG3053" s="14">
        <v>4.1260754552041701E-2</v>
      </c>
      <c r="AI3053" t="s">
        <v>13920</v>
      </c>
      <c r="AJ3053" t="s">
        <v>13919</v>
      </c>
      <c r="AK3053" t="s">
        <v>13918</v>
      </c>
      <c r="AM3053" t="s">
        <v>5625</v>
      </c>
      <c r="AN3053" t="s">
        <v>5625</v>
      </c>
      <c r="AO3053" t="s">
        <v>5625</v>
      </c>
      <c r="AP3053">
        <v>191.4939313965763</v>
      </c>
      <c r="AQ3053">
        <v>153.58600000000001</v>
      </c>
      <c r="AR3053">
        <v>188.583</v>
      </c>
      <c r="AS3053">
        <v>160.28700000000001</v>
      </c>
      <c r="AT3053">
        <v>261.553</v>
      </c>
      <c r="AU3053">
        <v>262.76400000000001</v>
      </c>
      <c r="AV3053">
        <v>291.81099999999998</v>
      </c>
      <c r="AW3053">
        <v>277.13299999999998</v>
      </c>
      <c r="AX3053">
        <v>169.13300000000001</v>
      </c>
      <c r="AY3053">
        <v>155.96700000000001</v>
      </c>
      <c r="AZ3053">
        <v>146.62700000000001</v>
      </c>
      <c r="BA3053">
        <v>177.6615550070527</v>
      </c>
    </row>
    <row r="3054" spans="1:53" x14ac:dyDescent="0.25">
      <c r="A3054">
        <v>3037</v>
      </c>
      <c r="B3054" t="s">
        <v>1668</v>
      </c>
      <c r="C3054" s="7">
        <v>0</v>
      </c>
      <c r="D3054" t="s">
        <v>1669</v>
      </c>
      <c r="E3054" s="16">
        <v>165.07524064981294</v>
      </c>
      <c r="F3054" s="12">
        <v>1.25674388849691</v>
      </c>
      <c r="G3054" s="13">
        <v>-1.1486497788179399</v>
      </c>
      <c r="H3054" s="13">
        <v>1.78693581211145E-4</v>
      </c>
      <c r="I3054" s="14">
        <v>2.834085898209E-2</v>
      </c>
      <c r="K3054" t="b">
        <v>0</v>
      </c>
      <c r="L3054" t="b">
        <v>0</v>
      </c>
      <c r="M3054" t="b">
        <v>0</v>
      </c>
      <c r="N3054" t="s">
        <v>9309</v>
      </c>
      <c r="O3054" t="s">
        <v>9714</v>
      </c>
      <c r="P3054">
        <v>387</v>
      </c>
      <c r="Q3054">
        <v>2475631</v>
      </c>
      <c r="R3054">
        <v>2476795</v>
      </c>
      <c r="S3054">
        <v>-1</v>
      </c>
      <c r="T3054" t="s">
        <v>20877</v>
      </c>
      <c r="U3054" s="9">
        <v>-11</v>
      </c>
      <c r="V3054" t="s">
        <v>7895</v>
      </c>
      <c r="W3054" t="s">
        <v>5772</v>
      </c>
      <c r="X3054" t="s">
        <v>13917</v>
      </c>
      <c r="Y3054" t="s">
        <v>30970</v>
      </c>
      <c r="Z3054">
        <v>370.15961445047401</v>
      </c>
      <c r="AA3054" s="12">
        <v>0.30523849978966999</v>
      </c>
      <c r="AB3054" s="13">
        <v>4.1172522121648898</v>
      </c>
      <c r="AC3054" s="13">
        <v>3.8341640820520703E-5</v>
      </c>
      <c r="AD3054" s="13">
        <v>374.80098141541902</v>
      </c>
      <c r="AE3054" s="13">
        <v>0.43586862669452697</v>
      </c>
      <c r="AF3054" s="13">
        <v>-2.63531190012205</v>
      </c>
      <c r="AG3054" s="14">
        <v>8.4060001751389505E-3</v>
      </c>
      <c r="AH3054" t="s">
        <v>13282</v>
      </c>
      <c r="AI3054" t="s">
        <v>13916</v>
      </c>
      <c r="AJ3054" t="s">
        <v>13280</v>
      </c>
      <c r="AK3054" t="s">
        <v>13915</v>
      </c>
      <c r="AM3054" t="s">
        <v>5625</v>
      </c>
      <c r="AN3054" t="s">
        <v>5625</v>
      </c>
      <c r="AO3054" t="s">
        <v>5625</v>
      </c>
      <c r="AP3054">
        <v>178.67696259925171</v>
      </c>
      <c r="AQ3054">
        <v>107.848</v>
      </c>
      <c r="AR3054">
        <v>187.619</v>
      </c>
      <c r="AS3054">
        <v>186.15700000000001</v>
      </c>
      <c r="AT3054">
        <v>263.666</v>
      </c>
      <c r="AU3054">
        <v>233.35300000000001</v>
      </c>
      <c r="AV3054">
        <v>253.375</v>
      </c>
      <c r="AW3054">
        <v>205.923</v>
      </c>
      <c r="AX3054">
        <v>146.66800000000001</v>
      </c>
      <c r="AY3054">
        <v>67.694999999999993</v>
      </c>
      <c r="AZ3054">
        <v>63.091999999999999</v>
      </c>
      <c r="BA3054">
        <v>124.50352609012175</v>
      </c>
    </row>
    <row r="3055" spans="1:53" x14ac:dyDescent="0.25">
      <c r="A3055">
        <v>3038</v>
      </c>
      <c r="B3055" t="s">
        <v>1666</v>
      </c>
      <c r="C3055" s="7">
        <v>0</v>
      </c>
      <c r="D3055" t="s">
        <v>1667</v>
      </c>
      <c r="E3055" s="16">
        <v>342.82785945389219</v>
      </c>
      <c r="F3055" s="12">
        <v>-5.8440947382945203E-2</v>
      </c>
      <c r="G3055" s="13">
        <v>-1.06459662717001</v>
      </c>
      <c r="H3055" s="13">
        <v>0.87908959773652195</v>
      </c>
      <c r="I3055" s="14">
        <v>6.1310543719948502E-3</v>
      </c>
      <c r="K3055" t="b">
        <v>0</v>
      </c>
      <c r="L3055" t="b">
        <v>0</v>
      </c>
      <c r="M3055" t="b">
        <v>0</v>
      </c>
      <c r="N3055" t="s">
        <v>9309</v>
      </c>
      <c r="O3055" t="s">
        <v>9714</v>
      </c>
      <c r="P3055">
        <v>574</v>
      </c>
      <c r="Q3055">
        <v>2476941</v>
      </c>
      <c r="R3055">
        <v>2478666</v>
      </c>
      <c r="S3055">
        <v>-1</v>
      </c>
      <c r="T3055" t="s">
        <v>20877</v>
      </c>
      <c r="U3055" s="9">
        <v>146</v>
      </c>
      <c r="V3055" t="s">
        <v>8128</v>
      </c>
      <c r="W3055" t="s">
        <v>5625</v>
      </c>
      <c r="X3055" t="s">
        <v>13914</v>
      </c>
      <c r="Y3055" t="s">
        <v>30969</v>
      </c>
      <c r="Z3055">
        <v>653.46457383973996</v>
      </c>
      <c r="AA3055" s="12">
        <v>0.26802436540817598</v>
      </c>
      <c r="AB3055" s="13">
        <v>-0.21804341293354099</v>
      </c>
      <c r="AC3055" s="13">
        <v>0.82739528645462801</v>
      </c>
      <c r="AD3055" s="13">
        <v>1173.24508477881</v>
      </c>
      <c r="AE3055" s="13">
        <v>0.33179113817251898</v>
      </c>
      <c r="AF3055" s="13">
        <v>-3.2086349051808098</v>
      </c>
      <c r="AG3055" s="14">
        <v>1.33366725903647E-3</v>
      </c>
      <c r="AI3055" t="s">
        <v>13913</v>
      </c>
      <c r="AJ3055" t="s">
        <v>13912</v>
      </c>
      <c r="AM3055" t="s">
        <v>5625</v>
      </c>
      <c r="AN3055" t="s">
        <v>5625</v>
      </c>
      <c r="AO3055" t="s">
        <v>5625</v>
      </c>
      <c r="AP3055">
        <v>314.09143781556855</v>
      </c>
      <c r="AQ3055">
        <v>414.61099999999999</v>
      </c>
      <c r="AR3055">
        <v>252.398</v>
      </c>
      <c r="AS3055">
        <v>390.21100000000001</v>
      </c>
      <c r="AT3055">
        <v>189.44900000000001</v>
      </c>
      <c r="AU3055">
        <v>190.267</v>
      </c>
      <c r="AV3055">
        <v>231.548</v>
      </c>
      <c r="AW3055">
        <v>182.01</v>
      </c>
      <c r="AX3055">
        <v>200.32300000000001</v>
      </c>
      <c r="AY3055">
        <v>292.00400000000002</v>
      </c>
      <c r="AZ3055">
        <v>276.44499999999999</v>
      </c>
      <c r="BA3055">
        <v>140.14206494444019</v>
      </c>
    </row>
    <row r="3056" spans="1:53" x14ac:dyDescent="0.25">
      <c r="A3056">
        <v>3039</v>
      </c>
      <c r="B3056" t="s">
        <v>1664</v>
      </c>
      <c r="C3056" s="7">
        <v>0</v>
      </c>
      <c r="D3056" t="s">
        <v>1665</v>
      </c>
      <c r="E3056" s="16">
        <v>100.57866661770061</v>
      </c>
      <c r="F3056" s="12">
        <v>0.53865161867404698</v>
      </c>
      <c r="G3056" s="13">
        <v>-1.06439495069517</v>
      </c>
      <c r="H3056" s="13">
        <v>0.12280164553870999</v>
      </c>
      <c r="I3056" s="14">
        <v>7.5986577190901303E-4</v>
      </c>
      <c r="K3056" t="b">
        <v>0</v>
      </c>
      <c r="L3056" t="b">
        <v>0</v>
      </c>
      <c r="M3056" t="b">
        <v>0</v>
      </c>
      <c r="N3056" t="s">
        <v>9309</v>
      </c>
      <c r="O3056" t="s">
        <v>9714</v>
      </c>
      <c r="P3056">
        <v>267</v>
      </c>
      <c r="Q3056">
        <v>2478839</v>
      </c>
      <c r="R3056">
        <v>2479643</v>
      </c>
      <c r="S3056">
        <v>1</v>
      </c>
      <c r="T3056" t="s">
        <v>20877</v>
      </c>
      <c r="U3056" s="9">
        <v>173</v>
      </c>
      <c r="V3056" t="s">
        <v>7570</v>
      </c>
      <c r="W3056" t="s">
        <v>8129</v>
      </c>
      <c r="X3056" t="s">
        <v>13911</v>
      </c>
      <c r="Y3056" t="s">
        <v>30968</v>
      </c>
      <c r="Z3056">
        <v>112.322248217015</v>
      </c>
      <c r="AA3056" s="12">
        <v>0.29547365638402101</v>
      </c>
      <c r="AB3056" s="13">
        <v>1.82301063744909</v>
      </c>
      <c r="AC3056" s="13">
        <v>6.8301779795305606E-2</v>
      </c>
      <c r="AD3056" s="13">
        <v>160.06208292598799</v>
      </c>
      <c r="AE3056" s="13">
        <v>0.275273339085091</v>
      </c>
      <c r="AF3056" s="13">
        <v>-3.86668376324723</v>
      </c>
      <c r="AG3056" s="14">
        <v>1.10325338934158E-4</v>
      </c>
      <c r="AH3056" t="s">
        <v>13910</v>
      </c>
      <c r="AI3056" t="s">
        <v>13909</v>
      </c>
      <c r="AJ3056" t="s">
        <v>11006</v>
      </c>
      <c r="AK3056" t="s">
        <v>13908</v>
      </c>
      <c r="AM3056" t="s">
        <v>5625</v>
      </c>
      <c r="AN3056" t="s">
        <v>5625</v>
      </c>
      <c r="AO3056" t="s">
        <v>5625</v>
      </c>
      <c r="AP3056">
        <v>82.38266647080242</v>
      </c>
      <c r="AQ3056">
        <v>97.212000000000003</v>
      </c>
      <c r="AR3056">
        <v>90.831000000000003</v>
      </c>
      <c r="AS3056">
        <v>131.88900000000001</v>
      </c>
      <c r="AT3056">
        <v>93.664000000000001</v>
      </c>
      <c r="AU3056">
        <v>82.896000000000001</v>
      </c>
      <c r="AV3056">
        <v>92.831999999999994</v>
      </c>
      <c r="AW3056">
        <v>83.98</v>
      </c>
      <c r="AX3056">
        <v>72.912000000000006</v>
      </c>
      <c r="AY3056">
        <v>73.768000000000001</v>
      </c>
      <c r="AZ3056">
        <v>59.491999999999997</v>
      </c>
      <c r="BA3056">
        <v>59.047863763276993</v>
      </c>
    </row>
    <row r="3057" spans="1:53" x14ac:dyDescent="0.25">
      <c r="A3057">
        <v>3040</v>
      </c>
      <c r="B3057" t="s">
        <v>1662</v>
      </c>
      <c r="C3057" s="7">
        <v>0</v>
      </c>
      <c r="D3057" t="s">
        <v>1663</v>
      </c>
      <c r="E3057" s="16">
        <v>1861.7274196821188</v>
      </c>
      <c r="F3057" s="12">
        <v>-1.1071283559998599</v>
      </c>
      <c r="G3057" s="13">
        <v>-1.22319427327237</v>
      </c>
      <c r="H3057" s="13">
        <v>8.1181271982482799E-3</v>
      </c>
      <c r="I3057" s="14">
        <v>1.8568538534475199E-2</v>
      </c>
      <c r="K3057" t="b">
        <v>0</v>
      </c>
      <c r="L3057" t="b">
        <v>0</v>
      </c>
      <c r="M3057" t="b">
        <v>0</v>
      </c>
      <c r="N3057" t="s">
        <v>9309</v>
      </c>
      <c r="O3057" t="s">
        <v>9714</v>
      </c>
      <c r="P3057">
        <v>159</v>
      </c>
      <c r="Q3057">
        <v>2479706</v>
      </c>
      <c r="R3057">
        <v>2480186</v>
      </c>
      <c r="S3057">
        <v>1</v>
      </c>
      <c r="T3057" t="s">
        <v>20877</v>
      </c>
      <c r="U3057" s="9">
        <v>63</v>
      </c>
      <c r="V3057" t="s">
        <v>8130</v>
      </c>
      <c r="W3057" t="s">
        <v>8131</v>
      </c>
      <c r="X3057" t="s">
        <v>13907</v>
      </c>
      <c r="Y3057" t="s">
        <v>30967</v>
      </c>
      <c r="Z3057">
        <v>730.24775239942699</v>
      </c>
      <c r="AA3057" s="12">
        <v>0.37080236046958198</v>
      </c>
      <c r="AB3057" s="13">
        <v>-2.98576404583241</v>
      </c>
      <c r="AC3057" s="13">
        <v>2.8287081231038098E-3</v>
      </c>
      <c r="AD3057" s="13">
        <v>1698.50270276029</v>
      </c>
      <c r="AE3057" s="13">
        <v>0.43616452652466398</v>
      </c>
      <c r="AF3057" s="13">
        <v>-2.80443318721656</v>
      </c>
      <c r="AG3057" s="14">
        <v>5.0405133123141198E-3</v>
      </c>
      <c r="AI3057" t="s">
        <v>13906</v>
      </c>
      <c r="AJ3057" t="s">
        <v>13905</v>
      </c>
      <c r="AK3057" t="s">
        <v>13904</v>
      </c>
      <c r="AM3057" t="s">
        <v>5625</v>
      </c>
      <c r="AN3057" t="s">
        <v>5625</v>
      </c>
      <c r="AO3057" t="s">
        <v>5625</v>
      </c>
      <c r="AP3057">
        <v>1562.9776787284754</v>
      </c>
      <c r="AQ3057">
        <v>883.298</v>
      </c>
      <c r="AR3057">
        <v>2831.2910000000002</v>
      </c>
      <c r="AS3057">
        <v>2169.3429999999998</v>
      </c>
      <c r="AT3057">
        <v>476.58300000000003</v>
      </c>
      <c r="AU3057">
        <v>534.44299999999998</v>
      </c>
      <c r="AV3057">
        <v>559.77700000000004</v>
      </c>
      <c r="AW3057">
        <v>414.96499999999997</v>
      </c>
      <c r="AX3057">
        <v>1463.3869999999999</v>
      </c>
      <c r="AY3057">
        <v>649.58000000000004</v>
      </c>
      <c r="AZ3057">
        <v>908.923</v>
      </c>
      <c r="BA3057">
        <v>1164.7385363700344</v>
      </c>
    </row>
    <row r="3058" spans="1:53" x14ac:dyDescent="0.25">
      <c r="A3058">
        <v>3041</v>
      </c>
      <c r="B3058" t="s">
        <v>1661</v>
      </c>
      <c r="C3058" s="7">
        <v>0</v>
      </c>
      <c r="D3058" t="s">
        <v>703</v>
      </c>
      <c r="E3058" s="16">
        <v>523.03361895413968</v>
      </c>
      <c r="F3058" s="12">
        <v>-0.77236692577271304</v>
      </c>
      <c r="G3058" s="13">
        <v>-0.62913356858620395</v>
      </c>
      <c r="H3058" s="13">
        <v>3.3316047183117601E-3</v>
      </c>
      <c r="I3058" s="14">
        <v>0.10155925111806401</v>
      </c>
      <c r="K3058" t="b">
        <v>0</v>
      </c>
      <c r="L3058" t="b">
        <v>0</v>
      </c>
      <c r="M3058" t="b">
        <v>0</v>
      </c>
      <c r="N3058" t="s">
        <v>9309</v>
      </c>
      <c r="O3058" t="s">
        <v>9714</v>
      </c>
      <c r="P3058">
        <v>629</v>
      </c>
      <c r="Q3058">
        <v>2480231</v>
      </c>
      <c r="R3058">
        <v>2482121</v>
      </c>
      <c r="S3058">
        <v>-1</v>
      </c>
      <c r="T3058" t="s">
        <v>20877</v>
      </c>
      <c r="U3058" s="9">
        <v>45</v>
      </c>
      <c r="V3058" t="s">
        <v>5625</v>
      </c>
      <c r="W3058" t="s">
        <v>5625</v>
      </c>
      <c r="X3058" t="s">
        <v>13903</v>
      </c>
      <c r="Y3058" t="s">
        <v>30966</v>
      </c>
      <c r="Z3058">
        <v>883.57011579415598</v>
      </c>
      <c r="AA3058" s="12">
        <v>0.23506045606920101</v>
      </c>
      <c r="AB3058" s="13">
        <v>-3.2858224589904199</v>
      </c>
      <c r="AC3058" s="13">
        <v>1.01685079822719E-3</v>
      </c>
      <c r="AD3058" s="13">
        <v>2199.5059717118902</v>
      </c>
      <c r="AE3058" s="13">
        <v>0.30830303100645001</v>
      </c>
      <c r="AF3058" s="13">
        <v>-2.0406337444442499</v>
      </c>
      <c r="AG3058" s="14">
        <v>4.1287245463605099E-2</v>
      </c>
      <c r="AI3058" t="s">
        <v>13902</v>
      </c>
      <c r="AJ3058" t="s">
        <v>13901</v>
      </c>
      <c r="AM3058" t="s">
        <v>5625</v>
      </c>
      <c r="AN3058" t="s">
        <v>5625</v>
      </c>
      <c r="AO3058" t="s">
        <v>5625</v>
      </c>
      <c r="AP3058">
        <v>436.19747581655895</v>
      </c>
      <c r="AQ3058">
        <v>626.25300000000004</v>
      </c>
      <c r="AR3058">
        <v>524.39</v>
      </c>
      <c r="AS3058">
        <v>505.29399999999998</v>
      </c>
      <c r="AT3058">
        <v>178.172</v>
      </c>
      <c r="AU3058">
        <v>173.65600000000001</v>
      </c>
      <c r="AV3058">
        <v>196.495</v>
      </c>
      <c r="AW3058">
        <v>187.55500000000001</v>
      </c>
      <c r="AX3058">
        <v>376.55099999999999</v>
      </c>
      <c r="AY3058">
        <v>596.90499999999997</v>
      </c>
      <c r="AZ3058">
        <v>563.673</v>
      </c>
      <c r="BA3058">
        <v>353.31538398639833</v>
      </c>
    </row>
    <row r="3059" spans="1:53" x14ac:dyDescent="0.25">
      <c r="A3059">
        <v>3042</v>
      </c>
      <c r="B3059" t="s">
        <v>1659</v>
      </c>
      <c r="C3059" s="7">
        <v>0</v>
      </c>
      <c r="D3059" t="s">
        <v>1660</v>
      </c>
      <c r="E3059" s="16">
        <v>2332.0721957347573</v>
      </c>
      <c r="F3059" s="12">
        <v>0.50051917077192898</v>
      </c>
      <c r="G3059" s="13">
        <v>-1.5234358307825899</v>
      </c>
      <c r="H3059" s="13">
        <v>4.1823465088692197E-2</v>
      </c>
      <c r="I3059" s="14">
        <v>3.24674767023477E-5</v>
      </c>
      <c r="K3059" t="b">
        <v>0</v>
      </c>
      <c r="L3059" t="b">
        <v>0</v>
      </c>
      <c r="M3059" t="b">
        <v>0</v>
      </c>
      <c r="N3059" t="s">
        <v>9309</v>
      </c>
      <c r="O3059" t="s">
        <v>9714</v>
      </c>
      <c r="P3059">
        <v>200</v>
      </c>
      <c r="Q3059">
        <v>2482449</v>
      </c>
      <c r="R3059">
        <v>2483052</v>
      </c>
      <c r="S3059">
        <v>1</v>
      </c>
      <c r="T3059" t="s">
        <v>20877</v>
      </c>
      <c r="U3059" s="9">
        <v>328</v>
      </c>
      <c r="V3059" t="s">
        <v>8132</v>
      </c>
      <c r="W3059" t="s">
        <v>8133</v>
      </c>
      <c r="X3059" t="s">
        <v>13900</v>
      </c>
      <c r="Y3059" t="s">
        <v>30965</v>
      </c>
      <c r="Z3059">
        <v>1920.9110833628999</v>
      </c>
      <c r="AA3059" s="12">
        <v>0.213977926488607</v>
      </c>
      <c r="AB3059" s="13">
        <v>2.3391159031470399</v>
      </c>
      <c r="AC3059" s="13">
        <v>1.9329435842313399E-2</v>
      </c>
      <c r="AD3059" s="13">
        <v>2567.52349912007</v>
      </c>
      <c r="AE3059" s="13">
        <v>0.326261970858925</v>
      </c>
      <c r="AF3059" s="13">
        <v>-4.6693637838696302</v>
      </c>
      <c r="AG3059" s="14">
        <v>3.0213395211307898E-6</v>
      </c>
      <c r="AI3059" t="s">
        <v>13899</v>
      </c>
      <c r="AJ3059" t="s">
        <v>13898</v>
      </c>
      <c r="AK3059" t="s">
        <v>13897</v>
      </c>
      <c r="AM3059" t="s">
        <v>21843</v>
      </c>
      <c r="AN3059" t="s">
        <v>21110</v>
      </c>
      <c r="AO3059" t="s">
        <v>21873</v>
      </c>
      <c r="AP3059">
        <v>2191.0127829390299</v>
      </c>
      <c r="AQ3059">
        <v>2262.0659999999998</v>
      </c>
      <c r="AR3059">
        <v>2677.0659999999998</v>
      </c>
      <c r="AS3059">
        <v>2198.1439999999998</v>
      </c>
      <c r="AT3059">
        <v>1828.5139999999999</v>
      </c>
      <c r="AU3059">
        <v>1947.788</v>
      </c>
      <c r="AV3059">
        <v>2209.9650000000001</v>
      </c>
      <c r="AW3059">
        <v>1993.1179999999999</v>
      </c>
      <c r="AX3059">
        <v>1193.3109999999999</v>
      </c>
      <c r="AY3059">
        <v>894.35</v>
      </c>
      <c r="AZ3059">
        <v>894.98699999999997</v>
      </c>
      <c r="BA3059">
        <v>1453.4061905241688</v>
      </c>
    </row>
    <row r="3060" spans="1:53" x14ac:dyDescent="0.25">
      <c r="A3060">
        <v>3043</v>
      </c>
      <c r="B3060" t="s">
        <v>1657</v>
      </c>
      <c r="C3060" s="7">
        <v>0</v>
      </c>
      <c r="D3060" t="s">
        <v>1658</v>
      </c>
      <c r="E3060" s="16">
        <v>257.28157643175427</v>
      </c>
      <c r="F3060" s="12">
        <v>0.13851340493959699</v>
      </c>
      <c r="G3060" s="13">
        <v>-1.14873049702203</v>
      </c>
      <c r="H3060" s="13">
        <v>0.66702510314204</v>
      </c>
      <c r="I3060" s="14">
        <v>3.7295764689626202E-4</v>
      </c>
      <c r="K3060" t="b">
        <v>0</v>
      </c>
      <c r="L3060" t="b">
        <v>0</v>
      </c>
      <c r="M3060" t="b">
        <v>0</v>
      </c>
      <c r="N3060" t="s">
        <v>9309</v>
      </c>
      <c r="O3060" t="s">
        <v>9714</v>
      </c>
      <c r="P3060">
        <v>422</v>
      </c>
      <c r="Q3060">
        <v>2483194</v>
      </c>
      <c r="R3060">
        <v>2484463</v>
      </c>
      <c r="S3060">
        <v>-1</v>
      </c>
      <c r="T3060" t="s">
        <v>20877</v>
      </c>
      <c r="U3060" s="9">
        <v>142</v>
      </c>
      <c r="V3060" t="s">
        <v>8134</v>
      </c>
      <c r="W3060" t="s">
        <v>5625</v>
      </c>
      <c r="X3060" t="s">
        <v>13896</v>
      </c>
      <c r="Y3060" t="s">
        <v>30964</v>
      </c>
      <c r="Z3060">
        <v>385.53074734664301</v>
      </c>
      <c r="AA3060" s="12">
        <v>0.24846573322415999</v>
      </c>
      <c r="AB3060" s="13">
        <v>0.55747488050850502</v>
      </c>
      <c r="AC3060" s="13">
        <v>0.57720301694476195</v>
      </c>
      <c r="AD3060" s="13">
        <v>640.90947173959796</v>
      </c>
      <c r="AE3060" s="13">
        <v>0.28276161862582599</v>
      </c>
      <c r="AF3060" s="13">
        <v>-4.0625403921673202</v>
      </c>
      <c r="AG3060" s="14">
        <v>4.8541544916236301E-5</v>
      </c>
      <c r="AH3060" t="s">
        <v>13895</v>
      </c>
      <c r="AI3060" t="s">
        <v>13894</v>
      </c>
      <c r="AJ3060" t="s">
        <v>13893</v>
      </c>
      <c r="AM3060" t="s">
        <v>5625</v>
      </c>
      <c r="AN3060" t="s">
        <v>5625</v>
      </c>
      <c r="AO3060" t="s">
        <v>5625</v>
      </c>
      <c r="AP3060">
        <v>244.96930572701712</v>
      </c>
      <c r="AQ3060">
        <v>346.13099999999997</v>
      </c>
      <c r="AR3060">
        <v>229.643</v>
      </c>
      <c r="AS3060">
        <v>208.38300000000001</v>
      </c>
      <c r="AT3060">
        <v>165.71199999999999</v>
      </c>
      <c r="AU3060">
        <v>177.38</v>
      </c>
      <c r="AV3060">
        <v>172.16900000000001</v>
      </c>
      <c r="AW3060">
        <v>160.95099999999999</v>
      </c>
      <c r="AX3060">
        <v>149.12</v>
      </c>
      <c r="AY3060">
        <v>197.298</v>
      </c>
      <c r="AZ3060">
        <v>154.196</v>
      </c>
      <c r="BA3060">
        <v>140.29102383473611</v>
      </c>
    </row>
    <row r="3061" spans="1:53" x14ac:dyDescent="0.25">
      <c r="A3061">
        <v>3044</v>
      </c>
      <c r="B3061" t="s">
        <v>1655</v>
      </c>
      <c r="C3061" s="7">
        <v>0</v>
      </c>
      <c r="D3061" t="s">
        <v>1656</v>
      </c>
      <c r="E3061" s="16">
        <v>322.48746662349214</v>
      </c>
      <c r="F3061" s="12">
        <v>6.54369750159942E-2</v>
      </c>
      <c r="G3061" s="13">
        <v>-0.637508314530148</v>
      </c>
      <c r="H3061" s="13">
        <v>0.82826659919443002</v>
      </c>
      <c r="I3061" s="14">
        <v>2.7555231992671101E-2</v>
      </c>
      <c r="K3061" t="b">
        <v>0</v>
      </c>
      <c r="L3061" t="b">
        <v>0</v>
      </c>
      <c r="M3061" t="b">
        <v>0</v>
      </c>
      <c r="N3061" t="s">
        <v>9309</v>
      </c>
      <c r="O3061" t="s">
        <v>9714</v>
      </c>
      <c r="P3061">
        <v>760</v>
      </c>
      <c r="Q3061">
        <v>2484844</v>
      </c>
      <c r="R3061">
        <v>2487127</v>
      </c>
      <c r="S3061">
        <v>1</v>
      </c>
      <c r="T3061" t="s">
        <v>20877</v>
      </c>
      <c r="U3061" s="9">
        <v>381</v>
      </c>
      <c r="V3061" t="s">
        <v>8135</v>
      </c>
      <c r="W3061" t="s">
        <v>5625</v>
      </c>
      <c r="X3061" t="s">
        <v>13892</v>
      </c>
      <c r="Y3061" t="s">
        <v>30963</v>
      </c>
      <c r="Z3061">
        <v>851.01165375619303</v>
      </c>
      <c r="AA3061" s="12">
        <v>0.21923544358220301</v>
      </c>
      <c r="AB3061" s="13">
        <v>0.29847808341017001</v>
      </c>
      <c r="AC3061" s="13">
        <v>0.76533830111573398</v>
      </c>
      <c r="AD3061" s="13">
        <v>1638.3424535354</v>
      </c>
      <c r="AE3061" s="13">
        <v>0.240659717483485</v>
      </c>
      <c r="AF3061" s="13">
        <v>-2.6490030038944798</v>
      </c>
      <c r="AG3061" s="14">
        <v>8.0729614082754499E-3</v>
      </c>
      <c r="AH3061" t="s">
        <v>13891</v>
      </c>
      <c r="AI3061" t="s">
        <v>11296</v>
      </c>
      <c r="AJ3061" t="s">
        <v>11295</v>
      </c>
      <c r="AM3061" t="s">
        <v>5625</v>
      </c>
      <c r="AN3061" t="s">
        <v>5625</v>
      </c>
      <c r="AO3061" t="s">
        <v>5625</v>
      </c>
      <c r="AP3061">
        <v>323.19986649396856</v>
      </c>
      <c r="AQ3061">
        <v>350.08800000000002</v>
      </c>
      <c r="AR3061">
        <v>299.46699999999998</v>
      </c>
      <c r="AS3061">
        <v>317.19499999999999</v>
      </c>
      <c r="AT3061">
        <v>204.75899999999999</v>
      </c>
      <c r="AU3061">
        <v>203.80199999999999</v>
      </c>
      <c r="AV3061">
        <v>234.197</v>
      </c>
      <c r="AW3061">
        <v>171.535</v>
      </c>
      <c r="AX3061">
        <v>262.178</v>
      </c>
      <c r="AY3061">
        <v>315.27100000000002</v>
      </c>
      <c r="AZ3061">
        <v>336.06700000000001</v>
      </c>
      <c r="BA3061">
        <v>245.1595101623241</v>
      </c>
    </row>
    <row r="3062" spans="1:53" x14ac:dyDescent="0.25">
      <c r="A3062">
        <v>3045</v>
      </c>
      <c r="B3062" t="s">
        <v>1653</v>
      </c>
      <c r="C3062" s="7">
        <v>0</v>
      </c>
      <c r="D3062" t="s">
        <v>1654</v>
      </c>
      <c r="E3062" s="16">
        <v>45.016869548483847</v>
      </c>
      <c r="F3062" s="12">
        <v>-1.92807309202689</v>
      </c>
      <c r="G3062" s="13">
        <v>4.2314841060190904</v>
      </c>
      <c r="H3062" s="13">
        <v>6.8697523694829595E-7</v>
      </c>
      <c r="I3062" s="14">
        <v>3.9963949080893402E-27</v>
      </c>
      <c r="K3062" t="b">
        <v>0</v>
      </c>
      <c r="L3062" t="b">
        <v>0</v>
      </c>
      <c r="M3062" t="b">
        <v>0</v>
      </c>
      <c r="N3062" t="s">
        <v>9309</v>
      </c>
      <c r="O3062" t="s">
        <v>9714</v>
      </c>
      <c r="P3062">
        <v>571</v>
      </c>
      <c r="Q3062">
        <v>2487163</v>
      </c>
      <c r="R3062">
        <v>2488879</v>
      </c>
      <c r="S3062">
        <v>-1</v>
      </c>
      <c r="T3062" t="s">
        <v>20877</v>
      </c>
      <c r="U3062" s="9">
        <v>36</v>
      </c>
      <c r="V3062" t="s">
        <v>6706</v>
      </c>
      <c r="W3062" t="s">
        <v>5791</v>
      </c>
      <c r="X3062" t="s">
        <v>13890</v>
      </c>
      <c r="Y3062" t="s">
        <v>30962</v>
      </c>
      <c r="Z3062">
        <v>54.9438380295231</v>
      </c>
      <c r="AA3062" s="12">
        <v>0.36059309974610498</v>
      </c>
      <c r="AB3062" s="13">
        <v>-5.3469494934441499</v>
      </c>
      <c r="AC3062" s="13">
        <v>8.9448963259969295E-8</v>
      </c>
      <c r="AD3062" s="13">
        <v>2209.9538834092</v>
      </c>
      <c r="AE3062" s="13">
        <v>0.376902196634611</v>
      </c>
      <c r="AF3062" s="13">
        <v>11.227008342754001</v>
      </c>
      <c r="AG3062" s="14">
        <v>3.0048082015709298E-29</v>
      </c>
      <c r="AH3062" t="s">
        <v>13889</v>
      </c>
      <c r="AI3062" t="s">
        <v>12250</v>
      </c>
      <c r="AJ3062" t="s">
        <v>12249</v>
      </c>
      <c r="AK3062" t="s">
        <v>13888</v>
      </c>
      <c r="AM3062" t="s">
        <v>5625</v>
      </c>
      <c r="AN3062" t="s">
        <v>5625</v>
      </c>
      <c r="AO3062" t="s">
        <v>5625</v>
      </c>
      <c r="AP3062">
        <v>40.657478193935404</v>
      </c>
      <c r="AQ3062">
        <v>43.051000000000002</v>
      </c>
      <c r="AR3062">
        <v>51.069000000000003</v>
      </c>
      <c r="AS3062">
        <v>45.29</v>
      </c>
      <c r="AT3062">
        <v>6.6239999999999997</v>
      </c>
      <c r="AU3062">
        <v>8.0609999999999999</v>
      </c>
      <c r="AV3062">
        <v>7.3810000000000002</v>
      </c>
      <c r="AW3062">
        <v>5.9020000000000001</v>
      </c>
      <c r="AX3062">
        <v>1704.2809999999999</v>
      </c>
      <c r="AY3062">
        <v>888.75400000000002</v>
      </c>
      <c r="AZ3062">
        <v>878.17</v>
      </c>
      <c r="BA3062">
        <v>1550.7399038750937</v>
      </c>
    </row>
    <row r="3063" spans="1:53" x14ac:dyDescent="0.25">
      <c r="A3063">
        <v>3046</v>
      </c>
      <c r="B3063" t="s">
        <v>1651</v>
      </c>
      <c r="C3063" s="7">
        <v>0</v>
      </c>
      <c r="D3063" t="s">
        <v>1652</v>
      </c>
      <c r="E3063" s="16">
        <v>1064.0674857335762</v>
      </c>
      <c r="F3063" s="12">
        <v>-1.3247439936177201</v>
      </c>
      <c r="G3063" s="13">
        <v>-1.57219905605511</v>
      </c>
      <c r="H3063" s="13">
        <v>3.6372761102344099E-4</v>
      </c>
      <c r="I3063" s="14">
        <v>8.4409994811262499E-5</v>
      </c>
      <c r="K3063" t="b">
        <v>0</v>
      </c>
      <c r="L3063" t="b">
        <v>0</v>
      </c>
      <c r="M3063" t="b">
        <v>0</v>
      </c>
      <c r="N3063" t="s">
        <v>9309</v>
      </c>
      <c r="O3063" t="s">
        <v>9714</v>
      </c>
      <c r="P3063">
        <v>222</v>
      </c>
      <c r="Q3063">
        <v>2489005</v>
      </c>
      <c r="R3063">
        <v>2489674</v>
      </c>
      <c r="S3063">
        <v>1</v>
      </c>
      <c r="T3063" t="s">
        <v>20877</v>
      </c>
      <c r="U3063" s="9">
        <v>126</v>
      </c>
      <c r="V3063" t="s">
        <v>8136</v>
      </c>
      <c r="W3063" t="s">
        <v>5625</v>
      </c>
      <c r="X3063" t="s">
        <v>13887</v>
      </c>
      <c r="Y3063" t="s">
        <v>30961</v>
      </c>
      <c r="Z3063">
        <v>556.63159396748904</v>
      </c>
      <c r="AA3063" s="12">
        <v>0.33670191329806998</v>
      </c>
      <c r="AB3063" s="13">
        <v>-3.9344712379016702</v>
      </c>
      <c r="AC3063" s="13">
        <v>8.3380052304299405E-5</v>
      </c>
      <c r="AD3063" s="13">
        <v>1273.1501067920599</v>
      </c>
      <c r="AE3063" s="13">
        <v>0.35375969806847801</v>
      </c>
      <c r="AF3063" s="13">
        <v>-4.4442571175837404</v>
      </c>
      <c r="AG3063" s="14">
        <v>8.8196079618716094E-6</v>
      </c>
      <c r="AH3063" t="s">
        <v>9898</v>
      </c>
      <c r="AI3063" t="s">
        <v>13886</v>
      </c>
      <c r="AM3063" t="s">
        <v>5625</v>
      </c>
      <c r="AN3063" t="s">
        <v>5625</v>
      </c>
      <c r="AO3063" t="s">
        <v>5625</v>
      </c>
      <c r="AP3063">
        <v>1050.133942934305</v>
      </c>
      <c r="AQ3063">
        <v>1529.577</v>
      </c>
      <c r="AR3063">
        <v>584.26700000000005</v>
      </c>
      <c r="AS3063">
        <v>1092.2919999999999</v>
      </c>
      <c r="AT3063">
        <v>218.75800000000001</v>
      </c>
      <c r="AU3063">
        <v>283.83300000000003</v>
      </c>
      <c r="AV3063">
        <v>303.59199999999998</v>
      </c>
      <c r="AW3063">
        <v>189.23699999999999</v>
      </c>
      <c r="AX3063">
        <v>444.78699999999998</v>
      </c>
      <c r="AY3063">
        <v>510.39299999999997</v>
      </c>
      <c r="AZ3063">
        <v>555.36800000000005</v>
      </c>
      <c r="BA3063">
        <v>408.97300212346624</v>
      </c>
    </row>
    <row r="3064" spans="1:53" x14ac:dyDescent="0.25">
      <c r="A3064">
        <v>3047</v>
      </c>
      <c r="B3064" t="s">
        <v>1649</v>
      </c>
      <c r="C3064" s="7">
        <v>0</v>
      </c>
      <c r="D3064" t="s">
        <v>1650</v>
      </c>
      <c r="E3064" s="16">
        <v>933.58939780005392</v>
      </c>
      <c r="F3064" s="12">
        <v>-0.61954095958504096</v>
      </c>
      <c r="G3064" s="13">
        <v>-1.4175019828547599</v>
      </c>
      <c r="H3064" s="13">
        <v>6.0941229350580203E-2</v>
      </c>
      <c r="I3064" s="14">
        <v>5.5000145502873898E-5</v>
      </c>
      <c r="K3064" t="b">
        <v>0</v>
      </c>
      <c r="L3064" t="b">
        <v>0</v>
      </c>
      <c r="M3064" t="b">
        <v>0</v>
      </c>
      <c r="N3064" t="s">
        <v>9309</v>
      </c>
      <c r="O3064" t="s">
        <v>9714</v>
      </c>
      <c r="P3064">
        <v>214</v>
      </c>
      <c r="Q3064">
        <v>2489708</v>
      </c>
      <c r="R3064">
        <v>2490353</v>
      </c>
      <c r="S3064">
        <v>1</v>
      </c>
      <c r="T3064" t="s">
        <v>20877</v>
      </c>
      <c r="U3064" s="9">
        <v>34</v>
      </c>
      <c r="V3064" t="s">
        <v>8137</v>
      </c>
      <c r="W3064" t="s">
        <v>7499</v>
      </c>
      <c r="X3064" t="s">
        <v>13885</v>
      </c>
      <c r="Y3064" t="s">
        <v>30960</v>
      </c>
      <c r="Z3064">
        <v>563.15023387085103</v>
      </c>
      <c r="AA3064" s="12">
        <v>0.28507340536439602</v>
      </c>
      <c r="AB3064" s="13">
        <v>-2.1732681755883601</v>
      </c>
      <c r="AC3064" s="13">
        <v>2.9760139247964799E-2</v>
      </c>
      <c r="AD3064" s="13">
        <v>1111.49895244712</v>
      </c>
      <c r="AE3064" s="13">
        <v>0.311840815814386</v>
      </c>
      <c r="AF3064" s="13">
        <v>-4.5455947745419003</v>
      </c>
      <c r="AG3064" s="14">
        <v>5.4780340504414799E-6</v>
      </c>
      <c r="AI3064" t="s">
        <v>13884</v>
      </c>
      <c r="AJ3064" t="s">
        <v>13883</v>
      </c>
      <c r="AK3064" t="s">
        <v>13882</v>
      </c>
      <c r="AM3064" t="s">
        <v>21800</v>
      </c>
      <c r="AN3064" t="s">
        <v>21799</v>
      </c>
      <c r="AO3064" t="s">
        <v>21900</v>
      </c>
      <c r="AP3064">
        <v>840.69659120021583</v>
      </c>
      <c r="AQ3064">
        <v>1275.252</v>
      </c>
      <c r="AR3064">
        <v>643.74800000000005</v>
      </c>
      <c r="AS3064">
        <v>974.66099999999994</v>
      </c>
      <c r="AT3064">
        <v>414.14499999999998</v>
      </c>
      <c r="AU3064">
        <v>462.06299999999999</v>
      </c>
      <c r="AV3064">
        <v>302.96600000000001</v>
      </c>
      <c r="AW3064">
        <v>287.875</v>
      </c>
      <c r="AX3064">
        <v>441.67200000000003</v>
      </c>
      <c r="AY3064">
        <v>487.34899999999999</v>
      </c>
      <c r="AZ3064">
        <v>480.15199999999999</v>
      </c>
      <c r="BA3064">
        <v>490.04667743026107</v>
      </c>
    </row>
    <row r="3065" spans="1:53" x14ac:dyDescent="0.25">
      <c r="A3065">
        <v>3048</v>
      </c>
      <c r="B3065" t="s">
        <v>1647</v>
      </c>
      <c r="C3065" s="7">
        <v>0</v>
      </c>
      <c r="D3065" t="s">
        <v>1648</v>
      </c>
      <c r="E3065" s="16">
        <v>515.75411654630852</v>
      </c>
      <c r="F3065" s="12">
        <v>-0.65267932930837302</v>
      </c>
      <c r="G3065" s="13">
        <v>-1.3369745580022001</v>
      </c>
      <c r="H3065" s="13">
        <v>0.17656664501812999</v>
      </c>
      <c r="I3065" s="14">
        <v>6.50897747452273E-2</v>
      </c>
      <c r="K3065" t="b">
        <v>0</v>
      </c>
      <c r="L3065" t="b">
        <v>0</v>
      </c>
      <c r="M3065" t="b">
        <v>0</v>
      </c>
      <c r="N3065" t="s">
        <v>9309</v>
      </c>
      <c r="O3065" t="s">
        <v>9714</v>
      </c>
      <c r="P3065">
        <v>405</v>
      </c>
      <c r="Q3065">
        <v>2490322</v>
      </c>
      <c r="R3065">
        <v>2491540</v>
      </c>
      <c r="S3065">
        <v>1</v>
      </c>
      <c r="T3065" t="s">
        <v>20877</v>
      </c>
      <c r="U3065" s="9">
        <v>-31</v>
      </c>
      <c r="V3065" t="s">
        <v>8138</v>
      </c>
      <c r="W3065" t="s">
        <v>8139</v>
      </c>
      <c r="X3065" t="s">
        <v>13881</v>
      </c>
      <c r="Y3065" t="s">
        <v>30959</v>
      </c>
      <c r="Z3065">
        <v>583.55290787912702</v>
      </c>
      <c r="AA3065" s="12">
        <v>0.40684505010130501</v>
      </c>
      <c r="AB3065" s="13">
        <v>-1.6042454716995</v>
      </c>
      <c r="AC3065" s="13">
        <v>0.108659955239085</v>
      </c>
      <c r="AD3065" s="13">
        <v>1174.6205690229001</v>
      </c>
      <c r="AE3065" s="13">
        <v>0.58932144262386899</v>
      </c>
      <c r="AF3065" s="13">
        <v>-2.2686677614334201</v>
      </c>
      <c r="AG3065" s="14">
        <v>2.3288537502829599E-2</v>
      </c>
      <c r="AI3065" t="s">
        <v>13880</v>
      </c>
      <c r="AJ3065" t="s">
        <v>13879</v>
      </c>
      <c r="AK3065" t="s">
        <v>13878</v>
      </c>
      <c r="AM3065" t="s">
        <v>5625</v>
      </c>
      <c r="AN3065" t="s">
        <v>5625</v>
      </c>
      <c r="AO3065" t="s">
        <v>5625</v>
      </c>
      <c r="AP3065">
        <v>718.18746618523437</v>
      </c>
      <c r="AQ3065">
        <v>218.66</v>
      </c>
      <c r="AR3065">
        <v>531.62300000000005</v>
      </c>
      <c r="AS3065">
        <v>594.54600000000005</v>
      </c>
      <c r="AT3065">
        <v>214.64699999999999</v>
      </c>
      <c r="AU3065">
        <v>217.845</v>
      </c>
      <c r="AV3065">
        <v>187.54900000000001</v>
      </c>
      <c r="AW3065">
        <v>169.07599999999999</v>
      </c>
      <c r="AX3065">
        <v>404.73399999999998</v>
      </c>
      <c r="AY3065">
        <v>115.47499999999999</v>
      </c>
      <c r="AZ3065">
        <v>132.489</v>
      </c>
      <c r="BA3065">
        <v>411.31422238215271</v>
      </c>
    </row>
    <row r="3066" spans="1:53" x14ac:dyDescent="0.25">
      <c r="A3066">
        <v>3049</v>
      </c>
      <c r="B3066" t="s">
        <v>1645</v>
      </c>
      <c r="C3066" s="7">
        <v>0</v>
      </c>
      <c r="D3066" t="s">
        <v>1646</v>
      </c>
      <c r="E3066" s="16">
        <v>1083.3129027132347</v>
      </c>
      <c r="F3066" s="12">
        <v>1.68279461958404</v>
      </c>
      <c r="G3066" s="13">
        <v>-1.3972109049371</v>
      </c>
      <c r="H3066" s="13">
        <v>6.4087138983373197E-14</v>
      </c>
      <c r="I3066" s="14">
        <v>1.3896618249250699E-6</v>
      </c>
      <c r="K3066" t="b">
        <v>0</v>
      </c>
      <c r="L3066" t="b">
        <v>0</v>
      </c>
      <c r="M3066" t="b">
        <v>0</v>
      </c>
      <c r="N3066" t="s">
        <v>9309</v>
      </c>
      <c r="O3066" t="s">
        <v>9714</v>
      </c>
      <c r="P3066">
        <v>331</v>
      </c>
      <c r="Q3066">
        <v>2491628</v>
      </c>
      <c r="R3066">
        <v>2492624</v>
      </c>
      <c r="S3066">
        <v>-1</v>
      </c>
      <c r="T3066" t="s">
        <v>20877</v>
      </c>
      <c r="U3066" s="9">
        <v>88</v>
      </c>
      <c r="V3066" t="s">
        <v>6008</v>
      </c>
      <c r="W3066" t="s">
        <v>6741</v>
      </c>
      <c r="X3066" t="s">
        <v>13877</v>
      </c>
      <c r="Y3066" t="s">
        <v>30958</v>
      </c>
      <c r="Z3066">
        <v>2576.6236131995001</v>
      </c>
      <c r="AA3066" s="12">
        <v>0.213946977715362</v>
      </c>
      <c r="AB3066" s="13">
        <v>7.8654750702898601</v>
      </c>
      <c r="AC3066" s="13">
        <v>3.6769933029496298E-15</v>
      </c>
      <c r="AD3066" s="13">
        <v>2013.5566772654099</v>
      </c>
      <c r="AE3066" s="13">
        <v>0.261192835003423</v>
      </c>
      <c r="AF3066" s="13">
        <v>-5.3493462212268996</v>
      </c>
      <c r="AG3066" s="14">
        <v>8.8272529713933695E-8</v>
      </c>
      <c r="AI3066" t="s">
        <v>9647</v>
      </c>
      <c r="AJ3066" t="s">
        <v>12389</v>
      </c>
      <c r="AK3066" t="s">
        <v>13876</v>
      </c>
      <c r="AM3066" t="s">
        <v>21806</v>
      </c>
      <c r="AN3066" t="s">
        <v>21778</v>
      </c>
      <c r="AO3066" t="s">
        <v>21896</v>
      </c>
      <c r="AP3066">
        <v>953.1906108529389</v>
      </c>
      <c r="AQ3066">
        <v>1202.884</v>
      </c>
      <c r="AR3066">
        <v>1102.615</v>
      </c>
      <c r="AS3066">
        <v>1074.5619999999999</v>
      </c>
      <c r="AT3066">
        <v>2164.114</v>
      </c>
      <c r="AU3066">
        <v>1953.184</v>
      </c>
      <c r="AV3066">
        <v>2308.9589999999998</v>
      </c>
      <c r="AW3066">
        <v>2008.3030000000001</v>
      </c>
      <c r="AX3066">
        <v>628.14800000000002</v>
      </c>
      <c r="AY3066">
        <v>465.32299999999998</v>
      </c>
      <c r="AZ3066">
        <v>577.74099999999999</v>
      </c>
      <c r="BA3066">
        <v>602.71319025461571</v>
      </c>
    </row>
    <row r="3067" spans="1:53" x14ac:dyDescent="0.25">
      <c r="A3067">
        <v>3050</v>
      </c>
      <c r="B3067" t="s">
        <v>1643</v>
      </c>
      <c r="C3067" s="7">
        <v>0</v>
      </c>
      <c r="D3067" t="s">
        <v>1644</v>
      </c>
      <c r="E3067" s="16">
        <v>874.39364685962346</v>
      </c>
      <c r="F3067" s="12">
        <v>-2.3807647286975699</v>
      </c>
      <c r="G3067" s="13">
        <v>4.8884908562776198E-2</v>
      </c>
      <c r="H3067" s="13">
        <v>1.3144768284278001E-19</v>
      </c>
      <c r="I3067" s="14">
        <v>0.93181782181390205</v>
      </c>
      <c r="K3067" t="b">
        <v>0</v>
      </c>
      <c r="L3067" t="b">
        <v>0</v>
      </c>
      <c r="M3067" t="b">
        <v>0</v>
      </c>
      <c r="N3067" t="s">
        <v>9309</v>
      </c>
      <c r="O3067" t="s">
        <v>9714</v>
      </c>
      <c r="P3067">
        <v>375</v>
      </c>
      <c r="Q3067">
        <v>2492969</v>
      </c>
      <c r="R3067">
        <v>2494097</v>
      </c>
      <c r="S3067">
        <v>-1</v>
      </c>
      <c r="T3067" t="s">
        <v>20877</v>
      </c>
      <c r="U3067" s="9">
        <v>345</v>
      </c>
      <c r="V3067" t="s">
        <v>8140</v>
      </c>
      <c r="W3067" t="s">
        <v>8141</v>
      </c>
      <c r="X3067" t="s">
        <v>13875</v>
      </c>
      <c r="Y3067" t="s">
        <v>30957</v>
      </c>
      <c r="Z3067">
        <v>662.81041777703501</v>
      </c>
      <c r="AA3067" s="12">
        <v>0.25273537367180599</v>
      </c>
      <c r="AB3067" s="13">
        <v>-9.4199901426903292</v>
      </c>
      <c r="AC3067" s="13">
        <v>4.51130376012686E-21</v>
      </c>
      <c r="AD3067" s="13">
        <v>2694.4269745637398</v>
      </c>
      <c r="AE3067" s="13">
        <v>0.35846606992133501</v>
      </c>
      <c r="AF3067" s="13">
        <v>0.13637248449624201</v>
      </c>
      <c r="AG3067" s="14">
        <v>0.89152682463331001</v>
      </c>
      <c r="AH3067" t="s">
        <v>13874</v>
      </c>
      <c r="AI3067" t="s">
        <v>13873</v>
      </c>
      <c r="AJ3067" t="s">
        <v>13872</v>
      </c>
      <c r="AK3067" t="s">
        <v>13871</v>
      </c>
      <c r="AM3067" t="s">
        <v>5625</v>
      </c>
      <c r="AN3067" t="s">
        <v>5625</v>
      </c>
      <c r="AO3067" t="s">
        <v>5625</v>
      </c>
      <c r="AP3067">
        <v>749.26158743849373</v>
      </c>
      <c r="AQ3067">
        <v>637.36800000000005</v>
      </c>
      <c r="AR3067">
        <v>1005.648</v>
      </c>
      <c r="AS3067">
        <v>1105.297</v>
      </c>
      <c r="AT3067">
        <v>80.617000000000004</v>
      </c>
      <c r="AU3067">
        <v>89.185000000000002</v>
      </c>
      <c r="AV3067">
        <v>129.12700000000001</v>
      </c>
      <c r="AW3067">
        <v>98.765000000000001</v>
      </c>
      <c r="AX3067">
        <v>1577.9169999999999</v>
      </c>
      <c r="AY3067">
        <v>795.82600000000002</v>
      </c>
      <c r="AZ3067">
        <v>1016.4109999999999</v>
      </c>
      <c r="BA3067">
        <v>1555.5690234938436</v>
      </c>
    </row>
    <row r="3068" spans="1:53" x14ac:dyDescent="0.25">
      <c r="A3068">
        <v>3051</v>
      </c>
      <c r="B3068" t="s">
        <v>13870</v>
      </c>
      <c r="C3068" s="7" t="s">
        <v>5625</v>
      </c>
      <c r="D3068" t="s">
        <v>5645</v>
      </c>
      <c r="E3068" s="16" t="s">
        <v>5625</v>
      </c>
      <c r="F3068" s="12" t="s">
        <v>5625</v>
      </c>
      <c r="G3068" s="13" t="s">
        <v>5625</v>
      </c>
      <c r="H3068" s="13" t="s">
        <v>5625</v>
      </c>
      <c r="I3068" s="14" t="s">
        <v>5625</v>
      </c>
      <c r="J3068" t="s">
        <v>5625</v>
      </c>
      <c r="K3068" t="b">
        <v>1</v>
      </c>
      <c r="L3068" t="b">
        <v>0</v>
      </c>
      <c r="M3068" t="b">
        <v>0</v>
      </c>
      <c r="N3068" t="s">
        <v>9309</v>
      </c>
      <c r="O3068" t="s">
        <v>9714</v>
      </c>
      <c r="P3068">
        <v>47</v>
      </c>
      <c r="Q3068">
        <v>2494194</v>
      </c>
      <c r="R3068">
        <v>2494338</v>
      </c>
      <c r="S3068">
        <v>-1</v>
      </c>
      <c r="T3068" t="s">
        <v>20877</v>
      </c>
      <c r="U3068" s="9" t="s">
        <v>5625</v>
      </c>
      <c r="V3068" t="s">
        <v>5625</v>
      </c>
      <c r="W3068" t="s">
        <v>5625</v>
      </c>
      <c r="X3068" t="s">
        <v>13869</v>
      </c>
      <c r="Y3068" t="s">
        <v>5625</v>
      </c>
      <c r="Z3068" t="s">
        <v>5625</v>
      </c>
      <c r="AA3068" s="12" t="s">
        <v>5625</v>
      </c>
      <c r="AB3068" s="13" t="s">
        <v>5625</v>
      </c>
      <c r="AC3068" s="13" t="s">
        <v>5625</v>
      </c>
      <c r="AD3068" s="13" t="s">
        <v>5625</v>
      </c>
      <c r="AE3068" s="13" t="s">
        <v>5625</v>
      </c>
      <c r="AF3068" s="13" t="s">
        <v>5625</v>
      </c>
      <c r="AG3068" s="14" t="s">
        <v>5625</v>
      </c>
      <c r="AM3068" t="s">
        <v>5625</v>
      </c>
      <c r="AN3068" t="s">
        <v>5625</v>
      </c>
      <c r="AO3068" t="s">
        <v>5625</v>
      </c>
      <c r="AP3068" t="s">
        <v>5625</v>
      </c>
      <c r="AQ3068" t="s">
        <v>5625</v>
      </c>
      <c r="AR3068" t="s">
        <v>5625</v>
      </c>
      <c r="AS3068" t="s">
        <v>5625</v>
      </c>
      <c r="AT3068" t="s">
        <v>5625</v>
      </c>
      <c r="AU3068" t="s">
        <v>5625</v>
      </c>
      <c r="AV3068" t="s">
        <v>5625</v>
      </c>
      <c r="AW3068" t="s">
        <v>5625</v>
      </c>
      <c r="AX3068" t="s">
        <v>5625</v>
      </c>
      <c r="AY3068" t="s">
        <v>5625</v>
      </c>
      <c r="AZ3068" t="s">
        <v>5625</v>
      </c>
      <c r="BA3068" t="s">
        <v>5625</v>
      </c>
    </row>
    <row r="3069" spans="1:53" x14ac:dyDescent="0.25">
      <c r="A3069">
        <v>3052</v>
      </c>
      <c r="B3069" t="s">
        <v>13868</v>
      </c>
      <c r="C3069" s="7" t="s">
        <v>5625</v>
      </c>
      <c r="D3069" t="s">
        <v>5645</v>
      </c>
      <c r="E3069" s="16" t="s">
        <v>5625</v>
      </c>
      <c r="F3069" s="12" t="s">
        <v>5625</v>
      </c>
      <c r="G3069" s="13" t="s">
        <v>5625</v>
      </c>
      <c r="H3069" s="13" t="s">
        <v>5625</v>
      </c>
      <c r="I3069" s="14" t="s">
        <v>5625</v>
      </c>
      <c r="J3069" t="s">
        <v>5625</v>
      </c>
      <c r="K3069" t="b">
        <v>1</v>
      </c>
      <c r="L3069" t="b">
        <v>0</v>
      </c>
      <c r="M3069" t="b">
        <v>0</v>
      </c>
      <c r="N3069" t="s">
        <v>9309</v>
      </c>
      <c r="O3069" t="s">
        <v>9714</v>
      </c>
      <c r="P3069">
        <v>49</v>
      </c>
      <c r="Q3069">
        <v>2494381</v>
      </c>
      <c r="R3069">
        <v>2494531</v>
      </c>
      <c r="S3069">
        <v>1</v>
      </c>
      <c r="T3069" t="s">
        <v>20877</v>
      </c>
      <c r="U3069" s="9" t="s">
        <v>5625</v>
      </c>
      <c r="V3069" t="s">
        <v>5625</v>
      </c>
      <c r="W3069" t="s">
        <v>5625</v>
      </c>
      <c r="X3069" t="s">
        <v>13867</v>
      </c>
      <c r="Y3069" t="s">
        <v>5625</v>
      </c>
      <c r="Z3069" t="s">
        <v>5625</v>
      </c>
      <c r="AA3069" s="12" t="s">
        <v>5625</v>
      </c>
      <c r="AB3069" s="13" t="s">
        <v>5625</v>
      </c>
      <c r="AC3069" s="13" t="s">
        <v>5625</v>
      </c>
      <c r="AD3069" s="13" t="s">
        <v>5625</v>
      </c>
      <c r="AE3069" s="13" t="s">
        <v>5625</v>
      </c>
      <c r="AF3069" s="13" t="s">
        <v>5625</v>
      </c>
      <c r="AG3069" s="14" t="s">
        <v>5625</v>
      </c>
      <c r="AM3069" t="s">
        <v>5625</v>
      </c>
      <c r="AN3069" t="s">
        <v>5625</v>
      </c>
      <c r="AO3069" t="s">
        <v>5625</v>
      </c>
      <c r="AP3069" t="s">
        <v>5625</v>
      </c>
      <c r="AQ3069" t="s">
        <v>5625</v>
      </c>
      <c r="AR3069" t="s">
        <v>5625</v>
      </c>
      <c r="AS3069" t="s">
        <v>5625</v>
      </c>
      <c r="AT3069" t="s">
        <v>5625</v>
      </c>
      <c r="AU3069" t="s">
        <v>5625</v>
      </c>
      <c r="AV3069" t="s">
        <v>5625</v>
      </c>
      <c r="AW3069" t="s">
        <v>5625</v>
      </c>
      <c r="AX3069" t="s">
        <v>5625</v>
      </c>
      <c r="AY3069" t="s">
        <v>5625</v>
      </c>
      <c r="AZ3069" t="s">
        <v>5625</v>
      </c>
      <c r="BA3069" t="s">
        <v>5625</v>
      </c>
    </row>
    <row r="3070" spans="1:53" x14ac:dyDescent="0.25">
      <c r="A3070">
        <v>3053</v>
      </c>
      <c r="B3070" t="s">
        <v>1642</v>
      </c>
      <c r="C3070" s="7">
        <v>0</v>
      </c>
      <c r="D3070" t="s">
        <v>12</v>
      </c>
      <c r="E3070" s="16">
        <v>135.85089374859604</v>
      </c>
      <c r="F3070" s="12">
        <v>0.27668804837155297</v>
      </c>
      <c r="G3070" s="13">
        <v>-0.42693074645435197</v>
      </c>
      <c r="H3070" s="13">
        <v>0.58823573748525604</v>
      </c>
      <c r="I3070" s="14">
        <v>0.52784482715064396</v>
      </c>
      <c r="K3070" t="b">
        <v>0</v>
      </c>
      <c r="L3070" t="b">
        <v>0</v>
      </c>
      <c r="M3070" t="b">
        <v>0</v>
      </c>
      <c r="N3070" t="s">
        <v>9309</v>
      </c>
      <c r="O3070" t="s">
        <v>9714</v>
      </c>
      <c r="P3070">
        <v>111</v>
      </c>
      <c r="Q3070">
        <v>2494514</v>
      </c>
      <c r="R3070">
        <v>2494850</v>
      </c>
      <c r="S3070">
        <v>-1</v>
      </c>
      <c r="T3070" t="s">
        <v>20877</v>
      </c>
      <c r="U3070" s="9">
        <v>417</v>
      </c>
      <c r="V3070" t="s">
        <v>5625</v>
      </c>
      <c r="W3070" t="s">
        <v>5625</v>
      </c>
      <c r="X3070" t="s">
        <v>13866</v>
      </c>
      <c r="Y3070" t="s">
        <v>30956</v>
      </c>
      <c r="Z3070">
        <v>56.769008391087603</v>
      </c>
      <c r="AA3070" s="12">
        <v>0.40254862391489898</v>
      </c>
      <c r="AB3070" s="13">
        <v>0.68734068863702202</v>
      </c>
      <c r="AC3070" s="13">
        <v>0.49186806398267902</v>
      </c>
      <c r="AD3070" s="13">
        <v>106.531480986235</v>
      </c>
      <c r="AE3070" s="13">
        <v>0.47614965995130898</v>
      </c>
      <c r="AF3070" s="13">
        <v>-0.89663142151148501</v>
      </c>
      <c r="AG3070" s="14">
        <v>0.369915625560848</v>
      </c>
      <c r="AM3070" t="s">
        <v>5625</v>
      </c>
      <c r="AN3070" t="s">
        <v>5625</v>
      </c>
      <c r="AO3070" t="s">
        <v>5625</v>
      </c>
      <c r="AP3070">
        <v>102.50757499438416</v>
      </c>
      <c r="AQ3070">
        <v>220.66499999999999</v>
      </c>
      <c r="AR3070">
        <v>86.938000000000002</v>
      </c>
      <c r="AS3070">
        <v>133.29300000000001</v>
      </c>
      <c r="AT3070">
        <v>71.888999999999996</v>
      </c>
      <c r="AU3070">
        <v>101.05</v>
      </c>
      <c r="AV3070">
        <v>107.70099999999999</v>
      </c>
      <c r="AW3070">
        <v>115.547</v>
      </c>
      <c r="AX3070">
        <v>93.866</v>
      </c>
      <c r="AY3070">
        <v>195.429</v>
      </c>
      <c r="AZ3070">
        <v>191.24600000000001</v>
      </c>
      <c r="BA3070">
        <v>78.083030371175496</v>
      </c>
    </row>
    <row r="3071" spans="1:53" x14ac:dyDescent="0.25">
      <c r="A3071">
        <v>3054</v>
      </c>
      <c r="B3071" t="s">
        <v>1641</v>
      </c>
      <c r="C3071" s="7">
        <v>0</v>
      </c>
      <c r="D3071" t="s">
        <v>5645</v>
      </c>
      <c r="E3071" s="16">
        <v>88.587843691340055</v>
      </c>
      <c r="F3071" s="12">
        <v>-1.0849860446047099</v>
      </c>
      <c r="G3071" s="13">
        <v>-0.59140870577381499</v>
      </c>
      <c r="H3071" s="13">
        <v>0.14513233302011999</v>
      </c>
      <c r="I3071" s="14">
        <v>0.36953783169934701</v>
      </c>
      <c r="K3071" t="b">
        <v>0</v>
      </c>
      <c r="L3071" t="b">
        <v>0</v>
      </c>
      <c r="M3071" t="b">
        <v>0</v>
      </c>
      <c r="N3071" t="s">
        <v>9309</v>
      </c>
      <c r="O3071" t="s">
        <v>9714</v>
      </c>
      <c r="P3071">
        <v>124</v>
      </c>
      <c r="Q3071">
        <v>2494855</v>
      </c>
      <c r="R3071">
        <v>2495230</v>
      </c>
      <c r="S3071">
        <v>-1</v>
      </c>
      <c r="T3071" t="s">
        <v>20877</v>
      </c>
      <c r="U3071" s="9">
        <v>5</v>
      </c>
      <c r="V3071" t="s">
        <v>5625</v>
      </c>
      <c r="W3071" t="s">
        <v>8142</v>
      </c>
      <c r="X3071" t="s">
        <v>13865</v>
      </c>
      <c r="Y3071" t="s">
        <v>30955</v>
      </c>
      <c r="Z3071">
        <v>27.1615490603889</v>
      </c>
      <c r="AA3071" s="12">
        <v>0.62858618789953802</v>
      </c>
      <c r="AB3071" s="13">
        <v>-1.7260736323689601</v>
      </c>
      <c r="AC3071" s="13">
        <v>8.4334166790313206E-2</v>
      </c>
      <c r="AD3071" s="13">
        <v>73.050205407875893</v>
      </c>
      <c r="AE3071" s="13">
        <v>0.48920988372679503</v>
      </c>
      <c r="AF3071" s="13">
        <v>-1.2089058815992699</v>
      </c>
      <c r="AG3071" s="14">
        <v>0.22669900628462999</v>
      </c>
      <c r="AK3071" t="s">
        <v>13864</v>
      </c>
      <c r="AM3071" t="s">
        <v>5625</v>
      </c>
      <c r="AN3071" t="s">
        <v>5625</v>
      </c>
      <c r="AO3071" t="s">
        <v>5625</v>
      </c>
      <c r="AP3071">
        <v>70.65137476536016</v>
      </c>
      <c r="AQ3071">
        <v>102.78400000000001</v>
      </c>
      <c r="AR3071">
        <v>33.384</v>
      </c>
      <c r="AS3071">
        <v>147.53200000000001</v>
      </c>
      <c r="AT3071">
        <v>3.7890000000000001</v>
      </c>
      <c r="AU3071">
        <v>16.766999999999999</v>
      </c>
      <c r="AV3071">
        <v>56.694000000000003</v>
      </c>
      <c r="AW3071">
        <v>22.507000000000001</v>
      </c>
      <c r="AX3071">
        <v>85.932000000000002</v>
      </c>
      <c r="AY3071">
        <v>75.69</v>
      </c>
      <c r="AZ3071">
        <v>103.072</v>
      </c>
      <c r="BA3071">
        <v>56.636224695892622</v>
      </c>
    </row>
    <row r="3072" spans="1:53" x14ac:dyDescent="0.25">
      <c r="A3072">
        <v>3055</v>
      </c>
      <c r="B3072" t="s">
        <v>1639</v>
      </c>
      <c r="C3072" s="7">
        <v>0</v>
      </c>
      <c r="D3072" t="s">
        <v>1640</v>
      </c>
      <c r="E3072" s="16">
        <v>114.36672378065452</v>
      </c>
      <c r="F3072" s="12">
        <v>-0.50366342717957602</v>
      </c>
      <c r="G3072" s="13">
        <v>-1.36513586126326</v>
      </c>
      <c r="H3072" s="13">
        <v>0.41665982703523002</v>
      </c>
      <c r="I3072" s="14">
        <v>2.6641367870921698E-2</v>
      </c>
      <c r="K3072" t="b">
        <v>0</v>
      </c>
      <c r="L3072" t="b">
        <v>0</v>
      </c>
      <c r="M3072" t="b">
        <v>0</v>
      </c>
      <c r="N3072" t="s">
        <v>9309</v>
      </c>
      <c r="O3072" t="s">
        <v>9714</v>
      </c>
      <c r="P3072">
        <v>139</v>
      </c>
      <c r="Q3072">
        <v>2495245</v>
      </c>
      <c r="R3072">
        <v>2495665</v>
      </c>
      <c r="S3072">
        <v>-1</v>
      </c>
      <c r="T3072" t="s">
        <v>20877</v>
      </c>
      <c r="U3072" s="9">
        <v>15</v>
      </c>
      <c r="V3072" t="s">
        <v>5625</v>
      </c>
      <c r="W3072" t="s">
        <v>5625</v>
      </c>
      <c r="X3072" t="s">
        <v>13863</v>
      </c>
      <c r="Y3072" t="s">
        <v>30954</v>
      </c>
      <c r="Z3072">
        <v>45.433168779881797</v>
      </c>
      <c r="AA3072" s="12">
        <v>0.49780514644995599</v>
      </c>
      <c r="AB3072" s="13">
        <v>-1.01176822050033</v>
      </c>
      <c r="AC3072" s="13">
        <v>0.31164888818066</v>
      </c>
      <c r="AD3072" s="13">
        <v>86.767598420902203</v>
      </c>
      <c r="AE3072" s="13">
        <v>0.51267449480890004</v>
      </c>
      <c r="AF3072" s="13">
        <v>-2.6627731144926901</v>
      </c>
      <c r="AG3072" s="14">
        <v>7.7499649341908504E-3</v>
      </c>
      <c r="AI3072" t="s">
        <v>13862</v>
      </c>
      <c r="AJ3072" t="s">
        <v>13861</v>
      </c>
      <c r="AM3072" t="s">
        <v>5625</v>
      </c>
      <c r="AN3072" t="s">
        <v>5625</v>
      </c>
      <c r="AO3072" t="s">
        <v>5625</v>
      </c>
      <c r="AP3072">
        <v>101.98189512261808</v>
      </c>
      <c r="AQ3072">
        <v>56.72</v>
      </c>
      <c r="AR3072">
        <v>74.519000000000005</v>
      </c>
      <c r="AS3072">
        <v>224.24600000000001</v>
      </c>
      <c r="AT3072">
        <v>30.446999999999999</v>
      </c>
      <c r="AU3072">
        <v>47.905000000000001</v>
      </c>
      <c r="AV3072">
        <v>77.545000000000002</v>
      </c>
      <c r="AW3072">
        <v>32.152000000000001</v>
      </c>
      <c r="AX3072">
        <v>76.724999999999994</v>
      </c>
      <c r="AY3072">
        <v>34.295000000000002</v>
      </c>
      <c r="AZ3072">
        <v>46.014000000000003</v>
      </c>
      <c r="BA3072">
        <v>69.902903379909489</v>
      </c>
    </row>
    <row r="3073" spans="1:53" x14ac:dyDescent="0.25">
      <c r="A3073">
        <v>3056</v>
      </c>
      <c r="B3073" t="s">
        <v>1637</v>
      </c>
      <c r="C3073" s="7">
        <v>0</v>
      </c>
      <c r="D3073" t="s">
        <v>1638</v>
      </c>
      <c r="E3073" s="16">
        <v>505.53956682344187</v>
      </c>
      <c r="F3073" s="12">
        <v>0.386216791321775</v>
      </c>
      <c r="G3073" s="13">
        <v>-0.97057953625967197</v>
      </c>
      <c r="H3073" s="13">
        <v>0.17654242437524201</v>
      </c>
      <c r="I3073" s="14">
        <v>9.1841757495799597E-4</v>
      </c>
      <c r="K3073" t="b">
        <v>0</v>
      </c>
      <c r="L3073" t="b">
        <v>0</v>
      </c>
      <c r="M3073" t="b">
        <v>0</v>
      </c>
      <c r="N3073" t="s">
        <v>9309</v>
      </c>
      <c r="O3073" t="s">
        <v>9714</v>
      </c>
      <c r="P3073">
        <v>440</v>
      </c>
      <c r="Q3073">
        <v>2495887</v>
      </c>
      <c r="R3073">
        <v>2497210</v>
      </c>
      <c r="S3073">
        <v>-1</v>
      </c>
      <c r="T3073" t="s">
        <v>20877</v>
      </c>
      <c r="U3073" s="9">
        <v>222</v>
      </c>
      <c r="V3073" t="s">
        <v>8143</v>
      </c>
      <c r="W3073" t="s">
        <v>6189</v>
      </c>
      <c r="X3073" t="s">
        <v>13860</v>
      </c>
      <c r="Y3073" t="s">
        <v>30953</v>
      </c>
      <c r="Z3073">
        <v>870.41774992086403</v>
      </c>
      <c r="AA3073" s="12">
        <v>0.240634684571185</v>
      </c>
      <c r="AB3073" s="13">
        <v>1.60499219806995</v>
      </c>
      <c r="AC3073" s="13">
        <v>0.108495521663188</v>
      </c>
      <c r="AD3073" s="13">
        <v>1365.7165097808199</v>
      </c>
      <c r="AE3073" s="13">
        <v>0.25461437395545899</v>
      </c>
      <c r="AF3073" s="13">
        <v>-3.8119589290330498</v>
      </c>
      <c r="AG3073" s="14">
        <v>1.37869788929396E-4</v>
      </c>
      <c r="AH3073" t="s">
        <v>13859</v>
      </c>
      <c r="AI3073" t="s">
        <v>13858</v>
      </c>
      <c r="AJ3073" t="s">
        <v>13857</v>
      </c>
      <c r="AK3073" t="s">
        <v>13856</v>
      </c>
      <c r="AM3073" t="s">
        <v>21751</v>
      </c>
      <c r="AN3073" t="s">
        <v>21750</v>
      </c>
      <c r="AO3073" t="s">
        <v>21931</v>
      </c>
      <c r="AP3073">
        <v>439.90226729376747</v>
      </c>
      <c r="AQ3073">
        <v>632.64700000000005</v>
      </c>
      <c r="AR3073">
        <v>474.185</v>
      </c>
      <c r="AS3073">
        <v>475.42399999999998</v>
      </c>
      <c r="AT3073">
        <v>389.85300000000001</v>
      </c>
      <c r="AU3073">
        <v>360.24</v>
      </c>
      <c r="AV3073">
        <v>464.99599999999998</v>
      </c>
      <c r="AW3073">
        <v>380.21300000000002</v>
      </c>
      <c r="AX3073">
        <v>345.14600000000002</v>
      </c>
      <c r="AY3073">
        <v>441.89100000000002</v>
      </c>
      <c r="AZ3073">
        <v>363.73099999999999</v>
      </c>
      <c r="BA3073">
        <v>288.96033008108481</v>
      </c>
    </row>
    <row r="3074" spans="1:53" x14ac:dyDescent="0.25">
      <c r="A3074">
        <v>3057</v>
      </c>
      <c r="B3074" t="s">
        <v>13855</v>
      </c>
      <c r="C3074" s="7" t="s">
        <v>5625</v>
      </c>
      <c r="D3074" t="s">
        <v>5645</v>
      </c>
      <c r="E3074" s="16" t="s">
        <v>5625</v>
      </c>
      <c r="F3074" s="12" t="s">
        <v>5625</v>
      </c>
      <c r="G3074" s="13" t="s">
        <v>5625</v>
      </c>
      <c r="H3074" s="13" t="s">
        <v>5625</v>
      </c>
      <c r="I3074" s="14" t="s">
        <v>5625</v>
      </c>
      <c r="J3074" t="s">
        <v>5625</v>
      </c>
      <c r="K3074" t="b">
        <v>1</v>
      </c>
      <c r="L3074" t="b">
        <v>0</v>
      </c>
      <c r="M3074" t="b">
        <v>0</v>
      </c>
      <c r="N3074" t="s">
        <v>9309</v>
      </c>
      <c r="O3074" t="s">
        <v>9714</v>
      </c>
      <c r="P3074">
        <v>45</v>
      </c>
      <c r="Q3074">
        <v>2497324</v>
      </c>
      <c r="R3074">
        <v>2497462</v>
      </c>
      <c r="S3074">
        <v>1</v>
      </c>
      <c r="T3074" t="s">
        <v>20877</v>
      </c>
      <c r="U3074" s="9" t="s">
        <v>5625</v>
      </c>
      <c r="V3074" t="s">
        <v>5625</v>
      </c>
      <c r="W3074" t="s">
        <v>5625</v>
      </c>
      <c r="X3074" t="s">
        <v>13854</v>
      </c>
      <c r="Y3074" t="s">
        <v>5625</v>
      </c>
      <c r="Z3074" t="s">
        <v>5625</v>
      </c>
      <c r="AA3074" s="12" t="s">
        <v>5625</v>
      </c>
      <c r="AB3074" s="13" t="s">
        <v>5625</v>
      </c>
      <c r="AC3074" s="13" t="s">
        <v>5625</v>
      </c>
      <c r="AD3074" s="13" t="s">
        <v>5625</v>
      </c>
      <c r="AE3074" s="13" t="s">
        <v>5625</v>
      </c>
      <c r="AF3074" s="13" t="s">
        <v>5625</v>
      </c>
      <c r="AG3074" s="14" t="s">
        <v>5625</v>
      </c>
      <c r="AM3074" t="s">
        <v>5625</v>
      </c>
      <c r="AN3074" t="s">
        <v>5625</v>
      </c>
      <c r="AO3074" t="s">
        <v>5625</v>
      </c>
      <c r="AP3074" t="s">
        <v>5625</v>
      </c>
      <c r="AQ3074" t="s">
        <v>5625</v>
      </c>
      <c r="AR3074" t="s">
        <v>5625</v>
      </c>
      <c r="AS3074" t="s">
        <v>5625</v>
      </c>
      <c r="AT3074" t="s">
        <v>5625</v>
      </c>
      <c r="AU3074" t="s">
        <v>5625</v>
      </c>
      <c r="AV3074" t="s">
        <v>5625</v>
      </c>
      <c r="AW3074" t="s">
        <v>5625</v>
      </c>
      <c r="AX3074" t="s">
        <v>5625</v>
      </c>
      <c r="AY3074" t="s">
        <v>5625</v>
      </c>
      <c r="AZ3074" t="s">
        <v>5625</v>
      </c>
      <c r="BA3074" t="s">
        <v>5625</v>
      </c>
    </row>
    <row r="3075" spans="1:53" x14ac:dyDescent="0.25">
      <c r="A3075">
        <v>3058</v>
      </c>
      <c r="B3075" t="s">
        <v>1636</v>
      </c>
      <c r="C3075" s="7">
        <v>0</v>
      </c>
      <c r="D3075" t="s">
        <v>389</v>
      </c>
      <c r="E3075" s="16">
        <v>52.683329363872446</v>
      </c>
      <c r="F3075" s="12">
        <v>1.16860132690855</v>
      </c>
      <c r="G3075" s="13">
        <v>-0.28276619064071601</v>
      </c>
      <c r="H3075" s="13">
        <v>8.1136148105774696E-3</v>
      </c>
      <c r="I3075" s="14">
        <v>0.75728390960807701</v>
      </c>
      <c r="K3075" t="b">
        <v>0</v>
      </c>
      <c r="L3075" t="b">
        <v>0</v>
      </c>
      <c r="M3075" t="b">
        <v>0</v>
      </c>
      <c r="N3075" t="s">
        <v>9309</v>
      </c>
      <c r="O3075" t="s">
        <v>9714</v>
      </c>
      <c r="P3075">
        <v>722</v>
      </c>
      <c r="Q3075">
        <v>2497514</v>
      </c>
      <c r="R3075">
        <v>2499683</v>
      </c>
      <c r="S3075">
        <v>-1</v>
      </c>
      <c r="T3075" t="s">
        <v>20877</v>
      </c>
      <c r="U3075" s="9">
        <v>304</v>
      </c>
      <c r="V3075" t="s">
        <v>6408</v>
      </c>
      <c r="W3075" t="s">
        <v>5625</v>
      </c>
      <c r="X3075" t="s">
        <v>13853</v>
      </c>
      <c r="Y3075" t="s">
        <v>30952</v>
      </c>
      <c r="Z3075">
        <v>212.02605389973399</v>
      </c>
      <c r="AA3075" s="12">
        <v>0.39132226744688797</v>
      </c>
      <c r="AB3075" s="13">
        <v>2.98628885734737</v>
      </c>
      <c r="AC3075" s="13">
        <v>2.8238576757799198E-3</v>
      </c>
      <c r="AD3075" s="13">
        <v>282.86199907648103</v>
      </c>
      <c r="AE3075" s="13">
        <v>0.58674303402943995</v>
      </c>
      <c r="AF3075" s="13">
        <v>-0.48192509197565903</v>
      </c>
      <c r="AG3075" s="14">
        <v>0.62985916049331403</v>
      </c>
      <c r="AI3075" t="s">
        <v>13075</v>
      </c>
      <c r="AJ3075" t="s">
        <v>13852</v>
      </c>
      <c r="AM3075" t="s">
        <v>5625</v>
      </c>
      <c r="AN3075" t="s">
        <v>5625</v>
      </c>
      <c r="AO3075" t="s">
        <v>5625</v>
      </c>
      <c r="AP3075">
        <v>69.625317455489778</v>
      </c>
      <c r="AQ3075">
        <v>23.077000000000002</v>
      </c>
      <c r="AR3075">
        <v>67.016999999999996</v>
      </c>
      <c r="AS3075">
        <v>51.014000000000003</v>
      </c>
      <c r="AT3075">
        <v>69.438000000000002</v>
      </c>
      <c r="AU3075">
        <v>63.194000000000003</v>
      </c>
      <c r="AV3075">
        <v>82.793999999999997</v>
      </c>
      <c r="AW3075">
        <v>74.710999999999999</v>
      </c>
      <c r="AX3075">
        <v>92.933999999999997</v>
      </c>
      <c r="AY3075">
        <v>28.907</v>
      </c>
      <c r="AZ3075">
        <v>27.844000000000001</v>
      </c>
      <c r="BA3075">
        <v>87.550912799768923</v>
      </c>
    </row>
    <row r="3076" spans="1:53" x14ac:dyDescent="0.25">
      <c r="A3076">
        <v>3059</v>
      </c>
      <c r="B3076" t="s">
        <v>1634</v>
      </c>
      <c r="C3076" s="7">
        <v>0</v>
      </c>
      <c r="D3076" t="s">
        <v>1635</v>
      </c>
      <c r="E3076" s="16">
        <v>239.39945339206884</v>
      </c>
      <c r="F3076" s="12">
        <v>0.75735813651960704</v>
      </c>
      <c r="G3076" s="13">
        <v>-0.60001616347933895</v>
      </c>
      <c r="H3076" s="13">
        <v>1.1208059075215399E-2</v>
      </c>
      <c r="I3076" s="14">
        <v>0.105995745289309</v>
      </c>
      <c r="K3076" t="b">
        <v>0</v>
      </c>
      <c r="L3076" t="b">
        <v>0</v>
      </c>
      <c r="M3076" t="b">
        <v>0</v>
      </c>
      <c r="N3076" t="s">
        <v>9309</v>
      </c>
      <c r="O3076" t="s">
        <v>9714</v>
      </c>
      <c r="P3076">
        <v>201</v>
      </c>
      <c r="Q3076">
        <v>2499746</v>
      </c>
      <c r="R3076">
        <v>2500352</v>
      </c>
      <c r="S3076">
        <v>-1</v>
      </c>
      <c r="T3076" t="s">
        <v>20877</v>
      </c>
      <c r="U3076" s="9">
        <v>63</v>
      </c>
      <c r="V3076" t="s">
        <v>8144</v>
      </c>
      <c r="W3076" t="s">
        <v>8145</v>
      </c>
      <c r="X3076" t="s">
        <v>13851</v>
      </c>
      <c r="Y3076" t="s">
        <v>30951</v>
      </c>
      <c r="Z3076">
        <v>221.07820448202901</v>
      </c>
      <c r="AA3076" s="12">
        <v>0.26397310821284298</v>
      </c>
      <c r="AB3076" s="13">
        <v>2.86907307205303</v>
      </c>
      <c r="AC3076" s="13">
        <v>4.1167667863379696E-3</v>
      </c>
      <c r="AD3076" s="13">
        <v>327.78763163367898</v>
      </c>
      <c r="AE3076" s="13">
        <v>0.29767343823407699</v>
      </c>
      <c r="AF3076" s="13">
        <v>-2.0156859377137799</v>
      </c>
      <c r="AG3076" s="14">
        <v>4.3832826999338201E-2</v>
      </c>
      <c r="AI3076" t="s">
        <v>13850</v>
      </c>
      <c r="AJ3076" t="s">
        <v>13849</v>
      </c>
      <c r="AK3076" t="s">
        <v>13848</v>
      </c>
      <c r="AM3076" t="s">
        <v>5625</v>
      </c>
      <c r="AN3076" t="s">
        <v>5625</v>
      </c>
      <c r="AO3076" t="s">
        <v>5625</v>
      </c>
      <c r="AP3076">
        <v>252.84681356827534</v>
      </c>
      <c r="AQ3076">
        <v>212.89599999999999</v>
      </c>
      <c r="AR3076">
        <v>288.07299999999998</v>
      </c>
      <c r="AS3076">
        <v>203.78200000000001</v>
      </c>
      <c r="AT3076">
        <v>232.12200000000001</v>
      </c>
      <c r="AU3076">
        <v>234.48699999999999</v>
      </c>
      <c r="AV3076">
        <v>273.94499999999999</v>
      </c>
      <c r="AW3076">
        <v>239.55</v>
      </c>
      <c r="AX3076">
        <v>241.554</v>
      </c>
      <c r="AY3076">
        <v>195.042</v>
      </c>
      <c r="AZ3076">
        <v>250.34399999999999</v>
      </c>
      <c r="BA3076">
        <v>197.91342351505867</v>
      </c>
    </row>
    <row r="3077" spans="1:53" x14ac:dyDescent="0.25">
      <c r="A3077">
        <v>3060</v>
      </c>
      <c r="B3077" t="s">
        <v>1633</v>
      </c>
      <c r="C3077" s="7">
        <v>0</v>
      </c>
      <c r="D3077" t="s">
        <v>12</v>
      </c>
      <c r="E3077" s="16">
        <v>323.87982438873371</v>
      </c>
      <c r="F3077" s="12">
        <v>0.28963450449435202</v>
      </c>
      <c r="G3077" s="13">
        <v>-0.85934086517069097</v>
      </c>
      <c r="H3077" s="13">
        <v>0.34263956724986699</v>
      </c>
      <c r="I3077" s="14">
        <v>2.93688970668937E-3</v>
      </c>
      <c r="K3077" t="b">
        <v>0</v>
      </c>
      <c r="L3077" t="b">
        <v>0</v>
      </c>
      <c r="M3077" t="b">
        <v>0</v>
      </c>
      <c r="N3077" t="s">
        <v>9309</v>
      </c>
      <c r="O3077" t="s">
        <v>9714</v>
      </c>
      <c r="P3077">
        <v>265</v>
      </c>
      <c r="Q3077">
        <v>2500372</v>
      </c>
      <c r="R3077">
        <v>2501170</v>
      </c>
      <c r="S3077">
        <v>-1</v>
      </c>
      <c r="T3077" t="s">
        <v>20877</v>
      </c>
      <c r="U3077" s="9">
        <v>20</v>
      </c>
      <c r="V3077" t="s">
        <v>5625</v>
      </c>
      <c r="W3077" t="s">
        <v>8146</v>
      </c>
      <c r="X3077" t="s">
        <v>13847</v>
      </c>
      <c r="Y3077" t="s">
        <v>30950</v>
      </c>
      <c r="Z3077">
        <v>325.26137374477298</v>
      </c>
      <c r="AA3077" s="12">
        <v>0.248879927077472</v>
      </c>
      <c r="AB3077" s="13">
        <v>1.16375196624111</v>
      </c>
      <c r="AC3077" s="13">
        <v>0.24452454314609301</v>
      </c>
      <c r="AD3077" s="13">
        <v>539.56684538573495</v>
      </c>
      <c r="AE3077" s="13">
        <v>0.24824398669056999</v>
      </c>
      <c r="AF3077" s="13">
        <v>-3.4616784745800802</v>
      </c>
      <c r="AG3077" s="14">
        <v>5.3681805631734705E-4</v>
      </c>
      <c r="AI3077" t="s">
        <v>9848</v>
      </c>
      <c r="AJ3077" t="s">
        <v>13846</v>
      </c>
      <c r="AK3077" t="s">
        <v>13845</v>
      </c>
      <c r="AM3077" t="s">
        <v>5625</v>
      </c>
      <c r="AN3077" t="s">
        <v>5625</v>
      </c>
      <c r="AO3077" t="s">
        <v>5625</v>
      </c>
      <c r="AP3077">
        <v>290.50729755493489</v>
      </c>
      <c r="AQ3077">
        <v>336.09199999999998</v>
      </c>
      <c r="AR3077">
        <v>279.77100000000002</v>
      </c>
      <c r="AS3077">
        <v>389.149</v>
      </c>
      <c r="AT3077">
        <v>204.762</v>
      </c>
      <c r="AU3077">
        <v>219.04</v>
      </c>
      <c r="AV3077">
        <v>276.05500000000001</v>
      </c>
      <c r="AW3077">
        <v>262.29399999999998</v>
      </c>
      <c r="AX3077">
        <v>219.52099999999999</v>
      </c>
      <c r="AY3077">
        <v>274.46300000000002</v>
      </c>
      <c r="AZ3077">
        <v>285.77199999999999</v>
      </c>
      <c r="BA3077">
        <v>212.13535068259208</v>
      </c>
    </row>
    <row r="3078" spans="1:53" x14ac:dyDescent="0.25">
      <c r="A3078">
        <v>3061</v>
      </c>
      <c r="B3078" t="s">
        <v>1632</v>
      </c>
      <c r="C3078" s="7">
        <v>0</v>
      </c>
      <c r="D3078" t="s">
        <v>519</v>
      </c>
      <c r="E3078" s="16">
        <v>205.19155213348824</v>
      </c>
      <c r="F3078" s="12">
        <v>0.53014816876024295</v>
      </c>
      <c r="G3078" s="13">
        <v>-0.97725141241979496</v>
      </c>
      <c r="H3078" s="13">
        <v>0.15450840723447501</v>
      </c>
      <c r="I3078" s="14">
        <v>8.7881817331781197E-3</v>
      </c>
      <c r="K3078" t="b">
        <v>0</v>
      </c>
      <c r="L3078" t="b">
        <v>0</v>
      </c>
      <c r="M3078" t="b">
        <v>0</v>
      </c>
      <c r="N3078" t="s">
        <v>9309</v>
      </c>
      <c r="O3078" t="s">
        <v>9714</v>
      </c>
      <c r="P3078">
        <v>104</v>
      </c>
      <c r="Q3078">
        <v>2501186</v>
      </c>
      <c r="R3078">
        <v>2501501</v>
      </c>
      <c r="S3078">
        <v>-1</v>
      </c>
      <c r="T3078" t="s">
        <v>20877</v>
      </c>
      <c r="U3078" s="9">
        <v>16</v>
      </c>
      <c r="V3078" t="s">
        <v>5625</v>
      </c>
      <c r="W3078" t="s">
        <v>5676</v>
      </c>
      <c r="X3078" t="s">
        <v>13844</v>
      </c>
      <c r="Y3078" t="s">
        <v>30949</v>
      </c>
      <c r="Z3078">
        <v>89.642790286730005</v>
      </c>
      <c r="AA3078" s="12">
        <v>0.31378475512507598</v>
      </c>
      <c r="AB3078" s="13">
        <v>1.68952812429949</v>
      </c>
      <c r="AC3078" s="13">
        <v>9.1118266881006701E-2</v>
      </c>
      <c r="AD3078" s="13">
        <v>131.84309852537001</v>
      </c>
      <c r="AE3078" s="13">
        <v>0.316967555605428</v>
      </c>
      <c r="AF3078" s="13">
        <v>-3.08312757926653</v>
      </c>
      <c r="AG3078" s="14">
        <v>2.0483731859287399E-3</v>
      </c>
      <c r="AI3078" t="s">
        <v>2736</v>
      </c>
      <c r="AK3078" t="s">
        <v>13843</v>
      </c>
      <c r="AM3078" t="s">
        <v>5625</v>
      </c>
      <c r="AN3078" t="s">
        <v>5625</v>
      </c>
      <c r="AO3078" t="s">
        <v>5625</v>
      </c>
      <c r="AP3078">
        <v>238.30820853395292</v>
      </c>
      <c r="AQ3078">
        <v>174.19499999999999</v>
      </c>
      <c r="AR3078">
        <v>187.67599999999999</v>
      </c>
      <c r="AS3078">
        <v>220.58699999999999</v>
      </c>
      <c r="AT3078">
        <v>221.024</v>
      </c>
      <c r="AU3078">
        <v>143.71600000000001</v>
      </c>
      <c r="AV3078">
        <v>198.17</v>
      </c>
      <c r="AW3078">
        <v>155.40199999999999</v>
      </c>
      <c r="AX3078">
        <v>118.625</v>
      </c>
      <c r="AY3078">
        <v>166.76599999999999</v>
      </c>
      <c r="AZ3078">
        <v>173.32</v>
      </c>
      <c r="BA3078">
        <v>120.96672641629728</v>
      </c>
    </row>
    <row r="3079" spans="1:53" x14ac:dyDescent="0.25">
      <c r="A3079">
        <v>3062</v>
      </c>
      <c r="B3079" t="s">
        <v>1631</v>
      </c>
      <c r="C3079" s="7">
        <v>0</v>
      </c>
      <c r="D3079" t="s">
        <v>12</v>
      </c>
      <c r="E3079" s="16">
        <v>38.750429901234867</v>
      </c>
      <c r="F3079" s="12">
        <v>1.6440883446265</v>
      </c>
      <c r="G3079" s="13">
        <v>-0.42223733023093402</v>
      </c>
      <c r="H3079" s="13">
        <v>7.2797917275655502E-2</v>
      </c>
      <c r="I3079" s="14">
        <v>0.79916907276827298</v>
      </c>
      <c r="K3079" t="b">
        <v>0</v>
      </c>
      <c r="L3079" t="b">
        <v>0</v>
      </c>
      <c r="M3079" t="b">
        <v>0</v>
      </c>
      <c r="N3079" t="s">
        <v>9309</v>
      </c>
      <c r="O3079" t="s">
        <v>9714</v>
      </c>
      <c r="P3079">
        <v>172</v>
      </c>
      <c r="Q3079">
        <v>2501543</v>
      </c>
      <c r="R3079">
        <v>2502062</v>
      </c>
      <c r="S3079">
        <v>-1</v>
      </c>
      <c r="T3079" t="s">
        <v>20877</v>
      </c>
      <c r="U3079" s="9">
        <v>42</v>
      </c>
      <c r="V3079" t="s">
        <v>5625</v>
      </c>
      <c r="W3079" t="s">
        <v>8147</v>
      </c>
      <c r="X3079" t="s">
        <v>13842</v>
      </c>
      <c r="Y3079" t="s">
        <v>30948</v>
      </c>
      <c r="Z3079">
        <v>50.1427750084951</v>
      </c>
      <c r="AA3079" s="12">
        <v>0.78776406329505799</v>
      </c>
      <c r="AB3079" s="13">
        <v>2.0870314110923101</v>
      </c>
      <c r="AC3079" s="13">
        <v>3.6885295260968801E-2</v>
      </c>
      <c r="AD3079" s="13">
        <v>47.485574372093801</v>
      </c>
      <c r="AE3079" s="13">
        <v>1.0489134871733601</v>
      </c>
      <c r="AF3079" s="13">
        <v>-0.402547336262013</v>
      </c>
      <c r="AG3079" s="14">
        <v>0.68728125858759703</v>
      </c>
      <c r="AI3079" t="s">
        <v>9453</v>
      </c>
      <c r="AJ3079" t="s">
        <v>13841</v>
      </c>
      <c r="AK3079" t="s">
        <v>13840</v>
      </c>
      <c r="AM3079" t="s">
        <v>5625</v>
      </c>
      <c r="AN3079" t="s">
        <v>5625</v>
      </c>
      <c r="AO3079" t="s">
        <v>5625</v>
      </c>
      <c r="AP3079">
        <v>68.915719604939468</v>
      </c>
      <c r="AQ3079">
        <v>1.0309999999999999</v>
      </c>
      <c r="AR3079">
        <v>72.364999999999995</v>
      </c>
      <c r="AS3079">
        <v>12.69</v>
      </c>
      <c r="AT3079">
        <v>57.491999999999997</v>
      </c>
      <c r="AU3079">
        <v>82.38</v>
      </c>
      <c r="AV3079">
        <v>98.486999999999995</v>
      </c>
      <c r="AW3079">
        <v>81.31</v>
      </c>
      <c r="AX3079">
        <v>87.19</v>
      </c>
      <c r="AY3079">
        <v>1.633</v>
      </c>
      <c r="AZ3079">
        <v>1.8620000000000001</v>
      </c>
      <c r="BA3079">
        <v>60.179599515356834</v>
      </c>
    </row>
    <row r="3080" spans="1:53" x14ac:dyDescent="0.25">
      <c r="A3080">
        <v>3063</v>
      </c>
      <c r="B3080" t="s">
        <v>1629</v>
      </c>
      <c r="C3080" s="7">
        <v>0</v>
      </c>
      <c r="D3080" t="s">
        <v>1630</v>
      </c>
      <c r="E3080" s="16">
        <v>332.21553726954653</v>
      </c>
      <c r="F3080" s="12">
        <v>1.80011689370233</v>
      </c>
      <c r="G3080" s="13">
        <v>-0.54447772741831302</v>
      </c>
      <c r="H3080" s="13">
        <v>2.48338865426691E-2</v>
      </c>
      <c r="I3080" s="14">
        <v>0.70627726689025105</v>
      </c>
      <c r="K3080" t="b">
        <v>0</v>
      </c>
      <c r="L3080" t="b">
        <v>0</v>
      </c>
      <c r="M3080" t="b">
        <v>0</v>
      </c>
      <c r="N3080" t="s">
        <v>9309</v>
      </c>
      <c r="O3080" t="s">
        <v>9714</v>
      </c>
      <c r="P3080">
        <v>358</v>
      </c>
      <c r="Q3080">
        <v>2502123</v>
      </c>
      <c r="R3080">
        <v>2503200</v>
      </c>
      <c r="S3080">
        <v>-1</v>
      </c>
      <c r="T3080" t="s">
        <v>20877</v>
      </c>
      <c r="U3080" s="9">
        <v>61</v>
      </c>
      <c r="V3080" t="s">
        <v>5625</v>
      </c>
      <c r="W3080" t="s">
        <v>8064</v>
      </c>
      <c r="X3080" t="s">
        <v>13839</v>
      </c>
      <c r="Y3080" t="s">
        <v>30947</v>
      </c>
      <c r="Z3080">
        <v>955.75232551136105</v>
      </c>
      <c r="AA3080" s="12">
        <v>0.70240785744356504</v>
      </c>
      <c r="AB3080" s="13">
        <v>2.562780120732</v>
      </c>
      <c r="AC3080" s="13">
        <v>1.03837786015457E-2</v>
      </c>
      <c r="AD3080" s="13">
        <v>805.05906148607801</v>
      </c>
      <c r="AE3080" s="13">
        <v>0.94978403721986304</v>
      </c>
      <c r="AF3080" s="13">
        <v>-0.57326476975973195</v>
      </c>
      <c r="AG3080" s="14">
        <v>0.56646543547830996</v>
      </c>
      <c r="AH3080" t="s">
        <v>13838</v>
      </c>
      <c r="AI3080" t="s">
        <v>13837</v>
      </c>
      <c r="AJ3080" t="s">
        <v>13836</v>
      </c>
      <c r="AK3080" t="s">
        <v>13835</v>
      </c>
      <c r="AM3080" t="s">
        <v>5625</v>
      </c>
      <c r="AN3080" t="s">
        <v>5625</v>
      </c>
      <c r="AO3080" t="s">
        <v>5625</v>
      </c>
      <c r="AP3080">
        <v>464.53114907818627</v>
      </c>
      <c r="AQ3080">
        <v>12.923999999999999</v>
      </c>
      <c r="AR3080">
        <v>596.702</v>
      </c>
      <c r="AS3080">
        <v>254.70500000000001</v>
      </c>
      <c r="AT3080">
        <v>736.16</v>
      </c>
      <c r="AU3080">
        <v>680.71500000000003</v>
      </c>
      <c r="AV3080">
        <v>718.62800000000004</v>
      </c>
      <c r="AW3080">
        <v>836.94299999999998</v>
      </c>
      <c r="AX3080">
        <v>537.298</v>
      </c>
      <c r="AY3080">
        <v>27.928000000000001</v>
      </c>
      <c r="AZ3080">
        <v>29.158999999999999</v>
      </c>
      <c r="BA3080">
        <v>563.18382536981539</v>
      </c>
    </row>
    <row r="3081" spans="1:53" x14ac:dyDescent="0.25">
      <c r="A3081">
        <v>3064</v>
      </c>
      <c r="B3081" t="s">
        <v>8148</v>
      </c>
      <c r="C3081" s="7">
        <v>0.66666666666666663</v>
      </c>
      <c r="D3081" t="s">
        <v>5645</v>
      </c>
      <c r="E3081" s="16">
        <v>0.34849999999999998</v>
      </c>
      <c r="F3081" s="12">
        <v>-6.2635207547299399E-2</v>
      </c>
      <c r="G3081" s="13">
        <v>1.03227978079218</v>
      </c>
      <c r="H3081" s="13">
        <v>1</v>
      </c>
      <c r="I3081" s="14">
        <v>1</v>
      </c>
      <c r="K3081" t="b">
        <v>1</v>
      </c>
      <c r="L3081" t="b">
        <v>0</v>
      </c>
      <c r="M3081" t="b">
        <v>0</v>
      </c>
      <c r="N3081" t="s">
        <v>9309</v>
      </c>
      <c r="O3081" t="s">
        <v>9714</v>
      </c>
      <c r="P3081">
        <v>63</v>
      </c>
      <c r="Q3081">
        <v>2503135</v>
      </c>
      <c r="R3081">
        <v>2503327</v>
      </c>
      <c r="S3081">
        <v>-1</v>
      </c>
      <c r="T3081" t="s">
        <v>20877</v>
      </c>
      <c r="U3081" s="9">
        <v>-65</v>
      </c>
      <c r="V3081" t="s">
        <v>5625</v>
      </c>
      <c r="W3081" t="s">
        <v>5625</v>
      </c>
      <c r="X3081" t="s">
        <v>13834</v>
      </c>
      <c r="Y3081" t="s">
        <v>5625</v>
      </c>
      <c r="Z3081">
        <v>3.6847977475532201E-2</v>
      </c>
      <c r="AA3081" s="12">
        <v>1.4998889966120501</v>
      </c>
      <c r="AB3081" s="13">
        <v>-4.1759895358109797E-2</v>
      </c>
      <c r="AC3081" s="13">
        <v>0.96669010597313798</v>
      </c>
      <c r="AD3081" s="13">
        <v>0.56057825838265296</v>
      </c>
      <c r="AE3081" s="13">
        <v>1.2608949339084601</v>
      </c>
      <c r="AF3081" s="13">
        <v>0.81868818172848301</v>
      </c>
      <c r="AG3081" s="14">
        <v>0.41296434112541602</v>
      </c>
      <c r="AM3081" t="s">
        <v>5625</v>
      </c>
      <c r="AN3081" t="s">
        <v>5625</v>
      </c>
      <c r="AO3081" t="s">
        <v>5625</v>
      </c>
      <c r="AP3081">
        <v>0</v>
      </c>
      <c r="AQ3081">
        <v>1.3939999999999999</v>
      </c>
      <c r="AR3081">
        <v>0</v>
      </c>
      <c r="AS3081">
        <v>0</v>
      </c>
      <c r="AT3081">
        <v>0</v>
      </c>
      <c r="AU3081">
        <v>0</v>
      </c>
      <c r="AV3081">
        <v>0</v>
      </c>
      <c r="AW3081">
        <v>0</v>
      </c>
      <c r="AX3081">
        <v>3.5710000000000002</v>
      </c>
      <c r="AY3081">
        <v>4.4130000000000003</v>
      </c>
      <c r="AZ3081">
        <v>2.516</v>
      </c>
      <c r="BA3081">
        <v>0</v>
      </c>
    </row>
    <row r="3082" spans="1:53" x14ac:dyDescent="0.25">
      <c r="A3082">
        <v>3065</v>
      </c>
      <c r="B3082" t="s">
        <v>1628</v>
      </c>
      <c r="C3082" s="7">
        <v>0</v>
      </c>
      <c r="D3082" t="s">
        <v>3</v>
      </c>
      <c r="E3082" s="16">
        <v>111.60722734908339</v>
      </c>
      <c r="F3082" s="12">
        <v>0.308743991102647</v>
      </c>
      <c r="G3082" s="13">
        <v>-0.70150798760439104</v>
      </c>
      <c r="H3082" s="13">
        <v>0.50763596182251403</v>
      </c>
      <c r="I3082" s="14">
        <v>6.4473382252103598E-2</v>
      </c>
      <c r="K3082" t="b">
        <v>0</v>
      </c>
      <c r="L3082" t="b">
        <v>0</v>
      </c>
      <c r="M3082" t="b">
        <v>0</v>
      </c>
      <c r="N3082" t="s">
        <v>9309</v>
      </c>
      <c r="O3082" t="s">
        <v>9714</v>
      </c>
      <c r="P3082">
        <v>98</v>
      </c>
      <c r="Q3082">
        <v>2503330</v>
      </c>
      <c r="R3082">
        <v>2503627</v>
      </c>
      <c r="S3082">
        <v>1</v>
      </c>
      <c r="T3082" t="s">
        <v>20877</v>
      </c>
      <c r="U3082" s="9">
        <v>3</v>
      </c>
      <c r="V3082" t="s">
        <v>5625</v>
      </c>
      <c r="W3082" t="s">
        <v>8149</v>
      </c>
      <c r="X3082" t="s">
        <v>13833</v>
      </c>
      <c r="Y3082" t="s">
        <v>30946</v>
      </c>
      <c r="Z3082">
        <v>41.243402647292598</v>
      </c>
      <c r="AA3082" s="12">
        <v>0.36947924625108802</v>
      </c>
      <c r="AB3082" s="13">
        <v>0.83561930537455298</v>
      </c>
      <c r="AC3082" s="13">
        <v>0.403369104586766</v>
      </c>
      <c r="AD3082" s="13">
        <v>71.629524247610902</v>
      </c>
      <c r="AE3082" s="13">
        <v>0.308607708857985</v>
      </c>
      <c r="AF3082" s="13">
        <v>-2.2731382511485201</v>
      </c>
      <c r="AG3082" s="14">
        <v>2.3017849976963101E-2</v>
      </c>
      <c r="AK3082" t="s">
        <v>13832</v>
      </c>
      <c r="AM3082" t="s">
        <v>5625</v>
      </c>
      <c r="AN3082" t="s">
        <v>5625</v>
      </c>
      <c r="AO3082" t="s">
        <v>5625</v>
      </c>
      <c r="AP3082">
        <v>98.126909396333559</v>
      </c>
      <c r="AQ3082">
        <v>79.308000000000007</v>
      </c>
      <c r="AR3082">
        <v>117.089</v>
      </c>
      <c r="AS3082">
        <v>151.905</v>
      </c>
      <c r="AT3082">
        <v>62.192999999999998</v>
      </c>
      <c r="AU3082">
        <v>76.212999999999994</v>
      </c>
      <c r="AV3082">
        <v>126.413</v>
      </c>
      <c r="AW3082">
        <v>62.518000000000001</v>
      </c>
      <c r="AX3082">
        <v>90.031999999999996</v>
      </c>
      <c r="AY3082">
        <v>82.730999999999995</v>
      </c>
      <c r="AZ3082">
        <v>95.978999999999999</v>
      </c>
      <c r="BA3082">
        <v>105.16233046622962</v>
      </c>
    </row>
    <row r="3083" spans="1:53" x14ac:dyDescent="0.25">
      <c r="A3083">
        <v>3066</v>
      </c>
      <c r="B3083" t="s">
        <v>1627</v>
      </c>
      <c r="C3083" s="7">
        <v>0</v>
      </c>
      <c r="D3083" t="s">
        <v>759</v>
      </c>
      <c r="E3083" s="16">
        <v>103.17711257032514</v>
      </c>
      <c r="F3083" s="12">
        <v>-1.21042219480925</v>
      </c>
      <c r="G3083" s="13">
        <v>0.50264353334589396</v>
      </c>
      <c r="H3083" s="13">
        <v>6.9765471572369496E-3</v>
      </c>
      <c r="I3083" s="14">
        <v>0.23303760463131801</v>
      </c>
      <c r="K3083" t="b">
        <v>0</v>
      </c>
      <c r="L3083" t="b">
        <v>0</v>
      </c>
      <c r="M3083" t="b">
        <v>0</v>
      </c>
      <c r="N3083" t="s">
        <v>9309</v>
      </c>
      <c r="O3083" t="s">
        <v>9714</v>
      </c>
      <c r="P3083">
        <v>282</v>
      </c>
      <c r="Q3083">
        <v>2503729</v>
      </c>
      <c r="R3083">
        <v>2504578</v>
      </c>
      <c r="S3083">
        <v>-1</v>
      </c>
      <c r="T3083" t="s">
        <v>20877</v>
      </c>
      <c r="U3083" s="9">
        <v>102</v>
      </c>
      <c r="V3083" t="s">
        <v>5625</v>
      </c>
      <c r="W3083" t="s">
        <v>6816</v>
      </c>
      <c r="X3083" t="s">
        <v>13831</v>
      </c>
      <c r="Y3083" t="s">
        <v>30945</v>
      </c>
      <c r="Z3083">
        <v>70.284634549570896</v>
      </c>
      <c r="AA3083" s="12">
        <v>0.398417193205163</v>
      </c>
      <c r="AB3083" s="13">
        <v>-3.0380772101517901</v>
      </c>
      <c r="AC3083" s="13">
        <v>2.3809294262341998E-3</v>
      </c>
      <c r="AD3083" s="13">
        <v>284.61696376580602</v>
      </c>
      <c r="AE3083" s="13">
        <v>0.32475945603138801</v>
      </c>
      <c r="AF3083" s="13">
        <v>1.5477410249674599</v>
      </c>
      <c r="AG3083" s="14">
        <v>0.12168466054640301</v>
      </c>
      <c r="AH3083" t="s">
        <v>13830</v>
      </c>
      <c r="AI3083" t="s">
        <v>13829</v>
      </c>
      <c r="AJ3083" t="s">
        <v>11513</v>
      </c>
      <c r="AK3083" t="s">
        <v>13828</v>
      </c>
      <c r="AM3083" t="s">
        <v>21538</v>
      </c>
      <c r="AN3083" t="s">
        <v>21334</v>
      </c>
      <c r="AO3083" t="s">
        <v>22066</v>
      </c>
      <c r="AP3083">
        <v>74.895450281300526</v>
      </c>
      <c r="AQ3083">
        <v>118.542</v>
      </c>
      <c r="AR3083">
        <v>75.367000000000004</v>
      </c>
      <c r="AS3083">
        <v>143.904</v>
      </c>
      <c r="AT3083">
        <v>18.408999999999999</v>
      </c>
      <c r="AU3083">
        <v>34.067</v>
      </c>
      <c r="AV3083">
        <v>30.902000000000001</v>
      </c>
      <c r="AW3083">
        <v>21.87</v>
      </c>
      <c r="AX3083">
        <v>243.07900000000001</v>
      </c>
      <c r="AY3083">
        <v>185.62299999999999</v>
      </c>
      <c r="AZ3083">
        <v>198.60900000000001</v>
      </c>
      <c r="BA3083">
        <v>188.35576702022075</v>
      </c>
    </row>
    <row r="3084" spans="1:53" x14ac:dyDescent="0.25">
      <c r="A3084">
        <v>3067</v>
      </c>
      <c r="B3084" t="s">
        <v>1625</v>
      </c>
      <c r="C3084" s="7">
        <v>0</v>
      </c>
      <c r="D3084" t="s">
        <v>1626</v>
      </c>
      <c r="E3084" s="16">
        <v>285.35971148908231</v>
      </c>
      <c r="F3084" s="12">
        <v>-0.59144072515430202</v>
      </c>
      <c r="G3084" s="13">
        <v>-0.71379281909506898</v>
      </c>
      <c r="H3084" s="13">
        <v>0.13566431605766699</v>
      </c>
      <c r="I3084" s="14">
        <v>0.18484019160363699</v>
      </c>
      <c r="K3084" t="b">
        <v>0</v>
      </c>
      <c r="L3084" t="b">
        <v>0</v>
      </c>
      <c r="M3084" t="b">
        <v>0</v>
      </c>
      <c r="N3084" t="s">
        <v>9309</v>
      </c>
      <c r="O3084" t="s">
        <v>9714</v>
      </c>
      <c r="P3084">
        <v>247</v>
      </c>
      <c r="Q3084">
        <v>2504672</v>
      </c>
      <c r="R3084">
        <v>2505416</v>
      </c>
      <c r="S3084">
        <v>-1</v>
      </c>
      <c r="T3084" t="s">
        <v>20877</v>
      </c>
      <c r="U3084" s="9">
        <v>94</v>
      </c>
      <c r="V3084" t="s">
        <v>8150</v>
      </c>
      <c r="W3084" t="s">
        <v>8151</v>
      </c>
      <c r="X3084" t="s">
        <v>13827</v>
      </c>
      <c r="Y3084" t="s">
        <v>30944</v>
      </c>
      <c r="Z3084">
        <v>198.122297959349</v>
      </c>
      <c r="AA3084" s="12">
        <v>0.33439829418833</v>
      </c>
      <c r="AB3084" s="13">
        <v>-1.7686714777953001</v>
      </c>
      <c r="AC3084" s="13">
        <v>7.6948714766793103E-2</v>
      </c>
      <c r="AD3084" s="13">
        <v>460.22686647471699</v>
      </c>
      <c r="AE3084" s="13">
        <v>0.42082951333048002</v>
      </c>
      <c r="AF3084" s="13">
        <v>-1.6961567487176701</v>
      </c>
      <c r="AG3084" s="14">
        <v>8.9856198925802197E-2</v>
      </c>
      <c r="AH3084" t="s">
        <v>13826</v>
      </c>
      <c r="AI3084" t="s">
        <v>13825</v>
      </c>
      <c r="AJ3084" t="s">
        <v>13824</v>
      </c>
      <c r="AK3084" t="s">
        <v>13823</v>
      </c>
      <c r="AM3084" t="s">
        <v>5625</v>
      </c>
      <c r="AN3084" t="s">
        <v>5625</v>
      </c>
      <c r="AO3084" t="s">
        <v>5625</v>
      </c>
      <c r="AP3084">
        <v>208.3218459563291</v>
      </c>
      <c r="AQ3084">
        <v>398.26100000000002</v>
      </c>
      <c r="AR3084">
        <v>278.577</v>
      </c>
      <c r="AS3084">
        <v>256.279</v>
      </c>
      <c r="AT3084">
        <v>124.13500000000001</v>
      </c>
      <c r="AU3084">
        <v>82.82</v>
      </c>
      <c r="AV3084">
        <v>148.958</v>
      </c>
      <c r="AW3084">
        <v>97.558999999999997</v>
      </c>
      <c r="AX3084">
        <v>145.60400000000001</v>
      </c>
      <c r="AY3084">
        <v>347.90800000000002</v>
      </c>
      <c r="AZ3084">
        <v>304.565</v>
      </c>
      <c r="BA3084">
        <v>167.08089294477335</v>
      </c>
    </row>
    <row r="3085" spans="1:53" x14ac:dyDescent="0.25">
      <c r="A3085">
        <v>3068</v>
      </c>
      <c r="B3085" t="s">
        <v>13822</v>
      </c>
      <c r="C3085" s="7" t="s">
        <v>5625</v>
      </c>
      <c r="D3085" t="s">
        <v>5645</v>
      </c>
      <c r="E3085" s="16" t="s">
        <v>5625</v>
      </c>
      <c r="F3085" s="12" t="s">
        <v>5625</v>
      </c>
      <c r="G3085" s="13" t="s">
        <v>5625</v>
      </c>
      <c r="H3085" s="13" t="s">
        <v>5625</v>
      </c>
      <c r="I3085" s="14" t="s">
        <v>5625</v>
      </c>
      <c r="J3085" t="s">
        <v>5625</v>
      </c>
      <c r="K3085" t="b">
        <v>1</v>
      </c>
      <c r="L3085" t="b">
        <v>0</v>
      </c>
      <c r="M3085" t="b">
        <v>0</v>
      </c>
      <c r="N3085" t="s">
        <v>9309</v>
      </c>
      <c r="O3085" t="s">
        <v>9714</v>
      </c>
      <c r="P3085">
        <v>32</v>
      </c>
      <c r="Q3085">
        <v>2505382</v>
      </c>
      <c r="R3085">
        <v>2505481</v>
      </c>
      <c r="S3085">
        <v>-1</v>
      </c>
      <c r="T3085" t="s">
        <v>20877</v>
      </c>
      <c r="U3085" s="9" t="s">
        <v>5625</v>
      </c>
      <c r="V3085" t="s">
        <v>5625</v>
      </c>
      <c r="W3085" t="s">
        <v>5625</v>
      </c>
      <c r="X3085" t="s">
        <v>13821</v>
      </c>
      <c r="Y3085" t="s">
        <v>5625</v>
      </c>
      <c r="Z3085" t="s">
        <v>5625</v>
      </c>
      <c r="AA3085" s="12" t="s">
        <v>5625</v>
      </c>
      <c r="AB3085" s="13" t="s">
        <v>5625</v>
      </c>
      <c r="AC3085" s="13" t="s">
        <v>5625</v>
      </c>
      <c r="AD3085" s="13" t="s">
        <v>5625</v>
      </c>
      <c r="AE3085" s="13" t="s">
        <v>5625</v>
      </c>
      <c r="AF3085" s="13" t="s">
        <v>5625</v>
      </c>
      <c r="AG3085" s="14" t="s">
        <v>5625</v>
      </c>
      <c r="AM3085" t="s">
        <v>5625</v>
      </c>
      <c r="AN3085" t="s">
        <v>5625</v>
      </c>
      <c r="AO3085" t="s">
        <v>5625</v>
      </c>
      <c r="AP3085" t="s">
        <v>5625</v>
      </c>
      <c r="AQ3085" t="s">
        <v>5625</v>
      </c>
      <c r="AR3085" t="s">
        <v>5625</v>
      </c>
      <c r="AS3085" t="s">
        <v>5625</v>
      </c>
      <c r="AT3085" t="s">
        <v>5625</v>
      </c>
      <c r="AU3085" t="s">
        <v>5625</v>
      </c>
      <c r="AV3085" t="s">
        <v>5625</v>
      </c>
      <c r="AW3085" t="s">
        <v>5625</v>
      </c>
      <c r="AX3085" t="s">
        <v>5625</v>
      </c>
      <c r="AY3085" t="s">
        <v>5625</v>
      </c>
      <c r="AZ3085" t="s">
        <v>5625</v>
      </c>
      <c r="BA3085" t="s">
        <v>5625</v>
      </c>
    </row>
    <row r="3086" spans="1:53" x14ac:dyDescent="0.25">
      <c r="A3086">
        <v>3069</v>
      </c>
      <c r="B3086" t="s">
        <v>1621</v>
      </c>
      <c r="C3086" s="7">
        <v>0</v>
      </c>
      <c r="D3086" t="s">
        <v>1622</v>
      </c>
      <c r="E3086" s="16">
        <v>627.74157871552609</v>
      </c>
      <c r="F3086" s="12">
        <v>0.223968943247009</v>
      </c>
      <c r="G3086" s="13">
        <v>-0.98809082063049203</v>
      </c>
      <c r="H3086" s="13">
        <v>0.56613512882578099</v>
      </c>
      <c r="I3086" s="14">
        <v>1.18348995285721E-3</v>
      </c>
      <c r="K3086" t="b">
        <v>0</v>
      </c>
      <c r="L3086" t="b">
        <v>0</v>
      </c>
      <c r="M3086" t="b">
        <v>0</v>
      </c>
      <c r="N3086" t="s">
        <v>9309</v>
      </c>
      <c r="O3086" t="s">
        <v>9714</v>
      </c>
      <c r="P3086">
        <v>261</v>
      </c>
      <c r="Q3086">
        <v>2505779</v>
      </c>
      <c r="R3086">
        <v>2506565</v>
      </c>
      <c r="S3086">
        <v>-1</v>
      </c>
      <c r="T3086" t="s">
        <v>20877</v>
      </c>
      <c r="U3086" s="9">
        <v>363</v>
      </c>
      <c r="V3086" t="s">
        <v>5625</v>
      </c>
      <c r="W3086" t="s">
        <v>6027</v>
      </c>
      <c r="X3086" t="s">
        <v>13820</v>
      </c>
      <c r="Y3086" t="s">
        <v>30943</v>
      </c>
      <c r="Z3086">
        <v>605.10891022761098</v>
      </c>
      <c r="AA3086" s="12">
        <v>0.30723994688822998</v>
      </c>
      <c r="AB3086" s="13">
        <v>0.72897077842708602</v>
      </c>
      <c r="AC3086" s="13">
        <v>0.46601953753487102</v>
      </c>
      <c r="AD3086" s="13">
        <v>995.82659023922804</v>
      </c>
      <c r="AE3086" s="13">
        <v>0.26446837756387298</v>
      </c>
      <c r="AF3086" s="13">
        <v>-3.73613975981629</v>
      </c>
      <c r="AG3086" s="14">
        <v>1.86866834661665E-4</v>
      </c>
      <c r="AI3086" t="s">
        <v>13819</v>
      </c>
      <c r="AJ3086" t="s">
        <v>13818</v>
      </c>
      <c r="AK3086" t="s">
        <v>13817</v>
      </c>
      <c r="AM3086" t="s">
        <v>21773</v>
      </c>
      <c r="AN3086" t="s">
        <v>21772</v>
      </c>
      <c r="AO3086" t="s">
        <v>21917</v>
      </c>
      <c r="AP3086">
        <v>605.61531486210447</v>
      </c>
      <c r="AQ3086">
        <v>442.02300000000002</v>
      </c>
      <c r="AR3086">
        <v>660.99699999999996</v>
      </c>
      <c r="AS3086">
        <v>802.33100000000002</v>
      </c>
      <c r="AT3086">
        <v>526.04700000000003</v>
      </c>
      <c r="AU3086">
        <v>425.57</v>
      </c>
      <c r="AV3086">
        <v>412.06</v>
      </c>
      <c r="AW3086">
        <v>395.15300000000002</v>
      </c>
      <c r="AX3086">
        <v>430.48</v>
      </c>
      <c r="AY3086">
        <v>439.27</v>
      </c>
      <c r="AZ3086">
        <v>512.03899999999999</v>
      </c>
      <c r="BA3086">
        <v>360.81115306375239</v>
      </c>
    </row>
    <row r="3087" spans="1:53" x14ac:dyDescent="0.25">
      <c r="A3087">
        <v>3070</v>
      </c>
      <c r="B3087" t="s">
        <v>13816</v>
      </c>
      <c r="C3087" s="7" t="s">
        <v>5625</v>
      </c>
      <c r="D3087" t="s">
        <v>5645</v>
      </c>
      <c r="E3087" s="16" t="s">
        <v>5625</v>
      </c>
      <c r="F3087" s="12" t="s">
        <v>5625</v>
      </c>
      <c r="G3087" s="13" t="s">
        <v>5625</v>
      </c>
      <c r="H3087" s="13" t="s">
        <v>5625</v>
      </c>
      <c r="I3087" s="14" t="s">
        <v>5625</v>
      </c>
      <c r="J3087" t="s">
        <v>5625</v>
      </c>
      <c r="K3087" t="b">
        <v>1</v>
      </c>
      <c r="L3087" t="b">
        <v>0</v>
      </c>
      <c r="M3087" t="b">
        <v>0</v>
      </c>
      <c r="N3087" t="s">
        <v>9309</v>
      </c>
      <c r="O3087" t="s">
        <v>9714</v>
      </c>
      <c r="P3087">
        <v>36</v>
      </c>
      <c r="Q3087">
        <v>2506650</v>
      </c>
      <c r="R3087">
        <v>2506761</v>
      </c>
      <c r="S3087">
        <v>-1</v>
      </c>
      <c r="T3087" t="s">
        <v>20877</v>
      </c>
      <c r="U3087" s="9" t="s">
        <v>5625</v>
      </c>
      <c r="V3087" t="s">
        <v>5625</v>
      </c>
      <c r="W3087" t="s">
        <v>5625</v>
      </c>
      <c r="X3087" t="s">
        <v>13815</v>
      </c>
      <c r="Y3087" t="s">
        <v>5625</v>
      </c>
      <c r="Z3087" t="s">
        <v>5625</v>
      </c>
      <c r="AA3087" s="12" t="s">
        <v>5625</v>
      </c>
      <c r="AB3087" s="13" t="s">
        <v>5625</v>
      </c>
      <c r="AC3087" s="13" t="s">
        <v>5625</v>
      </c>
      <c r="AD3087" s="13" t="s">
        <v>5625</v>
      </c>
      <c r="AE3087" s="13" t="s">
        <v>5625</v>
      </c>
      <c r="AF3087" s="13" t="s">
        <v>5625</v>
      </c>
      <c r="AG3087" s="14" t="s">
        <v>5625</v>
      </c>
      <c r="AM3087" t="s">
        <v>5625</v>
      </c>
      <c r="AN3087" t="s">
        <v>5625</v>
      </c>
      <c r="AO3087" t="s">
        <v>5625</v>
      </c>
      <c r="AP3087" t="s">
        <v>5625</v>
      </c>
      <c r="AQ3087" t="s">
        <v>5625</v>
      </c>
      <c r="AR3087" t="s">
        <v>5625</v>
      </c>
      <c r="AS3087" t="s">
        <v>5625</v>
      </c>
      <c r="AT3087" t="s">
        <v>5625</v>
      </c>
      <c r="AU3087" t="s">
        <v>5625</v>
      </c>
      <c r="AV3087" t="s">
        <v>5625</v>
      </c>
      <c r="AW3087" t="s">
        <v>5625</v>
      </c>
      <c r="AX3087" t="s">
        <v>5625</v>
      </c>
      <c r="AY3087" t="s">
        <v>5625</v>
      </c>
      <c r="AZ3087" t="s">
        <v>5625</v>
      </c>
      <c r="BA3087" t="s">
        <v>5625</v>
      </c>
    </row>
    <row r="3088" spans="1:53" x14ac:dyDescent="0.25">
      <c r="A3088">
        <v>3071</v>
      </c>
      <c r="B3088" t="s">
        <v>1601</v>
      </c>
      <c r="C3088" s="7">
        <v>0</v>
      </c>
      <c r="D3088" t="s">
        <v>1602</v>
      </c>
      <c r="E3088" s="16">
        <v>36.587526652474381</v>
      </c>
      <c r="F3088" s="12">
        <v>0.374913994325976</v>
      </c>
      <c r="G3088" s="13">
        <v>0.34489706940772302</v>
      </c>
      <c r="H3088" s="13">
        <v>0.39803931396549103</v>
      </c>
      <c r="I3088" s="14">
        <v>0.63931175385457395</v>
      </c>
      <c r="K3088" t="b">
        <v>0</v>
      </c>
      <c r="L3088" t="b">
        <v>0</v>
      </c>
      <c r="M3088" t="b">
        <v>0</v>
      </c>
      <c r="N3088" t="s">
        <v>9309</v>
      </c>
      <c r="O3088" t="s">
        <v>9714</v>
      </c>
      <c r="P3088">
        <v>735</v>
      </c>
      <c r="Q3088">
        <v>2506800</v>
      </c>
      <c r="R3088">
        <v>2509008</v>
      </c>
      <c r="S3088">
        <v>-1</v>
      </c>
      <c r="T3088" t="s">
        <v>20877</v>
      </c>
      <c r="U3088" s="9">
        <v>235</v>
      </c>
      <c r="V3088" t="s">
        <v>8152</v>
      </c>
      <c r="W3088" t="s">
        <v>5726</v>
      </c>
      <c r="X3088" t="s">
        <v>13814</v>
      </c>
      <c r="Y3088" t="s">
        <v>30942</v>
      </c>
      <c r="Z3088">
        <v>105.79560152583301</v>
      </c>
      <c r="AA3088" s="12">
        <v>0.35724522805172398</v>
      </c>
      <c r="AB3088" s="13">
        <v>1.0494583688930199</v>
      </c>
      <c r="AC3088" s="13">
        <v>0.29396720620086902</v>
      </c>
      <c r="AD3088" s="13">
        <v>251.453690399603</v>
      </c>
      <c r="AE3088" s="13">
        <v>0.498637504646265</v>
      </c>
      <c r="AF3088" s="13">
        <v>0.69167895754731501</v>
      </c>
      <c r="AG3088" s="14">
        <v>0.489138964382901</v>
      </c>
      <c r="AH3088" t="s">
        <v>13813</v>
      </c>
      <c r="AI3088" t="s">
        <v>13812</v>
      </c>
      <c r="AJ3088" t="s">
        <v>13811</v>
      </c>
      <c r="AK3088" t="s">
        <v>13810</v>
      </c>
      <c r="AM3088" t="s">
        <v>5625</v>
      </c>
      <c r="AN3088" t="s">
        <v>5625</v>
      </c>
      <c r="AO3088" t="s">
        <v>5625</v>
      </c>
      <c r="AP3088">
        <v>44.197106609897517</v>
      </c>
      <c r="AQ3088">
        <v>23.154</v>
      </c>
      <c r="AR3088">
        <v>44.098999999999997</v>
      </c>
      <c r="AS3088">
        <v>34.9</v>
      </c>
      <c r="AT3088">
        <v>26.384</v>
      </c>
      <c r="AU3088">
        <v>27.907</v>
      </c>
      <c r="AV3088">
        <v>24.379000000000001</v>
      </c>
      <c r="AW3088">
        <v>36.695</v>
      </c>
      <c r="AX3088">
        <v>98.900999999999996</v>
      </c>
      <c r="AY3088">
        <v>42.018999999999998</v>
      </c>
      <c r="AZ3088">
        <v>33.478999999999999</v>
      </c>
      <c r="BA3088">
        <v>86.853225811416223</v>
      </c>
    </row>
    <row r="3089" spans="1:53" x14ac:dyDescent="0.25">
      <c r="A3089">
        <v>3072</v>
      </c>
      <c r="B3089" t="s">
        <v>1620</v>
      </c>
      <c r="C3089" s="7">
        <v>0</v>
      </c>
      <c r="D3089" t="s">
        <v>3</v>
      </c>
      <c r="E3089" s="16">
        <v>159.73543446586962</v>
      </c>
      <c r="F3089" s="12">
        <v>0.27771071153024002</v>
      </c>
      <c r="G3089" s="13">
        <v>-0.53364746406711805</v>
      </c>
      <c r="H3089" s="13">
        <v>0.475327966201466</v>
      </c>
      <c r="I3089" s="14">
        <v>0.223241899913834</v>
      </c>
      <c r="K3089" t="b">
        <v>0</v>
      </c>
      <c r="L3089" t="b">
        <v>0</v>
      </c>
      <c r="M3089" t="b">
        <v>0</v>
      </c>
      <c r="N3089" t="s">
        <v>9309</v>
      </c>
      <c r="O3089" t="s">
        <v>9714</v>
      </c>
      <c r="P3089">
        <v>320</v>
      </c>
      <c r="Q3089">
        <v>2509171</v>
      </c>
      <c r="R3089">
        <v>2510134</v>
      </c>
      <c r="S3089">
        <v>-1</v>
      </c>
      <c r="T3089" t="s">
        <v>20877</v>
      </c>
      <c r="U3089" s="9">
        <v>163</v>
      </c>
      <c r="V3089" t="s">
        <v>5625</v>
      </c>
      <c r="W3089" t="s">
        <v>5625</v>
      </c>
      <c r="X3089" t="s">
        <v>13809</v>
      </c>
      <c r="Y3089" t="s">
        <v>30941</v>
      </c>
      <c r="Z3089">
        <v>191.82208313746199</v>
      </c>
      <c r="AA3089" s="12">
        <v>0.30928281421050802</v>
      </c>
      <c r="AB3089" s="13">
        <v>0.89791834130563997</v>
      </c>
      <c r="AC3089" s="13">
        <v>0.36922908561366202</v>
      </c>
      <c r="AD3089" s="13">
        <v>349.31909864121099</v>
      </c>
      <c r="AE3089" s="13">
        <v>0.33896881279855801</v>
      </c>
      <c r="AF3089" s="13">
        <v>-1.57432614422924</v>
      </c>
      <c r="AG3089" s="14">
        <v>0.115412068557995</v>
      </c>
      <c r="AM3089" t="s">
        <v>5625</v>
      </c>
      <c r="AN3089" t="s">
        <v>5625</v>
      </c>
      <c r="AO3089" t="s">
        <v>5625</v>
      </c>
      <c r="AP3089">
        <v>127.01473786347849</v>
      </c>
      <c r="AQ3089">
        <v>227.363</v>
      </c>
      <c r="AR3089">
        <v>117.001</v>
      </c>
      <c r="AS3089">
        <v>167.56299999999999</v>
      </c>
      <c r="AT3089">
        <v>123.93899999999999</v>
      </c>
      <c r="AU3089">
        <v>107.078</v>
      </c>
      <c r="AV3089">
        <v>118.84</v>
      </c>
      <c r="AW3089">
        <v>115.688</v>
      </c>
      <c r="AX3089">
        <v>131.35900000000001</v>
      </c>
      <c r="AY3089">
        <v>198.84200000000001</v>
      </c>
      <c r="AZ3089">
        <v>167.07</v>
      </c>
      <c r="BA3089">
        <v>114.81367705668173</v>
      </c>
    </row>
    <row r="3090" spans="1:53" x14ac:dyDescent="0.25">
      <c r="A3090">
        <v>3073</v>
      </c>
      <c r="B3090" t="s">
        <v>1619</v>
      </c>
      <c r="C3090" s="7">
        <v>0</v>
      </c>
      <c r="D3090" t="s">
        <v>513</v>
      </c>
      <c r="E3090" s="16">
        <v>86.591071129027156</v>
      </c>
      <c r="F3090" s="12">
        <v>0.93019094563040305</v>
      </c>
      <c r="G3090" s="13">
        <v>-0.85101247836614802</v>
      </c>
      <c r="H3090" s="13">
        <v>1.9699198335365601E-2</v>
      </c>
      <c r="I3090" s="14">
        <v>1.0738835045030501E-2</v>
      </c>
      <c r="K3090" t="b">
        <v>0</v>
      </c>
      <c r="L3090" t="b">
        <v>0</v>
      </c>
      <c r="M3090" t="b">
        <v>0</v>
      </c>
      <c r="N3090" t="s">
        <v>9309</v>
      </c>
      <c r="O3090" t="s">
        <v>9714</v>
      </c>
      <c r="P3090">
        <v>188</v>
      </c>
      <c r="Q3090">
        <v>2510154</v>
      </c>
      <c r="R3090">
        <v>2510721</v>
      </c>
      <c r="S3090">
        <v>-1</v>
      </c>
      <c r="T3090" t="s">
        <v>20877</v>
      </c>
      <c r="U3090" s="9">
        <v>20</v>
      </c>
      <c r="V3090" t="s">
        <v>8153</v>
      </c>
      <c r="W3090" t="s">
        <v>8154</v>
      </c>
      <c r="X3090" t="s">
        <v>13808</v>
      </c>
      <c r="Y3090" t="s">
        <v>30940</v>
      </c>
      <c r="Z3090">
        <v>82.434072577997995</v>
      </c>
      <c r="AA3090" s="12">
        <v>0.35047846848084602</v>
      </c>
      <c r="AB3090" s="13">
        <v>2.6540601756859101</v>
      </c>
      <c r="AC3090" s="13">
        <v>7.9529642742463807E-3</v>
      </c>
      <c r="AD3090" s="13">
        <v>102.939250065434</v>
      </c>
      <c r="AE3090" s="13">
        <v>0.28293138640938398</v>
      </c>
      <c r="AF3090" s="13">
        <v>-3.00784048445861</v>
      </c>
      <c r="AG3090" s="14">
        <v>2.6311120346263401E-3</v>
      </c>
      <c r="AH3090" t="s">
        <v>13807</v>
      </c>
      <c r="AI3090" t="s">
        <v>13806</v>
      </c>
      <c r="AJ3090" t="s">
        <v>13805</v>
      </c>
      <c r="AK3090" t="s">
        <v>13804</v>
      </c>
      <c r="AM3090" t="s">
        <v>21480</v>
      </c>
      <c r="AN3090" t="s">
        <v>21479</v>
      </c>
      <c r="AO3090" t="s">
        <v>22103</v>
      </c>
      <c r="AP3090">
        <v>78.657284516108646</v>
      </c>
      <c r="AQ3090">
        <v>83.557000000000002</v>
      </c>
      <c r="AR3090">
        <v>88.317999999999998</v>
      </c>
      <c r="AS3090">
        <v>95.831999999999994</v>
      </c>
      <c r="AT3090">
        <v>135.321</v>
      </c>
      <c r="AU3090">
        <v>97.584999999999994</v>
      </c>
      <c r="AV3090">
        <v>66.215999999999994</v>
      </c>
      <c r="AW3090">
        <v>107.17400000000001</v>
      </c>
      <c r="AX3090">
        <v>76.784999999999997</v>
      </c>
      <c r="AY3090">
        <v>59.026000000000003</v>
      </c>
      <c r="AZ3090">
        <v>61.351999999999997</v>
      </c>
      <c r="BA3090">
        <v>68.305437502827246</v>
      </c>
    </row>
    <row r="3091" spans="1:53" x14ac:dyDescent="0.25">
      <c r="A3091">
        <v>3074</v>
      </c>
      <c r="B3091" t="s">
        <v>1617</v>
      </c>
      <c r="C3091" s="7">
        <v>0</v>
      </c>
      <c r="D3091" t="s">
        <v>1618</v>
      </c>
      <c r="E3091" s="16">
        <v>45.120453890632859</v>
      </c>
      <c r="F3091" s="12">
        <v>1.32047545528967</v>
      </c>
      <c r="G3091" s="13">
        <v>-0.115156790029221</v>
      </c>
      <c r="H3091" s="13">
        <v>1.4430047122354999E-4</v>
      </c>
      <c r="I3091" s="14">
        <v>0.87655529205917104</v>
      </c>
      <c r="K3091" t="b">
        <v>0</v>
      </c>
      <c r="L3091" t="b">
        <v>0</v>
      </c>
      <c r="M3091" t="b">
        <v>0</v>
      </c>
      <c r="N3091" t="s">
        <v>9309</v>
      </c>
      <c r="O3091" t="s">
        <v>9714</v>
      </c>
      <c r="P3091">
        <v>398</v>
      </c>
      <c r="Q3091">
        <v>2510717</v>
      </c>
      <c r="R3091">
        <v>2511914</v>
      </c>
      <c r="S3091">
        <v>-1</v>
      </c>
      <c r="T3091" t="s">
        <v>20877</v>
      </c>
      <c r="U3091" s="9">
        <v>-4</v>
      </c>
      <c r="V3091" t="s">
        <v>8155</v>
      </c>
      <c r="W3091" t="s">
        <v>5730</v>
      </c>
      <c r="X3091" t="s">
        <v>13803</v>
      </c>
      <c r="Y3091" t="s">
        <v>30939</v>
      </c>
      <c r="Z3091">
        <v>105.800512040114</v>
      </c>
      <c r="AA3091" s="12">
        <v>0.31662381738177697</v>
      </c>
      <c r="AB3091" s="13">
        <v>4.1704868136861499</v>
      </c>
      <c r="AC3091" s="13">
        <v>3.0394964334224399E-5</v>
      </c>
      <c r="AD3091" s="13">
        <v>139.98152694252701</v>
      </c>
      <c r="AE3091" s="13">
        <v>0.469524193787629</v>
      </c>
      <c r="AF3091" s="13">
        <v>-0.24526273949859101</v>
      </c>
      <c r="AG3091" s="14">
        <v>0.80625300033636205</v>
      </c>
      <c r="AI3091" t="s">
        <v>9963</v>
      </c>
      <c r="AJ3091" t="s">
        <v>13802</v>
      </c>
      <c r="AK3091" t="s">
        <v>13801</v>
      </c>
      <c r="AM3091" t="s">
        <v>5625</v>
      </c>
      <c r="AN3091" t="s">
        <v>5625</v>
      </c>
      <c r="AO3091" t="s">
        <v>5625</v>
      </c>
      <c r="AP3091">
        <v>36.88981556253141</v>
      </c>
      <c r="AQ3091">
        <v>31.53</v>
      </c>
      <c r="AR3091">
        <v>69.144000000000005</v>
      </c>
      <c r="AS3091">
        <v>42.917999999999999</v>
      </c>
      <c r="AT3091">
        <v>54.603000000000002</v>
      </c>
      <c r="AU3091">
        <v>65.134</v>
      </c>
      <c r="AV3091">
        <v>77.468999999999994</v>
      </c>
      <c r="AW3091">
        <v>71.918999999999997</v>
      </c>
      <c r="AX3091">
        <v>83.340999999999994</v>
      </c>
      <c r="AY3091">
        <v>33.622</v>
      </c>
      <c r="AZ3091">
        <v>38.344999999999999</v>
      </c>
      <c r="BA3091">
        <v>72.016429014016495</v>
      </c>
    </row>
    <row r="3092" spans="1:53" x14ac:dyDescent="0.25">
      <c r="A3092">
        <v>3075</v>
      </c>
      <c r="B3092" t="s">
        <v>1615</v>
      </c>
      <c r="C3092" s="7">
        <v>0</v>
      </c>
      <c r="D3092" t="s">
        <v>1616</v>
      </c>
      <c r="E3092" s="16">
        <v>86.371514438460594</v>
      </c>
      <c r="F3092" s="12">
        <v>1.79147037866103</v>
      </c>
      <c r="G3092" s="13">
        <v>-0.76753597796909001</v>
      </c>
      <c r="H3092" s="13">
        <v>3.7357716823164898E-4</v>
      </c>
      <c r="I3092" s="14">
        <v>0.37322907685497397</v>
      </c>
      <c r="K3092" t="b">
        <v>0</v>
      </c>
      <c r="L3092" t="b">
        <v>0</v>
      </c>
      <c r="M3092" t="b">
        <v>0</v>
      </c>
      <c r="N3092" t="s">
        <v>9309</v>
      </c>
      <c r="O3092" t="s">
        <v>9714</v>
      </c>
      <c r="P3092">
        <v>493</v>
      </c>
      <c r="Q3092">
        <v>2512006</v>
      </c>
      <c r="R3092">
        <v>2513488</v>
      </c>
      <c r="S3092">
        <v>-1</v>
      </c>
      <c r="T3092" t="s">
        <v>20877</v>
      </c>
      <c r="U3092" s="9">
        <v>92</v>
      </c>
      <c r="V3092" t="s">
        <v>8156</v>
      </c>
      <c r="W3092" t="s">
        <v>5999</v>
      </c>
      <c r="X3092" t="s">
        <v>13800</v>
      </c>
      <c r="Y3092" t="s">
        <v>30938</v>
      </c>
      <c r="Z3092">
        <v>327.76891824963201</v>
      </c>
      <c r="AA3092" s="12">
        <v>0.45624994785953199</v>
      </c>
      <c r="AB3092" s="13">
        <v>3.92651086770663</v>
      </c>
      <c r="AC3092" s="13">
        <v>8.6186999885135305E-5</v>
      </c>
      <c r="AD3092" s="13">
        <v>271.77728688313903</v>
      </c>
      <c r="AE3092" s="13">
        <v>0.63984027202017602</v>
      </c>
      <c r="AF3092" s="13">
        <v>-1.19957434930711</v>
      </c>
      <c r="AG3092" s="14">
        <v>0.23030469352212499</v>
      </c>
      <c r="AH3092" t="s">
        <v>13799</v>
      </c>
      <c r="AI3092" t="s">
        <v>12361</v>
      </c>
      <c r="AJ3092" t="s">
        <v>12367</v>
      </c>
      <c r="AK3092" t="s">
        <v>13798</v>
      </c>
      <c r="AM3092" t="s">
        <v>5625</v>
      </c>
      <c r="AN3092" t="s">
        <v>5625</v>
      </c>
      <c r="AO3092" t="s">
        <v>5625</v>
      </c>
      <c r="AP3092">
        <v>108.45605775384236</v>
      </c>
      <c r="AQ3092">
        <v>23.117999999999999</v>
      </c>
      <c r="AR3092">
        <v>115.91800000000001</v>
      </c>
      <c r="AS3092">
        <v>97.994</v>
      </c>
      <c r="AT3092">
        <v>159.15299999999999</v>
      </c>
      <c r="AU3092">
        <v>170.553</v>
      </c>
      <c r="AV3092">
        <v>197.17599999999999</v>
      </c>
      <c r="AW3092">
        <v>208.43600000000001</v>
      </c>
      <c r="AX3092">
        <v>108.488</v>
      </c>
      <c r="AY3092">
        <v>29.443000000000001</v>
      </c>
      <c r="AZ3092">
        <v>30.971</v>
      </c>
      <c r="BA3092">
        <v>98.631196258326938</v>
      </c>
    </row>
    <row r="3093" spans="1:53" x14ac:dyDescent="0.25">
      <c r="A3093">
        <v>3076</v>
      </c>
      <c r="B3093" t="s">
        <v>8157</v>
      </c>
      <c r="C3093" s="7">
        <v>0</v>
      </c>
      <c r="D3093" t="s">
        <v>157</v>
      </c>
      <c r="E3093" s="16">
        <v>17266.086992600347</v>
      </c>
      <c r="F3093" s="12">
        <v>1.0061041103305799</v>
      </c>
      <c r="G3093" s="13">
        <v>-0.80641105945513702</v>
      </c>
      <c r="H3093" s="13">
        <v>3.1523561714322198E-3</v>
      </c>
      <c r="I3093" s="14">
        <v>0.21269789308258699</v>
      </c>
      <c r="K3093" t="b">
        <v>0</v>
      </c>
      <c r="L3093" t="b">
        <v>0</v>
      </c>
      <c r="M3093" t="b">
        <v>0</v>
      </c>
      <c r="N3093" t="s">
        <v>9309</v>
      </c>
      <c r="O3093" t="s">
        <v>9714</v>
      </c>
      <c r="P3093">
        <v>91</v>
      </c>
      <c r="Q3093">
        <v>2513625</v>
      </c>
      <c r="R3093">
        <v>2513901</v>
      </c>
      <c r="S3093">
        <v>1</v>
      </c>
      <c r="T3093" t="s">
        <v>20877</v>
      </c>
      <c r="U3093" s="9">
        <v>137</v>
      </c>
      <c r="V3093" t="s">
        <v>5625</v>
      </c>
      <c r="W3093" t="s">
        <v>8158</v>
      </c>
      <c r="X3093" t="s">
        <v>13797</v>
      </c>
      <c r="Y3093" t="s">
        <v>5625</v>
      </c>
      <c r="Z3093">
        <v>8038.8976809082196</v>
      </c>
      <c r="AA3093" s="12">
        <v>0.304612244364381</v>
      </c>
      <c r="AB3093" s="13">
        <v>3.3029010781558199</v>
      </c>
      <c r="AC3093" s="13">
        <v>9.5690137414593398E-4</v>
      </c>
      <c r="AD3093" s="13">
        <v>10001.964243891</v>
      </c>
      <c r="AE3093" s="13">
        <v>0.50217050247975403</v>
      </c>
      <c r="AF3093" s="13">
        <v>-1.60585111127201</v>
      </c>
      <c r="AG3093" s="14">
        <v>0.10830662743432699</v>
      </c>
      <c r="AK3093" t="s">
        <v>13796</v>
      </c>
      <c r="AP3093">
        <v>10173.733970401387</v>
      </c>
      <c r="AQ3093">
        <v>17427.381000000001</v>
      </c>
      <c r="AR3093">
        <v>18962.633000000002</v>
      </c>
      <c r="AS3093">
        <v>22500.6</v>
      </c>
      <c r="AT3093">
        <v>18584.544999999998</v>
      </c>
      <c r="AU3093">
        <v>21883.444</v>
      </c>
      <c r="AV3093">
        <v>25146.132000000001</v>
      </c>
      <c r="AW3093">
        <v>17393.652999999998</v>
      </c>
      <c r="AX3093">
        <v>7961.73</v>
      </c>
      <c r="AY3093">
        <v>12270.189</v>
      </c>
      <c r="AZ3093">
        <v>28911.886999999999</v>
      </c>
      <c r="BA3093">
        <v>5551.8166232027097</v>
      </c>
    </row>
    <row r="3094" spans="1:53" x14ac:dyDescent="0.25">
      <c r="A3094">
        <v>3077</v>
      </c>
      <c r="B3094" t="s">
        <v>1613</v>
      </c>
      <c r="C3094" s="7">
        <v>0</v>
      </c>
      <c r="D3094" t="s">
        <v>1614</v>
      </c>
      <c r="E3094" s="16">
        <v>49.677650344190845</v>
      </c>
      <c r="F3094" s="12">
        <v>0.64339998012550004</v>
      </c>
      <c r="G3094" s="13">
        <v>0.66518992705997404</v>
      </c>
      <c r="H3094" s="13">
        <v>0.11138770427094399</v>
      </c>
      <c r="I3094" s="14">
        <v>0.17402507168247999</v>
      </c>
      <c r="K3094" t="b">
        <v>0</v>
      </c>
      <c r="L3094" t="b">
        <v>0</v>
      </c>
      <c r="M3094" t="b">
        <v>0</v>
      </c>
      <c r="N3094" t="s">
        <v>9309</v>
      </c>
      <c r="O3094" t="s">
        <v>9714</v>
      </c>
      <c r="P3094">
        <v>263</v>
      </c>
      <c r="Q3094">
        <v>2514035</v>
      </c>
      <c r="R3094">
        <v>2514827</v>
      </c>
      <c r="S3094">
        <v>-1</v>
      </c>
      <c r="T3094" t="s">
        <v>20877</v>
      </c>
      <c r="U3094" s="9">
        <v>134</v>
      </c>
      <c r="V3094" t="s">
        <v>8159</v>
      </c>
      <c r="W3094" t="s">
        <v>5675</v>
      </c>
      <c r="X3094" t="s">
        <v>13795</v>
      </c>
      <c r="Y3094" t="s">
        <v>30937</v>
      </c>
      <c r="Z3094">
        <v>57.237333939596198</v>
      </c>
      <c r="AA3094" s="12">
        <v>0.343215490940385</v>
      </c>
      <c r="AB3094" s="13">
        <v>1.87462395232404</v>
      </c>
      <c r="AC3094" s="13">
        <v>6.0844475610405499E-2</v>
      </c>
      <c r="AD3094" s="13">
        <v>138.177484787792</v>
      </c>
      <c r="AE3094" s="13">
        <v>0.38312581544100199</v>
      </c>
      <c r="AF3094" s="13">
        <v>1.73621797396842</v>
      </c>
      <c r="AG3094" s="14">
        <v>8.2525300327009707E-2</v>
      </c>
      <c r="AH3094" t="s">
        <v>12161</v>
      </c>
      <c r="AI3094" t="s">
        <v>13794</v>
      </c>
      <c r="AJ3094" t="s">
        <v>13793</v>
      </c>
      <c r="AK3094" t="s">
        <v>13792</v>
      </c>
      <c r="AM3094" t="s">
        <v>5625</v>
      </c>
      <c r="AN3094" t="s">
        <v>5625</v>
      </c>
      <c r="AO3094" t="s">
        <v>5625</v>
      </c>
      <c r="AP3094">
        <v>44.045601376763358</v>
      </c>
      <c r="AQ3094">
        <v>60.494999999999997</v>
      </c>
      <c r="AR3094">
        <v>35.127000000000002</v>
      </c>
      <c r="AS3094">
        <v>59.042999999999999</v>
      </c>
      <c r="AT3094">
        <v>53.820999999999998</v>
      </c>
      <c r="AU3094">
        <v>47.633000000000003</v>
      </c>
      <c r="AV3094">
        <v>50.832000000000001</v>
      </c>
      <c r="AW3094">
        <v>36.231999999999999</v>
      </c>
      <c r="AX3094">
        <v>99.555000000000007</v>
      </c>
      <c r="AY3094">
        <v>150.30600000000001</v>
      </c>
      <c r="AZ3094">
        <v>139.08799999999999</v>
      </c>
      <c r="BA3094">
        <v>61.519963322744331</v>
      </c>
    </row>
    <row r="3095" spans="1:53" x14ac:dyDescent="0.25">
      <c r="A3095">
        <v>3078</v>
      </c>
      <c r="B3095" t="s">
        <v>1612</v>
      </c>
      <c r="C3095" s="7">
        <v>0.25</v>
      </c>
      <c r="D3095" t="s">
        <v>3</v>
      </c>
      <c r="E3095" s="16">
        <v>13.191717121840473</v>
      </c>
      <c r="F3095" s="12">
        <v>-0.21899018098176101</v>
      </c>
      <c r="G3095" s="13">
        <v>2.1226807006317001</v>
      </c>
      <c r="H3095" s="13">
        <v>0.88751074485169301</v>
      </c>
      <c r="I3095" s="14">
        <v>0.149304201767432</v>
      </c>
      <c r="K3095" t="b">
        <v>0</v>
      </c>
      <c r="L3095" t="b">
        <v>0</v>
      </c>
      <c r="M3095" t="b">
        <v>0</v>
      </c>
      <c r="N3095" t="s">
        <v>9309</v>
      </c>
      <c r="O3095" t="s">
        <v>9714</v>
      </c>
      <c r="P3095">
        <v>75</v>
      </c>
      <c r="Q3095">
        <v>2514867</v>
      </c>
      <c r="R3095">
        <v>2515095</v>
      </c>
      <c r="S3095">
        <v>1</v>
      </c>
      <c r="T3095" t="s">
        <v>20877</v>
      </c>
      <c r="U3095" s="9">
        <v>40</v>
      </c>
      <c r="V3095" t="s">
        <v>5625</v>
      </c>
      <c r="W3095" t="s">
        <v>5625</v>
      </c>
      <c r="X3095" t="s">
        <v>13791</v>
      </c>
      <c r="Y3095" t="s">
        <v>30936</v>
      </c>
      <c r="Z3095">
        <v>3.0672416779759</v>
      </c>
      <c r="AA3095" s="12">
        <v>1.0900346666616301</v>
      </c>
      <c r="AB3095" s="13">
        <v>-0.200902033375182</v>
      </c>
      <c r="AC3095" s="13">
        <v>0.84077517772693799</v>
      </c>
      <c r="AD3095" s="13">
        <v>39.448035066844596</v>
      </c>
      <c r="AE3095" s="13">
        <v>1.16185595451423</v>
      </c>
      <c r="AF3095" s="13">
        <v>1.82697406884591</v>
      </c>
      <c r="AG3095" s="14">
        <v>6.7703668366927303E-2</v>
      </c>
      <c r="AM3095" t="s">
        <v>21183</v>
      </c>
      <c r="AN3095" t="s">
        <v>21182</v>
      </c>
      <c r="AO3095" t="s">
        <v>22277</v>
      </c>
      <c r="AP3095">
        <v>21.303868487361889</v>
      </c>
      <c r="AQ3095">
        <v>0</v>
      </c>
      <c r="AR3095">
        <v>21.353000000000002</v>
      </c>
      <c r="AS3095">
        <v>10.11</v>
      </c>
      <c r="AT3095">
        <v>6.2320000000000002</v>
      </c>
      <c r="AU3095">
        <v>11.031000000000001</v>
      </c>
      <c r="AV3095">
        <v>7.9359999999999999</v>
      </c>
      <c r="AW3095">
        <v>0</v>
      </c>
      <c r="AX3095">
        <v>348.82799999999997</v>
      </c>
      <c r="AY3095">
        <v>1.8580000000000001</v>
      </c>
      <c r="AZ3095">
        <v>0</v>
      </c>
      <c r="BA3095">
        <v>273.97554516201927</v>
      </c>
    </row>
    <row r="3096" spans="1:53" x14ac:dyDescent="0.25">
      <c r="A3096">
        <v>3079</v>
      </c>
      <c r="B3096" t="s">
        <v>1610</v>
      </c>
      <c r="C3096" s="7">
        <v>0</v>
      </c>
      <c r="D3096" t="s">
        <v>1611</v>
      </c>
      <c r="E3096" s="16">
        <v>55.05708474707383</v>
      </c>
      <c r="F3096" s="12">
        <v>0.75425620343636501</v>
      </c>
      <c r="G3096" s="13">
        <v>-0.43052466784478199</v>
      </c>
      <c r="H3096" s="13">
        <v>3.7149211937825902E-2</v>
      </c>
      <c r="I3096" s="14">
        <v>0.39778354956329598</v>
      </c>
      <c r="K3096" t="b">
        <v>0</v>
      </c>
      <c r="L3096" t="b">
        <v>0</v>
      </c>
      <c r="M3096" t="b">
        <v>0</v>
      </c>
      <c r="N3096" t="s">
        <v>9309</v>
      </c>
      <c r="O3096" t="s">
        <v>9714</v>
      </c>
      <c r="P3096">
        <v>541</v>
      </c>
      <c r="Q3096">
        <v>2515116</v>
      </c>
      <c r="R3096">
        <v>2516742</v>
      </c>
      <c r="S3096">
        <v>-1</v>
      </c>
      <c r="T3096" t="s">
        <v>20877</v>
      </c>
      <c r="U3096" s="9">
        <v>21</v>
      </c>
      <c r="V3096" t="s">
        <v>5625</v>
      </c>
      <c r="W3096" t="s">
        <v>7916</v>
      </c>
      <c r="X3096" t="s">
        <v>13790</v>
      </c>
      <c r="Y3096" t="s">
        <v>30935</v>
      </c>
      <c r="Z3096">
        <v>136.416366152698</v>
      </c>
      <c r="AA3096" s="12">
        <v>0.31569662213680899</v>
      </c>
      <c r="AB3096" s="13">
        <v>2.3891804680428401</v>
      </c>
      <c r="AC3096" s="13">
        <v>1.68860054262845E-2</v>
      </c>
      <c r="AD3096" s="13">
        <v>211.31507041625301</v>
      </c>
      <c r="AE3096" s="13">
        <v>0.37555643140927802</v>
      </c>
      <c r="AF3096" s="13">
        <v>-1.1463647852580701</v>
      </c>
      <c r="AG3096" s="14">
        <v>0.25164424706622801</v>
      </c>
      <c r="AI3096" t="s">
        <v>11804</v>
      </c>
      <c r="AJ3096" t="s">
        <v>11803</v>
      </c>
      <c r="AK3096" t="s">
        <v>13789</v>
      </c>
      <c r="AM3096" t="s">
        <v>5625</v>
      </c>
      <c r="AN3096" t="s">
        <v>5625</v>
      </c>
      <c r="AO3096" t="s">
        <v>5625</v>
      </c>
      <c r="AP3096">
        <v>56.48633898829533</v>
      </c>
      <c r="AQ3096">
        <v>41.813000000000002</v>
      </c>
      <c r="AR3096">
        <v>68.866</v>
      </c>
      <c r="AS3096">
        <v>53.063000000000002</v>
      </c>
      <c r="AT3096">
        <v>53.304000000000002</v>
      </c>
      <c r="AU3096">
        <v>68.057000000000002</v>
      </c>
      <c r="AV3096">
        <v>58.420999999999999</v>
      </c>
      <c r="AW3096">
        <v>44.639000000000003</v>
      </c>
      <c r="AX3096">
        <v>74.212999999999994</v>
      </c>
      <c r="AY3096">
        <v>42.728999999999999</v>
      </c>
      <c r="AZ3096">
        <v>43.085000000000001</v>
      </c>
      <c r="BA3096">
        <v>65.693472046597833</v>
      </c>
    </row>
    <row r="3097" spans="1:53" x14ac:dyDescent="0.25">
      <c r="A3097">
        <v>3080</v>
      </c>
      <c r="B3097" t="s">
        <v>1608</v>
      </c>
      <c r="C3097" s="7">
        <v>0</v>
      </c>
      <c r="D3097" t="s">
        <v>1609</v>
      </c>
      <c r="E3097" s="16">
        <v>43.854935324671835</v>
      </c>
      <c r="F3097" s="12">
        <v>1.1105971387681299</v>
      </c>
      <c r="G3097" s="13">
        <v>-0.49599243058588099</v>
      </c>
      <c r="H3097" s="13">
        <v>1.3987961194683599E-2</v>
      </c>
      <c r="I3097" s="14">
        <v>0.56736372701413895</v>
      </c>
      <c r="K3097" t="b">
        <v>0</v>
      </c>
      <c r="L3097" t="b">
        <v>0</v>
      </c>
      <c r="M3097" t="b">
        <v>0</v>
      </c>
      <c r="N3097" t="s">
        <v>9309</v>
      </c>
      <c r="O3097" t="s">
        <v>9714</v>
      </c>
      <c r="P3097">
        <v>445</v>
      </c>
      <c r="Q3097">
        <v>2516801</v>
      </c>
      <c r="R3097">
        <v>2518139</v>
      </c>
      <c r="S3097">
        <v>1</v>
      </c>
      <c r="T3097" t="s">
        <v>20877</v>
      </c>
      <c r="U3097" s="9">
        <v>59</v>
      </c>
      <c r="V3097" t="s">
        <v>8160</v>
      </c>
      <c r="W3097" t="s">
        <v>8161</v>
      </c>
      <c r="X3097" t="s">
        <v>13788</v>
      </c>
      <c r="Y3097" t="s">
        <v>30934</v>
      </c>
      <c r="Z3097">
        <v>105.630114413391</v>
      </c>
      <c r="AA3097" s="12">
        <v>0.39869382432091499</v>
      </c>
      <c r="AB3097" s="13">
        <v>2.7855890184900201</v>
      </c>
      <c r="AC3097" s="13">
        <v>5.34305669946257E-3</v>
      </c>
      <c r="AD3097" s="13">
        <v>135.294000696176</v>
      </c>
      <c r="AE3097" s="13">
        <v>0.60329368697611296</v>
      </c>
      <c r="AF3097" s="13">
        <v>-0.82214092620783497</v>
      </c>
      <c r="AG3097" s="14">
        <v>0.41099669517176701</v>
      </c>
      <c r="AI3097" t="s">
        <v>13787</v>
      </c>
      <c r="AJ3097" t="s">
        <v>13786</v>
      </c>
      <c r="AK3097" t="s">
        <v>13785</v>
      </c>
      <c r="AM3097" t="s">
        <v>5625</v>
      </c>
      <c r="AN3097" t="s">
        <v>5625</v>
      </c>
      <c r="AO3097" t="s">
        <v>5625</v>
      </c>
      <c r="AP3097">
        <v>53.13374129868734</v>
      </c>
      <c r="AQ3097">
        <v>20.805</v>
      </c>
      <c r="AR3097">
        <v>57.179000000000002</v>
      </c>
      <c r="AS3097">
        <v>44.302</v>
      </c>
      <c r="AT3097">
        <v>53.097000000000001</v>
      </c>
      <c r="AU3097">
        <v>68.608999999999995</v>
      </c>
      <c r="AV3097">
        <v>57.811</v>
      </c>
      <c r="AW3097">
        <v>50.463000000000001</v>
      </c>
      <c r="AX3097">
        <v>66.102999999999994</v>
      </c>
      <c r="AY3097">
        <v>21.53</v>
      </c>
      <c r="AZ3097">
        <v>15.526999999999999</v>
      </c>
      <c r="BA3097">
        <v>64.427253759176196</v>
      </c>
    </row>
    <row r="3098" spans="1:53" x14ac:dyDescent="0.25">
      <c r="A3098">
        <v>3081</v>
      </c>
      <c r="B3098" t="s">
        <v>1607</v>
      </c>
      <c r="C3098" s="7">
        <v>0.5</v>
      </c>
      <c r="D3098" t="s">
        <v>12</v>
      </c>
      <c r="E3098" s="16">
        <v>2.4530000000000003</v>
      </c>
      <c r="F3098" s="12">
        <v>1.5662414707210801</v>
      </c>
      <c r="G3098" s="13">
        <v>0.89730648197891605</v>
      </c>
      <c r="H3098" s="13">
        <v>0.34919261347981201</v>
      </c>
      <c r="I3098" s="14">
        <v>1</v>
      </c>
      <c r="K3098" t="b">
        <v>0</v>
      </c>
      <c r="L3098" t="b">
        <v>0</v>
      </c>
      <c r="M3098" t="b">
        <v>0</v>
      </c>
      <c r="N3098" t="s">
        <v>9309</v>
      </c>
      <c r="O3098" t="s">
        <v>9714</v>
      </c>
      <c r="P3098">
        <v>59</v>
      </c>
      <c r="Q3098">
        <v>2518148</v>
      </c>
      <c r="R3098">
        <v>2518328</v>
      </c>
      <c r="S3098">
        <v>-1</v>
      </c>
      <c r="T3098" t="s">
        <v>20877</v>
      </c>
      <c r="U3098" s="9">
        <v>9</v>
      </c>
      <c r="V3098" t="s">
        <v>5625</v>
      </c>
      <c r="W3098" t="s">
        <v>8162</v>
      </c>
      <c r="X3098" t="s">
        <v>13784</v>
      </c>
      <c r="Y3098" t="s">
        <v>30933</v>
      </c>
      <c r="Z3098">
        <v>1.2264864956261401</v>
      </c>
      <c r="AA3098" s="12">
        <v>1.362131899153</v>
      </c>
      <c r="AB3098" s="13">
        <v>1.1498456733118101</v>
      </c>
      <c r="AC3098" s="13">
        <v>0.25020743983947802</v>
      </c>
      <c r="AD3098" s="13">
        <v>2.4680788548791499</v>
      </c>
      <c r="AE3098" s="13">
        <v>1.2507254848690501</v>
      </c>
      <c r="AF3098" s="13">
        <v>0.71742879859273601</v>
      </c>
      <c r="AG3098" s="14">
        <v>0.47310955526909498</v>
      </c>
      <c r="AK3098" t="s">
        <v>13783</v>
      </c>
      <c r="AM3098" t="s">
        <v>5625</v>
      </c>
      <c r="AN3098" t="s">
        <v>5625</v>
      </c>
      <c r="AO3098" t="s">
        <v>5625</v>
      </c>
      <c r="AP3098">
        <v>0</v>
      </c>
      <c r="AQ3098">
        <v>5.9480000000000004</v>
      </c>
      <c r="AR3098">
        <v>3.8639999999999999</v>
      </c>
      <c r="AS3098">
        <v>0</v>
      </c>
      <c r="AT3098">
        <v>0</v>
      </c>
      <c r="AU3098">
        <v>0</v>
      </c>
      <c r="AV3098">
        <v>15.077999999999999</v>
      </c>
      <c r="AW3098">
        <v>9.3780000000000001</v>
      </c>
      <c r="AX3098">
        <v>0</v>
      </c>
      <c r="AY3098">
        <v>14.121</v>
      </c>
      <c r="AZ3098">
        <v>29.526</v>
      </c>
      <c r="BA3098">
        <v>0</v>
      </c>
    </row>
    <row r="3099" spans="1:53" x14ac:dyDescent="0.25">
      <c r="A3099">
        <v>3082</v>
      </c>
      <c r="B3099" t="s">
        <v>8163</v>
      </c>
      <c r="C3099" s="7">
        <v>0.41666666666666669</v>
      </c>
      <c r="D3099" t="s">
        <v>5645</v>
      </c>
      <c r="E3099" s="16">
        <v>2.5884999999999998</v>
      </c>
      <c r="F3099" s="12">
        <v>-1.3075642532396501</v>
      </c>
      <c r="G3099" s="13">
        <v>0.134402091471643</v>
      </c>
      <c r="H3099" s="13">
        <v>1</v>
      </c>
      <c r="I3099" s="14">
        <v>1</v>
      </c>
      <c r="K3099" t="b">
        <v>0</v>
      </c>
      <c r="L3099" t="b">
        <v>0</v>
      </c>
      <c r="M3099" t="b">
        <v>0</v>
      </c>
      <c r="N3099" t="s">
        <v>9309</v>
      </c>
      <c r="O3099" t="s">
        <v>9714</v>
      </c>
      <c r="P3099">
        <v>63</v>
      </c>
      <c r="Q3099">
        <v>2518330</v>
      </c>
      <c r="R3099">
        <v>2518522</v>
      </c>
      <c r="S3099">
        <v>-1</v>
      </c>
      <c r="T3099" t="s">
        <v>20877</v>
      </c>
      <c r="U3099" s="9">
        <v>2</v>
      </c>
      <c r="V3099" t="s">
        <v>5625</v>
      </c>
      <c r="W3099" t="s">
        <v>5625</v>
      </c>
      <c r="X3099" t="s">
        <v>13782</v>
      </c>
      <c r="Y3099" t="s">
        <v>5625</v>
      </c>
      <c r="Z3099">
        <v>0.28126126020631298</v>
      </c>
      <c r="AA3099" s="12">
        <v>1.5741630077542399</v>
      </c>
      <c r="AB3099" s="13">
        <v>-0.83064094810934996</v>
      </c>
      <c r="AC3099" s="13">
        <v>0.40617649506829401</v>
      </c>
      <c r="AD3099" s="13">
        <v>1.35196767467278</v>
      </c>
      <c r="AE3099" s="13">
        <v>1.11196122293884</v>
      </c>
      <c r="AF3099" s="13">
        <v>0.120869405064708</v>
      </c>
      <c r="AG3099" s="14">
        <v>0.90379447568599802</v>
      </c>
      <c r="AM3099" t="s">
        <v>5625</v>
      </c>
      <c r="AN3099" t="s">
        <v>5625</v>
      </c>
      <c r="AO3099" t="s">
        <v>5625</v>
      </c>
      <c r="AP3099">
        <v>0</v>
      </c>
      <c r="AQ3099">
        <v>1.3939999999999999</v>
      </c>
      <c r="AR3099">
        <v>7.2450000000000001</v>
      </c>
      <c r="AS3099">
        <v>1.7150000000000001</v>
      </c>
      <c r="AT3099">
        <v>0</v>
      </c>
      <c r="AU3099">
        <v>0</v>
      </c>
      <c r="AV3099">
        <v>0</v>
      </c>
      <c r="AW3099">
        <v>0</v>
      </c>
      <c r="AX3099">
        <v>1.7849999999999999</v>
      </c>
      <c r="AY3099">
        <v>4.4130000000000003</v>
      </c>
      <c r="AZ3099">
        <v>5.0330000000000004</v>
      </c>
      <c r="BA3099">
        <v>3.2534595987989787</v>
      </c>
    </row>
    <row r="3100" spans="1:53" x14ac:dyDescent="0.25">
      <c r="A3100">
        <v>3083</v>
      </c>
      <c r="B3100" t="s">
        <v>13781</v>
      </c>
      <c r="C3100" s="7" t="s">
        <v>5625</v>
      </c>
      <c r="D3100" t="s">
        <v>5645</v>
      </c>
      <c r="E3100" s="16" t="s">
        <v>5625</v>
      </c>
      <c r="F3100" s="12" t="s">
        <v>5625</v>
      </c>
      <c r="G3100" s="13" t="s">
        <v>5625</v>
      </c>
      <c r="H3100" s="13" t="s">
        <v>5625</v>
      </c>
      <c r="I3100" s="14" t="s">
        <v>5625</v>
      </c>
      <c r="J3100" t="s">
        <v>5625</v>
      </c>
      <c r="K3100" t="b">
        <v>1</v>
      </c>
      <c r="L3100" t="b">
        <v>0</v>
      </c>
      <c r="M3100" t="b">
        <v>0</v>
      </c>
      <c r="N3100" t="s">
        <v>9309</v>
      </c>
      <c r="O3100" t="s">
        <v>9714</v>
      </c>
      <c r="P3100">
        <v>44</v>
      </c>
      <c r="Q3100">
        <v>2518580</v>
      </c>
      <c r="R3100">
        <v>2518715</v>
      </c>
      <c r="S3100">
        <v>1</v>
      </c>
      <c r="T3100" t="s">
        <v>20877</v>
      </c>
      <c r="U3100" s="9" t="s">
        <v>5625</v>
      </c>
      <c r="V3100" t="s">
        <v>5625</v>
      </c>
      <c r="W3100" t="s">
        <v>5625</v>
      </c>
      <c r="X3100" t="s">
        <v>13780</v>
      </c>
      <c r="Y3100" t="s">
        <v>5625</v>
      </c>
      <c r="Z3100" t="s">
        <v>5625</v>
      </c>
      <c r="AA3100" s="12" t="s">
        <v>5625</v>
      </c>
      <c r="AB3100" s="13" t="s">
        <v>5625</v>
      </c>
      <c r="AC3100" s="13" t="s">
        <v>5625</v>
      </c>
      <c r="AD3100" s="13" t="s">
        <v>5625</v>
      </c>
      <c r="AE3100" s="13" t="s">
        <v>5625</v>
      </c>
      <c r="AF3100" s="13" t="s">
        <v>5625</v>
      </c>
      <c r="AG3100" s="14" t="s">
        <v>5625</v>
      </c>
      <c r="AM3100" t="s">
        <v>5625</v>
      </c>
      <c r="AN3100" t="s">
        <v>5625</v>
      </c>
      <c r="AO3100" t="s">
        <v>5625</v>
      </c>
      <c r="AP3100" t="s">
        <v>5625</v>
      </c>
      <c r="AQ3100" t="s">
        <v>5625</v>
      </c>
      <c r="AR3100" t="s">
        <v>5625</v>
      </c>
      <c r="AS3100" t="s">
        <v>5625</v>
      </c>
      <c r="AT3100" t="s">
        <v>5625</v>
      </c>
      <c r="AU3100" t="s">
        <v>5625</v>
      </c>
      <c r="AV3100" t="s">
        <v>5625</v>
      </c>
      <c r="AW3100" t="s">
        <v>5625</v>
      </c>
      <c r="AX3100" t="s">
        <v>5625</v>
      </c>
      <c r="AY3100" t="s">
        <v>5625</v>
      </c>
      <c r="AZ3100" t="s">
        <v>5625</v>
      </c>
      <c r="BA3100" t="s">
        <v>5625</v>
      </c>
    </row>
    <row r="3101" spans="1:53" x14ac:dyDescent="0.25">
      <c r="A3101">
        <v>3084</v>
      </c>
      <c r="B3101" t="s">
        <v>13779</v>
      </c>
      <c r="C3101" s="7" t="s">
        <v>5625</v>
      </c>
      <c r="D3101" t="s">
        <v>5645</v>
      </c>
      <c r="E3101" s="16" t="s">
        <v>5625</v>
      </c>
      <c r="F3101" s="12" t="s">
        <v>5625</v>
      </c>
      <c r="G3101" s="13" t="s">
        <v>5625</v>
      </c>
      <c r="H3101" s="13" t="s">
        <v>5625</v>
      </c>
      <c r="I3101" s="14" t="s">
        <v>5625</v>
      </c>
      <c r="J3101" t="s">
        <v>5625</v>
      </c>
      <c r="K3101" t="b">
        <v>1</v>
      </c>
      <c r="L3101" t="b">
        <v>0</v>
      </c>
      <c r="M3101" t="b">
        <v>0</v>
      </c>
      <c r="N3101" t="s">
        <v>9309</v>
      </c>
      <c r="O3101" t="s">
        <v>9714</v>
      </c>
      <c r="P3101">
        <v>33</v>
      </c>
      <c r="Q3101">
        <v>2518651</v>
      </c>
      <c r="R3101">
        <v>2518753</v>
      </c>
      <c r="S3101">
        <v>1</v>
      </c>
      <c r="T3101" t="s">
        <v>20877</v>
      </c>
      <c r="U3101" s="9" t="s">
        <v>5625</v>
      </c>
      <c r="V3101" t="s">
        <v>5625</v>
      </c>
      <c r="W3101" t="s">
        <v>5625</v>
      </c>
      <c r="X3101" t="s">
        <v>13778</v>
      </c>
      <c r="Y3101" t="s">
        <v>5625</v>
      </c>
      <c r="Z3101" t="s">
        <v>5625</v>
      </c>
      <c r="AA3101" s="12" t="s">
        <v>5625</v>
      </c>
      <c r="AB3101" s="13" t="s">
        <v>5625</v>
      </c>
      <c r="AC3101" s="13" t="s">
        <v>5625</v>
      </c>
      <c r="AD3101" s="13" t="s">
        <v>5625</v>
      </c>
      <c r="AE3101" s="13" t="s">
        <v>5625</v>
      </c>
      <c r="AF3101" s="13" t="s">
        <v>5625</v>
      </c>
      <c r="AG3101" s="14" t="s">
        <v>5625</v>
      </c>
      <c r="AM3101" t="s">
        <v>5625</v>
      </c>
      <c r="AN3101" t="s">
        <v>5625</v>
      </c>
      <c r="AO3101" t="s">
        <v>5625</v>
      </c>
      <c r="AP3101" t="s">
        <v>5625</v>
      </c>
      <c r="AQ3101" t="s">
        <v>5625</v>
      </c>
      <c r="AR3101" t="s">
        <v>5625</v>
      </c>
      <c r="AS3101" t="s">
        <v>5625</v>
      </c>
      <c r="AT3101" t="s">
        <v>5625</v>
      </c>
      <c r="AU3101" t="s">
        <v>5625</v>
      </c>
      <c r="AV3101" t="s">
        <v>5625</v>
      </c>
      <c r="AW3101" t="s">
        <v>5625</v>
      </c>
      <c r="AX3101" t="s">
        <v>5625</v>
      </c>
      <c r="AY3101" t="s">
        <v>5625</v>
      </c>
      <c r="AZ3101" t="s">
        <v>5625</v>
      </c>
      <c r="BA3101" t="s">
        <v>5625</v>
      </c>
    </row>
    <row r="3102" spans="1:53" x14ac:dyDescent="0.25">
      <c r="A3102">
        <v>3085</v>
      </c>
      <c r="B3102" t="s">
        <v>1606</v>
      </c>
      <c r="C3102" s="7">
        <v>0</v>
      </c>
      <c r="D3102" t="s">
        <v>885</v>
      </c>
      <c r="E3102" s="16">
        <v>27.435863674541693</v>
      </c>
      <c r="F3102" s="12">
        <v>-0.518156622429785</v>
      </c>
      <c r="G3102" s="13">
        <v>-0.76165227407185199</v>
      </c>
      <c r="H3102" s="13">
        <v>0.60825646105934605</v>
      </c>
      <c r="I3102" s="14">
        <v>0.49176234456402201</v>
      </c>
      <c r="K3102" t="b">
        <v>0</v>
      </c>
      <c r="L3102" t="b">
        <v>0</v>
      </c>
      <c r="M3102" t="b">
        <v>0</v>
      </c>
      <c r="N3102" t="s">
        <v>9309</v>
      </c>
      <c r="O3102" t="s">
        <v>9714</v>
      </c>
      <c r="P3102">
        <v>104</v>
      </c>
      <c r="Q3102">
        <v>2518814</v>
      </c>
      <c r="R3102">
        <v>2519129</v>
      </c>
      <c r="S3102">
        <v>-1</v>
      </c>
      <c r="T3102" t="s">
        <v>20877</v>
      </c>
      <c r="U3102" s="9">
        <v>292</v>
      </c>
      <c r="V3102" t="s">
        <v>5625</v>
      </c>
      <c r="W3102" t="s">
        <v>5695</v>
      </c>
      <c r="X3102" t="s">
        <v>13777</v>
      </c>
      <c r="Y3102" t="s">
        <v>30932</v>
      </c>
      <c r="Z3102">
        <v>8.22035960086715</v>
      </c>
      <c r="AA3102" s="12">
        <v>0.792906824199477</v>
      </c>
      <c r="AB3102" s="13">
        <v>-0.65348992670471495</v>
      </c>
      <c r="AC3102" s="13">
        <v>0.51344048140770604</v>
      </c>
      <c r="AD3102" s="13">
        <v>18.476452627138599</v>
      </c>
      <c r="AE3102" s="13">
        <v>0.79012933396307505</v>
      </c>
      <c r="AF3102" s="13">
        <v>-0.96395898915891398</v>
      </c>
      <c r="AG3102" s="14">
        <v>0.33506648729951999</v>
      </c>
      <c r="AI3102" t="s">
        <v>13776</v>
      </c>
      <c r="AJ3102" t="s">
        <v>13775</v>
      </c>
      <c r="AK3102" t="s">
        <v>13774</v>
      </c>
      <c r="AM3102" t="s">
        <v>5625</v>
      </c>
      <c r="AN3102" t="s">
        <v>5625</v>
      </c>
      <c r="AO3102" t="s">
        <v>5625</v>
      </c>
      <c r="AP3102">
        <v>49.06345469816678</v>
      </c>
      <c r="AQ3102">
        <v>3.399</v>
      </c>
      <c r="AR3102">
        <v>35.326999999999998</v>
      </c>
      <c r="AS3102">
        <v>21.954000000000001</v>
      </c>
      <c r="AT3102">
        <v>9.0210000000000008</v>
      </c>
      <c r="AU3102">
        <v>11.976000000000001</v>
      </c>
      <c r="AV3102">
        <v>12.923999999999999</v>
      </c>
      <c r="AW3102">
        <v>10.717000000000001</v>
      </c>
      <c r="AX3102">
        <v>38.090000000000003</v>
      </c>
      <c r="AY3102">
        <v>12.103999999999999</v>
      </c>
      <c r="AZ3102">
        <v>9.2029999999999994</v>
      </c>
      <c r="BA3102">
        <v>25.779794154292862</v>
      </c>
    </row>
    <row r="3103" spans="1:53" x14ac:dyDescent="0.25">
      <c r="A3103">
        <v>3086</v>
      </c>
      <c r="B3103" t="s">
        <v>1604</v>
      </c>
      <c r="C3103" s="7">
        <v>0</v>
      </c>
      <c r="D3103" t="s">
        <v>1605</v>
      </c>
      <c r="E3103" s="16">
        <v>302.99022977915109</v>
      </c>
      <c r="F3103" s="12">
        <v>-7.5936630069669997E-2</v>
      </c>
      <c r="G3103" s="13">
        <v>-1.3717307468811899</v>
      </c>
      <c r="H3103" s="13">
        <v>0.85347385248691399</v>
      </c>
      <c r="I3103" s="14">
        <v>6.6634199373629896E-3</v>
      </c>
      <c r="K3103" t="b">
        <v>0</v>
      </c>
      <c r="L3103" t="b">
        <v>0</v>
      </c>
      <c r="M3103" t="b">
        <v>0</v>
      </c>
      <c r="N3103" t="s">
        <v>9309</v>
      </c>
      <c r="O3103" t="s">
        <v>9714</v>
      </c>
      <c r="P3103">
        <v>819</v>
      </c>
      <c r="Q3103">
        <v>2519181</v>
      </c>
      <c r="R3103">
        <v>2521641</v>
      </c>
      <c r="S3103">
        <v>-1</v>
      </c>
      <c r="T3103" t="s">
        <v>20877</v>
      </c>
      <c r="U3103" s="9">
        <v>52</v>
      </c>
      <c r="V3103" t="s">
        <v>8164</v>
      </c>
      <c r="W3103" t="s">
        <v>8165</v>
      </c>
      <c r="X3103" t="s">
        <v>13773</v>
      </c>
      <c r="Y3103" t="s">
        <v>30931</v>
      </c>
      <c r="Z3103">
        <v>823.76990838791301</v>
      </c>
      <c r="AA3103" s="12">
        <v>0.29374119757112299</v>
      </c>
      <c r="AB3103" s="13">
        <v>-0.258515423432505</v>
      </c>
      <c r="AC3103" s="13">
        <v>0.79600914719764504</v>
      </c>
      <c r="AD3103" s="13">
        <v>1395.2250965221699</v>
      </c>
      <c r="AE3103" s="13">
        <v>0.43152416354206002</v>
      </c>
      <c r="AF3103" s="13">
        <v>-3.1788040225179399</v>
      </c>
      <c r="AG3103" s="14">
        <v>1.4788404112996401E-3</v>
      </c>
      <c r="AH3103" t="s">
        <v>13772</v>
      </c>
      <c r="AI3103" t="s">
        <v>13771</v>
      </c>
      <c r="AJ3103" t="s">
        <v>13770</v>
      </c>
      <c r="AK3103" t="s">
        <v>13769</v>
      </c>
      <c r="AM3103" t="s">
        <v>5625</v>
      </c>
      <c r="AN3103" t="s">
        <v>5625</v>
      </c>
      <c r="AO3103" t="s">
        <v>5625</v>
      </c>
      <c r="AP3103">
        <v>371.5659191166045</v>
      </c>
      <c r="AQ3103">
        <v>203.578</v>
      </c>
      <c r="AR3103">
        <v>315.80500000000001</v>
      </c>
      <c r="AS3103">
        <v>321.012</v>
      </c>
      <c r="AT3103">
        <v>172.12100000000001</v>
      </c>
      <c r="AU3103">
        <v>154.37700000000001</v>
      </c>
      <c r="AV3103">
        <v>178.732</v>
      </c>
      <c r="AW3103">
        <v>190.071</v>
      </c>
      <c r="AX3103">
        <v>198.44200000000001</v>
      </c>
      <c r="AY3103">
        <v>108.49299999999999</v>
      </c>
      <c r="AZ3103">
        <v>102.718</v>
      </c>
      <c r="BA3103">
        <v>220.9178420257648</v>
      </c>
    </row>
    <row r="3104" spans="1:53" x14ac:dyDescent="0.25">
      <c r="A3104">
        <v>3087</v>
      </c>
      <c r="B3104" t="s">
        <v>1603</v>
      </c>
      <c r="C3104" s="7">
        <v>0</v>
      </c>
      <c r="D3104" t="s">
        <v>407</v>
      </c>
      <c r="E3104" s="16">
        <v>73.165352129619251</v>
      </c>
      <c r="F3104" s="12">
        <v>0.80550916576857701</v>
      </c>
      <c r="G3104" s="13">
        <v>-0.13513765429619401</v>
      </c>
      <c r="H3104" s="13">
        <v>0.113265841546221</v>
      </c>
      <c r="I3104" s="14">
        <v>0.87655529205917104</v>
      </c>
      <c r="K3104" t="b">
        <v>0</v>
      </c>
      <c r="L3104" t="b">
        <v>0</v>
      </c>
      <c r="M3104" t="b">
        <v>0</v>
      </c>
      <c r="N3104" t="s">
        <v>9309</v>
      </c>
      <c r="O3104" t="s">
        <v>9714</v>
      </c>
      <c r="P3104">
        <v>194</v>
      </c>
      <c r="Q3104">
        <v>2522007</v>
      </c>
      <c r="R3104">
        <v>2522592</v>
      </c>
      <c r="S3104">
        <v>-1</v>
      </c>
      <c r="T3104" t="s">
        <v>20877</v>
      </c>
      <c r="U3104" s="9">
        <v>366</v>
      </c>
      <c r="V3104" t="s">
        <v>5625</v>
      </c>
      <c r="W3104" t="s">
        <v>8166</v>
      </c>
      <c r="X3104" t="s">
        <v>13768</v>
      </c>
      <c r="Y3104" t="s">
        <v>30930</v>
      </c>
      <c r="Z3104">
        <v>66.926995446423007</v>
      </c>
      <c r="AA3104" s="12">
        <v>0.43168862615793702</v>
      </c>
      <c r="AB3104" s="13">
        <v>1.8659494759861299</v>
      </c>
      <c r="AC3104" s="13">
        <v>6.2048434548899099E-2</v>
      </c>
      <c r="AD3104" s="13">
        <v>109.72636419374599</v>
      </c>
      <c r="AE3104" s="13">
        <v>0.55316856902648703</v>
      </c>
      <c r="AF3104" s="13">
        <v>-0.24429742010472599</v>
      </c>
      <c r="AG3104" s="14">
        <v>0.80700048141478498</v>
      </c>
      <c r="AI3104" t="s">
        <v>9848</v>
      </c>
      <c r="AJ3104" t="s">
        <v>13767</v>
      </c>
      <c r="AK3104" t="s">
        <v>13766</v>
      </c>
      <c r="AM3104" t="s">
        <v>5625</v>
      </c>
      <c r="AN3104" t="s">
        <v>5625</v>
      </c>
      <c r="AO3104" t="s">
        <v>5625</v>
      </c>
      <c r="AP3104">
        <v>40.760408518477014</v>
      </c>
      <c r="AQ3104">
        <v>126.283</v>
      </c>
      <c r="AR3104">
        <v>54.689</v>
      </c>
      <c r="AS3104">
        <v>70.929000000000002</v>
      </c>
      <c r="AT3104">
        <v>70.436000000000007</v>
      </c>
      <c r="AU3104">
        <v>73.085999999999999</v>
      </c>
      <c r="AV3104">
        <v>64.179000000000002</v>
      </c>
      <c r="AW3104">
        <v>103.876</v>
      </c>
      <c r="AX3104">
        <v>52.741</v>
      </c>
      <c r="AY3104">
        <v>135.41999999999999</v>
      </c>
      <c r="AZ3104">
        <v>142.054</v>
      </c>
      <c r="BA3104">
        <v>42.712084989360953</v>
      </c>
    </row>
    <row r="3105" spans="1:53" x14ac:dyDescent="0.25">
      <c r="A3105">
        <v>3088</v>
      </c>
      <c r="B3105" t="s">
        <v>1600</v>
      </c>
      <c r="C3105" s="7">
        <v>0.91666666666666663</v>
      </c>
      <c r="D3105" t="s">
        <v>5645</v>
      </c>
      <c r="E3105" s="16">
        <v>0</v>
      </c>
      <c r="F3105" s="12">
        <v>0</v>
      </c>
      <c r="G3105" s="13">
        <v>0.75445448735992604</v>
      </c>
      <c r="H3105" s="13">
        <v>1</v>
      </c>
      <c r="I3105" s="14">
        <v>1</v>
      </c>
      <c r="K3105" t="b">
        <v>1</v>
      </c>
      <c r="L3105" t="b">
        <v>0</v>
      </c>
      <c r="M3105" t="b">
        <v>0</v>
      </c>
      <c r="N3105" t="s">
        <v>9309</v>
      </c>
      <c r="O3105" t="s">
        <v>9714</v>
      </c>
      <c r="P3105">
        <v>54</v>
      </c>
      <c r="Q3105">
        <v>2522958</v>
      </c>
      <c r="R3105">
        <v>2523123</v>
      </c>
      <c r="S3105">
        <v>-1</v>
      </c>
      <c r="T3105" t="s">
        <v>20877</v>
      </c>
      <c r="U3105" s="9">
        <v>366</v>
      </c>
      <c r="V3105" t="s">
        <v>5625</v>
      </c>
      <c r="W3105" t="s">
        <v>5625</v>
      </c>
      <c r="X3105" t="s">
        <v>13765</v>
      </c>
      <c r="Y3105" t="s">
        <v>30929</v>
      </c>
      <c r="Z3105">
        <v>0</v>
      </c>
      <c r="AA3105" s="12" t="s">
        <v>5641</v>
      </c>
      <c r="AB3105" s="13" t="s">
        <v>5641</v>
      </c>
      <c r="AC3105" s="13" t="s">
        <v>5641</v>
      </c>
      <c r="AD3105" s="13">
        <v>0.16828719745901</v>
      </c>
      <c r="AE3105" s="13">
        <v>1.1131618223905499</v>
      </c>
      <c r="AF3105" s="13">
        <v>0.67775814098592702</v>
      </c>
      <c r="AG3105" s="14">
        <v>0.49792505559321198</v>
      </c>
      <c r="AM3105" t="s">
        <v>5625</v>
      </c>
      <c r="AN3105" t="s">
        <v>5625</v>
      </c>
      <c r="AO3105" t="s">
        <v>5625</v>
      </c>
      <c r="AP3105">
        <v>0</v>
      </c>
      <c r="AQ3105">
        <v>0</v>
      </c>
      <c r="AR3105">
        <v>0</v>
      </c>
      <c r="AS3105">
        <v>0</v>
      </c>
      <c r="AT3105">
        <v>0</v>
      </c>
      <c r="AU3105">
        <v>0</v>
      </c>
      <c r="AV3105">
        <v>0</v>
      </c>
      <c r="AW3105">
        <v>0</v>
      </c>
      <c r="AX3105">
        <v>0</v>
      </c>
      <c r="AY3105">
        <v>0</v>
      </c>
      <c r="AZ3105">
        <v>0</v>
      </c>
      <c r="BA3105">
        <v>3.7858438967842662</v>
      </c>
    </row>
    <row r="3106" spans="1:53" x14ac:dyDescent="0.25">
      <c r="A3106">
        <v>3089</v>
      </c>
      <c r="B3106" t="s">
        <v>1599</v>
      </c>
      <c r="C3106" s="7">
        <v>8.3333333333333329E-2</v>
      </c>
      <c r="D3106" t="s">
        <v>3</v>
      </c>
      <c r="E3106" s="16">
        <v>3.3351066084909804</v>
      </c>
      <c r="F3106" s="12">
        <v>1.9929646365734</v>
      </c>
      <c r="G3106" s="13">
        <v>2.7472372302839898</v>
      </c>
      <c r="H3106" s="13">
        <v>9.5197586704390505E-2</v>
      </c>
      <c r="I3106" s="14">
        <v>2.6641367870921698E-2</v>
      </c>
      <c r="K3106" t="b">
        <v>0</v>
      </c>
      <c r="L3106" t="b">
        <v>0</v>
      </c>
      <c r="M3106" t="b">
        <v>0</v>
      </c>
      <c r="N3106" t="s">
        <v>9309</v>
      </c>
      <c r="O3106" t="s">
        <v>9714</v>
      </c>
      <c r="P3106">
        <v>96</v>
      </c>
      <c r="Q3106">
        <v>2523137</v>
      </c>
      <c r="R3106">
        <v>2523428</v>
      </c>
      <c r="S3106">
        <v>-1</v>
      </c>
      <c r="T3106" t="s">
        <v>20877</v>
      </c>
      <c r="U3106" s="9">
        <v>14</v>
      </c>
      <c r="V3106" t="s">
        <v>5625</v>
      </c>
      <c r="W3106" t="s">
        <v>8167</v>
      </c>
      <c r="X3106" t="s">
        <v>13764</v>
      </c>
      <c r="Y3106" t="s">
        <v>30928</v>
      </c>
      <c r="Z3106">
        <v>2.9065279218708699</v>
      </c>
      <c r="AA3106" s="12">
        <v>1.0188060389007301</v>
      </c>
      <c r="AB3106" s="13">
        <v>1.9561767014296101</v>
      </c>
      <c r="AC3106" s="13">
        <v>5.0444342113076197E-2</v>
      </c>
      <c r="AD3106" s="13">
        <v>15.2153254987227</v>
      </c>
      <c r="AE3106" s="13">
        <v>1.0315796266994901</v>
      </c>
      <c r="AF3106" s="13">
        <v>2.6631363776286499</v>
      </c>
      <c r="AG3106" s="14">
        <v>7.7416031472331698E-3</v>
      </c>
      <c r="AK3106" t="s">
        <v>13763</v>
      </c>
      <c r="AM3106" t="s">
        <v>5625</v>
      </c>
      <c r="AN3106" t="s">
        <v>5625</v>
      </c>
      <c r="AO3106" t="s">
        <v>5625</v>
      </c>
      <c r="AP3106">
        <v>1.517426433963921</v>
      </c>
      <c r="AQ3106">
        <v>0</v>
      </c>
      <c r="AR3106">
        <v>9.56</v>
      </c>
      <c r="AS3106">
        <v>2.2629999999999999</v>
      </c>
      <c r="AT3106">
        <v>4.883</v>
      </c>
      <c r="AU3106">
        <v>12.964</v>
      </c>
      <c r="AV3106">
        <v>4.6630000000000003</v>
      </c>
      <c r="AW3106">
        <v>11.601000000000001</v>
      </c>
      <c r="AX3106">
        <v>69.504999999999995</v>
      </c>
      <c r="AY3106">
        <v>10.191000000000001</v>
      </c>
      <c r="AZ3106">
        <v>1.66</v>
      </c>
      <c r="BA3106">
        <v>107.33062593976013</v>
      </c>
    </row>
    <row r="3107" spans="1:53" x14ac:dyDescent="0.25">
      <c r="A3107">
        <v>3090</v>
      </c>
      <c r="B3107" t="s">
        <v>13762</v>
      </c>
      <c r="C3107" s="7" t="s">
        <v>5625</v>
      </c>
      <c r="D3107" t="s">
        <v>5645</v>
      </c>
      <c r="E3107" s="16" t="s">
        <v>5625</v>
      </c>
      <c r="F3107" s="12" t="s">
        <v>5625</v>
      </c>
      <c r="G3107" s="13" t="s">
        <v>5625</v>
      </c>
      <c r="H3107" s="13" t="s">
        <v>5625</v>
      </c>
      <c r="I3107" s="14" t="s">
        <v>5625</v>
      </c>
      <c r="J3107" t="s">
        <v>5625</v>
      </c>
      <c r="K3107" t="b">
        <v>1</v>
      </c>
      <c r="L3107" t="b">
        <v>0</v>
      </c>
      <c r="M3107" t="b">
        <v>0</v>
      </c>
      <c r="N3107" t="s">
        <v>9309</v>
      </c>
      <c r="O3107" t="s">
        <v>9714</v>
      </c>
      <c r="P3107">
        <v>32</v>
      </c>
      <c r="Q3107">
        <v>2523507</v>
      </c>
      <c r="R3107">
        <v>2523606</v>
      </c>
      <c r="S3107">
        <v>-1</v>
      </c>
      <c r="T3107" t="s">
        <v>20877</v>
      </c>
      <c r="U3107" s="9" t="s">
        <v>5625</v>
      </c>
      <c r="V3107" t="s">
        <v>5625</v>
      </c>
      <c r="W3107" t="s">
        <v>5625</v>
      </c>
      <c r="X3107" t="s">
        <v>13761</v>
      </c>
      <c r="Y3107" t="s">
        <v>5625</v>
      </c>
      <c r="Z3107" t="s">
        <v>5625</v>
      </c>
      <c r="AA3107" s="12" t="s">
        <v>5625</v>
      </c>
      <c r="AB3107" s="13" t="s">
        <v>5625</v>
      </c>
      <c r="AC3107" s="13" t="s">
        <v>5625</v>
      </c>
      <c r="AD3107" s="13" t="s">
        <v>5625</v>
      </c>
      <c r="AE3107" s="13" t="s">
        <v>5625</v>
      </c>
      <c r="AF3107" s="13" t="s">
        <v>5625</v>
      </c>
      <c r="AG3107" s="14" t="s">
        <v>5625</v>
      </c>
      <c r="AM3107" t="s">
        <v>5625</v>
      </c>
      <c r="AN3107" t="s">
        <v>5625</v>
      </c>
      <c r="AO3107" t="s">
        <v>5625</v>
      </c>
      <c r="AP3107" t="s">
        <v>5625</v>
      </c>
      <c r="AQ3107" t="s">
        <v>5625</v>
      </c>
      <c r="AR3107" t="s">
        <v>5625</v>
      </c>
      <c r="AS3107" t="s">
        <v>5625</v>
      </c>
      <c r="AT3107" t="s">
        <v>5625</v>
      </c>
      <c r="AU3107" t="s">
        <v>5625</v>
      </c>
      <c r="AV3107" t="s">
        <v>5625</v>
      </c>
      <c r="AW3107" t="s">
        <v>5625</v>
      </c>
      <c r="AX3107" t="s">
        <v>5625</v>
      </c>
      <c r="AY3107" t="s">
        <v>5625</v>
      </c>
      <c r="AZ3107" t="s">
        <v>5625</v>
      </c>
      <c r="BA3107" t="s">
        <v>5625</v>
      </c>
    </row>
    <row r="3108" spans="1:53" x14ac:dyDescent="0.25">
      <c r="A3108">
        <v>3091</v>
      </c>
      <c r="B3108" t="s">
        <v>1598</v>
      </c>
      <c r="C3108" s="7">
        <v>0</v>
      </c>
      <c r="D3108" t="s">
        <v>635</v>
      </c>
      <c r="E3108" s="16">
        <v>127.17398398214573</v>
      </c>
      <c r="F3108" s="12">
        <v>8.9876846172500399E-2</v>
      </c>
      <c r="G3108" s="13">
        <v>-1.27010592535855</v>
      </c>
      <c r="H3108" s="13">
        <v>0.87207526696922599</v>
      </c>
      <c r="I3108" s="14">
        <v>2.6830153590583699E-2</v>
      </c>
      <c r="K3108" t="b">
        <v>0</v>
      </c>
      <c r="L3108" t="b">
        <v>0</v>
      </c>
      <c r="M3108" t="b">
        <v>0</v>
      </c>
      <c r="N3108" t="s">
        <v>9309</v>
      </c>
      <c r="O3108" t="s">
        <v>9714</v>
      </c>
      <c r="P3108">
        <v>320</v>
      </c>
      <c r="Q3108">
        <v>2523555</v>
      </c>
      <c r="R3108">
        <v>2524518</v>
      </c>
      <c r="S3108">
        <v>1</v>
      </c>
      <c r="T3108" t="s">
        <v>20877</v>
      </c>
      <c r="U3108" s="9">
        <v>127</v>
      </c>
      <c r="V3108" t="s">
        <v>8168</v>
      </c>
      <c r="W3108" t="s">
        <v>8169</v>
      </c>
      <c r="X3108" t="s">
        <v>13760</v>
      </c>
      <c r="Y3108" t="s">
        <v>30927</v>
      </c>
      <c r="Z3108">
        <v>143.29369790448499</v>
      </c>
      <c r="AA3108" s="12">
        <v>0.38891977222521401</v>
      </c>
      <c r="AB3108" s="13">
        <v>0.23109353802782401</v>
      </c>
      <c r="AC3108" s="13">
        <v>0.81724213517131805</v>
      </c>
      <c r="AD3108" s="13">
        <v>236.08983632123901</v>
      </c>
      <c r="AE3108" s="13">
        <v>0.47746620376620102</v>
      </c>
      <c r="AF3108" s="13">
        <v>-2.6600959719035502</v>
      </c>
      <c r="AG3108" s="14">
        <v>7.8118388597940101E-3</v>
      </c>
      <c r="AI3108" t="s">
        <v>13759</v>
      </c>
      <c r="AJ3108" t="s">
        <v>11459</v>
      </c>
      <c r="AK3108" t="s">
        <v>13758</v>
      </c>
      <c r="AM3108" t="s">
        <v>5625</v>
      </c>
      <c r="AN3108" t="s">
        <v>5625</v>
      </c>
      <c r="AO3108" t="s">
        <v>5625</v>
      </c>
      <c r="AP3108">
        <v>160.48793592858291</v>
      </c>
      <c r="AQ3108">
        <v>77.825999999999993</v>
      </c>
      <c r="AR3108">
        <v>184.89099999999999</v>
      </c>
      <c r="AS3108">
        <v>85.491</v>
      </c>
      <c r="AT3108">
        <v>84.100999999999999</v>
      </c>
      <c r="AU3108">
        <v>73.126000000000005</v>
      </c>
      <c r="AV3108">
        <v>93.006</v>
      </c>
      <c r="AW3108">
        <v>77.125</v>
      </c>
      <c r="AX3108">
        <v>98.608000000000004</v>
      </c>
      <c r="AY3108">
        <v>50.59</v>
      </c>
      <c r="AZ3108">
        <v>55.188000000000002</v>
      </c>
      <c r="BA3108">
        <v>83.029099792402604</v>
      </c>
    </row>
    <row r="3109" spans="1:53" x14ac:dyDescent="0.25">
      <c r="A3109">
        <v>3092</v>
      </c>
      <c r="B3109" t="s">
        <v>1596</v>
      </c>
      <c r="C3109" s="7">
        <v>0</v>
      </c>
      <c r="D3109" t="s">
        <v>1597</v>
      </c>
      <c r="E3109" s="16">
        <v>108.08865562746296</v>
      </c>
      <c r="F3109" s="12">
        <v>0.33849754207523203</v>
      </c>
      <c r="G3109" s="13">
        <v>-1.21180318111867</v>
      </c>
      <c r="H3109" s="13">
        <v>0.60184780584207598</v>
      </c>
      <c r="I3109" s="14">
        <v>0.160018612391118</v>
      </c>
      <c r="K3109" t="b">
        <v>0</v>
      </c>
      <c r="L3109" t="b">
        <v>0</v>
      </c>
      <c r="M3109" t="b">
        <v>0</v>
      </c>
      <c r="N3109" t="s">
        <v>9309</v>
      </c>
      <c r="O3109" t="s">
        <v>9714</v>
      </c>
      <c r="P3109">
        <v>191</v>
      </c>
      <c r="Q3109">
        <v>2524514</v>
      </c>
      <c r="R3109">
        <v>2525090</v>
      </c>
      <c r="S3109">
        <v>1</v>
      </c>
      <c r="T3109" t="s">
        <v>20877</v>
      </c>
      <c r="U3109" s="9">
        <v>-4</v>
      </c>
      <c r="V3109" t="s">
        <v>5625</v>
      </c>
      <c r="W3109" t="s">
        <v>8170</v>
      </c>
      <c r="X3109" t="s">
        <v>13757</v>
      </c>
      <c r="Y3109" t="s">
        <v>30926</v>
      </c>
      <c r="Z3109">
        <v>78.778029363965004</v>
      </c>
      <c r="AA3109" s="12">
        <v>0.51004217725949896</v>
      </c>
      <c r="AB3109" s="13">
        <v>0.66366578523762199</v>
      </c>
      <c r="AC3109" s="13">
        <v>0.50690424248063604</v>
      </c>
      <c r="AD3109" s="13">
        <v>118.42582142435</v>
      </c>
      <c r="AE3109" s="13">
        <v>0.678107090934295</v>
      </c>
      <c r="AF3109" s="13">
        <v>-1.7870380612729599</v>
      </c>
      <c r="AG3109" s="14">
        <v>7.3931337122367796E-2</v>
      </c>
      <c r="AH3109" t="s">
        <v>11586</v>
      </c>
      <c r="AI3109" t="s">
        <v>12308</v>
      </c>
      <c r="AJ3109" t="s">
        <v>13756</v>
      </c>
      <c r="AK3109" t="s">
        <v>13755</v>
      </c>
      <c r="AM3109" t="s">
        <v>5625</v>
      </c>
      <c r="AN3109" t="s">
        <v>5625</v>
      </c>
      <c r="AO3109" t="s">
        <v>5625</v>
      </c>
      <c r="AP3109">
        <v>112.69262250985182</v>
      </c>
      <c r="AQ3109">
        <v>27.882000000000001</v>
      </c>
      <c r="AR3109">
        <v>176.292</v>
      </c>
      <c r="AS3109">
        <v>115.488</v>
      </c>
      <c r="AT3109">
        <v>59.203000000000003</v>
      </c>
      <c r="AU3109">
        <v>104.79300000000001</v>
      </c>
      <c r="AV3109">
        <v>93.453000000000003</v>
      </c>
      <c r="AW3109">
        <v>64.471999999999994</v>
      </c>
      <c r="AX3109">
        <v>83.322999999999993</v>
      </c>
      <c r="AY3109">
        <v>17.652000000000001</v>
      </c>
      <c r="AZ3109">
        <v>26.003</v>
      </c>
      <c r="BA3109">
        <v>107.3641667603663</v>
      </c>
    </row>
    <row r="3110" spans="1:53" x14ac:dyDescent="0.25">
      <c r="A3110">
        <v>3093</v>
      </c>
      <c r="B3110" t="s">
        <v>1595</v>
      </c>
      <c r="C3110" s="7">
        <v>0</v>
      </c>
      <c r="D3110" t="s">
        <v>21</v>
      </c>
      <c r="E3110" s="16">
        <v>113.25289986555757</v>
      </c>
      <c r="F3110" s="12">
        <v>0.194217272197546</v>
      </c>
      <c r="G3110" s="13">
        <v>-0.62249827438605498</v>
      </c>
      <c r="H3110" s="13">
        <v>0.57153156229622704</v>
      </c>
      <c r="I3110" s="14">
        <v>4.9537080554012798E-2</v>
      </c>
      <c r="K3110" t="b">
        <v>0</v>
      </c>
      <c r="L3110" t="b">
        <v>0</v>
      </c>
      <c r="M3110" t="b">
        <v>0</v>
      </c>
      <c r="N3110" t="s">
        <v>9309</v>
      </c>
      <c r="O3110" t="s">
        <v>9714</v>
      </c>
      <c r="P3110">
        <v>375</v>
      </c>
      <c r="Q3110">
        <v>2525117</v>
      </c>
      <c r="R3110">
        <v>2526245</v>
      </c>
      <c r="S3110">
        <v>-1</v>
      </c>
      <c r="T3110" t="s">
        <v>20877</v>
      </c>
      <c r="U3110" s="9">
        <v>27</v>
      </c>
      <c r="V3110" t="s">
        <v>8171</v>
      </c>
      <c r="W3110" t="s">
        <v>8172</v>
      </c>
      <c r="X3110" t="s">
        <v>13754</v>
      </c>
      <c r="Y3110" t="s">
        <v>30925</v>
      </c>
      <c r="Z3110">
        <v>154.59845670023799</v>
      </c>
      <c r="AA3110" s="12">
        <v>0.27010175256304397</v>
      </c>
      <c r="AB3110" s="13">
        <v>0.71905224736449602</v>
      </c>
      <c r="AC3110" s="13">
        <v>0.47210872829971301</v>
      </c>
      <c r="AD3110" s="13">
        <v>285.44670053282101</v>
      </c>
      <c r="AE3110" s="13">
        <v>0.26012835181808902</v>
      </c>
      <c r="AF3110" s="13">
        <v>-2.3930427807476198</v>
      </c>
      <c r="AG3110" s="14">
        <v>1.6709292662891E-2</v>
      </c>
      <c r="AK3110" t="s">
        <v>13753</v>
      </c>
      <c r="AM3110" t="s">
        <v>5625</v>
      </c>
      <c r="AN3110" t="s">
        <v>5625</v>
      </c>
      <c r="AO3110" t="s">
        <v>5625</v>
      </c>
      <c r="AP3110">
        <v>106.8695994622303</v>
      </c>
      <c r="AQ3110">
        <v>99.426000000000002</v>
      </c>
      <c r="AR3110">
        <v>132.566</v>
      </c>
      <c r="AS3110">
        <v>114.15</v>
      </c>
      <c r="AT3110">
        <v>80.617000000000004</v>
      </c>
      <c r="AU3110">
        <v>78.037000000000006</v>
      </c>
      <c r="AV3110">
        <v>87.02</v>
      </c>
      <c r="AW3110">
        <v>65.843999999999994</v>
      </c>
      <c r="AX3110">
        <v>103.33</v>
      </c>
      <c r="AY3110">
        <v>97.647000000000006</v>
      </c>
      <c r="AZ3110">
        <v>96.373000000000005</v>
      </c>
      <c r="BA3110">
        <v>110.75607144847588</v>
      </c>
    </row>
    <row r="3111" spans="1:53" x14ac:dyDescent="0.25">
      <c r="A3111">
        <v>3094</v>
      </c>
      <c r="B3111" t="s">
        <v>1593</v>
      </c>
      <c r="C3111" s="7">
        <v>0</v>
      </c>
      <c r="D3111" t="s">
        <v>1594</v>
      </c>
      <c r="E3111" s="16">
        <v>196.36375323192908</v>
      </c>
      <c r="F3111" s="12">
        <v>-0.182296126046505</v>
      </c>
      <c r="G3111" s="13">
        <v>-0.63727531881013699</v>
      </c>
      <c r="H3111" s="13">
        <v>0.59237016575799395</v>
      </c>
      <c r="I3111" s="14">
        <v>1.62725003488206E-2</v>
      </c>
      <c r="K3111" t="b">
        <v>0</v>
      </c>
      <c r="L3111" t="b">
        <v>0</v>
      </c>
      <c r="M3111" t="b">
        <v>0</v>
      </c>
      <c r="N3111" t="s">
        <v>9309</v>
      </c>
      <c r="O3111" t="s">
        <v>9714</v>
      </c>
      <c r="P3111">
        <v>263</v>
      </c>
      <c r="Q3111">
        <v>2526226</v>
      </c>
      <c r="R3111">
        <v>2527018</v>
      </c>
      <c r="S3111">
        <v>-1</v>
      </c>
      <c r="T3111" t="s">
        <v>20877</v>
      </c>
      <c r="U3111" s="9">
        <v>-19</v>
      </c>
      <c r="V3111" t="s">
        <v>8173</v>
      </c>
      <c r="W3111" t="s">
        <v>8174</v>
      </c>
      <c r="X3111" t="s">
        <v>13752</v>
      </c>
      <c r="Y3111" t="s">
        <v>30924</v>
      </c>
      <c r="Z3111">
        <v>165.39307621365299</v>
      </c>
      <c r="AA3111" s="12">
        <v>0.26795898027396498</v>
      </c>
      <c r="AB3111" s="13">
        <v>-0.68031355344061795</v>
      </c>
      <c r="AC3111" s="13">
        <v>0.49630594448364301</v>
      </c>
      <c r="AD3111" s="13">
        <v>343.91371115855497</v>
      </c>
      <c r="AE3111" s="13">
        <v>0.22316302664190399</v>
      </c>
      <c r="AF3111" s="13">
        <v>-2.8556492013918202</v>
      </c>
      <c r="AG3111" s="14">
        <v>4.2948937918328703E-3</v>
      </c>
      <c r="AH3111" t="s">
        <v>13751</v>
      </c>
      <c r="AI3111" t="s">
        <v>13750</v>
      </c>
      <c r="AJ3111" t="s">
        <v>13663</v>
      </c>
      <c r="AK3111" t="s">
        <v>13749</v>
      </c>
      <c r="AM3111" t="s">
        <v>5625</v>
      </c>
      <c r="AN3111" t="s">
        <v>5625</v>
      </c>
      <c r="AO3111" t="s">
        <v>5625</v>
      </c>
      <c r="AP3111">
        <v>170.60701292771628</v>
      </c>
      <c r="AQ3111">
        <v>186.21700000000001</v>
      </c>
      <c r="AR3111">
        <v>194.953</v>
      </c>
      <c r="AS3111">
        <v>233.678</v>
      </c>
      <c r="AT3111">
        <v>107.642</v>
      </c>
      <c r="AU3111">
        <v>104.79300000000001</v>
      </c>
      <c r="AV3111">
        <v>106.233</v>
      </c>
      <c r="AW3111">
        <v>98.04</v>
      </c>
      <c r="AX3111">
        <v>177.9</v>
      </c>
      <c r="AY3111">
        <v>196.84200000000001</v>
      </c>
      <c r="AZ3111">
        <v>171.42</v>
      </c>
      <c r="BA3111">
        <v>155.37734326385427</v>
      </c>
    </row>
    <row r="3112" spans="1:53" x14ac:dyDescent="0.25">
      <c r="A3112">
        <v>3095</v>
      </c>
      <c r="B3112" t="s">
        <v>1591</v>
      </c>
      <c r="C3112" s="7">
        <v>0</v>
      </c>
      <c r="D3112" t="s">
        <v>1592</v>
      </c>
      <c r="E3112" s="16">
        <v>136.39618791768362</v>
      </c>
      <c r="F3112" s="12">
        <v>-0.32297919830806399</v>
      </c>
      <c r="G3112" s="13">
        <v>-0.83033044609117401</v>
      </c>
      <c r="H3112" s="13">
        <v>0.49725313772726898</v>
      </c>
      <c r="I3112" s="14">
        <v>0.101202214982303</v>
      </c>
      <c r="K3112" t="b">
        <v>0</v>
      </c>
      <c r="L3112" t="b">
        <v>0</v>
      </c>
      <c r="M3112" t="b">
        <v>0</v>
      </c>
      <c r="N3112" t="s">
        <v>9309</v>
      </c>
      <c r="O3112" t="s">
        <v>9714</v>
      </c>
      <c r="P3112">
        <v>219</v>
      </c>
      <c r="Q3112">
        <v>2526967</v>
      </c>
      <c r="R3112">
        <v>2527627</v>
      </c>
      <c r="S3112">
        <v>1</v>
      </c>
      <c r="T3112" t="s">
        <v>20877</v>
      </c>
      <c r="U3112" s="9">
        <v>-51</v>
      </c>
      <c r="V3112" t="s">
        <v>5625</v>
      </c>
      <c r="W3112" t="s">
        <v>5625</v>
      </c>
      <c r="X3112" t="s">
        <v>13748</v>
      </c>
      <c r="Y3112" t="s">
        <v>30923</v>
      </c>
      <c r="Z3112">
        <v>91.042428901397003</v>
      </c>
      <c r="AA3112" s="12">
        <v>0.37730779825738697</v>
      </c>
      <c r="AB3112" s="13">
        <v>-0.85600986727482997</v>
      </c>
      <c r="AC3112" s="13">
        <v>0.39199232156703001</v>
      </c>
      <c r="AD3112" s="13">
        <v>189.15747977557001</v>
      </c>
      <c r="AE3112" s="13">
        <v>0.40629079736527202</v>
      </c>
      <c r="AF3112" s="13">
        <v>-2.0436850932281199</v>
      </c>
      <c r="AG3112" s="14">
        <v>4.0984666788270202E-2</v>
      </c>
      <c r="AI3112" t="s">
        <v>13747</v>
      </c>
      <c r="AJ3112" t="s">
        <v>11957</v>
      </c>
      <c r="AM3112" t="s">
        <v>5625</v>
      </c>
      <c r="AN3112" t="s">
        <v>5625</v>
      </c>
      <c r="AO3112" t="s">
        <v>5625</v>
      </c>
      <c r="AP3112">
        <v>138.49275167073441</v>
      </c>
      <c r="AQ3112">
        <v>93.683000000000007</v>
      </c>
      <c r="AR3112">
        <v>151.74700000000001</v>
      </c>
      <c r="AS3112">
        <v>161.66200000000001</v>
      </c>
      <c r="AT3112">
        <v>53.820999999999998</v>
      </c>
      <c r="AU3112">
        <v>87.644999999999996</v>
      </c>
      <c r="AV3112">
        <v>79.503</v>
      </c>
      <c r="AW3112">
        <v>38.363</v>
      </c>
      <c r="AX3112">
        <v>129.334</v>
      </c>
      <c r="AY3112">
        <v>68.680999999999997</v>
      </c>
      <c r="AZ3112">
        <v>74.668000000000006</v>
      </c>
      <c r="BA3112">
        <v>142.91560710360605</v>
      </c>
    </row>
    <row r="3113" spans="1:53" x14ac:dyDescent="0.25">
      <c r="A3113">
        <v>3096</v>
      </c>
      <c r="B3113" t="s">
        <v>1590</v>
      </c>
      <c r="C3113" s="7">
        <v>0</v>
      </c>
      <c r="D3113" t="s">
        <v>699</v>
      </c>
      <c r="E3113" s="16">
        <v>195.92592906216748</v>
      </c>
      <c r="F3113" s="12">
        <v>0.91497826342715904</v>
      </c>
      <c r="G3113" s="13">
        <v>-0.55080420460649704</v>
      </c>
      <c r="H3113" s="13">
        <v>1.5717472908164799E-3</v>
      </c>
      <c r="I3113" s="14">
        <v>0.219830309017957</v>
      </c>
      <c r="K3113" t="b">
        <v>0</v>
      </c>
      <c r="L3113" t="b">
        <v>0</v>
      </c>
      <c r="M3113" t="b">
        <v>0</v>
      </c>
      <c r="N3113" t="s">
        <v>9309</v>
      </c>
      <c r="O3113" t="s">
        <v>9714</v>
      </c>
      <c r="P3113">
        <v>636</v>
      </c>
      <c r="Q3113">
        <v>2527776</v>
      </c>
      <c r="R3113">
        <v>2529687</v>
      </c>
      <c r="S3113">
        <v>-1</v>
      </c>
      <c r="T3113" t="s">
        <v>20877</v>
      </c>
      <c r="U3113" s="9">
        <v>149</v>
      </c>
      <c r="V3113" t="s">
        <v>5832</v>
      </c>
      <c r="W3113" t="s">
        <v>5625</v>
      </c>
      <c r="X3113" t="s">
        <v>13746</v>
      </c>
      <c r="Y3113" t="s">
        <v>30922</v>
      </c>
      <c r="Z3113">
        <v>614.30219504136403</v>
      </c>
      <c r="AA3113" s="12">
        <v>0.26039966375803802</v>
      </c>
      <c r="AB3113" s="13">
        <v>3.51374594814129</v>
      </c>
      <c r="AC3113" s="13">
        <v>4.41835169778904E-4</v>
      </c>
      <c r="AD3113" s="13">
        <v>850.34495578499195</v>
      </c>
      <c r="AE3113" s="13">
        <v>0.34772863136494297</v>
      </c>
      <c r="AF3113" s="13">
        <v>-1.5840059026615601</v>
      </c>
      <c r="AG3113" s="14">
        <v>0.11319237586457399</v>
      </c>
      <c r="AH3113" t="s">
        <v>13745</v>
      </c>
      <c r="AI3113" t="s">
        <v>13744</v>
      </c>
      <c r="AJ3113" t="s">
        <v>13743</v>
      </c>
      <c r="AM3113" t="s">
        <v>5625</v>
      </c>
      <c r="AN3113" t="s">
        <v>5625</v>
      </c>
      <c r="AO3113" t="s">
        <v>5625</v>
      </c>
      <c r="AP3113">
        <v>172.14571624866994</v>
      </c>
      <c r="AQ3113">
        <v>215.84200000000001</v>
      </c>
      <c r="AR3113">
        <v>186.34200000000001</v>
      </c>
      <c r="AS3113">
        <v>209.374</v>
      </c>
      <c r="AT3113">
        <v>187.36699999999999</v>
      </c>
      <c r="AU3113">
        <v>202.018</v>
      </c>
      <c r="AV3113">
        <v>215.876</v>
      </c>
      <c r="AW3113">
        <v>294.14</v>
      </c>
      <c r="AX3113">
        <v>113.374</v>
      </c>
      <c r="AY3113">
        <v>242.96600000000001</v>
      </c>
      <c r="AZ3113">
        <v>232.346</v>
      </c>
      <c r="BA3113">
        <v>156.24778029271329</v>
      </c>
    </row>
    <row r="3114" spans="1:53" x14ac:dyDescent="0.25">
      <c r="A3114">
        <v>3097</v>
      </c>
      <c r="B3114" t="s">
        <v>1588</v>
      </c>
      <c r="C3114" s="7">
        <v>0</v>
      </c>
      <c r="D3114" t="s">
        <v>1589</v>
      </c>
      <c r="E3114" s="16">
        <v>585.06575062993795</v>
      </c>
      <c r="F3114" s="12">
        <v>0.47815363209293199</v>
      </c>
      <c r="G3114" s="13">
        <v>-1.7505630559790799</v>
      </c>
      <c r="H3114" s="13">
        <v>0.36504834296170202</v>
      </c>
      <c r="I3114" s="14">
        <v>1.3267826797775399E-2</v>
      </c>
      <c r="K3114" t="b">
        <v>0</v>
      </c>
      <c r="L3114" t="b">
        <v>0</v>
      </c>
      <c r="M3114" t="b">
        <v>0</v>
      </c>
      <c r="N3114" t="s">
        <v>9309</v>
      </c>
      <c r="O3114" t="s">
        <v>9714</v>
      </c>
      <c r="P3114">
        <v>403</v>
      </c>
      <c r="Q3114">
        <v>2529860</v>
      </c>
      <c r="R3114">
        <v>2531072</v>
      </c>
      <c r="S3114">
        <v>-1</v>
      </c>
      <c r="T3114" t="s">
        <v>20877</v>
      </c>
      <c r="U3114" s="9">
        <v>173</v>
      </c>
      <c r="V3114" t="s">
        <v>8175</v>
      </c>
      <c r="W3114" t="s">
        <v>8176</v>
      </c>
      <c r="X3114" t="s">
        <v>13742</v>
      </c>
      <c r="Y3114" t="s">
        <v>30921</v>
      </c>
      <c r="Z3114">
        <v>966.43471021590005</v>
      </c>
      <c r="AA3114" s="12">
        <v>0.428209747287082</v>
      </c>
      <c r="AB3114" s="13">
        <v>1.1166341614647199</v>
      </c>
      <c r="AC3114" s="13">
        <v>0.26415077895211497</v>
      </c>
      <c r="AD3114" s="13">
        <v>1239.9097014081101</v>
      </c>
      <c r="AE3114" s="13">
        <v>0.59653276936144695</v>
      </c>
      <c r="AF3114" s="13">
        <v>-2.9345631051466898</v>
      </c>
      <c r="AG3114" s="14">
        <v>3.3401762563235499E-3</v>
      </c>
      <c r="AH3114" t="s">
        <v>13741</v>
      </c>
      <c r="AI3114" t="s">
        <v>13740</v>
      </c>
      <c r="AJ3114" t="s">
        <v>13739</v>
      </c>
      <c r="AK3114" t="s">
        <v>13738</v>
      </c>
      <c r="AM3114" t="s">
        <v>5625</v>
      </c>
      <c r="AN3114" t="s">
        <v>5625</v>
      </c>
      <c r="AO3114" t="s">
        <v>5625</v>
      </c>
      <c r="AP3114">
        <v>809.5470025197518</v>
      </c>
      <c r="AQ3114">
        <v>209.36199999999999</v>
      </c>
      <c r="AR3114">
        <v>789.61800000000005</v>
      </c>
      <c r="AS3114">
        <v>531.73599999999999</v>
      </c>
      <c r="AT3114">
        <v>451.34800000000001</v>
      </c>
      <c r="AU3114">
        <v>492.83699999999999</v>
      </c>
      <c r="AV3114">
        <v>535.20100000000002</v>
      </c>
      <c r="AW3114">
        <v>504.16899999999998</v>
      </c>
      <c r="AX3114">
        <v>317.64</v>
      </c>
      <c r="AY3114">
        <v>106.259</v>
      </c>
      <c r="AZ3114">
        <v>119.59099999999999</v>
      </c>
      <c r="BA3114">
        <v>350.47168747458306</v>
      </c>
    </row>
    <row r="3115" spans="1:53" x14ac:dyDescent="0.25">
      <c r="A3115">
        <v>3098</v>
      </c>
      <c r="B3115" t="s">
        <v>1586</v>
      </c>
      <c r="C3115" s="7">
        <v>0</v>
      </c>
      <c r="D3115" t="s">
        <v>1587</v>
      </c>
      <c r="E3115" s="16">
        <v>97.608267404245822</v>
      </c>
      <c r="F3115" s="12">
        <v>2.2842207812017601</v>
      </c>
      <c r="G3115" s="13">
        <v>-0.184927910773589</v>
      </c>
      <c r="H3115" s="13">
        <v>2.12029210434038E-11</v>
      </c>
      <c r="I3115" s="14">
        <v>0.74695182064746501</v>
      </c>
      <c r="K3115" t="b">
        <v>0</v>
      </c>
      <c r="L3115" t="b">
        <v>0</v>
      </c>
      <c r="M3115" t="b">
        <v>0</v>
      </c>
      <c r="N3115" t="s">
        <v>9309</v>
      </c>
      <c r="O3115" t="s">
        <v>9714</v>
      </c>
      <c r="P3115">
        <v>530</v>
      </c>
      <c r="Q3115">
        <v>2531518</v>
      </c>
      <c r="R3115">
        <v>2533111</v>
      </c>
      <c r="S3115">
        <v>1</v>
      </c>
      <c r="T3115" t="s">
        <v>20877</v>
      </c>
      <c r="U3115" s="9">
        <v>446</v>
      </c>
      <c r="V3115" t="s">
        <v>8177</v>
      </c>
      <c r="W3115" t="s">
        <v>8178</v>
      </c>
      <c r="X3115" t="s">
        <v>13737</v>
      </c>
      <c r="Y3115" t="s">
        <v>30920</v>
      </c>
      <c r="Z3115">
        <v>518.68489754407301</v>
      </c>
      <c r="AA3115" s="12">
        <v>0.323088315870662</v>
      </c>
      <c r="AB3115" s="13">
        <v>7.0699578690929004</v>
      </c>
      <c r="AC3115" s="13">
        <v>1.5498074328293501E-12</v>
      </c>
      <c r="AD3115" s="13">
        <v>395.902122448412</v>
      </c>
      <c r="AE3115" s="13">
        <v>0.36739856587415898</v>
      </c>
      <c r="AF3115" s="13">
        <v>-0.50334412801418105</v>
      </c>
      <c r="AG3115" s="14">
        <v>0.61472234630155698</v>
      </c>
      <c r="AH3115" t="s">
        <v>13736</v>
      </c>
      <c r="AI3115" t="s">
        <v>13735</v>
      </c>
      <c r="AJ3115" t="s">
        <v>13734</v>
      </c>
      <c r="AK3115" t="s">
        <v>13733</v>
      </c>
      <c r="AM3115" t="s">
        <v>21516</v>
      </c>
      <c r="AN3115" t="s">
        <v>21515</v>
      </c>
      <c r="AO3115" t="s">
        <v>22080</v>
      </c>
      <c r="AP3115">
        <v>89.811069616983261</v>
      </c>
      <c r="AQ3115">
        <v>133.41300000000001</v>
      </c>
      <c r="AR3115">
        <v>89.066999999999993</v>
      </c>
      <c r="AS3115">
        <v>78.141999999999996</v>
      </c>
      <c r="AT3115">
        <v>222.09399999999999</v>
      </c>
      <c r="AU3115">
        <v>304.70800000000003</v>
      </c>
      <c r="AV3115">
        <v>420.54199999999997</v>
      </c>
      <c r="AW3115">
        <v>219.34399999999999</v>
      </c>
      <c r="AX3115">
        <v>157.52699999999999</v>
      </c>
      <c r="AY3115">
        <v>103.184</v>
      </c>
      <c r="AZ3115">
        <v>78.856999999999999</v>
      </c>
      <c r="BA3115">
        <v>135.67723042524403</v>
      </c>
    </row>
    <row r="3116" spans="1:53" x14ac:dyDescent="0.25">
      <c r="A3116">
        <v>3099</v>
      </c>
      <c r="B3116" t="s">
        <v>1585</v>
      </c>
      <c r="C3116" s="7">
        <v>0</v>
      </c>
      <c r="D3116" t="s">
        <v>12</v>
      </c>
      <c r="E3116" s="16">
        <v>250.69504732471594</v>
      </c>
      <c r="F3116" s="12">
        <v>1.07724295218773</v>
      </c>
      <c r="G3116" s="13">
        <v>-0.69940563876418504</v>
      </c>
      <c r="H3116" s="13">
        <v>3.4166647056085801E-3</v>
      </c>
      <c r="I3116" s="14">
        <v>0.172631278990831</v>
      </c>
      <c r="K3116" t="b">
        <v>0</v>
      </c>
      <c r="L3116" t="b">
        <v>0</v>
      </c>
      <c r="M3116" t="b">
        <v>0</v>
      </c>
      <c r="N3116" t="s">
        <v>9309</v>
      </c>
      <c r="O3116" t="s">
        <v>9714</v>
      </c>
      <c r="P3116">
        <v>83</v>
      </c>
      <c r="Q3116">
        <v>2533139</v>
      </c>
      <c r="R3116">
        <v>2533391</v>
      </c>
      <c r="S3116">
        <v>-1</v>
      </c>
      <c r="T3116" t="s">
        <v>20877</v>
      </c>
      <c r="U3116" s="9">
        <v>28</v>
      </c>
      <c r="V3116" t="s">
        <v>5625</v>
      </c>
      <c r="W3116" t="s">
        <v>5625</v>
      </c>
      <c r="X3116" t="s">
        <v>13732</v>
      </c>
      <c r="Y3116" t="s">
        <v>30919</v>
      </c>
      <c r="Z3116">
        <v>111.699914015884</v>
      </c>
      <c r="AA3116" s="12">
        <v>0.328653514878959</v>
      </c>
      <c r="AB3116" s="13">
        <v>3.27774663412462</v>
      </c>
      <c r="AC3116" s="13">
        <v>1.0463927274971E-3</v>
      </c>
      <c r="AD3116" s="13">
        <v>139.40776576022901</v>
      </c>
      <c r="AE3116" s="13">
        <v>0.40178479611801698</v>
      </c>
      <c r="AF3116" s="13">
        <v>-1.74074690113149</v>
      </c>
      <c r="AG3116" s="14">
        <v>8.1727953185703403E-2</v>
      </c>
      <c r="AM3116" t="s">
        <v>5625</v>
      </c>
      <c r="AN3116" t="s">
        <v>5625</v>
      </c>
      <c r="AO3116" t="s">
        <v>5625</v>
      </c>
      <c r="AP3116">
        <v>317.16018929886383</v>
      </c>
      <c r="AQ3116">
        <v>172.071</v>
      </c>
      <c r="AR3116">
        <v>295.31400000000002</v>
      </c>
      <c r="AS3116">
        <v>218.23500000000001</v>
      </c>
      <c r="AT3116">
        <v>287.55700000000002</v>
      </c>
      <c r="AU3116">
        <v>309.38799999999998</v>
      </c>
      <c r="AV3116">
        <v>369.774</v>
      </c>
      <c r="AW3116">
        <v>321.52199999999999</v>
      </c>
      <c r="AX3116">
        <v>225.822</v>
      </c>
      <c r="AY3116">
        <v>151.30000000000001</v>
      </c>
      <c r="AZ3116">
        <v>207.06399999999999</v>
      </c>
      <c r="BA3116">
        <v>272.67089970886678</v>
      </c>
    </row>
    <row r="3117" spans="1:53" x14ac:dyDescent="0.25">
      <c r="A3117">
        <v>3100</v>
      </c>
      <c r="B3117" t="s">
        <v>1584</v>
      </c>
      <c r="C3117" s="7">
        <v>0</v>
      </c>
      <c r="D3117" t="s">
        <v>619</v>
      </c>
      <c r="E3117" s="16">
        <v>19.04415224137108</v>
      </c>
      <c r="F3117" s="12">
        <v>-4.5835680158372097E-2</v>
      </c>
      <c r="G3117" s="13">
        <v>1.4277477868569499</v>
      </c>
      <c r="H3117" s="13">
        <v>0.94297186678320799</v>
      </c>
      <c r="I3117" s="14">
        <v>7.8218953049220206E-5</v>
      </c>
      <c r="K3117" t="b">
        <v>0</v>
      </c>
      <c r="L3117" t="b">
        <v>0</v>
      </c>
      <c r="M3117" t="b">
        <v>0</v>
      </c>
      <c r="N3117" t="s">
        <v>9309</v>
      </c>
      <c r="O3117" t="s">
        <v>9714</v>
      </c>
      <c r="P3117">
        <v>317</v>
      </c>
      <c r="Q3117">
        <v>2533411</v>
      </c>
      <c r="R3117">
        <v>2534365</v>
      </c>
      <c r="S3117">
        <v>-1</v>
      </c>
      <c r="T3117" t="s">
        <v>20877</v>
      </c>
      <c r="U3117" s="9">
        <v>20</v>
      </c>
      <c r="V3117" t="s">
        <v>5625</v>
      </c>
      <c r="W3117" t="s">
        <v>8179</v>
      </c>
      <c r="X3117" t="s">
        <v>13731</v>
      </c>
      <c r="Y3117" t="s">
        <v>30918</v>
      </c>
      <c r="Z3117">
        <v>20.0650082893501</v>
      </c>
      <c r="AA3117" s="12">
        <v>0.437381825579782</v>
      </c>
      <c r="AB3117" s="13">
        <v>-0.104795575576588</v>
      </c>
      <c r="AC3117" s="13">
        <v>0.91653802089748604</v>
      </c>
      <c r="AD3117" s="13">
        <v>91.391268558854193</v>
      </c>
      <c r="AE3117" s="13">
        <v>0.31996432901083699</v>
      </c>
      <c r="AF3117" s="13">
        <v>4.4622092446079797</v>
      </c>
      <c r="AG3117" s="14">
        <v>8.1118955716069698E-6</v>
      </c>
      <c r="AH3117" t="s">
        <v>13730</v>
      </c>
      <c r="AI3117" t="s">
        <v>13729</v>
      </c>
      <c r="AJ3117" t="s">
        <v>13728</v>
      </c>
      <c r="AK3117" t="s">
        <v>13727</v>
      </c>
      <c r="AM3117" t="s">
        <v>5625</v>
      </c>
      <c r="AN3117" t="s">
        <v>5625</v>
      </c>
      <c r="AO3117" t="s">
        <v>5625</v>
      </c>
      <c r="AP3117">
        <v>14.811608965484311</v>
      </c>
      <c r="AQ3117">
        <v>19.359000000000002</v>
      </c>
      <c r="AR3117">
        <v>17.497</v>
      </c>
      <c r="AS3117">
        <v>24.509</v>
      </c>
      <c r="AT3117">
        <v>8.9359999999999999</v>
      </c>
      <c r="AU3117">
        <v>6.5910000000000002</v>
      </c>
      <c r="AV3117">
        <v>16.594999999999999</v>
      </c>
      <c r="AW3117">
        <v>12.385999999999999</v>
      </c>
      <c r="AX3117">
        <v>76.180999999999997</v>
      </c>
      <c r="AY3117">
        <v>84.373000000000005</v>
      </c>
      <c r="AZ3117">
        <v>79.512</v>
      </c>
      <c r="BA3117">
        <v>52.38274574166909</v>
      </c>
    </row>
    <row r="3118" spans="1:53" x14ac:dyDescent="0.25">
      <c r="A3118">
        <v>3101</v>
      </c>
      <c r="B3118" t="s">
        <v>1583</v>
      </c>
      <c r="C3118" s="7">
        <v>0</v>
      </c>
      <c r="D3118" t="s">
        <v>756</v>
      </c>
      <c r="E3118" s="16">
        <v>15.307397435625013</v>
      </c>
      <c r="F3118" s="12">
        <v>0.77969028340970203</v>
      </c>
      <c r="G3118" s="13">
        <v>1.8410088308969601</v>
      </c>
      <c r="H3118" s="13">
        <v>0.11252990462314</v>
      </c>
      <c r="I3118" s="14">
        <v>1.66709984990036E-3</v>
      </c>
      <c r="K3118" t="b">
        <v>0</v>
      </c>
      <c r="L3118" t="b">
        <v>0</v>
      </c>
      <c r="M3118" t="b">
        <v>0</v>
      </c>
      <c r="N3118" t="s">
        <v>9309</v>
      </c>
      <c r="O3118" t="s">
        <v>9714</v>
      </c>
      <c r="P3118">
        <v>332</v>
      </c>
      <c r="Q3118">
        <v>2534300</v>
      </c>
      <c r="R3118">
        <v>2535299</v>
      </c>
      <c r="S3118">
        <v>1</v>
      </c>
      <c r="T3118" t="s">
        <v>20877</v>
      </c>
      <c r="U3118" s="9">
        <v>-65</v>
      </c>
      <c r="V3118" t="s">
        <v>6657</v>
      </c>
      <c r="W3118" t="s">
        <v>6658</v>
      </c>
      <c r="X3118" t="s">
        <v>13726</v>
      </c>
      <c r="Y3118" t="s">
        <v>30917</v>
      </c>
      <c r="Z3118">
        <v>23.330643233600899</v>
      </c>
      <c r="AA3118" s="12">
        <v>0.41709647641936998</v>
      </c>
      <c r="AB3118" s="13">
        <v>1.86932838681131</v>
      </c>
      <c r="AC3118" s="13">
        <v>6.1577141098291897E-2</v>
      </c>
      <c r="AD3118" s="13">
        <v>99.8021617192354</v>
      </c>
      <c r="AE3118" s="13">
        <v>0.50645977800047404</v>
      </c>
      <c r="AF3118" s="13">
        <v>3.6350543732521898</v>
      </c>
      <c r="AG3118" s="14">
        <v>2.7792201283016098E-4</v>
      </c>
      <c r="AI3118" t="s">
        <v>12479</v>
      </c>
      <c r="AK3118" t="s">
        <v>13725</v>
      </c>
      <c r="AM3118" t="s">
        <v>21214</v>
      </c>
      <c r="AN3118" t="s">
        <v>21213</v>
      </c>
      <c r="AO3118" t="s">
        <v>22260</v>
      </c>
      <c r="AP3118">
        <v>19.890589742500044</v>
      </c>
      <c r="AQ3118">
        <v>13.129</v>
      </c>
      <c r="AR3118">
        <v>16.013000000000002</v>
      </c>
      <c r="AS3118">
        <v>12.196999999999999</v>
      </c>
      <c r="AT3118">
        <v>18.489999999999998</v>
      </c>
      <c r="AU3118">
        <v>13.846</v>
      </c>
      <c r="AV3118">
        <v>18.565000000000001</v>
      </c>
      <c r="AW3118">
        <v>11.827999999999999</v>
      </c>
      <c r="AX3118">
        <v>112.899</v>
      </c>
      <c r="AY3118">
        <v>58.521000000000001</v>
      </c>
      <c r="AZ3118">
        <v>37.722999999999999</v>
      </c>
      <c r="BA3118">
        <v>112.55211585034306</v>
      </c>
    </row>
    <row r="3119" spans="1:53" x14ac:dyDescent="0.25">
      <c r="A3119">
        <v>3102</v>
      </c>
      <c r="B3119" t="s">
        <v>1582</v>
      </c>
      <c r="C3119" s="7">
        <v>0</v>
      </c>
      <c r="D3119" t="s">
        <v>752</v>
      </c>
      <c r="E3119" s="16">
        <v>9.4541473472715616</v>
      </c>
      <c r="F3119" s="12">
        <v>0.41954668429427799</v>
      </c>
      <c r="G3119" s="13">
        <v>1.80184926945263</v>
      </c>
      <c r="H3119" s="13">
        <v>0.59462331642581501</v>
      </c>
      <c r="I3119" s="14">
        <v>4.6248312328352199E-2</v>
      </c>
      <c r="K3119" t="b">
        <v>0</v>
      </c>
      <c r="L3119" t="b">
        <v>0</v>
      </c>
      <c r="M3119" t="b">
        <v>0</v>
      </c>
      <c r="N3119" t="s">
        <v>9309</v>
      </c>
      <c r="O3119" t="s">
        <v>9714</v>
      </c>
      <c r="P3119">
        <v>260</v>
      </c>
      <c r="Q3119">
        <v>2535308</v>
      </c>
      <c r="R3119">
        <v>2536091</v>
      </c>
      <c r="S3119">
        <v>1</v>
      </c>
      <c r="T3119" t="s">
        <v>20877</v>
      </c>
      <c r="U3119" s="9">
        <v>9</v>
      </c>
      <c r="V3119" t="s">
        <v>6659</v>
      </c>
      <c r="W3119" t="s">
        <v>5625</v>
      </c>
      <c r="X3119" t="s">
        <v>13724</v>
      </c>
      <c r="Y3119" t="s">
        <v>30916</v>
      </c>
      <c r="Z3119">
        <v>9.5545197791044902</v>
      </c>
      <c r="AA3119" s="12">
        <v>0.62030768341337394</v>
      </c>
      <c r="AB3119" s="13">
        <v>0.67635255134296202</v>
      </c>
      <c r="AC3119" s="13">
        <v>0.49881683500011997</v>
      </c>
      <c r="AD3119" s="13">
        <v>50.2785288029201</v>
      </c>
      <c r="AE3119" s="13">
        <v>0.74279669100818901</v>
      </c>
      <c r="AF3119" s="13">
        <v>2.4257637268240999</v>
      </c>
      <c r="AG3119" s="14">
        <v>1.5276212057640799E-2</v>
      </c>
      <c r="AI3119" t="s">
        <v>10939</v>
      </c>
      <c r="AJ3119" t="s">
        <v>9325</v>
      </c>
      <c r="AM3119" t="s">
        <v>5625</v>
      </c>
      <c r="AN3119" t="s">
        <v>5625</v>
      </c>
      <c r="AO3119" t="s">
        <v>5625</v>
      </c>
      <c r="AP3119">
        <v>15.226589389086241</v>
      </c>
      <c r="AQ3119">
        <v>5.8109999999999999</v>
      </c>
      <c r="AR3119">
        <v>7.1059999999999999</v>
      </c>
      <c r="AS3119">
        <v>9.673</v>
      </c>
      <c r="AT3119">
        <v>3.629</v>
      </c>
      <c r="AU3119">
        <v>6.4240000000000004</v>
      </c>
      <c r="AV3119">
        <v>13.287000000000001</v>
      </c>
      <c r="AW3119">
        <v>6.4669999999999996</v>
      </c>
      <c r="AX3119">
        <v>97.634</v>
      </c>
      <c r="AY3119">
        <v>14.608000000000001</v>
      </c>
      <c r="AZ3119">
        <v>11.724</v>
      </c>
      <c r="BA3119">
        <v>83.767235647238081</v>
      </c>
    </row>
    <row r="3120" spans="1:53" x14ac:dyDescent="0.25">
      <c r="A3120">
        <v>3103</v>
      </c>
      <c r="B3120" t="s">
        <v>1581</v>
      </c>
      <c r="C3120" s="7">
        <v>0</v>
      </c>
      <c r="D3120" t="s">
        <v>754</v>
      </c>
      <c r="E3120" s="16">
        <v>44.363665120995449</v>
      </c>
      <c r="F3120" s="12">
        <v>1.3251464889451401</v>
      </c>
      <c r="G3120" s="13">
        <v>0.44826391596922599</v>
      </c>
      <c r="H3120" s="13">
        <v>3.65712566558788E-5</v>
      </c>
      <c r="I3120" s="14">
        <v>0.43756751659513798</v>
      </c>
      <c r="K3120" t="b">
        <v>0</v>
      </c>
      <c r="L3120" t="b">
        <v>0</v>
      </c>
      <c r="M3120" t="b">
        <v>0</v>
      </c>
      <c r="N3120" t="s">
        <v>9309</v>
      </c>
      <c r="O3120" t="s">
        <v>9714</v>
      </c>
      <c r="P3120">
        <v>272</v>
      </c>
      <c r="Q3120">
        <v>2536065</v>
      </c>
      <c r="R3120">
        <v>2536884</v>
      </c>
      <c r="S3120">
        <v>1</v>
      </c>
      <c r="T3120" t="s">
        <v>20877</v>
      </c>
      <c r="U3120" s="9">
        <v>-26</v>
      </c>
      <c r="V3120" t="s">
        <v>6656</v>
      </c>
      <c r="W3120" t="s">
        <v>5754</v>
      </c>
      <c r="X3120" t="s">
        <v>13723</v>
      </c>
      <c r="Y3120" t="s">
        <v>30915</v>
      </c>
      <c r="Z3120">
        <v>72.960990064265005</v>
      </c>
      <c r="AA3120" s="12">
        <v>0.29409178524413498</v>
      </c>
      <c r="AB3120" s="13">
        <v>4.50589426646206</v>
      </c>
      <c r="AC3120" s="13">
        <v>6.60939942184679E-6</v>
      </c>
      <c r="AD3120" s="13">
        <v>117.112459165166</v>
      </c>
      <c r="AE3120" s="13">
        <v>0.41885765744453402</v>
      </c>
      <c r="AF3120" s="13">
        <v>1.07020585156327</v>
      </c>
      <c r="AG3120" s="14">
        <v>0.28452666103723201</v>
      </c>
      <c r="AI3120" t="s">
        <v>10934</v>
      </c>
      <c r="AJ3120" t="s">
        <v>9630</v>
      </c>
      <c r="AK3120" t="s">
        <v>13722</v>
      </c>
      <c r="AM3120" t="s">
        <v>5625</v>
      </c>
      <c r="AN3120" t="s">
        <v>5625</v>
      </c>
      <c r="AO3120" t="s">
        <v>5625</v>
      </c>
      <c r="AP3120">
        <v>46.367660483981794</v>
      </c>
      <c r="AQ3120">
        <v>41.179000000000002</v>
      </c>
      <c r="AR3120">
        <v>42.460999999999999</v>
      </c>
      <c r="AS3120">
        <v>47.447000000000003</v>
      </c>
      <c r="AT3120">
        <v>72.864999999999995</v>
      </c>
      <c r="AU3120">
        <v>67.558999999999997</v>
      </c>
      <c r="AV3120">
        <v>63.515999999999998</v>
      </c>
      <c r="AW3120">
        <v>68.013999999999996</v>
      </c>
      <c r="AX3120">
        <v>120.96899999999999</v>
      </c>
      <c r="AY3120">
        <v>61.554000000000002</v>
      </c>
      <c r="AZ3120">
        <v>50.734000000000002</v>
      </c>
      <c r="BA3120">
        <v>106.01749667002093</v>
      </c>
    </row>
    <row r="3121" spans="1:53" x14ac:dyDescent="0.25">
      <c r="A3121">
        <v>3104</v>
      </c>
      <c r="B3121" t="s">
        <v>1579</v>
      </c>
      <c r="C3121" s="7">
        <v>0</v>
      </c>
      <c r="D3121" t="s">
        <v>1580</v>
      </c>
      <c r="E3121" s="16">
        <v>87.328887470932671</v>
      </c>
      <c r="F3121" s="12">
        <v>0.27174311221509301</v>
      </c>
      <c r="G3121" s="13">
        <v>-6.0990894829810301E-2</v>
      </c>
      <c r="H3121" s="13">
        <v>0.580685438080212</v>
      </c>
      <c r="I3121" s="14">
        <v>0.92130127556705999</v>
      </c>
      <c r="K3121" t="b">
        <v>0</v>
      </c>
      <c r="L3121" t="b">
        <v>0</v>
      </c>
      <c r="M3121" t="b">
        <v>0</v>
      </c>
      <c r="N3121" t="s">
        <v>9309</v>
      </c>
      <c r="O3121" t="s">
        <v>9714</v>
      </c>
      <c r="P3121">
        <v>192</v>
      </c>
      <c r="Q3121">
        <v>2536898</v>
      </c>
      <c r="R3121">
        <v>2537477</v>
      </c>
      <c r="S3121">
        <v>-1</v>
      </c>
      <c r="T3121" t="s">
        <v>20877</v>
      </c>
      <c r="U3121" s="9">
        <v>14</v>
      </c>
      <c r="V3121" t="s">
        <v>8180</v>
      </c>
      <c r="W3121" t="s">
        <v>7647</v>
      </c>
      <c r="X3121" t="s">
        <v>13721</v>
      </c>
      <c r="Y3121" t="s">
        <v>30914</v>
      </c>
      <c r="Z3121">
        <v>62.5853230478181</v>
      </c>
      <c r="AA3121" s="12">
        <v>0.38753213806947401</v>
      </c>
      <c r="AB3121" s="13">
        <v>0.70121439106651995</v>
      </c>
      <c r="AC3121" s="13">
        <v>0.48316923011337498</v>
      </c>
      <c r="AD3121" s="13">
        <v>133.00767055321299</v>
      </c>
      <c r="AE3121" s="13">
        <v>0.38389183293085499</v>
      </c>
      <c r="AF3121" s="13">
        <v>-0.158875208061005</v>
      </c>
      <c r="AG3121" s="14">
        <v>0.873767193680141</v>
      </c>
      <c r="AH3121" t="s">
        <v>9315</v>
      </c>
      <c r="AI3121" t="s">
        <v>12978</v>
      </c>
      <c r="AJ3121" t="s">
        <v>12977</v>
      </c>
      <c r="AK3121" t="s">
        <v>13720</v>
      </c>
      <c r="AM3121" t="s">
        <v>5625</v>
      </c>
      <c r="AN3121" t="s">
        <v>5625</v>
      </c>
      <c r="AO3121" t="s">
        <v>5625</v>
      </c>
      <c r="AP3121">
        <v>61.011549883730709</v>
      </c>
      <c r="AQ3121">
        <v>103.553</v>
      </c>
      <c r="AR3121">
        <v>73.274000000000001</v>
      </c>
      <c r="AS3121">
        <v>111.477</v>
      </c>
      <c r="AT3121">
        <v>49.08</v>
      </c>
      <c r="AU3121">
        <v>52.125</v>
      </c>
      <c r="AV3121">
        <v>107.813</v>
      </c>
      <c r="AW3121">
        <v>46.646000000000001</v>
      </c>
      <c r="AX3121">
        <v>103.614</v>
      </c>
      <c r="AY3121">
        <v>122.19</v>
      </c>
      <c r="AZ3121">
        <v>171.06299999999999</v>
      </c>
      <c r="BA3121">
        <v>72.284117925647777</v>
      </c>
    </row>
    <row r="3122" spans="1:53" x14ac:dyDescent="0.25">
      <c r="A3122">
        <v>3105</v>
      </c>
      <c r="B3122" t="s">
        <v>1578</v>
      </c>
      <c r="C3122" s="7">
        <v>0</v>
      </c>
      <c r="D3122" t="s">
        <v>12</v>
      </c>
      <c r="E3122" s="16">
        <v>72.836533257461141</v>
      </c>
      <c r="F3122" s="12">
        <v>-0.26318683295776302</v>
      </c>
      <c r="G3122" s="13">
        <v>-0.27032834513396897</v>
      </c>
      <c r="H3122" s="13">
        <v>0.74396598637348399</v>
      </c>
      <c r="I3122" s="14">
        <v>0.74281815362036496</v>
      </c>
      <c r="K3122" t="b">
        <v>0</v>
      </c>
      <c r="L3122" t="b">
        <v>0</v>
      </c>
      <c r="M3122" t="b">
        <v>0</v>
      </c>
      <c r="N3122" t="s">
        <v>9309</v>
      </c>
      <c r="O3122" t="s">
        <v>9714</v>
      </c>
      <c r="P3122">
        <v>118</v>
      </c>
      <c r="Q3122">
        <v>2537454</v>
      </c>
      <c r="R3122">
        <v>2537811</v>
      </c>
      <c r="S3122">
        <v>-1</v>
      </c>
      <c r="T3122" t="s">
        <v>20877</v>
      </c>
      <c r="U3122" s="9">
        <v>-23</v>
      </c>
      <c r="V3122" t="s">
        <v>5625</v>
      </c>
      <c r="W3122" t="s">
        <v>5625</v>
      </c>
      <c r="X3122" t="s">
        <v>13719</v>
      </c>
      <c r="Y3122" t="s">
        <v>30913</v>
      </c>
      <c r="Z3122">
        <v>26.309612391136699</v>
      </c>
      <c r="AA3122" s="12">
        <v>0.60596946306356803</v>
      </c>
      <c r="AB3122" s="13">
        <v>-0.43432359054395803</v>
      </c>
      <c r="AC3122" s="13">
        <v>0.66405347539283699</v>
      </c>
      <c r="AD3122" s="13">
        <v>63.9962362888405</v>
      </c>
      <c r="AE3122" s="13">
        <v>0.53073522807209506</v>
      </c>
      <c r="AF3122" s="13">
        <v>-0.50934690375828595</v>
      </c>
      <c r="AG3122" s="14">
        <v>0.61050908658972203</v>
      </c>
      <c r="AM3122" t="s">
        <v>5625</v>
      </c>
      <c r="AN3122" t="s">
        <v>5625</v>
      </c>
      <c r="AO3122" t="s">
        <v>5625</v>
      </c>
      <c r="AP3122">
        <v>33.396133029844613</v>
      </c>
      <c r="AQ3122">
        <v>158.19999999999999</v>
      </c>
      <c r="AR3122">
        <v>54.55</v>
      </c>
      <c r="AS3122">
        <v>45.2</v>
      </c>
      <c r="AT3122">
        <v>11.94</v>
      </c>
      <c r="AU3122">
        <v>35.223999999999997</v>
      </c>
      <c r="AV3122">
        <v>53.216999999999999</v>
      </c>
      <c r="AW3122">
        <v>42.554000000000002</v>
      </c>
      <c r="AX3122">
        <v>78.742000000000004</v>
      </c>
      <c r="AY3122">
        <v>135.28</v>
      </c>
      <c r="AZ3122">
        <v>56.841000000000001</v>
      </c>
      <c r="BA3122">
        <v>64.74111201643683</v>
      </c>
    </row>
    <row r="3123" spans="1:53" x14ac:dyDescent="0.25">
      <c r="A3123">
        <v>3106</v>
      </c>
      <c r="B3123" t="s">
        <v>1576</v>
      </c>
      <c r="C3123" s="7">
        <v>0</v>
      </c>
      <c r="D3123" t="s">
        <v>1577</v>
      </c>
      <c r="E3123" s="16">
        <v>95.440138480077692</v>
      </c>
      <c r="F3123" s="12">
        <v>-0.34018346304639702</v>
      </c>
      <c r="G3123" s="13">
        <v>-0.32628461191201003</v>
      </c>
      <c r="H3123" s="13">
        <v>0.66165796156432399</v>
      </c>
      <c r="I3123" s="14">
        <v>0.75055942999173197</v>
      </c>
      <c r="K3123" t="b">
        <v>0</v>
      </c>
      <c r="L3123" t="b">
        <v>0</v>
      </c>
      <c r="M3123" t="b">
        <v>0</v>
      </c>
      <c r="N3123" t="s">
        <v>9309</v>
      </c>
      <c r="O3123" t="s">
        <v>9714</v>
      </c>
      <c r="P3123">
        <v>131</v>
      </c>
      <c r="Q3123">
        <v>2537851</v>
      </c>
      <c r="R3123">
        <v>2538247</v>
      </c>
      <c r="S3123">
        <v>-1</v>
      </c>
      <c r="T3123" t="s">
        <v>20877</v>
      </c>
      <c r="U3123" s="9">
        <v>40</v>
      </c>
      <c r="V3123" t="s">
        <v>5625</v>
      </c>
      <c r="W3123" t="s">
        <v>6675</v>
      </c>
      <c r="X3123" t="s">
        <v>13718</v>
      </c>
      <c r="Y3123" t="s">
        <v>30912</v>
      </c>
      <c r="Z3123">
        <v>36.287536626753898</v>
      </c>
      <c r="AA3123" s="12">
        <v>0.60122580459946195</v>
      </c>
      <c r="AB3123" s="13">
        <v>-0.56581647102294197</v>
      </c>
      <c r="AC3123" s="13">
        <v>0.57151854840911098</v>
      </c>
      <c r="AD3123" s="13">
        <v>89.184416113325</v>
      </c>
      <c r="AE3123" s="13">
        <v>0.66131057949732697</v>
      </c>
      <c r="AF3123" s="13">
        <v>-0.49339088474892501</v>
      </c>
      <c r="AG3123" s="14">
        <v>0.62173642178469901</v>
      </c>
      <c r="AJ3123" t="s">
        <v>13717</v>
      </c>
      <c r="AK3123" t="s">
        <v>13716</v>
      </c>
      <c r="AM3123" t="s">
        <v>21504</v>
      </c>
      <c r="AN3123" t="s">
        <v>21285</v>
      </c>
      <c r="AO3123" t="s">
        <v>22087</v>
      </c>
      <c r="AP3123">
        <v>64.674553920310757</v>
      </c>
      <c r="AQ3123">
        <v>241.30500000000001</v>
      </c>
      <c r="AR3123">
        <v>33.369999999999997</v>
      </c>
      <c r="AS3123">
        <v>42.411000000000001</v>
      </c>
      <c r="AT3123">
        <v>28.704000000000001</v>
      </c>
      <c r="AU3123">
        <v>31.754999999999999</v>
      </c>
      <c r="AV3123">
        <v>53.686999999999998</v>
      </c>
      <c r="AW3123">
        <v>51.151000000000003</v>
      </c>
      <c r="AX3123">
        <v>71.852000000000004</v>
      </c>
      <c r="AY3123">
        <v>149.77099999999999</v>
      </c>
      <c r="AZ3123">
        <v>151.28899999999999</v>
      </c>
      <c r="BA3123">
        <v>28.393829225881998</v>
      </c>
    </row>
    <row r="3124" spans="1:53" x14ac:dyDescent="0.25">
      <c r="A3124">
        <v>3107</v>
      </c>
      <c r="B3124" t="s">
        <v>1574</v>
      </c>
      <c r="C3124" s="7">
        <v>0</v>
      </c>
      <c r="D3124" t="s">
        <v>1575</v>
      </c>
      <c r="E3124" s="16">
        <v>2118.5389292552331</v>
      </c>
      <c r="F3124" s="12">
        <v>1.4043619023437901</v>
      </c>
      <c r="G3124" s="13">
        <v>-2.8092659465674701</v>
      </c>
      <c r="H3124" s="13">
        <v>1.7406569795799001E-8</v>
      </c>
      <c r="I3124" s="14">
        <v>7.5030961460991903E-28</v>
      </c>
      <c r="K3124" t="b">
        <v>0</v>
      </c>
      <c r="L3124" t="b">
        <v>0</v>
      </c>
      <c r="M3124" t="b">
        <v>0</v>
      </c>
      <c r="N3124" t="s">
        <v>9309</v>
      </c>
      <c r="O3124" t="s">
        <v>9714</v>
      </c>
      <c r="P3124">
        <v>158</v>
      </c>
      <c r="Q3124">
        <v>2538371</v>
      </c>
      <c r="R3124">
        <v>2538848</v>
      </c>
      <c r="S3124">
        <v>-1</v>
      </c>
      <c r="T3124" t="s">
        <v>20877</v>
      </c>
      <c r="U3124" s="9">
        <v>124</v>
      </c>
      <c r="V3124" t="s">
        <v>8181</v>
      </c>
      <c r="W3124" t="s">
        <v>8182</v>
      </c>
      <c r="X3124" t="s">
        <v>13715</v>
      </c>
      <c r="Y3124" t="s">
        <v>30911</v>
      </c>
      <c r="Z3124">
        <v>2089.5502487419999</v>
      </c>
      <c r="AA3124" s="12">
        <v>0.23354854128901201</v>
      </c>
      <c r="AB3124" s="13">
        <v>6.0131478218308301</v>
      </c>
      <c r="AC3124" s="13">
        <v>1.8195497376274E-9</v>
      </c>
      <c r="AD3124" s="13">
        <v>1561.9858111856799</v>
      </c>
      <c r="AE3124" s="13">
        <v>0.24678582161197901</v>
      </c>
      <c r="AF3124" s="13">
        <v>-11.3834171194181</v>
      </c>
      <c r="AG3124" s="14">
        <v>5.0578299144044298E-30</v>
      </c>
      <c r="AH3124" t="s">
        <v>13714</v>
      </c>
      <c r="AI3124" t="s">
        <v>13713</v>
      </c>
      <c r="AJ3124" t="s">
        <v>13712</v>
      </c>
      <c r="AK3124" t="s">
        <v>13711</v>
      </c>
      <c r="AM3124" t="s">
        <v>5625</v>
      </c>
      <c r="AN3124" t="s">
        <v>5625</v>
      </c>
      <c r="AO3124" t="s">
        <v>5625</v>
      </c>
      <c r="AP3124">
        <v>2217.1127170209329</v>
      </c>
      <c r="AQ3124">
        <v>2284.9810000000002</v>
      </c>
      <c r="AR3124">
        <v>1802.193</v>
      </c>
      <c r="AS3124">
        <v>2169.8690000000001</v>
      </c>
      <c r="AT3124">
        <v>2871.5239999999999</v>
      </c>
      <c r="AU3124">
        <v>3390.2739999999999</v>
      </c>
      <c r="AV3124">
        <v>4200.0770000000002</v>
      </c>
      <c r="AW3124">
        <v>3191.9670000000001</v>
      </c>
      <c r="AX3124">
        <v>477.209</v>
      </c>
      <c r="AY3124">
        <v>362.358</v>
      </c>
      <c r="AZ3124">
        <v>417.31099999999998</v>
      </c>
      <c r="BA3124">
        <v>398.10886763668509</v>
      </c>
    </row>
    <row r="3125" spans="1:53" x14ac:dyDescent="0.25">
      <c r="A3125">
        <v>3108</v>
      </c>
      <c r="B3125" t="s">
        <v>13710</v>
      </c>
      <c r="C3125" s="7" t="s">
        <v>5625</v>
      </c>
      <c r="D3125" t="s">
        <v>5645</v>
      </c>
      <c r="E3125" s="16" t="s">
        <v>5625</v>
      </c>
      <c r="F3125" s="12" t="s">
        <v>5625</v>
      </c>
      <c r="G3125" s="13" t="s">
        <v>5625</v>
      </c>
      <c r="H3125" s="13" t="s">
        <v>5625</v>
      </c>
      <c r="I3125" s="14" t="s">
        <v>5625</v>
      </c>
      <c r="J3125" t="s">
        <v>5625</v>
      </c>
      <c r="K3125" t="b">
        <v>1</v>
      </c>
      <c r="L3125" t="b">
        <v>0</v>
      </c>
      <c r="M3125" t="b">
        <v>0</v>
      </c>
      <c r="N3125" t="s">
        <v>9309</v>
      </c>
      <c r="O3125" t="s">
        <v>9714</v>
      </c>
      <c r="P3125">
        <v>31</v>
      </c>
      <c r="Q3125">
        <v>2538857</v>
      </c>
      <c r="R3125">
        <v>2538953</v>
      </c>
      <c r="S3125">
        <v>-1</v>
      </c>
      <c r="T3125" t="s">
        <v>20877</v>
      </c>
      <c r="U3125" s="9" t="s">
        <v>5625</v>
      </c>
      <c r="V3125" t="s">
        <v>5625</v>
      </c>
      <c r="W3125" t="s">
        <v>5625</v>
      </c>
      <c r="X3125" t="s">
        <v>13709</v>
      </c>
      <c r="Y3125" t="s">
        <v>5625</v>
      </c>
      <c r="Z3125" t="s">
        <v>5625</v>
      </c>
      <c r="AA3125" s="12" t="s">
        <v>5625</v>
      </c>
      <c r="AB3125" s="13" t="s">
        <v>5625</v>
      </c>
      <c r="AC3125" s="13" t="s">
        <v>5625</v>
      </c>
      <c r="AD3125" s="13" t="s">
        <v>5625</v>
      </c>
      <c r="AE3125" s="13" t="s">
        <v>5625</v>
      </c>
      <c r="AF3125" s="13" t="s">
        <v>5625</v>
      </c>
      <c r="AG3125" s="14" t="s">
        <v>5625</v>
      </c>
      <c r="AM3125" t="s">
        <v>5625</v>
      </c>
      <c r="AN3125" t="s">
        <v>5625</v>
      </c>
      <c r="AO3125" t="s">
        <v>5625</v>
      </c>
      <c r="AP3125" t="s">
        <v>5625</v>
      </c>
      <c r="AQ3125" t="s">
        <v>5625</v>
      </c>
      <c r="AR3125" t="s">
        <v>5625</v>
      </c>
      <c r="AS3125" t="s">
        <v>5625</v>
      </c>
      <c r="AT3125" t="s">
        <v>5625</v>
      </c>
      <c r="AU3125" t="s">
        <v>5625</v>
      </c>
      <c r="AV3125" t="s">
        <v>5625</v>
      </c>
      <c r="AW3125" t="s">
        <v>5625</v>
      </c>
      <c r="AX3125" t="s">
        <v>5625</v>
      </c>
      <c r="AY3125" t="s">
        <v>5625</v>
      </c>
      <c r="AZ3125" t="s">
        <v>5625</v>
      </c>
      <c r="BA3125" t="s">
        <v>5625</v>
      </c>
    </row>
    <row r="3126" spans="1:53" x14ac:dyDescent="0.25">
      <c r="A3126">
        <v>3109</v>
      </c>
      <c r="B3126" t="s">
        <v>1572</v>
      </c>
      <c r="C3126" s="7">
        <v>0</v>
      </c>
      <c r="D3126" t="s">
        <v>1573</v>
      </c>
      <c r="E3126" s="16">
        <v>1105.2991521598947</v>
      </c>
      <c r="F3126" s="12">
        <v>-0.78115276966512204</v>
      </c>
      <c r="G3126" s="13">
        <v>-0.97722402133289699</v>
      </c>
      <c r="H3126" s="13">
        <v>1.2891393257086201E-2</v>
      </c>
      <c r="I3126" s="14">
        <v>1.0450657249667501E-2</v>
      </c>
      <c r="K3126" t="b">
        <v>0</v>
      </c>
      <c r="L3126" t="b">
        <v>0</v>
      </c>
      <c r="M3126" t="b">
        <v>0</v>
      </c>
      <c r="N3126" t="s">
        <v>9309</v>
      </c>
      <c r="O3126" t="s">
        <v>9714</v>
      </c>
      <c r="P3126">
        <v>157</v>
      </c>
      <c r="Q3126">
        <v>2539064</v>
      </c>
      <c r="R3126">
        <v>2539538</v>
      </c>
      <c r="S3126">
        <v>-1</v>
      </c>
      <c r="T3126" t="s">
        <v>20877</v>
      </c>
      <c r="U3126" s="9">
        <v>216</v>
      </c>
      <c r="V3126" t="s">
        <v>8183</v>
      </c>
      <c r="W3126" t="s">
        <v>8184</v>
      </c>
      <c r="X3126" t="s">
        <v>13708</v>
      </c>
      <c r="Y3126" t="s">
        <v>30910</v>
      </c>
      <c r="Z3126">
        <v>467.26979654304199</v>
      </c>
      <c r="AA3126" s="12">
        <v>0.27733745549128602</v>
      </c>
      <c r="AB3126" s="13">
        <v>-2.8166147564935198</v>
      </c>
      <c r="AC3126" s="13">
        <v>4.8532701363460298E-3</v>
      </c>
      <c r="AD3126" s="13">
        <v>1065.4219331229699</v>
      </c>
      <c r="AE3126" s="13">
        <v>0.32386467450392198</v>
      </c>
      <c r="AF3126" s="13">
        <v>-3.0173837971978701</v>
      </c>
      <c r="AG3126" s="14">
        <v>2.5496677396777698E-3</v>
      </c>
      <c r="AH3126" t="s">
        <v>13707</v>
      </c>
      <c r="AI3126" t="s">
        <v>13706</v>
      </c>
      <c r="AJ3126" t="s">
        <v>13705</v>
      </c>
      <c r="AK3126" t="s">
        <v>13704</v>
      </c>
      <c r="AM3126" t="s">
        <v>5625</v>
      </c>
      <c r="AN3126" t="s">
        <v>5625</v>
      </c>
      <c r="AO3126" t="s">
        <v>5625</v>
      </c>
      <c r="AP3126">
        <v>1075.0486086395783</v>
      </c>
      <c r="AQ3126">
        <v>736.36400000000003</v>
      </c>
      <c r="AR3126">
        <v>1446.771</v>
      </c>
      <c r="AS3126">
        <v>1163.0129999999999</v>
      </c>
      <c r="AT3126">
        <v>296.76400000000001</v>
      </c>
      <c r="AU3126">
        <v>366.11099999999999</v>
      </c>
      <c r="AV3126">
        <v>469.52300000000002</v>
      </c>
      <c r="AW3126">
        <v>409.53399999999999</v>
      </c>
      <c r="AX3126">
        <v>855.58799999999997</v>
      </c>
      <c r="AY3126">
        <v>832.97799999999995</v>
      </c>
      <c r="AZ3126">
        <v>861.30899999999997</v>
      </c>
      <c r="BA3126">
        <v>560.08924738817859</v>
      </c>
    </row>
    <row r="3127" spans="1:53" x14ac:dyDescent="0.25">
      <c r="A3127">
        <v>3110</v>
      </c>
      <c r="B3127" t="s">
        <v>1571</v>
      </c>
      <c r="C3127" s="7">
        <v>0</v>
      </c>
      <c r="D3127" t="s">
        <v>12</v>
      </c>
      <c r="E3127" s="16">
        <v>40.360828343611466</v>
      </c>
      <c r="F3127" s="12">
        <v>5.7367447913921697E-2</v>
      </c>
      <c r="G3127" s="13">
        <v>-0.94999236882635096</v>
      </c>
      <c r="H3127" s="13">
        <v>0.946186900877517</v>
      </c>
      <c r="I3127" s="14">
        <v>0.127811245666581</v>
      </c>
      <c r="K3127" t="b">
        <v>0</v>
      </c>
      <c r="L3127" t="b">
        <v>0</v>
      </c>
      <c r="M3127" t="b">
        <v>0</v>
      </c>
      <c r="N3127" t="s">
        <v>9309</v>
      </c>
      <c r="O3127" t="s">
        <v>9714</v>
      </c>
      <c r="P3127">
        <v>82</v>
      </c>
      <c r="Q3127">
        <v>2539686</v>
      </c>
      <c r="R3127">
        <v>2539935</v>
      </c>
      <c r="S3127">
        <v>1</v>
      </c>
      <c r="T3127" t="s">
        <v>20877</v>
      </c>
      <c r="U3127" s="9">
        <v>148</v>
      </c>
      <c r="V3127" t="s">
        <v>8185</v>
      </c>
      <c r="W3127" t="s">
        <v>8186</v>
      </c>
      <c r="X3127" t="s">
        <v>13703</v>
      </c>
      <c r="Y3127" t="s">
        <v>30909</v>
      </c>
      <c r="Z3127">
        <v>11.8652706465419</v>
      </c>
      <c r="AA3127" s="12">
        <v>0.59505260856783604</v>
      </c>
      <c r="AB3127" s="13">
        <v>9.6407354724471997E-2</v>
      </c>
      <c r="AC3127" s="13">
        <v>0.92319705110924499</v>
      </c>
      <c r="AD3127" s="13">
        <v>20.278619656247098</v>
      </c>
      <c r="AE3127" s="13">
        <v>0.49610550229748501</v>
      </c>
      <c r="AF3127" s="13">
        <v>-1.9148998840506699</v>
      </c>
      <c r="AG3127" s="14">
        <v>5.55052726190104E-2</v>
      </c>
      <c r="AI3127" t="s">
        <v>9453</v>
      </c>
      <c r="AJ3127" t="s">
        <v>13702</v>
      </c>
      <c r="AK3127" t="s">
        <v>13701</v>
      </c>
      <c r="AM3127" t="s">
        <v>5625</v>
      </c>
      <c r="AN3127" t="s">
        <v>5625</v>
      </c>
      <c r="AO3127" t="s">
        <v>5625</v>
      </c>
      <c r="AP3127">
        <v>39.014313374445869</v>
      </c>
      <c r="AQ3127">
        <v>20.423999999999999</v>
      </c>
      <c r="AR3127">
        <v>53.070999999999998</v>
      </c>
      <c r="AS3127">
        <v>48.933999999999997</v>
      </c>
      <c r="AT3127">
        <v>28.530999999999999</v>
      </c>
      <c r="AU3127">
        <v>40.402000000000001</v>
      </c>
      <c r="AV3127">
        <v>14.532999999999999</v>
      </c>
      <c r="AW3127">
        <v>20.337</v>
      </c>
      <c r="AX3127">
        <v>28.911999999999999</v>
      </c>
      <c r="AY3127">
        <v>27.222000000000001</v>
      </c>
      <c r="AZ3127">
        <v>21.344000000000001</v>
      </c>
      <c r="BA3127">
        <v>32.612992604828321</v>
      </c>
    </row>
    <row r="3128" spans="1:53" x14ac:dyDescent="0.25">
      <c r="A3128">
        <v>3111</v>
      </c>
      <c r="B3128" t="s">
        <v>13700</v>
      </c>
      <c r="C3128" s="7" t="s">
        <v>5625</v>
      </c>
      <c r="D3128" t="s">
        <v>5645</v>
      </c>
      <c r="E3128" s="16" t="s">
        <v>5625</v>
      </c>
      <c r="F3128" s="12" t="s">
        <v>5625</v>
      </c>
      <c r="G3128" s="13" t="s">
        <v>5625</v>
      </c>
      <c r="H3128" s="13" t="s">
        <v>5625</v>
      </c>
      <c r="I3128" s="14" t="s">
        <v>5625</v>
      </c>
      <c r="J3128" t="s">
        <v>5625</v>
      </c>
      <c r="K3128" t="b">
        <v>1</v>
      </c>
      <c r="L3128" t="b">
        <v>0</v>
      </c>
      <c r="M3128" t="b">
        <v>0</v>
      </c>
      <c r="N3128" t="s">
        <v>9309</v>
      </c>
      <c r="O3128" t="s">
        <v>9714</v>
      </c>
      <c r="P3128">
        <v>41</v>
      </c>
      <c r="Q3128">
        <v>2540234</v>
      </c>
      <c r="R3128">
        <v>2540360</v>
      </c>
      <c r="S3128">
        <v>1</v>
      </c>
      <c r="T3128" t="s">
        <v>20877</v>
      </c>
      <c r="U3128" s="9" t="s">
        <v>5625</v>
      </c>
      <c r="V3128" t="s">
        <v>5625</v>
      </c>
      <c r="W3128" t="s">
        <v>5625</v>
      </c>
      <c r="X3128" t="s">
        <v>13699</v>
      </c>
      <c r="Y3128" t="s">
        <v>5625</v>
      </c>
      <c r="Z3128" t="s">
        <v>5625</v>
      </c>
      <c r="AA3128" s="12" t="s">
        <v>5625</v>
      </c>
      <c r="AB3128" s="13" t="s">
        <v>5625</v>
      </c>
      <c r="AC3128" s="13" t="s">
        <v>5625</v>
      </c>
      <c r="AD3128" s="13" t="s">
        <v>5625</v>
      </c>
      <c r="AE3128" s="13" t="s">
        <v>5625</v>
      </c>
      <c r="AF3128" s="13" t="s">
        <v>5625</v>
      </c>
      <c r="AG3128" s="14" t="s">
        <v>5625</v>
      </c>
      <c r="AM3128" t="s">
        <v>5625</v>
      </c>
      <c r="AN3128" t="s">
        <v>5625</v>
      </c>
      <c r="AO3128" t="s">
        <v>5625</v>
      </c>
      <c r="AP3128" t="s">
        <v>5625</v>
      </c>
      <c r="AQ3128" t="s">
        <v>5625</v>
      </c>
      <c r="AR3128" t="s">
        <v>5625</v>
      </c>
      <c r="AS3128" t="s">
        <v>5625</v>
      </c>
      <c r="AT3128" t="s">
        <v>5625</v>
      </c>
      <c r="AU3128" t="s">
        <v>5625</v>
      </c>
      <c r="AV3128" t="s">
        <v>5625</v>
      </c>
      <c r="AW3128" t="s">
        <v>5625</v>
      </c>
      <c r="AX3128" t="s">
        <v>5625</v>
      </c>
      <c r="AY3128" t="s">
        <v>5625</v>
      </c>
      <c r="AZ3128" t="s">
        <v>5625</v>
      </c>
      <c r="BA3128" t="s">
        <v>5625</v>
      </c>
    </row>
    <row r="3129" spans="1:53" x14ac:dyDescent="0.25">
      <c r="A3129">
        <v>3112</v>
      </c>
      <c r="B3129" t="s">
        <v>1569</v>
      </c>
      <c r="C3129" s="7" t="s">
        <v>5625</v>
      </c>
      <c r="D3129" t="s">
        <v>1570</v>
      </c>
      <c r="E3129" s="16" t="s">
        <v>5625</v>
      </c>
      <c r="F3129" s="12" t="s">
        <v>5625</v>
      </c>
      <c r="G3129" s="13" t="s">
        <v>5625</v>
      </c>
      <c r="H3129" s="13" t="s">
        <v>5625</v>
      </c>
      <c r="I3129" s="14" t="s">
        <v>5625</v>
      </c>
      <c r="J3129" t="s">
        <v>5625</v>
      </c>
      <c r="K3129" t="b">
        <v>1</v>
      </c>
      <c r="L3129" t="b">
        <v>0</v>
      </c>
      <c r="M3129" t="b">
        <v>0</v>
      </c>
      <c r="N3129" t="s">
        <v>9309</v>
      </c>
      <c r="O3129" t="s">
        <v>9714</v>
      </c>
      <c r="P3129">
        <v>50</v>
      </c>
      <c r="Q3129">
        <v>2540400</v>
      </c>
      <c r="R3129">
        <v>2540553</v>
      </c>
      <c r="S3129">
        <v>1</v>
      </c>
      <c r="T3129" t="s">
        <v>20877</v>
      </c>
      <c r="U3129" s="9" t="s">
        <v>5625</v>
      </c>
      <c r="V3129" t="s">
        <v>5625</v>
      </c>
      <c r="W3129" t="s">
        <v>5625</v>
      </c>
      <c r="X3129" t="s">
        <v>13698</v>
      </c>
      <c r="Y3129" t="s">
        <v>30908</v>
      </c>
      <c r="Z3129" t="s">
        <v>5625</v>
      </c>
      <c r="AA3129" s="12" t="s">
        <v>5625</v>
      </c>
      <c r="AB3129" s="13" t="s">
        <v>5625</v>
      </c>
      <c r="AC3129" s="13" t="s">
        <v>5625</v>
      </c>
      <c r="AD3129" s="13" t="s">
        <v>5625</v>
      </c>
      <c r="AE3129" s="13" t="s">
        <v>5625</v>
      </c>
      <c r="AF3129" s="13" t="s">
        <v>5625</v>
      </c>
      <c r="AG3129" s="14" t="s">
        <v>5625</v>
      </c>
      <c r="AI3129" t="s">
        <v>13695</v>
      </c>
      <c r="AK3129" t="s">
        <v>13697</v>
      </c>
      <c r="AM3129" t="s">
        <v>5625</v>
      </c>
      <c r="AN3129" t="s">
        <v>5625</v>
      </c>
      <c r="AO3129" t="s">
        <v>5625</v>
      </c>
      <c r="AP3129" t="s">
        <v>5625</v>
      </c>
      <c r="AQ3129" t="s">
        <v>5625</v>
      </c>
      <c r="AR3129" t="s">
        <v>5625</v>
      </c>
      <c r="AS3129" t="s">
        <v>5625</v>
      </c>
      <c r="AT3129" t="s">
        <v>5625</v>
      </c>
      <c r="AU3129" t="s">
        <v>5625</v>
      </c>
      <c r="AV3129" t="s">
        <v>5625</v>
      </c>
      <c r="AW3129" t="s">
        <v>5625</v>
      </c>
      <c r="AX3129" t="s">
        <v>5625</v>
      </c>
      <c r="AY3129" t="s">
        <v>5625</v>
      </c>
      <c r="AZ3129" t="s">
        <v>5625</v>
      </c>
      <c r="BA3129" t="s">
        <v>5625</v>
      </c>
    </row>
    <row r="3130" spans="1:53" x14ac:dyDescent="0.25">
      <c r="A3130">
        <v>3113</v>
      </c>
      <c r="B3130" t="s">
        <v>8187</v>
      </c>
      <c r="C3130" s="7">
        <v>0.16666666666666666</v>
      </c>
      <c r="D3130" t="s">
        <v>1570</v>
      </c>
      <c r="E3130" s="16">
        <v>9.7373339248942372</v>
      </c>
      <c r="F3130" s="12">
        <v>-1.27422528351089</v>
      </c>
      <c r="G3130" s="13">
        <v>2.274765275709</v>
      </c>
      <c r="H3130" s="13">
        <v>0.34012874534626802</v>
      </c>
      <c r="I3130" s="14">
        <v>1.1370755704089901E-2</v>
      </c>
      <c r="K3130" t="b">
        <v>0</v>
      </c>
      <c r="L3130" t="b">
        <v>0</v>
      </c>
      <c r="M3130" t="b">
        <v>0</v>
      </c>
      <c r="N3130" t="s">
        <v>9309</v>
      </c>
      <c r="O3130" t="s">
        <v>9714</v>
      </c>
      <c r="P3130">
        <v>90</v>
      </c>
      <c r="Q3130">
        <v>2540591</v>
      </c>
      <c r="R3130">
        <v>2540864</v>
      </c>
      <c r="S3130">
        <v>1</v>
      </c>
      <c r="T3130" t="s">
        <v>20877</v>
      </c>
      <c r="U3130" s="9">
        <v>656</v>
      </c>
      <c r="V3130" t="s">
        <v>5625</v>
      </c>
      <c r="W3130" t="s">
        <v>5625</v>
      </c>
      <c r="X3130" t="s">
        <v>13696</v>
      </c>
      <c r="Y3130" t="s">
        <v>5625</v>
      </c>
      <c r="Z3130">
        <v>2.2475054391674201</v>
      </c>
      <c r="AA3130" s="12">
        <v>1.0897435250358201</v>
      </c>
      <c r="AB3130" s="13">
        <v>-1.16928915312344</v>
      </c>
      <c r="AC3130" s="13">
        <v>0.24228715184608399</v>
      </c>
      <c r="AD3130" s="13">
        <v>24.607272531206899</v>
      </c>
      <c r="AE3130" s="13">
        <v>0.76133986978863599</v>
      </c>
      <c r="AF3130" s="13">
        <v>2.98784467486318</v>
      </c>
      <c r="AG3130" s="14">
        <v>2.8095229935176801E-3</v>
      </c>
      <c r="AI3130" t="s">
        <v>13695</v>
      </c>
      <c r="AM3130" t="s">
        <v>5625</v>
      </c>
      <c r="AN3130" t="s">
        <v>5625</v>
      </c>
      <c r="AO3130" t="s">
        <v>5625</v>
      </c>
      <c r="AP3130">
        <v>11.322335699576948</v>
      </c>
      <c r="AQ3130">
        <v>12.746</v>
      </c>
      <c r="AR3130">
        <v>7.6429999999999998</v>
      </c>
      <c r="AS3130">
        <v>7.2380000000000004</v>
      </c>
      <c r="AT3130">
        <v>5.2050000000000001</v>
      </c>
      <c r="AU3130">
        <v>0</v>
      </c>
      <c r="AV3130">
        <v>0</v>
      </c>
      <c r="AW3130">
        <v>6.1829999999999998</v>
      </c>
      <c r="AX3130">
        <v>17.579999999999998</v>
      </c>
      <c r="AY3130">
        <v>148.97200000000001</v>
      </c>
      <c r="AZ3130">
        <v>134.50299999999999</v>
      </c>
      <c r="BA3130">
        <v>22.881474101443366</v>
      </c>
    </row>
    <row r="3131" spans="1:53" x14ac:dyDescent="0.25">
      <c r="A3131">
        <v>3114</v>
      </c>
      <c r="B3131" t="s">
        <v>1567</v>
      </c>
      <c r="C3131" s="7">
        <v>0</v>
      </c>
      <c r="D3131" t="s">
        <v>1568</v>
      </c>
      <c r="E3131" s="16">
        <v>33.424021101173352</v>
      </c>
      <c r="F3131" s="12">
        <v>0.64402265722304297</v>
      </c>
      <c r="G3131" s="13">
        <v>0.64458806849891803</v>
      </c>
      <c r="H3131" s="13">
        <v>0.16663002721259801</v>
      </c>
      <c r="I3131" s="14">
        <v>0.25552087216354502</v>
      </c>
      <c r="K3131" t="b">
        <v>0</v>
      </c>
      <c r="L3131" t="b">
        <v>0</v>
      </c>
      <c r="M3131" t="b">
        <v>0</v>
      </c>
      <c r="N3131" t="s">
        <v>9309</v>
      </c>
      <c r="O3131" t="s">
        <v>9714</v>
      </c>
      <c r="P3131">
        <v>330</v>
      </c>
      <c r="Q3131">
        <v>2540919</v>
      </c>
      <c r="R3131">
        <v>2541912</v>
      </c>
      <c r="S3131">
        <v>1</v>
      </c>
      <c r="T3131" t="s">
        <v>20877</v>
      </c>
      <c r="U3131" s="9">
        <v>55</v>
      </c>
      <c r="V3131" t="s">
        <v>8188</v>
      </c>
      <c r="W3131" t="s">
        <v>8189</v>
      </c>
      <c r="X3131" t="s">
        <v>13694</v>
      </c>
      <c r="Y3131" t="s">
        <v>30907</v>
      </c>
      <c r="Z3131">
        <v>47.506024517864098</v>
      </c>
      <c r="AA3131" s="12">
        <v>0.392056443699769</v>
      </c>
      <c r="AB3131" s="13">
        <v>1.6426784142240101</v>
      </c>
      <c r="AC3131" s="13">
        <v>0.100449487193133</v>
      </c>
      <c r="AD3131" s="13">
        <v>115.660091289425</v>
      </c>
      <c r="AE3131" s="13">
        <v>0.43324883516970297</v>
      </c>
      <c r="AF3131" s="13">
        <v>1.48780104220346</v>
      </c>
      <c r="AG3131" s="14">
        <v>0.13680337075906701</v>
      </c>
      <c r="AI3131" t="s">
        <v>13693</v>
      </c>
      <c r="AJ3131" t="s">
        <v>13692</v>
      </c>
      <c r="AK3131" t="s">
        <v>13691</v>
      </c>
      <c r="AM3131" t="s">
        <v>5625</v>
      </c>
      <c r="AN3131" t="s">
        <v>5625</v>
      </c>
      <c r="AO3131" t="s">
        <v>5625</v>
      </c>
      <c r="AP3131">
        <v>28.015084404693418</v>
      </c>
      <c r="AQ3131">
        <v>53.640999999999998</v>
      </c>
      <c r="AR3131">
        <v>24.513999999999999</v>
      </c>
      <c r="AS3131">
        <v>27.526</v>
      </c>
      <c r="AT3131">
        <v>22.893999999999998</v>
      </c>
      <c r="AU3131">
        <v>31.658999999999999</v>
      </c>
      <c r="AV3131">
        <v>39.631</v>
      </c>
      <c r="AW3131">
        <v>30.597999999999999</v>
      </c>
      <c r="AX3131">
        <v>52.475000000000001</v>
      </c>
      <c r="AY3131">
        <v>114.336</v>
      </c>
      <c r="AZ3131">
        <v>85.147000000000006</v>
      </c>
      <c r="BA3131">
        <v>45.292875623159198</v>
      </c>
    </row>
    <row r="3132" spans="1:53" x14ac:dyDescent="0.25">
      <c r="A3132">
        <v>3115</v>
      </c>
      <c r="B3132" t="s">
        <v>13690</v>
      </c>
      <c r="C3132" s="7" t="s">
        <v>5625</v>
      </c>
      <c r="D3132" t="s">
        <v>5645</v>
      </c>
      <c r="E3132" s="16" t="s">
        <v>5625</v>
      </c>
      <c r="F3132" s="12" t="s">
        <v>5625</v>
      </c>
      <c r="G3132" s="13" t="s">
        <v>5625</v>
      </c>
      <c r="H3132" s="13" t="s">
        <v>5625</v>
      </c>
      <c r="I3132" s="14" t="s">
        <v>5625</v>
      </c>
      <c r="J3132" t="s">
        <v>5625</v>
      </c>
      <c r="K3132" t="b">
        <v>1</v>
      </c>
      <c r="L3132" t="b">
        <v>0</v>
      </c>
      <c r="M3132" t="b">
        <v>0</v>
      </c>
      <c r="N3132" t="s">
        <v>9309</v>
      </c>
      <c r="O3132" t="s">
        <v>9714</v>
      </c>
      <c r="P3132">
        <v>31</v>
      </c>
      <c r="Q3132">
        <v>2541950</v>
      </c>
      <c r="R3132">
        <v>2542046</v>
      </c>
      <c r="S3132">
        <v>1</v>
      </c>
      <c r="T3132" t="s">
        <v>20877</v>
      </c>
      <c r="U3132" s="9" t="s">
        <v>5625</v>
      </c>
      <c r="V3132" t="s">
        <v>5625</v>
      </c>
      <c r="W3132" t="s">
        <v>5625</v>
      </c>
      <c r="X3132" t="s">
        <v>13689</v>
      </c>
      <c r="Y3132" t="s">
        <v>5625</v>
      </c>
      <c r="Z3132" t="s">
        <v>5625</v>
      </c>
      <c r="AA3132" s="12" t="s">
        <v>5625</v>
      </c>
      <c r="AB3132" s="13" t="s">
        <v>5625</v>
      </c>
      <c r="AC3132" s="13" t="s">
        <v>5625</v>
      </c>
      <c r="AD3132" s="13" t="s">
        <v>5625</v>
      </c>
      <c r="AE3132" s="13" t="s">
        <v>5625</v>
      </c>
      <c r="AF3132" s="13" t="s">
        <v>5625</v>
      </c>
      <c r="AG3132" s="14" t="s">
        <v>5625</v>
      </c>
      <c r="AM3132" t="s">
        <v>5625</v>
      </c>
      <c r="AN3132" t="s">
        <v>5625</v>
      </c>
      <c r="AO3132" t="s">
        <v>5625</v>
      </c>
      <c r="AP3132" t="s">
        <v>5625</v>
      </c>
      <c r="AQ3132" t="s">
        <v>5625</v>
      </c>
      <c r="AR3132" t="s">
        <v>5625</v>
      </c>
      <c r="AS3132" t="s">
        <v>5625</v>
      </c>
      <c r="AT3132" t="s">
        <v>5625</v>
      </c>
      <c r="AU3132" t="s">
        <v>5625</v>
      </c>
      <c r="AV3132" t="s">
        <v>5625</v>
      </c>
      <c r="AW3132" t="s">
        <v>5625</v>
      </c>
      <c r="AX3132" t="s">
        <v>5625</v>
      </c>
      <c r="AY3132" t="s">
        <v>5625</v>
      </c>
      <c r="AZ3132" t="s">
        <v>5625</v>
      </c>
      <c r="BA3132" t="s">
        <v>5625</v>
      </c>
    </row>
    <row r="3133" spans="1:53" x14ac:dyDescent="0.25">
      <c r="A3133">
        <v>3116</v>
      </c>
      <c r="B3133" t="s">
        <v>1565</v>
      </c>
      <c r="C3133" s="7">
        <v>0</v>
      </c>
      <c r="D3133" t="s">
        <v>1566</v>
      </c>
      <c r="E3133" s="16">
        <v>9.2136425463727143</v>
      </c>
      <c r="F3133" s="12">
        <v>0.171546923564658</v>
      </c>
      <c r="G3133" s="13">
        <v>1.9986759511223999</v>
      </c>
      <c r="H3133" s="13">
        <v>0.79094448368623405</v>
      </c>
      <c r="I3133" s="14">
        <v>1.8762433219966299E-8</v>
      </c>
      <c r="K3133" t="b">
        <v>0</v>
      </c>
      <c r="L3133" t="b">
        <v>0</v>
      </c>
      <c r="M3133" t="b">
        <v>0</v>
      </c>
      <c r="N3133" t="s">
        <v>9309</v>
      </c>
      <c r="O3133" t="s">
        <v>9714</v>
      </c>
      <c r="P3133">
        <v>654</v>
      </c>
      <c r="Q3133">
        <v>2542034</v>
      </c>
      <c r="R3133">
        <v>2543999</v>
      </c>
      <c r="S3133">
        <v>-1</v>
      </c>
      <c r="T3133" t="s">
        <v>20877</v>
      </c>
      <c r="U3133" s="9">
        <v>122</v>
      </c>
      <c r="V3133" t="s">
        <v>5625</v>
      </c>
      <c r="W3133" t="s">
        <v>8190</v>
      </c>
      <c r="X3133" t="s">
        <v>13688</v>
      </c>
      <c r="Y3133" t="s">
        <v>30906</v>
      </c>
      <c r="Z3133">
        <v>22.2826444064243</v>
      </c>
      <c r="AA3133" s="12">
        <v>0.47321516454333401</v>
      </c>
      <c r="AB3133" s="13">
        <v>0.36251358032916198</v>
      </c>
      <c r="AC3133" s="13">
        <v>0.71696827706428401</v>
      </c>
      <c r="AD3133" s="13">
        <v>123.10789825609901</v>
      </c>
      <c r="AE3133" s="13">
        <v>0.32497311056200001</v>
      </c>
      <c r="AF3133" s="13">
        <v>6.1502810114533597</v>
      </c>
      <c r="AG3133" s="14">
        <v>7.7345783820965703E-10</v>
      </c>
      <c r="AH3133" t="s">
        <v>13687</v>
      </c>
      <c r="AI3133" t="s">
        <v>9453</v>
      </c>
      <c r="AK3133" t="s">
        <v>13686</v>
      </c>
      <c r="AM3133" t="s">
        <v>5625</v>
      </c>
      <c r="AN3133" t="s">
        <v>5625</v>
      </c>
      <c r="AO3133" t="s">
        <v>5625</v>
      </c>
      <c r="AP3133">
        <v>8.314570185490858</v>
      </c>
      <c r="AQ3133">
        <v>7.0830000000000002</v>
      </c>
      <c r="AR3133">
        <v>12.742000000000001</v>
      </c>
      <c r="AS3133">
        <v>8.7149999999999999</v>
      </c>
      <c r="AT3133">
        <v>9.4</v>
      </c>
      <c r="AU3133">
        <v>6.4</v>
      </c>
      <c r="AV3133">
        <v>3.9129999999999998</v>
      </c>
      <c r="AW3133">
        <v>6.0129999999999999</v>
      </c>
      <c r="AX3133">
        <v>56.176000000000002</v>
      </c>
      <c r="AY3133">
        <v>54.76</v>
      </c>
      <c r="AZ3133">
        <v>48.683999999999997</v>
      </c>
      <c r="BA3133">
        <v>47.68429335644305</v>
      </c>
    </row>
    <row r="3134" spans="1:53" x14ac:dyDescent="0.25">
      <c r="A3134">
        <v>3117</v>
      </c>
      <c r="B3134" t="s">
        <v>13685</v>
      </c>
      <c r="C3134" s="7" t="s">
        <v>5625</v>
      </c>
      <c r="D3134" t="s">
        <v>5645</v>
      </c>
      <c r="E3134" s="16" t="s">
        <v>5625</v>
      </c>
      <c r="F3134" s="12" t="s">
        <v>5625</v>
      </c>
      <c r="G3134" s="13" t="s">
        <v>5625</v>
      </c>
      <c r="H3134" s="13" t="s">
        <v>5625</v>
      </c>
      <c r="I3134" s="14" t="s">
        <v>5625</v>
      </c>
      <c r="J3134" t="s">
        <v>5625</v>
      </c>
      <c r="K3134" t="b">
        <v>1</v>
      </c>
      <c r="L3134" t="b">
        <v>0</v>
      </c>
      <c r="M3134" t="b">
        <v>0</v>
      </c>
      <c r="N3134" t="s">
        <v>9309</v>
      </c>
      <c r="O3134" t="s">
        <v>9714</v>
      </c>
      <c r="P3134">
        <v>31</v>
      </c>
      <c r="Q3134">
        <v>2543922</v>
      </c>
      <c r="R3134">
        <v>2544018</v>
      </c>
      <c r="S3134">
        <v>-1</v>
      </c>
      <c r="T3134" t="s">
        <v>20877</v>
      </c>
      <c r="U3134" s="9" t="s">
        <v>5625</v>
      </c>
      <c r="V3134" t="s">
        <v>5625</v>
      </c>
      <c r="W3134" t="s">
        <v>5625</v>
      </c>
      <c r="X3134" t="s">
        <v>13684</v>
      </c>
      <c r="Y3134" t="s">
        <v>5625</v>
      </c>
      <c r="Z3134" t="s">
        <v>5625</v>
      </c>
      <c r="AA3134" s="12" t="s">
        <v>5625</v>
      </c>
      <c r="AB3134" s="13" t="s">
        <v>5625</v>
      </c>
      <c r="AC3134" s="13" t="s">
        <v>5625</v>
      </c>
      <c r="AD3134" s="13" t="s">
        <v>5625</v>
      </c>
      <c r="AE3134" s="13" t="s">
        <v>5625</v>
      </c>
      <c r="AF3134" s="13" t="s">
        <v>5625</v>
      </c>
      <c r="AG3134" s="14" t="s">
        <v>5625</v>
      </c>
      <c r="AM3134" t="s">
        <v>5625</v>
      </c>
      <c r="AN3134" t="s">
        <v>5625</v>
      </c>
      <c r="AO3134" t="s">
        <v>5625</v>
      </c>
      <c r="AP3134" t="s">
        <v>5625</v>
      </c>
      <c r="AQ3134" t="s">
        <v>5625</v>
      </c>
      <c r="AR3134" t="s">
        <v>5625</v>
      </c>
      <c r="AS3134" t="s">
        <v>5625</v>
      </c>
      <c r="AT3134" t="s">
        <v>5625</v>
      </c>
      <c r="AU3134" t="s">
        <v>5625</v>
      </c>
      <c r="AV3134" t="s">
        <v>5625</v>
      </c>
      <c r="AW3134" t="s">
        <v>5625</v>
      </c>
      <c r="AX3134" t="s">
        <v>5625</v>
      </c>
      <c r="AY3134" t="s">
        <v>5625</v>
      </c>
      <c r="AZ3134" t="s">
        <v>5625</v>
      </c>
      <c r="BA3134" t="s">
        <v>5625</v>
      </c>
    </row>
    <row r="3135" spans="1:53" x14ac:dyDescent="0.25">
      <c r="A3135">
        <v>3118</v>
      </c>
      <c r="B3135" t="s">
        <v>8191</v>
      </c>
      <c r="C3135" s="7">
        <v>0</v>
      </c>
      <c r="D3135" t="s">
        <v>3</v>
      </c>
      <c r="E3135" s="16">
        <v>13.009019006187062</v>
      </c>
      <c r="F3135" s="12">
        <v>-0.59183473382576002</v>
      </c>
      <c r="G3135" s="13">
        <v>2.4713684525298798</v>
      </c>
      <c r="H3135" s="13">
        <v>0.550567873401001</v>
      </c>
      <c r="I3135" s="14">
        <v>3.5229207474037402E-3</v>
      </c>
      <c r="K3135" t="b">
        <v>0</v>
      </c>
      <c r="L3135" t="b">
        <v>0</v>
      </c>
      <c r="M3135" t="b">
        <v>0</v>
      </c>
      <c r="N3135" t="s">
        <v>9309</v>
      </c>
      <c r="O3135" t="s">
        <v>9714</v>
      </c>
      <c r="P3135">
        <v>279</v>
      </c>
      <c r="Q3135">
        <v>2544082</v>
      </c>
      <c r="R3135">
        <v>2544922</v>
      </c>
      <c r="S3135">
        <v>-1</v>
      </c>
      <c r="T3135" t="s">
        <v>20877</v>
      </c>
      <c r="U3135" s="9">
        <v>83</v>
      </c>
      <c r="V3135" t="s">
        <v>5625</v>
      </c>
      <c r="W3135" t="s">
        <v>5625</v>
      </c>
      <c r="X3135" t="s">
        <v>13683</v>
      </c>
      <c r="Y3135" t="s">
        <v>5625</v>
      </c>
      <c r="Z3135">
        <v>10.298415620041499</v>
      </c>
      <c r="AA3135" s="12">
        <v>0.781519793353735</v>
      </c>
      <c r="AB3135" s="13">
        <v>-0.75728694123794305</v>
      </c>
      <c r="AC3135" s="13">
        <v>0.44887797275973601</v>
      </c>
      <c r="AD3135" s="13">
        <v>111.37419902095699</v>
      </c>
      <c r="AE3135" s="13">
        <v>0.72613448260148294</v>
      </c>
      <c r="AF3135" s="13">
        <v>3.4034583286498701</v>
      </c>
      <c r="AG3135" s="14">
        <v>6.6538562178668605E-4</v>
      </c>
      <c r="AM3135" t="s">
        <v>21178</v>
      </c>
      <c r="AN3135" t="s">
        <v>21177</v>
      </c>
      <c r="AO3135" t="s">
        <v>22280</v>
      </c>
      <c r="AP3135">
        <v>16.296076024748253</v>
      </c>
      <c r="AQ3135">
        <v>1.2749999999999999</v>
      </c>
      <c r="AR3135">
        <v>21.527999999999999</v>
      </c>
      <c r="AS3135">
        <v>12.936999999999999</v>
      </c>
      <c r="AT3135">
        <v>6.766</v>
      </c>
      <c r="AU3135">
        <v>1.4970000000000001</v>
      </c>
      <c r="AV3135">
        <v>4.3079999999999998</v>
      </c>
      <c r="AW3135">
        <v>8.0380000000000003</v>
      </c>
      <c r="AX3135">
        <v>205.68799999999999</v>
      </c>
      <c r="AY3135">
        <v>62.033000000000001</v>
      </c>
      <c r="AZ3135">
        <v>58.093000000000004</v>
      </c>
      <c r="BA3135">
        <v>145.01134211789736</v>
      </c>
    </row>
    <row r="3136" spans="1:53" x14ac:dyDescent="0.25">
      <c r="A3136">
        <v>3119</v>
      </c>
      <c r="B3136" t="s">
        <v>1564</v>
      </c>
      <c r="C3136" s="7">
        <v>0</v>
      </c>
      <c r="D3136" t="s">
        <v>3</v>
      </c>
      <c r="E3136" s="16">
        <v>17.674510595764851</v>
      </c>
      <c r="F3136" s="12">
        <v>-0.22240054617982</v>
      </c>
      <c r="G3136" s="13">
        <v>2.6202231795625801</v>
      </c>
      <c r="H3136" s="13">
        <v>0.72042728487868002</v>
      </c>
      <c r="I3136" s="14">
        <v>1.4404268540172301E-13</v>
      </c>
      <c r="K3136" t="b">
        <v>0</v>
      </c>
      <c r="L3136" t="b">
        <v>0</v>
      </c>
      <c r="M3136" t="b">
        <v>0</v>
      </c>
      <c r="N3136" t="s">
        <v>9309</v>
      </c>
      <c r="O3136" t="s">
        <v>9714</v>
      </c>
      <c r="P3136">
        <v>437</v>
      </c>
      <c r="Q3136">
        <v>2544845</v>
      </c>
      <c r="R3136">
        <v>2546159</v>
      </c>
      <c r="S3136">
        <v>-1</v>
      </c>
      <c r="T3136" t="s">
        <v>20877</v>
      </c>
      <c r="U3136" s="9">
        <v>-77</v>
      </c>
      <c r="V3136" t="s">
        <v>5625</v>
      </c>
      <c r="W3136" t="s">
        <v>5625</v>
      </c>
      <c r="X3136" t="s">
        <v>13682</v>
      </c>
      <c r="Y3136" t="s">
        <v>30905</v>
      </c>
      <c r="Z3136">
        <v>24.992692348478801</v>
      </c>
      <c r="AA3136" s="12">
        <v>0.470240594144954</v>
      </c>
      <c r="AB3136" s="13">
        <v>-0.47295054690932198</v>
      </c>
      <c r="AC3136" s="13">
        <v>0.63624846144250202</v>
      </c>
      <c r="AD3136" s="13">
        <v>226.76418768926001</v>
      </c>
      <c r="AE3136" s="13">
        <v>0.33229085812242898</v>
      </c>
      <c r="AF3136" s="13">
        <v>7.8853303228618703</v>
      </c>
      <c r="AG3136" s="14">
        <v>3.13704578007382E-15</v>
      </c>
      <c r="AM3136" t="s">
        <v>5625</v>
      </c>
      <c r="AN3136" t="s">
        <v>5625</v>
      </c>
      <c r="AO3136" t="s">
        <v>5625</v>
      </c>
      <c r="AP3136">
        <v>13.442042383059391</v>
      </c>
      <c r="AQ3136">
        <v>13.444000000000001</v>
      </c>
      <c r="AR3136">
        <v>22.76</v>
      </c>
      <c r="AS3136">
        <v>21.052</v>
      </c>
      <c r="AT3136">
        <v>8.6509999999999998</v>
      </c>
      <c r="AU3136">
        <v>5.742</v>
      </c>
      <c r="AV3136">
        <v>5.8520000000000003</v>
      </c>
      <c r="AW3136">
        <v>17.984999999999999</v>
      </c>
      <c r="AX3136">
        <v>196.453</v>
      </c>
      <c r="AY3136">
        <v>157.333</v>
      </c>
      <c r="AZ3136">
        <v>145.239</v>
      </c>
      <c r="BA3136">
        <v>119.79862193933775</v>
      </c>
    </row>
    <row r="3137" spans="1:53" x14ac:dyDescent="0.25">
      <c r="A3137">
        <v>3120</v>
      </c>
      <c r="B3137" t="s">
        <v>1563</v>
      </c>
      <c r="C3137" s="7">
        <v>8.3333333333333329E-2</v>
      </c>
      <c r="D3137" t="s">
        <v>5645</v>
      </c>
      <c r="E3137" s="16">
        <v>17.816083924894237</v>
      </c>
      <c r="F3137" s="12">
        <v>-2.1910897049173399</v>
      </c>
      <c r="G3137" s="13">
        <v>2.1319236304453399</v>
      </c>
      <c r="H3137" s="13">
        <v>2.3136634988862901E-2</v>
      </c>
      <c r="I3137" s="14">
        <v>7.0382611079027502E-4</v>
      </c>
      <c r="K3137" t="b">
        <v>0</v>
      </c>
      <c r="L3137" t="b">
        <v>0</v>
      </c>
      <c r="M3137" t="b">
        <v>0</v>
      </c>
      <c r="N3137" t="s">
        <v>9309</v>
      </c>
      <c r="O3137" t="s">
        <v>9714</v>
      </c>
      <c r="P3137">
        <v>181</v>
      </c>
      <c r="Q3137">
        <v>2546240</v>
      </c>
      <c r="R3137">
        <v>2546786</v>
      </c>
      <c r="S3137">
        <v>-1</v>
      </c>
      <c r="T3137" t="s">
        <v>20877</v>
      </c>
      <c r="U3137" s="9">
        <v>81</v>
      </c>
      <c r="V3137" t="s">
        <v>5625</v>
      </c>
      <c r="W3137" t="s">
        <v>5625</v>
      </c>
      <c r="X3137" t="s">
        <v>13681</v>
      </c>
      <c r="Y3137" t="s">
        <v>30904</v>
      </c>
      <c r="Z3137">
        <v>6.8317062908520603</v>
      </c>
      <c r="AA3137" s="12">
        <v>0.84566949108072298</v>
      </c>
      <c r="AB3137" s="13">
        <v>-2.5909527634930201</v>
      </c>
      <c r="AC3137" s="13">
        <v>9.5710627842322607E-3</v>
      </c>
      <c r="AD3137" s="13">
        <v>75.838687518763805</v>
      </c>
      <c r="AE3137" s="13">
        <v>0.548217380154985</v>
      </c>
      <c r="AF3137" s="13">
        <v>3.8888289711694899</v>
      </c>
      <c r="AG3137" s="14">
        <v>1.0072906745040999E-4</v>
      </c>
      <c r="AM3137" t="s">
        <v>5625</v>
      </c>
      <c r="AN3137" t="s">
        <v>5625</v>
      </c>
      <c r="AO3137" t="s">
        <v>5625</v>
      </c>
      <c r="AP3137">
        <v>11.322335699576948</v>
      </c>
      <c r="AQ3137">
        <v>26.963000000000001</v>
      </c>
      <c r="AR3137">
        <v>19.106999999999999</v>
      </c>
      <c r="AS3137">
        <v>13.872</v>
      </c>
      <c r="AT3137">
        <v>2.6019999999999999</v>
      </c>
      <c r="AU3137">
        <v>4.6059999999999999</v>
      </c>
      <c r="AV3137">
        <v>0</v>
      </c>
      <c r="AW3137">
        <v>3.0920000000000001</v>
      </c>
      <c r="AX3137">
        <v>91.04</v>
      </c>
      <c r="AY3137">
        <v>191.64599999999999</v>
      </c>
      <c r="AZ3137">
        <v>160.16499999999999</v>
      </c>
      <c r="BA3137">
        <v>41.18665338259806</v>
      </c>
    </row>
    <row r="3138" spans="1:53" x14ac:dyDescent="0.25">
      <c r="A3138">
        <v>3121</v>
      </c>
      <c r="B3138" t="s">
        <v>1562</v>
      </c>
      <c r="C3138" s="7">
        <v>8.3333333333333329E-2</v>
      </c>
      <c r="D3138" t="s">
        <v>12</v>
      </c>
      <c r="E3138" s="16">
        <v>12.431569825472941</v>
      </c>
      <c r="F3138" s="12">
        <v>-0.55548651749169797</v>
      </c>
      <c r="G3138" s="13">
        <v>2.8843323075202001</v>
      </c>
      <c r="H3138" s="13">
        <v>0.659274094624834</v>
      </c>
      <c r="I3138" s="14">
        <v>4.6893364875218797E-4</v>
      </c>
      <c r="K3138" t="b">
        <v>0</v>
      </c>
      <c r="L3138" t="b">
        <v>0</v>
      </c>
      <c r="M3138" t="b">
        <v>0</v>
      </c>
      <c r="N3138" t="s">
        <v>9309</v>
      </c>
      <c r="O3138" t="s">
        <v>9714</v>
      </c>
      <c r="P3138">
        <v>96</v>
      </c>
      <c r="Q3138">
        <v>2546798</v>
      </c>
      <c r="R3138">
        <v>2547089</v>
      </c>
      <c r="S3138">
        <v>-1</v>
      </c>
      <c r="T3138" t="s">
        <v>20877</v>
      </c>
      <c r="U3138" s="9">
        <v>12</v>
      </c>
      <c r="V3138" t="s">
        <v>5625</v>
      </c>
      <c r="W3138" t="s">
        <v>8192</v>
      </c>
      <c r="X3138" t="s">
        <v>13680</v>
      </c>
      <c r="Y3138" t="s">
        <v>30903</v>
      </c>
      <c r="Z3138">
        <v>3.61883428740096</v>
      </c>
      <c r="AA3138" s="12">
        <v>0.97389636603253804</v>
      </c>
      <c r="AB3138" s="13">
        <v>-0.57037538783992103</v>
      </c>
      <c r="AC3138" s="13">
        <v>0.56842311904907705</v>
      </c>
      <c r="AD3138" s="13">
        <v>49.299913333499397</v>
      </c>
      <c r="AE3138" s="13">
        <v>0.72083726845533402</v>
      </c>
      <c r="AF3138" s="13">
        <v>4.00136401618213</v>
      </c>
      <c r="AG3138" s="14">
        <v>6.2978384768896397E-5</v>
      </c>
      <c r="AK3138" t="s">
        <v>13679</v>
      </c>
      <c r="AM3138" t="s">
        <v>5625</v>
      </c>
      <c r="AN3138" t="s">
        <v>5625</v>
      </c>
      <c r="AO3138" t="s">
        <v>5625</v>
      </c>
      <c r="AP3138">
        <v>4.5522793018917627</v>
      </c>
      <c r="AQ3138">
        <v>21.155999999999999</v>
      </c>
      <c r="AR3138">
        <v>4.78</v>
      </c>
      <c r="AS3138">
        <v>19.238</v>
      </c>
      <c r="AT3138">
        <v>9.7650000000000006</v>
      </c>
      <c r="AU3138">
        <v>0</v>
      </c>
      <c r="AV3138">
        <v>1.554</v>
      </c>
      <c r="AW3138">
        <v>11.601000000000001</v>
      </c>
      <c r="AX3138">
        <v>68.326999999999998</v>
      </c>
      <c r="AY3138">
        <v>262.04500000000002</v>
      </c>
      <c r="AZ3138">
        <v>262.32799999999997</v>
      </c>
      <c r="BA3138">
        <v>51.518700451084861</v>
      </c>
    </row>
    <row r="3139" spans="1:53" x14ac:dyDescent="0.25">
      <c r="A3139">
        <v>3122</v>
      </c>
      <c r="B3139" t="s">
        <v>8193</v>
      </c>
      <c r="C3139" s="7">
        <v>0.41666666666666669</v>
      </c>
      <c r="D3139" t="s">
        <v>12</v>
      </c>
      <c r="E3139" s="16">
        <v>2.6459412245452603</v>
      </c>
      <c r="F3139" s="12">
        <v>-1.3188128975339599</v>
      </c>
      <c r="G3139" s="13">
        <v>5.0280017635841796</v>
      </c>
      <c r="H3139" s="13">
        <v>1</v>
      </c>
      <c r="I3139" s="14">
        <v>7.4498331586405098E-8</v>
      </c>
      <c r="K3139" t="b">
        <v>0</v>
      </c>
      <c r="L3139" t="b">
        <v>0</v>
      </c>
      <c r="M3139" t="b">
        <v>0</v>
      </c>
      <c r="N3139" t="s">
        <v>9309</v>
      </c>
      <c r="O3139" t="s">
        <v>9714</v>
      </c>
      <c r="P3139">
        <v>57</v>
      </c>
      <c r="Q3139">
        <v>2547248</v>
      </c>
      <c r="R3139">
        <v>2547422</v>
      </c>
      <c r="S3139">
        <v>1</v>
      </c>
      <c r="T3139" t="s">
        <v>20877</v>
      </c>
      <c r="U3139" s="9">
        <v>159</v>
      </c>
      <c r="V3139" t="s">
        <v>5625</v>
      </c>
      <c r="W3139" t="s">
        <v>5625</v>
      </c>
      <c r="X3139" t="s">
        <v>13678</v>
      </c>
      <c r="Y3139" t="s">
        <v>5625</v>
      </c>
      <c r="Z3139">
        <v>0.25762248778425401</v>
      </c>
      <c r="AA3139" s="12">
        <v>1.57400272205936</v>
      </c>
      <c r="AB3139" s="13">
        <v>-0.83787205641453899</v>
      </c>
      <c r="AC3139" s="13">
        <v>0.40210256421006801</v>
      </c>
      <c r="AD3139" s="13">
        <v>40.6745260696703</v>
      </c>
      <c r="AE3139" s="13">
        <v>0.85101228542145202</v>
      </c>
      <c r="AF3139" s="13">
        <v>5.9082599037852104</v>
      </c>
      <c r="AG3139" s="14">
        <v>3.45740247704603E-9</v>
      </c>
      <c r="AJ3139" t="s">
        <v>13677</v>
      </c>
      <c r="AM3139" t="s">
        <v>5625</v>
      </c>
      <c r="AN3139" t="s">
        <v>5625</v>
      </c>
      <c r="AO3139" t="s">
        <v>5625</v>
      </c>
      <c r="AP3139">
        <v>2.5377648981810403</v>
      </c>
      <c r="AQ3139">
        <v>6.1529999999999996</v>
      </c>
      <c r="AR3139">
        <v>0</v>
      </c>
      <c r="AS3139">
        <v>1.893</v>
      </c>
      <c r="AT3139">
        <v>0</v>
      </c>
      <c r="AU3139">
        <v>0</v>
      </c>
      <c r="AV3139">
        <v>0</v>
      </c>
      <c r="AW3139">
        <v>0</v>
      </c>
      <c r="AX3139">
        <v>397.97899999999998</v>
      </c>
      <c r="AY3139">
        <v>194.77699999999999</v>
      </c>
      <c r="AZ3139">
        <v>30.544</v>
      </c>
      <c r="BA3139">
        <v>319.51217025446522</v>
      </c>
    </row>
    <row r="3140" spans="1:53" x14ac:dyDescent="0.25">
      <c r="A3140">
        <v>3123</v>
      </c>
      <c r="B3140" t="s">
        <v>13676</v>
      </c>
      <c r="C3140" s="7" t="s">
        <v>5625</v>
      </c>
      <c r="D3140" t="s">
        <v>5645</v>
      </c>
      <c r="E3140" s="16" t="s">
        <v>5625</v>
      </c>
      <c r="F3140" s="12" t="s">
        <v>5625</v>
      </c>
      <c r="G3140" s="13" t="s">
        <v>5625</v>
      </c>
      <c r="H3140" s="13" t="s">
        <v>5625</v>
      </c>
      <c r="I3140" s="14" t="s">
        <v>5625</v>
      </c>
      <c r="J3140" t="s">
        <v>5625</v>
      </c>
      <c r="K3140" t="b">
        <v>1</v>
      </c>
      <c r="L3140" t="b">
        <v>0</v>
      </c>
      <c r="M3140" t="b">
        <v>0</v>
      </c>
      <c r="N3140" t="s">
        <v>9309</v>
      </c>
      <c r="O3140" t="s">
        <v>9714</v>
      </c>
      <c r="P3140">
        <v>33</v>
      </c>
      <c r="Q3140">
        <v>2547408</v>
      </c>
      <c r="R3140">
        <v>2547510</v>
      </c>
      <c r="S3140">
        <v>1</v>
      </c>
      <c r="T3140" t="s">
        <v>20877</v>
      </c>
      <c r="U3140" s="9" t="s">
        <v>5625</v>
      </c>
      <c r="V3140" t="s">
        <v>5625</v>
      </c>
      <c r="W3140" t="s">
        <v>5625</v>
      </c>
      <c r="X3140" t="s">
        <v>13675</v>
      </c>
      <c r="Y3140" t="s">
        <v>5625</v>
      </c>
      <c r="Z3140" t="s">
        <v>5625</v>
      </c>
      <c r="AA3140" s="12" t="s">
        <v>5625</v>
      </c>
      <c r="AB3140" s="13" t="s">
        <v>5625</v>
      </c>
      <c r="AC3140" s="13" t="s">
        <v>5625</v>
      </c>
      <c r="AD3140" s="13" t="s">
        <v>5625</v>
      </c>
      <c r="AE3140" s="13" t="s">
        <v>5625</v>
      </c>
      <c r="AF3140" s="13" t="s">
        <v>5625</v>
      </c>
      <c r="AG3140" s="14" t="s">
        <v>5625</v>
      </c>
      <c r="AM3140" t="s">
        <v>5625</v>
      </c>
      <c r="AN3140" t="s">
        <v>5625</v>
      </c>
      <c r="AO3140" t="s">
        <v>5625</v>
      </c>
      <c r="AP3140" t="s">
        <v>5625</v>
      </c>
      <c r="AQ3140" t="s">
        <v>5625</v>
      </c>
      <c r="AR3140" t="s">
        <v>5625</v>
      </c>
      <c r="AS3140" t="s">
        <v>5625</v>
      </c>
      <c r="AT3140" t="s">
        <v>5625</v>
      </c>
      <c r="AU3140" t="s">
        <v>5625</v>
      </c>
      <c r="AV3140" t="s">
        <v>5625</v>
      </c>
      <c r="AW3140" t="s">
        <v>5625</v>
      </c>
      <c r="AX3140" t="s">
        <v>5625</v>
      </c>
      <c r="AY3140" t="s">
        <v>5625</v>
      </c>
      <c r="AZ3140" t="s">
        <v>5625</v>
      </c>
      <c r="BA3140" t="s">
        <v>5625</v>
      </c>
    </row>
    <row r="3141" spans="1:53" x14ac:dyDescent="0.25">
      <c r="A3141">
        <v>3124</v>
      </c>
      <c r="B3141" t="s">
        <v>1561</v>
      </c>
      <c r="C3141" s="7">
        <v>0.16666666666666666</v>
      </c>
      <c r="D3141" t="s">
        <v>5645</v>
      </c>
      <c r="E3141" s="16">
        <v>7.5098285158674258</v>
      </c>
      <c r="F3141" s="12">
        <v>0.192474136371973</v>
      </c>
      <c r="G3141" s="13">
        <v>0.84643469816702599</v>
      </c>
      <c r="H3141" s="13">
        <v>0.90221562420783996</v>
      </c>
      <c r="I3141" s="14">
        <v>0.43364631712645701</v>
      </c>
      <c r="K3141" t="b">
        <v>0</v>
      </c>
      <c r="L3141" t="b">
        <v>0</v>
      </c>
      <c r="M3141" t="b">
        <v>0</v>
      </c>
      <c r="N3141" t="s">
        <v>9309</v>
      </c>
      <c r="O3141" t="s">
        <v>9714</v>
      </c>
      <c r="P3141">
        <v>65</v>
      </c>
      <c r="Q3141">
        <v>2547506</v>
      </c>
      <c r="R3141">
        <v>2547704</v>
      </c>
      <c r="S3141">
        <v>1</v>
      </c>
      <c r="T3141" t="s">
        <v>20877</v>
      </c>
      <c r="U3141" s="9">
        <v>84</v>
      </c>
      <c r="V3141" t="s">
        <v>5625</v>
      </c>
      <c r="W3141" t="s">
        <v>5625</v>
      </c>
      <c r="X3141" t="s">
        <v>13674</v>
      </c>
      <c r="Y3141" t="s">
        <v>30902</v>
      </c>
      <c r="Z3141">
        <v>1.77519016953927</v>
      </c>
      <c r="AA3141" s="12">
        <v>1.11525026467221</v>
      </c>
      <c r="AB3141" s="13">
        <v>0.17258380694358799</v>
      </c>
      <c r="AC3141" s="13">
        <v>0.86297858108012104</v>
      </c>
      <c r="AD3141" s="13">
        <v>6.1089763075055297</v>
      </c>
      <c r="AE3141" s="13">
        <v>0.78507773346935195</v>
      </c>
      <c r="AF3141" s="13">
        <v>1.07815399938364</v>
      </c>
      <c r="AG3141" s="14">
        <v>0.28096503668628903</v>
      </c>
      <c r="AM3141" t="s">
        <v>5625</v>
      </c>
      <c r="AN3141" t="s">
        <v>5625</v>
      </c>
      <c r="AO3141" t="s">
        <v>5625</v>
      </c>
      <c r="AP3141">
        <v>4.4603140634697072</v>
      </c>
      <c r="AQ3141">
        <v>18.925999999999998</v>
      </c>
      <c r="AR3141">
        <v>0</v>
      </c>
      <c r="AS3141">
        <v>6.6529999999999996</v>
      </c>
      <c r="AT3141">
        <v>7.1760000000000002</v>
      </c>
      <c r="AU3141">
        <v>6.351</v>
      </c>
      <c r="AV3141">
        <v>6.8540000000000001</v>
      </c>
      <c r="AW3141">
        <v>0</v>
      </c>
      <c r="AX3141">
        <v>24.239000000000001</v>
      </c>
      <c r="AY3141">
        <v>32.094000000000001</v>
      </c>
      <c r="AZ3141">
        <v>14.641</v>
      </c>
      <c r="BA3141">
        <v>15.774349569934444</v>
      </c>
    </row>
    <row r="3142" spans="1:53" x14ac:dyDescent="0.25">
      <c r="A3142">
        <v>3125</v>
      </c>
      <c r="B3142" t="s">
        <v>1559</v>
      </c>
      <c r="C3142" s="7">
        <v>0</v>
      </c>
      <c r="D3142" t="s">
        <v>1560</v>
      </c>
      <c r="E3142" s="16">
        <v>37.87314824775531</v>
      </c>
      <c r="F3142" s="12">
        <v>1.50612253543765</v>
      </c>
      <c r="G3142" s="13">
        <v>2.9484433735149099E-2</v>
      </c>
      <c r="H3142" s="13">
        <v>5.8863558074672597E-5</v>
      </c>
      <c r="I3142" s="14">
        <v>0.96420274921672</v>
      </c>
      <c r="K3142" t="b">
        <v>0</v>
      </c>
      <c r="L3142" t="b">
        <v>0</v>
      </c>
      <c r="M3142" t="b">
        <v>0</v>
      </c>
      <c r="N3142" t="s">
        <v>9309</v>
      </c>
      <c r="O3142" t="s">
        <v>9714</v>
      </c>
      <c r="P3142">
        <v>496</v>
      </c>
      <c r="Q3142">
        <v>2547713</v>
      </c>
      <c r="R3142">
        <v>2549204</v>
      </c>
      <c r="S3142">
        <v>-1</v>
      </c>
      <c r="T3142" t="s">
        <v>20877</v>
      </c>
      <c r="U3142" s="9">
        <v>9</v>
      </c>
      <c r="V3142" t="s">
        <v>8194</v>
      </c>
      <c r="W3142" t="s">
        <v>5791</v>
      </c>
      <c r="X3142" t="s">
        <v>13673</v>
      </c>
      <c r="Y3142" t="s">
        <v>30901</v>
      </c>
      <c r="Z3142">
        <v>124.091100286463</v>
      </c>
      <c r="AA3142" s="12">
        <v>0.34289398391842202</v>
      </c>
      <c r="AB3142" s="13">
        <v>4.3923854196169696</v>
      </c>
      <c r="AC3142" s="13">
        <v>1.12113719466301E-5</v>
      </c>
      <c r="AD3142" s="13">
        <v>155.85921510170201</v>
      </c>
      <c r="AE3142" s="13">
        <v>0.40376370932231098</v>
      </c>
      <c r="AF3142" s="13">
        <v>7.3023981735844096E-2</v>
      </c>
      <c r="AG3142" s="14">
        <v>0.941787033788545</v>
      </c>
      <c r="AH3142" t="s">
        <v>13672</v>
      </c>
      <c r="AI3142" t="s">
        <v>12250</v>
      </c>
      <c r="AJ3142" t="s">
        <v>12249</v>
      </c>
      <c r="AK3142" t="s">
        <v>13671</v>
      </c>
      <c r="AM3142" t="s">
        <v>21315</v>
      </c>
      <c r="AN3142" t="s">
        <v>21314</v>
      </c>
      <c r="AO3142" t="s">
        <v>22201</v>
      </c>
      <c r="AP3142">
        <v>51.827592991021248</v>
      </c>
      <c r="AQ3142">
        <v>24.234999999999999</v>
      </c>
      <c r="AR3142">
        <v>39.65</v>
      </c>
      <c r="AS3142">
        <v>35.78</v>
      </c>
      <c r="AT3142">
        <v>54.319000000000003</v>
      </c>
      <c r="AU3142">
        <v>66.629000000000005</v>
      </c>
      <c r="AV3142">
        <v>71.599000000000004</v>
      </c>
      <c r="AW3142">
        <v>71.323999999999998</v>
      </c>
      <c r="AX3142">
        <v>62.079000000000001</v>
      </c>
      <c r="AY3142">
        <v>49.155000000000001</v>
      </c>
      <c r="AZ3142">
        <v>40.505000000000003</v>
      </c>
      <c r="BA3142">
        <v>64.519311480407922</v>
      </c>
    </row>
    <row r="3143" spans="1:53" x14ac:dyDescent="0.25">
      <c r="A3143">
        <v>3126</v>
      </c>
      <c r="B3143" t="s">
        <v>8195</v>
      </c>
      <c r="C3143" s="7">
        <v>8.3333333333333329E-2</v>
      </c>
      <c r="D3143" t="s">
        <v>5645</v>
      </c>
      <c r="E3143" s="16">
        <v>9.8858537196408491</v>
      </c>
      <c r="F3143" s="12">
        <v>0.79387556857233399</v>
      </c>
      <c r="G3143" s="13">
        <v>-0.10448159184705</v>
      </c>
      <c r="H3143" s="13">
        <v>0.446424714128068</v>
      </c>
      <c r="I3143" s="14">
        <v>0.92402615983981395</v>
      </c>
      <c r="K3143" t="b">
        <v>0</v>
      </c>
      <c r="L3143" t="b">
        <v>0</v>
      </c>
      <c r="M3143" t="b">
        <v>0</v>
      </c>
      <c r="N3143" t="s">
        <v>9309</v>
      </c>
      <c r="O3143" t="s">
        <v>9714</v>
      </c>
      <c r="P3143">
        <v>70</v>
      </c>
      <c r="Q3143">
        <v>2549151</v>
      </c>
      <c r="R3143">
        <v>2549364</v>
      </c>
      <c r="S3143">
        <v>-1</v>
      </c>
      <c r="T3143" t="s">
        <v>20877</v>
      </c>
      <c r="U3143" s="9">
        <v>-53</v>
      </c>
      <c r="V3143" t="s">
        <v>5625</v>
      </c>
      <c r="W3143" t="s">
        <v>5625</v>
      </c>
      <c r="X3143" t="s">
        <v>13670</v>
      </c>
      <c r="Y3143" t="s">
        <v>5625</v>
      </c>
      <c r="Z3143">
        <v>3.3912037955335701</v>
      </c>
      <c r="AA3143" s="12">
        <v>0.83333992069929197</v>
      </c>
      <c r="AB3143" s="13">
        <v>0.95264315179591896</v>
      </c>
      <c r="AC3143" s="13">
        <v>0.340770905639044</v>
      </c>
      <c r="AD3143" s="13">
        <v>5.5654036250892096</v>
      </c>
      <c r="AE3143" s="13">
        <v>0.68898214325110096</v>
      </c>
      <c r="AF3143" s="13">
        <v>-0.15164629863124299</v>
      </c>
      <c r="AG3143" s="14">
        <v>0.87946591464141999</v>
      </c>
      <c r="AM3143" t="s">
        <v>5625</v>
      </c>
      <c r="AN3143" t="s">
        <v>5625</v>
      </c>
      <c r="AO3143" t="s">
        <v>5625</v>
      </c>
      <c r="AP3143">
        <v>8.2924148785633989</v>
      </c>
      <c r="AQ3143">
        <v>7.54</v>
      </c>
      <c r="AR3143">
        <v>9.7959999999999994</v>
      </c>
      <c r="AS3143">
        <v>13.914999999999999</v>
      </c>
      <c r="AT3143">
        <v>0</v>
      </c>
      <c r="AU3143">
        <v>17.710999999999999</v>
      </c>
      <c r="AV3143">
        <v>10.618</v>
      </c>
      <c r="AW3143">
        <v>15.85</v>
      </c>
      <c r="AX3143">
        <v>6.4379999999999997</v>
      </c>
      <c r="AY3143">
        <v>9.9450000000000003</v>
      </c>
      <c r="AZ3143">
        <v>18.146000000000001</v>
      </c>
      <c r="BA3143">
        <v>17.596175858293069</v>
      </c>
    </row>
    <row r="3144" spans="1:53" x14ac:dyDescent="0.25">
      <c r="A3144">
        <v>3127</v>
      </c>
      <c r="B3144" t="s">
        <v>1557</v>
      </c>
      <c r="C3144" s="7">
        <v>0</v>
      </c>
      <c r="D3144" t="s">
        <v>1558</v>
      </c>
      <c r="E3144" s="16">
        <v>225.50864192160122</v>
      </c>
      <c r="F3144" s="12">
        <v>1.8276283261642901</v>
      </c>
      <c r="G3144" s="13">
        <v>-0.59845439116430899</v>
      </c>
      <c r="H3144" s="13">
        <v>1.22515121539988E-4</v>
      </c>
      <c r="I3144" s="14">
        <v>0.48919310251517101</v>
      </c>
      <c r="K3144" t="b">
        <v>0</v>
      </c>
      <c r="L3144" t="b">
        <v>0</v>
      </c>
      <c r="M3144" t="b">
        <v>0</v>
      </c>
      <c r="N3144" t="s">
        <v>9309</v>
      </c>
      <c r="O3144" t="s">
        <v>9714</v>
      </c>
      <c r="P3144">
        <v>281</v>
      </c>
      <c r="Q3144">
        <v>2549423</v>
      </c>
      <c r="R3144">
        <v>2550269</v>
      </c>
      <c r="S3144">
        <v>-1</v>
      </c>
      <c r="T3144" t="s">
        <v>20877</v>
      </c>
      <c r="U3144" s="9">
        <v>59</v>
      </c>
      <c r="V3144" t="s">
        <v>6705</v>
      </c>
      <c r="W3144" t="s">
        <v>5625</v>
      </c>
      <c r="X3144" t="s">
        <v>13669</v>
      </c>
      <c r="Y3144" t="s">
        <v>30900</v>
      </c>
      <c r="Z3144">
        <v>500.90562957874999</v>
      </c>
      <c r="AA3144" s="12">
        <v>0.43397680930549898</v>
      </c>
      <c r="AB3144" s="13">
        <v>4.2113502080654301</v>
      </c>
      <c r="AC3144" s="13">
        <v>2.5384885367977899E-5</v>
      </c>
      <c r="AD3144" s="13">
        <v>426.50868318335102</v>
      </c>
      <c r="AE3144" s="13">
        <v>0.61790070453474499</v>
      </c>
      <c r="AF3144" s="13">
        <v>-0.96852841689980196</v>
      </c>
      <c r="AG3144" s="14">
        <v>0.33278053403935398</v>
      </c>
      <c r="AH3144" t="s">
        <v>13668</v>
      </c>
      <c r="AI3144" t="s">
        <v>13667</v>
      </c>
      <c r="AJ3144" t="s">
        <v>13666</v>
      </c>
      <c r="AM3144" t="s">
        <v>5625</v>
      </c>
      <c r="AN3144" t="s">
        <v>5625</v>
      </c>
      <c r="AO3144" t="s">
        <v>5625</v>
      </c>
      <c r="AP3144">
        <v>306.90756768640495</v>
      </c>
      <c r="AQ3144">
        <v>71.504000000000005</v>
      </c>
      <c r="AR3144">
        <v>272.94099999999997</v>
      </c>
      <c r="AS3144">
        <v>250.68199999999999</v>
      </c>
      <c r="AT3144">
        <v>450.11</v>
      </c>
      <c r="AU3144">
        <v>435.52100000000002</v>
      </c>
      <c r="AV3144">
        <v>569.44200000000001</v>
      </c>
      <c r="AW3144">
        <v>530.74</v>
      </c>
      <c r="AX3144">
        <v>308.37</v>
      </c>
      <c r="AY3144">
        <v>88.132999999999996</v>
      </c>
      <c r="AZ3144">
        <v>98.228999999999999</v>
      </c>
      <c r="BA3144">
        <v>303.47163576882389</v>
      </c>
    </row>
    <row r="3145" spans="1:53" x14ac:dyDescent="0.25">
      <c r="A3145">
        <v>3128</v>
      </c>
      <c r="B3145" t="s">
        <v>1555</v>
      </c>
      <c r="C3145" s="7">
        <v>0</v>
      </c>
      <c r="D3145" t="s">
        <v>1556</v>
      </c>
      <c r="E3145" s="16">
        <v>43.14414667134163</v>
      </c>
      <c r="F3145" s="12">
        <v>1.9524495325573601</v>
      </c>
      <c r="G3145" s="13">
        <v>0.27394014651686899</v>
      </c>
      <c r="H3145" s="13">
        <v>2.6274454693961399E-9</v>
      </c>
      <c r="I3145" s="14">
        <v>0.50370311069918405</v>
      </c>
      <c r="K3145" t="b">
        <v>0</v>
      </c>
      <c r="L3145" t="b">
        <v>0</v>
      </c>
      <c r="M3145" t="b">
        <v>0</v>
      </c>
      <c r="N3145" t="s">
        <v>9309</v>
      </c>
      <c r="O3145" t="s">
        <v>9714</v>
      </c>
      <c r="P3145">
        <v>291</v>
      </c>
      <c r="Q3145">
        <v>2550231</v>
      </c>
      <c r="R3145">
        <v>2551107</v>
      </c>
      <c r="S3145">
        <v>-1</v>
      </c>
      <c r="T3145" t="s">
        <v>20877</v>
      </c>
      <c r="U3145" s="9">
        <v>-38</v>
      </c>
      <c r="V3145" t="s">
        <v>8196</v>
      </c>
      <c r="W3145" t="s">
        <v>5625</v>
      </c>
      <c r="X3145" t="s">
        <v>13665</v>
      </c>
      <c r="Y3145" t="s">
        <v>30899</v>
      </c>
      <c r="Z3145">
        <v>105.28527085104</v>
      </c>
      <c r="AA3145" s="12">
        <v>0.30841940502380799</v>
      </c>
      <c r="AB3145" s="13">
        <v>6.3305015856788902</v>
      </c>
      <c r="AC3145" s="13">
        <v>2.44365507371137E-10</v>
      </c>
      <c r="AD3145" s="13">
        <v>113.118294617244</v>
      </c>
      <c r="AE3145" s="13">
        <v>0.29098904172122803</v>
      </c>
      <c r="AF3145" s="13">
        <v>0.941410524934159</v>
      </c>
      <c r="AG3145" s="14">
        <v>0.34649452204773101</v>
      </c>
      <c r="AI3145" t="s">
        <v>13664</v>
      </c>
      <c r="AJ3145" t="s">
        <v>13663</v>
      </c>
      <c r="AM3145" t="s">
        <v>5625</v>
      </c>
      <c r="AN3145" t="s">
        <v>5625</v>
      </c>
      <c r="AO3145" t="s">
        <v>5625</v>
      </c>
      <c r="AP3145">
        <v>43.350586685366537</v>
      </c>
      <c r="AQ3145">
        <v>47.972000000000001</v>
      </c>
      <c r="AR3145">
        <v>29.376000000000001</v>
      </c>
      <c r="AS3145">
        <v>51.878</v>
      </c>
      <c r="AT3145">
        <v>94.075999999999993</v>
      </c>
      <c r="AU3145">
        <v>100.486</v>
      </c>
      <c r="AV3145">
        <v>123.414</v>
      </c>
      <c r="AW3145">
        <v>92.492999999999995</v>
      </c>
      <c r="AX3145">
        <v>81.007000000000005</v>
      </c>
      <c r="AY3145">
        <v>84.631</v>
      </c>
      <c r="AZ3145">
        <v>70.046000000000006</v>
      </c>
      <c r="BA3145">
        <v>59.18622393431567</v>
      </c>
    </row>
    <row r="3146" spans="1:53" x14ac:dyDescent="0.25">
      <c r="A3146">
        <v>3129</v>
      </c>
      <c r="B3146" t="s">
        <v>1554</v>
      </c>
      <c r="C3146" s="7">
        <v>0</v>
      </c>
      <c r="D3146" t="s">
        <v>8197</v>
      </c>
      <c r="E3146" s="16">
        <v>35.788214029478233</v>
      </c>
      <c r="F3146" s="12">
        <v>3.25580317057068</v>
      </c>
      <c r="G3146" s="13">
        <v>0.10807823431321301</v>
      </c>
      <c r="H3146" s="13">
        <v>9.9651892900103104E-11</v>
      </c>
      <c r="I3146" s="14">
        <v>0.92098970529592095</v>
      </c>
      <c r="K3146" t="b">
        <v>0</v>
      </c>
      <c r="L3146" t="b">
        <v>0</v>
      </c>
      <c r="M3146" t="b">
        <v>0</v>
      </c>
      <c r="N3146" t="s">
        <v>9309</v>
      </c>
      <c r="O3146" t="s">
        <v>9714</v>
      </c>
      <c r="P3146">
        <v>584</v>
      </c>
      <c r="Q3146">
        <v>2551049</v>
      </c>
      <c r="R3146">
        <v>2552804</v>
      </c>
      <c r="S3146">
        <v>-1</v>
      </c>
      <c r="T3146" t="s">
        <v>20877</v>
      </c>
      <c r="U3146" s="9">
        <v>-58</v>
      </c>
      <c r="V3146" t="s">
        <v>8198</v>
      </c>
      <c r="W3146" t="s">
        <v>8009</v>
      </c>
      <c r="X3146" t="s">
        <v>13662</v>
      </c>
      <c r="Y3146" t="s">
        <v>30898</v>
      </c>
      <c r="Z3146">
        <v>395.50757383137801</v>
      </c>
      <c r="AA3146" s="12">
        <v>0.475884398362862</v>
      </c>
      <c r="AB3146" s="13">
        <v>6.8415841783661904</v>
      </c>
      <c r="AC3146" s="13">
        <v>7.8322158422926202E-12</v>
      </c>
      <c r="AD3146" s="13">
        <v>180.28483504173499</v>
      </c>
      <c r="AE3146" s="13">
        <v>0.67737983405725499</v>
      </c>
      <c r="AF3146" s="13">
        <v>0.15955336855227001</v>
      </c>
      <c r="AG3146" s="14">
        <v>0.87323291476981602</v>
      </c>
      <c r="AH3146" t="s">
        <v>13661</v>
      </c>
      <c r="AI3146" t="s">
        <v>13660</v>
      </c>
      <c r="AJ3146" t="s">
        <v>13659</v>
      </c>
      <c r="AK3146" t="s">
        <v>13658</v>
      </c>
      <c r="AM3146" t="s">
        <v>5625</v>
      </c>
      <c r="AN3146" t="s">
        <v>5625</v>
      </c>
      <c r="AO3146" t="s">
        <v>5625</v>
      </c>
      <c r="AP3146">
        <v>55.856856117912947</v>
      </c>
      <c r="AQ3146">
        <v>10.676</v>
      </c>
      <c r="AR3146">
        <v>47.16</v>
      </c>
      <c r="AS3146">
        <v>29.46</v>
      </c>
      <c r="AT3146">
        <v>230.739</v>
      </c>
      <c r="AU3146">
        <v>222.125</v>
      </c>
      <c r="AV3146">
        <v>227.07499999999999</v>
      </c>
      <c r="AW3146">
        <v>193.32599999999999</v>
      </c>
      <c r="AX3146">
        <v>84.19</v>
      </c>
      <c r="AY3146">
        <v>21.001000000000001</v>
      </c>
      <c r="AZ3146">
        <v>22.85</v>
      </c>
      <c r="BA3146">
        <v>87.915708269767961</v>
      </c>
    </row>
    <row r="3147" spans="1:53" x14ac:dyDescent="0.25">
      <c r="A3147">
        <v>3130</v>
      </c>
      <c r="B3147" t="s">
        <v>1552</v>
      </c>
      <c r="C3147" s="7">
        <v>0</v>
      </c>
      <c r="D3147" t="s">
        <v>1553</v>
      </c>
      <c r="E3147" s="16">
        <v>84.116988427077317</v>
      </c>
      <c r="F3147" s="12">
        <v>1.5543432381179001</v>
      </c>
      <c r="G3147" s="13">
        <v>-0.26532087551137301</v>
      </c>
      <c r="H3147" s="13">
        <v>5.6310663480765998E-7</v>
      </c>
      <c r="I3147" s="14">
        <v>0.44992490212733499</v>
      </c>
      <c r="K3147" t="b">
        <v>0</v>
      </c>
      <c r="L3147" t="b">
        <v>0</v>
      </c>
      <c r="M3147" t="b">
        <v>0</v>
      </c>
      <c r="N3147" t="s">
        <v>9309</v>
      </c>
      <c r="O3147" t="s">
        <v>9714</v>
      </c>
      <c r="P3147">
        <v>460</v>
      </c>
      <c r="Q3147">
        <v>2552796</v>
      </c>
      <c r="R3147">
        <v>2554179</v>
      </c>
      <c r="S3147">
        <v>-1</v>
      </c>
      <c r="T3147" t="s">
        <v>20877</v>
      </c>
      <c r="U3147" s="9">
        <v>-8</v>
      </c>
      <c r="V3147" t="s">
        <v>8199</v>
      </c>
      <c r="W3147" t="s">
        <v>5625</v>
      </c>
      <c r="X3147" t="s">
        <v>13657</v>
      </c>
      <c r="Y3147" t="s">
        <v>30897</v>
      </c>
      <c r="Z3147">
        <v>261.225006906511</v>
      </c>
      <c r="AA3147" s="12">
        <v>0.288536818229505</v>
      </c>
      <c r="AB3147" s="13">
        <v>5.3869840516559604</v>
      </c>
      <c r="AC3147" s="13">
        <v>7.1649789131302295E-8</v>
      </c>
      <c r="AD3147" s="13">
        <v>286.69267828533998</v>
      </c>
      <c r="AE3147" s="13">
        <v>0.254126362951339</v>
      </c>
      <c r="AF3147" s="13">
        <v>-1.0440509690927999</v>
      </c>
      <c r="AG3147" s="14">
        <v>0.29646180881670398</v>
      </c>
      <c r="AH3147" t="s">
        <v>12246</v>
      </c>
      <c r="AI3147" t="s">
        <v>11865</v>
      </c>
      <c r="AJ3147" t="s">
        <v>12245</v>
      </c>
      <c r="AM3147" t="s">
        <v>5625</v>
      </c>
      <c r="AN3147" t="s">
        <v>5625</v>
      </c>
      <c r="AO3147" t="s">
        <v>5625</v>
      </c>
      <c r="AP3147">
        <v>79.501953708309287</v>
      </c>
      <c r="AQ3147">
        <v>75.093999999999994</v>
      </c>
      <c r="AR3147">
        <v>75.435000000000002</v>
      </c>
      <c r="AS3147">
        <v>106.437</v>
      </c>
      <c r="AT3147">
        <v>168.49100000000001</v>
      </c>
      <c r="AU3147">
        <v>154.57499999999999</v>
      </c>
      <c r="AV3147">
        <v>164.51900000000001</v>
      </c>
      <c r="AW3147">
        <v>114.73</v>
      </c>
      <c r="AX3147">
        <v>102.125</v>
      </c>
      <c r="AY3147">
        <v>102.31100000000001</v>
      </c>
      <c r="AZ3147">
        <v>110.045</v>
      </c>
      <c r="BA3147">
        <v>75.881122790209588</v>
      </c>
    </row>
    <row r="3148" spans="1:53" x14ac:dyDescent="0.25">
      <c r="A3148">
        <v>3131</v>
      </c>
      <c r="B3148" t="s">
        <v>1550</v>
      </c>
      <c r="C3148" s="7">
        <v>0</v>
      </c>
      <c r="D3148" t="s">
        <v>1551</v>
      </c>
      <c r="E3148" s="16">
        <v>125.2863812907612</v>
      </c>
      <c r="F3148" s="12">
        <v>0.24698871496726299</v>
      </c>
      <c r="G3148" s="13">
        <v>0.855089324612888</v>
      </c>
      <c r="H3148" s="13">
        <v>0.49711453543664302</v>
      </c>
      <c r="I3148" s="14">
        <v>2.15757510314241E-2</v>
      </c>
      <c r="K3148" t="b">
        <v>0</v>
      </c>
      <c r="L3148" t="b">
        <v>0</v>
      </c>
      <c r="M3148" t="b">
        <v>0</v>
      </c>
      <c r="N3148" t="s">
        <v>9309</v>
      </c>
      <c r="O3148" t="s">
        <v>9714</v>
      </c>
      <c r="P3148">
        <v>325</v>
      </c>
      <c r="Q3148">
        <v>2554305</v>
      </c>
      <c r="R3148">
        <v>2555283</v>
      </c>
      <c r="S3148">
        <v>1</v>
      </c>
      <c r="T3148" t="s">
        <v>20877</v>
      </c>
      <c r="U3148" s="9">
        <v>126</v>
      </c>
      <c r="V3148" t="s">
        <v>8200</v>
      </c>
      <c r="W3148" t="s">
        <v>8201</v>
      </c>
      <c r="X3148" t="s">
        <v>13656</v>
      </c>
      <c r="Y3148" t="s">
        <v>30896</v>
      </c>
      <c r="Z3148">
        <v>150.12992453381301</v>
      </c>
      <c r="AA3148" s="12">
        <v>0.28838899088411601</v>
      </c>
      <c r="AB3148" s="13">
        <v>0.85644293913601899</v>
      </c>
      <c r="AC3148" s="13">
        <v>0.39175282226707397</v>
      </c>
      <c r="AD3148" s="13">
        <v>465.69764985894699</v>
      </c>
      <c r="AE3148" s="13">
        <v>0.31134500391843101</v>
      </c>
      <c r="AF3148" s="13">
        <v>2.7464366341234498</v>
      </c>
      <c r="AG3148" s="14">
        <v>6.0246522843774401E-3</v>
      </c>
      <c r="AH3148" t="s">
        <v>13655</v>
      </c>
      <c r="AI3148" t="s">
        <v>13654</v>
      </c>
      <c r="AJ3148" t="s">
        <v>13653</v>
      </c>
      <c r="AK3148" t="s">
        <v>13652</v>
      </c>
      <c r="AM3148" t="s">
        <v>5625</v>
      </c>
      <c r="AN3148" t="s">
        <v>5625</v>
      </c>
      <c r="AO3148" t="s">
        <v>5625</v>
      </c>
      <c r="AP3148">
        <v>110.61852516304474</v>
      </c>
      <c r="AQ3148">
        <v>89.769000000000005</v>
      </c>
      <c r="AR3148">
        <v>160.00899999999999</v>
      </c>
      <c r="AS3148">
        <v>140.749</v>
      </c>
      <c r="AT3148">
        <v>78.453000000000003</v>
      </c>
      <c r="AU3148">
        <v>86.149000000000001</v>
      </c>
      <c r="AV3148">
        <v>111.93</v>
      </c>
      <c r="AW3148">
        <v>77.668000000000006</v>
      </c>
      <c r="AX3148">
        <v>365.94900000000001</v>
      </c>
      <c r="AY3148">
        <v>241.27500000000001</v>
      </c>
      <c r="AZ3148">
        <v>290.976</v>
      </c>
      <c r="BA3148">
        <v>358.95838910920759</v>
      </c>
    </row>
    <row r="3149" spans="1:53" x14ac:dyDescent="0.25">
      <c r="A3149">
        <v>3132</v>
      </c>
      <c r="B3149" t="s">
        <v>1548</v>
      </c>
      <c r="C3149" s="7">
        <v>0</v>
      </c>
      <c r="D3149" t="s">
        <v>1549</v>
      </c>
      <c r="E3149" s="16">
        <v>9.1820641778602976</v>
      </c>
      <c r="F3149" s="12">
        <v>0.75572919812663797</v>
      </c>
      <c r="G3149" s="13">
        <v>1.8571247258758301</v>
      </c>
      <c r="H3149" s="13">
        <v>0.315397960119356</v>
      </c>
      <c r="I3149" s="14">
        <v>5.2982898052419004E-3</v>
      </c>
      <c r="K3149" t="b">
        <v>0</v>
      </c>
      <c r="L3149" t="b">
        <v>0</v>
      </c>
      <c r="M3149" t="b">
        <v>0</v>
      </c>
      <c r="N3149" t="s">
        <v>9309</v>
      </c>
      <c r="O3149" t="s">
        <v>9714</v>
      </c>
      <c r="P3149">
        <v>254</v>
      </c>
      <c r="Q3149">
        <v>2555368</v>
      </c>
      <c r="R3149">
        <v>2556133</v>
      </c>
      <c r="S3149">
        <v>1</v>
      </c>
      <c r="T3149" t="s">
        <v>20877</v>
      </c>
      <c r="U3149" s="9">
        <v>85</v>
      </c>
      <c r="V3149" t="s">
        <v>5625</v>
      </c>
      <c r="W3149" t="s">
        <v>8202</v>
      </c>
      <c r="X3149" t="s">
        <v>13651</v>
      </c>
      <c r="Y3149" t="s">
        <v>30895</v>
      </c>
      <c r="Z3149">
        <v>10.4262189477943</v>
      </c>
      <c r="AA3149" s="12">
        <v>0.616762873319322</v>
      </c>
      <c r="AB3149" s="13">
        <v>1.2253156453134399</v>
      </c>
      <c r="AC3149" s="13">
        <v>0.22045631584973599</v>
      </c>
      <c r="AD3149" s="13">
        <v>45.868150044036902</v>
      </c>
      <c r="AE3149" s="13">
        <v>0.569238032134746</v>
      </c>
      <c r="AF3149" s="13">
        <v>3.2624747838988899</v>
      </c>
      <c r="AG3149" s="14">
        <v>1.10443998014376E-3</v>
      </c>
      <c r="AI3149" t="s">
        <v>1549</v>
      </c>
      <c r="AK3149" t="s">
        <v>13650</v>
      </c>
      <c r="AM3149" t="s">
        <v>5625</v>
      </c>
      <c r="AN3149" t="s">
        <v>5625</v>
      </c>
      <c r="AO3149" t="s">
        <v>5625</v>
      </c>
      <c r="AP3149">
        <v>8.6582567114411955</v>
      </c>
      <c r="AQ3149">
        <v>5.2480000000000002</v>
      </c>
      <c r="AR3149">
        <v>16.364999999999998</v>
      </c>
      <c r="AS3149">
        <v>6.4569999999999999</v>
      </c>
      <c r="AT3149">
        <v>5.5720000000000001</v>
      </c>
      <c r="AU3149">
        <v>14.794</v>
      </c>
      <c r="AV3149">
        <v>11.234999999999999</v>
      </c>
      <c r="AW3149">
        <v>4.4130000000000003</v>
      </c>
      <c r="AX3149">
        <v>69.459000000000003</v>
      </c>
      <c r="AY3149">
        <v>31.565000000000001</v>
      </c>
      <c r="AZ3149">
        <v>27.789000000000001</v>
      </c>
      <c r="BA3149">
        <v>64.507810711873091</v>
      </c>
    </row>
    <row r="3150" spans="1:53" x14ac:dyDescent="0.25">
      <c r="A3150">
        <v>3133</v>
      </c>
      <c r="B3150" t="s">
        <v>1547</v>
      </c>
      <c r="C3150" s="7">
        <v>0</v>
      </c>
      <c r="D3150" t="s">
        <v>3</v>
      </c>
      <c r="E3150" s="16">
        <v>401.11810903914693</v>
      </c>
      <c r="F3150" s="12">
        <v>1.4606176834297699</v>
      </c>
      <c r="G3150" s="13">
        <v>-0.68995978075406605</v>
      </c>
      <c r="H3150" s="13">
        <v>3.9377445707421497E-3</v>
      </c>
      <c r="I3150" s="14">
        <v>0.45351278102737302</v>
      </c>
      <c r="K3150" t="b">
        <v>0</v>
      </c>
      <c r="L3150" t="b">
        <v>0</v>
      </c>
      <c r="M3150" t="b">
        <v>0</v>
      </c>
      <c r="N3150" t="s">
        <v>9309</v>
      </c>
      <c r="O3150" t="s">
        <v>9714</v>
      </c>
      <c r="P3150">
        <v>270</v>
      </c>
      <c r="Q3150">
        <v>2556184</v>
      </c>
      <c r="R3150">
        <v>2556997</v>
      </c>
      <c r="S3150">
        <v>1</v>
      </c>
      <c r="T3150" t="s">
        <v>20877</v>
      </c>
      <c r="U3150" s="9">
        <v>51</v>
      </c>
      <c r="V3150" t="s">
        <v>5625</v>
      </c>
      <c r="W3150" t="s">
        <v>5625</v>
      </c>
      <c r="X3150" t="s">
        <v>13649</v>
      </c>
      <c r="Y3150" t="s">
        <v>30894</v>
      </c>
      <c r="Z3150">
        <v>696.02786220404005</v>
      </c>
      <c r="AA3150" s="12">
        <v>0.45207189679016602</v>
      </c>
      <c r="AB3150" s="13">
        <v>3.2309411264016901</v>
      </c>
      <c r="AC3150" s="13">
        <v>1.23383350972167E-3</v>
      </c>
      <c r="AD3150" s="13">
        <v>700.01908318318306</v>
      </c>
      <c r="AE3150" s="13">
        <v>0.66466741125010897</v>
      </c>
      <c r="AF3150" s="13">
        <v>-1.03805266976515</v>
      </c>
      <c r="AG3150" s="14">
        <v>0.29924553479768301</v>
      </c>
      <c r="AI3150" t="s">
        <v>9453</v>
      </c>
      <c r="AJ3150" t="s">
        <v>13648</v>
      </c>
      <c r="AM3150" t="s">
        <v>5625</v>
      </c>
      <c r="AN3150" t="s">
        <v>5625</v>
      </c>
      <c r="AO3150" t="s">
        <v>5625</v>
      </c>
      <c r="AP3150">
        <v>450.80443615658777</v>
      </c>
      <c r="AQ3150">
        <v>133.66800000000001</v>
      </c>
      <c r="AR3150">
        <v>474.79199999999997</v>
      </c>
      <c r="AS3150">
        <v>545.20799999999997</v>
      </c>
      <c r="AT3150">
        <v>651.88699999999994</v>
      </c>
      <c r="AU3150">
        <v>734.70899999999995</v>
      </c>
      <c r="AV3150">
        <v>890.22400000000005</v>
      </c>
      <c r="AW3150">
        <v>417.32600000000002</v>
      </c>
      <c r="AX3150">
        <v>599.60799999999995</v>
      </c>
      <c r="AY3150">
        <v>94.316000000000003</v>
      </c>
      <c r="AZ3150">
        <v>133.11799999999999</v>
      </c>
      <c r="BA3150">
        <v>473.30033661642415</v>
      </c>
    </row>
    <row r="3151" spans="1:53" x14ac:dyDescent="0.25">
      <c r="A3151">
        <v>3134</v>
      </c>
      <c r="B3151" t="s">
        <v>1545</v>
      </c>
      <c r="C3151" s="7">
        <v>0</v>
      </c>
      <c r="D3151" t="s">
        <v>1546</v>
      </c>
      <c r="E3151" s="16">
        <v>48.608007219230302</v>
      </c>
      <c r="F3151" s="12">
        <v>-2.2161852244914901</v>
      </c>
      <c r="G3151" s="13">
        <v>-0.81777036912734802</v>
      </c>
      <c r="H3151" s="13">
        <v>1.15001352581678E-2</v>
      </c>
      <c r="I3151" s="14">
        <v>0.19271992911181099</v>
      </c>
      <c r="K3151" t="b">
        <v>0</v>
      </c>
      <c r="L3151" t="b">
        <v>0</v>
      </c>
      <c r="M3151" t="b">
        <v>0</v>
      </c>
      <c r="N3151" t="s">
        <v>9309</v>
      </c>
      <c r="O3151" t="s">
        <v>9714</v>
      </c>
      <c r="P3151">
        <v>75</v>
      </c>
      <c r="Q3151">
        <v>2557371</v>
      </c>
      <c r="R3151">
        <v>2557599</v>
      </c>
      <c r="S3151">
        <v>-1</v>
      </c>
      <c r="T3151" t="s">
        <v>20877</v>
      </c>
      <c r="U3151" s="9">
        <v>374</v>
      </c>
      <c r="V3151" t="s">
        <v>5625</v>
      </c>
      <c r="W3151" t="s">
        <v>5625</v>
      </c>
      <c r="X3151" t="s">
        <v>13647</v>
      </c>
      <c r="Y3151" t="s">
        <v>30893</v>
      </c>
      <c r="Z3151">
        <v>7.7641413129141901</v>
      </c>
      <c r="AA3151" s="12">
        <v>0.77512783384628703</v>
      </c>
      <c r="AB3151" s="13">
        <v>-2.8591222347086802</v>
      </c>
      <c r="AC3151" s="13">
        <v>4.2481505669417297E-3</v>
      </c>
      <c r="AD3151" s="13">
        <v>23.290531389680101</v>
      </c>
      <c r="AE3151" s="13">
        <v>0.489411133532071</v>
      </c>
      <c r="AF3151" s="13">
        <v>-1.6709271879973699</v>
      </c>
      <c r="AG3151" s="14">
        <v>9.4736060564167501E-2</v>
      </c>
      <c r="AM3151" t="s">
        <v>5625</v>
      </c>
      <c r="AN3151" t="s">
        <v>5625</v>
      </c>
      <c r="AO3151" t="s">
        <v>5625</v>
      </c>
      <c r="AP3151">
        <v>54.228028876921179</v>
      </c>
      <c r="AQ3151">
        <v>50.481000000000002</v>
      </c>
      <c r="AR3151">
        <v>30.504999999999999</v>
      </c>
      <c r="AS3151">
        <v>59.218000000000004</v>
      </c>
      <c r="AT3151">
        <v>12.464</v>
      </c>
      <c r="AU3151">
        <v>5.5149999999999997</v>
      </c>
      <c r="AV3151">
        <v>1.984</v>
      </c>
      <c r="AW3151">
        <v>7.4029999999999996</v>
      </c>
      <c r="AX3151">
        <v>36.085999999999999</v>
      </c>
      <c r="AY3151">
        <v>61.316000000000003</v>
      </c>
      <c r="AZ3151">
        <v>40.262</v>
      </c>
      <c r="BA3151">
        <v>16.438532709721155</v>
      </c>
    </row>
    <row r="3152" spans="1:53" x14ac:dyDescent="0.25">
      <c r="A3152">
        <v>3135</v>
      </c>
      <c r="B3152" t="s">
        <v>1543</v>
      </c>
      <c r="C3152" s="7">
        <v>0</v>
      </c>
      <c r="D3152" t="s">
        <v>1544</v>
      </c>
      <c r="E3152" s="16">
        <v>549.27351872898919</v>
      </c>
      <c r="F3152" s="12">
        <v>-2.3810517593962</v>
      </c>
      <c r="G3152" s="13">
        <v>-1.20877855582271</v>
      </c>
      <c r="H3152" s="13">
        <v>3.6679402300851602E-13</v>
      </c>
      <c r="I3152" s="14">
        <v>2.6832442394890299E-2</v>
      </c>
      <c r="K3152" t="b">
        <v>0</v>
      </c>
      <c r="L3152" t="b">
        <v>0</v>
      </c>
      <c r="M3152" t="b">
        <v>0</v>
      </c>
      <c r="N3152" t="s">
        <v>9309</v>
      </c>
      <c r="O3152" t="s">
        <v>9714</v>
      </c>
      <c r="P3152">
        <v>802</v>
      </c>
      <c r="Q3152">
        <v>2557730</v>
      </c>
      <c r="R3152">
        <v>2560139</v>
      </c>
      <c r="S3152">
        <v>-1</v>
      </c>
      <c r="T3152" t="s">
        <v>20877</v>
      </c>
      <c r="U3152" s="9">
        <v>131</v>
      </c>
      <c r="V3152" t="s">
        <v>8203</v>
      </c>
      <c r="W3152" t="s">
        <v>5625</v>
      </c>
      <c r="X3152" t="s">
        <v>13646</v>
      </c>
      <c r="Y3152" t="s">
        <v>30892</v>
      </c>
      <c r="Z3152">
        <v>889.05231374252003</v>
      </c>
      <c r="AA3152" s="12">
        <v>0.31188249190148998</v>
      </c>
      <c r="AB3152" s="13">
        <v>-7.6344515040885099</v>
      </c>
      <c r="AC3152" s="13">
        <v>2.2678383397959099E-14</v>
      </c>
      <c r="AD3152" s="13">
        <v>2516.2384592489998</v>
      </c>
      <c r="AE3152" s="13">
        <v>0.45446776056411903</v>
      </c>
      <c r="AF3152" s="13">
        <v>-2.65976744823941</v>
      </c>
      <c r="AG3152" s="14">
        <v>7.81946208241034E-3</v>
      </c>
      <c r="AH3152" t="s">
        <v>13645</v>
      </c>
      <c r="AI3152" t="s">
        <v>13644</v>
      </c>
      <c r="AJ3152" t="s">
        <v>13643</v>
      </c>
      <c r="AM3152" t="s">
        <v>5625</v>
      </c>
      <c r="AN3152" t="s">
        <v>5625</v>
      </c>
      <c r="AO3152" t="s">
        <v>5625</v>
      </c>
      <c r="AP3152">
        <v>499.4940749159569</v>
      </c>
      <c r="AQ3152">
        <v>376.88799999999998</v>
      </c>
      <c r="AR3152">
        <v>542.20100000000002</v>
      </c>
      <c r="AS3152">
        <v>778.51099999999997</v>
      </c>
      <c r="AT3152">
        <v>53.082999999999998</v>
      </c>
      <c r="AU3152">
        <v>70.471000000000004</v>
      </c>
      <c r="AV3152">
        <v>61.59</v>
      </c>
      <c r="AW3152">
        <v>61.661999999999999</v>
      </c>
      <c r="AX3152">
        <v>482.27300000000002</v>
      </c>
      <c r="AY3152">
        <v>199.24600000000001</v>
      </c>
      <c r="AZ3152">
        <v>178.899</v>
      </c>
      <c r="BA3152">
        <v>398.03221791533213</v>
      </c>
    </row>
    <row r="3153" spans="1:53" x14ac:dyDescent="0.25">
      <c r="A3153">
        <v>3136</v>
      </c>
      <c r="B3153" t="s">
        <v>1541</v>
      </c>
      <c r="C3153" s="7">
        <v>0</v>
      </c>
      <c r="D3153" t="s">
        <v>1542</v>
      </c>
      <c r="E3153" s="16">
        <v>811.55309742273994</v>
      </c>
      <c r="F3153" s="12">
        <v>-2.5366267547463401</v>
      </c>
      <c r="G3153" s="13">
        <v>-1.3063116898740399</v>
      </c>
      <c r="H3153" s="13">
        <v>1.56024336837478E-15</v>
      </c>
      <c r="I3153" s="14">
        <v>6.1126974814601498E-3</v>
      </c>
      <c r="K3153" t="b">
        <v>0</v>
      </c>
      <c r="L3153" t="b">
        <v>0</v>
      </c>
      <c r="M3153" t="b">
        <v>0</v>
      </c>
      <c r="N3153" t="s">
        <v>9309</v>
      </c>
      <c r="O3153" t="s">
        <v>9714</v>
      </c>
      <c r="P3153">
        <v>483</v>
      </c>
      <c r="Q3153">
        <v>2560119</v>
      </c>
      <c r="R3153">
        <v>2561571</v>
      </c>
      <c r="S3153">
        <v>-1</v>
      </c>
      <c r="T3153" t="s">
        <v>20877</v>
      </c>
      <c r="U3153" s="9">
        <v>-20</v>
      </c>
      <c r="V3153" t="s">
        <v>8204</v>
      </c>
      <c r="W3153" t="s">
        <v>6990</v>
      </c>
      <c r="X3153" t="s">
        <v>13642</v>
      </c>
      <c r="Y3153" t="s">
        <v>30891</v>
      </c>
      <c r="Z3153">
        <v>779.81034686641704</v>
      </c>
      <c r="AA3153" s="12">
        <v>0.30427487699580102</v>
      </c>
      <c r="AB3153" s="13">
        <v>-8.3366289711172801</v>
      </c>
      <c r="AC3153" s="13">
        <v>7.6438435914614394E-17</v>
      </c>
      <c r="AD3153" s="13">
        <v>2210.11221208187</v>
      </c>
      <c r="AE3153" s="13">
        <v>0.40688392186910999</v>
      </c>
      <c r="AF3153" s="13">
        <v>-3.2105266874965501</v>
      </c>
      <c r="AG3153" s="14">
        <v>1.32491965115393E-3</v>
      </c>
      <c r="AH3153" t="s">
        <v>13641</v>
      </c>
      <c r="AI3153" t="s">
        <v>13640</v>
      </c>
      <c r="AJ3153" t="s">
        <v>13639</v>
      </c>
      <c r="AK3153" t="s">
        <v>13638</v>
      </c>
      <c r="AM3153" t="s">
        <v>5625</v>
      </c>
      <c r="AN3153" t="s">
        <v>5625</v>
      </c>
      <c r="AO3153" t="s">
        <v>5625</v>
      </c>
      <c r="AP3153">
        <v>767.2753896909594</v>
      </c>
      <c r="AQ3153">
        <v>635.06100000000004</v>
      </c>
      <c r="AR3153">
        <v>782.68399999999997</v>
      </c>
      <c r="AS3153">
        <v>1061.192</v>
      </c>
      <c r="AT3153">
        <v>69.477999999999994</v>
      </c>
      <c r="AU3153">
        <v>103.06100000000001</v>
      </c>
      <c r="AV3153">
        <v>79.751999999999995</v>
      </c>
      <c r="AW3153">
        <v>77.888999999999996</v>
      </c>
      <c r="AX3153">
        <v>662.01800000000003</v>
      </c>
      <c r="AY3153">
        <v>300.80700000000002</v>
      </c>
      <c r="AZ3153">
        <v>281.50400000000002</v>
      </c>
      <c r="BA3153">
        <v>519.69311674038568</v>
      </c>
    </row>
    <row r="3154" spans="1:53" x14ac:dyDescent="0.25">
      <c r="A3154">
        <v>3137</v>
      </c>
      <c r="B3154" t="s">
        <v>1539</v>
      </c>
      <c r="C3154" s="7">
        <v>0</v>
      </c>
      <c r="D3154" t="s">
        <v>1540</v>
      </c>
      <c r="E3154" s="16">
        <v>581.70757072841343</v>
      </c>
      <c r="F3154" s="12">
        <v>-2.6500624567070998</v>
      </c>
      <c r="G3154" s="13">
        <v>-1.41623618849788</v>
      </c>
      <c r="H3154" s="13">
        <v>2.3331985087568399E-20</v>
      </c>
      <c r="I3154" s="14">
        <v>4.0276037049799201E-5</v>
      </c>
      <c r="K3154" t="b">
        <v>0</v>
      </c>
      <c r="L3154" t="b">
        <v>0</v>
      </c>
      <c r="M3154" t="b">
        <v>0</v>
      </c>
      <c r="N3154" t="s">
        <v>9309</v>
      </c>
      <c r="O3154" t="s">
        <v>9714</v>
      </c>
      <c r="P3154">
        <v>350</v>
      </c>
      <c r="Q3154">
        <v>2561567</v>
      </c>
      <c r="R3154">
        <v>2562620</v>
      </c>
      <c r="S3154">
        <v>-1</v>
      </c>
      <c r="T3154" t="s">
        <v>20877</v>
      </c>
      <c r="U3154" s="9">
        <v>-4</v>
      </c>
      <c r="V3154" t="s">
        <v>8205</v>
      </c>
      <c r="W3154" t="s">
        <v>8206</v>
      </c>
      <c r="X3154" t="s">
        <v>13637</v>
      </c>
      <c r="Y3154" t="s">
        <v>30890</v>
      </c>
      <c r="Z3154">
        <v>400.50816265298999</v>
      </c>
      <c r="AA3154" s="12">
        <v>0.27586645540138799</v>
      </c>
      <c r="AB3154" s="13">
        <v>-9.6063236570435198</v>
      </c>
      <c r="AC3154" s="13">
        <v>7.5185595121061301E-22</v>
      </c>
      <c r="AD3154" s="13">
        <v>1130.7158956435401</v>
      </c>
      <c r="AE3154" s="13">
        <v>0.30660126950592997</v>
      </c>
      <c r="AF3154" s="13">
        <v>-4.6191465246704997</v>
      </c>
      <c r="AG3154" s="14">
        <v>3.8532169228353396E-6</v>
      </c>
      <c r="AH3154" t="s">
        <v>13634</v>
      </c>
      <c r="AI3154" t="s">
        <v>13633</v>
      </c>
      <c r="AK3154" t="s">
        <v>13636</v>
      </c>
      <c r="AM3154" t="s">
        <v>5625</v>
      </c>
      <c r="AN3154" t="s">
        <v>5625</v>
      </c>
      <c r="AO3154" t="s">
        <v>5625</v>
      </c>
      <c r="AP3154">
        <v>526.69828291365366</v>
      </c>
      <c r="AQ3154">
        <v>585.66200000000003</v>
      </c>
      <c r="AR3154">
        <v>515.19000000000005</v>
      </c>
      <c r="AS3154">
        <v>699.28</v>
      </c>
      <c r="AT3154">
        <v>49.926000000000002</v>
      </c>
      <c r="AU3154">
        <v>62.098999999999997</v>
      </c>
      <c r="AV3154">
        <v>58.423000000000002</v>
      </c>
      <c r="AW3154">
        <v>49.694000000000003</v>
      </c>
      <c r="AX3154">
        <v>376.34699999999998</v>
      </c>
      <c r="AY3154">
        <v>238.57400000000001</v>
      </c>
      <c r="AZ3154">
        <v>239.51</v>
      </c>
      <c r="BA3154">
        <v>335.17122248595746</v>
      </c>
    </row>
    <row r="3155" spans="1:53" x14ac:dyDescent="0.25">
      <c r="A3155">
        <v>3138</v>
      </c>
      <c r="B3155" t="s">
        <v>1537</v>
      </c>
      <c r="C3155" s="7">
        <v>0</v>
      </c>
      <c r="D3155" t="s">
        <v>1538</v>
      </c>
      <c r="E3155" s="16">
        <v>572.13679669002295</v>
      </c>
      <c r="F3155" s="12">
        <v>-2.6742931438106701</v>
      </c>
      <c r="G3155" s="13">
        <v>-1.4760096737313799</v>
      </c>
      <c r="H3155" s="13">
        <v>4.8457894019800598E-17</v>
      </c>
      <c r="I3155" s="14">
        <v>3.24674767023477E-5</v>
      </c>
      <c r="K3155" t="b">
        <v>0</v>
      </c>
      <c r="L3155" t="b">
        <v>0</v>
      </c>
      <c r="M3155" t="b">
        <v>0</v>
      </c>
      <c r="N3155" t="s">
        <v>9309</v>
      </c>
      <c r="O3155" t="s">
        <v>9714</v>
      </c>
      <c r="P3155">
        <v>379</v>
      </c>
      <c r="Q3155">
        <v>2562606</v>
      </c>
      <c r="R3155">
        <v>2563746</v>
      </c>
      <c r="S3155">
        <v>-1</v>
      </c>
      <c r="T3155" t="s">
        <v>20877</v>
      </c>
      <c r="U3155" s="9">
        <v>-14</v>
      </c>
      <c r="V3155" t="s">
        <v>8205</v>
      </c>
      <c r="W3155" t="s">
        <v>8206</v>
      </c>
      <c r="X3155" t="s">
        <v>13635</v>
      </c>
      <c r="Y3155" t="s">
        <v>30889</v>
      </c>
      <c r="Z3155">
        <v>424.61083166929598</v>
      </c>
      <c r="AA3155" s="12">
        <v>0.305365594860246</v>
      </c>
      <c r="AB3155" s="13">
        <v>-8.7576766630654497</v>
      </c>
      <c r="AC3155" s="13">
        <v>1.9931593820038498E-18</v>
      </c>
      <c r="AD3155" s="13">
        <v>1189.45678267328</v>
      </c>
      <c r="AE3155" s="13">
        <v>0.31614679463851703</v>
      </c>
      <c r="AF3155" s="13">
        <v>-4.6687478689102404</v>
      </c>
      <c r="AG3155" s="14">
        <v>3.0304100629621901E-6</v>
      </c>
      <c r="AH3155" t="s">
        <v>13634</v>
      </c>
      <c r="AI3155" t="s">
        <v>13633</v>
      </c>
      <c r="AJ3155" t="s">
        <v>11001</v>
      </c>
      <c r="AK3155" t="s">
        <v>13632</v>
      </c>
      <c r="AM3155" t="s">
        <v>5625</v>
      </c>
      <c r="AN3155" t="s">
        <v>5625</v>
      </c>
      <c r="AO3155" t="s">
        <v>5625</v>
      </c>
      <c r="AP3155">
        <v>511.68018676009194</v>
      </c>
      <c r="AQ3155">
        <v>617.98</v>
      </c>
      <c r="AR3155">
        <v>467.33199999999999</v>
      </c>
      <c r="AS3155">
        <v>691.55499999999995</v>
      </c>
      <c r="AT3155">
        <v>36.145000000000003</v>
      </c>
      <c r="AU3155">
        <v>58.463000000000001</v>
      </c>
      <c r="AV3155">
        <v>68.644999999999996</v>
      </c>
      <c r="AW3155">
        <v>48.863</v>
      </c>
      <c r="AX3155">
        <v>386.41699999999997</v>
      </c>
      <c r="AY3155">
        <v>228.17099999999999</v>
      </c>
      <c r="AZ3155">
        <v>222.50299999999999</v>
      </c>
      <c r="BA3155">
        <v>287.67432242012023</v>
      </c>
    </row>
    <row r="3156" spans="1:53" x14ac:dyDescent="0.25">
      <c r="A3156">
        <v>3139</v>
      </c>
      <c r="B3156" t="s">
        <v>1535</v>
      </c>
      <c r="C3156" s="7">
        <v>0</v>
      </c>
      <c r="D3156" t="s">
        <v>1536</v>
      </c>
      <c r="E3156" s="16">
        <v>589.17143535069533</v>
      </c>
      <c r="F3156" s="12">
        <v>-1.3866242585320401</v>
      </c>
      <c r="G3156" s="13">
        <v>-1.2740385925416799</v>
      </c>
      <c r="H3156" s="13">
        <v>1.22971191939057E-4</v>
      </c>
      <c r="I3156" s="14">
        <v>5.4265423424064104E-4</v>
      </c>
      <c r="K3156" t="b">
        <v>0</v>
      </c>
      <c r="L3156" t="b">
        <v>0</v>
      </c>
      <c r="M3156" t="b">
        <v>0</v>
      </c>
      <c r="N3156" t="s">
        <v>9309</v>
      </c>
      <c r="O3156" t="s">
        <v>9714</v>
      </c>
      <c r="P3156">
        <v>647</v>
      </c>
      <c r="Q3156">
        <v>2563693</v>
      </c>
      <c r="R3156">
        <v>2565637</v>
      </c>
      <c r="S3156">
        <v>-1</v>
      </c>
      <c r="T3156" t="s">
        <v>20877</v>
      </c>
      <c r="U3156" s="9">
        <v>-53</v>
      </c>
      <c r="V3156" t="s">
        <v>8207</v>
      </c>
      <c r="W3156" t="s">
        <v>8208</v>
      </c>
      <c r="X3156" t="s">
        <v>13631</v>
      </c>
      <c r="Y3156" t="s">
        <v>30888</v>
      </c>
      <c r="Z3156">
        <v>888.58678582091898</v>
      </c>
      <c r="AA3156" s="12">
        <v>0.32937189483865198</v>
      </c>
      <c r="AB3156" s="13">
        <v>-4.2099046101407396</v>
      </c>
      <c r="AC3156" s="13">
        <v>2.55478530803438E-5</v>
      </c>
      <c r="AD3156" s="13">
        <v>2163.6311173440099</v>
      </c>
      <c r="AE3156" s="13">
        <v>0.321700782710033</v>
      </c>
      <c r="AF3156" s="13">
        <v>-3.9603217058070999</v>
      </c>
      <c r="AG3156" s="14">
        <v>7.4848859895260803E-5</v>
      </c>
      <c r="AH3156" t="s">
        <v>13630</v>
      </c>
      <c r="AI3156" t="s">
        <v>13629</v>
      </c>
      <c r="AJ3156" t="s">
        <v>13628</v>
      </c>
      <c r="AK3156" t="s">
        <v>13627</v>
      </c>
      <c r="AM3156" t="s">
        <v>5625</v>
      </c>
      <c r="AN3156" t="s">
        <v>5625</v>
      </c>
      <c r="AO3156" t="s">
        <v>5625</v>
      </c>
      <c r="AP3156">
        <v>483.13874140278119</v>
      </c>
      <c r="AQ3156">
        <v>814.83900000000006</v>
      </c>
      <c r="AR3156">
        <v>360.27499999999998</v>
      </c>
      <c r="AS3156">
        <v>698.43299999999999</v>
      </c>
      <c r="AT3156">
        <v>123.52200000000001</v>
      </c>
      <c r="AU3156">
        <v>119.67100000000001</v>
      </c>
      <c r="AV3156">
        <v>154.03899999999999</v>
      </c>
      <c r="AW3156">
        <v>138.929</v>
      </c>
      <c r="AX3156">
        <v>371.029</v>
      </c>
      <c r="AY3156">
        <v>350.41800000000001</v>
      </c>
      <c r="AZ3156">
        <v>322.84500000000003</v>
      </c>
      <c r="BA3156">
        <v>285.34045666503636</v>
      </c>
    </row>
    <row r="3157" spans="1:53" x14ac:dyDescent="0.25">
      <c r="A3157">
        <v>3140</v>
      </c>
      <c r="B3157" t="s">
        <v>13626</v>
      </c>
      <c r="C3157" s="7" t="s">
        <v>5625</v>
      </c>
      <c r="D3157" t="s">
        <v>5645</v>
      </c>
      <c r="E3157" s="16" t="s">
        <v>5625</v>
      </c>
      <c r="F3157" s="12" t="s">
        <v>5625</v>
      </c>
      <c r="G3157" s="13" t="s">
        <v>5625</v>
      </c>
      <c r="H3157" s="13" t="s">
        <v>5625</v>
      </c>
      <c r="I3157" s="14" t="s">
        <v>5625</v>
      </c>
      <c r="J3157" t="s">
        <v>5625</v>
      </c>
      <c r="K3157" t="b">
        <v>1</v>
      </c>
      <c r="L3157" t="b">
        <v>0</v>
      </c>
      <c r="M3157" t="b">
        <v>0</v>
      </c>
      <c r="N3157" t="s">
        <v>9309</v>
      </c>
      <c r="O3157" t="s">
        <v>9714</v>
      </c>
      <c r="P3157">
        <v>31</v>
      </c>
      <c r="Q3157">
        <v>2565656</v>
      </c>
      <c r="R3157">
        <v>2565752</v>
      </c>
      <c r="S3157">
        <v>-1</v>
      </c>
      <c r="T3157" t="s">
        <v>20877</v>
      </c>
      <c r="U3157" s="9" t="s">
        <v>5625</v>
      </c>
      <c r="V3157" t="s">
        <v>5625</v>
      </c>
      <c r="W3157" t="s">
        <v>5625</v>
      </c>
      <c r="X3157" t="s">
        <v>13625</v>
      </c>
      <c r="Y3157" t="s">
        <v>5625</v>
      </c>
      <c r="Z3157" t="s">
        <v>5625</v>
      </c>
      <c r="AA3157" s="12" t="s">
        <v>5625</v>
      </c>
      <c r="AB3157" s="13" t="s">
        <v>5625</v>
      </c>
      <c r="AC3157" s="13" t="s">
        <v>5625</v>
      </c>
      <c r="AD3157" s="13" t="s">
        <v>5625</v>
      </c>
      <c r="AE3157" s="13" t="s">
        <v>5625</v>
      </c>
      <c r="AF3157" s="13" t="s">
        <v>5625</v>
      </c>
      <c r="AG3157" s="14" t="s">
        <v>5625</v>
      </c>
      <c r="AM3157" t="s">
        <v>5625</v>
      </c>
      <c r="AN3157" t="s">
        <v>5625</v>
      </c>
      <c r="AO3157" t="s">
        <v>5625</v>
      </c>
      <c r="AP3157" t="s">
        <v>5625</v>
      </c>
      <c r="AQ3157" t="s">
        <v>5625</v>
      </c>
      <c r="AR3157" t="s">
        <v>5625</v>
      </c>
      <c r="AS3157" t="s">
        <v>5625</v>
      </c>
      <c r="AT3157" t="s">
        <v>5625</v>
      </c>
      <c r="AU3157" t="s">
        <v>5625</v>
      </c>
      <c r="AV3157" t="s">
        <v>5625</v>
      </c>
      <c r="AW3157" t="s">
        <v>5625</v>
      </c>
      <c r="AX3157" t="s">
        <v>5625</v>
      </c>
      <c r="AY3157" t="s">
        <v>5625</v>
      </c>
      <c r="AZ3157" t="s">
        <v>5625</v>
      </c>
      <c r="BA3157" t="s">
        <v>5625</v>
      </c>
    </row>
    <row r="3158" spans="1:53" x14ac:dyDescent="0.25">
      <c r="A3158">
        <v>3141</v>
      </c>
      <c r="B3158" t="s">
        <v>1533</v>
      </c>
      <c r="C3158" s="7">
        <v>0</v>
      </c>
      <c r="D3158" t="s">
        <v>1534</v>
      </c>
      <c r="E3158" s="16">
        <v>142.03226653271989</v>
      </c>
      <c r="F3158" s="12">
        <v>1.8591622796237901</v>
      </c>
      <c r="G3158" s="13">
        <v>-0.40687340679561801</v>
      </c>
      <c r="H3158" s="13">
        <v>2.8625909906583599E-7</v>
      </c>
      <c r="I3158" s="14">
        <v>0.43305115514248099</v>
      </c>
      <c r="K3158" t="b">
        <v>0</v>
      </c>
      <c r="L3158" t="b">
        <v>0</v>
      </c>
      <c r="M3158" t="b">
        <v>0</v>
      </c>
      <c r="N3158" t="s">
        <v>9309</v>
      </c>
      <c r="O3158" t="s">
        <v>9714</v>
      </c>
      <c r="P3158">
        <v>405</v>
      </c>
      <c r="Q3158">
        <v>2565746</v>
      </c>
      <c r="R3158">
        <v>2566964</v>
      </c>
      <c r="S3158">
        <v>1</v>
      </c>
      <c r="T3158" t="s">
        <v>20877</v>
      </c>
      <c r="U3158" s="9">
        <v>109</v>
      </c>
      <c r="V3158" t="s">
        <v>7109</v>
      </c>
      <c r="W3158" t="s">
        <v>7110</v>
      </c>
      <c r="X3158" t="s">
        <v>13624</v>
      </c>
      <c r="Y3158" t="s">
        <v>33600</v>
      </c>
      <c r="Z3158">
        <v>469.43154618643098</v>
      </c>
      <c r="AA3158" s="12">
        <v>0.33717774744307799</v>
      </c>
      <c r="AB3158" s="13">
        <v>5.51389376589169</v>
      </c>
      <c r="AC3158" s="13">
        <v>3.5098050396335097E-8</v>
      </c>
      <c r="AD3158" s="13">
        <v>408.78087512719202</v>
      </c>
      <c r="AE3158" s="13">
        <v>0.37663740210392999</v>
      </c>
      <c r="AF3158" s="13">
        <v>-1.08027881597204</v>
      </c>
      <c r="AG3158" s="14">
        <v>0.28001804016731802</v>
      </c>
      <c r="AI3158" t="s">
        <v>13623</v>
      </c>
      <c r="AJ3158" t="s">
        <v>13622</v>
      </c>
      <c r="AK3158" t="s">
        <v>13621</v>
      </c>
      <c r="AM3158" t="s">
        <v>5625</v>
      </c>
      <c r="AN3158" t="s">
        <v>5625</v>
      </c>
      <c r="AO3158" t="s">
        <v>5625</v>
      </c>
      <c r="AP3158">
        <v>96.435066130879534</v>
      </c>
      <c r="AQ3158">
        <v>205.47399999999999</v>
      </c>
      <c r="AR3158">
        <v>130.76400000000001</v>
      </c>
      <c r="AS3158">
        <v>135.45599999999999</v>
      </c>
      <c r="AT3158">
        <v>421.12799999999999</v>
      </c>
      <c r="AU3158">
        <v>397.48899999999998</v>
      </c>
      <c r="AV3158">
        <v>221.71600000000001</v>
      </c>
      <c r="AW3158">
        <v>245.29900000000001</v>
      </c>
      <c r="AX3158">
        <v>111.45699999999999</v>
      </c>
      <c r="AY3158">
        <v>205.21100000000001</v>
      </c>
      <c r="AZ3158">
        <v>164.62</v>
      </c>
      <c r="BA3158">
        <v>115.39364094262388</v>
      </c>
    </row>
    <row r="3159" spans="1:53" x14ac:dyDescent="0.25">
      <c r="A3159">
        <v>3142</v>
      </c>
      <c r="B3159" t="s">
        <v>1532</v>
      </c>
      <c r="C3159" s="7">
        <v>0</v>
      </c>
      <c r="D3159" t="s">
        <v>990</v>
      </c>
      <c r="E3159" s="16">
        <v>38.325604581954302</v>
      </c>
      <c r="F3159" s="12">
        <v>-0.76741263719993502</v>
      </c>
      <c r="G3159" s="13">
        <v>1.4689326010100701</v>
      </c>
      <c r="H3159" s="13">
        <v>0.11517064519103901</v>
      </c>
      <c r="I3159" s="14">
        <v>6.05979051196384E-3</v>
      </c>
      <c r="K3159" t="b">
        <v>0</v>
      </c>
      <c r="L3159" t="b">
        <v>0</v>
      </c>
      <c r="M3159" t="b">
        <v>0</v>
      </c>
      <c r="N3159" t="s">
        <v>9309</v>
      </c>
      <c r="O3159" t="s">
        <v>9714</v>
      </c>
      <c r="P3159">
        <v>565</v>
      </c>
      <c r="Q3159">
        <v>2567012</v>
      </c>
      <c r="R3159">
        <v>2568710</v>
      </c>
      <c r="S3159">
        <v>-1</v>
      </c>
      <c r="T3159" t="s">
        <v>20877</v>
      </c>
      <c r="U3159" s="9">
        <v>48</v>
      </c>
      <c r="V3159" t="s">
        <v>6049</v>
      </c>
      <c r="W3159" t="s">
        <v>5625</v>
      </c>
      <c r="X3159" t="s">
        <v>13620</v>
      </c>
      <c r="Y3159" t="s">
        <v>30887</v>
      </c>
      <c r="Z3159">
        <v>58.292547742485503</v>
      </c>
      <c r="AA3159" s="12">
        <v>0.41309978324254498</v>
      </c>
      <c r="AB3159" s="13">
        <v>-1.8576931490408499</v>
      </c>
      <c r="AC3159" s="13">
        <v>6.32126019584036E-2</v>
      </c>
      <c r="AD3159" s="13">
        <v>339.42486082072099</v>
      </c>
      <c r="AE3159" s="13">
        <v>0.45708282591648403</v>
      </c>
      <c r="AF3159" s="13">
        <v>3.2137120839417901</v>
      </c>
      <c r="AG3159" s="14">
        <v>1.31030990069428E-3</v>
      </c>
      <c r="AI3159" t="s">
        <v>990</v>
      </c>
      <c r="AJ3159" t="s">
        <v>9906</v>
      </c>
      <c r="AM3159" t="s">
        <v>5625</v>
      </c>
      <c r="AN3159" t="s">
        <v>5625</v>
      </c>
      <c r="AO3159" t="s">
        <v>5625</v>
      </c>
      <c r="AP3159">
        <v>26.265418327817198</v>
      </c>
      <c r="AQ3159">
        <v>61.32</v>
      </c>
      <c r="AR3159">
        <v>32.359000000000002</v>
      </c>
      <c r="AS3159">
        <v>33.357999999999997</v>
      </c>
      <c r="AT3159">
        <v>15.061999999999999</v>
      </c>
      <c r="AU3159">
        <v>10.368</v>
      </c>
      <c r="AV3159">
        <v>10.922000000000001</v>
      </c>
      <c r="AW3159">
        <v>17.893999999999998</v>
      </c>
      <c r="AX3159">
        <v>99.533000000000001</v>
      </c>
      <c r="AY3159">
        <v>228.785</v>
      </c>
      <c r="AZ3159">
        <v>198.893</v>
      </c>
      <c r="BA3159">
        <v>91.234824650419426</v>
      </c>
    </row>
    <row r="3160" spans="1:53" x14ac:dyDescent="0.25">
      <c r="A3160">
        <v>3143</v>
      </c>
      <c r="B3160" t="s">
        <v>13619</v>
      </c>
      <c r="C3160" s="7" t="s">
        <v>5625</v>
      </c>
      <c r="D3160" t="s">
        <v>5645</v>
      </c>
      <c r="E3160" s="16" t="s">
        <v>5625</v>
      </c>
      <c r="F3160" s="12" t="s">
        <v>5625</v>
      </c>
      <c r="G3160" s="13" t="s">
        <v>5625</v>
      </c>
      <c r="H3160" s="13" t="s">
        <v>5625</v>
      </c>
      <c r="I3160" s="14" t="s">
        <v>5625</v>
      </c>
      <c r="J3160" t="s">
        <v>5625</v>
      </c>
      <c r="K3160" t="b">
        <v>1</v>
      </c>
      <c r="L3160" t="b">
        <v>0</v>
      </c>
      <c r="M3160" t="b">
        <v>0</v>
      </c>
      <c r="N3160" t="s">
        <v>9309</v>
      </c>
      <c r="O3160" t="s">
        <v>9714</v>
      </c>
      <c r="P3160">
        <v>44</v>
      </c>
      <c r="Q3160">
        <v>2568742</v>
      </c>
      <c r="R3160">
        <v>2568877</v>
      </c>
      <c r="S3160">
        <v>-1</v>
      </c>
      <c r="T3160" t="s">
        <v>20877</v>
      </c>
      <c r="U3160" s="9" t="s">
        <v>5625</v>
      </c>
      <c r="V3160" t="s">
        <v>5625</v>
      </c>
      <c r="W3160" t="s">
        <v>5625</v>
      </c>
      <c r="X3160" t="s">
        <v>13618</v>
      </c>
      <c r="Y3160" t="s">
        <v>5625</v>
      </c>
      <c r="Z3160" t="s">
        <v>5625</v>
      </c>
      <c r="AA3160" s="12" t="s">
        <v>5625</v>
      </c>
      <c r="AB3160" s="13" t="s">
        <v>5625</v>
      </c>
      <c r="AC3160" s="13" t="s">
        <v>5625</v>
      </c>
      <c r="AD3160" s="13" t="s">
        <v>5625</v>
      </c>
      <c r="AE3160" s="13" t="s">
        <v>5625</v>
      </c>
      <c r="AF3160" s="13" t="s">
        <v>5625</v>
      </c>
      <c r="AG3160" s="14" t="s">
        <v>5625</v>
      </c>
      <c r="AM3160" t="s">
        <v>5625</v>
      </c>
      <c r="AN3160" t="s">
        <v>5625</v>
      </c>
      <c r="AO3160" t="s">
        <v>5625</v>
      </c>
      <c r="AP3160" t="s">
        <v>5625</v>
      </c>
      <c r="AQ3160" t="s">
        <v>5625</v>
      </c>
      <c r="AR3160" t="s">
        <v>5625</v>
      </c>
      <c r="AS3160" t="s">
        <v>5625</v>
      </c>
      <c r="AT3160" t="s">
        <v>5625</v>
      </c>
      <c r="AU3160" t="s">
        <v>5625</v>
      </c>
      <c r="AV3160" t="s">
        <v>5625</v>
      </c>
      <c r="AW3160" t="s">
        <v>5625</v>
      </c>
      <c r="AX3160" t="s">
        <v>5625</v>
      </c>
      <c r="AY3160" t="s">
        <v>5625</v>
      </c>
      <c r="AZ3160" t="s">
        <v>5625</v>
      </c>
      <c r="BA3160" t="s">
        <v>5625</v>
      </c>
    </row>
    <row r="3161" spans="1:53" x14ac:dyDescent="0.25">
      <c r="A3161">
        <v>3144</v>
      </c>
      <c r="B3161" t="s">
        <v>8209</v>
      </c>
      <c r="C3161" s="7">
        <v>0.66666666666666663</v>
      </c>
      <c r="D3161" t="s">
        <v>5645</v>
      </c>
      <c r="E3161" s="16">
        <v>0</v>
      </c>
      <c r="F3161" s="12">
        <v>4.0321436957295003</v>
      </c>
      <c r="G3161" s="13">
        <v>1.10042581366647</v>
      </c>
      <c r="H3161" s="13">
        <v>1.8656068629609501E-2</v>
      </c>
      <c r="I3161" s="14">
        <v>1</v>
      </c>
      <c r="K3161" t="b">
        <v>1</v>
      </c>
      <c r="L3161" t="b">
        <v>0</v>
      </c>
      <c r="M3161" t="b">
        <v>0</v>
      </c>
      <c r="N3161" t="s">
        <v>9309</v>
      </c>
      <c r="O3161" t="s">
        <v>9714</v>
      </c>
      <c r="P3161">
        <v>57</v>
      </c>
      <c r="Q3161">
        <v>2569000</v>
      </c>
      <c r="R3161">
        <v>2569174</v>
      </c>
      <c r="S3161">
        <v>-1</v>
      </c>
      <c r="T3161" t="s">
        <v>20877</v>
      </c>
      <c r="U3161" s="9">
        <v>290</v>
      </c>
      <c r="V3161" t="s">
        <v>5625</v>
      </c>
      <c r="W3161" t="s">
        <v>5625</v>
      </c>
      <c r="X3161" t="s">
        <v>13617</v>
      </c>
      <c r="Y3161" t="s">
        <v>5625</v>
      </c>
      <c r="Z3161">
        <v>1.44391977266847</v>
      </c>
      <c r="AA3161" s="12">
        <v>1.5068552501410599</v>
      </c>
      <c r="AB3161" s="13">
        <v>2.6758666403770701</v>
      </c>
      <c r="AC3161" s="13">
        <v>7.45362972495531E-3</v>
      </c>
      <c r="AD3161" s="13">
        <v>0.36346390910245602</v>
      </c>
      <c r="AE3161" s="13">
        <v>1.15847699475419</v>
      </c>
      <c r="AF3161" s="13">
        <v>0.94989008728650703</v>
      </c>
      <c r="AG3161" s="14">
        <v>0.34216810417329602</v>
      </c>
      <c r="AM3161" t="s">
        <v>5625</v>
      </c>
      <c r="AN3161" t="s">
        <v>5625</v>
      </c>
      <c r="AO3161" t="s">
        <v>5625</v>
      </c>
      <c r="AP3161">
        <v>0</v>
      </c>
      <c r="AQ3161">
        <v>0</v>
      </c>
      <c r="AR3161">
        <v>0</v>
      </c>
      <c r="AS3161">
        <v>0</v>
      </c>
      <c r="AT3161">
        <v>24.498000000000001</v>
      </c>
      <c r="AU3161">
        <v>0</v>
      </c>
      <c r="AV3161">
        <v>0</v>
      </c>
      <c r="AW3161">
        <v>9.7010000000000005</v>
      </c>
      <c r="AX3161">
        <v>0</v>
      </c>
      <c r="AY3161">
        <v>4.8689999999999998</v>
      </c>
      <c r="AZ3161">
        <v>0</v>
      </c>
      <c r="BA3161">
        <v>3.590024384881632</v>
      </c>
    </row>
    <row r="3162" spans="1:53" x14ac:dyDescent="0.25">
      <c r="A3162">
        <v>3145</v>
      </c>
      <c r="B3162" t="s">
        <v>1531</v>
      </c>
      <c r="C3162" s="7">
        <v>0</v>
      </c>
      <c r="D3162" t="s">
        <v>990</v>
      </c>
      <c r="E3162" s="16">
        <v>40.229025749097943</v>
      </c>
      <c r="F3162" s="12">
        <v>0.212704516578506</v>
      </c>
      <c r="G3162" s="13">
        <v>0.92954786348087903</v>
      </c>
      <c r="H3162" s="13">
        <v>0.70509925915732996</v>
      </c>
      <c r="I3162" s="14">
        <v>0.12956084885734701</v>
      </c>
      <c r="K3162" t="b">
        <v>0</v>
      </c>
      <c r="L3162" t="b">
        <v>0</v>
      </c>
      <c r="M3162" t="b">
        <v>0</v>
      </c>
      <c r="N3162" t="s">
        <v>9309</v>
      </c>
      <c r="O3162" t="s">
        <v>9714</v>
      </c>
      <c r="P3162">
        <v>590</v>
      </c>
      <c r="Q3162">
        <v>2569264</v>
      </c>
      <c r="R3162">
        <v>2571037</v>
      </c>
      <c r="S3162">
        <v>-1</v>
      </c>
      <c r="T3162" t="s">
        <v>20877</v>
      </c>
      <c r="U3162" s="9">
        <v>90</v>
      </c>
      <c r="V3162" t="s">
        <v>6049</v>
      </c>
      <c r="W3162" t="s">
        <v>6050</v>
      </c>
      <c r="X3162" t="s">
        <v>13616</v>
      </c>
      <c r="Y3162" t="s">
        <v>30886</v>
      </c>
      <c r="Z3162">
        <v>86.436206635131597</v>
      </c>
      <c r="AA3162" s="12">
        <v>0.42754152533463202</v>
      </c>
      <c r="AB3162" s="13">
        <v>0.49750609934794998</v>
      </c>
      <c r="AC3162" s="13">
        <v>0.61883220282343598</v>
      </c>
      <c r="AD3162" s="13">
        <v>281.897645979841</v>
      </c>
      <c r="AE3162" s="13">
        <v>0.48775063738609298</v>
      </c>
      <c r="AF3162" s="13">
        <v>1.9057850307739701</v>
      </c>
      <c r="AG3162" s="14">
        <v>5.6678101851848899E-2</v>
      </c>
      <c r="AI3162" t="s">
        <v>990</v>
      </c>
      <c r="AJ3162" t="s">
        <v>9906</v>
      </c>
      <c r="AK3162" t="s">
        <v>13615</v>
      </c>
      <c r="AM3162" t="s">
        <v>5625</v>
      </c>
      <c r="AN3162" t="s">
        <v>5625</v>
      </c>
      <c r="AO3162" t="s">
        <v>5625</v>
      </c>
      <c r="AP3162">
        <v>28.641102996391773</v>
      </c>
      <c r="AQ3162">
        <v>69.897999999999996</v>
      </c>
      <c r="AR3162">
        <v>23.928999999999998</v>
      </c>
      <c r="AS3162">
        <v>38.448</v>
      </c>
      <c r="AT3162">
        <v>28.85</v>
      </c>
      <c r="AU3162">
        <v>17.731000000000002</v>
      </c>
      <c r="AV3162">
        <v>30.105</v>
      </c>
      <c r="AW3162">
        <v>35.225999999999999</v>
      </c>
      <c r="AX3162">
        <v>64.772999999999996</v>
      </c>
      <c r="AY3162">
        <v>168.452</v>
      </c>
      <c r="AZ3162">
        <v>137.06899999999999</v>
      </c>
      <c r="BA3162">
        <v>66.940894621650727</v>
      </c>
    </row>
    <row r="3163" spans="1:53" x14ac:dyDescent="0.25">
      <c r="A3163">
        <v>3146</v>
      </c>
      <c r="B3163" t="s">
        <v>8210</v>
      </c>
      <c r="C3163" s="7">
        <v>0.75</v>
      </c>
      <c r="D3163" t="s">
        <v>98</v>
      </c>
      <c r="E3163" s="16">
        <v>108.22839280867746</v>
      </c>
      <c r="F3163" s="12">
        <v>-2.64477391183026</v>
      </c>
      <c r="G3163" s="13">
        <v>-0.632676047593277</v>
      </c>
      <c r="H3163" s="13">
        <v>0.15663951915164701</v>
      </c>
      <c r="I3163" s="14">
        <v>0.737374774397487</v>
      </c>
      <c r="K3163" t="b">
        <v>0</v>
      </c>
      <c r="L3163" t="b">
        <v>0</v>
      </c>
      <c r="M3163" t="b">
        <v>0</v>
      </c>
      <c r="N3163" t="s">
        <v>9309</v>
      </c>
      <c r="O3163" t="s">
        <v>9714</v>
      </c>
      <c r="P3163">
        <v>190</v>
      </c>
      <c r="Q3163">
        <v>2571386</v>
      </c>
      <c r="R3163">
        <v>2571959</v>
      </c>
      <c r="S3163">
        <v>-1</v>
      </c>
      <c r="T3163" t="s">
        <v>20877</v>
      </c>
      <c r="U3163" s="9">
        <v>349</v>
      </c>
      <c r="V3163" t="s">
        <v>5625</v>
      </c>
      <c r="W3163" t="s">
        <v>5981</v>
      </c>
      <c r="X3163" t="s">
        <v>13614</v>
      </c>
      <c r="Y3163" t="s">
        <v>5625</v>
      </c>
      <c r="Z3163">
        <v>35.470484308012701</v>
      </c>
      <c r="AA3163" s="12">
        <v>1.5736398448469799</v>
      </c>
      <c r="AB3163" s="13">
        <v>-1.68067294463266</v>
      </c>
      <c r="AC3163" s="13">
        <v>9.2826458559346597E-2</v>
      </c>
      <c r="AD3163" s="13">
        <v>114.60973242858</v>
      </c>
      <c r="AE3163" s="13">
        <v>1.22348447300206</v>
      </c>
      <c r="AF3163" s="13">
        <v>-0.51710999326446605</v>
      </c>
      <c r="AG3163" s="14">
        <v>0.60507937800571598</v>
      </c>
      <c r="AI3163" t="s">
        <v>9336</v>
      </c>
      <c r="AK3163" t="s">
        <v>13613</v>
      </c>
      <c r="AM3163" t="s">
        <v>21557</v>
      </c>
      <c r="AN3163" t="s">
        <v>21556</v>
      </c>
      <c r="AO3163" t="s">
        <v>22055</v>
      </c>
      <c r="AP3163">
        <v>178.01557123470982</v>
      </c>
      <c r="AQ3163">
        <v>0</v>
      </c>
      <c r="AR3163">
        <v>254.898</v>
      </c>
      <c r="AS3163">
        <v>0</v>
      </c>
      <c r="AT3163">
        <v>0</v>
      </c>
      <c r="AU3163">
        <v>0</v>
      </c>
      <c r="AV3163">
        <v>0</v>
      </c>
      <c r="AW3163">
        <v>0</v>
      </c>
      <c r="AX3163">
        <v>0</v>
      </c>
      <c r="AY3163">
        <v>0</v>
      </c>
      <c r="AZ3163">
        <v>0</v>
      </c>
      <c r="BA3163">
        <v>174.42631566335888</v>
      </c>
    </row>
    <row r="3164" spans="1:53" x14ac:dyDescent="0.25">
      <c r="A3164">
        <v>3147</v>
      </c>
      <c r="B3164" t="s">
        <v>5387</v>
      </c>
      <c r="C3164" s="7">
        <v>0</v>
      </c>
      <c r="D3164" t="s">
        <v>5388</v>
      </c>
      <c r="E3164" s="16">
        <v>106.21535861514458</v>
      </c>
      <c r="F3164" s="12">
        <v>-0.72308410212091601</v>
      </c>
      <c r="G3164" s="13">
        <v>-0.62741974254753796</v>
      </c>
      <c r="H3164" s="13">
        <v>0.14569696989928599</v>
      </c>
      <c r="I3164" s="14">
        <v>0.29110062959531002</v>
      </c>
      <c r="K3164" t="b">
        <v>0</v>
      </c>
      <c r="L3164" t="b">
        <v>0</v>
      </c>
      <c r="M3164" t="b">
        <v>0</v>
      </c>
      <c r="N3164" t="s">
        <v>9309</v>
      </c>
      <c r="O3164" t="s">
        <v>9714</v>
      </c>
      <c r="P3164">
        <v>210</v>
      </c>
      <c r="Q3164">
        <v>2572852</v>
      </c>
      <c r="R3164">
        <v>2573485</v>
      </c>
      <c r="S3164">
        <v>1</v>
      </c>
      <c r="T3164" t="s">
        <v>20877</v>
      </c>
      <c r="U3164" s="9">
        <v>893</v>
      </c>
      <c r="V3164" t="s">
        <v>5625</v>
      </c>
      <c r="W3164" t="s">
        <v>5625</v>
      </c>
      <c r="X3164" t="s">
        <v>13612</v>
      </c>
      <c r="Y3164" t="s">
        <v>33414</v>
      </c>
      <c r="Z3164">
        <v>60.3861518267544</v>
      </c>
      <c r="AA3164" s="12">
        <v>0.41946379323865002</v>
      </c>
      <c r="AB3164" s="13">
        <v>-1.7238295981115199</v>
      </c>
      <c r="AC3164" s="13">
        <v>8.4738609687297795E-2</v>
      </c>
      <c r="AD3164" s="13">
        <v>148.11509211205501</v>
      </c>
      <c r="AE3164" s="13">
        <v>0.44989867173956299</v>
      </c>
      <c r="AF3164" s="13">
        <v>-1.3945801176108801</v>
      </c>
      <c r="AG3164" s="14">
        <v>0.163142494156574</v>
      </c>
      <c r="AI3164" t="s">
        <v>13611</v>
      </c>
      <c r="AJ3164" t="s">
        <v>13610</v>
      </c>
      <c r="AM3164" t="s">
        <v>5625</v>
      </c>
      <c r="AN3164" t="s">
        <v>5625</v>
      </c>
      <c r="AO3164" t="s">
        <v>5625</v>
      </c>
      <c r="AP3164">
        <v>53.016434460578317</v>
      </c>
      <c r="AQ3164">
        <v>147.57599999999999</v>
      </c>
      <c r="AR3164">
        <v>108.776</v>
      </c>
      <c r="AS3164">
        <v>115.49299999999999</v>
      </c>
      <c r="AT3164">
        <v>44.893000000000001</v>
      </c>
      <c r="AU3164">
        <v>31.785</v>
      </c>
      <c r="AV3164">
        <v>46.448999999999998</v>
      </c>
      <c r="AW3164">
        <v>29.332999999999998</v>
      </c>
      <c r="AX3164">
        <v>76.903000000000006</v>
      </c>
      <c r="AY3164">
        <v>112.435</v>
      </c>
      <c r="AZ3164">
        <v>135.86199999999999</v>
      </c>
      <c r="BA3164">
        <v>55.262555460168436</v>
      </c>
    </row>
    <row r="3165" spans="1:53" x14ac:dyDescent="0.25">
      <c r="A3165">
        <v>3148</v>
      </c>
      <c r="B3165" t="s">
        <v>5386</v>
      </c>
      <c r="C3165" s="7">
        <v>0</v>
      </c>
      <c r="D3165" t="s">
        <v>50</v>
      </c>
      <c r="E3165" s="16">
        <v>270.40972984821468</v>
      </c>
      <c r="F3165" s="12">
        <v>-2.7112811848332599</v>
      </c>
      <c r="G3165" s="13">
        <v>-0.62892963160350202</v>
      </c>
      <c r="H3165" s="13">
        <v>5.6310663480765998E-7</v>
      </c>
      <c r="I3165" s="14">
        <v>0.40132484162605497</v>
      </c>
      <c r="K3165" t="b">
        <v>0</v>
      </c>
      <c r="L3165" t="b">
        <v>0</v>
      </c>
      <c r="M3165" t="b">
        <v>0</v>
      </c>
      <c r="N3165" t="s">
        <v>9309</v>
      </c>
      <c r="O3165" t="s">
        <v>9714</v>
      </c>
      <c r="P3165">
        <v>165</v>
      </c>
      <c r="Q3165">
        <v>2573635</v>
      </c>
      <c r="R3165">
        <v>2574133</v>
      </c>
      <c r="S3165">
        <v>-1</v>
      </c>
      <c r="T3165" t="s">
        <v>20877</v>
      </c>
      <c r="U3165" s="9">
        <v>150</v>
      </c>
      <c r="V3165" t="s">
        <v>5625</v>
      </c>
      <c r="W3165" t="s">
        <v>8211</v>
      </c>
      <c r="X3165" t="s">
        <v>13609</v>
      </c>
      <c r="Y3165" t="s">
        <v>33413</v>
      </c>
      <c r="Z3165">
        <v>86.359484436963399</v>
      </c>
      <c r="AA3165" s="12">
        <v>0.50331345991207199</v>
      </c>
      <c r="AB3165" s="13">
        <v>-5.3868640534805303</v>
      </c>
      <c r="AC3165" s="13">
        <v>7.1697622351721898E-8</v>
      </c>
      <c r="AD3165" s="13">
        <v>294.35923706477797</v>
      </c>
      <c r="AE3165" s="13">
        <v>0.55134689769152001</v>
      </c>
      <c r="AF3165" s="13">
        <v>-1.1407149187504599</v>
      </c>
      <c r="AG3165" s="14">
        <v>0.253988576201504</v>
      </c>
      <c r="AK3165" t="s">
        <v>13608</v>
      </c>
      <c r="AM3165" t="s">
        <v>5625</v>
      </c>
      <c r="AN3165" t="s">
        <v>5625</v>
      </c>
      <c r="AO3165" t="s">
        <v>5625</v>
      </c>
      <c r="AP3165">
        <v>142.75691939285875</v>
      </c>
      <c r="AQ3165">
        <v>512.22</v>
      </c>
      <c r="AR3165">
        <v>164.79900000000001</v>
      </c>
      <c r="AS3165">
        <v>261.863</v>
      </c>
      <c r="AT3165">
        <v>25.678000000000001</v>
      </c>
      <c r="AU3165">
        <v>15.151</v>
      </c>
      <c r="AV3165">
        <v>25.433</v>
      </c>
      <c r="AW3165">
        <v>27.116</v>
      </c>
      <c r="AX3165">
        <v>163.14599999999999</v>
      </c>
      <c r="AY3165">
        <v>314.75200000000001</v>
      </c>
      <c r="AZ3165">
        <v>367.697</v>
      </c>
      <c r="BA3165">
        <v>106.61939890040027</v>
      </c>
    </row>
    <row r="3166" spans="1:53" x14ac:dyDescent="0.25">
      <c r="A3166">
        <v>3149</v>
      </c>
      <c r="B3166" t="s">
        <v>5384</v>
      </c>
      <c r="C3166" s="7">
        <v>0</v>
      </c>
      <c r="D3166" t="s">
        <v>5385</v>
      </c>
      <c r="E3166" s="16">
        <v>20.959206788434432</v>
      </c>
      <c r="F3166" s="12">
        <v>1.42689731778883</v>
      </c>
      <c r="G3166" s="13">
        <v>1.24259103177323</v>
      </c>
      <c r="H3166" s="13">
        <v>3.02371524170254E-2</v>
      </c>
      <c r="I3166" s="14">
        <v>0.15739196703608699</v>
      </c>
      <c r="K3166" t="b">
        <v>0</v>
      </c>
      <c r="L3166" t="b">
        <v>0</v>
      </c>
      <c r="M3166" t="b">
        <v>0</v>
      </c>
      <c r="N3166" t="s">
        <v>9309</v>
      </c>
      <c r="O3166" t="s">
        <v>9714</v>
      </c>
      <c r="P3166">
        <v>121</v>
      </c>
      <c r="Q3166">
        <v>2574686</v>
      </c>
      <c r="R3166">
        <v>2575052</v>
      </c>
      <c r="S3166">
        <v>-1</v>
      </c>
      <c r="T3166" t="s">
        <v>20877</v>
      </c>
      <c r="U3166" s="9">
        <v>553</v>
      </c>
      <c r="V3166" t="s">
        <v>8212</v>
      </c>
      <c r="W3166" t="s">
        <v>8213</v>
      </c>
      <c r="X3166" t="s">
        <v>13607</v>
      </c>
      <c r="Y3166" t="s">
        <v>33412</v>
      </c>
      <c r="Z3166">
        <v>16.575390179723598</v>
      </c>
      <c r="AA3166" s="12">
        <v>0.57563532388015903</v>
      </c>
      <c r="AB3166" s="13">
        <v>2.47882167510258</v>
      </c>
      <c r="AC3166" s="13">
        <v>1.3181719052116901E-2</v>
      </c>
      <c r="AD3166" s="13">
        <v>36.971554435540902</v>
      </c>
      <c r="AE3166" s="13">
        <v>0.69171470691732295</v>
      </c>
      <c r="AF3166" s="13">
        <v>1.7963923845293399</v>
      </c>
      <c r="AG3166" s="14">
        <v>7.2432134168798207E-2</v>
      </c>
      <c r="AH3166" t="s">
        <v>10234</v>
      </c>
      <c r="AI3166" t="s">
        <v>13606</v>
      </c>
      <c r="AJ3166" t="s">
        <v>13605</v>
      </c>
      <c r="AK3166" t="s">
        <v>13604</v>
      </c>
      <c r="AM3166" t="s">
        <v>21254</v>
      </c>
      <c r="AN3166" t="s">
        <v>21127</v>
      </c>
      <c r="AO3166" t="s">
        <v>22235</v>
      </c>
      <c r="AP3166">
        <v>9.6518271537377274</v>
      </c>
      <c r="AQ3166">
        <v>41.686</v>
      </c>
      <c r="AR3166">
        <v>19.003</v>
      </c>
      <c r="AS3166">
        <v>13.496</v>
      </c>
      <c r="AT3166">
        <v>23.292999999999999</v>
      </c>
      <c r="AU3166">
        <v>41.23</v>
      </c>
      <c r="AV3166">
        <v>27.19</v>
      </c>
      <c r="AW3166">
        <v>50.731999999999999</v>
      </c>
      <c r="AX3166">
        <v>25.29</v>
      </c>
      <c r="AY3166">
        <v>127.32299999999999</v>
      </c>
      <c r="AZ3166">
        <v>117.48699999999999</v>
      </c>
      <c r="BA3166">
        <v>34.134658085759781</v>
      </c>
    </row>
    <row r="3167" spans="1:53" x14ac:dyDescent="0.25">
      <c r="A3167">
        <v>3150</v>
      </c>
      <c r="B3167" t="s">
        <v>5382</v>
      </c>
      <c r="C3167" s="7">
        <v>0</v>
      </c>
      <c r="D3167" t="s">
        <v>5383</v>
      </c>
      <c r="E3167" s="16">
        <v>39.832165499425578</v>
      </c>
      <c r="F3167" s="12">
        <v>1.6781713763186501</v>
      </c>
      <c r="G3167" s="13">
        <v>1.0015677401980401</v>
      </c>
      <c r="H3167" s="13">
        <v>1.6702775697978201E-4</v>
      </c>
      <c r="I3167" s="14">
        <v>0.10171152284434699</v>
      </c>
      <c r="K3167" t="b">
        <v>0</v>
      </c>
      <c r="L3167" t="b">
        <v>0</v>
      </c>
      <c r="M3167" t="b">
        <v>0</v>
      </c>
      <c r="N3167" t="s">
        <v>9309</v>
      </c>
      <c r="O3167" t="s">
        <v>9714</v>
      </c>
      <c r="P3167">
        <v>355</v>
      </c>
      <c r="Q3167">
        <v>2575132</v>
      </c>
      <c r="R3167">
        <v>2576200</v>
      </c>
      <c r="S3167">
        <v>-1</v>
      </c>
      <c r="T3167" t="s">
        <v>20877</v>
      </c>
      <c r="U3167" s="9">
        <v>80</v>
      </c>
      <c r="V3167" t="s">
        <v>8214</v>
      </c>
      <c r="W3167" t="s">
        <v>8215</v>
      </c>
      <c r="X3167" t="s">
        <v>13603</v>
      </c>
      <c r="Y3167" t="s">
        <v>33411</v>
      </c>
      <c r="Z3167">
        <v>103.30052349223701</v>
      </c>
      <c r="AA3167" s="12">
        <v>0.40589664482575299</v>
      </c>
      <c r="AB3167" s="13">
        <v>4.1344795472233402</v>
      </c>
      <c r="AC3167" s="13">
        <v>3.55759932995972E-5</v>
      </c>
      <c r="AD3167" s="13">
        <v>175.99363121252</v>
      </c>
      <c r="AE3167" s="13">
        <v>0.49108914242333002</v>
      </c>
      <c r="AF3167" s="13">
        <v>2.0394825575977902</v>
      </c>
      <c r="AG3167" s="14">
        <v>4.1401890294432302E-2</v>
      </c>
      <c r="AH3167" t="s">
        <v>10234</v>
      </c>
      <c r="AI3167" t="s">
        <v>13602</v>
      </c>
      <c r="AJ3167" t="s">
        <v>13601</v>
      </c>
      <c r="AK3167" t="s">
        <v>13600</v>
      </c>
      <c r="AM3167" t="s">
        <v>5625</v>
      </c>
      <c r="AN3167" t="s">
        <v>5625</v>
      </c>
      <c r="AO3167" t="s">
        <v>5625</v>
      </c>
      <c r="AP3167">
        <v>31.42266199770232</v>
      </c>
      <c r="AQ3167">
        <v>56.39</v>
      </c>
      <c r="AR3167">
        <v>34.515000000000001</v>
      </c>
      <c r="AS3167">
        <v>37.000999999999998</v>
      </c>
      <c r="AT3167">
        <v>43.902999999999999</v>
      </c>
      <c r="AU3167">
        <v>84.775999999999996</v>
      </c>
      <c r="AV3167">
        <v>64.379000000000005</v>
      </c>
      <c r="AW3167">
        <v>123.28</v>
      </c>
      <c r="AX3167">
        <v>72.864000000000004</v>
      </c>
      <c r="AY3167">
        <v>159.85599999999999</v>
      </c>
      <c r="AZ3167">
        <v>180.50200000000001</v>
      </c>
      <c r="BA3167">
        <v>51.470461967516428</v>
      </c>
    </row>
    <row r="3168" spans="1:53" x14ac:dyDescent="0.25">
      <c r="A3168">
        <v>3151</v>
      </c>
      <c r="B3168" t="s">
        <v>5380</v>
      </c>
      <c r="C3168" s="7">
        <v>0</v>
      </c>
      <c r="D3168" t="s">
        <v>5381</v>
      </c>
      <c r="E3168" s="16">
        <v>27.420499282872321</v>
      </c>
      <c r="F3168" s="12">
        <v>1.51718449833361</v>
      </c>
      <c r="G3168" s="13">
        <v>1.72758758203334</v>
      </c>
      <c r="H3168" s="13">
        <v>6.5373829145665497E-3</v>
      </c>
      <c r="I3168" s="14">
        <v>1.7785073518298101E-2</v>
      </c>
      <c r="K3168" t="b">
        <v>0</v>
      </c>
      <c r="L3168" t="b">
        <v>0</v>
      </c>
      <c r="M3168" t="b">
        <v>0</v>
      </c>
      <c r="N3168" t="s">
        <v>9309</v>
      </c>
      <c r="O3168" t="s">
        <v>9714</v>
      </c>
      <c r="P3168">
        <v>185</v>
      </c>
      <c r="Q3168">
        <v>2576180</v>
      </c>
      <c r="R3168">
        <v>2576738</v>
      </c>
      <c r="S3168">
        <v>-1</v>
      </c>
      <c r="T3168" t="s">
        <v>20877</v>
      </c>
      <c r="U3168" s="9">
        <v>-20</v>
      </c>
      <c r="V3168" t="s">
        <v>8216</v>
      </c>
      <c r="W3168" t="s">
        <v>5625</v>
      </c>
      <c r="X3168" t="s">
        <v>13599</v>
      </c>
      <c r="Y3168" t="s">
        <v>33410</v>
      </c>
      <c r="Z3168">
        <v>33.864227075357498</v>
      </c>
      <c r="AA3168" s="12">
        <v>0.49561161760675898</v>
      </c>
      <c r="AB3168" s="13">
        <v>3.0612367515916898</v>
      </c>
      <c r="AC3168" s="13">
        <v>2.2042472651420402E-3</v>
      </c>
      <c r="AD3168" s="13">
        <v>94.632425183980203</v>
      </c>
      <c r="AE3168" s="13">
        <v>0.612252543549339</v>
      </c>
      <c r="AF3168" s="13">
        <v>2.8216911472808301</v>
      </c>
      <c r="AG3168" s="14">
        <v>4.7771159359493998E-3</v>
      </c>
      <c r="AH3168" t="s">
        <v>10234</v>
      </c>
      <c r="AI3168" t="s">
        <v>13598</v>
      </c>
      <c r="AJ3168" t="s">
        <v>13597</v>
      </c>
      <c r="AM3168" t="s">
        <v>5625</v>
      </c>
      <c r="AN3168" t="s">
        <v>5625</v>
      </c>
      <c r="AO3168" t="s">
        <v>5625</v>
      </c>
      <c r="AP3168">
        <v>20.574997131489294</v>
      </c>
      <c r="AQ3168">
        <v>51.326999999999998</v>
      </c>
      <c r="AR3168">
        <v>22.436</v>
      </c>
      <c r="AS3168">
        <v>15.343999999999999</v>
      </c>
      <c r="AT3168">
        <v>30.556000000000001</v>
      </c>
      <c r="AU3168">
        <v>58.594000000000001</v>
      </c>
      <c r="AV3168">
        <v>33.237000000000002</v>
      </c>
      <c r="AW3168">
        <v>69.576999999999998</v>
      </c>
      <c r="AX3168">
        <v>62.664999999999999</v>
      </c>
      <c r="AY3168">
        <v>221.68899999999999</v>
      </c>
      <c r="AZ3168">
        <v>214.733</v>
      </c>
      <c r="BA3168">
        <v>55.97349847396093</v>
      </c>
    </row>
    <row r="3169" spans="1:53" x14ac:dyDescent="0.25">
      <c r="A3169">
        <v>3152</v>
      </c>
      <c r="B3169" t="s">
        <v>5378</v>
      </c>
      <c r="C3169" s="7">
        <v>0</v>
      </c>
      <c r="D3169" t="s">
        <v>5379</v>
      </c>
      <c r="E3169" s="16">
        <v>16.54347083315626</v>
      </c>
      <c r="F3169" s="12">
        <v>1.7896466783254701</v>
      </c>
      <c r="G3169" s="13">
        <v>2.26514270887419</v>
      </c>
      <c r="H3169" s="13">
        <v>9.8809931337834004E-3</v>
      </c>
      <c r="I3169" s="14">
        <v>3.2261825274324898E-3</v>
      </c>
      <c r="K3169" t="b">
        <v>0</v>
      </c>
      <c r="L3169" t="b">
        <v>0</v>
      </c>
      <c r="M3169" t="b">
        <v>0</v>
      </c>
      <c r="N3169" t="s">
        <v>9309</v>
      </c>
      <c r="O3169" t="s">
        <v>9714</v>
      </c>
      <c r="P3169">
        <v>147</v>
      </c>
      <c r="Q3169">
        <v>2576745</v>
      </c>
      <c r="R3169">
        <v>2577189</v>
      </c>
      <c r="S3169">
        <v>-1</v>
      </c>
      <c r="T3169" t="s">
        <v>20877</v>
      </c>
      <c r="U3169" s="9">
        <v>7</v>
      </c>
      <c r="V3169" t="s">
        <v>8217</v>
      </c>
      <c r="W3169" t="s">
        <v>8218</v>
      </c>
      <c r="X3169" t="s">
        <v>13596</v>
      </c>
      <c r="Y3169" t="s">
        <v>33409</v>
      </c>
      <c r="Z3169">
        <v>19.4674943970555</v>
      </c>
      <c r="AA3169" s="12">
        <v>0.61394325977334396</v>
      </c>
      <c r="AB3169" s="13">
        <v>2.91500338156033</v>
      </c>
      <c r="AC3169" s="13">
        <v>3.5568468865125498E-3</v>
      </c>
      <c r="AD3169" s="13">
        <v>63.8995770621001</v>
      </c>
      <c r="AE3169" s="13">
        <v>0.66013033620807604</v>
      </c>
      <c r="AF3169" s="13">
        <v>3.4313567861244398</v>
      </c>
      <c r="AG3169" s="14">
        <v>6.0057014640822596E-4</v>
      </c>
      <c r="AJ3169" t="s">
        <v>13595</v>
      </c>
      <c r="AK3169" t="s">
        <v>13594</v>
      </c>
      <c r="AM3169" t="s">
        <v>5625</v>
      </c>
      <c r="AN3169" t="s">
        <v>5625</v>
      </c>
      <c r="AO3169" t="s">
        <v>5625</v>
      </c>
      <c r="AP3169">
        <v>12.928883332625029</v>
      </c>
      <c r="AQ3169">
        <v>32.554000000000002</v>
      </c>
      <c r="AR3169">
        <v>12.532</v>
      </c>
      <c r="AS3169">
        <v>8.1590000000000007</v>
      </c>
      <c r="AT3169">
        <v>22.401</v>
      </c>
      <c r="AU3169">
        <v>39.651000000000003</v>
      </c>
      <c r="AV3169">
        <v>15.282</v>
      </c>
      <c r="AW3169">
        <v>68.432000000000002</v>
      </c>
      <c r="AX3169">
        <v>51.731000000000002</v>
      </c>
      <c r="AY3169">
        <v>221.36099999999999</v>
      </c>
      <c r="AZ3169">
        <v>192.60599999999999</v>
      </c>
      <c r="BA3169">
        <v>45.020846340137219</v>
      </c>
    </row>
    <row r="3170" spans="1:53" x14ac:dyDescent="0.25">
      <c r="A3170">
        <v>3153</v>
      </c>
      <c r="B3170" t="s">
        <v>5377</v>
      </c>
      <c r="C3170" s="7">
        <v>0</v>
      </c>
      <c r="D3170" t="s">
        <v>1407</v>
      </c>
      <c r="E3170" s="16">
        <v>24.203923118699191</v>
      </c>
      <c r="F3170" s="12">
        <v>2.41378125987295</v>
      </c>
      <c r="G3170" s="13">
        <v>2.0030428004754399</v>
      </c>
      <c r="H3170" s="13">
        <v>6.0234376120471699E-6</v>
      </c>
      <c r="I3170" s="14">
        <v>9.9237053967924892E-3</v>
      </c>
      <c r="K3170" t="b">
        <v>0</v>
      </c>
      <c r="L3170" t="b">
        <v>0</v>
      </c>
      <c r="M3170" t="b">
        <v>0</v>
      </c>
      <c r="N3170" t="s">
        <v>9309</v>
      </c>
      <c r="O3170" t="s">
        <v>9714</v>
      </c>
      <c r="P3170">
        <v>641</v>
      </c>
      <c r="Q3170">
        <v>2577193</v>
      </c>
      <c r="R3170">
        <v>2579119</v>
      </c>
      <c r="S3170">
        <v>-1</v>
      </c>
      <c r="T3170" t="s">
        <v>20877</v>
      </c>
      <c r="U3170" s="9">
        <v>4</v>
      </c>
      <c r="V3170" t="s">
        <v>7418</v>
      </c>
      <c r="W3170" t="s">
        <v>5625</v>
      </c>
      <c r="X3170" t="s">
        <v>13593</v>
      </c>
      <c r="Y3170" t="s">
        <v>33408</v>
      </c>
      <c r="Z3170">
        <v>169.083147407322</v>
      </c>
      <c r="AA3170" s="12">
        <v>0.49227061520035897</v>
      </c>
      <c r="AB3170" s="13">
        <v>4.9033624704381698</v>
      </c>
      <c r="AC3170" s="13">
        <v>9.4209909729949196E-7</v>
      </c>
      <c r="AD3170" s="13">
        <v>340.34070609829502</v>
      </c>
      <c r="AE3170" s="13">
        <v>0.65921476610642704</v>
      </c>
      <c r="AF3170" s="13">
        <v>3.0385284181453902</v>
      </c>
      <c r="AG3170" s="14">
        <v>2.3773668101208902E-3</v>
      </c>
      <c r="AI3170" t="s">
        <v>11379</v>
      </c>
      <c r="AJ3170" t="s">
        <v>13592</v>
      </c>
      <c r="AM3170" t="s">
        <v>5625</v>
      </c>
      <c r="AN3170" t="s">
        <v>5625</v>
      </c>
      <c r="AO3170" t="s">
        <v>5625</v>
      </c>
      <c r="AP3170">
        <v>11.692692474796756</v>
      </c>
      <c r="AQ3170">
        <v>51.698999999999998</v>
      </c>
      <c r="AR3170">
        <v>14.445</v>
      </c>
      <c r="AS3170">
        <v>18.978999999999999</v>
      </c>
      <c r="AT3170">
        <v>70.084000000000003</v>
      </c>
      <c r="AU3170">
        <v>72.472999999999999</v>
      </c>
      <c r="AV3170">
        <v>58.481000000000002</v>
      </c>
      <c r="AW3170">
        <v>113.935</v>
      </c>
      <c r="AX3170">
        <v>64.611000000000004</v>
      </c>
      <c r="AY3170">
        <v>250.31200000000001</v>
      </c>
      <c r="AZ3170">
        <v>244.83500000000001</v>
      </c>
      <c r="BA3170">
        <v>47.028201054290534</v>
      </c>
    </row>
    <row r="3171" spans="1:53" x14ac:dyDescent="0.25">
      <c r="A3171">
        <v>3154</v>
      </c>
      <c r="B3171" t="s">
        <v>5375</v>
      </c>
      <c r="C3171" s="7">
        <v>0</v>
      </c>
      <c r="D3171" t="s">
        <v>5376</v>
      </c>
      <c r="E3171" s="16">
        <v>24.645041639978011</v>
      </c>
      <c r="F3171" s="12">
        <v>2.7107890755384698</v>
      </c>
      <c r="G3171" s="13">
        <v>2.33339226160082</v>
      </c>
      <c r="H3171" s="13">
        <v>1.68466678967946E-9</v>
      </c>
      <c r="I3171" s="14">
        <v>5.5076137121158901E-4</v>
      </c>
      <c r="K3171" t="b">
        <v>0</v>
      </c>
      <c r="L3171" t="b">
        <v>0</v>
      </c>
      <c r="M3171" t="b">
        <v>0</v>
      </c>
      <c r="N3171" t="s">
        <v>9309</v>
      </c>
      <c r="O3171" t="s">
        <v>9714</v>
      </c>
      <c r="P3171">
        <v>266</v>
      </c>
      <c r="Q3171">
        <v>2579171</v>
      </c>
      <c r="R3171">
        <v>2579972</v>
      </c>
      <c r="S3171">
        <v>-1</v>
      </c>
      <c r="T3171" t="s">
        <v>20877</v>
      </c>
      <c r="U3171" s="9">
        <v>52</v>
      </c>
      <c r="V3171" t="s">
        <v>8219</v>
      </c>
      <c r="W3171" t="s">
        <v>5854</v>
      </c>
      <c r="X3171" t="s">
        <v>13591</v>
      </c>
      <c r="Y3171" t="s">
        <v>33407</v>
      </c>
      <c r="Z3171">
        <v>86.274570633724906</v>
      </c>
      <c r="AA3171" s="12">
        <v>0.42347311749414701</v>
      </c>
      <c r="AB3171" s="13">
        <v>6.4013250512317104</v>
      </c>
      <c r="AC3171" s="13">
        <v>1.5403424406553101E-10</v>
      </c>
      <c r="AD3171" s="13">
        <v>174.17339848402801</v>
      </c>
      <c r="AE3171" s="13">
        <v>0.58985380310829205</v>
      </c>
      <c r="AF3171" s="13">
        <v>3.9558823717076699</v>
      </c>
      <c r="AG3171" s="14">
        <v>7.6252676232042599E-5</v>
      </c>
      <c r="AI3171" t="s">
        <v>9781</v>
      </c>
      <c r="AJ3171" t="s">
        <v>9780</v>
      </c>
      <c r="AK3171" t="s">
        <v>13590</v>
      </c>
      <c r="AM3171" t="s">
        <v>21274</v>
      </c>
      <c r="AN3171" t="s">
        <v>21273</v>
      </c>
      <c r="AO3171" t="s">
        <v>22224</v>
      </c>
      <c r="AP3171">
        <v>20.39716655991203</v>
      </c>
      <c r="AQ3171">
        <v>42.773000000000003</v>
      </c>
      <c r="AR3171">
        <v>16.498000000000001</v>
      </c>
      <c r="AS3171">
        <v>18.911999999999999</v>
      </c>
      <c r="AT3171">
        <v>99.337000000000003</v>
      </c>
      <c r="AU3171">
        <v>87.915999999999997</v>
      </c>
      <c r="AV3171">
        <v>66.638000000000005</v>
      </c>
      <c r="AW3171">
        <v>143.30000000000001</v>
      </c>
      <c r="AX3171">
        <v>97.58</v>
      </c>
      <c r="AY3171">
        <v>317.33300000000003</v>
      </c>
      <c r="AZ3171">
        <v>297.97199999999998</v>
      </c>
      <c r="BA3171">
        <v>62.388438748504761</v>
      </c>
    </row>
    <row r="3172" spans="1:53" x14ac:dyDescent="0.25">
      <c r="A3172">
        <v>3155</v>
      </c>
      <c r="B3172" t="s">
        <v>8220</v>
      </c>
      <c r="C3172" s="7">
        <v>0.16666666666666666</v>
      </c>
      <c r="D3172" t="s">
        <v>479</v>
      </c>
      <c r="E3172" s="16">
        <v>44.253228589426797</v>
      </c>
      <c r="F3172" s="12">
        <v>-3.0991036619569998</v>
      </c>
      <c r="G3172" s="13">
        <v>-0.68375109584003402</v>
      </c>
      <c r="H3172" s="13">
        <v>8.2782835796463092E-3</v>
      </c>
      <c r="I3172" s="14">
        <v>0.46332183139786798</v>
      </c>
      <c r="K3172" t="b">
        <v>0</v>
      </c>
      <c r="L3172" t="b">
        <v>0</v>
      </c>
      <c r="M3172" t="b">
        <v>0</v>
      </c>
      <c r="N3172" t="s">
        <v>9309</v>
      </c>
      <c r="O3172" t="s">
        <v>9714</v>
      </c>
      <c r="P3172">
        <v>69</v>
      </c>
      <c r="Q3172">
        <v>2581008</v>
      </c>
      <c r="R3172">
        <v>2581218</v>
      </c>
      <c r="S3172">
        <v>-1</v>
      </c>
      <c r="T3172" t="s">
        <v>20877</v>
      </c>
      <c r="U3172" s="9">
        <v>1036</v>
      </c>
      <c r="V3172" t="s">
        <v>5625</v>
      </c>
      <c r="W3172" t="s">
        <v>5625</v>
      </c>
      <c r="X3172" t="s">
        <v>13589</v>
      </c>
      <c r="Y3172" t="s">
        <v>5625</v>
      </c>
      <c r="Z3172">
        <v>5.70187104495235</v>
      </c>
      <c r="AA3172" s="12">
        <v>1.04052383288525</v>
      </c>
      <c r="AB3172" s="13">
        <v>-2.9784071868527402</v>
      </c>
      <c r="AC3172" s="13">
        <v>2.8975076925353599E-3</v>
      </c>
      <c r="AD3172" s="13">
        <v>19.976566022723901</v>
      </c>
      <c r="AE3172" s="13">
        <v>0.67205469031767195</v>
      </c>
      <c r="AF3172" s="13">
        <v>-1.0174039489506901</v>
      </c>
      <c r="AG3172" s="14">
        <v>0.30896130421449702</v>
      </c>
      <c r="AM3172" t="s">
        <v>5625</v>
      </c>
      <c r="AN3172" t="s">
        <v>5625</v>
      </c>
      <c r="AO3172" t="s">
        <v>5625</v>
      </c>
      <c r="AP3172">
        <v>23.129914357707197</v>
      </c>
      <c r="AQ3172">
        <v>85.397999999999996</v>
      </c>
      <c r="AR3172">
        <v>19.872</v>
      </c>
      <c r="AS3172">
        <v>48.613</v>
      </c>
      <c r="AT3172">
        <v>0</v>
      </c>
      <c r="AU3172">
        <v>0</v>
      </c>
      <c r="AV3172">
        <v>2.1539999999999999</v>
      </c>
      <c r="AW3172">
        <v>8.0380000000000003</v>
      </c>
      <c r="AX3172">
        <v>17.957000000000001</v>
      </c>
      <c r="AY3172">
        <v>48.415999999999997</v>
      </c>
      <c r="AZ3172">
        <v>62.119</v>
      </c>
      <c r="BA3172">
        <v>20.822141432313465</v>
      </c>
    </row>
    <row r="3173" spans="1:53" x14ac:dyDescent="0.25">
      <c r="A3173">
        <v>3156</v>
      </c>
      <c r="B3173" t="s">
        <v>5374</v>
      </c>
      <c r="C3173" s="7">
        <v>0</v>
      </c>
      <c r="D3173" t="s">
        <v>672</v>
      </c>
      <c r="E3173" s="16">
        <v>160.62449438976569</v>
      </c>
      <c r="F3173" s="12">
        <v>-1.9800559630344099</v>
      </c>
      <c r="G3173" s="13">
        <v>7.1995123840293093E-2</v>
      </c>
      <c r="H3173" s="13">
        <v>3.6372761102344099E-4</v>
      </c>
      <c r="I3173" s="14">
        <v>0.94434532131720506</v>
      </c>
      <c r="K3173" t="b">
        <v>0</v>
      </c>
      <c r="L3173" t="b">
        <v>0</v>
      </c>
      <c r="M3173" t="b">
        <v>0</v>
      </c>
      <c r="N3173" t="s">
        <v>9309</v>
      </c>
      <c r="O3173" t="s">
        <v>9714</v>
      </c>
      <c r="P3173">
        <v>175</v>
      </c>
      <c r="Q3173">
        <v>2581394</v>
      </c>
      <c r="R3173">
        <v>2581922</v>
      </c>
      <c r="S3173">
        <v>-1</v>
      </c>
      <c r="T3173" t="s">
        <v>20877</v>
      </c>
      <c r="U3173" s="9">
        <v>176</v>
      </c>
      <c r="V3173" t="s">
        <v>5625</v>
      </c>
      <c r="W3173" t="s">
        <v>8221</v>
      </c>
      <c r="X3173" t="s">
        <v>13588</v>
      </c>
      <c r="Y3173" t="s">
        <v>33406</v>
      </c>
      <c r="Z3173">
        <v>59.111149536417102</v>
      </c>
      <c r="AA3173" s="12">
        <v>0.50324338052671602</v>
      </c>
      <c r="AB3173" s="13">
        <v>-3.93458918617468</v>
      </c>
      <c r="AC3173" s="13">
        <v>8.3339118914600195E-5</v>
      </c>
      <c r="AD3173" s="13">
        <v>232.53830939570901</v>
      </c>
      <c r="AE3173" s="13">
        <v>0.637390077279406</v>
      </c>
      <c r="AF3173" s="13">
        <v>0.112953003830233</v>
      </c>
      <c r="AG3173" s="14">
        <v>0.91006781419135296</v>
      </c>
      <c r="AH3173" t="s">
        <v>9898</v>
      </c>
      <c r="AI3173" t="s">
        <v>9897</v>
      </c>
      <c r="AJ3173" t="s">
        <v>9688</v>
      </c>
      <c r="AK3173" t="s">
        <v>13587</v>
      </c>
      <c r="AM3173" t="s">
        <v>5625</v>
      </c>
      <c r="AN3173" t="s">
        <v>5625</v>
      </c>
      <c r="AO3173" t="s">
        <v>5625</v>
      </c>
      <c r="AP3173">
        <v>91.993977559062714</v>
      </c>
      <c r="AQ3173">
        <v>270.70800000000003</v>
      </c>
      <c r="AR3173">
        <v>77.718000000000004</v>
      </c>
      <c r="AS3173">
        <v>202.078</v>
      </c>
      <c r="AT3173">
        <v>24.219000000000001</v>
      </c>
      <c r="AU3173">
        <v>26.198</v>
      </c>
      <c r="AV3173">
        <v>26.558</v>
      </c>
      <c r="AW3173">
        <v>15.984999999999999</v>
      </c>
      <c r="AX3173">
        <v>96.091999999999999</v>
      </c>
      <c r="AY3173">
        <v>424.44200000000001</v>
      </c>
      <c r="AZ3173">
        <v>353.21100000000001</v>
      </c>
      <c r="BA3173">
        <v>78.083030371175496</v>
      </c>
    </row>
    <row r="3174" spans="1:53" x14ac:dyDescent="0.25">
      <c r="A3174">
        <v>3157</v>
      </c>
      <c r="B3174" t="s">
        <v>5372</v>
      </c>
      <c r="C3174" s="7">
        <v>0</v>
      </c>
      <c r="D3174" t="s">
        <v>5373</v>
      </c>
      <c r="E3174" s="16">
        <v>361.24773761267033</v>
      </c>
      <c r="F3174" s="12">
        <v>-2.0882896264268598</v>
      </c>
      <c r="G3174" s="13">
        <v>-0.56488344853829398</v>
      </c>
      <c r="H3174" s="13">
        <v>2.8720182790275799E-6</v>
      </c>
      <c r="I3174" s="14">
        <v>0.43591347972636302</v>
      </c>
      <c r="K3174" t="b">
        <v>0</v>
      </c>
      <c r="L3174" t="b">
        <v>0</v>
      </c>
      <c r="M3174" t="b">
        <v>0</v>
      </c>
      <c r="N3174" t="s">
        <v>9309</v>
      </c>
      <c r="O3174" t="s">
        <v>9714</v>
      </c>
      <c r="P3174">
        <v>140</v>
      </c>
      <c r="Q3174">
        <v>2582096</v>
      </c>
      <c r="R3174">
        <v>2582519</v>
      </c>
      <c r="S3174">
        <v>1</v>
      </c>
      <c r="T3174" t="s">
        <v>20877</v>
      </c>
      <c r="U3174" s="9">
        <v>174</v>
      </c>
      <c r="V3174" t="s">
        <v>8222</v>
      </c>
      <c r="W3174" t="s">
        <v>7432</v>
      </c>
      <c r="X3174" t="s">
        <v>13586</v>
      </c>
      <c r="Y3174" t="s">
        <v>33405</v>
      </c>
      <c r="Z3174">
        <v>106.80633526507</v>
      </c>
      <c r="AA3174" s="12">
        <v>0.41269974661854802</v>
      </c>
      <c r="AB3174" s="13">
        <v>-5.0600700473824904</v>
      </c>
      <c r="AC3174" s="13">
        <v>4.1910248399747499E-7</v>
      </c>
      <c r="AD3174" s="13">
        <v>342.144634887282</v>
      </c>
      <c r="AE3174" s="13">
        <v>0.52627852939182296</v>
      </c>
      <c r="AF3174" s="13">
        <v>-1.07335453945097</v>
      </c>
      <c r="AG3174" s="14">
        <v>0.28311207329907701</v>
      </c>
      <c r="AI3174" t="s">
        <v>9534</v>
      </c>
      <c r="AJ3174" t="s">
        <v>9533</v>
      </c>
      <c r="AK3174" t="s">
        <v>13585</v>
      </c>
      <c r="AM3174" t="s">
        <v>5625</v>
      </c>
      <c r="AN3174" t="s">
        <v>5625</v>
      </c>
      <c r="AO3174" t="s">
        <v>5625</v>
      </c>
      <c r="AP3174">
        <v>238.0099504506814</v>
      </c>
      <c r="AQ3174">
        <v>487.24099999999999</v>
      </c>
      <c r="AR3174">
        <v>315.69099999999997</v>
      </c>
      <c r="AS3174">
        <v>404.04899999999998</v>
      </c>
      <c r="AT3174">
        <v>70.540000000000006</v>
      </c>
      <c r="AU3174">
        <v>71.347999999999999</v>
      </c>
      <c r="AV3174">
        <v>36.359000000000002</v>
      </c>
      <c r="AW3174">
        <v>27.934000000000001</v>
      </c>
      <c r="AX3174">
        <v>169.381</v>
      </c>
      <c r="AY3174">
        <v>494.74700000000001</v>
      </c>
      <c r="AZ3174">
        <v>545.96900000000005</v>
      </c>
      <c r="BA3174">
        <v>143.24451907336214</v>
      </c>
    </row>
    <row r="3175" spans="1:53" x14ac:dyDescent="0.25">
      <c r="A3175">
        <v>3158</v>
      </c>
      <c r="B3175" t="s">
        <v>5371</v>
      </c>
      <c r="C3175" s="7">
        <v>0.25</v>
      </c>
      <c r="D3175" t="s">
        <v>5645</v>
      </c>
      <c r="E3175" s="16">
        <v>8.3880785158674254</v>
      </c>
      <c r="F3175" s="12">
        <v>-1.43042148685673</v>
      </c>
      <c r="G3175" s="13">
        <v>0.28274542456061302</v>
      </c>
      <c r="H3175" s="13">
        <v>0.38426945828923798</v>
      </c>
      <c r="I3175" s="14">
        <v>0.82692237080387099</v>
      </c>
      <c r="K3175" t="b">
        <v>0</v>
      </c>
      <c r="L3175" t="b">
        <v>0</v>
      </c>
      <c r="M3175" t="b">
        <v>0</v>
      </c>
      <c r="N3175" t="s">
        <v>9309</v>
      </c>
      <c r="O3175" t="s">
        <v>9714</v>
      </c>
      <c r="P3175">
        <v>65</v>
      </c>
      <c r="Q3175">
        <v>2582564</v>
      </c>
      <c r="R3175">
        <v>2582762</v>
      </c>
      <c r="S3175">
        <v>1</v>
      </c>
      <c r="T3175" t="s">
        <v>20877</v>
      </c>
      <c r="U3175" s="9">
        <v>45</v>
      </c>
      <c r="V3175" t="s">
        <v>5625</v>
      </c>
      <c r="W3175" t="s">
        <v>5625</v>
      </c>
      <c r="X3175" t="s">
        <v>13584</v>
      </c>
      <c r="Y3175" t="s">
        <v>33404</v>
      </c>
      <c r="Z3175">
        <v>1.2344876320814699</v>
      </c>
      <c r="AA3175" s="12">
        <v>1.3284368058060601</v>
      </c>
      <c r="AB3175" s="13">
        <v>-1.07677044222573</v>
      </c>
      <c r="AC3175" s="13">
        <v>0.28158283333376999</v>
      </c>
      <c r="AD3175" s="13">
        <v>5.1878984687903902</v>
      </c>
      <c r="AE3175" s="13">
        <v>0.822620368835002</v>
      </c>
      <c r="AF3175" s="13">
        <v>0.34371313338744403</v>
      </c>
      <c r="AG3175" s="14">
        <v>0.73106203328448105</v>
      </c>
      <c r="AM3175" t="s">
        <v>21128</v>
      </c>
      <c r="AN3175" t="s">
        <v>21127</v>
      </c>
      <c r="AO3175" t="s">
        <v>22308</v>
      </c>
      <c r="AP3175">
        <v>4.4603140634697072</v>
      </c>
      <c r="AQ3175">
        <v>18.925999999999998</v>
      </c>
      <c r="AR3175">
        <v>3.5129999999999999</v>
      </c>
      <c r="AS3175">
        <v>6.6529999999999996</v>
      </c>
      <c r="AT3175">
        <v>0</v>
      </c>
      <c r="AU3175">
        <v>6.351</v>
      </c>
      <c r="AV3175">
        <v>0</v>
      </c>
      <c r="AW3175">
        <v>0</v>
      </c>
      <c r="AX3175">
        <v>6.9260000000000002</v>
      </c>
      <c r="AY3175">
        <v>21.396000000000001</v>
      </c>
      <c r="AZ3175">
        <v>17.081</v>
      </c>
      <c r="BA3175">
        <v>15.774349569934444</v>
      </c>
    </row>
    <row r="3176" spans="1:53" x14ac:dyDescent="0.25">
      <c r="A3176">
        <v>3159</v>
      </c>
      <c r="B3176" t="s">
        <v>13583</v>
      </c>
      <c r="C3176" s="7" t="s">
        <v>5625</v>
      </c>
      <c r="D3176" t="s">
        <v>5645</v>
      </c>
      <c r="E3176" s="16" t="s">
        <v>5625</v>
      </c>
      <c r="F3176" s="12" t="s">
        <v>5625</v>
      </c>
      <c r="G3176" s="13" t="s">
        <v>5625</v>
      </c>
      <c r="H3176" s="13" t="s">
        <v>5625</v>
      </c>
      <c r="I3176" s="14" t="s">
        <v>5625</v>
      </c>
      <c r="J3176" t="s">
        <v>5625</v>
      </c>
      <c r="K3176" t="b">
        <v>1</v>
      </c>
      <c r="L3176" t="b">
        <v>0</v>
      </c>
      <c r="M3176" t="b">
        <v>0</v>
      </c>
      <c r="N3176" t="s">
        <v>9309</v>
      </c>
      <c r="O3176" t="s">
        <v>9714</v>
      </c>
      <c r="P3176">
        <v>49</v>
      </c>
      <c r="Q3176">
        <v>2582837</v>
      </c>
      <c r="R3176">
        <v>2582987</v>
      </c>
      <c r="S3176">
        <v>-1</v>
      </c>
      <c r="T3176" t="s">
        <v>20877</v>
      </c>
      <c r="U3176" s="9" t="s">
        <v>5625</v>
      </c>
      <c r="V3176" t="s">
        <v>5625</v>
      </c>
      <c r="W3176" t="s">
        <v>5625</v>
      </c>
      <c r="X3176" t="s">
        <v>13582</v>
      </c>
      <c r="Y3176" t="s">
        <v>5625</v>
      </c>
      <c r="Z3176" t="s">
        <v>5625</v>
      </c>
      <c r="AA3176" s="12" t="s">
        <v>5625</v>
      </c>
      <c r="AB3176" s="13" t="s">
        <v>5625</v>
      </c>
      <c r="AC3176" s="13" t="s">
        <v>5625</v>
      </c>
      <c r="AD3176" s="13" t="s">
        <v>5625</v>
      </c>
      <c r="AE3176" s="13" t="s">
        <v>5625</v>
      </c>
      <c r="AF3176" s="13" t="s">
        <v>5625</v>
      </c>
      <c r="AG3176" s="14" t="s">
        <v>5625</v>
      </c>
      <c r="AM3176" t="s">
        <v>5625</v>
      </c>
      <c r="AN3176" t="s">
        <v>5625</v>
      </c>
      <c r="AO3176" t="s">
        <v>5625</v>
      </c>
      <c r="AP3176" t="s">
        <v>5625</v>
      </c>
      <c r="AQ3176" t="s">
        <v>5625</v>
      </c>
      <c r="AR3176" t="s">
        <v>5625</v>
      </c>
      <c r="AS3176" t="s">
        <v>5625</v>
      </c>
      <c r="AT3176" t="s">
        <v>5625</v>
      </c>
      <c r="AU3176" t="s">
        <v>5625</v>
      </c>
      <c r="AV3176" t="s">
        <v>5625</v>
      </c>
      <c r="AW3176" t="s">
        <v>5625</v>
      </c>
      <c r="AX3176" t="s">
        <v>5625</v>
      </c>
      <c r="AY3176" t="s">
        <v>5625</v>
      </c>
      <c r="AZ3176" t="s">
        <v>5625</v>
      </c>
      <c r="BA3176" t="s">
        <v>5625</v>
      </c>
    </row>
    <row r="3177" spans="1:53" x14ac:dyDescent="0.25">
      <c r="A3177">
        <v>3160</v>
      </c>
      <c r="B3177" t="s">
        <v>5370</v>
      </c>
      <c r="C3177" s="7">
        <v>0</v>
      </c>
      <c r="D3177" t="s">
        <v>2251</v>
      </c>
      <c r="E3177" s="16">
        <v>192.59090436161398</v>
      </c>
      <c r="F3177" s="12">
        <v>3.2236260713771201</v>
      </c>
      <c r="G3177" s="13">
        <v>-0.22099433469760199</v>
      </c>
      <c r="H3177" s="13">
        <v>2.37476463891971E-21</v>
      </c>
      <c r="I3177" s="14">
        <v>0.63993011885606199</v>
      </c>
      <c r="K3177" t="b">
        <v>0</v>
      </c>
      <c r="L3177" t="b">
        <v>0</v>
      </c>
      <c r="M3177" t="b">
        <v>0</v>
      </c>
      <c r="N3177" t="s">
        <v>9309</v>
      </c>
      <c r="O3177" t="s">
        <v>9714</v>
      </c>
      <c r="P3177">
        <v>450</v>
      </c>
      <c r="Q3177">
        <v>2583055</v>
      </c>
      <c r="R3177">
        <v>2584408</v>
      </c>
      <c r="S3177">
        <v>-1</v>
      </c>
      <c r="T3177" t="s">
        <v>20877</v>
      </c>
      <c r="U3177" s="9">
        <v>293</v>
      </c>
      <c r="V3177" t="s">
        <v>6005</v>
      </c>
      <c r="W3177" t="s">
        <v>5625</v>
      </c>
      <c r="X3177" t="s">
        <v>13581</v>
      </c>
      <c r="Y3177" t="s">
        <v>33403</v>
      </c>
      <c r="Z3177">
        <v>1563.06973060422</v>
      </c>
      <c r="AA3177" s="12">
        <v>0.32729669150956597</v>
      </c>
      <c r="AB3177" s="13">
        <v>9.8492473495807005</v>
      </c>
      <c r="AC3177" s="13">
        <v>6.9059176033557297E-23</v>
      </c>
      <c r="AD3177" s="13">
        <v>650.49907945880796</v>
      </c>
      <c r="AE3177" s="13">
        <v>0.32034184336375099</v>
      </c>
      <c r="AF3177" s="13">
        <v>-0.68987033469324499</v>
      </c>
      <c r="AG3177" s="14">
        <v>0.49027573275075598</v>
      </c>
      <c r="AI3177" t="s">
        <v>10926</v>
      </c>
      <c r="AJ3177" t="s">
        <v>10925</v>
      </c>
      <c r="AM3177" t="s">
        <v>5625</v>
      </c>
      <c r="AN3177" t="s">
        <v>5625</v>
      </c>
      <c r="AO3177" t="s">
        <v>5625</v>
      </c>
      <c r="AP3177">
        <v>139.35761744645598</v>
      </c>
      <c r="AQ3177">
        <v>261.33499999999998</v>
      </c>
      <c r="AR3177">
        <v>150.61600000000001</v>
      </c>
      <c r="AS3177">
        <v>219.05500000000001</v>
      </c>
      <c r="AT3177">
        <v>1327.404</v>
      </c>
      <c r="AU3177">
        <v>1099.51</v>
      </c>
      <c r="AV3177">
        <v>818.1</v>
      </c>
      <c r="AW3177">
        <v>1178.9739999999999</v>
      </c>
      <c r="AX3177">
        <v>211.82</v>
      </c>
      <c r="AY3177">
        <v>278.35599999999999</v>
      </c>
      <c r="AZ3177">
        <v>250.32300000000001</v>
      </c>
      <c r="BA3177">
        <v>180.05842923730046</v>
      </c>
    </row>
    <row r="3178" spans="1:53" x14ac:dyDescent="0.25">
      <c r="A3178">
        <v>3161</v>
      </c>
      <c r="B3178" t="s">
        <v>5369</v>
      </c>
      <c r="C3178" s="7">
        <v>0</v>
      </c>
      <c r="D3178" t="s">
        <v>2800</v>
      </c>
      <c r="E3178" s="16">
        <v>263.31583753905187</v>
      </c>
      <c r="F3178" s="12">
        <v>3.3657874910343901</v>
      </c>
      <c r="G3178" s="13">
        <v>-0.103620125558729</v>
      </c>
      <c r="H3178" s="13">
        <v>4.4848675370955396E-25</v>
      </c>
      <c r="I3178" s="14">
        <v>0.80467587543399599</v>
      </c>
      <c r="K3178" t="b">
        <v>0</v>
      </c>
      <c r="L3178" t="b">
        <v>0</v>
      </c>
      <c r="M3178" t="b">
        <v>0</v>
      </c>
      <c r="N3178" t="s">
        <v>9309</v>
      </c>
      <c r="O3178" t="s">
        <v>9714</v>
      </c>
      <c r="P3178">
        <v>487</v>
      </c>
      <c r="Q3178">
        <v>2584677</v>
      </c>
      <c r="R3178">
        <v>2586141</v>
      </c>
      <c r="S3178">
        <v>-1</v>
      </c>
      <c r="T3178" t="s">
        <v>20877</v>
      </c>
      <c r="U3178" s="9">
        <v>269</v>
      </c>
      <c r="V3178" t="s">
        <v>6005</v>
      </c>
      <c r="W3178" t="s">
        <v>6006</v>
      </c>
      <c r="X3178" t="s">
        <v>13580</v>
      </c>
      <c r="Y3178" t="s">
        <v>33402</v>
      </c>
      <c r="Z3178">
        <v>2546.7746233896601</v>
      </c>
      <c r="AA3178" s="12">
        <v>0.31423931353295298</v>
      </c>
      <c r="AB3178" s="13">
        <v>10.710905179855599</v>
      </c>
      <c r="AC3178" s="13">
        <v>9.0472832160428797E-27</v>
      </c>
      <c r="AD3178" s="13">
        <v>1003.15311915746</v>
      </c>
      <c r="AE3178" s="13">
        <v>0.26556527779845701</v>
      </c>
      <c r="AF3178" s="13">
        <v>-0.390187024515187</v>
      </c>
      <c r="AG3178" s="14">
        <v>0.69639825569060898</v>
      </c>
      <c r="AI3178" t="s">
        <v>10926</v>
      </c>
      <c r="AJ3178" t="s">
        <v>10925</v>
      </c>
      <c r="AK3178" t="s">
        <v>13579</v>
      </c>
      <c r="AM3178" t="s">
        <v>5625</v>
      </c>
      <c r="AN3178" t="s">
        <v>5625</v>
      </c>
      <c r="AO3178" t="s">
        <v>5625</v>
      </c>
      <c r="AP3178">
        <v>217.76935015620745</v>
      </c>
      <c r="AQ3178">
        <v>332.38799999999998</v>
      </c>
      <c r="AR3178">
        <v>214.733</v>
      </c>
      <c r="AS3178">
        <v>288.37299999999999</v>
      </c>
      <c r="AT3178">
        <v>2026.4839999999999</v>
      </c>
      <c r="AU3178">
        <v>1862.2170000000001</v>
      </c>
      <c r="AV3178">
        <v>1084.2070000000001</v>
      </c>
      <c r="AW3178">
        <v>1730.653</v>
      </c>
      <c r="AX3178">
        <v>325.48599999999999</v>
      </c>
      <c r="AY3178">
        <v>389.49299999999999</v>
      </c>
      <c r="AZ3178">
        <v>362.36099999999999</v>
      </c>
      <c r="BA3178">
        <v>289.71791050288613</v>
      </c>
    </row>
    <row r="3179" spans="1:53" x14ac:dyDescent="0.25">
      <c r="A3179">
        <v>3162</v>
      </c>
      <c r="B3179" t="s">
        <v>5368</v>
      </c>
      <c r="C3179" s="7">
        <v>0</v>
      </c>
      <c r="D3179" t="s">
        <v>2490</v>
      </c>
      <c r="E3179" s="16">
        <v>38.52729887060822</v>
      </c>
      <c r="F3179" s="12">
        <v>6.60487692112833</v>
      </c>
      <c r="G3179" s="13">
        <v>1.06115729112418</v>
      </c>
      <c r="H3179" s="13">
        <v>4.5537279472922701E-86</v>
      </c>
      <c r="I3179" s="14">
        <v>7.0621835904430996E-2</v>
      </c>
      <c r="K3179" t="b">
        <v>0</v>
      </c>
      <c r="L3179" t="b">
        <v>0</v>
      </c>
      <c r="M3179" t="b">
        <v>0</v>
      </c>
      <c r="N3179" t="s">
        <v>9309</v>
      </c>
      <c r="O3179" t="s">
        <v>9714</v>
      </c>
      <c r="P3179">
        <v>334</v>
      </c>
      <c r="Q3179">
        <v>2586155</v>
      </c>
      <c r="R3179">
        <v>2587160</v>
      </c>
      <c r="S3179">
        <v>-1</v>
      </c>
      <c r="T3179" t="s">
        <v>20877</v>
      </c>
      <c r="U3179" s="9">
        <v>14</v>
      </c>
      <c r="V3179" t="s">
        <v>6947</v>
      </c>
      <c r="W3179" t="s">
        <v>7279</v>
      </c>
      <c r="X3179" t="s">
        <v>13578</v>
      </c>
      <c r="Y3179" t="s">
        <v>33401</v>
      </c>
      <c r="Z3179">
        <v>2240.5099788308498</v>
      </c>
      <c r="AA3179" s="12">
        <v>0.33045997545523298</v>
      </c>
      <c r="AB3179" s="13">
        <v>19.986919481034398</v>
      </c>
      <c r="AC3179" s="13">
        <v>7.1580737971584004E-89</v>
      </c>
      <c r="AD3179" s="13">
        <v>162.99905136390299</v>
      </c>
      <c r="AE3179" s="13">
        <v>0.47619672136920599</v>
      </c>
      <c r="AF3179" s="13">
        <v>2.2284010861583399</v>
      </c>
      <c r="AG3179" s="14">
        <v>2.5853780735560401E-2</v>
      </c>
      <c r="AH3179" t="s">
        <v>13577</v>
      </c>
      <c r="AI3179" t="s">
        <v>13576</v>
      </c>
      <c r="AJ3179" t="s">
        <v>11859</v>
      </c>
      <c r="AK3179" t="s">
        <v>13575</v>
      </c>
      <c r="AM3179" t="s">
        <v>5625</v>
      </c>
      <c r="AN3179" t="s">
        <v>5625</v>
      </c>
      <c r="AO3179" t="s">
        <v>5625</v>
      </c>
      <c r="AP3179">
        <v>30.756195482432904</v>
      </c>
      <c r="AQ3179">
        <v>67.382999999999996</v>
      </c>
      <c r="AR3179">
        <v>23.53</v>
      </c>
      <c r="AS3179">
        <v>32.44</v>
      </c>
      <c r="AT3179">
        <v>2779.529</v>
      </c>
      <c r="AU3179">
        <v>2511.27</v>
      </c>
      <c r="AV3179">
        <v>1831.886</v>
      </c>
      <c r="AW3179">
        <v>2212.0250000000001</v>
      </c>
      <c r="AX3179">
        <v>82.888999999999996</v>
      </c>
      <c r="AY3179">
        <v>153.85900000000001</v>
      </c>
      <c r="AZ3179">
        <v>159.607</v>
      </c>
      <c r="BA3179">
        <v>63.398758987939502</v>
      </c>
    </row>
    <row r="3180" spans="1:53" x14ac:dyDescent="0.25">
      <c r="A3180">
        <v>3163</v>
      </c>
      <c r="B3180" t="s">
        <v>5367</v>
      </c>
      <c r="C3180" s="7">
        <v>0</v>
      </c>
      <c r="D3180" t="s">
        <v>1413</v>
      </c>
      <c r="E3180" s="16">
        <v>16.402367298980568</v>
      </c>
      <c r="F3180" s="12">
        <v>8.2653214417410297</v>
      </c>
      <c r="G3180" s="13">
        <v>1.94725461246263</v>
      </c>
      <c r="H3180" s="13">
        <v>2.2874762523897601E-69</v>
      </c>
      <c r="I3180" s="14">
        <v>5.4369454455776402E-3</v>
      </c>
      <c r="K3180" t="b">
        <v>0</v>
      </c>
      <c r="L3180" t="b">
        <v>0</v>
      </c>
      <c r="M3180" t="b">
        <v>0</v>
      </c>
      <c r="N3180" t="s">
        <v>9309</v>
      </c>
      <c r="O3180" t="s">
        <v>9714</v>
      </c>
      <c r="P3180">
        <v>372</v>
      </c>
      <c r="Q3180">
        <v>2587152</v>
      </c>
      <c r="R3180">
        <v>2588271</v>
      </c>
      <c r="S3180">
        <v>-1</v>
      </c>
      <c r="T3180" t="s">
        <v>20877</v>
      </c>
      <c r="U3180" s="9">
        <v>-8</v>
      </c>
      <c r="V3180" t="s">
        <v>8223</v>
      </c>
      <c r="W3180" t="s">
        <v>6399</v>
      </c>
      <c r="X3180" t="s">
        <v>13574</v>
      </c>
      <c r="Y3180" t="s">
        <v>33400</v>
      </c>
      <c r="Z3180">
        <v>3514.2798555255999</v>
      </c>
      <c r="AA3180" s="12">
        <v>0.46091655323200997</v>
      </c>
      <c r="AB3180" s="13">
        <v>17.932359737968799</v>
      </c>
      <c r="AC3180" s="13">
        <v>6.5921505832557897E-72</v>
      </c>
      <c r="AD3180" s="13">
        <v>127.09544500854901</v>
      </c>
      <c r="AE3180" s="13">
        <v>0.59846734214047304</v>
      </c>
      <c r="AF3180" s="13">
        <v>3.2537357936660301</v>
      </c>
      <c r="AG3180" s="14">
        <v>1.1389815711762301E-3</v>
      </c>
      <c r="AH3180" t="s">
        <v>11396</v>
      </c>
      <c r="AI3180" t="s">
        <v>11395</v>
      </c>
      <c r="AJ3180" t="s">
        <v>13573</v>
      </c>
      <c r="AK3180" t="s">
        <v>13572</v>
      </c>
      <c r="AM3180" t="s">
        <v>5625</v>
      </c>
      <c r="AN3180" t="s">
        <v>5625</v>
      </c>
      <c r="AO3180" t="s">
        <v>5625</v>
      </c>
      <c r="AP3180">
        <v>8.6814691959222721</v>
      </c>
      <c r="AQ3180">
        <v>37.793999999999997</v>
      </c>
      <c r="AR3180">
        <v>11.188000000000001</v>
      </c>
      <c r="AS3180">
        <v>7.9459999999999997</v>
      </c>
      <c r="AT3180">
        <v>4262.6049999999996</v>
      </c>
      <c r="AU3180">
        <v>3451.1350000000002</v>
      </c>
      <c r="AV3180">
        <v>2052.3290000000002</v>
      </c>
      <c r="AW3180">
        <v>3415.2040000000002</v>
      </c>
      <c r="AX3180">
        <v>62.497</v>
      </c>
      <c r="AY3180">
        <v>128.34100000000001</v>
      </c>
      <c r="AZ3180">
        <v>137.30199999999999</v>
      </c>
      <c r="BA3180">
        <v>53.032263701602659</v>
      </c>
    </row>
    <row r="3181" spans="1:53" x14ac:dyDescent="0.25">
      <c r="A3181">
        <v>3164</v>
      </c>
      <c r="B3181" t="s">
        <v>5365</v>
      </c>
      <c r="C3181" s="7">
        <v>0</v>
      </c>
      <c r="D3181" t="s">
        <v>5366</v>
      </c>
      <c r="E3181" s="16">
        <v>315.98340419552994</v>
      </c>
      <c r="F3181" s="12">
        <v>0.46769146359581998</v>
      </c>
      <c r="G3181" s="13">
        <v>-1.0062660736196201</v>
      </c>
      <c r="H3181" s="13">
        <v>0.41224418757057002</v>
      </c>
      <c r="I3181" s="14">
        <v>0.200719294486436</v>
      </c>
      <c r="K3181" t="b">
        <v>0</v>
      </c>
      <c r="L3181" t="b">
        <v>0</v>
      </c>
      <c r="M3181" t="b">
        <v>0</v>
      </c>
      <c r="N3181" t="s">
        <v>9309</v>
      </c>
      <c r="O3181" t="s">
        <v>9714</v>
      </c>
      <c r="P3181">
        <v>225</v>
      </c>
      <c r="Q3181">
        <v>2588650</v>
      </c>
      <c r="R3181">
        <v>2589328</v>
      </c>
      <c r="S3181">
        <v>1</v>
      </c>
      <c r="T3181" t="s">
        <v>20877</v>
      </c>
      <c r="U3181" s="9">
        <v>379</v>
      </c>
      <c r="V3181" t="s">
        <v>5625</v>
      </c>
      <c r="W3181" t="s">
        <v>8224</v>
      </c>
      <c r="X3181" t="s">
        <v>13571</v>
      </c>
      <c r="Y3181" t="s">
        <v>33399</v>
      </c>
      <c r="Z3181">
        <v>281.03444118700298</v>
      </c>
      <c r="AA3181" s="12">
        <v>0.458200040761644</v>
      </c>
      <c r="AB3181" s="13">
        <v>1.0207145831292399</v>
      </c>
      <c r="AC3181" s="13">
        <v>0.30738968326785499</v>
      </c>
      <c r="AD3181" s="13">
        <v>423.11591637875301</v>
      </c>
      <c r="AE3181" s="13">
        <v>0.61208633666836099</v>
      </c>
      <c r="AF3181" s="13">
        <v>-1.64399368738864</v>
      </c>
      <c r="AG3181" s="14">
        <v>0.100177506322631</v>
      </c>
      <c r="AI3181" t="s">
        <v>9848</v>
      </c>
      <c r="AJ3181" t="s">
        <v>13570</v>
      </c>
      <c r="AK3181" t="s">
        <v>13569</v>
      </c>
      <c r="AM3181" t="s">
        <v>5625</v>
      </c>
      <c r="AN3181" t="s">
        <v>5625</v>
      </c>
      <c r="AO3181" t="s">
        <v>5625</v>
      </c>
      <c r="AP3181">
        <v>170.63661678211986</v>
      </c>
      <c r="AQ3181">
        <v>682.58799999999997</v>
      </c>
      <c r="AR3181">
        <v>161.054</v>
      </c>
      <c r="AS3181">
        <v>249.655</v>
      </c>
      <c r="AT3181">
        <v>293.39499999999998</v>
      </c>
      <c r="AU3181">
        <v>213.29499999999999</v>
      </c>
      <c r="AV3181">
        <v>306.23399999999998</v>
      </c>
      <c r="AW3181">
        <v>204.15199999999999</v>
      </c>
      <c r="AX3181">
        <v>103.148</v>
      </c>
      <c r="AY3181">
        <v>294.298</v>
      </c>
      <c r="AZ3181">
        <v>334.21300000000002</v>
      </c>
      <c r="BA3181">
        <v>93.976036552919183</v>
      </c>
    </row>
    <row r="3182" spans="1:53" x14ac:dyDescent="0.25">
      <c r="A3182">
        <v>3165</v>
      </c>
      <c r="B3182" t="s">
        <v>8225</v>
      </c>
      <c r="C3182" s="7">
        <v>0</v>
      </c>
      <c r="D3182" t="s">
        <v>5645</v>
      </c>
      <c r="E3182" s="16">
        <v>17.97099101270793</v>
      </c>
      <c r="F3182" s="12">
        <v>0.13343428329158299</v>
      </c>
      <c r="G3182" s="13">
        <v>0.62847541708801002</v>
      </c>
      <c r="H3182" s="13">
        <v>0.88378537896059195</v>
      </c>
      <c r="I3182" s="14">
        <v>0.32101184563271901</v>
      </c>
      <c r="K3182" t="b">
        <v>0</v>
      </c>
      <c r="L3182" t="b">
        <v>0</v>
      </c>
      <c r="M3182" t="b">
        <v>0</v>
      </c>
      <c r="N3182" t="s">
        <v>9309</v>
      </c>
      <c r="O3182" t="s">
        <v>9714</v>
      </c>
      <c r="P3182">
        <v>100</v>
      </c>
      <c r="Q3182">
        <v>2589556</v>
      </c>
      <c r="R3182">
        <v>2589859</v>
      </c>
      <c r="S3182">
        <v>1</v>
      </c>
      <c r="T3182" t="s">
        <v>20877</v>
      </c>
      <c r="U3182" s="9">
        <v>228</v>
      </c>
      <c r="V3182" t="s">
        <v>5625</v>
      </c>
      <c r="W3182" t="s">
        <v>5625</v>
      </c>
      <c r="X3182" t="s">
        <v>13568</v>
      </c>
      <c r="Y3182" t="s">
        <v>5625</v>
      </c>
      <c r="Z3182">
        <v>6.5230505158118097</v>
      </c>
      <c r="AA3182" s="12">
        <v>0.64033452112783396</v>
      </c>
      <c r="AB3182" s="13">
        <v>0.20838214853161799</v>
      </c>
      <c r="AC3182" s="13">
        <v>0.83493059379929102</v>
      </c>
      <c r="AD3182" s="13">
        <v>18.7424267837211</v>
      </c>
      <c r="AE3182" s="13">
        <v>0.47433400499199602</v>
      </c>
      <c r="AF3182" s="13">
        <v>1.32496386612344</v>
      </c>
      <c r="AG3182" s="14">
        <v>0.185183136254291</v>
      </c>
      <c r="AM3182" t="s">
        <v>5625</v>
      </c>
      <c r="AN3182" t="s">
        <v>5625</v>
      </c>
      <c r="AO3182" t="s">
        <v>5625</v>
      </c>
      <c r="AP3182">
        <v>17.487964050831724</v>
      </c>
      <c r="AQ3182">
        <v>15.018000000000001</v>
      </c>
      <c r="AR3182">
        <v>25.248999999999999</v>
      </c>
      <c r="AS3182">
        <v>14.129</v>
      </c>
      <c r="AT3182">
        <v>14.068</v>
      </c>
      <c r="AU3182">
        <v>12.451000000000001</v>
      </c>
      <c r="AV3182">
        <v>10.45</v>
      </c>
      <c r="AW3182">
        <v>11.141999999999999</v>
      </c>
      <c r="AX3182">
        <v>44.125</v>
      </c>
      <c r="AY3182">
        <v>34.954000000000001</v>
      </c>
      <c r="AZ3182">
        <v>44.646999999999998</v>
      </c>
      <c r="BA3182">
        <v>30.923972424227919</v>
      </c>
    </row>
    <row r="3183" spans="1:53" x14ac:dyDescent="0.25">
      <c r="A3183">
        <v>3166</v>
      </c>
      <c r="B3183" t="s">
        <v>8226</v>
      </c>
      <c r="C3183" s="7">
        <v>0.25</v>
      </c>
      <c r="D3183" t="s">
        <v>5645</v>
      </c>
      <c r="E3183" s="16">
        <v>4.6869671399153896</v>
      </c>
      <c r="F3183" s="12">
        <v>1.1964127694550599</v>
      </c>
      <c r="G3183" s="13">
        <v>-0.56108225064832096</v>
      </c>
      <c r="H3183" s="13">
        <v>0.36442256838085801</v>
      </c>
      <c r="I3183" s="14">
        <v>1</v>
      </c>
      <c r="K3183" t="b">
        <v>0</v>
      </c>
      <c r="L3183" t="b">
        <v>0</v>
      </c>
      <c r="M3183" t="b">
        <v>0</v>
      </c>
      <c r="N3183" t="s">
        <v>9309</v>
      </c>
      <c r="O3183" t="s">
        <v>9714</v>
      </c>
      <c r="P3183">
        <v>64</v>
      </c>
      <c r="Q3183">
        <v>2589902</v>
      </c>
      <c r="R3183">
        <v>2590097</v>
      </c>
      <c r="S3183">
        <v>1</v>
      </c>
      <c r="T3183" t="s">
        <v>20877</v>
      </c>
      <c r="U3183" s="9">
        <v>43</v>
      </c>
      <c r="V3183" t="s">
        <v>5625</v>
      </c>
      <c r="W3183" t="s">
        <v>5625</v>
      </c>
      <c r="X3183" t="s">
        <v>13567</v>
      </c>
      <c r="Y3183" t="s">
        <v>5625</v>
      </c>
      <c r="Z3183">
        <v>2.02574289854293</v>
      </c>
      <c r="AA3183" s="12">
        <v>1.0700022372128799</v>
      </c>
      <c r="AB3183" s="13">
        <v>1.1181404373241799</v>
      </c>
      <c r="AC3183" s="13">
        <v>0.26350701826857997</v>
      </c>
      <c r="AD3183" s="13">
        <v>1.99656046159908</v>
      </c>
      <c r="AE3183" s="13">
        <v>1.12678422044811</v>
      </c>
      <c r="AF3183" s="13">
        <v>-0.49795004266671999</v>
      </c>
      <c r="AG3183" s="14">
        <v>0.61851925423630005</v>
      </c>
      <c r="AM3183" t="s">
        <v>5625</v>
      </c>
      <c r="AN3183" t="s">
        <v>5625</v>
      </c>
      <c r="AO3183" t="s">
        <v>5625</v>
      </c>
      <c r="AP3183">
        <v>9.0578685596615589</v>
      </c>
      <c r="AQ3183">
        <v>2.7450000000000001</v>
      </c>
      <c r="AR3183">
        <v>3.5670000000000002</v>
      </c>
      <c r="AS3183">
        <v>3.3780000000000001</v>
      </c>
      <c r="AT3183">
        <v>0</v>
      </c>
      <c r="AU3183">
        <v>12.898</v>
      </c>
      <c r="AV3183">
        <v>2.3199999999999998</v>
      </c>
      <c r="AW3183">
        <v>17.312999999999999</v>
      </c>
      <c r="AX3183">
        <v>8.7899999999999991</v>
      </c>
      <c r="AY3183">
        <v>0</v>
      </c>
      <c r="AZ3183">
        <v>0</v>
      </c>
      <c r="BA3183">
        <v>6.4068127484041426</v>
      </c>
    </row>
    <row r="3184" spans="1:53" x14ac:dyDescent="0.25">
      <c r="A3184">
        <v>3167</v>
      </c>
      <c r="B3184" t="s">
        <v>8227</v>
      </c>
      <c r="C3184" s="7">
        <v>0</v>
      </c>
      <c r="D3184" t="s">
        <v>5645</v>
      </c>
      <c r="E3184" s="16">
        <v>7.1672544401768317</v>
      </c>
      <c r="F3184" s="12">
        <v>4.45693298729572</v>
      </c>
      <c r="G3184" s="13">
        <v>6.4143202001010702E-2</v>
      </c>
      <c r="H3184" s="13">
        <v>2.7005038000556499E-17</v>
      </c>
      <c r="I3184" s="14">
        <v>0.95903452148493795</v>
      </c>
      <c r="K3184" t="b">
        <v>0</v>
      </c>
      <c r="L3184" t="b">
        <v>0</v>
      </c>
      <c r="M3184" t="b">
        <v>0</v>
      </c>
      <c r="N3184" t="s">
        <v>9309</v>
      </c>
      <c r="O3184" t="s">
        <v>9714</v>
      </c>
      <c r="P3184">
        <v>81</v>
      </c>
      <c r="Q3184">
        <v>2590218</v>
      </c>
      <c r="R3184">
        <v>2590464</v>
      </c>
      <c r="S3184">
        <v>-1</v>
      </c>
      <c r="T3184" t="s">
        <v>20877</v>
      </c>
      <c r="U3184" s="9">
        <v>121</v>
      </c>
      <c r="V3184" t="s">
        <v>5625</v>
      </c>
      <c r="W3184" t="s">
        <v>5625</v>
      </c>
      <c r="X3184" t="s">
        <v>13566</v>
      </c>
      <c r="Y3184" t="s">
        <v>5625</v>
      </c>
      <c r="Z3184">
        <v>26.748722873585301</v>
      </c>
      <c r="AA3184" s="12">
        <v>0.50504669198844898</v>
      </c>
      <c r="AB3184" s="13">
        <v>8.8247939408296503</v>
      </c>
      <c r="AC3184" s="13">
        <v>1.0966153759723E-18</v>
      </c>
      <c r="AD3184" s="13">
        <v>4.9792495386864903</v>
      </c>
      <c r="AE3184" s="13">
        <v>0.76212687174058902</v>
      </c>
      <c r="AF3184" s="13">
        <v>8.4163417377630098E-2</v>
      </c>
      <c r="AG3184" s="14">
        <v>0.93292650365867003</v>
      </c>
      <c r="AM3184" t="s">
        <v>5625</v>
      </c>
      <c r="AN3184" t="s">
        <v>5625</v>
      </c>
      <c r="AO3184" t="s">
        <v>5625</v>
      </c>
      <c r="AP3184">
        <v>7.180017760707333</v>
      </c>
      <c r="AQ3184">
        <v>11.968999999999999</v>
      </c>
      <c r="AR3184">
        <v>2.827</v>
      </c>
      <c r="AS3184">
        <v>6.6929999999999996</v>
      </c>
      <c r="AT3184">
        <v>115.518</v>
      </c>
      <c r="AU3184">
        <v>127.79600000000001</v>
      </c>
      <c r="AV3184">
        <v>82.745999999999995</v>
      </c>
      <c r="AW3184">
        <v>116.65</v>
      </c>
      <c r="AX3184">
        <v>6.968</v>
      </c>
      <c r="AY3184">
        <v>15.499000000000001</v>
      </c>
      <c r="AZ3184">
        <v>13.747999999999999</v>
      </c>
      <c r="BA3184">
        <v>7.6178566215780972</v>
      </c>
    </row>
    <row r="3185" spans="1:53" x14ac:dyDescent="0.25">
      <c r="A3185">
        <v>3168</v>
      </c>
      <c r="B3185" t="s">
        <v>13565</v>
      </c>
      <c r="C3185" s="7" t="s">
        <v>5625</v>
      </c>
      <c r="D3185" t="s">
        <v>5645</v>
      </c>
      <c r="E3185" s="16" t="s">
        <v>5625</v>
      </c>
      <c r="F3185" s="12" t="s">
        <v>5625</v>
      </c>
      <c r="G3185" s="13" t="s">
        <v>5625</v>
      </c>
      <c r="H3185" s="13" t="s">
        <v>5625</v>
      </c>
      <c r="I3185" s="14" t="s">
        <v>5625</v>
      </c>
      <c r="J3185" t="s">
        <v>5625</v>
      </c>
      <c r="K3185" t="b">
        <v>1</v>
      </c>
      <c r="L3185" t="b">
        <v>0</v>
      </c>
      <c r="M3185" t="b">
        <v>0</v>
      </c>
      <c r="N3185" t="s">
        <v>9309</v>
      </c>
      <c r="O3185" t="s">
        <v>9714</v>
      </c>
      <c r="P3185">
        <v>41</v>
      </c>
      <c r="Q3185">
        <v>2590481</v>
      </c>
      <c r="R3185">
        <v>2590607</v>
      </c>
      <c r="S3185">
        <v>1</v>
      </c>
      <c r="T3185" t="s">
        <v>20877</v>
      </c>
      <c r="U3185" s="9" t="s">
        <v>5625</v>
      </c>
      <c r="V3185" t="s">
        <v>5625</v>
      </c>
      <c r="W3185" t="s">
        <v>5625</v>
      </c>
      <c r="X3185" t="s">
        <v>13564</v>
      </c>
      <c r="Y3185" t="s">
        <v>5625</v>
      </c>
      <c r="Z3185" t="s">
        <v>5625</v>
      </c>
      <c r="AA3185" s="12" t="s">
        <v>5625</v>
      </c>
      <c r="AB3185" s="13" t="s">
        <v>5625</v>
      </c>
      <c r="AC3185" s="13" t="s">
        <v>5625</v>
      </c>
      <c r="AD3185" s="13" t="s">
        <v>5625</v>
      </c>
      <c r="AE3185" s="13" t="s">
        <v>5625</v>
      </c>
      <c r="AF3185" s="13" t="s">
        <v>5625</v>
      </c>
      <c r="AG3185" s="14" t="s">
        <v>5625</v>
      </c>
      <c r="AM3185" t="s">
        <v>5625</v>
      </c>
      <c r="AN3185" t="s">
        <v>5625</v>
      </c>
      <c r="AO3185" t="s">
        <v>5625</v>
      </c>
      <c r="AP3185" t="s">
        <v>5625</v>
      </c>
      <c r="AQ3185" t="s">
        <v>5625</v>
      </c>
      <c r="AR3185" t="s">
        <v>5625</v>
      </c>
      <c r="AS3185" t="s">
        <v>5625</v>
      </c>
      <c r="AT3185" t="s">
        <v>5625</v>
      </c>
      <c r="AU3185" t="s">
        <v>5625</v>
      </c>
      <c r="AV3185" t="s">
        <v>5625</v>
      </c>
      <c r="AW3185" t="s">
        <v>5625</v>
      </c>
      <c r="AX3185" t="s">
        <v>5625</v>
      </c>
      <c r="AY3185" t="s">
        <v>5625</v>
      </c>
      <c r="AZ3185" t="s">
        <v>5625</v>
      </c>
      <c r="BA3185" t="s">
        <v>5625</v>
      </c>
    </row>
    <row r="3186" spans="1:53" x14ac:dyDescent="0.25">
      <c r="A3186">
        <v>3169</v>
      </c>
      <c r="B3186" t="s">
        <v>5363</v>
      </c>
      <c r="C3186" s="7">
        <v>0</v>
      </c>
      <c r="D3186" t="s">
        <v>5364</v>
      </c>
      <c r="E3186" s="16">
        <v>10.909199679415181</v>
      </c>
      <c r="F3186" s="12">
        <v>6.2555937158778701</v>
      </c>
      <c r="G3186" s="13">
        <v>2.0267204273994301</v>
      </c>
      <c r="H3186" s="13">
        <v>1.0018312276144999E-39</v>
      </c>
      <c r="I3186" s="14">
        <v>1.6498423113651298E-2</v>
      </c>
      <c r="K3186" t="b">
        <v>0</v>
      </c>
      <c r="L3186" t="b">
        <v>0</v>
      </c>
      <c r="M3186" t="b">
        <v>0</v>
      </c>
      <c r="N3186" t="s">
        <v>9309</v>
      </c>
      <c r="O3186" t="s">
        <v>9714</v>
      </c>
      <c r="P3186">
        <v>223</v>
      </c>
      <c r="Q3186">
        <v>2590599</v>
      </c>
      <c r="R3186">
        <v>2591271</v>
      </c>
      <c r="S3186">
        <v>1</v>
      </c>
      <c r="T3186" t="s">
        <v>20877</v>
      </c>
      <c r="U3186" s="9">
        <v>135</v>
      </c>
      <c r="V3186" t="s">
        <v>8228</v>
      </c>
      <c r="W3186" t="s">
        <v>8229</v>
      </c>
      <c r="X3186" t="s">
        <v>13563</v>
      </c>
      <c r="Y3186" t="s">
        <v>33398</v>
      </c>
      <c r="Z3186">
        <v>350.29528969578899</v>
      </c>
      <c r="AA3186" s="12">
        <v>0.46129445599584401</v>
      </c>
      <c r="AB3186" s="13">
        <v>13.5609557725407</v>
      </c>
      <c r="AC3186" s="13">
        <v>6.8241058207956302E-42</v>
      </c>
      <c r="AD3186" s="13">
        <v>55.714412155274502</v>
      </c>
      <c r="AE3186" s="13">
        <v>0.71120233794696996</v>
      </c>
      <c r="AF3186" s="13">
        <v>2.8497100181784698</v>
      </c>
      <c r="AG3186" s="14">
        <v>4.3759105121247699E-3</v>
      </c>
      <c r="AH3186" t="s">
        <v>13559</v>
      </c>
      <c r="AI3186" t="s">
        <v>13558</v>
      </c>
      <c r="AJ3186" t="s">
        <v>13562</v>
      </c>
      <c r="AK3186" t="s">
        <v>13561</v>
      </c>
      <c r="AM3186" t="s">
        <v>5625</v>
      </c>
      <c r="AN3186" t="s">
        <v>5625</v>
      </c>
      <c r="AO3186" t="s">
        <v>5625</v>
      </c>
      <c r="AP3186">
        <v>5.2567987176607263</v>
      </c>
      <c r="AQ3186">
        <v>26.289000000000001</v>
      </c>
      <c r="AR3186">
        <v>6.21</v>
      </c>
      <c r="AS3186">
        <v>5.8810000000000002</v>
      </c>
      <c r="AT3186">
        <v>672.375</v>
      </c>
      <c r="AU3186">
        <v>653.08299999999997</v>
      </c>
      <c r="AV3186">
        <v>361.47199999999998</v>
      </c>
      <c r="AW3186">
        <v>482.28300000000002</v>
      </c>
      <c r="AX3186">
        <v>31.119</v>
      </c>
      <c r="AY3186">
        <v>108.431</v>
      </c>
      <c r="AZ3186">
        <v>121.506</v>
      </c>
      <c r="BA3186">
        <v>25.098116905020696</v>
      </c>
    </row>
    <row r="3187" spans="1:53" x14ac:dyDescent="0.25">
      <c r="A3187">
        <v>3170</v>
      </c>
      <c r="B3187" t="s">
        <v>5361</v>
      </c>
      <c r="C3187" s="7">
        <v>0</v>
      </c>
      <c r="D3187" t="s">
        <v>5362</v>
      </c>
      <c r="E3187" s="16">
        <v>8.782406950428463</v>
      </c>
      <c r="F3187" s="12">
        <v>7.4828166531590696</v>
      </c>
      <c r="G3187" s="13">
        <v>2.46217233524523</v>
      </c>
      <c r="H3187" s="13">
        <v>2.1947693734485201E-78</v>
      </c>
      <c r="I3187" s="14">
        <v>1.25237764124929E-5</v>
      </c>
      <c r="K3187" t="b">
        <v>0</v>
      </c>
      <c r="L3187" t="b">
        <v>0</v>
      </c>
      <c r="M3187" t="b">
        <v>0</v>
      </c>
      <c r="N3187" t="s">
        <v>9309</v>
      </c>
      <c r="O3187" t="s">
        <v>9714</v>
      </c>
      <c r="P3187">
        <v>317</v>
      </c>
      <c r="Q3187">
        <v>2591242</v>
      </c>
      <c r="R3187">
        <v>2592196</v>
      </c>
      <c r="S3187">
        <v>1</v>
      </c>
      <c r="T3187" t="s">
        <v>20877</v>
      </c>
      <c r="U3187" s="9">
        <v>-29</v>
      </c>
      <c r="V3187" t="s">
        <v>8228</v>
      </c>
      <c r="W3187" t="s">
        <v>8230</v>
      </c>
      <c r="X3187" t="s">
        <v>13560</v>
      </c>
      <c r="Y3187" t="s">
        <v>33397</v>
      </c>
      <c r="Z3187">
        <v>950.18274166608205</v>
      </c>
      <c r="AA3187" s="12">
        <v>0.39241453076197902</v>
      </c>
      <c r="AB3187" s="13">
        <v>19.068653341223499</v>
      </c>
      <c r="AC3187" s="13">
        <v>4.5999882073848901E-81</v>
      </c>
      <c r="AD3187" s="13">
        <v>79.104260318081302</v>
      </c>
      <c r="AE3187" s="13">
        <v>0.50334476789234095</v>
      </c>
      <c r="AF3187" s="13">
        <v>4.8916219901422604</v>
      </c>
      <c r="AG3187" s="14">
        <v>1.00008377885606E-6</v>
      </c>
      <c r="AH3187" t="s">
        <v>13559</v>
      </c>
      <c r="AI3187" t="s">
        <v>13558</v>
      </c>
      <c r="AJ3187" t="s">
        <v>13557</v>
      </c>
      <c r="AK3187" t="s">
        <v>13556</v>
      </c>
      <c r="AM3187" t="s">
        <v>5625</v>
      </c>
      <c r="AN3187" t="s">
        <v>5625</v>
      </c>
      <c r="AO3187" t="s">
        <v>5625</v>
      </c>
      <c r="AP3187">
        <v>4.6286278017138471</v>
      </c>
      <c r="AQ3187">
        <v>13.467000000000001</v>
      </c>
      <c r="AR3187">
        <v>8.7490000000000006</v>
      </c>
      <c r="AS3187">
        <v>8.2850000000000001</v>
      </c>
      <c r="AT3187">
        <v>1330.0160000000001</v>
      </c>
      <c r="AU3187">
        <v>1208.741</v>
      </c>
      <c r="AV3187">
        <v>657.65499999999997</v>
      </c>
      <c r="AW3187">
        <v>973.16099999999994</v>
      </c>
      <c r="AX3187">
        <v>47.073999999999998</v>
      </c>
      <c r="AY3187">
        <v>93.254000000000005</v>
      </c>
      <c r="AZ3187">
        <v>108.379</v>
      </c>
      <c r="BA3187">
        <v>47.144471167502182</v>
      </c>
    </row>
    <row r="3188" spans="1:53" x14ac:dyDescent="0.25">
      <c r="A3188">
        <v>3171</v>
      </c>
      <c r="B3188" t="s">
        <v>5359</v>
      </c>
      <c r="C3188" s="7">
        <v>0</v>
      </c>
      <c r="D3188" t="s">
        <v>5360</v>
      </c>
      <c r="E3188" s="16">
        <v>43.504959163908595</v>
      </c>
      <c r="F3188" s="12">
        <v>2.0582558508142101</v>
      </c>
      <c r="G3188" s="13">
        <v>0.30545253284193102</v>
      </c>
      <c r="H3188" s="13">
        <v>1.18692280801419E-7</v>
      </c>
      <c r="I3188" s="14">
        <v>0.54328466620792804</v>
      </c>
      <c r="K3188" t="b">
        <v>0</v>
      </c>
      <c r="L3188" t="b">
        <v>0</v>
      </c>
      <c r="M3188" t="b">
        <v>0</v>
      </c>
      <c r="N3188" t="s">
        <v>9309</v>
      </c>
      <c r="O3188" t="s">
        <v>9714</v>
      </c>
      <c r="P3188">
        <v>282</v>
      </c>
      <c r="Q3188">
        <v>2592283</v>
      </c>
      <c r="R3188">
        <v>2593132</v>
      </c>
      <c r="S3188">
        <v>-1</v>
      </c>
      <c r="T3188" t="s">
        <v>20877</v>
      </c>
      <c r="U3188" s="9">
        <v>87</v>
      </c>
      <c r="V3188" t="s">
        <v>5625</v>
      </c>
      <c r="W3188" t="s">
        <v>6812</v>
      </c>
      <c r="X3188" t="s">
        <v>13555</v>
      </c>
      <c r="Y3188" t="s">
        <v>33396</v>
      </c>
      <c r="Z3188">
        <v>110.32530913732801</v>
      </c>
      <c r="AA3188" s="12">
        <v>0.36271139667402202</v>
      </c>
      <c r="AB3188" s="13">
        <v>5.6746379344237203</v>
      </c>
      <c r="AC3188" s="13">
        <v>1.38982292807713E-8</v>
      </c>
      <c r="AD3188" s="13">
        <v>112.22469646494901</v>
      </c>
      <c r="AE3188" s="13">
        <v>0.35231389021161102</v>
      </c>
      <c r="AF3188" s="13">
        <v>0.86698975353616003</v>
      </c>
      <c r="AG3188" s="14">
        <v>0.38594762390711002</v>
      </c>
      <c r="AJ3188" t="s">
        <v>13554</v>
      </c>
      <c r="AK3188" t="s">
        <v>13553</v>
      </c>
      <c r="AM3188" t="s">
        <v>5625</v>
      </c>
      <c r="AN3188" t="s">
        <v>5625</v>
      </c>
      <c r="AO3188" t="s">
        <v>5625</v>
      </c>
      <c r="AP3188">
        <v>52.530836655634396</v>
      </c>
      <c r="AQ3188">
        <v>27.428999999999998</v>
      </c>
      <c r="AR3188">
        <v>47.514000000000003</v>
      </c>
      <c r="AS3188">
        <v>46.545999999999999</v>
      </c>
      <c r="AT3188">
        <v>123.845</v>
      </c>
      <c r="AU3188">
        <v>111.08799999999999</v>
      </c>
      <c r="AV3188">
        <v>83.116</v>
      </c>
      <c r="AW3188">
        <v>127.246</v>
      </c>
      <c r="AX3188">
        <v>81.564999999999998</v>
      </c>
      <c r="AY3188">
        <v>76.344999999999999</v>
      </c>
      <c r="AZ3188">
        <v>66.581999999999994</v>
      </c>
      <c r="BA3188">
        <v>76.519530351964676</v>
      </c>
    </row>
    <row r="3189" spans="1:53" x14ac:dyDescent="0.25">
      <c r="A3189">
        <v>3172</v>
      </c>
      <c r="B3189" t="s">
        <v>5357</v>
      </c>
      <c r="C3189" s="7">
        <v>0</v>
      </c>
      <c r="D3189" t="s">
        <v>5358</v>
      </c>
      <c r="E3189" s="16">
        <v>21.93014599853548</v>
      </c>
      <c r="F3189" s="12">
        <v>1.22256979482669</v>
      </c>
      <c r="G3189" s="13">
        <v>0.71202419023924701</v>
      </c>
      <c r="H3189" s="13">
        <v>1.0628360122285499E-2</v>
      </c>
      <c r="I3189" s="14">
        <v>0.100344701468918</v>
      </c>
      <c r="K3189" t="b">
        <v>0</v>
      </c>
      <c r="L3189" t="b">
        <v>0</v>
      </c>
      <c r="M3189" t="b">
        <v>0</v>
      </c>
      <c r="N3189" t="s">
        <v>9309</v>
      </c>
      <c r="O3189" t="s">
        <v>9714</v>
      </c>
      <c r="P3189">
        <v>214</v>
      </c>
      <c r="Q3189">
        <v>2593165</v>
      </c>
      <c r="R3189">
        <v>2593810</v>
      </c>
      <c r="S3189">
        <v>-1</v>
      </c>
      <c r="T3189" t="s">
        <v>20877</v>
      </c>
      <c r="U3189" s="9">
        <v>33</v>
      </c>
      <c r="V3189" t="s">
        <v>5625</v>
      </c>
      <c r="W3189" t="s">
        <v>8231</v>
      </c>
      <c r="X3189" t="s">
        <v>13552</v>
      </c>
      <c r="Y3189" t="s">
        <v>33395</v>
      </c>
      <c r="Z3189">
        <v>27.001407385543299</v>
      </c>
      <c r="AA3189" s="12">
        <v>0.42331556726922098</v>
      </c>
      <c r="AB3189" s="13">
        <v>2.8880813496026301</v>
      </c>
      <c r="AC3189" s="13">
        <v>3.8759961462461298E-3</v>
      </c>
      <c r="AD3189" s="13">
        <v>50.676158135573601</v>
      </c>
      <c r="AE3189" s="13">
        <v>0.34757675277397898</v>
      </c>
      <c r="AF3189" s="13">
        <v>2.0485380122710901</v>
      </c>
      <c r="AG3189" s="14">
        <v>4.0507311430413598E-2</v>
      </c>
      <c r="AI3189" t="s">
        <v>13551</v>
      </c>
      <c r="AJ3189" t="s">
        <v>13550</v>
      </c>
      <c r="AK3189" t="s">
        <v>13549</v>
      </c>
      <c r="AM3189" t="s">
        <v>5625</v>
      </c>
      <c r="AN3189" t="s">
        <v>5625</v>
      </c>
      <c r="AO3189" t="s">
        <v>5625</v>
      </c>
      <c r="AP3189">
        <v>19.853583994141907</v>
      </c>
      <c r="AQ3189">
        <v>19.919</v>
      </c>
      <c r="AR3189">
        <v>28.036000000000001</v>
      </c>
      <c r="AS3189">
        <v>19.911999999999999</v>
      </c>
      <c r="AT3189">
        <v>41.854999999999997</v>
      </c>
      <c r="AU3189">
        <v>37.042999999999999</v>
      </c>
      <c r="AV3189">
        <v>30.155999999999999</v>
      </c>
      <c r="AW3189">
        <v>15.702</v>
      </c>
      <c r="AX3189">
        <v>45.177</v>
      </c>
      <c r="AY3189">
        <v>55.828000000000003</v>
      </c>
      <c r="AZ3189">
        <v>49.438000000000002</v>
      </c>
      <c r="BA3189">
        <v>50.360528115362797</v>
      </c>
    </row>
    <row r="3190" spans="1:53" x14ac:dyDescent="0.25">
      <c r="A3190">
        <v>3173</v>
      </c>
      <c r="B3190" t="s">
        <v>5356</v>
      </c>
      <c r="C3190" s="7">
        <v>0</v>
      </c>
      <c r="D3190" t="s">
        <v>876</v>
      </c>
      <c r="E3190" s="16">
        <v>21.659632795151825</v>
      </c>
      <c r="F3190" s="12">
        <v>0.81072656430636203</v>
      </c>
      <c r="G3190" s="13">
        <v>0.73667089595945801</v>
      </c>
      <c r="H3190" s="13">
        <v>5.9998411420259697E-2</v>
      </c>
      <c r="I3190" s="14">
        <v>0.12714221680642901</v>
      </c>
      <c r="K3190" t="b">
        <v>0</v>
      </c>
      <c r="L3190" t="b">
        <v>0</v>
      </c>
      <c r="M3190" t="b">
        <v>0</v>
      </c>
      <c r="N3190" t="s">
        <v>9309</v>
      </c>
      <c r="O3190" t="s">
        <v>9714</v>
      </c>
      <c r="P3190">
        <v>316</v>
      </c>
      <c r="Q3190">
        <v>2593853</v>
      </c>
      <c r="R3190">
        <v>2594804</v>
      </c>
      <c r="S3190">
        <v>-1</v>
      </c>
      <c r="T3190" t="s">
        <v>20877</v>
      </c>
      <c r="U3190" s="9">
        <v>43</v>
      </c>
      <c r="V3190" t="s">
        <v>5625</v>
      </c>
      <c r="W3190" t="s">
        <v>5625</v>
      </c>
      <c r="X3190" t="s">
        <v>13548</v>
      </c>
      <c r="Y3190" t="s">
        <v>33394</v>
      </c>
      <c r="Z3190">
        <v>32.572637584637498</v>
      </c>
      <c r="AA3190" s="12">
        <v>0.37173686186306598</v>
      </c>
      <c r="AB3190" s="13">
        <v>2.18091517812673</v>
      </c>
      <c r="AC3190" s="13">
        <v>2.91896908586383E-2</v>
      </c>
      <c r="AD3190" s="13">
        <v>75.191985550232204</v>
      </c>
      <c r="AE3190" s="13">
        <v>0.38414251917764197</v>
      </c>
      <c r="AF3190" s="13">
        <v>1.91770204854306</v>
      </c>
      <c r="AG3190" s="14">
        <v>5.5148801845256799E-2</v>
      </c>
      <c r="AH3190" t="s">
        <v>10422</v>
      </c>
      <c r="AI3190" t="s">
        <v>10360</v>
      </c>
      <c r="AJ3190" t="s">
        <v>10421</v>
      </c>
      <c r="AM3190" t="s">
        <v>5625</v>
      </c>
      <c r="AN3190" t="s">
        <v>5625</v>
      </c>
      <c r="AO3190" t="s">
        <v>5625</v>
      </c>
      <c r="AP3190">
        <v>20.894531180607302</v>
      </c>
      <c r="AQ3190">
        <v>23.641999999999999</v>
      </c>
      <c r="AR3190">
        <v>23.402999999999999</v>
      </c>
      <c r="AS3190">
        <v>18.699000000000002</v>
      </c>
      <c r="AT3190">
        <v>32.869999999999997</v>
      </c>
      <c r="AU3190">
        <v>23.800999999999998</v>
      </c>
      <c r="AV3190">
        <v>20.452999999999999</v>
      </c>
      <c r="AW3190">
        <v>15.975</v>
      </c>
      <c r="AX3190">
        <v>38.210999999999999</v>
      </c>
      <c r="AY3190">
        <v>63.701999999999998</v>
      </c>
      <c r="AZ3190">
        <v>68.078000000000003</v>
      </c>
      <c r="BA3190">
        <v>36.126743810007589</v>
      </c>
    </row>
    <row r="3191" spans="1:53" x14ac:dyDescent="0.25">
      <c r="A3191">
        <v>3174</v>
      </c>
      <c r="B3191" t="s">
        <v>5355</v>
      </c>
      <c r="C3191" s="7">
        <v>0</v>
      </c>
      <c r="D3191" t="s">
        <v>2005</v>
      </c>
      <c r="E3191" s="16">
        <v>22.353428954730134</v>
      </c>
      <c r="F3191" s="12">
        <v>1.00151690038581</v>
      </c>
      <c r="G3191" s="13">
        <v>1.38035054343597</v>
      </c>
      <c r="H3191" s="13">
        <v>2.6174090416789499E-2</v>
      </c>
      <c r="I3191" s="14">
        <v>4.4961751102050897E-2</v>
      </c>
      <c r="K3191" t="b">
        <v>0</v>
      </c>
      <c r="L3191" t="b">
        <v>0</v>
      </c>
      <c r="M3191" t="b">
        <v>0</v>
      </c>
      <c r="N3191" t="s">
        <v>9309</v>
      </c>
      <c r="O3191" t="s">
        <v>9714</v>
      </c>
      <c r="P3191">
        <v>370</v>
      </c>
      <c r="Q3191">
        <v>2594978</v>
      </c>
      <c r="R3191">
        <v>2596091</v>
      </c>
      <c r="S3191">
        <v>-1</v>
      </c>
      <c r="T3191" t="s">
        <v>20877</v>
      </c>
      <c r="U3191" s="9">
        <v>174</v>
      </c>
      <c r="V3191" t="s">
        <v>7894</v>
      </c>
      <c r="W3191" t="s">
        <v>8232</v>
      </c>
      <c r="X3191" t="s">
        <v>13547</v>
      </c>
      <c r="Y3191" t="s">
        <v>33393</v>
      </c>
      <c r="Z3191">
        <v>42.487249537121002</v>
      </c>
      <c r="AA3191" s="12">
        <v>0.394312255647431</v>
      </c>
      <c r="AB3191" s="13">
        <v>2.5399081211447401</v>
      </c>
      <c r="AC3191" s="13">
        <v>1.10881593408301E-2</v>
      </c>
      <c r="AD3191" s="13">
        <v>125.10854488209699</v>
      </c>
      <c r="AE3191" s="13">
        <v>0.56625274069601805</v>
      </c>
      <c r="AF3191" s="13">
        <v>2.4376933553368598</v>
      </c>
      <c r="AG3191" s="14">
        <v>1.47813068180971E-2</v>
      </c>
      <c r="AH3191" t="s">
        <v>13546</v>
      </c>
      <c r="AI3191" t="s">
        <v>13545</v>
      </c>
      <c r="AJ3191" t="s">
        <v>13544</v>
      </c>
      <c r="AK3191" t="s">
        <v>13543</v>
      </c>
      <c r="AM3191" t="s">
        <v>5625</v>
      </c>
      <c r="AN3191" t="s">
        <v>5625</v>
      </c>
      <c r="AO3191" t="s">
        <v>5625</v>
      </c>
      <c r="AP3191">
        <v>20.23371581892053</v>
      </c>
      <c r="AQ3191">
        <v>38.238</v>
      </c>
      <c r="AR3191">
        <v>14.372999999999999</v>
      </c>
      <c r="AS3191">
        <v>16.568999999999999</v>
      </c>
      <c r="AT3191">
        <v>38.298000000000002</v>
      </c>
      <c r="AU3191">
        <v>22.597000000000001</v>
      </c>
      <c r="AV3191">
        <v>19.914999999999999</v>
      </c>
      <c r="AW3191">
        <v>27.298999999999999</v>
      </c>
      <c r="AX3191">
        <v>45.893000000000001</v>
      </c>
      <c r="AY3191">
        <v>144.63900000000001</v>
      </c>
      <c r="AZ3191">
        <v>124.58499999999999</v>
      </c>
      <c r="BA3191">
        <v>30.307160036251403</v>
      </c>
    </row>
    <row r="3192" spans="1:53" x14ac:dyDescent="0.25">
      <c r="A3192">
        <v>3175</v>
      </c>
      <c r="B3192" t="s">
        <v>5354</v>
      </c>
      <c r="C3192" s="7">
        <v>0</v>
      </c>
      <c r="D3192" t="s">
        <v>868</v>
      </c>
      <c r="E3192" s="16">
        <v>88.813461069603136</v>
      </c>
      <c r="F3192" s="12">
        <v>0.14397037089630399</v>
      </c>
      <c r="G3192" s="13">
        <v>-0.85419779543445995</v>
      </c>
      <c r="H3192" s="13">
        <v>0.80639133069376301</v>
      </c>
      <c r="I3192" s="14">
        <v>0.196082152483009</v>
      </c>
      <c r="K3192" t="b">
        <v>0</v>
      </c>
      <c r="L3192" t="b">
        <v>0</v>
      </c>
      <c r="M3192" t="b">
        <v>0</v>
      </c>
      <c r="N3192" t="s">
        <v>9309</v>
      </c>
      <c r="O3192" t="s">
        <v>9714</v>
      </c>
      <c r="P3192">
        <v>136</v>
      </c>
      <c r="Q3192">
        <v>2596199</v>
      </c>
      <c r="R3192">
        <v>2596610</v>
      </c>
      <c r="S3192">
        <v>-1</v>
      </c>
      <c r="T3192" t="s">
        <v>20877</v>
      </c>
      <c r="U3192" s="9">
        <v>108</v>
      </c>
      <c r="V3192" t="s">
        <v>5625</v>
      </c>
      <c r="W3192" t="s">
        <v>5710</v>
      </c>
      <c r="X3192" t="s">
        <v>13542</v>
      </c>
      <c r="Y3192" t="s">
        <v>33392</v>
      </c>
      <c r="Z3192">
        <v>43.093475591233002</v>
      </c>
      <c r="AA3192" s="12">
        <v>0.42910048315121102</v>
      </c>
      <c r="AB3192" s="13">
        <v>0.335516683269662</v>
      </c>
      <c r="AC3192" s="13">
        <v>0.73723536189840999</v>
      </c>
      <c r="AD3192" s="13">
        <v>76.340074924254594</v>
      </c>
      <c r="AE3192" s="13">
        <v>0.51472622266657297</v>
      </c>
      <c r="AF3192" s="13">
        <v>-1.6595187068753401</v>
      </c>
      <c r="AG3192" s="14">
        <v>9.7011314273349705E-2</v>
      </c>
      <c r="AI3192" t="s">
        <v>10649</v>
      </c>
      <c r="AJ3192" t="s">
        <v>13541</v>
      </c>
      <c r="AK3192" t="s">
        <v>13540</v>
      </c>
      <c r="AM3192" t="s">
        <v>21490</v>
      </c>
      <c r="AN3192" t="s">
        <v>21165</v>
      </c>
      <c r="AO3192" t="s">
        <v>22097</v>
      </c>
      <c r="AP3192">
        <v>69.834844278412561</v>
      </c>
      <c r="AQ3192">
        <v>147.83500000000001</v>
      </c>
      <c r="AR3192">
        <v>86.304000000000002</v>
      </c>
      <c r="AS3192">
        <v>51.28</v>
      </c>
      <c r="AT3192">
        <v>62.228000000000002</v>
      </c>
      <c r="AU3192">
        <v>42.835000000000001</v>
      </c>
      <c r="AV3192">
        <v>59.432000000000002</v>
      </c>
      <c r="AW3192">
        <v>69.819999999999993</v>
      </c>
      <c r="AX3192">
        <v>42.539000000000001</v>
      </c>
      <c r="AY3192">
        <v>101.014</v>
      </c>
      <c r="AZ3192">
        <v>89.340999999999994</v>
      </c>
      <c r="BA3192">
        <v>36.476744115001694</v>
      </c>
    </row>
    <row r="3193" spans="1:53" x14ac:dyDescent="0.25">
      <c r="A3193">
        <v>3176</v>
      </c>
      <c r="B3193" t="s">
        <v>8233</v>
      </c>
      <c r="C3193" s="7">
        <v>0.83333333333333337</v>
      </c>
      <c r="D3193" t="s">
        <v>484</v>
      </c>
      <c r="E3193" s="16">
        <v>0.38450000000000001</v>
      </c>
      <c r="F3193" s="12">
        <v>-6.2635207547299399E-2</v>
      </c>
      <c r="G3193" s="13">
        <v>-7.3099157384270502E-2</v>
      </c>
      <c r="H3193" s="13">
        <v>1</v>
      </c>
      <c r="I3193" s="14">
        <v>1</v>
      </c>
      <c r="K3193" t="b">
        <v>1</v>
      </c>
      <c r="L3193" t="b">
        <v>0</v>
      </c>
      <c r="M3193" t="b">
        <v>0</v>
      </c>
      <c r="N3193" t="s">
        <v>9309</v>
      </c>
      <c r="O3193" t="s">
        <v>9714</v>
      </c>
      <c r="P3193">
        <v>57</v>
      </c>
      <c r="Q3193">
        <v>2596795</v>
      </c>
      <c r="R3193">
        <v>2596969</v>
      </c>
      <c r="S3193">
        <v>-1</v>
      </c>
      <c r="T3193" t="s">
        <v>20877</v>
      </c>
      <c r="U3193" s="9">
        <v>185</v>
      </c>
      <c r="V3193" t="s">
        <v>5625</v>
      </c>
      <c r="W3193" t="s">
        <v>5625</v>
      </c>
      <c r="X3193" t="s">
        <v>13539</v>
      </c>
      <c r="Y3193" t="s">
        <v>5625</v>
      </c>
      <c r="Z3193">
        <v>3.6847977475532201E-2</v>
      </c>
      <c r="AA3193" s="12">
        <v>1.4998889966120501</v>
      </c>
      <c r="AB3193" s="13">
        <v>-4.1759895358109797E-2</v>
      </c>
      <c r="AC3193" s="13">
        <v>0.96669010597313798</v>
      </c>
      <c r="AD3193" s="13">
        <v>0.170285409421295</v>
      </c>
      <c r="AE3193" s="13">
        <v>1.1387253120944401</v>
      </c>
      <c r="AF3193" s="13">
        <v>-6.4193846055656895E-2</v>
      </c>
      <c r="AG3193" s="14">
        <v>0.94881587742623497</v>
      </c>
      <c r="AH3193" t="s">
        <v>10196</v>
      </c>
      <c r="AM3193" t="s">
        <v>5625</v>
      </c>
      <c r="AN3193" t="s">
        <v>5625</v>
      </c>
      <c r="AO3193" t="s">
        <v>5625</v>
      </c>
      <c r="AP3193">
        <v>0</v>
      </c>
      <c r="AQ3193">
        <v>1.538</v>
      </c>
      <c r="AR3193">
        <v>0</v>
      </c>
      <c r="AS3193">
        <v>0</v>
      </c>
      <c r="AT3193">
        <v>0</v>
      </c>
      <c r="AU3193">
        <v>0</v>
      </c>
      <c r="AV3193">
        <v>0</v>
      </c>
      <c r="AW3193">
        <v>0</v>
      </c>
      <c r="AX3193">
        <v>1.97</v>
      </c>
      <c r="AY3193">
        <v>0</v>
      </c>
      <c r="AZ3193">
        <v>0</v>
      </c>
      <c r="BA3193">
        <v>0</v>
      </c>
    </row>
    <row r="3194" spans="1:53" x14ac:dyDescent="0.25">
      <c r="A3194">
        <v>3177</v>
      </c>
      <c r="B3194" t="s">
        <v>13538</v>
      </c>
      <c r="C3194" s="7" t="s">
        <v>5625</v>
      </c>
      <c r="D3194" t="s">
        <v>3</v>
      </c>
      <c r="E3194" s="16" t="s">
        <v>5625</v>
      </c>
      <c r="F3194" s="12" t="s">
        <v>5625</v>
      </c>
      <c r="G3194" s="13" t="s">
        <v>5625</v>
      </c>
      <c r="H3194" s="13" t="s">
        <v>5625</v>
      </c>
      <c r="I3194" s="14" t="s">
        <v>5625</v>
      </c>
      <c r="J3194" t="s">
        <v>5625</v>
      </c>
      <c r="K3194" t="b">
        <v>1</v>
      </c>
      <c r="L3194" t="b">
        <v>0</v>
      </c>
      <c r="M3194" t="b">
        <v>0</v>
      </c>
      <c r="N3194" t="s">
        <v>9309</v>
      </c>
      <c r="O3194" t="s">
        <v>9714</v>
      </c>
      <c r="P3194">
        <v>35</v>
      </c>
      <c r="Q3194">
        <v>2597039</v>
      </c>
      <c r="R3194">
        <v>2597147</v>
      </c>
      <c r="S3194">
        <v>-1</v>
      </c>
      <c r="T3194" t="s">
        <v>20877</v>
      </c>
      <c r="U3194" s="9" t="s">
        <v>5625</v>
      </c>
      <c r="V3194" t="s">
        <v>5625</v>
      </c>
      <c r="W3194" t="s">
        <v>5625</v>
      </c>
      <c r="X3194" t="s">
        <v>13537</v>
      </c>
      <c r="Y3194" t="s">
        <v>5625</v>
      </c>
      <c r="Z3194" t="s">
        <v>5625</v>
      </c>
      <c r="AA3194" s="12" t="s">
        <v>5625</v>
      </c>
      <c r="AB3194" s="13" t="s">
        <v>5625</v>
      </c>
      <c r="AC3194" s="13" t="s">
        <v>5625</v>
      </c>
      <c r="AD3194" s="13" t="s">
        <v>5625</v>
      </c>
      <c r="AE3194" s="13" t="s">
        <v>5625</v>
      </c>
      <c r="AF3194" s="13" t="s">
        <v>5625</v>
      </c>
      <c r="AG3194" s="14" t="s">
        <v>5625</v>
      </c>
      <c r="AM3194" t="s">
        <v>5625</v>
      </c>
      <c r="AN3194" t="s">
        <v>5625</v>
      </c>
      <c r="AO3194" t="s">
        <v>5625</v>
      </c>
      <c r="AP3194" t="s">
        <v>5625</v>
      </c>
      <c r="AQ3194" t="s">
        <v>5625</v>
      </c>
      <c r="AR3194" t="s">
        <v>5625</v>
      </c>
      <c r="AS3194" t="s">
        <v>5625</v>
      </c>
      <c r="AT3194" t="s">
        <v>5625</v>
      </c>
      <c r="AU3194" t="s">
        <v>5625</v>
      </c>
      <c r="AV3194" t="s">
        <v>5625</v>
      </c>
      <c r="AW3194" t="s">
        <v>5625</v>
      </c>
      <c r="AX3194" t="s">
        <v>5625</v>
      </c>
      <c r="AY3194" t="s">
        <v>5625</v>
      </c>
      <c r="AZ3194" t="s">
        <v>5625</v>
      </c>
      <c r="BA3194" t="s">
        <v>5625</v>
      </c>
    </row>
    <row r="3195" spans="1:53" x14ac:dyDescent="0.25">
      <c r="A3195">
        <v>3178</v>
      </c>
      <c r="B3195" t="s">
        <v>8234</v>
      </c>
      <c r="C3195" s="7">
        <v>0.16666666666666666</v>
      </c>
      <c r="D3195" t="s">
        <v>98</v>
      </c>
      <c r="E3195" s="16">
        <v>22.066472504370797</v>
      </c>
      <c r="F3195" s="12">
        <v>-4.2829272122265802</v>
      </c>
      <c r="G3195" s="13">
        <v>-1.34062996532784</v>
      </c>
      <c r="H3195" s="13">
        <v>3.65712566558788E-5</v>
      </c>
      <c r="I3195" s="14">
        <v>0.14794957135835901</v>
      </c>
      <c r="J3195" t="s">
        <v>5967</v>
      </c>
      <c r="K3195" t="b">
        <v>0</v>
      </c>
      <c r="L3195" t="b">
        <v>1</v>
      </c>
      <c r="M3195" t="b">
        <v>0</v>
      </c>
      <c r="N3195" t="s">
        <v>9309</v>
      </c>
      <c r="O3195" t="s">
        <v>9714</v>
      </c>
      <c r="P3195">
        <v>472</v>
      </c>
      <c r="Q3195">
        <v>2597387</v>
      </c>
      <c r="R3195">
        <v>2598806</v>
      </c>
      <c r="S3195">
        <v>-1</v>
      </c>
      <c r="T3195" t="s">
        <v>20877</v>
      </c>
      <c r="U3195" s="9">
        <v>418</v>
      </c>
      <c r="V3195" t="s">
        <v>5625</v>
      </c>
      <c r="W3195" t="s">
        <v>5981</v>
      </c>
      <c r="X3195" t="s">
        <v>13536</v>
      </c>
      <c r="Y3195" t="s">
        <v>5625</v>
      </c>
      <c r="Z3195">
        <v>18.4387292417289</v>
      </c>
      <c r="AA3195" s="12">
        <v>0.95052739058133495</v>
      </c>
      <c r="AB3195" s="13">
        <v>-4.5058430242680103</v>
      </c>
      <c r="AC3195" s="13">
        <v>6.6109947845314001E-6</v>
      </c>
      <c r="AD3195" s="13">
        <v>59.577704874794399</v>
      </c>
      <c r="AE3195" s="13">
        <v>0.73194912913424304</v>
      </c>
      <c r="AF3195" s="13">
        <v>-1.83158898885986</v>
      </c>
      <c r="AG3195" s="14">
        <v>6.7012678548886206E-2</v>
      </c>
      <c r="AI3195" t="s">
        <v>9336</v>
      </c>
      <c r="AJ3195" t="s">
        <v>9435</v>
      </c>
      <c r="AK3195" t="s">
        <v>13535</v>
      </c>
      <c r="AM3195" t="s">
        <v>5625</v>
      </c>
      <c r="AN3195" t="s">
        <v>5625</v>
      </c>
      <c r="AO3195" t="s">
        <v>5625</v>
      </c>
      <c r="AP3195">
        <v>46.988890017483193</v>
      </c>
      <c r="AQ3195">
        <v>13.393000000000001</v>
      </c>
      <c r="AR3195">
        <v>22.545999999999999</v>
      </c>
      <c r="AS3195">
        <v>5.3380000000000001</v>
      </c>
      <c r="AT3195">
        <v>0</v>
      </c>
      <c r="AU3195">
        <v>0</v>
      </c>
      <c r="AV3195">
        <v>0.63800000000000001</v>
      </c>
      <c r="AW3195">
        <v>1.19</v>
      </c>
      <c r="AX3195">
        <v>3.141</v>
      </c>
      <c r="AY3195">
        <v>14.33</v>
      </c>
      <c r="AZ3195">
        <v>10.215</v>
      </c>
      <c r="BA3195">
        <v>16.728147450907223</v>
      </c>
    </row>
    <row r="3196" spans="1:53" x14ac:dyDescent="0.25">
      <c r="A3196">
        <v>3179</v>
      </c>
      <c r="B3196" t="s">
        <v>5575</v>
      </c>
      <c r="C3196" s="7">
        <v>8.3333333333333329E-2</v>
      </c>
      <c r="D3196" t="s">
        <v>5645</v>
      </c>
      <c r="E3196" s="16">
        <v>92.003978860058268</v>
      </c>
      <c r="F3196" s="12">
        <v>-2.85099465233613</v>
      </c>
      <c r="G3196" s="13">
        <v>-0.43210075917253399</v>
      </c>
      <c r="H3196" s="13">
        <v>4.8213396436861799E-4</v>
      </c>
      <c r="I3196" s="14">
        <v>0.70177716151981095</v>
      </c>
      <c r="K3196" t="b">
        <v>0</v>
      </c>
      <c r="L3196" t="b">
        <v>1</v>
      </c>
      <c r="M3196" t="b">
        <v>0</v>
      </c>
      <c r="N3196" t="s">
        <v>9309</v>
      </c>
      <c r="O3196" t="s">
        <v>9714</v>
      </c>
      <c r="P3196">
        <v>175</v>
      </c>
      <c r="Q3196">
        <v>2598935</v>
      </c>
      <c r="R3196">
        <v>2599463</v>
      </c>
      <c r="S3196">
        <v>-1</v>
      </c>
      <c r="T3196" t="s">
        <v>20877</v>
      </c>
      <c r="U3196" s="9">
        <v>129</v>
      </c>
      <c r="V3196" t="s">
        <v>5625</v>
      </c>
      <c r="W3196" t="s">
        <v>5625</v>
      </c>
      <c r="X3196" t="s">
        <v>13534</v>
      </c>
      <c r="Y3196" t="s">
        <v>33552</v>
      </c>
      <c r="Z3196">
        <v>30.078603006785901</v>
      </c>
      <c r="AA3196" s="12">
        <v>0.73928969153361102</v>
      </c>
      <c r="AB3196" s="13">
        <v>-3.8563971403712101</v>
      </c>
      <c r="AC3196" s="13">
        <v>1.15070485077236E-4</v>
      </c>
      <c r="AD3196" s="13">
        <v>111.068220390093</v>
      </c>
      <c r="AE3196" s="13">
        <v>0.74038617551777397</v>
      </c>
      <c r="AF3196" s="13">
        <v>-0.58361538000132596</v>
      </c>
      <c r="AG3196" s="14">
        <v>0.55947911027929098</v>
      </c>
      <c r="AM3196" t="s">
        <v>5625</v>
      </c>
      <c r="AN3196" t="s">
        <v>5625</v>
      </c>
      <c r="AO3196" t="s">
        <v>5625</v>
      </c>
      <c r="AP3196">
        <v>48.505915440233068</v>
      </c>
      <c r="AQ3196">
        <v>222.548</v>
      </c>
      <c r="AR3196">
        <v>28.978999999999999</v>
      </c>
      <c r="AS3196">
        <v>67.983000000000004</v>
      </c>
      <c r="AT3196">
        <v>10.763999999999999</v>
      </c>
      <c r="AU3196">
        <v>0</v>
      </c>
      <c r="AV3196">
        <v>10.281000000000001</v>
      </c>
      <c r="AW3196">
        <v>3.1970000000000001</v>
      </c>
      <c r="AX3196">
        <v>31.164999999999999</v>
      </c>
      <c r="AY3196">
        <v>162.07400000000001</v>
      </c>
      <c r="AZ3196">
        <v>149.154</v>
      </c>
      <c r="BA3196">
        <v>21.295371919411497</v>
      </c>
    </row>
    <row r="3197" spans="1:53" x14ac:dyDescent="0.25">
      <c r="A3197">
        <v>3180</v>
      </c>
      <c r="B3197" t="s">
        <v>5576</v>
      </c>
      <c r="C3197" s="7">
        <v>8.3333333333333329E-2</v>
      </c>
      <c r="D3197" t="s">
        <v>5645</v>
      </c>
      <c r="E3197" s="16">
        <v>28.248784857393066</v>
      </c>
      <c r="F3197" s="12">
        <v>-1.7872757661360601</v>
      </c>
      <c r="G3197" s="13">
        <v>0.98363368384447902</v>
      </c>
      <c r="H3197" s="13">
        <v>0.110695581063243</v>
      </c>
      <c r="I3197" s="14">
        <v>0.38410066308579899</v>
      </c>
      <c r="K3197" t="b">
        <v>0</v>
      </c>
      <c r="L3197" t="b">
        <v>1</v>
      </c>
      <c r="M3197" t="b">
        <v>0</v>
      </c>
      <c r="N3197" t="s">
        <v>9309</v>
      </c>
      <c r="O3197" t="s">
        <v>9714</v>
      </c>
      <c r="P3197">
        <v>89</v>
      </c>
      <c r="Q3197">
        <v>2599792</v>
      </c>
      <c r="R3197">
        <v>2600062</v>
      </c>
      <c r="S3197">
        <v>-1</v>
      </c>
      <c r="T3197" t="s">
        <v>20877</v>
      </c>
      <c r="U3197" s="9">
        <v>329</v>
      </c>
      <c r="V3197" t="s">
        <v>5625</v>
      </c>
      <c r="W3197" t="s">
        <v>5625</v>
      </c>
      <c r="X3197" t="s">
        <v>13533</v>
      </c>
      <c r="Y3197" t="s">
        <v>33553</v>
      </c>
      <c r="Z3197">
        <v>5.2441769964251801</v>
      </c>
      <c r="AA3197" s="12">
        <v>0.95157708741821001</v>
      </c>
      <c r="AB3197" s="13">
        <v>-1.8782248855794199</v>
      </c>
      <c r="AC3197" s="13">
        <v>6.0350407176475801E-2</v>
      </c>
      <c r="AD3197" s="13">
        <v>32.603806419439699</v>
      </c>
      <c r="AE3197" s="13">
        <v>0.83590482392822596</v>
      </c>
      <c r="AF3197" s="13">
        <v>1.17672928267362</v>
      </c>
      <c r="AG3197" s="14">
        <v>0.23930357619786799</v>
      </c>
      <c r="AM3197" t="s">
        <v>5625</v>
      </c>
      <c r="AN3197" t="s">
        <v>5625</v>
      </c>
      <c r="AO3197" t="s">
        <v>5625</v>
      </c>
      <c r="AP3197">
        <v>11.448139429572249</v>
      </c>
      <c r="AQ3197">
        <v>76.334000000000003</v>
      </c>
      <c r="AR3197">
        <v>15.456</v>
      </c>
      <c r="AS3197">
        <v>9.7569999999999997</v>
      </c>
      <c r="AT3197">
        <v>0</v>
      </c>
      <c r="AU3197">
        <v>4.657</v>
      </c>
      <c r="AV3197">
        <v>5.0259999999999998</v>
      </c>
      <c r="AW3197">
        <v>6.2519999999999998</v>
      </c>
      <c r="AX3197">
        <v>29.202999999999999</v>
      </c>
      <c r="AY3197">
        <v>122.38500000000001</v>
      </c>
      <c r="AZ3197">
        <v>178.94399999999999</v>
      </c>
      <c r="BA3197">
        <v>16.194998891799361</v>
      </c>
    </row>
    <row r="3198" spans="1:53" x14ac:dyDescent="0.25">
      <c r="A3198">
        <v>3181</v>
      </c>
      <c r="B3198" t="s">
        <v>5577</v>
      </c>
      <c r="C3198" s="7">
        <v>0.66666666666666663</v>
      </c>
      <c r="D3198" t="s">
        <v>5645</v>
      </c>
      <c r="E3198" s="16">
        <v>1.46275</v>
      </c>
      <c r="F3198" s="12">
        <v>1.1794224613987701</v>
      </c>
      <c r="G3198" s="13">
        <v>6.7309136676403203E-2</v>
      </c>
      <c r="H3198" s="13">
        <v>1</v>
      </c>
      <c r="I3198" s="14">
        <v>1</v>
      </c>
      <c r="K3198" t="b">
        <v>0</v>
      </c>
      <c r="L3198" t="b">
        <v>1</v>
      </c>
      <c r="M3198" t="b">
        <v>0</v>
      </c>
      <c r="N3198" t="s">
        <v>9309</v>
      </c>
      <c r="O3198" t="s">
        <v>9714</v>
      </c>
      <c r="P3198">
        <v>60</v>
      </c>
      <c r="Q3198">
        <v>2600051</v>
      </c>
      <c r="R3198">
        <v>2600234</v>
      </c>
      <c r="S3198">
        <v>-1</v>
      </c>
      <c r="T3198" t="s">
        <v>20877</v>
      </c>
      <c r="U3198" s="9">
        <v>-11</v>
      </c>
      <c r="V3198" t="s">
        <v>5625</v>
      </c>
      <c r="W3198" t="s">
        <v>5625</v>
      </c>
      <c r="X3198" t="s">
        <v>13532</v>
      </c>
      <c r="Y3198" t="s">
        <v>33554</v>
      </c>
      <c r="Z3198">
        <v>0.759500943799018</v>
      </c>
      <c r="AA3198" s="12">
        <v>1.5111970014038401</v>
      </c>
      <c r="AB3198" s="13">
        <v>0.78045579782327101</v>
      </c>
      <c r="AC3198" s="13">
        <v>0.43512263568222997</v>
      </c>
      <c r="AD3198" s="13">
        <v>0.79162327700099699</v>
      </c>
      <c r="AE3198" s="13">
        <v>1.2329152756366</v>
      </c>
      <c r="AF3198" s="13">
        <v>5.4593481001076298E-2</v>
      </c>
      <c r="AG3198" s="14">
        <v>0.95646233242247902</v>
      </c>
      <c r="AM3198" t="s">
        <v>5625</v>
      </c>
      <c r="AN3198" t="s">
        <v>5625</v>
      </c>
      <c r="AO3198" t="s">
        <v>5625</v>
      </c>
      <c r="AP3198">
        <v>0</v>
      </c>
      <c r="AQ3198">
        <v>5.851</v>
      </c>
      <c r="AR3198">
        <v>0</v>
      </c>
      <c r="AS3198">
        <v>0</v>
      </c>
      <c r="AT3198">
        <v>0</v>
      </c>
      <c r="AU3198">
        <v>13.743</v>
      </c>
      <c r="AV3198">
        <v>0</v>
      </c>
      <c r="AW3198">
        <v>0</v>
      </c>
      <c r="AX3198">
        <v>0</v>
      </c>
      <c r="AY3198">
        <v>4.63</v>
      </c>
      <c r="AZ3198">
        <v>5.28</v>
      </c>
      <c r="BA3198">
        <v>0</v>
      </c>
    </row>
    <row r="3199" spans="1:53" x14ac:dyDescent="0.25">
      <c r="A3199">
        <v>3182</v>
      </c>
      <c r="B3199" t="s">
        <v>8235</v>
      </c>
      <c r="C3199" s="7">
        <v>0.66666666666666663</v>
      </c>
      <c r="D3199" t="s">
        <v>5645</v>
      </c>
      <c r="E3199" s="16">
        <v>1.7579379834512725</v>
      </c>
      <c r="F3199" s="12">
        <v>-0.82841008080952006</v>
      </c>
      <c r="G3199" s="13">
        <v>-0.50697036846112398</v>
      </c>
      <c r="H3199" s="13">
        <v>1</v>
      </c>
      <c r="I3199" s="14">
        <v>1</v>
      </c>
      <c r="K3199" t="b">
        <v>0</v>
      </c>
      <c r="L3199" t="b">
        <v>1</v>
      </c>
      <c r="M3199" t="b">
        <v>0</v>
      </c>
      <c r="N3199" t="s">
        <v>9309</v>
      </c>
      <c r="O3199" t="s">
        <v>9714</v>
      </c>
      <c r="P3199">
        <v>58</v>
      </c>
      <c r="Q3199">
        <v>2600234</v>
      </c>
      <c r="R3199">
        <v>2600411</v>
      </c>
      <c r="S3199">
        <v>-1</v>
      </c>
      <c r="T3199" t="s">
        <v>20877</v>
      </c>
      <c r="U3199" s="9">
        <v>0</v>
      </c>
      <c r="V3199" t="s">
        <v>5625</v>
      </c>
      <c r="W3199" t="s">
        <v>5625</v>
      </c>
      <c r="X3199" t="s">
        <v>13531</v>
      </c>
      <c r="Y3199" t="s">
        <v>5625</v>
      </c>
      <c r="Z3199">
        <v>0.17417875474476299</v>
      </c>
      <c r="AA3199" s="12">
        <v>1.5323781057864001</v>
      </c>
      <c r="AB3199" s="13">
        <v>-0.54060422664704499</v>
      </c>
      <c r="AC3199" s="13">
        <v>0.58878040398000797</v>
      </c>
      <c r="AD3199" s="13">
        <v>0.64611873948130905</v>
      </c>
      <c r="AE3199" s="13">
        <v>1.2606143397046601</v>
      </c>
      <c r="AF3199" s="13">
        <v>-0.40216135299547601</v>
      </c>
      <c r="AG3199" s="14">
        <v>0.68756528241967796</v>
      </c>
      <c r="AM3199" t="s">
        <v>5625</v>
      </c>
      <c r="AN3199" t="s">
        <v>5625</v>
      </c>
      <c r="AO3199" t="s">
        <v>5625</v>
      </c>
      <c r="AP3199">
        <v>2.4947519338050905</v>
      </c>
      <c r="AQ3199">
        <v>4.5369999999999999</v>
      </c>
      <c r="AR3199">
        <v>0</v>
      </c>
      <c r="AS3199">
        <v>0</v>
      </c>
      <c r="AT3199">
        <v>0</v>
      </c>
      <c r="AU3199">
        <v>0</v>
      </c>
      <c r="AV3199">
        <v>0</v>
      </c>
      <c r="AW3199">
        <v>0</v>
      </c>
      <c r="AX3199">
        <v>0</v>
      </c>
      <c r="AY3199">
        <v>2.3929999999999998</v>
      </c>
      <c r="AZ3199">
        <v>2.73</v>
      </c>
      <c r="BA3199">
        <v>0</v>
      </c>
    </row>
    <row r="3200" spans="1:53" x14ac:dyDescent="0.25">
      <c r="A3200">
        <v>3183</v>
      </c>
      <c r="B3200" t="s">
        <v>5578</v>
      </c>
      <c r="C3200" s="7">
        <v>0</v>
      </c>
      <c r="D3200" t="s">
        <v>2827</v>
      </c>
      <c r="E3200" s="16">
        <v>44.634392579337138</v>
      </c>
      <c r="F3200" s="12">
        <v>-1.6636989867790699</v>
      </c>
      <c r="G3200" s="13">
        <v>0.19709159538569801</v>
      </c>
      <c r="H3200" s="13">
        <v>1.9445036038740399E-2</v>
      </c>
      <c r="I3200" s="14">
        <v>0.86489717243783504</v>
      </c>
      <c r="K3200" t="b">
        <v>0</v>
      </c>
      <c r="L3200" t="b">
        <v>1</v>
      </c>
      <c r="M3200" t="b">
        <v>0</v>
      </c>
      <c r="N3200" t="s">
        <v>9309</v>
      </c>
      <c r="O3200" t="s">
        <v>9714</v>
      </c>
      <c r="P3200">
        <v>329</v>
      </c>
      <c r="Q3200">
        <v>2600417</v>
      </c>
      <c r="R3200">
        <v>2601407</v>
      </c>
      <c r="S3200">
        <v>-1</v>
      </c>
      <c r="T3200" t="s">
        <v>20877</v>
      </c>
      <c r="U3200" s="9">
        <v>6</v>
      </c>
      <c r="V3200" t="s">
        <v>5625</v>
      </c>
      <c r="W3200" t="s">
        <v>5964</v>
      </c>
      <c r="X3200" t="s">
        <v>13530</v>
      </c>
      <c r="Y3200" t="s">
        <v>33555</v>
      </c>
      <c r="Z3200">
        <v>31.803998800367602</v>
      </c>
      <c r="AA3200" s="12">
        <v>0.62556032764028802</v>
      </c>
      <c r="AB3200" s="13">
        <v>-2.6595340421519502</v>
      </c>
      <c r="AC3200" s="13">
        <v>7.8248821995035907E-3</v>
      </c>
      <c r="AD3200" s="13">
        <v>127.118486287541</v>
      </c>
      <c r="AE3200" s="13">
        <v>0.72970653603198798</v>
      </c>
      <c r="AF3200" s="13">
        <v>0.27009706731893401</v>
      </c>
      <c r="AG3200" s="14">
        <v>0.787085578236142</v>
      </c>
      <c r="AI3200" t="s">
        <v>9307</v>
      </c>
      <c r="AJ3200" t="s">
        <v>9550</v>
      </c>
      <c r="AK3200" t="s">
        <v>13529</v>
      </c>
      <c r="AM3200" t="s">
        <v>5625</v>
      </c>
      <c r="AN3200" t="s">
        <v>5625</v>
      </c>
      <c r="AO3200" t="s">
        <v>5625</v>
      </c>
      <c r="AP3200">
        <v>22.301570317348535</v>
      </c>
      <c r="AQ3200">
        <v>115.718</v>
      </c>
      <c r="AR3200">
        <v>23.885999999999999</v>
      </c>
      <c r="AS3200">
        <v>16.632000000000001</v>
      </c>
      <c r="AT3200">
        <v>17.222999999999999</v>
      </c>
      <c r="AU3200">
        <v>3.8109999999999999</v>
      </c>
      <c r="AV3200">
        <v>5.94</v>
      </c>
      <c r="AW3200">
        <v>3.41</v>
      </c>
      <c r="AX3200">
        <v>25.277999999999999</v>
      </c>
      <c r="AY3200">
        <v>129.23099999999999</v>
      </c>
      <c r="AZ3200">
        <v>110.295</v>
      </c>
      <c r="BA3200">
        <v>20.191167449516087</v>
      </c>
    </row>
    <row r="3201" spans="1:41" x14ac:dyDescent="0.25">
      <c r="A3201">
        <v>3184</v>
      </c>
      <c r="B3201" t="s">
        <v>20971</v>
      </c>
      <c r="C3201" t="s">
        <v>5625</v>
      </c>
      <c r="D3201" t="s">
        <v>20928</v>
      </c>
      <c r="E3201" s="21" t="s">
        <v>5625</v>
      </c>
      <c r="F3201" s="12" t="s">
        <v>5625</v>
      </c>
      <c r="G3201" s="13" t="s">
        <v>5625</v>
      </c>
      <c r="H3201" s="13" t="s">
        <v>5625</v>
      </c>
      <c r="I3201" s="14" t="s">
        <v>5625</v>
      </c>
      <c r="J3201" t="s">
        <v>5625</v>
      </c>
      <c r="K3201" t="b">
        <v>0</v>
      </c>
      <c r="L3201" t="b">
        <v>1</v>
      </c>
      <c r="M3201" t="b">
        <v>0</v>
      </c>
      <c r="N3201" t="s">
        <v>20865</v>
      </c>
      <c r="O3201" t="s">
        <v>9714</v>
      </c>
      <c r="Q3201">
        <v>2601535</v>
      </c>
      <c r="R3201">
        <v>2601618</v>
      </c>
      <c r="S3201">
        <v>-1</v>
      </c>
      <c r="T3201" t="s">
        <v>20877</v>
      </c>
      <c r="U3201" t="s">
        <v>5625</v>
      </c>
      <c r="V3201" t="s">
        <v>5625</v>
      </c>
      <c r="W3201" t="s">
        <v>5625</v>
      </c>
      <c r="Y3201" t="s">
        <v>5625</v>
      </c>
      <c r="Z3201" t="s">
        <v>5625</v>
      </c>
      <c r="AA3201" t="s">
        <v>5625</v>
      </c>
      <c r="AB3201" t="s">
        <v>5625</v>
      </c>
      <c r="AC3201" t="s">
        <v>5625</v>
      </c>
      <c r="AD3201" t="s">
        <v>5625</v>
      </c>
      <c r="AE3201" t="s">
        <v>5625</v>
      </c>
      <c r="AF3201" t="s">
        <v>5625</v>
      </c>
      <c r="AG3201" t="s">
        <v>5625</v>
      </c>
      <c r="AM3201" t="s">
        <v>5625</v>
      </c>
      <c r="AN3201" t="s">
        <v>5625</v>
      </c>
      <c r="AO3201" t="s">
        <v>5625</v>
      </c>
    </row>
    <row r="3202" spans="1:41" x14ac:dyDescent="0.25">
      <c r="A3202">
        <v>3185</v>
      </c>
      <c r="B3202" t="s">
        <v>20972</v>
      </c>
      <c r="C3202" t="s">
        <v>5625</v>
      </c>
      <c r="D3202" t="s">
        <v>20927</v>
      </c>
      <c r="E3202" s="21" t="s">
        <v>5625</v>
      </c>
      <c r="F3202" s="12" t="s">
        <v>5625</v>
      </c>
      <c r="G3202" s="13" t="s">
        <v>5625</v>
      </c>
      <c r="H3202" s="13" t="s">
        <v>5625</v>
      </c>
      <c r="I3202" s="14" t="s">
        <v>5625</v>
      </c>
      <c r="J3202" t="s">
        <v>5625</v>
      </c>
      <c r="K3202" t="b">
        <v>0</v>
      </c>
      <c r="L3202" t="b">
        <v>1</v>
      </c>
      <c r="M3202" t="b">
        <v>0</v>
      </c>
      <c r="N3202" t="s">
        <v>20865</v>
      </c>
      <c r="O3202" t="s">
        <v>9714</v>
      </c>
      <c r="Q3202">
        <v>2601769</v>
      </c>
      <c r="R3202">
        <v>2601843</v>
      </c>
      <c r="S3202">
        <v>-1</v>
      </c>
      <c r="T3202" t="s">
        <v>20877</v>
      </c>
      <c r="U3202" t="s">
        <v>5625</v>
      </c>
      <c r="V3202" t="s">
        <v>5625</v>
      </c>
      <c r="W3202" t="s">
        <v>5625</v>
      </c>
      <c r="Y3202" t="s">
        <v>5625</v>
      </c>
      <c r="Z3202" t="s">
        <v>5625</v>
      </c>
      <c r="AA3202" t="s">
        <v>5625</v>
      </c>
      <c r="AB3202" t="s">
        <v>5625</v>
      </c>
      <c r="AC3202" t="s">
        <v>5625</v>
      </c>
      <c r="AD3202" t="s">
        <v>5625</v>
      </c>
      <c r="AE3202" t="s">
        <v>5625</v>
      </c>
      <c r="AF3202" t="s">
        <v>5625</v>
      </c>
      <c r="AG3202" t="s">
        <v>5625</v>
      </c>
      <c r="AM3202" t="s">
        <v>5625</v>
      </c>
      <c r="AN3202" t="s">
        <v>5625</v>
      </c>
      <c r="AO3202" t="s">
        <v>5625</v>
      </c>
    </row>
    <row r="3203" spans="1:41" x14ac:dyDescent="0.25">
      <c r="A3203">
        <v>3186</v>
      </c>
      <c r="B3203" t="s">
        <v>20973</v>
      </c>
      <c r="C3203" t="s">
        <v>5625</v>
      </c>
      <c r="D3203" t="s">
        <v>20897</v>
      </c>
      <c r="E3203" s="21" t="s">
        <v>5625</v>
      </c>
      <c r="F3203" s="12" t="s">
        <v>5625</v>
      </c>
      <c r="G3203" s="13" t="s">
        <v>5625</v>
      </c>
      <c r="H3203" s="13" t="s">
        <v>5625</v>
      </c>
      <c r="I3203" s="14" t="s">
        <v>5625</v>
      </c>
      <c r="J3203" t="s">
        <v>5625</v>
      </c>
      <c r="K3203" t="b">
        <v>0</v>
      </c>
      <c r="L3203" t="b">
        <v>1</v>
      </c>
      <c r="M3203" t="b">
        <v>0</v>
      </c>
      <c r="N3203" t="s">
        <v>20865</v>
      </c>
      <c r="O3203" t="s">
        <v>9714</v>
      </c>
      <c r="Q3203">
        <v>2601850</v>
      </c>
      <c r="R3203">
        <v>2601922</v>
      </c>
      <c r="S3203">
        <v>-1</v>
      </c>
      <c r="T3203" t="s">
        <v>20877</v>
      </c>
      <c r="U3203" t="s">
        <v>5625</v>
      </c>
      <c r="V3203" t="s">
        <v>5625</v>
      </c>
      <c r="W3203" t="s">
        <v>5625</v>
      </c>
      <c r="Y3203" t="s">
        <v>5625</v>
      </c>
      <c r="Z3203" t="s">
        <v>5625</v>
      </c>
      <c r="AA3203" t="s">
        <v>5625</v>
      </c>
      <c r="AB3203" t="s">
        <v>5625</v>
      </c>
      <c r="AC3203" t="s">
        <v>5625</v>
      </c>
      <c r="AD3203" t="s">
        <v>5625</v>
      </c>
      <c r="AE3203" t="s">
        <v>5625</v>
      </c>
      <c r="AF3203" t="s">
        <v>5625</v>
      </c>
      <c r="AG3203" t="s">
        <v>5625</v>
      </c>
      <c r="AM3203" t="s">
        <v>5625</v>
      </c>
      <c r="AN3203" t="s">
        <v>5625</v>
      </c>
      <c r="AO3203" t="s">
        <v>5625</v>
      </c>
    </row>
    <row r="3204" spans="1:41" x14ac:dyDescent="0.25">
      <c r="A3204">
        <v>3187</v>
      </c>
      <c r="B3204" t="s">
        <v>20974</v>
      </c>
      <c r="C3204" t="s">
        <v>5625</v>
      </c>
      <c r="D3204" t="s">
        <v>20910</v>
      </c>
      <c r="E3204" s="21" t="s">
        <v>5625</v>
      </c>
      <c r="F3204" s="12" t="s">
        <v>5625</v>
      </c>
      <c r="G3204" s="13" t="s">
        <v>5625</v>
      </c>
      <c r="H3204" s="13" t="s">
        <v>5625</v>
      </c>
      <c r="I3204" s="14" t="s">
        <v>5625</v>
      </c>
      <c r="J3204" t="s">
        <v>5625</v>
      </c>
      <c r="K3204" t="b">
        <v>0</v>
      </c>
      <c r="L3204" t="b">
        <v>1</v>
      </c>
      <c r="M3204" t="b">
        <v>0</v>
      </c>
      <c r="N3204" t="s">
        <v>20865</v>
      </c>
      <c r="O3204" t="s">
        <v>9714</v>
      </c>
      <c r="Q3204">
        <v>2601925</v>
      </c>
      <c r="R3204">
        <v>2602000</v>
      </c>
      <c r="S3204">
        <v>-1</v>
      </c>
      <c r="T3204" t="s">
        <v>20877</v>
      </c>
      <c r="U3204" t="s">
        <v>5625</v>
      </c>
      <c r="V3204" t="s">
        <v>5625</v>
      </c>
      <c r="W3204" t="s">
        <v>5625</v>
      </c>
      <c r="Y3204" t="s">
        <v>5625</v>
      </c>
      <c r="Z3204" t="s">
        <v>5625</v>
      </c>
      <c r="AA3204" t="s">
        <v>5625</v>
      </c>
      <c r="AB3204" t="s">
        <v>5625</v>
      </c>
      <c r="AC3204" t="s">
        <v>5625</v>
      </c>
      <c r="AD3204" t="s">
        <v>5625</v>
      </c>
      <c r="AE3204" t="s">
        <v>5625</v>
      </c>
      <c r="AF3204" t="s">
        <v>5625</v>
      </c>
      <c r="AG3204" t="s">
        <v>5625</v>
      </c>
      <c r="AM3204" t="s">
        <v>5625</v>
      </c>
      <c r="AN3204" t="s">
        <v>5625</v>
      </c>
      <c r="AO3204" t="s">
        <v>5625</v>
      </c>
    </row>
    <row r="3205" spans="1:41" x14ac:dyDescent="0.25">
      <c r="A3205">
        <v>3188</v>
      </c>
      <c r="B3205" t="s">
        <v>20975</v>
      </c>
      <c r="C3205" t="s">
        <v>5625</v>
      </c>
      <c r="D3205" t="s">
        <v>20926</v>
      </c>
      <c r="E3205" s="21" t="s">
        <v>5625</v>
      </c>
      <c r="F3205" s="12" t="s">
        <v>5625</v>
      </c>
      <c r="G3205" s="13" t="s">
        <v>5625</v>
      </c>
      <c r="H3205" s="13" t="s">
        <v>5625</v>
      </c>
      <c r="I3205" s="14" t="s">
        <v>5625</v>
      </c>
      <c r="J3205" t="s">
        <v>5625</v>
      </c>
      <c r="K3205" t="b">
        <v>0</v>
      </c>
      <c r="L3205" t="b">
        <v>1</v>
      </c>
      <c r="M3205" t="b">
        <v>0</v>
      </c>
      <c r="N3205" t="s">
        <v>20865</v>
      </c>
      <c r="O3205" t="s">
        <v>9714</v>
      </c>
      <c r="Q3205">
        <v>2602023</v>
      </c>
      <c r="R3205">
        <v>2602096</v>
      </c>
      <c r="S3205">
        <v>-1</v>
      </c>
      <c r="T3205" t="s">
        <v>20877</v>
      </c>
      <c r="U3205" t="s">
        <v>5625</v>
      </c>
      <c r="V3205" t="s">
        <v>5625</v>
      </c>
      <c r="W3205" t="s">
        <v>5625</v>
      </c>
      <c r="Y3205" t="s">
        <v>5625</v>
      </c>
      <c r="Z3205" t="s">
        <v>5625</v>
      </c>
      <c r="AA3205" t="s">
        <v>5625</v>
      </c>
      <c r="AB3205" t="s">
        <v>5625</v>
      </c>
      <c r="AC3205" t="s">
        <v>5625</v>
      </c>
      <c r="AD3205" t="s">
        <v>5625</v>
      </c>
      <c r="AE3205" t="s">
        <v>5625</v>
      </c>
      <c r="AF3205" t="s">
        <v>5625</v>
      </c>
      <c r="AG3205" t="s">
        <v>5625</v>
      </c>
      <c r="AM3205" t="s">
        <v>5625</v>
      </c>
      <c r="AN3205" t="s">
        <v>5625</v>
      </c>
      <c r="AO3205" t="s">
        <v>5625</v>
      </c>
    </row>
    <row r="3206" spans="1:41" x14ac:dyDescent="0.25">
      <c r="A3206">
        <v>3189</v>
      </c>
      <c r="B3206" t="s">
        <v>20976</v>
      </c>
      <c r="C3206" t="s">
        <v>5625</v>
      </c>
      <c r="D3206" t="s">
        <v>20925</v>
      </c>
      <c r="E3206" s="21" t="s">
        <v>5625</v>
      </c>
      <c r="F3206" s="12" t="s">
        <v>5625</v>
      </c>
      <c r="G3206" s="13" t="s">
        <v>5625</v>
      </c>
      <c r="H3206" s="13" t="s">
        <v>5625</v>
      </c>
      <c r="I3206" s="14" t="s">
        <v>5625</v>
      </c>
      <c r="J3206" t="s">
        <v>5625</v>
      </c>
      <c r="K3206" t="b">
        <v>0</v>
      </c>
      <c r="L3206" t="b">
        <v>1</v>
      </c>
      <c r="M3206" t="b">
        <v>0</v>
      </c>
      <c r="N3206" t="s">
        <v>20865</v>
      </c>
      <c r="O3206" t="s">
        <v>9714</v>
      </c>
      <c r="Q3206">
        <v>2602118</v>
      </c>
      <c r="R3206">
        <v>2602192</v>
      </c>
      <c r="S3206">
        <v>-1</v>
      </c>
      <c r="T3206" t="s">
        <v>20877</v>
      </c>
      <c r="U3206" t="s">
        <v>5625</v>
      </c>
      <c r="V3206" t="s">
        <v>5625</v>
      </c>
      <c r="W3206" t="s">
        <v>5625</v>
      </c>
      <c r="Y3206" t="s">
        <v>5625</v>
      </c>
      <c r="Z3206" t="s">
        <v>5625</v>
      </c>
      <c r="AA3206" t="s">
        <v>5625</v>
      </c>
      <c r="AB3206" t="s">
        <v>5625</v>
      </c>
      <c r="AC3206" t="s">
        <v>5625</v>
      </c>
      <c r="AD3206" t="s">
        <v>5625</v>
      </c>
      <c r="AE3206" t="s">
        <v>5625</v>
      </c>
      <c r="AF3206" t="s">
        <v>5625</v>
      </c>
      <c r="AG3206" t="s">
        <v>5625</v>
      </c>
      <c r="AM3206" t="s">
        <v>5625</v>
      </c>
      <c r="AN3206" t="s">
        <v>5625</v>
      </c>
      <c r="AO3206" t="s">
        <v>5625</v>
      </c>
    </row>
    <row r="3207" spans="1:41" x14ac:dyDescent="0.25">
      <c r="A3207">
        <v>3190</v>
      </c>
      <c r="B3207" t="s">
        <v>20977</v>
      </c>
      <c r="C3207" t="s">
        <v>5625</v>
      </c>
      <c r="D3207" t="s">
        <v>20919</v>
      </c>
      <c r="E3207" s="21" t="s">
        <v>5625</v>
      </c>
      <c r="F3207" s="12" t="s">
        <v>5625</v>
      </c>
      <c r="G3207" s="13" t="s">
        <v>5625</v>
      </c>
      <c r="H3207" s="13" t="s">
        <v>5625</v>
      </c>
      <c r="I3207" s="14" t="s">
        <v>5625</v>
      </c>
      <c r="J3207" t="s">
        <v>5625</v>
      </c>
      <c r="K3207" t="b">
        <v>0</v>
      </c>
      <c r="L3207" t="b">
        <v>1</v>
      </c>
      <c r="M3207" t="b">
        <v>0</v>
      </c>
      <c r="N3207" t="s">
        <v>20865</v>
      </c>
      <c r="O3207" t="s">
        <v>9714</v>
      </c>
      <c r="Q3207">
        <v>2602202</v>
      </c>
      <c r="R3207">
        <v>2602284</v>
      </c>
      <c r="S3207">
        <v>-1</v>
      </c>
      <c r="T3207" t="s">
        <v>20877</v>
      </c>
      <c r="U3207" t="s">
        <v>5625</v>
      </c>
      <c r="V3207" t="s">
        <v>5625</v>
      </c>
      <c r="W3207" t="s">
        <v>5625</v>
      </c>
      <c r="Y3207" t="s">
        <v>5625</v>
      </c>
      <c r="Z3207" t="s">
        <v>5625</v>
      </c>
      <c r="AA3207" t="s">
        <v>5625</v>
      </c>
      <c r="AB3207" t="s">
        <v>5625</v>
      </c>
      <c r="AC3207" t="s">
        <v>5625</v>
      </c>
      <c r="AD3207" t="s">
        <v>5625</v>
      </c>
      <c r="AE3207" t="s">
        <v>5625</v>
      </c>
      <c r="AF3207" t="s">
        <v>5625</v>
      </c>
      <c r="AG3207" t="s">
        <v>5625</v>
      </c>
      <c r="AM3207" t="s">
        <v>5625</v>
      </c>
      <c r="AN3207" t="s">
        <v>5625</v>
      </c>
      <c r="AO3207" t="s">
        <v>5625</v>
      </c>
    </row>
    <row r="3208" spans="1:41" x14ac:dyDescent="0.25">
      <c r="A3208">
        <v>3191</v>
      </c>
      <c r="B3208" t="s">
        <v>20978</v>
      </c>
      <c r="C3208" t="s">
        <v>5625</v>
      </c>
      <c r="D3208" t="s">
        <v>20924</v>
      </c>
      <c r="E3208" s="21" t="s">
        <v>5625</v>
      </c>
      <c r="F3208" s="12" t="s">
        <v>5625</v>
      </c>
      <c r="G3208" s="13" t="s">
        <v>5625</v>
      </c>
      <c r="H3208" s="13" t="s">
        <v>5625</v>
      </c>
      <c r="I3208" s="14" t="s">
        <v>5625</v>
      </c>
      <c r="J3208" t="s">
        <v>5625</v>
      </c>
      <c r="K3208" t="b">
        <v>0</v>
      </c>
      <c r="L3208" t="b">
        <v>1</v>
      </c>
      <c r="M3208" t="b">
        <v>0</v>
      </c>
      <c r="N3208" t="s">
        <v>20865</v>
      </c>
      <c r="O3208" t="s">
        <v>9714</v>
      </c>
      <c r="Q3208">
        <v>2602291</v>
      </c>
      <c r="R3208">
        <v>2602367</v>
      </c>
      <c r="S3208">
        <v>-1</v>
      </c>
      <c r="T3208" t="s">
        <v>20877</v>
      </c>
      <c r="U3208" t="s">
        <v>5625</v>
      </c>
      <c r="V3208" t="s">
        <v>5625</v>
      </c>
      <c r="W3208" t="s">
        <v>5625</v>
      </c>
      <c r="Y3208" t="s">
        <v>5625</v>
      </c>
      <c r="Z3208" t="s">
        <v>5625</v>
      </c>
      <c r="AA3208" t="s">
        <v>5625</v>
      </c>
      <c r="AB3208" t="s">
        <v>5625</v>
      </c>
      <c r="AC3208" t="s">
        <v>5625</v>
      </c>
      <c r="AD3208" t="s">
        <v>5625</v>
      </c>
      <c r="AE3208" t="s">
        <v>5625</v>
      </c>
      <c r="AF3208" t="s">
        <v>5625</v>
      </c>
      <c r="AG3208" t="s">
        <v>5625</v>
      </c>
      <c r="AM3208" t="s">
        <v>5625</v>
      </c>
      <c r="AN3208" t="s">
        <v>5625</v>
      </c>
      <c r="AO3208" t="s">
        <v>5625</v>
      </c>
    </row>
    <row r="3209" spans="1:41" x14ac:dyDescent="0.25">
      <c r="A3209">
        <v>3192</v>
      </c>
      <c r="B3209" t="s">
        <v>20979</v>
      </c>
      <c r="C3209" t="s">
        <v>5625</v>
      </c>
      <c r="D3209" t="s">
        <v>20923</v>
      </c>
      <c r="E3209" s="21" t="s">
        <v>5625</v>
      </c>
      <c r="F3209" s="12" t="s">
        <v>5625</v>
      </c>
      <c r="G3209" s="13" t="s">
        <v>5625</v>
      </c>
      <c r="H3209" s="13" t="s">
        <v>5625</v>
      </c>
      <c r="I3209" s="14" t="s">
        <v>5625</v>
      </c>
      <c r="J3209" t="s">
        <v>5625</v>
      </c>
      <c r="K3209" t="b">
        <v>0</v>
      </c>
      <c r="L3209" t="b">
        <v>1</v>
      </c>
      <c r="M3209" t="b">
        <v>0</v>
      </c>
      <c r="N3209" t="s">
        <v>20865</v>
      </c>
      <c r="O3209" t="s">
        <v>9714</v>
      </c>
      <c r="Q3209">
        <v>2602397</v>
      </c>
      <c r="R3209">
        <v>2602473</v>
      </c>
      <c r="S3209">
        <v>-1</v>
      </c>
      <c r="T3209" t="s">
        <v>20877</v>
      </c>
      <c r="U3209" t="s">
        <v>5625</v>
      </c>
      <c r="V3209" t="s">
        <v>5625</v>
      </c>
      <c r="W3209" t="s">
        <v>5625</v>
      </c>
      <c r="Y3209" t="s">
        <v>5625</v>
      </c>
      <c r="Z3209" t="s">
        <v>5625</v>
      </c>
      <c r="AA3209" t="s">
        <v>5625</v>
      </c>
      <c r="AB3209" t="s">
        <v>5625</v>
      </c>
      <c r="AC3209" t="s">
        <v>5625</v>
      </c>
      <c r="AD3209" t="s">
        <v>5625</v>
      </c>
      <c r="AE3209" t="s">
        <v>5625</v>
      </c>
      <c r="AF3209" t="s">
        <v>5625</v>
      </c>
      <c r="AG3209" t="s">
        <v>5625</v>
      </c>
      <c r="AM3209" t="s">
        <v>5625</v>
      </c>
      <c r="AN3209" t="s">
        <v>5625</v>
      </c>
      <c r="AO3209" t="s">
        <v>5625</v>
      </c>
    </row>
    <row r="3210" spans="1:41" x14ac:dyDescent="0.25">
      <c r="A3210">
        <v>3193</v>
      </c>
      <c r="B3210" t="s">
        <v>20980</v>
      </c>
      <c r="C3210" t="s">
        <v>5625</v>
      </c>
      <c r="D3210" t="s">
        <v>20904</v>
      </c>
      <c r="E3210" s="21" t="s">
        <v>5625</v>
      </c>
      <c r="F3210" s="12" t="s">
        <v>5625</v>
      </c>
      <c r="G3210" s="13" t="s">
        <v>5625</v>
      </c>
      <c r="H3210" s="13" t="s">
        <v>5625</v>
      </c>
      <c r="I3210" s="14" t="s">
        <v>5625</v>
      </c>
      <c r="J3210" t="s">
        <v>5625</v>
      </c>
      <c r="K3210" t="b">
        <v>0</v>
      </c>
      <c r="L3210" t="b">
        <v>1</v>
      </c>
      <c r="M3210" t="b">
        <v>0</v>
      </c>
      <c r="N3210" t="s">
        <v>20865</v>
      </c>
      <c r="O3210" t="s">
        <v>9714</v>
      </c>
      <c r="Q3210">
        <v>2602496</v>
      </c>
      <c r="R3210">
        <v>2602572</v>
      </c>
      <c r="S3210">
        <v>-1</v>
      </c>
      <c r="T3210" t="s">
        <v>20877</v>
      </c>
      <c r="U3210" t="s">
        <v>5625</v>
      </c>
      <c r="V3210" t="s">
        <v>5625</v>
      </c>
      <c r="W3210" t="s">
        <v>5625</v>
      </c>
      <c r="Y3210" t="s">
        <v>5625</v>
      </c>
      <c r="Z3210" t="s">
        <v>5625</v>
      </c>
      <c r="AA3210" t="s">
        <v>5625</v>
      </c>
      <c r="AB3210" t="s">
        <v>5625</v>
      </c>
      <c r="AC3210" t="s">
        <v>5625</v>
      </c>
      <c r="AD3210" t="s">
        <v>5625</v>
      </c>
      <c r="AE3210" t="s">
        <v>5625</v>
      </c>
      <c r="AF3210" t="s">
        <v>5625</v>
      </c>
      <c r="AG3210" t="s">
        <v>5625</v>
      </c>
      <c r="AM3210" t="s">
        <v>5625</v>
      </c>
      <c r="AN3210" t="s">
        <v>5625</v>
      </c>
      <c r="AO3210" t="s">
        <v>5625</v>
      </c>
    </row>
    <row r="3211" spans="1:41" x14ac:dyDescent="0.25">
      <c r="A3211">
        <v>3194</v>
      </c>
      <c r="B3211" t="s">
        <v>20981</v>
      </c>
      <c r="C3211" t="s">
        <v>5625</v>
      </c>
      <c r="D3211" t="s">
        <v>20905</v>
      </c>
      <c r="E3211" s="21" t="s">
        <v>5625</v>
      </c>
      <c r="F3211" s="12" t="s">
        <v>5625</v>
      </c>
      <c r="G3211" s="13" t="s">
        <v>5625</v>
      </c>
      <c r="H3211" s="13" t="s">
        <v>5625</v>
      </c>
      <c r="I3211" s="14" t="s">
        <v>5625</v>
      </c>
      <c r="J3211" t="s">
        <v>5625</v>
      </c>
      <c r="K3211" t="b">
        <v>0</v>
      </c>
      <c r="L3211" t="b">
        <v>1</v>
      </c>
      <c r="M3211" t="b">
        <v>0</v>
      </c>
      <c r="N3211" t="s">
        <v>20865</v>
      </c>
      <c r="O3211" t="s">
        <v>9714</v>
      </c>
      <c r="Q3211">
        <v>2602576</v>
      </c>
      <c r="R3211">
        <v>2602653</v>
      </c>
      <c r="S3211">
        <v>-1</v>
      </c>
      <c r="T3211" t="s">
        <v>20877</v>
      </c>
      <c r="U3211" t="s">
        <v>5625</v>
      </c>
      <c r="V3211" t="s">
        <v>5625</v>
      </c>
      <c r="W3211" t="s">
        <v>5625</v>
      </c>
      <c r="Y3211" t="s">
        <v>5625</v>
      </c>
      <c r="Z3211" t="s">
        <v>5625</v>
      </c>
      <c r="AA3211" t="s">
        <v>5625</v>
      </c>
      <c r="AB3211" t="s">
        <v>5625</v>
      </c>
      <c r="AC3211" t="s">
        <v>5625</v>
      </c>
      <c r="AD3211" t="s">
        <v>5625</v>
      </c>
      <c r="AE3211" t="s">
        <v>5625</v>
      </c>
      <c r="AF3211" t="s">
        <v>5625</v>
      </c>
      <c r="AG3211" t="s">
        <v>5625</v>
      </c>
      <c r="AM3211" t="s">
        <v>5625</v>
      </c>
      <c r="AN3211" t="s">
        <v>5625</v>
      </c>
      <c r="AO3211" t="s">
        <v>5625</v>
      </c>
    </row>
    <row r="3212" spans="1:41" x14ac:dyDescent="0.25">
      <c r="A3212">
        <v>3195</v>
      </c>
      <c r="B3212" t="s">
        <v>20982</v>
      </c>
      <c r="C3212" t="s">
        <v>5625</v>
      </c>
      <c r="D3212" t="s">
        <v>20900</v>
      </c>
      <c r="E3212" s="21" t="s">
        <v>5625</v>
      </c>
      <c r="F3212" s="12" t="s">
        <v>5625</v>
      </c>
      <c r="G3212" s="13" t="s">
        <v>5625</v>
      </c>
      <c r="H3212" s="13" t="s">
        <v>5625</v>
      </c>
      <c r="I3212" s="14" t="s">
        <v>5625</v>
      </c>
      <c r="J3212" t="s">
        <v>5625</v>
      </c>
      <c r="K3212" t="b">
        <v>0</v>
      </c>
      <c r="L3212" t="b">
        <v>1</v>
      </c>
      <c r="M3212" t="b">
        <v>0</v>
      </c>
      <c r="N3212" t="s">
        <v>20865</v>
      </c>
      <c r="O3212" t="s">
        <v>9714</v>
      </c>
      <c r="Q3212">
        <v>2602713</v>
      </c>
      <c r="R3212">
        <v>2602789</v>
      </c>
      <c r="S3212">
        <v>-1</v>
      </c>
      <c r="T3212" t="s">
        <v>20877</v>
      </c>
      <c r="U3212" t="s">
        <v>5625</v>
      </c>
      <c r="V3212" t="s">
        <v>5625</v>
      </c>
      <c r="W3212" t="s">
        <v>5625</v>
      </c>
      <c r="Y3212" t="s">
        <v>5625</v>
      </c>
      <c r="Z3212" t="s">
        <v>5625</v>
      </c>
      <c r="AA3212" t="s">
        <v>5625</v>
      </c>
      <c r="AB3212" t="s">
        <v>5625</v>
      </c>
      <c r="AC3212" t="s">
        <v>5625</v>
      </c>
      <c r="AD3212" t="s">
        <v>5625</v>
      </c>
      <c r="AE3212" t="s">
        <v>5625</v>
      </c>
      <c r="AF3212" t="s">
        <v>5625</v>
      </c>
      <c r="AG3212" t="s">
        <v>5625</v>
      </c>
      <c r="AM3212" t="s">
        <v>5625</v>
      </c>
      <c r="AN3212" t="s">
        <v>5625</v>
      </c>
      <c r="AO3212" t="s">
        <v>5625</v>
      </c>
    </row>
    <row r="3213" spans="1:41" x14ac:dyDescent="0.25">
      <c r="A3213">
        <v>3196</v>
      </c>
      <c r="B3213" t="s">
        <v>20983</v>
      </c>
      <c r="C3213" t="s">
        <v>5625</v>
      </c>
      <c r="D3213" t="s">
        <v>20911</v>
      </c>
      <c r="E3213" s="21" t="s">
        <v>5625</v>
      </c>
      <c r="F3213" s="12" t="s">
        <v>5625</v>
      </c>
      <c r="G3213" s="13" t="s">
        <v>5625</v>
      </c>
      <c r="H3213" s="13" t="s">
        <v>5625</v>
      </c>
      <c r="I3213" s="14" t="s">
        <v>5625</v>
      </c>
      <c r="J3213" t="s">
        <v>5625</v>
      </c>
      <c r="K3213" t="b">
        <v>0</v>
      </c>
      <c r="L3213" t="b">
        <v>1</v>
      </c>
      <c r="M3213" t="b">
        <v>0</v>
      </c>
      <c r="N3213" t="s">
        <v>20865</v>
      </c>
      <c r="O3213" t="s">
        <v>9714</v>
      </c>
      <c r="Q3213">
        <v>2602801</v>
      </c>
      <c r="R3213">
        <v>2602873</v>
      </c>
      <c r="S3213">
        <v>-1</v>
      </c>
      <c r="T3213" t="s">
        <v>20877</v>
      </c>
      <c r="U3213" t="s">
        <v>5625</v>
      </c>
      <c r="V3213" t="s">
        <v>5625</v>
      </c>
      <c r="W3213" t="s">
        <v>5625</v>
      </c>
      <c r="Y3213" t="s">
        <v>5625</v>
      </c>
      <c r="Z3213" t="s">
        <v>5625</v>
      </c>
      <c r="AA3213" t="s">
        <v>5625</v>
      </c>
      <c r="AB3213" t="s">
        <v>5625</v>
      </c>
      <c r="AC3213" t="s">
        <v>5625</v>
      </c>
      <c r="AD3213" t="s">
        <v>5625</v>
      </c>
      <c r="AE3213" t="s">
        <v>5625</v>
      </c>
      <c r="AF3213" t="s">
        <v>5625</v>
      </c>
      <c r="AG3213" t="s">
        <v>5625</v>
      </c>
      <c r="AM3213" t="s">
        <v>5625</v>
      </c>
      <c r="AN3213" t="s">
        <v>5625</v>
      </c>
      <c r="AO3213" t="s">
        <v>5625</v>
      </c>
    </row>
    <row r="3214" spans="1:41" x14ac:dyDescent="0.25">
      <c r="A3214">
        <v>3197</v>
      </c>
      <c r="B3214" t="s">
        <v>20984</v>
      </c>
      <c r="C3214" t="s">
        <v>5625</v>
      </c>
      <c r="D3214" t="s">
        <v>20922</v>
      </c>
      <c r="E3214" s="21" t="s">
        <v>5625</v>
      </c>
      <c r="F3214" s="12" t="s">
        <v>5625</v>
      </c>
      <c r="G3214" s="13" t="s">
        <v>5625</v>
      </c>
      <c r="H3214" s="13" t="s">
        <v>5625</v>
      </c>
      <c r="I3214" s="14" t="s">
        <v>5625</v>
      </c>
      <c r="J3214" t="s">
        <v>5625</v>
      </c>
      <c r="K3214" t="b">
        <v>0</v>
      </c>
      <c r="L3214" t="b">
        <v>1</v>
      </c>
      <c r="M3214" t="b">
        <v>0</v>
      </c>
      <c r="N3214" t="s">
        <v>20865</v>
      </c>
      <c r="O3214" t="s">
        <v>9714</v>
      </c>
      <c r="Q3214">
        <v>2602888</v>
      </c>
      <c r="R3214">
        <v>2602979</v>
      </c>
      <c r="S3214">
        <v>-1</v>
      </c>
      <c r="T3214" t="s">
        <v>20877</v>
      </c>
      <c r="U3214" t="s">
        <v>5625</v>
      </c>
      <c r="V3214" t="s">
        <v>5625</v>
      </c>
      <c r="W3214" t="s">
        <v>5625</v>
      </c>
      <c r="Y3214" t="s">
        <v>5625</v>
      </c>
      <c r="Z3214" t="s">
        <v>5625</v>
      </c>
      <c r="AA3214" t="s">
        <v>5625</v>
      </c>
      <c r="AB3214" t="s">
        <v>5625</v>
      </c>
      <c r="AC3214" t="s">
        <v>5625</v>
      </c>
      <c r="AD3214" t="s">
        <v>5625</v>
      </c>
      <c r="AE3214" t="s">
        <v>5625</v>
      </c>
      <c r="AF3214" t="s">
        <v>5625</v>
      </c>
      <c r="AG3214" t="s">
        <v>5625</v>
      </c>
      <c r="AM3214" t="s">
        <v>5625</v>
      </c>
      <c r="AN3214" t="s">
        <v>5625</v>
      </c>
      <c r="AO3214" t="s">
        <v>5625</v>
      </c>
    </row>
    <row r="3215" spans="1:41" x14ac:dyDescent="0.25">
      <c r="A3215">
        <v>3198</v>
      </c>
      <c r="B3215" t="s">
        <v>20985</v>
      </c>
      <c r="C3215" t="s">
        <v>5625</v>
      </c>
      <c r="D3215" t="s">
        <v>20913</v>
      </c>
      <c r="E3215" s="21" t="s">
        <v>5625</v>
      </c>
      <c r="F3215" s="12" t="s">
        <v>5625</v>
      </c>
      <c r="G3215" s="13" t="s">
        <v>5625</v>
      </c>
      <c r="H3215" s="13" t="s">
        <v>5625</v>
      </c>
      <c r="I3215" s="14" t="s">
        <v>5625</v>
      </c>
      <c r="J3215" t="s">
        <v>5625</v>
      </c>
      <c r="K3215" t="b">
        <v>0</v>
      </c>
      <c r="L3215" t="b">
        <v>1</v>
      </c>
      <c r="M3215" t="b">
        <v>0</v>
      </c>
      <c r="N3215" t="s">
        <v>20865</v>
      </c>
      <c r="O3215" t="s">
        <v>9714</v>
      </c>
      <c r="Q3215">
        <v>2602983</v>
      </c>
      <c r="R3215">
        <v>2603058</v>
      </c>
      <c r="S3215">
        <v>-1</v>
      </c>
      <c r="T3215" t="s">
        <v>20877</v>
      </c>
      <c r="U3215" t="s">
        <v>5625</v>
      </c>
      <c r="V3215" t="s">
        <v>5625</v>
      </c>
      <c r="W3215" t="s">
        <v>5625</v>
      </c>
      <c r="Y3215" t="s">
        <v>5625</v>
      </c>
      <c r="Z3215" t="s">
        <v>5625</v>
      </c>
      <c r="AA3215" t="s">
        <v>5625</v>
      </c>
      <c r="AB3215" t="s">
        <v>5625</v>
      </c>
      <c r="AC3215" t="s">
        <v>5625</v>
      </c>
      <c r="AD3215" t="s">
        <v>5625</v>
      </c>
      <c r="AE3215" t="s">
        <v>5625</v>
      </c>
      <c r="AF3215" t="s">
        <v>5625</v>
      </c>
      <c r="AG3215" t="s">
        <v>5625</v>
      </c>
      <c r="AM3215" t="s">
        <v>5625</v>
      </c>
      <c r="AN3215" t="s">
        <v>5625</v>
      </c>
      <c r="AO3215" t="s">
        <v>5625</v>
      </c>
    </row>
    <row r="3216" spans="1:41" x14ac:dyDescent="0.25">
      <c r="A3216">
        <v>3199</v>
      </c>
      <c r="B3216" t="s">
        <v>20986</v>
      </c>
      <c r="C3216" t="s">
        <v>5625</v>
      </c>
      <c r="D3216" t="s">
        <v>20902</v>
      </c>
      <c r="E3216" s="21" t="s">
        <v>5625</v>
      </c>
      <c r="F3216" s="12" t="s">
        <v>5625</v>
      </c>
      <c r="G3216" s="13" t="s">
        <v>5625</v>
      </c>
      <c r="H3216" s="13" t="s">
        <v>5625</v>
      </c>
      <c r="I3216" s="14" t="s">
        <v>5625</v>
      </c>
      <c r="J3216" t="s">
        <v>5625</v>
      </c>
      <c r="K3216" t="b">
        <v>0</v>
      </c>
      <c r="L3216" t="b">
        <v>1</v>
      </c>
      <c r="M3216" t="b">
        <v>0</v>
      </c>
      <c r="N3216" t="s">
        <v>20866</v>
      </c>
      <c r="O3216" t="s">
        <v>9714</v>
      </c>
      <c r="Q3216">
        <v>2603237</v>
      </c>
      <c r="R3216">
        <v>2606197</v>
      </c>
      <c r="S3216">
        <v>-1</v>
      </c>
      <c r="T3216" t="s">
        <v>20877</v>
      </c>
      <c r="U3216" t="s">
        <v>5625</v>
      </c>
      <c r="V3216" t="s">
        <v>5625</v>
      </c>
      <c r="W3216" t="s">
        <v>5625</v>
      </c>
      <c r="Y3216" t="s">
        <v>5625</v>
      </c>
      <c r="Z3216" t="s">
        <v>5625</v>
      </c>
      <c r="AA3216" t="s">
        <v>5625</v>
      </c>
      <c r="AB3216" t="s">
        <v>5625</v>
      </c>
      <c r="AC3216" t="s">
        <v>5625</v>
      </c>
      <c r="AD3216" t="s">
        <v>5625</v>
      </c>
      <c r="AE3216" t="s">
        <v>5625</v>
      </c>
      <c r="AF3216" t="s">
        <v>5625</v>
      </c>
      <c r="AG3216" t="s">
        <v>5625</v>
      </c>
      <c r="AM3216" t="s">
        <v>5625</v>
      </c>
      <c r="AN3216" t="s">
        <v>5625</v>
      </c>
      <c r="AO3216" t="s">
        <v>5625</v>
      </c>
    </row>
    <row r="3217" spans="1:53" x14ac:dyDescent="0.25">
      <c r="A3217">
        <v>3200</v>
      </c>
      <c r="B3217" t="s">
        <v>8236</v>
      </c>
      <c r="C3217" s="7">
        <v>0.75</v>
      </c>
      <c r="D3217" t="s">
        <v>3</v>
      </c>
      <c r="E3217" s="16">
        <v>9785.339907318652</v>
      </c>
      <c r="F3217" s="12">
        <v>-2.7466564426912199</v>
      </c>
      <c r="G3217" s="13">
        <v>-0.48901860203546799</v>
      </c>
      <c r="H3217" s="13">
        <v>0.140862227044318</v>
      </c>
      <c r="I3217" s="14">
        <v>0.80020581026694604</v>
      </c>
      <c r="J3217" t="s">
        <v>8237</v>
      </c>
      <c r="K3217" t="b">
        <v>0</v>
      </c>
      <c r="L3217" t="b">
        <v>1</v>
      </c>
      <c r="M3217" t="b">
        <v>0</v>
      </c>
      <c r="N3217" t="s">
        <v>9309</v>
      </c>
      <c r="O3217" t="s">
        <v>9714</v>
      </c>
      <c r="P3217">
        <v>84</v>
      </c>
      <c r="Q3217">
        <v>2606514</v>
      </c>
      <c r="R3217">
        <v>2606769</v>
      </c>
      <c r="S3217">
        <v>-1</v>
      </c>
      <c r="T3217" t="s">
        <v>20877</v>
      </c>
      <c r="U3217" s="9">
        <v>5107</v>
      </c>
      <c r="V3217" t="s">
        <v>5625</v>
      </c>
      <c r="W3217" t="s">
        <v>5625</v>
      </c>
      <c r="X3217" t="s">
        <v>13528</v>
      </c>
      <c r="Y3217" t="s">
        <v>5625</v>
      </c>
      <c r="Z3217">
        <v>1429.9599883865201</v>
      </c>
      <c r="AA3217" s="12">
        <v>1.5740952057017701</v>
      </c>
      <c r="AB3217" s="13">
        <v>-1.74491125615663</v>
      </c>
      <c r="AC3217" s="13">
        <v>8.1000317706375197E-2</v>
      </c>
      <c r="AD3217" s="13">
        <v>4986.5189238061002</v>
      </c>
      <c r="AE3217" s="13">
        <v>1.2236310284092899</v>
      </c>
      <c r="AF3217" s="13">
        <v>-0.399645473743167</v>
      </c>
      <c r="AG3217" s="14">
        <v>0.68941765815842904</v>
      </c>
      <c r="AM3217" t="s">
        <v>5625</v>
      </c>
      <c r="AN3217" t="s">
        <v>5625</v>
      </c>
      <c r="AO3217" t="s">
        <v>5625</v>
      </c>
      <c r="AP3217">
        <v>21775.515629274607</v>
      </c>
      <c r="AQ3217">
        <v>0</v>
      </c>
      <c r="AR3217">
        <v>17365.844000000001</v>
      </c>
      <c r="AS3217">
        <v>0</v>
      </c>
      <c r="AT3217">
        <v>0</v>
      </c>
      <c r="AU3217">
        <v>0</v>
      </c>
      <c r="AV3217">
        <v>0</v>
      </c>
      <c r="AW3217">
        <v>0</v>
      </c>
      <c r="AX3217">
        <v>0</v>
      </c>
      <c r="AY3217">
        <v>0</v>
      </c>
      <c r="AZ3217">
        <v>0</v>
      </c>
      <c r="BA3217">
        <v>20978.919908980297</v>
      </c>
    </row>
    <row r="3218" spans="1:53" x14ac:dyDescent="0.25">
      <c r="A3218">
        <v>3201</v>
      </c>
      <c r="B3218" t="s">
        <v>8238</v>
      </c>
      <c r="C3218" s="7">
        <v>0.75</v>
      </c>
      <c r="D3218" t="s">
        <v>3</v>
      </c>
      <c r="E3218" s="16">
        <v>846.98141451878087</v>
      </c>
      <c r="F3218" s="12">
        <v>-2.7082600302605599</v>
      </c>
      <c r="G3218" s="13">
        <v>-0.57680508404803399</v>
      </c>
      <c r="H3218" s="13">
        <v>0.14646121560672601</v>
      </c>
      <c r="I3218" s="14">
        <v>0.76154272635267495</v>
      </c>
      <c r="J3218" t="s">
        <v>7445</v>
      </c>
      <c r="K3218" t="b">
        <v>0</v>
      </c>
      <c r="L3218" t="b">
        <v>0</v>
      </c>
      <c r="M3218" t="b">
        <v>0</v>
      </c>
      <c r="N3218" t="s">
        <v>9309</v>
      </c>
      <c r="O3218" t="s">
        <v>9714</v>
      </c>
      <c r="P3218">
        <v>66</v>
      </c>
      <c r="Q3218">
        <v>2606899</v>
      </c>
      <c r="R3218">
        <v>2607100</v>
      </c>
      <c r="S3218">
        <v>1</v>
      </c>
      <c r="T3218" t="s">
        <v>20877</v>
      </c>
      <c r="U3218" s="9">
        <v>130</v>
      </c>
      <c r="V3218" t="s">
        <v>5625</v>
      </c>
      <c r="W3218" t="s">
        <v>5625</v>
      </c>
      <c r="X3218" t="s">
        <v>13527</v>
      </c>
      <c r="Y3218" t="s">
        <v>5625</v>
      </c>
      <c r="Z3218">
        <v>97.507711622744097</v>
      </c>
      <c r="AA3218" s="12">
        <v>1.57394472924939</v>
      </c>
      <c r="AB3218" s="13">
        <v>-1.7206830582622299</v>
      </c>
      <c r="AC3218" s="13">
        <v>8.5308352296473502E-2</v>
      </c>
      <c r="AD3218" s="13">
        <v>324.34601427115098</v>
      </c>
      <c r="AE3218" s="13">
        <v>1.2235824094390499</v>
      </c>
      <c r="AF3218" s="13">
        <v>-0.471406812976715</v>
      </c>
      <c r="AG3218" s="14">
        <v>0.63735025166358195</v>
      </c>
      <c r="AM3218" t="s">
        <v>5625</v>
      </c>
      <c r="AN3218" t="s">
        <v>5625</v>
      </c>
      <c r="AO3218" t="s">
        <v>5625</v>
      </c>
      <c r="AP3218">
        <v>1744.3156580751233</v>
      </c>
      <c r="AQ3218">
        <v>0</v>
      </c>
      <c r="AR3218">
        <v>1643.61</v>
      </c>
      <c r="AS3218">
        <v>0</v>
      </c>
      <c r="AT3218">
        <v>0</v>
      </c>
      <c r="AU3218">
        <v>0</v>
      </c>
      <c r="AV3218">
        <v>0</v>
      </c>
      <c r="AW3218">
        <v>0</v>
      </c>
      <c r="AX3218">
        <v>0</v>
      </c>
      <c r="AY3218">
        <v>0</v>
      </c>
      <c r="AZ3218">
        <v>0</v>
      </c>
      <c r="BA3218">
        <v>1529.0288932385411</v>
      </c>
    </row>
    <row r="3219" spans="1:53" x14ac:dyDescent="0.25">
      <c r="A3219">
        <v>3202</v>
      </c>
      <c r="B3219" t="s">
        <v>8239</v>
      </c>
      <c r="C3219" s="7">
        <v>0</v>
      </c>
      <c r="D3219" t="s">
        <v>7176</v>
      </c>
      <c r="E3219" s="16">
        <v>51056.928528592987</v>
      </c>
      <c r="F3219" s="12">
        <v>2.6252381088522601</v>
      </c>
      <c r="G3219" s="13">
        <v>-0.67029632848422804</v>
      </c>
      <c r="H3219" s="13">
        <v>3.1459945474916701E-3</v>
      </c>
      <c r="I3219" s="14">
        <v>0.66544741164028498</v>
      </c>
      <c r="J3219" t="s">
        <v>8240</v>
      </c>
      <c r="K3219" t="b">
        <v>0</v>
      </c>
      <c r="L3219" t="b">
        <v>0</v>
      </c>
      <c r="M3219" t="b">
        <v>0</v>
      </c>
      <c r="N3219" t="s">
        <v>9309</v>
      </c>
      <c r="O3219" t="s">
        <v>9714</v>
      </c>
      <c r="P3219">
        <v>62</v>
      </c>
      <c r="Q3219">
        <v>2607180</v>
      </c>
      <c r="R3219">
        <v>2607369</v>
      </c>
      <c r="S3219">
        <v>1</v>
      </c>
      <c r="T3219" t="s">
        <v>20877</v>
      </c>
      <c r="U3219" s="9">
        <v>80</v>
      </c>
      <c r="V3219" t="s">
        <v>5625</v>
      </c>
      <c r="W3219" t="s">
        <v>5625</v>
      </c>
      <c r="X3219" t="s">
        <v>13526</v>
      </c>
      <c r="Y3219" t="s">
        <v>5625</v>
      </c>
      <c r="Z3219">
        <v>44079.622508855697</v>
      </c>
      <c r="AA3219" s="12">
        <v>0.79442027767989898</v>
      </c>
      <c r="AB3219" s="13">
        <v>3.3045960464645399</v>
      </c>
      <c r="AC3219" s="13">
        <v>9.5113379821990798E-4</v>
      </c>
      <c r="AD3219" s="13">
        <v>20811.584146054902</v>
      </c>
      <c r="AE3219" s="13">
        <v>1.04147324358508</v>
      </c>
      <c r="AF3219" s="13">
        <v>-0.64360398369607497</v>
      </c>
      <c r="AG3219" s="14">
        <v>0.51983226633968804</v>
      </c>
      <c r="AH3219" t="s">
        <v>11637</v>
      </c>
      <c r="AP3219">
        <v>75688.556114371953</v>
      </c>
      <c r="AQ3219">
        <v>836.98699999999997</v>
      </c>
      <c r="AR3219">
        <v>102195.302</v>
      </c>
      <c r="AS3219">
        <v>25506.868999999999</v>
      </c>
      <c r="AT3219">
        <v>212521.3</v>
      </c>
      <c r="AU3219">
        <v>227170.552</v>
      </c>
      <c r="AV3219">
        <v>167123.60399999999</v>
      </c>
      <c r="AW3219">
        <v>257735.78</v>
      </c>
      <c r="AX3219">
        <v>86561.433999999994</v>
      </c>
      <c r="AY3219">
        <v>1674.384</v>
      </c>
      <c r="AZ3219">
        <v>1336.9659999999999</v>
      </c>
      <c r="BA3219">
        <v>68200.775945363232</v>
      </c>
    </row>
    <row r="3220" spans="1:53" x14ac:dyDescent="0.25">
      <c r="A3220">
        <v>3203</v>
      </c>
      <c r="B3220" t="s">
        <v>13525</v>
      </c>
      <c r="C3220" s="7" t="s">
        <v>5625</v>
      </c>
      <c r="D3220" t="s">
        <v>5645</v>
      </c>
      <c r="E3220" s="16" t="s">
        <v>5625</v>
      </c>
      <c r="F3220" s="12" t="s">
        <v>5625</v>
      </c>
      <c r="G3220" s="13" t="s">
        <v>5625</v>
      </c>
      <c r="H3220" s="13" t="s">
        <v>5625</v>
      </c>
      <c r="I3220" s="14" t="s">
        <v>5625</v>
      </c>
      <c r="J3220" t="s">
        <v>5625</v>
      </c>
      <c r="K3220" t="b">
        <v>1</v>
      </c>
      <c r="L3220" t="b">
        <v>0</v>
      </c>
      <c r="M3220" t="b">
        <v>0</v>
      </c>
      <c r="N3220" t="s">
        <v>9309</v>
      </c>
      <c r="O3220" t="s">
        <v>9714</v>
      </c>
      <c r="P3220">
        <v>50</v>
      </c>
      <c r="Q3220">
        <v>2607354</v>
      </c>
      <c r="R3220">
        <v>2607507</v>
      </c>
      <c r="S3220">
        <v>-1</v>
      </c>
      <c r="T3220" t="s">
        <v>20877</v>
      </c>
      <c r="U3220" s="9" t="s">
        <v>5625</v>
      </c>
      <c r="V3220" t="s">
        <v>5625</v>
      </c>
      <c r="W3220" t="s">
        <v>5625</v>
      </c>
      <c r="X3220" t="s">
        <v>13524</v>
      </c>
      <c r="Y3220" t="s">
        <v>5625</v>
      </c>
      <c r="Z3220" t="s">
        <v>5625</v>
      </c>
      <c r="AA3220" s="12" t="s">
        <v>5625</v>
      </c>
      <c r="AB3220" s="13" t="s">
        <v>5625</v>
      </c>
      <c r="AC3220" s="13" t="s">
        <v>5625</v>
      </c>
      <c r="AD3220" s="13" t="s">
        <v>5625</v>
      </c>
      <c r="AE3220" s="13" t="s">
        <v>5625</v>
      </c>
      <c r="AF3220" s="13" t="s">
        <v>5625</v>
      </c>
      <c r="AG3220" s="14" t="s">
        <v>5625</v>
      </c>
      <c r="AM3220" t="s">
        <v>5625</v>
      </c>
      <c r="AN3220" t="s">
        <v>5625</v>
      </c>
      <c r="AO3220" t="s">
        <v>5625</v>
      </c>
      <c r="AP3220" t="s">
        <v>5625</v>
      </c>
      <c r="AQ3220" t="s">
        <v>5625</v>
      </c>
      <c r="AR3220" t="s">
        <v>5625</v>
      </c>
      <c r="AS3220" t="s">
        <v>5625</v>
      </c>
      <c r="AT3220" t="s">
        <v>5625</v>
      </c>
      <c r="AU3220" t="s">
        <v>5625</v>
      </c>
      <c r="AV3220" t="s">
        <v>5625</v>
      </c>
      <c r="AW3220" t="s">
        <v>5625</v>
      </c>
      <c r="AX3220" t="s">
        <v>5625</v>
      </c>
      <c r="AY3220" t="s">
        <v>5625</v>
      </c>
      <c r="AZ3220" t="s">
        <v>5625</v>
      </c>
      <c r="BA3220" t="s">
        <v>5625</v>
      </c>
    </row>
    <row r="3221" spans="1:53" x14ac:dyDescent="0.25">
      <c r="A3221">
        <v>3204</v>
      </c>
      <c r="B3221" t="s">
        <v>13523</v>
      </c>
      <c r="C3221" s="7" t="s">
        <v>5625</v>
      </c>
      <c r="D3221" t="s">
        <v>5645</v>
      </c>
      <c r="E3221" s="16" t="s">
        <v>5625</v>
      </c>
      <c r="F3221" s="12" t="s">
        <v>5625</v>
      </c>
      <c r="G3221" s="13" t="s">
        <v>5625</v>
      </c>
      <c r="H3221" s="13" t="s">
        <v>5625</v>
      </c>
      <c r="I3221" s="14" t="s">
        <v>5625</v>
      </c>
      <c r="J3221" t="s">
        <v>5625</v>
      </c>
      <c r="K3221" t="b">
        <v>1</v>
      </c>
      <c r="L3221" t="b">
        <v>0</v>
      </c>
      <c r="M3221" t="b">
        <v>0</v>
      </c>
      <c r="N3221" t="s">
        <v>9309</v>
      </c>
      <c r="O3221" t="s">
        <v>9714</v>
      </c>
      <c r="P3221">
        <v>40</v>
      </c>
      <c r="Q3221">
        <v>2608351</v>
      </c>
      <c r="R3221">
        <v>2608474</v>
      </c>
      <c r="S3221">
        <v>-1</v>
      </c>
      <c r="T3221" t="s">
        <v>20877</v>
      </c>
      <c r="U3221" s="9" t="s">
        <v>5625</v>
      </c>
      <c r="V3221" t="s">
        <v>5625</v>
      </c>
      <c r="W3221" t="s">
        <v>5625</v>
      </c>
      <c r="X3221" t="s">
        <v>13522</v>
      </c>
      <c r="Y3221" t="s">
        <v>5625</v>
      </c>
      <c r="Z3221" t="s">
        <v>5625</v>
      </c>
      <c r="AA3221" s="12" t="s">
        <v>5625</v>
      </c>
      <c r="AB3221" s="13" t="s">
        <v>5625</v>
      </c>
      <c r="AC3221" s="13" t="s">
        <v>5625</v>
      </c>
      <c r="AD3221" s="13" t="s">
        <v>5625</v>
      </c>
      <c r="AE3221" s="13" t="s">
        <v>5625</v>
      </c>
      <c r="AF3221" s="13" t="s">
        <v>5625</v>
      </c>
      <c r="AG3221" s="14" t="s">
        <v>5625</v>
      </c>
      <c r="AM3221" t="s">
        <v>5625</v>
      </c>
      <c r="AN3221" t="s">
        <v>5625</v>
      </c>
      <c r="AO3221" t="s">
        <v>5625</v>
      </c>
      <c r="AP3221" t="s">
        <v>5625</v>
      </c>
      <c r="AQ3221" t="s">
        <v>5625</v>
      </c>
      <c r="AR3221" t="s">
        <v>5625</v>
      </c>
      <c r="AS3221" t="s">
        <v>5625</v>
      </c>
      <c r="AT3221" t="s">
        <v>5625</v>
      </c>
      <c r="AU3221" t="s">
        <v>5625</v>
      </c>
      <c r="AV3221" t="s">
        <v>5625</v>
      </c>
      <c r="AW3221" t="s">
        <v>5625</v>
      </c>
      <c r="AX3221" t="s">
        <v>5625</v>
      </c>
      <c r="AY3221" t="s">
        <v>5625</v>
      </c>
      <c r="AZ3221" t="s">
        <v>5625</v>
      </c>
      <c r="BA3221" t="s">
        <v>5625</v>
      </c>
    </row>
    <row r="3222" spans="1:53" x14ac:dyDescent="0.25">
      <c r="A3222">
        <v>3205</v>
      </c>
      <c r="B3222" t="s">
        <v>3476</v>
      </c>
      <c r="C3222" s="7">
        <v>0</v>
      </c>
      <c r="D3222" t="s">
        <v>3477</v>
      </c>
      <c r="E3222" s="16">
        <v>62.092237754469458</v>
      </c>
      <c r="F3222" s="12">
        <v>-5.0949687044280503E-2</v>
      </c>
      <c r="G3222" s="13">
        <v>1.2169451063429</v>
      </c>
      <c r="H3222" s="13">
        <v>0.93111631516676796</v>
      </c>
      <c r="I3222" s="14">
        <v>2.92979763400977E-2</v>
      </c>
      <c r="K3222" t="b">
        <v>0</v>
      </c>
      <c r="L3222" t="b">
        <v>0</v>
      </c>
      <c r="M3222" t="b">
        <v>0</v>
      </c>
      <c r="N3222" t="s">
        <v>9309</v>
      </c>
      <c r="O3222" t="s">
        <v>9714</v>
      </c>
      <c r="P3222">
        <v>273</v>
      </c>
      <c r="Q3222">
        <v>2608472</v>
      </c>
      <c r="R3222">
        <v>2609294</v>
      </c>
      <c r="S3222">
        <v>1</v>
      </c>
      <c r="T3222" t="s">
        <v>20877</v>
      </c>
      <c r="U3222" s="9">
        <v>1103</v>
      </c>
      <c r="V3222" t="s">
        <v>8241</v>
      </c>
      <c r="W3222" t="s">
        <v>5625</v>
      </c>
      <c r="X3222" t="s">
        <v>13521</v>
      </c>
      <c r="Y3222" t="s">
        <v>32107</v>
      </c>
      <c r="Z3222">
        <v>56.049037481233199</v>
      </c>
      <c r="AA3222" s="12">
        <v>0.40902048781678302</v>
      </c>
      <c r="AB3222" s="13">
        <v>-0.12456512219285901</v>
      </c>
      <c r="AC3222" s="13">
        <v>0.90086784173719503</v>
      </c>
      <c r="AD3222" s="13">
        <v>233.539353728451</v>
      </c>
      <c r="AE3222" s="13">
        <v>0.46419141755557802</v>
      </c>
      <c r="AF3222" s="13">
        <v>2.6216449945397602</v>
      </c>
      <c r="AG3222" s="14">
        <v>8.7506530318362998E-3</v>
      </c>
      <c r="AH3222" t="s">
        <v>13520</v>
      </c>
      <c r="AM3222" t="s">
        <v>5625</v>
      </c>
      <c r="AN3222" t="s">
        <v>5625</v>
      </c>
      <c r="AO3222" t="s">
        <v>5625</v>
      </c>
      <c r="AP3222">
        <v>39.21495101787783</v>
      </c>
      <c r="AQ3222">
        <v>110.71299999999999</v>
      </c>
      <c r="AR3222">
        <v>50.767000000000003</v>
      </c>
      <c r="AS3222">
        <v>47.673999999999999</v>
      </c>
      <c r="AT3222">
        <v>34.570999999999998</v>
      </c>
      <c r="AU3222">
        <v>38.246000000000002</v>
      </c>
      <c r="AV3222">
        <v>36.32</v>
      </c>
      <c r="AW3222">
        <v>32.856000000000002</v>
      </c>
      <c r="AX3222">
        <v>241.88800000000001</v>
      </c>
      <c r="AY3222">
        <v>226.76599999999999</v>
      </c>
      <c r="AZ3222">
        <v>108.738</v>
      </c>
      <c r="BA3222">
        <v>243.93822626907379</v>
      </c>
    </row>
    <row r="3223" spans="1:53" x14ac:dyDescent="0.25">
      <c r="A3223">
        <v>3206</v>
      </c>
      <c r="B3223" t="s">
        <v>3474</v>
      </c>
      <c r="C3223" s="7">
        <v>0</v>
      </c>
      <c r="D3223" t="s">
        <v>3475</v>
      </c>
      <c r="E3223" s="16">
        <v>167.63038353057595</v>
      </c>
      <c r="F3223" s="12">
        <v>-0.117396057321561</v>
      </c>
      <c r="G3223" s="13">
        <v>-0.58164811837393804</v>
      </c>
      <c r="H3223" s="13">
        <v>0.80571037561099401</v>
      </c>
      <c r="I3223" s="14">
        <v>0.261327401214341</v>
      </c>
      <c r="K3223" t="b">
        <v>0</v>
      </c>
      <c r="L3223" t="b">
        <v>0</v>
      </c>
      <c r="M3223" t="b">
        <v>0</v>
      </c>
      <c r="N3223" t="s">
        <v>9309</v>
      </c>
      <c r="O3223" t="s">
        <v>9714</v>
      </c>
      <c r="P3223">
        <v>302</v>
      </c>
      <c r="Q3223">
        <v>2609270</v>
      </c>
      <c r="R3223">
        <v>2610179</v>
      </c>
      <c r="S3223">
        <v>-1</v>
      </c>
      <c r="T3223" t="s">
        <v>20877</v>
      </c>
      <c r="U3223" s="9">
        <v>-24</v>
      </c>
      <c r="V3223" t="s">
        <v>5625</v>
      </c>
      <c r="W3223" t="s">
        <v>6500</v>
      </c>
      <c r="X3223" t="s">
        <v>13519</v>
      </c>
      <c r="Y3223" t="s">
        <v>32106</v>
      </c>
      <c r="Z3223">
        <v>164.05209537847301</v>
      </c>
      <c r="AA3223" s="12">
        <v>0.34826785371493202</v>
      </c>
      <c r="AB3223" s="13">
        <v>-0.337085539389615</v>
      </c>
      <c r="AC3223" s="13">
        <v>0.73605241806537502</v>
      </c>
      <c r="AD3223" s="13">
        <v>340.43573388056399</v>
      </c>
      <c r="AE3223" s="13">
        <v>0.39545358811923098</v>
      </c>
      <c r="AF3223" s="13">
        <v>-1.47083788299973</v>
      </c>
      <c r="AG3223" s="14">
        <v>0.141334964722093</v>
      </c>
      <c r="AI3223" t="s">
        <v>9708</v>
      </c>
      <c r="AJ3223" t="s">
        <v>9707</v>
      </c>
      <c r="AK3223" t="s">
        <v>13518</v>
      </c>
      <c r="AM3223" t="s">
        <v>5625</v>
      </c>
      <c r="AN3223" t="s">
        <v>5625</v>
      </c>
      <c r="AO3223" t="s">
        <v>5625</v>
      </c>
      <c r="AP3223">
        <v>118.5295341223039</v>
      </c>
      <c r="AQ3223">
        <v>259.42099999999999</v>
      </c>
      <c r="AR3223">
        <v>120.126</v>
      </c>
      <c r="AS3223">
        <v>172.44499999999999</v>
      </c>
      <c r="AT3223">
        <v>85.971000000000004</v>
      </c>
      <c r="AU3223">
        <v>95.454999999999998</v>
      </c>
      <c r="AV3223">
        <v>109.47799999999999</v>
      </c>
      <c r="AW3223">
        <v>77.992999999999995</v>
      </c>
      <c r="AX3223">
        <v>132.751</v>
      </c>
      <c r="AY3223">
        <v>182.22499999999999</v>
      </c>
      <c r="AZ3223">
        <v>200.38200000000001</v>
      </c>
      <c r="BA3223">
        <v>103.07990808075972</v>
      </c>
    </row>
    <row r="3224" spans="1:53" x14ac:dyDescent="0.25">
      <c r="A3224">
        <v>3207</v>
      </c>
      <c r="B3224" t="s">
        <v>3472</v>
      </c>
      <c r="C3224" s="7">
        <v>0</v>
      </c>
      <c r="D3224" t="s">
        <v>3473</v>
      </c>
      <c r="E3224" s="16">
        <v>170.18444591135977</v>
      </c>
      <c r="F3224" s="12">
        <v>-1.08994121088767</v>
      </c>
      <c r="G3224" s="13">
        <v>-0.70474291587490501</v>
      </c>
      <c r="H3224" s="13">
        <v>7.3895391722125304E-3</v>
      </c>
      <c r="I3224" s="14">
        <v>0.11256666844171501</v>
      </c>
      <c r="K3224" t="b">
        <v>0</v>
      </c>
      <c r="L3224" t="b">
        <v>0</v>
      </c>
      <c r="M3224" t="b">
        <v>0</v>
      </c>
      <c r="N3224" t="s">
        <v>9309</v>
      </c>
      <c r="O3224" t="s">
        <v>9714</v>
      </c>
      <c r="P3224">
        <v>228</v>
      </c>
      <c r="Q3224">
        <v>2610236</v>
      </c>
      <c r="R3224">
        <v>2610923</v>
      </c>
      <c r="S3224">
        <v>1</v>
      </c>
      <c r="T3224" t="s">
        <v>20877</v>
      </c>
      <c r="U3224" s="9">
        <v>57</v>
      </c>
      <c r="V3224" t="s">
        <v>8242</v>
      </c>
      <c r="W3224" t="s">
        <v>5625</v>
      </c>
      <c r="X3224" t="s">
        <v>13517</v>
      </c>
      <c r="Y3224" t="s">
        <v>32105</v>
      </c>
      <c r="Z3224">
        <v>95.766139035660402</v>
      </c>
      <c r="AA3224" s="12">
        <v>0.36108244710628801</v>
      </c>
      <c r="AB3224" s="13">
        <v>-3.0185383410975901</v>
      </c>
      <c r="AC3224" s="13">
        <v>2.5399725946929101E-3</v>
      </c>
      <c r="AD3224" s="13">
        <v>253.82764050069599</v>
      </c>
      <c r="AE3224" s="13">
        <v>0.35525156254992002</v>
      </c>
      <c r="AF3224" s="13">
        <v>-1.98378554851782</v>
      </c>
      <c r="AG3224" s="14">
        <v>4.7279751847440502E-2</v>
      </c>
      <c r="AI3224" t="s">
        <v>13516</v>
      </c>
      <c r="AJ3224" t="s">
        <v>13515</v>
      </c>
      <c r="AM3224" t="s">
        <v>5625</v>
      </c>
      <c r="AN3224" t="s">
        <v>5625</v>
      </c>
      <c r="AO3224" t="s">
        <v>5625</v>
      </c>
      <c r="AP3224">
        <v>127.90778364543915</v>
      </c>
      <c r="AQ3224">
        <v>260.26299999999998</v>
      </c>
      <c r="AR3224">
        <v>138.696</v>
      </c>
      <c r="AS3224">
        <v>153.87100000000001</v>
      </c>
      <c r="AT3224">
        <v>43.433</v>
      </c>
      <c r="AU3224">
        <v>47.591000000000001</v>
      </c>
      <c r="AV3224">
        <v>59.259</v>
      </c>
      <c r="AW3224">
        <v>36.856000000000002</v>
      </c>
      <c r="AX3224">
        <v>126.746</v>
      </c>
      <c r="AY3224">
        <v>160.32900000000001</v>
      </c>
      <c r="AZ3224">
        <v>166.67599999999999</v>
      </c>
      <c r="BA3224">
        <v>121.84135161266394</v>
      </c>
    </row>
    <row r="3225" spans="1:53" x14ac:dyDescent="0.25">
      <c r="A3225">
        <v>3208</v>
      </c>
      <c r="B3225" t="s">
        <v>20987</v>
      </c>
      <c r="C3225" t="s">
        <v>5625</v>
      </c>
      <c r="D3225" t="s">
        <v>20921</v>
      </c>
      <c r="E3225" s="21" t="s">
        <v>5625</v>
      </c>
      <c r="F3225" s="12" t="s">
        <v>5625</v>
      </c>
      <c r="G3225" s="13" t="s">
        <v>5625</v>
      </c>
      <c r="H3225" s="13" t="s">
        <v>5625</v>
      </c>
      <c r="I3225" s="14" t="s">
        <v>5625</v>
      </c>
      <c r="J3225" t="s">
        <v>5625</v>
      </c>
      <c r="K3225" t="b">
        <v>0</v>
      </c>
      <c r="L3225" t="b">
        <v>0</v>
      </c>
      <c r="M3225" t="b">
        <v>0</v>
      </c>
      <c r="N3225" t="s">
        <v>20865</v>
      </c>
      <c r="O3225" t="s">
        <v>9714</v>
      </c>
      <c r="Q3225">
        <v>2611016</v>
      </c>
      <c r="R3225">
        <v>2611089</v>
      </c>
      <c r="S3225">
        <v>1</v>
      </c>
      <c r="T3225" t="s">
        <v>20877</v>
      </c>
      <c r="U3225" t="s">
        <v>5625</v>
      </c>
      <c r="V3225" t="s">
        <v>5625</v>
      </c>
      <c r="W3225" t="s">
        <v>5625</v>
      </c>
      <c r="Y3225" t="s">
        <v>5625</v>
      </c>
      <c r="Z3225" t="s">
        <v>5625</v>
      </c>
      <c r="AA3225" t="s">
        <v>5625</v>
      </c>
      <c r="AB3225" t="s">
        <v>5625</v>
      </c>
      <c r="AC3225" t="s">
        <v>5625</v>
      </c>
      <c r="AD3225" t="s">
        <v>5625</v>
      </c>
      <c r="AE3225" t="s">
        <v>5625</v>
      </c>
      <c r="AF3225" t="s">
        <v>5625</v>
      </c>
      <c r="AG3225" t="s">
        <v>5625</v>
      </c>
      <c r="AM3225" t="s">
        <v>5625</v>
      </c>
      <c r="AN3225" t="s">
        <v>5625</v>
      </c>
      <c r="AO3225" t="s">
        <v>5625</v>
      </c>
    </row>
    <row r="3226" spans="1:53" x14ac:dyDescent="0.25">
      <c r="A3226">
        <v>3209</v>
      </c>
      <c r="B3226" t="s">
        <v>3471</v>
      </c>
      <c r="C3226" s="7">
        <v>0</v>
      </c>
      <c r="D3226" t="s">
        <v>1203</v>
      </c>
      <c r="E3226" s="16">
        <v>49.190950931234177</v>
      </c>
      <c r="F3226" s="12">
        <v>-2.02080996086173</v>
      </c>
      <c r="G3226" s="13">
        <v>1.6789452391465001</v>
      </c>
      <c r="H3226" s="13">
        <v>1.4536840214935801E-2</v>
      </c>
      <c r="I3226" s="14">
        <v>8.7141383490353802E-2</v>
      </c>
      <c r="K3226" t="b">
        <v>0</v>
      </c>
      <c r="L3226" t="b">
        <v>0</v>
      </c>
      <c r="M3226" t="b">
        <v>0</v>
      </c>
      <c r="N3226" t="s">
        <v>9309</v>
      </c>
      <c r="O3226" t="s">
        <v>9714</v>
      </c>
      <c r="P3226">
        <v>149</v>
      </c>
      <c r="Q3226">
        <v>2611547</v>
      </c>
      <c r="R3226">
        <v>2611997</v>
      </c>
      <c r="S3226">
        <v>1</v>
      </c>
      <c r="T3226" t="s">
        <v>20877</v>
      </c>
      <c r="U3226" s="9">
        <v>624</v>
      </c>
      <c r="V3226" t="s">
        <v>5625</v>
      </c>
      <c r="W3226" t="s">
        <v>7647</v>
      </c>
      <c r="X3226" t="s">
        <v>13514</v>
      </c>
      <c r="Y3226" t="s">
        <v>32104</v>
      </c>
      <c r="Z3226">
        <v>15.3097897160304</v>
      </c>
      <c r="AA3226" s="12">
        <v>0.72918978780699295</v>
      </c>
      <c r="AB3226" s="13">
        <v>-2.7713086423484099</v>
      </c>
      <c r="AC3226" s="13">
        <v>5.5831477836322304E-3</v>
      </c>
      <c r="AD3226" s="13">
        <v>138.53707939737001</v>
      </c>
      <c r="AE3226" s="13">
        <v>0.79133867989885598</v>
      </c>
      <c r="AF3226" s="13">
        <v>2.12165193209194</v>
      </c>
      <c r="AG3226" s="14">
        <v>3.3866977923785402E-2</v>
      </c>
      <c r="AI3226" t="s">
        <v>12978</v>
      </c>
      <c r="AJ3226" t="s">
        <v>12977</v>
      </c>
      <c r="AK3226" t="s">
        <v>13513</v>
      </c>
      <c r="AM3226" t="s">
        <v>5625</v>
      </c>
      <c r="AN3226" t="s">
        <v>5625</v>
      </c>
      <c r="AO3226" t="s">
        <v>5625</v>
      </c>
      <c r="AP3226">
        <v>28.45680372493673</v>
      </c>
      <c r="AQ3226">
        <v>116.583</v>
      </c>
      <c r="AR3226">
        <v>23.184000000000001</v>
      </c>
      <c r="AS3226">
        <v>28.54</v>
      </c>
      <c r="AT3226">
        <v>3.157</v>
      </c>
      <c r="AU3226">
        <v>5.5890000000000004</v>
      </c>
      <c r="AV3226">
        <v>4.0209999999999999</v>
      </c>
      <c r="AW3226">
        <v>15.004</v>
      </c>
      <c r="AX3226">
        <v>49.518000000000001</v>
      </c>
      <c r="AY3226">
        <v>466.00299999999999</v>
      </c>
      <c r="AZ3226">
        <v>459.52800000000002</v>
      </c>
      <c r="BA3226">
        <v>44.420568388935394</v>
      </c>
    </row>
    <row r="3227" spans="1:53" x14ac:dyDescent="0.25">
      <c r="A3227">
        <v>3210</v>
      </c>
      <c r="B3227" t="s">
        <v>13512</v>
      </c>
      <c r="C3227" s="7" t="s">
        <v>5625</v>
      </c>
      <c r="D3227" t="s">
        <v>98</v>
      </c>
      <c r="E3227" s="16" t="s">
        <v>5625</v>
      </c>
      <c r="F3227" s="12" t="s">
        <v>5625</v>
      </c>
      <c r="G3227" s="13" t="s">
        <v>5625</v>
      </c>
      <c r="H3227" s="13" t="s">
        <v>5625</v>
      </c>
      <c r="I3227" s="14" t="s">
        <v>5625</v>
      </c>
      <c r="J3227" t="s">
        <v>5625</v>
      </c>
      <c r="K3227" t="b">
        <v>1</v>
      </c>
      <c r="L3227" t="b">
        <v>0</v>
      </c>
      <c r="M3227" t="b">
        <v>0</v>
      </c>
      <c r="N3227" t="s">
        <v>9309</v>
      </c>
      <c r="O3227" t="s">
        <v>9714</v>
      </c>
      <c r="P3227">
        <v>36</v>
      </c>
      <c r="Q3227">
        <v>2612005</v>
      </c>
      <c r="R3227">
        <v>2612116</v>
      </c>
      <c r="S3227">
        <v>1</v>
      </c>
      <c r="T3227" t="s">
        <v>20877</v>
      </c>
      <c r="U3227" s="9" t="s">
        <v>5625</v>
      </c>
      <c r="V3227" t="s">
        <v>5625</v>
      </c>
      <c r="W3227" t="s">
        <v>5625</v>
      </c>
      <c r="X3227" t="s">
        <v>13511</v>
      </c>
      <c r="Y3227" t="s">
        <v>5625</v>
      </c>
      <c r="Z3227" t="s">
        <v>5625</v>
      </c>
      <c r="AA3227" s="12" t="s">
        <v>5625</v>
      </c>
      <c r="AB3227" s="13" t="s">
        <v>5625</v>
      </c>
      <c r="AC3227" s="13" t="s">
        <v>5625</v>
      </c>
      <c r="AD3227" s="13" t="s">
        <v>5625</v>
      </c>
      <c r="AE3227" s="13" t="s">
        <v>5625</v>
      </c>
      <c r="AF3227" s="13" t="s">
        <v>5625</v>
      </c>
      <c r="AG3227" s="14" t="s">
        <v>5625</v>
      </c>
      <c r="AM3227" t="s">
        <v>5625</v>
      </c>
      <c r="AN3227" t="s">
        <v>5625</v>
      </c>
      <c r="AO3227" t="s">
        <v>5625</v>
      </c>
      <c r="AP3227" t="s">
        <v>5625</v>
      </c>
      <c r="AQ3227" t="s">
        <v>5625</v>
      </c>
      <c r="AR3227" t="s">
        <v>5625</v>
      </c>
      <c r="AS3227" t="s">
        <v>5625</v>
      </c>
      <c r="AT3227" t="s">
        <v>5625</v>
      </c>
      <c r="AU3227" t="s">
        <v>5625</v>
      </c>
      <c r="AV3227" t="s">
        <v>5625</v>
      </c>
      <c r="AW3227" t="s">
        <v>5625</v>
      </c>
      <c r="AX3227" t="s">
        <v>5625</v>
      </c>
      <c r="AY3227" t="s">
        <v>5625</v>
      </c>
      <c r="AZ3227" t="s">
        <v>5625</v>
      </c>
      <c r="BA3227" t="s">
        <v>5625</v>
      </c>
    </row>
    <row r="3228" spans="1:53" x14ac:dyDescent="0.25">
      <c r="A3228">
        <v>3211</v>
      </c>
      <c r="B3228" t="s">
        <v>3469</v>
      </c>
      <c r="C3228" s="7">
        <v>0</v>
      </c>
      <c r="D3228" t="s">
        <v>3470</v>
      </c>
      <c r="E3228" s="16">
        <v>109.88967314928627</v>
      </c>
      <c r="F3228" s="12">
        <v>-4.30929338396591</v>
      </c>
      <c r="G3228" s="13">
        <v>0.21682858931634899</v>
      </c>
      <c r="H3228" s="13">
        <v>5.0670042400528104E-10</v>
      </c>
      <c r="I3228" s="14">
        <v>0.79137085931471896</v>
      </c>
      <c r="K3228" t="b">
        <v>0</v>
      </c>
      <c r="L3228" t="b">
        <v>0</v>
      </c>
      <c r="M3228" t="b">
        <v>0</v>
      </c>
      <c r="N3228" t="s">
        <v>9309</v>
      </c>
      <c r="O3228" t="s">
        <v>9714</v>
      </c>
      <c r="P3228">
        <v>244</v>
      </c>
      <c r="Q3228">
        <v>2612280</v>
      </c>
      <c r="R3228">
        <v>2613015</v>
      </c>
      <c r="S3228">
        <v>-1</v>
      </c>
      <c r="T3228" t="s">
        <v>20877</v>
      </c>
      <c r="U3228" s="9">
        <v>283</v>
      </c>
      <c r="V3228" t="s">
        <v>8243</v>
      </c>
      <c r="W3228" t="s">
        <v>8244</v>
      </c>
      <c r="X3228" t="s">
        <v>13510</v>
      </c>
      <c r="Y3228" t="s">
        <v>32103</v>
      </c>
      <c r="Z3228">
        <v>47.771463920985902</v>
      </c>
      <c r="AA3228" s="12">
        <v>0.65353950119418203</v>
      </c>
      <c r="AB3228" s="13">
        <v>-6.5937764681273796</v>
      </c>
      <c r="AC3228" s="13">
        <v>4.2877714685277898E-11</v>
      </c>
      <c r="AD3228" s="13">
        <v>235.53613843583199</v>
      </c>
      <c r="AE3228" s="13">
        <v>0.51927061796482699</v>
      </c>
      <c r="AF3228" s="13">
        <v>0.41756375541940499</v>
      </c>
      <c r="AG3228" s="14">
        <v>0.67626610119297703</v>
      </c>
      <c r="AI3228" t="s">
        <v>13509</v>
      </c>
      <c r="AJ3228" t="s">
        <v>13508</v>
      </c>
      <c r="AK3228" t="s">
        <v>13507</v>
      </c>
      <c r="AM3228" t="s">
        <v>5625</v>
      </c>
      <c r="AN3228" t="s">
        <v>5625</v>
      </c>
      <c r="AO3228" t="s">
        <v>5625</v>
      </c>
      <c r="AP3228">
        <v>65.484692597145042</v>
      </c>
      <c r="AQ3228">
        <v>178.44399999999999</v>
      </c>
      <c r="AR3228">
        <v>81.379000000000005</v>
      </c>
      <c r="AS3228">
        <v>114.251</v>
      </c>
      <c r="AT3228">
        <v>3.8660000000000001</v>
      </c>
      <c r="AU3228">
        <v>1.7110000000000001</v>
      </c>
      <c r="AV3228">
        <v>1.2310000000000001</v>
      </c>
      <c r="AW3228">
        <v>6.89</v>
      </c>
      <c r="AX3228">
        <v>92.816000000000003</v>
      </c>
      <c r="AY3228">
        <v>283.57900000000001</v>
      </c>
      <c r="AZ3228">
        <v>245.84700000000001</v>
      </c>
      <c r="BA3228">
        <v>99.436348880843894</v>
      </c>
    </row>
    <row r="3229" spans="1:53" x14ac:dyDescent="0.25">
      <c r="A3229">
        <v>3212</v>
      </c>
      <c r="B3229" t="s">
        <v>3468</v>
      </c>
      <c r="C3229" s="7">
        <v>0</v>
      </c>
      <c r="D3229" t="s">
        <v>2251</v>
      </c>
      <c r="E3229" s="16">
        <v>44.856162680567621</v>
      </c>
      <c r="F3229" s="12">
        <v>-0.35622760736775499</v>
      </c>
      <c r="G3229" s="13">
        <v>0.55077881209582402</v>
      </c>
      <c r="H3229" s="13">
        <v>0.394776813772649</v>
      </c>
      <c r="I3229" s="14">
        <v>0.36450905282551199</v>
      </c>
      <c r="K3229" t="b">
        <v>0</v>
      </c>
      <c r="L3229" t="b">
        <v>0</v>
      </c>
      <c r="M3229" t="b">
        <v>0</v>
      </c>
      <c r="N3229" t="s">
        <v>9309</v>
      </c>
      <c r="O3229" t="s">
        <v>9714</v>
      </c>
      <c r="P3229">
        <v>624</v>
      </c>
      <c r="Q3229">
        <v>2613503</v>
      </c>
      <c r="R3229">
        <v>2615378</v>
      </c>
      <c r="S3229">
        <v>-1</v>
      </c>
      <c r="T3229" t="s">
        <v>20877</v>
      </c>
      <c r="U3229" s="9">
        <v>488</v>
      </c>
      <c r="V3229" t="s">
        <v>5625</v>
      </c>
      <c r="W3229" t="s">
        <v>6006</v>
      </c>
      <c r="X3229" t="s">
        <v>13506</v>
      </c>
      <c r="Y3229" t="s">
        <v>32102</v>
      </c>
      <c r="Z3229">
        <v>84.330314450525805</v>
      </c>
      <c r="AA3229" s="12">
        <v>0.33731527204744699</v>
      </c>
      <c r="AB3229" s="13">
        <v>-1.05606723705545</v>
      </c>
      <c r="AC3229" s="13">
        <v>0.290937497450524</v>
      </c>
      <c r="AD3229" s="13">
        <v>282.27037835686599</v>
      </c>
      <c r="AE3229" s="13">
        <v>0.45127540106233799</v>
      </c>
      <c r="AF3229" s="13">
        <v>1.2204937623439001</v>
      </c>
      <c r="AG3229" s="14">
        <v>0.222277752721183</v>
      </c>
      <c r="AI3229" t="s">
        <v>10926</v>
      </c>
      <c r="AK3229" t="s">
        <v>13505</v>
      </c>
      <c r="AM3229" t="s">
        <v>5625</v>
      </c>
      <c r="AN3229" t="s">
        <v>5625</v>
      </c>
      <c r="AO3229" t="s">
        <v>5625</v>
      </c>
      <c r="AP3229">
        <v>33.441650722270474</v>
      </c>
      <c r="AQ3229">
        <v>64.668000000000006</v>
      </c>
      <c r="AR3229">
        <v>39.69</v>
      </c>
      <c r="AS3229">
        <v>41.625</v>
      </c>
      <c r="AT3229">
        <v>25.007000000000001</v>
      </c>
      <c r="AU3229">
        <v>19.45</v>
      </c>
      <c r="AV3229">
        <v>21.471</v>
      </c>
      <c r="AW3229">
        <v>18.004999999999999</v>
      </c>
      <c r="AX3229">
        <v>59.603999999999999</v>
      </c>
      <c r="AY3229">
        <v>138.05000000000001</v>
      </c>
      <c r="AZ3229">
        <v>127.551</v>
      </c>
      <c r="BA3229">
        <v>50.639447963386345</v>
      </c>
    </row>
    <row r="3230" spans="1:53" x14ac:dyDescent="0.25">
      <c r="A3230">
        <v>3213</v>
      </c>
      <c r="B3230" t="s">
        <v>3467</v>
      </c>
      <c r="C3230" s="7">
        <v>0.25</v>
      </c>
      <c r="D3230" t="s">
        <v>505</v>
      </c>
      <c r="E3230" s="16">
        <v>8.2817795958997689</v>
      </c>
      <c r="F3230" s="12">
        <v>-2.0092079262339699</v>
      </c>
      <c r="G3230" s="13">
        <v>1.77431038077697</v>
      </c>
      <c r="H3230" s="13">
        <v>0.17067066283964</v>
      </c>
      <c r="I3230" s="14">
        <v>1.8724346094647501E-2</v>
      </c>
      <c r="K3230" t="b">
        <v>0</v>
      </c>
      <c r="L3230" t="b">
        <v>0</v>
      </c>
      <c r="M3230" t="b">
        <v>0</v>
      </c>
      <c r="N3230" t="s">
        <v>9309</v>
      </c>
      <c r="O3230" t="s">
        <v>9714</v>
      </c>
      <c r="P3230">
        <v>105</v>
      </c>
      <c r="Q3230">
        <v>2615561</v>
      </c>
      <c r="R3230">
        <v>2615879</v>
      </c>
      <c r="S3230">
        <v>-1</v>
      </c>
      <c r="T3230" t="s">
        <v>20877</v>
      </c>
      <c r="U3230" s="9">
        <v>183</v>
      </c>
      <c r="V3230" t="s">
        <v>5625</v>
      </c>
      <c r="W3230" t="s">
        <v>5625</v>
      </c>
      <c r="X3230" t="s">
        <v>13504</v>
      </c>
      <c r="Y3230" t="s">
        <v>32101</v>
      </c>
      <c r="Z3230">
        <v>1.88344909810145</v>
      </c>
      <c r="AA3230" s="12">
        <v>1.2347479294981001</v>
      </c>
      <c r="AB3230" s="13">
        <v>-1.6272211341554399</v>
      </c>
      <c r="AC3230" s="13">
        <v>0.103690140719184</v>
      </c>
      <c r="AD3230" s="13">
        <v>17.112258407551298</v>
      </c>
      <c r="AE3230" s="13">
        <v>0.63349786722263302</v>
      </c>
      <c r="AF3230" s="13">
        <v>2.8008150817552999</v>
      </c>
      <c r="AG3230" s="14">
        <v>5.0973718950945998E-3</v>
      </c>
      <c r="AM3230" t="s">
        <v>5625</v>
      </c>
      <c r="AN3230" t="s">
        <v>5625</v>
      </c>
      <c r="AO3230" t="s">
        <v>5625</v>
      </c>
      <c r="AP3230">
        <v>9.720118383599079</v>
      </c>
      <c r="AQ3230">
        <v>11.784000000000001</v>
      </c>
      <c r="AR3230">
        <v>4.3739999999999997</v>
      </c>
      <c r="AS3230">
        <v>7.2489999999999997</v>
      </c>
      <c r="AT3230">
        <v>0</v>
      </c>
      <c r="AU3230">
        <v>0</v>
      </c>
      <c r="AV3230">
        <v>0</v>
      </c>
      <c r="AW3230">
        <v>5.3079999999999998</v>
      </c>
      <c r="AX3230">
        <v>26.951000000000001</v>
      </c>
      <c r="AY3230">
        <v>66.61</v>
      </c>
      <c r="AZ3230">
        <v>65.331000000000003</v>
      </c>
      <c r="BA3230">
        <v>19.64352965312591</v>
      </c>
    </row>
    <row r="3231" spans="1:53" x14ac:dyDescent="0.25">
      <c r="A3231">
        <v>3214</v>
      </c>
      <c r="B3231" t="s">
        <v>13503</v>
      </c>
      <c r="C3231" s="7" t="s">
        <v>5625</v>
      </c>
      <c r="D3231" t="s">
        <v>5645</v>
      </c>
      <c r="E3231" s="16" t="s">
        <v>5625</v>
      </c>
      <c r="F3231" s="12" t="s">
        <v>5625</v>
      </c>
      <c r="G3231" s="13" t="s">
        <v>5625</v>
      </c>
      <c r="H3231" s="13" t="s">
        <v>5625</v>
      </c>
      <c r="I3231" s="14" t="s">
        <v>5625</v>
      </c>
      <c r="J3231" t="s">
        <v>5625</v>
      </c>
      <c r="K3231" t="b">
        <v>1</v>
      </c>
      <c r="L3231" t="b">
        <v>0</v>
      </c>
      <c r="M3231" t="b">
        <v>0</v>
      </c>
      <c r="N3231" t="s">
        <v>9309</v>
      </c>
      <c r="O3231" t="s">
        <v>9714</v>
      </c>
      <c r="P3231">
        <v>30</v>
      </c>
      <c r="Q3231">
        <v>2615893</v>
      </c>
      <c r="R3231">
        <v>2615986</v>
      </c>
      <c r="S3231">
        <v>-1</v>
      </c>
      <c r="T3231" t="s">
        <v>20877</v>
      </c>
      <c r="U3231" s="9" t="s">
        <v>5625</v>
      </c>
      <c r="V3231" t="s">
        <v>5625</v>
      </c>
      <c r="W3231" t="s">
        <v>5625</v>
      </c>
      <c r="X3231" t="s">
        <v>13502</v>
      </c>
      <c r="Y3231" t="s">
        <v>5625</v>
      </c>
      <c r="Z3231" t="s">
        <v>5625</v>
      </c>
      <c r="AA3231" s="12" t="s">
        <v>5625</v>
      </c>
      <c r="AB3231" s="13" t="s">
        <v>5625</v>
      </c>
      <c r="AC3231" s="13" t="s">
        <v>5625</v>
      </c>
      <c r="AD3231" s="13" t="s">
        <v>5625</v>
      </c>
      <c r="AE3231" s="13" t="s">
        <v>5625</v>
      </c>
      <c r="AF3231" s="13" t="s">
        <v>5625</v>
      </c>
      <c r="AG3231" s="14" t="s">
        <v>5625</v>
      </c>
      <c r="AM3231" t="s">
        <v>5625</v>
      </c>
      <c r="AN3231" t="s">
        <v>5625</v>
      </c>
      <c r="AO3231" t="s">
        <v>5625</v>
      </c>
      <c r="AP3231" t="s">
        <v>5625</v>
      </c>
      <c r="AQ3231" t="s">
        <v>5625</v>
      </c>
      <c r="AR3231" t="s">
        <v>5625</v>
      </c>
      <c r="AS3231" t="s">
        <v>5625</v>
      </c>
      <c r="AT3231" t="s">
        <v>5625</v>
      </c>
      <c r="AU3231" t="s">
        <v>5625</v>
      </c>
      <c r="AV3231" t="s">
        <v>5625</v>
      </c>
      <c r="AW3231" t="s">
        <v>5625</v>
      </c>
      <c r="AX3231" t="s">
        <v>5625</v>
      </c>
      <c r="AY3231" t="s">
        <v>5625</v>
      </c>
      <c r="AZ3231" t="s">
        <v>5625</v>
      </c>
      <c r="BA3231" t="s">
        <v>5625</v>
      </c>
    </row>
    <row r="3232" spans="1:53" x14ac:dyDescent="0.25">
      <c r="A3232">
        <v>3215</v>
      </c>
      <c r="B3232" t="s">
        <v>13501</v>
      </c>
      <c r="C3232" s="7" t="s">
        <v>5625</v>
      </c>
      <c r="D3232" t="s">
        <v>5645</v>
      </c>
      <c r="E3232" s="16" t="s">
        <v>5625</v>
      </c>
      <c r="F3232" s="12" t="s">
        <v>5625</v>
      </c>
      <c r="G3232" s="13" t="s">
        <v>5625</v>
      </c>
      <c r="H3232" s="13" t="s">
        <v>5625</v>
      </c>
      <c r="I3232" s="14" t="s">
        <v>5625</v>
      </c>
      <c r="J3232" t="s">
        <v>5625</v>
      </c>
      <c r="K3232" t="b">
        <v>1</v>
      </c>
      <c r="L3232" t="b">
        <v>0</v>
      </c>
      <c r="M3232" t="b">
        <v>0</v>
      </c>
      <c r="N3232" t="s">
        <v>9309</v>
      </c>
      <c r="O3232" t="s">
        <v>9714</v>
      </c>
      <c r="P3232">
        <v>34</v>
      </c>
      <c r="Q3232">
        <v>2616046</v>
      </c>
      <c r="R3232">
        <v>2616151</v>
      </c>
      <c r="S3232">
        <v>-1</v>
      </c>
      <c r="T3232" t="s">
        <v>20877</v>
      </c>
      <c r="U3232" s="9" t="s">
        <v>5625</v>
      </c>
      <c r="V3232" t="s">
        <v>5625</v>
      </c>
      <c r="W3232" t="s">
        <v>5625</v>
      </c>
      <c r="X3232" t="s">
        <v>13500</v>
      </c>
      <c r="Y3232" t="s">
        <v>5625</v>
      </c>
      <c r="Z3232" t="s">
        <v>5625</v>
      </c>
      <c r="AA3232" s="12" t="s">
        <v>5625</v>
      </c>
      <c r="AB3232" s="13" t="s">
        <v>5625</v>
      </c>
      <c r="AC3232" s="13" t="s">
        <v>5625</v>
      </c>
      <c r="AD3232" s="13" t="s">
        <v>5625</v>
      </c>
      <c r="AE3232" s="13" t="s">
        <v>5625</v>
      </c>
      <c r="AF3232" s="13" t="s">
        <v>5625</v>
      </c>
      <c r="AG3232" s="14" t="s">
        <v>5625</v>
      </c>
      <c r="AM3232" t="s">
        <v>5625</v>
      </c>
      <c r="AN3232" t="s">
        <v>5625</v>
      </c>
      <c r="AO3232" t="s">
        <v>5625</v>
      </c>
      <c r="AP3232" t="s">
        <v>5625</v>
      </c>
      <c r="AQ3232" t="s">
        <v>5625</v>
      </c>
      <c r="AR3232" t="s">
        <v>5625</v>
      </c>
      <c r="AS3232" t="s">
        <v>5625</v>
      </c>
      <c r="AT3232" t="s">
        <v>5625</v>
      </c>
      <c r="AU3232" t="s">
        <v>5625</v>
      </c>
      <c r="AV3232" t="s">
        <v>5625</v>
      </c>
      <c r="AW3232" t="s">
        <v>5625</v>
      </c>
      <c r="AX3232" t="s">
        <v>5625</v>
      </c>
      <c r="AY3232" t="s">
        <v>5625</v>
      </c>
      <c r="AZ3232" t="s">
        <v>5625</v>
      </c>
      <c r="BA3232" t="s">
        <v>5625</v>
      </c>
    </row>
    <row r="3233" spans="1:53" x14ac:dyDescent="0.25">
      <c r="A3233">
        <v>3216</v>
      </c>
      <c r="B3233" t="s">
        <v>3466</v>
      </c>
      <c r="C3233" s="7">
        <v>0</v>
      </c>
      <c r="D3233" t="s">
        <v>990</v>
      </c>
      <c r="E3233" s="16">
        <v>303.77046197175525</v>
      </c>
      <c r="F3233" s="12">
        <v>-2.80890233070645</v>
      </c>
      <c r="G3233" s="13">
        <v>-0.47825897445240101</v>
      </c>
      <c r="H3233" s="13">
        <v>5.7669502447261302E-7</v>
      </c>
      <c r="I3233" s="14">
        <v>0.46332183139786798</v>
      </c>
      <c r="K3233" t="b">
        <v>0</v>
      </c>
      <c r="L3233" t="b">
        <v>0</v>
      </c>
      <c r="M3233" t="b">
        <v>0</v>
      </c>
      <c r="N3233" t="s">
        <v>9309</v>
      </c>
      <c r="O3233" t="s">
        <v>9714</v>
      </c>
      <c r="P3233">
        <v>290</v>
      </c>
      <c r="Q3233">
        <v>2616404</v>
      </c>
      <c r="R3233">
        <v>2617277</v>
      </c>
      <c r="S3233">
        <v>1</v>
      </c>
      <c r="T3233" t="s">
        <v>20877</v>
      </c>
      <c r="U3233" s="9">
        <v>525</v>
      </c>
      <c r="V3233" t="s">
        <v>5625</v>
      </c>
      <c r="W3233" t="s">
        <v>6050</v>
      </c>
      <c r="X3233" t="s">
        <v>13499</v>
      </c>
      <c r="Y3233" t="s">
        <v>32100</v>
      </c>
      <c r="Z3233">
        <v>170.728607657357</v>
      </c>
      <c r="AA3233" s="12">
        <v>0.52188689763386897</v>
      </c>
      <c r="AB3233" s="13">
        <v>-5.3822051165519902</v>
      </c>
      <c r="AC3233" s="13">
        <v>7.3578851694567006E-8</v>
      </c>
      <c r="AD3233" s="13">
        <v>611.23882429753496</v>
      </c>
      <c r="AE3233" s="13">
        <v>0.46991822199129402</v>
      </c>
      <c r="AF3233" s="13">
        <v>-1.0177493701473499</v>
      </c>
      <c r="AG3233" s="14">
        <v>0.30879707845709398</v>
      </c>
      <c r="AI3233" t="s">
        <v>990</v>
      </c>
      <c r="AJ3233" t="s">
        <v>13498</v>
      </c>
      <c r="AK3233" t="s">
        <v>13497</v>
      </c>
      <c r="AM3233" t="s">
        <v>5625</v>
      </c>
      <c r="AN3233" t="s">
        <v>5625</v>
      </c>
      <c r="AO3233" t="s">
        <v>5625</v>
      </c>
      <c r="AP3233">
        <v>209.40484788702111</v>
      </c>
      <c r="AQ3233">
        <v>440.59100000000001</v>
      </c>
      <c r="AR3233">
        <v>227.852</v>
      </c>
      <c r="AS3233">
        <v>337.23399999999998</v>
      </c>
      <c r="AT3233">
        <v>6.51</v>
      </c>
      <c r="AU3233">
        <v>18.725999999999999</v>
      </c>
      <c r="AV3233">
        <v>22.28</v>
      </c>
      <c r="AW3233">
        <v>58.006999999999998</v>
      </c>
      <c r="AX3233">
        <v>175.137</v>
      </c>
      <c r="AY3233">
        <v>349.39299999999997</v>
      </c>
      <c r="AZ3233">
        <v>503.072</v>
      </c>
      <c r="BA3233">
        <v>184.60867661638741</v>
      </c>
    </row>
    <row r="3234" spans="1:53" x14ac:dyDescent="0.25">
      <c r="A3234">
        <v>3217</v>
      </c>
      <c r="B3234" t="s">
        <v>3465</v>
      </c>
      <c r="C3234" s="7">
        <v>0</v>
      </c>
      <c r="D3234" t="s">
        <v>981</v>
      </c>
      <c r="E3234" s="16">
        <v>366.7763391340261</v>
      </c>
      <c r="F3234" s="12">
        <v>-1.7623993447511599</v>
      </c>
      <c r="G3234" s="13">
        <v>-0.24857083548696299</v>
      </c>
      <c r="H3234" s="13">
        <v>1.3074667037892601E-4</v>
      </c>
      <c r="I3234" s="14">
        <v>0.64430603395663699</v>
      </c>
      <c r="K3234" t="b">
        <v>0</v>
      </c>
      <c r="L3234" t="b">
        <v>0</v>
      </c>
      <c r="M3234" t="b">
        <v>0</v>
      </c>
      <c r="N3234" t="s">
        <v>9309</v>
      </c>
      <c r="O3234" t="s">
        <v>9714</v>
      </c>
      <c r="P3234">
        <v>486</v>
      </c>
      <c r="Q3234">
        <v>2617297</v>
      </c>
      <c r="R3234">
        <v>2618758</v>
      </c>
      <c r="S3234">
        <v>1</v>
      </c>
      <c r="T3234" t="s">
        <v>20877</v>
      </c>
      <c r="U3234" s="9">
        <v>20</v>
      </c>
      <c r="V3234" t="s">
        <v>5987</v>
      </c>
      <c r="W3234" t="s">
        <v>5707</v>
      </c>
      <c r="X3234" t="s">
        <v>13496</v>
      </c>
      <c r="Y3234" t="s">
        <v>32099</v>
      </c>
      <c r="Z3234">
        <v>391.726796263447</v>
      </c>
      <c r="AA3234" s="12">
        <v>0.42018683780392102</v>
      </c>
      <c r="AB3234" s="13">
        <v>-4.19432306343107</v>
      </c>
      <c r="AC3234" s="13">
        <v>2.7368768570280799E-5</v>
      </c>
      <c r="AD3234" s="13">
        <v>1331.8421483177899</v>
      </c>
      <c r="AE3234" s="13">
        <v>0.36508946336317399</v>
      </c>
      <c r="AF3234" s="13">
        <v>-0.68084910804368004</v>
      </c>
      <c r="AG3234" s="14">
        <v>0.49596697298865799</v>
      </c>
      <c r="AH3234" t="s">
        <v>10125</v>
      </c>
      <c r="AI3234" t="s">
        <v>10124</v>
      </c>
      <c r="AJ3234" t="s">
        <v>10123</v>
      </c>
      <c r="AK3234" t="s">
        <v>13495</v>
      </c>
      <c r="AM3234" t="s">
        <v>5625</v>
      </c>
      <c r="AN3234" t="s">
        <v>5625</v>
      </c>
      <c r="AO3234" t="s">
        <v>5625</v>
      </c>
      <c r="AP3234">
        <v>297.70535653610438</v>
      </c>
      <c r="AQ3234">
        <v>482.935</v>
      </c>
      <c r="AR3234">
        <v>278.488</v>
      </c>
      <c r="AS3234">
        <v>407.97699999999998</v>
      </c>
      <c r="AT3234">
        <v>47.654000000000003</v>
      </c>
      <c r="AU3234">
        <v>42.174999999999997</v>
      </c>
      <c r="AV3234">
        <v>47.99</v>
      </c>
      <c r="AW3234">
        <v>123.624</v>
      </c>
      <c r="AX3234">
        <v>277.34800000000001</v>
      </c>
      <c r="AY3234">
        <v>480.762</v>
      </c>
      <c r="AZ3234">
        <v>563.50800000000004</v>
      </c>
      <c r="BA3234">
        <v>397.63021626389161</v>
      </c>
    </row>
    <row r="3235" spans="1:53" x14ac:dyDescent="0.25">
      <c r="A3235">
        <v>3218</v>
      </c>
      <c r="B3235" t="s">
        <v>3463</v>
      </c>
      <c r="C3235" s="7">
        <v>8.3333333333333329E-2</v>
      </c>
      <c r="D3235" t="s">
        <v>3464</v>
      </c>
      <c r="E3235" s="16">
        <v>28.547465520148535</v>
      </c>
      <c r="F3235" s="12">
        <v>-2.6701499523412999</v>
      </c>
      <c r="G3235" s="13">
        <v>1.6641159283564899</v>
      </c>
      <c r="H3235" s="13">
        <v>5.8169363386154603E-4</v>
      </c>
      <c r="I3235" s="14">
        <v>8.1769704803504799E-4</v>
      </c>
      <c r="K3235" t="b">
        <v>0</v>
      </c>
      <c r="L3235" t="b">
        <v>0</v>
      </c>
      <c r="M3235" t="b">
        <v>0</v>
      </c>
      <c r="N3235" t="s">
        <v>9309</v>
      </c>
      <c r="O3235" t="s">
        <v>9714</v>
      </c>
      <c r="P3235">
        <v>254</v>
      </c>
      <c r="Q3235">
        <v>2618906</v>
      </c>
      <c r="R3235">
        <v>2619671</v>
      </c>
      <c r="S3235">
        <v>-1</v>
      </c>
      <c r="T3235" t="s">
        <v>20877</v>
      </c>
      <c r="U3235" s="9">
        <v>148</v>
      </c>
      <c r="V3235" t="s">
        <v>6677</v>
      </c>
      <c r="W3235" t="s">
        <v>8245</v>
      </c>
      <c r="X3235" t="s">
        <v>13494</v>
      </c>
      <c r="Y3235" t="s">
        <v>32098</v>
      </c>
      <c r="Z3235">
        <v>14.1552302718341</v>
      </c>
      <c r="AA3235" s="12">
        <v>0.70182117235847397</v>
      </c>
      <c r="AB3235" s="13">
        <v>-3.80460159582853</v>
      </c>
      <c r="AC3235" s="13">
        <v>1.4203260852998701E-4</v>
      </c>
      <c r="AD3235" s="13">
        <v>128.69211351242001</v>
      </c>
      <c r="AE3235" s="13">
        <v>0.432720548662344</v>
      </c>
      <c r="AF3235" s="13">
        <v>3.8457058105992901</v>
      </c>
      <c r="AG3235" s="14">
        <v>1.20205918132194E-4</v>
      </c>
      <c r="AH3235" t="s">
        <v>10879</v>
      </c>
      <c r="AI3235" t="s">
        <v>10878</v>
      </c>
      <c r="AJ3235" t="s">
        <v>13493</v>
      </c>
      <c r="AK3235" t="s">
        <v>13492</v>
      </c>
      <c r="AM3235" t="s">
        <v>21292</v>
      </c>
      <c r="AN3235" t="s">
        <v>21198</v>
      </c>
      <c r="AO3235" t="s">
        <v>22214</v>
      </c>
      <c r="AP3235">
        <v>15.584862080594153</v>
      </c>
      <c r="AQ3235">
        <v>44.786000000000001</v>
      </c>
      <c r="AR3235">
        <v>24.547000000000001</v>
      </c>
      <c r="AS3235">
        <v>29.271999999999998</v>
      </c>
      <c r="AT3235">
        <v>3.7149999999999999</v>
      </c>
      <c r="AU3235">
        <v>0</v>
      </c>
      <c r="AV3235">
        <v>2.3650000000000002</v>
      </c>
      <c r="AW3235">
        <v>4.4130000000000003</v>
      </c>
      <c r="AX3235">
        <v>137.57400000000001</v>
      </c>
      <c r="AY3235">
        <v>224.833</v>
      </c>
      <c r="AZ3235">
        <v>89.051000000000002</v>
      </c>
      <c r="BA3235">
        <v>92.270665954957707</v>
      </c>
    </row>
    <row r="3236" spans="1:53" x14ac:dyDescent="0.25">
      <c r="A3236">
        <v>3219</v>
      </c>
      <c r="B3236" t="s">
        <v>3461</v>
      </c>
      <c r="C3236" s="7">
        <v>0</v>
      </c>
      <c r="D3236" t="s">
        <v>3462</v>
      </c>
      <c r="E3236" s="16">
        <v>91.167416626657811</v>
      </c>
      <c r="F3236" s="12">
        <v>-1.8792418829753501</v>
      </c>
      <c r="G3236" s="13">
        <v>-0.21679881409194199</v>
      </c>
      <c r="H3236" s="13">
        <v>3.16142985525242E-6</v>
      </c>
      <c r="I3236" s="14">
        <v>0.72172507083627502</v>
      </c>
      <c r="K3236" t="b">
        <v>0</v>
      </c>
      <c r="L3236" t="b">
        <v>0</v>
      </c>
      <c r="M3236" t="b">
        <v>0</v>
      </c>
      <c r="N3236" t="s">
        <v>9309</v>
      </c>
      <c r="O3236" t="s">
        <v>9714</v>
      </c>
      <c r="P3236">
        <v>327</v>
      </c>
      <c r="Q3236">
        <v>2620987</v>
      </c>
      <c r="R3236">
        <v>2621971</v>
      </c>
      <c r="S3236">
        <v>1</v>
      </c>
      <c r="T3236" t="s">
        <v>20877</v>
      </c>
      <c r="U3236" s="9">
        <v>1316</v>
      </c>
      <c r="V3236" t="s">
        <v>5625</v>
      </c>
      <c r="W3236" t="s">
        <v>8246</v>
      </c>
      <c r="X3236" t="s">
        <v>13491</v>
      </c>
      <c r="Y3236" t="s">
        <v>32097</v>
      </c>
      <c r="Z3236">
        <v>64.329989496445805</v>
      </c>
      <c r="AA3236" s="12">
        <v>0.372888940729456</v>
      </c>
      <c r="AB3236" s="13">
        <v>-5.0396825373772796</v>
      </c>
      <c r="AC3236" s="13">
        <v>4.6630469177550701E-7</v>
      </c>
      <c r="AD3236" s="13">
        <v>225.59974255963701</v>
      </c>
      <c r="AE3236" s="13">
        <v>0.39693395089838202</v>
      </c>
      <c r="AF3236" s="13">
        <v>-0.54618359956678098</v>
      </c>
      <c r="AG3236" s="14">
        <v>0.58493973851029202</v>
      </c>
      <c r="AH3236" t="s">
        <v>13490</v>
      </c>
      <c r="AI3236" t="s">
        <v>13489</v>
      </c>
      <c r="AJ3236" t="s">
        <v>13488</v>
      </c>
      <c r="AK3236" t="s">
        <v>13487</v>
      </c>
      <c r="AM3236" t="s">
        <v>5625</v>
      </c>
      <c r="AN3236" t="s">
        <v>5625</v>
      </c>
      <c r="AO3236" t="s">
        <v>5625</v>
      </c>
      <c r="AP3236">
        <v>67.312666506631246</v>
      </c>
      <c r="AQ3236">
        <v>111.79900000000001</v>
      </c>
      <c r="AR3236">
        <v>97.540999999999997</v>
      </c>
      <c r="AS3236">
        <v>88.016999999999996</v>
      </c>
      <c r="AT3236">
        <v>11.552</v>
      </c>
      <c r="AU3236">
        <v>14.058</v>
      </c>
      <c r="AV3236">
        <v>15.17</v>
      </c>
      <c r="AW3236">
        <v>18.87</v>
      </c>
      <c r="AX3236">
        <v>72.116</v>
      </c>
      <c r="AY3236">
        <v>169.197</v>
      </c>
      <c r="AZ3236">
        <v>122.26</v>
      </c>
      <c r="BA3236">
        <v>77.44820898604398</v>
      </c>
    </row>
    <row r="3237" spans="1:53" x14ac:dyDescent="0.25">
      <c r="A3237">
        <v>3220</v>
      </c>
      <c r="B3237" t="s">
        <v>3460</v>
      </c>
      <c r="C3237" s="7">
        <v>0</v>
      </c>
      <c r="D3237" t="s">
        <v>5645</v>
      </c>
      <c r="E3237" s="16">
        <v>22.388063446255831</v>
      </c>
      <c r="F3237" s="12">
        <v>0.92487996406197204</v>
      </c>
      <c r="G3237" s="13">
        <v>-0.35993838244280202</v>
      </c>
      <c r="H3237" s="13">
        <v>0.33127034199789901</v>
      </c>
      <c r="I3237" s="14">
        <v>0.79082403791612099</v>
      </c>
      <c r="K3237" t="b">
        <v>0</v>
      </c>
      <c r="L3237" t="b">
        <v>0</v>
      </c>
      <c r="M3237" t="b">
        <v>0</v>
      </c>
      <c r="N3237" t="s">
        <v>9309</v>
      </c>
      <c r="O3237" t="s">
        <v>9714</v>
      </c>
      <c r="P3237">
        <v>85</v>
      </c>
      <c r="Q3237">
        <v>2622091</v>
      </c>
      <c r="R3237">
        <v>2622349</v>
      </c>
      <c r="S3237">
        <v>-1</v>
      </c>
      <c r="T3237" t="s">
        <v>20877</v>
      </c>
      <c r="U3237" s="9">
        <v>120</v>
      </c>
      <c r="V3237" t="s">
        <v>5625</v>
      </c>
      <c r="W3237" t="s">
        <v>5625</v>
      </c>
      <c r="X3237" t="s">
        <v>13486</v>
      </c>
      <c r="Y3237" t="s">
        <v>32096</v>
      </c>
      <c r="Z3237">
        <v>9.2163585779164006</v>
      </c>
      <c r="AA3237" s="12">
        <v>0.77782233704458603</v>
      </c>
      <c r="AB3237" s="13">
        <v>1.1890632603534499</v>
      </c>
      <c r="AC3237" s="13">
        <v>0.234414774361102</v>
      </c>
      <c r="AD3237" s="13">
        <v>13.9357923931651</v>
      </c>
      <c r="AE3237" s="13">
        <v>0.85837580010510695</v>
      </c>
      <c r="AF3237" s="13">
        <v>-0.41932494182469798</v>
      </c>
      <c r="AG3237" s="14">
        <v>0.67497867068184303</v>
      </c>
      <c r="AM3237" t="s">
        <v>5625</v>
      </c>
      <c r="AN3237" t="s">
        <v>5625</v>
      </c>
      <c r="AO3237" t="s">
        <v>5625</v>
      </c>
      <c r="AP3237">
        <v>27.384253785023319</v>
      </c>
      <c r="AQ3237">
        <v>7.2619999999999996</v>
      </c>
      <c r="AR3237">
        <v>48.524000000000001</v>
      </c>
      <c r="AS3237">
        <v>6.3819999999999997</v>
      </c>
      <c r="AT3237">
        <v>22.029</v>
      </c>
      <c r="AU3237">
        <v>19.495999999999999</v>
      </c>
      <c r="AV3237">
        <v>52.597999999999999</v>
      </c>
      <c r="AW3237">
        <v>6.5430000000000001</v>
      </c>
      <c r="AX3237">
        <v>54.478000000000002</v>
      </c>
      <c r="AY3237">
        <v>8.2100000000000009</v>
      </c>
      <c r="AZ3237">
        <v>7.4909999999999997</v>
      </c>
      <c r="BA3237">
        <v>24.21179236315519</v>
      </c>
    </row>
    <row r="3238" spans="1:53" x14ac:dyDescent="0.25">
      <c r="A3238">
        <v>3221</v>
      </c>
      <c r="B3238" t="s">
        <v>3458</v>
      </c>
      <c r="C3238" s="7">
        <v>0</v>
      </c>
      <c r="D3238" t="s">
        <v>3459</v>
      </c>
      <c r="E3238" s="16">
        <v>65.505879714507699</v>
      </c>
      <c r="F3238" s="12">
        <v>0.44242836315411999</v>
      </c>
      <c r="G3238" s="13">
        <v>-0.29033769422886302</v>
      </c>
      <c r="H3238" s="13">
        <v>0.31040745230295702</v>
      </c>
      <c r="I3238" s="14">
        <v>0.55236225782815596</v>
      </c>
      <c r="K3238" t="b">
        <v>0</v>
      </c>
      <c r="L3238" t="b">
        <v>0</v>
      </c>
      <c r="M3238" t="b">
        <v>0</v>
      </c>
      <c r="N3238" t="s">
        <v>9309</v>
      </c>
      <c r="O3238" t="s">
        <v>9714</v>
      </c>
      <c r="P3238">
        <v>162</v>
      </c>
      <c r="Q3238">
        <v>2622409</v>
      </c>
      <c r="R3238">
        <v>2622898</v>
      </c>
      <c r="S3238">
        <v>-1</v>
      </c>
      <c r="T3238" t="s">
        <v>20877</v>
      </c>
      <c r="U3238" s="9">
        <v>60</v>
      </c>
      <c r="V3238" t="s">
        <v>8247</v>
      </c>
      <c r="W3238" t="s">
        <v>8248</v>
      </c>
      <c r="X3238" t="s">
        <v>13485</v>
      </c>
      <c r="Y3238" t="s">
        <v>32095</v>
      </c>
      <c r="Z3238">
        <v>42.1882232255793</v>
      </c>
      <c r="AA3238" s="12">
        <v>0.357461832001847</v>
      </c>
      <c r="AB3238" s="13">
        <v>1.23769399568185</v>
      </c>
      <c r="AC3238" s="13">
        <v>0.215829546348454</v>
      </c>
      <c r="AD3238" s="13">
        <v>77.945450264811697</v>
      </c>
      <c r="AE3238" s="13">
        <v>0.34121679472809402</v>
      </c>
      <c r="AF3238" s="13">
        <v>-0.85088922560281399</v>
      </c>
      <c r="AG3238" s="14">
        <v>0.394830890545042</v>
      </c>
      <c r="AH3238" t="s">
        <v>13484</v>
      </c>
      <c r="AI3238" t="s">
        <v>13483</v>
      </c>
      <c r="AJ3238" t="s">
        <v>9688</v>
      </c>
      <c r="AK3238" t="s">
        <v>13482</v>
      </c>
      <c r="AM3238" t="s">
        <v>5625</v>
      </c>
      <c r="AN3238" t="s">
        <v>5625</v>
      </c>
      <c r="AO3238" t="s">
        <v>5625</v>
      </c>
      <c r="AP3238">
        <v>55.986518858030806</v>
      </c>
      <c r="AQ3238">
        <v>48.716000000000001</v>
      </c>
      <c r="AR3238">
        <v>83.915999999999997</v>
      </c>
      <c r="AS3238">
        <v>73.405000000000001</v>
      </c>
      <c r="AT3238">
        <v>29.056999999999999</v>
      </c>
      <c r="AU3238">
        <v>56.575000000000003</v>
      </c>
      <c r="AV3238">
        <v>74.927999999999997</v>
      </c>
      <c r="AW3238">
        <v>51.779000000000003</v>
      </c>
      <c r="AX3238">
        <v>91.837999999999994</v>
      </c>
      <c r="AY3238">
        <v>64.108999999999995</v>
      </c>
      <c r="AZ3238">
        <v>79.043000000000006</v>
      </c>
      <c r="BA3238">
        <v>58.761871526774193</v>
      </c>
    </row>
    <row r="3239" spans="1:53" x14ac:dyDescent="0.25">
      <c r="A3239">
        <v>3222</v>
      </c>
      <c r="B3239" t="s">
        <v>3456</v>
      </c>
      <c r="C3239" s="7">
        <v>0</v>
      </c>
      <c r="D3239" t="s">
        <v>3457</v>
      </c>
      <c r="E3239" s="16">
        <v>64.704704240148558</v>
      </c>
      <c r="F3239" s="12">
        <v>-0.71647907642707198</v>
      </c>
      <c r="G3239" s="13">
        <v>8.1814311911522705E-2</v>
      </c>
      <c r="H3239" s="13">
        <v>8.0765129934455407E-2</v>
      </c>
      <c r="I3239" s="14">
        <v>0.87655092958376002</v>
      </c>
      <c r="K3239" t="b">
        <v>0</v>
      </c>
      <c r="L3239" t="b">
        <v>0</v>
      </c>
      <c r="M3239" t="b">
        <v>0</v>
      </c>
      <c r="N3239" t="s">
        <v>9309</v>
      </c>
      <c r="O3239" t="s">
        <v>9714</v>
      </c>
      <c r="P3239">
        <v>392</v>
      </c>
      <c r="Q3239">
        <v>2622997</v>
      </c>
      <c r="R3239">
        <v>2624176</v>
      </c>
      <c r="S3239">
        <v>1</v>
      </c>
      <c r="T3239" t="s">
        <v>20877</v>
      </c>
      <c r="U3239" s="9">
        <v>99</v>
      </c>
      <c r="V3239" t="s">
        <v>8249</v>
      </c>
      <c r="W3239" t="s">
        <v>5730</v>
      </c>
      <c r="X3239" t="s">
        <v>13481</v>
      </c>
      <c r="Y3239" t="s">
        <v>32094</v>
      </c>
      <c r="Z3239">
        <v>68.470689500606099</v>
      </c>
      <c r="AA3239" s="12">
        <v>0.35164490363147799</v>
      </c>
      <c r="AB3239" s="13">
        <v>-2.0375073519562199</v>
      </c>
      <c r="AC3239" s="13">
        <v>4.1599225949997203E-2</v>
      </c>
      <c r="AD3239" s="13">
        <v>212.31608063151</v>
      </c>
      <c r="AE3239" s="13">
        <v>0.33251361767722598</v>
      </c>
      <c r="AF3239" s="13">
        <v>0.246048003937512</v>
      </c>
      <c r="AG3239" s="14">
        <v>0.80564507269235897</v>
      </c>
      <c r="AI3239" t="s">
        <v>9963</v>
      </c>
      <c r="AJ3239" t="s">
        <v>9962</v>
      </c>
      <c r="AK3239" t="s">
        <v>13480</v>
      </c>
      <c r="AM3239" t="s">
        <v>5625</v>
      </c>
      <c r="AN3239" t="s">
        <v>5625</v>
      </c>
      <c r="AO3239" t="s">
        <v>5625</v>
      </c>
      <c r="AP3239">
        <v>53.557816960594266</v>
      </c>
      <c r="AQ3239">
        <v>74.918999999999997</v>
      </c>
      <c r="AR3239">
        <v>61.350999999999999</v>
      </c>
      <c r="AS3239">
        <v>68.991</v>
      </c>
      <c r="AT3239">
        <v>15.667</v>
      </c>
      <c r="AU3239">
        <v>27.731000000000002</v>
      </c>
      <c r="AV3239">
        <v>32.228000000000002</v>
      </c>
      <c r="AW3239">
        <v>17.181000000000001</v>
      </c>
      <c r="AX3239">
        <v>81.123999999999995</v>
      </c>
      <c r="AY3239">
        <v>124.325</v>
      </c>
      <c r="AZ3239">
        <v>118.431</v>
      </c>
      <c r="BA3239">
        <v>62.519406845114219</v>
      </c>
    </row>
    <row r="3240" spans="1:53" x14ac:dyDescent="0.25">
      <c r="A3240">
        <v>3223</v>
      </c>
      <c r="B3240" t="s">
        <v>3454</v>
      </c>
      <c r="C3240" s="7">
        <v>0</v>
      </c>
      <c r="D3240" t="s">
        <v>3455</v>
      </c>
      <c r="E3240" s="16">
        <v>73.193129192730765</v>
      </c>
      <c r="F3240" s="12">
        <v>3.55952388419443E-2</v>
      </c>
      <c r="G3240" s="13">
        <v>-0.44423539342235202</v>
      </c>
      <c r="H3240" s="13">
        <v>0.93926266008917703</v>
      </c>
      <c r="I3240" s="14">
        <v>0.456730241451339</v>
      </c>
      <c r="K3240" t="b">
        <v>0</v>
      </c>
      <c r="L3240" t="b">
        <v>0</v>
      </c>
      <c r="M3240" t="b">
        <v>0</v>
      </c>
      <c r="N3240" t="s">
        <v>9309</v>
      </c>
      <c r="O3240" t="s">
        <v>9714</v>
      </c>
      <c r="P3240">
        <v>427</v>
      </c>
      <c r="Q3240">
        <v>2624181</v>
      </c>
      <c r="R3240">
        <v>2625465</v>
      </c>
      <c r="S3240">
        <v>-1</v>
      </c>
      <c r="T3240" t="s">
        <v>20877</v>
      </c>
      <c r="U3240" s="9">
        <v>5</v>
      </c>
      <c r="V3240" t="s">
        <v>5625</v>
      </c>
      <c r="W3240" t="s">
        <v>5625</v>
      </c>
      <c r="X3240" t="s">
        <v>13479</v>
      </c>
      <c r="Y3240" t="s">
        <v>32093</v>
      </c>
      <c r="Z3240">
        <v>106.424153048793</v>
      </c>
      <c r="AA3240" s="12">
        <v>0.32099173107261603</v>
      </c>
      <c r="AB3240" s="13">
        <v>0.110891451075703</v>
      </c>
      <c r="AC3240" s="13">
        <v>0.91170242484422304</v>
      </c>
      <c r="AD3240" s="13">
        <v>218.82594139106601</v>
      </c>
      <c r="AE3240" s="13">
        <v>0.43104959045744101</v>
      </c>
      <c r="AF3240" s="13">
        <v>-1.03058999070366</v>
      </c>
      <c r="AG3240" s="14">
        <v>0.30273313185058698</v>
      </c>
      <c r="AI3240" t="s">
        <v>13478</v>
      </c>
      <c r="AJ3240" t="s">
        <v>10621</v>
      </c>
      <c r="AM3240" t="s">
        <v>5625</v>
      </c>
      <c r="AN3240" t="s">
        <v>5625</v>
      </c>
      <c r="AO3240" t="s">
        <v>5625</v>
      </c>
      <c r="AP3240">
        <v>65.34151677092305</v>
      </c>
      <c r="AQ3240">
        <v>45.862000000000002</v>
      </c>
      <c r="AR3240">
        <v>101.29300000000001</v>
      </c>
      <c r="AS3240">
        <v>80.275999999999996</v>
      </c>
      <c r="AT3240">
        <v>34.304000000000002</v>
      </c>
      <c r="AU3240">
        <v>45.051000000000002</v>
      </c>
      <c r="AV3240">
        <v>56.366999999999997</v>
      </c>
      <c r="AW3240">
        <v>42.067999999999998</v>
      </c>
      <c r="AX3240">
        <v>94.781000000000006</v>
      </c>
      <c r="AY3240">
        <v>51.8</v>
      </c>
      <c r="AZ3240">
        <v>46.658999999999999</v>
      </c>
      <c r="BA3240">
        <v>97.299726319221804</v>
      </c>
    </row>
    <row r="3241" spans="1:53" x14ac:dyDescent="0.25">
      <c r="A3241">
        <v>3224</v>
      </c>
      <c r="B3241" t="s">
        <v>3453</v>
      </c>
      <c r="C3241" s="7">
        <v>0.16666666666666666</v>
      </c>
      <c r="D3241" t="s">
        <v>816</v>
      </c>
      <c r="E3241" s="16">
        <v>7.1345563574589086</v>
      </c>
      <c r="F3241" s="12">
        <v>-2.76532758898957E-2</v>
      </c>
      <c r="G3241" s="13">
        <v>2.7955995336878998</v>
      </c>
      <c r="H3241" s="13">
        <v>0.987744408672106</v>
      </c>
      <c r="I3241" s="14">
        <v>7.6674950619849499E-5</v>
      </c>
      <c r="K3241" t="b">
        <v>0</v>
      </c>
      <c r="L3241" t="b">
        <v>0</v>
      </c>
      <c r="M3241" t="b">
        <v>0</v>
      </c>
      <c r="N3241" t="s">
        <v>9309</v>
      </c>
      <c r="O3241" t="s">
        <v>9714</v>
      </c>
      <c r="P3241">
        <v>72</v>
      </c>
      <c r="Q3241">
        <v>2625739</v>
      </c>
      <c r="R3241">
        <v>2625958</v>
      </c>
      <c r="S3241">
        <v>-1</v>
      </c>
      <c r="T3241" t="s">
        <v>20877</v>
      </c>
      <c r="U3241" s="9">
        <v>274</v>
      </c>
      <c r="V3241" t="s">
        <v>7284</v>
      </c>
      <c r="W3241" t="s">
        <v>7285</v>
      </c>
      <c r="X3241" t="s">
        <v>13477</v>
      </c>
      <c r="Y3241" t="s">
        <v>32092</v>
      </c>
      <c r="Z3241">
        <v>1.9835568496331699</v>
      </c>
      <c r="AA3241" s="12">
        <v>1.1164873559503501</v>
      </c>
      <c r="AB3241" s="13">
        <v>-2.4768104844642199E-2</v>
      </c>
      <c r="AC3241" s="13">
        <v>0.98023993189676095</v>
      </c>
      <c r="AD3241" s="13">
        <v>19.946251186753901</v>
      </c>
      <c r="AE3241" s="13">
        <v>0.62583181718217196</v>
      </c>
      <c r="AF3241" s="13">
        <v>4.4670140714084701</v>
      </c>
      <c r="AG3241" s="14">
        <v>7.9318914434326998E-6</v>
      </c>
      <c r="AJ3241" t="s">
        <v>13476</v>
      </c>
      <c r="AK3241" t="s">
        <v>13475</v>
      </c>
      <c r="AM3241" t="s">
        <v>5625</v>
      </c>
      <c r="AN3241" t="s">
        <v>5625</v>
      </c>
      <c r="AO3241" t="s">
        <v>5625</v>
      </c>
      <c r="AP3241">
        <v>8.0652254298356354</v>
      </c>
      <c r="AQ3241">
        <v>9.7780000000000005</v>
      </c>
      <c r="AR3241">
        <v>3.1760000000000002</v>
      </c>
      <c r="AS3241">
        <v>7.5190000000000001</v>
      </c>
      <c r="AT3241">
        <v>0</v>
      </c>
      <c r="AU3241">
        <v>5.742</v>
      </c>
      <c r="AV3241">
        <v>0</v>
      </c>
      <c r="AW3241">
        <v>15.414999999999999</v>
      </c>
      <c r="AX3241">
        <v>144.01300000000001</v>
      </c>
      <c r="AY3241">
        <v>94.787000000000006</v>
      </c>
      <c r="AZ3241">
        <v>26.474</v>
      </c>
      <c r="BA3241">
        <v>74.161051676732882</v>
      </c>
    </row>
    <row r="3242" spans="1:53" x14ac:dyDescent="0.25">
      <c r="A3242">
        <v>3225</v>
      </c>
      <c r="B3242" t="s">
        <v>3451</v>
      </c>
      <c r="C3242" s="7">
        <v>8.3333333333333329E-2</v>
      </c>
      <c r="D3242" t="s">
        <v>3452</v>
      </c>
      <c r="E3242" s="16">
        <v>11.240222350820789</v>
      </c>
      <c r="F3242" s="12">
        <v>-1.2141178589224</v>
      </c>
      <c r="G3242" s="13">
        <v>1.6574279074021601</v>
      </c>
      <c r="H3242" s="13">
        <v>0.108481888521696</v>
      </c>
      <c r="I3242" s="14">
        <v>1.8050408985493901E-4</v>
      </c>
      <c r="K3242" t="b">
        <v>0</v>
      </c>
      <c r="L3242" t="b">
        <v>0</v>
      </c>
      <c r="M3242" t="b">
        <v>0</v>
      </c>
      <c r="N3242" t="s">
        <v>9309</v>
      </c>
      <c r="O3242" t="s">
        <v>9714</v>
      </c>
      <c r="P3242">
        <v>331</v>
      </c>
      <c r="Q3242">
        <v>2626052</v>
      </c>
      <c r="R3242">
        <v>2627048</v>
      </c>
      <c r="S3242">
        <v>1</v>
      </c>
      <c r="T3242" t="s">
        <v>20877</v>
      </c>
      <c r="U3242" s="9">
        <v>94</v>
      </c>
      <c r="V3242" t="s">
        <v>8250</v>
      </c>
      <c r="W3242" t="s">
        <v>6109</v>
      </c>
      <c r="X3242" t="s">
        <v>13474</v>
      </c>
      <c r="Y3242" t="s">
        <v>32091</v>
      </c>
      <c r="Z3242">
        <v>8.7216282691673594</v>
      </c>
      <c r="AA3242" s="12">
        <v>0.64272006780893698</v>
      </c>
      <c r="AB3242" s="13">
        <v>-1.88903057447916</v>
      </c>
      <c r="AC3242" s="13">
        <v>5.8887731992914402E-2</v>
      </c>
      <c r="AD3242" s="13">
        <v>63.804591180829398</v>
      </c>
      <c r="AE3242" s="13">
        <v>0.38999277729019699</v>
      </c>
      <c r="AF3242" s="13">
        <v>4.2498938542362996</v>
      </c>
      <c r="AG3242" s="14">
        <v>2.1387184097409199E-5</v>
      </c>
      <c r="AI3242" t="s">
        <v>13473</v>
      </c>
      <c r="AJ3242" t="s">
        <v>13472</v>
      </c>
      <c r="AK3242" t="s">
        <v>13471</v>
      </c>
      <c r="AM3242" t="s">
        <v>5625</v>
      </c>
      <c r="AN3242" t="s">
        <v>5625</v>
      </c>
      <c r="AO3242" t="s">
        <v>5625</v>
      </c>
      <c r="AP3242">
        <v>8.8668894032831531</v>
      </c>
      <c r="AQ3242">
        <v>10.481</v>
      </c>
      <c r="AR3242">
        <v>15.363</v>
      </c>
      <c r="AS3242">
        <v>10.25</v>
      </c>
      <c r="AT3242">
        <v>2.8530000000000002</v>
      </c>
      <c r="AU3242">
        <v>3.7879999999999998</v>
      </c>
      <c r="AV3242">
        <v>3.633</v>
      </c>
      <c r="AW3242">
        <v>0</v>
      </c>
      <c r="AX3242">
        <v>60.232999999999997</v>
      </c>
      <c r="AY3242">
        <v>54.869</v>
      </c>
      <c r="AZ3242">
        <v>34.926000000000002</v>
      </c>
      <c r="BA3242">
        <v>51.428180646075425</v>
      </c>
    </row>
    <row r="3243" spans="1:53" x14ac:dyDescent="0.25">
      <c r="A3243">
        <v>3226</v>
      </c>
      <c r="B3243" t="s">
        <v>3450</v>
      </c>
      <c r="C3243" s="7">
        <v>8.3333333333333329E-2</v>
      </c>
      <c r="D3243" t="s">
        <v>3</v>
      </c>
      <c r="E3243" s="16">
        <v>5.2010968412644951</v>
      </c>
      <c r="F3243" s="12">
        <v>-0.45812664949390403</v>
      </c>
      <c r="G3243" s="13">
        <v>2.0578240575101798</v>
      </c>
      <c r="H3243" s="13">
        <v>0.73036490779460805</v>
      </c>
      <c r="I3243" s="14">
        <v>9.2106061252838199E-4</v>
      </c>
      <c r="K3243" t="b">
        <v>0</v>
      </c>
      <c r="L3243" t="b">
        <v>0</v>
      </c>
      <c r="M3243" t="b">
        <v>0</v>
      </c>
      <c r="N3243" t="s">
        <v>9309</v>
      </c>
      <c r="O3243" t="s">
        <v>9714</v>
      </c>
      <c r="P3243">
        <v>137</v>
      </c>
      <c r="Q3243">
        <v>2627044</v>
      </c>
      <c r="R3243">
        <v>2627458</v>
      </c>
      <c r="S3243">
        <v>-1</v>
      </c>
      <c r="T3243" t="s">
        <v>20877</v>
      </c>
      <c r="U3243" s="9">
        <v>-4</v>
      </c>
      <c r="V3243" t="s">
        <v>5625</v>
      </c>
      <c r="W3243" t="s">
        <v>6159</v>
      </c>
      <c r="X3243" t="s">
        <v>13470</v>
      </c>
      <c r="Y3243" t="s">
        <v>32090</v>
      </c>
      <c r="Z3243">
        <v>2.0596142114884302</v>
      </c>
      <c r="AA3243" s="12">
        <v>1.00725722176691</v>
      </c>
      <c r="AB3243" s="13">
        <v>-0.45482587723746398</v>
      </c>
      <c r="AC3243" s="13">
        <v>0.64923451195889603</v>
      </c>
      <c r="AD3243" s="13">
        <v>16.411814995348202</v>
      </c>
      <c r="AE3243" s="13">
        <v>0.54011537864591497</v>
      </c>
      <c r="AF3243" s="13">
        <v>3.80997123738489</v>
      </c>
      <c r="AG3243" s="14">
        <v>1.38982959940762E-4</v>
      </c>
      <c r="AJ3243" t="s">
        <v>13469</v>
      </c>
      <c r="AK3243" t="s">
        <v>13468</v>
      </c>
      <c r="AM3243" t="s">
        <v>5625</v>
      </c>
      <c r="AN3243" t="s">
        <v>5625</v>
      </c>
      <c r="AO3243" t="s">
        <v>5625</v>
      </c>
      <c r="AP3243">
        <v>4.2663873650579811</v>
      </c>
      <c r="AQ3243">
        <v>8.4049999999999994</v>
      </c>
      <c r="AR3243">
        <v>3.36</v>
      </c>
      <c r="AS3243">
        <v>4.7729999999999997</v>
      </c>
      <c r="AT3243">
        <v>3.4319999999999999</v>
      </c>
      <c r="AU3243">
        <v>3.0369999999999999</v>
      </c>
      <c r="AV3243">
        <v>2.1850000000000001</v>
      </c>
      <c r="AW3243">
        <v>0</v>
      </c>
      <c r="AX3243">
        <v>33.950000000000003</v>
      </c>
      <c r="AY3243">
        <v>44.000999999999998</v>
      </c>
      <c r="AZ3243">
        <v>33.844000000000001</v>
      </c>
      <c r="BA3243">
        <v>24.141613254856193</v>
      </c>
    </row>
    <row r="3244" spans="1:53" x14ac:dyDescent="0.25">
      <c r="A3244">
        <v>3227</v>
      </c>
      <c r="B3244" t="s">
        <v>8251</v>
      </c>
      <c r="C3244" s="7">
        <v>0.25</v>
      </c>
      <c r="D3244" t="s">
        <v>5645</v>
      </c>
      <c r="E3244" s="16">
        <v>11.120319937411864</v>
      </c>
      <c r="F3244" s="12">
        <v>-0.32600691523533198</v>
      </c>
      <c r="G3244" s="13">
        <v>8.0079154432181804E-2</v>
      </c>
      <c r="H3244" s="13">
        <v>0.80639133069376301</v>
      </c>
      <c r="I3244" s="14">
        <v>0.95756333762851698</v>
      </c>
      <c r="K3244" t="b">
        <v>0</v>
      </c>
      <c r="L3244" t="b">
        <v>0</v>
      </c>
      <c r="M3244" t="b">
        <v>0</v>
      </c>
      <c r="N3244" t="s">
        <v>9309</v>
      </c>
      <c r="O3244" t="s">
        <v>9714</v>
      </c>
      <c r="P3244">
        <v>77</v>
      </c>
      <c r="Q3244">
        <v>2629189</v>
      </c>
      <c r="R3244">
        <v>2629423</v>
      </c>
      <c r="S3244">
        <v>-1</v>
      </c>
      <c r="T3244" t="s">
        <v>20877</v>
      </c>
      <c r="U3244" s="9">
        <v>1731</v>
      </c>
      <c r="V3244" t="s">
        <v>5625</v>
      </c>
      <c r="W3244" t="s">
        <v>5625</v>
      </c>
      <c r="X3244" t="s">
        <v>13467</v>
      </c>
      <c r="Y3244" t="s">
        <v>5625</v>
      </c>
      <c r="Z3244">
        <v>2.70647741261359</v>
      </c>
      <c r="AA3244" s="12">
        <v>0.97193645137622597</v>
      </c>
      <c r="AB3244" s="13">
        <v>-0.33541999044661702</v>
      </c>
      <c r="AC3244" s="13">
        <v>0.737308290312086</v>
      </c>
      <c r="AD3244" s="13">
        <v>7.2766333431732804</v>
      </c>
      <c r="AE3244" s="13">
        <v>0.89574523722460198</v>
      </c>
      <c r="AF3244" s="13">
        <v>8.9399475547646698E-2</v>
      </c>
      <c r="AG3244" s="14">
        <v>0.92876444025623095</v>
      </c>
      <c r="AM3244" t="s">
        <v>5625</v>
      </c>
      <c r="AN3244" t="s">
        <v>5625</v>
      </c>
      <c r="AO3244" t="s">
        <v>5625</v>
      </c>
      <c r="AP3244">
        <v>9.4352797496474565</v>
      </c>
      <c r="AQ3244">
        <v>14.87</v>
      </c>
      <c r="AR3244">
        <v>8.9169999999999998</v>
      </c>
      <c r="AS3244">
        <v>11.259</v>
      </c>
      <c r="AT3244">
        <v>18.216000000000001</v>
      </c>
      <c r="AU3244">
        <v>0</v>
      </c>
      <c r="AV3244">
        <v>3.8660000000000001</v>
      </c>
      <c r="AW3244">
        <v>0</v>
      </c>
      <c r="AX3244">
        <v>5.86</v>
      </c>
      <c r="AY3244">
        <v>38.018999999999998</v>
      </c>
      <c r="AZ3244">
        <v>24.777000000000001</v>
      </c>
      <c r="BA3244">
        <v>0</v>
      </c>
    </row>
    <row r="3245" spans="1:53" x14ac:dyDescent="0.25">
      <c r="A3245">
        <v>3228</v>
      </c>
      <c r="B3245" t="s">
        <v>3449</v>
      </c>
      <c r="C3245" s="7">
        <v>0</v>
      </c>
      <c r="D3245" t="s">
        <v>682</v>
      </c>
      <c r="E3245" s="16">
        <v>1141.9643005715018</v>
      </c>
      <c r="F3245" s="12">
        <v>0.91789076606488695</v>
      </c>
      <c r="G3245" s="13">
        <v>-2.9082401770955202</v>
      </c>
      <c r="H3245" s="13">
        <v>1.7954080066988299E-4</v>
      </c>
      <c r="I3245" s="14">
        <v>1.1675372801626099E-31</v>
      </c>
      <c r="K3245" t="b">
        <v>0</v>
      </c>
      <c r="L3245" t="b">
        <v>0</v>
      </c>
      <c r="M3245" t="b">
        <v>0</v>
      </c>
      <c r="N3245" t="s">
        <v>9309</v>
      </c>
      <c r="O3245" t="s">
        <v>9714</v>
      </c>
      <c r="P3245">
        <v>449</v>
      </c>
      <c r="Q3245">
        <v>2629447</v>
      </c>
      <c r="R3245">
        <v>2630797</v>
      </c>
      <c r="S3245">
        <v>-1</v>
      </c>
      <c r="T3245" t="s">
        <v>20877</v>
      </c>
      <c r="U3245" s="9">
        <v>24</v>
      </c>
      <c r="V3245" t="s">
        <v>5841</v>
      </c>
      <c r="W3245" t="s">
        <v>5842</v>
      </c>
      <c r="X3245" t="s">
        <v>13466</v>
      </c>
      <c r="Y3245" t="s">
        <v>32089</v>
      </c>
      <c r="Z3245">
        <v>2533.76777661807</v>
      </c>
      <c r="AA3245" s="12">
        <v>0.22301202239562401</v>
      </c>
      <c r="AB3245" s="13">
        <v>4.1158801942818402</v>
      </c>
      <c r="AC3245" s="13">
        <v>3.85704628109259E-5</v>
      </c>
      <c r="AD3245" s="13">
        <v>2368.7028085157699</v>
      </c>
      <c r="AE3245" s="13">
        <v>0.239526869775742</v>
      </c>
      <c r="AF3245" s="13">
        <v>-12.1416030686594</v>
      </c>
      <c r="AG3245" s="14">
        <v>6.3568272967111102E-34</v>
      </c>
      <c r="AH3245" t="s">
        <v>13465</v>
      </c>
      <c r="AI3245" t="s">
        <v>13464</v>
      </c>
      <c r="AJ3245" t="s">
        <v>13463</v>
      </c>
      <c r="AK3245" t="s">
        <v>13462</v>
      </c>
      <c r="AM3245" t="s">
        <v>5625</v>
      </c>
      <c r="AN3245" t="s">
        <v>5625</v>
      </c>
      <c r="AO3245" t="s">
        <v>5625</v>
      </c>
      <c r="AP3245">
        <v>1123.880202286007</v>
      </c>
      <c r="AQ3245">
        <v>1159.0930000000001</v>
      </c>
      <c r="AR3245">
        <v>1162.7840000000001</v>
      </c>
      <c r="AS3245">
        <v>1122.0999999999999</v>
      </c>
      <c r="AT3245">
        <v>1293.5160000000001</v>
      </c>
      <c r="AU3245">
        <v>1523.9179999999999</v>
      </c>
      <c r="AV3245">
        <v>1250.1479999999999</v>
      </c>
      <c r="AW3245">
        <v>1165.3389999999999</v>
      </c>
      <c r="AX3245">
        <v>204.673</v>
      </c>
      <c r="AY3245">
        <v>183.577</v>
      </c>
      <c r="AZ3245">
        <v>234.774</v>
      </c>
      <c r="BA3245">
        <v>215.62484238795722</v>
      </c>
    </row>
    <row r="3246" spans="1:53" x14ac:dyDescent="0.25">
      <c r="A3246">
        <v>3229</v>
      </c>
      <c r="B3246" t="s">
        <v>3447</v>
      </c>
      <c r="C3246" s="7">
        <v>0</v>
      </c>
      <c r="D3246" t="s">
        <v>3448</v>
      </c>
      <c r="E3246" s="16">
        <v>275.9630446542597</v>
      </c>
      <c r="F3246" s="12">
        <v>0.62314863530162301</v>
      </c>
      <c r="G3246" s="13">
        <v>-1.18435174552147</v>
      </c>
      <c r="H3246" s="13">
        <v>8.9141456408723604E-2</v>
      </c>
      <c r="I3246" s="14">
        <v>2.87382084476854E-2</v>
      </c>
      <c r="J3246" t="s">
        <v>8252</v>
      </c>
      <c r="K3246" t="b">
        <v>0</v>
      </c>
      <c r="L3246" t="b">
        <v>0</v>
      </c>
      <c r="M3246" t="b">
        <v>0</v>
      </c>
      <c r="N3246" t="s">
        <v>9309</v>
      </c>
      <c r="O3246" t="s">
        <v>9714</v>
      </c>
      <c r="P3246">
        <v>421</v>
      </c>
      <c r="Q3246">
        <v>2630956</v>
      </c>
      <c r="R3246">
        <v>2632222</v>
      </c>
      <c r="S3246">
        <v>-1</v>
      </c>
      <c r="T3246" t="s">
        <v>20877</v>
      </c>
      <c r="U3246" s="9">
        <v>159</v>
      </c>
      <c r="V3246" t="s">
        <v>8253</v>
      </c>
      <c r="W3246" t="s">
        <v>5986</v>
      </c>
      <c r="X3246" t="s">
        <v>13461</v>
      </c>
      <c r="Y3246" t="s">
        <v>32088</v>
      </c>
      <c r="Z3246">
        <v>506.00164057513803</v>
      </c>
      <c r="AA3246" s="12">
        <v>0.31324524187645297</v>
      </c>
      <c r="AB3246" s="13">
        <v>1.98933152685332</v>
      </c>
      <c r="AC3246" s="13">
        <v>4.6664622029618803E-2</v>
      </c>
      <c r="AD3246" s="13">
        <v>679.99388814078804</v>
      </c>
      <c r="AE3246" s="13">
        <v>0.45027489298045598</v>
      </c>
      <c r="AF3246" s="13">
        <v>-2.6302859963655099</v>
      </c>
      <c r="AG3246" s="14">
        <v>8.5313063709099891E-3</v>
      </c>
      <c r="AH3246" t="s">
        <v>12554</v>
      </c>
      <c r="AI3246" t="s">
        <v>10340</v>
      </c>
      <c r="AJ3246" t="s">
        <v>10339</v>
      </c>
      <c r="AK3246" t="s">
        <v>13460</v>
      </c>
      <c r="AM3246" t="s">
        <v>5625</v>
      </c>
      <c r="AN3246" t="s">
        <v>5625</v>
      </c>
      <c r="AO3246" t="s">
        <v>5625</v>
      </c>
      <c r="AP3246">
        <v>355.7681786170387</v>
      </c>
      <c r="AQ3246">
        <v>181.19300000000001</v>
      </c>
      <c r="AR3246">
        <v>281.279</v>
      </c>
      <c r="AS3246">
        <v>285.61200000000002</v>
      </c>
      <c r="AT3246">
        <v>264.87</v>
      </c>
      <c r="AU3246">
        <v>276.13600000000002</v>
      </c>
      <c r="AV3246">
        <v>236.892</v>
      </c>
      <c r="AW3246">
        <v>254.66499999999999</v>
      </c>
      <c r="AX3246">
        <v>218.25299999999999</v>
      </c>
      <c r="AY3246">
        <v>101.727</v>
      </c>
      <c r="AZ3246">
        <v>111.437</v>
      </c>
      <c r="BA3246">
        <v>224.99754723068577</v>
      </c>
    </row>
    <row r="3247" spans="1:53" x14ac:dyDescent="0.25">
      <c r="A3247">
        <v>3230</v>
      </c>
      <c r="B3247" t="s">
        <v>3446</v>
      </c>
      <c r="C3247" s="7">
        <v>0</v>
      </c>
      <c r="D3247" t="s">
        <v>50</v>
      </c>
      <c r="E3247" s="16">
        <v>55.828092281921599</v>
      </c>
      <c r="F3247" s="12">
        <v>0.16130681963016999</v>
      </c>
      <c r="G3247" s="13">
        <v>0.635747435106502</v>
      </c>
      <c r="H3247" s="13">
        <v>0.79970256742407897</v>
      </c>
      <c r="I3247" s="14">
        <v>0.25552087216354502</v>
      </c>
      <c r="K3247" t="b">
        <v>0</v>
      </c>
      <c r="L3247" t="b">
        <v>0</v>
      </c>
      <c r="M3247" t="b">
        <v>0</v>
      </c>
      <c r="N3247" t="s">
        <v>9309</v>
      </c>
      <c r="O3247" t="s">
        <v>9714</v>
      </c>
      <c r="P3247">
        <v>101</v>
      </c>
      <c r="Q3247">
        <v>2632201</v>
      </c>
      <c r="R3247">
        <v>2632507</v>
      </c>
      <c r="S3247">
        <v>1</v>
      </c>
      <c r="T3247" t="s">
        <v>20877</v>
      </c>
      <c r="U3247" s="9">
        <v>-21</v>
      </c>
      <c r="V3247" t="s">
        <v>8254</v>
      </c>
      <c r="W3247" t="s">
        <v>8255</v>
      </c>
      <c r="X3247" t="s">
        <v>13459</v>
      </c>
      <c r="Y3247" t="s">
        <v>32087</v>
      </c>
      <c r="Z3247">
        <v>20.119381691512899</v>
      </c>
      <c r="AA3247" s="12">
        <v>0.46352568706674502</v>
      </c>
      <c r="AB3247" s="13">
        <v>0.34799974226011499</v>
      </c>
      <c r="AC3247" s="13">
        <v>0.72784037705822602</v>
      </c>
      <c r="AD3247" s="13">
        <v>60.287884755801102</v>
      </c>
      <c r="AE3247" s="13">
        <v>0.42730166157373101</v>
      </c>
      <c r="AF3247" s="13">
        <v>1.48781877600259</v>
      </c>
      <c r="AG3247" s="14">
        <v>0.13679869265993599</v>
      </c>
      <c r="AI3247" t="s">
        <v>9453</v>
      </c>
      <c r="AJ3247" t="s">
        <v>13458</v>
      </c>
      <c r="AK3247" t="s">
        <v>13457</v>
      </c>
      <c r="AM3247" t="s">
        <v>21380</v>
      </c>
      <c r="AN3247" t="s">
        <v>21379</v>
      </c>
      <c r="AO3247" t="s">
        <v>22163</v>
      </c>
      <c r="AP3247">
        <v>46.177369127686383</v>
      </c>
      <c r="AQ3247">
        <v>86.597999999999999</v>
      </c>
      <c r="AR3247">
        <v>43.185000000000002</v>
      </c>
      <c r="AS3247">
        <v>47.351999999999997</v>
      </c>
      <c r="AT3247">
        <v>23.216999999999999</v>
      </c>
      <c r="AU3247">
        <v>45.204999999999998</v>
      </c>
      <c r="AV3247">
        <v>45.826000000000001</v>
      </c>
      <c r="AW3247">
        <v>33.097999999999999</v>
      </c>
      <c r="AX3247">
        <v>213.97900000000001</v>
      </c>
      <c r="AY3247">
        <v>125.98399999999999</v>
      </c>
      <c r="AZ3247">
        <v>61.578000000000003</v>
      </c>
      <c r="BA3247">
        <v>104.11070716156732</v>
      </c>
    </row>
    <row r="3248" spans="1:53" x14ac:dyDescent="0.25">
      <c r="A3248">
        <v>3231</v>
      </c>
      <c r="B3248" t="s">
        <v>3444</v>
      </c>
      <c r="C3248" s="7">
        <v>0</v>
      </c>
      <c r="D3248" t="s">
        <v>3445</v>
      </c>
      <c r="E3248" s="16">
        <v>2060.0172244246073</v>
      </c>
      <c r="F3248" s="12">
        <v>-2.5850141026214399E-2</v>
      </c>
      <c r="G3248" s="13">
        <v>-1.2165290997519</v>
      </c>
      <c r="H3248" s="13">
        <v>0.95096037415537804</v>
      </c>
      <c r="I3248" s="14">
        <v>7.9791701986332807E-3</v>
      </c>
      <c r="K3248" t="b">
        <v>0</v>
      </c>
      <c r="L3248" t="b">
        <v>0</v>
      </c>
      <c r="M3248" t="b">
        <v>0</v>
      </c>
      <c r="N3248" t="s">
        <v>9309</v>
      </c>
      <c r="O3248" t="s">
        <v>9714</v>
      </c>
      <c r="P3248">
        <v>124</v>
      </c>
      <c r="Q3248">
        <v>2632544</v>
      </c>
      <c r="R3248">
        <v>2632919</v>
      </c>
      <c r="S3248">
        <v>-1</v>
      </c>
      <c r="T3248" t="s">
        <v>20877</v>
      </c>
      <c r="U3248" s="9">
        <v>37</v>
      </c>
      <c r="V3248" t="s">
        <v>8256</v>
      </c>
      <c r="W3248" t="s">
        <v>5625</v>
      </c>
      <c r="X3248" t="s">
        <v>13456</v>
      </c>
      <c r="Y3248" t="s">
        <v>32086</v>
      </c>
      <c r="Z3248">
        <v>862.74470748772899</v>
      </c>
      <c r="AA3248" s="12">
        <v>0.293361335808561</v>
      </c>
      <c r="AB3248" s="13">
        <v>-8.8117068852875194E-2</v>
      </c>
      <c r="AC3248" s="13">
        <v>0.92978363016711296</v>
      </c>
      <c r="AD3248" s="13">
        <v>1498.28702190383</v>
      </c>
      <c r="AE3248" s="13">
        <v>0.39032398957203501</v>
      </c>
      <c r="AF3248" s="13">
        <v>-3.1167161953989799</v>
      </c>
      <c r="AG3248" s="14">
        <v>1.82877533201758E-3</v>
      </c>
      <c r="AI3248" t="s">
        <v>13455</v>
      </c>
      <c r="AJ3248" t="s">
        <v>11823</v>
      </c>
      <c r="AM3248" t="s">
        <v>21842</v>
      </c>
      <c r="AN3248" t="s">
        <v>21426</v>
      </c>
      <c r="AO3248" t="s">
        <v>21874</v>
      </c>
      <c r="AP3248">
        <v>1947.6228976984285</v>
      </c>
      <c r="AQ3248">
        <v>2468.951</v>
      </c>
      <c r="AR3248">
        <v>2234.8939999999998</v>
      </c>
      <c r="AS3248">
        <v>1588.6010000000001</v>
      </c>
      <c r="AT3248">
        <v>1144.2729999999999</v>
      </c>
      <c r="AU3248">
        <v>1203.8579999999999</v>
      </c>
      <c r="AV3248">
        <v>1663.424</v>
      </c>
      <c r="AW3248">
        <v>877.75599999999997</v>
      </c>
      <c r="AX3248">
        <v>1110.7170000000001</v>
      </c>
      <c r="AY3248">
        <v>1178.2819999999999</v>
      </c>
      <c r="AZ3248">
        <v>1913.268</v>
      </c>
      <c r="BA3248">
        <v>732.939378417434</v>
      </c>
    </row>
    <row r="3249" spans="1:53" x14ac:dyDescent="0.25">
      <c r="A3249">
        <v>3232</v>
      </c>
      <c r="B3249" t="s">
        <v>3443</v>
      </c>
      <c r="C3249" s="7">
        <v>0</v>
      </c>
      <c r="D3249" t="s">
        <v>3014</v>
      </c>
      <c r="E3249" s="16">
        <v>122.45167881910272</v>
      </c>
      <c r="F3249" s="12">
        <v>-0.16237260754511099</v>
      </c>
      <c r="G3249" s="13">
        <v>0.25703100227263198</v>
      </c>
      <c r="H3249" s="13">
        <v>0.80664456697870601</v>
      </c>
      <c r="I3249" s="14">
        <v>0.83179172906783505</v>
      </c>
      <c r="K3249" t="b">
        <v>0</v>
      </c>
      <c r="L3249" t="b">
        <v>0</v>
      </c>
      <c r="M3249" t="b">
        <v>0</v>
      </c>
      <c r="N3249" t="s">
        <v>9309</v>
      </c>
      <c r="O3249" t="s">
        <v>9714</v>
      </c>
      <c r="P3249">
        <v>390</v>
      </c>
      <c r="Q3249">
        <v>2633030</v>
      </c>
      <c r="R3249">
        <v>2634203</v>
      </c>
      <c r="S3249">
        <v>-1</v>
      </c>
      <c r="T3249" t="s">
        <v>20877</v>
      </c>
      <c r="U3249" s="9">
        <v>111</v>
      </c>
      <c r="V3249" t="s">
        <v>8257</v>
      </c>
      <c r="W3249" t="s">
        <v>6030</v>
      </c>
      <c r="X3249" t="s">
        <v>13454</v>
      </c>
      <c r="Y3249" t="s">
        <v>32085</v>
      </c>
      <c r="Z3249">
        <v>154.95100406949601</v>
      </c>
      <c r="AA3249" s="12">
        <v>0.48493627927347299</v>
      </c>
      <c r="AB3249" s="13">
        <v>-0.33483287286399099</v>
      </c>
      <c r="AC3249" s="13">
        <v>0.73775116146781805</v>
      </c>
      <c r="AD3249" s="13">
        <v>436.63534361470602</v>
      </c>
      <c r="AE3249" s="13">
        <v>0.77031197542861995</v>
      </c>
      <c r="AF3249" s="13">
        <v>0.33367130522618899</v>
      </c>
      <c r="AG3249" s="14">
        <v>0.73862760488911905</v>
      </c>
      <c r="AH3249" t="s">
        <v>13453</v>
      </c>
      <c r="AI3249" t="s">
        <v>13442</v>
      </c>
      <c r="AJ3249" t="s">
        <v>9683</v>
      </c>
      <c r="AK3249" t="s">
        <v>13452</v>
      </c>
      <c r="AM3249" t="s">
        <v>5625</v>
      </c>
      <c r="AN3249" t="s">
        <v>5625</v>
      </c>
      <c r="AO3249" t="s">
        <v>5625</v>
      </c>
      <c r="AP3249">
        <v>179.56471527641091</v>
      </c>
      <c r="AQ3249">
        <v>38.792000000000002</v>
      </c>
      <c r="AR3249">
        <v>152.976</v>
      </c>
      <c r="AS3249">
        <v>118.474</v>
      </c>
      <c r="AT3249">
        <v>75.100999999999999</v>
      </c>
      <c r="AU3249">
        <v>77.186999999999998</v>
      </c>
      <c r="AV3249">
        <v>69.799000000000007</v>
      </c>
      <c r="AW3249">
        <v>43.170999999999999</v>
      </c>
      <c r="AX3249">
        <v>378.17700000000002</v>
      </c>
      <c r="AY3249">
        <v>44.783999999999999</v>
      </c>
      <c r="AZ3249">
        <v>39.953000000000003</v>
      </c>
      <c r="BA3249">
        <v>361.05912764983452</v>
      </c>
    </row>
    <row r="3250" spans="1:53" x14ac:dyDescent="0.25">
      <c r="A3250">
        <v>3233</v>
      </c>
      <c r="B3250" t="s">
        <v>3441</v>
      </c>
      <c r="C3250" s="7">
        <v>0</v>
      </c>
      <c r="D3250" t="s">
        <v>3442</v>
      </c>
      <c r="E3250" s="16">
        <v>269.91880896365205</v>
      </c>
      <c r="F3250" s="12">
        <v>-2.0575747501836399</v>
      </c>
      <c r="G3250" s="13">
        <v>-0.215744180675285</v>
      </c>
      <c r="H3250" s="13">
        <v>9.3903978767263399E-7</v>
      </c>
      <c r="I3250" s="14">
        <v>0.60546762356360995</v>
      </c>
      <c r="K3250" t="b">
        <v>0</v>
      </c>
      <c r="L3250" t="b">
        <v>0</v>
      </c>
      <c r="M3250" t="b">
        <v>0</v>
      </c>
      <c r="N3250" t="s">
        <v>9309</v>
      </c>
      <c r="O3250" t="s">
        <v>9714</v>
      </c>
      <c r="P3250">
        <v>166</v>
      </c>
      <c r="Q3250">
        <v>2634199</v>
      </c>
      <c r="R3250">
        <v>2634700</v>
      </c>
      <c r="S3250">
        <v>-1</v>
      </c>
      <c r="T3250" t="s">
        <v>20877</v>
      </c>
      <c r="U3250" s="9">
        <v>-4</v>
      </c>
      <c r="V3250" t="s">
        <v>5625</v>
      </c>
      <c r="W3250" t="s">
        <v>6680</v>
      </c>
      <c r="X3250" t="s">
        <v>13451</v>
      </c>
      <c r="Y3250" t="s">
        <v>32084</v>
      </c>
      <c r="Z3250">
        <v>93.554507036777295</v>
      </c>
      <c r="AA3250" s="12">
        <v>0.38929805944241203</v>
      </c>
      <c r="AB3250" s="13">
        <v>-5.2853455091214201</v>
      </c>
      <c r="AC3250" s="13">
        <v>1.2546772117187401E-7</v>
      </c>
      <c r="AD3250" s="13">
        <v>338.97741373949901</v>
      </c>
      <c r="AE3250" s="13">
        <v>0.28622842123664499</v>
      </c>
      <c r="AF3250" s="13">
        <v>-0.753748281680646</v>
      </c>
      <c r="AG3250" s="14">
        <v>0.451000384365634</v>
      </c>
      <c r="AI3250" t="s">
        <v>9647</v>
      </c>
      <c r="AJ3250" t="s">
        <v>13450</v>
      </c>
      <c r="AK3250" t="s">
        <v>13449</v>
      </c>
      <c r="AM3250" t="s">
        <v>5625</v>
      </c>
      <c r="AN3250" t="s">
        <v>5625</v>
      </c>
      <c r="AO3250" t="s">
        <v>5625</v>
      </c>
      <c r="AP3250">
        <v>221.22623585460829</v>
      </c>
      <c r="AQ3250">
        <v>357.42200000000003</v>
      </c>
      <c r="AR3250">
        <v>201.29400000000001</v>
      </c>
      <c r="AS3250">
        <v>299.733</v>
      </c>
      <c r="AT3250">
        <v>34.033000000000001</v>
      </c>
      <c r="AU3250">
        <v>27.61</v>
      </c>
      <c r="AV3250">
        <v>57.784999999999997</v>
      </c>
      <c r="AW3250">
        <v>30.323</v>
      </c>
      <c r="AX3250">
        <v>375.65800000000002</v>
      </c>
      <c r="AY3250">
        <v>343.30799999999999</v>
      </c>
      <c r="AZ3250">
        <v>284.48899999999998</v>
      </c>
      <c r="BA3250">
        <v>291.75934701564972</v>
      </c>
    </row>
    <row r="3251" spans="1:53" x14ac:dyDescent="0.25">
      <c r="A3251">
        <v>3234</v>
      </c>
      <c r="B3251" t="s">
        <v>13448</v>
      </c>
      <c r="C3251" s="7" t="s">
        <v>5625</v>
      </c>
      <c r="D3251" t="s">
        <v>5645</v>
      </c>
      <c r="E3251" s="16" t="s">
        <v>5625</v>
      </c>
      <c r="F3251" s="12" t="s">
        <v>5625</v>
      </c>
      <c r="G3251" s="13" t="s">
        <v>5625</v>
      </c>
      <c r="H3251" s="13" t="s">
        <v>5625</v>
      </c>
      <c r="I3251" s="14" t="s">
        <v>5625</v>
      </c>
      <c r="J3251" t="s">
        <v>5625</v>
      </c>
      <c r="K3251" t="b">
        <v>1</v>
      </c>
      <c r="L3251" t="b">
        <v>0</v>
      </c>
      <c r="M3251" t="b">
        <v>0</v>
      </c>
      <c r="N3251" t="s">
        <v>9309</v>
      </c>
      <c r="O3251" t="s">
        <v>9714</v>
      </c>
      <c r="P3251">
        <v>46</v>
      </c>
      <c r="Q3251">
        <v>2634641</v>
      </c>
      <c r="R3251">
        <v>2634782</v>
      </c>
      <c r="S3251">
        <v>1</v>
      </c>
      <c r="T3251" t="s">
        <v>20877</v>
      </c>
      <c r="U3251" s="9" t="s">
        <v>5625</v>
      </c>
      <c r="V3251" t="s">
        <v>5625</v>
      </c>
      <c r="W3251" t="s">
        <v>5625</v>
      </c>
      <c r="X3251" t="s">
        <v>13447</v>
      </c>
      <c r="Y3251" t="s">
        <v>5625</v>
      </c>
      <c r="Z3251" t="s">
        <v>5625</v>
      </c>
      <c r="AA3251" s="12" t="s">
        <v>5625</v>
      </c>
      <c r="AB3251" s="13" t="s">
        <v>5625</v>
      </c>
      <c r="AC3251" s="13" t="s">
        <v>5625</v>
      </c>
      <c r="AD3251" s="13" t="s">
        <v>5625</v>
      </c>
      <c r="AE3251" s="13" t="s">
        <v>5625</v>
      </c>
      <c r="AF3251" s="13" t="s">
        <v>5625</v>
      </c>
      <c r="AG3251" s="14" t="s">
        <v>5625</v>
      </c>
      <c r="AM3251" t="s">
        <v>5625</v>
      </c>
      <c r="AN3251" t="s">
        <v>5625</v>
      </c>
      <c r="AO3251" t="s">
        <v>5625</v>
      </c>
      <c r="AP3251" t="s">
        <v>5625</v>
      </c>
      <c r="AQ3251" t="s">
        <v>5625</v>
      </c>
      <c r="AR3251" t="s">
        <v>5625</v>
      </c>
      <c r="AS3251" t="s">
        <v>5625</v>
      </c>
      <c r="AT3251" t="s">
        <v>5625</v>
      </c>
      <c r="AU3251" t="s">
        <v>5625</v>
      </c>
      <c r="AV3251" t="s">
        <v>5625</v>
      </c>
      <c r="AW3251" t="s">
        <v>5625</v>
      </c>
      <c r="AX3251" t="s">
        <v>5625</v>
      </c>
      <c r="AY3251" t="s">
        <v>5625</v>
      </c>
      <c r="AZ3251" t="s">
        <v>5625</v>
      </c>
      <c r="BA3251" t="s">
        <v>5625</v>
      </c>
    </row>
    <row r="3252" spans="1:53" x14ac:dyDescent="0.25">
      <c r="A3252">
        <v>3235</v>
      </c>
      <c r="B3252" t="s">
        <v>3440</v>
      </c>
      <c r="C3252" s="7">
        <v>0</v>
      </c>
      <c r="D3252" t="s">
        <v>12</v>
      </c>
      <c r="E3252" s="16">
        <v>50.901461804008704</v>
      </c>
      <c r="F3252" s="12">
        <v>0.51152192001116703</v>
      </c>
      <c r="G3252" s="13">
        <v>-0.58073273837429296</v>
      </c>
      <c r="H3252" s="13">
        <v>0.46435360794492098</v>
      </c>
      <c r="I3252" s="14">
        <v>0.565851025965455</v>
      </c>
      <c r="K3252" t="b">
        <v>0</v>
      </c>
      <c r="L3252" t="b">
        <v>0</v>
      </c>
      <c r="M3252" t="b">
        <v>0</v>
      </c>
      <c r="N3252" t="s">
        <v>9309</v>
      </c>
      <c r="O3252" t="s">
        <v>9714</v>
      </c>
      <c r="P3252">
        <v>100</v>
      </c>
      <c r="Q3252">
        <v>2634814</v>
      </c>
      <c r="R3252">
        <v>2635117</v>
      </c>
      <c r="S3252">
        <v>-1</v>
      </c>
      <c r="T3252" t="s">
        <v>20877</v>
      </c>
      <c r="U3252" s="9">
        <v>114</v>
      </c>
      <c r="V3252" t="s">
        <v>5625</v>
      </c>
      <c r="W3252" t="s">
        <v>8258</v>
      </c>
      <c r="X3252" t="s">
        <v>13446</v>
      </c>
      <c r="Y3252" t="s">
        <v>32083</v>
      </c>
      <c r="Z3252">
        <v>21.297734759534201</v>
      </c>
      <c r="AA3252" s="12">
        <v>0.55638796819736103</v>
      </c>
      <c r="AB3252" s="13">
        <v>0.91936193672276001</v>
      </c>
      <c r="AC3252" s="13">
        <v>0.35790629147863701</v>
      </c>
      <c r="AD3252" s="13">
        <v>35.034384937051897</v>
      </c>
      <c r="AE3252" s="13">
        <v>0.70383202891973995</v>
      </c>
      <c r="AF3252" s="13">
        <v>-0.82510132320294804</v>
      </c>
      <c r="AG3252" s="14">
        <v>0.40931406856199598</v>
      </c>
      <c r="AJ3252" t="s">
        <v>13445</v>
      </c>
      <c r="AK3252" t="s">
        <v>13444</v>
      </c>
      <c r="AM3252" t="s">
        <v>5625</v>
      </c>
      <c r="AN3252" t="s">
        <v>5625</v>
      </c>
      <c r="AO3252" t="s">
        <v>5625</v>
      </c>
      <c r="AP3252">
        <v>74.323847216034821</v>
      </c>
      <c r="AQ3252">
        <v>17.667999999999999</v>
      </c>
      <c r="AR3252">
        <v>75.748000000000005</v>
      </c>
      <c r="AS3252">
        <v>35.866</v>
      </c>
      <c r="AT3252">
        <v>28.135999999999999</v>
      </c>
      <c r="AU3252">
        <v>37.351999999999997</v>
      </c>
      <c r="AV3252">
        <v>56.73</v>
      </c>
      <c r="AW3252">
        <v>55.709000000000003</v>
      </c>
      <c r="AX3252">
        <v>56.57</v>
      </c>
      <c r="AY3252">
        <v>22.37</v>
      </c>
      <c r="AZ3252">
        <v>15.945</v>
      </c>
      <c r="BA3252">
        <v>86.587122787838169</v>
      </c>
    </row>
    <row r="3253" spans="1:53" x14ac:dyDescent="0.25">
      <c r="A3253">
        <v>3236</v>
      </c>
      <c r="B3253" t="s">
        <v>3438</v>
      </c>
      <c r="C3253" s="7">
        <v>0</v>
      </c>
      <c r="D3253" t="s">
        <v>3439</v>
      </c>
      <c r="E3253" s="16">
        <v>57.848111411424149</v>
      </c>
      <c r="F3253" s="12">
        <v>3.2793955472705E-2</v>
      </c>
      <c r="G3253" s="13">
        <v>-0.32243425020531902</v>
      </c>
      <c r="H3253" s="13">
        <v>0.97134036534350099</v>
      </c>
      <c r="I3253" s="14">
        <v>0.80484840451594897</v>
      </c>
      <c r="K3253" t="b">
        <v>0</v>
      </c>
      <c r="L3253" t="b">
        <v>0</v>
      </c>
      <c r="M3253" t="b">
        <v>0</v>
      </c>
      <c r="N3253" t="s">
        <v>9309</v>
      </c>
      <c r="O3253" t="s">
        <v>9714</v>
      </c>
      <c r="P3253">
        <v>386</v>
      </c>
      <c r="Q3253">
        <v>2635168</v>
      </c>
      <c r="R3253">
        <v>2636329</v>
      </c>
      <c r="S3253">
        <v>1</v>
      </c>
      <c r="T3253" t="s">
        <v>20877</v>
      </c>
      <c r="U3253" s="9">
        <v>51</v>
      </c>
      <c r="V3253" t="s">
        <v>8259</v>
      </c>
      <c r="W3253" t="s">
        <v>6030</v>
      </c>
      <c r="X3253" t="s">
        <v>13443</v>
      </c>
      <c r="Y3253" t="s">
        <v>32082</v>
      </c>
      <c r="Z3253">
        <v>77.019473526625205</v>
      </c>
      <c r="AA3253" s="12">
        <v>0.60799682777984199</v>
      </c>
      <c r="AB3253" s="13">
        <v>5.3937708182549601E-2</v>
      </c>
      <c r="AC3253" s="13">
        <v>0.95698479359382005</v>
      </c>
      <c r="AD3253" s="13">
        <v>163.82683012106099</v>
      </c>
      <c r="AE3253" s="13">
        <v>0.82738475491357699</v>
      </c>
      <c r="AF3253" s="13">
        <v>-0.38970291426145298</v>
      </c>
      <c r="AG3253" s="14">
        <v>0.69675624129602098</v>
      </c>
      <c r="AH3253" t="s">
        <v>12643</v>
      </c>
      <c r="AI3253" t="s">
        <v>13442</v>
      </c>
      <c r="AJ3253" t="s">
        <v>9683</v>
      </c>
      <c r="AK3253" t="s">
        <v>13441</v>
      </c>
      <c r="AM3253" t="s">
        <v>5625</v>
      </c>
      <c r="AN3253" t="s">
        <v>5625</v>
      </c>
      <c r="AO3253" t="s">
        <v>5625</v>
      </c>
      <c r="AP3253">
        <v>84.054445645696575</v>
      </c>
      <c r="AQ3253">
        <v>7.1470000000000002</v>
      </c>
      <c r="AR3253">
        <v>92.254999999999995</v>
      </c>
      <c r="AS3253">
        <v>47.936</v>
      </c>
      <c r="AT3253">
        <v>29.372</v>
      </c>
      <c r="AU3253">
        <v>36.826000000000001</v>
      </c>
      <c r="AV3253">
        <v>41.689</v>
      </c>
      <c r="AW3253">
        <v>34.893999999999998</v>
      </c>
      <c r="AX3253">
        <v>112.795</v>
      </c>
      <c r="AY3253">
        <v>13.135999999999999</v>
      </c>
      <c r="AZ3253">
        <v>14.148999999999999</v>
      </c>
      <c r="BA3253">
        <v>107.60796605846753</v>
      </c>
    </row>
    <row r="3254" spans="1:53" x14ac:dyDescent="0.25">
      <c r="A3254">
        <v>3237</v>
      </c>
      <c r="B3254" t="s">
        <v>13440</v>
      </c>
      <c r="C3254" s="7" t="s">
        <v>5625</v>
      </c>
      <c r="D3254" t="s">
        <v>5645</v>
      </c>
      <c r="E3254" s="16" t="s">
        <v>5625</v>
      </c>
      <c r="F3254" s="12" t="s">
        <v>5625</v>
      </c>
      <c r="G3254" s="13" t="s">
        <v>5625</v>
      </c>
      <c r="H3254" s="13" t="s">
        <v>5625</v>
      </c>
      <c r="I3254" s="14" t="s">
        <v>5625</v>
      </c>
      <c r="J3254" t="s">
        <v>5625</v>
      </c>
      <c r="K3254" t="b">
        <v>1</v>
      </c>
      <c r="L3254" t="b">
        <v>0</v>
      </c>
      <c r="M3254" t="b">
        <v>0</v>
      </c>
      <c r="N3254" t="s">
        <v>9309</v>
      </c>
      <c r="O3254" t="s">
        <v>9714</v>
      </c>
      <c r="P3254">
        <v>31</v>
      </c>
      <c r="Q3254">
        <v>2636330</v>
      </c>
      <c r="R3254">
        <v>2636426</v>
      </c>
      <c r="S3254">
        <v>1</v>
      </c>
      <c r="T3254" t="s">
        <v>20877</v>
      </c>
      <c r="U3254" s="9" t="s">
        <v>5625</v>
      </c>
      <c r="V3254" t="s">
        <v>5625</v>
      </c>
      <c r="W3254" t="s">
        <v>5625</v>
      </c>
      <c r="X3254" t="s">
        <v>13439</v>
      </c>
      <c r="Y3254" t="s">
        <v>5625</v>
      </c>
      <c r="Z3254" t="s">
        <v>5625</v>
      </c>
      <c r="AA3254" s="12" t="s">
        <v>5625</v>
      </c>
      <c r="AB3254" s="13" t="s">
        <v>5625</v>
      </c>
      <c r="AC3254" s="13" t="s">
        <v>5625</v>
      </c>
      <c r="AD3254" s="13" t="s">
        <v>5625</v>
      </c>
      <c r="AE3254" s="13" t="s">
        <v>5625</v>
      </c>
      <c r="AF3254" s="13" t="s">
        <v>5625</v>
      </c>
      <c r="AG3254" s="14" t="s">
        <v>5625</v>
      </c>
      <c r="AM3254" t="s">
        <v>5625</v>
      </c>
      <c r="AN3254" t="s">
        <v>5625</v>
      </c>
      <c r="AO3254" t="s">
        <v>5625</v>
      </c>
      <c r="AP3254" t="s">
        <v>5625</v>
      </c>
      <c r="AQ3254" t="s">
        <v>5625</v>
      </c>
      <c r="AR3254" t="s">
        <v>5625</v>
      </c>
      <c r="AS3254" t="s">
        <v>5625</v>
      </c>
      <c r="AT3254" t="s">
        <v>5625</v>
      </c>
      <c r="AU3254" t="s">
        <v>5625</v>
      </c>
      <c r="AV3254" t="s">
        <v>5625</v>
      </c>
      <c r="AW3254" t="s">
        <v>5625</v>
      </c>
      <c r="AX3254" t="s">
        <v>5625</v>
      </c>
      <c r="AY3254" t="s">
        <v>5625</v>
      </c>
      <c r="AZ3254" t="s">
        <v>5625</v>
      </c>
      <c r="BA3254" t="s">
        <v>5625</v>
      </c>
    </row>
    <row r="3255" spans="1:53" x14ac:dyDescent="0.25">
      <c r="A3255">
        <v>3238</v>
      </c>
      <c r="B3255" t="s">
        <v>3436</v>
      </c>
      <c r="C3255" s="7">
        <v>0</v>
      </c>
      <c r="D3255" t="s">
        <v>3437</v>
      </c>
      <c r="E3255" s="16">
        <v>187.54136846852856</v>
      </c>
      <c r="F3255" s="12">
        <v>2.0485042610715501E-2</v>
      </c>
      <c r="G3255" s="13">
        <v>-3.3805695340316202E-2</v>
      </c>
      <c r="H3255" s="13">
        <v>0.96521627184533798</v>
      </c>
      <c r="I3255" s="14">
        <v>0.95364116028705004</v>
      </c>
      <c r="K3255" t="b">
        <v>0</v>
      </c>
      <c r="L3255" t="b">
        <v>0</v>
      </c>
      <c r="M3255" t="b">
        <v>0</v>
      </c>
      <c r="N3255" t="s">
        <v>9309</v>
      </c>
      <c r="O3255" t="s">
        <v>9714</v>
      </c>
      <c r="P3255">
        <v>188</v>
      </c>
      <c r="Q3255">
        <v>2636444</v>
      </c>
      <c r="R3255">
        <v>2637011</v>
      </c>
      <c r="S3255">
        <v>-1</v>
      </c>
      <c r="T3255" t="s">
        <v>20877</v>
      </c>
      <c r="U3255" s="9">
        <v>115</v>
      </c>
      <c r="V3255" t="s">
        <v>8260</v>
      </c>
      <c r="W3255" t="s">
        <v>8261</v>
      </c>
      <c r="X3255" t="s">
        <v>13438</v>
      </c>
      <c r="Y3255" t="s">
        <v>32081</v>
      </c>
      <c r="Z3255">
        <v>122.57321675580801</v>
      </c>
      <c r="AA3255" s="12">
        <v>0.30821841361751701</v>
      </c>
      <c r="AB3255" s="13">
        <v>6.6462747537648401E-2</v>
      </c>
      <c r="AC3255" s="13">
        <v>0.94700941526350202</v>
      </c>
      <c r="AD3255" s="13">
        <v>284.38105179441402</v>
      </c>
      <c r="AE3255" s="13">
        <v>0.34855116183870399</v>
      </c>
      <c r="AF3255" s="13">
        <v>-9.6989191377190601E-2</v>
      </c>
      <c r="AG3255" s="14">
        <v>0.92273497801173698</v>
      </c>
      <c r="AH3255" t="s">
        <v>13437</v>
      </c>
      <c r="AI3255" t="s">
        <v>13436</v>
      </c>
      <c r="AJ3255" t="s">
        <v>13435</v>
      </c>
      <c r="AK3255" t="s">
        <v>13434</v>
      </c>
      <c r="AM3255" t="s">
        <v>5625</v>
      </c>
      <c r="AN3255" t="s">
        <v>5625</v>
      </c>
      <c r="AO3255" t="s">
        <v>5625</v>
      </c>
      <c r="AP3255">
        <v>183.01447387411417</v>
      </c>
      <c r="AQ3255">
        <v>204.40799999999999</v>
      </c>
      <c r="AR3255">
        <v>159.464</v>
      </c>
      <c r="AS3255">
        <v>203.279</v>
      </c>
      <c r="AT3255">
        <v>165.392</v>
      </c>
      <c r="AU3255">
        <v>110.892</v>
      </c>
      <c r="AV3255">
        <v>94.138999999999996</v>
      </c>
      <c r="AW3255">
        <v>95.266000000000005</v>
      </c>
      <c r="AX3255">
        <v>363.97500000000002</v>
      </c>
      <c r="AY3255">
        <v>195.756</v>
      </c>
      <c r="AZ3255">
        <v>184.05699999999999</v>
      </c>
      <c r="BA3255">
        <v>276.5268518259619</v>
      </c>
    </row>
    <row r="3256" spans="1:53" x14ac:dyDescent="0.25">
      <c r="A3256">
        <v>3239</v>
      </c>
      <c r="B3256" t="s">
        <v>3435</v>
      </c>
      <c r="C3256" s="7">
        <v>0</v>
      </c>
      <c r="D3256" t="s">
        <v>21</v>
      </c>
      <c r="E3256" s="16">
        <v>541.28804807406254</v>
      </c>
      <c r="F3256" s="12">
        <v>-1.97851884339115</v>
      </c>
      <c r="G3256" s="13">
        <v>-0.60520127035499105</v>
      </c>
      <c r="H3256" s="13">
        <v>2.4873057221753499E-3</v>
      </c>
      <c r="I3256" s="14">
        <v>0.54062351685491095</v>
      </c>
      <c r="K3256" t="b">
        <v>0</v>
      </c>
      <c r="L3256" t="b">
        <v>0</v>
      </c>
      <c r="M3256" t="b">
        <v>0</v>
      </c>
      <c r="N3256" t="s">
        <v>9309</v>
      </c>
      <c r="O3256" t="s">
        <v>9714</v>
      </c>
      <c r="P3256">
        <v>73</v>
      </c>
      <c r="Q3256">
        <v>2637041</v>
      </c>
      <c r="R3256">
        <v>2637263</v>
      </c>
      <c r="S3256">
        <v>-1</v>
      </c>
      <c r="T3256" t="s">
        <v>20877</v>
      </c>
      <c r="U3256" s="9">
        <v>30</v>
      </c>
      <c r="V3256" t="s">
        <v>5625</v>
      </c>
      <c r="W3256" t="s">
        <v>5625</v>
      </c>
      <c r="X3256" t="s">
        <v>13433</v>
      </c>
      <c r="Y3256" t="s">
        <v>32080</v>
      </c>
      <c r="Z3256">
        <v>82.836055657699802</v>
      </c>
      <c r="AA3256" s="12">
        <v>0.58589906092271204</v>
      </c>
      <c r="AB3256" s="13">
        <v>-3.3768936927040798</v>
      </c>
      <c r="AC3256" s="13">
        <v>7.3309377454736004E-4</v>
      </c>
      <c r="AD3256" s="13">
        <v>262.02230852728297</v>
      </c>
      <c r="AE3256" s="13">
        <v>0.69241586996430504</v>
      </c>
      <c r="AF3256" s="13">
        <v>-0.87404303772845304</v>
      </c>
      <c r="AG3256" s="14">
        <v>0.38209481642377202</v>
      </c>
      <c r="AM3256" t="s">
        <v>5625</v>
      </c>
      <c r="AN3256" t="s">
        <v>5625</v>
      </c>
      <c r="AO3256" t="s">
        <v>5625</v>
      </c>
      <c r="AP3256">
        <v>208.85119229625047</v>
      </c>
      <c r="AQ3256">
        <v>1095.9839999999999</v>
      </c>
      <c r="AR3256">
        <v>278.82900000000001</v>
      </c>
      <c r="AS3256">
        <v>581.48800000000006</v>
      </c>
      <c r="AT3256">
        <v>57.603000000000002</v>
      </c>
      <c r="AU3256">
        <v>67.974000000000004</v>
      </c>
      <c r="AV3256">
        <v>142.631</v>
      </c>
      <c r="AW3256">
        <v>38.018000000000001</v>
      </c>
      <c r="AX3256">
        <v>287.22300000000001</v>
      </c>
      <c r="AY3256">
        <v>595.38499999999999</v>
      </c>
      <c r="AZ3256">
        <v>933.65200000000004</v>
      </c>
      <c r="BA3256">
        <v>104.11070716156732</v>
      </c>
    </row>
    <row r="3257" spans="1:53" x14ac:dyDescent="0.25">
      <c r="A3257">
        <v>3240</v>
      </c>
      <c r="B3257" t="s">
        <v>3433</v>
      </c>
      <c r="C3257" s="7">
        <v>0</v>
      </c>
      <c r="D3257" t="s">
        <v>3434</v>
      </c>
      <c r="E3257" s="16">
        <v>555.54163441733147</v>
      </c>
      <c r="F3257" s="12">
        <v>-2.6458026573922102</v>
      </c>
      <c r="G3257" s="13">
        <v>0.13690297426489001</v>
      </c>
      <c r="H3257" s="13">
        <v>2.6502109018509202E-13</v>
      </c>
      <c r="I3257" s="14">
        <v>0.81778163427984096</v>
      </c>
      <c r="K3257" t="b">
        <v>0</v>
      </c>
      <c r="L3257" t="b">
        <v>0</v>
      </c>
      <c r="M3257" t="b">
        <v>0</v>
      </c>
      <c r="N3257" t="s">
        <v>9309</v>
      </c>
      <c r="O3257" t="s">
        <v>9714</v>
      </c>
      <c r="P3257">
        <v>219</v>
      </c>
      <c r="Q3257">
        <v>2637333</v>
      </c>
      <c r="R3257">
        <v>2637993</v>
      </c>
      <c r="S3257">
        <v>-1</v>
      </c>
      <c r="T3257" t="s">
        <v>20877</v>
      </c>
      <c r="U3257" s="9">
        <v>70</v>
      </c>
      <c r="V3257" t="s">
        <v>5625</v>
      </c>
      <c r="W3257" t="s">
        <v>7365</v>
      </c>
      <c r="X3257" t="s">
        <v>13432</v>
      </c>
      <c r="Y3257" t="s">
        <v>32079</v>
      </c>
      <c r="Z3257">
        <v>238.710650924286</v>
      </c>
      <c r="AA3257" s="12">
        <v>0.344577123163675</v>
      </c>
      <c r="AB3257" s="13">
        <v>-7.6784048607180599</v>
      </c>
      <c r="AC3257" s="13">
        <v>1.6108172104517E-14</v>
      </c>
      <c r="AD3257" s="13">
        <v>1036.73856889023</v>
      </c>
      <c r="AE3257" s="13">
        <v>0.37847065811074099</v>
      </c>
      <c r="AF3257" s="13">
        <v>0.36172678470845299</v>
      </c>
      <c r="AG3257" s="14">
        <v>0.71755620926256103</v>
      </c>
      <c r="AJ3257" t="s">
        <v>13431</v>
      </c>
      <c r="AK3257" t="s">
        <v>13430</v>
      </c>
      <c r="AM3257" t="s">
        <v>5625</v>
      </c>
      <c r="AN3257" t="s">
        <v>5625</v>
      </c>
      <c r="AO3257" t="s">
        <v>5625</v>
      </c>
      <c r="AP3257">
        <v>419.49253766932594</v>
      </c>
      <c r="AQ3257">
        <v>789.61500000000001</v>
      </c>
      <c r="AR3257">
        <v>417.30399999999997</v>
      </c>
      <c r="AS3257">
        <v>595.755</v>
      </c>
      <c r="AT3257">
        <v>45.209000000000003</v>
      </c>
      <c r="AU3257">
        <v>64.781000000000006</v>
      </c>
      <c r="AV3257">
        <v>52.088000000000001</v>
      </c>
      <c r="AW3257">
        <v>46.036000000000001</v>
      </c>
      <c r="AX3257">
        <v>751.59400000000005</v>
      </c>
      <c r="AY3257">
        <v>1005.822</v>
      </c>
      <c r="AZ3257">
        <v>1151.5039999999999</v>
      </c>
      <c r="BA3257">
        <v>520.55353580783662</v>
      </c>
    </row>
    <row r="3258" spans="1:53" x14ac:dyDescent="0.25">
      <c r="A3258">
        <v>3241</v>
      </c>
      <c r="B3258" t="s">
        <v>8262</v>
      </c>
      <c r="C3258" s="7">
        <v>0</v>
      </c>
      <c r="D3258" t="s">
        <v>3432</v>
      </c>
      <c r="E3258" s="16">
        <v>133.75274038618537</v>
      </c>
      <c r="F3258" s="12">
        <v>-1.06994769240773</v>
      </c>
      <c r="G3258" s="13">
        <v>-0.98594690510993299</v>
      </c>
      <c r="H3258" s="13">
        <v>8.7090617265856904E-4</v>
      </c>
      <c r="I3258" s="14">
        <v>2.0723862396266998E-3</v>
      </c>
      <c r="K3258" t="b">
        <v>0</v>
      </c>
      <c r="L3258" t="b">
        <v>0</v>
      </c>
      <c r="M3258" t="b">
        <v>0</v>
      </c>
      <c r="N3258" t="s">
        <v>9309</v>
      </c>
      <c r="O3258" t="s">
        <v>9714</v>
      </c>
      <c r="P3258">
        <v>397</v>
      </c>
      <c r="Q3258">
        <v>2638193</v>
      </c>
      <c r="R3258">
        <v>2639387</v>
      </c>
      <c r="S3258">
        <v>1</v>
      </c>
      <c r="T3258" t="s">
        <v>20877</v>
      </c>
      <c r="U3258" s="9">
        <v>200</v>
      </c>
      <c r="V3258" t="s">
        <v>5625</v>
      </c>
      <c r="W3258" t="s">
        <v>8263</v>
      </c>
      <c r="X3258" t="s">
        <v>13429</v>
      </c>
      <c r="Y3258" t="s">
        <v>5625</v>
      </c>
      <c r="Z3258">
        <v>132.694288969545</v>
      </c>
      <c r="AA3258" s="12">
        <v>0.289920892345018</v>
      </c>
      <c r="AB3258" s="13">
        <v>-3.69048150946794</v>
      </c>
      <c r="AC3258" s="13">
        <v>2.23829959491238E-4</v>
      </c>
      <c r="AD3258" s="13">
        <v>324.258576557151</v>
      </c>
      <c r="AE3258" s="13">
        <v>0.27613311436839399</v>
      </c>
      <c r="AF3258" s="13">
        <v>-3.5705493249699898</v>
      </c>
      <c r="AG3258" s="14">
        <v>3.5623336190627498E-4</v>
      </c>
      <c r="AI3258" t="s">
        <v>13425</v>
      </c>
      <c r="AJ3258" t="s">
        <v>13428</v>
      </c>
      <c r="AK3258" t="s">
        <v>13427</v>
      </c>
      <c r="AM3258" t="s">
        <v>5625</v>
      </c>
      <c r="AN3258" t="s">
        <v>5625</v>
      </c>
      <c r="AO3258" t="s">
        <v>5625</v>
      </c>
      <c r="AP3258">
        <v>120.56296154474148</v>
      </c>
      <c r="AQ3258">
        <v>162.52699999999999</v>
      </c>
      <c r="AR3258">
        <v>116.5</v>
      </c>
      <c r="AS3258">
        <v>135.42099999999999</v>
      </c>
      <c r="AT3258">
        <v>30.94</v>
      </c>
      <c r="AU3258">
        <v>36.862000000000002</v>
      </c>
      <c r="AV3258">
        <v>43.945999999999998</v>
      </c>
      <c r="AW3258">
        <v>40.997999999999998</v>
      </c>
      <c r="AX3258">
        <v>90.727999999999994</v>
      </c>
      <c r="AY3258">
        <v>100.765</v>
      </c>
      <c r="AZ3258">
        <v>112.492</v>
      </c>
      <c r="BA3258">
        <v>71.674205432837809</v>
      </c>
    </row>
    <row r="3259" spans="1:53" x14ac:dyDescent="0.25">
      <c r="B3259" t="s">
        <v>3431</v>
      </c>
      <c r="C3259">
        <v>0</v>
      </c>
      <c r="D3259" t="s">
        <v>3432</v>
      </c>
      <c r="E3259" s="21">
        <v>104.53578305713621</v>
      </c>
      <c r="F3259" s="12">
        <v>-0.58661281001968246</v>
      </c>
      <c r="G3259" s="13">
        <v>-1.1577361370806916</v>
      </c>
      <c r="H3259" s="13">
        <v>2.7713003335803569E-2</v>
      </c>
      <c r="I3259" s="14">
        <v>1.3439629519060274E-2</v>
      </c>
      <c r="J3259" t="s">
        <v>115</v>
      </c>
      <c r="K3259" t="b">
        <v>0</v>
      </c>
      <c r="L3259" t="b">
        <v>0</v>
      </c>
      <c r="M3259" t="b">
        <v>0</v>
      </c>
      <c r="N3259" t="s">
        <v>21052</v>
      </c>
      <c r="O3259" t="s">
        <v>9714</v>
      </c>
      <c r="P3259">
        <v>496.66666666666669</v>
      </c>
      <c r="Q3259">
        <v>2638193</v>
      </c>
      <c r="R3259">
        <v>2639682</v>
      </c>
      <c r="S3259">
        <v>1</v>
      </c>
      <c r="T3259" t="s">
        <v>20877</v>
      </c>
      <c r="U3259">
        <v>200</v>
      </c>
      <c r="V3259" t="s">
        <v>5625</v>
      </c>
      <c r="W3259" t="s">
        <v>8263</v>
      </c>
      <c r="X3259" t="s">
        <v>21068</v>
      </c>
      <c r="Y3259" t="s">
        <v>33669</v>
      </c>
      <c r="Z3259">
        <v>67.552641138684351</v>
      </c>
      <c r="AA3259">
        <v>0.38729345776234747</v>
      </c>
      <c r="AB3259">
        <v>-1.9517862135574244</v>
      </c>
      <c r="AC3259">
        <v>1.3640381508310057E-2</v>
      </c>
      <c r="AD3259">
        <v>138.87488636178699</v>
      </c>
      <c r="AE3259">
        <v>0.45144030319239348</v>
      </c>
      <c r="AF3259">
        <v>-2.8459293806826347</v>
      </c>
      <c r="AG3259">
        <v>3.4748819235287378E-3</v>
      </c>
      <c r="AM3259" t="s">
        <v>5625</v>
      </c>
      <c r="AN3259" t="s">
        <v>5625</v>
      </c>
      <c r="AO3259" t="s">
        <v>5625</v>
      </c>
    </row>
    <row r="3260" spans="1:53" x14ac:dyDescent="0.25">
      <c r="A3260">
        <v>3242</v>
      </c>
      <c r="B3260" t="s">
        <v>8264</v>
      </c>
      <c r="C3260" s="7">
        <v>0</v>
      </c>
      <c r="D3260" t="s">
        <v>3432</v>
      </c>
      <c r="E3260" s="16">
        <v>81.70097979164332</v>
      </c>
      <c r="F3260" s="12">
        <v>-0.103277927631635</v>
      </c>
      <c r="G3260" s="13">
        <v>-1.3295253690514499</v>
      </c>
      <c r="H3260" s="13">
        <v>0.88185223391607703</v>
      </c>
      <c r="I3260" s="14">
        <v>8.7157325288037102E-2</v>
      </c>
      <c r="K3260" t="b">
        <v>0</v>
      </c>
      <c r="L3260" t="b">
        <v>0</v>
      </c>
      <c r="M3260" t="b">
        <v>0</v>
      </c>
      <c r="N3260" t="s">
        <v>9309</v>
      </c>
      <c r="O3260" t="s">
        <v>9714</v>
      </c>
      <c r="P3260">
        <v>129</v>
      </c>
      <c r="Q3260">
        <v>2639292</v>
      </c>
      <c r="R3260">
        <v>2639682</v>
      </c>
      <c r="S3260">
        <v>1</v>
      </c>
      <c r="T3260" t="s">
        <v>20877</v>
      </c>
      <c r="U3260" s="9">
        <v>-95</v>
      </c>
      <c r="V3260" t="s">
        <v>5625</v>
      </c>
      <c r="W3260" t="s">
        <v>5625</v>
      </c>
      <c r="X3260" t="s">
        <v>13426</v>
      </c>
      <c r="Y3260" t="s">
        <v>5625</v>
      </c>
      <c r="Z3260">
        <v>34.390020552122003</v>
      </c>
      <c r="AA3260" s="12">
        <v>0.484666023179677</v>
      </c>
      <c r="AB3260" s="13">
        <v>-0.21309091764690899</v>
      </c>
      <c r="AC3260" s="13">
        <v>0.83125604863244595</v>
      </c>
      <c r="AD3260" s="13">
        <v>59.477945862752001</v>
      </c>
      <c r="AE3260" s="13">
        <v>0.62674749201639302</v>
      </c>
      <c r="AF3260" s="13">
        <v>-2.12130943639528</v>
      </c>
      <c r="AG3260" s="14">
        <v>3.3895770788710297E-2</v>
      </c>
      <c r="AI3260" t="s">
        <v>13425</v>
      </c>
      <c r="AM3260" t="s">
        <v>5625</v>
      </c>
      <c r="AN3260" t="s">
        <v>5625</v>
      </c>
      <c r="AO3260" t="s">
        <v>5625</v>
      </c>
      <c r="AP3260">
        <v>91.710919166573291</v>
      </c>
      <c r="AQ3260">
        <v>30.885000000000002</v>
      </c>
      <c r="AR3260">
        <v>124.83499999999999</v>
      </c>
      <c r="AS3260">
        <v>79.373000000000005</v>
      </c>
      <c r="AT3260">
        <v>32.789000000000001</v>
      </c>
      <c r="AU3260">
        <v>51.59</v>
      </c>
      <c r="AV3260">
        <v>55.673000000000002</v>
      </c>
      <c r="AW3260">
        <v>38.954000000000001</v>
      </c>
      <c r="AX3260">
        <v>82.626999999999995</v>
      </c>
      <c r="AY3260">
        <v>17.38</v>
      </c>
      <c r="AZ3260">
        <v>26.015999999999998</v>
      </c>
      <c r="BA3260">
        <v>43.245986051727968</v>
      </c>
    </row>
    <row r="3261" spans="1:53" x14ac:dyDescent="0.25">
      <c r="A3261">
        <v>3243</v>
      </c>
      <c r="B3261" t="s">
        <v>13424</v>
      </c>
      <c r="C3261" s="7" t="s">
        <v>5625</v>
      </c>
      <c r="D3261" t="s">
        <v>5645</v>
      </c>
      <c r="E3261" s="16" t="s">
        <v>5625</v>
      </c>
      <c r="F3261" s="12" t="s">
        <v>5625</v>
      </c>
      <c r="G3261" s="13" t="s">
        <v>5625</v>
      </c>
      <c r="H3261" s="13" t="s">
        <v>5625</v>
      </c>
      <c r="I3261" s="14" t="s">
        <v>5625</v>
      </c>
      <c r="J3261" t="s">
        <v>5625</v>
      </c>
      <c r="K3261" t="b">
        <v>1</v>
      </c>
      <c r="L3261" t="b">
        <v>0</v>
      </c>
      <c r="M3261" t="b">
        <v>0</v>
      </c>
      <c r="N3261" t="s">
        <v>9309</v>
      </c>
      <c r="O3261" t="s">
        <v>9714</v>
      </c>
      <c r="P3261">
        <v>40</v>
      </c>
      <c r="Q3261">
        <v>2639723</v>
      </c>
      <c r="R3261">
        <v>2639846</v>
      </c>
      <c r="S3261">
        <v>-1</v>
      </c>
      <c r="T3261" t="s">
        <v>20877</v>
      </c>
      <c r="U3261" s="9" t="s">
        <v>5625</v>
      </c>
      <c r="V3261" t="s">
        <v>5625</v>
      </c>
      <c r="W3261" t="s">
        <v>5625</v>
      </c>
      <c r="X3261" t="s">
        <v>13423</v>
      </c>
      <c r="Y3261" t="s">
        <v>5625</v>
      </c>
      <c r="Z3261" t="s">
        <v>5625</v>
      </c>
      <c r="AA3261" s="12" t="s">
        <v>5625</v>
      </c>
      <c r="AB3261" s="13" t="s">
        <v>5625</v>
      </c>
      <c r="AC3261" s="13" t="s">
        <v>5625</v>
      </c>
      <c r="AD3261" s="13" t="s">
        <v>5625</v>
      </c>
      <c r="AE3261" s="13" t="s">
        <v>5625</v>
      </c>
      <c r="AF3261" s="13" t="s">
        <v>5625</v>
      </c>
      <c r="AG3261" s="14" t="s">
        <v>5625</v>
      </c>
      <c r="AM3261" t="s">
        <v>5625</v>
      </c>
      <c r="AN3261" t="s">
        <v>5625</v>
      </c>
      <c r="AO3261" t="s">
        <v>5625</v>
      </c>
      <c r="AP3261" t="s">
        <v>5625</v>
      </c>
      <c r="AQ3261" t="s">
        <v>5625</v>
      </c>
      <c r="AR3261" t="s">
        <v>5625</v>
      </c>
      <c r="AS3261" t="s">
        <v>5625</v>
      </c>
      <c r="AT3261" t="s">
        <v>5625</v>
      </c>
      <c r="AU3261" t="s">
        <v>5625</v>
      </c>
      <c r="AV3261" t="s">
        <v>5625</v>
      </c>
      <c r="AW3261" t="s">
        <v>5625</v>
      </c>
      <c r="AX3261" t="s">
        <v>5625</v>
      </c>
      <c r="AY3261" t="s">
        <v>5625</v>
      </c>
      <c r="AZ3261" t="s">
        <v>5625</v>
      </c>
      <c r="BA3261" t="s">
        <v>5625</v>
      </c>
    </row>
    <row r="3262" spans="1:53" x14ac:dyDescent="0.25">
      <c r="A3262">
        <v>3244</v>
      </c>
      <c r="B3262" t="s">
        <v>13422</v>
      </c>
      <c r="C3262" s="7" t="s">
        <v>5625</v>
      </c>
      <c r="D3262" t="s">
        <v>5645</v>
      </c>
      <c r="E3262" s="16" t="s">
        <v>5625</v>
      </c>
      <c r="F3262" s="12" t="s">
        <v>5625</v>
      </c>
      <c r="G3262" s="13" t="s">
        <v>5625</v>
      </c>
      <c r="H3262" s="13" t="s">
        <v>5625</v>
      </c>
      <c r="I3262" s="14" t="s">
        <v>5625</v>
      </c>
      <c r="J3262" t="s">
        <v>5625</v>
      </c>
      <c r="K3262" t="b">
        <v>1</v>
      </c>
      <c r="L3262" t="b">
        <v>0</v>
      </c>
      <c r="M3262" t="b">
        <v>0</v>
      </c>
      <c r="N3262" t="s">
        <v>9309</v>
      </c>
      <c r="O3262" t="s">
        <v>9714</v>
      </c>
      <c r="P3262">
        <v>42</v>
      </c>
      <c r="Q3262">
        <v>2639793</v>
      </c>
      <c r="R3262">
        <v>2639922</v>
      </c>
      <c r="S3262">
        <v>1</v>
      </c>
      <c r="T3262" t="s">
        <v>20877</v>
      </c>
      <c r="U3262" s="9" t="s">
        <v>5625</v>
      </c>
      <c r="V3262" t="s">
        <v>5625</v>
      </c>
      <c r="W3262" t="s">
        <v>5625</v>
      </c>
      <c r="X3262" t="s">
        <v>13421</v>
      </c>
      <c r="Y3262" t="s">
        <v>5625</v>
      </c>
      <c r="Z3262" t="s">
        <v>5625</v>
      </c>
      <c r="AA3262" s="12" t="s">
        <v>5625</v>
      </c>
      <c r="AB3262" s="13" t="s">
        <v>5625</v>
      </c>
      <c r="AC3262" s="13" t="s">
        <v>5625</v>
      </c>
      <c r="AD3262" s="13" t="s">
        <v>5625</v>
      </c>
      <c r="AE3262" s="13" t="s">
        <v>5625</v>
      </c>
      <c r="AF3262" s="13" t="s">
        <v>5625</v>
      </c>
      <c r="AG3262" s="14" t="s">
        <v>5625</v>
      </c>
      <c r="AM3262" t="s">
        <v>5625</v>
      </c>
      <c r="AN3262" t="s">
        <v>5625</v>
      </c>
      <c r="AO3262" t="s">
        <v>5625</v>
      </c>
      <c r="AP3262" t="s">
        <v>5625</v>
      </c>
      <c r="AQ3262" t="s">
        <v>5625</v>
      </c>
      <c r="AR3262" t="s">
        <v>5625</v>
      </c>
      <c r="AS3262" t="s">
        <v>5625</v>
      </c>
      <c r="AT3262" t="s">
        <v>5625</v>
      </c>
      <c r="AU3262" t="s">
        <v>5625</v>
      </c>
      <c r="AV3262" t="s">
        <v>5625</v>
      </c>
      <c r="AW3262" t="s">
        <v>5625</v>
      </c>
      <c r="AX3262" t="s">
        <v>5625</v>
      </c>
      <c r="AY3262" t="s">
        <v>5625</v>
      </c>
      <c r="AZ3262" t="s">
        <v>5625</v>
      </c>
      <c r="BA3262" t="s">
        <v>5625</v>
      </c>
    </row>
    <row r="3263" spans="1:53" x14ac:dyDescent="0.25">
      <c r="A3263">
        <v>3245</v>
      </c>
      <c r="B3263" t="s">
        <v>3430</v>
      </c>
      <c r="C3263" s="7">
        <v>0</v>
      </c>
      <c r="D3263" t="s">
        <v>3338</v>
      </c>
      <c r="E3263" s="16">
        <v>22.017525773244476</v>
      </c>
      <c r="F3263" s="12">
        <v>0.95180324837000896</v>
      </c>
      <c r="G3263" s="13">
        <v>-0.58618773163293203</v>
      </c>
      <c r="H3263" s="13">
        <v>5.3604704615821001E-2</v>
      </c>
      <c r="I3263" s="14">
        <v>0.28092728242694998</v>
      </c>
      <c r="K3263" t="b">
        <v>0</v>
      </c>
      <c r="L3263" t="b">
        <v>0</v>
      </c>
      <c r="M3263" t="b">
        <v>0</v>
      </c>
      <c r="N3263" t="s">
        <v>9309</v>
      </c>
      <c r="O3263" t="s">
        <v>9714</v>
      </c>
      <c r="P3263">
        <v>202</v>
      </c>
      <c r="Q3263">
        <v>2639934</v>
      </c>
      <c r="R3263">
        <v>2640543</v>
      </c>
      <c r="S3263">
        <v>1</v>
      </c>
      <c r="T3263" t="s">
        <v>20877</v>
      </c>
      <c r="U3263" s="9">
        <v>252</v>
      </c>
      <c r="V3263" t="s">
        <v>8265</v>
      </c>
      <c r="W3263" t="s">
        <v>8266</v>
      </c>
      <c r="X3263" t="s">
        <v>13420</v>
      </c>
      <c r="Y3263" t="s">
        <v>32078</v>
      </c>
      <c r="Z3263">
        <v>22.003648788358799</v>
      </c>
      <c r="AA3263" s="12">
        <v>0.42651833630513297</v>
      </c>
      <c r="AB3263" s="13">
        <v>2.2315646652271601</v>
      </c>
      <c r="AC3263" s="13">
        <v>2.5643749182208301E-2</v>
      </c>
      <c r="AD3263" s="13">
        <v>30.297310765816299</v>
      </c>
      <c r="AE3263" s="13">
        <v>0.41292313483280702</v>
      </c>
      <c r="AF3263" s="13">
        <v>-1.41960496321012</v>
      </c>
      <c r="AG3263" s="14">
        <v>0.15572271968597901</v>
      </c>
      <c r="AI3263" t="s">
        <v>9453</v>
      </c>
      <c r="AJ3263" t="s">
        <v>13202</v>
      </c>
      <c r="AK3263" t="s">
        <v>13419</v>
      </c>
      <c r="AM3263" t="s">
        <v>5625</v>
      </c>
      <c r="AN3263" t="s">
        <v>5625</v>
      </c>
      <c r="AO3263" t="s">
        <v>5625</v>
      </c>
      <c r="AP3263">
        <v>29.7281030929779</v>
      </c>
      <c r="AQ3263">
        <v>19.338999999999999</v>
      </c>
      <c r="AR3263">
        <v>21.699000000000002</v>
      </c>
      <c r="AS3263">
        <v>17.303999999999998</v>
      </c>
      <c r="AT3263">
        <v>23.331</v>
      </c>
      <c r="AU3263">
        <v>22.713999999999999</v>
      </c>
      <c r="AV3263">
        <v>33.424999999999997</v>
      </c>
      <c r="AW3263">
        <v>22.173999999999999</v>
      </c>
      <c r="AX3263">
        <v>26.457000000000001</v>
      </c>
      <c r="AY3263">
        <v>20.172999999999998</v>
      </c>
      <c r="AZ3263">
        <v>18.247</v>
      </c>
      <c r="BA3263">
        <v>16.411540045173176</v>
      </c>
    </row>
    <row r="3264" spans="1:53" x14ac:dyDescent="0.25">
      <c r="A3264">
        <v>3246</v>
      </c>
      <c r="B3264" t="s">
        <v>3428</v>
      </c>
      <c r="C3264" s="7">
        <v>0</v>
      </c>
      <c r="D3264" t="s">
        <v>3429</v>
      </c>
      <c r="E3264" s="16">
        <v>650.82030241093105</v>
      </c>
      <c r="F3264" s="12">
        <v>1.8559740384421299</v>
      </c>
      <c r="G3264" s="13">
        <v>-2.30642619195222</v>
      </c>
      <c r="H3264" s="13">
        <v>1.31239082616408E-4</v>
      </c>
      <c r="I3264" s="14">
        <v>1.07540049810568E-3</v>
      </c>
      <c r="K3264" t="b">
        <v>0</v>
      </c>
      <c r="L3264" t="b">
        <v>0</v>
      </c>
      <c r="M3264" t="b">
        <v>0</v>
      </c>
      <c r="N3264" t="s">
        <v>9309</v>
      </c>
      <c r="O3264" t="s">
        <v>9714</v>
      </c>
      <c r="P3264">
        <v>332</v>
      </c>
      <c r="Q3264">
        <v>2640612</v>
      </c>
      <c r="R3264">
        <v>2641611</v>
      </c>
      <c r="S3264">
        <v>-1</v>
      </c>
      <c r="T3264" t="s">
        <v>20877</v>
      </c>
      <c r="U3264" s="9">
        <v>69</v>
      </c>
      <c r="V3264" t="s">
        <v>8267</v>
      </c>
      <c r="W3264" t="s">
        <v>8268</v>
      </c>
      <c r="X3264" t="s">
        <v>13418</v>
      </c>
      <c r="Y3264" t="s">
        <v>32077</v>
      </c>
      <c r="Z3264">
        <v>1720.81021523201</v>
      </c>
      <c r="AA3264" s="12">
        <v>0.44261654616358098</v>
      </c>
      <c r="AB3264" s="13">
        <v>4.1931872057855699</v>
      </c>
      <c r="AC3264" s="13">
        <v>2.7506226380174501E-5</v>
      </c>
      <c r="AD3264" s="13">
        <v>1048.3688522135101</v>
      </c>
      <c r="AE3264" s="13">
        <v>0.61264848150029905</v>
      </c>
      <c r="AF3264" s="13">
        <v>-3.7646811533819</v>
      </c>
      <c r="AG3264" s="14">
        <v>1.6676173525477199E-4</v>
      </c>
      <c r="AI3264" t="s">
        <v>13417</v>
      </c>
      <c r="AJ3264" t="s">
        <v>13416</v>
      </c>
      <c r="AK3264" t="s">
        <v>13415</v>
      </c>
      <c r="AM3264" t="s">
        <v>5625</v>
      </c>
      <c r="AN3264" t="s">
        <v>5625</v>
      </c>
      <c r="AO3264" t="s">
        <v>5625</v>
      </c>
      <c r="AP3264">
        <v>782.80520964372397</v>
      </c>
      <c r="AQ3264">
        <v>206.577</v>
      </c>
      <c r="AR3264">
        <v>981.64599999999996</v>
      </c>
      <c r="AS3264">
        <v>632.25300000000004</v>
      </c>
      <c r="AT3264">
        <v>1371.088</v>
      </c>
      <c r="AU3264">
        <v>1409.8230000000001</v>
      </c>
      <c r="AV3264">
        <v>1821.154</v>
      </c>
      <c r="AW3264">
        <v>1196.2940000000001</v>
      </c>
      <c r="AX3264">
        <v>268.00599999999997</v>
      </c>
      <c r="AY3264">
        <v>67.849999999999994</v>
      </c>
      <c r="AZ3264">
        <v>90.438999999999993</v>
      </c>
      <c r="BA3264">
        <v>225.72952123318802</v>
      </c>
    </row>
    <row r="3265" spans="1:53" x14ac:dyDescent="0.25">
      <c r="A3265">
        <v>3247</v>
      </c>
      <c r="B3265" t="s">
        <v>3426</v>
      </c>
      <c r="C3265" s="7">
        <v>0</v>
      </c>
      <c r="D3265" t="s">
        <v>3427</v>
      </c>
      <c r="E3265" s="16">
        <v>2216.4037333316301</v>
      </c>
      <c r="F3265" s="12">
        <v>0.48763326423896602</v>
      </c>
      <c r="G3265" s="13">
        <v>-1.91686819007141</v>
      </c>
      <c r="H3265" s="13">
        <v>0.24973748535633999</v>
      </c>
      <c r="I3265" s="14">
        <v>1.1823364343236801E-3</v>
      </c>
      <c r="K3265" t="b">
        <v>0</v>
      </c>
      <c r="L3265" t="b">
        <v>0</v>
      </c>
      <c r="M3265" t="b">
        <v>0</v>
      </c>
      <c r="N3265" t="s">
        <v>9309</v>
      </c>
      <c r="O3265" t="s">
        <v>9714</v>
      </c>
      <c r="P3265">
        <v>211</v>
      </c>
      <c r="Q3265">
        <v>2641628</v>
      </c>
      <c r="R3265">
        <v>2642264</v>
      </c>
      <c r="S3265">
        <v>-1</v>
      </c>
      <c r="T3265" t="s">
        <v>20877</v>
      </c>
      <c r="U3265" s="9">
        <v>17</v>
      </c>
      <c r="V3265" t="s">
        <v>8269</v>
      </c>
      <c r="W3265" t="s">
        <v>8270</v>
      </c>
      <c r="X3265" t="s">
        <v>13414</v>
      </c>
      <c r="Y3265" t="s">
        <v>32076</v>
      </c>
      <c r="Z3265">
        <v>1891.70049511703</v>
      </c>
      <c r="AA3265" s="12">
        <v>0.351132879412623</v>
      </c>
      <c r="AB3265" s="13">
        <v>1.3887428174048499</v>
      </c>
      <c r="AC3265" s="13">
        <v>0.16491096908647601</v>
      </c>
      <c r="AD3265" s="13">
        <v>2380.4155329423902</v>
      </c>
      <c r="AE3265" s="13">
        <v>0.51297071185602905</v>
      </c>
      <c r="AF3265" s="13">
        <v>-3.73679850675257</v>
      </c>
      <c r="AG3265" s="14">
        <v>1.8637815713476699E-4</v>
      </c>
      <c r="AI3265" t="s">
        <v>13413</v>
      </c>
      <c r="AJ3265" t="s">
        <v>13412</v>
      </c>
      <c r="AK3265" t="s">
        <v>13411</v>
      </c>
      <c r="AM3265" t="s">
        <v>5625</v>
      </c>
      <c r="AN3265" t="s">
        <v>5625</v>
      </c>
      <c r="AO3265" t="s">
        <v>5625</v>
      </c>
      <c r="AP3265">
        <v>1448.9919333265198</v>
      </c>
      <c r="AQ3265">
        <v>3904.7240000000002</v>
      </c>
      <c r="AR3265">
        <v>1743.1410000000001</v>
      </c>
      <c r="AS3265">
        <v>1768.758</v>
      </c>
      <c r="AT3265">
        <v>1916.8320000000001</v>
      </c>
      <c r="AU3265">
        <v>1856.61</v>
      </c>
      <c r="AV3265">
        <v>2125.88</v>
      </c>
      <c r="AW3265">
        <v>1491.59</v>
      </c>
      <c r="AX3265">
        <v>438.75900000000001</v>
      </c>
      <c r="AY3265">
        <v>1183.6590000000001</v>
      </c>
      <c r="AZ3265">
        <v>1085.5650000000001</v>
      </c>
      <c r="BA3265">
        <v>386.97753416658043</v>
      </c>
    </row>
    <row r="3266" spans="1:53" x14ac:dyDescent="0.25">
      <c r="A3266">
        <v>3248</v>
      </c>
      <c r="B3266" t="s">
        <v>3424</v>
      </c>
      <c r="C3266" s="7">
        <v>0</v>
      </c>
      <c r="D3266" t="s">
        <v>3425</v>
      </c>
      <c r="E3266" s="16">
        <v>82.467355229740022</v>
      </c>
      <c r="F3266" s="12">
        <v>1.2622049639467201</v>
      </c>
      <c r="G3266" s="13">
        <v>-0.447782710339792</v>
      </c>
      <c r="H3266" s="13">
        <v>6.2881125236107502E-4</v>
      </c>
      <c r="I3266" s="14">
        <v>0.44720930441504803</v>
      </c>
      <c r="K3266" t="b">
        <v>0</v>
      </c>
      <c r="L3266" t="b">
        <v>0</v>
      </c>
      <c r="M3266" t="b">
        <v>0</v>
      </c>
      <c r="N3266" t="s">
        <v>9309</v>
      </c>
      <c r="O3266" t="s">
        <v>9714</v>
      </c>
      <c r="P3266">
        <v>497</v>
      </c>
      <c r="Q3266">
        <v>2642445</v>
      </c>
      <c r="R3266">
        <v>2643939</v>
      </c>
      <c r="S3266">
        <v>-1</v>
      </c>
      <c r="T3266" t="s">
        <v>20877</v>
      </c>
      <c r="U3266" s="9">
        <v>181</v>
      </c>
      <c r="V3266" t="s">
        <v>8271</v>
      </c>
      <c r="W3266" t="s">
        <v>8272</v>
      </c>
      <c r="X3266" t="s">
        <v>13410</v>
      </c>
      <c r="Y3266" t="s">
        <v>32075</v>
      </c>
      <c r="Z3266">
        <v>239.961065058505</v>
      </c>
      <c r="AA3266" s="12">
        <v>0.333778211207784</v>
      </c>
      <c r="AB3266" s="13">
        <v>3.7815678841929201</v>
      </c>
      <c r="AC3266" s="13">
        <v>1.5584371095980499E-4</v>
      </c>
      <c r="AD3266" s="13">
        <v>287.94765336291903</v>
      </c>
      <c r="AE3266" s="13">
        <v>0.426336792997625</v>
      </c>
      <c r="AF3266" s="13">
        <v>-1.0503027599175201</v>
      </c>
      <c r="AG3266" s="14">
        <v>0.29357893668107399</v>
      </c>
      <c r="AH3266" t="s">
        <v>13409</v>
      </c>
      <c r="AI3266" t="s">
        <v>13408</v>
      </c>
      <c r="AJ3266" t="s">
        <v>13407</v>
      </c>
      <c r="AK3266" t="s">
        <v>13406</v>
      </c>
      <c r="AM3266" t="s">
        <v>5625</v>
      </c>
      <c r="AN3266" t="s">
        <v>5625</v>
      </c>
      <c r="AO3266" t="s">
        <v>5625</v>
      </c>
      <c r="AP3266">
        <v>105.22042091896007</v>
      </c>
      <c r="AQ3266">
        <v>61.094000000000001</v>
      </c>
      <c r="AR3266">
        <v>62.381</v>
      </c>
      <c r="AS3266">
        <v>101.17400000000001</v>
      </c>
      <c r="AT3266">
        <v>86.546000000000006</v>
      </c>
      <c r="AU3266">
        <v>116.15600000000001</v>
      </c>
      <c r="AV3266">
        <v>155.929</v>
      </c>
      <c r="AW3266">
        <v>131.06200000000001</v>
      </c>
      <c r="AX3266">
        <v>111.747</v>
      </c>
      <c r="AY3266">
        <v>59.548000000000002</v>
      </c>
      <c r="AZ3266">
        <v>55.947000000000003</v>
      </c>
      <c r="BA3266">
        <v>104.52882245137282</v>
      </c>
    </row>
    <row r="3267" spans="1:53" x14ac:dyDescent="0.25">
      <c r="A3267">
        <v>3249</v>
      </c>
      <c r="B3267" t="s">
        <v>3423</v>
      </c>
      <c r="C3267" s="7">
        <v>0</v>
      </c>
      <c r="D3267" t="s">
        <v>3</v>
      </c>
      <c r="E3267" s="16">
        <v>198.73532589683242</v>
      </c>
      <c r="F3267" s="12">
        <v>0.12752101662020501</v>
      </c>
      <c r="G3267" s="13">
        <v>-0.44162913573697898</v>
      </c>
      <c r="H3267" s="13">
        <v>0.813687081758521</v>
      </c>
      <c r="I3267" s="14">
        <v>0.59415035803543104</v>
      </c>
      <c r="K3267" t="b">
        <v>0</v>
      </c>
      <c r="L3267" t="b">
        <v>0</v>
      </c>
      <c r="M3267" t="b">
        <v>0</v>
      </c>
      <c r="N3267" t="s">
        <v>9309</v>
      </c>
      <c r="O3267" t="s">
        <v>9714</v>
      </c>
      <c r="P3267">
        <v>271</v>
      </c>
      <c r="Q3267">
        <v>2644138</v>
      </c>
      <c r="R3267">
        <v>2644954</v>
      </c>
      <c r="S3267">
        <v>1</v>
      </c>
      <c r="T3267" t="s">
        <v>20877</v>
      </c>
      <c r="U3267" s="9">
        <v>199</v>
      </c>
      <c r="V3267" t="s">
        <v>7361</v>
      </c>
      <c r="W3267" t="s">
        <v>7362</v>
      </c>
      <c r="X3267" t="s">
        <v>13405</v>
      </c>
      <c r="Y3267" t="s">
        <v>32074</v>
      </c>
      <c r="Z3267">
        <v>192.40976693088399</v>
      </c>
      <c r="AA3267" s="12">
        <v>0.393176844055174</v>
      </c>
      <c r="AB3267" s="13">
        <v>0.32433501247166502</v>
      </c>
      <c r="AC3267" s="13">
        <v>0.74568441498331295</v>
      </c>
      <c r="AD3267" s="13">
        <v>380.57734307872801</v>
      </c>
      <c r="AE3267" s="13">
        <v>0.57248900952213699</v>
      </c>
      <c r="AF3267" s="13">
        <v>-0.771419413109104</v>
      </c>
      <c r="AG3267" s="14">
        <v>0.44045837195429899</v>
      </c>
      <c r="AI3267" t="s">
        <v>12274</v>
      </c>
      <c r="AJ3267" t="s">
        <v>12273</v>
      </c>
      <c r="AK3267" t="s">
        <v>13404</v>
      </c>
      <c r="AM3267" t="s">
        <v>5625</v>
      </c>
      <c r="AN3267" t="s">
        <v>5625</v>
      </c>
      <c r="AO3267" t="s">
        <v>5625</v>
      </c>
      <c r="AP3267">
        <v>250.54830358732963</v>
      </c>
      <c r="AQ3267">
        <v>87.581999999999994</v>
      </c>
      <c r="AR3267">
        <v>250.58699999999999</v>
      </c>
      <c r="AS3267">
        <v>206.22399999999999</v>
      </c>
      <c r="AT3267">
        <v>135.81800000000001</v>
      </c>
      <c r="AU3267">
        <v>115.58</v>
      </c>
      <c r="AV3267">
        <v>129.16200000000001</v>
      </c>
      <c r="AW3267">
        <v>142.73500000000001</v>
      </c>
      <c r="AX3267">
        <v>342.81400000000002</v>
      </c>
      <c r="AY3267">
        <v>96.564999999999998</v>
      </c>
      <c r="AZ3267">
        <v>101.248</v>
      </c>
      <c r="BA3267">
        <v>258.74572809271876</v>
      </c>
    </row>
    <row r="3268" spans="1:53" x14ac:dyDescent="0.25">
      <c r="A3268">
        <v>3250</v>
      </c>
      <c r="B3268" t="s">
        <v>3421</v>
      </c>
      <c r="C3268" s="7">
        <v>0</v>
      </c>
      <c r="D3268" t="s">
        <v>3422</v>
      </c>
      <c r="E3268" s="16">
        <v>26.631650305244161</v>
      </c>
      <c r="F3268" s="12">
        <v>-0.96756310970951698</v>
      </c>
      <c r="G3268" s="13">
        <v>1.8689338114145999</v>
      </c>
      <c r="H3268" s="13">
        <v>0.126844808515131</v>
      </c>
      <c r="I3268" s="14">
        <v>6.7582217325130601E-6</v>
      </c>
      <c r="K3268" t="b">
        <v>0</v>
      </c>
      <c r="L3268" t="b">
        <v>0</v>
      </c>
      <c r="M3268" t="b">
        <v>0</v>
      </c>
      <c r="N3268" t="s">
        <v>9309</v>
      </c>
      <c r="O3268" t="s">
        <v>9714</v>
      </c>
      <c r="P3268">
        <v>234</v>
      </c>
      <c r="Q3268">
        <v>2644985</v>
      </c>
      <c r="R3268">
        <v>2645690</v>
      </c>
      <c r="S3268">
        <v>-1</v>
      </c>
      <c r="T3268" t="s">
        <v>20877</v>
      </c>
      <c r="U3268" s="9">
        <v>31</v>
      </c>
      <c r="V3268" t="s">
        <v>5625</v>
      </c>
      <c r="W3268" t="s">
        <v>8273</v>
      </c>
      <c r="X3268" t="s">
        <v>13403</v>
      </c>
      <c r="Y3268" t="s">
        <v>32073</v>
      </c>
      <c r="Z3268">
        <v>15.723778252358899</v>
      </c>
      <c r="AA3268" s="12">
        <v>0.53618656723757896</v>
      </c>
      <c r="AB3268" s="13">
        <v>-1.80452694795093</v>
      </c>
      <c r="AC3268" s="13">
        <v>7.1148738546212995E-2</v>
      </c>
      <c r="AD3268" s="13">
        <v>120.981124673412</v>
      </c>
      <c r="AE3268" s="13">
        <v>0.37191153986299202</v>
      </c>
      <c r="AF3268" s="13">
        <v>5.0252105973993002</v>
      </c>
      <c r="AG3268" s="14">
        <v>5.0288038300006403E-7</v>
      </c>
      <c r="AI3268" t="s">
        <v>9848</v>
      </c>
      <c r="AJ3268" t="s">
        <v>13402</v>
      </c>
      <c r="AK3268" t="s">
        <v>13401</v>
      </c>
      <c r="AM3268" t="s">
        <v>5625</v>
      </c>
      <c r="AN3268" t="s">
        <v>5625</v>
      </c>
      <c r="AO3268" t="s">
        <v>5625</v>
      </c>
      <c r="AP3268">
        <v>19.416601220976641</v>
      </c>
      <c r="AQ3268">
        <v>44.801000000000002</v>
      </c>
      <c r="AR3268">
        <v>22.69</v>
      </c>
      <c r="AS3268">
        <v>19.619</v>
      </c>
      <c r="AT3268">
        <v>8.0619999999999994</v>
      </c>
      <c r="AU3268">
        <v>7.1349999999999998</v>
      </c>
      <c r="AV3268">
        <v>8.9830000000000005</v>
      </c>
      <c r="AW3268">
        <v>7.1829999999999998</v>
      </c>
      <c r="AX3268">
        <v>158.52099999999999</v>
      </c>
      <c r="AY3268">
        <v>170.05699999999999</v>
      </c>
      <c r="AZ3268">
        <v>126.098</v>
      </c>
      <c r="BA3268">
        <v>108.98397430530026</v>
      </c>
    </row>
    <row r="3269" spans="1:53" x14ac:dyDescent="0.25">
      <c r="A3269">
        <v>3251</v>
      </c>
      <c r="B3269" t="s">
        <v>3420</v>
      </c>
      <c r="C3269" s="7">
        <v>0</v>
      </c>
      <c r="D3269" t="s">
        <v>21</v>
      </c>
      <c r="E3269" s="16">
        <v>126.45950590694667</v>
      </c>
      <c r="F3269" s="12">
        <v>0.58931174719772395</v>
      </c>
      <c r="G3269" s="13">
        <v>-0.394840639336141</v>
      </c>
      <c r="H3269" s="13">
        <v>0.23312018802828399</v>
      </c>
      <c r="I3269" s="14">
        <v>0.52054482781477196</v>
      </c>
      <c r="K3269" t="b">
        <v>0</v>
      </c>
      <c r="L3269" t="b">
        <v>0</v>
      </c>
      <c r="M3269" t="b">
        <v>0</v>
      </c>
      <c r="N3269" t="s">
        <v>9309</v>
      </c>
      <c r="O3269" t="s">
        <v>9714</v>
      </c>
      <c r="P3269">
        <v>109</v>
      </c>
      <c r="Q3269">
        <v>2645795</v>
      </c>
      <c r="R3269">
        <v>2646125</v>
      </c>
      <c r="S3269">
        <v>-1</v>
      </c>
      <c r="T3269" t="s">
        <v>20877</v>
      </c>
      <c r="U3269" s="9">
        <v>105</v>
      </c>
      <c r="V3269" t="s">
        <v>5625</v>
      </c>
      <c r="W3269" t="s">
        <v>8274</v>
      </c>
      <c r="X3269" t="s">
        <v>13400</v>
      </c>
      <c r="Y3269" t="s">
        <v>32072</v>
      </c>
      <c r="Z3269">
        <v>58.751895274824498</v>
      </c>
      <c r="AA3269" s="12">
        <v>0.41156231723570202</v>
      </c>
      <c r="AB3269" s="13">
        <v>1.4318894673251299</v>
      </c>
      <c r="AC3269" s="13">
        <v>0.15217545704049201</v>
      </c>
      <c r="AD3269" s="13">
        <v>100.555712386053</v>
      </c>
      <c r="AE3269" s="13">
        <v>0.43372618626915799</v>
      </c>
      <c r="AF3269" s="13">
        <v>-0.91034540185939905</v>
      </c>
      <c r="AG3269" s="14">
        <v>0.362640381731473</v>
      </c>
      <c r="AK3269" t="s">
        <v>13399</v>
      </c>
      <c r="AM3269" t="s">
        <v>5625</v>
      </c>
      <c r="AN3269" t="s">
        <v>5625</v>
      </c>
      <c r="AO3269" t="s">
        <v>5625</v>
      </c>
      <c r="AP3269">
        <v>156.55702362778672</v>
      </c>
      <c r="AQ3269">
        <v>127.34399999999999</v>
      </c>
      <c r="AR3269">
        <v>158.07</v>
      </c>
      <c r="AS3269">
        <v>63.866999999999997</v>
      </c>
      <c r="AT3269">
        <v>103.336</v>
      </c>
      <c r="AU3269">
        <v>91.454999999999998</v>
      </c>
      <c r="AV3269">
        <v>161.74799999999999</v>
      </c>
      <c r="AW3269">
        <v>102.303</v>
      </c>
      <c r="AX3269">
        <v>170.36799999999999</v>
      </c>
      <c r="AY3269">
        <v>111.687</v>
      </c>
      <c r="AZ3269">
        <v>128.84</v>
      </c>
      <c r="BA3269">
        <v>126.82577054227292</v>
      </c>
    </row>
    <row r="3270" spans="1:53" x14ac:dyDescent="0.25">
      <c r="A3270">
        <v>3252</v>
      </c>
      <c r="B3270" t="s">
        <v>3419</v>
      </c>
      <c r="C3270" s="7">
        <v>0.25</v>
      </c>
      <c r="D3270" t="s">
        <v>5645</v>
      </c>
      <c r="E3270" s="16">
        <v>10.499228990157821</v>
      </c>
      <c r="F3270" s="12">
        <v>-2.2488998188214802</v>
      </c>
      <c r="G3270" s="13">
        <v>-0.64196802870356895</v>
      </c>
      <c r="H3270" s="13">
        <v>0.143267672067836</v>
      </c>
      <c r="I3270" s="14">
        <v>0.52970662682122704</v>
      </c>
      <c r="K3270" t="b">
        <v>0</v>
      </c>
      <c r="L3270" t="b">
        <v>0</v>
      </c>
      <c r="M3270" t="b">
        <v>0</v>
      </c>
      <c r="N3270" t="s">
        <v>9309</v>
      </c>
      <c r="O3270" t="s">
        <v>9714</v>
      </c>
      <c r="P3270">
        <v>79</v>
      </c>
      <c r="Q3270">
        <v>2646147</v>
      </c>
      <c r="R3270">
        <v>2646387</v>
      </c>
      <c r="S3270">
        <v>-1</v>
      </c>
      <c r="T3270" t="s">
        <v>20877</v>
      </c>
      <c r="U3270" s="9">
        <v>22</v>
      </c>
      <c r="V3270" t="s">
        <v>5625</v>
      </c>
      <c r="W3270" t="s">
        <v>5625</v>
      </c>
      <c r="X3270" t="s">
        <v>13398</v>
      </c>
      <c r="Y3270" t="s">
        <v>32071</v>
      </c>
      <c r="Z3270">
        <v>1.5253396777642001</v>
      </c>
      <c r="AA3270" s="12">
        <v>1.29739583798048</v>
      </c>
      <c r="AB3270" s="13">
        <v>-1.73339527766799</v>
      </c>
      <c r="AC3270" s="13">
        <v>8.3025436367317906E-2</v>
      </c>
      <c r="AD3270" s="13">
        <v>5.5712329909385598</v>
      </c>
      <c r="AE3270" s="13">
        <v>0.71958393034706003</v>
      </c>
      <c r="AF3270" s="13">
        <v>-0.89213780579277702</v>
      </c>
      <c r="AG3270" s="14">
        <v>0.37231907319480101</v>
      </c>
      <c r="AM3270" t="s">
        <v>5625</v>
      </c>
      <c r="AN3270" t="s">
        <v>5625</v>
      </c>
      <c r="AO3270" t="s">
        <v>5625</v>
      </c>
      <c r="AP3270">
        <v>16.558915960631289</v>
      </c>
      <c r="AQ3270">
        <v>10.037000000000001</v>
      </c>
      <c r="AR3270">
        <v>5.7960000000000003</v>
      </c>
      <c r="AS3270">
        <v>9.6050000000000004</v>
      </c>
      <c r="AT3270">
        <v>0</v>
      </c>
      <c r="AU3270">
        <v>0</v>
      </c>
      <c r="AV3270">
        <v>1.885</v>
      </c>
      <c r="AW3270">
        <v>0</v>
      </c>
      <c r="AX3270">
        <v>12.856</v>
      </c>
      <c r="AY3270">
        <v>7.0609999999999999</v>
      </c>
      <c r="AZ3270">
        <v>6.0389999999999997</v>
      </c>
      <c r="BA3270">
        <v>10.411070716156733</v>
      </c>
    </row>
    <row r="3271" spans="1:53" x14ac:dyDescent="0.25">
      <c r="A3271">
        <v>3253</v>
      </c>
      <c r="B3271" t="s">
        <v>3418</v>
      </c>
      <c r="C3271" s="7">
        <v>0</v>
      </c>
      <c r="D3271" t="s">
        <v>1203</v>
      </c>
      <c r="E3271" s="16">
        <v>52.690264549690845</v>
      </c>
      <c r="F3271" s="12">
        <v>-0.32656103498274902</v>
      </c>
      <c r="G3271" s="13">
        <v>0.21280159601151799</v>
      </c>
      <c r="H3271" s="13">
        <v>0.56809169966922901</v>
      </c>
      <c r="I3271" s="14">
        <v>0.74956239916275502</v>
      </c>
      <c r="K3271" t="b">
        <v>0</v>
      </c>
      <c r="L3271" t="b">
        <v>0</v>
      </c>
      <c r="M3271" t="b">
        <v>0</v>
      </c>
      <c r="N3271" t="s">
        <v>9309</v>
      </c>
      <c r="O3271" t="s">
        <v>9714</v>
      </c>
      <c r="P3271">
        <v>168</v>
      </c>
      <c r="Q3271">
        <v>2646399</v>
      </c>
      <c r="R3271">
        <v>2646906</v>
      </c>
      <c r="S3271">
        <v>-1</v>
      </c>
      <c r="T3271" t="s">
        <v>20877</v>
      </c>
      <c r="U3271" s="9">
        <v>12</v>
      </c>
      <c r="V3271" t="s">
        <v>5625</v>
      </c>
      <c r="W3271" t="s">
        <v>7647</v>
      </c>
      <c r="X3271" t="s">
        <v>13397</v>
      </c>
      <c r="Y3271" t="s">
        <v>32070</v>
      </c>
      <c r="Z3271">
        <v>27.009377830974898</v>
      </c>
      <c r="AA3271" s="12">
        <v>0.45035027235638297</v>
      </c>
      <c r="AB3271" s="13">
        <v>-0.72512676249549801</v>
      </c>
      <c r="AC3271" s="13">
        <v>0.46837426745063199</v>
      </c>
      <c r="AD3271" s="13">
        <v>76.748648111972997</v>
      </c>
      <c r="AE3271" s="13">
        <v>0.42806119429804801</v>
      </c>
      <c r="AF3271" s="13">
        <v>0.49712891251560098</v>
      </c>
      <c r="AG3271" s="14">
        <v>0.61909814713537503</v>
      </c>
      <c r="AJ3271" t="s">
        <v>12977</v>
      </c>
      <c r="AK3271" t="s">
        <v>13396</v>
      </c>
      <c r="AM3271" t="s">
        <v>5625</v>
      </c>
      <c r="AN3271" t="s">
        <v>5625</v>
      </c>
      <c r="AO3271" t="s">
        <v>5625</v>
      </c>
      <c r="AP3271">
        <v>33.096058198763387</v>
      </c>
      <c r="AQ3271">
        <v>52.793999999999997</v>
      </c>
      <c r="AR3271">
        <v>39.781999999999996</v>
      </c>
      <c r="AS3271">
        <v>85.088999999999999</v>
      </c>
      <c r="AT3271">
        <v>19.617999999999999</v>
      </c>
      <c r="AU3271">
        <v>14.882</v>
      </c>
      <c r="AV3271">
        <v>37.472000000000001</v>
      </c>
      <c r="AW3271">
        <v>29.963999999999999</v>
      </c>
      <c r="AX3271">
        <v>73.025000000000006</v>
      </c>
      <c r="AY3271">
        <v>109.461</v>
      </c>
      <c r="AZ3271">
        <v>105.77800000000001</v>
      </c>
      <c r="BA3271">
        <v>51.747333737110388</v>
      </c>
    </row>
    <row r="3272" spans="1:53" x14ac:dyDescent="0.25">
      <c r="A3272">
        <v>3254</v>
      </c>
      <c r="B3272" t="s">
        <v>3417</v>
      </c>
      <c r="C3272" s="7">
        <v>0</v>
      </c>
      <c r="D3272" t="s">
        <v>3409</v>
      </c>
      <c r="E3272" s="16">
        <v>144.8610856954129</v>
      </c>
      <c r="F3272" s="12">
        <v>-0.29112946028507902</v>
      </c>
      <c r="G3272" s="13">
        <v>0.17188576691903601</v>
      </c>
      <c r="H3272" s="13">
        <v>0.48174294038863302</v>
      </c>
      <c r="I3272" s="14">
        <v>0.77128311413559203</v>
      </c>
      <c r="K3272" t="b">
        <v>0</v>
      </c>
      <c r="L3272" t="b">
        <v>0</v>
      </c>
      <c r="M3272" t="b">
        <v>0</v>
      </c>
      <c r="N3272" t="s">
        <v>9309</v>
      </c>
      <c r="O3272" t="s">
        <v>9714</v>
      </c>
      <c r="P3272">
        <v>409</v>
      </c>
      <c r="Q3272">
        <v>2647133</v>
      </c>
      <c r="R3272">
        <v>2648363</v>
      </c>
      <c r="S3272">
        <v>-1</v>
      </c>
      <c r="T3272" t="s">
        <v>20877</v>
      </c>
      <c r="U3272" s="9">
        <v>227</v>
      </c>
      <c r="V3272" t="s">
        <v>8275</v>
      </c>
      <c r="W3272" t="s">
        <v>5625</v>
      </c>
      <c r="X3272" t="s">
        <v>13395</v>
      </c>
      <c r="Y3272" t="s">
        <v>32069</v>
      </c>
      <c r="Z3272">
        <v>181.75220888877399</v>
      </c>
      <c r="AA3272" s="12">
        <v>0.32909847018145799</v>
      </c>
      <c r="AB3272" s="13">
        <v>-0.88462720633297398</v>
      </c>
      <c r="AC3272" s="13">
        <v>0.37635772812127399</v>
      </c>
      <c r="AD3272" s="13">
        <v>513.37068777449701</v>
      </c>
      <c r="AE3272" s="13">
        <v>0.38101787725860797</v>
      </c>
      <c r="AF3272" s="13">
        <v>0.451122577648429</v>
      </c>
      <c r="AG3272" s="14">
        <v>0.65190120614001301</v>
      </c>
      <c r="AI3272" t="s">
        <v>13373</v>
      </c>
      <c r="AJ3272" t="s">
        <v>12975</v>
      </c>
      <c r="AM3272" t="s">
        <v>21595</v>
      </c>
      <c r="AN3272" t="s">
        <v>21165</v>
      </c>
      <c r="AO3272" t="s">
        <v>22030</v>
      </c>
      <c r="AP3272">
        <v>138.57434278165152</v>
      </c>
      <c r="AQ3272">
        <v>85.74</v>
      </c>
      <c r="AR3272">
        <v>204.12799999999999</v>
      </c>
      <c r="AS3272">
        <v>151.00200000000001</v>
      </c>
      <c r="AT3272">
        <v>50.828000000000003</v>
      </c>
      <c r="AU3272">
        <v>74.632999999999996</v>
      </c>
      <c r="AV3272">
        <v>86.055999999999997</v>
      </c>
      <c r="AW3272">
        <v>69.989999999999995</v>
      </c>
      <c r="AX3272">
        <v>241.642</v>
      </c>
      <c r="AY3272">
        <v>172.9</v>
      </c>
      <c r="AZ3272">
        <v>180.297</v>
      </c>
      <c r="BA3272">
        <v>303.19069353880826</v>
      </c>
    </row>
    <row r="3273" spans="1:53" x14ac:dyDescent="0.25">
      <c r="A3273">
        <v>3255</v>
      </c>
      <c r="B3273" t="s">
        <v>8276</v>
      </c>
      <c r="C3273" s="7">
        <v>0.75</v>
      </c>
      <c r="D3273" t="s">
        <v>5645</v>
      </c>
      <c r="E3273" s="16">
        <v>0.30149999999999999</v>
      </c>
      <c r="F3273" s="12">
        <v>-6.2635207547299399E-2</v>
      </c>
      <c r="G3273" s="13">
        <v>1.19791966760154</v>
      </c>
      <c r="H3273" s="13">
        <v>1</v>
      </c>
      <c r="I3273" s="14">
        <v>1</v>
      </c>
      <c r="K3273" t="b">
        <v>1</v>
      </c>
      <c r="L3273" t="b">
        <v>0</v>
      </c>
      <c r="M3273" t="b">
        <v>0</v>
      </c>
      <c r="N3273" t="s">
        <v>9309</v>
      </c>
      <c r="O3273" t="s">
        <v>9714</v>
      </c>
      <c r="P3273">
        <v>73</v>
      </c>
      <c r="Q3273">
        <v>2648428</v>
      </c>
      <c r="R3273">
        <v>2648650</v>
      </c>
      <c r="S3273">
        <v>1</v>
      </c>
      <c r="T3273" t="s">
        <v>20877</v>
      </c>
      <c r="U3273" s="9">
        <v>65</v>
      </c>
      <c r="V3273" t="s">
        <v>5625</v>
      </c>
      <c r="W3273" t="s">
        <v>5625</v>
      </c>
      <c r="X3273" t="s">
        <v>13394</v>
      </c>
      <c r="Y3273" t="s">
        <v>5625</v>
      </c>
      <c r="Z3273">
        <v>3.6847977475532201E-2</v>
      </c>
      <c r="AA3273" s="12">
        <v>1.4998889966120501</v>
      </c>
      <c r="AB3273" s="13">
        <v>-4.1759895358109797E-2</v>
      </c>
      <c r="AC3273" s="13">
        <v>0.96669010597313798</v>
      </c>
      <c r="AD3273" s="13">
        <v>0.94533059284362497</v>
      </c>
      <c r="AE3273" s="13">
        <v>1.2487293643659001</v>
      </c>
      <c r="AF3273" s="13">
        <v>0.95931088175365598</v>
      </c>
      <c r="AG3273" s="14">
        <v>0.33740215506738003</v>
      </c>
      <c r="AM3273" t="s">
        <v>5625</v>
      </c>
      <c r="AN3273" t="s">
        <v>5625</v>
      </c>
      <c r="AO3273" t="s">
        <v>5625</v>
      </c>
      <c r="AP3273">
        <v>0</v>
      </c>
      <c r="AQ3273">
        <v>1.206</v>
      </c>
      <c r="AR3273">
        <v>0</v>
      </c>
      <c r="AS3273">
        <v>0</v>
      </c>
      <c r="AT3273">
        <v>0</v>
      </c>
      <c r="AU3273">
        <v>0</v>
      </c>
      <c r="AV3273">
        <v>0</v>
      </c>
      <c r="AW3273">
        <v>0</v>
      </c>
      <c r="AX3273">
        <v>0</v>
      </c>
      <c r="AY3273">
        <v>7.633</v>
      </c>
      <c r="AZ3273">
        <v>8.7050000000000001</v>
      </c>
      <c r="BA3273">
        <v>0</v>
      </c>
    </row>
    <row r="3274" spans="1:53" x14ac:dyDescent="0.25">
      <c r="A3274">
        <v>3256</v>
      </c>
      <c r="B3274" t="s">
        <v>3415</v>
      </c>
      <c r="C3274" s="7">
        <v>0</v>
      </c>
      <c r="D3274" t="s">
        <v>3416</v>
      </c>
      <c r="E3274" s="16">
        <v>385.04329884540715</v>
      </c>
      <c r="F3274" s="12">
        <v>-7.4300834980048802E-2</v>
      </c>
      <c r="G3274" s="13">
        <v>-0.293271732496795</v>
      </c>
      <c r="H3274" s="13">
        <v>0.817952683486737</v>
      </c>
      <c r="I3274" s="14">
        <v>0.46332183139786798</v>
      </c>
      <c r="K3274" t="b">
        <v>0</v>
      </c>
      <c r="L3274" t="b">
        <v>0</v>
      </c>
      <c r="M3274" t="b">
        <v>0</v>
      </c>
      <c r="N3274" t="s">
        <v>9309</v>
      </c>
      <c r="O3274" t="s">
        <v>9714</v>
      </c>
      <c r="P3274">
        <v>308</v>
      </c>
      <c r="Q3274">
        <v>2648646</v>
      </c>
      <c r="R3274">
        <v>2649573</v>
      </c>
      <c r="S3274">
        <v>1</v>
      </c>
      <c r="T3274" t="s">
        <v>20877</v>
      </c>
      <c r="U3274" s="9">
        <v>-4</v>
      </c>
      <c r="V3274" t="s">
        <v>7551</v>
      </c>
      <c r="W3274" t="s">
        <v>6584</v>
      </c>
      <c r="X3274" t="s">
        <v>13393</v>
      </c>
      <c r="Y3274" t="s">
        <v>33633</v>
      </c>
      <c r="Z3274">
        <v>393.20588292659698</v>
      </c>
      <c r="AA3274" s="12">
        <v>0.234868675959026</v>
      </c>
      <c r="AB3274" s="13">
        <v>-0.31635055069246898</v>
      </c>
      <c r="AC3274" s="13">
        <v>0.75173644581385202</v>
      </c>
      <c r="AD3274" s="13">
        <v>882.168083622739</v>
      </c>
      <c r="AE3274" s="13">
        <v>0.28806140262754099</v>
      </c>
      <c r="AF3274" s="13">
        <v>-1.01808756682335</v>
      </c>
      <c r="AG3274" s="14">
        <v>0.30863634342413498</v>
      </c>
      <c r="AH3274" t="s">
        <v>13392</v>
      </c>
      <c r="AI3274" t="s">
        <v>12301</v>
      </c>
      <c r="AJ3274" t="s">
        <v>12975</v>
      </c>
      <c r="AK3274" t="s">
        <v>13391</v>
      </c>
      <c r="AM3274" t="s">
        <v>21726</v>
      </c>
      <c r="AN3274" t="s">
        <v>21165</v>
      </c>
      <c r="AO3274" t="s">
        <v>21165</v>
      </c>
      <c r="AP3274">
        <v>387.74419538162874</v>
      </c>
      <c r="AQ3274">
        <v>395.86799999999999</v>
      </c>
      <c r="AR3274">
        <v>393.14499999999998</v>
      </c>
      <c r="AS3274">
        <v>363.416</v>
      </c>
      <c r="AT3274">
        <v>177.8</v>
      </c>
      <c r="AU3274">
        <v>222.47200000000001</v>
      </c>
      <c r="AV3274">
        <v>262.52600000000001</v>
      </c>
      <c r="AW3274">
        <v>222.15199999999999</v>
      </c>
      <c r="AX3274">
        <v>458.93400000000003</v>
      </c>
      <c r="AY3274">
        <v>357.37400000000002</v>
      </c>
      <c r="AZ3274">
        <v>415.39299999999997</v>
      </c>
      <c r="BA3274">
        <v>520.21660795294486</v>
      </c>
    </row>
    <row r="3275" spans="1:53" x14ac:dyDescent="0.25">
      <c r="A3275">
        <v>3257</v>
      </c>
      <c r="B3275" t="s">
        <v>8277</v>
      </c>
      <c r="C3275" s="7">
        <v>0</v>
      </c>
      <c r="D3275" t="s">
        <v>5645</v>
      </c>
      <c r="E3275" s="16">
        <v>9.9856788292582266</v>
      </c>
      <c r="F3275" s="12">
        <v>1.09378503192609</v>
      </c>
      <c r="G3275" s="13">
        <v>-1.9405419722958499E-2</v>
      </c>
      <c r="H3275" s="13">
        <v>0.28217880669661899</v>
      </c>
      <c r="I3275" s="14">
        <v>0.99147903945261495</v>
      </c>
      <c r="K3275" t="b">
        <v>0</v>
      </c>
      <c r="L3275" t="b">
        <v>0</v>
      </c>
      <c r="M3275" t="b">
        <v>0</v>
      </c>
      <c r="N3275" t="s">
        <v>9309</v>
      </c>
      <c r="O3275" t="s">
        <v>9714</v>
      </c>
      <c r="P3275">
        <v>75</v>
      </c>
      <c r="Q3275">
        <v>2649782</v>
      </c>
      <c r="R3275">
        <v>2650010</v>
      </c>
      <c r="S3275">
        <v>1</v>
      </c>
      <c r="T3275" t="s">
        <v>20877</v>
      </c>
      <c r="U3275" s="9">
        <v>209</v>
      </c>
      <c r="V3275" t="s">
        <v>5625</v>
      </c>
      <c r="W3275" t="s">
        <v>5625</v>
      </c>
      <c r="X3275" t="s">
        <v>13390</v>
      </c>
      <c r="Y3275" t="s">
        <v>5625</v>
      </c>
      <c r="Z3275">
        <v>4.4728239131947101</v>
      </c>
      <c r="AA3275" s="12">
        <v>0.83637742746508204</v>
      </c>
      <c r="AB3275" s="13">
        <v>1.3077648870094101</v>
      </c>
      <c r="AC3275" s="13">
        <v>0.190953067251078</v>
      </c>
      <c r="AD3275" s="13">
        <v>6.0543355665997698</v>
      </c>
      <c r="AE3275" s="13">
        <v>0.77967234816064601</v>
      </c>
      <c r="AF3275" s="13">
        <v>-2.4889198352023901E-2</v>
      </c>
      <c r="AG3275" s="14">
        <v>0.98014334303313499</v>
      </c>
      <c r="AM3275" t="s">
        <v>5625</v>
      </c>
      <c r="AN3275" t="s">
        <v>5625</v>
      </c>
      <c r="AO3275" t="s">
        <v>5625</v>
      </c>
      <c r="AP3275">
        <v>1.9367153170328992</v>
      </c>
      <c r="AQ3275">
        <v>14.087999999999999</v>
      </c>
      <c r="AR3275">
        <v>15.252000000000001</v>
      </c>
      <c r="AS3275">
        <v>8.6660000000000004</v>
      </c>
      <c r="AT3275">
        <v>12.464</v>
      </c>
      <c r="AU3275">
        <v>11.031000000000001</v>
      </c>
      <c r="AV3275">
        <v>5.952</v>
      </c>
      <c r="AW3275">
        <v>29.614000000000001</v>
      </c>
      <c r="AX3275">
        <v>9.0210000000000008</v>
      </c>
      <c r="AY3275">
        <v>20.439</v>
      </c>
      <c r="AZ3275">
        <v>16.952999999999999</v>
      </c>
      <c r="BA3275">
        <v>8.2192663548605776</v>
      </c>
    </row>
    <row r="3276" spans="1:53" x14ac:dyDescent="0.25">
      <c r="A3276">
        <v>3258</v>
      </c>
      <c r="B3276" t="s">
        <v>3413</v>
      </c>
      <c r="C3276" s="7">
        <v>0</v>
      </c>
      <c r="D3276" t="s">
        <v>3414</v>
      </c>
      <c r="E3276" s="16">
        <v>513.48087499708402</v>
      </c>
      <c r="F3276" s="12">
        <v>1.19456013887801</v>
      </c>
      <c r="G3276" s="13">
        <v>-1.0003380469308301</v>
      </c>
      <c r="H3276" s="13">
        <v>9.1028268185139099E-4</v>
      </c>
      <c r="I3276" s="14">
        <v>8.81916042181356E-2</v>
      </c>
      <c r="K3276" t="b">
        <v>0</v>
      </c>
      <c r="L3276" t="b">
        <v>0</v>
      </c>
      <c r="M3276" t="b">
        <v>0</v>
      </c>
      <c r="N3276" t="s">
        <v>9309</v>
      </c>
      <c r="O3276" t="s">
        <v>9714</v>
      </c>
      <c r="P3276">
        <v>120</v>
      </c>
      <c r="Q3276">
        <v>2650072</v>
      </c>
      <c r="R3276">
        <v>2650435</v>
      </c>
      <c r="S3276">
        <v>-1</v>
      </c>
      <c r="T3276" t="s">
        <v>20877</v>
      </c>
      <c r="U3276" s="9">
        <v>62</v>
      </c>
      <c r="V3276" t="s">
        <v>8278</v>
      </c>
      <c r="W3276" t="s">
        <v>7244</v>
      </c>
      <c r="X3276" t="s">
        <v>13389</v>
      </c>
      <c r="Y3276" t="s">
        <v>32068</v>
      </c>
      <c r="Z3276">
        <v>348.47649402604998</v>
      </c>
      <c r="AA3276" s="12">
        <v>0.32486066096880301</v>
      </c>
      <c r="AB3276" s="13">
        <v>3.6771461811214299</v>
      </c>
      <c r="AC3276" s="13">
        <v>2.3585789162982099E-4</v>
      </c>
      <c r="AD3276" s="13">
        <v>378.016020310785</v>
      </c>
      <c r="AE3276" s="13">
        <v>0.47340631849855502</v>
      </c>
      <c r="AF3276" s="13">
        <v>-2.1130644181165099</v>
      </c>
      <c r="AG3276" s="14">
        <v>3.4595254649219399E-2</v>
      </c>
      <c r="AI3276" t="s">
        <v>9453</v>
      </c>
      <c r="AJ3276" t="s">
        <v>13388</v>
      </c>
      <c r="AK3276" t="s">
        <v>13387</v>
      </c>
      <c r="AM3276" t="s">
        <v>5625</v>
      </c>
      <c r="AN3276" t="s">
        <v>5625</v>
      </c>
      <c r="AO3276" t="s">
        <v>5625</v>
      </c>
      <c r="AP3276">
        <v>599.70949998833612</v>
      </c>
      <c r="AQ3276">
        <v>379.74599999999998</v>
      </c>
      <c r="AR3276">
        <v>588.21100000000001</v>
      </c>
      <c r="AS3276">
        <v>486.25700000000001</v>
      </c>
      <c r="AT3276">
        <v>649.76300000000003</v>
      </c>
      <c r="AU3276">
        <v>744.80700000000002</v>
      </c>
      <c r="AV3276">
        <v>993.16600000000005</v>
      </c>
      <c r="AW3276">
        <v>488.262</v>
      </c>
      <c r="AX3276">
        <v>611.02099999999996</v>
      </c>
      <c r="AY3276">
        <v>182.06</v>
      </c>
      <c r="AZ3276">
        <v>239.578</v>
      </c>
      <c r="BA3276">
        <v>373.42187527372084</v>
      </c>
    </row>
    <row r="3277" spans="1:53" x14ac:dyDescent="0.25">
      <c r="A3277">
        <v>3259</v>
      </c>
      <c r="B3277" t="s">
        <v>3411</v>
      </c>
      <c r="C3277" s="7">
        <v>0</v>
      </c>
      <c r="D3277" t="s">
        <v>3412</v>
      </c>
      <c r="E3277" s="16">
        <v>143.58232763172026</v>
      </c>
      <c r="F3277" s="12">
        <v>0.28156281672620997</v>
      </c>
      <c r="G3277" s="13">
        <v>-0.91753162642164798</v>
      </c>
      <c r="H3277" s="13">
        <v>0.46473227684042101</v>
      </c>
      <c r="I3277" s="14">
        <v>3.1889602155333402E-2</v>
      </c>
      <c r="K3277" t="b">
        <v>0</v>
      </c>
      <c r="L3277" t="b">
        <v>0</v>
      </c>
      <c r="M3277" t="b">
        <v>0</v>
      </c>
      <c r="N3277" t="s">
        <v>9309</v>
      </c>
      <c r="O3277" t="s">
        <v>9714</v>
      </c>
      <c r="P3277">
        <v>284</v>
      </c>
      <c r="Q3277">
        <v>2650496</v>
      </c>
      <c r="R3277">
        <v>2651351</v>
      </c>
      <c r="S3277">
        <v>-1</v>
      </c>
      <c r="T3277" t="s">
        <v>20877</v>
      </c>
      <c r="U3277" s="9">
        <v>61</v>
      </c>
      <c r="V3277" t="s">
        <v>8279</v>
      </c>
      <c r="W3277" t="s">
        <v>8280</v>
      </c>
      <c r="X3277" t="s">
        <v>13386</v>
      </c>
      <c r="Y3277" t="s">
        <v>32067</v>
      </c>
      <c r="Z3277">
        <v>153.36397982839799</v>
      </c>
      <c r="AA3277" s="12">
        <v>0.306522587179897</v>
      </c>
      <c r="AB3277" s="13">
        <v>0.91857118692842599</v>
      </c>
      <c r="AC3277" s="13">
        <v>0.358319908499177</v>
      </c>
      <c r="AD3277" s="13">
        <v>252.743266119917</v>
      </c>
      <c r="AE3277" s="13">
        <v>0.35479226030116101</v>
      </c>
      <c r="AF3277" s="13">
        <v>-2.5861094761278398</v>
      </c>
      <c r="AG3277" s="14">
        <v>9.7066095230389903E-3</v>
      </c>
      <c r="AH3277" t="s">
        <v>13385</v>
      </c>
      <c r="AI3277" t="s">
        <v>13384</v>
      </c>
      <c r="AJ3277" t="s">
        <v>13383</v>
      </c>
      <c r="AK3277" t="s">
        <v>13382</v>
      </c>
      <c r="AM3277" t="s">
        <v>5625</v>
      </c>
      <c r="AN3277" t="s">
        <v>5625</v>
      </c>
      <c r="AO3277" t="s">
        <v>5625</v>
      </c>
      <c r="AP3277">
        <v>153.90431052688106</v>
      </c>
      <c r="AQ3277">
        <v>109.884</v>
      </c>
      <c r="AR3277">
        <v>139.91499999999999</v>
      </c>
      <c r="AS3277">
        <v>170.626</v>
      </c>
      <c r="AT3277">
        <v>103.03400000000001</v>
      </c>
      <c r="AU3277">
        <v>94.13</v>
      </c>
      <c r="AV3277">
        <v>143.375</v>
      </c>
      <c r="AW3277">
        <v>80.944999999999993</v>
      </c>
      <c r="AX3277">
        <v>140.333</v>
      </c>
      <c r="AY3277">
        <v>81.259</v>
      </c>
      <c r="AZ3277">
        <v>79.111999999999995</v>
      </c>
      <c r="BA3277">
        <v>116.16563114869618</v>
      </c>
    </row>
    <row r="3278" spans="1:53" x14ac:dyDescent="0.25">
      <c r="A3278">
        <v>3260</v>
      </c>
      <c r="B3278" t="s">
        <v>3410</v>
      </c>
      <c r="C3278" s="7">
        <v>0</v>
      </c>
      <c r="D3278" t="s">
        <v>3</v>
      </c>
      <c r="E3278" s="16">
        <v>516.1869138425252</v>
      </c>
      <c r="F3278" s="12">
        <v>-0.54899417819992102</v>
      </c>
      <c r="G3278" s="13">
        <v>-2.4895726794086799</v>
      </c>
      <c r="H3278" s="13">
        <v>0.44195555990862501</v>
      </c>
      <c r="I3278" s="14">
        <v>7.5969758832642202E-4</v>
      </c>
      <c r="K3278" t="b">
        <v>0</v>
      </c>
      <c r="L3278" t="b">
        <v>0</v>
      </c>
      <c r="M3278" t="b">
        <v>0</v>
      </c>
      <c r="N3278" t="s">
        <v>9309</v>
      </c>
      <c r="O3278" t="s">
        <v>9714</v>
      </c>
      <c r="P3278">
        <v>79</v>
      </c>
      <c r="Q3278">
        <v>2651543</v>
      </c>
      <c r="R3278">
        <v>2651783</v>
      </c>
      <c r="S3278">
        <v>-1</v>
      </c>
      <c r="T3278" t="s">
        <v>20877</v>
      </c>
      <c r="U3278" s="9">
        <v>192</v>
      </c>
      <c r="V3278" t="s">
        <v>5625</v>
      </c>
      <c r="W3278" t="s">
        <v>8281</v>
      </c>
      <c r="X3278" t="s">
        <v>13381</v>
      </c>
      <c r="Y3278" t="s">
        <v>32066</v>
      </c>
      <c r="Z3278">
        <v>114.10858533859501</v>
      </c>
      <c r="AA3278" s="12">
        <v>0.57019179094302896</v>
      </c>
      <c r="AB3278" s="13">
        <v>-0.96282371461705996</v>
      </c>
      <c r="AC3278" s="13">
        <v>0.335635997664471</v>
      </c>
      <c r="AD3278" s="13">
        <v>191.74169558978701</v>
      </c>
      <c r="AE3278" s="13">
        <v>0.64377056732471205</v>
      </c>
      <c r="AF3278" s="13">
        <v>-3.8671738127986899</v>
      </c>
      <c r="AG3278" s="14">
        <v>1.10103954336134E-4</v>
      </c>
      <c r="AI3278" t="s">
        <v>9848</v>
      </c>
      <c r="AJ3278" t="s">
        <v>13380</v>
      </c>
      <c r="AK3278" t="s">
        <v>13379</v>
      </c>
      <c r="AM3278" t="s">
        <v>5625</v>
      </c>
      <c r="AN3278" t="s">
        <v>5625</v>
      </c>
      <c r="AO3278" t="s">
        <v>5625</v>
      </c>
      <c r="AP3278">
        <v>264.94265537010062</v>
      </c>
      <c r="AQ3278">
        <v>1148.7329999999999</v>
      </c>
      <c r="AR3278">
        <v>168.08099999999999</v>
      </c>
      <c r="AS3278">
        <v>482.99099999999999</v>
      </c>
      <c r="AT3278">
        <v>213.13</v>
      </c>
      <c r="AU3278">
        <v>146.71</v>
      </c>
      <c r="AV3278">
        <v>337.37400000000002</v>
      </c>
      <c r="AW3278">
        <v>112.533</v>
      </c>
      <c r="AX3278">
        <v>69.991</v>
      </c>
      <c r="AY3278">
        <v>165.92500000000001</v>
      </c>
      <c r="AZ3278">
        <v>167.089</v>
      </c>
      <c r="BA3278">
        <v>39.041515185587748</v>
      </c>
    </row>
    <row r="3279" spans="1:53" x14ac:dyDescent="0.25">
      <c r="A3279">
        <v>3261</v>
      </c>
      <c r="B3279" t="s">
        <v>13378</v>
      </c>
      <c r="C3279" s="7" t="s">
        <v>5625</v>
      </c>
      <c r="D3279" t="s">
        <v>5645</v>
      </c>
      <c r="E3279" s="16" t="s">
        <v>5625</v>
      </c>
      <c r="F3279" s="12" t="s">
        <v>5625</v>
      </c>
      <c r="G3279" s="13" t="s">
        <v>5625</v>
      </c>
      <c r="H3279" s="13" t="s">
        <v>5625</v>
      </c>
      <c r="I3279" s="14" t="s">
        <v>5625</v>
      </c>
      <c r="J3279" t="s">
        <v>5625</v>
      </c>
      <c r="K3279" t="b">
        <v>1</v>
      </c>
      <c r="L3279" t="b">
        <v>0</v>
      </c>
      <c r="M3279" t="b">
        <v>0</v>
      </c>
      <c r="N3279" t="s">
        <v>9309</v>
      </c>
      <c r="O3279" t="s">
        <v>9714</v>
      </c>
      <c r="P3279">
        <v>40</v>
      </c>
      <c r="Q3279">
        <v>2651857</v>
      </c>
      <c r="R3279">
        <v>2651980</v>
      </c>
      <c r="S3279">
        <v>-1</v>
      </c>
      <c r="T3279" t="s">
        <v>20877</v>
      </c>
      <c r="U3279" s="9" t="s">
        <v>5625</v>
      </c>
      <c r="V3279" t="s">
        <v>5625</v>
      </c>
      <c r="W3279" t="s">
        <v>5625</v>
      </c>
      <c r="X3279" t="s">
        <v>13377</v>
      </c>
      <c r="Y3279" t="s">
        <v>5625</v>
      </c>
      <c r="Z3279" t="s">
        <v>5625</v>
      </c>
      <c r="AA3279" s="12" t="s">
        <v>5625</v>
      </c>
      <c r="AB3279" s="13" t="s">
        <v>5625</v>
      </c>
      <c r="AC3279" s="13" t="s">
        <v>5625</v>
      </c>
      <c r="AD3279" s="13" t="s">
        <v>5625</v>
      </c>
      <c r="AE3279" s="13" t="s">
        <v>5625</v>
      </c>
      <c r="AF3279" s="13" t="s">
        <v>5625</v>
      </c>
      <c r="AG3279" s="14" t="s">
        <v>5625</v>
      </c>
      <c r="AM3279" t="s">
        <v>5625</v>
      </c>
      <c r="AN3279" t="s">
        <v>5625</v>
      </c>
      <c r="AO3279" t="s">
        <v>5625</v>
      </c>
      <c r="AP3279" t="s">
        <v>5625</v>
      </c>
      <c r="AQ3279" t="s">
        <v>5625</v>
      </c>
      <c r="AR3279" t="s">
        <v>5625</v>
      </c>
      <c r="AS3279" t="s">
        <v>5625</v>
      </c>
      <c r="AT3279" t="s">
        <v>5625</v>
      </c>
      <c r="AU3279" t="s">
        <v>5625</v>
      </c>
      <c r="AV3279" t="s">
        <v>5625</v>
      </c>
      <c r="AW3279" t="s">
        <v>5625</v>
      </c>
      <c r="AX3279" t="s">
        <v>5625</v>
      </c>
      <c r="AY3279" t="s">
        <v>5625</v>
      </c>
      <c r="AZ3279" t="s">
        <v>5625</v>
      </c>
      <c r="BA3279" t="s">
        <v>5625</v>
      </c>
    </row>
    <row r="3280" spans="1:53" x14ac:dyDescent="0.25">
      <c r="A3280">
        <v>3262</v>
      </c>
      <c r="B3280" t="s">
        <v>13376</v>
      </c>
      <c r="C3280" s="7" t="s">
        <v>5625</v>
      </c>
      <c r="D3280" t="s">
        <v>5645</v>
      </c>
      <c r="E3280" s="16" t="s">
        <v>5625</v>
      </c>
      <c r="F3280" s="12" t="s">
        <v>5625</v>
      </c>
      <c r="G3280" s="13" t="s">
        <v>5625</v>
      </c>
      <c r="H3280" s="13" t="s">
        <v>5625</v>
      </c>
      <c r="I3280" s="14" t="s">
        <v>5625</v>
      </c>
      <c r="J3280" t="s">
        <v>5625</v>
      </c>
      <c r="K3280" t="b">
        <v>1</v>
      </c>
      <c r="L3280" t="b">
        <v>0</v>
      </c>
      <c r="M3280" t="b">
        <v>0</v>
      </c>
      <c r="N3280" t="s">
        <v>9309</v>
      </c>
      <c r="O3280" t="s">
        <v>9714</v>
      </c>
      <c r="P3280">
        <v>55</v>
      </c>
      <c r="Q3280">
        <v>2651893</v>
      </c>
      <c r="R3280">
        <v>2652061</v>
      </c>
      <c r="S3280">
        <v>1</v>
      </c>
      <c r="T3280" t="s">
        <v>20877</v>
      </c>
      <c r="U3280" s="9" t="s">
        <v>5625</v>
      </c>
      <c r="V3280" t="s">
        <v>5625</v>
      </c>
      <c r="W3280" t="s">
        <v>5625</v>
      </c>
      <c r="X3280" t="s">
        <v>13375</v>
      </c>
      <c r="Y3280" t="s">
        <v>5625</v>
      </c>
      <c r="Z3280" t="s">
        <v>5625</v>
      </c>
      <c r="AA3280" s="12" t="s">
        <v>5625</v>
      </c>
      <c r="AB3280" s="13" t="s">
        <v>5625</v>
      </c>
      <c r="AC3280" s="13" t="s">
        <v>5625</v>
      </c>
      <c r="AD3280" s="13" t="s">
        <v>5625</v>
      </c>
      <c r="AE3280" s="13" t="s">
        <v>5625</v>
      </c>
      <c r="AF3280" s="13" t="s">
        <v>5625</v>
      </c>
      <c r="AG3280" s="14" t="s">
        <v>5625</v>
      </c>
      <c r="AM3280" t="s">
        <v>5625</v>
      </c>
      <c r="AN3280" t="s">
        <v>5625</v>
      </c>
      <c r="AO3280" t="s">
        <v>5625</v>
      </c>
      <c r="AP3280" t="s">
        <v>5625</v>
      </c>
      <c r="AQ3280" t="s">
        <v>5625</v>
      </c>
      <c r="AR3280" t="s">
        <v>5625</v>
      </c>
      <c r="AS3280" t="s">
        <v>5625</v>
      </c>
      <c r="AT3280" t="s">
        <v>5625</v>
      </c>
      <c r="AU3280" t="s">
        <v>5625</v>
      </c>
      <c r="AV3280" t="s">
        <v>5625</v>
      </c>
      <c r="AW3280" t="s">
        <v>5625</v>
      </c>
      <c r="AX3280" t="s">
        <v>5625</v>
      </c>
      <c r="AY3280" t="s">
        <v>5625</v>
      </c>
      <c r="AZ3280" t="s">
        <v>5625</v>
      </c>
      <c r="BA3280" t="s">
        <v>5625</v>
      </c>
    </row>
    <row r="3281" spans="1:53" x14ac:dyDescent="0.25">
      <c r="A3281">
        <v>3263</v>
      </c>
      <c r="B3281" t="s">
        <v>3408</v>
      </c>
      <c r="C3281" s="7">
        <v>0</v>
      </c>
      <c r="D3281" t="s">
        <v>3409</v>
      </c>
      <c r="E3281" s="16">
        <v>34.71095361940128</v>
      </c>
      <c r="F3281" s="12">
        <v>1.43361500844009</v>
      </c>
      <c r="G3281" s="13">
        <v>1.45338981236658</v>
      </c>
      <c r="H3281" s="13">
        <v>7.7978545722728906E-5</v>
      </c>
      <c r="I3281" s="14">
        <v>2.3255502395357001E-2</v>
      </c>
      <c r="K3281" t="b">
        <v>0</v>
      </c>
      <c r="L3281" t="b">
        <v>0</v>
      </c>
      <c r="M3281" t="b">
        <v>0</v>
      </c>
      <c r="N3281" t="s">
        <v>9309</v>
      </c>
      <c r="O3281" t="s">
        <v>9714</v>
      </c>
      <c r="P3281">
        <v>356</v>
      </c>
      <c r="Q3281">
        <v>2652097</v>
      </c>
      <c r="R3281">
        <v>2653168</v>
      </c>
      <c r="S3281">
        <v>1</v>
      </c>
      <c r="T3281" t="s">
        <v>20877</v>
      </c>
      <c r="U3281" s="9">
        <v>314</v>
      </c>
      <c r="V3281" t="s">
        <v>8275</v>
      </c>
      <c r="W3281" t="s">
        <v>6584</v>
      </c>
      <c r="X3281" t="s">
        <v>13374</v>
      </c>
      <c r="Y3281" t="s">
        <v>32065</v>
      </c>
      <c r="Z3281">
        <v>78.044242684244196</v>
      </c>
      <c r="AA3281" s="12">
        <v>0.33141199242307601</v>
      </c>
      <c r="AB3281" s="13">
        <v>4.3257789133048501</v>
      </c>
      <c r="AC3281" s="13">
        <v>1.5199381194055601E-5</v>
      </c>
      <c r="AD3281" s="13">
        <v>196.15868528772799</v>
      </c>
      <c r="AE3281" s="13">
        <v>0.53494924177130199</v>
      </c>
      <c r="AF3281" s="13">
        <v>2.7168742356829401</v>
      </c>
      <c r="AG3281" s="14">
        <v>6.5901644070845899E-3</v>
      </c>
      <c r="AI3281" t="s">
        <v>13373</v>
      </c>
      <c r="AJ3281" t="s">
        <v>13372</v>
      </c>
      <c r="AK3281" t="s">
        <v>13371</v>
      </c>
      <c r="AM3281" t="s">
        <v>21302</v>
      </c>
      <c r="AN3281" t="s">
        <v>21297</v>
      </c>
      <c r="AO3281" t="s">
        <v>22208</v>
      </c>
      <c r="AP3281">
        <v>37.106814477605127</v>
      </c>
      <c r="AQ3281">
        <v>23.242999999999999</v>
      </c>
      <c r="AR3281">
        <v>42.210999999999999</v>
      </c>
      <c r="AS3281">
        <v>36.283000000000001</v>
      </c>
      <c r="AT3281">
        <v>62.353999999999999</v>
      </c>
      <c r="AU3281">
        <v>52.837000000000003</v>
      </c>
      <c r="AV3281">
        <v>61.241999999999997</v>
      </c>
      <c r="AW3281">
        <v>50.435000000000002</v>
      </c>
      <c r="AX3281">
        <v>175.72800000000001</v>
      </c>
      <c r="AY3281">
        <v>75.551000000000002</v>
      </c>
      <c r="AZ3281">
        <v>61.802999999999997</v>
      </c>
      <c r="BA3281">
        <v>234.46781108655497</v>
      </c>
    </row>
    <row r="3282" spans="1:53" x14ac:dyDescent="0.25">
      <c r="A3282">
        <v>3264</v>
      </c>
      <c r="B3282" t="s">
        <v>3407</v>
      </c>
      <c r="C3282" s="7">
        <v>0.16666666666666666</v>
      </c>
      <c r="D3282" t="s">
        <v>5645</v>
      </c>
      <c r="E3282" s="16">
        <v>39.777417849788478</v>
      </c>
      <c r="F3282" s="12">
        <v>-1.75388078300031</v>
      </c>
      <c r="G3282" s="13">
        <v>0.87976351200883196</v>
      </c>
      <c r="H3282" s="13">
        <v>5.6387865836368199E-2</v>
      </c>
      <c r="I3282" s="14">
        <v>0.13916850495614</v>
      </c>
      <c r="K3282" t="b">
        <v>0</v>
      </c>
      <c r="L3282" t="b">
        <v>0</v>
      </c>
      <c r="M3282" t="b">
        <v>0</v>
      </c>
      <c r="N3282" t="s">
        <v>9309</v>
      </c>
      <c r="O3282" t="s">
        <v>9714</v>
      </c>
      <c r="P3282">
        <v>77</v>
      </c>
      <c r="Q3282">
        <v>2653349</v>
      </c>
      <c r="R3282">
        <v>2653583</v>
      </c>
      <c r="S3282">
        <v>-1</v>
      </c>
      <c r="T3282" t="s">
        <v>20877</v>
      </c>
      <c r="U3282" s="9">
        <v>181</v>
      </c>
      <c r="V3282" t="s">
        <v>5625</v>
      </c>
      <c r="W3282" t="s">
        <v>5625</v>
      </c>
      <c r="X3282" t="s">
        <v>13370</v>
      </c>
      <c r="Y3282" t="s">
        <v>32064</v>
      </c>
      <c r="Z3282">
        <v>6.5535840541609698</v>
      </c>
      <c r="AA3282" s="12">
        <v>0.793779395820009</v>
      </c>
      <c r="AB3282" s="13">
        <v>-2.2095317568535302</v>
      </c>
      <c r="AC3282" s="13">
        <v>2.7137676065341499E-2</v>
      </c>
      <c r="AD3282" s="13">
        <v>36.141280316690597</v>
      </c>
      <c r="AE3282" s="13">
        <v>0.47196173178601197</v>
      </c>
      <c r="AF3282" s="13">
        <v>1.86405687740742</v>
      </c>
      <c r="AG3282" s="14">
        <v>6.23137174123033E-2</v>
      </c>
      <c r="AM3282" t="s">
        <v>5625</v>
      </c>
      <c r="AN3282" t="s">
        <v>5625</v>
      </c>
      <c r="AO3282" t="s">
        <v>5625</v>
      </c>
      <c r="AP3282">
        <v>22.644671399153896</v>
      </c>
      <c r="AQ3282">
        <v>45.755000000000003</v>
      </c>
      <c r="AR3282">
        <v>38.639000000000003</v>
      </c>
      <c r="AS3282">
        <v>52.070999999999998</v>
      </c>
      <c r="AT3282">
        <v>0</v>
      </c>
      <c r="AU3282">
        <v>16.122</v>
      </c>
      <c r="AV3282">
        <v>7.7320000000000002</v>
      </c>
      <c r="AW3282">
        <v>0</v>
      </c>
      <c r="AX3282">
        <v>60.066000000000003</v>
      </c>
      <c r="AY3282">
        <v>139.40299999999999</v>
      </c>
      <c r="AZ3282">
        <v>134.208</v>
      </c>
      <c r="BA3282">
        <v>85.424169978721906</v>
      </c>
    </row>
    <row r="3283" spans="1:53" x14ac:dyDescent="0.25">
      <c r="A3283">
        <v>3265</v>
      </c>
      <c r="B3283" t="s">
        <v>13369</v>
      </c>
      <c r="C3283" s="7" t="s">
        <v>5625</v>
      </c>
      <c r="D3283" t="s">
        <v>5645</v>
      </c>
      <c r="E3283" s="16" t="s">
        <v>5625</v>
      </c>
      <c r="F3283" s="12" t="s">
        <v>5625</v>
      </c>
      <c r="G3283" s="13" t="s">
        <v>5625</v>
      </c>
      <c r="H3283" s="13" t="s">
        <v>5625</v>
      </c>
      <c r="I3283" s="14" t="s">
        <v>5625</v>
      </c>
      <c r="J3283" t="s">
        <v>5625</v>
      </c>
      <c r="K3283" t="b">
        <v>1</v>
      </c>
      <c r="L3283" t="b">
        <v>0</v>
      </c>
      <c r="M3283" t="b">
        <v>0</v>
      </c>
      <c r="N3283" t="s">
        <v>9309</v>
      </c>
      <c r="O3283" t="s">
        <v>9714</v>
      </c>
      <c r="P3283">
        <v>52</v>
      </c>
      <c r="Q3283">
        <v>2653592</v>
      </c>
      <c r="R3283">
        <v>2653751</v>
      </c>
      <c r="S3283">
        <v>1</v>
      </c>
      <c r="T3283" t="s">
        <v>20877</v>
      </c>
      <c r="U3283" s="9" t="s">
        <v>5625</v>
      </c>
      <c r="V3283" t="s">
        <v>5625</v>
      </c>
      <c r="W3283" t="s">
        <v>5625</v>
      </c>
      <c r="X3283" t="s">
        <v>13368</v>
      </c>
      <c r="Y3283" t="s">
        <v>5625</v>
      </c>
      <c r="Z3283" t="s">
        <v>5625</v>
      </c>
      <c r="AA3283" s="12" t="s">
        <v>5625</v>
      </c>
      <c r="AB3283" s="13" t="s">
        <v>5625</v>
      </c>
      <c r="AC3283" s="13" t="s">
        <v>5625</v>
      </c>
      <c r="AD3283" s="13" t="s">
        <v>5625</v>
      </c>
      <c r="AE3283" s="13" t="s">
        <v>5625</v>
      </c>
      <c r="AF3283" s="13" t="s">
        <v>5625</v>
      </c>
      <c r="AG3283" s="14" t="s">
        <v>5625</v>
      </c>
      <c r="AM3283" t="s">
        <v>5625</v>
      </c>
      <c r="AN3283" t="s">
        <v>5625</v>
      </c>
      <c r="AO3283" t="s">
        <v>5625</v>
      </c>
      <c r="AP3283" t="s">
        <v>5625</v>
      </c>
      <c r="AQ3283" t="s">
        <v>5625</v>
      </c>
      <c r="AR3283" t="s">
        <v>5625</v>
      </c>
      <c r="AS3283" t="s">
        <v>5625</v>
      </c>
      <c r="AT3283" t="s">
        <v>5625</v>
      </c>
      <c r="AU3283" t="s">
        <v>5625</v>
      </c>
      <c r="AV3283" t="s">
        <v>5625</v>
      </c>
      <c r="AW3283" t="s">
        <v>5625</v>
      </c>
      <c r="AX3283" t="s">
        <v>5625</v>
      </c>
      <c r="AY3283" t="s">
        <v>5625</v>
      </c>
      <c r="AZ3283" t="s">
        <v>5625</v>
      </c>
      <c r="BA3283" t="s">
        <v>5625</v>
      </c>
    </row>
    <row r="3284" spans="1:53" x14ac:dyDescent="0.25">
      <c r="A3284">
        <v>3266</v>
      </c>
      <c r="B3284" t="s">
        <v>3406</v>
      </c>
      <c r="C3284" s="7">
        <v>0</v>
      </c>
      <c r="D3284" t="s">
        <v>3</v>
      </c>
      <c r="E3284" s="16">
        <v>107.60288069278262</v>
      </c>
      <c r="F3284" s="12">
        <v>-2.4617789355238302</v>
      </c>
      <c r="G3284" s="13">
        <v>0.28276575514813701</v>
      </c>
      <c r="H3284" s="13">
        <v>7.0992367950769504E-5</v>
      </c>
      <c r="I3284" s="14">
        <v>0.71720658042099295</v>
      </c>
      <c r="K3284" t="b">
        <v>0</v>
      </c>
      <c r="L3284" t="b">
        <v>0</v>
      </c>
      <c r="M3284" t="b">
        <v>0</v>
      </c>
      <c r="N3284" t="s">
        <v>9309</v>
      </c>
      <c r="O3284" t="s">
        <v>9714</v>
      </c>
      <c r="P3284">
        <v>118</v>
      </c>
      <c r="Q3284">
        <v>2653738</v>
      </c>
      <c r="R3284">
        <v>2654095</v>
      </c>
      <c r="S3284">
        <v>-1</v>
      </c>
      <c r="T3284" t="s">
        <v>20877</v>
      </c>
      <c r="U3284" s="9">
        <v>155</v>
      </c>
      <c r="V3284" t="s">
        <v>5625</v>
      </c>
      <c r="W3284" t="s">
        <v>8282</v>
      </c>
      <c r="X3284" t="s">
        <v>13367</v>
      </c>
      <c r="Y3284" t="s">
        <v>32063</v>
      </c>
      <c r="Z3284">
        <v>25.103653294523902</v>
      </c>
      <c r="AA3284" s="12">
        <v>0.56619939212737702</v>
      </c>
      <c r="AB3284" s="13">
        <v>-4.3479010570361103</v>
      </c>
      <c r="AC3284" s="13">
        <v>1.3744658086355399E-5</v>
      </c>
      <c r="AD3284" s="13">
        <v>115.182911799553</v>
      </c>
      <c r="AE3284" s="13">
        <v>0.50944170311155401</v>
      </c>
      <c r="AF3284" s="13">
        <v>0.55505027056298595</v>
      </c>
      <c r="AG3284" s="14">
        <v>0.57886027608259005</v>
      </c>
      <c r="AI3284" t="s">
        <v>9848</v>
      </c>
      <c r="AJ3284" t="s">
        <v>13366</v>
      </c>
      <c r="AK3284" t="s">
        <v>13365</v>
      </c>
      <c r="AM3284" t="s">
        <v>5625</v>
      </c>
      <c r="AN3284" t="s">
        <v>5625</v>
      </c>
      <c r="AO3284" t="s">
        <v>5625</v>
      </c>
      <c r="AP3284">
        <v>75.450522771130423</v>
      </c>
      <c r="AQ3284">
        <v>180.69300000000001</v>
      </c>
      <c r="AR3284">
        <v>68.186999999999998</v>
      </c>
      <c r="AS3284">
        <v>106.081</v>
      </c>
      <c r="AT3284">
        <v>11.94</v>
      </c>
      <c r="AU3284">
        <v>7.0449999999999999</v>
      </c>
      <c r="AV3284">
        <v>13.938000000000001</v>
      </c>
      <c r="AW3284">
        <v>9.4570000000000007</v>
      </c>
      <c r="AX3284">
        <v>103.708</v>
      </c>
      <c r="AY3284">
        <v>236.14599999999999</v>
      </c>
      <c r="AZ3284">
        <v>281.49799999999999</v>
      </c>
      <c r="BA3284">
        <v>117.23390554327749</v>
      </c>
    </row>
    <row r="3285" spans="1:53" x14ac:dyDescent="0.25">
      <c r="A3285">
        <v>3267</v>
      </c>
      <c r="B3285" t="s">
        <v>3404</v>
      </c>
      <c r="C3285" s="7">
        <v>0</v>
      </c>
      <c r="D3285" t="s">
        <v>3405</v>
      </c>
      <c r="E3285" s="16">
        <v>578.2744776099039</v>
      </c>
      <c r="F3285" s="12">
        <v>1.2372587302569</v>
      </c>
      <c r="G3285" s="13">
        <v>0.76231017301412296</v>
      </c>
      <c r="H3285" s="13">
        <v>0.157210321311851</v>
      </c>
      <c r="I3285" s="14">
        <v>0.58908591561701096</v>
      </c>
      <c r="K3285" t="b">
        <v>0</v>
      </c>
      <c r="L3285" t="b">
        <v>0</v>
      </c>
      <c r="M3285" t="b">
        <v>0</v>
      </c>
      <c r="N3285" t="s">
        <v>9309</v>
      </c>
      <c r="O3285" t="s">
        <v>9714</v>
      </c>
      <c r="P3285">
        <v>78</v>
      </c>
      <c r="Q3285">
        <v>2654161</v>
      </c>
      <c r="R3285">
        <v>2654398</v>
      </c>
      <c r="S3285">
        <v>1</v>
      </c>
      <c r="T3285" t="s">
        <v>20877</v>
      </c>
      <c r="U3285" s="9">
        <v>66</v>
      </c>
      <c r="V3285" t="s">
        <v>5625</v>
      </c>
      <c r="W3285" t="s">
        <v>8283</v>
      </c>
      <c r="X3285" t="s">
        <v>13364</v>
      </c>
      <c r="Y3285" t="s">
        <v>32062</v>
      </c>
      <c r="Z3285">
        <v>269.76372358108699</v>
      </c>
      <c r="AA3285" s="12">
        <v>0.73730163597753695</v>
      </c>
      <c r="AB3285" s="13">
        <v>1.67809030915347</v>
      </c>
      <c r="AC3285" s="13">
        <v>9.3329470288879599E-2</v>
      </c>
      <c r="AD3285" s="13">
        <v>548.56328899213895</v>
      </c>
      <c r="AE3285" s="13">
        <v>0.97390406326592305</v>
      </c>
      <c r="AF3285" s="13">
        <v>0.78273641292527896</v>
      </c>
      <c r="AG3285" s="14">
        <v>0.43378191470064698</v>
      </c>
      <c r="AI3285" t="s">
        <v>13363</v>
      </c>
      <c r="AJ3285" t="s">
        <v>13362</v>
      </c>
      <c r="AK3285" t="s">
        <v>13361</v>
      </c>
      <c r="AM3285" t="s">
        <v>5625</v>
      </c>
      <c r="AN3285" t="s">
        <v>5625</v>
      </c>
      <c r="AO3285" t="s">
        <v>5625</v>
      </c>
      <c r="AP3285">
        <v>803.0259104396157</v>
      </c>
      <c r="AQ3285">
        <v>18.07</v>
      </c>
      <c r="AR3285">
        <v>1068.204</v>
      </c>
      <c r="AS3285">
        <v>423.798</v>
      </c>
      <c r="AT3285">
        <v>911.274</v>
      </c>
      <c r="AU3285">
        <v>811.81200000000001</v>
      </c>
      <c r="AV3285">
        <v>1240.6089999999999</v>
      </c>
      <c r="AW3285">
        <v>512.80799999999999</v>
      </c>
      <c r="AX3285">
        <v>3407.8890000000001</v>
      </c>
      <c r="AY3285">
        <v>98.313000000000002</v>
      </c>
      <c r="AZ3285">
        <v>163.08799999999999</v>
      </c>
      <c r="BA3285">
        <v>2477.5712590347666</v>
      </c>
    </row>
    <row r="3286" spans="1:53" x14ac:dyDescent="0.25">
      <c r="A3286">
        <v>3268</v>
      </c>
      <c r="B3286" t="s">
        <v>3402</v>
      </c>
      <c r="C3286" s="7">
        <v>0</v>
      </c>
      <c r="D3286" t="s">
        <v>3403</v>
      </c>
      <c r="E3286" s="16">
        <v>1483.8705259326548</v>
      </c>
      <c r="F3286" s="12">
        <v>-4.1058243880453604</v>
      </c>
      <c r="G3286" s="13">
        <v>-1.83462382111627</v>
      </c>
      <c r="H3286" s="13">
        <v>2.14148785526125E-24</v>
      </c>
      <c r="I3286" s="14">
        <v>8.8778903365939604E-3</v>
      </c>
      <c r="K3286" t="b">
        <v>0</v>
      </c>
      <c r="L3286" t="b">
        <v>0</v>
      </c>
      <c r="M3286" t="b">
        <v>0</v>
      </c>
      <c r="N3286" t="s">
        <v>9309</v>
      </c>
      <c r="O3286" t="s">
        <v>9714</v>
      </c>
      <c r="P3286">
        <v>304</v>
      </c>
      <c r="Q3286">
        <v>2654448</v>
      </c>
      <c r="R3286">
        <v>2655363</v>
      </c>
      <c r="S3286">
        <v>-1</v>
      </c>
      <c r="T3286" t="s">
        <v>20877</v>
      </c>
      <c r="U3286" s="9">
        <v>50</v>
      </c>
      <c r="V3286" t="s">
        <v>8284</v>
      </c>
      <c r="W3286" t="s">
        <v>7452</v>
      </c>
      <c r="X3286" t="s">
        <v>13360</v>
      </c>
      <c r="Y3286" t="s">
        <v>32061</v>
      </c>
      <c r="Z3286">
        <v>813.54733568522897</v>
      </c>
      <c r="AA3286" s="12">
        <v>0.38887660527648399</v>
      </c>
      <c r="AB3286" s="13">
        <v>-10.558167635531101</v>
      </c>
      <c r="AC3286" s="13">
        <v>4.6566280321373801E-26</v>
      </c>
      <c r="AD3286" s="13">
        <v>2309.7274485748699</v>
      </c>
      <c r="AE3286" s="13">
        <v>0.59582892078651095</v>
      </c>
      <c r="AF3286" s="13">
        <v>-3.07911173343938</v>
      </c>
      <c r="AG3286" s="14">
        <v>2.0761879916016998E-3</v>
      </c>
      <c r="AH3286" t="s">
        <v>13359</v>
      </c>
      <c r="AI3286" t="s">
        <v>13358</v>
      </c>
      <c r="AJ3286" t="s">
        <v>11763</v>
      </c>
      <c r="AK3286" t="s">
        <v>13357</v>
      </c>
      <c r="AM3286" t="s">
        <v>5625</v>
      </c>
      <c r="AN3286" t="s">
        <v>5625</v>
      </c>
      <c r="AO3286" t="s">
        <v>5625</v>
      </c>
      <c r="AP3286">
        <v>1725.2641037306187</v>
      </c>
      <c r="AQ3286">
        <v>677.79499999999996</v>
      </c>
      <c r="AR3286">
        <v>1635.01</v>
      </c>
      <c r="AS3286">
        <v>1897.413</v>
      </c>
      <c r="AT3286">
        <v>38.822000000000003</v>
      </c>
      <c r="AU3286">
        <v>54.972999999999999</v>
      </c>
      <c r="AV3286">
        <v>55.863</v>
      </c>
      <c r="AW3286">
        <v>47.965000000000003</v>
      </c>
      <c r="AX3286">
        <v>857.22199999999998</v>
      </c>
      <c r="AY3286">
        <v>180.10499999999999</v>
      </c>
      <c r="AZ3286">
        <v>264.01600000000002</v>
      </c>
      <c r="BA3286">
        <v>796.70291972163318</v>
      </c>
    </row>
    <row r="3287" spans="1:53" x14ac:dyDescent="0.25">
      <c r="A3287">
        <v>3269</v>
      </c>
      <c r="B3287" t="s">
        <v>3401</v>
      </c>
      <c r="C3287" s="7">
        <v>0</v>
      </c>
      <c r="D3287" t="s">
        <v>2265</v>
      </c>
      <c r="E3287" s="16">
        <v>1132.6035951168158</v>
      </c>
      <c r="F3287" s="12">
        <v>-4.2347763974383001</v>
      </c>
      <c r="G3287" s="13">
        <v>-1.54919559517783</v>
      </c>
      <c r="H3287" s="13">
        <v>5.5849250199141302E-9</v>
      </c>
      <c r="I3287" s="14">
        <v>0.196701518415585</v>
      </c>
      <c r="K3287" t="b">
        <v>0</v>
      </c>
      <c r="L3287" t="b">
        <v>0</v>
      </c>
      <c r="M3287" t="b">
        <v>0</v>
      </c>
      <c r="N3287" t="s">
        <v>9309</v>
      </c>
      <c r="O3287" t="s">
        <v>9714</v>
      </c>
      <c r="P3287">
        <v>353</v>
      </c>
      <c r="Q3287">
        <v>2655359</v>
      </c>
      <c r="R3287">
        <v>2656421</v>
      </c>
      <c r="S3287">
        <v>-1</v>
      </c>
      <c r="T3287" t="s">
        <v>20877</v>
      </c>
      <c r="U3287" s="9">
        <v>-4</v>
      </c>
      <c r="V3287" t="s">
        <v>8285</v>
      </c>
      <c r="W3287" t="s">
        <v>7279</v>
      </c>
      <c r="X3287" t="s">
        <v>13356</v>
      </c>
      <c r="Y3287" t="s">
        <v>32060</v>
      </c>
      <c r="Z3287">
        <v>718.64368214861702</v>
      </c>
      <c r="AA3287" s="12">
        <v>0.68220660575714698</v>
      </c>
      <c r="AB3287" s="13">
        <v>-6.2074690595209496</v>
      </c>
      <c r="AC3287" s="13">
        <v>5.3844705457909302E-10</v>
      </c>
      <c r="AD3287" s="13">
        <v>2129.6588137517701</v>
      </c>
      <c r="AE3287" s="13">
        <v>0.93589133775914302</v>
      </c>
      <c r="AF3287" s="13">
        <v>-1.6553156682560499</v>
      </c>
      <c r="AG3287" s="14">
        <v>9.7860482310149197E-2</v>
      </c>
      <c r="AH3287" t="s">
        <v>12322</v>
      </c>
      <c r="AI3287" t="s">
        <v>12321</v>
      </c>
      <c r="AJ3287" t="s">
        <v>11859</v>
      </c>
      <c r="AK3287" t="s">
        <v>13355</v>
      </c>
      <c r="AM3287" t="s">
        <v>5625</v>
      </c>
      <c r="AN3287" t="s">
        <v>5625</v>
      </c>
      <c r="AO3287" t="s">
        <v>5625</v>
      </c>
      <c r="AP3287">
        <v>1942.1643804672628</v>
      </c>
      <c r="AQ3287">
        <v>80.149000000000001</v>
      </c>
      <c r="AR3287">
        <v>1762.3430000000001</v>
      </c>
      <c r="AS3287">
        <v>745.75800000000004</v>
      </c>
      <c r="AT3287">
        <v>24.082999999999998</v>
      </c>
      <c r="AU3287">
        <v>28.417999999999999</v>
      </c>
      <c r="AV3287">
        <v>29.39</v>
      </c>
      <c r="AW3287">
        <v>44.503999999999998</v>
      </c>
      <c r="AX3287">
        <v>835.40700000000004</v>
      </c>
      <c r="AY3287">
        <v>35.503</v>
      </c>
      <c r="AZ3287">
        <v>48.679000000000002</v>
      </c>
      <c r="BA3287">
        <v>821.12173557936717</v>
      </c>
    </row>
    <row r="3288" spans="1:53" x14ac:dyDescent="0.25">
      <c r="A3288">
        <v>3270</v>
      </c>
      <c r="B3288" t="s">
        <v>3399</v>
      </c>
      <c r="C3288" s="7">
        <v>0</v>
      </c>
      <c r="D3288" t="s">
        <v>3400</v>
      </c>
      <c r="E3288" s="16">
        <v>1477.4268982273875</v>
      </c>
      <c r="F3288" s="12">
        <v>-5.29746361589297</v>
      </c>
      <c r="G3288" s="13">
        <v>-2.0652022413399198</v>
      </c>
      <c r="H3288" s="13">
        <v>1.5108550427056801E-48</v>
      </c>
      <c r="I3288" s="14">
        <v>3.1314025756098098E-6</v>
      </c>
      <c r="K3288" t="b">
        <v>0</v>
      </c>
      <c r="L3288" t="b">
        <v>0</v>
      </c>
      <c r="M3288" t="b">
        <v>0</v>
      </c>
      <c r="N3288" t="s">
        <v>9309</v>
      </c>
      <c r="O3288" t="s">
        <v>9714</v>
      </c>
      <c r="P3288">
        <v>436</v>
      </c>
      <c r="Q3288">
        <v>2656417</v>
      </c>
      <c r="R3288">
        <v>2657728</v>
      </c>
      <c r="S3288">
        <v>-1</v>
      </c>
      <c r="T3288" t="s">
        <v>20877</v>
      </c>
      <c r="U3288" s="9">
        <v>-4</v>
      </c>
      <c r="V3288" t="s">
        <v>8286</v>
      </c>
      <c r="W3288" t="s">
        <v>7499</v>
      </c>
      <c r="X3288" t="s">
        <v>13354</v>
      </c>
      <c r="Y3288" t="s">
        <v>32059</v>
      </c>
      <c r="Z3288">
        <v>1124.5450239407901</v>
      </c>
      <c r="AA3288" s="12">
        <v>0.35311733812649898</v>
      </c>
      <c r="AB3288" s="13">
        <v>-15.0019923802077</v>
      </c>
      <c r="AC3288" s="13">
        <v>7.1248076417873404E-51</v>
      </c>
      <c r="AD3288" s="13">
        <v>3198.0837909516899</v>
      </c>
      <c r="AE3288" s="13">
        <v>0.39824560090557798</v>
      </c>
      <c r="AF3288" s="13">
        <v>-5.1857502923919796</v>
      </c>
      <c r="AG3288" s="14">
        <v>2.1514692313627201E-7</v>
      </c>
      <c r="AH3288" t="s">
        <v>13353</v>
      </c>
      <c r="AI3288" t="s">
        <v>13352</v>
      </c>
      <c r="AJ3288" t="s">
        <v>13351</v>
      </c>
      <c r="AK3288" t="s">
        <v>13350</v>
      </c>
      <c r="AM3288" t="s">
        <v>5625</v>
      </c>
      <c r="AN3288" t="s">
        <v>5625</v>
      </c>
      <c r="AO3288" t="s">
        <v>5625</v>
      </c>
      <c r="AP3288">
        <v>1544.9935929095493</v>
      </c>
      <c r="AQ3288">
        <v>950.40800000000002</v>
      </c>
      <c r="AR3288">
        <v>1262.098</v>
      </c>
      <c r="AS3288">
        <v>2152.2080000000001</v>
      </c>
      <c r="AT3288">
        <v>16.257000000000001</v>
      </c>
      <c r="AU3288">
        <v>19.184000000000001</v>
      </c>
      <c r="AV3288">
        <v>25.878</v>
      </c>
      <c r="AW3288">
        <v>25.751000000000001</v>
      </c>
      <c r="AX3288">
        <v>579.46299999999997</v>
      </c>
      <c r="AY3288">
        <v>304.72300000000001</v>
      </c>
      <c r="AZ3288">
        <v>376.642</v>
      </c>
      <c r="BA3288">
        <v>600.8402825205327</v>
      </c>
    </row>
    <row r="3289" spans="1:53" x14ac:dyDescent="0.25">
      <c r="A3289">
        <v>3271</v>
      </c>
      <c r="B3289" t="s">
        <v>3397</v>
      </c>
      <c r="C3289" s="7">
        <v>0</v>
      </c>
      <c r="D3289" t="s">
        <v>3398</v>
      </c>
      <c r="E3289" s="16">
        <v>150.55421789978874</v>
      </c>
      <c r="F3289" s="12">
        <v>1.18799391081543</v>
      </c>
      <c r="G3289" s="13">
        <v>-0.77654846691368795</v>
      </c>
      <c r="H3289" s="13">
        <v>1.0839003937158E-2</v>
      </c>
      <c r="I3289" s="14">
        <v>0.29605841251737702</v>
      </c>
      <c r="K3289" t="b">
        <v>0</v>
      </c>
      <c r="L3289" t="b">
        <v>0</v>
      </c>
      <c r="M3289" t="b">
        <v>0</v>
      </c>
      <c r="N3289" t="s">
        <v>9309</v>
      </c>
      <c r="O3289" t="s">
        <v>9714</v>
      </c>
      <c r="P3289">
        <v>329</v>
      </c>
      <c r="Q3289">
        <v>2657907</v>
      </c>
      <c r="R3289">
        <v>2658897</v>
      </c>
      <c r="S3289">
        <v>-1</v>
      </c>
      <c r="T3289" t="s">
        <v>20877</v>
      </c>
      <c r="U3289" s="9">
        <v>179</v>
      </c>
      <c r="V3289" t="s">
        <v>8287</v>
      </c>
      <c r="W3289" t="s">
        <v>5625</v>
      </c>
      <c r="X3289" t="s">
        <v>13349</v>
      </c>
      <c r="Y3289" t="s">
        <v>32058</v>
      </c>
      <c r="Z3289">
        <v>276.83265322105899</v>
      </c>
      <c r="AA3289" s="12">
        <v>0.41238720678545099</v>
      </c>
      <c r="AB3289" s="13">
        <v>2.8807729514109099</v>
      </c>
      <c r="AC3289" s="13">
        <v>3.9670129683546601E-3</v>
      </c>
      <c r="AD3289" s="13">
        <v>315.73126566143998</v>
      </c>
      <c r="AE3289" s="13">
        <v>0.56146694700694599</v>
      </c>
      <c r="AF3289" s="13">
        <v>-1.38307067059476</v>
      </c>
      <c r="AG3289" s="14">
        <v>0.166643197712011</v>
      </c>
      <c r="AH3289" t="s">
        <v>13348</v>
      </c>
      <c r="AI3289" t="s">
        <v>9679</v>
      </c>
      <c r="AJ3289" t="s">
        <v>13347</v>
      </c>
      <c r="AM3289" t="s">
        <v>5625</v>
      </c>
      <c r="AN3289" t="s">
        <v>5625</v>
      </c>
      <c r="AO3289" t="s">
        <v>5625</v>
      </c>
      <c r="AP3289">
        <v>168.59987159915494</v>
      </c>
      <c r="AQ3289">
        <v>57.317999999999998</v>
      </c>
      <c r="AR3289">
        <v>202.32900000000001</v>
      </c>
      <c r="AS3289">
        <v>173.97</v>
      </c>
      <c r="AT3289">
        <v>182.273</v>
      </c>
      <c r="AU3289">
        <v>234.99</v>
      </c>
      <c r="AV3289">
        <v>189.619</v>
      </c>
      <c r="AW3289">
        <v>218.245</v>
      </c>
      <c r="AX3289">
        <v>184.91200000000001</v>
      </c>
      <c r="AY3289">
        <v>62.048000000000002</v>
      </c>
      <c r="AZ3289">
        <v>61.98</v>
      </c>
      <c r="BA3289">
        <v>158.37446968214181</v>
      </c>
    </row>
    <row r="3290" spans="1:53" x14ac:dyDescent="0.25">
      <c r="A3290">
        <v>3272</v>
      </c>
      <c r="B3290" t="s">
        <v>3396</v>
      </c>
      <c r="C3290" s="7">
        <v>0</v>
      </c>
      <c r="D3290" t="s">
        <v>1879</v>
      </c>
      <c r="E3290" s="16">
        <v>21.672771085110618</v>
      </c>
      <c r="F3290" s="12">
        <v>-0.98177660231152897</v>
      </c>
      <c r="G3290" s="13">
        <v>1.3298617138155799</v>
      </c>
      <c r="H3290" s="13">
        <v>6.57133612314168E-2</v>
      </c>
      <c r="I3290" s="14">
        <v>2.7515327155693198E-4</v>
      </c>
      <c r="K3290" t="b">
        <v>0</v>
      </c>
      <c r="L3290" t="b">
        <v>0</v>
      </c>
      <c r="M3290" t="b">
        <v>0</v>
      </c>
      <c r="N3290" t="s">
        <v>9309</v>
      </c>
      <c r="O3290" t="s">
        <v>9714</v>
      </c>
      <c r="P3290">
        <v>355</v>
      </c>
      <c r="Q3290">
        <v>2658980</v>
      </c>
      <c r="R3290">
        <v>2660048</v>
      </c>
      <c r="S3290">
        <v>-1</v>
      </c>
      <c r="T3290" t="s">
        <v>20877</v>
      </c>
      <c r="U3290" s="9">
        <v>83</v>
      </c>
      <c r="V3290" t="s">
        <v>5625</v>
      </c>
      <c r="W3290" t="s">
        <v>5625</v>
      </c>
      <c r="X3290" t="s">
        <v>13346</v>
      </c>
      <c r="Y3290" t="s">
        <v>32057</v>
      </c>
      <c r="Z3290">
        <v>19.888659154458601</v>
      </c>
      <c r="AA3290" s="12">
        <v>0.45913357310168101</v>
      </c>
      <c r="AB3290" s="13">
        <v>-2.1383245744351198</v>
      </c>
      <c r="AC3290" s="13">
        <v>3.2490409400649997E-2</v>
      </c>
      <c r="AD3290" s="13">
        <v>111.308536825589</v>
      </c>
      <c r="AE3290" s="13">
        <v>0.32137415284050302</v>
      </c>
      <c r="AF3290" s="13">
        <v>4.1380481350520402</v>
      </c>
      <c r="AG3290" s="14">
        <v>3.5027289690032001E-5</v>
      </c>
      <c r="AM3290" t="s">
        <v>5625</v>
      </c>
      <c r="AN3290" t="s">
        <v>5625</v>
      </c>
      <c r="AO3290" t="s">
        <v>5625</v>
      </c>
      <c r="AP3290">
        <v>22.740084340442468</v>
      </c>
      <c r="AQ3290">
        <v>18.545999999999999</v>
      </c>
      <c r="AR3290">
        <v>24.745999999999999</v>
      </c>
      <c r="AS3290">
        <v>20.658999999999999</v>
      </c>
      <c r="AT3290">
        <v>7.9820000000000002</v>
      </c>
      <c r="AU3290">
        <v>7.0650000000000004</v>
      </c>
      <c r="AV3290">
        <v>5.5060000000000002</v>
      </c>
      <c r="AW3290">
        <v>6.3220000000000001</v>
      </c>
      <c r="AX3290">
        <v>96.296000000000006</v>
      </c>
      <c r="AY3290">
        <v>77.349999999999994</v>
      </c>
      <c r="AZ3290">
        <v>61.072000000000003</v>
      </c>
      <c r="BA3290">
        <v>74.281234884938485</v>
      </c>
    </row>
    <row r="3291" spans="1:53" x14ac:dyDescent="0.25">
      <c r="A3291">
        <v>3273</v>
      </c>
      <c r="B3291" t="s">
        <v>13345</v>
      </c>
      <c r="C3291" s="7" t="s">
        <v>5625</v>
      </c>
      <c r="D3291" t="s">
        <v>5645</v>
      </c>
      <c r="E3291" s="16" t="s">
        <v>5625</v>
      </c>
      <c r="F3291" s="12" t="s">
        <v>5625</v>
      </c>
      <c r="G3291" s="13" t="s">
        <v>5625</v>
      </c>
      <c r="H3291" s="13" t="s">
        <v>5625</v>
      </c>
      <c r="I3291" s="14" t="s">
        <v>5625</v>
      </c>
      <c r="J3291" t="s">
        <v>5625</v>
      </c>
      <c r="K3291" t="b">
        <v>1</v>
      </c>
      <c r="L3291" t="b">
        <v>0</v>
      </c>
      <c r="M3291" t="b">
        <v>0</v>
      </c>
      <c r="N3291" t="s">
        <v>9309</v>
      </c>
      <c r="O3291" t="s">
        <v>9714</v>
      </c>
      <c r="P3291">
        <v>36</v>
      </c>
      <c r="Q3291">
        <v>2660099</v>
      </c>
      <c r="R3291">
        <v>2660210</v>
      </c>
      <c r="S3291">
        <v>1</v>
      </c>
      <c r="T3291" t="s">
        <v>20877</v>
      </c>
      <c r="U3291" s="9" t="s">
        <v>5625</v>
      </c>
      <c r="V3291" t="s">
        <v>5625</v>
      </c>
      <c r="W3291" t="s">
        <v>5625</v>
      </c>
      <c r="X3291" t="s">
        <v>13344</v>
      </c>
      <c r="Y3291" t="s">
        <v>5625</v>
      </c>
      <c r="Z3291" t="s">
        <v>5625</v>
      </c>
      <c r="AA3291" s="12" t="s">
        <v>5625</v>
      </c>
      <c r="AB3291" s="13" t="s">
        <v>5625</v>
      </c>
      <c r="AC3291" s="13" t="s">
        <v>5625</v>
      </c>
      <c r="AD3291" s="13" t="s">
        <v>5625</v>
      </c>
      <c r="AE3291" s="13" t="s">
        <v>5625</v>
      </c>
      <c r="AF3291" s="13" t="s">
        <v>5625</v>
      </c>
      <c r="AG3291" s="14" t="s">
        <v>5625</v>
      </c>
      <c r="AM3291" t="s">
        <v>5625</v>
      </c>
      <c r="AN3291" t="s">
        <v>5625</v>
      </c>
      <c r="AO3291" t="s">
        <v>5625</v>
      </c>
      <c r="AP3291" t="s">
        <v>5625</v>
      </c>
      <c r="AQ3291" t="s">
        <v>5625</v>
      </c>
      <c r="AR3291" t="s">
        <v>5625</v>
      </c>
      <c r="AS3291" t="s">
        <v>5625</v>
      </c>
      <c r="AT3291" t="s">
        <v>5625</v>
      </c>
      <c r="AU3291" t="s">
        <v>5625</v>
      </c>
      <c r="AV3291" t="s">
        <v>5625</v>
      </c>
      <c r="AW3291" t="s">
        <v>5625</v>
      </c>
      <c r="AX3291" t="s">
        <v>5625</v>
      </c>
      <c r="AY3291" t="s">
        <v>5625</v>
      </c>
      <c r="AZ3291" t="s">
        <v>5625</v>
      </c>
      <c r="BA3291" t="s">
        <v>5625</v>
      </c>
    </row>
    <row r="3292" spans="1:53" x14ac:dyDescent="0.25">
      <c r="A3292">
        <v>3274</v>
      </c>
      <c r="B3292" t="s">
        <v>3394</v>
      </c>
      <c r="C3292" s="7">
        <v>0</v>
      </c>
      <c r="D3292" t="s">
        <v>3395</v>
      </c>
      <c r="E3292" s="16">
        <v>326.7176088862584</v>
      </c>
      <c r="F3292" s="12">
        <v>-0.75834438171770002</v>
      </c>
      <c r="G3292" s="13">
        <v>-1.27576520095465E-2</v>
      </c>
      <c r="H3292" s="13">
        <v>2.21450976628873E-2</v>
      </c>
      <c r="I3292" s="14">
        <v>0.97583810114257097</v>
      </c>
      <c r="K3292" t="b">
        <v>0</v>
      </c>
      <c r="L3292" t="b">
        <v>0</v>
      </c>
      <c r="M3292" t="b">
        <v>0</v>
      </c>
      <c r="N3292" t="s">
        <v>9309</v>
      </c>
      <c r="O3292" t="s">
        <v>9714</v>
      </c>
      <c r="P3292">
        <v>165</v>
      </c>
      <c r="Q3292">
        <v>2660210</v>
      </c>
      <c r="R3292">
        <v>2660708</v>
      </c>
      <c r="S3292">
        <v>1</v>
      </c>
      <c r="T3292" t="s">
        <v>20877</v>
      </c>
      <c r="U3292" s="9">
        <v>162</v>
      </c>
      <c r="V3292" t="s">
        <v>5625</v>
      </c>
      <c r="W3292" t="s">
        <v>8288</v>
      </c>
      <c r="X3292" t="s">
        <v>13343</v>
      </c>
      <c r="Y3292" t="s">
        <v>32056</v>
      </c>
      <c r="Z3292">
        <v>145.37594493646401</v>
      </c>
      <c r="AA3292" s="12">
        <v>0.29062142769336902</v>
      </c>
      <c r="AB3292" s="13">
        <v>-2.6093890864710101</v>
      </c>
      <c r="AC3292" s="13">
        <v>9.0704044576155607E-3</v>
      </c>
      <c r="AD3292" s="13">
        <v>432.43185943182198</v>
      </c>
      <c r="AE3292" s="13">
        <v>0.25646396942848398</v>
      </c>
      <c r="AF3292" s="13">
        <v>-4.9744422337282802E-2</v>
      </c>
      <c r="AG3292" s="14">
        <v>0.96032605635093604</v>
      </c>
      <c r="AI3292" t="s">
        <v>13342</v>
      </c>
      <c r="AJ3292" t="s">
        <v>13341</v>
      </c>
      <c r="AK3292" t="s">
        <v>13340</v>
      </c>
      <c r="AM3292" t="s">
        <v>5625</v>
      </c>
      <c r="AN3292" t="s">
        <v>5625</v>
      </c>
      <c r="AO3292" t="s">
        <v>5625</v>
      </c>
      <c r="AP3292">
        <v>229.65243554503365</v>
      </c>
      <c r="AQ3292">
        <v>286.47800000000001</v>
      </c>
      <c r="AR3292">
        <v>371.495</v>
      </c>
      <c r="AS3292">
        <v>419.245</v>
      </c>
      <c r="AT3292">
        <v>82.741</v>
      </c>
      <c r="AU3292">
        <v>121.206</v>
      </c>
      <c r="AV3292">
        <v>129.88999999999999</v>
      </c>
      <c r="AW3292">
        <v>125.413</v>
      </c>
      <c r="AX3292">
        <v>487.37400000000002</v>
      </c>
      <c r="AY3292">
        <v>425.34100000000001</v>
      </c>
      <c r="AZ3292">
        <v>424.93799999999999</v>
      </c>
      <c r="BA3292">
        <v>434.00367081809992</v>
      </c>
    </row>
    <row r="3293" spans="1:53" x14ac:dyDescent="0.25">
      <c r="A3293">
        <v>3275</v>
      </c>
      <c r="B3293" t="s">
        <v>3393</v>
      </c>
      <c r="C3293" s="7">
        <v>0</v>
      </c>
      <c r="D3293" t="s">
        <v>415</v>
      </c>
      <c r="E3293" s="16">
        <v>165.11421527254276</v>
      </c>
      <c r="F3293" s="12">
        <v>0.61749008456649002</v>
      </c>
      <c r="G3293" s="13">
        <v>-0.86228512378151401</v>
      </c>
      <c r="H3293" s="13">
        <v>9.5031757140579307E-2</v>
      </c>
      <c r="I3293" s="14">
        <v>0.10435878548333501</v>
      </c>
      <c r="K3293" t="b">
        <v>0</v>
      </c>
      <c r="L3293" t="b">
        <v>0</v>
      </c>
      <c r="M3293" t="b">
        <v>0</v>
      </c>
      <c r="N3293" t="s">
        <v>9309</v>
      </c>
      <c r="O3293" t="s">
        <v>9714</v>
      </c>
      <c r="P3293">
        <v>257</v>
      </c>
      <c r="Q3293">
        <v>2660968</v>
      </c>
      <c r="R3293">
        <v>2661742</v>
      </c>
      <c r="S3293">
        <v>-1</v>
      </c>
      <c r="T3293" t="s">
        <v>20877</v>
      </c>
      <c r="U3293" s="9">
        <v>260</v>
      </c>
      <c r="V3293" t="s">
        <v>8289</v>
      </c>
      <c r="W3293" t="s">
        <v>8290</v>
      </c>
      <c r="X3293" t="s">
        <v>13339</v>
      </c>
      <c r="Y3293" t="s">
        <v>32055</v>
      </c>
      <c r="Z3293">
        <v>183.787281619455</v>
      </c>
      <c r="AA3293" s="12">
        <v>0.31545268140629301</v>
      </c>
      <c r="AB3293" s="13">
        <v>1.9574729300562901</v>
      </c>
      <c r="AC3293" s="13">
        <v>5.02918913869453E-2</v>
      </c>
      <c r="AD3293" s="13">
        <v>268.132280326792</v>
      </c>
      <c r="AE3293" s="13">
        <v>0.42569031476875602</v>
      </c>
      <c r="AF3293" s="13">
        <v>-2.0256160261713401</v>
      </c>
      <c r="AG3293" s="14">
        <v>4.2804147947792498E-2</v>
      </c>
      <c r="AI3293" t="s">
        <v>13338</v>
      </c>
      <c r="AJ3293" t="s">
        <v>10410</v>
      </c>
      <c r="AK3293" t="s">
        <v>13337</v>
      </c>
      <c r="AM3293" t="s">
        <v>5625</v>
      </c>
      <c r="AN3293" t="s">
        <v>5625</v>
      </c>
      <c r="AO3293" t="s">
        <v>5625</v>
      </c>
      <c r="AP3293">
        <v>200.81786109017099</v>
      </c>
      <c r="AQ3293">
        <v>105.476</v>
      </c>
      <c r="AR3293">
        <v>187.80500000000001</v>
      </c>
      <c r="AS3293">
        <v>166.358</v>
      </c>
      <c r="AT3293">
        <v>141.35300000000001</v>
      </c>
      <c r="AU3293">
        <v>136.47399999999999</v>
      </c>
      <c r="AV3293">
        <v>188.185</v>
      </c>
      <c r="AW3293">
        <v>150.47999999999999</v>
      </c>
      <c r="AX3293">
        <v>166.535</v>
      </c>
      <c r="AY3293">
        <v>92.5</v>
      </c>
      <c r="AZ3293">
        <v>83.022000000000006</v>
      </c>
      <c r="BA3293">
        <v>154.95547112419322</v>
      </c>
    </row>
    <row r="3294" spans="1:53" x14ac:dyDescent="0.25">
      <c r="A3294">
        <v>3276</v>
      </c>
      <c r="B3294" t="s">
        <v>13336</v>
      </c>
      <c r="C3294" s="7" t="s">
        <v>5625</v>
      </c>
      <c r="D3294" t="s">
        <v>5645</v>
      </c>
      <c r="E3294" s="16" t="s">
        <v>5625</v>
      </c>
      <c r="F3294" s="12" t="s">
        <v>5625</v>
      </c>
      <c r="G3294" s="13" t="s">
        <v>5625</v>
      </c>
      <c r="H3294" s="13" t="s">
        <v>5625</v>
      </c>
      <c r="I3294" s="14" t="s">
        <v>5625</v>
      </c>
      <c r="J3294" t="s">
        <v>5625</v>
      </c>
      <c r="K3294" t="b">
        <v>1</v>
      </c>
      <c r="L3294" t="b">
        <v>0</v>
      </c>
      <c r="M3294" t="b">
        <v>0</v>
      </c>
      <c r="N3294" t="s">
        <v>9309</v>
      </c>
      <c r="O3294" t="s">
        <v>9714</v>
      </c>
      <c r="P3294">
        <v>46</v>
      </c>
      <c r="Q3294">
        <v>2661776</v>
      </c>
      <c r="R3294">
        <v>2661917</v>
      </c>
      <c r="S3294">
        <v>-1</v>
      </c>
      <c r="T3294" t="s">
        <v>20877</v>
      </c>
      <c r="U3294" s="9" t="s">
        <v>5625</v>
      </c>
      <c r="V3294" t="s">
        <v>5625</v>
      </c>
      <c r="W3294" t="s">
        <v>5625</v>
      </c>
      <c r="X3294" t="s">
        <v>13335</v>
      </c>
      <c r="Y3294" t="s">
        <v>5625</v>
      </c>
      <c r="Z3294" t="s">
        <v>5625</v>
      </c>
      <c r="AA3294" s="12" t="s">
        <v>5625</v>
      </c>
      <c r="AB3294" s="13" t="s">
        <v>5625</v>
      </c>
      <c r="AC3294" s="13" t="s">
        <v>5625</v>
      </c>
      <c r="AD3294" s="13" t="s">
        <v>5625</v>
      </c>
      <c r="AE3294" s="13" t="s">
        <v>5625</v>
      </c>
      <c r="AF3294" s="13" t="s">
        <v>5625</v>
      </c>
      <c r="AG3294" s="14" t="s">
        <v>5625</v>
      </c>
      <c r="AM3294" t="s">
        <v>5625</v>
      </c>
      <c r="AN3294" t="s">
        <v>5625</v>
      </c>
      <c r="AO3294" t="s">
        <v>5625</v>
      </c>
      <c r="AP3294" t="s">
        <v>5625</v>
      </c>
      <c r="AQ3294" t="s">
        <v>5625</v>
      </c>
      <c r="AR3294" t="s">
        <v>5625</v>
      </c>
      <c r="AS3294" t="s">
        <v>5625</v>
      </c>
      <c r="AT3294" t="s">
        <v>5625</v>
      </c>
      <c r="AU3294" t="s">
        <v>5625</v>
      </c>
      <c r="AV3294" t="s">
        <v>5625</v>
      </c>
      <c r="AW3294" t="s">
        <v>5625</v>
      </c>
      <c r="AX3294" t="s">
        <v>5625</v>
      </c>
      <c r="AY3294" t="s">
        <v>5625</v>
      </c>
      <c r="AZ3294" t="s">
        <v>5625</v>
      </c>
      <c r="BA3294" t="s">
        <v>5625</v>
      </c>
    </row>
    <row r="3295" spans="1:53" x14ac:dyDescent="0.25">
      <c r="A3295">
        <v>3277</v>
      </c>
      <c r="B3295" t="s">
        <v>3392</v>
      </c>
      <c r="C3295" s="7">
        <v>0</v>
      </c>
      <c r="D3295" t="s">
        <v>12</v>
      </c>
      <c r="E3295" s="16">
        <v>454.21054259303867</v>
      </c>
      <c r="F3295" s="12">
        <v>-9.2541139714388598E-2</v>
      </c>
      <c r="G3295" s="13">
        <v>-0.65550747523893704</v>
      </c>
      <c r="H3295" s="13">
        <v>0.82000764833558204</v>
      </c>
      <c r="I3295" s="14">
        <v>6.5742292071046204E-2</v>
      </c>
      <c r="K3295" t="b">
        <v>0</v>
      </c>
      <c r="L3295" t="b">
        <v>0</v>
      </c>
      <c r="M3295" t="b">
        <v>0</v>
      </c>
      <c r="N3295" t="s">
        <v>9309</v>
      </c>
      <c r="O3295" t="s">
        <v>9714</v>
      </c>
      <c r="P3295">
        <v>145</v>
      </c>
      <c r="Q3295">
        <v>2661931</v>
      </c>
      <c r="R3295">
        <v>2662369</v>
      </c>
      <c r="S3295">
        <v>-1</v>
      </c>
      <c r="T3295" t="s">
        <v>20877</v>
      </c>
      <c r="U3295" s="9">
        <v>189</v>
      </c>
      <c r="V3295" t="s">
        <v>5625</v>
      </c>
      <c r="W3295" t="s">
        <v>8291</v>
      </c>
      <c r="X3295" t="s">
        <v>13334</v>
      </c>
      <c r="Y3295" t="s">
        <v>32054</v>
      </c>
      <c r="Z3295">
        <v>216.62420858756599</v>
      </c>
      <c r="AA3295" s="12">
        <v>0.29591207881283099</v>
      </c>
      <c r="AB3295" s="13">
        <v>-0.31273187659542101</v>
      </c>
      <c r="AC3295" s="13">
        <v>0.75448437541382396</v>
      </c>
      <c r="AD3295" s="13">
        <v>437.60368864854098</v>
      </c>
      <c r="AE3295" s="13">
        <v>0.28956850646460203</v>
      </c>
      <c r="AF3295" s="13">
        <v>-2.26373884108515</v>
      </c>
      <c r="AG3295" s="14">
        <v>2.3590182065420798E-2</v>
      </c>
      <c r="AI3295" t="s">
        <v>9453</v>
      </c>
      <c r="AJ3295" t="s">
        <v>13333</v>
      </c>
      <c r="AK3295" t="s">
        <v>13332</v>
      </c>
      <c r="AM3295" t="s">
        <v>5625</v>
      </c>
      <c r="AN3295" t="s">
        <v>5625</v>
      </c>
      <c r="AO3295" t="s">
        <v>5625</v>
      </c>
      <c r="AP3295">
        <v>323.61717037215487</v>
      </c>
      <c r="AQ3295">
        <v>510.27600000000001</v>
      </c>
      <c r="AR3295">
        <v>458.90699999999998</v>
      </c>
      <c r="AS3295">
        <v>524.04200000000003</v>
      </c>
      <c r="AT3295">
        <v>217.34700000000001</v>
      </c>
      <c r="AU3295">
        <v>249.78</v>
      </c>
      <c r="AV3295">
        <v>350.10300000000001</v>
      </c>
      <c r="AW3295">
        <v>208.10900000000001</v>
      </c>
      <c r="AX3295">
        <v>363.16399999999999</v>
      </c>
      <c r="AY3295">
        <v>387.85199999999998</v>
      </c>
      <c r="AZ3295">
        <v>530.58100000000002</v>
      </c>
      <c r="BA3295">
        <v>322.31533997964681</v>
      </c>
    </row>
    <row r="3296" spans="1:53" x14ac:dyDescent="0.25">
      <c r="A3296">
        <v>3278</v>
      </c>
      <c r="B3296" t="s">
        <v>3391</v>
      </c>
      <c r="C3296" s="7">
        <v>0</v>
      </c>
      <c r="D3296" t="s">
        <v>12</v>
      </c>
      <c r="E3296" s="16">
        <v>223.40964750233212</v>
      </c>
      <c r="F3296" s="12">
        <v>-0.67589119720595803</v>
      </c>
      <c r="G3296" s="13">
        <v>-0.70951375818831897</v>
      </c>
      <c r="H3296" s="13">
        <v>0.15416551476153401</v>
      </c>
      <c r="I3296" s="14">
        <v>0.196082152483009</v>
      </c>
      <c r="K3296" t="b">
        <v>0</v>
      </c>
      <c r="L3296" t="b">
        <v>0</v>
      </c>
      <c r="M3296" t="b">
        <v>0</v>
      </c>
      <c r="N3296" t="s">
        <v>9309</v>
      </c>
      <c r="O3296" t="s">
        <v>9714</v>
      </c>
      <c r="P3296">
        <v>92</v>
      </c>
      <c r="Q3296">
        <v>2662456</v>
      </c>
      <c r="R3296">
        <v>2662735</v>
      </c>
      <c r="S3296">
        <v>1</v>
      </c>
      <c r="T3296" t="s">
        <v>20877</v>
      </c>
      <c r="U3296" s="9">
        <v>87</v>
      </c>
      <c r="V3296" t="s">
        <v>5625</v>
      </c>
      <c r="W3296" t="s">
        <v>8292</v>
      </c>
      <c r="X3296" t="s">
        <v>13331</v>
      </c>
      <c r="Y3296" t="s">
        <v>32053</v>
      </c>
      <c r="Z3296">
        <v>56.367679880731998</v>
      </c>
      <c r="AA3296" s="12">
        <v>0.39969722004274899</v>
      </c>
      <c r="AB3296" s="13">
        <v>-1.69100800134079</v>
      </c>
      <c r="AC3296" s="13">
        <v>9.0835274482234801E-2</v>
      </c>
      <c r="AD3296" s="13">
        <v>134.56217805064401</v>
      </c>
      <c r="AE3296" s="13">
        <v>0.42741881876066201</v>
      </c>
      <c r="AF3296" s="13">
        <v>-1.65999653512126</v>
      </c>
      <c r="AG3296" s="14">
        <v>9.6915149574589896E-2</v>
      </c>
      <c r="AK3296" t="s">
        <v>13330</v>
      </c>
      <c r="AM3296" t="s">
        <v>5625</v>
      </c>
      <c r="AN3296" t="s">
        <v>5625</v>
      </c>
      <c r="AO3296" t="s">
        <v>5625</v>
      </c>
      <c r="AP3296">
        <v>182.00959000932838</v>
      </c>
      <c r="AQ3296">
        <v>318.51299999999998</v>
      </c>
      <c r="AR3296">
        <v>157.05000000000001</v>
      </c>
      <c r="AS3296">
        <v>236.066</v>
      </c>
      <c r="AT3296">
        <v>76.391000000000005</v>
      </c>
      <c r="AU3296">
        <v>63.100999999999999</v>
      </c>
      <c r="AV3296">
        <v>123.21899999999999</v>
      </c>
      <c r="AW3296">
        <v>66.552000000000007</v>
      </c>
      <c r="AX3296">
        <v>148.67599999999999</v>
      </c>
      <c r="AY3296">
        <v>227.76300000000001</v>
      </c>
      <c r="AZ3296">
        <v>273.61099999999999</v>
      </c>
      <c r="BA3296">
        <v>105.23017713104655</v>
      </c>
    </row>
    <row r="3297" spans="1:53" x14ac:dyDescent="0.25">
      <c r="A3297">
        <v>3279</v>
      </c>
      <c r="B3297" t="s">
        <v>3390</v>
      </c>
      <c r="C3297" s="7">
        <v>0</v>
      </c>
      <c r="D3297" t="s">
        <v>12</v>
      </c>
      <c r="E3297" s="16">
        <v>64.137851723695519</v>
      </c>
      <c r="F3297" s="12">
        <v>-0.75518075477998203</v>
      </c>
      <c r="G3297" s="13">
        <v>0.33388287230344599</v>
      </c>
      <c r="H3297" s="13">
        <v>0.35341826229895301</v>
      </c>
      <c r="I3297" s="14">
        <v>0.77947916910988202</v>
      </c>
      <c r="K3297" t="b">
        <v>0</v>
      </c>
      <c r="L3297" t="b">
        <v>0</v>
      </c>
      <c r="M3297" t="b">
        <v>0</v>
      </c>
      <c r="N3297" t="s">
        <v>9309</v>
      </c>
      <c r="O3297" t="s">
        <v>9714</v>
      </c>
      <c r="P3297">
        <v>109</v>
      </c>
      <c r="Q3297">
        <v>2662722</v>
      </c>
      <c r="R3297">
        <v>2663052</v>
      </c>
      <c r="S3297">
        <v>1</v>
      </c>
      <c r="T3297" t="s">
        <v>20877</v>
      </c>
      <c r="U3297" s="9">
        <v>-13</v>
      </c>
      <c r="V3297" t="s">
        <v>5625</v>
      </c>
      <c r="W3297" t="s">
        <v>5625</v>
      </c>
      <c r="X3297" t="s">
        <v>13329</v>
      </c>
      <c r="Y3297" t="s">
        <v>32052</v>
      </c>
      <c r="Z3297">
        <v>18.7496249450598</v>
      </c>
      <c r="AA3297" s="12">
        <v>0.661619345397637</v>
      </c>
      <c r="AB3297" s="13">
        <v>-1.1414127474252</v>
      </c>
      <c r="AC3297" s="13">
        <v>0.25369820243624103</v>
      </c>
      <c r="AD3297" s="13">
        <v>67.520517853821801</v>
      </c>
      <c r="AE3297" s="13">
        <v>0.763026459660336</v>
      </c>
      <c r="AF3297" s="13">
        <v>0.43757705657032597</v>
      </c>
      <c r="AG3297" s="14">
        <v>0.66169290602960495</v>
      </c>
      <c r="AM3297" t="s">
        <v>21430</v>
      </c>
      <c r="AN3297" t="s">
        <v>21426</v>
      </c>
      <c r="AO3297" t="s">
        <v>22134</v>
      </c>
      <c r="AP3297">
        <v>90.990406894782026</v>
      </c>
      <c r="AQ3297">
        <v>27.577999999999999</v>
      </c>
      <c r="AR3297">
        <v>118.02500000000001</v>
      </c>
      <c r="AS3297">
        <v>19.957999999999998</v>
      </c>
      <c r="AT3297">
        <v>21.527999999999999</v>
      </c>
      <c r="AU3297">
        <v>19.053000000000001</v>
      </c>
      <c r="AV3297">
        <v>31.527000000000001</v>
      </c>
      <c r="AW3297">
        <v>15.345000000000001</v>
      </c>
      <c r="AX3297">
        <v>238.93100000000001</v>
      </c>
      <c r="AY3297">
        <v>39.795999999999999</v>
      </c>
      <c r="AZ3297">
        <v>39.53</v>
      </c>
      <c r="BA3297">
        <v>153.32667781976278</v>
      </c>
    </row>
    <row r="3298" spans="1:53" x14ac:dyDescent="0.25">
      <c r="A3298">
        <v>3280</v>
      </c>
      <c r="B3298" t="s">
        <v>3389</v>
      </c>
      <c r="C3298" s="7">
        <v>0</v>
      </c>
      <c r="D3298" t="s">
        <v>12</v>
      </c>
      <c r="E3298" s="16">
        <v>61.227541902197395</v>
      </c>
      <c r="F3298" s="12">
        <v>-1.3215745405630901</v>
      </c>
      <c r="G3298" s="13">
        <v>-0.64538557375388095</v>
      </c>
      <c r="H3298" s="13">
        <v>5.4548831920818198E-2</v>
      </c>
      <c r="I3298" s="14">
        <v>0.32530844056284097</v>
      </c>
      <c r="K3298" t="b">
        <v>0</v>
      </c>
      <c r="L3298" t="b">
        <v>0</v>
      </c>
      <c r="M3298" t="b">
        <v>0</v>
      </c>
      <c r="N3298" t="s">
        <v>9309</v>
      </c>
      <c r="O3298" t="s">
        <v>9714</v>
      </c>
      <c r="P3298">
        <v>94</v>
      </c>
      <c r="Q3298">
        <v>2663142</v>
      </c>
      <c r="R3298">
        <v>2663427</v>
      </c>
      <c r="S3298">
        <v>-1</v>
      </c>
      <c r="T3298" t="s">
        <v>20877</v>
      </c>
      <c r="U3298" s="9">
        <v>90</v>
      </c>
      <c r="V3298" t="s">
        <v>5625</v>
      </c>
      <c r="W3298" t="s">
        <v>5625</v>
      </c>
      <c r="X3298" t="s">
        <v>13328</v>
      </c>
      <c r="Y3298" t="s">
        <v>32051</v>
      </c>
      <c r="Z3298">
        <v>13.5323811274347</v>
      </c>
      <c r="AA3298" s="12">
        <v>0.59430628449178302</v>
      </c>
      <c r="AB3298" s="13">
        <v>-2.2237263428792899</v>
      </c>
      <c r="AC3298" s="13">
        <v>2.6166861736185001E-2</v>
      </c>
      <c r="AD3298" s="13">
        <v>38.454412513082403</v>
      </c>
      <c r="AE3298" s="13">
        <v>0.49078223119238501</v>
      </c>
      <c r="AF3298" s="13">
        <v>-1.3150141401531099</v>
      </c>
      <c r="AG3298" s="14">
        <v>0.18850515028725701</v>
      </c>
      <c r="AI3298" t="s">
        <v>9848</v>
      </c>
      <c r="AJ3298" t="s">
        <v>13327</v>
      </c>
      <c r="AM3298" t="s">
        <v>5625</v>
      </c>
      <c r="AN3298" t="s">
        <v>5625</v>
      </c>
      <c r="AO3298" t="s">
        <v>5625</v>
      </c>
      <c r="AP3298">
        <v>46.481167608789576</v>
      </c>
      <c r="AQ3298">
        <v>84.525999999999996</v>
      </c>
      <c r="AR3298">
        <v>56.128999999999998</v>
      </c>
      <c r="AS3298">
        <v>57.774000000000001</v>
      </c>
      <c r="AT3298">
        <v>4.9859999999999998</v>
      </c>
      <c r="AU3298">
        <v>4.4119999999999999</v>
      </c>
      <c r="AV3298">
        <v>23.808</v>
      </c>
      <c r="AW3298">
        <v>23.690999999999999</v>
      </c>
      <c r="AX3298">
        <v>37.289000000000001</v>
      </c>
      <c r="AY3298">
        <v>66.89</v>
      </c>
      <c r="AZ3298">
        <v>84.763000000000005</v>
      </c>
      <c r="BA3298">
        <v>28.493456696850004</v>
      </c>
    </row>
    <row r="3299" spans="1:53" x14ac:dyDescent="0.25">
      <c r="A3299">
        <v>3281</v>
      </c>
      <c r="B3299" t="s">
        <v>3388</v>
      </c>
      <c r="C3299" s="7">
        <v>0</v>
      </c>
      <c r="D3299" t="s">
        <v>3</v>
      </c>
      <c r="E3299" s="16">
        <v>36.052441162259093</v>
      </c>
      <c r="F3299" s="12">
        <v>0.32358144792442001</v>
      </c>
      <c r="G3299" s="13">
        <v>1.4109734305238999</v>
      </c>
      <c r="H3299" s="13">
        <v>0.58824936677528405</v>
      </c>
      <c r="I3299" s="14">
        <v>0.16604279814657999</v>
      </c>
      <c r="K3299" t="b">
        <v>0</v>
      </c>
      <c r="L3299" t="b">
        <v>0</v>
      </c>
      <c r="M3299" t="b">
        <v>0</v>
      </c>
      <c r="N3299" t="s">
        <v>9309</v>
      </c>
      <c r="O3299" t="s">
        <v>9714</v>
      </c>
      <c r="P3299">
        <v>233</v>
      </c>
      <c r="Q3299">
        <v>2663512</v>
      </c>
      <c r="R3299">
        <v>2664214</v>
      </c>
      <c r="S3299">
        <v>1</v>
      </c>
      <c r="T3299" t="s">
        <v>20877</v>
      </c>
      <c r="U3299" s="9">
        <v>85</v>
      </c>
      <c r="V3299" t="s">
        <v>5625</v>
      </c>
      <c r="W3299" t="s">
        <v>5625</v>
      </c>
      <c r="X3299" t="s">
        <v>13326</v>
      </c>
      <c r="Y3299" t="s">
        <v>32050</v>
      </c>
      <c r="Z3299">
        <v>31.229286344063901</v>
      </c>
      <c r="AA3299" s="12">
        <v>0.47100660374051401</v>
      </c>
      <c r="AB3299" s="13">
        <v>0.68699981137140698</v>
      </c>
      <c r="AC3299" s="13">
        <v>0.49208284729197799</v>
      </c>
      <c r="AD3299" s="13">
        <v>134.068799069644</v>
      </c>
      <c r="AE3299" s="13">
        <v>0.79910216892340002</v>
      </c>
      <c r="AF3299" s="13">
        <v>1.76569841178739</v>
      </c>
      <c r="AG3299" s="14">
        <v>7.7446459389602706E-2</v>
      </c>
      <c r="AJ3299" t="s">
        <v>13325</v>
      </c>
      <c r="AM3299" t="s">
        <v>5625</v>
      </c>
      <c r="AN3299" t="s">
        <v>5625</v>
      </c>
      <c r="AO3299" t="s">
        <v>5625</v>
      </c>
      <c r="AP3299">
        <v>25.789764649036382</v>
      </c>
      <c r="AQ3299">
        <v>16.395</v>
      </c>
      <c r="AR3299">
        <v>48.546999999999997</v>
      </c>
      <c r="AS3299">
        <v>53.478000000000002</v>
      </c>
      <c r="AT3299">
        <v>32.384</v>
      </c>
      <c r="AU3299">
        <v>21.495999999999999</v>
      </c>
      <c r="AV3299">
        <v>34.795999999999999</v>
      </c>
      <c r="AW3299">
        <v>14.427</v>
      </c>
      <c r="AX3299">
        <v>286.65499999999997</v>
      </c>
      <c r="AY3299">
        <v>23.536000000000001</v>
      </c>
      <c r="AZ3299">
        <v>18.582999999999998</v>
      </c>
      <c r="BA3299">
        <v>247.37415889671553</v>
      </c>
    </row>
    <row r="3300" spans="1:53" x14ac:dyDescent="0.25">
      <c r="A3300">
        <v>3282</v>
      </c>
      <c r="B3300" t="s">
        <v>3386</v>
      </c>
      <c r="C3300" s="7">
        <v>0</v>
      </c>
      <c r="D3300" t="s">
        <v>3387</v>
      </c>
      <c r="E3300" s="16">
        <v>432.35149992544149</v>
      </c>
      <c r="F3300" s="12">
        <v>1.79271129682421</v>
      </c>
      <c r="G3300" s="13">
        <v>-0.63765233762867801</v>
      </c>
      <c r="H3300" s="13">
        <v>7.9082904754356395E-5</v>
      </c>
      <c r="I3300" s="14">
        <v>0.28574402519157399</v>
      </c>
      <c r="K3300" t="b">
        <v>0</v>
      </c>
      <c r="L3300" t="b">
        <v>0</v>
      </c>
      <c r="M3300" t="b">
        <v>0</v>
      </c>
      <c r="N3300" t="s">
        <v>9309</v>
      </c>
      <c r="O3300" t="s">
        <v>9714</v>
      </c>
      <c r="P3300">
        <v>301</v>
      </c>
      <c r="Q3300">
        <v>2664271</v>
      </c>
      <c r="R3300">
        <v>2665177</v>
      </c>
      <c r="S3300">
        <v>-1</v>
      </c>
      <c r="T3300" t="s">
        <v>20877</v>
      </c>
      <c r="U3300" s="9">
        <v>57</v>
      </c>
      <c r="V3300" t="s">
        <v>8293</v>
      </c>
      <c r="W3300" t="s">
        <v>5625</v>
      </c>
      <c r="X3300" t="s">
        <v>13324</v>
      </c>
      <c r="Y3300" t="s">
        <v>32049</v>
      </c>
      <c r="Z3300">
        <v>1005.47014820979</v>
      </c>
      <c r="AA3300" s="12">
        <v>0.41489240740208699</v>
      </c>
      <c r="AB3300" s="13">
        <v>4.3209064924796996</v>
      </c>
      <c r="AC3300" s="13">
        <v>1.55389516808403E-5</v>
      </c>
      <c r="AD3300" s="13">
        <v>879.21528839105895</v>
      </c>
      <c r="AE3300" s="13">
        <v>0.45344411356513897</v>
      </c>
      <c r="AF3300" s="13">
        <v>-1.40624239802173</v>
      </c>
      <c r="AG3300" s="14">
        <v>0.15965215822863399</v>
      </c>
      <c r="AH3300" t="s">
        <v>13323</v>
      </c>
      <c r="AI3300" t="s">
        <v>13322</v>
      </c>
      <c r="AJ3300" t="s">
        <v>11459</v>
      </c>
      <c r="AM3300" t="s">
        <v>5625</v>
      </c>
      <c r="AN3300" t="s">
        <v>5625</v>
      </c>
      <c r="AO3300" t="s">
        <v>5625</v>
      </c>
      <c r="AP3300">
        <v>484.46099970176601</v>
      </c>
      <c r="AQ3300">
        <v>211.23699999999999</v>
      </c>
      <c r="AR3300">
        <v>705.48599999999999</v>
      </c>
      <c r="AS3300">
        <v>328.22199999999998</v>
      </c>
      <c r="AT3300">
        <v>1086.8230000000001</v>
      </c>
      <c r="AU3300">
        <v>906.35299999999995</v>
      </c>
      <c r="AV3300">
        <v>773.88</v>
      </c>
      <c r="AW3300">
        <v>894.3</v>
      </c>
      <c r="AX3300">
        <v>382.92200000000003</v>
      </c>
      <c r="AY3300">
        <v>267.46300000000002</v>
      </c>
      <c r="AZ3300">
        <v>373.29399999999998</v>
      </c>
      <c r="BA3300">
        <v>509.52193769800169</v>
      </c>
    </row>
    <row r="3301" spans="1:53" x14ac:dyDescent="0.25">
      <c r="A3301">
        <v>3283</v>
      </c>
      <c r="B3301" t="s">
        <v>669</v>
      </c>
      <c r="C3301" s="7" t="s">
        <v>5625</v>
      </c>
      <c r="D3301" t="s">
        <v>5645</v>
      </c>
      <c r="E3301" s="16" t="s">
        <v>5625</v>
      </c>
      <c r="F3301" s="12" t="s">
        <v>5625</v>
      </c>
      <c r="G3301" s="13" t="s">
        <v>5625</v>
      </c>
      <c r="H3301" s="13" t="s">
        <v>5625</v>
      </c>
      <c r="I3301" s="14" t="s">
        <v>5625</v>
      </c>
      <c r="J3301" t="s">
        <v>5625</v>
      </c>
      <c r="K3301" t="b">
        <v>1</v>
      </c>
      <c r="L3301" t="b">
        <v>0</v>
      </c>
      <c r="M3301" t="b">
        <v>0</v>
      </c>
      <c r="N3301" t="s">
        <v>9309</v>
      </c>
      <c r="O3301" t="s">
        <v>9714</v>
      </c>
      <c r="P3301">
        <v>36</v>
      </c>
      <c r="Q3301">
        <v>2665310</v>
      </c>
      <c r="R3301">
        <v>2665421</v>
      </c>
      <c r="S3301">
        <v>1</v>
      </c>
      <c r="T3301" t="s">
        <v>20877</v>
      </c>
      <c r="U3301" s="9" t="s">
        <v>5625</v>
      </c>
      <c r="V3301" t="s">
        <v>5625</v>
      </c>
      <c r="W3301" t="s">
        <v>5625</v>
      </c>
      <c r="X3301" t="s">
        <v>13321</v>
      </c>
      <c r="Y3301" t="s">
        <v>33703</v>
      </c>
      <c r="Z3301" t="s">
        <v>5625</v>
      </c>
      <c r="AA3301" s="12" t="s">
        <v>5625</v>
      </c>
      <c r="AB3301" s="13" t="s">
        <v>5625</v>
      </c>
      <c r="AC3301" s="13" t="s">
        <v>5625</v>
      </c>
      <c r="AD3301" s="13" t="s">
        <v>5625</v>
      </c>
      <c r="AE3301" s="13" t="s">
        <v>5625</v>
      </c>
      <c r="AF3301" s="13" t="s">
        <v>5625</v>
      </c>
      <c r="AG3301" s="14" t="s">
        <v>5625</v>
      </c>
      <c r="AM3301" t="s">
        <v>5625</v>
      </c>
      <c r="AN3301" t="s">
        <v>5625</v>
      </c>
      <c r="AO3301" t="s">
        <v>5625</v>
      </c>
      <c r="AP3301" t="s">
        <v>5625</v>
      </c>
      <c r="AQ3301" t="s">
        <v>5625</v>
      </c>
      <c r="AR3301" t="s">
        <v>5625</v>
      </c>
      <c r="AS3301" t="s">
        <v>5625</v>
      </c>
      <c r="AT3301" t="s">
        <v>5625</v>
      </c>
      <c r="AU3301" t="s">
        <v>5625</v>
      </c>
      <c r="AV3301" t="s">
        <v>5625</v>
      </c>
      <c r="AW3301" t="s">
        <v>5625</v>
      </c>
      <c r="AX3301" t="s">
        <v>5625</v>
      </c>
      <c r="AY3301" t="s">
        <v>5625</v>
      </c>
      <c r="AZ3301" t="s">
        <v>5625</v>
      </c>
      <c r="BA3301" t="s">
        <v>5625</v>
      </c>
    </row>
    <row r="3302" spans="1:53" x14ac:dyDescent="0.25">
      <c r="A3302">
        <v>3284</v>
      </c>
      <c r="B3302" t="s">
        <v>3384</v>
      </c>
      <c r="C3302" s="7">
        <v>8.3333333333333329E-2</v>
      </c>
      <c r="D3302" t="s">
        <v>3385</v>
      </c>
      <c r="E3302" s="16">
        <v>17.724624914133912</v>
      </c>
      <c r="F3302" s="12">
        <v>-2.4440058372620301</v>
      </c>
      <c r="G3302" s="13">
        <v>0.54757426773678597</v>
      </c>
      <c r="H3302" s="13">
        <v>2.3746584064316101E-3</v>
      </c>
      <c r="I3302" s="14">
        <v>0.51811825225574304</v>
      </c>
      <c r="K3302" t="b">
        <v>0</v>
      </c>
      <c r="L3302" t="b">
        <v>0</v>
      </c>
      <c r="M3302" t="b">
        <v>0</v>
      </c>
      <c r="N3302" t="s">
        <v>9309</v>
      </c>
      <c r="O3302" t="s">
        <v>9714</v>
      </c>
      <c r="P3302">
        <v>336</v>
      </c>
      <c r="Q3302">
        <v>2665335</v>
      </c>
      <c r="R3302">
        <v>2666346</v>
      </c>
      <c r="S3302">
        <v>1</v>
      </c>
      <c r="T3302" t="s">
        <v>20877</v>
      </c>
      <c r="U3302" s="9">
        <v>158</v>
      </c>
      <c r="V3302" t="s">
        <v>5625</v>
      </c>
      <c r="W3302" t="s">
        <v>5625</v>
      </c>
      <c r="X3302" t="s">
        <v>13320</v>
      </c>
      <c r="Y3302" t="s">
        <v>32048</v>
      </c>
      <c r="Z3302">
        <v>12.171176066268901</v>
      </c>
      <c r="AA3302" s="12">
        <v>0.72066251005751403</v>
      </c>
      <c r="AB3302" s="13">
        <v>-3.3913320079144702</v>
      </c>
      <c r="AC3302" s="13">
        <v>6.9553788273265301E-4</v>
      </c>
      <c r="AD3302" s="13">
        <v>60.5021016691014</v>
      </c>
      <c r="AE3302" s="13">
        <v>0.59852784449504504</v>
      </c>
      <c r="AF3302" s="13">
        <v>0.91486849404433901</v>
      </c>
      <c r="AG3302" s="14">
        <v>0.36026067167367898</v>
      </c>
      <c r="AI3302" t="s">
        <v>9383</v>
      </c>
      <c r="AJ3302" t="s">
        <v>9382</v>
      </c>
      <c r="AM3302" t="s">
        <v>5625</v>
      </c>
      <c r="AN3302" t="s">
        <v>5625</v>
      </c>
      <c r="AO3302" t="s">
        <v>5625</v>
      </c>
      <c r="AP3302">
        <v>19.654499656535652</v>
      </c>
      <c r="AQ3302">
        <v>9.7959999999999994</v>
      </c>
      <c r="AR3302">
        <v>19.95</v>
      </c>
      <c r="AS3302">
        <v>21.498000000000001</v>
      </c>
      <c r="AT3302">
        <v>0</v>
      </c>
      <c r="AU3302">
        <v>2.488</v>
      </c>
      <c r="AV3302">
        <v>0.89500000000000002</v>
      </c>
      <c r="AW3302">
        <v>5.0090000000000003</v>
      </c>
      <c r="AX3302">
        <v>65.442999999999998</v>
      </c>
      <c r="AY3302">
        <v>23.885000000000002</v>
      </c>
      <c r="AZ3302">
        <v>11.468999999999999</v>
      </c>
      <c r="BA3302">
        <v>46.340077371617504</v>
      </c>
    </row>
    <row r="3303" spans="1:53" x14ac:dyDescent="0.25">
      <c r="A3303">
        <v>3285</v>
      </c>
      <c r="B3303" t="s">
        <v>13319</v>
      </c>
      <c r="C3303" s="7" t="s">
        <v>5625</v>
      </c>
      <c r="D3303" t="s">
        <v>5645</v>
      </c>
      <c r="E3303" s="16" t="s">
        <v>5625</v>
      </c>
      <c r="F3303" s="12" t="s">
        <v>5625</v>
      </c>
      <c r="G3303" s="13" t="s">
        <v>5625</v>
      </c>
      <c r="H3303" s="13" t="s">
        <v>5625</v>
      </c>
      <c r="I3303" s="14" t="s">
        <v>5625</v>
      </c>
      <c r="J3303" t="s">
        <v>5625</v>
      </c>
      <c r="K3303" t="b">
        <v>1</v>
      </c>
      <c r="L3303" t="b">
        <v>0</v>
      </c>
      <c r="M3303" t="b">
        <v>0</v>
      </c>
      <c r="N3303" t="s">
        <v>9309</v>
      </c>
      <c r="O3303" t="s">
        <v>9714</v>
      </c>
      <c r="P3303">
        <v>37</v>
      </c>
      <c r="Q3303">
        <v>2666477</v>
      </c>
      <c r="R3303">
        <v>2666591</v>
      </c>
      <c r="S3303">
        <v>-1</v>
      </c>
      <c r="T3303" t="s">
        <v>20877</v>
      </c>
      <c r="U3303" s="9" t="s">
        <v>5625</v>
      </c>
      <c r="V3303" t="s">
        <v>5625</v>
      </c>
      <c r="W3303" t="s">
        <v>5625</v>
      </c>
      <c r="X3303" t="s">
        <v>13318</v>
      </c>
      <c r="Y3303" t="s">
        <v>5625</v>
      </c>
      <c r="Z3303" t="s">
        <v>5625</v>
      </c>
      <c r="AA3303" s="12" t="s">
        <v>5625</v>
      </c>
      <c r="AB3303" s="13" t="s">
        <v>5625</v>
      </c>
      <c r="AC3303" s="13" t="s">
        <v>5625</v>
      </c>
      <c r="AD3303" s="13" t="s">
        <v>5625</v>
      </c>
      <c r="AE3303" s="13" t="s">
        <v>5625</v>
      </c>
      <c r="AF3303" s="13" t="s">
        <v>5625</v>
      </c>
      <c r="AG3303" s="14" t="s">
        <v>5625</v>
      </c>
      <c r="AM3303" t="s">
        <v>5625</v>
      </c>
      <c r="AN3303" t="s">
        <v>5625</v>
      </c>
      <c r="AO3303" t="s">
        <v>5625</v>
      </c>
      <c r="AP3303" t="s">
        <v>5625</v>
      </c>
      <c r="AQ3303" t="s">
        <v>5625</v>
      </c>
      <c r="AR3303" t="s">
        <v>5625</v>
      </c>
      <c r="AS3303" t="s">
        <v>5625</v>
      </c>
      <c r="AT3303" t="s">
        <v>5625</v>
      </c>
      <c r="AU3303" t="s">
        <v>5625</v>
      </c>
      <c r="AV3303" t="s">
        <v>5625</v>
      </c>
      <c r="AW3303" t="s">
        <v>5625</v>
      </c>
      <c r="AX3303" t="s">
        <v>5625</v>
      </c>
      <c r="AY3303" t="s">
        <v>5625</v>
      </c>
      <c r="AZ3303" t="s">
        <v>5625</v>
      </c>
      <c r="BA3303" t="s">
        <v>5625</v>
      </c>
    </row>
    <row r="3304" spans="1:53" x14ac:dyDescent="0.25">
      <c r="A3304">
        <v>3286</v>
      </c>
      <c r="B3304" t="s">
        <v>3382</v>
      </c>
      <c r="C3304" s="7">
        <v>0</v>
      </c>
      <c r="D3304" t="s">
        <v>3383</v>
      </c>
      <c r="E3304" s="16">
        <v>482.22135889095165</v>
      </c>
      <c r="F3304" s="12">
        <v>-5.5306921470416599</v>
      </c>
      <c r="G3304" s="13">
        <v>-1.0549113926418301</v>
      </c>
      <c r="H3304" s="13">
        <v>1.4942269887070299E-31</v>
      </c>
      <c r="I3304" s="14">
        <v>7.6290008634953199E-3</v>
      </c>
      <c r="K3304" t="b">
        <v>0</v>
      </c>
      <c r="L3304" t="b">
        <v>0</v>
      </c>
      <c r="M3304" t="b">
        <v>0</v>
      </c>
      <c r="N3304" t="s">
        <v>9309</v>
      </c>
      <c r="O3304" t="s">
        <v>9714</v>
      </c>
      <c r="P3304">
        <v>246</v>
      </c>
      <c r="Q3304">
        <v>2666677</v>
      </c>
      <c r="R3304">
        <v>2667418</v>
      </c>
      <c r="S3304">
        <v>-1</v>
      </c>
      <c r="T3304" t="s">
        <v>20877</v>
      </c>
      <c r="U3304" s="9">
        <v>331</v>
      </c>
      <c r="V3304" t="s">
        <v>8294</v>
      </c>
      <c r="W3304" t="s">
        <v>5737</v>
      </c>
      <c r="X3304" t="s">
        <v>13317</v>
      </c>
      <c r="Y3304" t="s">
        <v>32047</v>
      </c>
      <c r="Z3304">
        <v>206.405250199628</v>
      </c>
      <c r="AA3304" s="12">
        <v>0.45853445210549298</v>
      </c>
      <c r="AB3304" s="13">
        <v>-12.0616719673863</v>
      </c>
      <c r="AC3304" s="13">
        <v>1.6833052269950799E-33</v>
      </c>
      <c r="AD3304" s="13">
        <v>705.11263701224095</v>
      </c>
      <c r="AE3304" s="13">
        <v>0.33675341173105</v>
      </c>
      <c r="AF3304" s="13">
        <v>-3.1325930366054902</v>
      </c>
      <c r="AG3304" s="14">
        <v>1.73269503666629E-3</v>
      </c>
      <c r="AI3304" t="s">
        <v>13180</v>
      </c>
      <c r="AJ3304" t="s">
        <v>9325</v>
      </c>
      <c r="AK3304" t="s">
        <v>13316</v>
      </c>
      <c r="AM3304" t="s">
        <v>5625</v>
      </c>
      <c r="AN3304" t="s">
        <v>5625</v>
      </c>
      <c r="AO3304" t="s">
        <v>5625</v>
      </c>
      <c r="AP3304">
        <v>405.22043556380657</v>
      </c>
      <c r="AQ3304">
        <v>324.017</v>
      </c>
      <c r="AR3304">
        <v>522.803</v>
      </c>
      <c r="AS3304">
        <v>676.84500000000003</v>
      </c>
      <c r="AT3304">
        <v>1.9179999999999999</v>
      </c>
      <c r="AU3304">
        <v>5.0910000000000002</v>
      </c>
      <c r="AV3304">
        <v>7.3250000000000002</v>
      </c>
      <c r="AW3304">
        <v>9.1120000000000001</v>
      </c>
      <c r="AX3304">
        <v>324.30799999999999</v>
      </c>
      <c r="AY3304">
        <v>249.267</v>
      </c>
      <c r="AZ3304">
        <v>242.55199999999999</v>
      </c>
      <c r="BA3304">
        <v>423.18684206564205</v>
      </c>
    </row>
    <row r="3305" spans="1:53" x14ac:dyDescent="0.25">
      <c r="A3305">
        <v>3287</v>
      </c>
      <c r="B3305" t="s">
        <v>3381</v>
      </c>
      <c r="C3305" s="7">
        <v>0</v>
      </c>
      <c r="D3305" t="s">
        <v>3325</v>
      </c>
      <c r="E3305" s="16">
        <v>311.15291928104773</v>
      </c>
      <c r="F3305" s="12">
        <v>-5.15530184692226</v>
      </c>
      <c r="G3305" s="13">
        <v>-1.00447389780648</v>
      </c>
      <c r="H3305" s="13">
        <v>4.5787291438829595E-22</v>
      </c>
      <c r="I3305" s="14">
        <v>3.1218321709539899E-2</v>
      </c>
      <c r="K3305" t="b">
        <v>0</v>
      </c>
      <c r="L3305" t="b">
        <v>0</v>
      </c>
      <c r="M3305" t="b">
        <v>0</v>
      </c>
      <c r="N3305" t="s">
        <v>9309</v>
      </c>
      <c r="O3305" t="s">
        <v>9714</v>
      </c>
      <c r="P3305">
        <v>259</v>
      </c>
      <c r="Q3305">
        <v>2667386</v>
      </c>
      <c r="R3305">
        <v>2668166</v>
      </c>
      <c r="S3305">
        <v>-1</v>
      </c>
      <c r="T3305" t="s">
        <v>20877</v>
      </c>
      <c r="U3305" s="9">
        <v>-32</v>
      </c>
      <c r="V3305" t="s">
        <v>8295</v>
      </c>
      <c r="W3305" t="s">
        <v>6752</v>
      </c>
      <c r="X3305" t="s">
        <v>13315</v>
      </c>
      <c r="Y3305" t="s">
        <v>32046</v>
      </c>
      <c r="Z3305">
        <v>140.833700986352</v>
      </c>
      <c r="AA3305" s="12">
        <v>0.51457587747933498</v>
      </c>
      <c r="AB3305" s="13">
        <v>-10.018545510092</v>
      </c>
      <c r="AC3305" s="13">
        <v>1.26348595692893E-23</v>
      </c>
      <c r="AD3305" s="13">
        <v>484.572877085377</v>
      </c>
      <c r="AE3305" s="13">
        <v>0.38705138168126602</v>
      </c>
      <c r="AF3305" s="13">
        <v>-2.5951952256138799</v>
      </c>
      <c r="AG3305" s="14">
        <v>9.4537204450978896E-3</v>
      </c>
      <c r="AI3305" t="s">
        <v>13180</v>
      </c>
      <c r="AJ3305" t="s">
        <v>9325</v>
      </c>
      <c r="AK3305" t="s">
        <v>13314</v>
      </c>
      <c r="AM3305" t="s">
        <v>5625</v>
      </c>
      <c r="AN3305" t="s">
        <v>5625</v>
      </c>
      <c r="AO3305" t="s">
        <v>5625</v>
      </c>
      <c r="AP3305">
        <v>289.28567712419107</v>
      </c>
      <c r="AQ3305">
        <v>194.916</v>
      </c>
      <c r="AR3305">
        <v>311.19499999999999</v>
      </c>
      <c r="AS3305">
        <v>449.21499999999997</v>
      </c>
      <c r="AT3305">
        <v>3.6429999999999998</v>
      </c>
      <c r="AU3305">
        <v>6.4489999999999998</v>
      </c>
      <c r="AV3305">
        <v>5.7990000000000004</v>
      </c>
      <c r="AW3305">
        <v>2.1640000000000001</v>
      </c>
      <c r="AX3305">
        <v>201.733</v>
      </c>
      <c r="AY3305">
        <v>177.60300000000001</v>
      </c>
      <c r="AZ3305">
        <v>141.22800000000001</v>
      </c>
      <c r="BA3305">
        <v>305.92530873629784</v>
      </c>
    </row>
    <row r="3306" spans="1:53" x14ac:dyDescent="0.25">
      <c r="A3306">
        <v>3288</v>
      </c>
      <c r="B3306" t="s">
        <v>3380</v>
      </c>
      <c r="C3306" s="7">
        <v>0.16666666666666666</v>
      </c>
      <c r="D3306" t="s">
        <v>3323</v>
      </c>
      <c r="E3306" s="16">
        <v>279.70903506990169</v>
      </c>
      <c r="F3306" s="12">
        <v>-7.4067508872608796</v>
      </c>
      <c r="G3306" s="13">
        <v>-1.0485444837156701</v>
      </c>
      <c r="H3306" s="13">
        <v>1.5809336024561999E-20</v>
      </c>
      <c r="I3306" s="14">
        <v>1.57351319699413E-2</v>
      </c>
      <c r="K3306" t="b">
        <v>0</v>
      </c>
      <c r="L3306" t="b">
        <v>0</v>
      </c>
      <c r="M3306" t="b">
        <v>0</v>
      </c>
      <c r="N3306" t="s">
        <v>9309</v>
      </c>
      <c r="O3306" t="s">
        <v>9714</v>
      </c>
      <c r="P3306">
        <v>324</v>
      </c>
      <c r="Q3306">
        <v>2668140</v>
      </c>
      <c r="R3306">
        <v>2669115</v>
      </c>
      <c r="S3306">
        <v>-1</v>
      </c>
      <c r="T3306" t="s">
        <v>20877</v>
      </c>
      <c r="U3306" s="9">
        <v>-26</v>
      </c>
      <c r="V3306" t="s">
        <v>8296</v>
      </c>
      <c r="W3306" t="s">
        <v>5795</v>
      </c>
      <c r="X3306" t="s">
        <v>13313</v>
      </c>
      <c r="Y3306" t="s">
        <v>32045</v>
      </c>
      <c r="Z3306">
        <v>154.737776920133</v>
      </c>
      <c r="AA3306" s="12">
        <v>0.76776399226202996</v>
      </c>
      <c r="AB3306" s="13">
        <v>-9.6471714770559807</v>
      </c>
      <c r="AC3306" s="13">
        <v>5.0530233036325998E-22</v>
      </c>
      <c r="AD3306" s="13">
        <v>536.16180315605095</v>
      </c>
      <c r="AE3306" s="13">
        <v>0.36565973276054797</v>
      </c>
      <c r="AF3306" s="13">
        <v>-2.8675415687685399</v>
      </c>
      <c r="AG3306" s="14">
        <v>4.1367445728598597E-3</v>
      </c>
      <c r="AI3306" t="s">
        <v>13177</v>
      </c>
      <c r="AJ3306" t="s">
        <v>12403</v>
      </c>
      <c r="AK3306" t="s">
        <v>13312</v>
      </c>
      <c r="AM3306" t="s">
        <v>5625</v>
      </c>
      <c r="AN3306" t="s">
        <v>5625</v>
      </c>
      <c r="AO3306" t="s">
        <v>5625</v>
      </c>
      <c r="AP3306">
        <v>224.63514027960667</v>
      </c>
      <c r="AQ3306">
        <v>227.036</v>
      </c>
      <c r="AR3306">
        <v>231.12200000000001</v>
      </c>
      <c r="AS3306">
        <v>436.04300000000001</v>
      </c>
      <c r="AT3306">
        <v>0</v>
      </c>
      <c r="AU3306">
        <v>1.29</v>
      </c>
      <c r="AV3306">
        <v>0.92800000000000005</v>
      </c>
      <c r="AW3306">
        <v>0</v>
      </c>
      <c r="AX3306">
        <v>193.73400000000001</v>
      </c>
      <c r="AY3306">
        <v>156.85499999999999</v>
      </c>
      <c r="AZ3306">
        <v>129.33500000000001</v>
      </c>
      <c r="BA3306">
        <v>240.89615933999579</v>
      </c>
    </row>
    <row r="3307" spans="1:53" x14ac:dyDescent="0.25">
      <c r="A3307">
        <v>3289</v>
      </c>
      <c r="B3307" t="s">
        <v>3379</v>
      </c>
      <c r="C3307" s="7">
        <v>0</v>
      </c>
      <c r="D3307" t="s">
        <v>3321</v>
      </c>
      <c r="E3307" s="16">
        <v>475.43605177240471</v>
      </c>
      <c r="F3307" s="12">
        <v>-6.4782226858987704</v>
      </c>
      <c r="G3307" s="13">
        <v>-1.2498201640372</v>
      </c>
      <c r="H3307" s="13">
        <v>4.1618984424936403E-27</v>
      </c>
      <c r="I3307" s="14">
        <v>1.8798777695409101E-2</v>
      </c>
      <c r="K3307" t="b">
        <v>0</v>
      </c>
      <c r="L3307" t="b">
        <v>0</v>
      </c>
      <c r="M3307" t="b">
        <v>0</v>
      </c>
      <c r="N3307" t="s">
        <v>9309</v>
      </c>
      <c r="O3307" t="s">
        <v>9714</v>
      </c>
      <c r="P3307">
        <v>317</v>
      </c>
      <c r="Q3307">
        <v>2669132</v>
      </c>
      <c r="R3307">
        <v>2670086</v>
      </c>
      <c r="S3307">
        <v>-1</v>
      </c>
      <c r="T3307" t="s">
        <v>20877</v>
      </c>
      <c r="U3307" s="9">
        <v>17</v>
      </c>
      <c r="V3307" t="s">
        <v>8297</v>
      </c>
      <c r="W3307" t="s">
        <v>5795</v>
      </c>
      <c r="X3307" t="s">
        <v>13311</v>
      </c>
      <c r="Y3307" t="s">
        <v>32044</v>
      </c>
      <c r="Z3307">
        <v>259.46152130324799</v>
      </c>
      <c r="AA3307" s="12">
        <v>0.58088695577240801</v>
      </c>
      <c r="AB3307" s="13">
        <v>-11.1522949887636</v>
      </c>
      <c r="AC3307" s="13">
        <v>6.97829448047139E-29</v>
      </c>
      <c r="AD3307" s="13">
        <v>849.27131516710404</v>
      </c>
      <c r="AE3307" s="13">
        <v>0.44653656523290802</v>
      </c>
      <c r="AF3307" s="13">
        <v>-2.7989200915389998</v>
      </c>
      <c r="AG3307" s="14">
        <v>5.1273824567203401E-3</v>
      </c>
      <c r="AI3307" t="s">
        <v>13174</v>
      </c>
      <c r="AJ3307" t="s">
        <v>12403</v>
      </c>
      <c r="AK3307" t="s">
        <v>13310</v>
      </c>
      <c r="AM3307" t="s">
        <v>5625</v>
      </c>
      <c r="AN3307" t="s">
        <v>5625</v>
      </c>
      <c r="AO3307" t="s">
        <v>5625</v>
      </c>
      <c r="AP3307">
        <v>404.07920708961882</v>
      </c>
      <c r="AQ3307">
        <v>281.97500000000002</v>
      </c>
      <c r="AR3307">
        <v>467.31599999999997</v>
      </c>
      <c r="AS3307">
        <v>748.37400000000002</v>
      </c>
      <c r="AT3307">
        <v>1.4890000000000001</v>
      </c>
      <c r="AU3307">
        <v>5.2729999999999997</v>
      </c>
      <c r="AV3307">
        <v>2.371</v>
      </c>
      <c r="AW3307">
        <v>1.7689999999999999</v>
      </c>
      <c r="AX3307">
        <v>351.43799999999999</v>
      </c>
      <c r="AY3307">
        <v>182.511</v>
      </c>
      <c r="AZ3307">
        <v>153.959</v>
      </c>
      <c r="BA3307">
        <v>352.9287494344955</v>
      </c>
    </row>
    <row r="3308" spans="1:53" x14ac:dyDescent="0.25">
      <c r="A3308">
        <v>3290</v>
      </c>
      <c r="B3308" t="s">
        <v>3378</v>
      </c>
      <c r="C3308" s="7">
        <v>0</v>
      </c>
      <c r="D3308" t="s">
        <v>3319</v>
      </c>
      <c r="E3308" s="16">
        <v>2403.7118204999147</v>
      </c>
      <c r="F3308" s="12">
        <v>-7.6048209285393504</v>
      </c>
      <c r="G3308" s="13">
        <v>-0.90727975258841997</v>
      </c>
      <c r="H3308" s="13">
        <v>1.1259788420457001E-71</v>
      </c>
      <c r="I3308" s="14">
        <v>4.3132156873942904E-3</v>
      </c>
      <c r="K3308" t="b">
        <v>0</v>
      </c>
      <c r="L3308" t="b">
        <v>0</v>
      </c>
      <c r="M3308" t="b">
        <v>0</v>
      </c>
      <c r="N3308" t="s">
        <v>9309</v>
      </c>
      <c r="O3308" t="s">
        <v>9714</v>
      </c>
      <c r="P3308">
        <v>395</v>
      </c>
      <c r="Q3308">
        <v>2670092</v>
      </c>
      <c r="R3308">
        <v>2671280</v>
      </c>
      <c r="S3308">
        <v>-1</v>
      </c>
      <c r="T3308" t="s">
        <v>20877</v>
      </c>
      <c r="U3308" s="9">
        <v>6</v>
      </c>
      <c r="V3308" t="s">
        <v>8298</v>
      </c>
      <c r="W3308" t="s">
        <v>8299</v>
      </c>
      <c r="X3308" t="s">
        <v>13309</v>
      </c>
      <c r="Y3308" t="s">
        <v>32043</v>
      </c>
      <c r="Z3308">
        <v>1623.97225141484</v>
      </c>
      <c r="AA3308" s="12">
        <v>0.41701384446598599</v>
      </c>
      <c r="AB3308" s="13">
        <v>-18.236375193437102</v>
      </c>
      <c r="AC3308" s="13">
        <v>2.6549147441475698E-74</v>
      </c>
      <c r="AD3308" s="13">
        <v>5807.6433699339595</v>
      </c>
      <c r="AE3308" s="13">
        <v>0.27220298793101899</v>
      </c>
      <c r="AF3308" s="13">
        <v>-3.3330999027032702</v>
      </c>
      <c r="AG3308" s="14">
        <v>8.5884097690402202E-4</v>
      </c>
      <c r="AI3308" t="s">
        <v>13171</v>
      </c>
      <c r="AJ3308" t="s">
        <v>13170</v>
      </c>
      <c r="AK3308" t="s">
        <v>13308</v>
      </c>
      <c r="AM3308" t="s">
        <v>5625</v>
      </c>
      <c r="AN3308" t="s">
        <v>5625</v>
      </c>
      <c r="AO3308" t="s">
        <v>5625</v>
      </c>
      <c r="AP3308">
        <v>1651.4312819996589</v>
      </c>
      <c r="AQ3308">
        <v>1751.9949999999999</v>
      </c>
      <c r="AR3308">
        <v>2968.1970000000001</v>
      </c>
      <c r="AS3308">
        <v>3243.2240000000002</v>
      </c>
      <c r="AT3308">
        <v>4.7839999999999998</v>
      </c>
      <c r="AU3308">
        <v>6.351</v>
      </c>
      <c r="AV3308">
        <v>4.95</v>
      </c>
      <c r="AW3308">
        <v>12.788</v>
      </c>
      <c r="AX3308">
        <v>1524.7719999999999</v>
      </c>
      <c r="AY3308">
        <v>1818.297</v>
      </c>
      <c r="AZ3308">
        <v>2145.2930000000001</v>
      </c>
      <c r="BA3308">
        <v>1401.8138651148408</v>
      </c>
    </row>
    <row r="3309" spans="1:53" x14ac:dyDescent="0.25">
      <c r="A3309">
        <v>3291</v>
      </c>
      <c r="B3309" t="s">
        <v>13307</v>
      </c>
      <c r="C3309" s="7" t="s">
        <v>5625</v>
      </c>
      <c r="D3309" t="s">
        <v>5645</v>
      </c>
      <c r="E3309" s="16" t="s">
        <v>5625</v>
      </c>
      <c r="F3309" s="12" t="s">
        <v>5625</v>
      </c>
      <c r="G3309" s="13" t="s">
        <v>5625</v>
      </c>
      <c r="H3309" s="13" t="s">
        <v>5625</v>
      </c>
      <c r="I3309" s="14" t="s">
        <v>5625</v>
      </c>
      <c r="J3309" t="s">
        <v>5625</v>
      </c>
      <c r="K3309" t="b">
        <v>1</v>
      </c>
      <c r="L3309" t="b">
        <v>0</v>
      </c>
      <c r="M3309" t="b">
        <v>0</v>
      </c>
      <c r="N3309" t="s">
        <v>9309</v>
      </c>
      <c r="O3309" t="s">
        <v>9714</v>
      </c>
      <c r="P3309">
        <v>31</v>
      </c>
      <c r="Q3309">
        <v>2671283</v>
      </c>
      <c r="R3309">
        <v>2671379</v>
      </c>
      <c r="S3309">
        <v>-1</v>
      </c>
      <c r="T3309" t="s">
        <v>20877</v>
      </c>
      <c r="U3309" s="9" t="s">
        <v>5625</v>
      </c>
      <c r="V3309" t="s">
        <v>5625</v>
      </c>
      <c r="W3309" t="s">
        <v>5625</v>
      </c>
      <c r="X3309" t="s">
        <v>13306</v>
      </c>
      <c r="Y3309" t="s">
        <v>5625</v>
      </c>
      <c r="Z3309" t="s">
        <v>5625</v>
      </c>
      <c r="AA3309" s="12" t="s">
        <v>5625</v>
      </c>
      <c r="AB3309" s="13" t="s">
        <v>5625</v>
      </c>
      <c r="AC3309" s="13" t="s">
        <v>5625</v>
      </c>
      <c r="AD3309" s="13" t="s">
        <v>5625</v>
      </c>
      <c r="AE3309" s="13" t="s">
        <v>5625</v>
      </c>
      <c r="AF3309" s="13" t="s">
        <v>5625</v>
      </c>
      <c r="AG3309" s="14" t="s">
        <v>5625</v>
      </c>
      <c r="AM3309" t="s">
        <v>5625</v>
      </c>
      <c r="AN3309" t="s">
        <v>5625</v>
      </c>
      <c r="AO3309" t="s">
        <v>5625</v>
      </c>
      <c r="AP3309" t="s">
        <v>5625</v>
      </c>
      <c r="AQ3309" t="s">
        <v>5625</v>
      </c>
      <c r="AR3309" t="s">
        <v>5625</v>
      </c>
      <c r="AS3309" t="s">
        <v>5625</v>
      </c>
      <c r="AT3309" t="s">
        <v>5625</v>
      </c>
      <c r="AU3309" t="s">
        <v>5625</v>
      </c>
      <c r="AV3309" t="s">
        <v>5625</v>
      </c>
      <c r="AW3309" t="s">
        <v>5625</v>
      </c>
      <c r="AX3309" t="s">
        <v>5625</v>
      </c>
      <c r="AY3309" t="s">
        <v>5625</v>
      </c>
      <c r="AZ3309" t="s">
        <v>5625</v>
      </c>
      <c r="BA3309" t="s">
        <v>5625</v>
      </c>
    </row>
    <row r="3310" spans="1:53" x14ac:dyDescent="0.25">
      <c r="A3310">
        <v>3292</v>
      </c>
      <c r="B3310" t="s">
        <v>3377</v>
      </c>
      <c r="C3310" s="7">
        <v>0</v>
      </c>
      <c r="D3310" t="s">
        <v>21</v>
      </c>
      <c r="E3310" s="16">
        <v>13.320288130556456</v>
      </c>
      <c r="F3310" s="12">
        <v>1.34155989192756</v>
      </c>
      <c r="G3310" s="13">
        <v>1.87858881694635</v>
      </c>
      <c r="H3310" s="13">
        <v>2.71833403071692E-2</v>
      </c>
      <c r="I3310" s="14">
        <v>1.4217940260075901E-3</v>
      </c>
      <c r="K3310" t="b">
        <v>0</v>
      </c>
      <c r="L3310" t="b">
        <v>0</v>
      </c>
      <c r="M3310" t="b">
        <v>0</v>
      </c>
      <c r="N3310" t="s">
        <v>9309</v>
      </c>
      <c r="O3310" t="s">
        <v>9714</v>
      </c>
      <c r="P3310">
        <v>247</v>
      </c>
      <c r="Q3310">
        <v>2671601</v>
      </c>
      <c r="R3310">
        <v>2672345</v>
      </c>
      <c r="S3310">
        <v>-1</v>
      </c>
      <c r="T3310" t="s">
        <v>20877</v>
      </c>
      <c r="U3310" s="9">
        <v>321</v>
      </c>
      <c r="V3310" t="s">
        <v>5625</v>
      </c>
      <c r="W3310" t="s">
        <v>8300</v>
      </c>
      <c r="X3310" t="s">
        <v>13305</v>
      </c>
      <c r="Y3310" t="s">
        <v>32042</v>
      </c>
      <c r="Z3310">
        <v>19.4071309871022</v>
      </c>
      <c r="AA3310" s="12">
        <v>0.53155642334063002</v>
      </c>
      <c r="AB3310" s="13">
        <v>2.5238334690725202</v>
      </c>
      <c r="AC3310" s="13">
        <v>1.16082904638946E-2</v>
      </c>
      <c r="AD3310" s="13">
        <v>64.760028835505807</v>
      </c>
      <c r="AE3310" s="13">
        <v>0.51022197257733304</v>
      </c>
      <c r="AF3310" s="13">
        <v>3.68190497060889</v>
      </c>
      <c r="AG3310" s="14">
        <v>2.3149770503831199E-4</v>
      </c>
      <c r="AJ3310" t="s">
        <v>13304</v>
      </c>
      <c r="AK3310" t="s">
        <v>13303</v>
      </c>
      <c r="AM3310" t="s">
        <v>5625</v>
      </c>
      <c r="AN3310" t="s">
        <v>5625</v>
      </c>
      <c r="AO3310" t="s">
        <v>5625</v>
      </c>
      <c r="AP3310">
        <v>9.4961525222258274</v>
      </c>
      <c r="AQ3310">
        <v>28.780999999999999</v>
      </c>
      <c r="AR3310">
        <v>7.4790000000000001</v>
      </c>
      <c r="AS3310">
        <v>7.5250000000000004</v>
      </c>
      <c r="AT3310">
        <v>15.278</v>
      </c>
      <c r="AU3310">
        <v>27.042999999999999</v>
      </c>
      <c r="AV3310">
        <v>23.712</v>
      </c>
      <c r="AW3310">
        <v>13.613</v>
      </c>
      <c r="AX3310">
        <v>58.057000000000002</v>
      </c>
      <c r="AY3310">
        <v>107.61799999999999</v>
      </c>
      <c r="AZ3310">
        <v>69.484999999999999</v>
      </c>
      <c r="BA3310">
        <v>52.05535358078366</v>
      </c>
    </row>
    <row r="3311" spans="1:53" x14ac:dyDescent="0.25">
      <c r="A3311">
        <v>3293</v>
      </c>
      <c r="B3311" t="s">
        <v>3376</v>
      </c>
      <c r="C3311" s="7">
        <v>0</v>
      </c>
      <c r="D3311" t="s">
        <v>3</v>
      </c>
      <c r="E3311" s="16">
        <v>102.79176770465338</v>
      </c>
      <c r="F3311" s="12">
        <v>1.1846721536006499</v>
      </c>
      <c r="G3311" s="13">
        <v>0.95016169848906895</v>
      </c>
      <c r="H3311" s="13">
        <v>0.191176988653045</v>
      </c>
      <c r="I3311" s="14">
        <v>0.52936696093850699</v>
      </c>
      <c r="K3311" t="b">
        <v>0</v>
      </c>
      <c r="L3311" t="b">
        <v>0</v>
      </c>
      <c r="M3311" t="b">
        <v>0</v>
      </c>
      <c r="N3311" t="s">
        <v>9309</v>
      </c>
      <c r="O3311" t="s">
        <v>9714</v>
      </c>
      <c r="P3311">
        <v>105</v>
      </c>
      <c r="Q3311">
        <v>2672403</v>
      </c>
      <c r="R3311">
        <v>2672721</v>
      </c>
      <c r="S3311">
        <v>-1</v>
      </c>
      <c r="T3311" t="s">
        <v>20877</v>
      </c>
      <c r="U3311" s="9">
        <v>58</v>
      </c>
      <c r="V3311" t="s">
        <v>5625</v>
      </c>
      <c r="W3311" t="s">
        <v>8301</v>
      </c>
      <c r="X3311" t="s">
        <v>13302</v>
      </c>
      <c r="Y3311" t="s">
        <v>32041</v>
      </c>
      <c r="Z3311">
        <v>62.9889561723841</v>
      </c>
      <c r="AA3311" s="12">
        <v>0.76011336675836905</v>
      </c>
      <c r="AB3311" s="13">
        <v>1.5585466660754701</v>
      </c>
      <c r="AC3311" s="13">
        <v>0.119103714701845</v>
      </c>
      <c r="AD3311" s="13">
        <v>152.33952400474999</v>
      </c>
      <c r="AE3311" s="13">
        <v>1.0636623236478799</v>
      </c>
      <c r="AF3311" s="13">
        <v>0.893292614925426</v>
      </c>
      <c r="AG3311" s="14">
        <v>0.37170049180906101</v>
      </c>
      <c r="AJ3311" t="s">
        <v>13301</v>
      </c>
      <c r="AK3311" t="s">
        <v>13300</v>
      </c>
      <c r="AM3311" t="s">
        <v>21536</v>
      </c>
      <c r="AN3311" t="s">
        <v>21433</v>
      </c>
      <c r="AO3311" t="s">
        <v>22068</v>
      </c>
      <c r="AP3311">
        <v>158.29907081861356</v>
      </c>
      <c r="AQ3311">
        <v>2.5249999999999999</v>
      </c>
      <c r="AR3311">
        <v>190.28</v>
      </c>
      <c r="AS3311">
        <v>60.063000000000002</v>
      </c>
      <c r="AT3311">
        <v>165.321</v>
      </c>
      <c r="AU3311">
        <v>126.542</v>
      </c>
      <c r="AV3311">
        <v>153.62700000000001</v>
      </c>
      <c r="AW3311">
        <v>148.62799999999999</v>
      </c>
      <c r="AX3311">
        <v>851.64499999999998</v>
      </c>
      <c r="AY3311">
        <v>17.318999999999999</v>
      </c>
      <c r="AZ3311">
        <v>3.0390000000000001</v>
      </c>
      <c r="BA3311">
        <v>500.91000615471069</v>
      </c>
    </row>
    <row r="3312" spans="1:53" x14ac:dyDescent="0.25">
      <c r="A3312">
        <v>3294</v>
      </c>
      <c r="B3312" t="s">
        <v>3375</v>
      </c>
      <c r="C3312" s="7">
        <v>0</v>
      </c>
      <c r="D3312" t="s">
        <v>2506</v>
      </c>
      <c r="E3312" s="16">
        <v>102.12784020635567</v>
      </c>
      <c r="F3312" s="12">
        <v>0.24932109599621899</v>
      </c>
      <c r="G3312" s="13">
        <v>-0.319338449820394</v>
      </c>
      <c r="H3312" s="13">
        <v>0.47637227960892398</v>
      </c>
      <c r="I3312" s="14">
        <v>0.360334689886396</v>
      </c>
      <c r="K3312" t="b">
        <v>0</v>
      </c>
      <c r="L3312" t="b">
        <v>0</v>
      </c>
      <c r="M3312" t="b">
        <v>0</v>
      </c>
      <c r="N3312" t="s">
        <v>9309</v>
      </c>
      <c r="O3312" t="s">
        <v>9714</v>
      </c>
      <c r="P3312">
        <v>463</v>
      </c>
      <c r="Q3312">
        <v>2672774</v>
      </c>
      <c r="R3312">
        <v>2674166</v>
      </c>
      <c r="S3312">
        <v>-1</v>
      </c>
      <c r="T3312" t="s">
        <v>20877</v>
      </c>
      <c r="U3312" s="9">
        <v>53</v>
      </c>
      <c r="V3312" t="s">
        <v>5625</v>
      </c>
      <c r="W3312" t="s">
        <v>6956</v>
      </c>
      <c r="X3312" t="s">
        <v>13299</v>
      </c>
      <c r="Y3312" t="s">
        <v>32040</v>
      </c>
      <c r="Z3312">
        <v>176.401056235467</v>
      </c>
      <c r="AA3312" s="12">
        <v>0.27828174775370401</v>
      </c>
      <c r="AB3312" s="13">
        <v>0.89593046618667405</v>
      </c>
      <c r="AC3312" s="13">
        <v>0.37028990138844098</v>
      </c>
      <c r="AD3312" s="13">
        <v>345.93220308880302</v>
      </c>
      <c r="AE3312" s="13">
        <v>0.25936572497134502</v>
      </c>
      <c r="AF3312" s="13">
        <v>-1.2312284125270401</v>
      </c>
      <c r="AG3312" s="14">
        <v>0.21823744764703701</v>
      </c>
      <c r="AH3312" t="s">
        <v>13298</v>
      </c>
      <c r="AI3312" t="s">
        <v>13297</v>
      </c>
      <c r="AJ3312" t="s">
        <v>13296</v>
      </c>
      <c r="AK3312" t="s">
        <v>13295</v>
      </c>
      <c r="AM3312" t="s">
        <v>5625</v>
      </c>
      <c r="AN3312" t="s">
        <v>5625</v>
      </c>
      <c r="AO3312" t="s">
        <v>5625</v>
      </c>
      <c r="AP3312">
        <v>104.04836082542265</v>
      </c>
      <c r="AQ3312">
        <v>102.682</v>
      </c>
      <c r="AR3312">
        <v>84.44</v>
      </c>
      <c r="AS3312">
        <v>117.34099999999999</v>
      </c>
      <c r="AT3312">
        <v>86.763000000000005</v>
      </c>
      <c r="AU3312">
        <v>60.527000000000001</v>
      </c>
      <c r="AV3312">
        <v>76.366</v>
      </c>
      <c r="AW3312">
        <v>70.332999999999998</v>
      </c>
      <c r="AX3312">
        <v>101.711</v>
      </c>
      <c r="AY3312">
        <v>128.12700000000001</v>
      </c>
      <c r="AZ3312">
        <v>131.19999999999999</v>
      </c>
      <c r="BA3312">
        <v>96.481905343693853</v>
      </c>
    </row>
    <row r="3313" spans="1:53" x14ac:dyDescent="0.25">
      <c r="A3313">
        <v>3295</v>
      </c>
      <c r="B3313" t="s">
        <v>3374</v>
      </c>
      <c r="C3313" s="7">
        <v>0</v>
      </c>
      <c r="D3313" t="s">
        <v>50</v>
      </c>
      <c r="E3313" s="16">
        <v>108.64582555644185</v>
      </c>
      <c r="F3313" s="12">
        <v>-0.40458410653628901</v>
      </c>
      <c r="G3313" s="13">
        <v>-0.50316019104918697</v>
      </c>
      <c r="H3313" s="13">
        <v>0.324062415622555</v>
      </c>
      <c r="I3313" s="14">
        <v>0.222238860838298</v>
      </c>
      <c r="K3313" t="b">
        <v>0</v>
      </c>
      <c r="L3313" t="b">
        <v>0</v>
      </c>
      <c r="M3313" t="b">
        <v>0</v>
      </c>
      <c r="N3313" t="s">
        <v>9309</v>
      </c>
      <c r="O3313" t="s">
        <v>9714</v>
      </c>
      <c r="P3313">
        <v>276</v>
      </c>
      <c r="Q3313">
        <v>2674183</v>
      </c>
      <c r="R3313">
        <v>2675014</v>
      </c>
      <c r="S3313">
        <v>-1</v>
      </c>
      <c r="T3313" t="s">
        <v>20877</v>
      </c>
      <c r="U3313" s="9">
        <v>17</v>
      </c>
      <c r="V3313" t="s">
        <v>5697</v>
      </c>
      <c r="W3313" t="s">
        <v>5625</v>
      </c>
      <c r="X3313" t="s">
        <v>13294</v>
      </c>
      <c r="Y3313" t="s">
        <v>32039</v>
      </c>
      <c r="Z3313">
        <v>89.064988775875804</v>
      </c>
      <c r="AA3313" s="12">
        <v>0.33563715162298102</v>
      </c>
      <c r="AB3313" s="13">
        <v>-1.2054211060364299</v>
      </c>
      <c r="AC3313" s="13">
        <v>0.22804077766889799</v>
      </c>
      <c r="AD3313" s="13">
        <v>206.72175084181001</v>
      </c>
      <c r="AE3313" s="13">
        <v>0.31899579572762099</v>
      </c>
      <c r="AF3313" s="13">
        <v>-1.5773254625550499</v>
      </c>
      <c r="AG3313" s="14">
        <v>0.114720656450363</v>
      </c>
      <c r="AI3313" t="s">
        <v>13293</v>
      </c>
      <c r="AJ3313" t="s">
        <v>13292</v>
      </c>
      <c r="AM3313" t="s">
        <v>21560</v>
      </c>
      <c r="AN3313" t="s">
        <v>21290</v>
      </c>
      <c r="AO3313" t="s">
        <v>22053</v>
      </c>
      <c r="AP3313">
        <v>92.990302225767365</v>
      </c>
      <c r="AQ3313">
        <v>121.754</v>
      </c>
      <c r="AR3313">
        <v>80.346999999999994</v>
      </c>
      <c r="AS3313">
        <v>139.49199999999999</v>
      </c>
      <c r="AT3313">
        <v>49.585000000000001</v>
      </c>
      <c r="AU3313">
        <v>43.884</v>
      </c>
      <c r="AV3313">
        <v>62.598999999999997</v>
      </c>
      <c r="AW3313">
        <v>40.625999999999998</v>
      </c>
      <c r="AX3313">
        <v>145.21100000000001</v>
      </c>
      <c r="AY3313">
        <v>95.840999999999994</v>
      </c>
      <c r="AZ3313">
        <v>91.281000000000006</v>
      </c>
      <c r="BA3313">
        <v>93.962732095277374</v>
      </c>
    </row>
    <row r="3314" spans="1:53" x14ac:dyDescent="0.25">
      <c r="A3314">
        <v>3296</v>
      </c>
      <c r="B3314" t="s">
        <v>3373</v>
      </c>
      <c r="C3314" s="7">
        <v>0</v>
      </c>
      <c r="D3314" t="s">
        <v>12</v>
      </c>
      <c r="E3314" s="16">
        <v>143.16861853367448</v>
      </c>
      <c r="F3314" s="12">
        <v>0.56035860196431797</v>
      </c>
      <c r="G3314" s="13">
        <v>-1.0771351751116101</v>
      </c>
      <c r="H3314" s="13">
        <v>0.26236627530571599</v>
      </c>
      <c r="I3314" s="14">
        <v>7.7864610230231807E-2</v>
      </c>
      <c r="K3314" t="b">
        <v>0</v>
      </c>
      <c r="L3314" t="b">
        <v>0</v>
      </c>
      <c r="M3314" t="b">
        <v>0</v>
      </c>
      <c r="N3314" t="s">
        <v>9309</v>
      </c>
      <c r="O3314" t="s">
        <v>9714</v>
      </c>
      <c r="P3314">
        <v>285</v>
      </c>
      <c r="Q3314">
        <v>2675021</v>
      </c>
      <c r="R3314">
        <v>2675879</v>
      </c>
      <c r="S3314">
        <v>-1</v>
      </c>
      <c r="T3314" t="s">
        <v>20877</v>
      </c>
      <c r="U3314" s="9">
        <v>7</v>
      </c>
      <c r="V3314" t="s">
        <v>5625</v>
      </c>
      <c r="W3314" t="s">
        <v>5625</v>
      </c>
      <c r="X3314" t="s">
        <v>13291</v>
      </c>
      <c r="Y3314" t="s">
        <v>32038</v>
      </c>
      <c r="Z3314">
        <v>173.29134319389399</v>
      </c>
      <c r="AA3314" s="12">
        <v>0.41282206525547999</v>
      </c>
      <c r="AB3314" s="13">
        <v>1.3573852977493599</v>
      </c>
      <c r="AC3314" s="13">
        <v>0.17465881727844501</v>
      </c>
      <c r="AD3314" s="13">
        <v>241.633194841472</v>
      </c>
      <c r="AE3314" s="13">
        <v>0.49444643314578202</v>
      </c>
      <c r="AF3314" s="13">
        <v>-2.1784668730617098</v>
      </c>
      <c r="AG3314" s="14">
        <v>2.93712959232512E-2</v>
      </c>
      <c r="AI3314" t="s">
        <v>9453</v>
      </c>
      <c r="AJ3314" t="s">
        <v>13290</v>
      </c>
      <c r="AM3314" t="s">
        <v>5625</v>
      </c>
      <c r="AN3314" t="s">
        <v>5625</v>
      </c>
      <c r="AO3314" t="s">
        <v>5625</v>
      </c>
      <c r="AP3314">
        <v>166.23247413469792</v>
      </c>
      <c r="AQ3314">
        <v>71.44</v>
      </c>
      <c r="AR3314">
        <v>143.47900000000001</v>
      </c>
      <c r="AS3314">
        <v>191.523</v>
      </c>
      <c r="AT3314">
        <v>125.858</v>
      </c>
      <c r="AU3314">
        <v>170.01300000000001</v>
      </c>
      <c r="AV3314">
        <v>137.07400000000001</v>
      </c>
      <c r="AW3314">
        <v>80.662000000000006</v>
      </c>
      <c r="AX3314">
        <v>147.03399999999999</v>
      </c>
      <c r="AY3314">
        <v>53.819000000000003</v>
      </c>
      <c r="AZ3314">
        <v>59.127000000000002</v>
      </c>
      <c r="BA3314">
        <v>103.38266025833958</v>
      </c>
    </row>
    <row r="3315" spans="1:53" x14ac:dyDescent="0.25">
      <c r="A3315">
        <v>3297</v>
      </c>
      <c r="B3315" t="s">
        <v>3371</v>
      </c>
      <c r="C3315" s="7">
        <v>0</v>
      </c>
      <c r="D3315" t="s">
        <v>3372</v>
      </c>
      <c r="E3315" s="16">
        <v>658.33957496841697</v>
      </c>
      <c r="F3315" s="12">
        <v>0.82300126865395895</v>
      </c>
      <c r="G3315" s="13">
        <v>0.48795131806565301</v>
      </c>
      <c r="H3315" s="13">
        <v>3.1865728767467099E-3</v>
      </c>
      <c r="I3315" s="14">
        <v>7.4074583541985206E-2</v>
      </c>
      <c r="K3315" t="b">
        <v>0</v>
      </c>
      <c r="L3315" t="b">
        <v>0</v>
      </c>
      <c r="M3315" t="b">
        <v>0</v>
      </c>
      <c r="N3315" t="s">
        <v>9309</v>
      </c>
      <c r="O3315" t="s">
        <v>9714</v>
      </c>
      <c r="P3315">
        <v>465</v>
      </c>
      <c r="Q3315">
        <v>2676354</v>
      </c>
      <c r="R3315">
        <v>2677752</v>
      </c>
      <c r="S3315">
        <v>-1</v>
      </c>
      <c r="T3315" t="s">
        <v>20877</v>
      </c>
      <c r="U3315" s="9">
        <v>475</v>
      </c>
      <c r="V3315" t="s">
        <v>8302</v>
      </c>
      <c r="W3315" t="s">
        <v>8303</v>
      </c>
      <c r="X3315" t="s">
        <v>13289</v>
      </c>
      <c r="Y3315" t="s">
        <v>32037</v>
      </c>
      <c r="Z3315">
        <v>1452.4651715407001</v>
      </c>
      <c r="AA3315" s="12">
        <v>0.24944686691840401</v>
      </c>
      <c r="AB3315" s="13">
        <v>3.2993048933469602</v>
      </c>
      <c r="AC3315" s="13">
        <v>9.6924577152290403E-4</v>
      </c>
      <c r="AD3315" s="13">
        <v>3000.1553984455199</v>
      </c>
      <c r="AE3315" s="13">
        <v>0.221251596768299</v>
      </c>
      <c r="AF3315" s="13">
        <v>2.2054137696310101</v>
      </c>
      <c r="AG3315" s="14">
        <v>2.7425072672531699E-2</v>
      </c>
      <c r="AI3315" t="s">
        <v>13277</v>
      </c>
      <c r="AJ3315" t="s">
        <v>13276</v>
      </c>
      <c r="AK3315" t="s">
        <v>13288</v>
      </c>
      <c r="AM3315" t="s">
        <v>5625</v>
      </c>
      <c r="AN3315" t="s">
        <v>5625</v>
      </c>
      <c r="AO3315" t="s">
        <v>5625</v>
      </c>
      <c r="AP3315">
        <v>698.99629987366791</v>
      </c>
      <c r="AQ3315">
        <v>626.46900000000005</v>
      </c>
      <c r="AR3315">
        <v>596.50400000000002</v>
      </c>
      <c r="AS3315">
        <v>711.38900000000001</v>
      </c>
      <c r="AT3315">
        <v>780.56299999999999</v>
      </c>
      <c r="AU3315">
        <v>758.28499999999997</v>
      </c>
      <c r="AV3315">
        <v>581.44799999999998</v>
      </c>
      <c r="AW3315">
        <v>702.726</v>
      </c>
      <c r="AX3315">
        <v>1473.7570000000001</v>
      </c>
      <c r="AY3315">
        <v>1270.615</v>
      </c>
      <c r="AZ3315">
        <v>1185.7529999999999</v>
      </c>
      <c r="BA3315">
        <v>1247.988004730719</v>
      </c>
    </row>
    <row r="3316" spans="1:53" x14ac:dyDescent="0.25">
      <c r="A3316">
        <v>3298</v>
      </c>
      <c r="B3316" t="s">
        <v>3369</v>
      </c>
      <c r="C3316" s="7">
        <v>0</v>
      </c>
      <c r="D3316" t="s">
        <v>3370</v>
      </c>
      <c r="E3316" s="16">
        <v>543.03547979498853</v>
      </c>
      <c r="F3316" s="12">
        <v>0.37217854351948798</v>
      </c>
      <c r="G3316" s="13">
        <v>0.41865590356377302</v>
      </c>
      <c r="H3316" s="13">
        <v>0.33969589742781697</v>
      </c>
      <c r="I3316" s="14">
        <v>0.35522641968485302</v>
      </c>
      <c r="K3316" t="b">
        <v>0</v>
      </c>
      <c r="L3316" t="b">
        <v>0</v>
      </c>
      <c r="M3316" t="b">
        <v>0</v>
      </c>
      <c r="N3316" t="s">
        <v>9309</v>
      </c>
      <c r="O3316" t="s">
        <v>9714</v>
      </c>
      <c r="P3316">
        <v>158</v>
      </c>
      <c r="Q3316">
        <v>2677782</v>
      </c>
      <c r="R3316">
        <v>2678259</v>
      </c>
      <c r="S3316">
        <v>-1</v>
      </c>
      <c r="T3316" t="s">
        <v>20877</v>
      </c>
      <c r="U3316" s="9">
        <v>30</v>
      </c>
      <c r="V3316" t="s">
        <v>8304</v>
      </c>
      <c r="W3316" t="s">
        <v>8305</v>
      </c>
      <c r="X3316" t="s">
        <v>13287</v>
      </c>
      <c r="Y3316" t="s">
        <v>32036</v>
      </c>
      <c r="Z3316">
        <v>337.48033698503002</v>
      </c>
      <c r="AA3316" s="12">
        <v>0.31802623331284702</v>
      </c>
      <c r="AB3316" s="13">
        <v>1.1702762367825501</v>
      </c>
      <c r="AC3316" s="13">
        <v>0.24188982164233899</v>
      </c>
      <c r="AD3316" s="13">
        <v>814.40134558071202</v>
      </c>
      <c r="AE3316" s="13">
        <v>0.33571809735445202</v>
      </c>
      <c r="AF3316" s="13">
        <v>1.2470459795372799</v>
      </c>
      <c r="AG3316" s="14">
        <v>0.21238063878487701</v>
      </c>
      <c r="AI3316" t="s">
        <v>13286</v>
      </c>
      <c r="AJ3316" t="s">
        <v>13285</v>
      </c>
      <c r="AK3316" t="s">
        <v>13284</v>
      </c>
      <c r="AM3316" t="s">
        <v>5625</v>
      </c>
      <c r="AN3316" t="s">
        <v>5625</v>
      </c>
      <c r="AO3316" t="s">
        <v>5625</v>
      </c>
      <c r="AP3316">
        <v>486.00591917995393</v>
      </c>
      <c r="AQ3316">
        <v>740.71100000000001</v>
      </c>
      <c r="AR3316">
        <v>330.98500000000001</v>
      </c>
      <c r="AS3316">
        <v>614.44000000000005</v>
      </c>
      <c r="AT3316">
        <v>458.72899999999998</v>
      </c>
      <c r="AU3316">
        <v>514.077</v>
      </c>
      <c r="AV3316">
        <v>331.90899999999999</v>
      </c>
      <c r="AW3316">
        <v>392.803</v>
      </c>
      <c r="AX3316">
        <v>930.7</v>
      </c>
      <c r="AY3316">
        <v>1207.8599999999999</v>
      </c>
      <c r="AZ3316">
        <v>1156.72</v>
      </c>
      <c r="BA3316">
        <v>759.54981325420181</v>
      </c>
    </row>
    <row r="3317" spans="1:53" x14ac:dyDescent="0.25">
      <c r="A3317">
        <v>3299</v>
      </c>
      <c r="B3317" t="s">
        <v>3368</v>
      </c>
      <c r="C3317" s="7">
        <v>0</v>
      </c>
      <c r="D3317" t="s">
        <v>1669</v>
      </c>
      <c r="E3317" s="16">
        <v>317.06742097236389</v>
      </c>
      <c r="F3317" s="12">
        <v>1.22117210370788</v>
      </c>
      <c r="G3317" s="13">
        <v>0.293155048955409</v>
      </c>
      <c r="H3317" s="13">
        <v>1.9757938145360199E-2</v>
      </c>
      <c r="I3317" s="14">
        <v>0.78690814694450295</v>
      </c>
      <c r="K3317" t="b">
        <v>0</v>
      </c>
      <c r="L3317" t="b">
        <v>0</v>
      </c>
      <c r="M3317" t="b">
        <v>0</v>
      </c>
      <c r="N3317" t="s">
        <v>9309</v>
      </c>
      <c r="O3317" t="s">
        <v>9714</v>
      </c>
      <c r="P3317">
        <v>406</v>
      </c>
      <c r="Q3317">
        <v>2678209</v>
      </c>
      <c r="R3317">
        <v>2679430</v>
      </c>
      <c r="S3317">
        <v>-1</v>
      </c>
      <c r="T3317" t="s">
        <v>20877</v>
      </c>
      <c r="U3317" s="9">
        <v>-50</v>
      </c>
      <c r="V3317" t="s">
        <v>8306</v>
      </c>
      <c r="W3317" t="s">
        <v>5772</v>
      </c>
      <c r="X3317" t="s">
        <v>13283</v>
      </c>
      <c r="Y3317" t="s">
        <v>32035</v>
      </c>
      <c r="Z3317">
        <v>745.41513959146698</v>
      </c>
      <c r="AA3317" s="12">
        <v>0.46032695773965598</v>
      </c>
      <c r="AB3317" s="13">
        <v>2.65283638764978</v>
      </c>
      <c r="AC3317" s="13">
        <v>7.9818550223069006E-3</v>
      </c>
      <c r="AD3317" s="13">
        <v>1185.5179307640699</v>
      </c>
      <c r="AE3317" s="13">
        <v>0.68974018291252004</v>
      </c>
      <c r="AF3317" s="13">
        <v>0.42502243050060101</v>
      </c>
      <c r="AG3317" s="14">
        <v>0.67082032334807495</v>
      </c>
      <c r="AH3317" t="s">
        <v>13282</v>
      </c>
      <c r="AI3317" t="s">
        <v>13281</v>
      </c>
      <c r="AJ3317" t="s">
        <v>13280</v>
      </c>
      <c r="AK3317" t="s">
        <v>13279</v>
      </c>
      <c r="AM3317" t="s">
        <v>5625</v>
      </c>
      <c r="AN3317" t="s">
        <v>5625</v>
      </c>
      <c r="AO3317" t="s">
        <v>5625</v>
      </c>
      <c r="AP3317">
        <v>486.05368388945567</v>
      </c>
      <c r="AQ3317">
        <v>102.81399999999999</v>
      </c>
      <c r="AR3317">
        <v>310.44299999999998</v>
      </c>
      <c r="AS3317">
        <v>368.959</v>
      </c>
      <c r="AT3317">
        <v>503.87900000000002</v>
      </c>
      <c r="AU3317">
        <v>468.60599999999999</v>
      </c>
      <c r="AV3317">
        <v>370.471</v>
      </c>
      <c r="AW3317">
        <v>478.33300000000003</v>
      </c>
      <c r="AX3317">
        <v>996.99599999999998</v>
      </c>
      <c r="AY3317">
        <v>175.90899999999999</v>
      </c>
      <c r="AZ3317">
        <v>183.60400000000001</v>
      </c>
      <c r="BA3317">
        <v>831.86245623935361</v>
      </c>
    </row>
    <row r="3318" spans="1:53" x14ac:dyDescent="0.25">
      <c r="A3318">
        <v>3300</v>
      </c>
      <c r="B3318" t="s">
        <v>3366</v>
      </c>
      <c r="C3318" s="7">
        <v>0</v>
      </c>
      <c r="D3318" t="s">
        <v>3367</v>
      </c>
      <c r="E3318" s="16">
        <v>238.02869143350964</v>
      </c>
      <c r="F3318" s="12">
        <v>1.4147250861391101</v>
      </c>
      <c r="G3318" s="13">
        <v>0.46897762108659802</v>
      </c>
      <c r="H3318" s="13">
        <v>3.5356317769316202E-3</v>
      </c>
      <c r="I3318" s="14">
        <v>0.60563048937422204</v>
      </c>
      <c r="K3318" t="b">
        <v>0</v>
      </c>
      <c r="L3318" t="b">
        <v>0</v>
      </c>
      <c r="M3318" t="b">
        <v>0</v>
      </c>
      <c r="N3318" t="s">
        <v>9309</v>
      </c>
      <c r="O3318" t="s">
        <v>9714</v>
      </c>
      <c r="P3318">
        <v>437</v>
      </c>
      <c r="Q3318">
        <v>2679426</v>
      </c>
      <c r="R3318">
        <v>2680740</v>
      </c>
      <c r="S3318">
        <v>-1</v>
      </c>
      <c r="T3318" t="s">
        <v>20877</v>
      </c>
      <c r="U3318" s="9">
        <v>-4</v>
      </c>
      <c r="V3318" t="s">
        <v>8307</v>
      </c>
      <c r="W3318" t="s">
        <v>8303</v>
      </c>
      <c r="X3318" t="s">
        <v>13278</v>
      </c>
      <c r="Y3318" t="s">
        <v>32034</v>
      </c>
      <c r="Z3318">
        <v>667.95485349349599</v>
      </c>
      <c r="AA3318" s="12">
        <v>0.43305295167340102</v>
      </c>
      <c r="AB3318" s="13">
        <v>3.2668639728059499</v>
      </c>
      <c r="AC3318" s="13">
        <v>1.0874591842069E-3</v>
      </c>
      <c r="AD3318" s="13">
        <v>1034.3019641544399</v>
      </c>
      <c r="AE3318" s="13">
        <v>0.62257667840164399</v>
      </c>
      <c r="AF3318" s="13">
        <v>0.75328491631041405</v>
      </c>
      <c r="AG3318" s="14">
        <v>0.45127872088709198</v>
      </c>
      <c r="AI3318" t="s">
        <v>13277</v>
      </c>
      <c r="AJ3318" t="s">
        <v>13276</v>
      </c>
      <c r="AK3318" t="s">
        <v>13275</v>
      </c>
      <c r="AM3318" t="s">
        <v>21679</v>
      </c>
      <c r="AN3318" t="s">
        <v>21678</v>
      </c>
      <c r="AO3318" t="s">
        <v>21978</v>
      </c>
      <c r="AP3318">
        <v>353.8617657340385</v>
      </c>
      <c r="AQ3318">
        <v>94.926000000000002</v>
      </c>
      <c r="AR3318">
        <v>271.00400000000002</v>
      </c>
      <c r="AS3318">
        <v>232.32300000000001</v>
      </c>
      <c r="AT3318">
        <v>480.11099999999999</v>
      </c>
      <c r="AU3318">
        <v>440.22500000000002</v>
      </c>
      <c r="AV3318">
        <v>299.84199999999998</v>
      </c>
      <c r="AW3318">
        <v>354.55500000000001</v>
      </c>
      <c r="AX3318">
        <v>801.20399999999995</v>
      </c>
      <c r="AY3318">
        <v>199.89099999999999</v>
      </c>
      <c r="AZ3318">
        <v>200.393</v>
      </c>
      <c r="BA3318">
        <v>676.00650951483442</v>
      </c>
    </row>
    <row r="3319" spans="1:53" x14ac:dyDescent="0.25">
      <c r="A3319">
        <v>3301</v>
      </c>
      <c r="B3319" t="s">
        <v>3364</v>
      </c>
      <c r="C3319" s="7">
        <v>0</v>
      </c>
      <c r="D3319" t="s">
        <v>3365</v>
      </c>
      <c r="E3319" s="16">
        <v>269.51212832744545</v>
      </c>
      <c r="F3319" s="12">
        <v>0.58767166184686703</v>
      </c>
      <c r="G3319" s="13">
        <v>0.22740774065189401</v>
      </c>
      <c r="H3319" s="13">
        <v>0.11850620512825601</v>
      </c>
      <c r="I3319" s="14">
        <v>0.63034010964699605</v>
      </c>
      <c r="K3319" t="b">
        <v>0</v>
      </c>
      <c r="L3319" t="b">
        <v>0</v>
      </c>
      <c r="M3319" t="b">
        <v>0</v>
      </c>
      <c r="N3319" t="s">
        <v>9309</v>
      </c>
      <c r="O3319" t="s">
        <v>9714</v>
      </c>
      <c r="P3319">
        <v>264</v>
      </c>
      <c r="Q3319">
        <v>2680757</v>
      </c>
      <c r="R3319">
        <v>2681552</v>
      </c>
      <c r="S3319">
        <v>-1</v>
      </c>
      <c r="T3319" t="s">
        <v>20877</v>
      </c>
      <c r="U3319" s="9">
        <v>17</v>
      </c>
      <c r="V3319" t="s">
        <v>8308</v>
      </c>
      <c r="W3319" t="s">
        <v>5737</v>
      </c>
      <c r="X3319" t="s">
        <v>13274</v>
      </c>
      <c r="Y3319" t="s">
        <v>32033</v>
      </c>
      <c r="Z3319">
        <v>303.88156121037599</v>
      </c>
      <c r="AA3319" s="12">
        <v>0.31889628795782399</v>
      </c>
      <c r="AB3319" s="13">
        <v>1.8428300486350899</v>
      </c>
      <c r="AC3319" s="13">
        <v>6.5353828083568197E-2</v>
      </c>
      <c r="AD3319" s="13">
        <v>625.35163163104403</v>
      </c>
      <c r="AE3319" s="13">
        <v>0.31981367029643998</v>
      </c>
      <c r="AF3319" s="13">
        <v>0.71106322766349095</v>
      </c>
      <c r="AG3319" s="14">
        <v>0.47704505575825301</v>
      </c>
      <c r="AI3319" t="s">
        <v>13273</v>
      </c>
      <c r="AJ3319" t="s">
        <v>9325</v>
      </c>
      <c r="AK3319" t="s">
        <v>13272</v>
      </c>
      <c r="AM3319" t="s">
        <v>5625</v>
      </c>
      <c r="AN3319" t="s">
        <v>5625</v>
      </c>
      <c r="AO3319" t="s">
        <v>5625</v>
      </c>
      <c r="AP3319">
        <v>253.27851330978172</v>
      </c>
      <c r="AQ3319">
        <v>333.65699999999998</v>
      </c>
      <c r="AR3319">
        <v>160.97300000000001</v>
      </c>
      <c r="AS3319">
        <v>330.14</v>
      </c>
      <c r="AT3319">
        <v>237.70500000000001</v>
      </c>
      <c r="AU3319">
        <v>268.90199999999999</v>
      </c>
      <c r="AV3319">
        <v>220.767</v>
      </c>
      <c r="AW3319">
        <v>250.54499999999999</v>
      </c>
      <c r="AX3319">
        <v>501.5</v>
      </c>
      <c r="AY3319">
        <v>434.83</v>
      </c>
      <c r="AZ3319">
        <v>483.75599999999997</v>
      </c>
      <c r="BA3319">
        <v>341.01167477826579</v>
      </c>
    </row>
    <row r="3320" spans="1:53" x14ac:dyDescent="0.25">
      <c r="A3320">
        <v>3302</v>
      </c>
      <c r="B3320" t="s">
        <v>3363</v>
      </c>
      <c r="C3320" s="7">
        <v>8.3333333333333329E-2</v>
      </c>
      <c r="D3320" t="s">
        <v>5645</v>
      </c>
      <c r="E3320" s="16">
        <v>9.0402824784404849</v>
      </c>
      <c r="F3320" s="12">
        <v>-1.01516141121028</v>
      </c>
      <c r="G3320" s="13">
        <v>1.00443068622207</v>
      </c>
      <c r="H3320" s="13">
        <v>0.391560953378641</v>
      </c>
      <c r="I3320" s="14">
        <v>0.19060788441129101</v>
      </c>
      <c r="K3320" t="b">
        <v>0</v>
      </c>
      <c r="L3320" t="b">
        <v>0</v>
      </c>
      <c r="M3320" t="b">
        <v>0</v>
      </c>
      <c r="N3320" t="s">
        <v>9309</v>
      </c>
      <c r="O3320" t="s">
        <v>9714</v>
      </c>
      <c r="P3320">
        <v>125</v>
      </c>
      <c r="Q3320">
        <v>2681601</v>
      </c>
      <c r="R3320">
        <v>2681979</v>
      </c>
      <c r="S3320">
        <v>-1</v>
      </c>
      <c r="T3320" t="s">
        <v>20877</v>
      </c>
      <c r="U3320" s="9">
        <v>49</v>
      </c>
      <c r="V3320" t="s">
        <v>5625</v>
      </c>
      <c r="W3320" t="s">
        <v>5625</v>
      </c>
      <c r="X3320" t="s">
        <v>13271</v>
      </c>
      <c r="Y3320" t="s">
        <v>32032</v>
      </c>
      <c r="Z3320">
        <v>2.8742673358305502</v>
      </c>
      <c r="AA3320" s="12">
        <v>0.95594296498301001</v>
      </c>
      <c r="AB3320" s="13">
        <v>-1.0619476772113901</v>
      </c>
      <c r="AC3320" s="13">
        <v>0.28825943908671298</v>
      </c>
      <c r="AD3320" s="13">
        <v>14.4729593493173</v>
      </c>
      <c r="AE3320" s="13">
        <v>0.59841616603743997</v>
      </c>
      <c r="AF3320" s="13">
        <v>1.6784818713591201</v>
      </c>
      <c r="AG3320" s="14">
        <v>9.3253066602049905E-2</v>
      </c>
      <c r="AM3320" t="s">
        <v>5625</v>
      </c>
      <c r="AN3320" t="s">
        <v>5625</v>
      </c>
      <c r="AO3320" t="s">
        <v>5625</v>
      </c>
      <c r="AP3320">
        <v>14.018129913761937</v>
      </c>
      <c r="AQ3320">
        <v>10.622</v>
      </c>
      <c r="AR3320">
        <v>3.68</v>
      </c>
      <c r="AS3320">
        <v>7.8410000000000002</v>
      </c>
      <c r="AT3320">
        <v>3.7589999999999999</v>
      </c>
      <c r="AU3320">
        <v>0</v>
      </c>
      <c r="AV3320">
        <v>2.3929999999999998</v>
      </c>
      <c r="AW3320">
        <v>4.4660000000000002</v>
      </c>
      <c r="AX3320">
        <v>46.253</v>
      </c>
      <c r="AY3320">
        <v>17.931999999999999</v>
      </c>
      <c r="AZ3320">
        <v>16.616</v>
      </c>
      <c r="BA3320">
        <v>26.440814517223448</v>
      </c>
    </row>
    <row r="3321" spans="1:53" x14ac:dyDescent="0.25">
      <c r="A3321">
        <v>3303</v>
      </c>
      <c r="B3321" t="s">
        <v>3362</v>
      </c>
      <c r="C3321" s="7">
        <v>0</v>
      </c>
      <c r="D3321" t="s">
        <v>756</v>
      </c>
      <c r="E3321" s="16">
        <v>1800.7454554617834</v>
      </c>
      <c r="F3321" s="12">
        <v>-2.3904080849612699</v>
      </c>
      <c r="G3321" s="13">
        <v>-1.6399952475584501</v>
      </c>
      <c r="H3321" s="13">
        <v>5.1839636997115598E-11</v>
      </c>
      <c r="I3321" s="14">
        <v>3.69348323897163E-5</v>
      </c>
      <c r="K3321" t="b">
        <v>0</v>
      </c>
      <c r="L3321" t="b">
        <v>0</v>
      </c>
      <c r="M3321" t="b">
        <v>0</v>
      </c>
      <c r="N3321" t="s">
        <v>9309</v>
      </c>
      <c r="O3321" t="s">
        <v>9714</v>
      </c>
      <c r="P3321">
        <v>279</v>
      </c>
      <c r="Q3321">
        <v>2682330</v>
      </c>
      <c r="R3321">
        <v>2683170</v>
      </c>
      <c r="S3321">
        <v>-1</v>
      </c>
      <c r="T3321" t="s">
        <v>20877</v>
      </c>
      <c r="U3321" s="9">
        <v>351</v>
      </c>
      <c r="V3321" t="s">
        <v>7332</v>
      </c>
      <c r="W3321" t="s">
        <v>7333</v>
      </c>
      <c r="X3321" t="s">
        <v>13270</v>
      </c>
      <c r="Y3321" t="s">
        <v>32031</v>
      </c>
      <c r="Z3321">
        <v>1010.25262789327</v>
      </c>
      <c r="AA3321" s="12">
        <v>0.34451875701824802</v>
      </c>
      <c r="AB3321" s="13">
        <v>-6.9383975074386397</v>
      </c>
      <c r="AC3321" s="13">
        <v>3.9657254396535899E-12</v>
      </c>
      <c r="AD3321" s="13">
        <v>2687.96607009426</v>
      </c>
      <c r="AE3321" s="13">
        <v>0.35349763634880899</v>
      </c>
      <c r="AF3321" s="13">
        <v>-4.6393386515891901</v>
      </c>
      <c r="AG3321" s="14">
        <v>3.49525896350699E-6</v>
      </c>
      <c r="AI3321" t="s">
        <v>10364</v>
      </c>
      <c r="AJ3321" t="s">
        <v>10363</v>
      </c>
      <c r="AK3321" t="s">
        <v>13269</v>
      </c>
      <c r="AM3321" t="s">
        <v>21840</v>
      </c>
      <c r="AN3321" t="s">
        <v>21839</v>
      </c>
      <c r="AO3321" t="s">
        <v>21876</v>
      </c>
      <c r="AP3321">
        <v>1386.2178218471336</v>
      </c>
      <c r="AQ3321">
        <v>2746.125</v>
      </c>
      <c r="AR3321">
        <v>1504.4469999999999</v>
      </c>
      <c r="AS3321">
        <v>1566.192</v>
      </c>
      <c r="AT3321">
        <v>170.84200000000001</v>
      </c>
      <c r="AU3321">
        <v>173.65600000000001</v>
      </c>
      <c r="AV3321">
        <v>185.24600000000001</v>
      </c>
      <c r="AW3321">
        <v>277.31299999999999</v>
      </c>
      <c r="AX3321">
        <v>681.54700000000003</v>
      </c>
      <c r="AY3321">
        <v>840.72199999999998</v>
      </c>
      <c r="AZ3321">
        <v>977.80100000000004</v>
      </c>
      <c r="BA3321">
        <v>641.76814486023284</v>
      </c>
    </row>
    <row r="3322" spans="1:53" x14ac:dyDescent="0.25">
      <c r="A3322">
        <v>3304</v>
      </c>
      <c r="B3322" t="s">
        <v>3361</v>
      </c>
      <c r="C3322" s="7">
        <v>0</v>
      </c>
      <c r="D3322" t="s">
        <v>754</v>
      </c>
      <c r="E3322" s="16">
        <v>208.55515958052817</v>
      </c>
      <c r="F3322" s="12">
        <v>-1.6615203746148099</v>
      </c>
      <c r="G3322" s="13">
        <v>-1.4064099410366699</v>
      </c>
      <c r="H3322" s="13">
        <v>3.8431194458896698E-6</v>
      </c>
      <c r="I3322" s="14">
        <v>3.49747702563017E-3</v>
      </c>
      <c r="K3322" t="b">
        <v>0</v>
      </c>
      <c r="L3322" t="b">
        <v>0</v>
      </c>
      <c r="M3322" t="b">
        <v>0</v>
      </c>
      <c r="N3322" t="s">
        <v>9309</v>
      </c>
      <c r="O3322" t="s">
        <v>9714</v>
      </c>
      <c r="P3322">
        <v>222</v>
      </c>
      <c r="Q3322">
        <v>2683186</v>
      </c>
      <c r="R3322">
        <v>2683855</v>
      </c>
      <c r="S3322">
        <v>-1</v>
      </c>
      <c r="T3322" t="s">
        <v>20877</v>
      </c>
      <c r="U3322" s="9">
        <v>16</v>
      </c>
      <c r="V3322" t="s">
        <v>7331</v>
      </c>
      <c r="W3322" t="s">
        <v>5754</v>
      </c>
      <c r="X3322" t="s">
        <v>13268</v>
      </c>
      <c r="Y3322" t="s">
        <v>32030</v>
      </c>
      <c r="Z3322">
        <v>103.604396157274</v>
      </c>
      <c r="AA3322" s="12">
        <v>0.33242940330305298</v>
      </c>
      <c r="AB3322" s="13">
        <v>-4.9981149624725401</v>
      </c>
      <c r="AC3322" s="13">
        <v>5.7893468205044801E-7</v>
      </c>
      <c r="AD3322" s="13">
        <v>260.90661190934298</v>
      </c>
      <c r="AE3322" s="13">
        <v>0.41292191433074499</v>
      </c>
      <c r="AF3322" s="13">
        <v>-3.40599491629344</v>
      </c>
      <c r="AG3322" s="14">
        <v>6.5923406731478696E-4</v>
      </c>
      <c r="AI3322" t="s">
        <v>10367</v>
      </c>
      <c r="AJ3322" t="s">
        <v>9630</v>
      </c>
      <c r="AK3322" t="s">
        <v>13267</v>
      </c>
      <c r="AM3322" t="s">
        <v>5625</v>
      </c>
      <c r="AN3322" t="s">
        <v>5625</v>
      </c>
      <c r="AO3322" t="s">
        <v>5625</v>
      </c>
      <c r="AP3322">
        <v>236.29663832211264</v>
      </c>
      <c r="AQ3322">
        <v>196.048</v>
      </c>
      <c r="AR3322">
        <v>226.637</v>
      </c>
      <c r="AS3322">
        <v>175.239</v>
      </c>
      <c r="AT3322">
        <v>29.734000000000002</v>
      </c>
      <c r="AU3322">
        <v>30.074999999999999</v>
      </c>
      <c r="AV3322">
        <v>50.710999999999999</v>
      </c>
      <c r="AW3322">
        <v>47.94</v>
      </c>
      <c r="AX3322">
        <v>183.44900000000001</v>
      </c>
      <c r="AY3322">
        <v>81.688000000000002</v>
      </c>
      <c r="AZ3322">
        <v>63.552999999999997</v>
      </c>
      <c r="BA3322">
        <v>106.44502794994327</v>
      </c>
    </row>
    <row r="3323" spans="1:53" x14ac:dyDescent="0.25">
      <c r="A3323">
        <v>3305</v>
      </c>
      <c r="B3323" t="s">
        <v>3360</v>
      </c>
      <c r="C3323" s="7">
        <v>0</v>
      </c>
      <c r="D3323" t="s">
        <v>752</v>
      </c>
      <c r="E3323" s="16">
        <v>366.53511292655418</v>
      </c>
      <c r="F3323" s="12">
        <v>-1.8174459358536299</v>
      </c>
      <c r="G3323" s="13">
        <v>-1.57209419702056</v>
      </c>
      <c r="H3323" s="13">
        <v>3.3030375150552201E-9</v>
      </c>
      <c r="I3323" s="14">
        <v>1.27527192152614E-8</v>
      </c>
      <c r="K3323" t="b">
        <v>0</v>
      </c>
      <c r="L3323" t="b">
        <v>0</v>
      </c>
      <c r="M3323" t="b">
        <v>0</v>
      </c>
      <c r="N3323" t="s">
        <v>9309</v>
      </c>
      <c r="O3323" t="s">
        <v>9714</v>
      </c>
      <c r="P3323">
        <v>346</v>
      </c>
      <c r="Q3323">
        <v>2683844</v>
      </c>
      <c r="R3323">
        <v>2684885</v>
      </c>
      <c r="S3323">
        <v>-1</v>
      </c>
      <c r="T3323" t="s">
        <v>20877</v>
      </c>
      <c r="U3323" s="9">
        <v>-11</v>
      </c>
      <c r="V3323" t="s">
        <v>7330</v>
      </c>
      <c r="W3323" t="s">
        <v>5625</v>
      </c>
      <c r="X3323" t="s">
        <v>13266</v>
      </c>
      <c r="Y3323" t="s">
        <v>32029</v>
      </c>
      <c r="Z3323">
        <v>277.12882141050602</v>
      </c>
      <c r="AA3323" s="12">
        <v>0.28876785108019998</v>
      </c>
      <c r="AB3323" s="13">
        <v>-6.2937959646652804</v>
      </c>
      <c r="AC3323" s="13">
        <v>3.0979497783331601E-10</v>
      </c>
      <c r="AD3323" s="13">
        <v>689.55130226555298</v>
      </c>
      <c r="AE3323" s="13">
        <v>0.25290081580478901</v>
      </c>
      <c r="AF3323" s="13">
        <v>-6.2162480260009998</v>
      </c>
      <c r="AG3323" s="14">
        <v>5.0918298137159898E-10</v>
      </c>
      <c r="AI3323" t="s">
        <v>10370</v>
      </c>
      <c r="AJ3323" t="s">
        <v>13265</v>
      </c>
      <c r="AM3323" t="s">
        <v>5625</v>
      </c>
      <c r="AN3323" t="s">
        <v>5625</v>
      </c>
      <c r="AO3323" t="s">
        <v>5625</v>
      </c>
      <c r="AP3323">
        <v>350.37245170621696</v>
      </c>
      <c r="AQ3323">
        <v>377.20100000000002</v>
      </c>
      <c r="AR3323">
        <v>368.13099999999997</v>
      </c>
      <c r="AS3323">
        <v>370.43599999999998</v>
      </c>
      <c r="AT3323">
        <v>50.502000000000002</v>
      </c>
      <c r="AU3323">
        <v>62.814999999999998</v>
      </c>
      <c r="AV3323">
        <v>53.447000000000003</v>
      </c>
      <c r="AW3323">
        <v>84.319000000000003</v>
      </c>
      <c r="AX3323">
        <v>222.61500000000001</v>
      </c>
      <c r="AY3323">
        <v>151.79400000000001</v>
      </c>
      <c r="AZ3323">
        <v>168.47499999999999</v>
      </c>
      <c r="BA3323">
        <v>142.81468763373499</v>
      </c>
    </row>
    <row r="3324" spans="1:53" x14ac:dyDescent="0.25">
      <c r="A3324">
        <v>3306</v>
      </c>
      <c r="B3324" t="s">
        <v>13264</v>
      </c>
      <c r="C3324" s="7" t="s">
        <v>5625</v>
      </c>
      <c r="D3324" t="s">
        <v>5645</v>
      </c>
      <c r="E3324" s="16" t="s">
        <v>5625</v>
      </c>
      <c r="F3324" s="12" t="s">
        <v>5625</v>
      </c>
      <c r="G3324" s="13" t="s">
        <v>5625</v>
      </c>
      <c r="H3324" s="13" t="s">
        <v>5625</v>
      </c>
      <c r="I3324" s="14" t="s">
        <v>5625</v>
      </c>
      <c r="J3324" t="s">
        <v>5625</v>
      </c>
      <c r="K3324" t="b">
        <v>1</v>
      </c>
      <c r="L3324" t="b">
        <v>0</v>
      </c>
      <c r="M3324" t="b">
        <v>0</v>
      </c>
      <c r="N3324" t="s">
        <v>9309</v>
      </c>
      <c r="O3324" t="s">
        <v>9714</v>
      </c>
      <c r="P3324">
        <v>36</v>
      </c>
      <c r="Q3324">
        <v>2685274</v>
      </c>
      <c r="R3324">
        <v>2685385</v>
      </c>
      <c r="S3324">
        <v>-1</v>
      </c>
      <c r="T3324" t="s">
        <v>20877</v>
      </c>
      <c r="U3324" s="9" t="s">
        <v>5625</v>
      </c>
      <c r="V3324" t="s">
        <v>5625</v>
      </c>
      <c r="W3324" t="s">
        <v>5625</v>
      </c>
      <c r="X3324" t="s">
        <v>13263</v>
      </c>
      <c r="Y3324" t="s">
        <v>5625</v>
      </c>
      <c r="Z3324" t="s">
        <v>5625</v>
      </c>
      <c r="AA3324" s="12" t="s">
        <v>5625</v>
      </c>
      <c r="AB3324" s="13" t="s">
        <v>5625</v>
      </c>
      <c r="AC3324" s="13" t="s">
        <v>5625</v>
      </c>
      <c r="AD3324" s="13" t="s">
        <v>5625</v>
      </c>
      <c r="AE3324" s="13" t="s">
        <v>5625</v>
      </c>
      <c r="AF3324" s="13" t="s">
        <v>5625</v>
      </c>
      <c r="AG3324" s="14" t="s">
        <v>5625</v>
      </c>
      <c r="AM3324" t="s">
        <v>5625</v>
      </c>
      <c r="AN3324" t="s">
        <v>5625</v>
      </c>
      <c r="AO3324" t="s">
        <v>5625</v>
      </c>
      <c r="AP3324" t="s">
        <v>5625</v>
      </c>
      <c r="AQ3324" t="s">
        <v>5625</v>
      </c>
      <c r="AR3324" t="s">
        <v>5625</v>
      </c>
      <c r="AS3324" t="s">
        <v>5625</v>
      </c>
      <c r="AT3324" t="s">
        <v>5625</v>
      </c>
      <c r="AU3324" t="s">
        <v>5625</v>
      </c>
      <c r="AV3324" t="s">
        <v>5625</v>
      </c>
      <c r="AW3324" t="s">
        <v>5625</v>
      </c>
      <c r="AX3324" t="s">
        <v>5625</v>
      </c>
      <c r="AY3324" t="s">
        <v>5625</v>
      </c>
      <c r="AZ3324" t="s">
        <v>5625</v>
      </c>
      <c r="BA3324" t="s">
        <v>5625</v>
      </c>
    </row>
    <row r="3325" spans="1:53" x14ac:dyDescent="0.25">
      <c r="A3325">
        <v>3307</v>
      </c>
      <c r="B3325" t="s">
        <v>3359</v>
      </c>
      <c r="C3325" s="7">
        <v>0</v>
      </c>
      <c r="D3325" t="s">
        <v>5645</v>
      </c>
      <c r="E3325" s="16">
        <v>83.053545511812544</v>
      </c>
      <c r="F3325" s="12">
        <v>0.62314705498367795</v>
      </c>
      <c r="G3325" s="13">
        <v>-0.1375939803847</v>
      </c>
      <c r="H3325" s="13">
        <v>0.30190266453715198</v>
      </c>
      <c r="I3325" s="14">
        <v>0.87576326829584095</v>
      </c>
      <c r="K3325" t="b">
        <v>0</v>
      </c>
      <c r="L3325" t="b">
        <v>0</v>
      </c>
      <c r="M3325" t="b">
        <v>0</v>
      </c>
      <c r="N3325" t="s">
        <v>9309</v>
      </c>
      <c r="O3325" t="s">
        <v>9714</v>
      </c>
      <c r="P3325">
        <v>113</v>
      </c>
      <c r="Q3325">
        <v>2685542</v>
      </c>
      <c r="R3325">
        <v>2685884</v>
      </c>
      <c r="S3325">
        <v>-1</v>
      </c>
      <c r="T3325" t="s">
        <v>20877</v>
      </c>
      <c r="U3325" s="9">
        <v>657</v>
      </c>
      <c r="V3325" t="s">
        <v>5625</v>
      </c>
      <c r="W3325" t="s">
        <v>8309</v>
      </c>
      <c r="X3325" t="s">
        <v>13262</v>
      </c>
      <c r="Y3325" t="s">
        <v>32028</v>
      </c>
      <c r="Z3325">
        <v>40.321471404843599</v>
      </c>
      <c r="AA3325" s="12">
        <v>0.49485427077278998</v>
      </c>
      <c r="AB3325" s="13">
        <v>1.2592536667624199</v>
      </c>
      <c r="AC3325" s="13">
        <v>0.20793872283682799</v>
      </c>
      <c r="AD3325" s="13">
        <v>72.465107211285002</v>
      </c>
      <c r="AE3325" s="13">
        <v>0.55380834350221997</v>
      </c>
      <c r="AF3325" s="13">
        <v>-0.24845053708395201</v>
      </c>
      <c r="AG3325" s="14">
        <v>0.80378583608174103</v>
      </c>
      <c r="AK3325" t="s">
        <v>13261</v>
      </c>
      <c r="AM3325" t="s">
        <v>5625</v>
      </c>
      <c r="AN3325" t="s">
        <v>5625</v>
      </c>
      <c r="AO3325" t="s">
        <v>5625</v>
      </c>
      <c r="AP3325">
        <v>73.595182047250162</v>
      </c>
      <c r="AQ3325">
        <v>39.131999999999998</v>
      </c>
      <c r="AR3325">
        <v>126.086</v>
      </c>
      <c r="AS3325">
        <v>93.400999999999996</v>
      </c>
      <c r="AT3325">
        <v>112.17400000000001</v>
      </c>
      <c r="AU3325">
        <v>25.739000000000001</v>
      </c>
      <c r="AV3325">
        <v>101.84399999999999</v>
      </c>
      <c r="AW3325">
        <v>64.162999999999997</v>
      </c>
      <c r="AX3325">
        <v>167.39699999999999</v>
      </c>
      <c r="AY3325">
        <v>52.026000000000003</v>
      </c>
      <c r="AZ3325">
        <v>59.334000000000003</v>
      </c>
      <c r="BA3325">
        <v>127.85525440894233</v>
      </c>
    </row>
    <row r="3326" spans="1:53" x14ac:dyDescent="0.25">
      <c r="A3326">
        <v>3308</v>
      </c>
      <c r="B3326" t="s">
        <v>13260</v>
      </c>
      <c r="C3326" s="7" t="s">
        <v>5625</v>
      </c>
      <c r="D3326" t="s">
        <v>5645</v>
      </c>
      <c r="E3326" s="16" t="s">
        <v>5625</v>
      </c>
      <c r="F3326" s="12" t="s">
        <v>5625</v>
      </c>
      <c r="G3326" s="13" t="s">
        <v>5625</v>
      </c>
      <c r="H3326" s="13" t="s">
        <v>5625</v>
      </c>
      <c r="I3326" s="14" t="s">
        <v>5625</v>
      </c>
      <c r="J3326" t="s">
        <v>5625</v>
      </c>
      <c r="K3326" t="b">
        <v>1</v>
      </c>
      <c r="L3326" t="b">
        <v>0</v>
      </c>
      <c r="M3326" t="b">
        <v>0</v>
      </c>
      <c r="N3326" t="s">
        <v>9309</v>
      </c>
      <c r="O3326" t="s">
        <v>9714</v>
      </c>
      <c r="P3326">
        <v>42</v>
      </c>
      <c r="Q3326">
        <v>2685904</v>
      </c>
      <c r="R3326">
        <v>2686033</v>
      </c>
      <c r="S3326">
        <v>1</v>
      </c>
      <c r="T3326" t="s">
        <v>20877</v>
      </c>
      <c r="U3326" s="9" t="s">
        <v>5625</v>
      </c>
      <c r="V3326" t="s">
        <v>5625</v>
      </c>
      <c r="W3326" t="s">
        <v>5625</v>
      </c>
      <c r="X3326" t="s">
        <v>13259</v>
      </c>
      <c r="Y3326" t="s">
        <v>5625</v>
      </c>
      <c r="Z3326" t="s">
        <v>5625</v>
      </c>
      <c r="AA3326" s="12" t="s">
        <v>5625</v>
      </c>
      <c r="AB3326" s="13" t="s">
        <v>5625</v>
      </c>
      <c r="AC3326" s="13" t="s">
        <v>5625</v>
      </c>
      <c r="AD3326" s="13" t="s">
        <v>5625</v>
      </c>
      <c r="AE3326" s="13" t="s">
        <v>5625</v>
      </c>
      <c r="AF3326" s="13" t="s">
        <v>5625</v>
      </c>
      <c r="AG3326" s="14" t="s">
        <v>5625</v>
      </c>
      <c r="AM3326" t="s">
        <v>5625</v>
      </c>
      <c r="AN3326" t="s">
        <v>5625</v>
      </c>
      <c r="AO3326" t="s">
        <v>5625</v>
      </c>
      <c r="AP3326" t="s">
        <v>5625</v>
      </c>
      <c r="AQ3326" t="s">
        <v>5625</v>
      </c>
      <c r="AR3326" t="s">
        <v>5625</v>
      </c>
      <c r="AS3326" t="s">
        <v>5625</v>
      </c>
      <c r="AT3326" t="s">
        <v>5625</v>
      </c>
      <c r="AU3326" t="s">
        <v>5625</v>
      </c>
      <c r="AV3326" t="s">
        <v>5625</v>
      </c>
      <c r="AW3326" t="s">
        <v>5625</v>
      </c>
      <c r="AX3326" t="s">
        <v>5625</v>
      </c>
      <c r="AY3326" t="s">
        <v>5625</v>
      </c>
      <c r="AZ3326" t="s">
        <v>5625</v>
      </c>
      <c r="BA3326" t="s">
        <v>5625</v>
      </c>
    </row>
    <row r="3327" spans="1:53" x14ac:dyDescent="0.25">
      <c r="A3327">
        <v>3309</v>
      </c>
      <c r="B3327" t="s">
        <v>3358</v>
      </c>
      <c r="C3327" s="7">
        <v>0</v>
      </c>
      <c r="D3327" t="s">
        <v>519</v>
      </c>
      <c r="E3327" s="16">
        <v>134.9488606817084</v>
      </c>
      <c r="F3327" s="12">
        <v>0.75771471311365401</v>
      </c>
      <c r="G3327" s="13">
        <v>-0.82386523808157897</v>
      </c>
      <c r="H3327" s="13">
        <v>4.5860586283540103E-2</v>
      </c>
      <c r="I3327" s="14">
        <v>9.8342649295042203E-2</v>
      </c>
      <c r="K3327" t="b">
        <v>0</v>
      </c>
      <c r="L3327" t="b">
        <v>0</v>
      </c>
      <c r="M3327" t="b">
        <v>0</v>
      </c>
      <c r="N3327" t="s">
        <v>9309</v>
      </c>
      <c r="O3327" t="s">
        <v>9714</v>
      </c>
      <c r="P3327">
        <v>110</v>
      </c>
      <c r="Q3327">
        <v>2686104</v>
      </c>
      <c r="R3327">
        <v>2686437</v>
      </c>
      <c r="S3327">
        <v>-1</v>
      </c>
      <c r="T3327" t="s">
        <v>20877</v>
      </c>
      <c r="U3327" s="9">
        <v>220</v>
      </c>
      <c r="V3327" t="s">
        <v>5625</v>
      </c>
      <c r="W3327" t="s">
        <v>5625</v>
      </c>
      <c r="X3327" t="s">
        <v>13258</v>
      </c>
      <c r="Y3327" t="s">
        <v>32027</v>
      </c>
      <c r="Z3327">
        <v>69.043744557354103</v>
      </c>
      <c r="AA3327" s="12">
        <v>0.32952782727727498</v>
      </c>
      <c r="AB3327" s="13">
        <v>2.2993952267226501</v>
      </c>
      <c r="AC3327" s="13">
        <v>2.1482506752677401E-2</v>
      </c>
      <c r="AD3327" s="13">
        <v>96.056260842241301</v>
      </c>
      <c r="AE3327" s="13">
        <v>0.39997541614684401</v>
      </c>
      <c r="AF3327" s="13">
        <v>-2.0597896891220699</v>
      </c>
      <c r="AG3327" s="14">
        <v>3.94186507156171E-2</v>
      </c>
      <c r="AI3327" t="s">
        <v>2736</v>
      </c>
      <c r="AM3327" t="s">
        <v>5625</v>
      </c>
      <c r="AN3327" t="s">
        <v>5625</v>
      </c>
      <c r="AO3327" t="s">
        <v>5625</v>
      </c>
      <c r="AP3327">
        <v>149.84244272683367</v>
      </c>
      <c r="AQ3327">
        <v>159.15299999999999</v>
      </c>
      <c r="AR3327">
        <v>119.051</v>
      </c>
      <c r="AS3327">
        <v>111.749</v>
      </c>
      <c r="AT3327">
        <v>174.94200000000001</v>
      </c>
      <c r="AU3327">
        <v>105.73699999999999</v>
      </c>
      <c r="AV3327">
        <v>112.747</v>
      </c>
      <c r="AW3327">
        <v>162.209</v>
      </c>
      <c r="AX3327">
        <v>87.504999999999995</v>
      </c>
      <c r="AY3327">
        <v>77.603999999999999</v>
      </c>
      <c r="AZ3327">
        <v>116.072</v>
      </c>
      <c r="BA3327">
        <v>142.56601341043452</v>
      </c>
    </row>
    <row r="3328" spans="1:53" x14ac:dyDescent="0.25">
      <c r="A3328">
        <v>3310</v>
      </c>
      <c r="B3328" t="s">
        <v>3356</v>
      </c>
      <c r="C3328" s="7">
        <v>0</v>
      </c>
      <c r="D3328" t="s">
        <v>3357</v>
      </c>
      <c r="E3328" s="16">
        <v>164.37247157346056</v>
      </c>
      <c r="F3328" s="12">
        <v>0.54553131396406795</v>
      </c>
      <c r="G3328" s="13">
        <v>-4.0714714503476301E-2</v>
      </c>
      <c r="H3328" s="13">
        <v>0.220306586077614</v>
      </c>
      <c r="I3328" s="14">
        <v>0.94821351008160704</v>
      </c>
      <c r="K3328" t="b">
        <v>0</v>
      </c>
      <c r="L3328" t="b">
        <v>0</v>
      </c>
      <c r="M3328" t="b">
        <v>0</v>
      </c>
      <c r="N3328" t="s">
        <v>9309</v>
      </c>
      <c r="O3328" t="s">
        <v>9714</v>
      </c>
      <c r="P3328">
        <v>116</v>
      </c>
      <c r="Q3328">
        <v>2686433</v>
      </c>
      <c r="R3328">
        <v>2686784</v>
      </c>
      <c r="S3328">
        <v>-1</v>
      </c>
      <c r="T3328" t="s">
        <v>20877</v>
      </c>
      <c r="U3328" s="9">
        <v>-4</v>
      </c>
      <c r="V3328" t="s">
        <v>8310</v>
      </c>
      <c r="W3328" t="s">
        <v>8311</v>
      </c>
      <c r="X3328" t="s">
        <v>13257</v>
      </c>
      <c r="Y3328" t="s">
        <v>32026</v>
      </c>
      <c r="Z3328">
        <v>81.092887460877094</v>
      </c>
      <c r="AA3328" s="12">
        <v>0.37128843076595303</v>
      </c>
      <c r="AB3328" s="13">
        <v>1.4692925196690301</v>
      </c>
      <c r="AC3328" s="13">
        <v>0.14175346486943199</v>
      </c>
      <c r="AD3328" s="13">
        <v>154.089962598639</v>
      </c>
      <c r="AE3328" s="13">
        <v>0.384924829470212</v>
      </c>
      <c r="AF3328" s="13">
        <v>-0.105773157214913</v>
      </c>
      <c r="AG3328" s="14">
        <v>0.91576233473009705</v>
      </c>
      <c r="AJ3328" t="s">
        <v>11748</v>
      </c>
      <c r="AK3328" t="s">
        <v>13256</v>
      </c>
      <c r="AM3328" t="s">
        <v>5625</v>
      </c>
      <c r="AN3328" t="s">
        <v>5625</v>
      </c>
      <c r="AO3328" t="s">
        <v>5625</v>
      </c>
      <c r="AP3328">
        <v>164.80288629384225</v>
      </c>
      <c r="AQ3328">
        <v>221.911</v>
      </c>
      <c r="AR3328">
        <v>116.90900000000001</v>
      </c>
      <c r="AS3328">
        <v>153.86699999999999</v>
      </c>
      <c r="AT3328">
        <v>165.97</v>
      </c>
      <c r="AU3328">
        <v>139.72399999999999</v>
      </c>
      <c r="AV3328">
        <v>85.055999999999997</v>
      </c>
      <c r="AW3328">
        <v>192.364</v>
      </c>
      <c r="AX3328">
        <v>143.572</v>
      </c>
      <c r="AY3328">
        <v>266.73599999999999</v>
      </c>
      <c r="AZ3328">
        <v>247.768</v>
      </c>
      <c r="BA3328">
        <v>229.57745681781512</v>
      </c>
    </row>
    <row r="3329" spans="1:53" x14ac:dyDescent="0.25">
      <c r="A3329">
        <v>3311</v>
      </c>
      <c r="B3329" t="s">
        <v>13255</v>
      </c>
      <c r="C3329" s="7" t="s">
        <v>5625</v>
      </c>
      <c r="D3329" t="s">
        <v>5645</v>
      </c>
      <c r="E3329" s="16" t="s">
        <v>5625</v>
      </c>
      <c r="F3329" s="12" t="s">
        <v>5625</v>
      </c>
      <c r="G3329" s="13" t="s">
        <v>5625</v>
      </c>
      <c r="H3329" s="13" t="s">
        <v>5625</v>
      </c>
      <c r="I3329" s="14" t="s">
        <v>5625</v>
      </c>
      <c r="J3329" t="s">
        <v>5625</v>
      </c>
      <c r="K3329" t="b">
        <v>1</v>
      </c>
      <c r="L3329" t="b">
        <v>0</v>
      </c>
      <c r="M3329" t="b">
        <v>0</v>
      </c>
      <c r="N3329" t="s">
        <v>9309</v>
      </c>
      <c r="O3329" t="s">
        <v>9714</v>
      </c>
      <c r="P3329">
        <v>49</v>
      </c>
      <c r="Q3329">
        <v>2686873</v>
      </c>
      <c r="R3329">
        <v>2687023</v>
      </c>
      <c r="S3329">
        <v>-1</v>
      </c>
      <c r="T3329" t="s">
        <v>20877</v>
      </c>
      <c r="U3329" s="9" t="s">
        <v>5625</v>
      </c>
      <c r="V3329" t="s">
        <v>5625</v>
      </c>
      <c r="W3329" t="s">
        <v>5625</v>
      </c>
      <c r="X3329" t="s">
        <v>13254</v>
      </c>
      <c r="Y3329" t="s">
        <v>5625</v>
      </c>
      <c r="Z3329" t="s">
        <v>5625</v>
      </c>
      <c r="AA3329" s="12" t="s">
        <v>5625</v>
      </c>
      <c r="AB3329" s="13" t="s">
        <v>5625</v>
      </c>
      <c r="AC3329" s="13" t="s">
        <v>5625</v>
      </c>
      <c r="AD3329" s="13" t="s">
        <v>5625</v>
      </c>
      <c r="AE3329" s="13" t="s">
        <v>5625</v>
      </c>
      <c r="AF3329" s="13" t="s">
        <v>5625</v>
      </c>
      <c r="AG3329" s="14" t="s">
        <v>5625</v>
      </c>
      <c r="AM3329" t="s">
        <v>5625</v>
      </c>
      <c r="AN3329" t="s">
        <v>5625</v>
      </c>
      <c r="AO3329" t="s">
        <v>5625</v>
      </c>
      <c r="AP3329" t="s">
        <v>5625</v>
      </c>
      <c r="AQ3329" t="s">
        <v>5625</v>
      </c>
      <c r="AR3329" t="s">
        <v>5625</v>
      </c>
      <c r="AS3329" t="s">
        <v>5625</v>
      </c>
      <c r="AT3329" t="s">
        <v>5625</v>
      </c>
      <c r="AU3329" t="s">
        <v>5625</v>
      </c>
      <c r="AV3329" t="s">
        <v>5625</v>
      </c>
      <c r="AW3329" t="s">
        <v>5625</v>
      </c>
      <c r="AX3329" t="s">
        <v>5625</v>
      </c>
      <c r="AY3329" t="s">
        <v>5625</v>
      </c>
      <c r="AZ3329" t="s">
        <v>5625</v>
      </c>
      <c r="BA3329" t="s">
        <v>5625</v>
      </c>
    </row>
    <row r="3330" spans="1:53" x14ac:dyDescent="0.25">
      <c r="A3330">
        <v>3312</v>
      </c>
      <c r="B3330" t="s">
        <v>13253</v>
      </c>
      <c r="C3330" s="7" t="s">
        <v>5625</v>
      </c>
      <c r="D3330" t="s">
        <v>5645</v>
      </c>
      <c r="E3330" s="16" t="s">
        <v>5625</v>
      </c>
      <c r="F3330" s="12" t="s">
        <v>5625</v>
      </c>
      <c r="G3330" s="13" t="s">
        <v>5625</v>
      </c>
      <c r="H3330" s="13" t="s">
        <v>5625</v>
      </c>
      <c r="I3330" s="14" t="s">
        <v>5625</v>
      </c>
      <c r="J3330" t="s">
        <v>5625</v>
      </c>
      <c r="K3330" t="b">
        <v>1</v>
      </c>
      <c r="L3330" t="b">
        <v>0</v>
      </c>
      <c r="M3330" t="b">
        <v>0</v>
      </c>
      <c r="N3330" t="s">
        <v>9309</v>
      </c>
      <c r="O3330" t="s">
        <v>9714</v>
      </c>
      <c r="P3330">
        <v>50</v>
      </c>
      <c r="Q3330">
        <v>2686913</v>
      </c>
      <c r="R3330">
        <v>2687066</v>
      </c>
      <c r="S3330">
        <v>-1</v>
      </c>
      <c r="T3330" t="s">
        <v>20877</v>
      </c>
      <c r="U3330" s="9" t="s">
        <v>5625</v>
      </c>
      <c r="V3330" t="s">
        <v>5625</v>
      </c>
      <c r="W3330" t="s">
        <v>5625</v>
      </c>
      <c r="X3330" t="s">
        <v>13252</v>
      </c>
      <c r="Y3330" t="s">
        <v>5625</v>
      </c>
      <c r="Z3330" t="s">
        <v>5625</v>
      </c>
      <c r="AA3330" s="12" t="s">
        <v>5625</v>
      </c>
      <c r="AB3330" s="13" t="s">
        <v>5625</v>
      </c>
      <c r="AC3330" s="13" t="s">
        <v>5625</v>
      </c>
      <c r="AD3330" s="13" t="s">
        <v>5625</v>
      </c>
      <c r="AE3330" s="13" t="s">
        <v>5625</v>
      </c>
      <c r="AF3330" s="13" t="s">
        <v>5625</v>
      </c>
      <c r="AG3330" s="14" t="s">
        <v>5625</v>
      </c>
      <c r="AM3330" t="s">
        <v>5625</v>
      </c>
      <c r="AN3330" t="s">
        <v>5625</v>
      </c>
      <c r="AO3330" t="s">
        <v>5625</v>
      </c>
      <c r="AP3330" t="s">
        <v>5625</v>
      </c>
      <c r="AQ3330" t="s">
        <v>5625</v>
      </c>
      <c r="AR3330" t="s">
        <v>5625</v>
      </c>
      <c r="AS3330" t="s">
        <v>5625</v>
      </c>
      <c r="AT3330" t="s">
        <v>5625</v>
      </c>
      <c r="AU3330" t="s">
        <v>5625</v>
      </c>
      <c r="AV3330" t="s">
        <v>5625</v>
      </c>
      <c r="AW3330" t="s">
        <v>5625</v>
      </c>
      <c r="AX3330" t="s">
        <v>5625</v>
      </c>
      <c r="AY3330" t="s">
        <v>5625</v>
      </c>
      <c r="AZ3330" t="s">
        <v>5625</v>
      </c>
      <c r="BA3330" t="s">
        <v>5625</v>
      </c>
    </row>
    <row r="3331" spans="1:53" x14ac:dyDescent="0.25">
      <c r="A3331">
        <v>3313</v>
      </c>
      <c r="B3331" t="s">
        <v>13251</v>
      </c>
      <c r="C3331" s="7" t="s">
        <v>5625</v>
      </c>
      <c r="D3331" t="s">
        <v>5645</v>
      </c>
      <c r="E3331" s="16" t="s">
        <v>5625</v>
      </c>
      <c r="F3331" s="12" t="s">
        <v>5625</v>
      </c>
      <c r="G3331" s="13" t="s">
        <v>5625</v>
      </c>
      <c r="H3331" s="13" t="s">
        <v>5625</v>
      </c>
      <c r="I3331" s="14" t="s">
        <v>5625</v>
      </c>
      <c r="J3331" t="s">
        <v>5625</v>
      </c>
      <c r="K3331" t="b">
        <v>1</v>
      </c>
      <c r="L3331" t="b">
        <v>0</v>
      </c>
      <c r="M3331" t="b">
        <v>0</v>
      </c>
      <c r="N3331" t="s">
        <v>9309</v>
      </c>
      <c r="O3331" t="s">
        <v>9714</v>
      </c>
      <c r="P3331">
        <v>41</v>
      </c>
      <c r="Q3331">
        <v>2687075</v>
      </c>
      <c r="R3331">
        <v>2687201</v>
      </c>
      <c r="S3331">
        <v>-1</v>
      </c>
      <c r="T3331" t="s">
        <v>20877</v>
      </c>
      <c r="U3331" s="9" t="s">
        <v>5625</v>
      </c>
      <c r="V3331" t="s">
        <v>5625</v>
      </c>
      <c r="W3331" t="s">
        <v>5625</v>
      </c>
      <c r="X3331" t="s">
        <v>13250</v>
      </c>
      <c r="Y3331" t="s">
        <v>5625</v>
      </c>
      <c r="Z3331" t="s">
        <v>5625</v>
      </c>
      <c r="AA3331" s="12" t="s">
        <v>5625</v>
      </c>
      <c r="AB3331" s="13" t="s">
        <v>5625</v>
      </c>
      <c r="AC3331" s="13" t="s">
        <v>5625</v>
      </c>
      <c r="AD3331" s="13" t="s">
        <v>5625</v>
      </c>
      <c r="AE3331" s="13" t="s">
        <v>5625</v>
      </c>
      <c r="AF3331" s="13" t="s">
        <v>5625</v>
      </c>
      <c r="AG3331" s="14" t="s">
        <v>5625</v>
      </c>
      <c r="AM3331" t="s">
        <v>5625</v>
      </c>
      <c r="AN3331" t="s">
        <v>5625</v>
      </c>
      <c r="AO3331" t="s">
        <v>5625</v>
      </c>
      <c r="AP3331" t="s">
        <v>5625</v>
      </c>
      <c r="AQ3331" t="s">
        <v>5625</v>
      </c>
      <c r="AR3331" t="s">
        <v>5625</v>
      </c>
      <c r="AS3331" t="s">
        <v>5625</v>
      </c>
      <c r="AT3331" t="s">
        <v>5625</v>
      </c>
      <c r="AU3331" t="s">
        <v>5625</v>
      </c>
      <c r="AV3331" t="s">
        <v>5625</v>
      </c>
      <c r="AW3331" t="s">
        <v>5625</v>
      </c>
      <c r="AX3331" t="s">
        <v>5625</v>
      </c>
      <c r="AY3331" t="s">
        <v>5625</v>
      </c>
      <c r="AZ3331" t="s">
        <v>5625</v>
      </c>
      <c r="BA3331" t="s">
        <v>5625</v>
      </c>
    </row>
    <row r="3332" spans="1:53" x14ac:dyDescent="0.25">
      <c r="A3332">
        <v>3314</v>
      </c>
      <c r="B3332" t="s">
        <v>13249</v>
      </c>
      <c r="C3332" s="7" t="s">
        <v>5625</v>
      </c>
      <c r="D3332" t="s">
        <v>5645</v>
      </c>
      <c r="E3332" s="16" t="s">
        <v>5625</v>
      </c>
      <c r="F3332" s="12" t="s">
        <v>5625</v>
      </c>
      <c r="G3332" s="13" t="s">
        <v>5625</v>
      </c>
      <c r="H3332" s="13" t="s">
        <v>5625</v>
      </c>
      <c r="I3332" s="14" t="s">
        <v>5625</v>
      </c>
      <c r="J3332" t="s">
        <v>5625</v>
      </c>
      <c r="K3332" t="b">
        <v>1</v>
      </c>
      <c r="L3332" t="b">
        <v>0</v>
      </c>
      <c r="M3332" t="b">
        <v>0</v>
      </c>
      <c r="N3332" t="s">
        <v>9309</v>
      </c>
      <c r="O3332" t="s">
        <v>9714</v>
      </c>
      <c r="P3332">
        <v>31</v>
      </c>
      <c r="Q3332">
        <v>2687182</v>
      </c>
      <c r="R3332">
        <v>2687278</v>
      </c>
      <c r="S3332">
        <v>1</v>
      </c>
      <c r="T3332" t="s">
        <v>20877</v>
      </c>
      <c r="U3332" s="9" t="s">
        <v>5625</v>
      </c>
      <c r="V3332" t="s">
        <v>5625</v>
      </c>
      <c r="W3332" t="s">
        <v>5625</v>
      </c>
      <c r="X3332" t="s">
        <v>13248</v>
      </c>
      <c r="Y3332" t="s">
        <v>5625</v>
      </c>
      <c r="Z3332" t="s">
        <v>5625</v>
      </c>
      <c r="AA3332" s="12" t="s">
        <v>5625</v>
      </c>
      <c r="AB3332" s="13" t="s">
        <v>5625</v>
      </c>
      <c r="AC3332" s="13" t="s">
        <v>5625</v>
      </c>
      <c r="AD3332" s="13" t="s">
        <v>5625</v>
      </c>
      <c r="AE3332" s="13" t="s">
        <v>5625</v>
      </c>
      <c r="AF3332" s="13" t="s">
        <v>5625</v>
      </c>
      <c r="AG3332" s="14" t="s">
        <v>5625</v>
      </c>
      <c r="AM3332" t="s">
        <v>5625</v>
      </c>
      <c r="AN3332" t="s">
        <v>5625</v>
      </c>
      <c r="AO3332" t="s">
        <v>5625</v>
      </c>
      <c r="AP3332" t="s">
        <v>5625</v>
      </c>
      <c r="AQ3332" t="s">
        <v>5625</v>
      </c>
      <c r="AR3332" t="s">
        <v>5625</v>
      </c>
      <c r="AS3332" t="s">
        <v>5625</v>
      </c>
      <c r="AT3332" t="s">
        <v>5625</v>
      </c>
      <c r="AU3332" t="s">
        <v>5625</v>
      </c>
      <c r="AV3332" t="s">
        <v>5625</v>
      </c>
      <c r="AW3332" t="s">
        <v>5625</v>
      </c>
      <c r="AX3332" t="s">
        <v>5625</v>
      </c>
      <c r="AY3332" t="s">
        <v>5625</v>
      </c>
      <c r="AZ3332" t="s">
        <v>5625</v>
      </c>
      <c r="BA3332" t="s">
        <v>5625</v>
      </c>
    </row>
    <row r="3333" spans="1:53" x14ac:dyDescent="0.25">
      <c r="A3333">
        <v>3315</v>
      </c>
      <c r="B3333" t="s">
        <v>3354</v>
      </c>
      <c r="C3333" s="7">
        <v>0</v>
      </c>
      <c r="D3333" t="s">
        <v>3355</v>
      </c>
      <c r="E3333" s="16">
        <v>5628.957467770756</v>
      </c>
      <c r="F3333" s="12">
        <v>0.52345699155081105</v>
      </c>
      <c r="G3333" s="13">
        <v>-0.74730081845429797</v>
      </c>
      <c r="H3333" s="13">
        <v>8.4056359634974098E-2</v>
      </c>
      <c r="I3333" s="14">
        <v>8.7417872232934499E-2</v>
      </c>
      <c r="K3333" t="b">
        <v>0</v>
      </c>
      <c r="L3333" t="b">
        <v>0</v>
      </c>
      <c r="M3333" t="b">
        <v>0</v>
      </c>
      <c r="N3333" t="s">
        <v>9309</v>
      </c>
      <c r="O3333" t="s">
        <v>9714</v>
      </c>
      <c r="P3333">
        <v>127</v>
      </c>
      <c r="Q3333">
        <v>2687278</v>
      </c>
      <c r="R3333">
        <v>2687662</v>
      </c>
      <c r="S3333">
        <v>-1</v>
      </c>
      <c r="T3333" t="s">
        <v>20877</v>
      </c>
      <c r="U3333" s="9">
        <v>494</v>
      </c>
      <c r="V3333" t="s">
        <v>8312</v>
      </c>
      <c r="W3333" t="s">
        <v>8313</v>
      </c>
      <c r="X3333" t="s">
        <v>13247</v>
      </c>
      <c r="Y3333" t="s">
        <v>32025</v>
      </c>
      <c r="Z3333">
        <v>2975.7922877669598</v>
      </c>
      <c r="AA3333" s="12">
        <v>0.25938091578064199</v>
      </c>
      <c r="AB3333" s="13">
        <v>2.0181014087925302</v>
      </c>
      <c r="AC3333" s="13">
        <v>4.3580701000160801E-2</v>
      </c>
      <c r="AD3333" s="13">
        <v>4633.5576014422904</v>
      </c>
      <c r="AE3333" s="13">
        <v>0.35274939691066798</v>
      </c>
      <c r="AF3333" s="13">
        <v>-2.1185034616616201</v>
      </c>
      <c r="AG3333" s="14">
        <v>3.4132452056302297E-2</v>
      </c>
      <c r="AI3333" t="s">
        <v>13246</v>
      </c>
      <c r="AJ3333" t="s">
        <v>13245</v>
      </c>
      <c r="AK3333" t="s">
        <v>13244</v>
      </c>
      <c r="AM3333" t="s">
        <v>5625</v>
      </c>
      <c r="AN3333" t="s">
        <v>5625</v>
      </c>
      <c r="AO3333" t="s">
        <v>5625</v>
      </c>
      <c r="AP3333">
        <v>4217.923871083025</v>
      </c>
      <c r="AQ3333">
        <v>6697.9219999999996</v>
      </c>
      <c r="AR3333">
        <v>5051.4780000000001</v>
      </c>
      <c r="AS3333">
        <v>6548.5060000000003</v>
      </c>
      <c r="AT3333">
        <v>4725.1270000000004</v>
      </c>
      <c r="AU3333">
        <v>4827.0119999999997</v>
      </c>
      <c r="AV3333">
        <v>4969.9070000000002</v>
      </c>
      <c r="AW3333">
        <v>4980.4539999999997</v>
      </c>
      <c r="AX3333">
        <v>3420.998</v>
      </c>
      <c r="AY3333">
        <v>5168.6189999999997</v>
      </c>
      <c r="AZ3333">
        <v>6787.9849999999997</v>
      </c>
      <c r="BA3333">
        <v>3261.5932477959764</v>
      </c>
    </row>
    <row r="3334" spans="1:53" x14ac:dyDescent="0.25">
      <c r="A3334">
        <v>3316</v>
      </c>
      <c r="B3334" t="s">
        <v>13243</v>
      </c>
      <c r="C3334" s="7" t="s">
        <v>5625</v>
      </c>
      <c r="D3334" t="s">
        <v>5645</v>
      </c>
      <c r="E3334" s="16" t="s">
        <v>5625</v>
      </c>
      <c r="F3334" s="12" t="s">
        <v>5625</v>
      </c>
      <c r="G3334" s="13" t="s">
        <v>5625</v>
      </c>
      <c r="H3334" s="13" t="s">
        <v>5625</v>
      </c>
      <c r="I3334" s="14" t="s">
        <v>5625</v>
      </c>
      <c r="J3334" t="s">
        <v>5625</v>
      </c>
      <c r="K3334" t="b">
        <v>1</v>
      </c>
      <c r="L3334" t="b">
        <v>0</v>
      </c>
      <c r="M3334" t="b">
        <v>0</v>
      </c>
      <c r="N3334" t="s">
        <v>9309</v>
      </c>
      <c r="O3334" t="s">
        <v>9714</v>
      </c>
      <c r="P3334">
        <v>33</v>
      </c>
      <c r="Q3334">
        <v>2687677</v>
      </c>
      <c r="R3334">
        <v>2687779</v>
      </c>
      <c r="S3334">
        <v>-1</v>
      </c>
      <c r="T3334" t="s">
        <v>20877</v>
      </c>
      <c r="U3334" s="9" t="s">
        <v>5625</v>
      </c>
      <c r="V3334" t="s">
        <v>5625</v>
      </c>
      <c r="W3334" t="s">
        <v>5625</v>
      </c>
      <c r="X3334" t="s">
        <v>13242</v>
      </c>
      <c r="Y3334" t="s">
        <v>5625</v>
      </c>
      <c r="Z3334" t="s">
        <v>5625</v>
      </c>
      <c r="AA3334" s="12" t="s">
        <v>5625</v>
      </c>
      <c r="AB3334" s="13" t="s">
        <v>5625</v>
      </c>
      <c r="AC3334" s="13" t="s">
        <v>5625</v>
      </c>
      <c r="AD3334" s="13" t="s">
        <v>5625</v>
      </c>
      <c r="AE3334" s="13" t="s">
        <v>5625</v>
      </c>
      <c r="AF3334" s="13" t="s">
        <v>5625</v>
      </c>
      <c r="AG3334" s="14" t="s">
        <v>5625</v>
      </c>
      <c r="AM3334" t="s">
        <v>5625</v>
      </c>
      <c r="AN3334" t="s">
        <v>5625</v>
      </c>
      <c r="AO3334" t="s">
        <v>5625</v>
      </c>
      <c r="AP3334" t="s">
        <v>5625</v>
      </c>
      <c r="AQ3334" t="s">
        <v>5625</v>
      </c>
      <c r="AR3334" t="s">
        <v>5625</v>
      </c>
      <c r="AS3334" t="s">
        <v>5625</v>
      </c>
      <c r="AT3334" t="s">
        <v>5625</v>
      </c>
      <c r="AU3334" t="s">
        <v>5625</v>
      </c>
      <c r="AV3334" t="s">
        <v>5625</v>
      </c>
      <c r="AW3334" t="s">
        <v>5625</v>
      </c>
      <c r="AX3334" t="s">
        <v>5625</v>
      </c>
      <c r="AY3334" t="s">
        <v>5625</v>
      </c>
      <c r="AZ3334" t="s">
        <v>5625</v>
      </c>
      <c r="BA3334" t="s">
        <v>5625</v>
      </c>
    </row>
    <row r="3335" spans="1:53" x14ac:dyDescent="0.25">
      <c r="A3335">
        <v>3317</v>
      </c>
      <c r="B3335" t="s">
        <v>3353</v>
      </c>
      <c r="C3335" s="7">
        <v>0</v>
      </c>
      <c r="D3335" t="s">
        <v>563</v>
      </c>
      <c r="E3335" s="16">
        <v>137.84336257565087</v>
      </c>
      <c r="F3335" s="12">
        <v>-0.50865028916085098</v>
      </c>
      <c r="G3335" s="13">
        <v>-0.90990108854878204</v>
      </c>
      <c r="H3335" s="13">
        <v>0.288419950958967</v>
      </c>
      <c r="I3335" s="14">
        <v>5.6627453442681303E-2</v>
      </c>
      <c r="K3335" t="b">
        <v>0</v>
      </c>
      <c r="L3335" t="b">
        <v>0</v>
      </c>
      <c r="M3335" t="b">
        <v>0</v>
      </c>
      <c r="N3335" t="s">
        <v>9309</v>
      </c>
      <c r="O3335" t="s">
        <v>9714</v>
      </c>
      <c r="P3335">
        <v>120</v>
      </c>
      <c r="Q3335">
        <v>2687753</v>
      </c>
      <c r="R3335">
        <v>2688116</v>
      </c>
      <c r="S3335">
        <v>-1</v>
      </c>
      <c r="T3335" t="s">
        <v>20877</v>
      </c>
      <c r="U3335" s="9">
        <v>91</v>
      </c>
      <c r="V3335" t="s">
        <v>8314</v>
      </c>
      <c r="W3335" t="s">
        <v>5926</v>
      </c>
      <c r="X3335" t="s">
        <v>13241</v>
      </c>
      <c r="Y3335" t="s">
        <v>32024</v>
      </c>
      <c r="Z3335">
        <v>47.676659993783801</v>
      </c>
      <c r="AA3335" s="12">
        <v>0.39352350602934799</v>
      </c>
      <c r="AB3335" s="13">
        <v>-1.2925537645594101</v>
      </c>
      <c r="AC3335" s="13">
        <v>0.19616543944416501</v>
      </c>
      <c r="AD3335" s="13">
        <v>103.101979747551</v>
      </c>
      <c r="AE3335" s="13">
        <v>0.38962586423214701</v>
      </c>
      <c r="AF3335" s="13">
        <v>-2.3353200392432001</v>
      </c>
      <c r="AG3335" s="14">
        <v>1.95267080836832E-2</v>
      </c>
      <c r="AI3335" t="s">
        <v>13240</v>
      </c>
      <c r="AJ3335" t="s">
        <v>13239</v>
      </c>
      <c r="AK3335" t="s">
        <v>13238</v>
      </c>
      <c r="AM3335" t="s">
        <v>21593</v>
      </c>
      <c r="AN3335" t="s">
        <v>21110</v>
      </c>
      <c r="AO3335" t="s">
        <v>22032</v>
      </c>
      <c r="AP3335">
        <v>85.151450302603493</v>
      </c>
      <c r="AQ3335">
        <v>190.97900000000001</v>
      </c>
      <c r="AR3335">
        <v>143.69999999999999</v>
      </c>
      <c r="AS3335">
        <v>131.54300000000001</v>
      </c>
      <c r="AT3335">
        <v>46.970999999999997</v>
      </c>
      <c r="AU3335">
        <v>62.356000000000002</v>
      </c>
      <c r="AV3335">
        <v>69.783000000000001</v>
      </c>
      <c r="AW3335">
        <v>51.151000000000003</v>
      </c>
      <c r="AX3335">
        <v>91.605999999999995</v>
      </c>
      <c r="AY3335">
        <v>108.536</v>
      </c>
      <c r="AZ3335">
        <v>131.768</v>
      </c>
      <c r="BA3335">
        <v>73.996039800783393</v>
      </c>
    </row>
    <row r="3336" spans="1:53" x14ac:dyDescent="0.25">
      <c r="A3336">
        <v>3318</v>
      </c>
      <c r="B3336" t="s">
        <v>3352</v>
      </c>
      <c r="C3336" s="7">
        <v>0</v>
      </c>
      <c r="D3336" t="s">
        <v>3023</v>
      </c>
      <c r="E3336" s="16">
        <v>19.003120829352532</v>
      </c>
      <c r="F3336" s="12">
        <v>-1.4468273820348401</v>
      </c>
      <c r="G3336" s="13">
        <v>3.4210872960351999</v>
      </c>
      <c r="H3336" s="13">
        <v>4.9019895683448398E-3</v>
      </c>
      <c r="I3336" s="14">
        <v>2.3302319761244902E-22</v>
      </c>
      <c r="K3336" t="b">
        <v>0</v>
      </c>
      <c r="L3336" t="b">
        <v>0</v>
      </c>
      <c r="M3336" t="b">
        <v>0</v>
      </c>
      <c r="N3336" t="s">
        <v>9309</v>
      </c>
      <c r="O3336" t="s">
        <v>9714</v>
      </c>
      <c r="P3336">
        <v>594</v>
      </c>
      <c r="Q3336">
        <v>2688170</v>
      </c>
      <c r="R3336">
        <v>2689955</v>
      </c>
      <c r="S3336">
        <v>-1</v>
      </c>
      <c r="T3336" t="s">
        <v>20877</v>
      </c>
      <c r="U3336" s="9">
        <v>54</v>
      </c>
      <c r="V3336" t="s">
        <v>5625</v>
      </c>
      <c r="W3336" t="s">
        <v>6088</v>
      </c>
      <c r="X3336" t="s">
        <v>13237</v>
      </c>
      <c r="Y3336" t="s">
        <v>32023</v>
      </c>
      <c r="Z3336">
        <v>26.098675847486899</v>
      </c>
      <c r="AA3336" s="12">
        <v>0.45801151710556098</v>
      </c>
      <c r="AB3336" s="13">
        <v>-3.1589323150172701</v>
      </c>
      <c r="AC3336" s="13">
        <v>1.58348261403437E-3</v>
      </c>
      <c r="AD3336" s="13">
        <v>547.11472558160904</v>
      </c>
      <c r="AE3336" s="13">
        <v>0.336484281592759</v>
      </c>
      <c r="AF3336" s="13">
        <v>10.1671533655046</v>
      </c>
      <c r="AG3336" s="14">
        <v>2.7791203241308501E-24</v>
      </c>
      <c r="AH3336" t="s">
        <v>13236</v>
      </c>
      <c r="AI3336" t="s">
        <v>9526</v>
      </c>
      <c r="AJ3336" t="s">
        <v>9874</v>
      </c>
      <c r="AK3336" t="s">
        <v>13235</v>
      </c>
      <c r="AM3336" t="s">
        <v>5625</v>
      </c>
      <c r="AN3336" t="s">
        <v>5625</v>
      </c>
      <c r="AO3336" t="s">
        <v>5625</v>
      </c>
      <c r="AP3336">
        <v>15.337483317410118</v>
      </c>
      <c r="AQ3336">
        <v>13.045999999999999</v>
      </c>
      <c r="AR3336">
        <v>24.937000000000001</v>
      </c>
      <c r="AS3336">
        <v>22.692</v>
      </c>
      <c r="AT3336">
        <v>5.5720000000000001</v>
      </c>
      <c r="AU3336">
        <v>1.409</v>
      </c>
      <c r="AV3336">
        <v>4.8150000000000004</v>
      </c>
      <c r="AW3336">
        <v>4.7279999999999998</v>
      </c>
      <c r="AX3336">
        <v>351.64800000000002</v>
      </c>
      <c r="AY3336">
        <v>247.77600000000001</v>
      </c>
      <c r="AZ3336">
        <v>238.191</v>
      </c>
      <c r="BA3336">
        <v>317.0564729021176</v>
      </c>
    </row>
    <row r="3337" spans="1:53" x14ac:dyDescent="0.25">
      <c r="A3337">
        <v>3319</v>
      </c>
      <c r="B3337" t="s">
        <v>3350</v>
      </c>
      <c r="C3337" s="7">
        <v>0</v>
      </c>
      <c r="D3337" t="s">
        <v>3351</v>
      </c>
      <c r="E3337" s="16">
        <v>7.5419607060961837</v>
      </c>
      <c r="F3337" s="12">
        <v>0.38676838111599099</v>
      </c>
      <c r="G3337" s="13">
        <v>2.9059866461771802</v>
      </c>
      <c r="H3337" s="13">
        <v>0.71160318716698001</v>
      </c>
      <c r="I3337" s="14">
        <v>7.1901768485290304E-3</v>
      </c>
      <c r="K3337" t="b">
        <v>0</v>
      </c>
      <c r="L3337" t="b">
        <v>0</v>
      </c>
      <c r="M3337" t="b">
        <v>0</v>
      </c>
      <c r="N3337" t="s">
        <v>9309</v>
      </c>
      <c r="O3337" t="s">
        <v>9714</v>
      </c>
      <c r="P3337">
        <v>398</v>
      </c>
      <c r="Q3337">
        <v>2690024</v>
      </c>
      <c r="R3337">
        <v>2691221</v>
      </c>
      <c r="S3337">
        <v>-1</v>
      </c>
      <c r="T3337" t="s">
        <v>20877</v>
      </c>
      <c r="U3337" s="9">
        <v>69</v>
      </c>
      <c r="V3337" t="s">
        <v>8315</v>
      </c>
      <c r="W3337" t="s">
        <v>6473</v>
      </c>
      <c r="X3337" t="s">
        <v>13234</v>
      </c>
      <c r="Y3337" t="s">
        <v>32022</v>
      </c>
      <c r="Z3337">
        <v>12.1371478841347</v>
      </c>
      <c r="AA3337" s="12">
        <v>0.793236358075735</v>
      </c>
      <c r="AB3337" s="13">
        <v>0.48758277047994802</v>
      </c>
      <c r="AC3337" s="13">
        <v>0.62584540197001604</v>
      </c>
      <c r="AD3337" s="13">
        <v>148.66953363345999</v>
      </c>
      <c r="AE3337" s="13">
        <v>0.92157155155939396</v>
      </c>
      <c r="AF3337" s="13">
        <v>3.1532946533125399</v>
      </c>
      <c r="AG3337" s="14">
        <v>1.61438764605293E-3</v>
      </c>
      <c r="AH3337" t="s">
        <v>13233</v>
      </c>
      <c r="AI3337" t="s">
        <v>11262</v>
      </c>
      <c r="AJ3337" t="s">
        <v>11261</v>
      </c>
      <c r="AK3337" t="s">
        <v>13232</v>
      </c>
      <c r="AM3337" t="s">
        <v>5625</v>
      </c>
      <c r="AN3337" t="s">
        <v>5625</v>
      </c>
      <c r="AO3337" t="s">
        <v>5625</v>
      </c>
      <c r="AP3337">
        <v>11.435842824384737</v>
      </c>
      <c r="AQ3337">
        <v>0.44700000000000001</v>
      </c>
      <c r="AR3337">
        <v>12.782999999999999</v>
      </c>
      <c r="AS3337">
        <v>5.5019999999999998</v>
      </c>
      <c r="AT3337">
        <v>4.7480000000000002</v>
      </c>
      <c r="AU3337">
        <v>5.2530000000000001</v>
      </c>
      <c r="AV3337">
        <v>3.4009999999999998</v>
      </c>
      <c r="AW3337">
        <v>11.281000000000001</v>
      </c>
      <c r="AX3337">
        <v>229.40199999999999</v>
      </c>
      <c r="AY3337">
        <v>15.926</v>
      </c>
      <c r="AZ3337">
        <v>13.724</v>
      </c>
      <c r="BA3337">
        <v>199.87168342295882</v>
      </c>
    </row>
    <row r="3338" spans="1:53" x14ac:dyDescent="0.25">
      <c r="A3338">
        <v>3320</v>
      </c>
      <c r="B3338" t="s">
        <v>3348</v>
      </c>
      <c r="C3338" s="7">
        <v>0</v>
      </c>
      <c r="D3338" t="s">
        <v>3349</v>
      </c>
      <c r="E3338" s="16">
        <v>26.704160133611015</v>
      </c>
      <c r="F3338" s="12">
        <v>-2.7254997011884798</v>
      </c>
      <c r="G3338" s="13">
        <v>2.2994668053682199</v>
      </c>
      <c r="H3338" s="13">
        <v>7.21425826122515E-8</v>
      </c>
      <c r="I3338" s="14">
        <v>1.4430610671886899E-14</v>
      </c>
      <c r="K3338" t="b">
        <v>0</v>
      </c>
      <c r="L3338" t="b">
        <v>0</v>
      </c>
      <c r="M3338" t="b">
        <v>0</v>
      </c>
      <c r="N3338" t="s">
        <v>9309</v>
      </c>
      <c r="O3338" t="s">
        <v>9714</v>
      </c>
      <c r="P3338">
        <v>794</v>
      </c>
      <c r="Q3338">
        <v>2691242</v>
      </c>
      <c r="R3338">
        <v>2693627</v>
      </c>
      <c r="S3338">
        <v>-1</v>
      </c>
      <c r="T3338" t="s">
        <v>20877</v>
      </c>
      <c r="U3338" s="9">
        <v>21</v>
      </c>
      <c r="V3338" t="s">
        <v>8316</v>
      </c>
      <c r="W3338" t="s">
        <v>6174</v>
      </c>
      <c r="X3338" t="s">
        <v>13231</v>
      </c>
      <c r="Y3338" t="s">
        <v>32021</v>
      </c>
      <c r="Z3338">
        <v>41.485414403188202</v>
      </c>
      <c r="AA3338" s="12">
        <v>0.47282911791064602</v>
      </c>
      <c r="AB3338" s="13">
        <v>-5.7642382796389802</v>
      </c>
      <c r="AC3338" s="13">
        <v>8.2027458353987798E-9</v>
      </c>
      <c r="AD3338" s="13">
        <v>512.79499154965197</v>
      </c>
      <c r="AE3338" s="13">
        <v>0.28111574540251899</v>
      </c>
      <c r="AF3338" s="13">
        <v>8.1797865931547307</v>
      </c>
      <c r="AG3338" s="14">
        <v>2.8434700831304301E-16</v>
      </c>
      <c r="AH3338" t="s">
        <v>13230</v>
      </c>
      <c r="AI3338" t="s">
        <v>11257</v>
      </c>
      <c r="AJ3338" t="s">
        <v>13229</v>
      </c>
      <c r="AK3338" t="s">
        <v>13228</v>
      </c>
      <c r="AM3338" t="s">
        <v>5625</v>
      </c>
      <c r="AN3338" t="s">
        <v>5625</v>
      </c>
      <c r="AO3338" t="s">
        <v>5625</v>
      </c>
      <c r="AP3338">
        <v>17.403640534444065</v>
      </c>
      <c r="AQ3338">
        <v>27.158999999999999</v>
      </c>
      <c r="AR3338">
        <v>28.286999999999999</v>
      </c>
      <c r="AS3338">
        <v>33.966999999999999</v>
      </c>
      <c r="AT3338">
        <v>2.9790000000000001</v>
      </c>
      <c r="AU3338">
        <v>2.109</v>
      </c>
      <c r="AV3338">
        <v>1.897</v>
      </c>
      <c r="AW3338">
        <v>2.831</v>
      </c>
      <c r="AX3338">
        <v>207.126</v>
      </c>
      <c r="AY3338">
        <v>178.51499999999999</v>
      </c>
      <c r="AZ3338">
        <v>171.584</v>
      </c>
      <c r="BA3338">
        <v>182.03004145230011</v>
      </c>
    </row>
    <row r="3339" spans="1:53" x14ac:dyDescent="0.25">
      <c r="A3339">
        <v>3321</v>
      </c>
      <c r="B3339" t="s">
        <v>13227</v>
      </c>
      <c r="C3339" s="7" t="s">
        <v>5625</v>
      </c>
      <c r="D3339" t="s">
        <v>5645</v>
      </c>
      <c r="E3339" s="16" t="s">
        <v>5625</v>
      </c>
      <c r="F3339" s="12" t="s">
        <v>5625</v>
      </c>
      <c r="G3339" s="13" t="s">
        <v>5625</v>
      </c>
      <c r="H3339" s="13" t="s">
        <v>5625</v>
      </c>
      <c r="I3339" s="14" t="s">
        <v>5625</v>
      </c>
      <c r="J3339" t="s">
        <v>5625</v>
      </c>
      <c r="K3339" t="b">
        <v>1</v>
      </c>
      <c r="L3339" t="b">
        <v>0</v>
      </c>
      <c r="M3339" t="b">
        <v>0</v>
      </c>
      <c r="N3339" t="s">
        <v>9309</v>
      </c>
      <c r="O3339" t="s">
        <v>9714</v>
      </c>
      <c r="P3339">
        <v>38</v>
      </c>
      <c r="Q3339">
        <v>2693613</v>
      </c>
      <c r="R3339">
        <v>2693730</v>
      </c>
      <c r="S3339">
        <v>1</v>
      </c>
      <c r="T3339" t="s">
        <v>20877</v>
      </c>
      <c r="U3339" s="9" t="s">
        <v>5625</v>
      </c>
      <c r="V3339" t="s">
        <v>5625</v>
      </c>
      <c r="W3339" t="s">
        <v>5625</v>
      </c>
      <c r="X3339" t="s">
        <v>13226</v>
      </c>
      <c r="Y3339" t="s">
        <v>5625</v>
      </c>
      <c r="Z3339" t="s">
        <v>5625</v>
      </c>
      <c r="AA3339" s="12" t="s">
        <v>5625</v>
      </c>
      <c r="AB3339" s="13" t="s">
        <v>5625</v>
      </c>
      <c r="AC3339" s="13" t="s">
        <v>5625</v>
      </c>
      <c r="AD3339" s="13" t="s">
        <v>5625</v>
      </c>
      <c r="AE3339" s="13" t="s">
        <v>5625</v>
      </c>
      <c r="AF3339" s="13" t="s">
        <v>5625</v>
      </c>
      <c r="AG3339" s="14" t="s">
        <v>5625</v>
      </c>
      <c r="AM3339" t="s">
        <v>5625</v>
      </c>
      <c r="AN3339" t="s">
        <v>5625</v>
      </c>
      <c r="AO3339" t="s">
        <v>5625</v>
      </c>
      <c r="AP3339" t="s">
        <v>5625</v>
      </c>
      <c r="AQ3339" t="s">
        <v>5625</v>
      </c>
      <c r="AR3339" t="s">
        <v>5625</v>
      </c>
      <c r="AS3339" t="s">
        <v>5625</v>
      </c>
      <c r="AT3339" t="s">
        <v>5625</v>
      </c>
      <c r="AU3339" t="s">
        <v>5625</v>
      </c>
      <c r="AV3339" t="s">
        <v>5625</v>
      </c>
      <c r="AW3339" t="s">
        <v>5625</v>
      </c>
      <c r="AX3339" t="s">
        <v>5625</v>
      </c>
      <c r="AY3339" t="s">
        <v>5625</v>
      </c>
      <c r="AZ3339" t="s">
        <v>5625</v>
      </c>
      <c r="BA3339" t="s">
        <v>5625</v>
      </c>
    </row>
    <row r="3340" spans="1:53" x14ac:dyDescent="0.25">
      <c r="A3340">
        <v>3322</v>
      </c>
      <c r="B3340" t="s">
        <v>8317</v>
      </c>
      <c r="C3340" s="7">
        <v>8.3333333333333329E-2</v>
      </c>
      <c r="D3340" t="s">
        <v>5645</v>
      </c>
      <c r="E3340" s="16">
        <v>3.7038597435321448</v>
      </c>
      <c r="F3340" s="12">
        <v>1.91813865570834</v>
      </c>
      <c r="G3340" s="13">
        <v>2.8118243734033901</v>
      </c>
      <c r="H3340" s="13">
        <v>9.3324117669155798E-2</v>
      </c>
      <c r="I3340" s="14">
        <v>1.1557563268464E-3</v>
      </c>
      <c r="K3340" t="b">
        <v>0</v>
      </c>
      <c r="L3340" t="b">
        <v>0</v>
      </c>
      <c r="M3340" t="b">
        <v>0</v>
      </c>
      <c r="N3340" t="s">
        <v>9309</v>
      </c>
      <c r="O3340" t="s">
        <v>9714</v>
      </c>
      <c r="P3340">
        <v>104</v>
      </c>
      <c r="Q3340">
        <v>2693748</v>
      </c>
      <c r="R3340">
        <v>2694063</v>
      </c>
      <c r="S3340">
        <v>-1</v>
      </c>
      <c r="T3340" t="s">
        <v>20877</v>
      </c>
      <c r="U3340" s="9">
        <v>121</v>
      </c>
      <c r="V3340" t="s">
        <v>5625</v>
      </c>
      <c r="W3340" t="s">
        <v>5625</v>
      </c>
      <c r="X3340" t="s">
        <v>13225</v>
      </c>
      <c r="Y3340" t="s">
        <v>5625</v>
      </c>
      <c r="Z3340">
        <v>3.5469016994848399</v>
      </c>
      <c r="AA3340" s="12">
        <v>0.97572519152336001</v>
      </c>
      <c r="AB3340" s="13">
        <v>1.9658595190246499</v>
      </c>
      <c r="AC3340" s="13">
        <v>4.9314840277361098E-2</v>
      </c>
      <c r="AD3340" s="13">
        <v>14.394957128499099</v>
      </c>
      <c r="AE3340" s="13">
        <v>0.75123661448990597</v>
      </c>
      <c r="AF3340" s="13">
        <v>3.74292775294591</v>
      </c>
      <c r="AG3340" s="14">
        <v>1.81888537826228E-4</v>
      </c>
      <c r="AM3340" t="s">
        <v>5625</v>
      </c>
      <c r="AN3340" t="s">
        <v>5625</v>
      </c>
      <c r="AO3340" t="s">
        <v>5625</v>
      </c>
      <c r="AP3340">
        <v>4.2054389741285814</v>
      </c>
      <c r="AQ3340">
        <v>0.85</v>
      </c>
      <c r="AR3340">
        <v>6.6239999999999997</v>
      </c>
      <c r="AS3340">
        <v>3.1360000000000001</v>
      </c>
      <c r="AT3340">
        <v>27.064</v>
      </c>
      <c r="AU3340">
        <v>3.992</v>
      </c>
      <c r="AV3340">
        <v>7.18</v>
      </c>
      <c r="AW3340">
        <v>0</v>
      </c>
      <c r="AX3340">
        <v>67.474000000000004</v>
      </c>
      <c r="AY3340">
        <v>41.691000000000003</v>
      </c>
      <c r="AZ3340">
        <v>15.337999999999999</v>
      </c>
      <c r="BA3340">
        <v>43.627343953418688</v>
      </c>
    </row>
    <row r="3341" spans="1:53" x14ac:dyDescent="0.25">
      <c r="A3341">
        <v>3323</v>
      </c>
      <c r="B3341" t="s">
        <v>3346</v>
      </c>
      <c r="C3341" s="7">
        <v>0</v>
      </c>
      <c r="D3341" t="s">
        <v>3347</v>
      </c>
      <c r="E3341" s="16">
        <v>10.513630740657543</v>
      </c>
      <c r="F3341" s="12">
        <v>5.3039744410350398</v>
      </c>
      <c r="G3341" s="13">
        <v>2.19433489093699</v>
      </c>
      <c r="H3341" s="13">
        <v>4.2187441134292597E-31</v>
      </c>
      <c r="I3341" s="14">
        <v>2.1317945433722201E-4</v>
      </c>
      <c r="K3341" t="b">
        <v>0</v>
      </c>
      <c r="L3341" t="b">
        <v>0</v>
      </c>
      <c r="M3341" t="b">
        <v>0</v>
      </c>
      <c r="N3341" t="s">
        <v>9309</v>
      </c>
      <c r="O3341" t="s">
        <v>9714</v>
      </c>
      <c r="P3341">
        <v>314</v>
      </c>
      <c r="Q3341">
        <v>2694116</v>
      </c>
      <c r="R3341">
        <v>2695061</v>
      </c>
      <c r="S3341">
        <v>-1</v>
      </c>
      <c r="T3341" t="s">
        <v>20877</v>
      </c>
      <c r="U3341" s="9">
        <v>53</v>
      </c>
      <c r="V3341" t="s">
        <v>8318</v>
      </c>
      <c r="W3341" t="s">
        <v>8319</v>
      </c>
      <c r="X3341" t="s">
        <v>13224</v>
      </c>
      <c r="Y3341" t="s">
        <v>32020</v>
      </c>
      <c r="Z3341">
        <v>242.189719937023</v>
      </c>
      <c r="AA3341" s="12">
        <v>0.44302686834758198</v>
      </c>
      <c r="AB3341" s="13">
        <v>11.972128148385201</v>
      </c>
      <c r="AC3341" s="13">
        <v>4.97363073367348E-33</v>
      </c>
      <c r="AD3341" s="13">
        <v>79.664435490225102</v>
      </c>
      <c r="AE3341" s="13">
        <v>0.52175799965638003</v>
      </c>
      <c r="AF3341" s="13">
        <v>4.2056564391578801</v>
      </c>
      <c r="AG3341" s="14">
        <v>2.6032544203482399E-5</v>
      </c>
      <c r="AH3341" t="s">
        <v>13223</v>
      </c>
      <c r="AI3341" t="s">
        <v>13222</v>
      </c>
      <c r="AJ3341" t="s">
        <v>13221</v>
      </c>
      <c r="AK3341" t="s">
        <v>13220</v>
      </c>
      <c r="AM3341" t="s">
        <v>5625</v>
      </c>
      <c r="AN3341" t="s">
        <v>5625</v>
      </c>
      <c r="AO3341" t="s">
        <v>5625</v>
      </c>
      <c r="AP3341">
        <v>6.0745229626301729</v>
      </c>
      <c r="AQ3341">
        <v>18.977</v>
      </c>
      <c r="AR3341">
        <v>11.776</v>
      </c>
      <c r="AS3341">
        <v>5.2270000000000003</v>
      </c>
      <c r="AT3341">
        <v>261.62</v>
      </c>
      <c r="AU3341">
        <v>223.55799999999999</v>
      </c>
      <c r="AV3341">
        <v>372.88600000000002</v>
      </c>
      <c r="AW3341">
        <v>219.70699999999999</v>
      </c>
      <c r="AX3341">
        <v>65.661000000000001</v>
      </c>
      <c r="AY3341">
        <v>93.245000000000005</v>
      </c>
      <c r="AZ3341">
        <v>90.494</v>
      </c>
      <c r="BA3341">
        <v>42.966323590488102</v>
      </c>
    </row>
    <row r="3342" spans="1:53" x14ac:dyDescent="0.25">
      <c r="A3342">
        <v>3324</v>
      </c>
      <c r="B3342" t="s">
        <v>3345</v>
      </c>
      <c r="C3342" s="7">
        <v>0.16666666666666666</v>
      </c>
      <c r="D3342" t="s">
        <v>3</v>
      </c>
      <c r="E3342" s="16">
        <v>4.9096167849788479</v>
      </c>
      <c r="F3342" s="12">
        <v>-0.24433881458996501</v>
      </c>
      <c r="G3342" s="13">
        <v>3.4420076138250102</v>
      </c>
      <c r="H3342" s="13">
        <v>0.87425843965388395</v>
      </c>
      <c r="I3342" s="14">
        <v>3.5374372291756501E-4</v>
      </c>
      <c r="K3342" t="b">
        <v>0</v>
      </c>
      <c r="L3342" t="b">
        <v>0</v>
      </c>
      <c r="M3342" t="b">
        <v>0</v>
      </c>
      <c r="N3342" t="s">
        <v>9309</v>
      </c>
      <c r="O3342" t="s">
        <v>9714</v>
      </c>
      <c r="P3342">
        <v>129</v>
      </c>
      <c r="Q3342">
        <v>2695074</v>
      </c>
      <c r="R3342">
        <v>2695464</v>
      </c>
      <c r="S3342">
        <v>1</v>
      </c>
      <c r="T3342" t="s">
        <v>20877</v>
      </c>
      <c r="U3342" s="9">
        <v>13</v>
      </c>
      <c r="V3342" t="s">
        <v>5625</v>
      </c>
      <c r="W3342" t="s">
        <v>5625</v>
      </c>
      <c r="X3342" t="s">
        <v>13219</v>
      </c>
      <c r="Y3342" t="s">
        <v>32019</v>
      </c>
      <c r="Z3342">
        <v>1.81438546052873</v>
      </c>
      <c r="AA3342" s="12">
        <v>1.08205629649644</v>
      </c>
      <c r="AB3342" s="13">
        <v>-0.225809706372121</v>
      </c>
      <c r="AC3342" s="13">
        <v>0.82134942745580997</v>
      </c>
      <c r="AD3342" s="13">
        <v>42.932954630984099</v>
      </c>
      <c r="AE3342" s="13">
        <v>0.84433903896141804</v>
      </c>
      <c r="AF3342" s="13">
        <v>4.0765704947847201</v>
      </c>
      <c r="AG3342" s="14">
        <v>4.5704803493264099E-5</v>
      </c>
      <c r="AM3342" t="s">
        <v>5625</v>
      </c>
      <c r="AN3342" t="s">
        <v>5625</v>
      </c>
      <c r="AO3342" t="s">
        <v>5625</v>
      </c>
      <c r="AP3342">
        <v>2.2644671399153897</v>
      </c>
      <c r="AQ3342">
        <v>6.8630000000000004</v>
      </c>
      <c r="AR3342">
        <v>7.133</v>
      </c>
      <c r="AS3342">
        <v>3.3780000000000001</v>
      </c>
      <c r="AT3342">
        <v>3.6429999999999998</v>
      </c>
      <c r="AU3342">
        <v>0</v>
      </c>
      <c r="AV3342">
        <v>4.6390000000000002</v>
      </c>
      <c r="AW3342">
        <v>0</v>
      </c>
      <c r="AX3342">
        <v>198.65600000000001</v>
      </c>
      <c r="AY3342">
        <v>23.898</v>
      </c>
      <c r="AZ3342">
        <v>13.627000000000001</v>
      </c>
      <c r="BA3342">
        <v>180.99246014241703</v>
      </c>
    </row>
    <row r="3343" spans="1:53" x14ac:dyDescent="0.25">
      <c r="A3343">
        <v>3325</v>
      </c>
      <c r="B3343" t="s">
        <v>3344</v>
      </c>
      <c r="C3343" s="7">
        <v>0.25</v>
      </c>
      <c r="D3343" t="s">
        <v>3</v>
      </c>
      <c r="E3343" s="16">
        <v>5.6830196580833352</v>
      </c>
      <c r="F3343" s="12">
        <v>-1.90693120177296</v>
      </c>
      <c r="G3343" s="13">
        <v>4.1116257604907904</v>
      </c>
      <c r="H3343" s="13">
        <v>0.248906908173541</v>
      </c>
      <c r="I3343" s="14">
        <v>2.7973250253469799E-9</v>
      </c>
      <c r="K3343" t="b">
        <v>0</v>
      </c>
      <c r="L3343" t="b">
        <v>0</v>
      </c>
      <c r="M3343" t="b">
        <v>0</v>
      </c>
      <c r="N3343" t="s">
        <v>9309</v>
      </c>
      <c r="O3343" t="s">
        <v>9714</v>
      </c>
      <c r="P3343">
        <v>110</v>
      </c>
      <c r="Q3343">
        <v>2695484</v>
      </c>
      <c r="R3343">
        <v>2695817</v>
      </c>
      <c r="S3343">
        <v>1</v>
      </c>
      <c r="T3343" t="s">
        <v>20877</v>
      </c>
      <c r="U3343" s="9">
        <v>20</v>
      </c>
      <c r="V3343" t="s">
        <v>5625</v>
      </c>
      <c r="W3343" t="s">
        <v>8320</v>
      </c>
      <c r="X3343" t="s">
        <v>13218</v>
      </c>
      <c r="Y3343" t="s">
        <v>32018</v>
      </c>
      <c r="Z3343">
        <v>1.15547926724286</v>
      </c>
      <c r="AA3343" s="12">
        <v>1.37039693735358</v>
      </c>
      <c r="AB3343" s="13">
        <v>-1.3915174135280099</v>
      </c>
      <c r="AC3343" s="13">
        <v>0.16406858290925599</v>
      </c>
      <c r="AD3343" s="13">
        <v>60.483662752294499</v>
      </c>
      <c r="AE3343" s="13">
        <v>0.63633284571197202</v>
      </c>
      <c r="AF3343" s="13">
        <v>6.4614388337764099</v>
      </c>
      <c r="AG3343" s="14">
        <v>1.03712076386989E-10</v>
      </c>
      <c r="AJ3343" t="s">
        <v>13217</v>
      </c>
      <c r="AK3343" t="s">
        <v>13216</v>
      </c>
      <c r="AM3343" t="s">
        <v>5625</v>
      </c>
      <c r="AN3343" t="s">
        <v>5625</v>
      </c>
      <c r="AO3343" t="s">
        <v>5625</v>
      </c>
      <c r="AP3343">
        <v>2.6520786323333394</v>
      </c>
      <c r="AQ3343">
        <v>12.057</v>
      </c>
      <c r="AR3343">
        <v>2.089</v>
      </c>
      <c r="AS3343">
        <v>5.9340000000000002</v>
      </c>
      <c r="AT3343">
        <v>0</v>
      </c>
      <c r="AU3343">
        <v>0</v>
      </c>
      <c r="AV3343">
        <v>1.3580000000000001</v>
      </c>
      <c r="AW3343">
        <v>0</v>
      </c>
      <c r="AX3343">
        <v>178.09899999999999</v>
      </c>
      <c r="AY3343">
        <v>173.018</v>
      </c>
      <c r="AZ3343">
        <v>92.856999999999999</v>
      </c>
      <c r="BA3343">
        <v>262.62160365080047</v>
      </c>
    </row>
    <row r="3344" spans="1:53" x14ac:dyDescent="0.25">
      <c r="A3344">
        <v>3326</v>
      </c>
      <c r="B3344" t="s">
        <v>13215</v>
      </c>
      <c r="C3344" s="7" t="s">
        <v>5625</v>
      </c>
      <c r="D3344" t="s">
        <v>3</v>
      </c>
      <c r="E3344" s="16" t="s">
        <v>5625</v>
      </c>
      <c r="F3344" s="12" t="s">
        <v>5625</v>
      </c>
      <c r="G3344" s="13" t="s">
        <v>5625</v>
      </c>
      <c r="H3344" s="13" t="s">
        <v>5625</v>
      </c>
      <c r="I3344" s="14" t="s">
        <v>5625</v>
      </c>
      <c r="J3344" t="s">
        <v>5625</v>
      </c>
      <c r="K3344" t="b">
        <v>1</v>
      </c>
      <c r="L3344" t="b">
        <v>0</v>
      </c>
      <c r="M3344" t="b">
        <v>0</v>
      </c>
      <c r="N3344" t="s">
        <v>9309</v>
      </c>
      <c r="O3344" t="s">
        <v>9714</v>
      </c>
      <c r="P3344">
        <v>45</v>
      </c>
      <c r="Q3344">
        <v>2695897</v>
      </c>
      <c r="R3344">
        <v>2696035</v>
      </c>
      <c r="S3344">
        <v>-1</v>
      </c>
      <c r="T3344" t="s">
        <v>20877</v>
      </c>
      <c r="U3344" s="9" t="s">
        <v>5625</v>
      </c>
      <c r="V3344" t="s">
        <v>5625</v>
      </c>
      <c r="W3344" t="s">
        <v>5625</v>
      </c>
      <c r="X3344" t="s">
        <v>13214</v>
      </c>
      <c r="Y3344" t="s">
        <v>5625</v>
      </c>
      <c r="Z3344" t="s">
        <v>5625</v>
      </c>
      <c r="AA3344" s="12" t="s">
        <v>5625</v>
      </c>
      <c r="AB3344" s="13" t="s">
        <v>5625</v>
      </c>
      <c r="AC3344" s="13" t="s">
        <v>5625</v>
      </c>
      <c r="AD3344" s="13" t="s">
        <v>5625</v>
      </c>
      <c r="AE3344" s="13" t="s">
        <v>5625</v>
      </c>
      <c r="AF3344" s="13" t="s">
        <v>5625</v>
      </c>
      <c r="AG3344" s="14" t="s">
        <v>5625</v>
      </c>
      <c r="AM3344" t="s">
        <v>21633</v>
      </c>
      <c r="AN3344" t="s">
        <v>21165</v>
      </c>
      <c r="AO3344" t="s">
        <v>22008</v>
      </c>
      <c r="AP3344" t="s">
        <v>5625</v>
      </c>
      <c r="AQ3344" t="s">
        <v>5625</v>
      </c>
      <c r="AR3344" t="s">
        <v>5625</v>
      </c>
      <c r="AS3344" t="s">
        <v>5625</v>
      </c>
      <c r="AT3344" t="s">
        <v>5625</v>
      </c>
      <c r="AU3344" t="s">
        <v>5625</v>
      </c>
      <c r="AV3344" t="s">
        <v>5625</v>
      </c>
      <c r="AW3344" t="s">
        <v>5625</v>
      </c>
      <c r="AX3344" t="s">
        <v>5625</v>
      </c>
      <c r="AY3344" t="s">
        <v>5625</v>
      </c>
      <c r="AZ3344" t="s">
        <v>5625</v>
      </c>
      <c r="BA3344" t="s">
        <v>5625</v>
      </c>
    </row>
    <row r="3345" spans="1:53" x14ac:dyDescent="0.25">
      <c r="A3345">
        <v>3327</v>
      </c>
      <c r="B3345" t="s">
        <v>3343</v>
      </c>
      <c r="C3345" s="7">
        <v>0.58333333333333337</v>
      </c>
      <c r="D3345" t="s">
        <v>3</v>
      </c>
      <c r="E3345" s="16">
        <v>3.6598428928451145</v>
      </c>
      <c r="F3345" s="12">
        <v>-0.65416771867401302</v>
      </c>
      <c r="G3345" s="13">
        <v>1.38237996198131</v>
      </c>
      <c r="H3345" s="13">
        <v>1</v>
      </c>
      <c r="I3345" s="14">
        <v>0.40738803076918001</v>
      </c>
      <c r="K3345" t="b">
        <v>0</v>
      </c>
      <c r="L3345" t="b">
        <v>0</v>
      </c>
      <c r="M3345" t="b">
        <v>0</v>
      </c>
      <c r="N3345" t="s">
        <v>9309</v>
      </c>
      <c r="O3345" t="s">
        <v>9714</v>
      </c>
      <c r="P3345">
        <v>91</v>
      </c>
      <c r="Q3345">
        <v>2696189</v>
      </c>
      <c r="R3345">
        <v>2696465</v>
      </c>
      <c r="S3345">
        <v>-1</v>
      </c>
      <c r="T3345" t="s">
        <v>20877</v>
      </c>
      <c r="U3345" s="9">
        <v>372</v>
      </c>
      <c r="V3345" t="s">
        <v>5625</v>
      </c>
      <c r="W3345" t="s">
        <v>5625</v>
      </c>
      <c r="X3345" t="s">
        <v>13213</v>
      </c>
      <c r="Y3345" t="s">
        <v>32017</v>
      </c>
      <c r="Z3345">
        <v>0.77363978808858602</v>
      </c>
      <c r="AA3345" s="12">
        <v>1.53010041089008</v>
      </c>
      <c r="AB3345" s="13">
        <v>-0.42753254232084897</v>
      </c>
      <c r="AC3345" s="13">
        <v>0.66899148773584605</v>
      </c>
      <c r="AD3345" s="13">
        <v>31.878566390594901</v>
      </c>
      <c r="AE3345" s="13">
        <v>1.2246596453063501</v>
      </c>
      <c r="AF3345" s="13">
        <v>1.1287870611883399</v>
      </c>
      <c r="AG3345" s="14">
        <v>0.25898767214053098</v>
      </c>
      <c r="AM3345" t="s">
        <v>5625</v>
      </c>
      <c r="AN3345" t="s">
        <v>5625</v>
      </c>
      <c r="AO3345" t="s">
        <v>5625</v>
      </c>
      <c r="AP3345">
        <v>9.5993715713804573</v>
      </c>
      <c r="AQ3345">
        <v>0</v>
      </c>
      <c r="AR3345">
        <v>5.04</v>
      </c>
      <c r="AS3345">
        <v>0</v>
      </c>
      <c r="AT3345">
        <v>0</v>
      </c>
      <c r="AU3345">
        <v>0</v>
      </c>
      <c r="AV3345">
        <v>3.278</v>
      </c>
      <c r="AW3345">
        <v>0</v>
      </c>
      <c r="AX3345">
        <v>361.44499999999999</v>
      </c>
      <c r="AY3345">
        <v>0</v>
      </c>
      <c r="AZ3345">
        <v>0</v>
      </c>
      <c r="BA3345">
        <v>99.584154676281784</v>
      </c>
    </row>
    <row r="3346" spans="1:53" x14ac:dyDescent="0.25">
      <c r="A3346">
        <v>3328</v>
      </c>
      <c r="B3346" t="s">
        <v>13212</v>
      </c>
      <c r="C3346" s="7" t="s">
        <v>5625</v>
      </c>
      <c r="D3346" t="s">
        <v>5645</v>
      </c>
      <c r="E3346" s="16" t="s">
        <v>5625</v>
      </c>
      <c r="F3346" s="12" t="s">
        <v>5625</v>
      </c>
      <c r="G3346" s="13" t="s">
        <v>5625</v>
      </c>
      <c r="H3346" s="13" t="s">
        <v>5625</v>
      </c>
      <c r="I3346" s="14" t="s">
        <v>5625</v>
      </c>
      <c r="J3346" t="s">
        <v>5625</v>
      </c>
      <c r="K3346" t="b">
        <v>1</v>
      </c>
      <c r="L3346" t="b">
        <v>0</v>
      </c>
      <c r="M3346" t="b">
        <v>0</v>
      </c>
      <c r="N3346" t="s">
        <v>9309</v>
      </c>
      <c r="O3346" t="s">
        <v>9714</v>
      </c>
      <c r="P3346">
        <v>30</v>
      </c>
      <c r="Q3346">
        <v>2696444</v>
      </c>
      <c r="R3346">
        <v>2696537</v>
      </c>
      <c r="S3346">
        <v>1</v>
      </c>
      <c r="T3346" t="s">
        <v>20877</v>
      </c>
      <c r="U3346" s="9" t="s">
        <v>5625</v>
      </c>
      <c r="V3346" t="s">
        <v>5625</v>
      </c>
      <c r="W3346" t="s">
        <v>5625</v>
      </c>
      <c r="X3346" t="s">
        <v>13211</v>
      </c>
      <c r="Y3346" t="s">
        <v>5625</v>
      </c>
      <c r="Z3346" t="s">
        <v>5625</v>
      </c>
      <c r="AA3346" s="12" t="s">
        <v>5625</v>
      </c>
      <c r="AB3346" s="13" t="s">
        <v>5625</v>
      </c>
      <c r="AC3346" s="13" t="s">
        <v>5625</v>
      </c>
      <c r="AD3346" s="13" t="s">
        <v>5625</v>
      </c>
      <c r="AE3346" s="13" t="s">
        <v>5625</v>
      </c>
      <c r="AF3346" s="13" t="s">
        <v>5625</v>
      </c>
      <c r="AG3346" s="14" t="s">
        <v>5625</v>
      </c>
      <c r="AM3346" t="s">
        <v>5625</v>
      </c>
      <c r="AN3346" t="s">
        <v>5625</v>
      </c>
      <c r="AO3346" t="s">
        <v>5625</v>
      </c>
      <c r="AP3346" t="s">
        <v>5625</v>
      </c>
      <c r="AQ3346" t="s">
        <v>5625</v>
      </c>
      <c r="AR3346" t="s">
        <v>5625</v>
      </c>
      <c r="AS3346" t="s">
        <v>5625</v>
      </c>
      <c r="AT3346" t="s">
        <v>5625</v>
      </c>
      <c r="AU3346" t="s">
        <v>5625</v>
      </c>
      <c r="AV3346" t="s">
        <v>5625</v>
      </c>
      <c r="AW3346" t="s">
        <v>5625</v>
      </c>
      <c r="AX3346" t="s">
        <v>5625</v>
      </c>
      <c r="AY3346" t="s">
        <v>5625</v>
      </c>
      <c r="AZ3346" t="s">
        <v>5625</v>
      </c>
      <c r="BA3346" t="s">
        <v>5625</v>
      </c>
    </row>
    <row r="3347" spans="1:53" x14ac:dyDescent="0.25">
      <c r="A3347">
        <v>3329</v>
      </c>
      <c r="B3347" t="s">
        <v>3341</v>
      </c>
      <c r="C3347" s="7">
        <v>0</v>
      </c>
      <c r="D3347" t="s">
        <v>3342</v>
      </c>
      <c r="E3347" s="16">
        <v>10.13950120320505</v>
      </c>
      <c r="F3347" s="12">
        <v>-0.87477504610793999</v>
      </c>
      <c r="G3347" s="13">
        <v>2.3057048064412502</v>
      </c>
      <c r="H3347" s="13">
        <v>0.22099556516478999</v>
      </c>
      <c r="I3347" s="14">
        <v>9.0743441574750596E-5</v>
      </c>
      <c r="K3347" t="b">
        <v>0</v>
      </c>
      <c r="L3347" t="b">
        <v>0</v>
      </c>
      <c r="M3347" t="b">
        <v>0</v>
      </c>
      <c r="N3347" t="s">
        <v>9309</v>
      </c>
      <c r="O3347" t="s">
        <v>9714</v>
      </c>
      <c r="P3347">
        <v>455</v>
      </c>
      <c r="Q3347">
        <v>2696598</v>
      </c>
      <c r="R3347">
        <v>2697966</v>
      </c>
      <c r="S3347">
        <v>-1</v>
      </c>
      <c r="T3347" t="s">
        <v>20877</v>
      </c>
      <c r="U3347" s="9">
        <v>133</v>
      </c>
      <c r="V3347" t="s">
        <v>8321</v>
      </c>
      <c r="W3347" t="s">
        <v>5829</v>
      </c>
      <c r="X3347" t="s">
        <v>13210</v>
      </c>
      <c r="Y3347" t="s">
        <v>32016</v>
      </c>
      <c r="Z3347">
        <v>12.077521217820999</v>
      </c>
      <c r="AA3347" s="12">
        <v>0.59651251354947799</v>
      </c>
      <c r="AB3347" s="13">
        <v>-1.46648230546362</v>
      </c>
      <c r="AC3347" s="13">
        <v>0.142516938272436</v>
      </c>
      <c r="AD3347" s="13">
        <v>119.025260585003</v>
      </c>
      <c r="AE3347" s="13">
        <v>0.52106803172330396</v>
      </c>
      <c r="AF3347" s="13">
        <v>4.4249592492091701</v>
      </c>
      <c r="AG3347" s="14">
        <v>9.6460490136499202E-6</v>
      </c>
      <c r="AH3347" t="s">
        <v>13209</v>
      </c>
      <c r="AI3347" t="s">
        <v>10922</v>
      </c>
      <c r="AJ3347" t="s">
        <v>9752</v>
      </c>
      <c r="AK3347" t="s">
        <v>13208</v>
      </c>
      <c r="AM3347" t="s">
        <v>5625</v>
      </c>
      <c r="AN3347" t="s">
        <v>5625</v>
      </c>
      <c r="AO3347" t="s">
        <v>5625</v>
      </c>
      <c r="AP3347">
        <v>9.038004812820196</v>
      </c>
      <c r="AQ3347">
        <v>15.066000000000001</v>
      </c>
      <c r="AR3347">
        <v>10.677</v>
      </c>
      <c r="AS3347">
        <v>5.7770000000000001</v>
      </c>
      <c r="AT3347">
        <v>4.1550000000000002</v>
      </c>
      <c r="AU3347">
        <v>0.91900000000000004</v>
      </c>
      <c r="AV3347">
        <v>3.3069999999999999</v>
      </c>
      <c r="AW3347">
        <v>4.9359999999999999</v>
      </c>
      <c r="AX3347">
        <v>56.133000000000003</v>
      </c>
      <c r="AY3347">
        <v>108.387</v>
      </c>
      <c r="AZ3347">
        <v>111.251</v>
      </c>
      <c r="BA3347">
        <v>31.507187693632215</v>
      </c>
    </row>
    <row r="3348" spans="1:53" x14ac:dyDescent="0.25">
      <c r="A3348">
        <v>3330</v>
      </c>
      <c r="B3348" t="s">
        <v>3339</v>
      </c>
      <c r="C3348" s="7">
        <v>8.3333333333333329E-2</v>
      </c>
      <c r="D3348" t="s">
        <v>3340</v>
      </c>
      <c r="E3348" s="16">
        <v>3.6880431837270846</v>
      </c>
      <c r="F3348" s="12">
        <v>0.35521387720805397</v>
      </c>
      <c r="G3348" s="13">
        <v>2.3548197103685302</v>
      </c>
      <c r="H3348" s="13">
        <v>0.78229892443364202</v>
      </c>
      <c r="I3348" s="14">
        <v>1.2791930058193999E-3</v>
      </c>
      <c r="K3348" t="b">
        <v>0</v>
      </c>
      <c r="L3348" t="b">
        <v>0</v>
      </c>
      <c r="M3348" t="b">
        <v>0</v>
      </c>
      <c r="N3348" t="s">
        <v>9309</v>
      </c>
      <c r="O3348" t="s">
        <v>9714</v>
      </c>
      <c r="P3348">
        <v>239</v>
      </c>
      <c r="Q3348">
        <v>2697955</v>
      </c>
      <c r="R3348">
        <v>2698675</v>
      </c>
      <c r="S3348">
        <v>-1</v>
      </c>
      <c r="T3348" t="s">
        <v>20877</v>
      </c>
      <c r="U3348" s="9">
        <v>-11</v>
      </c>
      <c r="V3348" t="s">
        <v>8322</v>
      </c>
      <c r="W3348" t="s">
        <v>8323</v>
      </c>
      <c r="X3348" t="s">
        <v>13207</v>
      </c>
      <c r="Y3348" t="s">
        <v>32015</v>
      </c>
      <c r="Z3348">
        <v>3.7281822395522601</v>
      </c>
      <c r="AA3348" s="12">
        <v>0.94666418340133296</v>
      </c>
      <c r="AB3348" s="13">
        <v>0.375226910911304</v>
      </c>
      <c r="AC3348" s="13">
        <v>0.70749171787920695</v>
      </c>
      <c r="AD3348" s="13">
        <v>24.4920044580659</v>
      </c>
      <c r="AE3348" s="13">
        <v>0.63431010553696698</v>
      </c>
      <c r="AF3348" s="13">
        <v>3.7124108378741401</v>
      </c>
      <c r="AG3348" s="14">
        <v>2.0529439217065301E-4</v>
      </c>
      <c r="AH3348" t="s">
        <v>13206</v>
      </c>
      <c r="AI3348" t="s">
        <v>13205</v>
      </c>
      <c r="AK3348" t="s">
        <v>13204</v>
      </c>
      <c r="AM3348" t="s">
        <v>5625</v>
      </c>
      <c r="AN3348" t="s">
        <v>5625</v>
      </c>
      <c r="AO3348" t="s">
        <v>5625</v>
      </c>
      <c r="AP3348">
        <v>2.453172734908339</v>
      </c>
      <c r="AQ3348">
        <v>7.0629999999999997</v>
      </c>
      <c r="AR3348">
        <v>3.8639999999999999</v>
      </c>
      <c r="AS3348">
        <v>1.3720000000000001</v>
      </c>
      <c r="AT3348">
        <v>9.8670000000000009</v>
      </c>
      <c r="AU3348">
        <v>0</v>
      </c>
      <c r="AV3348">
        <v>0.628</v>
      </c>
      <c r="AW3348">
        <v>2.3439999999999999</v>
      </c>
      <c r="AX3348">
        <v>18.568999999999999</v>
      </c>
      <c r="AY3348">
        <v>45.305999999999997</v>
      </c>
      <c r="AZ3348">
        <v>36.906999999999996</v>
      </c>
      <c r="BA3348">
        <v>19.954552205967069</v>
      </c>
    </row>
    <row r="3349" spans="1:53" x14ac:dyDescent="0.25">
      <c r="A3349">
        <v>3331</v>
      </c>
      <c r="B3349" t="s">
        <v>3337</v>
      </c>
      <c r="C3349" s="7">
        <v>0.16666666666666666</v>
      </c>
      <c r="D3349" t="s">
        <v>3338</v>
      </c>
      <c r="E3349" s="16">
        <v>5.1978609338665844</v>
      </c>
      <c r="F3349" s="12">
        <v>-1.25914285734507</v>
      </c>
      <c r="G3349" s="13">
        <v>1.6189305595972501</v>
      </c>
      <c r="H3349" s="13">
        <v>0.367078872550471</v>
      </c>
      <c r="I3349" s="14">
        <v>8.2901196134541402E-2</v>
      </c>
      <c r="K3349" t="b">
        <v>0</v>
      </c>
      <c r="L3349" t="b">
        <v>0</v>
      </c>
      <c r="M3349" t="b">
        <v>0</v>
      </c>
      <c r="N3349" t="s">
        <v>9309</v>
      </c>
      <c r="O3349" t="s">
        <v>9714</v>
      </c>
      <c r="P3349">
        <v>192</v>
      </c>
      <c r="Q3349">
        <v>2698674</v>
      </c>
      <c r="R3349">
        <v>2699253</v>
      </c>
      <c r="S3349">
        <v>-1</v>
      </c>
      <c r="T3349" t="s">
        <v>20877</v>
      </c>
      <c r="U3349" s="9">
        <v>-1</v>
      </c>
      <c r="V3349" t="s">
        <v>8265</v>
      </c>
      <c r="W3349" t="s">
        <v>8266</v>
      </c>
      <c r="X3349" t="s">
        <v>13203</v>
      </c>
      <c r="Y3349" t="s">
        <v>32014</v>
      </c>
      <c r="Z3349">
        <v>2.3069566765580198</v>
      </c>
      <c r="AA3349" s="12">
        <v>1.1317791409393201</v>
      </c>
      <c r="AB3349" s="13">
        <v>-1.1125340729464599</v>
      </c>
      <c r="AC3349" s="13">
        <v>0.26590858857795402</v>
      </c>
      <c r="AD3349" s="13">
        <v>18.107251159662098</v>
      </c>
      <c r="AE3349" s="13">
        <v>0.75364546590097703</v>
      </c>
      <c r="AF3349" s="13">
        <v>2.1481328195371399</v>
      </c>
      <c r="AG3349" s="14">
        <v>3.1703205677585902E-2</v>
      </c>
      <c r="AI3349" t="s">
        <v>9453</v>
      </c>
      <c r="AJ3349" t="s">
        <v>13202</v>
      </c>
      <c r="AK3349" t="s">
        <v>13201</v>
      </c>
      <c r="AM3349" t="s">
        <v>5625</v>
      </c>
      <c r="AN3349" t="s">
        <v>5625</v>
      </c>
      <c r="AO3349" t="s">
        <v>5625</v>
      </c>
      <c r="AP3349">
        <v>7.6264437354663386</v>
      </c>
      <c r="AQ3349">
        <v>1.849</v>
      </c>
      <c r="AR3349">
        <v>9.61</v>
      </c>
      <c r="AS3349">
        <v>1.706</v>
      </c>
      <c r="AT3349">
        <v>0</v>
      </c>
      <c r="AU3349">
        <v>0</v>
      </c>
      <c r="AV3349">
        <v>1.5629999999999999</v>
      </c>
      <c r="AW3349">
        <v>2.915</v>
      </c>
      <c r="AX3349">
        <v>42.63</v>
      </c>
      <c r="AY3349">
        <v>13.17</v>
      </c>
      <c r="AZ3349">
        <v>12.516999999999999</v>
      </c>
      <c r="BA3349">
        <v>30.208288088330416</v>
      </c>
    </row>
    <row r="3350" spans="1:53" x14ac:dyDescent="0.25">
      <c r="A3350">
        <v>3332</v>
      </c>
      <c r="B3350" t="s">
        <v>3336</v>
      </c>
      <c r="C3350" s="7">
        <v>0.83333333333333337</v>
      </c>
      <c r="D3350" t="s">
        <v>5645</v>
      </c>
      <c r="E3350" s="16">
        <v>0.33300000000000002</v>
      </c>
      <c r="F3350" s="12">
        <v>-6.2635207547299399E-2</v>
      </c>
      <c r="G3350" s="13">
        <v>4.2565733047090701E-2</v>
      </c>
      <c r="H3350" s="13">
        <v>1</v>
      </c>
      <c r="I3350" s="14">
        <v>1</v>
      </c>
      <c r="K3350" t="b">
        <v>1</v>
      </c>
      <c r="L3350" t="b">
        <v>0</v>
      </c>
      <c r="M3350" t="b">
        <v>0</v>
      </c>
      <c r="N3350" t="s">
        <v>9309</v>
      </c>
      <c r="O3350" t="s">
        <v>9714</v>
      </c>
      <c r="P3350">
        <v>66</v>
      </c>
      <c r="Q3350">
        <v>2699304</v>
      </c>
      <c r="R3350">
        <v>2699505</v>
      </c>
      <c r="S3350">
        <v>-1</v>
      </c>
      <c r="T3350" t="s">
        <v>20877</v>
      </c>
      <c r="U3350" s="9">
        <v>51</v>
      </c>
      <c r="V3350" t="s">
        <v>5625</v>
      </c>
      <c r="W3350" t="s">
        <v>5625</v>
      </c>
      <c r="X3350" t="s">
        <v>13200</v>
      </c>
      <c r="Y3350" t="s">
        <v>32013</v>
      </c>
      <c r="Z3350">
        <v>3.6847977475532201E-2</v>
      </c>
      <c r="AA3350" s="12">
        <v>1.4998889966120501</v>
      </c>
      <c r="AB3350" s="13">
        <v>-4.1759895358109797E-2</v>
      </c>
      <c r="AC3350" s="13">
        <v>0.96669010597313798</v>
      </c>
      <c r="AD3350" s="13">
        <v>0.207092431084723</v>
      </c>
      <c r="AE3350" s="13">
        <v>1.1495549217539001</v>
      </c>
      <c r="AF3350" s="13">
        <v>3.7028011660501903E-2</v>
      </c>
      <c r="AG3350" s="14">
        <v>0.97046267097528005</v>
      </c>
      <c r="AM3350" t="s">
        <v>5625</v>
      </c>
      <c r="AN3350" t="s">
        <v>5625</v>
      </c>
      <c r="AO3350" t="s">
        <v>5625</v>
      </c>
      <c r="AP3350">
        <v>0</v>
      </c>
      <c r="AQ3350">
        <v>1.3320000000000001</v>
      </c>
      <c r="AR3350">
        <v>0</v>
      </c>
      <c r="AS3350">
        <v>0</v>
      </c>
      <c r="AT3350">
        <v>0</v>
      </c>
      <c r="AU3350">
        <v>0</v>
      </c>
      <c r="AV3350">
        <v>0</v>
      </c>
      <c r="AW3350">
        <v>0</v>
      </c>
      <c r="AX3350">
        <v>0</v>
      </c>
      <c r="AY3350">
        <v>0</v>
      </c>
      <c r="AZ3350">
        <v>2.4039999999999999</v>
      </c>
      <c r="BA3350">
        <v>0</v>
      </c>
    </row>
    <row r="3351" spans="1:53" x14ac:dyDescent="0.25">
      <c r="A3351">
        <v>3333</v>
      </c>
      <c r="B3351" t="s">
        <v>3334</v>
      </c>
      <c r="C3351" s="7">
        <v>0</v>
      </c>
      <c r="D3351" t="s">
        <v>3335</v>
      </c>
      <c r="E3351" s="16">
        <v>23.668766630413678</v>
      </c>
      <c r="F3351" s="12">
        <v>-0.37617875520337202</v>
      </c>
      <c r="G3351" s="13">
        <v>4.7456325214916397</v>
      </c>
      <c r="H3351" s="13">
        <v>0.50323717105666999</v>
      </c>
      <c r="I3351" s="14">
        <v>1.4672255548965201E-26</v>
      </c>
      <c r="K3351" t="b">
        <v>0</v>
      </c>
      <c r="L3351" t="b">
        <v>0</v>
      </c>
      <c r="M3351" t="b">
        <v>0</v>
      </c>
      <c r="N3351" t="s">
        <v>9309</v>
      </c>
      <c r="O3351" t="s">
        <v>9714</v>
      </c>
      <c r="P3351">
        <v>319</v>
      </c>
      <c r="Q3351">
        <v>2699479</v>
      </c>
      <c r="R3351">
        <v>2700439</v>
      </c>
      <c r="S3351">
        <v>-1</v>
      </c>
      <c r="T3351" t="s">
        <v>20877</v>
      </c>
      <c r="U3351" s="9">
        <v>-26</v>
      </c>
      <c r="V3351" t="s">
        <v>7361</v>
      </c>
      <c r="W3351" t="s">
        <v>5625</v>
      </c>
      <c r="X3351" t="s">
        <v>13199</v>
      </c>
      <c r="Y3351" t="s">
        <v>32012</v>
      </c>
      <c r="Z3351">
        <v>22.7466919560365</v>
      </c>
      <c r="AA3351" s="12">
        <v>0.445228235783522</v>
      </c>
      <c r="AB3351" s="13">
        <v>-0.84491217081361703</v>
      </c>
      <c r="AC3351" s="13">
        <v>0.39815987859343499</v>
      </c>
      <c r="AD3351" s="13">
        <v>939.56723048860704</v>
      </c>
      <c r="AE3351" s="13">
        <v>0.42732186583210502</v>
      </c>
      <c r="AF3351" s="13">
        <v>11.1055223262462</v>
      </c>
      <c r="AG3351" s="14">
        <v>1.1792582888719799E-28</v>
      </c>
      <c r="AI3351" t="s">
        <v>12274</v>
      </c>
      <c r="AJ3351" t="s">
        <v>12273</v>
      </c>
      <c r="AM3351" t="s">
        <v>5625</v>
      </c>
      <c r="AN3351" t="s">
        <v>5625</v>
      </c>
      <c r="AO3351" t="s">
        <v>5625</v>
      </c>
      <c r="AP3351">
        <v>14.25906652165472</v>
      </c>
      <c r="AQ3351">
        <v>27.045000000000002</v>
      </c>
      <c r="AR3351">
        <v>23.184000000000001</v>
      </c>
      <c r="AS3351">
        <v>30.187000000000001</v>
      </c>
      <c r="AT3351">
        <v>11.840999999999999</v>
      </c>
      <c r="AU3351">
        <v>7.859</v>
      </c>
      <c r="AV3351">
        <v>12.250999999999999</v>
      </c>
      <c r="AW3351">
        <v>12.308</v>
      </c>
      <c r="AX3351">
        <v>802.75599999999997</v>
      </c>
      <c r="AY3351">
        <v>1512.3040000000001</v>
      </c>
      <c r="AZ3351">
        <v>1141.942</v>
      </c>
      <c r="BA3351">
        <v>516.6493842892778</v>
      </c>
    </row>
    <row r="3352" spans="1:53" x14ac:dyDescent="0.25">
      <c r="A3352">
        <v>3334</v>
      </c>
      <c r="B3352" t="s">
        <v>13198</v>
      </c>
      <c r="C3352" s="7" t="s">
        <v>5625</v>
      </c>
      <c r="D3352" t="s">
        <v>5645</v>
      </c>
      <c r="E3352" s="16" t="s">
        <v>5625</v>
      </c>
      <c r="F3352" s="12" t="s">
        <v>5625</v>
      </c>
      <c r="G3352" s="13" t="s">
        <v>5625</v>
      </c>
      <c r="H3352" s="13" t="s">
        <v>5625</v>
      </c>
      <c r="I3352" s="14" t="s">
        <v>5625</v>
      </c>
      <c r="J3352" t="s">
        <v>5625</v>
      </c>
      <c r="K3352" t="b">
        <v>1</v>
      </c>
      <c r="L3352" t="b">
        <v>0</v>
      </c>
      <c r="M3352" t="b">
        <v>0</v>
      </c>
      <c r="N3352" t="s">
        <v>9309</v>
      </c>
      <c r="O3352" t="s">
        <v>9714</v>
      </c>
      <c r="P3352">
        <v>40</v>
      </c>
      <c r="Q3352">
        <v>2700448</v>
      </c>
      <c r="R3352">
        <v>2700571</v>
      </c>
      <c r="S3352">
        <v>1</v>
      </c>
      <c r="T3352" t="s">
        <v>20877</v>
      </c>
      <c r="U3352" s="9" t="s">
        <v>5625</v>
      </c>
      <c r="V3352" t="s">
        <v>5625</v>
      </c>
      <c r="W3352" t="s">
        <v>5625</v>
      </c>
      <c r="X3352" t="s">
        <v>13197</v>
      </c>
      <c r="Y3352" t="s">
        <v>5625</v>
      </c>
      <c r="Z3352" t="s">
        <v>5625</v>
      </c>
      <c r="AA3352" s="12" t="s">
        <v>5625</v>
      </c>
      <c r="AB3352" s="13" t="s">
        <v>5625</v>
      </c>
      <c r="AC3352" s="13" t="s">
        <v>5625</v>
      </c>
      <c r="AD3352" s="13" t="s">
        <v>5625</v>
      </c>
      <c r="AE3352" s="13" t="s">
        <v>5625</v>
      </c>
      <c r="AF3352" s="13" t="s">
        <v>5625</v>
      </c>
      <c r="AG3352" s="14" t="s">
        <v>5625</v>
      </c>
      <c r="AM3352" t="s">
        <v>5625</v>
      </c>
      <c r="AN3352" t="s">
        <v>5625</v>
      </c>
      <c r="AO3352" t="s">
        <v>5625</v>
      </c>
      <c r="AP3352" t="s">
        <v>5625</v>
      </c>
      <c r="AQ3352" t="s">
        <v>5625</v>
      </c>
      <c r="AR3352" t="s">
        <v>5625</v>
      </c>
      <c r="AS3352" t="s">
        <v>5625</v>
      </c>
      <c r="AT3352" t="s">
        <v>5625</v>
      </c>
      <c r="AU3352" t="s">
        <v>5625</v>
      </c>
      <c r="AV3352" t="s">
        <v>5625</v>
      </c>
      <c r="AW3352" t="s">
        <v>5625</v>
      </c>
      <c r="AX3352" t="s">
        <v>5625</v>
      </c>
      <c r="AY3352" t="s">
        <v>5625</v>
      </c>
      <c r="AZ3352" t="s">
        <v>5625</v>
      </c>
      <c r="BA3352" t="s">
        <v>5625</v>
      </c>
    </row>
    <row r="3353" spans="1:53" x14ac:dyDescent="0.25">
      <c r="A3353">
        <v>3335</v>
      </c>
      <c r="B3353" t="s">
        <v>3332</v>
      </c>
      <c r="C3353" s="7">
        <v>0</v>
      </c>
      <c r="D3353" t="s">
        <v>3333</v>
      </c>
      <c r="E3353" s="16">
        <v>15.214175357131923</v>
      </c>
      <c r="F3353" s="12">
        <v>-0.83744309529235095</v>
      </c>
      <c r="G3353" s="13">
        <v>2.6755253616905801</v>
      </c>
      <c r="H3353" s="13">
        <v>0.34160830460144598</v>
      </c>
      <c r="I3353" s="14">
        <v>1.6833739600218601E-10</v>
      </c>
      <c r="K3353" t="b">
        <v>0</v>
      </c>
      <c r="L3353" t="b">
        <v>0</v>
      </c>
      <c r="M3353" t="b">
        <v>0</v>
      </c>
      <c r="N3353" t="s">
        <v>9309</v>
      </c>
      <c r="O3353" t="s">
        <v>9714</v>
      </c>
      <c r="P3353">
        <v>252</v>
      </c>
      <c r="Q3353">
        <v>2700558</v>
      </c>
      <c r="R3353">
        <v>2701317</v>
      </c>
      <c r="S3353">
        <v>-1</v>
      </c>
      <c r="T3353" t="s">
        <v>20877</v>
      </c>
      <c r="U3353" s="9">
        <v>119</v>
      </c>
      <c r="V3353" t="s">
        <v>7115</v>
      </c>
      <c r="W3353" t="s">
        <v>5737</v>
      </c>
      <c r="X3353" t="s">
        <v>13196</v>
      </c>
      <c r="Y3353" t="s">
        <v>32011</v>
      </c>
      <c r="Z3353">
        <v>10.549070980499399</v>
      </c>
      <c r="AA3353" s="12">
        <v>0.71821138087550995</v>
      </c>
      <c r="AB3353" s="13">
        <v>-1.16601200926599</v>
      </c>
      <c r="AC3353" s="13">
        <v>0.24360959002492399</v>
      </c>
      <c r="AD3353" s="13">
        <v>121.51208599431099</v>
      </c>
      <c r="AE3353" s="13">
        <v>0.38774725118143599</v>
      </c>
      <c r="AF3353" s="13">
        <v>6.9001787982724796</v>
      </c>
      <c r="AG3353" s="14">
        <v>5.1937127623179097E-12</v>
      </c>
      <c r="AI3353" t="s">
        <v>12297</v>
      </c>
      <c r="AJ3353" t="s">
        <v>9325</v>
      </c>
      <c r="AK3353" t="s">
        <v>13195</v>
      </c>
      <c r="AM3353" t="s">
        <v>5625</v>
      </c>
      <c r="AN3353" t="s">
        <v>5625</v>
      </c>
      <c r="AO3353" t="s">
        <v>5625</v>
      </c>
      <c r="AP3353">
        <v>8.7267014285276883</v>
      </c>
      <c r="AQ3353">
        <v>21.512</v>
      </c>
      <c r="AR3353">
        <v>12.829000000000001</v>
      </c>
      <c r="AS3353">
        <v>17.789000000000001</v>
      </c>
      <c r="AT3353">
        <v>5.6159999999999997</v>
      </c>
      <c r="AU3353">
        <v>4.97</v>
      </c>
      <c r="AV3353">
        <v>0.59599999999999997</v>
      </c>
      <c r="AW3353">
        <v>11.12</v>
      </c>
      <c r="AX3353">
        <v>166.66399999999999</v>
      </c>
      <c r="AY3353">
        <v>188.65600000000001</v>
      </c>
      <c r="AZ3353">
        <v>134.31399999999999</v>
      </c>
      <c r="BA3353">
        <v>94.646097419606662</v>
      </c>
    </row>
    <row r="3354" spans="1:53" x14ac:dyDescent="0.25">
      <c r="A3354">
        <v>3336</v>
      </c>
      <c r="B3354" t="s">
        <v>3330</v>
      </c>
      <c r="C3354" s="7">
        <v>8.3333333333333329E-2</v>
      </c>
      <c r="D3354" t="s">
        <v>3331</v>
      </c>
      <c r="E3354" s="16">
        <v>13.376960931717276</v>
      </c>
      <c r="F3354" s="12">
        <v>-1.9386129041248601</v>
      </c>
      <c r="G3354" s="13">
        <v>3.0308771725591099</v>
      </c>
      <c r="H3354" s="13">
        <v>2.1600495442851898E-2</v>
      </c>
      <c r="I3354" s="14">
        <v>2.2566149240863801E-8</v>
      </c>
      <c r="K3354" t="b">
        <v>0</v>
      </c>
      <c r="L3354" t="b">
        <v>0</v>
      </c>
      <c r="M3354" t="b">
        <v>0</v>
      </c>
      <c r="N3354" t="s">
        <v>9309</v>
      </c>
      <c r="O3354" t="s">
        <v>9714</v>
      </c>
      <c r="P3354">
        <v>316</v>
      </c>
      <c r="Q3354">
        <v>2701310</v>
      </c>
      <c r="R3354">
        <v>2702261</v>
      </c>
      <c r="S3354">
        <v>-1</v>
      </c>
      <c r="T3354" t="s">
        <v>20877</v>
      </c>
      <c r="U3354" s="9">
        <v>-7</v>
      </c>
      <c r="V3354" t="s">
        <v>7359</v>
      </c>
      <c r="W3354" t="s">
        <v>7360</v>
      </c>
      <c r="X3354" t="s">
        <v>13194</v>
      </c>
      <c r="Y3354" t="s">
        <v>32010</v>
      </c>
      <c r="Z3354">
        <v>9.0507210609920605</v>
      </c>
      <c r="AA3354" s="12">
        <v>0.74031256759947806</v>
      </c>
      <c r="AB3354" s="13">
        <v>-2.6186410834696101</v>
      </c>
      <c r="AC3354" s="13">
        <v>8.8280777812022506E-3</v>
      </c>
      <c r="AD3354" s="13">
        <v>171.483270604848</v>
      </c>
      <c r="AE3354" s="13">
        <v>0.49524630586697399</v>
      </c>
      <c r="AF3354" s="13">
        <v>6.1199389811768103</v>
      </c>
      <c r="AG3354" s="14">
        <v>9.3611197265704193E-10</v>
      </c>
      <c r="AI3354" t="s">
        <v>13193</v>
      </c>
      <c r="AJ3354" t="s">
        <v>12277</v>
      </c>
      <c r="AK3354" t="s">
        <v>13192</v>
      </c>
      <c r="AM3354" t="s">
        <v>5625</v>
      </c>
      <c r="AN3354" t="s">
        <v>5625</v>
      </c>
      <c r="AO3354" t="s">
        <v>5625</v>
      </c>
      <c r="AP3354">
        <v>6.964843726869101</v>
      </c>
      <c r="AQ3354">
        <v>18.295000000000002</v>
      </c>
      <c r="AR3354">
        <v>16.821000000000002</v>
      </c>
      <c r="AS3354">
        <v>11.427</v>
      </c>
      <c r="AT3354">
        <v>0</v>
      </c>
      <c r="AU3354">
        <v>1.3220000000000001</v>
      </c>
      <c r="AV3354">
        <v>1.903</v>
      </c>
      <c r="AW3354">
        <v>5.3250000000000002</v>
      </c>
      <c r="AX3354">
        <v>155.36600000000001</v>
      </c>
      <c r="AY3354">
        <v>250.798</v>
      </c>
      <c r="AZ3354">
        <v>205.249</v>
      </c>
      <c r="BA3354">
        <v>71.596637732560495</v>
      </c>
    </row>
    <row r="3355" spans="1:53" x14ac:dyDescent="0.25">
      <c r="A3355">
        <v>3337</v>
      </c>
      <c r="B3355" t="s">
        <v>3328</v>
      </c>
      <c r="C3355" s="7">
        <v>0</v>
      </c>
      <c r="D3355" t="s">
        <v>3329</v>
      </c>
      <c r="E3355" s="16">
        <v>16.492140258646764</v>
      </c>
      <c r="F3355" s="12">
        <v>-1.2081621318562801</v>
      </c>
      <c r="G3355" s="13">
        <v>2.99418136410717</v>
      </c>
      <c r="H3355" s="13">
        <v>6.5170278555785E-2</v>
      </c>
      <c r="I3355" s="14">
        <v>2.04244688787906E-10</v>
      </c>
      <c r="K3355" t="b">
        <v>0</v>
      </c>
      <c r="L3355" t="b">
        <v>0</v>
      </c>
      <c r="M3355" t="b">
        <v>0</v>
      </c>
      <c r="N3355" t="s">
        <v>9309</v>
      </c>
      <c r="O3355" t="s">
        <v>9714</v>
      </c>
      <c r="P3355">
        <v>315</v>
      </c>
      <c r="Q3355">
        <v>2702253</v>
      </c>
      <c r="R3355">
        <v>2703201</v>
      </c>
      <c r="S3355">
        <v>-1</v>
      </c>
      <c r="T3355" t="s">
        <v>20877</v>
      </c>
      <c r="U3355" s="9">
        <v>-8</v>
      </c>
      <c r="V3355" t="s">
        <v>7359</v>
      </c>
      <c r="W3355" t="s">
        <v>7360</v>
      </c>
      <c r="X3355" t="s">
        <v>13191</v>
      </c>
      <c r="Y3355" t="s">
        <v>32009</v>
      </c>
      <c r="Z3355">
        <v>12.5208583372173</v>
      </c>
      <c r="AA3355" s="12">
        <v>0.56405914697082404</v>
      </c>
      <c r="AB3355" s="13">
        <v>-2.1419068165891599</v>
      </c>
      <c r="AC3355" s="13">
        <v>3.2200981230340701E-2</v>
      </c>
      <c r="AD3355" s="13">
        <v>202.09293829201499</v>
      </c>
      <c r="AE3355" s="13">
        <v>0.43589080631843902</v>
      </c>
      <c r="AF3355" s="13">
        <v>6.8691087784030502</v>
      </c>
      <c r="AG3355" s="14">
        <v>6.4604231351113603E-12</v>
      </c>
      <c r="AI3355" t="s">
        <v>12278</v>
      </c>
      <c r="AJ3355" t="s">
        <v>12277</v>
      </c>
      <c r="AK3355" t="s">
        <v>13190</v>
      </c>
      <c r="AM3355" t="s">
        <v>5625</v>
      </c>
      <c r="AN3355" t="s">
        <v>5625</v>
      </c>
      <c r="AO3355" t="s">
        <v>5625</v>
      </c>
      <c r="AP3355">
        <v>14.439561034587058</v>
      </c>
      <c r="AQ3355">
        <v>22.305</v>
      </c>
      <c r="AR3355">
        <v>13.939</v>
      </c>
      <c r="AS3355">
        <v>15.285</v>
      </c>
      <c r="AT3355">
        <v>2.9980000000000002</v>
      </c>
      <c r="AU3355">
        <v>7.9589999999999996</v>
      </c>
      <c r="AV3355">
        <v>3.8170000000000002</v>
      </c>
      <c r="AW3355">
        <v>1.7809999999999999</v>
      </c>
      <c r="AX3355">
        <v>178.27799999999999</v>
      </c>
      <c r="AY3355">
        <v>288.68200000000002</v>
      </c>
      <c r="AZ3355">
        <v>251.767</v>
      </c>
      <c r="BA3355">
        <v>84.342851371396307</v>
      </c>
    </row>
    <row r="3356" spans="1:53" x14ac:dyDescent="0.25">
      <c r="A3356">
        <v>3338</v>
      </c>
      <c r="B3356" t="s">
        <v>13189</v>
      </c>
      <c r="C3356" s="7" t="s">
        <v>5625</v>
      </c>
      <c r="D3356" t="s">
        <v>5645</v>
      </c>
      <c r="E3356" s="16" t="s">
        <v>5625</v>
      </c>
      <c r="F3356" s="12" t="s">
        <v>5625</v>
      </c>
      <c r="G3356" s="13" t="s">
        <v>5625</v>
      </c>
      <c r="H3356" s="13" t="s">
        <v>5625</v>
      </c>
      <c r="I3356" s="14" t="s">
        <v>5625</v>
      </c>
      <c r="J3356" t="s">
        <v>5625</v>
      </c>
      <c r="K3356" t="b">
        <v>1</v>
      </c>
      <c r="L3356" t="b">
        <v>0</v>
      </c>
      <c r="M3356" t="b">
        <v>0</v>
      </c>
      <c r="N3356" t="s">
        <v>9309</v>
      </c>
      <c r="O3356" t="s">
        <v>9714</v>
      </c>
      <c r="P3356">
        <v>48</v>
      </c>
      <c r="Q3356">
        <v>2703365</v>
      </c>
      <c r="R3356">
        <v>2703512</v>
      </c>
      <c r="S3356">
        <v>-1</v>
      </c>
      <c r="T3356" t="s">
        <v>20877</v>
      </c>
      <c r="U3356" s="9" t="s">
        <v>5625</v>
      </c>
      <c r="V3356" t="s">
        <v>5625</v>
      </c>
      <c r="W3356" t="s">
        <v>5625</v>
      </c>
      <c r="X3356" t="s">
        <v>13188</v>
      </c>
      <c r="Y3356" t="s">
        <v>5625</v>
      </c>
      <c r="Z3356" t="s">
        <v>5625</v>
      </c>
      <c r="AA3356" s="12" t="s">
        <v>5625</v>
      </c>
      <c r="AB3356" s="13" t="s">
        <v>5625</v>
      </c>
      <c r="AC3356" s="13" t="s">
        <v>5625</v>
      </c>
      <c r="AD3356" s="13" t="s">
        <v>5625</v>
      </c>
      <c r="AE3356" s="13" t="s">
        <v>5625</v>
      </c>
      <c r="AF3356" s="13" t="s">
        <v>5625</v>
      </c>
      <c r="AG3356" s="14" t="s">
        <v>5625</v>
      </c>
      <c r="AM3356" t="s">
        <v>5625</v>
      </c>
      <c r="AN3356" t="s">
        <v>5625</v>
      </c>
      <c r="AO3356" t="s">
        <v>5625</v>
      </c>
      <c r="AP3356" t="s">
        <v>5625</v>
      </c>
      <c r="AQ3356" t="s">
        <v>5625</v>
      </c>
      <c r="AR3356" t="s">
        <v>5625</v>
      </c>
      <c r="AS3356" t="s">
        <v>5625</v>
      </c>
      <c r="AT3356" t="s">
        <v>5625</v>
      </c>
      <c r="AU3356" t="s">
        <v>5625</v>
      </c>
      <c r="AV3356" t="s">
        <v>5625</v>
      </c>
      <c r="AW3356" t="s">
        <v>5625</v>
      </c>
      <c r="AX3356" t="s">
        <v>5625</v>
      </c>
      <c r="AY3356" t="s">
        <v>5625</v>
      </c>
      <c r="AZ3356" t="s">
        <v>5625</v>
      </c>
      <c r="BA3356" t="s">
        <v>5625</v>
      </c>
    </row>
    <row r="3357" spans="1:53" x14ac:dyDescent="0.25">
      <c r="A3357">
        <v>3339</v>
      </c>
      <c r="B3357" t="s">
        <v>13187</v>
      </c>
      <c r="C3357" s="7" t="s">
        <v>5625</v>
      </c>
      <c r="D3357" t="s">
        <v>5645</v>
      </c>
      <c r="E3357" s="16" t="s">
        <v>5625</v>
      </c>
      <c r="F3357" s="12" t="s">
        <v>5625</v>
      </c>
      <c r="G3357" s="13" t="s">
        <v>5625</v>
      </c>
      <c r="H3357" s="13" t="s">
        <v>5625</v>
      </c>
      <c r="I3357" s="14" t="s">
        <v>5625</v>
      </c>
      <c r="J3357" t="s">
        <v>5625</v>
      </c>
      <c r="K3357" t="b">
        <v>1</v>
      </c>
      <c r="L3357" t="b">
        <v>0</v>
      </c>
      <c r="M3357" t="b">
        <v>0</v>
      </c>
      <c r="N3357" t="s">
        <v>9309</v>
      </c>
      <c r="O3357" t="s">
        <v>9714</v>
      </c>
      <c r="P3357">
        <v>40</v>
      </c>
      <c r="Q3357">
        <v>2703620</v>
      </c>
      <c r="R3357">
        <v>2703743</v>
      </c>
      <c r="S3357">
        <v>1</v>
      </c>
      <c r="T3357" t="s">
        <v>20877</v>
      </c>
      <c r="U3357" s="9" t="s">
        <v>5625</v>
      </c>
      <c r="V3357" t="s">
        <v>5625</v>
      </c>
      <c r="W3357" t="s">
        <v>5625</v>
      </c>
      <c r="X3357" t="s">
        <v>13186</v>
      </c>
      <c r="Y3357" t="s">
        <v>5625</v>
      </c>
      <c r="Z3357" t="s">
        <v>5625</v>
      </c>
      <c r="AA3357" s="12" t="s">
        <v>5625</v>
      </c>
      <c r="AB3357" s="13" t="s">
        <v>5625</v>
      </c>
      <c r="AC3357" s="13" t="s">
        <v>5625</v>
      </c>
      <c r="AD3357" s="13" t="s">
        <v>5625</v>
      </c>
      <c r="AE3357" s="13" t="s">
        <v>5625</v>
      </c>
      <c r="AF3357" s="13" t="s">
        <v>5625</v>
      </c>
      <c r="AG3357" s="14" t="s">
        <v>5625</v>
      </c>
      <c r="AM3357" t="s">
        <v>5625</v>
      </c>
      <c r="AN3357" t="s">
        <v>5625</v>
      </c>
      <c r="AO3357" t="s">
        <v>5625</v>
      </c>
      <c r="AP3357" t="s">
        <v>5625</v>
      </c>
      <c r="AQ3357" t="s">
        <v>5625</v>
      </c>
      <c r="AR3357" t="s">
        <v>5625</v>
      </c>
      <c r="AS3357" t="s">
        <v>5625</v>
      </c>
      <c r="AT3357" t="s">
        <v>5625</v>
      </c>
      <c r="AU3357" t="s">
        <v>5625</v>
      </c>
      <c r="AV3357" t="s">
        <v>5625</v>
      </c>
      <c r="AW3357" t="s">
        <v>5625</v>
      </c>
      <c r="AX3357" t="s">
        <v>5625</v>
      </c>
      <c r="AY3357" t="s">
        <v>5625</v>
      </c>
      <c r="AZ3357" t="s">
        <v>5625</v>
      </c>
      <c r="BA3357" t="s">
        <v>5625</v>
      </c>
    </row>
    <row r="3358" spans="1:53" x14ac:dyDescent="0.25">
      <c r="A3358">
        <v>3340</v>
      </c>
      <c r="B3358" t="s">
        <v>3327</v>
      </c>
      <c r="C3358" s="7">
        <v>0</v>
      </c>
      <c r="D3358" t="s">
        <v>2275</v>
      </c>
      <c r="E3358" s="16">
        <v>1129.8645408686634</v>
      </c>
      <c r="F3358" s="12">
        <v>-1.1291244134315299</v>
      </c>
      <c r="G3358" s="13">
        <v>-0.104565785169475</v>
      </c>
      <c r="H3358" s="13">
        <v>1.48632625412362E-2</v>
      </c>
      <c r="I3358" s="14">
        <v>0.89927102979876605</v>
      </c>
      <c r="K3358" t="b">
        <v>0</v>
      </c>
      <c r="L3358" t="b">
        <v>0</v>
      </c>
      <c r="M3358" t="b">
        <v>0</v>
      </c>
      <c r="N3358" t="s">
        <v>9309</v>
      </c>
      <c r="O3358" t="s">
        <v>9714</v>
      </c>
      <c r="P3358">
        <v>188</v>
      </c>
      <c r="Q3358">
        <v>2703655</v>
      </c>
      <c r="R3358">
        <v>2704222</v>
      </c>
      <c r="S3358">
        <v>1</v>
      </c>
      <c r="T3358" t="s">
        <v>20877</v>
      </c>
      <c r="U3358" s="9">
        <v>454</v>
      </c>
      <c r="V3358" t="s">
        <v>5625</v>
      </c>
      <c r="W3358" t="s">
        <v>6584</v>
      </c>
      <c r="X3358" t="s">
        <v>13185</v>
      </c>
      <c r="Y3358" t="s">
        <v>32008</v>
      </c>
      <c r="Z3358">
        <v>521.14098007206599</v>
      </c>
      <c r="AA3358" s="12">
        <v>0.40879629431613801</v>
      </c>
      <c r="AB3358" s="13">
        <v>-2.76207105869294</v>
      </c>
      <c r="AC3358" s="13">
        <v>5.7435976547873897E-3</v>
      </c>
      <c r="AD3358" s="13">
        <v>1640.7700330166299</v>
      </c>
      <c r="AE3358" s="13">
        <v>0.52117595591767796</v>
      </c>
      <c r="AF3358" s="13">
        <v>-0.20063432317279101</v>
      </c>
      <c r="AG3358" s="14">
        <v>0.84098451773749905</v>
      </c>
      <c r="AH3358" t="s">
        <v>12302</v>
      </c>
      <c r="AI3358" t="s">
        <v>12301</v>
      </c>
      <c r="AJ3358" t="s">
        <v>12300</v>
      </c>
      <c r="AK3358" t="s">
        <v>13184</v>
      </c>
      <c r="AM3358" t="s">
        <v>5625</v>
      </c>
      <c r="AN3358" t="s">
        <v>5625</v>
      </c>
      <c r="AO3358" t="s">
        <v>5625</v>
      </c>
      <c r="AP3358">
        <v>1060.7051634746533</v>
      </c>
      <c r="AQ3358">
        <v>386.62900000000002</v>
      </c>
      <c r="AR3358">
        <v>1451.1189999999999</v>
      </c>
      <c r="AS3358">
        <v>1621.0050000000001</v>
      </c>
      <c r="AT3358">
        <v>202.98099999999999</v>
      </c>
      <c r="AU3358">
        <v>328.23899999999998</v>
      </c>
      <c r="AV3358">
        <v>347.83499999999998</v>
      </c>
      <c r="AW3358">
        <v>309.61399999999998</v>
      </c>
      <c r="AX3358">
        <v>1975.261</v>
      </c>
      <c r="AY3358">
        <v>696.35199999999998</v>
      </c>
      <c r="AZ3358">
        <v>986.74800000000005</v>
      </c>
      <c r="BA3358">
        <v>1935.6879627817332</v>
      </c>
    </row>
    <row r="3359" spans="1:53" x14ac:dyDescent="0.25">
      <c r="A3359">
        <v>3341</v>
      </c>
      <c r="B3359" t="s">
        <v>3326</v>
      </c>
      <c r="C3359" s="7">
        <v>0</v>
      </c>
      <c r="D3359" t="s">
        <v>3325</v>
      </c>
      <c r="E3359" s="16">
        <v>42.952700462954837</v>
      </c>
      <c r="F3359" s="12">
        <v>-1.6370015104403099</v>
      </c>
      <c r="G3359" s="13">
        <v>0.93320847102834903</v>
      </c>
      <c r="H3359" s="13">
        <v>1.2019871357508E-2</v>
      </c>
      <c r="I3359" s="14">
        <v>0.177878680683075</v>
      </c>
      <c r="K3359" t="b">
        <v>0</v>
      </c>
      <c r="L3359" t="b">
        <v>0</v>
      </c>
      <c r="M3359" t="b">
        <v>0</v>
      </c>
      <c r="N3359" t="s">
        <v>9309</v>
      </c>
      <c r="O3359" t="s">
        <v>9714</v>
      </c>
      <c r="P3359">
        <v>248</v>
      </c>
      <c r="Q3359">
        <v>2704339</v>
      </c>
      <c r="R3359">
        <v>2705086</v>
      </c>
      <c r="S3359">
        <v>-1</v>
      </c>
      <c r="T3359" t="s">
        <v>20877</v>
      </c>
      <c r="U3359" s="9">
        <v>117</v>
      </c>
      <c r="V3359" t="s">
        <v>8294</v>
      </c>
      <c r="W3359" t="s">
        <v>5737</v>
      </c>
      <c r="X3359" t="s">
        <v>13183</v>
      </c>
      <c r="Y3359" t="s">
        <v>32007</v>
      </c>
      <c r="Z3359">
        <v>23.4924174353091</v>
      </c>
      <c r="AA3359" s="12">
        <v>0.57592808675023799</v>
      </c>
      <c r="AB3359" s="13">
        <v>-2.8423713795195198</v>
      </c>
      <c r="AC3359" s="13">
        <v>4.4779295442432003E-3</v>
      </c>
      <c r="AD3359" s="13">
        <v>127.834936023099</v>
      </c>
      <c r="AE3359" s="13">
        <v>0.54284640358212699</v>
      </c>
      <c r="AF3359" s="13">
        <v>1.71910224488973</v>
      </c>
      <c r="AG3359" s="14">
        <v>8.5595756118171606E-2</v>
      </c>
      <c r="AI3359" t="s">
        <v>13180</v>
      </c>
      <c r="AJ3359" t="s">
        <v>9325</v>
      </c>
      <c r="AK3359" t="s">
        <v>13182</v>
      </c>
      <c r="AM3359" t="s">
        <v>5625</v>
      </c>
      <c r="AN3359" t="s">
        <v>5625</v>
      </c>
      <c r="AO3359" t="s">
        <v>5625</v>
      </c>
      <c r="AP3359">
        <v>31.920801851819348</v>
      </c>
      <c r="AQ3359">
        <v>65.572999999999993</v>
      </c>
      <c r="AR3359">
        <v>21.414999999999999</v>
      </c>
      <c r="AS3359">
        <v>52.902000000000001</v>
      </c>
      <c r="AT3359">
        <v>1.9019999999999999</v>
      </c>
      <c r="AU3359">
        <v>13.467000000000001</v>
      </c>
      <c r="AV3359">
        <v>9.0830000000000002</v>
      </c>
      <c r="AW3359">
        <v>6.7789999999999999</v>
      </c>
      <c r="AX3359">
        <v>81.688000000000002</v>
      </c>
      <c r="AY3359">
        <v>176.94200000000001</v>
      </c>
      <c r="AZ3359">
        <v>173.98500000000001</v>
      </c>
      <c r="BA3359">
        <v>45.156451298993055</v>
      </c>
    </row>
    <row r="3360" spans="1:53" x14ac:dyDescent="0.25">
      <c r="A3360">
        <v>3342</v>
      </c>
      <c r="B3360" t="s">
        <v>3324</v>
      </c>
      <c r="C3360" s="7">
        <v>0</v>
      </c>
      <c r="D3360" t="s">
        <v>3325</v>
      </c>
      <c r="E3360" s="16">
        <v>14.355269230535724</v>
      </c>
      <c r="F3360" s="12">
        <v>4.8422896058801998E-3</v>
      </c>
      <c r="G3360" s="13">
        <v>1.2466770386163699</v>
      </c>
      <c r="H3360" s="13">
        <v>0.99504740878712705</v>
      </c>
      <c r="I3360" s="14">
        <v>3.7846477755221399E-3</v>
      </c>
      <c r="K3360" t="b">
        <v>0</v>
      </c>
      <c r="L3360" t="b">
        <v>0</v>
      </c>
      <c r="M3360" t="b">
        <v>0</v>
      </c>
      <c r="N3360" t="s">
        <v>9309</v>
      </c>
      <c r="O3360" t="s">
        <v>9714</v>
      </c>
      <c r="P3360">
        <v>258</v>
      </c>
      <c r="Q3360">
        <v>2705086</v>
      </c>
      <c r="R3360">
        <v>2705863</v>
      </c>
      <c r="S3360">
        <v>-1</v>
      </c>
      <c r="T3360" t="s">
        <v>20877</v>
      </c>
      <c r="U3360" s="9">
        <v>0</v>
      </c>
      <c r="V3360" t="s">
        <v>8295</v>
      </c>
      <c r="W3360" t="s">
        <v>6752</v>
      </c>
      <c r="X3360" t="s">
        <v>13181</v>
      </c>
      <c r="Y3360" t="s">
        <v>32006</v>
      </c>
      <c r="Z3360">
        <v>12.7219242884333</v>
      </c>
      <c r="AA3360" s="12">
        <v>0.49404676846004902</v>
      </c>
      <c r="AB3360" s="13">
        <v>9.8012777635884396E-3</v>
      </c>
      <c r="AC3360" s="13">
        <v>0.99217983700387902</v>
      </c>
      <c r="AD3360" s="13">
        <v>51.6398831927226</v>
      </c>
      <c r="AE3360" s="13">
        <v>0.36893199792074399</v>
      </c>
      <c r="AF3360" s="13">
        <v>3.37915129520478</v>
      </c>
      <c r="AG3360" s="14">
        <v>7.2709981894267695E-4</v>
      </c>
      <c r="AI3360" t="s">
        <v>13180</v>
      </c>
      <c r="AJ3360" t="s">
        <v>9325</v>
      </c>
      <c r="AK3360" t="s">
        <v>13179</v>
      </c>
      <c r="AM3360" t="s">
        <v>5625</v>
      </c>
      <c r="AN3360" t="s">
        <v>5625</v>
      </c>
      <c r="AO3360" t="s">
        <v>5625</v>
      </c>
      <c r="AP3360">
        <v>17.049076922142895</v>
      </c>
      <c r="AQ3360">
        <v>15.502000000000001</v>
      </c>
      <c r="AR3360">
        <v>13.427</v>
      </c>
      <c r="AS3360">
        <v>11.443</v>
      </c>
      <c r="AT3360">
        <v>9.1430000000000007</v>
      </c>
      <c r="AU3360">
        <v>6.4740000000000002</v>
      </c>
      <c r="AV3360">
        <v>8.7330000000000005</v>
      </c>
      <c r="AW3360">
        <v>10.862</v>
      </c>
      <c r="AX3360">
        <v>47.209000000000003</v>
      </c>
      <c r="AY3360">
        <v>57.249000000000002</v>
      </c>
      <c r="AZ3360">
        <v>55.963000000000001</v>
      </c>
      <c r="BA3360">
        <v>34.56957843974822</v>
      </c>
    </row>
    <row r="3361" spans="1:53" x14ac:dyDescent="0.25">
      <c r="A3361">
        <v>3343</v>
      </c>
      <c r="B3361" t="s">
        <v>3322</v>
      </c>
      <c r="C3361" s="7">
        <v>0</v>
      </c>
      <c r="D3361" t="s">
        <v>3323</v>
      </c>
      <c r="E3361" s="16">
        <v>18.512940021515146</v>
      </c>
      <c r="F3361" s="12">
        <v>-0.700809823958227</v>
      </c>
      <c r="G3361" s="13">
        <v>1.8232176962822899</v>
      </c>
      <c r="H3361" s="13">
        <v>0.34774432716607301</v>
      </c>
      <c r="I3361" s="14">
        <v>1.8695087318192301E-2</v>
      </c>
      <c r="K3361" t="b">
        <v>0</v>
      </c>
      <c r="L3361" t="b">
        <v>0</v>
      </c>
      <c r="M3361" t="b">
        <v>0</v>
      </c>
      <c r="N3361" t="s">
        <v>9309</v>
      </c>
      <c r="O3361" t="s">
        <v>9714</v>
      </c>
      <c r="P3361">
        <v>354</v>
      </c>
      <c r="Q3361">
        <v>2705859</v>
      </c>
      <c r="R3361">
        <v>2706924</v>
      </c>
      <c r="S3361">
        <v>-1</v>
      </c>
      <c r="T3361" t="s">
        <v>20877</v>
      </c>
      <c r="U3361" s="9">
        <v>-4</v>
      </c>
      <c r="V3361" t="s">
        <v>8296</v>
      </c>
      <c r="W3361" t="s">
        <v>5795</v>
      </c>
      <c r="X3361" t="s">
        <v>13178</v>
      </c>
      <c r="Y3361" t="s">
        <v>32005</v>
      </c>
      <c r="Z3361">
        <v>17.767138923846399</v>
      </c>
      <c r="AA3361" s="12">
        <v>0.60779626473457204</v>
      </c>
      <c r="AB3361" s="13">
        <v>-1.1530341080070201</v>
      </c>
      <c r="AC3361" s="13">
        <v>0.24889638507144601</v>
      </c>
      <c r="AD3361" s="13">
        <v>128.70940566726301</v>
      </c>
      <c r="AE3361" s="13">
        <v>0.65077099275922501</v>
      </c>
      <c r="AF3361" s="13">
        <v>2.8016271723359498</v>
      </c>
      <c r="AG3361" s="14">
        <v>5.0845596569312097E-3</v>
      </c>
      <c r="AI3361" t="s">
        <v>13177</v>
      </c>
      <c r="AJ3361" t="s">
        <v>12403</v>
      </c>
      <c r="AK3361" t="s">
        <v>13176</v>
      </c>
      <c r="AM3361" t="s">
        <v>5625</v>
      </c>
      <c r="AN3361" t="s">
        <v>5625</v>
      </c>
      <c r="AO3361" t="s">
        <v>5625</v>
      </c>
      <c r="AP3361">
        <v>11.194760086060588</v>
      </c>
      <c r="AQ3361">
        <v>40.966999999999999</v>
      </c>
      <c r="AR3361">
        <v>10.449</v>
      </c>
      <c r="AS3361">
        <v>11.441000000000001</v>
      </c>
      <c r="AT3361">
        <v>4.0019999999999998</v>
      </c>
      <c r="AU3361">
        <v>7.085</v>
      </c>
      <c r="AV3361">
        <v>4.6719999999999997</v>
      </c>
      <c r="AW3361">
        <v>11.095000000000001</v>
      </c>
      <c r="AX3361">
        <v>44.743000000000002</v>
      </c>
      <c r="AY3361">
        <v>155.13499999999999</v>
      </c>
      <c r="AZ3361">
        <v>164.679</v>
      </c>
      <c r="BA3361">
        <v>37.538508497691879</v>
      </c>
    </row>
    <row r="3362" spans="1:53" x14ac:dyDescent="0.25">
      <c r="A3362">
        <v>3344</v>
      </c>
      <c r="B3362" t="s">
        <v>3320</v>
      </c>
      <c r="C3362" s="7">
        <v>0</v>
      </c>
      <c r="D3362" t="s">
        <v>3321</v>
      </c>
      <c r="E3362" s="16">
        <v>12.851522659377082</v>
      </c>
      <c r="F3362" s="12">
        <v>-0.44588032422877</v>
      </c>
      <c r="G3362" s="13">
        <v>1.99739378639498</v>
      </c>
      <c r="H3362" s="13">
        <v>0.54416222991490504</v>
      </c>
      <c r="I3362" s="14">
        <v>1.1990652104392899E-3</v>
      </c>
      <c r="K3362" t="b">
        <v>0</v>
      </c>
      <c r="L3362" t="b">
        <v>0</v>
      </c>
      <c r="M3362" t="b">
        <v>0</v>
      </c>
      <c r="N3362" t="s">
        <v>9309</v>
      </c>
      <c r="O3362" t="s">
        <v>9714</v>
      </c>
      <c r="P3362">
        <v>300</v>
      </c>
      <c r="Q3362">
        <v>2706936</v>
      </c>
      <c r="R3362">
        <v>2707839</v>
      </c>
      <c r="S3362">
        <v>-1</v>
      </c>
      <c r="T3362" t="s">
        <v>20877</v>
      </c>
      <c r="U3362" s="9">
        <v>12</v>
      </c>
      <c r="V3362" t="s">
        <v>8297</v>
      </c>
      <c r="W3362" t="s">
        <v>5795</v>
      </c>
      <c r="X3362" t="s">
        <v>13175</v>
      </c>
      <c r="Y3362" t="s">
        <v>32004</v>
      </c>
      <c r="Z3362">
        <v>11.3469454348638</v>
      </c>
      <c r="AA3362" s="12">
        <v>0.58024599453026504</v>
      </c>
      <c r="AB3362" s="13">
        <v>-0.76843326525628097</v>
      </c>
      <c r="AC3362" s="13">
        <v>0.44222982373487901</v>
      </c>
      <c r="AD3362" s="13">
        <v>82.368586429250499</v>
      </c>
      <c r="AE3362" s="13">
        <v>0.53520398151850301</v>
      </c>
      <c r="AF3362" s="13">
        <v>3.7320234067166198</v>
      </c>
      <c r="AG3362" s="14">
        <v>1.8994784640352801E-4</v>
      </c>
      <c r="AI3362" t="s">
        <v>13174</v>
      </c>
      <c r="AJ3362" t="s">
        <v>12403</v>
      </c>
      <c r="AK3362" t="s">
        <v>13173</v>
      </c>
      <c r="AM3362" t="s">
        <v>5625</v>
      </c>
      <c r="AN3362" t="s">
        <v>5625</v>
      </c>
      <c r="AO3362" t="s">
        <v>5625</v>
      </c>
      <c r="AP3362">
        <v>9.7800906375083283</v>
      </c>
      <c r="AQ3362">
        <v>23.713000000000001</v>
      </c>
      <c r="AR3362">
        <v>7.702</v>
      </c>
      <c r="AS3362">
        <v>10.211</v>
      </c>
      <c r="AT3362">
        <v>4.72</v>
      </c>
      <c r="AU3362">
        <v>5.57</v>
      </c>
      <c r="AV3362">
        <v>5.0090000000000003</v>
      </c>
      <c r="AW3362">
        <v>7.4770000000000003</v>
      </c>
      <c r="AX3362">
        <v>44.796999999999997</v>
      </c>
      <c r="AY3362">
        <v>118.22499999999999</v>
      </c>
      <c r="AZ3362">
        <v>102.729</v>
      </c>
      <c r="BA3362">
        <v>42.889460757589198</v>
      </c>
    </row>
    <row r="3363" spans="1:53" x14ac:dyDescent="0.25">
      <c r="A3363">
        <v>3345</v>
      </c>
      <c r="B3363" t="s">
        <v>3318</v>
      </c>
      <c r="C3363" s="7">
        <v>0</v>
      </c>
      <c r="D3363" t="s">
        <v>3319</v>
      </c>
      <c r="E3363" s="16">
        <v>11.719733569957695</v>
      </c>
      <c r="F3363" s="12">
        <v>4.3199869573025103E-3</v>
      </c>
      <c r="G3363" s="13">
        <v>2.4083014278833001</v>
      </c>
      <c r="H3363" s="13">
        <v>0.99658141529259603</v>
      </c>
      <c r="I3363" s="14">
        <v>4.9312885805958403E-3</v>
      </c>
      <c r="K3363" t="b">
        <v>0</v>
      </c>
      <c r="L3363" t="b">
        <v>0</v>
      </c>
      <c r="M3363" t="b">
        <v>0</v>
      </c>
      <c r="N3363" t="s">
        <v>9309</v>
      </c>
      <c r="O3363" t="s">
        <v>9714</v>
      </c>
      <c r="P3363">
        <v>389</v>
      </c>
      <c r="Q3363">
        <v>2707896</v>
      </c>
      <c r="R3363">
        <v>2709066</v>
      </c>
      <c r="S3363">
        <v>-1</v>
      </c>
      <c r="T3363" t="s">
        <v>20877</v>
      </c>
      <c r="U3363" s="9">
        <v>57</v>
      </c>
      <c r="V3363" t="s">
        <v>8298</v>
      </c>
      <c r="W3363" t="s">
        <v>8299</v>
      </c>
      <c r="X3363" t="s">
        <v>13172</v>
      </c>
      <c r="Y3363" t="s">
        <v>32003</v>
      </c>
      <c r="Z3363">
        <v>15.2376104443097</v>
      </c>
      <c r="AA3363" s="12">
        <v>0.72963687298431101</v>
      </c>
      <c r="AB3363" s="13">
        <v>5.9207355292135904E-3</v>
      </c>
      <c r="AC3363" s="13">
        <v>0.99527596413292496</v>
      </c>
      <c r="AD3363" s="13">
        <v>131.396062070635</v>
      </c>
      <c r="AE3363" s="13">
        <v>0.73275302201080705</v>
      </c>
      <c r="AF3363" s="13">
        <v>3.2866482369113799</v>
      </c>
      <c r="AG3363" s="14">
        <v>1.0138739549941701E-3</v>
      </c>
      <c r="AI3363" t="s">
        <v>13171</v>
      </c>
      <c r="AJ3363" t="s">
        <v>13170</v>
      </c>
      <c r="AK3363" t="s">
        <v>13169</v>
      </c>
      <c r="AM3363" t="s">
        <v>5625</v>
      </c>
      <c r="AN3363" t="s">
        <v>5625</v>
      </c>
      <c r="AO3363" t="s">
        <v>5625</v>
      </c>
      <c r="AP3363">
        <v>4.5289342798307795</v>
      </c>
      <c r="AQ3363">
        <v>32.027999999999999</v>
      </c>
      <c r="AR3363">
        <v>3.5670000000000002</v>
      </c>
      <c r="AS3363">
        <v>6.7549999999999999</v>
      </c>
      <c r="AT3363">
        <v>10.93</v>
      </c>
      <c r="AU3363">
        <v>2.15</v>
      </c>
      <c r="AV3363">
        <v>4.2530000000000001</v>
      </c>
      <c r="AW3363">
        <v>10.099</v>
      </c>
      <c r="AX3363">
        <v>48.932000000000002</v>
      </c>
      <c r="AY3363">
        <v>173.077</v>
      </c>
      <c r="AZ3363">
        <v>155.68100000000001</v>
      </c>
      <c r="BA3363">
        <v>29.364558430185657</v>
      </c>
    </row>
    <row r="3364" spans="1:53" x14ac:dyDescent="0.25">
      <c r="A3364">
        <v>3346</v>
      </c>
      <c r="B3364" t="s">
        <v>3317</v>
      </c>
      <c r="C3364" s="7">
        <v>0</v>
      </c>
      <c r="D3364" t="s">
        <v>391</v>
      </c>
      <c r="E3364" s="16">
        <v>205.79787040359196</v>
      </c>
      <c r="F3364" s="12">
        <v>-0.29174661262247797</v>
      </c>
      <c r="G3364" s="13">
        <v>-0.23786421958081799</v>
      </c>
      <c r="H3364" s="13">
        <v>0.51915269344290804</v>
      </c>
      <c r="I3364" s="14">
        <v>0.76014419698532998</v>
      </c>
      <c r="K3364" t="b">
        <v>0</v>
      </c>
      <c r="L3364" t="b">
        <v>0</v>
      </c>
      <c r="M3364" t="b">
        <v>0</v>
      </c>
      <c r="N3364" t="s">
        <v>9309</v>
      </c>
      <c r="O3364" t="s">
        <v>9714</v>
      </c>
      <c r="P3364">
        <v>214</v>
      </c>
      <c r="Q3364">
        <v>2709290</v>
      </c>
      <c r="R3364">
        <v>2709935</v>
      </c>
      <c r="S3364">
        <v>-1</v>
      </c>
      <c r="T3364" t="s">
        <v>20877</v>
      </c>
      <c r="U3364" s="9">
        <v>224</v>
      </c>
      <c r="V3364" t="s">
        <v>5625</v>
      </c>
      <c r="W3364" t="s">
        <v>8324</v>
      </c>
      <c r="X3364" t="s">
        <v>13168</v>
      </c>
      <c r="Y3364" t="s">
        <v>32002</v>
      </c>
      <c r="Z3364">
        <v>135.05008760560301</v>
      </c>
      <c r="AA3364" s="12">
        <v>0.35757885759222602</v>
      </c>
      <c r="AB3364" s="13">
        <v>-0.81589447034695395</v>
      </c>
      <c r="AC3364" s="13">
        <v>0.414560495052131</v>
      </c>
      <c r="AD3364" s="13">
        <v>329.18659169828101</v>
      </c>
      <c r="AE3364" s="13">
        <v>0.500203932141286</v>
      </c>
      <c r="AF3364" s="13">
        <v>-0.47553448562981498</v>
      </c>
      <c r="AG3364" s="14">
        <v>0.63440605913813197</v>
      </c>
      <c r="AI3364" t="s">
        <v>9647</v>
      </c>
      <c r="AJ3364" t="s">
        <v>9646</v>
      </c>
      <c r="AK3364" t="s">
        <v>13167</v>
      </c>
      <c r="AM3364" t="s">
        <v>5625</v>
      </c>
      <c r="AN3364" t="s">
        <v>5625</v>
      </c>
      <c r="AO3364" t="s">
        <v>5625</v>
      </c>
      <c r="AP3364">
        <v>138.29048161436776</v>
      </c>
      <c r="AQ3364">
        <v>313.31400000000002</v>
      </c>
      <c r="AR3364">
        <v>161.74600000000001</v>
      </c>
      <c r="AS3364">
        <v>209.84100000000001</v>
      </c>
      <c r="AT3364">
        <v>83.71</v>
      </c>
      <c r="AU3364">
        <v>107.23</v>
      </c>
      <c r="AV3364">
        <v>124.13200000000001</v>
      </c>
      <c r="AW3364">
        <v>86.361999999999995</v>
      </c>
      <c r="AX3364">
        <v>161.04300000000001</v>
      </c>
      <c r="AY3364">
        <v>335.62700000000001</v>
      </c>
      <c r="AZ3364">
        <v>376.78100000000001</v>
      </c>
      <c r="BA3364">
        <v>103.62647131430423</v>
      </c>
    </row>
    <row r="3365" spans="1:53" x14ac:dyDescent="0.25">
      <c r="A3365">
        <v>3347</v>
      </c>
      <c r="B3365" t="s">
        <v>3315</v>
      </c>
      <c r="C3365" s="7">
        <v>0</v>
      </c>
      <c r="D3365" t="s">
        <v>3316</v>
      </c>
      <c r="E3365" s="16">
        <v>7.3545633713262415</v>
      </c>
      <c r="F3365" s="12">
        <v>-5.3009926284719601E-2</v>
      </c>
      <c r="G3365" s="13">
        <v>1.9184121179525799</v>
      </c>
      <c r="H3365" s="13">
        <v>0.94455135175718496</v>
      </c>
      <c r="I3365" s="14">
        <v>2.54609021757157E-7</v>
      </c>
      <c r="K3365" t="b">
        <v>0</v>
      </c>
      <c r="L3365" t="b">
        <v>0</v>
      </c>
      <c r="M3365" t="b">
        <v>0</v>
      </c>
      <c r="N3365" t="s">
        <v>9309</v>
      </c>
      <c r="O3365" t="s">
        <v>9714</v>
      </c>
      <c r="P3365">
        <v>504</v>
      </c>
      <c r="Q3365">
        <v>2709988</v>
      </c>
      <c r="R3365">
        <v>2711503</v>
      </c>
      <c r="S3365">
        <v>-1</v>
      </c>
      <c r="T3365" t="s">
        <v>20877</v>
      </c>
      <c r="U3365" s="9">
        <v>53</v>
      </c>
      <c r="V3365" t="s">
        <v>8325</v>
      </c>
      <c r="W3365" t="s">
        <v>5707</v>
      </c>
      <c r="X3365" t="s">
        <v>13166</v>
      </c>
      <c r="Y3365" t="s">
        <v>32001</v>
      </c>
      <c r="Z3365">
        <v>12.449337957078599</v>
      </c>
      <c r="AA3365" s="12">
        <v>0.52490000928423097</v>
      </c>
      <c r="AB3365" s="13">
        <v>-0.100990522665461</v>
      </c>
      <c r="AC3365" s="13">
        <v>0.91955798352887097</v>
      </c>
      <c r="AD3365" s="13">
        <v>73.4902959504808</v>
      </c>
      <c r="AE3365" s="13">
        <v>0.33764619838984999</v>
      </c>
      <c r="AF3365" s="13">
        <v>5.6817228421377504</v>
      </c>
      <c r="AG3365" s="14">
        <v>1.33344626380466E-8</v>
      </c>
      <c r="AH3365" t="s">
        <v>13165</v>
      </c>
      <c r="AI3365" t="s">
        <v>10124</v>
      </c>
      <c r="AJ3365" t="s">
        <v>10123</v>
      </c>
      <c r="AK3365" t="s">
        <v>13164</v>
      </c>
      <c r="AM3365" t="s">
        <v>5625</v>
      </c>
      <c r="AN3365" t="s">
        <v>5625</v>
      </c>
      <c r="AO3365" t="s">
        <v>5625</v>
      </c>
      <c r="AP3365">
        <v>6.4122534853049649</v>
      </c>
      <c r="AQ3365">
        <v>8.657</v>
      </c>
      <c r="AR3365">
        <v>8.2629999999999999</v>
      </c>
      <c r="AS3365">
        <v>6.0860000000000003</v>
      </c>
      <c r="AT3365">
        <v>2.8140000000000001</v>
      </c>
      <c r="AU3365">
        <v>7.47</v>
      </c>
      <c r="AV3365">
        <v>3.5830000000000002</v>
      </c>
      <c r="AW3365">
        <v>3.343</v>
      </c>
      <c r="AX3365">
        <v>38.468000000000004</v>
      </c>
      <c r="AY3365">
        <v>45.58</v>
      </c>
      <c r="AZ3365">
        <v>38.906999999999996</v>
      </c>
      <c r="BA3365">
        <v>36.284127644427421</v>
      </c>
    </row>
    <row r="3366" spans="1:53" x14ac:dyDescent="0.25">
      <c r="A3366">
        <v>3348</v>
      </c>
      <c r="B3366" t="s">
        <v>3313</v>
      </c>
      <c r="C3366" s="7">
        <v>0.16666666666666666</v>
      </c>
      <c r="D3366" t="s">
        <v>3314</v>
      </c>
      <c r="E3366" s="16">
        <v>3.8010052871879862</v>
      </c>
      <c r="F3366" s="12">
        <v>-6.3132983724947606E-2</v>
      </c>
      <c r="G3366" s="13">
        <v>1.8068798966829001</v>
      </c>
      <c r="H3366" s="13">
        <v>0.97103461341418296</v>
      </c>
      <c r="I3366" s="14">
        <v>3.6542237634627203E-2</v>
      </c>
      <c r="K3366" t="b">
        <v>0</v>
      </c>
      <c r="L3366" t="b">
        <v>0</v>
      </c>
      <c r="M3366" t="b">
        <v>0</v>
      </c>
      <c r="N3366" t="s">
        <v>9309</v>
      </c>
      <c r="O3366" t="s">
        <v>9714</v>
      </c>
      <c r="P3366">
        <v>128</v>
      </c>
      <c r="Q3366">
        <v>2711525</v>
      </c>
      <c r="R3366">
        <v>2711912</v>
      </c>
      <c r="S3366">
        <v>-1</v>
      </c>
      <c r="T3366" t="s">
        <v>20877</v>
      </c>
      <c r="U3366" s="9">
        <v>22</v>
      </c>
      <c r="V3366" t="s">
        <v>8326</v>
      </c>
      <c r="W3366" t="s">
        <v>8327</v>
      </c>
      <c r="X3366" t="s">
        <v>13163</v>
      </c>
      <c r="Y3366" t="s">
        <v>32000</v>
      </c>
      <c r="Z3366">
        <v>1.47490798523754</v>
      </c>
      <c r="AA3366" s="12">
        <v>1.15158083512009</v>
      </c>
      <c r="AB3366" s="13">
        <v>-5.4822885028617201E-2</v>
      </c>
      <c r="AC3366" s="13">
        <v>0.95627956820118298</v>
      </c>
      <c r="AD3366" s="13">
        <v>9.0149181970056205</v>
      </c>
      <c r="AE3366" s="13">
        <v>0.71476322565156902</v>
      </c>
      <c r="AF3366" s="13">
        <v>2.5279418859801801</v>
      </c>
      <c r="AG3366" s="14">
        <v>1.1473334139365699E-2</v>
      </c>
      <c r="AH3366" t="s">
        <v>13162</v>
      </c>
      <c r="AI3366" t="s">
        <v>13161</v>
      </c>
      <c r="AJ3366" t="s">
        <v>13160</v>
      </c>
      <c r="AK3366" t="s">
        <v>13159</v>
      </c>
      <c r="AM3366" t="s">
        <v>5625</v>
      </c>
      <c r="AN3366" t="s">
        <v>5625</v>
      </c>
      <c r="AO3366" t="s">
        <v>5625</v>
      </c>
      <c r="AP3366">
        <v>2.2820211487519431</v>
      </c>
      <c r="AQ3366">
        <v>1.383</v>
      </c>
      <c r="AR3366">
        <v>8.9860000000000007</v>
      </c>
      <c r="AS3366">
        <v>2.5529999999999999</v>
      </c>
      <c r="AT3366">
        <v>3.6709999999999998</v>
      </c>
      <c r="AU3366">
        <v>0</v>
      </c>
      <c r="AV3366">
        <v>3.5070000000000001</v>
      </c>
      <c r="AW3366">
        <v>0</v>
      </c>
      <c r="AX3366">
        <v>22.146000000000001</v>
      </c>
      <c r="AY3366">
        <v>10.946999999999999</v>
      </c>
      <c r="AZ3366">
        <v>19.975000000000001</v>
      </c>
      <c r="BA3366">
        <v>20.983553381401165</v>
      </c>
    </row>
    <row r="3367" spans="1:53" x14ac:dyDescent="0.25">
      <c r="A3367">
        <v>3349</v>
      </c>
      <c r="B3367" t="s">
        <v>3311</v>
      </c>
      <c r="C3367" s="7">
        <v>0</v>
      </c>
      <c r="D3367" t="s">
        <v>3312</v>
      </c>
      <c r="E3367" s="16">
        <v>9.5982566602652497</v>
      </c>
      <c r="F3367" s="12">
        <v>-0.295674827824154</v>
      </c>
      <c r="G3367" s="13">
        <v>1.9347595363816701</v>
      </c>
      <c r="H3367" s="13">
        <v>0.73144361656126899</v>
      </c>
      <c r="I3367" s="14">
        <v>1.12577940114496E-5</v>
      </c>
      <c r="K3367" t="b">
        <v>0</v>
      </c>
      <c r="L3367" t="b">
        <v>0</v>
      </c>
      <c r="M3367" t="b">
        <v>0</v>
      </c>
      <c r="N3367" t="s">
        <v>9309</v>
      </c>
      <c r="O3367" t="s">
        <v>9714</v>
      </c>
      <c r="P3367">
        <v>245</v>
      </c>
      <c r="Q3367">
        <v>2711928</v>
      </c>
      <c r="R3367">
        <v>2712666</v>
      </c>
      <c r="S3367">
        <v>-1</v>
      </c>
      <c r="T3367" t="s">
        <v>20877</v>
      </c>
      <c r="U3367" s="9">
        <v>16</v>
      </c>
      <c r="V3367" t="s">
        <v>8328</v>
      </c>
      <c r="W3367" t="s">
        <v>5827</v>
      </c>
      <c r="X3367" t="s">
        <v>13158</v>
      </c>
      <c r="Y3367" t="s">
        <v>31999</v>
      </c>
      <c r="Z3367">
        <v>7.63262679221768</v>
      </c>
      <c r="AA3367" s="12">
        <v>0.652759664941442</v>
      </c>
      <c r="AB3367" s="13">
        <v>-0.45296124087366602</v>
      </c>
      <c r="AC3367" s="13">
        <v>0.65057665135591003</v>
      </c>
      <c r="AD3367" s="13">
        <v>47.815904283944803</v>
      </c>
      <c r="AE3367" s="13">
        <v>0.39378898462636702</v>
      </c>
      <c r="AF3367" s="13">
        <v>4.9131885652347398</v>
      </c>
      <c r="AG3367" s="14">
        <v>8.9607020002982105E-7</v>
      </c>
      <c r="AH3367" t="s">
        <v>13157</v>
      </c>
      <c r="AI3367" t="s">
        <v>13153</v>
      </c>
      <c r="AJ3367" t="s">
        <v>13152</v>
      </c>
      <c r="AK3367" t="s">
        <v>13156</v>
      </c>
      <c r="AM3367" t="s">
        <v>5625</v>
      </c>
      <c r="AN3367" t="s">
        <v>5625</v>
      </c>
      <c r="AO3367" t="s">
        <v>5625</v>
      </c>
      <c r="AP3367">
        <v>10.770026641060999</v>
      </c>
      <c r="AQ3367">
        <v>11.606</v>
      </c>
      <c r="AR3367">
        <v>7.5389999999999997</v>
      </c>
      <c r="AS3367">
        <v>8.4779999999999998</v>
      </c>
      <c r="AT3367">
        <v>9.6259999999999994</v>
      </c>
      <c r="AU3367">
        <v>1.704</v>
      </c>
      <c r="AV3367">
        <v>2.452</v>
      </c>
      <c r="AW3367">
        <v>6.8620000000000001</v>
      </c>
      <c r="AX3367">
        <v>48.31</v>
      </c>
      <c r="AY3367">
        <v>61.421999999999997</v>
      </c>
      <c r="AZ3367">
        <v>63.503</v>
      </c>
      <c r="BA3367">
        <v>41.474997161925195</v>
      </c>
    </row>
    <row r="3368" spans="1:53" x14ac:dyDescent="0.25">
      <c r="A3368">
        <v>3350</v>
      </c>
      <c r="B3368" t="s">
        <v>3309</v>
      </c>
      <c r="C3368" s="7">
        <v>0</v>
      </c>
      <c r="D3368" t="s">
        <v>3310</v>
      </c>
      <c r="E3368" s="16">
        <v>7.5614694870642909</v>
      </c>
      <c r="F3368" s="12">
        <v>-9.8962369502271094E-2</v>
      </c>
      <c r="G3368" s="13">
        <v>2.4792060432617302</v>
      </c>
      <c r="H3368" s="13">
        <v>0.91692832181419404</v>
      </c>
      <c r="I3368" s="14">
        <v>1.1034888566267801E-5</v>
      </c>
      <c r="K3368" t="b">
        <v>0</v>
      </c>
      <c r="L3368" t="b">
        <v>0</v>
      </c>
      <c r="M3368" t="b">
        <v>0</v>
      </c>
      <c r="N3368" t="s">
        <v>9309</v>
      </c>
      <c r="O3368" t="s">
        <v>9714</v>
      </c>
      <c r="P3368">
        <v>279</v>
      </c>
      <c r="Q3368">
        <v>2712640</v>
      </c>
      <c r="R3368">
        <v>2713480</v>
      </c>
      <c r="S3368">
        <v>-1</v>
      </c>
      <c r="T3368" t="s">
        <v>20877</v>
      </c>
      <c r="U3368" s="9">
        <v>-26</v>
      </c>
      <c r="V3368" t="s">
        <v>8328</v>
      </c>
      <c r="W3368" t="s">
        <v>5827</v>
      </c>
      <c r="X3368" t="s">
        <v>13155</v>
      </c>
      <c r="Y3368" t="s">
        <v>31998</v>
      </c>
      <c r="Z3368">
        <v>7.2113623240814002</v>
      </c>
      <c r="AA3368" s="12">
        <v>0.66588871188989696</v>
      </c>
      <c r="AB3368" s="13">
        <v>-0.148616980187876</v>
      </c>
      <c r="AC3368" s="13">
        <v>0.88185587356036299</v>
      </c>
      <c r="AD3368" s="13">
        <v>59.755145806123103</v>
      </c>
      <c r="AE3368" s="13">
        <v>0.50413469245197595</v>
      </c>
      <c r="AF3368" s="13">
        <v>4.9177453573042902</v>
      </c>
      <c r="AG3368" s="14">
        <v>8.75466917624563E-7</v>
      </c>
      <c r="AH3368" t="s">
        <v>13154</v>
      </c>
      <c r="AI3368" t="s">
        <v>13153</v>
      </c>
      <c r="AJ3368" t="s">
        <v>13152</v>
      </c>
      <c r="AK3368" t="s">
        <v>13151</v>
      </c>
      <c r="AM3368" t="s">
        <v>5625</v>
      </c>
      <c r="AN3368" t="s">
        <v>5625</v>
      </c>
      <c r="AO3368" t="s">
        <v>5625</v>
      </c>
      <c r="AP3368">
        <v>8.4108779482571627</v>
      </c>
      <c r="AQ3368">
        <v>13.382999999999999</v>
      </c>
      <c r="AR3368">
        <v>4.1399999999999997</v>
      </c>
      <c r="AS3368">
        <v>4.3120000000000003</v>
      </c>
      <c r="AT3368">
        <v>5.0750000000000002</v>
      </c>
      <c r="AU3368">
        <v>2.9940000000000002</v>
      </c>
      <c r="AV3368">
        <v>2.1539999999999999</v>
      </c>
      <c r="AW3368">
        <v>8.0380000000000003</v>
      </c>
      <c r="AX3368">
        <v>47.341000000000001</v>
      </c>
      <c r="AY3368">
        <v>91.789000000000001</v>
      </c>
      <c r="AZ3368">
        <v>75.347999999999999</v>
      </c>
      <c r="BA3368">
        <v>39.413339139736202</v>
      </c>
    </row>
    <row r="3369" spans="1:53" x14ac:dyDescent="0.25">
      <c r="A3369">
        <v>3351</v>
      </c>
      <c r="B3369" t="s">
        <v>3308</v>
      </c>
      <c r="C3369" s="7">
        <v>0.16666666666666666</v>
      </c>
      <c r="D3369" t="s">
        <v>382</v>
      </c>
      <c r="E3369" s="16">
        <v>4.6754036439057582</v>
      </c>
      <c r="F3369" s="12">
        <v>-1.5282221858557701</v>
      </c>
      <c r="G3369" s="13">
        <v>2.7138374734947401</v>
      </c>
      <c r="H3369" s="13">
        <v>0.205276071413343</v>
      </c>
      <c r="I3369" s="14">
        <v>3.1560597053179801E-5</v>
      </c>
      <c r="K3369" t="b">
        <v>0</v>
      </c>
      <c r="L3369" t="b">
        <v>0</v>
      </c>
      <c r="M3369" t="b">
        <v>0</v>
      </c>
      <c r="N3369" t="s">
        <v>9309</v>
      </c>
      <c r="O3369" t="s">
        <v>9714</v>
      </c>
      <c r="P3369">
        <v>316</v>
      </c>
      <c r="Q3369">
        <v>2713480</v>
      </c>
      <c r="R3369">
        <v>2714431</v>
      </c>
      <c r="S3369">
        <v>-1</v>
      </c>
      <c r="T3369" t="s">
        <v>20877</v>
      </c>
      <c r="U3369" s="9">
        <v>0</v>
      </c>
      <c r="V3369" t="s">
        <v>6405</v>
      </c>
      <c r="W3369" t="s">
        <v>5625</v>
      </c>
      <c r="X3369" t="s">
        <v>13150</v>
      </c>
      <c r="Y3369" t="s">
        <v>31997</v>
      </c>
      <c r="Z3369">
        <v>3.1953141585636899</v>
      </c>
      <c r="AA3369" s="12">
        <v>1.01027556950957</v>
      </c>
      <c r="AB3369" s="13">
        <v>-1.51267855224653</v>
      </c>
      <c r="AC3369" s="13">
        <v>0.13036133012993001</v>
      </c>
      <c r="AD3369" s="13">
        <v>49.592419516123599</v>
      </c>
      <c r="AE3369" s="13">
        <v>0.58019775416920405</v>
      </c>
      <c r="AF3369" s="13">
        <v>4.6774353295812601</v>
      </c>
      <c r="AG3369" s="14">
        <v>2.9048514269844002E-6</v>
      </c>
      <c r="AH3369" t="s">
        <v>13149</v>
      </c>
      <c r="AI3369" t="s">
        <v>13148</v>
      </c>
      <c r="AJ3369" t="s">
        <v>13147</v>
      </c>
      <c r="AM3369" t="s">
        <v>5625</v>
      </c>
      <c r="AN3369" t="s">
        <v>5625</v>
      </c>
      <c r="AO3369" t="s">
        <v>5625</v>
      </c>
      <c r="AP3369">
        <v>2.3216145756230335</v>
      </c>
      <c r="AQ3369">
        <v>5.9109999999999996</v>
      </c>
      <c r="AR3369">
        <v>8.0449999999999999</v>
      </c>
      <c r="AS3369">
        <v>2.4239999999999999</v>
      </c>
      <c r="AT3369">
        <v>0</v>
      </c>
      <c r="AU3369">
        <v>0</v>
      </c>
      <c r="AV3369">
        <v>1.427</v>
      </c>
      <c r="AW3369">
        <v>1.7749999999999999</v>
      </c>
      <c r="AX3369">
        <v>37.128999999999998</v>
      </c>
      <c r="AY3369">
        <v>72.611000000000004</v>
      </c>
      <c r="AZ3369">
        <v>57.917000000000002</v>
      </c>
      <c r="BA3369">
        <v>24.303445835823286</v>
      </c>
    </row>
    <row r="3370" spans="1:53" x14ac:dyDescent="0.25">
      <c r="A3370">
        <v>3352</v>
      </c>
      <c r="B3370" t="s">
        <v>3307</v>
      </c>
      <c r="C3370" s="7">
        <v>8.3333333333333329E-2</v>
      </c>
      <c r="D3370" t="s">
        <v>3236</v>
      </c>
      <c r="E3370" s="16">
        <v>13.535022217251425</v>
      </c>
      <c r="F3370" s="12">
        <v>-1.9105539523503401</v>
      </c>
      <c r="G3370" s="13">
        <v>1.6834158654103899</v>
      </c>
      <c r="H3370" s="13">
        <v>6.1555701059115099E-2</v>
      </c>
      <c r="I3370" s="14">
        <v>1.95505665247784E-2</v>
      </c>
      <c r="K3370" t="b">
        <v>0</v>
      </c>
      <c r="L3370" t="b">
        <v>0</v>
      </c>
      <c r="M3370" t="b">
        <v>0</v>
      </c>
      <c r="N3370" t="s">
        <v>9309</v>
      </c>
      <c r="O3370" t="s">
        <v>9714</v>
      </c>
      <c r="P3370">
        <v>175</v>
      </c>
      <c r="Q3370">
        <v>2714688</v>
      </c>
      <c r="R3370">
        <v>2715216</v>
      </c>
      <c r="S3370">
        <v>-1</v>
      </c>
      <c r="T3370" t="s">
        <v>20877</v>
      </c>
      <c r="U3370" s="9">
        <v>257</v>
      </c>
      <c r="V3370" t="s">
        <v>5625</v>
      </c>
      <c r="W3370" t="s">
        <v>8329</v>
      </c>
      <c r="X3370" t="s">
        <v>13146</v>
      </c>
      <c r="Y3370" t="s">
        <v>31996</v>
      </c>
      <c r="Z3370">
        <v>5.0713689118194702</v>
      </c>
      <c r="AA3370" s="12">
        <v>0.88089784402193805</v>
      </c>
      <c r="AB3370" s="13">
        <v>-2.1688711867283899</v>
      </c>
      <c r="AC3370" s="13">
        <v>3.0092464809093201E-2</v>
      </c>
      <c r="AD3370" s="13">
        <v>43.303404449107298</v>
      </c>
      <c r="AE3370" s="13">
        <v>0.60492275829242104</v>
      </c>
      <c r="AF3370" s="13">
        <v>2.7828608567519399</v>
      </c>
      <c r="AG3370" s="14">
        <v>5.3881908778427301E-3</v>
      </c>
      <c r="AI3370" t="s">
        <v>9522</v>
      </c>
      <c r="AJ3370" t="s">
        <v>9521</v>
      </c>
      <c r="AK3370" t="s">
        <v>13145</v>
      </c>
      <c r="AM3370" t="s">
        <v>5625</v>
      </c>
      <c r="AN3370" t="s">
        <v>5625</v>
      </c>
      <c r="AO3370" t="s">
        <v>5625</v>
      </c>
      <c r="AP3370">
        <v>8.3630888690057006</v>
      </c>
      <c r="AQ3370">
        <v>23.318999999999999</v>
      </c>
      <c r="AR3370">
        <v>11.855</v>
      </c>
      <c r="AS3370">
        <v>10.603</v>
      </c>
      <c r="AT3370">
        <v>2.6909999999999998</v>
      </c>
      <c r="AU3370">
        <v>4.7629999999999999</v>
      </c>
      <c r="AV3370">
        <v>0.85699999999999998</v>
      </c>
      <c r="AW3370">
        <v>0</v>
      </c>
      <c r="AX3370">
        <v>40.904000000000003</v>
      </c>
      <c r="AY3370">
        <v>109.922</v>
      </c>
      <c r="AZ3370">
        <v>95.165999999999997</v>
      </c>
      <c r="BA3370">
        <v>22.47844813715658</v>
      </c>
    </row>
    <row r="3371" spans="1:53" x14ac:dyDescent="0.25">
      <c r="A3371">
        <v>3353</v>
      </c>
      <c r="B3371" t="s">
        <v>13144</v>
      </c>
      <c r="C3371" s="7" t="s">
        <v>5625</v>
      </c>
      <c r="D3371" t="s">
        <v>5645</v>
      </c>
      <c r="E3371" s="16" t="s">
        <v>5625</v>
      </c>
      <c r="F3371" s="12" t="s">
        <v>5625</v>
      </c>
      <c r="G3371" s="13" t="s">
        <v>5625</v>
      </c>
      <c r="H3371" s="13" t="s">
        <v>5625</v>
      </c>
      <c r="I3371" s="14" t="s">
        <v>5625</v>
      </c>
      <c r="J3371" t="s">
        <v>5625</v>
      </c>
      <c r="K3371" t="b">
        <v>1</v>
      </c>
      <c r="L3371" t="b">
        <v>0</v>
      </c>
      <c r="M3371" t="b">
        <v>0</v>
      </c>
      <c r="N3371" t="s">
        <v>9309</v>
      </c>
      <c r="O3371" t="s">
        <v>9714</v>
      </c>
      <c r="P3371">
        <v>52</v>
      </c>
      <c r="Q3371">
        <v>2715191</v>
      </c>
      <c r="R3371">
        <v>2715350</v>
      </c>
      <c r="S3371">
        <v>-1</v>
      </c>
      <c r="T3371" t="s">
        <v>20877</v>
      </c>
      <c r="U3371" s="9" t="s">
        <v>5625</v>
      </c>
      <c r="V3371" t="s">
        <v>5625</v>
      </c>
      <c r="W3371" t="s">
        <v>5625</v>
      </c>
      <c r="X3371" t="s">
        <v>13143</v>
      </c>
      <c r="Y3371" t="s">
        <v>5625</v>
      </c>
      <c r="Z3371" t="s">
        <v>5625</v>
      </c>
      <c r="AA3371" s="12" t="s">
        <v>5625</v>
      </c>
      <c r="AB3371" s="13" t="s">
        <v>5625</v>
      </c>
      <c r="AC3371" s="13" t="s">
        <v>5625</v>
      </c>
      <c r="AD3371" s="13" t="s">
        <v>5625</v>
      </c>
      <c r="AE3371" s="13" t="s">
        <v>5625</v>
      </c>
      <c r="AF3371" s="13" t="s">
        <v>5625</v>
      </c>
      <c r="AG3371" s="14" t="s">
        <v>5625</v>
      </c>
      <c r="AM3371" t="s">
        <v>5625</v>
      </c>
      <c r="AN3371" t="s">
        <v>5625</v>
      </c>
      <c r="AO3371" t="s">
        <v>5625</v>
      </c>
      <c r="AP3371" t="s">
        <v>5625</v>
      </c>
      <c r="AQ3371" t="s">
        <v>5625</v>
      </c>
      <c r="AR3371" t="s">
        <v>5625</v>
      </c>
      <c r="AS3371" t="s">
        <v>5625</v>
      </c>
      <c r="AT3371" t="s">
        <v>5625</v>
      </c>
      <c r="AU3371" t="s">
        <v>5625</v>
      </c>
      <c r="AV3371" t="s">
        <v>5625</v>
      </c>
      <c r="AW3371" t="s">
        <v>5625</v>
      </c>
      <c r="AX3371" t="s">
        <v>5625</v>
      </c>
      <c r="AY3371" t="s">
        <v>5625</v>
      </c>
      <c r="AZ3371" t="s">
        <v>5625</v>
      </c>
      <c r="BA3371" t="s">
        <v>5625</v>
      </c>
    </row>
    <row r="3372" spans="1:53" x14ac:dyDescent="0.25">
      <c r="A3372">
        <v>3354</v>
      </c>
      <c r="B3372" t="s">
        <v>13142</v>
      </c>
      <c r="C3372" s="7" t="s">
        <v>5625</v>
      </c>
      <c r="D3372" t="s">
        <v>5645</v>
      </c>
      <c r="E3372" s="16" t="s">
        <v>5625</v>
      </c>
      <c r="F3372" s="12" t="s">
        <v>5625</v>
      </c>
      <c r="G3372" s="13" t="s">
        <v>5625</v>
      </c>
      <c r="H3372" s="13" t="s">
        <v>5625</v>
      </c>
      <c r="I3372" s="14" t="s">
        <v>5625</v>
      </c>
      <c r="J3372" t="s">
        <v>5625</v>
      </c>
      <c r="K3372" t="b">
        <v>1</v>
      </c>
      <c r="L3372" t="b">
        <v>0</v>
      </c>
      <c r="M3372" t="b">
        <v>0</v>
      </c>
      <c r="N3372" t="s">
        <v>9309</v>
      </c>
      <c r="O3372" t="s">
        <v>9714</v>
      </c>
      <c r="P3372">
        <v>33</v>
      </c>
      <c r="Q3372">
        <v>2715352</v>
      </c>
      <c r="R3372">
        <v>2715454</v>
      </c>
      <c r="S3372">
        <v>-1</v>
      </c>
      <c r="T3372" t="s">
        <v>20877</v>
      </c>
      <c r="U3372" s="9" t="s">
        <v>5625</v>
      </c>
      <c r="V3372" t="s">
        <v>5625</v>
      </c>
      <c r="W3372" t="s">
        <v>5625</v>
      </c>
      <c r="X3372" t="s">
        <v>13141</v>
      </c>
      <c r="Y3372" t="s">
        <v>5625</v>
      </c>
      <c r="Z3372" t="s">
        <v>5625</v>
      </c>
      <c r="AA3372" s="12" t="s">
        <v>5625</v>
      </c>
      <c r="AB3372" s="13" t="s">
        <v>5625</v>
      </c>
      <c r="AC3372" s="13" t="s">
        <v>5625</v>
      </c>
      <c r="AD3372" s="13" t="s">
        <v>5625</v>
      </c>
      <c r="AE3372" s="13" t="s">
        <v>5625</v>
      </c>
      <c r="AF3372" s="13" t="s">
        <v>5625</v>
      </c>
      <c r="AG3372" s="14" t="s">
        <v>5625</v>
      </c>
      <c r="AM3372" t="s">
        <v>5625</v>
      </c>
      <c r="AN3372" t="s">
        <v>5625</v>
      </c>
      <c r="AO3372" t="s">
        <v>5625</v>
      </c>
      <c r="AP3372" t="s">
        <v>5625</v>
      </c>
      <c r="AQ3372" t="s">
        <v>5625</v>
      </c>
      <c r="AR3372" t="s">
        <v>5625</v>
      </c>
      <c r="AS3372" t="s">
        <v>5625</v>
      </c>
      <c r="AT3372" t="s">
        <v>5625</v>
      </c>
      <c r="AU3372" t="s">
        <v>5625</v>
      </c>
      <c r="AV3372" t="s">
        <v>5625</v>
      </c>
      <c r="AW3372" t="s">
        <v>5625</v>
      </c>
      <c r="AX3372" t="s">
        <v>5625</v>
      </c>
      <c r="AY3372" t="s">
        <v>5625</v>
      </c>
      <c r="AZ3372" t="s">
        <v>5625</v>
      </c>
      <c r="BA3372" t="s">
        <v>5625</v>
      </c>
    </row>
    <row r="3373" spans="1:53" x14ac:dyDescent="0.25">
      <c r="A3373">
        <v>3355</v>
      </c>
      <c r="B3373" t="s">
        <v>3305</v>
      </c>
      <c r="C3373" s="7">
        <v>0</v>
      </c>
      <c r="D3373" t="s">
        <v>3306</v>
      </c>
      <c r="E3373" s="16">
        <v>22.017946657864719</v>
      </c>
      <c r="F3373" s="12">
        <v>-1.63140717738253</v>
      </c>
      <c r="G3373" s="13">
        <v>2.2174142207668202</v>
      </c>
      <c r="H3373" s="13">
        <v>2.29542802506736E-2</v>
      </c>
      <c r="I3373" s="14">
        <v>1.0059198890424E-4</v>
      </c>
      <c r="K3373" t="b">
        <v>0</v>
      </c>
      <c r="L3373" t="b">
        <v>0</v>
      </c>
      <c r="M3373" t="b">
        <v>0</v>
      </c>
      <c r="N3373" t="s">
        <v>9309</v>
      </c>
      <c r="O3373" t="s">
        <v>9714</v>
      </c>
      <c r="P3373">
        <v>327</v>
      </c>
      <c r="Q3373">
        <v>2715507</v>
      </c>
      <c r="R3373">
        <v>2716491</v>
      </c>
      <c r="S3373">
        <v>-1</v>
      </c>
      <c r="T3373" t="s">
        <v>20877</v>
      </c>
      <c r="U3373" s="9">
        <v>291</v>
      </c>
      <c r="V3373" t="s">
        <v>5625</v>
      </c>
      <c r="W3373" t="s">
        <v>5712</v>
      </c>
      <c r="X3373" t="s">
        <v>13140</v>
      </c>
      <c r="Y3373" t="s">
        <v>31995</v>
      </c>
      <c r="Z3373">
        <v>16.469743113579199</v>
      </c>
      <c r="AA3373" s="12">
        <v>0.62867727359647796</v>
      </c>
      <c r="AB3373" s="13">
        <v>-2.59498354068015</v>
      </c>
      <c r="AC3373" s="13">
        <v>9.4595448871651992E-3</v>
      </c>
      <c r="AD3373" s="13">
        <v>175.10601846446801</v>
      </c>
      <c r="AE3373" s="13">
        <v>0.50401362282364004</v>
      </c>
      <c r="AF3373" s="13">
        <v>4.3995124741751699</v>
      </c>
      <c r="AG3373" s="14">
        <v>1.0849434115676401E-5</v>
      </c>
      <c r="AH3373" t="s">
        <v>13139</v>
      </c>
      <c r="AI3373" t="s">
        <v>9534</v>
      </c>
      <c r="AJ3373" t="s">
        <v>9533</v>
      </c>
      <c r="AK3373" t="s">
        <v>13138</v>
      </c>
      <c r="AM3373" t="s">
        <v>5625</v>
      </c>
      <c r="AN3373" t="s">
        <v>5625</v>
      </c>
      <c r="AO3373" t="s">
        <v>5625</v>
      </c>
      <c r="AP3373">
        <v>14.808786631458876</v>
      </c>
      <c r="AQ3373">
        <v>35.362000000000002</v>
      </c>
      <c r="AR3373">
        <v>20.498000000000001</v>
      </c>
      <c r="AS3373">
        <v>17.402999999999999</v>
      </c>
      <c r="AT3373">
        <v>5.7759999999999998</v>
      </c>
      <c r="AU3373">
        <v>2.556</v>
      </c>
      <c r="AV3373">
        <v>1.379</v>
      </c>
      <c r="AW3373">
        <v>8.577</v>
      </c>
      <c r="AX3373">
        <v>98.941999999999993</v>
      </c>
      <c r="AY3373">
        <v>241.096</v>
      </c>
      <c r="AZ3373">
        <v>207.69499999999999</v>
      </c>
      <c r="BA3373">
        <v>73.639280675254938</v>
      </c>
    </row>
    <row r="3374" spans="1:53" x14ac:dyDescent="0.25">
      <c r="A3374">
        <v>3356</v>
      </c>
      <c r="B3374" t="s">
        <v>3303</v>
      </c>
      <c r="C3374" s="7">
        <v>0</v>
      </c>
      <c r="D3374" t="s">
        <v>3304</v>
      </c>
      <c r="E3374" s="16">
        <v>10.968129995198939</v>
      </c>
      <c r="F3374" s="12">
        <v>-1.9848415780517501</v>
      </c>
      <c r="G3374" s="13">
        <v>3.0042865275511899</v>
      </c>
      <c r="H3374" s="13">
        <v>5.6000507629863101E-3</v>
      </c>
      <c r="I3374" s="14">
        <v>1.02967695141759E-12</v>
      </c>
      <c r="K3374" t="b">
        <v>0</v>
      </c>
      <c r="L3374" t="b">
        <v>0</v>
      </c>
      <c r="M3374" t="b">
        <v>0</v>
      </c>
      <c r="N3374" t="s">
        <v>9309</v>
      </c>
      <c r="O3374" t="s">
        <v>9714</v>
      </c>
      <c r="P3374">
        <v>491</v>
      </c>
      <c r="Q3374">
        <v>2716516</v>
      </c>
      <c r="R3374">
        <v>2717992</v>
      </c>
      <c r="S3374">
        <v>-1</v>
      </c>
      <c r="T3374" t="s">
        <v>20877</v>
      </c>
      <c r="U3374" s="9">
        <v>25</v>
      </c>
      <c r="V3374" t="s">
        <v>7315</v>
      </c>
      <c r="W3374" t="s">
        <v>7316</v>
      </c>
      <c r="X3374" t="s">
        <v>13137</v>
      </c>
      <c r="Y3374" t="s">
        <v>31994</v>
      </c>
      <c r="Z3374">
        <v>11.401864972497499</v>
      </c>
      <c r="AA3374" s="12">
        <v>0.63753550646530499</v>
      </c>
      <c r="AB3374" s="13">
        <v>-3.1133035853270798</v>
      </c>
      <c r="AC3374" s="13">
        <v>1.85005606814926E-3</v>
      </c>
      <c r="AD3374" s="13">
        <v>207.871499336749</v>
      </c>
      <c r="AE3374" s="13">
        <v>0.39411969690965798</v>
      </c>
      <c r="AF3374" s="13">
        <v>7.62277691551113</v>
      </c>
      <c r="AG3374" s="14">
        <v>2.48275749239917E-14</v>
      </c>
      <c r="AH3374" t="s">
        <v>13136</v>
      </c>
      <c r="AI3374" t="s">
        <v>13135</v>
      </c>
      <c r="AJ3374" t="s">
        <v>13134</v>
      </c>
      <c r="AK3374" t="s">
        <v>13133</v>
      </c>
      <c r="AM3374" t="s">
        <v>5625</v>
      </c>
      <c r="AN3374" t="s">
        <v>5625</v>
      </c>
      <c r="AO3374" t="s">
        <v>5625</v>
      </c>
      <c r="AP3374">
        <v>8.077519980795751</v>
      </c>
      <c r="AQ3374">
        <v>15.414</v>
      </c>
      <c r="AR3374">
        <v>9.8949999999999996</v>
      </c>
      <c r="AS3374">
        <v>10.486000000000001</v>
      </c>
      <c r="AT3374">
        <v>1.925</v>
      </c>
      <c r="AU3374">
        <v>0.85199999999999998</v>
      </c>
      <c r="AV3374">
        <v>1.532</v>
      </c>
      <c r="AW3374">
        <v>2.2869999999999999</v>
      </c>
      <c r="AX3374">
        <v>104.98099999999999</v>
      </c>
      <c r="AY3374">
        <v>170.202</v>
      </c>
      <c r="AZ3374">
        <v>164.65</v>
      </c>
      <c r="BA3374">
        <v>85.489279864376414</v>
      </c>
    </row>
    <row r="3375" spans="1:53" x14ac:dyDescent="0.25">
      <c r="A3375">
        <v>3357</v>
      </c>
      <c r="B3375" t="s">
        <v>13132</v>
      </c>
      <c r="C3375" s="7" t="s">
        <v>5625</v>
      </c>
      <c r="D3375" t="s">
        <v>5645</v>
      </c>
      <c r="E3375" s="16" t="s">
        <v>5625</v>
      </c>
      <c r="F3375" s="12" t="s">
        <v>5625</v>
      </c>
      <c r="G3375" s="13" t="s">
        <v>5625</v>
      </c>
      <c r="H3375" s="13" t="s">
        <v>5625</v>
      </c>
      <c r="I3375" s="14" t="s">
        <v>5625</v>
      </c>
      <c r="J3375" t="s">
        <v>5625</v>
      </c>
      <c r="K3375" t="b">
        <v>1</v>
      </c>
      <c r="L3375" t="b">
        <v>0</v>
      </c>
      <c r="M3375" t="b">
        <v>0</v>
      </c>
      <c r="N3375" t="s">
        <v>9309</v>
      </c>
      <c r="O3375" t="s">
        <v>9714</v>
      </c>
      <c r="P3375">
        <v>47</v>
      </c>
      <c r="Q3375">
        <v>2718066</v>
      </c>
      <c r="R3375">
        <v>2718210</v>
      </c>
      <c r="S3375">
        <v>-1</v>
      </c>
      <c r="T3375" t="s">
        <v>20877</v>
      </c>
      <c r="U3375" s="9" t="s">
        <v>5625</v>
      </c>
      <c r="V3375" t="s">
        <v>5625</v>
      </c>
      <c r="W3375" t="s">
        <v>5625</v>
      </c>
      <c r="X3375" t="s">
        <v>13131</v>
      </c>
      <c r="Y3375" t="s">
        <v>5625</v>
      </c>
      <c r="Z3375" t="s">
        <v>5625</v>
      </c>
      <c r="AA3375" s="12" t="s">
        <v>5625</v>
      </c>
      <c r="AB3375" s="13" t="s">
        <v>5625</v>
      </c>
      <c r="AC3375" s="13" t="s">
        <v>5625</v>
      </c>
      <c r="AD3375" s="13" t="s">
        <v>5625</v>
      </c>
      <c r="AE3375" s="13" t="s">
        <v>5625</v>
      </c>
      <c r="AF3375" s="13" t="s">
        <v>5625</v>
      </c>
      <c r="AG3375" s="14" t="s">
        <v>5625</v>
      </c>
      <c r="AM3375" t="s">
        <v>5625</v>
      </c>
      <c r="AN3375" t="s">
        <v>5625</v>
      </c>
      <c r="AO3375" t="s">
        <v>5625</v>
      </c>
      <c r="AP3375" t="s">
        <v>5625</v>
      </c>
      <c r="AQ3375" t="s">
        <v>5625</v>
      </c>
      <c r="AR3375" t="s">
        <v>5625</v>
      </c>
      <c r="AS3375" t="s">
        <v>5625</v>
      </c>
      <c r="AT3375" t="s">
        <v>5625</v>
      </c>
      <c r="AU3375" t="s">
        <v>5625</v>
      </c>
      <c r="AV3375" t="s">
        <v>5625</v>
      </c>
      <c r="AW3375" t="s">
        <v>5625</v>
      </c>
      <c r="AX3375" t="s">
        <v>5625</v>
      </c>
      <c r="AY3375" t="s">
        <v>5625</v>
      </c>
      <c r="AZ3375" t="s">
        <v>5625</v>
      </c>
      <c r="BA3375" t="s">
        <v>5625</v>
      </c>
    </row>
    <row r="3376" spans="1:53" x14ac:dyDescent="0.25">
      <c r="A3376">
        <v>3358</v>
      </c>
      <c r="B3376" t="s">
        <v>3302</v>
      </c>
      <c r="C3376" s="7">
        <v>8.3333333333333329E-2</v>
      </c>
      <c r="D3376" t="s">
        <v>1116</v>
      </c>
      <c r="E3376" s="16">
        <v>7.3181536409450025</v>
      </c>
      <c r="F3376" s="12">
        <v>-0.76232874475924794</v>
      </c>
      <c r="G3376" s="13">
        <v>2.6974067602436298</v>
      </c>
      <c r="H3376" s="13">
        <v>0.454897345400542</v>
      </c>
      <c r="I3376" s="14">
        <v>1.0116712740758799E-4</v>
      </c>
      <c r="K3376" t="b">
        <v>0</v>
      </c>
      <c r="L3376" t="b">
        <v>0</v>
      </c>
      <c r="M3376" t="b">
        <v>0</v>
      </c>
      <c r="N3376" t="s">
        <v>9309</v>
      </c>
      <c r="O3376" t="s">
        <v>9714</v>
      </c>
      <c r="P3376">
        <v>299</v>
      </c>
      <c r="Q3376">
        <v>2718176</v>
      </c>
      <c r="R3376">
        <v>2719076</v>
      </c>
      <c r="S3376">
        <v>1</v>
      </c>
      <c r="T3376" t="s">
        <v>20877</v>
      </c>
      <c r="U3376" s="9">
        <v>184</v>
      </c>
      <c r="V3376" t="s">
        <v>5625</v>
      </c>
      <c r="W3376" t="s">
        <v>6582</v>
      </c>
      <c r="X3376" t="s">
        <v>13130</v>
      </c>
      <c r="Y3376" t="s">
        <v>31993</v>
      </c>
      <c r="Z3376">
        <v>6.0029713409875001</v>
      </c>
      <c r="AA3376" s="12">
        <v>0.81430922409947304</v>
      </c>
      <c r="AB3376" s="13">
        <v>-0.93616616660862595</v>
      </c>
      <c r="AC3376" s="13">
        <v>0.34918764003761799</v>
      </c>
      <c r="AD3376" s="13">
        <v>74.394556346269795</v>
      </c>
      <c r="AE3376" s="13">
        <v>0.61336011358829801</v>
      </c>
      <c r="AF3376" s="13">
        <v>4.3977537836022202</v>
      </c>
      <c r="AG3376" s="14">
        <v>1.09376956517927E-5</v>
      </c>
      <c r="AI3376" t="s">
        <v>407</v>
      </c>
      <c r="AJ3376" t="s">
        <v>9696</v>
      </c>
      <c r="AK3376" t="s">
        <v>13129</v>
      </c>
      <c r="AM3376" t="s">
        <v>5625</v>
      </c>
      <c r="AN3376" t="s">
        <v>5625</v>
      </c>
      <c r="AO3376" t="s">
        <v>5625</v>
      </c>
      <c r="AP3376">
        <v>5.887614563780013</v>
      </c>
      <c r="AQ3376">
        <v>14.276</v>
      </c>
      <c r="AR3376">
        <v>6.1820000000000004</v>
      </c>
      <c r="AS3376">
        <v>2.927</v>
      </c>
      <c r="AT3376">
        <v>0</v>
      </c>
      <c r="AU3376">
        <v>4.1920000000000002</v>
      </c>
      <c r="AV3376">
        <v>1.0049999999999999</v>
      </c>
      <c r="AW3376">
        <v>5.6269999999999998</v>
      </c>
      <c r="AX3376">
        <v>43.804000000000002</v>
      </c>
      <c r="AY3376">
        <v>104.968</v>
      </c>
      <c r="AZ3376">
        <v>119.17700000000001</v>
      </c>
      <c r="BA3376">
        <v>36.091711816010005</v>
      </c>
    </row>
    <row r="3377" spans="1:53" x14ac:dyDescent="0.25">
      <c r="A3377">
        <v>3359</v>
      </c>
      <c r="B3377" t="s">
        <v>3300</v>
      </c>
      <c r="C3377" s="7">
        <v>0</v>
      </c>
      <c r="D3377" t="s">
        <v>3301</v>
      </c>
      <c r="E3377" s="16">
        <v>128.70680475935413</v>
      </c>
      <c r="F3377" s="12">
        <v>3.8262953418088501</v>
      </c>
      <c r="G3377" s="13">
        <v>1.0986460032901</v>
      </c>
      <c r="H3377" s="13">
        <v>4.71226956050417E-19</v>
      </c>
      <c r="I3377" s="14">
        <v>1.42501432156831E-4</v>
      </c>
      <c r="K3377" t="b">
        <v>0</v>
      </c>
      <c r="L3377" t="b">
        <v>0</v>
      </c>
      <c r="M3377" t="b">
        <v>0</v>
      </c>
      <c r="N3377" t="s">
        <v>9309</v>
      </c>
      <c r="O3377" t="s">
        <v>9714</v>
      </c>
      <c r="P3377">
        <v>488</v>
      </c>
      <c r="Q3377">
        <v>2719207</v>
      </c>
      <c r="R3377">
        <v>2720674</v>
      </c>
      <c r="S3377">
        <v>1</v>
      </c>
      <c r="T3377" t="s">
        <v>20877</v>
      </c>
      <c r="U3377" s="9">
        <v>131</v>
      </c>
      <c r="V3377" t="s">
        <v>8330</v>
      </c>
      <c r="W3377" t="s">
        <v>8331</v>
      </c>
      <c r="X3377" t="s">
        <v>13128</v>
      </c>
      <c r="Y3377" t="s">
        <v>31992</v>
      </c>
      <c r="Z3377">
        <v>1769.6310310200799</v>
      </c>
      <c r="AA3377" s="12">
        <v>0.41220187862291802</v>
      </c>
      <c r="AB3377" s="13">
        <v>9.2825761847367492</v>
      </c>
      <c r="AC3377" s="13">
        <v>1.65429426541147E-20</v>
      </c>
      <c r="AD3377" s="13">
        <v>806.13536950686205</v>
      </c>
      <c r="AE3377" s="13">
        <v>0.254850779111499</v>
      </c>
      <c r="AF3377" s="13">
        <v>4.3109383739001199</v>
      </c>
      <c r="AG3377" s="14">
        <v>1.62563210134835E-5</v>
      </c>
      <c r="AH3377" t="s">
        <v>13123</v>
      </c>
      <c r="AI3377" t="s">
        <v>13127</v>
      </c>
      <c r="AJ3377" t="s">
        <v>13126</v>
      </c>
      <c r="AK3377" t="s">
        <v>13125</v>
      </c>
      <c r="AM3377" t="s">
        <v>5625</v>
      </c>
      <c r="AN3377" t="s">
        <v>5625</v>
      </c>
      <c r="AO3377" t="s">
        <v>5625</v>
      </c>
      <c r="AP3377">
        <v>131.53821903741647</v>
      </c>
      <c r="AQ3377">
        <v>127.538</v>
      </c>
      <c r="AR3377">
        <v>102.88</v>
      </c>
      <c r="AS3377">
        <v>152.87100000000001</v>
      </c>
      <c r="AT3377">
        <v>1654.29</v>
      </c>
      <c r="AU3377">
        <v>1506.1</v>
      </c>
      <c r="AV3377">
        <v>436.00299999999999</v>
      </c>
      <c r="AW3377">
        <v>1134.5329999999999</v>
      </c>
      <c r="AX3377">
        <v>367.351</v>
      </c>
      <c r="AY3377">
        <v>495.54500000000002</v>
      </c>
      <c r="AZ3377">
        <v>351.74</v>
      </c>
      <c r="BA3377">
        <v>342.77758390618283</v>
      </c>
    </row>
    <row r="3378" spans="1:53" x14ac:dyDescent="0.25">
      <c r="A3378">
        <v>3360</v>
      </c>
      <c r="B3378" t="s">
        <v>3299</v>
      </c>
      <c r="C3378" s="7">
        <v>0</v>
      </c>
      <c r="D3378" t="s">
        <v>2943</v>
      </c>
      <c r="E3378" s="16">
        <v>9.2141423760711536</v>
      </c>
      <c r="F3378" s="12">
        <v>-0.721912925219797</v>
      </c>
      <c r="G3378" s="13">
        <v>2.5480908308227499</v>
      </c>
      <c r="H3378" s="13">
        <v>0.39350618180014102</v>
      </c>
      <c r="I3378" s="14">
        <v>5.4104298600035298E-5</v>
      </c>
      <c r="K3378" t="b">
        <v>0</v>
      </c>
      <c r="L3378" t="b">
        <v>0</v>
      </c>
      <c r="M3378" t="b">
        <v>0</v>
      </c>
      <c r="N3378" t="s">
        <v>9309</v>
      </c>
      <c r="O3378" t="s">
        <v>9714</v>
      </c>
      <c r="P3378">
        <v>317</v>
      </c>
      <c r="Q3378">
        <v>2720880</v>
      </c>
      <c r="R3378">
        <v>2721834</v>
      </c>
      <c r="S3378">
        <v>-1</v>
      </c>
      <c r="T3378" t="s">
        <v>20877</v>
      </c>
      <c r="U3378" s="9">
        <v>206</v>
      </c>
      <c r="V3378" t="s">
        <v>5625</v>
      </c>
      <c r="W3378" t="s">
        <v>7559</v>
      </c>
      <c r="X3378" t="s">
        <v>13124</v>
      </c>
      <c r="Y3378" t="s">
        <v>31991</v>
      </c>
      <c r="Z3378">
        <v>7.9840627593193503</v>
      </c>
      <c r="AA3378" s="12">
        <v>0.68196841181699097</v>
      </c>
      <c r="AB3378" s="13">
        <v>-1.0585723806420599</v>
      </c>
      <c r="AC3378" s="13">
        <v>0.28979457087770399</v>
      </c>
      <c r="AD3378" s="13">
        <v>88.492891992792707</v>
      </c>
      <c r="AE3378" s="13">
        <v>0.55999067474363495</v>
      </c>
      <c r="AF3378" s="13">
        <v>4.5502379695684603</v>
      </c>
      <c r="AG3378" s="14">
        <v>5.3585278883104697E-6</v>
      </c>
      <c r="AH3378" t="s">
        <v>13123</v>
      </c>
      <c r="AI3378" t="s">
        <v>13122</v>
      </c>
      <c r="AJ3378" t="s">
        <v>13121</v>
      </c>
      <c r="AK3378" t="s">
        <v>13120</v>
      </c>
      <c r="AM3378" t="s">
        <v>5625</v>
      </c>
      <c r="AN3378" t="s">
        <v>5625</v>
      </c>
      <c r="AO3378" t="s">
        <v>5625</v>
      </c>
      <c r="AP3378">
        <v>11.571569504284618</v>
      </c>
      <c r="AQ3378">
        <v>12.625999999999999</v>
      </c>
      <c r="AR3378">
        <v>4.3739999999999997</v>
      </c>
      <c r="AS3378">
        <v>8.2850000000000001</v>
      </c>
      <c r="AT3378">
        <v>1.4890000000000001</v>
      </c>
      <c r="AU3378">
        <v>1.3180000000000001</v>
      </c>
      <c r="AV3378">
        <v>3.7930000000000001</v>
      </c>
      <c r="AW3378">
        <v>7.0780000000000003</v>
      </c>
      <c r="AX3378">
        <v>136.91</v>
      </c>
      <c r="AY3378">
        <v>55.508000000000003</v>
      </c>
      <c r="AZ3378">
        <v>30.893000000000001</v>
      </c>
      <c r="BA3378">
        <v>105.42027580510906</v>
      </c>
    </row>
    <row r="3379" spans="1:53" x14ac:dyDescent="0.25">
      <c r="A3379">
        <v>3361</v>
      </c>
      <c r="B3379" t="s">
        <v>3298</v>
      </c>
      <c r="C3379" s="7">
        <v>0.5</v>
      </c>
      <c r="D3379" t="s">
        <v>12</v>
      </c>
      <c r="E3379" s="16">
        <v>3.1325845828765844</v>
      </c>
      <c r="F3379" s="12">
        <v>-1.49797113443769</v>
      </c>
      <c r="G3379" s="13">
        <v>1.2425034062692899</v>
      </c>
      <c r="H3379" s="13">
        <v>1</v>
      </c>
      <c r="I3379" s="14">
        <v>0.419991734628964</v>
      </c>
      <c r="K3379" t="b">
        <v>0</v>
      </c>
      <c r="L3379" t="b">
        <v>0</v>
      </c>
      <c r="M3379" t="b">
        <v>0</v>
      </c>
      <c r="N3379" t="s">
        <v>9309</v>
      </c>
      <c r="O3379" t="s">
        <v>9714</v>
      </c>
      <c r="P3379">
        <v>78</v>
      </c>
      <c r="Q3379">
        <v>2721838</v>
      </c>
      <c r="R3379">
        <v>2722075</v>
      </c>
      <c r="S3379">
        <v>-1</v>
      </c>
      <c r="T3379" t="s">
        <v>20877</v>
      </c>
      <c r="U3379" s="9">
        <v>4</v>
      </c>
      <c r="V3379" t="s">
        <v>5625</v>
      </c>
      <c r="W3379" t="s">
        <v>8332</v>
      </c>
      <c r="X3379" t="s">
        <v>13119</v>
      </c>
      <c r="Y3379" t="s">
        <v>33609</v>
      </c>
      <c r="Z3379">
        <v>0.42399593538656499</v>
      </c>
      <c r="AA3379" s="12">
        <v>1.57056088326751</v>
      </c>
      <c r="AB3379" s="13">
        <v>-0.95378100295048596</v>
      </c>
      <c r="AC3379" s="13">
        <v>0.340194507393274</v>
      </c>
      <c r="AD3379" s="13">
        <v>4.1939853984637896</v>
      </c>
      <c r="AE3379" s="13">
        <v>1.1258503482259401</v>
      </c>
      <c r="AF3379" s="13">
        <v>1.10361328948129</v>
      </c>
      <c r="AG3379" s="14">
        <v>0.26976092388027101</v>
      </c>
      <c r="AK3379" t="s">
        <v>13118</v>
      </c>
      <c r="AM3379" t="s">
        <v>5625</v>
      </c>
      <c r="AN3379" t="s">
        <v>5625</v>
      </c>
      <c r="AO3379" t="s">
        <v>5625</v>
      </c>
      <c r="AP3379">
        <v>3.7263383315063376</v>
      </c>
      <c r="AQ3379">
        <v>0</v>
      </c>
      <c r="AR3379">
        <v>8.8040000000000003</v>
      </c>
      <c r="AS3379">
        <v>0</v>
      </c>
      <c r="AT3379">
        <v>0</v>
      </c>
      <c r="AU3379">
        <v>0</v>
      </c>
      <c r="AV3379">
        <v>0</v>
      </c>
      <c r="AW3379">
        <v>0</v>
      </c>
      <c r="AX3379">
        <v>40.500999999999998</v>
      </c>
      <c r="AY3379">
        <v>3.5750000000000002</v>
      </c>
      <c r="AZ3379">
        <v>4.077</v>
      </c>
      <c r="BA3379">
        <v>7.9071423160684047</v>
      </c>
    </row>
    <row r="3380" spans="1:53" x14ac:dyDescent="0.25">
      <c r="A3380">
        <v>3362</v>
      </c>
      <c r="B3380" t="s">
        <v>13117</v>
      </c>
      <c r="C3380" s="7" t="s">
        <v>5625</v>
      </c>
      <c r="D3380" t="s">
        <v>5645</v>
      </c>
      <c r="E3380" s="16" t="s">
        <v>5625</v>
      </c>
      <c r="F3380" s="12" t="s">
        <v>5625</v>
      </c>
      <c r="G3380" s="13" t="s">
        <v>5625</v>
      </c>
      <c r="H3380" s="13" t="s">
        <v>5625</v>
      </c>
      <c r="I3380" s="14" t="s">
        <v>5625</v>
      </c>
      <c r="J3380" t="s">
        <v>5625</v>
      </c>
      <c r="K3380" t="b">
        <v>1</v>
      </c>
      <c r="L3380" t="b">
        <v>0</v>
      </c>
      <c r="M3380" t="b">
        <v>0</v>
      </c>
      <c r="N3380" t="s">
        <v>9309</v>
      </c>
      <c r="O3380" t="s">
        <v>9714</v>
      </c>
      <c r="P3380">
        <v>42</v>
      </c>
      <c r="Q3380">
        <v>2722118</v>
      </c>
      <c r="R3380">
        <v>2722247</v>
      </c>
      <c r="S3380">
        <v>1</v>
      </c>
      <c r="T3380" t="s">
        <v>20877</v>
      </c>
      <c r="U3380" s="9" t="s">
        <v>5625</v>
      </c>
      <c r="V3380" t="s">
        <v>5625</v>
      </c>
      <c r="W3380" t="s">
        <v>5625</v>
      </c>
      <c r="X3380" t="s">
        <v>13116</v>
      </c>
      <c r="Y3380" t="s">
        <v>5625</v>
      </c>
      <c r="Z3380" t="s">
        <v>5625</v>
      </c>
      <c r="AA3380" s="12" t="s">
        <v>5625</v>
      </c>
      <c r="AB3380" s="13" t="s">
        <v>5625</v>
      </c>
      <c r="AC3380" s="13" t="s">
        <v>5625</v>
      </c>
      <c r="AD3380" s="13" t="s">
        <v>5625</v>
      </c>
      <c r="AE3380" s="13" t="s">
        <v>5625</v>
      </c>
      <c r="AF3380" s="13" t="s">
        <v>5625</v>
      </c>
      <c r="AG3380" s="14" t="s">
        <v>5625</v>
      </c>
      <c r="AM3380" t="s">
        <v>5625</v>
      </c>
      <c r="AN3380" t="s">
        <v>5625</v>
      </c>
      <c r="AO3380" t="s">
        <v>5625</v>
      </c>
      <c r="AP3380" t="s">
        <v>5625</v>
      </c>
      <c r="AQ3380" t="s">
        <v>5625</v>
      </c>
      <c r="AR3380" t="s">
        <v>5625</v>
      </c>
      <c r="AS3380" t="s">
        <v>5625</v>
      </c>
      <c r="AT3380" t="s">
        <v>5625</v>
      </c>
      <c r="AU3380" t="s">
        <v>5625</v>
      </c>
      <c r="AV3380" t="s">
        <v>5625</v>
      </c>
      <c r="AW3380" t="s">
        <v>5625</v>
      </c>
      <c r="AX3380" t="s">
        <v>5625</v>
      </c>
      <c r="AY3380" t="s">
        <v>5625</v>
      </c>
      <c r="AZ3380" t="s">
        <v>5625</v>
      </c>
      <c r="BA3380" t="s">
        <v>5625</v>
      </c>
    </row>
    <row r="3381" spans="1:53" x14ac:dyDescent="0.25">
      <c r="A3381">
        <v>3363</v>
      </c>
      <c r="B3381" t="s">
        <v>8333</v>
      </c>
      <c r="C3381" s="7">
        <v>0</v>
      </c>
      <c r="D3381" t="s">
        <v>98</v>
      </c>
      <c r="E3381" s="16">
        <v>108.67235059342056</v>
      </c>
      <c r="F3381" s="12">
        <v>-1.6805501499357201</v>
      </c>
      <c r="G3381" s="13">
        <v>0.218126448339865</v>
      </c>
      <c r="H3381" s="13">
        <v>1.9963211434976501E-3</v>
      </c>
      <c r="I3381" s="14">
        <v>0.79941995962419998</v>
      </c>
      <c r="J3381" t="s">
        <v>5967</v>
      </c>
      <c r="K3381" t="b">
        <v>0</v>
      </c>
      <c r="L3381" t="b">
        <v>1</v>
      </c>
      <c r="M3381" t="b">
        <v>0</v>
      </c>
      <c r="N3381" t="s">
        <v>9309</v>
      </c>
      <c r="O3381" t="s">
        <v>9714</v>
      </c>
      <c r="P3381">
        <v>150</v>
      </c>
      <c r="Q3381">
        <v>2722298</v>
      </c>
      <c r="R3381">
        <v>2722751</v>
      </c>
      <c r="S3381">
        <v>-1</v>
      </c>
      <c r="T3381" t="s">
        <v>20877</v>
      </c>
      <c r="U3381" s="9">
        <v>223</v>
      </c>
      <c r="V3381" t="s">
        <v>5625</v>
      </c>
      <c r="W3381" t="s">
        <v>5625</v>
      </c>
      <c r="X3381" t="s">
        <v>13115</v>
      </c>
      <c r="Y3381" t="s">
        <v>5625</v>
      </c>
      <c r="Z3381">
        <v>35.622180242226101</v>
      </c>
      <c r="AA3381" s="12">
        <v>0.48793239141877998</v>
      </c>
      <c r="AB3381" s="13">
        <v>-3.4442274780100499</v>
      </c>
      <c r="AC3381" s="13">
        <v>5.7269364740108097E-4</v>
      </c>
      <c r="AD3381" s="13">
        <v>144.79825776169901</v>
      </c>
      <c r="AE3381" s="13">
        <v>0.543783007073942</v>
      </c>
      <c r="AF3381" s="13">
        <v>0.40112773937822799</v>
      </c>
      <c r="AG3381" s="14">
        <v>0.68832607879491003</v>
      </c>
      <c r="AI3381" t="s">
        <v>9336</v>
      </c>
      <c r="AJ3381" t="s">
        <v>9610</v>
      </c>
      <c r="AM3381" t="s">
        <v>5625</v>
      </c>
      <c r="AN3381" t="s">
        <v>5625</v>
      </c>
      <c r="AO3381" t="s">
        <v>5625</v>
      </c>
      <c r="AP3381">
        <v>66.284402373682269</v>
      </c>
      <c r="AQ3381">
        <v>150.673</v>
      </c>
      <c r="AR3381">
        <v>116.685</v>
      </c>
      <c r="AS3381">
        <v>101.047</v>
      </c>
      <c r="AT3381">
        <v>9.41</v>
      </c>
      <c r="AU3381">
        <v>24.984000000000002</v>
      </c>
      <c r="AV3381">
        <v>29.957000000000001</v>
      </c>
      <c r="AW3381">
        <v>11.179</v>
      </c>
      <c r="AX3381">
        <v>76.433000000000007</v>
      </c>
      <c r="AY3381">
        <v>263.72199999999998</v>
      </c>
      <c r="AZ3381">
        <v>289.036</v>
      </c>
      <c r="BA3381">
        <v>92.389634169867691</v>
      </c>
    </row>
    <row r="3382" spans="1:53" x14ac:dyDescent="0.25">
      <c r="A3382">
        <v>3364</v>
      </c>
      <c r="B3382" t="s">
        <v>3296</v>
      </c>
      <c r="C3382" s="7">
        <v>0.25</v>
      </c>
      <c r="D3382" t="s">
        <v>3</v>
      </c>
      <c r="E3382" s="16">
        <v>25.859735510453667</v>
      </c>
      <c r="F3382" s="12">
        <v>-3.5437010041361101</v>
      </c>
      <c r="G3382" s="13">
        <v>0.61727452089520696</v>
      </c>
      <c r="H3382" s="13">
        <v>5.7078860213628704E-3</v>
      </c>
      <c r="I3382" s="14">
        <v>0.47542617491769201</v>
      </c>
      <c r="K3382" t="b">
        <v>0</v>
      </c>
      <c r="L3382" t="b">
        <v>1</v>
      </c>
      <c r="M3382" t="b">
        <v>0</v>
      </c>
      <c r="N3382" t="s">
        <v>9309</v>
      </c>
      <c r="O3382" t="s">
        <v>9714</v>
      </c>
      <c r="P3382">
        <v>115</v>
      </c>
      <c r="Q3382">
        <v>2722921</v>
      </c>
      <c r="R3382">
        <v>2723269</v>
      </c>
      <c r="S3382">
        <v>-1</v>
      </c>
      <c r="T3382" t="s">
        <v>20877</v>
      </c>
      <c r="U3382" s="9">
        <v>170</v>
      </c>
      <c r="V3382" t="s">
        <v>5625</v>
      </c>
      <c r="W3382" t="s">
        <v>5625</v>
      </c>
      <c r="X3382" t="s">
        <v>13114</v>
      </c>
      <c r="Y3382" t="s">
        <v>31990</v>
      </c>
      <c r="Z3382">
        <v>5.4367162337011701</v>
      </c>
      <c r="AA3382" s="12">
        <v>1.1406514074090099</v>
      </c>
      <c r="AB3382" s="13">
        <v>-3.1067344336036999</v>
      </c>
      <c r="AC3382" s="13">
        <v>1.89166251428453E-3</v>
      </c>
      <c r="AD3382" s="13">
        <v>31.281170276145701</v>
      </c>
      <c r="AE3382" s="13">
        <v>0.62038728023828604</v>
      </c>
      <c r="AF3382" s="13">
        <v>0.99498255453934703</v>
      </c>
      <c r="AG3382" s="14">
        <v>0.319744749218692</v>
      </c>
      <c r="AM3382" t="s">
        <v>5625</v>
      </c>
      <c r="AN3382" t="s">
        <v>5625</v>
      </c>
      <c r="AO3382" t="s">
        <v>5625</v>
      </c>
      <c r="AP3382">
        <v>11.41994204181468</v>
      </c>
      <c r="AQ3382">
        <v>51.533000000000001</v>
      </c>
      <c r="AR3382">
        <v>13.99</v>
      </c>
      <c r="AS3382">
        <v>26.495999999999999</v>
      </c>
      <c r="AT3382">
        <v>0</v>
      </c>
      <c r="AU3382">
        <v>0</v>
      </c>
      <c r="AV3382">
        <v>0</v>
      </c>
      <c r="AW3382">
        <v>4.851</v>
      </c>
      <c r="AX3382">
        <v>36.448999999999998</v>
      </c>
      <c r="AY3382">
        <v>79.128</v>
      </c>
      <c r="AZ3382">
        <v>84.69</v>
      </c>
      <c r="BA3382">
        <v>30.515207271493871</v>
      </c>
    </row>
    <row r="3383" spans="1:53" x14ac:dyDescent="0.25">
      <c r="A3383">
        <v>3365</v>
      </c>
      <c r="B3383" t="s">
        <v>8334</v>
      </c>
      <c r="C3383" s="7">
        <v>0</v>
      </c>
      <c r="D3383" t="s">
        <v>98</v>
      </c>
      <c r="E3383" s="16">
        <v>196.19573177630534</v>
      </c>
      <c r="F3383" s="12">
        <v>-3.9523225258660899</v>
      </c>
      <c r="G3383" s="13">
        <v>-1.5039379923426599</v>
      </c>
      <c r="H3383" s="13">
        <v>3.8097596734876501E-6</v>
      </c>
      <c r="I3383" s="14">
        <v>0.196082152483009</v>
      </c>
      <c r="K3383" t="b">
        <v>0</v>
      </c>
      <c r="L3383" t="b">
        <v>1</v>
      </c>
      <c r="M3383" t="b">
        <v>0</v>
      </c>
      <c r="N3383" t="s">
        <v>9309</v>
      </c>
      <c r="O3383" t="s">
        <v>9714</v>
      </c>
      <c r="P3383">
        <v>389</v>
      </c>
      <c r="Q3383">
        <v>2723342</v>
      </c>
      <c r="R3383">
        <v>2724512</v>
      </c>
      <c r="S3383">
        <v>-1</v>
      </c>
      <c r="T3383" t="s">
        <v>20877</v>
      </c>
      <c r="U3383" s="9">
        <v>73</v>
      </c>
      <c r="V3383" t="s">
        <v>5625</v>
      </c>
      <c r="W3383" t="s">
        <v>5981</v>
      </c>
      <c r="X3383" t="s">
        <v>13113</v>
      </c>
      <c r="Y3383" t="s">
        <v>5625</v>
      </c>
      <c r="Z3383">
        <v>138.269790872643</v>
      </c>
      <c r="AA3383" s="12">
        <v>0.79044365987299703</v>
      </c>
      <c r="AB3383" s="13">
        <v>-5.0001318582289898</v>
      </c>
      <c r="AC3383" s="13">
        <v>5.7291120057162995E-7</v>
      </c>
      <c r="AD3383" s="13">
        <v>423.05116212953402</v>
      </c>
      <c r="AE3383" s="13">
        <v>0.90673031471862697</v>
      </c>
      <c r="AF3383" s="13">
        <v>-1.6586387020812901</v>
      </c>
      <c r="AG3383" s="14">
        <v>9.7188618133610197E-2</v>
      </c>
      <c r="AI3383" t="s">
        <v>9336</v>
      </c>
      <c r="AJ3383" t="s">
        <v>9435</v>
      </c>
      <c r="AK3383" t="s">
        <v>13112</v>
      </c>
      <c r="AM3383" t="s">
        <v>5625</v>
      </c>
      <c r="AN3383" t="s">
        <v>5625</v>
      </c>
      <c r="AO3383" t="s">
        <v>5625</v>
      </c>
      <c r="AP3383">
        <v>395.52692710522143</v>
      </c>
      <c r="AQ3383">
        <v>26.995000000000001</v>
      </c>
      <c r="AR3383">
        <v>340.02499999999998</v>
      </c>
      <c r="AS3383">
        <v>22.236000000000001</v>
      </c>
      <c r="AT3383">
        <v>7.2869999999999999</v>
      </c>
      <c r="AU3383">
        <v>6.4489999999999998</v>
      </c>
      <c r="AV3383">
        <v>5.7990000000000004</v>
      </c>
      <c r="AW3383">
        <v>5.7709999999999999</v>
      </c>
      <c r="AX3383">
        <v>18.166</v>
      </c>
      <c r="AY3383">
        <v>40.191000000000003</v>
      </c>
      <c r="AZ3383">
        <v>33.862000000000002</v>
      </c>
      <c r="BA3383">
        <v>233.31476425438422</v>
      </c>
    </row>
    <row r="3384" spans="1:53" x14ac:dyDescent="0.25">
      <c r="A3384">
        <v>3366</v>
      </c>
      <c r="B3384" t="s">
        <v>5574</v>
      </c>
      <c r="C3384" s="7">
        <v>0</v>
      </c>
      <c r="D3384" t="s">
        <v>98</v>
      </c>
      <c r="E3384" s="16">
        <v>73.922727806645753</v>
      </c>
      <c r="F3384" s="12">
        <v>-1.8989618662644701</v>
      </c>
      <c r="G3384" s="13">
        <v>0.146473168033358</v>
      </c>
      <c r="H3384" s="13">
        <v>4.9438057482454798E-4</v>
      </c>
      <c r="I3384" s="14">
        <v>0.85621992035699201</v>
      </c>
      <c r="K3384" t="b">
        <v>0</v>
      </c>
      <c r="L3384" t="b">
        <v>1</v>
      </c>
      <c r="M3384" t="b">
        <v>0</v>
      </c>
      <c r="N3384" t="s">
        <v>9309</v>
      </c>
      <c r="O3384" t="s">
        <v>9714</v>
      </c>
      <c r="P3384">
        <v>186</v>
      </c>
      <c r="Q3384">
        <v>2724997</v>
      </c>
      <c r="R3384">
        <v>2725558</v>
      </c>
      <c r="S3384">
        <v>-1</v>
      </c>
      <c r="T3384" t="s">
        <v>20877</v>
      </c>
      <c r="U3384" s="9">
        <v>485</v>
      </c>
      <c r="V3384" t="s">
        <v>5625</v>
      </c>
      <c r="W3384" t="s">
        <v>5625</v>
      </c>
      <c r="X3384" t="s">
        <v>13111</v>
      </c>
      <c r="Y3384" t="s">
        <v>33551</v>
      </c>
      <c r="Z3384">
        <v>29.821887269860198</v>
      </c>
      <c r="AA3384" s="12">
        <v>0.49330694690626498</v>
      </c>
      <c r="AB3384" s="13">
        <v>-3.8494529180536698</v>
      </c>
      <c r="AC3384" s="13">
        <v>1.18381934867602E-4</v>
      </c>
      <c r="AD3384" s="13">
        <v>118.08975267170899</v>
      </c>
      <c r="AE3384" s="13">
        <v>0.50937113506779996</v>
      </c>
      <c r="AF3384" s="13">
        <v>0.28755686757527399</v>
      </c>
      <c r="AG3384" s="14">
        <v>0.773685965524331</v>
      </c>
      <c r="AJ3384" t="s">
        <v>13110</v>
      </c>
      <c r="AM3384" t="s">
        <v>5625</v>
      </c>
      <c r="AN3384" t="s">
        <v>5625</v>
      </c>
      <c r="AO3384" t="s">
        <v>5625</v>
      </c>
      <c r="AP3384">
        <v>61.394911226583027</v>
      </c>
      <c r="AQ3384">
        <v>108.78400000000001</v>
      </c>
      <c r="AR3384">
        <v>53.31</v>
      </c>
      <c r="AS3384">
        <v>72.201999999999998</v>
      </c>
      <c r="AT3384">
        <v>10.131</v>
      </c>
      <c r="AU3384">
        <v>8.9659999999999993</v>
      </c>
      <c r="AV3384">
        <v>8.8699999999999992</v>
      </c>
      <c r="AW3384">
        <v>21.062000000000001</v>
      </c>
      <c r="AX3384">
        <v>59.274000000000001</v>
      </c>
      <c r="AY3384">
        <v>181.23599999999999</v>
      </c>
      <c r="AZ3384">
        <v>164.494</v>
      </c>
      <c r="BA3384">
        <v>57.901141950818193</v>
      </c>
    </row>
    <row r="3385" spans="1:53" x14ac:dyDescent="0.25">
      <c r="A3385">
        <v>3367</v>
      </c>
      <c r="B3385" t="s">
        <v>5617</v>
      </c>
      <c r="C3385" s="7">
        <v>8.3333333333333329E-2</v>
      </c>
      <c r="D3385" t="s">
        <v>3612</v>
      </c>
      <c r="E3385" s="16">
        <v>33.77707258229821</v>
      </c>
      <c r="F3385" s="12">
        <v>-1.4215359034391899</v>
      </c>
      <c r="G3385" s="13">
        <v>0.473259406443307</v>
      </c>
      <c r="H3385" s="13">
        <v>0.110337786489505</v>
      </c>
      <c r="I3385" s="14">
        <v>0.64096785902421605</v>
      </c>
      <c r="K3385" t="b">
        <v>0</v>
      </c>
      <c r="L3385" t="b">
        <v>1</v>
      </c>
      <c r="M3385" t="b">
        <v>0</v>
      </c>
      <c r="N3385" t="s">
        <v>9309</v>
      </c>
      <c r="O3385" t="s">
        <v>9714</v>
      </c>
      <c r="P3385">
        <v>82</v>
      </c>
      <c r="Q3385">
        <v>2725612</v>
      </c>
      <c r="R3385">
        <v>2725861</v>
      </c>
      <c r="S3385">
        <v>-1</v>
      </c>
      <c r="T3385" t="s">
        <v>20877</v>
      </c>
      <c r="U3385" s="9">
        <v>54</v>
      </c>
      <c r="V3385" t="s">
        <v>5625</v>
      </c>
      <c r="W3385" t="s">
        <v>6484</v>
      </c>
      <c r="X3385" t="s">
        <v>13109</v>
      </c>
      <c r="Y3385" t="s">
        <v>33589</v>
      </c>
      <c r="Z3385">
        <v>6.5798813807711101</v>
      </c>
      <c r="AA3385" s="12">
        <v>0.75607492405661403</v>
      </c>
      <c r="AB3385" s="13">
        <v>-1.8801521624499</v>
      </c>
      <c r="AC3385" s="13">
        <v>6.00873431044524E-2</v>
      </c>
      <c r="AD3385" s="13">
        <v>27.685781233687699</v>
      </c>
      <c r="AE3385" s="13">
        <v>0.68779825550268003</v>
      </c>
      <c r="AF3385" s="13">
        <v>0.68807881185657205</v>
      </c>
      <c r="AG3385" s="14">
        <v>0.49140315248499</v>
      </c>
      <c r="AK3385" t="s">
        <v>13108</v>
      </c>
      <c r="AM3385" t="s">
        <v>5625</v>
      </c>
      <c r="AN3385" t="s">
        <v>5625</v>
      </c>
      <c r="AO3385" t="s">
        <v>5625</v>
      </c>
      <c r="AP3385">
        <v>24.827290329192827</v>
      </c>
      <c r="AQ3385">
        <v>55.898000000000003</v>
      </c>
      <c r="AR3385">
        <v>27.931999999999999</v>
      </c>
      <c r="AS3385">
        <v>26.451000000000001</v>
      </c>
      <c r="AT3385">
        <v>17.119</v>
      </c>
      <c r="AU3385">
        <v>10.1</v>
      </c>
      <c r="AV3385">
        <v>3.633</v>
      </c>
      <c r="AW3385">
        <v>0</v>
      </c>
      <c r="AX3385">
        <v>17.898</v>
      </c>
      <c r="AY3385">
        <v>124.199</v>
      </c>
      <c r="AZ3385">
        <v>104.779</v>
      </c>
      <c r="BA3385">
        <v>27.595609127162422</v>
      </c>
    </row>
    <row r="3386" spans="1:53" x14ac:dyDescent="0.25">
      <c r="A3386">
        <v>3368</v>
      </c>
      <c r="B3386" t="s">
        <v>5573</v>
      </c>
      <c r="C3386" s="7">
        <v>0</v>
      </c>
      <c r="D3386" t="s">
        <v>98</v>
      </c>
      <c r="E3386" s="16">
        <v>47.23336841436366</v>
      </c>
      <c r="F3386" s="12">
        <v>-1.4018096958258</v>
      </c>
      <c r="G3386" s="13">
        <v>0.25601339148011099</v>
      </c>
      <c r="H3386" s="13">
        <v>1.00609314033144E-3</v>
      </c>
      <c r="I3386" s="14">
        <v>0.62286477550941399</v>
      </c>
      <c r="K3386" t="b">
        <v>0</v>
      </c>
      <c r="L3386" t="b">
        <v>1</v>
      </c>
      <c r="M3386" t="b">
        <v>0</v>
      </c>
      <c r="N3386" t="s">
        <v>9309</v>
      </c>
      <c r="O3386" t="s">
        <v>9714</v>
      </c>
      <c r="P3386">
        <v>406</v>
      </c>
      <c r="Q3386">
        <v>2726368</v>
      </c>
      <c r="R3386">
        <v>2727589</v>
      </c>
      <c r="S3386">
        <v>-1</v>
      </c>
      <c r="T3386" t="s">
        <v>20877</v>
      </c>
      <c r="U3386" s="9">
        <v>507</v>
      </c>
      <c r="V3386" t="s">
        <v>5625</v>
      </c>
      <c r="W3386" t="s">
        <v>5981</v>
      </c>
      <c r="X3386" t="s">
        <v>13107</v>
      </c>
      <c r="Y3386" t="s">
        <v>33550</v>
      </c>
      <c r="Z3386">
        <v>44.951323840461903</v>
      </c>
      <c r="AA3386" s="12">
        <v>0.38430351792467199</v>
      </c>
      <c r="AB3386" s="13">
        <v>-3.64766292902</v>
      </c>
      <c r="AC3386" s="13">
        <v>2.6463649800701302E-4</v>
      </c>
      <c r="AD3386" s="13">
        <v>171.71504286850501</v>
      </c>
      <c r="AE3386" s="13">
        <v>0.35391540044852599</v>
      </c>
      <c r="AF3386" s="13">
        <v>0.72337454418671299</v>
      </c>
      <c r="AG3386" s="14">
        <v>0.46944980617212001</v>
      </c>
      <c r="AI3386" t="s">
        <v>9336</v>
      </c>
      <c r="AJ3386" t="s">
        <v>9435</v>
      </c>
      <c r="AK3386" t="s">
        <v>13106</v>
      </c>
      <c r="AM3386" t="s">
        <v>5625</v>
      </c>
      <c r="AN3386" t="s">
        <v>5625</v>
      </c>
      <c r="AO3386" t="s">
        <v>5625</v>
      </c>
      <c r="AP3386">
        <v>40.504473657454639</v>
      </c>
      <c r="AQ3386">
        <v>59.408000000000001</v>
      </c>
      <c r="AR3386">
        <v>41.012999999999998</v>
      </c>
      <c r="AS3386">
        <v>48.008000000000003</v>
      </c>
      <c r="AT3386">
        <v>11.637</v>
      </c>
      <c r="AU3386">
        <v>7.2089999999999996</v>
      </c>
      <c r="AV3386">
        <v>10.744</v>
      </c>
      <c r="AW3386">
        <v>13.824999999999999</v>
      </c>
      <c r="AX3386">
        <v>69.349000000000004</v>
      </c>
      <c r="AY3386">
        <v>115.538</v>
      </c>
      <c r="AZ3386">
        <v>89.823999999999998</v>
      </c>
      <c r="BA3386">
        <v>46.555647919914627</v>
      </c>
    </row>
    <row r="3387" spans="1:53" x14ac:dyDescent="0.25">
      <c r="A3387">
        <v>3369</v>
      </c>
      <c r="B3387" t="s">
        <v>5572</v>
      </c>
      <c r="C3387" s="7">
        <v>8.3333333333333329E-2</v>
      </c>
      <c r="D3387" t="s">
        <v>5645</v>
      </c>
      <c r="E3387" s="16">
        <v>36.786167849788477</v>
      </c>
      <c r="F3387" s="12">
        <v>-2.6316507379508001</v>
      </c>
      <c r="G3387" s="13">
        <v>1.2880415887141301</v>
      </c>
      <c r="H3387" s="13">
        <v>6.6417854410797403E-3</v>
      </c>
      <c r="I3387" s="14">
        <v>0.172631278990831</v>
      </c>
      <c r="K3387" t="b">
        <v>0</v>
      </c>
      <c r="L3387" t="b">
        <v>1</v>
      </c>
      <c r="M3387" t="b">
        <v>0</v>
      </c>
      <c r="N3387" t="s">
        <v>9309</v>
      </c>
      <c r="O3387" t="s">
        <v>9714</v>
      </c>
      <c r="P3387">
        <v>129</v>
      </c>
      <c r="Q3387">
        <v>2727762</v>
      </c>
      <c r="R3387">
        <v>2728152</v>
      </c>
      <c r="S3387">
        <v>-1</v>
      </c>
      <c r="T3387" t="s">
        <v>20877</v>
      </c>
      <c r="U3387" s="9">
        <v>173</v>
      </c>
      <c r="V3387" t="s">
        <v>5625</v>
      </c>
      <c r="W3387" t="s">
        <v>5625</v>
      </c>
      <c r="X3387" t="s">
        <v>13105</v>
      </c>
      <c r="Y3387" t="s">
        <v>33549</v>
      </c>
      <c r="Z3387">
        <v>9.4309404253110696</v>
      </c>
      <c r="AA3387" s="12">
        <v>0.861350682195826</v>
      </c>
      <c r="AB3387" s="13">
        <v>-3.0552605255294898</v>
      </c>
      <c r="AC3387" s="13">
        <v>2.2486509857919399E-3</v>
      </c>
      <c r="AD3387" s="13">
        <v>70.455486710131893</v>
      </c>
      <c r="AE3387" s="13">
        <v>0.73986141075888801</v>
      </c>
      <c r="AF3387" s="13">
        <v>1.7409227863269201</v>
      </c>
      <c r="AG3387" s="14">
        <v>8.1697113968775895E-2</v>
      </c>
      <c r="AM3387" t="s">
        <v>5625</v>
      </c>
      <c r="AN3387" t="s">
        <v>5625</v>
      </c>
      <c r="AO3387" t="s">
        <v>5625</v>
      </c>
      <c r="AP3387">
        <v>22.644671399153896</v>
      </c>
      <c r="AQ3387">
        <v>78.241</v>
      </c>
      <c r="AR3387">
        <v>12.483000000000001</v>
      </c>
      <c r="AS3387">
        <v>33.776000000000003</v>
      </c>
      <c r="AT3387">
        <v>7.2869999999999999</v>
      </c>
      <c r="AU3387">
        <v>3.2240000000000002</v>
      </c>
      <c r="AV3387">
        <v>0</v>
      </c>
      <c r="AW3387">
        <v>4.3280000000000003</v>
      </c>
      <c r="AX3387">
        <v>38.676000000000002</v>
      </c>
      <c r="AY3387">
        <v>243.321</v>
      </c>
      <c r="AZ3387">
        <v>234.14099999999999</v>
      </c>
      <c r="BA3387">
        <v>36.839173303323825</v>
      </c>
    </row>
    <row r="3388" spans="1:53" x14ac:dyDescent="0.25">
      <c r="A3388">
        <v>3370</v>
      </c>
      <c r="B3388" t="s">
        <v>5571</v>
      </c>
      <c r="C3388" s="7">
        <v>0</v>
      </c>
      <c r="D3388" t="s">
        <v>12</v>
      </c>
      <c r="E3388" s="16">
        <v>19.281040786878748</v>
      </c>
      <c r="F3388" s="12">
        <v>-1.83003532495565</v>
      </c>
      <c r="G3388" s="13">
        <v>1.74723446091515</v>
      </c>
      <c r="H3388" s="13">
        <v>6.1969800725276396E-3</v>
      </c>
      <c r="I3388" s="14">
        <v>7.5720756442341003E-3</v>
      </c>
      <c r="K3388" t="b">
        <v>0</v>
      </c>
      <c r="L3388" t="b">
        <v>1</v>
      </c>
      <c r="M3388" t="b">
        <v>0</v>
      </c>
      <c r="N3388" t="s">
        <v>9309</v>
      </c>
      <c r="O3388" t="s">
        <v>9714</v>
      </c>
      <c r="P3388">
        <v>300</v>
      </c>
      <c r="Q3388">
        <v>2728141</v>
      </c>
      <c r="R3388">
        <v>2729044</v>
      </c>
      <c r="S3388">
        <v>-1</v>
      </c>
      <c r="T3388" t="s">
        <v>20877</v>
      </c>
      <c r="U3388" s="9">
        <v>-11</v>
      </c>
      <c r="V3388" t="s">
        <v>5625</v>
      </c>
      <c r="W3388" t="s">
        <v>6538</v>
      </c>
      <c r="X3388" t="s">
        <v>13104</v>
      </c>
      <c r="Y3388" t="s">
        <v>33548</v>
      </c>
      <c r="Z3388">
        <v>12.885138263283199</v>
      </c>
      <c r="AA3388" s="12">
        <v>0.59434690363514298</v>
      </c>
      <c r="AB3388" s="13">
        <v>-3.0790693343614501</v>
      </c>
      <c r="AC3388" s="13">
        <v>2.0764834982349599E-3</v>
      </c>
      <c r="AD3388" s="13">
        <v>108.089777241664</v>
      </c>
      <c r="AE3388" s="13">
        <v>0.55718021058551004</v>
      </c>
      <c r="AF3388" s="13">
        <v>3.1358516108802101</v>
      </c>
      <c r="AG3388" s="14">
        <v>1.71355881802431E-3</v>
      </c>
      <c r="AK3388" t="s">
        <v>13103</v>
      </c>
      <c r="AM3388" t="s">
        <v>5625</v>
      </c>
      <c r="AN3388" t="s">
        <v>5625</v>
      </c>
      <c r="AO3388" t="s">
        <v>5625</v>
      </c>
      <c r="AP3388">
        <v>17.604163147514992</v>
      </c>
      <c r="AQ3388">
        <v>21.341999999999999</v>
      </c>
      <c r="AR3388">
        <v>18.484999999999999</v>
      </c>
      <c r="AS3388">
        <v>19.693000000000001</v>
      </c>
      <c r="AT3388">
        <v>4.72</v>
      </c>
      <c r="AU3388">
        <v>4.1779999999999999</v>
      </c>
      <c r="AV3388">
        <v>1.5029999999999999</v>
      </c>
      <c r="AW3388">
        <v>3.7389999999999999</v>
      </c>
      <c r="AX3388">
        <v>48.213999999999999</v>
      </c>
      <c r="AY3388">
        <v>157.16399999999999</v>
      </c>
      <c r="AZ3388">
        <v>154.62899999999999</v>
      </c>
      <c r="BA3388">
        <v>33.896509308417265</v>
      </c>
    </row>
    <row r="3389" spans="1:53" x14ac:dyDescent="0.25">
      <c r="A3389">
        <v>3371</v>
      </c>
      <c r="B3389" t="s">
        <v>13102</v>
      </c>
      <c r="C3389" s="7" t="s">
        <v>5625</v>
      </c>
      <c r="D3389" t="s">
        <v>5645</v>
      </c>
      <c r="E3389" s="16" t="s">
        <v>5625</v>
      </c>
      <c r="F3389" s="12" t="s">
        <v>5625</v>
      </c>
      <c r="G3389" s="13" t="s">
        <v>5625</v>
      </c>
      <c r="H3389" s="13" t="s">
        <v>5625</v>
      </c>
      <c r="I3389" s="14" t="s">
        <v>5625</v>
      </c>
      <c r="J3389" t="s">
        <v>5625</v>
      </c>
      <c r="K3389" t="b">
        <v>1</v>
      </c>
      <c r="L3389" t="b">
        <v>1</v>
      </c>
      <c r="M3389" t="b">
        <v>0</v>
      </c>
      <c r="N3389" t="s">
        <v>9309</v>
      </c>
      <c r="O3389" t="s">
        <v>9714</v>
      </c>
      <c r="P3389">
        <v>53</v>
      </c>
      <c r="Q3389">
        <v>2729218</v>
      </c>
      <c r="R3389">
        <v>2729380</v>
      </c>
      <c r="S3389">
        <v>-1</v>
      </c>
      <c r="T3389" t="s">
        <v>20877</v>
      </c>
      <c r="U3389" s="9" t="s">
        <v>5625</v>
      </c>
      <c r="V3389" t="s">
        <v>5625</v>
      </c>
      <c r="W3389" t="s">
        <v>5625</v>
      </c>
      <c r="X3389" t="s">
        <v>13101</v>
      </c>
      <c r="Y3389" t="s">
        <v>5625</v>
      </c>
      <c r="Z3389" t="s">
        <v>5625</v>
      </c>
      <c r="AA3389" s="12" t="s">
        <v>5625</v>
      </c>
      <c r="AB3389" s="13" t="s">
        <v>5625</v>
      </c>
      <c r="AC3389" s="13" t="s">
        <v>5625</v>
      </c>
      <c r="AD3389" s="13" t="s">
        <v>5625</v>
      </c>
      <c r="AE3389" s="13" t="s">
        <v>5625</v>
      </c>
      <c r="AF3389" s="13" t="s">
        <v>5625</v>
      </c>
      <c r="AG3389" s="14" t="s">
        <v>5625</v>
      </c>
      <c r="AM3389" t="s">
        <v>5625</v>
      </c>
      <c r="AN3389" t="s">
        <v>5625</v>
      </c>
      <c r="AO3389" t="s">
        <v>5625</v>
      </c>
      <c r="AP3389" t="s">
        <v>5625</v>
      </c>
      <c r="AQ3389" t="s">
        <v>5625</v>
      </c>
      <c r="AR3389" t="s">
        <v>5625</v>
      </c>
      <c r="AS3389" t="s">
        <v>5625</v>
      </c>
      <c r="AT3389" t="s">
        <v>5625</v>
      </c>
      <c r="AU3389" t="s">
        <v>5625</v>
      </c>
      <c r="AV3389" t="s">
        <v>5625</v>
      </c>
      <c r="AW3389" t="s">
        <v>5625</v>
      </c>
      <c r="AX3389" t="s">
        <v>5625</v>
      </c>
      <c r="AY3389" t="s">
        <v>5625</v>
      </c>
      <c r="AZ3389" t="s">
        <v>5625</v>
      </c>
      <c r="BA3389" t="s">
        <v>5625</v>
      </c>
    </row>
    <row r="3390" spans="1:53" x14ac:dyDescent="0.25">
      <c r="A3390">
        <v>3372</v>
      </c>
      <c r="B3390" t="s">
        <v>13100</v>
      </c>
      <c r="C3390" s="7" t="s">
        <v>5625</v>
      </c>
      <c r="D3390" t="s">
        <v>5645</v>
      </c>
      <c r="E3390" s="16" t="s">
        <v>5625</v>
      </c>
      <c r="F3390" s="12" t="s">
        <v>5625</v>
      </c>
      <c r="G3390" s="13" t="s">
        <v>5625</v>
      </c>
      <c r="H3390" s="13" t="s">
        <v>5625</v>
      </c>
      <c r="I3390" s="14" t="s">
        <v>5625</v>
      </c>
      <c r="J3390" t="s">
        <v>5625</v>
      </c>
      <c r="K3390" t="b">
        <v>1</v>
      </c>
      <c r="L3390" t="b">
        <v>1</v>
      </c>
      <c r="M3390" t="b">
        <v>0</v>
      </c>
      <c r="N3390" t="s">
        <v>9309</v>
      </c>
      <c r="O3390" t="s">
        <v>9714</v>
      </c>
      <c r="P3390">
        <v>48</v>
      </c>
      <c r="Q3390">
        <v>2729475</v>
      </c>
      <c r="R3390">
        <v>2729622</v>
      </c>
      <c r="S3390">
        <v>-1</v>
      </c>
      <c r="T3390" t="s">
        <v>20877</v>
      </c>
      <c r="U3390" s="9" t="s">
        <v>5625</v>
      </c>
      <c r="V3390" t="s">
        <v>5625</v>
      </c>
      <c r="W3390" t="s">
        <v>5625</v>
      </c>
      <c r="X3390" t="s">
        <v>13099</v>
      </c>
      <c r="Y3390" t="s">
        <v>5625</v>
      </c>
      <c r="Z3390" t="s">
        <v>5625</v>
      </c>
      <c r="AA3390" s="12" t="s">
        <v>5625</v>
      </c>
      <c r="AB3390" s="13" t="s">
        <v>5625</v>
      </c>
      <c r="AC3390" s="13" t="s">
        <v>5625</v>
      </c>
      <c r="AD3390" s="13" t="s">
        <v>5625</v>
      </c>
      <c r="AE3390" s="13" t="s">
        <v>5625</v>
      </c>
      <c r="AF3390" s="13" t="s">
        <v>5625</v>
      </c>
      <c r="AG3390" s="14" t="s">
        <v>5625</v>
      </c>
      <c r="AM3390" t="s">
        <v>5625</v>
      </c>
      <c r="AN3390" t="s">
        <v>5625</v>
      </c>
      <c r="AO3390" t="s">
        <v>5625</v>
      </c>
      <c r="AP3390" t="s">
        <v>5625</v>
      </c>
      <c r="AQ3390" t="s">
        <v>5625</v>
      </c>
      <c r="AR3390" t="s">
        <v>5625</v>
      </c>
      <c r="AS3390" t="s">
        <v>5625</v>
      </c>
      <c r="AT3390" t="s">
        <v>5625</v>
      </c>
      <c r="AU3390" t="s">
        <v>5625</v>
      </c>
      <c r="AV3390" t="s">
        <v>5625</v>
      </c>
      <c r="AW3390" t="s">
        <v>5625</v>
      </c>
      <c r="AX3390" t="s">
        <v>5625</v>
      </c>
      <c r="AY3390" t="s">
        <v>5625</v>
      </c>
      <c r="AZ3390" t="s">
        <v>5625</v>
      </c>
      <c r="BA3390" t="s">
        <v>5625</v>
      </c>
    </row>
    <row r="3391" spans="1:53" x14ac:dyDescent="0.25">
      <c r="A3391">
        <v>3373</v>
      </c>
      <c r="B3391" t="s">
        <v>5570</v>
      </c>
      <c r="C3391" s="7">
        <v>0</v>
      </c>
      <c r="D3391" t="s">
        <v>12</v>
      </c>
      <c r="E3391" s="16">
        <v>62.531984503350955</v>
      </c>
      <c r="F3391" s="12">
        <v>-1.30771232268872</v>
      </c>
      <c r="G3391" s="13">
        <v>5.3859365907906196E-3</v>
      </c>
      <c r="H3391" s="13">
        <v>4.11995741184513E-2</v>
      </c>
      <c r="I3391" s="14">
        <v>0.99700030355083202</v>
      </c>
      <c r="K3391" t="b">
        <v>0</v>
      </c>
      <c r="L3391" t="b">
        <v>1</v>
      </c>
      <c r="M3391" t="b">
        <v>0</v>
      </c>
      <c r="N3391" t="s">
        <v>9309</v>
      </c>
      <c r="O3391" t="s">
        <v>9714</v>
      </c>
      <c r="P3391">
        <v>160</v>
      </c>
      <c r="Q3391">
        <v>2729914</v>
      </c>
      <c r="R3391">
        <v>2730397</v>
      </c>
      <c r="S3391">
        <v>-1</v>
      </c>
      <c r="T3391" t="s">
        <v>20877</v>
      </c>
      <c r="U3391" s="9">
        <v>870</v>
      </c>
      <c r="V3391" t="s">
        <v>5625</v>
      </c>
      <c r="W3391" t="s">
        <v>8335</v>
      </c>
      <c r="X3391" t="s">
        <v>13098</v>
      </c>
      <c r="Y3391" t="s">
        <v>33547</v>
      </c>
      <c r="Z3391">
        <v>23.933828648074599</v>
      </c>
      <c r="AA3391" s="12">
        <v>0.55736814161234205</v>
      </c>
      <c r="AB3391" s="13">
        <v>-2.3462272509975199</v>
      </c>
      <c r="AC3391" s="13">
        <v>1.89645406670471E-2</v>
      </c>
      <c r="AD3391" s="13">
        <v>81.244733843376096</v>
      </c>
      <c r="AE3391" s="13">
        <v>0.67566906984786801</v>
      </c>
      <c r="AF3391" s="13">
        <v>7.9712640864311006E-3</v>
      </c>
      <c r="AG3391" s="14">
        <v>0.99363991880979996</v>
      </c>
      <c r="AI3391" t="s">
        <v>9453</v>
      </c>
      <c r="AJ3391" t="s">
        <v>13097</v>
      </c>
      <c r="AK3391" t="s">
        <v>13096</v>
      </c>
      <c r="AM3391" t="s">
        <v>21417</v>
      </c>
      <c r="AN3391" t="s">
        <v>21416</v>
      </c>
      <c r="AO3391" t="s">
        <v>22143</v>
      </c>
      <c r="AP3391">
        <v>40.22593801340382</v>
      </c>
      <c r="AQ3391">
        <v>95.872</v>
      </c>
      <c r="AR3391">
        <v>41.759</v>
      </c>
      <c r="AS3391">
        <v>72.271000000000001</v>
      </c>
      <c r="AT3391">
        <v>29.417999999999999</v>
      </c>
      <c r="AU3391">
        <v>5.2069999999999999</v>
      </c>
      <c r="AV3391">
        <v>12.175000000000001</v>
      </c>
      <c r="AW3391">
        <v>13.978999999999999</v>
      </c>
      <c r="AX3391">
        <v>25.550999999999998</v>
      </c>
      <c r="AY3391">
        <v>156.124</v>
      </c>
      <c r="AZ3391">
        <v>149.04599999999999</v>
      </c>
      <c r="BA3391">
        <v>24.572713491550051</v>
      </c>
    </row>
    <row r="3392" spans="1:53" x14ac:dyDescent="0.25">
      <c r="A3392">
        <v>3374</v>
      </c>
      <c r="B3392" t="s">
        <v>5569</v>
      </c>
      <c r="C3392" s="7">
        <v>0</v>
      </c>
      <c r="D3392" t="s">
        <v>12</v>
      </c>
      <c r="E3392" s="16">
        <v>31.063528625401041</v>
      </c>
      <c r="F3392" s="12">
        <v>-1.1178826933369701</v>
      </c>
      <c r="G3392" s="13">
        <v>2.0206232880061501</v>
      </c>
      <c r="H3392" s="13">
        <v>4.09515380881878E-2</v>
      </c>
      <c r="I3392" s="14">
        <v>3.7846477755221399E-3</v>
      </c>
      <c r="K3392" t="b">
        <v>0</v>
      </c>
      <c r="L3392" t="b">
        <v>1</v>
      </c>
      <c r="M3392" t="b">
        <v>0</v>
      </c>
      <c r="N3392" t="s">
        <v>9309</v>
      </c>
      <c r="O3392" t="s">
        <v>9714</v>
      </c>
      <c r="P3392">
        <v>316</v>
      </c>
      <c r="Q3392">
        <v>2730401</v>
      </c>
      <c r="R3392">
        <v>2731352</v>
      </c>
      <c r="S3392">
        <v>-1</v>
      </c>
      <c r="T3392" t="s">
        <v>20877</v>
      </c>
      <c r="U3392" s="9">
        <v>4</v>
      </c>
      <c r="V3392" t="s">
        <v>5625</v>
      </c>
      <c r="W3392" t="s">
        <v>5625</v>
      </c>
      <c r="X3392" t="s">
        <v>13095</v>
      </c>
      <c r="Y3392" t="s">
        <v>33546</v>
      </c>
      <c r="Z3392">
        <v>24.2889035837328</v>
      </c>
      <c r="AA3392" s="12">
        <v>0.47591732088998101</v>
      </c>
      <c r="AB3392" s="13">
        <v>-2.3489010470274398</v>
      </c>
      <c r="AC3392" s="13">
        <v>1.8828909967191401E-2</v>
      </c>
      <c r="AD3392" s="13">
        <v>217.18248213053701</v>
      </c>
      <c r="AE3392" s="13">
        <v>0.59794079148468804</v>
      </c>
      <c r="AF3392" s="13">
        <v>3.3793032968848702</v>
      </c>
      <c r="AG3392" s="14">
        <v>7.2669789336100995E-4</v>
      </c>
      <c r="AI3392" t="s">
        <v>9453</v>
      </c>
      <c r="AM3392" t="s">
        <v>5625</v>
      </c>
      <c r="AN3392" t="s">
        <v>5625</v>
      </c>
      <c r="AO3392" t="s">
        <v>5625</v>
      </c>
      <c r="AP3392">
        <v>24.609114501604157</v>
      </c>
      <c r="AQ3392">
        <v>48.692</v>
      </c>
      <c r="AR3392">
        <v>27.06</v>
      </c>
      <c r="AS3392">
        <v>23.893000000000001</v>
      </c>
      <c r="AT3392">
        <v>5.976</v>
      </c>
      <c r="AU3392">
        <v>7.9340000000000002</v>
      </c>
      <c r="AV3392">
        <v>8.0860000000000003</v>
      </c>
      <c r="AW3392">
        <v>12.425000000000001</v>
      </c>
      <c r="AX3392">
        <v>84.352000000000004</v>
      </c>
      <c r="AY3392">
        <v>340.78199999999998</v>
      </c>
      <c r="AZ3392">
        <v>298.72899999999998</v>
      </c>
      <c r="BA3392">
        <v>61.087039533285562</v>
      </c>
    </row>
    <row r="3393" spans="1:53" x14ac:dyDescent="0.25">
      <c r="A3393">
        <v>3375</v>
      </c>
      <c r="B3393" t="s">
        <v>3977</v>
      </c>
      <c r="C3393" s="7">
        <v>0</v>
      </c>
      <c r="D3393" t="s">
        <v>3</v>
      </c>
      <c r="E3393" s="16">
        <v>50.070691666312513</v>
      </c>
      <c r="F3393" s="12">
        <v>-1.95899264129418</v>
      </c>
      <c r="G3393" s="13">
        <v>-0.84625086164533303</v>
      </c>
      <c r="H3393" s="13">
        <v>2.6477581382841401E-2</v>
      </c>
      <c r="I3393" s="14">
        <v>0.35144314805128501</v>
      </c>
      <c r="K3393" t="b">
        <v>0</v>
      </c>
      <c r="L3393" t="b">
        <v>1</v>
      </c>
      <c r="M3393" t="b">
        <v>0</v>
      </c>
      <c r="N3393" t="s">
        <v>9309</v>
      </c>
      <c r="O3393" t="s">
        <v>9714</v>
      </c>
      <c r="P3393">
        <v>73</v>
      </c>
      <c r="Q3393">
        <v>2731552</v>
      </c>
      <c r="R3393">
        <v>2731774</v>
      </c>
      <c r="S3393">
        <v>-1</v>
      </c>
      <c r="T3393" t="s">
        <v>20877</v>
      </c>
      <c r="U3393" s="9">
        <v>200</v>
      </c>
      <c r="V3393" t="s">
        <v>5625</v>
      </c>
      <c r="W3393" t="s">
        <v>5625</v>
      </c>
      <c r="X3393" t="s">
        <v>13094</v>
      </c>
      <c r="Y3393" t="s">
        <v>32436</v>
      </c>
      <c r="Z3393">
        <v>7.6878543896510099</v>
      </c>
      <c r="AA3393" s="12">
        <v>0.77257796769741405</v>
      </c>
      <c r="AB3393" s="13">
        <v>-2.5356568828033601</v>
      </c>
      <c r="AC3393" s="13">
        <v>1.12236643116158E-2</v>
      </c>
      <c r="AD3393" s="13">
        <v>23.1546948921835</v>
      </c>
      <c r="AE3393" s="13">
        <v>0.67322809758479096</v>
      </c>
      <c r="AF3393" s="13">
        <v>-1.2570046685235801</v>
      </c>
      <c r="AG3393" s="14">
        <v>0.208751945083094</v>
      </c>
      <c r="AM3393" t="s">
        <v>5625</v>
      </c>
      <c r="AN3393" t="s">
        <v>5625</v>
      </c>
      <c r="AO3393" t="s">
        <v>5625</v>
      </c>
      <c r="AP3393">
        <v>25.857766665250058</v>
      </c>
      <c r="AQ3393">
        <v>80.781999999999996</v>
      </c>
      <c r="AR3393">
        <v>59.524999999999999</v>
      </c>
      <c r="AS3393">
        <v>34.118000000000002</v>
      </c>
      <c r="AT3393">
        <v>6.4</v>
      </c>
      <c r="AU3393">
        <v>5.6639999999999997</v>
      </c>
      <c r="AV3393">
        <v>8.15</v>
      </c>
      <c r="AW3393">
        <v>7.6040000000000001</v>
      </c>
      <c r="AX3393">
        <v>12.353999999999999</v>
      </c>
      <c r="AY3393">
        <v>51.524000000000001</v>
      </c>
      <c r="AZ3393">
        <v>67.466999999999999</v>
      </c>
      <c r="BA3393">
        <v>19.696620273810034</v>
      </c>
    </row>
    <row r="3394" spans="1:53" x14ac:dyDescent="0.25">
      <c r="A3394">
        <v>3376</v>
      </c>
      <c r="B3394" t="s">
        <v>3976</v>
      </c>
      <c r="C3394" s="7">
        <v>0.16666666666666666</v>
      </c>
      <c r="D3394" t="s">
        <v>5645</v>
      </c>
      <c r="E3394" s="16">
        <v>24.018130549835476</v>
      </c>
      <c r="F3394" s="12">
        <v>-1.9654193318578199</v>
      </c>
      <c r="G3394" s="13">
        <v>0.51237111827039195</v>
      </c>
      <c r="H3394" s="13">
        <v>6.0821155865313302E-2</v>
      </c>
      <c r="I3394" s="14">
        <v>0.57630173361508197</v>
      </c>
      <c r="K3394" t="b">
        <v>0</v>
      </c>
      <c r="L3394" t="b">
        <v>1</v>
      </c>
      <c r="M3394" t="b">
        <v>0</v>
      </c>
      <c r="N3394" t="s">
        <v>9309</v>
      </c>
      <c r="O3394" t="s">
        <v>9714</v>
      </c>
      <c r="P3394">
        <v>116</v>
      </c>
      <c r="Q3394">
        <v>2731788</v>
      </c>
      <c r="R3394">
        <v>2732139</v>
      </c>
      <c r="S3394">
        <v>-1</v>
      </c>
      <c r="T3394" t="s">
        <v>20877</v>
      </c>
      <c r="U3394" s="9">
        <v>14</v>
      </c>
      <c r="V3394" t="s">
        <v>5625</v>
      </c>
      <c r="W3394" t="s">
        <v>8336</v>
      </c>
      <c r="X3394" t="s">
        <v>13093</v>
      </c>
      <c r="Y3394" t="s">
        <v>32435</v>
      </c>
      <c r="Z3394">
        <v>5.6132523016164599</v>
      </c>
      <c r="AA3394" s="12">
        <v>0.90394836472478501</v>
      </c>
      <c r="AB3394" s="13">
        <v>-2.1742606199151702</v>
      </c>
      <c r="AC3394" s="13">
        <v>2.96855680841181E-2</v>
      </c>
      <c r="AD3394" s="13">
        <v>28.005516521213501</v>
      </c>
      <c r="AE3394" s="13">
        <v>0.635788430948655</v>
      </c>
      <c r="AF3394" s="13">
        <v>0.80588304745634798</v>
      </c>
      <c r="AG3394" s="14">
        <v>0.42031028692227801</v>
      </c>
      <c r="AK3394" t="s">
        <v>13092</v>
      </c>
      <c r="AM3394" t="s">
        <v>5625</v>
      </c>
      <c r="AN3394" t="s">
        <v>5625</v>
      </c>
      <c r="AO3394" t="s">
        <v>5625</v>
      </c>
      <c r="AP3394">
        <v>17.612522199341921</v>
      </c>
      <c r="AQ3394">
        <v>44.991999999999997</v>
      </c>
      <c r="AR3394">
        <v>11.888999999999999</v>
      </c>
      <c r="AS3394">
        <v>21.579000000000001</v>
      </c>
      <c r="AT3394">
        <v>0</v>
      </c>
      <c r="AU3394">
        <v>0</v>
      </c>
      <c r="AV3394">
        <v>6.444</v>
      </c>
      <c r="AW3394">
        <v>4.8090000000000002</v>
      </c>
      <c r="AX3394">
        <v>22.463999999999999</v>
      </c>
      <c r="AY3394">
        <v>78.451999999999998</v>
      </c>
      <c r="AZ3394">
        <v>74.331000000000003</v>
      </c>
      <c r="BA3394">
        <v>23.135712702570515</v>
      </c>
    </row>
    <row r="3395" spans="1:53" x14ac:dyDescent="0.25">
      <c r="A3395">
        <v>3377</v>
      </c>
      <c r="B3395" t="s">
        <v>8337</v>
      </c>
      <c r="C3395" s="7">
        <v>0</v>
      </c>
      <c r="D3395" t="s">
        <v>12</v>
      </c>
      <c r="E3395" s="16">
        <v>10.331764748400886</v>
      </c>
      <c r="F3395" s="12">
        <v>-1.05877241530695</v>
      </c>
      <c r="G3395" s="13">
        <v>0.64056178420555399</v>
      </c>
      <c r="H3395" s="13">
        <v>0.28848206389562697</v>
      </c>
      <c r="I3395" s="14">
        <v>0.54249856430682997</v>
      </c>
      <c r="K3395" t="b">
        <v>0</v>
      </c>
      <c r="L3395" t="b">
        <v>1</v>
      </c>
      <c r="M3395" t="b">
        <v>0</v>
      </c>
      <c r="N3395" t="s">
        <v>9309</v>
      </c>
      <c r="O3395" t="s">
        <v>9714</v>
      </c>
      <c r="P3395">
        <v>255</v>
      </c>
      <c r="Q3395">
        <v>2732138</v>
      </c>
      <c r="R3395">
        <v>2732906</v>
      </c>
      <c r="S3395">
        <v>-1</v>
      </c>
      <c r="T3395" t="s">
        <v>20877</v>
      </c>
      <c r="U3395" s="9">
        <v>-1</v>
      </c>
      <c r="V3395" t="s">
        <v>5625</v>
      </c>
      <c r="W3395" t="s">
        <v>5625</v>
      </c>
      <c r="X3395" t="s">
        <v>13091</v>
      </c>
      <c r="Y3395" t="s">
        <v>5625</v>
      </c>
      <c r="Z3395">
        <v>6.4634307183248998</v>
      </c>
      <c r="AA3395" s="12">
        <v>0.81961269064047104</v>
      </c>
      <c r="AB3395" s="13">
        <v>-1.2917960243875599</v>
      </c>
      <c r="AC3395" s="13">
        <v>0.19642779252416401</v>
      </c>
      <c r="AD3395" s="13">
        <v>28.264258651359501</v>
      </c>
      <c r="AE3395" s="13">
        <v>0.73624378837428806</v>
      </c>
      <c r="AF3395" s="13">
        <v>0.87004032403450005</v>
      </c>
      <c r="AG3395" s="14">
        <v>0.38427836795822301</v>
      </c>
      <c r="AM3395" t="s">
        <v>5625</v>
      </c>
      <c r="AN3395" t="s">
        <v>5625</v>
      </c>
      <c r="AO3395" t="s">
        <v>5625</v>
      </c>
      <c r="AP3395">
        <v>14.374058993603548</v>
      </c>
      <c r="AQ3395">
        <v>1.7430000000000001</v>
      </c>
      <c r="AR3395">
        <v>14.49</v>
      </c>
      <c r="AS3395">
        <v>10.72</v>
      </c>
      <c r="AT3395">
        <v>1.85</v>
      </c>
      <c r="AU3395">
        <v>3.2749999999999999</v>
      </c>
      <c r="AV3395">
        <v>3.5339999999999998</v>
      </c>
      <c r="AW3395">
        <v>2.198</v>
      </c>
      <c r="AX3395">
        <v>40.173999999999999</v>
      </c>
      <c r="AY3395">
        <v>9.9290000000000003</v>
      </c>
      <c r="AZ3395">
        <v>10.695</v>
      </c>
      <c r="BA3395">
        <v>31.721231088290043</v>
      </c>
    </row>
    <row r="3396" spans="1:53" x14ac:dyDescent="0.25">
      <c r="A3396">
        <v>3378</v>
      </c>
      <c r="B3396" t="s">
        <v>8338</v>
      </c>
      <c r="C3396" s="7">
        <v>0</v>
      </c>
      <c r="D3396" t="s">
        <v>3</v>
      </c>
      <c r="E3396" s="16">
        <v>60.029035042208356</v>
      </c>
      <c r="F3396" s="12">
        <v>-1.8759491943417499</v>
      </c>
      <c r="G3396" s="13">
        <v>0.75900550785790699</v>
      </c>
      <c r="H3396" s="13">
        <v>6.0333774397644396E-3</v>
      </c>
      <c r="I3396" s="14">
        <v>0.37888887265544802</v>
      </c>
      <c r="K3396" t="b">
        <v>0</v>
      </c>
      <c r="L3396" t="b">
        <v>1</v>
      </c>
      <c r="M3396" t="b">
        <v>0</v>
      </c>
      <c r="N3396" t="s">
        <v>9309</v>
      </c>
      <c r="O3396" t="s">
        <v>9714</v>
      </c>
      <c r="P3396">
        <v>110</v>
      </c>
      <c r="Q3396">
        <v>2733359</v>
      </c>
      <c r="R3396">
        <v>2733692</v>
      </c>
      <c r="S3396">
        <v>-1</v>
      </c>
      <c r="T3396" t="s">
        <v>20877</v>
      </c>
      <c r="U3396" s="9">
        <v>453</v>
      </c>
      <c r="V3396" t="s">
        <v>5625</v>
      </c>
      <c r="W3396" t="s">
        <v>8339</v>
      </c>
      <c r="X3396" t="s">
        <v>13090</v>
      </c>
      <c r="Y3396" t="s">
        <v>5625</v>
      </c>
      <c r="Z3396">
        <v>13.885362199598999</v>
      </c>
      <c r="AA3396" s="12">
        <v>0.60745806544184899</v>
      </c>
      <c r="AB3396" s="13">
        <v>-3.0881953851040498</v>
      </c>
      <c r="AC3396" s="13">
        <v>2.0137602458108199E-3</v>
      </c>
      <c r="AD3396" s="13">
        <v>74.624639065491607</v>
      </c>
      <c r="AE3396" s="13">
        <v>0.63944755576152201</v>
      </c>
      <c r="AF3396" s="13">
        <v>1.18697069215317</v>
      </c>
      <c r="AG3396" s="14">
        <v>0.23523918103878499</v>
      </c>
      <c r="AI3396" t="s">
        <v>9453</v>
      </c>
      <c r="AJ3396" t="s">
        <v>13089</v>
      </c>
      <c r="AK3396" t="s">
        <v>13088</v>
      </c>
      <c r="AM3396" t="s">
        <v>5625</v>
      </c>
      <c r="AN3396" t="s">
        <v>5625</v>
      </c>
      <c r="AO3396" t="s">
        <v>5625</v>
      </c>
      <c r="AP3396">
        <v>38.455140168833424</v>
      </c>
      <c r="AQ3396">
        <v>86.811000000000007</v>
      </c>
      <c r="AR3396">
        <v>58.481000000000002</v>
      </c>
      <c r="AS3396">
        <v>56.369</v>
      </c>
      <c r="AT3396">
        <v>4.2670000000000003</v>
      </c>
      <c r="AU3396">
        <v>11.329000000000001</v>
      </c>
      <c r="AV3396">
        <v>13.584</v>
      </c>
      <c r="AW3396">
        <v>5.069</v>
      </c>
      <c r="AX3396">
        <v>52.503</v>
      </c>
      <c r="AY3396">
        <v>237.9</v>
      </c>
      <c r="AZ3396">
        <v>264.06299999999999</v>
      </c>
      <c r="BA3396">
        <v>46.89671493764294</v>
      </c>
    </row>
    <row r="3397" spans="1:53" x14ac:dyDescent="0.25">
      <c r="A3397">
        <v>3379</v>
      </c>
      <c r="B3397" t="s">
        <v>8340</v>
      </c>
      <c r="C3397" s="7">
        <v>0.66666666666666663</v>
      </c>
      <c r="D3397" t="s">
        <v>5645</v>
      </c>
      <c r="E3397" s="16">
        <v>2.8047499999999999</v>
      </c>
      <c r="F3397" s="12">
        <v>-1.2403931402838</v>
      </c>
      <c r="G3397" s="13">
        <v>-6.7170618162955303E-2</v>
      </c>
      <c r="H3397" s="13">
        <v>1</v>
      </c>
      <c r="I3397" s="14">
        <v>1</v>
      </c>
      <c r="K3397" t="b">
        <v>0</v>
      </c>
      <c r="L3397" t="b">
        <v>1</v>
      </c>
      <c r="M3397" t="b">
        <v>0</v>
      </c>
      <c r="N3397" t="s">
        <v>9309</v>
      </c>
      <c r="O3397" t="s">
        <v>9714</v>
      </c>
      <c r="P3397">
        <v>62</v>
      </c>
      <c r="Q3397">
        <v>2733933</v>
      </c>
      <c r="R3397">
        <v>2734122</v>
      </c>
      <c r="S3397">
        <v>-1</v>
      </c>
      <c r="T3397" t="s">
        <v>20877</v>
      </c>
      <c r="U3397" s="9">
        <v>241</v>
      </c>
      <c r="V3397" t="s">
        <v>5625</v>
      </c>
      <c r="W3397" t="s">
        <v>8341</v>
      </c>
      <c r="X3397" t="s">
        <v>13087</v>
      </c>
      <c r="Y3397" t="s">
        <v>5625</v>
      </c>
      <c r="Z3397">
        <v>0.29692695468243102</v>
      </c>
      <c r="AA3397" s="12">
        <v>1.5597777980637799</v>
      </c>
      <c r="AB3397" s="13">
        <v>-0.795237079168297</v>
      </c>
      <c r="AC3397" s="13">
        <v>0.42647560666850698</v>
      </c>
      <c r="AD3397" s="13">
        <v>1.33801285965725</v>
      </c>
      <c r="AE3397" s="13">
        <v>1.2536496355017299</v>
      </c>
      <c r="AF3397" s="13">
        <v>-5.3580056389576997E-2</v>
      </c>
      <c r="AG3397" s="14">
        <v>0.95726974637916096</v>
      </c>
      <c r="AK3397" t="s">
        <v>13086</v>
      </c>
      <c r="AM3397" t="s">
        <v>5625</v>
      </c>
      <c r="AN3397" t="s">
        <v>5625</v>
      </c>
      <c r="AO3397" t="s">
        <v>5625</v>
      </c>
      <c r="AP3397">
        <v>0</v>
      </c>
      <c r="AQ3397">
        <v>4.2489999999999997</v>
      </c>
      <c r="AR3397">
        <v>0</v>
      </c>
      <c r="AS3397">
        <v>6.97</v>
      </c>
      <c r="AT3397">
        <v>0</v>
      </c>
      <c r="AU3397">
        <v>0</v>
      </c>
      <c r="AV3397">
        <v>0</v>
      </c>
      <c r="AW3397">
        <v>0</v>
      </c>
      <c r="AX3397">
        <v>0</v>
      </c>
      <c r="AY3397">
        <v>4.4829999999999997</v>
      </c>
      <c r="AZ3397">
        <v>10.225</v>
      </c>
      <c r="BA3397">
        <v>0</v>
      </c>
    </row>
    <row r="3398" spans="1:53" x14ac:dyDescent="0.25">
      <c r="A3398">
        <v>3380</v>
      </c>
      <c r="B3398" t="s">
        <v>8342</v>
      </c>
      <c r="C3398" s="7">
        <v>0.25</v>
      </c>
      <c r="D3398" t="s">
        <v>5645</v>
      </c>
      <c r="E3398" s="16">
        <v>26.623445824753219</v>
      </c>
      <c r="F3398" s="12">
        <v>-1.438713554142</v>
      </c>
      <c r="G3398" s="13">
        <v>0.17690488042918001</v>
      </c>
      <c r="H3398" s="13">
        <v>0.22938555524080601</v>
      </c>
      <c r="I3398" s="14">
        <v>0.85181952294671404</v>
      </c>
      <c r="K3398" t="b">
        <v>0</v>
      </c>
      <c r="L3398" t="b">
        <v>1</v>
      </c>
      <c r="M3398" t="b">
        <v>0</v>
      </c>
      <c r="N3398" t="s">
        <v>9309</v>
      </c>
      <c r="O3398" t="s">
        <v>9714</v>
      </c>
      <c r="P3398">
        <v>77</v>
      </c>
      <c r="Q3398">
        <v>2734111</v>
      </c>
      <c r="R3398">
        <v>2734345</v>
      </c>
      <c r="S3398">
        <v>-1</v>
      </c>
      <c r="T3398" t="s">
        <v>20877</v>
      </c>
      <c r="U3398" s="9">
        <v>-11</v>
      </c>
      <c r="V3398" t="s">
        <v>5625</v>
      </c>
      <c r="W3398" t="s">
        <v>5625</v>
      </c>
      <c r="X3398" t="s">
        <v>13085</v>
      </c>
      <c r="Y3398" t="s">
        <v>5625</v>
      </c>
      <c r="Z3398">
        <v>4.9235188310574296</v>
      </c>
      <c r="AA3398" s="12">
        <v>0.99707128295713998</v>
      </c>
      <c r="AB3398" s="13">
        <v>-1.4429395156934299</v>
      </c>
      <c r="AC3398" s="13">
        <v>0.14903751034770699</v>
      </c>
      <c r="AD3398" s="13">
        <v>18.041311166522298</v>
      </c>
      <c r="AE3398" s="13">
        <v>0.59923766450165195</v>
      </c>
      <c r="AF3398" s="13">
        <v>0.295216557484418</v>
      </c>
      <c r="AG3398" s="14">
        <v>0.76782845432547897</v>
      </c>
      <c r="AM3398" t="s">
        <v>5625</v>
      </c>
      <c r="AN3398" t="s">
        <v>5625</v>
      </c>
      <c r="AO3398" t="s">
        <v>5625</v>
      </c>
      <c r="AP3398">
        <v>26.41878329901288</v>
      </c>
      <c r="AQ3398">
        <v>21.734000000000002</v>
      </c>
      <c r="AR3398">
        <v>38.639000000000003</v>
      </c>
      <c r="AS3398">
        <v>19.702000000000002</v>
      </c>
      <c r="AT3398">
        <v>24.288</v>
      </c>
      <c r="AU3398">
        <v>0</v>
      </c>
      <c r="AV3398">
        <v>0</v>
      </c>
      <c r="AW3398">
        <v>0</v>
      </c>
      <c r="AX3398">
        <v>24.905000000000001</v>
      </c>
      <c r="AY3398">
        <v>54.313000000000002</v>
      </c>
      <c r="AZ3398">
        <v>72.266000000000005</v>
      </c>
      <c r="BA3398">
        <v>18.686537182845417</v>
      </c>
    </row>
    <row r="3399" spans="1:53" x14ac:dyDescent="0.25">
      <c r="A3399">
        <v>3381</v>
      </c>
      <c r="B3399" t="s">
        <v>3975</v>
      </c>
      <c r="C3399" s="7">
        <v>8.3333333333333329E-2</v>
      </c>
      <c r="D3399" t="s">
        <v>5645</v>
      </c>
      <c r="E3399" s="16">
        <v>22.410637342938838</v>
      </c>
      <c r="F3399" s="12">
        <v>-1.88851332462488</v>
      </c>
      <c r="G3399" s="13">
        <v>0.45361512621008698</v>
      </c>
      <c r="H3399" s="13">
        <v>6.7073371902532194E-2</v>
      </c>
      <c r="I3399" s="14">
        <v>0.68194786162312904</v>
      </c>
      <c r="K3399" t="b">
        <v>0</v>
      </c>
      <c r="L3399" t="b">
        <v>1</v>
      </c>
      <c r="M3399" t="b">
        <v>0</v>
      </c>
      <c r="N3399" t="s">
        <v>9309</v>
      </c>
      <c r="O3399" t="s">
        <v>9714</v>
      </c>
      <c r="P3399">
        <v>93</v>
      </c>
      <c r="Q3399">
        <v>2734423</v>
      </c>
      <c r="R3399">
        <v>2734705</v>
      </c>
      <c r="S3399">
        <v>-1</v>
      </c>
      <c r="T3399" t="s">
        <v>20877</v>
      </c>
      <c r="U3399" s="9">
        <v>78</v>
      </c>
      <c r="V3399" t="s">
        <v>5625</v>
      </c>
      <c r="W3399" t="s">
        <v>5625</v>
      </c>
      <c r="X3399" t="s">
        <v>13084</v>
      </c>
      <c r="Y3399" t="s">
        <v>32434</v>
      </c>
      <c r="Z3399">
        <v>4.4108539586382101</v>
      </c>
      <c r="AA3399" s="12">
        <v>0.88797674459993403</v>
      </c>
      <c r="AB3399" s="13">
        <v>-2.1267598910776901</v>
      </c>
      <c r="AC3399" s="13">
        <v>3.3440038441320097E-2</v>
      </c>
      <c r="AD3399" s="13">
        <v>20.488467721686</v>
      </c>
      <c r="AE3399" s="13">
        <v>0.73470846284439095</v>
      </c>
      <c r="AF3399" s="13">
        <v>0.617408331535935</v>
      </c>
      <c r="AG3399" s="14">
        <v>0.53696542798792901</v>
      </c>
      <c r="AM3399" t="s">
        <v>21262</v>
      </c>
      <c r="AN3399" t="s">
        <v>21261</v>
      </c>
      <c r="AO3399" t="s">
        <v>22231</v>
      </c>
      <c r="AP3399">
        <v>15.658549371755354</v>
      </c>
      <c r="AQ3399">
        <v>27.526</v>
      </c>
      <c r="AR3399">
        <v>17.263999999999999</v>
      </c>
      <c r="AS3399">
        <v>29.193999999999999</v>
      </c>
      <c r="AT3399">
        <v>5.0389999999999997</v>
      </c>
      <c r="AU3399">
        <v>4.4589999999999996</v>
      </c>
      <c r="AV3399">
        <v>3.2080000000000002</v>
      </c>
      <c r="AW3399">
        <v>0</v>
      </c>
      <c r="AX3399">
        <v>18.234999999999999</v>
      </c>
      <c r="AY3399">
        <v>75.113</v>
      </c>
      <c r="AZ3399">
        <v>80.525000000000006</v>
      </c>
      <c r="BA3399">
        <v>6.6453642869085527</v>
      </c>
    </row>
    <row r="3400" spans="1:53" x14ac:dyDescent="0.25">
      <c r="A3400">
        <v>3382</v>
      </c>
      <c r="B3400" t="s">
        <v>3974</v>
      </c>
      <c r="C3400" s="7">
        <v>0</v>
      </c>
      <c r="D3400" t="s">
        <v>5645</v>
      </c>
      <c r="E3400" s="16">
        <v>204.76558741400996</v>
      </c>
      <c r="F3400" s="12">
        <v>-2.1562041432739001</v>
      </c>
      <c r="G3400" s="13">
        <v>0.484203433084542</v>
      </c>
      <c r="H3400" s="13">
        <v>3.2436686641187598E-4</v>
      </c>
      <c r="I3400" s="14">
        <v>0.55192152022665297</v>
      </c>
      <c r="K3400" t="b">
        <v>0</v>
      </c>
      <c r="L3400" t="b">
        <v>1</v>
      </c>
      <c r="M3400" t="b">
        <v>0</v>
      </c>
      <c r="N3400" t="s">
        <v>9309</v>
      </c>
      <c r="O3400" t="s">
        <v>9714</v>
      </c>
      <c r="P3400">
        <v>113</v>
      </c>
      <c r="Q3400">
        <v>2735710</v>
      </c>
      <c r="R3400">
        <v>2736052</v>
      </c>
      <c r="S3400">
        <v>-1</v>
      </c>
      <c r="T3400" t="s">
        <v>20877</v>
      </c>
      <c r="U3400" s="9">
        <v>1005</v>
      </c>
      <c r="V3400" t="s">
        <v>5625</v>
      </c>
      <c r="W3400" t="s">
        <v>5625</v>
      </c>
      <c r="X3400" t="s">
        <v>13083</v>
      </c>
      <c r="Y3400" t="s">
        <v>32433</v>
      </c>
      <c r="Z3400">
        <v>47.097784092568901</v>
      </c>
      <c r="AA3400" s="12">
        <v>0.543896782168516</v>
      </c>
      <c r="AB3400" s="13">
        <v>-3.9643627503680299</v>
      </c>
      <c r="AC3400" s="13">
        <v>7.3592273071177605E-5</v>
      </c>
      <c r="AD3400" s="13">
        <v>229.553321655638</v>
      </c>
      <c r="AE3400" s="13">
        <v>0.56850461049394596</v>
      </c>
      <c r="AF3400" s="13">
        <v>0.85171417108445502</v>
      </c>
      <c r="AG3400" s="14">
        <v>0.39437275336910899</v>
      </c>
      <c r="AM3400" t="s">
        <v>5625</v>
      </c>
      <c r="AN3400" t="s">
        <v>5625</v>
      </c>
      <c r="AO3400" t="s">
        <v>5625</v>
      </c>
      <c r="AP3400">
        <v>120.07634965603975</v>
      </c>
      <c r="AQ3400">
        <v>324.017</v>
      </c>
      <c r="AR3400">
        <v>189.12899999999999</v>
      </c>
      <c r="AS3400">
        <v>185.84</v>
      </c>
      <c r="AT3400">
        <v>16.617999999999999</v>
      </c>
      <c r="AU3400">
        <v>29.414999999999999</v>
      </c>
      <c r="AV3400">
        <v>47.615000000000002</v>
      </c>
      <c r="AW3400">
        <v>4.9359999999999999</v>
      </c>
      <c r="AX3400">
        <v>272.64699999999999</v>
      </c>
      <c r="AY3400">
        <v>506.63299999999998</v>
      </c>
      <c r="AZ3400">
        <v>747.32600000000002</v>
      </c>
      <c r="BA3400">
        <v>131.50826167776924</v>
      </c>
    </row>
    <row r="3401" spans="1:53" x14ac:dyDescent="0.25">
      <c r="A3401">
        <v>3383</v>
      </c>
      <c r="B3401" t="s">
        <v>3973</v>
      </c>
      <c r="C3401" s="7">
        <v>0</v>
      </c>
      <c r="D3401" t="s">
        <v>12</v>
      </c>
      <c r="E3401" s="16">
        <v>173.1423168206515</v>
      </c>
      <c r="F3401" s="12">
        <v>-1.32712624530604</v>
      </c>
      <c r="G3401" s="13">
        <v>0.42478663182549298</v>
      </c>
      <c r="H3401" s="13">
        <v>2.9345853600743502E-4</v>
      </c>
      <c r="I3401" s="14">
        <v>0.427638014725643</v>
      </c>
      <c r="K3401" t="b">
        <v>0</v>
      </c>
      <c r="L3401" t="b">
        <v>1</v>
      </c>
      <c r="M3401" t="b">
        <v>0</v>
      </c>
      <c r="N3401" t="s">
        <v>9309</v>
      </c>
      <c r="O3401" t="s">
        <v>9714</v>
      </c>
      <c r="P3401">
        <v>359</v>
      </c>
      <c r="Q3401">
        <v>2736068</v>
      </c>
      <c r="R3401">
        <v>2737148</v>
      </c>
      <c r="S3401">
        <v>-1</v>
      </c>
      <c r="T3401" t="s">
        <v>20877</v>
      </c>
      <c r="U3401" s="9">
        <v>16</v>
      </c>
      <c r="V3401" t="s">
        <v>5625</v>
      </c>
      <c r="W3401" t="s">
        <v>6538</v>
      </c>
      <c r="X3401" t="s">
        <v>13082</v>
      </c>
      <c r="Y3401" t="s">
        <v>32432</v>
      </c>
      <c r="Z3401">
        <v>147.40375166510501</v>
      </c>
      <c r="AA3401" s="12">
        <v>0.33248825694659701</v>
      </c>
      <c r="AB3401" s="13">
        <v>-3.9914980982898101</v>
      </c>
      <c r="AC3401" s="13">
        <v>6.5657215024980106E-5</v>
      </c>
      <c r="AD3401" s="13">
        <v>602.00029281575598</v>
      </c>
      <c r="AE3401" s="13">
        <v>0.38964569903995999</v>
      </c>
      <c r="AF3401" s="13">
        <v>1.09018688740083</v>
      </c>
      <c r="AG3401" s="14">
        <v>0.27563082826236701</v>
      </c>
      <c r="AK3401" t="s">
        <v>13081</v>
      </c>
      <c r="AM3401" t="s">
        <v>5625</v>
      </c>
      <c r="AN3401" t="s">
        <v>5625</v>
      </c>
      <c r="AO3401" t="s">
        <v>5625</v>
      </c>
      <c r="AP3401">
        <v>197.889267282606</v>
      </c>
      <c r="AQ3401">
        <v>122.928</v>
      </c>
      <c r="AR3401">
        <v>213.804</v>
      </c>
      <c r="AS3401">
        <v>157.94800000000001</v>
      </c>
      <c r="AT3401">
        <v>42.1</v>
      </c>
      <c r="AU3401">
        <v>38.423999999999999</v>
      </c>
      <c r="AV3401">
        <v>50.679000000000002</v>
      </c>
      <c r="AW3401">
        <v>32.822000000000003</v>
      </c>
      <c r="AX3401">
        <v>531.04399999999998</v>
      </c>
      <c r="AY3401">
        <v>265.95100000000002</v>
      </c>
      <c r="AZ3401">
        <v>293.02100000000002</v>
      </c>
      <c r="BA3401">
        <v>248.13051873506879</v>
      </c>
    </row>
    <row r="3402" spans="1:53" x14ac:dyDescent="0.25">
      <c r="A3402">
        <v>3384</v>
      </c>
      <c r="B3402" t="s">
        <v>3972</v>
      </c>
      <c r="C3402" s="7">
        <v>8.3333333333333329E-2</v>
      </c>
      <c r="D3402" t="s">
        <v>3</v>
      </c>
      <c r="E3402" s="16">
        <v>11.879510934282457</v>
      </c>
      <c r="F3402" s="12">
        <v>0.58012886367299699</v>
      </c>
      <c r="G3402" s="13">
        <v>1.45085379851949</v>
      </c>
      <c r="H3402" s="13">
        <v>0.56792064392581498</v>
      </c>
      <c r="I3402" s="14">
        <v>0.20131452613623299</v>
      </c>
      <c r="J3402" t="s">
        <v>8343</v>
      </c>
      <c r="K3402" t="b">
        <v>0</v>
      </c>
      <c r="L3402" t="b">
        <v>1</v>
      </c>
      <c r="M3402" t="b">
        <v>0</v>
      </c>
      <c r="N3402" t="s">
        <v>9309</v>
      </c>
      <c r="O3402" t="s">
        <v>9714</v>
      </c>
      <c r="P3402">
        <v>103</v>
      </c>
      <c r="Q3402">
        <v>2737147</v>
      </c>
      <c r="R3402">
        <v>2737459</v>
      </c>
      <c r="S3402">
        <v>-1</v>
      </c>
      <c r="T3402" t="s">
        <v>20877</v>
      </c>
      <c r="U3402" s="9">
        <v>-1</v>
      </c>
      <c r="V3402" t="s">
        <v>5625</v>
      </c>
      <c r="W3402" t="s">
        <v>5625</v>
      </c>
      <c r="X3402" t="s">
        <v>13080</v>
      </c>
      <c r="Y3402" t="s">
        <v>32431</v>
      </c>
      <c r="Z3402">
        <v>5.3901398008413803</v>
      </c>
      <c r="AA3402" s="12">
        <v>0.79898240510371299</v>
      </c>
      <c r="AB3402" s="13">
        <v>0.726084654639788</v>
      </c>
      <c r="AC3402" s="13">
        <v>0.46778687568843702</v>
      </c>
      <c r="AD3402" s="13">
        <v>20.595562574750701</v>
      </c>
      <c r="AE3402" s="13">
        <v>0.88410276068027605</v>
      </c>
      <c r="AF3402" s="13">
        <v>1.6410465649978501</v>
      </c>
      <c r="AG3402" s="14">
        <v>0.100787749538259</v>
      </c>
      <c r="AM3402" t="s">
        <v>5625</v>
      </c>
      <c r="AN3402" t="s">
        <v>5625</v>
      </c>
      <c r="AO3402" t="s">
        <v>5625</v>
      </c>
      <c r="AP3402">
        <v>9.9070437371298308</v>
      </c>
      <c r="AQ3402">
        <v>1.716</v>
      </c>
      <c r="AR3402">
        <v>20.062999999999999</v>
      </c>
      <c r="AS3402">
        <v>15.832000000000001</v>
      </c>
      <c r="AT3402">
        <v>0</v>
      </c>
      <c r="AU3402">
        <v>8.0609999999999999</v>
      </c>
      <c r="AV3402">
        <v>10.148999999999999</v>
      </c>
      <c r="AW3402">
        <v>27.050999999999998</v>
      </c>
      <c r="AX3402">
        <v>105.48099999999999</v>
      </c>
      <c r="AY3402">
        <v>5.431</v>
      </c>
      <c r="AZ3402">
        <v>13.936999999999999</v>
      </c>
      <c r="BA3402">
        <v>78.083030371175496</v>
      </c>
    </row>
    <row r="3403" spans="1:53" x14ac:dyDescent="0.25">
      <c r="A3403">
        <v>3385</v>
      </c>
      <c r="B3403" t="s">
        <v>3971</v>
      </c>
      <c r="C3403" s="7">
        <v>0</v>
      </c>
      <c r="D3403" t="s">
        <v>21</v>
      </c>
      <c r="E3403" s="16">
        <v>19.610886655464185</v>
      </c>
      <c r="F3403" s="12">
        <v>-1.8499515135985301</v>
      </c>
      <c r="G3403" s="13">
        <v>1.65424792295503</v>
      </c>
      <c r="H3403" s="13">
        <v>2.9222010601925402E-2</v>
      </c>
      <c r="I3403" s="14">
        <v>1.94442945568017E-4</v>
      </c>
      <c r="K3403" t="b">
        <v>0</v>
      </c>
      <c r="L3403" t="b">
        <v>0</v>
      </c>
      <c r="M3403" t="b">
        <v>0</v>
      </c>
      <c r="N3403" t="s">
        <v>9309</v>
      </c>
      <c r="O3403" t="s">
        <v>9714</v>
      </c>
      <c r="P3403">
        <v>163</v>
      </c>
      <c r="Q3403">
        <v>2737621</v>
      </c>
      <c r="R3403">
        <v>2738113</v>
      </c>
      <c r="S3403">
        <v>-1</v>
      </c>
      <c r="T3403" t="s">
        <v>20877</v>
      </c>
      <c r="U3403" s="9">
        <v>162</v>
      </c>
      <c r="V3403" t="s">
        <v>5625</v>
      </c>
      <c r="W3403" t="s">
        <v>5625</v>
      </c>
      <c r="X3403" t="s">
        <v>13079</v>
      </c>
      <c r="Y3403" t="s">
        <v>32430</v>
      </c>
      <c r="Z3403">
        <v>7.1118426786978599</v>
      </c>
      <c r="AA3403" s="12">
        <v>0.74221431538407001</v>
      </c>
      <c r="AB3403" s="13">
        <v>-2.4924761962334898</v>
      </c>
      <c r="AC3403" s="13">
        <v>1.2685583329156499E-2</v>
      </c>
      <c r="AD3403" s="13">
        <v>54.504728847311199</v>
      </c>
      <c r="AE3403" s="13">
        <v>0.39122929862469302</v>
      </c>
      <c r="AF3403" s="13">
        <v>4.2283334320059502</v>
      </c>
      <c r="AG3403" s="14">
        <v>2.3542871553088901E-5</v>
      </c>
      <c r="AM3403" t="s">
        <v>5625</v>
      </c>
      <c r="AN3403" t="s">
        <v>5625</v>
      </c>
      <c r="AO3403" t="s">
        <v>5625</v>
      </c>
      <c r="AP3403">
        <v>18.84754662185675</v>
      </c>
      <c r="AQ3403">
        <v>14.145</v>
      </c>
      <c r="AR3403">
        <v>24.032</v>
      </c>
      <c r="AS3403">
        <v>21.419</v>
      </c>
      <c r="AT3403">
        <v>2.8879999999999999</v>
      </c>
      <c r="AU3403">
        <v>2.556</v>
      </c>
      <c r="AV3403">
        <v>1.839</v>
      </c>
      <c r="AW3403">
        <v>6.8620000000000001</v>
      </c>
      <c r="AX3403">
        <v>103.82</v>
      </c>
      <c r="AY3403">
        <v>88.688999999999993</v>
      </c>
      <c r="AZ3403">
        <v>103.111</v>
      </c>
      <c r="BA3403">
        <v>55.864281891572709</v>
      </c>
    </row>
    <row r="3404" spans="1:53" x14ac:dyDescent="0.25">
      <c r="A3404">
        <v>3386</v>
      </c>
      <c r="B3404" t="s">
        <v>3970</v>
      </c>
      <c r="C3404" s="7">
        <v>0</v>
      </c>
      <c r="D3404" t="s">
        <v>50</v>
      </c>
      <c r="E3404" s="16">
        <v>19.630130424060702</v>
      </c>
      <c r="F3404" s="12">
        <v>-1.99781410184443</v>
      </c>
      <c r="G3404" s="13">
        <v>2.0747575790601398</v>
      </c>
      <c r="H3404" s="13">
        <v>3.8496402546222999E-4</v>
      </c>
      <c r="I3404" s="14">
        <v>1.1403362811932899E-4</v>
      </c>
      <c r="K3404" t="b">
        <v>0</v>
      </c>
      <c r="L3404" t="b">
        <v>0</v>
      </c>
      <c r="M3404" t="b">
        <v>0</v>
      </c>
      <c r="N3404" t="s">
        <v>9309</v>
      </c>
      <c r="O3404" t="s">
        <v>9714</v>
      </c>
      <c r="P3404">
        <v>969</v>
      </c>
      <c r="Q3404">
        <v>2738102</v>
      </c>
      <c r="R3404">
        <v>2741012</v>
      </c>
      <c r="S3404">
        <v>-1</v>
      </c>
      <c r="T3404" t="s">
        <v>20877</v>
      </c>
      <c r="U3404" s="9">
        <v>-11</v>
      </c>
      <c r="V3404" t="s">
        <v>5625</v>
      </c>
      <c r="W3404" t="s">
        <v>5788</v>
      </c>
      <c r="X3404" t="s">
        <v>13078</v>
      </c>
      <c r="Y3404" t="s">
        <v>32429</v>
      </c>
      <c r="Z3404">
        <v>40.463739229162897</v>
      </c>
      <c r="AA3404" s="12">
        <v>0.50996693847076402</v>
      </c>
      <c r="AB3404" s="13">
        <v>-3.91753651292625</v>
      </c>
      <c r="AC3404" s="13">
        <v>8.94584989743248E-5</v>
      </c>
      <c r="AD3404" s="13">
        <v>419.18099092249201</v>
      </c>
      <c r="AE3404" s="13">
        <v>0.47498416266875498</v>
      </c>
      <c r="AF3404" s="13">
        <v>4.3680563314003296</v>
      </c>
      <c r="AG3404" s="14">
        <v>1.25357164435041E-5</v>
      </c>
      <c r="AI3404" t="s">
        <v>9449</v>
      </c>
      <c r="AK3404" t="s">
        <v>13077</v>
      </c>
      <c r="AM3404" t="s">
        <v>5625</v>
      </c>
      <c r="AN3404" t="s">
        <v>5625</v>
      </c>
      <c r="AO3404" t="s">
        <v>5625</v>
      </c>
      <c r="AP3404">
        <v>15.022521696242817</v>
      </c>
      <c r="AQ3404">
        <v>27.87</v>
      </c>
      <c r="AR3404">
        <v>14.579000000000001</v>
      </c>
      <c r="AS3404">
        <v>21.048999999999999</v>
      </c>
      <c r="AT3404">
        <v>1.4650000000000001</v>
      </c>
      <c r="AU3404">
        <v>1.7290000000000001</v>
      </c>
      <c r="AV3404">
        <v>2.6429999999999998</v>
      </c>
      <c r="AW3404">
        <v>6.3810000000000002</v>
      </c>
      <c r="AX3404">
        <v>110.73699999999999</v>
      </c>
      <c r="AY3404">
        <v>142.66900000000001</v>
      </c>
      <c r="AZ3404">
        <v>193.42500000000001</v>
      </c>
      <c r="BA3404">
        <v>47.225475413494458</v>
      </c>
    </row>
    <row r="3405" spans="1:53" x14ac:dyDescent="0.25">
      <c r="A3405">
        <v>3387</v>
      </c>
      <c r="B3405" t="s">
        <v>3968</v>
      </c>
      <c r="C3405" s="7">
        <v>0</v>
      </c>
      <c r="D3405" t="s">
        <v>3969</v>
      </c>
      <c r="E3405" s="16">
        <v>16.179220833156258</v>
      </c>
      <c r="F3405" s="12">
        <v>-2.05280198835912</v>
      </c>
      <c r="G3405" s="13">
        <v>2.1124975621843198</v>
      </c>
      <c r="H3405" s="13">
        <v>9.14548905011401E-7</v>
      </c>
      <c r="I3405" s="14">
        <v>1.4161416950198799E-6</v>
      </c>
      <c r="K3405" t="b">
        <v>0</v>
      </c>
      <c r="L3405" t="b">
        <v>0</v>
      </c>
      <c r="M3405" t="b">
        <v>0</v>
      </c>
      <c r="N3405" t="s">
        <v>9309</v>
      </c>
      <c r="O3405" t="s">
        <v>9714</v>
      </c>
      <c r="P3405">
        <v>1479</v>
      </c>
      <c r="Q3405">
        <v>2740908</v>
      </c>
      <c r="R3405">
        <v>2745348</v>
      </c>
      <c r="S3405">
        <v>-1</v>
      </c>
      <c r="T3405" t="s">
        <v>20877</v>
      </c>
      <c r="U3405" s="9">
        <v>-104</v>
      </c>
      <c r="V3405" t="s">
        <v>6408</v>
      </c>
      <c r="W3405" t="s">
        <v>8344</v>
      </c>
      <c r="X3405" t="s">
        <v>13076</v>
      </c>
      <c r="Y3405" t="s">
        <v>32428</v>
      </c>
      <c r="Z3405">
        <v>50.026390645867501</v>
      </c>
      <c r="AA3405" s="12">
        <v>0.387987332155874</v>
      </c>
      <c r="AB3405" s="13">
        <v>-5.2908995171378503</v>
      </c>
      <c r="AC3405" s="13">
        <v>1.21716228385065E-7</v>
      </c>
      <c r="AD3405" s="13">
        <v>535.37558632282605</v>
      </c>
      <c r="AE3405" s="13">
        <v>0.39521460084411802</v>
      </c>
      <c r="AF3405" s="13">
        <v>5.3451910877592903</v>
      </c>
      <c r="AG3405" s="14">
        <v>9.0321715575548702E-8</v>
      </c>
      <c r="AI3405" t="s">
        <v>13075</v>
      </c>
      <c r="AJ3405" t="s">
        <v>13074</v>
      </c>
      <c r="AK3405" t="s">
        <v>13073</v>
      </c>
      <c r="AM3405" t="s">
        <v>5625</v>
      </c>
      <c r="AN3405" t="s">
        <v>5625</v>
      </c>
      <c r="AO3405" t="s">
        <v>5625</v>
      </c>
      <c r="AP3405">
        <v>12.928883332625029</v>
      </c>
      <c r="AQ3405">
        <v>19.352</v>
      </c>
      <c r="AR3405">
        <v>17.231000000000002</v>
      </c>
      <c r="AS3405">
        <v>15.205</v>
      </c>
      <c r="AT3405">
        <v>2.2400000000000002</v>
      </c>
      <c r="AU3405">
        <v>1.9830000000000001</v>
      </c>
      <c r="AV3405">
        <v>2.649</v>
      </c>
      <c r="AW3405">
        <v>2.2810000000000001</v>
      </c>
      <c r="AX3405">
        <v>122.996</v>
      </c>
      <c r="AY3405">
        <v>108.96299999999999</v>
      </c>
      <c r="AZ3405">
        <v>136.13</v>
      </c>
      <c r="BA3405">
        <v>46.287057643453579</v>
      </c>
    </row>
    <row r="3406" spans="1:53" x14ac:dyDescent="0.25">
      <c r="A3406">
        <v>3388</v>
      </c>
      <c r="B3406" t="s">
        <v>3967</v>
      </c>
      <c r="C3406" s="7">
        <v>0</v>
      </c>
      <c r="D3406" t="s">
        <v>21</v>
      </c>
      <c r="E3406" s="16">
        <v>50.615891488676226</v>
      </c>
      <c r="F3406" s="12">
        <v>-2.1307301719066798</v>
      </c>
      <c r="G3406" s="13">
        <v>0.91142152425838097</v>
      </c>
      <c r="H3406" s="13">
        <v>1.32797521746226E-6</v>
      </c>
      <c r="I3406" s="14">
        <v>7.1125008782153595E-2</v>
      </c>
      <c r="K3406" t="b">
        <v>0</v>
      </c>
      <c r="L3406" t="b">
        <v>0</v>
      </c>
      <c r="M3406" t="b">
        <v>0</v>
      </c>
      <c r="N3406" t="s">
        <v>9309</v>
      </c>
      <c r="O3406" t="s">
        <v>9714</v>
      </c>
      <c r="P3406">
        <v>436</v>
      </c>
      <c r="Q3406">
        <v>2745391</v>
      </c>
      <c r="R3406">
        <v>2746702</v>
      </c>
      <c r="S3406">
        <v>-1</v>
      </c>
      <c r="T3406" t="s">
        <v>20877</v>
      </c>
      <c r="U3406" s="9">
        <v>43</v>
      </c>
      <c r="V3406" t="s">
        <v>5625</v>
      </c>
      <c r="W3406" t="s">
        <v>8345</v>
      </c>
      <c r="X3406" t="s">
        <v>13072</v>
      </c>
      <c r="Y3406" t="s">
        <v>32427</v>
      </c>
      <c r="Z3406">
        <v>45.5591039287984</v>
      </c>
      <c r="AA3406" s="12">
        <v>0.40856770091710598</v>
      </c>
      <c r="AB3406" s="13">
        <v>-5.2151214281595504</v>
      </c>
      <c r="AC3406" s="13">
        <v>1.8369686005241599E-7</v>
      </c>
      <c r="AD3406" s="13">
        <v>260.31709951263701</v>
      </c>
      <c r="AE3406" s="13">
        <v>0.40961017818376799</v>
      </c>
      <c r="AF3406" s="13">
        <v>2.2250949141441501</v>
      </c>
      <c r="AG3406" s="14">
        <v>2.60748671034392E-2</v>
      </c>
      <c r="AI3406" t="s">
        <v>9449</v>
      </c>
      <c r="AK3406" t="s">
        <v>13071</v>
      </c>
      <c r="AM3406" t="s">
        <v>5625</v>
      </c>
      <c r="AN3406" t="s">
        <v>5625</v>
      </c>
      <c r="AO3406" t="s">
        <v>5625</v>
      </c>
      <c r="AP3406">
        <v>36.376565954704887</v>
      </c>
      <c r="AQ3406">
        <v>56.350999999999999</v>
      </c>
      <c r="AR3406">
        <v>51.46</v>
      </c>
      <c r="AS3406">
        <v>58.276000000000003</v>
      </c>
      <c r="AT3406">
        <v>5.4189999999999996</v>
      </c>
      <c r="AU3406">
        <v>7.6740000000000004</v>
      </c>
      <c r="AV3406">
        <v>8.2810000000000006</v>
      </c>
      <c r="AW3406">
        <v>5.15</v>
      </c>
      <c r="AX3406">
        <v>130.745</v>
      </c>
      <c r="AY3406">
        <v>155.75399999999999</v>
      </c>
      <c r="AZ3406">
        <v>197.90299999999999</v>
      </c>
      <c r="BA3406">
        <v>62.418776376042651</v>
      </c>
    </row>
    <row r="3407" spans="1:53" x14ac:dyDescent="0.25">
      <c r="A3407">
        <v>3389</v>
      </c>
      <c r="B3407" t="s">
        <v>3966</v>
      </c>
      <c r="C3407" s="7">
        <v>8.3333333333333329E-2</v>
      </c>
      <c r="D3407" t="s">
        <v>3</v>
      </c>
      <c r="E3407" s="16">
        <v>34.163698877953138</v>
      </c>
      <c r="F3407" s="12">
        <v>-2.0104273142414599</v>
      </c>
      <c r="G3407" s="13">
        <v>1.20264624511023</v>
      </c>
      <c r="H3407" s="13">
        <v>4.7690568452927302E-2</v>
      </c>
      <c r="I3407" s="14">
        <v>0.13368138226735901</v>
      </c>
      <c r="K3407" t="b">
        <v>0</v>
      </c>
      <c r="L3407" t="b">
        <v>0</v>
      </c>
      <c r="M3407" t="b">
        <v>0</v>
      </c>
      <c r="N3407" t="s">
        <v>9309</v>
      </c>
      <c r="O3407" t="s">
        <v>9714</v>
      </c>
      <c r="P3407">
        <v>79</v>
      </c>
      <c r="Q3407">
        <v>2746705</v>
      </c>
      <c r="R3407">
        <v>2746945</v>
      </c>
      <c r="S3407">
        <v>-1</v>
      </c>
      <c r="T3407" t="s">
        <v>20877</v>
      </c>
      <c r="U3407" s="9">
        <v>3</v>
      </c>
      <c r="V3407" t="s">
        <v>5625</v>
      </c>
      <c r="W3407" t="s">
        <v>8346</v>
      </c>
      <c r="X3407" t="s">
        <v>13070</v>
      </c>
      <c r="Y3407" t="s">
        <v>32426</v>
      </c>
      <c r="Z3407">
        <v>5.5598116998153699</v>
      </c>
      <c r="AA3407" s="12">
        <v>0.88050499992258602</v>
      </c>
      <c r="AB3407" s="13">
        <v>-2.2832662102068899</v>
      </c>
      <c r="AC3407" s="13">
        <v>2.24146921154183E-2</v>
      </c>
      <c r="AD3407" s="13">
        <v>37.776965170591801</v>
      </c>
      <c r="AE3407" s="13">
        <v>0.63690530892715902</v>
      </c>
      <c r="AF3407" s="13">
        <v>1.8882653798820399</v>
      </c>
      <c r="AG3407" s="14">
        <v>5.8990332543179903E-2</v>
      </c>
      <c r="AJ3407" t="s">
        <v>13069</v>
      </c>
      <c r="AK3407" t="s">
        <v>13068</v>
      </c>
      <c r="AM3407" t="s">
        <v>5625</v>
      </c>
      <c r="AN3407" t="s">
        <v>5625</v>
      </c>
      <c r="AO3407" t="s">
        <v>5625</v>
      </c>
      <c r="AP3407">
        <v>18.398795511812541</v>
      </c>
      <c r="AQ3407">
        <v>44.610999999999997</v>
      </c>
      <c r="AR3407">
        <v>17.388000000000002</v>
      </c>
      <c r="AS3407">
        <v>56.256999999999998</v>
      </c>
      <c r="AT3407">
        <v>5.92</v>
      </c>
      <c r="AU3407">
        <v>5.24</v>
      </c>
      <c r="AV3407">
        <v>5.6539999999999999</v>
      </c>
      <c r="AW3407">
        <v>0</v>
      </c>
      <c r="AX3407">
        <v>109.986</v>
      </c>
      <c r="AY3407">
        <v>148.274</v>
      </c>
      <c r="AZ3407">
        <v>187.22</v>
      </c>
      <c r="BA3407">
        <v>28.630444469431016</v>
      </c>
    </row>
    <row r="3408" spans="1:53" x14ac:dyDescent="0.25">
      <c r="A3408">
        <v>3390</v>
      </c>
      <c r="B3408" t="s">
        <v>3965</v>
      </c>
      <c r="C3408" s="7">
        <v>0</v>
      </c>
      <c r="D3408" t="s">
        <v>3</v>
      </c>
      <c r="E3408" s="16">
        <v>343.78903392876322</v>
      </c>
      <c r="F3408" s="12">
        <v>-3.15542356077811</v>
      </c>
      <c r="G3408" s="13">
        <v>2.4312845959512499</v>
      </c>
      <c r="H3408" s="13">
        <v>8.4919329661328996E-11</v>
      </c>
      <c r="I3408" s="14">
        <v>4.7121462421440002E-4</v>
      </c>
      <c r="K3408" t="b">
        <v>0</v>
      </c>
      <c r="L3408" t="b">
        <v>0</v>
      </c>
      <c r="M3408" t="b">
        <v>0</v>
      </c>
      <c r="N3408" t="s">
        <v>9309</v>
      </c>
      <c r="O3408" t="s">
        <v>9714</v>
      </c>
      <c r="P3408">
        <v>104</v>
      </c>
      <c r="Q3408">
        <v>2747025</v>
      </c>
      <c r="R3408">
        <v>2747340</v>
      </c>
      <c r="S3408">
        <v>-1</v>
      </c>
      <c r="T3408" t="s">
        <v>20877</v>
      </c>
      <c r="U3408" s="9">
        <v>80</v>
      </c>
      <c r="V3408" t="s">
        <v>5625</v>
      </c>
      <c r="W3408" t="s">
        <v>8347</v>
      </c>
      <c r="X3408" t="s">
        <v>13067</v>
      </c>
      <c r="Y3408" t="s">
        <v>32425</v>
      </c>
      <c r="Z3408">
        <v>67.466483320908296</v>
      </c>
      <c r="AA3408" s="12">
        <v>0.45964347102945702</v>
      </c>
      <c r="AB3408" s="13">
        <v>-6.8649371951503104</v>
      </c>
      <c r="AC3408" s="13">
        <v>6.6520512362424298E-12</v>
      </c>
      <c r="AD3408" s="13">
        <v>1036.05288794949</v>
      </c>
      <c r="AE3408" s="13">
        <v>0.60785770038734399</v>
      </c>
      <c r="AF3408" s="13">
        <v>3.9997594739722202</v>
      </c>
      <c r="AG3408" s="14">
        <v>6.3406893950550597E-5</v>
      </c>
      <c r="AJ3408" t="s">
        <v>13066</v>
      </c>
      <c r="AK3408" t="s">
        <v>13065</v>
      </c>
      <c r="AM3408" t="s">
        <v>5625</v>
      </c>
      <c r="AN3408" t="s">
        <v>5625</v>
      </c>
      <c r="AO3408" t="s">
        <v>5625</v>
      </c>
      <c r="AP3408">
        <v>208.87013571505287</v>
      </c>
      <c r="AQ3408">
        <v>346.69099999999997</v>
      </c>
      <c r="AR3408">
        <v>492.37400000000002</v>
      </c>
      <c r="AS3408">
        <v>327.221</v>
      </c>
      <c r="AT3408">
        <v>4.5110000000000001</v>
      </c>
      <c r="AU3408">
        <v>23.952999999999999</v>
      </c>
      <c r="AV3408">
        <v>31.591999999999999</v>
      </c>
      <c r="AW3408">
        <v>26.794</v>
      </c>
      <c r="AX3408">
        <v>2202.7159999999999</v>
      </c>
      <c r="AY3408">
        <v>2451.7280000000001</v>
      </c>
      <c r="AZ3408">
        <v>6612.232</v>
      </c>
      <c r="BA3408">
        <v>604.83363208148637</v>
      </c>
    </row>
    <row r="3409" spans="1:53" x14ac:dyDescent="0.25">
      <c r="A3409">
        <v>3391</v>
      </c>
      <c r="B3409" t="s">
        <v>13064</v>
      </c>
      <c r="C3409" s="7" t="s">
        <v>5625</v>
      </c>
      <c r="D3409" t="s">
        <v>3</v>
      </c>
      <c r="E3409" s="16" t="s">
        <v>5625</v>
      </c>
      <c r="F3409" s="12" t="s">
        <v>5625</v>
      </c>
      <c r="G3409" s="13" t="s">
        <v>5625</v>
      </c>
      <c r="H3409" s="13" t="s">
        <v>5625</v>
      </c>
      <c r="I3409" s="14" t="s">
        <v>5625</v>
      </c>
      <c r="J3409" t="s">
        <v>5625</v>
      </c>
      <c r="K3409" t="b">
        <v>1</v>
      </c>
      <c r="L3409" t="b">
        <v>0</v>
      </c>
      <c r="M3409" t="b">
        <v>0</v>
      </c>
      <c r="N3409" t="s">
        <v>9309</v>
      </c>
      <c r="O3409" t="s">
        <v>9714</v>
      </c>
      <c r="P3409">
        <v>40</v>
      </c>
      <c r="Q3409">
        <v>2747622</v>
      </c>
      <c r="R3409">
        <v>2747745</v>
      </c>
      <c r="S3409">
        <v>-1</v>
      </c>
      <c r="T3409" t="s">
        <v>20877</v>
      </c>
      <c r="U3409" s="9" t="s">
        <v>5625</v>
      </c>
      <c r="V3409" t="s">
        <v>5625</v>
      </c>
      <c r="W3409" t="s">
        <v>5625</v>
      </c>
      <c r="X3409" t="s">
        <v>13063</v>
      </c>
      <c r="Y3409" t="s">
        <v>5625</v>
      </c>
      <c r="Z3409" t="s">
        <v>5625</v>
      </c>
      <c r="AA3409" s="12" t="s">
        <v>5625</v>
      </c>
      <c r="AB3409" s="13" t="s">
        <v>5625</v>
      </c>
      <c r="AC3409" s="13" t="s">
        <v>5625</v>
      </c>
      <c r="AD3409" s="13" t="s">
        <v>5625</v>
      </c>
      <c r="AE3409" s="13" t="s">
        <v>5625</v>
      </c>
      <c r="AF3409" s="13" t="s">
        <v>5625</v>
      </c>
      <c r="AG3409" s="14" t="s">
        <v>5625</v>
      </c>
      <c r="AM3409" t="s">
        <v>5625</v>
      </c>
      <c r="AN3409" t="s">
        <v>5625</v>
      </c>
      <c r="AO3409" t="s">
        <v>5625</v>
      </c>
      <c r="AP3409" t="s">
        <v>5625</v>
      </c>
      <c r="AQ3409" t="s">
        <v>5625</v>
      </c>
      <c r="AR3409" t="s">
        <v>5625</v>
      </c>
      <c r="AS3409" t="s">
        <v>5625</v>
      </c>
      <c r="AT3409" t="s">
        <v>5625</v>
      </c>
      <c r="AU3409" t="s">
        <v>5625</v>
      </c>
      <c r="AV3409" t="s">
        <v>5625</v>
      </c>
      <c r="AW3409" t="s">
        <v>5625</v>
      </c>
      <c r="AX3409" t="s">
        <v>5625</v>
      </c>
      <c r="AY3409" t="s">
        <v>5625</v>
      </c>
      <c r="AZ3409" t="s">
        <v>5625</v>
      </c>
      <c r="BA3409" t="s">
        <v>5625</v>
      </c>
    </row>
    <row r="3410" spans="1:53" x14ac:dyDescent="0.25">
      <c r="A3410">
        <v>3392</v>
      </c>
      <c r="B3410" t="s">
        <v>3964</v>
      </c>
      <c r="C3410" s="7">
        <v>0</v>
      </c>
      <c r="D3410" t="s">
        <v>2984</v>
      </c>
      <c r="E3410" s="16">
        <v>78.394829244661324</v>
      </c>
      <c r="F3410" s="12">
        <v>0.222376069905596</v>
      </c>
      <c r="G3410" s="13">
        <v>1.4223555769242699</v>
      </c>
      <c r="H3410" s="13">
        <v>0.68354834596460101</v>
      </c>
      <c r="I3410" s="14">
        <v>4.2610040410935399E-2</v>
      </c>
      <c r="K3410" t="b">
        <v>0</v>
      </c>
      <c r="L3410" t="b">
        <v>0</v>
      </c>
      <c r="M3410" t="b">
        <v>0</v>
      </c>
      <c r="N3410" t="s">
        <v>9309</v>
      </c>
      <c r="O3410" t="s">
        <v>9714</v>
      </c>
      <c r="P3410">
        <v>333</v>
      </c>
      <c r="Q3410">
        <v>2747809</v>
      </c>
      <c r="R3410">
        <v>2748811</v>
      </c>
      <c r="S3410">
        <v>-1</v>
      </c>
      <c r="T3410" t="s">
        <v>20877</v>
      </c>
      <c r="U3410" s="9">
        <v>469</v>
      </c>
      <c r="V3410" t="s">
        <v>5625</v>
      </c>
      <c r="W3410" t="s">
        <v>5625</v>
      </c>
      <c r="X3410" t="s">
        <v>13062</v>
      </c>
      <c r="Y3410" t="s">
        <v>32424</v>
      </c>
      <c r="Z3410">
        <v>95.182336969601707</v>
      </c>
      <c r="AA3410" s="12">
        <v>0.41698496577935101</v>
      </c>
      <c r="AB3410" s="13">
        <v>0.53329517405974503</v>
      </c>
      <c r="AC3410" s="13">
        <v>0.593829267806816</v>
      </c>
      <c r="AD3410" s="13">
        <v>403.39695308397199</v>
      </c>
      <c r="AE3410" s="13">
        <v>0.57801627371178799</v>
      </c>
      <c r="AF3410" s="13">
        <v>2.4607535144131401</v>
      </c>
      <c r="AG3410" s="14">
        <v>1.38645581321556E-2</v>
      </c>
      <c r="AM3410" t="s">
        <v>21458</v>
      </c>
      <c r="AN3410" t="s">
        <v>21227</v>
      </c>
      <c r="AO3410" t="s">
        <v>22116</v>
      </c>
      <c r="AP3410">
        <v>50.679316978645325</v>
      </c>
      <c r="AQ3410">
        <v>140.511</v>
      </c>
      <c r="AR3410">
        <v>45.811999999999998</v>
      </c>
      <c r="AS3410">
        <v>76.576999999999998</v>
      </c>
      <c r="AT3410">
        <v>59.557000000000002</v>
      </c>
      <c r="AU3410">
        <v>42.67</v>
      </c>
      <c r="AV3410">
        <v>58.235999999999997</v>
      </c>
      <c r="AW3410">
        <v>57.277000000000001</v>
      </c>
      <c r="AX3410">
        <v>216.56800000000001</v>
      </c>
      <c r="AY3410">
        <v>396.58</v>
      </c>
      <c r="AZ3410">
        <v>537.63499999999999</v>
      </c>
      <c r="BA3410">
        <v>98.499950488189441</v>
      </c>
    </row>
    <row r="3411" spans="1:53" x14ac:dyDescent="0.25">
      <c r="A3411">
        <v>3393</v>
      </c>
      <c r="B3411" t="s">
        <v>3963</v>
      </c>
      <c r="C3411" s="7">
        <v>0</v>
      </c>
      <c r="D3411" t="s">
        <v>12</v>
      </c>
      <c r="E3411" s="16">
        <v>71.226982416841864</v>
      </c>
      <c r="F3411" s="12">
        <v>0.30699703517930998</v>
      </c>
      <c r="G3411" s="13">
        <v>1.1727335803771499</v>
      </c>
      <c r="H3411" s="13">
        <v>0.531888196297989</v>
      </c>
      <c r="I3411" s="14">
        <v>8.9439203282551394E-2</v>
      </c>
      <c r="K3411" t="b">
        <v>0</v>
      </c>
      <c r="L3411" t="b">
        <v>0</v>
      </c>
      <c r="M3411" t="b">
        <v>0</v>
      </c>
      <c r="N3411" t="s">
        <v>9309</v>
      </c>
      <c r="O3411" t="s">
        <v>9714</v>
      </c>
      <c r="P3411">
        <v>342</v>
      </c>
      <c r="Q3411">
        <v>2748876</v>
      </c>
      <c r="R3411">
        <v>2749905</v>
      </c>
      <c r="S3411">
        <v>-1</v>
      </c>
      <c r="T3411" t="s">
        <v>20877</v>
      </c>
      <c r="U3411" s="9">
        <v>65</v>
      </c>
      <c r="V3411" t="s">
        <v>5625</v>
      </c>
      <c r="W3411" t="s">
        <v>5625</v>
      </c>
      <c r="X3411" t="s">
        <v>13061</v>
      </c>
      <c r="Y3411" t="s">
        <v>32423</v>
      </c>
      <c r="Z3411">
        <v>91.144430658810506</v>
      </c>
      <c r="AA3411" s="12">
        <v>0.38878831573522799</v>
      </c>
      <c r="AB3411" s="13">
        <v>0.78962515784137299</v>
      </c>
      <c r="AC3411" s="13">
        <v>0.42974671139193099</v>
      </c>
      <c r="AD3411" s="13">
        <v>328.27871576848202</v>
      </c>
      <c r="AE3411" s="13">
        <v>0.55698326272202703</v>
      </c>
      <c r="AF3411" s="13">
        <v>2.1055095527393299</v>
      </c>
      <c r="AG3411" s="14">
        <v>3.52469766630744E-2</v>
      </c>
      <c r="AM3411" t="s">
        <v>5625</v>
      </c>
      <c r="AN3411" t="s">
        <v>5625</v>
      </c>
      <c r="AO3411" t="s">
        <v>5625</v>
      </c>
      <c r="AP3411">
        <v>54.069929667367468</v>
      </c>
      <c r="AQ3411">
        <v>131.36199999999999</v>
      </c>
      <c r="AR3411">
        <v>41.23</v>
      </c>
      <c r="AS3411">
        <v>58.246000000000002</v>
      </c>
      <c r="AT3411">
        <v>67.66</v>
      </c>
      <c r="AU3411">
        <v>46.439</v>
      </c>
      <c r="AV3411">
        <v>53.191000000000003</v>
      </c>
      <c r="AW3411">
        <v>39.369999999999997</v>
      </c>
      <c r="AX3411">
        <v>148.58600000000001</v>
      </c>
      <c r="AY3411">
        <v>314.12700000000001</v>
      </c>
      <c r="AZ3411">
        <v>383.13799999999998</v>
      </c>
      <c r="BA3411">
        <v>88.630689478652073</v>
      </c>
    </row>
    <row r="3412" spans="1:53" x14ac:dyDescent="0.25">
      <c r="A3412">
        <v>3394</v>
      </c>
      <c r="B3412" t="s">
        <v>3961</v>
      </c>
      <c r="C3412" s="7">
        <v>0</v>
      </c>
      <c r="D3412" t="s">
        <v>3962</v>
      </c>
      <c r="E3412" s="16">
        <v>48.599587910851952</v>
      </c>
      <c r="F3412" s="12">
        <v>-1.47537940682071</v>
      </c>
      <c r="G3412" s="13">
        <v>2.0017716836864801</v>
      </c>
      <c r="H3412" s="13">
        <v>5.7939567821113799E-2</v>
      </c>
      <c r="I3412" s="14">
        <v>7.9340692922199307E-3</v>
      </c>
      <c r="K3412" t="b">
        <v>0</v>
      </c>
      <c r="L3412" t="b">
        <v>0</v>
      </c>
      <c r="M3412" t="b">
        <v>0</v>
      </c>
      <c r="N3412" t="s">
        <v>9309</v>
      </c>
      <c r="O3412" t="s">
        <v>9714</v>
      </c>
      <c r="P3412">
        <v>232</v>
      </c>
      <c r="Q3412">
        <v>2749888</v>
      </c>
      <c r="R3412">
        <v>2750587</v>
      </c>
      <c r="S3412">
        <v>-1</v>
      </c>
      <c r="T3412" t="s">
        <v>20877</v>
      </c>
      <c r="U3412" s="9">
        <v>-17</v>
      </c>
      <c r="V3412" t="s">
        <v>5625</v>
      </c>
      <c r="W3412" t="s">
        <v>5625</v>
      </c>
      <c r="X3412" t="s">
        <v>13060</v>
      </c>
      <c r="Y3412" t="s">
        <v>32422</v>
      </c>
      <c r="Z3412">
        <v>25.8934839089634</v>
      </c>
      <c r="AA3412" s="12">
        <v>0.67187003682606194</v>
      </c>
      <c r="AB3412" s="13">
        <v>-2.1959297571751399</v>
      </c>
      <c r="AC3412" s="13">
        <v>2.80969714532045E-2</v>
      </c>
      <c r="AD3412" s="13">
        <v>245.106880079885</v>
      </c>
      <c r="AE3412" s="13">
        <v>0.64178799191251401</v>
      </c>
      <c r="AF3412" s="13">
        <v>3.1190544368417399</v>
      </c>
      <c r="AG3412" s="14">
        <v>1.8143243753533801E-3</v>
      </c>
      <c r="AM3412" t="s">
        <v>5625</v>
      </c>
      <c r="AN3412" t="s">
        <v>5625</v>
      </c>
      <c r="AO3412" t="s">
        <v>5625</v>
      </c>
      <c r="AP3412">
        <v>32.8493516434078</v>
      </c>
      <c r="AQ3412">
        <v>98.412000000000006</v>
      </c>
      <c r="AR3412">
        <v>17.91</v>
      </c>
      <c r="AS3412">
        <v>45.226999999999997</v>
      </c>
      <c r="AT3412">
        <v>8.1310000000000002</v>
      </c>
      <c r="AU3412">
        <v>3.5979999999999999</v>
      </c>
      <c r="AV3412">
        <v>5.8239999999999998</v>
      </c>
      <c r="AW3412">
        <v>24.149000000000001</v>
      </c>
      <c r="AX3412">
        <v>147.62100000000001</v>
      </c>
      <c r="AY3412">
        <v>458.185</v>
      </c>
      <c r="AZ3412">
        <v>494.899</v>
      </c>
      <c r="BA3412">
        <v>99.195609398574874</v>
      </c>
    </row>
    <row r="3413" spans="1:53" x14ac:dyDescent="0.25">
      <c r="A3413">
        <v>3395</v>
      </c>
      <c r="B3413" t="s">
        <v>13059</v>
      </c>
      <c r="C3413" s="7" t="s">
        <v>5625</v>
      </c>
      <c r="D3413" t="s">
        <v>5645</v>
      </c>
      <c r="E3413" s="16" t="s">
        <v>5625</v>
      </c>
      <c r="F3413" s="12" t="s">
        <v>5625</v>
      </c>
      <c r="G3413" s="13" t="s">
        <v>5625</v>
      </c>
      <c r="H3413" s="13" t="s">
        <v>5625</v>
      </c>
      <c r="I3413" s="14" t="s">
        <v>5625</v>
      </c>
      <c r="J3413" t="s">
        <v>5625</v>
      </c>
      <c r="K3413" t="b">
        <v>1</v>
      </c>
      <c r="L3413" t="b">
        <v>0</v>
      </c>
      <c r="M3413" t="b">
        <v>0</v>
      </c>
      <c r="N3413" t="s">
        <v>9309</v>
      </c>
      <c r="O3413" t="s">
        <v>9714</v>
      </c>
      <c r="P3413">
        <v>48</v>
      </c>
      <c r="Q3413">
        <v>2750739</v>
      </c>
      <c r="R3413">
        <v>2750886</v>
      </c>
      <c r="S3413">
        <v>1</v>
      </c>
      <c r="T3413" t="s">
        <v>20877</v>
      </c>
      <c r="U3413" s="9" t="s">
        <v>5625</v>
      </c>
      <c r="V3413" t="s">
        <v>5625</v>
      </c>
      <c r="W3413" t="s">
        <v>5625</v>
      </c>
      <c r="X3413" t="s">
        <v>13058</v>
      </c>
      <c r="Y3413" t="s">
        <v>5625</v>
      </c>
      <c r="Z3413" t="s">
        <v>5625</v>
      </c>
      <c r="AA3413" s="12" t="s">
        <v>5625</v>
      </c>
      <c r="AB3413" s="13" t="s">
        <v>5625</v>
      </c>
      <c r="AC3413" s="13" t="s">
        <v>5625</v>
      </c>
      <c r="AD3413" s="13" t="s">
        <v>5625</v>
      </c>
      <c r="AE3413" s="13" t="s">
        <v>5625</v>
      </c>
      <c r="AF3413" s="13" t="s">
        <v>5625</v>
      </c>
      <c r="AG3413" s="14" t="s">
        <v>5625</v>
      </c>
      <c r="AM3413" t="s">
        <v>5625</v>
      </c>
      <c r="AN3413" t="s">
        <v>5625</v>
      </c>
      <c r="AO3413" t="s">
        <v>5625</v>
      </c>
      <c r="AP3413" t="s">
        <v>5625</v>
      </c>
      <c r="AQ3413" t="s">
        <v>5625</v>
      </c>
      <c r="AR3413" t="s">
        <v>5625</v>
      </c>
      <c r="AS3413" t="s">
        <v>5625</v>
      </c>
      <c r="AT3413" t="s">
        <v>5625</v>
      </c>
      <c r="AU3413" t="s">
        <v>5625</v>
      </c>
      <c r="AV3413" t="s">
        <v>5625</v>
      </c>
      <c r="AW3413" t="s">
        <v>5625</v>
      </c>
      <c r="AX3413" t="s">
        <v>5625</v>
      </c>
      <c r="AY3413" t="s">
        <v>5625</v>
      </c>
      <c r="AZ3413" t="s">
        <v>5625</v>
      </c>
      <c r="BA3413" t="s">
        <v>5625</v>
      </c>
    </row>
    <row r="3414" spans="1:53" x14ac:dyDescent="0.25">
      <c r="A3414">
        <v>3396</v>
      </c>
      <c r="B3414" t="s">
        <v>3959</v>
      </c>
      <c r="C3414" s="7">
        <v>8.3333333333333329E-2</v>
      </c>
      <c r="D3414" t="s">
        <v>3960</v>
      </c>
      <c r="E3414" s="16">
        <v>28.442978007204125</v>
      </c>
      <c r="F3414" s="12">
        <v>-0.15795109794547699</v>
      </c>
      <c r="G3414" s="13">
        <v>0.42623458530137098</v>
      </c>
      <c r="H3414" s="13">
        <v>0.88459044421409805</v>
      </c>
      <c r="I3414" s="14">
        <v>0.71720658042099295</v>
      </c>
      <c r="K3414" t="b">
        <v>0</v>
      </c>
      <c r="L3414" t="b">
        <v>0</v>
      </c>
      <c r="M3414" t="b">
        <v>0</v>
      </c>
      <c r="N3414" t="s">
        <v>9309</v>
      </c>
      <c r="O3414" t="s">
        <v>9714</v>
      </c>
      <c r="P3414">
        <v>187</v>
      </c>
      <c r="Q3414">
        <v>2750951</v>
      </c>
      <c r="R3414">
        <v>2751515</v>
      </c>
      <c r="S3414">
        <v>-1</v>
      </c>
      <c r="T3414" t="s">
        <v>20877</v>
      </c>
      <c r="U3414" s="9">
        <v>364</v>
      </c>
      <c r="V3414" t="s">
        <v>5625</v>
      </c>
      <c r="W3414" t="s">
        <v>8273</v>
      </c>
      <c r="X3414" t="s">
        <v>13057</v>
      </c>
      <c r="Y3414" t="s">
        <v>32421</v>
      </c>
      <c r="Z3414">
        <v>16.795877394935999</v>
      </c>
      <c r="AA3414" s="12">
        <v>0.76373283406677706</v>
      </c>
      <c r="AB3414" s="13">
        <v>-0.20681459654472101</v>
      </c>
      <c r="AC3414" s="13">
        <v>0.83615465620237595</v>
      </c>
      <c r="AD3414" s="13">
        <v>49.732595973282898</v>
      </c>
      <c r="AE3414" s="13">
        <v>0.76789023949525104</v>
      </c>
      <c r="AF3414" s="13">
        <v>0.55507227905584999</v>
      </c>
      <c r="AG3414" s="14">
        <v>0.57884522288314799</v>
      </c>
      <c r="AI3414" t="s">
        <v>9848</v>
      </c>
      <c r="AJ3414" t="s">
        <v>13056</v>
      </c>
      <c r="AK3414" t="s">
        <v>13055</v>
      </c>
      <c r="AM3414" t="s">
        <v>21291</v>
      </c>
      <c r="AN3414" t="s">
        <v>21290</v>
      </c>
      <c r="AO3414" t="s">
        <v>22215</v>
      </c>
      <c r="AP3414">
        <v>11.743912028816515</v>
      </c>
      <c r="AQ3414">
        <v>28.001000000000001</v>
      </c>
      <c r="AR3414">
        <v>8.6319999999999997</v>
      </c>
      <c r="AS3414">
        <v>65.394999999999996</v>
      </c>
      <c r="AT3414">
        <v>15.116</v>
      </c>
      <c r="AU3414">
        <v>20.067</v>
      </c>
      <c r="AV3414">
        <v>24.061</v>
      </c>
      <c r="AW3414">
        <v>0</v>
      </c>
      <c r="AX3414">
        <v>18.234999999999999</v>
      </c>
      <c r="AY3414">
        <v>102.154</v>
      </c>
      <c r="AZ3414">
        <v>83.094999999999999</v>
      </c>
      <c r="BA3414">
        <v>13.290728573817105</v>
      </c>
    </row>
    <row r="3415" spans="1:53" x14ac:dyDescent="0.25">
      <c r="A3415">
        <v>3397</v>
      </c>
      <c r="B3415" t="s">
        <v>3958</v>
      </c>
      <c r="C3415" s="7">
        <v>0</v>
      </c>
      <c r="D3415" t="s">
        <v>3003</v>
      </c>
      <c r="E3415" s="16">
        <v>94.96079551321553</v>
      </c>
      <c r="F3415" s="12">
        <v>1.3312814456970501</v>
      </c>
      <c r="G3415" s="13">
        <v>-0.71815970388603201</v>
      </c>
      <c r="H3415" s="13">
        <v>1.11886162477583E-5</v>
      </c>
      <c r="I3415" s="14">
        <v>6.5449945993711997E-2</v>
      </c>
      <c r="K3415" t="b">
        <v>0</v>
      </c>
      <c r="L3415" t="b">
        <v>0</v>
      </c>
      <c r="M3415" t="b">
        <v>0</v>
      </c>
      <c r="N3415" t="s">
        <v>9309</v>
      </c>
      <c r="O3415" t="s">
        <v>9714</v>
      </c>
      <c r="P3415">
        <v>448</v>
      </c>
      <c r="Q3415">
        <v>2751884</v>
      </c>
      <c r="R3415">
        <v>2753231</v>
      </c>
      <c r="S3415">
        <v>-1</v>
      </c>
      <c r="T3415" t="s">
        <v>20877</v>
      </c>
      <c r="U3415" s="9">
        <v>369</v>
      </c>
      <c r="V3415" t="s">
        <v>5625</v>
      </c>
      <c r="W3415" t="s">
        <v>5830</v>
      </c>
      <c r="X3415" t="s">
        <v>13054</v>
      </c>
      <c r="Y3415" t="s">
        <v>32420</v>
      </c>
      <c r="Z3415">
        <v>255.432186248405</v>
      </c>
      <c r="AA3415" s="12">
        <v>0.27895349269018399</v>
      </c>
      <c r="AB3415" s="13">
        <v>4.7724136122418797</v>
      </c>
      <c r="AC3415" s="13">
        <v>1.8203119438978001E-6</v>
      </c>
      <c r="AD3415" s="13">
        <v>278.89816871345499</v>
      </c>
      <c r="AE3415" s="13">
        <v>0.31696703879858101</v>
      </c>
      <c r="AF3415" s="13">
        <v>-2.2657236115405399</v>
      </c>
      <c r="AG3415" s="14">
        <v>2.3468310943558099E-2</v>
      </c>
      <c r="AI3415" t="s">
        <v>10045</v>
      </c>
      <c r="AJ3415" t="s">
        <v>13053</v>
      </c>
      <c r="AK3415" t="s">
        <v>13052</v>
      </c>
      <c r="AM3415" t="s">
        <v>5625</v>
      </c>
      <c r="AN3415" t="s">
        <v>5625</v>
      </c>
      <c r="AO3415" t="s">
        <v>5625</v>
      </c>
      <c r="AP3415">
        <v>75.398182052862083</v>
      </c>
      <c r="AQ3415">
        <v>114.06100000000001</v>
      </c>
      <c r="AR3415">
        <v>104.81699999999999</v>
      </c>
      <c r="AS3415">
        <v>85.566999999999993</v>
      </c>
      <c r="AT3415">
        <v>147.67699999999999</v>
      </c>
      <c r="AU3415">
        <v>160.57300000000001</v>
      </c>
      <c r="AV3415">
        <v>159.17699999999999</v>
      </c>
      <c r="AW3415">
        <v>112.783</v>
      </c>
      <c r="AX3415">
        <v>90.602999999999994</v>
      </c>
      <c r="AY3415">
        <v>105.045</v>
      </c>
      <c r="AZ3415">
        <v>81.421000000000006</v>
      </c>
      <c r="BA3415">
        <v>50.084438189083613</v>
      </c>
    </row>
    <row r="3416" spans="1:53" x14ac:dyDescent="0.25">
      <c r="A3416">
        <v>3398</v>
      </c>
      <c r="B3416" t="s">
        <v>8348</v>
      </c>
      <c r="C3416" s="7">
        <v>0.25</v>
      </c>
      <c r="D3416" t="s">
        <v>5645</v>
      </c>
      <c r="E3416" s="16">
        <v>22.502349038245548</v>
      </c>
      <c r="F3416" s="12">
        <v>-2.7261438735494901</v>
      </c>
      <c r="G3416" s="13">
        <v>-2.5664533846755799</v>
      </c>
      <c r="H3416" s="13">
        <v>6.0404381537447698E-2</v>
      </c>
      <c r="I3416" s="14">
        <v>8.4984867503356595E-3</v>
      </c>
      <c r="K3416" t="b">
        <v>0</v>
      </c>
      <c r="L3416" t="b">
        <v>0</v>
      </c>
      <c r="M3416" t="b">
        <v>0</v>
      </c>
      <c r="N3416" t="s">
        <v>9309</v>
      </c>
      <c r="O3416" t="s">
        <v>9714</v>
      </c>
      <c r="P3416">
        <v>55</v>
      </c>
      <c r="Q3416">
        <v>2753505</v>
      </c>
      <c r="R3416">
        <v>2753673</v>
      </c>
      <c r="S3416">
        <v>-1</v>
      </c>
      <c r="T3416" t="s">
        <v>20877</v>
      </c>
      <c r="U3416" s="9">
        <v>274</v>
      </c>
      <c r="V3416" t="s">
        <v>5625</v>
      </c>
      <c r="W3416" t="s">
        <v>5625</v>
      </c>
      <c r="X3416" t="s">
        <v>13051</v>
      </c>
      <c r="Y3416" t="s">
        <v>5625</v>
      </c>
      <c r="Z3416">
        <v>2.2362492519035899</v>
      </c>
      <c r="AA3416" s="12">
        <v>1.2520161180823099</v>
      </c>
      <c r="AB3416" s="13">
        <v>-2.1774031773050102</v>
      </c>
      <c r="AC3416" s="13">
        <v>2.94504988318549E-2</v>
      </c>
      <c r="AD3416" s="13">
        <v>5.8390101668386798</v>
      </c>
      <c r="AE3416" s="13">
        <v>0.82911647979424496</v>
      </c>
      <c r="AF3416" s="13">
        <v>-3.0954075177862501</v>
      </c>
      <c r="AG3416" s="14">
        <v>1.96542654428297E-3</v>
      </c>
      <c r="AM3416" t="s">
        <v>5625</v>
      </c>
      <c r="AN3416" t="s">
        <v>5625</v>
      </c>
      <c r="AO3416" t="s">
        <v>5625</v>
      </c>
      <c r="AP3416">
        <v>15.770396152982178</v>
      </c>
      <c r="AQ3416">
        <v>19.119</v>
      </c>
      <c r="AR3416">
        <v>41.399000000000001</v>
      </c>
      <c r="AS3416">
        <v>13.721</v>
      </c>
      <c r="AT3416">
        <v>0</v>
      </c>
      <c r="AU3416">
        <v>0</v>
      </c>
      <c r="AV3416">
        <v>2.6930000000000001</v>
      </c>
      <c r="AW3416">
        <v>0</v>
      </c>
      <c r="AX3416">
        <v>4.0810000000000004</v>
      </c>
      <c r="AY3416">
        <v>2.5219999999999998</v>
      </c>
      <c r="AZ3416">
        <v>5.7519999999999998</v>
      </c>
      <c r="BA3416">
        <v>3.7182395414845475</v>
      </c>
    </row>
    <row r="3417" spans="1:53" x14ac:dyDescent="0.25">
      <c r="A3417">
        <v>3399</v>
      </c>
      <c r="B3417" t="s">
        <v>3956</v>
      </c>
      <c r="C3417" s="7">
        <v>0</v>
      </c>
      <c r="D3417" t="s">
        <v>3957</v>
      </c>
      <c r="E3417" s="16">
        <v>573.3044233838159</v>
      </c>
      <c r="F3417" s="12">
        <v>-0.83900528309487599</v>
      </c>
      <c r="G3417" s="13">
        <v>-0.67327252347426303</v>
      </c>
      <c r="H3417" s="13">
        <v>6.31050117093679E-2</v>
      </c>
      <c r="I3417" s="14">
        <v>0.27728475200367297</v>
      </c>
      <c r="K3417" t="b">
        <v>0</v>
      </c>
      <c r="L3417" t="b">
        <v>0</v>
      </c>
      <c r="M3417" t="b">
        <v>0</v>
      </c>
      <c r="N3417" t="s">
        <v>9309</v>
      </c>
      <c r="O3417" t="s">
        <v>9714</v>
      </c>
      <c r="P3417">
        <v>155</v>
      </c>
      <c r="Q3417">
        <v>2754171</v>
      </c>
      <c r="R3417">
        <v>2754639</v>
      </c>
      <c r="S3417">
        <v>-1</v>
      </c>
      <c r="T3417" t="s">
        <v>20877</v>
      </c>
      <c r="U3417" s="9">
        <v>498</v>
      </c>
      <c r="V3417" t="s">
        <v>8349</v>
      </c>
      <c r="W3417" t="s">
        <v>8350</v>
      </c>
      <c r="X3417" t="s">
        <v>13050</v>
      </c>
      <c r="Y3417" t="s">
        <v>32419</v>
      </c>
      <c r="Z3417">
        <v>232.12296403373699</v>
      </c>
      <c r="AA3417" s="12">
        <v>0.388875847365725</v>
      </c>
      <c r="AB3417" s="13">
        <v>-2.1575145095237001</v>
      </c>
      <c r="AC3417" s="13">
        <v>3.0965597833808201E-2</v>
      </c>
      <c r="AD3417" s="13">
        <v>580.73879332196998</v>
      </c>
      <c r="AE3417" s="13">
        <v>0.47079712545358499</v>
      </c>
      <c r="AF3417" s="13">
        <v>-1.43006931664165</v>
      </c>
      <c r="AG3417" s="14">
        <v>0.15269712555244999</v>
      </c>
      <c r="AI3417" t="s">
        <v>13049</v>
      </c>
      <c r="AJ3417" t="s">
        <v>13048</v>
      </c>
      <c r="AK3417" t="s">
        <v>13047</v>
      </c>
      <c r="AM3417" t="s">
        <v>5625</v>
      </c>
      <c r="AN3417" t="s">
        <v>5625</v>
      </c>
      <c r="AO3417" t="s">
        <v>5625</v>
      </c>
      <c r="AP3417">
        <v>394.39469353526374</v>
      </c>
      <c r="AQ3417">
        <v>1060.941</v>
      </c>
      <c r="AR3417">
        <v>328.43400000000003</v>
      </c>
      <c r="AS3417">
        <v>509.44799999999998</v>
      </c>
      <c r="AT3417">
        <v>203.41499999999999</v>
      </c>
      <c r="AU3417">
        <v>196.15</v>
      </c>
      <c r="AV3417">
        <v>210.708</v>
      </c>
      <c r="AW3417">
        <v>133.452</v>
      </c>
      <c r="AX3417">
        <v>340.61599999999999</v>
      </c>
      <c r="AY3417">
        <v>708.78099999999995</v>
      </c>
      <c r="AZ3417">
        <v>595.67700000000002</v>
      </c>
      <c r="BA3417">
        <v>301.65410023736172</v>
      </c>
    </row>
    <row r="3418" spans="1:53" x14ac:dyDescent="0.25">
      <c r="A3418">
        <v>3400</v>
      </c>
      <c r="B3418" t="s">
        <v>3954</v>
      </c>
      <c r="C3418" s="7">
        <v>0</v>
      </c>
      <c r="D3418" t="s">
        <v>3955</v>
      </c>
      <c r="E3418" s="16">
        <v>108.16076460867887</v>
      </c>
      <c r="F3418" s="12">
        <v>0.54713779776949401</v>
      </c>
      <c r="G3418" s="13">
        <v>-0.60978458956688097</v>
      </c>
      <c r="H3418" s="13">
        <v>0.32217886118112199</v>
      </c>
      <c r="I3418" s="14">
        <v>0.51811825225574304</v>
      </c>
      <c r="K3418" t="b">
        <v>0</v>
      </c>
      <c r="L3418" t="b">
        <v>0</v>
      </c>
      <c r="M3418" t="b">
        <v>0</v>
      </c>
      <c r="N3418" t="s">
        <v>9309</v>
      </c>
      <c r="O3418" t="s">
        <v>9714</v>
      </c>
      <c r="P3418">
        <v>761</v>
      </c>
      <c r="Q3418">
        <v>2754731</v>
      </c>
      <c r="R3418">
        <v>2757017</v>
      </c>
      <c r="S3418">
        <v>-1</v>
      </c>
      <c r="T3418" t="s">
        <v>20877</v>
      </c>
      <c r="U3418" s="9">
        <v>92</v>
      </c>
      <c r="V3418" t="s">
        <v>8351</v>
      </c>
      <c r="W3418" t="s">
        <v>6397</v>
      </c>
      <c r="X3418" t="s">
        <v>13046</v>
      </c>
      <c r="Y3418" t="s">
        <v>32418</v>
      </c>
      <c r="Z3418">
        <v>346.17065600355699</v>
      </c>
      <c r="AA3418" s="12">
        <v>0.45244067771880903</v>
      </c>
      <c r="AB3418" s="13">
        <v>1.2093028428127699</v>
      </c>
      <c r="AC3418" s="13">
        <v>0.22654651910142301</v>
      </c>
      <c r="AD3418" s="13">
        <v>551.59175734692201</v>
      </c>
      <c r="AE3418" s="13">
        <v>0.666474848688137</v>
      </c>
      <c r="AF3418" s="13">
        <v>-0.91494013730173995</v>
      </c>
      <c r="AG3418" s="14">
        <v>0.360223057432288</v>
      </c>
      <c r="AH3418" t="s">
        <v>13045</v>
      </c>
      <c r="AI3418" t="s">
        <v>13044</v>
      </c>
      <c r="AJ3418" t="s">
        <v>13043</v>
      </c>
      <c r="AK3418" t="s">
        <v>13042</v>
      </c>
      <c r="AM3418" t="s">
        <v>5625</v>
      </c>
      <c r="AN3418" t="s">
        <v>5625</v>
      </c>
      <c r="AO3418" t="s">
        <v>5625</v>
      </c>
      <c r="AP3418">
        <v>145.64505843471557</v>
      </c>
      <c r="AQ3418">
        <v>33.253</v>
      </c>
      <c r="AR3418">
        <v>147.864</v>
      </c>
      <c r="AS3418">
        <v>105.881</v>
      </c>
      <c r="AT3418">
        <v>93.233000000000004</v>
      </c>
      <c r="AU3418">
        <v>94.066000000000003</v>
      </c>
      <c r="AV3418">
        <v>104.874</v>
      </c>
      <c r="AW3418">
        <v>91.561999999999998</v>
      </c>
      <c r="AX3418">
        <v>166.458</v>
      </c>
      <c r="AY3418">
        <v>36.692999999999998</v>
      </c>
      <c r="AZ3418">
        <v>35.506999999999998</v>
      </c>
      <c r="BA3418">
        <v>140.7270713601238</v>
      </c>
    </row>
    <row r="3419" spans="1:53" x14ac:dyDescent="0.25">
      <c r="A3419">
        <v>3401</v>
      </c>
      <c r="B3419" t="s">
        <v>3952</v>
      </c>
      <c r="C3419" s="7">
        <v>0</v>
      </c>
      <c r="D3419" t="s">
        <v>3953</v>
      </c>
      <c r="E3419" s="16">
        <v>223.00943476041741</v>
      </c>
      <c r="F3419" s="12">
        <v>-0.58379864497203104</v>
      </c>
      <c r="G3419" s="13">
        <v>-1.1413319683040799</v>
      </c>
      <c r="H3419" s="13">
        <v>5.3460578815207403E-2</v>
      </c>
      <c r="I3419" s="14">
        <v>4.0833089120178001E-5</v>
      </c>
      <c r="K3419" t="b">
        <v>0</v>
      </c>
      <c r="L3419" t="b">
        <v>0</v>
      </c>
      <c r="M3419" t="b">
        <v>0</v>
      </c>
      <c r="N3419" t="s">
        <v>9309</v>
      </c>
      <c r="O3419" t="s">
        <v>9714</v>
      </c>
      <c r="P3419">
        <v>268</v>
      </c>
      <c r="Q3419">
        <v>2757044</v>
      </c>
      <c r="R3419">
        <v>2757851</v>
      </c>
      <c r="S3419">
        <v>-1</v>
      </c>
      <c r="T3419" t="s">
        <v>20877</v>
      </c>
      <c r="U3419" s="9">
        <v>27</v>
      </c>
      <c r="V3419" t="s">
        <v>8352</v>
      </c>
      <c r="W3419" t="s">
        <v>8174</v>
      </c>
      <c r="X3419" t="s">
        <v>13041</v>
      </c>
      <c r="Y3419" t="s">
        <v>32417</v>
      </c>
      <c r="Z3419">
        <v>169.23970859306399</v>
      </c>
      <c r="AA3419" s="12">
        <v>0.26146243777967998</v>
      </c>
      <c r="AB3419" s="13">
        <v>-2.23282032375131</v>
      </c>
      <c r="AC3419" s="13">
        <v>2.5560795477535599E-2</v>
      </c>
      <c r="AD3419" s="13">
        <v>354.13334450554299</v>
      </c>
      <c r="AE3419" s="13">
        <v>0.247269911579136</v>
      </c>
      <c r="AF3419" s="13">
        <v>-4.61573331350833</v>
      </c>
      <c r="AG3419" s="14">
        <v>3.9170969599341103E-6</v>
      </c>
      <c r="AH3419" t="s">
        <v>9494</v>
      </c>
      <c r="AI3419" t="s">
        <v>10748</v>
      </c>
      <c r="AK3419" t="s">
        <v>13040</v>
      </c>
      <c r="AM3419" t="s">
        <v>21651</v>
      </c>
      <c r="AN3419" t="s">
        <v>21512</v>
      </c>
      <c r="AO3419" t="s">
        <v>21998</v>
      </c>
      <c r="AP3419">
        <v>198.07773904166959</v>
      </c>
      <c r="AQ3419">
        <v>268.661</v>
      </c>
      <c r="AR3419">
        <v>217.184</v>
      </c>
      <c r="AS3419">
        <v>208.11500000000001</v>
      </c>
      <c r="AT3419">
        <v>93.316000000000003</v>
      </c>
      <c r="AU3419">
        <v>91.936999999999998</v>
      </c>
      <c r="AV3419">
        <v>92.486999999999995</v>
      </c>
      <c r="AW3419">
        <v>79.483999999999995</v>
      </c>
      <c r="AX3419">
        <v>149.10499999999999</v>
      </c>
      <c r="AY3419">
        <v>172.185</v>
      </c>
      <c r="AZ3419">
        <v>133.50899999999999</v>
      </c>
      <c r="BA3419">
        <v>111.46425153357394</v>
      </c>
    </row>
    <row r="3420" spans="1:53" x14ac:dyDescent="0.25">
      <c r="A3420">
        <v>3402</v>
      </c>
      <c r="B3420" t="s">
        <v>3950</v>
      </c>
      <c r="C3420" s="7">
        <v>0</v>
      </c>
      <c r="D3420" t="s">
        <v>3951</v>
      </c>
      <c r="E3420" s="16">
        <v>541.4832608580756</v>
      </c>
      <c r="F3420" s="12">
        <v>0.57088909924756504</v>
      </c>
      <c r="G3420" s="13">
        <v>-0.63557927364736899</v>
      </c>
      <c r="H3420" s="13">
        <v>0.52130283074163597</v>
      </c>
      <c r="I3420" s="14">
        <v>0.63774927953284199</v>
      </c>
      <c r="K3420" t="b">
        <v>0</v>
      </c>
      <c r="L3420" t="b">
        <v>0</v>
      </c>
      <c r="M3420" t="b">
        <v>0</v>
      </c>
      <c r="N3420" t="s">
        <v>9309</v>
      </c>
      <c r="O3420" t="s">
        <v>9714</v>
      </c>
      <c r="P3420">
        <v>77</v>
      </c>
      <c r="Q3420">
        <v>2757861</v>
      </c>
      <c r="R3420">
        <v>2758095</v>
      </c>
      <c r="S3420">
        <v>-1</v>
      </c>
      <c r="T3420" t="s">
        <v>20877</v>
      </c>
      <c r="U3420" s="9">
        <v>10</v>
      </c>
      <c r="V3420" t="s">
        <v>8353</v>
      </c>
      <c r="W3420" t="s">
        <v>8354</v>
      </c>
      <c r="X3420" t="s">
        <v>13039</v>
      </c>
      <c r="Y3420" t="s">
        <v>32416</v>
      </c>
      <c r="Z3420">
        <v>175.44224074619299</v>
      </c>
      <c r="AA3420" s="12">
        <v>0.70373252599041602</v>
      </c>
      <c r="AB3420" s="13">
        <v>0.81123023046875697</v>
      </c>
      <c r="AC3420" s="13">
        <v>0.41723346814663298</v>
      </c>
      <c r="AD3420" s="13">
        <v>272.70017383560003</v>
      </c>
      <c r="AE3420" s="13">
        <v>0.91532652401929904</v>
      </c>
      <c r="AF3420" s="13">
        <v>-0.69437436474196201</v>
      </c>
      <c r="AG3420" s="14">
        <v>0.48744746592243199</v>
      </c>
      <c r="AI3420" t="s">
        <v>13038</v>
      </c>
      <c r="AJ3420" t="s">
        <v>13037</v>
      </c>
      <c r="AK3420" t="s">
        <v>13036</v>
      </c>
      <c r="AM3420" t="s">
        <v>5625</v>
      </c>
      <c r="AN3420" t="s">
        <v>5625</v>
      </c>
      <c r="AO3420" t="s">
        <v>5625</v>
      </c>
      <c r="AP3420">
        <v>473.65104343230234</v>
      </c>
      <c r="AQ3420">
        <v>19.446000000000002</v>
      </c>
      <c r="AR3420">
        <v>1132.4269999999999</v>
      </c>
      <c r="AS3420">
        <v>540.40899999999999</v>
      </c>
      <c r="AT3420">
        <v>382.541</v>
      </c>
      <c r="AU3420">
        <v>446.041</v>
      </c>
      <c r="AV3420">
        <v>788.70399999999995</v>
      </c>
      <c r="AW3420">
        <v>295.75900000000001</v>
      </c>
      <c r="AX3420">
        <v>1057.742</v>
      </c>
      <c r="AY3420">
        <v>52.502000000000002</v>
      </c>
      <c r="AZ3420">
        <v>105.30200000000001</v>
      </c>
      <c r="BA3420">
        <v>539.24007299068205</v>
      </c>
    </row>
    <row r="3421" spans="1:53" x14ac:dyDescent="0.25">
      <c r="A3421">
        <v>3403</v>
      </c>
      <c r="B3421" t="s">
        <v>8355</v>
      </c>
      <c r="C3421" s="7">
        <v>0.33333333333333331</v>
      </c>
      <c r="D3421" t="s">
        <v>3951</v>
      </c>
      <c r="E3421" s="16">
        <v>1.9019128355720598</v>
      </c>
      <c r="F3421" s="12">
        <v>-0.46508085565044499</v>
      </c>
      <c r="G3421" s="13">
        <v>1.1610048283971699</v>
      </c>
      <c r="H3421" s="13">
        <v>1</v>
      </c>
      <c r="I3421" s="14">
        <v>1</v>
      </c>
      <c r="K3421" t="b">
        <v>0</v>
      </c>
      <c r="L3421" t="b">
        <v>0</v>
      </c>
      <c r="M3421" t="b">
        <v>0</v>
      </c>
      <c r="N3421" t="s">
        <v>9309</v>
      </c>
      <c r="O3421" t="s">
        <v>9714</v>
      </c>
      <c r="P3421">
        <v>84</v>
      </c>
      <c r="Q3421">
        <v>2758122</v>
      </c>
      <c r="R3421">
        <v>2758377</v>
      </c>
      <c r="S3421">
        <v>-1</v>
      </c>
      <c r="T3421" t="s">
        <v>20877</v>
      </c>
      <c r="U3421" s="9">
        <v>27</v>
      </c>
      <c r="V3421" t="s">
        <v>5625</v>
      </c>
      <c r="W3421" t="s">
        <v>5625</v>
      </c>
      <c r="X3421" t="s">
        <v>13035</v>
      </c>
      <c r="Y3421" t="s">
        <v>5625</v>
      </c>
      <c r="Z3421">
        <v>0.370094181834558</v>
      </c>
      <c r="AA3421" s="12">
        <v>1.5518977835944801</v>
      </c>
      <c r="AB3421" s="13">
        <v>-0.29968523736997299</v>
      </c>
      <c r="AC3421" s="13">
        <v>0.76441726021805401</v>
      </c>
      <c r="AD3421" s="13">
        <v>2.46665788777038</v>
      </c>
      <c r="AE3421" s="13">
        <v>0.99334725454633599</v>
      </c>
      <c r="AF3421" s="13">
        <v>1.16878042706969</v>
      </c>
      <c r="AG3421" s="14">
        <v>0.24249210822032999</v>
      </c>
      <c r="AM3421" t="s">
        <v>21090</v>
      </c>
      <c r="AN3421" t="s">
        <v>21089</v>
      </c>
      <c r="AO3421" t="s">
        <v>22327</v>
      </c>
      <c r="AP3421">
        <v>1.7316513422882391</v>
      </c>
      <c r="AQ3421">
        <v>3.149</v>
      </c>
      <c r="AR3421">
        <v>2.7269999999999999</v>
      </c>
      <c r="AS3421">
        <v>0</v>
      </c>
      <c r="AT3421">
        <v>0</v>
      </c>
      <c r="AU3421">
        <v>0</v>
      </c>
      <c r="AV3421">
        <v>1.774</v>
      </c>
      <c r="AW3421">
        <v>0</v>
      </c>
      <c r="AX3421">
        <v>5.3769999999999998</v>
      </c>
      <c r="AY3421">
        <v>6.6449999999999996</v>
      </c>
      <c r="AZ3421">
        <v>9.4740000000000002</v>
      </c>
      <c r="BA3421">
        <v>7.3489910937576939</v>
      </c>
    </row>
    <row r="3422" spans="1:53" x14ac:dyDescent="0.25">
      <c r="A3422">
        <v>3404</v>
      </c>
      <c r="B3422" t="s">
        <v>8356</v>
      </c>
      <c r="C3422" s="7">
        <v>0.58333333333333337</v>
      </c>
      <c r="D3422" t="s">
        <v>8357</v>
      </c>
      <c r="E3422" s="16">
        <v>3.4732820889301497</v>
      </c>
      <c r="F3422" s="12">
        <v>-0.39118088160507902</v>
      </c>
      <c r="G3422" s="13">
        <v>-2.5809984575191098</v>
      </c>
      <c r="H3422" s="13">
        <v>1</v>
      </c>
      <c r="I3422" s="14">
        <v>1</v>
      </c>
      <c r="K3422" t="b">
        <v>0</v>
      </c>
      <c r="L3422" t="b">
        <v>0</v>
      </c>
      <c r="M3422" t="b">
        <v>0</v>
      </c>
      <c r="N3422" t="s">
        <v>9309</v>
      </c>
      <c r="O3422" t="s">
        <v>9714</v>
      </c>
      <c r="P3422">
        <v>67</v>
      </c>
      <c r="Q3422">
        <v>2758232</v>
      </c>
      <c r="R3422">
        <v>2758436</v>
      </c>
      <c r="S3422">
        <v>-1</v>
      </c>
      <c r="T3422" t="s">
        <v>20877</v>
      </c>
      <c r="U3422" s="9">
        <v>-145</v>
      </c>
      <c r="V3422" t="s">
        <v>5625</v>
      </c>
      <c r="W3422" t="s">
        <v>5625</v>
      </c>
      <c r="X3422" t="s">
        <v>13034</v>
      </c>
      <c r="Y3422" t="s">
        <v>5625</v>
      </c>
      <c r="Z3422">
        <v>0.751404962909208</v>
      </c>
      <c r="AA3422" s="12">
        <v>1.42116160214525</v>
      </c>
      <c r="AB3422" s="13">
        <v>-0.27525432787839998</v>
      </c>
      <c r="AC3422" s="13">
        <v>0.783120850671437</v>
      </c>
      <c r="AD3422" s="13">
        <v>0.95612924599451898</v>
      </c>
      <c r="AE3422" s="13">
        <v>1.25651770459942</v>
      </c>
      <c r="AF3422" s="13">
        <v>-2.0540884128186101</v>
      </c>
      <c r="AG3422" s="14">
        <v>3.9967135333421E-2</v>
      </c>
      <c r="AH3422" t="s">
        <v>13033</v>
      </c>
      <c r="AM3422" t="s">
        <v>5625</v>
      </c>
      <c r="AN3422" t="s">
        <v>5625</v>
      </c>
      <c r="AO3422" t="s">
        <v>5625</v>
      </c>
      <c r="AP3422">
        <v>4.3291283557205977</v>
      </c>
      <c r="AQ3422">
        <v>1.3120000000000001</v>
      </c>
      <c r="AR3422">
        <v>3.4089999999999998</v>
      </c>
      <c r="AS3422">
        <v>4.843</v>
      </c>
      <c r="AT3422">
        <v>6.9649999999999999</v>
      </c>
      <c r="AU3422">
        <v>0</v>
      </c>
      <c r="AV3422">
        <v>0</v>
      </c>
      <c r="AW3422">
        <v>0</v>
      </c>
      <c r="AX3422">
        <v>0</v>
      </c>
      <c r="AY3422">
        <v>0</v>
      </c>
      <c r="AZ3422">
        <v>0</v>
      </c>
      <c r="BA3422">
        <v>0</v>
      </c>
    </row>
    <row r="3423" spans="1:53" x14ac:dyDescent="0.25">
      <c r="A3423">
        <v>3405</v>
      </c>
      <c r="B3423" t="s">
        <v>8358</v>
      </c>
      <c r="C3423" s="7">
        <v>0.83333333333333337</v>
      </c>
      <c r="D3423" t="s">
        <v>5645</v>
      </c>
      <c r="E3423" s="16">
        <v>0.34325</v>
      </c>
      <c r="F3423" s="12">
        <v>-6.2635207547299399E-2</v>
      </c>
      <c r="G3423" s="13">
        <v>0.3590775611225</v>
      </c>
      <c r="H3423" s="13">
        <v>1</v>
      </c>
      <c r="I3423" s="14">
        <v>1</v>
      </c>
      <c r="K3423" t="b">
        <v>1</v>
      </c>
      <c r="L3423" t="b">
        <v>0</v>
      </c>
      <c r="M3423" t="b">
        <v>0</v>
      </c>
      <c r="N3423" t="s">
        <v>9309</v>
      </c>
      <c r="O3423" t="s">
        <v>9714</v>
      </c>
      <c r="P3423">
        <v>64</v>
      </c>
      <c r="Q3423">
        <v>2758613</v>
      </c>
      <c r="R3423">
        <v>2758808</v>
      </c>
      <c r="S3423">
        <v>-1</v>
      </c>
      <c r="T3423" t="s">
        <v>20877</v>
      </c>
      <c r="U3423" s="9">
        <v>177</v>
      </c>
      <c r="V3423" t="s">
        <v>5625</v>
      </c>
      <c r="W3423" t="s">
        <v>5625</v>
      </c>
      <c r="X3423" t="s">
        <v>13032</v>
      </c>
      <c r="Y3423" t="s">
        <v>5625</v>
      </c>
      <c r="Z3423">
        <v>3.6847977475532201E-2</v>
      </c>
      <c r="AA3423" s="12">
        <v>1.4998889966120501</v>
      </c>
      <c r="AB3423" s="13">
        <v>-4.1759895358109797E-2</v>
      </c>
      <c r="AC3423" s="13">
        <v>0.96669010597313798</v>
      </c>
      <c r="AD3423" s="13">
        <v>0.32305401057539301</v>
      </c>
      <c r="AE3423" s="13">
        <v>1.1724625278312699</v>
      </c>
      <c r="AF3423" s="13">
        <v>0.30625930688522102</v>
      </c>
      <c r="AG3423" s="14">
        <v>0.75940721990038695</v>
      </c>
      <c r="AM3423" t="s">
        <v>5625</v>
      </c>
      <c r="AN3423" t="s">
        <v>5625</v>
      </c>
      <c r="AO3423" t="s">
        <v>5625</v>
      </c>
      <c r="AP3423">
        <v>0</v>
      </c>
      <c r="AQ3423">
        <v>1.373</v>
      </c>
      <c r="AR3423">
        <v>0</v>
      </c>
      <c r="AS3423">
        <v>0</v>
      </c>
      <c r="AT3423">
        <v>0</v>
      </c>
      <c r="AU3423">
        <v>0</v>
      </c>
      <c r="AV3423">
        <v>0</v>
      </c>
      <c r="AW3423">
        <v>0</v>
      </c>
      <c r="AX3423">
        <v>0</v>
      </c>
      <c r="AY3423">
        <v>0</v>
      </c>
      <c r="AZ3423">
        <v>4.9550000000000001</v>
      </c>
      <c r="BA3423">
        <v>0</v>
      </c>
    </row>
    <row r="3424" spans="1:53" x14ac:dyDescent="0.25">
      <c r="A3424">
        <v>3406</v>
      </c>
      <c r="B3424" t="s">
        <v>3947</v>
      </c>
      <c r="C3424" s="7">
        <v>0</v>
      </c>
      <c r="D3424" t="s">
        <v>3948</v>
      </c>
      <c r="E3424" s="16">
        <v>3016.27942026031</v>
      </c>
      <c r="F3424" s="12">
        <v>1.7232471996437799</v>
      </c>
      <c r="G3424" s="13">
        <v>-3.3616549918604099</v>
      </c>
      <c r="H3424" s="13">
        <v>5.3888290696639903E-7</v>
      </c>
      <c r="I3424" s="14">
        <v>2.3258517194533201E-11</v>
      </c>
      <c r="K3424" t="b">
        <v>0</v>
      </c>
      <c r="L3424" t="b">
        <v>0</v>
      </c>
      <c r="M3424" t="b">
        <v>0</v>
      </c>
      <c r="N3424" t="s">
        <v>9309</v>
      </c>
      <c r="O3424" t="s">
        <v>9714</v>
      </c>
      <c r="P3424">
        <v>432</v>
      </c>
      <c r="Q3424">
        <v>2759358</v>
      </c>
      <c r="R3424">
        <v>2760657</v>
      </c>
      <c r="S3424">
        <v>-1</v>
      </c>
      <c r="T3424" t="s">
        <v>20877</v>
      </c>
      <c r="U3424" s="9">
        <v>550</v>
      </c>
      <c r="V3424" t="s">
        <v>8359</v>
      </c>
      <c r="W3424" t="s">
        <v>5625</v>
      </c>
      <c r="X3424" t="s">
        <v>13031</v>
      </c>
      <c r="Y3424" t="s">
        <v>32415</v>
      </c>
      <c r="Z3424">
        <v>9648.9206014688498</v>
      </c>
      <c r="AA3424" s="12">
        <v>0.31936371431917598</v>
      </c>
      <c r="AB3424" s="13">
        <v>5.3958766208534996</v>
      </c>
      <c r="AC3424" s="13">
        <v>6.8189794096088699E-8</v>
      </c>
      <c r="AD3424" s="13">
        <v>5790.7605395915098</v>
      </c>
      <c r="AE3424" s="13">
        <v>0.46759168146394597</v>
      </c>
      <c r="AF3424" s="13">
        <v>-7.1892959715101599</v>
      </c>
      <c r="AG3424" s="14">
        <v>6.5126260228405103E-13</v>
      </c>
      <c r="AH3424" t="s">
        <v>13030</v>
      </c>
      <c r="AI3424" t="s">
        <v>13029</v>
      </c>
      <c r="AJ3424" t="s">
        <v>13028</v>
      </c>
      <c r="AM3424" t="s">
        <v>5625</v>
      </c>
      <c r="AN3424" t="s">
        <v>5625</v>
      </c>
      <c r="AO3424" t="s">
        <v>5625</v>
      </c>
      <c r="AP3424">
        <v>4168.5806810412414</v>
      </c>
      <c r="AQ3424">
        <v>2218.1860000000001</v>
      </c>
      <c r="AR3424">
        <v>2130.9589999999998</v>
      </c>
      <c r="AS3424">
        <v>3547.3919999999998</v>
      </c>
      <c r="AT3424">
        <v>6124.2809999999999</v>
      </c>
      <c r="AU3424">
        <v>6030.0559999999996</v>
      </c>
      <c r="AV3424">
        <v>6348.1549999999997</v>
      </c>
      <c r="AW3424">
        <v>5873.5349999999999</v>
      </c>
      <c r="AX3424">
        <v>519.10299999999995</v>
      </c>
      <c r="AY3424">
        <v>205.46</v>
      </c>
      <c r="AZ3424">
        <v>271.887</v>
      </c>
      <c r="BA3424">
        <v>491.46024350633627</v>
      </c>
    </row>
    <row r="3425" spans="1:53" x14ac:dyDescent="0.25">
      <c r="A3425">
        <v>3407</v>
      </c>
      <c r="B3425" t="s">
        <v>3945</v>
      </c>
      <c r="C3425" s="7">
        <v>0</v>
      </c>
      <c r="D3425" t="s">
        <v>3946</v>
      </c>
      <c r="E3425" s="16">
        <v>1997.7716009833241</v>
      </c>
      <c r="F3425" s="12">
        <v>2.2909691707833701</v>
      </c>
      <c r="G3425" s="13">
        <v>-3.1456634098228</v>
      </c>
      <c r="H3425" s="13">
        <v>8.9886243689658796E-7</v>
      </c>
      <c r="I3425" s="14">
        <v>1.5272544615901698E-5</v>
      </c>
      <c r="K3425" t="b">
        <v>0</v>
      </c>
      <c r="L3425" t="b">
        <v>0</v>
      </c>
      <c r="M3425" t="b">
        <v>0</v>
      </c>
      <c r="N3425" t="s">
        <v>9309</v>
      </c>
      <c r="O3425" t="s">
        <v>9714</v>
      </c>
      <c r="P3425">
        <v>512</v>
      </c>
      <c r="Q3425">
        <v>2760669</v>
      </c>
      <c r="R3425">
        <v>2762208</v>
      </c>
      <c r="S3425">
        <v>-1</v>
      </c>
      <c r="T3425" t="s">
        <v>20877</v>
      </c>
      <c r="U3425" s="9">
        <v>12</v>
      </c>
      <c r="V3425" t="s">
        <v>8360</v>
      </c>
      <c r="W3425" t="s">
        <v>8033</v>
      </c>
      <c r="X3425" t="s">
        <v>13027</v>
      </c>
      <c r="Y3425" t="s">
        <v>32414</v>
      </c>
      <c r="Z3425">
        <v>10616.6435776124</v>
      </c>
      <c r="AA3425" s="12">
        <v>0.43271369615928101</v>
      </c>
      <c r="AB3425" s="13">
        <v>5.2944225965523097</v>
      </c>
      <c r="AC3425" s="13">
        <v>1.1939304571825299E-7</v>
      </c>
      <c r="AD3425" s="13">
        <v>4605.53506612403</v>
      </c>
      <c r="AE3425" s="13">
        <v>0.64944628676900895</v>
      </c>
      <c r="AF3425" s="13">
        <v>-4.8436082766327901</v>
      </c>
      <c r="AG3425" s="14">
        <v>1.2750218735598601E-6</v>
      </c>
      <c r="AH3425" t="s">
        <v>13026</v>
      </c>
      <c r="AI3425" t="s">
        <v>13025</v>
      </c>
      <c r="AJ3425" t="s">
        <v>13024</v>
      </c>
      <c r="AK3425" t="s">
        <v>13023</v>
      </c>
      <c r="AM3425" t="s">
        <v>5625</v>
      </c>
      <c r="AN3425" t="s">
        <v>5625</v>
      </c>
      <c r="AO3425" t="s">
        <v>5625</v>
      </c>
      <c r="AP3425">
        <v>3381.6484039332963</v>
      </c>
      <c r="AQ3425">
        <v>841.60900000000004</v>
      </c>
      <c r="AR3425">
        <v>1612.002</v>
      </c>
      <c r="AS3425">
        <v>2155.8270000000002</v>
      </c>
      <c r="AT3425">
        <v>6852.2969999999996</v>
      </c>
      <c r="AU3425">
        <v>6309.6220000000003</v>
      </c>
      <c r="AV3425">
        <v>4820.9009999999998</v>
      </c>
      <c r="AW3425">
        <v>6403.1809999999996</v>
      </c>
      <c r="AX3425">
        <v>372.88499999999999</v>
      </c>
      <c r="AY3425">
        <v>106.804</v>
      </c>
      <c r="AZ3425">
        <v>102.029</v>
      </c>
      <c r="BA3425">
        <v>467.99082010638256</v>
      </c>
    </row>
    <row r="3426" spans="1:53" x14ac:dyDescent="0.25">
      <c r="A3426">
        <v>3408</v>
      </c>
      <c r="B3426" t="s">
        <v>3943</v>
      </c>
      <c r="C3426" s="7">
        <v>0</v>
      </c>
      <c r="D3426" t="s">
        <v>3944</v>
      </c>
      <c r="E3426" s="16">
        <v>819.11369857529951</v>
      </c>
      <c r="F3426" s="12">
        <v>2.5921321959682002</v>
      </c>
      <c r="G3426" s="13">
        <v>-3.1008345205571501</v>
      </c>
      <c r="H3426" s="13">
        <v>3.6071314872734999E-6</v>
      </c>
      <c r="I3426" s="14">
        <v>4.5179640163799198E-4</v>
      </c>
      <c r="K3426" t="b">
        <v>0</v>
      </c>
      <c r="L3426" t="b">
        <v>0</v>
      </c>
      <c r="M3426" t="b">
        <v>0</v>
      </c>
      <c r="N3426" t="s">
        <v>9309</v>
      </c>
      <c r="O3426" t="s">
        <v>9714</v>
      </c>
      <c r="P3426">
        <v>254</v>
      </c>
      <c r="Q3426">
        <v>2762200</v>
      </c>
      <c r="R3426">
        <v>2762965</v>
      </c>
      <c r="S3426">
        <v>-1</v>
      </c>
      <c r="T3426" t="s">
        <v>20877</v>
      </c>
      <c r="U3426" s="9">
        <v>-8</v>
      </c>
      <c r="V3426" t="s">
        <v>8361</v>
      </c>
      <c r="W3426" t="s">
        <v>5625</v>
      </c>
      <c r="X3426" t="s">
        <v>13022</v>
      </c>
      <c r="Y3426" t="s">
        <v>32413</v>
      </c>
      <c r="Z3426">
        <v>2625.7693999283501</v>
      </c>
      <c r="AA3426" s="12">
        <v>0.51714989443757597</v>
      </c>
      <c r="AB3426" s="13">
        <v>5.01234211560124</v>
      </c>
      <c r="AC3426" s="13">
        <v>5.3771491125455197E-7</v>
      </c>
      <c r="AD3426" s="13">
        <v>947.86976514822095</v>
      </c>
      <c r="AE3426" s="13">
        <v>0.77293547563229204</v>
      </c>
      <c r="AF3426" s="13">
        <v>-4.0117637478348902</v>
      </c>
      <c r="AG3426" s="14">
        <v>6.02667960906322E-5</v>
      </c>
      <c r="AH3426" t="s">
        <v>13021</v>
      </c>
      <c r="AI3426" t="s">
        <v>13020</v>
      </c>
      <c r="AJ3426" t="s">
        <v>13019</v>
      </c>
      <c r="AM3426" t="s">
        <v>5625</v>
      </c>
      <c r="AN3426" t="s">
        <v>5625</v>
      </c>
      <c r="AO3426" t="s">
        <v>5625</v>
      </c>
      <c r="AP3426">
        <v>1605.2407943011979</v>
      </c>
      <c r="AQ3426">
        <v>213.78299999999999</v>
      </c>
      <c r="AR3426">
        <v>890.06700000000001</v>
      </c>
      <c r="AS3426">
        <v>567.36400000000003</v>
      </c>
      <c r="AT3426">
        <v>3252.21</v>
      </c>
      <c r="AU3426">
        <v>3428.9810000000002</v>
      </c>
      <c r="AV3426">
        <v>3123.2510000000002</v>
      </c>
      <c r="AW3426">
        <v>2808.9059999999999</v>
      </c>
      <c r="AX3426">
        <v>171.631</v>
      </c>
      <c r="AY3426">
        <v>23.259</v>
      </c>
      <c r="AZ3426">
        <v>30.315000000000001</v>
      </c>
      <c r="BA3426">
        <v>186.99099560783463</v>
      </c>
    </row>
    <row r="3427" spans="1:53" x14ac:dyDescent="0.25">
      <c r="A3427">
        <v>3409</v>
      </c>
      <c r="B3427" t="s">
        <v>3941</v>
      </c>
      <c r="C3427" s="7">
        <v>0</v>
      </c>
      <c r="D3427" t="s">
        <v>3942</v>
      </c>
      <c r="E3427" s="16">
        <v>1959.3501808582389</v>
      </c>
      <c r="F3427" s="12">
        <v>1.98297370340037</v>
      </c>
      <c r="G3427" s="13">
        <v>-3.3088146132576499</v>
      </c>
      <c r="H3427" s="13">
        <v>2.3058725967041499E-6</v>
      </c>
      <c r="I3427" s="14">
        <v>5.0731060790739605E-7</v>
      </c>
      <c r="K3427" t="b">
        <v>0</v>
      </c>
      <c r="L3427" t="b">
        <v>0</v>
      </c>
      <c r="M3427" t="b">
        <v>0</v>
      </c>
      <c r="N3427" t="s">
        <v>9309</v>
      </c>
      <c r="O3427" t="s">
        <v>9714</v>
      </c>
      <c r="P3427">
        <v>414</v>
      </c>
      <c r="Q3427">
        <v>2762999</v>
      </c>
      <c r="R3427">
        <v>2764244</v>
      </c>
      <c r="S3427">
        <v>-1</v>
      </c>
      <c r="T3427" t="s">
        <v>20877</v>
      </c>
      <c r="U3427" s="9">
        <v>34</v>
      </c>
      <c r="V3427" t="s">
        <v>8362</v>
      </c>
      <c r="W3427" t="s">
        <v>5625</v>
      </c>
      <c r="X3427" t="s">
        <v>13018</v>
      </c>
      <c r="Y3427" t="s">
        <v>32412</v>
      </c>
      <c r="Z3427">
        <v>6991.5672189090501</v>
      </c>
      <c r="AA3427" s="12">
        <v>0.38850109793541998</v>
      </c>
      <c r="AB3427" s="13">
        <v>5.1041649919094798</v>
      </c>
      <c r="AC3427" s="13">
        <v>3.3225829923690898E-7</v>
      </c>
      <c r="AD3427" s="13">
        <v>3623.7312596144102</v>
      </c>
      <c r="AE3427" s="13">
        <v>0.59607966587851502</v>
      </c>
      <c r="AF3427" s="13">
        <v>-5.5509603877881704</v>
      </c>
      <c r="AG3427" s="14">
        <v>2.84104462815653E-8</v>
      </c>
      <c r="AH3427" t="s">
        <v>13017</v>
      </c>
      <c r="AI3427" t="s">
        <v>13016</v>
      </c>
      <c r="AJ3427" t="s">
        <v>13015</v>
      </c>
      <c r="AM3427" t="s">
        <v>21841</v>
      </c>
      <c r="AN3427" t="s">
        <v>21515</v>
      </c>
      <c r="AO3427" t="s">
        <v>21875</v>
      </c>
      <c r="AP3427">
        <v>3200.2377234329556</v>
      </c>
      <c r="AQ3427">
        <v>997.351</v>
      </c>
      <c r="AR3427">
        <v>1564.75</v>
      </c>
      <c r="AS3427">
        <v>2075.0619999999999</v>
      </c>
      <c r="AT3427">
        <v>4986.1639999999998</v>
      </c>
      <c r="AU3427">
        <v>4852.2790000000005</v>
      </c>
      <c r="AV3427">
        <v>4597.2079999999996</v>
      </c>
      <c r="AW3427">
        <v>4710.107</v>
      </c>
      <c r="AX3427">
        <v>397.05799999999999</v>
      </c>
      <c r="AY3427">
        <v>101.741</v>
      </c>
      <c r="AZ3427">
        <v>112.929</v>
      </c>
      <c r="BA3427">
        <v>337.16816969914817</v>
      </c>
    </row>
    <row r="3428" spans="1:53" x14ac:dyDescent="0.25">
      <c r="A3428">
        <v>3410</v>
      </c>
      <c r="B3428" t="s">
        <v>3939</v>
      </c>
      <c r="C3428" s="7">
        <v>0</v>
      </c>
      <c r="D3428" t="s">
        <v>3940</v>
      </c>
      <c r="E3428" s="16">
        <v>6634.8319366293072</v>
      </c>
      <c r="F3428" s="12">
        <v>1.70005259803902</v>
      </c>
      <c r="G3428" s="13">
        <v>-3.8563988857165099</v>
      </c>
      <c r="H3428" s="13">
        <v>1.14961691202539E-5</v>
      </c>
      <c r="I3428" s="14">
        <v>4.9192263194523104E-16</v>
      </c>
      <c r="K3428" t="b">
        <v>0</v>
      </c>
      <c r="L3428" t="b">
        <v>0</v>
      </c>
      <c r="M3428" t="b">
        <v>0</v>
      </c>
      <c r="N3428" t="s">
        <v>9309</v>
      </c>
      <c r="O3428" t="s">
        <v>9714</v>
      </c>
      <c r="P3428">
        <v>336</v>
      </c>
      <c r="Q3428">
        <v>2764309</v>
      </c>
      <c r="R3428">
        <v>2765320</v>
      </c>
      <c r="S3428">
        <v>-1</v>
      </c>
      <c r="T3428" t="s">
        <v>20877</v>
      </c>
      <c r="U3428" s="9">
        <v>65</v>
      </c>
      <c r="V3428" t="s">
        <v>8080</v>
      </c>
      <c r="W3428" t="s">
        <v>8081</v>
      </c>
      <c r="X3428" t="s">
        <v>13014</v>
      </c>
      <c r="Y3428" t="s">
        <v>32411</v>
      </c>
      <c r="Z3428">
        <v>16432.597027345899</v>
      </c>
      <c r="AA3428" s="12">
        <v>0.35670581840750698</v>
      </c>
      <c r="AB3428" s="13">
        <v>4.7659794438700303</v>
      </c>
      <c r="AC3428" s="13">
        <v>1.8793842103847201E-6</v>
      </c>
      <c r="AD3428" s="13">
        <v>9724.1943261956894</v>
      </c>
      <c r="AE3428" s="13">
        <v>0.44892376916811599</v>
      </c>
      <c r="AF3428" s="13">
        <v>-8.5903201179626993</v>
      </c>
      <c r="AG3428" s="14">
        <v>8.6727350200351795E-18</v>
      </c>
      <c r="AH3428" t="s">
        <v>13013</v>
      </c>
      <c r="AI3428" t="s">
        <v>13012</v>
      </c>
      <c r="AJ3428" t="s">
        <v>13011</v>
      </c>
      <c r="AK3428" t="s">
        <v>13010</v>
      </c>
      <c r="AM3428" t="s">
        <v>5625</v>
      </c>
      <c r="AN3428" t="s">
        <v>5625</v>
      </c>
      <c r="AO3428" t="s">
        <v>5625</v>
      </c>
      <c r="AP3428">
        <v>8782.9407465172317</v>
      </c>
      <c r="AQ3428">
        <v>3486.5410000000002</v>
      </c>
      <c r="AR3428">
        <v>7370.5810000000001</v>
      </c>
      <c r="AS3428">
        <v>6899.2650000000003</v>
      </c>
      <c r="AT3428">
        <v>14212.898999999999</v>
      </c>
      <c r="AU3428">
        <v>14440.866</v>
      </c>
      <c r="AV3428">
        <v>11869.699000000001</v>
      </c>
      <c r="AW3428">
        <v>12450.398999999999</v>
      </c>
      <c r="AX3428">
        <v>773.11199999999997</v>
      </c>
      <c r="AY3428">
        <v>353.661</v>
      </c>
      <c r="AZ3428">
        <v>493.18400000000003</v>
      </c>
      <c r="BA3428">
        <v>717.34439771263897</v>
      </c>
    </row>
    <row r="3429" spans="1:53" x14ac:dyDescent="0.25">
      <c r="A3429">
        <v>3411</v>
      </c>
      <c r="B3429" t="s">
        <v>8363</v>
      </c>
      <c r="C3429" s="7">
        <v>0</v>
      </c>
      <c r="D3429" t="s">
        <v>3938</v>
      </c>
      <c r="E3429" s="16">
        <v>1202.8506515597337</v>
      </c>
      <c r="F3429" s="12">
        <v>1.3774533323413301</v>
      </c>
      <c r="G3429" s="13">
        <v>-3.8777155351601702</v>
      </c>
      <c r="H3429" s="13">
        <v>1.4223307729940399E-3</v>
      </c>
      <c r="I3429" s="14">
        <v>4.7417672804559605E-13</v>
      </c>
      <c r="K3429" t="b">
        <v>0</v>
      </c>
      <c r="L3429" t="b">
        <v>0</v>
      </c>
      <c r="M3429" t="b">
        <v>0</v>
      </c>
      <c r="N3429" t="s">
        <v>9309</v>
      </c>
      <c r="O3429" t="s">
        <v>9714</v>
      </c>
      <c r="P3429">
        <v>218</v>
      </c>
      <c r="Q3429">
        <v>2765361</v>
      </c>
      <c r="R3429">
        <v>2766018</v>
      </c>
      <c r="S3429">
        <v>-1</v>
      </c>
      <c r="T3429" t="s">
        <v>20877</v>
      </c>
      <c r="U3429" s="9">
        <v>41</v>
      </c>
      <c r="V3429" t="s">
        <v>8364</v>
      </c>
      <c r="W3429" t="s">
        <v>8365</v>
      </c>
      <c r="X3429" t="s">
        <v>13009</v>
      </c>
      <c r="Y3429" t="s">
        <v>5625</v>
      </c>
      <c r="Z3429">
        <v>1641.4428722125799</v>
      </c>
      <c r="AA3429" s="12">
        <v>0.388654705367243</v>
      </c>
      <c r="AB3429" s="13">
        <v>3.5441570970812299</v>
      </c>
      <c r="AC3429" s="13">
        <v>3.9387048128234302E-4</v>
      </c>
      <c r="AD3429" s="13">
        <v>1142.73548987617</v>
      </c>
      <c r="AE3429" s="13">
        <v>0.50178738303058401</v>
      </c>
      <c r="AF3429" s="13">
        <v>-7.7278059718050303</v>
      </c>
      <c r="AG3429" s="14">
        <v>1.09415941913555E-14</v>
      </c>
      <c r="AI3429" t="s">
        <v>13005</v>
      </c>
      <c r="AJ3429" t="s">
        <v>13008</v>
      </c>
      <c r="AK3429" t="s">
        <v>13007</v>
      </c>
      <c r="AM3429" t="s">
        <v>5625</v>
      </c>
      <c r="AN3429" t="s">
        <v>5625</v>
      </c>
      <c r="AO3429" t="s">
        <v>5625</v>
      </c>
      <c r="AP3429">
        <v>1524.327606238935</v>
      </c>
      <c r="AQ3429">
        <v>570.36900000000003</v>
      </c>
      <c r="AR3429">
        <v>1474.643</v>
      </c>
      <c r="AS3429">
        <v>1242.0630000000001</v>
      </c>
      <c r="AT3429">
        <v>2201.5889999999999</v>
      </c>
      <c r="AU3429">
        <v>2212.6089999999999</v>
      </c>
      <c r="AV3429">
        <v>1821.7739999999999</v>
      </c>
      <c r="AW3429">
        <v>1464.4680000000001</v>
      </c>
      <c r="AX3429">
        <v>154.971</v>
      </c>
      <c r="AY3429">
        <v>55.454000000000001</v>
      </c>
      <c r="AZ3429">
        <v>72.067999999999998</v>
      </c>
      <c r="BA3429">
        <v>123.60175279455481</v>
      </c>
    </row>
    <row r="3430" spans="1:53" x14ac:dyDescent="0.25">
      <c r="A3430">
        <v>3412</v>
      </c>
      <c r="B3430" t="s">
        <v>8366</v>
      </c>
      <c r="C3430" s="7">
        <v>0</v>
      </c>
      <c r="D3430" t="s">
        <v>3938</v>
      </c>
      <c r="E3430" s="16">
        <v>1813.2554723550804</v>
      </c>
      <c r="F3430" s="12">
        <v>0.59329091486465402</v>
      </c>
      <c r="G3430" s="13">
        <v>-4.1805107839148601</v>
      </c>
      <c r="H3430" s="13">
        <v>5.7072939939338201E-2</v>
      </c>
      <c r="I3430" s="14">
        <v>1.17130125891643E-59</v>
      </c>
      <c r="K3430" t="b">
        <v>0</v>
      </c>
      <c r="L3430" t="b">
        <v>0</v>
      </c>
      <c r="M3430" t="b">
        <v>0</v>
      </c>
      <c r="N3430" t="s">
        <v>9309</v>
      </c>
      <c r="O3430" t="s">
        <v>9714</v>
      </c>
      <c r="P3430">
        <v>175</v>
      </c>
      <c r="Q3430">
        <v>2765984</v>
      </c>
      <c r="R3430">
        <v>2766512</v>
      </c>
      <c r="S3430">
        <v>-1</v>
      </c>
      <c r="T3430" t="s">
        <v>20877</v>
      </c>
      <c r="U3430" s="9">
        <v>-34</v>
      </c>
      <c r="V3430" t="s">
        <v>8364</v>
      </c>
      <c r="W3430" t="s">
        <v>5625</v>
      </c>
      <c r="X3430" t="s">
        <v>13006</v>
      </c>
      <c r="Y3430" t="s">
        <v>5625</v>
      </c>
      <c r="Z3430">
        <v>1360.04489801622</v>
      </c>
      <c r="AA3430" s="12">
        <v>0.26924511491202602</v>
      </c>
      <c r="AB3430" s="13">
        <v>2.20353455645242</v>
      </c>
      <c r="AC3430" s="13">
        <v>2.7557094133665298E-2</v>
      </c>
      <c r="AD3430" s="13">
        <v>1361.0422717158899</v>
      </c>
      <c r="AE3430" s="13">
        <v>0.25062518244362297</v>
      </c>
      <c r="AF3430" s="13">
        <v>-16.6803301374364</v>
      </c>
      <c r="AG3430" s="14">
        <v>1.8220916654131599E-62</v>
      </c>
      <c r="AI3430" t="s">
        <v>13005</v>
      </c>
      <c r="AM3430" t="s">
        <v>5625</v>
      </c>
      <c r="AN3430" t="s">
        <v>5625</v>
      </c>
      <c r="AO3430" t="s">
        <v>5625</v>
      </c>
      <c r="AP3430">
        <v>1645.855889420322</v>
      </c>
      <c r="AQ3430">
        <v>1849.328</v>
      </c>
      <c r="AR3430">
        <v>1636.021</v>
      </c>
      <c r="AS3430">
        <v>2121.817</v>
      </c>
      <c r="AT3430">
        <v>1601.1679999999999</v>
      </c>
      <c r="AU3430">
        <v>1791.002</v>
      </c>
      <c r="AV3430">
        <v>2043.2639999999999</v>
      </c>
      <c r="AW3430">
        <v>1205.252</v>
      </c>
      <c r="AX3430">
        <v>149.33199999999999</v>
      </c>
      <c r="AY3430">
        <v>116.34</v>
      </c>
      <c r="AZ3430">
        <v>161.05000000000001</v>
      </c>
      <c r="BA3430">
        <v>115.94146933901816</v>
      </c>
    </row>
    <row r="3431" spans="1:53" x14ac:dyDescent="0.25">
      <c r="B3431" t="s">
        <v>3937</v>
      </c>
      <c r="C3431">
        <v>0</v>
      </c>
      <c r="D3431" t="s">
        <v>3938</v>
      </c>
      <c r="E3431" s="21">
        <v>405.24992170313618</v>
      </c>
      <c r="F3431" s="12">
        <v>0.93188271450270199</v>
      </c>
      <c r="G3431" s="13">
        <v>-1.858174578695768</v>
      </c>
      <c r="H3431" s="13">
        <v>4.8477811556100557E-2</v>
      </c>
      <c r="I3431" s="14">
        <v>2.7300390484157927E-30</v>
      </c>
      <c r="J3431" t="s">
        <v>115</v>
      </c>
      <c r="K3431" t="b">
        <v>0</v>
      </c>
      <c r="L3431" t="b">
        <v>0</v>
      </c>
      <c r="M3431" t="b">
        <v>0</v>
      </c>
      <c r="N3431" t="s">
        <v>21052</v>
      </c>
      <c r="O3431" t="s">
        <v>9714</v>
      </c>
      <c r="P3431">
        <v>257</v>
      </c>
      <c r="Q3431">
        <v>2765984</v>
      </c>
      <c r="R3431">
        <v>2766754</v>
      </c>
      <c r="S3431">
        <v>-1</v>
      </c>
      <c r="T3431" t="s">
        <v>20877</v>
      </c>
      <c r="U3431">
        <v>-34</v>
      </c>
      <c r="V3431" t="s">
        <v>8364</v>
      </c>
      <c r="W3431" t="s">
        <v>5625</v>
      </c>
      <c r="X3431" t="s">
        <v>21069</v>
      </c>
      <c r="Y3431" t="s">
        <v>33671</v>
      </c>
      <c r="Z3431">
        <v>240.0618913765162</v>
      </c>
      <c r="AA3431">
        <v>0.40532301130189696</v>
      </c>
      <c r="AB3431">
        <v>2.2750886525450502</v>
      </c>
      <c r="AC3431">
        <v>2.2847872659372478E-2</v>
      </c>
      <c r="AD3431">
        <v>312.06147937486969</v>
      </c>
      <c r="AE3431">
        <v>0.45769297186894148</v>
      </c>
      <c r="AF3431">
        <v>-7.9910457662945573</v>
      </c>
      <c r="AG3431">
        <v>9.4008800299737778E-32</v>
      </c>
      <c r="AM3431" t="s">
        <v>5625</v>
      </c>
      <c r="AN3431" t="s">
        <v>5625</v>
      </c>
      <c r="AO3431" t="s">
        <v>5625</v>
      </c>
    </row>
    <row r="3432" spans="1:53" x14ac:dyDescent="0.25">
      <c r="A3432">
        <v>3413</v>
      </c>
      <c r="B3432" t="s">
        <v>3936</v>
      </c>
      <c r="C3432" s="7">
        <v>0</v>
      </c>
      <c r="D3432" t="s">
        <v>2537</v>
      </c>
      <c r="E3432" s="16">
        <v>90.570524420972589</v>
      </c>
      <c r="F3432" s="12">
        <v>1.2704745141407501</v>
      </c>
      <c r="G3432" s="13">
        <v>0.46416162652332399</v>
      </c>
      <c r="H3432" s="13">
        <v>4.1177101017867201E-2</v>
      </c>
      <c r="I3432" s="14">
        <v>0.63631052636021901</v>
      </c>
      <c r="K3432" t="b">
        <v>0</v>
      </c>
      <c r="L3432" t="b">
        <v>0</v>
      </c>
      <c r="M3432" t="b">
        <v>0</v>
      </c>
      <c r="N3432" t="s">
        <v>9309</v>
      </c>
      <c r="O3432" t="s">
        <v>9714</v>
      </c>
      <c r="P3432">
        <v>81</v>
      </c>
      <c r="Q3432">
        <v>2766508</v>
      </c>
      <c r="R3432">
        <v>2766754</v>
      </c>
      <c r="S3432">
        <v>-1</v>
      </c>
      <c r="T3432" t="s">
        <v>20877</v>
      </c>
      <c r="U3432" s="9">
        <v>-4</v>
      </c>
      <c r="V3432" t="s">
        <v>5625</v>
      </c>
      <c r="W3432" t="s">
        <v>5625</v>
      </c>
      <c r="X3432" t="s">
        <v>13004</v>
      </c>
      <c r="Y3432" t="s">
        <v>32410</v>
      </c>
      <c r="Z3432">
        <v>42.373389125116198</v>
      </c>
      <c r="AA3432" s="12">
        <v>0.54140090769176796</v>
      </c>
      <c r="AB3432" s="13">
        <v>2.34664274863768</v>
      </c>
      <c r="AC3432" s="13">
        <v>1.89434082754453E-2</v>
      </c>
      <c r="AD3432" s="13">
        <v>71.549847446589993</v>
      </c>
      <c r="AE3432" s="13">
        <v>0.66476076129425998</v>
      </c>
      <c r="AF3432" s="13">
        <v>0.69823860484728495</v>
      </c>
      <c r="AG3432" s="14">
        <v>0.48502798742521203</v>
      </c>
      <c r="AJ3432" t="s">
        <v>13003</v>
      </c>
      <c r="AM3432" t="s">
        <v>5625</v>
      </c>
      <c r="AN3432" t="s">
        <v>5625</v>
      </c>
      <c r="AO3432" t="s">
        <v>5625</v>
      </c>
      <c r="AP3432">
        <v>39.490097683890333</v>
      </c>
      <c r="AQ3432">
        <v>217.61500000000001</v>
      </c>
      <c r="AR3432">
        <v>39.582000000000001</v>
      </c>
      <c r="AS3432">
        <v>65.594999999999999</v>
      </c>
      <c r="AT3432">
        <v>115.518</v>
      </c>
      <c r="AU3432">
        <v>184.02600000000001</v>
      </c>
      <c r="AV3432">
        <v>143.42699999999999</v>
      </c>
      <c r="AW3432">
        <v>75.478999999999999</v>
      </c>
      <c r="AX3432">
        <v>112.878</v>
      </c>
      <c r="AY3432">
        <v>244.54</v>
      </c>
      <c r="AZ3432">
        <v>284.78300000000002</v>
      </c>
      <c r="BA3432">
        <v>66.021424053676839</v>
      </c>
    </row>
    <row r="3433" spans="1:53" x14ac:dyDescent="0.25">
      <c r="A3433">
        <v>3414</v>
      </c>
      <c r="B3433" t="s">
        <v>3934</v>
      </c>
      <c r="C3433" s="7">
        <v>0</v>
      </c>
      <c r="D3433" t="s">
        <v>3935</v>
      </c>
      <c r="E3433" s="16">
        <v>170.10963180011441</v>
      </c>
      <c r="F3433" s="12">
        <v>1.8466480824106599</v>
      </c>
      <c r="G3433" s="13">
        <v>-0.490826668061004</v>
      </c>
      <c r="H3433" s="13">
        <v>1.1469071821451601E-12</v>
      </c>
      <c r="I3433" s="14">
        <v>0.27055873249985402</v>
      </c>
      <c r="K3433" t="b">
        <v>0</v>
      </c>
      <c r="L3433" t="b">
        <v>0</v>
      </c>
      <c r="M3433" t="b">
        <v>0</v>
      </c>
      <c r="N3433" t="s">
        <v>9309</v>
      </c>
      <c r="O3433" t="s">
        <v>9714</v>
      </c>
      <c r="P3433">
        <v>468</v>
      </c>
      <c r="Q3433">
        <v>2766760</v>
      </c>
      <c r="R3433">
        <v>2768167</v>
      </c>
      <c r="S3433">
        <v>-1</v>
      </c>
      <c r="T3433" t="s">
        <v>20877</v>
      </c>
      <c r="U3433" s="9">
        <v>6</v>
      </c>
      <c r="V3433" t="s">
        <v>8367</v>
      </c>
      <c r="W3433" t="s">
        <v>8368</v>
      </c>
      <c r="X3433" t="s">
        <v>13002</v>
      </c>
      <c r="Y3433" t="s">
        <v>32409</v>
      </c>
      <c r="Z3433">
        <v>626.89640633087504</v>
      </c>
      <c r="AA3433" s="12">
        <v>0.24688944066947199</v>
      </c>
      <c r="AB3433" s="13">
        <v>7.4796559844894199</v>
      </c>
      <c r="AC3433" s="13">
        <v>7.4517417126539296E-14</v>
      </c>
      <c r="AD3433" s="13">
        <v>556.16008768121299</v>
      </c>
      <c r="AE3433" s="13">
        <v>0.33888753883231298</v>
      </c>
      <c r="AF3433" s="13">
        <v>-1.4483467576064299</v>
      </c>
      <c r="AG3433" s="14">
        <v>0.147520097082497</v>
      </c>
      <c r="AI3433" t="s">
        <v>13001</v>
      </c>
      <c r="AJ3433" t="s">
        <v>13000</v>
      </c>
      <c r="AK3433" t="s">
        <v>12999</v>
      </c>
      <c r="AM3433" t="s">
        <v>5625</v>
      </c>
      <c r="AN3433" t="s">
        <v>5625</v>
      </c>
      <c r="AO3433" t="s">
        <v>5625</v>
      </c>
      <c r="AP3433">
        <v>176.06352720045777</v>
      </c>
      <c r="AQ3433">
        <v>148.767</v>
      </c>
      <c r="AR3433">
        <v>195.75</v>
      </c>
      <c r="AS3433">
        <v>159.858</v>
      </c>
      <c r="AT3433">
        <v>374.65699999999998</v>
      </c>
      <c r="AU3433">
        <v>397.721</v>
      </c>
      <c r="AV3433">
        <v>389.65300000000002</v>
      </c>
      <c r="AW3433">
        <v>326.32100000000003</v>
      </c>
      <c r="AX3433">
        <v>216.60400000000001</v>
      </c>
      <c r="AY3433">
        <v>127.363</v>
      </c>
      <c r="AZ3433">
        <v>136.66900000000001</v>
      </c>
      <c r="BA3433">
        <v>191.3505961050555</v>
      </c>
    </row>
    <row r="3434" spans="1:53" x14ac:dyDescent="0.25">
      <c r="A3434">
        <v>3415</v>
      </c>
      <c r="B3434" t="s">
        <v>20988</v>
      </c>
      <c r="C3434" t="s">
        <v>5625</v>
      </c>
      <c r="D3434" t="s">
        <v>20920</v>
      </c>
      <c r="E3434" s="21" t="s">
        <v>5625</v>
      </c>
      <c r="F3434" s="12" t="s">
        <v>5625</v>
      </c>
      <c r="G3434" s="13" t="s">
        <v>5625</v>
      </c>
      <c r="H3434" s="13" t="s">
        <v>5625</v>
      </c>
      <c r="I3434" s="14" t="s">
        <v>5625</v>
      </c>
      <c r="J3434" t="s">
        <v>5625</v>
      </c>
      <c r="K3434" t="b">
        <v>0</v>
      </c>
      <c r="L3434" t="b">
        <v>0</v>
      </c>
      <c r="M3434" t="b">
        <v>0</v>
      </c>
      <c r="N3434" t="s">
        <v>20865</v>
      </c>
      <c r="O3434" t="s">
        <v>9714</v>
      </c>
      <c r="Q3434">
        <v>2768439</v>
      </c>
      <c r="R3434">
        <v>2768511</v>
      </c>
      <c r="S3434">
        <v>-1</v>
      </c>
      <c r="T3434" t="s">
        <v>20877</v>
      </c>
      <c r="U3434" t="s">
        <v>5625</v>
      </c>
      <c r="V3434" t="s">
        <v>5625</v>
      </c>
      <c r="W3434" t="s">
        <v>5625</v>
      </c>
      <c r="Y3434" t="s">
        <v>5625</v>
      </c>
      <c r="Z3434" t="s">
        <v>5625</v>
      </c>
      <c r="AA3434" t="s">
        <v>5625</v>
      </c>
      <c r="AB3434" t="s">
        <v>5625</v>
      </c>
      <c r="AC3434" t="s">
        <v>5625</v>
      </c>
      <c r="AD3434" t="s">
        <v>5625</v>
      </c>
      <c r="AE3434" t="s">
        <v>5625</v>
      </c>
      <c r="AF3434" t="s">
        <v>5625</v>
      </c>
      <c r="AG3434" t="s">
        <v>5625</v>
      </c>
      <c r="AM3434" t="s">
        <v>5625</v>
      </c>
      <c r="AN3434" t="s">
        <v>5625</v>
      </c>
      <c r="AO3434" t="s">
        <v>5625</v>
      </c>
    </row>
    <row r="3435" spans="1:53" x14ac:dyDescent="0.25">
      <c r="A3435">
        <v>3416</v>
      </c>
      <c r="B3435" t="s">
        <v>3932</v>
      </c>
      <c r="C3435" s="7">
        <v>0</v>
      </c>
      <c r="D3435" t="s">
        <v>3933</v>
      </c>
      <c r="E3435" s="16">
        <v>1529.439840524431</v>
      </c>
      <c r="F3435" s="12">
        <v>0.93249548723512399</v>
      </c>
      <c r="G3435" s="13">
        <v>-0.84806422948312798</v>
      </c>
      <c r="H3435" s="13">
        <v>9.1606345085012096E-4</v>
      </c>
      <c r="I3435" s="14">
        <v>2.6475540204854899E-2</v>
      </c>
      <c r="K3435" t="b">
        <v>0</v>
      </c>
      <c r="L3435" t="b">
        <v>0</v>
      </c>
      <c r="M3435" t="b">
        <v>0</v>
      </c>
      <c r="N3435" t="s">
        <v>9309</v>
      </c>
      <c r="O3435" t="s">
        <v>9714</v>
      </c>
      <c r="P3435">
        <v>196</v>
      </c>
      <c r="Q3435">
        <v>2768742</v>
      </c>
      <c r="R3435">
        <v>2769333</v>
      </c>
      <c r="S3435">
        <v>1</v>
      </c>
      <c r="T3435" t="s">
        <v>20877</v>
      </c>
      <c r="U3435" s="9">
        <v>575</v>
      </c>
      <c r="V3435" t="s">
        <v>8369</v>
      </c>
      <c r="W3435" t="s">
        <v>6406</v>
      </c>
      <c r="X3435" t="s">
        <v>12998</v>
      </c>
      <c r="Y3435" t="s">
        <v>32408</v>
      </c>
      <c r="Z3435">
        <v>1488.6923084028399</v>
      </c>
      <c r="AA3435" s="12">
        <v>0.25373925241228701</v>
      </c>
      <c r="AB3435" s="13">
        <v>3.6750147183375601</v>
      </c>
      <c r="AC3435" s="13">
        <v>2.3783570337764499E-4</v>
      </c>
      <c r="AD3435" s="13">
        <v>1910.7474506542501</v>
      </c>
      <c r="AE3435" s="13">
        <v>0.318130590042562</v>
      </c>
      <c r="AF3435" s="13">
        <v>-2.6657739180934099</v>
      </c>
      <c r="AG3435" s="14">
        <v>7.6811328725000299E-3</v>
      </c>
      <c r="AH3435" t="s">
        <v>12997</v>
      </c>
      <c r="AI3435" t="s">
        <v>12996</v>
      </c>
      <c r="AJ3435" t="s">
        <v>12995</v>
      </c>
      <c r="AK3435" t="s">
        <v>12994</v>
      </c>
      <c r="AM3435" t="s">
        <v>5625</v>
      </c>
      <c r="AN3435" t="s">
        <v>5625</v>
      </c>
      <c r="AO3435" t="s">
        <v>5625</v>
      </c>
      <c r="AP3435">
        <v>1433.051362097724</v>
      </c>
      <c r="AQ3435">
        <v>1341.047</v>
      </c>
      <c r="AR3435">
        <v>1961.7760000000001</v>
      </c>
      <c r="AS3435">
        <v>1381.885</v>
      </c>
      <c r="AT3435">
        <v>1848.8119999999999</v>
      </c>
      <c r="AU3435">
        <v>1653.277</v>
      </c>
      <c r="AV3435">
        <v>1861.4269999999999</v>
      </c>
      <c r="AW3435">
        <v>1687.992</v>
      </c>
      <c r="AX3435">
        <v>1303.3889999999999</v>
      </c>
      <c r="AY3435">
        <v>874.51800000000003</v>
      </c>
      <c r="AZ3435">
        <v>1127.347</v>
      </c>
      <c r="BA3435">
        <v>1401.5309410785612</v>
      </c>
    </row>
    <row r="3436" spans="1:53" x14ac:dyDescent="0.25">
      <c r="A3436">
        <v>3417</v>
      </c>
      <c r="B3436" t="s">
        <v>3930</v>
      </c>
      <c r="C3436" s="7">
        <v>0</v>
      </c>
      <c r="D3436" t="s">
        <v>3931</v>
      </c>
      <c r="E3436" s="16">
        <v>117.81845412745213</v>
      </c>
      <c r="F3436" s="12">
        <v>1.5835487081428199</v>
      </c>
      <c r="G3436" s="13">
        <v>-1.2382967721751901</v>
      </c>
      <c r="H3436" s="13">
        <v>3.7226262518452198E-4</v>
      </c>
      <c r="I3436" s="14">
        <v>2.99494890005251E-2</v>
      </c>
      <c r="K3436" t="b">
        <v>0</v>
      </c>
      <c r="L3436" t="b">
        <v>0</v>
      </c>
      <c r="M3436" t="b">
        <v>0</v>
      </c>
      <c r="N3436" t="s">
        <v>9309</v>
      </c>
      <c r="O3436" t="s">
        <v>9714</v>
      </c>
      <c r="P3436">
        <v>85</v>
      </c>
      <c r="Q3436">
        <v>2769384</v>
      </c>
      <c r="R3436">
        <v>2769642</v>
      </c>
      <c r="S3436">
        <v>-1</v>
      </c>
      <c r="T3436" t="s">
        <v>20877</v>
      </c>
      <c r="U3436" s="9">
        <v>51</v>
      </c>
      <c r="V3436" t="s">
        <v>8370</v>
      </c>
      <c r="W3436" t="s">
        <v>6074</v>
      </c>
      <c r="X3436" t="s">
        <v>12993</v>
      </c>
      <c r="Y3436" t="s">
        <v>32407</v>
      </c>
      <c r="Z3436">
        <v>69.255113845741405</v>
      </c>
      <c r="AA3436" s="12">
        <v>0.40313626106456402</v>
      </c>
      <c r="AB3436" s="13">
        <v>3.9280731134458899</v>
      </c>
      <c r="AC3436" s="13">
        <v>8.5629181271158094E-5</v>
      </c>
      <c r="AD3436" s="13">
        <v>58.429824668127601</v>
      </c>
      <c r="AE3436" s="13">
        <v>0.474174354823449</v>
      </c>
      <c r="AF3436" s="13">
        <v>-2.61147984824327</v>
      </c>
      <c r="AG3436" s="14">
        <v>9.0151300828648206E-3</v>
      </c>
      <c r="AI3436" t="s">
        <v>12992</v>
      </c>
      <c r="AJ3436" t="s">
        <v>12991</v>
      </c>
      <c r="AK3436" t="s">
        <v>12990</v>
      </c>
      <c r="AM3436" t="s">
        <v>5625</v>
      </c>
      <c r="AN3436" t="s">
        <v>5625</v>
      </c>
      <c r="AO3436" t="s">
        <v>5625</v>
      </c>
      <c r="AP3436">
        <v>142.05581650980847</v>
      </c>
      <c r="AQ3436">
        <v>112.04600000000001</v>
      </c>
      <c r="AR3436">
        <v>99.742999999999995</v>
      </c>
      <c r="AS3436">
        <v>117.429</v>
      </c>
      <c r="AT3436">
        <v>121.15900000000001</v>
      </c>
      <c r="AU3436">
        <v>219.333</v>
      </c>
      <c r="AV3436">
        <v>380.46100000000001</v>
      </c>
      <c r="AW3436">
        <v>157.02199999999999</v>
      </c>
      <c r="AX3436">
        <v>132.874</v>
      </c>
      <c r="AY3436">
        <v>44.334000000000003</v>
      </c>
      <c r="AZ3436">
        <v>37.453000000000003</v>
      </c>
      <c r="BA3436">
        <v>60.529480907887979</v>
      </c>
    </row>
    <row r="3437" spans="1:53" x14ac:dyDescent="0.25">
      <c r="A3437">
        <v>3418</v>
      </c>
      <c r="B3437" t="s">
        <v>3929</v>
      </c>
      <c r="C3437" s="7">
        <v>0</v>
      </c>
      <c r="D3437" t="s">
        <v>12</v>
      </c>
      <c r="E3437" s="16">
        <v>220.50094597959514</v>
      </c>
      <c r="F3437" s="12">
        <v>1.7138108327325801</v>
      </c>
      <c r="G3437" s="13">
        <v>-0.41699608426609203</v>
      </c>
      <c r="H3437" s="13">
        <v>1.1195213227768699E-6</v>
      </c>
      <c r="I3437" s="14">
        <v>0.442993291037661</v>
      </c>
      <c r="K3437" t="b">
        <v>0</v>
      </c>
      <c r="L3437" t="b">
        <v>0</v>
      </c>
      <c r="M3437" t="b">
        <v>0</v>
      </c>
      <c r="N3437" t="s">
        <v>9309</v>
      </c>
      <c r="O3437" t="s">
        <v>9714</v>
      </c>
      <c r="P3437">
        <v>320</v>
      </c>
      <c r="Q3437">
        <v>2769659</v>
      </c>
      <c r="R3437">
        <v>2770622</v>
      </c>
      <c r="S3437">
        <v>-1</v>
      </c>
      <c r="T3437" t="s">
        <v>20877</v>
      </c>
      <c r="U3437" s="9">
        <v>17</v>
      </c>
      <c r="V3437" t="s">
        <v>8371</v>
      </c>
      <c r="W3437" t="s">
        <v>8372</v>
      </c>
      <c r="X3437" t="s">
        <v>12989</v>
      </c>
      <c r="Y3437" t="s">
        <v>32406</v>
      </c>
      <c r="Z3437">
        <v>510.54422811960899</v>
      </c>
      <c r="AA3437" s="12">
        <v>0.32638302068277703</v>
      </c>
      <c r="AB3437" s="13">
        <v>5.2509190862544699</v>
      </c>
      <c r="AC3437" s="13">
        <v>1.5134215419252401E-7</v>
      </c>
      <c r="AD3437" s="13">
        <v>496.18650376217602</v>
      </c>
      <c r="AE3437" s="13">
        <v>0.39372161828504298</v>
      </c>
      <c r="AF3437" s="13">
        <v>-1.0591140158430401</v>
      </c>
      <c r="AG3437" s="14">
        <v>0.289547857585155</v>
      </c>
      <c r="AI3437" t="s">
        <v>9848</v>
      </c>
      <c r="AJ3437" t="s">
        <v>12988</v>
      </c>
      <c r="AK3437" t="s">
        <v>12987</v>
      </c>
      <c r="AM3437" t="s">
        <v>5625</v>
      </c>
      <c r="AN3437" t="s">
        <v>5625</v>
      </c>
      <c r="AO3437" t="s">
        <v>5625</v>
      </c>
      <c r="AP3437">
        <v>183.41478391838049</v>
      </c>
      <c r="AQ3437">
        <v>362.72500000000002</v>
      </c>
      <c r="AR3437">
        <v>130.001</v>
      </c>
      <c r="AS3437">
        <v>205.863</v>
      </c>
      <c r="AT3437">
        <v>485.42599999999999</v>
      </c>
      <c r="AU3437">
        <v>423.08800000000002</v>
      </c>
      <c r="AV3437">
        <v>401.61500000000001</v>
      </c>
      <c r="AW3437">
        <v>415.42500000000001</v>
      </c>
      <c r="AX3437">
        <v>179.06100000000001</v>
      </c>
      <c r="AY3437">
        <v>296.94299999999998</v>
      </c>
      <c r="AZ3437">
        <v>254.36799999999999</v>
      </c>
      <c r="BA3437">
        <v>171.24751832183037</v>
      </c>
    </row>
    <row r="3438" spans="1:53" x14ac:dyDescent="0.25">
      <c r="A3438">
        <v>3419</v>
      </c>
      <c r="B3438" t="s">
        <v>3928</v>
      </c>
      <c r="C3438" s="7">
        <v>0</v>
      </c>
      <c r="D3438" t="s">
        <v>21</v>
      </c>
      <c r="E3438" s="16">
        <v>170.71394542779393</v>
      </c>
      <c r="F3438" s="12">
        <v>2.15135723333715</v>
      </c>
      <c r="G3438" s="13">
        <v>-0.66712449843617605</v>
      </c>
      <c r="H3438" s="13">
        <v>5.1443710078732001E-6</v>
      </c>
      <c r="I3438" s="14">
        <v>0.44946344698984902</v>
      </c>
      <c r="K3438" t="b">
        <v>0</v>
      </c>
      <c r="L3438" t="b">
        <v>0</v>
      </c>
      <c r="M3438" t="b">
        <v>0</v>
      </c>
      <c r="N3438" t="s">
        <v>9309</v>
      </c>
      <c r="O3438" t="s">
        <v>9714</v>
      </c>
      <c r="P3438">
        <v>327</v>
      </c>
      <c r="Q3438">
        <v>2770642</v>
      </c>
      <c r="R3438">
        <v>2771626</v>
      </c>
      <c r="S3438">
        <v>-1</v>
      </c>
      <c r="T3438" t="s">
        <v>20877</v>
      </c>
      <c r="U3438" s="9">
        <v>20</v>
      </c>
      <c r="V3438" t="s">
        <v>5625</v>
      </c>
      <c r="W3438" t="s">
        <v>8373</v>
      </c>
      <c r="X3438" t="s">
        <v>12986</v>
      </c>
      <c r="Y3438" t="s">
        <v>32405</v>
      </c>
      <c r="Z3438">
        <v>528.25635121016705</v>
      </c>
      <c r="AA3438" s="12">
        <v>0.435714148071768</v>
      </c>
      <c r="AB3438" s="13">
        <v>4.9375427510395999</v>
      </c>
      <c r="AC3438" s="13">
        <v>7.9113067372846996E-7</v>
      </c>
      <c r="AD3438" s="13">
        <v>367.07578180588803</v>
      </c>
      <c r="AE3438" s="13">
        <v>0.63820034294064998</v>
      </c>
      <c r="AF3438" s="13">
        <v>-1.04532143521304</v>
      </c>
      <c r="AG3438" s="14">
        <v>0.29587443399202101</v>
      </c>
      <c r="AI3438" t="s">
        <v>9453</v>
      </c>
      <c r="AJ3438" t="s">
        <v>12985</v>
      </c>
      <c r="AK3438" t="s">
        <v>12984</v>
      </c>
      <c r="AM3438" t="s">
        <v>5625</v>
      </c>
      <c r="AN3438" t="s">
        <v>5625</v>
      </c>
      <c r="AO3438" t="s">
        <v>5625</v>
      </c>
      <c r="AP3438">
        <v>214.95178171117578</v>
      </c>
      <c r="AQ3438">
        <v>56.58</v>
      </c>
      <c r="AR3438">
        <v>221.233</v>
      </c>
      <c r="AS3438">
        <v>190.09100000000001</v>
      </c>
      <c r="AT3438">
        <v>482.28699999999998</v>
      </c>
      <c r="AU3438">
        <v>502.238</v>
      </c>
      <c r="AV3438">
        <v>472.11200000000002</v>
      </c>
      <c r="AW3438">
        <v>415.13600000000002</v>
      </c>
      <c r="AX3438">
        <v>237.94900000000001</v>
      </c>
      <c r="AY3438">
        <v>60.274000000000001</v>
      </c>
      <c r="AZ3438">
        <v>56.957000000000001</v>
      </c>
      <c r="BA3438">
        <v>215.83927094471275</v>
      </c>
    </row>
    <row r="3439" spans="1:53" x14ac:dyDescent="0.25">
      <c r="A3439">
        <v>3420</v>
      </c>
      <c r="B3439" t="s">
        <v>3926</v>
      </c>
      <c r="C3439" s="7">
        <v>0</v>
      </c>
      <c r="D3439" t="s">
        <v>3927</v>
      </c>
      <c r="E3439" s="16">
        <v>220.07238993342003</v>
      </c>
      <c r="F3439" s="12">
        <v>1.85025051685005</v>
      </c>
      <c r="G3439" s="13">
        <v>-0.66836467541492695</v>
      </c>
      <c r="H3439" s="13">
        <v>2.2074956226499699E-6</v>
      </c>
      <c r="I3439" s="14">
        <v>0.27940840376634302</v>
      </c>
      <c r="K3439" t="b">
        <v>0</v>
      </c>
      <c r="L3439" t="b">
        <v>0</v>
      </c>
      <c r="M3439" t="b">
        <v>0</v>
      </c>
      <c r="N3439" t="s">
        <v>9309</v>
      </c>
      <c r="O3439" t="s">
        <v>9714</v>
      </c>
      <c r="P3439">
        <v>297</v>
      </c>
      <c r="Q3439">
        <v>2771622</v>
      </c>
      <c r="R3439">
        <v>2772516</v>
      </c>
      <c r="S3439">
        <v>-1</v>
      </c>
      <c r="T3439" t="s">
        <v>20877</v>
      </c>
      <c r="U3439" s="9">
        <v>-4</v>
      </c>
      <c r="V3439" t="s">
        <v>8374</v>
      </c>
      <c r="W3439" t="s">
        <v>8375</v>
      </c>
      <c r="X3439" t="s">
        <v>12983</v>
      </c>
      <c r="Y3439" t="s">
        <v>32404</v>
      </c>
      <c r="Z3439">
        <v>524.72593588830398</v>
      </c>
      <c r="AA3439" s="12">
        <v>0.36184530580954299</v>
      </c>
      <c r="AB3439" s="13">
        <v>5.1133743816589199</v>
      </c>
      <c r="AC3439" s="13">
        <v>3.16454227147297E-7</v>
      </c>
      <c r="AD3439" s="13">
        <v>434.15363214224499</v>
      </c>
      <c r="AE3439" s="13">
        <v>0.469439308163217</v>
      </c>
      <c r="AF3439" s="13">
        <v>-1.42375098078184</v>
      </c>
      <c r="AG3439" s="14">
        <v>0.154518570192795</v>
      </c>
      <c r="AI3439" t="s">
        <v>12982</v>
      </c>
      <c r="AJ3439" t="s">
        <v>12981</v>
      </c>
      <c r="AK3439" t="s">
        <v>12980</v>
      </c>
      <c r="AM3439" t="s">
        <v>5625</v>
      </c>
      <c r="AN3439" t="s">
        <v>5625</v>
      </c>
      <c r="AO3439" t="s">
        <v>5625</v>
      </c>
      <c r="AP3439">
        <v>275.11755973368014</v>
      </c>
      <c r="AQ3439">
        <v>121.857</v>
      </c>
      <c r="AR3439">
        <v>264.51</v>
      </c>
      <c r="AS3439">
        <v>218.80500000000001</v>
      </c>
      <c r="AT3439">
        <v>599.17999999999995</v>
      </c>
      <c r="AU3439">
        <v>514.82000000000005</v>
      </c>
      <c r="AV3439">
        <v>431.6</v>
      </c>
      <c r="AW3439">
        <v>411.613</v>
      </c>
      <c r="AX3439">
        <v>286.82900000000001</v>
      </c>
      <c r="AY3439">
        <v>127.471</v>
      </c>
      <c r="AZ3439">
        <v>121.598</v>
      </c>
      <c r="BA3439">
        <v>224.99092420150791</v>
      </c>
    </row>
    <row r="3440" spans="1:53" x14ac:dyDescent="0.25">
      <c r="A3440">
        <v>3421</v>
      </c>
      <c r="B3440" t="s">
        <v>3925</v>
      </c>
      <c r="C3440" s="7">
        <v>0</v>
      </c>
      <c r="D3440" t="s">
        <v>1580</v>
      </c>
      <c r="E3440" s="16">
        <v>298.57408846659064</v>
      </c>
      <c r="F3440" s="12">
        <v>0.516478596278244</v>
      </c>
      <c r="G3440" s="13">
        <v>-0.69041432536963598</v>
      </c>
      <c r="H3440" s="13">
        <v>0.190516127543219</v>
      </c>
      <c r="I3440" s="14">
        <v>0.19900959984543301</v>
      </c>
      <c r="K3440" t="b">
        <v>0</v>
      </c>
      <c r="L3440" t="b">
        <v>0</v>
      </c>
      <c r="M3440" t="b">
        <v>0</v>
      </c>
      <c r="N3440" t="s">
        <v>9309</v>
      </c>
      <c r="O3440" t="s">
        <v>9714</v>
      </c>
      <c r="P3440">
        <v>155</v>
      </c>
      <c r="Q3440">
        <v>2772534</v>
      </c>
      <c r="R3440">
        <v>2773002</v>
      </c>
      <c r="S3440">
        <v>-1</v>
      </c>
      <c r="T3440" t="s">
        <v>20877</v>
      </c>
      <c r="U3440" s="9">
        <v>18</v>
      </c>
      <c r="V3440" t="s">
        <v>8180</v>
      </c>
      <c r="W3440" t="s">
        <v>5625</v>
      </c>
      <c r="X3440" t="s">
        <v>12979</v>
      </c>
      <c r="Y3440" t="s">
        <v>32403</v>
      </c>
      <c r="Z3440">
        <v>191.99919374623599</v>
      </c>
      <c r="AA3440" s="12">
        <v>0.330889334904995</v>
      </c>
      <c r="AB3440" s="13">
        <v>1.56088015476998</v>
      </c>
      <c r="AC3440" s="13">
        <v>0.118552030529161</v>
      </c>
      <c r="AD3440" s="13">
        <v>302.45623857863899</v>
      </c>
      <c r="AE3440" s="13">
        <v>0.41871367237149099</v>
      </c>
      <c r="AF3440" s="13">
        <v>-1.64889367347214</v>
      </c>
      <c r="AG3440" s="14">
        <v>9.9169419471849193E-2</v>
      </c>
      <c r="AH3440" t="s">
        <v>9315</v>
      </c>
      <c r="AI3440" t="s">
        <v>12978</v>
      </c>
      <c r="AJ3440" t="s">
        <v>12977</v>
      </c>
      <c r="AM3440" t="s">
        <v>5625</v>
      </c>
      <c r="AN3440" t="s">
        <v>5625</v>
      </c>
      <c r="AO3440" t="s">
        <v>5625</v>
      </c>
      <c r="AP3440">
        <v>231.16435386636272</v>
      </c>
      <c r="AQ3440">
        <v>411.22199999999998</v>
      </c>
      <c r="AR3440">
        <v>203.59899999999999</v>
      </c>
      <c r="AS3440">
        <v>348.31099999999998</v>
      </c>
      <c r="AT3440">
        <v>227.703</v>
      </c>
      <c r="AU3440">
        <v>311.69099999999997</v>
      </c>
      <c r="AV3440">
        <v>268.70100000000002</v>
      </c>
      <c r="AW3440">
        <v>223.62299999999999</v>
      </c>
      <c r="AX3440">
        <v>223.41499999999999</v>
      </c>
      <c r="AY3440">
        <v>324.971</v>
      </c>
      <c r="AZ3440">
        <v>348.94099999999997</v>
      </c>
      <c r="BA3440">
        <v>128.13625496808285</v>
      </c>
    </row>
    <row r="3441" spans="1:53" x14ac:dyDescent="0.25">
      <c r="A3441">
        <v>3422</v>
      </c>
      <c r="B3441" t="s">
        <v>3924</v>
      </c>
      <c r="C3441" s="7">
        <v>0</v>
      </c>
      <c r="D3441" t="s">
        <v>2275</v>
      </c>
      <c r="E3441" s="16">
        <v>129.21942981953657</v>
      </c>
      <c r="F3441" s="12">
        <v>1.8773163641614099</v>
      </c>
      <c r="G3441" s="13">
        <v>-0.44955019320338901</v>
      </c>
      <c r="H3441" s="13">
        <v>2.78447215855181E-5</v>
      </c>
      <c r="I3441" s="14">
        <v>0.52670708848103398</v>
      </c>
      <c r="K3441" t="b">
        <v>0</v>
      </c>
      <c r="L3441" t="b">
        <v>0</v>
      </c>
      <c r="M3441" t="b">
        <v>0</v>
      </c>
      <c r="N3441" t="s">
        <v>9309</v>
      </c>
      <c r="O3441" t="s">
        <v>9714</v>
      </c>
      <c r="P3441">
        <v>321</v>
      </c>
      <c r="Q3441">
        <v>2773254</v>
      </c>
      <c r="R3441">
        <v>2774220</v>
      </c>
      <c r="S3441">
        <v>-1</v>
      </c>
      <c r="T3441" t="s">
        <v>20877</v>
      </c>
      <c r="U3441" s="9">
        <v>252</v>
      </c>
      <c r="V3441" t="s">
        <v>7551</v>
      </c>
      <c r="W3441" t="s">
        <v>5625</v>
      </c>
      <c r="X3441" t="s">
        <v>12976</v>
      </c>
      <c r="Y3441" t="s">
        <v>32402</v>
      </c>
      <c r="Z3441">
        <v>334.56662142974301</v>
      </c>
      <c r="AA3441" s="12">
        <v>0.41097146186362599</v>
      </c>
      <c r="AB3441" s="13">
        <v>4.5679969009243804</v>
      </c>
      <c r="AC3441" s="13">
        <v>4.9240731124508001E-6</v>
      </c>
      <c r="AD3441" s="13">
        <v>290.75022766055503</v>
      </c>
      <c r="AE3441" s="13">
        <v>0.50011427132655695</v>
      </c>
      <c r="AF3441" s="13">
        <v>-0.89889495056990498</v>
      </c>
      <c r="AG3441" s="14">
        <v>0.36870861781145697</v>
      </c>
      <c r="AH3441" t="s">
        <v>12302</v>
      </c>
      <c r="AI3441" t="s">
        <v>12301</v>
      </c>
      <c r="AJ3441" t="s">
        <v>12975</v>
      </c>
      <c r="AM3441" t="s">
        <v>5625</v>
      </c>
      <c r="AN3441" t="s">
        <v>5625</v>
      </c>
      <c r="AO3441" t="s">
        <v>5625</v>
      </c>
      <c r="AP3441">
        <v>152.67571927814632</v>
      </c>
      <c r="AQ3441">
        <v>50.43</v>
      </c>
      <c r="AR3441">
        <v>156.95699999999999</v>
      </c>
      <c r="AS3441">
        <v>156.815</v>
      </c>
      <c r="AT3441">
        <v>305.94299999999998</v>
      </c>
      <c r="AU3441">
        <v>304.61500000000001</v>
      </c>
      <c r="AV3441">
        <v>250.054</v>
      </c>
      <c r="AW3441">
        <v>297.05900000000003</v>
      </c>
      <c r="AX3441">
        <v>165.72900000000001</v>
      </c>
      <c r="AY3441">
        <v>82.009</v>
      </c>
      <c r="AZ3441">
        <v>87.027000000000001</v>
      </c>
      <c r="BA3441">
        <v>177.18219728117668</v>
      </c>
    </row>
    <row r="3442" spans="1:53" x14ac:dyDescent="0.25">
      <c r="A3442">
        <v>3423</v>
      </c>
      <c r="B3442" t="s">
        <v>3923</v>
      </c>
      <c r="C3442" s="7">
        <v>0</v>
      </c>
      <c r="D3442" t="s">
        <v>2007</v>
      </c>
      <c r="E3442" s="16">
        <v>124.77109416578477</v>
      </c>
      <c r="F3442" s="12">
        <v>-0.26678231379627299</v>
      </c>
      <c r="G3442" s="13">
        <v>-1.1200447214689899</v>
      </c>
      <c r="H3442" s="13">
        <v>0.43807643290078302</v>
      </c>
      <c r="I3442" s="14">
        <v>1.7980223315154E-4</v>
      </c>
      <c r="K3442" t="b">
        <v>0</v>
      </c>
      <c r="L3442" t="b">
        <v>0</v>
      </c>
      <c r="M3442" t="b">
        <v>0</v>
      </c>
      <c r="N3442" t="s">
        <v>9309</v>
      </c>
      <c r="O3442" t="s">
        <v>9714</v>
      </c>
      <c r="P3442">
        <v>496</v>
      </c>
      <c r="Q3442">
        <v>2774278</v>
      </c>
      <c r="R3442">
        <v>2775769</v>
      </c>
      <c r="S3442">
        <v>-1</v>
      </c>
      <c r="T3442" t="s">
        <v>20877</v>
      </c>
      <c r="U3442" s="9">
        <v>58</v>
      </c>
      <c r="V3442" t="s">
        <v>5625</v>
      </c>
      <c r="W3442" t="s">
        <v>8376</v>
      </c>
      <c r="X3442" t="s">
        <v>12974</v>
      </c>
      <c r="Y3442" t="s">
        <v>32401</v>
      </c>
      <c r="Z3442">
        <v>192.528823701351</v>
      </c>
      <c r="AA3442" s="12">
        <v>0.275015103977158</v>
      </c>
      <c r="AB3442" s="13">
        <v>-0.97006422533953496</v>
      </c>
      <c r="AC3442" s="13">
        <v>0.33201447966305297</v>
      </c>
      <c r="AD3442" s="13">
        <v>366.363788725495</v>
      </c>
      <c r="AE3442" s="13">
        <v>0.26346201174803002</v>
      </c>
      <c r="AF3442" s="13">
        <v>-4.2512569992070803</v>
      </c>
      <c r="AG3442" s="14">
        <v>2.1257406875059001E-5</v>
      </c>
      <c r="AI3442" t="s">
        <v>12973</v>
      </c>
      <c r="AJ3442" t="s">
        <v>12972</v>
      </c>
      <c r="AK3442" t="s">
        <v>12971</v>
      </c>
      <c r="AM3442" t="s">
        <v>5625</v>
      </c>
      <c r="AN3442" t="s">
        <v>5625</v>
      </c>
      <c r="AO3442" t="s">
        <v>5625</v>
      </c>
      <c r="AP3442">
        <v>130.30937666313912</v>
      </c>
      <c r="AQ3442">
        <v>122.613</v>
      </c>
      <c r="AR3442">
        <v>102.157</v>
      </c>
      <c r="AS3442">
        <v>144.005</v>
      </c>
      <c r="AT3442">
        <v>70.519000000000005</v>
      </c>
      <c r="AU3442">
        <v>55.664999999999999</v>
      </c>
      <c r="AV3442">
        <v>69.474999999999994</v>
      </c>
      <c r="AW3442">
        <v>54.341999999999999</v>
      </c>
      <c r="AX3442">
        <v>80.242999999999995</v>
      </c>
      <c r="AY3442">
        <v>83.819000000000003</v>
      </c>
      <c r="AZ3442">
        <v>68.373000000000005</v>
      </c>
      <c r="BA3442">
        <v>84.629226747028568</v>
      </c>
    </row>
    <row r="3443" spans="1:53" x14ac:dyDescent="0.25">
      <c r="A3443">
        <v>3424</v>
      </c>
      <c r="B3443" t="s">
        <v>3921</v>
      </c>
      <c r="C3443" s="7">
        <v>0</v>
      </c>
      <c r="D3443" t="s">
        <v>3922</v>
      </c>
      <c r="E3443" s="16">
        <v>313.89420279584323</v>
      </c>
      <c r="F3443" s="12">
        <v>-5.1968127517828098</v>
      </c>
      <c r="G3443" s="13">
        <v>-1.7794935802992</v>
      </c>
      <c r="H3443" s="13">
        <v>6.4801576163614898E-20</v>
      </c>
      <c r="I3443" s="14">
        <v>4.7604405568175698E-3</v>
      </c>
      <c r="K3443" t="b">
        <v>0</v>
      </c>
      <c r="L3443" t="b">
        <v>0</v>
      </c>
      <c r="M3443" t="b">
        <v>0</v>
      </c>
      <c r="N3443" t="s">
        <v>9309</v>
      </c>
      <c r="O3443" t="s">
        <v>9714</v>
      </c>
      <c r="P3443">
        <v>210</v>
      </c>
      <c r="Q3443">
        <v>2775867</v>
      </c>
      <c r="R3443">
        <v>2776500</v>
      </c>
      <c r="S3443">
        <v>-1</v>
      </c>
      <c r="T3443" t="s">
        <v>20877</v>
      </c>
      <c r="U3443" s="9">
        <v>98</v>
      </c>
      <c r="V3443" t="s">
        <v>8377</v>
      </c>
      <c r="W3443" t="s">
        <v>8378</v>
      </c>
      <c r="X3443" t="s">
        <v>12970</v>
      </c>
      <c r="Y3443" t="s">
        <v>32400</v>
      </c>
      <c r="Z3443">
        <v>115.556876100599</v>
      </c>
      <c r="AA3443" s="12">
        <v>0.54719418431543099</v>
      </c>
      <c r="AB3443" s="13">
        <v>-9.4972002640786499</v>
      </c>
      <c r="AC3443" s="13">
        <v>2.15609121634244E-21</v>
      </c>
      <c r="AD3443" s="13">
        <v>345.13879247208001</v>
      </c>
      <c r="AE3443" s="13">
        <v>0.53938785653092003</v>
      </c>
      <c r="AF3443" s="13">
        <v>-3.2990983366663702</v>
      </c>
      <c r="AG3443" s="14">
        <v>9.6995926489864897E-4</v>
      </c>
      <c r="AH3443" t="s">
        <v>12969</v>
      </c>
      <c r="AI3443" t="s">
        <v>12968</v>
      </c>
      <c r="AJ3443" t="s">
        <v>12967</v>
      </c>
      <c r="AK3443" t="s">
        <v>12966</v>
      </c>
      <c r="AM3443" t="s">
        <v>5625</v>
      </c>
      <c r="AN3443" t="s">
        <v>5625</v>
      </c>
      <c r="AO3443" t="s">
        <v>5625</v>
      </c>
      <c r="AP3443">
        <v>381.57881118337292</v>
      </c>
      <c r="AQ3443">
        <v>181.404</v>
      </c>
      <c r="AR3443">
        <v>365.88299999999998</v>
      </c>
      <c r="AS3443">
        <v>326.71100000000001</v>
      </c>
      <c r="AT3443">
        <v>2.2450000000000001</v>
      </c>
      <c r="AU3443">
        <v>5.96</v>
      </c>
      <c r="AV3443">
        <v>5.0019999999999998</v>
      </c>
      <c r="AW3443">
        <v>5.3330000000000002</v>
      </c>
      <c r="AX3443">
        <v>157.05500000000001</v>
      </c>
      <c r="AY3443">
        <v>53.540999999999997</v>
      </c>
      <c r="AZ3443">
        <v>65.641000000000005</v>
      </c>
      <c r="BA3443">
        <v>198.35310084810456</v>
      </c>
    </row>
    <row r="3444" spans="1:53" x14ac:dyDescent="0.25">
      <c r="A3444">
        <v>3425</v>
      </c>
      <c r="B3444" t="s">
        <v>3919</v>
      </c>
      <c r="C3444" s="7">
        <v>0.16666666666666666</v>
      </c>
      <c r="D3444" t="s">
        <v>3920</v>
      </c>
      <c r="E3444" s="16">
        <v>144.76575907099772</v>
      </c>
      <c r="F3444" s="12">
        <v>-3.9423018965657901</v>
      </c>
      <c r="G3444" s="13">
        <v>-0.597739570507547</v>
      </c>
      <c r="H3444" s="13">
        <v>3.4951017662209101E-3</v>
      </c>
      <c r="I3444" s="14">
        <v>0.76059076719611496</v>
      </c>
      <c r="K3444" t="b">
        <v>0</v>
      </c>
      <c r="L3444" t="b">
        <v>0</v>
      </c>
      <c r="M3444" t="b">
        <v>0</v>
      </c>
      <c r="N3444" t="s">
        <v>9309</v>
      </c>
      <c r="O3444" t="s">
        <v>9714</v>
      </c>
      <c r="P3444">
        <v>252</v>
      </c>
      <c r="Q3444">
        <v>2776496</v>
      </c>
      <c r="R3444">
        <v>2777255</v>
      </c>
      <c r="S3444">
        <v>-1</v>
      </c>
      <c r="T3444" t="s">
        <v>20877</v>
      </c>
      <c r="U3444" s="9">
        <v>-4</v>
      </c>
      <c r="V3444" t="s">
        <v>8379</v>
      </c>
      <c r="W3444" t="s">
        <v>8380</v>
      </c>
      <c r="X3444" t="s">
        <v>12965</v>
      </c>
      <c r="Y3444" t="s">
        <v>32399</v>
      </c>
      <c r="Z3444">
        <v>65.117123113850795</v>
      </c>
      <c r="AA3444" s="12">
        <v>1.2052834777378401</v>
      </c>
      <c r="AB3444" s="13">
        <v>-3.2708503595892302</v>
      </c>
      <c r="AC3444" s="13">
        <v>1.07224631077933E-3</v>
      </c>
      <c r="AD3444" s="13">
        <v>223.10159568381499</v>
      </c>
      <c r="AE3444" s="13">
        <v>1.2609139708437</v>
      </c>
      <c r="AF3444" s="13">
        <v>-0.474052619234275</v>
      </c>
      <c r="AG3444" s="14">
        <v>0.63546238475717698</v>
      </c>
      <c r="AH3444" t="s">
        <v>12964</v>
      </c>
      <c r="AI3444" t="s">
        <v>12963</v>
      </c>
      <c r="AJ3444" t="s">
        <v>12958</v>
      </c>
      <c r="AK3444" t="s">
        <v>12962</v>
      </c>
      <c r="AM3444" t="s">
        <v>5625</v>
      </c>
      <c r="AN3444" t="s">
        <v>5625</v>
      </c>
      <c r="AO3444" t="s">
        <v>5625</v>
      </c>
      <c r="AP3444">
        <v>343.83203628399087</v>
      </c>
      <c r="AQ3444">
        <v>0.70499999999999996</v>
      </c>
      <c r="AR3444">
        <v>208.92699999999999</v>
      </c>
      <c r="AS3444">
        <v>25.599</v>
      </c>
      <c r="AT3444">
        <v>1.8720000000000001</v>
      </c>
      <c r="AU3444">
        <v>3.3140000000000001</v>
      </c>
      <c r="AV3444">
        <v>4.7679999999999998</v>
      </c>
      <c r="AW3444">
        <v>2.2240000000000002</v>
      </c>
      <c r="AX3444">
        <v>188.79599999999999</v>
      </c>
      <c r="AY3444">
        <v>0</v>
      </c>
      <c r="AZ3444">
        <v>0</v>
      </c>
      <c r="BA3444">
        <v>168.7169562697336</v>
      </c>
    </row>
    <row r="3445" spans="1:53" x14ac:dyDescent="0.25">
      <c r="A3445">
        <v>3426</v>
      </c>
      <c r="B3445" t="s">
        <v>3918</v>
      </c>
      <c r="C3445" s="7">
        <v>0.25</v>
      </c>
      <c r="D3445" t="s">
        <v>8381</v>
      </c>
      <c r="E3445" s="16">
        <v>149.98559255730891</v>
      </c>
      <c r="F3445" s="12">
        <v>-4.2263037771164402</v>
      </c>
      <c r="G3445" s="13">
        <v>-0.62887952740846198</v>
      </c>
      <c r="H3445" s="13">
        <v>3.0378042039363299E-3</v>
      </c>
      <c r="I3445" s="14">
        <v>0.74915158319347597</v>
      </c>
      <c r="K3445" t="b">
        <v>0</v>
      </c>
      <c r="L3445" t="b">
        <v>0</v>
      </c>
      <c r="M3445" t="b">
        <v>0</v>
      </c>
      <c r="N3445" t="s">
        <v>9309</v>
      </c>
      <c r="O3445" t="s">
        <v>9714</v>
      </c>
      <c r="P3445">
        <v>246</v>
      </c>
      <c r="Q3445">
        <v>2777251</v>
      </c>
      <c r="R3445">
        <v>2777992</v>
      </c>
      <c r="S3445">
        <v>-1</v>
      </c>
      <c r="T3445" t="s">
        <v>20877</v>
      </c>
      <c r="U3445" s="9">
        <v>-4</v>
      </c>
      <c r="V3445" t="s">
        <v>8382</v>
      </c>
      <c r="W3445" t="s">
        <v>5625</v>
      </c>
      <c r="X3445" t="s">
        <v>12961</v>
      </c>
      <c r="Y3445" t="s">
        <v>32398</v>
      </c>
      <c r="Z3445">
        <v>65.183803962816597</v>
      </c>
      <c r="AA3445" s="12">
        <v>1.2746699171435301</v>
      </c>
      <c r="AB3445" s="13">
        <v>-3.3156064329088202</v>
      </c>
      <c r="AC3445" s="13">
        <v>9.14445121908001E-4</v>
      </c>
      <c r="AD3445" s="13">
        <v>223.393933190604</v>
      </c>
      <c r="AE3445" s="13">
        <v>1.26088575140867</v>
      </c>
      <c r="AF3445" s="13">
        <v>-0.49876011899244199</v>
      </c>
      <c r="AG3445" s="14">
        <v>0.61794838612414005</v>
      </c>
      <c r="AH3445" t="s">
        <v>12960</v>
      </c>
      <c r="AI3445" t="s">
        <v>12959</v>
      </c>
      <c r="AJ3445" t="s">
        <v>12958</v>
      </c>
      <c r="AM3445" t="s">
        <v>5625</v>
      </c>
      <c r="AN3445" t="s">
        <v>5625</v>
      </c>
      <c r="AO3445" t="s">
        <v>5625</v>
      </c>
      <c r="AP3445">
        <v>344.43737022923563</v>
      </c>
      <c r="AQ3445">
        <v>1.4450000000000001</v>
      </c>
      <c r="AR3445">
        <v>240.28299999999999</v>
      </c>
      <c r="AS3445">
        <v>13.776999999999999</v>
      </c>
      <c r="AT3445">
        <v>0</v>
      </c>
      <c r="AU3445">
        <v>1.6970000000000001</v>
      </c>
      <c r="AV3445">
        <v>2.4420000000000002</v>
      </c>
      <c r="AW3445">
        <v>4.556</v>
      </c>
      <c r="AX3445">
        <v>170.25</v>
      </c>
      <c r="AY3445">
        <v>0</v>
      </c>
      <c r="AZ3445">
        <v>0</v>
      </c>
      <c r="BA3445">
        <v>183.77436567790832</v>
      </c>
    </row>
    <row r="3446" spans="1:53" x14ac:dyDescent="0.25">
      <c r="A3446">
        <v>3427</v>
      </c>
      <c r="B3446" t="s">
        <v>3916</v>
      </c>
      <c r="C3446" s="7">
        <v>0</v>
      </c>
      <c r="D3446" t="s">
        <v>3917</v>
      </c>
      <c r="E3446" s="16">
        <v>237.25996395982793</v>
      </c>
      <c r="F3446" s="12">
        <v>-4.4386396616672297</v>
      </c>
      <c r="G3446" s="13">
        <v>-1.5157481431081301</v>
      </c>
      <c r="H3446" s="13">
        <v>3.5206473177472201E-11</v>
      </c>
      <c r="I3446" s="14">
        <v>0.101025338006296</v>
      </c>
      <c r="K3446" t="b">
        <v>0</v>
      </c>
      <c r="L3446" t="b">
        <v>0</v>
      </c>
      <c r="M3446" t="b">
        <v>0</v>
      </c>
      <c r="N3446" t="s">
        <v>9309</v>
      </c>
      <c r="O3446" t="s">
        <v>9714</v>
      </c>
      <c r="P3446">
        <v>213</v>
      </c>
      <c r="Q3446">
        <v>2777988</v>
      </c>
      <c r="R3446">
        <v>2778630</v>
      </c>
      <c r="S3446">
        <v>-1</v>
      </c>
      <c r="T3446" t="s">
        <v>20877</v>
      </c>
      <c r="U3446" s="9">
        <v>-4</v>
      </c>
      <c r="V3446" t="s">
        <v>8383</v>
      </c>
      <c r="W3446" t="s">
        <v>5625</v>
      </c>
      <c r="X3446" t="s">
        <v>12957</v>
      </c>
      <c r="Y3446" t="s">
        <v>32397</v>
      </c>
      <c r="Z3446">
        <v>90.408511098736298</v>
      </c>
      <c r="AA3446" s="12">
        <v>0.63442972112351104</v>
      </c>
      <c r="AB3446" s="13">
        <v>-6.9962669053506099</v>
      </c>
      <c r="AC3446" s="13">
        <v>2.6287254009901998E-12</v>
      </c>
      <c r="AD3446" s="13">
        <v>272.12841203782801</v>
      </c>
      <c r="AE3446" s="13">
        <v>0.74112212757573503</v>
      </c>
      <c r="AF3446" s="13">
        <v>-2.0452069729266502</v>
      </c>
      <c r="AG3446" s="14">
        <v>4.0834457337779698E-2</v>
      </c>
      <c r="AH3446" t="s">
        <v>12956</v>
      </c>
      <c r="AI3446" t="s">
        <v>12955</v>
      </c>
      <c r="AJ3446" t="s">
        <v>11868</v>
      </c>
      <c r="AM3446" t="s">
        <v>5625</v>
      </c>
      <c r="AN3446" t="s">
        <v>5625</v>
      </c>
      <c r="AO3446" t="s">
        <v>5625</v>
      </c>
      <c r="AP3446">
        <v>361.09785583931159</v>
      </c>
      <c r="AQ3446">
        <v>66.290999999999997</v>
      </c>
      <c r="AR3446">
        <v>231.83600000000001</v>
      </c>
      <c r="AS3446">
        <v>289.815</v>
      </c>
      <c r="AT3446">
        <v>6.64</v>
      </c>
      <c r="AU3446">
        <v>7.835</v>
      </c>
      <c r="AV3446">
        <v>4.2279999999999998</v>
      </c>
      <c r="AW3446">
        <v>5.2590000000000003</v>
      </c>
      <c r="AX3446">
        <v>177.815</v>
      </c>
      <c r="AY3446">
        <v>26.395</v>
      </c>
      <c r="AZ3446">
        <v>27.091999999999999</v>
      </c>
      <c r="BA3446">
        <v>176.11250463779146</v>
      </c>
    </row>
    <row r="3447" spans="1:53" x14ac:dyDescent="0.25">
      <c r="A3447">
        <v>3428</v>
      </c>
      <c r="B3447" t="s">
        <v>3914</v>
      </c>
      <c r="C3447" s="7">
        <v>8.3333333333333329E-2</v>
      </c>
      <c r="D3447" t="s">
        <v>3915</v>
      </c>
      <c r="E3447" s="16">
        <v>179.31274650221005</v>
      </c>
      <c r="F3447" s="12">
        <v>-4.7250947849578298</v>
      </c>
      <c r="G3447" s="13">
        <v>-1.4640610433753101</v>
      </c>
      <c r="H3447" s="13">
        <v>3.3403872558585298E-8</v>
      </c>
      <c r="I3447" s="14">
        <v>0.181413068004219</v>
      </c>
      <c r="K3447" t="b">
        <v>0</v>
      </c>
      <c r="L3447" t="b">
        <v>0</v>
      </c>
      <c r="M3447" t="b">
        <v>0</v>
      </c>
      <c r="N3447" t="s">
        <v>9309</v>
      </c>
      <c r="O3447" t="s">
        <v>9714</v>
      </c>
      <c r="P3447">
        <v>217</v>
      </c>
      <c r="Q3447">
        <v>2778626</v>
      </c>
      <c r="R3447">
        <v>2779280</v>
      </c>
      <c r="S3447">
        <v>-1</v>
      </c>
      <c r="T3447" t="s">
        <v>20877</v>
      </c>
      <c r="U3447" s="9">
        <v>-4</v>
      </c>
      <c r="V3447" t="s">
        <v>8384</v>
      </c>
      <c r="W3447" t="s">
        <v>8385</v>
      </c>
      <c r="X3447" t="s">
        <v>12954</v>
      </c>
      <c r="Y3447" t="s">
        <v>32396</v>
      </c>
      <c r="Z3447">
        <v>68.931384013488099</v>
      </c>
      <c r="AA3447" s="12">
        <v>0.800897647572683</v>
      </c>
      <c r="AB3447" s="13">
        <v>-5.8997486124205603</v>
      </c>
      <c r="AC3447" s="13">
        <v>3.6405582877577902E-9</v>
      </c>
      <c r="AD3447" s="13">
        <v>211.83481173177199</v>
      </c>
      <c r="AE3447" s="13">
        <v>0.85785245754066397</v>
      </c>
      <c r="AF3447" s="13">
        <v>-1.7066583309355601</v>
      </c>
      <c r="AG3447" s="14">
        <v>8.7885576433016199E-2</v>
      </c>
      <c r="AH3447" t="s">
        <v>12953</v>
      </c>
      <c r="AI3447" t="s">
        <v>12952</v>
      </c>
      <c r="AJ3447" t="s">
        <v>12951</v>
      </c>
      <c r="AK3447" t="s">
        <v>12950</v>
      </c>
      <c r="AM3447" t="s">
        <v>5625</v>
      </c>
      <c r="AN3447" t="s">
        <v>5625</v>
      </c>
      <c r="AO3447" t="s">
        <v>5625</v>
      </c>
      <c r="AP3447">
        <v>328.1399860088402</v>
      </c>
      <c r="AQ3447">
        <v>23.738</v>
      </c>
      <c r="AR3447">
        <v>205.249</v>
      </c>
      <c r="AS3447">
        <v>160.124</v>
      </c>
      <c r="AT3447">
        <v>2.173</v>
      </c>
      <c r="AU3447">
        <v>7.6909999999999998</v>
      </c>
      <c r="AV3447">
        <v>2.7669999999999999</v>
      </c>
      <c r="AW3447">
        <v>0</v>
      </c>
      <c r="AX3447">
        <v>137.85900000000001</v>
      </c>
      <c r="AY3447">
        <v>12.955</v>
      </c>
      <c r="AZ3447">
        <v>12.558999999999999</v>
      </c>
      <c r="BA3447">
        <v>144.22675946235472</v>
      </c>
    </row>
    <row r="3448" spans="1:53" x14ac:dyDescent="0.25">
      <c r="A3448">
        <v>3429</v>
      </c>
      <c r="B3448" t="s">
        <v>3912</v>
      </c>
      <c r="C3448" s="7">
        <v>8.3333333333333329E-2</v>
      </c>
      <c r="D3448" t="s">
        <v>3913</v>
      </c>
      <c r="E3448" s="16">
        <v>134.2190047482425</v>
      </c>
      <c r="F3448" s="12">
        <v>-2.9906278525032599</v>
      </c>
      <c r="G3448" s="13">
        <v>-0.79827515629881096</v>
      </c>
      <c r="H3448" s="13">
        <v>1.6267479443485E-2</v>
      </c>
      <c r="I3448" s="14">
        <v>0.66646385277719</v>
      </c>
      <c r="K3448" t="b">
        <v>0</v>
      </c>
      <c r="L3448" t="b">
        <v>0</v>
      </c>
      <c r="M3448" t="b">
        <v>0</v>
      </c>
      <c r="N3448" t="s">
        <v>9309</v>
      </c>
      <c r="O3448" t="s">
        <v>9714</v>
      </c>
      <c r="P3448">
        <v>422</v>
      </c>
      <c r="Q3448">
        <v>2779227</v>
      </c>
      <c r="R3448">
        <v>2780496</v>
      </c>
      <c r="S3448">
        <v>-1</v>
      </c>
      <c r="T3448" t="s">
        <v>20877</v>
      </c>
      <c r="U3448" s="9">
        <v>-53</v>
      </c>
      <c r="V3448" t="s">
        <v>8386</v>
      </c>
      <c r="W3448" t="s">
        <v>5625</v>
      </c>
      <c r="X3448" t="s">
        <v>12949</v>
      </c>
      <c r="Y3448" t="s">
        <v>32395</v>
      </c>
      <c r="Z3448">
        <v>106.37686170823601</v>
      </c>
      <c r="AA3448" s="12">
        <v>1.0966152462105301</v>
      </c>
      <c r="AB3448" s="13">
        <v>-2.7271441490875499</v>
      </c>
      <c r="AC3448" s="13">
        <v>6.3885123620078602E-3</v>
      </c>
      <c r="AD3448" s="13">
        <v>331.906746577055</v>
      </c>
      <c r="AE3448" s="13">
        <v>1.2437136886001099</v>
      </c>
      <c r="AF3448" s="13">
        <v>-0.641848010209911</v>
      </c>
      <c r="AG3448" s="14">
        <v>0.52097187350874496</v>
      </c>
      <c r="AH3448" t="s">
        <v>12948</v>
      </c>
      <c r="AI3448" t="s">
        <v>12947</v>
      </c>
      <c r="AJ3448" t="s">
        <v>12946</v>
      </c>
      <c r="AM3448" t="s">
        <v>5625</v>
      </c>
      <c r="AN3448" t="s">
        <v>5625</v>
      </c>
      <c r="AO3448" t="s">
        <v>5625</v>
      </c>
      <c r="AP3448">
        <v>302.03601899296996</v>
      </c>
      <c r="AQ3448">
        <v>1.8979999999999999</v>
      </c>
      <c r="AR3448">
        <v>189.08600000000001</v>
      </c>
      <c r="AS3448">
        <v>43.856000000000002</v>
      </c>
      <c r="AT3448">
        <v>5.5979999999999999</v>
      </c>
      <c r="AU3448">
        <v>3.964</v>
      </c>
      <c r="AV3448">
        <v>3.9209999999999998</v>
      </c>
      <c r="AW3448">
        <v>15.962</v>
      </c>
      <c r="AX3448">
        <v>137.23400000000001</v>
      </c>
      <c r="AY3448">
        <v>0.33400000000000002</v>
      </c>
      <c r="AZ3448">
        <v>0</v>
      </c>
      <c r="BA3448">
        <v>151.61275558280252</v>
      </c>
    </row>
    <row r="3449" spans="1:53" x14ac:dyDescent="0.25">
      <c r="A3449">
        <v>3430</v>
      </c>
      <c r="B3449" t="s">
        <v>3910</v>
      </c>
      <c r="C3449" s="7">
        <v>8.3333333333333329E-2</v>
      </c>
      <c r="D3449" t="s">
        <v>3911</v>
      </c>
      <c r="E3449" s="16">
        <v>147.96343170071694</v>
      </c>
      <c r="F3449" s="12">
        <v>-4.8675865500745301</v>
      </c>
      <c r="G3449" s="13">
        <v>-1.5494121461755299</v>
      </c>
      <c r="H3449" s="13">
        <v>8.2700964369533905E-9</v>
      </c>
      <c r="I3449" s="14">
        <v>0.151180031043575</v>
      </c>
      <c r="K3449" t="b">
        <v>0</v>
      </c>
      <c r="L3449" t="b">
        <v>0</v>
      </c>
      <c r="M3449" t="b">
        <v>0</v>
      </c>
      <c r="N3449" t="s">
        <v>9309</v>
      </c>
      <c r="O3449" t="s">
        <v>9714</v>
      </c>
      <c r="P3449">
        <v>206</v>
      </c>
      <c r="Q3449">
        <v>2780511</v>
      </c>
      <c r="R3449">
        <v>2781132</v>
      </c>
      <c r="S3449">
        <v>-1</v>
      </c>
      <c r="T3449" t="s">
        <v>20877</v>
      </c>
      <c r="U3449" s="9">
        <v>15</v>
      </c>
      <c r="V3449" t="s">
        <v>8387</v>
      </c>
      <c r="W3449" t="s">
        <v>5625</v>
      </c>
      <c r="X3449" t="s">
        <v>12945</v>
      </c>
      <c r="Y3449" t="s">
        <v>32394</v>
      </c>
      <c r="Z3449">
        <v>53.899911892870698</v>
      </c>
      <c r="AA3449" s="12">
        <v>0.79320000106559796</v>
      </c>
      <c r="AB3449" s="13">
        <v>-6.1366446590208401</v>
      </c>
      <c r="AC3449" s="13">
        <v>8.42826176047909E-10</v>
      </c>
      <c r="AD3449" s="13">
        <v>163.619314220066</v>
      </c>
      <c r="AE3449" s="13">
        <v>0.85127064540803798</v>
      </c>
      <c r="AF3449" s="13">
        <v>-1.82011696812693</v>
      </c>
      <c r="AG3449" s="14">
        <v>6.8741194115479604E-2</v>
      </c>
      <c r="AH3449" t="s">
        <v>12944</v>
      </c>
      <c r="AI3449" t="s">
        <v>12943</v>
      </c>
      <c r="AJ3449" t="s">
        <v>12942</v>
      </c>
      <c r="AM3449" t="s">
        <v>5625</v>
      </c>
      <c r="AN3449" t="s">
        <v>5625</v>
      </c>
      <c r="AO3449" t="s">
        <v>5625</v>
      </c>
      <c r="AP3449">
        <v>272.33772680286779</v>
      </c>
      <c r="AQ3449">
        <v>33.619999999999997</v>
      </c>
      <c r="AR3449">
        <v>161.27699999999999</v>
      </c>
      <c r="AS3449">
        <v>124.619</v>
      </c>
      <c r="AT3449">
        <v>2.2879999999999998</v>
      </c>
      <c r="AU3449">
        <v>6.0750000000000002</v>
      </c>
      <c r="AV3449">
        <v>1.4570000000000001</v>
      </c>
      <c r="AW3449">
        <v>0</v>
      </c>
      <c r="AX3449">
        <v>122</v>
      </c>
      <c r="AY3449">
        <v>6.8220000000000001</v>
      </c>
      <c r="AZ3449">
        <v>10.114000000000001</v>
      </c>
      <c r="BA3449">
        <v>100.59005522856746</v>
      </c>
    </row>
    <row r="3450" spans="1:53" x14ac:dyDescent="0.25">
      <c r="A3450">
        <v>3431</v>
      </c>
      <c r="B3450" t="s">
        <v>8388</v>
      </c>
      <c r="C3450" s="7">
        <v>0.16666666666666666</v>
      </c>
      <c r="D3450" t="s">
        <v>3909</v>
      </c>
      <c r="E3450" s="16">
        <v>84.650706467304516</v>
      </c>
      <c r="F3450" s="12">
        <v>-4.2146652730938996</v>
      </c>
      <c r="G3450" s="13">
        <v>-1.50628753096128</v>
      </c>
      <c r="H3450" s="13">
        <v>1.3074667037892601E-4</v>
      </c>
      <c r="I3450" s="14">
        <v>0.26960820151123099</v>
      </c>
      <c r="K3450" t="b">
        <v>0</v>
      </c>
      <c r="L3450" t="b">
        <v>0</v>
      </c>
      <c r="M3450" t="b">
        <v>0</v>
      </c>
      <c r="N3450" t="s">
        <v>9309</v>
      </c>
      <c r="O3450" t="s">
        <v>9714</v>
      </c>
      <c r="P3450">
        <v>192</v>
      </c>
      <c r="Q3450">
        <v>2781135</v>
      </c>
      <c r="R3450">
        <v>2781714</v>
      </c>
      <c r="S3450">
        <v>-1</v>
      </c>
      <c r="T3450" t="s">
        <v>20877</v>
      </c>
      <c r="U3450" s="9">
        <v>3</v>
      </c>
      <c r="V3450" t="s">
        <v>8389</v>
      </c>
      <c r="W3450" t="s">
        <v>5625</v>
      </c>
      <c r="X3450" t="s">
        <v>12941</v>
      </c>
      <c r="Y3450" t="s">
        <v>5625</v>
      </c>
      <c r="Z3450">
        <v>28.9105306225173</v>
      </c>
      <c r="AA3450" s="12">
        <v>1.0048151077117999</v>
      </c>
      <c r="AB3450" s="13">
        <v>-4.1944684556860201</v>
      </c>
      <c r="AC3450" s="13">
        <v>2.7351220897368901E-5</v>
      </c>
      <c r="AD3450" s="13">
        <v>86.998173542880807</v>
      </c>
      <c r="AE3450" s="13">
        <v>1.0379509703820999</v>
      </c>
      <c r="AF3450" s="13">
        <v>-1.4512126043937901</v>
      </c>
      <c r="AG3450" s="14">
        <v>0.146720668171925</v>
      </c>
      <c r="AI3450" t="s">
        <v>12940</v>
      </c>
      <c r="AM3450" t="s">
        <v>5625</v>
      </c>
      <c r="AN3450" t="s">
        <v>5625</v>
      </c>
      <c r="AO3450" t="s">
        <v>5625</v>
      </c>
      <c r="AP3450">
        <v>199.81282586921807</v>
      </c>
      <c r="AQ3450">
        <v>3.698</v>
      </c>
      <c r="AR3450">
        <v>102.104</v>
      </c>
      <c r="AS3450">
        <v>32.988</v>
      </c>
      <c r="AT3450">
        <v>2.4540000000000002</v>
      </c>
      <c r="AU3450">
        <v>0</v>
      </c>
      <c r="AV3450">
        <v>3.9060000000000001</v>
      </c>
      <c r="AW3450">
        <v>0</v>
      </c>
      <c r="AX3450">
        <v>68.680999999999997</v>
      </c>
      <c r="AY3450">
        <v>1.4630000000000001</v>
      </c>
      <c r="AZ3450">
        <v>0.83399999999999996</v>
      </c>
      <c r="BA3450">
        <v>55.022239018030398</v>
      </c>
    </row>
    <row r="3451" spans="1:53" x14ac:dyDescent="0.25">
      <c r="A3451">
        <v>3432</v>
      </c>
      <c r="B3451" t="s">
        <v>8390</v>
      </c>
      <c r="C3451" s="7">
        <v>0</v>
      </c>
      <c r="D3451" t="s">
        <v>3909</v>
      </c>
      <c r="E3451" s="16">
        <v>66.567592799695817</v>
      </c>
      <c r="F3451" s="12">
        <v>-3.7893906691574899</v>
      </c>
      <c r="G3451" s="13">
        <v>-1.7665118823052399</v>
      </c>
      <c r="H3451" s="13">
        <v>9.9255106564473999E-5</v>
      </c>
      <c r="I3451" s="14">
        <v>0.12930945580223099</v>
      </c>
      <c r="K3451" t="b">
        <v>0</v>
      </c>
      <c r="L3451" t="b">
        <v>0</v>
      </c>
      <c r="M3451" t="b">
        <v>0</v>
      </c>
      <c r="N3451" t="s">
        <v>9309</v>
      </c>
      <c r="O3451" t="s">
        <v>9714</v>
      </c>
      <c r="P3451">
        <v>204</v>
      </c>
      <c r="Q3451">
        <v>2781710</v>
      </c>
      <c r="R3451">
        <v>2782325</v>
      </c>
      <c r="S3451">
        <v>-1</v>
      </c>
      <c r="T3451" t="s">
        <v>20877</v>
      </c>
      <c r="U3451" s="9">
        <v>-4</v>
      </c>
      <c r="V3451" t="s">
        <v>8389</v>
      </c>
      <c r="W3451" t="s">
        <v>5625</v>
      </c>
      <c r="X3451" t="s">
        <v>12939</v>
      </c>
      <c r="Y3451" t="s">
        <v>5625</v>
      </c>
      <c r="Z3451">
        <v>24.8823053051184</v>
      </c>
      <c r="AA3451" s="12">
        <v>0.88850043923134903</v>
      </c>
      <c r="AB3451" s="13">
        <v>-4.2649283014825903</v>
      </c>
      <c r="AC3451" s="13">
        <v>1.99966405418078E-5</v>
      </c>
      <c r="AD3451" s="13">
        <v>70.545921303084398</v>
      </c>
      <c r="AE3451" s="13">
        <v>0.92620686079487002</v>
      </c>
      <c r="AF3451" s="13">
        <v>-1.9072541535583301</v>
      </c>
      <c r="AG3451" s="14">
        <v>5.6487683945675903E-2</v>
      </c>
      <c r="AI3451" t="s">
        <v>12938</v>
      </c>
      <c r="AJ3451" t="s">
        <v>12937</v>
      </c>
      <c r="AM3451" t="s">
        <v>5625</v>
      </c>
      <c r="AN3451" t="s">
        <v>5625</v>
      </c>
      <c r="AO3451" t="s">
        <v>5625</v>
      </c>
      <c r="AP3451">
        <v>150.06237119878327</v>
      </c>
      <c r="AQ3451">
        <v>7.8339999999999996</v>
      </c>
      <c r="AR3451">
        <v>74.64</v>
      </c>
      <c r="AS3451">
        <v>33.734000000000002</v>
      </c>
      <c r="AT3451">
        <v>2.31</v>
      </c>
      <c r="AU3451">
        <v>4.0890000000000004</v>
      </c>
      <c r="AV3451">
        <v>0.73599999999999999</v>
      </c>
      <c r="AW3451">
        <v>2.7450000000000001</v>
      </c>
      <c r="AX3451">
        <v>40.692</v>
      </c>
      <c r="AY3451">
        <v>2.7549999999999999</v>
      </c>
      <c r="AZ3451">
        <v>2.3570000000000002</v>
      </c>
      <c r="BA3451">
        <v>40.628568648416518</v>
      </c>
    </row>
    <row r="3452" spans="1:53" x14ac:dyDescent="0.25">
      <c r="B3452" t="s">
        <v>3908</v>
      </c>
      <c r="C3452">
        <v>0</v>
      </c>
      <c r="D3452" t="s">
        <v>3909</v>
      </c>
      <c r="E3452" s="21">
        <v>58.823511968812014</v>
      </c>
      <c r="F3452" s="12">
        <v>-2.4025927934124347</v>
      </c>
      <c r="G3452" s="13">
        <v>-1.2385218353597869</v>
      </c>
      <c r="H3452" s="13">
        <v>2.7238067507061653E-3</v>
      </c>
      <c r="I3452" s="14">
        <v>0.13126019793467447</v>
      </c>
      <c r="J3452" t="s">
        <v>115</v>
      </c>
      <c r="K3452" t="b">
        <v>0</v>
      </c>
      <c r="L3452" t="b">
        <v>0</v>
      </c>
      <c r="M3452" t="b">
        <v>0</v>
      </c>
      <c r="N3452" t="s">
        <v>21052</v>
      </c>
      <c r="O3452" t="s">
        <v>9714</v>
      </c>
      <c r="P3452">
        <v>413.66666666666669</v>
      </c>
      <c r="Q3452">
        <v>2781710</v>
      </c>
      <c r="R3452">
        <v>2782950</v>
      </c>
      <c r="S3452">
        <v>-1</v>
      </c>
      <c r="T3452" t="s">
        <v>20877</v>
      </c>
      <c r="U3452">
        <v>-4</v>
      </c>
      <c r="V3452" t="s">
        <v>8389</v>
      </c>
      <c r="W3452" t="s">
        <v>5625</v>
      </c>
      <c r="X3452" t="s">
        <v>21070</v>
      </c>
      <c r="Y3452" t="s">
        <v>33690</v>
      </c>
      <c r="Z3452">
        <v>21.139558280442756</v>
      </c>
      <c r="AA3452">
        <v>0.68912525037004901</v>
      </c>
      <c r="AB3452">
        <v>-3.1695185561435801</v>
      </c>
      <c r="AC3452">
        <v>8.7249999300932255E-4</v>
      </c>
      <c r="AD3452">
        <v>57.739022988867369</v>
      </c>
      <c r="AE3452">
        <v>0.65103347452177895</v>
      </c>
      <c r="AF3452">
        <v>-1.89883489563144</v>
      </c>
      <c r="AG3452">
        <v>5.7584392481898825E-2</v>
      </c>
      <c r="AM3452" t="s">
        <v>5625</v>
      </c>
      <c r="AN3452" t="s">
        <v>5625</v>
      </c>
      <c r="AO3452" t="s">
        <v>5625</v>
      </c>
    </row>
    <row r="3453" spans="1:53" x14ac:dyDescent="0.25">
      <c r="A3453">
        <v>3433</v>
      </c>
      <c r="B3453" t="s">
        <v>8391</v>
      </c>
      <c r="C3453" s="7">
        <v>0</v>
      </c>
      <c r="D3453" t="s">
        <v>3</v>
      </c>
      <c r="E3453" s="16">
        <v>51.980331792330972</v>
      </c>
      <c r="F3453" s="12">
        <v>-1.0157949176673799</v>
      </c>
      <c r="G3453" s="13">
        <v>-0.71053178841433395</v>
      </c>
      <c r="H3453" s="13">
        <v>7.4748025285461497E-2</v>
      </c>
      <c r="I3453" s="14">
        <v>0.133240368656417</v>
      </c>
      <c r="K3453" t="b">
        <v>0</v>
      </c>
      <c r="L3453" t="b">
        <v>0</v>
      </c>
      <c r="M3453" t="b">
        <v>0</v>
      </c>
      <c r="N3453" t="s">
        <v>9309</v>
      </c>
      <c r="O3453" t="s">
        <v>9714</v>
      </c>
      <c r="P3453">
        <v>138</v>
      </c>
      <c r="Q3453">
        <v>2782533</v>
      </c>
      <c r="R3453">
        <v>2782950</v>
      </c>
      <c r="S3453">
        <v>-1</v>
      </c>
      <c r="T3453" t="s">
        <v>20877</v>
      </c>
      <c r="U3453" s="9">
        <v>208</v>
      </c>
      <c r="V3453" t="s">
        <v>5625</v>
      </c>
      <c r="W3453" t="s">
        <v>5625</v>
      </c>
      <c r="X3453" t="s">
        <v>12936</v>
      </c>
      <c r="Y3453" t="s">
        <v>5625</v>
      </c>
      <c r="Z3453">
        <v>17.959787841696102</v>
      </c>
      <c r="AA3453" s="12">
        <v>0.489750061508749</v>
      </c>
      <c r="AB3453" s="13">
        <v>-2.07410881080457</v>
      </c>
      <c r="AC3453" s="13">
        <v>3.8069206485443298E-2</v>
      </c>
      <c r="AD3453" s="13">
        <v>47.257087498879898</v>
      </c>
      <c r="AE3453" s="13">
        <v>0.375860088248688</v>
      </c>
      <c r="AF3453" s="13">
        <v>-1.89041563770455</v>
      </c>
      <c r="AG3453" s="14">
        <v>5.87023936173117E-2</v>
      </c>
      <c r="AM3453" t="s">
        <v>5625</v>
      </c>
      <c r="AN3453" t="s">
        <v>5625</v>
      </c>
      <c r="AO3453" t="s">
        <v>5625</v>
      </c>
      <c r="AP3453">
        <v>50.828327169323856</v>
      </c>
      <c r="AQ3453">
        <v>57.128</v>
      </c>
      <c r="AR3453">
        <v>53.372</v>
      </c>
      <c r="AS3453">
        <v>46.593000000000004</v>
      </c>
      <c r="AT3453">
        <v>23.852</v>
      </c>
      <c r="AU3453">
        <v>12.061999999999999</v>
      </c>
      <c r="AV3453">
        <v>18.440999999999999</v>
      </c>
      <c r="AW3453">
        <v>4.048</v>
      </c>
      <c r="AX3453">
        <v>35.35</v>
      </c>
      <c r="AY3453">
        <v>51.811999999999998</v>
      </c>
      <c r="AZ3453">
        <v>56.773000000000003</v>
      </c>
      <c r="BA3453">
        <v>32.955907302942173</v>
      </c>
    </row>
    <row r="3454" spans="1:53" x14ac:dyDescent="0.25">
      <c r="A3454">
        <v>3434</v>
      </c>
      <c r="B3454" t="s">
        <v>3907</v>
      </c>
      <c r="C3454" s="7" t="s">
        <v>5625</v>
      </c>
      <c r="D3454" t="s">
        <v>5645</v>
      </c>
      <c r="E3454" s="16" t="s">
        <v>5625</v>
      </c>
      <c r="F3454" s="12" t="s">
        <v>5625</v>
      </c>
      <c r="G3454" s="13" t="s">
        <v>5625</v>
      </c>
      <c r="H3454" s="13" t="s">
        <v>5625</v>
      </c>
      <c r="I3454" s="14" t="s">
        <v>5625</v>
      </c>
      <c r="J3454" t="s">
        <v>5625</v>
      </c>
      <c r="K3454" t="b">
        <v>1</v>
      </c>
      <c r="L3454" t="b">
        <v>0</v>
      </c>
      <c r="M3454" t="b">
        <v>0</v>
      </c>
      <c r="N3454" t="s">
        <v>9309</v>
      </c>
      <c r="O3454" t="s">
        <v>9714</v>
      </c>
      <c r="P3454">
        <v>46</v>
      </c>
      <c r="Q3454">
        <v>2782965</v>
      </c>
      <c r="R3454">
        <v>2783106</v>
      </c>
      <c r="S3454">
        <v>-1</v>
      </c>
      <c r="T3454" t="s">
        <v>20877</v>
      </c>
      <c r="U3454" s="9" t="s">
        <v>5625</v>
      </c>
      <c r="V3454" t="s">
        <v>5625</v>
      </c>
      <c r="W3454" t="s">
        <v>5625</v>
      </c>
      <c r="X3454" t="s">
        <v>12935</v>
      </c>
      <c r="Y3454" t="s">
        <v>32393</v>
      </c>
      <c r="Z3454" t="s">
        <v>5625</v>
      </c>
      <c r="AA3454" s="12" t="s">
        <v>5625</v>
      </c>
      <c r="AB3454" s="13" t="s">
        <v>5625</v>
      </c>
      <c r="AC3454" s="13" t="s">
        <v>5625</v>
      </c>
      <c r="AD3454" s="13" t="s">
        <v>5625</v>
      </c>
      <c r="AE3454" s="13" t="s">
        <v>5625</v>
      </c>
      <c r="AF3454" s="13" t="s">
        <v>5625</v>
      </c>
      <c r="AG3454" s="14" t="s">
        <v>5625</v>
      </c>
      <c r="AM3454" t="s">
        <v>5625</v>
      </c>
      <c r="AN3454" t="s">
        <v>5625</v>
      </c>
      <c r="AO3454" t="s">
        <v>5625</v>
      </c>
      <c r="AP3454" t="s">
        <v>5625</v>
      </c>
      <c r="AQ3454" t="s">
        <v>5625</v>
      </c>
      <c r="AR3454" t="s">
        <v>5625</v>
      </c>
      <c r="AS3454" t="s">
        <v>5625</v>
      </c>
      <c r="AT3454" t="s">
        <v>5625</v>
      </c>
      <c r="AU3454" t="s">
        <v>5625</v>
      </c>
      <c r="AV3454" t="s">
        <v>5625</v>
      </c>
      <c r="AW3454" t="s">
        <v>5625</v>
      </c>
      <c r="AX3454" t="s">
        <v>5625</v>
      </c>
      <c r="AY3454" t="s">
        <v>5625</v>
      </c>
      <c r="AZ3454" t="s">
        <v>5625</v>
      </c>
      <c r="BA3454" t="s">
        <v>5625</v>
      </c>
    </row>
    <row r="3455" spans="1:53" x14ac:dyDescent="0.25">
      <c r="A3455">
        <v>3435</v>
      </c>
      <c r="B3455" t="s">
        <v>12934</v>
      </c>
      <c r="C3455" s="7" t="s">
        <v>5625</v>
      </c>
      <c r="D3455" t="s">
        <v>5645</v>
      </c>
      <c r="E3455" s="16" t="s">
        <v>5625</v>
      </c>
      <c r="F3455" s="12" t="s">
        <v>5625</v>
      </c>
      <c r="G3455" s="13" t="s">
        <v>5625</v>
      </c>
      <c r="H3455" s="13" t="s">
        <v>5625</v>
      </c>
      <c r="I3455" s="14" t="s">
        <v>5625</v>
      </c>
      <c r="J3455" t="s">
        <v>5625</v>
      </c>
      <c r="K3455" t="b">
        <v>1</v>
      </c>
      <c r="L3455" t="b">
        <v>0</v>
      </c>
      <c r="M3455" t="b">
        <v>0</v>
      </c>
      <c r="N3455" t="s">
        <v>9309</v>
      </c>
      <c r="O3455" t="s">
        <v>9714</v>
      </c>
      <c r="P3455">
        <v>50</v>
      </c>
      <c r="Q3455">
        <v>2783059</v>
      </c>
      <c r="R3455">
        <v>2783212</v>
      </c>
      <c r="S3455">
        <v>-1</v>
      </c>
      <c r="T3455" t="s">
        <v>20877</v>
      </c>
      <c r="U3455" s="9" t="s">
        <v>5625</v>
      </c>
      <c r="V3455" t="s">
        <v>5625</v>
      </c>
      <c r="W3455" t="s">
        <v>5625</v>
      </c>
      <c r="X3455" t="s">
        <v>12933</v>
      </c>
      <c r="Y3455" t="s">
        <v>5625</v>
      </c>
      <c r="Z3455" t="s">
        <v>5625</v>
      </c>
      <c r="AA3455" s="12" t="s">
        <v>5625</v>
      </c>
      <c r="AB3455" s="13" t="s">
        <v>5625</v>
      </c>
      <c r="AC3455" s="13" t="s">
        <v>5625</v>
      </c>
      <c r="AD3455" s="13" t="s">
        <v>5625</v>
      </c>
      <c r="AE3455" s="13" t="s">
        <v>5625</v>
      </c>
      <c r="AF3455" s="13" t="s">
        <v>5625</v>
      </c>
      <c r="AG3455" s="14" t="s">
        <v>5625</v>
      </c>
      <c r="AM3455" t="s">
        <v>5625</v>
      </c>
      <c r="AN3455" t="s">
        <v>5625</v>
      </c>
      <c r="AO3455" t="s">
        <v>5625</v>
      </c>
      <c r="AP3455" t="s">
        <v>5625</v>
      </c>
      <c r="AQ3455" t="s">
        <v>5625</v>
      </c>
      <c r="AR3455" t="s">
        <v>5625</v>
      </c>
      <c r="AS3455" t="s">
        <v>5625</v>
      </c>
      <c r="AT3455" t="s">
        <v>5625</v>
      </c>
      <c r="AU3455" t="s">
        <v>5625</v>
      </c>
      <c r="AV3455" t="s">
        <v>5625</v>
      </c>
      <c r="AW3455" t="s">
        <v>5625</v>
      </c>
      <c r="AX3455" t="s">
        <v>5625</v>
      </c>
      <c r="AY3455" t="s">
        <v>5625</v>
      </c>
      <c r="AZ3455" t="s">
        <v>5625</v>
      </c>
      <c r="BA3455" t="s">
        <v>5625</v>
      </c>
    </row>
    <row r="3456" spans="1:53" x14ac:dyDescent="0.25">
      <c r="A3456">
        <v>3436</v>
      </c>
      <c r="B3456" t="s">
        <v>3905</v>
      </c>
      <c r="C3456" s="7">
        <v>0</v>
      </c>
      <c r="D3456" t="s">
        <v>3906</v>
      </c>
      <c r="E3456" s="16">
        <v>72.743520134323589</v>
      </c>
      <c r="F3456" s="12">
        <v>0.82017345967159505</v>
      </c>
      <c r="G3456" s="13">
        <v>-0.68636926962388101</v>
      </c>
      <c r="H3456" s="13">
        <v>0.19704677742543</v>
      </c>
      <c r="I3456" s="14">
        <v>0.419991734628964</v>
      </c>
      <c r="K3456" t="b">
        <v>0</v>
      </c>
      <c r="L3456" t="b">
        <v>0</v>
      </c>
      <c r="M3456" t="b">
        <v>0</v>
      </c>
      <c r="N3456" t="s">
        <v>9309</v>
      </c>
      <c r="O3456" t="s">
        <v>9714</v>
      </c>
      <c r="P3456">
        <v>169</v>
      </c>
      <c r="Q3456">
        <v>2783558</v>
      </c>
      <c r="R3456">
        <v>2784068</v>
      </c>
      <c r="S3456">
        <v>-1</v>
      </c>
      <c r="T3456" t="s">
        <v>20877</v>
      </c>
      <c r="U3456" s="9">
        <v>608</v>
      </c>
      <c r="V3456" t="s">
        <v>5625</v>
      </c>
      <c r="W3456" t="s">
        <v>5625</v>
      </c>
      <c r="X3456" t="s">
        <v>12932</v>
      </c>
      <c r="Y3456" t="s">
        <v>32392</v>
      </c>
      <c r="Z3456">
        <v>58.666955588995101</v>
      </c>
      <c r="AA3456" s="12">
        <v>0.53298353282920297</v>
      </c>
      <c r="AB3456" s="13">
        <v>1.5388345214305601</v>
      </c>
      <c r="AC3456" s="13">
        <v>0.123844699775637</v>
      </c>
      <c r="AD3456" s="13">
        <v>82.297071475757505</v>
      </c>
      <c r="AE3456" s="13">
        <v>0.62202060317252805</v>
      </c>
      <c r="AF3456" s="13">
        <v>-1.1034510209519599</v>
      </c>
      <c r="AG3456" s="14">
        <v>0.269831350378681</v>
      </c>
      <c r="AH3456" t="s">
        <v>9898</v>
      </c>
      <c r="AI3456" t="s">
        <v>12931</v>
      </c>
      <c r="AJ3456" t="s">
        <v>11957</v>
      </c>
      <c r="AM3456" t="s">
        <v>5625</v>
      </c>
      <c r="AN3456" t="s">
        <v>5625</v>
      </c>
      <c r="AO3456" t="s">
        <v>5625</v>
      </c>
      <c r="AP3456">
        <v>103.89908053729435</v>
      </c>
      <c r="AQ3456">
        <v>26.242000000000001</v>
      </c>
      <c r="AR3456">
        <v>122.736</v>
      </c>
      <c r="AS3456">
        <v>38.097000000000001</v>
      </c>
      <c r="AT3456">
        <v>58.506</v>
      </c>
      <c r="AU3456">
        <v>98.628</v>
      </c>
      <c r="AV3456">
        <v>84.26</v>
      </c>
      <c r="AW3456">
        <v>72.814999999999998</v>
      </c>
      <c r="AX3456">
        <v>74.611999999999995</v>
      </c>
      <c r="AY3456">
        <v>43.195</v>
      </c>
      <c r="AZ3456">
        <v>36.947000000000003</v>
      </c>
      <c r="BA3456">
        <v>90.63755682301155</v>
      </c>
    </row>
    <row r="3457" spans="1:53" x14ac:dyDescent="0.25">
      <c r="A3457">
        <v>3437</v>
      </c>
      <c r="B3457" t="s">
        <v>3903</v>
      </c>
      <c r="C3457" s="7">
        <v>0</v>
      </c>
      <c r="D3457" t="s">
        <v>3904</v>
      </c>
      <c r="E3457" s="16">
        <v>73.616443573111098</v>
      </c>
      <c r="F3457" s="12">
        <v>0.67827593134523401</v>
      </c>
      <c r="G3457" s="13">
        <v>-0.67678322197094398</v>
      </c>
      <c r="H3457" s="13">
        <v>0.18686734810906</v>
      </c>
      <c r="I3457" s="14">
        <v>0.280319556946101</v>
      </c>
      <c r="K3457" t="b">
        <v>0</v>
      </c>
      <c r="L3457" t="b">
        <v>0</v>
      </c>
      <c r="M3457" t="b">
        <v>0</v>
      </c>
      <c r="N3457" t="s">
        <v>9309</v>
      </c>
      <c r="O3457" t="s">
        <v>9714</v>
      </c>
      <c r="P3457">
        <v>250</v>
      </c>
      <c r="Q3457">
        <v>2784064</v>
      </c>
      <c r="R3457">
        <v>2784817</v>
      </c>
      <c r="S3457">
        <v>-1</v>
      </c>
      <c r="T3457" t="s">
        <v>20877</v>
      </c>
      <c r="U3457" s="9">
        <v>-4</v>
      </c>
      <c r="V3457" t="s">
        <v>8392</v>
      </c>
      <c r="W3457" t="s">
        <v>5625</v>
      </c>
      <c r="X3457" t="s">
        <v>12930</v>
      </c>
      <c r="Y3457" t="s">
        <v>32391</v>
      </c>
      <c r="Z3457">
        <v>82.685593853364395</v>
      </c>
      <c r="AA3457" s="12">
        <v>0.43098435161524601</v>
      </c>
      <c r="AB3457" s="13">
        <v>1.57378319839963</v>
      </c>
      <c r="AC3457" s="13">
        <v>0.115537579653493</v>
      </c>
      <c r="AD3457" s="13">
        <v>121.124023695508</v>
      </c>
      <c r="AE3457" s="13">
        <v>0.47611574104668403</v>
      </c>
      <c r="AF3457" s="13">
        <v>-1.42146785670878</v>
      </c>
      <c r="AG3457" s="14">
        <v>0.15518079168617399</v>
      </c>
      <c r="AH3457" t="s">
        <v>12929</v>
      </c>
      <c r="AI3457" t="s">
        <v>12928</v>
      </c>
      <c r="AJ3457" t="s">
        <v>10410</v>
      </c>
      <c r="AM3457" t="s">
        <v>21452</v>
      </c>
      <c r="AN3457" t="s">
        <v>21439</v>
      </c>
      <c r="AO3457" t="s">
        <v>22120</v>
      </c>
      <c r="AP3457">
        <v>95.585774292444441</v>
      </c>
      <c r="AQ3457">
        <v>35.191000000000003</v>
      </c>
      <c r="AR3457">
        <v>68.349999999999994</v>
      </c>
      <c r="AS3457">
        <v>95.338999999999999</v>
      </c>
      <c r="AT3457">
        <v>73.590999999999994</v>
      </c>
      <c r="AU3457">
        <v>65.13</v>
      </c>
      <c r="AV3457">
        <v>52.863999999999997</v>
      </c>
      <c r="AW3457">
        <v>96.393000000000001</v>
      </c>
      <c r="AX3457">
        <v>79.671000000000006</v>
      </c>
      <c r="AY3457">
        <v>42.758000000000003</v>
      </c>
      <c r="AZ3457">
        <v>46.197000000000003</v>
      </c>
      <c r="BA3457">
        <v>81.297603998674091</v>
      </c>
    </row>
    <row r="3458" spans="1:53" x14ac:dyDescent="0.25">
      <c r="A3458">
        <v>3438</v>
      </c>
      <c r="B3458" t="s">
        <v>3902</v>
      </c>
      <c r="C3458" s="7">
        <v>0</v>
      </c>
      <c r="D3458" t="s">
        <v>2344</v>
      </c>
      <c r="E3458" s="16">
        <v>45.941452628865846</v>
      </c>
      <c r="F3458" s="12">
        <v>0.38229391901208598</v>
      </c>
      <c r="G3458" s="13">
        <v>-0.63228490852047603</v>
      </c>
      <c r="H3458" s="13">
        <v>0.56223797797960096</v>
      </c>
      <c r="I3458" s="14">
        <v>0.52321995514392805</v>
      </c>
      <c r="K3458" t="b">
        <v>0</v>
      </c>
      <c r="L3458" t="b">
        <v>0</v>
      </c>
      <c r="M3458" t="b">
        <v>0</v>
      </c>
      <c r="N3458" t="s">
        <v>9309</v>
      </c>
      <c r="O3458" t="s">
        <v>9714</v>
      </c>
      <c r="P3458">
        <v>312</v>
      </c>
      <c r="Q3458">
        <v>2784708</v>
      </c>
      <c r="R3458">
        <v>2785647</v>
      </c>
      <c r="S3458">
        <v>-1</v>
      </c>
      <c r="T3458" t="s">
        <v>20877</v>
      </c>
      <c r="U3458" s="9">
        <v>-109</v>
      </c>
      <c r="V3458" t="s">
        <v>5625</v>
      </c>
      <c r="W3458" t="s">
        <v>6835</v>
      </c>
      <c r="X3458" t="s">
        <v>12927</v>
      </c>
      <c r="Y3458" t="s">
        <v>32390</v>
      </c>
      <c r="Z3458">
        <v>56.349450429020202</v>
      </c>
      <c r="AA3458" s="12">
        <v>0.51862561750618896</v>
      </c>
      <c r="AB3458" s="13">
        <v>0.73712887699289997</v>
      </c>
      <c r="AC3458" s="13">
        <v>0.46104397984703999</v>
      </c>
      <c r="AD3458" s="13">
        <v>93.450447635169496</v>
      </c>
      <c r="AE3458" s="13">
        <v>0.69864019027014301</v>
      </c>
      <c r="AF3458" s="13">
        <v>-0.90502223795054004</v>
      </c>
      <c r="AG3458" s="14">
        <v>0.36545360621149697</v>
      </c>
      <c r="AJ3458" t="s">
        <v>12926</v>
      </c>
      <c r="AK3458" t="s">
        <v>12925</v>
      </c>
      <c r="AM3458" t="s">
        <v>5625</v>
      </c>
      <c r="AN3458" t="s">
        <v>5625</v>
      </c>
      <c r="AO3458" t="s">
        <v>5625</v>
      </c>
      <c r="AP3458">
        <v>56.430810515463385</v>
      </c>
      <c r="AQ3458">
        <v>11.117000000000001</v>
      </c>
      <c r="AR3458">
        <v>42.219000000000001</v>
      </c>
      <c r="AS3458">
        <v>73.998999999999995</v>
      </c>
      <c r="AT3458">
        <v>25.724</v>
      </c>
      <c r="AU3458">
        <v>36.158000000000001</v>
      </c>
      <c r="AV3458">
        <v>38.057000000000002</v>
      </c>
      <c r="AW3458">
        <v>44.941000000000003</v>
      </c>
      <c r="AX3458">
        <v>70.825999999999993</v>
      </c>
      <c r="AY3458">
        <v>13.084</v>
      </c>
      <c r="AZ3458">
        <v>15.951000000000001</v>
      </c>
      <c r="BA3458">
        <v>54.550019087849975</v>
      </c>
    </row>
    <row r="3459" spans="1:53" x14ac:dyDescent="0.25">
      <c r="A3459">
        <v>3439</v>
      </c>
      <c r="B3459" t="s">
        <v>3900</v>
      </c>
      <c r="C3459" s="7">
        <v>0</v>
      </c>
      <c r="D3459" t="s">
        <v>3901</v>
      </c>
      <c r="E3459" s="16">
        <v>42.846473280257911</v>
      </c>
      <c r="F3459" s="12">
        <v>-0.52462905452751496</v>
      </c>
      <c r="G3459" s="13">
        <v>-0.47707890806712999</v>
      </c>
      <c r="H3459" s="13">
        <v>0.41415228409396998</v>
      </c>
      <c r="I3459" s="14">
        <v>0.51733337737470997</v>
      </c>
      <c r="K3459" t="b">
        <v>0</v>
      </c>
      <c r="L3459" t="b">
        <v>0</v>
      </c>
      <c r="M3459" t="b">
        <v>0</v>
      </c>
      <c r="N3459" t="s">
        <v>9309</v>
      </c>
      <c r="O3459" t="s">
        <v>9714</v>
      </c>
      <c r="P3459">
        <v>269</v>
      </c>
      <c r="Q3459">
        <v>2785665</v>
      </c>
      <c r="R3459">
        <v>2786475</v>
      </c>
      <c r="S3459">
        <v>-1</v>
      </c>
      <c r="T3459" t="s">
        <v>20877</v>
      </c>
      <c r="U3459" s="9">
        <v>18</v>
      </c>
      <c r="V3459" t="s">
        <v>8393</v>
      </c>
      <c r="W3459" t="s">
        <v>8394</v>
      </c>
      <c r="X3459" t="s">
        <v>12924</v>
      </c>
      <c r="Y3459" t="s">
        <v>32389</v>
      </c>
      <c r="Z3459">
        <v>33.316142824007798</v>
      </c>
      <c r="AA3459" s="12">
        <v>0.516057682298526</v>
      </c>
      <c r="AB3459" s="13">
        <v>-1.01660932977649</v>
      </c>
      <c r="AC3459" s="13">
        <v>0.30933931410843801</v>
      </c>
      <c r="AD3459" s="13">
        <v>80.433525600965396</v>
      </c>
      <c r="AE3459" s="13">
        <v>0.52032950174079795</v>
      </c>
      <c r="AF3459" s="13">
        <v>-0.91687845196367002</v>
      </c>
      <c r="AG3459" s="14">
        <v>0.359206336609668</v>
      </c>
      <c r="AH3459" t="s">
        <v>12923</v>
      </c>
      <c r="AI3459" t="s">
        <v>12922</v>
      </c>
      <c r="AJ3459" t="s">
        <v>12921</v>
      </c>
      <c r="AK3459" t="s">
        <v>12920</v>
      </c>
      <c r="AM3459" t="s">
        <v>5625</v>
      </c>
      <c r="AN3459" t="s">
        <v>5625</v>
      </c>
      <c r="AO3459" t="s">
        <v>5625</v>
      </c>
      <c r="AP3459">
        <v>61.601893121031623</v>
      </c>
      <c r="AQ3459">
        <v>29.41</v>
      </c>
      <c r="AR3459">
        <v>28.335000000000001</v>
      </c>
      <c r="AS3459">
        <v>52.039000000000001</v>
      </c>
      <c r="AT3459">
        <v>10.525</v>
      </c>
      <c r="AU3459">
        <v>7.7619999999999996</v>
      </c>
      <c r="AV3459">
        <v>34.624000000000002</v>
      </c>
      <c r="AW3459">
        <v>20.838999999999999</v>
      </c>
      <c r="AX3459">
        <v>68.14</v>
      </c>
      <c r="AY3459">
        <v>29.812000000000001</v>
      </c>
      <c r="AZ3459">
        <v>20.28</v>
      </c>
      <c r="BA3459">
        <v>50.898567945655138</v>
      </c>
    </row>
    <row r="3460" spans="1:53" x14ac:dyDescent="0.25">
      <c r="A3460">
        <v>3440</v>
      </c>
      <c r="B3460" t="s">
        <v>3898</v>
      </c>
      <c r="C3460" s="7">
        <v>0</v>
      </c>
      <c r="D3460" t="s">
        <v>3899</v>
      </c>
      <c r="E3460" s="16">
        <v>115.29163974128582</v>
      </c>
      <c r="F3460" s="12">
        <v>1.06407525833467</v>
      </c>
      <c r="G3460" s="13">
        <v>-0.79174295465778199</v>
      </c>
      <c r="H3460" s="13">
        <v>6.6004578859883395E-2</v>
      </c>
      <c r="I3460" s="14">
        <v>0.38413202325206502</v>
      </c>
      <c r="K3460" t="b">
        <v>0</v>
      </c>
      <c r="L3460" t="b">
        <v>0</v>
      </c>
      <c r="M3460" t="b">
        <v>0</v>
      </c>
      <c r="N3460" t="s">
        <v>9309</v>
      </c>
      <c r="O3460" t="s">
        <v>9714</v>
      </c>
      <c r="P3460">
        <v>349</v>
      </c>
      <c r="Q3460">
        <v>2786497</v>
      </c>
      <c r="R3460">
        <v>2787547</v>
      </c>
      <c r="S3460">
        <v>-1</v>
      </c>
      <c r="T3460" t="s">
        <v>20877</v>
      </c>
      <c r="U3460" s="9">
        <v>22</v>
      </c>
      <c r="V3460" t="s">
        <v>8395</v>
      </c>
      <c r="W3460" t="s">
        <v>8396</v>
      </c>
      <c r="X3460" t="s">
        <v>12919</v>
      </c>
      <c r="Y3460" t="s">
        <v>32388</v>
      </c>
      <c r="Z3460">
        <v>215.13868982093501</v>
      </c>
      <c r="AA3460" s="12">
        <v>0.49822053814011102</v>
      </c>
      <c r="AB3460" s="13">
        <v>2.1357514933184598</v>
      </c>
      <c r="AC3460" s="13">
        <v>3.26996747770604E-2</v>
      </c>
      <c r="AD3460" s="13">
        <v>257.06782225638</v>
      </c>
      <c r="AE3460" s="13">
        <v>0.67307600806312096</v>
      </c>
      <c r="AF3460" s="13">
        <v>-1.1763054174760199</v>
      </c>
      <c r="AG3460" s="14">
        <v>0.23947285170160401</v>
      </c>
      <c r="AH3460" t="s">
        <v>12918</v>
      </c>
      <c r="AI3460" t="s">
        <v>12917</v>
      </c>
      <c r="AJ3460" t="s">
        <v>12916</v>
      </c>
      <c r="AK3460" t="s">
        <v>12915</v>
      </c>
      <c r="AM3460" t="s">
        <v>5625</v>
      </c>
      <c r="AN3460" t="s">
        <v>5625</v>
      </c>
      <c r="AO3460" t="s">
        <v>5625</v>
      </c>
      <c r="AP3460">
        <v>168.21755896514324</v>
      </c>
      <c r="AQ3460">
        <v>28.041</v>
      </c>
      <c r="AR3460">
        <v>151.68700000000001</v>
      </c>
      <c r="AS3460">
        <v>113.221</v>
      </c>
      <c r="AT3460">
        <v>147.5</v>
      </c>
      <c r="AU3460">
        <v>155.69200000000001</v>
      </c>
      <c r="AV3460">
        <v>153.36699999999999</v>
      </c>
      <c r="AW3460">
        <v>136.64699999999999</v>
      </c>
      <c r="AX3460">
        <v>145.941</v>
      </c>
      <c r="AY3460">
        <v>36.715000000000003</v>
      </c>
      <c r="AZ3460">
        <v>38.192</v>
      </c>
      <c r="BA3460">
        <v>132.07186851353111</v>
      </c>
    </row>
    <row r="3461" spans="1:53" x14ac:dyDescent="0.25">
      <c r="A3461">
        <v>3441</v>
      </c>
      <c r="B3461" t="s">
        <v>3897</v>
      </c>
      <c r="C3461" s="7">
        <v>0</v>
      </c>
      <c r="D3461" t="s">
        <v>125</v>
      </c>
      <c r="E3461" s="16">
        <v>195.5878069422605</v>
      </c>
      <c r="F3461" s="12">
        <v>0.76525212610986404</v>
      </c>
      <c r="G3461" s="13">
        <v>-0.666578049674451</v>
      </c>
      <c r="H3461" s="13">
        <v>2.7592473825592601E-2</v>
      </c>
      <c r="I3461" s="14">
        <v>3.5925931755862998E-2</v>
      </c>
      <c r="K3461" t="b">
        <v>0</v>
      </c>
      <c r="L3461" t="b">
        <v>0</v>
      </c>
      <c r="M3461" t="b">
        <v>0</v>
      </c>
      <c r="N3461" t="s">
        <v>9309</v>
      </c>
      <c r="O3461" t="s">
        <v>9714</v>
      </c>
      <c r="P3461">
        <v>119</v>
      </c>
      <c r="Q3461">
        <v>2787550</v>
      </c>
      <c r="R3461">
        <v>2787910</v>
      </c>
      <c r="S3461">
        <v>-1</v>
      </c>
      <c r="T3461" t="s">
        <v>20877</v>
      </c>
      <c r="U3461" s="9">
        <v>3</v>
      </c>
      <c r="V3461" t="s">
        <v>8397</v>
      </c>
      <c r="W3461" t="s">
        <v>8398</v>
      </c>
      <c r="X3461" t="s">
        <v>12914</v>
      </c>
      <c r="Y3461" t="s">
        <v>32387</v>
      </c>
      <c r="Z3461">
        <v>106.69153729373799</v>
      </c>
      <c r="AA3461" s="12">
        <v>0.303973229276991</v>
      </c>
      <c r="AB3461" s="13">
        <v>2.5174984255358202</v>
      </c>
      <c r="AC3461" s="13">
        <v>1.18191497785811E-2</v>
      </c>
      <c r="AD3461" s="13">
        <v>154.39020635488899</v>
      </c>
      <c r="AE3461" s="13">
        <v>0.26285256225923997</v>
      </c>
      <c r="AF3461" s="13">
        <v>-2.53593894594428</v>
      </c>
      <c r="AG3461" s="14">
        <v>1.12146284246977E-2</v>
      </c>
      <c r="AI3461" t="s">
        <v>9449</v>
      </c>
      <c r="AJ3461" t="s">
        <v>12913</v>
      </c>
      <c r="AK3461" t="s">
        <v>12912</v>
      </c>
      <c r="AM3461" t="s">
        <v>5625</v>
      </c>
      <c r="AN3461" t="s">
        <v>5625</v>
      </c>
      <c r="AO3461" t="s">
        <v>5625</v>
      </c>
      <c r="AP3461">
        <v>159.45622776904202</v>
      </c>
      <c r="AQ3461">
        <v>182.905</v>
      </c>
      <c r="AR3461">
        <v>224.108</v>
      </c>
      <c r="AS3461">
        <v>215.88200000000001</v>
      </c>
      <c r="AT3461">
        <v>197.34299999999999</v>
      </c>
      <c r="AU3461">
        <v>195.613</v>
      </c>
      <c r="AV3461">
        <v>263.86799999999999</v>
      </c>
      <c r="AW3461">
        <v>140.666</v>
      </c>
      <c r="AX3461">
        <v>191.404</v>
      </c>
      <c r="AY3461">
        <v>177.69300000000001</v>
      </c>
      <c r="AZ3461">
        <v>169.102</v>
      </c>
      <c r="BA3461">
        <v>144.01981157350147</v>
      </c>
    </row>
    <row r="3462" spans="1:53" x14ac:dyDescent="0.25">
      <c r="A3462">
        <v>3442</v>
      </c>
      <c r="B3462" t="s">
        <v>3896</v>
      </c>
      <c r="C3462" s="7">
        <v>0</v>
      </c>
      <c r="D3462" t="s">
        <v>3</v>
      </c>
      <c r="E3462" s="16">
        <v>285.99520537363878</v>
      </c>
      <c r="F3462" s="12">
        <v>1.1662317923365899</v>
      </c>
      <c r="G3462" s="13">
        <v>-0.60444417517854399</v>
      </c>
      <c r="H3462" s="13">
        <v>8.1717204643343697E-4</v>
      </c>
      <c r="I3462" s="14">
        <v>0.25026226476262597</v>
      </c>
      <c r="K3462" t="b">
        <v>0</v>
      </c>
      <c r="L3462" t="b">
        <v>0</v>
      </c>
      <c r="M3462" t="b">
        <v>0</v>
      </c>
      <c r="N3462" t="s">
        <v>9309</v>
      </c>
      <c r="O3462" t="s">
        <v>9714</v>
      </c>
      <c r="P3462">
        <v>358</v>
      </c>
      <c r="Q3462">
        <v>2787950</v>
      </c>
      <c r="R3462">
        <v>2789027</v>
      </c>
      <c r="S3462">
        <v>-1</v>
      </c>
      <c r="T3462" t="s">
        <v>20877</v>
      </c>
      <c r="U3462" s="9">
        <v>40</v>
      </c>
      <c r="V3462" t="s">
        <v>5625</v>
      </c>
      <c r="W3462" t="s">
        <v>8399</v>
      </c>
      <c r="X3462" t="s">
        <v>12911</v>
      </c>
      <c r="Y3462" t="s">
        <v>32386</v>
      </c>
      <c r="Z3462">
        <v>570.05246267011898</v>
      </c>
      <c r="AA3462" s="12">
        <v>0.31439014239618901</v>
      </c>
      <c r="AB3462" s="13">
        <v>3.7095049591819902</v>
      </c>
      <c r="AC3462" s="13">
        <v>2.07664889976535E-4</v>
      </c>
      <c r="AD3462" s="13">
        <v>690.62648247633297</v>
      </c>
      <c r="AE3462" s="13">
        <v>0.40207140917018802</v>
      </c>
      <c r="AF3462" s="13">
        <v>-1.5033254327285399</v>
      </c>
      <c r="AG3462" s="14">
        <v>0.13275514485463599</v>
      </c>
      <c r="AI3462" t="s">
        <v>9453</v>
      </c>
      <c r="AK3462" t="s">
        <v>12910</v>
      </c>
      <c r="AM3462" t="s">
        <v>5625</v>
      </c>
      <c r="AN3462" t="s">
        <v>5625</v>
      </c>
      <c r="AO3462" t="s">
        <v>5625</v>
      </c>
      <c r="AP3462">
        <v>332.10082149455508</v>
      </c>
      <c r="AQ3462">
        <v>198.82300000000001</v>
      </c>
      <c r="AR3462">
        <v>305.45499999999998</v>
      </c>
      <c r="AS3462">
        <v>307.60199999999998</v>
      </c>
      <c r="AT3462">
        <v>401.06200000000001</v>
      </c>
      <c r="AU3462">
        <v>429.67899999999997</v>
      </c>
      <c r="AV3462">
        <v>463.685</v>
      </c>
      <c r="AW3462">
        <v>274.279</v>
      </c>
      <c r="AX3462">
        <v>397.24400000000003</v>
      </c>
      <c r="AY3462">
        <v>172.68100000000001</v>
      </c>
      <c r="AZ3462">
        <v>200.078</v>
      </c>
      <c r="BA3462">
        <v>271.44184374157942</v>
      </c>
    </row>
    <row r="3463" spans="1:53" x14ac:dyDescent="0.25">
      <c r="A3463">
        <v>3443</v>
      </c>
      <c r="B3463" t="s">
        <v>3895</v>
      </c>
      <c r="C3463" s="7">
        <v>0</v>
      </c>
      <c r="D3463" t="s">
        <v>21</v>
      </c>
      <c r="E3463" s="16">
        <v>332.8949328245368</v>
      </c>
      <c r="F3463" s="12">
        <v>-0.45154336912939202</v>
      </c>
      <c r="G3463" s="13">
        <v>-1.18163341477421</v>
      </c>
      <c r="H3463" s="13">
        <v>0.44939671027403499</v>
      </c>
      <c r="I3463" s="14">
        <v>3.3924215423993299E-2</v>
      </c>
      <c r="K3463" t="b">
        <v>0</v>
      </c>
      <c r="L3463" t="b">
        <v>0</v>
      </c>
      <c r="M3463" t="b">
        <v>0</v>
      </c>
      <c r="N3463" t="s">
        <v>9309</v>
      </c>
      <c r="O3463" t="s">
        <v>9714</v>
      </c>
      <c r="P3463">
        <v>108</v>
      </c>
      <c r="Q3463">
        <v>2789049</v>
      </c>
      <c r="R3463">
        <v>2789376</v>
      </c>
      <c r="S3463">
        <v>-1</v>
      </c>
      <c r="T3463" t="s">
        <v>20877</v>
      </c>
      <c r="U3463" s="9">
        <v>22</v>
      </c>
      <c r="V3463" t="s">
        <v>5625</v>
      </c>
      <c r="W3463" t="s">
        <v>5625</v>
      </c>
      <c r="X3463" t="s">
        <v>12909</v>
      </c>
      <c r="Y3463" t="s">
        <v>32385</v>
      </c>
      <c r="Z3463">
        <v>105.597135624389</v>
      </c>
      <c r="AA3463" s="12">
        <v>0.47731116774575899</v>
      </c>
      <c r="AB3463" s="13">
        <v>-0.94601467479157697</v>
      </c>
      <c r="AC3463" s="13">
        <v>0.34414110142284599</v>
      </c>
      <c r="AD3463" s="13">
        <v>208.470675051889</v>
      </c>
      <c r="AE3463" s="13">
        <v>0.46151941259319501</v>
      </c>
      <c r="AF3463" s="13">
        <v>-2.5603114030129901</v>
      </c>
      <c r="AG3463" s="14">
        <v>1.04578408449904E-2</v>
      </c>
      <c r="AM3463" t="s">
        <v>5625</v>
      </c>
      <c r="AN3463" t="s">
        <v>5625</v>
      </c>
      <c r="AO3463" t="s">
        <v>5625</v>
      </c>
      <c r="AP3463">
        <v>221.46073129814729</v>
      </c>
      <c r="AQ3463">
        <v>506.68299999999999</v>
      </c>
      <c r="AR3463">
        <v>212.69300000000001</v>
      </c>
      <c r="AS3463">
        <v>390.74299999999999</v>
      </c>
      <c r="AT3463">
        <v>165.11600000000001</v>
      </c>
      <c r="AU3463">
        <v>176.898</v>
      </c>
      <c r="AV3463">
        <v>197.815</v>
      </c>
      <c r="AW3463">
        <v>41.295999999999999</v>
      </c>
      <c r="AX3463">
        <v>187.65700000000001</v>
      </c>
      <c r="AY3463">
        <v>202.10300000000001</v>
      </c>
      <c r="AZ3463">
        <v>304.36900000000003</v>
      </c>
      <c r="BA3463">
        <v>103.15556305916762</v>
      </c>
    </row>
    <row r="3464" spans="1:53" x14ac:dyDescent="0.25">
      <c r="A3464">
        <v>3444</v>
      </c>
      <c r="B3464" t="s">
        <v>3893</v>
      </c>
      <c r="C3464" s="7">
        <v>0</v>
      </c>
      <c r="D3464" t="s">
        <v>3894</v>
      </c>
      <c r="E3464" s="16">
        <v>81.211406112877697</v>
      </c>
      <c r="F3464" s="12">
        <v>2.6613563506453701</v>
      </c>
      <c r="G3464" s="13">
        <v>-0.27785979129858202</v>
      </c>
      <c r="H3464" s="13">
        <v>4.0085893835072499E-5</v>
      </c>
      <c r="I3464" s="14">
        <v>0.83402237409922797</v>
      </c>
      <c r="K3464" t="b">
        <v>0</v>
      </c>
      <c r="L3464" t="b">
        <v>0</v>
      </c>
      <c r="M3464" t="b">
        <v>0</v>
      </c>
      <c r="N3464" t="s">
        <v>9309</v>
      </c>
      <c r="O3464" t="s">
        <v>9714</v>
      </c>
      <c r="P3464">
        <v>954</v>
      </c>
      <c r="Q3464">
        <v>2789461</v>
      </c>
      <c r="R3464">
        <v>2792326</v>
      </c>
      <c r="S3464">
        <v>-1</v>
      </c>
      <c r="T3464" t="s">
        <v>20877</v>
      </c>
      <c r="U3464" s="9">
        <v>85</v>
      </c>
      <c r="V3464" t="s">
        <v>8400</v>
      </c>
      <c r="W3464" t="s">
        <v>5737</v>
      </c>
      <c r="X3464" t="s">
        <v>12908</v>
      </c>
      <c r="Y3464" t="s">
        <v>32384</v>
      </c>
      <c r="Z3464">
        <v>1035.6616894433</v>
      </c>
      <c r="AA3464" s="12">
        <v>0.59337869132967702</v>
      </c>
      <c r="AB3464" s="13">
        <v>4.4850891842469904</v>
      </c>
      <c r="AC3464" s="13">
        <v>7.2883443336495497E-6</v>
      </c>
      <c r="AD3464" s="13">
        <v>584.80014312645801</v>
      </c>
      <c r="AE3464" s="13">
        <v>0.84151726795812898</v>
      </c>
      <c r="AF3464" s="13">
        <v>-0.33018905479240501</v>
      </c>
      <c r="AG3464" s="14">
        <v>0.74125711651857795</v>
      </c>
      <c r="AI3464" t="s">
        <v>12907</v>
      </c>
      <c r="AJ3464" t="s">
        <v>9325</v>
      </c>
      <c r="AK3464" t="s">
        <v>12906</v>
      </c>
      <c r="AM3464" t="s">
        <v>5625</v>
      </c>
      <c r="AN3464" t="s">
        <v>5625</v>
      </c>
      <c r="AO3464" t="s">
        <v>5625</v>
      </c>
      <c r="AP3464">
        <v>148.73162445151081</v>
      </c>
      <c r="AQ3464">
        <v>13.827</v>
      </c>
      <c r="AR3464">
        <v>121.137</v>
      </c>
      <c r="AS3464">
        <v>41.15</v>
      </c>
      <c r="AT3464">
        <v>347.654</v>
      </c>
      <c r="AU3464">
        <v>349.82100000000003</v>
      </c>
      <c r="AV3464">
        <v>366.13900000000001</v>
      </c>
      <c r="AW3464">
        <v>280.44799999999998</v>
      </c>
      <c r="AX3464">
        <v>157.34700000000001</v>
      </c>
      <c r="AY3464">
        <v>16.413</v>
      </c>
      <c r="AZ3464">
        <v>19.731000000000002</v>
      </c>
      <c r="BA3464">
        <v>170.93778935009169</v>
      </c>
    </row>
    <row r="3465" spans="1:53" x14ac:dyDescent="0.25">
      <c r="A3465">
        <v>3445</v>
      </c>
      <c r="B3465" t="s">
        <v>3891</v>
      </c>
      <c r="C3465" s="7">
        <v>0</v>
      </c>
      <c r="D3465" t="s">
        <v>3892</v>
      </c>
      <c r="E3465" s="16">
        <v>112.69945154949352</v>
      </c>
      <c r="F3465" s="12">
        <v>2.1117486196896</v>
      </c>
      <c r="G3465" s="13">
        <v>-0.37297416093194902</v>
      </c>
      <c r="H3465" s="13">
        <v>1.4206338939259E-5</v>
      </c>
      <c r="I3465" s="14">
        <v>0.70181880627162396</v>
      </c>
      <c r="K3465" t="b">
        <v>0</v>
      </c>
      <c r="L3465" t="b">
        <v>0</v>
      </c>
      <c r="M3465" t="b">
        <v>0</v>
      </c>
      <c r="N3465" t="s">
        <v>9309</v>
      </c>
      <c r="O3465" t="s">
        <v>9714</v>
      </c>
      <c r="P3465">
        <v>702</v>
      </c>
      <c r="Q3465">
        <v>2792330</v>
      </c>
      <c r="R3465">
        <v>2794439</v>
      </c>
      <c r="S3465">
        <v>-1</v>
      </c>
      <c r="T3465" t="s">
        <v>20877</v>
      </c>
      <c r="U3465" s="9">
        <v>4</v>
      </c>
      <c r="V3465" t="s">
        <v>8401</v>
      </c>
      <c r="W3465" t="s">
        <v>8402</v>
      </c>
      <c r="X3465" t="s">
        <v>12905</v>
      </c>
      <c r="Y3465" t="s">
        <v>32383</v>
      </c>
      <c r="Z3465">
        <v>740.68859551179003</v>
      </c>
      <c r="AA3465" s="12">
        <v>0.4473838454945</v>
      </c>
      <c r="AB3465" s="13">
        <v>4.7202165231412296</v>
      </c>
      <c r="AC3465" s="13">
        <v>2.3559372671079302E-6</v>
      </c>
      <c r="AD3465" s="13">
        <v>576.38185905969306</v>
      </c>
      <c r="AE3465" s="13">
        <v>0.64059057135574105</v>
      </c>
      <c r="AF3465" s="13">
        <v>-0.58223485890931803</v>
      </c>
      <c r="AG3465" s="14">
        <v>0.560408496190264</v>
      </c>
      <c r="AI3465" t="s">
        <v>12904</v>
      </c>
      <c r="AJ3465" t="s">
        <v>12903</v>
      </c>
      <c r="AK3465" t="s">
        <v>12902</v>
      </c>
      <c r="AM3465" t="s">
        <v>5625</v>
      </c>
      <c r="AN3465" t="s">
        <v>5625</v>
      </c>
      <c r="AO3465" t="s">
        <v>5625</v>
      </c>
      <c r="AP3465">
        <v>179.8528061979741</v>
      </c>
      <c r="AQ3465">
        <v>41.247999999999998</v>
      </c>
      <c r="AR3465">
        <v>138.50800000000001</v>
      </c>
      <c r="AS3465">
        <v>91.188999999999993</v>
      </c>
      <c r="AT3465">
        <v>320.01499999999999</v>
      </c>
      <c r="AU3465">
        <v>335.69400000000002</v>
      </c>
      <c r="AV3465">
        <v>307.78300000000002</v>
      </c>
      <c r="AW3465">
        <v>257.721</v>
      </c>
      <c r="AX3465">
        <v>173.76400000000001</v>
      </c>
      <c r="AY3465">
        <v>42.987000000000002</v>
      </c>
      <c r="AZ3465">
        <v>64.373999999999995</v>
      </c>
      <c r="BA3465">
        <v>195.18906406677914</v>
      </c>
    </row>
    <row r="3466" spans="1:53" x14ac:dyDescent="0.25">
      <c r="A3466">
        <v>3446</v>
      </c>
      <c r="B3466" t="s">
        <v>3890</v>
      </c>
      <c r="C3466" s="7">
        <v>0</v>
      </c>
      <c r="D3466" t="s">
        <v>3</v>
      </c>
      <c r="E3466" s="16">
        <v>222.05547307512506</v>
      </c>
      <c r="F3466" s="12">
        <v>0.198998843099746</v>
      </c>
      <c r="G3466" s="13">
        <v>-0.93191045085945201</v>
      </c>
      <c r="H3466" s="13">
        <v>0.690460039561962</v>
      </c>
      <c r="I3466" s="14">
        <v>8.1050973773916304E-2</v>
      </c>
      <c r="K3466" t="b">
        <v>0</v>
      </c>
      <c r="L3466" t="b">
        <v>0</v>
      </c>
      <c r="M3466" t="b">
        <v>0</v>
      </c>
      <c r="N3466" t="s">
        <v>9309</v>
      </c>
      <c r="O3466" t="s">
        <v>9714</v>
      </c>
      <c r="P3466">
        <v>73</v>
      </c>
      <c r="Q3466">
        <v>2794467</v>
      </c>
      <c r="R3466">
        <v>2794689</v>
      </c>
      <c r="S3466">
        <v>-1</v>
      </c>
      <c r="T3466" t="s">
        <v>20877</v>
      </c>
      <c r="U3466" s="9">
        <v>28</v>
      </c>
      <c r="V3466" t="s">
        <v>5625</v>
      </c>
      <c r="W3466" t="s">
        <v>8403</v>
      </c>
      <c r="X3466" t="s">
        <v>12901</v>
      </c>
      <c r="Y3466" t="s">
        <v>32382</v>
      </c>
      <c r="Z3466">
        <v>59.361208618977102</v>
      </c>
      <c r="AA3466" s="12">
        <v>0.38138462627785202</v>
      </c>
      <c r="AB3466" s="13">
        <v>0.52177992868220402</v>
      </c>
      <c r="AC3466" s="13">
        <v>0.60182356605256704</v>
      </c>
      <c r="AD3466" s="13">
        <v>100.91108868741</v>
      </c>
      <c r="AE3466" s="13">
        <v>0.431418909225742</v>
      </c>
      <c r="AF3466" s="13">
        <v>-2.1601057137989899</v>
      </c>
      <c r="AG3466" s="14">
        <v>3.0764486804514799E-2</v>
      </c>
      <c r="AK3466" t="s">
        <v>12900</v>
      </c>
      <c r="AM3466" t="s">
        <v>5625</v>
      </c>
      <c r="AN3466" t="s">
        <v>5625</v>
      </c>
      <c r="AO3466" t="s">
        <v>5625</v>
      </c>
      <c r="AP3466">
        <v>131.2778923005003</v>
      </c>
      <c r="AQ3466">
        <v>259.226</v>
      </c>
      <c r="AR3466">
        <v>294.49400000000003</v>
      </c>
      <c r="AS3466">
        <v>203.22399999999999</v>
      </c>
      <c r="AT3466">
        <v>147.20699999999999</v>
      </c>
      <c r="AU3466">
        <v>101.96</v>
      </c>
      <c r="AV3466">
        <v>228.21</v>
      </c>
      <c r="AW3466">
        <v>136.864</v>
      </c>
      <c r="AX3466">
        <v>118.904</v>
      </c>
      <c r="AY3466">
        <v>198.46199999999999</v>
      </c>
      <c r="AZ3466">
        <v>221.98699999999999</v>
      </c>
      <c r="BA3466">
        <v>101.29690426530875</v>
      </c>
    </row>
    <row r="3467" spans="1:53" x14ac:dyDescent="0.25">
      <c r="A3467">
        <v>3447</v>
      </c>
      <c r="B3467" t="s">
        <v>3889</v>
      </c>
      <c r="C3467" s="7">
        <v>0</v>
      </c>
      <c r="D3467" t="s">
        <v>50</v>
      </c>
      <c r="E3467" s="16">
        <v>232.9929464996479</v>
      </c>
      <c r="F3467" s="12">
        <v>0.97830103359999498</v>
      </c>
      <c r="G3467" s="13">
        <v>-0.66828985870582602</v>
      </c>
      <c r="H3467" s="13">
        <v>1.35254570804147E-2</v>
      </c>
      <c r="I3467" s="14">
        <v>0.28864900739084498</v>
      </c>
      <c r="K3467" t="b">
        <v>0</v>
      </c>
      <c r="L3467" t="b">
        <v>0</v>
      </c>
      <c r="M3467" t="b">
        <v>0</v>
      </c>
      <c r="N3467" t="s">
        <v>9309</v>
      </c>
      <c r="O3467" t="s">
        <v>9714</v>
      </c>
      <c r="P3467">
        <v>395</v>
      </c>
      <c r="Q3467">
        <v>2794704</v>
      </c>
      <c r="R3467">
        <v>2795892</v>
      </c>
      <c r="S3467">
        <v>-1</v>
      </c>
      <c r="T3467" t="s">
        <v>20877</v>
      </c>
      <c r="U3467" s="9">
        <v>15</v>
      </c>
      <c r="V3467" t="s">
        <v>5625</v>
      </c>
      <c r="W3467" t="s">
        <v>5625</v>
      </c>
      <c r="X3467" t="s">
        <v>12899</v>
      </c>
      <c r="Y3467" t="s">
        <v>32381</v>
      </c>
      <c r="Z3467">
        <v>467.83848017192798</v>
      </c>
      <c r="AA3467" s="12">
        <v>0.34955613623778498</v>
      </c>
      <c r="AB3467" s="13">
        <v>2.7986950654887299</v>
      </c>
      <c r="AC3467" s="13">
        <v>5.1309567336757997E-3</v>
      </c>
      <c r="AD3467" s="13">
        <v>613.02304268242199</v>
      </c>
      <c r="AE3467" s="13">
        <v>0.47716403495910698</v>
      </c>
      <c r="AF3467" s="13">
        <v>-1.4005453255987701</v>
      </c>
      <c r="AG3467" s="14">
        <v>0.16135008035640699</v>
      </c>
      <c r="AI3467" t="s">
        <v>10213</v>
      </c>
      <c r="AM3467" t="s">
        <v>5625</v>
      </c>
      <c r="AN3467" t="s">
        <v>5625</v>
      </c>
      <c r="AO3467" t="s">
        <v>5625</v>
      </c>
      <c r="AP3467">
        <v>280.99978599859156</v>
      </c>
      <c r="AQ3467">
        <v>134.50899999999999</v>
      </c>
      <c r="AR3467">
        <v>319.65199999999999</v>
      </c>
      <c r="AS3467">
        <v>196.81100000000001</v>
      </c>
      <c r="AT3467">
        <v>275.084</v>
      </c>
      <c r="AU3467">
        <v>278.38900000000001</v>
      </c>
      <c r="AV3467">
        <v>318.31700000000001</v>
      </c>
      <c r="AW3467">
        <v>245.81</v>
      </c>
      <c r="AX3467">
        <v>291.45</v>
      </c>
      <c r="AY3467">
        <v>116.608</v>
      </c>
      <c r="AZ3467">
        <v>150.06899999999999</v>
      </c>
      <c r="BA3467">
        <v>247.65728824797077</v>
      </c>
    </row>
    <row r="3468" spans="1:53" x14ac:dyDescent="0.25">
      <c r="A3468">
        <v>3448</v>
      </c>
      <c r="B3468" t="s">
        <v>3888</v>
      </c>
      <c r="C3468" s="7">
        <v>0.66666666666666663</v>
      </c>
      <c r="D3468" t="s">
        <v>5645</v>
      </c>
      <c r="E3468" s="16">
        <v>0</v>
      </c>
      <c r="F3468" s="12">
        <v>0</v>
      </c>
      <c r="G3468" s="13">
        <v>2.0496415460563</v>
      </c>
      <c r="H3468" s="13">
        <v>1</v>
      </c>
      <c r="I3468" s="14">
        <v>1</v>
      </c>
      <c r="K3468" t="b">
        <v>1</v>
      </c>
      <c r="L3468" t="b">
        <v>0</v>
      </c>
      <c r="M3468" t="b">
        <v>0</v>
      </c>
      <c r="N3468" t="s">
        <v>9309</v>
      </c>
      <c r="O3468" t="s">
        <v>9714</v>
      </c>
      <c r="P3468">
        <v>71</v>
      </c>
      <c r="Q3468">
        <v>2795928</v>
      </c>
      <c r="R3468">
        <v>2796144</v>
      </c>
      <c r="S3468">
        <v>-1</v>
      </c>
      <c r="T3468" t="s">
        <v>20877</v>
      </c>
      <c r="U3468" s="9">
        <v>36</v>
      </c>
      <c r="V3468" t="s">
        <v>6120</v>
      </c>
      <c r="W3468" t="s">
        <v>5625</v>
      </c>
      <c r="X3468" t="s">
        <v>12898</v>
      </c>
      <c r="Y3468" t="s">
        <v>32380</v>
      </c>
      <c r="Z3468">
        <v>0</v>
      </c>
      <c r="AA3468" s="12" t="s">
        <v>5641</v>
      </c>
      <c r="AB3468" s="13" t="s">
        <v>5641</v>
      </c>
      <c r="AC3468" s="13" t="s">
        <v>5641</v>
      </c>
      <c r="AD3468" s="13">
        <v>0.65616840224209105</v>
      </c>
      <c r="AE3468" s="13">
        <v>1.2602236495757599</v>
      </c>
      <c r="AF3468" s="13">
        <v>1.6264109523307999</v>
      </c>
      <c r="AG3468" s="14">
        <v>0.103862262485571</v>
      </c>
      <c r="AM3468" t="s">
        <v>5625</v>
      </c>
      <c r="AN3468" t="s">
        <v>5625</v>
      </c>
      <c r="AO3468" t="s">
        <v>5625</v>
      </c>
      <c r="AP3468">
        <v>0</v>
      </c>
      <c r="AQ3468">
        <v>0</v>
      </c>
      <c r="AR3468">
        <v>0</v>
      </c>
      <c r="AS3468">
        <v>0</v>
      </c>
      <c r="AT3468">
        <v>0</v>
      </c>
      <c r="AU3468">
        <v>0</v>
      </c>
      <c r="AV3468">
        <v>0</v>
      </c>
      <c r="AW3468">
        <v>0</v>
      </c>
      <c r="AX3468">
        <v>1.587</v>
      </c>
      <c r="AY3468">
        <v>5.8840000000000003</v>
      </c>
      <c r="AZ3468">
        <v>2.2370000000000001</v>
      </c>
      <c r="BA3468">
        <v>2.8919640878213144</v>
      </c>
    </row>
    <row r="3469" spans="1:53" x14ac:dyDescent="0.25">
      <c r="A3469">
        <v>3449</v>
      </c>
      <c r="B3469" t="s">
        <v>3887</v>
      </c>
      <c r="C3469" s="7">
        <v>0</v>
      </c>
      <c r="D3469" t="s">
        <v>3</v>
      </c>
      <c r="E3469" s="16">
        <v>80.419385991016142</v>
      </c>
      <c r="F3469" s="12">
        <v>-2.1702549432930001</v>
      </c>
      <c r="G3469" s="13">
        <v>1.5406642785876901</v>
      </c>
      <c r="H3469" s="13">
        <v>1.4955687514768201E-3</v>
      </c>
      <c r="I3469" s="14">
        <v>7.5300045770501201E-2</v>
      </c>
      <c r="K3469" t="b">
        <v>0</v>
      </c>
      <c r="L3469" t="b">
        <v>0</v>
      </c>
      <c r="M3469" t="b">
        <v>0</v>
      </c>
      <c r="N3469" t="s">
        <v>9309</v>
      </c>
      <c r="O3469" t="s">
        <v>9714</v>
      </c>
      <c r="P3469">
        <v>162</v>
      </c>
      <c r="Q3469">
        <v>2796124</v>
      </c>
      <c r="R3469">
        <v>2796613</v>
      </c>
      <c r="S3469">
        <v>1</v>
      </c>
      <c r="T3469" t="s">
        <v>20877</v>
      </c>
      <c r="U3469" s="9">
        <v>-20</v>
      </c>
      <c r="V3469" t="s">
        <v>5625</v>
      </c>
      <c r="W3469" t="s">
        <v>6479</v>
      </c>
      <c r="X3469" t="s">
        <v>12897</v>
      </c>
      <c r="Y3469" t="s">
        <v>32379</v>
      </c>
      <c r="Z3469">
        <v>26.6771741937395</v>
      </c>
      <c r="AA3469" s="12">
        <v>0.61512398820830305</v>
      </c>
      <c r="AB3469" s="13">
        <v>-3.52815852559156</v>
      </c>
      <c r="AC3469" s="13">
        <v>4.18461468843919E-4</v>
      </c>
      <c r="AD3469" s="13">
        <v>219.513226563675</v>
      </c>
      <c r="AE3469" s="13">
        <v>0.70114857019724597</v>
      </c>
      <c r="AF3469" s="13">
        <v>2.1973435361271201</v>
      </c>
      <c r="AG3469" s="14">
        <v>2.79959205690689E-2</v>
      </c>
      <c r="AJ3469" t="s">
        <v>10511</v>
      </c>
      <c r="AK3469" t="s">
        <v>12896</v>
      </c>
      <c r="AM3469" t="s">
        <v>5625</v>
      </c>
      <c r="AN3469" t="s">
        <v>5625</v>
      </c>
      <c r="AO3469" t="s">
        <v>5625</v>
      </c>
      <c r="AP3469">
        <v>58.695543964064548</v>
      </c>
      <c r="AQ3469">
        <v>25.727</v>
      </c>
      <c r="AR3469">
        <v>130.852</v>
      </c>
      <c r="AS3469">
        <v>106.40300000000001</v>
      </c>
      <c r="AT3469">
        <v>8.7170000000000005</v>
      </c>
      <c r="AU3469">
        <v>15.43</v>
      </c>
      <c r="AV3469">
        <v>10.175000000000001</v>
      </c>
      <c r="AW3469">
        <v>3.452</v>
      </c>
      <c r="AX3469">
        <v>746.61900000000003</v>
      </c>
      <c r="AY3469">
        <v>182.797</v>
      </c>
      <c r="AZ3469">
        <v>78.055000000000007</v>
      </c>
      <c r="BA3469">
        <v>398.55878079029452</v>
      </c>
    </row>
    <row r="3470" spans="1:53" x14ac:dyDescent="0.25">
      <c r="A3470">
        <v>3450</v>
      </c>
      <c r="B3470" t="s">
        <v>3886</v>
      </c>
      <c r="C3470" s="7">
        <v>0</v>
      </c>
      <c r="D3470" t="s">
        <v>50</v>
      </c>
      <c r="E3470" s="16">
        <v>18.996288114885076</v>
      </c>
      <c r="F3470" s="12">
        <v>1.8138326921069201</v>
      </c>
      <c r="G3470" s="13">
        <v>0.33266720892984603</v>
      </c>
      <c r="H3470" s="13">
        <v>3.04792614182223E-4</v>
      </c>
      <c r="I3470" s="14">
        <v>0.68890654965978804</v>
      </c>
      <c r="K3470" t="b">
        <v>0</v>
      </c>
      <c r="L3470" t="b">
        <v>0</v>
      </c>
      <c r="M3470" t="b">
        <v>0</v>
      </c>
      <c r="N3470" t="s">
        <v>9309</v>
      </c>
      <c r="O3470" t="s">
        <v>9714</v>
      </c>
      <c r="P3470">
        <v>558</v>
      </c>
      <c r="Q3470">
        <v>2796775</v>
      </c>
      <c r="R3470">
        <v>2798452</v>
      </c>
      <c r="S3470">
        <v>1</v>
      </c>
      <c r="T3470" t="s">
        <v>20877</v>
      </c>
      <c r="U3470" s="9">
        <v>162</v>
      </c>
      <c r="V3470" t="s">
        <v>5625</v>
      </c>
      <c r="W3470" t="s">
        <v>5625</v>
      </c>
      <c r="X3470" t="s">
        <v>12895</v>
      </c>
      <c r="Y3470" t="s">
        <v>32378</v>
      </c>
      <c r="Z3470">
        <v>82.633904166938507</v>
      </c>
      <c r="AA3470" s="12">
        <v>0.45560904388955997</v>
      </c>
      <c r="AB3470" s="13">
        <v>3.98111652179273</v>
      </c>
      <c r="AC3470" s="13">
        <v>6.8592312177765094E-5</v>
      </c>
      <c r="AD3470" s="13">
        <v>99.683156375756994</v>
      </c>
      <c r="AE3470" s="13">
        <v>0.54929959905584502</v>
      </c>
      <c r="AF3470" s="13">
        <v>0.60562070225728504</v>
      </c>
      <c r="AG3470" s="14">
        <v>0.54476665192179297</v>
      </c>
      <c r="AM3470" t="s">
        <v>5625</v>
      </c>
      <c r="AN3470" t="s">
        <v>5625</v>
      </c>
      <c r="AO3470" t="s">
        <v>5625</v>
      </c>
      <c r="AP3470">
        <v>24.751152459540307</v>
      </c>
      <c r="AQ3470">
        <v>9.4169999999999998</v>
      </c>
      <c r="AR3470">
        <v>29.446000000000002</v>
      </c>
      <c r="AS3470">
        <v>12.371</v>
      </c>
      <c r="AT3470">
        <v>47.447000000000003</v>
      </c>
      <c r="AU3470">
        <v>38.993000000000002</v>
      </c>
      <c r="AV3470">
        <v>50.98</v>
      </c>
      <c r="AW3470">
        <v>27.177</v>
      </c>
      <c r="AX3470">
        <v>53.353999999999999</v>
      </c>
      <c r="AY3470">
        <v>28.041</v>
      </c>
      <c r="AZ3470">
        <v>18.439</v>
      </c>
      <c r="BA3470">
        <v>37.248911327931062</v>
      </c>
    </row>
    <row r="3471" spans="1:53" x14ac:dyDescent="0.25">
      <c r="A3471">
        <v>3451</v>
      </c>
      <c r="B3471" t="s">
        <v>3885</v>
      </c>
      <c r="C3471" s="7">
        <v>0</v>
      </c>
      <c r="D3471" t="s">
        <v>3261</v>
      </c>
      <c r="E3471" s="16">
        <v>21.772113040893142</v>
      </c>
      <c r="F3471" s="12">
        <v>1.8874232930031301</v>
      </c>
      <c r="G3471" s="13">
        <v>0.18581039565351701</v>
      </c>
      <c r="H3471" s="13">
        <v>1.7529548067385799E-3</v>
      </c>
      <c r="I3471" s="14">
        <v>0.86281159161156895</v>
      </c>
      <c r="K3471" t="b">
        <v>0</v>
      </c>
      <c r="L3471" t="b">
        <v>0</v>
      </c>
      <c r="M3471" t="b">
        <v>0</v>
      </c>
      <c r="N3471" t="s">
        <v>9309</v>
      </c>
      <c r="O3471" t="s">
        <v>9714</v>
      </c>
      <c r="P3471">
        <v>330</v>
      </c>
      <c r="Q3471">
        <v>2798469</v>
      </c>
      <c r="R3471">
        <v>2799462</v>
      </c>
      <c r="S3471">
        <v>1</v>
      </c>
      <c r="T3471" t="s">
        <v>20877</v>
      </c>
      <c r="U3471" s="9">
        <v>17</v>
      </c>
      <c r="V3471" t="s">
        <v>5625</v>
      </c>
      <c r="W3471" t="s">
        <v>7303</v>
      </c>
      <c r="X3471" t="s">
        <v>12894</v>
      </c>
      <c r="Y3471" t="s">
        <v>32377</v>
      </c>
      <c r="Z3471">
        <v>58.634301303674697</v>
      </c>
      <c r="AA3471" s="12">
        <v>0.54210187957053402</v>
      </c>
      <c r="AB3471" s="13">
        <v>3.4816763492840002</v>
      </c>
      <c r="AC3471" s="13">
        <v>4.9828555549157895E-4</v>
      </c>
      <c r="AD3471" s="13">
        <v>63.266265662747799</v>
      </c>
      <c r="AE3471" s="13">
        <v>0.67665250129815602</v>
      </c>
      <c r="AF3471" s="13">
        <v>0.27460239236098299</v>
      </c>
      <c r="AG3471" s="14">
        <v>0.78362172813464503</v>
      </c>
      <c r="AH3471" t="s">
        <v>10844</v>
      </c>
      <c r="AI3471" t="s">
        <v>11358</v>
      </c>
      <c r="AJ3471" t="s">
        <v>10842</v>
      </c>
      <c r="AK3471" t="s">
        <v>12893</v>
      </c>
      <c r="AM3471" t="s">
        <v>5625</v>
      </c>
      <c r="AN3471" t="s">
        <v>5625</v>
      </c>
      <c r="AO3471" t="s">
        <v>5625</v>
      </c>
      <c r="AP3471">
        <v>28.904452163572575</v>
      </c>
      <c r="AQ3471">
        <v>4.8520000000000003</v>
      </c>
      <c r="AR3471">
        <v>30.117999999999999</v>
      </c>
      <c r="AS3471">
        <v>23.213999999999999</v>
      </c>
      <c r="AT3471">
        <v>51.512</v>
      </c>
      <c r="AU3471">
        <v>51.920999999999999</v>
      </c>
      <c r="AV3471">
        <v>67.875</v>
      </c>
      <c r="AW3471">
        <v>28.898</v>
      </c>
      <c r="AX3471">
        <v>67.665000000000006</v>
      </c>
      <c r="AY3471">
        <v>20.905000000000001</v>
      </c>
      <c r="AZ3471">
        <v>14.11</v>
      </c>
      <c r="BA3471">
        <v>37.744063019299332</v>
      </c>
    </row>
    <row r="3472" spans="1:53" x14ac:dyDescent="0.25">
      <c r="A3472">
        <v>3452</v>
      </c>
      <c r="B3472" t="s">
        <v>3884</v>
      </c>
      <c r="C3472" s="7">
        <v>8.3333333333333329E-2</v>
      </c>
      <c r="D3472" t="s">
        <v>50</v>
      </c>
      <c r="E3472" s="16">
        <v>21.482687651412611</v>
      </c>
      <c r="F3472" s="12">
        <v>1.7045612453999901</v>
      </c>
      <c r="G3472" s="13">
        <v>6.1322089940045503E-2</v>
      </c>
      <c r="H3472" s="13">
        <v>7.2630791145287796E-2</v>
      </c>
      <c r="I3472" s="14">
        <v>0.96993510787275705</v>
      </c>
      <c r="K3472" t="b">
        <v>0</v>
      </c>
      <c r="L3472" t="b">
        <v>0</v>
      </c>
      <c r="M3472" t="b">
        <v>0</v>
      </c>
      <c r="N3472" t="s">
        <v>9309</v>
      </c>
      <c r="O3472" t="s">
        <v>9714</v>
      </c>
      <c r="P3472">
        <v>132</v>
      </c>
      <c r="Q3472">
        <v>2799458</v>
      </c>
      <c r="R3472">
        <v>2799857</v>
      </c>
      <c r="S3472">
        <v>1</v>
      </c>
      <c r="T3472" t="s">
        <v>20877</v>
      </c>
      <c r="U3472" s="9">
        <v>-4</v>
      </c>
      <c r="V3472" t="s">
        <v>5625</v>
      </c>
      <c r="W3472" t="s">
        <v>7410</v>
      </c>
      <c r="X3472" t="s">
        <v>12892</v>
      </c>
      <c r="Y3472" t="s">
        <v>32376</v>
      </c>
      <c r="Z3472">
        <v>21.901330495758099</v>
      </c>
      <c r="AA3472" s="12">
        <v>0.816154690254007</v>
      </c>
      <c r="AB3472" s="13">
        <v>2.08852716985488</v>
      </c>
      <c r="AC3472" s="13">
        <v>3.6750307155331098E-2</v>
      </c>
      <c r="AD3472" s="13">
        <v>24.346969142561601</v>
      </c>
      <c r="AE3472" s="13">
        <v>1.0204294813894901</v>
      </c>
      <c r="AF3472" s="13">
        <v>6.00943926635134E-2</v>
      </c>
      <c r="AG3472" s="14">
        <v>0.95208045589998902</v>
      </c>
      <c r="AK3472" t="s">
        <v>12891</v>
      </c>
      <c r="AM3472" t="s">
        <v>5625</v>
      </c>
      <c r="AN3472" t="s">
        <v>5625</v>
      </c>
      <c r="AO3472" t="s">
        <v>5625</v>
      </c>
      <c r="AP3472">
        <v>29.880750605650444</v>
      </c>
      <c r="AQ3472">
        <v>0</v>
      </c>
      <c r="AR3472">
        <v>45.320999999999998</v>
      </c>
      <c r="AS3472">
        <v>10.728999999999999</v>
      </c>
      <c r="AT3472">
        <v>35.610999999999997</v>
      </c>
      <c r="AU3472">
        <v>40.972000000000001</v>
      </c>
      <c r="AV3472">
        <v>51.015999999999998</v>
      </c>
      <c r="AW3472">
        <v>54.997</v>
      </c>
      <c r="AX3472">
        <v>73.031000000000006</v>
      </c>
      <c r="AY3472">
        <v>10.618</v>
      </c>
      <c r="AZ3472">
        <v>3.633</v>
      </c>
      <c r="BA3472">
        <v>40.70493813835715</v>
      </c>
    </row>
    <row r="3473" spans="1:53" x14ac:dyDescent="0.25">
      <c r="A3473">
        <v>3453</v>
      </c>
      <c r="B3473" t="s">
        <v>3882</v>
      </c>
      <c r="C3473" s="7">
        <v>0</v>
      </c>
      <c r="D3473" t="s">
        <v>3883</v>
      </c>
      <c r="E3473" s="16">
        <v>202.9474584785674</v>
      </c>
      <c r="F3473" s="12">
        <v>0.60131687060933003</v>
      </c>
      <c r="G3473" s="13">
        <v>-0.90799800853947898</v>
      </c>
      <c r="H3473" s="13">
        <v>3.6274821976370199E-2</v>
      </c>
      <c r="I3473" s="14">
        <v>5.2314060790416305E-4</v>
      </c>
      <c r="K3473" t="b">
        <v>0</v>
      </c>
      <c r="L3473" t="b">
        <v>0</v>
      </c>
      <c r="M3473" t="b">
        <v>0</v>
      </c>
      <c r="N3473" t="s">
        <v>9309</v>
      </c>
      <c r="O3473" t="s">
        <v>9714</v>
      </c>
      <c r="P3473">
        <v>480</v>
      </c>
      <c r="Q3473">
        <v>2799895</v>
      </c>
      <c r="R3473">
        <v>2801338</v>
      </c>
      <c r="S3473">
        <v>-1</v>
      </c>
      <c r="T3473" t="s">
        <v>20877</v>
      </c>
      <c r="U3473" s="9">
        <v>38</v>
      </c>
      <c r="V3473" t="s">
        <v>8404</v>
      </c>
      <c r="W3473" t="s">
        <v>5625</v>
      </c>
      <c r="X3473" t="s">
        <v>12890</v>
      </c>
      <c r="Y3473" t="s">
        <v>32375</v>
      </c>
      <c r="Z3473">
        <v>416.65657681164299</v>
      </c>
      <c r="AA3473" s="12">
        <v>0.25061150347678102</v>
      </c>
      <c r="AB3473" s="13">
        <v>2.3993985202879702</v>
      </c>
      <c r="AC3473" s="13">
        <v>1.6422031012619201E-2</v>
      </c>
      <c r="AD3473" s="13">
        <v>604.92110169964803</v>
      </c>
      <c r="AE3473" s="13">
        <v>0.22866554632288499</v>
      </c>
      <c r="AF3473" s="13">
        <v>-3.97085622710012</v>
      </c>
      <c r="AG3473" s="14">
        <v>7.1614788948249405E-5</v>
      </c>
      <c r="AH3473" t="s">
        <v>12889</v>
      </c>
      <c r="AI3473" t="s">
        <v>12888</v>
      </c>
      <c r="AJ3473" t="s">
        <v>12887</v>
      </c>
      <c r="AM3473" t="s">
        <v>5625</v>
      </c>
      <c r="AN3473" t="s">
        <v>5625</v>
      </c>
      <c r="AO3473" t="s">
        <v>5625</v>
      </c>
      <c r="AP3473">
        <v>196.76383391426967</v>
      </c>
      <c r="AQ3473">
        <v>168.42699999999999</v>
      </c>
      <c r="AR3473">
        <v>206.29</v>
      </c>
      <c r="AS3473">
        <v>240.309</v>
      </c>
      <c r="AT3473">
        <v>190.04</v>
      </c>
      <c r="AU3473">
        <v>174.291</v>
      </c>
      <c r="AV3473">
        <v>214.10400000000001</v>
      </c>
      <c r="AW3473">
        <v>164.93899999999999</v>
      </c>
      <c r="AX3473">
        <v>158.22200000000001</v>
      </c>
      <c r="AY3473">
        <v>158.24100000000001</v>
      </c>
      <c r="AZ3473">
        <v>141.29499999999999</v>
      </c>
      <c r="BA3473">
        <v>141.55593031946992</v>
      </c>
    </row>
    <row r="3474" spans="1:53" x14ac:dyDescent="0.25">
      <c r="A3474">
        <v>3454</v>
      </c>
      <c r="B3474" t="s">
        <v>3881</v>
      </c>
      <c r="C3474" s="7">
        <v>0</v>
      </c>
      <c r="D3474" t="s">
        <v>2724</v>
      </c>
      <c r="E3474" s="16">
        <v>4.3783486800226816</v>
      </c>
      <c r="F3474" s="12">
        <v>0.80209460900379503</v>
      </c>
      <c r="G3474" s="13">
        <v>1.4771734021273</v>
      </c>
      <c r="H3474" s="13">
        <v>0.37805529965241502</v>
      </c>
      <c r="I3474" s="14">
        <v>1.7447766966931798E-2</v>
      </c>
      <c r="K3474" t="b">
        <v>0</v>
      </c>
      <c r="L3474" t="b">
        <v>0</v>
      </c>
      <c r="M3474" t="b">
        <v>0</v>
      </c>
      <c r="N3474" t="s">
        <v>9309</v>
      </c>
      <c r="O3474" t="s">
        <v>9714</v>
      </c>
      <c r="P3474">
        <v>236</v>
      </c>
      <c r="Q3474">
        <v>2801608</v>
      </c>
      <c r="R3474">
        <v>2802319</v>
      </c>
      <c r="S3474">
        <v>-1</v>
      </c>
      <c r="T3474" t="s">
        <v>20877</v>
      </c>
      <c r="U3474" s="9">
        <v>270</v>
      </c>
      <c r="V3474" t="s">
        <v>7183</v>
      </c>
      <c r="W3474" t="s">
        <v>5625</v>
      </c>
      <c r="X3474" t="s">
        <v>12886</v>
      </c>
      <c r="Y3474" t="s">
        <v>32374</v>
      </c>
      <c r="Z3474">
        <v>5.0803288186803801</v>
      </c>
      <c r="AA3474" s="12">
        <v>0.73591033323866195</v>
      </c>
      <c r="AB3474" s="13">
        <v>1.08993524452071</v>
      </c>
      <c r="AC3474" s="13">
        <v>0.27574166995869098</v>
      </c>
      <c r="AD3474" s="13">
        <v>16.478365867341701</v>
      </c>
      <c r="AE3474" s="13">
        <v>0.52202734353990099</v>
      </c>
      <c r="AF3474" s="13">
        <v>2.8296858783497698</v>
      </c>
      <c r="AG3474" s="14">
        <v>4.6593725631163402E-3</v>
      </c>
      <c r="AI3474" t="s">
        <v>12885</v>
      </c>
      <c r="AJ3474" t="s">
        <v>12884</v>
      </c>
      <c r="AM3474" t="s">
        <v>5625</v>
      </c>
      <c r="AN3474" t="s">
        <v>5625</v>
      </c>
      <c r="AO3474" t="s">
        <v>5625</v>
      </c>
      <c r="AP3474">
        <v>4.347394720090727</v>
      </c>
      <c r="AQ3474">
        <v>4.5179999999999998</v>
      </c>
      <c r="AR3474">
        <v>5.8689999999999998</v>
      </c>
      <c r="AS3474">
        <v>2.7789999999999999</v>
      </c>
      <c r="AT3474">
        <v>3.9969999999999999</v>
      </c>
      <c r="AU3474">
        <v>10.612</v>
      </c>
      <c r="AV3474">
        <v>2.5449999999999999</v>
      </c>
      <c r="AW3474">
        <v>2.3740000000000001</v>
      </c>
      <c r="AX3474">
        <v>16.393000000000001</v>
      </c>
      <c r="AY3474">
        <v>14.896000000000001</v>
      </c>
      <c r="AZ3474">
        <v>21.745000000000001</v>
      </c>
      <c r="BA3474">
        <v>17.571427369040897</v>
      </c>
    </row>
    <row r="3475" spans="1:53" x14ac:dyDescent="0.25">
      <c r="A3475">
        <v>3455</v>
      </c>
      <c r="B3475" t="s">
        <v>3879</v>
      </c>
      <c r="C3475" s="7">
        <v>0.41666666666666669</v>
      </c>
      <c r="D3475" t="s">
        <v>3880</v>
      </c>
      <c r="E3475" s="16">
        <v>3.035227774584857</v>
      </c>
      <c r="F3475" s="12">
        <v>3.2655367494736597E-2</v>
      </c>
      <c r="G3475" s="13">
        <v>0.88539947557485899</v>
      </c>
      <c r="H3475" s="13">
        <v>0.98786711320606502</v>
      </c>
      <c r="I3475" s="14">
        <v>0.61311450602613504</v>
      </c>
      <c r="K3475" t="b">
        <v>0</v>
      </c>
      <c r="L3475" t="b">
        <v>0</v>
      </c>
      <c r="M3475" t="b">
        <v>0</v>
      </c>
      <c r="N3475" t="s">
        <v>9309</v>
      </c>
      <c r="O3475" t="s">
        <v>9714</v>
      </c>
      <c r="P3475">
        <v>136</v>
      </c>
      <c r="Q3475">
        <v>2802337</v>
      </c>
      <c r="R3475">
        <v>2802748</v>
      </c>
      <c r="S3475">
        <v>-1</v>
      </c>
      <c r="T3475" t="s">
        <v>20877</v>
      </c>
      <c r="U3475" s="9">
        <v>18</v>
      </c>
      <c r="V3475" t="s">
        <v>8405</v>
      </c>
      <c r="W3475" t="s">
        <v>5625</v>
      </c>
      <c r="X3475" t="s">
        <v>12883</v>
      </c>
      <c r="Y3475" t="s">
        <v>32373</v>
      </c>
      <c r="Z3475">
        <v>1.40297499754593</v>
      </c>
      <c r="AA3475" s="12">
        <v>1.3812406035067999</v>
      </c>
      <c r="AB3475" s="13">
        <v>2.3642055853142899E-2</v>
      </c>
      <c r="AC3475" s="13">
        <v>0.98113812579622495</v>
      </c>
      <c r="AD3475" s="13">
        <v>6.1474033915353798</v>
      </c>
      <c r="AE3475" s="13">
        <v>1.1963253250463699</v>
      </c>
      <c r="AF3475" s="13">
        <v>0.74009924979272801</v>
      </c>
      <c r="AG3475" s="14">
        <v>0.45923977389408999</v>
      </c>
      <c r="AI3475" t="s">
        <v>9449</v>
      </c>
      <c r="AJ3475" t="s">
        <v>12882</v>
      </c>
      <c r="AM3475" t="s">
        <v>5625</v>
      </c>
      <c r="AN3475" t="s">
        <v>5625</v>
      </c>
      <c r="AO3475" t="s">
        <v>5625</v>
      </c>
      <c r="AP3475">
        <v>5.371911098339428</v>
      </c>
      <c r="AQ3475">
        <v>0</v>
      </c>
      <c r="AR3475">
        <v>6.7690000000000001</v>
      </c>
      <c r="AS3475">
        <v>0</v>
      </c>
      <c r="AT3475">
        <v>0</v>
      </c>
      <c r="AU3475">
        <v>0</v>
      </c>
      <c r="AV3475">
        <v>3.302</v>
      </c>
      <c r="AW3475">
        <v>4.1070000000000002</v>
      </c>
      <c r="AX3475">
        <v>17.515999999999998</v>
      </c>
      <c r="AY3475">
        <v>2.0619999999999998</v>
      </c>
      <c r="AZ3475">
        <v>0</v>
      </c>
      <c r="BA3475">
        <v>22.797965071876057</v>
      </c>
    </row>
    <row r="3476" spans="1:53" x14ac:dyDescent="0.25">
      <c r="A3476">
        <v>3456</v>
      </c>
      <c r="B3476" t="s">
        <v>3878</v>
      </c>
      <c r="C3476" s="7">
        <v>0</v>
      </c>
      <c r="D3476" t="s">
        <v>3385</v>
      </c>
      <c r="E3476" s="16">
        <v>350.15396979420905</v>
      </c>
      <c r="F3476" s="12">
        <v>2.0536975916514</v>
      </c>
      <c r="G3476" s="13">
        <v>-0.83063632731154502</v>
      </c>
      <c r="H3476" s="13">
        <v>2.0027543147672901E-16</v>
      </c>
      <c r="I3476" s="14">
        <v>3.9036164782992101E-3</v>
      </c>
      <c r="K3476" t="b">
        <v>0</v>
      </c>
      <c r="L3476" t="b">
        <v>0</v>
      </c>
      <c r="M3476" t="b">
        <v>0</v>
      </c>
      <c r="N3476" t="s">
        <v>9309</v>
      </c>
      <c r="O3476" t="s">
        <v>9714</v>
      </c>
      <c r="P3476">
        <v>439</v>
      </c>
      <c r="Q3476">
        <v>2802958</v>
      </c>
      <c r="R3476">
        <v>2804278</v>
      </c>
      <c r="S3476">
        <v>-1</v>
      </c>
      <c r="T3476" t="s">
        <v>20877</v>
      </c>
      <c r="U3476" s="9">
        <v>210</v>
      </c>
      <c r="V3476" t="s">
        <v>5625</v>
      </c>
      <c r="W3476" t="s">
        <v>7957</v>
      </c>
      <c r="X3476" t="s">
        <v>12881</v>
      </c>
      <c r="Y3476" t="s">
        <v>32372</v>
      </c>
      <c r="Z3476">
        <v>1355.6958278411601</v>
      </c>
      <c r="AA3476" s="12">
        <v>0.239217013499752</v>
      </c>
      <c r="AB3476" s="13">
        <v>8.5850816445107494</v>
      </c>
      <c r="AC3476" s="13">
        <v>9.0771940386361295E-18</v>
      </c>
      <c r="AD3476" s="13">
        <v>975.86094976019899</v>
      </c>
      <c r="AE3476" s="13">
        <v>0.24654181681942799</v>
      </c>
      <c r="AF3476" s="13">
        <v>-3.3691498587435098</v>
      </c>
      <c r="AG3476" s="14">
        <v>7.5400421994630895E-4</v>
      </c>
      <c r="AI3476" t="s">
        <v>9383</v>
      </c>
      <c r="AJ3476" t="s">
        <v>9382</v>
      </c>
      <c r="AK3476" t="s">
        <v>12880</v>
      </c>
      <c r="AM3476" t="s">
        <v>5625</v>
      </c>
      <c r="AN3476" t="s">
        <v>5625</v>
      </c>
      <c r="AO3476" t="s">
        <v>5625</v>
      </c>
      <c r="AP3476">
        <v>346.231879176836</v>
      </c>
      <c r="AQ3476">
        <v>415.49099999999999</v>
      </c>
      <c r="AR3476">
        <v>277.149</v>
      </c>
      <c r="AS3476">
        <v>361.74400000000003</v>
      </c>
      <c r="AT3476">
        <v>951.55100000000004</v>
      </c>
      <c r="AU3476">
        <v>929.79700000000003</v>
      </c>
      <c r="AV3476">
        <v>963.97500000000002</v>
      </c>
      <c r="AW3476">
        <v>690.54200000000003</v>
      </c>
      <c r="AX3476">
        <v>281.52300000000002</v>
      </c>
      <c r="AY3476">
        <v>359.45100000000002</v>
      </c>
      <c r="AZ3476">
        <v>273.78399999999999</v>
      </c>
      <c r="BA3476">
        <v>191.18511678760544</v>
      </c>
    </row>
    <row r="3477" spans="1:53" x14ac:dyDescent="0.25">
      <c r="A3477">
        <v>3457</v>
      </c>
      <c r="B3477" t="s">
        <v>3876</v>
      </c>
      <c r="C3477" s="7">
        <v>0</v>
      </c>
      <c r="D3477" t="s">
        <v>3877</v>
      </c>
      <c r="E3477" s="16">
        <v>230.88865794528451</v>
      </c>
      <c r="F3477" s="12">
        <v>1.0488874613610299</v>
      </c>
      <c r="G3477" s="13">
        <v>-0.78734199835651197</v>
      </c>
      <c r="H3477" s="13">
        <v>8.1181271982482799E-3</v>
      </c>
      <c r="I3477" s="14">
        <v>0.121348645048588</v>
      </c>
      <c r="K3477" t="b">
        <v>0</v>
      </c>
      <c r="L3477" t="b">
        <v>0</v>
      </c>
      <c r="M3477" t="b">
        <v>0</v>
      </c>
      <c r="N3477" t="s">
        <v>9309</v>
      </c>
      <c r="O3477" t="s">
        <v>9714</v>
      </c>
      <c r="P3477">
        <v>315</v>
      </c>
      <c r="Q3477">
        <v>2804305</v>
      </c>
      <c r="R3477">
        <v>2805253</v>
      </c>
      <c r="S3477">
        <v>-1</v>
      </c>
      <c r="T3477" t="s">
        <v>20877</v>
      </c>
      <c r="U3477" s="9">
        <v>27</v>
      </c>
      <c r="V3477" t="s">
        <v>8406</v>
      </c>
      <c r="W3477" t="s">
        <v>8407</v>
      </c>
      <c r="X3477" t="s">
        <v>12879</v>
      </c>
      <c r="Y3477" t="s">
        <v>32371</v>
      </c>
      <c r="Z3477">
        <v>378.31117730861001</v>
      </c>
      <c r="AA3477" s="12">
        <v>0.35133752884660802</v>
      </c>
      <c r="AB3477" s="13">
        <v>2.9854125313751201</v>
      </c>
      <c r="AC3477" s="13">
        <v>2.8319611659354902E-3</v>
      </c>
      <c r="AD3477" s="13">
        <v>462.67766180481601</v>
      </c>
      <c r="AE3477" s="13">
        <v>0.40460500312451497</v>
      </c>
      <c r="AF3477" s="13">
        <v>-1.9459522059202301</v>
      </c>
      <c r="AG3477" s="14">
        <v>5.1660480987757697E-2</v>
      </c>
      <c r="AI3477" t="s">
        <v>12878</v>
      </c>
      <c r="AJ3477" t="s">
        <v>10190</v>
      </c>
      <c r="AK3477" t="s">
        <v>12877</v>
      </c>
      <c r="AM3477" t="s">
        <v>5625</v>
      </c>
      <c r="AN3477" t="s">
        <v>5625</v>
      </c>
      <c r="AO3477" t="s">
        <v>5625</v>
      </c>
      <c r="AP3477">
        <v>191.44063178113808</v>
      </c>
      <c r="AQ3477">
        <v>347.85300000000001</v>
      </c>
      <c r="AR3477">
        <v>151.86699999999999</v>
      </c>
      <c r="AS3477">
        <v>232.39400000000001</v>
      </c>
      <c r="AT3477">
        <v>310.25299999999999</v>
      </c>
      <c r="AU3477">
        <v>289.17500000000001</v>
      </c>
      <c r="AV3477">
        <v>379.81700000000001</v>
      </c>
      <c r="AW3477">
        <v>174.49700000000001</v>
      </c>
      <c r="AX3477">
        <v>155.857</v>
      </c>
      <c r="AY3477">
        <v>248.464</v>
      </c>
      <c r="AZ3477">
        <v>234.43899999999999</v>
      </c>
      <c r="BA3477">
        <v>98.839278950855061</v>
      </c>
    </row>
    <row r="3478" spans="1:53" x14ac:dyDescent="0.25">
      <c r="A3478">
        <v>3458</v>
      </c>
      <c r="B3478" t="s">
        <v>3874</v>
      </c>
      <c r="C3478" s="7">
        <v>0</v>
      </c>
      <c r="D3478" t="s">
        <v>3875</v>
      </c>
      <c r="E3478" s="16">
        <v>189.55972257573592</v>
      </c>
      <c r="F3478" s="12">
        <v>1.4147385629787299</v>
      </c>
      <c r="G3478" s="13">
        <v>-0.87282575277355301</v>
      </c>
      <c r="H3478" s="13">
        <v>1.46837344825049E-4</v>
      </c>
      <c r="I3478" s="14">
        <v>6.6410448904035302E-2</v>
      </c>
      <c r="K3478" t="b">
        <v>0</v>
      </c>
      <c r="L3478" t="b">
        <v>0</v>
      </c>
      <c r="M3478" t="b">
        <v>0</v>
      </c>
      <c r="N3478" t="s">
        <v>9309</v>
      </c>
      <c r="O3478" t="s">
        <v>9714</v>
      </c>
      <c r="P3478">
        <v>228</v>
      </c>
      <c r="Q3478">
        <v>2805188</v>
      </c>
      <c r="R3478">
        <v>2805875</v>
      </c>
      <c r="S3478">
        <v>-1</v>
      </c>
      <c r="T3478" t="s">
        <v>20877</v>
      </c>
      <c r="U3478" s="9">
        <v>-65</v>
      </c>
      <c r="V3478" t="s">
        <v>8408</v>
      </c>
      <c r="W3478" t="s">
        <v>5737</v>
      </c>
      <c r="X3478" t="s">
        <v>12876</v>
      </c>
      <c r="Y3478" t="s">
        <v>32370</v>
      </c>
      <c r="Z3478">
        <v>271.52661630946801</v>
      </c>
      <c r="AA3478" s="12">
        <v>0.33959590277394203</v>
      </c>
      <c r="AB3478" s="13">
        <v>4.1659470901227902</v>
      </c>
      <c r="AC3478" s="13">
        <v>3.10062614432773E-5</v>
      </c>
      <c r="AD3478" s="13">
        <v>273.36364630913801</v>
      </c>
      <c r="AE3478" s="13">
        <v>0.38641944977389098</v>
      </c>
      <c r="AF3478" s="13">
        <v>-2.2587521235907699</v>
      </c>
      <c r="AG3478" s="14">
        <v>2.3898808161472902E-2</v>
      </c>
      <c r="AI3478" t="s">
        <v>10187</v>
      </c>
      <c r="AJ3478" t="s">
        <v>9325</v>
      </c>
      <c r="AK3478" t="s">
        <v>12875</v>
      </c>
      <c r="AM3478" t="s">
        <v>5625</v>
      </c>
      <c r="AN3478" t="s">
        <v>5625</v>
      </c>
      <c r="AO3478" t="s">
        <v>5625</v>
      </c>
      <c r="AP3478">
        <v>213.39389030294373</v>
      </c>
      <c r="AQ3478">
        <v>179.613</v>
      </c>
      <c r="AR3478">
        <v>180.20400000000001</v>
      </c>
      <c r="AS3478">
        <v>185.02799999999999</v>
      </c>
      <c r="AT3478">
        <v>328.84699999999998</v>
      </c>
      <c r="AU3478">
        <v>292.87</v>
      </c>
      <c r="AV3478">
        <v>450.37</v>
      </c>
      <c r="AW3478">
        <v>167.07900000000001</v>
      </c>
      <c r="AX3478">
        <v>262.47500000000002</v>
      </c>
      <c r="AY3478">
        <v>102.98099999999999</v>
      </c>
      <c r="AZ3478">
        <v>118.85299999999999</v>
      </c>
      <c r="BA3478">
        <v>100.92828379854998</v>
      </c>
    </row>
    <row r="3479" spans="1:53" x14ac:dyDescent="0.25">
      <c r="A3479">
        <v>3459</v>
      </c>
      <c r="B3479" t="s">
        <v>3872</v>
      </c>
      <c r="C3479" s="7">
        <v>0</v>
      </c>
      <c r="D3479" t="s">
        <v>3873</v>
      </c>
      <c r="E3479" s="16">
        <v>2872.0889887612184</v>
      </c>
      <c r="F3479" s="12">
        <v>1.1537910000301901</v>
      </c>
      <c r="G3479" s="13">
        <v>-3.5086401127449198</v>
      </c>
      <c r="H3479" s="13">
        <v>2.4273156074003401E-2</v>
      </c>
      <c r="I3479" s="14">
        <v>1.88664744261494E-7</v>
      </c>
      <c r="K3479" t="b">
        <v>0</v>
      </c>
      <c r="L3479" t="b">
        <v>0</v>
      </c>
      <c r="M3479" t="b">
        <v>0</v>
      </c>
      <c r="N3479" t="s">
        <v>9309</v>
      </c>
      <c r="O3479" t="s">
        <v>9714</v>
      </c>
      <c r="P3479">
        <v>119</v>
      </c>
      <c r="Q3479">
        <v>2806068</v>
      </c>
      <c r="R3479">
        <v>2806428</v>
      </c>
      <c r="S3479">
        <v>-1</v>
      </c>
      <c r="T3479" t="s">
        <v>20877</v>
      </c>
      <c r="U3479" s="9">
        <v>193</v>
      </c>
      <c r="V3479" t="s">
        <v>5625</v>
      </c>
      <c r="W3479" t="s">
        <v>7488</v>
      </c>
      <c r="X3479" t="s">
        <v>12874</v>
      </c>
      <c r="Y3479" t="s">
        <v>32369</v>
      </c>
      <c r="Z3479">
        <v>1888.3628914482299</v>
      </c>
      <c r="AA3479" s="12">
        <v>0.44855808788705998</v>
      </c>
      <c r="AB3479" s="13">
        <v>2.5722220403273499</v>
      </c>
      <c r="AC3479" s="13">
        <v>1.01048061308859E-2</v>
      </c>
      <c r="AD3479" s="13">
        <v>1518.6800006865799</v>
      </c>
      <c r="AE3479" s="13">
        <v>0.61139565092509196</v>
      </c>
      <c r="AF3479" s="13">
        <v>-5.7387390758113099</v>
      </c>
      <c r="AG3479" s="14">
        <v>9.5384042341175298E-9</v>
      </c>
      <c r="AJ3479" t="s">
        <v>12873</v>
      </c>
      <c r="AK3479" t="s">
        <v>12872</v>
      </c>
      <c r="AM3479" t="s">
        <v>21851</v>
      </c>
      <c r="AN3479" t="s">
        <v>21169</v>
      </c>
      <c r="AO3479" t="s">
        <v>21867</v>
      </c>
      <c r="AP3479">
        <v>3081.1849550448737</v>
      </c>
      <c r="AQ3479">
        <v>1017.874</v>
      </c>
      <c r="AR3479">
        <v>4845.3620000000001</v>
      </c>
      <c r="AS3479">
        <v>2543.9349999999999</v>
      </c>
      <c r="AT3479">
        <v>3066.7069999999999</v>
      </c>
      <c r="AU3479">
        <v>3601.375</v>
      </c>
      <c r="AV3479">
        <v>6303.933</v>
      </c>
      <c r="AW3479">
        <v>2677.3420000000001</v>
      </c>
      <c r="AX3479">
        <v>527.553</v>
      </c>
      <c r="AY3479">
        <v>124.738</v>
      </c>
      <c r="AZ3479">
        <v>163.73400000000001</v>
      </c>
      <c r="BA3479">
        <v>367.85783197087119</v>
      </c>
    </row>
    <row r="3480" spans="1:53" x14ac:dyDescent="0.25">
      <c r="A3480">
        <v>3460</v>
      </c>
      <c r="B3480" t="s">
        <v>3871</v>
      </c>
      <c r="C3480" s="7">
        <v>0</v>
      </c>
      <c r="D3480" t="s">
        <v>50</v>
      </c>
      <c r="E3480" s="16">
        <v>27.408170449670322</v>
      </c>
      <c r="F3480" s="12">
        <v>2.8993506234089601</v>
      </c>
      <c r="G3480" s="13">
        <v>-0.33217537790866303</v>
      </c>
      <c r="H3480" s="13">
        <v>9.4199424493815703E-4</v>
      </c>
      <c r="I3480" s="14">
        <v>0.84420226997638204</v>
      </c>
      <c r="K3480" t="b">
        <v>0</v>
      </c>
      <c r="L3480" t="b">
        <v>0</v>
      </c>
      <c r="M3480" t="b">
        <v>0</v>
      </c>
      <c r="N3480" t="s">
        <v>9309</v>
      </c>
      <c r="O3480" t="s">
        <v>9714</v>
      </c>
      <c r="P3480">
        <v>286</v>
      </c>
      <c r="Q3480">
        <v>2806458</v>
      </c>
      <c r="R3480">
        <v>2807319</v>
      </c>
      <c r="S3480">
        <v>-1</v>
      </c>
      <c r="T3480" t="s">
        <v>20877</v>
      </c>
      <c r="U3480" s="9">
        <v>30</v>
      </c>
      <c r="V3480" t="s">
        <v>5625</v>
      </c>
      <c r="W3480" t="s">
        <v>7485</v>
      </c>
      <c r="X3480" t="s">
        <v>12871</v>
      </c>
      <c r="Y3480" t="s">
        <v>32368</v>
      </c>
      <c r="Z3480">
        <v>128.66341389332601</v>
      </c>
      <c r="AA3480" s="12">
        <v>0.79063596621546295</v>
      </c>
      <c r="AB3480" s="13">
        <v>3.6671119798499401</v>
      </c>
      <c r="AC3480" s="13">
        <v>2.4530538726056002E-4</v>
      </c>
      <c r="AD3480" s="13">
        <v>57.2184552300115</v>
      </c>
      <c r="AE3480" s="13">
        <v>1.0591521700994899</v>
      </c>
      <c r="AF3480" s="13">
        <v>-0.313623846776861</v>
      </c>
      <c r="AG3480" s="14">
        <v>0.75380674560504501</v>
      </c>
      <c r="AI3480" t="s">
        <v>9453</v>
      </c>
      <c r="AJ3480" t="s">
        <v>12870</v>
      </c>
      <c r="AK3480" t="s">
        <v>12869</v>
      </c>
      <c r="AM3480" t="s">
        <v>5625</v>
      </c>
      <c r="AN3480" t="s">
        <v>5625</v>
      </c>
      <c r="AO3480" t="s">
        <v>5625</v>
      </c>
      <c r="AP3480">
        <v>44.618681798681287</v>
      </c>
      <c r="AQ3480">
        <v>0.311</v>
      </c>
      <c r="AR3480">
        <v>51.698999999999998</v>
      </c>
      <c r="AS3480">
        <v>13.004</v>
      </c>
      <c r="AT3480">
        <v>143.572</v>
      </c>
      <c r="AU3480">
        <v>141.67099999999999</v>
      </c>
      <c r="AV3480">
        <v>182.304</v>
      </c>
      <c r="AW3480">
        <v>105.867</v>
      </c>
      <c r="AX3480">
        <v>63.704999999999998</v>
      </c>
      <c r="AY3480">
        <v>0.98399999999999999</v>
      </c>
      <c r="AZ3480">
        <v>1.6830000000000001</v>
      </c>
      <c r="BA3480">
        <v>47.883670192776606</v>
      </c>
    </row>
    <row r="3481" spans="1:53" x14ac:dyDescent="0.25">
      <c r="A3481">
        <v>3461</v>
      </c>
      <c r="B3481" t="s">
        <v>12868</v>
      </c>
      <c r="C3481" s="7" t="s">
        <v>5625</v>
      </c>
      <c r="D3481" t="s">
        <v>5645</v>
      </c>
      <c r="E3481" s="16" t="s">
        <v>5625</v>
      </c>
      <c r="F3481" s="12" t="s">
        <v>5625</v>
      </c>
      <c r="G3481" s="13" t="s">
        <v>5625</v>
      </c>
      <c r="H3481" s="13" t="s">
        <v>5625</v>
      </c>
      <c r="I3481" s="14" t="s">
        <v>5625</v>
      </c>
      <c r="J3481" t="s">
        <v>5625</v>
      </c>
      <c r="K3481" t="b">
        <v>1</v>
      </c>
      <c r="L3481" t="b">
        <v>0</v>
      </c>
      <c r="M3481" t="b">
        <v>0</v>
      </c>
      <c r="N3481" t="s">
        <v>9309</v>
      </c>
      <c r="O3481" t="s">
        <v>9714</v>
      </c>
      <c r="P3481">
        <v>54</v>
      </c>
      <c r="Q3481">
        <v>2807315</v>
      </c>
      <c r="R3481">
        <v>2807480</v>
      </c>
      <c r="S3481">
        <v>-1</v>
      </c>
      <c r="T3481" t="s">
        <v>20877</v>
      </c>
      <c r="U3481" s="9" t="s">
        <v>5625</v>
      </c>
      <c r="V3481" t="s">
        <v>5625</v>
      </c>
      <c r="W3481" t="s">
        <v>5625</v>
      </c>
      <c r="X3481" t="s">
        <v>12867</v>
      </c>
      <c r="Y3481" t="s">
        <v>5625</v>
      </c>
      <c r="Z3481" t="s">
        <v>5625</v>
      </c>
      <c r="AA3481" s="12" t="s">
        <v>5625</v>
      </c>
      <c r="AB3481" s="13" t="s">
        <v>5625</v>
      </c>
      <c r="AC3481" s="13" t="s">
        <v>5625</v>
      </c>
      <c r="AD3481" s="13" t="s">
        <v>5625</v>
      </c>
      <c r="AE3481" s="13" t="s">
        <v>5625</v>
      </c>
      <c r="AF3481" s="13" t="s">
        <v>5625</v>
      </c>
      <c r="AG3481" s="14" t="s">
        <v>5625</v>
      </c>
      <c r="AM3481" t="s">
        <v>5625</v>
      </c>
      <c r="AN3481" t="s">
        <v>5625</v>
      </c>
      <c r="AO3481" t="s">
        <v>5625</v>
      </c>
      <c r="AP3481" t="s">
        <v>5625</v>
      </c>
      <c r="AQ3481" t="s">
        <v>5625</v>
      </c>
      <c r="AR3481" t="s">
        <v>5625</v>
      </c>
      <c r="AS3481" t="s">
        <v>5625</v>
      </c>
      <c r="AT3481" t="s">
        <v>5625</v>
      </c>
      <c r="AU3481" t="s">
        <v>5625</v>
      </c>
      <c r="AV3481" t="s">
        <v>5625</v>
      </c>
      <c r="AW3481" t="s">
        <v>5625</v>
      </c>
      <c r="AX3481" t="s">
        <v>5625</v>
      </c>
      <c r="AY3481" t="s">
        <v>5625</v>
      </c>
      <c r="AZ3481" t="s">
        <v>5625</v>
      </c>
      <c r="BA3481" t="s">
        <v>5625</v>
      </c>
    </row>
    <row r="3482" spans="1:53" x14ac:dyDescent="0.25">
      <c r="A3482">
        <v>3462</v>
      </c>
      <c r="B3482" t="s">
        <v>12866</v>
      </c>
      <c r="C3482" s="7" t="s">
        <v>5625</v>
      </c>
      <c r="D3482" t="s">
        <v>5645</v>
      </c>
      <c r="E3482" s="16" t="s">
        <v>5625</v>
      </c>
      <c r="F3482" s="12" t="s">
        <v>5625</v>
      </c>
      <c r="G3482" s="13" t="s">
        <v>5625</v>
      </c>
      <c r="H3482" s="13" t="s">
        <v>5625</v>
      </c>
      <c r="I3482" s="14" t="s">
        <v>5625</v>
      </c>
      <c r="J3482" t="s">
        <v>5625</v>
      </c>
      <c r="K3482" t="b">
        <v>1</v>
      </c>
      <c r="L3482" t="b">
        <v>0</v>
      </c>
      <c r="M3482" t="b">
        <v>0</v>
      </c>
      <c r="N3482" t="s">
        <v>9309</v>
      </c>
      <c r="O3482" t="s">
        <v>9714</v>
      </c>
      <c r="P3482">
        <v>40</v>
      </c>
      <c r="Q3482">
        <v>2807406</v>
      </c>
      <c r="R3482">
        <v>2807529</v>
      </c>
      <c r="S3482">
        <v>1</v>
      </c>
      <c r="T3482" t="s">
        <v>20877</v>
      </c>
      <c r="U3482" s="9" t="s">
        <v>5625</v>
      </c>
      <c r="V3482" t="s">
        <v>5625</v>
      </c>
      <c r="W3482" t="s">
        <v>5625</v>
      </c>
      <c r="X3482" t="s">
        <v>12865</v>
      </c>
      <c r="Y3482" t="s">
        <v>5625</v>
      </c>
      <c r="Z3482" t="s">
        <v>5625</v>
      </c>
      <c r="AA3482" s="12" t="s">
        <v>5625</v>
      </c>
      <c r="AB3482" s="13" t="s">
        <v>5625</v>
      </c>
      <c r="AC3482" s="13" t="s">
        <v>5625</v>
      </c>
      <c r="AD3482" s="13" t="s">
        <v>5625</v>
      </c>
      <c r="AE3482" s="13" t="s">
        <v>5625</v>
      </c>
      <c r="AF3482" s="13" t="s">
        <v>5625</v>
      </c>
      <c r="AG3482" s="14" t="s">
        <v>5625</v>
      </c>
      <c r="AM3482" t="s">
        <v>5625</v>
      </c>
      <c r="AN3482" t="s">
        <v>5625</v>
      </c>
      <c r="AO3482" t="s">
        <v>5625</v>
      </c>
      <c r="AP3482" t="s">
        <v>5625</v>
      </c>
      <c r="AQ3482" t="s">
        <v>5625</v>
      </c>
      <c r="AR3482" t="s">
        <v>5625</v>
      </c>
      <c r="AS3482" t="s">
        <v>5625</v>
      </c>
      <c r="AT3482" t="s">
        <v>5625</v>
      </c>
      <c r="AU3482" t="s">
        <v>5625</v>
      </c>
      <c r="AV3482" t="s">
        <v>5625</v>
      </c>
      <c r="AW3482" t="s">
        <v>5625</v>
      </c>
      <c r="AX3482" t="s">
        <v>5625</v>
      </c>
      <c r="AY3482" t="s">
        <v>5625</v>
      </c>
      <c r="AZ3482" t="s">
        <v>5625</v>
      </c>
      <c r="BA3482" t="s">
        <v>5625</v>
      </c>
    </row>
    <row r="3483" spans="1:53" x14ac:dyDescent="0.25">
      <c r="A3483">
        <v>3463</v>
      </c>
      <c r="B3483" t="s">
        <v>3869</v>
      </c>
      <c r="C3483" s="7">
        <v>0</v>
      </c>
      <c r="D3483" t="s">
        <v>3870</v>
      </c>
      <c r="E3483" s="16">
        <v>470.86961964472141</v>
      </c>
      <c r="F3483" s="12">
        <v>0.99264169337432695</v>
      </c>
      <c r="G3483" s="13">
        <v>-1.3525874347151901</v>
      </c>
      <c r="H3483" s="13">
        <v>2.6730703689873598E-3</v>
      </c>
      <c r="I3483" s="14">
        <v>1.5584352537088399E-3</v>
      </c>
      <c r="K3483" t="b">
        <v>0</v>
      </c>
      <c r="L3483" t="b">
        <v>0</v>
      </c>
      <c r="M3483" t="b">
        <v>0</v>
      </c>
      <c r="N3483" t="s">
        <v>9309</v>
      </c>
      <c r="O3483" t="s">
        <v>9714</v>
      </c>
      <c r="P3483">
        <v>327</v>
      </c>
      <c r="Q3483">
        <v>2807647</v>
      </c>
      <c r="R3483">
        <v>2808631</v>
      </c>
      <c r="S3483">
        <v>-1</v>
      </c>
      <c r="T3483" t="s">
        <v>20877</v>
      </c>
      <c r="U3483" s="9">
        <v>328</v>
      </c>
      <c r="V3483" t="s">
        <v>8409</v>
      </c>
      <c r="W3483" t="s">
        <v>8410</v>
      </c>
      <c r="X3483" t="s">
        <v>12864</v>
      </c>
      <c r="Y3483" t="s">
        <v>32367</v>
      </c>
      <c r="Z3483">
        <v>789.31658872028095</v>
      </c>
      <c r="AA3483" s="12">
        <v>0.29588465704427902</v>
      </c>
      <c r="AB3483" s="13">
        <v>3.3548265168267202</v>
      </c>
      <c r="AC3483" s="13">
        <v>7.9414770721290796E-4</v>
      </c>
      <c r="AD3483" s="13">
        <v>875.22221563095502</v>
      </c>
      <c r="AE3483" s="13">
        <v>0.37020730545881098</v>
      </c>
      <c r="AF3483" s="13">
        <v>-3.6535946610747598</v>
      </c>
      <c r="AG3483" s="14">
        <v>2.58594390037246E-4</v>
      </c>
      <c r="AI3483" t="s">
        <v>11179</v>
      </c>
      <c r="AJ3483" t="s">
        <v>11178</v>
      </c>
      <c r="AK3483" t="s">
        <v>12863</v>
      </c>
      <c r="AM3483" t="s">
        <v>21736</v>
      </c>
      <c r="AN3483" t="s">
        <v>21207</v>
      </c>
      <c r="AO3483" t="s">
        <v>21941</v>
      </c>
      <c r="AP3483">
        <v>597.73647857888545</v>
      </c>
      <c r="AQ3483">
        <v>331.31799999999998</v>
      </c>
      <c r="AR3483">
        <v>510.32100000000003</v>
      </c>
      <c r="AS3483">
        <v>444.10300000000001</v>
      </c>
      <c r="AT3483">
        <v>570.36900000000003</v>
      </c>
      <c r="AU3483">
        <v>518.85199999999998</v>
      </c>
      <c r="AV3483">
        <v>558.99599999999998</v>
      </c>
      <c r="AW3483">
        <v>631.28099999999995</v>
      </c>
      <c r="AX3483">
        <v>324.34899999999999</v>
      </c>
      <c r="AY3483">
        <v>187.71</v>
      </c>
      <c r="AZ3483">
        <v>222.916</v>
      </c>
      <c r="BA3483">
        <v>278.05176668760055</v>
      </c>
    </row>
    <row r="3484" spans="1:53" x14ac:dyDescent="0.25">
      <c r="A3484">
        <v>3464</v>
      </c>
      <c r="B3484" t="s">
        <v>3868</v>
      </c>
      <c r="C3484" s="7">
        <v>0</v>
      </c>
      <c r="D3484" t="s">
        <v>2148</v>
      </c>
      <c r="E3484" s="16">
        <v>465.06611892396222</v>
      </c>
      <c r="F3484" s="12">
        <v>1.26863873807625</v>
      </c>
      <c r="G3484" s="13">
        <v>-1.26598578092656</v>
      </c>
      <c r="H3484" s="13">
        <v>3.1935570737269298E-2</v>
      </c>
      <c r="I3484" s="14">
        <v>0.19375692224941801</v>
      </c>
      <c r="K3484" t="b">
        <v>0</v>
      </c>
      <c r="L3484" t="b">
        <v>0</v>
      </c>
      <c r="M3484" t="b">
        <v>0</v>
      </c>
      <c r="N3484" t="s">
        <v>9309</v>
      </c>
      <c r="O3484" t="s">
        <v>9714</v>
      </c>
      <c r="P3484">
        <v>837</v>
      </c>
      <c r="Q3484">
        <v>2808864</v>
      </c>
      <c r="R3484">
        <v>2811378</v>
      </c>
      <c r="S3484">
        <v>-1</v>
      </c>
      <c r="T3484" t="s">
        <v>20877</v>
      </c>
      <c r="U3484" s="9">
        <v>233</v>
      </c>
      <c r="V3484" t="s">
        <v>8411</v>
      </c>
      <c r="W3484" t="s">
        <v>8412</v>
      </c>
      <c r="X3484" t="s">
        <v>12862</v>
      </c>
      <c r="Y3484" t="s">
        <v>32366</v>
      </c>
      <c r="Z3484">
        <v>2309.5657375085302</v>
      </c>
      <c r="AA3484" s="12">
        <v>0.51703493045063897</v>
      </c>
      <c r="AB3484" s="13">
        <v>2.4536809088904801</v>
      </c>
      <c r="AC3484" s="13">
        <v>1.41402393411063E-2</v>
      </c>
      <c r="AD3484" s="13">
        <v>2218.14702568134</v>
      </c>
      <c r="AE3484" s="13">
        <v>0.75916946668596696</v>
      </c>
      <c r="AF3484" s="13">
        <v>-1.6675931218006099</v>
      </c>
      <c r="AG3484" s="14">
        <v>9.53965245920778E-2</v>
      </c>
      <c r="AI3484" t="s">
        <v>12569</v>
      </c>
      <c r="AJ3484" t="s">
        <v>12861</v>
      </c>
      <c r="AK3484" t="s">
        <v>12860</v>
      </c>
      <c r="AM3484" t="s">
        <v>5625</v>
      </c>
      <c r="AN3484" t="s">
        <v>5625</v>
      </c>
      <c r="AO3484" t="s">
        <v>5625</v>
      </c>
      <c r="AP3484">
        <v>730.68247569584889</v>
      </c>
      <c r="AQ3484">
        <v>102.105</v>
      </c>
      <c r="AR3484">
        <v>646.81600000000003</v>
      </c>
      <c r="AS3484">
        <v>380.661</v>
      </c>
      <c r="AT3484">
        <v>696.87</v>
      </c>
      <c r="AU3484">
        <v>674.27499999999998</v>
      </c>
      <c r="AV3484">
        <v>735.91600000000005</v>
      </c>
      <c r="AW3484">
        <v>680.83699999999999</v>
      </c>
      <c r="AX3484">
        <v>415.904</v>
      </c>
      <c r="AY3484">
        <v>72.292000000000002</v>
      </c>
      <c r="AZ3484">
        <v>59.960999999999999</v>
      </c>
      <c r="BA3484">
        <v>424.64247861364811</v>
      </c>
    </row>
    <row r="3485" spans="1:53" x14ac:dyDescent="0.25">
      <c r="A3485">
        <v>3465</v>
      </c>
      <c r="B3485" t="s">
        <v>3867</v>
      </c>
      <c r="C3485" s="7">
        <v>0</v>
      </c>
      <c r="D3485" t="s">
        <v>3</v>
      </c>
      <c r="E3485" s="16">
        <v>411.26064908953384</v>
      </c>
      <c r="F3485" s="12">
        <v>2.9956263212049802E-2</v>
      </c>
      <c r="G3485" s="13">
        <v>-1.4327632253548099</v>
      </c>
      <c r="H3485" s="13">
        <v>0.943168826284707</v>
      </c>
      <c r="I3485" s="14">
        <v>1.3588713330532201E-7</v>
      </c>
      <c r="K3485" t="b">
        <v>0</v>
      </c>
      <c r="L3485" t="b">
        <v>0</v>
      </c>
      <c r="M3485" t="b">
        <v>0</v>
      </c>
      <c r="N3485" t="s">
        <v>9309</v>
      </c>
      <c r="O3485" t="s">
        <v>9714</v>
      </c>
      <c r="P3485">
        <v>118</v>
      </c>
      <c r="Q3485">
        <v>2811509</v>
      </c>
      <c r="R3485">
        <v>2811866</v>
      </c>
      <c r="S3485">
        <v>-1</v>
      </c>
      <c r="T3485" t="s">
        <v>20877</v>
      </c>
      <c r="U3485" s="9">
        <v>131</v>
      </c>
      <c r="V3485" t="s">
        <v>5625</v>
      </c>
      <c r="W3485" t="s">
        <v>5625</v>
      </c>
      <c r="X3485" t="s">
        <v>12859</v>
      </c>
      <c r="Y3485" t="s">
        <v>33634</v>
      </c>
      <c r="Z3485">
        <v>166.97581958695599</v>
      </c>
      <c r="AA3485" s="12">
        <v>0.28754289271997202</v>
      </c>
      <c r="AB3485" s="13">
        <v>0.104180155275906</v>
      </c>
      <c r="AC3485" s="13">
        <v>0.917026382062745</v>
      </c>
      <c r="AD3485" s="13">
        <v>272.89967940107999</v>
      </c>
      <c r="AE3485" s="13">
        <v>0.247132647742832</v>
      </c>
      <c r="AF3485" s="13">
        <v>-5.7975473432622104</v>
      </c>
      <c r="AG3485" s="14">
        <v>6.7291787558508E-9</v>
      </c>
      <c r="AM3485" t="s">
        <v>5625</v>
      </c>
      <c r="AN3485" t="s">
        <v>5625</v>
      </c>
      <c r="AO3485" t="s">
        <v>5625</v>
      </c>
      <c r="AP3485">
        <v>400.75359635813538</v>
      </c>
      <c r="AQ3485">
        <v>472.35199999999998</v>
      </c>
      <c r="AR3485">
        <v>379.899</v>
      </c>
      <c r="AS3485">
        <v>392.03800000000001</v>
      </c>
      <c r="AT3485">
        <v>195.02099999999999</v>
      </c>
      <c r="AU3485">
        <v>236.00399999999999</v>
      </c>
      <c r="AV3485">
        <v>357.315</v>
      </c>
      <c r="AW3485">
        <v>226.95699999999999</v>
      </c>
      <c r="AX3485">
        <v>246.78800000000001</v>
      </c>
      <c r="AY3485">
        <v>278.86599999999999</v>
      </c>
      <c r="AZ3485">
        <v>192.17699999999999</v>
      </c>
      <c r="BA3485">
        <v>143.48030230669784</v>
      </c>
    </row>
    <row r="3486" spans="1:53" x14ac:dyDescent="0.25">
      <c r="A3486">
        <v>3466</v>
      </c>
      <c r="B3486" t="s">
        <v>3866</v>
      </c>
      <c r="C3486" s="7">
        <v>0</v>
      </c>
      <c r="D3486" t="s">
        <v>3</v>
      </c>
      <c r="E3486" s="16">
        <v>344.82774793140914</v>
      </c>
      <c r="F3486" s="12">
        <v>-1.94028374277184E-3</v>
      </c>
      <c r="G3486" s="13">
        <v>-1.2366524267280501</v>
      </c>
      <c r="H3486" s="13">
        <v>0.99658141529259603</v>
      </c>
      <c r="I3486" s="14">
        <v>1.46650343430053E-2</v>
      </c>
      <c r="K3486" t="b">
        <v>0</v>
      </c>
      <c r="L3486" t="b">
        <v>0</v>
      </c>
      <c r="M3486" t="b">
        <v>0</v>
      </c>
      <c r="N3486" t="s">
        <v>9309</v>
      </c>
      <c r="O3486" t="s">
        <v>9714</v>
      </c>
      <c r="P3486">
        <v>117</v>
      </c>
      <c r="Q3486">
        <v>2811862</v>
      </c>
      <c r="R3486">
        <v>2812216</v>
      </c>
      <c r="S3486">
        <v>-1</v>
      </c>
      <c r="T3486" t="s">
        <v>20877</v>
      </c>
      <c r="U3486" s="9">
        <v>-4</v>
      </c>
      <c r="V3486" t="s">
        <v>5625</v>
      </c>
      <c r="W3486" t="s">
        <v>5625</v>
      </c>
      <c r="X3486" t="s">
        <v>12858</v>
      </c>
      <c r="Y3486" t="s">
        <v>32365</v>
      </c>
      <c r="Z3486">
        <v>136.529551392564</v>
      </c>
      <c r="AA3486" s="12">
        <v>0.31760541169524797</v>
      </c>
      <c r="AB3486" s="13">
        <v>-6.1091016441293996E-3</v>
      </c>
      <c r="AC3486" s="13">
        <v>0.99512567243702199</v>
      </c>
      <c r="AD3486" s="13">
        <v>232.94081059079599</v>
      </c>
      <c r="AE3486" s="13">
        <v>0.42687243213014803</v>
      </c>
      <c r="AF3486" s="13">
        <v>-2.8970070064187401</v>
      </c>
      <c r="AG3486" s="14">
        <v>3.7674134145021599E-3</v>
      </c>
      <c r="AM3486" t="s">
        <v>5625</v>
      </c>
      <c r="AN3486" t="s">
        <v>5625</v>
      </c>
      <c r="AO3486" t="s">
        <v>5625</v>
      </c>
      <c r="AP3486">
        <v>311.84399172563633</v>
      </c>
      <c r="AQ3486">
        <v>509.62400000000002</v>
      </c>
      <c r="AR3486">
        <v>239.69399999999999</v>
      </c>
      <c r="AS3486">
        <v>318.149</v>
      </c>
      <c r="AT3486">
        <v>176.60499999999999</v>
      </c>
      <c r="AU3486">
        <v>209.58500000000001</v>
      </c>
      <c r="AV3486">
        <v>227.45</v>
      </c>
      <c r="AW3486">
        <v>205.03899999999999</v>
      </c>
      <c r="AX3486">
        <v>130.73400000000001</v>
      </c>
      <c r="AY3486">
        <v>287.21300000000002</v>
      </c>
      <c r="AZ3486">
        <v>257.952</v>
      </c>
      <c r="BA3486">
        <v>119.99200147434878</v>
      </c>
    </row>
    <row r="3487" spans="1:53" x14ac:dyDescent="0.25">
      <c r="A3487">
        <v>3467</v>
      </c>
      <c r="B3487" t="s">
        <v>3864</v>
      </c>
      <c r="C3487" s="7">
        <v>0</v>
      </c>
      <c r="D3487" t="s">
        <v>3865</v>
      </c>
      <c r="E3487" s="16">
        <v>4525.404635783083</v>
      </c>
      <c r="F3487" s="12">
        <v>0.47250729065215502</v>
      </c>
      <c r="G3487" s="13">
        <v>-1.96884658228424</v>
      </c>
      <c r="H3487" s="13">
        <v>9.7384732975730595E-2</v>
      </c>
      <c r="I3487" s="14">
        <v>4.1466268836203298E-12</v>
      </c>
      <c r="K3487" t="b">
        <v>0</v>
      </c>
      <c r="L3487" t="b">
        <v>0</v>
      </c>
      <c r="M3487" t="b">
        <v>0</v>
      </c>
      <c r="N3487" t="s">
        <v>9309</v>
      </c>
      <c r="O3487" t="s">
        <v>9714</v>
      </c>
      <c r="P3487">
        <v>240</v>
      </c>
      <c r="Q3487">
        <v>2812202</v>
      </c>
      <c r="R3487">
        <v>2812925</v>
      </c>
      <c r="S3487">
        <v>-1</v>
      </c>
      <c r="T3487" t="s">
        <v>20877</v>
      </c>
      <c r="U3487" s="9">
        <v>-14</v>
      </c>
      <c r="V3487" t="s">
        <v>8413</v>
      </c>
      <c r="W3487" t="s">
        <v>5625</v>
      </c>
      <c r="X3487" t="s">
        <v>12857</v>
      </c>
      <c r="Y3487" t="s">
        <v>32364</v>
      </c>
      <c r="Z3487">
        <v>4410.0493036743601</v>
      </c>
      <c r="AA3487" s="12">
        <v>0.24305811342341199</v>
      </c>
      <c r="AB3487" s="13">
        <v>1.9440095374600299</v>
      </c>
      <c r="AC3487" s="13">
        <v>5.1894300988377301E-2</v>
      </c>
      <c r="AD3487" s="13">
        <v>5573.4754000340099</v>
      </c>
      <c r="AE3487" s="13">
        <v>0.26479507094523702</v>
      </c>
      <c r="AF3487" s="13">
        <v>-7.4353596358726204</v>
      </c>
      <c r="AG3487" s="14">
        <v>1.04283849549176E-13</v>
      </c>
      <c r="AI3487" t="s">
        <v>12856</v>
      </c>
      <c r="AJ3487" t="s">
        <v>12855</v>
      </c>
      <c r="AM3487" t="s">
        <v>5625</v>
      </c>
      <c r="AN3487" t="s">
        <v>5625</v>
      </c>
      <c r="AO3487" t="s">
        <v>5625</v>
      </c>
      <c r="AP3487">
        <v>4465.1815431323321</v>
      </c>
      <c r="AQ3487">
        <v>5374.7920000000004</v>
      </c>
      <c r="AR3487">
        <v>4452.0110000000004</v>
      </c>
      <c r="AS3487">
        <v>3809.634</v>
      </c>
      <c r="AT3487">
        <v>3012.712</v>
      </c>
      <c r="AU3487">
        <v>4010.82</v>
      </c>
      <c r="AV3487">
        <v>4139.3029999999999</v>
      </c>
      <c r="AW3487">
        <v>3990.011</v>
      </c>
      <c r="AX3487">
        <v>1487.8979999999999</v>
      </c>
      <c r="AY3487">
        <v>1669.9469999999999</v>
      </c>
      <c r="AZ3487">
        <v>1802.953</v>
      </c>
      <c r="BA3487">
        <v>1422.9903294199285</v>
      </c>
    </row>
    <row r="3488" spans="1:53" x14ac:dyDescent="0.25">
      <c r="A3488">
        <v>3468</v>
      </c>
      <c r="B3488" t="s">
        <v>3863</v>
      </c>
      <c r="C3488" s="7">
        <v>0</v>
      </c>
      <c r="D3488" t="s">
        <v>5645</v>
      </c>
      <c r="E3488" s="16">
        <v>363.65351250234016</v>
      </c>
      <c r="F3488" s="12">
        <v>-1.4829704728203601</v>
      </c>
      <c r="G3488" s="13">
        <v>-0.39921824961072</v>
      </c>
      <c r="H3488" s="13">
        <v>9.60640516929786E-4</v>
      </c>
      <c r="I3488" s="14">
        <v>0.44027085084504303</v>
      </c>
      <c r="K3488" t="b">
        <v>0</v>
      </c>
      <c r="L3488" t="b">
        <v>0</v>
      </c>
      <c r="M3488" t="b">
        <v>0</v>
      </c>
      <c r="N3488" t="s">
        <v>9309</v>
      </c>
      <c r="O3488" t="s">
        <v>9714</v>
      </c>
      <c r="P3488">
        <v>117</v>
      </c>
      <c r="Q3488">
        <v>2812946</v>
      </c>
      <c r="R3488">
        <v>2813300</v>
      </c>
      <c r="S3488">
        <v>-1</v>
      </c>
      <c r="T3488" t="s">
        <v>20877</v>
      </c>
      <c r="U3488" s="9">
        <v>21</v>
      </c>
      <c r="V3488" t="s">
        <v>5625</v>
      </c>
      <c r="W3488" t="s">
        <v>5625</v>
      </c>
      <c r="X3488" t="s">
        <v>12854</v>
      </c>
      <c r="Y3488" t="s">
        <v>32363</v>
      </c>
      <c r="Z3488">
        <v>97.953549513348193</v>
      </c>
      <c r="AA3488" s="12">
        <v>0.40503711951689397</v>
      </c>
      <c r="AB3488" s="13">
        <v>-3.66131991702184</v>
      </c>
      <c r="AC3488" s="13">
        <v>2.5091920235237E-4</v>
      </c>
      <c r="AD3488" s="13">
        <v>303.20809072313898</v>
      </c>
      <c r="AE3488" s="13">
        <v>0.37492551184518202</v>
      </c>
      <c r="AF3488" s="13">
        <v>-1.06479350430432</v>
      </c>
      <c r="AG3488" s="14">
        <v>0.28696938527986499</v>
      </c>
      <c r="AM3488" t="s">
        <v>5625</v>
      </c>
      <c r="AN3488" t="s">
        <v>5625</v>
      </c>
      <c r="AO3488" t="s">
        <v>5625</v>
      </c>
      <c r="AP3488">
        <v>225.77505000936068</v>
      </c>
      <c r="AQ3488">
        <v>521.72199999999998</v>
      </c>
      <c r="AR3488">
        <v>282.91800000000001</v>
      </c>
      <c r="AS3488">
        <v>424.19900000000001</v>
      </c>
      <c r="AT3488">
        <v>44.151000000000003</v>
      </c>
      <c r="AU3488">
        <v>81.703000000000003</v>
      </c>
      <c r="AV3488">
        <v>93.28</v>
      </c>
      <c r="AW3488">
        <v>90.597999999999999</v>
      </c>
      <c r="AX3488">
        <v>348.62400000000002</v>
      </c>
      <c r="AY3488">
        <v>420.04899999999998</v>
      </c>
      <c r="AZ3488">
        <v>474.96</v>
      </c>
      <c r="BA3488">
        <v>285.8632976300662</v>
      </c>
    </row>
    <row r="3489" spans="1:53" x14ac:dyDescent="0.25">
      <c r="A3489">
        <v>3469</v>
      </c>
      <c r="B3489" t="s">
        <v>3861</v>
      </c>
      <c r="C3489" s="7">
        <v>0</v>
      </c>
      <c r="D3489" t="s">
        <v>3862</v>
      </c>
      <c r="E3489" s="16">
        <v>675.77841922385744</v>
      </c>
      <c r="F3489" s="12">
        <v>-0.95013533041236298</v>
      </c>
      <c r="G3489" s="13">
        <v>0.24497318919046401</v>
      </c>
      <c r="H3489" s="13">
        <v>8.2196616832450997E-2</v>
      </c>
      <c r="I3489" s="14">
        <v>0.737374774397487</v>
      </c>
      <c r="K3489" t="b">
        <v>0</v>
      </c>
      <c r="L3489" t="b">
        <v>0</v>
      </c>
      <c r="M3489" t="b">
        <v>0</v>
      </c>
      <c r="N3489" t="s">
        <v>9309</v>
      </c>
      <c r="O3489" t="s">
        <v>9714</v>
      </c>
      <c r="P3489">
        <v>132</v>
      </c>
      <c r="Q3489">
        <v>2813299</v>
      </c>
      <c r="R3489">
        <v>2813698</v>
      </c>
      <c r="S3489">
        <v>-1</v>
      </c>
      <c r="T3489" t="s">
        <v>20877</v>
      </c>
      <c r="U3489" s="9">
        <v>-1</v>
      </c>
      <c r="V3489" t="s">
        <v>8414</v>
      </c>
      <c r="W3489" t="s">
        <v>8415</v>
      </c>
      <c r="X3489" t="s">
        <v>12853</v>
      </c>
      <c r="Y3489" t="s">
        <v>32362</v>
      </c>
      <c r="Z3489">
        <v>230.628879854676</v>
      </c>
      <c r="AA3489" s="12">
        <v>0.468148096609599</v>
      </c>
      <c r="AB3489" s="13">
        <v>-2.0295614513727398</v>
      </c>
      <c r="AC3489" s="13">
        <v>4.2401136636912799E-2</v>
      </c>
      <c r="AD3489" s="13">
        <v>795.35365593217</v>
      </c>
      <c r="AE3489" s="13">
        <v>0.473519222312281</v>
      </c>
      <c r="AF3489" s="13">
        <v>0.51734581754509401</v>
      </c>
      <c r="AG3489" s="14">
        <v>0.60491477554354001</v>
      </c>
      <c r="AI3489" t="s">
        <v>12852</v>
      </c>
      <c r="AJ3489" t="s">
        <v>12851</v>
      </c>
      <c r="AK3489" t="s">
        <v>12850</v>
      </c>
      <c r="AM3489" t="s">
        <v>5625</v>
      </c>
      <c r="AN3489" t="s">
        <v>5625</v>
      </c>
      <c r="AO3489" t="s">
        <v>5625</v>
      </c>
      <c r="AP3489">
        <v>504.65267689542969</v>
      </c>
      <c r="AQ3489">
        <v>1045.172</v>
      </c>
      <c r="AR3489">
        <v>456.69900000000001</v>
      </c>
      <c r="AS3489">
        <v>696.59</v>
      </c>
      <c r="AT3489">
        <v>163.809</v>
      </c>
      <c r="AU3489">
        <v>135.52099999999999</v>
      </c>
      <c r="AV3489">
        <v>134.91</v>
      </c>
      <c r="AW3489">
        <v>406.13299999999998</v>
      </c>
      <c r="AX3489">
        <v>562.76499999999999</v>
      </c>
      <c r="AY3489">
        <v>1532.1089999999999</v>
      </c>
      <c r="AZ3489">
        <v>1583.855</v>
      </c>
      <c r="BA3489">
        <v>812.53318822336007</v>
      </c>
    </row>
    <row r="3490" spans="1:53" x14ac:dyDescent="0.25">
      <c r="A3490">
        <v>3470</v>
      </c>
      <c r="B3490" t="s">
        <v>3859</v>
      </c>
      <c r="C3490" s="7">
        <v>0</v>
      </c>
      <c r="D3490" t="s">
        <v>3860</v>
      </c>
      <c r="E3490" s="16">
        <v>536.69930255335385</v>
      </c>
      <c r="F3490" s="12">
        <v>-1.89229073059683</v>
      </c>
      <c r="G3490" s="13">
        <v>5.4138487550311101E-2</v>
      </c>
      <c r="H3490" s="13">
        <v>6.14958287425804E-5</v>
      </c>
      <c r="I3490" s="14">
        <v>0.92172681255848898</v>
      </c>
      <c r="K3490" t="b">
        <v>0</v>
      </c>
      <c r="L3490" t="b">
        <v>0</v>
      </c>
      <c r="M3490" t="b">
        <v>0</v>
      </c>
      <c r="N3490" t="s">
        <v>9309</v>
      </c>
      <c r="O3490" t="s">
        <v>9714</v>
      </c>
      <c r="P3490">
        <v>523</v>
      </c>
      <c r="Q3490">
        <v>2813738</v>
      </c>
      <c r="R3490">
        <v>2815310</v>
      </c>
      <c r="S3490">
        <v>-1</v>
      </c>
      <c r="T3490" t="s">
        <v>20877</v>
      </c>
      <c r="U3490" s="9">
        <v>40</v>
      </c>
      <c r="V3490" t="s">
        <v>8416</v>
      </c>
      <c r="W3490" t="s">
        <v>8417</v>
      </c>
      <c r="X3490" t="s">
        <v>12849</v>
      </c>
      <c r="Y3490" t="s">
        <v>32361</v>
      </c>
      <c r="Z3490">
        <v>606.78001233950999</v>
      </c>
      <c r="AA3490" s="12">
        <v>0.43180611797052998</v>
      </c>
      <c r="AB3490" s="13">
        <v>-4.3822693839784197</v>
      </c>
      <c r="AC3490" s="13">
        <v>1.17449460710875E-5</v>
      </c>
      <c r="AD3490" s="13">
        <v>2317.03328931142</v>
      </c>
      <c r="AE3490" s="13">
        <v>0.342519219368908</v>
      </c>
      <c r="AF3490" s="13">
        <v>0.15805970727733601</v>
      </c>
      <c r="AG3490" s="14">
        <v>0.87440975036336899</v>
      </c>
      <c r="AI3490" t="s">
        <v>12848</v>
      </c>
      <c r="AJ3490" t="s">
        <v>12847</v>
      </c>
      <c r="AK3490" t="s">
        <v>12846</v>
      </c>
      <c r="AM3490" t="s">
        <v>5625</v>
      </c>
      <c r="AN3490" t="s">
        <v>5625</v>
      </c>
      <c r="AO3490" t="s">
        <v>5625</v>
      </c>
      <c r="AP3490">
        <v>427.52621021341508</v>
      </c>
      <c r="AQ3490">
        <v>698.96199999999999</v>
      </c>
      <c r="AR3490">
        <v>377.39600000000002</v>
      </c>
      <c r="AS3490">
        <v>642.91300000000001</v>
      </c>
      <c r="AT3490">
        <v>50.616</v>
      </c>
      <c r="AU3490">
        <v>52.795999999999999</v>
      </c>
      <c r="AV3490">
        <v>79.132000000000005</v>
      </c>
      <c r="AW3490">
        <v>175.02699999999999</v>
      </c>
      <c r="AX3490">
        <v>594.90899999999999</v>
      </c>
      <c r="AY3490">
        <v>829.76199999999994</v>
      </c>
      <c r="AZ3490">
        <v>984.43</v>
      </c>
      <c r="BA3490">
        <v>696.19068300406855</v>
      </c>
    </row>
    <row r="3491" spans="1:53" x14ac:dyDescent="0.25">
      <c r="A3491">
        <v>3471</v>
      </c>
      <c r="B3491" t="s">
        <v>3858</v>
      </c>
      <c r="C3491" s="7">
        <v>0</v>
      </c>
      <c r="D3491" t="s">
        <v>3764</v>
      </c>
      <c r="E3491" s="16">
        <v>543.19272112188582</v>
      </c>
      <c r="F3491" s="12">
        <v>-2.8734432233183198</v>
      </c>
      <c r="G3491" s="13">
        <v>0.22450306869035</v>
      </c>
      <c r="H3491" s="13">
        <v>9.6947499256528895E-7</v>
      </c>
      <c r="I3491" s="14">
        <v>0.79870451282312904</v>
      </c>
      <c r="K3491" t="b">
        <v>0</v>
      </c>
      <c r="L3491" t="b">
        <v>0</v>
      </c>
      <c r="M3491" t="b">
        <v>0</v>
      </c>
      <c r="N3491" t="s">
        <v>9309</v>
      </c>
      <c r="O3491" t="s">
        <v>9714</v>
      </c>
      <c r="P3491">
        <v>116</v>
      </c>
      <c r="Q3491">
        <v>2815325</v>
      </c>
      <c r="R3491">
        <v>2815676</v>
      </c>
      <c r="S3491">
        <v>-1</v>
      </c>
      <c r="T3491" t="s">
        <v>20877</v>
      </c>
      <c r="U3491" s="9">
        <v>15</v>
      </c>
      <c r="V3491" t="s">
        <v>8418</v>
      </c>
      <c r="W3491" t="s">
        <v>8419</v>
      </c>
      <c r="X3491" t="s">
        <v>12845</v>
      </c>
      <c r="Y3491" t="s">
        <v>32360</v>
      </c>
      <c r="Z3491">
        <v>121.14695176771301</v>
      </c>
      <c r="AA3491" s="12">
        <v>0.54433783876683395</v>
      </c>
      <c r="AB3491" s="13">
        <v>-5.2787864790512202</v>
      </c>
      <c r="AC3491" s="13">
        <v>1.3004223112219799E-7</v>
      </c>
      <c r="AD3491" s="13">
        <v>557.059915519372</v>
      </c>
      <c r="AE3491" s="13">
        <v>0.55540284496710302</v>
      </c>
      <c r="AF3491" s="13">
        <v>0.40421663433079402</v>
      </c>
      <c r="AG3491" s="14">
        <v>0.68605342260384405</v>
      </c>
      <c r="AJ3491" t="s">
        <v>12844</v>
      </c>
      <c r="AK3491" t="s">
        <v>12843</v>
      </c>
      <c r="AM3491" t="s">
        <v>5625</v>
      </c>
      <c r="AN3491" t="s">
        <v>5625</v>
      </c>
      <c r="AO3491" t="s">
        <v>5625</v>
      </c>
      <c r="AP3491">
        <v>333.37988448754351</v>
      </c>
      <c r="AQ3491">
        <v>940.26199999999994</v>
      </c>
      <c r="AR3491">
        <v>271.46600000000001</v>
      </c>
      <c r="AS3491">
        <v>627.66300000000001</v>
      </c>
      <c r="AT3491">
        <v>36.433</v>
      </c>
      <c r="AU3491">
        <v>14.331</v>
      </c>
      <c r="AV3491">
        <v>45.106000000000002</v>
      </c>
      <c r="AW3491">
        <v>76.944999999999993</v>
      </c>
      <c r="AX3491">
        <v>421.92500000000001</v>
      </c>
      <c r="AY3491">
        <v>1059.702</v>
      </c>
      <c r="AZ3491">
        <v>1496.2460000000001</v>
      </c>
      <c r="BA3491">
        <v>587.29116860371312</v>
      </c>
    </row>
    <row r="3492" spans="1:53" x14ac:dyDescent="0.25">
      <c r="A3492">
        <v>3472</v>
      </c>
      <c r="B3492" t="s">
        <v>3857</v>
      </c>
      <c r="C3492" s="7">
        <v>0</v>
      </c>
      <c r="D3492" t="s">
        <v>3764</v>
      </c>
      <c r="E3492" s="16">
        <v>205.93149962263388</v>
      </c>
      <c r="F3492" s="12">
        <v>-1.29119387060622</v>
      </c>
      <c r="G3492" s="13">
        <v>-0.85798799213730603</v>
      </c>
      <c r="H3492" s="13">
        <v>3.06021851352305E-3</v>
      </c>
      <c r="I3492" s="14">
        <v>2.6978823802966099E-2</v>
      </c>
      <c r="K3492" t="b">
        <v>0</v>
      </c>
      <c r="L3492" t="b">
        <v>0</v>
      </c>
      <c r="M3492" t="b">
        <v>0</v>
      </c>
      <c r="N3492" t="s">
        <v>9309</v>
      </c>
      <c r="O3492" t="s">
        <v>9714</v>
      </c>
      <c r="P3492">
        <v>269</v>
      </c>
      <c r="Q3492">
        <v>2815801</v>
      </c>
      <c r="R3492">
        <v>2816611</v>
      </c>
      <c r="S3492">
        <v>1</v>
      </c>
      <c r="T3492" t="s">
        <v>20877</v>
      </c>
      <c r="U3492" s="9">
        <v>125</v>
      </c>
      <c r="V3492" t="s">
        <v>8420</v>
      </c>
      <c r="W3492" t="s">
        <v>8421</v>
      </c>
      <c r="X3492" t="s">
        <v>12842</v>
      </c>
      <c r="Y3492" t="s">
        <v>32359</v>
      </c>
      <c r="Z3492">
        <v>133.66221639481901</v>
      </c>
      <c r="AA3492" s="12">
        <v>0.38975649277317098</v>
      </c>
      <c r="AB3492" s="13">
        <v>-3.31282196588747</v>
      </c>
      <c r="AC3492" s="13">
        <v>9.2359751835958904E-4</v>
      </c>
      <c r="AD3492" s="13">
        <v>348.89837285994901</v>
      </c>
      <c r="AE3492" s="13">
        <v>0.322911703805143</v>
      </c>
      <c r="AF3492" s="13">
        <v>-2.65703590804205</v>
      </c>
      <c r="AG3492" s="14">
        <v>7.8831045957850204E-3</v>
      </c>
      <c r="AI3492" t="s">
        <v>12773</v>
      </c>
      <c r="AJ3492" t="s">
        <v>12772</v>
      </c>
      <c r="AK3492" t="s">
        <v>12841</v>
      </c>
      <c r="AM3492" t="s">
        <v>5625</v>
      </c>
      <c r="AN3492" t="s">
        <v>5625</v>
      </c>
      <c r="AO3492" t="s">
        <v>5625</v>
      </c>
      <c r="AP3492">
        <v>164.08999849053555</v>
      </c>
      <c r="AQ3492">
        <v>246.18700000000001</v>
      </c>
      <c r="AR3492">
        <v>168.29499999999999</v>
      </c>
      <c r="AS3492">
        <v>245.154</v>
      </c>
      <c r="AT3492">
        <v>31.574999999999999</v>
      </c>
      <c r="AU3492">
        <v>35.707000000000001</v>
      </c>
      <c r="AV3492">
        <v>48.027000000000001</v>
      </c>
      <c r="AW3492">
        <v>93.777000000000001</v>
      </c>
      <c r="AX3492">
        <v>122.313</v>
      </c>
      <c r="AY3492">
        <v>146.96600000000001</v>
      </c>
      <c r="AZ3492">
        <v>217.715</v>
      </c>
      <c r="BA3492">
        <v>145.75499002619426</v>
      </c>
    </row>
    <row r="3493" spans="1:53" x14ac:dyDescent="0.25">
      <c r="A3493">
        <v>3473</v>
      </c>
      <c r="B3493" t="s">
        <v>3856</v>
      </c>
      <c r="C3493" s="7">
        <v>0</v>
      </c>
      <c r="D3493" t="s">
        <v>3</v>
      </c>
      <c r="E3493" s="16">
        <v>155.65825756288754</v>
      </c>
      <c r="F3493" s="12">
        <v>-2.2238753023801401</v>
      </c>
      <c r="G3493" s="13">
        <v>-0.22781910783730899</v>
      </c>
      <c r="H3493" s="13">
        <v>2.4274863973548101E-5</v>
      </c>
      <c r="I3493" s="14">
        <v>0.81631663381362995</v>
      </c>
      <c r="K3493" t="b">
        <v>0</v>
      </c>
      <c r="L3493" t="b">
        <v>0</v>
      </c>
      <c r="M3493" t="b">
        <v>0</v>
      </c>
      <c r="N3493" t="s">
        <v>9309</v>
      </c>
      <c r="O3493" t="s">
        <v>9714</v>
      </c>
      <c r="P3493">
        <v>369</v>
      </c>
      <c r="Q3493">
        <v>2816911</v>
      </c>
      <c r="R3493">
        <v>2818021</v>
      </c>
      <c r="S3493">
        <v>-1</v>
      </c>
      <c r="T3493" t="s">
        <v>20877</v>
      </c>
      <c r="U3493" s="9">
        <v>300</v>
      </c>
      <c r="V3493" t="s">
        <v>5625</v>
      </c>
      <c r="W3493" t="s">
        <v>8422</v>
      </c>
      <c r="X3493" t="s">
        <v>12840</v>
      </c>
      <c r="Y3493" t="s">
        <v>32358</v>
      </c>
      <c r="Z3493">
        <v>116.607378303651</v>
      </c>
      <c r="AA3493" s="12">
        <v>0.483604642117414</v>
      </c>
      <c r="AB3493" s="13">
        <v>-4.5985400236092202</v>
      </c>
      <c r="AC3493" s="13">
        <v>4.2546198580832199E-6</v>
      </c>
      <c r="AD3493" s="13">
        <v>426.400779058404</v>
      </c>
      <c r="AE3493" s="13">
        <v>0.62376595219591002</v>
      </c>
      <c r="AF3493" s="13">
        <v>-0.36523171397107002</v>
      </c>
      <c r="AG3493" s="14">
        <v>0.71493844672606699</v>
      </c>
      <c r="AK3493" t="s">
        <v>12839</v>
      </c>
      <c r="AM3493" t="s">
        <v>5625</v>
      </c>
      <c r="AN3493" t="s">
        <v>5625</v>
      </c>
      <c r="AO3493" t="s">
        <v>5625</v>
      </c>
      <c r="AP3493">
        <v>88.712030251550203</v>
      </c>
      <c r="AQ3493">
        <v>307.45400000000001</v>
      </c>
      <c r="AR3493">
        <v>85.841999999999999</v>
      </c>
      <c r="AS3493">
        <v>140.625</v>
      </c>
      <c r="AT3493">
        <v>17.920999999999999</v>
      </c>
      <c r="AU3493">
        <v>14.728</v>
      </c>
      <c r="AV3493">
        <v>17.523</v>
      </c>
      <c r="AW3493">
        <v>25.852</v>
      </c>
      <c r="AX3493">
        <v>67.635999999999996</v>
      </c>
      <c r="AY3493">
        <v>295.02100000000002</v>
      </c>
      <c r="AZ3493">
        <v>288.14800000000002</v>
      </c>
      <c r="BA3493">
        <v>79.912002253743566</v>
      </c>
    </row>
    <row r="3494" spans="1:53" x14ac:dyDescent="0.25">
      <c r="A3494">
        <v>3474</v>
      </c>
      <c r="B3494" t="s">
        <v>3854</v>
      </c>
      <c r="C3494" s="7">
        <v>0</v>
      </c>
      <c r="D3494" t="s">
        <v>3855</v>
      </c>
      <c r="E3494" s="16">
        <v>97.766117632025583</v>
      </c>
      <c r="F3494" s="12">
        <v>-0.57038605721757596</v>
      </c>
      <c r="G3494" s="13">
        <v>-0.24938088604051301</v>
      </c>
      <c r="H3494" s="13">
        <v>0.159578625530509</v>
      </c>
      <c r="I3494" s="14">
        <v>0.58811511071512901</v>
      </c>
      <c r="K3494" t="b">
        <v>0</v>
      </c>
      <c r="L3494" t="b">
        <v>0</v>
      </c>
      <c r="M3494" t="b">
        <v>0</v>
      </c>
      <c r="N3494" t="s">
        <v>9309</v>
      </c>
      <c r="O3494" t="s">
        <v>9714</v>
      </c>
      <c r="P3494">
        <v>381</v>
      </c>
      <c r="Q3494">
        <v>2818206</v>
      </c>
      <c r="R3494">
        <v>2819352</v>
      </c>
      <c r="S3494">
        <v>-1</v>
      </c>
      <c r="T3494" t="s">
        <v>20877</v>
      </c>
      <c r="U3494" s="9">
        <v>185</v>
      </c>
      <c r="V3494" t="s">
        <v>5625</v>
      </c>
      <c r="W3494" t="s">
        <v>8423</v>
      </c>
      <c r="X3494" t="s">
        <v>12838</v>
      </c>
      <c r="Y3494" t="s">
        <v>32357</v>
      </c>
      <c r="Z3494">
        <v>106.35360103403301</v>
      </c>
      <c r="AA3494" s="12">
        <v>0.341660913014667</v>
      </c>
      <c r="AB3494" s="13">
        <v>-1.6694507199689199</v>
      </c>
      <c r="AC3494" s="13">
        <v>9.5028089030874202E-2</v>
      </c>
      <c r="AD3494" s="13">
        <v>276.831592806922</v>
      </c>
      <c r="AE3494" s="13">
        <v>0.31777379169301601</v>
      </c>
      <c r="AF3494" s="13">
        <v>-0.78477486992201495</v>
      </c>
      <c r="AG3494" s="14">
        <v>0.43258557663956998</v>
      </c>
      <c r="AI3494" t="s">
        <v>12837</v>
      </c>
      <c r="AJ3494" t="s">
        <v>12836</v>
      </c>
      <c r="AK3494" t="s">
        <v>12835</v>
      </c>
      <c r="AM3494" t="s">
        <v>5625</v>
      </c>
      <c r="AN3494" t="s">
        <v>5625</v>
      </c>
      <c r="AO3494" t="s">
        <v>5625</v>
      </c>
      <c r="AP3494">
        <v>88.622470528102298</v>
      </c>
      <c r="AQ3494">
        <v>96.695999999999998</v>
      </c>
      <c r="AR3494">
        <v>70.400000000000006</v>
      </c>
      <c r="AS3494">
        <v>135.346</v>
      </c>
      <c r="AT3494">
        <v>30.995999999999999</v>
      </c>
      <c r="AU3494">
        <v>36.210999999999999</v>
      </c>
      <c r="AV3494">
        <v>40.261000000000003</v>
      </c>
      <c r="AW3494">
        <v>53.026000000000003</v>
      </c>
      <c r="AX3494">
        <v>90.040999999999997</v>
      </c>
      <c r="AY3494">
        <v>131.971</v>
      </c>
      <c r="AZ3494">
        <v>133.22399999999999</v>
      </c>
      <c r="BA3494">
        <v>101.38529597932734</v>
      </c>
    </row>
    <row r="3495" spans="1:53" x14ac:dyDescent="0.25">
      <c r="A3495">
        <v>3475</v>
      </c>
      <c r="B3495" t="s">
        <v>3744</v>
      </c>
      <c r="C3495" s="7">
        <v>0</v>
      </c>
      <c r="D3495" t="s">
        <v>3745</v>
      </c>
      <c r="E3495" s="16">
        <v>129.25594132650536</v>
      </c>
      <c r="F3495" s="12">
        <v>-0.666595527806915</v>
      </c>
      <c r="G3495" s="13">
        <v>-8.2342825291913002E-2</v>
      </c>
      <c r="H3495" s="13">
        <v>0.116928316399607</v>
      </c>
      <c r="I3495" s="14">
        <v>0.89282108289734896</v>
      </c>
      <c r="K3495" t="b">
        <v>0</v>
      </c>
      <c r="L3495" t="b">
        <v>0</v>
      </c>
      <c r="M3495" t="b">
        <v>0</v>
      </c>
      <c r="N3495" t="s">
        <v>9309</v>
      </c>
      <c r="O3495" t="s">
        <v>9714</v>
      </c>
      <c r="P3495">
        <v>351</v>
      </c>
      <c r="Q3495">
        <v>2819366</v>
      </c>
      <c r="R3495">
        <v>2820422</v>
      </c>
      <c r="S3495">
        <v>-1</v>
      </c>
      <c r="T3495" t="s">
        <v>20877</v>
      </c>
      <c r="U3495" s="9">
        <v>14</v>
      </c>
      <c r="V3495" t="s">
        <v>8424</v>
      </c>
      <c r="W3495" t="s">
        <v>8425</v>
      </c>
      <c r="X3495" t="s">
        <v>12834</v>
      </c>
      <c r="Y3495" t="s">
        <v>32286</v>
      </c>
      <c r="Z3495">
        <v>125.976473958207</v>
      </c>
      <c r="AA3495" s="12">
        <v>0.360261993645413</v>
      </c>
      <c r="AB3495" s="13">
        <v>-1.8503076637692999</v>
      </c>
      <c r="AC3495" s="13">
        <v>6.4269218707459996E-2</v>
      </c>
      <c r="AD3495" s="13">
        <v>356.43364292382302</v>
      </c>
      <c r="AE3495" s="13">
        <v>0.38266920672553401</v>
      </c>
      <c r="AF3495" s="13">
        <v>-0.21518017087529301</v>
      </c>
      <c r="AG3495" s="14">
        <v>0.82962685016958804</v>
      </c>
      <c r="AH3495" t="s">
        <v>12833</v>
      </c>
      <c r="AI3495" t="s">
        <v>12832</v>
      </c>
      <c r="AJ3495" t="s">
        <v>12831</v>
      </c>
      <c r="AK3495" t="s">
        <v>12830</v>
      </c>
      <c r="AM3495" t="s">
        <v>5625</v>
      </c>
      <c r="AN3495" t="s">
        <v>5625</v>
      </c>
      <c r="AO3495" t="s">
        <v>5625</v>
      </c>
      <c r="AP3495">
        <v>104.95676530602155</v>
      </c>
      <c r="AQ3495">
        <v>160.19399999999999</v>
      </c>
      <c r="AR3495">
        <v>92.206999999999994</v>
      </c>
      <c r="AS3495">
        <v>159.666</v>
      </c>
      <c r="AT3495">
        <v>45.747999999999998</v>
      </c>
      <c r="AU3495">
        <v>42.87</v>
      </c>
      <c r="AV3495">
        <v>39.837000000000003</v>
      </c>
      <c r="AW3495">
        <v>68.734999999999999</v>
      </c>
      <c r="AX3495">
        <v>122.712</v>
      </c>
      <c r="AY3495">
        <v>235.489</v>
      </c>
      <c r="AZ3495">
        <v>210.46199999999999</v>
      </c>
      <c r="BA3495">
        <v>114.16685501240053</v>
      </c>
    </row>
    <row r="3496" spans="1:53" x14ac:dyDescent="0.25">
      <c r="A3496">
        <v>3476</v>
      </c>
      <c r="B3496" t="s">
        <v>3746</v>
      </c>
      <c r="C3496" s="7">
        <v>0</v>
      </c>
      <c r="D3496" t="s">
        <v>3747</v>
      </c>
      <c r="E3496" s="16">
        <v>79.654017470920849</v>
      </c>
      <c r="F3496" s="12">
        <v>0.11379866441409001</v>
      </c>
      <c r="G3496" s="13">
        <v>0.19647391089263</v>
      </c>
      <c r="H3496" s="13">
        <v>0.81981780558676098</v>
      </c>
      <c r="I3496" s="14">
        <v>0.79941995962419998</v>
      </c>
      <c r="K3496" t="b">
        <v>0</v>
      </c>
      <c r="L3496" t="b">
        <v>0</v>
      </c>
      <c r="M3496" t="b">
        <v>0</v>
      </c>
      <c r="N3496" t="s">
        <v>9309</v>
      </c>
      <c r="O3496" t="s">
        <v>9714</v>
      </c>
      <c r="P3496">
        <v>351</v>
      </c>
      <c r="Q3496">
        <v>2820425</v>
      </c>
      <c r="R3496">
        <v>2821481</v>
      </c>
      <c r="S3496">
        <v>-1</v>
      </c>
      <c r="T3496" t="s">
        <v>20877</v>
      </c>
      <c r="U3496" s="9">
        <v>3</v>
      </c>
      <c r="V3496" t="s">
        <v>5625</v>
      </c>
      <c r="W3496" t="s">
        <v>8426</v>
      </c>
      <c r="X3496" t="s">
        <v>12829</v>
      </c>
      <c r="Y3496" t="s">
        <v>32287</v>
      </c>
      <c r="Z3496">
        <v>98.425858956514801</v>
      </c>
      <c r="AA3496" s="12">
        <v>0.36329023764865298</v>
      </c>
      <c r="AB3496" s="13">
        <v>0.31324448779751501</v>
      </c>
      <c r="AC3496" s="13">
        <v>0.75409492151299995</v>
      </c>
      <c r="AD3496" s="13">
        <v>243.806450685057</v>
      </c>
      <c r="AE3496" s="13">
        <v>0.48960060427629798</v>
      </c>
      <c r="AF3496" s="13">
        <v>0.40129425735298502</v>
      </c>
      <c r="AG3496" s="14">
        <v>0.68820349108489898</v>
      </c>
      <c r="AI3496" t="s">
        <v>12828</v>
      </c>
      <c r="AK3496" t="s">
        <v>12827</v>
      </c>
      <c r="AM3496" t="s">
        <v>5625</v>
      </c>
      <c r="AN3496" t="s">
        <v>5625</v>
      </c>
      <c r="AO3496" t="s">
        <v>5625</v>
      </c>
      <c r="AP3496">
        <v>48.924069883683352</v>
      </c>
      <c r="AQ3496">
        <v>118.625</v>
      </c>
      <c r="AR3496">
        <v>67.180000000000007</v>
      </c>
      <c r="AS3496">
        <v>83.887</v>
      </c>
      <c r="AT3496">
        <v>48.439</v>
      </c>
      <c r="AU3496">
        <v>50.015000000000001</v>
      </c>
      <c r="AV3496">
        <v>62.54</v>
      </c>
      <c r="AW3496">
        <v>46.356000000000002</v>
      </c>
      <c r="AX3496">
        <v>68.498000000000005</v>
      </c>
      <c r="AY3496">
        <v>188.953</v>
      </c>
      <c r="AZ3496">
        <v>182.096</v>
      </c>
      <c r="BA3496">
        <v>76.308416044557873</v>
      </c>
    </row>
    <row r="3497" spans="1:53" x14ac:dyDescent="0.25">
      <c r="A3497">
        <v>3477</v>
      </c>
      <c r="B3497" t="s">
        <v>3748</v>
      </c>
      <c r="C3497" s="7">
        <v>0</v>
      </c>
      <c r="D3497" t="s">
        <v>3749</v>
      </c>
      <c r="E3497" s="16">
        <v>52.357793610334738</v>
      </c>
      <c r="F3497" s="12">
        <v>0.23325436021572801</v>
      </c>
      <c r="G3497" s="13">
        <v>0.35929697428123603</v>
      </c>
      <c r="H3497" s="13">
        <v>0.57564674508879798</v>
      </c>
      <c r="I3497" s="14">
        <v>0.33161632136827202</v>
      </c>
      <c r="K3497" t="b">
        <v>0</v>
      </c>
      <c r="L3497" t="b">
        <v>0</v>
      </c>
      <c r="M3497" t="b">
        <v>0</v>
      </c>
      <c r="N3497" t="s">
        <v>9309</v>
      </c>
      <c r="O3497" t="s">
        <v>9714</v>
      </c>
      <c r="P3497">
        <v>241</v>
      </c>
      <c r="Q3497">
        <v>2821539</v>
      </c>
      <c r="R3497">
        <v>2822265</v>
      </c>
      <c r="S3497">
        <v>-1</v>
      </c>
      <c r="T3497" t="s">
        <v>20877</v>
      </c>
      <c r="U3497" s="9">
        <v>58</v>
      </c>
      <c r="V3497" t="s">
        <v>8427</v>
      </c>
      <c r="W3497" t="s">
        <v>8428</v>
      </c>
      <c r="X3497" t="s">
        <v>12826</v>
      </c>
      <c r="Y3497" t="s">
        <v>32288</v>
      </c>
      <c r="Z3497">
        <v>46.528013107856303</v>
      </c>
      <c r="AA3497" s="12">
        <v>0.32801451539149201</v>
      </c>
      <c r="AB3497" s="13">
        <v>0.71110987249248403</v>
      </c>
      <c r="AC3497" s="13">
        <v>0.47701615266331299</v>
      </c>
      <c r="AD3497" s="13">
        <v>117.41747625716999</v>
      </c>
      <c r="AE3497" s="13">
        <v>0.27634198605855098</v>
      </c>
      <c r="AF3497" s="13">
        <v>1.3001895926343501</v>
      </c>
      <c r="AG3497" s="14">
        <v>0.19353599673320701</v>
      </c>
      <c r="AI3497" t="s">
        <v>12825</v>
      </c>
      <c r="AJ3497" t="s">
        <v>12824</v>
      </c>
      <c r="AK3497" t="s">
        <v>12823</v>
      </c>
      <c r="AM3497" t="s">
        <v>5625</v>
      </c>
      <c r="AN3497" t="s">
        <v>5625</v>
      </c>
      <c r="AO3497" t="s">
        <v>5625</v>
      </c>
      <c r="AP3497">
        <v>43.792174441338943</v>
      </c>
      <c r="AQ3497">
        <v>52.722000000000001</v>
      </c>
      <c r="AR3497">
        <v>50.774000000000001</v>
      </c>
      <c r="AS3497">
        <v>62.143000000000001</v>
      </c>
      <c r="AT3497">
        <v>35.228000000000002</v>
      </c>
      <c r="AU3497">
        <v>34.642000000000003</v>
      </c>
      <c r="AV3497">
        <v>45.484000000000002</v>
      </c>
      <c r="AW3497">
        <v>32.551000000000002</v>
      </c>
      <c r="AX3497">
        <v>100.105</v>
      </c>
      <c r="AY3497">
        <v>87.528999999999996</v>
      </c>
      <c r="AZ3497">
        <v>86.513999999999996</v>
      </c>
      <c r="BA3497">
        <v>100.66903089176344</v>
      </c>
    </row>
    <row r="3498" spans="1:53" x14ac:dyDescent="0.25">
      <c r="A3498">
        <v>3478</v>
      </c>
      <c r="B3498" t="s">
        <v>3750</v>
      </c>
      <c r="C3498" s="7">
        <v>0</v>
      </c>
      <c r="D3498" t="s">
        <v>3751</v>
      </c>
      <c r="E3498" s="16">
        <v>71.151803062118091</v>
      </c>
      <c r="F3498" s="12">
        <v>-1.28614589386542</v>
      </c>
      <c r="G3498" s="13">
        <v>0.43466578834047997</v>
      </c>
      <c r="H3498" s="13">
        <v>3.1704748687678197E-2</v>
      </c>
      <c r="I3498" s="14">
        <v>0.57381558120732501</v>
      </c>
      <c r="J3498" t="s">
        <v>5967</v>
      </c>
      <c r="K3498" t="b">
        <v>0</v>
      </c>
      <c r="L3498" t="b">
        <v>1</v>
      </c>
      <c r="M3498" t="b">
        <v>0</v>
      </c>
      <c r="N3498" t="s">
        <v>9309</v>
      </c>
      <c r="O3498" t="s">
        <v>9714</v>
      </c>
      <c r="P3498">
        <v>323</v>
      </c>
      <c r="Q3498">
        <v>2822267</v>
      </c>
      <c r="R3498">
        <v>2823239</v>
      </c>
      <c r="S3498">
        <v>-1</v>
      </c>
      <c r="T3498" t="s">
        <v>20877</v>
      </c>
      <c r="U3498" s="9">
        <v>2</v>
      </c>
      <c r="V3498" t="s">
        <v>5901</v>
      </c>
      <c r="W3498" t="s">
        <v>5625</v>
      </c>
      <c r="X3498" t="s">
        <v>12822</v>
      </c>
      <c r="Y3498" t="s">
        <v>33602</v>
      </c>
      <c r="Z3498">
        <v>53.854162352978399</v>
      </c>
      <c r="AA3498" s="12">
        <v>0.52351973920768602</v>
      </c>
      <c r="AB3498" s="13">
        <v>-2.4567285577654001</v>
      </c>
      <c r="AC3498" s="13">
        <v>1.4020858209274499E-2</v>
      </c>
      <c r="AD3498" s="13">
        <v>219.187009895122</v>
      </c>
      <c r="AE3498" s="13">
        <v>0.53606633179517704</v>
      </c>
      <c r="AF3498" s="13">
        <v>0.81084329039071101</v>
      </c>
      <c r="AG3498" s="14">
        <v>0.41745567043498999</v>
      </c>
      <c r="AJ3498" t="s">
        <v>12821</v>
      </c>
      <c r="AM3498" t="s">
        <v>5625</v>
      </c>
      <c r="AN3498" t="s">
        <v>5625</v>
      </c>
      <c r="AO3498" t="s">
        <v>5625</v>
      </c>
      <c r="AP3498">
        <v>40.886212248472319</v>
      </c>
      <c r="AQ3498">
        <v>123.093</v>
      </c>
      <c r="AR3498">
        <v>38.639000000000003</v>
      </c>
      <c r="AS3498">
        <v>81.989000000000004</v>
      </c>
      <c r="AT3498">
        <v>11.694000000000001</v>
      </c>
      <c r="AU3498">
        <v>12.936999999999999</v>
      </c>
      <c r="AV3498">
        <v>30.715</v>
      </c>
      <c r="AW3498">
        <v>12.156000000000001</v>
      </c>
      <c r="AX3498">
        <v>92.757000000000005</v>
      </c>
      <c r="AY3498">
        <v>196.565</v>
      </c>
      <c r="AZ3498">
        <v>194.35300000000001</v>
      </c>
      <c r="BA3498">
        <v>62.337892559703889</v>
      </c>
    </row>
    <row r="3499" spans="1:53" x14ac:dyDescent="0.25">
      <c r="A3499">
        <v>3479</v>
      </c>
      <c r="B3499" t="s">
        <v>3752</v>
      </c>
      <c r="C3499" s="7">
        <v>0</v>
      </c>
      <c r="D3499" t="s">
        <v>415</v>
      </c>
      <c r="E3499" s="16">
        <v>97.229365418242182</v>
      </c>
      <c r="F3499" s="12">
        <v>-0.42515295877265502</v>
      </c>
      <c r="G3499" s="13">
        <v>0.60273415721340695</v>
      </c>
      <c r="H3499" s="13">
        <v>0.45345374639977698</v>
      </c>
      <c r="I3499" s="14">
        <v>0.43510777798286598</v>
      </c>
      <c r="K3499" t="b">
        <v>0</v>
      </c>
      <c r="L3499" t="b">
        <v>1</v>
      </c>
      <c r="M3499" t="b">
        <v>0</v>
      </c>
      <c r="N3499" t="s">
        <v>9309</v>
      </c>
      <c r="O3499" t="s">
        <v>9714</v>
      </c>
      <c r="P3499">
        <v>222</v>
      </c>
      <c r="Q3499">
        <v>2823291</v>
      </c>
      <c r="R3499">
        <v>2823960</v>
      </c>
      <c r="S3499">
        <v>-1</v>
      </c>
      <c r="T3499" t="s">
        <v>20877</v>
      </c>
      <c r="U3499" s="9">
        <v>52</v>
      </c>
      <c r="V3499" t="s">
        <v>8429</v>
      </c>
      <c r="W3499" t="s">
        <v>7318</v>
      </c>
      <c r="X3499" t="s">
        <v>12820</v>
      </c>
      <c r="Y3499" t="s">
        <v>32289</v>
      </c>
      <c r="Z3499">
        <v>63.092129377859699</v>
      </c>
      <c r="AA3499" s="12">
        <v>0.452653332676628</v>
      </c>
      <c r="AB3499" s="13">
        <v>-0.93924627983769005</v>
      </c>
      <c r="AC3499" s="13">
        <v>0.347604312802134</v>
      </c>
      <c r="AD3499" s="13">
        <v>221.606008296895</v>
      </c>
      <c r="AE3499" s="13">
        <v>0.56080090758831402</v>
      </c>
      <c r="AF3499" s="13">
        <v>1.0747738619137099</v>
      </c>
      <c r="AG3499" s="14">
        <v>0.28247598549885899</v>
      </c>
      <c r="AI3499" t="s">
        <v>10411</v>
      </c>
      <c r="AJ3499" t="s">
        <v>10410</v>
      </c>
      <c r="AK3499" t="s">
        <v>12819</v>
      </c>
      <c r="AM3499" t="s">
        <v>5625</v>
      </c>
      <c r="AN3499" t="s">
        <v>5625</v>
      </c>
      <c r="AO3499" t="s">
        <v>5625</v>
      </c>
      <c r="AP3499">
        <v>63.364461672968751</v>
      </c>
      <c r="AQ3499">
        <v>178.84399999999999</v>
      </c>
      <c r="AR3499">
        <v>46.783000000000001</v>
      </c>
      <c r="AS3499">
        <v>99.926000000000002</v>
      </c>
      <c r="AT3499">
        <v>44.600999999999999</v>
      </c>
      <c r="AU3499">
        <v>37.594000000000001</v>
      </c>
      <c r="AV3499">
        <v>47.331000000000003</v>
      </c>
      <c r="AW3499">
        <v>40.371000000000002</v>
      </c>
      <c r="AX3499">
        <v>111.197</v>
      </c>
      <c r="AY3499">
        <v>310.28899999999999</v>
      </c>
      <c r="AZ3499">
        <v>309.822</v>
      </c>
      <c r="BA3499">
        <v>107.37875626529365</v>
      </c>
    </row>
    <row r="3500" spans="1:53" x14ac:dyDescent="0.25">
      <c r="A3500">
        <v>3480</v>
      </c>
      <c r="B3500" t="s">
        <v>8430</v>
      </c>
      <c r="C3500" s="7">
        <v>0</v>
      </c>
      <c r="D3500" t="s">
        <v>8431</v>
      </c>
      <c r="E3500" s="16">
        <v>102.22395958837606</v>
      </c>
      <c r="F3500" s="12">
        <v>-0.53562675486454403</v>
      </c>
      <c r="G3500" s="13">
        <v>0.13814039342380899</v>
      </c>
      <c r="H3500" s="13">
        <v>0.31353991823107202</v>
      </c>
      <c r="I3500" s="14">
        <v>0.87713713041341101</v>
      </c>
      <c r="K3500" t="b">
        <v>0</v>
      </c>
      <c r="L3500" t="b">
        <v>1</v>
      </c>
      <c r="M3500" t="b">
        <v>0</v>
      </c>
      <c r="N3500" t="s">
        <v>9309</v>
      </c>
      <c r="O3500" t="s">
        <v>9714</v>
      </c>
      <c r="P3500">
        <v>122</v>
      </c>
      <c r="Q3500">
        <v>2824130</v>
      </c>
      <c r="R3500">
        <v>2824499</v>
      </c>
      <c r="S3500">
        <v>-1</v>
      </c>
      <c r="T3500" t="s">
        <v>20877</v>
      </c>
      <c r="U3500" s="9">
        <v>170</v>
      </c>
      <c r="V3500" t="s">
        <v>8432</v>
      </c>
      <c r="W3500" t="s">
        <v>8433</v>
      </c>
      <c r="X3500" t="s">
        <v>12818</v>
      </c>
      <c r="Y3500" t="s">
        <v>5625</v>
      </c>
      <c r="Z3500">
        <v>36.109285862097103</v>
      </c>
      <c r="AA3500" s="12">
        <v>0.43543829544196</v>
      </c>
      <c r="AB3500" s="13">
        <v>-1.2300864679825501</v>
      </c>
      <c r="AC3500" s="13">
        <v>0.218664726835503</v>
      </c>
      <c r="AD3500" s="13">
        <v>106.885033957874</v>
      </c>
      <c r="AE3500" s="13">
        <v>0.569159812381552</v>
      </c>
      <c r="AF3500" s="13">
        <v>0.24270932419803801</v>
      </c>
      <c r="AG3500" s="14">
        <v>0.80823058374105905</v>
      </c>
      <c r="AH3500" t="s">
        <v>12817</v>
      </c>
      <c r="AI3500" t="s">
        <v>12816</v>
      </c>
      <c r="AJ3500" t="s">
        <v>12815</v>
      </c>
      <c r="AK3500" t="s">
        <v>12814</v>
      </c>
      <c r="AM3500" t="s">
        <v>5625</v>
      </c>
      <c r="AN3500" t="s">
        <v>5625</v>
      </c>
      <c r="AO3500" t="s">
        <v>5625</v>
      </c>
      <c r="AP3500">
        <v>69.406838353504227</v>
      </c>
      <c r="AQ3500">
        <v>173.36600000000001</v>
      </c>
      <c r="AR3500">
        <v>69.739000000000004</v>
      </c>
      <c r="AS3500">
        <v>96.384</v>
      </c>
      <c r="AT3500">
        <v>57.759</v>
      </c>
      <c r="AU3500">
        <v>47.71</v>
      </c>
      <c r="AV3500">
        <v>33.097999999999999</v>
      </c>
      <c r="AW3500">
        <v>32.021999999999998</v>
      </c>
      <c r="AX3500">
        <v>73.394000000000005</v>
      </c>
      <c r="AY3500">
        <v>249.13200000000001</v>
      </c>
      <c r="AZ3500">
        <v>242.22900000000001</v>
      </c>
      <c r="BA3500">
        <v>71.0999951347289</v>
      </c>
    </row>
    <row r="3501" spans="1:53" x14ac:dyDescent="0.25">
      <c r="A3501">
        <v>3481</v>
      </c>
      <c r="B3501" t="s">
        <v>3753</v>
      </c>
      <c r="C3501" s="7">
        <v>0</v>
      </c>
      <c r="D3501" t="s">
        <v>2055</v>
      </c>
      <c r="E3501" s="16">
        <v>100.75191202881652</v>
      </c>
      <c r="F3501" s="12">
        <v>-1.01835975605744</v>
      </c>
      <c r="G3501" s="13">
        <v>0.51076090306103805</v>
      </c>
      <c r="H3501" s="13">
        <v>6.6272859433812101E-2</v>
      </c>
      <c r="I3501" s="14">
        <v>0.56881865006639498</v>
      </c>
      <c r="K3501" t="b">
        <v>0</v>
      </c>
      <c r="L3501" t="b">
        <v>1</v>
      </c>
      <c r="M3501" t="b">
        <v>0</v>
      </c>
      <c r="N3501" t="s">
        <v>9309</v>
      </c>
      <c r="O3501" t="s">
        <v>9714</v>
      </c>
      <c r="P3501">
        <v>234</v>
      </c>
      <c r="Q3501">
        <v>2824884</v>
      </c>
      <c r="R3501">
        <v>2825589</v>
      </c>
      <c r="S3501">
        <v>-1</v>
      </c>
      <c r="T3501" t="s">
        <v>20877</v>
      </c>
      <c r="U3501" s="9">
        <v>385</v>
      </c>
      <c r="V3501" t="s">
        <v>5625</v>
      </c>
      <c r="W3501" t="s">
        <v>8434</v>
      </c>
      <c r="X3501" t="s">
        <v>12813</v>
      </c>
      <c r="Y3501" t="s">
        <v>32290</v>
      </c>
      <c r="Z3501">
        <v>59.385364309977099</v>
      </c>
      <c r="AA3501" s="12">
        <v>0.47740713621132203</v>
      </c>
      <c r="AB3501" s="13">
        <v>-2.1331054331091202</v>
      </c>
      <c r="AC3501" s="13">
        <v>3.2916078197226702E-2</v>
      </c>
      <c r="AD3501" s="13">
        <v>234.20961979760301</v>
      </c>
      <c r="AE3501" s="13">
        <v>0.62324833952613301</v>
      </c>
      <c r="AF3501" s="13">
        <v>0.81951426208271905</v>
      </c>
      <c r="AG3501" s="14">
        <v>0.41249306824882198</v>
      </c>
      <c r="AH3501" t="s">
        <v>12812</v>
      </c>
      <c r="AJ3501" t="s">
        <v>12811</v>
      </c>
      <c r="AK3501" t="s">
        <v>12810</v>
      </c>
      <c r="AM3501" t="s">
        <v>5625</v>
      </c>
      <c r="AN3501" t="s">
        <v>5625</v>
      </c>
      <c r="AO3501" t="s">
        <v>5625</v>
      </c>
      <c r="AP3501">
        <v>46.975648115266061</v>
      </c>
      <c r="AQ3501">
        <v>176.166</v>
      </c>
      <c r="AR3501">
        <v>71.03</v>
      </c>
      <c r="AS3501">
        <v>108.836</v>
      </c>
      <c r="AT3501">
        <v>26.2</v>
      </c>
      <c r="AU3501">
        <v>23.187999999999999</v>
      </c>
      <c r="AV3501">
        <v>30.797999999999998</v>
      </c>
      <c r="AW3501">
        <v>38.308999999999997</v>
      </c>
      <c r="AX3501">
        <v>85.581999999999994</v>
      </c>
      <c r="AY3501">
        <v>334.10399999999998</v>
      </c>
      <c r="AZ3501">
        <v>332.37900000000002</v>
      </c>
      <c r="BA3501">
        <v>76.200177156551405</v>
      </c>
    </row>
    <row r="3502" spans="1:53" x14ac:dyDescent="0.25">
      <c r="A3502">
        <v>3482</v>
      </c>
      <c r="B3502" t="s">
        <v>3754</v>
      </c>
      <c r="C3502" s="7">
        <v>0</v>
      </c>
      <c r="D3502" t="s">
        <v>3755</v>
      </c>
      <c r="E3502" s="16">
        <v>86.550321377037818</v>
      </c>
      <c r="F3502" s="12">
        <v>-1.56595139910842</v>
      </c>
      <c r="G3502" s="13">
        <v>-8.4095152630334694E-2</v>
      </c>
      <c r="H3502" s="13">
        <v>3.1025167824620399E-2</v>
      </c>
      <c r="I3502" s="14">
        <v>0.93769223785024003</v>
      </c>
      <c r="K3502" t="b">
        <v>0</v>
      </c>
      <c r="L3502" t="b">
        <v>1</v>
      </c>
      <c r="M3502" t="b">
        <v>0</v>
      </c>
      <c r="N3502" t="s">
        <v>9309</v>
      </c>
      <c r="O3502" t="s">
        <v>9714</v>
      </c>
      <c r="P3502">
        <v>128</v>
      </c>
      <c r="Q3502">
        <v>2826054</v>
      </c>
      <c r="R3502">
        <v>2826441</v>
      </c>
      <c r="S3502">
        <v>-1</v>
      </c>
      <c r="T3502" t="s">
        <v>20877</v>
      </c>
      <c r="U3502" s="9">
        <v>465</v>
      </c>
      <c r="V3502" t="s">
        <v>8435</v>
      </c>
      <c r="W3502" t="s">
        <v>6165</v>
      </c>
      <c r="X3502" t="s">
        <v>12809</v>
      </c>
      <c r="Y3502" t="s">
        <v>32291</v>
      </c>
      <c r="Z3502">
        <v>24.663092058878899</v>
      </c>
      <c r="AA3502" s="12">
        <v>0.634908999698371</v>
      </c>
      <c r="AB3502" s="13">
        <v>-2.4664186518892599</v>
      </c>
      <c r="AC3502" s="13">
        <v>1.3647172328409099E-2</v>
      </c>
      <c r="AD3502" s="13">
        <v>86.376492302171897</v>
      </c>
      <c r="AE3502" s="13">
        <v>0.68093333239195397</v>
      </c>
      <c r="AF3502" s="13">
        <v>-0.12349983270011</v>
      </c>
      <c r="AG3502" s="14">
        <v>0.90171130676342803</v>
      </c>
      <c r="AH3502" t="s">
        <v>12808</v>
      </c>
      <c r="AI3502" t="s">
        <v>12807</v>
      </c>
      <c r="AJ3502" t="s">
        <v>12806</v>
      </c>
      <c r="AK3502" t="s">
        <v>12805</v>
      </c>
      <c r="AM3502" t="s">
        <v>5625</v>
      </c>
      <c r="AN3502" t="s">
        <v>5625</v>
      </c>
      <c r="AO3502" t="s">
        <v>5625</v>
      </c>
      <c r="AP3502">
        <v>30.807285508151232</v>
      </c>
      <c r="AQ3502">
        <v>154.928</v>
      </c>
      <c r="AR3502">
        <v>41.335000000000001</v>
      </c>
      <c r="AS3502">
        <v>119.131</v>
      </c>
      <c r="AT3502">
        <v>18.356999999999999</v>
      </c>
      <c r="AU3502">
        <v>9.7479999999999993</v>
      </c>
      <c r="AV3502">
        <v>24.545999999999999</v>
      </c>
      <c r="AW3502">
        <v>13.085000000000001</v>
      </c>
      <c r="AX3502">
        <v>41.634</v>
      </c>
      <c r="AY3502">
        <v>175.148</v>
      </c>
      <c r="AZ3502">
        <v>188.51499999999999</v>
      </c>
      <c r="BA3502">
        <v>48.423584726310381</v>
      </c>
    </row>
    <row r="3503" spans="1:53" x14ac:dyDescent="0.25">
      <c r="A3503">
        <v>3483</v>
      </c>
      <c r="B3503" t="s">
        <v>12804</v>
      </c>
      <c r="C3503" s="7" t="s">
        <v>5625</v>
      </c>
      <c r="D3503" t="s">
        <v>98</v>
      </c>
      <c r="E3503" s="16" t="s">
        <v>5625</v>
      </c>
      <c r="F3503" s="12" t="s">
        <v>5625</v>
      </c>
      <c r="G3503" s="13" t="s">
        <v>5625</v>
      </c>
      <c r="H3503" s="13" t="s">
        <v>5625</v>
      </c>
      <c r="I3503" s="14" t="s">
        <v>5625</v>
      </c>
      <c r="J3503" t="s">
        <v>5625</v>
      </c>
      <c r="K3503" t="b">
        <v>1</v>
      </c>
      <c r="L3503" t="b">
        <v>1</v>
      </c>
      <c r="M3503" t="b">
        <v>0</v>
      </c>
      <c r="N3503" t="s">
        <v>9309</v>
      </c>
      <c r="O3503" t="s">
        <v>9714</v>
      </c>
      <c r="P3503">
        <v>49</v>
      </c>
      <c r="Q3503">
        <v>2826814</v>
      </c>
      <c r="R3503">
        <v>2826964</v>
      </c>
      <c r="S3503">
        <v>-1</v>
      </c>
      <c r="T3503" t="s">
        <v>20877</v>
      </c>
      <c r="U3503" s="9" t="s">
        <v>5625</v>
      </c>
      <c r="V3503" t="s">
        <v>5625</v>
      </c>
      <c r="W3503" t="s">
        <v>5625</v>
      </c>
      <c r="X3503" t="s">
        <v>12803</v>
      </c>
      <c r="Y3503" t="s">
        <v>5625</v>
      </c>
      <c r="Z3503" t="s">
        <v>5625</v>
      </c>
      <c r="AA3503" s="12" t="s">
        <v>5625</v>
      </c>
      <c r="AB3503" s="13" t="s">
        <v>5625</v>
      </c>
      <c r="AC3503" s="13" t="s">
        <v>5625</v>
      </c>
      <c r="AD3503" s="13" t="s">
        <v>5625</v>
      </c>
      <c r="AE3503" s="13" t="s">
        <v>5625</v>
      </c>
      <c r="AF3503" s="13" t="s">
        <v>5625</v>
      </c>
      <c r="AG3503" s="14" t="s">
        <v>5625</v>
      </c>
      <c r="AM3503" t="s">
        <v>5625</v>
      </c>
      <c r="AN3503" t="s">
        <v>5625</v>
      </c>
      <c r="AO3503" t="s">
        <v>5625</v>
      </c>
      <c r="AP3503" t="s">
        <v>5625</v>
      </c>
      <c r="AQ3503" t="s">
        <v>5625</v>
      </c>
      <c r="AR3503" t="s">
        <v>5625</v>
      </c>
      <c r="AS3503" t="s">
        <v>5625</v>
      </c>
      <c r="AT3503" t="s">
        <v>5625</v>
      </c>
      <c r="AU3503" t="s">
        <v>5625</v>
      </c>
      <c r="AV3503" t="s">
        <v>5625</v>
      </c>
      <c r="AW3503" t="s">
        <v>5625</v>
      </c>
      <c r="AX3503" t="s">
        <v>5625</v>
      </c>
      <c r="AY3503" t="s">
        <v>5625</v>
      </c>
      <c r="AZ3503" t="s">
        <v>5625</v>
      </c>
      <c r="BA3503" t="s">
        <v>5625</v>
      </c>
    </row>
    <row r="3504" spans="1:53" x14ac:dyDescent="0.25">
      <c r="A3504">
        <v>3484</v>
      </c>
      <c r="B3504" t="s">
        <v>8436</v>
      </c>
      <c r="C3504" s="7">
        <v>0</v>
      </c>
      <c r="D3504" t="s">
        <v>98</v>
      </c>
      <c r="E3504" s="16">
        <v>194.49336029502936</v>
      </c>
      <c r="F3504" s="12">
        <v>-0.53083725969121898</v>
      </c>
      <c r="G3504" s="13">
        <v>-0.13304967152421099</v>
      </c>
      <c r="H3504" s="13">
        <v>0.23023250672473</v>
      </c>
      <c r="I3504" s="14">
        <v>0.85632074041500195</v>
      </c>
      <c r="K3504" t="b">
        <v>0</v>
      </c>
      <c r="L3504" t="b">
        <v>1</v>
      </c>
      <c r="M3504" t="b">
        <v>0</v>
      </c>
      <c r="N3504" t="s">
        <v>9309</v>
      </c>
      <c r="O3504" t="s">
        <v>9714</v>
      </c>
      <c r="P3504">
        <v>157</v>
      </c>
      <c r="Q3504">
        <v>2827064</v>
      </c>
      <c r="R3504">
        <v>2827538</v>
      </c>
      <c r="S3504">
        <v>-1</v>
      </c>
      <c r="T3504" t="s">
        <v>20877</v>
      </c>
      <c r="U3504" s="9">
        <v>623</v>
      </c>
      <c r="V3504" t="s">
        <v>5625</v>
      </c>
      <c r="W3504" t="s">
        <v>8437</v>
      </c>
      <c r="X3504" t="s">
        <v>12802</v>
      </c>
      <c r="Y3504" t="s">
        <v>5625</v>
      </c>
      <c r="Z3504">
        <v>87.814880108389801</v>
      </c>
      <c r="AA3504" s="12">
        <v>0.36849314292426499</v>
      </c>
      <c r="AB3504" s="13">
        <v>-1.4405621105419599</v>
      </c>
      <c r="AC3504" s="13">
        <v>0.14970843114770199</v>
      </c>
      <c r="AD3504" s="13">
        <v>236.96829641069601</v>
      </c>
      <c r="AE3504" s="13">
        <v>0.46449095922359002</v>
      </c>
      <c r="AF3504" s="13">
        <v>-0.28644189705351197</v>
      </c>
      <c r="AG3504" s="14">
        <v>0.77453968915400295</v>
      </c>
      <c r="AK3504" t="s">
        <v>12801</v>
      </c>
      <c r="AM3504" t="s">
        <v>5625</v>
      </c>
      <c r="AN3504" t="s">
        <v>5625</v>
      </c>
      <c r="AO3504" t="s">
        <v>5625</v>
      </c>
      <c r="AP3504">
        <v>142.53244118011742</v>
      </c>
      <c r="AQ3504">
        <v>282.91300000000001</v>
      </c>
      <c r="AR3504">
        <v>136.46</v>
      </c>
      <c r="AS3504">
        <v>216.06800000000001</v>
      </c>
      <c r="AT3504">
        <v>65.947000000000003</v>
      </c>
      <c r="AU3504">
        <v>76.936000000000007</v>
      </c>
      <c r="AV3504">
        <v>84.933999999999997</v>
      </c>
      <c r="AW3504">
        <v>96.150999999999996</v>
      </c>
      <c r="AX3504">
        <v>145.37</v>
      </c>
      <c r="AY3504">
        <v>313.70800000000003</v>
      </c>
      <c r="AZ3504">
        <v>378.161</v>
      </c>
      <c r="BA3504">
        <v>154.18927516333389</v>
      </c>
    </row>
    <row r="3505" spans="1:53" x14ac:dyDescent="0.25">
      <c r="A3505">
        <v>3485</v>
      </c>
      <c r="B3505" t="s">
        <v>8438</v>
      </c>
      <c r="C3505" s="7">
        <v>0.25</v>
      </c>
      <c r="D3505" t="s">
        <v>98</v>
      </c>
      <c r="E3505" s="16">
        <v>11.569806658832098</v>
      </c>
      <c r="F3505" s="12">
        <v>-0.584323806699657</v>
      </c>
      <c r="G3505" s="13">
        <v>0.33200069072379501</v>
      </c>
      <c r="H3505" s="13">
        <v>0.67246521866113296</v>
      </c>
      <c r="I3505" s="14">
        <v>0.82220705516079295</v>
      </c>
      <c r="K3505" t="b">
        <v>0</v>
      </c>
      <c r="L3505" t="b">
        <v>1</v>
      </c>
      <c r="M3505" t="b">
        <v>0</v>
      </c>
      <c r="N3505" t="s">
        <v>9309</v>
      </c>
      <c r="O3505" t="s">
        <v>9714</v>
      </c>
      <c r="P3505">
        <v>66</v>
      </c>
      <c r="Q3505">
        <v>2827440</v>
      </c>
      <c r="R3505">
        <v>2827641</v>
      </c>
      <c r="S3505">
        <v>-1</v>
      </c>
      <c r="T3505" t="s">
        <v>20877</v>
      </c>
      <c r="U3505" s="9">
        <v>-98</v>
      </c>
      <c r="V3505" t="s">
        <v>5625</v>
      </c>
      <c r="W3505" t="s">
        <v>5625</v>
      </c>
      <c r="X3505" t="s">
        <v>12800</v>
      </c>
      <c r="Y3505" t="s">
        <v>5625</v>
      </c>
      <c r="Z3505">
        <v>2.3160483670695</v>
      </c>
      <c r="AA3505" s="12">
        <v>1.0637378166251199</v>
      </c>
      <c r="AB3505" s="13">
        <v>-0.54931186761181405</v>
      </c>
      <c r="AC3505" s="13">
        <v>0.58279144441473096</v>
      </c>
      <c r="AD3505" s="13">
        <v>7.38161402806554</v>
      </c>
      <c r="AE3505" s="13">
        <v>0.94224035971876996</v>
      </c>
      <c r="AF3505" s="13">
        <v>0.35235244096621698</v>
      </c>
      <c r="AG3505" s="14">
        <v>0.72457396434833699</v>
      </c>
      <c r="AM3505" t="s">
        <v>21160</v>
      </c>
      <c r="AN3505" t="s">
        <v>21159</v>
      </c>
      <c r="AO3505" t="s">
        <v>22289</v>
      </c>
      <c r="AP3505">
        <v>13.181226635328388</v>
      </c>
      <c r="AQ3505">
        <v>15.98</v>
      </c>
      <c r="AR3505">
        <v>13.840999999999999</v>
      </c>
      <c r="AS3505">
        <v>3.2770000000000001</v>
      </c>
      <c r="AT3505">
        <v>14.138</v>
      </c>
      <c r="AU3505">
        <v>6.2560000000000002</v>
      </c>
      <c r="AV3505">
        <v>0</v>
      </c>
      <c r="AW3505">
        <v>0</v>
      </c>
      <c r="AX3505">
        <v>10.233000000000001</v>
      </c>
      <c r="AY3505">
        <v>29.507000000000001</v>
      </c>
      <c r="AZ3505">
        <v>48.073999999999998</v>
      </c>
      <c r="BA3505">
        <v>0</v>
      </c>
    </row>
    <row r="3506" spans="1:53" x14ac:dyDescent="0.25">
      <c r="A3506">
        <v>3486</v>
      </c>
      <c r="B3506" t="s">
        <v>8439</v>
      </c>
      <c r="C3506" s="7">
        <v>0.41666666666666669</v>
      </c>
      <c r="D3506" t="s">
        <v>98</v>
      </c>
      <c r="E3506" s="16">
        <v>5.3464623597441419</v>
      </c>
      <c r="F3506" s="12">
        <v>-0.81154604543616804</v>
      </c>
      <c r="G3506" s="13">
        <v>0.131506017810229</v>
      </c>
      <c r="H3506" s="13">
        <v>1</v>
      </c>
      <c r="I3506" s="14">
        <v>1</v>
      </c>
      <c r="J3506" t="s">
        <v>5984</v>
      </c>
      <c r="K3506" t="b">
        <v>0</v>
      </c>
      <c r="L3506" t="b">
        <v>1</v>
      </c>
      <c r="M3506" t="b">
        <v>0</v>
      </c>
      <c r="N3506" t="s">
        <v>9309</v>
      </c>
      <c r="O3506" t="s">
        <v>9714</v>
      </c>
      <c r="P3506">
        <v>63</v>
      </c>
      <c r="Q3506">
        <v>2827702</v>
      </c>
      <c r="R3506">
        <v>2827894</v>
      </c>
      <c r="S3506">
        <v>-1</v>
      </c>
      <c r="T3506" t="s">
        <v>20877</v>
      </c>
      <c r="U3506" s="9">
        <v>61</v>
      </c>
      <c r="V3506" t="s">
        <v>5625</v>
      </c>
      <c r="W3506" t="s">
        <v>5625</v>
      </c>
      <c r="X3506" t="s">
        <v>12799</v>
      </c>
      <c r="Y3506" t="s">
        <v>5625</v>
      </c>
      <c r="Z3506">
        <v>0.87795638071380899</v>
      </c>
      <c r="AA3506" s="12">
        <v>1.4305022122126501</v>
      </c>
      <c r="AB3506" s="13">
        <v>-0.56731547739510302</v>
      </c>
      <c r="AC3506" s="13">
        <v>0.57049986343721204</v>
      </c>
      <c r="AD3506" s="13">
        <v>3.0038064977998502</v>
      </c>
      <c r="AE3506" s="13">
        <v>1.1359814093045</v>
      </c>
      <c r="AF3506" s="13">
        <v>0.115764234109027</v>
      </c>
      <c r="AG3506" s="14">
        <v>0.90783939693120697</v>
      </c>
      <c r="AM3506" t="s">
        <v>21109</v>
      </c>
      <c r="AN3506" t="s">
        <v>21108</v>
      </c>
      <c r="AO3506" t="s">
        <v>22318</v>
      </c>
      <c r="AP3506">
        <v>2.2998494389765676</v>
      </c>
      <c r="AQ3506">
        <v>13.941000000000001</v>
      </c>
      <c r="AR3506">
        <v>0</v>
      </c>
      <c r="AS3506">
        <v>5.1449999999999996</v>
      </c>
      <c r="AT3506">
        <v>0</v>
      </c>
      <c r="AU3506">
        <v>6.55</v>
      </c>
      <c r="AV3506">
        <v>0</v>
      </c>
      <c r="AW3506">
        <v>0</v>
      </c>
      <c r="AX3506">
        <v>1.7849999999999999</v>
      </c>
      <c r="AY3506">
        <v>8.8260000000000005</v>
      </c>
      <c r="AZ3506">
        <v>25.164000000000001</v>
      </c>
      <c r="BA3506">
        <v>0</v>
      </c>
    </row>
    <row r="3507" spans="1:53" x14ac:dyDescent="0.25">
      <c r="A3507">
        <v>3487</v>
      </c>
      <c r="B3507" t="s">
        <v>3756</v>
      </c>
      <c r="C3507" s="7">
        <v>0</v>
      </c>
      <c r="D3507" t="s">
        <v>3757</v>
      </c>
      <c r="E3507" s="16">
        <v>293.08043648964781</v>
      </c>
      <c r="F3507" s="12">
        <v>-0.58768821471906796</v>
      </c>
      <c r="G3507" s="13">
        <v>-0.38797706446824398</v>
      </c>
      <c r="H3507" s="13">
        <v>5.7780273373530498E-2</v>
      </c>
      <c r="I3507" s="14">
        <v>0.22129371308561799</v>
      </c>
      <c r="K3507" t="b">
        <v>0</v>
      </c>
      <c r="L3507" t="b">
        <v>0</v>
      </c>
      <c r="M3507" t="b">
        <v>0</v>
      </c>
      <c r="N3507" t="s">
        <v>9309</v>
      </c>
      <c r="O3507" t="s">
        <v>9714</v>
      </c>
      <c r="P3507">
        <v>324</v>
      </c>
      <c r="Q3507">
        <v>2828789</v>
      </c>
      <c r="R3507">
        <v>2829764</v>
      </c>
      <c r="S3507">
        <v>-1</v>
      </c>
      <c r="T3507" t="s">
        <v>20877</v>
      </c>
      <c r="U3507" s="9">
        <v>895</v>
      </c>
      <c r="V3507" t="s">
        <v>8440</v>
      </c>
      <c r="W3507" t="s">
        <v>8441</v>
      </c>
      <c r="X3507" t="s">
        <v>12798</v>
      </c>
      <c r="Y3507" t="s">
        <v>32292</v>
      </c>
      <c r="Z3507">
        <v>269.04176859881397</v>
      </c>
      <c r="AA3507" s="12">
        <v>0.26739125767358901</v>
      </c>
      <c r="AB3507" s="13">
        <v>-2.1978587476351699</v>
      </c>
      <c r="AC3507" s="13">
        <v>2.7959173413914299E-2</v>
      </c>
      <c r="AD3507" s="13">
        <v>678.23404376537303</v>
      </c>
      <c r="AE3507" s="13">
        <v>0.24548479379472099</v>
      </c>
      <c r="AF3507" s="13">
        <v>-1.5804525342318301</v>
      </c>
      <c r="AG3507" s="14">
        <v>0.114003268836174</v>
      </c>
      <c r="AH3507" t="s">
        <v>12599</v>
      </c>
      <c r="AI3507" t="s">
        <v>12603</v>
      </c>
      <c r="AJ3507" t="s">
        <v>12797</v>
      </c>
      <c r="AK3507" t="s">
        <v>12796</v>
      </c>
      <c r="AM3507" t="s">
        <v>5625</v>
      </c>
      <c r="AN3507" t="s">
        <v>5625</v>
      </c>
      <c r="AO3507" t="s">
        <v>5625</v>
      </c>
      <c r="AP3507">
        <v>251.80874595859135</v>
      </c>
      <c r="AQ3507">
        <v>289.62799999999999</v>
      </c>
      <c r="AR3507">
        <v>253.94900000000001</v>
      </c>
      <c r="AS3507">
        <v>376.93599999999998</v>
      </c>
      <c r="AT3507">
        <v>93.266999999999996</v>
      </c>
      <c r="AU3507">
        <v>105.76</v>
      </c>
      <c r="AV3507">
        <v>137.327</v>
      </c>
      <c r="AW3507">
        <v>136.77099999999999</v>
      </c>
      <c r="AX3507">
        <v>267.21899999999999</v>
      </c>
      <c r="AY3507">
        <v>321.96600000000001</v>
      </c>
      <c r="AZ3507">
        <v>365.70600000000002</v>
      </c>
      <c r="BA3507">
        <v>289.58793622786726</v>
      </c>
    </row>
    <row r="3508" spans="1:53" x14ac:dyDescent="0.25">
      <c r="A3508">
        <v>3488</v>
      </c>
      <c r="B3508" t="s">
        <v>3758</v>
      </c>
      <c r="C3508" s="7">
        <v>0</v>
      </c>
      <c r="D3508" t="s">
        <v>3</v>
      </c>
      <c r="E3508" s="16">
        <v>297.94217362481481</v>
      </c>
      <c r="F3508" s="12">
        <v>-1.5463252698449399</v>
      </c>
      <c r="G3508" s="13">
        <v>9.5265726969414002E-2</v>
      </c>
      <c r="H3508" s="13">
        <v>1.1813893375393799E-4</v>
      </c>
      <c r="I3508" s="14">
        <v>0.88217593084568002</v>
      </c>
      <c r="K3508" t="b">
        <v>0</v>
      </c>
      <c r="L3508" t="b">
        <v>0</v>
      </c>
      <c r="M3508" t="b">
        <v>0</v>
      </c>
      <c r="N3508" t="s">
        <v>9309</v>
      </c>
      <c r="O3508" t="s">
        <v>9714</v>
      </c>
      <c r="P3508">
        <v>455</v>
      </c>
      <c r="Q3508">
        <v>2829799</v>
      </c>
      <c r="R3508">
        <v>2831167</v>
      </c>
      <c r="S3508">
        <v>-1</v>
      </c>
      <c r="T3508" t="s">
        <v>20877</v>
      </c>
      <c r="U3508" s="9">
        <v>35</v>
      </c>
      <c r="V3508" t="s">
        <v>5625</v>
      </c>
      <c r="W3508" t="s">
        <v>8442</v>
      </c>
      <c r="X3508" t="s">
        <v>12795</v>
      </c>
      <c r="Y3508" t="s">
        <v>32293</v>
      </c>
      <c r="Z3508">
        <v>308.13700342524902</v>
      </c>
      <c r="AA3508" s="12">
        <v>0.36632279818503599</v>
      </c>
      <c r="AB3508" s="13">
        <v>-4.2212094838385301</v>
      </c>
      <c r="AC3508" s="13">
        <v>2.4299498242611901E-5</v>
      </c>
      <c r="AD3508" s="13">
        <v>1136.93845143822</v>
      </c>
      <c r="AE3508" s="13">
        <v>0.40957708202051901</v>
      </c>
      <c r="AF3508" s="13">
        <v>0.23259535543212201</v>
      </c>
      <c r="AG3508" s="14">
        <v>0.81607563423836804</v>
      </c>
      <c r="AI3508" t="s">
        <v>9848</v>
      </c>
      <c r="AJ3508" t="s">
        <v>12791</v>
      </c>
      <c r="AK3508" t="s">
        <v>12794</v>
      </c>
      <c r="AM3508" t="s">
        <v>5625</v>
      </c>
      <c r="AN3508" t="s">
        <v>5625</v>
      </c>
      <c r="AO3508" t="s">
        <v>5625</v>
      </c>
      <c r="AP3508">
        <v>231.11469449925929</v>
      </c>
      <c r="AQ3508">
        <v>426.15199999999999</v>
      </c>
      <c r="AR3508">
        <v>219.63399999999999</v>
      </c>
      <c r="AS3508">
        <v>314.86799999999999</v>
      </c>
      <c r="AT3508">
        <v>43.622999999999998</v>
      </c>
      <c r="AU3508">
        <v>47.8</v>
      </c>
      <c r="AV3508">
        <v>63.487000000000002</v>
      </c>
      <c r="AW3508">
        <v>91.308999999999997</v>
      </c>
      <c r="AX3508">
        <v>289.68799999999999</v>
      </c>
      <c r="AY3508">
        <v>549.98800000000006</v>
      </c>
      <c r="AZ3508">
        <v>627.952</v>
      </c>
      <c r="BA3508">
        <v>315.07187693632216</v>
      </c>
    </row>
    <row r="3509" spans="1:53" x14ac:dyDescent="0.25">
      <c r="A3509">
        <v>3489</v>
      </c>
      <c r="B3509" t="s">
        <v>3759</v>
      </c>
      <c r="C3509" s="7">
        <v>0</v>
      </c>
      <c r="D3509" t="s">
        <v>5645</v>
      </c>
      <c r="E3509" s="16">
        <v>216.09516353875523</v>
      </c>
      <c r="F3509" s="12">
        <v>-1.33166935116802</v>
      </c>
      <c r="G3509" s="13">
        <v>8.6353199282895796E-2</v>
      </c>
      <c r="H3509" s="13">
        <v>4.8971674157574198E-3</v>
      </c>
      <c r="I3509" s="14">
        <v>0.88609423066485604</v>
      </c>
      <c r="K3509" t="b">
        <v>0</v>
      </c>
      <c r="L3509" t="b">
        <v>0</v>
      </c>
      <c r="M3509" t="b">
        <v>0</v>
      </c>
      <c r="N3509" t="s">
        <v>9309</v>
      </c>
      <c r="O3509" t="s">
        <v>9714</v>
      </c>
      <c r="P3509">
        <v>120</v>
      </c>
      <c r="Q3509">
        <v>2831163</v>
      </c>
      <c r="R3509">
        <v>2831526</v>
      </c>
      <c r="S3509">
        <v>-1</v>
      </c>
      <c r="T3509" t="s">
        <v>20877</v>
      </c>
      <c r="U3509" s="9">
        <v>-4</v>
      </c>
      <c r="V3509" t="s">
        <v>5625</v>
      </c>
      <c r="W3509" t="s">
        <v>5625</v>
      </c>
      <c r="X3509" t="s">
        <v>12793</v>
      </c>
      <c r="Y3509" t="s">
        <v>32294</v>
      </c>
      <c r="Z3509">
        <v>62.2428351318175</v>
      </c>
      <c r="AA3509" s="12">
        <v>0.42148696740494901</v>
      </c>
      <c r="AB3509" s="13">
        <v>-3.1594555802447899</v>
      </c>
      <c r="AC3509" s="13">
        <v>1.5806419324634899E-3</v>
      </c>
      <c r="AD3509" s="13">
        <v>218.08298849437401</v>
      </c>
      <c r="AE3509" s="13">
        <v>0.38232670082168502</v>
      </c>
      <c r="AF3509" s="13">
        <v>0.22586232951375901</v>
      </c>
      <c r="AG3509" s="14">
        <v>0.82130849744020196</v>
      </c>
      <c r="AM3509" t="s">
        <v>21639</v>
      </c>
      <c r="AN3509" t="s">
        <v>21638</v>
      </c>
      <c r="AO3509" t="s">
        <v>22005</v>
      </c>
      <c r="AP3509">
        <v>164.22065415502104</v>
      </c>
      <c r="AQ3509">
        <v>283.88799999999998</v>
      </c>
      <c r="AR3509">
        <v>168.608</v>
      </c>
      <c r="AS3509">
        <v>247.66399999999999</v>
      </c>
      <c r="AT3509">
        <v>35.228000000000002</v>
      </c>
      <c r="AU3509">
        <v>34.642000000000003</v>
      </c>
      <c r="AV3509">
        <v>49.844999999999999</v>
      </c>
      <c r="AW3509">
        <v>93.001999999999995</v>
      </c>
      <c r="AX3509">
        <v>205.87700000000001</v>
      </c>
      <c r="AY3509">
        <v>439.97800000000001</v>
      </c>
      <c r="AZ3509">
        <v>354.04300000000001</v>
      </c>
      <c r="BA3509">
        <v>282.21745412391806</v>
      </c>
    </row>
    <row r="3510" spans="1:53" x14ac:dyDescent="0.25">
      <c r="A3510">
        <v>3490</v>
      </c>
      <c r="B3510" t="s">
        <v>3760</v>
      </c>
      <c r="C3510" s="7">
        <v>0</v>
      </c>
      <c r="D3510" t="s">
        <v>3</v>
      </c>
      <c r="E3510" s="16">
        <v>414.27851851342257</v>
      </c>
      <c r="F3510" s="12">
        <v>-2.0848368457196198</v>
      </c>
      <c r="G3510" s="13">
        <v>-0.40998900868070598</v>
      </c>
      <c r="H3510" s="13">
        <v>1.8799203613947999E-5</v>
      </c>
      <c r="I3510" s="14">
        <v>0.56144971875438199</v>
      </c>
      <c r="K3510" t="b">
        <v>0</v>
      </c>
      <c r="L3510" t="b">
        <v>0</v>
      </c>
      <c r="M3510" t="b">
        <v>0</v>
      </c>
      <c r="N3510" t="s">
        <v>9309</v>
      </c>
      <c r="O3510" t="s">
        <v>9714</v>
      </c>
      <c r="P3510">
        <v>597</v>
      </c>
      <c r="Q3510">
        <v>2831494</v>
      </c>
      <c r="R3510">
        <v>2833288</v>
      </c>
      <c r="S3510">
        <v>-1</v>
      </c>
      <c r="T3510" t="s">
        <v>20877</v>
      </c>
      <c r="U3510" s="9">
        <v>-32</v>
      </c>
      <c r="V3510" t="s">
        <v>5625</v>
      </c>
      <c r="W3510" t="s">
        <v>5625</v>
      </c>
      <c r="X3510" t="s">
        <v>12792</v>
      </c>
      <c r="Y3510" t="s">
        <v>32295</v>
      </c>
      <c r="Z3510">
        <v>515.12669319710506</v>
      </c>
      <c r="AA3510" s="12">
        <v>0.44763378077384802</v>
      </c>
      <c r="AB3510" s="13">
        <v>-4.6574609318256899</v>
      </c>
      <c r="AC3510" s="13">
        <v>3.2013315035541601E-6</v>
      </c>
      <c r="AD3510" s="13">
        <v>1732.1550793649801</v>
      </c>
      <c r="AE3510" s="13">
        <v>0.492615785949929</v>
      </c>
      <c r="AF3510" s="13">
        <v>-0.83226932707832202</v>
      </c>
      <c r="AG3510" s="14">
        <v>0.40525693985278699</v>
      </c>
      <c r="AI3510" t="s">
        <v>9848</v>
      </c>
      <c r="AJ3510" t="s">
        <v>12791</v>
      </c>
      <c r="AM3510" t="s">
        <v>5625</v>
      </c>
      <c r="AN3510" t="s">
        <v>5625</v>
      </c>
      <c r="AO3510" t="s">
        <v>5625</v>
      </c>
      <c r="AP3510">
        <v>250.32207405369036</v>
      </c>
      <c r="AQ3510">
        <v>650.06700000000001</v>
      </c>
      <c r="AR3510">
        <v>236.875</v>
      </c>
      <c r="AS3510">
        <v>519.85</v>
      </c>
      <c r="AT3510">
        <v>38.017000000000003</v>
      </c>
      <c r="AU3510">
        <v>44.16</v>
      </c>
      <c r="AV3510">
        <v>55.219000000000001</v>
      </c>
      <c r="AW3510">
        <v>95.031999999999996</v>
      </c>
      <c r="AX3510">
        <v>249.37100000000001</v>
      </c>
      <c r="AY3510">
        <v>574.06200000000001</v>
      </c>
      <c r="AZ3510">
        <v>605.14800000000002</v>
      </c>
      <c r="BA3510">
        <v>283.08362850285698</v>
      </c>
    </row>
    <row r="3511" spans="1:53" x14ac:dyDescent="0.25">
      <c r="A3511">
        <v>3491</v>
      </c>
      <c r="B3511" t="s">
        <v>3761</v>
      </c>
      <c r="C3511" s="7">
        <v>0</v>
      </c>
      <c r="D3511" t="s">
        <v>3762</v>
      </c>
      <c r="E3511" s="16">
        <v>73.685917388104386</v>
      </c>
      <c r="F3511" s="12">
        <v>0.51286854007983096</v>
      </c>
      <c r="G3511" s="13">
        <v>0.57333095465792105</v>
      </c>
      <c r="H3511" s="13">
        <v>0.26463842861746101</v>
      </c>
      <c r="I3511" s="14">
        <v>0.41987381647498601</v>
      </c>
      <c r="K3511" t="b">
        <v>0</v>
      </c>
      <c r="L3511" t="b">
        <v>0</v>
      </c>
      <c r="M3511" t="b">
        <v>0</v>
      </c>
      <c r="N3511" t="s">
        <v>9309</v>
      </c>
      <c r="O3511" t="s">
        <v>9714</v>
      </c>
      <c r="P3511">
        <v>338</v>
      </c>
      <c r="Q3511">
        <v>2833336</v>
      </c>
      <c r="R3511">
        <v>2834353</v>
      </c>
      <c r="S3511">
        <v>1</v>
      </c>
      <c r="T3511" t="s">
        <v>20877</v>
      </c>
      <c r="U3511" s="9">
        <v>48</v>
      </c>
      <c r="V3511" t="s">
        <v>5625</v>
      </c>
      <c r="W3511" t="s">
        <v>8443</v>
      </c>
      <c r="X3511" t="s">
        <v>12790</v>
      </c>
      <c r="Y3511" t="s">
        <v>32296</v>
      </c>
      <c r="Z3511">
        <v>101.421879098882</v>
      </c>
      <c r="AA3511" s="12">
        <v>0.379465838569778</v>
      </c>
      <c r="AB3511" s="13">
        <v>1.35155391592786</v>
      </c>
      <c r="AC3511" s="13">
        <v>0.17651806111083501</v>
      </c>
      <c r="AD3511" s="13">
        <v>253.81591250101599</v>
      </c>
      <c r="AE3511" s="13">
        <v>0.51885971115547702</v>
      </c>
      <c r="AF3511" s="13">
        <v>1.1049826038355099</v>
      </c>
      <c r="AG3511" s="14">
        <v>0.26916712711834501</v>
      </c>
      <c r="AJ3511" t="s">
        <v>12789</v>
      </c>
      <c r="AK3511" t="s">
        <v>12788</v>
      </c>
      <c r="AM3511" t="s">
        <v>5625</v>
      </c>
      <c r="AN3511" t="s">
        <v>5625</v>
      </c>
      <c r="AO3511" t="s">
        <v>5625</v>
      </c>
      <c r="AP3511">
        <v>65.56266955241756</v>
      </c>
      <c r="AQ3511">
        <v>111.33</v>
      </c>
      <c r="AR3511">
        <v>48.555999999999997</v>
      </c>
      <c r="AS3511">
        <v>69.295000000000002</v>
      </c>
      <c r="AT3511">
        <v>64.266999999999996</v>
      </c>
      <c r="AU3511">
        <v>65.534000000000006</v>
      </c>
      <c r="AV3511">
        <v>87.177999999999997</v>
      </c>
      <c r="AW3511">
        <v>33.195999999999998</v>
      </c>
      <c r="AX3511">
        <v>84.608000000000004</v>
      </c>
      <c r="AY3511">
        <v>214.52699999999999</v>
      </c>
      <c r="AZ3511">
        <v>256.06400000000002</v>
      </c>
      <c r="BA3511">
        <v>71.864027952232306</v>
      </c>
    </row>
    <row r="3512" spans="1:53" x14ac:dyDescent="0.25">
      <c r="A3512">
        <v>3492</v>
      </c>
      <c r="B3512" t="s">
        <v>12787</v>
      </c>
      <c r="C3512" s="7" t="s">
        <v>5625</v>
      </c>
      <c r="D3512" t="s">
        <v>3764</v>
      </c>
      <c r="E3512" s="16" t="s">
        <v>5625</v>
      </c>
      <c r="F3512" s="12" t="s">
        <v>5625</v>
      </c>
      <c r="G3512" s="13" t="s">
        <v>5625</v>
      </c>
      <c r="H3512" s="13" t="s">
        <v>5625</v>
      </c>
      <c r="I3512" s="14" t="s">
        <v>5625</v>
      </c>
      <c r="J3512" t="s">
        <v>5625</v>
      </c>
      <c r="K3512" t="b">
        <v>1</v>
      </c>
      <c r="L3512" t="b">
        <v>0</v>
      </c>
      <c r="M3512" t="b">
        <v>0</v>
      </c>
      <c r="N3512" t="s">
        <v>9309</v>
      </c>
      <c r="O3512" t="s">
        <v>9714</v>
      </c>
      <c r="P3512">
        <v>37</v>
      </c>
      <c r="Q3512">
        <v>2834432</v>
      </c>
      <c r="R3512">
        <v>2834546</v>
      </c>
      <c r="S3512">
        <v>-1</v>
      </c>
      <c r="T3512" t="s">
        <v>20877</v>
      </c>
      <c r="U3512" s="9" t="s">
        <v>5625</v>
      </c>
      <c r="V3512" t="s">
        <v>5625</v>
      </c>
      <c r="W3512" t="s">
        <v>5625</v>
      </c>
      <c r="X3512" t="s">
        <v>12786</v>
      </c>
      <c r="Y3512" t="s">
        <v>5625</v>
      </c>
      <c r="Z3512" t="s">
        <v>5625</v>
      </c>
      <c r="AA3512" s="12" t="s">
        <v>5625</v>
      </c>
      <c r="AB3512" s="13" t="s">
        <v>5625</v>
      </c>
      <c r="AC3512" s="13" t="s">
        <v>5625</v>
      </c>
      <c r="AD3512" s="13" t="s">
        <v>5625</v>
      </c>
      <c r="AE3512" s="13" t="s">
        <v>5625</v>
      </c>
      <c r="AF3512" s="13" t="s">
        <v>5625</v>
      </c>
      <c r="AG3512" s="14" t="s">
        <v>5625</v>
      </c>
      <c r="AK3512" t="s">
        <v>12785</v>
      </c>
      <c r="AM3512" t="s">
        <v>5625</v>
      </c>
      <c r="AN3512" t="s">
        <v>5625</v>
      </c>
      <c r="AO3512" t="s">
        <v>5625</v>
      </c>
      <c r="AP3512" t="s">
        <v>5625</v>
      </c>
      <c r="AQ3512" t="s">
        <v>5625</v>
      </c>
      <c r="AR3512" t="s">
        <v>5625</v>
      </c>
      <c r="AS3512" t="s">
        <v>5625</v>
      </c>
      <c r="AT3512" t="s">
        <v>5625</v>
      </c>
      <c r="AU3512" t="s">
        <v>5625</v>
      </c>
      <c r="AV3512" t="s">
        <v>5625</v>
      </c>
      <c r="AW3512" t="s">
        <v>5625</v>
      </c>
      <c r="AX3512" t="s">
        <v>5625</v>
      </c>
      <c r="AY3512" t="s">
        <v>5625</v>
      </c>
      <c r="AZ3512" t="s">
        <v>5625</v>
      </c>
      <c r="BA3512" t="s">
        <v>5625</v>
      </c>
    </row>
    <row r="3513" spans="1:53" x14ac:dyDescent="0.25">
      <c r="A3513">
        <v>3493</v>
      </c>
      <c r="B3513" t="s">
        <v>3763</v>
      </c>
      <c r="C3513" s="7">
        <v>0</v>
      </c>
      <c r="D3513" t="s">
        <v>3764</v>
      </c>
      <c r="E3513" s="16">
        <v>5711.2274787728638</v>
      </c>
      <c r="F3513" s="12">
        <v>-1.1705026838196899</v>
      </c>
      <c r="G3513" s="13">
        <v>-0.10124758554427001</v>
      </c>
      <c r="H3513" s="13">
        <v>9.6410852570666204E-3</v>
      </c>
      <c r="I3513" s="14">
        <v>0.79512338475772404</v>
      </c>
      <c r="K3513" t="b">
        <v>0</v>
      </c>
      <c r="L3513" t="b">
        <v>0</v>
      </c>
      <c r="M3513" t="b">
        <v>0</v>
      </c>
      <c r="N3513" t="s">
        <v>9309</v>
      </c>
      <c r="O3513" t="s">
        <v>9714</v>
      </c>
      <c r="P3513">
        <v>238</v>
      </c>
      <c r="Q3513">
        <v>2834896</v>
      </c>
      <c r="R3513">
        <v>2835613</v>
      </c>
      <c r="S3513">
        <v>-1</v>
      </c>
      <c r="T3513" t="s">
        <v>20877</v>
      </c>
      <c r="U3513" s="9">
        <v>543</v>
      </c>
      <c r="V3513" t="s">
        <v>8420</v>
      </c>
      <c r="W3513" t="s">
        <v>8421</v>
      </c>
      <c r="X3513" t="s">
        <v>12784</v>
      </c>
      <c r="Y3513" t="s">
        <v>32297</v>
      </c>
      <c r="Z3513">
        <v>3372.7250850276801</v>
      </c>
      <c r="AA3513" s="12">
        <v>0.40027367385775797</v>
      </c>
      <c r="AB3513" s="13">
        <v>-2.9242559785124498</v>
      </c>
      <c r="AC3513" s="13">
        <v>3.4528067975923699E-3</v>
      </c>
      <c r="AD3513" s="13">
        <v>10718.424524661599</v>
      </c>
      <c r="AE3513" s="13">
        <v>0.24571239399052899</v>
      </c>
      <c r="AF3513" s="13">
        <v>-0.41205729959300802</v>
      </c>
      <c r="AG3513" s="14">
        <v>0.680297425382548</v>
      </c>
      <c r="AI3513" t="s">
        <v>12773</v>
      </c>
      <c r="AJ3513" t="s">
        <v>12783</v>
      </c>
      <c r="AK3513" t="s">
        <v>12782</v>
      </c>
      <c r="AM3513" t="s">
        <v>5625</v>
      </c>
      <c r="AN3513" t="s">
        <v>5625</v>
      </c>
      <c r="AO3513" t="s">
        <v>5625</v>
      </c>
      <c r="AP3513">
        <v>4371.9849150914552</v>
      </c>
      <c r="AQ3513">
        <v>5231.9920000000002</v>
      </c>
      <c r="AR3513">
        <v>6478.7839999999997</v>
      </c>
      <c r="AS3513">
        <v>6762.1490000000003</v>
      </c>
      <c r="AT3513">
        <v>848.16099999999994</v>
      </c>
      <c r="AU3513">
        <v>1024.25</v>
      </c>
      <c r="AV3513">
        <v>1096.48</v>
      </c>
      <c r="AW3513">
        <v>3319.4810000000002</v>
      </c>
      <c r="AX3513">
        <v>5184.2839999999997</v>
      </c>
      <c r="AY3513">
        <v>7297.585</v>
      </c>
      <c r="AZ3513">
        <v>9478.3359999999993</v>
      </c>
      <c r="BA3513">
        <v>7787.8293834079523</v>
      </c>
    </row>
    <row r="3514" spans="1:53" x14ac:dyDescent="0.25">
      <c r="A3514">
        <v>3494</v>
      </c>
      <c r="B3514" t="s">
        <v>3765</v>
      </c>
      <c r="C3514" s="7">
        <v>0.16666666666666666</v>
      </c>
      <c r="D3514" t="s">
        <v>3766</v>
      </c>
      <c r="E3514" s="16">
        <v>15.253072975549349</v>
      </c>
      <c r="F3514" s="12">
        <v>-0.80938871722101602</v>
      </c>
      <c r="G3514" s="13">
        <v>1.4909568348778599</v>
      </c>
      <c r="H3514" s="13">
        <v>0.54461013358159305</v>
      </c>
      <c r="I3514" s="14">
        <v>0.176183997131968</v>
      </c>
      <c r="K3514" t="b">
        <v>0</v>
      </c>
      <c r="L3514" t="b">
        <v>0</v>
      </c>
      <c r="M3514" t="b">
        <v>0</v>
      </c>
      <c r="N3514" t="s">
        <v>9309</v>
      </c>
      <c r="O3514" t="s">
        <v>9714</v>
      </c>
      <c r="P3514">
        <v>75</v>
      </c>
      <c r="Q3514">
        <v>2835735</v>
      </c>
      <c r="R3514">
        <v>2835963</v>
      </c>
      <c r="S3514">
        <v>-1</v>
      </c>
      <c r="T3514" t="s">
        <v>20877</v>
      </c>
      <c r="U3514" s="9">
        <v>122</v>
      </c>
      <c r="V3514" t="s">
        <v>8444</v>
      </c>
      <c r="W3514" t="s">
        <v>8445</v>
      </c>
      <c r="X3514" t="s">
        <v>12781</v>
      </c>
      <c r="Y3514" t="s">
        <v>32298</v>
      </c>
      <c r="Z3514">
        <v>2.9386783842960198</v>
      </c>
      <c r="AA3514" s="12">
        <v>1.05544017446161</v>
      </c>
      <c r="AB3514" s="13">
        <v>-0.76687313673073798</v>
      </c>
      <c r="AC3514" s="13">
        <v>0.44315694685482598</v>
      </c>
      <c r="AD3514" s="13">
        <v>20.167997572784198</v>
      </c>
      <c r="AE3514" s="13">
        <v>0.86439064477278005</v>
      </c>
      <c r="AF3514" s="13">
        <v>1.7248646128855201</v>
      </c>
      <c r="AG3514" s="14">
        <v>8.45518741745587E-2</v>
      </c>
      <c r="AI3514" t="s">
        <v>12780</v>
      </c>
      <c r="AJ3514" t="s">
        <v>12779</v>
      </c>
      <c r="AK3514" t="s">
        <v>12778</v>
      </c>
      <c r="AM3514" t="s">
        <v>5625</v>
      </c>
      <c r="AN3514" t="s">
        <v>5625</v>
      </c>
      <c r="AO3514" t="s">
        <v>5625</v>
      </c>
      <c r="AP3514">
        <v>11.620291902197394</v>
      </c>
      <c r="AQ3514">
        <v>36.393000000000001</v>
      </c>
      <c r="AR3514">
        <v>0</v>
      </c>
      <c r="AS3514">
        <v>12.999000000000001</v>
      </c>
      <c r="AT3514">
        <v>0</v>
      </c>
      <c r="AU3514">
        <v>5.5149999999999997</v>
      </c>
      <c r="AV3514">
        <v>5.952</v>
      </c>
      <c r="AW3514">
        <v>7.4029999999999996</v>
      </c>
      <c r="AX3514">
        <v>27.064</v>
      </c>
      <c r="AY3514">
        <v>130.065</v>
      </c>
      <c r="AZ3514">
        <v>116.54900000000001</v>
      </c>
      <c r="BA3514">
        <v>13.698777258100964</v>
      </c>
    </row>
    <row r="3515" spans="1:53" x14ac:dyDescent="0.25">
      <c r="A3515">
        <v>3495</v>
      </c>
      <c r="B3515" t="s">
        <v>3767</v>
      </c>
      <c r="C3515" s="7">
        <v>0</v>
      </c>
      <c r="D3515" t="s">
        <v>3</v>
      </c>
      <c r="E3515" s="16">
        <v>43.624561638365236</v>
      </c>
      <c r="F3515" s="12">
        <v>-0.332046447596821</v>
      </c>
      <c r="G3515" s="13">
        <v>0.64777993581811499</v>
      </c>
      <c r="H3515" s="13">
        <v>0.57199698657078502</v>
      </c>
      <c r="I3515" s="14">
        <v>0.34629793507456103</v>
      </c>
      <c r="K3515" t="b">
        <v>0</v>
      </c>
      <c r="L3515" t="b">
        <v>0</v>
      </c>
      <c r="M3515" t="b">
        <v>0</v>
      </c>
      <c r="N3515" t="s">
        <v>9309</v>
      </c>
      <c r="O3515" t="s">
        <v>9714</v>
      </c>
      <c r="P3515">
        <v>165</v>
      </c>
      <c r="Q3515">
        <v>2835962</v>
      </c>
      <c r="R3515">
        <v>2836460</v>
      </c>
      <c r="S3515">
        <v>-1</v>
      </c>
      <c r="T3515" t="s">
        <v>20877</v>
      </c>
      <c r="U3515" s="9">
        <v>-1</v>
      </c>
      <c r="V3515" t="s">
        <v>8446</v>
      </c>
      <c r="W3515" t="s">
        <v>5625</v>
      </c>
      <c r="X3515" t="s">
        <v>12777</v>
      </c>
      <c r="Y3515" t="s">
        <v>32299</v>
      </c>
      <c r="Z3515">
        <v>22.502361515459299</v>
      </c>
      <c r="AA3515" s="12">
        <v>0.462735201928197</v>
      </c>
      <c r="AB3515" s="13">
        <v>-0.71757334694485697</v>
      </c>
      <c r="AC3515" s="13">
        <v>0.473020396489505</v>
      </c>
      <c r="AD3515" s="13">
        <v>76.567187866556296</v>
      </c>
      <c r="AE3515" s="13">
        <v>0.51005732541959903</v>
      </c>
      <c r="AF3515" s="13">
        <v>1.27001398379137</v>
      </c>
      <c r="AG3515" s="14">
        <v>0.20407964906001499</v>
      </c>
      <c r="AI3515" t="s">
        <v>9848</v>
      </c>
      <c r="AJ3515" t="s">
        <v>12776</v>
      </c>
      <c r="AM3515" t="s">
        <v>5625</v>
      </c>
      <c r="AN3515" t="s">
        <v>5625</v>
      </c>
      <c r="AO3515" t="s">
        <v>5625</v>
      </c>
      <c r="AP3515">
        <v>36.354246553460925</v>
      </c>
      <c r="AQ3515">
        <v>61.273000000000003</v>
      </c>
      <c r="AR3515">
        <v>40.500999999999998</v>
      </c>
      <c r="AS3515">
        <v>36.369999999999997</v>
      </c>
      <c r="AT3515">
        <v>34.238</v>
      </c>
      <c r="AU3515">
        <v>15.151</v>
      </c>
      <c r="AV3515">
        <v>13.625</v>
      </c>
      <c r="AW3515">
        <v>23.727</v>
      </c>
      <c r="AX3515">
        <v>50.94</v>
      </c>
      <c r="AY3515">
        <v>143.76499999999999</v>
      </c>
      <c r="AZ3515">
        <v>147.46700000000001</v>
      </c>
      <c r="BA3515">
        <v>52.682526515491901</v>
      </c>
    </row>
    <row r="3516" spans="1:53" x14ac:dyDescent="0.25">
      <c r="A3516">
        <v>3496</v>
      </c>
      <c r="B3516" t="s">
        <v>3768</v>
      </c>
      <c r="C3516" s="7">
        <v>0</v>
      </c>
      <c r="D3516" t="s">
        <v>12</v>
      </c>
      <c r="E3516" s="16">
        <v>194.7395769206251</v>
      </c>
      <c r="F3516" s="12">
        <v>-0.19088246953047799</v>
      </c>
      <c r="G3516" s="13">
        <v>3.2628452257966799E-3</v>
      </c>
      <c r="H3516" s="13">
        <v>0.63989240529344804</v>
      </c>
      <c r="I3516" s="14">
        <v>0.99700030355083202</v>
      </c>
      <c r="K3516" t="b">
        <v>0</v>
      </c>
      <c r="L3516" t="b">
        <v>0</v>
      </c>
      <c r="M3516" t="b">
        <v>0</v>
      </c>
      <c r="N3516" t="s">
        <v>9309</v>
      </c>
      <c r="O3516" t="s">
        <v>9714</v>
      </c>
      <c r="P3516">
        <v>184</v>
      </c>
      <c r="Q3516">
        <v>2836470</v>
      </c>
      <c r="R3516">
        <v>2837025</v>
      </c>
      <c r="S3516">
        <v>-1</v>
      </c>
      <c r="T3516" t="s">
        <v>20877</v>
      </c>
      <c r="U3516" s="9">
        <v>10</v>
      </c>
      <c r="V3516" t="s">
        <v>5625</v>
      </c>
      <c r="W3516" t="s">
        <v>5625</v>
      </c>
      <c r="X3516" t="s">
        <v>12775</v>
      </c>
      <c r="Y3516" t="s">
        <v>32300</v>
      </c>
      <c r="Z3516">
        <v>115.442558222488</v>
      </c>
      <c r="AA3516" s="12">
        <v>0.318154051753055</v>
      </c>
      <c r="AB3516" s="13">
        <v>-0.59996868962912797</v>
      </c>
      <c r="AC3516" s="13">
        <v>0.548527102467949</v>
      </c>
      <c r="AD3516" s="13">
        <v>294.65440601880198</v>
      </c>
      <c r="AE3516" s="13">
        <v>0.40202617219928499</v>
      </c>
      <c r="AF3516" s="13">
        <v>8.1160020203343494E-3</v>
      </c>
      <c r="AG3516" s="14">
        <v>0.99352443838293103</v>
      </c>
      <c r="AM3516" t="s">
        <v>5625</v>
      </c>
      <c r="AN3516" t="s">
        <v>5625</v>
      </c>
      <c r="AO3516" t="s">
        <v>5625</v>
      </c>
      <c r="AP3516">
        <v>179.01530768250041</v>
      </c>
      <c r="AQ3516">
        <v>175.06800000000001</v>
      </c>
      <c r="AR3516">
        <v>235.595</v>
      </c>
      <c r="AS3516">
        <v>189.28</v>
      </c>
      <c r="AT3516">
        <v>71.683000000000007</v>
      </c>
      <c r="AU3516">
        <v>99.694999999999993</v>
      </c>
      <c r="AV3516">
        <v>93.728999999999999</v>
      </c>
      <c r="AW3516">
        <v>152.071</v>
      </c>
      <c r="AX3516">
        <v>337.255</v>
      </c>
      <c r="AY3516">
        <v>159.53299999999999</v>
      </c>
      <c r="AZ3516">
        <v>211.541</v>
      </c>
      <c r="BA3516">
        <v>374.79854578164236</v>
      </c>
    </row>
    <row r="3517" spans="1:53" x14ac:dyDescent="0.25">
      <c r="A3517">
        <v>3497</v>
      </c>
      <c r="B3517" t="s">
        <v>3769</v>
      </c>
      <c r="C3517" s="7">
        <v>0</v>
      </c>
      <c r="D3517" t="s">
        <v>3770</v>
      </c>
      <c r="E3517" s="16">
        <v>356.08965978333867</v>
      </c>
      <c r="F3517" s="12">
        <v>-0.51580296813267901</v>
      </c>
      <c r="G3517" s="13">
        <v>8.6386658105107705E-2</v>
      </c>
      <c r="H3517" s="13">
        <v>0.20444882316284599</v>
      </c>
      <c r="I3517" s="14">
        <v>0.84015538714853499</v>
      </c>
      <c r="K3517" t="b">
        <v>0</v>
      </c>
      <c r="L3517" t="b">
        <v>0</v>
      </c>
      <c r="M3517" t="b">
        <v>0</v>
      </c>
      <c r="N3517" t="s">
        <v>9309</v>
      </c>
      <c r="O3517" t="s">
        <v>9714</v>
      </c>
      <c r="P3517">
        <v>297</v>
      </c>
      <c r="Q3517">
        <v>2837047</v>
      </c>
      <c r="R3517">
        <v>2837941</v>
      </c>
      <c r="S3517">
        <v>-1</v>
      </c>
      <c r="T3517" t="s">
        <v>20877</v>
      </c>
      <c r="U3517" s="9">
        <v>22</v>
      </c>
      <c r="V3517" t="s">
        <v>8447</v>
      </c>
      <c r="W3517" t="s">
        <v>5625</v>
      </c>
      <c r="X3517" t="s">
        <v>12774</v>
      </c>
      <c r="Y3517" t="s">
        <v>32301</v>
      </c>
      <c r="Z3517">
        <v>308.21204188903698</v>
      </c>
      <c r="AA3517" s="12">
        <v>0.34028275298333899</v>
      </c>
      <c r="AB3517" s="13">
        <v>-1.51580696820663</v>
      </c>
      <c r="AC3517" s="13">
        <v>0.129568169565346</v>
      </c>
      <c r="AD3517" s="13">
        <v>886.79698162762202</v>
      </c>
      <c r="AE3517" s="13">
        <v>0.26880088219366099</v>
      </c>
      <c r="AF3517" s="13">
        <v>0.32137788165021502</v>
      </c>
      <c r="AG3517" s="14">
        <v>0.74792404271184998</v>
      </c>
      <c r="AI3517" t="s">
        <v>12773</v>
      </c>
      <c r="AJ3517" t="s">
        <v>12772</v>
      </c>
      <c r="AM3517" t="s">
        <v>5625</v>
      </c>
      <c r="AN3517" t="s">
        <v>5625</v>
      </c>
      <c r="AO3517" t="s">
        <v>5625</v>
      </c>
      <c r="AP3517">
        <v>301.78963913335474</v>
      </c>
      <c r="AQ3517">
        <v>339.52300000000002</v>
      </c>
      <c r="AR3517">
        <v>290.18299999999999</v>
      </c>
      <c r="AS3517">
        <v>492.863</v>
      </c>
      <c r="AT3517">
        <v>116.02200000000001</v>
      </c>
      <c r="AU3517">
        <v>104.089</v>
      </c>
      <c r="AV3517">
        <v>142.18</v>
      </c>
      <c r="AW3517">
        <v>251.12200000000001</v>
      </c>
      <c r="AX3517">
        <v>432.92700000000002</v>
      </c>
      <c r="AY3517">
        <v>467.709</v>
      </c>
      <c r="AZ3517">
        <v>633.38900000000001</v>
      </c>
      <c r="BA3517">
        <v>575.05444291254969</v>
      </c>
    </row>
    <row r="3518" spans="1:53" x14ac:dyDescent="0.25">
      <c r="A3518">
        <v>3498</v>
      </c>
      <c r="B3518" t="s">
        <v>3771</v>
      </c>
      <c r="C3518" s="7">
        <v>0</v>
      </c>
      <c r="D3518" t="s">
        <v>3772</v>
      </c>
      <c r="E3518" s="16">
        <v>374.57993999824009</v>
      </c>
      <c r="F3518" s="12">
        <v>-0.727824321005904</v>
      </c>
      <c r="G3518" s="13">
        <v>-3.7807469075741798E-2</v>
      </c>
      <c r="H3518" s="13">
        <v>6.9931541683725798E-2</v>
      </c>
      <c r="I3518" s="14">
        <v>0.93451312350950999</v>
      </c>
      <c r="K3518" t="b">
        <v>0</v>
      </c>
      <c r="L3518" t="b">
        <v>0</v>
      </c>
      <c r="M3518" t="b">
        <v>0</v>
      </c>
      <c r="N3518" t="s">
        <v>9309</v>
      </c>
      <c r="O3518" t="s">
        <v>9714</v>
      </c>
      <c r="P3518">
        <v>534</v>
      </c>
      <c r="Q3518">
        <v>2837945</v>
      </c>
      <c r="R3518">
        <v>2839550</v>
      </c>
      <c r="S3518">
        <v>-1</v>
      </c>
      <c r="T3518" t="s">
        <v>20877</v>
      </c>
      <c r="U3518" s="9">
        <v>4</v>
      </c>
      <c r="V3518" t="s">
        <v>8448</v>
      </c>
      <c r="W3518" t="s">
        <v>6316</v>
      </c>
      <c r="X3518" t="s">
        <v>12771</v>
      </c>
      <c r="Y3518" t="s">
        <v>32302</v>
      </c>
      <c r="Z3518">
        <v>548.36443484810502</v>
      </c>
      <c r="AA3518" s="12">
        <v>0.34536966967940302</v>
      </c>
      <c r="AB3518" s="13">
        <v>-2.1073776446018599</v>
      </c>
      <c r="AC3518" s="13">
        <v>3.5084857826653097E-2</v>
      </c>
      <c r="AD3518" s="13">
        <v>1604.9286504762199</v>
      </c>
      <c r="AE3518" s="13">
        <v>0.29056435501334599</v>
      </c>
      <c r="AF3518" s="13">
        <v>-0.130117367885697</v>
      </c>
      <c r="AG3518" s="14">
        <v>0.89647356935058098</v>
      </c>
      <c r="AI3518" t="s">
        <v>12770</v>
      </c>
      <c r="AJ3518" t="s">
        <v>11020</v>
      </c>
      <c r="AK3518" t="s">
        <v>12769</v>
      </c>
      <c r="AM3518" t="s">
        <v>5625</v>
      </c>
      <c r="AN3518" t="s">
        <v>5625</v>
      </c>
      <c r="AO3518" t="s">
        <v>5625</v>
      </c>
      <c r="AP3518">
        <v>303.45975999296053</v>
      </c>
      <c r="AQ3518">
        <v>439.10599999999999</v>
      </c>
      <c r="AR3518">
        <v>299.43599999999998</v>
      </c>
      <c r="AS3518">
        <v>456.31799999999998</v>
      </c>
      <c r="AT3518">
        <v>89.412999999999997</v>
      </c>
      <c r="AU3518">
        <v>106.556</v>
      </c>
      <c r="AV3518">
        <v>136.97200000000001</v>
      </c>
      <c r="AW3518">
        <v>225.066</v>
      </c>
      <c r="AX3518">
        <v>417.35700000000003</v>
      </c>
      <c r="AY3518">
        <v>477.48500000000001</v>
      </c>
      <c r="AZ3518">
        <v>592.42100000000005</v>
      </c>
      <c r="BA3518">
        <v>547.99205862985718</v>
      </c>
    </row>
    <row r="3519" spans="1:53" x14ac:dyDescent="0.25">
      <c r="A3519">
        <v>3499</v>
      </c>
      <c r="B3519" t="s">
        <v>12768</v>
      </c>
      <c r="C3519" s="7" t="s">
        <v>5625</v>
      </c>
      <c r="D3519" t="s">
        <v>5645</v>
      </c>
      <c r="E3519" s="16" t="s">
        <v>5625</v>
      </c>
      <c r="F3519" s="12" t="s">
        <v>5625</v>
      </c>
      <c r="G3519" s="13" t="s">
        <v>5625</v>
      </c>
      <c r="H3519" s="13" t="s">
        <v>5625</v>
      </c>
      <c r="I3519" s="14" t="s">
        <v>5625</v>
      </c>
      <c r="J3519" t="s">
        <v>5625</v>
      </c>
      <c r="K3519" t="b">
        <v>1</v>
      </c>
      <c r="L3519" t="b">
        <v>0</v>
      </c>
      <c r="M3519" t="b">
        <v>0</v>
      </c>
      <c r="N3519" t="s">
        <v>9309</v>
      </c>
      <c r="O3519" t="s">
        <v>9714</v>
      </c>
      <c r="P3519">
        <v>32</v>
      </c>
      <c r="Q3519">
        <v>2839525</v>
      </c>
      <c r="R3519">
        <v>2839624</v>
      </c>
      <c r="S3519">
        <v>-1</v>
      </c>
      <c r="T3519" t="s">
        <v>20877</v>
      </c>
      <c r="U3519" s="9" t="s">
        <v>5625</v>
      </c>
      <c r="V3519" t="s">
        <v>5625</v>
      </c>
      <c r="W3519" t="s">
        <v>5625</v>
      </c>
      <c r="X3519" t="s">
        <v>12767</v>
      </c>
      <c r="Y3519" t="s">
        <v>5625</v>
      </c>
      <c r="Z3519" t="s">
        <v>5625</v>
      </c>
      <c r="AA3519" s="12" t="s">
        <v>5625</v>
      </c>
      <c r="AB3519" s="13" t="s">
        <v>5625</v>
      </c>
      <c r="AC3519" s="13" t="s">
        <v>5625</v>
      </c>
      <c r="AD3519" s="13" t="s">
        <v>5625</v>
      </c>
      <c r="AE3519" s="13" t="s">
        <v>5625</v>
      </c>
      <c r="AF3519" s="13" t="s">
        <v>5625</v>
      </c>
      <c r="AG3519" s="14" t="s">
        <v>5625</v>
      </c>
      <c r="AM3519" t="s">
        <v>5625</v>
      </c>
      <c r="AN3519" t="s">
        <v>5625</v>
      </c>
      <c r="AO3519" t="s">
        <v>5625</v>
      </c>
      <c r="AP3519" t="s">
        <v>5625</v>
      </c>
      <c r="AQ3519" t="s">
        <v>5625</v>
      </c>
      <c r="AR3519" t="s">
        <v>5625</v>
      </c>
      <c r="AS3519" t="s">
        <v>5625</v>
      </c>
      <c r="AT3519" t="s">
        <v>5625</v>
      </c>
      <c r="AU3519" t="s">
        <v>5625</v>
      </c>
      <c r="AV3519" t="s">
        <v>5625</v>
      </c>
      <c r="AW3519" t="s">
        <v>5625</v>
      </c>
      <c r="AX3519" t="s">
        <v>5625</v>
      </c>
      <c r="AY3519" t="s">
        <v>5625</v>
      </c>
      <c r="AZ3519" t="s">
        <v>5625</v>
      </c>
      <c r="BA3519" t="s">
        <v>5625</v>
      </c>
    </row>
    <row r="3520" spans="1:53" x14ac:dyDescent="0.25">
      <c r="A3520">
        <v>3500</v>
      </c>
      <c r="B3520" t="s">
        <v>3773</v>
      </c>
      <c r="C3520" s="7">
        <v>0</v>
      </c>
      <c r="D3520" t="s">
        <v>3764</v>
      </c>
      <c r="E3520" s="16">
        <v>176.84939567302303</v>
      </c>
      <c r="F3520" s="12">
        <v>-0.40218896912612501</v>
      </c>
      <c r="G3520" s="13">
        <v>-0.48784448980342898</v>
      </c>
      <c r="H3520" s="13">
        <v>0.48436489872351501</v>
      </c>
      <c r="I3520" s="14">
        <v>0.54533853012903499</v>
      </c>
      <c r="K3520" t="b">
        <v>0</v>
      </c>
      <c r="L3520" t="b">
        <v>0</v>
      </c>
      <c r="M3520" t="b">
        <v>0</v>
      </c>
      <c r="N3520" t="s">
        <v>9309</v>
      </c>
      <c r="O3520" t="s">
        <v>9714</v>
      </c>
      <c r="P3520">
        <v>168</v>
      </c>
      <c r="Q3520">
        <v>2839586</v>
      </c>
      <c r="R3520">
        <v>2840093</v>
      </c>
      <c r="S3520">
        <v>-1</v>
      </c>
      <c r="T3520" t="s">
        <v>20877</v>
      </c>
      <c r="U3520" s="9">
        <v>36</v>
      </c>
      <c r="V3520" t="s">
        <v>5625</v>
      </c>
      <c r="W3520" t="s">
        <v>8449</v>
      </c>
      <c r="X3520" t="s">
        <v>12766</v>
      </c>
      <c r="Y3520" t="s">
        <v>32303</v>
      </c>
      <c r="Z3520">
        <v>89.137313889148501</v>
      </c>
      <c r="AA3520" s="12">
        <v>0.45684179902886202</v>
      </c>
      <c r="AB3520" s="13">
        <v>-0.88036814928293405</v>
      </c>
      <c r="AC3520" s="13">
        <v>0.378659905106358</v>
      </c>
      <c r="AD3520" s="13">
        <v>204.39875806890399</v>
      </c>
      <c r="AE3520" s="13">
        <v>0.56509229267438699</v>
      </c>
      <c r="AF3520" s="13">
        <v>-0.86330055484322699</v>
      </c>
      <c r="AG3520" s="14">
        <v>0.38797223922065699</v>
      </c>
      <c r="AK3520" t="s">
        <v>12765</v>
      </c>
      <c r="AM3520" t="s">
        <v>21614</v>
      </c>
      <c r="AN3520" t="s">
        <v>21515</v>
      </c>
      <c r="AO3520" t="s">
        <v>22020</v>
      </c>
      <c r="AP3520">
        <v>211.64058269209221</v>
      </c>
      <c r="AQ3520">
        <v>67.575999999999993</v>
      </c>
      <c r="AR3520">
        <v>161.87299999999999</v>
      </c>
      <c r="AS3520">
        <v>266.30799999999999</v>
      </c>
      <c r="AT3520">
        <v>78.47</v>
      </c>
      <c r="AU3520">
        <v>79.37</v>
      </c>
      <c r="AV3520">
        <v>65.131</v>
      </c>
      <c r="AW3520">
        <v>96.552000000000007</v>
      </c>
      <c r="AX3520">
        <v>245.447</v>
      </c>
      <c r="AY3520">
        <v>99.433999999999997</v>
      </c>
      <c r="AZ3520">
        <v>83.86</v>
      </c>
      <c r="BA3520">
        <v>243.95171618923467</v>
      </c>
    </row>
    <row r="3521" spans="1:53" x14ac:dyDescent="0.25">
      <c r="A3521">
        <v>3501</v>
      </c>
      <c r="B3521" t="s">
        <v>3774</v>
      </c>
      <c r="C3521" s="7">
        <v>0</v>
      </c>
      <c r="D3521" t="s">
        <v>3775</v>
      </c>
      <c r="E3521" s="16">
        <v>384.53836864307414</v>
      </c>
      <c r="F3521" s="12">
        <v>-2.2384640155447801</v>
      </c>
      <c r="G3521" s="13">
        <v>-0.659546319354407</v>
      </c>
      <c r="H3521" s="13">
        <v>4.5631358156770103E-4</v>
      </c>
      <c r="I3521" s="14">
        <v>0.36906881374959499</v>
      </c>
      <c r="K3521" t="b">
        <v>0</v>
      </c>
      <c r="L3521" t="b">
        <v>0</v>
      </c>
      <c r="M3521" t="b">
        <v>0</v>
      </c>
      <c r="N3521" t="s">
        <v>9309</v>
      </c>
      <c r="O3521" t="s">
        <v>9714</v>
      </c>
      <c r="P3521">
        <v>102</v>
      </c>
      <c r="Q3521">
        <v>2840132</v>
      </c>
      <c r="R3521">
        <v>2840441</v>
      </c>
      <c r="S3521">
        <v>-1</v>
      </c>
      <c r="T3521" t="s">
        <v>20877</v>
      </c>
      <c r="U3521" s="9">
        <v>39</v>
      </c>
      <c r="V3521" t="s">
        <v>8450</v>
      </c>
      <c r="W3521" t="s">
        <v>8451</v>
      </c>
      <c r="X3521" t="s">
        <v>12764</v>
      </c>
      <c r="Y3521" t="s">
        <v>32304</v>
      </c>
      <c r="Z3521">
        <v>79.897698991072602</v>
      </c>
      <c r="AA3521" s="12">
        <v>0.57823831343419096</v>
      </c>
      <c r="AB3521" s="13">
        <v>-3.87117899927871</v>
      </c>
      <c r="AC3521" s="13">
        <v>1.08310218732077E-4</v>
      </c>
      <c r="AD3521" s="13">
        <v>253.934975492734</v>
      </c>
      <c r="AE3521" s="13">
        <v>0.54488821376065999</v>
      </c>
      <c r="AF3521" s="13">
        <v>-1.2104250058969199</v>
      </c>
      <c r="AG3521" s="14">
        <v>0.22611585142480201</v>
      </c>
      <c r="AJ3521" t="s">
        <v>12763</v>
      </c>
      <c r="AK3521" t="s">
        <v>12762</v>
      </c>
      <c r="AM3521" t="s">
        <v>5625</v>
      </c>
      <c r="AN3521" t="s">
        <v>5625</v>
      </c>
      <c r="AO3521" t="s">
        <v>5625</v>
      </c>
      <c r="AP3521">
        <v>195.77747457229657</v>
      </c>
      <c r="AQ3521">
        <v>554.38900000000001</v>
      </c>
      <c r="AR3521">
        <v>128.297</v>
      </c>
      <c r="AS3521">
        <v>659.69</v>
      </c>
      <c r="AT3521">
        <v>45.982999999999997</v>
      </c>
      <c r="AU3521">
        <v>48.835000000000001</v>
      </c>
      <c r="AV3521">
        <v>65.876000000000005</v>
      </c>
      <c r="AW3521">
        <v>21.850999999999999</v>
      </c>
      <c r="AX3521">
        <v>349.471</v>
      </c>
      <c r="AY3521">
        <v>283.79700000000003</v>
      </c>
      <c r="AZ3521">
        <v>429.98700000000002</v>
      </c>
      <c r="BA3521">
        <v>242.58805552209861</v>
      </c>
    </row>
    <row r="3522" spans="1:53" x14ac:dyDescent="0.25">
      <c r="A3522">
        <v>3502</v>
      </c>
      <c r="B3522" t="s">
        <v>3776</v>
      </c>
      <c r="C3522" s="7">
        <v>0</v>
      </c>
      <c r="D3522" t="s">
        <v>3</v>
      </c>
      <c r="E3522" s="16">
        <v>70.348311305490071</v>
      </c>
      <c r="F3522" s="12">
        <v>-0.70107615592789696</v>
      </c>
      <c r="G3522" s="13">
        <v>0.17309166706712101</v>
      </c>
      <c r="H3522" s="13">
        <v>0.29959100973320302</v>
      </c>
      <c r="I3522" s="14">
        <v>0.84844698653231099</v>
      </c>
      <c r="K3522" t="b">
        <v>0</v>
      </c>
      <c r="L3522" t="b">
        <v>0</v>
      </c>
      <c r="M3522" t="b">
        <v>0</v>
      </c>
      <c r="N3522" t="s">
        <v>9309</v>
      </c>
      <c r="O3522" t="s">
        <v>9714</v>
      </c>
      <c r="P3522">
        <v>137</v>
      </c>
      <c r="Q3522">
        <v>2840487</v>
      </c>
      <c r="R3522">
        <v>2840901</v>
      </c>
      <c r="S3522">
        <v>-1</v>
      </c>
      <c r="T3522" t="s">
        <v>20877</v>
      </c>
      <c r="U3522" s="9">
        <v>46</v>
      </c>
      <c r="V3522" t="s">
        <v>5625</v>
      </c>
      <c r="W3522" t="s">
        <v>5625</v>
      </c>
      <c r="X3522" t="s">
        <v>12761</v>
      </c>
      <c r="Y3522" t="s">
        <v>32305</v>
      </c>
      <c r="Z3522">
        <v>26.196586536061901</v>
      </c>
      <c r="AA3522" s="12">
        <v>0.55421563826156905</v>
      </c>
      <c r="AB3522" s="13">
        <v>-1.2649880435113501</v>
      </c>
      <c r="AC3522" s="13">
        <v>0.20587561397175599</v>
      </c>
      <c r="AD3522" s="13">
        <v>82.942830132914295</v>
      </c>
      <c r="AE3522" s="13">
        <v>0.56935262922824503</v>
      </c>
      <c r="AF3522" s="13">
        <v>0.30401487264886501</v>
      </c>
      <c r="AG3522" s="14">
        <v>0.76111656038418296</v>
      </c>
      <c r="AM3522" t="s">
        <v>5625</v>
      </c>
      <c r="AN3522" t="s">
        <v>5625</v>
      </c>
      <c r="AO3522" t="s">
        <v>5625</v>
      </c>
      <c r="AP3522">
        <v>52.263245221960261</v>
      </c>
      <c r="AQ3522">
        <v>105.38500000000001</v>
      </c>
      <c r="AR3522">
        <v>23.52</v>
      </c>
      <c r="AS3522">
        <v>100.22499999999999</v>
      </c>
      <c r="AT3522">
        <v>17.16</v>
      </c>
      <c r="AU3522">
        <v>33.411999999999999</v>
      </c>
      <c r="AV3522">
        <v>30.593</v>
      </c>
      <c r="AW3522">
        <v>20.385999999999999</v>
      </c>
      <c r="AX3522">
        <v>84.460999999999999</v>
      </c>
      <c r="AY3522">
        <v>152.46899999999999</v>
      </c>
      <c r="AZ3522">
        <v>162.21700000000001</v>
      </c>
      <c r="BA3522">
        <v>48.283226509712385</v>
      </c>
    </row>
    <row r="3523" spans="1:53" x14ac:dyDescent="0.25">
      <c r="A3523">
        <v>3503</v>
      </c>
      <c r="B3523" t="s">
        <v>3777</v>
      </c>
      <c r="C3523" s="7">
        <v>0</v>
      </c>
      <c r="D3523" t="s">
        <v>3</v>
      </c>
      <c r="E3523" s="16">
        <v>67.995430627765444</v>
      </c>
      <c r="F3523" s="12">
        <v>-0.727486039555296</v>
      </c>
      <c r="G3523" s="13">
        <v>0.27852007445729998</v>
      </c>
      <c r="H3523" s="13">
        <v>0.17352776338493001</v>
      </c>
      <c r="I3523" s="14">
        <v>0.58280666726724795</v>
      </c>
      <c r="K3523" t="b">
        <v>0</v>
      </c>
      <c r="L3523" t="b">
        <v>0</v>
      </c>
      <c r="M3523" t="b">
        <v>0</v>
      </c>
      <c r="N3523" t="s">
        <v>9309</v>
      </c>
      <c r="O3523" t="s">
        <v>9714</v>
      </c>
      <c r="P3523">
        <v>145</v>
      </c>
      <c r="Q3523">
        <v>2840954</v>
      </c>
      <c r="R3523">
        <v>2841392</v>
      </c>
      <c r="S3523">
        <v>-1</v>
      </c>
      <c r="T3523" t="s">
        <v>20877</v>
      </c>
      <c r="U3523" s="9">
        <v>53</v>
      </c>
      <c r="V3523" t="s">
        <v>8452</v>
      </c>
      <c r="W3523" t="s">
        <v>5625</v>
      </c>
      <c r="X3523" t="s">
        <v>12760</v>
      </c>
      <c r="Y3523" t="s">
        <v>32306</v>
      </c>
      <c r="Z3523">
        <v>27.101614719576801</v>
      </c>
      <c r="AA3523" s="12">
        <v>0.45019449216166102</v>
      </c>
      <c r="AB3523" s="13">
        <v>-1.6159372276239701</v>
      </c>
      <c r="AC3523" s="13">
        <v>0.106107885706163</v>
      </c>
      <c r="AD3523" s="13">
        <v>89.205860171310107</v>
      </c>
      <c r="AE3523" s="13">
        <v>0.350991028362591</v>
      </c>
      <c r="AF3523" s="13">
        <v>0.79352476830141505</v>
      </c>
      <c r="AG3523" s="14">
        <v>0.42747214459399702</v>
      </c>
      <c r="AJ3523" t="s">
        <v>12759</v>
      </c>
      <c r="AM3523" t="s">
        <v>21437</v>
      </c>
      <c r="AN3523" t="s">
        <v>21376</v>
      </c>
      <c r="AO3523" t="s">
        <v>22130</v>
      </c>
      <c r="AP3523">
        <v>70.570722511061803</v>
      </c>
      <c r="AQ3523">
        <v>75.165999999999997</v>
      </c>
      <c r="AR3523">
        <v>41.286000000000001</v>
      </c>
      <c r="AS3523">
        <v>84.959000000000003</v>
      </c>
      <c r="AT3523">
        <v>29.196000000000002</v>
      </c>
      <c r="AU3523">
        <v>14.355</v>
      </c>
      <c r="AV3523">
        <v>25.818999999999999</v>
      </c>
      <c r="AW3523">
        <v>30.831</v>
      </c>
      <c r="AX3523">
        <v>116.619</v>
      </c>
      <c r="AY3523">
        <v>118</v>
      </c>
      <c r="AZ3523">
        <v>142.297</v>
      </c>
      <c r="BA3523">
        <v>88.422792383796903</v>
      </c>
    </row>
    <row r="3524" spans="1:53" x14ac:dyDescent="0.25">
      <c r="A3524">
        <v>3504</v>
      </c>
      <c r="B3524" t="s">
        <v>3778</v>
      </c>
      <c r="C3524" s="7">
        <v>8.3333333333333329E-2</v>
      </c>
      <c r="D3524" t="s">
        <v>5645</v>
      </c>
      <c r="E3524" s="16">
        <v>42.23151820472502</v>
      </c>
      <c r="F3524" s="12">
        <v>-1.42881092172196</v>
      </c>
      <c r="G3524" s="13">
        <v>0.87016106406010696</v>
      </c>
      <c r="H3524" s="13">
        <v>8.9741282965562205E-2</v>
      </c>
      <c r="I3524" s="14">
        <v>8.7105933141219796E-2</v>
      </c>
      <c r="K3524" t="b">
        <v>0</v>
      </c>
      <c r="L3524" t="b">
        <v>0</v>
      </c>
      <c r="M3524" t="b">
        <v>0</v>
      </c>
      <c r="N3524" t="s">
        <v>9309</v>
      </c>
      <c r="O3524" t="s">
        <v>9714</v>
      </c>
      <c r="P3524">
        <v>84</v>
      </c>
      <c r="Q3524">
        <v>2841403</v>
      </c>
      <c r="R3524">
        <v>2841658</v>
      </c>
      <c r="S3524">
        <v>-1</v>
      </c>
      <c r="T3524" t="s">
        <v>20877</v>
      </c>
      <c r="U3524" s="9">
        <v>11</v>
      </c>
      <c r="V3524" t="s">
        <v>6297</v>
      </c>
      <c r="W3524" t="s">
        <v>5625</v>
      </c>
      <c r="X3524" t="s">
        <v>12758</v>
      </c>
      <c r="Y3524" t="s">
        <v>32307</v>
      </c>
      <c r="Z3524">
        <v>8.0396940588824002</v>
      </c>
      <c r="AA3524" s="12">
        <v>0.71948096076150803</v>
      </c>
      <c r="AB3524" s="13">
        <v>-1.9858912183161701</v>
      </c>
      <c r="AC3524" s="13">
        <v>4.7045404038273501E-2</v>
      </c>
      <c r="AD3524" s="13">
        <v>41.8329550646963</v>
      </c>
      <c r="AE3524" s="13">
        <v>0.410050087900385</v>
      </c>
      <c r="AF3524" s="13">
        <v>2.1220848128960799</v>
      </c>
      <c r="AG3524" s="14">
        <v>3.38306165013086E-2</v>
      </c>
      <c r="AM3524" t="s">
        <v>5625</v>
      </c>
      <c r="AN3524" t="s">
        <v>5625</v>
      </c>
      <c r="AO3524" t="s">
        <v>5625</v>
      </c>
      <c r="AP3524">
        <v>29.438072818900068</v>
      </c>
      <c r="AQ3524">
        <v>56.682000000000002</v>
      </c>
      <c r="AR3524">
        <v>27.274999999999999</v>
      </c>
      <c r="AS3524">
        <v>55.530999999999999</v>
      </c>
      <c r="AT3524">
        <v>0</v>
      </c>
      <c r="AU3524">
        <v>4.931</v>
      </c>
      <c r="AV3524">
        <v>15.965</v>
      </c>
      <c r="AW3524">
        <v>13.239000000000001</v>
      </c>
      <c r="AX3524">
        <v>110.238</v>
      </c>
      <c r="AY3524">
        <v>129.584</v>
      </c>
      <c r="AZ3524">
        <v>96.63</v>
      </c>
      <c r="BA3524">
        <v>107.78520270844616</v>
      </c>
    </row>
    <row r="3525" spans="1:53" x14ac:dyDescent="0.25">
      <c r="A3525">
        <v>3505</v>
      </c>
      <c r="B3525" t="s">
        <v>3779</v>
      </c>
      <c r="C3525" s="7">
        <v>0</v>
      </c>
      <c r="D3525" t="s">
        <v>12</v>
      </c>
      <c r="E3525" s="16">
        <v>88.54458663773589</v>
      </c>
      <c r="F3525" s="12">
        <v>-0.61110547736232901</v>
      </c>
      <c r="G3525" s="13">
        <v>0.480034947416</v>
      </c>
      <c r="H3525" s="13">
        <v>0.103184374704027</v>
      </c>
      <c r="I3525" s="14">
        <v>0.142863364812683</v>
      </c>
      <c r="K3525" t="b">
        <v>0</v>
      </c>
      <c r="L3525" t="b">
        <v>0</v>
      </c>
      <c r="M3525" t="b">
        <v>0</v>
      </c>
      <c r="N3525" t="s">
        <v>9309</v>
      </c>
      <c r="O3525" t="s">
        <v>9714</v>
      </c>
      <c r="P3525">
        <v>644</v>
      </c>
      <c r="Q3525">
        <v>2841645</v>
      </c>
      <c r="R3525">
        <v>2843580</v>
      </c>
      <c r="S3525">
        <v>-1</v>
      </c>
      <c r="T3525" t="s">
        <v>20877</v>
      </c>
      <c r="U3525" s="9">
        <v>-13</v>
      </c>
      <c r="V3525" t="s">
        <v>5625</v>
      </c>
      <c r="W3525" t="s">
        <v>5625</v>
      </c>
      <c r="X3525" t="s">
        <v>12757</v>
      </c>
      <c r="Y3525" t="s">
        <v>32308</v>
      </c>
      <c r="Z3525">
        <v>161.40328991448399</v>
      </c>
      <c r="AA3525" s="12">
        <v>0.31932724623513198</v>
      </c>
      <c r="AB3525" s="13">
        <v>-1.91372795327446</v>
      </c>
      <c r="AC3525" s="13">
        <v>5.5654925399483898E-2</v>
      </c>
      <c r="AD3525" s="13">
        <v>556.94277438607196</v>
      </c>
      <c r="AE3525" s="13">
        <v>0.25946660238469099</v>
      </c>
      <c r="AF3525" s="13">
        <v>1.8500837603149001</v>
      </c>
      <c r="AG3525" s="14">
        <v>6.4301478173403398E-2</v>
      </c>
      <c r="AM3525" t="s">
        <v>5625</v>
      </c>
      <c r="AN3525" t="s">
        <v>5625</v>
      </c>
      <c r="AO3525" t="s">
        <v>5625</v>
      </c>
      <c r="AP3525">
        <v>80.555346550943597</v>
      </c>
      <c r="AQ3525">
        <v>97.936999999999998</v>
      </c>
      <c r="AR3525">
        <v>81.231999999999999</v>
      </c>
      <c r="AS3525">
        <v>94.453999999999994</v>
      </c>
      <c r="AT3525">
        <v>27.902999999999999</v>
      </c>
      <c r="AU3525">
        <v>25.995000000000001</v>
      </c>
      <c r="AV3525">
        <v>33.896999999999998</v>
      </c>
      <c r="AW3525">
        <v>54.957999999999998</v>
      </c>
      <c r="AX3525">
        <v>161.04300000000001</v>
      </c>
      <c r="AY3525">
        <v>176.46199999999999</v>
      </c>
      <c r="AZ3525">
        <v>218.22800000000001</v>
      </c>
      <c r="BA3525">
        <v>140.42839570630011</v>
      </c>
    </row>
    <row r="3526" spans="1:53" x14ac:dyDescent="0.25">
      <c r="A3526">
        <v>3506</v>
      </c>
      <c r="B3526" t="s">
        <v>3780</v>
      </c>
      <c r="C3526" s="7">
        <v>0</v>
      </c>
      <c r="D3526" t="s">
        <v>3781</v>
      </c>
      <c r="E3526" s="16">
        <v>8.8156279007076357</v>
      </c>
      <c r="F3526" s="12">
        <v>0.98042504068701897</v>
      </c>
      <c r="G3526" s="13">
        <v>1.7882910778179499</v>
      </c>
      <c r="H3526" s="13">
        <v>0.246225315370421</v>
      </c>
      <c r="I3526" s="14">
        <v>8.5532943601225694E-2</v>
      </c>
      <c r="K3526" t="b">
        <v>0</v>
      </c>
      <c r="L3526" t="b">
        <v>0</v>
      </c>
      <c r="M3526" t="b">
        <v>0</v>
      </c>
      <c r="N3526" t="s">
        <v>9309</v>
      </c>
      <c r="O3526" t="s">
        <v>9714</v>
      </c>
      <c r="P3526">
        <v>235</v>
      </c>
      <c r="Q3526">
        <v>2843622</v>
      </c>
      <c r="R3526">
        <v>2844330</v>
      </c>
      <c r="S3526">
        <v>-1</v>
      </c>
      <c r="T3526" t="s">
        <v>20877</v>
      </c>
      <c r="U3526" s="9">
        <v>42</v>
      </c>
      <c r="V3526" t="s">
        <v>8453</v>
      </c>
      <c r="W3526" t="s">
        <v>6231</v>
      </c>
      <c r="X3526" t="s">
        <v>12756</v>
      </c>
      <c r="Y3526" t="s">
        <v>32309</v>
      </c>
      <c r="Z3526">
        <v>10.504543647720199</v>
      </c>
      <c r="AA3526" s="12">
        <v>0.70118835603524998</v>
      </c>
      <c r="AB3526" s="13">
        <v>1.3982334878329501</v>
      </c>
      <c r="AC3526" s="13">
        <v>0.162042963639114</v>
      </c>
      <c r="AD3526" s="13">
        <v>44.176615348878599</v>
      </c>
      <c r="AE3526" s="13">
        <v>0.83937925568058802</v>
      </c>
      <c r="AF3526" s="13">
        <v>2.1304923438547001</v>
      </c>
      <c r="AG3526" s="14">
        <v>3.3130987228475801E-2</v>
      </c>
      <c r="AI3526" t="s">
        <v>12755</v>
      </c>
      <c r="AK3526" t="s">
        <v>12754</v>
      </c>
      <c r="AM3526" t="s">
        <v>5625</v>
      </c>
      <c r="AN3526" t="s">
        <v>5625</v>
      </c>
      <c r="AO3526" t="s">
        <v>5625</v>
      </c>
      <c r="AP3526">
        <v>14.968511602830542</v>
      </c>
      <c r="AQ3526">
        <v>1.89</v>
      </c>
      <c r="AR3526">
        <v>13.753</v>
      </c>
      <c r="AS3526">
        <v>4.6509999999999998</v>
      </c>
      <c r="AT3526">
        <v>8.0280000000000005</v>
      </c>
      <c r="AU3526">
        <v>8.8810000000000002</v>
      </c>
      <c r="AV3526">
        <v>15.973000000000001</v>
      </c>
      <c r="AW3526">
        <v>9.5370000000000008</v>
      </c>
      <c r="AX3526">
        <v>113.303</v>
      </c>
      <c r="AY3526">
        <v>10.77</v>
      </c>
      <c r="AZ3526">
        <v>12.282999999999999</v>
      </c>
      <c r="BA3526">
        <v>68.81894202205298</v>
      </c>
    </row>
    <row r="3527" spans="1:53" x14ac:dyDescent="0.25">
      <c r="A3527">
        <v>3507</v>
      </c>
      <c r="B3527" t="s">
        <v>3782</v>
      </c>
      <c r="C3527" s="7">
        <v>0</v>
      </c>
      <c r="D3527" t="s">
        <v>3783</v>
      </c>
      <c r="E3527" s="16">
        <v>45.392023223045058</v>
      </c>
      <c r="F3527" s="12">
        <v>1.08292655017178</v>
      </c>
      <c r="G3527" s="13">
        <v>1.0334247363111699</v>
      </c>
      <c r="H3527" s="13">
        <v>2.07531071475359E-3</v>
      </c>
      <c r="I3527" s="14">
        <v>3.8037884262439002E-2</v>
      </c>
      <c r="K3527" t="b">
        <v>0</v>
      </c>
      <c r="L3527" t="b">
        <v>0</v>
      </c>
      <c r="M3527" t="b">
        <v>0</v>
      </c>
      <c r="N3527" t="s">
        <v>9309</v>
      </c>
      <c r="O3527" t="s">
        <v>9714</v>
      </c>
      <c r="P3527">
        <v>593</v>
      </c>
      <c r="Q3527">
        <v>2844326</v>
      </c>
      <c r="R3527">
        <v>2846108</v>
      </c>
      <c r="S3527">
        <v>-1</v>
      </c>
      <c r="T3527" t="s">
        <v>20877</v>
      </c>
      <c r="U3527" s="9">
        <v>-4</v>
      </c>
      <c r="V3527" t="s">
        <v>8454</v>
      </c>
      <c r="W3527" t="s">
        <v>5625</v>
      </c>
      <c r="X3527" t="s">
        <v>12753</v>
      </c>
      <c r="Y3527" t="s">
        <v>32310</v>
      </c>
      <c r="Z3527">
        <v>142.47667633047601</v>
      </c>
      <c r="AA3527" s="12">
        <v>0.315583763536535</v>
      </c>
      <c r="AB3527" s="13">
        <v>3.4315027428412499</v>
      </c>
      <c r="AC3527" s="13">
        <v>6.0024706027979205E-4</v>
      </c>
      <c r="AD3527" s="13">
        <v>339.135467979738</v>
      </c>
      <c r="AE3527" s="13">
        <v>0.41180809467039498</v>
      </c>
      <c r="AF3527" s="13">
        <v>2.5094813571799901</v>
      </c>
      <c r="AG3527" s="14">
        <v>1.20908597629635E-2</v>
      </c>
      <c r="AI3527" t="s">
        <v>12752</v>
      </c>
      <c r="AJ3527" t="s">
        <v>12751</v>
      </c>
      <c r="AM3527" t="s">
        <v>5625</v>
      </c>
      <c r="AN3527" t="s">
        <v>5625</v>
      </c>
      <c r="AO3527" t="s">
        <v>5625</v>
      </c>
      <c r="AP3527">
        <v>47.081092892180244</v>
      </c>
      <c r="AQ3527">
        <v>33.646000000000001</v>
      </c>
      <c r="AR3527">
        <v>54.640999999999998</v>
      </c>
      <c r="AS3527">
        <v>46.2</v>
      </c>
      <c r="AT3527">
        <v>55.017000000000003</v>
      </c>
      <c r="AU3527">
        <v>62.098999999999997</v>
      </c>
      <c r="AV3527">
        <v>73.614000000000004</v>
      </c>
      <c r="AW3527">
        <v>41.679000000000002</v>
      </c>
      <c r="AX3527">
        <v>215.26900000000001</v>
      </c>
      <c r="AY3527">
        <v>86.534999999999997</v>
      </c>
      <c r="AZ3527">
        <v>102.486</v>
      </c>
      <c r="BA3527">
        <v>127.59696096569193</v>
      </c>
    </row>
    <row r="3528" spans="1:53" x14ac:dyDescent="0.25">
      <c r="A3528">
        <v>3508</v>
      </c>
      <c r="B3528" t="s">
        <v>3784</v>
      </c>
      <c r="C3528" s="7">
        <v>0</v>
      </c>
      <c r="D3528" t="s">
        <v>3785</v>
      </c>
      <c r="E3528" s="16">
        <v>94.429255894903875</v>
      </c>
      <c r="F3528" s="12">
        <v>1.50939404118464</v>
      </c>
      <c r="G3528" s="13">
        <v>-0.14582656669983099</v>
      </c>
      <c r="H3528" s="13">
        <v>7.0892811960658095E-2</v>
      </c>
      <c r="I3528" s="14">
        <v>0.92657170391973298</v>
      </c>
      <c r="K3528" t="b">
        <v>0</v>
      </c>
      <c r="L3528" t="b">
        <v>0</v>
      </c>
      <c r="M3528" t="b">
        <v>0</v>
      </c>
      <c r="N3528" t="s">
        <v>9309</v>
      </c>
      <c r="O3528" t="s">
        <v>9714</v>
      </c>
      <c r="P3528">
        <v>281</v>
      </c>
      <c r="Q3528">
        <v>2846092</v>
      </c>
      <c r="R3528">
        <v>2846938</v>
      </c>
      <c r="S3528">
        <v>-1</v>
      </c>
      <c r="T3528" t="s">
        <v>20877</v>
      </c>
      <c r="U3528" s="9">
        <v>-16</v>
      </c>
      <c r="V3528" t="s">
        <v>5625</v>
      </c>
      <c r="W3528" t="s">
        <v>8455</v>
      </c>
      <c r="X3528" t="s">
        <v>12750</v>
      </c>
      <c r="Y3528" t="s">
        <v>32311</v>
      </c>
      <c r="Z3528">
        <v>180.19584312775601</v>
      </c>
      <c r="AA3528" s="12">
        <v>0.71834638192117195</v>
      </c>
      <c r="AB3528" s="13">
        <v>2.10120643629869</v>
      </c>
      <c r="AC3528" s="13">
        <v>3.5622848661394299E-2</v>
      </c>
      <c r="AD3528" s="13">
        <v>207.63736024379901</v>
      </c>
      <c r="AE3528" s="13">
        <v>0.99165711496171105</v>
      </c>
      <c r="AF3528" s="13">
        <v>-0.147053416447742</v>
      </c>
      <c r="AG3528" s="14">
        <v>0.88308985833781195</v>
      </c>
      <c r="AI3528" t="s">
        <v>9848</v>
      </c>
      <c r="AJ3528" t="s">
        <v>12749</v>
      </c>
      <c r="AK3528" t="s">
        <v>12748</v>
      </c>
      <c r="AM3528" t="s">
        <v>5625</v>
      </c>
      <c r="AN3528" t="s">
        <v>5625</v>
      </c>
      <c r="AO3528" t="s">
        <v>5625</v>
      </c>
      <c r="AP3528">
        <v>118.48302357961552</v>
      </c>
      <c r="AQ3528">
        <v>3.7970000000000002</v>
      </c>
      <c r="AR3528">
        <v>199.773</v>
      </c>
      <c r="AS3528">
        <v>55.664000000000001</v>
      </c>
      <c r="AT3528">
        <v>171.31</v>
      </c>
      <c r="AU3528">
        <v>154.58799999999999</v>
      </c>
      <c r="AV3528">
        <v>223.499</v>
      </c>
      <c r="AW3528">
        <v>133.68299999999999</v>
      </c>
      <c r="AX3528">
        <v>290.541</v>
      </c>
      <c r="AY3528">
        <v>8.5129999999999999</v>
      </c>
      <c r="AZ3528">
        <v>6.8529999999999998</v>
      </c>
      <c r="BA3528">
        <v>163.18061193408778</v>
      </c>
    </row>
    <row r="3529" spans="1:53" x14ac:dyDescent="0.25">
      <c r="A3529">
        <v>3509</v>
      </c>
      <c r="B3529" t="s">
        <v>3786</v>
      </c>
      <c r="C3529" s="7">
        <v>0</v>
      </c>
      <c r="D3529" t="s">
        <v>3787</v>
      </c>
      <c r="E3529" s="16">
        <v>133.61983812619559</v>
      </c>
      <c r="F3529" s="12">
        <v>0.81125449927592397</v>
      </c>
      <c r="G3529" s="13">
        <v>-0.27234174436102399</v>
      </c>
      <c r="H3529" s="13">
        <v>2.0672109871223001E-2</v>
      </c>
      <c r="I3529" s="14">
        <v>0.61722437977625599</v>
      </c>
      <c r="K3529" t="b">
        <v>0</v>
      </c>
      <c r="L3529" t="b">
        <v>0</v>
      </c>
      <c r="M3529" t="b">
        <v>0</v>
      </c>
      <c r="N3529" t="s">
        <v>9309</v>
      </c>
      <c r="O3529" t="s">
        <v>9714</v>
      </c>
      <c r="P3529">
        <v>226</v>
      </c>
      <c r="Q3529">
        <v>2847039</v>
      </c>
      <c r="R3529">
        <v>2847720</v>
      </c>
      <c r="S3529">
        <v>-1</v>
      </c>
      <c r="T3529" t="s">
        <v>20877</v>
      </c>
      <c r="U3529" s="9">
        <v>101</v>
      </c>
      <c r="V3529" t="s">
        <v>8456</v>
      </c>
      <c r="W3529" t="s">
        <v>5625</v>
      </c>
      <c r="X3529" t="s">
        <v>12747</v>
      </c>
      <c r="Y3529" t="s">
        <v>32312</v>
      </c>
      <c r="Z3529">
        <v>142.59193917427001</v>
      </c>
      <c r="AA3529" s="12">
        <v>0.30786237300696101</v>
      </c>
      <c r="AB3529" s="13">
        <v>2.6351206591186198</v>
      </c>
      <c r="AC3529" s="13">
        <v>8.4107379172148992E-3</v>
      </c>
      <c r="AD3529" s="13">
        <v>225.11297342135401</v>
      </c>
      <c r="AE3529" s="13">
        <v>0.37144423385568698</v>
      </c>
      <c r="AF3529" s="13">
        <v>-0.73319685578113802</v>
      </c>
      <c r="AG3529" s="14">
        <v>0.46343837278507599</v>
      </c>
      <c r="AI3529" t="s">
        <v>10464</v>
      </c>
      <c r="AJ3529" t="s">
        <v>10463</v>
      </c>
      <c r="AM3529" t="s">
        <v>5625</v>
      </c>
      <c r="AN3529" t="s">
        <v>5625</v>
      </c>
      <c r="AO3529" t="s">
        <v>5625</v>
      </c>
      <c r="AP3529">
        <v>154.97135250478229</v>
      </c>
      <c r="AQ3529">
        <v>110.054</v>
      </c>
      <c r="AR3529">
        <v>120.514</v>
      </c>
      <c r="AS3529">
        <v>148.94</v>
      </c>
      <c r="AT3529">
        <v>177.34800000000001</v>
      </c>
      <c r="AU3529">
        <v>123.72</v>
      </c>
      <c r="AV3529">
        <v>157.42400000000001</v>
      </c>
      <c r="AW3529">
        <v>111.541</v>
      </c>
      <c r="AX3529">
        <v>216.46100000000001</v>
      </c>
      <c r="AY3529">
        <v>99.533000000000001</v>
      </c>
      <c r="AZ3529">
        <v>138.346</v>
      </c>
      <c r="BA3529">
        <v>160.5231167689364</v>
      </c>
    </row>
    <row r="3530" spans="1:53" x14ac:dyDescent="0.25">
      <c r="A3530">
        <v>3510</v>
      </c>
      <c r="B3530" t="s">
        <v>3788</v>
      </c>
      <c r="C3530" s="7">
        <v>0</v>
      </c>
      <c r="D3530" t="s">
        <v>3789</v>
      </c>
      <c r="E3530" s="16">
        <v>112.82312171579622</v>
      </c>
      <c r="F3530" s="12">
        <v>0.51542299279565396</v>
      </c>
      <c r="G3530" s="13">
        <v>-0.69940533739169597</v>
      </c>
      <c r="H3530" s="13">
        <v>0.18316896607391001</v>
      </c>
      <c r="I3530" s="14">
        <v>0.128875439400395</v>
      </c>
      <c r="K3530" t="b">
        <v>0</v>
      </c>
      <c r="L3530" t="b">
        <v>0</v>
      </c>
      <c r="M3530" t="b">
        <v>0</v>
      </c>
      <c r="N3530" t="s">
        <v>9309</v>
      </c>
      <c r="O3530" t="s">
        <v>9714</v>
      </c>
      <c r="P3530">
        <v>381</v>
      </c>
      <c r="Q3530">
        <v>2847752</v>
      </c>
      <c r="R3530">
        <v>2848898</v>
      </c>
      <c r="S3530">
        <v>-1</v>
      </c>
      <c r="T3530" t="s">
        <v>20877</v>
      </c>
      <c r="U3530" s="9">
        <v>32</v>
      </c>
      <c r="V3530" t="s">
        <v>8457</v>
      </c>
      <c r="W3530" t="s">
        <v>6019</v>
      </c>
      <c r="X3530" t="s">
        <v>12746</v>
      </c>
      <c r="Y3530" t="s">
        <v>32313</v>
      </c>
      <c r="Z3530">
        <v>178.023149928359</v>
      </c>
      <c r="AA3530" s="12">
        <v>0.32522832295626403</v>
      </c>
      <c r="AB3530" s="13">
        <v>1.5848035254450099</v>
      </c>
      <c r="AC3530" s="13">
        <v>0.113010981164281</v>
      </c>
      <c r="AD3530" s="13">
        <v>282.61306066946599</v>
      </c>
      <c r="AE3530" s="13">
        <v>0.36618270985814499</v>
      </c>
      <c r="AF3530" s="13">
        <v>-1.9099900638745</v>
      </c>
      <c r="AG3530" s="14">
        <v>5.6134492660789202E-2</v>
      </c>
      <c r="AH3530" t="s">
        <v>10823</v>
      </c>
      <c r="AI3530" t="s">
        <v>10179</v>
      </c>
      <c r="AJ3530" t="s">
        <v>12745</v>
      </c>
      <c r="AK3530" t="s">
        <v>12744</v>
      </c>
      <c r="AM3530" t="s">
        <v>5625</v>
      </c>
      <c r="AN3530" t="s">
        <v>5625</v>
      </c>
      <c r="AO3530" t="s">
        <v>5625</v>
      </c>
      <c r="AP3530">
        <v>137.55748686318486</v>
      </c>
      <c r="AQ3530">
        <v>79.879000000000005</v>
      </c>
      <c r="AR3530">
        <v>101.959</v>
      </c>
      <c r="AS3530">
        <v>131.89699999999999</v>
      </c>
      <c r="AT3530">
        <v>81.83</v>
      </c>
      <c r="AU3530">
        <v>109.73099999999999</v>
      </c>
      <c r="AV3530">
        <v>120.389</v>
      </c>
      <c r="AW3530">
        <v>79.539000000000001</v>
      </c>
      <c r="AX3530">
        <v>148.97200000000001</v>
      </c>
      <c r="AY3530">
        <v>83.174999999999997</v>
      </c>
      <c r="AZ3530">
        <v>78.417000000000002</v>
      </c>
      <c r="BA3530">
        <v>79.036924284959483</v>
      </c>
    </row>
    <row r="3531" spans="1:53" x14ac:dyDescent="0.25">
      <c r="A3531">
        <v>3511</v>
      </c>
      <c r="B3531" t="s">
        <v>3790</v>
      </c>
      <c r="C3531" s="7">
        <v>0</v>
      </c>
      <c r="D3531" t="s">
        <v>3</v>
      </c>
      <c r="E3531" s="16">
        <v>229.94003623141509</v>
      </c>
      <c r="F3531" s="12">
        <v>0.38549936991705502</v>
      </c>
      <c r="G3531" s="13">
        <v>-1.45727364960731</v>
      </c>
      <c r="H3531" s="13">
        <v>0.46368505360461498</v>
      </c>
      <c r="I3531" s="14">
        <v>1.46446098295064E-2</v>
      </c>
      <c r="K3531" t="b">
        <v>0</v>
      </c>
      <c r="L3531" t="b">
        <v>0</v>
      </c>
      <c r="M3531" t="b">
        <v>0</v>
      </c>
      <c r="N3531" t="s">
        <v>9309</v>
      </c>
      <c r="O3531" t="s">
        <v>9714</v>
      </c>
      <c r="P3531">
        <v>215</v>
      </c>
      <c r="Q3531">
        <v>2849111</v>
      </c>
      <c r="R3531">
        <v>2849759</v>
      </c>
      <c r="S3531">
        <v>1</v>
      </c>
      <c r="T3531" t="s">
        <v>20877</v>
      </c>
      <c r="U3531" s="9">
        <v>213</v>
      </c>
      <c r="V3531" t="s">
        <v>5625</v>
      </c>
      <c r="W3531" t="s">
        <v>5625</v>
      </c>
      <c r="X3531" t="s">
        <v>12743</v>
      </c>
      <c r="Y3531" t="s">
        <v>32314</v>
      </c>
      <c r="Z3531">
        <v>195.608671151462</v>
      </c>
      <c r="AA3531" s="12">
        <v>0.41875685321719602</v>
      </c>
      <c r="AB3531" s="13">
        <v>0.92058044412972995</v>
      </c>
      <c r="AC3531" s="13">
        <v>0.35726951602074197</v>
      </c>
      <c r="AD3531" s="13">
        <v>276.63973813193002</v>
      </c>
      <c r="AE3531" s="13">
        <v>0.50284943932423298</v>
      </c>
      <c r="AF3531" s="13">
        <v>-2.8980317678502501</v>
      </c>
      <c r="AG3531" s="14">
        <v>3.75512551759963E-3</v>
      </c>
      <c r="AI3531" t="s">
        <v>9453</v>
      </c>
      <c r="AJ3531" t="s">
        <v>12742</v>
      </c>
      <c r="AM3531" t="s">
        <v>5625</v>
      </c>
      <c r="AN3531" t="s">
        <v>5625</v>
      </c>
      <c r="AO3531" t="s">
        <v>5625</v>
      </c>
      <c r="AP3531">
        <v>316.86814492566043</v>
      </c>
      <c r="AQ3531">
        <v>114.83199999999999</v>
      </c>
      <c r="AR3531">
        <v>319.84699999999998</v>
      </c>
      <c r="AS3531">
        <v>168.21299999999999</v>
      </c>
      <c r="AT3531">
        <v>184.18700000000001</v>
      </c>
      <c r="AU3531">
        <v>197.94200000000001</v>
      </c>
      <c r="AV3531">
        <v>216.4</v>
      </c>
      <c r="AW3531">
        <v>132.851</v>
      </c>
      <c r="AX3531">
        <v>164.53</v>
      </c>
      <c r="AY3531">
        <v>90.873000000000005</v>
      </c>
      <c r="AZ3531">
        <v>72.322999999999993</v>
      </c>
      <c r="BA3531">
        <v>126.28243183486407</v>
      </c>
    </row>
    <row r="3532" spans="1:53" x14ac:dyDescent="0.25">
      <c r="A3532">
        <v>3512</v>
      </c>
      <c r="B3532" t="s">
        <v>3791</v>
      </c>
      <c r="C3532" s="7">
        <v>0</v>
      </c>
      <c r="D3532" t="s">
        <v>1226</v>
      </c>
      <c r="E3532" s="16">
        <v>463.49736477889132</v>
      </c>
      <c r="F3532" s="12">
        <v>8.6668344640393205E-2</v>
      </c>
      <c r="G3532" s="13">
        <v>-1.2179076725420901</v>
      </c>
      <c r="H3532" s="13">
        <v>0.82343954717955203</v>
      </c>
      <c r="I3532" s="14">
        <v>1.0558579768726001E-3</v>
      </c>
      <c r="K3532" t="b">
        <v>0</v>
      </c>
      <c r="L3532" t="b">
        <v>0</v>
      </c>
      <c r="M3532" t="b">
        <v>0</v>
      </c>
      <c r="N3532" t="s">
        <v>9309</v>
      </c>
      <c r="O3532" t="s">
        <v>9714</v>
      </c>
      <c r="P3532">
        <v>317</v>
      </c>
      <c r="Q3532">
        <v>2849811</v>
      </c>
      <c r="R3532">
        <v>2850765</v>
      </c>
      <c r="S3532">
        <v>1</v>
      </c>
      <c r="T3532" t="s">
        <v>20877</v>
      </c>
      <c r="U3532" s="9">
        <v>52</v>
      </c>
      <c r="V3532" t="s">
        <v>5625</v>
      </c>
      <c r="W3532" t="s">
        <v>8458</v>
      </c>
      <c r="X3532" t="s">
        <v>12741</v>
      </c>
      <c r="Y3532" t="s">
        <v>33621</v>
      </c>
      <c r="Z3532">
        <v>514.098906503188</v>
      </c>
      <c r="AA3532" s="12">
        <v>0.28294234001996199</v>
      </c>
      <c r="AB3532" s="13">
        <v>0.30631097712091698</v>
      </c>
      <c r="AC3532" s="13">
        <v>0.75936788212523498</v>
      </c>
      <c r="AD3532" s="13">
        <v>848.53783459489898</v>
      </c>
      <c r="AE3532" s="13">
        <v>0.32300448870371601</v>
      </c>
      <c r="AF3532" s="13">
        <v>-3.7705595901462798</v>
      </c>
      <c r="AG3532" s="14">
        <v>1.62881902058386E-4</v>
      </c>
      <c r="AI3532" t="s">
        <v>407</v>
      </c>
      <c r="AJ3532" t="s">
        <v>11009</v>
      </c>
      <c r="AK3532" t="s">
        <v>12740</v>
      </c>
      <c r="AM3532" t="s">
        <v>5625</v>
      </c>
      <c r="AN3532" t="s">
        <v>5625</v>
      </c>
      <c r="AO3532" t="s">
        <v>5625</v>
      </c>
      <c r="AP3532">
        <v>366.12445911556529</v>
      </c>
      <c r="AQ3532">
        <v>598.46100000000001</v>
      </c>
      <c r="AR3532">
        <v>368.166</v>
      </c>
      <c r="AS3532">
        <v>521.23800000000006</v>
      </c>
      <c r="AT3532">
        <v>284.47199999999998</v>
      </c>
      <c r="AU3532">
        <v>315.03699999999998</v>
      </c>
      <c r="AV3532">
        <v>333.33199999999999</v>
      </c>
      <c r="AW3532">
        <v>253.02199999999999</v>
      </c>
      <c r="AX3532">
        <v>223.87100000000001</v>
      </c>
      <c r="AY3532">
        <v>305.96199999999999</v>
      </c>
      <c r="AZ3532">
        <v>346.91500000000002</v>
      </c>
      <c r="BA3532">
        <v>220.66231643678105</v>
      </c>
    </row>
    <row r="3533" spans="1:53" x14ac:dyDescent="0.25">
      <c r="A3533">
        <v>3513</v>
      </c>
      <c r="B3533" t="s">
        <v>12739</v>
      </c>
      <c r="C3533" s="7" t="s">
        <v>5625</v>
      </c>
      <c r="D3533" t="s">
        <v>5645</v>
      </c>
      <c r="E3533" s="16" t="s">
        <v>5625</v>
      </c>
      <c r="F3533" s="12" t="s">
        <v>5625</v>
      </c>
      <c r="G3533" s="13" t="s">
        <v>5625</v>
      </c>
      <c r="H3533" s="13" t="s">
        <v>5625</v>
      </c>
      <c r="I3533" s="14" t="s">
        <v>5625</v>
      </c>
      <c r="J3533" t="s">
        <v>5625</v>
      </c>
      <c r="K3533" t="b">
        <v>1</v>
      </c>
      <c r="L3533" t="b">
        <v>0</v>
      </c>
      <c r="M3533" t="b">
        <v>0</v>
      </c>
      <c r="N3533" t="s">
        <v>9309</v>
      </c>
      <c r="O3533" t="s">
        <v>9714</v>
      </c>
      <c r="P3533">
        <v>45</v>
      </c>
      <c r="Q3533">
        <v>2850736</v>
      </c>
      <c r="R3533">
        <v>2850874</v>
      </c>
      <c r="S3533">
        <v>1</v>
      </c>
      <c r="T3533" t="s">
        <v>20877</v>
      </c>
      <c r="U3533" s="9" t="s">
        <v>5625</v>
      </c>
      <c r="V3533" t="s">
        <v>5625</v>
      </c>
      <c r="W3533" t="s">
        <v>5625</v>
      </c>
      <c r="X3533" t="s">
        <v>12738</v>
      </c>
      <c r="Y3533" t="s">
        <v>5625</v>
      </c>
      <c r="Z3533" t="s">
        <v>5625</v>
      </c>
      <c r="AA3533" s="12" t="s">
        <v>5625</v>
      </c>
      <c r="AB3533" s="13" t="s">
        <v>5625</v>
      </c>
      <c r="AC3533" s="13" t="s">
        <v>5625</v>
      </c>
      <c r="AD3533" s="13" t="s">
        <v>5625</v>
      </c>
      <c r="AE3533" s="13" t="s">
        <v>5625</v>
      </c>
      <c r="AF3533" s="13" t="s">
        <v>5625</v>
      </c>
      <c r="AG3533" s="14" t="s">
        <v>5625</v>
      </c>
      <c r="AM3533" t="s">
        <v>5625</v>
      </c>
      <c r="AN3533" t="s">
        <v>5625</v>
      </c>
      <c r="AO3533" t="s">
        <v>5625</v>
      </c>
      <c r="AP3533" t="s">
        <v>5625</v>
      </c>
      <c r="AQ3533" t="s">
        <v>5625</v>
      </c>
      <c r="AR3533" t="s">
        <v>5625</v>
      </c>
      <c r="AS3533" t="s">
        <v>5625</v>
      </c>
      <c r="AT3533" t="s">
        <v>5625</v>
      </c>
      <c r="AU3533" t="s">
        <v>5625</v>
      </c>
      <c r="AV3533" t="s">
        <v>5625</v>
      </c>
      <c r="AW3533" t="s">
        <v>5625</v>
      </c>
      <c r="AX3533" t="s">
        <v>5625</v>
      </c>
      <c r="AY3533" t="s">
        <v>5625</v>
      </c>
      <c r="AZ3533" t="s">
        <v>5625</v>
      </c>
      <c r="BA3533" t="s">
        <v>5625</v>
      </c>
    </row>
    <row r="3534" spans="1:53" x14ac:dyDescent="0.25">
      <c r="A3534">
        <v>3514</v>
      </c>
      <c r="B3534" t="s">
        <v>3792</v>
      </c>
      <c r="C3534" s="7">
        <v>0</v>
      </c>
      <c r="D3534" t="s">
        <v>3793</v>
      </c>
      <c r="E3534" s="16">
        <v>1155.6071879737406</v>
      </c>
      <c r="F3534" s="12">
        <v>-0.14627998003129</v>
      </c>
      <c r="G3534" s="13">
        <v>-0.79581164972349705</v>
      </c>
      <c r="H3534" s="13">
        <v>0.711133762592983</v>
      </c>
      <c r="I3534" s="14">
        <v>0.134253257783188</v>
      </c>
      <c r="K3534" t="b">
        <v>0</v>
      </c>
      <c r="L3534" t="b">
        <v>0</v>
      </c>
      <c r="M3534" t="b">
        <v>0</v>
      </c>
      <c r="N3534" t="s">
        <v>9309</v>
      </c>
      <c r="O3534" t="s">
        <v>9714</v>
      </c>
      <c r="P3534">
        <v>367</v>
      </c>
      <c r="Q3534">
        <v>2850870</v>
      </c>
      <c r="R3534">
        <v>2851974</v>
      </c>
      <c r="S3534">
        <v>-1</v>
      </c>
      <c r="T3534" t="s">
        <v>20877</v>
      </c>
      <c r="U3534" s="9">
        <v>105</v>
      </c>
      <c r="V3534" t="s">
        <v>8459</v>
      </c>
      <c r="W3534" t="s">
        <v>5625</v>
      </c>
      <c r="X3534" t="s">
        <v>12737</v>
      </c>
      <c r="Y3534" t="s">
        <v>32315</v>
      </c>
      <c r="Z3534">
        <v>1367.7923666598199</v>
      </c>
      <c r="AA3534" s="12">
        <v>0.29916865698905498</v>
      </c>
      <c r="AB3534" s="13">
        <v>-0.48895489756014698</v>
      </c>
      <c r="AC3534" s="13">
        <v>0.62487362843512295</v>
      </c>
      <c r="AD3534" s="13">
        <v>2705.4653903991398</v>
      </c>
      <c r="AE3534" s="13">
        <v>0.42227496372130602</v>
      </c>
      <c r="AF3534" s="13">
        <v>-1.8845816543571301</v>
      </c>
      <c r="AG3534" s="14">
        <v>5.9486341081531897E-2</v>
      </c>
      <c r="AH3534" t="s">
        <v>12736</v>
      </c>
      <c r="AI3534" t="s">
        <v>12735</v>
      </c>
      <c r="AJ3534" t="s">
        <v>12734</v>
      </c>
      <c r="AM3534" t="s">
        <v>5625</v>
      </c>
      <c r="AN3534" t="s">
        <v>5625</v>
      </c>
      <c r="AO3534" t="s">
        <v>5625</v>
      </c>
      <c r="AP3534">
        <v>767.54975189496236</v>
      </c>
      <c r="AQ3534">
        <v>1492.2860000000001</v>
      </c>
      <c r="AR3534">
        <v>1273.835</v>
      </c>
      <c r="AS3534">
        <v>1088.758</v>
      </c>
      <c r="AT3534">
        <v>610.04700000000003</v>
      </c>
      <c r="AU3534">
        <v>641.28599999999994</v>
      </c>
      <c r="AV3534">
        <v>754.72799999999995</v>
      </c>
      <c r="AW3534">
        <v>509.15</v>
      </c>
      <c r="AX3534">
        <v>701.154</v>
      </c>
      <c r="AY3534">
        <v>1150.0419999999999</v>
      </c>
      <c r="AZ3534">
        <v>1361.0429999999999</v>
      </c>
      <c r="BA3534">
        <v>493.9600399567841</v>
      </c>
    </row>
    <row r="3535" spans="1:53" x14ac:dyDescent="0.25">
      <c r="A3535">
        <v>3515</v>
      </c>
      <c r="B3535" t="s">
        <v>3794</v>
      </c>
      <c r="C3535" s="7">
        <v>0</v>
      </c>
      <c r="D3535" t="s">
        <v>3795</v>
      </c>
      <c r="E3535" s="16">
        <v>68.28323846076789</v>
      </c>
      <c r="F3535" s="12">
        <v>0.67845336452497396</v>
      </c>
      <c r="G3535" s="13">
        <v>-0.22815446903338499</v>
      </c>
      <c r="H3535" s="13">
        <v>3.6110984865694001E-2</v>
      </c>
      <c r="I3535" s="14">
        <v>0.667043281425166</v>
      </c>
      <c r="K3535" t="b">
        <v>0</v>
      </c>
      <c r="L3535" t="b">
        <v>0</v>
      </c>
      <c r="M3535" t="b">
        <v>0</v>
      </c>
      <c r="N3535" t="s">
        <v>9309</v>
      </c>
      <c r="O3535" t="s">
        <v>9714</v>
      </c>
      <c r="P3535">
        <v>517</v>
      </c>
      <c r="Q3535">
        <v>2852247</v>
      </c>
      <c r="R3535">
        <v>2853801</v>
      </c>
      <c r="S3535">
        <v>-1</v>
      </c>
      <c r="T3535" t="s">
        <v>20877</v>
      </c>
      <c r="U3535" s="9">
        <v>273</v>
      </c>
      <c r="V3535" t="s">
        <v>8460</v>
      </c>
      <c r="W3535" t="s">
        <v>8461</v>
      </c>
      <c r="X3535" t="s">
        <v>12733</v>
      </c>
      <c r="Y3535" t="s">
        <v>33591</v>
      </c>
      <c r="Z3535">
        <v>156.09825207516701</v>
      </c>
      <c r="AA3535" s="12">
        <v>0.28251478274765701</v>
      </c>
      <c r="AB3535" s="13">
        <v>2.4014791648300098</v>
      </c>
      <c r="AC3535" s="13">
        <v>1.6328938925383198E-2</v>
      </c>
      <c r="AD3535" s="13">
        <v>265.18732998458</v>
      </c>
      <c r="AE3535" s="13">
        <v>0.35659156317609297</v>
      </c>
      <c r="AF3535" s="13">
        <v>-0.63982015446820195</v>
      </c>
      <c r="AG3535" s="14">
        <v>0.522289528105782</v>
      </c>
      <c r="AI3535" t="s">
        <v>12563</v>
      </c>
      <c r="AJ3535" t="s">
        <v>12562</v>
      </c>
      <c r="AK3535" t="s">
        <v>12732</v>
      </c>
      <c r="AM3535" t="s">
        <v>5625</v>
      </c>
      <c r="AN3535" t="s">
        <v>5625</v>
      </c>
      <c r="AO3535" t="s">
        <v>5625</v>
      </c>
      <c r="AP3535">
        <v>56.261953843071559</v>
      </c>
      <c r="AQ3535">
        <v>86.638000000000005</v>
      </c>
      <c r="AR3535">
        <v>58.183</v>
      </c>
      <c r="AS3535">
        <v>72.05</v>
      </c>
      <c r="AT3535">
        <v>57.603000000000002</v>
      </c>
      <c r="AU3535">
        <v>72.02</v>
      </c>
      <c r="AV3535">
        <v>70.733999999999995</v>
      </c>
      <c r="AW3535">
        <v>64.087000000000003</v>
      </c>
      <c r="AX3535">
        <v>64.194999999999993</v>
      </c>
      <c r="AY3535">
        <v>104.13800000000001</v>
      </c>
      <c r="AZ3535">
        <v>105.39700000000001</v>
      </c>
      <c r="BA3535">
        <v>53.060283186590297</v>
      </c>
    </row>
    <row r="3536" spans="1:53" x14ac:dyDescent="0.25">
      <c r="A3536">
        <v>3516</v>
      </c>
      <c r="B3536" t="s">
        <v>3796</v>
      </c>
      <c r="C3536" s="7">
        <v>0</v>
      </c>
      <c r="D3536" t="s">
        <v>1216</v>
      </c>
      <c r="E3536" s="16">
        <v>115.89443782749973</v>
      </c>
      <c r="F3536" s="12">
        <v>0.43670855167387901</v>
      </c>
      <c r="G3536" s="13">
        <v>-1.0559486508090401</v>
      </c>
      <c r="H3536" s="13">
        <v>0.30890371824430701</v>
      </c>
      <c r="I3536" s="14">
        <v>8.5383621105849794E-3</v>
      </c>
      <c r="K3536" t="b">
        <v>0</v>
      </c>
      <c r="L3536" t="b">
        <v>0</v>
      </c>
      <c r="M3536" t="b">
        <v>0</v>
      </c>
      <c r="N3536" t="s">
        <v>9309</v>
      </c>
      <c r="O3536" t="s">
        <v>9714</v>
      </c>
      <c r="P3536">
        <v>368</v>
      </c>
      <c r="Q3536">
        <v>2853817</v>
      </c>
      <c r="R3536">
        <v>2854924</v>
      </c>
      <c r="S3536">
        <v>-1</v>
      </c>
      <c r="T3536" t="s">
        <v>20877</v>
      </c>
      <c r="U3536" s="9">
        <v>16</v>
      </c>
      <c r="V3536" t="s">
        <v>5625</v>
      </c>
      <c r="W3536" t="s">
        <v>5625</v>
      </c>
      <c r="X3536" t="s">
        <v>12731</v>
      </c>
      <c r="Y3536" t="s">
        <v>32316</v>
      </c>
      <c r="Z3536">
        <v>170.530932970225</v>
      </c>
      <c r="AA3536" s="12">
        <v>0.35178886488883099</v>
      </c>
      <c r="AB3536" s="13">
        <v>1.24139390202667</v>
      </c>
      <c r="AC3536" s="13">
        <v>0.21446027072240301</v>
      </c>
      <c r="AD3536" s="13">
        <v>255.85912246233499</v>
      </c>
      <c r="AE3536" s="13">
        <v>0.34132373431479501</v>
      </c>
      <c r="AF3536" s="13">
        <v>-3.0936865639562199</v>
      </c>
      <c r="AG3536" s="14">
        <v>1.9768621635344501E-3</v>
      </c>
      <c r="AH3536" t="s">
        <v>10844</v>
      </c>
      <c r="AI3536" t="s">
        <v>10987</v>
      </c>
      <c r="AJ3536" t="s">
        <v>10986</v>
      </c>
      <c r="AM3536" t="s">
        <v>21563</v>
      </c>
      <c r="AN3536" t="s">
        <v>21433</v>
      </c>
      <c r="AO3536" t="s">
        <v>22050</v>
      </c>
      <c r="AP3536">
        <v>124.05475130999892</v>
      </c>
      <c r="AQ3536">
        <v>83.903000000000006</v>
      </c>
      <c r="AR3536">
        <v>119.373</v>
      </c>
      <c r="AS3536">
        <v>136.24700000000001</v>
      </c>
      <c r="AT3536">
        <v>83.429000000000002</v>
      </c>
      <c r="AU3536">
        <v>77.245999999999995</v>
      </c>
      <c r="AV3536">
        <v>160.18</v>
      </c>
      <c r="AW3536">
        <v>62.518000000000001</v>
      </c>
      <c r="AX3536">
        <v>95.070999999999998</v>
      </c>
      <c r="AY3536">
        <v>70.415000000000006</v>
      </c>
      <c r="AZ3536">
        <v>55.429000000000002</v>
      </c>
      <c r="BA3536">
        <v>84.642851350867744</v>
      </c>
    </row>
    <row r="3537" spans="1:53" x14ac:dyDescent="0.25">
      <c r="A3537">
        <v>3517</v>
      </c>
      <c r="B3537" t="s">
        <v>3797</v>
      </c>
      <c r="C3537" s="7">
        <v>0</v>
      </c>
      <c r="D3537" t="s">
        <v>3798</v>
      </c>
      <c r="E3537" s="16">
        <v>359.04436222177725</v>
      </c>
      <c r="F3537" s="12">
        <v>0.38285803045824901</v>
      </c>
      <c r="G3537" s="13">
        <v>-1.0731434375894</v>
      </c>
      <c r="H3537" s="13">
        <v>0.28858979629697401</v>
      </c>
      <c r="I3537" s="14">
        <v>1.4961362970759199E-2</v>
      </c>
      <c r="K3537" t="b">
        <v>0</v>
      </c>
      <c r="L3537" t="b">
        <v>0</v>
      </c>
      <c r="M3537" t="b">
        <v>0</v>
      </c>
      <c r="N3537" t="s">
        <v>9309</v>
      </c>
      <c r="O3537" t="s">
        <v>9714</v>
      </c>
      <c r="P3537">
        <v>387</v>
      </c>
      <c r="Q3537">
        <v>2854901</v>
      </c>
      <c r="R3537">
        <v>2856065</v>
      </c>
      <c r="S3537">
        <v>-1</v>
      </c>
      <c r="T3537" t="s">
        <v>20877</v>
      </c>
      <c r="U3537" s="9">
        <v>-23</v>
      </c>
      <c r="V3537" t="s">
        <v>5625</v>
      </c>
      <c r="W3537" t="s">
        <v>5625</v>
      </c>
      <c r="X3537" t="s">
        <v>12730</v>
      </c>
      <c r="Y3537" t="s">
        <v>32317</v>
      </c>
      <c r="Z3537">
        <v>542.95934495213203</v>
      </c>
      <c r="AA3537" s="12">
        <v>0.29647520212064299</v>
      </c>
      <c r="AB3537" s="13">
        <v>1.2913661166928001</v>
      </c>
      <c r="AC3537" s="13">
        <v>0.196576754092778</v>
      </c>
      <c r="AD3537" s="13">
        <v>825.36075429353195</v>
      </c>
      <c r="AE3537" s="13">
        <v>0.37148655338798298</v>
      </c>
      <c r="AF3537" s="13">
        <v>-2.8887813779590599</v>
      </c>
      <c r="AG3537" s="14">
        <v>3.8673785019048301E-3</v>
      </c>
      <c r="AI3537" t="s">
        <v>9453</v>
      </c>
      <c r="AJ3537" t="s">
        <v>12729</v>
      </c>
      <c r="AM3537" t="s">
        <v>5625</v>
      </c>
      <c r="AN3537" t="s">
        <v>5625</v>
      </c>
      <c r="AO3537" t="s">
        <v>5625</v>
      </c>
      <c r="AP3537">
        <v>289.82844888710889</v>
      </c>
      <c r="AQ3537">
        <v>487.27199999999999</v>
      </c>
      <c r="AR3537">
        <v>253.94399999999999</v>
      </c>
      <c r="AS3537">
        <v>405.13299999999998</v>
      </c>
      <c r="AT3537">
        <v>290.52100000000002</v>
      </c>
      <c r="AU3537">
        <v>261.44200000000001</v>
      </c>
      <c r="AV3537">
        <v>294.95699999999999</v>
      </c>
      <c r="AW3537">
        <v>279.88200000000001</v>
      </c>
      <c r="AX3537">
        <v>159.92099999999999</v>
      </c>
      <c r="AY3537">
        <v>298.44</v>
      </c>
      <c r="AZ3537">
        <v>283.91199999999998</v>
      </c>
      <c r="BA3537">
        <v>191.58516730247183</v>
      </c>
    </row>
    <row r="3538" spans="1:53" x14ac:dyDescent="0.25">
      <c r="A3538">
        <v>3518</v>
      </c>
      <c r="B3538" t="s">
        <v>3799</v>
      </c>
      <c r="C3538" s="7">
        <v>0</v>
      </c>
      <c r="D3538" t="s">
        <v>2142</v>
      </c>
      <c r="E3538" s="16">
        <v>601.49992743419921</v>
      </c>
      <c r="F3538" s="12">
        <v>-0.37658447889987501</v>
      </c>
      <c r="G3538" s="13">
        <v>-1.16032396608582</v>
      </c>
      <c r="H3538" s="13">
        <v>0.167087556717497</v>
      </c>
      <c r="I3538" s="14">
        <v>2.1134620441532499E-5</v>
      </c>
      <c r="K3538" t="b">
        <v>0</v>
      </c>
      <c r="L3538" t="b">
        <v>0</v>
      </c>
      <c r="M3538" t="b">
        <v>0</v>
      </c>
      <c r="N3538" t="s">
        <v>9309</v>
      </c>
      <c r="O3538" t="s">
        <v>9714</v>
      </c>
      <c r="P3538">
        <v>535</v>
      </c>
      <c r="Q3538">
        <v>2856227</v>
      </c>
      <c r="R3538">
        <v>2857835</v>
      </c>
      <c r="S3538">
        <v>-1</v>
      </c>
      <c r="T3538" t="s">
        <v>20877</v>
      </c>
      <c r="U3538" s="9">
        <v>162</v>
      </c>
      <c r="V3538" t="s">
        <v>6677</v>
      </c>
      <c r="W3538" t="s">
        <v>6678</v>
      </c>
      <c r="X3538" t="s">
        <v>12728</v>
      </c>
      <c r="Y3538" t="s">
        <v>32318</v>
      </c>
      <c r="Z3538">
        <v>967.421405597393</v>
      </c>
      <c r="AA3538" s="12">
        <v>0.22946565895919299</v>
      </c>
      <c r="AB3538" s="13">
        <v>-1.6411365456948199</v>
      </c>
      <c r="AC3538" s="13">
        <v>0.10076907402768601</v>
      </c>
      <c r="AD3538" s="13">
        <v>1886.11906723572</v>
      </c>
      <c r="AE3538" s="13">
        <v>0.24313265832046599</v>
      </c>
      <c r="AF3538" s="13">
        <v>-4.7723904065427201</v>
      </c>
      <c r="AG3538" s="14">
        <v>1.8205217547955199E-6</v>
      </c>
      <c r="AI3538" t="s">
        <v>10878</v>
      </c>
      <c r="AJ3538" t="s">
        <v>12727</v>
      </c>
      <c r="AK3538" t="s">
        <v>12726</v>
      </c>
      <c r="AM3538" t="s">
        <v>5625</v>
      </c>
      <c r="AN3538" t="s">
        <v>5625</v>
      </c>
      <c r="AO3538" t="s">
        <v>5625</v>
      </c>
      <c r="AP3538">
        <v>578.05170973679708</v>
      </c>
      <c r="AQ3538">
        <v>492.71800000000002</v>
      </c>
      <c r="AR3538">
        <v>609.43299999999999</v>
      </c>
      <c r="AS3538">
        <v>725.79700000000003</v>
      </c>
      <c r="AT3538">
        <v>239.46199999999999</v>
      </c>
      <c r="AU3538">
        <v>258.85399999999998</v>
      </c>
      <c r="AV3538">
        <v>312.81599999999997</v>
      </c>
      <c r="AW3538">
        <v>306.52600000000001</v>
      </c>
      <c r="AX3538">
        <v>384.6</v>
      </c>
      <c r="AY3538">
        <v>330.63900000000001</v>
      </c>
      <c r="AZ3538">
        <v>351.54500000000002</v>
      </c>
      <c r="BA3538">
        <v>414.11199191877154</v>
      </c>
    </row>
    <row r="3539" spans="1:53" x14ac:dyDescent="0.25">
      <c r="A3539">
        <v>3519</v>
      </c>
      <c r="B3539" t="s">
        <v>3800</v>
      </c>
      <c r="C3539" s="7">
        <v>0</v>
      </c>
      <c r="D3539" t="s">
        <v>2146</v>
      </c>
      <c r="E3539" s="16">
        <v>37.225520973187926</v>
      </c>
      <c r="F3539" s="12">
        <v>0.82076199559957397</v>
      </c>
      <c r="G3539" s="13">
        <v>0.17570933276362999</v>
      </c>
      <c r="H3539" s="13">
        <v>4.8121651736396697E-3</v>
      </c>
      <c r="I3539" s="14">
        <v>0.67897748349143305</v>
      </c>
      <c r="K3539" t="b">
        <v>0</v>
      </c>
      <c r="L3539" t="b">
        <v>0</v>
      </c>
      <c r="M3539" t="b">
        <v>0</v>
      </c>
      <c r="N3539" t="s">
        <v>9309</v>
      </c>
      <c r="O3539" t="s">
        <v>9714</v>
      </c>
      <c r="P3539">
        <v>764</v>
      </c>
      <c r="Q3539">
        <v>2857932</v>
      </c>
      <c r="R3539">
        <v>2860227</v>
      </c>
      <c r="S3539">
        <v>-1</v>
      </c>
      <c r="T3539" t="s">
        <v>20877</v>
      </c>
      <c r="U3539" s="9">
        <v>97</v>
      </c>
      <c r="V3539" t="s">
        <v>5625</v>
      </c>
      <c r="W3539" t="s">
        <v>5625</v>
      </c>
      <c r="X3539" t="s">
        <v>12725</v>
      </c>
      <c r="Y3539" t="s">
        <v>32319</v>
      </c>
      <c r="Z3539">
        <v>133.64862319291601</v>
      </c>
      <c r="AA3539" s="12">
        <v>0.25934163349841399</v>
      </c>
      <c r="AB3539" s="13">
        <v>3.1647907222909999</v>
      </c>
      <c r="AC3539" s="13">
        <v>1.55194533108474E-3</v>
      </c>
      <c r="AD3539" s="13">
        <v>246.87371566128701</v>
      </c>
      <c r="AE3539" s="13">
        <v>0.28211308825411102</v>
      </c>
      <c r="AF3539" s="13">
        <v>0.62283297046240305</v>
      </c>
      <c r="AG3539" s="14">
        <v>0.53339428959788504</v>
      </c>
      <c r="AH3539" t="s">
        <v>12573</v>
      </c>
      <c r="AI3539" t="s">
        <v>12337</v>
      </c>
      <c r="AJ3539" t="s">
        <v>12724</v>
      </c>
      <c r="AM3539" t="s">
        <v>5625</v>
      </c>
      <c r="AN3539" t="s">
        <v>5625</v>
      </c>
      <c r="AO3539" t="s">
        <v>5625</v>
      </c>
      <c r="AP3539">
        <v>36.55708389275172</v>
      </c>
      <c r="AQ3539">
        <v>41.637</v>
      </c>
      <c r="AR3539">
        <v>34.548000000000002</v>
      </c>
      <c r="AS3539">
        <v>36.159999999999997</v>
      </c>
      <c r="AT3539">
        <v>40.862000000000002</v>
      </c>
      <c r="AU3539">
        <v>33.972000000000001</v>
      </c>
      <c r="AV3539">
        <v>46.121000000000002</v>
      </c>
      <c r="AW3539">
        <v>38.246000000000002</v>
      </c>
      <c r="AX3539">
        <v>50.936999999999998</v>
      </c>
      <c r="AY3539">
        <v>71.253</v>
      </c>
      <c r="AZ3539">
        <v>68.63</v>
      </c>
      <c r="BA3539">
        <v>45.999240549816676</v>
      </c>
    </row>
    <row r="3540" spans="1:53" x14ac:dyDescent="0.25">
      <c r="A3540">
        <v>3520</v>
      </c>
      <c r="B3540" t="s">
        <v>3801</v>
      </c>
      <c r="C3540" s="7">
        <v>0</v>
      </c>
      <c r="D3540" t="s">
        <v>1812</v>
      </c>
      <c r="E3540" s="16">
        <v>136.55997654762135</v>
      </c>
      <c r="F3540" s="12">
        <v>3.0925264146976501E-2</v>
      </c>
      <c r="G3540" s="13">
        <v>-1.0546875081773199</v>
      </c>
      <c r="H3540" s="13">
        <v>0.94099698846117197</v>
      </c>
      <c r="I3540" s="14">
        <v>6.2924484957141303E-3</v>
      </c>
      <c r="K3540" t="b">
        <v>0</v>
      </c>
      <c r="L3540" t="b">
        <v>0</v>
      </c>
      <c r="M3540" t="b">
        <v>0</v>
      </c>
      <c r="N3540" t="s">
        <v>9309</v>
      </c>
      <c r="O3540" t="s">
        <v>9714</v>
      </c>
      <c r="P3540">
        <v>335</v>
      </c>
      <c r="Q3540">
        <v>2860639</v>
      </c>
      <c r="R3540">
        <v>2861647</v>
      </c>
      <c r="S3540">
        <v>1</v>
      </c>
      <c r="T3540" t="s">
        <v>20877</v>
      </c>
      <c r="U3540" s="9">
        <v>412</v>
      </c>
      <c r="V3540" t="s">
        <v>5625</v>
      </c>
      <c r="W3540" t="s">
        <v>5625</v>
      </c>
      <c r="X3540" t="s">
        <v>12723</v>
      </c>
      <c r="Y3540" t="s">
        <v>32320</v>
      </c>
      <c r="Z3540">
        <v>156.78513991876099</v>
      </c>
      <c r="AA3540" s="12">
        <v>0.28608874591866601</v>
      </c>
      <c r="AB3540" s="13">
        <v>0.108096751753278</v>
      </c>
      <c r="AC3540" s="13">
        <v>0.91391894478255298</v>
      </c>
      <c r="AD3540" s="13">
        <v>274.45971099787602</v>
      </c>
      <c r="AE3540" s="13">
        <v>0.32961197327167702</v>
      </c>
      <c r="AF3540" s="13">
        <v>-3.1997851828883999</v>
      </c>
      <c r="AG3540" s="14">
        <v>1.37530051384159E-3</v>
      </c>
      <c r="AH3540" t="s">
        <v>12670</v>
      </c>
      <c r="AI3540" t="s">
        <v>11358</v>
      </c>
      <c r="AJ3540" t="s">
        <v>10842</v>
      </c>
      <c r="AM3540" t="s">
        <v>21592</v>
      </c>
      <c r="AN3540" t="s">
        <v>21591</v>
      </c>
      <c r="AO3540" t="s">
        <v>22033</v>
      </c>
      <c r="AP3540">
        <v>111.26890619048537</v>
      </c>
      <c r="AQ3540">
        <v>176.32</v>
      </c>
      <c r="AR3540">
        <v>121.438</v>
      </c>
      <c r="AS3540">
        <v>137.21299999999999</v>
      </c>
      <c r="AT3540">
        <v>85.984999999999999</v>
      </c>
      <c r="AU3540">
        <v>72.356999999999999</v>
      </c>
      <c r="AV3540">
        <v>97.38</v>
      </c>
      <c r="AW3540">
        <v>80.381</v>
      </c>
      <c r="AX3540">
        <v>86.724000000000004</v>
      </c>
      <c r="AY3540">
        <v>102.968</v>
      </c>
      <c r="AZ3540">
        <v>116.473</v>
      </c>
      <c r="BA3540">
        <v>58.872126073505335</v>
      </c>
    </row>
    <row r="3541" spans="1:53" x14ac:dyDescent="0.25">
      <c r="A3541">
        <v>3521</v>
      </c>
      <c r="B3541" t="s">
        <v>3802</v>
      </c>
      <c r="C3541" s="7">
        <v>0</v>
      </c>
      <c r="D3541" t="s">
        <v>3803</v>
      </c>
      <c r="E3541" s="16">
        <v>34.385788800371344</v>
      </c>
      <c r="F3541" s="12">
        <v>0.365998846907933</v>
      </c>
      <c r="G3541" s="13">
        <v>-1.0266579087361201</v>
      </c>
      <c r="H3541" s="13">
        <v>0.538186870220281</v>
      </c>
      <c r="I3541" s="14">
        <v>7.6534162475821801E-2</v>
      </c>
      <c r="K3541" t="b">
        <v>0</v>
      </c>
      <c r="L3541" t="b">
        <v>0</v>
      </c>
      <c r="M3541" t="b">
        <v>0</v>
      </c>
      <c r="N3541" t="s">
        <v>9309</v>
      </c>
      <c r="O3541" t="s">
        <v>9714</v>
      </c>
      <c r="P3541">
        <v>135</v>
      </c>
      <c r="Q3541">
        <v>2861691</v>
      </c>
      <c r="R3541">
        <v>2862099</v>
      </c>
      <c r="S3541">
        <v>1</v>
      </c>
      <c r="T3541" t="s">
        <v>20877</v>
      </c>
      <c r="U3541" s="9">
        <v>44</v>
      </c>
      <c r="V3541" t="s">
        <v>5625</v>
      </c>
      <c r="W3541" t="s">
        <v>6500</v>
      </c>
      <c r="X3541" t="s">
        <v>12722</v>
      </c>
      <c r="Y3541" t="s">
        <v>32321</v>
      </c>
      <c r="Z3541">
        <v>17.992031960303699</v>
      </c>
      <c r="AA3541" s="12">
        <v>0.47004389457989798</v>
      </c>
      <c r="AB3541" s="13">
        <v>0.77864823078926404</v>
      </c>
      <c r="AC3541" s="13">
        <v>0.43618695949868902</v>
      </c>
      <c r="AD3541" s="13">
        <v>28.1425515049498</v>
      </c>
      <c r="AE3541" s="13">
        <v>0.46929056643606898</v>
      </c>
      <c r="AF3541" s="13">
        <v>-2.1876806868990801</v>
      </c>
      <c r="AG3541" s="14">
        <v>2.8692869831485199E-2</v>
      </c>
      <c r="AK3541" t="s">
        <v>12721</v>
      </c>
      <c r="AM3541" t="s">
        <v>5625</v>
      </c>
      <c r="AN3541" t="s">
        <v>5625</v>
      </c>
      <c r="AO3541" t="s">
        <v>5625</v>
      </c>
      <c r="AP3541">
        <v>38.96215520148538</v>
      </c>
      <c r="AQ3541">
        <v>22.962</v>
      </c>
      <c r="AR3541">
        <v>40.911999999999999</v>
      </c>
      <c r="AS3541">
        <v>34.707000000000001</v>
      </c>
      <c r="AT3541">
        <v>34.825000000000003</v>
      </c>
      <c r="AU3541">
        <v>21.574999999999999</v>
      </c>
      <c r="AV3541">
        <v>32.152000000000001</v>
      </c>
      <c r="AW3541">
        <v>16.548999999999999</v>
      </c>
      <c r="AX3541">
        <v>34.448999999999998</v>
      </c>
      <c r="AY3541">
        <v>25.957999999999998</v>
      </c>
      <c r="AZ3541">
        <v>15.394</v>
      </c>
      <c r="BA3541">
        <v>16.841437923194714</v>
      </c>
    </row>
    <row r="3542" spans="1:53" x14ac:dyDescent="0.25">
      <c r="A3542">
        <v>3522</v>
      </c>
      <c r="B3542" t="s">
        <v>3804</v>
      </c>
      <c r="C3542" s="7">
        <v>0</v>
      </c>
      <c r="D3542" t="s">
        <v>3475</v>
      </c>
      <c r="E3542" s="16">
        <v>45.876147755906274</v>
      </c>
      <c r="F3542" s="12">
        <v>-0.57638131821392902</v>
      </c>
      <c r="G3542" s="13">
        <v>7.5177530089482997E-2</v>
      </c>
      <c r="H3542" s="13">
        <v>0.33940800906212798</v>
      </c>
      <c r="I3542" s="14">
        <v>0.90590096631536599</v>
      </c>
      <c r="K3542" t="b">
        <v>0</v>
      </c>
      <c r="L3542" t="b">
        <v>0</v>
      </c>
      <c r="M3542" t="b">
        <v>0</v>
      </c>
      <c r="N3542" t="s">
        <v>9309</v>
      </c>
      <c r="O3542" t="s">
        <v>9714</v>
      </c>
      <c r="P3542">
        <v>111</v>
      </c>
      <c r="Q3542">
        <v>2862085</v>
      </c>
      <c r="R3542">
        <v>2862421</v>
      </c>
      <c r="S3542">
        <v>1</v>
      </c>
      <c r="T3542" t="s">
        <v>20877</v>
      </c>
      <c r="U3542" s="9">
        <v>-14</v>
      </c>
      <c r="V3542" t="s">
        <v>5625</v>
      </c>
      <c r="W3542" t="s">
        <v>5625</v>
      </c>
      <c r="X3542" t="s">
        <v>12720</v>
      </c>
      <c r="Y3542" t="s">
        <v>32322</v>
      </c>
      <c r="Z3542">
        <v>14.6795218420809</v>
      </c>
      <c r="AA3542" s="12">
        <v>0.49202395560161599</v>
      </c>
      <c r="AB3542" s="13">
        <v>-1.1714497061614899</v>
      </c>
      <c r="AC3542" s="13">
        <v>0.24141806251078801</v>
      </c>
      <c r="AD3542" s="13">
        <v>42.849356563941399</v>
      </c>
      <c r="AE3542" s="13">
        <v>0.40587761598918598</v>
      </c>
      <c r="AF3542" s="13">
        <v>0.18522216335154101</v>
      </c>
      <c r="AG3542" s="14">
        <v>0.85305478601436602</v>
      </c>
      <c r="AM3542" t="s">
        <v>5625</v>
      </c>
      <c r="AN3542" t="s">
        <v>5625</v>
      </c>
      <c r="AO3542" t="s">
        <v>5625</v>
      </c>
      <c r="AP3542">
        <v>36.797591023625081</v>
      </c>
      <c r="AQ3542">
        <v>58.154000000000003</v>
      </c>
      <c r="AR3542">
        <v>43.469000000000001</v>
      </c>
      <c r="AS3542">
        <v>45.084000000000003</v>
      </c>
      <c r="AT3542">
        <v>16.914999999999999</v>
      </c>
      <c r="AU3542">
        <v>22.456</v>
      </c>
      <c r="AV3542">
        <v>16.155000000000001</v>
      </c>
      <c r="AW3542">
        <v>20.094999999999999</v>
      </c>
      <c r="AX3542">
        <v>71.42</v>
      </c>
      <c r="AY3542">
        <v>85.736999999999995</v>
      </c>
      <c r="AZ3542">
        <v>81.962999999999994</v>
      </c>
      <c r="BA3542">
        <v>35.323275644103198</v>
      </c>
    </row>
    <row r="3543" spans="1:53" x14ac:dyDescent="0.25">
      <c r="A3543">
        <v>3523</v>
      </c>
      <c r="B3543" t="s">
        <v>3805</v>
      </c>
      <c r="C3543" s="7">
        <v>0.33333333333333331</v>
      </c>
      <c r="D3543" t="s">
        <v>5645</v>
      </c>
      <c r="E3543" s="16">
        <v>5.2553168209849455</v>
      </c>
      <c r="F3543" s="12">
        <v>-0.28229299830647497</v>
      </c>
      <c r="G3543" s="13">
        <v>-0.53729895716561504</v>
      </c>
      <c r="H3543" s="13">
        <v>0.87796813306642996</v>
      </c>
      <c r="I3543" s="14">
        <v>1</v>
      </c>
      <c r="K3543" t="b">
        <v>0</v>
      </c>
      <c r="L3543" t="b">
        <v>0</v>
      </c>
      <c r="M3543" t="b">
        <v>0</v>
      </c>
      <c r="N3543" t="s">
        <v>9309</v>
      </c>
      <c r="O3543" t="s">
        <v>9714</v>
      </c>
      <c r="P3543">
        <v>82</v>
      </c>
      <c r="Q3543">
        <v>2862490</v>
      </c>
      <c r="R3543">
        <v>2862739</v>
      </c>
      <c r="S3543">
        <v>-1</v>
      </c>
      <c r="T3543" t="s">
        <v>20877</v>
      </c>
      <c r="U3543" s="9">
        <v>69</v>
      </c>
      <c r="V3543" t="s">
        <v>5625</v>
      </c>
      <c r="W3543" t="s">
        <v>5625</v>
      </c>
      <c r="X3543" t="s">
        <v>12719</v>
      </c>
      <c r="Y3543" t="s">
        <v>32323</v>
      </c>
      <c r="Z3543">
        <v>1.13454058118034</v>
      </c>
      <c r="AA3543" s="12">
        <v>1.2807188926808599</v>
      </c>
      <c r="AB3543" s="13">
        <v>-0.220417610702663</v>
      </c>
      <c r="AC3543" s="13">
        <v>0.82554593129840603</v>
      </c>
      <c r="AD3543" s="13">
        <v>2.9576924046392401</v>
      </c>
      <c r="AE3543" s="13">
        <v>0.99712536471897795</v>
      </c>
      <c r="AF3543" s="13">
        <v>-0.53884794848944895</v>
      </c>
      <c r="AG3543" s="14">
        <v>0.58999177563681804</v>
      </c>
      <c r="AM3543" t="s">
        <v>5625</v>
      </c>
      <c r="AN3543" t="s">
        <v>5625</v>
      </c>
      <c r="AO3543" t="s">
        <v>5625</v>
      </c>
      <c r="AP3543">
        <v>10.640267283939783</v>
      </c>
      <c r="AQ3543">
        <v>2.15</v>
      </c>
      <c r="AR3543">
        <v>5.5860000000000003</v>
      </c>
      <c r="AS3543">
        <v>2.645</v>
      </c>
      <c r="AT3543">
        <v>0</v>
      </c>
      <c r="AU3543">
        <v>0</v>
      </c>
      <c r="AV3543">
        <v>7.2670000000000003</v>
      </c>
      <c r="AW3543">
        <v>0</v>
      </c>
      <c r="AX3543">
        <v>4.13</v>
      </c>
      <c r="AY3543">
        <v>6.8049999999999997</v>
      </c>
      <c r="AZ3543">
        <v>0</v>
      </c>
      <c r="BA3543">
        <v>7.5260752164988425</v>
      </c>
    </row>
    <row r="3544" spans="1:53" x14ac:dyDescent="0.25">
      <c r="A3544">
        <v>3524</v>
      </c>
      <c r="B3544" t="s">
        <v>3806</v>
      </c>
      <c r="C3544" s="7">
        <v>0</v>
      </c>
      <c r="D3544" t="s">
        <v>3807</v>
      </c>
      <c r="E3544" s="16">
        <v>342.37411448598994</v>
      </c>
      <c r="F3544" s="12">
        <v>-0.34415422865001999</v>
      </c>
      <c r="G3544" s="13">
        <v>-0.10201881284186699</v>
      </c>
      <c r="H3544" s="13">
        <v>0.20622187767036401</v>
      </c>
      <c r="I3544" s="14">
        <v>0.83538554886616501</v>
      </c>
      <c r="K3544" t="b">
        <v>0</v>
      </c>
      <c r="L3544" t="b">
        <v>0</v>
      </c>
      <c r="M3544" t="b">
        <v>0</v>
      </c>
      <c r="N3544" t="s">
        <v>9309</v>
      </c>
      <c r="O3544" t="s">
        <v>9714</v>
      </c>
      <c r="P3544">
        <v>999</v>
      </c>
      <c r="Q3544">
        <v>2862887</v>
      </c>
      <c r="R3544">
        <v>2865887</v>
      </c>
      <c r="S3544">
        <v>1</v>
      </c>
      <c r="T3544" t="s">
        <v>20877</v>
      </c>
      <c r="U3544" s="9">
        <v>148</v>
      </c>
      <c r="V3544" t="s">
        <v>8462</v>
      </c>
      <c r="W3544" t="s">
        <v>8463</v>
      </c>
      <c r="X3544" t="s">
        <v>12718</v>
      </c>
      <c r="Y3544" t="s">
        <v>32324</v>
      </c>
      <c r="Z3544">
        <v>1035.00255669527</v>
      </c>
      <c r="AA3544" s="12">
        <v>0.227996354829272</v>
      </c>
      <c r="AB3544" s="13">
        <v>-1.5094725041009001</v>
      </c>
      <c r="AC3544" s="13">
        <v>0.13117807675757001</v>
      </c>
      <c r="AD3544" s="13">
        <v>2675.5374787118299</v>
      </c>
      <c r="AE3544" s="13">
        <v>0.31074926493338401</v>
      </c>
      <c r="AF3544" s="13">
        <v>-0.328299450245641</v>
      </c>
      <c r="AG3544" s="14">
        <v>0.74268525980349498</v>
      </c>
      <c r="AH3544" t="s">
        <v>11681</v>
      </c>
      <c r="AI3544" t="s">
        <v>12717</v>
      </c>
      <c r="AJ3544" t="s">
        <v>12716</v>
      </c>
      <c r="AK3544" t="s">
        <v>12715</v>
      </c>
      <c r="AM3544" t="s">
        <v>5625</v>
      </c>
      <c r="AN3544" t="s">
        <v>5625</v>
      </c>
      <c r="AO3544" t="s">
        <v>5625</v>
      </c>
      <c r="AP3544">
        <v>274.06845794395963</v>
      </c>
      <c r="AQ3544">
        <v>313.79399999999998</v>
      </c>
      <c r="AR3544">
        <v>361.43200000000002</v>
      </c>
      <c r="AS3544">
        <v>420.202</v>
      </c>
      <c r="AT3544">
        <v>132.14099999999999</v>
      </c>
      <c r="AU3544">
        <v>153.416</v>
      </c>
      <c r="AV3544">
        <v>176.71600000000001</v>
      </c>
      <c r="AW3544">
        <v>185.679</v>
      </c>
      <c r="AX3544">
        <v>341.9</v>
      </c>
      <c r="AY3544">
        <v>451.31700000000001</v>
      </c>
      <c r="AZ3544">
        <v>673.99199999999996</v>
      </c>
      <c r="BA3544">
        <v>319.82809240033481</v>
      </c>
    </row>
    <row r="3545" spans="1:53" x14ac:dyDescent="0.25">
      <c r="A3545">
        <v>3525</v>
      </c>
      <c r="B3545" t="s">
        <v>12714</v>
      </c>
      <c r="C3545" s="7" t="s">
        <v>5625</v>
      </c>
      <c r="D3545" t="s">
        <v>5645</v>
      </c>
      <c r="E3545" s="16" t="s">
        <v>5625</v>
      </c>
      <c r="F3545" s="12" t="s">
        <v>5625</v>
      </c>
      <c r="G3545" s="13" t="s">
        <v>5625</v>
      </c>
      <c r="H3545" s="13" t="s">
        <v>5625</v>
      </c>
      <c r="I3545" s="14" t="s">
        <v>5625</v>
      </c>
      <c r="J3545" t="s">
        <v>5625</v>
      </c>
      <c r="K3545" t="b">
        <v>1</v>
      </c>
      <c r="L3545" t="b">
        <v>0</v>
      </c>
      <c r="M3545" t="b">
        <v>0</v>
      </c>
      <c r="N3545" t="s">
        <v>9309</v>
      </c>
      <c r="O3545" t="s">
        <v>9714</v>
      </c>
      <c r="P3545">
        <v>38</v>
      </c>
      <c r="Q3545">
        <v>2865943</v>
      </c>
      <c r="R3545">
        <v>2866060</v>
      </c>
      <c r="S3545">
        <v>1</v>
      </c>
      <c r="T3545" t="s">
        <v>20877</v>
      </c>
      <c r="U3545" s="9" t="s">
        <v>5625</v>
      </c>
      <c r="V3545" t="s">
        <v>5625</v>
      </c>
      <c r="W3545" t="s">
        <v>5625</v>
      </c>
      <c r="X3545" t="s">
        <v>12713</v>
      </c>
      <c r="Y3545" t="s">
        <v>5625</v>
      </c>
      <c r="Z3545" t="s">
        <v>5625</v>
      </c>
      <c r="AA3545" s="12" t="s">
        <v>5625</v>
      </c>
      <c r="AB3545" s="13" t="s">
        <v>5625</v>
      </c>
      <c r="AC3545" s="13" t="s">
        <v>5625</v>
      </c>
      <c r="AD3545" s="13" t="s">
        <v>5625</v>
      </c>
      <c r="AE3545" s="13" t="s">
        <v>5625</v>
      </c>
      <c r="AF3545" s="13" t="s">
        <v>5625</v>
      </c>
      <c r="AG3545" s="14" t="s">
        <v>5625</v>
      </c>
      <c r="AM3545" t="s">
        <v>5625</v>
      </c>
      <c r="AN3545" t="s">
        <v>5625</v>
      </c>
      <c r="AO3545" t="s">
        <v>5625</v>
      </c>
      <c r="AP3545" t="s">
        <v>5625</v>
      </c>
      <c r="AQ3545" t="s">
        <v>5625</v>
      </c>
      <c r="AR3545" t="s">
        <v>5625</v>
      </c>
      <c r="AS3545" t="s">
        <v>5625</v>
      </c>
      <c r="AT3545" t="s">
        <v>5625</v>
      </c>
      <c r="AU3545" t="s">
        <v>5625</v>
      </c>
      <c r="AV3545" t="s">
        <v>5625</v>
      </c>
      <c r="AW3545" t="s">
        <v>5625</v>
      </c>
      <c r="AX3545" t="s">
        <v>5625</v>
      </c>
      <c r="AY3545" t="s">
        <v>5625</v>
      </c>
      <c r="AZ3545" t="s">
        <v>5625</v>
      </c>
      <c r="BA3545" t="s">
        <v>5625</v>
      </c>
    </row>
    <row r="3546" spans="1:53" x14ac:dyDescent="0.25">
      <c r="A3546">
        <v>3526</v>
      </c>
      <c r="B3546" t="s">
        <v>3808</v>
      </c>
      <c r="C3546" s="7">
        <v>0.33333333333333331</v>
      </c>
      <c r="D3546" t="s">
        <v>5645</v>
      </c>
      <c r="E3546" s="16">
        <v>4.03125</v>
      </c>
      <c r="F3546" s="12">
        <v>-0.988952386993868</v>
      </c>
      <c r="G3546" s="13">
        <v>2.6789920534676099</v>
      </c>
      <c r="H3546" s="13">
        <v>1</v>
      </c>
      <c r="I3546" s="14">
        <v>1.5635369998348699E-2</v>
      </c>
      <c r="K3546" t="b">
        <v>0</v>
      </c>
      <c r="L3546" t="b">
        <v>0</v>
      </c>
      <c r="M3546" t="b">
        <v>0</v>
      </c>
      <c r="N3546" t="s">
        <v>9309</v>
      </c>
      <c r="O3546" t="s">
        <v>9714</v>
      </c>
      <c r="P3546">
        <v>67</v>
      </c>
      <c r="Q3546">
        <v>2866143</v>
      </c>
      <c r="R3546">
        <v>2866347</v>
      </c>
      <c r="S3546">
        <v>-1</v>
      </c>
      <c r="T3546" t="s">
        <v>20877</v>
      </c>
      <c r="U3546" s="9">
        <v>256</v>
      </c>
      <c r="V3546" t="s">
        <v>5625</v>
      </c>
      <c r="W3546" t="s">
        <v>5625</v>
      </c>
      <c r="X3546" t="s">
        <v>12712</v>
      </c>
      <c r="Y3546" t="s">
        <v>32325</v>
      </c>
      <c r="Z3546">
        <v>0.55679055863486404</v>
      </c>
      <c r="AA3546" s="12">
        <v>1.5113524447660101</v>
      </c>
      <c r="AB3546" s="13">
        <v>-0.65434928194196196</v>
      </c>
      <c r="AC3546" s="13">
        <v>0.51288680213486304</v>
      </c>
      <c r="AD3546" s="13">
        <v>11.7366984703817</v>
      </c>
      <c r="AE3546" s="13">
        <v>0.93308374020013296</v>
      </c>
      <c r="AF3546" s="13">
        <v>2.8711164261559299</v>
      </c>
      <c r="AG3546" s="14">
        <v>4.0902484646963503E-3</v>
      </c>
      <c r="AM3546" t="s">
        <v>5625</v>
      </c>
      <c r="AN3546" t="s">
        <v>5625</v>
      </c>
      <c r="AO3546" t="s">
        <v>5625</v>
      </c>
      <c r="AP3546">
        <v>0</v>
      </c>
      <c r="AQ3546">
        <v>7.8730000000000002</v>
      </c>
      <c r="AR3546">
        <v>3.4089999999999998</v>
      </c>
      <c r="AS3546">
        <v>4.843</v>
      </c>
      <c r="AT3546">
        <v>0</v>
      </c>
      <c r="AU3546">
        <v>0</v>
      </c>
      <c r="AV3546">
        <v>2.2170000000000001</v>
      </c>
      <c r="AW3546">
        <v>0</v>
      </c>
      <c r="AX3546">
        <v>15.124000000000001</v>
      </c>
      <c r="AY3546">
        <v>114.21599999999999</v>
      </c>
      <c r="AZ3546">
        <v>82.893000000000001</v>
      </c>
      <c r="BA3546">
        <v>9.1862388671971171</v>
      </c>
    </row>
    <row r="3547" spans="1:53" x14ac:dyDescent="0.25">
      <c r="A3547">
        <v>3527</v>
      </c>
      <c r="B3547" t="s">
        <v>3809</v>
      </c>
      <c r="C3547" s="7">
        <v>0</v>
      </c>
      <c r="D3547" t="s">
        <v>3</v>
      </c>
      <c r="E3547" s="16">
        <v>71.259208391634758</v>
      </c>
      <c r="F3547" s="12">
        <v>1.31460435326054</v>
      </c>
      <c r="G3547" s="13">
        <v>-0.97331142029448403</v>
      </c>
      <c r="H3547" s="13">
        <v>4.3137910523010002E-7</v>
      </c>
      <c r="I3547" s="14">
        <v>3.2921745806829901E-3</v>
      </c>
      <c r="K3547" t="b">
        <v>0</v>
      </c>
      <c r="L3547" t="b">
        <v>0</v>
      </c>
      <c r="M3547" t="b">
        <v>0</v>
      </c>
      <c r="N3547" t="s">
        <v>9309</v>
      </c>
      <c r="O3547" t="s">
        <v>9714</v>
      </c>
      <c r="P3547">
        <v>616</v>
      </c>
      <c r="Q3547">
        <v>2866359</v>
      </c>
      <c r="R3547">
        <v>2868210</v>
      </c>
      <c r="S3547">
        <v>1</v>
      </c>
      <c r="T3547" t="s">
        <v>20877</v>
      </c>
      <c r="U3547" s="9">
        <v>12</v>
      </c>
      <c r="V3547" t="s">
        <v>5625</v>
      </c>
      <c r="W3547" t="s">
        <v>5625</v>
      </c>
      <c r="X3547" t="s">
        <v>12711</v>
      </c>
      <c r="Y3547" t="s">
        <v>32326</v>
      </c>
      <c r="Z3547">
        <v>261.91479426454902</v>
      </c>
      <c r="AA3547" s="12">
        <v>0.241747952704122</v>
      </c>
      <c r="AB3547" s="13">
        <v>5.4379130766393402</v>
      </c>
      <c r="AC3547" s="13">
        <v>5.3908261250919001E-8</v>
      </c>
      <c r="AD3547" s="13">
        <v>269.08707085340598</v>
      </c>
      <c r="AE3547" s="13">
        <v>0.284169810923452</v>
      </c>
      <c r="AF3547" s="13">
        <v>-3.42510492980082</v>
      </c>
      <c r="AG3547" s="14">
        <v>6.14562016616996E-4</v>
      </c>
      <c r="AM3547" t="s">
        <v>5625</v>
      </c>
      <c r="AN3547" t="s">
        <v>5625</v>
      </c>
      <c r="AO3547" t="s">
        <v>5625</v>
      </c>
      <c r="AP3547">
        <v>67.034833566539049</v>
      </c>
      <c r="AQ3547">
        <v>70.423000000000002</v>
      </c>
      <c r="AR3547">
        <v>75.525000000000006</v>
      </c>
      <c r="AS3547">
        <v>72.054000000000002</v>
      </c>
      <c r="AT3547">
        <v>104.39700000000001</v>
      </c>
      <c r="AU3547">
        <v>83.561999999999998</v>
      </c>
      <c r="AV3547">
        <v>119.25700000000001</v>
      </c>
      <c r="AW3547">
        <v>125.84699999999999</v>
      </c>
      <c r="AX3547">
        <v>46.485999999999997</v>
      </c>
      <c r="AY3547">
        <v>63.625999999999998</v>
      </c>
      <c r="AZ3547">
        <v>57.423999999999999</v>
      </c>
      <c r="BA3547">
        <v>35.434762567146088</v>
      </c>
    </row>
    <row r="3548" spans="1:53" x14ac:dyDescent="0.25">
      <c r="A3548">
        <v>3528</v>
      </c>
      <c r="B3548" t="s">
        <v>3810</v>
      </c>
      <c r="C3548" s="7">
        <v>0</v>
      </c>
      <c r="D3548" t="s">
        <v>3</v>
      </c>
      <c r="E3548" s="16">
        <v>127.88598169354074</v>
      </c>
      <c r="F3548" s="12">
        <v>0.354824451148538</v>
      </c>
      <c r="G3548" s="13">
        <v>-1.4934314904674</v>
      </c>
      <c r="H3548" s="13">
        <v>0.41212043830612899</v>
      </c>
      <c r="I3548" s="14">
        <v>6.64767625912143E-3</v>
      </c>
      <c r="K3548" t="b">
        <v>0</v>
      </c>
      <c r="L3548" t="b">
        <v>0</v>
      </c>
      <c r="M3548" t="b">
        <v>0</v>
      </c>
      <c r="N3548" t="s">
        <v>9309</v>
      </c>
      <c r="O3548" t="s">
        <v>9714</v>
      </c>
      <c r="P3548">
        <v>251</v>
      </c>
      <c r="Q3548">
        <v>2868470</v>
      </c>
      <c r="R3548">
        <v>2869226</v>
      </c>
      <c r="S3548">
        <v>1</v>
      </c>
      <c r="T3548" t="s">
        <v>20877</v>
      </c>
      <c r="U3548" s="9">
        <v>260</v>
      </c>
      <c r="V3548" t="s">
        <v>5625</v>
      </c>
      <c r="W3548" t="s">
        <v>5625</v>
      </c>
      <c r="X3548" t="s">
        <v>12710</v>
      </c>
      <c r="Y3548" t="s">
        <v>32327</v>
      </c>
      <c r="Z3548">
        <v>123.18142948879201</v>
      </c>
      <c r="AA3548" s="12">
        <v>0.347158422209497</v>
      </c>
      <c r="AB3548" s="13">
        <v>1.02208222082083</v>
      </c>
      <c r="AC3548" s="13">
        <v>0.30674198722235102</v>
      </c>
      <c r="AD3548" s="13">
        <v>175.38602292800101</v>
      </c>
      <c r="AE3548" s="13">
        <v>0.469601158744618</v>
      </c>
      <c r="AF3548" s="13">
        <v>-3.1802125328220701</v>
      </c>
      <c r="AG3548" s="14">
        <v>1.47167073247388E-3</v>
      </c>
      <c r="AM3548" t="s">
        <v>5625</v>
      </c>
      <c r="AN3548" t="s">
        <v>5625</v>
      </c>
      <c r="AO3548" t="s">
        <v>5625</v>
      </c>
      <c r="AP3548">
        <v>117.98592677416296</v>
      </c>
      <c r="AQ3548">
        <v>75.06</v>
      </c>
      <c r="AR3548">
        <v>182.15600000000001</v>
      </c>
      <c r="AS3548">
        <v>136.34200000000001</v>
      </c>
      <c r="AT3548">
        <v>86.454999999999998</v>
      </c>
      <c r="AU3548">
        <v>103.129</v>
      </c>
      <c r="AV3548">
        <v>119.66800000000001</v>
      </c>
      <c r="AW3548">
        <v>78.147999999999996</v>
      </c>
      <c r="AX3548">
        <v>93.412000000000006</v>
      </c>
      <c r="AY3548">
        <v>37.545000000000002</v>
      </c>
      <c r="AZ3548">
        <v>39.622999999999998</v>
      </c>
      <c r="BA3548">
        <v>69.407138107711546</v>
      </c>
    </row>
    <row r="3549" spans="1:53" x14ac:dyDescent="0.25">
      <c r="A3549">
        <v>3529</v>
      </c>
      <c r="B3549" t="s">
        <v>12709</v>
      </c>
      <c r="C3549" s="7" t="s">
        <v>5625</v>
      </c>
      <c r="D3549" t="s">
        <v>5645</v>
      </c>
      <c r="E3549" s="16" t="s">
        <v>5625</v>
      </c>
      <c r="F3549" s="12" t="s">
        <v>5625</v>
      </c>
      <c r="G3549" s="13" t="s">
        <v>5625</v>
      </c>
      <c r="H3549" s="13" t="s">
        <v>5625</v>
      </c>
      <c r="I3549" s="14" t="s">
        <v>5625</v>
      </c>
      <c r="J3549" t="s">
        <v>5625</v>
      </c>
      <c r="K3549" t="b">
        <v>1</v>
      </c>
      <c r="L3549" t="b">
        <v>0</v>
      </c>
      <c r="M3549" t="b">
        <v>0</v>
      </c>
      <c r="N3549" t="s">
        <v>9309</v>
      </c>
      <c r="O3549" t="s">
        <v>9714</v>
      </c>
      <c r="P3549">
        <v>31</v>
      </c>
      <c r="Q3549">
        <v>2869225</v>
      </c>
      <c r="R3549">
        <v>2869321</v>
      </c>
      <c r="S3549">
        <v>1</v>
      </c>
      <c r="T3549" t="s">
        <v>20877</v>
      </c>
      <c r="U3549" s="9" t="s">
        <v>5625</v>
      </c>
      <c r="V3549" t="s">
        <v>5625</v>
      </c>
      <c r="W3549" t="s">
        <v>5625</v>
      </c>
      <c r="X3549" t="s">
        <v>12708</v>
      </c>
      <c r="Y3549" t="s">
        <v>5625</v>
      </c>
      <c r="Z3549" t="s">
        <v>5625</v>
      </c>
      <c r="AA3549" s="12" t="s">
        <v>5625</v>
      </c>
      <c r="AB3549" s="13" t="s">
        <v>5625</v>
      </c>
      <c r="AC3549" s="13" t="s">
        <v>5625</v>
      </c>
      <c r="AD3549" s="13" t="s">
        <v>5625</v>
      </c>
      <c r="AE3549" s="13" t="s">
        <v>5625</v>
      </c>
      <c r="AF3549" s="13" t="s">
        <v>5625</v>
      </c>
      <c r="AG3549" s="14" t="s">
        <v>5625</v>
      </c>
      <c r="AM3549" t="s">
        <v>5625</v>
      </c>
      <c r="AN3549" t="s">
        <v>5625</v>
      </c>
      <c r="AO3549" t="s">
        <v>5625</v>
      </c>
      <c r="AP3549" t="s">
        <v>5625</v>
      </c>
      <c r="AQ3549" t="s">
        <v>5625</v>
      </c>
      <c r="AR3549" t="s">
        <v>5625</v>
      </c>
      <c r="AS3549" t="s">
        <v>5625</v>
      </c>
      <c r="AT3549" t="s">
        <v>5625</v>
      </c>
      <c r="AU3549" t="s">
        <v>5625</v>
      </c>
      <c r="AV3549" t="s">
        <v>5625</v>
      </c>
      <c r="AW3549" t="s">
        <v>5625</v>
      </c>
      <c r="AX3549" t="s">
        <v>5625</v>
      </c>
      <c r="AY3549" t="s">
        <v>5625</v>
      </c>
      <c r="AZ3549" t="s">
        <v>5625</v>
      </c>
      <c r="BA3549" t="s">
        <v>5625</v>
      </c>
    </row>
    <row r="3550" spans="1:53" x14ac:dyDescent="0.25">
      <c r="A3550">
        <v>3530</v>
      </c>
      <c r="B3550" t="s">
        <v>3811</v>
      </c>
      <c r="C3550" s="7">
        <v>0</v>
      </c>
      <c r="D3550" t="s">
        <v>3812</v>
      </c>
      <c r="E3550" s="16">
        <v>251.0445828251062</v>
      </c>
      <c r="F3550" s="12">
        <v>5.53837870119782E-2</v>
      </c>
      <c r="G3550" s="13">
        <v>-1.1115614146439501</v>
      </c>
      <c r="H3550" s="13">
        <v>0.87508092158763096</v>
      </c>
      <c r="I3550" s="14">
        <v>2.01247293037943E-4</v>
      </c>
      <c r="K3550" t="b">
        <v>0</v>
      </c>
      <c r="L3550" t="b">
        <v>0</v>
      </c>
      <c r="M3550" t="b">
        <v>0</v>
      </c>
      <c r="N3550" t="s">
        <v>9309</v>
      </c>
      <c r="O3550" t="s">
        <v>9714</v>
      </c>
      <c r="P3550">
        <v>395</v>
      </c>
      <c r="Q3550">
        <v>2869244</v>
      </c>
      <c r="R3550">
        <v>2870432</v>
      </c>
      <c r="S3550">
        <v>1</v>
      </c>
      <c r="T3550" t="s">
        <v>20877</v>
      </c>
      <c r="U3550" s="9">
        <v>18</v>
      </c>
      <c r="V3550" t="s">
        <v>8464</v>
      </c>
      <c r="W3550" t="s">
        <v>5625</v>
      </c>
      <c r="X3550" t="s">
        <v>12707</v>
      </c>
      <c r="Y3550" t="s">
        <v>32328</v>
      </c>
      <c r="Z3550">
        <v>342.736432402503</v>
      </c>
      <c r="AA3550" s="12">
        <v>0.246674552349819</v>
      </c>
      <c r="AB3550" s="13">
        <v>0.224521688534114</v>
      </c>
      <c r="AC3550" s="13">
        <v>0.82235139264732304</v>
      </c>
      <c r="AD3550" s="13">
        <v>591.39234026937595</v>
      </c>
      <c r="AE3550" s="13">
        <v>0.263456678038129</v>
      </c>
      <c r="AF3550" s="13">
        <v>-4.2191430595776396</v>
      </c>
      <c r="AG3550" s="14">
        <v>2.45232636058681E-5</v>
      </c>
      <c r="AI3550" t="s">
        <v>12706</v>
      </c>
      <c r="AM3550" t="s">
        <v>5625</v>
      </c>
      <c r="AN3550" t="s">
        <v>5625</v>
      </c>
      <c r="AO3550" t="s">
        <v>5625</v>
      </c>
      <c r="AP3550">
        <v>231.93633130042477</v>
      </c>
      <c r="AQ3550">
        <v>220.126</v>
      </c>
      <c r="AR3550">
        <v>286.28199999999998</v>
      </c>
      <c r="AS3550">
        <v>265.834</v>
      </c>
      <c r="AT3550">
        <v>143.52199999999999</v>
      </c>
      <c r="AU3550">
        <v>152.42599999999999</v>
      </c>
      <c r="AV3550">
        <v>197.23500000000001</v>
      </c>
      <c r="AW3550">
        <v>134.982</v>
      </c>
      <c r="AX3550">
        <v>150.34200000000001</v>
      </c>
      <c r="AY3550">
        <v>131.58500000000001</v>
      </c>
      <c r="AZ3550">
        <v>221.64599999999999</v>
      </c>
      <c r="BA3550">
        <v>146.17563934805918</v>
      </c>
    </row>
    <row r="3551" spans="1:53" x14ac:dyDescent="0.25">
      <c r="A3551">
        <v>3531</v>
      </c>
      <c r="B3551" t="s">
        <v>3813</v>
      </c>
      <c r="C3551" s="7">
        <v>0</v>
      </c>
      <c r="D3551" t="s">
        <v>5645</v>
      </c>
      <c r="E3551" s="16">
        <v>83.338043950004888</v>
      </c>
      <c r="F3551" s="12">
        <v>-1.62788899716771</v>
      </c>
      <c r="G3551" s="13">
        <v>0.85016467708082399</v>
      </c>
      <c r="H3551" s="13">
        <v>2.3175186644732299E-2</v>
      </c>
      <c r="I3551" s="14">
        <v>0.35658173367124602</v>
      </c>
      <c r="K3551" t="b">
        <v>0</v>
      </c>
      <c r="L3551" t="b">
        <v>0</v>
      </c>
      <c r="M3551" t="b">
        <v>0</v>
      </c>
      <c r="N3551" t="s">
        <v>9309</v>
      </c>
      <c r="O3551" t="s">
        <v>9714</v>
      </c>
      <c r="P3551">
        <v>102</v>
      </c>
      <c r="Q3551">
        <v>2870627</v>
      </c>
      <c r="R3551">
        <v>2870936</v>
      </c>
      <c r="S3551">
        <v>-1</v>
      </c>
      <c r="T3551" t="s">
        <v>20877</v>
      </c>
      <c r="U3551" s="9">
        <v>195</v>
      </c>
      <c r="V3551" t="s">
        <v>5625</v>
      </c>
      <c r="W3551" t="s">
        <v>7193</v>
      </c>
      <c r="X3551" t="s">
        <v>12705</v>
      </c>
      <c r="Y3551" t="s">
        <v>32329</v>
      </c>
      <c r="Z3551">
        <v>19.009535715718901</v>
      </c>
      <c r="AA3551" s="12">
        <v>0.62848930012760396</v>
      </c>
      <c r="AB3551" s="13">
        <v>-2.5901618322494899</v>
      </c>
      <c r="AC3551" s="13">
        <v>9.5930822370125894E-3</v>
      </c>
      <c r="AD3551" s="13">
        <v>99.771413261636297</v>
      </c>
      <c r="AE3551" s="13">
        <v>0.68439305002606499</v>
      </c>
      <c r="AF3551" s="13">
        <v>1.24221699365364</v>
      </c>
      <c r="AG3551" s="14">
        <v>0.21415651136365099</v>
      </c>
      <c r="AK3551" t="s">
        <v>12704</v>
      </c>
      <c r="AM3551" t="s">
        <v>5625</v>
      </c>
      <c r="AN3551" t="s">
        <v>5625</v>
      </c>
      <c r="AO3551" t="s">
        <v>5625</v>
      </c>
      <c r="AP3551">
        <v>51.445175800019534</v>
      </c>
      <c r="AQ3551">
        <v>149.858</v>
      </c>
      <c r="AR3551">
        <v>38.264000000000003</v>
      </c>
      <c r="AS3551">
        <v>93.784999999999997</v>
      </c>
      <c r="AT3551">
        <v>27.59</v>
      </c>
      <c r="AU3551">
        <v>4.07</v>
      </c>
      <c r="AV3551">
        <v>14.638999999999999</v>
      </c>
      <c r="AW3551">
        <v>16.388000000000002</v>
      </c>
      <c r="AX3551">
        <v>65.456000000000003</v>
      </c>
      <c r="AY3551">
        <v>389.36399999999998</v>
      </c>
      <c r="AZ3551">
        <v>361.18900000000002</v>
      </c>
      <c r="BA3551">
        <v>72.776416656629593</v>
      </c>
    </row>
    <row r="3552" spans="1:53" x14ac:dyDescent="0.25">
      <c r="A3552">
        <v>3532</v>
      </c>
      <c r="B3552" t="s">
        <v>3814</v>
      </c>
      <c r="C3552" s="7">
        <v>0</v>
      </c>
      <c r="D3552" t="s">
        <v>12</v>
      </c>
      <c r="E3552" s="16">
        <v>75.424266124085179</v>
      </c>
      <c r="F3552" s="12">
        <v>-0.19484672138648801</v>
      </c>
      <c r="G3552" s="13">
        <v>0.177747897231082</v>
      </c>
      <c r="H3552" s="13">
        <v>0.71730618046476502</v>
      </c>
      <c r="I3552" s="14">
        <v>0.73355462958819995</v>
      </c>
      <c r="K3552" t="b">
        <v>0</v>
      </c>
      <c r="L3552" t="b">
        <v>0</v>
      </c>
      <c r="M3552" t="b">
        <v>0</v>
      </c>
      <c r="N3552" t="s">
        <v>9309</v>
      </c>
      <c r="O3552" t="s">
        <v>9714</v>
      </c>
      <c r="P3552">
        <v>695</v>
      </c>
      <c r="Q3552">
        <v>2870956</v>
      </c>
      <c r="R3552">
        <v>2873044</v>
      </c>
      <c r="S3552">
        <v>-1</v>
      </c>
      <c r="T3552" t="s">
        <v>20877</v>
      </c>
      <c r="U3552" s="9">
        <v>20</v>
      </c>
      <c r="V3552" t="s">
        <v>8465</v>
      </c>
      <c r="W3552" t="s">
        <v>5625</v>
      </c>
      <c r="X3552" t="s">
        <v>12703</v>
      </c>
      <c r="Y3552" t="s">
        <v>32330</v>
      </c>
      <c r="Z3552">
        <v>169.01893857819499</v>
      </c>
      <c r="AA3552" s="12">
        <v>0.40773715497412499</v>
      </c>
      <c r="AB3552" s="13">
        <v>-0.47787335299097899</v>
      </c>
      <c r="AC3552" s="13">
        <v>0.63274034834290405</v>
      </c>
      <c r="AD3552" s="13">
        <v>450.77098990581197</v>
      </c>
      <c r="AE3552" s="13">
        <v>0.33776036938102699</v>
      </c>
      <c r="AF3552" s="13">
        <v>0.52625444943946198</v>
      </c>
      <c r="AG3552" s="14">
        <v>0.59871142700120605</v>
      </c>
      <c r="AI3552" t="s">
        <v>12702</v>
      </c>
      <c r="AJ3552" t="s">
        <v>12701</v>
      </c>
      <c r="AM3552" t="s">
        <v>5625</v>
      </c>
      <c r="AN3552" t="s">
        <v>5625</v>
      </c>
      <c r="AO3552" t="s">
        <v>5625</v>
      </c>
      <c r="AP3552">
        <v>74.864064496340688</v>
      </c>
      <c r="AQ3552">
        <v>68.710999999999999</v>
      </c>
      <c r="AR3552">
        <v>49.298000000000002</v>
      </c>
      <c r="AS3552">
        <v>108.824</v>
      </c>
      <c r="AT3552">
        <v>29.260999999999999</v>
      </c>
      <c r="AU3552">
        <v>28.306000000000001</v>
      </c>
      <c r="AV3552">
        <v>32.929000000000002</v>
      </c>
      <c r="AW3552">
        <v>72.757999999999996</v>
      </c>
      <c r="AX3552">
        <v>99.165999999999997</v>
      </c>
      <c r="AY3552">
        <v>147.70599999999999</v>
      </c>
      <c r="AZ3552">
        <v>112.92</v>
      </c>
      <c r="BA3552">
        <v>114.28244291873195</v>
      </c>
    </row>
    <row r="3553" spans="1:53" x14ac:dyDescent="0.25">
      <c r="A3553">
        <v>3533</v>
      </c>
      <c r="B3553" t="s">
        <v>3815</v>
      </c>
      <c r="C3553" s="7">
        <v>0</v>
      </c>
      <c r="D3553" t="s">
        <v>12</v>
      </c>
      <c r="E3553" s="16">
        <v>51.282940622531157</v>
      </c>
      <c r="F3553" s="12">
        <v>-0.14835191792438901</v>
      </c>
      <c r="G3553" s="13">
        <v>0.14830194708245001</v>
      </c>
      <c r="H3553" s="13">
        <v>0.85256031893010298</v>
      </c>
      <c r="I3553" s="14">
        <v>0.84461201697726795</v>
      </c>
      <c r="K3553" t="b">
        <v>0</v>
      </c>
      <c r="L3553" t="b">
        <v>0</v>
      </c>
      <c r="M3553" t="b">
        <v>0</v>
      </c>
      <c r="N3553" t="s">
        <v>9309</v>
      </c>
      <c r="O3553" t="s">
        <v>9714</v>
      </c>
      <c r="P3553">
        <v>276</v>
      </c>
      <c r="Q3553">
        <v>2873080</v>
      </c>
      <c r="R3553">
        <v>2873911</v>
      </c>
      <c r="S3553">
        <v>-1</v>
      </c>
      <c r="T3553" t="s">
        <v>20877</v>
      </c>
      <c r="U3553" s="9">
        <v>36</v>
      </c>
      <c r="V3553" t="s">
        <v>8466</v>
      </c>
      <c r="W3553" t="s">
        <v>8467</v>
      </c>
      <c r="X3553" t="s">
        <v>12700</v>
      </c>
      <c r="Y3553" t="s">
        <v>32331</v>
      </c>
      <c r="Z3553">
        <v>47.276280685286501</v>
      </c>
      <c r="AA3553" s="12">
        <v>0.57078348950300895</v>
      </c>
      <c r="AB3553" s="13">
        <v>-0.25990926621504401</v>
      </c>
      <c r="AC3553" s="13">
        <v>0.79493376344569999</v>
      </c>
      <c r="AD3553" s="13">
        <v>119.84080245041901</v>
      </c>
      <c r="AE3553" s="13">
        <v>0.47402927470345302</v>
      </c>
      <c r="AF3553" s="13">
        <v>0.31285398391317898</v>
      </c>
      <c r="AG3553" s="14">
        <v>0.754391599296522</v>
      </c>
      <c r="AI3553" t="s">
        <v>11829</v>
      </c>
      <c r="AJ3553" t="s">
        <v>11828</v>
      </c>
      <c r="AK3553" t="s">
        <v>12699</v>
      </c>
      <c r="AM3553" t="s">
        <v>5625</v>
      </c>
      <c r="AN3553" t="s">
        <v>5625</v>
      </c>
      <c r="AO3553" t="s">
        <v>5625</v>
      </c>
      <c r="AP3553">
        <v>32.413762490124626</v>
      </c>
      <c r="AQ3553">
        <v>64.742000000000004</v>
      </c>
      <c r="AR3553">
        <v>25.945</v>
      </c>
      <c r="AS3553">
        <v>82.031000000000006</v>
      </c>
      <c r="AT3553">
        <v>13.679</v>
      </c>
      <c r="AU3553">
        <v>15.132999999999999</v>
      </c>
      <c r="AV3553">
        <v>19.596</v>
      </c>
      <c r="AW3553">
        <v>71.094999999999999</v>
      </c>
      <c r="AX3553">
        <v>54.042000000000002</v>
      </c>
      <c r="AY3553">
        <v>110.625</v>
      </c>
      <c r="AZ3553">
        <v>88.373999999999995</v>
      </c>
      <c r="BA3553">
        <v>63.142955968026392</v>
      </c>
    </row>
    <row r="3554" spans="1:53" x14ac:dyDescent="0.25">
      <c r="A3554">
        <v>3534</v>
      </c>
      <c r="B3554" t="s">
        <v>3816</v>
      </c>
      <c r="C3554" s="7">
        <v>8.3333333333333329E-2</v>
      </c>
      <c r="D3554" t="s">
        <v>12</v>
      </c>
      <c r="E3554" s="16">
        <v>45.081621224847225</v>
      </c>
      <c r="F3554" s="12">
        <v>-0.83504023386052395</v>
      </c>
      <c r="G3554" s="13">
        <v>0.176682769666068</v>
      </c>
      <c r="H3554" s="13">
        <v>0.41224418757057002</v>
      </c>
      <c r="I3554" s="14">
        <v>0.87713713041341101</v>
      </c>
      <c r="K3554" t="b">
        <v>0</v>
      </c>
      <c r="L3554" t="b">
        <v>0</v>
      </c>
      <c r="M3554" t="b">
        <v>0</v>
      </c>
      <c r="N3554" t="s">
        <v>9309</v>
      </c>
      <c r="O3554" t="s">
        <v>9714</v>
      </c>
      <c r="P3554">
        <v>107</v>
      </c>
      <c r="Q3554">
        <v>2873910</v>
      </c>
      <c r="R3554">
        <v>2874234</v>
      </c>
      <c r="S3554">
        <v>-1</v>
      </c>
      <c r="T3554" t="s">
        <v>20877</v>
      </c>
      <c r="U3554" s="9">
        <v>-1</v>
      </c>
      <c r="V3554" t="s">
        <v>5625</v>
      </c>
      <c r="W3554" t="s">
        <v>7193</v>
      </c>
      <c r="X3554" t="s">
        <v>12698</v>
      </c>
      <c r="Y3554" t="s">
        <v>32332</v>
      </c>
      <c r="Z3554">
        <v>12.8014235175163</v>
      </c>
      <c r="AA3554" s="12">
        <v>0.81845591195905898</v>
      </c>
      <c r="AB3554" s="13">
        <v>-1.02026293861299</v>
      </c>
      <c r="AC3554" s="13">
        <v>0.30760377517470699</v>
      </c>
      <c r="AD3554" s="13">
        <v>41.566793707011001</v>
      </c>
      <c r="AE3554" s="13">
        <v>0.72736789051293005</v>
      </c>
      <c r="AF3554" s="13">
        <v>0.242907024039065</v>
      </c>
      <c r="AG3554" s="14">
        <v>0.80807742411774497</v>
      </c>
      <c r="AK3554" t="s">
        <v>12697</v>
      </c>
      <c r="AM3554" t="s">
        <v>5625</v>
      </c>
      <c r="AN3554" t="s">
        <v>5625</v>
      </c>
      <c r="AO3554" t="s">
        <v>5625</v>
      </c>
      <c r="AP3554">
        <v>16.354484899388925</v>
      </c>
      <c r="AQ3554">
        <v>80.960999999999999</v>
      </c>
      <c r="AR3554">
        <v>12.88</v>
      </c>
      <c r="AS3554">
        <v>70.131</v>
      </c>
      <c r="AT3554">
        <v>0</v>
      </c>
      <c r="AU3554">
        <v>27.167999999999999</v>
      </c>
      <c r="AV3554">
        <v>6.9809999999999999</v>
      </c>
      <c r="AW3554">
        <v>26.048999999999999</v>
      </c>
      <c r="AX3554">
        <v>25.393999999999998</v>
      </c>
      <c r="AY3554">
        <v>118.985</v>
      </c>
      <c r="AZ3554">
        <v>108.858</v>
      </c>
      <c r="BA3554">
        <v>34.703569053855773</v>
      </c>
    </row>
    <row r="3555" spans="1:53" x14ac:dyDescent="0.25">
      <c r="A3555">
        <v>3535</v>
      </c>
      <c r="B3555" t="s">
        <v>12696</v>
      </c>
      <c r="C3555" s="7" t="s">
        <v>5625</v>
      </c>
      <c r="D3555" t="s">
        <v>5645</v>
      </c>
      <c r="E3555" s="16" t="s">
        <v>5625</v>
      </c>
      <c r="F3555" s="12" t="s">
        <v>5625</v>
      </c>
      <c r="G3555" s="13" t="s">
        <v>5625</v>
      </c>
      <c r="H3555" s="13" t="s">
        <v>5625</v>
      </c>
      <c r="I3555" s="14" t="s">
        <v>5625</v>
      </c>
      <c r="J3555" t="s">
        <v>5625</v>
      </c>
      <c r="K3555" t="b">
        <v>1</v>
      </c>
      <c r="L3555" t="b">
        <v>0</v>
      </c>
      <c r="M3555" t="b">
        <v>0</v>
      </c>
      <c r="N3555" t="s">
        <v>9309</v>
      </c>
      <c r="O3555" t="s">
        <v>9714</v>
      </c>
      <c r="P3555">
        <v>34</v>
      </c>
      <c r="Q3555">
        <v>2874268</v>
      </c>
      <c r="R3555">
        <v>2874373</v>
      </c>
      <c r="S3555">
        <v>-1</v>
      </c>
      <c r="T3555" t="s">
        <v>20877</v>
      </c>
      <c r="U3555" s="9" t="s">
        <v>5625</v>
      </c>
      <c r="V3555" t="s">
        <v>5625</v>
      </c>
      <c r="W3555" t="s">
        <v>5625</v>
      </c>
      <c r="X3555" t="s">
        <v>12695</v>
      </c>
      <c r="Y3555" t="s">
        <v>5625</v>
      </c>
      <c r="Z3555" t="s">
        <v>5625</v>
      </c>
      <c r="AA3555" s="12" t="s">
        <v>5625</v>
      </c>
      <c r="AB3555" s="13" t="s">
        <v>5625</v>
      </c>
      <c r="AC3555" s="13" t="s">
        <v>5625</v>
      </c>
      <c r="AD3555" s="13" t="s">
        <v>5625</v>
      </c>
      <c r="AE3555" s="13" t="s">
        <v>5625</v>
      </c>
      <c r="AF3555" s="13" t="s">
        <v>5625</v>
      </c>
      <c r="AG3555" s="14" t="s">
        <v>5625</v>
      </c>
      <c r="AM3555" t="s">
        <v>5625</v>
      </c>
      <c r="AN3555" t="s">
        <v>5625</v>
      </c>
      <c r="AO3555" t="s">
        <v>5625</v>
      </c>
      <c r="AP3555" t="s">
        <v>5625</v>
      </c>
      <c r="AQ3555" t="s">
        <v>5625</v>
      </c>
      <c r="AR3555" t="s">
        <v>5625</v>
      </c>
      <c r="AS3555" t="s">
        <v>5625</v>
      </c>
      <c r="AT3555" t="s">
        <v>5625</v>
      </c>
      <c r="AU3555" t="s">
        <v>5625</v>
      </c>
      <c r="AV3555" t="s">
        <v>5625</v>
      </c>
      <c r="AW3555" t="s">
        <v>5625</v>
      </c>
      <c r="AX3555" t="s">
        <v>5625</v>
      </c>
      <c r="AY3555" t="s">
        <v>5625</v>
      </c>
      <c r="AZ3555" t="s">
        <v>5625</v>
      </c>
      <c r="BA3555" t="s">
        <v>5625</v>
      </c>
    </row>
    <row r="3556" spans="1:53" x14ac:dyDescent="0.25">
      <c r="A3556">
        <v>3536</v>
      </c>
      <c r="B3556" t="s">
        <v>3817</v>
      </c>
      <c r="C3556" s="7">
        <v>0</v>
      </c>
      <c r="D3556" t="s">
        <v>3818</v>
      </c>
      <c r="E3556" s="16">
        <v>104.06455354208154</v>
      </c>
      <c r="F3556" s="12">
        <v>-0.230034749772806</v>
      </c>
      <c r="G3556" s="13">
        <v>0.30871896011475503</v>
      </c>
      <c r="H3556" s="13">
        <v>0.70604548727907601</v>
      </c>
      <c r="I3556" s="14">
        <v>0.69638969646740601</v>
      </c>
      <c r="K3556" t="b">
        <v>0</v>
      </c>
      <c r="L3556" t="b">
        <v>0</v>
      </c>
      <c r="M3556" t="b">
        <v>0</v>
      </c>
      <c r="N3556" t="s">
        <v>9309</v>
      </c>
      <c r="O3556" t="s">
        <v>9714</v>
      </c>
      <c r="P3556">
        <v>384</v>
      </c>
      <c r="Q3556">
        <v>2874505</v>
      </c>
      <c r="R3556">
        <v>2875660</v>
      </c>
      <c r="S3556">
        <v>-1</v>
      </c>
      <c r="T3556" t="s">
        <v>20877</v>
      </c>
      <c r="U3556" s="9">
        <v>271</v>
      </c>
      <c r="V3556" t="s">
        <v>5625</v>
      </c>
      <c r="W3556" t="s">
        <v>7194</v>
      </c>
      <c r="X3556" t="s">
        <v>12694</v>
      </c>
      <c r="Y3556" t="s">
        <v>32333</v>
      </c>
      <c r="Z3556">
        <v>126.557714768918</v>
      </c>
      <c r="AA3556" s="12">
        <v>0.46371775466585602</v>
      </c>
      <c r="AB3556" s="13">
        <v>-0.49606629778185601</v>
      </c>
      <c r="AC3556" s="13">
        <v>0.61984763633015005</v>
      </c>
      <c r="AD3556" s="13">
        <v>361.37298399478902</v>
      </c>
      <c r="AE3556" s="13">
        <v>0.51993572915150099</v>
      </c>
      <c r="AF3556" s="13">
        <v>0.59376369579094401</v>
      </c>
      <c r="AG3556" s="14">
        <v>0.55267017394003903</v>
      </c>
      <c r="AJ3556" t="s">
        <v>10822</v>
      </c>
      <c r="AK3556" t="s">
        <v>12693</v>
      </c>
      <c r="AM3556" t="s">
        <v>5625</v>
      </c>
      <c r="AN3556" t="s">
        <v>5625</v>
      </c>
      <c r="AO3556" t="s">
        <v>5625</v>
      </c>
      <c r="AP3556">
        <v>76.080214168326151</v>
      </c>
      <c r="AQ3556">
        <v>145.768</v>
      </c>
      <c r="AR3556">
        <v>52.991</v>
      </c>
      <c r="AS3556">
        <v>141.41900000000001</v>
      </c>
      <c r="AT3556">
        <v>35.674999999999997</v>
      </c>
      <c r="AU3556">
        <v>43.55</v>
      </c>
      <c r="AV3556">
        <v>43.08</v>
      </c>
      <c r="AW3556">
        <v>94.995000000000005</v>
      </c>
      <c r="AX3556">
        <v>82.81</v>
      </c>
      <c r="AY3556">
        <v>292.32900000000001</v>
      </c>
      <c r="AZ3556">
        <v>226.72399999999999</v>
      </c>
      <c r="BA3556">
        <v>122.22867438189203</v>
      </c>
    </row>
    <row r="3557" spans="1:53" x14ac:dyDescent="0.25">
      <c r="A3557">
        <v>3537</v>
      </c>
      <c r="B3557" t="s">
        <v>12692</v>
      </c>
      <c r="C3557" s="7" t="s">
        <v>5625</v>
      </c>
      <c r="D3557" t="s">
        <v>5645</v>
      </c>
      <c r="E3557" s="16" t="s">
        <v>5625</v>
      </c>
      <c r="F3557" s="12" t="s">
        <v>5625</v>
      </c>
      <c r="G3557" s="13" t="s">
        <v>5625</v>
      </c>
      <c r="H3557" s="13" t="s">
        <v>5625</v>
      </c>
      <c r="I3557" s="14" t="s">
        <v>5625</v>
      </c>
      <c r="J3557" t="s">
        <v>5625</v>
      </c>
      <c r="K3557" t="b">
        <v>1</v>
      </c>
      <c r="L3557" t="b">
        <v>0</v>
      </c>
      <c r="M3557" t="b">
        <v>0</v>
      </c>
      <c r="N3557" t="s">
        <v>9309</v>
      </c>
      <c r="O3557" t="s">
        <v>9714</v>
      </c>
      <c r="P3557">
        <v>40</v>
      </c>
      <c r="Q3557">
        <v>2875689</v>
      </c>
      <c r="R3557">
        <v>2875812</v>
      </c>
      <c r="S3557">
        <v>1</v>
      </c>
      <c r="T3557" t="s">
        <v>20877</v>
      </c>
      <c r="U3557" s="9" t="s">
        <v>5625</v>
      </c>
      <c r="V3557" t="s">
        <v>5625</v>
      </c>
      <c r="W3557" t="s">
        <v>5625</v>
      </c>
      <c r="X3557" t="s">
        <v>12691</v>
      </c>
      <c r="Y3557" t="s">
        <v>5625</v>
      </c>
      <c r="Z3557" t="s">
        <v>5625</v>
      </c>
      <c r="AA3557" s="12" t="s">
        <v>5625</v>
      </c>
      <c r="AB3557" s="13" t="s">
        <v>5625</v>
      </c>
      <c r="AC3557" s="13" t="s">
        <v>5625</v>
      </c>
      <c r="AD3557" s="13" t="s">
        <v>5625</v>
      </c>
      <c r="AE3557" s="13" t="s">
        <v>5625</v>
      </c>
      <c r="AF3557" s="13" t="s">
        <v>5625</v>
      </c>
      <c r="AG3557" s="14" t="s">
        <v>5625</v>
      </c>
      <c r="AM3557" t="s">
        <v>5625</v>
      </c>
      <c r="AN3557" t="s">
        <v>5625</v>
      </c>
      <c r="AO3557" t="s">
        <v>5625</v>
      </c>
      <c r="AP3557" t="s">
        <v>5625</v>
      </c>
      <c r="AQ3557" t="s">
        <v>5625</v>
      </c>
      <c r="AR3557" t="s">
        <v>5625</v>
      </c>
      <c r="AS3557" t="s">
        <v>5625</v>
      </c>
      <c r="AT3557" t="s">
        <v>5625</v>
      </c>
      <c r="AU3557" t="s">
        <v>5625</v>
      </c>
      <c r="AV3557" t="s">
        <v>5625</v>
      </c>
      <c r="AW3557" t="s">
        <v>5625</v>
      </c>
      <c r="AX3557" t="s">
        <v>5625</v>
      </c>
      <c r="AY3557" t="s">
        <v>5625</v>
      </c>
      <c r="AZ3557" t="s">
        <v>5625</v>
      </c>
      <c r="BA3557" t="s">
        <v>5625</v>
      </c>
    </row>
    <row r="3558" spans="1:53" x14ac:dyDescent="0.25">
      <c r="A3558">
        <v>3538</v>
      </c>
      <c r="B3558" t="s">
        <v>3819</v>
      </c>
      <c r="C3558" s="7">
        <v>0</v>
      </c>
      <c r="D3558" t="s">
        <v>56</v>
      </c>
      <c r="E3558" s="16">
        <v>27.348290951544289</v>
      </c>
      <c r="F3558" s="12">
        <v>-1.5055769482719401</v>
      </c>
      <c r="G3558" s="13">
        <v>1.24131677319292</v>
      </c>
      <c r="H3558" s="13">
        <v>3.7357716823164898E-4</v>
      </c>
      <c r="I3558" s="14">
        <v>2.3776028744500001E-2</v>
      </c>
      <c r="K3558" t="b">
        <v>0</v>
      </c>
      <c r="L3558" t="b">
        <v>0</v>
      </c>
      <c r="M3558" t="b">
        <v>0</v>
      </c>
      <c r="N3558" t="s">
        <v>9309</v>
      </c>
      <c r="O3558" t="s">
        <v>9714</v>
      </c>
      <c r="P3558">
        <v>1961</v>
      </c>
      <c r="Q3558">
        <v>2876416</v>
      </c>
      <c r="R3558">
        <v>2882302</v>
      </c>
      <c r="S3558">
        <v>-1</v>
      </c>
      <c r="T3558" t="s">
        <v>20877</v>
      </c>
      <c r="U3558" s="9">
        <v>756</v>
      </c>
      <c r="V3558" t="s">
        <v>5625</v>
      </c>
      <c r="W3558" t="s">
        <v>5625</v>
      </c>
      <c r="X3558" t="s">
        <v>12690</v>
      </c>
      <c r="Y3558" t="s">
        <v>33613</v>
      </c>
      <c r="Z3558">
        <v>122.655696428068</v>
      </c>
      <c r="AA3558" s="12">
        <v>0.38344929100460301</v>
      </c>
      <c r="AB3558" s="13">
        <v>-3.92640430844836</v>
      </c>
      <c r="AC3558" s="13">
        <v>8.6225172966225498E-5</v>
      </c>
      <c r="AD3558" s="13">
        <v>747.143012690506</v>
      </c>
      <c r="AE3558" s="13">
        <v>0.45833336403685798</v>
      </c>
      <c r="AF3558" s="13">
        <v>2.70832732371866</v>
      </c>
      <c r="AG3558" s="14">
        <v>6.7623291503024303E-3</v>
      </c>
      <c r="AI3558" t="s">
        <v>12689</v>
      </c>
      <c r="AJ3558" t="s">
        <v>12688</v>
      </c>
      <c r="AM3558" t="s">
        <v>5625</v>
      </c>
      <c r="AN3558" t="s">
        <v>5625</v>
      </c>
      <c r="AO3558" t="s">
        <v>5625</v>
      </c>
      <c r="AP3558">
        <v>18.830163806177158</v>
      </c>
      <c r="AQ3558">
        <v>39.154000000000003</v>
      </c>
      <c r="AR3558">
        <v>25.169</v>
      </c>
      <c r="AS3558">
        <v>26.24</v>
      </c>
      <c r="AT3558">
        <v>4.1040000000000001</v>
      </c>
      <c r="AU3558">
        <v>5.5549999999999997</v>
      </c>
      <c r="AV3558">
        <v>4.9180000000000001</v>
      </c>
      <c r="AW3558">
        <v>8.6029999999999998</v>
      </c>
      <c r="AX3558">
        <v>59.058</v>
      </c>
      <c r="AY3558">
        <v>140.709</v>
      </c>
      <c r="AZ3558">
        <v>128.05199999999999</v>
      </c>
      <c r="BA3558">
        <v>48.924603467362424</v>
      </c>
    </row>
    <row r="3559" spans="1:53" x14ac:dyDescent="0.25">
      <c r="A3559">
        <v>3539</v>
      </c>
      <c r="B3559" t="s">
        <v>8468</v>
      </c>
      <c r="C3559" s="7">
        <v>0.66666666666666663</v>
      </c>
      <c r="D3559" t="s">
        <v>5645</v>
      </c>
      <c r="E3559" s="16">
        <v>2.1797499999999999</v>
      </c>
      <c r="F3559" s="12">
        <v>-1.1490993484334699</v>
      </c>
      <c r="G3559" s="13">
        <v>-0.39521861136777697</v>
      </c>
      <c r="H3559" s="13">
        <v>1</v>
      </c>
      <c r="I3559" s="14">
        <v>1</v>
      </c>
      <c r="K3559" t="b">
        <v>0</v>
      </c>
      <c r="L3559" t="b">
        <v>0</v>
      </c>
      <c r="M3559" t="b">
        <v>0</v>
      </c>
      <c r="N3559" t="s">
        <v>9309</v>
      </c>
      <c r="O3559" t="s">
        <v>9714</v>
      </c>
      <c r="P3559">
        <v>61</v>
      </c>
      <c r="Q3559">
        <v>2882333</v>
      </c>
      <c r="R3559">
        <v>2882519</v>
      </c>
      <c r="S3559">
        <v>1</v>
      </c>
      <c r="T3559" t="s">
        <v>20877</v>
      </c>
      <c r="U3559" s="9">
        <v>31</v>
      </c>
      <c r="V3559" t="s">
        <v>5625</v>
      </c>
      <c r="W3559" t="s">
        <v>5625</v>
      </c>
      <c r="X3559" t="s">
        <v>12687</v>
      </c>
      <c r="Y3559" t="s">
        <v>5625</v>
      </c>
      <c r="Z3559">
        <v>0.22894825218686099</v>
      </c>
      <c r="AA3559" s="12">
        <v>1.5713531887794701</v>
      </c>
      <c r="AB3559" s="13">
        <v>-0.73128011998755105</v>
      </c>
      <c r="AC3559" s="13">
        <v>0.46460807079754701</v>
      </c>
      <c r="AD3559" s="13">
        <v>0.82914249586893096</v>
      </c>
      <c r="AE3559" s="13">
        <v>1.2606650670264901</v>
      </c>
      <c r="AF3559" s="13">
        <v>-0.31350008952018599</v>
      </c>
      <c r="AG3559" s="14">
        <v>0.75390075268822199</v>
      </c>
      <c r="AM3559" t="s">
        <v>5625</v>
      </c>
      <c r="AN3559" t="s">
        <v>5625</v>
      </c>
      <c r="AO3559" t="s">
        <v>5625</v>
      </c>
      <c r="AP3559">
        <v>0</v>
      </c>
      <c r="AQ3559">
        <v>1.4390000000000001</v>
      </c>
      <c r="AR3559">
        <v>3.7389999999999999</v>
      </c>
      <c r="AS3559">
        <v>3.5409999999999999</v>
      </c>
      <c r="AT3559">
        <v>0</v>
      </c>
      <c r="AU3559">
        <v>0</v>
      </c>
      <c r="AV3559">
        <v>0</v>
      </c>
      <c r="AW3559">
        <v>0</v>
      </c>
      <c r="AX3559">
        <v>0</v>
      </c>
      <c r="AY3559">
        <v>6.8330000000000002</v>
      </c>
      <c r="AZ3559">
        <v>0</v>
      </c>
      <c r="BA3559">
        <v>0</v>
      </c>
    </row>
    <row r="3560" spans="1:53" x14ac:dyDescent="0.25">
      <c r="A3560">
        <v>3540</v>
      </c>
      <c r="B3560" t="s">
        <v>3820</v>
      </c>
      <c r="C3560" s="7">
        <v>0</v>
      </c>
      <c r="D3560" t="s">
        <v>2142</v>
      </c>
      <c r="E3560" s="16">
        <v>83.806891868833887</v>
      </c>
      <c r="F3560" s="12">
        <v>0.105860964680874</v>
      </c>
      <c r="G3560" s="13">
        <v>0.37370149772488698</v>
      </c>
      <c r="H3560" s="13">
        <v>0.82972830252912599</v>
      </c>
      <c r="I3560" s="14">
        <v>0.59000394568601799</v>
      </c>
      <c r="K3560" t="b">
        <v>0</v>
      </c>
      <c r="L3560" t="b">
        <v>0</v>
      </c>
      <c r="M3560" t="b">
        <v>0</v>
      </c>
      <c r="N3560" t="s">
        <v>9309</v>
      </c>
      <c r="O3560" t="s">
        <v>9714</v>
      </c>
      <c r="P3560">
        <v>315</v>
      </c>
      <c r="Q3560">
        <v>2882876</v>
      </c>
      <c r="R3560">
        <v>2883824</v>
      </c>
      <c r="S3560">
        <v>1</v>
      </c>
      <c r="T3560" t="s">
        <v>20877</v>
      </c>
      <c r="U3560" s="9">
        <v>357</v>
      </c>
      <c r="V3560" t="s">
        <v>5625</v>
      </c>
      <c r="W3560" t="s">
        <v>7569</v>
      </c>
      <c r="X3560" t="s">
        <v>12686</v>
      </c>
      <c r="Y3560" t="s">
        <v>32334</v>
      </c>
      <c r="Z3560">
        <v>93.169590252165605</v>
      </c>
      <c r="AA3560" s="12">
        <v>0.35747016926145098</v>
      </c>
      <c r="AB3560" s="13">
        <v>0.29613929716034099</v>
      </c>
      <c r="AC3560" s="13">
        <v>0.76712370438178801</v>
      </c>
      <c r="AD3560" s="13">
        <v>245.54740647150101</v>
      </c>
      <c r="AE3560" s="13">
        <v>0.478775893197596</v>
      </c>
      <c r="AF3560" s="13">
        <v>0.780535325680352</v>
      </c>
      <c r="AG3560" s="14">
        <v>0.43507584288198797</v>
      </c>
      <c r="AJ3560" t="s">
        <v>12578</v>
      </c>
      <c r="AK3560" t="s">
        <v>12685</v>
      </c>
      <c r="AM3560" t="s">
        <v>5625</v>
      </c>
      <c r="AN3560" t="s">
        <v>5625</v>
      </c>
      <c r="AO3560" t="s">
        <v>5625</v>
      </c>
      <c r="AP3560">
        <v>50.305567475335558</v>
      </c>
      <c r="AQ3560">
        <v>97.691999999999993</v>
      </c>
      <c r="AR3560">
        <v>78.501000000000005</v>
      </c>
      <c r="AS3560">
        <v>108.729</v>
      </c>
      <c r="AT3560">
        <v>58.453000000000003</v>
      </c>
      <c r="AU3560">
        <v>59.692</v>
      </c>
      <c r="AV3560">
        <v>54.396000000000001</v>
      </c>
      <c r="AW3560">
        <v>44.515000000000001</v>
      </c>
      <c r="AX3560">
        <v>82.087000000000003</v>
      </c>
      <c r="AY3560">
        <v>226.56700000000001</v>
      </c>
      <c r="AZ3560">
        <v>221.18799999999999</v>
      </c>
      <c r="BA3560">
        <v>83.683922845057282</v>
      </c>
    </row>
    <row r="3561" spans="1:53" x14ac:dyDescent="0.25">
      <c r="A3561">
        <v>3541</v>
      </c>
      <c r="B3561" t="s">
        <v>12684</v>
      </c>
      <c r="C3561" s="7" t="s">
        <v>5625</v>
      </c>
      <c r="D3561" t="s">
        <v>5645</v>
      </c>
      <c r="E3561" s="16" t="s">
        <v>5625</v>
      </c>
      <c r="F3561" s="12" t="s">
        <v>5625</v>
      </c>
      <c r="G3561" s="13" t="s">
        <v>5625</v>
      </c>
      <c r="H3561" s="13" t="s">
        <v>5625</v>
      </c>
      <c r="I3561" s="14" t="s">
        <v>5625</v>
      </c>
      <c r="J3561" t="s">
        <v>5625</v>
      </c>
      <c r="K3561" t="b">
        <v>1</v>
      </c>
      <c r="L3561" t="b">
        <v>0</v>
      </c>
      <c r="M3561" t="b">
        <v>0</v>
      </c>
      <c r="N3561" t="s">
        <v>9309</v>
      </c>
      <c r="O3561" t="s">
        <v>9714</v>
      </c>
      <c r="P3561">
        <v>41</v>
      </c>
      <c r="Q3561">
        <v>2883845</v>
      </c>
      <c r="R3561">
        <v>2883971</v>
      </c>
      <c r="S3561">
        <v>1</v>
      </c>
      <c r="T3561" t="s">
        <v>20877</v>
      </c>
      <c r="U3561" s="9" t="s">
        <v>5625</v>
      </c>
      <c r="V3561" t="s">
        <v>5625</v>
      </c>
      <c r="W3561" t="s">
        <v>5625</v>
      </c>
      <c r="X3561" t="s">
        <v>12683</v>
      </c>
      <c r="Y3561" t="s">
        <v>5625</v>
      </c>
      <c r="Z3561" t="s">
        <v>5625</v>
      </c>
      <c r="AA3561" s="12" t="s">
        <v>5625</v>
      </c>
      <c r="AB3561" s="13" t="s">
        <v>5625</v>
      </c>
      <c r="AC3561" s="13" t="s">
        <v>5625</v>
      </c>
      <c r="AD3561" s="13" t="s">
        <v>5625</v>
      </c>
      <c r="AE3561" s="13" t="s">
        <v>5625</v>
      </c>
      <c r="AF3561" s="13" t="s">
        <v>5625</v>
      </c>
      <c r="AG3561" s="14" t="s">
        <v>5625</v>
      </c>
      <c r="AM3561" t="s">
        <v>5625</v>
      </c>
      <c r="AN3561" t="s">
        <v>5625</v>
      </c>
      <c r="AO3561" t="s">
        <v>5625</v>
      </c>
      <c r="AP3561" t="s">
        <v>5625</v>
      </c>
      <c r="AQ3561" t="s">
        <v>5625</v>
      </c>
      <c r="AR3561" t="s">
        <v>5625</v>
      </c>
      <c r="AS3561" t="s">
        <v>5625</v>
      </c>
      <c r="AT3561" t="s">
        <v>5625</v>
      </c>
      <c r="AU3561" t="s">
        <v>5625</v>
      </c>
      <c r="AV3561" t="s">
        <v>5625</v>
      </c>
      <c r="AW3561" t="s">
        <v>5625</v>
      </c>
      <c r="AX3561" t="s">
        <v>5625</v>
      </c>
      <c r="AY3561" t="s">
        <v>5625</v>
      </c>
      <c r="AZ3561" t="s">
        <v>5625</v>
      </c>
      <c r="BA3561" t="s">
        <v>5625</v>
      </c>
    </row>
    <row r="3562" spans="1:53" x14ac:dyDescent="0.25">
      <c r="A3562">
        <v>3542</v>
      </c>
      <c r="B3562" t="s">
        <v>3821</v>
      </c>
      <c r="C3562" s="7">
        <v>0</v>
      </c>
      <c r="D3562" t="s">
        <v>1018</v>
      </c>
      <c r="E3562" s="16">
        <v>226.47313653543762</v>
      </c>
      <c r="F3562" s="12">
        <v>-0.39032975148071503</v>
      </c>
      <c r="G3562" s="13">
        <v>-0.92309576252736802</v>
      </c>
      <c r="H3562" s="13">
        <v>0.288419950958967</v>
      </c>
      <c r="I3562" s="14">
        <v>5.8806665690709803E-2</v>
      </c>
      <c r="K3562" t="b">
        <v>0</v>
      </c>
      <c r="L3562" t="b">
        <v>0</v>
      </c>
      <c r="M3562" t="b">
        <v>0</v>
      </c>
      <c r="N3562" t="s">
        <v>9309</v>
      </c>
      <c r="O3562" t="s">
        <v>9714</v>
      </c>
      <c r="P3562">
        <v>447</v>
      </c>
      <c r="Q3562">
        <v>2883967</v>
      </c>
      <c r="R3562">
        <v>2885311</v>
      </c>
      <c r="S3562">
        <v>-1</v>
      </c>
      <c r="T3562" t="s">
        <v>20877</v>
      </c>
      <c r="U3562" s="9">
        <v>143</v>
      </c>
      <c r="V3562" t="s">
        <v>5625</v>
      </c>
      <c r="W3562" t="s">
        <v>8469</v>
      </c>
      <c r="X3562" t="s">
        <v>12682</v>
      </c>
      <c r="Y3562" t="s">
        <v>32335</v>
      </c>
      <c r="Z3562">
        <v>304.98244316231199</v>
      </c>
      <c r="AA3562" s="12">
        <v>0.302029919103453</v>
      </c>
      <c r="AB3562" s="13">
        <v>-1.2923545873844999</v>
      </c>
      <c r="AC3562" s="13">
        <v>0.19623437585549799</v>
      </c>
      <c r="AD3562" s="13">
        <v>620.08816849742198</v>
      </c>
      <c r="AE3562" s="13">
        <v>0.39833951567543902</v>
      </c>
      <c r="AF3562" s="13">
        <v>-2.3173592531038101</v>
      </c>
      <c r="AG3562" s="14">
        <v>2.0484170036514499E-2</v>
      </c>
      <c r="AH3562" t="s">
        <v>10214</v>
      </c>
      <c r="AI3562" t="s">
        <v>10213</v>
      </c>
      <c r="AK3562" t="s">
        <v>12681</v>
      </c>
      <c r="AM3562" t="s">
        <v>5625</v>
      </c>
      <c r="AN3562" t="s">
        <v>5625</v>
      </c>
      <c r="AO3562" t="s">
        <v>5625</v>
      </c>
      <c r="AP3562">
        <v>220.7855461417505</v>
      </c>
      <c r="AQ3562">
        <v>144.18899999999999</v>
      </c>
      <c r="AR3562">
        <v>229.24799999999999</v>
      </c>
      <c r="AS3562">
        <v>311.67</v>
      </c>
      <c r="AT3562">
        <v>72.945999999999998</v>
      </c>
      <c r="AU3562">
        <v>72.980999999999995</v>
      </c>
      <c r="AV3562">
        <v>168.95599999999999</v>
      </c>
      <c r="AW3562">
        <v>113.035</v>
      </c>
      <c r="AX3562">
        <v>229.30799999999999</v>
      </c>
      <c r="AY3562">
        <v>126.714</v>
      </c>
      <c r="AZ3562">
        <v>108.205</v>
      </c>
      <c r="BA3562">
        <v>180.7993977046861</v>
      </c>
    </row>
    <row r="3563" spans="1:53" x14ac:dyDescent="0.25">
      <c r="A3563">
        <v>3543</v>
      </c>
      <c r="B3563" t="s">
        <v>3822</v>
      </c>
      <c r="C3563" s="7">
        <v>0.75</v>
      </c>
      <c r="D3563" t="s">
        <v>5645</v>
      </c>
      <c r="E3563" s="16">
        <v>2.2973795511812543</v>
      </c>
      <c r="F3563" s="12">
        <v>-1.00816933115964</v>
      </c>
      <c r="G3563" s="13">
        <v>-0.35218647633399103</v>
      </c>
      <c r="H3563" s="13">
        <v>1</v>
      </c>
      <c r="I3563" s="14">
        <v>1</v>
      </c>
      <c r="K3563" t="b">
        <v>0</v>
      </c>
      <c r="L3563" t="b">
        <v>0</v>
      </c>
      <c r="M3563" t="b">
        <v>0</v>
      </c>
      <c r="N3563" t="s">
        <v>9309</v>
      </c>
      <c r="O3563" t="s">
        <v>9714</v>
      </c>
      <c r="P3563">
        <v>59</v>
      </c>
      <c r="Q3563">
        <v>2885433</v>
      </c>
      <c r="R3563">
        <v>2885613</v>
      </c>
      <c r="S3563">
        <v>1</v>
      </c>
      <c r="T3563" t="s">
        <v>20877</v>
      </c>
      <c r="U3563" s="9">
        <v>122</v>
      </c>
      <c r="V3563" t="s">
        <v>5625</v>
      </c>
      <c r="W3563" t="s">
        <v>5625</v>
      </c>
      <c r="X3563" t="s">
        <v>12680</v>
      </c>
      <c r="Y3563" t="s">
        <v>32336</v>
      </c>
      <c r="Z3563">
        <v>0.23750022251845701</v>
      </c>
      <c r="AA3563" s="12">
        <v>1.5418755657821701</v>
      </c>
      <c r="AB3563" s="13">
        <v>-0.65385907496900597</v>
      </c>
      <c r="AC3563" s="13">
        <v>0.51320260248141503</v>
      </c>
      <c r="AD3563" s="13">
        <v>0.89554629828648402</v>
      </c>
      <c r="AE3563" s="13">
        <v>1.2505607978648401</v>
      </c>
      <c r="AF3563" s="13">
        <v>-0.28162283427987</v>
      </c>
      <c r="AG3563" s="14">
        <v>0.77823272938350596</v>
      </c>
      <c r="AM3563" t="s">
        <v>5625</v>
      </c>
      <c r="AN3563" t="s">
        <v>5625</v>
      </c>
      <c r="AO3563" t="s">
        <v>5625</v>
      </c>
      <c r="AP3563">
        <v>7.3595182047250169</v>
      </c>
      <c r="AQ3563">
        <v>0</v>
      </c>
      <c r="AR3563">
        <v>0</v>
      </c>
      <c r="AS3563">
        <v>1.83</v>
      </c>
      <c r="AT3563">
        <v>0</v>
      </c>
      <c r="AU3563">
        <v>0</v>
      </c>
      <c r="AV3563">
        <v>0</v>
      </c>
      <c r="AW3563">
        <v>0</v>
      </c>
      <c r="AX3563">
        <v>7.6180000000000003</v>
      </c>
      <c r="AY3563">
        <v>0</v>
      </c>
      <c r="AZ3563">
        <v>0</v>
      </c>
      <c r="BA3563">
        <v>0</v>
      </c>
    </row>
    <row r="3564" spans="1:53" x14ac:dyDescent="0.25">
      <c r="A3564">
        <v>3544</v>
      </c>
      <c r="B3564" t="s">
        <v>8470</v>
      </c>
      <c r="C3564" s="7">
        <v>0.75</v>
      </c>
      <c r="D3564" t="s">
        <v>2142</v>
      </c>
      <c r="E3564" s="16">
        <v>0</v>
      </c>
      <c r="F3564" s="12">
        <v>1.44677174969374</v>
      </c>
      <c r="G3564" s="13">
        <v>1.17026530105497</v>
      </c>
      <c r="H3564" s="13">
        <v>1</v>
      </c>
      <c r="I3564" s="14">
        <v>1</v>
      </c>
      <c r="K3564" t="b">
        <v>1</v>
      </c>
      <c r="L3564" t="b">
        <v>0</v>
      </c>
      <c r="M3564" t="b">
        <v>0</v>
      </c>
      <c r="N3564" t="s">
        <v>9309</v>
      </c>
      <c r="O3564" t="s">
        <v>9714</v>
      </c>
      <c r="P3564">
        <v>68</v>
      </c>
      <c r="Q3564">
        <v>2885609</v>
      </c>
      <c r="R3564">
        <v>2885816</v>
      </c>
      <c r="S3564">
        <v>-1</v>
      </c>
      <c r="T3564" t="s">
        <v>20877</v>
      </c>
      <c r="U3564" s="9">
        <v>-4</v>
      </c>
      <c r="V3564" t="s">
        <v>5625</v>
      </c>
      <c r="W3564" t="s">
        <v>7569</v>
      </c>
      <c r="X3564" t="s">
        <v>12679</v>
      </c>
      <c r="Y3564" t="s">
        <v>5625</v>
      </c>
      <c r="Z3564">
        <v>9.7006663506383997E-2</v>
      </c>
      <c r="AA3564" s="12">
        <v>1.4976678012375699</v>
      </c>
      <c r="AB3564" s="13">
        <v>0.96601646139298902</v>
      </c>
      <c r="AC3564" s="13">
        <v>0.33403594399967801</v>
      </c>
      <c r="AD3564" s="13">
        <v>0.43257981079963898</v>
      </c>
      <c r="AE3564" s="13">
        <v>1.16888772947582</v>
      </c>
      <c r="AF3564" s="13">
        <v>1.0011785319876501</v>
      </c>
      <c r="AG3564" s="14">
        <v>0.31674050346724503</v>
      </c>
      <c r="AJ3564" t="s">
        <v>12578</v>
      </c>
      <c r="AK3564" t="s">
        <v>12678</v>
      </c>
      <c r="AM3564" t="s">
        <v>5625</v>
      </c>
      <c r="AN3564" t="s">
        <v>5625</v>
      </c>
      <c r="AO3564" t="s">
        <v>5625</v>
      </c>
      <c r="AP3564">
        <v>0</v>
      </c>
      <c r="AQ3564">
        <v>0</v>
      </c>
      <c r="AR3564">
        <v>0</v>
      </c>
      <c r="AS3564">
        <v>0</v>
      </c>
      <c r="AT3564">
        <v>0</v>
      </c>
      <c r="AU3564">
        <v>0</v>
      </c>
      <c r="AV3564">
        <v>2.1850000000000001</v>
      </c>
      <c r="AW3564">
        <v>0</v>
      </c>
      <c r="AX3564">
        <v>6.6239999999999997</v>
      </c>
      <c r="AY3564">
        <v>0</v>
      </c>
      <c r="AZ3564">
        <v>2.3340000000000001</v>
      </c>
      <c r="BA3564">
        <v>0</v>
      </c>
    </row>
    <row r="3565" spans="1:53" x14ac:dyDescent="0.25">
      <c r="A3565">
        <v>3545</v>
      </c>
      <c r="B3565" t="s">
        <v>8471</v>
      </c>
      <c r="C3565" s="7">
        <v>0</v>
      </c>
      <c r="D3565" t="s">
        <v>2142</v>
      </c>
      <c r="E3565" s="16">
        <v>121.27428079413158</v>
      </c>
      <c r="F3565" s="12">
        <v>-2.2622360488959199</v>
      </c>
      <c r="G3565" s="13">
        <v>6.1956419344438296E-3</v>
      </c>
      <c r="H3565" s="13">
        <v>1.5767658991426599E-10</v>
      </c>
      <c r="I3565" s="14">
        <v>0.99162108813572403</v>
      </c>
      <c r="K3565" t="b">
        <v>0</v>
      </c>
      <c r="L3565" t="b">
        <v>0</v>
      </c>
      <c r="M3565" t="b">
        <v>0</v>
      </c>
      <c r="N3565" t="s">
        <v>9309</v>
      </c>
      <c r="O3565" t="s">
        <v>9714</v>
      </c>
      <c r="P3565">
        <v>631</v>
      </c>
      <c r="Q3565">
        <v>2885676</v>
      </c>
      <c r="R3565">
        <v>2887572</v>
      </c>
      <c r="S3565">
        <v>-1</v>
      </c>
      <c r="T3565" t="s">
        <v>20877</v>
      </c>
      <c r="U3565" s="9">
        <v>-140</v>
      </c>
      <c r="V3565" t="s">
        <v>5625</v>
      </c>
      <c r="W3565" t="s">
        <v>7569</v>
      </c>
      <c r="X3565" t="s">
        <v>12677</v>
      </c>
      <c r="Y3565" t="s">
        <v>5625</v>
      </c>
      <c r="Z3565">
        <v>157.46349152050499</v>
      </c>
      <c r="AA3565" s="12">
        <v>0.33404631772750998</v>
      </c>
      <c r="AB3565" s="13">
        <v>-6.7722226794348002</v>
      </c>
      <c r="AC3565" s="13">
        <v>1.26818740119674E-11</v>
      </c>
      <c r="AD3565" s="13">
        <v>622.31271505601796</v>
      </c>
      <c r="AE3565" s="13">
        <v>0.25775358097502099</v>
      </c>
      <c r="AF3565" s="13">
        <v>2.4037074134943801E-2</v>
      </c>
      <c r="AG3565" s="14">
        <v>0.98082303635929202</v>
      </c>
      <c r="AJ3565" t="s">
        <v>12578</v>
      </c>
      <c r="AK3565" t="s">
        <v>12676</v>
      </c>
      <c r="AM3565" t="s">
        <v>5625</v>
      </c>
      <c r="AN3565" t="s">
        <v>5625</v>
      </c>
      <c r="AO3565" t="s">
        <v>5625</v>
      </c>
      <c r="AP3565">
        <v>107.36512317652635</v>
      </c>
      <c r="AQ3565">
        <v>125.645</v>
      </c>
      <c r="AR3565">
        <v>112.616</v>
      </c>
      <c r="AS3565">
        <v>139.471</v>
      </c>
      <c r="AT3565">
        <v>10.492000000000001</v>
      </c>
      <c r="AU3565">
        <v>11.938000000000001</v>
      </c>
      <c r="AV3565">
        <v>14.792</v>
      </c>
      <c r="AW3565">
        <v>24.928000000000001</v>
      </c>
      <c r="AX3565">
        <v>141.21199999999999</v>
      </c>
      <c r="AY3565">
        <v>205.11600000000001</v>
      </c>
      <c r="AZ3565">
        <v>190.864</v>
      </c>
      <c r="BA3565">
        <v>144.30534726824837</v>
      </c>
    </row>
    <row r="3566" spans="1:53" x14ac:dyDescent="0.25">
      <c r="B3566" t="s">
        <v>3823</v>
      </c>
      <c r="C3566">
        <v>0</v>
      </c>
      <c r="D3566" t="s">
        <v>2142</v>
      </c>
      <c r="E3566" s="21">
        <v>116.484701342585</v>
      </c>
      <c r="F3566" s="12">
        <v>-2.539579716398725</v>
      </c>
      <c r="G3566" s="13">
        <v>5.6532466519800414E-2</v>
      </c>
      <c r="H3566" s="13">
        <v>1.0358940572350828E-9</v>
      </c>
      <c r="I3566" s="14">
        <v>0.9414389793567759</v>
      </c>
      <c r="J3566" t="s">
        <v>115</v>
      </c>
      <c r="K3566" t="b">
        <v>0</v>
      </c>
      <c r="L3566" t="b">
        <v>0</v>
      </c>
      <c r="M3566" t="b">
        <v>0</v>
      </c>
      <c r="N3566" t="s">
        <v>21052</v>
      </c>
      <c r="O3566" t="s">
        <v>9714</v>
      </c>
      <c r="P3566">
        <v>1219.6666666666667</v>
      </c>
      <c r="Q3566">
        <v>2885676</v>
      </c>
      <c r="R3566">
        <v>2889334</v>
      </c>
      <c r="S3566">
        <v>-1</v>
      </c>
      <c r="T3566" t="s">
        <v>20877</v>
      </c>
      <c r="U3566">
        <v>-140</v>
      </c>
      <c r="V3566" t="s">
        <v>5625</v>
      </c>
      <c r="W3566" t="s">
        <v>7569</v>
      </c>
      <c r="X3566" t="s">
        <v>21071</v>
      </c>
      <c r="Y3566" t="s">
        <v>33636</v>
      </c>
      <c r="Z3566">
        <v>116.2216400070329</v>
      </c>
      <c r="AA3566">
        <v>0.39529873099524249</v>
      </c>
      <c r="AB3566">
        <v>-6.471114432250415</v>
      </c>
      <c r="AC3566">
        <v>9.3059723189390783E-11</v>
      </c>
      <c r="AD3566">
        <v>482.71557846429192</v>
      </c>
      <c r="AE3566">
        <v>0.37889769777258597</v>
      </c>
      <c r="AF3566">
        <v>0.11887889153305289</v>
      </c>
      <c r="AG3566">
        <v>0.90268118044151247</v>
      </c>
      <c r="AM3566" t="s">
        <v>5625</v>
      </c>
      <c r="AN3566" t="s">
        <v>5625</v>
      </c>
      <c r="AO3566" t="s">
        <v>5625</v>
      </c>
    </row>
    <row r="3567" spans="1:53" x14ac:dyDescent="0.25">
      <c r="A3567">
        <v>3546</v>
      </c>
      <c r="B3567" t="s">
        <v>8472</v>
      </c>
      <c r="C3567" s="7">
        <v>0</v>
      </c>
      <c r="D3567" t="s">
        <v>8473</v>
      </c>
      <c r="E3567" s="16">
        <v>111.88428047579734</v>
      </c>
      <c r="F3567" s="12">
        <v>-2.8169233839015302</v>
      </c>
      <c r="G3567" s="13">
        <v>0.106869291105157</v>
      </c>
      <c r="H3567" s="13">
        <v>6.8055536868119004E-9</v>
      </c>
      <c r="I3567" s="14">
        <v>0.893796393054338</v>
      </c>
      <c r="K3567" t="b">
        <v>0</v>
      </c>
      <c r="L3567" t="b">
        <v>0</v>
      </c>
      <c r="M3567" t="b">
        <v>0</v>
      </c>
      <c r="N3567" t="s">
        <v>9309</v>
      </c>
      <c r="O3567" t="s">
        <v>9714</v>
      </c>
      <c r="P3567">
        <v>398</v>
      </c>
      <c r="Q3567">
        <v>2888137</v>
      </c>
      <c r="R3567">
        <v>2889334</v>
      </c>
      <c r="S3567">
        <v>-1</v>
      </c>
      <c r="T3567" t="s">
        <v>20877</v>
      </c>
      <c r="U3567" s="9">
        <v>565</v>
      </c>
      <c r="V3567" t="s">
        <v>5625</v>
      </c>
      <c r="W3567" t="s">
        <v>7173</v>
      </c>
      <c r="X3567" t="s">
        <v>12675</v>
      </c>
      <c r="Y3567" t="s">
        <v>5625</v>
      </c>
      <c r="Z3567">
        <v>85.781595946419102</v>
      </c>
      <c r="AA3567" s="12">
        <v>0.45655114426297499</v>
      </c>
      <c r="AB3567" s="13">
        <v>-6.1700061850660299</v>
      </c>
      <c r="AC3567" s="13">
        <v>6.8287321510321104E-10</v>
      </c>
      <c r="AD3567" s="13">
        <v>374.43285996677901</v>
      </c>
      <c r="AE3567" s="13">
        <v>0.50004181457015096</v>
      </c>
      <c r="AF3567" s="13">
        <v>0.21372070893116199</v>
      </c>
      <c r="AG3567" s="14">
        <v>0.83076486105776504</v>
      </c>
      <c r="AI3567" t="s">
        <v>9943</v>
      </c>
      <c r="AJ3567" t="s">
        <v>9942</v>
      </c>
      <c r="AK3567" t="s">
        <v>12674</v>
      </c>
      <c r="AM3567" t="s">
        <v>5625</v>
      </c>
      <c r="AN3567" t="s">
        <v>5625</v>
      </c>
      <c r="AO3567" t="s">
        <v>5625</v>
      </c>
      <c r="AP3567">
        <v>75.624121903189391</v>
      </c>
      <c r="AQ3567">
        <v>170.61699999999999</v>
      </c>
      <c r="AR3567">
        <v>81.346000000000004</v>
      </c>
      <c r="AS3567">
        <v>119.95</v>
      </c>
      <c r="AT3567">
        <v>4.7480000000000002</v>
      </c>
      <c r="AU3567">
        <v>9.4550000000000001</v>
      </c>
      <c r="AV3567">
        <v>9.07</v>
      </c>
      <c r="AW3567">
        <v>14.102</v>
      </c>
      <c r="AX3567">
        <v>107.398</v>
      </c>
      <c r="AY3567">
        <v>254.821</v>
      </c>
      <c r="AZ3567">
        <v>244.601</v>
      </c>
      <c r="BA3567">
        <v>74.103861739060449</v>
      </c>
    </row>
    <row r="3568" spans="1:53" x14ac:dyDescent="0.25">
      <c r="A3568">
        <v>3547</v>
      </c>
      <c r="B3568" t="s">
        <v>12673</v>
      </c>
      <c r="C3568" s="7" t="s">
        <v>5625</v>
      </c>
      <c r="D3568" t="s">
        <v>5645</v>
      </c>
      <c r="E3568" s="16" t="s">
        <v>5625</v>
      </c>
      <c r="F3568" s="12" t="s">
        <v>5625</v>
      </c>
      <c r="G3568" s="13" t="s">
        <v>5625</v>
      </c>
      <c r="H3568" s="13" t="s">
        <v>5625</v>
      </c>
      <c r="I3568" s="14" t="s">
        <v>5625</v>
      </c>
      <c r="J3568" t="s">
        <v>5625</v>
      </c>
      <c r="K3568" t="b">
        <v>1</v>
      </c>
      <c r="L3568" t="b">
        <v>0</v>
      </c>
      <c r="M3568" t="b">
        <v>0</v>
      </c>
      <c r="N3568" t="s">
        <v>9309</v>
      </c>
      <c r="O3568" t="s">
        <v>9714</v>
      </c>
      <c r="P3568">
        <v>34</v>
      </c>
      <c r="Q3568">
        <v>2889299</v>
      </c>
      <c r="R3568">
        <v>2889404</v>
      </c>
      <c r="S3568">
        <v>1</v>
      </c>
      <c r="T3568" t="s">
        <v>20877</v>
      </c>
      <c r="U3568" s="9" t="s">
        <v>5625</v>
      </c>
      <c r="V3568" t="s">
        <v>5625</v>
      </c>
      <c r="W3568" t="s">
        <v>5625</v>
      </c>
      <c r="X3568" t="s">
        <v>12672</v>
      </c>
      <c r="Y3568" t="s">
        <v>5625</v>
      </c>
      <c r="Z3568" t="s">
        <v>5625</v>
      </c>
      <c r="AA3568" s="12" t="s">
        <v>5625</v>
      </c>
      <c r="AB3568" s="13" t="s">
        <v>5625</v>
      </c>
      <c r="AC3568" s="13" t="s">
        <v>5625</v>
      </c>
      <c r="AD3568" s="13" t="s">
        <v>5625</v>
      </c>
      <c r="AE3568" s="13" t="s">
        <v>5625</v>
      </c>
      <c r="AF3568" s="13" t="s">
        <v>5625</v>
      </c>
      <c r="AG3568" s="14" t="s">
        <v>5625</v>
      </c>
      <c r="AM3568" t="s">
        <v>5625</v>
      </c>
      <c r="AN3568" t="s">
        <v>5625</v>
      </c>
      <c r="AO3568" t="s">
        <v>5625</v>
      </c>
      <c r="AP3568" t="s">
        <v>5625</v>
      </c>
      <c r="AQ3568" t="s">
        <v>5625</v>
      </c>
      <c r="AR3568" t="s">
        <v>5625</v>
      </c>
      <c r="AS3568" t="s">
        <v>5625</v>
      </c>
      <c r="AT3568" t="s">
        <v>5625</v>
      </c>
      <c r="AU3568" t="s">
        <v>5625</v>
      </c>
      <c r="AV3568" t="s">
        <v>5625</v>
      </c>
      <c r="AW3568" t="s">
        <v>5625</v>
      </c>
      <c r="AX3568" t="s">
        <v>5625</v>
      </c>
      <c r="AY3568" t="s">
        <v>5625</v>
      </c>
      <c r="AZ3568" t="s">
        <v>5625</v>
      </c>
      <c r="BA3568" t="s">
        <v>5625</v>
      </c>
    </row>
    <row r="3569" spans="1:53" x14ac:dyDescent="0.25">
      <c r="A3569">
        <v>3548</v>
      </c>
      <c r="B3569" t="s">
        <v>3825</v>
      </c>
      <c r="C3569" s="7">
        <v>0</v>
      </c>
      <c r="D3569" t="s">
        <v>1812</v>
      </c>
      <c r="E3569" s="16">
        <v>204.20777900707634</v>
      </c>
      <c r="F3569" s="12">
        <v>-0.893661513877133</v>
      </c>
      <c r="G3569" s="13">
        <v>-0.96384039518299602</v>
      </c>
      <c r="H3569" s="13">
        <v>2.7107732170754701E-2</v>
      </c>
      <c r="I3569" s="14">
        <v>0.101630039237968</v>
      </c>
      <c r="K3569" t="b">
        <v>0</v>
      </c>
      <c r="L3569" t="b">
        <v>0</v>
      </c>
      <c r="M3569" t="b">
        <v>0</v>
      </c>
      <c r="N3569" t="s">
        <v>9309</v>
      </c>
      <c r="O3569" t="s">
        <v>9714</v>
      </c>
      <c r="P3569">
        <v>235</v>
      </c>
      <c r="Q3569">
        <v>2889730</v>
      </c>
      <c r="R3569">
        <v>2890438</v>
      </c>
      <c r="S3569">
        <v>1</v>
      </c>
      <c r="T3569" t="s">
        <v>20877</v>
      </c>
      <c r="U3569" s="9">
        <v>396</v>
      </c>
      <c r="V3569" t="s">
        <v>5625</v>
      </c>
      <c r="W3569" t="s">
        <v>5625</v>
      </c>
      <c r="X3569" t="s">
        <v>12671</v>
      </c>
      <c r="Y3569" t="s">
        <v>32337</v>
      </c>
      <c r="Z3569">
        <v>124.616709854417</v>
      </c>
      <c r="AA3569" s="12">
        <v>0.35389918580007601</v>
      </c>
      <c r="AB3569" s="13">
        <v>-2.52518669082776</v>
      </c>
      <c r="AC3569" s="13">
        <v>1.15636840793901E-2</v>
      </c>
      <c r="AD3569" s="13">
        <v>291.81641460532802</v>
      </c>
      <c r="AE3569" s="13">
        <v>0.47245228777836301</v>
      </c>
      <c r="AF3569" s="13">
        <v>-2.0400798559264302</v>
      </c>
      <c r="AG3569" s="14">
        <v>4.1342372715678401E-2</v>
      </c>
      <c r="AH3569" t="s">
        <v>12670</v>
      </c>
      <c r="AI3569" t="s">
        <v>11358</v>
      </c>
      <c r="AJ3569" t="s">
        <v>10842</v>
      </c>
      <c r="AM3569" t="s">
        <v>21628</v>
      </c>
      <c r="AN3569" t="s">
        <v>21627</v>
      </c>
      <c r="AO3569" t="s">
        <v>22011</v>
      </c>
      <c r="AP3569">
        <v>149.68511602830543</v>
      </c>
      <c r="AQ3569">
        <v>318.70400000000001</v>
      </c>
      <c r="AR3569">
        <v>141.459</v>
      </c>
      <c r="AS3569">
        <v>206.983</v>
      </c>
      <c r="AT3569">
        <v>72.248000000000005</v>
      </c>
      <c r="AU3569">
        <v>62.164999999999999</v>
      </c>
      <c r="AV3569">
        <v>66.445999999999998</v>
      </c>
      <c r="AW3569">
        <v>59.603999999999999</v>
      </c>
      <c r="AX3569">
        <v>86.188000000000002</v>
      </c>
      <c r="AY3569">
        <v>204.63900000000001</v>
      </c>
      <c r="AZ3569">
        <v>199.947</v>
      </c>
      <c r="BA3569">
        <v>80.288765692395145</v>
      </c>
    </row>
    <row r="3570" spans="1:53" x14ac:dyDescent="0.25">
      <c r="A3570">
        <v>3549</v>
      </c>
      <c r="B3570" t="s">
        <v>3826</v>
      </c>
      <c r="C3570" s="7">
        <v>0</v>
      </c>
      <c r="D3570" t="s">
        <v>3</v>
      </c>
      <c r="E3570" s="16">
        <v>121.08813143524904</v>
      </c>
      <c r="F3570" s="12">
        <v>-0.843917946004199</v>
      </c>
      <c r="G3570" s="13">
        <v>-0.75946866488910003</v>
      </c>
      <c r="H3570" s="13">
        <v>0.100083365059351</v>
      </c>
      <c r="I3570" s="14">
        <v>0.19977535646022401</v>
      </c>
      <c r="K3570" t="b">
        <v>0</v>
      </c>
      <c r="L3570" t="b">
        <v>0</v>
      </c>
      <c r="M3570" t="b">
        <v>0</v>
      </c>
      <c r="N3570" t="s">
        <v>9309</v>
      </c>
      <c r="O3570" t="s">
        <v>9714</v>
      </c>
      <c r="P3570">
        <v>122</v>
      </c>
      <c r="Q3570">
        <v>2890457</v>
      </c>
      <c r="R3570">
        <v>2890826</v>
      </c>
      <c r="S3570">
        <v>1</v>
      </c>
      <c r="T3570" t="s">
        <v>20877</v>
      </c>
      <c r="U3570" s="9">
        <v>19</v>
      </c>
      <c r="V3570" t="s">
        <v>8474</v>
      </c>
      <c r="W3570" t="s">
        <v>8475</v>
      </c>
      <c r="X3570" t="s">
        <v>12669</v>
      </c>
      <c r="Y3570" t="s">
        <v>32338</v>
      </c>
      <c r="Z3570">
        <v>38.9622948968522</v>
      </c>
      <c r="AA3570" s="12">
        <v>0.437096829049268</v>
      </c>
      <c r="AB3570" s="13">
        <v>-1.9307345419087401</v>
      </c>
      <c r="AC3570" s="13">
        <v>5.3515888940564499E-2</v>
      </c>
      <c r="AD3570" s="13">
        <v>94.952351540089893</v>
      </c>
      <c r="AE3570" s="13">
        <v>0.46125394737374797</v>
      </c>
      <c r="AF3570" s="13">
        <v>-1.6465304399307701</v>
      </c>
      <c r="AG3570" s="14">
        <v>9.9654598348320203E-2</v>
      </c>
      <c r="AK3570" t="s">
        <v>12668</v>
      </c>
      <c r="AM3570" t="s">
        <v>21581</v>
      </c>
      <c r="AN3570" t="s">
        <v>21580</v>
      </c>
      <c r="AO3570" t="s">
        <v>22040</v>
      </c>
      <c r="AP3570">
        <v>77.783525740996112</v>
      </c>
      <c r="AQ3570">
        <v>183.52199999999999</v>
      </c>
      <c r="AR3570">
        <v>82.933000000000007</v>
      </c>
      <c r="AS3570">
        <v>140.114</v>
      </c>
      <c r="AT3570">
        <v>38.506</v>
      </c>
      <c r="AU3570">
        <v>40.895000000000003</v>
      </c>
      <c r="AV3570">
        <v>44.131</v>
      </c>
      <c r="AW3570">
        <v>36.595999999999997</v>
      </c>
      <c r="AX3570">
        <v>63.173999999999999</v>
      </c>
      <c r="AY3570">
        <v>118.252</v>
      </c>
      <c r="AZ3570">
        <v>138.791</v>
      </c>
      <c r="BA3570">
        <v>72.792852161746254</v>
      </c>
    </row>
    <row r="3571" spans="1:53" x14ac:dyDescent="0.25">
      <c r="A3571">
        <v>3550</v>
      </c>
      <c r="B3571" t="s">
        <v>3827</v>
      </c>
      <c r="C3571" s="7">
        <v>0</v>
      </c>
      <c r="D3571" t="s">
        <v>863</v>
      </c>
      <c r="E3571" s="16">
        <v>78.957126995072201</v>
      </c>
      <c r="F3571" s="12">
        <v>-0.98547711038099595</v>
      </c>
      <c r="G3571" s="13">
        <v>0.121292615473754</v>
      </c>
      <c r="H3571" s="13">
        <v>6.9718508312628505E-2</v>
      </c>
      <c r="I3571" s="14">
        <v>0.876286494645796</v>
      </c>
      <c r="K3571" t="b">
        <v>0</v>
      </c>
      <c r="L3571" t="b">
        <v>0</v>
      </c>
      <c r="M3571" t="b">
        <v>0</v>
      </c>
      <c r="N3571" t="s">
        <v>9309</v>
      </c>
      <c r="O3571" t="s">
        <v>9714</v>
      </c>
      <c r="P3571">
        <v>122</v>
      </c>
      <c r="Q3571">
        <v>2890812</v>
      </c>
      <c r="R3571">
        <v>2891181</v>
      </c>
      <c r="S3571">
        <v>1</v>
      </c>
      <c r="T3571" t="s">
        <v>20877</v>
      </c>
      <c r="U3571" s="9">
        <v>-14</v>
      </c>
      <c r="V3571" t="s">
        <v>5625</v>
      </c>
      <c r="W3571" t="s">
        <v>6500</v>
      </c>
      <c r="X3571" t="s">
        <v>12667</v>
      </c>
      <c r="Y3571" t="s">
        <v>32339</v>
      </c>
      <c r="Z3571">
        <v>24.154210397801499</v>
      </c>
      <c r="AA3571" s="12">
        <v>0.467311055316665</v>
      </c>
      <c r="AB3571" s="13">
        <v>-2.1088247306993502</v>
      </c>
      <c r="AC3571" s="13">
        <v>3.4959713102009703E-2</v>
      </c>
      <c r="AD3571" s="13">
        <v>82.739436055295599</v>
      </c>
      <c r="AE3571" s="13">
        <v>0.49058129768939301</v>
      </c>
      <c r="AF3571" s="13">
        <v>0.24724264060826301</v>
      </c>
      <c r="AG3571" s="14">
        <v>0.80472044698869805</v>
      </c>
      <c r="AK3571" t="s">
        <v>12666</v>
      </c>
      <c r="AM3571" t="s">
        <v>5625</v>
      </c>
      <c r="AN3571" t="s">
        <v>5625</v>
      </c>
      <c r="AO3571" t="s">
        <v>5625</v>
      </c>
      <c r="AP3571">
        <v>70.603507980288782</v>
      </c>
      <c r="AQ3571">
        <v>93.573999999999998</v>
      </c>
      <c r="AR3571">
        <v>82.933000000000007</v>
      </c>
      <c r="AS3571">
        <v>68.718000000000004</v>
      </c>
      <c r="AT3571">
        <v>23.103999999999999</v>
      </c>
      <c r="AU3571">
        <v>10.224</v>
      </c>
      <c r="AV3571">
        <v>39.228000000000002</v>
      </c>
      <c r="AW3571">
        <v>18.297999999999998</v>
      </c>
      <c r="AX3571">
        <v>70.606999999999999</v>
      </c>
      <c r="AY3571">
        <v>176.803</v>
      </c>
      <c r="AZ3571">
        <v>184.61799999999999</v>
      </c>
      <c r="BA3571">
        <v>57.557138918590063</v>
      </c>
    </row>
    <row r="3572" spans="1:53" x14ac:dyDescent="0.25">
      <c r="A3572">
        <v>3551</v>
      </c>
      <c r="B3572" t="s">
        <v>3828</v>
      </c>
      <c r="C3572" s="7">
        <v>0</v>
      </c>
      <c r="D3572" t="s">
        <v>3</v>
      </c>
      <c r="E3572" s="16">
        <v>66.786550201390625</v>
      </c>
      <c r="F3572" s="12">
        <v>-0.23149210971064199</v>
      </c>
      <c r="G3572" s="13">
        <v>4.2118594647414902E-2</v>
      </c>
      <c r="H3572" s="13">
        <v>0.53333402647654404</v>
      </c>
      <c r="I3572" s="14">
        <v>0.935139523317564</v>
      </c>
      <c r="K3572" t="b">
        <v>0</v>
      </c>
      <c r="L3572" t="b">
        <v>0</v>
      </c>
      <c r="M3572" t="b">
        <v>0</v>
      </c>
      <c r="N3572" t="s">
        <v>9309</v>
      </c>
      <c r="O3572" t="s">
        <v>9714</v>
      </c>
      <c r="P3572">
        <v>424</v>
      </c>
      <c r="Q3572">
        <v>2891188</v>
      </c>
      <c r="R3572">
        <v>2892463</v>
      </c>
      <c r="S3572">
        <v>1</v>
      </c>
      <c r="T3572" t="s">
        <v>20877</v>
      </c>
      <c r="U3572" s="9">
        <v>7</v>
      </c>
      <c r="V3572" t="s">
        <v>5625</v>
      </c>
      <c r="W3572" t="s">
        <v>5625</v>
      </c>
      <c r="X3572" t="s">
        <v>12665</v>
      </c>
      <c r="Y3572" t="s">
        <v>32340</v>
      </c>
      <c r="Z3572">
        <v>89.103098164977894</v>
      </c>
      <c r="AA3572" s="12">
        <v>0.29408911938294602</v>
      </c>
      <c r="AB3572" s="13">
        <v>-0.78714952187403697</v>
      </c>
      <c r="AC3572" s="13">
        <v>0.431194342600633</v>
      </c>
      <c r="AD3572" s="13">
        <v>233.31047150638</v>
      </c>
      <c r="AE3572" s="13">
        <v>0.33029122815592099</v>
      </c>
      <c r="AF3572" s="13">
        <v>0.127519567754103</v>
      </c>
      <c r="AG3572" s="14">
        <v>0.89852918678114901</v>
      </c>
      <c r="AM3572" t="s">
        <v>5625</v>
      </c>
      <c r="AN3572" t="s">
        <v>5625</v>
      </c>
      <c r="AO3572" t="s">
        <v>5625</v>
      </c>
      <c r="AP3572">
        <v>52.642200805562474</v>
      </c>
      <c r="AQ3572">
        <v>74.945999999999998</v>
      </c>
      <c r="AR3572">
        <v>64.914000000000001</v>
      </c>
      <c r="AS3572">
        <v>74.644000000000005</v>
      </c>
      <c r="AT3572">
        <v>30.088999999999999</v>
      </c>
      <c r="AU3572">
        <v>32.546999999999997</v>
      </c>
      <c r="AV3572">
        <v>37.962000000000003</v>
      </c>
      <c r="AW3572">
        <v>37.07</v>
      </c>
      <c r="AX3572">
        <v>71.52</v>
      </c>
      <c r="AY3572">
        <v>127.922</v>
      </c>
      <c r="AZ3572">
        <v>112.92400000000001</v>
      </c>
      <c r="BA3572">
        <v>73.489910937576937</v>
      </c>
    </row>
    <row r="3573" spans="1:53" x14ac:dyDescent="0.25">
      <c r="A3573">
        <v>3552</v>
      </c>
      <c r="B3573" t="s">
        <v>3829</v>
      </c>
      <c r="C3573" s="7">
        <v>0</v>
      </c>
      <c r="D3573" t="s">
        <v>98</v>
      </c>
      <c r="E3573" s="16">
        <v>42.935762736343577</v>
      </c>
      <c r="F3573" s="12">
        <v>-3.2470725306937502E-2</v>
      </c>
      <c r="G3573" s="13">
        <v>-0.36212058323676599</v>
      </c>
      <c r="H3573" s="13">
        <v>0.94673008595921904</v>
      </c>
      <c r="I3573" s="14">
        <v>0.57311697650916305</v>
      </c>
      <c r="J3573" t="s">
        <v>5967</v>
      </c>
      <c r="K3573" t="b">
        <v>0</v>
      </c>
      <c r="L3573" t="b">
        <v>1</v>
      </c>
      <c r="M3573" t="b">
        <v>0</v>
      </c>
      <c r="N3573" t="s">
        <v>9309</v>
      </c>
      <c r="O3573" t="s">
        <v>9714</v>
      </c>
      <c r="P3573">
        <v>321</v>
      </c>
      <c r="Q3573">
        <v>2892924</v>
      </c>
      <c r="R3573">
        <v>2893890</v>
      </c>
      <c r="S3573">
        <v>-1</v>
      </c>
      <c r="T3573" t="s">
        <v>20877</v>
      </c>
      <c r="U3573" s="9">
        <v>461</v>
      </c>
      <c r="V3573" t="s">
        <v>5625</v>
      </c>
      <c r="W3573" t="s">
        <v>5639</v>
      </c>
      <c r="X3573" t="s">
        <v>12664</v>
      </c>
      <c r="Y3573" t="s">
        <v>32341</v>
      </c>
      <c r="Z3573">
        <v>46.190918200296203</v>
      </c>
      <c r="AA3573" s="12">
        <v>0.34109436680064897</v>
      </c>
      <c r="AB3573" s="13">
        <v>-9.5195724313778804E-2</v>
      </c>
      <c r="AC3573" s="13">
        <v>0.92415936606865301</v>
      </c>
      <c r="AD3573" s="13">
        <v>99.714155304776199</v>
      </c>
      <c r="AE3573" s="13">
        <v>0.44582601192323501</v>
      </c>
      <c r="AF3573" s="13">
        <v>-0.81224642248805801</v>
      </c>
      <c r="AG3573" s="14">
        <v>0.41665024685809998</v>
      </c>
      <c r="AJ3573" t="s">
        <v>9458</v>
      </c>
      <c r="AK3573" t="s">
        <v>12663</v>
      </c>
      <c r="AM3573" t="s">
        <v>21332</v>
      </c>
      <c r="AN3573" t="s">
        <v>21331</v>
      </c>
      <c r="AO3573" t="s">
        <v>22192</v>
      </c>
      <c r="AP3573">
        <v>40.683050945374319</v>
      </c>
      <c r="AQ3573">
        <v>33.805</v>
      </c>
      <c r="AR3573">
        <v>53.279000000000003</v>
      </c>
      <c r="AS3573">
        <v>43.975999999999999</v>
      </c>
      <c r="AT3573">
        <v>20.591999999999999</v>
      </c>
      <c r="AU3573">
        <v>27.337</v>
      </c>
      <c r="AV3573">
        <v>28.096</v>
      </c>
      <c r="AW3573">
        <v>24.463999999999999</v>
      </c>
      <c r="AX3573">
        <v>74.17</v>
      </c>
      <c r="AY3573">
        <v>37.715000000000003</v>
      </c>
      <c r="AZ3573">
        <v>24.507999999999999</v>
      </c>
      <c r="BA3573">
        <v>49.145426983100101</v>
      </c>
    </row>
    <row r="3574" spans="1:53" x14ac:dyDescent="0.25">
      <c r="A3574">
        <v>3553</v>
      </c>
      <c r="B3574" t="s">
        <v>3830</v>
      </c>
      <c r="C3574" s="7">
        <v>0</v>
      </c>
      <c r="D3574" t="s">
        <v>3831</v>
      </c>
      <c r="E3574" s="16">
        <v>525.49002721663385</v>
      </c>
      <c r="F3574" s="12">
        <v>-0.38161553913464802</v>
      </c>
      <c r="G3574" s="13">
        <v>-4.5596006280661197E-2</v>
      </c>
      <c r="H3574" s="13">
        <v>0.45773462476323501</v>
      </c>
      <c r="I3574" s="14">
        <v>0.96255263757107301</v>
      </c>
      <c r="K3574" t="b">
        <v>0</v>
      </c>
      <c r="L3574" t="b">
        <v>1</v>
      </c>
      <c r="M3574" t="b">
        <v>0</v>
      </c>
      <c r="N3574" t="s">
        <v>9309</v>
      </c>
      <c r="O3574" t="s">
        <v>9714</v>
      </c>
      <c r="P3574">
        <v>128</v>
      </c>
      <c r="Q3574">
        <v>2894006</v>
      </c>
      <c r="R3574">
        <v>2894393</v>
      </c>
      <c r="S3574">
        <v>-1</v>
      </c>
      <c r="T3574" t="s">
        <v>20877</v>
      </c>
      <c r="U3574" s="9">
        <v>116</v>
      </c>
      <c r="V3574" t="s">
        <v>8476</v>
      </c>
      <c r="W3574" t="s">
        <v>8477</v>
      </c>
      <c r="X3574" t="s">
        <v>12662</v>
      </c>
      <c r="Y3574" t="s">
        <v>32342</v>
      </c>
      <c r="Z3574">
        <v>198.76078579960401</v>
      </c>
      <c r="AA3574" s="12">
        <v>0.41003301288390198</v>
      </c>
      <c r="AB3574" s="13">
        <v>-0.930694668828286</v>
      </c>
      <c r="AC3574" s="13">
        <v>0.35201152818405701</v>
      </c>
      <c r="AD3574" s="13">
        <v>535.71728626517597</v>
      </c>
      <c r="AE3574" s="13">
        <v>0.59605181275202601</v>
      </c>
      <c r="AF3574" s="13">
        <v>-7.6496716065907397E-2</v>
      </c>
      <c r="AG3574" s="14">
        <v>0.93902392652162803</v>
      </c>
      <c r="AI3574" t="s">
        <v>10728</v>
      </c>
      <c r="AJ3574" t="s">
        <v>10727</v>
      </c>
      <c r="AK3574" t="s">
        <v>12661</v>
      </c>
      <c r="AM3574" t="s">
        <v>5625</v>
      </c>
      <c r="AN3574" t="s">
        <v>5625</v>
      </c>
      <c r="AO3574" t="s">
        <v>5625</v>
      </c>
      <c r="AP3574">
        <v>335.45710886653563</v>
      </c>
      <c r="AQ3574">
        <v>1038.1569999999999</v>
      </c>
      <c r="AR3574">
        <v>319.89699999999999</v>
      </c>
      <c r="AS3574">
        <v>408.44900000000001</v>
      </c>
      <c r="AT3574">
        <v>216.61799999999999</v>
      </c>
      <c r="AU3574">
        <v>295.69400000000002</v>
      </c>
      <c r="AV3574">
        <v>265.32900000000001</v>
      </c>
      <c r="AW3574">
        <v>157.02199999999999</v>
      </c>
      <c r="AX3574">
        <v>313.58199999999999</v>
      </c>
      <c r="AY3574">
        <v>1123.1369999999999</v>
      </c>
      <c r="AZ3574">
        <v>1094.8869999999999</v>
      </c>
      <c r="BA3574">
        <v>292.1556278487393</v>
      </c>
    </row>
    <row r="3575" spans="1:53" x14ac:dyDescent="0.25">
      <c r="A3575">
        <v>3554</v>
      </c>
      <c r="B3575" t="s">
        <v>3832</v>
      </c>
      <c r="C3575" s="7">
        <v>0</v>
      </c>
      <c r="D3575" t="s">
        <v>3833</v>
      </c>
      <c r="E3575" s="16">
        <v>914.56214555004397</v>
      </c>
      <c r="F3575" s="12">
        <v>-1.06113078070704</v>
      </c>
      <c r="G3575" s="13">
        <v>-0.51030198399030702</v>
      </c>
      <c r="H3575" s="13">
        <v>8.4521192848521096E-2</v>
      </c>
      <c r="I3575" s="14">
        <v>0.59017853923877495</v>
      </c>
      <c r="K3575" t="b">
        <v>0</v>
      </c>
      <c r="L3575" t="b">
        <v>1</v>
      </c>
      <c r="M3575" t="b">
        <v>0</v>
      </c>
      <c r="N3575" t="s">
        <v>9309</v>
      </c>
      <c r="O3575" t="s">
        <v>9714</v>
      </c>
      <c r="P3575">
        <v>102</v>
      </c>
      <c r="Q3575">
        <v>2894392</v>
      </c>
      <c r="R3575">
        <v>2894701</v>
      </c>
      <c r="S3575">
        <v>-1</v>
      </c>
      <c r="T3575" t="s">
        <v>20877</v>
      </c>
      <c r="U3575" s="9">
        <v>-1</v>
      </c>
      <c r="V3575" t="s">
        <v>8478</v>
      </c>
      <c r="W3575" t="s">
        <v>8479</v>
      </c>
      <c r="X3575" t="s">
        <v>12660</v>
      </c>
      <c r="Y3575" t="s">
        <v>32343</v>
      </c>
      <c r="Z3575">
        <v>231.09829926708301</v>
      </c>
      <c r="AA3575" s="12">
        <v>0.52662980806889703</v>
      </c>
      <c r="AB3575" s="13">
        <v>-2.01494629519379</v>
      </c>
      <c r="AC3575" s="13">
        <v>4.39102765047465E-2</v>
      </c>
      <c r="AD3575" s="13">
        <v>635.40183599572003</v>
      </c>
      <c r="AE3575" s="13">
        <v>0.65589018953994205</v>
      </c>
      <c r="AF3575" s="13">
        <v>-0.77802960332162596</v>
      </c>
      <c r="AG3575" s="14">
        <v>0.43655156143329699</v>
      </c>
      <c r="AI3575" t="s">
        <v>12659</v>
      </c>
      <c r="AJ3575" t="s">
        <v>9479</v>
      </c>
      <c r="AK3575" t="s">
        <v>12658</v>
      </c>
      <c r="AM3575" t="s">
        <v>5625</v>
      </c>
      <c r="AN3575" t="s">
        <v>5625</v>
      </c>
      <c r="AO3575" t="s">
        <v>5625</v>
      </c>
      <c r="AP3575">
        <v>463.00658220017579</v>
      </c>
      <c r="AQ3575">
        <v>1788.771</v>
      </c>
      <c r="AR3575">
        <v>416.404</v>
      </c>
      <c r="AS3575">
        <v>990.06700000000001</v>
      </c>
      <c r="AT3575">
        <v>229.91399999999999</v>
      </c>
      <c r="AU3575">
        <v>284.87299999999999</v>
      </c>
      <c r="AV3575">
        <v>398.18099999999998</v>
      </c>
      <c r="AW3575">
        <v>103.792</v>
      </c>
      <c r="AX3575">
        <v>411.59899999999999</v>
      </c>
      <c r="AY3575">
        <v>1095.43</v>
      </c>
      <c r="AZ3575">
        <v>1690.2380000000001</v>
      </c>
      <c r="BA3575">
        <v>287.06253236781669</v>
      </c>
    </row>
    <row r="3576" spans="1:53" x14ac:dyDescent="0.25">
      <c r="A3576">
        <v>3555</v>
      </c>
      <c r="B3576" t="s">
        <v>8480</v>
      </c>
      <c r="C3576" s="7">
        <v>0</v>
      </c>
      <c r="D3576" t="s">
        <v>98</v>
      </c>
      <c r="E3576" s="16">
        <v>48.051480554931572</v>
      </c>
      <c r="F3576" s="12">
        <v>-0.13480959743708901</v>
      </c>
      <c r="G3576" s="13">
        <v>0.234849292056</v>
      </c>
      <c r="H3576" s="13">
        <v>0.83684381777155203</v>
      </c>
      <c r="I3576" s="14">
        <v>0.66731877876871404</v>
      </c>
      <c r="K3576" t="b">
        <v>0</v>
      </c>
      <c r="L3576" t="b">
        <v>1</v>
      </c>
      <c r="M3576" t="b">
        <v>0</v>
      </c>
      <c r="N3576" t="s">
        <v>9309</v>
      </c>
      <c r="O3576" t="s">
        <v>9714</v>
      </c>
      <c r="P3576">
        <v>167</v>
      </c>
      <c r="Q3576">
        <v>2895316</v>
      </c>
      <c r="R3576">
        <v>2895820</v>
      </c>
      <c r="S3576">
        <v>1</v>
      </c>
      <c r="T3576" t="s">
        <v>20877</v>
      </c>
      <c r="U3576" s="9">
        <v>615</v>
      </c>
      <c r="V3576" t="s">
        <v>5625</v>
      </c>
      <c r="W3576" t="s">
        <v>8481</v>
      </c>
      <c r="X3576" t="s">
        <v>12657</v>
      </c>
      <c r="Y3576" t="s">
        <v>5625</v>
      </c>
      <c r="Z3576">
        <v>25.426891584083702</v>
      </c>
      <c r="AA3576" s="12">
        <v>0.474084646220648</v>
      </c>
      <c r="AB3576" s="13">
        <v>-0.28435765324141199</v>
      </c>
      <c r="AC3576" s="13">
        <v>0.77613630784464205</v>
      </c>
      <c r="AD3576" s="13">
        <v>70.378539088377295</v>
      </c>
      <c r="AE3576" s="13">
        <v>0.36770436867414402</v>
      </c>
      <c r="AF3576" s="13">
        <v>0.63869051353077799</v>
      </c>
      <c r="AG3576" s="14">
        <v>0.523024285252223</v>
      </c>
      <c r="AK3576" t="s">
        <v>12656</v>
      </c>
      <c r="AM3576" t="s">
        <v>5625</v>
      </c>
      <c r="AN3576" t="s">
        <v>5625</v>
      </c>
      <c r="AO3576" t="s">
        <v>5625</v>
      </c>
      <c r="AP3576">
        <v>45.558922219726291</v>
      </c>
      <c r="AQ3576">
        <v>29.741</v>
      </c>
      <c r="AR3576">
        <v>48.298999999999999</v>
      </c>
      <c r="AS3576">
        <v>68.606999999999999</v>
      </c>
      <c r="AT3576">
        <v>22.553000000000001</v>
      </c>
      <c r="AU3576">
        <v>24.951000000000001</v>
      </c>
      <c r="AV3576">
        <v>43.08</v>
      </c>
      <c r="AW3576">
        <v>10.048</v>
      </c>
      <c r="AX3576">
        <v>96.585999999999999</v>
      </c>
      <c r="AY3576">
        <v>70.606999999999999</v>
      </c>
      <c r="AZ3576">
        <v>78.606999999999999</v>
      </c>
      <c r="BA3576">
        <v>65.688898566226996</v>
      </c>
    </row>
    <row r="3577" spans="1:53" x14ac:dyDescent="0.25">
      <c r="A3577">
        <v>3556</v>
      </c>
      <c r="B3577" t="s">
        <v>12655</v>
      </c>
      <c r="C3577" s="7" t="s">
        <v>5625</v>
      </c>
      <c r="D3577" t="s">
        <v>5645</v>
      </c>
      <c r="E3577" s="16" t="s">
        <v>5625</v>
      </c>
      <c r="F3577" s="12" t="s">
        <v>5625</v>
      </c>
      <c r="G3577" s="13" t="s">
        <v>5625</v>
      </c>
      <c r="H3577" s="13" t="s">
        <v>5625</v>
      </c>
      <c r="I3577" s="14" t="s">
        <v>5625</v>
      </c>
      <c r="J3577" t="s">
        <v>5625</v>
      </c>
      <c r="K3577" t="b">
        <v>1</v>
      </c>
      <c r="L3577" t="b">
        <v>1</v>
      </c>
      <c r="M3577" t="b">
        <v>0</v>
      </c>
      <c r="N3577" t="s">
        <v>9309</v>
      </c>
      <c r="O3577" t="s">
        <v>9714</v>
      </c>
      <c r="P3577">
        <v>51</v>
      </c>
      <c r="Q3577">
        <v>2895953</v>
      </c>
      <c r="R3577">
        <v>2896109</v>
      </c>
      <c r="S3577">
        <v>1</v>
      </c>
      <c r="T3577" t="s">
        <v>20877</v>
      </c>
      <c r="U3577" s="9" t="s">
        <v>5625</v>
      </c>
      <c r="V3577" t="s">
        <v>5625</v>
      </c>
      <c r="W3577" t="s">
        <v>5625</v>
      </c>
      <c r="X3577" t="s">
        <v>12654</v>
      </c>
      <c r="Y3577" t="s">
        <v>5625</v>
      </c>
      <c r="Z3577" t="s">
        <v>5625</v>
      </c>
      <c r="AA3577" s="12" t="s">
        <v>5625</v>
      </c>
      <c r="AB3577" s="13" t="s">
        <v>5625</v>
      </c>
      <c r="AC3577" s="13" t="s">
        <v>5625</v>
      </c>
      <c r="AD3577" s="13" t="s">
        <v>5625</v>
      </c>
      <c r="AE3577" s="13" t="s">
        <v>5625</v>
      </c>
      <c r="AF3577" s="13" t="s">
        <v>5625</v>
      </c>
      <c r="AG3577" s="14" t="s">
        <v>5625</v>
      </c>
      <c r="AM3577" t="s">
        <v>5625</v>
      </c>
      <c r="AN3577" t="s">
        <v>5625</v>
      </c>
      <c r="AO3577" t="s">
        <v>5625</v>
      </c>
      <c r="AP3577" t="s">
        <v>5625</v>
      </c>
      <c r="AQ3577" t="s">
        <v>5625</v>
      </c>
      <c r="AR3577" t="s">
        <v>5625</v>
      </c>
      <c r="AS3577" t="s">
        <v>5625</v>
      </c>
      <c r="AT3577" t="s">
        <v>5625</v>
      </c>
      <c r="AU3577" t="s">
        <v>5625</v>
      </c>
      <c r="AV3577" t="s">
        <v>5625</v>
      </c>
      <c r="AW3577" t="s">
        <v>5625</v>
      </c>
      <c r="AX3577" t="s">
        <v>5625</v>
      </c>
      <c r="AY3577" t="s">
        <v>5625</v>
      </c>
      <c r="AZ3577" t="s">
        <v>5625</v>
      </c>
      <c r="BA3577" t="s">
        <v>5625</v>
      </c>
    </row>
    <row r="3578" spans="1:53" x14ac:dyDescent="0.25">
      <c r="A3578">
        <v>3557</v>
      </c>
      <c r="B3578" t="s">
        <v>3834</v>
      </c>
      <c r="C3578" s="7">
        <v>0</v>
      </c>
      <c r="D3578" t="s">
        <v>98</v>
      </c>
      <c r="E3578" s="16">
        <v>50.409227582253124</v>
      </c>
      <c r="F3578" s="12">
        <v>-0.69816255622585799</v>
      </c>
      <c r="G3578" s="13">
        <v>1.0927473229006699</v>
      </c>
      <c r="H3578" s="13">
        <v>0.17110517836928699</v>
      </c>
      <c r="I3578" s="14">
        <v>5.4041225330187098E-2</v>
      </c>
      <c r="K3578" t="b">
        <v>0</v>
      </c>
      <c r="L3578" t="b">
        <v>1</v>
      </c>
      <c r="M3578" t="b">
        <v>0</v>
      </c>
      <c r="N3578" t="s">
        <v>9309</v>
      </c>
      <c r="O3578" t="s">
        <v>9714</v>
      </c>
      <c r="P3578">
        <v>240</v>
      </c>
      <c r="Q3578">
        <v>2896154</v>
      </c>
      <c r="R3578">
        <v>2896877</v>
      </c>
      <c r="S3578">
        <v>-1</v>
      </c>
      <c r="T3578" t="s">
        <v>20877</v>
      </c>
      <c r="U3578" s="9">
        <v>334</v>
      </c>
      <c r="V3578" t="s">
        <v>5625</v>
      </c>
      <c r="W3578" t="s">
        <v>5625</v>
      </c>
      <c r="X3578" t="s">
        <v>12653</v>
      </c>
      <c r="Y3578" t="s">
        <v>32344</v>
      </c>
      <c r="Z3578">
        <v>33.376925632465301</v>
      </c>
      <c r="AA3578" s="12">
        <v>0.42962817792406599</v>
      </c>
      <c r="AB3578" s="13">
        <v>-1.6250390270008199</v>
      </c>
      <c r="AC3578" s="13">
        <v>0.104154243355968</v>
      </c>
      <c r="AD3578" s="13">
        <v>157.39549955085499</v>
      </c>
      <c r="AE3578" s="13">
        <v>0.46412275566301497</v>
      </c>
      <c r="AF3578" s="13">
        <v>2.3544359968725201</v>
      </c>
      <c r="AG3578" s="14">
        <v>1.8550838044378501E-2</v>
      </c>
      <c r="AI3578" t="s">
        <v>9320</v>
      </c>
      <c r="AJ3578" t="s">
        <v>9319</v>
      </c>
      <c r="AM3578" t="s">
        <v>21362</v>
      </c>
      <c r="AN3578" t="s">
        <v>21361</v>
      </c>
      <c r="AO3578" t="s">
        <v>22174</v>
      </c>
      <c r="AP3578">
        <v>34.201910329012527</v>
      </c>
      <c r="AQ3578">
        <v>75.153999999999996</v>
      </c>
      <c r="AR3578">
        <v>48.098999999999997</v>
      </c>
      <c r="AS3578">
        <v>44.182000000000002</v>
      </c>
      <c r="AT3578">
        <v>15.722</v>
      </c>
      <c r="AU3578">
        <v>20.872</v>
      </c>
      <c r="AV3578">
        <v>15.641</v>
      </c>
      <c r="AW3578">
        <v>23.347000000000001</v>
      </c>
      <c r="AX3578">
        <v>104.31399999999999</v>
      </c>
      <c r="AY3578">
        <v>225.00299999999999</v>
      </c>
      <c r="AZ3578">
        <v>211.16900000000001</v>
      </c>
      <c r="BA3578">
        <v>84.670948562934427</v>
      </c>
    </row>
    <row r="3579" spans="1:53" x14ac:dyDescent="0.25">
      <c r="A3579">
        <v>3558</v>
      </c>
      <c r="B3579" t="s">
        <v>3835</v>
      </c>
      <c r="C3579" s="7">
        <v>0</v>
      </c>
      <c r="D3579" t="s">
        <v>98</v>
      </c>
      <c r="E3579" s="16">
        <v>28.923402575659082</v>
      </c>
      <c r="F3579" s="12">
        <v>-0.81581941958511905</v>
      </c>
      <c r="G3579" s="13">
        <v>1.7022900975622199</v>
      </c>
      <c r="H3579" s="13">
        <v>9.1329901564733099E-2</v>
      </c>
      <c r="I3579" s="14">
        <v>4.72544476754735E-3</v>
      </c>
      <c r="K3579" t="b">
        <v>0</v>
      </c>
      <c r="L3579" t="b">
        <v>1</v>
      </c>
      <c r="M3579" t="b">
        <v>0</v>
      </c>
      <c r="N3579" t="s">
        <v>9309</v>
      </c>
      <c r="O3579" t="s">
        <v>9714</v>
      </c>
      <c r="P3579">
        <v>542</v>
      </c>
      <c r="Q3579">
        <v>2896877</v>
      </c>
      <c r="R3579">
        <v>2898506</v>
      </c>
      <c r="S3579">
        <v>-1</v>
      </c>
      <c r="T3579" t="s">
        <v>20877</v>
      </c>
      <c r="U3579" s="9">
        <v>0</v>
      </c>
      <c r="V3579" t="s">
        <v>5625</v>
      </c>
      <c r="W3579" t="s">
        <v>5973</v>
      </c>
      <c r="X3579" t="s">
        <v>12652</v>
      </c>
      <c r="Y3579" t="s">
        <v>32345</v>
      </c>
      <c r="Z3579">
        <v>41.601745172494297</v>
      </c>
      <c r="AA3579" s="12">
        <v>0.41279526740011901</v>
      </c>
      <c r="AB3579" s="13">
        <v>-1.9763293913792701</v>
      </c>
      <c r="AC3579" s="13">
        <v>4.8117482852155703E-2</v>
      </c>
      <c r="AD3579" s="13">
        <v>282.66555625589803</v>
      </c>
      <c r="AE3579" s="13">
        <v>0.51539006846544699</v>
      </c>
      <c r="AF3579" s="13">
        <v>3.3029159887203798</v>
      </c>
      <c r="AG3579" s="14">
        <v>9.5685049609916498E-4</v>
      </c>
      <c r="AI3579" t="s">
        <v>9336</v>
      </c>
      <c r="AK3579" t="s">
        <v>12651</v>
      </c>
      <c r="AM3579" t="s">
        <v>5625</v>
      </c>
      <c r="AN3579" t="s">
        <v>5625</v>
      </c>
      <c r="AO3579" t="s">
        <v>5625</v>
      </c>
      <c r="AP3579">
        <v>18.161610302636323</v>
      </c>
      <c r="AQ3579">
        <v>43.05</v>
      </c>
      <c r="AR3579">
        <v>28.606000000000002</v>
      </c>
      <c r="AS3579">
        <v>25.876000000000001</v>
      </c>
      <c r="AT3579">
        <v>9.5950000000000006</v>
      </c>
      <c r="AU3579">
        <v>10.035</v>
      </c>
      <c r="AV3579">
        <v>9.4410000000000007</v>
      </c>
      <c r="AW3579">
        <v>10.362</v>
      </c>
      <c r="AX3579">
        <v>90.281000000000006</v>
      </c>
      <c r="AY3579">
        <v>217.411</v>
      </c>
      <c r="AZ3579">
        <v>201.089</v>
      </c>
      <c r="BA3579">
        <v>56.369333159301647</v>
      </c>
    </row>
    <row r="3580" spans="1:53" x14ac:dyDescent="0.25">
      <c r="A3580">
        <v>3559</v>
      </c>
      <c r="B3580" t="s">
        <v>3836</v>
      </c>
      <c r="C3580" s="7">
        <v>0</v>
      </c>
      <c r="D3580" t="s">
        <v>3837</v>
      </c>
      <c r="E3580" s="16">
        <v>30.525163305558269</v>
      </c>
      <c r="F3580" s="12">
        <v>-0.97312449625929698</v>
      </c>
      <c r="G3580" s="13">
        <v>-1.3894739429141001</v>
      </c>
      <c r="H3580" s="13">
        <v>0.301788171785422</v>
      </c>
      <c r="I3580" s="14">
        <v>0.26110421209267898</v>
      </c>
      <c r="K3580" t="b">
        <v>0</v>
      </c>
      <c r="L3580" t="b">
        <v>1</v>
      </c>
      <c r="M3580" t="b">
        <v>0</v>
      </c>
      <c r="N3580" t="s">
        <v>9309</v>
      </c>
      <c r="O3580" t="s">
        <v>9714</v>
      </c>
      <c r="P3580">
        <v>102</v>
      </c>
      <c r="Q3580">
        <v>2898499</v>
      </c>
      <c r="R3580">
        <v>2898808</v>
      </c>
      <c r="S3580">
        <v>1</v>
      </c>
      <c r="T3580" t="s">
        <v>20877</v>
      </c>
      <c r="U3580" s="9">
        <v>-7</v>
      </c>
      <c r="V3580" t="s">
        <v>5625</v>
      </c>
      <c r="W3580" t="s">
        <v>5625</v>
      </c>
      <c r="X3580" t="s">
        <v>12650</v>
      </c>
      <c r="Y3580" t="s">
        <v>32346</v>
      </c>
      <c r="Z3580">
        <v>7.9590232480310004</v>
      </c>
      <c r="AA3580" s="12">
        <v>0.77230413895635397</v>
      </c>
      <c r="AB3580" s="13">
        <v>-1.2600275554321401</v>
      </c>
      <c r="AC3580" s="13">
        <v>0.20765942200446899</v>
      </c>
      <c r="AD3580" s="13">
        <v>16.7186353930725</v>
      </c>
      <c r="AE3580" s="13">
        <v>0.94423455094439102</v>
      </c>
      <c r="AF3580" s="13">
        <v>-1.4715347384020201</v>
      </c>
      <c r="AG3580" s="14">
        <v>0.14114656007602699</v>
      </c>
      <c r="AM3580" t="s">
        <v>5625</v>
      </c>
      <c r="AN3580" t="s">
        <v>5625</v>
      </c>
      <c r="AO3580" t="s">
        <v>5625</v>
      </c>
      <c r="AP3580">
        <v>28.580653222233074</v>
      </c>
      <c r="AQ3580">
        <v>4.3310000000000004</v>
      </c>
      <c r="AR3580">
        <v>54.02</v>
      </c>
      <c r="AS3580">
        <v>35.168999999999997</v>
      </c>
      <c r="AT3580">
        <v>9.1969999999999992</v>
      </c>
      <c r="AU3580">
        <v>8.1389999999999993</v>
      </c>
      <c r="AV3580">
        <v>7.32</v>
      </c>
      <c r="AW3580">
        <v>10.926</v>
      </c>
      <c r="AX3580">
        <v>37.720999999999997</v>
      </c>
      <c r="AY3580">
        <v>1.371</v>
      </c>
      <c r="AZ3580">
        <v>1.5640000000000001</v>
      </c>
      <c r="BA3580">
        <v>12.12940277610493</v>
      </c>
    </row>
    <row r="3581" spans="1:53" x14ac:dyDescent="0.25">
      <c r="A3581">
        <v>3560</v>
      </c>
      <c r="B3581" t="s">
        <v>3838</v>
      </c>
      <c r="C3581" s="7">
        <v>0</v>
      </c>
      <c r="D3581" t="s">
        <v>98</v>
      </c>
      <c r="E3581" s="16">
        <v>28.850876340116891</v>
      </c>
      <c r="F3581" s="12">
        <v>-2.2135906522239202</v>
      </c>
      <c r="G3581" s="13">
        <v>1.1273749430356099</v>
      </c>
      <c r="H3581" s="13">
        <v>1.25288405580913E-2</v>
      </c>
      <c r="I3581" s="14">
        <v>0.175349684553705</v>
      </c>
      <c r="K3581" t="b">
        <v>0</v>
      </c>
      <c r="L3581" t="b">
        <v>1</v>
      </c>
      <c r="M3581" t="b">
        <v>0</v>
      </c>
      <c r="N3581" t="s">
        <v>9309</v>
      </c>
      <c r="O3581" t="s">
        <v>9714</v>
      </c>
      <c r="P3581">
        <v>153</v>
      </c>
      <c r="Q3581">
        <v>2899017</v>
      </c>
      <c r="R3581">
        <v>2899479</v>
      </c>
      <c r="S3581">
        <v>1</v>
      </c>
      <c r="T3581" t="s">
        <v>20877</v>
      </c>
      <c r="U3581" s="9">
        <v>209</v>
      </c>
      <c r="V3581" t="s">
        <v>5625</v>
      </c>
      <c r="W3581" t="s">
        <v>8482</v>
      </c>
      <c r="X3581" t="s">
        <v>12649</v>
      </c>
      <c r="Y3581" t="s">
        <v>32347</v>
      </c>
      <c r="Z3581">
        <v>9.1148354039421395</v>
      </c>
      <c r="AA3581" s="12">
        <v>0.78311222128017199</v>
      </c>
      <c r="AB3581" s="13">
        <v>-2.82665828992595</v>
      </c>
      <c r="AC3581" s="13">
        <v>4.7036490751230804E-3</v>
      </c>
      <c r="AD3581" s="13">
        <v>59.790996635303699</v>
      </c>
      <c r="AE3581" s="13">
        <v>0.65180217284864095</v>
      </c>
      <c r="AF3581" s="13">
        <v>1.72962746980195</v>
      </c>
      <c r="AG3581" s="14">
        <v>8.3696854877721202E-2</v>
      </c>
      <c r="AK3581" t="s">
        <v>12648</v>
      </c>
      <c r="AM3581" t="s">
        <v>5625</v>
      </c>
      <c r="AN3581" t="s">
        <v>5625</v>
      </c>
      <c r="AO3581" t="s">
        <v>5625</v>
      </c>
      <c r="AP3581">
        <v>15.292505360467567</v>
      </c>
      <c r="AQ3581">
        <v>56.777999999999999</v>
      </c>
      <c r="AR3581">
        <v>24.087</v>
      </c>
      <c r="AS3581">
        <v>19.245999999999999</v>
      </c>
      <c r="AT3581">
        <v>3.0750000000000002</v>
      </c>
      <c r="AU3581">
        <v>2.722</v>
      </c>
      <c r="AV3581">
        <v>1.958</v>
      </c>
      <c r="AW3581">
        <v>7.3070000000000004</v>
      </c>
      <c r="AX3581">
        <v>44.521000000000001</v>
      </c>
      <c r="AY3581">
        <v>169.63900000000001</v>
      </c>
      <c r="AZ3581">
        <v>136.99700000000001</v>
      </c>
      <c r="BA3581">
        <v>29.74591633187638</v>
      </c>
    </row>
    <row r="3582" spans="1:53" x14ac:dyDescent="0.25">
      <c r="A3582">
        <v>3561</v>
      </c>
      <c r="B3582" t="s">
        <v>8483</v>
      </c>
      <c r="C3582" s="7">
        <v>0.91666666666666663</v>
      </c>
      <c r="D3582" t="s">
        <v>5645</v>
      </c>
      <c r="E3582" s="16">
        <v>0</v>
      </c>
      <c r="F3582" s="12">
        <v>0</v>
      </c>
      <c r="G3582" s="13">
        <v>1.04400052890617</v>
      </c>
      <c r="H3582" s="13">
        <v>1</v>
      </c>
      <c r="I3582" s="14">
        <v>1</v>
      </c>
      <c r="K3582" t="b">
        <v>1</v>
      </c>
      <c r="L3582" t="b">
        <v>1</v>
      </c>
      <c r="M3582" t="b">
        <v>0</v>
      </c>
      <c r="N3582" t="s">
        <v>9309</v>
      </c>
      <c r="O3582" t="s">
        <v>9714</v>
      </c>
      <c r="P3582">
        <v>58</v>
      </c>
      <c r="Q3582">
        <v>2899708</v>
      </c>
      <c r="R3582">
        <v>2899885</v>
      </c>
      <c r="S3582">
        <v>-1</v>
      </c>
      <c r="T3582" t="s">
        <v>20877</v>
      </c>
      <c r="U3582" s="9">
        <v>229</v>
      </c>
      <c r="V3582" t="s">
        <v>5625</v>
      </c>
      <c r="W3582" t="s">
        <v>5625</v>
      </c>
      <c r="X3582" t="s">
        <v>12647</v>
      </c>
      <c r="Y3582" t="s">
        <v>5625</v>
      </c>
      <c r="Z3582">
        <v>0</v>
      </c>
      <c r="AA3582" s="12" t="s">
        <v>5641</v>
      </c>
      <c r="AB3582" s="13" t="s">
        <v>5641</v>
      </c>
      <c r="AC3582" s="13" t="s">
        <v>5641</v>
      </c>
      <c r="AD3582" s="13">
        <v>0.33657439491802099</v>
      </c>
      <c r="AE3582" s="13">
        <v>1.15122807061997</v>
      </c>
      <c r="AF3582" s="13">
        <v>0.90685812442355196</v>
      </c>
      <c r="AG3582" s="14">
        <v>0.364481828047928</v>
      </c>
      <c r="AM3582" t="s">
        <v>5625</v>
      </c>
      <c r="AN3582" t="s">
        <v>5625</v>
      </c>
      <c r="AO3582" t="s">
        <v>5625</v>
      </c>
      <c r="AP3582">
        <v>0</v>
      </c>
      <c r="AQ3582">
        <v>0</v>
      </c>
      <c r="AR3582">
        <v>0</v>
      </c>
      <c r="AS3582">
        <v>0</v>
      </c>
      <c r="AT3582">
        <v>0</v>
      </c>
      <c r="AU3582">
        <v>0</v>
      </c>
      <c r="AV3582">
        <v>0</v>
      </c>
      <c r="AW3582">
        <v>0</v>
      </c>
      <c r="AX3582">
        <v>0</v>
      </c>
      <c r="AY3582">
        <v>0</v>
      </c>
      <c r="AZ3582">
        <v>0</v>
      </c>
      <c r="BA3582">
        <v>7.0583530279028697</v>
      </c>
    </row>
    <row r="3583" spans="1:53" x14ac:dyDescent="0.25">
      <c r="A3583">
        <v>3562</v>
      </c>
      <c r="B3583" t="s">
        <v>12646</v>
      </c>
      <c r="C3583" s="7" t="s">
        <v>5625</v>
      </c>
      <c r="D3583" t="s">
        <v>12644</v>
      </c>
      <c r="E3583" s="16" t="s">
        <v>5625</v>
      </c>
      <c r="F3583" s="12" t="s">
        <v>5625</v>
      </c>
      <c r="G3583" s="13" t="s">
        <v>5625</v>
      </c>
      <c r="H3583" s="13" t="s">
        <v>5625</v>
      </c>
      <c r="I3583" s="14" t="s">
        <v>5625</v>
      </c>
      <c r="J3583" t="s">
        <v>5625</v>
      </c>
      <c r="K3583" t="b">
        <v>1</v>
      </c>
      <c r="L3583" t="b">
        <v>1</v>
      </c>
      <c r="M3583" t="b">
        <v>0</v>
      </c>
      <c r="N3583" t="s">
        <v>9309</v>
      </c>
      <c r="O3583" t="s">
        <v>9714</v>
      </c>
      <c r="P3583">
        <v>57</v>
      </c>
      <c r="Q3583">
        <v>2899922</v>
      </c>
      <c r="R3583">
        <v>2900096</v>
      </c>
      <c r="S3583">
        <v>-1</v>
      </c>
      <c r="T3583" t="s">
        <v>20877</v>
      </c>
      <c r="U3583" s="9" t="s">
        <v>5625</v>
      </c>
      <c r="V3583" t="s">
        <v>5625</v>
      </c>
      <c r="W3583" t="s">
        <v>5625</v>
      </c>
      <c r="X3583" t="s">
        <v>12645</v>
      </c>
      <c r="Y3583" t="s">
        <v>5625</v>
      </c>
      <c r="Z3583" t="s">
        <v>5625</v>
      </c>
      <c r="AA3583" s="12" t="s">
        <v>5625</v>
      </c>
      <c r="AB3583" s="13" t="s">
        <v>5625</v>
      </c>
      <c r="AC3583" s="13" t="s">
        <v>5625</v>
      </c>
      <c r="AD3583" s="13" t="s">
        <v>5625</v>
      </c>
      <c r="AE3583" s="13" t="s">
        <v>5625</v>
      </c>
      <c r="AF3583" s="13" t="s">
        <v>5625</v>
      </c>
      <c r="AG3583" s="14" t="s">
        <v>5625</v>
      </c>
      <c r="AH3583" t="s">
        <v>12643</v>
      </c>
      <c r="AM3583" t="s">
        <v>5625</v>
      </c>
      <c r="AN3583" t="s">
        <v>5625</v>
      </c>
      <c r="AO3583" t="s">
        <v>5625</v>
      </c>
      <c r="AP3583" t="s">
        <v>5625</v>
      </c>
      <c r="AQ3583" t="s">
        <v>5625</v>
      </c>
      <c r="AR3583" t="s">
        <v>5625</v>
      </c>
      <c r="AS3583" t="s">
        <v>5625</v>
      </c>
      <c r="AT3583" t="s">
        <v>5625</v>
      </c>
      <c r="AU3583" t="s">
        <v>5625</v>
      </c>
      <c r="AV3583" t="s">
        <v>5625</v>
      </c>
      <c r="AW3583" t="s">
        <v>5625</v>
      </c>
      <c r="AX3583" t="s">
        <v>5625</v>
      </c>
      <c r="AY3583" t="s">
        <v>5625</v>
      </c>
      <c r="AZ3583" t="s">
        <v>5625</v>
      </c>
      <c r="BA3583" t="s">
        <v>5625</v>
      </c>
    </row>
    <row r="3584" spans="1:53" x14ac:dyDescent="0.25">
      <c r="A3584">
        <v>3563</v>
      </c>
      <c r="B3584" t="s">
        <v>12642</v>
      </c>
      <c r="C3584" s="7" t="s">
        <v>5625</v>
      </c>
      <c r="D3584" t="s">
        <v>8485</v>
      </c>
      <c r="E3584" s="16" t="s">
        <v>5625</v>
      </c>
      <c r="F3584" s="12" t="s">
        <v>5625</v>
      </c>
      <c r="G3584" s="13" t="s">
        <v>5625</v>
      </c>
      <c r="H3584" s="13" t="s">
        <v>5625</v>
      </c>
      <c r="I3584" s="14" t="s">
        <v>5625</v>
      </c>
      <c r="J3584" t="s">
        <v>5625</v>
      </c>
      <c r="K3584" t="b">
        <v>1</v>
      </c>
      <c r="L3584" t="b">
        <v>1</v>
      </c>
      <c r="M3584" t="b">
        <v>0</v>
      </c>
      <c r="N3584" t="s">
        <v>9309</v>
      </c>
      <c r="O3584" t="s">
        <v>9714</v>
      </c>
      <c r="P3584">
        <v>33</v>
      </c>
      <c r="Q3584">
        <v>2900133</v>
      </c>
      <c r="R3584">
        <v>2900235</v>
      </c>
      <c r="S3584">
        <v>-1</v>
      </c>
      <c r="T3584" t="s">
        <v>20877</v>
      </c>
      <c r="U3584" s="9" t="s">
        <v>5625</v>
      </c>
      <c r="V3584" t="s">
        <v>5625</v>
      </c>
      <c r="W3584" t="s">
        <v>5625</v>
      </c>
      <c r="X3584" t="s">
        <v>12641</v>
      </c>
      <c r="Y3584" t="s">
        <v>5625</v>
      </c>
      <c r="Z3584" t="s">
        <v>5625</v>
      </c>
      <c r="AA3584" s="12" t="s">
        <v>5625</v>
      </c>
      <c r="AB3584" s="13" t="s">
        <v>5625</v>
      </c>
      <c r="AC3584" s="13" t="s">
        <v>5625</v>
      </c>
      <c r="AD3584" s="13" t="s">
        <v>5625</v>
      </c>
      <c r="AE3584" s="13" t="s">
        <v>5625</v>
      </c>
      <c r="AF3584" s="13" t="s">
        <v>5625</v>
      </c>
      <c r="AG3584" s="14" t="s">
        <v>5625</v>
      </c>
      <c r="AH3584" t="s">
        <v>11270</v>
      </c>
      <c r="AK3584" t="s">
        <v>12640</v>
      </c>
      <c r="AM3584" t="s">
        <v>5625</v>
      </c>
      <c r="AN3584" t="s">
        <v>5625</v>
      </c>
      <c r="AO3584" t="s">
        <v>5625</v>
      </c>
      <c r="AP3584" t="s">
        <v>5625</v>
      </c>
      <c r="AQ3584" t="s">
        <v>5625</v>
      </c>
      <c r="AR3584" t="s">
        <v>5625</v>
      </c>
      <c r="AS3584" t="s">
        <v>5625</v>
      </c>
      <c r="AT3584" t="s">
        <v>5625</v>
      </c>
      <c r="AU3584" t="s">
        <v>5625</v>
      </c>
      <c r="AV3584" t="s">
        <v>5625</v>
      </c>
      <c r="AW3584" t="s">
        <v>5625</v>
      </c>
      <c r="AX3584" t="s">
        <v>5625</v>
      </c>
      <c r="AY3584" t="s">
        <v>5625</v>
      </c>
      <c r="AZ3584" t="s">
        <v>5625</v>
      </c>
      <c r="BA3584" t="s">
        <v>5625</v>
      </c>
    </row>
    <row r="3585" spans="1:53" x14ac:dyDescent="0.25">
      <c r="A3585">
        <v>3564</v>
      </c>
      <c r="B3585" t="s">
        <v>8484</v>
      </c>
      <c r="C3585" s="7">
        <v>8.3333333333333329E-2</v>
      </c>
      <c r="D3585" t="s">
        <v>8485</v>
      </c>
      <c r="E3585" s="16">
        <v>58.45275177468271</v>
      </c>
      <c r="F3585" s="12">
        <v>-2.2206008142224301</v>
      </c>
      <c r="G3585" s="13">
        <v>1.32726387772613E-3</v>
      </c>
      <c r="H3585" s="13">
        <v>8.9810449885175999E-3</v>
      </c>
      <c r="I3585" s="14">
        <v>0.99863652665270497</v>
      </c>
      <c r="K3585" t="b">
        <v>0</v>
      </c>
      <c r="L3585" t="b">
        <v>1</v>
      </c>
      <c r="M3585" t="b">
        <v>0</v>
      </c>
      <c r="N3585" t="s">
        <v>9309</v>
      </c>
      <c r="O3585" t="s">
        <v>9714</v>
      </c>
      <c r="P3585">
        <v>77</v>
      </c>
      <c r="Q3585">
        <v>2900237</v>
      </c>
      <c r="R3585">
        <v>2900471</v>
      </c>
      <c r="S3585">
        <v>-1</v>
      </c>
      <c r="T3585" t="s">
        <v>20877</v>
      </c>
      <c r="U3585" s="9">
        <v>352</v>
      </c>
      <c r="V3585" t="s">
        <v>5625</v>
      </c>
      <c r="W3585" t="s">
        <v>5625</v>
      </c>
      <c r="X3585" t="s">
        <v>12639</v>
      </c>
      <c r="Y3585" t="s">
        <v>5625</v>
      </c>
      <c r="Z3585">
        <v>9.0179476171054507</v>
      </c>
      <c r="AA3585" s="12">
        <v>0.75283012493402002</v>
      </c>
      <c r="AB3585" s="13">
        <v>-2.9496705042416398</v>
      </c>
      <c r="AC3585" s="13">
        <v>3.1811298989981099E-3</v>
      </c>
      <c r="AD3585" s="13">
        <v>36.9795745672983</v>
      </c>
      <c r="AE3585" s="13">
        <v>0.48685750856830001</v>
      </c>
      <c r="AF3585" s="13">
        <v>2.7261854944564999E-3</v>
      </c>
      <c r="AG3585" s="14">
        <v>0.99782482137844197</v>
      </c>
      <c r="AH3585" t="s">
        <v>11270</v>
      </c>
      <c r="AI3585" t="s">
        <v>12614</v>
      </c>
      <c r="AM3585" t="s">
        <v>5625</v>
      </c>
      <c r="AN3585" t="s">
        <v>5625</v>
      </c>
      <c r="AO3585" t="s">
        <v>5625</v>
      </c>
      <c r="AP3585">
        <v>33.967007098730846</v>
      </c>
      <c r="AQ3585">
        <v>90.366</v>
      </c>
      <c r="AR3585">
        <v>47.555999999999997</v>
      </c>
      <c r="AS3585">
        <v>61.921999999999997</v>
      </c>
      <c r="AT3585">
        <v>6.0720000000000001</v>
      </c>
      <c r="AU3585">
        <v>0</v>
      </c>
      <c r="AV3585">
        <v>11.599</v>
      </c>
      <c r="AW3585">
        <v>7.2140000000000004</v>
      </c>
      <c r="AX3585">
        <v>55.670999999999999</v>
      </c>
      <c r="AY3585">
        <v>115.867</v>
      </c>
      <c r="AZ3585">
        <v>97.043000000000006</v>
      </c>
      <c r="BA3585">
        <v>61.398622172206373</v>
      </c>
    </row>
    <row r="3586" spans="1:53" x14ac:dyDescent="0.25">
      <c r="A3586">
        <v>3565</v>
      </c>
      <c r="B3586" t="s">
        <v>3839</v>
      </c>
      <c r="C3586" s="7">
        <v>0</v>
      </c>
      <c r="D3586" t="s">
        <v>3840</v>
      </c>
      <c r="E3586" s="16">
        <v>83.77492490760207</v>
      </c>
      <c r="F3586" s="12">
        <v>-1.4626486997196799</v>
      </c>
      <c r="G3586" s="13">
        <v>0.111135971548771</v>
      </c>
      <c r="H3586" s="13">
        <v>3.6372761102344099E-4</v>
      </c>
      <c r="I3586" s="14">
        <v>0.85970437180285297</v>
      </c>
      <c r="K3586" t="b">
        <v>0</v>
      </c>
      <c r="L3586" t="b">
        <v>1</v>
      </c>
      <c r="M3586" t="b">
        <v>0</v>
      </c>
      <c r="N3586" t="s">
        <v>9309</v>
      </c>
      <c r="O3586" t="s">
        <v>9714</v>
      </c>
      <c r="P3586">
        <v>342</v>
      </c>
      <c r="Q3586">
        <v>2900571</v>
      </c>
      <c r="R3586">
        <v>2901600</v>
      </c>
      <c r="S3586">
        <v>-1</v>
      </c>
      <c r="T3586" t="s">
        <v>20877</v>
      </c>
      <c r="U3586" s="9">
        <v>100</v>
      </c>
      <c r="V3586" t="s">
        <v>7450</v>
      </c>
      <c r="W3586" t="s">
        <v>8486</v>
      </c>
      <c r="X3586" t="s">
        <v>12638</v>
      </c>
      <c r="Y3586" t="s">
        <v>32348</v>
      </c>
      <c r="Z3586">
        <v>66.287343418156098</v>
      </c>
      <c r="AA3586" s="12">
        <v>0.371701951214713</v>
      </c>
      <c r="AB3586" s="13">
        <v>-3.9350040938439599</v>
      </c>
      <c r="AC3586" s="13">
        <v>8.3195278026788799E-5</v>
      </c>
      <c r="AD3586" s="13">
        <v>241.85067983111199</v>
      </c>
      <c r="AE3586" s="13">
        <v>0.398125179294536</v>
      </c>
      <c r="AF3586" s="13">
        <v>0.27914831145746799</v>
      </c>
      <c r="AG3586" s="14">
        <v>0.78013100889551101</v>
      </c>
      <c r="AH3586" t="s">
        <v>12637</v>
      </c>
      <c r="AI3586" t="s">
        <v>12636</v>
      </c>
      <c r="AJ3586" t="s">
        <v>12635</v>
      </c>
      <c r="AK3586" t="s">
        <v>12634</v>
      </c>
      <c r="AM3586" t="s">
        <v>5625</v>
      </c>
      <c r="AN3586" t="s">
        <v>5625</v>
      </c>
      <c r="AO3586" t="s">
        <v>5625</v>
      </c>
      <c r="AP3586">
        <v>60.077699630408297</v>
      </c>
      <c r="AQ3586">
        <v>109.251</v>
      </c>
      <c r="AR3586">
        <v>72.322000000000003</v>
      </c>
      <c r="AS3586">
        <v>93.448999999999998</v>
      </c>
      <c r="AT3586">
        <v>16.57</v>
      </c>
      <c r="AU3586">
        <v>15.887</v>
      </c>
      <c r="AV3586">
        <v>18.023</v>
      </c>
      <c r="AW3586">
        <v>22.966000000000001</v>
      </c>
      <c r="AX3586">
        <v>90.950999999999993</v>
      </c>
      <c r="AY3586">
        <v>177.03100000000001</v>
      </c>
      <c r="AZ3586">
        <v>162.458</v>
      </c>
      <c r="BA3586">
        <v>79.524796723996033</v>
      </c>
    </row>
    <row r="3587" spans="1:53" x14ac:dyDescent="0.25">
      <c r="A3587">
        <v>3566</v>
      </c>
      <c r="B3587" t="s">
        <v>3841</v>
      </c>
      <c r="C3587" s="7">
        <v>0</v>
      </c>
      <c r="D3587" t="s">
        <v>1216</v>
      </c>
      <c r="E3587" s="16">
        <v>136.53209674624176</v>
      </c>
      <c r="F3587" s="12">
        <v>-2.4256878717052399</v>
      </c>
      <c r="G3587" s="13">
        <v>-7.3534966164259294E-2</v>
      </c>
      <c r="H3587" s="13">
        <v>6.9717726893108105E-7</v>
      </c>
      <c r="I3587" s="14">
        <v>0.935139523317564</v>
      </c>
      <c r="K3587" t="b">
        <v>0</v>
      </c>
      <c r="L3587" t="b">
        <v>1</v>
      </c>
      <c r="M3587" t="b">
        <v>0</v>
      </c>
      <c r="N3587" t="s">
        <v>9309</v>
      </c>
      <c r="O3587" t="s">
        <v>9714</v>
      </c>
      <c r="P3587">
        <v>377</v>
      </c>
      <c r="Q3587">
        <v>2901624</v>
      </c>
      <c r="R3587">
        <v>2902758</v>
      </c>
      <c r="S3587">
        <v>-1</v>
      </c>
      <c r="T3587" t="s">
        <v>20877</v>
      </c>
      <c r="U3587" s="9">
        <v>24</v>
      </c>
      <c r="V3587" t="s">
        <v>5625</v>
      </c>
      <c r="W3587" t="s">
        <v>6990</v>
      </c>
      <c r="X3587" t="s">
        <v>12633</v>
      </c>
      <c r="Y3587" t="s">
        <v>32349</v>
      </c>
      <c r="Z3587">
        <v>102.89840449410499</v>
      </c>
      <c r="AA3587" s="12">
        <v>0.45394670951289101</v>
      </c>
      <c r="AB3587" s="13">
        <v>-5.3435520532974596</v>
      </c>
      <c r="AC3587" s="13">
        <v>9.1142640082947199E-8</v>
      </c>
      <c r="AD3587" s="13">
        <v>404.50984310808099</v>
      </c>
      <c r="AE3587" s="13">
        <v>0.57621774566685002</v>
      </c>
      <c r="AF3587" s="13">
        <v>-0.127616628813051</v>
      </c>
      <c r="AG3587" s="14">
        <v>0.89845237084725005</v>
      </c>
      <c r="AH3587" t="s">
        <v>10844</v>
      </c>
      <c r="AI3587" t="s">
        <v>10987</v>
      </c>
      <c r="AJ3587" t="s">
        <v>10986</v>
      </c>
      <c r="AK3587" t="s">
        <v>12632</v>
      </c>
      <c r="AM3587" t="s">
        <v>5625</v>
      </c>
      <c r="AN3587" t="s">
        <v>5625</v>
      </c>
      <c r="AO3587" t="s">
        <v>5625</v>
      </c>
      <c r="AP3587">
        <v>83.719386984967116</v>
      </c>
      <c r="AQ3587">
        <v>221.40299999999999</v>
      </c>
      <c r="AR3587">
        <v>92.611999999999995</v>
      </c>
      <c r="AS3587">
        <v>148.39400000000001</v>
      </c>
      <c r="AT3587">
        <v>20.047999999999998</v>
      </c>
      <c r="AU3587">
        <v>8.8710000000000004</v>
      </c>
      <c r="AV3587">
        <v>12.765000000000001</v>
      </c>
      <c r="AW3587">
        <v>17.861999999999998</v>
      </c>
      <c r="AX3587">
        <v>77.691999999999993</v>
      </c>
      <c r="AY3587">
        <v>304.84100000000001</v>
      </c>
      <c r="AZ3587">
        <v>270.12</v>
      </c>
      <c r="BA3587">
        <v>74.915641132133103</v>
      </c>
    </row>
    <row r="3588" spans="1:53" x14ac:dyDescent="0.25">
      <c r="A3588">
        <v>3567</v>
      </c>
      <c r="B3588" t="s">
        <v>3842</v>
      </c>
      <c r="C3588" s="7">
        <v>0</v>
      </c>
      <c r="D3588" t="s">
        <v>1216</v>
      </c>
      <c r="E3588" s="16">
        <v>147.25353855363704</v>
      </c>
      <c r="F3588" s="12">
        <v>-1.7780162437053599</v>
      </c>
      <c r="G3588" s="13">
        <v>-6.1178444672431E-3</v>
      </c>
      <c r="H3588" s="13">
        <v>1.81611243107091E-4</v>
      </c>
      <c r="I3588" s="14">
        <v>0.99661914768053195</v>
      </c>
      <c r="K3588" t="b">
        <v>0</v>
      </c>
      <c r="L3588" t="b">
        <v>1</v>
      </c>
      <c r="M3588" t="b">
        <v>0</v>
      </c>
      <c r="N3588" t="s">
        <v>9309</v>
      </c>
      <c r="O3588" t="s">
        <v>9714</v>
      </c>
      <c r="P3588">
        <v>384</v>
      </c>
      <c r="Q3588">
        <v>2902999</v>
      </c>
      <c r="R3588">
        <v>2904154</v>
      </c>
      <c r="S3588">
        <v>-1</v>
      </c>
      <c r="T3588" t="s">
        <v>20877</v>
      </c>
      <c r="U3588" s="9">
        <v>241</v>
      </c>
      <c r="V3588" t="s">
        <v>5625</v>
      </c>
      <c r="W3588" t="s">
        <v>6990</v>
      </c>
      <c r="X3588" t="s">
        <v>12631</v>
      </c>
      <c r="Y3588" t="s">
        <v>32350</v>
      </c>
      <c r="Z3588">
        <v>122.37718598218299</v>
      </c>
      <c r="AA3588" s="12">
        <v>0.432296656723198</v>
      </c>
      <c r="AB3588" s="13">
        <v>-4.1129539543116103</v>
      </c>
      <c r="AC3588" s="13">
        <v>3.9062832221881401E-5</v>
      </c>
      <c r="AD3588" s="13">
        <v>456.08054845190202</v>
      </c>
      <c r="AE3588" s="13">
        <v>0.56648330744730502</v>
      </c>
      <c r="AF3588" s="13">
        <v>-1.0799690629564001E-2</v>
      </c>
      <c r="AG3588" s="14">
        <v>0.99138326108535701</v>
      </c>
      <c r="AH3588" t="s">
        <v>10844</v>
      </c>
      <c r="AI3588" t="s">
        <v>10987</v>
      </c>
      <c r="AJ3588" t="s">
        <v>10986</v>
      </c>
      <c r="AK3588" t="s">
        <v>12630</v>
      </c>
      <c r="AM3588" t="s">
        <v>5625</v>
      </c>
      <c r="AN3588" t="s">
        <v>5625</v>
      </c>
      <c r="AO3588" t="s">
        <v>5625</v>
      </c>
      <c r="AP3588">
        <v>83.34415421454824</v>
      </c>
      <c r="AQ3588">
        <v>254.68799999999999</v>
      </c>
      <c r="AR3588">
        <v>108.99299999999999</v>
      </c>
      <c r="AS3588">
        <v>141.989</v>
      </c>
      <c r="AT3588">
        <v>19.683</v>
      </c>
      <c r="AU3588">
        <v>20.686</v>
      </c>
      <c r="AV3588">
        <v>33.680999999999997</v>
      </c>
      <c r="AW3588">
        <v>26.306000000000001</v>
      </c>
      <c r="AX3588">
        <v>97.65</v>
      </c>
      <c r="AY3588">
        <v>312.86900000000003</v>
      </c>
      <c r="AZ3588">
        <v>322.09899999999999</v>
      </c>
      <c r="BA3588">
        <v>90.86025352282239</v>
      </c>
    </row>
    <row r="3589" spans="1:53" x14ac:dyDescent="0.25">
      <c r="A3589">
        <v>3568</v>
      </c>
      <c r="B3589" t="s">
        <v>12629</v>
      </c>
      <c r="C3589" s="7" t="s">
        <v>5625</v>
      </c>
      <c r="D3589" t="s">
        <v>98</v>
      </c>
      <c r="E3589" s="16" t="s">
        <v>5625</v>
      </c>
      <c r="F3589" s="12" t="s">
        <v>5625</v>
      </c>
      <c r="G3589" s="13" t="s">
        <v>5625</v>
      </c>
      <c r="H3589" s="13" t="s">
        <v>5625</v>
      </c>
      <c r="I3589" s="14" t="s">
        <v>5625</v>
      </c>
      <c r="J3589" t="s">
        <v>5625</v>
      </c>
      <c r="K3589" t="b">
        <v>1</v>
      </c>
      <c r="L3589" t="b">
        <v>1</v>
      </c>
      <c r="M3589" t="b">
        <v>0</v>
      </c>
      <c r="N3589" t="s">
        <v>9309</v>
      </c>
      <c r="O3589" t="s">
        <v>9714</v>
      </c>
      <c r="P3589">
        <v>44</v>
      </c>
      <c r="Q3589">
        <v>2904638</v>
      </c>
      <c r="R3589">
        <v>2904773</v>
      </c>
      <c r="S3589">
        <v>-1</v>
      </c>
      <c r="T3589" t="s">
        <v>20877</v>
      </c>
      <c r="U3589" s="9" t="s">
        <v>5625</v>
      </c>
      <c r="V3589" t="s">
        <v>5625</v>
      </c>
      <c r="W3589" t="s">
        <v>5625</v>
      </c>
      <c r="X3589" t="s">
        <v>12628</v>
      </c>
      <c r="Y3589" t="s">
        <v>5625</v>
      </c>
      <c r="Z3589" t="s">
        <v>5625</v>
      </c>
      <c r="AA3589" s="12" t="s">
        <v>5625</v>
      </c>
      <c r="AB3589" s="13" t="s">
        <v>5625</v>
      </c>
      <c r="AC3589" s="13" t="s">
        <v>5625</v>
      </c>
      <c r="AD3589" s="13" t="s">
        <v>5625</v>
      </c>
      <c r="AE3589" s="13" t="s">
        <v>5625</v>
      </c>
      <c r="AF3589" s="13" t="s">
        <v>5625</v>
      </c>
      <c r="AG3589" s="14" t="s">
        <v>5625</v>
      </c>
      <c r="AK3589" t="s">
        <v>12627</v>
      </c>
      <c r="AM3589" t="s">
        <v>5625</v>
      </c>
      <c r="AN3589" t="s">
        <v>5625</v>
      </c>
      <c r="AO3589" t="s">
        <v>5625</v>
      </c>
      <c r="AP3589" t="s">
        <v>5625</v>
      </c>
      <c r="AQ3589" t="s">
        <v>5625</v>
      </c>
      <c r="AR3589" t="s">
        <v>5625</v>
      </c>
      <c r="AS3589" t="s">
        <v>5625</v>
      </c>
      <c r="AT3589" t="s">
        <v>5625</v>
      </c>
      <c r="AU3589" t="s">
        <v>5625</v>
      </c>
      <c r="AV3589" t="s">
        <v>5625</v>
      </c>
      <c r="AW3589" t="s">
        <v>5625</v>
      </c>
      <c r="AX3589" t="s">
        <v>5625</v>
      </c>
      <c r="AY3589" t="s">
        <v>5625</v>
      </c>
      <c r="AZ3589" t="s">
        <v>5625</v>
      </c>
      <c r="BA3589" t="s">
        <v>5625</v>
      </c>
    </row>
    <row r="3590" spans="1:53" x14ac:dyDescent="0.25">
      <c r="A3590">
        <v>3569</v>
      </c>
      <c r="B3590" t="s">
        <v>3843</v>
      </c>
      <c r="C3590" s="7">
        <v>0</v>
      </c>
      <c r="D3590" t="s">
        <v>1216</v>
      </c>
      <c r="E3590" s="16">
        <v>97.806506683182619</v>
      </c>
      <c r="F3590" s="12">
        <v>-2.3849762363177698</v>
      </c>
      <c r="G3590" s="13">
        <v>0.19766283440046201</v>
      </c>
      <c r="H3590" s="13">
        <v>2.88816379175351E-5</v>
      </c>
      <c r="I3590" s="14">
        <v>0.83214758793589305</v>
      </c>
      <c r="K3590" t="b">
        <v>0</v>
      </c>
      <c r="L3590" t="b">
        <v>1</v>
      </c>
      <c r="M3590" t="b">
        <v>0</v>
      </c>
      <c r="N3590" t="s">
        <v>9309</v>
      </c>
      <c r="O3590" t="s">
        <v>9714</v>
      </c>
      <c r="P3590">
        <v>266</v>
      </c>
      <c r="Q3590">
        <v>2905656</v>
      </c>
      <c r="R3590">
        <v>2906457</v>
      </c>
      <c r="S3590">
        <v>-1</v>
      </c>
      <c r="T3590" t="s">
        <v>20877</v>
      </c>
      <c r="U3590" s="9">
        <v>1502</v>
      </c>
      <c r="V3590" t="s">
        <v>5625</v>
      </c>
      <c r="W3590" t="s">
        <v>7303</v>
      </c>
      <c r="X3590" t="s">
        <v>12626</v>
      </c>
      <c r="Y3590" t="s">
        <v>32351</v>
      </c>
      <c r="Z3590">
        <v>51.789096192108303</v>
      </c>
      <c r="AA3590" s="12">
        <v>0.52301943930009998</v>
      </c>
      <c r="AB3590" s="13">
        <v>-4.5600145178338298</v>
      </c>
      <c r="AC3590" s="13">
        <v>5.1150084443944801E-6</v>
      </c>
      <c r="AD3590" s="13">
        <v>226.61292381612199</v>
      </c>
      <c r="AE3590" s="13">
        <v>0.594151287547521</v>
      </c>
      <c r="AF3590" s="13">
        <v>0.33268098301419902</v>
      </c>
      <c r="AG3590" s="14">
        <v>0.73937510600370904</v>
      </c>
      <c r="AH3590" t="s">
        <v>10844</v>
      </c>
      <c r="AI3590" t="s">
        <v>11358</v>
      </c>
      <c r="AJ3590" t="s">
        <v>10842</v>
      </c>
      <c r="AK3590" t="s">
        <v>12625</v>
      </c>
      <c r="AM3590" t="s">
        <v>5625</v>
      </c>
      <c r="AN3590" t="s">
        <v>5625</v>
      </c>
      <c r="AO3590" t="s">
        <v>5625</v>
      </c>
      <c r="AP3590">
        <v>56.230026732730465</v>
      </c>
      <c r="AQ3590">
        <v>181.11699999999999</v>
      </c>
      <c r="AR3590">
        <v>64.254000000000005</v>
      </c>
      <c r="AS3590">
        <v>89.625</v>
      </c>
      <c r="AT3590">
        <v>17.739000000000001</v>
      </c>
      <c r="AU3590">
        <v>7.85</v>
      </c>
      <c r="AV3590">
        <v>11.859</v>
      </c>
      <c r="AW3590">
        <v>4.2149999999999999</v>
      </c>
      <c r="AX3590">
        <v>76.180999999999997</v>
      </c>
      <c r="AY3590">
        <v>249.63499999999999</v>
      </c>
      <c r="AZ3590">
        <v>247.90799999999999</v>
      </c>
      <c r="BA3590">
        <v>60.828727779792146</v>
      </c>
    </row>
    <row r="3591" spans="1:53" x14ac:dyDescent="0.25">
      <c r="A3591">
        <v>3570</v>
      </c>
      <c r="B3591" t="s">
        <v>3844</v>
      </c>
      <c r="C3591" s="7">
        <v>0</v>
      </c>
      <c r="D3591" t="s">
        <v>3845</v>
      </c>
      <c r="E3591" s="16">
        <v>74.375330806590881</v>
      </c>
      <c r="F3591" s="12">
        <v>-2.0776079017710001</v>
      </c>
      <c r="G3591" s="13">
        <v>-4.3258675330478502E-2</v>
      </c>
      <c r="H3591" s="13">
        <v>1.78766468832682E-3</v>
      </c>
      <c r="I3591" s="14">
        <v>0.96769241850154097</v>
      </c>
      <c r="K3591" t="b">
        <v>0</v>
      </c>
      <c r="L3591" t="b">
        <v>1</v>
      </c>
      <c r="M3591" t="b">
        <v>0</v>
      </c>
      <c r="N3591" t="s">
        <v>9309</v>
      </c>
      <c r="O3591" t="s">
        <v>9714</v>
      </c>
      <c r="P3591">
        <v>237</v>
      </c>
      <c r="Q3591">
        <v>2906467</v>
      </c>
      <c r="R3591">
        <v>2907181</v>
      </c>
      <c r="S3591">
        <v>-1</v>
      </c>
      <c r="T3591" t="s">
        <v>20877</v>
      </c>
      <c r="U3591" s="9">
        <v>10</v>
      </c>
      <c r="V3591" t="s">
        <v>5625</v>
      </c>
      <c r="W3591" t="s">
        <v>5625</v>
      </c>
      <c r="X3591" t="s">
        <v>12624</v>
      </c>
      <c r="Y3591" t="s">
        <v>33667</v>
      </c>
      <c r="Z3591">
        <v>36.368000842085301</v>
      </c>
      <c r="AA3591" s="12">
        <v>0.59771313481678001</v>
      </c>
      <c r="AB3591" s="13">
        <v>-3.4759281346692501</v>
      </c>
      <c r="AC3591" s="13">
        <v>5.0908868645827899E-4</v>
      </c>
      <c r="AD3591" s="13">
        <v>139.59981439548901</v>
      </c>
      <c r="AE3591" s="13">
        <v>0.67136319047547599</v>
      </c>
      <c r="AF3591" s="13">
        <v>-6.4434088648562399E-2</v>
      </c>
      <c r="AG3591" s="14">
        <v>0.94862458759510704</v>
      </c>
      <c r="AM3591" t="s">
        <v>5625</v>
      </c>
      <c r="AN3591" t="s">
        <v>5625</v>
      </c>
      <c r="AO3591" t="s">
        <v>5625</v>
      </c>
      <c r="AP3591">
        <v>25.356323226363504</v>
      </c>
      <c r="AQ3591">
        <v>155.95099999999999</v>
      </c>
      <c r="AR3591">
        <v>42.86</v>
      </c>
      <c r="AS3591">
        <v>73.334000000000003</v>
      </c>
      <c r="AT3591">
        <v>11.94</v>
      </c>
      <c r="AU3591">
        <v>8.8059999999999992</v>
      </c>
      <c r="AV3591">
        <v>9.5030000000000001</v>
      </c>
      <c r="AW3591">
        <v>9.4570000000000007</v>
      </c>
      <c r="AX3591">
        <v>45.131999999999998</v>
      </c>
      <c r="AY3591">
        <v>164.946</v>
      </c>
      <c r="AZ3591">
        <v>156.989</v>
      </c>
      <c r="BA3591">
        <v>35.870075576674459</v>
      </c>
    </row>
    <row r="3592" spans="1:53" x14ac:dyDescent="0.25">
      <c r="A3592">
        <v>3571</v>
      </c>
      <c r="B3592" t="s">
        <v>12623</v>
      </c>
      <c r="C3592" s="7" t="s">
        <v>5625</v>
      </c>
      <c r="D3592" t="s">
        <v>5645</v>
      </c>
      <c r="E3592" s="16" t="s">
        <v>5625</v>
      </c>
      <c r="F3592" s="12" t="s">
        <v>5625</v>
      </c>
      <c r="G3592" s="13" t="s">
        <v>5625</v>
      </c>
      <c r="H3592" s="13" t="s">
        <v>5625</v>
      </c>
      <c r="I3592" s="14" t="s">
        <v>5625</v>
      </c>
      <c r="J3592" t="s">
        <v>5625</v>
      </c>
      <c r="K3592" t="b">
        <v>1</v>
      </c>
      <c r="L3592" t="b">
        <v>1</v>
      </c>
      <c r="M3592" t="b">
        <v>0</v>
      </c>
      <c r="N3592" t="s">
        <v>9309</v>
      </c>
      <c r="O3592" t="s">
        <v>9714</v>
      </c>
      <c r="P3592">
        <v>34</v>
      </c>
      <c r="Q3592">
        <v>2907922</v>
      </c>
      <c r="R3592">
        <v>2908027</v>
      </c>
      <c r="S3592">
        <v>1</v>
      </c>
      <c r="T3592" t="s">
        <v>20877</v>
      </c>
      <c r="U3592" s="9" t="s">
        <v>5625</v>
      </c>
      <c r="V3592" t="s">
        <v>5625</v>
      </c>
      <c r="W3592" t="s">
        <v>5625</v>
      </c>
      <c r="X3592" t="s">
        <v>12622</v>
      </c>
      <c r="Y3592" t="s">
        <v>5625</v>
      </c>
      <c r="Z3592" t="s">
        <v>5625</v>
      </c>
      <c r="AA3592" s="12" t="s">
        <v>5625</v>
      </c>
      <c r="AB3592" s="13" t="s">
        <v>5625</v>
      </c>
      <c r="AC3592" s="13" t="s">
        <v>5625</v>
      </c>
      <c r="AD3592" s="13" t="s">
        <v>5625</v>
      </c>
      <c r="AE3592" s="13" t="s">
        <v>5625</v>
      </c>
      <c r="AF3592" s="13" t="s">
        <v>5625</v>
      </c>
      <c r="AG3592" s="14" t="s">
        <v>5625</v>
      </c>
      <c r="AM3592" t="s">
        <v>5625</v>
      </c>
      <c r="AN3592" t="s">
        <v>5625</v>
      </c>
      <c r="AO3592" t="s">
        <v>5625</v>
      </c>
      <c r="AP3592" t="s">
        <v>5625</v>
      </c>
      <c r="AQ3592" t="s">
        <v>5625</v>
      </c>
      <c r="AR3592" t="s">
        <v>5625</v>
      </c>
      <c r="AS3592" t="s">
        <v>5625</v>
      </c>
      <c r="AT3592" t="s">
        <v>5625</v>
      </c>
      <c r="AU3592" t="s">
        <v>5625</v>
      </c>
      <c r="AV3592" t="s">
        <v>5625</v>
      </c>
      <c r="AW3592" t="s">
        <v>5625</v>
      </c>
      <c r="AX3592" t="s">
        <v>5625</v>
      </c>
      <c r="AY3592" t="s">
        <v>5625</v>
      </c>
      <c r="AZ3592" t="s">
        <v>5625</v>
      </c>
      <c r="BA3592" t="s">
        <v>5625</v>
      </c>
    </row>
    <row r="3593" spans="1:53" x14ac:dyDescent="0.25">
      <c r="A3593">
        <v>3572</v>
      </c>
      <c r="B3593" t="s">
        <v>3846</v>
      </c>
      <c r="C3593" s="7">
        <v>0</v>
      </c>
      <c r="D3593" t="s">
        <v>1216</v>
      </c>
      <c r="E3593" s="16">
        <v>124.17180211262351</v>
      </c>
      <c r="F3593" s="12">
        <v>-2.7402472239161799</v>
      </c>
      <c r="G3593" s="13">
        <v>5.5216435394911903E-2</v>
      </c>
      <c r="H3593" s="13">
        <v>1.23966352765587E-6</v>
      </c>
      <c r="I3593" s="14">
        <v>0.95812398326459902</v>
      </c>
      <c r="K3593" t="b">
        <v>0</v>
      </c>
      <c r="L3593" t="b">
        <v>1</v>
      </c>
      <c r="M3593" t="b">
        <v>0</v>
      </c>
      <c r="N3593" t="s">
        <v>9309</v>
      </c>
      <c r="O3593" t="s">
        <v>9714</v>
      </c>
      <c r="P3593">
        <v>329</v>
      </c>
      <c r="Q3593">
        <v>2908143</v>
      </c>
      <c r="R3593">
        <v>2909133</v>
      </c>
      <c r="S3593">
        <v>-1</v>
      </c>
      <c r="T3593" t="s">
        <v>20877</v>
      </c>
      <c r="U3593" s="9">
        <v>962</v>
      </c>
      <c r="V3593" t="s">
        <v>5625</v>
      </c>
      <c r="W3593" t="s">
        <v>7303</v>
      </c>
      <c r="X3593" t="s">
        <v>12621</v>
      </c>
      <c r="Y3593" t="s">
        <v>32352</v>
      </c>
      <c r="Z3593">
        <v>78.616602769992198</v>
      </c>
      <c r="AA3593" s="12">
        <v>0.52395026369130604</v>
      </c>
      <c r="AB3593" s="13">
        <v>-5.2299758465827297</v>
      </c>
      <c r="AC3593" s="13">
        <v>1.6953218795817799E-7</v>
      </c>
      <c r="AD3593" s="13">
        <v>335.32638322960702</v>
      </c>
      <c r="AE3593" s="13">
        <v>0.62904943332732</v>
      </c>
      <c r="AF3593" s="13">
        <v>8.7777577515407296E-2</v>
      </c>
      <c r="AG3593" s="14">
        <v>0.93005345951326401</v>
      </c>
      <c r="AH3593" t="s">
        <v>10844</v>
      </c>
      <c r="AI3593" t="s">
        <v>11358</v>
      </c>
      <c r="AJ3593" t="s">
        <v>10842</v>
      </c>
      <c r="AK3593" t="s">
        <v>12620</v>
      </c>
      <c r="AM3593" t="s">
        <v>5625</v>
      </c>
      <c r="AN3593" t="s">
        <v>5625</v>
      </c>
      <c r="AO3593" t="s">
        <v>5625</v>
      </c>
      <c r="AP3593">
        <v>59.768208450494079</v>
      </c>
      <c r="AQ3593">
        <v>249.28100000000001</v>
      </c>
      <c r="AR3593">
        <v>69.551000000000002</v>
      </c>
      <c r="AS3593">
        <v>118.087</v>
      </c>
      <c r="AT3593">
        <v>8.6110000000000007</v>
      </c>
      <c r="AU3593">
        <v>12.702</v>
      </c>
      <c r="AV3593">
        <v>8.6809999999999992</v>
      </c>
      <c r="AW3593">
        <v>11.935</v>
      </c>
      <c r="AX3593">
        <v>75.488</v>
      </c>
      <c r="AY3593">
        <v>299.54300000000001</v>
      </c>
      <c r="AZ3593">
        <v>273.78399999999999</v>
      </c>
      <c r="BA3593">
        <v>72.562008021698432</v>
      </c>
    </row>
    <row r="3594" spans="1:53" x14ac:dyDescent="0.25">
      <c r="A3594">
        <v>3573</v>
      </c>
      <c r="B3594" t="s">
        <v>3847</v>
      </c>
      <c r="C3594" s="7">
        <v>0</v>
      </c>
      <c r="D3594" t="s">
        <v>3848</v>
      </c>
      <c r="E3594" s="16">
        <v>133.67576775178901</v>
      </c>
      <c r="F3594" s="12">
        <v>-2.59299773729931</v>
      </c>
      <c r="G3594" s="13">
        <v>0.41074169434677099</v>
      </c>
      <c r="H3594" s="13">
        <v>1.1539541244852101E-8</v>
      </c>
      <c r="I3594" s="14">
        <v>0.64211079632303703</v>
      </c>
      <c r="K3594" t="b">
        <v>0</v>
      </c>
      <c r="L3594" t="b">
        <v>1</v>
      </c>
      <c r="M3594" t="b">
        <v>0</v>
      </c>
      <c r="N3594" t="s">
        <v>9309</v>
      </c>
      <c r="O3594" t="s">
        <v>9714</v>
      </c>
      <c r="P3594">
        <v>477</v>
      </c>
      <c r="Q3594">
        <v>2909232</v>
      </c>
      <c r="R3594">
        <v>2910666</v>
      </c>
      <c r="S3594">
        <v>-1</v>
      </c>
      <c r="T3594" t="s">
        <v>20877</v>
      </c>
      <c r="U3594" s="9">
        <v>99</v>
      </c>
      <c r="V3594" t="s">
        <v>5625</v>
      </c>
      <c r="W3594" t="s">
        <v>5625</v>
      </c>
      <c r="X3594" t="s">
        <v>12619</v>
      </c>
      <c r="Y3594" t="s">
        <v>32353</v>
      </c>
      <c r="Z3594">
        <v>124.602438266337</v>
      </c>
      <c r="AA3594" s="12">
        <v>0.42637947330848303</v>
      </c>
      <c r="AB3594" s="13">
        <v>-6.0814319159855303</v>
      </c>
      <c r="AC3594" s="13">
        <v>1.1911394420937199E-9</v>
      </c>
      <c r="AD3594" s="13">
        <v>607.03602308825202</v>
      </c>
      <c r="AE3594" s="13">
        <v>0.59930103377489397</v>
      </c>
      <c r="AF3594" s="13">
        <v>0.68536790560760497</v>
      </c>
      <c r="AG3594" s="14">
        <v>0.49311179121307602</v>
      </c>
      <c r="AJ3594" t="s">
        <v>11803</v>
      </c>
      <c r="AM3594" t="s">
        <v>5625</v>
      </c>
      <c r="AN3594" t="s">
        <v>5625</v>
      </c>
      <c r="AO3594" t="s">
        <v>5625</v>
      </c>
      <c r="AP3594">
        <v>82.83307100715605</v>
      </c>
      <c r="AQ3594">
        <v>225.29499999999999</v>
      </c>
      <c r="AR3594">
        <v>102.337</v>
      </c>
      <c r="AS3594">
        <v>124.238</v>
      </c>
      <c r="AT3594">
        <v>10.898999999999999</v>
      </c>
      <c r="AU3594">
        <v>10.523</v>
      </c>
      <c r="AV3594">
        <v>16.402999999999999</v>
      </c>
      <c r="AW3594">
        <v>12.948</v>
      </c>
      <c r="AX3594">
        <v>97.775999999999996</v>
      </c>
      <c r="AY3594">
        <v>433.97899999999998</v>
      </c>
      <c r="AZ3594">
        <v>394.53800000000001</v>
      </c>
      <c r="BA3594">
        <v>94.962904440258058</v>
      </c>
    </row>
    <row r="3595" spans="1:53" x14ac:dyDescent="0.25">
      <c r="A3595">
        <v>3574</v>
      </c>
      <c r="B3595" t="s">
        <v>3849</v>
      </c>
      <c r="C3595" s="7">
        <v>0.16666666666666666</v>
      </c>
      <c r="D3595" t="s">
        <v>3850</v>
      </c>
      <c r="E3595" s="16">
        <v>14.771325843923275</v>
      </c>
      <c r="F3595" s="12">
        <v>-1.14780850567916</v>
      </c>
      <c r="G3595" s="13">
        <v>-0.12387507433607001</v>
      </c>
      <c r="H3595" s="13">
        <v>0.30535939427804998</v>
      </c>
      <c r="I3595" s="14">
        <v>0.89927102979876605</v>
      </c>
      <c r="K3595" t="b">
        <v>0</v>
      </c>
      <c r="L3595" t="b">
        <v>1</v>
      </c>
      <c r="M3595" t="b">
        <v>0</v>
      </c>
      <c r="N3595" t="s">
        <v>9309</v>
      </c>
      <c r="O3595" t="s">
        <v>9714</v>
      </c>
      <c r="P3595">
        <v>100</v>
      </c>
      <c r="Q3595">
        <v>2911012</v>
      </c>
      <c r="R3595">
        <v>2911315</v>
      </c>
      <c r="S3595">
        <v>-1</v>
      </c>
      <c r="T3595" t="s">
        <v>20877</v>
      </c>
      <c r="U3595" s="9">
        <v>346</v>
      </c>
      <c r="V3595" t="s">
        <v>5625</v>
      </c>
      <c r="W3595" t="s">
        <v>8441</v>
      </c>
      <c r="X3595" t="s">
        <v>12618</v>
      </c>
      <c r="Y3595" t="s">
        <v>32354</v>
      </c>
      <c r="Z3595">
        <v>3.3131673937399002</v>
      </c>
      <c r="AA3595" s="12">
        <v>0.918367532372381</v>
      </c>
      <c r="AB3595" s="13">
        <v>-1.24983567604364</v>
      </c>
      <c r="AC3595" s="13">
        <v>0.21135958073948299</v>
      </c>
      <c r="AD3595" s="13">
        <v>11.6596672398056</v>
      </c>
      <c r="AE3595" s="13">
        <v>0.61924289434894597</v>
      </c>
      <c r="AF3595" s="13">
        <v>-0.20004278687171401</v>
      </c>
      <c r="AG3595" s="14">
        <v>0.84144711827781704</v>
      </c>
      <c r="AH3595" t="s">
        <v>12599</v>
      </c>
      <c r="AK3595" t="s">
        <v>12617</v>
      </c>
      <c r="AM3595" t="s">
        <v>21209</v>
      </c>
      <c r="AN3595" t="s">
        <v>21165</v>
      </c>
      <c r="AO3595" t="s">
        <v>22263</v>
      </c>
      <c r="AP3595">
        <v>14.573303375693103</v>
      </c>
      <c r="AQ3595">
        <v>21.201000000000001</v>
      </c>
      <c r="AR3595">
        <v>9.1820000000000004</v>
      </c>
      <c r="AS3595">
        <v>14.129</v>
      </c>
      <c r="AT3595">
        <v>0</v>
      </c>
      <c r="AU3595">
        <v>4.1500000000000004</v>
      </c>
      <c r="AV3595">
        <v>7.4640000000000004</v>
      </c>
      <c r="AW3595">
        <v>0</v>
      </c>
      <c r="AX3595">
        <v>12.445</v>
      </c>
      <c r="AY3595">
        <v>22.37</v>
      </c>
      <c r="AZ3595">
        <v>31.890999999999998</v>
      </c>
      <c r="BA3595">
        <v>10.307990808075973</v>
      </c>
    </row>
    <row r="3596" spans="1:53" x14ac:dyDescent="0.25">
      <c r="A3596">
        <v>3575</v>
      </c>
      <c r="B3596" t="s">
        <v>3851</v>
      </c>
      <c r="C3596" s="7">
        <v>0</v>
      </c>
      <c r="D3596" t="s">
        <v>3852</v>
      </c>
      <c r="E3596" s="16">
        <v>50.565077840630515</v>
      </c>
      <c r="F3596" s="12">
        <v>-1.0741157503118399</v>
      </c>
      <c r="G3596" s="13">
        <v>0.75922100218142896</v>
      </c>
      <c r="H3596" s="13">
        <v>7.2999229362343501E-2</v>
      </c>
      <c r="I3596" s="14">
        <v>0.38998779266396599</v>
      </c>
      <c r="K3596" t="b">
        <v>0</v>
      </c>
      <c r="L3596" t="b">
        <v>1</v>
      </c>
      <c r="M3596" t="b">
        <v>0</v>
      </c>
      <c r="N3596" t="s">
        <v>9309</v>
      </c>
      <c r="O3596" t="s">
        <v>9714</v>
      </c>
      <c r="P3596">
        <v>249</v>
      </c>
      <c r="Q3596">
        <v>2911395</v>
      </c>
      <c r="R3596">
        <v>2912145</v>
      </c>
      <c r="S3596">
        <v>-1</v>
      </c>
      <c r="T3596" t="s">
        <v>20877</v>
      </c>
      <c r="U3596" s="9">
        <v>80</v>
      </c>
      <c r="V3596" t="s">
        <v>5625</v>
      </c>
      <c r="W3596" t="s">
        <v>8487</v>
      </c>
      <c r="X3596" t="s">
        <v>12616</v>
      </c>
      <c r="Y3596" t="s">
        <v>32355</v>
      </c>
      <c r="Z3596">
        <v>31.3277114223966</v>
      </c>
      <c r="AA3596" s="12">
        <v>0.51504429684557695</v>
      </c>
      <c r="AB3596" s="13">
        <v>-2.0854822718945498</v>
      </c>
      <c r="AC3596" s="13">
        <v>3.7025545728450897E-2</v>
      </c>
      <c r="AD3596" s="13">
        <v>140.59233466255299</v>
      </c>
      <c r="AE3596" s="13">
        <v>0.65387950684622098</v>
      </c>
      <c r="AF3596" s="13">
        <v>1.161102304373</v>
      </c>
      <c r="AG3596" s="14">
        <v>0.245600297739376</v>
      </c>
      <c r="AH3596" t="s">
        <v>12615</v>
      </c>
      <c r="AI3596" t="s">
        <v>12614</v>
      </c>
      <c r="AJ3596" t="s">
        <v>12613</v>
      </c>
      <c r="AK3596" t="s">
        <v>12612</v>
      </c>
      <c r="AM3596" t="s">
        <v>21366</v>
      </c>
      <c r="AN3596" t="s">
        <v>21365</v>
      </c>
      <c r="AO3596" t="s">
        <v>22172</v>
      </c>
      <c r="AP3596">
        <v>28.849311362522066</v>
      </c>
      <c r="AQ3596">
        <v>95.289000000000001</v>
      </c>
      <c r="AR3596">
        <v>32.457000000000001</v>
      </c>
      <c r="AS3596">
        <v>45.664999999999999</v>
      </c>
      <c r="AT3596">
        <v>11.367000000000001</v>
      </c>
      <c r="AU3596">
        <v>13.413</v>
      </c>
      <c r="AV3596">
        <v>12.063000000000001</v>
      </c>
      <c r="AW3596">
        <v>20.256</v>
      </c>
      <c r="AX3596">
        <v>43.423000000000002</v>
      </c>
      <c r="AY3596">
        <v>214.64400000000001</v>
      </c>
      <c r="AZ3596">
        <v>202.27799999999999</v>
      </c>
      <c r="BA3596">
        <v>41.644282864626931</v>
      </c>
    </row>
    <row r="3597" spans="1:53" x14ac:dyDescent="0.25">
      <c r="A3597">
        <v>3576</v>
      </c>
      <c r="B3597" t="s">
        <v>8488</v>
      </c>
      <c r="C3597" s="7">
        <v>0.25</v>
      </c>
      <c r="D3597" t="s">
        <v>200</v>
      </c>
      <c r="E3597" s="16">
        <v>11.961327789730637</v>
      </c>
      <c r="F3597" s="12">
        <v>-0.387725297029613</v>
      </c>
      <c r="G3597" s="13">
        <v>0.25208008798300202</v>
      </c>
      <c r="H3597" s="13">
        <v>0.77426753779755897</v>
      </c>
      <c r="I3597" s="14">
        <v>0.87224117535936596</v>
      </c>
      <c r="K3597" t="b">
        <v>0</v>
      </c>
      <c r="L3597" t="b">
        <v>1</v>
      </c>
      <c r="M3597" t="b">
        <v>0</v>
      </c>
      <c r="N3597" t="s">
        <v>9309</v>
      </c>
      <c r="O3597" t="s">
        <v>9714</v>
      </c>
      <c r="P3597">
        <v>70</v>
      </c>
      <c r="Q3597">
        <v>2912153</v>
      </c>
      <c r="R3597">
        <v>2912366</v>
      </c>
      <c r="S3597">
        <v>-1</v>
      </c>
      <c r="T3597" t="s">
        <v>20877</v>
      </c>
      <c r="U3597" s="9">
        <v>8</v>
      </c>
      <c r="V3597" t="s">
        <v>8489</v>
      </c>
      <c r="W3597" t="s">
        <v>5625</v>
      </c>
      <c r="X3597" t="s">
        <v>12611</v>
      </c>
      <c r="Y3597" t="s">
        <v>5625</v>
      </c>
      <c r="Z3597">
        <v>2.4325048811238998</v>
      </c>
      <c r="AA3597" s="12">
        <v>1.0006394019818501</v>
      </c>
      <c r="AB3597" s="13">
        <v>-0.38747754312061899</v>
      </c>
      <c r="AC3597" s="13">
        <v>0.69840270700471396</v>
      </c>
      <c r="AD3597" s="13">
        <v>7.5264647655828796</v>
      </c>
      <c r="AE3597" s="13">
        <v>0.98638898604448699</v>
      </c>
      <c r="AF3597" s="13">
        <v>0.25555849826939597</v>
      </c>
      <c r="AG3597" s="14">
        <v>0.798291767959181</v>
      </c>
      <c r="AH3597" t="s">
        <v>11003</v>
      </c>
      <c r="AI3597" t="s">
        <v>11002</v>
      </c>
      <c r="AM3597" t="s">
        <v>21164</v>
      </c>
      <c r="AN3597" t="s">
        <v>21163</v>
      </c>
      <c r="AO3597" t="s">
        <v>22287</v>
      </c>
      <c r="AP3597">
        <v>6.2193111589225492</v>
      </c>
      <c r="AQ3597">
        <v>5.0270000000000001</v>
      </c>
      <c r="AR3597">
        <v>19.591999999999999</v>
      </c>
      <c r="AS3597">
        <v>17.007000000000001</v>
      </c>
      <c r="AT3597">
        <v>13.340999999999999</v>
      </c>
      <c r="AU3597">
        <v>0</v>
      </c>
      <c r="AV3597">
        <v>6.3710000000000004</v>
      </c>
      <c r="AW3597">
        <v>0</v>
      </c>
      <c r="AX3597">
        <v>38.627000000000002</v>
      </c>
      <c r="AY3597">
        <v>3.9780000000000002</v>
      </c>
      <c r="AZ3597">
        <v>0</v>
      </c>
      <c r="BA3597">
        <v>35.192351716586138</v>
      </c>
    </row>
    <row r="3598" spans="1:53" x14ac:dyDescent="0.25">
      <c r="A3598">
        <v>3577</v>
      </c>
      <c r="B3598" t="s">
        <v>8490</v>
      </c>
      <c r="C3598" s="7">
        <v>8.3333333333333329E-2</v>
      </c>
      <c r="D3598" t="s">
        <v>200</v>
      </c>
      <c r="E3598" s="16">
        <v>13.174554081817533</v>
      </c>
      <c r="F3598" s="12">
        <v>0.457768963701568</v>
      </c>
      <c r="G3598" s="13">
        <v>-5.1035905743702099E-2</v>
      </c>
      <c r="H3598" s="13">
        <v>0.63452286942442504</v>
      </c>
      <c r="I3598" s="14">
        <v>0.95876428827055105</v>
      </c>
      <c r="K3598" t="b">
        <v>0</v>
      </c>
      <c r="L3598" t="b">
        <v>1</v>
      </c>
      <c r="M3598" t="b">
        <v>0</v>
      </c>
      <c r="N3598" t="s">
        <v>9309</v>
      </c>
      <c r="O3598" t="s">
        <v>9714</v>
      </c>
      <c r="P3598">
        <v>86</v>
      </c>
      <c r="Q3598">
        <v>2912325</v>
      </c>
      <c r="R3598">
        <v>2912586</v>
      </c>
      <c r="S3598">
        <v>-1</v>
      </c>
      <c r="T3598" t="s">
        <v>20877</v>
      </c>
      <c r="U3598" s="9">
        <v>-41</v>
      </c>
      <c r="V3598" t="s">
        <v>5625</v>
      </c>
      <c r="W3598" t="s">
        <v>5625</v>
      </c>
      <c r="X3598" t="s">
        <v>12610</v>
      </c>
      <c r="Y3598" t="s">
        <v>5625</v>
      </c>
      <c r="Z3598">
        <v>4.53374055407079</v>
      </c>
      <c r="AA3598" s="12">
        <v>0.75120352187017303</v>
      </c>
      <c r="AB3598" s="13">
        <v>0.60938074752620996</v>
      </c>
      <c r="AC3598" s="13">
        <v>0.54227209604704796</v>
      </c>
      <c r="AD3598" s="13">
        <v>9.0377558741229294</v>
      </c>
      <c r="AE3598" s="13">
        <v>0.60113644504421904</v>
      </c>
      <c r="AF3598" s="13">
        <v>-8.4899037754977397E-2</v>
      </c>
      <c r="AG3598" s="14">
        <v>0.93234165678721703</v>
      </c>
      <c r="AH3598" t="s">
        <v>11003</v>
      </c>
      <c r="AI3598" t="s">
        <v>11002</v>
      </c>
      <c r="AM3598" t="s">
        <v>5625</v>
      </c>
      <c r="AN3598" t="s">
        <v>5625</v>
      </c>
      <c r="AO3598" t="s">
        <v>5625</v>
      </c>
      <c r="AP3598">
        <v>8.4592163272701342</v>
      </c>
      <c r="AQ3598">
        <v>8.2040000000000006</v>
      </c>
      <c r="AR3598">
        <v>13.324</v>
      </c>
      <c r="AS3598">
        <v>22.710999999999999</v>
      </c>
      <c r="AT3598">
        <v>0</v>
      </c>
      <c r="AU3598">
        <v>14.454000000000001</v>
      </c>
      <c r="AV3598">
        <v>15.598000000000001</v>
      </c>
      <c r="AW3598">
        <v>12.935</v>
      </c>
      <c r="AX3598">
        <v>17.074999999999999</v>
      </c>
      <c r="AY3598">
        <v>8.1159999999999997</v>
      </c>
      <c r="AZ3598">
        <v>20.363</v>
      </c>
      <c r="BA3598">
        <v>23.933495899210879</v>
      </c>
    </row>
    <row r="3599" spans="1:53" x14ac:dyDescent="0.25">
      <c r="A3599">
        <v>3578</v>
      </c>
      <c r="B3599" t="s">
        <v>3853</v>
      </c>
      <c r="C3599" s="7">
        <v>0.25</v>
      </c>
      <c r="D3599" t="s">
        <v>200</v>
      </c>
      <c r="E3599" s="16">
        <v>6.2415631700584457</v>
      </c>
      <c r="F3599" s="12">
        <v>2.8603487482789802E-2</v>
      </c>
      <c r="G3599" s="13">
        <v>-0.84490997235958698</v>
      </c>
      <c r="H3599" s="13">
        <v>0.98786711320606502</v>
      </c>
      <c r="I3599" s="14">
        <v>1</v>
      </c>
      <c r="K3599" t="b">
        <v>0</v>
      </c>
      <c r="L3599" t="b">
        <v>1</v>
      </c>
      <c r="M3599" t="b">
        <v>0</v>
      </c>
      <c r="N3599" t="s">
        <v>9309</v>
      </c>
      <c r="O3599" t="s">
        <v>9714</v>
      </c>
      <c r="P3599">
        <v>76</v>
      </c>
      <c r="Q3599">
        <v>2912735</v>
      </c>
      <c r="R3599">
        <v>2912966</v>
      </c>
      <c r="S3599">
        <v>-1</v>
      </c>
      <c r="T3599" t="s">
        <v>20877</v>
      </c>
      <c r="U3599" s="9">
        <v>149</v>
      </c>
      <c r="V3599" t="s">
        <v>8489</v>
      </c>
      <c r="W3599" t="s">
        <v>5625</v>
      </c>
      <c r="X3599" t="s">
        <v>12609</v>
      </c>
      <c r="Y3599" t="s">
        <v>32356</v>
      </c>
      <c r="Z3599">
        <v>1.4031323163565299</v>
      </c>
      <c r="AA3599" s="12">
        <v>1.20195296376468</v>
      </c>
      <c r="AB3599" s="13">
        <v>2.37975098403184E-2</v>
      </c>
      <c r="AC3599" s="13">
        <v>0.98101412634776097</v>
      </c>
      <c r="AD3599" s="13">
        <v>2.9364852599186002</v>
      </c>
      <c r="AE3599" s="13">
        <v>0.93898450110511</v>
      </c>
      <c r="AF3599" s="13">
        <v>-0.89981247972165201</v>
      </c>
      <c r="AG3599" s="14">
        <v>0.36822005187458301</v>
      </c>
      <c r="AH3599" t="s">
        <v>11003</v>
      </c>
      <c r="AI3599" t="s">
        <v>11002</v>
      </c>
      <c r="AM3599" t="s">
        <v>5625</v>
      </c>
      <c r="AN3599" t="s">
        <v>5625</v>
      </c>
      <c r="AO3599" t="s">
        <v>5625</v>
      </c>
      <c r="AP3599">
        <v>7.6462526802337836</v>
      </c>
      <c r="AQ3599">
        <v>1.159</v>
      </c>
      <c r="AR3599">
        <v>9.0329999999999995</v>
      </c>
      <c r="AS3599">
        <v>7.1280000000000001</v>
      </c>
      <c r="AT3599">
        <v>0</v>
      </c>
      <c r="AU3599">
        <v>0</v>
      </c>
      <c r="AV3599">
        <v>11.749000000000001</v>
      </c>
      <c r="AW3599">
        <v>0</v>
      </c>
      <c r="AX3599">
        <v>2.968</v>
      </c>
      <c r="AY3599">
        <v>3.6680000000000001</v>
      </c>
      <c r="AZ3599">
        <v>2.0920000000000001</v>
      </c>
      <c r="BA3599">
        <v>8.1125226359662843</v>
      </c>
    </row>
    <row r="3600" spans="1:53" x14ac:dyDescent="0.25">
      <c r="A3600">
        <v>3579</v>
      </c>
      <c r="B3600" t="s">
        <v>8491</v>
      </c>
      <c r="C3600" s="7">
        <v>0</v>
      </c>
      <c r="D3600" t="s">
        <v>98</v>
      </c>
      <c r="E3600" s="16">
        <v>89.425148477362157</v>
      </c>
      <c r="F3600" s="12">
        <v>-1.0528828130832699</v>
      </c>
      <c r="G3600" s="13">
        <v>-0.82105219228152504</v>
      </c>
      <c r="H3600" s="13">
        <v>3.7309554294194899E-2</v>
      </c>
      <c r="I3600" s="14">
        <v>0.23835993549311699</v>
      </c>
      <c r="K3600" t="b">
        <v>0</v>
      </c>
      <c r="L3600" t="b">
        <v>1</v>
      </c>
      <c r="M3600" t="b">
        <v>0</v>
      </c>
      <c r="N3600" t="s">
        <v>9309</v>
      </c>
      <c r="O3600" t="s">
        <v>9714</v>
      </c>
      <c r="P3600">
        <v>396</v>
      </c>
      <c r="Q3600">
        <v>2913666</v>
      </c>
      <c r="R3600">
        <v>2914857</v>
      </c>
      <c r="S3600">
        <v>-1</v>
      </c>
      <c r="T3600" t="s">
        <v>20877</v>
      </c>
      <c r="U3600" s="9">
        <v>700</v>
      </c>
      <c r="V3600" t="s">
        <v>5625</v>
      </c>
      <c r="W3600" t="s">
        <v>5625</v>
      </c>
      <c r="X3600" t="s">
        <v>12608</v>
      </c>
      <c r="Y3600" t="s">
        <v>5625</v>
      </c>
      <c r="Z3600">
        <v>88.856363910592194</v>
      </c>
      <c r="AA3600" s="12">
        <v>0.44101908848128202</v>
      </c>
      <c r="AB3600" s="13">
        <v>-2.3873860351692202</v>
      </c>
      <c r="AC3600" s="13">
        <v>1.6968662890941101E-2</v>
      </c>
      <c r="AD3600" s="13">
        <v>229.33929295590499</v>
      </c>
      <c r="AE3600" s="13">
        <v>0.53525162688376304</v>
      </c>
      <c r="AF3600" s="13">
        <v>-1.53395552865798</v>
      </c>
      <c r="AG3600" s="14">
        <v>0.12504059370024301</v>
      </c>
      <c r="AI3600" t="s">
        <v>9336</v>
      </c>
      <c r="AJ3600" t="s">
        <v>9335</v>
      </c>
      <c r="AM3600" t="s">
        <v>5625</v>
      </c>
      <c r="AN3600" t="s">
        <v>5625</v>
      </c>
      <c r="AO3600" t="s">
        <v>5625</v>
      </c>
      <c r="AP3600">
        <v>117.90059390944863</v>
      </c>
      <c r="AQ3600">
        <v>66.748000000000005</v>
      </c>
      <c r="AR3600">
        <v>129.64099999999999</v>
      </c>
      <c r="AS3600">
        <v>43.411000000000001</v>
      </c>
      <c r="AT3600">
        <v>25.053000000000001</v>
      </c>
      <c r="AU3600">
        <v>26.396000000000001</v>
      </c>
      <c r="AV3600">
        <v>30.763999999999999</v>
      </c>
      <c r="AW3600">
        <v>19.841999999999999</v>
      </c>
      <c r="AX3600">
        <v>34.828000000000003</v>
      </c>
      <c r="AY3600">
        <v>82.167000000000002</v>
      </c>
      <c r="AZ3600">
        <v>64.094999999999999</v>
      </c>
      <c r="BA3600">
        <v>98.079104479662917</v>
      </c>
    </row>
    <row r="3601" spans="1:53" x14ac:dyDescent="0.25">
      <c r="A3601">
        <v>3580</v>
      </c>
      <c r="B3601" t="s">
        <v>12607</v>
      </c>
      <c r="C3601" s="7" t="s">
        <v>5625</v>
      </c>
      <c r="D3601" t="s">
        <v>3850</v>
      </c>
      <c r="E3601" s="16" t="s">
        <v>5625</v>
      </c>
      <c r="F3601" s="12" t="s">
        <v>5625</v>
      </c>
      <c r="G3601" s="13" t="s">
        <v>5625</v>
      </c>
      <c r="H3601" s="13" t="s">
        <v>5625</v>
      </c>
      <c r="I3601" s="14" t="s">
        <v>5625</v>
      </c>
      <c r="J3601" t="s">
        <v>5625</v>
      </c>
      <c r="K3601" t="b">
        <v>1</v>
      </c>
      <c r="L3601" t="b">
        <v>1</v>
      </c>
      <c r="M3601" t="b">
        <v>0</v>
      </c>
      <c r="N3601" t="s">
        <v>9309</v>
      </c>
      <c r="O3601" t="s">
        <v>9714</v>
      </c>
      <c r="P3601">
        <v>51</v>
      </c>
      <c r="Q3601">
        <v>2914911</v>
      </c>
      <c r="R3601">
        <v>2915067</v>
      </c>
      <c r="S3601">
        <v>-1</v>
      </c>
      <c r="T3601" t="s">
        <v>20877</v>
      </c>
      <c r="U3601" s="9" t="s">
        <v>5625</v>
      </c>
      <c r="V3601" t="s">
        <v>5625</v>
      </c>
      <c r="W3601" t="s">
        <v>5625</v>
      </c>
      <c r="X3601" t="s">
        <v>12606</v>
      </c>
      <c r="Y3601" t="s">
        <v>5625</v>
      </c>
      <c r="Z3601" t="s">
        <v>5625</v>
      </c>
      <c r="AA3601" s="12" t="s">
        <v>5625</v>
      </c>
      <c r="AB3601" s="13" t="s">
        <v>5625</v>
      </c>
      <c r="AC3601" s="13" t="s">
        <v>5625</v>
      </c>
      <c r="AD3601" s="13" t="s">
        <v>5625</v>
      </c>
      <c r="AE3601" s="13" t="s">
        <v>5625</v>
      </c>
      <c r="AF3601" s="13" t="s">
        <v>5625</v>
      </c>
      <c r="AG3601" s="14" t="s">
        <v>5625</v>
      </c>
      <c r="AH3601" t="s">
        <v>12599</v>
      </c>
      <c r="AM3601" t="s">
        <v>5625</v>
      </c>
      <c r="AN3601" t="s">
        <v>5625</v>
      </c>
      <c r="AO3601" t="s">
        <v>5625</v>
      </c>
      <c r="AP3601" t="s">
        <v>5625</v>
      </c>
      <c r="AQ3601" t="s">
        <v>5625</v>
      </c>
      <c r="AR3601" t="s">
        <v>5625</v>
      </c>
      <c r="AS3601" t="s">
        <v>5625</v>
      </c>
      <c r="AT3601" t="s">
        <v>5625</v>
      </c>
      <c r="AU3601" t="s">
        <v>5625</v>
      </c>
      <c r="AV3601" t="s">
        <v>5625</v>
      </c>
      <c r="AW3601" t="s">
        <v>5625</v>
      </c>
      <c r="AX3601" t="s">
        <v>5625</v>
      </c>
      <c r="AY3601" t="s">
        <v>5625</v>
      </c>
      <c r="AZ3601" t="s">
        <v>5625</v>
      </c>
      <c r="BA3601" t="s">
        <v>5625</v>
      </c>
    </row>
    <row r="3602" spans="1:53" x14ac:dyDescent="0.25">
      <c r="A3602">
        <v>3581</v>
      </c>
      <c r="B3602" t="s">
        <v>5616</v>
      </c>
      <c r="C3602" s="7">
        <v>0</v>
      </c>
      <c r="D3602" t="s">
        <v>3850</v>
      </c>
      <c r="E3602" s="16">
        <v>89.25226696599205</v>
      </c>
      <c r="F3602" s="12">
        <v>-1.36504977817163</v>
      </c>
      <c r="G3602" s="13">
        <v>-1.28934301240449</v>
      </c>
      <c r="H3602" s="13">
        <v>6.2773596398630005E-2</v>
      </c>
      <c r="I3602" s="14">
        <v>0.101292181394025</v>
      </c>
      <c r="K3602" t="b">
        <v>0</v>
      </c>
      <c r="L3602" t="b">
        <v>1</v>
      </c>
      <c r="M3602" t="b">
        <v>0</v>
      </c>
      <c r="N3602" t="s">
        <v>9309</v>
      </c>
      <c r="O3602" t="s">
        <v>9714</v>
      </c>
      <c r="P3602">
        <v>93</v>
      </c>
      <c r="Q3602">
        <v>2915038</v>
      </c>
      <c r="R3602">
        <v>2915320</v>
      </c>
      <c r="S3602">
        <v>-1</v>
      </c>
      <c r="T3602" t="s">
        <v>20877</v>
      </c>
      <c r="U3602" s="9">
        <v>181</v>
      </c>
      <c r="V3602" t="s">
        <v>5625</v>
      </c>
      <c r="W3602" t="s">
        <v>5625</v>
      </c>
      <c r="X3602" t="s">
        <v>12605</v>
      </c>
      <c r="Y3602" t="s">
        <v>33588</v>
      </c>
      <c r="Z3602">
        <v>19.039805929866802</v>
      </c>
      <c r="AA3602" s="12">
        <v>0.63195770614173996</v>
      </c>
      <c r="AB3602" s="13">
        <v>-2.1600334403794199</v>
      </c>
      <c r="AC3602" s="13">
        <v>3.0770080917431698E-2</v>
      </c>
      <c r="AD3602" s="13">
        <v>46.806591052290599</v>
      </c>
      <c r="AE3602" s="13">
        <v>0.631250824846876</v>
      </c>
      <c r="AF3602" s="13">
        <v>-2.0425209150693</v>
      </c>
      <c r="AG3602" s="14">
        <v>4.1099886928091398E-2</v>
      </c>
      <c r="AH3602" t="s">
        <v>12599</v>
      </c>
      <c r="AM3602" t="s">
        <v>5625</v>
      </c>
      <c r="AN3602" t="s">
        <v>5625</v>
      </c>
      <c r="AO3602" t="s">
        <v>5625</v>
      </c>
      <c r="AP3602">
        <v>53.239067863968209</v>
      </c>
      <c r="AQ3602">
        <v>192.68199999999999</v>
      </c>
      <c r="AR3602">
        <v>46.86</v>
      </c>
      <c r="AS3602">
        <v>64.227999999999994</v>
      </c>
      <c r="AT3602">
        <v>10.077</v>
      </c>
      <c r="AU3602">
        <v>13.378</v>
      </c>
      <c r="AV3602">
        <v>28.873000000000001</v>
      </c>
      <c r="AW3602">
        <v>23.943000000000001</v>
      </c>
      <c r="AX3602">
        <v>29.175999999999998</v>
      </c>
      <c r="AY3602">
        <v>75.113</v>
      </c>
      <c r="AZ3602">
        <v>70.245000000000005</v>
      </c>
      <c r="BA3602">
        <v>15.505850002786623</v>
      </c>
    </row>
    <row r="3603" spans="1:53" x14ac:dyDescent="0.25">
      <c r="A3603">
        <v>3582</v>
      </c>
      <c r="B3603" t="s">
        <v>5615</v>
      </c>
      <c r="C3603" s="7">
        <v>0</v>
      </c>
      <c r="D3603" t="s">
        <v>3850</v>
      </c>
      <c r="E3603" s="16">
        <v>33.41496895445097</v>
      </c>
      <c r="F3603" s="12">
        <v>-0.17865854896445499</v>
      </c>
      <c r="G3603" s="13">
        <v>-0.325448447163591</v>
      </c>
      <c r="H3603" s="13">
        <v>0.82677618135125897</v>
      </c>
      <c r="I3603" s="14">
        <v>0.74762708179074</v>
      </c>
      <c r="K3603" t="b">
        <v>0</v>
      </c>
      <c r="L3603" t="b">
        <v>1</v>
      </c>
      <c r="M3603" t="b">
        <v>0</v>
      </c>
      <c r="N3603" t="s">
        <v>9309</v>
      </c>
      <c r="O3603" t="s">
        <v>9714</v>
      </c>
      <c r="P3603">
        <v>78</v>
      </c>
      <c r="Q3603">
        <v>2915407</v>
      </c>
      <c r="R3603">
        <v>2915644</v>
      </c>
      <c r="S3603">
        <v>-1</v>
      </c>
      <c r="T3603" t="s">
        <v>20877</v>
      </c>
      <c r="U3603" s="9">
        <v>87</v>
      </c>
      <c r="V3603" t="s">
        <v>5625</v>
      </c>
      <c r="W3603" t="s">
        <v>5625</v>
      </c>
      <c r="X3603" t="s">
        <v>12604</v>
      </c>
      <c r="Y3603" t="s">
        <v>33587</v>
      </c>
      <c r="Z3603">
        <v>8.3063579890894506</v>
      </c>
      <c r="AA3603" s="12">
        <v>0.59384342930288503</v>
      </c>
      <c r="AB3603" s="13">
        <v>-0.30085126844660498</v>
      </c>
      <c r="AC3603" s="13">
        <v>0.76352791177971902</v>
      </c>
      <c r="AD3603" s="13">
        <v>19.178488088265201</v>
      </c>
      <c r="AE3603" s="13">
        <v>0.64893693698417798</v>
      </c>
      <c r="AF3603" s="13">
        <v>-0.50151012928321803</v>
      </c>
      <c r="AG3603" s="14">
        <v>0.61601215087658101</v>
      </c>
      <c r="AH3603" t="s">
        <v>12599</v>
      </c>
      <c r="AI3603" t="s">
        <v>12603</v>
      </c>
      <c r="AM3603" t="s">
        <v>5625</v>
      </c>
      <c r="AN3603" t="s">
        <v>5625</v>
      </c>
      <c r="AO3603" t="s">
        <v>5625</v>
      </c>
      <c r="AP3603">
        <v>31.673875817803868</v>
      </c>
      <c r="AQ3603">
        <v>51.951999999999998</v>
      </c>
      <c r="AR3603">
        <v>26.411999999999999</v>
      </c>
      <c r="AS3603">
        <v>23.622</v>
      </c>
      <c r="AT3603">
        <v>17.986000000000001</v>
      </c>
      <c r="AU3603">
        <v>26.53</v>
      </c>
      <c r="AV3603">
        <v>17.178000000000001</v>
      </c>
      <c r="AW3603">
        <v>7.1219999999999999</v>
      </c>
      <c r="AX3603">
        <v>15.911</v>
      </c>
      <c r="AY3603">
        <v>62.563000000000002</v>
      </c>
      <c r="AZ3603">
        <v>57.081000000000003</v>
      </c>
      <c r="BA3603">
        <v>13.178570526780675</v>
      </c>
    </row>
    <row r="3604" spans="1:53" x14ac:dyDescent="0.25">
      <c r="A3604">
        <v>3583</v>
      </c>
      <c r="B3604" t="s">
        <v>5614</v>
      </c>
      <c r="C3604" s="7">
        <v>8.3333333333333329E-2</v>
      </c>
      <c r="D3604" t="s">
        <v>3850</v>
      </c>
      <c r="E3604" s="16">
        <v>47.536236519061895</v>
      </c>
      <c r="F3604" s="12">
        <v>-1.2715840339128699</v>
      </c>
      <c r="G3604" s="13">
        <v>-0.84062675899188699</v>
      </c>
      <c r="H3604" s="13">
        <v>0.14059450098291901</v>
      </c>
      <c r="I3604" s="14">
        <v>0.36700840513001498</v>
      </c>
      <c r="K3604" t="b">
        <v>0</v>
      </c>
      <c r="L3604" t="b">
        <v>1</v>
      </c>
      <c r="M3604" t="b">
        <v>0</v>
      </c>
      <c r="N3604" t="s">
        <v>9309</v>
      </c>
      <c r="O3604" t="s">
        <v>9714</v>
      </c>
      <c r="P3604">
        <v>100</v>
      </c>
      <c r="Q3604">
        <v>2915670</v>
      </c>
      <c r="R3604">
        <v>2915973</v>
      </c>
      <c r="S3604">
        <v>-1</v>
      </c>
      <c r="T3604" t="s">
        <v>20877</v>
      </c>
      <c r="U3604" s="9">
        <v>26</v>
      </c>
      <c r="V3604" t="s">
        <v>5625</v>
      </c>
      <c r="W3604" t="s">
        <v>5625</v>
      </c>
      <c r="X3604" t="s">
        <v>12602</v>
      </c>
      <c r="Y3604" t="s">
        <v>33586</v>
      </c>
      <c r="Z3604">
        <v>10.959398613369199</v>
      </c>
      <c r="AA3604" s="12">
        <v>0.72722789602997295</v>
      </c>
      <c r="AB3604" s="13">
        <v>-1.7485358315524</v>
      </c>
      <c r="AC3604" s="13">
        <v>8.0371286650439994E-2</v>
      </c>
      <c r="AD3604" s="13">
        <v>29.6572037447737</v>
      </c>
      <c r="AE3604" s="13">
        <v>0.69216803271452099</v>
      </c>
      <c r="AF3604" s="13">
        <v>-1.2144836502996901</v>
      </c>
      <c r="AG3604" s="14">
        <v>0.224563089475456</v>
      </c>
      <c r="AH3604" t="s">
        <v>12599</v>
      </c>
      <c r="AM3604" t="s">
        <v>5625</v>
      </c>
      <c r="AN3604" t="s">
        <v>5625</v>
      </c>
      <c r="AO3604" t="s">
        <v>5625</v>
      </c>
      <c r="AP3604">
        <v>26.231946076247585</v>
      </c>
      <c r="AQ3604">
        <v>101.589</v>
      </c>
      <c r="AR3604">
        <v>27.545000000000002</v>
      </c>
      <c r="AS3604">
        <v>34.779000000000003</v>
      </c>
      <c r="AT3604">
        <v>0</v>
      </c>
      <c r="AU3604">
        <v>20.751000000000001</v>
      </c>
      <c r="AV3604">
        <v>14.929</v>
      </c>
      <c r="AW3604">
        <v>5.5709999999999997</v>
      </c>
      <c r="AX3604">
        <v>18.102</v>
      </c>
      <c r="AY3604">
        <v>62.917000000000002</v>
      </c>
      <c r="AZ3604">
        <v>52.62</v>
      </c>
      <c r="BA3604">
        <v>8.2463926464607784</v>
      </c>
    </row>
    <row r="3605" spans="1:53" x14ac:dyDescent="0.25">
      <c r="A3605">
        <v>3584</v>
      </c>
      <c r="B3605" t="s">
        <v>12601</v>
      </c>
      <c r="C3605" s="7" t="s">
        <v>5625</v>
      </c>
      <c r="D3605" t="s">
        <v>3850</v>
      </c>
      <c r="E3605" s="16" t="s">
        <v>5625</v>
      </c>
      <c r="F3605" s="12" t="s">
        <v>5625</v>
      </c>
      <c r="G3605" s="13" t="s">
        <v>5625</v>
      </c>
      <c r="H3605" s="13" t="s">
        <v>5625</v>
      </c>
      <c r="I3605" s="14" t="s">
        <v>5625</v>
      </c>
      <c r="J3605" t="s">
        <v>5625</v>
      </c>
      <c r="K3605" t="b">
        <v>1</v>
      </c>
      <c r="L3605" t="b">
        <v>1</v>
      </c>
      <c r="M3605" t="b">
        <v>0</v>
      </c>
      <c r="N3605" t="s">
        <v>9309</v>
      </c>
      <c r="O3605" t="s">
        <v>9714</v>
      </c>
      <c r="P3605">
        <v>43</v>
      </c>
      <c r="Q3605">
        <v>2916158</v>
      </c>
      <c r="R3605">
        <v>2916290</v>
      </c>
      <c r="S3605">
        <v>-1</v>
      </c>
      <c r="T3605" t="s">
        <v>20877</v>
      </c>
      <c r="U3605" s="9" t="s">
        <v>5625</v>
      </c>
      <c r="V3605" t="s">
        <v>5625</v>
      </c>
      <c r="W3605" t="s">
        <v>5625</v>
      </c>
      <c r="X3605" t="s">
        <v>12600</v>
      </c>
      <c r="Y3605" t="s">
        <v>5625</v>
      </c>
      <c r="Z3605" t="s">
        <v>5625</v>
      </c>
      <c r="AA3605" s="12" t="s">
        <v>5625</v>
      </c>
      <c r="AB3605" s="13" t="s">
        <v>5625</v>
      </c>
      <c r="AC3605" s="13" t="s">
        <v>5625</v>
      </c>
      <c r="AD3605" s="13" t="s">
        <v>5625</v>
      </c>
      <c r="AE3605" s="13" t="s">
        <v>5625</v>
      </c>
      <c r="AF3605" s="13" t="s">
        <v>5625</v>
      </c>
      <c r="AG3605" s="14" t="s">
        <v>5625</v>
      </c>
      <c r="AH3605" t="s">
        <v>12599</v>
      </c>
      <c r="AM3605" t="s">
        <v>5625</v>
      </c>
      <c r="AN3605" t="s">
        <v>5625</v>
      </c>
      <c r="AO3605" t="s">
        <v>5625</v>
      </c>
      <c r="AP3605" t="s">
        <v>5625</v>
      </c>
      <c r="AQ3605" t="s">
        <v>5625</v>
      </c>
      <c r="AR3605" t="s">
        <v>5625</v>
      </c>
      <c r="AS3605" t="s">
        <v>5625</v>
      </c>
      <c r="AT3605" t="s">
        <v>5625</v>
      </c>
      <c r="AU3605" t="s">
        <v>5625</v>
      </c>
      <c r="AV3605" t="s">
        <v>5625</v>
      </c>
      <c r="AW3605" t="s">
        <v>5625</v>
      </c>
      <c r="AX3605" t="s">
        <v>5625</v>
      </c>
      <c r="AY3605" t="s">
        <v>5625</v>
      </c>
      <c r="AZ3605" t="s">
        <v>5625</v>
      </c>
      <c r="BA3605" t="s">
        <v>5625</v>
      </c>
    </row>
    <row r="3606" spans="1:53" x14ac:dyDescent="0.25">
      <c r="A3606">
        <v>3585</v>
      </c>
      <c r="B3606" t="s">
        <v>5561</v>
      </c>
      <c r="C3606" s="7">
        <v>0</v>
      </c>
      <c r="D3606" t="s">
        <v>5562</v>
      </c>
      <c r="E3606" s="16">
        <v>820.98739334798222</v>
      </c>
      <c r="F3606" s="12">
        <v>-0.35359265022689101</v>
      </c>
      <c r="G3606" s="13">
        <v>-0.53967476112067203</v>
      </c>
      <c r="H3606" s="13">
        <v>0.446424714128068</v>
      </c>
      <c r="I3606" s="14">
        <v>0.42392826593246202</v>
      </c>
      <c r="K3606" t="b">
        <v>0</v>
      </c>
      <c r="L3606" t="b">
        <v>1</v>
      </c>
      <c r="M3606" t="b">
        <v>0</v>
      </c>
      <c r="N3606" t="s">
        <v>9309</v>
      </c>
      <c r="O3606" t="s">
        <v>9714</v>
      </c>
      <c r="P3606">
        <v>311</v>
      </c>
      <c r="Q3606">
        <v>2916477</v>
      </c>
      <c r="R3606">
        <v>2917413</v>
      </c>
      <c r="S3606">
        <v>-1</v>
      </c>
      <c r="T3606" t="s">
        <v>20877</v>
      </c>
      <c r="U3606" s="9">
        <v>504</v>
      </c>
      <c r="V3606" t="s">
        <v>5625</v>
      </c>
      <c r="W3606" t="s">
        <v>8492</v>
      </c>
      <c r="X3606" t="s">
        <v>12598</v>
      </c>
      <c r="Y3606" t="s">
        <v>33539</v>
      </c>
      <c r="Z3606">
        <v>763.56619316660101</v>
      </c>
      <c r="AA3606" s="12">
        <v>0.37079603236251302</v>
      </c>
      <c r="AB3606" s="13">
        <v>-0.95360419035227795</v>
      </c>
      <c r="AC3606" s="13">
        <v>0.34028403385714501</v>
      </c>
      <c r="AD3606" s="13">
        <v>1733.0997766297501</v>
      </c>
      <c r="AE3606" s="13">
        <v>0.49234355561227799</v>
      </c>
      <c r="AF3606" s="13">
        <v>-1.0961345080459799</v>
      </c>
      <c r="AG3606" s="14">
        <v>0.27301991510921297</v>
      </c>
      <c r="AJ3606" t="s">
        <v>12597</v>
      </c>
      <c r="AK3606" t="s">
        <v>12596</v>
      </c>
      <c r="AM3606" t="s">
        <v>5625</v>
      </c>
      <c r="AN3606" t="s">
        <v>5625</v>
      </c>
      <c r="AO3606" t="s">
        <v>5625</v>
      </c>
      <c r="AP3606">
        <v>550.54857339192915</v>
      </c>
      <c r="AQ3606">
        <v>1442.422</v>
      </c>
      <c r="AR3606">
        <v>559.52599999999995</v>
      </c>
      <c r="AS3606">
        <v>731.45299999999997</v>
      </c>
      <c r="AT3606">
        <v>356.73500000000001</v>
      </c>
      <c r="AU3606">
        <v>321.09500000000003</v>
      </c>
      <c r="AV3606">
        <v>427.69799999999998</v>
      </c>
      <c r="AW3606">
        <v>412.98099999999999</v>
      </c>
      <c r="AX3606">
        <v>453.423</v>
      </c>
      <c r="AY3606">
        <v>1011.574</v>
      </c>
      <c r="AZ3606">
        <v>1144.8969999999999</v>
      </c>
      <c r="BA3606">
        <v>479.84357980235194</v>
      </c>
    </row>
    <row r="3607" spans="1:53" x14ac:dyDescent="0.25">
      <c r="A3607">
        <v>3586</v>
      </c>
      <c r="B3607" t="s">
        <v>5560</v>
      </c>
      <c r="C3607" s="7">
        <v>0</v>
      </c>
      <c r="D3607" t="s">
        <v>50</v>
      </c>
      <c r="E3607" s="16">
        <v>829.58474997341546</v>
      </c>
      <c r="F3607" s="12">
        <v>-0.51780923876892404</v>
      </c>
      <c r="G3607" s="13">
        <v>-0.78543206880691097</v>
      </c>
      <c r="H3607" s="13">
        <v>0.23795232386527801</v>
      </c>
      <c r="I3607" s="14">
        <v>0.17429161925623399</v>
      </c>
      <c r="K3607" t="b">
        <v>0</v>
      </c>
      <c r="L3607" t="b">
        <v>1</v>
      </c>
      <c r="M3607" t="b">
        <v>0</v>
      </c>
      <c r="N3607" t="s">
        <v>9309</v>
      </c>
      <c r="O3607" t="s">
        <v>9714</v>
      </c>
      <c r="P3607">
        <v>526</v>
      </c>
      <c r="Q3607">
        <v>2917424</v>
      </c>
      <c r="R3607">
        <v>2919005</v>
      </c>
      <c r="S3607">
        <v>-1</v>
      </c>
      <c r="T3607" t="s">
        <v>20877</v>
      </c>
      <c r="U3607" s="9">
        <v>11</v>
      </c>
      <c r="V3607" t="s">
        <v>5625</v>
      </c>
      <c r="W3607" t="s">
        <v>8493</v>
      </c>
      <c r="X3607" t="s">
        <v>12595</v>
      </c>
      <c r="Y3607" t="s">
        <v>33538</v>
      </c>
      <c r="Z3607">
        <v>1244.17860953079</v>
      </c>
      <c r="AA3607" s="12">
        <v>0.36464849642115199</v>
      </c>
      <c r="AB3607" s="13">
        <v>-1.4200229641722599</v>
      </c>
      <c r="AC3607" s="13">
        <v>0.15560099564258201</v>
      </c>
      <c r="AD3607" s="13">
        <v>2765.4155385950799</v>
      </c>
      <c r="AE3607" s="13">
        <v>0.45296351609855701</v>
      </c>
      <c r="AF3607" s="13">
        <v>-1.7339852789292101</v>
      </c>
      <c r="AG3607" s="14">
        <v>8.2920695186722904E-2</v>
      </c>
      <c r="AJ3607" t="s">
        <v>12594</v>
      </c>
      <c r="AK3607" t="s">
        <v>12593</v>
      </c>
      <c r="AM3607" t="s">
        <v>5625</v>
      </c>
      <c r="AN3607" t="s">
        <v>5625</v>
      </c>
      <c r="AO3607" t="s">
        <v>5625</v>
      </c>
      <c r="AP3607">
        <v>520.05399989366151</v>
      </c>
      <c r="AQ3607">
        <v>1404.1880000000001</v>
      </c>
      <c r="AR3607">
        <v>581.12800000000004</v>
      </c>
      <c r="AS3607">
        <v>812.96900000000005</v>
      </c>
      <c r="AT3607">
        <v>316.34800000000001</v>
      </c>
      <c r="AU3607">
        <v>340.42700000000002</v>
      </c>
      <c r="AV3607">
        <v>423.44799999999998</v>
      </c>
      <c r="AW3607">
        <v>295.74599999999998</v>
      </c>
      <c r="AX3607">
        <v>450.79700000000003</v>
      </c>
      <c r="AY3607">
        <v>852.63800000000003</v>
      </c>
      <c r="AZ3607">
        <v>885.31399999999996</v>
      </c>
      <c r="BA3607">
        <v>436.98839514494671</v>
      </c>
    </row>
    <row r="3608" spans="1:53" x14ac:dyDescent="0.25">
      <c r="A3608">
        <v>3587</v>
      </c>
      <c r="B3608" t="s">
        <v>5559</v>
      </c>
      <c r="C3608" s="7">
        <v>0</v>
      </c>
      <c r="D3608" t="s">
        <v>21</v>
      </c>
      <c r="E3608" s="16">
        <v>1305.0491545727759</v>
      </c>
      <c r="F3608" s="12">
        <v>-0.31227797866652102</v>
      </c>
      <c r="G3608" s="13">
        <v>-0.66303590913305799</v>
      </c>
      <c r="H3608" s="13">
        <v>0.546216450777672</v>
      </c>
      <c r="I3608" s="14">
        <v>0.43336193765194198</v>
      </c>
      <c r="K3608" t="b">
        <v>0</v>
      </c>
      <c r="L3608" t="b">
        <v>1</v>
      </c>
      <c r="M3608" t="b">
        <v>0</v>
      </c>
      <c r="N3608" t="s">
        <v>9309</v>
      </c>
      <c r="O3608" t="s">
        <v>9714</v>
      </c>
      <c r="P3608">
        <v>161</v>
      </c>
      <c r="Q3608">
        <v>2919023</v>
      </c>
      <c r="R3608">
        <v>2919509</v>
      </c>
      <c r="S3608">
        <v>-1</v>
      </c>
      <c r="T3608" t="s">
        <v>20877</v>
      </c>
      <c r="U3608" s="9">
        <v>18</v>
      </c>
      <c r="V3608" t="s">
        <v>5625</v>
      </c>
      <c r="W3608" t="s">
        <v>5625</v>
      </c>
      <c r="X3608" t="s">
        <v>12592</v>
      </c>
      <c r="Y3608" t="s">
        <v>33537</v>
      </c>
      <c r="Z3608">
        <v>639.11591843537406</v>
      </c>
      <c r="AA3608" s="12">
        <v>0.40864262131868301</v>
      </c>
      <c r="AB3608" s="13">
        <v>-0.76418357355580202</v>
      </c>
      <c r="AC3608" s="13">
        <v>0.44475785407833501</v>
      </c>
      <c r="AD3608" s="13">
        <v>1370.15767613609</v>
      </c>
      <c r="AE3608" s="13">
        <v>0.61425927443086104</v>
      </c>
      <c r="AF3608" s="13">
        <v>-1.0794072417504701</v>
      </c>
      <c r="AG3608" s="14">
        <v>0.28040622406707</v>
      </c>
      <c r="AM3608" t="s">
        <v>5625</v>
      </c>
      <c r="AN3608" t="s">
        <v>5625</v>
      </c>
      <c r="AO3608" t="s">
        <v>5625</v>
      </c>
      <c r="AP3608">
        <v>684.1626182911034</v>
      </c>
      <c r="AQ3608">
        <v>2348.4110000000001</v>
      </c>
      <c r="AR3608">
        <v>811.42399999999998</v>
      </c>
      <c r="AS3608">
        <v>1376.1990000000001</v>
      </c>
      <c r="AT3608">
        <v>570.101</v>
      </c>
      <c r="AU3608">
        <v>639.10599999999999</v>
      </c>
      <c r="AV3608">
        <v>680.37900000000002</v>
      </c>
      <c r="AW3608">
        <v>600.86900000000003</v>
      </c>
      <c r="AX3608">
        <v>503.64</v>
      </c>
      <c r="AY3608">
        <v>1617.8489999999999</v>
      </c>
      <c r="AZ3608">
        <v>1957.4469999999999</v>
      </c>
      <c r="BA3608">
        <v>399.73370280552393</v>
      </c>
    </row>
    <row r="3609" spans="1:53" x14ac:dyDescent="0.25">
      <c r="A3609">
        <v>3588</v>
      </c>
      <c r="B3609" t="s">
        <v>8494</v>
      </c>
      <c r="C3609" s="7">
        <v>0.33333333333333331</v>
      </c>
      <c r="D3609" t="s">
        <v>98</v>
      </c>
      <c r="E3609" s="16">
        <v>5.2504783942172155</v>
      </c>
      <c r="F3609" s="12">
        <v>-2.2092991533722399</v>
      </c>
      <c r="G3609" s="13">
        <v>0.41707424064665399</v>
      </c>
      <c r="H3609" s="13">
        <v>1</v>
      </c>
      <c r="I3609" s="14">
        <v>1</v>
      </c>
      <c r="K3609" t="b">
        <v>0</v>
      </c>
      <c r="L3609" t="b">
        <v>1</v>
      </c>
      <c r="M3609" t="b">
        <v>0</v>
      </c>
      <c r="N3609" t="s">
        <v>9309</v>
      </c>
      <c r="O3609" t="s">
        <v>9714</v>
      </c>
      <c r="P3609">
        <v>60</v>
      </c>
      <c r="Q3609">
        <v>2920185</v>
      </c>
      <c r="R3609">
        <v>2920368</v>
      </c>
      <c r="S3609">
        <v>-1</v>
      </c>
      <c r="T3609" t="s">
        <v>20877</v>
      </c>
      <c r="U3609" s="9">
        <v>676</v>
      </c>
      <c r="V3609" t="s">
        <v>8495</v>
      </c>
      <c r="W3609" t="s">
        <v>5625</v>
      </c>
      <c r="X3609" t="s">
        <v>12591</v>
      </c>
      <c r="Y3609" t="s">
        <v>5625</v>
      </c>
      <c r="Z3609">
        <v>0.540457784200854</v>
      </c>
      <c r="AA3609" s="12">
        <v>1.5391978932794299</v>
      </c>
      <c r="AB3609" s="13">
        <v>-1.4353574436520899</v>
      </c>
      <c r="AC3609" s="13">
        <v>0.15118526630978599</v>
      </c>
      <c r="AD3609" s="13">
        <v>3.15580435794265</v>
      </c>
      <c r="AE3609" s="13">
        <v>0.88249725609822105</v>
      </c>
      <c r="AF3609" s="13">
        <v>0.47260684128431402</v>
      </c>
      <c r="AG3609" s="14">
        <v>0.63649370071257205</v>
      </c>
      <c r="AM3609" t="s">
        <v>5625</v>
      </c>
      <c r="AN3609" t="s">
        <v>5625</v>
      </c>
      <c r="AO3609" t="s">
        <v>5625</v>
      </c>
      <c r="AP3609">
        <v>4.8259135768688637</v>
      </c>
      <c r="AQ3609">
        <v>8.7759999999999998</v>
      </c>
      <c r="AR3609">
        <v>3.8010000000000002</v>
      </c>
      <c r="AS3609">
        <v>3.5990000000000002</v>
      </c>
      <c r="AT3609">
        <v>0</v>
      </c>
      <c r="AU3609">
        <v>0</v>
      </c>
      <c r="AV3609">
        <v>0</v>
      </c>
      <c r="AW3609">
        <v>0</v>
      </c>
      <c r="AX3609">
        <v>7.4930000000000003</v>
      </c>
      <c r="AY3609">
        <v>18.52</v>
      </c>
      <c r="AZ3609">
        <v>13.201000000000001</v>
      </c>
      <c r="BA3609">
        <v>3.4134658085759777</v>
      </c>
    </row>
    <row r="3610" spans="1:53" x14ac:dyDescent="0.25">
      <c r="A3610">
        <v>3589</v>
      </c>
      <c r="B3610" t="s">
        <v>12590</v>
      </c>
      <c r="C3610" s="7" t="s">
        <v>5625</v>
      </c>
      <c r="D3610" t="s">
        <v>98</v>
      </c>
      <c r="E3610" s="16" t="s">
        <v>5625</v>
      </c>
      <c r="F3610" s="12" t="s">
        <v>5625</v>
      </c>
      <c r="G3610" s="13" t="s">
        <v>5625</v>
      </c>
      <c r="H3610" s="13" t="s">
        <v>5625</v>
      </c>
      <c r="I3610" s="14" t="s">
        <v>5625</v>
      </c>
      <c r="J3610" t="s">
        <v>5625</v>
      </c>
      <c r="K3610" t="b">
        <v>1</v>
      </c>
      <c r="L3610" t="b">
        <v>1</v>
      </c>
      <c r="M3610" t="b">
        <v>0</v>
      </c>
      <c r="N3610" t="s">
        <v>9309</v>
      </c>
      <c r="O3610" t="s">
        <v>9714</v>
      </c>
      <c r="P3610">
        <v>53</v>
      </c>
      <c r="Q3610">
        <v>2920226</v>
      </c>
      <c r="R3610">
        <v>2920388</v>
      </c>
      <c r="S3610">
        <v>-1</v>
      </c>
      <c r="T3610" t="s">
        <v>20877</v>
      </c>
      <c r="U3610" s="9" t="s">
        <v>5625</v>
      </c>
      <c r="V3610" t="s">
        <v>5625</v>
      </c>
      <c r="W3610" t="s">
        <v>5625</v>
      </c>
      <c r="X3610" t="s">
        <v>12589</v>
      </c>
      <c r="Y3610" t="s">
        <v>5625</v>
      </c>
      <c r="Z3610" t="s">
        <v>5625</v>
      </c>
      <c r="AA3610" s="12" t="s">
        <v>5625</v>
      </c>
      <c r="AB3610" s="13" t="s">
        <v>5625</v>
      </c>
      <c r="AC3610" s="13" t="s">
        <v>5625</v>
      </c>
      <c r="AD3610" s="13" t="s">
        <v>5625</v>
      </c>
      <c r="AE3610" s="13" t="s">
        <v>5625</v>
      </c>
      <c r="AF3610" s="13" t="s">
        <v>5625</v>
      </c>
      <c r="AG3610" s="14" t="s">
        <v>5625</v>
      </c>
      <c r="AM3610" t="s">
        <v>5625</v>
      </c>
      <c r="AN3610" t="s">
        <v>5625</v>
      </c>
      <c r="AO3610" t="s">
        <v>5625</v>
      </c>
      <c r="AP3610" t="s">
        <v>5625</v>
      </c>
      <c r="AQ3610" t="s">
        <v>5625</v>
      </c>
      <c r="AR3610" t="s">
        <v>5625</v>
      </c>
      <c r="AS3610" t="s">
        <v>5625</v>
      </c>
      <c r="AT3610" t="s">
        <v>5625</v>
      </c>
      <c r="AU3610" t="s">
        <v>5625</v>
      </c>
      <c r="AV3610" t="s">
        <v>5625</v>
      </c>
      <c r="AW3610" t="s">
        <v>5625</v>
      </c>
      <c r="AX3610" t="s">
        <v>5625</v>
      </c>
      <c r="AY3610" t="s">
        <v>5625</v>
      </c>
      <c r="AZ3610" t="s">
        <v>5625</v>
      </c>
      <c r="BA3610" t="s">
        <v>5625</v>
      </c>
    </row>
    <row r="3611" spans="1:53" x14ac:dyDescent="0.25">
      <c r="A3611">
        <v>3590</v>
      </c>
      <c r="B3611" t="s">
        <v>8496</v>
      </c>
      <c r="C3611" s="7">
        <v>0</v>
      </c>
      <c r="D3611" t="s">
        <v>98</v>
      </c>
      <c r="E3611" s="16">
        <v>8.2123128802966967</v>
      </c>
      <c r="F3611" s="12">
        <v>-0.228208254332534</v>
      </c>
      <c r="G3611" s="13">
        <v>2.2005170897598298</v>
      </c>
      <c r="H3611" s="13">
        <v>0.83684381777155203</v>
      </c>
      <c r="I3611" s="14">
        <v>6.0042121300519398E-3</v>
      </c>
      <c r="K3611" t="b">
        <v>0</v>
      </c>
      <c r="L3611" t="b">
        <v>1</v>
      </c>
      <c r="M3611" t="b">
        <v>0</v>
      </c>
      <c r="N3611" t="s">
        <v>9309</v>
      </c>
      <c r="O3611" t="s">
        <v>9714</v>
      </c>
      <c r="P3611">
        <v>256</v>
      </c>
      <c r="Q3611">
        <v>2920765</v>
      </c>
      <c r="R3611">
        <v>2921536</v>
      </c>
      <c r="S3611">
        <v>-1</v>
      </c>
      <c r="T3611" t="s">
        <v>20877</v>
      </c>
      <c r="U3611" s="9">
        <v>397</v>
      </c>
      <c r="V3611" t="s">
        <v>5625</v>
      </c>
      <c r="W3611" t="s">
        <v>5625</v>
      </c>
      <c r="X3611" t="s">
        <v>12588</v>
      </c>
      <c r="Y3611" t="s">
        <v>5625</v>
      </c>
      <c r="Z3611">
        <v>6.9449325361456404</v>
      </c>
      <c r="AA3611" s="12">
        <v>0.80326546247872699</v>
      </c>
      <c r="AB3611" s="13">
        <v>-0.28410066782695498</v>
      </c>
      <c r="AC3611" s="13">
        <v>0.77633323519231501</v>
      </c>
      <c r="AD3611" s="13">
        <v>53.421958442028398</v>
      </c>
      <c r="AE3611" s="13">
        <v>0.68394458213492904</v>
      </c>
      <c r="AF3611" s="13">
        <v>3.2173909220699302</v>
      </c>
      <c r="AG3611" s="14">
        <v>1.2936220586137301E-3</v>
      </c>
      <c r="AI3611" t="s">
        <v>9336</v>
      </c>
      <c r="AJ3611" t="s">
        <v>9335</v>
      </c>
      <c r="AM3611" t="s">
        <v>5625</v>
      </c>
      <c r="AN3611" t="s">
        <v>5625</v>
      </c>
      <c r="AO3611" t="s">
        <v>5625</v>
      </c>
      <c r="AP3611">
        <v>5.7272515211867834</v>
      </c>
      <c r="AQ3611">
        <v>17.010999999999999</v>
      </c>
      <c r="AR3611">
        <v>5.4130000000000003</v>
      </c>
      <c r="AS3611">
        <v>4.6980000000000004</v>
      </c>
      <c r="AT3611">
        <v>3.6859999999999999</v>
      </c>
      <c r="AU3611">
        <v>3.262</v>
      </c>
      <c r="AV3611">
        <v>0.58699999999999997</v>
      </c>
      <c r="AW3611">
        <v>10.946999999999999</v>
      </c>
      <c r="AX3611">
        <v>30.68</v>
      </c>
      <c r="AY3611">
        <v>112.64100000000001</v>
      </c>
      <c r="AZ3611">
        <v>88.984999999999999</v>
      </c>
      <c r="BA3611">
        <v>13.773400947444705</v>
      </c>
    </row>
    <row r="3612" spans="1:53" x14ac:dyDescent="0.25">
      <c r="A3612">
        <v>3591</v>
      </c>
      <c r="B3612" t="s">
        <v>5558</v>
      </c>
      <c r="C3612" s="7">
        <v>0.25</v>
      </c>
      <c r="D3612" t="s">
        <v>98</v>
      </c>
      <c r="E3612" s="16">
        <v>6.4180942190409125</v>
      </c>
      <c r="F3612" s="12">
        <v>-1.0851949216985499</v>
      </c>
      <c r="G3612" s="13">
        <v>1.16688121326468</v>
      </c>
      <c r="H3612" s="13">
        <v>0.43802444677123098</v>
      </c>
      <c r="I3612" s="14">
        <v>0.225853817374532</v>
      </c>
      <c r="K3612" t="b">
        <v>0</v>
      </c>
      <c r="L3612" t="b">
        <v>1</v>
      </c>
      <c r="M3612" t="b">
        <v>0</v>
      </c>
      <c r="N3612" t="s">
        <v>9309</v>
      </c>
      <c r="O3612" t="s">
        <v>9714</v>
      </c>
      <c r="P3612">
        <v>164</v>
      </c>
      <c r="Q3612">
        <v>2921532</v>
      </c>
      <c r="R3612">
        <v>2922027</v>
      </c>
      <c r="S3612">
        <v>-1</v>
      </c>
      <c r="T3612" t="s">
        <v>20877</v>
      </c>
      <c r="U3612" s="9">
        <v>-4</v>
      </c>
      <c r="V3612" t="s">
        <v>5625</v>
      </c>
      <c r="W3612" t="s">
        <v>8497</v>
      </c>
      <c r="X3612" t="s">
        <v>12587</v>
      </c>
      <c r="Y3612" t="s">
        <v>33536</v>
      </c>
      <c r="Z3612">
        <v>2.2654337488798002</v>
      </c>
      <c r="AA3612" s="12">
        <v>1.1170300698109801</v>
      </c>
      <c r="AB3612" s="13">
        <v>-0.97150018699334195</v>
      </c>
      <c r="AC3612" s="13">
        <v>0.33129926005313098</v>
      </c>
      <c r="AD3612" s="13">
        <v>14.9145344551957</v>
      </c>
      <c r="AE3612" s="13">
        <v>0.74489547377009901</v>
      </c>
      <c r="AF3612" s="13">
        <v>1.56650329389009</v>
      </c>
      <c r="AG3612" s="14">
        <v>0.117230838056472</v>
      </c>
      <c r="AI3612" t="s">
        <v>9336</v>
      </c>
      <c r="AK3612" t="s">
        <v>12586</v>
      </c>
      <c r="AM3612" t="s">
        <v>5625</v>
      </c>
      <c r="AN3612" t="s">
        <v>5625</v>
      </c>
      <c r="AO3612" t="s">
        <v>5625</v>
      </c>
      <c r="AP3612">
        <v>5.3523768761636488</v>
      </c>
      <c r="AQ3612">
        <v>13.518000000000001</v>
      </c>
      <c r="AR3612">
        <v>2.81</v>
      </c>
      <c r="AS3612">
        <v>3.992</v>
      </c>
      <c r="AT3612">
        <v>0</v>
      </c>
      <c r="AU3612">
        <v>0</v>
      </c>
      <c r="AV3612">
        <v>4.569</v>
      </c>
      <c r="AW3612">
        <v>0</v>
      </c>
      <c r="AX3612">
        <v>7.6180000000000003</v>
      </c>
      <c r="AY3612">
        <v>36.801000000000002</v>
      </c>
      <c r="AZ3612">
        <v>35.137999999999998</v>
      </c>
      <c r="BA3612">
        <v>10.095583724758043</v>
      </c>
    </row>
    <row r="3613" spans="1:53" x14ac:dyDescent="0.25">
      <c r="A3613">
        <v>3592</v>
      </c>
      <c r="B3613" t="s">
        <v>2140</v>
      </c>
      <c r="C3613" s="7">
        <v>0</v>
      </c>
      <c r="D3613" t="s">
        <v>98</v>
      </c>
      <c r="E3613" s="16">
        <v>25.44457208476215</v>
      </c>
      <c r="F3613" s="12">
        <v>-0.89685453389895797</v>
      </c>
      <c r="G3613" s="13">
        <v>4.2934791117688297E-2</v>
      </c>
      <c r="H3613" s="13">
        <v>0.120097662921092</v>
      </c>
      <c r="I3613" s="14">
        <v>0.95810282825293902</v>
      </c>
      <c r="K3613" t="b">
        <v>0</v>
      </c>
      <c r="L3613" t="b">
        <v>1</v>
      </c>
      <c r="M3613" t="b">
        <v>0</v>
      </c>
      <c r="N3613" t="s">
        <v>9309</v>
      </c>
      <c r="O3613" t="s">
        <v>9714</v>
      </c>
      <c r="P3613">
        <v>339</v>
      </c>
      <c r="Q3613">
        <v>2922273</v>
      </c>
      <c r="R3613">
        <v>2923293</v>
      </c>
      <c r="S3613">
        <v>1</v>
      </c>
      <c r="T3613" t="s">
        <v>20877</v>
      </c>
      <c r="U3613" s="9">
        <v>246</v>
      </c>
      <c r="V3613" t="s">
        <v>5625</v>
      </c>
      <c r="W3613" t="s">
        <v>5973</v>
      </c>
      <c r="X3613" t="s">
        <v>12585</v>
      </c>
      <c r="Y3613" t="s">
        <v>31245</v>
      </c>
      <c r="Z3613">
        <v>22.357646509541301</v>
      </c>
      <c r="AA3613" s="12">
        <v>0.48865205905669201</v>
      </c>
      <c r="AB3613" s="13">
        <v>-1.8353642786858799</v>
      </c>
      <c r="AC3613" s="13">
        <v>6.6451732797837795E-2</v>
      </c>
      <c r="AD3613" s="13">
        <v>72.772173478074606</v>
      </c>
      <c r="AE3613" s="13">
        <v>0.48725333246383501</v>
      </c>
      <c r="AF3613" s="13">
        <v>8.8115951717733995E-2</v>
      </c>
      <c r="AG3613" s="14">
        <v>0.92978451805827</v>
      </c>
      <c r="AI3613" t="s">
        <v>9336</v>
      </c>
      <c r="AJ3613" t="s">
        <v>9610</v>
      </c>
      <c r="AK3613" t="s">
        <v>12584</v>
      </c>
      <c r="AM3613" t="s">
        <v>5625</v>
      </c>
      <c r="AN3613" t="s">
        <v>5625</v>
      </c>
      <c r="AO3613" t="s">
        <v>5625</v>
      </c>
      <c r="AP3613">
        <v>33.334288339048605</v>
      </c>
      <c r="AQ3613">
        <v>24.667000000000002</v>
      </c>
      <c r="AR3613">
        <v>27.957000000000001</v>
      </c>
      <c r="AS3613">
        <v>15.82</v>
      </c>
      <c r="AT3613">
        <v>13.93</v>
      </c>
      <c r="AU3613">
        <v>6.1639999999999997</v>
      </c>
      <c r="AV3613">
        <v>8.4260000000000002</v>
      </c>
      <c r="AW3613">
        <v>3.31</v>
      </c>
      <c r="AX3613">
        <v>18.149000000000001</v>
      </c>
      <c r="AY3613">
        <v>42.779000000000003</v>
      </c>
      <c r="AZ3613">
        <v>48.789000000000001</v>
      </c>
      <c r="BA3613">
        <v>39.194619166707696</v>
      </c>
    </row>
    <row r="3614" spans="1:53" x14ac:dyDescent="0.25">
      <c r="A3614">
        <v>3593</v>
      </c>
      <c r="B3614" t="s">
        <v>2141</v>
      </c>
      <c r="C3614" s="7">
        <v>0</v>
      </c>
      <c r="D3614" t="s">
        <v>2142</v>
      </c>
      <c r="E3614" s="16">
        <v>31946.874990309851</v>
      </c>
      <c r="F3614" s="12">
        <v>0.58005977294852396</v>
      </c>
      <c r="G3614" s="13">
        <v>-0.56332536537042099</v>
      </c>
      <c r="H3614" s="13">
        <v>7.7051963293099199E-2</v>
      </c>
      <c r="I3614" s="14">
        <v>0.269500913633202</v>
      </c>
      <c r="K3614" t="b">
        <v>0</v>
      </c>
      <c r="L3614" t="b">
        <v>1</v>
      </c>
      <c r="M3614" t="b">
        <v>0</v>
      </c>
      <c r="N3614" t="s">
        <v>9309</v>
      </c>
      <c r="O3614" t="s">
        <v>9714</v>
      </c>
      <c r="P3614">
        <v>1016</v>
      </c>
      <c r="Q3614">
        <v>2923443</v>
      </c>
      <c r="R3614">
        <v>2926494</v>
      </c>
      <c r="S3614">
        <v>-1</v>
      </c>
      <c r="T3614" t="s">
        <v>20877</v>
      </c>
      <c r="U3614" s="9">
        <v>150</v>
      </c>
      <c r="V3614" t="s">
        <v>5625</v>
      </c>
      <c r="W3614" t="s">
        <v>8498</v>
      </c>
      <c r="X3614" t="s">
        <v>12583</v>
      </c>
      <c r="Y3614" t="s">
        <v>31246</v>
      </c>
      <c r="Z3614">
        <v>137324.51063720501</v>
      </c>
      <c r="AA3614" s="12">
        <v>0.28170574881425903</v>
      </c>
      <c r="AB3614" s="13">
        <v>2.0590981028611699</v>
      </c>
      <c r="AC3614" s="13">
        <v>3.9484841551297403E-2</v>
      </c>
      <c r="AD3614" s="13">
        <v>220352.82560805499</v>
      </c>
      <c r="AE3614" s="13">
        <v>0.38790929803874402</v>
      </c>
      <c r="AF3614" s="13">
        <v>-1.45220897828068</v>
      </c>
      <c r="AG3614" s="14">
        <v>0.146443507007531</v>
      </c>
      <c r="AJ3614" t="s">
        <v>12578</v>
      </c>
      <c r="AK3614" t="s">
        <v>12582</v>
      </c>
      <c r="AP3614">
        <v>22440.668961239397</v>
      </c>
      <c r="AQ3614">
        <v>41062.728999999999</v>
      </c>
      <c r="AR3614">
        <v>32440.787</v>
      </c>
      <c r="AS3614">
        <v>31843.314999999999</v>
      </c>
      <c r="AT3614">
        <v>27720.204000000002</v>
      </c>
      <c r="AU3614">
        <v>27535.022000000001</v>
      </c>
      <c r="AV3614">
        <v>26556.859</v>
      </c>
      <c r="AW3614">
        <v>33095.921999999999</v>
      </c>
      <c r="AX3614">
        <v>18210.263999999999</v>
      </c>
      <c r="AY3614">
        <v>38140.167000000001</v>
      </c>
      <c r="AZ3614">
        <v>40668.245000000003</v>
      </c>
      <c r="BA3614">
        <v>23341.886708689883</v>
      </c>
    </row>
    <row r="3615" spans="1:53" x14ac:dyDescent="0.25">
      <c r="A3615">
        <v>3594</v>
      </c>
      <c r="B3615" t="s">
        <v>2143</v>
      </c>
      <c r="C3615" s="7">
        <v>0</v>
      </c>
      <c r="D3615" t="s">
        <v>949</v>
      </c>
      <c r="E3615" s="16">
        <v>41.763250856071991</v>
      </c>
      <c r="F3615" s="12">
        <v>1.4553733868482299</v>
      </c>
      <c r="G3615" s="13">
        <v>0.462558411799667</v>
      </c>
      <c r="H3615" s="13">
        <v>3.4004901020386703E-2</v>
      </c>
      <c r="I3615" s="14">
        <v>0.73437026514279502</v>
      </c>
      <c r="K3615" t="b">
        <v>0</v>
      </c>
      <c r="L3615" t="b">
        <v>1</v>
      </c>
      <c r="M3615" t="b">
        <v>0</v>
      </c>
      <c r="N3615" t="s">
        <v>9309</v>
      </c>
      <c r="O3615" t="s">
        <v>9714</v>
      </c>
      <c r="P3615">
        <v>343</v>
      </c>
      <c r="Q3615">
        <v>2926888</v>
      </c>
      <c r="R3615">
        <v>2927920</v>
      </c>
      <c r="S3615">
        <v>1</v>
      </c>
      <c r="T3615" t="s">
        <v>20877</v>
      </c>
      <c r="U3615" s="9">
        <v>394</v>
      </c>
      <c r="V3615" t="s">
        <v>5625</v>
      </c>
      <c r="W3615" t="s">
        <v>5625</v>
      </c>
      <c r="X3615" t="s">
        <v>12581</v>
      </c>
      <c r="Y3615" t="s">
        <v>31247</v>
      </c>
      <c r="Z3615">
        <v>94.187992342714594</v>
      </c>
      <c r="AA3615" s="12">
        <v>0.59961217894053298</v>
      </c>
      <c r="AB3615" s="13">
        <v>2.4271911711662701</v>
      </c>
      <c r="AC3615" s="13">
        <v>1.52162355103014E-2</v>
      </c>
      <c r="AD3615" s="13">
        <v>148.515517061162</v>
      </c>
      <c r="AE3615" s="13">
        <v>0.88456254353937602</v>
      </c>
      <c r="AF3615" s="13">
        <v>0.52292335367134701</v>
      </c>
      <c r="AG3615" s="14">
        <v>0.60102759214733703</v>
      </c>
      <c r="AI3615" t="s">
        <v>10049</v>
      </c>
      <c r="AJ3615" t="s">
        <v>12580</v>
      </c>
      <c r="AM3615" t="s">
        <v>5625</v>
      </c>
      <c r="AN3615" t="s">
        <v>5625</v>
      </c>
      <c r="AO3615" t="s">
        <v>5625</v>
      </c>
      <c r="AP3615">
        <v>81.297003424287979</v>
      </c>
      <c r="AQ3615">
        <v>9.8559999999999999</v>
      </c>
      <c r="AR3615">
        <v>59.307000000000002</v>
      </c>
      <c r="AS3615">
        <v>16.593</v>
      </c>
      <c r="AT3615">
        <v>74.347999999999999</v>
      </c>
      <c r="AU3615">
        <v>68.236999999999995</v>
      </c>
      <c r="AV3615">
        <v>92.484999999999999</v>
      </c>
      <c r="AW3615">
        <v>53.975999999999999</v>
      </c>
      <c r="AX3615">
        <v>228.54300000000001</v>
      </c>
      <c r="AY3615">
        <v>11.084</v>
      </c>
      <c r="AZ3615">
        <v>10.768000000000001</v>
      </c>
      <c r="BA3615">
        <v>102.29482273433068</v>
      </c>
    </row>
    <row r="3616" spans="1:53" x14ac:dyDescent="0.25">
      <c r="A3616">
        <v>3595</v>
      </c>
      <c r="B3616" t="s">
        <v>2144</v>
      </c>
      <c r="C3616" s="7">
        <v>0</v>
      </c>
      <c r="D3616" t="s">
        <v>949</v>
      </c>
      <c r="E3616" s="16">
        <v>142.44548099130748</v>
      </c>
      <c r="F3616" s="12">
        <v>0.12715179878404401</v>
      </c>
      <c r="G3616" s="13">
        <v>-0.43638933041742201</v>
      </c>
      <c r="H3616" s="13">
        <v>0.87425843965388395</v>
      </c>
      <c r="I3616" s="14">
        <v>0.74747164185404202</v>
      </c>
      <c r="J3616" t="s">
        <v>5984</v>
      </c>
      <c r="K3616" t="b">
        <v>0</v>
      </c>
      <c r="L3616" t="b">
        <v>1</v>
      </c>
      <c r="M3616" t="b">
        <v>0</v>
      </c>
      <c r="N3616" t="s">
        <v>9309</v>
      </c>
      <c r="O3616" t="s">
        <v>9714</v>
      </c>
      <c r="P3616">
        <v>535</v>
      </c>
      <c r="Q3616">
        <v>2927952</v>
      </c>
      <c r="R3616">
        <v>2929560</v>
      </c>
      <c r="S3616">
        <v>-1</v>
      </c>
      <c r="T3616" t="s">
        <v>20877</v>
      </c>
      <c r="U3616" s="9">
        <v>32</v>
      </c>
      <c r="V3616" t="s">
        <v>5625</v>
      </c>
      <c r="W3616" t="s">
        <v>7569</v>
      </c>
      <c r="X3616" t="s">
        <v>12579</v>
      </c>
      <c r="Y3616" t="s">
        <v>31248</v>
      </c>
      <c r="Z3616">
        <v>272.19591486757298</v>
      </c>
      <c r="AA3616" s="12">
        <v>0.56293505619989304</v>
      </c>
      <c r="AB3616" s="13">
        <v>0.225872944638384</v>
      </c>
      <c r="AC3616" s="13">
        <v>0.82130024110847399</v>
      </c>
      <c r="AD3616" s="13">
        <v>538.37819957706597</v>
      </c>
      <c r="AE3616" s="13">
        <v>0.868880575667351</v>
      </c>
      <c r="AF3616" s="13">
        <v>-0.50224316510039302</v>
      </c>
      <c r="AG3616" s="14">
        <v>0.61549648289562797</v>
      </c>
      <c r="AJ3616" t="s">
        <v>12578</v>
      </c>
      <c r="AK3616" t="s">
        <v>12577</v>
      </c>
      <c r="AM3616" t="s">
        <v>5625</v>
      </c>
      <c r="AN3616" t="s">
        <v>5625</v>
      </c>
      <c r="AO3616" t="s">
        <v>5625</v>
      </c>
      <c r="AP3616">
        <v>201.56292396522994</v>
      </c>
      <c r="AQ3616">
        <v>24.969000000000001</v>
      </c>
      <c r="AR3616">
        <v>243.51400000000001</v>
      </c>
      <c r="AS3616">
        <v>99.736000000000004</v>
      </c>
      <c r="AT3616">
        <v>90.13</v>
      </c>
      <c r="AU3616">
        <v>95.408000000000001</v>
      </c>
      <c r="AV3616">
        <v>98.74</v>
      </c>
      <c r="AW3616">
        <v>91.328000000000003</v>
      </c>
      <c r="AX3616">
        <v>270.32799999999997</v>
      </c>
      <c r="AY3616">
        <v>17.125</v>
      </c>
      <c r="AZ3616">
        <v>18.327999999999999</v>
      </c>
      <c r="BA3616">
        <v>249.78800263017831</v>
      </c>
    </row>
    <row r="3617" spans="1:53" x14ac:dyDescent="0.25">
      <c r="A3617">
        <v>3596</v>
      </c>
      <c r="B3617" t="s">
        <v>12576</v>
      </c>
      <c r="C3617" s="7" t="s">
        <v>5625</v>
      </c>
      <c r="D3617" t="s">
        <v>5645</v>
      </c>
      <c r="E3617" s="16" t="s">
        <v>5625</v>
      </c>
      <c r="F3617" s="12" t="s">
        <v>5625</v>
      </c>
      <c r="G3617" s="13" t="s">
        <v>5625</v>
      </c>
      <c r="H3617" s="13" t="s">
        <v>5625</v>
      </c>
      <c r="I3617" s="14" t="s">
        <v>5625</v>
      </c>
      <c r="J3617" t="s">
        <v>5625</v>
      </c>
      <c r="K3617" t="b">
        <v>1</v>
      </c>
      <c r="L3617" t="b">
        <v>0</v>
      </c>
      <c r="M3617" t="b">
        <v>0</v>
      </c>
      <c r="N3617" t="s">
        <v>9309</v>
      </c>
      <c r="O3617" t="s">
        <v>9714</v>
      </c>
      <c r="P3617">
        <v>44</v>
      </c>
      <c r="Q3617">
        <v>2929495</v>
      </c>
      <c r="R3617">
        <v>2929630</v>
      </c>
      <c r="S3617">
        <v>-1</v>
      </c>
      <c r="T3617" t="s">
        <v>20877</v>
      </c>
      <c r="U3617" s="9" t="s">
        <v>5625</v>
      </c>
      <c r="V3617" t="s">
        <v>5625</v>
      </c>
      <c r="W3617" t="s">
        <v>5625</v>
      </c>
      <c r="X3617" t="s">
        <v>12575</v>
      </c>
      <c r="Y3617" t="s">
        <v>5625</v>
      </c>
      <c r="Z3617" t="s">
        <v>5625</v>
      </c>
      <c r="AA3617" s="12" t="s">
        <v>5625</v>
      </c>
      <c r="AB3617" s="13" t="s">
        <v>5625</v>
      </c>
      <c r="AC3617" s="13" t="s">
        <v>5625</v>
      </c>
      <c r="AD3617" s="13" t="s">
        <v>5625</v>
      </c>
      <c r="AE3617" s="13" t="s">
        <v>5625</v>
      </c>
      <c r="AF3617" s="13" t="s">
        <v>5625</v>
      </c>
      <c r="AG3617" s="14" t="s">
        <v>5625</v>
      </c>
      <c r="AM3617" t="s">
        <v>5625</v>
      </c>
      <c r="AN3617" t="s">
        <v>5625</v>
      </c>
      <c r="AO3617" t="s">
        <v>5625</v>
      </c>
      <c r="AP3617" t="s">
        <v>5625</v>
      </c>
      <c r="AQ3617" t="s">
        <v>5625</v>
      </c>
      <c r="AR3617" t="s">
        <v>5625</v>
      </c>
      <c r="AS3617" t="s">
        <v>5625</v>
      </c>
      <c r="AT3617" t="s">
        <v>5625</v>
      </c>
      <c r="AU3617" t="s">
        <v>5625</v>
      </c>
      <c r="AV3617" t="s">
        <v>5625</v>
      </c>
      <c r="AW3617" t="s">
        <v>5625</v>
      </c>
      <c r="AX3617" t="s">
        <v>5625</v>
      </c>
      <c r="AY3617" t="s">
        <v>5625</v>
      </c>
      <c r="AZ3617" t="s">
        <v>5625</v>
      </c>
      <c r="BA3617" t="s">
        <v>5625</v>
      </c>
    </row>
    <row r="3618" spans="1:53" x14ac:dyDescent="0.25">
      <c r="A3618">
        <v>3597</v>
      </c>
      <c r="B3618" t="s">
        <v>2145</v>
      </c>
      <c r="C3618" s="7">
        <v>0</v>
      </c>
      <c r="D3618" t="s">
        <v>2146</v>
      </c>
      <c r="E3618" s="16">
        <v>1798.5477711366059</v>
      </c>
      <c r="F3618" s="12">
        <v>-1.5587302868978401</v>
      </c>
      <c r="G3618" s="13">
        <v>0.59251264110732005</v>
      </c>
      <c r="H3618" s="13">
        <v>2.31177880109218E-5</v>
      </c>
      <c r="I3618" s="14">
        <v>0.32022698229361901</v>
      </c>
      <c r="K3618" t="b">
        <v>0</v>
      </c>
      <c r="L3618" t="b">
        <v>0</v>
      </c>
      <c r="M3618" t="b">
        <v>0</v>
      </c>
      <c r="N3618" t="s">
        <v>9309</v>
      </c>
      <c r="O3618" t="s">
        <v>9714</v>
      </c>
      <c r="P3618">
        <v>1159</v>
      </c>
      <c r="Q3618">
        <v>2929664</v>
      </c>
      <c r="R3618">
        <v>2933144</v>
      </c>
      <c r="S3618">
        <v>-1</v>
      </c>
      <c r="T3618" t="s">
        <v>20877</v>
      </c>
      <c r="U3618" s="9">
        <v>104</v>
      </c>
      <c r="V3618" t="s">
        <v>5625</v>
      </c>
      <c r="W3618" t="s">
        <v>8499</v>
      </c>
      <c r="X3618" t="s">
        <v>12574</v>
      </c>
      <c r="Y3618" t="s">
        <v>31249</v>
      </c>
      <c r="Z3618">
        <v>4693.7060569085497</v>
      </c>
      <c r="AA3618" s="12">
        <v>0.33804513715593598</v>
      </c>
      <c r="AB3618" s="13">
        <v>-4.6110123044864704</v>
      </c>
      <c r="AC3618" s="13">
        <v>4.0071281581111697E-6</v>
      </c>
      <c r="AD3618" s="13">
        <v>21012.058485694099</v>
      </c>
      <c r="AE3618" s="13">
        <v>0.44639307560169</v>
      </c>
      <c r="AF3618" s="13">
        <v>1.3273338532607799</v>
      </c>
      <c r="AG3618" s="14">
        <v>0.18439827007366599</v>
      </c>
      <c r="AH3618" t="s">
        <v>12573</v>
      </c>
      <c r="AI3618" t="s">
        <v>12337</v>
      </c>
      <c r="AJ3618" t="s">
        <v>12572</v>
      </c>
      <c r="AK3618" t="s">
        <v>12571</v>
      </c>
      <c r="AM3618" t="s">
        <v>21838</v>
      </c>
      <c r="AN3618" t="s">
        <v>21426</v>
      </c>
      <c r="AO3618" t="s">
        <v>21877</v>
      </c>
      <c r="AP3618">
        <v>1581.5350845464243</v>
      </c>
      <c r="AQ3618">
        <v>815.61199999999997</v>
      </c>
      <c r="AR3618">
        <v>2460.2539999999999</v>
      </c>
      <c r="AS3618">
        <v>2336.79</v>
      </c>
      <c r="AT3618">
        <v>311.12099999999998</v>
      </c>
      <c r="AU3618">
        <v>330.27800000000002</v>
      </c>
      <c r="AV3618">
        <v>376.43400000000003</v>
      </c>
      <c r="AW3618">
        <v>384.16399999999999</v>
      </c>
      <c r="AX3618">
        <v>5008.1379999999999</v>
      </c>
      <c r="AY3618">
        <v>2407.1959999999999</v>
      </c>
      <c r="AZ3618">
        <v>2668.424</v>
      </c>
      <c r="BA3618">
        <v>4683.1868100780885</v>
      </c>
    </row>
    <row r="3619" spans="1:53" x14ac:dyDescent="0.25">
      <c r="A3619">
        <v>3598</v>
      </c>
      <c r="B3619" t="s">
        <v>2147</v>
      </c>
      <c r="C3619" s="7">
        <v>0</v>
      </c>
      <c r="D3619" t="s">
        <v>2148</v>
      </c>
      <c r="E3619" s="16">
        <v>309.87203549859686</v>
      </c>
      <c r="F3619" s="12">
        <v>0.87721773776535195</v>
      </c>
      <c r="G3619" s="13">
        <v>-0.83464988241984095</v>
      </c>
      <c r="H3619" s="13">
        <v>1.08279608961066E-2</v>
      </c>
      <c r="I3619" s="14">
        <v>0.160291045024712</v>
      </c>
      <c r="K3619" t="b">
        <v>0</v>
      </c>
      <c r="L3619" t="b">
        <v>0</v>
      </c>
      <c r="M3619" t="b">
        <v>0</v>
      </c>
      <c r="N3619" t="s">
        <v>9309</v>
      </c>
      <c r="O3619" t="s">
        <v>9714</v>
      </c>
      <c r="P3619">
        <v>797</v>
      </c>
      <c r="Q3619">
        <v>2933513</v>
      </c>
      <c r="R3619">
        <v>2935907</v>
      </c>
      <c r="S3619">
        <v>1</v>
      </c>
      <c r="T3619" t="s">
        <v>20877</v>
      </c>
      <c r="U3619" s="9">
        <v>369</v>
      </c>
      <c r="V3619" t="s">
        <v>8411</v>
      </c>
      <c r="W3619" t="s">
        <v>5625</v>
      </c>
      <c r="X3619" t="s">
        <v>12570</v>
      </c>
      <c r="Y3619" t="s">
        <v>31250</v>
      </c>
      <c r="Z3619">
        <v>1197.38168267319</v>
      </c>
      <c r="AA3619" s="12">
        <v>0.304449960636617</v>
      </c>
      <c r="AB3619" s="13">
        <v>2.8813199250578099</v>
      </c>
      <c r="AC3619" s="13">
        <v>3.9601345064094401E-3</v>
      </c>
      <c r="AD3619" s="13">
        <v>1565.72163412542</v>
      </c>
      <c r="AE3619" s="13">
        <v>0.467331384639739</v>
      </c>
      <c r="AF3619" s="13">
        <v>-1.78599150378754</v>
      </c>
      <c r="AG3619" s="14">
        <v>7.4100633803382304E-2</v>
      </c>
      <c r="AI3619" t="s">
        <v>12569</v>
      </c>
      <c r="AJ3619" t="s">
        <v>12568</v>
      </c>
      <c r="AM3619" t="s">
        <v>5625</v>
      </c>
      <c r="AN3619" t="s">
        <v>5625</v>
      </c>
      <c r="AO3619" t="s">
        <v>5625</v>
      </c>
      <c r="AP3619">
        <v>381.62514199438743</v>
      </c>
      <c r="AQ3619">
        <v>191.86099999999999</v>
      </c>
      <c r="AR3619">
        <v>351.82100000000003</v>
      </c>
      <c r="AS3619">
        <v>314.18099999999998</v>
      </c>
      <c r="AT3619">
        <v>329.99299999999999</v>
      </c>
      <c r="AU3619">
        <v>312.54000000000002</v>
      </c>
      <c r="AV3619">
        <v>399.06099999999998</v>
      </c>
      <c r="AW3619">
        <v>346.2</v>
      </c>
      <c r="AX3619">
        <v>327.06200000000001</v>
      </c>
      <c r="AY3619">
        <v>156.96199999999999</v>
      </c>
      <c r="AZ3619">
        <v>136.226</v>
      </c>
      <c r="BA3619">
        <v>324.33485965370471</v>
      </c>
    </row>
    <row r="3620" spans="1:53" x14ac:dyDescent="0.25">
      <c r="A3620">
        <v>3599</v>
      </c>
      <c r="B3620" t="s">
        <v>2149</v>
      </c>
      <c r="C3620" s="7">
        <v>0</v>
      </c>
      <c r="D3620" t="s">
        <v>5645</v>
      </c>
      <c r="E3620" s="16">
        <v>133.66384102362508</v>
      </c>
      <c r="F3620" s="12">
        <v>1.2550347441039</v>
      </c>
      <c r="G3620" s="13">
        <v>-0.73025476661489597</v>
      </c>
      <c r="H3620" s="13">
        <v>5.8418383559930997E-5</v>
      </c>
      <c r="I3620" s="14">
        <v>0.195585533007406</v>
      </c>
      <c r="K3620" t="b">
        <v>0</v>
      </c>
      <c r="L3620" t="b">
        <v>0</v>
      </c>
      <c r="M3620" t="b">
        <v>0</v>
      </c>
      <c r="N3620" t="s">
        <v>9309</v>
      </c>
      <c r="O3620" t="s">
        <v>9714</v>
      </c>
      <c r="P3620">
        <v>305</v>
      </c>
      <c r="Q3620">
        <v>2935912</v>
      </c>
      <c r="R3620">
        <v>2936830</v>
      </c>
      <c r="S3620">
        <v>1</v>
      </c>
      <c r="T3620" t="s">
        <v>20877</v>
      </c>
      <c r="U3620" s="9">
        <v>5</v>
      </c>
      <c r="V3620" t="s">
        <v>5625</v>
      </c>
      <c r="W3620" t="s">
        <v>5625</v>
      </c>
      <c r="X3620" t="s">
        <v>12567</v>
      </c>
      <c r="Y3620" t="s">
        <v>31251</v>
      </c>
      <c r="Z3620">
        <v>235.90547871368599</v>
      </c>
      <c r="AA3620" s="12">
        <v>0.28560293571951201</v>
      </c>
      <c r="AB3620" s="13">
        <v>4.39433418617398</v>
      </c>
      <c r="AC3620" s="13">
        <v>1.11112775647131E-5</v>
      </c>
      <c r="AD3620" s="13">
        <v>266.39384234631098</v>
      </c>
      <c r="AE3620" s="13">
        <v>0.439499578951562</v>
      </c>
      <c r="AF3620" s="13">
        <v>-1.6615596500841701</v>
      </c>
      <c r="AG3620" s="14">
        <v>9.6601099398264806E-2</v>
      </c>
      <c r="AM3620" t="s">
        <v>5625</v>
      </c>
      <c r="AN3620" t="s">
        <v>5625</v>
      </c>
      <c r="AO3620" t="s">
        <v>5625</v>
      </c>
      <c r="AP3620">
        <v>147.19036409450032</v>
      </c>
      <c r="AQ3620">
        <v>98.260999999999996</v>
      </c>
      <c r="AR3620">
        <v>163.649</v>
      </c>
      <c r="AS3620">
        <v>125.55500000000001</v>
      </c>
      <c r="AT3620">
        <v>157.874</v>
      </c>
      <c r="AU3620">
        <v>195.887</v>
      </c>
      <c r="AV3620">
        <v>227.65100000000001</v>
      </c>
      <c r="AW3620">
        <v>194.91</v>
      </c>
      <c r="AX3620">
        <v>153.10900000000001</v>
      </c>
      <c r="AY3620">
        <v>70.606999999999999</v>
      </c>
      <c r="AZ3620">
        <v>72.103999999999999</v>
      </c>
      <c r="BA3620">
        <v>144.93843546022117</v>
      </c>
    </row>
    <row r="3621" spans="1:53" x14ac:dyDescent="0.25">
      <c r="A3621">
        <v>3600</v>
      </c>
      <c r="B3621" t="s">
        <v>2150</v>
      </c>
      <c r="C3621" s="7">
        <v>0</v>
      </c>
      <c r="D3621" t="s">
        <v>50</v>
      </c>
      <c r="E3621" s="16">
        <v>147.05352420925803</v>
      </c>
      <c r="F3621" s="12">
        <v>1.2631458397987401</v>
      </c>
      <c r="G3621" s="13">
        <v>-0.32950645580627802</v>
      </c>
      <c r="H3621" s="13">
        <v>9.1886577993481497E-6</v>
      </c>
      <c r="I3621" s="14">
        <v>0.38675212722282398</v>
      </c>
      <c r="K3621" t="b">
        <v>0</v>
      </c>
      <c r="L3621" t="b">
        <v>0</v>
      </c>
      <c r="M3621" t="b">
        <v>0</v>
      </c>
      <c r="N3621" t="s">
        <v>9309</v>
      </c>
      <c r="O3621" t="s">
        <v>9714</v>
      </c>
      <c r="P3621">
        <v>423</v>
      </c>
      <c r="Q3621">
        <v>2937090</v>
      </c>
      <c r="R3621">
        <v>2938362</v>
      </c>
      <c r="S3621">
        <v>-1</v>
      </c>
      <c r="T3621" t="s">
        <v>20877</v>
      </c>
      <c r="U3621" s="9">
        <v>260</v>
      </c>
      <c r="V3621" t="s">
        <v>5625</v>
      </c>
      <c r="W3621" t="s">
        <v>8500</v>
      </c>
      <c r="X3621" t="s">
        <v>12566</v>
      </c>
      <c r="Y3621" t="s">
        <v>31252</v>
      </c>
      <c r="Z3621">
        <v>360.57185889860602</v>
      </c>
      <c r="AA3621" s="12">
        <v>0.26238045821234401</v>
      </c>
      <c r="AB3621" s="13">
        <v>4.8141765145347799</v>
      </c>
      <c r="AC3621" s="13">
        <v>1.4780811864814701E-6</v>
      </c>
      <c r="AD3621" s="13">
        <v>453.655883595869</v>
      </c>
      <c r="AE3621" s="13">
        <v>0.28160388463187203</v>
      </c>
      <c r="AF3621" s="13">
        <v>-1.1701062158181099</v>
      </c>
      <c r="AG3621" s="14">
        <v>0.24195822737585501</v>
      </c>
      <c r="AK3621" t="s">
        <v>12565</v>
      </c>
      <c r="AM3621" t="s">
        <v>5625</v>
      </c>
      <c r="AN3621" t="s">
        <v>5625</v>
      </c>
      <c r="AO3621" t="s">
        <v>5625</v>
      </c>
      <c r="AP3621">
        <v>113.5170968370321</v>
      </c>
      <c r="AQ3621">
        <v>168.13300000000001</v>
      </c>
      <c r="AR3621">
        <v>152.005</v>
      </c>
      <c r="AS3621">
        <v>154.559</v>
      </c>
      <c r="AT3621">
        <v>230.10900000000001</v>
      </c>
      <c r="AU3621">
        <v>169.05199999999999</v>
      </c>
      <c r="AV3621">
        <v>241.82</v>
      </c>
      <c r="AW3621">
        <v>216.30699999999999</v>
      </c>
      <c r="AX3621">
        <v>140.14400000000001</v>
      </c>
      <c r="AY3621">
        <v>183.17699999999999</v>
      </c>
      <c r="AZ3621">
        <v>197.893</v>
      </c>
      <c r="BA3621">
        <v>133.08491339992804</v>
      </c>
    </row>
    <row r="3622" spans="1:53" x14ac:dyDescent="0.25">
      <c r="A3622">
        <v>3601</v>
      </c>
      <c r="B3622" t="s">
        <v>2151</v>
      </c>
      <c r="C3622" s="7">
        <v>0</v>
      </c>
      <c r="D3622" t="s">
        <v>2152</v>
      </c>
      <c r="E3622" s="16">
        <v>202.87422846410311</v>
      </c>
      <c r="F3622" s="12">
        <v>1.72041007154294</v>
      </c>
      <c r="G3622" s="13">
        <v>-0.71175942856715502</v>
      </c>
      <c r="H3622" s="13">
        <v>6.6908058203760197E-9</v>
      </c>
      <c r="I3622" s="14">
        <v>4.9354962240086002E-2</v>
      </c>
      <c r="K3622" t="b">
        <v>0</v>
      </c>
      <c r="L3622" t="b">
        <v>0</v>
      </c>
      <c r="M3622" t="b">
        <v>0</v>
      </c>
      <c r="N3622" t="s">
        <v>9309</v>
      </c>
      <c r="O3622" t="s">
        <v>9714</v>
      </c>
      <c r="P3622">
        <v>505</v>
      </c>
      <c r="Q3622">
        <v>2938379</v>
      </c>
      <c r="R3622">
        <v>2939897</v>
      </c>
      <c r="S3622">
        <v>-1</v>
      </c>
      <c r="T3622" t="s">
        <v>20877</v>
      </c>
      <c r="U3622" s="9">
        <v>17</v>
      </c>
      <c r="V3622" t="s">
        <v>8460</v>
      </c>
      <c r="W3622" t="s">
        <v>8461</v>
      </c>
      <c r="X3622" t="s">
        <v>12564</v>
      </c>
      <c r="Y3622" t="s">
        <v>31253</v>
      </c>
      <c r="Z3622">
        <v>751.595777519649</v>
      </c>
      <c r="AA3622" s="12">
        <v>0.27865688526917198</v>
      </c>
      <c r="AB3622" s="13">
        <v>6.1739370619932696</v>
      </c>
      <c r="AC3622" s="13">
        <v>6.6610065804110205E-10</v>
      </c>
      <c r="AD3622" s="13">
        <v>666.72627150278799</v>
      </c>
      <c r="AE3622" s="13">
        <v>0.29722579826091</v>
      </c>
      <c r="AF3622" s="13">
        <v>-2.3946758078595902</v>
      </c>
      <c r="AG3622" s="14">
        <v>1.6635066350041899E-2</v>
      </c>
      <c r="AI3622" t="s">
        <v>12563</v>
      </c>
      <c r="AJ3622" t="s">
        <v>12562</v>
      </c>
      <c r="AK3622" t="s">
        <v>12561</v>
      </c>
      <c r="AM3622" t="s">
        <v>5625</v>
      </c>
      <c r="AN3622" t="s">
        <v>5625</v>
      </c>
      <c r="AO3622" t="s">
        <v>5625</v>
      </c>
      <c r="AP3622">
        <v>145.7359138564124</v>
      </c>
      <c r="AQ3622">
        <v>257.79199999999997</v>
      </c>
      <c r="AR3622">
        <v>182.35300000000001</v>
      </c>
      <c r="AS3622">
        <v>225.61600000000001</v>
      </c>
      <c r="AT3622">
        <v>430.56599999999997</v>
      </c>
      <c r="AU3622">
        <v>370.29500000000002</v>
      </c>
      <c r="AV3622">
        <v>449.36500000000001</v>
      </c>
      <c r="AW3622">
        <v>375.851</v>
      </c>
      <c r="AX3622">
        <v>171.85900000000001</v>
      </c>
      <c r="AY3622">
        <v>185.58600000000001</v>
      </c>
      <c r="AZ3622">
        <v>146.727</v>
      </c>
      <c r="BA3622">
        <v>179.00457555447346</v>
      </c>
    </row>
    <row r="3623" spans="1:53" x14ac:dyDescent="0.25">
      <c r="A3623">
        <v>3602</v>
      </c>
      <c r="B3623" t="s">
        <v>2153</v>
      </c>
      <c r="C3623" s="7">
        <v>0</v>
      </c>
      <c r="D3623" t="s">
        <v>2154</v>
      </c>
      <c r="E3623" s="16">
        <v>416.88986757974862</v>
      </c>
      <c r="F3623" s="12">
        <v>1.2424116208321001</v>
      </c>
      <c r="G3623" s="13">
        <v>-0.92716577591099503</v>
      </c>
      <c r="H3623" s="13">
        <v>2.31177880109218E-5</v>
      </c>
      <c r="I3623" s="14">
        <v>2.21805450413598E-3</v>
      </c>
      <c r="K3623" t="b">
        <v>0</v>
      </c>
      <c r="L3623" t="b">
        <v>0</v>
      </c>
      <c r="M3623" t="b">
        <v>0</v>
      </c>
      <c r="N3623" t="s">
        <v>9309</v>
      </c>
      <c r="O3623" t="s">
        <v>9714</v>
      </c>
      <c r="P3623">
        <v>235</v>
      </c>
      <c r="Q3623">
        <v>2939907</v>
      </c>
      <c r="R3623">
        <v>2940615</v>
      </c>
      <c r="S3623">
        <v>-1</v>
      </c>
      <c r="T3623" t="s">
        <v>20877</v>
      </c>
      <c r="U3623" s="9">
        <v>10</v>
      </c>
      <c r="V3623" t="s">
        <v>8501</v>
      </c>
      <c r="W3623" t="s">
        <v>8502</v>
      </c>
      <c r="X3623" t="s">
        <v>12560</v>
      </c>
      <c r="Y3623" t="s">
        <v>31254</v>
      </c>
      <c r="Z3623">
        <v>564.49029710443597</v>
      </c>
      <c r="AA3623" s="12">
        <v>0.269469735454264</v>
      </c>
      <c r="AB3623" s="13">
        <v>4.6105794357116796</v>
      </c>
      <c r="AC3623" s="13">
        <v>4.0154816482161699E-6</v>
      </c>
      <c r="AD3623" s="13">
        <v>605.44005387940297</v>
      </c>
      <c r="AE3623" s="13">
        <v>0.26143565773588801</v>
      </c>
      <c r="AF3623" s="13">
        <v>-3.5464396247265202</v>
      </c>
      <c r="AG3623" s="14">
        <v>3.90474204902341E-4</v>
      </c>
      <c r="AH3623" t="s">
        <v>12559</v>
      </c>
      <c r="AI3623" t="s">
        <v>12558</v>
      </c>
      <c r="AJ3623" t="s">
        <v>12557</v>
      </c>
      <c r="AK3623" t="s">
        <v>12556</v>
      </c>
      <c r="AM3623" t="s">
        <v>5625</v>
      </c>
      <c r="AN3623" t="s">
        <v>5625</v>
      </c>
      <c r="AO3623" t="s">
        <v>5625</v>
      </c>
      <c r="AP3623">
        <v>364.8574703189945</v>
      </c>
      <c r="AQ3623">
        <v>475.97699999999998</v>
      </c>
      <c r="AR3623">
        <v>328.10599999999999</v>
      </c>
      <c r="AS3623">
        <v>498.61900000000003</v>
      </c>
      <c r="AT3623">
        <v>596.04200000000003</v>
      </c>
      <c r="AU3623">
        <v>481.33600000000001</v>
      </c>
      <c r="AV3623">
        <v>679.15700000000004</v>
      </c>
      <c r="AW3623">
        <v>648.49400000000003</v>
      </c>
      <c r="AX3623">
        <v>276.96300000000002</v>
      </c>
      <c r="AY3623">
        <v>329.697</v>
      </c>
      <c r="AZ3623">
        <v>331.65300000000002</v>
      </c>
      <c r="BA3623">
        <v>275.27576808821192</v>
      </c>
    </row>
    <row r="3624" spans="1:53" x14ac:dyDescent="0.25">
      <c r="A3624">
        <v>3603</v>
      </c>
      <c r="B3624" t="s">
        <v>2155</v>
      </c>
      <c r="C3624" s="7">
        <v>0</v>
      </c>
      <c r="D3624" t="s">
        <v>2156</v>
      </c>
      <c r="E3624" s="16">
        <v>383.94061479080261</v>
      </c>
      <c r="F3624" s="12">
        <v>1.46330225667504</v>
      </c>
      <c r="G3624" s="13">
        <v>-1.2167028369802599</v>
      </c>
      <c r="H3624" s="13">
        <v>1.68945178106788E-10</v>
      </c>
      <c r="I3624" s="14">
        <v>1.1971206838732299E-4</v>
      </c>
      <c r="K3624" t="b">
        <v>0</v>
      </c>
      <c r="L3624" t="b">
        <v>0</v>
      </c>
      <c r="M3624" t="b">
        <v>0</v>
      </c>
      <c r="N3624" t="s">
        <v>9309</v>
      </c>
      <c r="O3624" t="s">
        <v>9714</v>
      </c>
      <c r="P3624">
        <v>426</v>
      </c>
      <c r="Q3624">
        <v>2940657</v>
      </c>
      <c r="R3624">
        <v>2941938</v>
      </c>
      <c r="S3624">
        <v>-1</v>
      </c>
      <c r="T3624" t="s">
        <v>20877</v>
      </c>
      <c r="U3624" s="9">
        <v>42</v>
      </c>
      <c r="V3624" t="s">
        <v>8503</v>
      </c>
      <c r="W3624" t="s">
        <v>6992</v>
      </c>
      <c r="X3624" t="s">
        <v>12555</v>
      </c>
      <c r="Y3624" t="s">
        <v>31255</v>
      </c>
      <c r="Z3624">
        <v>1049.17358696368</v>
      </c>
      <c r="AA3624" s="12">
        <v>0.21642349050416601</v>
      </c>
      <c r="AB3624" s="13">
        <v>6.7612912686429096</v>
      </c>
      <c r="AC3624" s="13">
        <v>1.3676725186009299E-11</v>
      </c>
      <c r="AD3624" s="13">
        <v>949.95588548491605</v>
      </c>
      <c r="AE3624" s="13">
        <v>0.27925802532502803</v>
      </c>
      <c r="AF3624" s="13">
        <v>-4.3569126995155898</v>
      </c>
      <c r="AG3624" s="14">
        <v>1.3190984979158001E-5</v>
      </c>
      <c r="AH3624" t="s">
        <v>12554</v>
      </c>
      <c r="AI3624" t="s">
        <v>10835</v>
      </c>
      <c r="AJ3624" t="s">
        <v>10834</v>
      </c>
      <c r="AK3624" t="s">
        <v>12553</v>
      </c>
      <c r="AM3624" t="s">
        <v>5625</v>
      </c>
      <c r="AN3624" t="s">
        <v>5625</v>
      </c>
      <c r="AO3624" t="s">
        <v>5625</v>
      </c>
      <c r="AP3624">
        <v>389.17545916321046</v>
      </c>
      <c r="AQ3624">
        <v>352.5</v>
      </c>
      <c r="AR3624">
        <v>373</v>
      </c>
      <c r="AS3624">
        <v>421.08699999999999</v>
      </c>
      <c r="AT3624">
        <v>624.47199999999998</v>
      </c>
      <c r="AU3624">
        <v>628.26499999999999</v>
      </c>
      <c r="AV3624">
        <v>677.28200000000004</v>
      </c>
      <c r="AW3624">
        <v>637.774</v>
      </c>
      <c r="AX3624">
        <v>241.12100000000001</v>
      </c>
      <c r="AY3624">
        <v>223.56</v>
      </c>
      <c r="AZ3624">
        <v>178.399</v>
      </c>
      <c r="BA3624">
        <v>265.76269509627258</v>
      </c>
    </row>
    <row r="3625" spans="1:53" x14ac:dyDescent="0.25">
      <c r="A3625">
        <v>3604</v>
      </c>
      <c r="B3625" t="s">
        <v>12552</v>
      </c>
      <c r="C3625" s="7" t="s">
        <v>5625</v>
      </c>
      <c r="D3625" t="s">
        <v>5645</v>
      </c>
      <c r="E3625" s="16" t="s">
        <v>5625</v>
      </c>
      <c r="F3625" s="12" t="s">
        <v>5625</v>
      </c>
      <c r="G3625" s="13" t="s">
        <v>5625</v>
      </c>
      <c r="H3625" s="13" t="s">
        <v>5625</v>
      </c>
      <c r="I3625" s="14" t="s">
        <v>5625</v>
      </c>
      <c r="J3625" t="s">
        <v>5625</v>
      </c>
      <c r="K3625" t="b">
        <v>1</v>
      </c>
      <c r="L3625" t="b">
        <v>0</v>
      </c>
      <c r="M3625" t="b">
        <v>0</v>
      </c>
      <c r="N3625" t="s">
        <v>9309</v>
      </c>
      <c r="O3625" t="s">
        <v>9714</v>
      </c>
      <c r="P3625">
        <v>43</v>
      </c>
      <c r="Q3625">
        <v>2942067</v>
      </c>
      <c r="R3625">
        <v>2942199</v>
      </c>
      <c r="S3625">
        <v>-1</v>
      </c>
      <c r="T3625" t="s">
        <v>20877</v>
      </c>
      <c r="U3625" s="9" t="s">
        <v>5625</v>
      </c>
      <c r="V3625" t="s">
        <v>5625</v>
      </c>
      <c r="W3625" t="s">
        <v>5625</v>
      </c>
      <c r="X3625" t="s">
        <v>12551</v>
      </c>
      <c r="Y3625" t="s">
        <v>5625</v>
      </c>
      <c r="Z3625" t="s">
        <v>5625</v>
      </c>
      <c r="AA3625" s="12" t="s">
        <v>5625</v>
      </c>
      <c r="AB3625" s="13" t="s">
        <v>5625</v>
      </c>
      <c r="AC3625" s="13" t="s">
        <v>5625</v>
      </c>
      <c r="AD3625" s="13" t="s">
        <v>5625</v>
      </c>
      <c r="AE3625" s="13" t="s">
        <v>5625</v>
      </c>
      <c r="AF3625" s="13" t="s">
        <v>5625</v>
      </c>
      <c r="AG3625" s="14" t="s">
        <v>5625</v>
      </c>
      <c r="AM3625" t="s">
        <v>21626</v>
      </c>
      <c r="AN3625" t="s">
        <v>21190</v>
      </c>
      <c r="AO3625" t="s">
        <v>22012</v>
      </c>
      <c r="AP3625" t="s">
        <v>5625</v>
      </c>
      <c r="AQ3625" t="s">
        <v>5625</v>
      </c>
      <c r="AR3625" t="s">
        <v>5625</v>
      </c>
      <c r="AS3625" t="s">
        <v>5625</v>
      </c>
      <c r="AT3625" t="s">
        <v>5625</v>
      </c>
      <c r="AU3625" t="s">
        <v>5625</v>
      </c>
      <c r="AV3625" t="s">
        <v>5625</v>
      </c>
      <c r="AW3625" t="s">
        <v>5625</v>
      </c>
      <c r="AX3625" t="s">
        <v>5625</v>
      </c>
      <c r="AY3625" t="s">
        <v>5625</v>
      </c>
      <c r="AZ3625" t="s">
        <v>5625</v>
      </c>
      <c r="BA3625" t="s">
        <v>5625</v>
      </c>
    </row>
    <row r="3626" spans="1:53" x14ac:dyDescent="0.25">
      <c r="A3626">
        <v>3605</v>
      </c>
      <c r="B3626" t="s">
        <v>2157</v>
      </c>
      <c r="C3626" s="7">
        <v>0</v>
      </c>
      <c r="D3626" t="s">
        <v>5645</v>
      </c>
      <c r="E3626" s="16">
        <v>305.11188019106538</v>
      </c>
      <c r="F3626" s="12">
        <v>0.83001446767627496</v>
      </c>
      <c r="G3626" s="13">
        <v>-0.79621659550012203</v>
      </c>
      <c r="H3626" s="13">
        <v>5.3910743534141296E-3</v>
      </c>
      <c r="I3626" s="14">
        <v>4.4544710872403699E-2</v>
      </c>
      <c r="K3626" t="b">
        <v>0</v>
      </c>
      <c r="L3626" t="b">
        <v>0</v>
      </c>
      <c r="M3626" t="b">
        <v>0</v>
      </c>
      <c r="N3626" t="s">
        <v>9309</v>
      </c>
      <c r="O3626" t="s">
        <v>9714</v>
      </c>
      <c r="P3626">
        <v>135</v>
      </c>
      <c r="Q3626">
        <v>2942200</v>
      </c>
      <c r="R3626">
        <v>2942608</v>
      </c>
      <c r="S3626">
        <v>-1</v>
      </c>
      <c r="T3626" t="s">
        <v>20877</v>
      </c>
      <c r="U3626" s="9">
        <v>262</v>
      </c>
      <c r="V3626" t="s">
        <v>5625</v>
      </c>
      <c r="W3626" t="s">
        <v>5625</v>
      </c>
      <c r="X3626" t="s">
        <v>12550</v>
      </c>
      <c r="Y3626" t="s">
        <v>31256</v>
      </c>
      <c r="Z3626">
        <v>195.172249333237</v>
      </c>
      <c r="AA3626" s="12">
        <v>0.26552710428681597</v>
      </c>
      <c r="AB3626" s="13">
        <v>3.1259123994351801</v>
      </c>
      <c r="AC3626" s="13">
        <v>1.7725434408003E-3</v>
      </c>
      <c r="AD3626" s="13">
        <v>264.03568301860298</v>
      </c>
      <c r="AE3626" s="13">
        <v>0.32610037302447098</v>
      </c>
      <c r="AF3626" s="13">
        <v>-2.4416304345667599</v>
      </c>
      <c r="AG3626" s="14">
        <v>1.4621105513213099E-2</v>
      </c>
      <c r="AM3626" t="s">
        <v>21709</v>
      </c>
      <c r="AN3626" t="s">
        <v>21165</v>
      </c>
      <c r="AO3626" t="s">
        <v>21959</v>
      </c>
      <c r="AP3626">
        <v>228.36152076426154</v>
      </c>
      <c r="AQ3626">
        <v>324.08600000000001</v>
      </c>
      <c r="AR3626">
        <v>329.00200000000001</v>
      </c>
      <c r="AS3626">
        <v>338.99799999999999</v>
      </c>
      <c r="AT3626">
        <v>334.322</v>
      </c>
      <c r="AU3626">
        <v>295.88499999999999</v>
      </c>
      <c r="AV3626">
        <v>381.38900000000001</v>
      </c>
      <c r="AW3626">
        <v>297.88099999999997</v>
      </c>
      <c r="AX3626">
        <v>178.12899999999999</v>
      </c>
      <c r="AY3626">
        <v>278.27300000000002</v>
      </c>
      <c r="AZ3626">
        <v>332.75700000000001</v>
      </c>
      <c r="BA3626">
        <v>186.78685696634139</v>
      </c>
    </row>
    <row r="3627" spans="1:53" x14ac:dyDescent="0.25">
      <c r="A3627">
        <v>3606</v>
      </c>
      <c r="B3627" t="s">
        <v>2158</v>
      </c>
      <c r="C3627" s="7">
        <v>0</v>
      </c>
      <c r="D3627" t="s">
        <v>2159</v>
      </c>
      <c r="E3627" s="16">
        <v>237.52734957002667</v>
      </c>
      <c r="F3627" s="12">
        <v>1.32048485466565</v>
      </c>
      <c r="G3627" s="13">
        <v>-1.12006119154112</v>
      </c>
      <c r="H3627" s="13">
        <v>9.7047674612813401E-5</v>
      </c>
      <c r="I3627" s="14">
        <v>4.7096755771051199E-2</v>
      </c>
      <c r="K3627" t="b">
        <v>0</v>
      </c>
      <c r="L3627" t="b">
        <v>0</v>
      </c>
      <c r="M3627" t="b">
        <v>0</v>
      </c>
      <c r="N3627" t="s">
        <v>9309</v>
      </c>
      <c r="O3627" t="s">
        <v>9714</v>
      </c>
      <c r="P3627">
        <v>381</v>
      </c>
      <c r="Q3627">
        <v>2942739</v>
      </c>
      <c r="R3627">
        <v>2943885</v>
      </c>
      <c r="S3627">
        <v>-1</v>
      </c>
      <c r="T3627" t="s">
        <v>20877</v>
      </c>
      <c r="U3627" s="9">
        <v>131</v>
      </c>
      <c r="V3627" t="s">
        <v>8504</v>
      </c>
      <c r="W3627" t="s">
        <v>8505</v>
      </c>
      <c r="X3627" t="s">
        <v>12549</v>
      </c>
      <c r="Y3627" t="s">
        <v>31257</v>
      </c>
      <c r="Z3627">
        <v>541.79518988368204</v>
      </c>
      <c r="AA3627" s="12">
        <v>0.30920879710395899</v>
      </c>
      <c r="AB3627" s="13">
        <v>4.2705280930984904</v>
      </c>
      <c r="AC3627" s="13">
        <v>1.9501065346614599E-5</v>
      </c>
      <c r="AD3627" s="13">
        <v>538.70930558172097</v>
      </c>
      <c r="AE3627" s="13">
        <v>0.46348698101784602</v>
      </c>
      <c r="AF3627" s="13">
        <v>-2.4165968784741101</v>
      </c>
      <c r="AG3627" s="14">
        <v>1.5666356664313898E-2</v>
      </c>
      <c r="AH3627" t="s">
        <v>12548</v>
      </c>
      <c r="AI3627" t="s">
        <v>12547</v>
      </c>
      <c r="AJ3627" t="s">
        <v>12546</v>
      </c>
      <c r="AK3627" t="s">
        <v>12545</v>
      </c>
      <c r="AM3627" t="s">
        <v>5625</v>
      </c>
      <c r="AN3627" t="s">
        <v>5625</v>
      </c>
      <c r="AO3627" t="s">
        <v>5625</v>
      </c>
      <c r="AP3627">
        <v>273.18839828010664</v>
      </c>
      <c r="AQ3627">
        <v>159.99199999999999</v>
      </c>
      <c r="AR3627">
        <v>313.767</v>
      </c>
      <c r="AS3627">
        <v>203.16200000000001</v>
      </c>
      <c r="AT3627">
        <v>344.678</v>
      </c>
      <c r="AU3627">
        <v>347.846</v>
      </c>
      <c r="AV3627">
        <v>414.452</v>
      </c>
      <c r="AW3627">
        <v>338.77699999999999</v>
      </c>
      <c r="AX3627">
        <v>209.09899999999999</v>
      </c>
      <c r="AY3627">
        <v>92.787000000000006</v>
      </c>
      <c r="AZ3627">
        <v>95.701999999999998</v>
      </c>
      <c r="BA3627">
        <v>195.13944064838273</v>
      </c>
    </row>
    <row r="3628" spans="1:53" x14ac:dyDescent="0.25">
      <c r="A3628">
        <v>3607</v>
      </c>
      <c r="B3628" t="s">
        <v>8506</v>
      </c>
      <c r="C3628" s="7">
        <v>0.33333333333333331</v>
      </c>
      <c r="D3628" t="s">
        <v>5645</v>
      </c>
      <c r="E3628" s="16">
        <v>3.0790765893647269</v>
      </c>
      <c r="F3628" s="12">
        <v>0.22240705948949999</v>
      </c>
      <c r="G3628" s="13">
        <v>-0.56523167784436401</v>
      </c>
      <c r="H3628" s="13">
        <v>1</v>
      </c>
      <c r="I3628" s="14">
        <v>1</v>
      </c>
      <c r="K3628" t="b">
        <v>0</v>
      </c>
      <c r="L3628" t="b">
        <v>0</v>
      </c>
      <c r="M3628" t="b">
        <v>0</v>
      </c>
      <c r="N3628" t="s">
        <v>9309</v>
      </c>
      <c r="O3628" t="s">
        <v>9714</v>
      </c>
      <c r="P3628">
        <v>72</v>
      </c>
      <c r="Q3628">
        <v>2943942</v>
      </c>
      <c r="R3628">
        <v>2944161</v>
      </c>
      <c r="S3628">
        <v>-1</v>
      </c>
      <c r="T3628" t="s">
        <v>20877</v>
      </c>
      <c r="U3628" s="9">
        <v>57</v>
      </c>
      <c r="V3628" t="s">
        <v>5625</v>
      </c>
      <c r="W3628" t="s">
        <v>5625</v>
      </c>
      <c r="X3628" t="s">
        <v>12544</v>
      </c>
      <c r="Y3628" t="s">
        <v>5625</v>
      </c>
      <c r="Z3628">
        <v>0.87689656460869503</v>
      </c>
      <c r="AA3628" s="12">
        <v>1.3239827768800601</v>
      </c>
      <c r="AB3628" s="13">
        <v>0.167983347950793</v>
      </c>
      <c r="AC3628" s="13">
        <v>0.86659637932904598</v>
      </c>
      <c r="AD3628" s="13">
        <v>1.41263857851054</v>
      </c>
      <c r="AE3628" s="13">
        <v>1.17416708780487</v>
      </c>
      <c r="AF3628" s="13">
        <v>-0.48138947490095202</v>
      </c>
      <c r="AG3628" s="14">
        <v>0.63023971570194304</v>
      </c>
      <c r="AM3628" t="s">
        <v>5625</v>
      </c>
      <c r="AN3628" t="s">
        <v>5625</v>
      </c>
      <c r="AO3628" t="s">
        <v>5625</v>
      </c>
      <c r="AP3628">
        <v>2.0163063574589088</v>
      </c>
      <c r="AQ3628">
        <v>2.444</v>
      </c>
      <c r="AR3628">
        <v>6.3520000000000003</v>
      </c>
      <c r="AS3628">
        <v>1.504</v>
      </c>
      <c r="AT3628">
        <v>0</v>
      </c>
      <c r="AU3628">
        <v>0</v>
      </c>
      <c r="AV3628">
        <v>2.0659999999999998</v>
      </c>
      <c r="AW3628">
        <v>7.7080000000000002</v>
      </c>
      <c r="AX3628">
        <v>6.2610000000000001</v>
      </c>
      <c r="AY3628">
        <v>0</v>
      </c>
      <c r="AZ3628">
        <v>0</v>
      </c>
      <c r="BA3628">
        <v>2.8523481414128034</v>
      </c>
    </row>
    <row r="3629" spans="1:53" x14ac:dyDescent="0.25">
      <c r="A3629">
        <v>3608</v>
      </c>
      <c r="B3629" t="s">
        <v>2160</v>
      </c>
      <c r="C3629" s="7">
        <v>0</v>
      </c>
      <c r="D3629" t="s">
        <v>2161</v>
      </c>
      <c r="E3629" s="16">
        <v>174.26280227477883</v>
      </c>
      <c r="F3629" s="12">
        <v>1.20265775393957</v>
      </c>
      <c r="G3629" s="13">
        <v>-0.22681539804748299</v>
      </c>
      <c r="H3629" s="13">
        <v>2.00256648155628E-2</v>
      </c>
      <c r="I3629" s="14">
        <v>0.82735734798538296</v>
      </c>
      <c r="K3629" t="b">
        <v>0</v>
      </c>
      <c r="L3629" t="b">
        <v>0</v>
      </c>
      <c r="M3629" t="b">
        <v>0</v>
      </c>
      <c r="N3629" t="s">
        <v>9309</v>
      </c>
      <c r="O3629" t="s">
        <v>9714</v>
      </c>
      <c r="P3629">
        <v>452</v>
      </c>
      <c r="Q3629">
        <v>2944238</v>
      </c>
      <c r="R3629">
        <v>2945597</v>
      </c>
      <c r="S3629">
        <v>-1</v>
      </c>
      <c r="T3629" t="s">
        <v>20877</v>
      </c>
      <c r="U3629" s="9">
        <v>77</v>
      </c>
      <c r="V3629" t="s">
        <v>5625</v>
      </c>
      <c r="W3629" t="s">
        <v>5625</v>
      </c>
      <c r="X3629" t="s">
        <v>12543</v>
      </c>
      <c r="Y3629" t="s">
        <v>31258</v>
      </c>
      <c r="Z3629">
        <v>450.642222643124</v>
      </c>
      <c r="AA3629" s="12">
        <v>0.45427641178044498</v>
      </c>
      <c r="AB3629" s="13">
        <v>2.6474140473770098</v>
      </c>
      <c r="AC3629" s="13">
        <v>8.1109975910034493E-3</v>
      </c>
      <c r="AD3629" s="13">
        <v>600.21908449473301</v>
      </c>
      <c r="AE3629" s="13">
        <v>0.66314987302107797</v>
      </c>
      <c r="AF3629" s="13">
        <v>-0.342027356522277</v>
      </c>
      <c r="AG3629" s="14">
        <v>0.732330304905911</v>
      </c>
      <c r="AH3629" t="s">
        <v>12374</v>
      </c>
      <c r="AI3629" t="s">
        <v>10049</v>
      </c>
      <c r="AJ3629" t="s">
        <v>12542</v>
      </c>
      <c r="AM3629" t="s">
        <v>5625</v>
      </c>
      <c r="AN3629" t="s">
        <v>5625</v>
      </c>
      <c r="AO3629" t="s">
        <v>5625</v>
      </c>
      <c r="AP3629">
        <v>254.09020909911536</v>
      </c>
      <c r="AQ3629">
        <v>64.602000000000004</v>
      </c>
      <c r="AR3629">
        <v>234.90600000000001</v>
      </c>
      <c r="AS3629">
        <v>143.453</v>
      </c>
      <c r="AT3629">
        <v>220.60599999999999</v>
      </c>
      <c r="AU3629">
        <v>304.43099999999998</v>
      </c>
      <c r="AV3629">
        <v>284.92099999999999</v>
      </c>
      <c r="AW3629">
        <v>182.58600000000001</v>
      </c>
      <c r="AX3629">
        <v>371.06599999999997</v>
      </c>
      <c r="AY3629">
        <v>61.411000000000001</v>
      </c>
      <c r="AZ3629">
        <v>99.188999999999993</v>
      </c>
      <c r="BA3629">
        <v>290.95840014689674</v>
      </c>
    </row>
    <row r="3630" spans="1:53" x14ac:dyDescent="0.25">
      <c r="A3630">
        <v>3609</v>
      </c>
      <c r="B3630" t="s">
        <v>2162</v>
      </c>
      <c r="C3630" s="7">
        <v>0</v>
      </c>
      <c r="D3630" t="s">
        <v>5645</v>
      </c>
      <c r="E3630" s="16">
        <v>46.346751225904136</v>
      </c>
      <c r="F3630" s="12">
        <v>-0.43929786293029699</v>
      </c>
      <c r="G3630" s="13">
        <v>0.60940494341346396</v>
      </c>
      <c r="H3630" s="13">
        <v>0.477451634135313</v>
      </c>
      <c r="I3630" s="14">
        <v>0.2270516572298</v>
      </c>
      <c r="K3630" t="b">
        <v>0</v>
      </c>
      <c r="L3630" t="b">
        <v>0</v>
      </c>
      <c r="M3630" t="b">
        <v>0</v>
      </c>
      <c r="N3630" t="s">
        <v>9309</v>
      </c>
      <c r="O3630" t="s">
        <v>9714</v>
      </c>
      <c r="P3630">
        <v>115</v>
      </c>
      <c r="Q3630">
        <v>2945709</v>
      </c>
      <c r="R3630">
        <v>2946057</v>
      </c>
      <c r="S3630">
        <v>1</v>
      </c>
      <c r="T3630" t="s">
        <v>20877</v>
      </c>
      <c r="U3630" s="9">
        <v>112</v>
      </c>
      <c r="V3630" t="s">
        <v>5625</v>
      </c>
      <c r="W3630" t="s">
        <v>5625</v>
      </c>
      <c r="X3630" t="s">
        <v>12541</v>
      </c>
      <c r="Y3630" t="s">
        <v>31259</v>
      </c>
      <c r="Z3630">
        <v>15.7425553885274</v>
      </c>
      <c r="AA3630" s="12">
        <v>0.49195777270549201</v>
      </c>
      <c r="AB3630" s="13">
        <v>-0.89295847591634703</v>
      </c>
      <c r="AC3630" s="13">
        <v>0.37187941008233799</v>
      </c>
      <c r="AD3630" s="13">
        <v>55.792898400585699</v>
      </c>
      <c r="AE3630" s="13">
        <v>0.38980713566082698</v>
      </c>
      <c r="AF3630" s="13">
        <v>1.5633498919417199</v>
      </c>
      <c r="AG3630" s="14">
        <v>0.117970319182919</v>
      </c>
      <c r="AM3630" t="s">
        <v>5625</v>
      </c>
      <c r="AN3630" t="s">
        <v>5625</v>
      </c>
      <c r="AO3630" t="s">
        <v>5625</v>
      </c>
      <c r="AP3630">
        <v>64.713004903616522</v>
      </c>
      <c r="AQ3630">
        <v>47.688000000000002</v>
      </c>
      <c r="AR3630">
        <v>37.972999999999999</v>
      </c>
      <c r="AS3630">
        <v>35.012999999999998</v>
      </c>
      <c r="AT3630">
        <v>16.332000000000001</v>
      </c>
      <c r="AU3630">
        <v>36.134999999999998</v>
      </c>
      <c r="AV3630">
        <v>18.198</v>
      </c>
      <c r="AW3630">
        <v>9.7010000000000005</v>
      </c>
      <c r="AX3630">
        <v>107.376</v>
      </c>
      <c r="AY3630">
        <v>86.432000000000002</v>
      </c>
      <c r="AZ3630">
        <v>99.962000000000003</v>
      </c>
      <c r="BA3630">
        <v>104.11070716156732</v>
      </c>
    </row>
    <row r="3631" spans="1:53" x14ac:dyDescent="0.25">
      <c r="A3631">
        <v>3610</v>
      </c>
      <c r="B3631" t="s">
        <v>2165</v>
      </c>
      <c r="C3631" s="7">
        <v>0</v>
      </c>
      <c r="D3631" t="s">
        <v>5645</v>
      </c>
      <c r="E3631" s="16">
        <v>312.0305404243519</v>
      </c>
      <c r="F3631" s="12">
        <v>-1.44070329656997</v>
      </c>
      <c r="G3631" s="13">
        <v>-0.14937264857049201</v>
      </c>
      <c r="H3631" s="13">
        <v>1.3203383123014201E-3</v>
      </c>
      <c r="I3631" s="14">
        <v>0.82827115745888602</v>
      </c>
      <c r="K3631" t="b">
        <v>0</v>
      </c>
      <c r="L3631" t="b">
        <v>0</v>
      </c>
      <c r="M3631" t="b">
        <v>0</v>
      </c>
      <c r="N3631" t="s">
        <v>9309</v>
      </c>
      <c r="O3631" t="s">
        <v>9714</v>
      </c>
      <c r="P3631">
        <v>166</v>
      </c>
      <c r="Q3631">
        <v>2946296</v>
      </c>
      <c r="R3631">
        <v>2946797</v>
      </c>
      <c r="S3631">
        <v>-1</v>
      </c>
      <c r="T3631" t="s">
        <v>20877</v>
      </c>
      <c r="U3631" s="9">
        <v>239</v>
      </c>
      <c r="V3631" t="s">
        <v>5625</v>
      </c>
      <c r="W3631" t="s">
        <v>5625</v>
      </c>
      <c r="X3631" t="s">
        <v>12540</v>
      </c>
      <c r="Y3631" t="s">
        <v>31260</v>
      </c>
      <c r="Z3631">
        <v>119.609780371547</v>
      </c>
      <c r="AA3631" s="12">
        <v>0.40390092237251701</v>
      </c>
      <c r="AB3631" s="13">
        <v>-3.5669720388536699</v>
      </c>
      <c r="AC3631" s="13">
        <v>3.6112999686735198E-4</v>
      </c>
      <c r="AD3631" s="13">
        <v>399.32094270844999</v>
      </c>
      <c r="AE3631" s="13">
        <v>0.43914163769478098</v>
      </c>
      <c r="AF3631" s="13">
        <v>-0.34014685866410799</v>
      </c>
      <c r="AG3631" s="14">
        <v>0.73374593520027198</v>
      </c>
      <c r="AM3631" t="s">
        <v>5625</v>
      </c>
      <c r="AN3631" t="s">
        <v>5625</v>
      </c>
      <c r="AO3631" t="s">
        <v>5625</v>
      </c>
      <c r="AP3631">
        <v>181.5641616974076</v>
      </c>
      <c r="AQ3631">
        <v>496.86500000000001</v>
      </c>
      <c r="AR3631">
        <v>231.83600000000001</v>
      </c>
      <c r="AS3631">
        <v>337.85700000000003</v>
      </c>
      <c r="AT3631">
        <v>53.884999999999998</v>
      </c>
      <c r="AU3631">
        <v>62.75</v>
      </c>
      <c r="AV3631">
        <v>81.260000000000005</v>
      </c>
      <c r="AW3631">
        <v>74.123000000000005</v>
      </c>
      <c r="AX3631">
        <v>290.12599999999998</v>
      </c>
      <c r="AY3631">
        <v>428.71300000000002</v>
      </c>
      <c r="AZ3631">
        <v>559.33399999999995</v>
      </c>
      <c r="BA3631">
        <v>288.01884256673117</v>
      </c>
    </row>
    <row r="3632" spans="1:53" x14ac:dyDescent="0.25">
      <c r="A3632">
        <v>3611</v>
      </c>
      <c r="B3632" t="s">
        <v>2166</v>
      </c>
      <c r="C3632" s="7">
        <v>0</v>
      </c>
      <c r="D3632" t="s">
        <v>2167</v>
      </c>
      <c r="E3632" s="16">
        <v>355.19147938404444</v>
      </c>
      <c r="F3632" s="12">
        <v>-1.2649332898396799</v>
      </c>
      <c r="G3632" s="13">
        <v>-0.28322812618828802</v>
      </c>
      <c r="H3632" s="13">
        <v>6.5522560206836798E-3</v>
      </c>
      <c r="I3632" s="14">
        <v>0.68242360096939803</v>
      </c>
      <c r="K3632" t="b">
        <v>0</v>
      </c>
      <c r="L3632" t="b">
        <v>0</v>
      </c>
      <c r="M3632" t="b">
        <v>0</v>
      </c>
      <c r="N3632" t="s">
        <v>9309</v>
      </c>
      <c r="O3632" t="s">
        <v>9714</v>
      </c>
      <c r="P3632">
        <v>140</v>
      </c>
      <c r="Q3632">
        <v>2946990</v>
      </c>
      <c r="R3632">
        <v>2947413</v>
      </c>
      <c r="S3632">
        <v>1</v>
      </c>
      <c r="T3632" t="s">
        <v>20877</v>
      </c>
      <c r="U3632" s="9">
        <v>193</v>
      </c>
      <c r="V3632" t="s">
        <v>5625</v>
      </c>
      <c r="W3632" t="s">
        <v>5625</v>
      </c>
      <c r="X3632" t="s">
        <v>12539</v>
      </c>
      <c r="Y3632" t="s">
        <v>31261</v>
      </c>
      <c r="Z3632">
        <v>119.26467869488999</v>
      </c>
      <c r="AA3632" s="12">
        <v>0.41334322143034302</v>
      </c>
      <c r="AB3632" s="13">
        <v>-3.0602492656404801</v>
      </c>
      <c r="AC3632" s="13">
        <v>2.2115284774561501E-3</v>
      </c>
      <c r="AD3632" s="13">
        <v>365.01172421711601</v>
      </c>
      <c r="AE3632" s="13">
        <v>0.459359245043235</v>
      </c>
      <c r="AF3632" s="13">
        <v>-0.61657216926510505</v>
      </c>
      <c r="AG3632" s="14">
        <v>0.53751695611745698</v>
      </c>
      <c r="AJ3632" t="s">
        <v>11893</v>
      </c>
      <c r="AM3632" t="s">
        <v>5625</v>
      </c>
      <c r="AN3632" t="s">
        <v>5625</v>
      </c>
      <c r="AO3632" t="s">
        <v>5625</v>
      </c>
      <c r="AP3632">
        <v>227.57091753617783</v>
      </c>
      <c r="AQ3632">
        <v>632.14700000000005</v>
      </c>
      <c r="AR3632">
        <v>200.595</v>
      </c>
      <c r="AS3632">
        <v>360.45299999999997</v>
      </c>
      <c r="AT3632">
        <v>107.489</v>
      </c>
      <c r="AU3632">
        <v>109.995</v>
      </c>
      <c r="AV3632">
        <v>75.926000000000002</v>
      </c>
      <c r="AW3632">
        <v>55.866999999999997</v>
      </c>
      <c r="AX3632">
        <v>297.43</v>
      </c>
      <c r="AY3632">
        <v>500.75599999999997</v>
      </c>
      <c r="AZ3632">
        <v>501.42399999999998</v>
      </c>
      <c r="BA3632">
        <v>298.30301910122836</v>
      </c>
    </row>
    <row r="3633" spans="1:53" x14ac:dyDescent="0.25">
      <c r="A3633">
        <v>3612</v>
      </c>
      <c r="B3633" t="s">
        <v>12538</v>
      </c>
      <c r="C3633" s="7" t="s">
        <v>5625</v>
      </c>
      <c r="D3633" t="s">
        <v>1488</v>
      </c>
      <c r="E3633" s="16" t="s">
        <v>5625</v>
      </c>
      <c r="F3633" s="12" t="s">
        <v>5625</v>
      </c>
      <c r="G3633" s="13" t="s">
        <v>5625</v>
      </c>
      <c r="H3633" s="13" t="s">
        <v>5625</v>
      </c>
      <c r="I3633" s="14" t="s">
        <v>5625</v>
      </c>
      <c r="J3633" t="s">
        <v>5625</v>
      </c>
      <c r="K3633" t="b">
        <v>1</v>
      </c>
      <c r="L3633" t="b">
        <v>0</v>
      </c>
      <c r="M3633" t="b">
        <v>0</v>
      </c>
      <c r="N3633" t="s">
        <v>9309</v>
      </c>
      <c r="O3633" t="s">
        <v>9714</v>
      </c>
      <c r="P3633">
        <v>41</v>
      </c>
      <c r="Q3633">
        <v>2947562</v>
      </c>
      <c r="R3633">
        <v>2947688</v>
      </c>
      <c r="S3633">
        <v>-1</v>
      </c>
      <c r="T3633" t="s">
        <v>20877</v>
      </c>
      <c r="U3633" s="9" t="s">
        <v>5625</v>
      </c>
      <c r="V3633" t="s">
        <v>5625</v>
      </c>
      <c r="W3633" t="s">
        <v>5625</v>
      </c>
      <c r="X3633" t="s">
        <v>12537</v>
      </c>
      <c r="Y3633" t="s">
        <v>5625</v>
      </c>
      <c r="Z3633" t="s">
        <v>5625</v>
      </c>
      <c r="AA3633" s="12" t="s">
        <v>5625</v>
      </c>
      <c r="AB3633" s="13" t="s">
        <v>5625</v>
      </c>
      <c r="AC3633" s="13" t="s">
        <v>5625</v>
      </c>
      <c r="AD3633" s="13" t="s">
        <v>5625</v>
      </c>
      <c r="AE3633" s="13" t="s">
        <v>5625</v>
      </c>
      <c r="AF3633" s="13" t="s">
        <v>5625</v>
      </c>
      <c r="AG3633" s="14" t="s">
        <v>5625</v>
      </c>
      <c r="AK3633" t="s">
        <v>12536</v>
      </c>
      <c r="AM3633" t="s">
        <v>5625</v>
      </c>
      <c r="AN3633" t="s">
        <v>5625</v>
      </c>
      <c r="AO3633" t="s">
        <v>5625</v>
      </c>
      <c r="AP3633" t="s">
        <v>5625</v>
      </c>
      <c r="AQ3633" t="s">
        <v>5625</v>
      </c>
      <c r="AR3633" t="s">
        <v>5625</v>
      </c>
      <c r="AS3633" t="s">
        <v>5625</v>
      </c>
      <c r="AT3633" t="s">
        <v>5625</v>
      </c>
      <c r="AU3633" t="s">
        <v>5625</v>
      </c>
      <c r="AV3633" t="s">
        <v>5625</v>
      </c>
      <c r="AW3633" t="s">
        <v>5625</v>
      </c>
      <c r="AX3633" t="s">
        <v>5625</v>
      </c>
      <c r="AY3633" t="s">
        <v>5625</v>
      </c>
      <c r="AZ3633" t="s">
        <v>5625</v>
      </c>
      <c r="BA3633" t="s">
        <v>5625</v>
      </c>
    </row>
    <row r="3634" spans="1:53" x14ac:dyDescent="0.25">
      <c r="A3634">
        <v>3613</v>
      </c>
      <c r="B3634" t="s">
        <v>2168</v>
      </c>
      <c r="C3634" s="7">
        <v>0</v>
      </c>
      <c r="D3634" t="s">
        <v>1488</v>
      </c>
      <c r="E3634" s="16">
        <v>146.13241251648685</v>
      </c>
      <c r="F3634" s="12">
        <v>-0.928700025414127</v>
      </c>
      <c r="G3634" s="13">
        <v>3.9912564218900899</v>
      </c>
      <c r="H3634" s="13">
        <v>0.110903975129168</v>
      </c>
      <c r="I3634" s="14">
        <v>6.5215317165974496E-10</v>
      </c>
      <c r="K3634" t="b">
        <v>0</v>
      </c>
      <c r="L3634" t="b">
        <v>0</v>
      </c>
      <c r="M3634" t="b">
        <v>0</v>
      </c>
      <c r="N3634" t="s">
        <v>9309</v>
      </c>
      <c r="O3634" t="s">
        <v>9714</v>
      </c>
      <c r="P3634">
        <v>122</v>
      </c>
      <c r="Q3634">
        <v>2947659</v>
      </c>
      <c r="R3634">
        <v>2948028</v>
      </c>
      <c r="S3634">
        <v>-1</v>
      </c>
      <c r="T3634" t="s">
        <v>20877</v>
      </c>
      <c r="U3634" s="9">
        <v>246</v>
      </c>
      <c r="V3634" t="s">
        <v>8507</v>
      </c>
      <c r="W3634" t="s">
        <v>5625</v>
      </c>
      <c r="X3634" t="s">
        <v>12535</v>
      </c>
      <c r="Y3634" t="s">
        <v>31262</v>
      </c>
      <c r="Z3634">
        <v>45.642014411744498</v>
      </c>
      <c r="AA3634" s="12">
        <v>0.49473079847734502</v>
      </c>
      <c r="AB3634" s="13">
        <v>-1.8771825572057099</v>
      </c>
      <c r="AC3634" s="13">
        <v>6.0493077343182801E-2</v>
      </c>
      <c r="AD3634" s="13">
        <v>1401.5879619109401</v>
      </c>
      <c r="AE3634" s="13">
        <v>0.59660147167393895</v>
      </c>
      <c r="AF3634" s="13">
        <v>6.6899875568383402</v>
      </c>
      <c r="AG3634" s="14">
        <v>2.23189573915184E-11</v>
      </c>
      <c r="AI3634" t="s">
        <v>11551</v>
      </c>
      <c r="AM3634" t="s">
        <v>5625</v>
      </c>
      <c r="AN3634" t="s">
        <v>5625</v>
      </c>
      <c r="AO3634" t="s">
        <v>5625</v>
      </c>
      <c r="AP3634">
        <v>128.04365006594745</v>
      </c>
      <c r="AQ3634">
        <v>47.875</v>
      </c>
      <c r="AR3634">
        <v>165.86600000000001</v>
      </c>
      <c r="AS3634">
        <v>242.745</v>
      </c>
      <c r="AT3634">
        <v>46.207000000000001</v>
      </c>
      <c r="AU3634">
        <v>44.302999999999997</v>
      </c>
      <c r="AV3634">
        <v>51.485999999999997</v>
      </c>
      <c r="AW3634">
        <v>32.021999999999998</v>
      </c>
      <c r="AX3634">
        <v>6154.8580000000002</v>
      </c>
      <c r="AY3634">
        <v>1241.068</v>
      </c>
      <c r="AZ3634">
        <v>2375.1529999999998</v>
      </c>
      <c r="BA3634">
        <v>4922.8282345664684</v>
      </c>
    </row>
    <row r="3635" spans="1:53" x14ac:dyDescent="0.25">
      <c r="A3635">
        <v>3614</v>
      </c>
      <c r="B3635" t="s">
        <v>8508</v>
      </c>
      <c r="C3635" s="7">
        <v>0.25</v>
      </c>
      <c r="D3635" t="s">
        <v>5645</v>
      </c>
      <c r="E3635" s="16">
        <v>8.0815777897306376</v>
      </c>
      <c r="F3635" s="12">
        <v>-1.78360925808973</v>
      </c>
      <c r="G3635" s="13">
        <v>-1.91801293315449</v>
      </c>
      <c r="H3635" s="13">
        <v>0.27834281407143002</v>
      </c>
      <c r="I3635" s="14">
        <v>1</v>
      </c>
      <c r="K3635" t="b">
        <v>0</v>
      </c>
      <c r="L3635" t="b">
        <v>0</v>
      </c>
      <c r="M3635" t="b">
        <v>0</v>
      </c>
      <c r="N3635" t="s">
        <v>9309</v>
      </c>
      <c r="O3635" t="s">
        <v>9714</v>
      </c>
      <c r="P3635">
        <v>70</v>
      </c>
      <c r="Q3635">
        <v>2947999</v>
      </c>
      <c r="R3635">
        <v>2948212</v>
      </c>
      <c r="S3635">
        <v>1</v>
      </c>
      <c r="T3635" t="s">
        <v>20877</v>
      </c>
      <c r="U3635" s="9">
        <v>-29</v>
      </c>
      <c r="V3635" t="s">
        <v>5625</v>
      </c>
      <c r="W3635" t="s">
        <v>5625</v>
      </c>
      <c r="X3635" t="s">
        <v>12534</v>
      </c>
      <c r="Y3635" t="s">
        <v>5625</v>
      </c>
      <c r="Z3635">
        <v>1.0736646506048799</v>
      </c>
      <c r="AA3635" s="12">
        <v>1.35320361235442</v>
      </c>
      <c r="AB3635" s="13">
        <v>-1.31806421576607</v>
      </c>
      <c r="AC3635" s="13">
        <v>0.187482152207924</v>
      </c>
      <c r="AD3635" s="13">
        <v>2.7901006631454299</v>
      </c>
      <c r="AE3635" s="13">
        <v>0.94276635821175003</v>
      </c>
      <c r="AF3635" s="13">
        <v>-2.0344520319887098</v>
      </c>
      <c r="AG3635" s="14">
        <v>4.1906040293218698E-2</v>
      </c>
      <c r="AM3635" t="s">
        <v>5625</v>
      </c>
      <c r="AN3635" t="s">
        <v>5625</v>
      </c>
      <c r="AO3635" t="s">
        <v>5625</v>
      </c>
      <c r="AP3635">
        <v>6.2193111589225492</v>
      </c>
      <c r="AQ3635">
        <v>3.77</v>
      </c>
      <c r="AR3635">
        <v>13.061</v>
      </c>
      <c r="AS3635">
        <v>9.2759999999999998</v>
      </c>
      <c r="AT3635">
        <v>0</v>
      </c>
      <c r="AU3635">
        <v>0</v>
      </c>
      <c r="AV3635">
        <v>2.1240000000000001</v>
      </c>
      <c r="AW3635">
        <v>0</v>
      </c>
      <c r="AX3635">
        <v>1.609</v>
      </c>
      <c r="AY3635">
        <v>1.9890000000000001</v>
      </c>
      <c r="AZ3635">
        <v>2.2679999999999998</v>
      </c>
      <c r="BA3635">
        <v>2.932695976382178</v>
      </c>
    </row>
    <row r="3636" spans="1:53" x14ac:dyDescent="0.25">
      <c r="A3636">
        <v>3615</v>
      </c>
      <c r="B3636" t="s">
        <v>2169</v>
      </c>
      <c r="C3636" s="7">
        <v>0</v>
      </c>
      <c r="D3636" t="s">
        <v>3</v>
      </c>
      <c r="E3636" s="16">
        <v>805.33774740315016</v>
      </c>
      <c r="F3636" s="12">
        <v>-0.24076874143048899</v>
      </c>
      <c r="G3636" s="13">
        <v>-0.95401846268647195</v>
      </c>
      <c r="H3636" s="13">
        <v>0.56256876791131105</v>
      </c>
      <c r="I3636" s="14">
        <v>1.19622789524787E-2</v>
      </c>
      <c r="K3636" t="b">
        <v>0</v>
      </c>
      <c r="L3636" t="b">
        <v>0</v>
      </c>
      <c r="M3636" t="b">
        <v>0</v>
      </c>
      <c r="N3636" t="s">
        <v>9309</v>
      </c>
      <c r="O3636" t="s">
        <v>9714</v>
      </c>
      <c r="P3636">
        <v>150</v>
      </c>
      <c r="Q3636">
        <v>2948216</v>
      </c>
      <c r="R3636">
        <v>2948669</v>
      </c>
      <c r="S3636">
        <v>1</v>
      </c>
      <c r="T3636" t="s">
        <v>20877</v>
      </c>
      <c r="U3636" s="9">
        <v>4</v>
      </c>
      <c r="V3636" t="s">
        <v>5625</v>
      </c>
      <c r="W3636" t="s">
        <v>8509</v>
      </c>
      <c r="X3636" t="s">
        <v>12533</v>
      </c>
      <c r="Y3636" t="s">
        <v>31263</v>
      </c>
      <c r="Z3636">
        <v>378.22720168014303</v>
      </c>
      <c r="AA3636" s="12">
        <v>0.32733677537905098</v>
      </c>
      <c r="AB3636" s="13">
        <v>-0.73553831875957898</v>
      </c>
      <c r="AC3636" s="13">
        <v>0.46201171199191998</v>
      </c>
      <c r="AD3636" s="13">
        <v>741.11843059449905</v>
      </c>
      <c r="AE3636" s="13">
        <v>0.32103818950367302</v>
      </c>
      <c r="AF3636" s="13">
        <v>-2.9716665925676602</v>
      </c>
      <c r="AG3636" s="14">
        <v>2.96188135846958E-3</v>
      </c>
      <c r="AK3636" t="s">
        <v>12532</v>
      </c>
      <c r="AM3636" t="s">
        <v>5625</v>
      </c>
      <c r="AN3636" t="s">
        <v>5625</v>
      </c>
      <c r="AO3636" t="s">
        <v>5625</v>
      </c>
      <c r="AP3636">
        <v>531.24998961260053</v>
      </c>
      <c r="AQ3636">
        <v>892.81100000000004</v>
      </c>
      <c r="AR3636">
        <v>786.09100000000001</v>
      </c>
      <c r="AS3636">
        <v>1011.199</v>
      </c>
      <c r="AT3636">
        <v>423.43799999999999</v>
      </c>
      <c r="AU3636">
        <v>383.08300000000003</v>
      </c>
      <c r="AV3636">
        <v>548.20600000000002</v>
      </c>
      <c r="AW3636">
        <v>279.46899999999999</v>
      </c>
      <c r="AX3636">
        <v>500.97800000000001</v>
      </c>
      <c r="AY3636">
        <v>519.96299999999997</v>
      </c>
      <c r="AZ3636">
        <v>838.31100000000004</v>
      </c>
      <c r="BA3636">
        <v>439.88497462966853</v>
      </c>
    </row>
    <row r="3637" spans="1:53" x14ac:dyDescent="0.25">
      <c r="A3637">
        <v>3616</v>
      </c>
      <c r="B3637" t="s">
        <v>2170</v>
      </c>
      <c r="C3637" s="7">
        <v>0</v>
      </c>
      <c r="D3637" t="s">
        <v>2171</v>
      </c>
      <c r="E3637" s="16">
        <v>30.733656272478513</v>
      </c>
      <c r="F3637" s="12">
        <v>0.71815034728055605</v>
      </c>
      <c r="G3637" s="13">
        <v>0.28541996048712298</v>
      </c>
      <c r="H3637" s="13">
        <v>0.35591263701454401</v>
      </c>
      <c r="I3637" s="14">
        <v>0.83068228983787396</v>
      </c>
      <c r="K3637" t="b">
        <v>0</v>
      </c>
      <c r="L3637" t="b">
        <v>0</v>
      </c>
      <c r="M3637" t="b">
        <v>0</v>
      </c>
      <c r="N3637" t="s">
        <v>9309</v>
      </c>
      <c r="O3637" t="s">
        <v>9714</v>
      </c>
      <c r="P3637">
        <v>214</v>
      </c>
      <c r="Q3637">
        <v>2948687</v>
      </c>
      <c r="R3637">
        <v>2949332</v>
      </c>
      <c r="S3637">
        <v>-1</v>
      </c>
      <c r="T3637" t="s">
        <v>20877</v>
      </c>
      <c r="U3637" s="9">
        <v>18</v>
      </c>
      <c r="V3637" t="s">
        <v>8510</v>
      </c>
      <c r="W3637" t="s">
        <v>8511</v>
      </c>
      <c r="X3637" t="s">
        <v>12531</v>
      </c>
      <c r="Y3637" t="s">
        <v>31264</v>
      </c>
      <c r="Z3637">
        <v>30.117227425464101</v>
      </c>
      <c r="AA3637" s="12">
        <v>0.63251950856171502</v>
      </c>
      <c r="AB3637" s="13">
        <v>1.13538054962693</v>
      </c>
      <c r="AC3637" s="13">
        <v>0.25621590562534802</v>
      </c>
      <c r="AD3637" s="13">
        <v>61.320547422104703</v>
      </c>
      <c r="AE3637" s="13">
        <v>0.84880268613784304</v>
      </c>
      <c r="AF3637" s="13">
        <v>0.33626184877644399</v>
      </c>
      <c r="AG3637" s="14">
        <v>0.73667341678746001</v>
      </c>
      <c r="AI3637" t="s">
        <v>12530</v>
      </c>
      <c r="AJ3637" t="s">
        <v>12529</v>
      </c>
      <c r="AK3637" t="s">
        <v>12528</v>
      </c>
      <c r="AM3637" t="s">
        <v>5625</v>
      </c>
      <c r="AN3637" t="s">
        <v>5625</v>
      </c>
      <c r="AO3637" t="s">
        <v>5625</v>
      </c>
      <c r="AP3637">
        <v>45.868625089914055</v>
      </c>
      <c r="AQ3637">
        <v>4.1500000000000004</v>
      </c>
      <c r="AR3637">
        <v>46.366999999999997</v>
      </c>
      <c r="AS3637">
        <v>26.548999999999999</v>
      </c>
      <c r="AT3637">
        <v>39.652000000000001</v>
      </c>
      <c r="AU3637">
        <v>27.295000000000002</v>
      </c>
      <c r="AV3637">
        <v>30.858000000000001</v>
      </c>
      <c r="AW3637">
        <v>26.17</v>
      </c>
      <c r="AX3637">
        <v>96.731999999999999</v>
      </c>
      <c r="AY3637">
        <v>11.821999999999999</v>
      </c>
      <c r="AZ3637">
        <v>8.9890000000000008</v>
      </c>
      <c r="BA3637">
        <v>94.910226063568345</v>
      </c>
    </row>
    <row r="3638" spans="1:53" x14ac:dyDescent="0.25">
      <c r="A3638">
        <v>3617</v>
      </c>
      <c r="B3638" t="s">
        <v>2172</v>
      </c>
      <c r="C3638" s="7">
        <v>0</v>
      </c>
      <c r="D3638" t="s">
        <v>2173</v>
      </c>
      <c r="E3638" s="16">
        <v>10.505105998724694</v>
      </c>
      <c r="F3638" s="12">
        <v>-0.20166813571856201</v>
      </c>
      <c r="G3638" s="13">
        <v>1.11743939432177</v>
      </c>
      <c r="H3638" s="13">
        <v>0.80288577139935102</v>
      </c>
      <c r="I3638" s="14">
        <v>0.17527200562470899</v>
      </c>
      <c r="K3638" t="b">
        <v>0</v>
      </c>
      <c r="L3638" t="b">
        <v>0</v>
      </c>
      <c r="M3638" t="b">
        <v>0</v>
      </c>
      <c r="N3638" t="s">
        <v>9309</v>
      </c>
      <c r="O3638" t="s">
        <v>9714</v>
      </c>
      <c r="P3638">
        <v>320</v>
      </c>
      <c r="Q3638">
        <v>2949301</v>
      </c>
      <c r="R3638">
        <v>2950264</v>
      </c>
      <c r="S3638">
        <v>-1</v>
      </c>
      <c r="T3638" t="s">
        <v>20877</v>
      </c>
      <c r="U3638" s="9">
        <v>-31</v>
      </c>
      <c r="V3638" t="s">
        <v>5625</v>
      </c>
      <c r="W3638" t="s">
        <v>5625</v>
      </c>
      <c r="X3638" t="s">
        <v>12527</v>
      </c>
      <c r="Y3638" t="s">
        <v>31265</v>
      </c>
      <c r="Z3638">
        <v>10.4590680326815</v>
      </c>
      <c r="AA3638" s="12">
        <v>0.58695226222910102</v>
      </c>
      <c r="AB3638" s="13">
        <v>-0.34358524312126498</v>
      </c>
      <c r="AC3638" s="13">
        <v>0.73115822409854403</v>
      </c>
      <c r="AD3638" s="13">
        <v>44.935855940233402</v>
      </c>
      <c r="AE3638" s="13">
        <v>0.64588541343958905</v>
      </c>
      <c r="AF3638" s="13">
        <v>1.73008922491527</v>
      </c>
      <c r="AG3638" s="14">
        <v>8.3614335065975001E-2</v>
      </c>
      <c r="AM3638" t="s">
        <v>5625</v>
      </c>
      <c r="AN3638" t="s">
        <v>5625</v>
      </c>
      <c r="AO3638" t="s">
        <v>5625</v>
      </c>
      <c r="AP3638">
        <v>11.463423994898781</v>
      </c>
      <c r="AQ3638">
        <v>4.4470000000000001</v>
      </c>
      <c r="AR3638">
        <v>15.167</v>
      </c>
      <c r="AS3638">
        <v>10.943</v>
      </c>
      <c r="AT3638">
        <v>4.4260000000000002</v>
      </c>
      <c r="AU3638">
        <v>3.9169999999999998</v>
      </c>
      <c r="AV3638">
        <v>7.516</v>
      </c>
      <c r="AW3638">
        <v>5.2590000000000003</v>
      </c>
      <c r="AX3638">
        <v>60.161999999999999</v>
      </c>
      <c r="AY3638">
        <v>16.277000000000001</v>
      </c>
      <c r="AZ3638">
        <v>12.542999999999999</v>
      </c>
      <c r="BA3638">
        <v>43.460544422585734</v>
      </c>
    </row>
    <row r="3639" spans="1:53" x14ac:dyDescent="0.25">
      <c r="A3639">
        <v>3618</v>
      </c>
      <c r="B3639" t="s">
        <v>8512</v>
      </c>
      <c r="C3639" s="7">
        <v>0.41666666666666669</v>
      </c>
      <c r="D3639" t="s">
        <v>5645</v>
      </c>
      <c r="E3639" s="16">
        <v>1.3955139874823728</v>
      </c>
      <c r="F3639" s="12">
        <v>-0.99185770878750201</v>
      </c>
      <c r="G3639" s="13">
        <v>0.83873514088769696</v>
      </c>
      <c r="H3639" s="13">
        <v>1</v>
      </c>
      <c r="I3639" s="14">
        <v>1</v>
      </c>
      <c r="K3639" t="b">
        <v>0</v>
      </c>
      <c r="L3639" t="b">
        <v>0</v>
      </c>
      <c r="M3639" t="b">
        <v>0</v>
      </c>
      <c r="N3639" t="s">
        <v>9309</v>
      </c>
      <c r="O3639" t="s">
        <v>9714</v>
      </c>
      <c r="P3639">
        <v>77</v>
      </c>
      <c r="Q3639">
        <v>2950186</v>
      </c>
      <c r="R3639">
        <v>2950420</v>
      </c>
      <c r="S3639">
        <v>1</v>
      </c>
      <c r="T3639" t="s">
        <v>20877</v>
      </c>
      <c r="U3639" s="9">
        <v>-78</v>
      </c>
      <c r="V3639" t="s">
        <v>5625</v>
      </c>
      <c r="W3639" t="s">
        <v>5625</v>
      </c>
      <c r="X3639" t="s">
        <v>12526</v>
      </c>
      <c r="Y3639" t="s">
        <v>5625</v>
      </c>
      <c r="Z3639">
        <v>0.18392653283318899</v>
      </c>
      <c r="AA3639" s="12">
        <v>1.5638293874342999</v>
      </c>
      <c r="AB3639" s="13">
        <v>-0.63424930926435297</v>
      </c>
      <c r="AC3639" s="13">
        <v>0.52591813224184103</v>
      </c>
      <c r="AD3639" s="13">
        <v>1.4893590969210899</v>
      </c>
      <c r="AE3639" s="13">
        <v>1.1096485660049999</v>
      </c>
      <c r="AF3639" s="13">
        <v>0.75585655367207205</v>
      </c>
      <c r="AG3639" s="14">
        <v>0.44973520503769399</v>
      </c>
      <c r="AM3639" t="s">
        <v>5625</v>
      </c>
      <c r="AN3639" t="s">
        <v>5625</v>
      </c>
      <c r="AO3639" t="s">
        <v>5625</v>
      </c>
      <c r="AP3639">
        <v>1.8870559499294914</v>
      </c>
      <c r="AQ3639">
        <v>2.2879999999999998</v>
      </c>
      <c r="AR3639">
        <v>0</v>
      </c>
      <c r="AS3639">
        <v>1.407</v>
      </c>
      <c r="AT3639">
        <v>0</v>
      </c>
      <c r="AU3639">
        <v>0</v>
      </c>
      <c r="AV3639">
        <v>0</v>
      </c>
      <c r="AW3639">
        <v>0</v>
      </c>
      <c r="AX3639">
        <v>1.4650000000000001</v>
      </c>
      <c r="AY3639">
        <v>12.673</v>
      </c>
      <c r="AZ3639">
        <v>2.0649999999999999</v>
      </c>
      <c r="BA3639">
        <v>2.6695053118350596</v>
      </c>
    </row>
    <row r="3640" spans="1:53" x14ac:dyDescent="0.25">
      <c r="A3640">
        <v>3619</v>
      </c>
      <c r="B3640" t="s">
        <v>2174</v>
      </c>
      <c r="C3640" s="7">
        <v>0</v>
      </c>
      <c r="D3640" t="s">
        <v>380</v>
      </c>
      <c r="E3640" s="16">
        <v>290.59050545332019</v>
      </c>
      <c r="F3640" s="12">
        <v>-2.0140306689838798</v>
      </c>
      <c r="G3640" s="13">
        <v>0.65945855898640005</v>
      </c>
      <c r="H3640" s="13">
        <v>9.8403603468932994E-6</v>
      </c>
      <c r="I3640" s="14">
        <v>0.33131650624451398</v>
      </c>
      <c r="K3640" t="b">
        <v>0</v>
      </c>
      <c r="L3640" t="b">
        <v>0</v>
      </c>
      <c r="M3640" t="b">
        <v>0</v>
      </c>
      <c r="N3640" t="s">
        <v>9309</v>
      </c>
      <c r="O3640" t="s">
        <v>9714</v>
      </c>
      <c r="P3640">
        <v>458</v>
      </c>
      <c r="Q3640">
        <v>2950475</v>
      </c>
      <c r="R3640">
        <v>2951852</v>
      </c>
      <c r="S3640">
        <v>-1</v>
      </c>
      <c r="T3640" t="s">
        <v>20877</v>
      </c>
      <c r="U3640" s="9">
        <v>55</v>
      </c>
      <c r="V3640" t="s">
        <v>6403</v>
      </c>
      <c r="W3640" t="s">
        <v>6404</v>
      </c>
      <c r="X3640" t="s">
        <v>12525</v>
      </c>
      <c r="Y3640" t="s">
        <v>31266</v>
      </c>
      <c r="Z3640">
        <v>281.349193114684</v>
      </c>
      <c r="AA3640" s="12">
        <v>0.419633713677113</v>
      </c>
      <c r="AB3640" s="13">
        <v>-4.7994968071930799</v>
      </c>
      <c r="AC3640" s="13">
        <v>1.59064771654E-6</v>
      </c>
      <c r="AD3640" s="13">
        <v>1416.1310160692501</v>
      </c>
      <c r="AE3640" s="13">
        <v>0.50670933042256905</v>
      </c>
      <c r="AF3640" s="13">
        <v>1.3014533567725</v>
      </c>
      <c r="AG3640" s="14">
        <v>0.19310332020681001</v>
      </c>
      <c r="AH3640" t="s">
        <v>12524</v>
      </c>
      <c r="AI3640" t="s">
        <v>12523</v>
      </c>
      <c r="AJ3640" t="s">
        <v>12522</v>
      </c>
      <c r="AK3640" t="s">
        <v>12521</v>
      </c>
      <c r="AM3640" t="s">
        <v>5625</v>
      </c>
      <c r="AN3640" t="s">
        <v>5625</v>
      </c>
      <c r="AO3640" t="s">
        <v>5625</v>
      </c>
      <c r="AP3640">
        <v>326.76902181328069</v>
      </c>
      <c r="AQ3640">
        <v>108.077</v>
      </c>
      <c r="AR3640">
        <v>419.72800000000001</v>
      </c>
      <c r="AS3640">
        <v>307.78800000000001</v>
      </c>
      <c r="AT3640">
        <v>39.210999999999999</v>
      </c>
      <c r="AU3640">
        <v>41.094999999999999</v>
      </c>
      <c r="AV3640">
        <v>43.691000000000003</v>
      </c>
      <c r="AW3640">
        <v>42.905000000000001</v>
      </c>
      <c r="AX3640">
        <v>787.45100000000002</v>
      </c>
      <c r="AY3640">
        <v>394.10399999999998</v>
      </c>
      <c r="AZ3640">
        <v>445.95600000000002</v>
      </c>
      <c r="BA3640">
        <v>939.49139229457921</v>
      </c>
    </row>
    <row r="3641" spans="1:53" x14ac:dyDescent="0.25">
      <c r="A3641">
        <v>3620</v>
      </c>
      <c r="B3641" t="s">
        <v>2175</v>
      </c>
      <c r="C3641" s="7" t="s">
        <v>5625</v>
      </c>
      <c r="D3641" t="s">
        <v>5645</v>
      </c>
      <c r="E3641" s="16" t="s">
        <v>5625</v>
      </c>
      <c r="F3641" s="12" t="s">
        <v>5625</v>
      </c>
      <c r="G3641" s="13" t="s">
        <v>5625</v>
      </c>
      <c r="H3641" s="13" t="s">
        <v>5625</v>
      </c>
      <c r="I3641" s="14" t="s">
        <v>5625</v>
      </c>
      <c r="J3641" t="s">
        <v>5625</v>
      </c>
      <c r="K3641" t="b">
        <v>1</v>
      </c>
      <c r="L3641" t="b">
        <v>0</v>
      </c>
      <c r="M3641" t="b">
        <v>0</v>
      </c>
      <c r="N3641" t="s">
        <v>9309</v>
      </c>
      <c r="O3641" t="s">
        <v>9714</v>
      </c>
      <c r="P3641">
        <v>42</v>
      </c>
      <c r="Q3641">
        <v>2951884</v>
      </c>
      <c r="R3641">
        <v>2952013</v>
      </c>
      <c r="S3641">
        <v>-1</v>
      </c>
      <c r="T3641" t="s">
        <v>20877</v>
      </c>
      <c r="U3641" s="9" t="s">
        <v>5625</v>
      </c>
      <c r="V3641" t="s">
        <v>5625</v>
      </c>
      <c r="W3641" t="s">
        <v>5625</v>
      </c>
      <c r="X3641" t="s">
        <v>12520</v>
      </c>
      <c r="Y3641" t="s">
        <v>33653</v>
      </c>
      <c r="Z3641" t="s">
        <v>5625</v>
      </c>
      <c r="AA3641" s="12" t="s">
        <v>5625</v>
      </c>
      <c r="AB3641" s="13" t="s">
        <v>5625</v>
      </c>
      <c r="AC3641" s="13" t="s">
        <v>5625</v>
      </c>
      <c r="AD3641" s="13" t="s">
        <v>5625</v>
      </c>
      <c r="AE3641" s="13" t="s">
        <v>5625</v>
      </c>
      <c r="AF3641" s="13" t="s">
        <v>5625</v>
      </c>
      <c r="AG3641" s="14" t="s">
        <v>5625</v>
      </c>
      <c r="AM3641" t="s">
        <v>5625</v>
      </c>
      <c r="AN3641" t="s">
        <v>5625</v>
      </c>
      <c r="AO3641" t="s">
        <v>5625</v>
      </c>
      <c r="AP3641" t="s">
        <v>5625</v>
      </c>
      <c r="AQ3641" t="s">
        <v>5625</v>
      </c>
      <c r="AR3641" t="s">
        <v>5625</v>
      </c>
      <c r="AS3641" t="s">
        <v>5625</v>
      </c>
      <c r="AT3641" t="s">
        <v>5625</v>
      </c>
      <c r="AU3641" t="s">
        <v>5625</v>
      </c>
      <c r="AV3641" t="s">
        <v>5625</v>
      </c>
      <c r="AW3641" t="s">
        <v>5625</v>
      </c>
      <c r="AX3641" t="s">
        <v>5625</v>
      </c>
      <c r="AY3641" t="s">
        <v>5625</v>
      </c>
      <c r="AZ3641" t="s">
        <v>5625</v>
      </c>
      <c r="BA3641" t="s">
        <v>5625</v>
      </c>
    </row>
    <row r="3642" spans="1:53" x14ac:dyDescent="0.25">
      <c r="A3642">
        <v>3621</v>
      </c>
      <c r="B3642" t="s">
        <v>2176</v>
      </c>
      <c r="C3642" s="7">
        <v>0</v>
      </c>
      <c r="D3642" t="s">
        <v>2177</v>
      </c>
      <c r="E3642" s="16">
        <v>30.280238315977858</v>
      </c>
      <c r="F3642" s="12">
        <v>0.67437482277129701</v>
      </c>
      <c r="G3642" s="13">
        <v>-0.46180684659388099</v>
      </c>
      <c r="H3642" s="13">
        <v>0.38161255337886602</v>
      </c>
      <c r="I3642" s="14">
        <v>0.68957237744892197</v>
      </c>
      <c r="K3642" t="b">
        <v>0</v>
      </c>
      <c r="L3642" t="b">
        <v>0</v>
      </c>
      <c r="M3642" t="b">
        <v>0</v>
      </c>
      <c r="N3642" t="s">
        <v>9309</v>
      </c>
      <c r="O3642" t="s">
        <v>9714</v>
      </c>
      <c r="P3642">
        <v>185</v>
      </c>
      <c r="Q3642">
        <v>2951990</v>
      </c>
      <c r="R3642">
        <v>2952548</v>
      </c>
      <c r="S3642">
        <v>-1</v>
      </c>
      <c r="T3642" t="s">
        <v>20877</v>
      </c>
      <c r="U3642" s="9">
        <v>138</v>
      </c>
      <c r="V3642" t="s">
        <v>8513</v>
      </c>
      <c r="W3642" t="s">
        <v>8514</v>
      </c>
      <c r="X3642" t="s">
        <v>12519</v>
      </c>
      <c r="Y3642" t="s">
        <v>31267</v>
      </c>
      <c r="Z3642">
        <v>25.220160113717601</v>
      </c>
      <c r="AA3642" s="12">
        <v>0.623504775425896</v>
      </c>
      <c r="AB3642" s="13">
        <v>1.0815872617986799</v>
      </c>
      <c r="AC3642" s="13">
        <v>0.27943596717158198</v>
      </c>
      <c r="AD3642" s="13">
        <v>39.730973602580697</v>
      </c>
      <c r="AE3642" s="13">
        <v>0.76455398890337301</v>
      </c>
      <c r="AF3642" s="13">
        <v>-0.60402123760581905</v>
      </c>
      <c r="AG3642" s="14">
        <v>0.54582952251790495</v>
      </c>
      <c r="AI3642" t="s">
        <v>9453</v>
      </c>
      <c r="AJ3642" t="s">
        <v>12518</v>
      </c>
      <c r="AK3642" t="s">
        <v>12517</v>
      </c>
      <c r="AM3642" t="s">
        <v>5625</v>
      </c>
      <c r="AN3642" t="s">
        <v>5625</v>
      </c>
      <c r="AO3642" t="s">
        <v>5625</v>
      </c>
      <c r="AP3642">
        <v>59.350953263911428</v>
      </c>
      <c r="AQ3642">
        <v>5.7560000000000002</v>
      </c>
      <c r="AR3642">
        <v>32.406999999999996</v>
      </c>
      <c r="AS3642">
        <v>23.606999999999999</v>
      </c>
      <c r="AT3642">
        <v>22.917000000000002</v>
      </c>
      <c r="AU3642">
        <v>29.297000000000001</v>
      </c>
      <c r="AV3642">
        <v>34.046999999999997</v>
      </c>
      <c r="AW3642">
        <v>33.276000000000003</v>
      </c>
      <c r="AX3642">
        <v>65.736999999999995</v>
      </c>
      <c r="AY3642">
        <v>10.629</v>
      </c>
      <c r="AZ3642">
        <v>12.122</v>
      </c>
      <c r="BA3642">
        <v>32.464629114897335</v>
      </c>
    </row>
    <row r="3643" spans="1:53" x14ac:dyDescent="0.25">
      <c r="A3643">
        <v>3622</v>
      </c>
      <c r="B3643" t="s">
        <v>2178</v>
      </c>
      <c r="C3643" s="7">
        <v>0</v>
      </c>
      <c r="D3643" t="s">
        <v>5645</v>
      </c>
      <c r="E3643" s="16">
        <v>51.483450305368677</v>
      </c>
      <c r="F3643" s="12">
        <v>0.2718887644563</v>
      </c>
      <c r="G3643" s="13">
        <v>-0.558506469343513</v>
      </c>
      <c r="H3643" s="13">
        <v>0.54918753676238796</v>
      </c>
      <c r="I3643" s="14">
        <v>0.15499106492582701</v>
      </c>
      <c r="K3643" t="b">
        <v>0</v>
      </c>
      <c r="L3643" t="b">
        <v>0</v>
      </c>
      <c r="M3643" t="b">
        <v>0</v>
      </c>
      <c r="N3643" t="s">
        <v>9309</v>
      </c>
      <c r="O3643" t="s">
        <v>9714</v>
      </c>
      <c r="P3643">
        <v>196</v>
      </c>
      <c r="Q3643">
        <v>2952572</v>
      </c>
      <c r="R3643">
        <v>2953163</v>
      </c>
      <c r="S3643">
        <v>1</v>
      </c>
      <c r="T3643" t="s">
        <v>20877</v>
      </c>
      <c r="U3643" s="9">
        <v>24</v>
      </c>
      <c r="V3643" t="s">
        <v>5625</v>
      </c>
      <c r="W3643" t="s">
        <v>5625</v>
      </c>
      <c r="X3643" t="s">
        <v>12516</v>
      </c>
      <c r="Y3643" t="s">
        <v>31268</v>
      </c>
      <c r="Z3643">
        <v>37.6820775897326</v>
      </c>
      <c r="AA3643" s="12">
        <v>0.357945203040482</v>
      </c>
      <c r="AB3643" s="13">
        <v>0.759582087277058</v>
      </c>
      <c r="AC3643" s="13">
        <v>0.44750442970471299</v>
      </c>
      <c r="AD3643" s="13">
        <v>68.700315580281597</v>
      </c>
      <c r="AE3643" s="13">
        <v>0.30939038177150402</v>
      </c>
      <c r="AF3643" s="13">
        <v>-1.80518368459169</v>
      </c>
      <c r="AG3643" s="14">
        <v>7.1045943165377906E-2</v>
      </c>
      <c r="AM3643" t="s">
        <v>5625</v>
      </c>
      <c r="AN3643" t="s">
        <v>5625</v>
      </c>
      <c r="AO3643" t="s">
        <v>5625</v>
      </c>
      <c r="AP3643">
        <v>36.610801221474702</v>
      </c>
      <c r="AQ3643">
        <v>53.896000000000001</v>
      </c>
      <c r="AR3643">
        <v>54.134</v>
      </c>
      <c r="AS3643">
        <v>61.292999999999999</v>
      </c>
      <c r="AT3643">
        <v>26.446000000000002</v>
      </c>
      <c r="AU3643">
        <v>34.043999999999997</v>
      </c>
      <c r="AV3643">
        <v>52.045999999999999</v>
      </c>
      <c r="AW3643">
        <v>37.130000000000003</v>
      </c>
      <c r="AX3643">
        <v>42.344000000000001</v>
      </c>
      <c r="AY3643">
        <v>49.46</v>
      </c>
      <c r="AZ3643">
        <v>56.408000000000001</v>
      </c>
      <c r="BA3643">
        <v>45.449344243120763</v>
      </c>
    </row>
    <row r="3644" spans="1:53" x14ac:dyDescent="0.25">
      <c r="A3644">
        <v>3623</v>
      </c>
      <c r="B3644" t="s">
        <v>2179</v>
      </c>
      <c r="C3644" s="7">
        <v>0</v>
      </c>
      <c r="D3644" t="s">
        <v>981</v>
      </c>
      <c r="E3644" s="16">
        <v>44.241440324590506</v>
      </c>
      <c r="F3644" s="12">
        <v>1.97002502761056</v>
      </c>
      <c r="G3644" s="13">
        <v>5.6519640149650598</v>
      </c>
      <c r="H3644" s="13">
        <v>2.73032785437226E-10</v>
      </c>
      <c r="I3644" s="14">
        <v>1.7286405514728199E-22</v>
      </c>
      <c r="K3644" t="b">
        <v>0</v>
      </c>
      <c r="L3644" t="b">
        <v>0</v>
      </c>
      <c r="M3644" t="b">
        <v>0</v>
      </c>
      <c r="N3644" t="s">
        <v>9309</v>
      </c>
      <c r="O3644" t="s">
        <v>9714</v>
      </c>
      <c r="P3644">
        <v>506</v>
      </c>
      <c r="Q3644">
        <v>2953353</v>
      </c>
      <c r="R3644">
        <v>2954874</v>
      </c>
      <c r="S3644">
        <v>1</v>
      </c>
      <c r="T3644" t="s">
        <v>20877</v>
      </c>
      <c r="U3644" s="9">
        <v>190</v>
      </c>
      <c r="V3644" t="s">
        <v>8515</v>
      </c>
      <c r="W3644" t="s">
        <v>5707</v>
      </c>
      <c r="X3644" t="s">
        <v>12515</v>
      </c>
      <c r="Y3644" t="s">
        <v>31269</v>
      </c>
      <c r="Z3644">
        <v>187.188091418618</v>
      </c>
      <c r="AA3644" s="12">
        <v>0.29451441825415497</v>
      </c>
      <c r="AB3644" s="13">
        <v>6.6890614024556898</v>
      </c>
      <c r="AC3644" s="13">
        <v>2.2460648317340499E-11</v>
      </c>
      <c r="AD3644" s="13">
        <v>5707.4214282531402</v>
      </c>
      <c r="AE3644" s="13">
        <v>0.55420410434003498</v>
      </c>
      <c r="AF3644" s="13">
        <v>10.198343842465</v>
      </c>
      <c r="AG3644" s="14">
        <v>2.0168220071629999E-24</v>
      </c>
      <c r="AH3644" t="s">
        <v>10125</v>
      </c>
      <c r="AI3644" t="s">
        <v>10124</v>
      </c>
      <c r="AJ3644" t="s">
        <v>10123</v>
      </c>
      <c r="AK3644" t="s">
        <v>12514</v>
      </c>
      <c r="AM3644" t="s">
        <v>21335</v>
      </c>
      <c r="AN3644" t="s">
        <v>21334</v>
      </c>
      <c r="AO3644" t="s">
        <v>22190</v>
      </c>
      <c r="AP3644">
        <v>43.837761298362032</v>
      </c>
      <c r="AQ3644">
        <v>28.509</v>
      </c>
      <c r="AR3644">
        <v>49.841999999999999</v>
      </c>
      <c r="AS3644">
        <v>54.777000000000001</v>
      </c>
      <c r="AT3644">
        <v>91.548000000000002</v>
      </c>
      <c r="AU3644">
        <v>104.173</v>
      </c>
      <c r="AV3644">
        <v>120.447</v>
      </c>
      <c r="AW3644">
        <v>103.211</v>
      </c>
      <c r="AX3644">
        <v>6375.7539999999999</v>
      </c>
      <c r="AY3644">
        <v>1847.19</v>
      </c>
      <c r="AZ3644">
        <v>1510.4349999999999</v>
      </c>
      <c r="BA3644">
        <v>5317.2438880505406</v>
      </c>
    </row>
    <row r="3645" spans="1:53" x14ac:dyDescent="0.25">
      <c r="A3645">
        <v>3624</v>
      </c>
      <c r="B3645" t="s">
        <v>2180</v>
      </c>
      <c r="C3645" s="7">
        <v>0.16666666666666666</v>
      </c>
      <c r="D3645" t="s">
        <v>3</v>
      </c>
      <c r="E3645" s="16">
        <v>8.6000990382455438</v>
      </c>
      <c r="F3645" s="12">
        <v>0.73022228177815995</v>
      </c>
      <c r="G3645" s="13">
        <v>2.1824128460921801</v>
      </c>
      <c r="H3645" s="13">
        <v>0.61215834081279297</v>
      </c>
      <c r="I3645" s="14">
        <v>0.17429161925623399</v>
      </c>
      <c r="K3645" t="b">
        <v>0</v>
      </c>
      <c r="L3645" t="b">
        <v>0</v>
      </c>
      <c r="M3645" t="b">
        <v>0</v>
      </c>
      <c r="N3645" t="s">
        <v>9309</v>
      </c>
      <c r="O3645" t="s">
        <v>9714</v>
      </c>
      <c r="P3645">
        <v>111</v>
      </c>
      <c r="Q3645">
        <v>2954940</v>
      </c>
      <c r="R3645">
        <v>2955276</v>
      </c>
      <c r="S3645">
        <v>1</v>
      </c>
      <c r="T3645" t="s">
        <v>20877</v>
      </c>
      <c r="U3645" s="9">
        <v>66</v>
      </c>
      <c r="V3645" t="s">
        <v>8516</v>
      </c>
      <c r="W3645" t="s">
        <v>8517</v>
      </c>
      <c r="X3645" t="s">
        <v>12513</v>
      </c>
      <c r="Y3645" t="s">
        <v>31270</v>
      </c>
      <c r="Z3645">
        <v>4.6355414988418797</v>
      </c>
      <c r="AA3645" s="12">
        <v>1.1292341721307699</v>
      </c>
      <c r="AB3645" s="13">
        <v>0.64665266053744097</v>
      </c>
      <c r="AC3645" s="13">
        <v>0.51785676774548295</v>
      </c>
      <c r="AD3645" s="13">
        <v>97.521806107698495</v>
      </c>
      <c r="AE3645" s="13">
        <v>1.2584652097622699</v>
      </c>
      <c r="AF3645" s="13">
        <v>1.7341860777418401</v>
      </c>
      <c r="AG3645" s="14">
        <v>8.2885072398366996E-2</v>
      </c>
      <c r="AI3645" t="s">
        <v>9848</v>
      </c>
      <c r="AJ3645" t="s">
        <v>12512</v>
      </c>
      <c r="AK3645" t="s">
        <v>12511</v>
      </c>
      <c r="AM3645" t="s">
        <v>21137</v>
      </c>
      <c r="AN3645" t="s">
        <v>21136</v>
      </c>
      <c r="AO3645" t="s">
        <v>22303</v>
      </c>
      <c r="AP3645">
        <v>15.770396152982178</v>
      </c>
      <c r="AQ3645">
        <v>0</v>
      </c>
      <c r="AR3645">
        <v>18.63</v>
      </c>
      <c r="AS3645">
        <v>0</v>
      </c>
      <c r="AT3645">
        <v>16.914999999999999</v>
      </c>
      <c r="AU3645">
        <v>3.7429999999999999</v>
      </c>
      <c r="AV3645">
        <v>6.7309999999999999</v>
      </c>
      <c r="AW3645">
        <v>10.048</v>
      </c>
      <c r="AX3645">
        <v>608.08699999999999</v>
      </c>
      <c r="AY3645">
        <v>2.5219999999999998</v>
      </c>
      <c r="AZ3645">
        <v>1.4379999999999999</v>
      </c>
      <c r="BA3645">
        <v>507.53969741264069</v>
      </c>
    </row>
    <row r="3646" spans="1:53" x14ac:dyDescent="0.25">
      <c r="A3646">
        <v>3625</v>
      </c>
      <c r="B3646" t="s">
        <v>12510</v>
      </c>
      <c r="C3646" s="7" t="s">
        <v>5625</v>
      </c>
      <c r="D3646" t="s">
        <v>5645</v>
      </c>
      <c r="E3646" s="16" t="s">
        <v>5625</v>
      </c>
      <c r="F3646" s="12" t="s">
        <v>5625</v>
      </c>
      <c r="G3646" s="13" t="s">
        <v>5625</v>
      </c>
      <c r="H3646" s="13" t="s">
        <v>5625</v>
      </c>
      <c r="I3646" s="14" t="s">
        <v>5625</v>
      </c>
      <c r="J3646" t="s">
        <v>5625</v>
      </c>
      <c r="K3646" t="b">
        <v>1</v>
      </c>
      <c r="L3646" t="b">
        <v>0</v>
      </c>
      <c r="M3646" t="b">
        <v>0</v>
      </c>
      <c r="N3646" t="s">
        <v>9309</v>
      </c>
      <c r="O3646" t="s">
        <v>9714</v>
      </c>
      <c r="P3646">
        <v>50</v>
      </c>
      <c r="Q3646">
        <v>2955272</v>
      </c>
      <c r="R3646">
        <v>2955425</v>
      </c>
      <c r="S3646">
        <v>-1</v>
      </c>
      <c r="T3646" t="s">
        <v>20877</v>
      </c>
      <c r="U3646" s="9" t="s">
        <v>5625</v>
      </c>
      <c r="V3646" t="s">
        <v>5625</v>
      </c>
      <c r="W3646" t="s">
        <v>5625</v>
      </c>
      <c r="X3646" t="s">
        <v>12509</v>
      </c>
      <c r="Y3646" t="s">
        <v>5625</v>
      </c>
      <c r="Z3646" t="s">
        <v>5625</v>
      </c>
      <c r="AA3646" s="12" t="s">
        <v>5625</v>
      </c>
      <c r="AB3646" s="13" t="s">
        <v>5625</v>
      </c>
      <c r="AC3646" s="13" t="s">
        <v>5625</v>
      </c>
      <c r="AD3646" s="13" t="s">
        <v>5625</v>
      </c>
      <c r="AE3646" s="13" t="s">
        <v>5625</v>
      </c>
      <c r="AF3646" s="13" t="s">
        <v>5625</v>
      </c>
      <c r="AG3646" s="14" t="s">
        <v>5625</v>
      </c>
      <c r="AM3646" t="s">
        <v>5625</v>
      </c>
      <c r="AN3646" t="s">
        <v>5625</v>
      </c>
      <c r="AO3646" t="s">
        <v>5625</v>
      </c>
      <c r="AP3646" t="s">
        <v>5625</v>
      </c>
      <c r="AQ3646" t="s">
        <v>5625</v>
      </c>
      <c r="AR3646" t="s">
        <v>5625</v>
      </c>
      <c r="AS3646" t="s">
        <v>5625</v>
      </c>
      <c r="AT3646" t="s">
        <v>5625</v>
      </c>
      <c r="AU3646" t="s">
        <v>5625</v>
      </c>
      <c r="AV3646" t="s">
        <v>5625</v>
      </c>
      <c r="AW3646" t="s">
        <v>5625</v>
      </c>
      <c r="AX3646" t="s">
        <v>5625</v>
      </c>
      <c r="AY3646" t="s">
        <v>5625</v>
      </c>
      <c r="AZ3646" t="s">
        <v>5625</v>
      </c>
      <c r="BA3646" t="s">
        <v>5625</v>
      </c>
    </row>
    <row r="3647" spans="1:53" x14ac:dyDescent="0.25">
      <c r="A3647">
        <v>3626</v>
      </c>
      <c r="B3647" t="s">
        <v>2181</v>
      </c>
      <c r="C3647" s="7">
        <v>0</v>
      </c>
      <c r="D3647" t="s">
        <v>455</v>
      </c>
      <c r="E3647" s="16">
        <v>32.171142199552484</v>
      </c>
      <c r="F3647" s="12">
        <v>1.2444607541430801</v>
      </c>
      <c r="G3647" s="13">
        <v>0.31299500468074598</v>
      </c>
      <c r="H3647" s="13">
        <v>2.7392971845127301E-3</v>
      </c>
      <c r="I3647" s="14">
        <v>0.63717670421592798</v>
      </c>
      <c r="K3647" t="b">
        <v>0</v>
      </c>
      <c r="L3647" t="b">
        <v>0</v>
      </c>
      <c r="M3647" t="b">
        <v>0</v>
      </c>
      <c r="N3647" t="s">
        <v>9309</v>
      </c>
      <c r="O3647" t="s">
        <v>9714</v>
      </c>
      <c r="P3647">
        <v>547</v>
      </c>
      <c r="Q3647">
        <v>2955393</v>
      </c>
      <c r="R3647">
        <v>2957037</v>
      </c>
      <c r="S3647">
        <v>-1</v>
      </c>
      <c r="T3647" t="s">
        <v>20877</v>
      </c>
      <c r="U3647" s="9">
        <v>117</v>
      </c>
      <c r="V3647" t="s">
        <v>5625</v>
      </c>
      <c r="W3647" t="s">
        <v>5730</v>
      </c>
      <c r="X3647" t="s">
        <v>12508</v>
      </c>
      <c r="Y3647" t="s">
        <v>31271</v>
      </c>
      <c r="Z3647">
        <v>101.37714683203799</v>
      </c>
      <c r="AA3647" s="12">
        <v>0.37172430131217599</v>
      </c>
      <c r="AB3647" s="13">
        <v>3.3478057521398901</v>
      </c>
      <c r="AC3647" s="13">
        <v>8.1454081855434702E-4</v>
      </c>
      <c r="AD3647" s="13">
        <v>161.90434973636101</v>
      </c>
      <c r="AE3647" s="13">
        <v>0.45013477536895902</v>
      </c>
      <c r="AF3647" s="13">
        <v>0.69533620108376604</v>
      </c>
      <c r="AG3647" s="14">
        <v>0.48684463244084503</v>
      </c>
      <c r="AI3647" t="s">
        <v>9963</v>
      </c>
      <c r="AJ3647" t="s">
        <v>9962</v>
      </c>
      <c r="AK3647" t="s">
        <v>12507</v>
      </c>
      <c r="AM3647" t="s">
        <v>5625</v>
      </c>
      <c r="AN3647" t="s">
        <v>5625</v>
      </c>
      <c r="AO3647" t="s">
        <v>5625</v>
      </c>
      <c r="AP3647">
        <v>38.140568798209941</v>
      </c>
      <c r="AQ3647">
        <v>19.863</v>
      </c>
      <c r="AR3647">
        <v>37.228999999999999</v>
      </c>
      <c r="AS3647">
        <v>33.451999999999998</v>
      </c>
      <c r="AT3647">
        <v>30.25</v>
      </c>
      <c r="AU3647">
        <v>44.365000000000002</v>
      </c>
      <c r="AV3647">
        <v>75.665999999999997</v>
      </c>
      <c r="AW3647">
        <v>37.99</v>
      </c>
      <c r="AX3647">
        <v>86.120999999999995</v>
      </c>
      <c r="AY3647">
        <v>42.261000000000003</v>
      </c>
      <c r="AZ3647">
        <v>34.091000000000001</v>
      </c>
      <c r="BA3647">
        <v>62.694403947659154</v>
      </c>
    </row>
    <row r="3648" spans="1:53" x14ac:dyDescent="0.25">
      <c r="A3648">
        <v>3627</v>
      </c>
      <c r="B3648" t="s">
        <v>2182</v>
      </c>
      <c r="C3648" s="7">
        <v>0</v>
      </c>
      <c r="D3648" t="s">
        <v>455</v>
      </c>
      <c r="E3648" s="16">
        <v>72.656352101912063</v>
      </c>
      <c r="F3648" s="12">
        <v>0.90159415120497199</v>
      </c>
      <c r="G3648" s="13">
        <v>0.15090185287986399</v>
      </c>
      <c r="H3648" s="13">
        <v>2.83963028458891E-2</v>
      </c>
      <c r="I3648" s="14">
        <v>0.84580318618099604</v>
      </c>
      <c r="K3648" t="b">
        <v>0</v>
      </c>
      <c r="L3648" t="b">
        <v>0</v>
      </c>
      <c r="M3648" t="b">
        <v>0</v>
      </c>
      <c r="N3648" t="s">
        <v>9309</v>
      </c>
      <c r="O3648" t="s">
        <v>9714</v>
      </c>
      <c r="P3648">
        <v>313</v>
      </c>
      <c r="Q3648">
        <v>2957000</v>
      </c>
      <c r="R3648">
        <v>2957942</v>
      </c>
      <c r="S3648">
        <v>-1</v>
      </c>
      <c r="T3648" t="s">
        <v>20877</v>
      </c>
      <c r="U3648" s="9">
        <v>-37</v>
      </c>
      <c r="V3648" t="s">
        <v>5625</v>
      </c>
      <c r="W3648" t="s">
        <v>5786</v>
      </c>
      <c r="X3648" t="s">
        <v>12506</v>
      </c>
      <c r="Y3648" t="s">
        <v>31272</v>
      </c>
      <c r="Z3648">
        <v>110.388599947809</v>
      </c>
      <c r="AA3648" s="12">
        <v>0.35991849636001599</v>
      </c>
      <c r="AB3648" s="13">
        <v>2.50499532622834</v>
      </c>
      <c r="AC3648" s="13">
        <v>1.22453011486333E-2</v>
      </c>
      <c r="AD3648" s="13">
        <v>194.31487760685201</v>
      </c>
      <c r="AE3648" s="13">
        <v>0.48671556972007401</v>
      </c>
      <c r="AF3648" s="13">
        <v>0.31004114572840302</v>
      </c>
      <c r="AG3648" s="14">
        <v>0.75652966717487202</v>
      </c>
      <c r="AI3648" t="s">
        <v>407</v>
      </c>
      <c r="AJ3648" t="s">
        <v>11247</v>
      </c>
      <c r="AK3648" t="s">
        <v>12505</v>
      </c>
      <c r="AM3648" t="s">
        <v>5625</v>
      </c>
      <c r="AN3648" t="s">
        <v>5625</v>
      </c>
      <c r="AO3648" t="s">
        <v>5625</v>
      </c>
      <c r="AP3648">
        <v>59.532408407648227</v>
      </c>
      <c r="AQ3648">
        <v>116.21599999999999</v>
      </c>
      <c r="AR3648">
        <v>43.561</v>
      </c>
      <c r="AS3648">
        <v>71.316000000000003</v>
      </c>
      <c r="AT3648">
        <v>93.518000000000001</v>
      </c>
      <c r="AU3648">
        <v>66.747</v>
      </c>
      <c r="AV3648">
        <v>86.435000000000002</v>
      </c>
      <c r="AW3648">
        <v>78.844999999999999</v>
      </c>
      <c r="AX3648">
        <v>63.686</v>
      </c>
      <c r="AY3648">
        <v>164.149</v>
      </c>
      <c r="AZ3648">
        <v>156.43299999999999</v>
      </c>
      <c r="BA3648">
        <v>66.975677855530577</v>
      </c>
    </row>
    <row r="3649" spans="1:53" x14ac:dyDescent="0.25">
      <c r="A3649">
        <v>3628</v>
      </c>
      <c r="B3649" t="s">
        <v>12504</v>
      </c>
      <c r="C3649" s="7" t="s">
        <v>5625</v>
      </c>
      <c r="D3649" t="s">
        <v>3</v>
      </c>
      <c r="E3649" s="16" t="s">
        <v>5625</v>
      </c>
      <c r="F3649" s="12" t="s">
        <v>5625</v>
      </c>
      <c r="G3649" s="13" t="s">
        <v>5625</v>
      </c>
      <c r="H3649" s="13" t="s">
        <v>5625</v>
      </c>
      <c r="I3649" s="14" t="s">
        <v>5625</v>
      </c>
      <c r="J3649" t="s">
        <v>5625</v>
      </c>
      <c r="K3649" t="b">
        <v>1</v>
      </c>
      <c r="L3649" t="b">
        <v>0</v>
      </c>
      <c r="M3649" t="b">
        <v>0</v>
      </c>
      <c r="N3649" t="s">
        <v>9309</v>
      </c>
      <c r="O3649" t="s">
        <v>9714</v>
      </c>
      <c r="P3649">
        <v>49</v>
      </c>
      <c r="Q3649">
        <v>2957938</v>
      </c>
      <c r="R3649">
        <v>2958088</v>
      </c>
      <c r="S3649">
        <v>-1</v>
      </c>
      <c r="T3649" t="s">
        <v>20877</v>
      </c>
      <c r="U3649" s="9" t="s">
        <v>5625</v>
      </c>
      <c r="V3649" t="s">
        <v>5625</v>
      </c>
      <c r="W3649" t="s">
        <v>5625</v>
      </c>
      <c r="X3649" t="s">
        <v>12503</v>
      </c>
      <c r="Y3649" t="s">
        <v>5625</v>
      </c>
      <c r="Z3649" t="s">
        <v>5625</v>
      </c>
      <c r="AA3649" s="12" t="s">
        <v>5625</v>
      </c>
      <c r="AB3649" s="13" t="s">
        <v>5625</v>
      </c>
      <c r="AC3649" s="13" t="s">
        <v>5625</v>
      </c>
      <c r="AD3649" s="13" t="s">
        <v>5625</v>
      </c>
      <c r="AE3649" s="13" t="s">
        <v>5625</v>
      </c>
      <c r="AF3649" s="13" t="s">
        <v>5625</v>
      </c>
      <c r="AG3649" s="14" t="s">
        <v>5625</v>
      </c>
      <c r="AM3649" t="s">
        <v>5625</v>
      </c>
      <c r="AN3649" t="s">
        <v>5625</v>
      </c>
      <c r="AO3649" t="s">
        <v>5625</v>
      </c>
      <c r="AP3649" t="s">
        <v>5625</v>
      </c>
      <c r="AQ3649" t="s">
        <v>5625</v>
      </c>
      <c r="AR3649" t="s">
        <v>5625</v>
      </c>
      <c r="AS3649" t="s">
        <v>5625</v>
      </c>
      <c r="AT3649" t="s">
        <v>5625</v>
      </c>
      <c r="AU3649" t="s">
        <v>5625</v>
      </c>
      <c r="AV3649" t="s">
        <v>5625</v>
      </c>
      <c r="AW3649" t="s">
        <v>5625</v>
      </c>
      <c r="AX3649" t="s">
        <v>5625</v>
      </c>
      <c r="AY3649" t="s">
        <v>5625</v>
      </c>
      <c r="AZ3649" t="s">
        <v>5625</v>
      </c>
      <c r="BA3649" t="s">
        <v>5625</v>
      </c>
    </row>
    <row r="3650" spans="1:53" x14ac:dyDescent="0.25">
      <c r="A3650">
        <v>3629</v>
      </c>
      <c r="B3650" t="s">
        <v>2183</v>
      </c>
      <c r="C3650" s="7">
        <v>0</v>
      </c>
      <c r="D3650" t="s">
        <v>2184</v>
      </c>
      <c r="E3650" s="16">
        <v>133.44682583972019</v>
      </c>
      <c r="F3650" s="12">
        <v>2.6757096014052899</v>
      </c>
      <c r="G3650" s="13">
        <v>-1.4240631481735599</v>
      </c>
      <c r="H3650" s="13">
        <v>9.67166665047559E-5</v>
      </c>
      <c r="I3650" s="14">
        <v>0.1790254811468</v>
      </c>
      <c r="K3650" t="b">
        <v>0</v>
      </c>
      <c r="L3650" t="b">
        <v>0</v>
      </c>
      <c r="M3650" t="b">
        <v>0</v>
      </c>
      <c r="N3650" t="s">
        <v>9309</v>
      </c>
      <c r="O3650" t="s">
        <v>9714</v>
      </c>
      <c r="P3650">
        <v>291</v>
      </c>
      <c r="Q3650">
        <v>2958255</v>
      </c>
      <c r="R3650">
        <v>2959131</v>
      </c>
      <c r="S3650">
        <v>-1</v>
      </c>
      <c r="T3650" t="s">
        <v>20877</v>
      </c>
      <c r="U3650" s="9">
        <v>313</v>
      </c>
      <c r="V3650" t="s">
        <v>8518</v>
      </c>
      <c r="W3650" t="s">
        <v>5625</v>
      </c>
      <c r="X3650" t="s">
        <v>12502</v>
      </c>
      <c r="Y3650" t="s">
        <v>31273</v>
      </c>
      <c r="Z3650">
        <v>528.10806461576703</v>
      </c>
      <c r="AA3650" s="12">
        <v>0.62631251532082999</v>
      </c>
      <c r="AB3650" s="13">
        <v>4.2721637137246899</v>
      </c>
      <c r="AC3650" s="13">
        <v>1.9358536339961599E-5</v>
      </c>
      <c r="AD3650" s="13">
        <v>216.12487328377699</v>
      </c>
      <c r="AE3650" s="13">
        <v>0.83081611032134195</v>
      </c>
      <c r="AF3650" s="13">
        <v>-1.71405336329211</v>
      </c>
      <c r="AG3650" s="14">
        <v>8.65189258121946E-2</v>
      </c>
      <c r="AH3650" t="s">
        <v>12501</v>
      </c>
      <c r="AI3650" t="s">
        <v>12500</v>
      </c>
      <c r="AJ3650" t="s">
        <v>12499</v>
      </c>
      <c r="AM3650" t="s">
        <v>5625</v>
      </c>
      <c r="AN3650" t="s">
        <v>5625</v>
      </c>
      <c r="AO3650" t="s">
        <v>5625</v>
      </c>
      <c r="AP3650">
        <v>238.93230335888069</v>
      </c>
      <c r="AQ3650">
        <v>18.332999999999998</v>
      </c>
      <c r="AR3650">
        <v>216.75</v>
      </c>
      <c r="AS3650">
        <v>59.771999999999998</v>
      </c>
      <c r="AT3650">
        <v>544.99099999999999</v>
      </c>
      <c r="AU3650">
        <v>574.20600000000002</v>
      </c>
      <c r="AV3650">
        <v>648.56799999999998</v>
      </c>
      <c r="AW3650">
        <v>483.66</v>
      </c>
      <c r="AX3650">
        <v>107.227</v>
      </c>
      <c r="AY3650">
        <v>14.507999999999999</v>
      </c>
      <c r="AZ3650">
        <v>17.649000000000001</v>
      </c>
      <c r="BA3650">
        <v>104.11070716156732</v>
      </c>
    </row>
    <row r="3651" spans="1:53" x14ac:dyDescent="0.25">
      <c r="A3651">
        <v>3630</v>
      </c>
      <c r="B3651" t="s">
        <v>12498</v>
      </c>
      <c r="C3651" s="7" t="s">
        <v>5625</v>
      </c>
      <c r="D3651" t="s">
        <v>5645</v>
      </c>
      <c r="E3651" s="16" t="s">
        <v>5625</v>
      </c>
      <c r="F3651" s="12" t="s">
        <v>5625</v>
      </c>
      <c r="G3651" s="13" t="s">
        <v>5625</v>
      </c>
      <c r="H3651" s="13" t="s">
        <v>5625</v>
      </c>
      <c r="I3651" s="14" t="s">
        <v>5625</v>
      </c>
      <c r="J3651" t="s">
        <v>5625</v>
      </c>
      <c r="K3651" t="b">
        <v>1</v>
      </c>
      <c r="L3651" t="b">
        <v>0</v>
      </c>
      <c r="M3651" t="b">
        <v>0</v>
      </c>
      <c r="N3651" t="s">
        <v>9309</v>
      </c>
      <c r="O3651" t="s">
        <v>9714</v>
      </c>
      <c r="P3651">
        <v>49</v>
      </c>
      <c r="Q3651">
        <v>2959058</v>
      </c>
      <c r="R3651">
        <v>2959208</v>
      </c>
      <c r="S3651">
        <v>-1</v>
      </c>
      <c r="T3651" t="s">
        <v>20877</v>
      </c>
      <c r="U3651" s="9" t="s">
        <v>5625</v>
      </c>
      <c r="V3651" t="s">
        <v>5625</v>
      </c>
      <c r="W3651" t="s">
        <v>5625</v>
      </c>
      <c r="X3651" t="s">
        <v>12497</v>
      </c>
      <c r="Y3651" t="s">
        <v>5625</v>
      </c>
      <c r="Z3651" t="s">
        <v>5625</v>
      </c>
      <c r="AA3651" s="12" t="s">
        <v>5625</v>
      </c>
      <c r="AB3651" s="13" t="s">
        <v>5625</v>
      </c>
      <c r="AC3651" s="13" t="s">
        <v>5625</v>
      </c>
      <c r="AD3651" s="13" t="s">
        <v>5625</v>
      </c>
      <c r="AE3651" s="13" t="s">
        <v>5625</v>
      </c>
      <c r="AF3651" s="13" t="s">
        <v>5625</v>
      </c>
      <c r="AG3651" s="14" t="s">
        <v>5625</v>
      </c>
      <c r="AM3651" t="s">
        <v>5625</v>
      </c>
      <c r="AN3651" t="s">
        <v>5625</v>
      </c>
      <c r="AO3651" t="s">
        <v>5625</v>
      </c>
      <c r="AP3651" t="s">
        <v>5625</v>
      </c>
      <c r="AQ3651" t="s">
        <v>5625</v>
      </c>
      <c r="AR3651" t="s">
        <v>5625</v>
      </c>
      <c r="AS3651" t="s">
        <v>5625</v>
      </c>
      <c r="AT3651" t="s">
        <v>5625</v>
      </c>
      <c r="AU3651" t="s">
        <v>5625</v>
      </c>
      <c r="AV3651" t="s">
        <v>5625</v>
      </c>
      <c r="AW3651" t="s">
        <v>5625</v>
      </c>
      <c r="AX3651" t="s">
        <v>5625</v>
      </c>
      <c r="AY3651" t="s">
        <v>5625</v>
      </c>
      <c r="AZ3651" t="s">
        <v>5625</v>
      </c>
      <c r="BA3651" t="s">
        <v>5625</v>
      </c>
    </row>
    <row r="3652" spans="1:53" x14ac:dyDescent="0.25">
      <c r="A3652">
        <v>3631</v>
      </c>
      <c r="B3652" t="s">
        <v>12496</v>
      </c>
      <c r="C3652" s="7" t="s">
        <v>5625</v>
      </c>
      <c r="D3652" t="s">
        <v>5645</v>
      </c>
      <c r="E3652" s="16" t="s">
        <v>5625</v>
      </c>
      <c r="F3652" s="12" t="s">
        <v>5625</v>
      </c>
      <c r="G3652" s="13" t="s">
        <v>5625</v>
      </c>
      <c r="H3652" s="13" t="s">
        <v>5625</v>
      </c>
      <c r="I3652" s="14" t="s">
        <v>5625</v>
      </c>
      <c r="J3652" t="s">
        <v>5625</v>
      </c>
      <c r="K3652" t="b">
        <v>1</v>
      </c>
      <c r="L3652" t="b">
        <v>0</v>
      </c>
      <c r="M3652" t="b">
        <v>0</v>
      </c>
      <c r="N3652" t="s">
        <v>9309</v>
      </c>
      <c r="O3652" t="s">
        <v>9714</v>
      </c>
      <c r="P3652">
        <v>35</v>
      </c>
      <c r="Q3652">
        <v>2959210</v>
      </c>
      <c r="R3652">
        <v>2959318</v>
      </c>
      <c r="S3652">
        <v>-1</v>
      </c>
      <c r="T3652" t="s">
        <v>20877</v>
      </c>
      <c r="U3652" s="9" t="s">
        <v>5625</v>
      </c>
      <c r="V3652" t="s">
        <v>5625</v>
      </c>
      <c r="W3652" t="s">
        <v>5625</v>
      </c>
      <c r="X3652" t="s">
        <v>12495</v>
      </c>
      <c r="Y3652" t="s">
        <v>5625</v>
      </c>
      <c r="Z3652" t="s">
        <v>5625</v>
      </c>
      <c r="AA3652" s="12" t="s">
        <v>5625</v>
      </c>
      <c r="AB3652" s="13" t="s">
        <v>5625</v>
      </c>
      <c r="AC3652" s="13" t="s">
        <v>5625</v>
      </c>
      <c r="AD3652" s="13" t="s">
        <v>5625</v>
      </c>
      <c r="AE3652" s="13" t="s">
        <v>5625</v>
      </c>
      <c r="AF3652" s="13" t="s">
        <v>5625</v>
      </c>
      <c r="AG3652" s="14" t="s">
        <v>5625</v>
      </c>
      <c r="AM3652" t="s">
        <v>5625</v>
      </c>
      <c r="AN3652" t="s">
        <v>5625</v>
      </c>
      <c r="AO3652" t="s">
        <v>5625</v>
      </c>
      <c r="AP3652" t="s">
        <v>5625</v>
      </c>
      <c r="AQ3652" t="s">
        <v>5625</v>
      </c>
      <c r="AR3652" t="s">
        <v>5625</v>
      </c>
      <c r="AS3652" t="s">
        <v>5625</v>
      </c>
      <c r="AT3652" t="s">
        <v>5625</v>
      </c>
      <c r="AU3652" t="s">
        <v>5625</v>
      </c>
      <c r="AV3652" t="s">
        <v>5625</v>
      </c>
      <c r="AW3652" t="s">
        <v>5625</v>
      </c>
      <c r="AX3652" t="s">
        <v>5625</v>
      </c>
      <c r="AY3652" t="s">
        <v>5625</v>
      </c>
      <c r="AZ3652" t="s">
        <v>5625</v>
      </c>
      <c r="BA3652" t="s">
        <v>5625</v>
      </c>
    </row>
    <row r="3653" spans="1:53" x14ac:dyDescent="0.25">
      <c r="A3653">
        <v>3632</v>
      </c>
      <c r="B3653" t="s">
        <v>8519</v>
      </c>
      <c r="C3653" s="7">
        <v>0.5</v>
      </c>
      <c r="D3653" t="s">
        <v>5645</v>
      </c>
      <c r="E3653" s="16">
        <v>0.49025000000000002</v>
      </c>
      <c r="F3653" s="12">
        <v>0.32870039856001798</v>
      </c>
      <c r="G3653" s="13">
        <v>2.1260979960566502</v>
      </c>
      <c r="H3653" s="13">
        <v>1</v>
      </c>
      <c r="I3653" s="14">
        <v>1</v>
      </c>
      <c r="K3653" t="b">
        <v>1</v>
      </c>
      <c r="L3653" t="b">
        <v>0</v>
      </c>
      <c r="M3653" t="b">
        <v>0</v>
      </c>
      <c r="N3653" t="s">
        <v>9309</v>
      </c>
      <c r="O3653" t="s">
        <v>9714</v>
      </c>
      <c r="P3653">
        <v>90</v>
      </c>
      <c r="Q3653">
        <v>2959480</v>
      </c>
      <c r="R3653">
        <v>2959753</v>
      </c>
      <c r="S3653">
        <v>-1</v>
      </c>
      <c r="T3653" t="s">
        <v>20877</v>
      </c>
      <c r="U3653" s="9">
        <v>349</v>
      </c>
      <c r="V3653" t="s">
        <v>5625</v>
      </c>
      <c r="W3653" t="s">
        <v>5625</v>
      </c>
      <c r="X3653" t="s">
        <v>12494</v>
      </c>
      <c r="Y3653" t="s">
        <v>5625</v>
      </c>
      <c r="Z3653">
        <v>0.170702618457448</v>
      </c>
      <c r="AA3653" s="12">
        <v>1.53306020328478</v>
      </c>
      <c r="AB3653" s="13">
        <v>0.21440801728186201</v>
      </c>
      <c r="AC3653" s="13">
        <v>0.83022889015116896</v>
      </c>
      <c r="AD3653" s="13">
        <v>1.9724410563253101</v>
      </c>
      <c r="AE3653" s="13">
        <v>1.13485163724265</v>
      </c>
      <c r="AF3653" s="13">
        <v>1.87345898466731</v>
      </c>
      <c r="AG3653" s="14">
        <v>6.1005031431925198E-2</v>
      </c>
      <c r="AM3653" t="s">
        <v>5625</v>
      </c>
      <c r="AN3653" t="s">
        <v>5625</v>
      </c>
      <c r="AO3653" t="s">
        <v>5625</v>
      </c>
      <c r="AP3653">
        <v>0</v>
      </c>
      <c r="AQ3653">
        <v>1.9610000000000001</v>
      </c>
      <c r="AR3653">
        <v>0</v>
      </c>
      <c r="AS3653">
        <v>0</v>
      </c>
      <c r="AT3653">
        <v>0</v>
      </c>
      <c r="AU3653">
        <v>0</v>
      </c>
      <c r="AV3653">
        <v>1.657</v>
      </c>
      <c r="AW3653">
        <v>0</v>
      </c>
      <c r="AX3653">
        <v>7.5339999999999998</v>
      </c>
      <c r="AY3653">
        <v>10.863</v>
      </c>
      <c r="AZ3653">
        <v>7.0789999999999997</v>
      </c>
      <c r="BA3653">
        <v>2.2881474101443366</v>
      </c>
    </row>
    <row r="3654" spans="1:53" x14ac:dyDescent="0.25">
      <c r="A3654">
        <v>3633</v>
      </c>
      <c r="B3654" t="s">
        <v>2185</v>
      </c>
      <c r="C3654" s="7">
        <v>0.25</v>
      </c>
      <c r="D3654" t="s">
        <v>457</v>
      </c>
      <c r="E3654" s="16">
        <v>129.08236267628706</v>
      </c>
      <c r="F3654" s="12">
        <v>-6.3962766335645602</v>
      </c>
      <c r="G3654" s="13">
        <v>-0.22502326988215901</v>
      </c>
      <c r="H3654" s="13">
        <v>7.0496334694154399E-10</v>
      </c>
      <c r="I3654" s="14">
        <v>0.70177716151981095</v>
      </c>
      <c r="K3654" t="b">
        <v>0</v>
      </c>
      <c r="L3654" t="b">
        <v>0</v>
      </c>
      <c r="M3654" t="b">
        <v>0</v>
      </c>
      <c r="N3654" t="s">
        <v>9309</v>
      </c>
      <c r="O3654" t="s">
        <v>9714</v>
      </c>
      <c r="P3654">
        <v>178</v>
      </c>
      <c r="Q3654">
        <v>2959642</v>
      </c>
      <c r="R3654">
        <v>2960179</v>
      </c>
      <c r="S3654">
        <v>1</v>
      </c>
      <c r="T3654" t="s">
        <v>20877</v>
      </c>
      <c r="U3654" s="9">
        <v>-111</v>
      </c>
      <c r="V3654" t="s">
        <v>6458</v>
      </c>
      <c r="W3654" t="s">
        <v>5666</v>
      </c>
      <c r="X3654" t="s">
        <v>12493</v>
      </c>
      <c r="Y3654" t="s">
        <v>31274</v>
      </c>
      <c r="Z3654">
        <v>39.519066755370098</v>
      </c>
      <c r="AA3654" s="12">
        <v>0.97774763380559004</v>
      </c>
      <c r="AB3654" s="13">
        <v>-6.5418482361025703</v>
      </c>
      <c r="AC3654" s="13">
        <v>6.0763149369601301E-11</v>
      </c>
      <c r="AD3654" s="13">
        <v>169.61672219204601</v>
      </c>
      <c r="AE3654" s="13">
        <v>0.38611798624072802</v>
      </c>
      <c r="AF3654" s="13">
        <v>-0.58278370317063399</v>
      </c>
      <c r="AG3654" s="14">
        <v>0.56003891707492304</v>
      </c>
      <c r="AH3654" t="s">
        <v>10974</v>
      </c>
      <c r="AI3654" t="s">
        <v>10973</v>
      </c>
      <c r="AJ3654" t="s">
        <v>10972</v>
      </c>
      <c r="AK3654" t="s">
        <v>12492</v>
      </c>
      <c r="AM3654" t="s">
        <v>5625</v>
      </c>
      <c r="AN3654" t="s">
        <v>5625</v>
      </c>
      <c r="AO3654" t="s">
        <v>5625</v>
      </c>
      <c r="AP3654">
        <v>71.539450705148212</v>
      </c>
      <c r="AQ3654">
        <v>94.206000000000003</v>
      </c>
      <c r="AR3654">
        <v>192.98</v>
      </c>
      <c r="AS3654">
        <v>157.60400000000001</v>
      </c>
      <c r="AT3654">
        <v>0</v>
      </c>
      <c r="AU3654">
        <v>2.3420000000000001</v>
      </c>
      <c r="AV3654">
        <v>0</v>
      </c>
      <c r="AW3654">
        <v>0</v>
      </c>
      <c r="AX3654">
        <v>181.30199999999999</v>
      </c>
      <c r="AY3654">
        <v>142.00200000000001</v>
      </c>
      <c r="AZ3654">
        <v>165.548</v>
      </c>
      <c r="BA3654">
        <v>103.5290830992122</v>
      </c>
    </row>
    <row r="3655" spans="1:53" x14ac:dyDescent="0.25">
      <c r="A3655">
        <v>3634</v>
      </c>
      <c r="B3655" t="s">
        <v>8520</v>
      </c>
      <c r="C3655" s="7">
        <v>0.16666666666666666</v>
      </c>
      <c r="D3655" t="s">
        <v>1102</v>
      </c>
      <c r="E3655" s="16">
        <v>68.405553062118074</v>
      </c>
      <c r="F3655" s="12">
        <v>-3.6752577001222901</v>
      </c>
      <c r="G3655" s="13">
        <v>-0.57898410954091994</v>
      </c>
      <c r="H3655" s="13">
        <v>9.8403946636040508E-4</v>
      </c>
      <c r="I3655" s="14">
        <v>0.63696992635490701</v>
      </c>
      <c r="K3655" t="b">
        <v>0</v>
      </c>
      <c r="L3655" t="b">
        <v>0</v>
      </c>
      <c r="M3655" t="b">
        <v>0</v>
      </c>
      <c r="N3655" t="s">
        <v>9309</v>
      </c>
      <c r="O3655" t="s">
        <v>9714</v>
      </c>
      <c r="P3655">
        <v>71</v>
      </c>
      <c r="Q3655">
        <v>2960261</v>
      </c>
      <c r="R3655">
        <v>2960477</v>
      </c>
      <c r="S3655">
        <v>1</v>
      </c>
      <c r="T3655" t="s">
        <v>20877</v>
      </c>
      <c r="U3655" s="9">
        <v>82</v>
      </c>
      <c r="V3655" t="s">
        <v>8521</v>
      </c>
      <c r="W3655" t="s">
        <v>5961</v>
      </c>
      <c r="X3655" t="s">
        <v>12491</v>
      </c>
      <c r="Y3655" t="s">
        <v>5625</v>
      </c>
      <c r="Z3655">
        <v>8.8956279182471505</v>
      </c>
      <c r="AA3655" s="12">
        <v>1.0057837085272701</v>
      </c>
      <c r="AB3655" s="13">
        <v>-3.6541233159402</v>
      </c>
      <c r="AC3655" s="13">
        <v>2.5806222316656198E-4</v>
      </c>
      <c r="AD3655" s="13">
        <v>32.073488145069497</v>
      </c>
      <c r="AE3655" s="13">
        <v>0.83173540429961801</v>
      </c>
      <c r="AF3655" s="13">
        <v>-0.69611574371836105</v>
      </c>
      <c r="AG3655" s="14">
        <v>0.486356347709412</v>
      </c>
      <c r="AH3655" t="s">
        <v>10397</v>
      </c>
      <c r="AI3655" t="s">
        <v>12490</v>
      </c>
      <c r="AK3655" t="s">
        <v>12489</v>
      </c>
      <c r="AM3655" t="s">
        <v>5625</v>
      </c>
      <c r="AN3655" t="s">
        <v>5625</v>
      </c>
      <c r="AO3655" t="s">
        <v>5625</v>
      </c>
      <c r="AP3655">
        <v>40.886212248472319</v>
      </c>
      <c r="AQ3655">
        <v>9.9139999999999997</v>
      </c>
      <c r="AR3655">
        <v>148.11699999999999</v>
      </c>
      <c r="AS3655">
        <v>74.704999999999998</v>
      </c>
      <c r="AT3655">
        <v>0</v>
      </c>
      <c r="AU3655">
        <v>0</v>
      </c>
      <c r="AV3655">
        <v>2.0939999999999999</v>
      </c>
      <c r="AW3655">
        <v>7.8150000000000004</v>
      </c>
      <c r="AX3655">
        <v>139.66499999999999</v>
      </c>
      <c r="AY3655">
        <v>15.69</v>
      </c>
      <c r="AZ3655">
        <v>17.893999999999998</v>
      </c>
      <c r="BA3655">
        <v>57.839281756426288</v>
      </c>
    </row>
    <row r="3656" spans="1:53" x14ac:dyDescent="0.25">
      <c r="A3656">
        <v>3635</v>
      </c>
      <c r="B3656" t="s">
        <v>2186</v>
      </c>
      <c r="C3656" s="7">
        <v>8.3333333333333329E-2</v>
      </c>
      <c r="D3656" t="s">
        <v>1116</v>
      </c>
      <c r="E3656" s="16">
        <v>37.138317978131248</v>
      </c>
      <c r="F3656" s="12">
        <v>-4.0591452341333101</v>
      </c>
      <c r="G3656" s="13">
        <v>0.89461170900337605</v>
      </c>
      <c r="H3656" s="13">
        <v>6.7197169743541296E-7</v>
      </c>
      <c r="I3656" s="14">
        <v>0.159116849053524</v>
      </c>
      <c r="K3656" t="b">
        <v>0</v>
      </c>
      <c r="L3656" t="b">
        <v>0</v>
      </c>
      <c r="M3656" t="b">
        <v>0</v>
      </c>
      <c r="N3656" t="s">
        <v>9309</v>
      </c>
      <c r="O3656" t="s">
        <v>9714</v>
      </c>
      <c r="P3656">
        <v>300</v>
      </c>
      <c r="Q3656">
        <v>2960549</v>
      </c>
      <c r="R3656">
        <v>2961452</v>
      </c>
      <c r="S3656">
        <v>1</v>
      </c>
      <c r="T3656" t="s">
        <v>20877</v>
      </c>
      <c r="U3656" s="9">
        <v>72</v>
      </c>
      <c r="V3656" t="s">
        <v>5625</v>
      </c>
      <c r="W3656" t="s">
        <v>6582</v>
      </c>
      <c r="X3656" t="s">
        <v>12488</v>
      </c>
      <c r="Y3656" t="s">
        <v>31275</v>
      </c>
      <c r="Z3656">
        <v>20.143395381585901</v>
      </c>
      <c r="AA3656" s="12">
        <v>0.75848111912448302</v>
      </c>
      <c r="AB3656" s="13">
        <v>-5.3516760427982701</v>
      </c>
      <c r="AC3656" s="13">
        <v>8.7143303701998701E-8</v>
      </c>
      <c r="AD3656" s="13">
        <v>132.25906668390601</v>
      </c>
      <c r="AE3656" s="13">
        <v>0.49967370299084601</v>
      </c>
      <c r="AF3656" s="13">
        <v>1.7903918169969499</v>
      </c>
      <c r="AG3656" s="14">
        <v>7.3390944896608704E-2</v>
      </c>
      <c r="AI3656" t="s">
        <v>407</v>
      </c>
      <c r="AJ3656" t="s">
        <v>9696</v>
      </c>
      <c r="AK3656" t="s">
        <v>12487</v>
      </c>
      <c r="AM3656" t="s">
        <v>5625</v>
      </c>
      <c r="AN3656" t="s">
        <v>5625</v>
      </c>
      <c r="AO3656" t="s">
        <v>5625</v>
      </c>
      <c r="AP3656">
        <v>29.340271912524983</v>
      </c>
      <c r="AQ3656">
        <v>49.502000000000002</v>
      </c>
      <c r="AR3656">
        <v>35.43</v>
      </c>
      <c r="AS3656">
        <v>34.280999999999999</v>
      </c>
      <c r="AT3656">
        <v>1.573</v>
      </c>
      <c r="AU3656">
        <v>0</v>
      </c>
      <c r="AV3656">
        <v>0.501</v>
      </c>
      <c r="AW3656">
        <v>3.7389999999999999</v>
      </c>
      <c r="AX3656">
        <v>67.954999999999998</v>
      </c>
      <c r="AY3656">
        <v>162.79400000000001</v>
      </c>
      <c r="AZ3656">
        <v>136.97200000000001</v>
      </c>
      <c r="BA3656">
        <v>37.355336788868009</v>
      </c>
    </row>
    <row r="3657" spans="1:53" x14ac:dyDescent="0.25">
      <c r="A3657">
        <v>3636</v>
      </c>
      <c r="B3657" t="s">
        <v>2187</v>
      </c>
      <c r="C3657" s="7">
        <v>0.16666666666666666</v>
      </c>
      <c r="D3657" t="s">
        <v>5645</v>
      </c>
      <c r="E3657" s="16">
        <v>14.481007017346814</v>
      </c>
      <c r="F3657" s="12">
        <v>-2.1730643512925298</v>
      </c>
      <c r="G3657" s="13">
        <v>1.27190344678376</v>
      </c>
      <c r="H3657" s="13">
        <v>4.9765191545293297E-2</v>
      </c>
      <c r="I3657" s="14">
        <v>8.6670437455421204E-3</v>
      </c>
      <c r="K3657" t="b">
        <v>0</v>
      </c>
      <c r="L3657" t="b">
        <v>0</v>
      </c>
      <c r="M3657" t="b">
        <v>0</v>
      </c>
      <c r="N3657" t="s">
        <v>9309</v>
      </c>
      <c r="O3657" t="s">
        <v>9714</v>
      </c>
      <c r="P3657">
        <v>132</v>
      </c>
      <c r="Q3657">
        <v>2961555</v>
      </c>
      <c r="R3657">
        <v>2961954</v>
      </c>
      <c r="S3657">
        <v>1</v>
      </c>
      <c r="T3657" t="s">
        <v>20877</v>
      </c>
      <c r="U3657" s="9">
        <v>103</v>
      </c>
      <c r="V3657" t="s">
        <v>5625</v>
      </c>
      <c r="W3657" t="s">
        <v>5625</v>
      </c>
      <c r="X3657" t="s">
        <v>12486</v>
      </c>
      <c r="Y3657" t="s">
        <v>31276</v>
      </c>
      <c r="Z3657">
        <v>3.7717996090783599</v>
      </c>
      <c r="AA3657" s="12">
        <v>0.959371865970436</v>
      </c>
      <c r="AB3657" s="13">
        <v>-2.2650907623754399</v>
      </c>
      <c r="AC3657" s="13">
        <v>2.3507110389353901E-2</v>
      </c>
      <c r="AD3657" s="13">
        <v>26.848238972143299</v>
      </c>
      <c r="AE3657" s="13">
        <v>0.41176408809193699</v>
      </c>
      <c r="AF3657" s="13">
        <v>3.0889130052054901</v>
      </c>
      <c r="AG3657" s="14">
        <v>2.0089025430424299E-3</v>
      </c>
      <c r="AM3657" t="s">
        <v>5625</v>
      </c>
      <c r="AN3657" t="s">
        <v>5625</v>
      </c>
      <c r="AO3657" t="s">
        <v>5625</v>
      </c>
      <c r="AP3657">
        <v>14.387028069387251</v>
      </c>
      <c r="AQ3657">
        <v>12.074999999999999</v>
      </c>
      <c r="AR3657">
        <v>17.431000000000001</v>
      </c>
      <c r="AS3657">
        <v>14.031000000000001</v>
      </c>
      <c r="AT3657">
        <v>0</v>
      </c>
      <c r="AU3657">
        <v>3.1520000000000001</v>
      </c>
      <c r="AV3657">
        <v>2.2669999999999999</v>
      </c>
      <c r="AW3657">
        <v>0</v>
      </c>
      <c r="AX3657">
        <v>54.128999999999998</v>
      </c>
      <c r="AY3657">
        <v>46.716999999999999</v>
      </c>
      <c r="AZ3657">
        <v>55.701000000000001</v>
      </c>
      <c r="BA3657">
        <v>40.70493813835715</v>
      </c>
    </row>
    <row r="3658" spans="1:53" x14ac:dyDescent="0.25">
      <c r="A3658">
        <v>3637</v>
      </c>
      <c r="B3658" t="s">
        <v>2188</v>
      </c>
      <c r="C3658" s="7">
        <v>8.3333333333333329E-2</v>
      </c>
      <c r="D3658" t="s">
        <v>463</v>
      </c>
      <c r="E3658" s="16">
        <v>22.464554728649524</v>
      </c>
      <c r="F3658" s="12">
        <v>-2.1017943797261101</v>
      </c>
      <c r="G3658" s="13">
        <v>1.30535072589679</v>
      </c>
      <c r="H3658" s="13">
        <v>5.2284902143687299E-3</v>
      </c>
      <c r="I3658" s="14">
        <v>2.2681549995629501E-2</v>
      </c>
      <c r="K3658" t="b">
        <v>0</v>
      </c>
      <c r="L3658" t="b">
        <v>0</v>
      </c>
      <c r="M3658" t="b">
        <v>0</v>
      </c>
      <c r="N3658" t="s">
        <v>9309</v>
      </c>
      <c r="O3658" t="s">
        <v>9714</v>
      </c>
      <c r="P3658">
        <v>259</v>
      </c>
      <c r="Q3658">
        <v>2961991</v>
      </c>
      <c r="R3658">
        <v>2962771</v>
      </c>
      <c r="S3658">
        <v>1</v>
      </c>
      <c r="T3658" t="s">
        <v>20877</v>
      </c>
      <c r="U3658" s="9">
        <v>37</v>
      </c>
      <c r="V3658" t="s">
        <v>6460</v>
      </c>
      <c r="W3658" t="s">
        <v>5737</v>
      </c>
      <c r="X3658" t="s">
        <v>12485</v>
      </c>
      <c r="Y3658" t="s">
        <v>31277</v>
      </c>
      <c r="Z3658">
        <v>12.169379116287899</v>
      </c>
      <c r="AA3658" s="12">
        <v>0.67004788262047899</v>
      </c>
      <c r="AB3658" s="13">
        <v>-3.1367823617414299</v>
      </c>
      <c r="AC3658" s="13">
        <v>1.7081287129467699E-3</v>
      </c>
      <c r="AD3658" s="13">
        <v>83.382022660538297</v>
      </c>
      <c r="AE3658" s="13">
        <v>0.47873816228535399</v>
      </c>
      <c r="AF3658" s="13">
        <v>2.72664857062039</v>
      </c>
      <c r="AG3658" s="14">
        <v>6.3981141807738897E-3</v>
      </c>
      <c r="AI3658" t="s">
        <v>9639</v>
      </c>
      <c r="AJ3658" t="s">
        <v>9325</v>
      </c>
      <c r="AK3658" t="s">
        <v>12484</v>
      </c>
      <c r="AM3658" t="s">
        <v>21266</v>
      </c>
      <c r="AN3658" t="s">
        <v>21261</v>
      </c>
      <c r="AO3658" t="s">
        <v>22228</v>
      </c>
      <c r="AP3658">
        <v>10.756218914598101</v>
      </c>
      <c r="AQ3658">
        <v>25.050999999999998</v>
      </c>
      <c r="AR3658">
        <v>24.074999999999999</v>
      </c>
      <c r="AS3658">
        <v>29.975999999999999</v>
      </c>
      <c r="AT3658">
        <v>0</v>
      </c>
      <c r="AU3658">
        <v>3.2240000000000002</v>
      </c>
      <c r="AV3658">
        <v>2.9</v>
      </c>
      <c r="AW3658">
        <v>6.492</v>
      </c>
      <c r="AX3658">
        <v>71.2</v>
      </c>
      <c r="AY3658">
        <v>120.574</v>
      </c>
      <c r="AZ3658">
        <v>92.912999999999997</v>
      </c>
      <c r="BA3658">
        <v>38.440876490424856</v>
      </c>
    </row>
    <row r="3659" spans="1:53" x14ac:dyDescent="0.25">
      <c r="A3659">
        <v>3638</v>
      </c>
      <c r="B3659" t="s">
        <v>2189</v>
      </c>
      <c r="C3659" s="7">
        <v>0</v>
      </c>
      <c r="D3659" t="s">
        <v>459</v>
      </c>
      <c r="E3659" s="16">
        <v>30.265336229638233</v>
      </c>
      <c r="F3659" s="12">
        <v>-2.2656335284965801</v>
      </c>
      <c r="G3659" s="13">
        <v>1.2356922149520499</v>
      </c>
      <c r="H3659" s="13">
        <v>8.06329910215555E-4</v>
      </c>
      <c r="I3659" s="14">
        <v>5.1304865096605402E-2</v>
      </c>
      <c r="K3659" t="b">
        <v>0</v>
      </c>
      <c r="L3659" t="b">
        <v>0</v>
      </c>
      <c r="M3659" t="b">
        <v>0</v>
      </c>
      <c r="N3659" t="s">
        <v>9309</v>
      </c>
      <c r="O3659" t="s">
        <v>9714</v>
      </c>
      <c r="P3659">
        <v>377</v>
      </c>
      <c r="Q3659">
        <v>2962866</v>
      </c>
      <c r="R3659">
        <v>2964000</v>
      </c>
      <c r="S3659">
        <v>1</v>
      </c>
      <c r="T3659" t="s">
        <v>20877</v>
      </c>
      <c r="U3659" s="9">
        <v>95</v>
      </c>
      <c r="V3659" t="s">
        <v>8036</v>
      </c>
      <c r="W3659" t="s">
        <v>5706</v>
      </c>
      <c r="X3659" t="s">
        <v>12483</v>
      </c>
      <c r="Y3659" t="s">
        <v>31278</v>
      </c>
      <c r="Z3659">
        <v>23.481044777028298</v>
      </c>
      <c r="AA3659" s="12">
        <v>0.61012249567092303</v>
      </c>
      <c r="AB3659" s="13">
        <v>-3.7134076264556799</v>
      </c>
      <c r="AC3659" s="13">
        <v>2.0448712420452101E-4</v>
      </c>
      <c r="AD3659" s="13">
        <v>158.233500713556</v>
      </c>
      <c r="AE3659" s="13">
        <v>0.51978208214977495</v>
      </c>
      <c r="AF3659" s="13">
        <v>2.3773274558471398</v>
      </c>
      <c r="AG3659" s="14">
        <v>1.7438599466333901E-2</v>
      </c>
      <c r="AH3659" t="s">
        <v>12482</v>
      </c>
      <c r="AI3659" t="s">
        <v>10360</v>
      </c>
      <c r="AK3659" t="s">
        <v>12481</v>
      </c>
      <c r="AM3659" t="s">
        <v>5625</v>
      </c>
      <c r="AN3659" t="s">
        <v>5625</v>
      </c>
      <c r="AO3659" t="s">
        <v>5625</v>
      </c>
      <c r="AP3659">
        <v>13.239344918552939</v>
      </c>
      <c r="AQ3659">
        <v>39.89</v>
      </c>
      <c r="AR3659">
        <v>26.986000000000001</v>
      </c>
      <c r="AS3659">
        <v>40.945999999999998</v>
      </c>
      <c r="AT3659">
        <v>2.5059999999999998</v>
      </c>
      <c r="AU3659">
        <v>1.109</v>
      </c>
      <c r="AV3659">
        <v>3.1909999999999998</v>
      </c>
      <c r="AW3659">
        <v>8.9309999999999992</v>
      </c>
      <c r="AX3659">
        <v>83.134</v>
      </c>
      <c r="AY3659">
        <v>150.179</v>
      </c>
      <c r="AZ3659">
        <v>141.45099999999999</v>
      </c>
      <c r="BA3659">
        <v>42.415473288045945</v>
      </c>
    </row>
    <row r="3660" spans="1:53" x14ac:dyDescent="0.25">
      <c r="A3660">
        <v>3639</v>
      </c>
      <c r="B3660" t="s">
        <v>2190</v>
      </c>
      <c r="C3660" s="7">
        <v>0</v>
      </c>
      <c r="D3660" t="s">
        <v>465</v>
      </c>
      <c r="E3660" s="16">
        <v>25.687808481997301</v>
      </c>
      <c r="F3660" s="12">
        <v>-2.7090868203987801</v>
      </c>
      <c r="G3660" s="13">
        <v>1.2135308607319799</v>
      </c>
      <c r="H3660" s="13">
        <v>2.2857804593909401E-4</v>
      </c>
      <c r="I3660" s="14">
        <v>5.2449824871586101E-2</v>
      </c>
      <c r="K3660" t="b">
        <v>0</v>
      </c>
      <c r="L3660" t="b">
        <v>0</v>
      </c>
      <c r="M3660" t="b">
        <v>0</v>
      </c>
      <c r="N3660" t="s">
        <v>9309</v>
      </c>
      <c r="O3660" t="s">
        <v>9714</v>
      </c>
      <c r="P3660">
        <v>322</v>
      </c>
      <c r="Q3660">
        <v>2964065</v>
      </c>
      <c r="R3660">
        <v>2965034</v>
      </c>
      <c r="S3660">
        <v>1</v>
      </c>
      <c r="T3660" t="s">
        <v>20877</v>
      </c>
      <c r="U3660" s="9">
        <v>65</v>
      </c>
      <c r="V3660" t="s">
        <v>6461</v>
      </c>
      <c r="W3660" t="s">
        <v>6462</v>
      </c>
      <c r="X3660" t="s">
        <v>12480</v>
      </c>
      <c r="Y3660" t="s">
        <v>31279</v>
      </c>
      <c r="Z3660">
        <v>16.3364167450111</v>
      </c>
      <c r="AA3660" s="12">
        <v>0.66793867658707795</v>
      </c>
      <c r="AB3660" s="13">
        <v>-4.0558915292062698</v>
      </c>
      <c r="AC3660" s="13">
        <v>4.9943434716584798E-5</v>
      </c>
      <c r="AD3660" s="13">
        <v>113.822921892959</v>
      </c>
      <c r="AE3660" s="13">
        <v>0.51252107065879204</v>
      </c>
      <c r="AF3660" s="13">
        <v>2.3677677469379201</v>
      </c>
      <c r="AG3660" s="14">
        <v>1.7895766017891501E-2</v>
      </c>
      <c r="AI3660" t="s">
        <v>12479</v>
      </c>
      <c r="AJ3660" t="s">
        <v>12478</v>
      </c>
      <c r="AK3660" t="s">
        <v>12477</v>
      </c>
      <c r="AM3660" t="s">
        <v>5625</v>
      </c>
      <c r="AN3660" t="s">
        <v>5625</v>
      </c>
      <c r="AO3660" t="s">
        <v>5625</v>
      </c>
      <c r="AP3660">
        <v>13.215233927989194</v>
      </c>
      <c r="AQ3660">
        <v>28.728000000000002</v>
      </c>
      <c r="AR3660">
        <v>31.581</v>
      </c>
      <c r="AS3660">
        <v>29.227</v>
      </c>
      <c r="AT3660">
        <v>2.9329999999999998</v>
      </c>
      <c r="AU3660">
        <v>2.5950000000000002</v>
      </c>
      <c r="AV3660">
        <v>0.93400000000000005</v>
      </c>
      <c r="AW3660">
        <v>3.484</v>
      </c>
      <c r="AX3660">
        <v>72.879000000000005</v>
      </c>
      <c r="AY3660">
        <v>129.40899999999999</v>
      </c>
      <c r="AZ3660">
        <v>115.676</v>
      </c>
      <c r="BA3660">
        <v>31.587768736326929</v>
      </c>
    </row>
    <row r="3661" spans="1:53" x14ac:dyDescent="0.25">
      <c r="A3661">
        <v>3640</v>
      </c>
      <c r="B3661" t="s">
        <v>2191</v>
      </c>
      <c r="C3661" s="7">
        <v>0.25</v>
      </c>
      <c r="D3661" t="s">
        <v>467</v>
      </c>
      <c r="E3661" s="16">
        <v>21.21804230748215</v>
      </c>
      <c r="F3661" s="12">
        <v>-2.72092663339299</v>
      </c>
      <c r="G3661" s="13">
        <v>1.59176049087477</v>
      </c>
      <c r="H3661" s="13">
        <v>7.3272770988382701E-3</v>
      </c>
      <c r="I3661" s="14">
        <v>5.4369454455776402E-3</v>
      </c>
      <c r="K3661" t="b">
        <v>0</v>
      </c>
      <c r="L3661" t="b">
        <v>0</v>
      </c>
      <c r="M3661" t="b">
        <v>0</v>
      </c>
      <c r="N3661" t="s">
        <v>9309</v>
      </c>
      <c r="O3661" t="s">
        <v>9714</v>
      </c>
      <c r="P3661">
        <v>258</v>
      </c>
      <c r="Q3661">
        <v>2965062</v>
      </c>
      <c r="R3661">
        <v>2965839</v>
      </c>
      <c r="S3661">
        <v>1</v>
      </c>
      <c r="T3661" t="s">
        <v>20877</v>
      </c>
      <c r="U3661" s="9">
        <v>28</v>
      </c>
      <c r="V3661" t="s">
        <v>6464</v>
      </c>
      <c r="W3661" t="s">
        <v>5754</v>
      </c>
      <c r="X3661" t="s">
        <v>12476</v>
      </c>
      <c r="Y3661" t="s">
        <v>31280</v>
      </c>
      <c r="Z3661">
        <v>10.8867771874684</v>
      </c>
      <c r="AA3661" s="12">
        <v>0.90050300046157505</v>
      </c>
      <c r="AB3661" s="13">
        <v>-3.0215630952904302</v>
      </c>
      <c r="AC3661" s="13">
        <v>2.5147322503217598E-3</v>
      </c>
      <c r="AD3661" s="13">
        <v>92.599253707381493</v>
      </c>
      <c r="AE3661" s="13">
        <v>0.48916039075503698</v>
      </c>
      <c r="AF3661" s="13">
        <v>3.2540666026082499</v>
      </c>
      <c r="AG3661" s="14">
        <v>1.1376560401119701E-3</v>
      </c>
      <c r="AI3661" t="s">
        <v>10934</v>
      </c>
      <c r="AJ3661" t="s">
        <v>9630</v>
      </c>
      <c r="AK3661" t="s">
        <v>12475</v>
      </c>
      <c r="AM3661" t="s">
        <v>5625</v>
      </c>
      <c r="AN3661" t="s">
        <v>5625</v>
      </c>
      <c r="AO3661" t="s">
        <v>5625</v>
      </c>
      <c r="AP3661">
        <v>15.344169229928607</v>
      </c>
      <c r="AQ3661">
        <v>26.524999999999999</v>
      </c>
      <c r="AR3661">
        <v>19.693000000000001</v>
      </c>
      <c r="AS3661">
        <v>23.31</v>
      </c>
      <c r="AT3661">
        <v>0</v>
      </c>
      <c r="AU3661">
        <v>0</v>
      </c>
      <c r="AV3661">
        <v>0</v>
      </c>
      <c r="AW3661">
        <v>8.69</v>
      </c>
      <c r="AX3661">
        <v>62.651000000000003</v>
      </c>
      <c r="AY3661">
        <v>153.208</v>
      </c>
      <c r="AZ3661">
        <v>123.119</v>
      </c>
      <c r="BA3661">
        <v>41.805071601555994</v>
      </c>
    </row>
    <row r="3662" spans="1:53" x14ac:dyDescent="0.25">
      <c r="A3662">
        <v>3641</v>
      </c>
      <c r="B3662" t="s">
        <v>2192</v>
      </c>
      <c r="C3662" s="7">
        <v>0</v>
      </c>
      <c r="D3662" t="s">
        <v>1085</v>
      </c>
      <c r="E3662" s="16">
        <v>20.484210661382061</v>
      </c>
      <c r="F3662" s="12">
        <v>-3.7996199912223099</v>
      </c>
      <c r="G3662" s="13">
        <v>1.1965122567762401</v>
      </c>
      <c r="H3662" s="13">
        <v>3.8745177397005598E-6</v>
      </c>
      <c r="I3662" s="14">
        <v>4.2030987274753297E-3</v>
      </c>
      <c r="J3662" t="s">
        <v>8522</v>
      </c>
      <c r="K3662" t="b">
        <v>0</v>
      </c>
      <c r="L3662" t="b">
        <v>0</v>
      </c>
      <c r="M3662" t="b">
        <v>0</v>
      </c>
      <c r="N3662" t="s">
        <v>9309</v>
      </c>
      <c r="O3662" t="s">
        <v>9714</v>
      </c>
      <c r="P3662">
        <v>442</v>
      </c>
      <c r="Q3662">
        <v>2965869</v>
      </c>
      <c r="R3662">
        <v>2967198</v>
      </c>
      <c r="S3662">
        <v>1</v>
      </c>
      <c r="T3662" t="s">
        <v>20877</v>
      </c>
      <c r="U3662" s="9">
        <v>30</v>
      </c>
      <c r="V3662" t="s">
        <v>5625</v>
      </c>
      <c r="W3662" t="s">
        <v>5706</v>
      </c>
      <c r="X3662" t="s">
        <v>12474</v>
      </c>
      <c r="Y3662" t="s">
        <v>31281</v>
      </c>
      <c r="Z3662">
        <v>16.543058005050099</v>
      </c>
      <c r="AA3662" s="12">
        <v>0.76050044470688405</v>
      </c>
      <c r="AB3662" s="13">
        <v>-4.996210084646</v>
      </c>
      <c r="AC3662" s="13">
        <v>5.8467964843267604E-7</v>
      </c>
      <c r="AD3662" s="13">
        <v>120.05845158277</v>
      </c>
      <c r="AE3662" s="13">
        <v>0.35801192622824701</v>
      </c>
      <c r="AF3662" s="13">
        <v>3.34210167069521</v>
      </c>
      <c r="AG3662" s="14">
        <v>8.3146599146063699E-4</v>
      </c>
      <c r="AH3662" t="s">
        <v>9844</v>
      </c>
      <c r="AI3662" t="s">
        <v>10360</v>
      </c>
      <c r="AK3662" t="s">
        <v>12473</v>
      </c>
      <c r="AM3662" t="s">
        <v>5625</v>
      </c>
      <c r="AN3662" t="s">
        <v>5625</v>
      </c>
      <c r="AO3662" t="s">
        <v>5625</v>
      </c>
      <c r="AP3662">
        <v>13.954842645528249</v>
      </c>
      <c r="AQ3662">
        <v>16.515000000000001</v>
      </c>
      <c r="AR3662">
        <v>21.98</v>
      </c>
      <c r="AS3662">
        <v>29.486999999999998</v>
      </c>
      <c r="AT3662">
        <v>1.069</v>
      </c>
      <c r="AU3662">
        <v>0.94599999999999995</v>
      </c>
      <c r="AV3662">
        <v>0.34</v>
      </c>
      <c r="AW3662">
        <v>1.27</v>
      </c>
      <c r="AX3662">
        <v>72.483999999999995</v>
      </c>
      <c r="AY3662">
        <v>73.635000000000005</v>
      </c>
      <c r="AZ3662">
        <v>74.89</v>
      </c>
      <c r="BA3662">
        <v>41.832293171013504</v>
      </c>
    </row>
    <row r="3663" spans="1:53" x14ac:dyDescent="0.25">
      <c r="A3663">
        <v>3642</v>
      </c>
      <c r="B3663" t="s">
        <v>2193</v>
      </c>
      <c r="C3663" s="7">
        <v>0</v>
      </c>
      <c r="D3663" t="s">
        <v>461</v>
      </c>
      <c r="E3663" s="16">
        <v>23.811867948500009</v>
      </c>
      <c r="F3663" s="12">
        <v>-2.4095036329749302</v>
      </c>
      <c r="G3663" s="13">
        <v>1.25443693364266</v>
      </c>
      <c r="H3663" s="13">
        <v>2.61280918091038E-4</v>
      </c>
      <c r="I3663" s="14">
        <v>2.0827031765310402E-3</v>
      </c>
      <c r="K3663" t="b">
        <v>0</v>
      </c>
      <c r="L3663" t="b">
        <v>0</v>
      </c>
      <c r="M3663" t="b">
        <v>0</v>
      </c>
      <c r="N3663" t="s">
        <v>9309</v>
      </c>
      <c r="O3663" t="s">
        <v>9714</v>
      </c>
      <c r="P3663">
        <v>443</v>
      </c>
      <c r="Q3663">
        <v>2967289</v>
      </c>
      <c r="R3663">
        <v>2968621</v>
      </c>
      <c r="S3663">
        <v>1</v>
      </c>
      <c r="T3663" t="s">
        <v>20877</v>
      </c>
      <c r="U3663" s="9">
        <v>91</v>
      </c>
      <c r="V3663" t="s">
        <v>5625</v>
      </c>
      <c r="W3663" t="s">
        <v>7023</v>
      </c>
      <c r="X3663" t="s">
        <v>12472</v>
      </c>
      <c r="Y3663" t="s">
        <v>31282</v>
      </c>
      <c r="Z3663">
        <v>21.560930231187701</v>
      </c>
      <c r="AA3663" s="12">
        <v>0.59908029266469898</v>
      </c>
      <c r="AB3663" s="13">
        <v>-4.0220045000270304</v>
      </c>
      <c r="AC3663" s="13">
        <v>5.7704955187515098E-5</v>
      </c>
      <c r="AD3663" s="13">
        <v>143.07950670022399</v>
      </c>
      <c r="AE3663" s="13">
        <v>0.35149577243702901</v>
      </c>
      <c r="AF3663" s="13">
        <v>3.5688535453649002</v>
      </c>
      <c r="AG3663" s="14">
        <v>3.5854677449225099E-4</v>
      </c>
      <c r="AH3663" t="s">
        <v>9875</v>
      </c>
      <c r="AI3663" t="s">
        <v>9526</v>
      </c>
      <c r="AJ3663" t="s">
        <v>9525</v>
      </c>
      <c r="AK3663" t="s">
        <v>12471</v>
      </c>
      <c r="AM3663" t="s">
        <v>5625</v>
      </c>
      <c r="AN3663" t="s">
        <v>5625</v>
      </c>
      <c r="AO3663" t="s">
        <v>5625</v>
      </c>
      <c r="AP3663">
        <v>15.912471794000036</v>
      </c>
      <c r="AQ3663">
        <v>18.286000000000001</v>
      </c>
      <c r="AR3663">
        <v>22.975000000000001</v>
      </c>
      <c r="AS3663">
        <v>38.073999999999998</v>
      </c>
      <c r="AT3663">
        <v>1.0669999999999999</v>
      </c>
      <c r="AU3663">
        <v>0.94399999999999995</v>
      </c>
      <c r="AV3663">
        <v>2.0379999999999998</v>
      </c>
      <c r="AW3663">
        <v>7.6040000000000001</v>
      </c>
      <c r="AX3663">
        <v>92.394999999999996</v>
      </c>
      <c r="AY3663">
        <v>81.42</v>
      </c>
      <c r="AZ3663">
        <v>81.613</v>
      </c>
      <c r="BA3663">
        <v>59.558827970806533</v>
      </c>
    </row>
    <row r="3664" spans="1:53" x14ac:dyDescent="0.25">
      <c r="A3664">
        <v>3643</v>
      </c>
      <c r="B3664" t="s">
        <v>2194</v>
      </c>
      <c r="C3664" s="7">
        <v>0.16666666666666666</v>
      </c>
      <c r="D3664" t="s">
        <v>752</v>
      </c>
      <c r="E3664" s="16">
        <v>16.258926987373897</v>
      </c>
      <c r="F3664" s="12">
        <v>-2.8648659020472498</v>
      </c>
      <c r="G3664" s="13">
        <v>1.3471187348531</v>
      </c>
      <c r="H3664" s="13">
        <v>1.6981111355452701E-3</v>
      </c>
      <c r="I3664" s="14">
        <v>1.8709065016403101E-3</v>
      </c>
      <c r="K3664" t="b">
        <v>0</v>
      </c>
      <c r="L3664" t="b">
        <v>0</v>
      </c>
      <c r="M3664" t="b">
        <v>0</v>
      </c>
      <c r="N3664" t="s">
        <v>9309</v>
      </c>
      <c r="O3664" t="s">
        <v>9714</v>
      </c>
      <c r="P3664">
        <v>337</v>
      </c>
      <c r="Q3664">
        <v>2968698</v>
      </c>
      <c r="R3664">
        <v>2969712</v>
      </c>
      <c r="S3664">
        <v>1</v>
      </c>
      <c r="T3664" t="s">
        <v>20877</v>
      </c>
      <c r="U3664" s="9">
        <v>77</v>
      </c>
      <c r="V3664" t="s">
        <v>7330</v>
      </c>
      <c r="W3664" t="s">
        <v>8523</v>
      </c>
      <c r="X3664" t="s">
        <v>12470</v>
      </c>
      <c r="Y3664" t="s">
        <v>31283</v>
      </c>
      <c r="Z3664">
        <v>10.8664979719337</v>
      </c>
      <c r="AA3664" s="12">
        <v>0.82054609215945395</v>
      </c>
      <c r="AB3664" s="13">
        <v>-3.4914137419236302</v>
      </c>
      <c r="AC3664" s="13">
        <v>4.80471581448492E-4</v>
      </c>
      <c r="AD3664" s="13">
        <v>79.983140075319199</v>
      </c>
      <c r="AE3664" s="13">
        <v>0.37415734388905703</v>
      </c>
      <c r="AF3664" s="13">
        <v>3.6004070395917198</v>
      </c>
      <c r="AG3664" s="14">
        <v>3.17719408497383E-4</v>
      </c>
      <c r="AI3664" t="s">
        <v>10370</v>
      </c>
      <c r="AJ3664" t="s">
        <v>10369</v>
      </c>
      <c r="AK3664" t="s">
        <v>12469</v>
      </c>
      <c r="AM3664" t="s">
        <v>5625</v>
      </c>
      <c r="AN3664" t="s">
        <v>5625</v>
      </c>
      <c r="AO3664" t="s">
        <v>5625</v>
      </c>
      <c r="AP3664">
        <v>13.499707949495592</v>
      </c>
      <c r="AQ3664">
        <v>15.045999999999999</v>
      </c>
      <c r="AR3664">
        <v>20.577000000000002</v>
      </c>
      <c r="AS3664">
        <v>15.913</v>
      </c>
      <c r="AT3664">
        <v>1.401</v>
      </c>
      <c r="AU3664">
        <v>0</v>
      </c>
      <c r="AV3664">
        <v>0</v>
      </c>
      <c r="AW3664">
        <v>4.9939999999999998</v>
      </c>
      <c r="AX3664">
        <v>73.364000000000004</v>
      </c>
      <c r="AY3664">
        <v>67.682000000000002</v>
      </c>
      <c r="AZ3664">
        <v>63.847999999999999</v>
      </c>
      <c r="BA3664">
        <v>33.26614311671382</v>
      </c>
    </row>
    <row r="3665" spans="1:53" x14ac:dyDescent="0.25">
      <c r="A3665">
        <v>3644</v>
      </c>
      <c r="B3665" t="s">
        <v>2195</v>
      </c>
      <c r="C3665" s="7">
        <v>8.3333333333333329E-2</v>
      </c>
      <c r="D3665" t="s">
        <v>754</v>
      </c>
      <c r="E3665" s="16">
        <v>7.8175638887708381</v>
      </c>
      <c r="F3665" s="12">
        <v>-1.57377045625905</v>
      </c>
      <c r="G3665" s="13">
        <v>0.93529914871248698</v>
      </c>
      <c r="H3665" s="13">
        <v>0.152175624671708</v>
      </c>
      <c r="I3665" s="14">
        <v>0.34838397028226797</v>
      </c>
      <c r="K3665" t="b">
        <v>0</v>
      </c>
      <c r="L3665" t="b">
        <v>0</v>
      </c>
      <c r="M3665" t="b">
        <v>0</v>
      </c>
      <c r="N3665" t="s">
        <v>9309</v>
      </c>
      <c r="O3665" t="s">
        <v>9714</v>
      </c>
      <c r="P3665">
        <v>221</v>
      </c>
      <c r="Q3665">
        <v>2969701</v>
      </c>
      <c r="R3665">
        <v>2970367</v>
      </c>
      <c r="S3665">
        <v>1</v>
      </c>
      <c r="T3665" t="s">
        <v>20877</v>
      </c>
      <c r="U3665" s="9">
        <v>-11</v>
      </c>
      <c r="V3665" t="s">
        <v>7331</v>
      </c>
      <c r="W3665" t="s">
        <v>5754</v>
      </c>
      <c r="X3665" t="s">
        <v>12468</v>
      </c>
      <c r="Y3665" t="s">
        <v>31284</v>
      </c>
      <c r="Z3665">
        <v>3.9003460026513301</v>
      </c>
      <c r="AA3665" s="12">
        <v>0.92694025287189596</v>
      </c>
      <c r="AB3665" s="13">
        <v>-1.69781218517926</v>
      </c>
      <c r="AC3665" s="13">
        <v>8.9543215355686698E-2</v>
      </c>
      <c r="AD3665" s="13">
        <v>21.248084068352298</v>
      </c>
      <c r="AE3665" s="13">
        <v>0.74004354161907304</v>
      </c>
      <c r="AF3665" s="13">
        <v>1.26384340395192</v>
      </c>
      <c r="AG3665" s="14">
        <v>0.20628623888994399</v>
      </c>
      <c r="AI3665" t="s">
        <v>10367</v>
      </c>
      <c r="AJ3665" t="s">
        <v>9630</v>
      </c>
      <c r="AK3665" t="s">
        <v>12467</v>
      </c>
      <c r="AM3665" t="s">
        <v>5625</v>
      </c>
      <c r="AN3665" t="s">
        <v>5625</v>
      </c>
      <c r="AO3665" t="s">
        <v>5625</v>
      </c>
      <c r="AP3665">
        <v>8.6192555550833525</v>
      </c>
      <c r="AQ3665">
        <v>2.8130000000000002</v>
      </c>
      <c r="AR3665">
        <v>10.443</v>
      </c>
      <c r="AS3665">
        <v>9.3949999999999996</v>
      </c>
      <c r="AT3665">
        <v>2.133</v>
      </c>
      <c r="AU3665">
        <v>0</v>
      </c>
      <c r="AV3665">
        <v>1.3580000000000001</v>
      </c>
      <c r="AW3665">
        <v>2.5350000000000001</v>
      </c>
      <c r="AX3665">
        <v>39.634999999999998</v>
      </c>
      <c r="AY3665">
        <v>10.178000000000001</v>
      </c>
      <c r="AZ3665">
        <v>5.0780000000000003</v>
      </c>
      <c r="BA3665">
        <v>31.889766157597197</v>
      </c>
    </row>
    <row r="3666" spans="1:53" x14ac:dyDescent="0.25">
      <c r="A3666">
        <v>3645</v>
      </c>
      <c r="B3666" t="s">
        <v>2196</v>
      </c>
      <c r="C3666" s="7">
        <v>0.25</v>
      </c>
      <c r="D3666" t="s">
        <v>756</v>
      </c>
      <c r="E3666" s="16">
        <v>14.899791387999143</v>
      </c>
      <c r="F3666" s="12">
        <v>-3.1109915723510002</v>
      </c>
      <c r="G3666" s="13">
        <v>2.0101050678250898</v>
      </c>
      <c r="H3666" s="13">
        <v>1.86610765170904E-2</v>
      </c>
      <c r="I3666" s="14">
        <v>1.21797449593672E-2</v>
      </c>
      <c r="K3666" t="b">
        <v>0</v>
      </c>
      <c r="L3666" t="b">
        <v>0</v>
      </c>
      <c r="M3666" t="b">
        <v>0</v>
      </c>
      <c r="N3666" t="s">
        <v>9309</v>
      </c>
      <c r="O3666" t="s">
        <v>9714</v>
      </c>
      <c r="P3666">
        <v>144</v>
      </c>
      <c r="Q3666">
        <v>2970396</v>
      </c>
      <c r="R3666">
        <v>2970831</v>
      </c>
      <c r="S3666">
        <v>1</v>
      </c>
      <c r="T3666" t="s">
        <v>20877</v>
      </c>
      <c r="U3666" s="9">
        <v>29</v>
      </c>
      <c r="V3666" t="s">
        <v>7332</v>
      </c>
      <c r="W3666" t="s">
        <v>5625</v>
      </c>
      <c r="X3666" t="s">
        <v>12466</v>
      </c>
      <c r="Y3666" t="s">
        <v>31285</v>
      </c>
      <c r="Z3666">
        <v>4.0293818957162699</v>
      </c>
      <c r="AA3666" s="12">
        <v>1.16274540915838</v>
      </c>
      <c r="AB3666" s="13">
        <v>-2.67555696014557</v>
      </c>
      <c r="AC3666" s="13">
        <v>7.4605194564003104E-3</v>
      </c>
      <c r="AD3666" s="13">
        <v>48.233296721478503</v>
      </c>
      <c r="AE3666" s="13">
        <v>0.677833058667765</v>
      </c>
      <c r="AF3666" s="13">
        <v>2.9654869176428398</v>
      </c>
      <c r="AG3666" s="14">
        <v>3.0220419823993902E-3</v>
      </c>
      <c r="AI3666" t="s">
        <v>10364</v>
      </c>
      <c r="AM3666" t="s">
        <v>5625</v>
      </c>
      <c r="AN3666" t="s">
        <v>5625</v>
      </c>
      <c r="AO3666" t="s">
        <v>5625</v>
      </c>
      <c r="AP3666">
        <v>11.166165551996578</v>
      </c>
      <c r="AQ3666">
        <v>30.765999999999998</v>
      </c>
      <c r="AR3666">
        <v>4.7969999999999997</v>
      </c>
      <c r="AS3666">
        <v>12.87</v>
      </c>
      <c r="AT3666">
        <v>0</v>
      </c>
      <c r="AU3666">
        <v>0</v>
      </c>
      <c r="AV3666">
        <v>0</v>
      </c>
      <c r="AW3666">
        <v>3.88</v>
      </c>
      <c r="AX3666">
        <v>43.344000000000001</v>
      </c>
      <c r="AY3666">
        <v>156.79499999999999</v>
      </c>
      <c r="AZ3666">
        <v>148.83199999999999</v>
      </c>
      <c r="BA3666">
        <v>33.028224340911017</v>
      </c>
    </row>
    <row r="3667" spans="1:53" x14ac:dyDescent="0.25">
      <c r="A3667">
        <v>3646</v>
      </c>
      <c r="B3667" t="s">
        <v>8524</v>
      </c>
      <c r="C3667" s="7">
        <v>0.25</v>
      </c>
      <c r="D3667" t="s">
        <v>756</v>
      </c>
      <c r="E3667" s="16">
        <v>12.126951727881991</v>
      </c>
      <c r="F3667" s="12">
        <v>-2.2656273852158901</v>
      </c>
      <c r="G3667" s="13">
        <v>0.68312148275970397</v>
      </c>
      <c r="H3667" s="13">
        <v>6.35181368207164E-2</v>
      </c>
      <c r="I3667" s="14">
        <v>0.33926056451292902</v>
      </c>
      <c r="K3667" t="b">
        <v>0</v>
      </c>
      <c r="L3667" t="b">
        <v>0</v>
      </c>
      <c r="M3667" t="b">
        <v>0</v>
      </c>
      <c r="N3667" t="s">
        <v>9309</v>
      </c>
      <c r="O3667" t="s">
        <v>9714</v>
      </c>
      <c r="P3667">
        <v>160</v>
      </c>
      <c r="Q3667">
        <v>2970760</v>
      </c>
      <c r="R3667">
        <v>2971243</v>
      </c>
      <c r="S3667">
        <v>1</v>
      </c>
      <c r="T3667" t="s">
        <v>20877</v>
      </c>
      <c r="U3667" s="9">
        <v>-71</v>
      </c>
      <c r="V3667" t="s">
        <v>7332</v>
      </c>
      <c r="W3667" t="s">
        <v>7333</v>
      </c>
      <c r="X3667" t="s">
        <v>12465</v>
      </c>
      <c r="Y3667" t="s">
        <v>5625</v>
      </c>
      <c r="Z3667">
        <v>4.0892864401531597</v>
      </c>
      <c r="AA3667" s="12">
        <v>1.0514793552195401</v>
      </c>
      <c r="AB3667" s="13">
        <v>-2.1547045826143099</v>
      </c>
      <c r="AC3667" s="13">
        <v>3.1184958973545299E-2</v>
      </c>
      <c r="AD3667" s="13">
        <v>21.069188243820701</v>
      </c>
      <c r="AE3667" s="13">
        <v>0.53192050422527903</v>
      </c>
      <c r="AF3667" s="13">
        <v>1.28425484134071</v>
      </c>
      <c r="AG3667" s="14">
        <v>0.19905280204634601</v>
      </c>
      <c r="AI3667" t="s">
        <v>10364</v>
      </c>
      <c r="AJ3667" t="s">
        <v>10363</v>
      </c>
      <c r="AK3667" t="s">
        <v>12464</v>
      </c>
      <c r="AM3667" t="s">
        <v>5625</v>
      </c>
      <c r="AN3667" t="s">
        <v>5625</v>
      </c>
      <c r="AO3667" t="s">
        <v>5625</v>
      </c>
      <c r="AP3667">
        <v>7.3138069115279674</v>
      </c>
      <c r="AQ3667">
        <v>18.841999999999999</v>
      </c>
      <c r="AR3667">
        <v>10.08</v>
      </c>
      <c r="AS3667">
        <v>12.272</v>
      </c>
      <c r="AT3667">
        <v>0</v>
      </c>
      <c r="AU3667">
        <v>0</v>
      </c>
      <c r="AV3667">
        <v>0</v>
      </c>
      <c r="AW3667">
        <v>6.99</v>
      </c>
      <c r="AX3667">
        <v>22.003</v>
      </c>
      <c r="AY3667">
        <v>32.453000000000003</v>
      </c>
      <c r="AZ3667">
        <v>41.012999999999998</v>
      </c>
      <c r="BA3667">
        <v>18.106209941142144</v>
      </c>
    </row>
    <row r="3668" spans="1:53" x14ac:dyDescent="0.25">
      <c r="A3668">
        <v>3647</v>
      </c>
      <c r="B3668" t="s">
        <v>2197</v>
      </c>
      <c r="C3668" s="7">
        <v>0</v>
      </c>
      <c r="D3668" t="s">
        <v>2198</v>
      </c>
      <c r="E3668" s="16">
        <v>43.868327371160689</v>
      </c>
      <c r="F3668" s="12">
        <v>-2.2822744932172299</v>
      </c>
      <c r="G3668" s="13">
        <v>0.47123977675635798</v>
      </c>
      <c r="H3668" s="13">
        <v>1.3559673513214099E-5</v>
      </c>
      <c r="I3668" s="14">
        <v>0.39239463420528398</v>
      </c>
      <c r="K3668" t="b">
        <v>0</v>
      </c>
      <c r="L3668" t="b">
        <v>0</v>
      </c>
      <c r="M3668" t="b">
        <v>0</v>
      </c>
      <c r="N3668" t="s">
        <v>9309</v>
      </c>
      <c r="O3668" t="s">
        <v>9714</v>
      </c>
      <c r="P3668">
        <v>465</v>
      </c>
      <c r="Q3668">
        <v>2971290</v>
      </c>
      <c r="R3668">
        <v>2972688</v>
      </c>
      <c r="S3668">
        <v>1</v>
      </c>
      <c r="T3668" t="s">
        <v>20877</v>
      </c>
      <c r="U3668" s="9">
        <v>47</v>
      </c>
      <c r="V3668" t="s">
        <v>5625</v>
      </c>
      <c r="W3668" t="s">
        <v>5625</v>
      </c>
      <c r="X3668" t="s">
        <v>12463</v>
      </c>
      <c r="Y3668" t="s">
        <v>31286</v>
      </c>
      <c r="Z3668">
        <v>41.412856842389999</v>
      </c>
      <c r="AA3668" s="12">
        <v>0.48247716867336299</v>
      </c>
      <c r="AB3668" s="13">
        <v>-4.7303264100406102</v>
      </c>
      <c r="AC3668" s="13">
        <v>2.2415912986214501E-6</v>
      </c>
      <c r="AD3668" s="13">
        <v>199.652697307501</v>
      </c>
      <c r="AE3668" s="13">
        <v>0.407773638963222</v>
      </c>
      <c r="AF3668" s="13">
        <v>1.1556406097130301</v>
      </c>
      <c r="AG3668" s="14">
        <v>0.24782819002438999</v>
      </c>
      <c r="AH3668" t="s">
        <v>12462</v>
      </c>
      <c r="AI3668" t="s">
        <v>10360</v>
      </c>
      <c r="AM3668" t="s">
        <v>5625</v>
      </c>
      <c r="AN3668" t="s">
        <v>5625</v>
      </c>
      <c r="AO3668" t="s">
        <v>5625</v>
      </c>
      <c r="AP3668">
        <v>26.216309484642764</v>
      </c>
      <c r="AQ3668">
        <v>67.97</v>
      </c>
      <c r="AR3668">
        <v>44.774999999999999</v>
      </c>
      <c r="AS3668">
        <v>36.512</v>
      </c>
      <c r="AT3668">
        <v>7.1150000000000002</v>
      </c>
      <c r="AU3668">
        <v>5.3970000000000002</v>
      </c>
      <c r="AV3668">
        <v>4.8529999999999998</v>
      </c>
      <c r="AW3668">
        <v>3.6219999999999999</v>
      </c>
      <c r="AX3668">
        <v>91.710999999999999</v>
      </c>
      <c r="AY3668">
        <v>114.24299999999999</v>
      </c>
      <c r="AZ3668">
        <v>93.311999999999998</v>
      </c>
      <c r="BA3668">
        <v>50.04463176865039</v>
      </c>
    </row>
    <row r="3669" spans="1:53" x14ac:dyDescent="0.25">
      <c r="A3669">
        <v>3648</v>
      </c>
      <c r="B3669" t="s">
        <v>8525</v>
      </c>
      <c r="C3669" s="7">
        <v>0.83333333333333337</v>
      </c>
      <c r="D3669" t="s">
        <v>5645</v>
      </c>
      <c r="E3669" s="16">
        <v>0.39824999999999999</v>
      </c>
      <c r="F3669" s="12">
        <v>1.36400272331985</v>
      </c>
      <c r="G3669" s="13">
        <v>-0.72361321531265199</v>
      </c>
      <c r="H3669" s="13">
        <v>1</v>
      </c>
      <c r="I3669" s="14">
        <v>1</v>
      </c>
      <c r="K3669" t="b">
        <v>1</v>
      </c>
      <c r="L3669" t="b">
        <v>0</v>
      </c>
      <c r="M3669" t="b">
        <v>0</v>
      </c>
      <c r="N3669" t="s">
        <v>9309</v>
      </c>
      <c r="O3669" t="s">
        <v>9714</v>
      </c>
      <c r="P3669">
        <v>55</v>
      </c>
      <c r="Q3669">
        <v>2972647</v>
      </c>
      <c r="R3669">
        <v>2972815</v>
      </c>
      <c r="S3669">
        <v>1</v>
      </c>
      <c r="T3669" t="s">
        <v>20877</v>
      </c>
      <c r="U3669" s="9">
        <v>-41</v>
      </c>
      <c r="V3669" t="s">
        <v>5625</v>
      </c>
      <c r="W3669" t="s">
        <v>5625</v>
      </c>
      <c r="X3669" t="s">
        <v>12461</v>
      </c>
      <c r="Y3669" t="s">
        <v>5625</v>
      </c>
      <c r="Z3669">
        <v>0.38543928799758798</v>
      </c>
      <c r="AA3669" s="12">
        <v>1.57412305176414</v>
      </c>
      <c r="AB3669" s="13">
        <v>0.86651594472947302</v>
      </c>
      <c r="AC3669" s="13">
        <v>0.38620728629346401</v>
      </c>
      <c r="AD3669" s="13">
        <v>9.1130851594052695E-2</v>
      </c>
      <c r="AE3669" s="13">
        <v>1.0865686435491</v>
      </c>
      <c r="AF3669" s="13">
        <v>-0.66596180518249604</v>
      </c>
      <c r="AG3669" s="14">
        <v>0.50543551407120102</v>
      </c>
      <c r="AM3669" t="s">
        <v>5625</v>
      </c>
      <c r="AN3669" t="s">
        <v>5625</v>
      </c>
      <c r="AO3669" t="s">
        <v>5625</v>
      </c>
      <c r="AP3669">
        <v>0</v>
      </c>
      <c r="AQ3669">
        <v>1.593</v>
      </c>
      <c r="AR3669">
        <v>0</v>
      </c>
      <c r="AS3669">
        <v>0</v>
      </c>
      <c r="AT3669">
        <v>8.4580000000000002</v>
      </c>
      <c r="AU3669">
        <v>0</v>
      </c>
      <c r="AV3669">
        <v>0</v>
      </c>
      <c r="AW3669">
        <v>0</v>
      </c>
      <c r="AX3669">
        <v>0</v>
      </c>
      <c r="AY3669">
        <v>0</v>
      </c>
      <c r="AZ3669">
        <v>0</v>
      </c>
      <c r="BA3669">
        <v>0</v>
      </c>
    </row>
    <row r="3670" spans="1:53" x14ac:dyDescent="0.25">
      <c r="A3670">
        <v>3649</v>
      </c>
      <c r="B3670" t="s">
        <v>12460</v>
      </c>
      <c r="C3670" s="7" t="s">
        <v>5625</v>
      </c>
      <c r="D3670" t="s">
        <v>5645</v>
      </c>
      <c r="E3670" s="16" t="s">
        <v>5625</v>
      </c>
      <c r="F3670" s="12" t="s">
        <v>5625</v>
      </c>
      <c r="G3670" s="13" t="s">
        <v>5625</v>
      </c>
      <c r="H3670" s="13" t="s">
        <v>5625</v>
      </c>
      <c r="I3670" s="14" t="s">
        <v>5625</v>
      </c>
      <c r="J3670" t="s">
        <v>5625</v>
      </c>
      <c r="K3670" t="b">
        <v>1</v>
      </c>
      <c r="L3670" t="b">
        <v>0</v>
      </c>
      <c r="M3670" t="b">
        <v>0</v>
      </c>
      <c r="N3670" t="s">
        <v>9309</v>
      </c>
      <c r="O3670" t="s">
        <v>9714</v>
      </c>
      <c r="P3670">
        <v>55</v>
      </c>
      <c r="Q3670">
        <v>2973031</v>
      </c>
      <c r="R3670">
        <v>2973199</v>
      </c>
      <c r="S3670">
        <v>-1</v>
      </c>
      <c r="T3670" t="s">
        <v>20877</v>
      </c>
      <c r="U3670" s="9" t="s">
        <v>5625</v>
      </c>
      <c r="V3670" t="s">
        <v>5625</v>
      </c>
      <c r="W3670" t="s">
        <v>5625</v>
      </c>
      <c r="X3670" t="s">
        <v>12459</v>
      </c>
      <c r="Y3670" t="s">
        <v>5625</v>
      </c>
      <c r="Z3670" t="s">
        <v>5625</v>
      </c>
      <c r="AA3670" s="12" t="s">
        <v>5625</v>
      </c>
      <c r="AB3670" s="13" t="s">
        <v>5625</v>
      </c>
      <c r="AC3670" s="13" t="s">
        <v>5625</v>
      </c>
      <c r="AD3670" s="13" t="s">
        <v>5625</v>
      </c>
      <c r="AE3670" s="13" t="s">
        <v>5625</v>
      </c>
      <c r="AF3670" s="13" t="s">
        <v>5625</v>
      </c>
      <c r="AG3670" s="14" t="s">
        <v>5625</v>
      </c>
      <c r="AM3670" t="s">
        <v>5625</v>
      </c>
      <c r="AN3670" t="s">
        <v>5625</v>
      </c>
      <c r="AO3670" t="s">
        <v>5625</v>
      </c>
      <c r="AP3670" t="s">
        <v>5625</v>
      </c>
      <c r="AQ3670" t="s">
        <v>5625</v>
      </c>
      <c r="AR3670" t="s">
        <v>5625</v>
      </c>
      <c r="AS3670" t="s">
        <v>5625</v>
      </c>
      <c r="AT3670" t="s">
        <v>5625</v>
      </c>
      <c r="AU3670" t="s">
        <v>5625</v>
      </c>
      <c r="AV3670" t="s">
        <v>5625</v>
      </c>
      <c r="AW3670" t="s">
        <v>5625</v>
      </c>
      <c r="AX3670" t="s">
        <v>5625</v>
      </c>
      <c r="AY3670" t="s">
        <v>5625</v>
      </c>
      <c r="AZ3670" t="s">
        <v>5625</v>
      </c>
      <c r="BA3670" t="s">
        <v>5625</v>
      </c>
    </row>
    <row r="3671" spans="1:53" x14ac:dyDescent="0.25">
      <c r="A3671">
        <v>3650</v>
      </c>
      <c r="B3671" t="s">
        <v>12458</v>
      </c>
      <c r="C3671" s="7" t="s">
        <v>5625</v>
      </c>
      <c r="D3671" t="s">
        <v>5645</v>
      </c>
      <c r="E3671" s="16" t="s">
        <v>5625</v>
      </c>
      <c r="F3671" s="12" t="s">
        <v>5625</v>
      </c>
      <c r="G3671" s="13" t="s">
        <v>5625</v>
      </c>
      <c r="H3671" s="13" t="s">
        <v>5625</v>
      </c>
      <c r="I3671" s="14" t="s">
        <v>5625</v>
      </c>
      <c r="J3671" t="s">
        <v>5625</v>
      </c>
      <c r="K3671" t="b">
        <v>1</v>
      </c>
      <c r="L3671" t="b">
        <v>0</v>
      </c>
      <c r="M3671" t="b">
        <v>0</v>
      </c>
      <c r="N3671" t="s">
        <v>9309</v>
      </c>
      <c r="O3671" t="s">
        <v>9714</v>
      </c>
      <c r="P3671">
        <v>41</v>
      </c>
      <c r="Q3671">
        <v>2973195</v>
      </c>
      <c r="R3671">
        <v>2973321</v>
      </c>
      <c r="S3671">
        <v>-1</v>
      </c>
      <c r="T3671" t="s">
        <v>20877</v>
      </c>
      <c r="U3671" s="9" t="s">
        <v>5625</v>
      </c>
      <c r="V3671" t="s">
        <v>5625</v>
      </c>
      <c r="W3671" t="s">
        <v>5625</v>
      </c>
      <c r="X3671" t="s">
        <v>12457</v>
      </c>
      <c r="Y3671" t="s">
        <v>5625</v>
      </c>
      <c r="Z3671" t="s">
        <v>5625</v>
      </c>
      <c r="AA3671" s="12" t="s">
        <v>5625</v>
      </c>
      <c r="AB3671" s="13" t="s">
        <v>5625</v>
      </c>
      <c r="AC3671" s="13" t="s">
        <v>5625</v>
      </c>
      <c r="AD3671" s="13" t="s">
        <v>5625</v>
      </c>
      <c r="AE3671" s="13" t="s">
        <v>5625</v>
      </c>
      <c r="AF3671" s="13" t="s">
        <v>5625</v>
      </c>
      <c r="AG3671" s="14" t="s">
        <v>5625</v>
      </c>
      <c r="AM3671" t="s">
        <v>5625</v>
      </c>
      <c r="AN3671" t="s">
        <v>5625</v>
      </c>
      <c r="AO3671" t="s">
        <v>5625</v>
      </c>
      <c r="AP3671" t="s">
        <v>5625</v>
      </c>
      <c r="AQ3671" t="s">
        <v>5625</v>
      </c>
      <c r="AR3671" t="s">
        <v>5625</v>
      </c>
      <c r="AS3671" t="s">
        <v>5625</v>
      </c>
      <c r="AT3671" t="s">
        <v>5625</v>
      </c>
      <c r="AU3671" t="s">
        <v>5625</v>
      </c>
      <c r="AV3671" t="s">
        <v>5625</v>
      </c>
      <c r="AW3671" t="s">
        <v>5625</v>
      </c>
      <c r="AX3671" t="s">
        <v>5625</v>
      </c>
      <c r="AY3671" t="s">
        <v>5625</v>
      </c>
      <c r="AZ3671" t="s">
        <v>5625</v>
      </c>
      <c r="BA3671" t="s">
        <v>5625</v>
      </c>
    </row>
    <row r="3672" spans="1:53" x14ac:dyDescent="0.25">
      <c r="A3672">
        <v>3651</v>
      </c>
      <c r="B3672" t="s">
        <v>12456</v>
      </c>
      <c r="C3672" s="7" t="s">
        <v>5625</v>
      </c>
      <c r="D3672" t="s">
        <v>5645</v>
      </c>
      <c r="E3672" s="16" t="s">
        <v>5625</v>
      </c>
      <c r="F3672" s="12" t="s">
        <v>5625</v>
      </c>
      <c r="G3672" s="13" t="s">
        <v>5625</v>
      </c>
      <c r="H3672" s="13" t="s">
        <v>5625</v>
      </c>
      <c r="I3672" s="14" t="s">
        <v>5625</v>
      </c>
      <c r="J3672" t="s">
        <v>5625</v>
      </c>
      <c r="K3672" t="b">
        <v>1</v>
      </c>
      <c r="L3672" t="b">
        <v>0</v>
      </c>
      <c r="M3672" t="b">
        <v>0</v>
      </c>
      <c r="N3672" t="s">
        <v>9309</v>
      </c>
      <c r="O3672" t="s">
        <v>9714</v>
      </c>
      <c r="P3672">
        <v>41</v>
      </c>
      <c r="Q3672">
        <v>2973822</v>
      </c>
      <c r="R3672">
        <v>2973948</v>
      </c>
      <c r="S3672">
        <v>1</v>
      </c>
      <c r="T3672" t="s">
        <v>20877</v>
      </c>
      <c r="U3672" s="9" t="s">
        <v>5625</v>
      </c>
      <c r="V3672" t="s">
        <v>5625</v>
      </c>
      <c r="W3672" t="s">
        <v>5625</v>
      </c>
      <c r="X3672" t="s">
        <v>12455</v>
      </c>
      <c r="Y3672" t="s">
        <v>5625</v>
      </c>
      <c r="Z3672" t="s">
        <v>5625</v>
      </c>
      <c r="AA3672" s="12" t="s">
        <v>5625</v>
      </c>
      <c r="AB3672" s="13" t="s">
        <v>5625</v>
      </c>
      <c r="AC3672" s="13" t="s">
        <v>5625</v>
      </c>
      <c r="AD3672" s="13" t="s">
        <v>5625</v>
      </c>
      <c r="AE3672" s="13" t="s">
        <v>5625</v>
      </c>
      <c r="AF3672" s="13" t="s">
        <v>5625</v>
      </c>
      <c r="AG3672" s="14" t="s">
        <v>5625</v>
      </c>
      <c r="AM3672" t="s">
        <v>5625</v>
      </c>
      <c r="AN3672" t="s">
        <v>5625</v>
      </c>
      <c r="AO3672" t="s">
        <v>5625</v>
      </c>
      <c r="AP3672" t="s">
        <v>5625</v>
      </c>
      <c r="AQ3672" t="s">
        <v>5625</v>
      </c>
      <c r="AR3672" t="s">
        <v>5625</v>
      </c>
      <c r="AS3672" t="s">
        <v>5625</v>
      </c>
      <c r="AT3672" t="s">
        <v>5625</v>
      </c>
      <c r="AU3672" t="s">
        <v>5625</v>
      </c>
      <c r="AV3672" t="s">
        <v>5625</v>
      </c>
      <c r="AW3672" t="s">
        <v>5625</v>
      </c>
      <c r="AX3672" t="s">
        <v>5625</v>
      </c>
      <c r="AY3672" t="s">
        <v>5625</v>
      </c>
      <c r="AZ3672" t="s">
        <v>5625</v>
      </c>
      <c r="BA3672" t="s">
        <v>5625</v>
      </c>
    </row>
    <row r="3673" spans="1:53" x14ac:dyDescent="0.25">
      <c r="A3673">
        <v>3652</v>
      </c>
      <c r="B3673" t="s">
        <v>2199</v>
      </c>
      <c r="C3673" s="7">
        <v>0</v>
      </c>
      <c r="D3673" t="s">
        <v>2200</v>
      </c>
      <c r="E3673" s="16">
        <v>6.3382130628490945</v>
      </c>
      <c r="F3673" s="12">
        <v>5.2725777897113497</v>
      </c>
      <c r="G3673" s="13">
        <v>4.78805479939445</v>
      </c>
      <c r="H3673" s="13">
        <v>7.8850666404505899E-38</v>
      </c>
      <c r="I3673" s="14">
        <v>6.0644404769437499E-21</v>
      </c>
      <c r="K3673" t="b">
        <v>0</v>
      </c>
      <c r="L3673" t="b">
        <v>0</v>
      </c>
      <c r="M3673" t="b">
        <v>0</v>
      </c>
      <c r="N3673" t="s">
        <v>9309</v>
      </c>
      <c r="O3673" t="s">
        <v>9714</v>
      </c>
      <c r="P3673">
        <v>274</v>
      </c>
      <c r="Q3673">
        <v>2974024</v>
      </c>
      <c r="R3673">
        <v>2974849</v>
      </c>
      <c r="S3673">
        <v>-1</v>
      </c>
      <c r="T3673" t="s">
        <v>20877</v>
      </c>
      <c r="U3673" s="9">
        <v>1209</v>
      </c>
      <c r="V3673" t="s">
        <v>8526</v>
      </c>
      <c r="W3673" t="s">
        <v>5625</v>
      </c>
      <c r="X3673" t="s">
        <v>12454</v>
      </c>
      <c r="Y3673" t="s">
        <v>31287</v>
      </c>
      <c r="Z3673">
        <v>120.06930321556</v>
      </c>
      <c r="AA3673" s="12">
        <v>0.39879397903143199</v>
      </c>
      <c r="AB3673" s="13">
        <v>13.2213074091968</v>
      </c>
      <c r="AC3673" s="13">
        <v>6.6104829052768901E-40</v>
      </c>
      <c r="AD3673" s="13">
        <v>226.23878513811599</v>
      </c>
      <c r="AE3673" s="13">
        <v>0.48677837502774302</v>
      </c>
      <c r="AF3673" s="13">
        <v>9.8362109843551799</v>
      </c>
      <c r="AG3673" s="14">
        <v>7.8616028998492996E-23</v>
      </c>
      <c r="AI3673" t="s">
        <v>10898</v>
      </c>
      <c r="AJ3673" t="s">
        <v>9630</v>
      </c>
      <c r="AM3673" t="s">
        <v>5625</v>
      </c>
      <c r="AN3673" t="s">
        <v>5625</v>
      </c>
      <c r="AO3673" t="s">
        <v>5625</v>
      </c>
      <c r="AP3673">
        <v>6.4228522513963782</v>
      </c>
      <c r="AQ3673">
        <v>4.867</v>
      </c>
      <c r="AR3673">
        <v>9.2729999999999997</v>
      </c>
      <c r="AS3673">
        <v>4.79</v>
      </c>
      <c r="AT3673">
        <v>182.56</v>
      </c>
      <c r="AU3673">
        <v>111.271</v>
      </c>
      <c r="AV3673">
        <v>133.23599999999999</v>
      </c>
      <c r="AW3673">
        <v>175.96</v>
      </c>
      <c r="AX3673">
        <v>389.35399999999998</v>
      </c>
      <c r="AY3673">
        <v>197.69800000000001</v>
      </c>
      <c r="AZ3673">
        <v>169.834</v>
      </c>
      <c r="BA3673">
        <v>331.63992535830175</v>
      </c>
    </row>
    <row r="3674" spans="1:53" x14ac:dyDescent="0.25">
      <c r="A3674">
        <v>3653</v>
      </c>
      <c r="B3674" t="s">
        <v>2201</v>
      </c>
      <c r="C3674" s="7">
        <v>0</v>
      </c>
      <c r="D3674" t="s">
        <v>2200</v>
      </c>
      <c r="E3674" s="16">
        <v>3.7938528227872759</v>
      </c>
      <c r="F3674" s="12">
        <v>5.1833224000582296</v>
      </c>
      <c r="G3674" s="13">
        <v>4.7085488655438299</v>
      </c>
      <c r="H3674" s="13">
        <v>1.08773811456831E-27</v>
      </c>
      <c r="I3674" s="14">
        <v>5.3799875769135297E-11</v>
      </c>
      <c r="K3674" t="b">
        <v>0</v>
      </c>
      <c r="L3674" t="b">
        <v>0</v>
      </c>
      <c r="M3674" t="b">
        <v>0</v>
      </c>
      <c r="N3674" t="s">
        <v>9309</v>
      </c>
      <c r="O3674" t="s">
        <v>9714</v>
      </c>
      <c r="P3674">
        <v>331</v>
      </c>
      <c r="Q3674">
        <v>2974845</v>
      </c>
      <c r="R3674">
        <v>2975841</v>
      </c>
      <c r="S3674">
        <v>-1</v>
      </c>
      <c r="T3674" t="s">
        <v>20877</v>
      </c>
      <c r="U3674" s="9">
        <v>-4</v>
      </c>
      <c r="V3674" t="s">
        <v>8527</v>
      </c>
      <c r="W3674" t="s">
        <v>5625</v>
      </c>
      <c r="X3674" t="s">
        <v>12453</v>
      </c>
      <c r="Y3674" t="s">
        <v>31288</v>
      </c>
      <c r="Z3674">
        <v>81.811791779743302</v>
      </c>
      <c r="AA3674" s="12">
        <v>0.45970692602186097</v>
      </c>
      <c r="AB3674" s="13">
        <v>11.2752758478382</v>
      </c>
      <c r="AC3674" s="13">
        <v>1.73832918492708E-29</v>
      </c>
      <c r="AD3674" s="13">
        <v>175.257471994886</v>
      </c>
      <c r="AE3674" s="13">
        <v>0.66609843486369302</v>
      </c>
      <c r="AF3674" s="13">
        <v>7.0688484150354904</v>
      </c>
      <c r="AG3674" s="14">
        <v>1.5622468462906799E-12</v>
      </c>
      <c r="AI3674" t="s">
        <v>10901</v>
      </c>
      <c r="AJ3674" t="s">
        <v>9630</v>
      </c>
      <c r="AM3674" t="s">
        <v>5625</v>
      </c>
      <c r="AN3674" t="s">
        <v>5625</v>
      </c>
      <c r="AO3674" t="s">
        <v>5625</v>
      </c>
      <c r="AP3674">
        <v>3.1034112911491034</v>
      </c>
      <c r="AQ3674">
        <v>2.15</v>
      </c>
      <c r="AR3674">
        <v>6.2850000000000001</v>
      </c>
      <c r="AS3674">
        <v>3.637</v>
      </c>
      <c r="AT3674">
        <v>114.126</v>
      </c>
      <c r="AU3674">
        <v>68.177999999999997</v>
      </c>
      <c r="AV3674">
        <v>68.123999999999995</v>
      </c>
      <c r="AW3674">
        <v>88.128</v>
      </c>
      <c r="AX3674">
        <v>288.77600000000001</v>
      </c>
      <c r="AY3674">
        <v>71.882999999999996</v>
      </c>
      <c r="AZ3674">
        <v>55.784999999999997</v>
      </c>
      <c r="BA3674">
        <v>275.32891833691599</v>
      </c>
    </row>
    <row r="3675" spans="1:53" x14ac:dyDescent="0.25">
      <c r="A3675">
        <v>3654</v>
      </c>
      <c r="B3675" t="s">
        <v>2202</v>
      </c>
      <c r="C3675" s="7">
        <v>0</v>
      </c>
      <c r="D3675" t="s">
        <v>2203</v>
      </c>
      <c r="E3675" s="16">
        <v>9.0906235624012748</v>
      </c>
      <c r="F3675" s="12">
        <v>7.2716638118924504</v>
      </c>
      <c r="G3675" s="13">
        <v>7.3276000881465597</v>
      </c>
      <c r="H3675" s="13">
        <v>1.8294354181892099E-97</v>
      </c>
      <c r="I3675" s="14">
        <v>5.3210795663454203E-64</v>
      </c>
      <c r="K3675" t="b">
        <v>0</v>
      </c>
      <c r="L3675" t="b">
        <v>0</v>
      </c>
      <c r="M3675" t="b">
        <v>0</v>
      </c>
      <c r="N3675" t="s">
        <v>9309</v>
      </c>
      <c r="O3675" t="s">
        <v>9714</v>
      </c>
      <c r="P3675">
        <v>432</v>
      </c>
      <c r="Q3675">
        <v>2975880</v>
      </c>
      <c r="R3675">
        <v>2977179</v>
      </c>
      <c r="S3675">
        <v>-1</v>
      </c>
      <c r="T3675" t="s">
        <v>20877</v>
      </c>
      <c r="U3675" s="9">
        <v>39</v>
      </c>
      <c r="V3675" t="s">
        <v>8528</v>
      </c>
      <c r="W3675" t="s">
        <v>5625</v>
      </c>
      <c r="X3675" t="s">
        <v>12452</v>
      </c>
      <c r="Y3675" t="s">
        <v>31289</v>
      </c>
      <c r="Z3675">
        <v>1091.44970474551</v>
      </c>
      <c r="AA3675" s="12">
        <v>0.34157025433230098</v>
      </c>
      <c r="AB3675" s="13">
        <v>21.288925834912199</v>
      </c>
      <c r="AC3675" s="13">
        <v>1.43785859433262E-100</v>
      </c>
      <c r="AD3675" s="13">
        <v>2980.9671724374598</v>
      </c>
      <c r="AE3675" s="13">
        <v>0.42410173382363298</v>
      </c>
      <c r="AF3675" s="13">
        <v>17.277930043063201</v>
      </c>
      <c r="AG3675" s="14">
        <v>6.8979512138260597E-67</v>
      </c>
      <c r="AI3675" t="s">
        <v>10904</v>
      </c>
      <c r="AJ3675" t="s">
        <v>9642</v>
      </c>
      <c r="AM3675" t="s">
        <v>5625</v>
      </c>
      <c r="AN3675" t="s">
        <v>5625</v>
      </c>
      <c r="AO3675" t="s">
        <v>5625</v>
      </c>
      <c r="AP3675">
        <v>7.4784942496050979</v>
      </c>
      <c r="AQ3675">
        <v>8.0359999999999996</v>
      </c>
      <c r="AR3675">
        <v>10.708</v>
      </c>
      <c r="AS3675">
        <v>10.14</v>
      </c>
      <c r="AT3675">
        <v>1089.442</v>
      </c>
      <c r="AU3675">
        <v>613.75099999999998</v>
      </c>
      <c r="AV3675">
        <v>867.77800000000002</v>
      </c>
      <c r="AW3675">
        <v>984.98699999999997</v>
      </c>
      <c r="AX3675">
        <v>3325.2159999999999</v>
      </c>
      <c r="AY3675">
        <v>1765.653</v>
      </c>
      <c r="AZ3675">
        <v>1417.8309999999999</v>
      </c>
      <c r="BA3675">
        <v>2849.7000029535702</v>
      </c>
    </row>
    <row r="3676" spans="1:53" x14ac:dyDescent="0.25">
      <c r="A3676">
        <v>3655</v>
      </c>
      <c r="B3676" t="s">
        <v>8529</v>
      </c>
      <c r="C3676" s="7">
        <v>0.83333333333333337</v>
      </c>
      <c r="D3676" t="s">
        <v>5645</v>
      </c>
      <c r="E3676" s="16">
        <v>0</v>
      </c>
      <c r="F3676" s="12">
        <v>0</v>
      </c>
      <c r="G3676" s="13">
        <v>1.1602848899737901</v>
      </c>
      <c r="H3676" s="13">
        <v>1</v>
      </c>
      <c r="I3676" s="14">
        <v>1</v>
      </c>
      <c r="K3676" t="b">
        <v>1</v>
      </c>
      <c r="L3676" t="b">
        <v>0</v>
      </c>
      <c r="M3676" t="b">
        <v>0</v>
      </c>
      <c r="N3676" t="s">
        <v>9309</v>
      </c>
      <c r="O3676" t="s">
        <v>9714</v>
      </c>
      <c r="P3676">
        <v>70</v>
      </c>
      <c r="Q3676">
        <v>2977114</v>
      </c>
      <c r="R3676">
        <v>2977327</v>
      </c>
      <c r="S3676">
        <v>-1</v>
      </c>
      <c r="T3676" t="s">
        <v>20877</v>
      </c>
      <c r="U3676" s="9">
        <v>-65</v>
      </c>
      <c r="V3676" t="s">
        <v>5625</v>
      </c>
      <c r="W3676" t="s">
        <v>5625</v>
      </c>
      <c r="X3676" t="s">
        <v>12451</v>
      </c>
      <c r="Y3676" t="s">
        <v>5625</v>
      </c>
      <c r="Z3676">
        <v>0</v>
      </c>
      <c r="AA3676" s="12" t="s">
        <v>5641</v>
      </c>
      <c r="AB3676" s="13" t="s">
        <v>5641</v>
      </c>
      <c r="AC3676" s="13" t="s">
        <v>5641</v>
      </c>
      <c r="AD3676" s="13">
        <v>0.42709987062478599</v>
      </c>
      <c r="AE3676" s="13">
        <v>1.1673595618482899</v>
      </c>
      <c r="AF3676" s="13">
        <v>0.993939594872292</v>
      </c>
      <c r="AG3676" s="14">
        <v>0.32025227627195901</v>
      </c>
      <c r="AM3676" t="s">
        <v>5625</v>
      </c>
      <c r="AN3676" t="s">
        <v>5625</v>
      </c>
      <c r="AO3676" t="s">
        <v>5625</v>
      </c>
      <c r="AP3676">
        <v>0</v>
      </c>
      <c r="AQ3676">
        <v>0</v>
      </c>
      <c r="AR3676">
        <v>0</v>
      </c>
      <c r="AS3676">
        <v>0</v>
      </c>
      <c r="AT3676">
        <v>0</v>
      </c>
      <c r="AU3676">
        <v>0</v>
      </c>
      <c r="AV3676">
        <v>0</v>
      </c>
      <c r="AW3676">
        <v>0</v>
      </c>
      <c r="AX3676">
        <v>0</v>
      </c>
      <c r="AY3676">
        <v>3.9780000000000002</v>
      </c>
      <c r="AZ3676">
        <v>4.5369999999999999</v>
      </c>
      <c r="BA3676">
        <v>0</v>
      </c>
    </row>
    <row r="3677" spans="1:53" x14ac:dyDescent="0.25">
      <c r="A3677">
        <v>3656</v>
      </c>
      <c r="B3677" t="s">
        <v>2204</v>
      </c>
      <c r="C3677" s="7">
        <v>0</v>
      </c>
      <c r="D3677" t="s">
        <v>2205</v>
      </c>
      <c r="E3677" s="16">
        <v>10.736483303431582</v>
      </c>
      <c r="F3677" s="12">
        <v>2.8730709451953702</v>
      </c>
      <c r="G3677" s="13">
        <v>1.83529014363279</v>
      </c>
      <c r="H3677" s="13">
        <v>5.5610713135404997E-16</v>
      </c>
      <c r="I3677" s="14">
        <v>1.21989285277404E-6</v>
      </c>
      <c r="K3677" t="b">
        <v>0</v>
      </c>
      <c r="L3677" t="b">
        <v>0</v>
      </c>
      <c r="M3677" t="b">
        <v>0</v>
      </c>
      <c r="N3677" t="s">
        <v>9309</v>
      </c>
      <c r="O3677" t="s">
        <v>9714</v>
      </c>
      <c r="P3677">
        <v>516</v>
      </c>
      <c r="Q3677">
        <v>2977323</v>
      </c>
      <c r="R3677">
        <v>2978874</v>
      </c>
      <c r="S3677">
        <v>-1</v>
      </c>
      <c r="T3677" t="s">
        <v>20877</v>
      </c>
      <c r="U3677" s="9">
        <v>-4</v>
      </c>
      <c r="V3677" t="s">
        <v>6787</v>
      </c>
      <c r="W3677" t="s">
        <v>5835</v>
      </c>
      <c r="X3677" t="s">
        <v>12450</v>
      </c>
      <c r="Y3677" t="s">
        <v>31290</v>
      </c>
      <c r="Z3677">
        <v>78.808718101044505</v>
      </c>
      <c r="AA3677" s="12">
        <v>0.33946356102613701</v>
      </c>
      <c r="AB3677" s="13">
        <v>8.4635621464365496</v>
      </c>
      <c r="AC3677" s="13">
        <v>2.5933211784391102E-17</v>
      </c>
      <c r="AD3677" s="13">
        <v>104.933309363691</v>
      </c>
      <c r="AE3677" s="13">
        <v>0.34125231483622098</v>
      </c>
      <c r="AF3677" s="13">
        <v>5.3781031332010496</v>
      </c>
      <c r="AG3677" s="14">
        <v>7.5274695089505306E-8</v>
      </c>
      <c r="AI3677" t="s">
        <v>10464</v>
      </c>
      <c r="AJ3677" t="s">
        <v>12449</v>
      </c>
      <c r="AK3677" t="s">
        <v>12448</v>
      </c>
      <c r="AM3677" t="s">
        <v>5625</v>
      </c>
      <c r="AN3677" t="s">
        <v>5625</v>
      </c>
      <c r="AO3677" t="s">
        <v>5625</v>
      </c>
      <c r="AP3677">
        <v>10.53393321372633</v>
      </c>
      <c r="AQ3677">
        <v>12.425000000000001</v>
      </c>
      <c r="AR3677">
        <v>12.555999999999999</v>
      </c>
      <c r="AS3677">
        <v>7.431</v>
      </c>
      <c r="AT3677">
        <v>48.552999999999997</v>
      </c>
      <c r="AU3677">
        <v>42.970999999999997</v>
      </c>
      <c r="AV3677">
        <v>61.246000000000002</v>
      </c>
      <c r="AW3677">
        <v>39.18</v>
      </c>
      <c r="AX3677">
        <v>62.109000000000002</v>
      </c>
      <c r="AY3677">
        <v>61.456000000000003</v>
      </c>
      <c r="AZ3677">
        <v>57.628999999999998</v>
      </c>
      <c r="BA3677">
        <v>39.469436370729582</v>
      </c>
    </row>
    <row r="3678" spans="1:53" x14ac:dyDescent="0.25">
      <c r="A3678">
        <v>3657</v>
      </c>
      <c r="B3678" t="s">
        <v>2206</v>
      </c>
      <c r="C3678" s="7">
        <v>0</v>
      </c>
      <c r="D3678" t="s">
        <v>2207</v>
      </c>
      <c r="E3678" s="16">
        <v>5.4148381435249027</v>
      </c>
      <c r="F3678" s="12">
        <v>2.7142068593076498</v>
      </c>
      <c r="G3678" s="13">
        <v>2.2852409196931101</v>
      </c>
      <c r="H3678" s="13">
        <v>5.7732727524363802E-9</v>
      </c>
      <c r="I3678" s="14">
        <v>7.9559634969431401E-7</v>
      </c>
      <c r="K3678" t="b">
        <v>0</v>
      </c>
      <c r="L3678" t="b">
        <v>0</v>
      </c>
      <c r="M3678" t="b">
        <v>0</v>
      </c>
      <c r="N3678" t="s">
        <v>9309</v>
      </c>
      <c r="O3678" t="s">
        <v>9714</v>
      </c>
      <c r="P3678">
        <v>491</v>
      </c>
      <c r="Q3678">
        <v>2978851</v>
      </c>
      <c r="R3678">
        <v>2980327</v>
      </c>
      <c r="S3678">
        <v>-1</v>
      </c>
      <c r="T3678" t="s">
        <v>20877</v>
      </c>
      <c r="U3678" s="9">
        <v>-23</v>
      </c>
      <c r="V3678" t="s">
        <v>5625</v>
      </c>
      <c r="W3678" t="s">
        <v>6019</v>
      </c>
      <c r="X3678" t="s">
        <v>12447</v>
      </c>
      <c r="Y3678" t="s">
        <v>31291</v>
      </c>
      <c r="Z3678">
        <v>34.8332539408079</v>
      </c>
      <c r="AA3678" s="12">
        <v>0.43773635126812899</v>
      </c>
      <c r="AB3678" s="13">
        <v>6.2005516595652903</v>
      </c>
      <c r="AC3678" s="13">
        <v>5.6265587212636403E-10</v>
      </c>
      <c r="AD3678" s="13">
        <v>65.574552491624701</v>
      </c>
      <c r="AE3678" s="13">
        <v>0.41813428802897201</v>
      </c>
      <c r="AF3678" s="13">
        <v>5.4653277311110502</v>
      </c>
      <c r="AG3678" s="14">
        <v>4.6205232650123499E-8</v>
      </c>
      <c r="AH3678" t="s">
        <v>10180</v>
      </c>
      <c r="AI3678" t="s">
        <v>12446</v>
      </c>
      <c r="AJ3678" t="s">
        <v>12445</v>
      </c>
      <c r="AK3678" t="s">
        <v>12444</v>
      </c>
      <c r="AM3678" t="s">
        <v>21111</v>
      </c>
      <c r="AN3678" t="s">
        <v>21110</v>
      </c>
      <c r="AO3678" t="s">
        <v>22317</v>
      </c>
      <c r="AP3678">
        <v>7.7783525740996113</v>
      </c>
      <c r="AQ3678">
        <v>5.0780000000000003</v>
      </c>
      <c r="AR3678">
        <v>6.1260000000000003</v>
      </c>
      <c r="AS3678">
        <v>2.677</v>
      </c>
      <c r="AT3678">
        <v>17.327999999999999</v>
      </c>
      <c r="AU3678">
        <v>23.003</v>
      </c>
      <c r="AV3678">
        <v>19.614000000000001</v>
      </c>
      <c r="AW3678">
        <v>27.446999999999999</v>
      </c>
      <c r="AX3678">
        <v>47.149000000000001</v>
      </c>
      <c r="AY3678">
        <v>45.061999999999998</v>
      </c>
      <c r="AZ3678">
        <v>35.351999999999997</v>
      </c>
      <c r="BA3678">
        <v>26.662498175523339</v>
      </c>
    </row>
    <row r="3679" spans="1:53" x14ac:dyDescent="0.25">
      <c r="A3679">
        <v>3658</v>
      </c>
      <c r="B3679" t="s">
        <v>2208</v>
      </c>
      <c r="C3679" s="7">
        <v>0</v>
      </c>
      <c r="D3679" t="s">
        <v>2209</v>
      </c>
      <c r="E3679" s="16">
        <v>3.4369742449694458</v>
      </c>
      <c r="F3679" s="12">
        <v>4.2045110296878896</v>
      </c>
      <c r="G3679" s="13">
        <v>2.4348512615114299</v>
      </c>
      <c r="H3679" s="13">
        <v>2.11840204482265E-14</v>
      </c>
      <c r="I3679" s="14">
        <v>2.51487660265013E-3</v>
      </c>
      <c r="K3679" t="b">
        <v>0</v>
      </c>
      <c r="L3679" t="b">
        <v>0</v>
      </c>
      <c r="M3679" t="b">
        <v>0</v>
      </c>
      <c r="N3679" t="s">
        <v>9309</v>
      </c>
      <c r="O3679" t="s">
        <v>9714</v>
      </c>
      <c r="P3679">
        <v>359</v>
      </c>
      <c r="Q3679">
        <v>2980319</v>
      </c>
      <c r="R3679">
        <v>2981399</v>
      </c>
      <c r="S3679">
        <v>-1</v>
      </c>
      <c r="T3679" t="s">
        <v>20877</v>
      </c>
      <c r="U3679" s="9">
        <v>-8</v>
      </c>
      <c r="V3679" t="s">
        <v>6784</v>
      </c>
      <c r="W3679" t="s">
        <v>6785</v>
      </c>
      <c r="X3679" t="s">
        <v>12443</v>
      </c>
      <c r="Y3679" t="s">
        <v>31292</v>
      </c>
      <c r="Z3679">
        <v>41.427038229312998</v>
      </c>
      <c r="AA3679" s="12">
        <v>0.52488098783225601</v>
      </c>
      <c r="AB3679" s="13">
        <v>8.0104083157067798</v>
      </c>
      <c r="AC3679" s="13">
        <v>1.14328221439211E-15</v>
      </c>
      <c r="AD3679" s="13">
        <v>36.200388046828202</v>
      </c>
      <c r="AE3679" s="13">
        <v>0.69389981110383103</v>
      </c>
      <c r="AF3679" s="13">
        <v>3.5089377782624802</v>
      </c>
      <c r="AG3679" s="14">
        <v>4.4990014410904499E-4</v>
      </c>
      <c r="AI3679" t="s">
        <v>10904</v>
      </c>
      <c r="AK3679" t="s">
        <v>12442</v>
      </c>
      <c r="AM3679" t="s">
        <v>5625</v>
      </c>
      <c r="AN3679" t="s">
        <v>5625</v>
      </c>
      <c r="AO3679" t="s">
        <v>5625</v>
      </c>
      <c r="AP3679">
        <v>3.2708969798777852</v>
      </c>
      <c r="AQ3679">
        <v>2.4780000000000002</v>
      </c>
      <c r="AR3679">
        <v>7.0839999999999996</v>
      </c>
      <c r="AS3679">
        <v>0.91500000000000004</v>
      </c>
      <c r="AT3679">
        <v>38.152999999999999</v>
      </c>
      <c r="AU3679">
        <v>38.423999999999999</v>
      </c>
      <c r="AV3679">
        <v>32.668999999999997</v>
      </c>
      <c r="AW3679">
        <v>45.326000000000001</v>
      </c>
      <c r="AX3679">
        <v>44.439</v>
      </c>
      <c r="AY3679">
        <v>15.69</v>
      </c>
      <c r="AZ3679">
        <v>15.21</v>
      </c>
      <c r="BA3679">
        <v>41.644282864626931</v>
      </c>
    </row>
    <row r="3680" spans="1:53" x14ac:dyDescent="0.25">
      <c r="A3680">
        <v>3659</v>
      </c>
      <c r="B3680" t="s">
        <v>12441</v>
      </c>
      <c r="C3680" s="7" t="s">
        <v>5625</v>
      </c>
      <c r="D3680" t="s">
        <v>5645</v>
      </c>
      <c r="E3680" s="16" t="s">
        <v>5625</v>
      </c>
      <c r="F3680" s="12" t="s">
        <v>5625</v>
      </c>
      <c r="G3680" s="13" t="s">
        <v>5625</v>
      </c>
      <c r="H3680" s="13" t="s">
        <v>5625</v>
      </c>
      <c r="I3680" s="14" t="s">
        <v>5625</v>
      </c>
      <c r="J3680" t="s">
        <v>5625</v>
      </c>
      <c r="K3680" t="b">
        <v>1</v>
      </c>
      <c r="L3680" t="b">
        <v>0</v>
      </c>
      <c r="M3680" t="b">
        <v>0</v>
      </c>
      <c r="N3680" t="s">
        <v>9309</v>
      </c>
      <c r="O3680" t="s">
        <v>9714</v>
      </c>
      <c r="P3680">
        <v>41</v>
      </c>
      <c r="Q3680">
        <v>2981424</v>
      </c>
      <c r="R3680">
        <v>2981550</v>
      </c>
      <c r="S3680">
        <v>-1</v>
      </c>
      <c r="T3680" t="s">
        <v>20877</v>
      </c>
      <c r="U3680" s="9" t="s">
        <v>5625</v>
      </c>
      <c r="V3680" t="s">
        <v>5625</v>
      </c>
      <c r="W3680" t="s">
        <v>5625</v>
      </c>
      <c r="X3680" t="s">
        <v>12440</v>
      </c>
      <c r="Y3680" t="s">
        <v>5625</v>
      </c>
      <c r="Z3680" t="s">
        <v>5625</v>
      </c>
      <c r="AA3680" s="12" t="s">
        <v>5625</v>
      </c>
      <c r="AB3680" s="13" t="s">
        <v>5625</v>
      </c>
      <c r="AC3680" s="13" t="s">
        <v>5625</v>
      </c>
      <c r="AD3680" s="13" t="s">
        <v>5625</v>
      </c>
      <c r="AE3680" s="13" t="s">
        <v>5625</v>
      </c>
      <c r="AF3680" s="13" t="s">
        <v>5625</v>
      </c>
      <c r="AG3680" s="14" t="s">
        <v>5625</v>
      </c>
      <c r="AM3680" t="s">
        <v>5625</v>
      </c>
      <c r="AN3680" t="s">
        <v>5625</v>
      </c>
      <c r="AO3680" t="s">
        <v>5625</v>
      </c>
      <c r="AP3680" t="s">
        <v>5625</v>
      </c>
      <c r="AQ3680" t="s">
        <v>5625</v>
      </c>
      <c r="AR3680" t="s">
        <v>5625</v>
      </c>
      <c r="AS3680" t="s">
        <v>5625</v>
      </c>
      <c r="AT3680" t="s">
        <v>5625</v>
      </c>
      <c r="AU3680" t="s">
        <v>5625</v>
      </c>
      <c r="AV3680" t="s">
        <v>5625</v>
      </c>
      <c r="AW3680" t="s">
        <v>5625</v>
      </c>
      <c r="AX3680" t="s">
        <v>5625</v>
      </c>
      <c r="AY3680" t="s">
        <v>5625</v>
      </c>
      <c r="AZ3680" t="s">
        <v>5625</v>
      </c>
      <c r="BA3680" t="s">
        <v>5625</v>
      </c>
    </row>
    <row r="3681" spans="1:53" x14ac:dyDescent="0.25">
      <c r="A3681">
        <v>3660</v>
      </c>
      <c r="B3681" t="s">
        <v>2210</v>
      </c>
      <c r="C3681" s="7">
        <v>0</v>
      </c>
      <c r="D3681" t="s">
        <v>1028</v>
      </c>
      <c r="E3681" s="16">
        <v>64.800316922385747</v>
      </c>
      <c r="F3681" s="12">
        <v>-0.17827078916182601</v>
      </c>
      <c r="G3681" s="13">
        <v>1.2348363966526701</v>
      </c>
      <c r="H3681" s="13">
        <v>0.68563408719366004</v>
      </c>
      <c r="I3681" s="14">
        <v>2.08517145619036E-3</v>
      </c>
      <c r="K3681" t="b">
        <v>0</v>
      </c>
      <c r="L3681" t="b">
        <v>0</v>
      </c>
      <c r="M3681" t="b">
        <v>0</v>
      </c>
      <c r="N3681" t="s">
        <v>9309</v>
      </c>
      <c r="O3681" t="s">
        <v>9714</v>
      </c>
      <c r="P3681">
        <v>244</v>
      </c>
      <c r="Q3681">
        <v>2981577</v>
      </c>
      <c r="R3681">
        <v>2982312</v>
      </c>
      <c r="S3681">
        <v>1</v>
      </c>
      <c r="T3681" t="s">
        <v>20877</v>
      </c>
      <c r="U3681" s="9">
        <v>178</v>
      </c>
      <c r="V3681" t="s">
        <v>5625</v>
      </c>
      <c r="W3681" t="s">
        <v>5851</v>
      </c>
      <c r="X3681" t="s">
        <v>12439</v>
      </c>
      <c r="Y3681" t="s">
        <v>31293</v>
      </c>
      <c r="Z3681">
        <v>50.944744555497401</v>
      </c>
      <c r="AA3681" s="12">
        <v>0.33675163250748202</v>
      </c>
      <c r="AB3681" s="13">
        <v>-0.52938359298930904</v>
      </c>
      <c r="AC3681" s="13">
        <v>0.59653937740899798</v>
      </c>
      <c r="AD3681" s="13">
        <v>218.578472644398</v>
      </c>
      <c r="AE3681" s="13">
        <v>0.34607200095257401</v>
      </c>
      <c r="AF3681" s="13">
        <v>3.5681488050282599</v>
      </c>
      <c r="AG3681" s="14">
        <v>3.5951232003282097E-4</v>
      </c>
      <c r="AI3681" t="s">
        <v>9647</v>
      </c>
      <c r="AJ3681" t="s">
        <v>12438</v>
      </c>
      <c r="AK3681" t="s">
        <v>12437</v>
      </c>
      <c r="AM3681" t="s">
        <v>5625</v>
      </c>
      <c r="AN3681" t="s">
        <v>5625</v>
      </c>
      <c r="AO3681" t="s">
        <v>5625</v>
      </c>
      <c r="AP3681">
        <v>50.465267689542969</v>
      </c>
      <c r="AQ3681">
        <v>61.545000000000002</v>
      </c>
      <c r="AR3681">
        <v>80.433000000000007</v>
      </c>
      <c r="AS3681">
        <v>66.757999999999996</v>
      </c>
      <c r="AT3681">
        <v>36.729999999999997</v>
      </c>
      <c r="AU3681">
        <v>27.373999999999999</v>
      </c>
      <c r="AV3681">
        <v>33.848999999999997</v>
      </c>
      <c r="AW3681">
        <v>41.338999999999999</v>
      </c>
      <c r="AX3681">
        <v>212.685</v>
      </c>
      <c r="AY3681">
        <v>304.32900000000001</v>
      </c>
      <c r="AZ3681">
        <v>224.155</v>
      </c>
      <c r="BA3681">
        <v>135.98133180286345</v>
      </c>
    </row>
    <row r="3682" spans="1:53" x14ac:dyDescent="0.25">
      <c r="A3682">
        <v>3661</v>
      </c>
      <c r="B3682" t="s">
        <v>2211</v>
      </c>
      <c r="C3682" s="7">
        <v>0</v>
      </c>
      <c r="D3682" t="s">
        <v>2212</v>
      </c>
      <c r="E3682" s="16">
        <v>32.312388099716358</v>
      </c>
      <c r="F3682" s="12">
        <v>0.29815022203922398</v>
      </c>
      <c r="G3682" s="13">
        <v>1.0833655134378699</v>
      </c>
      <c r="H3682" s="13">
        <v>0.61815759392669101</v>
      </c>
      <c r="I3682" s="14">
        <v>0.154636885845575</v>
      </c>
      <c r="K3682" t="b">
        <v>0</v>
      </c>
      <c r="L3682" t="b">
        <v>0</v>
      </c>
      <c r="M3682" t="b">
        <v>0</v>
      </c>
      <c r="N3682" t="s">
        <v>9309</v>
      </c>
      <c r="O3682" t="s">
        <v>9714</v>
      </c>
      <c r="P3682">
        <v>478</v>
      </c>
      <c r="Q3682">
        <v>2982336</v>
      </c>
      <c r="R3682">
        <v>2983773</v>
      </c>
      <c r="S3682">
        <v>-1</v>
      </c>
      <c r="T3682" t="s">
        <v>20877</v>
      </c>
      <c r="U3682" s="9">
        <v>24</v>
      </c>
      <c r="V3682" t="s">
        <v>6823</v>
      </c>
      <c r="W3682" t="s">
        <v>7419</v>
      </c>
      <c r="X3682" t="s">
        <v>12436</v>
      </c>
      <c r="Y3682" t="s">
        <v>31294</v>
      </c>
      <c r="Z3682">
        <v>58.366405389880498</v>
      </c>
      <c r="AA3682" s="12">
        <v>0.46853522167345302</v>
      </c>
      <c r="AB3682" s="13">
        <v>0.63634537649982803</v>
      </c>
      <c r="AC3682" s="13">
        <v>0.52455133527077602</v>
      </c>
      <c r="AD3682" s="13">
        <v>202.894223639996</v>
      </c>
      <c r="AE3682" s="13">
        <v>0.59971099217910195</v>
      </c>
      <c r="AF3682" s="13">
        <v>1.8064793334892399</v>
      </c>
      <c r="AG3682" s="14">
        <v>7.0843499426790593E-2</v>
      </c>
      <c r="AH3682" t="s">
        <v>12435</v>
      </c>
      <c r="AI3682" t="s">
        <v>12434</v>
      </c>
      <c r="AJ3682" t="s">
        <v>12433</v>
      </c>
      <c r="AK3682" t="s">
        <v>12432</v>
      </c>
      <c r="AM3682" t="s">
        <v>5625</v>
      </c>
      <c r="AN3682" t="s">
        <v>5625</v>
      </c>
      <c r="AO3682" t="s">
        <v>5625</v>
      </c>
      <c r="AP3682">
        <v>35.952552398865429</v>
      </c>
      <c r="AQ3682">
        <v>10.803000000000001</v>
      </c>
      <c r="AR3682">
        <v>47.432000000000002</v>
      </c>
      <c r="AS3682">
        <v>35.061999999999998</v>
      </c>
      <c r="AT3682">
        <v>18.786999999999999</v>
      </c>
      <c r="AU3682">
        <v>27.128</v>
      </c>
      <c r="AV3682">
        <v>21.72</v>
      </c>
      <c r="AW3682">
        <v>27.016999999999999</v>
      </c>
      <c r="AX3682">
        <v>191.327</v>
      </c>
      <c r="AY3682">
        <v>63.679000000000002</v>
      </c>
      <c r="AZ3682">
        <v>45.725999999999999</v>
      </c>
      <c r="BA3682">
        <v>101.71985584887997</v>
      </c>
    </row>
    <row r="3683" spans="1:53" x14ac:dyDescent="0.25">
      <c r="A3683">
        <v>3662</v>
      </c>
      <c r="B3683" t="s">
        <v>2213</v>
      </c>
      <c r="C3683" s="7">
        <v>0</v>
      </c>
      <c r="D3683" t="s">
        <v>955</v>
      </c>
      <c r="E3683" s="16">
        <v>12.966672544086276</v>
      </c>
      <c r="F3683" s="12">
        <v>-0.93650984637532897</v>
      </c>
      <c r="G3683" s="13">
        <v>2.7500603212696402</v>
      </c>
      <c r="H3683" s="13">
        <v>0.39790900497340198</v>
      </c>
      <c r="I3683" s="14">
        <v>4.0381753152583397E-2</v>
      </c>
      <c r="K3683" t="b">
        <v>0</v>
      </c>
      <c r="L3683" t="b">
        <v>0</v>
      </c>
      <c r="M3683" t="b">
        <v>0</v>
      </c>
      <c r="N3683" t="s">
        <v>9309</v>
      </c>
      <c r="O3683" t="s">
        <v>9714</v>
      </c>
      <c r="P3683">
        <v>454</v>
      </c>
      <c r="Q3683">
        <v>2983964</v>
      </c>
      <c r="R3683">
        <v>2985329</v>
      </c>
      <c r="S3683">
        <v>-1</v>
      </c>
      <c r="T3683" t="s">
        <v>20877</v>
      </c>
      <c r="U3683" s="9">
        <v>191</v>
      </c>
      <c r="V3683" t="s">
        <v>8530</v>
      </c>
      <c r="W3683" t="s">
        <v>6687</v>
      </c>
      <c r="X3683" t="s">
        <v>12431</v>
      </c>
      <c r="Y3683" t="s">
        <v>31295</v>
      </c>
      <c r="Z3683">
        <v>15.154247507491901</v>
      </c>
      <c r="AA3683" s="12">
        <v>0.89200395106014896</v>
      </c>
      <c r="AB3683" s="13">
        <v>-1.0498942804707101</v>
      </c>
      <c r="AC3683" s="13">
        <v>0.29376672151298</v>
      </c>
      <c r="AD3683" s="13">
        <v>360.77586135108999</v>
      </c>
      <c r="AE3683" s="13">
        <v>1.10674222078129</v>
      </c>
      <c r="AF3683" s="13">
        <v>2.48482462278186</v>
      </c>
      <c r="AG3683" s="14">
        <v>1.2961527198055E-2</v>
      </c>
      <c r="AH3683" t="s">
        <v>9658</v>
      </c>
      <c r="AI3683" t="s">
        <v>9657</v>
      </c>
      <c r="AJ3683" t="s">
        <v>9656</v>
      </c>
      <c r="AK3683" t="s">
        <v>12430</v>
      </c>
      <c r="AM3683" t="s">
        <v>21176</v>
      </c>
      <c r="AN3683" t="s">
        <v>21175</v>
      </c>
      <c r="AO3683" t="s">
        <v>22281</v>
      </c>
      <c r="AP3683">
        <v>21.350690176345104</v>
      </c>
      <c r="AQ3683">
        <v>0.58799999999999997</v>
      </c>
      <c r="AR3683">
        <v>27.515000000000001</v>
      </c>
      <c r="AS3683">
        <v>2.4129999999999998</v>
      </c>
      <c r="AT3683">
        <v>3.1230000000000002</v>
      </c>
      <c r="AU3683">
        <v>3.6850000000000001</v>
      </c>
      <c r="AV3683">
        <v>2.6509999999999998</v>
      </c>
      <c r="AW3683">
        <v>6.1829999999999998</v>
      </c>
      <c r="AX3683">
        <v>554.53</v>
      </c>
      <c r="AY3683">
        <v>2.4830000000000001</v>
      </c>
      <c r="AZ3683">
        <v>1.4159999999999999</v>
      </c>
      <c r="BA3683">
        <v>434.748007927424</v>
      </c>
    </row>
    <row r="3684" spans="1:53" x14ac:dyDescent="0.25">
      <c r="A3684">
        <v>3663</v>
      </c>
      <c r="B3684" t="s">
        <v>2214</v>
      </c>
      <c r="C3684" s="7">
        <v>0</v>
      </c>
      <c r="D3684" t="s">
        <v>2215</v>
      </c>
      <c r="E3684" s="16">
        <v>11.549169981643798</v>
      </c>
      <c r="F3684" s="12">
        <v>0.160824082504674</v>
      </c>
      <c r="G3684" s="13">
        <v>2.6762979523696999</v>
      </c>
      <c r="H3684" s="13">
        <v>0.89195601563976201</v>
      </c>
      <c r="I3684" s="14">
        <v>2.4555114787557699E-2</v>
      </c>
      <c r="K3684" t="b">
        <v>0</v>
      </c>
      <c r="L3684" t="b">
        <v>0</v>
      </c>
      <c r="M3684" t="b">
        <v>0</v>
      </c>
      <c r="N3684" t="s">
        <v>9309</v>
      </c>
      <c r="O3684" t="s">
        <v>9714</v>
      </c>
      <c r="P3684">
        <v>325</v>
      </c>
      <c r="Q3684">
        <v>2985346</v>
      </c>
      <c r="R3684">
        <v>2986324</v>
      </c>
      <c r="S3684">
        <v>-1</v>
      </c>
      <c r="T3684" t="s">
        <v>20877</v>
      </c>
      <c r="U3684" s="9">
        <v>17</v>
      </c>
      <c r="V3684" t="s">
        <v>6118</v>
      </c>
      <c r="W3684" t="s">
        <v>5625</v>
      </c>
      <c r="X3684" t="s">
        <v>12429</v>
      </c>
      <c r="Y3684" t="s">
        <v>31296</v>
      </c>
      <c r="Z3684">
        <v>13.9038383104426</v>
      </c>
      <c r="AA3684" s="12">
        <v>0.83271703807217001</v>
      </c>
      <c r="AB3684" s="13">
        <v>0.19313173040988699</v>
      </c>
      <c r="AC3684" s="13">
        <v>0.84685580316439601</v>
      </c>
      <c r="AD3684" s="13">
        <v>171.84208109360301</v>
      </c>
      <c r="AE3684" s="13">
        <v>0.99310144244496101</v>
      </c>
      <c r="AF3684" s="13">
        <v>2.6948887978460698</v>
      </c>
      <c r="AG3684" s="14">
        <v>7.0412125888096398E-3</v>
      </c>
      <c r="AH3684" t="s">
        <v>12425</v>
      </c>
      <c r="AI3684" t="s">
        <v>12428</v>
      </c>
      <c r="AJ3684" t="s">
        <v>12427</v>
      </c>
      <c r="AM3684" t="s">
        <v>5625</v>
      </c>
      <c r="AN3684" t="s">
        <v>5625</v>
      </c>
      <c r="AO3684" t="s">
        <v>5625</v>
      </c>
      <c r="AP3684">
        <v>19.414679926575197</v>
      </c>
      <c r="AQ3684">
        <v>0.54700000000000004</v>
      </c>
      <c r="AR3684">
        <v>18.489999999999998</v>
      </c>
      <c r="AS3684">
        <v>7.7450000000000001</v>
      </c>
      <c r="AT3684">
        <v>4.3579999999999997</v>
      </c>
      <c r="AU3684">
        <v>9.0009999999999994</v>
      </c>
      <c r="AV3684">
        <v>3.238</v>
      </c>
      <c r="AW3684">
        <v>15.534000000000001</v>
      </c>
      <c r="AX3684">
        <v>363.84500000000003</v>
      </c>
      <c r="AY3684">
        <v>13.861000000000001</v>
      </c>
      <c r="AZ3684">
        <v>5.9279999999999999</v>
      </c>
      <c r="BA3684">
        <v>263.78970587562765</v>
      </c>
    </row>
    <row r="3685" spans="1:53" x14ac:dyDescent="0.25">
      <c r="A3685">
        <v>3664</v>
      </c>
      <c r="B3685" t="s">
        <v>2216</v>
      </c>
      <c r="C3685" s="7">
        <v>0.16666666666666666</v>
      </c>
      <c r="D3685" t="s">
        <v>2217</v>
      </c>
      <c r="E3685" s="16">
        <v>7.685353204937508</v>
      </c>
      <c r="F3685" s="12">
        <v>-0.33342174143459702</v>
      </c>
      <c r="G3685" s="13">
        <v>2.6465252407275299</v>
      </c>
      <c r="H3685" s="13">
        <v>0.82169444668061997</v>
      </c>
      <c r="I3685" s="14">
        <v>5.3619214900745102E-2</v>
      </c>
      <c r="K3685" t="b">
        <v>0</v>
      </c>
      <c r="L3685" t="b">
        <v>0</v>
      </c>
      <c r="M3685" t="b">
        <v>0</v>
      </c>
      <c r="N3685" t="s">
        <v>9309</v>
      </c>
      <c r="O3685" t="s">
        <v>9714</v>
      </c>
      <c r="P3685">
        <v>369</v>
      </c>
      <c r="Q3685">
        <v>2986325</v>
      </c>
      <c r="R3685">
        <v>2987435</v>
      </c>
      <c r="S3685">
        <v>-1</v>
      </c>
      <c r="T3685" t="s">
        <v>20877</v>
      </c>
      <c r="U3685" s="9">
        <v>1</v>
      </c>
      <c r="V3685" t="s">
        <v>6116</v>
      </c>
      <c r="W3685" t="s">
        <v>6117</v>
      </c>
      <c r="X3685" t="s">
        <v>12426</v>
      </c>
      <c r="Y3685" t="s">
        <v>31297</v>
      </c>
      <c r="Z3685">
        <v>8.7011768750728304</v>
      </c>
      <c r="AA3685" s="12">
        <v>1.0790645836852599</v>
      </c>
      <c r="AB3685" s="13">
        <v>-0.30899146026634</v>
      </c>
      <c r="AC3685" s="13">
        <v>0.75732802290343804</v>
      </c>
      <c r="AD3685" s="13">
        <v>165.29218426314799</v>
      </c>
      <c r="AE3685" s="13">
        <v>1.1225368468347701</v>
      </c>
      <c r="AF3685" s="13">
        <v>2.3576288370310201</v>
      </c>
      <c r="AG3685" s="14">
        <v>1.8392071898803701E-2</v>
      </c>
      <c r="AH3685" t="s">
        <v>12425</v>
      </c>
      <c r="AI3685" t="s">
        <v>12424</v>
      </c>
      <c r="AJ3685" t="s">
        <v>12423</v>
      </c>
      <c r="AK3685" t="s">
        <v>12422</v>
      </c>
      <c r="AM3685" t="s">
        <v>5625</v>
      </c>
      <c r="AN3685" t="s">
        <v>5625</v>
      </c>
      <c r="AO3685" t="s">
        <v>5625</v>
      </c>
      <c r="AP3685">
        <v>13.923412819750032</v>
      </c>
      <c r="AQ3685">
        <v>0</v>
      </c>
      <c r="AR3685">
        <v>15.038</v>
      </c>
      <c r="AS3685">
        <v>1.78</v>
      </c>
      <c r="AT3685">
        <v>6.4</v>
      </c>
      <c r="AU3685">
        <v>0</v>
      </c>
      <c r="AV3685">
        <v>2.0379999999999998</v>
      </c>
      <c r="AW3685">
        <v>6.0830000000000002</v>
      </c>
      <c r="AX3685">
        <v>323.666</v>
      </c>
      <c r="AY3685">
        <v>3.4350000000000001</v>
      </c>
      <c r="AZ3685">
        <v>1.7410000000000001</v>
      </c>
      <c r="BA3685">
        <v>230.73183749320327</v>
      </c>
    </row>
    <row r="3686" spans="1:53" x14ac:dyDescent="0.25">
      <c r="A3686">
        <v>3665</v>
      </c>
      <c r="B3686" t="s">
        <v>2218</v>
      </c>
      <c r="C3686" s="7">
        <v>0</v>
      </c>
      <c r="D3686" t="s">
        <v>2219</v>
      </c>
      <c r="E3686" s="16">
        <v>9.0985082143271416</v>
      </c>
      <c r="F3686" s="12">
        <v>-0.738929471693763</v>
      </c>
      <c r="G3686" s="13">
        <v>2.94046494258198</v>
      </c>
      <c r="H3686" s="13">
        <v>0.51657591243004797</v>
      </c>
      <c r="I3686" s="14">
        <v>9.7078123704410803E-3</v>
      </c>
      <c r="K3686" t="b">
        <v>0</v>
      </c>
      <c r="L3686" t="b">
        <v>0</v>
      </c>
      <c r="M3686" t="b">
        <v>0</v>
      </c>
      <c r="N3686" t="s">
        <v>9309</v>
      </c>
      <c r="O3686" t="s">
        <v>9714</v>
      </c>
      <c r="P3686">
        <v>409</v>
      </c>
      <c r="Q3686">
        <v>2987424</v>
      </c>
      <c r="R3686">
        <v>2988654</v>
      </c>
      <c r="S3686">
        <v>-1</v>
      </c>
      <c r="T3686" t="s">
        <v>20877</v>
      </c>
      <c r="U3686" s="9">
        <v>-11</v>
      </c>
      <c r="V3686" t="s">
        <v>6120</v>
      </c>
      <c r="W3686" t="s">
        <v>6081</v>
      </c>
      <c r="X3686" t="s">
        <v>12421</v>
      </c>
      <c r="Y3686" t="s">
        <v>31298</v>
      </c>
      <c r="Z3686">
        <v>10.2257186209998</v>
      </c>
      <c r="AA3686" s="12">
        <v>0.90038223180309596</v>
      </c>
      <c r="AB3686" s="13">
        <v>-0.82068420010242804</v>
      </c>
      <c r="AC3686" s="13">
        <v>0.41182617278612399</v>
      </c>
      <c r="AD3686" s="13">
        <v>201.70946052132101</v>
      </c>
      <c r="AE3686" s="13">
        <v>0.96541593212191901</v>
      </c>
      <c r="AF3686" s="13">
        <v>3.0458011358058301</v>
      </c>
      <c r="AG3686" s="14">
        <v>2.32061265375854E-3</v>
      </c>
      <c r="AH3686" t="s">
        <v>12420</v>
      </c>
      <c r="AI3686" t="s">
        <v>12419</v>
      </c>
      <c r="AJ3686" t="s">
        <v>12418</v>
      </c>
      <c r="AK3686" t="s">
        <v>12417</v>
      </c>
      <c r="AM3686" t="s">
        <v>5625</v>
      </c>
      <c r="AN3686" t="s">
        <v>5625</v>
      </c>
      <c r="AO3686" t="s">
        <v>5625</v>
      </c>
      <c r="AP3686">
        <v>13.283032857308568</v>
      </c>
      <c r="AQ3686">
        <v>0.435</v>
      </c>
      <c r="AR3686">
        <v>18.66</v>
      </c>
      <c r="AS3686">
        <v>4.016</v>
      </c>
      <c r="AT3686">
        <v>1.155</v>
      </c>
      <c r="AU3686">
        <v>2.0449999999999999</v>
      </c>
      <c r="AV3686">
        <v>1.839</v>
      </c>
      <c r="AW3686">
        <v>8.234</v>
      </c>
      <c r="AX3686">
        <v>321.911</v>
      </c>
      <c r="AY3686">
        <v>16.187999999999999</v>
      </c>
      <c r="AZ3686">
        <v>13.355</v>
      </c>
      <c r="BA3686">
        <v>260.02283934986571</v>
      </c>
    </row>
    <row r="3687" spans="1:53" x14ac:dyDescent="0.25">
      <c r="A3687">
        <v>3666</v>
      </c>
      <c r="B3687" t="s">
        <v>12416</v>
      </c>
      <c r="C3687" s="7" t="s">
        <v>5625</v>
      </c>
      <c r="D3687" t="s">
        <v>5645</v>
      </c>
      <c r="E3687" s="16" t="s">
        <v>5625</v>
      </c>
      <c r="F3687" s="12" t="s">
        <v>5625</v>
      </c>
      <c r="G3687" s="13" t="s">
        <v>5625</v>
      </c>
      <c r="H3687" s="13" t="s">
        <v>5625</v>
      </c>
      <c r="I3687" s="14" t="s">
        <v>5625</v>
      </c>
      <c r="J3687" t="s">
        <v>5625</v>
      </c>
      <c r="K3687" t="b">
        <v>1</v>
      </c>
      <c r="L3687" t="b">
        <v>0</v>
      </c>
      <c r="M3687" t="b">
        <v>0</v>
      </c>
      <c r="N3687" t="s">
        <v>9309</v>
      </c>
      <c r="O3687" t="s">
        <v>9714</v>
      </c>
      <c r="P3687">
        <v>31</v>
      </c>
      <c r="Q3687">
        <v>2988738</v>
      </c>
      <c r="R3687">
        <v>2988834</v>
      </c>
      <c r="S3687">
        <v>1</v>
      </c>
      <c r="T3687" t="s">
        <v>20877</v>
      </c>
      <c r="U3687" s="9" t="s">
        <v>5625</v>
      </c>
      <c r="V3687" t="s">
        <v>5625</v>
      </c>
      <c r="W3687" t="s">
        <v>5625</v>
      </c>
      <c r="X3687" t="s">
        <v>12415</v>
      </c>
      <c r="Y3687" t="s">
        <v>5625</v>
      </c>
      <c r="Z3687" t="s">
        <v>5625</v>
      </c>
      <c r="AA3687" s="12" t="s">
        <v>5625</v>
      </c>
      <c r="AB3687" s="13" t="s">
        <v>5625</v>
      </c>
      <c r="AC3687" s="13" t="s">
        <v>5625</v>
      </c>
      <c r="AD3687" s="13" t="s">
        <v>5625</v>
      </c>
      <c r="AE3687" s="13" t="s">
        <v>5625</v>
      </c>
      <c r="AF3687" s="13" t="s">
        <v>5625</v>
      </c>
      <c r="AG3687" s="14" t="s">
        <v>5625</v>
      </c>
      <c r="AM3687" t="s">
        <v>5625</v>
      </c>
      <c r="AN3687" t="s">
        <v>5625</v>
      </c>
      <c r="AO3687" t="s">
        <v>5625</v>
      </c>
      <c r="AP3687" t="s">
        <v>5625</v>
      </c>
      <c r="AQ3687" t="s">
        <v>5625</v>
      </c>
      <c r="AR3687" t="s">
        <v>5625</v>
      </c>
      <c r="AS3687" t="s">
        <v>5625</v>
      </c>
      <c r="AT3687" t="s">
        <v>5625</v>
      </c>
      <c r="AU3687" t="s">
        <v>5625</v>
      </c>
      <c r="AV3687" t="s">
        <v>5625</v>
      </c>
      <c r="AW3687" t="s">
        <v>5625</v>
      </c>
      <c r="AX3687" t="s">
        <v>5625</v>
      </c>
      <c r="AY3687" t="s">
        <v>5625</v>
      </c>
      <c r="AZ3687" t="s">
        <v>5625</v>
      </c>
      <c r="BA3687" t="s">
        <v>5625</v>
      </c>
    </row>
    <row r="3688" spans="1:53" x14ac:dyDescent="0.25">
      <c r="A3688">
        <v>3667</v>
      </c>
      <c r="B3688" t="s">
        <v>2220</v>
      </c>
      <c r="C3688" s="7">
        <v>0</v>
      </c>
      <c r="D3688" t="s">
        <v>2221</v>
      </c>
      <c r="E3688" s="16">
        <v>87.18850549020776</v>
      </c>
      <c r="F3688" s="12">
        <v>1.1246880248595501</v>
      </c>
      <c r="G3688" s="13">
        <v>-0.86374635659793297</v>
      </c>
      <c r="H3688" s="13">
        <v>5.7882552719732999E-2</v>
      </c>
      <c r="I3688" s="14">
        <v>0.355718752576343</v>
      </c>
      <c r="K3688" t="b">
        <v>0</v>
      </c>
      <c r="L3688" t="b">
        <v>0</v>
      </c>
      <c r="M3688" t="b">
        <v>0</v>
      </c>
      <c r="N3688" t="s">
        <v>9309</v>
      </c>
      <c r="O3688" t="s">
        <v>9714</v>
      </c>
      <c r="P3688">
        <v>327</v>
      </c>
      <c r="Q3688">
        <v>2989060</v>
      </c>
      <c r="R3688">
        <v>2990044</v>
      </c>
      <c r="S3688">
        <v>1</v>
      </c>
      <c r="T3688" t="s">
        <v>20877</v>
      </c>
      <c r="U3688" s="9">
        <v>406</v>
      </c>
      <c r="V3688" t="s">
        <v>5625</v>
      </c>
      <c r="W3688" t="s">
        <v>8531</v>
      </c>
      <c r="X3688" t="s">
        <v>12414</v>
      </c>
      <c r="Y3688" t="s">
        <v>31299</v>
      </c>
      <c r="Z3688">
        <v>155.582643201743</v>
      </c>
      <c r="AA3688" s="12">
        <v>0.511930940165926</v>
      </c>
      <c r="AB3688" s="13">
        <v>2.1969526289913599</v>
      </c>
      <c r="AC3688" s="13">
        <v>2.8023829558833299E-2</v>
      </c>
      <c r="AD3688" s="13">
        <v>177.900968076391</v>
      </c>
      <c r="AE3688" s="13">
        <v>0.69391862738273202</v>
      </c>
      <c r="AF3688" s="13">
        <v>-1.24473723937307</v>
      </c>
      <c r="AG3688" s="14">
        <v>0.213228352594375</v>
      </c>
      <c r="AI3688" t="s">
        <v>12413</v>
      </c>
      <c r="AJ3688" t="s">
        <v>12412</v>
      </c>
      <c r="AK3688" t="s">
        <v>12411</v>
      </c>
      <c r="AM3688" t="s">
        <v>5625</v>
      </c>
      <c r="AN3688" t="s">
        <v>5625</v>
      </c>
      <c r="AO3688" t="s">
        <v>5625</v>
      </c>
      <c r="AP3688">
        <v>109.94402196083104</v>
      </c>
      <c r="AQ3688">
        <v>19.585000000000001</v>
      </c>
      <c r="AR3688">
        <v>132.881</v>
      </c>
      <c r="AS3688">
        <v>86.343999999999994</v>
      </c>
      <c r="AT3688">
        <v>89.525999999999996</v>
      </c>
      <c r="AU3688">
        <v>139.298</v>
      </c>
      <c r="AV3688">
        <v>128.256</v>
      </c>
      <c r="AW3688">
        <v>106.357</v>
      </c>
      <c r="AX3688">
        <v>94.762</v>
      </c>
      <c r="AY3688">
        <v>27.123000000000001</v>
      </c>
      <c r="AZ3688">
        <v>21.113</v>
      </c>
      <c r="BA3688">
        <v>105.38034993183034</v>
      </c>
    </row>
    <row r="3689" spans="1:53" x14ac:dyDescent="0.25">
      <c r="A3689">
        <v>3668</v>
      </c>
      <c r="B3689" t="s">
        <v>8532</v>
      </c>
      <c r="C3689" s="7">
        <v>0</v>
      </c>
      <c r="D3689" t="s">
        <v>5645</v>
      </c>
      <c r="E3689" s="16">
        <v>11.523833924894237</v>
      </c>
      <c r="F3689" s="12">
        <v>1.6749980862629501</v>
      </c>
      <c r="G3689" s="13">
        <v>0.69832409850596699</v>
      </c>
      <c r="H3689" s="13">
        <v>7.3583728275776694E-2</v>
      </c>
      <c r="I3689" s="14">
        <v>0.62292056726183598</v>
      </c>
      <c r="K3689" t="b">
        <v>0</v>
      </c>
      <c r="L3689" t="b">
        <v>0</v>
      </c>
      <c r="M3689" t="b">
        <v>0</v>
      </c>
      <c r="N3689" t="s">
        <v>9309</v>
      </c>
      <c r="O3689" t="s">
        <v>9714</v>
      </c>
      <c r="P3689">
        <v>77</v>
      </c>
      <c r="Q3689">
        <v>2990061</v>
      </c>
      <c r="R3689">
        <v>2990295</v>
      </c>
      <c r="S3689">
        <v>1</v>
      </c>
      <c r="T3689" t="s">
        <v>20877</v>
      </c>
      <c r="U3689" s="9">
        <v>17</v>
      </c>
      <c r="V3689" t="s">
        <v>5625</v>
      </c>
      <c r="W3689" t="s">
        <v>5625</v>
      </c>
      <c r="X3689" t="s">
        <v>12410</v>
      </c>
      <c r="Y3689" t="s">
        <v>5625</v>
      </c>
      <c r="Z3689">
        <v>6.64729155763664</v>
      </c>
      <c r="AA3689" s="12">
        <v>0.80475353396361105</v>
      </c>
      <c r="AB3689" s="13">
        <v>2.08138021837962</v>
      </c>
      <c r="AC3689" s="13">
        <v>3.7399117855647597E-2</v>
      </c>
      <c r="AD3689" s="13">
        <v>10.1183355968521</v>
      </c>
      <c r="AE3689" s="13">
        <v>0.96581244943587696</v>
      </c>
      <c r="AF3689" s="13">
        <v>0.72304317356216796</v>
      </c>
      <c r="AG3689" s="14">
        <v>0.46965336002007202</v>
      </c>
      <c r="AM3689" t="s">
        <v>21158</v>
      </c>
      <c r="AN3689" t="s">
        <v>21157</v>
      </c>
      <c r="AO3689" t="s">
        <v>22290</v>
      </c>
      <c r="AP3689">
        <v>11.322335699576948</v>
      </c>
      <c r="AQ3689">
        <v>1.1439999999999999</v>
      </c>
      <c r="AR3689">
        <v>23.777999999999999</v>
      </c>
      <c r="AS3689">
        <v>9.8510000000000009</v>
      </c>
      <c r="AT3689">
        <v>12.144</v>
      </c>
      <c r="AU3689">
        <v>37.618000000000002</v>
      </c>
      <c r="AV3689">
        <v>13.532</v>
      </c>
      <c r="AW3689">
        <v>28.855</v>
      </c>
      <c r="AX3689">
        <v>70.320999999999998</v>
      </c>
      <c r="AY3689">
        <v>9.0519999999999996</v>
      </c>
      <c r="AZ3689">
        <v>2.0649999999999999</v>
      </c>
      <c r="BA3689">
        <v>32.034063742020713</v>
      </c>
    </row>
    <row r="3690" spans="1:53" x14ac:dyDescent="0.25">
      <c r="A3690">
        <v>3669</v>
      </c>
      <c r="B3690" t="s">
        <v>2222</v>
      </c>
      <c r="C3690" s="7">
        <v>0</v>
      </c>
      <c r="D3690" t="s">
        <v>50</v>
      </c>
      <c r="E3690" s="16">
        <v>21.748037270003245</v>
      </c>
      <c r="F3690" s="12">
        <v>1.4909347814215399</v>
      </c>
      <c r="G3690" s="13">
        <v>-0.39657660826450902</v>
      </c>
      <c r="H3690" s="13">
        <v>6.8898698881241394E-2</v>
      </c>
      <c r="I3690" s="14">
        <v>0.78469113828003201</v>
      </c>
      <c r="K3690" t="b">
        <v>0</v>
      </c>
      <c r="L3690" t="b">
        <v>0</v>
      </c>
      <c r="M3690" t="b">
        <v>0</v>
      </c>
      <c r="N3690" t="s">
        <v>9309</v>
      </c>
      <c r="O3690" t="s">
        <v>9714</v>
      </c>
      <c r="P3690">
        <v>154</v>
      </c>
      <c r="Q3690">
        <v>2990289</v>
      </c>
      <c r="R3690">
        <v>2990754</v>
      </c>
      <c r="S3690">
        <v>-1</v>
      </c>
      <c r="T3690" t="s">
        <v>20877</v>
      </c>
      <c r="U3690" s="9">
        <v>-6</v>
      </c>
      <c r="V3690" t="s">
        <v>5625</v>
      </c>
      <c r="W3690" t="s">
        <v>5625</v>
      </c>
      <c r="X3690" t="s">
        <v>12409</v>
      </c>
      <c r="Y3690" t="s">
        <v>31300</v>
      </c>
      <c r="Z3690">
        <v>22.689808607334498</v>
      </c>
      <c r="AA3690" s="12">
        <v>0.70518593742616198</v>
      </c>
      <c r="AB3690" s="13">
        <v>2.1142434956420999</v>
      </c>
      <c r="AC3690" s="13">
        <v>3.4494475651572501E-2</v>
      </c>
      <c r="AD3690" s="13">
        <v>24.318763109863198</v>
      </c>
      <c r="AE3690" s="13">
        <v>0.92439418769583004</v>
      </c>
      <c r="AF3690" s="13">
        <v>-0.42901244246572601</v>
      </c>
      <c r="AG3690" s="14">
        <v>0.66791416983757201</v>
      </c>
      <c r="AM3690" t="s">
        <v>5625</v>
      </c>
      <c r="AN3690" t="s">
        <v>5625</v>
      </c>
      <c r="AO3690" t="s">
        <v>5625</v>
      </c>
      <c r="AP3690">
        <v>34.186149080012981</v>
      </c>
      <c r="AQ3690">
        <v>5.181</v>
      </c>
      <c r="AR3690">
        <v>43.375999999999998</v>
      </c>
      <c r="AS3690">
        <v>4.2489999999999997</v>
      </c>
      <c r="AT3690">
        <v>33.612000000000002</v>
      </c>
      <c r="AU3690">
        <v>45.973999999999997</v>
      </c>
      <c r="AV3690">
        <v>31.129000000000001</v>
      </c>
      <c r="AW3690">
        <v>43.561</v>
      </c>
      <c r="AX3690">
        <v>44.234000000000002</v>
      </c>
      <c r="AY3690">
        <v>4.5549999999999997</v>
      </c>
      <c r="AZ3690">
        <v>3.117</v>
      </c>
      <c r="BA3690">
        <v>36.270827011126684</v>
      </c>
    </row>
    <row r="3691" spans="1:53" x14ac:dyDescent="0.25">
      <c r="A3691">
        <v>3670</v>
      </c>
      <c r="B3691" t="s">
        <v>2223</v>
      </c>
      <c r="C3691" s="7">
        <v>0</v>
      </c>
      <c r="D3691" t="s">
        <v>2209</v>
      </c>
      <c r="E3691" s="16">
        <v>20.626630907456416</v>
      </c>
      <c r="F3691" s="12">
        <v>0.95111933166597595</v>
      </c>
      <c r="G3691" s="13">
        <v>1.5002804464905399</v>
      </c>
      <c r="H3691" s="13">
        <v>2.0481673716831902E-2</v>
      </c>
      <c r="I3691" s="14">
        <v>1.08916673905844E-4</v>
      </c>
      <c r="K3691" t="b">
        <v>0</v>
      </c>
      <c r="L3691" t="b">
        <v>0</v>
      </c>
      <c r="M3691" t="b">
        <v>0</v>
      </c>
      <c r="N3691" t="s">
        <v>9309</v>
      </c>
      <c r="O3691" t="s">
        <v>9714</v>
      </c>
      <c r="P3691">
        <v>323</v>
      </c>
      <c r="Q3691">
        <v>2990842</v>
      </c>
      <c r="R3691">
        <v>2991814</v>
      </c>
      <c r="S3691">
        <v>-1</v>
      </c>
      <c r="T3691" t="s">
        <v>20877</v>
      </c>
      <c r="U3691" s="9">
        <v>88</v>
      </c>
      <c r="V3691" t="s">
        <v>6784</v>
      </c>
      <c r="W3691" t="s">
        <v>6785</v>
      </c>
      <c r="X3691" t="s">
        <v>12408</v>
      </c>
      <c r="Y3691" t="s">
        <v>31301</v>
      </c>
      <c r="Z3691">
        <v>33.575447682565098</v>
      </c>
      <c r="AA3691" s="12">
        <v>0.360425072067032</v>
      </c>
      <c r="AB3691" s="13">
        <v>2.6388822681266899</v>
      </c>
      <c r="AC3691" s="13">
        <v>8.3179862320257904E-3</v>
      </c>
      <c r="AD3691" s="13">
        <v>105.617444894005</v>
      </c>
      <c r="AE3691" s="13">
        <v>0.34264009831020797</v>
      </c>
      <c r="AF3691" s="13">
        <v>4.3785898203083802</v>
      </c>
      <c r="AG3691" s="14">
        <v>1.19449709780067E-5</v>
      </c>
      <c r="AI3691" t="s">
        <v>10904</v>
      </c>
      <c r="AJ3691" t="s">
        <v>12407</v>
      </c>
      <c r="AK3691" t="s">
        <v>12406</v>
      </c>
      <c r="AM3691" t="s">
        <v>5625</v>
      </c>
      <c r="AN3691" t="s">
        <v>5625</v>
      </c>
      <c r="AO3691" t="s">
        <v>5625</v>
      </c>
      <c r="AP3691">
        <v>19.53452362982566</v>
      </c>
      <c r="AQ3691">
        <v>26.712</v>
      </c>
      <c r="AR3691">
        <v>19.32</v>
      </c>
      <c r="AS3691">
        <v>16.940000000000001</v>
      </c>
      <c r="AT3691">
        <v>21.927</v>
      </c>
      <c r="AU3691">
        <v>24.581</v>
      </c>
      <c r="AV3691">
        <v>23.268999999999998</v>
      </c>
      <c r="AW3691">
        <v>27.786000000000001</v>
      </c>
      <c r="AX3691">
        <v>72.653999999999996</v>
      </c>
      <c r="AY3691">
        <v>111.57599999999999</v>
      </c>
      <c r="AZ3691">
        <v>89.471999999999994</v>
      </c>
      <c r="BA3691">
        <v>61.695233873521374</v>
      </c>
    </row>
    <row r="3692" spans="1:53" x14ac:dyDescent="0.25">
      <c r="A3692">
        <v>3671</v>
      </c>
      <c r="B3692" t="s">
        <v>2224</v>
      </c>
      <c r="C3692" s="7">
        <v>0</v>
      </c>
      <c r="D3692" t="s">
        <v>2225</v>
      </c>
      <c r="E3692" s="16">
        <v>7.5891569246202266</v>
      </c>
      <c r="F3692" s="12">
        <v>0.43443492896656299</v>
      </c>
      <c r="G3692" s="13">
        <v>2.10939424995034</v>
      </c>
      <c r="H3692" s="13">
        <v>0.59604737195672297</v>
      </c>
      <c r="I3692" s="14">
        <v>1.5405428826188201E-5</v>
      </c>
      <c r="K3692" t="b">
        <v>0</v>
      </c>
      <c r="L3692" t="b">
        <v>0</v>
      </c>
      <c r="M3692" t="b">
        <v>0</v>
      </c>
      <c r="N3692" t="s">
        <v>9309</v>
      </c>
      <c r="O3692" t="s">
        <v>9714</v>
      </c>
      <c r="P3692">
        <v>313</v>
      </c>
      <c r="Q3692">
        <v>2991813</v>
      </c>
      <c r="R3692">
        <v>2992755</v>
      </c>
      <c r="S3692">
        <v>-1</v>
      </c>
      <c r="T3692" t="s">
        <v>20877</v>
      </c>
      <c r="U3692" s="9">
        <v>-1</v>
      </c>
      <c r="V3692" t="s">
        <v>8533</v>
      </c>
      <c r="W3692" t="s">
        <v>5795</v>
      </c>
      <c r="X3692" t="s">
        <v>12405</v>
      </c>
      <c r="Y3692" t="s">
        <v>31302</v>
      </c>
      <c r="Z3692">
        <v>10.0068016700935</v>
      </c>
      <c r="AA3692" s="12">
        <v>0.64505099666657295</v>
      </c>
      <c r="AB3692" s="13">
        <v>0.67348927636976097</v>
      </c>
      <c r="AC3692" s="13">
        <v>0.50063606876951905</v>
      </c>
      <c r="AD3692" s="13">
        <v>53.0226007361371</v>
      </c>
      <c r="AE3692" s="13">
        <v>0.43576608159915697</v>
      </c>
      <c r="AF3692" s="13">
        <v>4.8406572677923201</v>
      </c>
      <c r="AG3692" s="14">
        <v>1.2941039511757799E-6</v>
      </c>
      <c r="AI3692" t="s">
        <v>12404</v>
      </c>
      <c r="AJ3692" t="s">
        <v>12403</v>
      </c>
      <c r="AK3692" t="s">
        <v>12402</v>
      </c>
      <c r="AM3692" t="s">
        <v>5625</v>
      </c>
      <c r="AN3692" t="s">
        <v>5625</v>
      </c>
      <c r="AO3692" t="s">
        <v>5625</v>
      </c>
      <c r="AP3692">
        <v>6.5626276984809069</v>
      </c>
      <c r="AQ3692">
        <v>8.5239999999999991</v>
      </c>
      <c r="AR3692">
        <v>11.074999999999999</v>
      </c>
      <c r="AS3692">
        <v>4.1950000000000003</v>
      </c>
      <c r="AT3692">
        <v>6.0330000000000004</v>
      </c>
      <c r="AU3692">
        <v>2.67</v>
      </c>
      <c r="AV3692">
        <v>3.8420000000000001</v>
      </c>
      <c r="AW3692">
        <v>14.335000000000001</v>
      </c>
      <c r="AX3692">
        <v>43.307000000000002</v>
      </c>
      <c r="AY3692">
        <v>56.664999999999999</v>
      </c>
      <c r="AZ3692">
        <v>46.673999999999999</v>
      </c>
      <c r="BA3692">
        <v>43.103159015935518</v>
      </c>
    </row>
    <row r="3693" spans="1:53" x14ac:dyDescent="0.25">
      <c r="A3693">
        <v>3672</v>
      </c>
      <c r="B3693" t="s">
        <v>2226</v>
      </c>
      <c r="C3693" s="7">
        <v>0</v>
      </c>
      <c r="D3693" t="s">
        <v>2227</v>
      </c>
      <c r="E3693" s="16">
        <v>8.7447800214604268</v>
      </c>
      <c r="F3693" s="12">
        <v>0.91273993000488296</v>
      </c>
      <c r="G3693" s="13">
        <v>1.6933614779575901</v>
      </c>
      <c r="H3693" s="13">
        <v>0.117225644170966</v>
      </c>
      <c r="I3693" s="14">
        <v>1.4264557712148399E-3</v>
      </c>
      <c r="K3693" t="b">
        <v>0</v>
      </c>
      <c r="L3693" t="b">
        <v>0</v>
      </c>
      <c r="M3693" t="b">
        <v>0</v>
      </c>
      <c r="N3693" t="s">
        <v>9309</v>
      </c>
      <c r="O3693" t="s">
        <v>9714</v>
      </c>
      <c r="P3693">
        <v>498</v>
      </c>
      <c r="Q3693">
        <v>2992754</v>
      </c>
      <c r="R3693">
        <v>2994251</v>
      </c>
      <c r="S3693">
        <v>-1</v>
      </c>
      <c r="T3693" t="s">
        <v>20877</v>
      </c>
      <c r="U3693" s="9">
        <v>-1</v>
      </c>
      <c r="V3693" t="s">
        <v>8534</v>
      </c>
      <c r="W3693" t="s">
        <v>5737</v>
      </c>
      <c r="X3693" t="s">
        <v>12401</v>
      </c>
      <c r="Y3693" t="s">
        <v>31303</v>
      </c>
      <c r="Z3693">
        <v>21.491059804210199</v>
      </c>
      <c r="AA3693" s="12">
        <v>0.49365001501121197</v>
      </c>
      <c r="AB3693" s="13">
        <v>1.8489616170358101</v>
      </c>
      <c r="AC3693" s="13">
        <v>6.4463355282907198E-2</v>
      </c>
      <c r="AD3693" s="13">
        <v>76.969892548753194</v>
      </c>
      <c r="AE3693" s="13">
        <v>0.460069451862333</v>
      </c>
      <c r="AF3693" s="13">
        <v>3.6806648889705</v>
      </c>
      <c r="AG3693" s="14">
        <v>2.32626569897365E-4</v>
      </c>
      <c r="AI3693" t="s">
        <v>12400</v>
      </c>
      <c r="AJ3693" t="s">
        <v>9325</v>
      </c>
      <c r="AK3693" t="s">
        <v>12399</v>
      </c>
      <c r="AM3693" t="s">
        <v>5625</v>
      </c>
      <c r="AN3693" t="s">
        <v>5625</v>
      </c>
      <c r="AO3693" t="s">
        <v>5625</v>
      </c>
      <c r="AP3693">
        <v>8.8491200858417027</v>
      </c>
      <c r="AQ3693">
        <v>5.5430000000000001</v>
      </c>
      <c r="AR3693">
        <v>14.867000000000001</v>
      </c>
      <c r="AS3693">
        <v>5.72</v>
      </c>
      <c r="AT3693">
        <v>11.39</v>
      </c>
      <c r="AU3693">
        <v>10.92</v>
      </c>
      <c r="AV3693">
        <v>8.4610000000000003</v>
      </c>
      <c r="AW3693">
        <v>9.0210000000000008</v>
      </c>
      <c r="AX3693">
        <v>45.341999999999999</v>
      </c>
      <c r="AY3693">
        <v>45.279000000000003</v>
      </c>
      <c r="AZ3693">
        <v>31.629000000000001</v>
      </c>
      <c r="BA3693">
        <v>40.475906191070266</v>
      </c>
    </row>
    <row r="3694" spans="1:53" x14ac:dyDescent="0.25">
      <c r="A3694">
        <v>3673</v>
      </c>
      <c r="B3694" t="s">
        <v>2228</v>
      </c>
      <c r="C3694" s="7">
        <v>8.3333333333333329E-2</v>
      </c>
      <c r="D3694" t="s">
        <v>2229</v>
      </c>
      <c r="E3694" s="16">
        <v>9.5374936556277614</v>
      </c>
      <c r="F3694" s="12">
        <v>-0.41846879142420901</v>
      </c>
      <c r="G3694" s="13">
        <v>2.16847862498352</v>
      </c>
      <c r="H3694" s="13">
        <v>0.71145302605886596</v>
      </c>
      <c r="I3694" s="14">
        <v>3.01861216907312E-3</v>
      </c>
      <c r="K3694" t="b">
        <v>0</v>
      </c>
      <c r="L3694" t="b">
        <v>0</v>
      </c>
      <c r="M3694" t="b">
        <v>0</v>
      </c>
      <c r="N3694" t="s">
        <v>9309</v>
      </c>
      <c r="O3694" t="s">
        <v>9714</v>
      </c>
      <c r="P3694">
        <v>135</v>
      </c>
      <c r="Q3694">
        <v>2994278</v>
      </c>
      <c r="R3694">
        <v>2994686</v>
      </c>
      <c r="S3694">
        <v>-1</v>
      </c>
      <c r="T3694" t="s">
        <v>20877</v>
      </c>
      <c r="U3694" s="9">
        <v>27</v>
      </c>
      <c r="V3694" t="s">
        <v>8535</v>
      </c>
      <c r="W3694" t="s">
        <v>5625</v>
      </c>
      <c r="X3694" t="s">
        <v>12398</v>
      </c>
      <c r="Y3694" t="s">
        <v>31304</v>
      </c>
      <c r="Z3694">
        <v>3.7747368166651998</v>
      </c>
      <c r="AA3694" s="12">
        <v>0.85746122159169902</v>
      </c>
      <c r="AB3694" s="13">
        <v>-0.48803232249664702</v>
      </c>
      <c r="AC3694" s="13">
        <v>0.625526946673711</v>
      </c>
      <c r="AD3694" s="13">
        <v>31.954302642954801</v>
      </c>
      <c r="AE3694" s="13">
        <v>0.62804242601770999</v>
      </c>
      <c r="AF3694" s="13">
        <v>3.4527581818530999</v>
      </c>
      <c r="AG3694" s="14">
        <v>5.5488618819622595E-4</v>
      </c>
      <c r="AH3694" t="s">
        <v>10322</v>
      </c>
      <c r="AI3694" t="s">
        <v>12397</v>
      </c>
      <c r="AJ3694" t="s">
        <v>12396</v>
      </c>
      <c r="AM3694" t="s">
        <v>5625</v>
      </c>
      <c r="AN3694" t="s">
        <v>5625</v>
      </c>
      <c r="AO3694" t="s">
        <v>5625</v>
      </c>
      <c r="AP3694">
        <v>7.5759746225110467</v>
      </c>
      <c r="AQ3694">
        <v>16.401</v>
      </c>
      <c r="AR3694">
        <v>8.5229999999999997</v>
      </c>
      <c r="AS3694">
        <v>5.65</v>
      </c>
      <c r="AT3694">
        <v>0</v>
      </c>
      <c r="AU3694">
        <v>3.0819999999999999</v>
      </c>
      <c r="AV3694">
        <v>5.5430000000000001</v>
      </c>
      <c r="AW3694">
        <v>8.2739999999999991</v>
      </c>
      <c r="AX3694">
        <v>29.408000000000001</v>
      </c>
      <c r="AY3694">
        <v>97.602999999999994</v>
      </c>
      <c r="AZ3694">
        <v>105.393</v>
      </c>
      <c r="BA3694">
        <v>39.807035091187508</v>
      </c>
    </row>
    <row r="3695" spans="1:53" x14ac:dyDescent="0.25">
      <c r="A3695">
        <v>3674</v>
      </c>
      <c r="B3695" t="s">
        <v>2230</v>
      </c>
      <c r="C3695" s="7">
        <v>0</v>
      </c>
      <c r="D3695" t="s">
        <v>2231</v>
      </c>
      <c r="E3695" s="16">
        <v>13.561287387972182</v>
      </c>
      <c r="F3695" s="12">
        <v>0.41633678103350702</v>
      </c>
      <c r="G3695" s="13">
        <v>1.2678072809138199</v>
      </c>
      <c r="H3695" s="13">
        <v>0.544361124055735</v>
      </c>
      <c r="I3695" s="14">
        <v>2.91275189324668E-2</v>
      </c>
      <c r="K3695" t="b">
        <v>0</v>
      </c>
      <c r="L3695" t="b">
        <v>0</v>
      </c>
      <c r="M3695" t="b">
        <v>0</v>
      </c>
      <c r="N3695" t="s">
        <v>9309</v>
      </c>
      <c r="O3695" t="s">
        <v>9714</v>
      </c>
      <c r="P3695">
        <v>300</v>
      </c>
      <c r="Q3695">
        <v>2994673</v>
      </c>
      <c r="R3695">
        <v>2995576</v>
      </c>
      <c r="S3695">
        <v>-1</v>
      </c>
      <c r="T3695" t="s">
        <v>20877</v>
      </c>
      <c r="U3695" s="9">
        <v>-13</v>
      </c>
      <c r="V3695" t="s">
        <v>8536</v>
      </c>
      <c r="W3695" t="s">
        <v>6841</v>
      </c>
      <c r="X3695" t="s">
        <v>12395</v>
      </c>
      <c r="Y3695" t="s">
        <v>31305</v>
      </c>
      <c r="Z3695">
        <v>16.598714822224402</v>
      </c>
      <c r="AA3695" s="12">
        <v>0.54225377894873705</v>
      </c>
      <c r="AB3695" s="13">
        <v>0.767789542823759</v>
      </c>
      <c r="AC3695" s="13">
        <v>0.44261222814106499</v>
      </c>
      <c r="AD3695" s="13">
        <v>57.704815383133997</v>
      </c>
      <c r="AE3695" s="13">
        <v>0.48317132948932101</v>
      </c>
      <c r="AF3695" s="13">
        <v>2.62392903621538</v>
      </c>
      <c r="AG3695" s="14">
        <v>8.6921893417861908E-3</v>
      </c>
      <c r="AH3695" t="s">
        <v>12394</v>
      </c>
      <c r="AI3695" t="s">
        <v>12393</v>
      </c>
      <c r="AJ3695" t="s">
        <v>12392</v>
      </c>
      <c r="AK3695" t="s">
        <v>12391</v>
      </c>
      <c r="AM3695" t="s">
        <v>5625</v>
      </c>
      <c r="AN3695" t="s">
        <v>5625</v>
      </c>
      <c r="AO3695" t="s">
        <v>5625</v>
      </c>
      <c r="AP3695">
        <v>16.13714955188874</v>
      </c>
      <c r="AQ3695">
        <v>6.8179999999999996</v>
      </c>
      <c r="AR3695">
        <v>19.254999999999999</v>
      </c>
      <c r="AS3695">
        <v>12.035</v>
      </c>
      <c r="AT3695">
        <v>11.013999999999999</v>
      </c>
      <c r="AU3695">
        <v>12.532999999999999</v>
      </c>
      <c r="AV3695">
        <v>6.5119999999999996</v>
      </c>
      <c r="AW3695">
        <v>14.955</v>
      </c>
      <c r="AX3695">
        <v>65.677999999999997</v>
      </c>
      <c r="AY3695">
        <v>41.753999999999998</v>
      </c>
      <c r="AZ3695">
        <v>32.103000000000002</v>
      </c>
      <c r="BA3695">
        <v>47.731819230220232</v>
      </c>
    </row>
    <row r="3696" spans="1:53" x14ac:dyDescent="0.25">
      <c r="A3696">
        <v>3675</v>
      </c>
      <c r="B3696" t="s">
        <v>2232</v>
      </c>
      <c r="C3696" s="7">
        <v>0</v>
      </c>
      <c r="D3696" t="s">
        <v>2233</v>
      </c>
      <c r="E3696" s="16">
        <v>47.475150430923875</v>
      </c>
      <c r="F3696" s="12">
        <v>-0.61322598169360198</v>
      </c>
      <c r="G3696" s="13">
        <v>1.3965800386818099</v>
      </c>
      <c r="H3696" s="13">
        <v>0.30719770908101701</v>
      </c>
      <c r="I3696" s="14">
        <v>2.4555114787557699E-2</v>
      </c>
      <c r="K3696" t="b">
        <v>0</v>
      </c>
      <c r="L3696" t="b">
        <v>0</v>
      </c>
      <c r="M3696" t="b">
        <v>0</v>
      </c>
      <c r="N3696" t="s">
        <v>9309</v>
      </c>
      <c r="O3696" t="s">
        <v>9714</v>
      </c>
      <c r="P3696">
        <v>329</v>
      </c>
      <c r="Q3696">
        <v>2995572</v>
      </c>
      <c r="R3696">
        <v>2996562</v>
      </c>
      <c r="S3696">
        <v>-1</v>
      </c>
      <c r="T3696" t="s">
        <v>20877</v>
      </c>
      <c r="U3696" s="9">
        <v>-4</v>
      </c>
      <c r="V3696" t="s">
        <v>6008</v>
      </c>
      <c r="W3696" t="s">
        <v>6741</v>
      </c>
      <c r="X3696" t="s">
        <v>12390</v>
      </c>
      <c r="Y3696" t="s">
        <v>31306</v>
      </c>
      <c r="Z3696">
        <v>43.315791940760398</v>
      </c>
      <c r="AA3696" s="12">
        <v>0.492359618045903</v>
      </c>
      <c r="AB3696" s="13">
        <v>-1.2454839089513501</v>
      </c>
      <c r="AC3696" s="13">
        <v>0.21295392670379101</v>
      </c>
      <c r="AD3696" s="13">
        <v>236.80600188117</v>
      </c>
      <c r="AE3696" s="13">
        <v>0.51820648609209896</v>
      </c>
      <c r="AF3696" s="13">
        <v>2.6950261645964901</v>
      </c>
      <c r="AG3696" s="14">
        <v>7.0383104003348502E-3</v>
      </c>
      <c r="AI3696" t="s">
        <v>9647</v>
      </c>
      <c r="AJ3696" t="s">
        <v>12389</v>
      </c>
      <c r="AK3696" t="s">
        <v>12388</v>
      </c>
      <c r="AM3696" t="s">
        <v>5625</v>
      </c>
      <c r="AN3696" t="s">
        <v>5625</v>
      </c>
      <c r="AO3696" t="s">
        <v>5625</v>
      </c>
      <c r="AP3696">
        <v>22.747601723695507</v>
      </c>
      <c r="AQ3696">
        <v>82.462999999999994</v>
      </c>
      <c r="AR3696">
        <v>35.127000000000002</v>
      </c>
      <c r="AS3696">
        <v>49.563000000000002</v>
      </c>
      <c r="AT3696">
        <v>17.222999999999999</v>
      </c>
      <c r="AU3696">
        <v>11.432</v>
      </c>
      <c r="AV3696">
        <v>26.501000000000001</v>
      </c>
      <c r="AW3696">
        <v>18.754999999999999</v>
      </c>
      <c r="AX3696">
        <v>116.349</v>
      </c>
      <c r="AY3696">
        <v>272.15600000000001</v>
      </c>
      <c r="AZ3696">
        <v>241.57400000000001</v>
      </c>
      <c r="BA3696">
        <v>103.47973317876995</v>
      </c>
    </row>
    <row r="3697" spans="1:53" x14ac:dyDescent="0.25">
      <c r="A3697">
        <v>3676</v>
      </c>
      <c r="B3697" t="s">
        <v>2234</v>
      </c>
      <c r="C3697" s="7">
        <v>0.16666666666666666</v>
      </c>
      <c r="D3697" t="s">
        <v>12</v>
      </c>
      <c r="E3697" s="16">
        <v>110.72383988219576</v>
      </c>
      <c r="F3697" s="12">
        <v>-4.3403622420496903</v>
      </c>
      <c r="G3697" s="13">
        <v>-8.2865285657256899E-2</v>
      </c>
      <c r="H3697" s="13">
        <v>6.6340372958685804E-7</v>
      </c>
      <c r="I3697" s="14">
        <v>0.93929007326592895</v>
      </c>
      <c r="K3697" t="b">
        <v>0</v>
      </c>
      <c r="L3697" t="b">
        <v>0</v>
      </c>
      <c r="M3697" t="b">
        <v>0</v>
      </c>
      <c r="N3697" t="s">
        <v>9309</v>
      </c>
      <c r="O3697" t="s">
        <v>9714</v>
      </c>
      <c r="P3697">
        <v>128</v>
      </c>
      <c r="Q3697">
        <v>2996840</v>
      </c>
      <c r="R3697">
        <v>2997227</v>
      </c>
      <c r="S3697">
        <v>1</v>
      </c>
      <c r="T3697" t="s">
        <v>20877</v>
      </c>
      <c r="U3697" s="9">
        <v>278</v>
      </c>
      <c r="V3697" t="s">
        <v>5625</v>
      </c>
      <c r="W3697" t="s">
        <v>8537</v>
      </c>
      <c r="X3697" t="s">
        <v>12387</v>
      </c>
      <c r="Y3697" t="s">
        <v>31307</v>
      </c>
      <c r="Z3697">
        <v>24.763085588178502</v>
      </c>
      <c r="AA3697" s="12">
        <v>0.81056613071051697</v>
      </c>
      <c r="AB3697" s="13">
        <v>-5.3547293399060001</v>
      </c>
      <c r="AC3697" s="13">
        <v>8.5684579168540999E-8</v>
      </c>
      <c r="AD3697" s="13">
        <v>112.155437030103</v>
      </c>
      <c r="AE3697" s="13">
        <v>0.69218861288087097</v>
      </c>
      <c r="AF3697" s="13">
        <v>-0.119714892899457</v>
      </c>
      <c r="AG3697" s="14">
        <v>0.90470900238084695</v>
      </c>
      <c r="AK3697" t="s">
        <v>12386</v>
      </c>
      <c r="AM3697" t="s">
        <v>5625</v>
      </c>
      <c r="AN3697" t="s">
        <v>5625</v>
      </c>
      <c r="AO3697" t="s">
        <v>5625</v>
      </c>
      <c r="AP3697">
        <v>38.794359528783033</v>
      </c>
      <c r="AQ3697">
        <v>174.29400000000001</v>
      </c>
      <c r="AR3697">
        <v>129.39699999999999</v>
      </c>
      <c r="AS3697">
        <v>100.41</v>
      </c>
      <c r="AT3697">
        <v>0</v>
      </c>
      <c r="AU3697">
        <v>3.2490000000000001</v>
      </c>
      <c r="AV3697">
        <v>4.6749999999999998</v>
      </c>
      <c r="AW3697">
        <v>0</v>
      </c>
      <c r="AX3697">
        <v>62.893999999999998</v>
      </c>
      <c r="AY3697">
        <v>212.36699999999999</v>
      </c>
      <c r="AZ3697">
        <v>284.64600000000002</v>
      </c>
      <c r="BA3697">
        <v>32.282389817540256</v>
      </c>
    </row>
    <row r="3698" spans="1:53" x14ac:dyDescent="0.25">
      <c r="A3698">
        <v>3677</v>
      </c>
      <c r="B3698" t="s">
        <v>8538</v>
      </c>
      <c r="C3698" s="7">
        <v>0.25</v>
      </c>
      <c r="D3698" t="s">
        <v>3</v>
      </c>
      <c r="E3698" s="16">
        <v>23.060453057021988</v>
      </c>
      <c r="F3698" s="12">
        <v>-3.0538209469204398</v>
      </c>
      <c r="G3698" s="13">
        <v>0.35515386344329303</v>
      </c>
      <c r="H3698" s="13">
        <v>2.4084373989824298E-3</v>
      </c>
      <c r="I3698" s="14">
        <v>0.66498112361138395</v>
      </c>
      <c r="K3698" t="b">
        <v>0</v>
      </c>
      <c r="L3698" t="b">
        <v>0</v>
      </c>
      <c r="M3698" t="b">
        <v>0</v>
      </c>
      <c r="N3698" t="s">
        <v>9309</v>
      </c>
      <c r="O3698" t="s">
        <v>9714</v>
      </c>
      <c r="P3698">
        <v>181</v>
      </c>
      <c r="Q3698">
        <v>2997306</v>
      </c>
      <c r="R3698">
        <v>2997852</v>
      </c>
      <c r="S3698">
        <v>1</v>
      </c>
      <c r="T3698" t="s">
        <v>20877</v>
      </c>
      <c r="U3698" s="9">
        <v>79</v>
      </c>
      <c r="V3698" t="s">
        <v>5625</v>
      </c>
      <c r="W3698" t="s">
        <v>8539</v>
      </c>
      <c r="X3698" t="s">
        <v>12385</v>
      </c>
      <c r="Y3698" t="s">
        <v>5625</v>
      </c>
      <c r="Z3698">
        <v>7.4781071019959304</v>
      </c>
      <c r="AA3698" s="12">
        <v>0.90163829107439697</v>
      </c>
      <c r="AB3698" s="13">
        <v>-3.3869690064754199</v>
      </c>
      <c r="AC3698" s="13">
        <v>7.0669370889712296E-4</v>
      </c>
      <c r="AD3698" s="13">
        <v>39.099803014640798</v>
      </c>
      <c r="AE3698" s="13">
        <v>0.55111181358222106</v>
      </c>
      <c r="AF3698" s="13">
        <v>0.64443159208436596</v>
      </c>
      <c r="AG3698" s="14">
        <v>0.51929560391949403</v>
      </c>
      <c r="AJ3698" t="s">
        <v>12382</v>
      </c>
      <c r="AK3698" t="s">
        <v>12384</v>
      </c>
      <c r="AM3698" t="s">
        <v>5625</v>
      </c>
      <c r="AN3698" t="s">
        <v>5625</v>
      </c>
      <c r="AO3698" t="s">
        <v>5625</v>
      </c>
      <c r="AP3698">
        <v>12.939812228087941</v>
      </c>
      <c r="AQ3698">
        <v>31.375</v>
      </c>
      <c r="AR3698">
        <v>28.024000000000001</v>
      </c>
      <c r="AS3698">
        <v>19.902999999999999</v>
      </c>
      <c r="AT3698">
        <v>0</v>
      </c>
      <c r="AU3698">
        <v>0</v>
      </c>
      <c r="AV3698">
        <v>3.3140000000000001</v>
      </c>
      <c r="AW3698">
        <v>0</v>
      </c>
      <c r="AX3698">
        <v>24.486999999999998</v>
      </c>
      <c r="AY3698">
        <v>62.072000000000003</v>
      </c>
      <c r="AZ3698">
        <v>61.942</v>
      </c>
      <c r="BA3698">
        <v>20.59332669129903</v>
      </c>
    </row>
    <row r="3699" spans="1:53" x14ac:dyDescent="0.25">
      <c r="B3699" t="s">
        <v>2235</v>
      </c>
      <c r="C3699">
        <v>0.125</v>
      </c>
      <c r="D3699" t="s">
        <v>3</v>
      </c>
      <c r="E3699" s="16">
        <v>22.957900036462949</v>
      </c>
      <c r="F3699" s="12">
        <v>-2.0479319742843947</v>
      </c>
      <c r="G3699" s="13">
        <v>0.46436897472942301</v>
      </c>
      <c r="H3699" s="13">
        <v>1.8853280790345352E-2</v>
      </c>
      <c r="I3699" s="14">
        <v>0.49668645052328497</v>
      </c>
      <c r="J3699" t="s">
        <v>115</v>
      </c>
      <c r="K3699" t="b">
        <v>0</v>
      </c>
      <c r="L3699" t="b">
        <v>0</v>
      </c>
      <c r="M3699" t="b">
        <v>0</v>
      </c>
      <c r="N3699" t="s">
        <v>21052</v>
      </c>
      <c r="O3699" t="s">
        <v>9714</v>
      </c>
      <c r="P3699">
        <v>388.66666666666669</v>
      </c>
      <c r="Q3699">
        <v>2997306</v>
      </c>
      <c r="R3699">
        <v>2998471</v>
      </c>
      <c r="S3699">
        <v>1</v>
      </c>
      <c r="T3699" t="s">
        <v>20877</v>
      </c>
      <c r="U3699">
        <v>79</v>
      </c>
      <c r="V3699" t="s">
        <v>5625</v>
      </c>
      <c r="W3699" t="s">
        <v>8539</v>
      </c>
      <c r="X3699" t="s">
        <v>21072</v>
      </c>
      <c r="Y3699" t="s">
        <v>33675</v>
      </c>
      <c r="Z3699">
        <v>10.036231797706169</v>
      </c>
      <c r="AA3699">
        <v>0.75476478041870199</v>
      </c>
      <c r="AB3699">
        <v>-2.5505810379967948</v>
      </c>
      <c r="AC3699">
        <v>7.8182000554569003E-3</v>
      </c>
      <c r="AD3699">
        <v>45.52284341435864</v>
      </c>
      <c r="AE3699">
        <v>0.51357951082344</v>
      </c>
      <c r="AF3699">
        <v>0.924660339669928</v>
      </c>
      <c r="AG3699">
        <v>0.34427780606020997</v>
      </c>
      <c r="AM3699" t="s">
        <v>5625</v>
      </c>
      <c r="AN3699" t="s">
        <v>5625</v>
      </c>
      <c r="AO3699" t="s">
        <v>5625</v>
      </c>
    </row>
    <row r="3700" spans="1:53" x14ac:dyDescent="0.25">
      <c r="A3700">
        <v>3678</v>
      </c>
      <c r="B3700" t="s">
        <v>8540</v>
      </c>
      <c r="C3700" s="7">
        <v>0</v>
      </c>
      <c r="D3700" t="s">
        <v>3</v>
      </c>
      <c r="E3700" s="16">
        <v>22.85580308335409</v>
      </c>
      <c r="F3700" s="12">
        <v>-1.04204300164835</v>
      </c>
      <c r="G3700" s="13">
        <v>0.573584086015553</v>
      </c>
      <c r="H3700" s="13">
        <v>0.14758373902920699</v>
      </c>
      <c r="I3700" s="14">
        <v>0.370984109734805</v>
      </c>
      <c r="K3700" t="b">
        <v>0</v>
      </c>
      <c r="L3700" t="b">
        <v>0</v>
      </c>
      <c r="M3700" t="b">
        <v>0</v>
      </c>
      <c r="N3700" t="s">
        <v>9309</v>
      </c>
      <c r="O3700" t="s">
        <v>9714</v>
      </c>
      <c r="P3700">
        <v>226</v>
      </c>
      <c r="Q3700">
        <v>2997790</v>
      </c>
      <c r="R3700">
        <v>2998471</v>
      </c>
      <c r="S3700">
        <v>1</v>
      </c>
      <c r="T3700" t="s">
        <v>20877</v>
      </c>
      <c r="U3700" s="9">
        <v>-62</v>
      </c>
      <c r="V3700" t="s">
        <v>5625</v>
      </c>
      <c r="W3700" t="s">
        <v>8539</v>
      </c>
      <c r="X3700" t="s">
        <v>12383</v>
      </c>
      <c r="Y3700" t="s">
        <v>5625</v>
      </c>
      <c r="Z3700">
        <v>13.469444516300699</v>
      </c>
      <c r="AA3700" s="12">
        <v>0.607891269763007</v>
      </c>
      <c r="AB3700" s="13">
        <v>-1.71419306951817</v>
      </c>
      <c r="AC3700" s="13">
        <v>8.6493273305825402E-2</v>
      </c>
      <c r="AD3700" s="13">
        <v>53.001015676530102</v>
      </c>
      <c r="AE3700" s="13">
        <v>0.476047208064659</v>
      </c>
      <c r="AF3700" s="13">
        <v>1.20488908725549</v>
      </c>
      <c r="AG3700" s="14">
        <v>0.22824612196025201</v>
      </c>
      <c r="AJ3700" t="s">
        <v>12382</v>
      </c>
      <c r="AK3700" t="s">
        <v>12381</v>
      </c>
      <c r="AM3700" t="s">
        <v>5625</v>
      </c>
      <c r="AN3700" t="s">
        <v>5625</v>
      </c>
      <c r="AO3700" t="s">
        <v>5625</v>
      </c>
      <c r="AP3700">
        <v>25.288212333416357</v>
      </c>
      <c r="AQ3700">
        <v>27.12</v>
      </c>
      <c r="AR3700">
        <v>15.32</v>
      </c>
      <c r="AS3700">
        <v>23.695</v>
      </c>
      <c r="AT3700">
        <v>4.173</v>
      </c>
      <c r="AU3700">
        <v>3.6930000000000001</v>
      </c>
      <c r="AV3700">
        <v>3.9849999999999999</v>
      </c>
      <c r="AW3700">
        <v>17.350999999999999</v>
      </c>
      <c r="AX3700">
        <v>27.687000000000001</v>
      </c>
      <c r="AY3700">
        <v>65.941000000000003</v>
      </c>
      <c r="AZ3700">
        <v>70.236999999999995</v>
      </c>
      <c r="BA3700">
        <v>31.187348400821929</v>
      </c>
    </row>
    <row r="3701" spans="1:53" x14ac:dyDescent="0.25">
      <c r="A3701">
        <v>3679</v>
      </c>
      <c r="B3701" t="s">
        <v>2236</v>
      </c>
      <c r="C3701" s="7">
        <v>0</v>
      </c>
      <c r="D3701" t="s">
        <v>2237</v>
      </c>
      <c r="E3701" s="16">
        <v>27.44676318448051</v>
      </c>
      <c r="F3701" s="12">
        <v>-1.7295098508548701</v>
      </c>
      <c r="G3701" s="13">
        <v>0.78806853680904598</v>
      </c>
      <c r="H3701" s="13">
        <v>4.9115506825258698E-3</v>
      </c>
      <c r="I3701" s="14">
        <v>0.25662392500986803</v>
      </c>
      <c r="K3701" t="b">
        <v>0</v>
      </c>
      <c r="L3701" t="b">
        <v>0</v>
      </c>
      <c r="M3701" t="b">
        <v>0</v>
      </c>
      <c r="N3701" t="s">
        <v>9309</v>
      </c>
      <c r="O3701" t="s">
        <v>9714</v>
      </c>
      <c r="P3701">
        <v>358</v>
      </c>
      <c r="Q3701">
        <v>2998489</v>
      </c>
      <c r="R3701">
        <v>2999566</v>
      </c>
      <c r="S3701">
        <v>1</v>
      </c>
      <c r="T3701" t="s">
        <v>20877</v>
      </c>
      <c r="U3701" s="9">
        <v>18</v>
      </c>
      <c r="V3701" t="s">
        <v>5625</v>
      </c>
      <c r="W3701" t="s">
        <v>6001</v>
      </c>
      <c r="X3701" t="s">
        <v>12380</v>
      </c>
      <c r="Y3701" t="s">
        <v>31308</v>
      </c>
      <c r="Z3701">
        <v>21.324984583860999</v>
      </c>
      <c r="AA3701" s="12">
        <v>0.547637656772616</v>
      </c>
      <c r="AB3701" s="13">
        <v>-3.1581280605270301</v>
      </c>
      <c r="AC3701" s="13">
        <v>1.58785788374035E-3</v>
      </c>
      <c r="AD3701" s="13">
        <v>110.23001884281901</v>
      </c>
      <c r="AE3701" s="13">
        <v>0.53059389904526999</v>
      </c>
      <c r="AF3701" s="13">
        <v>1.4852574411938499</v>
      </c>
      <c r="AG3701" s="14">
        <v>0.137475641035397</v>
      </c>
      <c r="AH3701" t="s">
        <v>12379</v>
      </c>
      <c r="AI3701" t="s">
        <v>12378</v>
      </c>
      <c r="AJ3701" t="s">
        <v>12377</v>
      </c>
      <c r="AK3701" t="s">
        <v>12376</v>
      </c>
      <c r="AM3701" t="s">
        <v>5625</v>
      </c>
      <c r="AN3701" t="s">
        <v>5625</v>
      </c>
      <c r="AO3701" t="s">
        <v>5625</v>
      </c>
      <c r="AP3701">
        <v>21.320052737922055</v>
      </c>
      <c r="AQ3701">
        <v>44.734999999999999</v>
      </c>
      <c r="AR3701">
        <v>17.436</v>
      </c>
      <c r="AS3701">
        <v>26.295999999999999</v>
      </c>
      <c r="AT3701">
        <v>3.9580000000000002</v>
      </c>
      <c r="AU3701">
        <v>2.335</v>
      </c>
      <c r="AV3701">
        <v>6.3</v>
      </c>
      <c r="AW3701">
        <v>6.2690000000000001</v>
      </c>
      <c r="AX3701">
        <v>35.968000000000004</v>
      </c>
      <c r="AY3701">
        <v>112.498</v>
      </c>
      <c r="AZ3701">
        <v>92.861000000000004</v>
      </c>
      <c r="BA3701">
        <v>32.480220618650527</v>
      </c>
    </row>
    <row r="3702" spans="1:53" x14ac:dyDescent="0.25">
      <c r="A3702">
        <v>3680</v>
      </c>
      <c r="B3702" t="s">
        <v>2238</v>
      </c>
      <c r="C3702" s="7">
        <v>0</v>
      </c>
      <c r="D3702" t="s">
        <v>2161</v>
      </c>
      <c r="E3702" s="16">
        <v>36.364780875516395</v>
      </c>
      <c r="F3702" s="12">
        <v>-2.4399983535533099</v>
      </c>
      <c r="G3702" s="13">
        <v>-5.6931235184253498E-2</v>
      </c>
      <c r="H3702" s="13">
        <v>5.2720400869149199E-5</v>
      </c>
      <c r="I3702" s="14">
        <v>0.90869594871326698</v>
      </c>
      <c r="K3702" t="b">
        <v>0</v>
      </c>
      <c r="L3702" t="b">
        <v>0</v>
      </c>
      <c r="M3702" t="b">
        <v>0</v>
      </c>
      <c r="N3702" t="s">
        <v>9309</v>
      </c>
      <c r="O3702" t="s">
        <v>9714</v>
      </c>
      <c r="P3702">
        <v>335</v>
      </c>
      <c r="Q3702">
        <v>2999587</v>
      </c>
      <c r="R3702">
        <v>3000595</v>
      </c>
      <c r="S3702">
        <v>1</v>
      </c>
      <c r="T3702" t="s">
        <v>20877</v>
      </c>
      <c r="U3702" s="9">
        <v>21</v>
      </c>
      <c r="V3702" t="s">
        <v>5625</v>
      </c>
      <c r="W3702" t="s">
        <v>6908</v>
      </c>
      <c r="X3702" t="s">
        <v>12375</v>
      </c>
      <c r="Y3702" t="s">
        <v>31309</v>
      </c>
      <c r="Z3702">
        <v>24.8076973843235</v>
      </c>
      <c r="AA3702" s="12">
        <v>0.55216388373448799</v>
      </c>
      <c r="AB3702" s="13">
        <v>-4.4189749192770504</v>
      </c>
      <c r="AC3702" s="13">
        <v>9.9170154110686802E-6</v>
      </c>
      <c r="AD3702" s="13">
        <v>97.539515177196094</v>
      </c>
      <c r="AE3702" s="13">
        <v>0.31669549444836498</v>
      </c>
      <c r="AF3702" s="13">
        <v>-0.17976648289051</v>
      </c>
      <c r="AG3702" s="14">
        <v>0.85733589768410101</v>
      </c>
      <c r="AH3702" t="s">
        <v>12374</v>
      </c>
      <c r="AI3702" t="s">
        <v>10049</v>
      </c>
      <c r="AJ3702" t="s">
        <v>10048</v>
      </c>
      <c r="AK3702" t="s">
        <v>12373</v>
      </c>
      <c r="AM3702" t="s">
        <v>5625</v>
      </c>
      <c r="AN3702" t="s">
        <v>5625</v>
      </c>
      <c r="AO3702" t="s">
        <v>5625</v>
      </c>
      <c r="AP3702">
        <v>40.302123502065569</v>
      </c>
      <c r="AQ3702">
        <v>36.645000000000003</v>
      </c>
      <c r="AR3702">
        <v>35.189</v>
      </c>
      <c r="AS3702">
        <v>33.323</v>
      </c>
      <c r="AT3702">
        <v>2.819</v>
      </c>
      <c r="AU3702">
        <v>1.248</v>
      </c>
      <c r="AV3702">
        <v>3.141</v>
      </c>
      <c r="AW3702">
        <v>10.048</v>
      </c>
      <c r="AX3702">
        <v>54.075000000000003</v>
      </c>
      <c r="AY3702">
        <v>52.954999999999998</v>
      </c>
      <c r="AZ3702">
        <v>58.475999999999999</v>
      </c>
      <c r="BA3702">
        <v>31.605036102618651</v>
      </c>
    </row>
    <row r="3703" spans="1:53" x14ac:dyDescent="0.25">
      <c r="A3703">
        <v>3681</v>
      </c>
      <c r="B3703" t="s">
        <v>2239</v>
      </c>
      <c r="C3703" s="7">
        <v>0</v>
      </c>
      <c r="D3703" t="s">
        <v>1422</v>
      </c>
      <c r="E3703" s="16">
        <v>137.73975419311824</v>
      </c>
      <c r="F3703" s="12">
        <v>-3.4250560713053799</v>
      </c>
      <c r="G3703" s="13">
        <v>-2.2497083531649298</v>
      </c>
      <c r="H3703" s="13">
        <v>1.13229843282312E-9</v>
      </c>
      <c r="I3703" s="14">
        <v>4.9604739703224699E-3</v>
      </c>
      <c r="K3703" t="b">
        <v>0</v>
      </c>
      <c r="L3703" t="b">
        <v>0</v>
      </c>
      <c r="M3703" t="b">
        <v>0</v>
      </c>
      <c r="N3703" t="s">
        <v>9309</v>
      </c>
      <c r="O3703" t="s">
        <v>9714</v>
      </c>
      <c r="P3703">
        <v>490</v>
      </c>
      <c r="Q3703">
        <v>3000714</v>
      </c>
      <c r="R3703">
        <v>3002187</v>
      </c>
      <c r="S3703">
        <v>-1</v>
      </c>
      <c r="T3703" t="s">
        <v>20877</v>
      </c>
      <c r="U3703" s="9">
        <v>119</v>
      </c>
      <c r="V3703" t="s">
        <v>6775</v>
      </c>
      <c r="W3703" t="s">
        <v>6003</v>
      </c>
      <c r="X3703" t="s">
        <v>12372</v>
      </c>
      <c r="Y3703" t="s">
        <v>31310</v>
      </c>
      <c r="Z3703">
        <v>125.422449217338</v>
      </c>
      <c r="AA3703" s="12">
        <v>0.52976694957422998</v>
      </c>
      <c r="AB3703" s="13">
        <v>-6.4652128149143202</v>
      </c>
      <c r="AC3703" s="13">
        <v>1.0115634414269899E-10</v>
      </c>
      <c r="AD3703" s="13">
        <v>326.36505071484697</v>
      </c>
      <c r="AE3703" s="13">
        <v>0.68491968645138801</v>
      </c>
      <c r="AF3703" s="13">
        <v>-3.28463088106112</v>
      </c>
      <c r="AG3703" s="14">
        <v>1.02116057361577E-3</v>
      </c>
      <c r="AI3703" t="s">
        <v>11416</v>
      </c>
      <c r="AJ3703" t="s">
        <v>11415</v>
      </c>
      <c r="AK3703" t="s">
        <v>12371</v>
      </c>
      <c r="AM3703" t="s">
        <v>5625</v>
      </c>
      <c r="AN3703" t="s">
        <v>5625</v>
      </c>
      <c r="AO3703" t="s">
        <v>5625</v>
      </c>
      <c r="AP3703">
        <v>213.44101677247298</v>
      </c>
      <c r="AQ3703">
        <v>46.881999999999998</v>
      </c>
      <c r="AR3703">
        <v>118.04300000000001</v>
      </c>
      <c r="AS3703">
        <v>172.59299999999999</v>
      </c>
      <c r="AT3703">
        <v>4.8230000000000004</v>
      </c>
      <c r="AU3703">
        <v>8.5370000000000008</v>
      </c>
      <c r="AV3703">
        <v>8.5990000000000002</v>
      </c>
      <c r="AW3703">
        <v>6.8760000000000003</v>
      </c>
      <c r="AX3703">
        <v>61.441000000000003</v>
      </c>
      <c r="AY3703">
        <v>14.38</v>
      </c>
      <c r="AZ3703">
        <v>9.84</v>
      </c>
      <c r="BA3703">
        <v>53.857677431849488</v>
      </c>
    </row>
    <row r="3704" spans="1:53" x14ac:dyDescent="0.25">
      <c r="A3704">
        <v>3682</v>
      </c>
      <c r="B3704" t="s">
        <v>2240</v>
      </c>
      <c r="C3704" s="7">
        <v>0.16666666666666666</v>
      </c>
      <c r="D3704" t="s">
        <v>3</v>
      </c>
      <c r="E3704" s="16">
        <v>106.75164738108398</v>
      </c>
      <c r="F3704" s="12">
        <v>-3.7008718421169799</v>
      </c>
      <c r="G3704" s="13">
        <v>-2.3526535321701201</v>
      </c>
      <c r="H3704" s="13">
        <v>8.6920865603744703E-5</v>
      </c>
      <c r="I3704" s="14">
        <v>9.7004324723524499E-5</v>
      </c>
      <c r="K3704" t="b">
        <v>0</v>
      </c>
      <c r="L3704" t="b">
        <v>0</v>
      </c>
      <c r="M3704" t="b">
        <v>0</v>
      </c>
      <c r="N3704" t="s">
        <v>9309</v>
      </c>
      <c r="O3704" t="s">
        <v>9714</v>
      </c>
      <c r="P3704">
        <v>72</v>
      </c>
      <c r="Q3704">
        <v>3002183</v>
      </c>
      <c r="R3704">
        <v>3002402</v>
      </c>
      <c r="S3704">
        <v>-1</v>
      </c>
      <c r="T3704" t="s">
        <v>20877</v>
      </c>
      <c r="U3704" s="9">
        <v>-4</v>
      </c>
      <c r="V3704" t="s">
        <v>5625</v>
      </c>
      <c r="W3704" t="s">
        <v>7065</v>
      </c>
      <c r="X3704" t="s">
        <v>12370</v>
      </c>
      <c r="Y3704" t="s">
        <v>31311</v>
      </c>
      <c r="Z3704">
        <v>14.3802739081799</v>
      </c>
      <c r="AA3704" s="12">
        <v>0.86107820022935599</v>
      </c>
      <c r="AB3704" s="13">
        <v>-4.2979509191281604</v>
      </c>
      <c r="AC3704" s="13">
        <v>1.72384320833206E-5</v>
      </c>
      <c r="AD3704" s="13">
        <v>37.515381912250497</v>
      </c>
      <c r="AE3704" s="13">
        <v>0.533607902040386</v>
      </c>
      <c r="AF3704" s="13">
        <v>-4.4089555705118899</v>
      </c>
      <c r="AG3704" s="14">
        <v>1.03870329558765E-5</v>
      </c>
      <c r="AK3704" t="s">
        <v>12369</v>
      </c>
      <c r="AM3704" t="s">
        <v>5625</v>
      </c>
      <c r="AN3704" t="s">
        <v>5625</v>
      </c>
      <c r="AO3704" t="s">
        <v>5625</v>
      </c>
      <c r="AP3704">
        <v>155.25558952433596</v>
      </c>
      <c r="AQ3704">
        <v>110</v>
      </c>
      <c r="AR3704">
        <v>44.462000000000003</v>
      </c>
      <c r="AS3704">
        <v>117.289</v>
      </c>
      <c r="AT3704">
        <v>6.4880000000000004</v>
      </c>
      <c r="AU3704">
        <v>0</v>
      </c>
      <c r="AV3704">
        <v>0</v>
      </c>
      <c r="AW3704">
        <v>15.414999999999999</v>
      </c>
      <c r="AX3704">
        <v>31.306999999999999</v>
      </c>
      <c r="AY3704">
        <v>23.213000000000001</v>
      </c>
      <c r="AZ3704">
        <v>15.443</v>
      </c>
      <c r="BA3704">
        <v>37.080525838366441</v>
      </c>
    </row>
    <row r="3705" spans="1:53" x14ac:dyDescent="0.25">
      <c r="A3705">
        <v>3683</v>
      </c>
      <c r="B3705" t="s">
        <v>2241</v>
      </c>
      <c r="C3705" s="7">
        <v>0</v>
      </c>
      <c r="D3705" t="s">
        <v>1091</v>
      </c>
      <c r="E3705" s="16">
        <v>305.13488335573635</v>
      </c>
      <c r="F3705" s="12">
        <v>-2.8884112164904199</v>
      </c>
      <c r="G3705" s="13">
        <v>-2.7359903848812799</v>
      </c>
      <c r="H3705" s="13">
        <v>4.6754888670579904E-9</v>
      </c>
      <c r="I3705" s="14">
        <v>3.2120169823971902E-6</v>
      </c>
      <c r="K3705" t="b">
        <v>0</v>
      </c>
      <c r="L3705" t="b">
        <v>0</v>
      </c>
      <c r="M3705" t="b">
        <v>0</v>
      </c>
      <c r="N3705" t="s">
        <v>9309</v>
      </c>
      <c r="O3705" t="s">
        <v>9714</v>
      </c>
      <c r="P3705">
        <v>394</v>
      </c>
      <c r="Q3705">
        <v>3002435</v>
      </c>
      <c r="R3705">
        <v>3003620</v>
      </c>
      <c r="S3705">
        <v>-1</v>
      </c>
      <c r="T3705" t="s">
        <v>20877</v>
      </c>
      <c r="U3705" s="9">
        <v>33</v>
      </c>
      <c r="V3705" t="s">
        <v>5625</v>
      </c>
      <c r="W3705" t="s">
        <v>5999</v>
      </c>
      <c r="X3705" t="s">
        <v>12368</v>
      </c>
      <c r="Y3705" t="s">
        <v>31312</v>
      </c>
      <c r="Z3705">
        <v>232.817387291606</v>
      </c>
      <c r="AA3705" s="12">
        <v>0.46307256363898702</v>
      </c>
      <c r="AB3705" s="13">
        <v>-6.2374915797046304</v>
      </c>
      <c r="AC3705" s="13">
        <v>4.4464303346661001E-10</v>
      </c>
      <c r="AD3705" s="13">
        <v>565.84949662268696</v>
      </c>
      <c r="AE3705" s="13">
        <v>0.52822332047851295</v>
      </c>
      <c r="AF3705" s="13">
        <v>-5.1796092274055097</v>
      </c>
      <c r="AG3705" s="14">
        <v>2.22351188566256E-7</v>
      </c>
      <c r="AH3705" t="s">
        <v>10376</v>
      </c>
      <c r="AI3705" t="s">
        <v>10375</v>
      </c>
      <c r="AJ3705" t="s">
        <v>12367</v>
      </c>
      <c r="AK3705" t="s">
        <v>12366</v>
      </c>
      <c r="AM3705" t="s">
        <v>5625</v>
      </c>
      <c r="AN3705" t="s">
        <v>5625</v>
      </c>
      <c r="AO3705" t="s">
        <v>5625</v>
      </c>
      <c r="AP3705">
        <v>497.09353342294543</v>
      </c>
      <c r="AQ3705">
        <v>140.27099999999999</v>
      </c>
      <c r="AR3705">
        <v>332.78699999999998</v>
      </c>
      <c r="AS3705">
        <v>250.38800000000001</v>
      </c>
      <c r="AT3705">
        <v>17.986000000000001</v>
      </c>
      <c r="AU3705">
        <v>18.04</v>
      </c>
      <c r="AV3705">
        <v>25.957000000000001</v>
      </c>
      <c r="AW3705">
        <v>35.612000000000002</v>
      </c>
      <c r="AX3705">
        <v>87.945999999999998</v>
      </c>
      <c r="AY3705">
        <v>38.968000000000004</v>
      </c>
      <c r="AZ3705">
        <v>37.51</v>
      </c>
      <c r="BA3705">
        <v>71.164280844615632</v>
      </c>
    </row>
    <row r="3706" spans="1:53" x14ac:dyDescent="0.25">
      <c r="A3706">
        <v>3684</v>
      </c>
      <c r="B3706" t="s">
        <v>12365</v>
      </c>
      <c r="C3706" s="7" t="s">
        <v>5625</v>
      </c>
      <c r="D3706" t="s">
        <v>5645</v>
      </c>
      <c r="E3706" s="16" t="s">
        <v>5625</v>
      </c>
      <c r="F3706" s="12" t="s">
        <v>5625</v>
      </c>
      <c r="G3706" s="13" t="s">
        <v>5625</v>
      </c>
      <c r="H3706" s="13" t="s">
        <v>5625</v>
      </c>
      <c r="I3706" s="14" t="s">
        <v>5625</v>
      </c>
      <c r="J3706" t="s">
        <v>5625</v>
      </c>
      <c r="K3706" t="b">
        <v>1</v>
      </c>
      <c r="L3706" t="b">
        <v>0</v>
      </c>
      <c r="M3706" t="b">
        <v>0</v>
      </c>
      <c r="N3706" t="s">
        <v>9309</v>
      </c>
      <c r="O3706" t="s">
        <v>9714</v>
      </c>
      <c r="P3706">
        <v>37</v>
      </c>
      <c r="Q3706">
        <v>3003609</v>
      </c>
      <c r="R3706">
        <v>3003723</v>
      </c>
      <c r="S3706">
        <v>-1</v>
      </c>
      <c r="T3706" t="s">
        <v>20877</v>
      </c>
      <c r="U3706" s="9" t="s">
        <v>5625</v>
      </c>
      <c r="V3706" t="s">
        <v>5625</v>
      </c>
      <c r="W3706" t="s">
        <v>5625</v>
      </c>
      <c r="X3706" t="s">
        <v>12364</v>
      </c>
      <c r="Y3706" t="s">
        <v>5625</v>
      </c>
      <c r="Z3706" t="s">
        <v>5625</v>
      </c>
      <c r="AA3706" s="12" t="s">
        <v>5625</v>
      </c>
      <c r="AB3706" s="13" t="s">
        <v>5625</v>
      </c>
      <c r="AC3706" s="13" t="s">
        <v>5625</v>
      </c>
      <c r="AD3706" s="13" t="s">
        <v>5625</v>
      </c>
      <c r="AE3706" s="13" t="s">
        <v>5625</v>
      </c>
      <c r="AF3706" s="13" t="s">
        <v>5625</v>
      </c>
      <c r="AG3706" s="14" t="s">
        <v>5625</v>
      </c>
      <c r="AM3706" t="s">
        <v>5625</v>
      </c>
      <c r="AN3706" t="s">
        <v>5625</v>
      </c>
      <c r="AO3706" t="s">
        <v>5625</v>
      </c>
      <c r="AP3706" t="s">
        <v>5625</v>
      </c>
      <c r="AQ3706" t="s">
        <v>5625</v>
      </c>
      <c r="AR3706" t="s">
        <v>5625</v>
      </c>
      <c r="AS3706" t="s">
        <v>5625</v>
      </c>
      <c r="AT3706" t="s">
        <v>5625</v>
      </c>
      <c r="AU3706" t="s">
        <v>5625</v>
      </c>
      <c r="AV3706" t="s">
        <v>5625</v>
      </c>
      <c r="AW3706" t="s">
        <v>5625</v>
      </c>
      <c r="AX3706" t="s">
        <v>5625</v>
      </c>
      <c r="AY3706" t="s">
        <v>5625</v>
      </c>
      <c r="AZ3706" t="s">
        <v>5625</v>
      </c>
      <c r="BA3706" t="s">
        <v>5625</v>
      </c>
    </row>
    <row r="3707" spans="1:53" x14ac:dyDescent="0.25">
      <c r="A3707">
        <v>3685</v>
      </c>
      <c r="B3707" t="s">
        <v>2242</v>
      </c>
      <c r="C3707" s="7">
        <v>0</v>
      </c>
      <c r="D3707" t="s">
        <v>2243</v>
      </c>
      <c r="E3707" s="16">
        <v>296.27682058076732</v>
      </c>
      <c r="F3707" s="12">
        <v>-3.4648157904991699</v>
      </c>
      <c r="G3707" s="13">
        <v>-3.14938000798448</v>
      </c>
      <c r="H3707" s="13">
        <v>4.0632801141845598E-11</v>
      </c>
      <c r="I3707" s="14">
        <v>7.8418905581077401E-6</v>
      </c>
      <c r="K3707" t="b">
        <v>0</v>
      </c>
      <c r="L3707" t="b">
        <v>0</v>
      </c>
      <c r="M3707" t="b">
        <v>0</v>
      </c>
      <c r="N3707" t="s">
        <v>9309</v>
      </c>
      <c r="O3707" t="s">
        <v>9714</v>
      </c>
      <c r="P3707">
        <v>409</v>
      </c>
      <c r="Q3707">
        <v>3003644</v>
      </c>
      <c r="R3707">
        <v>3004874</v>
      </c>
      <c r="S3707">
        <v>-1</v>
      </c>
      <c r="T3707" t="s">
        <v>20877</v>
      </c>
      <c r="U3707" s="9">
        <v>24</v>
      </c>
      <c r="V3707" t="s">
        <v>8541</v>
      </c>
      <c r="W3707" t="s">
        <v>5999</v>
      </c>
      <c r="X3707" t="s">
        <v>12363</v>
      </c>
      <c r="Y3707" t="s">
        <v>31313</v>
      </c>
      <c r="Z3707">
        <v>224.77222862233899</v>
      </c>
      <c r="AA3707" s="12">
        <v>0.49677104824159302</v>
      </c>
      <c r="AB3707" s="13">
        <v>-6.9746733485445196</v>
      </c>
      <c r="AC3707" s="13">
        <v>3.0658230885123202E-12</v>
      </c>
      <c r="AD3707" s="13">
        <v>549.13913762722598</v>
      </c>
      <c r="AE3707" s="13">
        <v>0.630975483624308</v>
      </c>
      <c r="AF3707" s="13">
        <v>-4.9912874425715001</v>
      </c>
      <c r="AG3707" s="14">
        <v>5.9978162163385603E-7</v>
      </c>
      <c r="AH3707" t="s">
        <v>12362</v>
      </c>
      <c r="AI3707" t="s">
        <v>12361</v>
      </c>
      <c r="AJ3707" t="s">
        <v>10374</v>
      </c>
      <c r="AK3707" t="s">
        <v>12360</v>
      </c>
      <c r="AM3707" t="s">
        <v>5625</v>
      </c>
      <c r="AN3707" t="s">
        <v>5625</v>
      </c>
      <c r="AO3707" t="s">
        <v>5625</v>
      </c>
      <c r="AP3707">
        <v>518.39728232306948</v>
      </c>
      <c r="AQ3707">
        <v>138.83799999999999</v>
      </c>
      <c r="AR3707">
        <v>260.67399999999998</v>
      </c>
      <c r="AS3707">
        <v>267.19799999999998</v>
      </c>
      <c r="AT3707">
        <v>17.327999999999999</v>
      </c>
      <c r="AU3707">
        <v>8.1790000000000003</v>
      </c>
      <c r="AV3707">
        <v>22.800999999999998</v>
      </c>
      <c r="AW3707">
        <v>12.351000000000001</v>
      </c>
      <c r="AX3707">
        <v>76.087999999999994</v>
      </c>
      <c r="AY3707">
        <v>19.288</v>
      </c>
      <c r="AZ3707">
        <v>13.355</v>
      </c>
      <c r="BA3707">
        <v>51.80142502673106</v>
      </c>
    </row>
    <row r="3708" spans="1:53" x14ac:dyDescent="0.25">
      <c r="A3708">
        <v>3686</v>
      </c>
      <c r="B3708" t="s">
        <v>2244</v>
      </c>
      <c r="C3708" s="7">
        <v>0</v>
      </c>
      <c r="D3708" t="s">
        <v>2245</v>
      </c>
      <c r="E3708" s="16">
        <v>155.44824094752983</v>
      </c>
      <c r="F3708" s="12">
        <v>-2.37261890522388</v>
      </c>
      <c r="G3708" s="13">
        <v>-0.23587965260987101</v>
      </c>
      <c r="H3708" s="13">
        <v>1.8763666443808598E-11</v>
      </c>
      <c r="I3708" s="14">
        <v>0.45475769085406298</v>
      </c>
      <c r="K3708" t="b">
        <v>0</v>
      </c>
      <c r="L3708" t="b">
        <v>0</v>
      </c>
      <c r="M3708" t="b">
        <v>0</v>
      </c>
      <c r="N3708" t="s">
        <v>9309</v>
      </c>
      <c r="O3708" t="s">
        <v>9714</v>
      </c>
      <c r="P3708">
        <v>386</v>
      </c>
      <c r="Q3708">
        <v>3005016</v>
      </c>
      <c r="R3708">
        <v>3006177</v>
      </c>
      <c r="S3708">
        <v>-1</v>
      </c>
      <c r="T3708" t="s">
        <v>20877</v>
      </c>
      <c r="U3708" s="9">
        <v>142</v>
      </c>
      <c r="V3708" t="s">
        <v>5625</v>
      </c>
      <c r="W3708" t="s">
        <v>5625</v>
      </c>
      <c r="X3708" t="s">
        <v>12359</v>
      </c>
      <c r="Y3708" t="s">
        <v>33635</v>
      </c>
      <c r="Z3708">
        <v>121.78539676247399</v>
      </c>
      <c r="AA3708" s="12">
        <v>0.33476599219690101</v>
      </c>
      <c r="AB3708" s="13">
        <v>-7.0873952567689802</v>
      </c>
      <c r="AC3708" s="13">
        <v>1.36659661288415E-12</v>
      </c>
      <c r="AD3708" s="13">
        <v>451.413489068432</v>
      </c>
      <c r="AE3708" s="13">
        <v>0.227897193090531</v>
      </c>
      <c r="AF3708" s="13">
        <v>-1.0350265811135699</v>
      </c>
      <c r="AG3708" s="14">
        <v>0.30065649771269398</v>
      </c>
      <c r="AM3708" t="s">
        <v>5625</v>
      </c>
      <c r="AN3708" t="s">
        <v>5625</v>
      </c>
      <c r="AO3708" t="s">
        <v>5625</v>
      </c>
      <c r="AP3708">
        <v>139.96396379011918</v>
      </c>
      <c r="AQ3708">
        <v>144.09200000000001</v>
      </c>
      <c r="AR3708">
        <v>174.92500000000001</v>
      </c>
      <c r="AS3708">
        <v>162.81200000000001</v>
      </c>
      <c r="AT3708">
        <v>24.477</v>
      </c>
      <c r="AU3708">
        <v>15.164</v>
      </c>
      <c r="AV3708">
        <v>16.364000000000001</v>
      </c>
      <c r="AW3708">
        <v>15.993</v>
      </c>
      <c r="AX3708">
        <v>173.62200000000001</v>
      </c>
      <c r="AY3708">
        <v>202.51499999999999</v>
      </c>
      <c r="AZ3708">
        <v>196.83799999999999</v>
      </c>
      <c r="BA3708">
        <v>164.10214823916297</v>
      </c>
    </row>
    <row r="3709" spans="1:53" x14ac:dyDescent="0.25">
      <c r="A3709">
        <v>3687</v>
      </c>
      <c r="B3709" t="s">
        <v>2246</v>
      </c>
      <c r="C3709" s="7">
        <v>8.3333333333333329E-2</v>
      </c>
      <c r="D3709" t="s">
        <v>5645</v>
      </c>
      <c r="E3709" s="16">
        <v>105.74928162760742</v>
      </c>
      <c r="F3709" s="12">
        <v>-1.9782295102845699</v>
      </c>
      <c r="G3709" s="13">
        <v>-0.62620512366310199</v>
      </c>
      <c r="H3709" s="13">
        <v>8.4716929019047395E-3</v>
      </c>
      <c r="I3709" s="14">
        <v>0.281885918056346</v>
      </c>
      <c r="K3709" t="b">
        <v>0</v>
      </c>
      <c r="L3709" t="b">
        <v>0</v>
      </c>
      <c r="M3709" t="b">
        <v>0</v>
      </c>
      <c r="N3709" t="s">
        <v>9309</v>
      </c>
      <c r="O3709" t="s">
        <v>9714</v>
      </c>
      <c r="P3709">
        <v>84</v>
      </c>
      <c r="Q3709">
        <v>3006293</v>
      </c>
      <c r="R3709">
        <v>3006548</v>
      </c>
      <c r="S3709">
        <v>-1</v>
      </c>
      <c r="T3709" t="s">
        <v>20877</v>
      </c>
      <c r="U3709" s="9">
        <v>116</v>
      </c>
      <c r="V3709" t="s">
        <v>5625</v>
      </c>
      <c r="W3709" t="s">
        <v>5625</v>
      </c>
      <c r="X3709" t="s">
        <v>12358</v>
      </c>
      <c r="Y3709" t="s">
        <v>31314</v>
      </c>
      <c r="Z3709">
        <v>18.811693094595299</v>
      </c>
      <c r="AA3709" s="12">
        <v>0.66592849536481802</v>
      </c>
      <c r="AB3709" s="13">
        <v>-2.9706335200460599</v>
      </c>
      <c r="AC3709" s="13">
        <v>2.9718618799189E-3</v>
      </c>
      <c r="AD3709" s="13">
        <v>58.828911836147498</v>
      </c>
      <c r="AE3709" s="13">
        <v>0.44214683641962299</v>
      </c>
      <c r="AF3709" s="13">
        <v>-1.41628317129651</v>
      </c>
      <c r="AG3709" s="14">
        <v>0.15669261299268999</v>
      </c>
      <c r="AM3709" t="s">
        <v>21553</v>
      </c>
      <c r="AN3709" t="s">
        <v>21552</v>
      </c>
      <c r="AO3709" t="s">
        <v>22057</v>
      </c>
      <c r="AP3709">
        <v>98.704126510429631</v>
      </c>
      <c r="AQ3709">
        <v>86.072999999999993</v>
      </c>
      <c r="AR3709">
        <v>60.003999999999998</v>
      </c>
      <c r="AS3709">
        <v>178.21600000000001</v>
      </c>
      <c r="AT3709">
        <v>33.432000000000002</v>
      </c>
      <c r="AU3709">
        <v>0</v>
      </c>
      <c r="AV3709">
        <v>19.513000000000002</v>
      </c>
      <c r="AW3709">
        <v>6.62</v>
      </c>
      <c r="AX3709">
        <v>116.96</v>
      </c>
      <c r="AY3709">
        <v>79.744</v>
      </c>
      <c r="AZ3709">
        <v>111.78700000000001</v>
      </c>
      <c r="BA3709">
        <v>66.140919843819248</v>
      </c>
    </row>
    <row r="3710" spans="1:53" x14ac:dyDescent="0.25">
      <c r="A3710">
        <v>3688</v>
      </c>
      <c r="B3710" t="s">
        <v>8542</v>
      </c>
      <c r="C3710" s="7">
        <v>0.25</v>
      </c>
      <c r="D3710" t="s">
        <v>5645</v>
      </c>
      <c r="E3710" s="16">
        <v>7.0136237416157439</v>
      </c>
      <c r="F3710" s="12">
        <v>-1.2289282033676601</v>
      </c>
      <c r="G3710" s="13">
        <v>0.21973051567396801</v>
      </c>
      <c r="H3710" s="13">
        <v>0.44935890357087699</v>
      </c>
      <c r="I3710" s="14">
        <v>0.85726356504366197</v>
      </c>
      <c r="K3710" t="b">
        <v>0</v>
      </c>
      <c r="L3710" t="b">
        <v>0</v>
      </c>
      <c r="M3710" t="b">
        <v>0</v>
      </c>
      <c r="N3710" t="s">
        <v>9309</v>
      </c>
      <c r="O3710" t="s">
        <v>9714</v>
      </c>
      <c r="P3710">
        <v>80</v>
      </c>
      <c r="Q3710">
        <v>3006522</v>
      </c>
      <c r="R3710">
        <v>3006765</v>
      </c>
      <c r="S3710">
        <v>1</v>
      </c>
      <c r="T3710" t="s">
        <v>20877</v>
      </c>
      <c r="U3710" s="9">
        <v>-26</v>
      </c>
      <c r="V3710" t="s">
        <v>5625</v>
      </c>
      <c r="W3710" t="s">
        <v>5625</v>
      </c>
      <c r="X3710" t="s">
        <v>12357</v>
      </c>
      <c r="Y3710" t="s">
        <v>5625</v>
      </c>
      <c r="Z3710">
        <v>1.1492332869884301</v>
      </c>
      <c r="AA3710" s="12">
        <v>1.29866345238779</v>
      </c>
      <c r="AB3710" s="13">
        <v>-0.94630229341411398</v>
      </c>
      <c r="AC3710" s="13">
        <v>0.34399442395444202</v>
      </c>
      <c r="AD3710" s="13">
        <v>5.1385204958033803</v>
      </c>
      <c r="AE3710" s="13">
        <v>0.77273196820642298</v>
      </c>
      <c r="AF3710" s="13">
        <v>0.28435541004467801</v>
      </c>
      <c r="AG3710" s="14">
        <v>0.77613802673903798</v>
      </c>
      <c r="AM3710" t="s">
        <v>5625</v>
      </c>
      <c r="AN3710" t="s">
        <v>5625</v>
      </c>
      <c r="AO3710" t="s">
        <v>5625</v>
      </c>
      <c r="AP3710">
        <v>5.4514949664629757</v>
      </c>
      <c r="AQ3710">
        <v>14.32</v>
      </c>
      <c r="AR3710">
        <v>2.8620000000000001</v>
      </c>
      <c r="AS3710">
        <v>5.4210000000000003</v>
      </c>
      <c r="AT3710">
        <v>0</v>
      </c>
      <c r="AU3710">
        <v>0</v>
      </c>
      <c r="AV3710">
        <v>3.7229999999999999</v>
      </c>
      <c r="AW3710">
        <v>0</v>
      </c>
      <c r="AX3710">
        <v>8.4649999999999999</v>
      </c>
      <c r="AY3710">
        <v>22.664000000000001</v>
      </c>
      <c r="AZ3710">
        <v>9.9410000000000007</v>
      </c>
      <c r="BA3710">
        <v>7.7119042341901718</v>
      </c>
    </row>
    <row r="3711" spans="1:53" x14ac:dyDescent="0.25">
      <c r="A3711">
        <v>3689</v>
      </c>
      <c r="B3711" t="s">
        <v>2247</v>
      </c>
      <c r="C3711" s="7">
        <v>0</v>
      </c>
      <c r="D3711" t="s">
        <v>2248</v>
      </c>
      <c r="E3711" s="16">
        <v>190.81262659050623</v>
      </c>
      <c r="F3711" s="12">
        <v>1.6730554858634601</v>
      </c>
      <c r="G3711" s="13">
        <v>-0.26977334134891201</v>
      </c>
      <c r="H3711" s="13">
        <v>3.8828386065465697E-5</v>
      </c>
      <c r="I3711" s="14">
        <v>0.56144971875438199</v>
      </c>
      <c r="K3711" t="b">
        <v>0</v>
      </c>
      <c r="L3711" t="b">
        <v>0</v>
      </c>
      <c r="M3711" t="b">
        <v>0</v>
      </c>
      <c r="N3711" t="s">
        <v>9309</v>
      </c>
      <c r="O3711" t="s">
        <v>9714</v>
      </c>
      <c r="P3711">
        <v>325</v>
      </c>
      <c r="Q3711">
        <v>3006943</v>
      </c>
      <c r="R3711">
        <v>3007921</v>
      </c>
      <c r="S3711">
        <v>-1</v>
      </c>
      <c r="T3711" t="s">
        <v>20877</v>
      </c>
      <c r="U3711" s="9">
        <v>178</v>
      </c>
      <c r="V3711" t="s">
        <v>6507</v>
      </c>
      <c r="W3711" t="s">
        <v>7157</v>
      </c>
      <c r="X3711" t="s">
        <v>12356</v>
      </c>
      <c r="Y3711" t="s">
        <v>31315</v>
      </c>
      <c r="Z3711">
        <v>446.875323503255</v>
      </c>
      <c r="AA3711" s="12">
        <v>0.372385698840485</v>
      </c>
      <c r="AB3711" s="13">
        <v>4.4928027340280003</v>
      </c>
      <c r="AC3711" s="13">
        <v>7.0291890938529703E-6</v>
      </c>
      <c r="AD3711" s="13">
        <v>458.39872107446598</v>
      </c>
      <c r="AE3711" s="13">
        <v>0.32405404341372901</v>
      </c>
      <c r="AF3711" s="13">
        <v>-0.83249490889544397</v>
      </c>
      <c r="AG3711" s="14">
        <v>0.40512965066461998</v>
      </c>
      <c r="AI3711" t="s">
        <v>12355</v>
      </c>
      <c r="AJ3711" t="s">
        <v>12354</v>
      </c>
      <c r="AK3711" t="s">
        <v>12353</v>
      </c>
      <c r="AM3711" t="s">
        <v>5625</v>
      </c>
      <c r="AN3711" t="s">
        <v>5625</v>
      </c>
      <c r="AO3711" t="s">
        <v>5625</v>
      </c>
      <c r="AP3711">
        <v>162.5415063620249</v>
      </c>
      <c r="AQ3711">
        <v>192.12799999999999</v>
      </c>
      <c r="AR3711">
        <v>155.03100000000001</v>
      </c>
      <c r="AS3711">
        <v>253.55</v>
      </c>
      <c r="AT3711">
        <v>342.86799999999999</v>
      </c>
      <c r="AU3711">
        <v>433.31400000000002</v>
      </c>
      <c r="AV3711">
        <v>533.28599999999994</v>
      </c>
      <c r="AW3711">
        <v>191.58199999999999</v>
      </c>
      <c r="AX3711">
        <v>322.483</v>
      </c>
      <c r="AY3711">
        <v>187.56200000000001</v>
      </c>
      <c r="AZ3711">
        <v>205.511</v>
      </c>
      <c r="BA3711">
        <v>169.25973863690393</v>
      </c>
    </row>
    <row r="3712" spans="1:53" x14ac:dyDescent="0.25">
      <c r="A3712">
        <v>3690</v>
      </c>
      <c r="B3712" t="s">
        <v>2249</v>
      </c>
      <c r="C3712" s="7">
        <v>0</v>
      </c>
      <c r="D3712" t="s">
        <v>125</v>
      </c>
      <c r="E3712" s="16">
        <v>37.23689251900111</v>
      </c>
      <c r="F3712" s="12">
        <v>-1.8936261568878701</v>
      </c>
      <c r="G3712" s="13">
        <v>0.21548736677085101</v>
      </c>
      <c r="H3712" s="13">
        <v>3.6111418316783399E-3</v>
      </c>
      <c r="I3712" s="14">
        <v>0.83731684547840202</v>
      </c>
      <c r="K3712" t="b">
        <v>0</v>
      </c>
      <c r="L3712" t="b">
        <v>0</v>
      </c>
      <c r="M3712" t="b">
        <v>0</v>
      </c>
      <c r="N3712" t="s">
        <v>9309</v>
      </c>
      <c r="O3712" t="s">
        <v>9714</v>
      </c>
      <c r="P3712">
        <v>229</v>
      </c>
      <c r="Q3712">
        <v>3008012</v>
      </c>
      <c r="R3712">
        <v>3008702</v>
      </c>
      <c r="S3712">
        <v>-1</v>
      </c>
      <c r="T3712" t="s">
        <v>20877</v>
      </c>
      <c r="U3712" s="9">
        <v>91</v>
      </c>
      <c r="V3712" t="s">
        <v>5625</v>
      </c>
      <c r="W3712" t="s">
        <v>8543</v>
      </c>
      <c r="X3712" t="s">
        <v>12352</v>
      </c>
      <c r="Y3712" t="s">
        <v>31316</v>
      </c>
      <c r="Z3712">
        <v>17.799464009246101</v>
      </c>
      <c r="AA3712" s="12">
        <v>0.58075378020359902</v>
      </c>
      <c r="AB3712" s="13">
        <v>-3.2606350943148601</v>
      </c>
      <c r="AC3712" s="13">
        <v>1.111629984863E-3</v>
      </c>
      <c r="AD3712" s="13">
        <v>75.655838123722901</v>
      </c>
      <c r="AE3712" s="13">
        <v>0.66211026624615399</v>
      </c>
      <c r="AF3712" s="13">
        <v>0.32545540789234501</v>
      </c>
      <c r="AG3712" s="14">
        <v>0.74483642645486103</v>
      </c>
      <c r="AI3712" t="s">
        <v>9449</v>
      </c>
      <c r="AJ3712" t="s">
        <v>11166</v>
      </c>
      <c r="AK3712" t="s">
        <v>12351</v>
      </c>
      <c r="AM3712" t="s">
        <v>5625</v>
      </c>
      <c r="AN3712" t="s">
        <v>5625</v>
      </c>
      <c r="AO3712" t="s">
        <v>5625</v>
      </c>
      <c r="AP3712">
        <v>37.117570076004434</v>
      </c>
      <c r="AQ3712">
        <v>20.172000000000001</v>
      </c>
      <c r="AR3712">
        <v>54.430999999999997</v>
      </c>
      <c r="AS3712">
        <v>37.226999999999997</v>
      </c>
      <c r="AT3712">
        <v>2.0590000000000002</v>
      </c>
      <c r="AU3712">
        <v>5.4669999999999996</v>
      </c>
      <c r="AV3712">
        <v>10.489000000000001</v>
      </c>
      <c r="AW3712">
        <v>2.4460000000000002</v>
      </c>
      <c r="AX3712">
        <v>106.819</v>
      </c>
      <c r="AY3712">
        <v>25.172999999999998</v>
      </c>
      <c r="AZ3712">
        <v>16.105</v>
      </c>
      <c r="BA3712">
        <v>91.43636020276783</v>
      </c>
    </row>
    <row r="3713" spans="1:53" x14ac:dyDescent="0.25">
      <c r="A3713">
        <v>3691</v>
      </c>
      <c r="B3713" t="s">
        <v>2250</v>
      </c>
      <c r="C3713" s="7">
        <v>0</v>
      </c>
      <c r="D3713" t="s">
        <v>2251</v>
      </c>
      <c r="E3713" s="16">
        <v>211.61369140005158</v>
      </c>
      <c r="F3713" s="12">
        <v>-2.3316486046609799</v>
      </c>
      <c r="G3713" s="13">
        <v>-1.65295389635298</v>
      </c>
      <c r="H3713" s="13">
        <v>6.1295474846613699E-8</v>
      </c>
      <c r="I3713" s="14">
        <v>1.4677251597767301E-5</v>
      </c>
      <c r="K3713" t="b">
        <v>0</v>
      </c>
      <c r="L3713" t="b">
        <v>0</v>
      </c>
      <c r="M3713" t="b">
        <v>0</v>
      </c>
      <c r="N3713" t="s">
        <v>9309</v>
      </c>
      <c r="O3713" t="s">
        <v>9714</v>
      </c>
      <c r="P3713">
        <v>628</v>
      </c>
      <c r="Q3713">
        <v>3008781</v>
      </c>
      <c r="R3713">
        <v>3010668</v>
      </c>
      <c r="S3713">
        <v>-1</v>
      </c>
      <c r="T3713" t="s">
        <v>20877</v>
      </c>
      <c r="U3713" s="9">
        <v>79</v>
      </c>
      <c r="V3713" t="s">
        <v>5625</v>
      </c>
      <c r="W3713" t="s">
        <v>6006</v>
      </c>
      <c r="X3713" t="s">
        <v>12350</v>
      </c>
      <c r="Y3713" t="s">
        <v>31317</v>
      </c>
      <c r="Z3713">
        <v>270.22713461563097</v>
      </c>
      <c r="AA3713" s="12">
        <v>0.402506328841434</v>
      </c>
      <c r="AB3713" s="13">
        <v>-5.7928247025887698</v>
      </c>
      <c r="AC3713" s="13">
        <v>6.9212338640006602E-9</v>
      </c>
      <c r="AD3713" s="13">
        <v>706.685151605172</v>
      </c>
      <c r="AE3713" s="13">
        <v>0.340536053158845</v>
      </c>
      <c r="AF3713" s="13">
        <v>-4.8539761972925204</v>
      </c>
      <c r="AG3713" s="14">
        <v>1.2101026725667599E-6</v>
      </c>
      <c r="AI3713" t="s">
        <v>10926</v>
      </c>
      <c r="AK3713" t="s">
        <v>12349</v>
      </c>
      <c r="AM3713" t="s">
        <v>5625</v>
      </c>
      <c r="AN3713" t="s">
        <v>5625</v>
      </c>
      <c r="AO3713" t="s">
        <v>5625</v>
      </c>
      <c r="AP3713">
        <v>194.45976560020634</v>
      </c>
      <c r="AQ3713">
        <v>126.386</v>
      </c>
      <c r="AR3713">
        <v>288.96499999999997</v>
      </c>
      <c r="AS3713">
        <v>236.64400000000001</v>
      </c>
      <c r="AT3713">
        <v>31.625</v>
      </c>
      <c r="AU3713">
        <v>21.991</v>
      </c>
      <c r="AV3713">
        <v>15.582000000000001</v>
      </c>
      <c r="AW3713">
        <v>28.625</v>
      </c>
      <c r="AX3713">
        <v>98.647999999999996</v>
      </c>
      <c r="AY3713">
        <v>102.149</v>
      </c>
      <c r="AZ3713">
        <v>79.885000000000005</v>
      </c>
      <c r="BA3713">
        <v>82.758908713487543</v>
      </c>
    </row>
    <row r="3714" spans="1:53" x14ac:dyDescent="0.25">
      <c r="A3714">
        <v>3692</v>
      </c>
      <c r="B3714" t="s">
        <v>2252</v>
      </c>
      <c r="C3714" s="7">
        <v>0</v>
      </c>
      <c r="D3714" t="s">
        <v>2253</v>
      </c>
      <c r="E3714" s="16">
        <v>52.259330114676203</v>
      </c>
      <c r="F3714" s="12">
        <v>-0.97063246263372605</v>
      </c>
      <c r="G3714" s="13">
        <v>0.33270850678962099</v>
      </c>
      <c r="H3714" s="13">
        <v>8.5234022307954706E-3</v>
      </c>
      <c r="I3714" s="14">
        <v>0.55699587800700501</v>
      </c>
      <c r="K3714" t="b">
        <v>0</v>
      </c>
      <c r="L3714" t="b">
        <v>0</v>
      </c>
      <c r="M3714" t="b">
        <v>0</v>
      </c>
      <c r="N3714" t="s">
        <v>9309</v>
      </c>
      <c r="O3714" t="s">
        <v>9714</v>
      </c>
      <c r="P3714">
        <v>446</v>
      </c>
      <c r="Q3714">
        <v>3011048</v>
      </c>
      <c r="R3714">
        <v>3012389</v>
      </c>
      <c r="S3714">
        <v>-1</v>
      </c>
      <c r="T3714" t="s">
        <v>20877</v>
      </c>
      <c r="U3714" s="9">
        <v>380</v>
      </c>
      <c r="V3714" t="s">
        <v>8544</v>
      </c>
      <c r="W3714" t="s">
        <v>8545</v>
      </c>
      <c r="X3714" t="s">
        <v>12348</v>
      </c>
      <c r="Y3714" t="s">
        <v>31318</v>
      </c>
      <c r="Z3714">
        <v>59.920543843636999</v>
      </c>
      <c r="AA3714" s="12">
        <v>0.32697360990351398</v>
      </c>
      <c r="AB3714" s="13">
        <v>-2.9685345643648402</v>
      </c>
      <c r="AC3714" s="13">
        <v>2.9922344745260498E-3</v>
      </c>
      <c r="AD3714" s="13">
        <v>214.83884040804301</v>
      </c>
      <c r="AE3714" s="13">
        <v>0.39557806546568303</v>
      </c>
      <c r="AF3714" s="13">
        <v>0.84106914876068495</v>
      </c>
      <c r="AG3714" s="14">
        <v>0.400309197260933</v>
      </c>
      <c r="AI3714" t="s">
        <v>12347</v>
      </c>
      <c r="AJ3714" t="s">
        <v>12346</v>
      </c>
      <c r="AK3714" t="s">
        <v>12345</v>
      </c>
      <c r="AM3714" t="s">
        <v>5625</v>
      </c>
      <c r="AN3714" t="s">
        <v>5625</v>
      </c>
      <c r="AO3714" t="s">
        <v>5625</v>
      </c>
      <c r="AP3714">
        <v>45.441320458704801</v>
      </c>
      <c r="AQ3714">
        <v>50.499000000000002</v>
      </c>
      <c r="AR3714">
        <v>58.088999999999999</v>
      </c>
      <c r="AS3714">
        <v>55.008000000000003</v>
      </c>
      <c r="AT3714">
        <v>15.893000000000001</v>
      </c>
      <c r="AU3714">
        <v>10.315</v>
      </c>
      <c r="AV3714">
        <v>18.553000000000001</v>
      </c>
      <c r="AW3714">
        <v>20.14</v>
      </c>
      <c r="AX3714">
        <v>63.143000000000001</v>
      </c>
      <c r="AY3714">
        <v>127.629</v>
      </c>
      <c r="AZ3714">
        <v>128.26300000000001</v>
      </c>
      <c r="BA3714">
        <v>54.500907104713093</v>
      </c>
    </row>
    <row r="3715" spans="1:53" x14ac:dyDescent="0.25">
      <c r="A3715">
        <v>3693</v>
      </c>
      <c r="B3715" t="s">
        <v>12344</v>
      </c>
      <c r="C3715" s="7" t="s">
        <v>5625</v>
      </c>
      <c r="D3715" t="s">
        <v>5645</v>
      </c>
      <c r="E3715" s="16" t="s">
        <v>5625</v>
      </c>
      <c r="F3715" s="12" t="s">
        <v>5625</v>
      </c>
      <c r="G3715" s="13" t="s">
        <v>5625</v>
      </c>
      <c r="H3715" s="13" t="s">
        <v>5625</v>
      </c>
      <c r="I3715" s="14" t="s">
        <v>5625</v>
      </c>
      <c r="J3715" t="s">
        <v>5625</v>
      </c>
      <c r="K3715" t="b">
        <v>1</v>
      </c>
      <c r="L3715" t="b">
        <v>0</v>
      </c>
      <c r="M3715" t="b">
        <v>0</v>
      </c>
      <c r="N3715" t="s">
        <v>9309</v>
      </c>
      <c r="O3715" t="s">
        <v>9714</v>
      </c>
      <c r="P3715">
        <v>49</v>
      </c>
      <c r="Q3715">
        <v>3012404</v>
      </c>
      <c r="R3715">
        <v>3012554</v>
      </c>
      <c r="S3715">
        <v>-1</v>
      </c>
      <c r="T3715" t="s">
        <v>20877</v>
      </c>
      <c r="U3715" s="9" t="s">
        <v>5625</v>
      </c>
      <c r="V3715" t="s">
        <v>5625</v>
      </c>
      <c r="W3715" t="s">
        <v>5625</v>
      </c>
      <c r="X3715" t="s">
        <v>12343</v>
      </c>
      <c r="Y3715" t="s">
        <v>5625</v>
      </c>
      <c r="Z3715" t="s">
        <v>5625</v>
      </c>
      <c r="AA3715" s="12" t="s">
        <v>5625</v>
      </c>
      <c r="AB3715" s="13" t="s">
        <v>5625</v>
      </c>
      <c r="AC3715" s="13" t="s">
        <v>5625</v>
      </c>
      <c r="AD3715" s="13" t="s">
        <v>5625</v>
      </c>
      <c r="AE3715" s="13" t="s">
        <v>5625</v>
      </c>
      <c r="AF3715" s="13" t="s">
        <v>5625</v>
      </c>
      <c r="AG3715" s="14" t="s">
        <v>5625</v>
      </c>
      <c r="AM3715" t="s">
        <v>5625</v>
      </c>
      <c r="AN3715" t="s">
        <v>5625</v>
      </c>
      <c r="AO3715" t="s">
        <v>5625</v>
      </c>
      <c r="AP3715" t="s">
        <v>5625</v>
      </c>
      <c r="AQ3715" t="s">
        <v>5625</v>
      </c>
      <c r="AR3715" t="s">
        <v>5625</v>
      </c>
      <c r="AS3715" t="s">
        <v>5625</v>
      </c>
      <c r="AT3715" t="s">
        <v>5625</v>
      </c>
      <c r="AU3715" t="s">
        <v>5625</v>
      </c>
      <c r="AV3715" t="s">
        <v>5625</v>
      </c>
      <c r="AW3715" t="s">
        <v>5625</v>
      </c>
      <c r="AX3715" t="s">
        <v>5625</v>
      </c>
      <c r="AY3715" t="s">
        <v>5625</v>
      </c>
      <c r="AZ3715" t="s">
        <v>5625</v>
      </c>
      <c r="BA3715" t="s">
        <v>5625</v>
      </c>
    </row>
    <row r="3716" spans="1:53" x14ac:dyDescent="0.25">
      <c r="A3716">
        <v>3694</v>
      </c>
      <c r="B3716" t="s">
        <v>2254</v>
      </c>
      <c r="C3716" s="7">
        <v>0.33333333333333331</v>
      </c>
      <c r="D3716" t="s">
        <v>5645</v>
      </c>
      <c r="E3716" s="16">
        <v>57.995184279830781</v>
      </c>
      <c r="F3716" s="12">
        <v>-4.0656690503464397</v>
      </c>
      <c r="G3716" s="13">
        <v>-1.0092160117456801</v>
      </c>
      <c r="H3716" s="13">
        <v>2.2206130387977998E-3</v>
      </c>
      <c r="I3716" s="14">
        <v>0.40943290111782898</v>
      </c>
      <c r="K3716" t="b">
        <v>0</v>
      </c>
      <c r="L3716" t="b">
        <v>0</v>
      </c>
      <c r="M3716" t="b">
        <v>0</v>
      </c>
      <c r="N3716" t="s">
        <v>9309</v>
      </c>
      <c r="O3716" t="s">
        <v>9714</v>
      </c>
      <c r="P3716">
        <v>64</v>
      </c>
      <c r="Q3716">
        <v>3012623</v>
      </c>
      <c r="R3716">
        <v>3012818</v>
      </c>
      <c r="S3716">
        <v>1</v>
      </c>
      <c r="T3716" t="s">
        <v>20877</v>
      </c>
      <c r="U3716" s="9">
        <v>234</v>
      </c>
      <c r="V3716" t="s">
        <v>5625</v>
      </c>
      <c r="W3716" t="s">
        <v>5625</v>
      </c>
      <c r="X3716" t="s">
        <v>12342</v>
      </c>
      <c r="Y3716" t="s">
        <v>31319</v>
      </c>
      <c r="Z3716">
        <v>6.45506202234096</v>
      </c>
      <c r="AA3716" s="12">
        <v>1.19170967333574</v>
      </c>
      <c r="AB3716" s="13">
        <v>-3.4116271280790502</v>
      </c>
      <c r="AC3716" s="13">
        <v>6.4576381269729102E-4</v>
      </c>
      <c r="AD3716" s="13">
        <v>21.2140447250347</v>
      </c>
      <c r="AE3716" s="13">
        <v>0.89711303521679797</v>
      </c>
      <c r="AF3716" s="13">
        <v>-1.1249597008718</v>
      </c>
      <c r="AG3716" s="14">
        <v>0.26060611154894298</v>
      </c>
      <c r="AM3716" t="s">
        <v>5625</v>
      </c>
      <c r="AN3716" t="s">
        <v>5625</v>
      </c>
      <c r="AO3716" t="s">
        <v>5625</v>
      </c>
      <c r="AP3716">
        <v>18.115737119323118</v>
      </c>
      <c r="AQ3716">
        <v>72.75</v>
      </c>
      <c r="AR3716">
        <v>17.834</v>
      </c>
      <c r="AS3716">
        <v>123.28100000000001</v>
      </c>
      <c r="AT3716">
        <v>0</v>
      </c>
      <c r="AU3716">
        <v>0</v>
      </c>
      <c r="AV3716">
        <v>2.3199999999999998</v>
      </c>
      <c r="AW3716">
        <v>0</v>
      </c>
      <c r="AX3716">
        <v>24.611999999999998</v>
      </c>
      <c r="AY3716">
        <v>34.76</v>
      </c>
      <c r="AZ3716">
        <v>81.763999999999996</v>
      </c>
      <c r="BA3716">
        <v>0</v>
      </c>
    </row>
    <row r="3717" spans="1:53" x14ac:dyDescent="0.25">
      <c r="A3717">
        <v>3695</v>
      </c>
      <c r="B3717" t="s">
        <v>2255</v>
      </c>
      <c r="C3717" s="7">
        <v>0</v>
      </c>
      <c r="D3717" t="s">
        <v>2256</v>
      </c>
      <c r="E3717" s="16">
        <v>2525.8531008962846</v>
      </c>
      <c r="F3717" s="12">
        <v>-0.11273381519183</v>
      </c>
      <c r="G3717" s="13">
        <v>-0.63707787777847003</v>
      </c>
      <c r="H3717" s="13">
        <v>0.76275303938775196</v>
      </c>
      <c r="I3717" s="14">
        <v>8.2822749567285706E-2</v>
      </c>
      <c r="K3717" t="b">
        <v>0</v>
      </c>
      <c r="L3717" t="b">
        <v>0</v>
      </c>
      <c r="M3717" t="b">
        <v>0</v>
      </c>
      <c r="N3717" t="s">
        <v>9309</v>
      </c>
      <c r="O3717" t="s">
        <v>9714</v>
      </c>
      <c r="P3717">
        <v>653</v>
      </c>
      <c r="Q3717">
        <v>3012852</v>
      </c>
      <c r="R3717">
        <v>3014814</v>
      </c>
      <c r="S3717">
        <v>1</v>
      </c>
      <c r="T3717" t="s">
        <v>20877</v>
      </c>
      <c r="U3717" s="9">
        <v>34</v>
      </c>
      <c r="V3717" t="s">
        <v>8546</v>
      </c>
      <c r="W3717" t="s">
        <v>5625</v>
      </c>
      <c r="X3717" t="s">
        <v>12341</v>
      </c>
      <c r="Y3717" t="s">
        <v>31320</v>
      </c>
      <c r="Z3717">
        <v>5396.9259710365604</v>
      </c>
      <c r="AA3717" s="12">
        <v>0.27811339476811697</v>
      </c>
      <c r="AB3717" s="13">
        <v>-0.40535197984917098</v>
      </c>
      <c r="AC3717" s="13">
        <v>0.68521880326450102</v>
      </c>
      <c r="AD3717" s="13">
        <v>10982.394297675801</v>
      </c>
      <c r="AE3717" s="13">
        <v>0.29648333625803702</v>
      </c>
      <c r="AF3717" s="13">
        <v>-2.1487813980344801</v>
      </c>
      <c r="AG3717" s="14">
        <v>3.1651732658070801E-2</v>
      </c>
      <c r="AI3717" t="s">
        <v>12340</v>
      </c>
      <c r="AJ3717" t="s">
        <v>12339</v>
      </c>
      <c r="AM3717" t="s">
        <v>5625</v>
      </c>
      <c r="AN3717" t="s">
        <v>5625</v>
      </c>
      <c r="AO3717" t="s">
        <v>5625</v>
      </c>
      <c r="AP3717">
        <v>2116.4804035851394</v>
      </c>
      <c r="AQ3717">
        <v>2286.7570000000001</v>
      </c>
      <c r="AR3717">
        <v>3035.1309999999999</v>
      </c>
      <c r="AS3717">
        <v>2665.0439999999999</v>
      </c>
      <c r="AT3717">
        <v>1557.741</v>
      </c>
      <c r="AU3717">
        <v>1543.3689999999999</v>
      </c>
      <c r="AV3717">
        <v>1459.4010000000001</v>
      </c>
      <c r="AW3717">
        <v>1065.9639999999999</v>
      </c>
      <c r="AX3717">
        <v>2182.3380000000002</v>
      </c>
      <c r="AY3717">
        <v>2623.0219999999999</v>
      </c>
      <c r="AZ3717">
        <v>2776.2570000000001</v>
      </c>
      <c r="BA3717">
        <v>1495.7556643579305</v>
      </c>
    </row>
    <row r="3718" spans="1:53" x14ac:dyDescent="0.25">
      <c r="A3718">
        <v>3696</v>
      </c>
      <c r="B3718" t="s">
        <v>2257</v>
      </c>
      <c r="C3718" s="7">
        <v>0</v>
      </c>
      <c r="D3718" t="s">
        <v>2258</v>
      </c>
      <c r="E3718" s="16">
        <v>15.323873418962112</v>
      </c>
      <c r="F3718" s="12">
        <v>-0.53818440263707601</v>
      </c>
      <c r="G3718" s="13">
        <v>2.9915029549436398</v>
      </c>
      <c r="H3718" s="13">
        <v>0.379410256228633</v>
      </c>
      <c r="I3718" s="14">
        <v>1.29858874276828E-5</v>
      </c>
      <c r="K3718" t="b">
        <v>0</v>
      </c>
      <c r="L3718" t="b">
        <v>0</v>
      </c>
      <c r="M3718" t="b">
        <v>0</v>
      </c>
      <c r="N3718" t="s">
        <v>9309</v>
      </c>
      <c r="O3718" t="s">
        <v>9714</v>
      </c>
      <c r="P3718">
        <v>441</v>
      </c>
      <c r="Q3718">
        <v>3014827</v>
      </c>
      <c r="R3718">
        <v>3016153</v>
      </c>
      <c r="S3718">
        <v>-1</v>
      </c>
      <c r="T3718" t="s">
        <v>20877</v>
      </c>
      <c r="U3718" s="9">
        <v>13</v>
      </c>
      <c r="V3718" t="s">
        <v>8547</v>
      </c>
      <c r="W3718" t="s">
        <v>6600</v>
      </c>
      <c r="X3718" t="s">
        <v>12338</v>
      </c>
      <c r="Y3718" t="s">
        <v>31321</v>
      </c>
      <c r="Z3718">
        <v>19.479670381745699</v>
      </c>
      <c r="AA3718" s="12">
        <v>0.49499846826897798</v>
      </c>
      <c r="AB3718" s="13">
        <v>-1.0872445818249099</v>
      </c>
      <c r="AC3718" s="13">
        <v>0.276928732997897</v>
      </c>
      <c r="AD3718" s="13">
        <v>300.82897705641398</v>
      </c>
      <c r="AE3718" s="13">
        <v>0.61252989506230404</v>
      </c>
      <c r="AF3718" s="13">
        <v>4.88384808489936</v>
      </c>
      <c r="AG3718" s="14">
        <v>1.0403524021659301E-6</v>
      </c>
      <c r="AH3718" t="s">
        <v>10720</v>
      </c>
      <c r="AI3718" t="s">
        <v>12337</v>
      </c>
      <c r="AJ3718" t="s">
        <v>12336</v>
      </c>
      <c r="AK3718" t="s">
        <v>12335</v>
      </c>
      <c r="AM3718" t="s">
        <v>5625</v>
      </c>
      <c r="AN3718" t="s">
        <v>5625</v>
      </c>
      <c r="AO3718" t="s">
        <v>5625</v>
      </c>
      <c r="AP3718">
        <v>16.650493675848455</v>
      </c>
      <c r="AQ3718">
        <v>15.138999999999999</v>
      </c>
      <c r="AR3718">
        <v>17.834</v>
      </c>
      <c r="AS3718">
        <v>11.672000000000001</v>
      </c>
      <c r="AT3718">
        <v>9.6440000000000001</v>
      </c>
      <c r="AU3718">
        <v>1.897</v>
      </c>
      <c r="AV3718">
        <v>6.4820000000000002</v>
      </c>
      <c r="AW3718">
        <v>7.6379999999999999</v>
      </c>
      <c r="AX3718">
        <v>553.00099999999998</v>
      </c>
      <c r="AY3718">
        <v>149.19999999999999</v>
      </c>
      <c r="AZ3718">
        <v>40.445</v>
      </c>
      <c r="BA3718">
        <v>126.72298745005253</v>
      </c>
    </row>
    <row r="3719" spans="1:53" x14ac:dyDescent="0.25">
      <c r="A3719">
        <v>3697</v>
      </c>
      <c r="B3719" t="s">
        <v>12334</v>
      </c>
      <c r="C3719" s="7" t="s">
        <v>5625</v>
      </c>
      <c r="D3719" t="s">
        <v>1128</v>
      </c>
      <c r="E3719" s="16" t="s">
        <v>5625</v>
      </c>
      <c r="F3719" s="12" t="s">
        <v>5625</v>
      </c>
      <c r="G3719" s="13" t="s">
        <v>5625</v>
      </c>
      <c r="H3719" s="13" t="s">
        <v>5625</v>
      </c>
      <c r="I3719" s="14" t="s">
        <v>5625</v>
      </c>
      <c r="J3719" t="s">
        <v>5625</v>
      </c>
      <c r="K3719" t="b">
        <v>1</v>
      </c>
      <c r="L3719" t="b">
        <v>0</v>
      </c>
      <c r="M3719" t="b">
        <v>0</v>
      </c>
      <c r="N3719" t="s">
        <v>9309</v>
      </c>
      <c r="O3719" t="s">
        <v>9714</v>
      </c>
      <c r="P3719">
        <v>40</v>
      </c>
      <c r="Q3719">
        <v>3016557</v>
      </c>
      <c r="R3719">
        <v>3016680</v>
      </c>
      <c r="S3719">
        <v>-1</v>
      </c>
      <c r="T3719" t="s">
        <v>20877</v>
      </c>
      <c r="U3719" s="9" t="s">
        <v>5625</v>
      </c>
      <c r="V3719" t="s">
        <v>5625</v>
      </c>
      <c r="W3719" t="s">
        <v>5625</v>
      </c>
      <c r="X3719" t="s">
        <v>12333</v>
      </c>
      <c r="Y3719" t="s">
        <v>5625</v>
      </c>
      <c r="Z3719" t="s">
        <v>5625</v>
      </c>
      <c r="AA3719" s="12" t="s">
        <v>5625</v>
      </c>
      <c r="AB3719" s="13" t="s">
        <v>5625</v>
      </c>
      <c r="AC3719" s="13" t="s">
        <v>5625</v>
      </c>
      <c r="AD3719" s="13" t="s">
        <v>5625</v>
      </c>
      <c r="AE3719" s="13" t="s">
        <v>5625</v>
      </c>
      <c r="AF3719" s="13" t="s">
        <v>5625</v>
      </c>
      <c r="AG3719" s="14" t="s">
        <v>5625</v>
      </c>
      <c r="AM3719" t="s">
        <v>5625</v>
      </c>
      <c r="AN3719" t="s">
        <v>5625</v>
      </c>
      <c r="AO3719" t="s">
        <v>5625</v>
      </c>
      <c r="AP3719" t="s">
        <v>5625</v>
      </c>
      <c r="AQ3719" t="s">
        <v>5625</v>
      </c>
      <c r="AR3719" t="s">
        <v>5625</v>
      </c>
      <c r="AS3719" t="s">
        <v>5625</v>
      </c>
      <c r="AT3719" t="s">
        <v>5625</v>
      </c>
      <c r="AU3719" t="s">
        <v>5625</v>
      </c>
      <c r="AV3719" t="s">
        <v>5625</v>
      </c>
      <c r="AW3719" t="s">
        <v>5625</v>
      </c>
      <c r="AX3719" t="s">
        <v>5625</v>
      </c>
      <c r="AY3719" t="s">
        <v>5625</v>
      </c>
      <c r="AZ3719" t="s">
        <v>5625</v>
      </c>
      <c r="BA3719" t="s">
        <v>5625</v>
      </c>
    </row>
    <row r="3720" spans="1:53" x14ac:dyDescent="0.25">
      <c r="A3720">
        <v>3698</v>
      </c>
      <c r="B3720" t="s">
        <v>2259</v>
      </c>
      <c r="C3720" s="7">
        <v>0</v>
      </c>
      <c r="D3720" t="s">
        <v>2260</v>
      </c>
      <c r="E3720" s="16">
        <v>116.21578088641094</v>
      </c>
      <c r="F3720" s="12">
        <v>2.2849845104392799</v>
      </c>
      <c r="G3720" s="13">
        <v>-0.40954904076439502</v>
      </c>
      <c r="H3720" s="13">
        <v>8.73661677402922E-5</v>
      </c>
      <c r="I3720" s="14">
        <v>0.72474528388107295</v>
      </c>
      <c r="K3720" t="b">
        <v>0</v>
      </c>
      <c r="L3720" t="b">
        <v>0</v>
      </c>
      <c r="M3720" t="b">
        <v>0</v>
      </c>
      <c r="N3720" t="s">
        <v>9309</v>
      </c>
      <c r="O3720" t="s">
        <v>9714</v>
      </c>
      <c r="P3720">
        <v>236</v>
      </c>
      <c r="Q3720">
        <v>3016717</v>
      </c>
      <c r="R3720">
        <v>3017428</v>
      </c>
      <c r="S3720">
        <v>-1</v>
      </c>
      <c r="T3720" t="s">
        <v>20877</v>
      </c>
      <c r="U3720" s="9">
        <v>564</v>
      </c>
      <c r="V3720" t="s">
        <v>5625</v>
      </c>
      <c r="W3720" t="s">
        <v>8548</v>
      </c>
      <c r="X3720" t="s">
        <v>12332</v>
      </c>
      <c r="Y3720" t="s">
        <v>31322</v>
      </c>
      <c r="Z3720">
        <v>280.73616770523</v>
      </c>
      <c r="AA3720" s="12">
        <v>0.53182152249815096</v>
      </c>
      <c r="AB3720" s="13">
        <v>4.2965250817716303</v>
      </c>
      <c r="AC3720" s="13">
        <v>1.73496345682844E-5</v>
      </c>
      <c r="AD3720" s="13">
        <v>195.338309558487</v>
      </c>
      <c r="AE3720" s="13">
        <v>0.75589427071941095</v>
      </c>
      <c r="AF3720" s="13">
        <v>-0.541807309075929</v>
      </c>
      <c r="AG3720" s="14">
        <v>0.58795125570751305</v>
      </c>
      <c r="AI3720" t="s">
        <v>12331</v>
      </c>
      <c r="AJ3720" t="s">
        <v>12330</v>
      </c>
      <c r="AK3720" t="s">
        <v>12329</v>
      </c>
      <c r="AM3720" t="s">
        <v>5625</v>
      </c>
      <c r="AN3720" t="s">
        <v>5625</v>
      </c>
      <c r="AO3720" t="s">
        <v>5625</v>
      </c>
      <c r="AP3720">
        <v>133.52712354564378</v>
      </c>
      <c r="AQ3720">
        <v>23.341000000000001</v>
      </c>
      <c r="AR3720">
        <v>218.14099999999999</v>
      </c>
      <c r="AS3720">
        <v>89.853999999999999</v>
      </c>
      <c r="AT3720">
        <v>355.71699999999998</v>
      </c>
      <c r="AU3720">
        <v>328.96899999999999</v>
      </c>
      <c r="AV3720">
        <v>342.28100000000001</v>
      </c>
      <c r="AW3720">
        <v>372.73500000000001</v>
      </c>
      <c r="AX3720">
        <v>200.095</v>
      </c>
      <c r="AY3720">
        <v>36.345999999999997</v>
      </c>
      <c r="AZ3720">
        <v>32.618000000000002</v>
      </c>
      <c r="BA3720">
        <v>195.04284379635396</v>
      </c>
    </row>
    <row r="3721" spans="1:53" x14ac:dyDescent="0.25">
      <c r="A3721">
        <v>3699</v>
      </c>
      <c r="B3721" t="s">
        <v>2261</v>
      </c>
      <c r="C3721" s="7">
        <v>0</v>
      </c>
      <c r="D3721" t="s">
        <v>50</v>
      </c>
      <c r="E3721" s="16">
        <v>19.622344755087667</v>
      </c>
      <c r="F3721" s="12">
        <v>-0.35254944203746003</v>
      </c>
      <c r="G3721" s="13">
        <v>1.82672043052337</v>
      </c>
      <c r="H3721" s="13">
        <v>0.64240114170291696</v>
      </c>
      <c r="I3721" s="14">
        <v>5.6705902983466101E-3</v>
      </c>
      <c r="K3721" t="b">
        <v>0</v>
      </c>
      <c r="L3721" t="b">
        <v>0</v>
      </c>
      <c r="M3721" t="b">
        <v>0</v>
      </c>
      <c r="N3721" t="s">
        <v>9309</v>
      </c>
      <c r="O3721" t="s">
        <v>9714</v>
      </c>
      <c r="P3721">
        <v>230</v>
      </c>
      <c r="Q3721">
        <v>3017569</v>
      </c>
      <c r="R3721">
        <v>3018262</v>
      </c>
      <c r="S3721">
        <v>-1</v>
      </c>
      <c r="T3721" t="s">
        <v>20877</v>
      </c>
      <c r="U3721" s="9">
        <v>141</v>
      </c>
      <c r="V3721" t="s">
        <v>5625</v>
      </c>
      <c r="W3721" t="s">
        <v>8549</v>
      </c>
      <c r="X3721" t="s">
        <v>12328</v>
      </c>
      <c r="Y3721" t="s">
        <v>31323</v>
      </c>
      <c r="Z3721">
        <v>13.2291605936851</v>
      </c>
      <c r="AA3721" s="12">
        <v>0.59128680994260996</v>
      </c>
      <c r="AB3721" s="13">
        <v>-0.59624100539580605</v>
      </c>
      <c r="AC3721" s="13">
        <v>0.55101423577033004</v>
      </c>
      <c r="AD3721" s="13">
        <v>87.982984069866205</v>
      </c>
      <c r="AE3721" s="13">
        <v>0.56398468309233596</v>
      </c>
      <c r="AF3721" s="13">
        <v>3.2389539739048101</v>
      </c>
      <c r="AG3721" s="14">
        <v>1.1996893138322101E-3</v>
      </c>
      <c r="AK3721" t="s">
        <v>12327</v>
      </c>
      <c r="AM3721" t="s">
        <v>5625</v>
      </c>
      <c r="AN3721" t="s">
        <v>5625</v>
      </c>
      <c r="AO3721" t="s">
        <v>5625</v>
      </c>
      <c r="AP3721">
        <v>11.469379020350676</v>
      </c>
      <c r="AQ3721">
        <v>38.238</v>
      </c>
      <c r="AR3721">
        <v>14.051</v>
      </c>
      <c r="AS3721">
        <v>14.731</v>
      </c>
      <c r="AT3721">
        <v>10.252000000000001</v>
      </c>
      <c r="AU3721">
        <v>7.258</v>
      </c>
      <c r="AV3721">
        <v>12.401999999999999</v>
      </c>
      <c r="AW3721">
        <v>4.8719999999999999</v>
      </c>
      <c r="AX3721">
        <v>60.350999999999999</v>
      </c>
      <c r="AY3721">
        <v>160.16399999999999</v>
      </c>
      <c r="AZ3721">
        <v>145.71100000000001</v>
      </c>
      <c r="BA3721">
        <v>54.083484239775231</v>
      </c>
    </row>
    <row r="3722" spans="1:53" x14ac:dyDescent="0.25">
      <c r="A3722">
        <v>3700</v>
      </c>
      <c r="B3722" t="s">
        <v>2262</v>
      </c>
      <c r="C3722" s="7">
        <v>8.3333333333333329E-2</v>
      </c>
      <c r="D3722" t="s">
        <v>2263</v>
      </c>
      <c r="E3722" s="16">
        <v>13.049621105888065</v>
      </c>
      <c r="F3722" s="12">
        <v>0.26909286713591402</v>
      </c>
      <c r="G3722" s="13">
        <v>0.854228386442623</v>
      </c>
      <c r="H3722" s="13">
        <v>0.79841864407851504</v>
      </c>
      <c r="I3722" s="14">
        <v>0.159154944806495</v>
      </c>
      <c r="K3722" t="b">
        <v>0</v>
      </c>
      <c r="L3722" t="b">
        <v>0</v>
      </c>
      <c r="M3722" t="b">
        <v>0</v>
      </c>
      <c r="N3722" t="s">
        <v>9309</v>
      </c>
      <c r="O3722" t="s">
        <v>9714</v>
      </c>
      <c r="P3722">
        <v>133</v>
      </c>
      <c r="Q3722">
        <v>3018258</v>
      </c>
      <c r="R3722">
        <v>3018660</v>
      </c>
      <c r="S3722">
        <v>-1</v>
      </c>
      <c r="T3722" t="s">
        <v>20877</v>
      </c>
      <c r="U3722" s="9">
        <v>-4</v>
      </c>
      <c r="V3722" t="s">
        <v>8550</v>
      </c>
      <c r="W3722" t="s">
        <v>7097</v>
      </c>
      <c r="X3722" t="s">
        <v>12326</v>
      </c>
      <c r="Y3722" t="s">
        <v>31324</v>
      </c>
      <c r="Z3722">
        <v>6.3316819615867601</v>
      </c>
      <c r="AA3722" s="12">
        <v>0.76919974794378199</v>
      </c>
      <c r="AB3722" s="13">
        <v>0.34983483530155901</v>
      </c>
      <c r="AC3722" s="13">
        <v>0.72646265414846301</v>
      </c>
      <c r="AD3722" s="13">
        <v>20.499219524597599</v>
      </c>
      <c r="AE3722" s="13">
        <v>0.47721571081580599</v>
      </c>
      <c r="AF3722" s="13">
        <v>1.79002569924261</v>
      </c>
      <c r="AG3722" s="14">
        <v>7.3449780076629903E-2</v>
      </c>
      <c r="AI3722" t="s">
        <v>9619</v>
      </c>
      <c r="AJ3722" t="s">
        <v>12325</v>
      </c>
      <c r="AK3722" t="s">
        <v>12324</v>
      </c>
      <c r="AM3722" t="s">
        <v>5625</v>
      </c>
      <c r="AN3722" t="s">
        <v>5625</v>
      </c>
      <c r="AO3722" t="s">
        <v>5625</v>
      </c>
      <c r="AP3722">
        <v>8.7874844235522591</v>
      </c>
      <c r="AQ3722">
        <v>16.646000000000001</v>
      </c>
      <c r="AR3722">
        <v>10.381</v>
      </c>
      <c r="AS3722">
        <v>16.384</v>
      </c>
      <c r="AT3722">
        <v>3.5339999999999998</v>
      </c>
      <c r="AU3722">
        <v>0</v>
      </c>
      <c r="AV3722">
        <v>25.88</v>
      </c>
      <c r="AW3722">
        <v>8.3979999999999997</v>
      </c>
      <c r="AX3722">
        <v>26.436</v>
      </c>
      <c r="AY3722">
        <v>33.722999999999999</v>
      </c>
      <c r="AZ3722">
        <v>46.872999999999998</v>
      </c>
      <c r="BA3722">
        <v>31.07782303330368</v>
      </c>
    </row>
    <row r="3723" spans="1:53" x14ac:dyDescent="0.25">
      <c r="A3723">
        <v>3701</v>
      </c>
      <c r="B3723" t="s">
        <v>2264</v>
      </c>
      <c r="C3723" s="7">
        <v>0</v>
      </c>
      <c r="D3723" t="s">
        <v>2265</v>
      </c>
      <c r="E3723" s="16">
        <v>89.419680827639723</v>
      </c>
      <c r="F3723" s="12">
        <v>-2.5681570845318502</v>
      </c>
      <c r="G3723" s="13">
        <v>-0.72884962070676595</v>
      </c>
      <c r="H3723" s="13">
        <v>5.9564307443094297E-9</v>
      </c>
      <c r="I3723" s="14">
        <v>5.5768649336490499E-2</v>
      </c>
      <c r="K3723" t="b">
        <v>0</v>
      </c>
      <c r="L3723" t="b">
        <v>0</v>
      </c>
      <c r="M3723" t="b">
        <v>0</v>
      </c>
      <c r="N3723" t="s">
        <v>9309</v>
      </c>
      <c r="O3723" t="s">
        <v>9714</v>
      </c>
      <c r="P3723">
        <v>408</v>
      </c>
      <c r="Q3723">
        <v>3019142</v>
      </c>
      <c r="R3723">
        <v>3020369</v>
      </c>
      <c r="S3723">
        <v>-1</v>
      </c>
      <c r="T3723" t="s">
        <v>20877</v>
      </c>
      <c r="U3723" s="9">
        <v>482</v>
      </c>
      <c r="V3723" t="s">
        <v>8285</v>
      </c>
      <c r="W3723" t="s">
        <v>7279</v>
      </c>
      <c r="X3723" t="s">
        <v>12323</v>
      </c>
      <c r="Y3723" t="s">
        <v>31325</v>
      </c>
      <c r="Z3723">
        <v>72.688631140021897</v>
      </c>
      <c r="AA3723" s="12">
        <v>0.41467942651972001</v>
      </c>
      <c r="AB3723" s="13">
        <v>-6.1931142957479803</v>
      </c>
      <c r="AC3723" s="13">
        <v>5.8986922225542704E-10</v>
      </c>
      <c r="AD3723" s="13">
        <v>235.428935397175</v>
      </c>
      <c r="AE3723" s="13">
        <v>0.31126232276064503</v>
      </c>
      <c r="AF3723" s="13">
        <v>-2.3415928219080899</v>
      </c>
      <c r="AG3723" s="14">
        <v>1.92016505882446E-2</v>
      </c>
      <c r="AH3723" t="s">
        <v>12322</v>
      </c>
      <c r="AI3723" t="s">
        <v>12321</v>
      </c>
      <c r="AJ3723" t="s">
        <v>11859</v>
      </c>
      <c r="AK3723" t="s">
        <v>12320</v>
      </c>
      <c r="AM3723" t="s">
        <v>5625</v>
      </c>
      <c r="AN3723" t="s">
        <v>5625</v>
      </c>
      <c r="AO3723" t="s">
        <v>5625</v>
      </c>
      <c r="AP3723">
        <v>83.851723310558867</v>
      </c>
      <c r="AQ3723">
        <v>75.697000000000003</v>
      </c>
      <c r="AR3723">
        <v>71.988</v>
      </c>
      <c r="AS3723">
        <v>126.142</v>
      </c>
      <c r="AT3723">
        <v>10.422000000000001</v>
      </c>
      <c r="AU3723">
        <v>8.1989999999999998</v>
      </c>
      <c r="AV3723">
        <v>7.0049999999999999</v>
      </c>
      <c r="AW3723">
        <v>11.006</v>
      </c>
      <c r="AX3723">
        <v>88.287999999999997</v>
      </c>
      <c r="AY3723">
        <v>84.935000000000002</v>
      </c>
      <c r="AZ3723">
        <v>74.421000000000006</v>
      </c>
      <c r="BA3723">
        <v>52.43717769017816</v>
      </c>
    </row>
    <row r="3724" spans="1:53" x14ac:dyDescent="0.25">
      <c r="A3724">
        <v>3702</v>
      </c>
      <c r="B3724" t="s">
        <v>8551</v>
      </c>
      <c r="C3724" s="7">
        <v>0.75</v>
      </c>
      <c r="D3724" t="s">
        <v>5645</v>
      </c>
      <c r="E3724" s="16">
        <v>0.99875000000000003</v>
      </c>
      <c r="F3724" s="12">
        <v>-0.60238404635270404</v>
      </c>
      <c r="G3724" s="13">
        <v>0.54736832006190494</v>
      </c>
      <c r="H3724" s="13">
        <v>1</v>
      </c>
      <c r="I3724" s="14">
        <v>1</v>
      </c>
      <c r="K3724" t="b">
        <v>1</v>
      </c>
      <c r="L3724" t="b">
        <v>0</v>
      </c>
      <c r="M3724" t="b">
        <v>0</v>
      </c>
      <c r="N3724" t="s">
        <v>9309</v>
      </c>
      <c r="O3724" t="s">
        <v>9714</v>
      </c>
      <c r="P3724">
        <v>66</v>
      </c>
      <c r="Q3724">
        <v>3020474</v>
      </c>
      <c r="R3724">
        <v>3020675</v>
      </c>
      <c r="S3724">
        <v>1</v>
      </c>
      <c r="T3724" t="s">
        <v>20877</v>
      </c>
      <c r="U3724" s="9">
        <v>105</v>
      </c>
      <c r="V3724" t="s">
        <v>5625</v>
      </c>
      <c r="W3724" t="s">
        <v>5625</v>
      </c>
      <c r="X3724" t="s">
        <v>12319</v>
      </c>
      <c r="Y3724" t="s">
        <v>5625</v>
      </c>
      <c r="Z3724">
        <v>0.11054393242659701</v>
      </c>
      <c r="AA3724" s="12">
        <v>1.5257682775113399</v>
      </c>
      <c r="AB3724" s="13">
        <v>-0.39480703277908102</v>
      </c>
      <c r="AC3724" s="13">
        <v>0.69298530429086702</v>
      </c>
      <c r="AD3724" s="13">
        <v>1.00032037298707</v>
      </c>
      <c r="AE3724" s="13">
        <v>1.2467775926908999</v>
      </c>
      <c r="AF3724" s="13">
        <v>0.43902643364044502</v>
      </c>
      <c r="AG3724" s="14">
        <v>0.66064238293645305</v>
      </c>
      <c r="AM3724" t="s">
        <v>5625</v>
      </c>
      <c r="AN3724" t="s">
        <v>5625</v>
      </c>
      <c r="AO3724" t="s">
        <v>5625</v>
      </c>
      <c r="AP3724">
        <v>0</v>
      </c>
      <c r="AQ3724">
        <v>3.9950000000000001</v>
      </c>
      <c r="AR3724">
        <v>0</v>
      </c>
      <c r="AS3724">
        <v>0</v>
      </c>
      <c r="AT3724">
        <v>0</v>
      </c>
      <c r="AU3724">
        <v>0</v>
      </c>
      <c r="AV3724">
        <v>0</v>
      </c>
      <c r="AW3724">
        <v>0</v>
      </c>
      <c r="AX3724">
        <v>0</v>
      </c>
      <c r="AY3724">
        <v>8.4309999999999992</v>
      </c>
      <c r="AZ3724">
        <v>0</v>
      </c>
      <c r="BA3724">
        <v>6.2155646066607355</v>
      </c>
    </row>
    <row r="3725" spans="1:53" x14ac:dyDescent="0.25">
      <c r="A3725">
        <v>3703</v>
      </c>
      <c r="B3725" t="s">
        <v>2266</v>
      </c>
      <c r="C3725" s="7">
        <v>0</v>
      </c>
      <c r="D3725" t="s">
        <v>5645</v>
      </c>
      <c r="E3725" s="16">
        <v>96.126336436214686</v>
      </c>
      <c r="F3725" s="12">
        <v>0.53368358140727601</v>
      </c>
      <c r="G3725" s="13">
        <v>-0.71041280104068705</v>
      </c>
      <c r="H3725" s="13">
        <v>0.48166926521347703</v>
      </c>
      <c r="I3725" s="14">
        <v>0.46343858186290099</v>
      </c>
      <c r="K3725" t="b">
        <v>0</v>
      </c>
      <c r="L3725" t="b">
        <v>0</v>
      </c>
      <c r="M3725" t="b">
        <v>0</v>
      </c>
      <c r="N3725" t="s">
        <v>9309</v>
      </c>
      <c r="O3725" t="s">
        <v>9714</v>
      </c>
      <c r="P3725">
        <v>172</v>
      </c>
      <c r="Q3725">
        <v>3020827</v>
      </c>
      <c r="R3725">
        <v>3021346</v>
      </c>
      <c r="S3725">
        <v>-1</v>
      </c>
      <c r="T3725" t="s">
        <v>20877</v>
      </c>
      <c r="U3725" s="9">
        <v>152</v>
      </c>
      <c r="V3725" t="s">
        <v>5625</v>
      </c>
      <c r="W3725" t="s">
        <v>8552</v>
      </c>
      <c r="X3725" t="s">
        <v>12318</v>
      </c>
      <c r="Y3725" t="s">
        <v>31326</v>
      </c>
      <c r="Z3725">
        <v>69.8810051940455</v>
      </c>
      <c r="AA3725" s="12">
        <v>0.60305421302056805</v>
      </c>
      <c r="AB3725" s="13">
        <v>0.88496783520368705</v>
      </c>
      <c r="AC3725" s="13">
        <v>0.37617397946066899</v>
      </c>
      <c r="AD3725" s="13">
        <v>107.811022112846</v>
      </c>
      <c r="AE3725" s="13">
        <v>0.69854615620435401</v>
      </c>
      <c r="AF3725" s="13">
        <v>-1.01698763171329</v>
      </c>
      <c r="AG3725" s="14">
        <v>0.309159313231331</v>
      </c>
      <c r="AK3725" t="s">
        <v>12317</v>
      </c>
      <c r="AM3725" t="s">
        <v>5625</v>
      </c>
      <c r="AN3725" t="s">
        <v>5625</v>
      </c>
      <c r="AO3725" t="s">
        <v>5625</v>
      </c>
      <c r="AP3725">
        <v>160.80334574485875</v>
      </c>
      <c r="AQ3725">
        <v>23.724</v>
      </c>
      <c r="AR3725">
        <v>85.766000000000005</v>
      </c>
      <c r="AS3725">
        <v>114.212</v>
      </c>
      <c r="AT3725">
        <v>49.279000000000003</v>
      </c>
      <c r="AU3725">
        <v>82.38</v>
      </c>
      <c r="AV3725">
        <v>179.54400000000001</v>
      </c>
      <c r="AW3725">
        <v>39.029000000000003</v>
      </c>
      <c r="AX3725">
        <v>132.10599999999999</v>
      </c>
      <c r="AY3725">
        <v>25.303999999999998</v>
      </c>
      <c r="AZ3725">
        <v>38.167999999999999</v>
      </c>
      <c r="BA3725">
        <v>115.54483106948513</v>
      </c>
    </row>
    <row r="3726" spans="1:53" x14ac:dyDescent="0.25">
      <c r="A3726">
        <v>3704</v>
      </c>
      <c r="B3726" t="s">
        <v>2267</v>
      </c>
      <c r="C3726" s="7">
        <v>0</v>
      </c>
      <c r="D3726" t="s">
        <v>2268</v>
      </c>
      <c r="E3726" s="16">
        <v>192.40775787678885</v>
      </c>
      <c r="F3726" s="12">
        <v>-4.2993355889944596</v>
      </c>
      <c r="G3726" s="13">
        <v>-1.1752819102549601</v>
      </c>
      <c r="H3726" s="13">
        <v>8.7848317785705305E-8</v>
      </c>
      <c r="I3726" s="14">
        <v>0.35890950279752398</v>
      </c>
      <c r="K3726" t="b">
        <v>0</v>
      </c>
      <c r="L3726" t="b">
        <v>0</v>
      </c>
      <c r="M3726" t="b">
        <v>0</v>
      </c>
      <c r="N3726" t="s">
        <v>9309</v>
      </c>
      <c r="O3726" t="s">
        <v>9714</v>
      </c>
      <c r="P3726">
        <v>426</v>
      </c>
      <c r="Q3726">
        <v>3021398</v>
      </c>
      <c r="R3726">
        <v>3022679</v>
      </c>
      <c r="S3726">
        <v>-1</v>
      </c>
      <c r="T3726" t="s">
        <v>20877</v>
      </c>
      <c r="U3726" s="9">
        <v>52</v>
      </c>
      <c r="V3726" t="s">
        <v>7404</v>
      </c>
      <c r="W3726" t="s">
        <v>5961</v>
      </c>
      <c r="X3726" t="s">
        <v>12316</v>
      </c>
      <c r="Y3726" t="s">
        <v>31327</v>
      </c>
      <c r="Z3726">
        <v>146.86337314539</v>
      </c>
      <c r="AA3726" s="12">
        <v>0.75040317508723497</v>
      </c>
      <c r="AB3726" s="13">
        <v>-5.7293675343186798</v>
      </c>
      <c r="AC3726" s="13">
        <v>1.0080577204647299E-8</v>
      </c>
      <c r="AD3726" s="13">
        <v>472.517912690988</v>
      </c>
      <c r="AE3726" s="13">
        <v>0.951037248227529</v>
      </c>
      <c r="AF3726" s="13">
        <v>-1.23578956812192</v>
      </c>
      <c r="AG3726" s="14">
        <v>0.21653679362453701</v>
      </c>
      <c r="AH3726" t="s">
        <v>12315</v>
      </c>
      <c r="AI3726" t="s">
        <v>10396</v>
      </c>
      <c r="AJ3726" t="s">
        <v>10395</v>
      </c>
      <c r="AK3726" t="s">
        <v>12314</v>
      </c>
      <c r="AM3726" t="s">
        <v>5625</v>
      </c>
      <c r="AN3726" t="s">
        <v>5625</v>
      </c>
      <c r="AO3726" t="s">
        <v>5625</v>
      </c>
      <c r="AP3726">
        <v>341.26103150715534</v>
      </c>
      <c r="AQ3726">
        <v>16.088999999999999</v>
      </c>
      <c r="AR3726">
        <v>318.70600000000002</v>
      </c>
      <c r="AS3726">
        <v>93.575000000000003</v>
      </c>
      <c r="AT3726">
        <v>4.4370000000000003</v>
      </c>
      <c r="AU3726">
        <v>7.8529999999999998</v>
      </c>
      <c r="AV3726">
        <v>3.5310000000000001</v>
      </c>
      <c r="AW3726">
        <v>3.9529999999999998</v>
      </c>
      <c r="AX3726">
        <v>242.459</v>
      </c>
      <c r="AY3726">
        <v>7.6059999999999999</v>
      </c>
      <c r="AZ3726">
        <v>9.4290000000000003</v>
      </c>
      <c r="BA3726">
        <v>150.19249557734304</v>
      </c>
    </row>
    <row r="3727" spans="1:53" x14ac:dyDescent="0.25">
      <c r="A3727">
        <v>3705</v>
      </c>
      <c r="B3727" t="s">
        <v>2269</v>
      </c>
      <c r="C3727" s="7">
        <v>0</v>
      </c>
      <c r="D3727" t="s">
        <v>1157</v>
      </c>
      <c r="E3727" s="16">
        <v>53.301798742981596</v>
      </c>
      <c r="F3727" s="12">
        <v>0.37375745552002798</v>
      </c>
      <c r="G3727" s="13">
        <v>7.8409963075591796E-2</v>
      </c>
      <c r="H3727" s="13">
        <v>0.41747397460938401</v>
      </c>
      <c r="I3727" s="14">
        <v>0.92657170391973298</v>
      </c>
      <c r="K3727" t="b">
        <v>0</v>
      </c>
      <c r="L3727" t="b">
        <v>0</v>
      </c>
      <c r="M3727" t="b">
        <v>0</v>
      </c>
      <c r="N3727" t="s">
        <v>9309</v>
      </c>
      <c r="O3727" t="s">
        <v>9714</v>
      </c>
      <c r="P3727">
        <v>250</v>
      </c>
      <c r="Q3727">
        <v>3022893</v>
      </c>
      <c r="R3727">
        <v>3023646</v>
      </c>
      <c r="S3727">
        <v>-1</v>
      </c>
      <c r="T3727" t="s">
        <v>20877</v>
      </c>
      <c r="U3727" s="9">
        <v>214</v>
      </c>
      <c r="V3727" t="s">
        <v>5625</v>
      </c>
      <c r="W3727" t="s">
        <v>8553</v>
      </c>
      <c r="X3727" t="s">
        <v>12313</v>
      </c>
      <c r="Y3727" t="s">
        <v>31328</v>
      </c>
      <c r="Z3727">
        <v>51.965307341049702</v>
      </c>
      <c r="AA3727" s="12">
        <v>0.36995895645159699</v>
      </c>
      <c r="AB3727" s="13">
        <v>1.0102673526405901</v>
      </c>
      <c r="AC3727" s="13">
        <v>0.31236721809913598</v>
      </c>
      <c r="AD3727" s="13">
        <v>111.55565796302101</v>
      </c>
      <c r="AE3727" s="13">
        <v>0.53290614940706404</v>
      </c>
      <c r="AF3727" s="13">
        <v>0.147136532694986</v>
      </c>
      <c r="AG3727" s="14">
        <v>0.88302425475054402</v>
      </c>
      <c r="AI3727" t="s">
        <v>9619</v>
      </c>
      <c r="AJ3727" t="s">
        <v>12312</v>
      </c>
      <c r="AK3727" t="s">
        <v>12311</v>
      </c>
      <c r="AM3727" t="s">
        <v>21368</v>
      </c>
      <c r="AN3727" t="s">
        <v>21367</v>
      </c>
      <c r="AO3727" t="s">
        <v>22171</v>
      </c>
      <c r="AP3727">
        <v>36.944194971926379</v>
      </c>
      <c r="AQ3727">
        <v>78.912999999999997</v>
      </c>
      <c r="AR3727">
        <v>46.182000000000002</v>
      </c>
      <c r="AS3727">
        <v>51.167999999999999</v>
      </c>
      <c r="AT3727">
        <v>39.625999999999998</v>
      </c>
      <c r="AU3727">
        <v>36.74</v>
      </c>
      <c r="AV3727">
        <v>48.058</v>
      </c>
      <c r="AW3727">
        <v>42.591999999999999</v>
      </c>
      <c r="AX3727">
        <v>45.070999999999998</v>
      </c>
      <c r="AY3727">
        <v>117.021</v>
      </c>
      <c r="AZ3727">
        <v>125.11799999999999</v>
      </c>
      <c r="BA3727">
        <v>32.353128121921323</v>
      </c>
    </row>
    <row r="3728" spans="1:53" x14ac:dyDescent="0.25">
      <c r="A3728">
        <v>3706</v>
      </c>
      <c r="B3728" t="s">
        <v>2270</v>
      </c>
      <c r="C3728" s="7">
        <v>0</v>
      </c>
      <c r="D3728" t="s">
        <v>2271</v>
      </c>
      <c r="E3728" s="16">
        <v>18.676055272894271</v>
      </c>
      <c r="F3728" s="12">
        <v>-0.62224146884922404</v>
      </c>
      <c r="G3728" s="13">
        <v>1.8366562678759399</v>
      </c>
      <c r="H3728" s="13">
        <v>0.37712024671237099</v>
      </c>
      <c r="I3728" s="14">
        <v>1.31271967298299E-2</v>
      </c>
      <c r="K3728" t="b">
        <v>0</v>
      </c>
      <c r="L3728" t="b">
        <v>0</v>
      </c>
      <c r="M3728" t="b">
        <v>0</v>
      </c>
      <c r="N3728" t="s">
        <v>9309</v>
      </c>
      <c r="O3728" t="s">
        <v>9714</v>
      </c>
      <c r="P3728">
        <v>291</v>
      </c>
      <c r="Q3728">
        <v>3023805</v>
      </c>
      <c r="R3728">
        <v>3024681</v>
      </c>
      <c r="S3728">
        <v>-1</v>
      </c>
      <c r="T3728" t="s">
        <v>20877</v>
      </c>
      <c r="U3728" s="9">
        <v>159</v>
      </c>
      <c r="V3728" t="s">
        <v>8554</v>
      </c>
      <c r="W3728" t="s">
        <v>7056</v>
      </c>
      <c r="X3728" t="s">
        <v>12310</v>
      </c>
      <c r="Y3728" t="s">
        <v>31329</v>
      </c>
      <c r="Z3728">
        <v>15.472234021581</v>
      </c>
      <c r="AA3728" s="12">
        <v>0.56985258835220698</v>
      </c>
      <c r="AB3728" s="13">
        <v>-1.0919340923737899</v>
      </c>
      <c r="AC3728" s="13">
        <v>0.27486207135284701</v>
      </c>
      <c r="AD3728" s="13">
        <v>108.380400121661</v>
      </c>
      <c r="AE3728" s="13">
        <v>0.62503029275358601</v>
      </c>
      <c r="AF3728" s="13">
        <v>2.9385076038226901</v>
      </c>
      <c r="AG3728" s="14">
        <v>3.2979656808932202E-3</v>
      </c>
      <c r="AH3728" t="s">
        <v>12309</v>
      </c>
      <c r="AI3728" t="s">
        <v>12308</v>
      </c>
      <c r="AK3728" t="s">
        <v>12307</v>
      </c>
      <c r="AM3728" t="s">
        <v>5625</v>
      </c>
      <c r="AN3728" t="s">
        <v>5625</v>
      </c>
      <c r="AO3728" t="s">
        <v>5625</v>
      </c>
      <c r="AP3728">
        <v>14.618221091577087</v>
      </c>
      <c r="AQ3728">
        <v>33.305</v>
      </c>
      <c r="AR3728">
        <v>15.879</v>
      </c>
      <c r="AS3728">
        <v>10.901999999999999</v>
      </c>
      <c r="AT3728">
        <v>4.8659999999999997</v>
      </c>
      <c r="AU3728">
        <v>14.355</v>
      </c>
      <c r="AV3728">
        <v>3.0979999999999999</v>
      </c>
      <c r="AW3728">
        <v>7.7080000000000002</v>
      </c>
      <c r="AX3728">
        <v>45.786999999999999</v>
      </c>
      <c r="AY3728">
        <v>171.197</v>
      </c>
      <c r="AZ3728">
        <v>163.256</v>
      </c>
      <c r="BA3728">
        <v>33.515090661600439</v>
      </c>
    </row>
    <row r="3729" spans="1:53" x14ac:dyDescent="0.25">
      <c r="A3729">
        <v>3707</v>
      </c>
      <c r="B3729" t="s">
        <v>2272</v>
      </c>
      <c r="C3729" s="7">
        <v>0</v>
      </c>
      <c r="D3729" t="s">
        <v>2273</v>
      </c>
      <c r="E3729" s="16">
        <v>14.314808380439478</v>
      </c>
      <c r="F3729" s="12">
        <v>-0.87904340249964397</v>
      </c>
      <c r="G3729" s="13">
        <v>1.38132849206131</v>
      </c>
      <c r="H3729" s="13">
        <v>0.27154075607490602</v>
      </c>
      <c r="I3729" s="14">
        <v>0.10337193449630699</v>
      </c>
      <c r="K3729" t="b">
        <v>0</v>
      </c>
      <c r="L3729" t="b">
        <v>0</v>
      </c>
      <c r="M3729" t="b">
        <v>0</v>
      </c>
      <c r="N3729" t="s">
        <v>9309</v>
      </c>
      <c r="O3729" t="s">
        <v>9714</v>
      </c>
      <c r="P3729">
        <v>284</v>
      </c>
      <c r="Q3729">
        <v>3024709</v>
      </c>
      <c r="R3729">
        <v>3025564</v>
      </c>
      <c r="S3729">
        <v>-1</v>
      </c>
      <c r="T3729" t="s">
        <v>20877</v>
      </c>
      <c r="U3729" s="9">
        <v>28</v>
      </c>
      <c r="V3729" t="s">
        <v>8555</v>
      </c>
      <c r="W3729" t="s">
        <v>8556</v>
      </c>
      <c r="X3729" t="s">
        <v>12306</v>
      </c>
      <c r="Y3729" t="s">
        <v>31330</v>
      </c>
      <c r="Z3729">
        <v>10.540240220718401</v>
      </c>
      <c r="AA3729" s="12">
        <v>0.65925255667062399</v>
      </c>
      <c r="AB3729" s="13">
        <v>-1.33339399840785</v>
      </c>
      <c r="AC3729" s="13">
        <v>0.18240254088971899</v>
      </c>
      <c r="AD3729" s="13">
        <v>63.666843788992203</v>
      </c>
      <c r="AE3729" s="13">
        <v>0.68042092954892497</v>
      </c>
      <c r="AF3729" s="13">
        <v>2.0301087636693498</v>
      </c>
      <c r="AG3729" s="14">
        <v>4.2345484917725697E-2</v>
      </c>
      <c r="AH3729" t="s">
        <v>12305</v>
      </c>
      <c r="AI3729" t="s">
        <v>11754</v>
      </c>
      <c r="AJ3729" t="s">
        <v>11753</v>
      </c>
      <c r="AK3729" t="s">
        <v>12304</v>
      </c>
      <c r="AM3729" t="s">
        <v>5625</v>
      </c>
      <c r="AN3729" t="s">
        <v>5625</v>
      </c>
      <c r="AO3729" t="s">
        <v>5625</v>
      </c>
      <c r="AP3729">
        <v>9.296233521757916</v>
      </c>
      <c r="AQ3729">
        <v>24.419</v>
      </c>
      <c r="AR3729">
        <v>15.456</v>
      </c>
      <c r="AS3729">
        <v>8.0879999999999992</v>
      </c>
      <c r="AT3729">
        <v>3.3239999999999998</v>
      </c>
      <c r="AU3729">
        <v>1.4710000000000001</v>
      </c>
      <c r="AV3729">
        <v>5.82</v>
      </c>
      <c r="AW3729">
        <v>7.8970000000000002</v>
      </c>
      <c r="AX3729">
        <v>21.25</v>
      </c>
      <c r="AY3729">
        <v>100.583</v>
      </c>
      <c r="AZ3729">
        <v>93.804000000000002</v>
      </c>
      <c r="BA3729">
        <v>16.073231982838465</v>
      </c>
    </row>
    <row r="3730" spans="1:53" x14ac:dyDescent="0.25">
      <c r="A3730">
        <v>3708</v>
      </c>
      <c r="B3730" t="s">
        <v>2274</v>
      </c>
      <c r="C3730" s="7">
        <v>0</v>
      </c>
      <c r="D3730" t="s">
        <v>2275</v>
      </c>
      <c r="E3730" s="16">
        <v>26.177755932420528</v>
      </c>
      <c r="F3730" s="12">
        <v>-1.71543875222618</v>
      </c>
      <c r="G3730" s="13">
        <v>2.3000127444634701</v>
      </c>
      <c r="H3730" s="13">
        <v>5.3153686360536004E-3</v>
      </c>
      <c r="I3730" s="14">
        <v>2.54474349503906E-5</v>
      </c>
      <c r="K3730" t="b">
        <v>0</v>
      </c>
      <c r="L3730" t="b">
        <v>0</v>
      </c>
      <c r="M3730" t="b">
        <v>0</v>
      </c>
      <c r="N3730" t="s">
        <v>9309</v>
      </c>
      <c r="O3730" t="s">
        <v>9714</v>
      </c>
      <c r="P3730">
        <v>356</v>
      </c>
      <c r="Q3730">
        <v>3026356</v>
      </c>
      <c r="R3730">
        <v>3027427</v>
      </c>
      <c r="S3730">
        <v>-1</v>
      </c>
      <c r="T3730" t="s">
        <v>20877</v>
      </c>
      <c r="U3730" s="9">
        <v>792</v>
      </c>
      <c r="V3730" t="s">
        <v>7551</v>
      </c>
      <c r="W3730" t="s">
        <v>6584</v>
      </c>
      <c r="X3730" t="s">
        <v>12303</v>
      </c>
      <c r="Y3730" t="s">
        <v>31331</v>
      </c>
      <c r="Z3730">
        <v>20.554220759777898</v>
      </c>
      <c r="AA3730" s="12">
        <v>0.54784618941990204</v>
      </c>
      <c r="AB3730" s="13">
        <v>-3.1312415516526801</v>
      </c>
      <c r="AC3730" s="13">
        <v>1.7406892310890701E-3</v>
      </c>
      <c r="AD3730" s="13">
        <v>236.71035839157</v>
      </c>
      <c r="AE3730" s="13">
        <v>0.48666811799148602</v>
      </c>
      <c r="AF3730" s="13">
        <v>4.7260394906405301</v>
      </c>
      <c r="AG3730" s="14">
        <v>2.2894114409607298E-6</v>
      </c>
      <c r="AH3730" t="s">
        <v>12302</v>
      </c>
      <c r="AI3730" t="s">
        <v>12301</v>
      </c>
      <c r="AJ3730" t="s">
        <v>12300</v>
      </c>
      <c r="AK3730" t="s">
        <v>12299</v>
      </c>
      <c r="AM3730" t="s">
        <v>5625</v>
      </c>
      <c r="AN3730" t="s">
        <v>5625</v>
      </c>
      <c r="AO3730" t="s">
        <v>5625</v>
      </c>
      <c r="AP3730">
        <v>15.255023729682108</v>
      </c>
      <c r="AQ3730">
        <v>39.738</v>
      </c>
      <c r="AR3730">
        <v>21.43</v>
      </c>
      <c r="AS3730">
        <v>28.288</v>
      </c>
      <c r="AT3730">
        <v>2.653</v>
      </c>
      <c r="AU3730">
        <v>5.8710000000000004</v>
      </c>
      <c r="AV3730">
        <v>4.2240000000000002</v>
      </c>
      <c r="AW3730">
        <v>6.3040000000000003</v>
      </c>
      <c r="AX3730">
        <v>140.19800000000001</v>
      </c>
      <c r="AY3730">
        <v>302.995</v>
      </c>
      <c r="AZ3730">
        <v>247.66399999999999</v>
      </c>
      <c r="BA3730">
        <v>89.821002257038472</v>
      </c>
    </row>
    <row r="3731" spans="1:53" x14ac:dyDescent="0.25">
      <c r="A3731">
        <v>3709</v>
      </c>
      <c r="B3731" t="s">
        <v>2276</v>
      </c>
      <c r="C3731" s="7">
        <v>0</v>
      </c>
      <c r="D3731" t="s">
        <v>2277</v>
      </c>
      <c r="E3731" s="16">
        <v>26.4100527229579</v>
      </c>
      <c r="F3731" s="12">
        <v>-1.5540949956122501</v>
      </c>
      <c r="G3731" s="13">
        <v>2.3957832733529401</v>
      </c>
      <c r="H3731" s="13">
        <v>3.1523102685342301E-2</v>
      </c>
      <c r="I3731" s="14">
        <v>1.31315436816372E-11</v>
      </c>
      <c r="K3731" t="b">
        <v>0</v>
      </c>
      <c r="L3731" t="b">
        <v>0</v>
      </c>
      <c r="M3731" t="b">
        <v>0</v>
      </c>
      <c r="N3731" t="s">
        <v>9309</v>
      </c>
      <c r="O3731" t="s">
        <v>9714</v>
      </c>
      <c r="P3731">
        <v>281</v>
      </c>
      <c r="Q3731">
        <v>3027534</v>
      </c>
      <c r="R3731">
        <v>3028380</v>
      </c>
      <c r="S3731">
        <v>1</v>
      </c>
      <c r="T3731" t="s">
        <v>20877</v>
      </c>
      <c r="U3731" s="9">
        <v>107</v>
      </c>
      <c r="V3731" t="s">
        <v>7115</v>
      </c>
      <c r="W3731" t="s">
        <v>5737</v>
      </c>
      <c r="X3731" t="s">
        <v>12298</v>
      </c>
      <c r="Y3731" t="s">
        <v>31332</v>
      </c>
      <c r="Z3731">
        <v>17.2505643284331</v>
      </c>
      <c r="AA3731" s="12">
        <v>0.63181385645770405</v>
      </c>
      <c r="AB3731" s="13">
        <v>-2.4597355371807899</v>
      </c>
      <c r="AC3731" s="13">
        <v>1.39039429392011E-2</v>
      </c>
      <c r="AD3731" s="13">
        <v>191.95131926278401</v>
      </c>
      <c r="AE3731" s="13">
        <v>0.32950954608315203</v>
      </c>
      <c r="AF3731" s="13">
        <v>7.2707552841226502</v>
      </c>
      <c r="AG3731" s="14">
        <v>3.5748304033495202E-13</v>
      </c>
      <c r="AI3731" t="s">
        <v>12297</v>
      </c>
      <c r="AJ3731" t="s">
        <v>9325</v>
      </c>
      <c r="AK3731" t="s">
        <v>12296</v>
      </c>
      <c r="AM3731" t="s">
        <v>5625</v>
      </c>
      <c r="AN3731" t="s">
        <v>5625</v>
      </c>
      <c r="AO3731" t="s">
        <v>5625</v>
      </c>
      <c r="AP3731">
        <v>19.312210891831604</v>
      </c>
      <c r="AQ3731">
        <v>22.78</v>
      </c>
      <c r="AR3731">
        <v>31.24</v>
      </c>
      <c r="AS3731">
        <v>32.308</v>
      </c>
      <c r="AT3731">
        <v>10.077</v>
      </c>
      <c r="AU3731">
        <v>8.9190000000000005</v>
      </c>
      <c r="AV3731">
        <v>1.6040000000000001</v>
      </c>
      <c r="AW3731">
        <v>1.9950000000000001</v>
      </c>
      <c r="AX3731">
        <v>209.09200000000001</v>
      </c>
      <c r="AY3731">
        <v>259.892</v>
      </c>
      <c r="AZ3731">
        <v>166.76</v>
      </c>
      <c r="BA3731">
        <v>160.22711669546177</v>
      </c>
    </row>
    <row r="3732" spans="1:53" x14ac:dyDescent="0.25">
      <c r="A3732">
        <v>3710</v>
      </c>
      <c r="B3732" t="s">
        <v>2278</v>
      </c>
      <c r="C3732" s="7">
        <v>0</v>
      </c>
      <c r="D3732" t="s">
        <v>2279</v>
      </c>
      <c r="E3732" s="16">
        <v>37.913666491461868</v>
      </c>
      <c r="F3732" s="12">
        <v>-1.39279916519</v>
      </c>
      <c r="G3732" s="13">
        <v>2.7318590096555901</v>
      </c>
      <c r="H3732" s="13">
        <v>1.6802064483066901E-2</v>
      </c>
      <c r="I3732" s="14">
        <v>7.634796011652E-8</v>
      </c>
      <c r="K3732" t="b">
        <v>0</v>
      </c>
      <c r="L3732" t="b">
        <v>0</v>
      </c>
      <c r="M3732" t="b">
        <v>0</v>
      </c>
      <c r="N3732" t="s">
        <v>9309</v>
      </c>
      <c r="O3732" t="s">
        <v>9714</v>
      </c>
      <c r="P3732">
        <v>307</v>
      </c>
      <c r="Q3732">
        <v>3028384</v>
      </c>
      <c r="R3732">
        <v>3029308</v>
      </c>
      <c r="S3732">
        <v>1</v>
      </c>
      <c r="T3732" t="s">
        <v>20877</v>
      </c>
      <c r="U3732" s="9">
        <v>4</v>
      </c>
      <c r="V3732" t="s">
        <v>7361</v>
      </c>
      <c r="W3732" t="s">
        <v>7362</v>
      </c>
      <c r="X3732" t="s">
        <v>12295</v>
      </c>
      <c r="Y3732" t="s">
        <v>31333</v>
      </c>
      <c r="Z3732">
        <v>27.829644026333899</v>
      </c>
      <c r="AA3732" s="12">
        <v>0.51297591782054397</v>
      </c>
      <c r="AB3732" s="13">
        <v>-2.7151355781135198</v>
      </c>
      <c r="AC3732" s="13">
        <v>6.6248643036457104E-3</v>
      </c>
      <c r="AD3732" s="13">
        <v>383.283082004547</v>
      </c>
      <c r="AE3732" s="13">
        <v>0.46292535265962098</v>
      </c>
      <c r="AF3732" s="13">
        <v>5.9012948717549998</v>
      </c>
      <c r="AG3732" s="14">
        <v>3.6065964280987601E-9</v>
      </c>
      <c r="AI3732" t="s">
        <v>12274</v>
      </c>
      <c r="AJ3732" t="s">
        <v>12273</v>
      </c>
      <c r="AK3732" t="s">
        <v>12294</v>
      </c>
      <c r="AM3732" t="s">
        <v>5625</v>
      </c>
      <c r="AN3732" t="s">
        <v>5625</v>
      </c>
      <c r="AO3732" t="s">
        <v>5625</v>
      </c>
      <c r="AP3732">
        <v>27.717665965847466</v>
      </c>
      <c r="AQ3732">
        <v>37.948</v>
      </c>
      <c r="AR3732">
        <v>42.152000000000001</v>
      </c>
      <c r="AS3732">
        <v>43.837000000000003</v>
      </c>
      <c r="AT3732">
        <v>13.84</v>
      </c>
      <c r="AU3732">
        <v>8.1660000000000004</v>
      </c>
      <c r="AV3732">
        <v>3.427</v>
      </c>
      <c r="AW3732">
        <v>10.961</v>
      </c>
      <c r="AX3732">
        <v>256.36799999999999</v>
      </c>
      <c r="AY3732">
        <v>623.08000000000004</v>
      </c>
      <c r="AZ3732">
        <v>479.488</v>
      </c>
      <c r="BA3732">
        <v>170.36297535529198</v>
      </c>
    </row>
    <row r="3733" spans="1:53" x14ac:dyDescent="0.25">
      <c r="A3733">
        <v>3711</v>
      </c>
      <c r="B3733" t="s">
        <v>2280</v>
      </c>
      <c r="C3733" s="7">
        <v>0</v>
      </c>
      <c r="D3733" t="s">
        <v>2281</v>
      </c>
      <c r="E3733" s="16">
        <v>8.9207166246876906</v>
      </c>
      <c r="F3733" s="12">
        <v>-0.57165690391486501</v>
      </c>
      <c r="G3733" s="13">
        <v>1.81305315793384</v>
      </c>
      <c r="H3733" s="13">
        <v>0.470208922644475</v>
      </c>
      <c r="I3733" s="14">
        <v>5.7260502455972297E-4</v>
      </c>
      <c r="K3733" t="b">
        <v>0</v>
      </c>
      <c r="L3733" t="b">
        <v>0</v>
      </c>
      <c r="M3733" t="b">
        <v>0</v>
      </c>
      <c r="N3733" t="s">
        <v>9309</v>
      </c>
      <c r="O3733" t="s">
        <v>9714</v>
      </c>
      <c r="P3733">
        <v>336</v>
      </c>
      <c r="Q3733">
        <v>3029388</v>
      </c>
      <c r="R3733">
        <v>3030399</v>
      </c>
      <c r="S3733">
        <v>1</v>
      </c>
      <c r="T3733" t="s">
        <v>20877</v>
      </c>
      <c r="U3733" s="9">
        <v>80</v>
      </c>
      <c r="V3733" t="s">
        <v>7359</v>
      </c>
      <c r="W3733" t="s">
        <v>7360</v>
      </c>
      <c r="X3733" t="s">
        <v>12293</v>
      </c>
      <c r="Y3733" t="s">
        <v>31334</v>
      </c>
      <c r="Z3733">
        <v>8.8103013785942004</v>
      </c>
      <c r="AA3733" s="12">
        <v>0.62960492568652104</v>
      </c>
      <c r="AB3733" s="13">
        <v>-0.90796129539731696</v>
      </c>
      <c r="AC3733" s="13">
        <v>0.36389867103863799</v>
      </c>
      <c r="AD3733" s="13">
        <v>56.5630270441211</v>
      </c>
      <c r="AE3733" s="13">
        <v>0.45945125317341801</v>
      </c>
      <c r="AF3733" s="13">
        <v>3.9461273539056299</v>
      </c>
      <c r="AG3733" s="14">
        <v>7.9425379346500304E-5</v>
      </c>
      <c r="AI3733" t="s">
        <v>12278</v>
      </c>
      <c r="AJ3733" t="s">
        <v>12277</v>
      </c>
      <c r="AK3733" t="s">
        <v>12292</v>
      </c>
      <c r="AM3733" t="s">
        <v>5625</v>
      </c>
      <c r="AN3733" t="s">
        <v>5625</v>
      </c>
      <c r="AO3733" t="s">
        <v>5625</v>
      </c>
      <c r="AP3733">
        <v>9.6088664987507642</v>
      </c>
      <c r="AQ3733">
        <v>5.2949999999999999</v>
      </c>
      <c r="AR3733">
        <v>11.007</v>
      </c>
      <c r="AS3733">
        <v>9.7720000000000002</v>
      </c>
      <c r="AT3733">
        <v>2.8109999999999999</v>
      </c>
      <c r="AU3733">
        <v>3.7309999999999999</v>
      </c>
      <c r="AV3733">
        <v>2.2370000000000001</v>
      </c>
      <c r="AW3733">
        <v>6.6790000000000003</v>
      </c>
      <c r="AX3733">
        <v>69.512</v>
      </c>
      <c r="AY3733">
        <v>39.389000000000003</v>
      </c>
      <c r="AZ3733">
        <v>30.106999999999999</v>
      </c>
      <c r="BA3733">
        <v>42.632871181888106</v>
      </c>
    </row>
    <row r="3734" spans="1:53" x14ac:dyDescent="0.25">
      <c r="A3734">
        <v>3712</v>
      </c>
      <c r="B3734" t="s">
        <v>2282</v>
      </c>
      <c r="C3734" s="7">
        <v>8.3333333333333329E-2</v>
      </c>
      <c r="D3734" t="s">
        <v>2283</v>
      </c>
      <c r="E3734" s="16">
        <v>11.000310705361159</v>
      </c>
      <c r="F3734" s="12">
        <v>-1.28067690934814</v>
      </c>
      <c r="G3734" s="13">
        <v>1.9397858689043599</v>
      </c>
      <c r="H3734" s="13">
        <v>0.10407581854212899</v>
      </c>
      <c r="I3734" s="14">
        <v>1.2464732945478799E-6</v>
      </c>
      <c r="K3734" t="b">
        <v>0</v>
      </c>
      <c r="L3734" t="b">
        <v>0</v>
      </c>
      <c r="M3734" t="b">
        <v>0</v>
      </c>
      <c r="N3734" t="s">
        <v>9309</v>
      </c>
      <c r="O3734" t="s">
        <v>9714</v>
      </c>
      <c r="P3734">
        <v>333</v>
      </c>
      <c r="Q3734">
        <v>3030395</v>
      </c>
      <c r="R3734">
        <v>3031397</v>
      </c>
      <c r="S3734">
        <v>1</v>
      </c>
      <c r="T3734" t="s">
        <v>20877</v>
      </c>
      <c r="U3734" s="9">
        <v>-4</v>
      </c>
      <c r="V3734" t="s">
        <v>7359</v>
      </c>
      <c r="W3734" t="s">
        <v>7360</v>
      </c>
      <c r="X3734" t="s">
        <v>12291</v>
      </c>
      <c r="Y3734" t="s">
        <v>31335</v>
      </c>
      <c r="Z3734">
        <v>8.4569188306384504</v>
      </c>
      <c r="AA3734" s="12">
        <v>0.67090558825098701</v>
      </c>
      <c r="AB3734" s="13">
        <v>-1.9088779878653199</v>
      </c>
      <c r="AC3734" s="13">
        <v>5.62778332383949E-2</v>
      </c>
      <c r="AD3734" s="13">
        <v>73.033712436613897</v>
      </c>
      <c r="AE3734" s="13">
        <v>0.36109446614782797</v>
      </c>
      <c r="AF3734" s="13">
        <v>5.3719623277478696</v>
      </c>
      <c r="AG3734" s="14">
        <v>7.7884382677220596E-8</v>
      </c>
      <c r="AI3734" t="s">
        <v>12278</v>
      </c>
      <c r="AJ3734" t="s">
        <v>12277</v>
      </c>
      <c r="AK3734" t="s">
        <v>12290</v>
      </c>
      <c r="AM3734" t="s">
        <v>5625</v>
      </c>
      <c r="AN3734" t="s">
        <v>5625</v>
      </c>
      <c r="AO3734" t="s">
        <v>5625</v>
      </c>
      <c r="AP3734">
        <v>11.017242821444636</v>
      </c>
      <c r="AQ3734">
        <v>8.548</v>
      </c>
      <c r="AR3734">
        <v>14.576000000000001</v>
      </c>
      <c r="AS3734">
        <v>9.86</v>
      </c>
      <c r="AT3734">
        <v>1.4179999999999999</v>
      </c>
      <c r="AU3734">
        <v>0</v>
      </c>
      <c r="AV3734">
        <v>4.9660000000000002</v>
      </c>
      <c r="AW3734">
        <v>3.3690000000000002</v>
      </c>
      <c r="AX3734">
        <v>68.426000000000002</v>
      </c>
      <c r="AY3734">
        <v>72.721000000000004</v>
      </c>
      <c r="AZ3734">
        <v>54.487000000000002</v>
      </c>
      <c r="BA3734">
        <v>45.509470795176135</v>
      </c>
    </row>
    <row r="3735" spans="1:53" x14ac:dyDescent="0.25">
      <c r="A3735">
        <v>3713</v>
      </c>
      <c r="B3735" t="s">
        <v>2284</v>
      </c>
      <c r="C3735" s="7">
        <v>0.16666666666666666</v>
      </c>
      <c r="D3735" t="s">
        <v>2285</v>
      </c>
      <c r="E3735" s="16">
        <v>5.8702566602652491</v>
      </c>
      <c r="F3735" s="12">
        <v>-1.7584135039927201E-2</v>
      </c>
      <c r="G3735" s="13">
        <v>1.4275449057393499</v>
      </c>
      <c r="H3735" s="13">
        <v>0.99141859725830095</v>
      </c>
      <c r="I3735" s="14">
        <v>0.25387725594626198</v>
      </c>
      <c r="K3735" t="b">
        <v>0</v>
      </c>
      <c r="L3735" t="b">
        <v>0</v>
      </c>
      <c r="M3735" t="b">
        <v>0</v>
      </c>
      <c r="N3735" t="s">
        <v>9309</v>
      </c>
      <c r="O3735" t="s">
        <v>9714</v>
      </c>
      <c r="P3735">
        <v>286</v>
      </c>
      <c r="Q3735">
        <v>3031794</v>
      </c>
      <c r="R3735">
        <v>3032655</v>
      </c>
      <c r="S3735">
        <v>-1</v>
      </c>
      <c r="T3735" t="s">
        <v>20877</v>
      </c>
      <c r="U3735" s="9">
        <v>397</v>
      </c>
      <c r="V3735" t="s">
        <v>8557</v>
      </c>
      <c r="W3735" t="s">
        <v>5625</v>
      </c>
      <c r="X3735" t="s">
        <v>12289</v>
      </c>
      <c r="Y3735" t="s">
        <v>31336</v>
      </c>
      <c r="Z3735">
        <v>5.8015265337336901</v>
      </c>
      <c r="AA3735" s="12">
        <v>1.0264204156888601</v>
      </c>
      <c r="AB3735" s="13">
        <v>-1.7131513336205401E-2</v>
      </c>
      <c r="AC3735" s="13">
        <v>0.98633169859123704</v>
      </c>
      <c r="AD3735" s="13">
        <v>30.077457529166299</v>
      </c>
      <c r="AE3735" s="13">
        <v>0.95605990284335496</v>
      </c>
      <c r="AF3735" s="13">
        <v>1.49315424848776</v>
      </c>
      <c r="AG3735" s="14">
        <v>0.13539681500685999</v>
      </c>
      <c r="AI3735" t="s">
        <v>12287</v>
      </c>
      <c r="AJ3735" t="s">
        <v>12286</v>
      </c>
      <c r="AM3735" t="s">
        <v>5625</v>
      </c>
      <c r="AN3735" t="s">
        <v>5625</v>
      </c>
      <c r="AO3735" t="s">
        <v>5625</v>
      </c>
      <c r="AP3735">
        <v>10.770026641060999</v>
      </c>
      <c r="AQ3735">
        <v>0</v>
      </c>
      <c r="AR3735">
        <v>8.8859999999999992</v>
      </c>
      <c r="AS3735">
        <v>3.8250000000000002</v>
      </c>
      <c r="AT3735">
        <v>1.65</v>
      </c>
      <c r="AU3735">
        <v>0</v>
      </c>
      <c r="AV3735">
        <v>5.2539999999999996</v>
      </c>
      <c r="AW3735">
        <v>7.8419999999999996</v>
      </c>
      <c r="AX3735">
        <v>59.723999999999997</v>
      </c>
      <c r="AY3735">
        <v>8.3650000000000002</v>
      </c>
      <c r="AZ3735">
        <v>6.173</v>
      </c>
      <c r="BA3735">
        <v>35.54999756736445</v>
      </c>
    </row>
    <row r="3736" spans="1:53" x14ac:dyDescent="0.25">
      <c r="A3736">
        <v>3714</v>
      </c>
      <c r="B3736" t="s">
        <v>2286</v>
      </c>
      <c r="C3736" s="7">
        <v>0</v>
      </c>
      <c r="D3736" t="s">
        <v>12</v>
      </c>
      <c r="E3736" s="16">
        <v>9.6030743156685432</v>
      </c>
      <c r="F3736" s="12">
        <v>-1.2916762113770299</v>
      </c>
      <c r="G3736" s="13">
        <v>1.8330986485719001</v>
      </c>
      <c r="H3736" s="13">
        <v>0.14263718092368999</v>
      </c>
      <c r="I3736" s="14">
        <v>1.0814010063632099E-3</v>
      </c>
      <c r="K3736" t="b">
        <v>0</v>
      </c>
      <c r="L3736" t="b">
        <v>0</v>
      </c>
      <c r="M3736" t="b">
        <v>0</v>
      </c>
      <c r="N3736" t="s">
        <v>9309</v>
      </c>
      <c r="O3736" t="s">
        <v>9714</v>
      </c>
      <c r="P3736">
        <v>266</v>
      </c>
      <c r="Q3736">
        <v>3032680</v>
      </c>
      <c r="R3736">
        <v>3033481</v>
      </c>
      <c r="S3736">
        <v>-1</v>
      </c>
      <c r="T3736" t="s">
        <v>20877</v>
      </c>
      <c r="U3736" s="9">
        <v>25</v>
      </c>
      <c r="V3736" t="s">
        <v>5625</v>
      </c>
      <c r="W3736" t="s">
        <v>5959</v>
      </c>
      <c r="X3736" t="s">
        <v>12288</v>
      </c>
      <c r="Y3736" t="s">
        <v>31337</v>
      </c>
      <c r="Z3736">
        <v>6.2364251172438401</v>
      </c>
      <c r="AA3736" s="12">
        <v>0.74356154460598201</v>
      </c>
      <c r="AB3736" s="13">
        <v>-1.73714767896112</v>
      </c>
      <c r="AC3736" s="13">
        <v>8.2361107350226101E-2</v>
      </c>
      <c r="AD3736" s="13">
        <v>49.450841760776498</v>
      </c>
      <c r="AE3736" s="13">
        <v>0.48725638477175498</v>
      </c>
      <c r="AF3736" s="13">
        <v>3.76208235717748</v>
      </c>
      <c r="AG3736" s="14">
        <v>1.6850453845586999E-4</v>
      </c>
      <c r="AI3736" t="s">
        <v>12287</v>
      </c>
      <c r="AJ3736" t="s">
        <v>12286</v>
      </c>
      <c r="AK3736" t="s">
        <v>12285</v>
      </c>
      <c r="AM3736" t="s">
        <v>5625</v>
      </c>
      <c r="AN3736" t="s">
        <v>5625</v>
      </c>
      <c r="AO3736" t="s">
        <v>5625</v>
      </c>
      <c r="AP3736">
        <v>6.6152972626741722</v>
      </c>
      <c r="AQ3736">
        <v>12.698</v>
      </c>
      <c r="AR3736">
        <v>11.288</v>
      </c>
      <c r="AS3736">
        <v>7.8109999999999999</v>
      </c>
      <c r="AT3736">
        <v>3.548</v>
      </c>
      <c r="AU3736">
        <v>3.14</v>
      </c>
      <c r="AV3736">
        <v>1.129</v>
      </c>
      <c r="AW3736">
        <v>2.1070000000000002</v>
      </c>
      <c r="AX3736">
        <v>38.090000000000003</v>
      </c>
      <c r="AY3736">
        <v>70.870999999999995</v>
      </c>
      <c r="AZ3736">
        <v>67.555999999999997</v>
      </c>
      <c r="BA3736">
        <v>27.294941952470833</v>
      </c>
    </row>
    <row r="3737" spans="1:53" x14ac:dyDescent="0.25">
      <c r="A3737">
        <v>3715</v>
      </c>
      <c r="B3737" t="s">
        <v>2287</v>
      </c>
      <c r="C3737" s="7">
        <v>0</v>
      </c>
      <c r="D3737" t="s">
        <v>2288</v>
      </c>
      <c r="E3737" s="16">
        <v>12.159128329901289</v>
      </c>
      <c r="F3737" s="12">
        <v>-0.49425402225796</v>
      </c>
      <c r="G3737" s="13">
        <v>1.9104497667531699</v>
      </c>
      <c r="H3737" s="13">
        <v>0.57128539234092002</v>
      </c>
      <c r="I3737" s="14">
        <v>3.0935237255098999E-3</v>
      </c>
      <c r="K3737" t="b">
        <v>0</v>
      </c>
      <c r="L3737" t="b">
        <v>0</v>
      </c>
      <c r="M3737" t="b">
        <v>0</v>
      </c>
      <c r="N3737" t="s">
        <v>9309</v>
      </c>
      <c r="O3737" t="s">
        <v>9714</v>
      </c>
      <c r="P3737">
        <v>194</v>
      </c>
      <c r="Q3737">
        <v>3033505</v>
      </c>
      <c r="R3737">
        <v>3034090</v>
      </c>
      <c r="S3737">
        <v>-1</v>
      </c>
      <c r="T3737" t="s">
        <v>20877</v>
      </c>
      <c r="U3737" s="9">
        <v>24</v>
      </c>
      <c r="V3737" t="s">
        <v>5625</v>
      </c>
      <c r="W3737" t="s">
        <v>5625</v>
      </c>
      <c r="X3737" t="s">
        <v>12284</v>
      </c>
      <c r="Y3737" t="s">
        <v>31338</v>
      </c>
      <c r="Z3737">
        <v>7.1650954152293904</v>
      </c>
      <c r="AA3737" s="12">
        <v>0.68682132615645897</v>
      </c>
      <c r="AB3737" s="13">
        <v>-0.71962532821144298</v>
      </c>
      <c r="AC3737" s="13">
        <v>0.47175571303604402</v>
      </c>
      <c r="AD3737" s="13">
        <v>48.347938799286403</v>
      </c>
      <c r="AE3737" s="13">
        <v>0.55449636954603398</v>
      </c>
      <c r="AF3737" s="13">
        <v>3.4453783138693099</v>
      </c>
      <c r="AG3737" s="14">
        <v>5.7026066083420805E-4</v>
      </c>
      <c r="AI3737" t="s">
        <v>12283</v>
      </c>
      <c r="AJ3737" t="s">
        <v>12282</v>
      </c>
      <c r="AM3737" t="s">
        <v>5625</v>
      </c>
      <c r="AN3737" t="s">
        <v>5625</v>
      </c>
      <c r="AO3737" t="s">
        <v>5625</v>
      </c>
      <c r="AP3737">
        <v>10.567513319605153</v>
      </c>
      <c r="AQ3737">
        <v>12.353999999999999</v>
      </c>
      <c r="AR3737">
        <v>17.834</v>
      </c>
      <c r="AS3737">
        <v>7.8810000000000002</v>
      </c>
      <c r="AT3737">
        <v>7.2869999999999999</v>
      </c>
      <c r="AU3737">
        <v>4.2990000000000004</v>
      </c>
      <c r="AV3737">
        <v>2.3199999999999998</v>
      </c>
      <c r="AW3737">
        <v>8.6560000000000006</v>
      </c>
      <c r="AX3737">
        <v>42.777999999999999</v>
      </c>
      <c r="AY3737">
        <v>100.66</v>
      </c>
      <c r="AZ3737">
        <v>102.411</v>
      </c>
      <c r="BA3737">
        <v>30.96626161728669</v>
      </c>
    </row>
    <row r="3738" spans="1:53" x14ac:dyDescent="0.25">
      <c r="A3738">
        <v>3716</v>
      </c>
      <c r="B3738" t="s">
        <v>2289</v>
      </c>
      <c r="C3738" s="7">
        <v>0</v>
      </c>
      <c r="D3738" t="s">
        <v>1881</v>
      </c>
      <c r="E3738" s="16">
        <v>7.353520602905065</v>
      </c>
      <c r="F3738" s="12">
        <v>-1.0155563262975</v>
      </c>
      <c r="G3738" s="13">
        <v>1.8706644530996801</v>
      </c>
      <c r="H3738" s="13">
        <v>0.24697646786237101</v>
      </c>
      <c r="I3738" s="14">
        <v>1.973372436905E-4</v>
      </c>
      <c r="K3738" t="b">
        <v>0</v>
      </c>
      <c r="L3738" t="b">
        <v>0</v>
      </c>
      <c r="M3738" t="b">
        <v>0</v>
      </c>
      <c r="N3738" t="s">
        <v>9309</v>
      </c>
      <c r="O3738" t="s">
        <v>9714</v>
      </c>
      <c r="P3738">
        <v>340</v>
      </c>
      <c r="Q3738">
        <v>3034114</v>
      </c>
      <c r="R3738">
        <v>3035137</v>
      </c>
      <c r="S3738">
        <v>-1</v>
      </c>
      <c r="T3738" t="s">
        <v>20877</v>
      </c>
      <c r="U3738" s="9">
        <v>24</v>
      </c>
      <c r="V3738" t="s">
        <v>7359</v>
      </c>
      <c r="W3738" t="s">
        <v>7360</v>
      </c>
      <c r="X3738" t="s">
        <v>12281</v>
      </c>
      <c r="Y3738" t="s">
        <v>31339</v>
      </c>
      <c r="Z3738">
        <v>6.5674686668576898</v>
      </c>
      <c r="AA3738" s="12">
        <v>0.72739318987200297</v>
      </c>
      <c r="AB3738" s="13">
        <v>-1.3961586944142399</v>
      </c>
      <c r="AC3738" s="13">
        <v>0.16266671213151701</v>
      </c>
      <c r="AD3738" s="13">
        <v>48.866583199500099</v>
      </c>
      <c r="AE3738" s="13">
        <v>0.44281054676391801</v>
      </c>
      <c r="AF3738" s="13">
        <v>4.2245255149648004</v>
      </c>
      <c r="AG3738" s="14">
        <v>2.3944472400091799E-5</v>
      </c>
      <c r="AI3738" t="s">
        <v>12278</v>
      </c>
      <c r="AJ3738" t="s">
        <v>12277</v>
      </c>
      <c r="AK3738" t="s">
        <v>12280</v>
      </c>
      <c r="AM3738" t="s">
        <v>5625</v>
      </c>
      <c r="AN3738" t="s">
        <v>5625</v>
      </c>
      <c r="AO3738" t="s">
        <v>5625</v>
      </c>
      <c r="AP3738">
        <v>10.791082411620259</v>
      </c>
      <c r="AQ3738">
        <v>6.28</v>
      </c>
      <c r="AR3738">
        <v>8.1579999999999995</v>
      </c>
      <c r="AS3738">
        <v>4.1849999999999996</v>
      </c>
      <c r="AT3738">
        <v>2.778</v>
      </c>
      <c r="AU3738">
        <v>2.4580000000000002</v>
      </c>
      <c r="AV3738">
        <v>0.88400000000000001</v>
      </c>
      <c r="AW3738">
        <v>3.3</v>
      </c>
      <c r="AX3738">
        <v>45.238999999999997</v>
      </c>
      <c r="AY3738">
        <v>37.270000000000003</v>
      </c>
      <c r="AZ3738">
        <v>33.531999999999996</v>
      </c>
      <c r="BA3738">
        <v>39.079678934547267</v>
      </c>
    </row>
    <row r="3739" spans="1:53" x14ac:dyDescent="0.25">
      <c r="A3739">
        <v>3717</v>
      </c>
      <c r="B3739" t="s">
        <v>2290</v>
      </c>
      <c r="C3739" s="7">
        <v>0.16666666666666666</v>
      </c>
      <c r="D3739" t="s">
        <v>1881</v>
      </c>
      <c r="E3739" s="16">
        <v>4.8728161590740378</v>
      </c>
      <c r="F3739" s="12">
        <v>-1.2973338960051899</v>
      </c>
      <c r="G3739" s="13">
        <v>1.6421190480325001</v>
      </c>
      <c r="H3739" s="13">
        <v>0.28429651854182603</v>
      </c>
      <c r="I3739" s="14">
        <v>5.1753314242489502E-2</v>
      </c>
      <c r="K3739" t="b">
        <v>0</v>
      </c>
      <c r="L3739" t="b">
        <v>0</v>
      </c>
      <c r="M3739" t="b">
        <v>0</v>
      </c>
      <c r="N3739" t="s">
        <v>9309</v>
      </c>
      <c r="O3739" t="s">
        <v>9714</v>
      </c>
      <c r="P3739">
        <v>335</v>
      </c>
      <c r="Q3739">
        <v>3035129</v>
      </c>
      <c r="R3739">
        <v>3036137</v>
      </c>
      <c r="S3739">
        <v>-1</v>
      </c>
      <c r="T3739" t="s">
        <v>20877</v>
      </c>
      <c r="U3739" s="9">
        <v>-8</v>
      </c>
      <c r="V3739" t="s">
        <v>7359</v>
      </c>
      <c r="W3739" t="s">
        <v>7360</v>
      </c>
      <c r="X3739" t="s">
        <v>12279</v>
      </c>
      <c r="Y3739" t="s">
        <v>31340</v>
      </c>
      <c r="Z3739">
        <v>3.7048799717485901</v>
      </c>
      <c r="AA3739" s="12">
        <v>0.99539604278012594</v>
      </c>
      <c r="AB3739" s="13">
        <v>-1.3033343917881799</v>
      </c>
      <c r="AC3739" s="13">
        <v>0.192460624551239</v>
      </c>
      <c r="AD3739" s="13">
        <v>29.859056704320398</v>
      </c>
      <c r="AE3739" s="13">
        <v>0.69188733641481504</v>
      </c>
      <c r="AF3739" s="13">
        <v>2.3733908132233599</v>
      </c>
      <c r="AG3739" s="14">
        <v>1.7625603399394701E-2</v>
      </c>
      <c r="AI3739" t="s">
        <v>12278</v>
      </c>
      <c r="AJ3739" t="s">
        <v>12277</v>
      </c>
      <c r="AK3739" t="s">
        <v>12276</v>
      </c>
      <c r="AM3739" t="s">
        <v>5625</v>
      </c>
      <c r="AN3739" t="s">
        <v>5625</v>
      </c>
      <c r="AO3739" t="s">
        <v>5625</v>
      </c>
      <c r="AP3739">
        <v>8.32326463629615</v>
      </c>
      <c r="AQ3739">
        <v>1.3280000000000001</v>
      </c>
      <c r="AR3739">
        <v>6.9</v>
      </c>
      <c r="AS3739">
        <v>2.94</v>
      </c>
      <c r="AT3739">
        <v>0</v>
      </c>
      <c r="AU3739">
        <v>2.4950000000000001</v>
      </c>
      <c r="AV3739">
        <v>1.3460000000000001</v>
      </c>
      <c r="AW3739">
        <v>0</v>
      </c>
      <c r="AX3739">
        <v>31.969000000000001</v>
      </c>
      <c r="AY3739">
        <v>11.347</v>
      </c>
      <c r="AZ3739">
        <v>15.337999999999999</v>
      </c>
      <c r="BA3739">
        <v>34.083862463608348</v>
      </c>
    </row>
    <row r="3740" spans="1:53" x14ac:dyDescent="0.25">
      <c r="A3740">
        <v>3718</v>
      </c>
      <c r="B3740" t="s">
        <v>2291</v>
      </c>
      <c r="C3740" s="7">
        <v>0</v>
      </c>
      <c r="D3740" t="s">
        <v>2292</v>
      </c>
      <c r="E3740" s="16">
        <v>11.211057281890007</v>
      </c>
      <c r="F3740" s="12">
        <v>-1.35325108305361</v>
      </c>
      <c r="G3740" s="13">
        <v>1.9642002073117699</v>
      </c>
      <c r="H3740" s="13">
        <v>8.2349909405801905E-2</v>
      </c>
      <c r="I3740" s="14">
        <v>2.1842061545508499E-5</v>
      </c>
      <c r="K3740" t="b">
        <v>0</v>
      </c>
      <c r="L3740" t="b">
        <v>0</v>
      </c>
      <c r="M3740" t="b">
        <v>0</v>
      </c>
      <c r="N3740" t="s">
        <v>9309</v>
      </c>
      <c r="O3740" t="s">
        <v>9714</v>
      </c>
      <c r="P3740">
        <v>349</v>
      </c>
      <c r="Q3740">
        <v>3036156</v>
      </c>
      <c r="R3740">
        <v>3037206</v>
      </c>
      <c r="S3740">
        <v>-1</v>
      </c>
      <c r="T3740" t="s">
        <v>20877</v>
      </c>
      <c r="U3740" s="9">
        <v>19</v>
      </c>
      <c r="V3740" t="s">
        <v>7361</v>
      </c>
      <c r="W3740" t="s">
        <v>7362</v>
      </c>
      <c r="X3740" t="s">
        <v>12275</v>
      </c>
      <c r="Y3740" t="s">
        <v>31341</v>
      </c>
      <c r="Z3740">
        <v>9.5225029206883303</v>
      </c>
      <c r="AA3740" s="12">
        <v>0.667164631072376</v>
      </c>
      <c r="AB3740" s="13">
        <v>-2.0283615468020901</v>
      </c>
      <c r="AC3740" s="13">
        <v>4.2523361655445499E-2</v>
      </c>
      <c r="AD3740" s="13">
        <v>80.468689619731293</v>
      </c>
      <c r="AE3740" s="13">
        <v>0.41229298513725798</v>
      </c>
      <c r="AF3740" s="13">
        <v>4.7640883500791604</v>
      </c>
      <c r="AG3740" s="14">
        <v>1.8970937562212499E-6</v>
      </c>
      <c r="AI3740" t="s">
        <v>12274</v>
      </c>
      <c r="AJ3740" t="s">
        <v>12273</v>
      </c>
      <c r="AK3740" t="s">
        <v>12272</v>
      </c>
      <c r="AM3740" t="s">
        <v>5625</v>
      </c>
      <c r="AN3740" t="s">
        <v>5625</v>
      </c>
      <c r="AO3740" t="s">
        <v>5625</v>
      </c>
      <c r="AP3740">
        <v>11.775229127560026</v>
      </c>
      <c r="AQ3740">
        <v>16.059999999999999</v>
      </c>
      <c r="AR3740">
        <v>7.2859999999999996</v>
      </c>
      <c r="AS3740">
        <v>9.7230000000000008</v>
      </c>
      <c r="AT3740">
        <v>2.706</v>
      </c>
      <c r="AU3740">
        <v>1.198</v>
      </c>
      <c r="AV3740">
        <v>1.292</v>
      </c>
      <c r="AW3740">
        <v>6.43</v>
      </c>
      <c r="AX3740">
        <v>57.462000000000003</v>
      </c>
      <c r="AY3740">
        <v>80.692999999999998</v>
      </c>
      <c r="AZ3740">
        <v>80.984999999999999</v>
      </c>
      <c r="BA3740">
        <v>37.479854578164236</v>
      </c>
    </row>
    <row r="3741" spans="1:53" x14ac:dyDescent="0.25">
      <c r="A3741">
        <v>3719</v>
      </c>
      <c r="B3741" t="s">
        <v>2293</v>
      </c>
      <c r="C3741" s="7">
        <v>8.3333333333333329E-2</v>
      </c>
      <c r="D3741" t="s">
        <v>2294</v>
      </c>
      <c r="E3741" s="16">
        <v>8.3372153170328982</v>
      </c>
      <c r="F3741" s="12">
        <v>-1.43304968808797</v>
      </c>
      <c r="G3741" s="13">
        <v>2.2357633039593501</v>
      </c>
      <c r="H3741" s="13">
        <v>5.5195120582373601E-2</v>
      </c>
      <c r="I3741" s="14">
        <v>2.6573893842518798E-6</v>
      </c>
      <c r="K3741" t="b">
        <v>0</v>
      </c>
      <c r="L3741" t="b">
        <v>0</v>
      </c>
      <c r="M3741" t="b">
        <v>0</v>
      </c>
      <c r="N3741" t="s">
        <v>9309</v>
      </c>
      <c r="O3741" t="s">
        <v>9714</v>
      </c>
      <c r="P3741">
        <v>550</v>
      </c>
      <c r="Q3741">
        <v>3037257</v>
      </c>
      <c r="R3741">
        <v>3038910</v>
      </c>
      <c r="S3741">
        <v>-1</v>
      </c>
      <c r="T3741" t="s">
        <v>20877</v>
      </c>
      <c r="U3741" s="9">
        <v>51</v>
      </c>
      <c r="V3741" t="s">
        <v>5625</v>
      </c>
      <c r="W3741" t="s">
        <v>7362</v>
      </c>
      <c r="X3741" t="s">
        <v>12271</v>
      </c>
      <c r="Y3741" t="s">
        <v>31342</v>
      </c>
      <c r="Z3741">
        <v>10.6574550525647</v>
      </c>
      <c r="AA3741" s="12">
        <v>0.64582854408969803</v>
      </c>
      <c r="AB3741" s="13">
        <v>-2.2189321007913398</v>
      </c>
      <c r="AC3741" s="13">
        <v>2.64913442250219E-2</v>
      </c>
      <c r="AD3741" s="13">
        <v>110.93159048192599</v>
      </c>
      <c r="AE3741" s="13">
        <v>0.42844158181963299</v>
      </c>
      <c r="AF3741" s="13">
        <v>5.2183620797585704</v>
      </c>
      <c r="AG3741" s="14">
        <v>1.8051232011252101E-7</v>
      </c>
      <c r="AI3741" t="s">
        <v>12222</v>
      </c>
      <c r="AJ3741" t="s">
        <v>12270</v>
      </c>
      <c r="AK3741" t="s">
        <v>12269</v>
      </c>
      <c r="AM3741" t="s">
        <v>5625</v>
      </c>
      <c r="AN3741" t="s">
        <v>5625</v>
      </c>
      <c r="AO3741" t="s">
        <v>5625</v>
      </c>
      <c r="AP3741">
        <v>7.7468612681315969</v>
      </c>
      <c r="AQ3741">
        <v>11.010999999999999</v>
      </c>
      <c r="AR3741">
        <v>8.4149999999999991</v>
      </c>
      <c r="AS3741">
        <v>6.1760000000000002</v>
      </c>
      <c r="AT3741">
        <v>0</v>
      </c>
      <c r="AU3741">
        <v>1.5209999999999999</v>
      </c>
      <c r="AV3741">
        <v>1.9159999999999999</v>
      </c>
      <c r="AW3741">
        <v>4.085</v>
      </c>
      <c r="AX3741">
        <v>53.298999999999999</v>
      </c>
      <c r="AY3741">
        <v>74.834999999999994</v>
      </c>
      <c r="AZ3741">
        <v>76.870999999999995</v>
      </c>
      <c r="BA3741">
        <v>28.720195079053056</v>
      </c>
    </row>
    <row r="3742" spans="1:53" x14ac:dyDescent="0.25">
      <c r="A3742">
        <v>3720</v>
      </c>
      <c r="B3742" t="s">
        <v>2295</v>
      </c>
      <c r="C3742" s="7">
        <v>0.25</v>
      </c>
      <c r="D3742" t="s">
        <v>2296</v>
      </c>
      <c r="E3742" s="16">
        <v>3.7427277745848571</v>
      </c>
      <c r="F3742" s="12">
        <v>-1.2638952033505699</v>
      </c>
      <c r="G3742" s="13">
        <v>1.88368256672878</v>
      </c>
      <c r="H3742" s="13">
        <v>0.38838383265396198</v>
      </c>
      <c r="I3742" s="14">
        <v>1.46650343430053E-2</v>
      </c>
      <c r="K3742" t="b">
        <v>0</v>
      </c>
      <c r="L3742" t="b">
        <v>0</v>
      </c>
      <c r="M3742" t="b">
        <v>0</v>
      </c>
      <c r="N3742" t="s">
        <v>9309</v>
      </c>
      <c r="O3742" t="s">
        <v>9714</v>
      </c>
      <c r="P3742">
        <v>273</v>
      </c>
      <c r="Q3742">
        <v>3039151</v>
      </c>
      <c r="R3742">
        <v>3039973</v>
      </c>
      <c r="S3742">
        <v>-1</v>
      </c>
      <c r="T3742" t="s">
        <v>20877</v>
      </c>
      <c r="U3742" s="9">
        <v>241</v>
      </c>
      <c r="V3742" t="s">
        <v>8558</v>
      </c>
      <c r="W3742" t="s">
        <v>8559</v>
      </c>
      <c r="X3742" t="s">
        <v>12268</v>
      </c>
      <c r="Y3742" t="s">
        <v>31343</v>
      </c>
      <c r="Z3742">
        <v>2.5479371681230898</v>
      </c>
      <c r="AA3742" s="12">
        <v>1.1833138624238499</v>
      </c>
      <c r="AB3742" s="13">
        <v>-1.0680980283300801</v>
      </c>
      <c r="AC3742" s="13">
        <v>0.28547629517228601</v>
      </c>
      <c r="AD3742" s="13">
        <v>20.721851772158299</v>
      </c>
      <c r="AE3742" s="13">
        <v>0.65022712729707199</v>
      </c>
      <c r="AF3742" s="13">
        <v>2.8969609043520701</v>
      </c>
      <c r="AG3742" s="14">
        <v>3.7679670816484902E-3</v>
      </c>
      <c r="AH3742" t="s">
        <v>11270</v>
      </c>
      <c r="AI3742" t="s">
        <v>12267</v>
      </c>
      <c r="AJ3742" t="s">
        <v>10493</v>
      </c>
      <c r="AK3742" t="s">
        <v>12266</v>
      </c>
      <c r="AM3742" t="s">
        <v>5625</v>
      </c>
      <c r="AN3742" t="s">
        <v>5625</v>
      </c>
      <c r="AO3742" t="s">
        <v>5625</v>
      </c>
      <c r="AP3742">
        <v>5.371911098339428</v>
      </c>
      <c r="AQ3742">
        <v>1.6279999999999999</v>
      </c>
      <c r="AR3742">
        <v>6.7690000000000001</v>
      </c>
      <c r="AS3742">
        <v>1.202</v>
      </c>
      <c r="AT3742">
        <v>0</v>
      </c>
      <c r="AU3742">
        <v>0</v>
      </c>
      <c r="AV3742">
        <v>0</v>
      </c>
      <c r="AW3742">
        <v>4.1070000000000002</v>
      </c>
      <c r="AX3742">
        <v>26.274000000000001</v>
      </c>
      <c r="AY3742">
        <v>21.13</v>
      </c>
      <c r="AZ3742">
        <v>14.694000000000001</v>
      </c>
      <c r="BA3742">
        <v>20.518168564688452</v>
      </c>
    </row>
    <row r="3743" spans="1:53" x14ac:dyDescent="0.25">
      <c r="A3743">
        <v>3721</v>
      </c>
      <c r="B3743" t="s">
        <v>8560</v>
      </c>
      <c r="C3743" s="7">
        <v>0.91666666666666663</v>
      </c>
      <c r="D3743" t="s">
        <v>5645</v>
      </c>
      <c r="E3743" s="16">
        <v>0</v>
      </c>
      <c r="F3743" s="12">
        <v>0</v>
      </c>
      <c r="G3743" s="13">
        <v>0.83234292720362002</v>
      </c>
      <c r="H3743" s="13">
        <v>1</v>
      </c>
      <c r="I3743" s="14">
        <v>1</v>
      </c>
      <c r="K3743" t="b">
        <v>1</v>
      </c>
      <c r="L3743" t="b">
        <v>0</v>
      </c>
      <c r="M3743" t="b">
        <v>0</v>
      </c>
      <c r="N3743" t="s">
        <v>9309</v>
      </c>
      <c r="O3743" t="s">
        <v>9714</v>
      </c>
      <c r="P3743">
        <v>71</v>
      </c>
      <c r="Q3743">
        <v>3040014</v>
      </c>
      <c r="R3743">
        <v>3040230</v>
      </c>
      <c r="S3743">
        <v>-1</v>
      </c>
      <c r="T3743" t="s">
        <v>20877</v>
      </c>
      <c r="U3743" s="9">
        <v>41</v>
      </c>
      <c r="V3743" t="s">
        <v>5625</v>
      </c>
      <c r="W3743" t="s">
        <v>5625</v>
      </c>
      <c r="X3743" t="s">
        <v>12265</v>
      </c>
      <c r="Y3743" t="s">
        <v>5625</v>
      </c>
      <c r="Z3743">
        <v>0</v>
      </c>
      <c r="AA3743" s="12" t="s">
        <v>5641</v>
      </c>
      <c r="AB3743" s="13" t="s">
        <v>5641</v>
      </c>
      <c r="AC3743" s="13" t="s">
        <v>5641</v>
      </c>
      <c r="AD3743" s="13">
        <v>0.158309115654484</v>
      </c>
      <c r="AE3743" s="13">
        <v>1.12320654372926</v>
      </c>
      <c r="AF3743" s="13">
        <v>0.74104173613526603</v>
      </c>
      <c r="AG3743" s="14">
        <v>0.45866813486070601</v>
      </c>
      <c r="AM3743" t="s">
        <v>5625</v>
      </c>
      <c r="AN3743" t="s">
        <v>5625</v>
      </c>
      <c r="AO3743" t="s">
        <v>5625</v>
      </c>
      <c r="AP3743">
        <v>0</v>
      </c>
      <c r="AQ3743">
        <v>0</v>
      </c>
      <c r="AR3743">
        <v>0</v>
      </c>
      <c r="AS3743">
        <v>0</v>
      </c>
      <c r="AT3743">
        <v>0</v>
      </c>
      <c r="AU3743">
        <v>0</v>
      </c>
      <c r="AV3743">
        <v>0</v>
      </c>
      <c r="AW3743">
        <v>0</v>
      </c>
      <c r="AX3743">
        <v>3.1739999999999999</v>
      </c>
      <c r="AY3743">
        <v>0</v>
      </c>
      <c r="AZ3743">
        <v>0</v>
      </c>
      <c r="BA3743">
        <v>0</v>
      </c>
    </row>
    <row r="3744" spans="1:53" x14ac:dyDescent="0.25">
      <c r="A3744">
        <v>3722</v>
      </c>
      <c r="B3744" t="s">
        <v>2297</v>
      </c>
      <c r="C3744" s="7">
        <v>0.5</v>
      </c>
      <c r="D3744" t="s">
        <v>2298</v>
      </c>
      <c r="E3744" s="16">
        <v>2.0351897755906272</v>
      </c>
      <c r="F3744" s="12">
        <v>-1.26434526871313</v>
      </c>
      <c r="G3744" s="13">
        <v>1.5490022440995099</v>
      </c>
      <c r="H3744" s="13">
        <v>1</v>
      </c>
      <c r="I3744" s="14">
        <v>1</v>
      </c>
      <c r="K3744" t="b">
        <v>0</v>
      </c>
      <c r="L3744" t="b">
        <v>0</v>
      </c>
      <c r="M3744" t="b">
        <v>0</v>
      </c>
      <c r="N3744" t="s">
        <v>9309</v>
      </c>
      <c r="O3744" t="s">
        <v>9714</v>
      </c>
      <c r="P3744">
        <v>79</v>
      </c>
      <c r="Q3744">
        <v>3040341</v>
      </c>
      <c r="R3744">
        <v>3040581</v>
      </c>
      <c r="S3744">
        <v>-1</v>
      </c>
      <c r="T3744" t="s">
        <v>20877</v>
      </c>
      <c r="U3744" s="9">
        <v>111</v>
      </c>
      <c r="V3744" t="s">
        <v>8561</v>
      </c>
      <c r="W3744" t="s">
        <v>8562</v>
      </c>
      <c r="X3744" t="s">
        <v>12264</v>
      </c>
      <c r="Y3744" t="s">
        <v>31344</v>
      </c>
      <c r="Z3744">
        <v>0.27466155453846097</v>
      </c>
      <c r="AA3744" s="12">
        <v>1.5696067313547499</v>
      </c>
      <c r="AB3744" s="13">
        <v>-0.80551723145443599</v>
      </c>
      <c r="AC3744" s="13">
        <v>0.420521266801125</v>
      </c>
      <c r="AD3744" s="13">
        <v>3.37939889452824</v>
      </c>
      <c r="AE3744" s="13">
        <v>1.0149189197961801</v>
      </c>
      <c r="AF3744" s="13">
        <v>1.52623250378522</v>
      </c>
      <c r="AG3744" s="14">
        <v>0.12695197130560601</v>
      </c>
      <c r="AI3744" t="s">
        <v>9848</v>
      </c>
      <c r="AJ3744" t="s">
        <v>12263</v>
      </c>
      <c r="AK3744" t="s">
        <v>12262</v>
      </c>
      <c r="AM3744" t="s">
        <v>5625</v>
      </c>
      <c r="AN3744" t="s">
        <v>5625</v>
      </c>
      <c r="AO3744" t="s">
        <v>5625</v>
      </c>
      <c r="AP3744">
        <v>3.6797591023625085</v>
      </c>
      <c r="AQ3744">
        <v>4.4610000000000003</v>
      </c>
      <c r="AR3744">
        <v>0</v>
      </c>
      <c r="AS3744">
        <v>0</v>
      </c>
      <c r="AT3744">
        <v>0</v>
      </c>
      <c r="AU3744">
        <v>0</v>
      </c>
      <c r="AV3744">
        <v>0</v>
      </c>
      <c r="AW3744">
        <v>0</v>
      </c>
      <c r="AX3744">
        <v>12.856</v>
      </c>
      <c r="AY3744">
        <v>8.8260000000000005</v>
      </c>
      <c r="AZ3744">
        <v>20.131</v>
      </c>
      <c r="BA3744">
        <v>5.2055353580783663</v>
      </c>
    </row>
    <row r="3745" spans="1:53" x14ac:dyDescent="0.25">
      <c r="A3745">
        <v>3723</v>
      </c>
      <c r="B3745" t="s">
        <v>2299</v>
      </c>
      <c r="C3745" s="7">
        <v>0</v>
      </c>
      <c r="D3745" t="s">
        <v>2300</v>
      </c>
      <c r="E3745" s="16">
        <v>26.366081505152632</v>
      </c>
      <c r="F3745" s="12">
        <v>-1.05906982110453</v>
      </c>
      <c r="G3745" s="13">
        <v>1.0698815359577001</v>
      </c>
      <c r="H3745" s="13">
        <v>1.8190807242080601E-3</v>
      </c>
      <c r="I3745" s="14">
        <v>3.7341068243534298E-5</v>
      </c>
      <c r="K3745" t="b">
        <v>0</v>
      </c>
      <c r="L3745" t="b">
        <v>0</v>
      </c>
      <c r="M3745" t="b">
        <v>0</v>
      </c>
      <c r="N3745" t="s">
        <v>9309</v>
      </c>
      <c r="O3745" t="s">
        <v>9714</v>
      </c>
      <c r="P3745">
        <v>2416</v>
      </c>
      <c r="Q3745">
        <v>3040577</v>
      </c>
      <c r="R3745">
        <v>3047828</v>
      </c>
      <c r="S3745">
        <v>-1</v>
      </c>
      <c r="T3745" t="s">
        <v>20877</v>
      </c>
      <c r="U3745" s="9">
        <v>-4</v>
      </c>
      <c r="V3745" t="s">
        <v>8563</v>
      </c>
      <c r="W3745" t="s">
        <v>8564</v>
      </c>
      <c r="X3745" t="s">
        <v>12261</v>
      </c>
      <c r="Y3745" t="s">
        <v>31345</v>
      </c>
      <c r="Z3745">
        <v>160.44478650982299</v>
      </c>
      <c r="AA3745" s="12">
        <v>0.30511895860747301</v>
      </c>
      <c r="AB3745" s="13">
        <v>-3.4710062787904201</v>
      </c>
      <c r="AC3745" s="13">
        <v>5.1851187527858695E-4</v>
      </c>
      <c r="AD3745" s="13">
        <v>803.11254144330996</v>
      </c>
      <c r="AE3745" s="13">
        <v>0.23077948676338</v>
      </c>
      <c r="AF3745" s="13">
        <v>4.6359472887408604</v>
      </c>
      <c r="AG3745" s="14">
        <v>3.5530650882491801E-6</v>
      </c>
      <c r="AI3745" t="s">
        <v>12260</v>
      </c>
      <c r="AJ3745" t="s">
        <v>12259</v>
      </c>
      <c r="AK3745" t="s">
        <v>12258</v>
      </c>
      <c r="AM3745" t="s">
        <v>21280</v>
      </c>
      <c r="AN3745" t="s">
        <v>21279</v>
      </c>
      <c r="AO3745" t="s">
        <v>22221</v>
      </c>
      <c r="AP3745">
        <v>23.080326020610521</v>
      </c>
      <c r="AQ3745">
        <v>26.541</v>
      </c>
      <c r="AR3745">
        <v>25.323</v>
      </c>
      <c r="AS3745">
        <v>30.52</v>
      </c>
      <c r="AT3745">
        <v>7.6420000000000003</v>
      </c>
      <c r="AU3745">
        <v>6.07</v>
      </c>
      <c r="AV3745">
        <v>6.55</v>
      </c>
      <c r="AW3745">
        <v>10.476000000000001</v>
      </c>
      <c r="AX3745">
        <v>81.933000000000007</v>
      </c>
      <c r="AY3745">
        <v>85.825999999999993</v>
      </c>
      <c r="AZ3745">
        <v>85.888999999999996</v>
      </c>
      <c r="BA3745">
        <v>58.925712617717871</v>
      </c>
    </row>
    <row r="3746" spans="1:53" x14ac:dyDescent="0.25">
      <c r="A3746">
        <v>3724</v>
      </c>
      <c r="B3746" t="s">
        <v>2301</v>
      </c>
      <c r="C3746" s="7">
        <v>0</v>
      </c>
      <c r="D3746" t="s">
        <v>2302</v>
      </c>
      <c r="E3746" s="16">
        <v>17.532296500295203</v>
      </c>
      <c r="F3746" s="12">
        <v>-1.23467265768775</v>
      </c>
      <c r="G3746" s="13">
        <v>1.7534712156265599</v>
      </c>
      <c r="H3746" s="13">
        <v>9.6342521432521297E-2</v>
      </c>
      <c r="I3746" s="14">
        <v>9.7369110299515803E-4</v>
      </c>
      <c r="K3746" t="b">
        <v>0</v>
      </c>
      <c r="L3746" t="b">
        <v>0</v>
      </c>
      <c r="M3746" t="b">
        <v>0</v>
      </c>
      <c r="N3746" t="s">
        <v>9309</v>
      </c>
      <c r="O3746" t="s">
        <v>9714</v>
      </c>
      <c r="P3746">
        <v>306</v>
      </c>
      <c r="Q3746">
        <v>3047767</v>
      </c>
      <c r="R3746">
        <v>3048688</v>
      </c>
      <c r="S3746">
        <v>-1</v>
      </c>
      <c r="T3746" t="s">
        <v>20877</v>
      </c>
      <c r="U3746" s="9">
        <v>-61</v>
      </c>
      <c r="V3746" t="s">
        <v>8565</v>
      </c>
      <c r="W3746" t="s">
        <v>8566</v>
      </c>
      <c r="X3746" t="s">
        <v>12257</v>
      </c>
      <c r="Y3746" t="s">
        <v>31346</v>
      </c>
      <c r="Z3746">
        <v>13.3735278851368</v>
      </c>
      <c r="AA3746" s="12">
        <v>0.63333391252098803</v>
      </c>
      <c r="AB3746" s="13">
        <v>-1.94948136090349</v>
      </c>
      <c r="AC3746" s="13">
        <v>5.1237966598904401E-2</v>
      </c>
      <c r="AD3746" s="13">
        <v>98.570684603675005</v>
      </c>
      <c r="AE3746" s="13">
        <v>0.46221022155903801</v>
      </c>
      <c r="AF3746" s="13">
        <v>3.7936660286570199</v>
      </c>
      <c r="AG3746" s="14">
        <v>1.48439297008336E-4</v>
      </c>
      <c r="AH3746" t="s">
        <v>12256</v>
      </c>
      <c r="AI3746" t="s">
        <v>12255</v>
      </c>
      <c r="AJ3746" t="s">
        <v>12254</v>
      </c>
      <c r="AK3746" t="s">
        <v>12253</v>
      </c>
      <c r="AM3746" t="s">
        <v>5625</v>
      </c>
      <c r="AN3746" t="s">
        <v>5625</v>
      </c>
      <c r="AO3746" t="s">
        <v>5625</v>
      </c>
      <c r="AP3746">
        <v>11.986186001180808</v>
      </c>
      <c r="AQ3746">
        <v>21.506</v>
      </c>
      <c r="AR3746">
        <v>16.614000000000001</v>
      </c>
      <c r="AS3746">
        <v>20.023</v>
      </c>
      <c r="AT3746">
        <v>4.6280000000000001</v>
      </c>
      <c r="AU3746">
        <v>8.1920000000000002</v>
      </c>
      <c r="AV3746">
        <v>0.98199999999999998</v>
      </c>
      <c r="AW3746">
        <v>5.4980000000000002</v>
      </c>
      <c r="AX3746">
        <v>59.555</v>
      </c>
      <c r="AY3746">
        <v>117.294</v>
      </c>
      <c r="AZ3746">
        <v>127.476</v>
      </c>
      <c r="BA3746">
        <v>44.764212851227647</v>
      </c>
    </row>
    <row r="3747" spans="1:53" x14ac:dyDescent="0.25">
      <c r="A3747">
        <v>3725</v>
      </c>
      <c r="B3747" t="s">
        <v>2303</v>
      </c>
      <c r="C3747" s="7">
        <v>8.3333333333333329E-2</v>
      </c>
      <c r="D3747" t="s">
        <v>2304</v>
      </c>
      <c r="E3747" s="16">
        <v>6.334055859023298</v>
      </c>
      <c r="F3747" s="12">
        <v>-0.57336567898063495</v>
      </c>
      <c r="G3747" s="13">
        <v>2.2182558095115601</v>
      </c>
      <c r="H3747" s="13">
        <v>0.56250416006521897</v>
      </c>
      <c r="I3747" s="14">
        <v>4.7643465168412799E-7</v>
      </c>
      <c r="K3747" t="b">
        <v>0</v>
      </c>
      <c r="L3747" t="b">
        <v>0</v>
      </c>
      <c r="M3747" t="b">
        <v>0</v>
      </c>
      <c r="N3747" t="s">
        <v>9309</v>
      </c>
      <c r="O3747" t="s">
        <v>9714</v>
      </c>
      <c r="P3747">
        <v>541</v>
      </c>
      <c r="Q3747">
        <v>3048709</v>
      </c>
      <c r="R3747">
        <v>3050335</v>
      </c>
      <c r="S3747">
        <v>-1</v>
      </c>
      <c r="T3747" t="s">
        <v>20877</v>
      </c>
      <c r="U3747" s="9">
        <v>21</v>
      </c>
      <c r="V3747" t="s">
        <v>8567</v>
      </c>
      <c r="W3747" t="s">
        <v>5791</v>
      </c>
      <c r="X3747" t="s">
        <v>12252</v>
      </c>
      <c r="Y3747" t="s">
        <v>31347</v>
      </c>
      <c r="Z3747">
        <v>10.1277589170921</v>
      </c>
      <c r="AA3747" s="12">
        <v>0.77861046833915204</v>
      </c>
      <c r="AB3747" s="13">
        <v>-0.73639605720133305</v>
      </c>
      <c r="AC3747" s="13">
        <v>0.46148970343047502</v>
      </c>
      <c r="AD3747" s="13">
        <v>81.011100566567407</v>
      </c>
      <c r="AE3747" s="13">
        <v>0.39859505890667801</v>
      </c>
      <c r="AF3747" s="13">
        <v>5.5651864215178897</v>
      </c>
      <c r="AG3747" s="14">
        <v>2.6187230012194699E-8</v>
      </c>
      <c r="AH3747" t="s">
        <v>12251</v>
      </c>
      <c r="AI3747" t="s">
        <v>12250</v>
      </c>
      <c r="AJ3747" t="s">
        <v>12249</v>
      </c>
      <c r="AK3747" t="s">
        <v>12248</v>
      </c>
      <c r="AM3747" t="s">
        <v>5625</v>
      </c>
      <c r="AN3747" t="s">
        <v>5625</v>
      </c>
      <c r="AO3747" t="s">
        <v>5625</v>
      </c>
      <c r="AP3747">
        <v>6.7892234360931889</v>
      </c>
      <c r="AQ3747">
        <v>5.7619999999999996</v>
      </c>
      <c r="AR3747">
        <v>8.1270000000000007</v>
      </c>
      <c r="AS3747">
        <v>4.6580000000000004</v>
      </c>
      <c r="AT3747">
        <v>5.2430000000000003</v>
      </c>
      <c r="AU3747">
        <v>1.5469999999999999</v>
      </c>
      <c r="AV3747">
        <v>0</v>
      </c>
      <c r="AW3747">
        <v>4.1529999999999996</v>
      </c>
      <c r="AX3747">
        <v>58.822000000000003</v>
      </c>
      <c r="AY3747">
        <v>34.131</v>
      </c>
      <c r="AZ3747">
        <v>44.570999999999998</v>
      </c>
      <c r="BA3747">
        <v>33.422994550023461</v>
      </c>
    </row>
    <row r="3748" spans="1:53" x14ac:dyDescent="0.25">
      <c r="A3748">
        <v>3726</v>
      </c>
      <c r="B3748" t="s">
        <v>2305</v>
      </c>
      <c r="C3748" s="7">
        <v>8.3333333333333329E-2</v>
      </c>
      <c r="D3748" t="s">
        <v>1553</v>
      </c>
      <c r="E3748" s="16">
        <v>6.0714114021074916</v>
      </c>
      <c r="F3748" s="12">
        <v>-1.14160729401907</v>
      </c>
      <c r="G3748" s="13">
        <v>2.0968836178360402</v>
      </c>
      <c r="H3748" s="13">
        <v>0.20332907310566101</v>
      </c>
      <c r="I3748" s="14">
        <v>5.5665295732837099E-7</v>
      </c>
      <c r="K3748" t="b">
        <v>0</v>
      </c>
      <c r="L3748" t="b">
        <v>0</v>
      </c>
      <c r="M3748" t="b">
        <v>0</v>
      </c>
      <c r="N3748" t="s">
        <v>9309</v>
      </c>
      <c r="O3748" t="s">
        <v>9714</v>
      </c>
      <c r="P3748">
        <v>413</v>
      </c>
      <c r="Q3748">
        <v>3050351</v>
      </c>
      <c r="R3748">
        <v>3051593</v>
      </c>
      <c r="S3748">
        <v>-1</v>
      </c>
      <c r="T3748" t="s">
        <v>20877</v>
      </c>
      <c r="U3748" s="9">
        <v>16</v>
      </c>
      <c r="V3748" t="s">
        <v>8568</v>
      </c>
      <c r="W3748" t="s">
        <v>5625</v>
      </c>
      <c r="X3748" t="s">
        <v>12247</v>
      </c>
      <c r="Y3748" t="s">
        <v>31348</v>
      </c>
      <c r="Z3748">
        <v>6.27796994998016</v>
      </c>
      <c r="AA3748" s="12">
        <v>0.75153123380720899</v>
      </c>
      <c r="AB3748" s="13">
        <v>-1.5190417146546999</v>
      </c>
      <c r="AC3748" s="13">
        <v>0.12875199625265499</v>
      </c>
      <c r="AD3748" s="13">
        <v>55.496029581010497</v>
      </c>
      <c r="AE3748" s="13">
        <v>0.37891579212137599</v>
      </c>
      <c r="AF3748" s="13">
        <v>5.5339040004021802</v>
      </c>
      <c r="AG3748" s="14">
        <v>3.1318042971287701E-8</v>
      </c>
      <c r="AH3748" t="s">
        <v>12246</v>
      </c>
      <c r="AI3748" t="s">
        <v>11865</v>
      </c>
      <c r="AJ3748" t="s">
        <v>12245</v>
      </c>
      <c r="AM3748" t="s">
        <v>5625</v>
      </c>
      <c r="AN3748" t="s">
        <v>5625</v>
      </c>
      <c r="AO3748" t="s">
        <v>5625</v>
      </c>
      <c r="AP3748">
        <v>7.1106456084299676</v>
      </c>
      <c r="AQ3748">
        <v>4.7409999999999997</v>
      </c>
      <c r="AR3748">
        <v>4.4800000000000004</v>
      </c>
      <c r="AS3748">
        <v>7.9539999999999997</v>
      </c>
      <c r="AT3748">
        <v>0</v>
      </c>
      <c r="AU3748">
        <v>3.0369999999999999</v>
      </c>
      <c r="AV3748">
        <v>1.093</v>
      </c>
      <c r="AW3748">
        <v>2.718</v>
      </c>
      <c r="AX3748">
        <v>44.439</v>
      </c>
      <c r="AY3748">
        <v>34.792000000000002</v>
      </c>
      <c r="AZ3748">
        <v>36.956000000000003</v>
      </c>
      <c r="BA3748">
        <v>34.703569053855773</v>
      </c>
    </row>
    <row r="3749" spans="1:53" x14ac:dyDescent="0.25">
      <c r="A3749">
        <v>3727</v>
      </c>
      <c r="B3749" t="s">
        <v>2306</v>
      </c>
      <c r="C3749" s="7">
        <v>0</v>
      </c>
      <c r="D3749" t="s">
        <v>2307</v>
      </c>
      <c r="E3749" s="16">
        <v>9.2670559499294907</v>
      </c>
      <c r="F3749" s="12">
        <v>-0.63493052823510898</v>
      </c>
      <c r="G3749" s="13">
        <v>1.83872062859168</v>
      </c>
      <c r="H3749" s="13">
        <v>0.52107864123351699</v>
      </c>
      <c r="I3749" s="14">
        <v>9.6461146750548097E-3</v>
      </c>
      <c r="K3749" t="b">
        <v>0</v>
      </c>
      <c r="L3749" t="b">
        <v>0</v>
      </c>
      <c r="M3749" t="b">
        <v>0</v>
      </c>
      <c r="N3749" t="s">
        <v>9309</v>
      </c>
      <c r="O3749" t="s">
        <v>9714</v>
      </c>
      <c r="P3749">
        <v>272</v>
      </c>
      <c r="Q3749">
        <v>3051613</v>
      </c>
      <c r="R3749">
        <v>3052432</v>
      </c>
      <c r="S3749">
        <v>-1</v>
      </c>
      <c r="T3749" t="s">
        <v>20877</v>
      </c>
      <c r="U3749" s="9">
        <v>20</v>
      </c>
      <c r="V3749" t="s">
        <v>8569</v>
      </c>
      <c r="W3749" t="s">
        <v>5854</v>
      </c>
      <c r="X3749" t="s">
        <v>12244</v>
      </c>
      <c r="Y3749" t="s">
        <v>31349</v>
      </c>
      <c r="Z3749">
        <v>7.1118544929496403</v>
      </c>
      <c r="AA3749" s="12">
        <v>0.78172224371621202</v>
      </c>
      <c r="AB3749" s="13">
        <v>-0.81222011186061005</v>
      </c>
      <c r="AC3749" s="13">
        <v>0.41666534120279602</v>
      </c>
      <c r="AD3749" s="13">
        <v>47.697468625815198</v>
      </c>
      <c r="AE3749" s="13">
        <v>0.60323582959857502</v>
      </c>
      <c r="AF3749" s="13">
        <v>3.0480958497031998</v>
      </c>
      <c r="AG3749" s="14">
        <v>2.3029645850214399E-3</v>
      </c>
      <c r="AH3749" t="s">
        <v>12243</v>
      </c>
      <c r="AI3749" t="s">
        <v>9781</v>
      </c>
      <c r="AJ3749" t="s">
        <v>9780</v>
      </c>
      <c r="AK3749" t="s">
        <v>12242</v>
      </c>
      <c r="AM3749" t="s">
        <v>5625</v>
      </c>
      <c r="AN3749" t="s">
        <v>5625</v>
      </c>
      <c r="AO3749" t="s">
        <v>5625</v>
      </c>
      <c r="AP3749">
        <v>7.5482237997179658</v>
      </c>
      <c r="AQ3749">
        <v>1.6339999999999999</v>
      </c>
      <c r="AR3749">
        <v>17.834</v>
      </c>
      <c r="AS3749">
        <v>10.052</v>
      </c>
      <c r="AT3749">
        <v>3.47</v>
      </c>
      <c r="AU3749">
        <v>3.0710000000000002</v>
      </c>
      <c r="AV3749">
        <v>1.657</v>
      </c>
      <c r="AW3749">
        <v>6.1829999999999998</v>
      </c>
      <c r="AX3749">
        <v>64.042000000000002</v>
      </c>
      <c r="AY3749">
        <v>39.829000000000001</v>
      </c>
      <c r="AZ3749">
        <v>40.704999999999998</v>
      </c>
      <c r="BA3749">
        <v>44.237516596123847</v>
      </c>
    </row>
    <row r="3750" spans="1:53" x14ac:dyDescent="0.25">
      <c r="A3750">
        <v>3728</v>
      </c>
      <c r="B3750" t="s">
        <v>8570</v>
      </c>
      <c r="C3750" s="7">
        <v>0.91666666666666663</v>
      </c>
      <c r="D3750" t="s">
        <v>1226</v>
      </c>
      <c r="E3750" s="16">
        <v>0</v>
      </c>
      <c r="F3750" s="12">
        <v>0</v>
      </c>
      <c r="G3750" s="13">
        <v>0.62106513198465396</v>
      </c>
      <c r="H3750" s="13">
        <v>1</v>
      </c>
      <c r="I3750" s="14">
        <v>1</v>
      </c>
      <c r="K3750" t="b">
        <v>1</v>
      </c>
      <c r="L3750" t="b">
        <v>0</v>
      </c>
      <c r="M3750" t="b">
        <v>0</v>
      </c>
      <c r="N3750" t="s">
        <v>9309</v>
      </c>
      <c r="O3750" t="s">
        <v>9714</v>
      </c>
      <c r="P3750">
        <v>53</v>
      </c>
      <c r="Q3750">
        <v>3053225</v>
      </c>
      <c r="R3750">
        <v>3053387</v>
      </c>
      <c r="S3750">
        <v>1</v>
      </c>
      <c r="T3750" t="s">
        <v>20877</v>
      </c>
      <c r="U3750" s="9">
        <v>793</v>
      </c>
      <c r="V3750" t="s">
        <v>5625</v>
      </c>
      <c r="W3750" t="s">
        <v>8458</v>
      </c>
      <c r="X3750" t="s">
        <v>12241</v>
      </c>
      <c r="Y3750" t="s">
        <v>5625</v>
      </c>
      <c r="Z3750">
        <v>0</v>
      </c>
      <c r="AA3750" s="12" t="s">
        <v>5641</v>
      </c>
      <c r="AB3750" s="13" t="s">
        <v>5641</v>
      </c>
      <c r="AC3750" s="13" t="s">
        <v>5641</v>
      </c>
      <c r="AD3750" s="13">
        <v>9.75883558217229E-2</v>
      </c>
      <c r="AE3750" s="13">
        <v>1.0936533591487101</v>
      </c>
      <c r="AF3750" s="13">
        <v>0.56788115428830899</v>
      </c>
      <c r="AG3750" s="14">
        <v>0.57011566938494695</v>
      </c>
      <c r="AK3750" t="s">
        <v>12240</v>
      </c>
      <c r="AM3750" t="s">
        <v>5625</v>
      </c>
      <c r="AN3750" t="s">
        <v>5625</v>
      </c>
      <c r="AO3750" t="s">
        <v>5625</v>
      </c>
      <c r="AP3750">
        <v>0</v>
      </c>
      <c r="AQ3750">
        <v>0</v>
      </c>
      <c r="AR3750">
        <v>0</v>
      </c>
      <c r="AS3750">
        <v>0</v>
      </c>
      <c r="AT3750">
        <v>0</v>
      </c>
      <c r="AU3750">
        <v>0</v>
      </c>
      <c r="AV3750">
        <v>0</v>
      </c>
      <c r="AW3750">
        <v>0</v>
      </c>
      <c r="AX3750">
        <v>0</v>
      </c>
      <c r="AY3750">
        <v>2.6150000000000002</v>
      </c>
      <c r="AZ3750">
        <v>0</v>
      </c>
      <c r="BA3750">
        <v>0</v>
      </c>
    </row>
    <row r="3751" spans="1:53" x14ac:dyDescent="0.25">
      <c r="A3751">
        <v>3729</v>
      </c>
      <c r="B3751" t="s">
        <v>2308</v>
      </c>
      <c r="C3751" s="7">
        <v>0.25</v>
      </c>
      <c r="D3751" t="s">
        <v>5645</v>
      </c>
      <c r="E3751" s="16">
        <v>10.926857396383244</v>
      </c>
      <c r="F3751" s="12">
        <v>-2.4343023254706901</v>
      </c>
      <c r="G3751" s="13">
        <v>-0.20701152874970499</v>
      </c>
      <c r="H3751" s="13">
        <v>0.105900974912988</v>
      </c>
      <c r="I3751" s="14">
        <v>0.85089251135084898</v>
      </c>
      <c r="K3751" t="b">
        <v>0</v>
      </c>
      <c r="L3751" t="b">
        <v>0</v>
      </c>
      <c r="M3751" t="b">
        <v>0</v>
      </c>
      <c r="N3751" t="s">
        <v>9309</v>
      </c>
      <c r="O3751" t="s">
        <v>9714</v>
      </c>
      <c r="P3751">
        <v>90</v>
      </c>
      <c r="Q3751">
        <v>3053410</v>
      </c>
      <c r="R3751">
        <v>3053683</v>
      </c>
      <c r="S3751">
        <v>-1</v>
      </c>
      <c r="T3751" t="s">
        <v>20877</v>
      </c>
      <c r="U3751" s="9">
        <v>23</v>
      </c>
      <c r="V3751" t="s">
        <v>5625</v>
      </c>
      <c r="W3751" t="s">
        <v>5625</v>
      </c>
      <c r="X3751" t="s">
        <v>12239</v>
      </c>
      <c r="Y3751" t="s">
        <v>31350</v>
      </c>
      <c r="Z3751">
        <v>1.7835790809196299</v>
      </c>
      <c r="AA3751" s="12">
        <v>1.2807742491758201</v>
      </c>
      <c r="AB3751" s="13">
        <v>-1.9006490230711399</v>
      </c>
      <c r="AC3751" s="13">
        <v>5.7347999776040298E-2</v>
      </c>
      <c r="AD3751" s="13">
        <v>7.3317700774911598</v>
      </c>
      <c r="AE3751" s="13">
        <v>0.69680076845786298</v>
      </c>
      <c r="AF3751" s="13">
        <v>-0.29708854829172499</v>
      </c>
      <c r="AG3751" s="14">
        <v>0.76639890703470304</v>
      </c>
      <c r="AM3751" t="s">
        <v>5625</v>
      </c>
      <c r="AN3751" t="s">
        <v>5625</v>
      </c>
      <c r="AO3751" t="s">
        <v>5625</v>
      </c>
      <c r="AP3751">
        <v>4.8524295855329784</v>
      </c>
      <c r="AQ3751">
        <v>8.8239999999999998</v>
      </c>
      <c r="AR3751">
        <v>20.381</v>
      </c>
      <c r="AS3751">
        <v>9.65</v>
      </c>
      <c r="AT3751">
        <v>0</v>
      </c>
      <c r="AU3751">
        <v>0</v>
      </c>
      <c r="AV3751">
        <v>1.657</v>
      </c>
      <c r="AW3751">
        <v>0</v>
      </c>
      <c r="AX3751">
        <v>16.324000000000002</v>
      </c>
      <c r="AY3751">
        <v>12.414</v>
      </c>
      <c r="AZ3751">
        <v>7.0789999999999997</v>
      </c>
      <c r="BA3751">
        <v>13.728884460866022</v>
      </c>
    </row>
    <row r="3752" spans="1:53" x14ac:dyDescent="0.25">
      <c r="A3752">
        <v>3730</v>
      </c>
      <c r="B3752" t="s">
        <v>2309</v>
      </c>
      <c r="C3752" s="7">
        <v>0</v>
      </c>
      <c r="D3752" t="s">
        <v>2310</v>
      </c>
      <c r="E3752" s="16">
        <v>277.18421114209701</v>
      </c>
      <c r="F3752" s="12">
        <v>-3.2864058820067799</v>
      </c>
      <c r="G3752" s="13">
        <v>0.14371677437168001</v>
      </c>
      <c r="H3752" s="13">
        <v>1.6390652226506101E-11</v>
      </c>
      <c r="I3752" s="14">
        <v>0.85865281811833805</v>
      </c>
      <c r="K3752" t="b">
        <v>0</v>
      </c>
      <c r="L3752" t="b">
        <v>0</v>
      </c>
      <c r="M3752" t="b">
        <v>0</v>
      </c>
      <c r="N3752" t="s">
        <v>9309</v>
      </c>
      <c r="O3752" t="s">
        <v>9714</v>
      </c>
      <c r="P3752">
        <v>217</v>
      </c>
      <c r="Q3752">
        <v>3053772</v>
      </c>
      <c r="R3752">
        <v>3054426</v>
      </c>
      <c r="S3752">
        <v>-1</v>
      </c>
      <c r="T3752" t="s">
        <v>20877</v>
      </c>
      <c r="U3752" s="9">
        <v>89</v>
      </c>
      <c r="V3752" t="s">
        <v>5625</v>
      </c>
      <c r="W3752" t="s">
        <v>7318</v>
      </c>
      <c r="X3752" t="s">
        <v>12238</v>
      </c>
      <c r="Y3752" t="s">
        <v>31351</v>
      </c>
      <c r="Z3752">
        <v>112.114883355572</v>
      </c>
      <c r="AA3752" s="12">
        <v>0.46241249847314703</v>
      </c>
      <c r="AB3752" s="13">
        <v>-7.1070870550823297</v>
      </c>
      <c r="AC3752" s="13">
        <v>1.1851768442535199E-12</v>
      </c>
      <c r="AD3752" s="13">
        <v>511.863374691518</v>
      </c>
      <c r="AE3752" s="13">
        <v>0.509917319709707</v>
      </c>
      <c r="AF3752" s="13">
        <v>0.28184328873845099</v>
      </c>
      <c r="AG3752" s="14">
        <v>0.77806367625708905</v>
      </c>
      <c r="AI3752" t="s">
        <v>12237</v>
      </c>
      <c r="AJ3752" t="s">
        <v>10410</v>
      </c>
      <c r="AK3752" t="s">
        <v>12236</v>
      </c>
      <c r="AM3752" t="s">
        <v>5625</v>
      </c>
      <c r="AN3752" t="s">
        <v>5625</v>
      </c>
      <c r="AO3752" t="s">
        <v>5625</v>
      </c>
      <c r="AP3752">
        <v>170.821844568388</v>
      </c>
      <c r="AQ3752">
        <v>378.58</v>
      </c>
      <c r="AR3752">
        <v>178.66200000000001</v>
      </c>
      <c r="AS3752">
        <v>380.673</v>
      </c>
      <c r="AT3752">
        <v>10.863</v>
      </c>
      <c r="AU3752">
        <v>13.46</v>
      </c>
      <c r="AV3752">
        <v>18.675000000000001</v>
      </c>
      <c r="AW3752">
        <v>23.228999999999999</v>
      </c>
      <c r="AX3752">
        <v>237.45400000000001</v>
      </c>
      <c r="AY3752">
        <v>537.64599999999996</v>
      </c>
      <c r="AZ3752">
        <v>718.81299999999999</v>
      </c>
      <c r="BA3752">
        <v>228.27944047352835</v>
      </c>
    </row>
    <row r="3753" spans="1:53" x14ac:dyDescent="0.25">
      <c r="A3753">
        <v>3731</v>
      </c>
      <c r="B3753" t="s">
        <v>12235</v>
      </c>
      <c r="C3753" s="7" t="s">
        <v>5625</v>
      </c>
      <c r="D3753" t="s">
        <v>5645</v>
      </c>
      <c r="E3753" s="16" t="s">
        <v>5625</v>
      </c>
      <c r="F3753" s="12" t="s">
        <v>5625</v>
      </c>
      <c r="G3753" s="13" t="s">
        <v>5625</v>
      </c>
      <c r="H3753" s="13" t="s">
        <v>5625</v>
      </c>
      <c r="I3753" s="14" t="s">
        <v>5625</v>
      </c>
      <c r="J3753" t="s">
        <v>5625</v>
      </c>
      <c r="K3753" t="b">
        <v>1</v>
      </c>
      <c r="L3753" t="b">
        <v>0</v>
      </c>
      <c r="M3753" t="b">
        <v>0</v>
      </c>
      <c r="N3753" t="s">
        <v>9309</v>
      </c>
      <c r="O3753" t="s">
        <v>9714</v>
      </c>
      <c r="P3753">
        <v>45</v>
      </c>
      <c r="Q3753">
        <v>3054403</v>
      </c>
      <c r="R3753">
        <v>3054541</v>
      </c>
      <c r="S3753">
        <v>-1</v>
      </c>
      <c r="T3753" t="s">
        <v>20877</v>
      </c>
      <c r="U3753" s="9" t="s">
        <v>5625</v>
      </c>
      <c r="V3753" t="s">
        <v>5625</v>
      </c>
      <c r="W3753" t="s">
        <v>5625</v>
      </c>
      <c r="X3753" t="s">
        <v>12234</v>
      </c>
      <c r="Y3753" t="s">
        <v>5625</v>
      </c>
      <c r="Z3753" t="s">
        <v>5625</v>
      </c>
      <c r="AA3753" s="12" t="s">
        <v>5625</v>
      </c>
      <c r="AB3753" s="13" t="s">
        <v>5625</v>
      </c>
      <c r="AC3753" s="13" t="s">
        <v>5625</v>
      </c>
      <c r="AD3753" s="13" t="s">
        <v>5625</v>
      </c>
      <c r="AE3753" s="13" t="s">
        <v>5625</v>
      </c>
      <c r="AF3753" s="13" t="s">
        <v>5625</v>
      </c>
      <c r="AG3753" s="14" t="s">
        <v>5625</v>
      </c>
      <c r="AM3753" t="s">
        <v>5625</v>
      </c>
      <c r="AN3753" t="s">
        <v>5625</v>
      </c>
      <c r="AO3753" t="s">
        <v>5625</v>
      </c>
      <c r="AP3753" t="s">
        <v>5625</v>
      </c>
      <c r="AQ3753" t="s">
        <v>5625</v>
      </c>
      <c r="AR3753" t="s">
        <v>5625</v>
      </c>
      <c r="AS3753" t="s">
        <v>5625</v>
      </c>
      <c r="AT3753" t="s">
        <v>5625</v>
      </c>
      <c r="AU3753" t="s">
        <v>5625</v>
      </c>
      <c r="AV3753" t="s">
        <v>5625</v>
      </c>
      <c r="AW3753" t="s">
        <v>5625</v>
      </c>
      <c r="AX3753" t="s">
        <v>5625</v>
      </c>
      <c r="AY3753" t="s">
        <v>5625</v>
      </c>
      <c r="AZ3753" t="s">
        <v>5625</v>
      </c>
      <c r="BA3753" t="s">
        <v>5625</v>
      </c>
    </row>
    <row r="3754" spans="1:53" x14ac:dyDescent="0.25">
      <c r="A3754">
        <v>3732</v>
      </c>
      <c r="B3754" t="s">
        <v>12233</v>
      </c>
      <c r="C3754" s="7" t="s">
        <v>5625</v>
      </c>
      <c r="D3754" t="s">
        <v>98</v>
      </c>
      <c r="E3754" s="16" t="s">
        <v>5625</v>
      </c>
      <c r="F3754" s="12" t="s">
        <v>5625</v>
      </c>
      <c r="G3754" s="13" t="s">
        <v>5625</v>
      </c>
      <c r="H3754" s="13" t="s">
        <v>5625</v>
      </c>
      <c r="I3754" s="14" t="s">
        <v>5625</v>
      </c>
      <c r="J3754" t="s">
        <v>5625</v>
      </c>
      <c r="K3754" t="b">
        <v>1</v>
      </c>
      <c r="L3754" t="b">
        <v>0</v>
      </c>
      <c r="M3754" t="b">
        <v>0</v>
      </c>
      <c r="N3754" t="s">
        <v>9309</v>
      </c>
      <c r="O3754" t="s">
        <v>9714</v>
      </c>
      <c r="P3754">
        <v>44</v>
      </c>
      <c r="Q3754">
        <v>3054629</v>
      </c>
      <c r="R3754">
        <v>3054764</v>
      </c>
      <c r="S3754">
        <v>-1</v>
      </c>
      <c r="T3754" t="s">
        <v>20877</v>
      </c>
      <c r="U3754" s="9" t="s">
        <v>5625</v>
      </c>
      <c r="V3754" t="s">
        <v>5625</v>
      </c>
      <c r="W3754" t="s">
        <v>5625</v>
      </c>
      <c r="X3754" t="s">
        <v>12232</v>
      </c>
      <c r="Y3754" t="s">
        <v>5625</v>
      </c>
      <c r="Z3754" t="s">
        <v>5625</v>
      </c>
      <c r="AA3754" s="12" t="s">
        <v>5625</v>
      </c>
      <c r="AB3754" s="13" t="s">
        <v>5625</v>
      </c>
      <c r="AC3754" s="13" t="s">
        <v>5625</v>
      </c>
      <c r="AD3754" s="13" t="s">
        <v>5625</v>
      </c>
      <c r="AE3754" s="13" t="s">
        <v>5625</v>
      </c>
      <c r="AF3754" s="13" t="s">
        <v>5625</v>
      </c>
      <c r="AG3754" s="14" t="s">
        <v>5625</v>
      </c>
      <c r="AK3754" t="s">
        <v>12231</v>
      </c>
      <c r="AM3754" t="s">
        <v>5625</v>
      </c>
      <c r="AN3754" t="s">
        <v>5625</v>
      </c>
      <c r="AO3754" t="s">
        <v>5625</v>
      </c>
      <c r="AP3754" t="s">
        <v>5625</v>
      </c>
      <c r="AQ3754" t="s">
        <v>5625</v>
      </c>
      <c r="AR3754" t="s">
        <v>5625</v>
      </c>
      <c r="AS3754" t="s">
        <v>5625</v>
      </c>
      <c r="AT3754" t="s">
        <v>5625</v>
      </c>
      <c r="AU3754" t="s">
        <v>5625</v>
      </c>
      <c r="AV3754" t="s">
        <v>5625</v>
      </c>
      <c r="AW3754" t="s">
        <v>5625</v>
      </c>
      <c r="AX3754" t="s">
        <v>5625</v>
      </c>
      <c r="AY3754" t="s">
        <v>5625</v>
      </c>
      <c r="AZ3754" t="s">
        <v>5625</v>
      </c>
      <c r="BA3754" t="s">
        <v>5625</v>
      </c>
    </row>
    <row r="3755" spans="1:53" x14ac:dyDescent="0.25">
      <c r="A3755">
        <v>3733</v>
      </c>
      <c r="B3755" t="s">
        <v>8571</v>
      </c>
      <c r="C3755" s="7">
        <v>0.41666666666666669</v>
      </c>
      <c r="D3755" t="s">
        <v>407</v>
      </c>
      <c r="E3755" s="16">
        <v>4.4537500000000003</v>
      </c>
      <c r="F3755" s="12">
        <v>-1.8574770505809499</v>
      </c>
      <c r="G3755" s="13">
        <v>0.720445884363626</v>
      </c>
      <c r="H3755" s="13">
        <v>1</v>
      </c>
      <c r="I3755" s="14">
        <v>1</v>
      </c>
      <c r="J3755" t="s">
        <v>5967</v>
      </c>
      <c r="K3755" t="b">
        <v>0</v>
      </c>
      <c r="L3755" t="b">
        <v>1</v>
      </c>
      <c r="M3755" t="b">
        <v>0</v>
      </c>
      <c r="N3755" t="s">
        <v>9309</v>
      </c>
      <c r="O3755" t="s">
        <v>9714</v>
      </c>
      <c r="P3755">
        <v>59</v>
      </c>
      <c r="Q3755">
        <v>3054823</v>
      </c>
      <c r="R3755">
        <v>3055003</v>
      </c>
      <c r="S3755">
        <v>1</v>
      </c>
      <c r="T3755" t="s">
        <v>20877</v>
      </c>
      <c r="U3755" s="9">
        <v>397</v>
      </c>
      <c r="V3755" t="s">
        <v>5625</v>
      </c>
      <c r="W3755" t="s">
        <v>5625</v>
      </c>
      <c r="X3755" t="s">
        <v>12230</v>
      </c>
      <c r="Y3755" t="s">
        <v>5625</v>
      </c>
      <c r="Z3755">
        <v>0.452179251918227</v>
      </c>
      <c r="AA3755" s="12">
        <v>1.56649393127345</v>
      </c>
      <c r="AB3755" s="13">
        <v>-1.18575438659437</v>
      </c>
      <c r="AC3755" s="13">
        <v>0.23571930962113599</v>
      </c>
      <c r="AD3755" s="13">
        <v>2.9547650841995701</v>
      </c>
      <c r="AE3755" s="13">
        <v>0.96645753893111797</v>
      </c>
      <c r="AF3755" s="13">
        <v>0.74545011585343302</v>
      </c>
      <c r="AG3755" s="14">
        <v>0.45599965693983402</v>
      </c>
      <c r="AM3755" t="s">
        <v>5625</v>
      </c>
      <c r="AN3755" t="s">
        <v>5625</v>
      </c>
      <c r="AO3755" t="s">
        <v>5625</v>
      </c>
      <c r="AP3755">
        <v>0</v>
      </c>
      <c r="AQ3755">
        <v>2.9740000000000002</v>
      </c>
      <c r="AR3755">
        <v>3.8639999999999999</v>
      </c>
      <c r="AS3755">
        <v>10.977</v>
      </c>
      <c r="AT3755">
        <v>0</v>
      </c>
      <c r="AU3755">
        <v>0</v>
      </c>
      <c r="AV3755">
        <v>0</v>
      </c>
      <c r="AW3755">
        <v>0</v>
      </c>
      <c r="AX3755">
        <v>13.332000000000001</v>
      </c>
      <c r="AY3755">
        <v>16.475000000000001</v>
      </c>
      <c r="AZ3755">
        <v>8.0519999999999996</v>
      </c>
      <c r="BA3755">
        <v>6.9407138107711548</v>
      </c>
    </row>
    <row r="3756" spans="1:53" x14ac:dyDescent="0.25">
      <c r="A3756">
        <v>3734</v>
      </c>
      <c r="B3756" t="s">
        <v>8572</v>
      </c>
      <c r="C3756" s="7">
        <v>0.16666666666666666</v>
      </c>
      <c r="D3756" t="s">
        <v>5645</v>
      </c>
      <c r="E3756" s="16">
        <v>71.224446168952198</v>
      </c>
      <c r="F3756" s="12">
        <v>-3.82318639570533</v>
      </c>
      <c r="G3756" s="13">
        <v>-0.768726443305219</v>
      </c>
      <c r="H3756" s="13">
        <v>2.2790430048174001E-4</v>
      </c>
      <c r="I3756" s="14">
        <v>0.190298029299064</v>
      </c>
      <c r="K3756" t="b">
        <v>0</v>
      </c>
      <c r="L3756" t="b">
        <v>1</v>
      </c>
      <c r="M3756" t="b">
        <v>0</v>
      </c>
      <c r="N3756" t="s">
        <v>9309</v>
      </c>
      <c r="O3756" t="s">
        <v>9714</v>
      </c>
      <c r="P3756">
        <v>80</v>
      </c>
      <c r="Q3756">
        <v>3055066</v>
      </c>
      <c r="R3756">
        <v>3055309</v>
      </c>
      <c r="S3756">
        <v>-1</v>
      </c>
      <c r="T3756" t="s">
        <v>20877</v>
      </c>
      <c r="U3756" s="9">
        <v>63</v>
      </c>
      <c r="V3756" t="s">
        <v>5625</v>
      </c>
      <c r="W3756" t="s">
        <v>5625</v>
      </c>
      <c r="X3756" t="s">
        <v>12229</v>
      </c>
      <c r="Y3756" t="s">
        <v>5625</v>
      </c>
      <c r="Z3756">
        <v>10.5428473762453</v>
      </c>
      <c r="AA3756" s="12">
        <v>0.94239998624905796</v>
      </c>
      <c r="AB3756" s="13">
        <v>-4.0568616845193102</v>
      </c>
      <c r="AC3756" s="13">
        <v>4.97365161910636E-5</v>
      </c>
      <c r="AD3756" s="13">
        <v>35.953191388997702</v>
      </c>
      <c r="AE3756" s="13">
        <v>0.45770798275647201</v>
      </c>
      <c r="AF3756" s="13">
        <v>-1.6795128603081999</v>
      </c>
      <c r="AG3756" s="14">
        <v>9.3052134627439803E-2</v>
      </c>
      <c r="AM3756" t="s">
        <v>5625</v>
      </c>
      <c r="AN3756" t="s">
        <v>5625</v>
      </c>
      <c r="AO3756" t="s">
        <v>5625</v>
      </c>
      <c r="AP3756">
        <v>52.697784675808762</v>
      </c>
      <c r="AQ3756">
        <v>45.161999999999999</v>
      </c>
      <c r="AR3756">
        <v>51.518999999999998</v>
      </c>
      <c r="AS3756">
        <v>135.51900000000001</v>
      </c>
      <c r="AT3756">
        <v>5.8470000000000004</v>
      </c>
      <c r="AU3756">
        <v>0</v>
      </c>
      <c r="AV3756">
        <v>0</v>
      </c>
      <c r="AW3756">
        <v>6.9459999999999997</v>
      </c>
      <c r="AX3756">
        <v>56.43</v>
      </c>
      <c r="AY3756">
        <v>38.353999999999999</v>
      </c>
      <c r="AZ3756">
        <v>81.519000000000005</v>
      </c>
      <c r="BA3756">
        <v>46.271425405141031</v>
      </c>
    </row>
    <row r="3757" spans="1:53" x14ac:dyDescent="0.25">
      <c r="A3757">
        <v>3735</v>
      </c>
      <c r="B3757" t="s">
        <v>2311</v>
      </c>
      <c r="C3757" s="7">
        <v>0</v>
      </c>
      <c r="D3757" t="s">
        <v>5645</v>
      </c>
      <c r="E3757" s="16">
        <v>649.11353251485139</v>
      </c>
      <c r="F3757" s="12">
        <v>-4.4277889190073099</v>
      </c>
      <c r="G3757" s="13">
        <v>-0.39408046840674699</v>
      </c>
      <c r="H3757" s="13">
        <v>3.7547191254271902E-19</v>
      </c>
      <c r="I3757" s="14">
        <v>0.59627763351656304</v>
      </c>
      <c r="K3757" t="b">
        <v>0</v>
      </c>
      <c r="L3757" t="b">
        <v>1</v>
      </c>
      <c r="M3757" t="b">
        <v>0</v>
      </c>
      <c r="N3757" t="s">
        <v>9309</v>
      </c>
      <c r="O3757" t="s">
        <v>9714</v>
      </c>
      <c r="P3757">
        <v>308</v>
      </c>
      <c r="Q3757">
        <v>3055606</v>
      </c>
      <c r="R3757">
        <v>3056533</v>
      </c>
      <c r="S3757">
        <v>-1</v>
      </c>
      <c r="T3757" t="s">
        <v>20877</v>
      </c>
      <c r="U3757" s="9">
        <v>297</v>
      </c>
      <c r="V3757" t="s">
        <v>5625</v>
      </c>
      <c r="W3757" t="s">
        <v>5625</v>
      </c>
      <c r="X3757" t="s">
        <v>12228</v>
      </c>
      <c r="Y3757" t="s">
        <v>31352</v>
      </c>
      <c r="Z3757">
        <v>353.27245571147898</v>
      </c>
      <c r="AA3757" s="12">
        <v>0.475720752898041</v>
      </c>
      <c r="AB3757" s="13">
        <v>-9.3075378613055797</v>
      </c>
      <c r="AC3757" s="13">
        <v>1.30829877831233E-20</v>
      </c>
      <c r="AD3757" s="13">
        <v>1408.5424856218201</v>
      </c>
      <c r="AE3757" s="13">
        <v>0.51308873180887804</v>
      </c>
      <c r="AF3757" s="13">
        <v>-0.76805519976521197</v>
      </c>
      <c r="AG3757" s="14">
        <v>0.44245439126896602</v>
      </c>
      <c r="AM3757" t="s">
        <v>5625</v>
      </c>
      <c r="AN3757" t="s">
        <v>5625</v>
      </c>
      <c r="AO3757" t="s">
        <v>5625</v>
      </c>
      <c r="AP3757">
        <v>384.88613005940539</v>
      </c>
      <c r="AQ3757">
        <v>975.95600000000002</v>
      </c>
      <c r="AR3757">
        <v>356.38099999999997</v>
      </c>
      <c r="AS3757">
        <v>879.23099999999999</v>
      </c>
      <c r="AT3757">
        <v>13.795</v>
      </c>
      <c r="AU3757">
        <v>16.277999999999999</v>
      </c>
      <c r="AV3757">
        <v>13.175000000000001</v>
      </c>
      <c r="AW3757">
        <v>25.492999999999999</v>
      </c>
      <c r="AX3757">
        <v>369.44</v>
      </c>
      <c r="AY3757">
        <v>835.85299999999995</v>
      </c>
      <c r="AZ3757">
        <v>1074.1849999999999</v>
      </c>
      <c r="BA3757">
        <v>437.33235564956112</v>
      </c>
    </row>
    <row r="3758" spans="1:53" x14ac:dyDescent="0.25">
      <c r="A3758">
        <v>3736</v>
      </c>
      <c r="B3758" t="s">
        <v>2312</v>
      </c>
      <c r="C3758" s="7">
        <v>8.3333333333333329E-2</v>
      </c>
      <c r="D3758" t="s">
        <v>5645</v>
      </c>
      <c r="E3758" s="16">
        <v>464.33484425555412</v>
      </c>
      <c r="F3758" s="12">
        <v>-4.6696232177133501</v>
      </c>
      <c r="G3758" s="13">
        <v>0.23749521757653899</v>
      </c>
      <c r="H3758" s="13">
        <v>2.9046881988669601E-13</v>
      </c>
      <c r="I3758" s="14">
        <v>0.81725652443180197</v>
      </c>
      <c r="K3758" t="b">
        <v>0</v>
      </c>
      <c r="L3758" t="b">
        <v>1</v>
      </c>
      <c r="M3758" t="b">
        <v>0</v>
      </c>
      <c r="N3758" t="s">
        <v>9309</v>
      </c>
      <c r="O3758" t="s">
        <v>9714</v>
      </c>
      <c r="P3758">
        <v>87</v>
      </c>
      <c r="Q3758">
        <v>3056685</v>
      </c>
      <c r="R3758">
        <v>3056949</v>
      </c>
      <c r="S3758">
        <v>-1</v>
      </c>
      <c r="T3758" t="s">
        <v>20877</v>
      </c>
      <c r="U3758" s="9">
        <v>152</v>
      </c>
      <c r="V3758" t="s">
        <v>5625</v>
      </c>
      <c r="W3758" t="s">
        <v>5625</v>
      </c>
      <c r="X3758" t="s">
        <v>12227</v>
      </c>
      <c r="Y3758" t="s">
        <v>31353</v>
      </c>
      <c r="Z3758">
        <v>71.028458801059202</v>
      </c>
      <c r="AA3758" s="12">
        <v>0.60917027560850401</v>
      </c>
      <c r="AB3758" s="13">
        <v>-7.6655467357609197</v>
      </c>
      <c r="AC3758" s="13">
        <v>1.7807100826169E-14</v>
      </c>
      <c r="AD3758" s="13">
        <v>361.54336362940597</v>
      </c>
      <c r="AE3758" s="13">
        <v>0.65361964447155896</v>
      </c>
      <c r="AF3758" s="13">
        <v>0.363353855082721</v>
      </c>
      <c r="AG3758" s="14">
        <v>0.71634056779892996</v>
      </c>
      <c r="AM3758" t="s">
        <v>5625</v>
      </c>
      <c r="AN3758" t="s">
        <v>5625</v>
      </c>
      <c r="AO3758" t="s">
        <v>5625</v>
      </c>
      <c r="AP3758">
        <v>317.79737702221661</v>
      </c>
      <c r="AQ3758">
        <v>710.73400000000004</v>
      </c>
      <c r="AR3758">
        <v>292.42899999999997</v>
      </c>
      <c r="AS3758">
        <v>536.37900000000002</v>
      </c>
      <c r="AT3758">
        <v>0</v>
      </c>
      <c r="AU3758">
        <v>14.29</v>
      </c>
      <c r="AV3758">
        <v>13.707000000000001</v>
      </c>
      <c r="AW3758">
        <v>6.3940000000000001</v>
      </c>
      <c r="AX3758">
        <v>194.78100000000001</v>
      </c>
      <c r="AY3758">
        <v>1174.636</v>
      </c>
      <c r="AZ3758">
        <v>1471.4069999999999</v>
      </c>
      <c r="BA3758">
        <v>286.30444469431012</v>
      </c>
    </row>
    <row r="3759" spans="1:53" x14ac:dyDescent="0.25">
      <c r="A3759">
        <v>3737</v>
      </c>
      <c r="B3759" t="s">
        <v>12226</v>
      </c>
      <c r="C3759" s="7" t="s">
        <v>5625</v>
      </c>
      <c r="D3759" t="s">
        <v>98</v>
      </c>
      <c r="E3759" s="16" t="s">
        <v>5625</v>
      </c>
      <c r="F3759" s="12" t="s">
        <v>5625</v>
      </c>
      <c r="G3759" s="13" t="s">
        <v>5625</v>
      </c>
      <c r="H3759" s="13" t="s">
        <v>5625</v>
      </c>
      <c r="I3759" s="14" t="s">
        <v>5625</v>
      </c>
      <c r="J3759" t="s">
        <v>5625</v>
      </c>
      <c r="K3759" t="b">
        <v>1</v>
      </c>
      <c r="L3759" t="b">
        <v>1</v>
      </c>
      <c r="M3759" t="b">
        <v>0</v>
      </c>
      <c r="N3759" t="s">
        <v>9309</v>
      </c>
      <c r="O3759" t="s">
        <v>9714</v>
      </c>
      <c r="P3759">
        <v>37</v>
      </c>
      <c r="Q3759">
        <v>3057075</v>
      </c>
      <c r="R3759">
        <v>3057189</v>
      </c>
      <c r="S3759">
        <v>-1</v>
      </c>
      <c r="T3759" t="s">
        <v>20877</v>
      </c>
      <c r="U3759" s="9" t="s">
        <v>5625</v>
      </c>
      <c r="V3759" t="s">
        <v>5625</v>
      </c>
      <c r="W3759" t="s">
        <v>5625</v>
      </c>
      <c r="X3759" t="s">
        <v>12225</v>
      </c>
      <c r="Y3759" t="s">
        <v>5625</v>
      </c>
      <c r="Z3759" t="s">
        <v>5625</v>
      </c>
      <c r="AA3759" s="12" t="s">
        <v>5625</v>
      </c>
      <c r="AB3759" s="13" t="s">
        <v>5625</v>
      </c>
      <c r="AC3759" s="13" t="s">
        <v>5625</v>
      </c>
      <c r="AD3759" s="13" t="s">
        <v>5625</v>
      </c>
      <c r="AE3759" s="13" t="s">
        <v>5625</v>
      </c>
      <c r="AF3759" s="13" t="s">
        <v>5625</v>
      </c>
      <c r="AG3759" s="14" t="s">
        <v>5625</v>
      </c>
      <c r="AM3759" t="s">
        <v>5625</v>
      </c>
      <c r="AN3759" t="s">
        <v>5625</v>
      </c>
      <c r="AO3759" t="s">
        <v>5625</v>
      </c>
      <c r="AP3759" t="s">
        <v>5625</v>
      </c>
      <c r="AQ3759" t="s">
        <v>5625</v>
      </c>
      <c r="AR3759" t="s">
        <v>5625</v>
      </c>
      <c r="AS3759" t="s">
        <v>5625</v>
      </c>
      <c r="AT3759" t="s">
        <v>5625</v>
      </c>
      <c r="AU3759" t="s">
        <v>5625</v>
      </c>
      <c r="AV3759" t="s">
        <v>5625</v>
      </c>
      <c r="AW3759" t="s">
        <v>5625</v>
      </c>
      <c r="AX3759" t="s">
        <v>5625</v>
      </c>
      <c r="AY3759" t="s">
        <v>5625</v>
      </c>
      <c r="AZ3759" t="s">
        <v>5625</v>
      </c>
      <c r="BA3759" t="s">
        <v>5625</v>
      </c>
    </row>
    <row r="3760" spans="1:53" x14ac:dyDescent="0.25">
      <c r="A3760">
        <v>3738</v>
      </c>
      <c r="B3760" t="s">
        <v>2313</v>
      </c>
      <c r="C3760" s="7">
        <v>0.91666666666666663</v>
      </c>
      <c r="D3760" t="s">
        <v>98</v>
      </c>
      <c r="E3760" s="16">
        <v>0</v>
      </c>
      <c r="F3760" s="12">
        <v>0</v>
      </c>
      <c r="G3760" s="13">
        <v>0.62106513198465396</v>
      </c>
      <c r="H3760" s="13">
        <v>1</v>
      </c>
      <c r="I3760" s="14">
        <v>1</v>
      </c>
      <c r="K3760" t="b">
        <v>1</v>
      </c>
      <c r="L3760" t="b">
        <v>1</v>
      </c>
      <c r="M3760" t="b">
        <v>0</v>
      </c>
      <c r="N3760" t="s">
        <v>9309</v>
      </c>
      <c r="O3760" t="s">
        <v>9714</v>
      </c>
      <c r="P3760">
        <v>67</v>
      </c>
      <c r="Q3760">
        <v>3057349</v>
      </c>
      <c r="R3760">
        <v>3057553</v>
      </c>
      <c r="S3760">
        <v>1</v>
      </c>
      <c r="T3760" t="s">
        <v>20877</v>
      </c>
      <c r="U3760" s="9">
        <v>400</v>
      </c>
      <c r="V3760" t="s">
        <v>5625</v>
      </c>
      <c r="W3760" t="s">
        <v>5625</v>
      </c>
      <c r="X3760" t="s">
        <v>12224</v>
      </c>
      <c r="Y3760" t="s">
        <v>31354</v>
      </c>
      <c r="Z3760">
        <v>0</v>
      </c>
      <c r="AA3760" s="12" t="s">
        <v>5641</v>
      </c>
      <c r="AB3760" s="13" t="s">
        <v>5641</v>
      </c>
      <c r="AC3760" s="13" t="s">
        <v>5641</v>
      </c>
      <c r="AD3760" s="13">
        <v>9.75883558217229E-2</v>
      </c>
      <c r="AE3760" s="13">
        <v>1.0936533591487101</v>
      </c>
      <c r="AF3760" s="13">
        <v>0.56788115428830899</v>
      </c>
      <c r="AG3760" s="14">
        <v>0.57011566938494695</v>
      </c>
      <c r="AM3760" t="s">
        <v>5625</v>
      </c>
      <c r="AN3760" t="s">
        <v>5625</v>
      </c>
      <c r="AO3760" t="s">
        <v>5625</v>
      </c>
      <c r="AP3760">
        <v>0</v>
      </c>
      <c r="AQ3760">
        <v>0</v>
      </c>
      <c r="AR3760">
        <v>0</v>
      </c>
      <c r="AS3760">
        <v>0</v>
      </c>
      <c r="AT3760">
        <v>0</v>
      </c>
      <c r="AU3760">
        <v>0</v>
      </c>
      <c r="AV3760">
        <v>0</v>
      </c>
      <c r="AW3760">
        <v>0</v>
      </c>
      <c r="AX3760">
        <v>0</v>
      </c>
      <c r="AY3760">
        <v>2.077</v>
      </c>
      <c r="AZ3760">
        <v>0</v>
      </c>
      <c r="BA3760">
        <v>0</v>
      </c>
    </row>
    <row r="3761" spans="1:53" x14ac:dyDescent="0.25">
      <c r="A3761">
        <v>3739</v>
      </c>
      <c r="B3761" t="s">
        <v>2314</v>
      </c>
      <c r="C3761" s="7">
        <v>0</v>
      </c>
      <c r="D3761" t="s">
        <v>695</v>
      </c>
      <c r="E3761" s="16">
        <v>37.418523962902697</v>
      </c>
      <c r="F3761" s="12">
        <v>-1.1419551968135599</v>
      </c>
      <c r="G3761" s="13">
        <v>1.08810394711949</v>
      </c>
      <c r="H3761" s="13">
        <v>8.7072796684574794E-2</v>
      </c>
      <c r="I3761" s="14">
        <v>0.19136997330400399</v>
      </c>
      <c r="K3761" t="b">
        <v>0</v>
      </c>
      <c r="L3761" t="b">
        <v>1</v>
      </c>
      <c r="M3761" t="b">
        <v>0</v>
      </c>
      <c r="N3761" t="s">
        <v>9309</v>
      </c>
      <c r="O3761" t="s">
        <v>9714</v>
      </c>
      <c r="P3761">
        <v>297</v>
      </c>
      <c r="Q3761">
        <v>3057679</v>
      </c>
      <c r="R3761">
        <v>3058573</v>
      </c>
      <c r="S3761">
        <v>-1</v>
      </c>
      <c r="T3761" t="s">
        <v>20877</v>
      </c>
      <c r="U3761" s="9">
        <v>126</v>
      </c>
      <c r="V3761" t="s">
        <v>5625</v>
      </c>
      <c r="W3761" t="s">
        <v>5625</v>
      </c>
      <c r="X3761" t="s">
        <v>12223</v>
      </c>
      <c r="Y3761" t="s">
        <v>31355</v>
      </c>
      <c r="Z3761">
        <v>27.139804995978299</v>
      </c>
      <c r="AA3761" s="12">
        <v>0.57094202796404103</v>
      </c>
      <c r="AB3761" s="13">
        <v>-2.0001246026426398</v>
      </c>
      <c r="AC3761" s="13">
        <v>4.5486810738549099E-2</v>
      </c>
      <c r="AD3761" s="13">
        <v>146.12287442077201</v>
      </c>
      <c r="AE3761" s="13">
        <v>0.64939711965721403</v>
      </c>
      <c r="AF3761" s="13">
        <v>1.6755601683201899</v>
      </c>
      <c r="AG3761" s="14">
        <v>9.3824376333386306E-2</v>
      </c>
      <c r="AI3761" t="s">
        <v>12222</v>
      </c>
      <c r="AJ3761" t="s">
        <v>12221</v>
      </c>
      <c r="AM3761" t="s">
        <v>5625</v>
      </c>
      <c r="AN3761" t="s">
        <v>5625</v>
      </c>
      <c r="AO3761" t="s">
        <v>5625</v>
      </c>
      <c r="AP3761">
        <v>19.757095851610782</v>
      </c>
      <c r="AQ3761">
        <v>72.156000000000006</v>
      </c>
      <c r="AR3761">
        <v>26.451000000000001</v>
      </c>
      <c r="AS3761">
        <v>31.31</v>
      </c>
      <c r="AT3761">
        <v>4.7679999999999998</v>
      </c>
      <c r="AU3761">
        <v>7.0330000000000004</v>
      </c>
      <c r="AV3761">
        <v>11.638</v>
      </c>
      <c r="AW3761">
        <v>16.992999999999999</v>
      </c>
      <c r="AX3761">
        <v>53.301000000000002</v>
      </c>
      <c r="AY3761">
        <v>199.499</v>
      </c>
      <c r="AZ3761">
        <v>190.773</v>
      </c>
      <c r="BA3761">
        <v>32.84029017848097</v>
      </c>
    </row>
    <row r="3762" spans="1:53" x14ac:dyDescent="0.25">
      <c r="A3762">
        <v>3740</v>
      </c>
      <c r="B3762" t="s">
        <v>2315</v>
      </c>
      <c r="C3762" s="7">
        <v>0.25</v>
      </c>
      <c r="D3762" t="s">
        <v>5645</v>
      </c>
      <c r="E3762" s="16">
        <v>5.0423795511812539</v>
      </c>
      <c r="F3762" s="12">
        <v>0.74151280405966502</v>
      </c>
      <c r="G3762" s="13">
        <v>0.57195353867781895</v>
      </c>
      <c r="H3762" s="13">
        <v>0.61092471486997402</v>
      </c>
      <c r="I3762" s="14">
        <v>0.73542314957239097</v>
      </c>
      <c r="K3762" t="b">
        <v>0</v>
      </c>
      <c r="L3762" t="b">
        <v>1</v>
      </c>
      <c r="M3762" t="b">
        <v>0</v>
      </c>
      <c r="N3762" t="s">
        <v>9309</v>
      </c>
      <c r="O3762" t="s">
        <v>9714</v>
      </c>
      <c r="P3762">
        <v>79</v>
      </c>
      <c r="Q3762">
        <v>3059159</v>
      </c>
      <c r="R3762">
        <v>3059399</v>
      </c>
      <c r="S3762">
        <v>1</v>
      </c>
      <c r="T3762" t="s">
        <v>20877</v>
      </c>
      <c r="U3762" s="9">
        <v>586</v>
      </c>
      <c r="V3762" t="s">
        <v>5625</v>
      </c>
      <c r="W3762" t="s">
        <v>5625</v>
      </c>
      <c r="X3762" t="s">
        <v>12220</v>
      </c>
      <c r="Y3762" t="s">
        <v>31356</v>
      </c>
      <c r="Z3762">
        <v>1.9803946358739499</v>
      </c>
      <c r="AA3762" s="12">
        <v>1.1420963094880201</v>
      </c>
      <c r="AB3762" s="13">
        <v>0.64925593218322397</v>
      </c>
      <c r="AC3762" s="13">
        <v>0.51617296448930206</v>
      </c>
      <c r="AD3762" s="13">
        <v>4.4054951464385503</v>
      </c>
      <c r="AE3762" s="13">
        <v>1.09827688817941</v>
      </c>
      <c r="AF3762" s="13">
        <v>0.52077353610339205</v>
      </c>
      <c r="AG3762" s="14">
        <v>0.60252454048450999</v>
      </c>
      <c r="AM3762" t="s">
        <v>5625</v>
      </c>
      <c r="AN3762" t="s">
        <v>5625</v>
      </c>
      <c r="AO3762" t="s">
        <v>5625</v>
      </c>
      <c r="AP3762">
        <v>7.3595182047250169</v>
      </c>
      <c r="AQ3762">
        <v>0</v>
      </c>
      <c r="AR3762">
        <v>8.6940000000000008</v>
      </c>
      <c r="AS3762">
        <v>4.1159999999999997</v>
      </c>
      <c r="AT3762">
        <v>11.840999999999999</v>
      </c>
      <c r="AU3762">
        <v>0</v>
      </c>
      <c r="AV3762">
        <v>3.77</v>
      </c>
      <c r="AW3762">
        <v>7.0330000000000004</v>
      </c>
      <c r="AX3762">
        <v>22.853999999999999</v>
      </c>
      <c r="AY3762">
        <v>5.2949999999999999</v>
      </c>
      <c r="AZ3762">
        <v>0</v>
      </c>
      <c r="BA3762">
        <v>18.219373753274283</v>
      </c>
    </row>
    <row r="3763" spans="1:53" x14ac:dyDescent="0.25">
      <c r="A3763">
        <v>3741</v>
      </c>
      <c r="B3763" t="s">
        <v>2316</v>
      </c>
      <c r="C3763" s="7">
        <v>0</v>
      </c>
      <c r="D3763" t="s">
        <v>457</v>
      </c>
      <c r="E3763" s="16">
        <v>371.6069709183119</v>
      </c>
      <c r="F3763" s="12">
        <v>-1.46676450232495</v>
      </c>
      <c r="G3763" s="13">
        <v>0.39001691771591401</v>
      </c>
      <c r="H3763" s="13">
        <v>2.4678043330757602E-3</v>
      </c>
      <c r="I3763" s="14">
        <v>0.52472006820467199</v>
      </c>
      <c r="K3763" t="b">
        <v>0</v>
      </c>
      <c r="L3763" t="b">
        <v>1</v>
      </c>
      <c r="M3763" t="b">
        <v>0</v>
      </c>
      <c r="N3763" t="s">
        <v>9309</v>
      </c>
      <c r="O3763" t="s">
        <v>9714</v>
      </c>
      <c r="P3763">
        <v>159</v>
      </c>
      <c r="Q3763">
        <v>3059735</v>
      </c>
      <c r="R3763">
        <v>3060215</v>
      </c>
      <c r="S3763">
        <v>-1</v>
      </c>
      <c r="T3763" t="s">
        <v>20877</v>
      </c>
      <c r="U3763" s="9">
        <v>336</v>
      </c>
      <c r="V3763" t="s">
        <v>5625</v>
      </c>
      <c r="W3763" t="s">
        <v>8329</v>
      </c>
      <c r="X3763" t="s">
        <v>12219</v>
      </c>
      <c r="Y3763" t="s">
        <v>31357</v>
      </c>
      <c r="Z3763">
        <v>135.99163849086401</v>
      </c>
      <c r="AA3763" s="12">
        <v>0.43398067243130101</v>
      </c>
      <c r="AB3763" s="13">
        <v>-3.3797922246344601</v>
      </c>
      <c r="AC3763" s="13">
        <v>7.2540646101938602E-4</v>
      </c>
      <c r="AD3763" s="13">
        <v>554.49623574055397</v>
      </c>
      <c r="AE3763" s="13">
        <v>0.43225831927521102</v>
      </c>
      <c r="AF3763" s="13">
        <v>0.90227741219619595</v>
      </c>
      <c r="AG3763" s="14">
        <v>0.36690952137619898</v>
      </c>
      <c r="AH3763" t="s">
        <v>10974</v>
      </c>
      <c r="AI3763" t="s">
        <v>9522</v>
      </c>
      <c r="AJ3763" t="s">
        <v>9521</v>
      </c>
      <c r="AK3763" t="s">
        <v>12218</v>
      </c>
      <c r="AM3763" t="s">
        <v>5625</v>
      </c>
      <c r="AN3763" t="s">
        <v>5625</v>
      </c>
      <c r="AO3763" t="s">
        <v>5625</v>
      </c>
      <c r="AP3763">
        <v>230.90488367324741</v>
      </c>
      <c r="AQ3763">
        <v>603.36400000000003</v>
      </c>
      <c r="AR3763">
        <v>214.44800000000001</v>
      </c>
      <c r="AS3763">
        <v>437.71100000000001</v>
      </c>
      <c r="AT3763">
        <v>59.203000000000003</v>
      </c>
      <c r="AU3763">
        <v>65.495000000000005</v>
      </c>
      <c r="AV3763">
        <v>89.527000000000001</v>
      </c>
      <c r="AW3763">
        <v>105.499</v>
      </c>
      <c r="AX3763">
        <v>610.63699999999994</v>
      </c>
      <c r="AY3763">
        <v>661.93600000000004</v>
      </c>
      <c r="AZ3763">
        <v>893.82500000000005</v>
      </c>
      <c r="BA3763">
        <v>553.08813179582637</v>
      </c>
    </row>
    <row r="3764" spans="1:53" x14ac:dyDescent="0.25">
      <c r="A3764">
        <v>3742</v>
      </c>
      <c r="B3764" t="s">
        <v>5603</v>
      </c>
      <c r="C3764" s="7">
        <v>0</v>
      </c>
      <c r="D3764" t="s">
        <v>3</v>
      </c>
      <c r="E3764" s="16">
        <v>516.52343204725025</v>
      </c>
      <c r="F3764" s="12">
        <v>-2.4612324951778599</v>
      </c>
      <c r="G3764" s="13">
        <v>-0.30375791657295997</v>
      </c>
      <c r="H3764" s="13">
        <v>7.4456469706451996E-10</v>
      </c>
      <c r="I3764" s="14">
        <v>0.70177716151981095</v>
      </c>
      <c r="J3764" t="s">
        <v>5984</v>
      </c>
      <c r="K3764" t="b">
        <v>0</v>
      </c>
      <c r="L3764" t="b">
        <v>1</v>
      </c>
      <c r="M3764" t="b">
        <v>0</v>
      </c>
      <c r="N3764" t="s">
        <v>9309</v>
      </c>
      <c r="O3764" t="s">
        <v>9714</v>
      </c>
      <c r="P3764">
        <v>248</v>
      </c>
      <c r="Q3764">
        <v>3060646</v>
      </c>
      <c r="R3764">
        <v>3061393</v>
      </c>
      <c r="S3764">
        <v>-1</v>
      </c>
      <c r="T3764" t="s">
        <v>20877</v>
      </c>
      <c r="U3764" s="9">
        <v>431</v>
      </c>
      <c r="V3764" t="s">
        <v>5625</v>
      </c>
      <c r="W3764" t="s">
        <v>5625</v>
      </c>
      <c r="X3764" t="s">
        <v>12217</v>
      </c>
      <c r="Y3764" t="s">
        <v>33577</v>
      </c>
      <c r="Z3764">
        <v>255.63259929109799</v>
      </c>
      <c r="AA3764" s="12">
        <v>0.37672594313548102</v>
      </c>
      <c r="AB3764" s="13">
        <v>-6.5332174224399902</v>
      </c>
      <c r="AC3764" s="13">
        <v>6.43715876424657E-11</v>
      </c>
      <c r="AD3764" s="13">
        <v>937.93948263452398</v>
      </c>
      <c r="AE3764" s="13">
        <v>0.52074736248380005</v>
      </c>
      <c r="AF3764" s="13">
        <v>-0.583311483564949</v>
      </c>
      <c r="AG3764" s="14">
        <v>0.55968363335939497</v>
      </c>
      <c r="AM3764" t="s">
        <v>5625</v>
      </c>
      <c r="AN3764" t="s">
        <v>5625</v>
      </c>
      <c r="AO3764" t="s">
        <v>5625</v>
      </c>
      <c r="AP3764">
        <v>294.38072818900065</v>
      </c>
      <c r="AQ3764">
        <v>779.70699999999999</v>
      </c>
      <c r="AR3764">
        <v>475.77499999999998</v>
      </c>
      <c r="AS3764">
        <v>516.23099999999999</v>
      </c>
      <c r="AT3764">
        <v>64.671000000000006</v>
      </c>
      <c r="AU3764">
        <v>58.92</v>
      </c>
      <c r="AV3764">
        <v>55.710999999999999</v>
      </c>
      <c r="AW3764">
        <v>40.673999999999999</v>
      </c>
      <c r="AX3764">
        <v>273.05799999999999</v>
      </c>
      <c r="AY3764">
        <v>830.83199999999999</v>
      </c>
      <c r="AZ3764">
        <v>911.32</v>
      </c>
      <c r="BA3764">
        <v>319.44008141139534</v>
      </c>
    </row>
    <row r="3765" spans="1:53" x14ac:dyDescent="0.25">
      <c r="A3765">
        <v>3743</v>
      </c>
      <c r="B3765" t="s">
        <v>8573</v>
      </c>
      <c r="C3765" s="7">
        <v>0.16666666666666666</v>
      </c>
      <c r="D3765" t="s">
        <v>12</v>
      </c>
      <c r="E3765" s="16">
        <v>11.712395261896742</v>
      </c>
      <c r="F3765" s="12">
        <v>-0.54016964722835004</v>
      </c>
      <c r="G3765" s="13">
        <v>-0.60741212257492305</v>
      </c>
      <c r="H3765" s="13">
        <v>0.69892980593186604</v>
      </c>
      <c r="I3765" s="14">
        <v>0.60367322346524099</v>
      </c>
      <c r="K3765" t="b">
        <v>0</v>
      </c>
      <c r="L3765" t="b">
        <v>0</v>
      </c>
      <c r="M3765" t="b">
        <v>0</v>
      </c>
      <c r="N3765" t="s">
        <v>9309</v>
      </c>
      <c r="O3765" t="s">
        <v>9714</v>
      </c>
      <c r="P3765">
        <v>68</v>
      </c>
      <c r="Q3765">
        <v>3062089</v>
      </c>
      <c r="R3765">
        <v>3062296</v>
      </c>
      <c r="S3765">
        <v>1</v>
      </c>
      <c r="T3765" t="s">
        <v>20877</v>
      </c>
      <c r="U3765" s="9">
        <v>696</v>
      </c>
      <c r="V3765" t="s">
        <v>5625</v>
      </c>
      <c r="W3765" t="s">
        <v>5625</v>
      </c>
      <c r="X3765" t="s">
        <v>12216</v>
      </c>
      <c r="Y3765" t="s">
        <v>5625</v>
      </c>
      <c r="Z3765">
        <v>2.3566250540706002</v>
      </c>
      <c r="AA3765" s="12">
        <v>1.06427067514711</v>
      </c>
      <c r="AB3765" s="13">
        <v>-0.50754912245767503</v>
      </c>
      <c r="AC3765" s="13">
        <v>0.61176957862676595</v>
      </c>
      <c r="AD3765" s="13">
        <v>5.29684625125262</v>
      </c>
      <c r="AE3765" s="13">
        <v>0.80320364977870595</v>
      </c>
      <c r="AF3765" s="13">
        <v>-0.75623675607334895</v>
      </c>
      <c r="AG3765" s="14">
        <v>0.44950725895570898</v>
      </c>
      <c r="AM3765" t="s">
        <v>5625</v>
      </c>
      <c r="AN3765" t="s">
        <v>5625</v>
      </c>
      <c r="AO3765" t="s">
        <v>5625</v>
      </c>
      <c r="AP3765">
        <v>6.3995810475869712</v>
      </c>
      <c r="AQ3765">
        <v>15.516999999999999</v>
      </c>
      <c r="AR3765">
        <v>20.16</v>
      </c>
      <c r="AS3765">
        <v>4.7729999999999997</v>
      </c>
      <c r="AT3765">
        <v>0</v>
      </c>
      <c r="AU3765">
        <v>0</v>
      </c>
      <c r="AV3765">
        <v>4.37</v>
      </c>
      <c r="AW3765">
        <v>16.309000000000001</v>
      </c>
      <c r="AX3765">
        <v>13.249000000000001</v>
      </c>
      <c r="AY3765">
        <v>12.279</v>
      </c>
      <c r="AZ3765">
        <v>11.67</v>
      </c>
      <c r="BA3765">
        <v>3.0177016568570241</v>
      </c>
    </row>
    <row r="3766" spans="1:53" x14ac:dyDescent="0.25">
      <c r="A3766">
        <v>3744</v>
      </c>
      <c r="B3766" t="s">
        <v>2317</v>
      </c>
      <c r="C3766" s="7">
        <v>0</v>
      </c>
      <c r="D3766" t="s">
        <v>5645</v>
      </c>
      <c r="E3766" s="16">
        <v>89.875657888726693</v>
      </c>
      <c r="F3766" s="12">
        <v>-0.87506524831610499</v>
      </c>
      <c r="G3766" s="13">
        <v>1.39170817143828</v>
      </c>
      <c r="H3766" s="13">
        <v>0.20606076581812199</v>
      </c>
      <c r="I3766" s="14">
        <v>0.13162497974398499</v>
      </c>
      <c r="K3766" t="b">
        <v>0</v>
      </c>
      <c r="L3766" t="b">
        <v>0</v>
      </c>
      <c r="M3766" t="b">
        <v>0</v>
      </c>
      <c r="N3766" t="s">
        <v>9309</v>
      </c>
      <c r="O3766" t="s">
        <v>9714</v>
      </c>
      <c r="P3766">
        <v>90</v>
      </c>
      <c r="Q3766">
        <v>3062486</v>
      </c>
      <c r="R3766">
        <v>3062759</v>
      </c>
      <c r="S3766">
        <v>1</v>
      </c>
      <c r="T3766" t="s">
        <v>20877</v>
      </c>
      <c r="U3766" s="9">
        <v>190</v>
      </c>
      <c r="V3766" t="s">
        <v>5625</v>
      </c>
      <c r="W3766" t="s">
        <v>5625</v>
      </c>
      <c r="X3766" t="s">
        <v>12215</v>
      </c>
      <c r="Y3766" t="s">
        <v>31358</v>
      </c>
      <c r="Z3766">
        <v>21.5297949100399</v>
      </c>
      <c r="AA3766" s="12">
        <v>0.57939939749454705</v>
      </c>
      <c r="AB3766" s="13">
        <v>-1.5102971319957901</v>
      </c>
      <c r="AC3766" s="13">
        <v>0.13096762323153399</v>
      </c>
      <c r="AD3766" s="13">
        <v>128.785130106043</v>
      </c>
      <c r="AE3766" s="13">
        <v>0.73388337704956497</v>
      </c>
      <c r="AF3766" s="13">
        <v>1.8963614859807501</v>
      </c>
      <c r="AG3766" s="14">
        <v>5.7912260986658699E-2</v>
      </c>
      <c r="AM3766" t="s">
        <v>5625</v>
      </c>
      <c r="AN3766" t="s">
        <v>5625</v>
      </c>
      <c r="AO3766" t="s">
        <v>5625</v>
      </c>
      <c r="AP3766">
        <v>59.846631554906729</v>
      </c>
      <c r="AQ3766">
        <v>169.62</v>
      </c>
      <c r="AR3766">
        <v>63.691000000000003</v>
      </c>
      <c r="AS3766">
        <v>66.344999999999999</v>
      </c>
      <c r="AT3766">
        <v>41.637</v>
      </c>
      <c r="AU3766">
        <v>13.819000000000001</v>
      </c>
      <c r="AV3766">
        <v>14.912000000000001</v>
      </c>
      <c r="AW3766">
        <v>49.465000000000003</v>
      </c>
      <c r="AX3766">
        <v>105.48099999999999</v>
      </c>
      <c r="AY3766">
        <v>696.755</v>
      </c>
      <c r="AZ3766">
        <v>622.96100000000001</v>
      </c>
      <c r="BA3766">
        <v>57.20368525360842</v>
      </c>
    </row>
    <row r="3767" spans="1:53" x14ac:dyDescent="0.25">
      <c r="A3767">
        <v>3745</v>
      </c>
      <c r="B3767" t="s">
        <v>2318</v>
      </c>
      <c r="C3767" s="7">
        <v>0</v>
      </c>
      <c r="D3767" t="s">
        <v>2319</v>
      </c>
      <c r="E3767" s="16">
        <v>438.91990947110162</v>
      </c>
      <c r="F3767" s="12">
        <v>2.4901233475709099</v>
      </c>
      <c r="G3767" s="13">
        <v>-1.48523335022209</v>
      </c>
      <c r="H3767" s="13">
        <v>8.6021717553841701E-16</v>
      </c>
      <c r="I3767" s="14">
        <v>3.1604819792800101E-3</v>
      </c>
      <c r="K3767" t="b">
        <v>0</v>
      </c>
      <c r="L3767" t="b">
        <v>0</v>
      </c>
      <c r="M3767" t="b">
        <v>0</v>
      </c>
      <c r="N3767" t="s">
        <v>9309</v>
      </c>
      <c r="O3767" t="s">
        <v>9714</v>
      </c>
      <c r="P3767">
        <v>600</v>
      </c>
      <c r="Q3767">
        <v>3062921</v>
      </c>
      <c r="R3767">
        <v>3064724</v>
      </c>
      <c r="S3767">
        <v>-1</v>
      </c>
      <c r="T3767" t="s">
        <v>20877</v>
      </c>
      <c r="U3767" s="9">
        <v>162</v>
      </c>
      <c r="V3767" t="s">
        <v>8574</v>
      </c>
      <c r="W3767" t="s">
        <v>5851</v>
      </c>
      <c r="X3767" t="s">
        <v>12214</v>
      </c>
      <c r="Y3767" t="s">
        <v>31359</v>
      </c>
      <c r="Z3767">
        <v>3005.0114992171598</v>
      </c>
      <c r="AA3767" s="12">
        <v>0.29609230821681998</v>
      </c>
      <c r="AB3767" s="13">
        <v>8.4099562145581306</v>
      </c>
      <c r="AC3767" s="13">
        <v>4.1016380913804502E-17</v>
      </c>
      <c r="AD3767" s="13">
        <v>1454.18161070726</v>
      </c>
      <c r="AE3767" s="13">
        <v>0.43190127765288699</v>
      </c>
      <c r="AF3767" s="13">
        <v>-3.4388260166614999</v>
      </c>
      <c r="AG3767" s="14">
        <v>5.8424258522858305E-4</v>
      </c>
      <c r="AH3767" t="s">
        <v>12213</v>
      </c>
      <c r="AI3767" t="s">
        <v>12212</v>
      </c>
      <c r="AJ3767" t="s">
        <v>12211</v>
      </c>
      <c r="AK3767" t="s">
        <v>12210</v>
      </c>
      <c r="AM3767" t="s">
        <v>5625</v>
      </c>
      <c r="AN3767" t="s">
        <v>5625</v>
      </c>
      <c r="AO3767" t="s">
        <v>5625</v>
      </c>
      <c r="AP3767">
        <v>488.59363788440629</v>
      </c>
      <c r="AQ3767">
        <v>323.93099999999998</v>
      </c>
      <c r="AR3767">
        <v>550.46500000000003</v>
      </c>
      <c r="AS3767">
        <v>392.69</v>
      </c>
      <c r="AT3767">
        <v>1487.0650000000001</v>
      </c>
      <c r="AU3767">
        <v>1549.048</v>
      </c>
      <c r="AV3767">
        <v>1305.855</v>
      </c>
      <c r="AW3767">
        <v>1678.6289999999999</v>
      </c>
      <c r="AX3767">
        <v>268.28100000000001</v>
      </c>
      <c r="AY3767">
        <v>158.13</v>
      </c>
      <c r="AZ3767">
        <v>126.48099999999999</v>
      </c>
      <c r="BA3767">
        <v>291.71785500845152</v>
      </c>
    </row>
    <row r="3768" spans="1:53" x14ac:dyDescent="0.25">
      <c r="A3768">
        <v>3746</v>
      </c>
      <c r="B3768" t="s">
        <v>2320</v>
      </c>
      <c r="C3768" s="7">
        <v>0</v>
      </c>
      <c r="D3768" t="s">
        <v>2321</v>
      </c>
      <c r="E3768" s="16">
        <v>217.69793201077266</v>
      </c>
      <c r="F3768" s="12">
        <v>1.1226501034697201</v>
      </c>
      <c r="G3768" s="13">
        <v>-0.71938860553068695</v>
      </c>
      <c r="H3768" s="13">
        <v>6.4329442610690503E-6</v>
      </c>
      <c r="I3768" s="14">
        <v>3.8710678474851101E-2</v>
      </c>
      <c r="K3768" t="b">
        <v>0</v>
      </c>
      <c r="L3768" t="b">
        <v>0</v>
      </c>
      <c r="M3768" t="b">
        <v>0</v>
      </c>
      <c r="N3768" t="s">
        <v>9309</v>
      </c>
      <c r="O3768" t="s">
        <v>9714</v>
      </c>
      <c r="P3768">
        <v>448</v>
      </c>
      <c r="Q3768">
        <v>3065192</v>
      </c>
      <c r="R3768">
        <v>3066539</v>
      </c>
      <c r="S3768">
        <v>-1</v>
      </c>
      <c r="T3768" t="s">
        <v>20877</v>
      </c>
      <c r="U3768" s="9">
        <v>468</v>
      </c>
      <c r="V3768" t="s">
        <v>8575</v>
      </c>
      <c r="W3768" t="s">
        <v>5681</v>
      </c>
      <c r="X3768" t="s">
        <v>12209</v>
      </c>
      <c r="Y3768" t="s">
        <v>31360</v>
      </c>
      <c r="Z3768">
        <v>528.42608239783999</v>
      </c>
      <c r="AA3768" s="12">
        <v>0.229637605836607</v>
      </c>
      <c r="AB3768" s="13">
        <v>4.8887903154177597</v>
      </c>
      <c r="AC3768" s="13">
        <v>1.01457491358752E-6</v>
      </c>
      <c r="AD3768" s="13">
        <v>638.41768285120304</v>
      </c>
      <c r="AE3768" s="13">
        <v>0.28751049599513501</v>
      </c>
      <c r="AF3768" s="13">
        <v>-2.50212988934797</v>
      </c>
      <c r="AG3768" s="14">
        <v>1.23448624641086E-2</v>
      </c>
      <c r="AH3768" t="s">
        <v>12208</v>
      </c>
      <c r="AI3768" t="s">
        <v>12207</v>
      </c>
      <c r="AJ3768" t="s">
        <v>12206</v>
      </c>
      <c r="AK3768" t="s">
        <v>12205</v>
      </c>
      <c r="AM3768" t="s">
        <v>5625</v>
      </c>
      <c r="AN3768" t="s">
        <v>5625</v>
      </c>
      <c r="AO3768" t="s">
        <v>5625</v>
      </c>
      <c r="AP3768">
        <v>247.50272804309077</v>
      </c>
      <c r="AQ3768">
        <v>206.86</v>
      </c>
      <c r="AR3768">
        <v>195.17599999999999</v>
      </c>
      <c r="AS3768">
        <v>221.25299999999999</v>
      </c>
      <c r="AT3768">
        <v>282.697</v>
      </c>
      <c r="AU3768">
        <v>277.26900000000001</v>
      </c>
      <c r="AV3768">
        <v>320.36900000000003</v>
      </c>
      <c r="AW3768">
        <v>269.42700000000002</v>
      </c>
      <c r="AX3768">
        <v>214.291</v>
      </c>
      <c r="AY3768">
        <v>170.148</v>
      </c>
      <c r="AZ3768">
        <v>146.34299999999999</v>
      </c>
      <c r="BA3768">
        <v>201.72898715047566</v>
      </c>
    </row>
    <row r="3769" spans="1:53" x14ac:dyDescent="0.25">
      <c r="A3769">
        <v>3747</v>
      </c>
      <c r="B3769" t="s">
        <v>2322</v>
      </c>
      <c r="C3769" s="7">
        <v>0</v>
      </c>
      <c r="D3769" t="s">
        <v>21</v>
      </c>
      <c r="E3769" s="16">
        <v>274.29508074431857</v>
      </c>
      <c r="F3769" s="12">
        <v>0.70516348504096205</v>
      </c>
      <c r="G3769" s="13">
        <v>-0.71333927416269205</v>
      </c>
      <c r="H3769" s="13">
        <v>2.7884942422566401E-2</v>
      </c>
      <c r="I3769" s="14">
        <v>0.16292353665547399</v>
      </c>
      <c r="K3769" t="b">
        <v>0</v>
      </c>
      <c r="L3769" t="b">
        <v>0</v>
      </c>
      <c r="M3769" t="b">
        <v>0</v>
      </c>
      <c r="N3769" t="s">
        <v>9309</v>
      </c>
      <c r="O3769" t="s">
        <v>9714</v>
      </c>
      <c r="P3769">
        <v>412</v>
      </c>
      <c r="Q3769">
        <v>3066568</v>
      </c>
      <c r="R3769">
        <v>3067807</v>
      </c>
      <c r="S3769">
        <v>-1</v>
      </c>
      <c r="T3769" t="s">
        <v>20877</v>
      </c>
      <c r="U3769" s="9">
        <v>29</v>
      </c>
      <c r="V3769" t="s">
        <v>5625</v>
      </c>
      <c r="W3769" t="s">
        <v>8576</v>
      </c>
      <c r="X3769" t="s">
        <v>12204</v>
      </c>
      <c r="Y3769" t="s">
        <v>31361</v>
      </c>
      <c r="Z3769">
        <v>504.476416734417</v>
      </c>
      <c r="AA3769" s="12">
        <v>0.28059113778531197</v>
      </c>
      <c r="AB3769" s="13">
        <v>2.51313527079569</v>
      </c>
      <c r="AC3769" s="13">
        <v>1.19663441677139E-2</v>
      </c>
      <c r="AD3769" s="13">
        <v>734.42494694162303</v>
      </c>
      <c r="AE3769" s="13">
        <v>0.40148820717755601</v>
      </c>
      <c r="AF3769" s="13">
        <v>-1.7767378005382399</v>
      </c>
      <c r="AG3769" s="14">
        <v>7.5611389840108595E-2</v>
      </c>
      <c r="AI3769" t="s">
        <v>9848</v>
      </c>
      <c r="AJ3769" t="s">
        <v>12203</v>
      </c>
      <c r="AK3769" t="s">
        <v>12202</v>
      </c>
      <c r="AM3769" t="s">
        <v>5625</v>
      </c>
      <c r="AN3769" t="s">
        <v>5625</v>
      </c>
      <c r="AO3769" t="s">
        <v>5625</v>
      </c>
      <c r="AP3769">
        <v>232.36832297727415</v>
      </c>
      <c r="AQ3769">
        <v>387.13299999999998</v>
      </c>
      <c r="AR3769">
        <v>206.57499999999999</v>
      </c>
      <c r="AS3769">
        <v>271.10399999999998</v>
      </c>
      <c r="AT3769">
        <v>310.779</v>
      </c>
      <c r="AU3769">
        <v>251.70500000000001</v>
      </c>
      <c r="AV3769">
        <v>255.197</v>
      </c>
      <c r="AW3769">
        <v>256.12799999999999</v>
      </c>
      <c r="AX3769">
        <v>139.726</v>
      </c>
      <c r="AY3769">
        <v>326.19200000000001</v>
      </c>
      <c r="AZ3769">
        <v>281.54399999999998</v>
      </c>
      <c r="BA3769">
        <v>173.43381725704194</v>
      </c>
    </row>
    <row r="3770" spans="1:53" x14ac:dyDescent="0.25">
      <c r="A3770">
        <v>3748</v>
      </c>
      <c r="B3770" t="s">
        <v>2323</v>
      </c>
      <c r="C3770" s="7">
        <v>0</v>
      </c>
      <c r="D3770" t="s">
        <v>50</v>
      </c>
      <c r="E3770" s="16">
        <v>162.27880577997212</v>
      </c>
      <c r="F3770" s="12">
        <v>0.60612037511863404</v>
      </c>
      <c r="G3770" s="13">
        <v>-1.4118771389612199</v>
      </c>
      <c r="H3770" s="13">
        <v>0.117755049119349</v>
      </c>
      <c r="I3770" s="14">
        <v>2.5892878460797202E-3</v>
      </c>
      <c r="K3770" t="b">
        <v>0</v>
      </c>
      <c r="L3770" t="b">
        <v>0</v>
      </c>
      <c r="M3770" t="b">
        <v>0</v>
      </c>
      <c r="N3770" t="s">
        <v>9309</v>
      </c>
      <c r="O3770" t="s">
        <v>9714</v>
      </c>
      <c r="P3770">
        <v>285</v>
      </c>
      <c r="Q3770">
        <v>3067796</v>
      </c>
      <c r="R3770">
        <v>3068654</v>
      </c>
      <c r="S3770">
        <v>-1</v>
      </c>
      <c r="T3770" t="s">
        <v>20877</v>
      </c>
      <c r="U3770" s="9">
        <v>-11</v>
      </c>
      <c r="V3770" t="s">
        <v>8577</v>
      </c>
      <c r="W3770" t="s">
        <v>7357</v>
      </c>
      <c r="X3770" t="s">
        <v>12201</v>
      </c>
      <c r="Y3770" t="s">
        <v>31362</v>
      </c>
      <c r="Z3770">
        <v>198.64232933036601</v>
      </c>
      <c r="AA3770" s="12">
        <v>0.328287219091563</v>
      </c>
      <c r="AB3770" s="13">
        <v>1.8463112173416001</v>
      </c>
      <c r="AC3770" s="13">
        <v>6.4847029931588293E-2</v>
      </c>
      <c r="AD3770" s="13">
        <v>260.38976686136402</v>
      </c>
      <c r="AE3770" s="13">
        <v>0.40339134115351599</v>
      </c>
      <c r="AF3770" s="13">
        <v>-3.5000184558347001</v>
      </c>
      <c r="AG3770" s="14">
        <v>4.6522594693628399E-4</v>
      </c>
      <c r="AI3770" t="s">
        <v>9453</v>
      </c>
      <c r="AJ3770" t="s">
        <v>12200</v>
      </c>
      <c r="AK3770" t="s">
        <v>12199</v>
      </c>
      <c r="AM3770" t="s">
        <v>5625</v>
      </c>
      <c r="AN3770" t="s">
        <v>5625</v>
      </c>
      <c r="AO3770" t="s">
        <v>5625</v>
      </c>
      <c r="AP3770">
        <v>197.62622311988855</v>
      </c>
      <c r="AQ3770">
        <v>144.75200000000001</v>
      </c>
      <c r="AR3770">
        <v>167.797</v>
      </c>
      <c r="AS3770">
        <v>138.94</v>
      </c>
      <c r="AT3770">
        <v>135.79400000000001</v>
      </c>
      <c r="AU3770">
        <v>123.113</v>
      </c>
      <c r="AV3770">
        <v>232.499</v>
      </c>
      <c r="AW3770">
        <v>112.139</v>
      </c>
      <c r="AX3770">
        <v>141.84</v>
      </c>
      <c r="AY3770">
        <v>67.150000000000006</v>
      </c>
      <c r="AZ3770">
        <v>49.554000000000002</v>
      </c>
      <c r="BA3770">
        <v>80.085159355051786</v>
      </c>
    </row>
    <row r="3771" spans="1:53" x14ac:dyDescent="0.25">
      <c r="A3771">
        <v>3749</v>
      </c>
      <c r="B3771" t="s">
        <v>2324</v>
      </c>
      <c r="C3771" s="7">
        <v>0</v>
      </c>
      <c r="D3771" t="s">
        <v>2325</v>
      </c>
      <c r="E3771" s="16">
        <v>590.97060623248115</v>
      </c>
      <c r="F3771" s="12">
        <v>0.79316090998701405</v>
      </c>
      <c r="G3771" s="13">
        <v>-0.91232197792707304</v>
      </c>
      <c r="H3771" s="13">
        <v>2.5613023388930199E-2</v>
      </c>
      <c r="I3771" s="14">
        <v>1.3801492286310601E-2</v>
      </c>
      <c r="K3771" t="b">
        <v>0</v>
      </c>
      <c r="L3771" t="b">
        <v>0</v>
      </c>
      <c r="M3771" t="b">
        <v>0</v>
      </c>
      <c r="N3771" t="s">
        <v>9309</v>
      </c>
      <c r="O3771" t="s">
        <v>9714</v>
      </c>
      <c r="P3771">
        <v>209</v>
      </c>
      <c r="Q3771">
        <v>3068720</v>
      </c>
      <c r="R3771">
        <v>3069350</v>
      </c>
      <c r="S3771">
        <v>-1</v>
      </c>
      <c r="T3771" t="s">
        <v>20877</v>
      </c>
      <c r="U3771" s="9">
        <v>66</v>
      </c>
      <c r="V3771" t="s">
        <v>5625</v>
      </c>
      <c r="W3771" t="s">
        <v>6457</v>
      </c>
      <c r="X3771" t="s">
        <v>12198</v>
      </c>
      <c r="Y3771" t="s">
        <v>31363</v>
      </c>
      <c r="Z3771">
        <v>575.26181670952496</v>
      </c>
      <c r="AA3771" s="12">
        <v>0.31112640927685398</v>
      </c>
      <c r="AB3771" s="13">
        <v>2.54932042519484</v>
      </c>
      <c r="AC3771" s="13">
        <v>1.07933080850266E-2</v>
      </c>
      <c r="AD3771" s="13">
        <v>768.78676265077502</v>
      </c>
      <c r="AE3771" s="13">
        <v>0.31250012890648998</v>
      </c>
      <c r="AF3771" s="13">
        <v>-2.9194291250998798</v>
      </c>
      <c r="AG3771" s="14">
        <v>3.5067312524201099E-3</v>
      </c>
      <c r="AK3771" t="s">
        <v>12197</v>
      </c>
      <c r="AM3771" t="s">
        <v>5625</v>
      </c>
      <c r="AN3771" t="s">
        <v>5625</v>
      </c>
      <c r="AO3771" t="s">
        <v>5625</v>
      </c>
      <c r="AP3771">
        <v>499.04542492992493</v>
      </c>
      <c r="AQ3771">
        <v>701.03</v>
      </c>
      <c r="AR3771">
        <v>566.34100000000001</v>
      </c>
      <c r="AS3771">
        <v>597.46600000000001</v>
      </c>
      <c r="AT3771">
        <v>590.90099999999995</v>
      </c>
      <c r="AU3771">
        <v>624.76400000000001</v>
      </c>
      <c r="AV3771">
        <v>887.45799999999997</v>
      </c>
      <c r="AW3771">
        <v>391.185</v>
      </c>
      <c r="AX3771">
        <v>421.17099999999999</v>
      </c>
      <c r="AY3771">
        <v>497.608</v>
      </c>
      <c r="AZ3771">
        <v>561.37300000000005</v>
      </c>
      <c r="BA3771">
        <v>273.6624302532627</v>
      </c>
    </row>
    <row r="3772" spans="1:53" x14ac:dyDescent="0.25">
      <c r="A3772">
        <v>3750</v>
      </c>
      <c r="B3772" t="s">
        <v>2326</v>
      </c>
      <c r="C3772" s="7">
        <v>0</v>
      </c>
      <c r="D3772" t="s">
        <v>2327</v>
      </c>
      <c r="E3772" s="16">
        <v>516.80750224494034</v>
      </c>
      <c r="F3772" s="12">
        <v>0.37821169946116401</v>
      </c>
      <c r="G3772" s="13">
        <v>-0.95937976390977198</v>
      </c>
      <c r="H3772" s="13">
        <v>0.32217886118112199</v>
      </c>
      <c r="I3772" s="14">
        <v>1.03076396748911E-2</v>
      </c>
      <c r="K3772" t="b">
        <v>0</v>
      </c>
      <c r="L3772" t="b">
        <v>0</v>
      </c>
      <c r="M3772" t="b">
        <v>0</v>
      </c>
      <c r="N3772" t="s">
        <v>9309</v>
      </c>
      <c r="O3772" t="s">
        <v>9714</v>
      </c>
      <c r="P3772">
        <v>187</v>
      </c>
      <c r="Q3772">
        <v>3069346</v>
      </c>
      <c r="R3772">
        <v>3069910</v>
      </c>
      <c r="S3772">
        <v>-1</v>
      </c>
      <c r="T3772" t="s">
        <v>20877</v>
      </c>
      <c r="U3772" s="9">
        <v>-4</v>
      </c>
      <c r="V3772" t="s">
        <v>6987</v>
      </c>
      <c r="W3772" t="s">
        <v>6988</v>
      </c>
      <c r="X3772" t="s">
        <v>12196</v>
      </c>
      <c r="Y3772" t="s">
        <v>31364</v>
      </c>
      <c r="Z3772">
        <v>379.62908102231103</v>
      </c>
      <c r="AA3772" s="12">
        <v>0.31270784550092301</v>
      </c>
      <c r="AB3772" s="13">
        <v>1.20947301099949</v>
      </c>
      <c r="AC3772" s="13">
        <v>0.22648117374695301</v>
      </c>
      <c r="AD3772" s="13">
        <v>594.23315240424404</v>
      </c>
      <c r="AE3772" s="13">
        <v>0.31737619187588001</v>
      </c>
      <c r="AF3772" s="13">
        <v>-3.0228472975218201</v>
      </c>
      <c r="AG3772" s="14">
        <v>2.50408565604691E-3</v>
      </c>
      <c r="AI3772" t="s">
        <v>11977</v>
      </c>
      <c r="AJ3772" t="s">
        <v>12195</v>
      </c>
      <c r="AK3772" t="s">
        <v>12194</v>
      </c>
      <c r="AM3772" t="s">
        <v>5625</v>
      </c>
      <c r="AN3772" t="s">
        <v>5625</v>
      </c>
      <c r="AO3772" t="s">
        <v>5625</v>
      </c>
      <c r="AP3772">
        <v>399.29300897976157</v>
      </c>
      <c r="AQ3772">
        <v>702.38599999999997</v>
      </c>
      <c r="AR3772">
        <v>458.738</v>
      </c>
      <c r="AS3772">
        <v>506.81299999999999</v>
      </c>
      <c r="AT3772">
        <v>440.87200000000001</v>
      </c>
      <c r="AU3772">
        <v>472.68200000000002</v>
      </c>
      <c r="AV3772">
        <v>463.57400000000001</v>
      </c>
      <c r="AW3772">
        <v>251.40299999999999</v>
      </c>
      <c r="AX3772">
        <v>328.834</v>
      </c>
      <c r="AY3772">
        <v>444.67099999999999</v>
      </c>
      <c r="AZ3772">
        <v>428.32299999999998</v>
      </c>
      <c r="BA3772">
        <v>272.45993576325066</v>
      </c>
    </row>
    <row r="3773" spans="1:53" x14ac:dyDescent="0.25">
      <c r="A3773">
        <v>3751</v>
      </c>
      <c r="B3773" t="s">
        <v>2328</v>
      </c>
      <c r="C3773" s="7">
        <v>0</v>
      </c>
      <c r="D3773" t="s">
        <v>2329</v>
      </c>
      <c r="E3773" s="16">
        <v>31.493330200826566</v>
      </c>
      <c r="F3773" s="12">
        <v>1.51156827779381</v>
      </c>
      <c r="G3773" s="13">
        <v>1.7532394470258099</v>
      </c>
      <c r="H3773" s="13">
        <v>1.94565486947611E-5</v>
      </c>
      <c r="I3773" s="14">
        <v>3.1825729505787301E-8</v>
      </c>
      <c r="K3773" t="b">
        <v>0</v>
      </c>
      <c r="L3773" t="b">
        <v>0</v>
      </c>
      <c r="M3773" t="b">
        <v>0</v>
      </c>
      <c r="N3773" t="s">
        <v>9309</v>
      </c>
      <c r="O3773" t="s">
        <v>9714</v>
      </c>
      <c r="P3773">
        <v>306</v>
      </c>
      <c r="Q3773">
        <v>3070068</v>
      </c>
      <c r="R3773">
        <v>3070989</v>
      </c>
      <c r="S3773">
        <v>-1</v>
      </c>
      <c r="T3773" t="s">
        <v>20877</v>
      </c>
      <c r="U3773" s="9">
        <v>158</v>
      </c>
      <c r="V3773" t="s">
        <v>8578</v>
      </c>
      <c r="W3773" t="s">
        <v>6772</v>
      </c>
      <c r="X3773" t="s">
        <v>12193</v>
      </c>
      <c r="Y3773" t="s">
        <v>31365</v>
      </c>
      <c r="Z3773">
        <v>63.1826595946224</v>
      </c>
      <c r="AA3773" s="12">
        <v>0.32508631415892603</v>
      </c>
      <c r="AB3773" s="13">
        <v>4.6497444277363202</v>
      </c>
      <c r="AC3773" s="13">
        <v>3.3234660070694898E-6</v>
      </c>
      <c r="AD3773" s="13">
        <v>173.52270857145899</v>
      </c>
      <c r="AE3773" s="13">
        <v>0.28926828575547198</v>
      </c>
      <c r="AF3773" s="13">
        <v>6.0609459569580304</v>
      </c>
      <c r="AG3773" s="14">
        <v>1.3532329890975201E-9</v>
      </c>
      <c r="AH3773" t="s">
        <v>12192</v>
      </c>
      <c r="AI3773" t="s">
        <v>11285</v>
      </c>
      <c r="AJ3773" t="s">
        <v>11284</v>
      </c>
      <c r="AK3773" t="s">
        <v>12191</v>
      </c>
      <c r="AM3773" t="s">
        <v>5625</v>
      </c>
      <c r="AN3773" t="s">
        <v>5625</v>
      </c>
      <c r="AO3773" t="s">
        <v>5625</v>
      </c>
      <c r="AP3773">
        <v>33.561320803306266</v>
      </c>
      <c r="AQ3773">
        <v>26.446999999999999</v>
      </c>
      <c r="AR3773">
        <v>37.003</v>
      </c>
      <c r="AS3773">
        <v>28.962</v>
      </c>
      <c r="AT3773">
        <v>41.654000000000003</v>
      </c>
      <c r="AU3773">
        <v>62.807000000000002</v>
      </c>
      <c r="AV3773">
        <v>63.357999999999997</v>
      </c>
      <c r="AW3773">
        <v>49.484999999999999</v>
      </c>
      <c r="AX3773">
        <v>168.24299999999999</v>
      </c>
      <c r="AY3773">
        <v>153.172</v>
      </c>
      <c r="AZ3773">
        <v>152.65600000000001</v>
      </c>
      <c r="BA3773">
        <v>128.86667335959473</v>
      </c>
    </row>
    <row r="3774" spans="1:53" x14ac:dyDescent="0.25">
      <c r="A3774">
        <v>3752</v>
      </c>
      <c r="B3774" t="s">
        <v>20989</v>
      </c>
      <c r="C3774" t="s">
        <v>5625</v>
      </c>
      <c r="D3774" t="s">
        <v>20915</v>
      </c>
      <c r="E3774" s="21" t="s">
        <v>5625</v>
      </c>
      <c r="F3774" s="12" t="s">
        <v>5625</v>
      </c>
      <c r="G3774" s="13" t="s">
        <v>5625</v>
      </c>
      <c r="H3774" s="13" t="s">
        <v>5625</v>
      </c>
      <c r="I3774" s="14" t="s">
        <v>5625</v>
      </c>
      <c r="J3774" t="s">
        <v>5625</v>
      </c>
      <c r="K3774" t="b">
        <v>0</v>
      </c>
      <c r="L3774" t="b">
        <v>0</v>
      </c>
      <c r="M3774" t="b">
        <v>0</v>
      </c>
      <c r="N3774" t="s">
        <v>20865</v>
      </c>
      <c r="O3774" t="s">
        <v>9714</v>
      </c>
      <c r="Q3774">
        <v>3071138</v>
      </c>
      <c r="R3774">
        <v>3071211</v>
      </c>
      <c r="S3774">
        <v>-1</v>
      </c>
      <c r="T3774" t="s">
        <v>20877</v>
      </c>
      <c r="U3774" t="s">
        <v>5625</v>
      </c>
      <c r="V3774" t="s">
        <v>5625</v>
      </c>
      <c r="W3774" t="s">
        <v>5625</v>
      </c>
      <c r="Y3774" t="s">
        <v>5625</v>
      </c>
      <c r="Z3774" t="s">
        <v>5625</v>
      </c>
      <c r="AA3774" t="s">
        <v>5625</v>
      </c>
      <c r="AB3774" t="s">
        <v>5625</v>
      </c>
      <c r="AC3774" t="s">
        <v>5625</v>
      </c>
      <c r="AD3774" t="s">
        <v>5625</v>
      </c>
      <c r="AE3774" t="s">
        <v>5625</v>
      </c>
      <c r="AF3774" t="s">
        <v>5625</v>
      </c>
      <c r="AG3774" t="s">
        <v>5625</v>
      </c>
      <c r="AM3774" t="s">
        <v>5625</v>
      </c>
      <c r="AN3774" t="s">
        <v>5625</v>
      </c>
      <c r="AO3774" t="s">
        <v>5625</v>
      </c>
    </row>
    <row r="3775" spans="1:53" x14ac:dyDescent="0.25">
      <c r="A3775">
        <v>3753</v>
      </c>
      <c r="B3775" t="s">
        <v>20990</v>
      </c>
      <c r="C3775" t="s">
        <v>5625</v>
      </c>
      <c r="D3775" t="s">
        <v>20897</v>
      </c>
      <c r="E3775" s="21" t="s">
        <v>5625</v>
      </c>
      <c r="F3775" s="12" t="s">
        <v>5625</v>
      </c>
      <c r="G3775" s="13" t="s">
        <v>5625</v>
      </c>
      <c r="H3775" s="13" t="s">
        <v>5625</v>
      </c>
      <c r="I3775" s="14" t="s">
        <v>5625</v>
      </c>
      <c r="J3775" t="s">
        <v>5625</v>
      </c>
      <c r="K3775" t="b">
        <v>0</v>
      </c>
      <c r="L3775" t="b">
        <v>0</v>
      </c>
      <c r="M3775" t="b">
        <v>0</v>
      </c>
      <c r="N3775" t="s">
        <v>20865</v>
      </c>
      <c r="O3775" t="s">
        <v>9714</v>
      </c>
      <c r="Q3775">
        <v>3071230</v>
      </c>
      <c r="R3775">
        <v>3071302</v>
      </c>
      <c r="S3775">
        <v>-1</v>
      </c>
      <c r="T3775" t="s">
        <v>20877</v>
      </c>
      <c r="U3775" t="s">
        <v>5625</v>
      </c>
      <c r="V3775" t="s">
        <v>5625</v>
      </c>
      <c r="W3775" t="s">
        <v>5625</v>
      </c>
      <c r="Y3775" t="s">
        <v>5625</v>
      </c>
      <c r="Z3775" t="s">
        <v>5625</v>
      </c>
      <c r="AA3775" t="s">
        <v>5625</v>
      </c>
      <c r="AB3775" t="s">
        <v>5625</v>
      </c>
      <c r="AC3775" t="s">
        <v>5625</v>
      </c>
      <c r="AD3775" t="s">
        <v>5625</v>
      </c>
      <c r="AE3775" t="s">
        <v>5625</v>
      </c>
      <c r="AF3775" t="s">
        <v>5625</v>
      </c>
      <c r="AG3775" t="s">
        <v>5625</v>
      </c>
      <c r="AM3775" t="s">
        <v>5625</v>
      </c>
      <c r="AN3775" t="s">
        <v>5625</v>
      </c>
      <c r="AO3775" t="s">
        <v>5625</v>
      </c>
    </row>
    <row r="3776" spans="1:53" x14ac:dyDescent="0.25">
      <c r="A3776">
        <v>3754</v>
      </c>
      <c r="B3776" t="s">
        <v>20991</v>
      </c>
      <c r="C3776" t="s">
        <v>5625</v>
      </c>
      <c r="D3776" t="s">
        <v>20899</v>
      </c>
      <c r="E3776" s="21" t="s">
        <v>5625</v>
      </c>
      <c r="F3776" s="12" t="s">
        <v>5625</v>
      </c>
      <c r="G3776" s="13" t="s">
        <v>5625</v>
      </c>
      <c r="H3776" s="13" t="s">
        <v>5625</v>
      </c>
      <c r="I3776" s="14" t="s">
        <v>5625</v>
      </c>
      <c r="J3776" t="s">
        <v>5625</v>
      </c>
      <c r="K3776" t="b">
        <v>0</v>
      </c>
      <c r="L3776" t="b">
        <v>0</v>
      </c>
      <c r="M3776" t="b">
        <v>0</v>
      </c>
      <c r="N3776" t="s">
        <v>20865</v>
      </c>
      <c r="O3776" t="s">
        <v>9714</v>
      </c>
      <c r="Q3776">
        <v>3071309</v>
      </c>
      <c r="R3776">
        <v>3071382</v>
      </c>
      <c r="S3776">
        <v>-1</v>
      </c>
      <c r="T3776" t="s">
        <v>20877</v>
      </c>
      <c r="U3776" t="s">
        <v>5625</v>
      </c>
      <c r="V3776" t="s">
        <v>5625</v>
      </c>
      <c r="W3776" t="s">
        <v>5625</v>
      </c>
      <c r="Y3776" t="s">
        <v>5625</v>
      </c>
      <c r="Z3776" t="s">
        <v>5625</v>
      </c>
      <c r="AA3776" t="s">
        <v>5625</v>
      </c>
      <c r="AB3776" t="s">
        <v>5625</v>
      </c>
      <c r="AC3776" t="s">
        <v>5625</v>
      </c>
      <c r="AD3776" t="s">
        <v>5625</v>
      </c>
      <c r="AE3776" t="s">
        <v>5625</v>
      </c>
      <c r="AF3776" t="s">
        <v>5625</v>
      </c>
      <c r="AG3776" t="s">
        <v>5625</v>
      </c>
      <c r="AM3776" t="s">
        <v>5625</v>
      </c>
      <c r="AN3776" t="s">
        <v>5625</v>
      </c>
      <c r="AO3776" t="s">
        <v>5625</v>
      </c>
    </row>
    <row r="3777" spans="1:53" x14ac:dyDescent="0.25">
      <c r="A3777">
        <v>3755</v>
      </c>
      <c r="B3777" t="s">
        <v>20992</v>
      </c>
      <c r="C3777" t="s">
        <v>5625</v>
      </c>
      <c r="D3777" t="s">
        <v>20910</v>
      </c>
      <c r="E3777" s="21" t="s">
        <v>5625</v>
      </c>
      <c r="F3777" s="12" t="s">
        <v>5625</v>
      </c>
      <c r="G3777" s="13" t="s">
        <v>5625</v>
      </c>
      <c r="H3777" s="13" t="s">
        <v>5625</v>
      </c>
      <c r="I3777" s="14" t="s">
        <v>5625</v>
      </c>
      <c r="J3777" t="s">
        <v>5625</v>
      </c>
      <c r="K3777" t="b">
        <v>0</v>
      </c>
      <c r="L3777" t="b">
        <v>0</v>
      </c>
      <c r="M3777" t="b">
        <v>0</v>
      </c>
      <c r="N3777" t="s">
        <v>20865</v>
      </c>
      <c r="O3777" t="s">
        <v>9714</v>
      </c>
      <c r="Q3777">
        <v>3071507</v>
      </c>
      <c r="R3777">
        <v>3071582</v>
      </c>
      <c r="S3777">
        <v>-1</v>
      </c>
      <c r="T3777" t="s">
        <v>20877</v>
      </c>
      <c r="U3777" t="s">
        <v>5625</v>
      </c>
      <c r="V3777" t="s">
        <v>5625</v>
      </c>
      <c r="W3777" t="s">
        <v>5625</v>
      </c>
      <c r="Y3777" t="s">
        <v>5625</v>
      </c>
      <c r="Z3777" t="s">
        <v>5625</v>
      </c>
      <c r="AA3777" t="s">
        <v>5625</v>
      </c>
      <c r="AB3777" t="s">
        <v>5625</v>
      </c>
      <c r="AC3777" t="s">
        <v>5625</v>
      </c>
      <c r="AD3777" t="s">
        <v>5625</v>
      </c>
      <c r="AE3777" t="s">
        <v>5625</v>
      </c>
      <c r="AF3777" t="s">
        <v>5625</v>
      </c>
      <c r="AG3777" t="s">
        <v>5625</v>
      </c>
      <c r="AM3777" t="s">
        <v>5625</v>
      </c>
      <c r="AN3777" t="s">
        <v>5625</v>
      </c>
      <c r="AO3777" t="s">
        <v>5625</v>
      </c>
    </row>
    <row r="3778" spans="1:53" x14ac:dyDescent="0.25">
      <c r="A3778">
        <v>3756</v>
      </c>
      <c r="B3778" t="s">
        <v>20993</v>
      </c>
      <c r="C3778" t="s">
        <v>5625</v>
      </c>
      <c r="D3778" t="s">
        <v>20919</v>
      </c>
      <c r="E3778" s="21" t="s">
        <v>5625</v>
      </c>
      <c r="F3778" s="12" t="s">
        <v>5625</v>
      </c>
      <c r="G3778" s="13" t="s">
        <v>5625</v>
      </c>
      <c r="H3778" s="13" t="s">
        <v>5625</v>
      </c>
      <c r="I3778" s="14" t="s">
        <v>5625</v>
      </c>
      <c r="J3778" t="s">
        <v>5625</v>
      </c>
      <c r="K3778" t="b">
        <v>0</v>
      </c>
      <c r="L3778" t="b">
        <v>0</v>
      </c>
      <c r="M3778" t="b">
        <v>0</v>
      </c>
      <c r="N3778" t="s">
        <v>20865</v>
      </c>
      <c r="O3778" t="s">
        <v>9714</v>
      </c>
      <c r="Q3778">
        <v>3071652</v>
      </c>
      <c r="R3778">
        <v>3071734</v>
      </c>
      <c r="S3778">
        <v>-1</v>
      </c>
      <c r="T3778" t="s">
        <v>20877</v>
      </c>
      <c r="U3778" t="s">
        <v>5625</v>
      </c>
      <c r="V3778" t="s">
        <v>5625</v>
      </c>
      <c r="W3778" t="s">
        <v>5625</v>
      </c>
      <c r="Y3778" t="s">
        <v>5625</v>
      </c>
      <c r="Z3778" t="s">
        <v>5625</v>
      </c>
      <c r="AA3778" t="s">
        <v>5625</v>
      </c>
      <c r="AB3778" t="s">
        <v>5625</v>
      </c>
      <c r="AC3778" t="s">
        <v>5625</v>
      </c>
      <c r="AD3778" t="s">
        <v>5625</v>
      </c>
      <c r="AE3778" t="s">
        <v>5625</v>
      </c>
      <c r="AF3778" t="s">
        <v>5625</v>
      </c>
      <c r="AG3778" t="s">
        <v>5625</v>
      </c>
      <c r="AM3778" t="s">
        <v>5625</v>
      </c>
      <c r="AN3778" t="s">
        <v>5625</v>
      </c>
      <c r="AO3778" t="s">
        <v>5625</v>
      </c>
    </row>
    <row r="3779" spans="1:53" x14ac:dyDescent="0.25">
      <c r="A3779">
        <v>3757</v>
      </c>
      <c r="B3779" t="s">
        <v>20994</v>
      </c>
      <c r="C3779" t="s">
        <v>5625</v>
      </c>
      <c r="D3779" t="s">
        <v>20918</v>
      </c>
      <c r="E3779" s="21" t="s">
        <v>5625</v>
      </c>
      <c r="F3779" s="12" t="s">
        <v>5625</v>
      </c>
      <c r="G3779" s="13" t="s">
        <v>5625</v>
      </c>
      <c r="H3779" s="13" t="s">
        <v>5625</v>
      </c>
      <c r="I3779" s="14" t="s">
        <v>5625</v>
      </c>
      <c r="J3779" t="s">
        <v>5625</v>
      </c>
      <c r="K3779" t="b">
        <v>0</v>
      </c>
      <c r="L3779" t="b">
        <v>0</v>
      </c>
      <c r="M3779" t="b">
        <v>0</v>
      </c>
      <c r="N3779" t="s">
        <v>20865</v>
      </c>
      <c r="O3779" t="s">
        <v>9714</v>
      </c>
      <c r="Q3779">
        <v>3071743</v>
      </c>
      <c r="R3779">
        <v>3071816</v>
      </c>
      <c r="S3779">
        <v>-1</v>
      </c>
      <c r="T3779" t="s">
        <v>20877</v>
      </c>
      <c r="U3779" t="s">
        <v>5625</v>
      </c>
      <c r="V3779" t="s">
        <v>5625</v>
      </c>
      <c r="W3779" t="s">
        <v>5625</v>
      </c>
      <c r="Y3779" t="s">
        <v>5625</v>
      </c>
      <c r="Z3779" t="s">
        <v>5625</v>
      </c>
      <c r="AA3779" t="s">
        <v>5625</v>
      </c>
      <c r="AB3779" t="s">
        <v>5625</v>
      </c>
      <c r="AC3779" t="s">
        <v>5625</v>
      </c>
      <c r="AD3779" t="s">
        <v>5625</v>
      </c>
      <c r="AE3779" t="s">
        <v>5625</v>
      </c>
      <c r="AF3779" t="s">
        <v>5625</v>
      </c>
      <c r="AG3779" t="s">
        <v>5625</v>
      </c>
      <c r="AM3779" t="s">
        <v>5625</v>
      </c>
      <c r="AN3779" t="s">
        <v>5625</v>
      </c>
      <c r="AO3779" t="s">
        <v>5625</v>
      </c>
    </row>
    <row r="3780" spans="1:53" x14ac:dyDescent="0.25">
      <c r="A3780">
        <v>3758</v>
      </c>
      <c r="B3780" t="s">
        <v>20995</v>
      </c>
      <c r="C3780" t="s">
        <v>5625</v>
      </c>
      <c r="D3780" t="s">
        <v>20900</v>
      </c>
      <c r="E3780" s="21" t="s">
        <v>5625</v>
      </c>
      <c r="F3780" s="12" t="s">
        <v>5625</v>
      </c>
      <c r="G3780" s="13" t="s">
        <v>5625</v>
      </c>
      <c r="H3780" s="13" t="s">
        <v>5625</v>
      </c>
      <c r="I3780" s="14" t="s">
        <v>5625</v>
      </c>
      <c r="J3780" t="s">
        <v>5625</v>
      </c>
      <c r="K3780" t="b">
        <v>0</v>
      </c>
      <c r="L3780" t="b">
        <v>0</v>
      </c>
      <c r="M3780" t="b">
        <v>0</v>
      </c>
      <c r="N3780" t="s">
        <v>20865</v>
      </c>
      <c r="O3780" t="s">
        <v>9714</v>
      </c>
      <c r="Q3780">
        <v>3071955</v>
      </c>
      <c r="R3780">
        <v>3072031</v>
      </c>
      <c r="S3780">
        <v>-1</v>
      </c>
      <c r="T3780" t="s">
        <v>20877</v>
      </c>
      <c r="U3780" t="s">
        <v>5625</v>
      </c>
      <c r="V3780" t="s">
        <v>5625</v>
      </c>
      <c r="W3780" t="s">
        <v>5625</v>
      </c>
      <c r="Y3780" t="s">
        <v>5625</v>
      </c>
      <c r="Z3780" t="s">
        <v>5625</v>
      </c>
      <c r="AA3780" t="s">
        <v>5625</v>
      </c>
      <c r="AB3780" t="s">
        <v>5625</v>
      </c>
      <c r="AC3780" t="s">
        <v>5625</v>
      </c>
      <c r="AD3780" t="s">
        <v>5625</v>
      </c>
      <c r="AE3780" t="s">
        <v>5625</v>
      </c>
      <c r="AF3780" t="s">
        <v>5625</v>
      </c>
      <c r="AG3780" t="s">
        <v>5625</v>
      </c>
      <c r="AM3780" t="s">
        <v>5625</v>
      </c>
      <c r="AN3780" t="s">
        <v>5625</v>
      </c>
      <c r="AO3780" t="s">
        <v>5625</v>
      </c>
    </row>
    <row r="3781" spans="1:53" x14ac:dyDescent="0.25">
      <c r="A3781">
        <v>3759</v>
      </c>
      <c r="B3781" t="s">
        <v>20996</v>
      </c>
      <c r="C3781" t="s">
        <v>5625</v>
      </c>
      <c r="D3781" t="s">
        <v>20911</v>
      </c>
      <c r="E3781" s="21" t="s">
        <v>5625</v>
      </c>
      <c r="F3781" s="12" t="s">
        <v>5625</v>
      </c>
      <c r="G3781" s="13" t="s">
        <v>5625</v>
      </c>
      <c r="H3781" s="13" t="s">
        <v>5625</v>
      </c>
      <c r="I3781" s="14" t="s">
        <v>5625</v>
      </c>
      <c r="J3781" t="s">
        <v>5625</v>
      </c>
      <c r="K3781" t="b">
        <v>0</v>
      </c>
      <c r="L3781" t="b">
        <v>0</v>
      </c>
      <c r="M3781" t="b">
        <v>0</v>
      </c>
      <c r="N3781" t="s">
        <v>20865</v>
      </c>
      <c r="O3781" t="s">
        <v>9714</v>
      </c>
      <c r="Q3781">
        <v>3072043</v>
      </c>
      <c r="R3781">
        <v>3072115</v>
      </c>
      <c r="S3781">
        <v>-1</v>
      </c>
      <c r="T3781" t="s">
        <v>20877</v>
      </c>
      <c r="U3781" t="s">
        <v>5625</v>
      </c>
      <c r="V3781" t="s">
        <v>5625</v>
      </c>
      <c r="W3781" t="s">
        <v>5625</v>
      </c>
      <c r="Y3781" t="s">
        <v>5625</v>
      </c>
      <c r="Z3781" t="s">
        <v>5625</v>
      </c>
      <c r="AA3781" t="s">
        <v>5625</v>
      </c>
      <c r="AB3781" t="s">
        <v>5625</v>
      </c>
      <c r="AC3781" t="s">
        <v>5625</v>
      </c>
      <c r="AD3781" t="s">
        <v>5625</v>
      </c>
      <c r="AE3781" t="s">
        <v>5625</v>
      </c>
      <c r="AF3781" t="s">
        <v>5625</v>
      </c>
      <c r="AG3781" t="s">
        <v>5625</v>
      </c>
      <c r="AM3781" t="s">
        <v>5625</v>
      </c>
      <c r="AN3781" t="s">
        <v>5625</v>
      </c>
      <c r="AO3781" t="s">
        <v>5625</v>
      </c>
    </row>
    <row r="3782" spans="1:53" x14ac:dyDescent="0.25">
      <c r="A3782">
        <v>3760</v>
      </c>
      <c r="B3782" t="s">
        <v>20997</v>
      </c>
      <c r="C3782" t="s">
        <v>5625</v>
      </c>
      <c r="D3782" t="s">
        <v>20917</v>
      </c>
      <c r="E3782" s="21" t="s">
        <v>5625</v>
      </c>
      <c r="F3782" s="12" t="s">
        <v>5625</v>
      </c>
      <c r="G3782" s="13" t="s">
        <v>5625</v>
      </c>
      <c r="H3782" s="13" t="s">
        <v>5625</v>
      </c>
      <c r="I3782" s="14" t="s">
        <v>5625</v>
      </c>
      <c r="J3782" t="s">
        <v>5625</v>
      </c>
      <c r="K3782" t="b">
        <v>0</v>
      </c>
      <c r="L3782" t="b">
        <v>0</v>
      </c>
      <c r="M3782" t="b">
        <v>0</v>
      </c>
      <c r="N3782" t="s">
        <v>20865</v>
      </c>
      <c r="O3782" t="s">
        <v>9714</v>
      </c>
      <c r="Q3782">
        <v>3072136</v>
      </c>
      <c r="R3782">
        <v>3072209</v>
      </c>
      <c r="S3782">
        <v>-1</v>
      </c>
      <c r="T3782" t="s">
        <v>20877</v>
      </c>
      <c r="U3782" t="s">
        <v>5625</v>
      </c>
      <c r="V3782" t="s">
        <v>5625</v>
      </c>
      <c r="W3782" t="s">
        <v>5625</v>
      </c>
      <c r="Y3782" t="s">
        <v>5625</v>
      </c>
      <c r="Z3782" t="s">
        <v>5625</v>
      </c>
      <c r="AA3782" t="s">
        <v>5625</v>
      </c>
      <c r="AB3782" t="s">
        <v>5625</v>
      </c>
      <c r="AC3782" t="s">
        <v>5625</v>
      </c>
      <c r="AD3782" t="s">
        <v>5625</v>
      </c>
      <c r="AE3782" t="s">
        <v>5625</v>
      </c>
      <c r="AF3782" t="s">
        <v>5625</v>
      </c>
      <c r="AG3782" t="s">
        <v>5625</v>
      </c>
      <c r="AM3782" t="s">
        <v>5625</v>
      </c>
      <c r="AN3782" t="s">
        <v>5625</v>
      </c>
      <c r="AO3782" t="s">
        <v>5625</v>
      </c>
    </row>
    <row r="3783" spans="1:53" x14ac:dyDescent="0.25">
      <c r="A3783">
        <v>3761</v>
      </c>
      <c r="B3783" t="s">
        <v>20998</v>
      </c>
      <c r="C3783" t="s">
        <v>5625</v>
      </c>
      <c r="D3783" t="s">
        <v>20913</v>
      </c>
      <c r="E3783" s="21" t="s">
        <v>5625</v>
      </c>
      <c r="F3783" s="12" t="s">
        <v>5625</v>
      </c>
      <c r="G3783" s="13" t="s">
        <v>5625</v>
      </c>
      <c r="H3783" s="13" t="s">
        <v>5625</v>
      </c>
      <c r="I3783" s="14" t="s">
        <v>5625</v>
      </c>
      <c r="J3783" t="s">
        <v>5625</v>
      </c>
      <c r="K3783" t="b">
        <v>0</v>
      </c>
      <c r="L3783" t="b">
        <v>0</v>
      </c>
      <c r="M3783" t="b">
        <v>0</v>
      </c>
      <c r="N3783" t="s">
        <v>20865</v>
      </c>
      <c r="O3783" t="s">
        <v>9714</v>
      </c>
      <c r="Q3783">
        <v>3072210</v>
      </c>
      <c r="R3783">
        <v>3072285</v>
      </c>
      <c r="S3783">
        <v>-1</v>
      </c>
      <c r="T3783" t="s">
        <v>20877</v>
      </c>
      <c r="U3783" t="s">
        <v>5625</v>
      </c>
      <c r="V3783" t="s">
        <v>5625</v>
      </c>
      <c r="W3783" t="s">
        <v>5625</v>
      </c>
      <c r="Y3783" t="s">
        <v>5625</v>
      </c>
      <c r="Z3783" t="s">
        <v>5625</v>
      </c>
      <c r="AA3783" t="s">
        <v>5625</v>
      </c>
      <c r="AB3783" t="s">
        <v>5625</v>
      </c>
      <c r="AC3783" t="s">
        <v>5625</v>
      </c>
      <c r="AD3783" t="s">
        <v>5625</v>
      </c>
      <c r="AE3783" t="s">
        <v>5625</v>
      </c>
      <c r="AF3783" t="s">
        <v>5625</v>
      </c>
      <c r="AG3783" t="s">
        <v>5625</v>
      </c>
      <c r="AM3783" t="s">
        <v>5625</v>
      </c>
      <c r="AN3783" t="s">
        <v>5625</v>
      </c>
      <c r="AO3783" t="s">
        <v>5625</v>
      </c>
    </row>
    <row r="3784" spans="1:53" x14ac:dyDescent="0.25">
      <c r="A3784">
        <v>3762</v>
      </c>
      <c r="B3784" t="s">
        <v>20999</v>
      </c>
      <c r="C3784" t="s">
        <v>5625</v>
      </c>
      <c r="D3784" t="s">
        <v>20901</v>
      </c>
      <c r="E3784" s="21" t="s">
        <v>5625</v>
      </c>
      <c r="F3784" s="12" t="s">
        <v>5625</v>
      </c>
      <c r="G3784" s="13" t="s">
        <v>5625</v>
      </c>
      <c r="H3784" s="13" t="s">
        <v>5625</v>
      </c>
      <c r="I3784" s="14" t="s">
        <v>5625</v>
      </c>
      <c r="J3784" t="s">
        <v>5625</v>
      </c>
      <c r="K3784" t="b">
        <v>0</v>
      </c>
      <c r="L3784" t="b">
        <v>0</v>
      </c>
      <c r="M3784" t="b">
        <v>0</v>
      </c>
      <c r="N3784" t="s">
        <v>20866</v>
      </c>
      <c r="O3784" t="s">
        <v>9714</v>
      </c>
      <c r="Q3784">
        <v>3072438</v>
      </c>
      <c r="R3784">
        <v>3072555</v>
      </c>
      <c r="S3784">
        <v>-1</v>
      </c>
      <c r="T3784" t="s">
        <v>20877</v>
      </c>
      <c r="U3784" t="s">
        <v>5625</v>
      </c>
      <c r="V3784" t="s">
        <v>5625</v>
      </c>
      <c r="W3784" t="s">
        <v>5625</v>
      </c>
      <c r="Y3784" t="s">
        <v>5625</v>
      </c>
      <c r="Z3784" t="s">
        <v>5625</v>
      </c>
      <c r="AA3784" t="s">
        <v>5625</v>
      </c>
      <c r="AB3784" t="s">
        <v>5625</v>
      </c>
      <c r="AC3784" t="s">
        <v>5625</v>
      </c>
      <c r="AD3784" t="s">
        <v>5625</v>
      </c>
      <c r="AE3784" t="s">
        <v>5625</v>
      </c>
      <c r="AF3784" t="s">
        <v>5625</v>
      </c>
      <c r="AG3784" t="s">
        <v>5625</v>
      </c>
      <c r="AM3784" t="s">
        <v>5625</v>
      </c>
      <c r="AN3784" t="s">
        <v>5625</v>
      </c>
      <c r="AO3784" t="s">
        <v>5625</v>
      </c>
    </row>
    <row r="3785" spans="1:53" x14ac:dyDescent="0.25">
      <c r="A3785">
        <v>3763</v>
      </c>
      <c r="B3785" t="s">
        <v>21000</v>
      </c>
      <c r="C3785" t="s">
        <v>5625</v>
      </c>
      <c r="D3785" t="s">
        <v>20902</v>
      </c>
      <c r="E3785" s="21" t="s">
        <v>5625</v>
      </c>
      <c r="F3785" s="12" t="s">
        <v>5625</v>
      </c>
      <c r="G3785" s="13" t="s">
        <v>5625</v>
      </c>
      <c r="H3785" s="13" t="s">
        <v>5625</v>
      </c>
      <c r="I3785" s="14" t="s">
        <v>5625</v>
      </c>
      <c r="J3785" t="s">
        <v>5625</v>
      </c>
      <c r="K3785" t="b">
        <v>0</v>
      </c>
      <c r="L3785" t="b">
        <v>0</v>
      </c>
      <c r="M3785" t="b">
        <v>0</v>
      </c>
      <c r="N3785" t="s">
        <v>20866</v>
      </c>
      <c r="O3785" t="s">
        <v>9714</v>
      </c>
      <c r="Q3785">
        <v>3072692</v>
      </c>
      <c r="R3785">
        <v>3075651</v>
      </c>
      <c r="S3785">
        <v>-1</v>
      </c>
      <c r="T3785" t="s">
        <v>20877</v>
      </c>
      <c r="U3785" t="s">
        <v>5625</v>
      </c>
      <c r="V3785" t="s">
        <v>5625</v>
      </c>
      <c r="W3785" t="s">
        <v>5625</v>
      </c>
      <c r="Y3785" t="s">
        <v>5625</v>
      </c>
      <c r="Z3785" t="s">
        <v>5625</v>
      </c>
      <c r="AA3785" t="s">
        <v>5625</v>
      </c>
      <c r="AB3785" t="s">
        <v>5625</v>
      </c>
      <c r="AC3785" t="s">
        <v>5625</v>
      </c>
      <c r="AD3785" t="s">
        <v>5625</v>
      </c>
      <c r="AE3785" t="s">
        <v>5625</v>
      </c>
      <c r="AF3785" t="s">
        <v>5625</v>
      </c>
      <c r="AG3785" t="s">
        <v>5625</v>
      </c>
      <c r="AM3785" t="s">
        <v>5625</v>
      </c>
      <c r="AN3785" t="s">
        <v>5625</v>
      </c>
      <c r="AO3785" t="s">
        <v>5625</v>
      </c>
    </row>
    <row r="3786" spans="1:53" x14ac:dyDescent="0.25">
      <c r="A3786">
        <v>3764</v>
      </c>
      <c r="B3786" t="s">
        <v>8579</v>
      </c>
      <c r="C3786" s="7">
        <v>0.75</v>
      </c>
      <c r="D3786" t="s">
        <v>3</v>
      </c>
      <c r="E3786" s="16">
        <v>72.92652089539115</v>
      </c>
      <c r="F3786" s="12">
        <v>-2.4309022020919899</v>
      </c>
      <c r="G3786" s="13">
        <v>-1.0181982665812599</v>
      </c>
      <c r="H3786" s="13">
        <v>0.19461997171623299</v>
      </c>
      <c r="I3786" s="14">
        <v>0.56144971875438199</v>
      </c>
      <c r="J3786" t="s">
        <v>8580</v>
      </c>
      <c r="K3786" t="b">
        <v>0</v>
      </c>
      <c r="L3786" t="b">
        <v>0</v>
      </c>
      <c r="M3786" t="b">
        <v>0</v>
      </c>
      <c r="N3786" t="s">
        <v>9309</v>
      </c>
      <c r="O3786" t="s">
        <v>9714</v>
      </c>
      <c r="P3786">
        <v>69</v>
      </c>
      <c r="Q3786">
        <v>3076061</v>
      </c>
      <c r="R3786">
        <v>3076271</v>
      </c>
      <c r="S3786">
        <v>-1</v>
      </c>
      <c r="T3786" t="s">
        <v>20877</v>
      </c>
      <c r="U3786" s="9">
        <v>5072</v>
      </c>
      <c r="V3786" t="s">
        <v>5625</v>
      </c>
      <c r="W3786" t="s">
        <v>5625</v>
      </c>
      <c r="X3786" t="s">
        <v>12190</v>
      </c>
      <c r="Y3786" t="s">
        <v>5625</v>
      </c>
      <c r="Z3786">
        <v>8.7711492186764595</v>
      </c>
      <c r="AA3786" s="12">
        <v>1.57199829842677</v>
      </c>
      <c r="AB3786" s="13">
        <v>-1.54637712046177</v>
      </c>
      <c r="AC3786" s="13">
        <v>0.122013516457151</v>
      </c>
      <c r="AD3786" s="13">
        <v>24.587657447797699</v>
      </c>
      <c r="AE3786" s="13">
        <v>1.2228122810842901</v>
      </c>
      <c r="AF3786" s="13">
        <v>-0.83266931673143496</v>
      </c>
      <c r="AG3786" s="14">
        <v>0.405031253833322</v>
      </c>
      <c r="AM3786" t="s">
        <v>5625</v>
      </c>
      <c r="AN3786" t="s">
        <v>5625</v>
      </c>
      <c r="AO3786" t="s">
        <v>5625</v>
      </c>
      <c r="AP3786">
        <v>149.29308358156462</v>
      </c>
      <c r="AQ3786">
        <v>0</v>
      </c>
      <c r="AR3786">
        <v>142.41300000000001</v>
      </c>
      <c r="AS3786">
        <v>0</v>
      </c>
      <c r="AT3786">
        <v>0</v>
      </c>
      <c r="AU3786">
        <v>0</v>
      </c>
      <c r="AV3786">
        <v>0</v>
      </c>
      <c r="AW3786">
        <v>0</v>
      </c>
      <c r="AX3786">
        <v>0</v>
      </c>
      <c r="AY3786">
        <v>0</v>
      </c>
      <c r="AZ3786">
        <v>0</v>
      </c>
      <c r="BA3786">
        <v>50.568057764189845</v>
      </c>
    </row>
    <row r="3787" spans="1:53" x14ac:dyDescent="0.25">
      <c r="A3787">
        <v>3765</v>
      </c>
      <c r="B3787" t="s">
        <v>8581</v>
      </c>
      <c r="C3787" s="7">
        <v>0.75</v>
      </c>
      <c r="D3787" t="s">
        <v>3</v>
      </c>
      <c r="E3787" s="16">
        <v>863.81426333062973</v>
      </c>
      <c r="F3787" s="12">
        <v>-2.7090405274215201</v>
      </c>
      <c r="G3787" s="13">
        <v>-0.60783101889528601</v>
      </c>
      <c r="H3787" s="13">
        <v>0.14644414388499799</v>
      </c>
      <c r="I3787" s="14">
        <v>0.74956239916275502</v>
      </c>
      <c r="J3787" t="s">
        <v>7445</v>
      </c>
      <c r="K3787" t="b">
        <v>0</v>
      </c>
      <c r="L3787" t="b">
        <v>0</v>
      </c>
      <c r="M3787" t="b">
        <v>0</v>
      </c>
      <c r="N3787" t="s">
        <v>9309</v>
      </c>
      <c r="O3787" t="s">
        <v>9714</v>
      </c>
      <c r="P3787">
        <v>66</v>
      </c>
      <c r="Q3787">
        <v>3076453</v>
      </c>
      <c r="R3787">
        <v>3076654</v>
      </c>
      <c r="S3787">
        <v>1</v>
      </c>
      <c r="T3787" t="s">
        <v>20877</v>
      </c>
      <c r="U3787" s="9">
        <v>182</v>
      </c>
      <c r="V3787" t="s">
        <v>5625</v>
      </c>
      <c r="W3787" t="s">
        <v>5625</v>
      </c>
      <c r="X3787" t="s">
        <v>12189</v>
      </c>
      <c r="Y3787" t="s">
        <v>5625</v>
      </c>
      <c r="Z3787">
        <v>99.481808395014497</v>
      </c>
      <c r="AA3787" s="12">
        <v>1.5739480320561301</v>
      </c>
      <c r="AB3787" s="13">
        <v>-1.7211753325060899</v>
      </c>
      <c r="AC3787" s="13">
        <v>8.5219012593895305E-2</v>
      </c>
      <c r="AD3787" s="13">
        <v>326.007606130635</v>
      </c>
      <c r="AE3787" s="13">
        <v>1.2235821970480301</v>
      </c>
      <c r="AF3787" s="13">
        <v>-0.49676353608422602</v>
      </c>
      <c r="AG3787" s="14">
        <v>0.61935581180495203</v>
      </c>
      <c r="AM3787" t="s">
        <v>21798</v>
      </c>
      <c r="AN3787" t="s">
        <v>21165</v>
      </c>
      <c r="AO3787" t="s">
        <v>21165</v>
      </c>
      <c r="AP3787">
        <v>1873.9310533225191</v>
      </c>
      <c r="AQ3787">
        <v>0</v>
      </c>
      <c r="AR3787">
        <v>1581.326</v>
      </c>
      <c r="AS3787">
        <v>0</v>
      </c>
      <c r="AT3787">
        <v>0</v>
      </c>
      <c r="AU3787">
        <v>0</v>
      </c>
      <c r="AV3787">
        <v>0</v>
      </c>
      <c r="AW3787">
        <v>0</v>
      </c>
      <c r="AX3787">
        <v>0</v>
      </c>
      <c r="AY3787">
        <v>0</v>
      </c>
      <c r="AZ3787">
        <v>0</v>
      </c>
      <c r="BA3787">
        <v>1466.8732471719336</v>
      </c>
    </row>
    <row r="3788" spans="1:53" x14ac:dyDescent="0.25">
      <c r="A3788">
        <v>3766</v>
      </c>
      <c r="B3788" t="s">
        <v>8582</v>
      </c>
      <c r="C3788" s="7">
        <v>0.75</v>
      </c>
      <c r="D3788" t="s">
        <v>5645</v>
      </c>
      <c r="E3788" s="16">
        <v>10293.566596061517</v>
      </c>
      <c r="F3788" s="12">
        <v>-2.7466985707517502</v>
      </c>
      <c r="G3788" s="13">
        <v>-0.448514146018402</v>
      </c>
      <c r="H3788" s="13">
        <v>0.140862227044318</v>
      </c>
      <c r="I3788" s="14">
        <v>0.81628439992276403</v>
      </c>
      <c r="J3788" t="s">
        <v>7447</v>
      </c>
      <c r="K3788" t="b">
        <v>0</v>
      </c>
      <c r="L3788" t="b">
        <v>0</v>
      </c>
      <c r="M3788" t="b">
        <v>0</v>
      </c>
      <c r="N3788" t="s">
        <v>9309</v>
      </c>
      <c r="O3788" t="s">
        <v>9714</v>
      </c>
      <c r="P3788">
        <v>81</v>
      </c>
      <c r="Q3788">
        <v>3076638</v>
      </c>
      <c r="R3788">
        <v>3076884</v>
      </c>
      <c r="S3788">
        <v>1</v>
      </c>
      <c r="T3788" t="s">
        <v>20877</v>
      </c>
      <c r="U3788" s="9">
        <v>-16</v>
      </c>
      <c r="V3788" t="s">
        <v>5625</v>
      </c>
      <c r="W3788" t="s">
        <v>5625</v>
      </c>
      <c r="X3788" t="s">
        <v>12188</v>
      </c>
      <c r="Y3788" t="s">
        <v>5625</v>
      </c>
      <c r="Z3788">
        <v>1450.5192003643499</v>
      </c>
      <c r="AA3788" s="12">
        <v>1.5740953574541701</v>
      </c>
      <c r="AB3788" s="13">
        <v>-1.7449378512837199</v>
      </c>
      <c r="AC3788" s="13">
        <v>8.0995687711297906E-2</v>
      </c>
      <c r="AD3788" s="13">
        <v>5174.32533619886</v>
      </c>
      <c r="AE3788" s="13">
        <v>1.2236311771359001</v>
      </c>
      <c r="AF3788" s="13">
        <v>-0.36654357489339001</v>
      </c>
      <c r="AG3788" s="14">
        <v>0.71395950348870296</v>
      </c>
      <c r="AM3788" t="s">
        <v>5625</v>
      </c>
      <c r="AN3788" t="s">
        <v>5625</v>
      </c>
      <c r="AO3788" t="s">
        <v>5625</v>
      </c>
      <c r="AP3788">
        <v>21581.338384246068</v>
      </c>
      <c r="AQ3788">
        <v>0</v>
      </c>
      <c r="AR3788">
        <v>19592.928</v>
      </c>
      <c r="AS3788">
        <v>0</v>
      </c>
      <c r="AT3788">
        <v>0</v>
      </c>
      <c r="AU3788">
        <v>0</v>
      </c>
      <c r="AV3788">
        <v>0</v>
      </c>
      <c r="AW3788">
        <v>0</v>
      </c>
      <c r="AX3788">
        <v>0</v>
      </c>
      <c r="AY3788">
        <v>0</v>
      </c>
      <c r="AZ3788">
        <v>0</v>
      </c>
      <c r="BA3788">
        <v>23846.430511079969</v>
      </c>
    </row>
    <row r="3789" spans="1:53" x14ac:dyDescent="0.25">
      <c r="A3789">
        <v>3767</v>
      </c>
      <c r="B3789" t="s">
        <v>12187</v>
      </c>
      <c r="C3789" s="7" t="s">
        <v>5625</v>
      </c>
      <c r="D3789" t="s">
        <v>5645</v>
      </c>
      <c r="E3789" s="16" t="s">
        <v>5625</v>
      </c>
      <c r="F3789" s="12" t="s">
        <v>5625</v>
      </c>
      <c r="G3789" s="13" t="s">
        <v>5625</v>
      </c>
      <c r="H3789" s="13" t="s">
        <v>5625</v>
      </c>
      <c r="I3789" s="14" t="s">
        <v>5625</v>
      </c>
      <c r="J3789" t="s">
        <v>5625</v>
      </c>
      <c r="K3789" t="b">
        <v>1</v>
      </c>
      <c r="L3789" t="b">
        <v>0</v>
      </c>
      <c r="M3789" t="b">
        <v>0</v>
      </c>
      <c r="N3789" t="s">
        <v>9309</v>
      </c>
      <c r="O3789" t="s">
        <v>9714</v>
      </c>
      <c r="P3789">
        <v>50</v>
      </c>
      <c r="Q3789">
        <v>3076909</v>
      </c>
      <c r="R3789">
        <v>3077062</v>
      </c>
      <c r="S3789">
        <v>-1</v>
      </c>
      <c r="T3789" t="s">
        <v>20877</v>
      </c>
      <c r="U3789" s="9" t="s">
        <v>5625</v>
      </c>
      <c r="V3789" t="s">
        <v>5625</v>
      </c>
      <c r="W3789" t="s">
        <v>5625</v>
      </c>
      <c r="X3789" t="s">
        <v>12186</v>
      </c>
      <c r="Y3789" t="s">
        <v>5625</v>
      </c>
      <c r="Z3789" t="s">
        <v>5625</v>
      </c>
      <c r="AA3789" s="12" t="s">
        <v>5625</v>
      </c>
      <c r="AB3789" s="13" t="s">
        <v>5625</v>
      </c>
      <c r="AC3789" s="13" t="s">
        <v>5625</v>
      </c>
      <c r="AD3789" s="13" t="s">
        <v>5625</v>
      </c>
      <c r="AE3789" s="13" t="s">
        <v>5625</v>
      </c>
      <c r="AF3789" s="13" t="s">
        <v>5625</v>
      </c>
      <c r="AG3789" s="14" t="s">
        <v>5625</v>
      </c>
      <c r="AM3789" t="s">
        <v>5625</v>
      </c>
      <c r="AN3789" t="s">
        <v>5625</v>
      </c>
      <c r="AO3789" t="s">
        <v>5625</v>
      </c>
      <c r="AP3789" t="s">
        <v>5625</v>
      </c>
      <c r="AQ3789" t="s">
        <v>5625</v>
      </c>
      <c r="AR3789" t="s">
        <v>5625</v>
      </c>
      <c r="AS3789" t="s">
        <v>5625</v>
      </c>
      <c r="AT3789" t="s">
        <v>5625</v>
      </c>
      <c r="AU3789" t="s">
        <v>5625</v>
      </c>
      <c r="AV3789" t="s">
        <v>5625</v>
      </c>
      <c r="AW3789" t="s">
        <v>5625</v>
      </c>
      <c r="AX3789" t="s">
        <v>5625</v>
      </c>
      <c r="AY3789" t="s">
        <v>5625</v>
      </c>
      <c r="AZ3789" t="s">
        <v>5625</v>
      </c>
      <c r="BA3789" t="s">
        <v>5625</v>
      </c>
    </row>
    <row r="3790" spans="1:53" x14ac:dyDescent="0.25">
      <c r="A3790">
        <v>3768</v>
      </c>
      <c r="B3790" t="s">
        <v>8583</v>
      </c>
      <c r="C3790" s="7">
        <v>0.75</v>
      </c>
      <c r="D3790" t="s">
        <v>7176</v>
      </c>
      <c r="E3790" s="16">
        <v>5121.0657147798393</v>
      </c>
      <c r="F3790" s="12">
        <v>-2.74338557129769</v>
      </c>
      <c r="G3790" s="13">
        <v>-0.67500427265347496</v>
      </c>
      <c r="H3790" s="13">
        <v>0.141160376059349</v>
      </c>
      <c r="I3790" s="14">
        <v>0.71917309199343804</v>
      </c>
      <c r="J3790" t="s">
        <v>8584</v>
      </c>
      <c r="K3790" t="b">
        <v>0</v>
      </c>
      <c r="L3790" t="b">
        <v>0</v>
      </c>
      <c r="M3790" t="b">
        <v>0</v>
      </c>
      <c r="N3790" t="s">
        <v>9309</v>
      </c>
      <c r="O3790" t="s">
        <v>9714</v>
      </c>
      <c r="P3790">
        <v>76</v>
      </c>
      <c r="Q3790">
        <v>3077039</v>
      </c>
      <c r="R3790">
        <v>3077270</v>
      </c>
      <c r="S3790">
        <v>1</v>
      </c>
      <c r="T3790" t="s">
        <v>20877</v>
      </c>
      <c r="U3790" s="9">
        <v>155</v>
      </c>
      <c r="V3790" t="s">
        <v>5625</v>
      </c>
      <c r="W3790" t="s">
        <v>5625</v>
      </c>
      <c r="X3790" t="s">
        <v>12185</v>
      </c>
      <c r="Y3790" t="s">
        <v>5625</v>
      </c>
      <c r="Z3790">
        <v>677.36198754773704</v>
      </c>
      <c r="AA3790" s="12">
        <v>1.57408334234053</v>
      </c>
      <c r="AB3790" s="13">
        <v>-1.7428464538723301</v>
      </c>
      <c r="AC3790" s="13">
        <v>8.1360439407921994E-2</v>
      </c>
      <c r="AD3790" s="13">
        <v>2149.9868802467699</v>
      </c>
      <c r="AE3790" s="13">
        <v>1.2236262375954501</v>
      </c>
      <c r="AF3790" s="13">
        <v>-0.55164252932327396</v>
      </c>
      <c r="AG3790" s="14">
        <v>0.58119329212951698</v>
      </c>
      <c r="AH3790" t="s">
        <v>11637</v>
      </c>
      <c r="AM3790" t="s">
        <v>5625</v>
      </c>
      <c r="AN3790" t="s">
        <v>5625</v>
      </c>
      <c r="AO3790" t="s">
        <v>5625</v>
      </c>
      <c r="AP3790">
        <v>10117.903859119355</v>
      </c>
      <c r="AQ3790">
        <v>0</v>
      </c>
      <c r="AR3790">
        <v>10366.359</v>
      </c>
      <c r="AS3790">
        <v>0</v>
      </c>
      <c r="AT3790">
        <v>0</v>
      </c>
      <c r="AU3790">
        <v>0</v>
      </c>
      <c r="AV3790">
        <v>0</v>
      </c>
      <c r="AW3790">
        <v>0</v>
      </c>
      <c r="AX3790">
        <v>0</v>
      </c>
      <c r="AY3790">
        <v>0</v>
      </c>
      <c r="AZ3790">
        <v>0</v>
      </c>
      <c r="BA3790">
        <v>7596.0253614764315</v>
      </c>
    </row>
    <row r="3791" spans="1:53" x14ac:dyDescent="0.25">
      <c r="A3791">
        <v>3769</v>
      </c>
      <c r="B3791" t="s">
        <v>12184</v>
      </c>
      <c r="C3791" s="7" t="s">
        <v>5625</v>
      </c>
      <c r="D3791" t="s">
        <v>5645</v>
      </c>
      <c r="E3791" s="16" t="s">
        <v>5625</v>
      </c>
      <c r="F3791" s="12" t="s">
        <v>5625</v>
      </c>
      <c r="G3791" s="13" t="s">
        <v>5625</v>
      </c>
      <c r="H3791" s="13" t="s">
        <v>5625</v>
      </c>
      <c r="I3791" s="14" t="s">
        <v>5625</v>
      </c>
      <c r="J3791" t="s">
        <v>5625</v>
      </c>
      <c r="K3791" t="b">
        <v>1</v>
      </c>
      <c r="L3791" t="b">
        <v>0</v>
      </c>
      <c r="M3791" t="b">
        <v>0</v>
      </c>
      <c r="N3791" t="s">
        <v>9309</v>
      </c>
      <c r="O3791" t="s">
        <v>9714</v>
      </c>
      <c r="P3791">
        <v>55</v>
      </c>
      <c r="Q3791">
        <v>3077810</v>
      </c>
      <c r="R3791">
        <v>3077978</v>
      </c>
      <c r="S3791">
        <v>-1</v>
      </c>
      <c r="T3791" t="s">
        <v>20877</v>
      </c>
      <c r="U3791" s="9" t="s">
        <v>5625</v>
      </c>
      <c r="V3791" t="s">
        <v>5625</v>
      </c>
      <c r="W3791" t="s">
        <v>5625</v>
      </c>
      <c r="X3791" t="s">
        <v>12183</v>
      </c>
      <c r="Y3791" t="s">
        <v>5625</v>
      </c>
      <c r="Z3791" t="s">
        <v>5625</v>
      </c>
      <c r="AA3791" s="12" t="s">
        <v>5625</v>
      </c>
      <c r="AB3791" s="13" t="s">
        <v>5625</v>
      </c>
      <c r="AC3791" s="13" t="s">
        <v>5625</v>
      </c>
      <c r="AD3791" s="13" t="s">
        <v>5625</v>
      </c>
      <c r="AE3791" s="13" t="s">
        <v>5625</v>
      </c>
      <c r="AF3791" s="13" t="s">
        <v>5625</v>
      </c>
      <c r="AG3791" s="14" t="s">
        <v>5625</v>
      </c>
      <c r="AM3791" t="s">
        <v>5625</v>
      </c>
      <c r="AN3791" t="s">
        <v>5625</v>
      </c>
      <c r="AO3791" t="s">
        <v>5625</v>
      </c>
      <c r="AP3791" t="s">
        <v>5625</v>
      </c>
      <c r="AQ3791" t="s">
        <v>5625</v>
      </c>
      <c r="AR3791" t="s">
        <v>5625</v>
      </c>
      <c r="AS3791" t="s">
        <v>5625</v>
      </c>
      <c r="AT3791" t="s">
        <v>5625</v>
      </c>
      <c r="AU3791" t="s">
        <v>5625</v>
      </c>
      <c r="AV3791" t="s">
        <v>5625</v>
      </c>
      <c r="AW3791" t="s">
        <v>5625</v>
      </c>
      <c r="AX3791" t="s">
        <v>5625</v>
      </c>
      <c r="AY3791" t="s">
        <v>5625</v>
      </c>
      <c r="AZ3791" t="s">
        <v>5625</v>
      </c>
      <c r="BA3791" t="s">
        <v>5625</v>
      </c>
    </row>
    <row r="3792" spans="1:53" x14ac:dyDescent="0.25">
      <c r="A3792">
        <v>3770</v>
      </c>
      <c r="B3792" t="s">
        <v>4714</v>
      </c>
      <c r="C3792" s="7">
        <v>0</v>
      </c>
      <c r="D3792" t="s">
        <v>369</v>
      </c>
      <c r="E3792" s="16">
        <v>48.514503296890759</v>
      </c>
      <c r="F3792" s="12">
        <v>-1.83364545785765</v>
      </c>
      <c r="G3792" s="13">
        <v>0.73771112325668098</v>
      </c>
      <c r="H3792" s="13">
        <v>6.8154907022678396E-4</v>
      </c>
      <c r="I3792" s="14">
        <v>0.170315079530858</v>
      </c>
      <c r="K3792" t="b">
        <v>0</v>
      </c>
      <c r="L3792" t="b">
        <v>0</v>
      </c>
      <c r="M3792" t="b">
        <v>0</v>
      </c>
      <c r="N3792" t="s">
        <v>9309</v>
      </c>
      <c r="O3792" t="s">
        <v>9714</v>
      </c>
      <c r="P3792">
        <v>277</v>
      </c>
      <c r="Q3792">
        <v>3077969</v>
      </c>
      <c r="R3792">
        <v>3078803</v>
      </c>
      <c r="S3792">
        <v>1</v>
      </c>
      <c r="T3792" t="s">
        <v>20877</v>
      </c>
      <c r="U3792" s="9">
        <v>699</v>
      </c>
      <c r="V3792" t="s">
        <v>5625</v>
      </c>
      <c r="W3792" t="s">
        <v>7173</v>
      </c>
      <c r="X3792" t="s">
        <v>12182</v>
      </c>
      <c r="Y3792" t="s">
        <v>32920</v>
      </c>
      <c r="Z3792">
        <v>28.580996990949501</v>
      </c>
      <c r="AA3792" s="12">
        <v>0.48754886848633699</v>
      </c>
      <c r="AB3792" s="13">
        <v>-3.7609470073235101</v>
      </c>
      <c r="AC3792" s="13">
        <v>1.69271291216922E-4</v>
      </c>
      <c r="AD3792" s="13">
        <v>147.74399005267199</v>
      </c>
      <c r="AE3792" s="13">
        <v>0.42152576562126598</v>
      </c>
      <c r="AF3792" s="13">
        <v>1.7500973449853201</v>
      </c>
      <c r="AG3792" s="14">
        <v>8.0101517829654106E-2</v>
      </c>
      <c r="AH3792" t="s">
        <v>10768</v>
      </c>
      <c r="AI3792" t="s">
        <v>9943</v>
      </c>
      <c r="AJ3792" t="s">
        <v>9942</v>
      </c>
      <c r="AK3792" t="s">
        <v>12181</v>
      </c>
      <c r="AM3792" t="s">
        <v>5625</v>
      </c>
      <c r="AN3792" t="s">
        <v>5625</v>
      </c>
      <c r="AO3792" t="s">
        <v>5625</v>
      </c>
      <c r="AP3792">
        <v>34.415013187563027</v>
      </c>
      <c r="AQ3792">
        <v>71.569999999999993</v>
      </c>
      <c r="AR3792">
        <v>45.033000000000001</v>
      </c>
      <c r="AS3792">
        <v>43.04</v>
      </c>
      <c r="AT3792">
        <v>5.1109999999999998</v>
      </c>
      <c r="AU3792">
        <v>7.5389999999999997</v>
      </c>
      <c r="AV3792">
        <v>11.39</v>
      </c>
      <c r="AW3792">
        <v>6.0720000000000001</v>
      </c>
      <c r="AX3792">
        <v>87.141999999999996</v>
      </c>
      <c r="AY3792">
        <v>185.40600000000001</v>
      </c>
      <c r="AZ3792">
        <v>125.13200000000001</v>
      </c>
      <c r="BA3792">
        <v>68.907806178879099</v>
      </c>
    </row>
    <row r="3793" spans="1:53" x14ac:dyDescent="0.25">
      <c r="A3793">
        <v>3771</v>
      </c>
      <c r="B3793" t="s">
        <v>4712</v>
      </c>
      <c r="C3793" s="7">
        <v>0</v>
      </c>
      <c r="D3793" t="s">
        <v>4713</v>
      </c>
      <c r="E3793" s="16">
        <v>352.62963493413935</v>
      </c>
      <c r="F3793" s="12">
        <v>-0.70663015923619199</v>
      </c>
      <c r="G3793" s="13">
        <v>-0.68811814587262798</v>
      </c>
      <c r="H3793" s="13">
        <v>9.1329901564733099E-2</v>
      </c>
      <c r="I3793" s="14">
        <v>0.213870983672101</v>
      </c>
      <c r="K3793" t="b">
        <v>0</v>
      </c>
      <c r="L3793" t="b">
        <v>0</v>
      </c>
      <c r="M3793" t="b">
        <v>0</v>
      </c>
      <c r="N3793" t="s">
        <v>9309</v>
      </c>
      <c r="O3793" t="s">
        <v>9714</v>
      </c>
      <c r="P3793">
        <v>210</v>
      </c>
      <c r="Q3793">
        <v>3078914</v>
      </c>
      <c r="R3793">
        <v>3079547</v>
      </c>
      <c r="S3793">
        <v>-1</v>
      </c>
      <c r="T3793" t="s">
        <v>20877</v>
      </c>
      <c r="U3793" s="9">
        <v>111</v>
      </c>
      <c r="V3793" t="s">
        <v>8585</v>
      </c>
      <c r="W3793" t="s">
        <v>8586</v>
      </c>
      <c r="X3793" t="s">
        <v>12180</v>
      </c>
      <c r="Y3793" t="s">
        <v>32919</v>
      </c>
      <c r="Z3793">
        <v>202.011780186008</v>
      </c>
      <c r="AA3793" s="12">
        <v>0.35748133143794197</v>
      </c>
      <c r="AB3793" s="13">
        <v>-1.9766910803252999</v>
      </c>
      <c r="AC3793" s="13">
        <v>4.8076559662594102E-2</v>
      </c>
      <c r="AD3793" s="13">
        <v>482.37866581058302</v>
      </c>
      <c r="AE3793" s="13">
        <v>0.42970242301529299</v>
      </c>
      <c r="AF3793" s="13">
        <v>-1.60138297811771</v>
      </c>
      <c r="AG3793" s="14">
        <v>0.10929212051275899</v>
      </c>
      <c r="AK3793" t="s">
        <v>12179</v>
      </c>
      <c r="AM3793" t="s">
        <v>5625</v>
      </c>
      <c r="AN3793" t="s">
        <v>5625</v>
      </c>
      <c r="AO3793" t="s">
        <v>5625</v>
      </c>
      <c r="AP3793">
        <v>239.27153973655743</v>
      </c>
      <c r="AQ3793">
        <v>446.95600000000002</v>
      </c>
      <c r="AR3793">
        <v>276.88400000000001</v>
      </c>
      <c r="AS3793">
        <v>447.40699999999998</v>
      </c>
      <c r="AT3793">
        <v>101.01</v>
      </c>
      <c r="AU3793">
        <v>117.209</v>
      </c>
      <c r="AV3793">
        <v>198.66</v>
      </c>
      <c r="AW3793">
        <v>103.999</v>
      </c>
      <c r="AX3793">
        <v>228.001</v>
      </c>
      <c r="AY3793">
        <v>374.11399999999998</v>
      </c>
      <c r="AZ3793">
        <v>448.80099999999999</v>
      </c>
      <c r="BA3793">
        <v>158.87984694798425</v>
      </c>
    </row>
    <row r="3794" spans="1:53" x14ac:dyDescent="0.25">
      <c r="A3794">
        <v>3772</v>
      </c>
      <c r="B3794" t="s">
        <v>4710</v>
      </c>
      <c r="C3794" s="7">
        <v>0</v>
      </c>
      <c r="D3794" t="s">
        <v>4711</v>
      </c>
      <c r="E3794" s="16">
        <v>119.69550163453884</v>
      </c>
      <c r="F3794" s="12">
        <v>-0.157272016827116</v>
      </c>
      <c r="G3794" s="13">
        <v>0.53807458419202603</v>
      </c>
      <c r="H3794" s="13">
        <v>0.79181277572919595</v>
      </c>
      <c r="I3794" s="14">
        <v>0.32995024276670998</v>
      </c>
      <c r="K3794" t="b">
        <v>0</v>
      </c>
      <c r="L3794" t="b">
        <v>0</v>
      </c>
      <c r="M3794" t="b">
        <v>0</v>
      </c>
      <c r="N3794" t="s">
        <v>9309</v>
      </c>
      <c r="O3794" t="s">
        <v>9714</v>
      </c>
      <c r="P3794">
        <v>231</v>
      </c>
      <c r="Q3794">
        <v>3079577</v>
      </c>
      <c r="R3794">
        <v>3080273</v>
      </c>
      <c r="S3794">
        <v>1</v>
      </c>
      <c r="T3794" t="s">
        <v>20877</v>
      </c>
      <c r="U3794" s="9">
        <v>30</v>
      </c>
      <c r="V3794" t="s">
        <v>8587</v>
      </c>
      <c r="W3794" t="s">
        <v>5625</v>
      </c>
      <c r="X3794" t="s">
        <v>12178</v>
      </c>
      <c r="Y3794" t="s">
        <v>32918</v>
      </c>
      <c r="Z3794">
        <v>87.714723864813607</v>
      </c>
      <c r="AA3794" s="12">
        <v>0.43610616907001698</v>
      </c>
      <c r="AB3794" s="13">
        <v>-0.36062781951122902</v>
      </c>
      <c r="AC3794" s="13">
        <v>0.71837768990049999</v>
      </c>
      <c r="AD3794" s="13">
        <v>274.736909742443</v>
      </c>
      <c r="AE3794" s="13">
        <v>0.412549382412016</v>
      </c>
      <c r="AF3794" s="13">
        <v>1.3042670941503101</v>
      </c>
      <c r="AG3794" s="14">
        <v>0.19214253065119499</v>
      </c>
      <c r="AM3794" t="s">
        <v>21575</v>
      </c>
      <c r="AN3794" t="s">
        <v>21574</v>
      </c>
      <c r="AO3794" t="s">
        <v>22044</v>
      </c>
      <c r="AP3794">
        <v>86.284006538155367</v>
      </c>
      <c r="AQ3794">
        <v>212.67099999999999</v>
      </c>
      <c r="AR3794">
        <v>71.948999999999998</v>
      </c>
      <c r="AS3794">
        <v>107.878</v>
      </c>
      <c r="AT3794">
        <v>53.078000000000003</v>
      </c>
      <c r="AU3794">
        <v>48.783000000000001</v>
      </c>
      <c r="AV3794">
        <v>96.837999999999994</v>
      </c>
      <c r="AW3794">
        <v>55.780999999999999</v>
      </c>
      <c r="AX3794">
        <v>207.85599999999999</v>
      </c>
      <c r="AY3794">
        <v>328.68599999999998</v>
      </c>
      <c r="AZ3794">
        <v>259.62299999999999</v>
      </c>
      <c r="BA3794">
        <v>174.11618266675916</v>
      </c>
    </row>
    <row r="3795" spans="1:53" x14ac:dyDescent="0.25">
      <c r="A3795">
        <v>3773</v>
      </c>
      <c r="B3795" t="s">
        <v>4708</v>
      </c>
      <c r="C3795" s="7">
        <v>0</v>
      </c>
      <c r="D3795" t="s">
        <v>4709</v>
      </c>
      <c r="E3795" s="16">
        <v>177.11656325521483</v>
      </c>
      <c r="F3795" s="12">
        <v>1.3715545403852201</v>
      </c>
      <c r="G3795" s="13">
        <v>-0.67624246683488798</v>
      </c>
      <c r="H3795" s="13">
        <v>1.54179698481578E-6</v>
      </c>
      <c r="I3795" s="14">
        <v>0.168112692368796</v>
      </c>
      <c r="K3795" t="b">
        <v>0</v>
      </c>
      <c r="L3795" t="b">
        <v>0</v>
      </c>
      <c r="M3795" t="b">
        <v>0</v>
      </c>
      <c r="N3795" t="s">
        <v>9309</v>
      </c>
      <c r="O3795" t="s">
        <v>9714</v>
      </c>
      <c r="P3795">
        <v>339</v>
      </c>
      <c r="Q3795">
        <v>3080328</v>
      </c>
      <c r="R3795">
        <v>3081348</v>
      </c>
      <c r="S3795">
        <v>-1</v>
      </c>
      <c r="T3795" t="s">
        <v>20877</v>
      </c>
      <c r="U3795" s="9">
        <v>55</v>
      </c>
      <c r="V3795" t="s">
        <v>8588</v>
      </c>
      <c r="W3795" t="s">
        <v>8589</v>
      </c>
      <c r="X3795" t="s">
        <v>12177</v>
      </c>
      <c r="Y3795" t="s">
        <v>32917</v>
      </c>
      <c r="Z3795">
        <v>368.59391670763898</v>
      </c>
      <c r="AA3795" s="12">
        <v>0.264456041860684</v>
      </c>
      <c r="AB3795" s="13">
        <v>5.1863233327365696</v>
      </c>
      <c r="AC3795" s="13">
        <v>2.1448629786145699E-7</v>
      </c>
      <c r="AD3795" s="13">
        <v>398.75175185521999</v>
      </c>
      <c r="AE3795" s="13">
        <v>0.384514443798806</v>
      </c>
      <c r="AF3795" s="13">
        <v>-1.7586919756614601</v>
      </c>
      <c r="AG3795" s="14">
        <v>7.8629841076823206E-2</v>
      </c>
      <c r="AI3795" t="s">
        <v>9597</v>
      </c>
      <c r="AK3795" t="s">
        <v>12176</v>
      </c>
      <c r="AM3795" t="s">
        <v>5625</v>
      </c>
      <c r="AN3795" t="s">
        <v>5625</v>
      </c>
      <c r="AO3795" t="s">
        <v>5625</v>
      </c>
      <c r="AP3795">
        <v>197.40825302085926</v>
      </c>
      <c r="AQ3795">
        <v>144.06700000000001</v>
      </c>
      <c r="AR3795">
        <v>199.10599999999999</v>
      </c>
      <c r="AS3795">
        <v>167.88499999999999</v>
      </c>
      <c r="AT3795">
        <v>286.95999999999998</v>
      </c>
      <c r="AU3795">
        <v>281.09100000000001</v>
      </c>
      <c r="AV3795">
        <v>309.54599999999999</v>
      </c>
      <c r="AW3795">
        <v>236.65</v>
      </c>
      <c r="AX3795">
        <v>196.95</v>
      </c>
      <c r="AY3795">
        <v>98.849000000000004</v>
      </c>
      <c r="AZ3795">
        <v>124.577</v>
      </c>
      <c r="BA3795">
        <v>191.07376843770004</v>
      </c>
    </row>
    <row r="3796" spans="1:53" x14ac:dyDescent="0.25">
      <c r="A3796">
        <v>3774</v>
      </c>
      <c r="B3796" t="s">
        <v>4706</v>
      </c>
      <c r="C3796" s="7">
        <v>0</v>
      </c>
      <c r="D3796" t="s">
        <v>4707</v>
      </c>
      <c r="E3796" s="16">
        <v>8.8249859462166356</v>
      </c>
      <c r="F3796" s="12">
        <v>0.53483249086402396</v>
      </c>
      <c r="G3796" s="13">
        <v>2.0928697933709901</v>
      </c>
      <c r="H3796" s="13">
        <v>0.46747505789646299</v>
      </c>
      <c r="I3796" s="14">
        <v>4.0705518612114801E-3</v>
      </c>
      <c r="K3796" t="b">
        <v>0</v>
      </c>
      <c r="L3796" t="b">
        <v>0</v>
      </c>
      <c r="M3796" t="b">
        <v>0</v>
      </c>
      <c r="N3796" t="s">
        <v>9309</v>
      </c>
      <c r="O3796" t="s">
        <v>9714</v>
      </c>
      <c r="P3796">
        <v>235</v>
      </c>
      <c r="Q3796">
        <v>3081438</v>
      </c>
      <c r="R3796">
        <v>3082146</v>
      </c>
      <c r="S3796">
        <v>-1</v>
      </c>
      <c r="T3796" t="s">
        <v>20877</v>
      </c>
      <c r="U3796" s="9">
        <v>90</v>
      </c>
      <c r="V3796" t="s">
        <v>6677</v>
      </c>
      <c r="W3796" t="s">
        <v>6678</v>
      </c>
      <c r="X3796" t="s">
        <v>12175</v>
      </c>
      <c r="Y3796" t="s">
        <v>32916</v>
      </c>
      <c r="Z3796">
        <v>8.73452424219448</v>
      </c>
      <c r="AA3796" s="12">
        <v>0.58528880727560295</v>
      </c>
      <c r="AB3796" s="13">
        <v>0.91379244608069199</v>
      </c>
      <c r="AC3796" s="13">
        <v>0.36082591643929102</v>
      </c>
      <c r="AD3796" s="13">
        <v>47.931597698947499</v>
      </c>
      <c r="AE3796" s="13">
        <v>0.62407835342295004</v>
      </c>
      <c r="AF3796" s="13">
        <v>3.3535369106971902</v>
      </c>
      <c r="AG3796" s="14">
        <v>7.9785771508319395E-4</v>
      </c>
      <c r="AH3796" t="s">
        <v>10879</v>
      </c>
      <c r="AI3796" t="s">
        <v>10878</v>
      </c>
      <c r="AJ3796" t="s">
        <v>12174</v>
      </c>
      <c r="AK3796" t="s">
        <v>12173</v>
      </c>
      <c r="AM3796" t="s">
        <v>5625</v>
      </c>
      <c r="AN3796" t="s">
        <v>5625</v>
      </c>
      <c r="AO3796" t="s">
        <v>5625</v>
      </c>
      <c r="AP3796">
        <v>8.1079437848665439</v>
      </c>
      <c r="AQ3796">
        <v>6.0490000000000004</v>
      </c>
      <c r="AR3796">
        <v>12.771000000000001</v>
      </c>
      <c r="AS3796">
        <v>8.3719999999999999</v>
      </c>
      <c r="AT3796">
        <v>4.0140000000000002</v>
      </c>
      <c r="AU3796">
        <v>10.657</v>
      </c>
      <c r="AV3796">
        <v>7.0279999999999996</v>
      </c>
      <c r="AW3796">
        <v>9.5370000000000008</v>
      </c>
      <c r="AX3796">
        <v>93.450999999999993</v>
      </c>
      <c r="AY3796">
        <v>28.721</v>
      </c>
      <c r="AZ3796">
        <v>20.472000000000001</v>
      </c>
      <c r="BA3796">
        <v>83.817942206346572</v>
      </c>
    </row>
    <row r="3797" spans="1:53" x14ac:dyDescent="0.25">
      <c r="A3797">
        <v>3775</v>
      </c>
      <c r="B3797" t="s">
        <v>4705</v>
      </c>
      <c r="C3797" s="7">
        <v>0</v>
      </c>
      <c r="D3797" t="s">
        <v>12</v>
      </c>
      <c r="E3797" s="16">
        <v>23.225884981520412</v>
      </c>
      <c r="F3797" s="12">
        <v>-0.90312049233800495</v>
      </c>
      <c r="G3797" s="13">
        <v>-0.17547186164741699</v>
      </c>
      <c r="H3797" s="13">
        <v>0.242268863680973</v>
      </c>
      <c r="I3797" s="14">
        <v>0.80551614458771303</v>
      </c>
      <c r="K3797" t="b">
        <v>0</v>
      </c>
      <c r="L3797" t="b">
        <v>0</v>
      </c>
      <c r="M3797" t="b">
        <v>0</v>
      </c>
      <c r="N3797" t="s">
        <v>9309</v>
      </c>
      <c r="O3797" t="s">
        <v>9714</v>
      </c>
      <c r="P3797">
        <v>146</v>
      </c>
      <c r="Q3797">
        <v>3082212</v>
      </c>
      <c r="R3797">
        <v>3082653</v>
      </c>
      <c r="S3797">
        <v>-1</v>
      </c>
      <c r="T3797" t="s">
        <v>20877</v>
      </c>
      <c r="U3797" s="9">
        <v>66</v>
      </c>
      <c r="V3797" t="s">
        <v>5625</v>
      </c>
      <c r="W3797" t="s">
        <v>8590</v>
      </c>
      <c r="X3797" t="s">
        <v>12172</v>
      </c>
      <c r="Y3797" t="s">
        <v>32915</v>
      </c>
      <c r="Z3797">
        <v>8.7952932349315809</v>
      </c>
      <c r="AA3797" s="12">
        <v>0.64130894773221803</v>
      </c>
      <c r="AB3797" s="13">
        <v>-1.4082455819953901</v>
      </c>
      <c r="AC3797" s="13">
        <v>0.15905836321312999</v>
      </c>
      <c r="AD3797" s="13">
        <v>25.986597640513601</v>
      </c>
      <c r="AE3797" s="13">
        <v>0.452489192955357</v>
      </c>
      <c r="AF3797" s="13">
        <v>-0.38779238129722399</v>
      </c>
      <c r="AG3797" s="14">
        <v>0.69816968404374502</v>
      </c>
      <c r="AK3797" t="s">
        <v>12171</v>
      </c>
      <c r="AM3797" t="s">
        <v>21268</v>
      </c>
      <c r="AN3797" t="s">
        <v>21267</v>
      </c>
      <c r="AO3797" t="s">
        <v>22227</v>
      </c>
      <c r="AP3797">
        <v>12.01553992608166</v>
      </c>
      <c r="AQ3797">
        <v>30.347999999999999</v>
      </c>
      <c r="AR3797">
        <v>23.657</v>
      </c>
      <c r="AS3797">
        <v>26.882999999999999</v>
      </c>
      <c r="AT3797">
        <v>3.222</v>
      </c>
      <c r="AU3797">
        <v>5.7030000000000003</v>
      </c>
      <c r="AV3797">
        <v>9.2319999999999993</v>
      </c>
      <c r="AW3797">
        <v>11.483000000000001</v>
      </c>
      <c r="AX3797">
        <v>28.762</v>
      </c>
      <c r="AY3797">
        <v>26.898</v>
      </c>
      <c r="AZ3797">
        <v>35.058</v>
      </c>
      <c r="BA3797">
        <v>24.080027506757069</v>
      </c>
    </row>
    <row r="3798" spans="1:53" x14ac:dyDescent="0.25">
      <c r="A3798">
        <v>3776</v>
      </c>
      <c r="B3798" t="s">
        <v>4703</v>
      </c>
      <c r="C3798" s="7">
        <v>0</v>
      </c>
      <c r="D3798" t="s">
        <v>4704</v>
      </c>
      <c r="E3798" s="16">
        <v>907.3958310056172</v>
      </c>
      <c r="F3798" s="12">
        <v>1.07196167140031</v>
      </c>
      <c r="G3798" s="13">
        <v>-0.92444177345728695</v>
      </c>
      <c r="H3798" s="13">
        <v>6.4434702413872405E-2</v>
      </c>
      <c r="I3798" s="14">
        <v>0.312595580420926</v>
      </c>
      <c r="K3798" t="b">
        <v>0</v>
      </c>
      <c r="L3798" t="b">
        <v>0</v>
      </c>
      <c r="M3798" t="b">
        <v>0</v>
      </c>
      <c r="N3798" t="s">
        <v>9309</v>
      </c>
      <c r="O3798" t="s">
        <v>9714</v>
      </c>
      <c r="P3798">
        <v>130</v>
      </c>
      <c r="Q3798">
        <v>3082764</v>
      </c>
      <c r="R3798">
        <v>3083157</v>
      </c>
      <c r="S3798">
        <v>-1</v>
      </c>
      <c r="T3798" t="s">
        <v>20877</v>
      </c>
      <c r="U3798" s="9">
        <v>111</v>
      </c>
      <c r="V3798" t="s">
        <v>8591</v>
      </c>
      <c r="W3798" t="s">
        <v>8592</v>
      </c>
      <c r="X3798" t="s">
        <v>12170</v>
      </c>
      <c r="Y3798" t="s">
        <v>32914</v>
      </c>
      <c r="Z3798">
        <v>637.01011030827601</v>
      </c>
      <c r="AA3798" s="12">
        <v>0.49911681405828101</v>
      </c>
      <c r="AB3798" s="13">
        <v>2.1477170097401999</v>
      </c>
      <c r="AC3798" s="13">
        <v>3.1736243263840697E-2</v>
      </c>
      <c r="AD3798" s="13">
        <v>740.69158143209302</v>
      </c>
      <c r="AE3798" s="13">
        <v>0.68756781851397197</v>
      </c>
      <c r="AF3798" s="13">
        <v>-1.3445099502406399</v>
      </c>
      <c r="AG3798" s="14">
        <v>0.178783541004121</v>
      </c>
      <c r="AI3798" t="s">
        <v>12169</v>
      </c>
      <c r="AJ3798" t="s">
        <v>12168</v>
      </c>
      <c r="AK3798" t="s">
        <v>12167</v>
      </c>
      <c r="AM3798" t="s">
        <v>5625</v>
      </c>
      <c r="AN3798" t="s">
        <v>5625</v>
      </c>
      <c r="AO3798" t="s">
        <v>5625</v>
      </c>
      <c r="AP3798">
        <v>1319.0953240224687</v>
      </c>
      <c r="AQ3798">
        <v>294.22800000000001</v>
      </c>
      <c r="AR3798">
        <v>1504.2760000000001</v>
      </c>
      <c r="AS3798">
        <v>511.98399999999998</v>
      </c>
      <c r="AT3798">
        <v>1109.94</v>
      </c>
      <c r="AU3798">
        <v>1199.9159999999999</v>
      </c>
      <c r="AV3798">
        <v>1339.771</v>
      </c>
      <c r="AW3798">
        <v>1069.491</v>
      </c>
      <c r="AX3798">
        <v>935.10599999999999</v>
      </c>
      <c r="AY3798">
        <v>256.55500000000001</v>
      </c>
      <c r="AZ3798">
        <v>256.94200000000001</v>
      </c>
      <c r="BA3798">
        <v>1077.6650298556128</v>
      </c>
    </row>
    <row r="3799" spans="1:53" x14ac:dyDescent="0.25">
      <c r="A3799">
        <v>3777</v>
      </c>
      <c r="B3799" t="s">
        <v>4701</v>
      </c>
      <c r="C3799" s="7">
        <v>0</v>
      </c>
      <c r="D3799" t="s">
        <v>4702</v>
      </c>
      <c r="E3799" s="16">
        <v>979.73643482373063</v>
      </c>
      <c r="F3799" s="12">
        <v>0.61293823776757606</v>
      </c>
      <c r="G3799" s="13">
        <v>-1.11986057452535</v>
      </c>
      <c r="H3799" s="13">
        <v>2.9743105174248999E-2</v>
      </c>
      <c r="I3799" s="14">
        <v>2.6167232580060298E-4</v>
      </c>
      <c r="K3799" t="b">
        <v>0</v>
      </c>
      <c r="L3799" t="b">
        <v>0</v>
      </c>
      <c r="M3799" t="b">
        <v>0</v>
      </c>
      <c r="N3799" t="s">
        <v>9309</v>
      </c>
      <c r="O3799" t="s">
        <v>9714</v>
      </c>
      <c r="P3799">
        <v>156</v>
      </c>
      <c r="Q3799">
        <v>3083179</v>
      </c>
      <c r="R3799">
        <v>3083650</v>
      </c>
      <c r="S3799">
        <v>-1</v>
      </c>
      <c r="T3799" t="s">
        <v>20877</v>
      </c>
      <c r="U3799" s="9">
        <v>22</v>
      </c>
      <c r="V3799" t="s">
        <v>8593</v>
      </c>
      <c r="W3799" t="s">
        <v>8594</v>
      </c>
      <c r="X3799" t="s">
        <v>12166</v>
      </c>
      <c r="Y3799" t="s">
        <v>32913</v>
      </c>
      <c r="Z3799">
        <v>660.73292983346698</v>
      </c>
      <c r="AA3799" s="12">
        <v>0.24662200116779301</v>
      </c>
      <c r="AB3799" s="13">
        <v>2.4853347830494399</v>
      </c>
      <c r="AC3799" s="13">
        <v>1.2942965075826001E-2</v>
      </c>
      <c r="AD3799" s="13">
        <v>906.73994861452195</v>
      </c>
      <c r="AE3799" s="13">
        <v>0.26966660744227799</v>
      </c>
      <c r="AF3799" s="13">
        <v>-4.15275953202715</v>
      </c>
      <c r="AG3799" s="14">
        <v>3.2848987213900303E-5</v>
      </c>
      <c r="AI3799" t="s">
        <v>12165</v>
      </c>
      <c r="AJ3799" t="s">
        <v>12164</v>
      </c>
      <c r="AK3799" t="s">
        <v>12163</v>
      </c>
      <c r="AM3799" t="s">
        <v>5625</v>
      </c>
      <c r="AN3799" t="s">
        <v>5625</v>
      </c>
      <c r="AO3799" t="s">
        <v>5625</v>
      </c>
      <c r="AP3799">
        <v>885.95473929492243</v>
      </c>
      <c r="AQ3799">
        <v>1071.232</v>
      </c>
      <c r="AR3799">
        <v>801.82600000000002</v>
      </c>
      <c r="AS3799">
        <v>1159.933</v>
      </c>
      <c r="AT3799">
        <v>901.995</v>
      </c>
      <c r="AU3799">
        <v>902.41800000000001</v>
      </c>
      <c r="AV3799">
        <v>963.274</v>
      </c>
      <c r="AW3799">
        <v>856.53899999999999</v>
      </c>
      <c r="AX3799">
        <v>557.52800000000002</v>
      </c>
      <c r="AY3799">
        <v>643.10400000000004</v>
      </c>
      <c r="AZ3799">
        <v>578.54700000000003</v>
      </c>
      <c r="BA3799">
        <v>700.26055262812167</v>
      </c>
    </row>
    <row r="3800" spans="1:53" x14ac:dyDescent="0.25">
      <c r="A3800">
        <v>3778</v>
      </c>
      <c r="B3800" t="s">
        <v>4699</v>
      </c>
      <c r="C3800" s="7">
        <v>0</v>
      </c>
      <c r="D3800" t="s">
        <v>4700</v>
      </c>
      <c r="E3800" s="16">
        <v>167.61185182147011</v>
      </c>
      <c r="F3800" s="12">
        <v>2.3428884114768699E-2</v>
      </c>
      <c r="G3800" s="13">
        <v>-0.57692088530362595</v>
      </c>
      <c r="H3800" s="13">
        <v>0.96548130530229404</v>
      </c>
      <c r="I3800" s="14">
        <v>0.34705328183600698</v>
      </c>
      <c r="K3800" t="b">
        <v>0</v>
      </c>
      <c r="L3800" t="b">
        <v>0</v>
      </c>
      <c r="M3800" t="b">
        <v>0</v>
      </c>
      <c r="N3800" t="s">
        <v>9309</v>
      </c>
      <c r="O3800" t="s">
        <v>9714</v>
      </c>
      <c r="P3800">
        <v>278</v>
      </c>
      <c r="Q3800">
        <v>3083771</v>
      </c>
      <c r="R3800">
        <v>3084608</v>
      </c>
      <c r="S3800">
        <v>-1</v>
      </c>
      <c r="T3800" t="s">
        <v>20877</v>
      </c>
      <c r="U3800" s="9">
        <v>121</v>
      </c>
      <c r="V3800" t="s">
        <v>8595</v>
      </c>
      <c r="W3800" t="s">
        <v>5625</v>
      </c>
      <c r="X3800" t="s">
        <v>12162</v>
      </c>
      <c r="Y3800" t="s">
        <v>32912</v>
      </c>
      <c r="Z3800">
        <v>160.77543575696399</v>
      </c>
      <c r="AA3800" s="12">
        <v>0.35768896358860502</v>
      </c>
      <c r="AB3800" s="13">
        <v>6.5500718500544397E-2</v>
      </c>
      <c r="AC3800" s="13">
        <v>0.94777533428548499</v>
      </c>
      <c r="AD3800" s="13">
        <v>314.781675398066</v>
      </c>
      <c r="AE3800" s="13">
        <v>0.45507210202170101</v>
      </c>
      <c r="AF3800" s="13">
        <v>-1.2677570933058799</v>
      </c>
      <c r="AG3800" s="14">
        <v>0.20488470903308001</v>
      </c>
      <c r="AH3800" t="s">
        <v>12161</v>
      </c>
      <c r="AI3800" t="s">
        <v>12160</v>
      </c>
      <c r="AJ3800" t="s">
        <v>12159</v>
      </c>
      <c r="AM3800" t="s">
        <v>5625</v>
      </c>
      <c r="AN3800" t="s">
        <v>5625</v>
      </c>
      <c r="AO3800" t="s">
        <v>5625</v>
      </c>
      <c r="AP3800">
        <v>205.22240728588039</v>
      </c>
      <c r="AQ3800">
        <v>101.054</v>
      </c>
      <c r="AR3800">
        <v>145.417</v>
      </c>
      <c r="AS3800">
        <v>218.75399999999999</v>
      </c>
      <c r="AT3800">
        <v>106.947</v>
      </c>
      <c r="AU3800">
        <v>76.623000000000005</v>
      </c>
      <c r="AV3800">
        <v>107.547</v>
      </c>
      <c r="AW3800">
        <v>123.02</v>
      </c>
      <c r="AX3800">
        <v>221.989</v>
      </c>
      <c r="AY3800">
        <v>105.277</v>
      </c>
      <c r="AZ3800">
        <v>96.975999999999999</v>
      </c>
      <c r="BA3800">
        <v>188.81726818549487</v>
      </c>
    </row>
    <row r="3801" spans="1:53" x14ac:dyDescent="0.25">
      <c r="A3801">
        <v>3779</v>
      </c>
      <c r="B3801" t="s">
        <v>4698</v>
      </c>
      <c r="C3801" s="7">
        <v>0</v>
      </c>
      <c r="D3801" t="s">
        <v>2399</v>
      </c>
      <c r="E3801" s="16">
        <v>107.30024018057196</v>
      </c>
      <c r="F3801" s="12">
        <v>-0.110282705550464</v>
      </c>
      <c r="G3801" s="13">
        <v>-0.39613156831063101</v>
      </c>
      <c r="H3801" s="13">
        <v>0.77299138913371501</v>
      </c>
      <c r="I3801" s="14">
        <v>0.27138069889208999</v>
      </c>
      <c r="K3801" t="b">
        <v>0</v>
      </c>
      <c r="L3801" t="b">
        <v>0</v>
      </c>
      <c r="M3801" t="b">
        <v>0</v>
      </c>
      <c r="N3801" t="s">
        <v>9309</v>
      </c>
      <c r="O3801" t="s">
        <v>9714</v>
      </c>
      <c r="P3801">
        <v>265</v>
      </c>
      <c r="Q3801">
        <v>3084532</v>
      </c>
      <c r="R3801">
        <v>3085330</v>
      </c>
      <c r="S3801">
        <v>-1</v>
      </c>
      <c r="T3801" t="s">
        <v>20877</v>
      </c>
      <c r="U3801" s="9">
        <v>-76</v>
      </c>
      <c r="V3801" t="s">
        <v>5738</v>
      </c>
      <c r="W3801" t="s">
        <v>5739</v>
      </c>
      <c r="X3801" t="s">
        <v>12158</v>
      </c>
      <c r="Y3801" t="s">
        <v>32911</v>
      </c>
      <c r="Z3801">
        <v>93.388019464669696</v>
      </c>
      <c r="AA3801" s="12">
        <v>0.28327956089922801</v>
      </c>
      <c r="AB3801" s="13">
        <v>-0.38930696305934898</v>
      </c>
      <c r="AC3801" s="13">
        <v>0.69704908603569404</v>
      </c>
      <c r="AD3801" s="13">
        <v>204.425707787216</v>
      </c>
      <c r="AE3801" s="13">
        <v>0.27390383367119697</v>
      </c>
      <c r="AF3801" s="13">
        <v>-1.4462432416559801</v>
      </c>
      <c r="AG3801" s="14">
        <v>0.14810898915422599</v>
      </c>
      <c r="AI3801" t="s">
        <v>12157</v>
      </c>
      <c r="AJ3801" t="s">
        <v>12156</v>
      </c>
      <c r="AK3801" t="s">
        <v>12155</v>
      </c>
      <c r="AM3801" t="s">
        <v>5625</v>
      </c>
      <c r="AN3801" t="s">
        <v>5625</v>
      </c>
      <c r="AO3801" t="s">
        <v>5625</v>
      </c>
      <c r="AP3801">
        <v>117.86296072228787</v>
      </c>
      <c r="AQ3801">
        <v>109.68300000000001</v>
      </c>
      <c r="AR3801">
        <v>98.486999999999995</v>
      </c>
      <c r="AS3801">
        <v>103.16800000000001</v>
      </c>
      <c r="AT3801">
        <v>49.854999999999997</v>
      </c>
      <c r="AU3801">
        <v>69.337000000000003</v>
      </c>
      <c r="AV3801">
        <v>59.518999999999998</v>
      </c>
      <c r="AW3801">
        <v>61.343000000000004</v>
      </c>
      <c r="AX3801">
        <v>140.047</v>
      </c>
      <c r="AY3801">
        <v>106.706</v>
      </c>
      <c r="AZ3801">
        <v>95.661000000000001</v>
      </c>
      <c r="BA3801">
        <v>112.72136715237365</v>
      </c>
    </row>
    <row r="3802" spans="1:53" x14ac:dyDescent="0.25">
      <c r="A3802">
        <v>3780</v>
      </c>
      <c r="B3802" t="s">
        <v>4697</v>
      </c>
      <c r="C3802" s="7">
        <v>0</v>
      </c>
      <c r="D3802" t="s">
        <v>2401</v>
      </c>
      <c r="E3802" s="16">
        <v>123.86705164437808</v>
      </c>
      <c r="F3802" s="12">
        <v>0.274757968335479</v>
      </c>
      <c r="G3802" s="13">
        <v>-0.36417542900268401</v>
      </c>
      <c r="H3802" s="13">
        <v>0.49657714203960701</v>
      </c>
      <c r="I3802" s="14">
        <v>0.58985227573089305</v>
      </c>
      <c r="K3802" t="b">
        <v>0</v>
      </c>
      <c r="L3802" t="b">
        <v>0</v>
      </c>
      <c r="M3802" t="b">
        <v>0</v>
      </c>
      <c r="N3802" t="s">
        <v>9309</v>
      </c>
      <c r="O3802" t="s">
        <v>9714</v>
      </c>
      <c r="P3802">
        <v>291</v>
      </c>
      <c r="Q3802">
        <v>3085319</v>
      </c>
      <c r="R3802">
        <v>3086195</v>
      </c>
      <c r="S3802">
        <v>-1</v>
      </c>
      <c r="T3802" t="s">
        <v>20877</v>
      </c>
      <c r="U3802" s="9">
        <v>-11</v>
      </c>
      <c r="V3802" t="s">
        <v>8596</v>
      </c>
      <c r="W3802" t="s">
        <v>5737</v>
      </c>
      <c r="X3802" t="s">
        <v>12154</v>
      </c>
      <c r="Y3802" t="s">
        <v>32910</v>
      </c>
      <c r="Z3802">
        <v>136.49802073822701</v>
      </c>
      <c r="AA3802" s="12">
        <v>0.32043816605285502</v>
      </c>
      <c r="AB3802" s="13">
        <v>0.85744457884008396</v>
      </c>
      <c r="AC3802" s="13">
        <v>0.391199231363138</v>
      </c>
      <c r="AD3802" s="13">
        <v>262.37506299975098</v>
      </c>
      <c r="AE3802" s="13">
        <v>0.46611666833792897</v>
      </c>
      <c r="AF3802" s="13">
        <v>-0.78129673049722503</v>
      </c>
      <c r="AG3802" s="14">
        <v>0.43462799264381602</v>
      </c>
      <c r="AI3802" t="s">
        <v>12151</v>
      </c>
      <c r="AJ3802" t="s">
        <v>9325</v>
      </c>
      <c r="AK3802" t="s">
        <v>12153</v>
      </c>
      <c r="AM3802" t="s">
        <v>5625</v>
      </c>
      <c r="AN3802" t="s">
        <v>5625</v>
      </c>
      <c r="AO3802" t="s">
        <v>5625</v>
      </c>
      <c r="AP3802">
        <v>152.73520657751234</v>
      </c>
      <c r="AQ3802">
        <v>85.25</v>
      </c>
      <c r="AR3802">
        <v>134.179</v>
      </c>
      <c r="AS3802">
        <v>123.304</v>
      </c>
      <c r="AT3802">
        <v>74.611999999999995</v>
      </c>
      <c r="AU3802">
        <v>84.694999999999993</v>
      </c>
      <c r="AV3802">
        <v>94.497</v>
      </c>
      <c r="AW3802">
        <v>111.762</v>
      </c>
      <c r="AX3802">
        <v>165.928</v>
      </c>
      <c r="AY3802">
        <v>76.41</v>
      </c>
      <c r="AZ3802">
        <v>88.245999999999995</v>
      </c>
      <c r="BA3802">
        <v>198.95128286354304</v>
      </c>
    </row>
    <row r="3803" spans="1:53" x14ac:dyDescent="0.25">
      <c r="A3803">
        <v>3781</v>
      </c>
      <c r="B3803" t="s">
        <v>4696</v>
      </c>
      <c r="C3803" s="7">
        <v>0</v>
      </c>
      <c r="D3803" t="s">
        <v>2401</v>
      </c>
      <c r="E3803" s="16">
        <v>118.64660092744964</v>
      </c>
      <c r="F3803" s="12">
        <v>0.359685672099059</v>
      </c>
      <c r="G3803" s="13">
        <v>-0.48337525234180001</v>
      </c>
      <c r="H3803" s="13">
        <v>0.419181132221562</v>
      </c>
      <c r="I3803" s="14">
        <v>0.436546104144378</v>
      </c>
      <c r="K3803" t="b">
        <v>0</v>
      </c>
      <c r="L3803" t="b">
        <v>0</v>
      </c>
      <c r="M3803" t="b">
        <v>0</v>
      </c>
      <c r="N3803" t="s">
        <v>9309</v>
      </c>
      <c r="O3803" t="s">
        <v>9714</v>
      </c>
      <c r="P3803">
        <v>279</v>
      </c>
      <c r="Q3803">
        <v>3086170</v>
      </c>
      <c r="R3803">
        <v>3087010</v>
      </c>
      <c r="S3803">
        <v>-1</v>
      </c>
      <c r="T3803" t="s">
        <v>20877</v>
      </c>
      <c r="U3803" s="9">
        <v>-25</v>
      </c>
      <c r="V3803" t="s">
        <v>5736</v>
      </c>
      <c r="W3803" t="s">
        <v>5737</v>
      </c>
      <c r="X3803" t="s">
        <v>12152</v>
      </c>
      <c r="Y3803" t="s">
        <v>32909</v>
      </c>
      <c r="Z3803">
        <v>129.38293761481901</v>
      </c>
      <c r="AA3803" s="12">
        <v>0.35713329132435601</v>
      </c>
      <c r="AB3803" s="13">
        <v>1.0071468575926901</v>
      </c>
      <c r="AC3803" s="13">
        <v>0.31386420641583002</v>
      </c>
      <c r="AD3803" s="13">
        <v>230.723744580328</v>
      </c>
      <c r="AE3803" s="13">
        <v>0.45083117976724302</v>
      </c>
      <c r="AF3803" s="13">
        <v>-1.0721868274314099</v>
      </c>
      <c r="AG3803" s="14">
        <v>0.28363612574171898</v>
      </c>
      <c r="AI3803" t="s">
        <v>12151</v>
      </c>
      <c r="AJ3803" t="s">
        <v>9325</v>
      </c>
      <c r="AK3803" t="s">
        <v>12150</v>
      </c>
      <c r="AM3803" t="s">
        <v>5625</v>
      </c>
      <c r="AN3803" t="s">
        <v>5625</v>
      </c>
      <c r="AO3803" t="s">
        <v>5625</v>
      </c>
      <c r="AP3803">
        <v>148.76740370979854</v>
      </c>
      <c r="AQ3803">
        <v>64.367000000000004</v>
      </c>
      <c r="AR3803">
        <v>117.574</v>
      </c>
      <c r="AS3803">
        <v>143.87799999999999</v>
      </c>
      <c r="AT3803">
        <v>84.575000000000003</v>
      </c>
      <c r="AU3803">
        <v>79.343000000000004</v>
      </c>
      <c r="AV3803">
        <v>102.316</v>
      </c>
      <c r="AW3803">
        <v>104.495</v>
      </c>
      <c r="AX3803">
        <v>142.023</v>
      </c>
      <c r="AY3803">
        <v>84.224000000000004</v>
      </c>
      <c r="AZ3803">
        <v>78.224000000000004</v>
      </c>
      <c r="BA3803">
        <v>159.14065237553862</v>
      </c>
    </row>
    <row r="3804" spans="1:53" x14ac:dyDescent="0.25">
      <c r="A3804">
        <v>3782</v>
      </c>
      <c r="B3804" t="s">
        <v>4694</v>
      </c>
      <c r="C3804" s="7">
        <v>0</v>
      </c>
      <c r="D3804" t="s">
        <v>4695</v>
      </c>
      <c r="E3804" s="16">
        <v>293.26284458480694</v>
      </c>
      <c r="F3804" s="12">
        <v>1.6320223810866501</v>
      </c>
      <c r="G3804" s="13">
        <v>-0.94184226227442802</v>
      </c>
      <c r="H3804" s="13">
        <v>1.7213167457862301E-5</v>
      </c>
      <c r="I3804" s="14">
        <v>0.22866784975548701</v>
      </c>
      <c r="K3804" t="b">
        <v>0</v>
      </c>
      <c r="L3804" t="b">
        <v>0</v>
      </c>
      <c r="M3804" t="b">
        <v>0</v>
      </c>
      <c r="N3804" t="s">
        <v>9309</v>
      </c>
      <c r="O3804" t="s">
        <v>9714</v>
      </c>
      <c r="P3804">
        <v>140</v>
      </c>
      <c r="Q3804">
        <v>3087135</v>
      </c>
      <c r="R3804">
        <v>3087558</v>
      </c>
      <c r="S3804">
        <v>-1</v>
      </c>
      <c r="T3804" t="s">
        <v>20877</v>
      </c>
      <c r="U3804" s="9">
        <v>125</v>
      </c>
      <c r="V3804" t="s">
        <v>8597</v>
      </c>
      <c r="W3804" t="s">
        <v>8598</v>
      </c>
      <c r="X3804" t="s">
        <v>12149</v>
      </c>
      <c r="Y3804" t="s">
        <v>32908</v>
      </c>
      <c r="Z3804">
        <v>291.63700627633</v>
      </c>
      <c r="AA3804" s="12">
        <v>0.348957889243737</v>
      </c>
      <c r="AB3804" s="13">
        <v>4.6768462080727797</v>
      </c>
      <c r="AC3804" s="13">
        <v>2.9132057054700099E-6</v>
      </c>
      <c r="AD3804" s="13">
        <v>255.21477455178501</v>
      </c>
      <c r="AE3804" s="13">
        <v>0.60402136688569397</v>
      </c>
      <c r="AF3804" s="13">
        <v>-1.5592863330820901</v>
      </c>
      <c r="AG3804" s="14">
        <v>0.118928624995983</v>
      </c>
      <c r="AI3804" t="s">
        <v>12148</v>
      </c>
      <c r="AJ3804" t="s">
        <v>12147</v>
      </c>
      <c r="AK3804" t="s">
        <v>12146</v>
      </c>
      <c r="AM3804" t="s">
        <v>5625</v>
      </c>
      <c r="AN3804" t="s">
        <v>5625</v>
      </c>
      <c r="AO3804" t="s">
        <v>5625</v>
      </c>
      <c r="AP3804">
        <v>373.71737833922782</v>
      </c>
      <c r="AQ3804">
        <v>168.31899999999999</v>
      </c>
      <c r="AR3804">
        <v>374.88299999999998</v>
      </c>
      <c r="AS3804">
        <v>256.13200000000001</v>
      </c>
      <c r="AT3804">
        <v>487.05900000000003</v>
      </c>
      <c r="AU3804">
        <v>508.35599999999999</v>
      </c>
      <c r="AV3804">
        <v>571.04600000000005</v>
      </c>
      <c r="AW3804">
        <v>666.41700000000003</v>
      </c>
      <c r="AX3804">
        <v>268.25400000000002</v>
      </c>
      <c r="AY3804">
        <v>86.13</v>
      </c>
      <c r="AZ3804">
        <v>82.238</v>
      </c>
      <c r="BA3804">
        <v>372.14040006687895</v>
      </c>
    </row>
    <row r="3805" spans="1:53" x14ac:dyDescent="0.25">
      <c r="A3805">
        <v>3783</v>
      </c>
      <c r="B3805" t="s">
        <v>4692</v>
      </c>
      <c r="C3805" s="7">
        <v>0</v>
      </c>
      <c r="D3805" t="s">
        <v>4693</v>
      </c>
      <c r="E3805" s="16">
        <v>1090.2748272781134</v>
      </c>
      <c r="F3805" s="12">
        <v>0.51899779908143995</v>
      </c>
      <c r="G3805" s="13">
        <v>-0.86893531897429099</v>
      </c>
      <c r="H3805" s="13">
        <v>7.6681905958760996E-2</v>
      </c>
      <c r="I3805" s="14">
        <v>3.5424168792354299E-2</v>
      </c>
      <c r="K3805" t="b">
        <v>0</v>
      </c>
      <c r="L3805" t="b">
        <v>0</v>
      </c>
      <c r="M3805" t="b">
        <v>0</v>
      </c>
      <c r="N3805" t="s">
        <v>9309</v>
      </c>
      <c r="O3805" t="s">
        <v>9714</v>
      </c>
      <c r="P3805">
        <v>314</v>
      </c>
      <c r="Q3805">
        <v>3087606</v>
      </c>
      <c r="R3805">
        <v>3088551</v>
      </c>
      <c r="S3805">
        <v>-1</v>
      </c>
      <c r="T3805" t="s">
        <v>20877</v>
      </c>
      <c r="U3805" s="9">
        <v>48</v>
      </c>
      <c r="V3805" t="s">
        <v>8599</v>
      </c>
      <c r="W3805" t="s">
        <v>8600</v>
      </c>
      <c r="X3805" t="s">
        <v>12145</v>
      </c>
      <c r="Y3805" t="s">
        <v>32907</v>
      </c>
      <c r="Z3805">
        <v>1420.2876814598901</v>
      </c>
      <c r="AA3805" s="12">
        <v>0.25175693161840401</v>
      </c>
      <c r="AB3805" s="13">
        <v>2.0615035135084301</v>
      </c>
      <c r="AC3805" s="13">
        <v>3.9255028620230302E-2</v>
      </c>
      <c r="AD3805" s="13">
        <v>2145.6377083938401</v>
      </c>
      <c r="AE3805" s="13">
        <v>0.34174976026468101</v>
      </c>
      <c r="AF3805" s="13">
        <v>-2.5426069598448602</v>
      </c>
      <c r="AG3805" s="14">
        <v>1.10028919401712E-2</v>
      </c>
      <c r="AH3805" t="s">
        <v>11238</v>
      </c>
      <c r="AI3805" t="s">
        <v>12144</v>
      </c>
      <c r="AJ3805" t="s">
        <v>12143</v>
      </c>
      <c r="AK3805" t="s">
        <v>12142</v>
      </c>
      <c r="AM3805" t="s">
        <v>5625</v>
      </c>
      <c r="AN3805" t="s">
        <v>5625</v>
      </c>
      <c r="AO3805" t="s">
        <v>5625</v>
      </c>
      <c r="AP3805">
        <v>1119.5813091124533</v>
      </c>
      <c r="AQ3805">
        <v>1136.6600000000001</v>
      </c>
      <c r="AR3805">
        <v>855.21500000000003</v>
      </c>
      <c r="AS3805">
        <v>1249.643</v>
      </c>
      <c r="AT3805">
        <v>838.98900000000003</v>
      </c>
      <c r="AU3805">
        <v>866.28599999999994</v>
      </c>
      <c r="AV3805">
        <v>991.33</v>
      </c>
      <c r="AW3805">
        <v>1091.3889999999999</v>
      </c>
      <c r="AX3805">
        <v>986.36099999999999</v>
      </c>
      <c r="AY3805">
        <v>655.85599999999999</v>
      </c>
      <c r="AZ3805">
        <v>602.78499999999997</v>
      </c>
      <c r="BA3805">
        <v>1015.3272774613804</v>
      </c>
    </row>
    <row r="3806" spans="1:53" x14ac:dyDescent="0.25">
      <c r="A3806">
        <v>3784</v>
      </c>
      <c r="B3806" t="s">
        <v>4690</v>
      </c>
      <c r="C3806" s="7">
        <v>0</v>
      </c>
      <c r="D3806" t="s">
        <v>4691</v>
      </c>
      <c r="E3806" s="16">
        <v>319.03019624471187</v>
      </c>
      <c r="F3806" s="12">
        <v>1.3107854626309099</v>
      </c>
      <c r="G3806" s="13">
        <v>-0.60531907212502101</v>
      </c>
      <c r="H3806" s="13">
        <v>3.1573763989130602E-2</v>
      </c>
      <c r="I3806" s="14">
        <v>0.64214344031249504</v>
      </c>
      <c r="K3806" t="b">
        <v>0</v>
      </c>
      <c r="L3806" t="b">
        <v>0</v>
      </c>
      <c r="M3806" t="b">
        <v>0</v>
      </c>
      <c r="N3806" t="s">
        <v>9309</v>
      </c>
      <c r="O3806" t="s">
        <v>9714</v>
      </c>
      <c r="P3806">
        <v>129</v>
      </c>
      <c r="Q3806">
        <v>3088720</v>
      </c>
      <c r="R3806">
        <v>3089110</v>
      </c>
      <c r="S3806">
        <v>-1</v>
      </c>
      <c r="T3806" t="s">
        <v>20877</v>
      </c>
      <c r="U3806" s="9">
        <v>169</v>
      </c>
      <c r="V3806" t="s">
        <v>8601</v>
      </c>
      <c r="W3806" t="s">
        <v>8602</v>
      </c>
      <c r="X3806" t="s">
        <v>12141</v>
      </c>
      <c r="Y3806" t="s">
        <v>32906</v>
      </c>
      <c r="Z3806">
        <v>252.25326621384701</v>
      </c>
      <c r="AA3806" s="12">
        <v>0.53313408080578994</v>
      </c>
      <c r="AB3806" s="13">
        <v>2.4586412871031702</v>
      </c>
      <c r="AC3806" s="13">
        <v>1.3946388809450899E-2</v>
      </c>
      <c r="AD3806" s="13">
        <v>275.80605863993901</v>
      </c>
      <c r="AE3806" s="13">
        <v>0.88359453859974202</v>
      </c>
      <c r="AF3806" s="13">
        <v>-0.68506429779917799</v>
      </c>
      <c r="AG3806" s="14">
        <v>0.49330334810628002</v>
      </c>
      <c r="AI3806" t="s">
        <v>12140</v>
      </c>
      <c r="AJ3806" t="s">
        <v>12139</v>
      </c>
      <c r="AK3806" t="s">
        <v>12138</v>
      </c>
      <c r="AM3806" t="s">
        <v>5625</v>
      </c>
      <c r="AN3806" t="s">
        <v>5625</v>
      </c>
      <c r="AO3806" t="s">
        <v>5625</v>
      </c>
      <c r="AP3806">
        <v>566.11678497884748</v>
      </c>
      <c r="AQ3806">
        <v>70.004999999999995</v>
      </c>
      <c r="AR3806">
        <v>333.48599999999999</v>
      </c>
      <c r="AS3806">
        <v>306.51299999999998</v>
      </c>
      <c r="AT3806">
        <v>353.39499999999998</v>
      </c>
      <c r="AU3806">
        <v>512.678</v>
      </c>
      <c r="AV3806">
        <v>524.25599999999997</v>
      </c>
      <c r="AW3806">
        <v>597.28899999999999</v>
      </c>
      <c r="AX3806">
        <v>534.43799999999999</v>
      </c>
      <c r="AY3806">
        <v>38.018999999999998</v>
      </c>
      <c r="AZ3806">
        <v>18.582999999999998</v>
      </c>
      <c r="BA3806">
        <v>490.12117525291694</v>
      </c>
    </row>
    <row r="3807" spans="1:53" x14ac:dyDescent="0.25">
      <c r="A3807">
        <v>3785</v>
      </c>
      <c r="B3807" t="s">
        <v>4688</v>
      </c>
      <c r="C3807" s="7">
        <v>0</v>
      </c>
      <c r="D3807" t="s">
        <v>4689</v>
      </c>
      <c r="E3807" s="16">
        <v>350.19194187477405</v>
      </c>
      <c r="F3807" s="12">
        <v>0.229768101062336</v>
      </c>
      <c r="G3807" s="13">
        <v>-0.65359637372810897</v>
      </c>
      <c r="H3807" s="13">
        <v>0.52454836945765804</v>
      </c>
      <c r="I3807" s="14">
        <v>0.35026077846283199</v>
      </c>
      <c r="K3807" t="b">
        <v>0</v>
      </c>
      <c r="L3807" t="b">
        <v>0</v>
      </c>
      <c r="M3807" t="b">
        <v>0</v>
      </c>
      <c r="N3807" t="s">
        <v>9309</v>
      </c>
      <c r="O3807" t="s">
        <v>9714</v>
      </c>
      <c r="P3807">
        <v>125</v>
      </c>
      <c r="Q3807">
        <v>3089135</v>
      </c>
      <c r="R3807">
        <v>3089513</v>
      </c>
      <c r="S3807">
        <v>-1</v>
      </c>
      <c r="T3807" t="s">
        <v>20877</v>
      </c>
      <c r="U3807" s="9">
        <v>25</v>
      </c>
      <c r="V3807" t="s">
        <v>8603</v>
      </c>
      <c r="W3807" t="s">
        <v>5625</v>
      </c>
      <c r="X3807" t="s">
        <v>12137</v>
      </c>
      <c r="Y3807" t="s">
        <v>32905</v>
      </c>
      <c r="Z3807">
        <v>162.78442750724099</v>
      </c>
      <c r="AA3807" s="12">
        <v>0.28515671394676101</v>
      </c>
      <c r="AB3807" s="13">
        <v>0.80576079686917201</v>
      </c>
      <c r="AC3807" s="13">
        <v>0.42038078652632399</v>
      </c>
      <c r="AD3807" s="13">
        <v>291.05473000243398</v>
      </c>
      <c r="AE3807" s="13">
        <v>0.51864307768545703</v>
      </c>
      <c r="AF3807" s="13">
        <v>-1.26020456427358</v>
      </c>
      <c r="AG3807" s="14">
        <v>0.207595576760704</v>
      </c>
      <c r="AI3807" t="s">
        <v>12136</v>
      </c>
      <c r="AJ3807" t="s">
        <v>12135</v>
      </c>
      <c r="AM3807" t="s">
        <v>5625</v>
      </c>
      <c r="AN3807" t="s">
        <v>5625</v>
      </c>
      <c r="AO3807" t="s">
        <v>5625</v>
      </c>
      <c r="AP3807">
        <v>406.52576749909616</v>
      </c>
      <c r="AQ3807">
        <v>305.19600000000003</v>
      </c>
      <c r="AR3807">
        <v>294.39400000000001</v>
      </c>
      <c r="AS3807">
        <v>394.65199999999999</v>
      </c>
      <c r="AT3807">
        <v>233.05199999999999</v>
      </c>
      <c r="AU3807">
        <v>212.91200000000001</v>
      </c>
      <c r="AV3807">
        <v>309.94</v>
      </c>
      <c r="AW3807">
        <v>241.142</v>
      </c>
      <c r="AX3807">
        <v>500.61700000000002</v>
      </c>
      <c r="AY3807">
        <v>140.09200000000001</v>
      </c>
      <c r="AZ3807">
        <v>154.65899999999999</v>
      </c>
      <c r="BA3807">
        <v>409.83262501696345</v>
      </c>
    </row>
    <row r="3808" spans="1:53" x14ac:dyDescent="0.25">
      <c r="A3808">
        <v>3786</v>
      </c>
      <c r="B3808" t="s">
        <v>4686</v>
      </c>
      <c r="C3808" s="7" t="s">
        <v>5625</v>
      </c>
      <c r="D3808" t="s">
        <v>4687</v>
      </c>
      <c r="E3808" s="16" t="s">
        <v>5625</v>
      </c>
      <c r="F3808" s="12" t="s">
        <v>5625</v>
      </c>
      <c r="G3808" s="13" t="s">
        <v>5625</v>
      </c>
      <c r="H3808" s="13" t="s">
        <v>5625</v>
      </c>
      <c r="I3808" s="14" t="s">
        <v>5625</v>
      </c>
      <c r="J3808" t="s">
        <v>5625</v>
      </c>
      <c r="K3808" t="b">
        <v>1</v>
      </c>
      <c r="L3808" t="b">
        <v>0</v>
      </c>
      <c r="M3808" t="b">
        <v>0</v>
      </c>
      <c r="N3808" t="s">
        <v>9309</v>
      </c>
      <c r="O3808" t="s">
        <v>9714</v>
      </c>
      <c r="P3808">
        <v>37</v>
      </c>
      <c r="Q3808">
        <v>3089524</v>
      </c>
      <c r="R3808">
        <v>3089638</v>
      </c>
      <c r="S3808">
        <v>-1</v>
      </c>
      <c r="T3808" t="s">
        <v>20877</v>
      </c>
      <c r="U3808" s="9" t="s">
        <v>5625</v>
      </c>
      <c r="V3808" t="s">
        <v>5625</v>
      </c>
      <c r="W3808" t="s">
        <v>5625</v>
      </c>
      <c r="X3808" t="s">
        <v>12134</v>
      </c>
      <c r="Y3808" t="s">
        <v>32904</v>
      </c>
      <c r="Z3808" t="s">
        <v>5625</v>
      </c>
      <c r="AA3808" s="12" t="s">
        <v>5625</v>
      </c>
      <c r="AB3808" s="13" t="s">
        <v>5625</v>
      </c>
      <c r="AC3808" s="13" t="s">
        <v>5625</v>
      </c>
      <c r="AD3808" s="13" t="s">
        <v>5625</v>
      </c>
      <c r="AE3808" s="13" t="s">
        <v>5625</v>
      </c>
      <c r="AF3808" s="13" t="s">
        <v>5625</v>
      </c>
      <c r="AG3808" s="14" t="s">
        <v>5625</v>
      </c>
      <c r="AJ3808" t="s">
        <v>12133</v>
      </c>
      <c r="AK3808" t="s">
        <v>12132</v>
      </c>
      <c r="AM3808" t="s">
        <v>5625</v>
      </c>
      <c r="AN3808" t="s">
        <v>5625</v>
      </c>
      <c r="AO3808" t="s">
        <v>5625</v>
      </c>
      <c r="AP3808" t="s">
        <v>5625</v>
      </c>
      <c r="AQ3808" t="s">
        <v>5625</v>
      </c>
      <c r="AR3808" t="s">
        <v>5625</v>
      </c>
      <c r="AS3808" t="s">
        <v>5625</v>
      </c>
      <c r="AT3808" t="s">
        <v>5625</v>
      </c>
      <c r="AU3808" t="s">
        <v>5625</v>
      </c>
      <c r="AV3808" t="s">
        <v>5625</v>
      </c>
      <c r="AW3808" t="s">
        <v>5625</v>
      </c>
      <c r="AX3808" t="s">
        <v>5625</v>
      </c>
      <c r="AY3808" t="s">
        <v>5625</v>
      </c>
      <c r="AZ3808" t="s">
        <v>5625</v>
      </c>
      <c r="BA3808" t="s">
        <v>5625</v>
      </c>
    </row>
    <row r="3809" spans="1:53" x14ac:dyDescent="0.25">
      <c r="A3809">
        <v>3787</v>
      </c>
      <c r="B3809" t="s">
        <v>4684</v>
      </c>
      <c r="C3809" s="7">
        <v>0</v>
      </c>
      <c r="D3809" t="s">
        <v>4685</v>
      </c>
      <c r="E3809" s="16">
        <v>129.09107281890005</v>
      </c>
      <c r="F3809" s="12">
        <v>0.25069402179992201</v>
      </c>
      <c r="G3809" s="13">
        <v>-0.166144904673171</v>
      </c>
      <c r="H3809" s="13">
        <v>0.65931416580515501</v>
      </c>
      <c r="I3809" s="14">
        <v>0.81428572973868296</v>
      </c>
      <c r="K3809" t="b">
        <v>0</v>
      </c>
      <c r="L3809" t="b">
        <v>0</v>
      </c>
      <c r="M3809" t="b">
        <v>0</v>
      </c>
      <c r="N3809" t="s">
        <v>9309</v>
      </c>
      <c r="O3809" t="s">
        <v>9714</v>
      </c>
      <c r="P3809">
        <v>94</v>
      </c>
      <c r="Q3809">
        <v>3089672</v>
      </c>
      <c r="R3809">
        <v>3089957</v>
      </c>
      <c r="S3809">
        <v>-1</v>
      </c>
      <c r="T3809" t="s">
        <v>20877</v>
      </c>
      <c r="U3809" s="9">
        <v>159</v>
      </c>
      <c r="V3809" t="s">
        <v>8604</v>
      </c>
      <c r="W3809" t="s">
        <v>8605</v>
      </c>
      <c r="X3809" t="s">
        <v>12131</v>
      </c>
      <c r="Y3809" t="s">
        <v>32903</v>
      </c>
      <c r="Z3809">
        <v>45.479456215420598</v>
      </c>
      <c r="AA3809" s="12">
        <v>0.439760269698595</v>
      </c>
      <c r="AB3809" s="13">
        <v>0.57006973815925699</v>
      </c>
      <c r="AC3809" s="13">
        <v>0.56863039922205205</v>
      </c>
      <c r="AD3809" s="13">
        <v>93.342744561809397</v>
      </c>
      <c r="AE3809" s="13">
        <v>0.44521945877597202</v>
      </c>
      <c r="AF3809" s="13">
        <v>-0.37317529905352298</v>
      </c>
      <c r="AG3809" s="14">
        <v>0.70901797897950203</v>
      </c>
      <c r="AI3809" t="s">
        <v>12130</v>
      </c>
      <c r="AJ3809" t="s">
        <v>12129</v>
      </c>
      <c r="AK3809" t="s">
        <v>12128</v>
      </c>
      <c r="AM3809" t="s">
        <v>5625</v>
      </c>
      <c r="AN3809" t="s">
        <v>5625</v>
      </c>
      <c r="AO3809" t="s">
        <v>5625</v>
      </c>
      <c r="AP3809">
        <v>117.75229127560027</v>
      </c>
      <c r="AQ3809">
        <v>195.34899999999999</v>
      </c>
      <c r="AR3809">
        <v>63.45</v>
      </c>
      <c r="AS3809">
        <v>139.81299999999999</v>
      </c>
      <c r="AT3809">
        <v>54.841000000000001</v>
      </c>
      <c r="AU3809">
        <v>105.896</v>
      </c>
      <c r="AV3809">
        <v>92.055999999999997</v>
      </c>
      <c r="AW3809">
        <v>118.456</v>
      </c>
      <c r="AX3809">
        <v>105.851</v>
      </c>
      <c r="AY3809">
        <v>211.07599999999999</v>
      </c>
      <c r="AZ3809">
        <v>179.697</v>
      </c>
      <c r="BA3809">
        <v>138.0836747616577</v>
      </c>
    </row>
    <row r="3810" spans="1:53" x14ac:dyDescent="0.25">
      <c r="A3810">
        <v>3788</v>
      </c>
      <c r="B3810" t="s">
        <v>4683</v>
      </c>
      <c r="C3810" s="7">
        <v>0</v>
      </c>
      <c r="D3810" t="s">
        <v>2359</v>
      </c>
      <c r="E3810" s="16">
        <v>633.46058876009533</v>
      </c>
      <c r="F3810" s="12">
        <v>1.1519168755700999</v>
      </c>
      <c r="G3810" s="13">
        <v>-0.69428222957646701</v>
      </c>
      <c r="H3810" s="13">
        <v>2.27813483800493E-3</v>
      </c>
      <c r="I3810" s="14">
        <v>0.29035823506382202</v>
      </c>
      <c r="K3810" t="b">
        <v>0</v>
      </c>
      <c r="L3810" t="b">
        <v>0</v>
      </c>
      <c r="M3810" t="b">
        <v>0</v>
      </c>
      <c r="N3810" t="s">
        <v>9309</v>
      </c>
      <c r="O3810" t="s">
        <v>9714</v>
      </c>
      <c r="P3810">
        <v>248</v>
      </c>
      <c r="Q3810">
        <v>3089989</v>
      </c>
      <c r="R3810">
        <v>3090736</v>
      </c>
      <c r="S3810">
        <v>-1</v>
      </c>
      <c r="T3810" t="s">
        <v>20877</v>
      </c>
      <c r="U3810" s="9">
        <v>32</v>
      </c>
      <c r="V3810" t="s">
        <v>6847</v>
      </c>
      <c r="W3810" t="s">
        <v>6848</v>
      </c>
      <c r="X3810" t="s">
        <v>12127</v>
      </c>
      <c r="Y3810" t="s">
        <v>32902</v>
      </c>
      <c r="Z3810">
        <v>869.91217357212804</v>
      </c>
      <c r="AA3810" s="12">
        <v>0.33840972762097499</v>
      </c>
      <c r="AB3810" s="13">
        <v>3.4039118309869099</v>
      </c>
      <c r="AC3810" s="13">
        <v>6.6428191634778397E-4</v>
      </c>
      <c r="AD3810" s="13">
        <v>1029.2100547310499</v>
      </c>
      <c r="AE3810" s="13">
        <v>0.49712017600890002</v>
      </c>
      <c r="AF3810" s="13">
        <v>-1.3966084320907499</v>
      </c>
      <c r="AG3810" s="14">
        <v>0.16253135325454801</v>
      </c>
      <c r="AH3810" t="s">
        <v>12126</v>
      </c>
      <c r="AI3810" t="s">
        <v>12125</v>
      </c>
      <c r="AJ3810" t="s">
        <v>12124</v>
      </c>
      <c r="AK3810" t="s">
        <v>12123</v>
      </c>
      <c r="AM3810" t="s">
        <v>5625</v>
      </c>
      <c r="AN3810" t="s">
        <v>5625</v>
      </c>
      <c r="AO3810" t="s">
        <v>5625</v>
      </c>
      <c r="AP3810">
        <v>757.23235504038121</v>
      </c>
      <c r="AQ3810">
        <v>567.22199999999998</v>
      </c>
      <c r="AR3810">
        <v>468.32600000000002</v>
      </c>
      <c r="AS3810">
        <v>741.06200000000001</v>
      </c>
      <c r="AT3810">
        <v>766.54600000000005</v>
      </c>
      <c r="AU3810">
        <v>816.45699999999999</v>
      </c>
      <c r="AV3810">
        <v>637.03800000000001</v>
      </c>
      <c r="AW3810">
        <v>1197.6379999999999</v>
      </c>
      <c r="AX3810">
        <v>631.47500000000002</v>
      </c>
      <c r="AY3810">
        <v>366.36</v>
      </c>
      <c r="AZ3810">
        <v>238.017</v>
      </c>
      <c r="BA3810">
        <v>864.66241931775596</v>
      </c>
    </row>
    <row r="3811" spans="1:53" x14ac:dyDescent="0.25">
      <c r="A3811">
        <v>3789</v>
      </c>
      <c r="B3811" t="s">
        <v>4681</v>
      </c>
      <c r="C3811" s="7">
        <v>0</v>
      </c>
      <c r="D3811" t="s">
        <v>4682</v>
      </c>
      <c r="E3811" s="16">
        <v>526.95434283538634</v>
      </c>
      <c r="F3811" s="12">
        <v>1.35848785366642</v>
      </c>
      <c r="G3811" s="13">
        <v>-0.82266440434334598</v>
      </c>
      <c r="H3811" s="13">
        <v>3.4992347515747299E-3</v>
      </c>
      <c r="I3811" s="14">
        <v>0.38413202325206502</v>
      </c>
      <c r="K3811" t="b">
        <v>0</v>
      </c>
      <c r="L3811" t="b">
        <v>0</v>
      </c>
      <c r="M3811" t="b">
        <v>0</v>
      </c>
      <c r="N3811" t="s">
        <v>9309</v>
      </c>
      <c r="O3811" t="s">
        <v>9714</v>
      </c>
      <c r="P3811">
        <v>216</v>
      </c>
      <c r="Q3811">
        <v>3090735</v>
      </c>
      <c r="R3811">
        <v>3091386</v>
      </c>
      <c r="S3811">
        <v>-1</v>
      </c>
      <c r="T3811" t="s">
        <v>20877</v>
      </c>
      <c r="U3811" s="9">
        <v>-1</v>
      </c>
      <c r="V3811" t="s">
        <v>8606</v>
      </c>
      <c r="W3811" t="s">
        <v>8607</v>
      </c>
      <c r="X3811" t="s">
        <v>12122</v>
      </c>
      <c r="Y3811" t="s">
        <v>32901</v>
      </c>
      <c r="Z3811">
        <v>702.54135509171294</v>
      </c>
      <c r="AA3811" s="12">
        <v>0.41540481684413499</v>
      </c>
      <c r="AB3811" s="13">
        <v>3.2702746780525098</v>
      </c>
      <c r="AC3811" s="13">
        <v>1.0744310004835199E-3</v>
      </c>
      <c r="AD3811" s="13">
        <v>712.12173452299498</v>
      </c>
      <c r="AE3811" s="13">
        <v>0.69943653195046995</v>
      </c>
      <c r="AF3811" s="13">
        <v>-1.1761816358794399</v>
      </c>
      <c r="AG3811" s="14">
        <v>0.23952230124999099</v>
      </c>
      <c r="AH3811" t="s">
        <v>12121</v>
      </c>
      <c r="AI3811" t="s">
        <v>12120</v>
      </c>
      <c r="AJ3811" t="s">
        <v>12119</v>
      </c>
      <c r="AK3811" t="s">
        <v>12118</v>
      </c>
      <c r="AM3811" t="s">
        <v>21754</v>
      </c>
      <c r="AN3811" t="s">
        <v>21367</v>
      </c>
      <c r="AO3811" t="s">
        <v>21929</v>
      </c>
      <c r="AP3811">
        <v>725.7773713415454</v>
      </c>
      <c r="AQ3811">
        <v>227.78299999999999</v>
      </c>
      <c r="AR3811">
        <v>417.73099999999999</v>
      </c>
      <c r="AS3811">
        <v>736.52599999999995</v>
      </c>
      <c r="AT3811">
        <v>737.71699999999998</v>
      </c>
      <c r="AU3811">
        <v>836.41</v>
      </c>
      <c r="AV3811">
        <v>772.67</v>
      </c>
      <c r="AW3811">
        <v>972.34500000000003</v>
      </c>
      <c r="AX3811">
        <v>634.02200000000005</v>
      </c>
      <c r="AY3811">
        <v>117.786</v>
      </c>
      <c r="AZ3811">
        <v>98.707999999999998</v>
      </c>
      <c r="BA3811">
        <v>687.03471269753186</v>
      </c>
    </row>
    <row r="3812" spans="1:53" x14ac:dyDescent="0.25">
      <c r="A3812">
        <v>3790</v>
      </c>
      <c r="B3812" t="s">
        <v>4679</v>
      </c>
      <c r="C3812" s="7">
        <v>0</v>
      </c>
      <c r="D3812" t="s">
        <v>4680</v>
      </c>
      <c r="E3812" s="16">
        <v>648.87933892377441</v>
      </c>
      <c r="F3812" s="12">
        <v>0.79739700546282299</v>
      </c>
      <c r="G3812" s="13">
        <v>-0.76845892353360701</v>
      </c>
      <c r="H3812" s="13">
        <v>3.02645276664389E-2</v>
      </c>
      <c r="I3812" s="14">
        <v>9.7860045370616197E-2</v>
      </c>
      <c r="K3812" t="b">
        <v>0</v>
      </c>
      <c r="L3812" t="b">
        <v>0</v>
      </c>
      <c r="M3812" t="b">
        <v>0</v>
      </c>
      <c r="N3812" t="s">
        <v>9309</v>
      </c>
      <c r="O3812" t="s">
        <v>9714</v>
      </c>
      <c r="P3812">
        <v>430</v>
      </c>
      <c r="Q3812">
        <v>3091438</v>
      </c>
      <c r="R3812">
        <v>3092731</v>
      </c>
      <c r="S3812">
        <v>-1</v>
      </c>
      <c r="T3812" t="s">
        <v>20877</v>
      </c>
      <c r="U3812" s="9">
        <v>52</v>
      </c>
      <c r="V3812" t="s">
        <v>8608</v>
      </c>
      <c r="W3812" t="s">
        <v>8609</v>
      </c>
      <c r="X3812" t="s">
        <v>12117</v>
      </c>
      <c r="Y3812" t="s">
        <v>32900</v>
      </c>
      <c r="Z3812">
        <v>1290.1021366975399</v>
      </c>
      <c r="AA3812" s="12">
        <v>0.32175361406756298</v>
      </c>
      <c r="AB3812" s="13">
        <v>2.4782845338774702</v>
      </c>
      <c r="AC3812" s="13">
        <v>1.3201582018501599E-2</v>
      </c>
      <c r="AD3812" s="13">
        <v>1781.72532637995</v>
      </c>
      <c r="AE3812" s="13">
        <v>0.37262361851951198</v>
      </c>
      <c r="AF3812" s="13">
        <v>-2.06229257980696</v>
      </c>
      <c r="AG3812" s="14">
        <v>3.9179889051530699E-2</v>
      </c>
      <c r="AI3812" t="s">
        <v>12116</v>
      </c>
      <c r="AJ3812" t="s">
        <v>12115</v>
      </c>
      <c r="AK3812" t="s">
        <v>12114</v>
      </c>
      <c r="AM3812" t="s">
        <v>5625</v>
      </c>
      <c r="AN3812" t="s">
        <v>5625</v>
      </c>
      <c r="AO3812" t="s">
        <v>5625</v>
      </c>
      <c r="AP3812">
        <v>565.88035569509759</v>
      </c>
      <c r="AQ3812">
        <v>961.36199999999997</v>
      </c>
      <c r="AR3812">
        <v>400.73700000000002</v>
      </c>
      <c r="AS3812">
        <v>667.53800000000001</v>
      </c>
      <c r="AT3812">
        <v>628.56700000000001</v>
      </c>
      <c r="AU3812">
        <v>628.27</v>
      </c>
      <c r="AV3812">
        <v>663.99900000000002</v>
      </c>
      <c r="AW3812">
        <v>775.45799999999997</v>
      </c>
      <c r="AX3812">
        <v>498.44600000000003</v>
      </c>
      <c r="AY3812">
        <v>532.74400000000003</v>
      </c>
      <c r="AZ3812">
        <v>404.30500000000001</v>
      </c>
      <c r="BA3812">
        <v>618.38378267659482</v>
      </c>
    </row>
    <row r="3813" spans="1:53" x14ac:dyDescent="0.25">
      <c r="A3813">
        <v>3791</v>
      </c>
      <c r="B3813" t="s">
        <v>4677</v>
      </c>
      <c r="C3813" s="7">
        <v>0</v>
      </c>
      <c r="D3813" t="s">
        <v>4678</v>
      </c>
      <c r="E3813" s="16">
        <v>1004.9191807555005</v>
      </c>
      <c r="F3813" s="12">
        <v>0.967744197943877</v>
      </c>
      <c r="G3813" s="13">
        <v>-0.64690223898752797</v>
      </c>
      <c r="H3813" s="13">
        <v>1.9383466731552501E-2</v>
      </c>
      <c r="I3813" s="14">
        <v>0.18305353619453499</v>
      </c>
      <c r="K3813" t="b">
        <v>0</v>
      </c>
      <c r="L3813" t="b">
        <v>0</v>
      </c>
      <c r="M3813" t="b">
        <v>0</v>
      </c>
      <c r="N3813" t="s">
        <v>9309</v>
      </c>
      <c r="O3813" t="s">
        <v>9714</v>
      </c>
      <c r="P3813">
        <v>147</v>
      </c>
      <c r="Q3813">
        <v>3092730</v>
      </c>
      <c r="R3813">
        <v>3093174</v>
      </c>
      <c r="S3813">
        <v>-1</v>
      </c>
      <c r="T3813" t="s">
        <v>20877</v>
      </c>
      <c r="U3813" s="9">
        <v>-1</v>
      </c>
      <c r="V3813" t="s">
        <v>8610</v>
      </c>
      <c r="W3813" t="s">
        <v>5625</v>
      </c>
      <c r="X3813" t="s">
        <v>12113</v>
      </c>
      <c r="Y3813" t="s">
        <v>32899</v>
      </c>
      <c r="Z3813">
        <v>741.31090203219298</v>
      </c>
      <c r="AA3813" s="12">
        <v>0.36367129967635198</v>
      </c>
      <c r="AB3813" s="13">
        <v>2.66104088721083</v>
      </c>
      <c r="AC3813" s="13">
        <v>7.7899496898615498E-3</v>
      </c>
      <c r="AD3813" s="13">
        <v>976.55866115808897</v>
      </c>
      <c r="AE3813" s="13">
        <v>0.38013413251615302</v>
      </c>
      <c r="AF3813" s="13">
        <v>-1.70177362055232</v>
      </c>
      <c r="AG3813" s="14">
        <v>8.8797813383452107E-2</v>
      </c>
      <c r="AI3813" t="s">
        <v>12112</v>
      </c>
      <c r="AJ3813" t="s">
        <v>12111</v>
      </c>
      <c r="AM3813" t="s">
        <v>5625</v>
      </c>
      <c r="AN3813" t="s">
        <v>5625</v>
      </c>
      <c r="AO3813" t="s">
        <v>5625</v>
      </c>
      <c r="AP3813">
        <v>1002.4857230220023</v>
      </c>
      <c r="AQ3813">
        <v>1449.857</v>
      </c>
      <c r="AR3813">
        <v>520.06299999999999</v>
      </c>
      <c r="AS3813">
        <v>1047.271</v>
      </c>
      <c r="AT3813">
        <v>969.64700000000005</v>
      </c>
      <c r="AU3813">
        <v>1121.5650000000001</v>
      </c>
      <c r="AV3813">
        <v>1073.81</v>
      </c>
      <c r="AW3813">
        <v>1535.92</v>
      </c>
      <c r="AX3813">
        <v>810.70899999999995</v>
      </c>
      <c r="AY3813">
        <v>1018.07</v>
      </c>
      <c r="AZ3813">
        <v>652.90300000000002</v>
      </c>
      <c r="BA3813">
        <v>973.57580210546746</v>
      </c>
    </row>
    <row r="3814" spans="1:53" x14ac:dyDescent="0.25">
      <c r="A3814">
        <v>3792</v>
      </c>
      <c r="B3814" t="s">
        <v>4675</v>
      </c>
      <c r="C3814" s="7">
        <v>0</v>
      </c>
      <c r="D3814" t="s">
        <v>4676</v>
      </c>
      <c r="E3814" s="16">
        <v>96.984896152982188</v>
      </c>
      <c r="F3814" s="12">
        <v>0.856179840456748</v>
      </c>
      <c r="G3814" s="13">
        <v>-1.41982328066974</v>
      </c>
      <c r="H3814" s="13">
        <v>0.14885369048133201</v>
      </c>
      <c r="I3814" s="14">
        <v>3.79054146196025E-2</v>
      </c>
      <c r="K3814" t="b">
        <v>0</v>
      </c>
      <c r="L3814" t="b">
        <v>0</v>
      </c>
      <c r="M3814" t="b">
        <v>0</v>
      </c>
      <c r="N3814" t="s">
        <v>9309</v>
      </c>
      <c r="O3814" t="s">
        <v>9714</v>
      </c>
      <c r="P3814">
        <v>62</v>
      </c>
      <c r="Q3814">
        <v>3093193</v>
      </c>
      <c r="R3814">
        <v>3093382</v>
      </c>
      <c r="S3814">
        <v>-1</v>
      </c>
      <c r="T3814" t="s">
        <v>20877</v>
      </c>
      <c r="U3814" s="9">
        <v>19</v>
      </c>
      <c r="V3814" t="s">
        <v>8611</v>
      </c>
      <c r="W3814" t="s">
        <v>8612</v>
      </c>
      <c r="X3814" t="s">
        <v>12110</v>
      </c>
      <c r="Y3814" t="s">
        <v>32898</v>
      </c>
      <c r="Z3814">
        <v>29.500139891073498</v>
      </c>
      <c r="AA3814" s="12">
        <v>0.50083033782269704</v>
      </c>
      <c r="AB3814" s="13">
        <v>1.70952072148603</v>
      </c>
      <c r="AC3814" s="13">
        <v>8.7354536724700907E-2</v>
      </c>
      <c r="AD3814" s="13">
        <v>32.941030823442503</v>
      </c>
      <c r="AE3814" s="13">
        <v>0.56539631511475397</v>
      </c>
      <c r="AF3814" s="13">
        <v>-2.5112000957798402</v>
      </c>
      <c r="AG3814" s="14">
        <v>1.2032147421742599E-2</v>
      </c>
      <c r="AI3814" t="s">
        <v>12109</v>
      </c>
      <c r="AJ3814" t="s">
        <v>12108</v>
      </c>
      <c r="AK3814" t="s">
        <v>12107</v>
      </c>
      <c r="AM3814" t="s">
        <v>5625</v>
      </c>
      <c r="AN3814" t="s">
        <v>5625</v>
      </c>
      <c r="AO3814" t="s">
        <v>5625</v>
      </c>
      <c r="AP3814">
        <v>63.081584611928712</v>
      </c>
      <c r="AQ3814">
        <v>111.88200000000001</v>
      </c>
      <c r="AR3814">
        <v>40.478999999999999</v>
      </c>
      <c r="AS3814">
        <v>172.49700000000001</v>
      </c>
      <c r="AT3814">
        <v>75.177999999999997</v>
      </c>
      <c r="AU3814">
        <v>99.802999999999997</v>
      </c>
      <c r="AV3814">
        <v>145.995</v>
      </c>
      <c r="AW3814">
        <v>116.105</v>
      </c>
      <c r="AX3814">
        <v>58.042999999999999</v>
      </c>
      <c r="AY3814">
        <v>29.138999999999999</v>
      </c>
      <c r="AZ3814">
        <v>38.344999999999999</v>
      </c>
      <c r="BA3814">
        <v>62.796934478405689</v>
      </c>
    </row>
    <row r="3815" spans="1:53" x14ac:dyDescent="0.25">
      <c r="A3815">
        <v>3793</v>
      </c>
      <c r="B3815" t="s">
        <v>4673</v>
      </c>
      <c r="C3815" s="7">
        <v>0</v>
      </c>
      <c r="D3815" t="s">
        <v>4674</v>
      </c>
      <c r="E3815" s="16">
        <v>626.71330882598545</v>
      </c>
      <c r="F3815" s="12">
        <v>0.93327177572023401</v>
      </c>
      <c r="G3815" s="13">
        <v>-0.83041074314225605</v>
      </c>
      <c r="H3815" s="13">
        <v>6.5748430111208702E-3</v>
      </c>
      <c r="I3815" s="14">
        <v>0.17429161925623399</v>
      </c>
      <c r="K3815" t="b">
        <v>0</v>
      </c>
      <c r="L3815" t="b">
        <v>0</v>
      </c>
      <c r="M3815" t="b">
        <v>0</v>
      </c>
      <c r="N3815" t="s">
        <v>9309</v>
      </c>
      <c r="O3815" t="s">
        <v>9714</v>
      </c>
      <c r="P3815">
        <v>166</v>
      </c>
      <c r="Q3815">
        <v>3093395</v>
      </c>
      <c r="R3815">
        <v>3093896</v>
      </c>
      <c r="S3815">
        <v>-1</v>
      </c>
      <c r="T3815" t="s">
        <v>20877</v>
      </c>
      <c r="U3815" s="9">
        <v>13</v>
      </c>
      <c r="V3815" t="s">
        <v>8613</v>
      </c>
      <c r="W3815" t="s">
        <v>8614</v>
      </c>
      <c r="X3815" t="s">
        <v>12106</v>
      </c>
      <c r="Y3815" t="s">
        <v>32897</v>
      </c>
      <c r="Z3815">
        <v>520.19816064644397</v>
      </c>
      <c r="AA3815" s="12">
        <v>0.30510761569258099</v>
      </c>
      <c r="AB3815" s="13">
        <v>3.0588281895282998</v>
      </c>
      <c r="AC3815" s="13">
        <v>2.2220454504443101E-3</v>
      </c>
      <c r="AD3815" s="13">
        <v>657.356737541857</v>
      </c>
      <c r="AE3815" s="13">
        <v>0.47876185380943698</v>
      </c>
      <c r="AF3815" s="13">
        <v>-1.73449646527768</v>
      </c>
      <c r="AG3815" s="14">
        <v>8.2830032383444899E-2</v>
      </c>
      <c r="AI3815" t="s">
        <v>12105</v>
      </c>
      <c r="AJ3815" t="s">
        <v>12104</v>
      </c>
      <c r="AK3815" t="s">
        <v>12103</v>
      </c>
      <c r="AM3815" t="s">
        <v>5625</v>
      </c>
      <c r="AN3815" t="s">
        <v>5625</v>
      </c>
      <c r="AO3815" t="s">
        <v>5625</v>
      </c>
      <c r="AP3815">
        <v>743.88423530394186</v>
      </c>
      <c r="AQ3815">
        <v>539.60599999999999</v>
      </c>
      <c r="AR3815">
        <v>435.90600000000001</v>
      </c>
      <c r="AS3815">
        <v>787.45699999999999</v>
      </c>
      <c r="AT3815">
        <v>598.41</v>
      </c>
      <c r="AU3815">
        <v>705.31100000000004</v>
      </c>
      <c r="AV3815">
        <v>819.81899999999996</v>
      </c>
      <c r="AW3815">
        <v>801.88</v>
      </c>
      <c r="AX3815">
        <v>625.41300000000001</v>
      </c>
      <c r="AY3815">
        <v>311.17599999999999</v>
      </c>
      <c r="AZ3815">
        <v>246.87799999999999</v>
      </c>
      <c r="BA3815">
        <v>706.9553408456128</v>
      </c>
    </row>
    <row r="3816" spans="1:53" x14ac:dyDescent="0.25">
      <c r="A3816">
        <v>3794</v>
      </c>
      <c r="B3816" t="s">
        <v>4671</v>
      </c>
      <c r="C3816" s="7">
        <v>0</v>
      </c>
      <c r="D3816" t="s">
        <v>4672</v>
      </c>
      <c r="E3816" s="16">
        <v>709.81780907529878</v>
      </c>
      <c r="F3816" s="12">
        <v>0.46531794015501299</v>
      </c>
      <c r="G3816" s="13">
        <v>-0.87977239063055501</v>
      </c>
      <c r="H3816" s="13">
        <v>0.44433788881505598</v>
      </c>
      <c r="I3816" s="14">
        <v>0.20131452613623299</v>
      </c>
      <c r="K3816" t="b">
        <v>0</v>
      </c>
      <c r="L3816" t="b">
        <v>0</v>
      </c>
      <c r="M3816" t="b">
        <v>0</v>
      </c>
      <c r="N3816" t="s">
        <v>9309</v>
      </c>
      <c r="O3816" t="s">
        <v>9714</v>
      </c>
      <c r="P3816">
        <v>120</v>
      </c>
      <c r="Q3816">
        <v>3093915</v>
      </c>
      <c r="R3816">
        <v>3094278</v>
      </c>
      <c r="S3816">
        <v>-1</v>
      </c>
      <c r="T3816" t="s">
        <v>20877</v>
      </c>
      <c r="U3816" s="9">
        <v>19</v>
      </c>
      <c r="V3816" t="s">
        <v>8615</v>
      </c>
      <c r="W3816" t="s">
        <v>8616</v>
      </c>
      <c r="X3816" t="s">
        <v>12102</v>
      </c>
      <c r="Y3816" t="s">
        <v>32896</v>
      </c>
      <c r="Z3816">
        <v>340.92512466705398</v>
      </c>
      <c r="AA3816" s="12">
        <v>0.48594479127347401</v>
      </c>
      <c r="AB3816" s="13">
        <v>0.95755309761751795</v>
      </c>
      <c r="AC3816" s="13">
        <v>0.33828815952228197</v>
      </c>
      <c r="AD3816" s="13">
        <v>523.53092983924705</v>
      </c>
      <c r="AE3816" s="13">
        <v>0.53602665390020698</v>
      </c>
      <c r="AF3816" s="13">
        <v>-1.6412847835629101</v>
      </c>
      <c r="AG3816" s="14">
        <v>0.100738313243854</v>
      </c>
      <c r="AI3816" t="s">
        <v>12101</v>
      </c>
      <c r="AJ3816" t="s">
        <v>12100</v>
      </c>
      <c r="AK3816" t="s">
        <v>12099</v>
      </c>
      <c r="AM3816" t="s">
        <v>5625</v>
      </c>
      <c r="AN3816" t="s">
        <v>5625</v>
      </c>
      <c r="AO3816" t="s">
        <v>5625</v>
      </c>
      <c r="AP3816">
        <v>366.15123630119507</v>
      </c>
      <c r="AQ3816">
        <v>1457.047</v>
      </c>
      <c r="AR3816">
        <v>273.98700000000002</v>
      </c>
      <c r="AS3816">
        <v>742.08600000000001</v>
      </c>
      <c r="AT3816">
        <v>481.45100000000002</v>
      </c>
      <c r="AU3816">
        <v>588.91700000000003</v>
      </c>
      <c r="AV3816">
        <v>652.97199999999998</v>
      </c>
      <c r="AW3816">
        <v>595.21500000000003</v>
      </c>
      <c r="AX3816">
        <v>388.14499999999998</v>
      </c>
      <c r="AY3816">
        <v>682.72400000000005</v>
      </c>
      <c r="AZ3816">
        <v>578.98</v>
      </c>
      <c r="BA3816">
        <v>387.18858035293636</v>
      </c>
    </row>
    <row r="3817" spans="1:53" x14ac:dyDescent="0.25">
      <c r="A3817">
        <v>3795</v>
      </c>
      <c r="B3817" t="s">
        <v>4669</v>
      </c>
      <c r="C3817" s="7">
        <v>0</v>
      </c>
      <c r="D3817" t="s">
        <v>4670</v>
      </c>
      <c r="E3817" s="16">
        <v>617.00913348129711</v>
      </c>
      <c r="F3817" s="12">
        <v>0.59187893431890704</v>
      </c>
      <c r="G3817" s="13">
        <v>-0.87469778426840505</v>
      </c>
      <c r="H3817" s="13">
        <v>0.106611326825876</v>
      </c>
      <c r="I3817" s="14">
        <v>0.118686782496952</v>
      </c>
      <c r="K3817" t="b">
        <v>0</v>
      </c>
      <c r="L3817" t="b">
        <v>0</v>
      </c>
      <c r="M3817" t="b">
        <v>0</v>
      </c>
      <c r="N3817" t="s">
        <v>9309</v>
      </c>
      <c r="O3817" t="s">
        <v>9714</v>
      </c>
      <c r="P3817">
        <v>178</v>
      </c>
      <c r="Q3817">
        <v>3094310</v>
      </c>
      <c r="R3817">
        <v>3094847</v>
      </c>
      <c r="S3817">
        <v>-1</v>
      </c>
      <c r="T3817" t="s">
        <v>20877</v>
      </c>
      <c r="U3817" s="9">
        <v>32</v>
      </c>
      <c r="V3817" t="s">
        <v>8617</v>
      </c>
      <c r="W3817" t="s">
        <v>8618</v>
      </c>
      <c r="X3817" t="s">
        <v>12098</v>
      </c>
      <c r="Y3817" t="s">
        <v>32895</v>
      </c>
      <c r="Z3817">
        <v>470.793859783698</v>
      </c>
      <c r="AA3817" s="12">
        <v>0.311958761517179</v>
      </c>
      <c r="AB3817" s="13">
        <v>1.89729864114207</v>
      </c>
      <c r="AC3817" s="13">
        <v>5.7788534242268402E-2</v>
      </c>
      <c r="AD3817" s="13">
        <v>685.94148052441994</v>
      </c>
      <c r="AE3817" s="13">
        <v>0.44703321399109403</v>
      </c>
      <c r="AF3817" s="13">
        <v>-1.95667292024935</v>
      </c>
      <c r="AG3817" s="14">
        <v>5.0385935644067799E-2</v>
      </c>
      <c r="AI3817" t="s">
        <v>12097</v>
      </c>
      <c r="AJ3817" t="s">
        <v>12096</v>
      </c>
      <c r="AK3817" t="s">
        <v>12095</v>
      </c>
      <c r="AM3817" t="s">
        <v>5625</v>
      </c>
      <c r="AN3817" t="s">
        <v>5625</v>
      </c>
      <c r="AO3817" t="s">
        <v>5625</v>
      </c>
      <c r="AP3817">
        <v>701.4155339251887</v>
      </c>
      <c r="AQ3817">
        <v>642.99599999999998</v>
      </c>
      <c r="AR3817">
        <v>384.666</v>
      </c>
      <c r="AS3817">
        <v>738.95899999999995</v>
      </c>
      <c r="AT3817">
        <v>444.517</v>
      </c>
      <c r="AU3817">
        <v>564.35799999999995</v>
      </c>
      <c r="AV3817">
        <v>617.447</v>
      </c>
      <c r="AW3817">
        <v>631.81799999999998</v>
      </c>
      <c r="AX3817">
        <v>586.678</v>
      </c>
      <c r="AY3817">
        <v>319.50400000000002</v>
      </c>
      <c r="AZ3817">
        <v>264.517</v>
      </c>
      <c r="BA3817">
        <v>636.29672421650639</v>
      </c>
    </row>
    <row r="3818" spans="1:53" x14ac:dyDescent="0.25">
      <c r="A3818">
        <v>3796</v>
      </c>
      <c r="B3818" t="s">
        <v>4667</v>
      </c>
      <c r="C3818" s="7">
        <v>0</v>
      </c>
      <c r="D3818" t="s">
        <v>4668</v>
      </c>
      <c r="E3818" s="16">
        <v>492.45773096679443</v>
      </c>
      <c r="F3818" s="12">
        <v>0.73494699136641795</v>
      </c>
      <c r="G3818" s="13">
        <v>-0.52951839615215601</v>
      </c>
      <c r="H3818" s="13">
        <v>0.12944162628030401</v>
      </c>
      <c r="I3818" s="14">
        <v>0.37949701989071</v>
      </c>
      <c r="K3818" t="b">
        <v>0</v>
      </c>
      <c r="L3818" t="b">
        <v>0</v>
      </c>
      <c r="M3818" t="b">
        <v>0</v>
      </c>
      <c r="N3818" t="s">
        <v>9309</v>
      </c>
      <c r="O3818" t="s">
        <v>9714</v>
      </c>
      <c r="P3818">
        <v>132</v>
      </c>
      <c r="Q3818">
        <v>3094878</v>
      </c>
      <c r="R3818">
        <v>3095277</v>
      </c>
      <c r="S3818">
        <v>-1</v>
      </c>
      <c r="T3818" t="s">
        <v>20877</v>
      </c>
      <c r="U3818" s="9">
        <v>31</v>
      </c>
      <c r="V3818" t="s">
        <v>8619</v>
      </c>
      <c r="W3818" t="s">
        <v>8620</v>
      </c>
      <c r="X3818" t="s">
        <v>12094</v>
      </c>
      <c r="Y3818" t="s">
        <v>32894</v>
      </c>
      <c r="Z3818">
        <v>292.52728794007197</v>
      </c>
      <c r="AA3818" s="12">
        <v>0.40976021426029002</v>
      </c>
      <c r="AB3818" s="13">
        <v>1.7936026138925301</v>
      </c>
      <c r="AC3818" s="13">
        <v>7.2876619040181598E-2</v>
      </c>
      <c r="AD3818" s="13">
        <v>442.12582755853498</v>
      </c>
      <c r="AE3818" s="13">
        <v>0.44659275062707998</v>
      </c>
      <c r="AF3818" s="13">
        <v>-1.1856851581415899</v>
      </c>
      <c r="AG3818" s="14">
        <v>0.23574665793573801</v>
      </c>
      <c r="AI3818" t="s">
        <v>12093</v>
      </c>
      <c r="AJ3818" t="s">
        <v>12092</v>
      </c>
      <c r="AK3818" t="s">
        <v>12091</v>
      </c>
      <c r="AM3818" t="s">
        <v>5625</v>
      </c>
      <c r="AN3818" t="s">
        <v>5625</v>
      </c>
      <c r="AO3818" t="s">
        <v>5625</v>
      </c>
      <c r="AP3818">
        <v>355.2489238671775</v>
      </c>
      <c r="AQ3818">
        <v>883.49900000000002</v>
      </c>
      <c r="AR3818">
        <v>245.78100000000001</v>
      </c>
      <c r="AS3818">
        <v>485.30200000000002</v>
      </c>
      <c r="AT3818">
        <v>427.32900000000001</v>
      </c>
      <c r="AU3818">
        <v>456.99099999999999</v>
      </c>
      <c r="AV3818">
        <v>461.41500000000002</v>
      </c>
      <c r="AW3818">
        <v>600.73900000000003</v>
      </c>
      <c r="AX3818">
        <v>345.392</v>
      </c>
      <c r="AY3818">
        <v>604.13699999999994</v>
      </c>
      <c r="AZ3818">
        <v>483.149</v>
      </c>
      <c r="BA3818">
        <v>405.48380683978854</v>
      </c>
    </row>
    <row r="3819" spans="1:53" x14ac:dyDescent="0.25">
      <c r="A3819">
        <v>3797</v>
      </c>
      <c r="B3819" t="s">
        <v>4665</v>
      </c>
      <c r="C3819" s="7">
        <v>0</v>
      </c>
      <c r="D3819" t="s">
        <v>4666</v>
      </c>
      <c r="E3819" s="16">
        <v>42.612171587504051</v>
      </c>
      <c r="F3819" s="12">
        <v>-8.3556197003303995E-2</v>
      </c>
      <c r="G3819" s="13">
        <v>-0.56720301365904402</v>
      </c>
      <c r="H3819" s="13">
        <v>0.92299350516818002</v>
      </c>
      <c r="I3819" s="14">
        <v>0.443059213286989</v>
      </c>
      <c r="K3819" t="b">
        <v>0</v>
      </c>
      <c r="L3819" t="b">
        <v>0</v>
      </c>
      <c r="M3819" t="b">
        <v>0</v>
      </c>
      <c r="N3819" t="s">
        <v>9309</v>
      </c>
      <c r="O3819" t="s">
        <v>9714</v>
      </c>
      <c r="P3819">
        <v>61</v>
      </c>
      <c r="Q3819">
        <v>3095309</v>
      </c>
      <c r="R3819">
        <v>3095495</v>
      </c>
      <c r="S3819">
        <v>-1</v>
      </c>
      <c r="T3819" t="s">
        <v>20877</v>
      </c>
      <c r="U3819" s="9">
        <v>32</v>
      </c>
      <c r="V3819" t="s">
        <v>8621</v>
      </c>
      <c r="W3819" t="s">
        <v>5625</v>
      </c>
      <c r="X3819" t="s">
        <v>12090</v>
      </c>
      <c r="Y3819" t="s">
        <v>32893</v>
      </c>
      <c r="Z3819">
        <v>8.6884717994305891</v>
      </c>
      <c r="AA3819" s="12">
        <v>0.60608301802567399</v>
      </c>
      <c r="AB3819" s="13">
        <v>-0.13786262693102599</v>
      </c>
      <c r="AC3819" s="13">
        <v>0.89034898769432502</v>
      </c>
      <c r="AD3819" s="13">
        <v>17.913151716034001</v>
      </c>
      <c r="AE3819" s="13">
        <v>0.53585513701610799</v>
      </c>
      <c r="AF3819" s="13">
        <v>-1.0585006552657099</v>
      </c>
      <c r="AG3819" s="14">
        <v>0.28982725219167899</v>
      </c>
      <c r="AI3819" t="s">
        <v>12089</v>
      </c>
      <c r="AJ3819" t="s">
        <v>12088</v>
      </c>
      <c r="AM3819" t="s">
        <v>5625</v>
      </c>
      <c r="AN3819" t="s">
        <v>5625</v>
      </c>
      <c r="AO3819" t="s">
        <v>5625</v>
      </c>
      <c r="AP3819">
        <v>42.732686350016223</v>
      </c>
      <c r="AQ3819">
        <v>64.757999999999996</v>
      </c>
      <c r="AR3819">
        <v>18.696000000000002</v>
      </c>
      <c r="AS3819">
        <v>44.262</v>
      </c>
      <c r="AT3819">
        <v>22.917000000000002</v>
      </c>
      <c r="AU3819">
        <v>20.282</v>
      </c>
      <c r="AV3819">
        <v>26.751999999999999</v>
      </c>
      <c r="AW3819">
        <v>27.225999999999999</v>
      </c>
      <c r="AX3819">
        <v>60.822000000000003</v>
      </c>
      <c r="AY3819">
        <v>40.997</v>
      </c>
      <c r="AZ3819">
        <v>18.183</v>
      </c>
      <c r="BA3819">
        <v>40.300918901251869</v>
      </c>
    </row>
    <row r="3820" spans="1:53" x14ac:dyDescent="0.25">
      <c r="A3820">
        <v>3798</v>
      </c>
      <c r="B3820" t="s">
        <v>4663</v>
      </c>
      <c r="C3820" s="7">
        <v>0</v>
      </c>
      <c r="D3820" t="s">
        <v>4664</v>
      </c>
      <c r="E3820" s="16">
        <v>577.23753682940867</v>
      </c>
      <c r="F3820" s="12">
        <v>0.91727387077581202</v>
      </c>
      <c r="G3820" s="13">
        <v>-0.74830181524794903</v>
      </c>
      <c r="H3820" s="13">
        <v>1.24255512146942E-2</v>
      </c>
      <c r="I3820" s="14">
        <v>0.12313791644425</v>
      </c>
      <c r="K3820" t="b">
        <v>0</v>
      </c>
      <c r="L3820" t="b">
        <v>0</v>
      </c>
      <c r="M3820" t="b">
        <v>0</v>
      </c>
      <c r="N3820" t="s">
        <v>9309</v>
      </c>
      <c r="O3820" t="s">
        <v>9714</v>
      </c>
      <c r="P3820">
        <v>179</v>
      </c>
      <c r="Q3820">
        <v>3095529</v>
      </c>
      <c r="R3820">
        <v>3096069</v>
      </c>
      <c r="S3820">
        <v>-1</v>
      </c>
      <c r="T3820" t="s">
        <v>20877</v>
      </c>
      <c r="U3820" s="9">
        <v>34</v>
      </c>
      <c r="V3820" t="s">
        <v>8622</v>
      </c>
      <c r="W3820" t="s">
        <v>8623</v>
      </c>
      <c r="X3820" t="s">
        <v>12087</v>
      </c>
      <c r="Y3820" t="s">
        <v>32892</v>
      </c>
      <c r="Z3820">
        <v>510.38355152330098</v>
      </c>
      <c r="AA3820" s="12">
        <v>0.324127445449444</v>
      </c>
      <c r="AB3820" s="13">
        <v>2.8299790210726998</v>
      </c>
      <c r="AC3820" s="13">
        <v>4.6551056423926301E-3</v>
      </c>
      <c r="AD3820" s="13">
        <v>667.072176591784</v>
      </c>
      <c r="AE3820" s="13">
        <v>0.38626156538633599</v>
      </c>
      <c r="AF3820" s="13">
        <v>-1.9372929701134101</v>
      </c>
      <c r="AG3820" s="14">
        <v>5.2709541106937097E-2</v>
      </c>
      <c r="AI3820" t="s">
        <v>12086</v>
      </c>
      <c r="AJ3820" t="s">
        <v>12085</v>
      </c>
      <c r="AK3820" t="s">
        <v>12084</v>
      </c>
      <c r="AM3820" t="s">
        <v>5625</v>
      </c>
      <c r="AN3820" t="s">
        <v>5625</v>
      </c>
      <c r="AO3820" t="s">
        <v>5625</v>
      </c>
      <c r="AP3820">
        <v>598.5741473176347</v>
      </c>
      <c r="AQ3820">
        <v>688.00099999999998</v>
      </c>
      <c r="AR3820">
        <v>361.92099999999999</v>
      </c>
      <c r="AS3820">
        <v>660.45399999999995</v>
      </c>
      <c r="AT3820">
        <v>536.77200000000005</v>
      </c>
      <c r="AU3820">
        <v>659.029</v>
      </c>
      <c r="AV3820">
        <v>593.91300000000001</v>
      </c>
      <c r="AW3820">
        <v>847.12199999999996</v>
      </c>
      <c r="AX3820">
        <v>493.90600000000001</v>
      </c>
      <c r="AY3820">
        <v>438.54500000000002</v>
      </c>
      <c r="AZ3820">
        <v>309.57299999999998</v>
      </c>
      <c r="BA3820">
        <v>617.7235291586328</v>
      </c>
    </row>
    <row r="3821" spans="1:53" x14ac:dyDescent="0.25">
      <c r="A3821">
        <v>3799</v>
      </c>
      <c r="B3821" t="s">
        <v>4661</v>
      </c>
      <c r="C3821" s="7">
        <v>0</v>
      </c>
      <c r="D3821" t="s">
        <v>4662</v>
      </c>
      <c r="E3821" s="16">
        <v>418.65955131209955</v>
      </c>
      <c r="F3821" s="12">
        <v>0.586419460845784</v>
      </c>
      <c r="G3821" s="13">
        <v>-0.86861722703329103</v>
      </c>
      <c r="H3821" s="13">
        <v>0.184259905488453</v>
      </c>
      <c r="I3821" s="14">
        <v>7.0781958259742705E-2</v>
      </c>
      <c r="K3821" t="b">
        <v>0</v>
      </c>
      <c r="L3821" t="b">
        <v>0</v>
      </c>
      <c r="M3821" t="b">
        <v>0</v>
      </c>
      <c r="N3821" t="s">
        <v>9309</v>
      </c>
      <c r="O3821" t="s">
        <v>9714</v>
      </c>
      <c r="P3821">
        <v>106</v>
      </c>
      <c r="Q3821">
        <v>3096099</v>
      </c>
      <c r="R3821">
        <v>3096420</v>
      </c>
      <c r="S3821">
        <v>-1</v>
      </c>
      <c r="T3821" t="s">
        <v>20877</v>
      </c>
      <c r="U3821" s="9">
        <v>30</v>
      </c>
      <c r="V3821" t="s">
        <v>8624</v>
      </c>
      <c r="W3821" t="s">
        <v>5625</v>
      </c>
      <c r="X3821" t="s">
        <v>12083</v>
      </c>
      <c r="Y3821" t="s">
        <v>32891</v>
      </c>
      <c r="Z3821">
        <v>187.632154813824</v>
      </c>
      <c r="AA3821" s="12">
        <v>0.37081682791676501</v>
      </c>
      <c r="AB3821" s="13">
        <v>1.58142623715398</v>
      </c>
      <c r="AC3821" s="13">
        <v>0.11378061232284099</v>
      </c>
      <c r="AD3821" s="13">
        <v>278.14749074015498</v>
      </c>
      <c r="AE3821" s="13">
        <v>0.38999586196803798</v>
      </c>
      <c r="AF3821" s="13">
        <v>-2.2272472909070999</v>
      </c>
      <c r="AG3821" s="14">
        <v>2.5930751107341599E-2</v>
      </c>
      <c r="AI3821" t="s">
        <v>12082</v>
      </c>
      <c r="AJ3821" t="s">
        <v>12081</v>
      </c>
      <c r="AM3821" t="s">
        <v>5625</v>
      </c>
      <c r="AN3821" t="s">
        <v>5625</v>
      </c>
      <c r="AO3821" t="s">
        <v>5625</v>
      </c>
      <c r="AP3821">
        <v>430.56620524839815</v>
      </c>
      <c r="AQ3821">
        <v>651.23699999999997</v>
      </c>
      <c r="AR3821">
        <v>229.66900000000001</v>
      </c>
      <c r="AS3821">
        <v>363.166</v>
      </c>
      <c r="AT3821">
        <v>314.27300000000002</v>
      </c>
      <c r="AU3821">
        <v>332.98599999999999</v>
      </c>
      <c r="AV3821">
        <v>345.24799999999999</v>
      </c>
      <c r="AW3821">
        <v>494.303</v>
      </c>
      <c r="AX3821">
        <v>296.892</v>
      </c>
      <c r="AY3821">
        <v>327.298</v>
      </c>
      <c r="AZ3821">
        <v>240.822</v>
      </c>
      <c r="BA3821">
        <v>356.11699832835177</v>
      </c>
    </row>
    <row r="3822" spans="1:53" x14ac:dyDescent="0.25">
      <c r="A3822">
        <v>3800</v>
      </c>
      <c r="B3822" t="s">
        <v>4659</v>
      </c>
      <c r="C3822" s="7">
        <v>0</v>
      </c>
      <c r="D3822" t="s">
        <v>4660</v>
      </c>
      <c r="E3822" s="16">
        <v>163.51812654503973</v>
      </c>
      <c r="F3822" s="12">
        <v>0.89708682904536596</v>
      </c>
      <c r="G3822" s="13">
        <v>-0.51441075924147905</v>
      </c>
      <c r="H3822" s="13">
        <v>6.2990601002982996E-2</v>
      </c>
      <c r="I3822" s="14">
        <v>0.64827934091126704</v>
      </c>
      <c r="K3822" t="b">
        <v>0</v>
      </c>
      <c r="L3822" t="b">
        <v>0</v>
      </c>
      <c r="M3822" t="b">
        <v>0</v>
      </c>
      <c r="N3822" t="s">
        <v>9309</v>
      </c>
      <c r="O3822" t="s">
        <v>9714</v>
      </c>
      <c r="P3822">
        <v>122</v>
      </c>
      <c r="Q3822">
        <v>3096445</v>
      </c>
      <c r="R3822">
        <v>3096814</v>
      </c>
      <c r="S3822">
        <v>-1</v>
      </c>
      <c r="T3822" t="s">
        <v>20877</v>
      </c>
      <c r="U3822" s="9">
        <v>25</v>
      </c>
      <c r="V3822" t="s">
        <v>8625</v>
      </c>
      <c r="W3822" t="s">
        <v>8626</v>
      </c>
      <c r="X3822" t="s">
        <v>12080</v>
      </c>
      <c r="Y3822" t="s">
        <v>32890</v>
      </c>
      <c r="Z3822">
        <v>98.139064852363902</v>
      </c>
      <c r="AA3822" s="12">
        <v>0.41561644771698703</v>
      </c>
      <c r="AB3822" s="13">
        <v>2.15844881494256</v>
      </c>
      <c r="AC3822" s="13">
        <v>3.0892953910815899E-2</v>
      </c>
      <c r="AD3822" s="13">
        <v>136.323526170707</v>
      </c>
      <c r="AE3822" s="13">
        <v>0.76482492318543105</v>
      </c>
      <c r="AF3822" s="13">
        <v>-0.67258629216605803</v>
      </c>
      <c r="AG3822" s="14">
        <v>0.50121052491506302</v>
      </c>
      <c r="AI3822" t="s">
        <v>12079</v>
      </c>
      <c r="AJ3822" t="s">
        <v>12078</v>
      </c>
      <c r="AK3822" t="s">
        <v>12077</v>
      </c>
      <c r="AM3822" t="s">
        <v>5625</v>
      </c>
      <c r="AN3822" t="s">
        <v>5625</v>
      </c>
      <c r="AO3822" t="s">
        <v>5625</v>
      </c>
      <c r="AP3822">
        <v>204.63050618015899</v>
      </c>
      <c r="AQ3822">
        <v>63.834000000000003</v>
      </c>
      <c r="AR3822">
        <v>169.636</v>
      </c>
      <c r="AS3822">
        <v>215.97200000000001</v>
      </c>
      <c r="AT3822">
        <v>150.173</v>
      </c>
      <c r="AU3822">
        <v>170.39500000000001</v>
      </c>
      <c r="AV3822">
        <v>240.27</v>
      </c>
      <c r="AW3822">
        <v>182.98</v>
      </c>
      <c r="AX3822">
        <v>272.20699999999999</v>
      </c>
      <c r="AY3822">
        <v>35.590000000000003</v>
      </c>
      <c r="AZ3822">
        <v>23.568000000000001</v>
      </c>
      <c r="BA3822">
        <v>265.77855324172469</v>
      </c>
    </row>
    <row r="3823" spans="1:53" x14ac:dyDescent="0.25">
      <c r="A3823">
        <v>3801</v>
      </c>
      <c r="B3823" t="s">
        <v>4657</v>
      </c>
      <c r="C3823" s="7">
        <v>0</v>
      </c>
      <c r="D3823" t="s">
        <v>4658</v>
      </c>
      <c r="E3823" s="16">
        <v>78.065743312455979</v>
      </c>
      <c r="F3823" s="12">
        <v>-0.55114128052743505</v>
      </c>
      <c r="G3823" s="13">
        <v>-0.71530288184683499</v>
      </c>
      <c r="H3823" s="13">
        <v>0.48714536843690898</v>
      </c>
      <c r="I3823" s="14">
        <v>0.38704302755389203</v>
      </c>
      <c r="K3823" t="b">
        <v>0</v>
      </c>
      <c r="L3823" t="b">
        <v>0</v>
      </c>
      <c r="M3823" t="b">
        <v>0</v>
      </c>
      <c r="N3823" t="s">
        <v>9309</v>
      </c>
      <c r="O3823" t="s">
        <v>9714</v>
      </c>
      <c r="P3823">
        <v>87</v>
      </c>
      <c r="Q3823">
        <v>3096862</v>
      </c>
      <c r="R3823">
        <v>3097126</v>
      </c>
      <c r="S3823">
        <v>-1</v>
      </c>
      <c r="T3823" t="s">
        <v>20877</v>
      </c>
      <c r="U3823" s="9">
        <v>48</v>
      </c>
      <c r="V3823" t="s">
        <v>8627</v>
      </c>
      <c r="W3823" t="s">
        <v>8628</v>
      </c>
      <c r="X3823" t="s">
        <v>12076</v>
      </c>
      <c r="Y3823" t="s">
        <v>32889</v>
      </c>
      <c r="Z3823">
        <v>18.985741438637898</v>
      </c>
      <c r="AA3823" s="12">
        <v>0.63086292822339396</v>
      </c>
      <c r="AB3823" s="13">
        <v>-0.87363079342692296</v>
      </c>
      <c r="AC3823" s="13">
        <v>0.38231935090950397</v>
      </c>
      <c r="AD3823" s="13">
        <v>43.709017032201999</v>
      </c>
      <c r="AE3823" s="13">
        <v>0.61246350683403294</v>
      </c>
      <c r="AF3823" s="13">
        <v>-1.16791102468195</v>
      </c>
      <c r="AG3823" s="14">
        <v>0.24284265664516899</v>
      </c>
      <c r="AI3823" t="s">
        <v>12075</v>
      </c>
      <c r="AJ3823" t="s">
        <v>12074</v>
      </c>
      <c r="AK3823" t="s">
        <v>12073</v>
      </c>
      <c r="AM3823" t="s">
        <v>5625</v>
      </c>
      <c r="AN3823" t="s">
        <v>5625</v>
      </c>
      <c r="AO3823" t="s">
        <v>5625</v>
      </c>
      <c r="AP3823">
        <v>35.124973249823945</v>
      </c>
      <c r="AQ3823">
        <v>178.44399999999999</v>
      </c>
      <c r="AR3823">
        <v>26.344999999999999</v>
      </c>
      <c r="AS3823">
        <v>72.349000000000004</v>
      </c>
      <c r="AT3823">
        <v>21.527999999999999</v>
      </c>
      <c r="AU3823">
        <v>38.106000000000002</v>
      </c>
      <c r="AV3823">
        <v>35.981999999999999</v>
      </c>
      <c r="AW3823">
        <v>25.576000000000001</v>
      </c>
      <c r="AX3823">
        <v>48.045999999999999</v>
      </c>
      <c r="AY3823">
        <v>80.234999999999999</v>
      </c>
      <c r="AZ3823">
        <v>65.884</v>
      </c>
      <c r="BA3823">
        <v>56.787658451763996</v>
      </c>
    </row>
    <row r="3824" spans="1:53" x14ac:dyDescent="0.25">
      <c r="A3824">
        <v>3802</v>
      </c>
      <c r="B3824" t="s">
        <v>4655</v>
      </c>
      <c r="C3824" s="7">
        <v>0</v>
      </c>
      <c r="D3824" t="s">
        <v>4656</v>
      </c>
      <c r="E3824" s="16">
        <v>137.0493999978751</v>
      </c>
      <c r="F3824" s="12">
        <v>0.68166911318372203</v>
      </c>
      <c r="G3824" s="13">
        <v>-0.97424338751633099</v>
      </c>
      <c r="H3824" s="13">
        <v>0.20174147900771</v>
      </c>
      <c r="I3824" s="14">
        <v>8.1077151031317005E-2</v>
      </c>
      <c r="K3824" t="b">
        <v>0</v>
      </c>
      <c r="L3824" t="b">
        <v>0</v>
      </c>
      <c r="M3824" t="b">
        <v>0</v>
      </c>
      <c r="N3824" t="s">
        <v>9309</v>
      </c>
      <c r="O3824" t="s">
        <v>9714</v>
      </c>
      <c r="P3824">
        <v>73</v>
      </c>
      <c r="Q3824">
        <v>3097149</v>
      </c>
      <c r="R3824">
        <v>3097371</v>
      </c>
      <c r="S3824">
        <v>-1</v>
      </c>
      <c r="T3824" t="s">
        <v>20877</v>
      </c>
      <c r="U3824" s="9">
        <v>23</v>
      </c>
      <c r="V3824" t="s">
        <v>8629</v>
      </c>
      <c r="W3824" t="s">
        <v>5625</v>
      </c>
      <c r="X3824" t="s">
        <v>12072</v>
      </c>
      <c r="Y3824" t="s">
        <v>32888</v>
      </c>
      <c r="Z3824">
        <v>44.296082598353202</v>
      </c>
      <c r="AA3824" s="12">
        <v>0.44732066767430401</v>
      </c>
      <c r="AB3824" s="13">
        <v>1.52389362362315</v>
      </c>
      <c r="AC3824" s="13">
        <v>0.127535286572073</v>
      </c>
      <c r="AD3824" s="13">
        <v>61.319443154694703</v>
      </c>
      <c r="AE3824" s="13">
        <v>0.45115669557237698</v>
      </c>
      <c r="AF3824" s="13">
        <v>-2.1594346201164498</v>
      </c>
      <c r="AG3824" s="14">
        <v>3.0816464457327102E-2</v>
      </c>
      <c r="AJ3824" t="s">
        <v>12071</v>
      </c>
      <c r="AM3824" t="s">
        <v>5625</v>
      </c>
      <c r="AN3824" t="s">
        <v>5625</v>
      </c>
      <c r="AO3824" t="s">
        <v>5625</v>
      </c>
      <c r="AP3824">
        <v>155.14659999150035</v>
      </c>
      <c r="AQ3824">
        <v>204.96899999999999</v>
      </c>
      <c r="AR3824">
        <v>50.127000000000002</v>
      </c>
      <c r="AS3824">
        <v>137.95500000000001</v>
      </c>
      <c r="AT3824">
        <v>147.20699999999999</v>
      </c>
      <c r="AU3824">
        <v>90.632000000000005</v>
      </c>
      <c r="AV3824">
        <v>156.89500000000001</v>
      </c>
      <c r="AW3824">
        <v>129.261</v>
      </c>
      <c r="AX3824">
        <v>91.108000000000004</v>
      </c>
      <c r="AY3824">
        <v>104.956</v>
      </c>
      <c r="AZ3824">
        <v>78.347999999999999</v>
      </c>
      <c r="BA3824">
        <v>98.483101369050175</v>
      </c>
    </row>
    <row r="3825" spans="1:53" x14ac:dyDescent="0.25">
      <c r="A3825">
        <v>3803</v>
      </c>
      <c r="B3825" t="s">
        <v>4653</v>
      </c>
      <c r="C3825" s="7">
        <v>0</v>
      </c>
      <c r="D3825" t="s">
        <v>4654</v>
      </c>
      <c r="E3825" s="16">
        <v>409.13720515559174</v>
      </c>
      <c r="F3825" s="12">
        <v>0.97808915684827802</v>
      </c>
      <c r="G3825" s="13">
        <v>-0.65271567675502296</v>
      </c>
      <c r="H3825" s="13">
        <v>2.9035684857323101E-2</v>
      </c>
      <c r="I3825" s="14">
        <v>0.47319729891351198</v>
      </c>
      <c r="K3825" t="b">
        <v>0</v>
      </c>
      <c r="L3825" t="b">
        <v>0</v>
      </c>
      <c r="M3825" t="b">
        <v>0</v>
      </c>
      <c r="N3825" t="s">
        <v>9309</v>
      </c>
      <c r="O3825" t="s">
        <v>9714</v>
      </c>
      <c r="P3825">
        <v>144</v>
      </c>
      <c r="Q3825">
        <v>3097345</v>
      </c>
      <c r="R3825">
        <v>3097780</v>
      </c>
      <c r="S3825">
        <v>-1</v>
      </c>
      <c r="T3825" t="s">
        <v>20877</v>
      </c>
      <c r="U3825" s="9">
        <v>-26</v>
      </c>
      <c r="V3825" t="s">
        <v>8630</v>
      </c>
      <c r="W3825" t="s">
        <v>8631</v>
      </c>
      <c r="X3825" t="s">
        <v>12070</v>
      </c>
      <c r="Y3825" t="s">
        <v>32887</v>
      </c>
      <c r="Z3825">
        <v>303.07391469717402</v>
      </c>
      <c r="AA3825" s="12">
        <v>0.39195843703508398</v>
      </c>
      <c r="AB3825" s="13">
        <v>2.4953899812615301</v>
      </c>
      <c r="AC3825" s="13">
        <v>1.25818765402181E-2</v>
      </c>
      <c r="AD3825" s="13">
        <v>388.92476011237602</v>
      </c>
      <c r="AE3825" s="13">
        <v>0.65343464987141697</v>
      </c>
      <c r="AF3825" s="13">
        <v>-0.998899701574541</v>
      </c>
      <c r="AG3825" s="14">
        <v>0.31784328082070701</v>
      </c>
      <c r="AI3825" t="s">
        <v>12069</v>
      </c>
      <c r="AJ3825" t="s">
        <v>12068</v>
      </c>
      <c r="AK3825" t="s">
        <v>12067</v>
      </c>
      <c r="AM3825" t="s">
        <v>5625</v>
      </c>
      <c r="AN3825" t="s">
        <v>5625</v>
      </c>
      <c r="AO3825" t="s">
        <v>5625</v>
      </c>
      <c r="AP3825">
        <v>582.67082062236682</v>
      </c>
      <c r="AQ3825">
        <v>221.517</v>
      </c>
      <c r="AR3825">
        <v>292.59199999999998</v>
      </c>
      <c r="AS3825">
        <v>539.76900000000001</v>
      </c>
      <c r="AT3825">
        <v>385.43099999999998</v>
      </c>
      <c r="AU3825">
        <v>462.53300000000002</v>
      </c>
      <c r="AV3825">
        <v>622.88499999999999</v>
      </c>
      <c r="AW3825">
        <v>523.85900000000004</v>
      </c>
      <c r="AX3825">
        <v>528.01199999999994</v>
      </c>
      <c r="AY3825">
        <v>153.874</v>
      </c>
      <c r="AZ3825">
        <v>92.186999999999998</v>
      </c>
      <c r="BA3825">
        <v>597.38005764430352</v>
      </c>
    </row>
    <row r="3826" spans="1:53" x14ac:dyDescent="0.25">
      <c r="A3826">
        <v>3804</v>
      </c>
      <c r="B3826" t="s">
        <v>4651</v>
      </c>
      <c r="C3826" s="7">
        <v>0</v>
      </c>
      <c r="D3826" t="s">
        <v>4652</v>
      </c>
      <c r="E3826" s="16">
        <v>545.69984770109011</v>
      </c>
      <c r="F3826" s="12">
        <v>1.33409729010981</v>
      </c>
      <c r="G3826" s="13">
        <v>-0.69272410696043996</v>
      </c>
      <c r="H3826" s="13">
        <v>7.7537458008590499E-4</v>
      </c>
      <c r="I3826" s="14">
        <v>0.38704302755389203</v>
      </c>
      <c r="K3826" t="b">
        <v>0</v>
      </c>
      <c r="L3826" t="b">
        <v>0</v>
      </c>
      <c r="M3826" t="b">
        <v>0</v>
      </c>
      <c r="N3826" t="s">
        <v>9309</v>
      </c>
      <c r="O3826" t="s">
        <v>9714</v>
      </c>
      <c r="P3826">
        <v>218</v>
      </c>
      <c r="Q3826">
        <v>3097782</v>
      </c>
      <c r="R3826">
        <v>3098439</v>
      </c>
      <c r="S3826">
        <v>-1</v>
      </c>
      <c r="T3826" t="s">
        <v>20877</v>
      </c>
      <c r="U3826" s="9">
        <v>2</v>
      </c>
      <c r="V3826" t="s">
        <v>8632</v>
      </c>
      <c r="W3826" t="s">
        <v>5625</v>
      </c>
      <c r="X3826" t="s">
        <v>12066</v>
      </c>
      <c r="Y3826" t="s">
        <v>32886</v>
      </c>
      <c r="Z3826">
        <v>723.19842461414896</v>
      </c>
      <c r="AA3826" s="12">
        <v>0.358191378399351</v>
      </c>
      <c r="AB3826" s="13">
        <v>3.7245376928710199</v>
      </c>
      <c r="AC3826" s="13">
        <v>1.9567347590532E-4</v>
      </c>
      <c r="AD3826" s="13">
        <v>777.11370115336604</v>
      </c>
      <c r="AE3826" s="13">
        <v>0.59308329571664797</v>
      </c>
      <c r="AF3826" s="13">
        <v>-1.1680047507043501</v>
      </c>
      <c r="AG3826" s="14">
        <v>0.24280484860794899</v>
      </c>
      <c r="AI3826" t="s">
        <v>12065</v>
      </c>
      <c r="AJ3826" t="s">
        <v>12064</v>
      </c>
      <c r="AM3826" t="s">
        <v>21760</v>
      </c>
      <c r="AN3826" t="s">
        <v>21234</v>
      </c>
      <c r="AO3826" t="s">
        <v>21924</v>
      </c>
      <c r="AP3826">
        <v>726.54239080436014</v>
      </c>
      <c r="AQ3826">
        <v>345.07299999999998</v>
      </c>
      <c r="AR3826">
        <v>395.92</v>
      </c>
      <c r="AS3826">
        <v>715.26400000000001</v>
      </c>
      <c r="AT3826">
        <v>713.678</v>
      </c>
      <c r="AU3826">
        <v>882.36400000000003</v>
      </c>
      <c r="AV3826">
        <v>808.3</v>
      </c>
      <c r="AW3826">
        <v>966.03499999999997</v>
      </c>
      <c r="AX3826">
        <v>593.27200000000005</v>
      </c>
      <c r="AY3826">
        <v>221.81399999999999</v>
      </c>
      <c r="AZ3826">
        <v>166.197</v>
      </c>
      <c r="BA3826">
        <v>806.26374130601914</v>
      </c>
    </row>
    <row r="3827" spans="1:53" x14ac:dyDescent="0.25">
      <c r="A3827">
        <v>3805</v>
      </c>
      <c r="B3827" t="s">
        <v>4649</v>
      </c>
      <c r="C3827" s="7">
        <v>0</v>
      </c>
      <c r="D3827" t="s">
        <v>4650</v>
      </c>
      <c r="E3827" s="16">
        <v>578.32142284156839</v>
      </c>
      <c r="F3827" s="12">
        <v>0.87309312841425801</v>
      </c>
      <c r="G3827" s="13">
        <v>-0.60623693258881095</v>
      </c>
      <c r="H3827" s="13">
        <v>1.55249681224057E-2</v>
      </c>
      <c r="I3827" s="14">
        <v>0.36610011390345198</v>
      </c>
      <c r="K3827" t="b">
        <v>0</v>
      </c>
      <c r="L3827" t="b">
        <v>0</v>
      </c>
      <c r="M3827" t="b">
        <v>0</v>
      </c>
      <c r="N3827" t="s">
        <v>9309</v>
      </c>
      <c r="O3827" t="s">
        <v>9714</v>
      </c>
      <c r="P3827">
        <v>113</v>
      </c>
      <c r="Q3827">
        <v>3098442</v>
      </c>
      <c r="R3827">
        <v>3098784</v>
      </c>
      <c r="S3827">
        <v>-1</v>
      </c>
      <c r="T3827" t="s">
        <v>20877</v>
      </c>
      <c r="U3827" s="9">
        <v>3</v>
      </c>
      <c r="V3827" t="s">
        <v>8633</v>
      </c>
      <c r="W3827" t="s">
        <v>8634</v>
      </c>
      <c r="X3827" t="s">
        <v>12063</v>
      </c>
      <c r="Y3827" t="s">
        <v>32885</v>
      </c>
      <c r="Z3827">
        <v>316.95287880890601</v>
      </c>
      <c r="AA3827" s="12">
        <v>0.31802239784542602</v>
      </c>
      <c r="AB3827" s="13">
        <v>2.7453825086829999</v>
      </c>
      <c r="AC3827" s="13">
        <v>6.0440405108448496E-3</v>
      </c>
      <c r="AD3827" s="13">
        <v>440.93483445054</v>
      </c>
      <c r="AE3827" s="13">
        <v>0.498199640741253</v>
      </c>
      <c r="AF3827" s="13">
        <v>-1.2168554190179901</v>
      </c>
      <c r="AG3827" s="14">
        <v>0.223659230090172</v>
      </c>
      <c r="AI3827" t="s">
        <v>12062</v>
      </c>
      <c r="AJ3827" t="s">
        <v>12061</v>
      </c>
      <c r="AK3827" t="s">
        <v>12060</v>
      </c>
      <c r="AM3827" t="s">
        <v>5625</v>
      </c>
      <c r="AN3827" t="s">
        <v>5625</v>
      </c>
      <c r="AO3827" t="s">
        <v>5625</v>
      </c>
      <c r="AP3827">
        <v>761.77469136627371</v>
      </c>
      <c r="AQ3827">
        <v>581.50800000000004</v>
      </c>
      <c r="AR3827">
        <v>351.82100000000003</v>
      </c>
      <c r="AS3827">
        <v>618.18200000000002</v>
      </c>
      <c r="AT3827">
        <v>589.95100000000002</v>
      </c>
      <c r="AU3827">
        <v>580.95600000000002</v>
      </c>
      <c r="AV3827">
        <v>652.06500000000005</v>
      </c>
      <c r="AW3827">
        <v>735.41200000000003</v>
      </c>
      <c r="AX3827">
        <v>625.48500000000001</v>
      </c>
      <c r="AY3827">
        <v>346.839</v>
      </c>
      <c r="AZ3827">
        <v>259.94</v>
      </c>
      <c r="BA3827">
        <v>805.48810277633663</v>
      </c>
    </row>
    <row r="3828" spans="1:53" x14ac:dyDescent="0.25">
      <c r="A3828">
        <v>3806</v>
      </c>
      <c r="B3828" t="s">
        <v>4647</v>
      </c>
      <c r="C3828" s="7">
        <v>0</v>
      </c>
      <c r="D3828" t="s">
        <v>4648</v>
      </c>
      <c r="E3828" s="16">
        <v>414.676254005597</v>
      </c>
      <c r="F3828" s="12">
        <v>0.90999902620240603</v>
      </c>
      <c r="G3828" s="13">
        <v>-0.72724269824823995</v>
      </c>
      <c r="H3828" s="13">
        <v>9.2586618347205406E-3</v>
      </c>
      <c r="I3828" s="14">
        <v>0.20844176284324301</v>
      </c>
      <c r="K3828" t="b">
        <v>0</v>
      </c>
      <c r="L3828" t="b">
        <v>0</v>
      </c>
      <c r="M3828" t="b">
        <v>0</v>
      </c>
      <c r="N3828" t="s">
        <v>9309</v>
      </c>
      <c r="O3828" t="s">
        <v>9714</v>
      </c>
      <c r="P3828">
        <v>92</v>
      </c>
      <c r="Q3828">
        <v>3098802</v>
      </c>
      <c r="R3828">
        <v>3099081</v>
      </c>
      <c r="S3828">
        <v>-1</v>
      </c>
      <c r="T3828" t="s">
        <v>20877</v>
      </c>
      <c r="U3828" s="9">
        <v>18</v>
      </c>
      <c r="V3828" t="s">
        <v>8635</v>
      </c>
      <c r="W3828" t="s">
        <v>8636</v>
      </c>
      <c r="X3828" t="s">
        <v>12059</v>
      </c>
      <c r="Y3828" t="s">
        <v>32884</v>
      </c>
      <c r="Z3828">
        <v>189.144457571663</v>
      </c>
      <c r="AA3828" s="12">
        <v>0.30954525884224099</v>
      </c>
      <c r="AB3828" s="13">
        <v>2.9397931326940001</v>
      </c>
      <c r="AC3828" s="13">
        <v>3.2843144155649999E-3</v>
      </c>
      <c r="AD3828" s="13">
        <v>248.28882451706599</v>
      </c>
      <c r="AE3828" s="13">
        <v>0.44917908016754599</v>
      </c>
      <c r="AF3828" s="13">
        <v>-1.6190484605315401</v>
      </c>
      <c r="AG3828" s="14">
        <v>0.105436836740256</v>
      </c>
      <c r="AI3828" t="s">
        <v>12058</v>
      </c>
      <c r="AJ3828" t="s">
        <v>12057</v>
      </c>
      <c r="AK3828" t="s">
        <v>12056</v>
      </c>
      <c r="AM3828" t="s">
        <v>5625</v>
      </c>
      <c r="AN3828" t="s">
        <v>5625</v>
      </c>
      <c r="AO3828" t="s">
        <v>5625</v>
      </c>
      <c r="AP3828">
        <v>436.82301602238812</v>
      </c>
      <c r="AQ3828">
        <v>392.38499999999999</v>
      </c>
      <c r="AR3828">
        <v>284.185</v>
      </c>
      <c r="AS3828">
        <v>545.31200000000001</v>
      </c>
      <c r="AT3828">
        <v>422.69600000000003</v>
      </c>
      <c r="AU3828">
        <v>482.27199999999999</v>
      </c>
      <c r="AV3828">
        <v>564.21600000000001</v>
      </c>
      <c r="AW3828">
        <v>429.56099999999998</v>
      </c>
      <c r="AX3828">
        <v>470.601</v>
      </c>
      <c r="AY3828">
        <v>244.46600000000001</v>
      </c>
      <c r="AZ3828">
        <v>185.29400000000001</v>
      </c>
      <c r="BA3828">
        <v>454.50480760856271</v>
      </c>
    </row>
    <row r="3829" spans="1:53" x14ac:dyDescent="0.25">
      <c r="A3829">
        <v>3807</v>
      </c>
      <c r="B3829" t="s">
        <v>4645</v>
      </c>
      <c r="C3829" s="7">
        <v>0</v>
      </c>
      <c r="D3829" t="s">
        <v>4646</v>
      </c>
      <c r="E3829" s="16">
        <v>814.05400592031333</v>
      </c>
      <c r="F3829" s="12">
        <v>1.4567189345620799</v>
      </c>
      <c r="G3829" s="13">
        <v>-0.78028569121136504</v>
      </c>
      <c r="H3829" s="13">
        <v>2.3056205275686802E-6</v>
      </c>
      <c r="I3829" s="14">
        <v>0.123843809553231</v>
      </c>
      <c r="K3829" t="b">
        <v>0</v>
      </c>
      <c r="L3829" t="b">
        <v>0</v>
      </c>
      <c r="M3829" t="b">
        <v>0</v>
      </c>
      <c r="N3829" t="s">
        <v>9309</v>
      </c>
      <c r="O3829" t="s">
        <v>9714</v>
      </c>
      <c r="P3829">
        <v>276</v>
      </c>
      <c r="Q3829">
        <v>3099138</v>
      </c>
      <c r="R3829">
        <v>3099969</v>
      </c>
      <c r="S3829">
        <v>-1</v>
      </c>
      <c r="T3829" t="s">
        <v>20877</v>
      </c>
      <c r="U3829" s="9">
        <v>57</v>
      </c>
      <c r="V3829" t="s">
        <v>8637</v>
      </c>
      <c r="W3829" t="s">
        <v>8638</v>
      </c>
      <c r="X3829" t="s">
        <v>12055</v>
      </c>
      <c r="Y3829" t="s">
        <v>32883</v>
      </c>
      <c r="Z3829">
        <v>1445.09068423759</v>
      </c>
      <c r="AA3829" s="12">
        <v>0.28537768978705602</v>
      </c>
      <c r="AB3829" s="13">
        <v>5.1045298448139302</v>
      </c>
      <c r="AC3829" s="13">
        <v>3.3161793807576798E-7</v>
      </c>
      <c r="AD3829" s="13">
        <v>1441.79857813226</v>
      </c>
      <c r="AE3829" s="13">
        <v>0.40357372186156698</v>
      </c>
      <c r="AF3829" s="13">
        <v>-1.9334402835054201</v>
      </c>
      <c r="AG3829" s="14">
        <v>5.3181982809987198E-2</v>
      </c>
      <c r="AI3829" t="s">
        <v>12054</v>
      </c>
      <c r="AJ3829" t="s">
        <v>12053</v>
      </c>
      <c r="AK3829" t="s">
        <v>12052</v>
      </c>
      <c r="AM3829" t="s">
        <v>5625</v>
      </c>
      <c r="AN3829" t="s">
        <v>5625</v>
      </c>
      <c r="AO3829" t="s">
        <v>5625</v>
      </c>
      <c r="AP3829">
        <v>965.50502368125308</v>
      </c>
      <c r="AQ3829">
        <v>638.404</v>
      </c>
      <c r="AR3829">
        <v>683.78899999999999</v>
      </c>
      <c r="AS3829">
        <v>968.51800000000003</v>
      </c>
      <c r="AT3829">
        <v>1311.4390000000001</v>
      </c>
      <c r="AU3829">
        <v>1269.6179999999999</v>
      </c>
      <c r="AV3829">
        <v>1285.183</v>
      </c>
      <c r="AW3829">
        <v>1574.24</v>
      </c>
      <c r="AX3829">
        <v>733.89400000000001</v>
      </c>
      <c r="AY3829">
        <v>558.73500000000001</v>
      </c>
      <c r="AZ3829">
        <v>387.798</v>
      </c>
      <c r="BA3829">
        <v>897.5320169740894</v>
      </c>
    </row>
    <row r="3830" spans="1:53" x14ac:dyDescent="0.25">
      <c r="A3830">
        <v>3808</v>
      </c>
      <c r="B3830" t="s">
        <v>4643</v>
      </c>
      <c r="C3830" s="7">
        <v>0</v>
      </c>
      <c r="D3830" t="s">
        <v>4644</v>
      </c>
      <c r="E3830" s="16">
        <v>278.57555564469158</v>
      </c>
      <c r="F3830" s="12">
        <v>0.25492018040104603</v>
      </c>
      <c r="G3830" s="13">
        <v>-1.10268053915845</v>
      </c>
      <c r="H3830" s="13">
        <v>0.470208922644475</v>
      </c>
      <c r="I3830" s="14">
        <v>1.6651863077067001E-2</v>
      </c>
      <c r="K3830" t="b">
        <v>0</v>
      </c>
      <c r="L3830" t="b">
        <v>0</v>
      </c>
      <c r="M3830" t="b">
        <v>0</v>
      </c>
      <c r="N3830" t="s">
        <v>9309</v>
      </c>
      <c r="O3830" t="s">
        <v>9714</v>
      </c>
      <c r="P3830">
        <v>95</v>
      </c>
      <c r="Q3830">
        <v>3099996</v>
      </c>
      <c r="R3830">
        <v>3100284</v>
      </c>
      <c r="S3830">
        <v>-1</v>
      </c>
      <c r="T3830" t="s">
        <v>20877</v>
      </c>
      <c r="U3830" s="9">
        <v>27</v>
      </c>
      <c r="V3830" t="s">
        <v>8639</v>
      </c>
      <c r="W3830" t="s">
        <v>8640</v>
      </c>
      <c r="X3830" t="s">
        <v>12051</v>
      </c>
      <c r="Y3830" t="s">
        <v>32882</v>
      </c>
      <c r="Z3830">
        <v>100.002763071362</v>
      </c>
      <c r="AA3830" s="12">
        <v>0.28083254811724401</v>
      </c>
      <c r="AB3830" s="13">
        <v>0.90773018337824396</v>
      </c>
      <c r="AC3830" s="13">
        <v>0.36402079287776301</v>
      </c>
      <c r="AD3830" s="13">
        <v>159.470492594777</v>
      </c>
      <c r="AE3830" s="13">
        <v>0.38738757543716301</v>
      </c>
      <c r="AF3830" s="13">
        <v>-2.8464530332809099</v>
      </c>
      <c r="AG3830" s="14">
        <v>4.4209250170901297E-3</v>
      </c>
      <c r="AI3830" t="s">
        <v>12050</v>
      </c>
      <c r="AJ3830" t="s">
        <v>12049</v>
      </c>
      <c r="AK3830" t="s">
        <v>12048</v>
      </c>
      <c r="AM3830" t="s">
        <v>5625</v>
      </c>
      <c r="AN3830" t="s">
        <v>5625</v>
      </c>
      <c r="AO3830" t="s">
        <v>5625</v>
      </c>
      <c r="AP3830">
        <v>317.37922257876636</v>
      </c>
      <c r="AQ3830">
        <v>270.45400000000001</v>
      </c>
      <c r="AR3830">
        <v>246.32499999999999</v>
      </c>
      <c r="AS3830">
        <v>280.14400000000001</v>
      </c>
      <c r="AT3830">
        <v>192.40899999999999</v>
      </c>
      <c r="AU3830">
        <v>187.75399999999999</v>
      </c>
      <c r="AV3830">
        <v>199.47200000000001</v>
      </c>
      <c r="AW3830">
        <v>228.58199999999999</v>
      </c>
      <c r="AX3830">
        <v>161.88399999999999</v>
      </c>
      <c r="AY3830">
        <v>148.56800000000001</v>
      </c>
      <c r="AZ3830">
        <v>134.208</v>
      </c>
      <c r="BA3830">
        <v>264.61471403565031</v>
      </c>
    </row>
    <row r="3831" spans="1:53" x14ac:dyDescent="0.25">
      <c r="A3831">
        <v>3809</v>
      </c>
      <c r="B3831" t="s">
        <v>4641</v>
      </c>
      <c r="C3831" s="7">
        <v>0</v>
      </c>
      <c r="D3831" t="s">
        <v>4642</v>
      </c>
      <c r="E3831" s="16">
        <v>543.48352633405443</v>
      </c>
      <c r="F3831" s="12">
        <v>0.99120527977585404</v>
      </c>
      <c r="G3831" s="13">
        <v>-0.94362340971396796</v>
      </c>
      <c r="H3831" s="13">
        <v>3.1523561714322198E-3</v>
      </c>
      <c r="I3831" s="14">
        <v>0.14345850096262</v>
      </c>
      <c r="K3831" t="b">
        <v>0</v>
      </c>
      <c r="L3831" t="b">
        <v>0</v>
      </c>
      <c r="M3831" t="b">
        <v>0</v>
      </c>
      <c r="N3831" t="s">
        <v>9309</v>
      </c>
      <c r="O3831" t="s">
        <v>9714</v>
      </c>
      <c r="P3831">
        <v>207</v>
      </c>
      <c r="Q3831">
        <v>3100283</v>
      </c>
      <c r="R3831">
        <v>3100907</v>
      </c>
      <c r="S3831">
        <v>-1</v>
      </c>
      <c r="T3831" t="s">
        <v>20877</v>
      </c>
      <c r="U3831" s="9">
        <v>-1</v>
      </c>
      <c r="V3831" t="s">
        <v>8641</v>
      </c>
      <c r="W3831" t="s">
        <v>8642</v>
      </c>
      <c r="X3831" t="s">
        <v>12047</v>
      </c>
      <c r="Y3831" t="s">
        <v>32881</v>
      </c>
      <c r="Z3831">
        <v>578.53416065276599</v>
      </c>
      <c r="AA3831" s="12">
        <v>0.30010900353813402</v>
      </c>
      <c r="AB3831" s="13">
        <v>3.30281753659518</v>
      </c>
      <c r="AC3831" s="13">
        <v>9.5718648223472498E-4</v>
      </c>
      <c r="AD3831" s="13">
        <v>699.01197981585699</v>
      </c>
      <c r="AE3831" s="13">
        <v>0.51069777334317501</v>
      </c>
      <c r="AF3831" s="13">
        <v>-1.84771396894241</v>
      </c>
      <c r="AG3831" s="14">
        <v>6.4643732090493303E-2</v>
      </c>
      <c r="AI3831" t="s">
        <v>12046</v>
      </c>
      <c r="AJ3831" t="s">
        <v>12045</v>
      </c>
      <c r="AK3831" t="s">
        <v>12044</v>
      </c>
      <c r="AM3831" t="s">
        <v>5625</v>
      </c>
      <c r="AN3831" t="s">
        <v>5625</v>
      </c>
      <c r="AO3831" t="s">
        <v>5625</v>
      </c>
      <c r="AP3831">
        <v>703.40010533621796</v>
      </c>
      <c r="AQ3831">
        <v>473.56299999999999</v>
      </c>
      <c r="AR3831">
        <v>568.44299999999998</v>
      </c>
      <c r="AS3831">
        <v>428.52800000000002</v>
      </c>
      <c r="AT3831">
        <v>510.05500000000001</v>
      </c>
      <c r="AU3831">
        <v>570.31399999999996</v>
      </c>
      <c r="AV3831">
        <v>811.17700000000002</v>
      </c>
      <c r="AW3831">
        <v>768.25300000000004</v>
      </c>
      <c r="AX3831">
        <v>473.56700000000001</v>
      </c>
      <c r="AY3831">
        <v>291.25200000000001</v>
      </c>
      <c r="AZ3831">
        <v>153.30699999999999</v>
      </c>
      <c r="BA3831">
        <v>601.63975965482655</v>
      </c>
    </row>
    <row r="3832" spans="1:53" x14ac:dyDescent="0.25">
      <c r="A3832">
        <v>3810</v>
      </c>
      <c r="B3832" t="s">
        <v>4639</v>
      </c>
      <c r="C3832" s="7">
        <v>0</v>
      </c>
      <c r="D3832" t="s">
        <v>4640</v>
      </c>
      <c r="E3832" s="16">
        <v>744.92379569456534</v>
      </c>
      <c r="F3832" s="12">
        <v>0.78936979387472594</v>
      </c>
      <c r="G3832" s="13">
        <v>-1.03688467485139</v>
      </c>
      <c r="H3832" s="13">
        <v>3.4166647056085801E-3</v>
      </c>
      <c r="I3832" s="14">
        <v>1.9565803295840602E-2</v>
      </c>
      <c r="K3832" t="b">
        <v>0</v>
      </c>
      <c r="L3832" t="b">
        <v>0</v>
      </c>
      <c r="M3832" t="b">
        <v>0</v>
      </c>
      <c r="N3832" t="s">
        <v>9309</v>
      </c>
      <c r="O3832" t="s">
        <v>9714</v>
      </c>
      <c r="P3832">
        <v>211</v>
      </c>
      <c r="Q3832">
        <v>3100936</v>
      </c>
      <c r="R3832">
        <v>3101572</v>
      </c>
      <c r="S3832">
        <v>-1</v>
      </c>
      <c r="T3832" t="s">
        <v>20877</v>
      </c>
      <c r="U3832" s="9">
        <v>29</v>
      </c>
      <c r="V3832" t="s">
        <v>8643</v>
      </c>
      <c r="W3832" t="s">
        <v>8644</v>
      </c>
      <c r="X3832" t="s">
        <v>12043</v>
      </c>
      <c r="Y3832" t="s">
        <v>32880</v>
      </c>
      <c r="Z3832">
        <v>732.24251420609096</v>
      </c>
      <c r="AA3832" s="12">
        <v>0.240814376935196</v>
      </c>
      <c r="AB3832" s="13">
        <v>3.2779180542329001</v>
      </c>
      <c r="AC3832" s="13">
        <v>1.0457574964304599E-3</v>
      </c>
      <c r="AD3832" s="13">
        <v>956.096688996426</v>
      </c>
      <c r="AE3832" s="13">
        <v>0.37267137744738399</v>
      </c>
      <c r="AF3832" s="13">
        <v>-2.7823029553638898</v>
      </c>
      <c r="AG3832" s="14">
        <v>5.3974629781629296E-3</v>
      </c>
      <c r="AI3832" t="s">
        <v>12042</v>
      </c>
      <c r="AJ3832" t="s">
        <v>12041</v>
      </c>
      <c r="AK3832" t="s">
        <v>12040</v>
      </c>
      <c r="AM3832" t="s">
        <v>5625</v>
      </c>
      <c r="AN3832" t="s">
        <v>5625</v>
      </c>
      <c r="AO3832" t="s">
        <v>5625</v>
      </c>
      <c r="AP3832">
        <v>859.53618277826138</v>
      </c>
      <c r="AQ3832">
        <v>747.024</v>
      </c>
      <c r="AR3832">
        <v>741.43600000000004</v>
      </c>
      <c r="AS3832">
        <v>631.69899999999996</v>
      </c>
      <c r="AT3832">
        <v>717.13599999999997</v>
      </c>
      <c r="AU3832">
        <v>686.09500000000003</v>
      </c>
      <c r="AV3832">
        <v>896.15599999999995</v>
      </c>
      <c r="AW3832">
        <v>825.41700000000003</v>
      </c>
      <c r="AX3832">
        <v>640.89</v>
      </c>
      <c r="AY3832">
        <v>459.60899999999998</v>
      </c>
      <c r="AZ3832">
        <v>290.95299999999997</v>
      </c>
      <c r="BA3832">
        <v>603.05636035096541</v>
      </c>
    </row>
    <row r="3833" spans="1:53" x14ac:dyDescent="0.25">
      <c r="A3833">
        <v>3811</v>
      </c>
      <c r="B3833" t="s">
        <v>4637</v>
      </c>
      <c r="C3833" s="7">
        <v>0</v>
      </c>
      <c r="D3833" t="s">
        <v>4638</v>
      </c>
      <c r="E3833" s="16">
        <v>1115.3313389268153</v>
      </c>
      <c r="F3833" s="12">
        <v>8.7038475033141202E-2</v>
      </c>
      <c r="G3833" s="13">
        <v>-1.2565143864227699</v>
      </c>
      <c r="H3833" s="13">
        <v>0.88262735856712504</v>
      </c>
      <c r="I3833" s="14">
        <v>6.0548737484784803E-3</v>
      </c>
      <c r="K3833" t="b">
        <v>0</v>
      </c>
      <c r="L3833" t="b">
        <v>0</v>
      </c>
      <c r="M3833" t="b">
        <v>0</v>
      </c>
      <c r="N3833" t="s">
        <v>9309</v>
      </c>
      <c r="O3833" t="s">
        <v>9714</v>
      </c>
      <c r="P3833">
        <v>134</v>
      </c>
      <c r="Q3833">
        <v>3101592</v>
      </c>
      <c r="R3833">
        <v>3101997</v>
      </c>
      <c r="S3833">
        <v>-1</v>
      </c>
      <c r="T3833" t="s">
        <v>20877</v>
      </c>
      <c r="U3833" s="9">
        <v>20</v>
      </c>
      <c r="V3833" t="s">
        <v>8645</v>
      </c>
      <c r="W3833" t="s">
        <v>8646</v>
      </c>
      <c r="X3833" t="s">
        <v>12039</v>
      </c>
      <c r="Y3833" t="s">
        <v>32879</v>
      </c>
      <c r="Z3833">
        <v>522.41067037120104</v>
      </c>
      <c r="AA3833" s="12">
        <v>0.41140986379758199</v>
      </c>
      <c r="AB3833" s="13">
        <v>0.21156146872541901</v>
      </c>
      <c r="AC3833" s="13">
        <v>0.83244917234520499</v>
      </c>
      <c r="AD3833" s="13">
        <v>856.13648725590895</v>
      </c>
      <c r="AE3833" s="13">
        <v>0.39091510890414699</v>
      </c>
      <c r="AF3833" s="13">
        <v>-3.2142896444835798</v>
      </c>
      <c r="AG3833" s="14">
        <v>1.3076769075661299E-3</v>
      </c>
      <c r="AI3833" t="s">
        <v>12038</v>
      </c>
      <c r="AJ3833" t="s">
        <v>12037</v>
      </c>
      <c r="AK3833" t="s">
        <v>12036</v>
      </c>
      <c r="AM3833" t="s">
        <v>21808</v>
      </c>
      <c r="AN3833" t="s">
        <v>21807</v>
      </c>
      <c r="AO3833" t="s">
        <v>21895</v>
      </c>
      <c r="AP3833">
        <v>697.79135570726089</v>
      </c>
      <c r="AQ3833">
        <v>1882.914</v>
      </c>
      <c r="AR3833">
        <v>795.11</v>
      </c>
      <c r="AS3833">
        <v>1085.51</v>
      </c>
      <c r="AT3833">
        <v>484.14800000000002</v>
      </c>
      <c r="AU3833">
        <v>698.61800000000005</v>
      </c>
      <c r="AV3833">
        <v>1123.6030000000001</v>
      </c>
      <c r="AW3833">
        <v>566.83199999999999</v>
      </c>
      <c r="AX3833">
        <v>604.36800000000005</v>
      </c>
      <c r="AY3833">
        <v>797.06899999999996</v>
      </c>
      <c r="AZ3833">
        <v>678.79399999999998</v>
      </c>
      <c r="BA3833">
        <v>459.62949235773425</v>
      </c>
    </row>
    <row r="3834" spans="1:53" x14ac:dyDescent="0.25">
      <c r="A3834">
        <v>3812</v>
      </c>
      <c r="B3834" t="s">
        <v>4635</v>
      </c>
      <c r="C3834" s="7">
        <v>0</v>
      </c>
      <c r="D3834" t="s">
        <v>4636</v>
      </c>
      <c r="E3834" s="16">
        <v>4569.8622941240083</v>
      </c>
      <c r="F3834" s="12">
        <v>1.4549187567834101</v>
      </c>
      <c r="G3834" s="13">
        <v>-0.77459393183466596</v>
      </c>
      <c r="H3834" s="13">
        <v>5.56439694854423E-5</v>
      </c>
      <c r="I3834" s="14">
        <v>0.144057004652519</v>
      </c>
      <c r="K3834" t="b">
        <v>0</v>
      </c>
      <c r="L3834" t="b">
        <v>0</v>
      </c>
      <c r="M3834" t="b">
        <v>0</v>
      </c>
      <c r="N3834" t="s">
        <v>9309</v>
      </c>
      <c r="O3834" t="s">
        <v>9714</v>
      </c>
      <c r="P3834">
        <v>395</v>
      </c>
      <c r="Q3834">
        <v>3102196</v>
      </c>
      <c r="R3834">
        <v>3103384</v>
      </c>
      <c r="S3834">
        <v>-1</v>
      </c>
      <c r="T3834" t="s">
        <v>20877</v>
      </c>
      <c r="U3834" s="9">
        <v>199</v>
      </c>
      <c r="V3834" t="s">
        <v>8647</v>
      </c>
      <c r="W3834" t="s">
        <v>8648</v>
      </c>
      <c r="X3834" t="s">
        <v>12035</v>
      </c>
      <c r="Y3834" t="s">
        <v>32878</v>
      </c>
      <c r="Z3834">
        <v>11492.2249741464</v>
      </c>
      <c r="AA3834" s="12">
        <v>0.330203937409218</v>
      </c>
      <c r="AB3834" s="13">
        <v>4.4061217688641596</v>
      </c>
      <c r="AC3834" s="13">
        <v>1.05237817956551E-5</v>
      </c>
      <c r="AD3834" s="13">
        <v>11639.785058449201</v>
      </c>
      <c r="AE3834" s="13">
        <v>0.419815233013758</v>
      </c>
      <c r="AF3834" s="13">
        <v>-1.84508295774318</v>
      </c>
      <c r="AG3834" s="14">
        <v>6.5025471895264794E-2</v>
      </c>
      <c r="AI3834" t="s">
        <v>12034</v>
      </c>
      <c r="AJ3834" t="s">
        <v>12033</v>
      </c>
      <c r="AK3834" t="s">
        <v>12032</v>
      </c>
      <c r="AM3834" t="s">
        <v>5625</v>
      </c>
      <c r="AN3834" t="s">
        <v>5625</v>
      </c>
      <c r="AO3834" t="s">
        <v>5625</v>
      </c>
      <c r="AP3834">
        <v>4485.5891764960352</v>
      </c>
      <c r="AQ3834">
        <v>2682.9679999999998</v>
      </c>
      <c r="AR3834">
        <v>6449.2420000000002</v>
      </c>
      <c r="AS3834">
        <v>4661.6499999999996</v>
      </c>
      <c r="AT3834">
        <v>7557.6319999999996</v>
      </c>
      <c r="AU3834">
        <v>8113.4930000000004</v>
      </c>
      <c r="AV3834">
        <v>7018.585</v>
      </c>
      <c r="AW3834">
        <v>7406.9870000000001</v>
      </c>
      <c r="AX3834">
        <v>3871.3739999999998</v>
      </c>
      <c r="AY3834">
        <v>2305.0540000000001</v>
      </c>
      <c r="AZ3834">
        <v>2748.009</v>
      </c>
      <c r="BA3834">
        <v>5565.7163399252031</v>
      </c>
    </row>
    <row r="3835" spans="1:53" x14ac:dyDescent="0.25">
      <c r="A3835">
        <v>3813</v>
      </c>
      <c r="B3835" t="s">
        <v>4633</v>
      </c>
      <c r="C3835" s="7">
        <v>0</v>
      </c>
      <c r="D3835" t="s">
        <v>4634</v>
      </c>
      <c r="E3835" s="16">
        <v>1409.9248135365231</v>
      </c>
      <c r="F3835" s="12">
        <v>1.0340271415956199</v>
      </c>
      <c r="G3835" s="13">
        <v>-0.56206819660195295</v>
      </c>
      <c r="H3835" s="13">
        <v>4.4257834982114402E-5</v>
      </c>
      <c r="I3835" s="14">
        <v>0.27591124891836699</v>
      </c>
      <c r="K3835" t="b">
        <v>0</v>
      </c>
      <c r="L3835" t="b">
        <v>0</v>
      </c>
      <c r="M3835" t="b">
        <v>0</v>
      </c>
      <c r="N3835" t="s">
        <v>9309</v>
      </c>
      <c r="O3835" t="s">
        <v>9714</v>
      </c>
      <c r="P3835">
        <v>692</v>
      </c>
      <c r="Q3835">
        <v>3103520</v>
      </c>
      <c r="R3835">
        <v>3105599</v>
      </c>
      <c r="S3835">
        <v>-1</v>
      </c>
      <c r="T3835" t="s">
        <v>20877</v>
      </c>
      <c r="U3835" s="9">
        <v>136</v>
      </c>
      <c r="V3835" t="s">
        <v>8649</v>
      </c>
      <c r="W3835" t="s">
        <v>6137</v>
      </c>
      <c r="X3835" t="s">
        <v>12031</v>
      </c>
      <c r="Y3835" t="s">
        <v>32877</v>
      </c>
      <c r="Z3835">
        <v>5073.06966083116</v>
      </c>
      <c r="AA3835" s="12">
        <v>0.231846890364794</v>
      </c>
      <c r="AB3835" s="13">
        <v>4.4599569136711299</v>
      </c>
      <c r="AC3835" s="13">
        <v>8.1976131339677506E-6</v>
      </c>
      <c r="AD3835" s="13">
        <v>6690.7471822564003</v>
      </c>
      <c r="AE3835" s="13">
        <v>0.391900138286841</v>
      </c>
      <c r="AF3835" s="13">
        <v>-1.4342128049737</v>
      </c>
      <c r="AG3835" s="14">
        <v>0.15151154400028499</v>
      </c>
      <c r="AH3835" t="s">
        <v>12030</v>
      </c>
      <c r="AI3835" t="s">
        <v>12029</v>
      </c>
      <c r="AJ3835" t="s">
        <v>12028</v>
      </c>
      <c r="AK3835" t="s">
        <v>12027</v>
      </c>
      <c r="AM3835" t="s">
        <v>5625</v>
      </c>
      <c r="AN3835" t="s">
        <v>5625</v>
      </c>
      <c r="AO3835" t="s">
        <v>5625</v>
      </c>
      <c r="AP3835">
        <v>1616.5452541460925</v>
      </c>
      <c r="AQ3835">
        <v>1265.845</v>
      </c>
      <c r="AR3835">
        <v>1509.44</v>
      </c>
      <c r="AS3835">
        <v>1247.8689999999999</v>
      </c>
      <c r="AT3835">
        <v>1681.258</v>
      </c>
      <c r="AU3835">
        <v>1780.114</v>
      </c>
      <c r="AV3835">
        <v>1810.4690000000001</v>
      </c>
      <c r="AW3835">
        <v>1728.588</v>
      </c>
      <c r="AX3835">
        <v>1492.6179999999999</v>
      </c>
      <c r="AY3835">
        <v>1006.22</v>
      </c>
      <c r="AZ3835">
        <v>900.29700000000003</v>
      </c>
      <c r="BA3835">
        <v>1861.9741768549284</v>
      </c>
    </row>
    <row r="3836" spans="1:53" x14ac:dyDescent="0.25">
      <c r="A3836">
        <v>3814</v>
      </c>
      <c r="B3836" t="s">
        <v>4631</v>
      </c>
      <c r="C3836" s="7">
        <v>0</v>
      </c>
      <c r="D3836" t="s">
        <v>4632</v>
      </c>
      <c r="E3836" s="16">
        <v>789.42452546820448</v>
      </c>
      <c r="F3836" s="12">
        <v>1.32989488558155</v>
      </c>
      <c r="G3836" s="13">
        <v>-0.65059651455777201</v>
      </c>
      <c r="H3836" s="13">
        <v>1.12974613408072E-2</v>
      </c>
      <c r="I3836" s="14">
        <v>0.54319703263776198</v>
      </c>
      <c r="K3836" t="b">
        <v>0</v>
      </c>
      <c r="L3836" t="b">
        <v>0</v>
      </c>
      <c r="M3836" t="b">
        <v>0</v>
      </c>
      <c r="N3836" t="s">
        <v>9309</v>
      </c>
      <c r="O3836" t="s">
        <v>9714</v>
      </c>
      <c r="P3836">
        <v>156</v>
      </c>
      <c r="Q3836">
        <v>3105741</v>
      </c>
      <c r="R3836">
        <v>3106212</v>
      </c>
      <c r="S3836">
        <v>-1</v>
      </c>
      <c r="T3836" t="s">
        <v>20877</v>
      </c>
      <c r="U3836" s="9">
        <v>142</v>
      </c>
      <c r="V3836" t="s">
        <v>8650</v>
      </c>
      <c r="W3836" t="s">
        <v>8651</v>
      </c>
      <c r="X3836" t="s">
        <v>12026</v>
      </c>
      <c r="Y3836" t="s">
        <v>32876</v>
      </c>
      <c r="Z3836">
        <v>755.22442076254799</v>
      </c>
      <c r="AA3836" s="12">
        <v>0.46400724365468798</v>
      </c>
      <c r="AB3836" s="13">
        <v>2.8661080269066899</v>
      </c>
      <c r="AC3836" s="13">
        <v>4.1555241609885496E-3</v>
      </c>
      <c r="AD3836" s="13">
        <v>826.81532562532004</v>
      </c>
      <c r="AE3836" s="13">
        <v>0.75008781128887303</v>
      </c>
      <c r="AF3836" s="13">
        <v>-0.86736046735628802</v>
      </c>
      <c r="AG3836" s="14">
        <v>0.38574453523329799</v>
      </c>
      <c r="AI3836" t="s">
        <v>12025</v>
      </c>
      <c r="AJ3836" t="s">
        <v>12024</v>
      </c>
      <c r="AK3836" t="s">
        <v>12023</v>
      </c>
      <c r="AM3836" t="s">
        <v>5625</v>
      </c>
      <c r="AN3836" t="s">
        <v>5625</v>
      </c>
      <c r="AO3836" t="s">
        <v>5625</v>
      </c>
      <c r="AP3836">
        <v>1290.0251018728181</v>
      </c>
      <c r="AQ3836">
        <v>284.14600000000002</v>
      </c>
      <c r="AR3836">
        <v>1039.568</v>
      </c>
      <c r="AS3836">
        <v>543.95899999999995</v>
      </c>
      <c r="AT3836">
        <v>1101.098</v>
      </c>
      <c r="AU3836">
        <v>1249.502</v>
      </c>
      <c r="AV3836">
        <v>1452.115</v>
      </c>
      <c r="AW3836">
        <v>1136.079</v>
      </c>
      <c r="AX3836">
        <v>1086.6690000000001</v>
      </c>
      <c r="AY3836">
        <v>149.30799999999999</v>
      </c>
      <c r="AZ3836">
        <v>183.61699999999999</v>
      </c>
      <c r="BA3836">
        <v>1241.3709796589428</v>
      </c>
    </row>
    <row r="3837" spans="1:53" x14ac:dyDescent="0.25">
      <c r="A3837">
        <v>3815</v>
      </c>
      <c r="B3837" t="s">
        <v>4629</v>
      </c>
      <c r="C3837" s="7">
        <v>0</v>
      </c>
      <c r="D3837" t="s">
        <v>4630</v>
      </c>
      <c r="E3837" s="16">
        <v>535.64322827778221</v>
      </c>
      <c r="F3837" s="12">
        <v>1.5094397358677301</v>
      </c>
      <c r="G3837" s="13">
        <v>-0.62745912815824501</v>
      </c>
      <c r="H3837" s="13">
        <v>6.3402388420222104E-3</v>
      </c>
      <c r="I3837" s="14">
        <v>0.58148039399321605</v>
      </c>
      <c r="K3837" t="b">
        <v>0</v>
      </c>
      <c r="L3837" t="b">
        <v>0</v>
      </c>
      <c r="M3837" t="b">
        <v>0</v>
      </c>
      <c r="N3837" t="s">
        <v>9309</v>
      </c>
      <c r="O3837" t="s">
        <v>9714</v>
      </c>
      <c r="P3837">
        <v>140</v>
      </c>
      <c r="Q3837">
        <v>3106249</v>
      </c>
      <c r="R3837">
        <v>3106672</v>
      </c>
      <c r="S3837">
        <v>-1</v>
      </c>
      <c r="T3837" t="s">
        <v>20877</v>
      </c>
      <c r="U3837" s="9">
        <v>37</v>
      </c>
      <c r="V3837" t="s">
        <v>8652</v>
      </c>
      <c r="W3837" t="s">
        <v>8653</v>
      </c>
      <c r="X3837" t="s">
        <v>12022</v>
      </c>
      <c r="Y3837" t="s">
        <v>32875</v>
      </c>
      <c r="Z3837">
        <v>498.86339466129903</v>
      </c>
      <c r="AA3837" s="12">
        <v>0.491462524666687</v>
      </c>
      <c r="AB3837" s="13">
        <v>3.0713221458572901</v>
      </c>
      <c r="AC3837" s="13">
        <v>2.1311308447247799E-3</v>
      </c>
      <c r="AD3837" s="13">
        <v>495.49854362040702</v>
      </c>
      <c r="AE3837" s="13">
        <v>0.78880483902505905</v>
      </c>
      <c r="AF3837" s="13">
        <v>-0.79545547531600802</v>
      </c>
      <c r="AG3837" s="14">
        <v>0.42634860104039801</v>
      </c>
      <c r="AI3837" t="s">
        <v>12021</v>
      </c>
      <c r="AJ3837" t="s">
        <v>12020</v>
      </c>
      <c r="AK3837" t="s">
        <v>12019</v>
      </c>
      <c r="AM3837" t="s">
        <v>5625</v>
      </c>
      <c r="AN3837" t="s">
        <v>5625</v>
      </c>
      <c r="AO3837" t="s">
        <v>5625</v>
      </c>
      <c r="AP3837">
        <v>670.18591311112914</v>
      </c>
      <c r="AQ3837">
        <v>116.432</v>
      </c>
      <c r="AR3837">
        <v>715.23699999999997</v>
      </c>
      <c r="AS3837">
        <v>640.71799999999996</v>
      </c>
      <c r="AT3837">
        <v>970.75900000000001</v>
      </c>
      <c r="AU3837">
        <v>844.28700000000003</v>
      </c>
      <c r="AV3837">
        <v>1034.085</v>
      </c>
      <c r="AW3837">
        <v>885.89599999999996</v>
      </c>
      <c r="AX3837">
        <v>811.245</v>
      </c>
      <c r="AY3837">
        <v>91.138000000000005</v>
      </c>
      <c r="AZ3837">
        <v>83.38</v>
      </c>
      <c r="BA3837">
        <v>798.92046204833935</v>
      </c>
    </row>
    <row r="3838" spans="1:53" x14ac:dyDescent="0.25">
      <c r="A3838">
        <v>3816</v>
      </c>
      <c r="B3838" t="s">
        <v>4628</v>
      </c>
      <c r="C3838" s="7">
        <v>0</v>
      </c>
      <c r="D3838" t="s">
        <v>354</v>
      </c>
      <c r="E3838" s="16">
        <v>1906.4102662290416</v>
      </c>
      <c r="F3838" s="12">
        <v>1.0731987706102699</v>
      </c>
      <c r="G3838" s="13">
        <v>-0.28230020324643101</v>
      </c>
      <c r="H3838" s="13">
        <v>2.1059466828605701E-4</v>
      </c>
      <c r="I3838" s="14">
        <v>0.61722437977625599</v>
      </c>
      <c r="K3838" t="b">
        <v>0</v>
      </c>
      <c r="L3838" t="b">
        <v>0</v>
      </c>
      <c r="M3838" t="b">
        <v>0</v>
      </c>
      <c r="N3838" t="s">
        <v>9309</v>
      </c>
      <c r="O3838" t="s">
        <v>9714</v>
      </c>
      <c r="P3838">
        <v>82</v>
      </c>
      <c r="Q3838">
        <v>3106774</v>
      </c>
      <c r="R3838">
        <v>3107023</v>
      </c>
      <c r="S3838">
        <v>-1</v>
      </c>
      <c r="T3838" t="s">
        <v>20877</v>
      </c>
      <c r="U3838" s="9">
        <v>102</v>
      </c>
      <c r="V3838" t="s">
        <v>8654</v>
      </c>
      <c r="W3838" t="s">
        <v>6383</v>
      </c>
      <c r="X3838" t="s">
        <v>12018</v>
      </c>
      <c r="Y3838" t="s">
        <v>32874</v>
      </c>
      <c r="Z3838">
        <v>838.84637542765904</v>
      </c>
      <c r="AA3838" s="12">
        <v>0.26325306575679902</v>
      </c>
      <c r="AB3838" s="13">
        <v>4.0766809971425797</v>
      </c>
      <c r="AC3838" s="13">
        <v>4.56830980720082E-5</v>
      </c>
      <c r="AD3838" s="13">
        <v>1166.34212522451</v>
      </c>
      <c r="AE3838" s="13">
        <v>0.38499289048799301</v>
      </c>
      <c r="AF3838" s="13">
        <v>-0.73326082174817497</v>
      </c>
      <c r="AG3838" s="14">
        <v>0.46339936553379402</v>
      </c>
      <c r="AJ3838" t="s">
        <v>12017</v>
      </c>
      <c r="AK3838" t="s">
        <v>12016</v>
      </c>
      <c r="AM3838" t="s">
        <v>5625</v>
      </c>
      <c r="AN3838" t="s">
        <v>5625</v>
      </c>
      <c r="AO3838" t="s">
        <v>5625</v>
      </c>
      <c r="AP3838">
        <v>1502.0510649161661</v>
      </c>
      <c r="AQ3838">
        <v>2083.2800000000002</v>
      </c>
      <c r="AR3838">
        <v>1994.3440000000001</v>
      </c>
      <c r="AS3838">
        <v>2045.9659999999999</v>
      </c>
      <c r="AT3838">
        <v>1923.0229999999999</v>
      </c>
      <c r="AU3838">
        <v>2030.2</v>
      </c>
      <c r="AV3838">
        <v>3673.261</v>
      </c>
      <c r="AW3838">
        <v>2284.5509999999999</v>
      </c>
      <c r="AX3838">
        <v>1810.443</v>
      </c>
      <c r="AY3838">
        <v>2572.46</v>
      </c>
      <c r="AZ3838">
        <v>3288.902</v>
      </c>
      <c r="BA3838">
        <v>1143.9634329078242</v>
      </c>
    </row>
    <row r="3839" spans="1:53" x14ac:dyDescent="0.25">
      <c r="A3839">
        <v>3817</v>
      </c>
      <c r="B3839" t="s">
        <v>4626</v>
      </c>
      <c r="C3839" s="7">
        <v>0</v>
      </c>
      <c r="D3839" t="s">
        <v>4627</v>
      </c>
      <c r="E3839" s="16">
        <v>1050.2635893026666</v>
      </c>
      <c r="F3839" s="12">
        <v>0.89241985142904801</v>
      </c>
      <c r="G3839" s="13">
        <v>-1.0995132526599301</v>
      </c>
      <c r="H3839" s="13">
        <v>3.7174560668586299E-4</v>
      </c>
      <c r="I3839" s="14">
        <v>7.1537677722993999E-3</v>
      </c>
      <c r="K3839" t="b">
        <v>0</v>
      </c>
      <c r="L3839" t="b">
        <v>0</v>
      </c>
      <c r="M3839" t="b">
        <v>0</v>
      </c>
      <c r="N3839" t="s">
        <v>9309</v>
      </c>
      <c r="O3839" t="s">
        <v>9714</v>
      </c>
      <c r="P3839">
        <v>1218</v>
      </c>
      <c r="Q3839">
        <v>3107156</v>
      </c>
      <c r="R3839">
        <v>3110813</v>
      </c>
      <c r="S3839">
        <v>-1</v>
      </c>
      <c r="T3839" t="s">
        <v>20877</v>
      </c>
      <c r="U3839" s="9">
        <v>133</v>
      </c>
      <c r="V3839" t="s">
        <v>8655</v>
      </c>
      <c r="W3839" t="s">
        <v>8656</v>
      </c>
      <c r="X3839" t="s">
        <v>12015</v>
      </c>
      <c r="Y3839" t="s">
        <v>32873</v>
      </c>
      <c r="Z3839">
        <v>6223.8390464629501</v>
      </c>
      <c r="AA3839" s="12">
        <v>0.227155050440465</v>
      </c>
      <c r="AB3839" s="13">
        <v>3.9286815313971699</v>
      </c>
      <c r="AC3839" s="13">
        <v>8.5412862736049906E-5</v>
      </c>
      <c r="AD3839" s="13">
        <v>7599.7033192292402</v>
      </c>
      <c r="AE3839" s="13">
        <v>0.348486143094482</v>
      </c>
      <c r="AF3839" s="13">
        <v>-3.1551132647527602</v>
      </c>
      <c r="AG3839" s="14">
        <v>1.6043580821983401E-3</v>
      </c>
      <c r="AH3839" t="s">
        <v>11238</v>
      </c>
      <c r="AI3839" t="s">
        <v>12014</v>
      </c>
      <c r="AJ3839" t="s">
        <v>12013</v>
      </c>
      <c r="AK3839" t="s">
        <v>12012</v>
      </c>
      <c r="AM3839" t="s">
        <v>5625</v>
      </c>
      <c r="AN3839" t="s">
        <v>5625</v>
      </c>
      <c r="AO3839" t="s">
        <v>5625</v>
      </c>
      <c r="AP3839">
        <v>1170.1573572106668</v>
      </c>
      <c r="AQ3839">
        <v>944.26</v>
      </c>
      <c r="AR3839">
        <v>937.42200000000003</v>
      </c>
      <c r="AS3839">
        <v>1149.2149999999999</v>
      </c>
      <c r="AT3839">
        <v>1131.0219999999999</v>
      </c>
      <c r="AU3839">
        <v>1171.8900000000001</v>
      </c>
      <c r="AV3839">
        <v>1280.222</v>
      </c>
      <c r="AW3839">
        <v>1145.1759999999999</v>
      </c>
      <c r="AX3839">
        <v>854.17600000000004</v>
      </c>
      <c r="AY3839">
        <v>539.71400000000006</v>
      </c>
      <c r="AZ3839">
        <v>468.08699999999999</v>
      </c>
      <c r="BA3839">
        <v>817.68327347403249</v>
      </c>
    </row>
    <row r="3840" spans="1:53" x14ac:dyDescent="0.25">
      <c r="A3840">
        <v>3818</v>
      </c>
      <c r="B3840" t="s">
        <v>4624</v>
      </c>
      <c r="C3840" s="7">
        <v>0</v>
      </c>
      <c r="D3840" t="s">
        <v>4625</v>
      </c>
      <c r="E3840" s="16">
        <v>1369.4243095988109</v>
      </c>
      <c r="F3840" s="12">
        <v>0.25244301779519501</v>
      </c>
      <c r="G3840" s="13">
        <v>-1.24284143563604</v>
      </c>
      <c r="H3840" s="13">
        <v>0.325709427187023</v>
      </c>
      <c r="I3840" s="14">
        <v>1.0790554006493999E-3</v>
      </c>
      <c r="K3840" t="b">
        <v>0</v>
      </c>
      <c r="L3840" t="b">
        <v>0</v>
      </c>
      <c r="M3840" t="b">
        <v>0</v>
      </c>
      <c r="N3840" t="s">
        <v>9309</v>
      </c>
      <c r="O3840" t="s">
        <v>9714</v>
      </c>
      <c r="P3840">
        <v>1193</v>
      </c>
      <c r="Q3840">
        <v>3110887</v>
      </c>
      <c r="R3840">
        <v>3114469</v>
      </c>
      <c r="S3840">
        <v>-1</v>
      </c>
      <c r="T3840" t="s">
        <v>20877</v>
      </c>
      <c r="U3840" s="9">
        <v>74</v>
      </c>
      <c r="V3840" t="s">
        <v>8657</v>
      </c>
      <c r="W3840" t="s">
        <v>5625</v>
      </c>
      <c r="X3840" t="s">
        <v>12011</v>
      </c>
      <c r="Y3840" t="s">
        <v>32872</v>
      </c>
      <c r="Z3840">
        <v>6072.40145915427</v>
      </c>
      <c r="AA3840" s="12">
        <v>0.21009923570820199</v>
      </c>
      <c r="AB3840" s="13">
        <v>1.20154181877083</v>
      </c>
      <c r="AC3840" s="13">
        <v>0.22954109487374699</v>
      </c>
      <c r="AD3840" s="13">
        <v>9429.8338460619307</v>
      </c>
      <c r="AE3840" s="13">
        <v>0.33027576471765102</v>
      </c>
      <c r="AF3840" s="13">
        <v>-3.7630415804154902</v>
      </c>
      <c r="AG3840" s="14">
        <v>1.6785927933358501E-4</v>
      </c>
      <c r="AH3840" t="s">
        <v>11238</v>
      </c>
      <c r="AI3840" t="s">
        <v>12010</v>
      </c>
      <c r="AJ3840" t="s">
        <v>12009</v>
      </c>
      <c r="AM3840" t="s">
        <v>5625</v>
      </c>
      <c r="AN3840" t="s">
        <v>5625</v>
      </c>
      <c r="AO3840" t="s">
        <v>5625</v>
      </c>
      <c r="AP3840">
        <v>1445.2762383952445</v>
      </c>
      <c r="AQ3840">
        <v>1475.451</v>
      </c>
      <c r="AR3840">
        <v>1230.4369999999999</v>
      </c>
      <c r="AS3840">
        <v>1326.5329999999999</v>
      </c>
      <c r="AT3840">
        <v>935.34500000000003</v>
      </c>
      <c r="AU3840">
        <v>984.73500000000001</v>
      </c>
      <c r="AV3840">
        <v>1145.386</v>
      </c>
      <c r="AW3840">
        <v>875.09799999999996</v>
      </c>
      <c r="AX3840">
        <v>1038.204</v>
      </c>
      <c r="AY3840">
        <v>691.04499999999996</v>
      </c>
      <c r="AZ3840">
        <v>529.548</v>
      </c>
      <c r="BA3840">
        <v>912.58179326043853</v>
      </c>
    </row>
    <row r="3841" spans="1:53" x14ac:dyDescent="0.25">
      <c r="A3841">
        <v>3819</v>
      </c>
      <c r="B3841" t="s">
        <v>4622</v>
      </c>
      <c r="C3841" s="7">
        <v>0</v>
      </c>
      <c r="D3841" t="s">
        <v>4623</v>
      </c>
      <c r="E3841" s="16">
        <v>56.347638109845803</v>
      </c>
      <c r="F3841" s="12">
        <v>0.34038605171278002</v>
      </c>
      <c r="G3841" s="13">
        <v>-0.60083694814937005</v>
      </c>
      <c r="H3841" s="13">
        <v>0.52908776041625005</v>
      </c>
      <c r="I3841" s="14">
        <v>0.30408652038586298</v>
      </c>
      <c r="K3841" t="b">
        <v>0</v>
      </c>
      <c r="L3841" t="b">
        <v>0</v>
      </c>
      <c r="M3841" t="b">
        <v>0</v>
      </c>
      <c r="N3841" t="s">
        <v>9309</v>
      </c>
      <c r="O3841" t="s">
        <v>9714</v>
      </c>
      <c r="P3841">
        <v>200</v>
      </c>
      <c r="Q3841">
        <v>3114681</v>
      </c>
      <c r="R3841">
        <v>3115284</v>
      </c>
      <c r="S3841">
        <v>-1</v>
      </c>
      <c r="T3841" t="s">
        <v>20877</v>
      </c>
      <c r="U3841" s="9">
        <v>212</v>
      </c>
      <c r="V3841" t="s">
        <v>8658</v>
      </c>
      <c r="W3841" t="s">
        <v>8659</v>
      </c>
      <c r="X3841" t="s">
        <v>12008</v>
      </c>
      <c r="Y3841" t="s">
        <v>32871</v>
      </c>
      <c r="Z3841">
        <v>43.687945038233998</v>
      </c>
      <c r="AA3841" s="12">
        <v>0.42761140649062002</v>
      </c>
      <c r="AB3841" s="13">
        <v>0.79601724029372001</v>
      </c>
      <c r="AC3841" s="13">
        <v>0.42602201480311902</v>
      </c>
      <c r="AD3841" s="13">
        <v>76.281734048398803</v>
      </c>
      <c r="AE3841" s="13">
        <v>0.44026752264776198</v>
      </c>
      <c r="AF3841" s="13">
        <v>-1.3647087673784</v>
      </c>
      <c r="AG3841" s="14">
        <v>0.17234460294620099</v>
      </c>
      <c r="AH3841" t="s">
        <v>12007</v>
      </c>
      <c r="AI3841" t="s">
        <v>12006</v>
      </c>
      <c r="AJ3841" t="s">
        <v>11175</v>
      </c>
      <c r="AK3841" t="s">
        <v>12005</v>
      </c>
      <c r="AM3841" t="s">
        <v>5625</v>
      </c>
      <c r="AN3841" t="s">
        <v>5625</v>
      </c>
      <c r="AO3841" t="s">
        <v>5625</v>
      </c>
      <c r="AP3841">
        <v>64.44155243938323</v>
      </c>
      <c r="AQ3841">
        <v>27.965</v>
      </c>
      <c r="AR3841">
        <v>77.278999999999996</v>
      </c>
      <c r="AS3841">
        <v>55.704999999999998</v>
      </c>
      <c r="AT3841">
        <v>35.344999999999999</v>
      </c>
      <c r="AU3841">
        <v>50.05</v>
      </c>
      <c r="AV3841">
        <v>39.008000000000003</v>
      </c>
      <c r="AW3841">
        <v>47.588000000000001</v>
      </c>
      <c r="AX3841">
        <v>54.009</v>
      </c>
      <c r="AY3841">
        <v>40.045999999999999</v>
      </c>
      <c r="AZ3841">
        <v>43.267000000000003</v>
      </c>
      <c r="BA3841">
        <v>65.263428369937728</v>
      </c>
    </row>
    <row r="3842" spans="1:53" x14ac:dyDescent="0.25">
      <c r="A3842">
        <v>3820</v>
      </c>
      <c r="B3842" t="s">
        <v>8660</v>
      </c>
      <c r="C3842" s="7">
        <v>0.75</v>
      </c>
      <c r="D3842" t="s">
        <v>5645</v>
      </c>
      <c r="E3842" s="16">
        <v>0.60323919710860796</v>
      </c>
      <c r="F3842" s="12">
        <v>-0.25282608161055597</v>
      </c>
      <c r="G3842" s="13">
        <v>0.52289347660339502</v>
      </c>
      <c r="H3842" s="13">
        <v>1</v>
      </c>
      <c r="I3842" s="14">
        <v>1</v>
      </c>
      <c r="K3842" t="b">
        <v>1</v>
      </c>
      <c r="L3842" t="b">
        <v>0</v>
      </c>
      <c r="M3842" t="b">
        <v>0</v>
      </c>
      <c r="N3842" t="s">
        <v>9309</v>
      </c>
      <c r="O3842" t="s">
        <v>9714</v>
      </c>
      <c r="P3842">
        <v>60</v>
      </c>
      <c r="Q3842">
        <v>3115204</v>
      </c>
      <c r="R3842">
        <v>3115387</v>
      </c>
      <c r="S3842">
        <v>-1</v>
      </c>
      <c r="T3842" t="s">
        <v>20877</v>
      </c>
      <c r="U3842" s="9">
        <v>-80</v>
      </c>
      <c r="V3842" t="s">
        <v>5625</v>
      </c>
      <c r="W3842" t="s">
        <v>5625</v>
      </c>
      <c r="X3842" t="s">
        <v>12004</v>
      </c>
      <c r="Y3842" t="s">
        <v>5625</v>
      </c>
      <c r="Z3842">
        <v>6.3634822318166001E-2</v>
      </c>
      <c r="AA3842" s="12">
        <v>1.51104174842148</v>
      </c>
      <c r="AB3842" s="13">
        <v>-0.167319057778961</v>
      </c>
      <c r="AC3842" s="13">
        <v>0.86711900957449595</v>
      </c>
      <c r="AD3842" s="13">
        <v>0.58627612001154406</v>
      </c>
      <c r="AE3842" s="13">
        <v>1.21473306724593</v>
      </c>
      <c r="AF3842" s="13">
        <v>0.43045957231485599</v>
      </c>
      <c r="AG3842" s="14">
        <v>0.666861368830033</v>
      </c>
      <c r="AM3842" t="s">
        <v>5625</v>
      </c>
      <c r="AN3842" t="s">
        <v>5625</v>
      </c>
      <c r="AO3842" t="s">
        <v>5625</v>
      </c>
      <c r="AP3842">
        <v>2.4129567884344318</v>
      </c>
      <c r="AQ3842">
        <v>0</v>
      </c>
      <c r="AR3842">
        <v>0</v>
      </c>
      <c r="AS3842">
        <v>0</v>
      </c>
      <c r="AT3842">
        <v>0</v>
      </c>
      <c r="AU3842">
        <v>0</v>
      </c>
      <c r="AV3842">
        <v>0</v>
      </c>
      <c r="AW3842">
        <v>0</v>
      </c>
      <c r="AX3842">
        <v>0</v>
      </c>
      <c r="AY3842">
        <v>4.63</v>
      </c>
      <c r="AZ3842">
        <v>5.28</v>
      </c>
      <c r="BA3842">
        <v>0</v>
      </c>
    </row>
    <row r="3843" spans="1:53" x14ac:dyDescent="0.25">
      <c r="A3843">
        <v>3821</v>
      </c>
      <c r="B3843" t="s">
        <v>4620</v>
      </c>
      <c r="C3843" s="7">
        <v>0</v>
      </c>
      <c r="D3843" t="s">
        <v>4621</v>
      </c>
      <c r="E3843" s="16">
        <v>817.41632812305329</v>
      </c>
      <c r="F3843" s="12">
        <v>1.12613607940747</v>
      </c>
      <c r="G3843" s="13">
        <v>-0.65522111552579099</v>
      </c>
      <c r="H3843" s="13">
        <v>4.3063662113464802E-5</v>
      </c>
      <c r="I3843" s="14">
        <v>7.9036284191530595E-2</v>
      </c>
      <c r="K3843" t="b">
        <v>0</v>
      </c>
      <c r="L3843" t="b">
        <v>0</v>
      </c>
      <c r="M3843" t="b">
        <v>0</v>
      </c>
      <c r="N3843" t="s">
        <v>9309</v>
      </c>
      <c r="O3843" t="s">
        <v>9714</v>
      </c>
      <c r="P3843">
        <v>122</v>
      </c>
      <c r="Q3843">
        <v>3115386</v>
      </c>
      <c r="R3843">
        <v>3115755</v>
      </c>
      <c r="S3843">
        <v>-1</v>
      </c>
      <c r="T3843" t="s">
        <v>20877</v>
      </c>
      <c r="U3843" s="9">
        <v>-1</v>
      </c>
      <c r="V3843" t="s">
        <v>8661</v>
      </c>
      <c r="W3843" t="s">
        <v>8662</v>
      </c>
      <c r="X3843" t="s">
        <v>12003</v>
      </c>
      <c r="Y3843" t="s">
        <v>32870</v>
      </c>
      <c r="Z3843">
        <v>546.19045658802895</v>
      </c>
      <c r="AA3843" s="12">
        <v>0.25208231143728499</v>
      </c>
      <c r="AB3843" s="13">
        <v>4.4673347883341599</v>
      </c>
      <c r="AC3843" s="13">
        <v>7.9200133098381699E-6</v>
      </c>
      <c r="AD3843" s="13">
        <v>667.552045982761</v>
      </c>
      <c r="AE3843" s="13">
        <v>0.30178154775232002</v>
      </c>
      <c r="AF3843" s="13">
        <v>-2.1711768675252099</v>
      </c>
      <c r="AG3843" s="14">
        <v>2.9917805268248599E-2</v>
      </c>
      <c r="AI3843" t="s">
        <v>12002</v>
      </c>
      <c r="AJ3843" t="s">
        <v>12001</v>
      </c>
      <c r="AK3843" t="s">
        <v>12000</v>
      </c>
      <c r="AM3843" t="s">
        <v>5625</v>
      </c>
      <c r="AN3843" t="s">
        <v>5625</v>
      </c>
      <c r="AO3843" t="s">
        <v>5625</v>
      </c>
      <c r="AP3843">
        <v>665.34831249221293</v>
      </c>
      <c r="AQ3843">
        <v>873.36</v>
      </c>
      <c r="AR3843">
        <v>968.80899999999997</v>
      </c>
      <c r="AS3843">
        <v>762.14800000000002</v>
      </c>
      <c r="AT3843">
        <v>793.22199999999998</v>
      </c>
      <c r="AU3843">
        <v>1001.92</v>
      </c>
      <c r="AV3843">
        <v>1341.0989999999999</v>
      </c>
      <c r="AW3843">
        <v>1239.69</v>
      </c>
      <c r="AX3843">
        <v>628.95699999999999</v>
      </c>
      <c r="AY3843">
        <v>952.90099999999995</v>
      </c>
      <c r="AZ3843">
        <v>762.03899999999999</v>
      </c>
      <c r="BA3843">
        <v>563.72138999677918</v>
      </c>
    </row>
    <row r="3844" spans="1:53" x14ac:dyDescent="0.25">
      <c r="A3844">
        <v>3822</v>
      </c>
      <c r="B3844" t="s">
        <v>4618</v>
      </c>
      <c r="C3844" s="7">
        <v>0</v>
      </c>
      <c r="D3844" t="s">
        <v>4619</v>
      </c>
      <c r="E3844" s="16">
        <v>359.65385907587302</v>
      </c>
      <c r="F3844" s="12">
        <v>1.19344153645721</v>
      </c>
      <c r="G3844" s="13">
        <v>-0.95469132914230104</v>
      </c>
      <c r="H3844" s="13">
        <v>8.0554469188738806E-2</v>
      </c>
      <c r="I3844" s="14">
        <v>0.38688670602183101</v>
      </c>
      <c r="K3844" t="b">
        <v>0</v>
      </c>
      <c r="L3844" t="b">
        <v>0</v>
      </c>
      <c r="M3844" t="b">
        <v>0</v>
      </c>
      <c r="N3844" t="s">
        <v>9309</v>
      </c>
      <c r="O3844" t="s">
        <v>9714</v>
      </c>
      <c r="P3844">
        <v>166</v>
      </c>
      <c r="Q3844">
        <v>3115808</v>
      </c>
      <c r="R3844">
        <v>3116309</v>
      </c>
      <c r="S3844">
        <v>-1</v>
      </c>
      <c r="T3844" t="s">
        <v>20877</v>
      </c>
      <c r="U3844" s="9">
        <v>53</v>
      </c>
      <c r="V3844" t="s">
        <v>8663</v>
      </c>
      <c r="W3844" t="s">
        <v>8664</v>
      </c>
      <c r="X3844" t="s">
        <v>11999</v>
      </c>
      <c r="Y3844" t="s">
        <v>32869</v>
      </c>
      <c r="Z3844">
        <v>338.96748594300698</v>
      </c>
      <c r="AA3844" s="12">
        <v>0.58524221495103901</v>
      </c>
      <c r="AB3844" s="13">
        <v>2.0392266756714599</v>
      </c>
      <c r="AC3844" s="13">
        <v>4.1427409750457E-2</v>
      </c>
      <c r="AD3844" s="13">
        <v>360.84866026663298</v>
      </c>
      <c r="AE3844" s="13">
        <v>0.81674290374632097</v>
      </c>
      <c r="AF3844" s="13">
        <v>-1.16890067212488</v>
      </c>
      <c r="AG3844" s="14">
        <v>0.24244365269763199</v>
      </c>
      <c r="AI3844" t="s">
        <v>11998</v>
      </c>
      <c r="AJ3844" t="s">
        <v>11997</v>
      </c>
      <c r="AK3844" t="s">
        <v>11996</v>
      </c>
      <c r="AM3844" t="s">
        <v>5625</v>
      </c>
      <c r="AN3844" t="s">
        <v>5625</v>
      </c>
      <c r="AO3844" t="s">
        <v>5625</v>
      </c>
      <c r="AP3844">
        <v>435.40143630349201</v>
      </c>
      <c r="AQ3844">
        <v>36.863999999999997</v>
      </c>
      <c r="AR3844">
        <v>596.94200000000001</v>
      </c>
      <c r="AS3844">
        <v>369.40800000000002</v>
      </c>
      <c r="AT3844">
        <v>365.85199999999998</v>
      </c>
      <c r="AU3844">
        <v>479.411</v>
      </c>
      <c r="AV3844">
        <v>580.55499999999995</v>
      </c>
      <c r="AW3844">
        <v>596.35599999999999</v>
      </c>
      <c r="AX3844">
        <v>424.24099999999999</v>
      </c>
      <c r="AY3844">
        <v>47.353000000000002</v>
      </c>
      <c r="AZ3844">
        <v>60.755000000000003</v>
      </c>
      <c r="BA3844">
        <v>391.50613232014541</v>
      </c>
    </row>
    <row r="3845" spans="1:53" x14ac:dyDescent="0.25">
      <c r="A3845">
        <v>3823</v>
      </c>
      <c r="B3845" t="s">
        <v>4616</v>
      </c>
      <c r="C3845" s="7">
        <v>0</v>
      </c>
      <c r="D3845" t="s">
        <v>4617</v>
      </c>
      <c r="E3845" s="16">
        <v>1756.516295737393</v>
      </c>
      <c r="F3845" s="12">
        <v>1.07894331402862</v>
      </c>
      <c r="G3845" s="13">
        <v>-0.95357316821965799</v>
      </c>
      <c r="H3845" s="13">
        <v>1.01596666643267E-3</v>
      </c>
      <c r="I3845" s="14">
        <v>4.9123861447457E-2</v>
      </c>
      <c r="K3845" t="b">
        <v>0</v>
      </c>
      <c r="L3845" t="b">
        <v>0</v>
      </c>
      <c r="M3845" t="b">
        <v>0</v>
      </c>
      <c r="N3845" t="s">
        <v>9309</v>
      </c>
      <c r="O3845" t="s">
        <v>9714</v>
      </c>
      <c r="P3845">
        <v>235</v>
      </c>
      <c r="Q3845">
        <v>3116558</v>
      </c>
      <c r="R3845">
        <v>3117266</v>
      </c>
      <c r="S3845">
        <v>-1</v>
      </c>
      <c r="T3845" t="s">
        <v>20877</v>
      </c>
      <c r="U3845" s="9">
        <v>249</v>
      </c>
      <c r="V3845" t="s">
        <v>8665</v>
      </c>
      <c r="W3845" t="s">
        <v>8666</v>
      </c>
      <c r="X3845" t="s">
        <v>11995</v>
      </c>
      <c r="Y3845" t="s">
        <v>32868</v>
      </c>
      <c r="Z3845">
        <v>2187.6203828819998</v>
      </c>
      <c r="AA3845" s="12">
        <v>0.29603559995432599</v>
      </c>
      <c r="AB3845" s="13">
        <v>3.6446404222839499</v>
      </c>
      <c r="AC3845" s="13">
        <v>2.6776590684602101E-4</v>
      </c>
      <c r="AD3845" s="13">
        <v>2532.9270910947498</v>
      </c>
      <c r="AE3845" s="13">
        <v>0.397732220033649</v>
      </c>
      <c r="AF3845" s="13">
        <v>-2.39752557169993</v>
      </c>
      <c r="AG3845" s="14">
        <v>1.6506228788152499E-2</v>
      </c>
      <c r="AI3845" t="s">
        <v>11994</v>
      </c>
      <c r="AJ3845" t="s">
        <v>11993</v>
      </c>
      <c r="AK3845" t="s">
        <v>11992</v>
      </c>
      <c r="AM3845" t="s">
        <v>5625</v>
      </c>
      <c r="AN3845" t="s">
        <v>5625</v>
      </c>
      <c r="AO3845" t="s">
        <v>5625</v>
      </c>
      <c r="AP3845">
        <v>1848.6111829495719</v>
      </c>
      <c r="AQ3845">
        <v>1033.992</v>
      </c>
      <c r="AR3845">
        <v>2045.261</v>
      </c>
      <c r="AS3845">
        <v>2098.201</v>
      </c>
      <c r="AT3845">
        <v>2185.4879999999998</v>
      </c>
      <c r="AU3845">
        <v>1959.09</v>
      </c>
      <c r="AV3845">
        <v>2394.6179999999999</v>
      </c>
      <c r="AW3845">
        <v>2403.2420000000002</v>
      </c>
      <c r="AX3845">
        <v>1363.509</v>
      </c>
      <c r="AY3845">
        <v>1077.049</v>
      </c>
      <c r="AZ3845">
        <v>795.01099999999997</v>
      </c>
      <c r="BA3845">
        <v>1656.9483733001987</v>
      </c>
    </row>
    <row r="3846" spans="1:53" x14ac:dyDescent="0.25">
      <c r="A3846">
        <v>3824</v>
      </c>
      <c r="B3846" t="s">
        <v>4614</v>
      </c>
      <c r="C3846" s="7">
        <v>0</v>
      </c>
      <c r="D3846" t="s">
        <v>4615</v>
      </c>
      <c r="E3846" s="16">
        <v>2103.6117024344967</v>
      </c>
      <c r="F3846" s="12">
        <v>0.27899555531033898</v>
      </c>
      <c r="G3846" s="13">
        <v>-1.2107847982872499</v>
      </c>
      <c r="H3846" s="13">
        <v>0.33044260192999197</v>
      </c>
      <c r="I3846" s="14">
        <v>2.9872244233424E-5</v>
      </c>
      <c r="K3846" t="b">
        <v>0</v>
      </c>
      <c r="L3846" t="b">
        <v>0</v>
      </c>
      <c r="M3846" t="b">
        <v>0</v>
      </c>
      <c r="N3846" t="s">
        <v>9309</v>
      </c>
      <c r="O3846" t="s">
        <v>9714</v>
      </c>
      <c r="P3846">
        <v>169</v>
      </c>
      <c r="Q3846">
        <v>3117367</v>
      </c>
      <c r="R3846">
        <v>3117877</v>
      </c>
      <c r="S3846">
        <v>-1</v>
      </c>
      <c r="T3846" t="s">
        <v>20877</v>
      </c>
      <c r="U3846" s="9">
        <v>101</v>
      </c>
      <c r="V3846" t="s">
        <v>8667</v>
      </c>
      <c r="W3846" t="s">
        <v>8668</v>
      </c>
      <c r="X3846" t="s">
        <v>11991</v>
      </c>
      <c r="Y3846" t="s">
        <v>32867</v>
      </c>
      <c r="Z3846">
        <v>1341.4566735204601</v>
      </c>
      <c r="AA3846" s="12">
        <v>0.23429773278230101</v>
      </c>
      <c r="AB3846" s="13">
        <v>1.1907736024469799</v>
      </c>
      <c r="AC3846" s="13">
        <v>0.233742474511653</v>
      </c>
      <c r="AD3846" s="13">
        <v>2076.29644648153</v>
      </c>
      <c r="AE3846" s="13">
        <v>0.25817095954774399</v>
      </c>
      <c r="AF3846" s="13">
        <v>-4.6898566763987102</v>
      </c>
      <c r="AG3846" s="14">
        <v>2.7339647950216898E-6</v>
      </c>
      <c r="AI3846" t="s">
        <v>11990</v>
      </c>
      <c r="AJ3846" t="s">
        <v>11989</v>
      </c>
      <c r="AK3846" t="s">
        <v>11988</v>
      </c>
      <c r="AM3846" t="s">
        <v>5625</v>
      </c>
      <c r="AN3846" t="s">
        <v>5625</v>
      </c>
      <c r="AO3846" t="s">
        <v>5625</v>
      </c>
      <c r="AP3846">
        <v>1754.1628097379864</v>
      </c>
      <c r="AQ3846">
        <v>2503.4639999999999</v>
      </c>
      <c r="AR3846">
        <v>2113.7939999999999</v>
      </c>
      <c r="AS3846">
        <v>2043.0260000000001</v>
      </c>
      <c r="AT3846">
        <v>1334.502</v>
      </c>
      <c r="AU3846">
        <v>1462.1659999999999</v>
      </c>
      <c r="AV3846">
        <v>1825.346</v>
      </c>
      <c r="AW3846">
        <v>1562.22</v>
      </c>
      <c r="AX3846">
        <v>1122.548</v>
      </c>
      <c r="AY3846">
        <v>1419.607</v>
      </c>
      <c r="AZ3846">
        <v>1400.183</v>
      </c>
      <c r="BA3846">
        <v>1107.2479914594926</v>
      </c>
    </row>
    <row r="3847" spans="1:53" x14ac:dyDescent="0.25">
      <c r="A3847">
        <v>3825</v>
      </c>
      <c r="B3847" t="s">
        <v>4612</v>
      </c>
      <c r="C3847" s="7">
        <v>0</v>
      </c>
      <c r="D3847" t="s">
        <v>4613</v>
      </c>
      <c r="E3847" s="16">
        <v>201.03177848359209</v>
      </c>
      <c r="F3847" s="12">
        <v>-0.20482210593918199</v>
      </c>
      <c r="G3847" s="13">
        <v>-1.0893483690105099</v>
      </c>
      <c r="H3847" s="13">
        <v>0.62415361652256196</v>
      </c>
      <c r="I3847" s="14">
        <v>2.6769744077553799E-4</v>
      </c>
      <c r="K3847" t="b">
        <v>0</v>
      </c>
      <c r="L3847" t="b">
        <v>0</v>
      </c>
      <c r="M3847" t="b">
        <v>0</v>
      </c>
      <c r="N3847" t="s">
        <v>9309</v>
      </c>
      <c r="O3847" t="s">
        <v>9714</v>
      </c>
      <c r="P3847">
        <v>177</v>
      </c>
      <c r="Q3847">
        <v>3118038</v>
      </c>
      <c r="R3847">
        <v>3118572</v>
      </c>
      <c r="S3847">
        <v>-1</v>
      </c>
      <c r="T3847" t="s">
        <v>20877</v>
      </c>
      <c r="U3847" s="9">
        <v>161</v>
      </c>
      <c r="V3847" t="s">
        <v>8669</v>
      </c>
      <c r="W3847" t="s">
        <v>8670</v>
      </c>
      <c r="X3847" t="s">
        <v>11987</v>
      </c>
      <c r="Y3847" t="s">
        <v>32866</v>
      </c>
      <c r="Z3847">
        <v>112.67454020940301</v>
      </c>
      <c r="AA3847" s="12">
        <v>0.32702946851112502</v>
      </c>
      <c r="AB3847" s="13">
        <v>-0.62631085471190096</v>
      </c>
      <c r="AC3847" s="13">
        <v>0.53111106797623298</v>
      </c>
      <c r="AD3847" s="13">
        <v>212.54057294438999</v>
      </c>
      <c r="AE3847" s="13">
        <v>0.262702896955052</v>
      </c>
      <c r="AF3847" s="13">
        <v>-4.1466934001755602</v>
      </c>
      <c r="AG3847" s="14">
        <v>3.3731126838711801E-5</v>
      </c>
      <c r="AI3847" t="s">
        <v>11986</v>
      </c>
      <c r="AJ3847" t="s">
        <v>11985</v>
      </c>
      <c r="AK3847" t="s">
        <v>11984</v>
      </c>
      <c r="AM3847" t="s">
        <v>21625</v>
      </c>
      <c r="AN3847" t="s">
        <v>21624</v>
      </c>
      <c r="AO3847" t="s">
        <v>22013</v>
      </c>
      <c r="AP3847">
        <v>177.78611393436839</v>
      </c>
      <c r="AQ3847">
        <v>243.10499999999999</v>
      </c>
      <c r="AR3847">
        <v>156.29400000000001</v>
      </c>
      <c r="AS3847">
        <v>226.94200000000001</v>
      </c>
      <c r="AT3847">
        <v>79.823999999999998</v>
      </c>
      <c r="AU3847">
        <v>94.195999999999998</v>
      </c>
      <c r="AV3847">
        <v>152.476</v>
      </c>
      <c r="AW3847">
        <v>94.831000000000003</v>
      </c>
      <c r="AX3847">
        <v>149.58000000000001</v>
      </c>
      <c r="AY3847">
        <v>150.733</v>
      </c>
      <c r="AZ3847">
        <v>117.62</v>
      </c>
      <c r="BA3847">
        <v>108.78984006770519</v>
      </c>
    </row>
    <row r="3848" spans="1:53" x14ac:dyDescent="0.25">
      <c r="A3848">
        <v>3826</v>
      </c>
      <c r="B3848" t="s">
        <v>4610</v>
      </c>
      <c r="C3848" s="7">
        <v>0</v>
      </c>
      <c r="D3848" t="s">
        <v>4611</v>
      </c>
      <c r="E3848" s="16">
        <v>307.27727311077746</v>
      </c>
      <c r="F3848" s="12">
        <v>-1.3726696336503299</v>
      </c>
      <c r="G3848" s="13">
        <v>-1.08948876564366</v>
      </c>
      <c r="H3848" s="13">
        <v>4.2171518421285199E-2</v>
      </c>
      <c r="I3848" s="14">
        <v>0.24771704115326401</v>
      </c>
      <c r="K3848" t="b">
        <v>0</v>
      </c>
      <c r="L3848" t="b">
        <v>0</v>
      </c>
      <c r="M3848" t="b">
        <v>0</v>
      </c>
      <c r="N3848" t="s">
        <v>9309</v>
      </c>
      <c r="O3848" t="s">
        <v>9714</v>
      </c>
      <c r="P3848">
        <v>72</v>
      </c>
      <c r="Q3848">
        <v>3118701</v>
      </c>
      <c r="R3848">
        <v>3118920</v>
      </c>
      <c r="S3848">
        <v>-1</v>
      </c>
      <c r="T3848" t="s">
        <v>20877</v>
      </c>
      <c r="U3848" s="9">
        <v>129</v>
      </c>
      <c r="V3848" t="s">
        <v>8671</v>
      </c>
      <c r="W3848" t="s">
        <v>5625</v>
      </c>
      <c r="X3848" t="s">
        <v>11983</v>
      </c>
      <c r="Y3848" t="s">
        <v>32865</v>
      </c>
      <c r="Z3848">
        <v>51.179266558229301</v>
      </c>
      <c r="AA3848" s="12">
        <v>0.58776583577973696</v>
      </c>
      <c r="AB3848" s="13">
        <v>-2.3354022130757701</v>
      </c>
      <c r="AC3848" s="13">
        <v>1.95224189285855E-2</v>
      </c>
      <c r="AD3848" s="13">
        <v>129.57254921019299</v>
      </c>
      <c r="AE3848" s="13">
        <v>0.72171173639080599</v>
      </c>
      <c r="AF3848" s="13">
        <v>-1.5095899244926501</v>
      </c>
      <c r="AG3848" s="14">
        <v>0.13114809386439399</v>
      </c>
      <c r="AJ3848" t="s">
        <v>11982</v>
      </c>
      <c r="AM3848" t="s">
        <v>5625</v>
      </c>
      <c r="AN3848" t="s">
        <v>5625</v>
      </c>
      <c r="AO3848" t="s">
        <v>5625</v>
      </c>
      <c r="AP3848">
        <v>92.750092443109807</v>
      </c>
      <c r="AQ3848">
        <v>681.99800000000005</v>
      </c>
      <c r="AR3848">
        <v>174.67099999999999</v>
      </c>
      <c r="AS3848">
        <v>279.69</v>
      </c>
      <c r="AT3848">
        <v>58.392000000000003</v>
      </c>
      <c r="AU3848">
        <v>80.388999999999996</v>
      </c>
      <c r="AV3848">
        <v>88.816999999999993</v>
      </c>
      <c r="AW3848">
        <v>38.539000000000001</v>
      </c>
      <c r="AX3848">
        <v>70.441000000000003</v>
      </c>
      <c r="AY3848">
        <v>232.131</v>
      </c>
      <c r="AZ3848">
        <v>381.66500000000002</v>
      </c>
      <c r="BA3848">
        <v>65.604007252494483</v>
      </c>
    </row>
    <row r="3849" spans="1:53" x14ac:dyDescent="0.25">
      <c r="A3849">
        <v>3827</v>
      </c>
      <c r="B3849" t="s">
        <v>4609</v>
      </c>
      <c r="C3849" s="7" t="s">
        <v>5625</v>
      </c>
      <c r="D3849" t="s">
        <v>4084</v>
      </c>
      <c r="E3849" s="16" t="s">
        <v>5625</v>
      </c>
      <c r="F3849" s="12" t="s">
        <v>5625</v>
      </c>
      <c r="G3849" s="13" t="s">
        <v>5625</v>
      </c>
      <c r="H3849" s="13" t="s">
        <v>5625</v>
      </c>
      <c r="I3849" s="14" t="s">
        <v>5625</v>
      </c>
      <c r="J3849" t="s">
        <v>5625</v>
      </c>
      <c r="K3849" t="b">
        <v>1</v>
      </c>
      <c r="L3849" t="b">
        <v>0</v>
      </c>
      <c r="M3849" t="b">
        <v>0</v>
      </c>
      <c r="N3849" t="s">
        <v>9309</v>
      </c>
      <c r="O3849" t="s">
        <v>9714</v>
      </c>
      <c r="P3849">
        <v>49</v>
      </c>
      <c r="Q3849">
        <v>3118926</v>
      </c>
      <c r="R3849">
        <v>3119076</v>
      </c>
      <c r="S3849">
        <v>-1</v>
      </c>
      <c r="T3849" t="s">
        <v>20877</v>
      </c>
      <c r="U3849" s="9" t="s">
        <v>5625</v>
      </c>
      <c r="V3849" t="s">
        <v>5625</v>
      </c>
      <c r="W3849" t="s">
        <v>5625</v>
      </c>
      <c r="X3849" t="s">
        <v>11981</v>
      </c>
      <c r="Y3849" t="s">
        <v>32864</v>
      </c>
      <c r="Z3849" t="s">
        <v>5625</v>
      </c>
      <c r="AA3849" s="12" t="s">
        <v>5625</v>
      </c>
      <c r="AB3849" s="13" t="s">
        <v>5625</v>
      </c>
      <c r="AC3849" s="13" t="s">
        <v>5625</v>
      </c>
      <c r="AD3849" s="13" t="s">
        <v>5625</v>
      </c>
      <c r="AE3849" s="13" t="s">
        <v>5625</v>
      </c>
      <c r="AF3849" s="13" t="s">
        <v>5625</v>
      </c>
      <c r="AG3849" s="14" t="s">
        <v>5625</v>
      </c>
      <c r="AJ3849" t="s">
        <v>11980</v>
      </c>
      <c r="AK3849" t="s">
        <v>11979</v>
      </c>
      <c r="AM3849" t="s">
        <v>5625</v>
      </c>
      <c r="AN3849" t="s">
        <v>5625</v>
      </c>
      <c r="AO3849" t="s">
        <v>5625</v>
      </c>
      <c r="AP3849" t="s">
        <v>5625</v>
      </c>
      <c r="AQ3849" t="s">
        <v>5625</v>
      </c>
      <c r="AR3849" t="s">
        <v>5625</v>
      </c>
      <c r="AS3849" t="s">
        <v>5625</v>
      </c>
      <c r="AT3849" t="s">
        <v>5625</v>
      </c>
      <c r="AU3849" t="s">
        <v>5625</v>
      </c>
      <c r="AV3849" t="s">
        <v>5625</v>
      </c>
      <c r="AW3849" t="s">
        <v>5625</v>
      </c>
      <c r="AX3849" t="s">
        <v>5625</v>
      </c>
      <c r="AY3849" t="s">
        <v>5625</v>
      </c>
      <c r="AZ3849" t="s">
        <v>5625</v>
      </c>
      <c r="BA3849" t="s">
        <v>5625</v>
      </c>
    </row>
    <row r="3850" spans="1:53" x14ac:dyDescent="0.25">
      <c r="A3850">
        <v>3828</v>
      </c>
      <c r="B3850" t="s">
        <v>4607</v>
      </c>
      <c r="C3850" s="7">
        <v>0</v>
      </c>
      <c r="D3850" t="s">
        <v>4608</v>
      </c>
      <c r="E3850" s="16">
        <v>636.4403281577795</v>
      </c>
      <c r="F3850" s="12">
        <v>0.22084816971721599</v>
      </c>
      <c r="G3850" s="13">
        <v>-0.85206398452934395</v>
      </c>
      <c r="H3850" s="13">
        <v>0.61334222788009696</v>
      </c>
      <c r="I3850" s="14">
        <v>7.7864610230231807E-2</v>
      </c>
      <c r="K3850" t="b">
        <v>0</v>
      </c>
      <c r="L3850" t="b">
        <v>0</v>
      </c>
      <c r="M3850" t="b">
        <v>0</v>
      </c>
      <c r="N3850" t="s">
        <v>9309</v>
      </c>
      <c r="O3850" t="s">
        <v>9714</v>
      </c>
      <c r="P3850">
        <v>216</v>
      </c>
      <c r="Q3850">
        <v>3119167</v>
      </c>
      <c r="R3850">
        <v>3119818</v>
      </c>
      <c r="S3850">
        <v>-1</v>
      </c>
      <c r="T3850" t="s">
        <v>20877</v>
      </c>
      <c r="U3850" s="9">
        <v>247</v>
      </c>
      <c r="V3850" t="s">
        <v>6200</v>
      </c>
      <c r="W3850" t="s">
        <v>5625</v>
      </c>
      <c r="X3850" t="s">
        <v>11978</v>
      </c>
      <c r="Y3850" t="s">
        <v>32863</v>
      </c>
      <c r="Z3850">
        <v>504.33796971501999</v>
      </c>
      <c r="AA3850" s="12">
        <v>0.34260717584401401</v>
      </c>
      <c r="AB3850" s="13">
        <v>0.64461046145094703</v>
      </c>
      <c r="AC3850" s="13">
        <v>0.51917965372821395</v>
      </c>
      <c r="AD3850" s="13">
        <v>859.74649779269805</v>
      </c>
      <c r="AE3850" s="13">
        <v>0.39113506522776298</v>
      </c>
      <c r="AF3850" s="13">
        <v>-2.17843926632652</v>
      </c>
      <c r="AG3850" s="14">
        <v>2.9373349205337601E-2</v>
      </c>
      <c r="AI3850" t="s">
        <v>11977</v>
      </c>
      <c r="AJ3850" t="s">
        <v>11976</v>
      </c>
      <c r="AM3850" t="s">
        <v>5625</v>
      </c>
      <c r="AN3850" t="s">
        <v>5625</v>
      </c>
      <c r="AO3850" t="s">
        <v>5625</v>
      </c>
      <c r="AP3850">
        <v>437.50131263111848</v>
      </c>
      <c r="AQ3850">
        <v>965.40700000000004</v>
      </c>
      <c r="AR3850">
        <v>431.62</v>
      </c>
      <c r="AS3850">
        <v>711.23299999999995</v>
      </c>
      <c r="AT3850">
        <v>386.31900000000002</v>
      </c>
      <c r="AU3850">
        <v>452.00900000000001</v>
      </c>
      <c r="AV3850">
        <v>512.10199999999998</v>
      </c>
      <c r="AW3850">
        <v>433.01799999999997</v>
      </c>
      <c r="AX3850">
        <v>375.99</v>
      </c>
      <c r="AY3850">
        <v>599.99300000000005</v>
      </c>
      <c r="AZ3850">
        <v>581.11400000000003</v>
      </c>
      <c r="BA3850">
        <v>372.30372699251723</v>
      </c>
    </row>
    <row r="3851" spans="1:53" x14ac:dyDescent="0.25">
      <c r="A3851">
        <v>3829</v>
      </c>
      <c r="B3851" t="s">
        <v>4606</v>
      </c>
      <c r="C3851" s="7">
        <v>0</v>
      </c>
      <c r="D3851" t="s">
        <v>12</v>
      </c>
      <c r="E3851" s="16">
        <v>171.98496979877785</v>
      </c>
      <c r="F3851" s="12">
        <v>-0.33598978353661602</v>
      </c>
      <c r="G3851" s="13">
        <v>-0.56139534495705601</v>
      </c>
      <c r="H3851" s="13">
        <v>0.500153511156742</v>
      </c>
      <c r="I3851" s="14">
        <v>0.35120753469306099</v>
      </c>
      <c r="K3851" t="b">
        <v>0</v>
      </c>
      <c r="L3851" t="b">
        <v>0</v>
      </c>
      <c r="M3851" t="b">
        <v>0</v>
      </c>
      <c r="N3851" t="s">
        <v>9309</v>
      </c>
      <c r="O3851" t="s">
        <v>9714</v>
      </c>
      <c r="P3851">
        <v>170</v>
      </c>
      <c r="Q3851">
        <v>3119887</v>
      </c>
      <c r="R3851">
        <v>3120400</v>
      </c>
      <c r="S3851">
        <v>-1</v>
      </c>
      <c r="T3851" t="s">
        <v>20877</v>
      </c>
      <c r="U3851" s="9">
        <v>69</v>
      </c>
      <c r="V3851" t="s">
        <v>8672</v>
      </c>
      <c r="W3851" t="s">
        <v>8673</v>
      </c>
      <c r="X3851" t="s">
        <v>11975</v>
      </c>
      <c r="Y3851" t="s">
        <v>32862</v>
      </c>
      <c r="Z3851">
        <v>89.465340072100204</v>
      </c>
      <c r="AA3851" s="12">
        <v>0.39485440164652202</v>
      </c>
      <c r="AB3851" s="13">
        <v>-0.85092069921357505</v>
      </c>
      <c r="AC3851" s="13">
        <v>0.39481340563088602</v>
      </c>
      <c r="AD3851" s="13">
        <v>197.10440191852899</v>
      </c>
      <c r="AE3851" s="13">
        <v>0.44632689497099398</v>
      </c>
      <c r="AF3851" s="13">
        <v>-1.25781204601963</v>
      </c>
      <c r="AG3851" s="14">
        <v>0.20845973818380201</v>
      </c>
      <c r="AI3851" t="s">
        <v>11974</v>
      </c>
      <c r="AJ3851" t="s">
        <v>11973</v>
      </c>
      <c r="AK3851" t="s">
        <v>11972</v>
      </c>
      <c r="AM3851" t="s">
        <v>5625</v>
      </c>
      <c r="AN3851" t="s">
        <v>5625</v>
      </c>
      <c r="AO3851" t="s">
        <v>5625</v>
      </c>
      <c r="AP3851">
        <v>130.8358791951114</v>
      </c>
      <c r="AQ3851">
        <v>236.88200000000001</v>
      </c>
      <c r="AR3851">
        <v>94.903000000000006</v>
      </c>
      <c r="AS3851">
        <v>225.31899999999999</v>
      </c>
      <c r="AT3851">
        <v>88.631</v>
      </c>
      <c r="AU3851">
        <v>85.795000000000002</v>
      </c>
      <c r="AV3851">
        <v>68.778000000000006</v>
      </c>
      <c r="AW3851">
        <v>85.551000000000002</v>
      </c>
      <c r="AX3851">
        <v>108.925</v>
      </c>
      <c r="AY3851">
        <v>223.79400000000001</v>
      </c>
      <c r="AZ3851">
        <v>201.547</v>
      </c>
      <c r="BA3851">
        <v>107.15487988558976</v>
      </c>
    </row>
    <row r="3852" spans="1:53" x14ac:dyDescent="0.25">
      <c r="A3852">
        <v>3830</v>
      </c>
      <c r="B3852" t="s">
        <v>4604</v>
      </c>
      <c r="C3852" s="7">
        <v>0</v>
      </c>
      <c r="D3852" t="s">
        <v>4605</v>
      </c>
      <c r="E3852" s="16">
        <v>77.883981789260218</v>
      </c>
      <c r="F3852" s="12">
        <v>0.89497971879333504</v>
      </c>
      <c r="G3852" s="13">
        <v>-1.1100370552749701</v>
      </c>
      <c r="H3852" s="13">
        <v>3.4381916295609397E-2</v>
      </c>
      <c r="I3852" s="14">
        <v>7.0418841823501804E-2</v>
      </c>
      <c r="K3852" t="b">
        <v>0</v>
      </c>
      <c r="L3852" t="b">
        <v>0</v>
      </c>
      <c r="M3852" t="b">
        <v>0</v>
      </c>
      <c r="N3852" t="s">
        <v>9309</v>
      </c>
      <c r="O3852" t="s">
        <v>9714</v>
      </c>
      <c r="P3852">
        <v>245</v>
      </c>
      <c r="Q3852">
        <v>3120404</v>
      </c>
      <c r="R3852">
        <v>3121142</v>
      </c>
      <c r="S3852">
        <v>-1</v>
      </c>
      <c r="T3852" t="s">
        <v>20877</v>
      </c>
      <c r="U3852" s="9">
        <v>4</v>
      </c>
      <c r="V3852" t="s">
        <v>8674</v>
      </c>
      <c r="W3852" t="s">
        <v>5631</v>
      </c>
      <c r="X3852" t="s">
        <v>11971</v>
      </c>
      <c r="Y3852" t="s">
        <v>32861</v>
      </c>
      <c r="Z3852">
        <v>94.242491291631197</v>
      </c>
      <c r="AA3852" s="12">
        <v>0.36937210532868098</v>
      </c>
      <c r="AB3852" s="13">
        <v>2.4229759255830898</v>
      </c>
      <c r="AC3852" s="13">
        <v>1.5393946803562099E-2</v>
      </c>
      <c r="AD3852" s="13">
        <v>113.204339418285</v>
      </c>
      <c r="AE3852" s="13">
        <v>0.49770568544606397</v>
      </c>
      <c r="AF3852" s="13">
        <v>-2.2303081675269798</v>
      </c>
      <c r="AG3852" s="14">
        <v>2.5726991328757502E-2</v>
      </c>
      <c r="AH3852" t="s">
        <v>10196</v>
      </c>
      <c r="AI3852" t="s">
        <v>11440</v>
      </c>
      <c r="AJ3852" t="s">
        <v>11970</v>
      </c>
      <c r="AK3852" t="s">
        <v>11969</v>
      </c>
      <c r="AM3852" t="s">
        <v>21457</v>
      </c>
      <c r="AN3852" t="s">
        <v>21456</v>
      </c>
      <c r="AO3852" t="s">
        <v>22117</v>
      </c>
      <c r="AP3852">
        <v>105.30692715704089</v>
      </c>
      <c r="AQ3852">
        <v>48.238</v>
      </c>
      <c r="AR3852">
        <v>67.853999999999999</v>
      </c>
      <c r="AS3852">
        <v>90.137</v>
      </c>
      <c r="AT3852">
        <v>82.787999999999997</v>
      </c>
      <c r="AU3852">
        <v>105.645</v>
      </c>
      <c r="AV3852">
        <v>79.067999999999998</v>
      </c>
      <c r="AW3852">
        <v>86.915999999999997</v>
      </c>
      <c r="AX3852">
        <v>66.891000000000005</v>
      </c>
      <c r="AY3852">
        <v>26.98</v>
      </c>
      <c r="AZ3852">
        <v>32.079000000000001</v>
      </c>
      <c r="BA3852">
        <v>67.714281080694192</v>
      </c>
    </row>
    <row r="3853" spans="1:53" x14ac:dyDescent="0.25">
      <c r="A3853">
        <v>3831</v>
      </c>
      <c r="B3853" t="s">
        <v>4603</v>
      </c>
      <c r="C3853" s="7">
        <v>0</v>
      </c>
      <c r="D3853" t="s">
        <v>3</v>
      </c>
      <c r="E3853" s="16">
        <v>147.10148479672458</v>
      </c>
      <c r="F3853" s="12">
        <v>-0.38494411237457798</v>
      </c>
      <c r="G3853" s="13">
        <v>-1.20939510670076</v>
      </c>
      <c r="H3853" s="13">
        <v>0.45356499436020598</v>
      </c>
      <c r="I3853" s="14">
        <v>1.98276156416663E-2</v>
      </c>
      <c r="K3853" t="b">
        <v>0</v>
      </c>
      <c r="L3853" t="b">
        <v>0</v>
      </c>
      <c r="M3853" t="b">
        <v>0</v>
      </c>
      <c r="N3853" t="s">
        <v>9309</v>
      </c>
      <c r="O3853" t="s">
        <v>9714</v>
      </c>
      <c r="P3853">
        <v>146</v>
      </c>
      <c r="Q3853">
        <v>3121144</v>
      </c>
      <c r="R3853">
        <v>3121585</v>
      </c>
      <c r="S3853">
        <v>-1</v>
      </c>
      <c r="T3853" t="s">
        <v>20877</v>
      </c>
      <c r="U3853" s="9">
        <v>2</v>
      </c>
      <c r="V3853" t="s">
        <v>8675</v>
      </c>
      <c r="W3853" t="s">
        <v>8676</v>
      </c>
      <c r="X3853" t="s">
        <v>11968</v>
      </c>
      <c r="Y3853" t="s">
        <v>32860</v>
      </c>
      <c r="Z3853">
        <v>64.159834899190301</v>
      </c>
      <c r="AA3853" s="12">
        <v>0.41002925989759198</v>
      </c>
      <c r="AB3853" s="13">
        <v>-0.93882107942911397</v>
      </c>
      <c r="AC3853" s="13">
        <v>0.34782261430066802</v>
      </c>
      <c r="AD3853" s="13">
        <v>123.729040851059</v>
      </c>
      <c r="AE3853" s="13">
        <v>0.43549294817624601</v>
      </c>
      <c r="AF3853" s="13">
        <v>-2.7770716191053202</v>
      </c>
      <c r="AG3853" s="14">
        <v>5.4851091235825697E-3</v>
      </c>
      <c r="AI3853" t="s">
        <v>9848</v>
      </c>
      <c r="AJ3853" t="s">
        <v>11967</v>
      </c>
      <c r="AK3853" t="s">
        <v>11966</v>
      </c>
      <c r="AM3853" t="s">
        <v>5625</v>
      </c>
      <c r="AN3853" t="s">
        <v>5625</v>
      </c>
      <c r="AO3853" t="s">
        <v>5625</v>
      </c>
      <c r="AP3853">
        <v>132.17093918689827</v>
      </c>
      <c r="AQ3853">
        <v>210.61199999999999</v>
      </c>
      <c r="AR3853">
        <v>69.393000000000001</v>
      </c>
      <c r="AS3853">
        <v>176.23</v>
      </c>
      <c r="AT3853">
        <v>74.103999999999999</v>
      </c>
      <c r="AU3853">
        <v>71.287999999999997</v>
      </c>
      <c r="AV3853">
        <v>75.903999999999996</v>
      </c>
      <c r="AW3853">
        <v>45.932000000000002</v>
      </c>
      <c r="AX3853">
        <v>68.406999999999996</v>
      </c>
      <c r="AY3853">
        <v>100.866</v>
      </c>
      <c r="AZ3853">
        <v>110.65300000000001</v>
      </c>
      <c r="BA3853">
        <v>63.741249282592243</v>
      </c>
    </row>
    <row r="3854" spans="1:53" x14ac:dyDescent="0.25">
      <c r="A3854">
        <v>3832</v>
      </c>
      <c r="B3854" t="s">
        <v>4601</v>
      </c>
      <c r="C3854" s="7">
        <v>0</v>
      </c>
      <c r="D3854" t="s">
        <v>4602</v>
      </c>
      <c r="E3854" s="16">
        <v>199.0156097046021</v>
      </c>
      <c r="F3854" s="12">
        <v>0.79509939666120499</v>
      </c>
      <c r="G3854" s="13">
        <v>-1.2858824578566701</v>
      </c>
      <c r="H3854" s="13">
        <v>4.9286190069698001E-3</v>
      </c>
      <c r="I3854" s="14">
        <v>8.8717273719921794E-5</v>
      </c>
      <c r="K3854" t="b">
        <v>0</v>
      </c>
      <c r="L3854" t="b">
        <v>0</v>
      </c>
      <c r="M3854" t="b">
        <v>0</v>
      </c>
      <c r="N3854" t="s">
        <v>9309</v>
      </c>
      <c r="O3854" t="s">
        <v>9714</v>
      </c>
      <c r="P3854">
        <v>466</v>
      </c>
      <c r="Q3854">
        <v>3121569</v>
      </c>
      <c r="R3854">
        <v>3122970</v>
      </c>
      <c r="S3854">
        <v>-1</v>
      </c>
      <c r="T3854" t="s">
        <v>20877</v>
      </c>
      <c r="U3854" s="9">
        <v>-16</v>
      </c>
      <c r="V3854" t="s">
        <v>8677</v>
      </c>
      <c r="W3854" t="s">
        <v>8678</v>
      </c>
      <c r="X3854" t="s">
        <v>11965</v>
      </c>
      <c r="Y3854" t="s">
        <v>32859</v>
      </c>
      <c r="Z3854">
        <v>434.721926271347</v>
      </c>
      <c r="AA3854" s="12">
        <v>0.251881204355416</v>
      </c>
      <c r="AB3854" s="13">
        <v>3.1566444137661098</v>
      </c>
      <c r="AC3854" s="13">
        <v>1.5959583685131399E-3</v>
      </c>
      <c r="AD3854" s="13">
        <v>530.77604853661899</v>
      </c>
      <c r="AE3854" s="13">
        <v>0.29020886982900601</v>
      </c>
      <c r="AF3854" s="13">
        <v>-4.4308861359555598</v>
      </c>
      <c r="AG3854" s="14">
        <v>9.3846636447311596E-6</v>
      </c>
      <c r="AH3854" t="s">
        <v>11964</v>
      </c>
      <c r="AI3854" t="s">
        <v>11963</v>
      </c>
      <c r="AJ3854" t="s">
        <v>11962</v>
      </c>
      <c r="AK3854" t="s">
        <v>11961</v>
      </c>
      <c r="AM3854" t="s">
        <v>21622</v>
      </c>
      <c r="AN3854" t="s">
        <v>21621</v>
      </c>
      <c r="AO3854" t="s">
        <v>22015</v>
      </c>
      <c r="AP3854">
        <v>200.77143881840837</v>
      </c>
      <c r="AQ3854">
        <v>213.59800000000001</v>
      </c>
      <c r="AR3854">
        <v>163.327</v>
      </c>
      <c r="AS3854">
        <v>218.36600000000001</v>
      </c>
      <c r="AT3854">
        <v>219.06299999999999</v>
      </c>
      <c r="AU3854">
        <v>242.34700000000001</v>
      </c>
      <c r="AV3854">
        <v>179.517</v>
      </c>
      <c r="AW3854">
        <v>197.595</v>
      </c>
      <c r="AX3854">
        <v>102.771</v>
      </c>
      <c r="AY3854">
        <v>108.556</v>
      </c>
      <c r="AZ3854">
        <v>101.389</v>
      </c>
      <c r="BA3854">
        <v>135.54456092983497</v>
      </c>
    </row>
    <row r="3855" spans="1:53" x14ac:dyDescent="0.25">
      <c r="A3855">
        <v>3833</v>
      </c>
      <c r="B3855" t="s">
        <v>4599</v>
      </c>
      <c r="C3855" s="7">
        <v>0</v>
      </c>
      <c r="D3855" t="s">
        <v>4600</v>
      </c>
      <c r="E3855" s="16">
        <v>100.23042312736328</v>
      </c>
      <c r="F3855" s="12">
        <v>0.426411506247518</v>
      </c>
      <c r="G3855" s="13">
        <v>-0.91227332887328405</v>
      </c>
      <c r="H3855" s="13">
        <v>0.26823323118907699</v>
      </c>
      <c r="I3855" s="14">
        <v>1.90297689512035E-2</v>
      </c>
      <c r="K3855" t="b">
        <v>0</v>
      </c>
      <c r="L3855" t="b">
        <v>0</v>
      </c>
      <c r="M3855" t="b">
        <v>0</v>
      </c>
      <c r="N3855" t="s">
        <v>9309</v>
      </c>
      <c r="O3855" t="s">
        <v>9714</v>
      </c>
      <c r="P3855">
        <v>222</v>
      </c>
      <c r="Q3855">
        <v>3122947</v>
      </c>
      <c r="R3855">
        <v>3123616</v>
      </c>
      <c r="S3855">
        <v>-1</v>
      </c>
      <c r="T3855" t="s">
        <v>20877</v>
      </c>
      <c r="U3855" s="9">
        <v>-23</v>
      </c>
      <c r="V3855" t="s">
        <v>8679</v>
      </c>
      <c r="W3855" t="s">
        <v>6981</v>
      </c>
      <c r="X3855" t="s">
        <v>11960</v>
      </c>
      <c r="Y3855" t="s">
        <v>32858</v>
      </c>
      <c r="Z3855">
        <v>88.998597728144105</v>
      </c>
      <c r="AA3855" s="12">
        <v>0.31775896983000201</v>
      </c>
      <c r="AB3855" s="13">
        <v>1.34193381378233</v>
      </c>
      <c r="AC3855" s="13">
        <v>0.17961745678604901</v>
      </c>
      <c r="AD3855" s="13">
        <v>137.56338578025799</v>
      </c>
      <c r="AE3855" s="13">
        <v>0.32645566202279003</v>
      </c>
      <c r="AF3855" s="13">
        <v>-2.7944785004513002</v>
      </c>
      <c r="AG3855" s="14">
        <v>5.1983497223154502E-3</v>
      </c>
      <c r="AH3855" t="s">
        <v>11959</v>
      </c>
      <c r="AI3855" t="s">
        <v>11958</v>
      </c>
      <c r="AJ3855" t="s">
        <v>11957</v>
      </c>
      <c r="AK3855" t="s">
        <v>11956</v>
      </c>
      <c r="AM3855" t="s">
        <v>5625</v>
      </c>
      <c r="AN3855" t="s">
        <v>5625</v>
      </c>
      <c r="AO3855" t="s">
        <v>5625</v>
      </c>
      <c r="AP3855">
        <v>95.046692509453138</v>
      </c>
      <c r="AQ3855">
        <v>97.623999999999995</v>
      </c>
      <c r="AR3855">
        <v>74.852999999999994</v>
      </c>
      <c r="AS3855">
        <v>133.398</v>
      </c>
      <c r="AT3855">
        <v>74.334999999999994</v>
      </c>
      <c r="AU3855">
        <v>82.706000000000003</v>
      </c>
      <c r="AV3855">
        <v>93.984999999999999</v>
      </c>
      <c r="AW3855">
        <v>75.694999999999993</v>
      </c>
      <c r="AX3855">
        <v>94.287000000000006</v>
      </c>
      <c r="AY3855">
        <v>74.722999999999999</v>
      </c>
      <c r="AZ3855">
        <v>78.718999999999994</v>
      </c>
      <c r="BA3855">
        <v>48.553872398219738</v>
      </c>
    </row>
    <row r="3856" spans="1:53" x14ac:dyDescent="0.25">
      <c r="A3856">
        <v>3834</v>
      </c>
      <c r="B3856" t="s">
        <v>8680</v>
      </c>
      <c r="C3856" s="7">
        <v>0</v>
      </c>
      <c r="D3856" t="s">
        <v>5645</v>
      </c>
      <c r="E3856" s="16">
        <v>79.675583806494899</v>
      </c>
      <c r="F3856" s="12">
        <v>0.28759981550163299</v>
      </c>
      <c r="G3856" s="13">
        <v>0.16002981224828999</v>
      </c>
      <c r="H3856" s="13">
        <v>0.610903904033818</v>
      </c>
      <c r="I3856" s="14">
        <v>0.79651853699467501</v>
      </c>
      <c r="K3856" t="b">
        <v>0</v>
      </c>
      <c r="L3856" t="b">
        <v>0</v>
      </c>
      <c r="M3856" t="b">
        <v>0</v>
      </c>
      <c r="N3856" t="s">
        <v>9309</v>
      </c>
      <c r="O3856" t="s">
        <v>9714</v>
      </c>
      <c r="P3856">
        <v>72</v>
      </c>
      <c r="Q3856">
        <v>3123731</v>
      </c>
      <c r="R3856">
        <v>3123950</v>
      </c>
      <c r="S3856">
        <v>1</v>
      </c>
      <c r="T3856" t="s">
        <v>20877</v>
      </c>
      <c r="U3856" s="9">
        <v>115</v>
      </c>
      <c r="V3856" t="s">
        <v>5625</v>
      </c>
      <c r="W3856" t="s">
        <v>5625</v>
      </c>
      <c r="X3856" t="s">
        <v>11955</v>
      </c>
      <c r="Y3856" t="s">
        <v>5625</v>
      </c>
      <c r="Z3856">
        <v>21.266259711283499</v>
      </c>
      <c r="AA3856" s="12">
        <v>0.44278086169062603</v>
      </c>
      <c r="AB3856" s="13">
        <v>0.64953081848099503</v>
      </c>
      <c r="AC3856" s="13">
        <v>0.51599533314252799</v>
      </c>
      <c r="AD3856" s="13">
        <v>50.1278531066677</v>
      </c>
      <c r="AE3856" s="13">
        <v>0.39101618985161102</v>
      </c>
      <c r="AF3856" s="13">
        <v>0.40926646108699499</v>
      </c>
      <c r="AG3856" s="14">
        <v>0.68234412566506897</v>
      </c>
      <c r="AM3856" t="s">
        <v>5625</v>
      </c>
      <c r="AN3856" t="s">
        <v>5625</v>
      </c>
      <c r="AO3856" t="s">
        <v>5625</v>
      </c>
      <c r="AP3856">
        <v>74.60333522597962</v>
      </c>
      <c r="AQ3856">
        <v>84.332999999999998</v>
      </c>
      <c r="AR3856">
        <v>92.099000000000004</v>
      </c>
      <c r="AS3856">
        <v>67.667000000000002</v>
      </c>
      <c r="AT3856">
        <v>51.904000000000003</v>
      </c>
      <c r="AU3856">
        <v>51.679000000000002</v>
      </c>
      <c r="AV3856">
        <v>90.882000000000005</v>
      </c>
      <c r="AW3856">
        <v>30.831</v>
      </c>
      <c r="AX3856">
        <v>173.755</v>
      </c>
      <c r="AY3856">
        <v>96.721000000000004</v>
      </c>
      <c r="AZ3856">
        <v>138.988</v>
      </c>
      <c r="BA3856">
        <v>91.275140525209707</v>
      </c>
    </row>
    <row r="3857" spans="1:53" x14ac:dyDescent="0.25">
      <c r="A3857">
        <v>3835</v>
      </c>
      <c r="B3857" t="s">
        <v>4597</v>
      </c>
      <c r="C3857" s="7">
        <v>0</v>
      </c>
      <c r="D3857" t="s">
        <v>4598</v>
      </c>
      <c r="E3857" s="16">
        <v>504.17209420463752</v>
      </c>
      <c r="F3857" s="12">
        <v>0.71073699649571898</v>
      </c>
      <c r="G3857" s="13">
        <v>-1.00765022397505</v>
      </c>
      <c r="H3857" s="13">
        <v>7.2059184872622197E-3</v>
      </c>
      <c r="I3857" s="14">
        <v>3.65975841591118E-3</v>
      </c>
      <c r="K3857" t="b">
        <v>0</v>
      </c>
      <c r="L3857" t="b">
        <v>0</v>
      </c>
      <c r="M3857" t="b">
        <v>0</v>
      </c>
      <c r="N3857" t="s">
        <v>9309</v>
      </c>
      <c r="O3857" t="s">
        <v>9714</v>
      </c>
      <c r="P3857">
        <v>488</v>
      </c>
      <c r="Q3857">
        <v>3123967</v>
      </c>
      <c r="R3857">
        <v>3125434</v>
      </c>
      <c r="S3857">
        <v>-1</v>
      </c>
      <c r="T3857" t="s">
        <v>20877</v>
      </c>
      <c r="U3857" s="9">
        <v>17</v>
      </c>
      <c r="V3857" t="s">
        <v>8681</v>
      </c>
      <c r="W3857" t="s">
        <v>8682</v>
      </c>
      <c r="X3857" t="s">
        <v>11954</v>
      </c>
      <c r="Y3857" t="s">
        <v>32857</v>
      </c>
      <c r="Z3857">
        <v>1100.61342695852</v>
      </c>
      <c r="AA3857" s="12">
        <v>0.23481104547487699</v>
      </c>
      <c r="AB3857" s="13">
        <v>3.0268465227363501</v>
      </c>
      <c r="AC3857" s="13">
        <v>2.4711939480812802E-3</v>
      </c>
      <c r="AD3857" s="13">
        <v>1494.3691332931901</v>
      </c>
      <c r="AE3857" s="13">
        <v>0.29718987296787502</v>
      </c>
      <c r="AF3857" s="13">
        <v>-3.3905940801824599</v>
      </c>
      <c r="AG3857" s="14">
        <v>6.9741312825893605E-4</v>
      </c>
      <c r="AH3857" t="s">
        <v>11953</v>
      </c>
      <c r="AI3857" t="s">
        <v>11952</v>
      </c>
      <c r="AJ3857" t="s">
        <v>11951</v>
      </c>
      <c r="AK3857" t="s">
        <v>11950</v>
      </c>
      <c r="AM3857" t="s">
        <v>21748</v>
      </c>
      <c r="AN3857" t="s">
        <v>21747</v>
      </c>
      <c r="AO3857" t="s">
        <v>21933</v>
      </c>
      <c r="AP3857">
        <v>472.27337681855016</v>
      </c>
      <c r="AQ3857">
        <v>630.75699999999995</v>
      </c>
      <c r="AR3857">
        <v>415.31299999999999</v>
      </c>
      <c r="AS3857">
        <v>498.34500000000003</v>
      </c>
      <c r="AT3857">
        <v>518.17600000000004</v>
      </c>
      <c r="AU3857">
        <v>462.88799999999998</v>
      </c>
      <c r="AV3857">
        <v>512.16499999999996</v>
      </c>
      <c r="AW3857">
        <v>492.47500000000002</v>
      </c>
      <c r="AX3857">
        <v>268.73599999999999</v>
      </c>
      <c r="AY3857">
        <v>396.78300000000002</v>
      </c>
      <c r="AZ3857">
        <v>393.56700000000001</v>
      </c>
      <c r="BA3857">
        <v>324.89353605020807</v>
      </c>
    </row>
    <row r="3858" spans="1:53" x14ac:dyDescent="0.25">
      <c r="A3858">
        <v>3836</v>
      </c>
      <c r="B3858" t="s">
        <v>4595</v>
      </c>
      <c r="C3858" s="7">
        <v>0</v>
      </c>
      <c r="D3858" t="s">
        <v>4596</v>
      </c>
      <c r="E3858" s="16">
        <v>96.811992370625859</v>
      </c>
      <c r="F3858" s="12">
        <v>-1.90273363832296E-2</v>
      </c>
      <c r="G3858" s="13">
        <v>-0.81727636028447304</v>
      </c>
      <c r="H3858" s="13">
        <v>0.97253389208893204</v>
      </c>
      <c r="I3858" s="14">
        <v>0.134379740436462</v>
      </c>
      <c r="K3858" t="b">
        <v>0</v>
      </c>
      <c r="L3858" t="b">
        <v>0</v>
      </c>
      <c r="M3858" t="b">
        <v>0</v>
      </c>
      <c r="N3858" t="s">
        <v>9309</v>
      </c>
      <c r="O3858" t="s">
        <v>9714</v>
      </c>
      <c r="P3858">
        <v>158</v>
      </c>
      <c r="Q3858">
        <v>3125535</v>
      </c>
      <c r="R3858">
        <v>3126012</v>
      </c>
      <c r="S3858">
        <v>-1</v>
      </c>
      <c r="T3858" t="s">
        <v>20877</v>
      </c>
      <c r="U3858" s="9">
        <v>101</v>
      </c>
      <c r="V3858" t="s">
        <v>8683</v>
      </c>
      <c r="W3858" t="s">
        <v>8684</v>
      </c>
      <c r="X3858" t="s">
        <v>11949</v>
      </c>
      <c r="Y3858" t="s">
        <v>32856</v>
      </c>
      <c r="Z3858">
        <v>52.019429104369202</v>
      </c>
      <c r="AA3858" s="12">
        <v>0.37479262820318099</v>
      </c>
      <c r="AB3858" s="13">
        <v>-5.0767637758645102E-2</v>
      </c>
      <c r="AC3858" s="13">
        <v>0.95951067893636499</v>
      </c>
      <c r="AD3858" s="13">
        <v>97.211404249634498</v>
      </c>
      <c r="AE3858" s="13">
        <v>0.43381934332693201</v>
      </c>
      <c r="AF3858" s="13">
        <v>-1.8839094495345301</v>
      </c>
      <c r="AG3858" s="14">
        <v>5.9577224824047099E-2</v>
      </c>
      <c r="AH3858" t="s">
        <v>11948</v>
      </c>
      <c r="AI3858" t="s">
        <v>11947</v>
      </c>
      <c r="AJ3858" t="s">
        <v>11946</v>
      </c>
      <c r="AK3858" t="s">
        <v>11945</v>
      </c>
      <c r="AM3858" t="s">
        <v>5625</v>
      </c>
      <c r="AN3858" t="s">
        <v>5625</v>
      </c>
      <c r="AO3858" t="s">
        <v>5625</v>
      </c>
      <c r="AP3858">
        <v>114.78996948250341</v>
      </c>
      <c r="AQ3858">
        <v>70.143000000000001</v>
      </c>
      <c r="AR3858">
        <v>78.736999999999995</v>
      </c>
      <c r="AS3858">
        <v>123.578</v>
      </c>
      <c r="AT3858">
        <v>62.554000000000002</v>
      </c>
      <c r="AU3858">
        <v>60.634999999999998</v>
      </c>
      <c r="AV3858">
        <v>61.64</v>
      </c>
      <c r="AW3858">
        <v>46.003999999999998</v>
      </c>
      <c r="AX3858">
        <v>116.42700000000001</v>
      </c>
      <c r="AY3858">
        <v>54.176000000000002</v>
      </c>
      <c r="AZ3858">
        <v>50.643999999999998</v>
      </c>
      <c r="BA3858">
        <v>79.883687256045363</v>
      </c>
    </row>
    <row r="3859" spans="1:53" x14ac:dyDescent="0.25">
      <c r="A3859">
        <v>3837</v>
      </c>
      <c r="B3859" t="s">
        <v>4593</v>
      </c>
      <c r="C3859" s="7">
        <v>0</v>
      </c>
      <c r="D3859" t="s">
        <v>4594</v>
      </c>
      <c r="E3859" s="16">
        <v>255.22339182271958</v>
      </c>
      <c r="F3859" s="12">
        <v>-4.5532304234991501E-2</v>
      </c>
      <c r="G3859" s="13">
        <v>-1.2064629228882</v>
      </c>
      <c r="H3859" s="13">
        <v>0.92008083487061398</v>
      </c>
      <c r="I3859" s="14">
        <v>5.8051823638303902E-3</v>
      </c>
      <c r="K3859" t="b">
        <v>0</v>
      </c>
      <c r="L3859" t="b">
        <v>0</v>
      </c>
      <c r="M3859" t="b">
        <v>0</v>
      </c>
      <c r="N3859" t="s">
        <v>9309</v>
      </c>
      <c r="O3859" t="s">
        <v>9714</v>
      </c>
      <c r="P3859">
        <v>228</v>
      </c>
      <c r="Q3859">
        <v>3126029</v>
      </c>
      <c r="R3859">
        <v>3126716</v>
      </c>
      <c r="S3859">
        <v>-1</v>
      </c>
      <c r="T3859" t="s">
        <v>20877</v>
      </c>
      <c r="U3859" s="9">
        <v>17</v>
      </c>
      <c r="V3859" t="s">
        <v>8685</v>
      </c>
      <c r="W3859" t="s">
        <v>8686</v>
      </c>
      <c r="X3859" t="s">
        <v>11944</v>
      </c>
      <c r="Y3859" t="s">
        <v>32855</v>
      </c>
      <c r="Z3859">
        <v>195.09510821179501</v>
      </c>
      <c r="AA3859" s="12">
        <v>0.31945095834279202</v>
      </c>
      <c r="AB3859" s="13">
        <v>-0.14253300247148501</v>
      </c>
      <c r="AC3859" s="13">
        <v>0.88665901327089403</v>
      </c>
      <c r="AD3859" s="13">
        <v>335.300461768508</v>
      </c>
      <c r="AE3859" s="13">
        <v>0.37341852825219901</v>
      </c>
      <c r="AF3859" s="13">
        <v>-3.2308598304832401</v>
      </c>
      <c r="AG3859" s="14">
        <v>1.2341844797357799E-3</v>
      </c>
      <c r="AH3859" t="s">
        <v>11943</v>
      </c>
      <c r="AI3859" t="s">
        <v>11942</v>
      </c>
      <c r="AJ3859" t="s">
        <v>11941</v>
      </c>
      <c r="AK3859" t="s">
        <v>11940</v>
      </c>
      <c r="AM3859" t="s">
        <v>5625</v>
      </c>
      <c r="AN3859" t="s">
        <v>5625</v>
      </c>
      <c r="AO3859" t="s">
        <v>5625</v>
      </c>
      <c r="AP3859">
        <v>255.81556729087831</v>
      </c>
      <c r="AQ3859">
        <v>210.392</v>
      </c>
      <c r="AR3859">
        <v>191.34</v>
      </c>
      <c r="AS3859">
        <v>363.346</v>
      </c>
      <c r="AT3859">
        <v>155.11699999999999</v>
      </c>
      <c r="AU3859">
        <v>126.3</v>
      </c>
      <c r="AV3859">
        <v>175.80199999999999</v>
      </c>
      <c r="AW3859">
        <v>140.05199999999999</v>
      </c>
      <c r="AX3859">
        <v>202.096</v>
      </c>
      <c r="AY3859">
        <v>109.764</v>
      </c>
      <c r="AZ3859">
        <v>120.26</v>
      </c>
      <c r="BA3859">
        <v>166.39527869490672</v>
      </c>
    </row>
    <row r="3860" spans="1:53" x14ac:dyDescent="0.25">
      <c r="A3860">
        <v>3838</v>
      </c>
      <c r="B3860" t="s">
        <v>4592</v>
      </c>
      <c r="C3860" s="7">
        <v>0</v>
      </c>
      <c r="D3860" t="s">
        <v>21</v>
      </c>
      <c r="E3860" s="16">
        <v>479.21593464222485</v>
      </c>
      <c r="F3860" s="12">
        <v>-0.785781201300775</v>
      </c>
      <c r="G3860" s="13">
        <v>-0.75532067306456296</v>
      </c>
      <c r="H3860" s="13">
        <v>4.0745620185348101E-2</v>
      </c>
      <c r="I3860" s="14">
        <v>0.113521295734614</v>
      </c>
      <c r="K3860" t="b">
        <v>0</v>
      </c>
      <c r="L3860" t="b">
        <v>0</v>
      </c>
      <c r="M3860" t="b">
        <v>0</v>
      </c>
      <c r="N3860" t="s">
        <v>9309</v>
      </c>
      <c r="O3860" t="s">
        <v>9714</v>
      </c>
      <c r="P3860">
        <v>364</v>
      </c>
      <c r="Q3860">
        <v>3126739</v>
      </c>
      <c r="R3860">
        <v>3127834</v>
      </c>
      <c r="S3860">
        <v>-1</v>
      </c>
      <c r="T3860" t="s">
        <v>20877</v>
      </c>
      <c r="U3860" s="9">
        <v>23</v>
      </c>
      <c r="V3860" t="s">
        <v>5625</v>
      </c>
      <c r="W3860" t="s">
        <v>6441</v>
      </c>
      <c r="X3860" t="s">
        <v>11939</v>
      </c>
      <c r="Y3860" t="s">
        <v>32854</v>
      </c>
      <c r="Z3860">
        <v>464.28981359922102</v>
      </c>
      <c r="AA3860" s="12">
        <v>0.334173892880404</v>
      </c>
      <c r="AB3860" s="13">
        <v>-2.3514140932068401</v>
      </c>
      <c r="AC3860" s="13">
        <v>1.87022076407466E-2</v>
      </c>
      <c r="AD3860" s="13">
        <v>1117.7583509261499</v>
      </c>
      <c r="AE3860" s="13">
        <v>0.381536883520461</v>
      </c>
      <c r="AF3860" s="13">
        <v>-1.9796793067427201</v>
      </c>
      <c r="AG3860" s="14">
        <v>4.7739575235038599E-2</v>
      </c>
      <c r="AI3860" t="s">
        <v>11938</v>
      </c>
      <c r="AJ3860" t="s">
        <v>11937</v>
      </c>
      <c r="AK3860" t="s">
        <v>11936</v>
      </c>
      <c r="AM3860" t="s">
        <v>5625</v>
      </c>
      <c r="AN3860" t="s">
        <v>5625</v>
      </c>
      <c r="AO3860" t="s">
        <v>5625</v>
      </c>
      <c r="AP3860">
        <v>348.41773856889944</v>
      </c>
      <c r="AQ3860">
        <v>730.64200000000005</v>
      </c>
      <c r="AR3860">
        <v>327.74599999999998</v>
      </c>
      <c r="AS3860">
        <v>510.05799999999999</v>
      </c>
      <c r="AT3860">
        <v>149.22399999999999</v>
      </c>
      <c r="AU3860">
        <v>168.81700000000001</v>
      </c>
      <c r="AV3860">
        <v>191.679</v>
      </c>
      <c r="AW3860">
        <v>151.071</v>
      </c>
      <c r="AX3860">
        <v>326.53399999999999</v>
      </c>
      <c r="AY3860">
        <v>532.35400000000004</v>
      </c>
      <c r="AZ3860">
        <v>446.52600000000001</v>
      </c>
      <c r="BA3860">
        <v>259.56368086856509</v>
      </c>
    </row>
    <row r="3861" spans="1:53" x14ac:dyDescent="0.25">
      <c r="A3861">
        <v>3839</v>
      </c>
      <c r="B3861" t="s">
        <v>4590</v>
      </c>
      <c r="C3861" s="7">
        <v>0</v>
      </c>
      <c r="D3861" t="s">
        <v>4591</v>
      </c>
      <c r="E3861" s="16">
        <v>90.552182503182934</v>
      </c>
      <c r="F3861" s="12">
        <v>0.33496810056264398</v>
      </c>
      <c r="G3861" s="13">
        <v>-2.20225931357187E-2</v>
      </c>
      <c r="H3861" s="13">
        <v>0.383554667635018</v>
      </c>
      <c r="I3861" s="14">
        <v>0.97183601398998198</v>
      </c>
      <c r="K3861" t="b">
        <v>0</v>
      </c>
      <c r="L3861" t="b">
        <v>0</v>
      </c>
      <c r="M3861" t="b">
        <v>0</v>
      </c>
      <c r="N3861" t="s">
        <v>9309</v>
      </c>
      <c r="O3861" t="s">
        <v>9714</v>
      </c>
      <c r="P3861">
        <v>457</v>
      </c>
      <c r="Q3861">
        <v>3127945</v>
      </c>
      <c r="R3861">
        <v>3129319</v>
      </c>
      <c r="S3861">
        <v>-1</v>
      </c>
      <c r="T3861" t="s">
        <v>20877</v>
      </c>
      <c r="U3861" s="9">
        <v>111</v>
      </c>
      <c r="V3861" t="s">
        <v>8687</v>
      </c>
      <c r="W3861" t="s">
        <v>8688</v>
      </c>
      <c r="X3861" t="s">
        <v>11935</v>
      </c>
      <c r="Y3861" t="s">
        <v>32853</v>
      </c>
      <c r="Z3861">
        <v>158.20447107059101</v>
      </c>
      <c r="AA3861" s="12">
        <v>0.31068251474786601</v>
      </c>
      <c r="AB3861" s="13">
        <v>1.0781684989079201</v>
      </c>
      <c r="AC3861" s="13">
        <v>0.28095856712274297</v>
      </c>
      <c r="AD3861" s="13">
        <v>333.34376629092202</v>
      </c>
      <c r="AE3861" s="13">
        <v>0.38715707809136701</v>
      </c>
      <c r="AF3861" s="13">
        <v>-5.6882837437164303E-2</v>
      </c>
      <c r="AG3861" s="14">
        <v>0.95463852591563902</v>
      </c>
      <c r="AI3861" t="s">
        <v>11934</v>
      </c>
      <c r="AK3861" t="s">
        <v>11933</v>
      </c>
      <c r="AM3861" t="s">
        <v>21495</v>
      </c>
      <c r="AN3861" t="s">
        <v>21169</v>
      </c>
      <c r="AO3861" t="s">
        <v>22093</v>
      </c>
      <c r="AP3861">
        <v>115.0527300127317</v>
      </c>
      <c r="AQ3861">
        <v>103.248</v>
      </c>
      <c r="AR3861">
        <v>56.186999999999998</v>
      </c>
      <c r="AS3861">
        <v>87.721000000000004</v>
      </c>
      <c r="AT3861">
        <v>85.831000000000003</v>
      </c>
      <c r="AU3861">
        <v>55.828000000000003</v>
      </c>
      <c r="AV3861">
        <v>71.769000000000005</v>
      </c>
      <c r="AW3861">
        <v>58.969000000000001</v>
      </c>
      <c r="AX3861">
        <v>160.678</v>
      </c>
      <c r="AY3861">
        <v>111.922</v>
      </c>
      <c r="AZ3861">
        <v>73.14</v>
      </c>
      <c r="BA3861">
        <v>144.57294706278782</v>
      </c>
    </row>
    <row r="3862" spans="1:53" x14ac:dyDescent="0.25">
      <c r="A3862">
        <v>3840</v>
      </c>
      <c r="B3862" t="s">
        <v>4588</v>
      </c>
      <c r="C3862" s="7">
        <v>0</v>
      </c>
      <c r="D3862" t="s">
        <v>4589</v>
      </c>
      <c r="E3862" s="16">
        <v>214.50326646609273</v>
      </c>
      <c r="F3862" s="12">
        <v>1.6230011228878201</v>
      </c>
      <c r="G3862" s="13">
        <v>-0.35226125867125802</v>
      </c>
      <c r="H3862" s="13">
        <v>5.7971223096983802E-11</v>
      </c>
      <c r="I3862" s="14">
        <v>0.54285005573845502</v>
      </c>
      <c r="K3862" t="b">
        <v>0</v>
      </c>
      <c r="L3862" t="b">
        <v>0</v>
      </c>
      <c r="M3862" t="b">
        <v>0</v>
      </c>
      <c r="N3862" t="s">
        <v>9309</v>
      </c>
      <c r="O3862" t="s">
        <v>9714</v>
      </c>
      <c r="P3862">
        <v>812</v>
      </c>
      <c r="Q3862">
        <v>3129407</v>
      </c>
      <c r="R3862">
        <v>3131846</v>
      </c>
      <c r="S3862">
        <v>-1</v>
      </c>
      <c r="T3862" t="s">
        <v>20877</v>
      </c>
      <c r="U3862" s="9">
        <v>88</v>
      </c>
      <c r="V3862" t="s">
        <v>8689</v>
      </c>
      <c r="W3862" t="s">
        <v>5907</v>
      </c>
      <c r="X3862" t="s">
        <v>11932</v>
      </c>
      <c r="Y3862" t="s">
        <v>32852</v>
      </c>
      <c r="Z3862">
        <v>1211.3543231895601</v>
      </c>
      <c r="AA3862" s="12">
        <v>0.23449923116516999</v>
      </c>
      <c r="AB3862" s="13">
        <v>6.9211362221680703</v>
      </c>
      <c r="AC3862" s="13">
        <v>4.4803538940556E-12</v>
      </c>
      <c r="AD3862" s="13">
        <v>1258.5990490819199</v>
      </c>
      <c r="AE3862" s="13">
        <v>0.405484470553309</v>
      </c>
      <c r="AF3862" s="13">
        <v>-0.86874167632258603</v>
      </c>
      <c r="AG3862" s="14">
        <v>0.38498844044227698</v>
      </c>
      <c r="AI3862" t="s">
        <v>11931</v>
      </c>
      <c r="AJ3862" t="s">
        <v>11930</v>
      </c>
      <c r="AK3862" t="s">
        <v>11929</v>
      </c>
      <c r="AM3862" t="s">
        <v>5625</v>
      </c>
      <c r="AN3862" t="s">
        <v>5625</v>
      </c>
      <c r="AO3862" t="s">
        <v>5625</v>
      </c>
      <c r="AP3862">
        <v>252.3780658643708</v>
      </c>
      <c r="AQ3862">
        <v>240.44900000000001</v>
      </c>
      <c r="AR3862">
        <v>151.99100000000001</v>
      </c>
      <c r="AS3862">
        <v>213.19499999999999</v>
      </c>
      <c r="AT3862">
        <v>439.25200000000001</v>
      </c>
      <c r="AU3862">
        <v>427.93599999999998</v>
      </c>
      <c r="AV3862">
        <v>371.11200000000002</v>
      </c>
      <c r="AW3862">
        <v>355.73099999999999</v>
      </c>
      <c r="AX3862">
        <v>318.92</v>
      </c>
      <c r="AY3862">
        <v>185.679</v>
      </c>
      <c r="AZ3862">
        <v>127.77</v>
      </c>
      <c r="BA3862">
        <v>287.61703356073826</v>
      </c>
    </row>
    <row r="3863" spans="1:53" x14ac:dyDescent="0.25">
      <c r="A3863">
        <v>3841</v>
      </c>
      <c r="B3863" t="s">
        <v>4586</v>
      </c>
      <c r="C3863" s="7">
        <v>0</v>
      </c>
      <c r="D3863" t="s">
        <v>4587</v>
      </c>
      <c r="E3863" s="16">
        <v>236.36097450662112</v>
      </c>
      <c r="F3863" s="12">
        <v>0.77964943861012304</v>
      </c>
      <c r="G3863" s="13">
        <v>-0.24696383858499499</v>
      </c>
      <c r="H3863" s="13">
        <v>0.13430891746117901</v>
      </c>
      <c r="I3863" s="14">
        <v>0.76016390043788895</v>
      </c>
      <c r="K3863" t="b">
        <v>0</v>
      </c>
      <c r="L3863" t="b">
        <v>0</v>
      </c>
      <c r="M3863" t="b">
        <v>0</v>
      </c>
      <c r="N3863" t="s">
        <v>9309</v>
      </c>
      <c r="O3863" t="s">
        <v>9714</v>
      </c>
      <c r="P3863">
        <v>375</v>
      </c>
      <c r="Q3863">
        <v>3131849</v>
      </c>
      <c r="R3863">
        <v>3132977</v>
      </c>
      <c r="S3863">
        <v>-1</v>
      </c>
      <c r="T3863" t="s">
        <v>20877</v>
      </c>
      <c r="U3863" s="9">
        <v>3</v>
      </c>
      <c r="V3863" t="s">
        <v>8690</v>
      </c>
      <c r="W3863" t="s">
        <v>8691</v>
      </c>
      <c r="X3863" t="s">
        <v>11928</v>
      </c>
      <c r="Y3863" t="s">
        <v>32851</v>
      </c>
      <c r="Z3863">
        <v>397.12669055258698</v>
      </c>
      <c r="AA3863" s="12">
        <v>0.43939811511198001</v>
      </c>
      <c r="AB3863" s="13">
        <v>1.77435772206586</v>
      </c>
      <c r="AC3863" s="13">
        <v>7.6003998353719501E-2</v>
      </c>
      <c r="AD3863" s="13">
        <v>647.22870069414398</v>
      </c>
      <c r="AE3863" s="13">
        <v>0.51966693702089894</v>
      </c>
      <c r="AF3863" s="13">
        <v>-0.47523484946101702</v>
      </c>
      <c r="AG3863" s="14">
        <v>0.63461959020223102</v>
      </c>
      <c r="AH3863" t="s">
        <v>11927</v>
      </c>
      <c r="AI3863" t="s">
        <v>11926</v>
      </c>
      <c r="AJ3863" t="s">
        <v>11925</v>
      </c>
      <c r="AK3863" t="s">
        <v>11924</v>
      </c>
      <c r="AM3863" t="s">
        <v>5625</v>
      </c>
      <c r="AN3863" t="s">
        <v>5625</v>
      </c>
      <c r="AO3863" t="s">
        <v>5625</v>
      </c>
      <c r="AP3863">
        <v>173.80989802648443</v>
      </c>
      <c r="AQ3863">
        <v>495.22899999999998</v>
      </c>
      <c r="AR3863">
        <v>75.84</v>
      </c>
      <c r="AS3863">
        <v>200.565</v>
      </c>
      <c r="AT3863">
        <v>274.60000000000002</v>
      </c>
      <c r="AU3863">
        <v>244.14500000000001</v>
      </c>
      <c r="AV3863">
        <v>210.934</v>
      </c>
      <c r="AW3863">
        <v>202.02</v>
      </c>
      <c r="AX3863">
        <v>187.21</v>
      </c>
      <c r="AY3863">
        <v>414.62599999999998</v>
      </c>
      <c r="AZ3863">
        <v>263.41899999999998</v>
      </c>
      <c r="BA3863">
        <v>194.37690539207517</v>
      </c>
    </row>
    <row r="3864" spans="1:53" x14ac:dyDescent="0.25">
      <c r="A3864">
        <v>3842</v>
      </c>
      <c r="B3864" t="s">
        <v>4584</v>
      </c>
      <c r="C3864" s="7">
        <v>0</v>
      </c>
      <c r="D3864" t="s">
        <v>4585</v>
      </c>
      <c r="E3864" s="16">
        <v>224.2489397831456</v>
      </c>
      <c r="F3864" s="12">
        <v>0.77380298154305405</v>
      </c>
      <c r="G3864" s="13">
        <v>-0.39160995816328398</v>
      </c>
      <c r="H3864" s="13">
        <v>0.139085009464881</v>
      </c>
      <c r="I3864" s="14">
        <v>0.62136057054379601</v>
      </c>
      <c r="K3864" t="b">
        <v>0</v>
      </c>
      <c r="L3864" t="b">
        <v>0</v>
      </c>
      <c r="M3864" t="b">
        <v>0</v>
      </c>
      <c r="N3864" t="s">
        <v>9309</v>
      </c>
      <c r="O3864" t="s">
        <v>9714</v>
      </c>
      <c r="P3864">
        <v>182</v>
      </c>
      <c r="Q3864">
        <v>3132936</v>
      </c>
      <c r="R3864">
        <v>3133485</v>
      </c>
      <c r="S3864">
        <v>-1</v>
      </c>
      <c r="T3864" t="s">
        <v>20877</v>
      </c>
      <c r="U3864" s="9">
        <v>-41</v>
      </c>
      <c r="V3864" t="s">
        <v>8692</v>
      </c>
      <c r="W3864" t="s">
        <v>8402</v>
      </c>
      <c r="X3864" t="s">
        <v>11923</v>
      </c>
      <c r="Y3864" t="s">
        <v>32850</v>
      </c>
      <c r="Z3864">
        <v>182.723177476128</v>
      </c>
      <c r="AA3864" s="12">
        <v>0.44097589717765701</v>
      </c>
      <c r="AB3864" s="13">
        <v>1.7547511927421999</v>
      </c>
      <c r="AC3864" s="13">
        <v>7.9301875341293293E-2</v>
      </c>
      <c r="AD3864" s="13">
        <v>286.32062587527503</v>
      </c>
      <c r="AE3864" s="13">
        <v>0.53920522323060405</v>
      </c>
      <c r="AF3864" s="13">
        <v>-0.72627256059758605</v>
      </c>
      <c r="AG3864" s="14">
        <v>0.46767169724880397</v>
      </c>
      <c r="AI3864" t="s">
        <v>11922</v>
      </c>
      <c r="AJ3864" t="s">
        <v>11921</v>
      </c>
      <c r="AK3864" t="s">
        <v>11920</v>
      </c>
      <c r="AM3864" t="s">
        <v>21655</v>
      </c>
      <c r="AN3864" t="s">
        <v>21512</v>
      </c>
      <c r="AO3864" t="s">
        <v>21994</v>
      </c>
      <c r="AP3864">
        <v>180.97175913258238</v>
      </c>
      <c r="AQ3864">
        <v>455.86099999999999</v>
      </c>
      <c r="AR3864">
        <v>76.012</v>
      </c>
      <c r="AS3864">
        <v>184.15100000000001</v>
      </c>
      <c r="AT3864">
        <v>263.98599999999999</v>
      </c>
      <c r="AU3864">
        <v>194.697</v>
      </c>
      <c r="AV3864">
        <v>199.39400000000001</v>
      </c>
      <c r="AW3864">
        <v>221.376</v>
      </c>
      <c r="AX3864">
        <v>125.511</v>
      </c>
      <c r="AY3864">
        <v>385.05599999999998</v>
      </c>
      <c r="AZ3864">
        <v>232.334</v>
      </c>
      <c r="BA3864">
        <v>164.98418074783893</v>
      </c>
    </row>
    <row r="3865" spans="1:53" x14ac:dyDescent="0.25">
      <c r="A3865">
        <v>3843</v>
      </c>
      <c r="B3865" t="s">
        <v>4582</v>
      </c>
      <c r="C3865" s="7">
        <v>0</v>
      </c>
      <c r="D3865" t="s">
        <v>4583</v>
      </c>
      <c r="E3865" s="16">
        <v>183.5816898371059</v>
      </c>
      <c r="F3865" s="12">
        <v>-9.8739938125460294E-2</v>
      </c>
      <c r="G3865" s="13">
        <v>-0.73066398642502495</v>
      </c>
      <c r="H3865" s="13">
        <v>0.900940767545793</v>
      </c>
      <c r="I3865" s="14">
        <v>0.35769769410220498</v>
      </c>
      <c r="K3865" t="b">
        <v>0</v>
      </c>
      <c r="L3865" t="b">
        <v>0</v>
      </c>
      <c r="M3865" t="b">
        <v>0</v>
      </c>
      <c r="N3865" t="s">
        <v>9309</v>
      </c>
      <c r="O3865" t="s">
        <v>9714</v>
      </c>
      <c r="P3865">
        <v>188</v>
      </c>
      <c r="Q3865">
        <v>3133499</v>
      </c>
      <c r="R3865">
        <v>3134066</v>
      </c>
      <c r="S3865">
        <v>-1</v>
      </c>
      <c r="T3865" t="s">
        <v>20877</v>
      </c>
      <c r="U3865" s="9">
        <v>14</v>
      </c>
      <c r="V3865" t="s">
        <v>8693</v>
      </c>
      <c r="W3865" t="s">
        <v>8694</v>
      </c>
      <c r="X3865" t="s">
        <v>11919</v>
      </c>
      <c r="Y3865" t="s">
        <v>32849</v>
      </c>
      <c r="Z3865">
        <v>109.860462394392</v>
      </c>
      <c r="AA3865" s="12">
        <v>0.56411102336973695</v>
      </c>
      <c r="AB3865" s="13">
        <v>-0.17503635638182299</v>
      </c>
      <c r="AC3865" s="13">
        <v>0.86105106628426797</v>
      </c>
      <c r="AD3865" s="13">
        <v>218.720480631774</v>
      </c>
      <c r="AE3865" s="13">
        <v>0.589597033209041</v>
      </c>
      <c r="AF3865" s="13">
        <v>-1.23925994411503</v>
      </c>
      <c r="AG3865" s="14">
        <v>0.21524924760467101</v>
      </c>
      <c r="AI3865" t="s">
        <v>11918</v>
      </c>
      <c r="AJ3865" t="s">
        <v>11917</v>
      </c>
      <c r="AK3865" t="s">
        <v>11916</v>
      </c>
      <c r="AM3865" t="s">
        <v>5625</v>
      </c>
      <c r="AN3865" t="s">
        <v>5625</v>
      </c>
      <c r="AO3865" t="s">
        <v>5625</v>
      </c>
      <c r="AP3865">
        <v>105.91475934842352</v>
      </c>
      <c r="AQ3865">
        <v>412.59300000000002</v>
      </c>
      <c r="AR3865">
        <v>50.292000000000002</v>
      </c>
      <c r="AS3865">
        <v>165.52699999999999</v>
      </c>
      <c r="AT3865">
        <v>92.72</v>
      </c>
      <c r="AU3865">
        <v>99.802999999999997</v>
      </c>
      <c r="AV3865">
        <v>153.17500000000001</v>
      </c>
      <c r="AW3865">
        <v>47.633000000000003</v>
      </c>
      <c r="AX3865">
        <v>99.156000000000006</v>
      </c>
      <c r="AY3865">
        <v>218.17</v>
      </c>
      <c r="AZ3865">
        <v>171.27500000000001</v>
      </c>
      <c r="BA3865">
        <v>90.339449600513447</v>
      </c>
    </row>
    <row r="3866" spans="1:53" x14ac:dyDescent="0.25">
      <c r="A3866">
        <v>3844</v>
      </c>
      <c r="B3866" t="s">
        <v>21001</v>
      </c>
      <c r="C3866" t="s">
        <v>5625</v>
      </c>
      <c r="D3866" t="s">
        <v>20901</v>
      </c>
      <c r="E3866" s="21" t="s">
        <v>5625</v>
      </c>
      <c r="F3866" s="12" t="s">
        <v>5625</v>
      </c>
      <c r="G3866" s="13" t="s">
        <v>5625</v>
      </c>
      <c r="H3866" s="13" t="s">
        <v>5625</v>
      </c>
      <c r="I3866" s="14" t="s">
        <v>5625</v>
      </c>
      <c r="J3866" t="s">
        <v>5625</v>
      </c>
      <c r="K3866" t="b">
        <v>0</v>
      </c>
      <c r="L3866" t="b">
        <v>0</v>
      </c>
      <c r="M3866" t="b">
        <v>0</v>
      </c>
      <c r="N3866" t="s">
        <v>20866</v>
      </c>
      <c r="O3866" t="s">
        <v>9714</v>
      </c>
      <c r="Q3866">
        <v>3134164</v>
      </c>
      <c r="R3866">
        <v>3134281</v>
      </c>
      <c r="S3866">
        <v>-1</v>
      </c>
      <c r="T3866" t="s">
        <v>20877</v>
      </c>
      <c r="U3866" t="s">
        <v>5625</v>
      </c>
      <c r="V3866" t="s">
        <v>5625</v>
      </c>
      <c r="W3866" t="s">
        <v>5625</v>
      </c>
      <c r="Y3866" t="s">
        <v>5625</v>
      </c>
      <c r="Z3866" t="s">
        <v>5625</v>
      </c>
      <c r="AA3866" t="s">
        <v>5625</v>
      </c>
      <c r="AB3866" t="s">
        <v>5625</v>
      </c>
      <c r="AC3866" t="s">
        <v>5625</v>
      </c>
      <c r="AD3866" t="s">
        <v>5625</v>
      </c>
      <c r="AE3866" t="s">
        <v>5625</v>
      </c>
      <c r="AF3866" t="s">
        <v>5625</v>
      </c>
      <c r="AG3866" t="s">
        <v>5625</v>
      </c>
      <c r="AM3866" t="s">
        <v>5625</v>
      </c>
      <c r="AN3866" t="s">
        <v>5625</v>
      </c>
      <c r="AO3866" t="s">
        <v>5625</v>
      </c>
    </row>
    <row r="3867" spans="1:53" x14ac:dyDescent="0.25">
      <c r="A3867">
        <v>3845</v>
      </c>
      <c r="B3867" t="s">
        <v>21002</v>
      </c>
      <c r="C3867" t="s">
        <v>5625</v>
      </c>
      <c r="D3867" t="s">
        <v>20902</v>
      </c>
      <c r="E3867" s="21" t="s">
        <v>5625</v>
      </c>
      <c r="F3867" s="12" t="s">
        <v>5625</v>
      </c>
      <c r="G3867" s="13" t="s">
        <v>5625</v>
      </c>
      <c r="H3867" s="13" t="s">
        <v>5625</v>
      </c>
      <c r="I3867" s="14" t="s">
        <v>5625</v>
      </c>
      <c r="J3867" t="s">
        <v>5625</v>
      </c>
      <c r="K3867" t="b">
        <v>0</v>
      </c>
      <c r="L3867" t="b">
        <v>0</v>
      </c>
      <c r="M3867" t="b">
        <v>0</v>
      </c>
      <c r="N3867" t="s">
        <v>20866</v>
      </c>
      <c r="O3867" t="s">
        <v>9714</v>
      </c>
      <c r="Q3867">
        <v>3134418</v>
      </c>
      <c r="R3867">
        <v>3137377</v>
      </c>
      <c r="S3867">
        <v>-1</v>
      </c>
      <c r="T3867" t="s">
        <v>20877</v>
      </c>
      <c r="U3867" t="s">
        <v>5625</v>
      </c>
      <c r="V3867" t="s">
        <v>5625</v>
      </c>
      <c r="W3867" t="s">
        <v>5625</v>
      </c>
      <c r="Y3867" t="s">
        <v>5625</v>
      </c>
      <c r="Z3867" t="s">
        <v>5625</v>
      </c>
      <c r="AA3867" t="s">
        <v>5625</v>
      </c>
      <c r="AB3867" t="s">
        <v>5625</v>
      </c>
      <c r="AC3867" t="s">
        <v>5625</v>
      </c>
      <c r="AD3867" t="s">
        <v>5625</v>
      </c>
      <c r="AE3867" t="s">
        <v>5625</v>
      </c>
      <c r="AF3867" t="s">
        <v>5625</v>
      </c>
      <c r="AG3867" t="s">
        <v>5625</v>
      </c>
      <c r="AM3867" t="s">
        <v>5625</v>
      </c>
      <c r="AN3867" t="s">
        <v>5625</v>
      </c>
      <c r="AO3867" t="s">
        <v>5625</v>
      </c>
    </row>
    <row r="3868" spans="1:53" x14ac:dyDescent="0.25">
      <c r="A3868">
        <v>3846</v>
      </c>
      <c r="B3868" t="s">
        <v>8695</v>
      </c>
      <c r="C3868" s="7">
        <v>0.75</v>
      </c>
      <c r="D3868" t="s">
        <v>3</v>
      </c>
      <c r="E3868" s="16">
        <v>58.548450767157227</v>
      </c>
      <c r="F3868" s="12">
        <v>-2.3795584657556601</v>
      </c>
      <c r="G3868" s="13">
        <v>-0.71133871721182695</v>
      </c>
      <c r="H3868" s="13">
        <v>0.20481354008599201</v>
      </c>
      <c r="I3868" s="14">
        <v>0.70199634975299796</v>
      </c>
      <c r="J3868" t="s">
        <v>8696</v>
      </c>
      <c r="K3868" t="b">
        <v>0</v>
      </c>
      <c r="L3868" t="b">
        <v>1</v>
      </c>
      <c r="M3868" t="b">
        <v>0</v>
      </c>
      <c r="N3868" t="s">
        <v>9309</v>
      </c>
      <c r="O3868" t="s">
        <v>9714</v>
      </c>
      <c r="P3868">
        <v>69</v>
      </c>
      <c r="Q3868">
        <v>3137787</v>
      </c>
      <c r="R3868">
        <v>3137997</v>
      </c>
      <c r="S3868">
        <v>-1</v>
      </c>
      <c r="T3868" t="s">
        <v>20877</v>
      </c>
      <c r="U3868" s="9">
        <v>3721</v>
      </c>
      <c r="V3868" t="s">
        <v>5625</v>
      </c>
      <c r="W3868" t="s">
        <v>5625</v>
      </c>
      <c r="X3868" t="s">
        <v>11915</v>
      </c>
      <c r="Y3868" t="s">
        <v>5625</v>
      </c>
      <c r="Z3868">
        <v>7.0544262964932303</v>
      </c>
      <c r="AA3868" s="12">
        <v>1.57143474152233</v>
      </c>
      <c r="AB3868" s="13">
        <v>-1.5142585325881599</v>
      </c>
      <c r="AC3868" s="13">
        <v>0.12996028139593199</v>
      </c>
      <c r="AD3868" s="13">
        <v>22.065642766620499</v>
      </c>
      <c r="AE3868" s="13">
        <v>1.2228339852713299</v>
      </c>
      <c r="AF3868" s="13">
        <v>-0.58171323808439102</v>
      </c>
      <c r="AG3868" s="14">
        <v>0.56075985314726096</v>
      </c>
      <c r="AM3868" t="s">
        <v>5625</v>
      </c>
      <c r="AN3868" t="s">
        <v>5625</v>
      </c>
      <c r="AO3868" t="s">
        <v>5625</v>
      </c>
      <c r="AP3868">
        <v>151.39580306862891</v>
      </c>
      <c r="AQ3868">
        <v>0</v>
      </c>
      <c r="AR3868">
        <v>82.798000000000002</v>
      </c>
      <c r="AS3868">
        <v>0</v>
      </c>
      <c r="AT3868">
        <v>0</v>
      </c>
      <c r="AU3868">
        <v>0</v>
      </c>
      <c r="AV3868">
        <v>0</v>
      </c>
      <c r="AW3868">
        <v>0</v>
      </c>
      <c r="AX3868">
        <v>0</v>
      </c>
      <c r="AY3868">
        <v>0</v>
      </c>
      <c r="AZ3868">
        <v>0</v>
      </c>
      <c r="BA3868">
        <v>80.313974096066218</v>
      </c>
    </row>
    <row r="3869" spans="1:53" x14ac:dyDescent="0.25">
      <c r="A3869">
        <v>3847</v>
      </c>
      <c r="B3869" t="s">
        <v>8697</v>
      </c>
      <c r="C3869" s="7">
        <v>0.75</v>
      </c>
      <c r="D3869" t="s">
        <v>3</v>
      </c>
      <c r="E3869" s="16">
        <v>822.40181891882935</v>
      </c>
      <c r="F3869" s="12">
        <v>-2.7071086214431901</v>
      </c>
      <c r="G3869" s="13">
        <v>-0.593914635519455</v>
      </c>
      <c r="H3869" s="13">
        <v>0.146461334291002</v>
      </c>
      <c r="I3869" s="14">
        <v>0.75503226399746703</v>
      </c>
      <c r="J3869" t="s">
        <v>7445</v>
      </c>
      <c r="K3869" t="b">
        <v>0</v>
      </c>
      <c r="L3869" t="b">
        <v>1</v>
      </c>
      <c r="M3869" t="b">
        <v>0</v>
      </c>
      <c r="N3869" t="s">
        <v>9309</v>
      </c>
      <c r="O3869" t="s">
        <v>9714</v>
      </c>
      <c r="P3869">
        <v>66</v>
      </c>
      <c r="Q3869">
        <v>3138179</v>
      </c>
      <c r="R3869">
        <v>3138380</v>
      </c>
      <c r="S3869">
        <v>1</v>
      </c>
      <c r="T3869" t="s">
        <v>20877</v>
      </c>
      <c r="U3869" s="9">
        <v>182</v>
      </c>
      <c r="V3869" t="s">
        <v>5625</v>
      </c>
      <c r="W3869" t="s">
        <v>5625</v>
      </c>
      <c r="X3869" t="s">
        <v>11914</v>
      </c>
      <c r="Y3869" t="s">
        <v>5625</v>
      </c>
      <c r="Z3869">
        <v>94.725857402391199</v>
      </c>
      <c r="AA3869" s="12">
        <v>1.5739398313763699</v>
      </c>
      <c r="AB3869" s="13">
        <v>-1.71995686714142</v>
      </c>
      <c r="AC3869" s="13">
        <v>8.5440282303923698E-2</v>
      </c>
      <c r="AD3869" s="13">
        <v>312.58699386776902</v>
      </c>
      <c r="AE3869" s="13">
        <v>1.22358019876153</v>
      </c>
      <c r="AF3869" s="13">
        <v>-0.48539085228790002</v>
      </c>
      <c r="AG3869" s="14">
        <v>0.62739912007049103</v>
      </c>
      <c r="AM3869" t="s">
        <v>5625</v>
      </c>
      <c r="AN3869" t="s">
        <v>5625</v>
      </c>
      <c r="AO3869" t="s">
        <v>5625</v>
      </c>
      <c r="AP3869">
        <v>1819.0092756753177</v>
      </c>
      <c r="AQ3869">
        <v>0</v>
      </c>
      <c r="AR3869">
        <v>1470.598</v>
      </c>
      <c r="AS3869">
        <v>0</v>
      </c>
      <c r="AT3869">
        <v>0</v>
      </c>
      <c r="AU3869">
        <v>0</v>
      </c>
      <c r="AV3869">
        <v>0</v>
      </c>
      <c r="AW3869">
        <v>0</v>
      </c>
      <c r="AX3869">
        <v>0</v>
      </c>
      <c r="AY3869">
        <v>0</v>
      </c>
      <c r="AZ3869">
        <v>0</v>
      </c>
      <c r="BA3869">
        <v>1435.7954241386299</v>
      </c>
    </row>
    <row r="3870" spans="1:53" x14ac:dyDescent="0.25">
      <c r="A3870">
        <v>3848</v>
      </c>
      <c r="B3870" t="s">
        <v>8698</v>
      </c>
      <c r="C3870" s="7">
        <v>0.75</v>
      </c>
      <c r="D3870" t="s">
        <v>5645</v>
      </c>
      <c r="E3870" s="16">
        <v>10300.408450405672</v>
      </c>
      <c r="F3870" s="12">
        <v>-2.7467006663973801</v>
      </c>
      <c r="G3870" s="13">
        <v>-0.45701072791901998</v>
      </c>
      <c r="H3870" s="13">
        <v>0.140862227044318</v>
      </c>
      <c r="I3870" s="14">
        <v>0.81428572973868296</v>
      </c>
      <c r="J3870" t="s">
        <v>7447</v>
      </c>
      <c r="K3870" t="b">
        <v>0</v>
      </c>
      <c r="L3870" t="b">
        <v>1</v>
      </c>
      <c r="M3870" t="b">
        <v>0</v>
      </c>
      <c r="N3870" t="s">
        <v>9309</v>
      </c>
      <c r="O3870" t="s">
        <v>9714</v>
      </c>
      <c r="P3870">
        <v>81</v>
      </c>
      <c r="Q3870">
        <v>3138364</v>
      </c>
      <c r="R3870">
        <v>3138610</v>
      </c>
      <c r="S3870">
        <v>1</v>
      </c>
      <c r="T3870" t="s">
        <v>20877</v>
      </c>
      <c r="U3870" s="9">
        <v>-16</v>
      </c>
      <c r="V3870" t="s">
        <v>5625</v>
      </c>
      <c r="W3870" t="s">
        <v>5625</v>
      </c>
      <c r="X3870" t="s">
        <v>11913</v>
      </c>
      <c r="Y3870" t="s">
        <v>5625</v>
      </c>
      <c r="Z3870">
        <v>1451.5554354830899</v>
      </c>
      <c r="AA3870" s="12">
        <v>1.5740953649713101</v>
      </c>
      <c r="AB3870" s="13">
        <v>-1.7449391742840501</v>
      </c>
      <c r="AC3870" s="13">
        <v>8.0995457393322298E-2</v>
      </c>
      <c r="AD3870" s="13">
        <v>5152.7638630509</v>
      </c>
      <c r="AE3870" s="13">
        <v>1.2236311580088901</v>
      </c>
      <c r="AF3870" s="13">
        <v>-0.37348732494085402</v>
      </c>
      <c r="AG3870" s="14">
        <v>0.70878577721549096</v>
      </c>
      <c r="AM3870" t="s">
        <v>5625</v>
      </c>
      <c r="AN3870" t="s">
        <v>5625</v>
      </c>
      <c r="AO3870" t="s">
        <v>5625</v>
      </c>
      <c r="AP3870">
        <v>21750.068801622689</v>
      </c>
      <c r="AQ3870">
        <v>0</v>
      </c>
      <c r="AR3870">
        <v>19451.564999999999</v>
      </c>
      <c r="AS3870">
        <v>0</v>
      </c>
      <c r="AT3870">
        <v>0</v>
      </c>
      <c r="AU3870">
        <v>0</v>
      </c>
      <c r="AV3870">
        <v>0</v>
      </c>
      <c r="AW3870">
        <v>0</v>
      </c>
      <c r="AX3870">
        <v>0</v>
      </c>
      <c r="AY3870">
        <v>0</v>
      </c>
      <c r="AZ3870">
        <v>0</v>
      </c>
      <c r="BA3870">
        <v>23478.234107703694</v>
      </c>
    </row>
    <row r="3871" spans="1:53" x14ac:dyDescent="0.25">
      <c r="A3871">
        <v>3849</v>
      </c>
      <c r="B3871" t="s">
        <v>11912</v>
      </c>
      <c r="C3871" s="7" t="s">
        <v>5625</v>
      </c>
      <c r="D3871" t="s">
        <v>5645</v>
      </c>
      <c r="E3871" s="16" t="s">
        <v>5625</v>
      </c>
      <c r="F3871" s="12" t="s">
        <v>5625</v>
      </c>
      <c r="G3871" s="13" t="s">
        <v>5625</v>
      </c>
      <c r="H3871" s="13" t="s">
        <v>5625</v>
      </c>
      <c r="I3871" s="14" t="s">
        <v>5625</v>
      </c>
      <c r="J3871" t="s">
        <v>5625</v>
      </c>
      <c r="K3871" t="b">
        <v>1</v>
      </c>
      <c r="L3871" t="b">
        <v>1</v>
      </c>
      <c r="M3871" t="b">
        <v>0</v>
      </c>
      <c r="N3871" t="s">
        <v>9309</v>
      </c>
      <c r="O3871" t="s">
        <v>9714</v>
      </c>
      <c r="P3871">
        <v>50</v>
      </c>
      <c r="Q3871">
        <v>3138635</v>
      </c>
      <c r="R3871">
        <v>3138788</v>
      </c>
      <c r="S3871">
        <v>-1</v>
      </c>
      <c r="T3871" t="s">
        <v>20877</v>
      </c>
      <c r="U3871" s="9" t="s">
        <v>5625</v>
      </c>
      <c r="V3871" t="s">
        <v>5625</v>
      </c>
      <c r="W3871" t="s">
        <v>5625</v>
      </c>
      <c r="X3871" t="s">
        <v>11911</v>
      </c>
      <c r="Y3871" t="s">
        <v>5625</v>
      </c>
      <c r="Z3871" t="s">
        <v>5625</v>
      </c>
      <c r="AA3871" s="12" t="s">
        <v>5625</v>
      </c>
      <c r="AB3871" s="13" t="s">
        <v>5625</v>
      </c>
      <c r="AC3871" s="13" t="s">
        <v>5625</v>
      </c>
      <c r="AD3871" s="13" t="s">
        <v>5625</v>
      </c>
      <c r="AE3871" s="13" t="s">
        <v>5625</v>
      </c>
      <c r="AF3871" s="13" t="s">
        <v>5625</v>
      </c>
      <c r="AG3871" s="14" t="s">
        <v>5625</v>
      </c>
      <c r="AM3871" t="s">
        <v>5625</v>
      </c>
      <c r="AN3871" t="s">
        <v>5625</v>
      </c>
      <c r="AO3871" t="s">
        <v>5625</v>
      </c>
      <c r="AP3871" t="s">
        <v>5625</v>
      </c>
      <c r="AQ3871" t="s">
        <v>5625</v>
      </c>
      <c r="AR3871" t="s">
        <v>5625</v>
      </c>
      <c r="AS3871" t="s">
        <v>5625</v>
      </c>
      <c r="AT3871" t="s">
        <v>5625</v>
      </c>
      <c r="AU3871" t="s">
        <v>5625</v>
      </c>
      <c r="AV3871" t="s">
        <v>5625</v>
      </c>
      <c r="AW3871" t="s">
        <v>5625</v>
      </c>
      <c r="AX3871" t="s">
        <v>5625</v>
      </c>
      <c r="AY3871" t="s">
        <v>5625</v>
      </c>
      <c r="AZ3871" t="s">
        <v>5625</v>
      </c>
      <c r="BA3871" t="s">
        <v>5625</v>
      </c>
    </row>
    <row r="3872" spans="1:53" x14ac:dyDescent="0.25">
      <c r="A3872">
        <v>3850</v>
      </c>
      <c r="B3872" t="s">
        <v>8699</v>
      </c>
      <c r="C3872" s="7">
        <v>0.75</v>
      </c>
      <c r="D3872" t="s">
        <v>7176</v>
      </c>
      <c r="E3872" s="16">
        <v>5125.582214779839</v>
      </c>
      <c r="F3872" s="12">
        <v>-2.7433909616436201</v>
      </c>
      <c r="G3872" s="13">
        <v>-0.67333541283321796</v>
      </c>
      <c r="H3872" s="13">
        <v>0.141160376059349</v>
      </c>
      <c r="I3872" s="14">
        <v>0.71939208212957295</v>
      </c>
      <c r="J3872" t="s">
        <v>8584</v>
      </c>
      <c r="K3872" t="b">
        <v>0</v>
      </c>
      <c r="L3872" t="b">
        <v>1</v>
      </c>
      <c r="M3872" t="b">
        <v>0</v>
      </c>
      <c r="N3872" t="s">
        <v>9309</v>
      </c>
      <c r="O3872" t="s">
        <v>9714</v>
      </c>
      <c r="P3872">
        <v>76</v>
      </c>
      <c r="Q3872">
        <v>3138765</v>
      </c>
      <c r="R3872">
        <v>3138996</v>
      </c>
      <c r="S3872">
        <v>1</v>
      </c>
      <c r="T3872" t="s">
        <v>20877</v>
      </c>
      <c r="U3872" s="9">
        <v>155</v>
      </c>
      <c r="V3872" t="s">
        <v>5625</v>
      </c>
      <c r="W3872" t="s">
        <v>5625</v>
      </c>
      <c r="X3872" t="s">
        <v>11910</v>
      </c>
      <c r="Y3872" t="s">
        <v>5625</v>
      </c>
      <c r="Z3872">
        <v>677.95544012923801</v>
      </c>
      <c r="AA3872" s="12">
        <v>1.57408336204786</v>
      </c>
      <c r="AB3872" s="13">
        <v>-1.7428498564869599</v>
      </c>
      <c r="AC3872" s="13">
        <v>8.1359844891566904E-2</v>
      </c>
      <c r="AD3872" s="13">
        <v>2153.4610142513302</v>
      </c>
      <c r="AE3872" s="13">
        <v>1.2236262552836299</v>
      </c>
      <c r="AF3872" s="13">
        <v>-0.55027865733164105</v>
      </c>
      <c r="AG3872" s="14">
        <v>0.58212826058558997</v>
      </c>
      <c r="AH3872" t="s">
        <v>11637</v>
      </c>
      <c r="AM3872" t="s">
        <v>21855</v>
      </c>
      <c r="AN3872" t="s">
        <v>21114</v>
      </c>
      <c r="AO3872" t="s">
        <v>21864</v>
      </c>
      <c r="AP3872">
        <v>10117.903859119355</v>
      </c>
      <c r="AQ3872">
        <v>0</v>
      </c>
      <c r="AR3872">
        <v>10384.424999999999</v>
      </c>
      <c r="AS3872">
        <v>0</v>
      </c>
      <c r="AT3872">
        <v>0</v>
      </c>
      <c r="AU3872">
        <v>0</v>
      </c>
      <c r="AV3872">
        <v>0</v>
      </c>
      <c r="AW3872">
        <v>0</v>
      </c>
      <c r="AX3872">
        <v>0</v>
      </c>
      <c r="AY3872">
        <v>0</v>
      </c>
      <c r="AZ3872">
        <v>0</v>
      </c>
      <c r="BA3872">
        <v>7628.4754520202969</v>
      </c>
    </row>
    <row r="3873" spans="1:53" x14ac:dyDescent="0.25">
      <c r="A3873">
        <v>3851</v>
      </c>
      <c r="B3873" t="s">
        <v>21003</v>
      </c>
      <c r="C3873" t="s">
        <v>5625</v>
      </c>
      <c r="D3873" t="s">
        <v>20915</v>
      </c>
      <c r="E3873" s="21" t="s">
        <v>5625</v>
      </c>
      <c r="F3873" s="12" t="s">
        <v>5625</v>
      </c>
      <c r="G3873" s="13" t="s">
        <v>5625</v>
      </c>
      <c r="H3873" s="13" t="s">
        <v>5625</v>
      </c>
      <c r="I3873" s="14" t="s">
        <v>5625</v>
      </c>
      <c r="J3873" t="s">
        <v>5625</v>
      </c>
      <c r="K3873" t="b">
        <v>0</v>
      </c>
      <c r="L3873" t="b">
        <v>1</v>
      </c>
      <c r="M3873" t="b">
        <v>0</v>
      </c>
      <c r="N3873" t="s">
        <v>20865</v>
      </c>
      <c r="O3873" t="s">
        <v>9714</v>
      </c>
      <c r="Q3873">
        <v>3139438</v>
      </c>
      <c r="R3873">
        <v>3139511</v>
      </c>
      <c r="S3873">
        <v>-1</v>
      </c>
      <c r="T3873" t="s">
        <v>20877</v>
      </c>
      <c r="U3873" t="s">
        <v>5625</v>
      </c>
      <c r="V3873" t="s">
        <v>5625</v>
      </c>
      <c r="W3873" t="s">
        <v>5625</v>
      </c>
      <c r="Y3873" t="s">
        <v>5625</v>
      </c>
      <c r="Z3873" t="s">
        <v>5625</v>
      </c>
      <c r="AA3873" t="s">
        <v>5625</v>
      </c>
      <c r="AB3873" t="s">
        <v>5625</v>
      </c>
      <c r="AC3873" t="s">
        <v>5625</v>
      </c>
      <c r="AD3873" t="s">
        <v>5625</v>
      </c>
      <c r="AE3873" t="s">
        <v>5625</v>
      </c>
      <c r="AF3873" t="s">
        <v>5625</v>
      </c>
      <c r="AG3873" t="s">
        <v>5625</v>
      </c>
      <c r="AM3873" t="s">
        <v>5625</v>
      </c>
      <c r="AN3873" t="s">
        <v>5625</v>
      </c>
      <c r="AO3873" t="s">
        <v>5625</v>
      </c>
    </row>
    <row r="3874" spans="1:53" x14ac:dyDescent="0.25">
      <c r="A3874">
        <v>3852</v>
      </c>
      <c r="B3874" t="s">
        <v>21004</v>
      </c>
      <c r="C3874" t="s">
        <v>5625</v>
      </c>
      <c r="D3874" t="s">
        <v>20907</v>
      </c>
      <c r="E3874" s="21" t="s">
        <v>5625</v>
      </c>
      <c r="F3874" s="12" t="s">
        <v>5625</v>
      </c>
      <c r="G3874" s="13" t="s">
        <v>5625</v>
      </c>
      <c r="H3874" s="13" t="s">
        <v>5625</v>
      </c>
      <c r="I3874" s="14" t="s">
        <v>5625</v>
      </c>
      <c r="J3874" t="s">
        <v>5625</v>
      </c>
      <c r="K3874" t="b">
        <v>0</v>
      </c>
      <c r="L3874" t="b">
        <v>1</v>
      </c>
      <c r="M3874" t="b">
        <v>0</v>
      </c>
      <c r="N3874" t="s">
        <v>20865</v>
      </c>
      <c r="O3874" t="s">
        <v>9714</v>
      </c>
      <c r="Q3874">
        <v>3139522</v>
      </c>
      <c r="R3874">
        <v>3139596</v>
      </c>
      <c r="S3874">
        <v>-1</v>
      </c>
      <c r="T3874" t="s">
        <v>20877</v>
      </c>
      <c r="U3874" t="s">
        <v>5625</v>
      </c>
      <c r="V3874" t="s">
        <v>5625</v>
      </c>
      <c r="W3874" t="s">
        <v>5625</v>
      </c>
      <c r="Y3874" t="s">
        <v>5625</v>
      </c>
      <c r="Z3874" t="s">
        <v>5625</v>
      </c>
      <c r="AA3874" t="s">
        <v>5625</v>
      </c>
      <c r="AB3874" t="s">
        <v>5625</v>
      </c>
      <c r="AC3874" t="s">
        <v>5625</v>
      </c>
      <c r="AD3874" t="s">
        <v>5625</v>
      </c>
      <c r="AE3874" t="s">
        <v>5625</v>
      </c>
      <c r="AF3874" t="s">
        <v>5625</v>
      </c>
      <c r="AG3874" t="s">
        <v>5625</v>
      </c>
      <c r="AM3874" t="s">
        <v>5625</v>
      </c>
      <c r="AN3874" t="s">
        <v>5625</v>
      </c>
      <c r="AO3874" t="s">
        <v>5625</v>
      </c>
    </row>
    <row r="3875" spans="1:53" x14ac:dyDescent="0.25">
      <c r="A3875">
        <v>3853</v>
      </c>
      <c r="B3875" t="s">
        <v>21005</v>
      </c>
      <c r="C3875" t="s">
        <v>5625</v>
      </c>
      <c r="D3875" t="s">
        <v>20895</v>
      </c>
      <c r="E3875" s="21" t="s">
        <v>5625</v>
      </c>
      <c r="F3875" s="12" t="s">
        <v>5625</v>
      </c>
      <c r="G3875" s="13" t="s">
        <v>5625</v>
      </c>
      <c r="H3875" s="13" t="s">
        <v>5625</v>
      </c>
      <c r="I3875" s="14" t="s">
        <v>5625</v>
      </c>
      <c r="J3875" t="s">
        <v>5625</v>
      </c>
      <c r="K3875" t="b">
        <v>0</v>
      </c>
      <c r="L3875" t="b">
        <v>1</v>
      </c>
      <c r="M3875" t="b">
        <v>0</v>
      </c>
      <c r="N3875" t="s">
        <v>20865</v>
      </c>
      <c r="O3875" t="s">
        <v>9714</v>
      </c>
      <c r="Q3875">
        <v>3139599</v>
      </c>
      <c r="R3875">
        <v>3139676</v>
      </c>
      <c r="S3875">
        <v>-1</v>
      </c>
      <c r="T3875" t="s">
        <v>20877</v>
      </c>
      <c r="U3875" t="s">
        <v>5625</v>
      </c>
      <c r="V3875" t="s">
        <v>5625</v>
      </c>
      <c r="W3875" t="s">
        <v>5625</v>
      </c>
      <c r="Y3875" t="s">
        <v>5625</v>
      </c>
      <c r="Z3875" t="s">
        <v>5625</v>
      </c>
      <c r="AA3875" t="s">
        <v>5625</v>
      </c>
      <c r="AB3875" t="s">
        <v>5625</v>
      </c>
      <c r="AC3875" t="s">
        <v>5625</v>
      </c>
      <c r="AD3875" t="s">
        <v>5625</v>
      </c>
      <c r="AE3875" t="s">
        <v>5625</v>
      </c>
      <c r="AF3875" t="s">
        <v>5625</v>
      </c>
      <c r="AG3875" t="s">
        <v>5625</v>
      </c>
      <c r="AM3875" t="s">
        <v>5625</v>
      </c>
      <c r="AN3875" t="s">
        <v>5625</v>
      </c>
      <c r="AO3875" t="s">
        <v>5625</v>
      </c>
    </row>
    <row r="3876" spans="1:53" x14ac:dyDescent="0.25">
      <c r="A3876">
        <v>3854</v>
      </c>
      <c r="B3876" t="s">
        <v>21006</v>
      </c>
      <c r="C3876" t="s">
        <v>5625</v>
      </c>
      <c r="D3876" t="s">
        <v>20896</v>
      </c>
      <c r="E3876" s="21" t="s">
        <v>5625</v>
      </c>
      <c r="F3876" s="12" t="s">
        <v>5625</v>
      </c>
      <c r="G3876" s="13" t="s">
        <v>5625</v>
      </c>
      <c r="H3876" s="13" t="s">
        <v>5625</v>
      </c>
      <c r="I3876" s="14" t="s">
        <v>5625</v>
      </c>
      <c r="J3876" t="s">
        <v>5625</v>
      </c>
      <c r="K3876" t="b">
        <v>0</v>
      </c>
      <c r="L3876" t="b">
        <v>1</v>
      </c>
      <c r="M3876" t="b">
        <v>0</v>
      </c>
      <c r="N3876" t="s">
        <v>20865</v>
      </c>
      <c r="O3876" t="s">
        <v>9714</v>
      </c>
      <c r="Q3876">
        <v>3139679</v>
      </c>
      <c r="R3876">
        <v>3139765</v>
      </c>
      <c r="S3876">
        <v>-1</v>
      </c>
      <c r="T3876" t="s">
        <v>20877</v>
      </c>
      <c r="U3876" t="s">
        <v>5625</v>
      </c>
      <c r="V3876" t="s">
        <v>5625</v>
      </c>
      <c r="W3876" t="s">
        <v>5625</v>
      </c>
      <c r="Y3876" t="s">
        <v>5625</v>
      </c>
      <c r="Z3876" t="s">
        <v>5625</v>
      </c>
      <c r="AA3876" t="s">
        <v>5625</v>
      </c>
      <c r="AB3876" t="s">
        <v>5625</v>
      </c>
      <c r="AC3876" t="s">
        <v>5625</v>
      </c>
      <c r="AD3876" t="s">
        <v>5625</v>
      </c>
      <c r="AE3876" t="s">
        <v>5625</v>
      </c>
      <c r="AF3876" t="s">
        <v>5625</v>
      </c>
      <c r="AG3876" t="s">
        <v>5625</v>
      </c>
      <c r="AM3876" t="s">
        <v>5625</v>
      </c>
      <c r="AN3876" t="s">
        <v>5625</v>
      </c>
      <c r="AO3876" t="s">
        <v>5625</v>
      </c>
    </row>
    <row r="3877" spans="1:53" x14ac:dyDescent="0.25">
      <c r="A3877">
        <v>3855</v>
      </c>
      <c r="B3877" t="s">
        <v>21007</v>
      </c>
      <c r="C3877" t="s">
        <v>5625</v>
      </c>
      <c r="D3877" t="s">
        <v>20897</v>
      </c>
      <c r="E3877" s="21" t="s">
        <v>5625</v>
      </c>
      <c r="F3877" s="12" t="s">
        <v>5625</v>
      </c>
      <c r="G3877" s="13" t="s">
        <v>5625</v>
      </c>
      <c r="H3877" s="13" t="s">
        <v>5625</v>
      </c>
      <c r="I3877" s="14" t="s">
        <v>5625</v>
      </c>
      <c r="J3877" t="s">
        <v>5625</v>
      </c>
      <c r="K3877" t="b">
        <v>0</v>
      </c>
      <c r="L3877" t="b">
        <v>1</v>
      </c>
      <c r="M3877" t="b">
        <v>0</v>
      </c>
      <c r="N3877" t="s">
        <v>20865</v>
      </c>
      <c r="O3877" t="s">
        <v>9714</v>
      </c>
      <c r="Q3877">
        <v>3139775</v>
      </c>
      <c r="R3877">
        <v>3139850</v>
      </c>
      <c r="S3877">
        <v>-1</v>
      </c>
      <c r="T3877" t="s">
        <v>20877</v>
      </c>
      <c r="U3877" t="s">
        <v>5625</v>
      </c>
      <c r="V3877" t="s">
        <v>5625</v>
      </c>
      <c r="W3877" t="s">
        <v>5625</v>
      </c>
      <c r="Y3877" t="s">
        <v>5625</v>
      </c>
      <c r="Z3877" t="s">
        <v>5625</v>
      </c>
      <c r="AA3877" t="s">
        <v>5625</v>
      </c>
      <c r="AB3877" t="s">
        <v>5625</v>
      </c>
      <c r="AC3877" t="s">
        <v>5625</v>
      </c>
      <c r="AD3877" t="s">
        <v>5625</v>
      </c>
      <c r="AE3877" t="s">
        <v>5625</v>
      </c>
      <c r="AF3877" t="s">
        <v>5625</v>
      </c>
      <c r="AG3877" t="s">
        <v>5625</v>
      </c>
      <c r="AM3877" t="s">
        <v>5625</v>
      </c>
      <c r="AN3877" t="s">
        <v>5625</v>
      </c>
      <c r="AO3877" t="s">
        <v>5625</v>
      </c>
    </row>
    <row r="3878" spans="1:53" x14ac:dyDescent="0.25">
      <c r="A3878">
        <v>3856</v>
      </c>
      <c r="B3878" t="s">
        <v>21008</v>
      </c>
      <c r="C3878" t="s">
        <v>5625</v>
      </c>
      <c r="D3878" t="s">
        <v>20898</v>
      </c>
      <c r="E3878" s="21" t="s">
        <v>5625</v>
      </c>
      <c r="F3878" s="12" t="s">
        <v>5625</v>
      </c>
      <c r="G3878" s="13" t="s">
        <v>5625</v>
      </c>
      <c r="H3878" s="13" t="s">
        <v>5625</v>
      </c>
      <c r="I3878" s="14" t="s">
        <v>5625</v>
      </c>
      <c r="J3878" t="s">
        <v>5625</v>
      </c>
      <c r="K3878" t="b">
        <v>0</v>
      </c>
      <c r="L3878" t="b">
        <v>1</v>
      </c>
      <c r="M3878" t="b">
        <v>0</v>
      </c>
      <c r="N3878" t="s">
        <v>20865</v>
      </c>
      <c r="O3878" t="s">
        <v>9714</v>
      </c>
      <c r="Q3878">
        <v>3139862</v>
      </c>
      <c r="R3878">
        <v>3139945</v>
      </c>
      <c r="S3878">
        <v>-1</v>
      </c>
      <c r="T3878" t="s">
        <v>20877</v>
      </c>
      <c r="U3878" t="s">
        <v>5625</v>
      </c>
      <c r="V3878" t="s">
        <v>5625</v>
      </c>
      <c r="W3878" t="s">
        <v>5625</v>
      </c>
      <c r="Y3878" t="s">
        <v>5625</v>
      </c>
      <c r="Z3878" t="s">
        <v>5625</v>
      </c>
      <c r="AA3878" t="s">
        <v>5625</v>
      </c>
      <c r="AB3878" t="s">
        <v>5625</v>
      </c>
      <c r="AC3878" t="s">
        <v>5625</v>
      </c>
      <c r="AD3878" t="s">
        <v>5625</v>
      </c>
      <c r="AE3878" t="s">
        <v>5625</v>
      </c>
      <c r="AF3878" t="s">
        <v>5625</v>
      </c>
      <c r="AG3878" t="s">
        <v>5625</v>
      </c>
      <c r="AM3878" t="s">
        <v>5625</v>
      </c>
      <c r="AN3878" t="s">
        <v>5625</v>
      </c>
      <c r="AO3878" t="s">
        <v>5625</v>
      </c>
    </row>
    <row r="3879" spans="1:53" x14ac:dyDescent="0.25">
      <c r="A3879">
        <v>3857</v>
      </c>
      <c r="B3879" t="s">
        <v>21009</v>
      </c>
      <c r="C3879" t="s">
        <v>5625</v>
      </c>
      <c r="D3879" t="s">
        <v>20899</v>
      </c>
      <c r="E3879" s="21" t="s">
        <v>5625</v>
      </c>
      <c r="F3879" s="12" t="s">
        <v>5625</v>
      </c>
      <c r="G3879" s="13" t="s">
        <v>5625</v>
      </c>
      <c r="H3879" s="13" t="s">
        <v>5625</v>
      </c>
      <c r="I3879" s="14" t="s">
        <v>5625</v>
      </c>
      <c r="J3879" t="s">
        <v>5625</v>
      </c>
      <c r="K3879" t="b">
        <v>0</v>
      </c>
      <c r="L3879" t="b">
        <v>1</v>
      </c>
      <c r="M3879" t="b">
        <v>0</v>
      </c>
      <c r="N3879" t="s">
        <v>20865</v>
      </c>
      <c r="O3879" t="s">
        <v>9714</v>
      </c>
      <c r="Q3879">
        <v>3139954</v>
      </c>
      <c r="R3879">
        <v>3140027</v>
      </c>
      <c r="S3879">
        <v>-1</v>
      </c>
      <c r="T3879" t="s">
        <v>20877</v>
      </c>
      <c r="U3879" t="s">
        <v>5625</v>
      </c>
      <c r="V3879" t="s">
        <v>5625</v>
      </c>
      <c r="W3879" t="s">
        <v>5625</v>
      </c>
      <c r="Y3879" t="s">
        <v>5625</v>
      </c>
      <c r="Z3879" t="s">
        <v>5625</v>
      </c>
      <c r="AA3879" t="s">
        <v>5625</v>
      </c>
      <c r="AB3879" t="s">
        <v>5625</v>
      </c>
      <c r="AC3879" t="s">
        <v>5625</v>
      </c>
      <c r="AD3879" t="s">
        <v>5625</v>
      </c>
      <c r="AE3879" t="s">
        <v>5625</v>
      </c>
      <c r="AF3879" t="s">
        <v>5625</v>
      </c>
      <c r="AG3879" t="s">
        <v>5625</v>
      </c>
      <c r="AM3879" t="s">
        <v>5625</v>
      </c>
      <c r="AN3879" t="s">
        <v>5625</v>
      </c>
      <c r="AO3879" t="s">
        <v>5625</v>
      </c>
    </row>
    <row r="3880" spans="1:53" x14ac:dyDescent="0.25">
      <c r="A3880">
        <v>3858</v>
      </c>
      <c r="B3880" t="s">
        <v>21010</v>
      </c>
      <c r="C3880" t="s">
        <v>5625</v>
      </c>
      <c r="D3880" t="s">
        <v>20900</v>
      </c>
      <c r="E3880" s="21" t="s">
        <v>5625</v>
      </c>
      <c r="F3880" s="12" t="s">
        <v>5625</v>
      </c>
      <c r="G3880" s="13" t="s">
        <v>5625</v>
      </c>
      <c r="H3880" s="13" t="s">
        <v>5625</v>
      </c>
      <c r="I3880" s="14" t="s">
        <v>5625</v>
      </c>
      <c r="J3880" t="s">
        <v>5625</v>
      </c>
      <c r="K3880" t="b">
        <v>0</v>
      </c>
      <c r="L3880" t="b">
        <v>1</v>
      </c>
      <c r="M3880" t="b">
        <v>0</v>
      </c>
      <c r="N3880" t="s">
        <v>20865</v>
      </c>
      <c r="O3880" t="s">
        <v>9714</v>
      </c>
      <c r="Q3880">
        <v>3140125</v>
      </c>
      <c r="R3880">
        <v>3140201</v>
      </c>
      <c r="S3880">
        <v>-1</v>
      </c>
      <c r="T3880" t="s">
        <v>20877</v>
      </c>
      <c r="U3880" t="s">
        <v>5625</v>
      </c>
      <c r="V3880" t="s">
        <v>5625</v>
      </c>
      <c r="W3880" t="s">
        <v>5625</v>
      </c>
      <c r="Y3880" t="s">
        <v>5625</v>
      </c>
      <c r="Z3880" t="s">
        <v>5625</v>
      </c>
      <c r="AA3880" t="s">
        <v>5625</v>
      </c>
      <c r="AB3880" t="s">
        <v>5625</v>
      </c>
      <c r="AC3880" t="s">
        <v>5625</v>
      </c>
      <c r="AD3880" t="s">
        <v>5625</v>
      </c>
      <c r="AE3880" t="s">
        <v>5625</v>
      </c>
      <c r="AF3880" t="s">
        <v>5625</v>
      </c>
      <c r="AG3880" t="s">
        <v>5625</v>
      </c>
      <c r="AM3880" t="s">
        <v>5625</v>
      </c>
      <c r="AN3880" t="s">
        <v>5625</v>
      </c>
      <c r="AO3880" t="s">
        <v>5625</v>
      </c>
    </row>
    <row r="3881" spans="1:53" x14ac:dyDescent="0.25">
      <c r="A3881">
        <v>3859</v>
      </c>
      <c r="B3881" t="s">
        <v>21011</v>
      </c>
      <c r="C3881" t="s">
        <v>5625</v>
      </c>
      <c r="D3881" t="s">
        <v>20901</v>
      </c>
      <c r="E3881" s="21" t="s">
        <v>5625</v>
      </c>
      <c r="F3881" s="12" t="s">
        <v>5625</v>
      </c>
      <c r="G3881" s="13" t="s">
        <v>5625</v>
      </c>
      <c r="H3881" s="13" t="s">
        <v>5625</v>
      </c>
      <c r="I3881" s="14" t="s">
        <v>5625</v>
      </c>
      <c r="J3881" t="s">
        <v>5625</v>
      </c>
      <c r="K3881" t="b">
        <v>0</v>
      </c>
      <c r="L3881" t="b">
        <v>1</v>
      </c>
      <c r="M3881" t="b">
        <v>0</v>
      </c>
      <c r="N3881" t="s">
        <v>20866</v>
      </c>
      <c r="O3881" t="s">
        <v>9714</v>
      </c>
      <c r="Q3881">
        <v>3140211</v>
      </c>
      <c r="R3881">
        <v>3140328</v>
      </c>
      <c r="S3881">
        <v>-1</v>
      </c>
      <c r="T3881" t="s">
        <v>20877</v>
      </c>
      <c r="U3881" t="s">
        <v>5625</v>
      </c>
      <c r="V3881" t="s">
        <v>5625</v>
      </c>
      <c r="W3881" t="s">
        <v>5625</v>
      </c>
      <c r="Y3881" t="s">
        <v>5625</v>
      </c>
      <c r="Z3881" t="s">
        <v>5625</v>
      </c>
      <c r="AA3881" t="s">
        <v>5625</v>
      </c>
      <c r="AB3881" t="s">
        <v>5625</v>
      </c>
      <c r="AC3881" t="s">
        <v>5625</v>
      </c>
      <c r="AD3881" t="s">
        <v>5625</v>
      </c>
      <c r="AE3881" t="s">
        <v>5625</v>
      </c>
      <c r="AF3881" t="s">
        <v>5625</v>
      </c>
      <c r="AG3881" t="s">
        <v>5625</v>
      </c>
      <c r="AM3881" t="s">
        <v>5625</v>
      </c>
      <c r="AN3881" t="s">
        <v>5625</v>
      </c>
      <c r="AO3881" t="s">
        <v>5625</v>
      </c>
    </row>
    <row r="3882" spans="1:53" x14ac:dyDescent="0.25">
      <c r="A3882">
        <v>3860</v>
      </c>
      <c r="B3882" t="s">
        <v>21012</v>
      </c>
      <c r="C3882" t="s">
        <v>5625</v>
      </c>
      <c r="D3882" t="s">
        <v>20902</v>
      </c>
      <c r="E3882" s="21" t="s">
        <v>5625</v>
      </c>
      <c r="F3882" s="12" t="s">
        <v>5625</v>
      </c>
      <c r="G3882" s="13" t="s">
        <v>5625</v>
      </c>
      <c r="H3882" s="13" t="s">
        <v>5625</v>
      </c>
      <c r="I3882" s="14" t="s">
        <v>5625</v>
      </c>
      <c r="J3882" t="s">
        <v>5625</v>
      </c>
      <c r="K3882" t="b">
        <v>0</v>
      </c>
      <c r="L3882" t="b">
        <v>1</v>
      </c>
      <c r="M3882" t="b">
        <v>0</v>
      </c>
      <c r="N3882" t="s">
        <v>20866</v>
      </c>
      <c r="O3882" t="s">
        <v>9714</v>
      </c>
      <c r="Q3882">
        <v>3140455</v>
      </c>
      <c r="R3882">
        <v>3143414</v>
      </c>
      <c r="S3882">
        <v>-1</v>
      </c>
      <c r="T3882" t="s">
        <v>20877</v>
      </c>
      <c r="U3882" t="s">
        <v>5625</v>
      </c>
      <c r="V3882" t="s">
        <v>5625</v>
      </c>
      <c r="W3882" t="s">
        <v>5625</v>
      </c>
      <c r="Y3882" t="s">
        <v>5625</v>
      </c>
      <c r="Z3882" t="s">
        <v>5625</v>
      </c>
      <c r="AA3882" t="s">
        <v>5625</v>
      </c>
      <c r="AB3882" t="s">
        <v>5625</v>
      </c>
      <c r="AC3882" t="s">
        <v>5625</v>
      </c>
      <c r="AD3882" t="s">
        <v>5625</v>
      </c>
      <c r="AE3882" t="s">
        <v>5625</v>
      </c>
      <c r="AF3882" t="s">
        <v>5625</v>
      </c>
      <c r="AG3882" t="s">
        <v>5625</v>
      </c>
      <c r="AM3882" t="s">
        <v>5625</v>
      </c>
      <c r="AN3882" t="s">
        <v>5625</v>
      </c>
      <c r="AO3882" t="s">
        <v>5625</v>
      </c>
    </row>
    <row r="3883" spans="1:53" x14ac:dyDescent="0.25">
      <c r="A3883">
        <v>3861</v>
      </c>
      <c r="B3883" t="s">
        <v>8700</v>
      </c>
      <c r="C3883" s="7">
        <v>0.75</v>
      </c>
      <c r="D3883" t="s">
        <v>3</v>
      </c>
      <c r="E3883" s="16">
        <v>65.93501179302865</v>
      </c>
      <c r="F3883" s="12">
        <v>-2.4078790547415001</v>
      </c>
      <c r="G3883" s="13">
        <v>-0.84275666085429302</v>
      </c>
      <c r="H3883" s="13">
        <v>0.19914744563841899</v>
      </c>
      <c r="I3883" s="14">
        <v>0.640281520589153</v>
      </c>
      <c r="J3883" t="s">
        <v>8580</v>
      </c>
      <c r="K3883" t="b">
        <v>0</v>
      </c>
      <c r="L3883" t="b">
        <v>1</v>
      </c>
      <c r="M3883" t="b">
        <v>0</v>
      </c>
      <c r="N3883" t="s">
        <v>9309</v>
      </c>
      <c r="O3883" t="s">
        <v>9714</v>
      </c>
      <c r="P3883">
        <v>69</v>
      </c>
      <c r="Q3883">
        <v>3143824</v>
      </c>
      <c r="R3883">
        <v>3144034</v>
      </c>
      <c r="S3883">
        <v>-1</v>
      </c>
      <c r="T3883" t="s">
        <v>20877</v>
      </c>
      <c r="U3883" s="9">
        <v>4828</v>
      </c>
      <c r="V3883" t="s">
        <v>5625</v>
      </c>
      <c r="W3883" t="s">
        <v>5625</v>
      </c>
      <c r="X3883" t="s">
        <v>11909</v>
      </c>
      <c r="Y3883" t="s">
        <v>5625</v>
      </c>
      <c r="Z3883">
        <v>7.9300704081156601</v>
      </c>
      <c r="AA3883" s="12">
        <v>1.5717548831708701</v>
      </c>
      <c r="AB3883" s="13">
        <v>-1.53196855344507</v>
      </c>
      <c r="AC3883" s="13">
        <v>0.12553019497145301</v>
      </c>
      <c r="AD3883" s="13">
        <v>23.513355130143498</v>
      </c>
      <c r="AE3883" s="13">
        <v>1.2228424003174101</v>
      </c>
      <c r="AF3883" s="13">
        <v>-0.68917847519479503</v>
      </c>
      <c r="AG3883" s="14">
        <v>0.490710960555234</v>
      </c>
      <c r="AM3883" t="s">
        <v>5625</v>
      </c>
      <c r="AN3883" t="s">
        <v>5625</v>
      </c>
      <c r="AO3883" t="s">
        <v>5625</v>
      </c>
      <c r="AP3883">
        <v>134.5740471721146</v>
      </c>
      <c r="AQ3883">
        <v>0</v>
      </c>
      <c r="AR3883">
        <v>129.166</v>
      </c>
      <c r="AS3883">
        <v>0</v>
      </c>
      <c r="AT3883">
        <v>0</v>
      </c>
      <c r="AU3883">
        <v>0</v>
      </c>
      <c r="AV3883">
        <v>0</v>
      </c>
      <c r="AW3883">
        <v>0</v>
      </c>
      <c r="AX3883">
        <v>0</v>
      </c>
      <c r="AY3883">
        <v>0</v>
      </c>
      <c r="AZ3883">
        <v>0</v>
      </c>
      <c r="BA3883">
        <v>68.415607563315675</v>
      </c>
    </row>
    <row r="3884" spans="1:53" x14ac:dyDescent="0.25">
      <c r="A3884">
        <v>3862</v>
      </c>
      <c r="B3884" t="s">
        <v>8701</v>
      </c>
      <c r="C3884" s="7">
        <v>0.75</v>
      </c>
      <c r="D3884" t="s">
        <v>3</v>
      </c>
      <c r="E3884" s="16">
        <v>830.80680898934042</v>
      </c>
      <c r="F3884" s="12">
        <v>-2.7074944335613602</v>
      </c>
      <c r="G3884" s="13">
        <v>-0.55068983308923902</v>
      </c>
      <c r="H3884" s="13">
        <v>0.146461334291002</v>
      </c>
      <c r="I3884" s="14">
        <v>0.77163131283351805</v>
      </c>
      <c r="J3884" t="s">
        <v>7445</v>
      </c>
      <c r="K3884" t="b">
        <v>0</v>
      </c>
      <c r="L3884" t="b">
        <v>1</v>
      </c>
      <c r="M3884" t="b">
        <v>0</v>
      </c>
      <c r="N3884" t="s">
        <v>9309</v>
      </c>
      <c r="O3884" t="s">
        <v>9714</v>
      </c>
      <c r="P3884">
        <v>66</v>
      </c>
      <c r="Q3884">
        <v>3144216</v>
      </c>
      <c r="R3884">
        <v>3144417</v>
      </c>
      <c r="S3884">
        <v>1</v>
      </c>
      <c r="T3884" t="s">
        <v>20877</v>
      </c>
      <c r="U3884" s="9">
        <v>182</v>
      </c>
      <c r="V3884" t="s">
        <v>5625</v>
      </c>
      <c r="W3884" t="s">
        <v>5625</v>
      </c>
      <c r="X3884" t="s">
        <v>11908</v>
      </c>
      <c r="Y3884" t="s">
        <v>5625</v>
      </c>
      <c r="Z3884">
        <v>95.641562594880298</v>
      </c>
      <c r="AA3884" s="12">
        <v>1.5739414774776199</v>
      </c>
      <c r="AB3884" s="13">
        <v>-1.7202001931484601</v>
      </c>
      <c r="AC3884" s="13">
        <v>8.5396057946323198E-2</v>
      </c>
      <c r="AD3884" s="13">
        <v>322.40039680770798</v>
      </c>
      <c r="AE3884" s="13">
        <v>1.2235824886020199</v>
      </c>
      <c r="AF3884" s="13">
        <v>-0.45006351285594298</v>
      </c>
      <c r="AG3884" s="14">
        <v>0.65266464503624999</v>
      </c>
      <c r="AM3884" t="s">
        <v>5625</v>
      </c>
      <c r="AN3884" t="s">
        <v>5625</v>
      </c>
      <c r="AO3884" t="s">
        <v>5625</v>
      </c>
      <c r="AP3884">
        <v>1700.378235957362</v>
      </c>
      <c r="AQ3884">
        <v>0</v>
      </c>
      <c r="AR3884">
        <v>1622.8489999999999</v>
      </c>
      <c r="AS3884">
        <v>0</v>
      </c>
      <c r="AT3884">
        <v>0</v>
      </c>
      <c r="AU3884">
        <v>0</v>
      </c>
      <c r="AV3884">
        <v>0</v>
      </c>
      <c r="AW3884">
        <v>0</v>
      </c>
      <c r="AX3884">
        <v>0</v>
      </c>
      <c r="AY3884">
        <v>0</v>
      </c>
      <c r="AZ3884">
        <v>0</v>
      </c>
      <c r="BA3884">
        <v>1578.7534100918269</v>
      </c>
    </row>
    <row r="3885" spans="1:53" x14ac:dyDescent="0.25">
      <c r="A3885">
        <v>3863</v>
      </c>
      <c r="B3885" t="s">
        <v>8702</v>
      </c>
      <c r="C3885" s="7">
        <v>0.75</v>
      </c>
      <c r="D3885" t="s">
        <v>5645</v>
      </c>
      <c r="E3885" s="16">
        <v>10258.31345817598</v>
      </c>
      <c r="F3885" s="12">
        <v>-2.7466888074862799</v>
      </c>
      <c r="G3885" s="13">
        <v>-0.445881466764181</v>
      </c>
      <c r="H3885" s="13">
        <v>0.140862227044318</v>
      </c>
      <c r="I3885" s="14">
        <v>0.81679054840620302</v>
      </c>
      <c r="J3885" t="s">
        <v>7447</v>
      </c>
      <c r="K3885" t="b">
        <v>0</v>
      </c>
      <c r="L3885" t="b">
        <v>1</v>
      </c>
      <c r="M3885" t="b">
        <v>0</v>
      </c>
      <c r="N3885" t="s">
        <v>9309</v>
      </c>
      <c r="O3885" t="s">
        <v>9714</v>
      </c>
      <c r="P3885">
        <v>81</v>
      </c>
      <c r="Q3885">
        <v>3144401</v>
      </c>
      <c r="R3885">
        <v>3144647</v>
      </c>
      <c r="S3885">
        <v>1</v>
      </c>
      <c r="T3885" t="s">
        <v>20877</v>
      </c>
      <c r="U3885" s="9">
        <v>-16</v>
      </c>
      <c r="V3885" t="s">
        <v>5625</v>
      </c>
      <c r="W3885" t="s">
        <v>5625</v>
      </c>
      <c r="X3885" t="s">
        <v>11907</v>
      </c>
      <c r="Y3885" t="s">
        <v>5625</v>
      </c>
      <c r="Z3885">
        <v>1445.67071836998</v>
      </c>
      <c r="AA3885" s="12">
        <v>1.5740953222955401</v>
      </c>
      <c r="AB3885" s="13">
        <v>-1.7449316877968399</v>
      </c>
      <c r="AC3885" s="13">
        <v>8.0996760705049395E-2</v>
      </c>
      <c r="AD3885" s="13">
        <v>5165.4556674802998</v>
      </c>
      <c r="AE3885" s="13">
        <v>1.2236311738796299</v>
      </c>
      <c r="AF3885" s="13">
        <v>-0.364392045807785</v>
      </c>
      <c r="AG3885" s="14">
        <v>0.71556527432319394</v>
      </c>
      <c r="AM3885" t="s">
        <v>5625</v>
      </c>
      <c r="AN3885" t="s">
        <v>5625</v>
      </c>
      <c r="AO3885" t="s">
        <v>5625</v>
      </c>
      <c r="AP3885">
        <v>21762.633832703927</v>
      </c>
      <c r="AQ3885">
        <v>0</v>
      </c>
      <c r="AR3885">
        <v>19270.62</v>
      </c>
      <c r="AS3885">
        <v>0</v>
      </c>
      <c r="AT3885">
        <v>0</v>
      </c>
      <c r="AU3885">
        <v>0</v>
      </c>
      <c r="AV3885">
        <v>0</v>
      </c>
      <c r="AW3885">
        <v>0</v>
      </c>
      <c r="AX3885">
        <v>0</v>
      </c>
      <c r="AY3885">
        <v>0</v>
      </c>
      <c r="AZ3885">
        <v>0</v>
      </c>
      <c r="BA3885">
        <v>23887.059079728388</v>
      </c>
    </row>
    <row r="3886" spans="1:53" x14ac:dyDescent="0.25">
      <c r="A3886">
        <v>3864</v>
      </c>
      <c r="B3886" t="s">
        <v>11906</v>
      </c>
      <c r="C3886" s="7" t="s">
        <v>5625</v>
      </c>
      <c r="D3886" t="s">
        <v>5645</v>
      </c>
      <c r="E3886" s="16" t="s">
        <v>5625</v>
      </c>
      <c r="F3886" s="12" t="s">
        <v>5625</v>
      </c>
      <c r="G3886" s="13" t="s">
        <v>5625</v>
      </c>
      <c r="H3886" s="13" t="s">
        <v>5625</v>
      </c>
      <c r="I3886" s="14" t="s">
        <v>5625</v>
      </c>
      <c r="J3886" t="s">
        <v>5625</v>
      </c>
      <c r="K3886" t="b">
        <v>1</v>
      </c>
      <c r="L3886" t="b">
        <v>1</v>
      </c>
      <c r="M3886" t="b">
        <v>0</v>
      </c>
      <c r="N3886" t="s">
        <v>9309</v>
      </c>
      <c r="O3886" t="s">
        <v>9714</v>
      </c>
      <c r="P3886">
        <v>50</v>
      </c>
      <c r="Q3886">
        <v>3144672</v>
      </c>
      <c r="R3886">
        <v>3144825</v>
      </c>
      <c r="S3886">
        <v>-1</v>
      </c>
      <c r="T3886" t="s">
        <v>20877</v>
      </c>
      <c r="U3886" s="9" t="s">
        <v>5625</v>
      </c>
      <c r="V3886" t="s">
        <v>5625</v>
      </c>
      <c r="W3886" t="s">
        <v>5625</v>
      </c>
      <c r="X3886" t="s">
        <v>11905</v>
      </c>
      <c r="Y3886" t="s">
        <v>5625</v>
      </c>
      <c r="Z3886" t="s">
        <v>5625</v>
      </c>
      <c r="AA3886" s="12" t="s">
        <v>5625</v>
      </c>
      <c r="AB3886" s="13" t="s">
        <v>5625</v>
      </c>
      <c r="AC3886" s="13" t="s">
        <v>5625</v>
      </c>
      <c r="AD3886" s="13" t="s">
        <v>5625</v>
      </c>
      <c r="AE3886" s="13" t="s">
        <v>5625</v>
      </c>
      <c r="AF3886" s="13" t="s">
        <v>5625</v>
      </c>
      <c r="AG3886" s="14" t="s">
        <v>5625</v>
      </c>
      <c r="AM3886" t="s">
        <v>5625</v>
      </c>
      <c r="AN3886" t="s">
        <v>5625</v>
      </c>
      <c r="AO3886" t="s">
        <v>5625</v>
      </c>
      <c r="AP3886" t="s">
        <v>5625</v>
      </c>
      <c r="AQ3886" t="s">
        <v>5625</v>
      </c>
      <c r="AR3886" t="s">
        <v>5625</v>
      </c>
      <c r="AS3886" t="s">
        <v>5625</v>
      </c>
      <c r="AT3886" t="s">
        <v>5625</v>
      </c>
      <c r="AU3886" t="s">
        <v>5625</v>
      </c>
      <c r="AV3886" t="s">
        <v>5625</v>
      </c>
      <c r="AW3886" t="s">
        <v>5625</v>
      </c>
      <c r="AX3886" t="s">
        <v>5625</v>
      </c>
      <c r="AY3886" t="s">
        <v>5625</v>
      </c>
      <c r="AZ3886" t="s">
        <v>5625</v>
      </c>
      <c r="BA3886" t="s">
        <v>5625</v>
      </c>
    </row>
    <row r="3887" spans="1:53" x14ac:dyDescent="0.25">
      <c r="A3887">
        <v>3865</v>
      </c>
      <c r="B3887" t="s">
        <v>8703</v>
      </c>
      <c r="C3887" s="7">
        <v>0.75</v>
      </c>
      <c r="D3887" t="s">
        <v>7176</v>
      </c>
      <c r="E3887" s="16">
        <v>5140.911073987324</v>
      </c>
      <c r="F3887" s="12">
        <v>-2.7434091732139598</v>
      </c>
      <c r="G3887" s="13">
        <v>-0.67847605060539595</v>
      </c>
      <c r="H3887" s="13">
        <v>0.141160376059349</v>
      </c>
      <c r="I3887" s="14">
        <v>0.71722929327952001</v>
      </c>
      <c r="J3887" t="s">
        <v>8704</v>
      </c>
      <c r="K3887" t="b">
        <v>0</v>
      </c>
      <c r="L3887" t="b">
        <v>1</v>
      </c>
      <c r="M3887" t="b">
        <v>0</v>
      </c>
      <c r="N3887" t="s">
        <v>9309</v>
      </c>
      <c r="O3887" t="s">
        <v>9714</v>
      </c>
      <c r="P3887">
        <v>76</v>
      </c>
      <c r="Q3887">
        <v>3144802</v>
      </c>
      <c r="R3887">
        <v>3145033</v>
      </c>
      <c r="S3887">
        <v>1</v>
      </c>
      <c r="T3887" t="s">
        <v>20877</v>
      </c>
      <c r="U3887" s="9">
        <v>155</v>
      </c>
      <c r="V3887" t="s">
        <v>5625</v>
      </c>
      <c r="W3887" t="s">
        <v>5625</v>
      </c>
      <c r="X3887" t="s">
        <v>11904</v>
      </c>
      <c r="Y3887" t="s">
        <v>5625</v>
      </c>
      <c r="Z3887">
        <v>679.968889342171</v>
      </c>
      <c r="AA3887" s="12">
        <v>1.5740834286276499</v>
      </c>
      <c r="AB3887" s="13">
        <v>-1.7428613524035199</v>
      </c>
      <c r="AC3887" s="13">
        <v>8.1357836312160203E-2</v>
      </c>
      <c r="AD3887" s="13">
        <v>2154.85921357798</v>
      </c>
      <c r="AE3887" s="13">
        <v>1.22362624586144</v>
      </c>
      <c r="AF3887" s="13">
        <v>-0.55447981187077899</v>
      </c>
      <c r="AG3887" s="14">
        <v>0.57925051816585504</v>
      </c>
      <c r="AH3887" t="s">
        <v>11637</v>
      </c>
      <c r="AM3887" t="s">
        <v>5625</v>
      </c>
      <c r="AN3887" t="s">
        <v>5625</v>
      </c>
      <c r="AO3887" t="s">
        <v>5625</v>
      </c>
      <c r="AP3887">
        <v>10115.992295949296</v>
      </c>
      <c r="AQ3887">
        <v>0</v>
      </c>
      <c r="AR3887">
        <v>10447.652</v>
      </c>
      <c r="AS3887">
        <v>0</v>
      </c>
      <c r="AT3887">
        <v>0</v>
      </c>
      <c r="AU3887">
        <v>0</v>
      </c>
      <c r="AV3887">
        <v>0</v>
      </c>
      <c r="AW3887">
        <v>0</v>
      </c>
      <c r="AX3887">
        <v>0</v>
      </c>
      <c r="AY3887">
        <v>0</v>
      </c>
      <c r="AZ3887">
        <v>0</v>
      </c>
      <c r="BA3887">
        <v>7571.6877935685325</v>
      </c>
    </row>
    <row r="3888" spans="1:53" x14ac:dyDescent="0.25">
      <c r="A3888">
        <v>3866</v>
      </c>
      <c r="B3888" t="s">
        <v>5579</v>
      </c>
      <c r="C3888" s="7">
        <v>0.91666666666666663</v>
      </c>
      <c r="D3888" t="s">
        <v>5645</v>
      </c>
      <c r="E3888" s="16">
        <v>0.54921777647201619</v>
      </c>
      <c r="F3888" s="12">
        <v>-0.25282608161055597</v>
      </c>
      <c r="G3888" s="13">
        <v>-0.85423323300863196</v>
      </c>
      <c r="H3888" s="13">
        <v>1</v>
      </c>
      <c r="I3888" s="14">
        <v>1</v>
      </c>
      <c r="K3888" t="b">
        <v>1</v>
      </c>
      <c r="L3888" t="b">
        <v>0</v>
      </c>
      <c r="M3888" t="b">
        <v>0</v>
      </c>
      <c r="N3888" t="s">
        <v>9309</v>
      </c>
      <c r="O3888" t="s">
        <v>9714</v>
      </c>
      <c r="P3888">
        <v>66</v>
      </c>
      <c r="Q3888">
        <v>3145335</v>
      </c>
      <c r="R3888">
        <v>3145536</v>
      </c>
      <c r="S3888">
        <v>1</v>
      </c>
      <c r="T3888" t="s">
        <v>20877</v>
      </c>
      <c r="U3888" s="9">
        <v>302</v>
      </c>
      <c r="V3888" t="s">
        <v>5625</v>
      </c>
      <c r="W3888" t="s">
        <v>5625</v>
      </c>
      <c r="X3888" t="s">
        <v>11903</v>
      </c>
      <c r="Y3888" t="s">
        <v>33693</v>
      </c>
      <c r="Z3888">
        <v>6.3634822318166001E-2</v>
      </c>
      <c r="AA3888" s="12">
        <v>1.51104174842148</v>
      </c>
      <c r="AB3888" s="13">
        <v>-0.167319057778961</v>
      </c>
      <c r="AC3888" s="13">
        <v>0.86711900957449595</v>
      </c>
      <c r="AD3888" s="13">
        <v>0.15917624938675801</v>
      </c>
      <c r="AE3888" s="13">
        <v>1.10394168458706</v>
      </c>
      <c r="AF3888" s="13">
        <v>-0.77380286018293398</v>
      </c>
      <c r="AG3888" s="14">
        <v>0.43904738086469802</v>
      </c>
      <c r="AM3888" t="s">
        <v>5625</v>
      </c>
      <c r="AN3888" t="s">
        <v>5625</v>
      </c>
      <c r="AO3888" t="s">
        <v>5625</v>
      </c>
      <c r="AP3888">
        <v>2.1968711058880648</v>
      </c>
      <c r="AQ3888">
        <v>0</v>
      </c>
      <c r="AR3888">
        <v>0</v>
      </c>
      <c r="AS3888">
        <v>0</v>
      </c>
      <c r="AT3888">
        <v>0</v>
      </c>
      <c r="AU3888">
        <v>0</v>
      </c>
      <c r="AV3888">
        <v>0</v>
      </c>
      <c r="AW3888">
        <v>0</v>
      </c>
      <c r="AX3888">
        <v>0</v>
      </c>
      <c r="AY3888">
        <v>0</v>
      </c>
      <c r="AZ3888">
        <v>0</v>
      </c>
      <c r="BA3888">
        <v>0</v>
      </c>
    </row>
    <row r="3889" spans="1:53" x14ac:dyDescent="0.25">
      <c r="A3889">
        <v>3867</v>
      </c>
      <c r="B3889" t="s">
        <v>495</v>
      </c>
      <c r="C3889" s="7">
        <v>0</v>
      </c>
      <c r="D3889" t="s">
        <v>496</v>
      </c>
      <c r="E3889" s="16">
        <v>382.87701681699644</v>
      </c>
      <c r="F3889" s="12">
        <v>0.53556692750356205</v>
      </c>
      <c r="G3889" s="13">
        <v>-0.60596824283462103</v>
      </c>
      <c r="H3889" s="13">
        <v>5.5987803120784899E-2</v>
      </c>
      <c r="I3889" s="14">
        <v>5.1753314242489502E-2</v>
      </c>
      <c r="K3889" t="b">
        <v>0</v>
      </c>
      <c r="L3889" t="b">
        <v>0</v>
      </c>
      <c r="M3889" t="b">
        <v>0</v>
      </c>
      <c r="N3889" t="s">
        <v>9309</v>
      </c>
      <c r="O3889" t="s">
        <v>9714</v>
      </c>
      <c r="P3889">
        <v>494</v>
      </c>
      <c r="Q3889">
        <v>3145629</v>
      </c>
      <c r="R3889">
        <v>3147114</v>
      </c>
      <c r="S3889">
        <v>-1</v>
      </c>
      <c r="T3889" t="s">
        <v>20877</v>
      </c>
      <c r="U3889" s="9">
        <v>93</v>
      </c>
      <c r="V3889" t="s">
        <v>8705</v>
      </c>
      <c r="W3889" t="s">
        <v>8706</v>
      </c>
      <c r="X3889" t="s">
        <v>11902</v>
      </c>
      <c r="Y3889" t="s">
        <v>32921</v>
      </c>
      <c r="Z3889">
        <v>789.50050339075995</v>
      </c>
      <c r="AA3889" s="12">
        <v>0.24199172245092601</v>
      </c>
      <c r="AB3889" s="13">
        <v>2.2131621779425599</v>
      </c>
      <c r="AC3889" s="13">
        <v>2.6886466628346602E-2</v>
      </c>
      <c r="AD3889" s="13">
        <v>1276.00558591767</v>
      </c>
      <c r="AE3889" s="13">
        <v>0.25533031294244701</v>
      </c>
      <c r="AF3889" s="13">
        <v>-2.3732718448169901</v>
      </c>
      <c r="AG3889" s="14">
        <v>1.76312820623882E-2</v>
      </c>
      <c r="AH3889" t="s">
        <v>11901</v>
      </c>
      <c r="AI3889" t="s">
        <v>11900</v>
      </c>
      <c r="AJ3889" t="s">
        <v>11899</v>
      </c>
      <c r="AK3889" t="s">
        <v>11898</v>
      </c>
      <c r="AM3889" t="s">
        <v>5625</v>
      </c>
      <c r="AN3889" t="s">
        <v>5625</v>
      </c>
      <c r="AO3889" t="s">
        <v>5625</v>
      </c>
      <c r="AP3889">
        <v>370.2060672679857</v>
      </c>
      <c r="AQ3889">
        <v>367.34199999999998</v>
      </c>
      <c r="AR3889">
        <v>385.92399999999998</v>
      </c>
      <c r="AS3889">
        <v>408.036</v>
      </c>
      <c r="AT3889">
        <v>295.65499999999997</v>
      </c>
      <c r="AU3889">
        <v>327.71499999999997</v>
      </c>
      <c r="AV3889">
        <v>310.39699999999999</v>
      </c>
      <c r="AW3889">
        <v>408.07299999999998</v>
      </c>
      <c r="AX3889">
        <v>270.096</v>
      </c>
      <c r="AY3889">
        <v>399.10500000000002</v>
      </c>
      <c r="AZ3889">
        <v>383.26499999999999</v>
      </c>
      <c r="BA3889">
        <v>349.98023579161219</v>
      </c>
    </row>
    <row r="3890" spans="1:53" x14ac:dyDescent="0.25">
      <c r="A3890">
        <v>3868</v>
      </c>
      <c r="B3890" t="s">
        <v>4715</v>
      </c>
      <c r="C3890" s="7">
        <v>0</v>
      </c>
      <c r="D3890" t="s">
        <v>4716</v>
      </c>
      <c r="E3890" s="16">
        <v>398.92706262663705</v>
      </c>
      <c r="F3890" s="12">
        <v>0.15551605710430699</v>
      </c>
      <c r="G3890" s="13">
        <v>-0.86079038690698695</v>
      </c>
      <c r="H3890" s="13">
        <v>0.63015933980982297</v>
      </c>
      <c r="I3890" s="14">
        <v>6.5224530509846003E-3</v>
      </c>
      <c r="K3890" t="b">
        <v>0</v>
      </c>
      <c r="L3890" t="b">
        <v>0</v>
      </c>
      <c r="M3890" t="b">
        <v>0</v>
      </c>
      <c r="N3890" t="s">
        <v>9309</v>
      </c>
      <c r="O3890" t="s">
        <v>9714</v>
      </c>
      <c r="P3890">
        <v>348</v>
      </c>
      <c r="Q3890">
        <v>3147202</v>
      </c>
      <c r="R3890">
        <v>3148249</v>
      </c>
      <c r="S3890">
        <v>-1</v>
      </c>
      <c r="T3890" t="s">
        <v>20877</v>
      </c>
      <c r="U3890" s="9">
        <v>88</v>
      </c>
      <c r="V3890" t="s">
        <v>5625</v>
      </c>
      <c r="W3890" t="s">
        <v>8707</v>
      </c>
      <c r="X3890" t="s">
        <v>11897</v>
      </c>
      <c r="Y3890" t="s">
        <v>32922</v>
      </c>
      <c r="Z3890">
        <v>500.60231343193402</v>
      </c>
      <c r="AA3890" s="12">
        <v>0.251935722623509</v>
      </c>
      <c r="AB3890" s="13">
        <v>0.61728466088435396</v>
      </c>
      <c r="AC3890" s="13">
        <v>0.53704698255209704</v>
      </c>
      <c r="AD3890" s="13">
        <v>878.28173176273697</v>
      </c>
      <c r="AE3890" s="13">
        <v>0.27009154059651702</v>
      </c>
      <c r="AF3890" s="13">
        <v>-3.1870320151674099</v>
      </c>
      <c r="AG3890" s="14">
        <v>1.4374086319255701E-3</v>
      </c>
      <c r="AI3890" t="s">
        <v>4716</v>
      </c>
      <c r="AJ3890" t="s">
        <v>11896</v>
      </c>
      <c r="AK3890" t="s">
        <v>11895</v>
      </c>
      <c r="AM3890" t="s">
        <v>21731</v>
      </c>
      <c r="AN3890" t="s">
        <v>21497</v>
      </c>
      <c r="AO3890" t="s">
        <v>21945</v>
      </c>
      <c r="AP3890">
        <v>476.57625050654838</v>
      </c>
      <c r="AQ3890">
        <v>352.54199999999997</v>
      </c>
      <c r="AR3890">
        <v>363.36399999999998</v>
      </c>
      <c r="AS3890">
        <v>403.226</v>
      </c>
      <c r="AT3890">
        <v>279.56</v>
      </c>
      <c r="AU3890">
        <v>251.02199999999999</v>
      </c>
      <c r="AV3890">
        <v>260.952</v>
      </c>
      <c r="AW3890">
        <v>282.13799999999998</v>
      </c>
      <c r="AX3890">
        <v>330.37200000000001</v>
      </c>
      <c r="AY3890">
        <v>295.779</v>
      </c>
      <c r="AZ3890">
        <v>275.49200000000002</v>
      </c>
      <c r="BA3890">
        <v>318.00003963962973</v>
      </c>
    </row>
    <row r="3891" spans="1:53" x14ac:dyDescent="0.25">
      <c r="A3891">
        <v>3869</v>
      </c>
      <c r="B3891" t="s">
        <v>4717</v>
      </c>
      <c r="C3891" s="7">
        <v>0</v>
      </c>
      <c r="D3891" t="s">
        <v>4718</v>
      </c>
      <c r="E3891" s="16">
        <v>292.50663436630839</v>
      </c>
      <c r="F3891" s="12">
        <v>-0.53285981449752295</v>
      </c>
      <c r="G3891" s="13">
        <v>-1.29018184271589</v>
      </c>
      <c r="H3891" s="13">
        <v>0.31522443670389999</v>
      </c>
      <c r="I3891" s="14">
        <v>3.5229207474037402E-3</v>
      </c>
      <c r="K3891" t="b">
        <v>0</v>
      </c>
      <c r="L3891" t="b">
        <v>0</v>
      </c>
      <c r="M3891" t="b">
        <v>0</v>
      </c>
      <c r="N3891" t="s">
        <v>9309</v>
      </c>
      <c r="O3891" t="s">
        <v>9714</v>
      </c>
      <c r="P3891">
        <v>72</v>
      </c>
      <c r="Q3891">
        <v>3148220</v>
      </c>
      <c r="R3891">
        <v>3148439</v>
      </c>
      <c r="S3891">
        <v>-1</v>
      </c>
      <c r="T3891" t="s">
        <v>20877</v>
      </c>
      <c r="U3891" s="9">
        <v>-29</v>
      </c>
      <c r="V3891" t="s">
        <v>5625</v>
      </c>
      <c r="W3891" t="s">
        <v>8708</v>
      </c>
      <c r="X3891" t="s">
        <v>11894</v>
      </c>
      <c r="Y3891" t="s">
        <v>32923</v>
      </c>
      <c r="Z3891">
        <v>60.514215855954902</v>
      </c>
      <c r="AA3891" s="12">
        <v>0.434450073411347</v>
      </c>
      <c r="AB3891" s="13">
        <v>-1.2265156507247199</v>
      </c>
      <c r="AC3891" s="13">
        <v>0.22000468938412099</v>
      </c>
      <c r="AD3891" s="13">
        <v>120.594963162843</v>
      </c>
      <c r="AE3891" s="13">
        <v>0.37911803016470103</v>
      </c>
      <c r="AF3891" s="13">
        <v>-3.4031139119270901</v>
      </c>
      <c r="AG3891" s="14">
        <v>6.6622498044482503E-4</v>
      </c>
      <c r="AJ3891" t="s">
        <v>11893</v>
      </c>
      <c r="AK3891" t="s">
        <v>11892</v>
      </c>
      <c r="AM3891" t="s">
        <v>5625</v>
      </c>
      <c r="AN3891" t="s">
        <v>5625</v>
      </c>
      <c r="AO3891" t="s">
        <v>5625</v>
      </c>
      <c r="AP3891">
        <v>233.8915374652334</v>
      </c>
      <c r="AQ3891">
        <v>370.33199999999999</v>
      </c>
      <c r="AR3891">
        <v>177.846</v>
      </c>
      <c r="AS3891">
        <v>387.95699999999999</v>
      </c>
      <c r="AT3891">
        <v>84.343999999999994</v>
      </c>
      <c r="AU3891">
        <v>97.614999999999995</v>
      </c>
      <c r="AV3891">
        <v>210.68100000000001</v>
      </c>
      <c r="AW3891">
        <v>92.492999999999995</v>
      </c>
      <c r="AX3891">
        <v>158.101</v>
      </c>
      <c r="AY3891">
        <v>135.41</v>
      </c>
      <c r="AZ3891">
        <v>187.523</v>
      </c>
      <c r="BA3891">
        <v>171.1408884847682</v>
      </c>
    </row>
    <row r="3892" spans="1:53" x14ac:dyDescent="0.25">
      <c r="A3892">
        <v>3870</v>
      </c>
      <c r="B3892" t="s">
        <v>4719</v>
      </c>
      <c r="C3892" s="7">
        <v>0</v>
      </c>
      <c r="D3892" t="s">
        <v>8709</v>
      </c>
      <c r="E3892" s="16">
        <v>151.08104658912225</v>
      </c>
      <c r="F3892" s="12">
        <v>-0.35579801948499001</v>
      </c>
      <c r="G3892" s="13">
        <v>-0.68335686705425303</v>
      </c>
      <c r="H3892" s="13">
        <v>0.35713731183306202</v>
      </c>
      <c r="I3892" s="14">
        <v>7.5878187288874105E-2</v>
      </c>
      <c r="K3892" t="b">
        <v>0</v>
      </c>
      <c r="L3892" t="b">
        <v>0</v>
      </c>
      <c r="M3892" t="b">
        <v>0</v>
      </c>
      <c r="N3892" t="s">
        <v>9309</v>
      </c>
      <c r="O3892" t="s">
        <v>9714</v>
      </c>
      <c r="P3892">
        <v>175</v>
      </c>
      <c r="Q3892">
        <v>3148390</v>
      </c>
      <c r="R3892">
        <v>3148918</v>
      </c>
      <c r="S3892">
        <v>-1</v>
      </c>
      <c r="T3892" t="s">
        <v>20877</v>
      </c>
      <c r="U3892" s="9">
        <v>-49</v>
      </c>
      <c r="V3892" t="s">
        <v>8710</v>
      </c>
      <c r="W3892" t="s">
        <v>8711</v>
      </c>
      <c r="X3892" t="s">
        <v>11891</v>
      </c>
      <c r="Y3892" t="s">
        <v>32924</v>
      </c>
      <c r="Z3892">
        <v>79.949127925112194</v>
      </c>
      <c r="AA3892" s="12">
        <v>0.31415249169445802</v>
      </c>
      <c r="AB3892" s="13">
        <v>-1.13256469037029</v>
      </c>
      <c r="AC3892" s="13">
        <v>0.25739710370782098</v>
      </c>
      <c r="AD3892" s="13">
        <v>174.71008027008801</v>
      </c>
      <c r="AE3892" s="13">
        <v>0.311689461520884</v>
      </c>
      <c r="AF3892" s="13">
        <v>-2.19242852716234</v>
      </c>
      <c r="AG3892" s="14">
        <v>2.8348578657834501E-2</v>
      </c>
      <c r="AH3892" t="s">
        <v>11890</v>
      </c>
      <c r="AI3892" t="s">
        <v>11889</v>
      </c>
      <c r="AJ3892" t="s">
        <v>11888</v>
      </c>
      <c r="AK3892" t="s">
        <v>11887</v>
      </c>
      <c r="AM3892" t="s">
        <v>5625</v>
      </c>
      <c r="AN3892" t="s">
        <v>5625</v>
      </c>
      <c r="AO3892" t="s">
        <v>5625</v>
      </c>
      <c r="AP3892">
        <v>130.46418635648894</v>
      </c>
      <c r="AQ3892">
        <v>202.77699999999999</v>
      </c>
      <c r="AR3892">
        <v>125.13800000000001</v>
      </c>
      <c r="AS3892">
        <v>145.94499999999999</v>
      </c>
      <c r="AT3892">
        <v>67.275999999999996</v>
      </c>
      <c r="AU3892">
        <v>69.067999999999998</v>
      </c>
      <c r="AV3892">
        <v>76.248000000000005</v>
      </c>
      <c r="AW3892">
        <v>70.332999999999998</v>
      </c>
      <c r="AX3892">
        <v>112.973</v>
      </c>
      <c r="AY3892">
        <v>146.83000000000001</v>
      </c>
      <c r="AZ3892">
        <v>143.66300000000001</v>
      </c>
      <c r="BA3892">
        <v>118.30762177450832</v>
      </c>
    </row>
    <row r="3893" spans="1:53" x14ac:dyDescent="0.25">
      <c r="A3893">
        <v>3871</v>
      </c>
      <c r="B3893" t="s">
        <v>4720</v>
      </c>
      <c r="C3893" s="7">
        <v>0</v>
      </c>
      <c r="D3893" t="s">
        <v>4721</v>
      </c>
      <c r="E3893" s="16">
        <v>78.99648711932312</v>
      </c>
      <c r="F3893" s="12">
        <v>0.211391952668501</v>
      </c>
      <c r="G3893" s="13">
        <v>0.13605872663829799</v>
      </c>
      <c r="H3893" s="13">
        <v>0.673551436362406</v>
      </c>
      <c r="I3893" s="14">
        <v>0.80286228244304603</v>
      </c>
      <c r="K3893" t="b">
        <v>0</v>
      </c>
      <c r="L3893" t="b">
        <v>0</v>
      </c>
      <c r="M3893" t="b">
        <v>0</v>
      </c>
      <c r="N3893" t="s">
        <v>9309</v>
      </c>
      <c r="O3893" t="s">
        <v>9714</v>
      </c>
      <c r="P3893">
        <v>129</v>
      </c>
      <c r="Q3893">
        <v>3148918</v>
      </c>
      <c r="R3893">
        <v>3149308</v>
      </c>
      <c r="S3893">
        <v>-1</v>
      </c>
      <c r="T3893" t="s">
        <v>20877</v>
      </c>
      <c r="U3893" s="9">
        <v>0</v>
      </c>
      <c r="V3893" t="s">
        <v>8712</v>
      </c>
      <c r="W3893" t="s">
        <v>8713</v>
      </c>
      <c r="X3893" t="s">
        <v>11886</v>
      </c>
      <c r="Y3893" t="s">
        <v>32925</v>
      </c>
      <c r="Z3893">
        <v>38.016545419118202</v>
      </c>
      <c r="AA3893" s="12">
        <v>0.386155845339204</v>
      </c>
      <c r="AB3893" s="13">
        <v>0.54742652537814696</v>
      </c>
      <c r="AC3893" s="13">
        <v>0.58408573601246105</v>
      </c>
      <c r="AD3893" s="13">
        <v>87.691176476596596</v>
      </c>
      <c r="AE3893" s="13">
        <v>0.34507824857967101</v>
      </c>
      <c r="AF3893" s="13">
        <v>0.39428369420069498</v>
      </c>
      <c r="AG3893" s="14">
        <v>0.69337160041944201</v>
      </c>
      <c r="AH3893" t="s">
        <v>11885</v>
      </c>
      <c r="AI3893" t="s">
        <v>11884</v>
      </c>
      <c r="AJ3893" t="s">
        <v>11883</v>
      </c>
      <c r="AK3893" t="s">
        <v>11882</v>
      </c>
      <c r="AM3893" t="s">
        <v>5625</v>
      </c>
      <c r="AN3893" t="s">
        <v>5625</v>
      </c>
      <c r="AO3893" t="s">
        <v>5625</v>
      </c>
      <c r="AP3893">
        <v>72.462948477292471</v>
      </c>
      <c r="AQ3893">
        <v>100.889</v>
      </c>
      <c r="AR3893">
        <v>62.417000000000002</v>
      </c>
      <c r="AS3893">
        <v>80.216999999999999</v>
      </c>
      <c r="AT3893">
        <v>36.433</v>
      </c>
      <c r="AU3893">
        <v>61.262999999999998</v>
      </c>
      <c r="AV3893">
        <v>49.874000000000002</v>
      </c>
      <c r="AW3893">
        <v>77.906999999999996</v>
      </c>
      <c r="AX3893">
        <v>94.054000000000002</v>
      </c>
      <c r="AY3893">
        <v>158.59299999999999</v>
      </c>
      <c r="AZ3893">
        <v>126.36199999999999</v>
      </c>
      <c r="BA3893">
        <v>108.91581672287043</v>
      </c>
    </row>
    <row r="3894" spans="1:53" x14ac:dyDescent="0.25">
      <c r="A3894">
        <v>3872</v>
      </c>
      <c r="B3894" t="s">
        <v>4722</v>
      </c>
      <c r="C3894" s="7">
        <v>0</v>
      </c>
      <c r="D3894" t="s">
        <v>4723</v>
      </c>
      <c r="E3894" s="16">
        <v>77.531791222270229</v>
      </c>
      <c r="F3894" s="12">
        <v>0.480171815196475</v>
      </c>
      <c r="G3894" s="13">
        <v>-0.64622321123216397</v>
      </c>
      <c r="H3894" s="13">
        <v>0.26823323118907699</v>
      </c>
      <c r="I3894" s="14">
        <v>0.35501978422709102</v>
      </c>
      <c r="K3894" t="b">
        <v>0</v>
      </c>
      <c r="L3894" t="b">
        <v>0</v>
      </c>
      <c r="M3894" t="b">
        <v>0</v>
      </c>
      <c r="N3894" t="s">
        <v>9309</v>
      </c>
      <c r="O3894" t="s">
        <v>9714</v>
      </c>
      <c r="P3894">
        <v>284</v>
      </c>
      <c r="Q3894">
        <v>3149270</v>
      </c>
      <c r="R3894">
        <v>3150125</v>
      </c>
      <c r="S3894">
        <v>-1</v>
      </c>
      <c r="T3894" t="s">
        <v>20877</v>
      </c>
      <c r="U3894" s="9">
        <v>-38</v>
      </c>
      <c r="V3894" t="s">
        <v>8714</v>
      </c>
      <c r="W3894" t="s">
        <v>8715</v>
      </c>
      <c r="X3894" t="s">
        <v>11881</v>
      </c>
      <c r="Y3894" t="s">
        <v>32926</v>
      </c>
      <c r="Z3894">
        <v>90.460440904947802</v>
      </c>
      <c r="AA3894" s="12">
        <v>0.35782171610119001</v>
      </c>
      <c r="AB3894" s="13">
        <v>1.3419303345487399</v>
      </c>
      <c r="AC3894" s="13">
        <v>0.179618584993262</v>
      </c>
      <c r="AD3894" s="13">
        <v>146.09989280547501</v>
      </c>
      <c r="AE3894" s="13">
        <v>0.51770159089912604</v>
      </c>
      <c r="AF3894" s="13">
        <v>-1.2482542503101499</v>
      </c>
      <c r="AG3894" s="14">
        <v>0.211937962495275</v>
      </c>
      <c r="AH3894" t="s">
        <v>11880</v>
      </c>
      <c r="AI3894" t="s">
        <v>11879</v>
      </c>
      <c r="AJ3894" t="s">
        <v>11878</v>
      </c>
      <c r="AK3894" t="s">
        <v>11877</v>
      </c>
      <c r="AM3894" t="s">
        <v>5625</v>
      </c>
      <c r="AN3894" t="s">
        <v>5625</v>
      </c>
      <c r="AO3894" t="s">
        <v>5625</v>
      </c>
      <c r="AP3894">
        <v>95.028164889080912</v>
      </c>
      <c r="AQ3894">
        <v>44.140999999999998</v>
      </c>
      <c r="AR3894">
        <v>78.905000000000001</v>
      </c>
      <c r="AS3894">
        <v>92.052999999999997</v>
      </c>
      <c r="AT3894">
        <v>61.488</v>
      </c>
      <c r="AU3894">
        <v>51.476999999999997</v>
      </c>
      <c r="AV3894">
        <v>72.480999999999995</v>
      </c>
      <c r="AW3894">
        <v>78.97</v>
      </c>
      <c r="AX3894">
        <v>100.238</v>
      </c>
      <c r="AY3894">
        <v>39.639000000000003</v>
      </c>
      <c r="AZ3894">
        <v>34.47</v>
      </c>
      <c r="BA3894">
        <v>93.51698608196925</v>
      </c>
    </row>
    <row r="3895" spans="1:53" x14ac:dyDescent="0.25">
      <c r="A3895">
        <v>3873</v>
      </c>
      <c r="B3895" t="s">
        <v>4724</v>
      </c>
      <c r="C3895" s="7">
        <v>0</v>
      </c>
      <c r="D3895" t="s">
        <v>4725</v>
      </c>
      <c r="E3895" s="16">
        <v>189.33423008580357</v>
      </c>
      <c r="F3895" s="12">
        <v>-0.15673745550760301</v>
      </c>
      <c r="G3895" s="13">
        <v>-0.43918020394858698</v>
      </c>
      <c r="H3895" s="13">
        <v>0.689089272580511</v>
      </c>
      <c r="I3895" s="14">
        <v>0.27892744651740797</v>
      </c>
      <c r="K3895" t="b">
        <v>0</v>
      </c>
      <c r="L3895" t="b">
        <v>0</v>
      </c>
      <c r="M3895" t="b">
        <v>0</v>
      </c>
      <c r="N3895" t="s">
        <v>9309</v>
      </c>
      <c r="O3895" t="s">
        <v>9714</v>
      </c>
      <c r="P3895">
        <v>289</v>
      </c>
      <c r="Q3895">
        <v>3150128</v>
      </c>
      <c r="R3895">
        <v>3150998</v>
      </c>
      <c r="S3895">
        <v>-1</v>
      </c>
      <c r="T3895" t="s">
        <v>20877</v>
      </c>
      <c r="U3895" s="9">
        <v>3</v>
      </c>
      <c r="V3895" t="s">
        <v>8716</v>
      </c>
      <c r="W3895" t="s">
        <v>8011</v>
      </c>
      <c r="X3895" t="s">
        <v>11876</v>
      </c>
      <c r="Y3895" t="s">
        <v>32927</v>
      </c>
      <c r="Z3895">
        <v>176.33451245659799</v>
      </c>
      <c r="AA3895" s="12">
        <v>0.29890516569470399</v>
      </c>
      <c r="AB3895" s="13">
        <v>-0.52437185266878805</v>
      </c>
      <c r="AC3895" s="13">
        <v>0.60001992991770503</v>
      </c>
      <c r="AD3895" s="13">
        <v>384.82751991892098</v>
      </c>
      <c r="AE3895" s="13">
        <v>0.30805157310965198</v>
      </c>
      <c r="AF3895" s="13">
        <v>-1.4256710313641501</v>
      </c>
      <c r="AG3895" s="14">
        <v>0.153963322176708</v>
      </c>
      <c r="AH3895" t="s">
        <v>11875</v>
      </c>
      <c r="AI3895" t="s">
        <v>11874</v>
      </c>
      <c r="AJ3895" t="s">
        <v>11873</v>
      </c>
      <c r="AK3895" t="s">
        <v>11872</v>
      </c>
      <c r="AM3895" t="s">
        <v>5625</v>
      </c>
      <c r="AN3895" t="s">
        <v>5625</v>
      </c>
      <c r="AO3895" t="s">
        <v>5625</v>
      </c>
      <c r="AP3895">
        <v>190.83992034321423</v>
      </c>
      <c r="AQ3895">
        <v>232.59200000000001</v>
      </c>
      <c r="AR3895">
        <v>122.313</v>
      </c>
      <c r="AS3895">
        <v>211.59200000000001</v>
      </c>
      <c r="AT3895">
        <v>101.25700000000001</v>
      </c>
      <c r="AU3895">
        <v>102.625</v>
      </c>
      <c r="AV3895">
        <v>99.308000000000007</v>
      </c>
      <c r="AW3895">
        <v>104.77200000000001</v>
      </c>
      <c r="AX3895">
        <v>168.255</v>
      </c>
      <c r="AY3895">
        <v>233.732</v>
      </c>
      <c r="AZ3895">
        <v>204.922</v>
      </c>
      <c r="BA3895">
        <v>165.8591265815314</v>
      </c>
    </row>
    <row r="3896" spans="1:53" x14ac:dyDescent="0.25">
      <c r="A3896">
        <v>3874</v>
      </c>
      <c r="B3896" t="s">
        <v>4726</v>
      </c>
      <c r="C3896" s="7">
        <v>0</v>
      </c>
      <c r="D3896" t="s">
        <v>4727</v>
      </c>
      <c r="E3896" s="16">
        <v>161.15802414426497</v>
      </c>
      <c r="F3896" s="12">
        <v>-0.124933464055383</v>
      </c>
      <c r="G3896" s="13">
        <v>-0.65219355518094502</v>
      </c>
      <c r="H3896" s="13">
        <v>0.77822896997966595</v>
      </c>
      <c r="I3896" s="14">
        <v>4.0097807575646099E-2</v>
      </c>
      <c r="K3896" t="b">
        <v>0</v>
      </c>
      <c r="L3896" t="b">
        <v>0</v>
      </c>
      <c r="M3896" t="b">
        <v>0</v>
      </c>
      <c r="N3896" t="s">
        <v>9309</v>
      </c>
      <c r="O3896" t="s">
        <v>9714</v>
      </c>
      <c r="P3896">
        <v>192</v>
      </c>
      <c r="Q3896">
        <v>3151002</v>
      </c>
      <c r="R3896">
        <v>3151581</v>
      </c>
      <c r="S3896">
        <v>-1</v>
      </c>
      <c r="T3896" t="s">
        <v>20877</v>
      </c>
      <c r="U3896" s="9">
        <v>4</v>
      </c>
      <c r="V3896" t="s">
        <v>8717</v>
      </c>
      <c r="W3896" t="s">
        <v>5625</v>
      </c>
      <c r="X3896" t="s">
        <v>11871</v>
      </c>
      <c r="Y3896" t="s">
        <v>32928</v>
      </c>
      <c r="Z3896">
        <v>102.09430286145999</v>
      </c>
      <c r="AA3896" s="12">
        <v>0.32719676893136301</v>
      </c>
      <c r="AB3896" s="13">
        <v>-0.38182976092160198</v>
      </c>
      <c r="AC3896" s="13">
        <v>0.70258764227139903</v>
      </c>
      <c r="AD3896" s="13">
        <v>207.14316140743401</v>
      </c>
      <c r="AE3896" s="13">
        <v>0.26214507138024301</v>
      </c>
      <c r="AF3896" s="13">
        <v>-2.4879108035372299</v>
      </c>
      <c r="AG3896" s="14">
        <v>1.28495955829657E-2</v>
      </c>
      <c r="AH3896" t="s">
        <v>11870</v>
      </c>
      <c r="AI3896" t="s">
        <v>11869</v>
      </c>
      <c r="AJ3896" t="s">
        <v>11868</v>
      </c>
      <c r="AM3896" t="s">
        <v>5625</v>
      </c>
      <c r="AN3896" t="s">
        <v>5625</v>
      </c>
      <c r="AO3896" t="s">
        <v>5625</v>
      </c>
      <c r="AP3896">
        <v>156.34209657705995</v>
      </c>
      <c r="AQ3896">
        <v>159.02799999999999</v>
      </c>
      <c r="AR3896">
        <v>181.38399999999999</v>
      </c>
      <c r="AS3896">
        <v>147.87799999999999</v>
      </c>
      <c r="AT3896">
        <v>49.08</v>
      </c>
      <c r="AU3896">
        <v>82.531000000000006</v>
      </c>
      <c r="AV3896">
        <v>103.125</v>
      </c>
      <c r="AW3896">
        <v>131.191</v>
      </c>
      <c r="AX3896">
        <v>136.77000000000001</v>
      </c>
      <c r="AY3896">
        <v>160.96799999999999</v>
      </c>
      <c r="AZ3896">
        <v>146.864</v>
      </c>
      <c r="BA3896">
        <v>128.38522437540428</v>
      </c>
    </row>
    <row r="3897" spans="1:53" x14ac:dyDescent="0.25">
      <c r="A3897">
        <v>3875</v>
      </c>
      <c r="B3897" t="s">
        <v>4728</v>
      </c>
      <c r="C3897" s="7">
        <v>0</v>
      </c>
      <c r="D3897" t="s">
        <v>4729</v>
      </c>
      <c r="E3897" s="16">
        <v>222.47305058169209</v>
      </c>
      <c r="F3897" s="12">
        <v>-0.10177311871785399</v>
      </c>
      <c r="G3897" s="13">
        <v>-0.78431975738027204</v>
      </c>
      <c r="H3897" s="13">
        <v>0.818958881548703</v>
      </c>
      <c r="I3897" s="14">
        <v>8.1497482137265306E-2</v>
      </c>
      <c r="K3897" t="b">
        <v>0</v>
      </c>
      <c r="L3897" t="b">
        <v>0</v>
      </c>
      <c r="M3897" t="b">
        <v>0</v>
      </c>
      <c r="N3897" t="s">
        <v>9309</v>
      </c>
      <c r="O3897" t="s">
        <v>9714</v>
      </c>
      <c r="P3897">
        <v>492</v>
      </c>
      <c r="Q3897">
        <v>3151592</v>
      </c>
      <c r="R3897">
        <v>3153071</v>
      </c>
      <c r="S3897">
        <v>-1</v>
      </c>
      <c r="T3897" t="s">
        <v>20877</v>
      </c>
      <c r="U3897" s="9">
        <v>11</v>
      </c>
      <c r="V3897" t="s">
        <v>8718</v>
      </c>
      <c r="W3897" t="s">
        <v>7511</v>
      </c>
      <c r="X3897" t="s">
        <v>11867</v>
      </c>
      <c r="Y3897" t="s">
        <v>32929</v>
      </c>
      <c r="Z3897">
        <v>359.13651730318401</v>
      </c>
      <c r="AA3897" s="12">
        <v>0.32353380913173302</v>
      </c>
      <c r="AB3897" s="13">
        <v>-0.31456718230154002</v>
      </c>
      <c r="AC3897" s="13">
        <v>0.75309029977363096</v>
      </c>
      <c r="AD3897" s="13">
        <v>698.88211283248995</v>
      </c>
      <c r="AE3897" s="13">
        <v>0.36373514062543</v>
      </c>
      <c r="AF3897" s="13">
        <v>-2.1562936042738801</v>
      </c>
      <c r="AG3897" s="14">
        <v>3.10607463681047E-2</v>
      </c>
      <c r="AH3897" t="s">
        <v>11866</v>
      </c>
      <c r="AI3897" t="s">
        <v>11865</v>
      </c>
      <c r="AJ3897" t="s">
        <v>11864</v>
      </c>
      <c r="AK3897" t="s">
        <v>11863</v>
      </c>
      <c r="AM3897" t="s">
        <v>21649</v>
      </c>
      <c r="AN3897" t="s">
        <v>21648</v>
      </c>
      <c r="AO3897" t="s">
        <v>22000</v>
      </c>
      <c r="AP3897">
        <v>249.89520232676833</v>
      </c>
      <c r="AQ3897">
        <v>144.96299999999999</v>
      </c>
      <c r="AR3897">
        <v>211.14400000000001</v>
      </c>
      <c r="AS3897">
        <v>283.89</v>
      </c>
      <c r="AT3897">
        <v>109.51900000000001</v>
      </c>
      <c r="AU3897">
        <v>136.03899999999999</v>
      </c>
      <c r="AV3897">
        <v>153.84</v>
      </c>
      <c r="AW3897">
        <v>100.435</v>
      </c>
      <c r="AX3897">
        <v>241.755</v>
      </c>
      <c r="AY3897">
        <v>138.34899999999999</v>
      </c>
      <c r="AZ3897">
        <v>146.34899999999999</v>
      </c>
      <c r="BA3897">
        <v>182.88006572397018</v>
      </c>
    </row>
    <row r="3898" spans="1:53" x14ac:dyDescent="0.25">
      <c r="A3898">
        <v>3876</v>
      </c>
      <c r="B3898" t="s">
        <v>4730</v>
      </c>
      <c r="C3898" s="7">
        <v>0</v>
      </c>
      <c r="D3898" t="s">
        <v>4731</v>
      </c>
      <c r="E3898" s="16">
        <v>2224.2112112189875</v>
      </c>
      <c r="F3898" s="12">
        <v>-1.3805544150839899</v>
      </c>
      <c r="G3898" s="13">
        <v>-1.04660789293781</v>
      </c>
      <c r="H3898" s="13">
        <v>6.0409838517954402E-5</v>
      </c>
      <c r="I3898" s="14">
        <v>3.6253583080285999E-2</v>
      </c>
      <c r="K3898" t="b">
        <v>0</v>
      </c>
      <c r="L3898" t="b">
        <v>0</v>
      </c>
      <c r="M3898" t="b">
        <v>0</v>
      </c>
      <c r="N3898" t="s">
        <v>9309</v>
      </c>
      <c r="O3898" t="s">
        <v>9714</v>
      </c>
      <c r="P3898">
        <v>332</v>
      </c>
      <c r="Q3898">
        <v>3153125</v>
      </c>
      <c r="R3898">
        <v>3154124</v>
      </c>
      <c r="S3898">
        <v>-1</v>
      </c>
      <c r="T3898" t="s">
        <v>20877</v>
      </c>
      <c r="U3898" s="9">
        <v>54</v>
      </c>
      <c r="V3898" t="s">
        <v>7278</v>
      </c>
      <c r="W3898" t="s">
        <v>7279</v>
      </c>
      <c r="X3898" t="s">
        <v>11862</v>
      </c>
      <c r="Y3898" t="s">
        <v>32930</v>
      </c>
      <c r="Z3898">
        <v>1738.9112013500601</v>
      </c>
      <c r="AA3898" s="12">
        <v>0.31473179429720199</v>
      </c>
      <c r="AB3898" s="13">
        <v>-4.3864472547705899</v>
      </c>
      <c r="AC3898" s="13">
        <v>1.1521708787286E-5</v>
      </c>
      <c r="AD3898" s="13">
        <v>4439.6031425176498</v>
      </c>
      <c r="AE3898" s="13">
        <v>0.41337095718615002</v>
      </c>
      <c r="AF3898" s="13">
        <v>-2.5318854040016601</v>
      </c>
      <c r="AG3898" s="14">
        <v>1.13451062426511E-2</v>
      </c>
      <c r="AH3898" t="s">
        <v>11861</v>
      </c>
      <c r="AI3898" t="s">
        <v>11860</v>
      </c>
      <c r="AJ3898" t="s">
        <v>11859</v>
      </c>
      <c r="AK3898" t="s">
        <v>11858</v>
      </c>
      <c r="AM3898" t="s">
        <v>5625</v>
      </c>
      <c r="AN3898" t="s">
        <v>5625</v>
      </c>
      <c r="AO3898" t="s">
        <v>5625</v>
      </c>
      <c r="AP3898">
        <v>2524.3368448759502</v>
      </c>
      <c r="AQ3898">
        <v>1394.596</v>
      </c>
      <c r="AR3898">
        <v>2424.1779999999999</v>
      </c>
      <c r="AS3898">
        <v>2553.7339999999999</v>
      </c>
      <c r="AT3898">
        <v>452.28800000000001</v>
      </c>
      <c r="AU3898">
        <v>461.96899999999999</v>
      </c>
      <c r="AV3898">
        <v>456.87299999999999</v>
      </c>
      <c r="AW3898">
        <v>667.42399999999998</v>
      </c>
      <c r="AX3898">
        <v>2287.4850000000001</v>
      </c>
      <c r="AY3898">
        <v>927.00199999999995</v>
      </c>
      <c r="AZ3898">
        <v>1209.5640000000001</v>
      </c>
      <c r="BA3898">
        <v>1469.4304013794788</v>
      </c>
    </row>
    <row r="3899" spans="1:53" x14ac:dyDescent="0.25">
      <c r="A3899">
        <v>3877</v>
      </c>
      <c r="B3899" t="s">
        <v>4732</v>
      </c>
      <c r="C3899" s="7">
        <v>0</v>
      </c>
      <c r="D3899" t="s">
        <v>4733</v>
      </c>
      <c r="E3899" s="16">
        <v>167.38094714786124</v>
      </c>
      <c r="F3899" s="12">
        <v>0.35797698289081697</v>
      </c>
      <c r="G3899" s="13">
        <v>-0.91518317015358797</v>
      </c>
      <c r="H3899" s="13">
        <v>0.48388134376228198</v>
      </c>
      <c r="I3899" s="14">
        <v>0.16299320446631799</v>
      </c>
      <c r="K3899" t="b">
        <v>0</v>
      </c>
      <c r="L3899" t="b">
        <v>0</v>
      </c>
      <c r="M3899" t="b">
        <v>0</v>
      </c>
      <c r="N3899" t="s">
        <v>9309</v>
      </c>
      <c r="O3899" t="s">
        <v>9714</v>
      </c>
      <c r="P3899">
        <v>296</v>
      </c>
      <c r="Q3899">
        <v>3154147</v>
      </c>
      <c r="R3899">
        <v>3155038</v>
      </c>
      <c r="S3899">
        <v>-1</v>
      </c>
      <c r="T3899" t="s">
        <v>20877</v>
      </c>
      <c r="U3899" s="9">
        <v>23</v>
      </c>
      <c r="V3899" t="s">
        <v>8719</v>
      </c>
      <c r="W3899" t="s">
        <v>8720</v>
      </c>
      <c r="X3899" t="s">
        <v>11857</v>
      </c>
      <c r="Y3899" t="s">
        <v>32931</v>
      </c>
      <c r="Z3899">
        <v>193.35474287356601</v>
      </c>
      <c r="AA3899" s="12">
        <v>0.40619166494298597</v>
      </c>
      <c r="AB3899" s="13">
        <v>0.88130066120648698</v>
      </c>
      <c r="AC3899" s="13">
        <v>0.37815510831618698</v>
      </c>
      <c r="AD3899" s="13">
        <v>308.04991864385499</v>
      </c>
      <c r="AE3899" s="13">
        <v>0.51522320688633105</v>
      </c>
      <c r="AF3899" s="13">
        <v>-1.7762848371764</v>
      </c>
      <c r="AG3899" s="14">
        <v>7.5685981125013194E-2</v>
      </c>
      <c r="AI3899" t="s">
        <v>11856</v>
      </c>
      <c r="AJ3899" t="s">
        <v>11855</v>
      </c>
      <c r="AK3899" t="s">
        <v>11854</v>
      </c>
      <c r="AM3899" t="s">
        <v>5625</v>
      </c>
      <c r="AN3899" t="s">
        <v>5625</v>
      </c>
      <c r="AO3899" t="s">
        <v>5625</v>
      </c>
      <c r="AP3899">
        <v>228.96278859144496</v>
      </c>
      <c r="AQ3899">
        <v>71.498000000000005</v>
      </c>
      <c r="AR3899">
        <v>192.02500000000001</v>
      </c>
      <c r="AS3899">
        <v>177.03800000000001</v>
      </c>
      <c r="AT3899">
        <v>127.575</v>
      </c>
      <c r="AU3899">
        <v>131.255</v>
      </c>
      <c r="AV3899">
        <v>154.33600000000001</v>
      </c>
      <c r="AW3899">
        <v>107.986</v>
      </c>
      <c r="AX3899">
        <v>184.68100000000001</v>
      </c>
      <c r="AY3899">
        <v>67.040999999999997</v>
      </c>
      <c r="AZ3899">
        <v>90.555999999999997</v>
      </c>
      <c r="BA3899">
        <v>139.51535841853129</v>
      </c>
    </row>
    <row r="3900" spans="1:53" x14ac:dyDescent="0.25">
      <c r="A3900">
        <v>3878</v>
      </c>
      <c r="B3900" t="s">
        <v>4734</v>
      </c>
      <c r="C3900" s="7">
        <v>0</v>
      </c>
      <c r="D3900" t="s">
        <v>4735</v>
      </c>
      <c r="E3900" s="16">
        <v>121.74732435685723</v>
      </c>
      <c r="F3900" s="12">
        <v>0.48887552164397302</v>
      </c>
      <c r="G3900" s="13">
        <v>-0.67832027864454303</v>
      </c>
      <c r="H3900" s="13">
        <v>0.19962127566973201</v>
      </c>
      <c r="I3900" s="14">
        <v>0.13135501541168301</v>
      </c>
      <c r="K3900" t="b">
        <v>0</v>
      </c>
      <c r="L3900" t="b">
        <v>0</v>
      </c>
      <c r="M3900" t="b">
        <v>0</v>
      </c>
      <c r="N3900" t="s">
        <v>9309</v>
      </c>
      <c r="O3900" t="s">
        <v>9714</v>
      </c>
      <c r="P3900">
        <v>258</v>
      </c>
      <c r="Q3900">
        <v>3155055</v>
      </c>
      <c r="R3900">
        <v>3155832</v>
      </c>
      <c r="S3900">
        <v>-1</v>
      </c>
      <c r="T3900" t="s">
        <v>20877</v>
      </c>
      <c r="U3900" s="9">
        <v>17</v>
      </c>
      <c r="V3900" t="s">
        <v>8721</v>
      </c>
      <c r="W3900" t="s">
        <v>8722</v>
      </c>
      <c r="X3900" t="s">
        <v>11853</v>
      </c>
      <c r="Y3900" t="s">
        <v>32932</v>
      </c>
      <c r="Z3900">
        <v>129.17232773225601</v>
      </c>
      <c r="AA3900" s="12">
        <v>0.31941210136057602</v>
      </c>
      <c r="AB3900" s="13">
        <v>1.53054790210373</v>
      </c>
      <c r="AC3900" s="13">
        <v>0.12588116597774299</v>
      </c>
      <c r="AD3900" s="13">
        <v>209.56902830976301</v>
      </c>
      <c r="AE3900" s="13">
        <v>0.35741703828909799</v>
      </c>
      <c r="AF3900" s="13">
        <v>-1.89783979491174</v>
      </c>
      <c r="AG3900" s="14">
        <v>5.7717189212528303E-2</v>
      </c>
      <c r="AH3900" t="s">
        <v>11852</v>
      </c>
      <c r="AI3900" t="s">
        <v>11851</v>
      </c>
      <c r="AJ3900" t="s">
        <v>11850</v>
      </c>
      <c r="AK3900" t="s">
        <v>11849</v>
      </c>
      <c r="AM3900" t="s">
        <v>5625</v>
      </c>
      <c r="AN3900" t="s">
        <v>5625</v>
      </c>
      <c r="AO3900" t="s">
        <v>5625</v>
      </c>
      <c r="AP3900">
        <v>154.57829742742894</v>
      </c>
      <c r="AQ3900">
        <v>90.254999999999995</v>
      </c>
      <c r="AR3900">
        <v>138.74299999999999</v>
      </c>
      <c r="AS3900">
        <v>103.413</v>
      </c>
      <c r="AT3900">
        <v>106.062</v>
      </c>
      <c r="AU3900">
        <v>111.67100000000001</v>
      </c>
      <c r="AV3900">
        <v>107.119</v>
      </c>
      <c r="AW3900">
        <v>89.07</v>
      </c>
      <c r="AX3900">
        <v>117.36</v>
      </c>
      <c r="AY3900">
        <v>91.052000000000007</v>
      </c>
      <c r="AZ3900">
        <v>98.245999999999995</v>
      </c>
      <c r="BA3900">
        <v>116.57183427356959</v>
      </c>
    </row>
    <row r="3901" spans="1:53" x14ac:dyDescent="0.25">
      <c r="A3901">
        <v>3879</v>
      </c>
      <c r="B3901" t="s">
        <v>4736</v>
      </c>
      <c r="C3901" s="7">
        <v>0</v>
      </c>
      <c r="D3901" t="s">
        <v>4737</v>
      </c>
      <c r="E3901" s="16">
        <v>704.28419040189976</v>
      </c>
      <c r="F3901" s="12">
        <v>0.89004206655539697</v>
      </c>
      <c r="G3901" s="13">
        <v>-0.881179895771393</v>
      </c>
      <c r="H3901" s="13">
        <v>9.0893230858451698E-4</v>
      </c>
      <c r="I3901" s="14">
        <v>1.8044232517606399E-2</v>
      </c>
      <c r="K3901" t="b">
        <v>0</v>
      </c>
      <c r="L3901" t="b">
        <v>0</v>
      </c>
      <c r="M3901" t="b">
        <v>0</v>
      </c>
      <c r="N3901" t="s">
        <v>9309</v>
      </c>
      <c r="O3901" t="s">
        <v>9714</v>
      </c>
      <c r="P3901">
        <v>634</v>
      </c>
      <c r="Q3901">
        <v>3155924</v>
      </c>
      <c r="R3901">
        <v>3157829</v>
      </c>
      <c r="S3901">
        <v>-1</v>
      </c>
      <c r="T3901" t="s">
        <v>20877</v>
      </c>
      <c r="U3901" s="9">
        <v>92</v>
      </c>
      <c r="V3901" t="s">
        <v>8723</v>
      </c>
      <c r="W3901" t="s">
        <v>8724</v>
      </c>
      <c r="X3901" t="s">
        <v>11848</v>
      </c>
      <c r="Y3901" t="s">
        <v>32933</v>
      </c>
      <c r="Z3901">
        <v>2170.8931526541101</v>
      </c>
      <c r="AA3901" s="12">
        <v>0.24200504475880699</v>
      </c>
      <c r="AB3901" s="13">
        <v>3.6777831116803799</v>
      </c>
      <c r="AC3901" s="13">
        <v>2.3526987709759001E-4</v>
      </c>
      <c r="AD3901" s="13">
        <v>2814.8220002793601</v>
      </c>
      <c r="AE3901" s="13">
        <v>0.31294008794134398</v>
      </c>
      <c r="AF3901" s="13">
        <v>-2.8158102132845202</v>
      </c>
      <c r="AG3901" s="14">
        <v>4.8654399321521003E-3</v>
      </c>
      <c r="AH3901" t="s">
        <v>10720</v>
      </c>
      <c r="AI3901" t="s">
        <v>11847</v>
      </c>
      <c r="AJ3901" t="s">
        <v>11846</v>
      </c>
      <c r="AK3901" t="s">
        <v>11845</v>
      </c>
      <c r="AM3901" t="s">
        <v>5625</v>
      </c>
      <c r="AN3901" t="s">
        <v>5625</v>
      </c>
      <c r="AO3901" t="s">
        <v>5625</v>
      </c>
      <c r="AP3901">
        <v>728.07076160759925</v>
      </c>
      <c r="AQ3901">
        <v>618.93399999999997</v>
      </c>
      <c r="AR3901">
        <v>852.13199999999995</v>
      </c>
      <c r="AS3901">
        <v>618</v>
      </c>
      <c r="AT3901">
        <v>777.18899999999996</v>
      </c>
      <c r="AU3901">
        <v>718.20100000000002</v>
      </c>
      <c r="AV3901">
        <v>908.25199999999995</v>
      </c>
      <c r="AW3901">
        <v>765.577</v>
      </c>
      <c r="AX3901">
        <v>610.04700000000003</v>
      </c>
      <c r="AY3901">
        <v>441.20699999999999</v>
      </c>
      <c r="AZ3901">
        <v>467.93099999999998</v>
      </c>
      <c r="BA3901">
        <v>602.36651671117852</v>
      </c>
    </row>
    <row r="3902" spans="1:53" x14ac:dyDescent="0.25">
      <c r="A3902">
        <v>3880</v>
      </c>
      <c r="B3902" t="s">
        <v>4738</v>
      </c>
      <c r="C3902" s="7">
        <v>0</v>
      </c>
      <c r="D3902" t="s">
        <v>4739</v>
      </c>
      <c r="E3902" s="16">
        <v>310.16771410584931</v>
      </c>
      <c r="F3902" s="12">
        <v>-0.44473760958266101</v>
      </c>
      <c r="G3902" s="13">
        <v>-0.876851381503992</v>
      </c>
      <c r="H3902" s="13">
        <v>0.37404013359360699</v>
      </c>
      <c r="I3902" s="14">
        <v>0.11623431164987399</v>
      </c>
      <c r="K3902" t="b">
        <v>0</v>
      </c>
      <c r="L3902" t="b">
        <v>0</v>
      </c>
      <c r="M3902" t="b">
        <v>0</v>
      </c>
      <c r="N3902" t="s">
        <v>9309</v>
      </c>
      <c r="O3902" t="s">
        <v>9714</v>
      </c>
      <c r="P3902">
        <v>207</v>
      </c>
      <c r="Q3902">
        <v>3157924</v>
      </c>
      <c r="R3902">
        <v>3158548</v>
      </c>
      <c r="S3902">
        <v>-1</v>
      </c>
      <c r="T3902" t="s">
        <v>20877</v>
      </c>
      <c r="U3902" s="9">
        <v>95</v>
      </c>
      <c r="V3902" t="s">
        <v>8725</v>
      </c>
      <c r="W3902" t="s">
        <v>6231</v>
      </c>
      <c r="X3902" t="s">
        <v>11844</v>
      </c>
      <c r="Y3902" t="s">
        <v>32934</v>
      </c>
      <c r="Z3902">
        <v>187.37969891706001</v>
      </c>
      <c r="AA3902" s="12">
        <v>0.40481253402172501</v>
      </c>
      <c r="AB3902" s="13">
        <v>-1.0986260854235099</v>
      </c>
      <c r="AC3902" s="13">
        <v>0.27193119484471001</v>
      </c>
      <c r="AD3902" s="13">
        <v>397.98411474868198</v>
      </c>
      <c r="AE3902" s="13">
        <v>0.44577840411171099</v>
      </c>
      <c r="AF3902" s="13">
        <v>-1.9670118009670401</v>
      </c>
      <c r="AG3902" s="14">
        <v>4.9181850301424399E-2</v>
      </c>
      <c r="AH3902" t="s">
        <v>11843</v>
      </c>
      <c r="AI3902" t="s">
        <v>11842</v>
      </c>
      <c r="AJ3902" t="s">
        <v>11144</v>
      </c>
      <c r="AK3902" t="s">
        <v>11841</v>
      </c>
      <c r="AM3902" t="s">
        <v>5625</v>
      </c>
      <c r="AN3902" t="s">
        <v>5625</v>
      </c>
      <c r="AO3902" t="s">
        <v>5625</v>
      </c>
      <c r="AP3902">
        <v>210.17085642339711</v>
      </c>
      <c r="AQ3902">
        <v>507.02100000000002</v>
      </c>
      <c r="AR3902">
        <v>178.33500000000001</v>
      </c>
      <c r="AS3902">
        <v>345.14400000000001</v>
      </c>
      <c r="AT3902">
        <v>104.74299999999999</v>
      </c>
      <c r="AU3902">
        <v>141.06700000000001</v>
      </c>
      <c r="AV3902">
        <v>182.678</v>
      </c>
      <c r="AW3902">
        <v>113.61499999999999</v>
      </c>
      <c r="AX3902">
        <v>183.49299999999999</v>
      </c>
      <c r="AY3902">
        <v>344.88600000000002</v>
      </c>
      <c r="AZ3902">
        <v>264.803</v>
      </c>
      <c r="BA3902">
        <v>132.14051293583546</v>
      </c>
    </row>
    <row r="3903" spans="1:53" x14ac:dyDescent="0.25">
      <c r="A3903">
        <v>3881</v>
      </c>
      <c r="B3903" t="s">
        <v>4740</v>
      </c>
      <c r="C3903" s="7">
        <v>0</v>
      </c>
      <c r="D3903" t="s">
        <v>4741</v>
      </c>
      <c r="E3903" s="16">
        <v>209.50230952586188</v>
      </c>
      <c r="F3903" s="12">
        <v>0.91921304012118898</v>
      </c>
      <c r="G3903" s="13">
        <v>-0.46595875899753503</v>
      </c>
      <c r="H3903" s="13">
        <v>4.2013918348185698E-3</v>
      </c>
      <c r="I3903" s="14">
        <v>0.17554117295351099</v>
      </c>
      <c r="K3903" t="b">
        <v>0</v>
      </c>
      <c r="L3903" t="b">
        <v>0</v>
      </c>
      <c r="M3903" t="b">
        <v>0</v>
      </c>
      <c r="N3903" t="s">
        <v>9309</v>
      </c>
      <c r="O3903" t="s">
        <v>9714</v>
      </c>
      <c r="P3903">
        <v>462</v>
      </c>
      <c r="Q3903">
        <v>3158489</v>
      </c>
      <c r="R3903">
        <v>3159878</v>
      </c>
      <c r="S3903">
        <v>-1</v>
      </c>
      <c r="T3903" t="s">
        <v>20877</v>
      </c>
      <c r="U3903" s="9">
        <v>-59</v>
      </c>
      <c r="V3903" t="s">
        <v>8726</v>
      </c>
      <c r="W3903" t="s">
        <v>8727</v>
      </c>
      <c r="X3903" t="s">
        <v>11840</v>
      </c>
      <c r="Y3903" t="s">
        <v>32935</v>
      </c>
      <c r="Z3903">
        <v>478.86767998285802</v>
      </c>
      <c r="AA3903" s="12">
        <v>0.28636114930682299</v>
      </c>
      <c r="AB3903" s="13">
        <v>3.20997817736894</v>
      </c>
      <c r="AC3903" s="13">
        <v>1.3274504985043699E-3</v>
      </c>
      <c r="AD3903" s="13">
        <v>678.29852391200097</v>
      </c>
      <c r="AE3903" s="13">
        <v>0.26963646164511701</v>
      </c>
      <c r="AF3903" s="13">
        <v>-1.72809996153565</v>
      </c>
      <c r="AG3903" s="14">
        <v>8.3970304407370605E-2</v>
      </c>
      <c r="AI3903" t="s">
        <v>11839</v>
      </c>
      <c r="AJ3903" t="s">
        <v>11838</v>
      </c>
      <c r="AK3903" t="s">
        <v>11837</v>
      </c>
      <c r="AM3903" t="s">
        <v>5625</v>
      </c>
      <c r="AN3903" t="s">
        <v>5625</v>
      </c>
      <c r="AO3903" t="s">
        <v>5625</v>
      </c>
      <c r="AP3903">
        <v>167.85423810344747</v>
      </c>
      <c r="AQ3903">
        <v>212.553</v>
      </c>
      <c r="AR3903">
        <v>250.863</v>
      </c>
      <c r="AS3903">
        <v>206.739</v>
      </c>
      <c r="AT3903">
        <v>289.49299999999999</v>
      </c>
      <c r="AU3903">
        <v>248.96700000000001</v>
      </c>
      <c r="AV3903">
        <v>238.71100000000001</v>
      </c>
      <c r="AW3903">
        <v>184.71899999999999</v>
      </c>
      <c r="AX3903">
        <v>250.755</v>
      </c>
      <c r="AY3903">
        <v>199.77199999999999</v>
      </c>
      <c r="AZ3903">
        <v>191.31200000000001</v>
      </c>
      <c r="BA3903">
        <v>202.37502472010928</v>
      </c>
    </row>
    <row r="3904" spans="1:53" x14ac:dyDescent="0.25">
      <c r="A3904">
        <v>3882</v>
      </c>
      <c r="B3904" t="s">
        <v>4742</v>
      </c>
      <c r="C3904" s="7">
        <v>0</v>
      </c>
      <c r="D3904" t="s">
        <v>193</v>
      </c>
      <c r="E3904" s="16">
        <v>18.641657428626925</v>
      </c>
      <c r="F3904" s="12">
        <v>-1.0611785467330801</v>
      </c>
      <c r="G3904" s="13">
        <v>2.5465291945792798</v>
      </c>
      <c r="H3904" s="13">
        <v>8.3389152134955305E-2</v>
      </c>
      <c r="I3904" s="14">
        <v>8.4409994811262499E-5</v>
      </c>
      <c r="K3904" t="b">
        <v>0</v>
      </c>
      <c r="L3904" t="b">
        <v>0</v>
      </c>
      <c r="M3904" t="b">
        <v>0</v>
      </c>
      <c r="N3904" t="s">
        <v>9309</v>
      </c>
      <c r="O3904" t="s">
        <v>9714</v>
      </c>
      <c r="P3904">
        <v>325</v>
      </c>
      <c r="Q3904">
        <v>3159997</v>
      </c>
      <c r="R3904">
        <v>3160975</v>
      </c>
      <c r="S3904">
        <v>-1</v>
      </c>
      <c r="T3904" t="s">
        <v>20877</v>
      </c>
      <c r="U3904" s="9">
        <v>119</v>
      </c>
      <c r="V3904" t="s">
        <v>6258</v>
      </c>
      <c r="W3904" t="s">
        <v>7235</v>
      </c>
      <c r="X3904" t="s">
        <v>11836</v>
      </c>
      <c r="Y3904" t="s">
        <v>32936</v>
      </c>
      <c r="Z3904">
        <v>15.358277151846901</v>
      </c>
      <c r="AA3904" s="12">
        <v>0.52485329534212199</v>
      </c>
      <c r="AB3904" s="13">
        <v>-2.0218574526456199</v>
      </c>
      <c r="AC3904" s="13">
        <v>4.3191080369611397E-2</v>
      </c>
      <c r="AD3904" s="13">
        <v>185.17714771854099</v>
      </c>
      <c r="AE3904" s="13">
        <v>0.57299116591157795</v>
      </c>
      <c r="AF3904" s="13">
        <v>4.4442730465625502</v>
      </c>
      <c r="AG3904" s="14">
        <v>8.8189546117480101E-6</v>
      </c>
      <c r="AH3904" t="s">
        <v>11835</v>
      </c>
      <c r="AK3904" t="s">
        <v>11834</v>
      </c>
      <c r="AM3904" t="s">
        <v>5625</v>
      </c>
      <c r="AN3904" t="s">
        <v>5625</v>
      </c>
      <c r="AO3904" t="s">
        <v>5625</v>
      </c>
      <c r="AP3904">
        <v>13.996629714507701</v>
      </c>
      <c r="AQ3904">
        <v>15.326000000000001</v>
      </c>
      <c r="AR3904">
        <v>27.734999999999999</v>
      </c>
      <c r="AS3904">
        <v>17.509</v>
      </c>
      <c r="AT3904">
        <v>4.3579999999999997</v>
      </c>
      <c r="AU3904">
        <v>6.4290000000000003</v>
      </c>
      <c r="AV3904">
        <v>4.1630000000000003</v>
      </c>
      <c r="AW3904">
        <v>6.9039999999999999</v>
      </c>
      <c r="AX3904">
        <v>338.95800000000003</v>
      </c>
      <c r="AY3904">
        <v>102.22799999999999</v>
      </c>
      <c r="AZ3904">
        <v>62.74</v>
      </c>
      <c r="BA3904">
        <v>175.00818259061009</v>
      </c>
    </row>
    <row r="3905" spans="1:53" x14ac:dyDescent="0.25">
      <c r="A3905">
        <v>3883</v>
      </c>
      <c r="B3905" t="s">
        <v>4743</v>
      </c>
      <c r="C3905" s="7">
        <v>0</v>
      </c>
      <c r="D3905" t="s">
        <v>12</v>
      </c>
      <c r="E3905" s="16">
        <v>32.747187215812772</v>
      </c>
      <c r="F3905" s="12">
        <v>-1.8980832625383799</v>
      </c>
      <c r="G3905" s="13">
        <v>3.3779053411399498</v>
      </c>
      <c r="H3905" s="13">
        <v>2.86852101022391E-3</v>
      </c>
      <c r="I3905" s="14">
        <v>2.8489521730217898E-7</v>
      </c>
      <c r="K3905" t="b">
        <v>0</v>
      </c>
      <c r="L3905" t="b">
        <v>0</v>
      </c>
      <c r="M3905" t="b">
        <v>0</v>
      </c>
      <c r="N3905" t="s">
        <v>9309</v>
      </c>
      <c r="O3905" t="s">
        <v>9714</v>
      </c>
      <c r="P3905">
        <v>244</v>
      </c>
      <c r="Q3905">
        <v>3160943</v>
      </c>
      <c r="R3905">
        <v>3161678</v>
      </c>
      <c r="S3905">
        <v>-1</v>
      </c>
      <c r="T3905" t="s">
        <v>20877</v>
      </c>
      <c r="U3905" s="9">
        <v>-32</v>
      </c>
      <c r="V3905" t="s">
        <v>8728</v>
      </c>
      <c r="W3905" t="s">
        <v>8729</v>
      </c>
      <c r="X3905" t="s">
        <v>11833</v>
      </c>
      <c r="Y3905" t="s">
        <v>32937</v>
      </c>
      <c r="Z3905">
        <v>17.4190019912024</v>
      </c>
      <c r="AA3905" s="12">
        <v>0.56922241904021997</v>
      </c>
      <c r="AB3905" s="13">
        <v>-3.3345195112637902</v>
      </c>
      <c r="AC3905" s="13">
        <v>8.5446905649059005E-4</v>
      </c>
      <c r="AD3905" s="13">
        <v>433.92815517278399</v>
      </c>
      <c r="AE3905" s="13">
        <v>0.59689701453517197</v>
      </c>
      <c r="AF3905" s="13">
        <v>5.6591091241601603</v>
      </c>
      <c r="AG3905" s="14">
        <v>1.5216078497342201E-8</v>
      </c>
      <c r="AK3905" t="s">
        <v>11832</v>
      </c>
      <c r="AM3905" t="s">
        <v>5625</v>
      </c>
      <c r="AN3905" t="s">
        <v>5625</v>
      </c>
      <c r="AO3905" t="s">
        <v>5625</v>
      </c>
      <c r="AP3905">
        <v>22.22874886325107</v>
      </c>
      <c r="AQ3905">
        <v>32.774999999999999</v>
      </c>
      <c r="AR3905">
        <v>38.796999999999997</v>
      </c>
      <c r="AS3905">
        <v>37.188000000000002</v>
      </c>
      <c r="AT3905">
        <v>9.6660000000000004</v>
      </c>
      <c r="AU3905">
        <v>1.7110000000000001</v>
      </c>
      <c r="AV3905">
        <v>3.6930000000000001</v>
      </c>
      <c r="AW3905">
        <v>6.89</v>
      </c>
      <c r="AX3905">
        <v>1262.115</v>
      </c>
      <c r="AY3905">
        <v>338.911</v>
      </c>
      <c r="AZ3905">
        <v>154.476</v>
      </c>
      <c r="BA3905">
        <v>518.42882749841692</v>
      </c>
    </row>
    <row r="3906" spans="1:53" x14ac:dyDescent="0.25">
      <c r="A3906">
        <v>3884</v>
      </c>
      <c r="B3906" t="s">
        <v>4744</v>
      </c>
      <c r="C3906" s="7">
        <v>0</v>
      </c>
      <c r="D3906" t="s">
        <v>4745</v>
      </c>
      <c r="E3906" s="16">
        <v>18.424140775581272</v>
      </c>
      <c r="F3906" s="12">
        <v>-2.1946520231777802</v>
      </c>
      <c r="G3906" s="13">
        <v>3.5625128859276902</v>
      </c>
      <c r="H3906" s="13">
        <v>4.0319787776755699E-5</v>
      </c>
      <c r="I3906" s="14">
        <v>3.7750150160100197E-8</v>
      </c>
      <c r="K3906" t="b">
        <v>0</v>
      </c>
      <c r="L3906" t="b">
        <v>0</v>
      </c>
      <c r="M3906" t="b">
        <v>0</v>
      </c>
      <c r="N3906" t="s">
        <v>9309</v>
      </c>
      <c r="O3906" t="s">
        <v>9714</v>
      </c>
      <c r="P3906">
        <v>825</v>
      </c>
      <c r="Q3906">
        <v>3161740</v>
      </c>
      <c r="R3906">
        <v>3164218</v>
      </c>
      <c r="S3906">
        <v>-1</v>
      </c>
      <c r="T3906" t="s">
        <v>20877</v>
      </c>
      <c r="U3906" s="9">
        <v>62</v>
      </c>
      <c r="V3906" t="s">
        <v>8730</v>
      </c>
      <c r="W3906" t="s">
        <v>8467</v>
      </c>
      <c r="X3906" t="s">
        <v>11831</v>
      </c>
      <c r="Y3906" t="s">
        <v>32938</v>
      </c>
      <c r="Z3906">
        <v>31.522930020245099</v>
      </c>
      <c r="AA3906" s="12">
        <v>0.48949074118881702</v>
      </c>
      <c r="AB3906" s="13">
        <v>-4.4835414411469197</v>
      </c>
      <c r="AC3906" s="13">
        <v>7.3414337188486299E-6</v>
      </c>
      <c r="AD3906" s="13">
        <v>932.60437836462302</v>
      </c>
      <c r="AE3906" s="13">
        <v>0.59074888712123097</v>
      </c>
      <c r="AF3906" s="13">
        <v>6.0305029151863696</v>
      </c>
      <c r="AG3906" s="14">
        <v>1.6345022236807699E-9</v>
      </c>
      <c r="AH3906" t="s">
        <v>11830</v>
      </c>
      <c r="AI3906" t="s">
        <v>11829</v>
      </c>
      <c r="AJ3906" t="s">
        <v>11828</v>
      </c>
      <c r="AK3906" t="s">
        <v>11827</v>
      </c>
      <c r="AM3906" t="s">
        <v>5625</v>
      </c>
      <c r="AN3906" t="s">
        <v>5625</v>
      </c>
      <c r="AO3906" t="s">
        <v>5625</v>
      </c>
      <c r="AP3906">
        <v>12.295563102325088</v>
      </c>
      <c r="AQ3906">
        <v>17.283000000000001</v>
      </c>
      <c r="AR3906">
        <v>27.506</v>
      </c>
      <c r="AS3906">
        <v>16.611999999999998</v>
      </c>
      <c r="AT3906">
        <v>2.867</v>
      </c>
      <c r="AU3906">
        <v>1.522</v>
      </c>
      <c r="AV3906">
        <v>2.008</v>
      </c>
      <c r="AW3906">
        <v>3.4060000000000001</v>
      </c>
      <c r="AX3906">
        <v>758.673</v>
      </c>
      <c r="AY3906">
        <v>256.61099999999999</v>
      </c>
      <c r="AZ3906">
        <v>100.02200000000001</v>
      </c>
      <c r="BA3906">
        <v>345.35513029381895</v>
      </c>
    </row>
    <row r="3907" spans="1:53" x14ac:dyDescent="0.25">
      <c r="A3907">
        <v>3885</v>
      </c>
      <c r="B3907" t="s">
        <v>21013</v>
      </c>
      <c r="C3907" t="s">
        <v>5625</v>
      </c>
      <c r="D3907" t="s">
        <v>20911</v>
      </c>
      <c r="E3907" s="21" t="s">
        <v>5625</v>
      </c>
      <c r="F3907" s="12" t="s">
        <v>5625</v>
      </c>
      <c r="G3907" s="13" t="s">
        <v>5625</v>
      </c>
      <c r="H3907" s="13" t="s">
        <v>5625</v>
      </c>
      <c r="I3907" s="14" t="s">
        <v>5625</v>
      </c>
      <c r="J3907" t="s">
        <v>5625</v>
      </c>
      <c r="K3907" t="b">
        <v>0</v>
      </c>
      <c r="L3907" t="b">
        <v>0</v>
      </c>
      <c r="M3907" t="b">
        <v>0</v>
      </c>
      <c r="N3907" t="s">
        <v>20865</v>
      </c>
      <c r="O3907" t="s">
        <v>9714</v>
      </c>
      <c r="Q3907">
        <v>3164397</v>
      </c>
      <c r="R3907">
        <v>3164472</v>
      </c>
      <c r="S3907">
        <v>-1</v>
      </c>
      <c r="T3907" t="s">
        <v>20877</v>
      </c>
      <c r="U3907" t="s">
        <v>5625</v>
      </c>
      <c r="V3907" t="s">
        <v>5625</v>
      </c>
      <c r="W3907" t="s">
        <v>5625</v>
      </c>
      <c r="Y3907" t="s">
        <v>5625</v>
      </c>
      <c r="Z3907" t="s">
        <v>5625</v>
      </c>
      <c r="AA3907" t="s">
        <v>5625</v>
      </c>
      <c r="AB3907" t="s">
        <v>5625</v>
      </c>
      <c r="AC3907" t="s">
        <v>5625</v>
      </c>
      <c r="AD3907" t="s">
        <v>5625</v>
      </c>
      <c r="AE3907" t="s">
        <v>5625</v>
      </c>
      <c r="AF3907" t="s">
        <v>5625</v>
      </c>
      <c r="AG3907" t="s">
        <v>5625</v>
      </c>
      <c r="AM3907" t="s">
        <v>5625</v>
      </c>
      <c r="AN3907" t="s">
        <v>5625</v>
      </c>
      <c r="AO3907" t="s">
        <v>5625</v>
      </c>
    </row>
    <row r="3908" spans="1:53" x14ac:dyDescent="0.25">
      <c r="A3908">
        <v>3886</v>
      </c>
      <c r="B3908" t="s">
        <v>21014</v>
      </c>
      <c r="C3908" t="s">
        <v>5625</v>
      </c>
      <c r="D3908" t="s">
        <v>20905</v>
      </c>
      <c r="E3908" s="21" t="s">
        <v>5625</v>
      </c>
      <c r="F3908" s="12" t="s">
        <v>5625</v>
      </c>
      <c r="G3908" s="13" t="s">
        <v>5625</v>
      </c>
      <c r="H3908" s="13" t="s">
        <v>5625</v>
      </c>
      <c r="I3908" s="14" t="s">
        <v>5625</v>
      </c>
      <c r="J3908" t="s">
        <v>5625</v>
      </c>
      <c r="K3908" t="b">
        <v>0</v>
      </c>
      <c r="L3908" t="b">
        <v>0</v>
      </c>
      <c r="M3908" t="b">
        <v>0</v>
      </c>
      <c r="N3908" t="s">
        <v>20865</v>
      </c>
      <c r="O3908" t="s">
        <v>9714</v>
      </c>
      <c r="Q3908">
        <v>3164478</v>
      </c>
      <c r="R3908">
        <v>3164555</v>
      </c>
      <c r="S3908">
        <v>-1</v>
      </c>
      <c r="T3908" t="s">
        <v>20877</v>
      </c>
      <c r="U3908" t="s">
        <v>5625</v>
      </c>
      <c r="V3908" t="s">
        <v>5625</v>
      </c>
      <c r="W3908" t="s">
        <v>5625</v>
      </c>
      <c r="Y3908" t="s">
        <v>5625</v>
      </c>
      <c r="Z3908" t="s">
        <v>5625</v>
      </c>
      <c r="AA3908" t="s">
        <v>5625</v>
      </c>
      <c r="AB3908" t="s">
        <v>5625</v>
      </c>
      <c r="AC3908" t="s">
        <v>5625</v>
      </c>
      <c r="AD3908" t="s">
        <v>5625</v>
      </c>
      <c r="AE3908" t="s">
        <v>5625</v>
      </c>
      <c r="AF3908" t="s">
        <v>5625</v>
      </c>
      <c r="AG3908" t="s">
        <v>5625</v>
      </c>
      <c r="AM3908" t="s">
        <v>5625</v>
      </c>
      <c r="AN3908" t="s">
        <v>5625</v>
      </c>
      <c r="AO3908" t="s">
        <v>5625</v>
      </c>
    </row>
    <row r="3909" spans="1:53" x14ac:dyDescent="0.25">
      <c r="A3909">
        <v>3887</v>
      </c>
      <c r="B3909" t="s">
        <v>4746</v>
      </c>
      <c r="C3909" s="7">
        <v>0.16666666666666666</v>
      </c>
      <c r="D3909" t="s">
        <v>5645</v>
      </c>
      <c r="E3909" s="16">
        <v>10.663028256582086</v>
      </c>
      <c r="F3909" s="12">
        <v>-9.0897104468253501E-3</v>
      </c>
      <c r="G3909" s="13">
        <v>-0.48742065811665503</v>
      </c>
      <c r="H3909" s="13">
        <v>0.99606735935297697</v>
      </c>
      <c r="I3909" s="14">
        <v>0.75795787873449705</v>
      </c>
      <c r="K3909" t="b">
        <v>0</v>
      </c>
      <c r="L3909" t="b">
        <v>0</v>
      </c>
      <c r="M3909" t="b">
        <v>0</v>
      </c>
      <c r="N3909" t="s">
        <v>9309</v>
      </c>
      <c r="O3909" t="s">
        <v>9714</v>
      </c>
      <c r="P3909">
        <v>98</v>
      </c>
      <c r="Q3909">
        <v>3164572</v>
      </c>
      <c r="R3909">
        <v>3164869</v>
      </c>
      <c r="S3909">
        <v>1</v>
      </c>
      <c r="T3909" t="s">
        <v>20877</v>
      </c>
      <c r="U3909" s="9">
        <v>354</v>
      </c>
      <c r="V3909" t="s">
        <v>5625</v>
      </c>
      <c r="W3909" t="s">
        <v>5625</v>
      </c>
      <c r="X3909" t="s">
        <v>11826</v>
      </c>
      <c r="Y3909" t="s">
        <v>32939</v>
      </c>
      <c r="Z3909">
        <v>3.6114591977281898</v>
      </c>
      <c r="AA3909" s="12">
        <v>1.1085663171285001</v>
      </c>
      <c r="AB3909" s="13">
        <v>-8.1995188798179297E-3</v>
      </c>
      <c r="AC3909" s="13">
        <v>0.99345780378747295</v>
      </c>
      <c r="AD3909" s="13">
        <v>7.32094641284678</v>
      </c>
      <c r="AE3909" s="13">
        <v>1.0165658082695499</v>
      </c>
      <c r="AF3909" s="13">
        <v>-0.479477722102779</v>
      </c>
      <c r="AG3909" s="14">
        <v>0.63159881313266097</v>
      </c>
      <c r="AM3909" t="s">
        <v>5625</v>
      </c>
      <c r="AN3909" t="s">
        <v>5625</v>
      </c>
      <c r="AO3909" t="s">
        <v>5625</v>
      </c>
      <c r="AP3909">
        <v>25.275113026328341</v>
      </c>
      <c r="AQ3909">
        <v>0</v>
      </c>
      <c r="AR3909">
        <v>14.051</v>
      </c>
      <c r="AS3909">
        <v>3.3260000000000001</v>
      </c>
      <c r="AT3909">
        <v>0</v>
      </c>
      <c r="AU3909">
        <v>8.468</v>
      </c>
      <c r="AV3909">
        <v>6.0919999999999996</v>
      </c>
      <c r="AW3909">
        <v>11.367000000000001</v>
      </c>
      <c r="AX3909">
        <v>17.314</v>
      </c>
      <c r="AY3909">
        <v>2.8530000000000002</v>
      </c>
      <c r="AZ3909">
        <v>6.5069999999999997</v>
      </c>
      <c r="BA3909">
        <v>12.619479655947554</v>
      </c>
    </row>
    <row r="3910" spans="1:53" x14ac:dyDescent="0.25">
      <c r="A3910">
        <v>3888</v>
      </c>
      <c r="B3910" t="s">
        <v>4747</v>
      </c>
      <c r="C3910" s="7">
        <v>0</v>
      </c>
      <c r="D3910" t="s">
        <v>3445</v>
      </c>
      <c r="E3910" s="16">
        <v>4203.8508104430321</v>
      </c>
      <c r="F3910" s="12">
        <v>-0.59908979376365001</v>
      </c>
      <c r="G3910" s="13">
        <v>-0.58086760940279603</v>
      </c>
      <c r="H3910" s="13">
        <v>0.12589700715821001</v>
      </c>
      <c r="I3910" s="14">
        <v>0.232736399497811</v>
      </c>
      <c r="K3910" t="b">
        <v>0</v>
      </c>
      <c r="L3910" t="b">
        <v>0</v>
      </c>
      <c r="M3910" t="b">
        <v>0</v>
      </c>
      <c r="N3910" t="s">
        <v>9309</v>
      </c>
      <c r="O3910" t="s">
        <v>9714</v>
      </c>
      <c r="P3910">
        <v>154</v>
      </c>
      <c r="Q3910">
        <v>3164945</v>
      </c>
      <c r="R3910">
        <v>3165410</v>
      </c>
      <c r="S3910">
        <v>-1</v>
      </c>
      <c r="T3910" t="s">
        <v>20877</v>
      </c>
      <c r="U3910" s="9">
        <v>76</v>
      </c>
      <c r="V3910" t="s">
        <v>8731</v>
      </c>
      <c r="W3910" t="s">
        <v>6397</v>
      </c>
      <c r="X3910" t="s">
        <v>11825</v>
      </c>
      <c r="Y3910" t="s">
        <v>32940</v>
      </c>
      <c r="Z3910">
        <v>1824.28906705845</v>
      </c>
      <c r="AA3910" s="12">
        <v>0.33116573938724703</v>
      </c>
      <c r="AB3910" s="13">
        <v>-1.8090331290674599</v>
      </c>
      <c r="AC3910" s="13">
        <v>7.0445856687837205E-2</v>
      </c>
      <c r="AD3910" s="13">
        <v>4368.4271203543103</v>
      </c>
      <c r="AE3910" s="13">
        <v>0.37489884341368301</v>
      </c>
      <c r="AF3910" s="13">
        <v>-1.5493982433064899</v>
      </c>
      <c r="AG3910" s="14">
        <v>0.121286015812963</v>
      </c>
      <c r="AI3910" t="s">
        <v>11824</v>
      </c>
      <c r="AJ3910" t="s">
        <v>11823</v>
      </c>
      <c r="AK3910" t="s">
        <v>11822</v>
      </c>
      <c r="AM3910" t="s">
        <v>5625</v>
      </c>
      <c r="AN3910" t="s">
        <v>5625</v>
      </c>
      <c r="AO3910" t="s">
        <v>5625</v>
      </c>
      <c r="AP3910">
        <v>2679.8142417721288</v>
      </c>
      <c r="AQ3910">
        <v>5108.1030000000001</v>
      </c>
      <c r="AR3910">
        <v>3954.665</v>
      </c>
      <c r="AS3910">
        <v>5072.8209999999999</v>
      </c>
      <c r="AT3910">
        <v>1460.5909999999999</v>
      </c>
      <c r="AU3910">
        <v>1530.6489999999999</v>
      </c>
      <c r="AV3910">
        <v>2499.0859999999998</v>
      </c>
      <c r="AW3910">
        <v>1216.08</v>
      </c>
      <c r="AX3910">
        <v>3624.9810000000002</v>
      </c>
      <c r="AY3910">
        <v>3722.5590000000002</v>
      </c>
      <c r="AZ3910">
        <v>5884.0209999999997</v>
      </c>
      <c r="BA3910">
        <v>2383.1276710273605</v>
      </c>
    </row>
    <row r="3911" spans="1:53" x14ac:dyDescent="0.25">
      <c r="A3911">
        <v>3889</v>
      </c>
      <c r="B3911" t="s">
        <v>4748</v>
      </c>
      <c r="C3911" s="7">
        <v>0</v>
      </c>
      <c r="D3911" t="s">
        <v>4749</v>
      </c>
      <c r="E3911" s="16">
        <v>1120.8658398182183</v>
      </c>
      <c r="F3911" s="12">
        <v>-1.34975389002292</v>
      </c>
      <c r="G3911" s="13">
        <v>-0.199619720857175</v>
      </c>
      <c r="H3911" s="13">
        <v>5.9814812325517999E-4</v>
      </c>
      <c r="I3911" s="14">
        <v>0.80086859143951294</v>
      </c>
      <c r="K3911" t="b">
        <v>0</v>
      </c>
      <c r="L3911" t="b">
        <v>0</v>
      </c>
      <c r="M3911" t="b">
        <v>0</v>
      </c>
      <c r="N3911" t="s">
        <v>9309</v>
      </c>
      <c r="O3911" t="s">
        <v>9714</v>
      </c>
      <c r="P3911">
        <v>135</v>
      </c>
      <c r="Q3911">
        <v>3165422</v>
      </c>
      <c r="R3911">
        <v>3165830</v>
      </c>
      <c r="S3911">
        <v>-1</v>
      </c>
      <c r="T3911" t="s">
        <v>20877</v>
      </c>
      <c r="U3911" s="9">
        <v>12</v>
      </c>
      <c r="V3911" t="s">
        <v>5625</v>
      </c>
      <c r="W3911" t="s">
        <v>6179</v>
      </c>
      <c r="X3911" t="s">
        <v>11821</v>
      </c>
      <c r="Y3911" t="s">
        <v>32941</v>
      </c>
      <c r="Z3911">
        <v>355.59790713188403</v>
      </c>
      <c r="AA3911" s="12">
        <v>0.355538584913063</v>
      </c>
      <c r="AB3911" s="13">
        <v>-3.7963640158858198</v>
      </c>
      <c r="AC3911" s="13">
        <v>1.4683384634270501E-4</v>
      </c>
      <c r="AD3911" s="13">
        <v>1148.4003914462101</v>
      </c>
      <c r="AE3911" s="13">
        <v>0.501170603521088</v>
      </c>
      <c r="AF3911" s="13">
        <v>-0.39830692274187901</v>
      </c>
      <c r="AG3911" s="14">
        <v>0.69040395813751199</v>
      </c>
      <c r="AJ3911" t="s">
        <v>11820</v>
      </c>
      <c r="AK3911" t="s">
        <v>11819</v>
      </c>
      <c r="AM3911" t="s">
        <v>21813</v>
      </c>
      <c r="AN3911" t="s">
        <v>21269</v>
      </c>
      <c r="AO3911" t="s">
        <v>21891</v>
      </c>
      <c r="AP3911">
        <v>745.69235927287298</v>
      </c>
      <c r="AQ3911">
        <v>1854.636</v>
      </c>
      <c r="AR3911">
        <v>838.69899999999996</v>
      </c>
      <c r="AS3911">
        <v>1044.4359999999999</v>
      </c>
      <c r="AT3911">
        <v>257.70699999999999</v>
      </c>
      <c r="AU3911">
        <v>231.16</v>
      </c>
      <c r="AV3911">
        <v>301.56299999999999</v>
      </c>
      <c r="AW3911">
        <v>244.09700000000001</v>
      </c>
      <c r="AX3911">
        <v>831.82799999999997</v>
      </c>
      <c r="AY3911">
        <v>1802.5429999999999</v>
      </c>
      <c r="AZ3911">
        <v>2130.3530000000001</v>
      </c>
      <c r="BA3911">
        <v>675.18855673898804</v>
      </c>
    </row>
    <row r="3912" spans="1:53" x14ac:dyDescent="0.25">
      <c r="A3912">
        <v>3890</v>
      </c>
      <c r="B3912" t="s">
        <v>4750</v>
      </c>
      <c r="C3912" s="7">
        <v>0</v>
      </c>
      <c r="D3912" t="s">
        <v>4751</v>
      </c>
      <c r="E3912" s="16">
        <v>39.677703229890952</v>
      </c>
      <c r="F3912" s="12">
        <v>-0.125566601890647</v>
      </c>
      <c r="G3912" s="13">
        <v>0.97297192888851003</v>
      </c>
      <c r="H3912" s="13">
        <v>0.83296486689816396</v>
      </c>
      <c r="I3912" s="14">
        <v>7.3954436877657695E-2</v>
      </c>
      <c r="K3912" t="b">
        <v>0</v>
      </c>
      <c r="L3912" t="b">
        <v>0</v>
      </c>
      <c r="M3912" t="b">
        <v>0</v>
      </c>
      <c r="N3912" t="s">
        <v>9309</v>
      </c>
      <c r="O3912" t="s">
        <v>9714</v>
      </c>
      <c r="P3912">
        <v>203</v>
      </c>
      <c r="Q3912">
        <v>3165848</v>
      </c>
      <c r="R3912">
        <v>3166460</v>
      </c>
      <c r="S3912">
        <v>-1</v>
      </c>
      <c r="T3912" t="s">
        <v>20877</v>
      </c>
      <c r="U3912" s="9">
        <v>18</v>
      </c>
      <c r="V3912" t="s">
        <v>5625</v>
      </c>
      <c r="W3912" t="s">
        <v>8732</v>
      </c>
      <c r="X3912" t="s">
        <v>11818</v>
      </c>
      <c r="Y3912" t="s">
        <v>32942</v>
      </c>
      <c r="Z3912">
        <v>26.4047568552805</v>
      </c>
      <c r="AA3912" s="12">
        <v>0.4317145904188</v>
      </c>
      <c r="AB3912" s="13">
        <v>-0.29085558996011002</v>
      </c>
      <c r="AC3912" s="13">
        <v>0.77116176762684796</v>
      </c>
      <c r="AD3912" s="13">
        <v>99.189686980642506</v>
      </c>
      <c r="AE3912" s="13">
        <v>0.44093779897781499</v>
      </c>
      <c r="AF3912" s="13">
        <v>2.2065967833650499</v>
      </c>
      <c r="AG3912" s="14">
        <v>2.7342241894617501E-2</v>
      </c>
      <c r="AJ3912" t="s">
        <v>11817</v>
      </c>
      <c r="AK3912" t="s">
        <v>11816</v>
      </c>
      <c r="AM3912" t="s">
        <v>5625</v>
      </c>
      <c r="AN3912" t="s">
        <v>5625</v>
      </c>
      <c r="AO3912" t="s">
        <v>5625</v>
      </c>
      <c r="AP3912">
        <v>27.417812919563787</v>
      </c>
      <c r="AQ3912">
        <v>56.42</v>
      </c>
      <c r="AR3912">
        <v>42.048999999999999</v>
      </c>
      <c r="AS3912">
        <v>32.823999999999998</v>
      </c>
      <c r="AT3912">
        <v>20.895</v>
      </c>
      <c r="AU3912">
        <v>28.766999999999999</v>
      </c>
      <c r="AV3912">
        <v>19.216999999999999</v>
      </c>
      <c r="AW3912">
        <v>19.306999999999999</v>
      </c>
      <c r="AX3912">
        <v>79.542000000000002</v>
      </c>
      <c r="AY3912">
        <v>134.291</v>
      </c>
      <c r="AZ3912">
        <v>161.839</v>
      </c>
      <c r="BA3912">
        <v>74.510604145043274</v>
      </c>
    </row>
    <row r="3913" spans="1:53" x14ac:dyDescent="0.25">
      <c r="A3913">
        <v>3891</v>
      </c>
      <c r="B3913" t="s">
        <v>4752</v>
      </c>
      <c r="C3913" s="7">
        <v>0</v>
      </c>
      <c r="D3913" t="s">
        <v>3</v>
      </c>
      <c r="E3913" s="16">
        <v>55.054518204725014</v>
      </c>
      <c r="F3913" s="12">
        <v>-1.0928030251546501</v>
      </c>
      <c r="G3913" s="13">
        <v>0.82673216634920299</v>
      </c>
      <c r="H3913" s="13">
        <v>0.13173421354787099</v>
      </c>
      <c r="I3913" s="14">
        <v>0.32397677286529702</v>
      </c>
      <c r="K3913" t="b">
        <v>0</v>
      </c>
      <c r="L3913" t="b">
        <v>0</v>
      </c>
      <c r="M3913" t="b">
        <v>0</v>
      </c>
      <c r="N3913" t="s">
        <v>9309</v>
      </c>
      <c r="O3913" t="s">
        <v>9714</v>
      </c>
      <c r="P3913">
        <v>134</v>
      </c>
      <c r="Q3913">
        <v>3166456</v>
      </c>
      <c r="R3913">
        <v>3166861</v>
      </c>
      <c r="S3913">
        <v>-1</v>
      </c>
      <c r="T3913" t="s">
        <v>20877</v>
      </c>
      <c r="U3913" s="9">
        <v>-4</v>
      </c>
      <c r="V3913" t="s">
        <v>5625</v>
      </c>
      <c r="W3913" t="s">
        <v>5625</v>
      </c>
      <c r="X3913" t="s">
        <v>11815</v>
      </c>
      <c r="Y3913" t="s">
        <v>32943</v>
      </c>
      <c r="Z3913">
        <v>18.208198037111998</v>
      </c>
      <c r="AA3913" s="12">
        <v>0.61236389770200705</v>
      </c>
      <c r="AB3913" s="13">
        <v>-1.78456474860057</v>
      </c>
      <c r="AC3913" s="13">
        <v>7.4331943590962304E-2</v>
      </c>
      <c r="AD3913" s="13">
        <v>84.757143425212107</v>
      </c>
      <c r="AE3913" s="13">
        <v>0.627024555664904</v>
      </c>
      <c r="AF3913" s="13">
        <v>1.31850046203139</v>
      </c>
      <c r="AG3913" s="14">
        <v>0.18733617048866799</v>
      </c>
      <c r="AJ3913" t="s">
        <v>11814</v>
      </c>
      <c r="AM3913" t="s">
        <v>5625</v>
      </c>
      <c r="AN3913" t="s">
        <v>5625</v>
      </c>
      <c r="AO3913" t="s">
        <v>5625</v>
      </c>
      <c r="AP3913">
        <v>29.438072818900068</v>
      </c>
      <c r="AQ3913">
        <v>101.779</v>
      </c>
      <c r="AR3913">
        <v>22.324999999999999</v>
      </c>
      <c r="AS3913">
        <v>66.676000000000002</v>
      </c>
      <c r="AT3913">
        <v>17.542000000000002</v>
      </c>
      <c r="AU3913">
        <v>9.3149999999999995</v>
      </c>
      <c r="AV3913">
        <v>16.754000000000001</v>
      </c>
      <c r="AW3913">
        <v>16.672000000000001</v>
      </c>
      <c r="AX3913">
        <v>110.886</v>
      </c>
      <c r="AY3913">
        <v>206.066</v>
      </c>
      <c r="AZ3913">
        <v>215.92599999999999</v>
      </c>
      <c r="BA3913">
        <v>40.101902017788895</v>
      </c>
    </row>
    <row r="3914" spans="1:53" x14ac:dyDescent="0.25">
      <c r="A3914">
        <v>3892</v>
      </c>
      <c r="B3914" t="s">
        <v>4753</v>
      </c>
      <c r="C3914" s="7">
        <v>0</v>
      </c>
      <c r="D3914" t="s">
        <v>4754</v>
      </c>
      <c r="E3914" s="16">
        <v>50.365309638984698</v>
      </c>
      <c r="F3914" s="12">
        <v>-0.28665468509264103</v>
      </c>
      <c r="G3914" s="13">
        <v>0.23231550302270901</v>
      </c>
      <c r="H3914" s="13">
        <v>0.68919852948445903</v>
      </c>
      <c r="I3914" s="14">
        <v>0.73329549296132401</v>
      </c>
      <c r="K3914" t="b">
        <v>0</v>
      </c>
      <c r="L3914" t="b">
        <v>0</v>
      </c>
      <c r="M3914" t="b">
        <v>0</v>
      </c>
      <c r="N3914" t="s">
        <v>9309</v>
      </c>
      <c r="O3914" t="s">
        <v>9714</v>
      </c>
      <c r="P3914">
        <v>105</v>
      </c>
      <c r="Q3914">
        <v>3166876</v>
      </c>
      <c r="R3914">
        <v>3167194</v>
      </c>
      <c r="S3914">
        <v>-1</v>
      </c>
      <c r="T3914" t="s">
        <v>20877</v>
      </c>
      <c r="U3914" s="9">
        <v>15</v>
      </c>
      <c r="V3914" t="s">
        <v>5625</v>
      </c>
      <c r="W3914" t="s">
        <v>8133</v>
      </c>
      <c r="X3914" t="s">
        <v>11813</v>
      </c>
      <c r="Y3914" t="s">
        <v>32944</v>
      </c>
      <c r="Z3914">
        <v>16.445108480188502</v>
      </c>
      <c r="AA3914" s="12">
        <v>0.54717754436847599</v>
      </c>
      <c r="AB3914" s="13">
        <v>-0.52387874473811402</v>
      </c>
      <c r="AC3914" s="13">
        <v>0.60036287936490096</v>
      </c>
      <c r="AD3914" s="13">
        <v>46.774872818391003</v>
      </c>
      <c r="AE3914" s="13">
        <v>0.44050854716903498</v>
      </c>
      <c r="AF3914" s="13">
        <v>0.52738023930682798</v>
      </c>
      <c r="AG3914" s="14">
        <v>0.59792956322617696</v>
      </c>
      <c r="AI3914" t="s">
        <v>11812</v>
      </c>
      <c r="AJ3914" t="s">
        <v>11811</v>
      </c>
      <c r="AK3914" t="s">
        <v>11810</v>
      </c>
      <c r="AM3914" t="s">
        <v>5625</v>
      </c>
      <c r="AN3914" t="s">
        <v>5625</v>
      </c>
      <c r="AO3914" t="s">
        <v>5625</v>
      </c>
      <c r="AP3914">
        <v>43.046238555938778</v>
      </c>
      <c r="AQ3914">
        <v>47.136000000000003</v>
      </c>
      <c r="AR3914">
        <v>28.433</v>
      </c>
      <c r="AS3914">
        <v>82.846000000000004</v>
      </c>
      <c r="AT3914">
        <v>17.873000000000001</v>
      </c>
      <c r="AU3914">
        <v>39.543999999999997</v>
      </c>
      <c r="AV3914">
        <v>25.603999999999999</v>
      </c>
      <c r="AW3914">
        <v>15.923999999999999</v>
      </c>
      <c r="AX3914">
        <v>64.682000000000002</v>
      </c>
      <c r="AY3914">
        <v>98.582999999999998</v>
      </c>
      <c r="AZ3914">
        <v>106.35299999999999</v>
      </c>
      <c r="BA3914">
        <v>62.859294890002914</v>
      </c>
    </row>
    <row r="3915" spans="1:53" x14ac:dyDescent="0.25">
      <c r="A3915">
        <v>3893</v>
      </c>
      <c r="B3915" t="s">
        <v>4755</v>
      </c>
      <c r="C3915" s="7">
        <v>0</v>
      </c>
      <c r="D3915" t="s">
        <v>4756</v>
      </c>
      <c r="E3915" s="16">
        <v>59.791152728371969</v>
      </c>
      <c r="F3915" s="12">
        <v>0.68612578548476</v>
      </c>
      <c r="G3915" s="13">
        <v>-2.4634157274571199E-2</v>
      </c>
      <c r="H3915" s="13">
        <v>2.59239139688014E-2</v>
      </c>
      <c r="I3915" s="14">
        <v>0.95859922632780403</v>
      </c>
      <c r="K3915" t="b">
        <v>0</v>
      </c>
      <c r="L3915" t="b">
        <v>0</v>
      </c>
      <c r="M3915" t="b">
        <v>0</v>
      </c>
      <c r="N3915" t="s">
        <v>9309</v>
      </c>
      <c r="O3915" t="s">
        <v>9714</v>
      </c>
      <c r="P3915">
        <v>488</v>
      </c>
      <c r="Q3915">
        <v>3167163</v>
      </c>
      <c r="R3915">
        <v>3168630</v>
      </c>
      <c r="S3915">
        <v>-1</v>
      </c>
      <c r="T3915" t="s">
        <v>20877</v>
      </c>
      <c r="U3915" s="9">
        <v>-31</v>
      </c>
      <c r="V3915" t="s">
        <v>8733</v>
      </c>
      <c r="W3915" t="s">
        <v>8734</v>
      </c>
      <c r="X3915" t="s">
        <v>11809</v>
      </c>
      <c r="Y3915" t="s">
        <v>32945</v>
      </c>
      <c r="Z3915">
        <v>130.184389518893</v>
      </c>
      <c r="AA3915" s="12">
        <v>0.26973557349729999</v>
      </c>
      <c r="AB3915" s="13">
        <v>2.54369780221676</v>
      </c>
      <c r="AC3915" s="13">
        <v>1.09685934135746E-2</v>
      </c>
      <c r="AD3915" s="13">
        <v>235.74458871395899</v>
      </c>
      <c r="AE3915" s="13">
        <v>0.28455161451329303</v>
      </c>
      <c r="AF3915" s="13">
        <v>-8.6571841515312803E-2</v>
      </c>
      <c r="AG3915" s="14">
        <v>0.93101184905987899</v>
      </c>
      <c r="AH3915" t="s">
        <v>10010</v>
      </c>
      <c r="AI3915" t="s">
        <v>11808</v>
      </c>
      <c r="AJ3915" t="s">
        <v>11807</v>
      </c>
      <c r="AK3915" t="s">
        <v>11806</v>
      </c>
      <c r="AM3915" t="s">
        <v>5625</v>
      </c>
      <c r="AN3915" t="s">
        <v>5625</v>
      </c>
      <c r="AO3915" t="s">
        <v>5625</v>
      </c>
      <c r="AP3915">
        <v>65.919610913487887</v>
      </c>
      <c r="AQ3915">
        <v>63.13</v>
      </c>
      <c r="AR3915">
        <v>48.832000000000001</v>
      </c>
      <c r="AS3915">
        <v>61.283000000000001</v>
      </c>
      <c r="AT3915">
        <v>55.207999999999998</v>
      </c>
      <c r="AU3915">
        <v>62.576000000000001</v>
      </c>
      <c r="AV3915">
        <v>53.652000000000001</v>
      </c>
      <c r="AW3915">
        <v>62.134999999999998</v>
      </c>
      <c r="AX3915">
        <v>68.236000000000004</v>
      </c>
      <c r="AY3915">
        <v>99.629000000000005</v>
      </c>
      <c r="AZ3915">
        <v>88.923000000000002</v>
      </c>
      <c r="BA3915">
        <v>72.38781275037401</v>
      </c>
    </row>
    <row r="3916" spans="1:53" x14ac:dyDescent="0.25">
      <c r="A3916">
        <v>3894</v>
      </c>
      <c r="B3916" t="s">
        <v>4757</v>
      </c>
      <c r="C3916" s="7">
        <v>0</v>
      </c>
      <c r="D3916" t="s">
        <v>1611</v>
      </c>
      <c r="E3916" s="16">
        <v>30.37066465906009</v>
      </c>
      <c r="F3916" s="12">
        <v>0.17722170661067099</v>
      </c>
      <c r="G3916" s="13">
        <v>0.462123525844432</v>
      </c>
      <c r="H3916" s="13">
        <v>0.723188452077549</v>
      </c>
      <c r="I3916" s="14">
        <v>0.363267094018415</v>
      </c>
      <c r="K3916" t="b">
        <v>0</v>
      </c>
      <c r="L3916" t="b">
        <v>0</v>
      </c>
      <c r="M3916" t="b">
        <v>0</v>
      </c>
      <c r="N3916" t="s">
        <v>9309</v>
      </c>
      <c r="O3916" t="s">
        <v>9714</v>
      </c>
      <c r="P3916">
        <v>540</v>
      </c>
      <c r="Q3916">
        <v>3168626</v>
      </c>
      <c r="R3916">
        <v>3170249</v>
      </c>
      <c r="S3916">
        <v>-1</v>
      </c>
      <c r="T3916" t="s">
        <v>20877</v>
      </c>
      <c r="U3916" s="9">
        <v>-4</v>
      </c>
      <c r="V3916" t="s">
        <v>5625</v>
      </c>
      <c r="W3916" t="s">
        <v>7916</v>
      </c>
      <c r="X3916" t="s">
        <v>11805</v>
      </c>
      <c r="Y3916" t="s">
        <v>32946</v>
      </c>
      <c r="Z3916">
        <v>59.3564761775703</v>
      </c>
      <c r="AA3916" s="12">
        <v>0.37928498611499001</v>
      </c>
      <c r="AB3916" s="13">
        <v>0.46725210092271202</v>
      </c>
      <c r="AC3916" s="13">
        <v>0.64031952169455997</v>
      </c>
      <c r="AD3916" s="13">
        <v>158.822727251467</v>
      </c>
      <c r="AE3916" s="13">
        <v>0.37763143054285397</v>
      </c>
      <c r="AF3916" s="13">
        <v>1.22374222182756</v>
      </c>
      <c r="AG3916" s="14">
        <v>0.22104948655981899</v>
      </c>
      <c r="AI3916" t="s">
        <v>11804</v>
      </c>
      <c r="AJ3916" t="s">
        <v>11803</v>
      </c>
      <c r="AK3916" t="s">
        <v>11802</v>
      </c>
      <c r="AM3916" t="s">
        <v>5625</v>
      </c>
      <c r="AN3916" t="s">
        <v>5625</v>
      </c>
      <c r="AO3916" t="s">
        <v>5625</v>
      </c>
      <c r="AP3916">
        <v>29.383658636240362</v>
      </c>
      <c r="AQ3916">
        <v>18.471</v>
      </c>
      <c r="AR3916">
        <v>45.423999999999999</v>
      </c>
      <c r="AS3916">
        <v>28.204000000000001</v>
      </c>
      <c r="AT3916">
        <v>21.885999999999999</v>
      </c>
      <c r="AU3916">
        <v>17.045999999999999</v>
      </c>
      <c r="AV3916">
        <v>19.510000000000002</v>
      </c>
      <c r="AW3916">
        <v>23.920999999999999</v>
      </c>
      <c r="AX3916">
        <v>68.013999999999996</v>
      </c>
      <c r="AY3916">
        <v>61.079000000000001</v>
      </c>
      <c r="AZ3916">
        <v>53.286000000000001</v>
      </c>
      <c r="BA3916">
        <v>51.574250497781968</v>
      </c>
    </row>
    <row r="3917" spans="1:53" x14ac:dyDescent="0.25">
      <c r="A3917">
        <v>3895</v>
      </c>
      <c r="B3917" t="s">
        <v>4758</v>
      </c>
      <c r="C3917" s="7">
        <v>0</v>
      </c>
      <c r="D3917" t="s">
        <v>4759</v>
      </c>
      <c r="E3917" s="16">
        <v>37.241120892095687</v>
      </c>
      <c r="F3917" s="12">
        <v>1.6855940199994499</v>
      </c>
      <c r="G3917" s="13">
        <v>1.69233136716633</v>
      </c>
      <c r="H3917" s="13">
        <v>1.84569043985936E-5</v>
      </c>
      <c r="I3917" s="14">
        <v>5.26965200953674E-3</v>
      </c>
      <c r="K3917" t="b">
        <v>0</v>
      </c>
      <c r="L3917" t="b">
        <v>0</v>
      </c>
      <c r="M3917" t="b">
        <v>0</v>
      </c>
      <c r="N3917" t="s">
        <v>9309</v>
      </c>
      <c r="O3917" t="s">
        <v>9714</v>
      </c>
      <c r="P3917">
        <v>178</v>
      </c>
      <c r="Q3917">
        <v>3170520</v>
      </c>
      <c r="R3917">
        <v>3171057</v>
      </c>
      <c r="S3917">
        <v>-1</v>
      </c>
      <c r="T3917" t="s">
        <v>20877</v>
      </c>
      <c r="U3917" s="9">
        <v>271</v>
      </c>
      <c r="V3917" t="s">
        <v>8735</v>
      </c>
      <c r="W3917" t="s">
        <v>8736</v>
      </c>
      <c r="X3917" t="s">
        <v>11801</v>
      </c>
      <c r="Y3917" t="s">
        <v>32947</v>
      </c>
      <c r="Z3917">
        <v>48.252344361383201</v>
      </c>
      <c r="AA3917" s="12">
        <v>0.36159435609143498</v>
      </c>
      <c r="AB3917" s="13">
        <v>4.6615606455240499</v>
      </c>
      <c r="AC3917" s="13">
        <v>3.1382056470231301E-6</v>
      </c>
      <c r="AD3917" s="13">
        <v>119.047405222945</v>
      </c>
      <c r="AE3917" s="13">
        <v>0.51837012435481</v>
      </c>
      <c r="AF3917" s="13">
        <v>3.26471624743554</v>
      </c>
      <c r="AG3917" s="14">
        <v>1.0957378562739099E-3</v>
      </c>
      <c r="AI3917" t="s">
        <v>11734</v>
      </c>
      <c r="AJ3917" t="s">
        <v>9479</v>
      </c>
      <c r="AK3917" t="s">
        <v>11800</v>
      </c>
      <c r="AM3917" t="s">
        <v>5625</v>
      </c>
      <c r="AN3917" t="s">
        <v>5625</v>
      </c>
      <c r="AO3917" t="s">
        <v>5625</v>
      </c>
      <c r="AP3917">
        <v>23.846483568382737</v>
      </c>
      <c r="AQ3917">
        <v>45.856999999999999</v>
      </c>
      <c r="AR3917">
        <v>37.56</v>
      </c>
      <c r="AS3917">
        <v>41.701000000000001</v>
      </c>
      <c r="AT3917">
        <v>84.67</v>
      </c>
      <c r="AU3917">
        <v>60.884999999999998</v>
      </c>
      <c r="AV3917">
        <v>82.551000000000002</v>
      </c>
      <c r="AW3917">
        <v>66.010999999999996</v>
      </c>
      <c r="AX3917">
        <v>271.95299999999997</v>
      </c>
      <c r="AY3917">
        <v>114.39</v>
      </c>
      <c r="AZ3917">
        <v>78.275000000000006</v>
      </c>
      <c r="BA3917">
        <v>236.13936931618065</v>
      </c>
    </row>
    <row r="3918" spans="1:53" x14ac:dyDescent="0.25">
      <c r="A3918">
        <v>3896</v>
      </c>
      <c r="B3918" t="s">
        <v>4760</v>
      </c>
      <c r="C3918" s="7">
        <v>0</v>
      </c>
      <c r="D3918" t="s">
        <v>4761</v>
      </c>
      <c r="E3918" s="16">
        <v>64.969926225012557</v>
      </c>
      <c r="F3918" s="12">
        <v>1.6455724167916299</v>
      </c>
      <c r="G3918" s="13">
        <v>0.37851320648061598</v>
      </c>
      <c r="H3918" s="13">
        <v>2.61804939582922E-9</v>
      </c>
      <c r="I3918" s="14">
        <v>0.238676539222932</v>
      </c>
      <c r="K3918" t="b">
        <v>0</v>
      </c>
      <c r="L3918" t="b">
        <v>0</v>
      </c>
      <c r="M3918" t="b">
        <v>0</v>
      </c>
      <c r="N3918" t="s">
        <v>9309</v>
      </c>
      <c r="O3918" t="s">
        <v>9714</v>
      </c>
      <c r="P3918">
        <v>1196</v>
      </c>
      <c r="Q3918">
        <v>3171247</v>
      </c>
      <c r="R3918">
        <v>3174838</v>
      </c>
      <c r="S3918">
        <v>-1</v>
      </c>
      <c r="T3918" t="s">
        <v>20877</v>
      </c>
      <c r="U3918" s="9">
        <v>190</v>
      </c>
      <c r="V3918" t="s">
        <v>8737</v>
      </c>
      <c r="W3918" t="s">
        <v>5625</v>
      </c>
      <c r="X3918" t="s">
        <v>11799</v>
      </c>
      <c r="Y3918" t="s">
        <v>32948</v>
      </c>
      <c r="Z3918">
        <v>547.97402163775803</v>
      </c>
      <c r="AA3918" s="12">
        <v>0.25990289061312999</v>
      </c>
      <c r="AB3918" s="13">
        <v>6.3314894763563601</v>
      </c>
      <c r="AC3918" s="13">
        <v>2.4280573385473999E-10</v>
      </c>
      <c r="AD3918" s="13">
        <v>725.222110447874</v>
      </c>
      <c r="AE3918" s="13">
        <v>0.24701321552032299</v>
      </c>
      <c r="AF3918" s="13">
        <v>1.5323601439028001</v>
      </c>
      <c r="AG3918" s="14">
        <v>0.12543358698596899</v>
      </c>
      <c r="AI3918" t="s">
        <v>11798</v>
      </c>
      <c r="AJ3918" t="s">
        <v>11797</v>
      </c>
      <c r="AM3918" t="s">
        <v>5625</v>
      </c>
      <c r="AN3918" t="s">
        <v>5625</v>
      </c>
      <c r="AO3918" t="s">
        <v>5625</v>
      </c>
      <c r="AP3918">
        <v>59.023704900050262</v>
      </c>
      <c r="AQ3918">
        <v>75.209000000000003</v>
      </c>
      <c r="AR3918">
        <v>52.1</v>
      </c>
      <c r="AS3918">
        <v>73.546999999999997</v>
      </c>
      <c r="AT3918">
        <v>130.17699999999999</v>
      </c>
      <c r="AU3918">
        <v>108.907</v>
      </c>
      <c r="AV3918">
        <v>120.676</v>
      </c>
      <c r="AW3918">
        <v>133.96799999999999</v>
      </c>
      <c r="AX3918">
        <v>111.503</v>
      </c>
      <c r="AY3918">
        <v>141.803</v>
      </c>
      <c r="AZ3918">
        <v>115.17</v>
      </c>
      <c r="BA3918">
        <v>104.71954170637181</v>
      </c>
    </row>
    <row r="3919" spans="1:53" x14ac:dyDescent="0.25">
      <c r="A3919">
        <v>3897</v>
      </c>
      <c r="B3919" t="s">
        <v>4762</v>
      </c>
      <c r="C3919" s="7">
        <v>0</v>
      </c>
      <c r="D3919" t="s">
        <v>3</v>
      </c>
      <c r="E3919" s="16">
        <v>31.218252680233785</v>
      </c>
      <c r="F3919" s="12">
        <v>-1.8957666737313E-2</v>
      </c>
      <c r="G3919" s="13">
        <v>0.32822175927432001</v>
      </c>
      <c r="H3919" s="13">
        <v>0.98439457068327396</v>
      </c>
      <c r="I3919" s="14">
        <v>0.64563061501563601</v>
      </c>
      <c r="K3919" t="b">
        <v>0</v>
      </c>
      <c r="L3919" t="b">
        <v>0</v>
      </c>
      <c r="M3919" t="b">
        <v>0</v>
      </c>
      <c r="N3919" t="s">
        <v>9309</v>
      </c>
      <c r="O3919" t="s">
        <v>9714</v>
      </c>
      <c r="P3919">
        <v>76</v>
      </c>
      <c r="Q3919">
        <v>3174914</v>
      </c>
      <c r="R3919">
        <v>3175145</v>
      </c>
      <c r="S3919">
        <v>-1</v>
      </c>
      <c r="T3919" t="s">
        <v>20877</v>
      </c>
      <c r="U3919" s="9">
        <v>76</v>
      </c>
      <c r="V3919" t="s">
        <v>5625</v>
      </c>
      <c r="W3919" t="s">
        <v>8738</v>
      </c>
      <c r="X3919" t="s">
        <v>11796</v>
      </c>
      <c r="Y3919" t="s">
        <v>32949</v>
      </c>
      <c r="Z3919">
        <v>8.2432791113836306</v>
      </c>
      <c r="AA3919" s="12">
        <v>0.63390399451989499</v>
      </c>
      <c r="AB3919" s="13">
        <v>-2.9906211194758399E-2</v>
      </c>
      <c r="AC3919" s="13">
        <v>0.97614185224946104</v>
      </c>
      <c r="AD3919" s="13">
        <v>22.231183178546399</v>
      </c>
      <c r="AE3919" s="13">
        <v>0.48374877258517202</v>
      </c>
      <c r="AF3919" s="13">
        <v>0.67849631435815405</v>
      </c>
      <c r="AG3919" s="14">
        <v>0.49745705990373101</v>
      </c>
      <c r="AK3919" t="s">
        <v>11795</v>
      </c>
      <c r="AM3919" t="s">
        <v>5625</v>
      </c>
      <c r="AN3919" t="s">
        <v>5625</v>
      </c>
      <c r="AO3919" t="s">
        <v>5625</v>
      </c>
      <c r="AP3919">
        <v>30.585010720935134</v>
      </c>
      <c r="AQ3919">
        <v>33.603000000000002</v>
      </c>
      <c r="AR3919">
        <v>42.152000000000001</v>
      </c>
      <c r="AS3919">
        <v>18.533000000000001</v>
      </c>
      <c r="AT3919">
        <v>24.603999999999999</v>
      </c>
      <c r="AU3919">
        <v>5.444</v>
      </c>
      <c r="AV3919">
        <v>17.623999999999999</v>
      </c>
      <c r="AW3919">
        <v>29.228999999999999</v>
      </c>
      <c r="AX3919">
        <v>57.878</v>
      </c>
      <c r="AY3919">
        <v>80.692999999999998</v>
      </c>
      <c r="AZ3919">
        <v>37.648000000000003</v>
      </c>
      <c r="BA3919">
        <v>45.970961603808945</v>
      </c>
    </row>
    <row r="3920" spans="1:53" x14ac:dyDescent="0.25">
      <c r="A3920">
        <v>3898</v>
      </c>
      <c r="B3920" t="s">
        <v>4763</v>
      </c>
      <c r="C3920" s="7">
        <v>0</v>
      </c>
      <c r="D3920" t="s">
        <v>4764</v>
      </c>
      <c r="E3920" s="16">
        <v>150.17919210085782</v>
      </c>
      <c r="F3920" s="12">
        <v>0.70943431721148398</v>
      </c>
      <c r="G3920" s="13">
        <v>-0.45264985479499198</v>
      </c>
      <c r="H3920" s="13">
        <v>3.8583404574412797E-2</v>
      </c>
      <c r="I3920" s="14">
        <v>0.28945105753818701</v>
      </c>
      <c r="K3920" t="b">
        <v>0</v>
      </c>
      <c r="L3920" t="b">
        <v>0</v>
      </c>
      <c r="M3920" t="b">
        <v>0</v>
      </c>
      <c r="N3920" t="s">
        <v>9309</v>
      </c>
      <c r="O3920" t="s">
        <v>9714</v>
      </c>
      <c r="P3920">
        <v>187</v>
      </c>
      <c r="Q3920">
        <v>3175205</v>
      </c>
      <c r="R3920">
        <v>3175769</v>
      </c>
      <c r="S3920">
        <v>-1</v>
      </c>
      <c r="T3920" t="s">
        <v>20877</v>
      </c>
      <c r="U3920" s="9">
        <v>60</v>
      </c>
      <c r="V3920" t="s">
        <v>8739</v>
      </c>
      <c r="W3920" t="s">
        <v>5625</v>
      </c>
      <c r="X3920" t="s">
        <v>11794</v>
      </c>
      <c r="Y3920" t="s">
        <v>32950</v>
      </c>
      <c r="Z3920">
        <v>126.01247401150501</v>
      </c>
      <c r="AA3920" s="12">
        <v>0.29889370009828897</v>
      </c>
      <c r="AB3920" s="13">
        <v>2.3735338582853802</v>
      </c>
      <c r="AC3920" s="13">
        <v>1.7618777619387401E-2</v>
      </c>
      <c r="AD3920" s="13">
        <v>199.45374149109799</v>
      </c>
      <c r="AE3920" s="13">
        <v>0.32359907508958002</v>
      </c>
      <c r="AF3920" s="13">
        <v>-1.3987983577199301</v>
      </c>
      <c r="AG3920" s="14">
        <v>0.161873458934371</v>
      </c>
      <c r="AH3920" t="s">
        <v>11793</v>
      </c>
      <c r="AI3920" t="s">
        <v>11792</v>
      </c>
      <c r="AJ3920" t="s">
        <v>11791</v>
      </c>
      <c r="AM3920" t="s">
        <v>5625</v>
      </c>
      <c r="AN3920" t="s">
        <v>5625</v>
      </c>
      <c r="AO3920" t="s">
        <v>5625</v>
      </c>
      <c r="AP3920">
        <v>164.41476840343122</v>
      </c>
      <c r="AQ3920">
        <v>130.98500000000001</v>
      </c>
      <c r="AR3920">
        <v>175.11</v>
      </c>
      <c r="AS3920">
        <v>130.20699999999999</v>
      </c>
      <c r="AT3920">
        <v>151.15600000000001</v>
      </c>
      <c r="AU3920">
        <v>122.63</v>
      </c>
      <c r="AV3920">
        <v>194.893</v>
      </c>
      <c r="AW3920">
        <v>125.702</v>
      </c>
      <c r="AX3920">
        <v>183.56399999999999</v>
      </c>
      <c r="AY3920">
        <v>135.20400000000001</v>
      </c>
      <c r="AZ3920">
        <v>130.21</v>
      </c>
      <c r="BA3920">
        <v>162.81142502925954</v>
      </c>
    </row>
    <row r="3921" spans="1:53" x14ac:dyDescent="0.25">
      <c r="A3921">
        <v>3899</v>
      </c>
      <c r="B3921" t="s">
        <v>4765</v>
      </c>
      <c r="C3921" s="7">
        <v>0</v>
      </c>
      <c r="D3921" t="s">
        <v>4766</v>
      </c>
      <c r="E3921" s="16">
        <v>411.1464304231904</v>
      </c>
      <c r="F3921" s="12">
        <v>2.0022151599645799</v>
      </c>
      <c r="G3921" s="13">
        <v>-0.396524687671652</v>
      </c>
      <c r="H3921" s="13">
        <v>2.6927059626978201E-14</v>
      </c>
      <c r="I3921" s="14">
        <v>0.208647649201501</v>
      </c>
      <c r="K3921" t="b">
        <v>0</v>
      </c>
      <c r="L3921" t="b">
        <v>0</v>
      </c>
      <c r="M3921" t="b">
        <v>0</v>
      </c>
      <c r="N3921" t="s">
        <v>9309</v>
      </c>
      <c r="O3921" t="s">
        <v>9714</v>
      </c>
      <c r="P3921">
        <v>210</v>
      </c>
      <c r="Q3921">
        <v>3175831</v>
      </c>
      <c r="R3921">
        <v>3176464</v>
      </c>
      <c r="S3921">
        <v>-1</v>
      </c>
      <c r="T3921" t="s">
        <v>20877</v>
      </c>
      <c r="U3921" s="9">
        <v>62</v>
      </c>
      <c r="V3921" t="s">
        <v>8740</v>
      </c>
      <c r="W3921" t="s">
        <v>8741</v>
      </c>
      <c r="X3921" t="s">
        <v>11790</v>
      </c>
      <c r="Y3921" t="s">
        <v>32951</v>
      </c>
      <c r="Z3921">
        <v>743.512538493845</v>
      </c>
      <c r="AA3921" s="12">
        <v>0.25098872847451698</v>
      </c>
      <c r="AB3921" s="13">
        <v>7.9773110614720899</v>
      </c>
      <c r="AC3921" s="13">
        <v>1.4955558399055201E-15</v>
      </c>
      <c r="AD3921" s="13">
        <v>621.09639748491998</v>
      </c>
      <c r="AE3921" s="13">
        <v>0.24503698552702899</v>
      </c>
      <c r="AF3921" s="13">
        <v>-1.6182238237170701</v>
      </c>
      <c r="AG3921" s="14">
        <v>0.105614370409621</v>
      </c>
      <c r="AI3921" t="s">
        <v>11789</v>
      </c>
      <c r="AJ3921" t="s">
        <v>11788</v>
      </c>
      <c r="AK3921" t="s">
        <v>11787</v>
      </c>
      <c r="AM3921" t="s">
        <v>5625</v>
      </c>
      <c r="AN3921" t="s">
        <v>5625</v>
      </c>
      <c r="AO3921" t="s">
        <v>5625</v>
      </c>
      <c r="AP3921">
        <v>422.03872169276161</v>
      </c>
      <c r="AQ3921">
        <v>353.505</v>
      </c>
      <c r="AR3921">
        <v>436.202</v>
      </c>
      <c r="AS3921">
        <v>432.84</v>
      </c>
      <c r="AT3921">
        <v>1104.3720000000001</v>
      </c>
      <c r="AU3921">
        <v>951.577</v>
      </c>
      <c r="AV3921">
        <v>910.40700000000004</v>
      </c>
      <c r="AW3921">
        <v>1034.662</v>
      </c>
      <c r="AX3921">
        <v>419.17500000000001</v>
      </c>
      <c r="AY3921">
        <v>433.00900000000001</v>
      </c>
      <c r="AZ3921">
        <v>416.74400000000003</v>
      </c>
      <c r="BA3921">
        <v>470.71855275893472</v>
      </c>
    </row>
    <row r="3922" spans="1:53" x14ac:dyDescent="0.25">
      <c r="A3922">
        <v>3900</v>
      </c>
      <c r="B3922" t="s">
        <v>4767</v>
      </c>
      <c r="C3922" s="7">
        <v>0</v>
      </c>
      <c r="D3922" t="s">
        <v>4768</v>
      </c>
      <c r="E3922" s="16">
        <v>161.2359480982802</v>
      </c>
      <c r="F3922" s="12">
        <v>2.2406114216791702</v>
      </c>
      <c r="G3922" s="13">
        <v>-0.128040744596778</v>
      </c>
      <c r="H3922" s="13">
        <v>8.4116510947866904E-10</v>
      </c>
      <c r="I3922" s="14">
        <v>0.87655529205917104</v>
      </c>
      <c r="K3922" t="b">
        <v>0</v>
      </c>
      <c r="L3922" t="b">
        <v>0</v>
      </c>
      <c r="M3922" t="b">
        <v>0</v>
      </c>
      <c r="N3922" t="s">
        <v>9309</v>
      </c>
      <c r="O3922" t="s">
        <v>9714</v>
      </c>
      <c r="P3922">
        <v>315</v>
      </c>
      <c r="Q3922">
        <v>3176545</v>
      </c>
      <c r="R3922">
        <v>3177493</v>
      </c>
      <c r="S3922">
        <v>-1</v>
      </c>
      <c r="T3922" t="s">
        <v>20877</v>
      </c>
      <c r="U3922" s="9">
        <v>81</v>
      </c>
      <c r="V3922" t="s">
        <v>8742</v>
      </c>
      <c r="W3922" t="s">
        <v>8743</v>
      </c>
      <c r="X3922" t="s">
        <v>11786</v>
      </c>
      <c r="Y3922" t="s">
        <v>32952</v>
      </c>
      <c r="Z3922">
        <v>504.58927497058897</v>
      </c>
      <c r="AA3922" s="12">
        <v>0.34403867614874301</v>
      </c>
      <c r="AB3922" s="13">
        <v>6.5126730714149703</v>
      </c>
      <c r="AC3922" s="13">
        <v>7.3825075104887095E-11</v>
      </c>
      <c r="AD3922" s="13">
        <v>400.56190122627601</v>
      </c>
      <c r="AE3922" s="13">
        <v>0.52391412080028499</v>
      </c>
      <c r="AF3922" s="13">
        <v>-0.24439261992250699</v>
      </c>
      <c r="AG3922" s="14">
        <v>0.80692675696951699</v>
      </c>
      <c r="AH3922" t="s">
        <v>11785</v>
      </c>
      <c r="AI3922" t="s">
        <v>11784</v>
      </c>
      <c r="AJ3922" t="s">
        <v>11144</v>
      </c>
      <c r="AK3922" t="s">
        <v>11783</v>
      </c>
      <c r="AM3922" t="s">
        <v>5625</v>
      </c>
      <c r="AN3922" t="s">
        <v>5625</v>
      </c>
      <c r="AO3922" t="s">
        <v>5625</v>
      </c>
      <c r="AP3922">
        <v>217.99079239312076</v>
      </c>
      <c r="AQ3922">
        <v>93.74</v>
      </c>
      <c r="AR3922">
        <v>191.48400000000001</v>
      </c>
      <c r="AS3922">
        <v>141.72900000000001</v>
      </c>
      <c r="AT3922">
        <v>488.61099999999999</v>
      </c>
      <c r="AU3922">
        <v>456.31200000000001</v>
      </c>
      <c r="AV3922">
        <v>478.589</v>
      </c>
      <c r="AW3922">
        <v>454.048</v>
      </c>
      <c r="AX3922">
        <v>276.27600000000001</v>
      </c>
      <c r="AY3922">
        <v>118.422</v>
      </c>
      <c r="AZ3922">
        <v>111.613</v>
      </c>
      <c r="BA3922">
        <v>311.01426443202388</v>
      </c>
    </row>
    <row r="3923" spans="1:53" x14ac:dyDescent="0.25">
      <c r="A3923">
        <v>3901</v>
      </c>
      <c r="B3923" t="s">
        <v>4769</v>
      </c>
      <c r="C3923" s="7">
        <v>0</v>
      </c>
      <c r="D3923" t="s">
        <v>4770</v>
      </c>
      <c r="E3923" s="16">
        <v>238.69706665160206</v>
      </c>
      <c r="F3923" s="12">
        <v>2.1614566584422099</v>
      </c>
      <c r="G3923" s="13">
        <v>-0.600542673115665</v>
      </c>
      <c r="H3923" s="13">
        <v>1.4469746247997E-7</v>
      </c>
      <c r="I3923" s="14">
        <v>0.411063838250875</v>
      </c>
      <c r="K3923" t="b">
        <v>0</v>
      </c>
      <c r="L3923" t="b">
        <v>0</v>
      </c>
      <c r="M3923" t="b">
        <v>0</v>
      </c>
      <c r="N3923" t="s">
        <v>9309</v>
      </c>
      <c r="O3923" t="s">
        <v>9714</v>
      </c>
      <c r="P3923">
        <v>464</v>
      </c>
      <c r="Q3923">
        <v>3177505</v>
      </c>
      <c r="R3923">
        <v>3178900</v>
      </c>
      <c r="S3923">
        <v>-1</v>
      </c>
      <c r="T3923" t="s">
        <v>20877</v>
      </c>
      <c r="U3923" s="9">
        <v>12</v>
      </c>
      <c r="V3923" t="s">
        <v>8744</v>
      </c>
      <c r="W3923" t="s">
        <v>6981</v>
      </c>
      <c r="X3923" t="s">
        <v>11782</v>
      </c>
      <c r="Y3923" t="s">
        <v>32953</v>
      </c>
      <c r="Z3923">
        <v>1047.77785573905</v>
      </c>
      <c r="AA3923" s="12">
        <v>0.38332593428074302</v>
      </c>
      <c r="AB3923" s="13">
        <v>5.6386914245650503</v>
      </c>
      <c r="AC3923" s="13">
        <v>1.7134727021468801E-8</v>
      </c>
      <c r="AD3923" s="13">
        <v>744.40997775922301</v>
      </c>
      <c r="AE3923" s="13">
        <v>0.53511776418301404</v>
      </c>
      <c r="AF3923" s="13">
        <v>-1.12226263695906</v>
      </c>
      <c r="AG3923" s="14">
        <v>0.26175078733319901</v>
      </c>
      <c r="AH3923" t="s">
        <v>11781</v>
      </c>
      <c r="AI3923" t="s">
        <v>11780</v>
      </c>
      <c r="AJ3923" t="s">
        <v>11779</v>
      </c>
      <c r="AK3923" t="s">
        <v>11778</v>
      </c>
      <c r="AM3923" t="s">
        <v>5625</v>
      </c>
      <c r="AN3923" t="s">
        <v>5625</v>
      </c>
      <c r="AO3923" t="s">
        <v>5625</v>
      </c>
      <c r="AP3923">
        <v>294.69726660640822</v>
      </c>
      <c r="AQ3923">
        <v>101.31</v>
      </c>
      <c r="AR3923">
        <v>280.69499999999999</v>
      </c>
      <c r="AS3923">
        <v>278.08600000000001</v>
      </c>
      <c r="AT3923">
        <v>678.35</v>
      </c>
      <c r="AU3923">
        <v>641.827</v>
      </c>
      <c r="AV3923">
        <v>646.57799999999997</v>
      </c>
      <c r="AW3923">
        <v>653.41600000000005</v>
      </c>
      <c r="AX3923">
        <v>272.53100000000001</v>
      </c>
      <c r="AY3923">
        <v>121.474</v>
      </c>
      <c r="AZ3923">
        <v>115.33199999999999</v>
      </c>
      <c r="BA3923">
        <v>337.18435480714061</v>
      </c>
    </row>
    <row r="3924" spans="1:53" x14ac:dyDescent="0.25">
      <c r="A3924">
        <v>3902</v>
      </c>
      <c r="B3924" t="s">
        <v>4771</v>
      </c>
      <c r="C3924" s="7">
        <v>0</v>
      </c>
      <c r="D3924" t="s">
        <v>4772</v>
      </c>
      <c r="E3924" s="16">
        <v>5146.7319817502857</v>
      </c>
      <c r="F3924" s="12">
        <v>-1.11999003659777</v>
      </c>
      <c r="G3924" s="13">
        <v>-0.70360377075260405</v>
      </c>
      <c r="H3924" s="13">
        <v>5.8555664894397296E-3</v>
      </c>
      <c r="I3924" s="14">
        <v>0.19704032147403699</v>
      </c>
      <c r="K3924" t="b">
        <v>0</v>
      </c>
      <c r="L3924" t="b">
        <v>0</v>
      </c>
      <c r="M3924" t="b">
        <v>0</v>
      </c>
      <c r="N3924" t="s">
        <v>9309</v>
      </c>
      <c r="O3924" t="s">
        <v>9714</v>
      </c>
      <c r="P3924">
        <v>100</v>
      </c>
      <c r="Q3924">
        <v>3179015</v>
      </c>
      <c r="R3924">
        <v>3179318</v>
      </c>
      <c r="S3924">
        <v>-1</v>
      </c>
      <c r="T3924" t="s">
        <v>20877</v>
      </c>
      <c r="U3924" s="9">
        <v>115</v>
      </c>
      <c r="V3924" t="s">
        <v>8745</v>
      </c>
      <c r="W3924" t="s">
        <v>5625</v>
      </c>
      <c r="X3924" t="s">
        <v>11777</v>
      </c>
      <c r="Y3924" t="s">
        <v>32954</v>
      </c>
      <c r="Z3924">
        <v>1268.90037097855</v>
      </c>
      <c r="AA3924" s="12">
        <v>0.36146517525538402</v>
      </c>
      <c r="AB3924" s="13">
        <v>-3.09847286341338</v>
      </c>
      <c r="AC3924" s="13">
        <v>1.9452078356325801E-3</v>
      </c>
      <c r="AD3924" s="13">
        <v>3308.2230734575601</v>
      </c>
      <c r="AE3924" s="13">
        <v>0.425342623212488</v>
      </c>
      <c r="AF3924" s="13">
        <v>-1.65420471016634</v>
      </c>
      <c r="AG3924" s="14">
        <v>9.8085926168045595E-2</v>
      </c>
      <c r="AI3924" t="s">
        <v>11776</v>
      </c>
      <c r="AJ3924" t="s">
        <v>11775</v>
      </c>
      <c r="AM3924" t="s">
        <v>5625</v>
      </c>
      <c r="AN3924" t="s">
        <v>5625</v>
      </c>
      <c r="AO3924" t="s">
        <v>5625</v>
      </c>
      <c r="AP3924">
        <v>3440.7569270011413</v>
      </c>
      <c r="AQ3924">
        <v>2583.0210000000002</v>
      </c>
      <c r="AR3924">
        <v>7758.4560000000001</v>
      </c>
      <c r="AS3924">
        <v>6804.6940000000004</v>
      </c>
      <c r="AT3924">
        <v>914.42</v>
      </c>
      <c r="AU3924">
        <v>1016.8</v>
      </c>
      <c r="AV3924">
        <v>2681.2280000000001</v>
      </c>
      <c r="AW3924">
        <v>947.05799999999999</v>
      </c>
      <c r="AX3924">
        <v>5770.1360000000004</v>
      </c>
      <c r="AY3924">
        <v>2249.6219999999998</v>
      </c>
      <c r="AZ3924">
        <v>4160.18</v>
      </c>
      <c r="BA3924">
        <v>4267.5081945434531</v>
      </c>
    </row>
    <row r="3925" spans="1:53" x14ac:dyDescent="0.25">
      <c r="A3925">
        <v>3903</v>
      </c>
      <c r="B3925" t="s">
        <v>4773</v>
      </c>
      <c r="C3925" s="7">
        <v>0</v>
      </c>
      <c r="D3925" t="s">
        <v>4774</v>
      </c>
      <c r="E3925" s="16">
        <v>311.97474607748717</v>
      </c>
      <c r="F3925" s="12">
        <v>-3.7844624599280501E-2</v>
      </c>
      <c r="G3925" s="13">
        <v>-0.53932206266739902</v>
      </c>
      <c r="H3925" s="13">
        <v>0.94382983096439499</v>
      </c>
      <c r="I3925" s="14">
        <v>0.32038297534135701</v>
      </c>
      <c r="K3925" t="b">
        <v>0</v>
      </c>
      <c r="L3925" t="b">
        <v>0</v>
      </c>
      <c r="M3925" t="b">
        <v>0</v>
      </c>
      <c r="N3925" t="s">
        <v>9309</v>
      </c>
      <c r="O3925" t="s">
        <v>9714</v>
      </c>
      <c r="P3925">
        <v>124</v>
      </c>
      <c r="Q3925">
        <v>3179447</v>
      </c>
      <c r="R3925">
        <v>3179822</v>
      </c>
      <c r="S3925">
        <v>-1</v>
      </c>
      <c r="T3925" t="s">
        <v>20877</v>
      </c>
      <c r="U3925" s="9">
        <v>129</v>
      </c>
      <c r="V3925" t="s">
        <v>8746</v>
      </c>
      <c r="W3925" t="s">
        <v>8747</v>
      </c>
      <c r="X3925" t="s">
        <v>11774</v>
      </c>
      <c r="Y3925" t="s">
        <v>32955</v>
      </c>
      <c r="Z3925">
        <v>129.79485138467001</v>
      </c>
      <c r="AA3925" s="12">
        <v>0.36810245534527702</v>
      </c>
      <c r="AB3925" s="13">
        <v>-0.10281003033186099</v>
      </c>
      <c r="AC3925" s="13">
        <v>0.91811374439895199</v>
      </c>
      <c r="AD3925" s="13">
        <v>265.27045363738898</v>
      </c>
      <c r="AE3925" s="13">
        <v>0.406479899941804</v>
      </c>
      <c r="AF3925" s="13">
        <v>-1.32681114796725</v>
      </c>
      <c r="AG3925" s="14">
        <v>0.18457116183782599</v>
      </c>
      <c r="AI3925" t="s">
        <v>11773</v>
      </c>
      <c r="AJ3925" t="s">
        <v>11772</v>
      </c>
      <c r="AK3925" t="s">
        <v>11771</v>
      </c>
      <c r="AM3925" t="s">
        <v>5625</v>
      </c>
      <c r="AN3925" t="s">
        <v>5625</v>
      </c>
      <c r="AO3925" t="s">
        <v>5625</v>
      </c>
      <c r="AP3925">
        <v>333.23898430994876</v>
      </c>
      <c r="AQ3925">
        <v>168.45099999999999</v>
      </c>
      <c r="AR3925">
        <v>376.50099999999998</v>
      </c>
      <c r="AS3925">
        <v>369.70800000000003</v>
      </c>
      <c r="AT3925">
        <v>159.137</v>
      </c>
      <c r="AU3925">
        <v>204.55500000000001</v>
      </c>
      <c r="AV3925">
        <v>225.56899999999999</v>
      </c>
      <c r="AW3925">
        <v>135.03899999999999</v>
      </c>
      <c r="AX3925">
        <v>415.03300000000002</v>
      </c>
      <c r="AY3925">
        <v>199.958</v>
      </c>
      <c r="AZ3925">
        <v>316.94499999999999</v>
      </c>
      <c r="BA3925">
        <v>248.19992587317651</v>
      </c>
    </row>
    <row r="3926" spans="1:53" x14ac:dyDescent="0.25">
      <c r="A3926">
        <v>3904</v>
      </c>
      <c r="B3926" t="s">
        <v>4775</v>
      </c>
      <c r="C3926" s="7">
        <v>0</v>
      </c>
      <c r="D3926" t="s">
        <v>4776</v>
      </c>
      <c r="E3926" s="16">
        <v>107.34123073987324</v>
      </c>
      <c r="F3926" s="12">
        <v>1.1155727794844701</v>
      </c>
      <c r="G3926" s="13">
        <v>-1.4211195913756001</v>
      </c>
      <c r="H3926" s="13">
        <v>4.6762958199315701E-3</v>
      </c>
      <c r="I3926" s="14">
        <v>2.1355011836837199E-3</v>
      </c>
      <c r="K3926" t="b">
        <v>0</v>
      </c>
      <c r="L3926" t="b">
        <v>0</v>
      </c>
      <c r="M3926" t="b">
        <v>0</v>
      </c>
      <c r="N3926" t="s">
        <v>9309</v>
      </c>
      <c r="O3926" t="s">
        <v>9714</v>
      </c>
      <c r="P3926">
        <v>274</v>
      </c>
      <c r="Q3926">
        <v>3179848</v>
      </c>
      <c r="R3926">
        <v>3180673</v>
      </c>
      <c r="S3926">
        <v>-1</v>
      </c>
      <c r="T3926" t="s">
        <v>20877</v>
      </c>
      <c r="U3926" s="9">
        <v>26</v>
      </c>
      <c r="V3926" t="s">
        <v>8748</v>
      </c>
      <c r="W3926" t="s">
        <v>6231</v>
      </c>
      <c r="X3926" t="s">
        <v>11770</v>
      </c>
      <c r="Y3926" t="s">
        <v>32956</v>
      </c>
      <c r="Z3926">
        <v>159.94466393111799</v>
      </c>
      <c r="AA3926" s="12">
        <v>0.351386914810768</v>
      </c>
      <c r="AB3926" s="13">
        <v>3.1747704096643501</v>
      </c>
      <c r="AC3926" s="13">
        <v>1.4995509781493999E-3</v>
      </c>
      <c r="AD3926" s="13">
        <v>161.71303795462899</v>
      </c>
      <c r="AE3926" s="13">
        <v>0.39906701617587897</v>
      </c>
      <c r="AF3926" s="13">
        <v>-3.5611051121029602</v>
      </c>
      <c r="AG3926" s="14">
        <v>3.6929719717838802E-4</v>
      </c>
      <c r="AI3926" t="s">
        <v>11769</v>
      </c>
      <c r="AJ3926" t="s">
        <v>11768</v>
      </c>
      <c r="AK3926" t="s">
        <v>11767</v>
      </c>
      <c r="AM3926" t="s">
        <v>5625</v>
      </c>
      <c r="AN3926" t="s">
        <v>5625</v>
      </c>
      <c r="AO3926" t="s">
        <v>5625</v>
      </c>
      <c r="AP3926">
        <v>101.15992295949296</v>
      </c>
      <c r="AQ3926">
        <v>100.253</v>
      </c>
      <c r="AR3926">
        <v>68.286000000000001</v>
      </c>
      <c r="AS3926">
        <v>159.666</v>
      </c>
      <c r="AT3926">
        <v>111.947</v>
      </c>
      <c r="AU3926">
        <v>161.571</v>
      </c>
      <c r="AV3926">
        <v>143.10599999999999</v>
      </c>
      <c r="AW3926">
        <v>151.40799999999999</v>
      </c>
      <c r="AX3926">
        <v>66.069999999999993</v>
      </c>
      <c r="AY3926">
        <v>47.756</v>
      </c>
      <c r="AZ3926">
        <v>36.895000000000003</v>
      </c>
      <c r="BA3926">
        <v>64.359346245332532</v>
      </c>
    </row>
    <row r="3927" spans="1:53" x14ac:dyDescent="0.25">
      <c r="A3927">
        <v>3905</v>
      </c>
      <c r="B3927" t="s">
        <v>4777</v>
      </c>
      <c r="C3927" s="7">
        <v>0</v>
      </c>
      <c r="D3927" t="s">
        <v>4778</v>
      </c>
      <c r="E3927" s="16">
        <v>60.840870992987675</v>
      </c>
      <c r="F3927" s="12">
        <v>1.57524891420345</v>
      </c>
      <c r="G3927" s="13">
        <v>-0.413254023608433</v>
      </c>
      <c r="H3927" s="13">
        <v>5.6742351810778502E-6</v>
      </c>
      <c r="I3927" s="14">
        <v>0.477657093283401</v>
      </c>
      <c r="K3927" t="b">
        <v>0</v>
      </c>
      <c r="L3927" t="b">
        <v>0</v>
      </c>
      <c r="M3927" t="b">
        <v>0</v>
      </c>
      <c r="N3927" t="s">
        <v>9309</v>
      </c>
      <c r="O3927" t="s">
        <v>9714</v>
      </c>
      <c r="P3927">
        <v>292</v>
      </c>
      <c r="Q3927">
        <v>3180728</v>
      </c>
      <c r="R3927">
        <v>3181607</v>
      </c>
      <c r="S3927">
        <v>-1</v>
      </c>
      <c r="T3927" t="s">
        <v>20877</v>
      </c>
      <c r="U3927" s="9">
        <v>55</v>
      </c>
      <c r="V3927" t="s">
        <v>8749</v>
      </c>
      <c r="W3927" t="s">
        <v>5625</v>
      </c>
      <c r="X3927" t="s">
        <v>11766</v>
      </c>
      <c r="Y3927" t="s">
        <v>32957</v>
      </c>
      <c r="Z3927">
        <v>121.35630636779401</v>
      </c>
      <c r="AA3927" s="12">
        <v>0.32038593411391503</v>
      </c>
      <c r="AB3927" s="13">
        <v>4.9167230720040296</v>
      </c>
      <c r="AC3927" s="13">
        <v>8.8004905087715195E-7</v>
      </c>
      <c r="AD3927" s="13">
        <v>127.349908157778</v>
      </c>
      <c r="AE3927" s="13">
        <v>0.41694770207516102</v>
      </c>
      <c r="AF3927" s="13">
        <v>-0.99114114684325305</v>
      </c>
      <c r="AG3927" s="14">
        <v>0.321616663535647</v>
      </c>
      <c r="AH3927" t="s">
        <v>11765</v>
      </c>
      <c r="AI3927" t="s">
        <v>11764</v>
      </c>
      <c r="AJ3927" t="s">
        <v>11763</v>
      </c>
      <c r="AM3927" t="s">
        <v>5625</v>
      </c>
      <c r="AN3927" t="s">
        <v>5625</v>
      </c>
      <c r="AO3927" t="s">
        <v>5625</v>
      </c>
      <c r="AP3927">
        <v>83.893483971950701</v>
      </c>
      <c r="AQ3927">
        <v>44.762999999999998</v>
      </c>
      <c r="AR3927">
        <v>57.761000000000003</v>
      </c>
      <c r="AS3927">
        <v>56.945999999999998</v>
      </c>
      <c r="AT3927">
        <v>113.152</v>
      </c>
      <c r="AU3927">
        <v>101.574</v>
      </c>
      <c r="AV3927">
        <v>124.02200000000001</v>
      </c>
      <c r="AW3927">
        <v>103.699</v>
      </c>
      <c r="AX3927">
        <v>85.801000000000002</v>
      </c>
      <c r="AY3927">
        <v>44.822000000000003</v>
      </c>
      <c r="AZ3927">
        <v>49.469000000000001</v>
      </c>
      <c r="BA3927">
        <v>73.197288994139484</v>
      </c>
    </row>
    <row r="3928" spans="1:53" x14ac:dyDescent="0.25">
      <c r="A3928">
        <v>3906</v>
      </c>
      <c r="B3928" t="s">
        <v>4779</v>
      </c>
      <c r="C3928" s="7">
        <v>8.3333333333333329E-2</v>
      </c>
      <c r="D3928" t="s">
        <v>4780</v>
      </c>
      <c r="E3928" s="16">
        <v>22.546924379760256</v>
      </c>
      <c r="F3928" s="12">
        <v>-0.26368655227090199</v>
      </c>
      <c r="G3928" s="13">
        <v>0.84232326469220298</v>
      </c>
      <c r="H3928" s="13">
        <v>0.82820337847546699</v>
      </c>
      <c r="I3928" s="14">
        <v>0.43476997493054997</v>
      </c>
      <c r="K3928" t="b">
        <v>0</v>
      </c>
      <c r="L3928" t="b">
        <v>0</v>
      </c>
      <c r="M3928" t="b">
        <v>0</v>
      </c>
      <c r="N3928" t="s">
        <v>9309</v>
      </c>
      <c r="O3928" t="s">
        <v>9714</v>
      </c>
      <c r="P3928">
        <v>60</v>
      </c>
      <c r="Q3928">
        <v>3181809</v>
      </c>
      <c r="R3928">
        <v>3181992</v>
      </c>
      <c r="S3928">
        <v>-1</v>
      </c>
      <c r="T3928" t="s">
        <v>20877</v>
      </c>
      <c r="U3928" s="9">
        <v>202</v>
      </c>
      <c r="V3928" t="s">
        <v>8750</v>
      </c>
      <c r="W3928" t="s">
        <v>5756</v>
      </c>
      <c r="X3928" t="s">
        <v>11762</v>
      </c>
      <c r="Y3928" t="s">
        <v>32958</v>
      </c>
      <c r="Z3928">
        <v>4.0365443740822498</v>
      </c>
      <c r="AA3928" s="12">
        <v>0.88236999973983898</v>
      </c>
      <c r="AB3928" s="13">
        <v>-0.29883898177481999</v>
      </c>
      <c r="AC3928" s="13">
        <v>0.76506290607924998</v>
      </c>
      <c r="AD3928" s="13">
        <v>16.347156142836401</v>
      </c>
      <c r="AE3928" s="13">
        <v>0.78318090065354795</v>
      </c>
      <c r="AF3928" s="13">
        <v>1.0755155852106499</v>
      </c>
      <c r="AG3928" s="14">
        <v>0.28214395832283301</v>
      </c>
      <c r="AK3928" t="s">
        <v>11761</v>
      </c>
      <c r="AM3928" t="s">
        <v>5625</v>
      </c>
      <c r="AN3928" t="s">
        <v>5625</v>
      </c>
      <c r="AO3928" t="s">
        <v>5625</v>
      </c>
      <c r="AP3928">
        <v>16.890697519041023</v>
      </c>
      <c r="AQ3928">
        <v>35.103999999999999</v>
      </c>
      <c r="AR3928">
        <v>7.601</v>
      </c>
      <c r="AS3928">
        <v>30.591999999999999</v>
      </c>
      <c r="AT3928">
        <v>7.7640000000000002</v>
      </c>
      <c r="AU3928">
        <v>0</v>
      </c>
      <c r="AV3928">
        <v>24.718</v>
      </c>
      <c r="AW3928">
        <v>9.2240000000000002</v>
      </c>
      <c r="AX3928">
        <v>125.511</v>
      </c>
      <c r="AY3928">
        <v>16.204999999999998</v>
      </c>
      <c r="AZ3928">
        <v>18.481000000000002</v>
      </c>
      <c r="BA3928">
        <v>81.923179405823461</v>
      </c>
    </row>
    <row r="3929" spans="1:53" x14ac:dyDescent="0.25">
      <c r="A3929">
        <v>3907</v>
      </c>
      <c r="B3929" t="s">
        <v>4781</v>
      </c>
      <c r="C3929" s="7">
        <v>0</v>
      </c>
      <c r="D3929" t="s">
        <v>4782</v>
      </c>
      <c r="E3929" s="16">
        <v>1363.5848217885359</v>
      </c>
      <c r="F3929" s="12">
        <v>1.7124309649984799</v>
      </c>
      <c r="G3929" s="13">
        <v>-0.36771765728073302</v>
      </c>
      <c r="H3929" s="13">
        <v>8.4574786628051606E-3</v>
      </c>
      <c r="I3929" s="14">
        <v>0.74915158319347597</v>
      </c>
      <c r="K3929" t="b">
        <v>0</v>
      </c>
      <c r="L3929" t="b">
        <v>0</v>
      </c>
      <c r="M3929" t="b">
        <v>0</v>
      </c>
      <c r="N3929" t="s">
        <v>9309</v>
      </c>
      <c r="O3929" t="s">
        <v>9714</v>
      </c>
      <c r="P3929">
        <v>90</v>
      </c>
      <c r="Q3929">
        <v>3182089</v>
      </c>
      <c r="R3929">
        <v>3182362</v>
      </c>
      <c r="S3929">
        <v>-1</v>
      </c>
      <c r="T3929" t="s">
        <v>20877</v>
      </c>
      <c r="U3929" s="9">
        <v>97</v>
      </c>
      <c r="V3929" t="s">
        <v>5625</v>
      </c>
      <c r="W3929" t="s">
        <v>5625</v>
      </c>
      <c r="X3929" t="s">
        <v>11760</v>
      </c>
      <c r="Y3929" t="s">
        <v>32959</v>
      </c>
      <c r="Z3929">
        <v>922.28294956709703</v>
      </c>
      <c r="AA3929" s="12">
        <v>0.57630855875373799</v>
      </c>
      <c r="AB3929" s="13">
        <v>2.9713786807220002</v>
      </c>
      <c r="AC3929" s="13">
        <v>2.9646597984892102E-3</v>
      </c>
      <c r="AD3929" s="13">
        <v>865.56819960901203</v>
      </c>
      <c r="AE3929" s="13">
        <v>0.73746671955010301</v>
      </c>
      <c r="AF3929" s="13">
        <v>-0.49862271412744102</v>
      </c>
      <c r="AG3929" s="14">
        <v>0.61804520034265997</v>
      </c>
      <c r="AI3929" t="s">
        <v>9848</v>
      </c>
      <c r="AJ3929" t="s">
        <v>11759</v>
      </c>
      <c r="AM3929" t="s">
        <v>5625</v>
      </c>
      <c r="AN3929" t="s">
        <v>5625</v>
      </c>
      <c r="AO3929" t="s">
        <v>5625</v>
      </c>
      <c r="AP3929">
        <v>462.59828715414392</v>
      </c>
      <c r="AQ3929">
        <v>2677.64</v>
      </c>
      <c r="AR3929">
        <v>486.6</v>
      </c>
      <c r="AS3929">
        <v>1827.501</v>
      </c>
      <c r="AT3929">
        <v>2118.2910000000002</v>
      </c>
      <c r="AU3929">
        <v>2358.4110000000001</v>
      </c>
      <c r="AV3929">
        <v>5068.5860000000002</v>
      </c>
      <c r="AW3929">
        <v>1842.57</v>
      </c>
      <c r="AX3929">
        <v>647.95600000000002</v>
      </c>
      <c r="AY3929">
        <v>2156.991</v>
      </c>
      <c r="AZ3929">
        <v>2651.123</v>
      </c>
      <c r="BA3929">
        <v>286.01842626804211</v>
      </c>
    </row>
    <row r="3930" spans="1:53" x14ac:dyDescent="0.25">
      <c r="A3930">
        <v>3908</v>
      </c>
      <c r="B3930" t="s">
        <v>4783</v>
      </c>
      <c r="C3930" s="7">
        <v>0</v>
      </c>
      <c r="D3930" t="s">
        <v>4784</v>
      </c>
      <c r="E3930" s="16">
        <v>70.218499351786647</v>
      </c>
      <c r="F3930" s="12">
        <v>0.41528878929850199</v>
      </c>
      <c r="G3930" s="13">
        <v>0.68737693341177797</v>
      </c>
      <c r="H3930" s="13">
        <v>0.38825714276259599</v>
      </c>
      <c r="I3930" s="14">
        <v>0.104729530632343</v>
      </c>
      <c r="K3930" t="b">
        <v>0</v>
      </c>
      <c r="L3930" t="b">
        <v>0</v>
      </c>
      <c r="M3930" t="b">
        <v>0</v>
      </c>
      <c r="N3930" t="s">
        <v>9309</v>
      </c>
      <c r="O3930" t="s">
        <v>9714</v>
      </c>
      <c r="P3930">
        <v>296</v>
      </c>
      <c r="Q3930">
        <v>3182538</v>
      </c>
      <c r="R3930">
        <v>3183429</v>
      </c>
      <c r="S3930">
        <v>-1</v>
      </c>
      <c r="T3930" t="s">
        <v>20877</v>
      </c>
      <c r="U3930" s="9">
        <v>176</v>
      </c>
      <c r="V3930" t="s">
        <v>8751</v>
      </c>
      <c r="W3930" t="s">
        <v>8752</v>
      </c>
      <c r="X3930" t="s">
        <v>11758</v>
      </c>
      <c r="Y3930" t="s">
        <v>32960</v>
      </c>
      <c r="Z3930">
        <v>82.524027362506899</v>
      </c>
      <c r="AA3930" s="12">
        <v>0.388520165329728</v>
      </c>
      <c r="AB3930" s="13">
        <v>1.06889893075706</v>
      </c>
      <c r="AC3930" s="13">
        <v>0.28511521382330501</v>
      </c>
      <c r="AD3930" s="13">
        <v>221.51043960085499</v>
      </c>
      <c r="AE3930" s="13">
        <v>0.33972318452369299</v>
      </c>
      <c r="AF3930" s="13">
        <v>2.0233441952909699</v>
      </c>
      <c r="AG3930" s="14">
        <v>4.3037673334784601E-2</v>
      </c>
      <c r="AJ3930" t="s">
        <v>11757</v>
      </c>
      <c r="AK3930" t="s">
        <v>11756</v>
      </c>
      <c r="AM3930" t="s">
        <v>5625</v>
      </c>
      <c r="AN3930" t="s">
        <v>5625</v>
      </c>
      <c r="AO3930" t="s">
        <v>5625</v>
      </c>
      <c r="AP3930">
        <v>52.036997407146586</v>
      </c>
      <c r="AQ3930">
        <v>107.547</v>
      </c>
      <c r="AR3930">
        <v>49.957999999999998</v>
      </c>
      <c r="AS3930">
        <v>71.331999999999994</v>
      </c>
      <c r="AT3930">
        <v>36.677999999999997</v>
      </c>
      <c r="AU3930">
        <v>50.808999999999997</v>
      </c>
      <c r="AV3930">
        <v>75.137</v>
      </c>
      <c r="AW3930">
        <v>66.307000000000002</v>
      </c>
      <c r="AX3930">
        <v>171.215</v>
      </c>
      <c r="AY3930">
        <v>202.07300000000001</v>
      </c>
      <c r="AZ3930">
        <v>157.25399999999999</v>
      </c>
      <c r="BA3930">
        <v>111.47207029420339</v>
      </c>
    </row>
    <row r="3931" spans="1:53" x14ac:dyDescent="0.25">
      <c r="A3931">
        <v>3909</v>
      </c>
      <c r="B3931" t="s">
        <v>4785</v>
      </c>
      <c r="C3931" s="7">
        <v>0</v>
      </c>
      <c r="D3931" t="s">
        <v>2034</v>
      </c>
      <c r="E3931" s="16">
        <v>34.919772916046895</v>
      </c>
      <c r="F3931" s="12">
        <v>1.27844334719986</v>
      </c>
      <c r="G3931" s="13">
        <v>-0.40575640004763303</v>
      </c>
      <c r="H3931" s="13">
        <v>3.7200594081893399E-3</v>
      </c>
      <c r="I3931" s="14">
        <v>0.636038781332114</v>
      </c>
      <c r="K3931" t="b">
        <v>0</v>
      </c>
      <c r="L3931" t="b">
        <v>0</v>
      </c>
      <c r="M3931" t="b">
        <v>0</v>
      </c>
      <c r="N3931" t="s">
        <v>9309</v>
      </c>
      <c r="O3931" t="s">
        <v>9714</v>
      </c>
      <c r="P3931">
        <v>295</v>
      </c>
      <c r="Q3931">
        <v>3183530</v>
      </c>
      <c r="R3931">
        <v>3184418</v>
      </c>
      <c r="S3931">
        <v>-1</v>
      </c>
      <c r="T3931" t="s">
        <v>20877</v>
      </c>
      <c r="U3931" s="9">
        <v>101</v>
      </c>
      <c r="V3931" t="s">
        <v>8753</v>
      </c>
      <c r="W3931" t="s">
        <v>8556</v>
      </c>
      <c r="X3931" t="s">
        <v>11755</v>
      </c>
      <c r="Y3931" t="s">
        <v>32961</v>
      </c>
      <c r="Z3931">
        <v>60.760475822079897</v>
      </c>
      <c r="AA3931" s="12">
        <v>0.39334043293716597</v>
      </c>
      <c r="AB3931" s="13">
        <v>3.25022103030045</v>
      </c>
      <c r="AC3931" s="13">
        <v>1.1531534446739401E-3</v>
      </c>
      <c r="AD3931" s="13">
        <v>73.837215210298396</v>
      </c>
      <c r="AE3931" s="13">
        <v>0.58040022052901197</v>
      </c>
      <c r="AF3931" s="13">
        <v>-0.699097597995055</v>
      </c>
      <c r="AG3931" s="14">
        <v>0.484491039552437</v>
      </c>
      <c r="AH3931" t="s">
        <v>10196</v>
      </c>
      <c r="AI3931" t="s">
        <v>11754</v>
      </c>
      <c r="AJ3931" t="s">
        <v>11753</v>
      </c>
      <c r="AK3931" t="s">
        <v>11752</v>
      </c>
      <c r="AM3931" t="s">
        <v>5625</v>
      </c>
      <c r="AN3931" t="s">
        <v>5625</v>
      </c>
      <c r="AO3931" t="s">
        <v>5625</v>
      </c>
      <c r="AP3931">
        <v>45.251091664187605</v>
      </c>
      <c r="AQ3931">
        <v>18.387</v>
      </c>
      <c r="AR3931">
        <v>42.293999999999997</v>
      </c>
      <c r="AS3931">
        <v>33.747</v>
      </c>
      <c r="AT3931">
        <v>48.002000000000002</v>
      </c>
      <c r="AU3931">
        <v>53.811999999999998</v>
      </c>
      <c r="AV3931">
        <v>49.920999999999999</v>
      </c>
      <c r="AW3931">
        <v>55.125999999999998</v>
      </c>
      <c r="AX3931">
        <v>48.256</v>
      </c>
      <c r="AY3931">
        <v>20.513999999999999</v>
      </c>
      <c r="AZ3931">
        <v>15.234</v>
      </c>
      <c r="BA3931">
        <v>59.089860821430101</v>
      </c>
    </row>
    <row r="3932" spans="1:53" x14ac:dyDescent="0.25">
      <c r="A3932">
        <v>3910</v>
      </c>
      <c r="B3932" t="s">
        <v>4786</v>
      </c>
      <c r="C3932" s="7">
        <v>0</v>
      </c>
      <c r="D3932" t="s">
        <v>4787</v>
      </c>
      <c r="E3932" s="16">
        <v>54.65994602547844</v>
      </c>
      <c r="F3932" s="12">
        <v>7.7681875245884005E-2</v>
      </c>
      <c r="G3932" s="13">
        <v>-0.34374799872994899</v>
      </c>
      <c r="H3932" s="13">
        <v>0.89403847335090003</v>
      </c>
      <c r="I3932" s="14">
        <v>0.52129697955607601</v>
      </c>
      <c r="K3932" t="b">
        <v>0</v>
      </c>
      <c r="L3932" t="b">
        <v>0</v>
      </c>
      <c r="M3932" t="b">
        <v>0</v>
      </c>
      <c r="N3932" t="s">
        <v>9309</v>
      </c>
      <c r="O3932" t="s">
        <v>9714</v>
      </c>
      <c r="P3932">
        <v>190</v>
      </c>
      <c r="Q3932">
        <v>3184404</v>
      </c>
      <c r="R3932">
        <v>3184977</v>
      </c>
      <c r="S3932">
        <v>-1</v>
      </c>
      <c r="T3932" t="s">
        <v>20877</v>
      </c>
      <c r="U3932" s="9">
        <v>-14</v>
      </c>
      <c r="V3932" t="s">
        <v>8754</v>
      </c>
      <c r="W3932" t="s">
        <v>8755</v>
      </c>
      <c r="X3932" t="s">
        <v>11751</v>
      </c>
      <c r="Y3932" t="s">
        <v>32962</v>
      </c>
      <c r="Z3932">
        <v>36.2358749171852</v>
      </c>
      <c r="AA3932" s="12">
        <v>0.41141932081862498</v>
      </c>
      <c r="AB3932" s="13">
        <v>0.188814358769821</v>
      </c>
      <c r="AC3932" s="13">
        <v>0.85023831759595603</v>
      </c>
      <c r="AD3932" s="13">
        <v>75.463172054050801</v>
      </c>
      <c r="AE3932" s="13">
        <v>0.37812073987761102</v>
      </c>
      <c r="AF3932" s="13">
        <v>-0.90909585874927901</v>
      </c>
      <c r="AG3932" s="14">
        <v>0.36329952840205598</v>
      </c>
      <c r="AH3932" t="s">
        <v>11750</v>
      </c>
      <c r="AI3932" t="s">
        <v>11749</v>
      </c>
      <c r="AJ3932" t="s">
        <v>11748</v>
      </c>
      <c r="AK3932" t="s">
        <v>11747</v>
      </c>
      <c r="AM3932" t="s">
        <v>5625</v>
      </c>
      <c r="AN3932" t="s">
        <v>5625</v>
      </c>
      <c r="AO3932" t="s">
        <v>5625</v>
      </c>
      <c r="AP3932">
        <v>60.879784101913749</v>
      </c>
      <c r="AQ3932">
        <v>61.194000000000003</v>
      </c>
      <c r="AR3932">
        <v>32.773000000000003</v>
      </c>
      <c r="AS3932">
        <v>63.792999999999999</v>
      </c>
      <c r="AT3932">
        <v>34.716000000000001</v>
      </c>
      <c r="AU3932">
        <v>21.946000000000002</v>
      </c>
      <c r="AV3932">
        <v>47.366</v>
      </c>
      <c r="AW3932">
        <v>35.350999999999999</v>
      </c>
      <c r="AX3932">
        <v>50.853999999999999</v>
      </c>
      <c r="AY3932">
        <v>70.975999999999999</v>
      </c>
      <c r="AZ3932">
        <v>75.043999999999997</v>
      </c>
      <c r="BA3932">
        <v>43.606578915839719</v>
      </c>
    </row>
    <row r="3933" spans="1:53" x14ac:dyDescent="0.25">
      <c r="A3933">
        <v>3911</v>
      </c>
      <c r="B3933" t="s">
        <v>4788</v>
      </c>
      <c r="C3933" s="7">
        <v>0</v>
      </c>
      <c r="D3933" t="s">
        <v>3422</v>
      </c>
      <c r="E3933" s="16">
        <v>3718.8583575667885</v>
      </c>
      <c r="F3933" s="12">
        <v>-1.25852207828917</v>
      </c>
      <c r="G3933" s="13">
        <v>-8.0484700082767202E-2</v>
      </c>
      <c r="H3933" s="13">
        <v>4.2606966973886703E-6</v>
      </c>
      <c r="I3933" s="14">
        <v>0.870310836930551</v>
      </c>
      <c r="K3933" t="b">
        <v>0</v>
      </c>
      <c r="L3933" t="b">
        <v>0</v>
      </c>
      <c r="M3933" t="b">
        <v>0</v>
      </c>
      <c r="N3933" t="s">
        <v>9309</v>
      </c>
      <c r="O3933" t="s">
        <v>9714</v>
      </c>
      <c r="P3933">
        <v>420</v>
      </c>
      <c r="Q3933">
        <v>3185197</v>
      </c>
      <c r="R3933">
        <v>3186460</v>
      </c>
      <c r="S3933">
        <v>-1</v>
      </c>
      <c r="T3933" t="s">
        <v>20877</v>
      </c>
      <c r="U3933" s="9">
        <v>220</v>
      </c>
      <c r="V3933" t="s">
        <v>5625</v>
      </c>
      <c r="W3933" t="s">
        <v>5625</v>
      </c>
      <c r="X3933" t="s">
        <v>11746</v>
      </c>
      <c r="Y3933" t="s">
        <v>32963</v>
      </c>
      <c r="Z3933">
        <v>3755.42463312781</v>
      </c>
      <c r="AA3933" s="12">
        <v>0.25289267455061498</v>
      </c>
      <c r="AB3933" s="13">
        <v>-4.9765066565313996</v>
      </c>
      <c r="AC3933" s="13">
        <v>6.4742050942767297E-7</v>
      </c>
      <c r="AD3933" s="13">
        <v>12378.716400875899</v>
      </c>
      <c r="AE3933" s="13">
        <v>0.30933466946733101</v>
      </c>
      <c r="AF3933" s="13">
        <v>-0.260186484177026</v>
      </c>
      <c r="AG3933" s="14">
        <v>0.79471992939315494</v>
      </c>
      <c r="AI3933" t="s">
        <v>9848</v>
      </c>
      <c r="AJ3933" t="s">
        <v>11745</v>
      </c>
      <c r="AM3933" t="s">
        <v>5625</v>
      </c>
      <c r="AN3933" t="s">
        <v>5625</v>
      </c>
      <c r="AO3933" t="s">
        <v>5625</v>
      </c>
      <c r="AP3933">
        <v>3161.2714302671543</v>
      </c>
      <c r="AQ3933">
        <v>3719.3490000000002</v>
      </c>
      <c r="AR3933">
        <v>4224.8029999999999</v>
      </c>
      <c r="AS3933">
        <v>3770.01</v>
      </c>
      <c r="AT3933">
        <v>850.49599999999998</v>
      </c>
      <c r="AU3933">
        <v>1023.533</v>
      </c>
      <c r="AV3933">
        <v>1116.7159999999999</v>
      </c>
      <c r="AW3933">
        <v>739.08100000000002</v>
      </c>
      <c r="AX3933">
        <v>5009.7520000000004</v>
      </c>
      <c r="AY3933">
        <v>4849.21</v>
      </c>
      <c r="AZ3933">
        <v>6798.5079999999998</v>
      </c>
      <c r="BA3933">
        <v>3177.7258599195729</v>
      </c>
    </row>
    <row r="3934" spans="1:53" x14ac:dyDescent="0.25">
      <c r="A3934">
        <v>3912</v>
      </c>
      <c r="B3934" t="s">
        <v>4789</v>
      </c>
      <c r="C3934" s="7">
        <v>0</v>
      </c>
      <c r="D3934" t="s">
        <v>4790</v>
      </c>
      <c r="E3934" s="16">
        <v>773.72850481388809</v>
      </c>
      <c r="F3934" s="12">
        <v>0.37177466415351601</v>
      </c>
      <c r="G3934" s="13">
        <v>-0.41784567273779399</v>
      </c>
      <c r="H3934" s="13">
        <v>0.37647125597978798</v>
      </c>
      <c r="I3934" s="14">
        <v>0.37060927951178702</v>
      </c>
      <c r="K3934" t="b">
        <v>0</v>
      </c>
      <c r="L3934" t="b">
        <v>0</v>
      </c>
      <c r="M3934" t="b">
        <v>0</v>
      </c>
      <c r="N3934" t="s">
        <v>9309</v>
      </c>
      <c r="O3934" t="s">
        <v>9714</v>
      </c>
      <c r="P3934">
        <v>256</v>
      </c>
      <c r="Q3934">
        <v>3186599</v>
      </c>
      <c r="R3934">
        <v>3187370</v>
      </c>
      <c r="S3934">
        <v>-1</v>
      </c>
      <c r="T3934" t="s">
        <v>20877</v>
      </c>
      <c r="U3934" s="9">
        <v>139</v>
      </c>
      <c r="V3934" t="s">
        <v>7218</v>
      </c>
      <c r="W3934" t="s">
        <v>7219</v>
      </c>
      <c r="X3934" t="s">
        <v>11744</v>
      </c>
      <c r="Y3934" t="s">
        <v>32964</v>
      </c>
      <c r="Z3934">
        <v>774.03539995380197</v>
      </c>
      <c r="AA3934" s="12">
        <v>0.33999835258014699</v>
      </c>
      <c r="AB3934" s="13">
        <v>1.09346019276925</v>
      </c>
      <c r="AC3934" s="13">
        <v>0.27419179764836599</v>
      </c>
      <c r="AD3934" s="13">
        <v>1399.29275965537</v>
      </c>
      <c r="AE3934" s="13">
        <v>0.34641061566306502</v>
      </c>
      <c r="AF3934" s="13">
        <v>-1.2062149768072099</v>
      </c>
      <c r="AG3934" s="14">
        <v>0.22773461064720699</v>
      </c>
      <c r="AH3934" t="s">
        <v>9970</v>
      </c>
      <c r="AI3934" t="s">
        <v>11743</v>
      </c>
      <c r="AJ3934" t="s">
        <v>11742</v>
      </c>
      <c r="AK3934" t="s">
        <v>11741</v>
      </c>
      <c r="AM3934" t="s">
        <v>21789</v>
      </c>
      <c r="AN3934" t="s">
        <v>21788</v>
      </c>
      <c r="AO3934" t="s">
        <v>21907</v>
      </c>
      <c r="AP3934">
        <v>731.37001925555228</v>
      </c>
      <c r="AQ3934">
        <v>814.45399999999995</v>
      </c>
      <c r="AR3934">
        <v>473.59399999999999</v>
      </c>
      <c r="AS3934">
        <v>1075.4960000000001</v>
      </c>
      <c r="AT3934">
        <v>578.66800000000001</v>
      </c>
      <c r="AU3934">
        <v>606.73699999999997</v>
      </c>
      <c r="AV3934">
        <v>794.39099999999996</v>
      </c>
      <c r="AW3934">
        <v>453.19600000000003</v>
      </c>
      <c r="AX3934">
        <v>1164.5</v>
      </c>
      <c r="AY3934">
        <v>773.65</v>
      </c>
      <c r="AZ3934">
        <v>748.22199999999998</v>
      </c>
      <c r="BA3934">
        <v>560.65843856657273</v>
      </c>
    </row>
    <row r="3935" spans="1:53" x14ac:dyDescent="0.25">
      <c r="A3935">
        <v>3913</v>
      </c>
      <c r="B3935" t="s">
        <v>4791</v>
      </c>
      <c r="C3935" s="7">
        <v>0</v>
      </c>
      <c r="D3935" t="s">
        <v>4792</v>
      </c>
      <c r="E3935" s="16">
        <v>336.39756972205839</v>
      </c>
      <c r="F3935" s="12">
        <v>0.76336021057608605</v>
      </c>
      <c r="G3935" s="13">
        <v>-0.68181461779326802</v>
      </c>
      <c r="H3935" s="13">
        <v>1.8116244901617101E-2</v>
      </c>
      <c r="I3935" s="14">
        <v>0.15638460504790699</v>
      </c>
      <c r="K3935" t="b">
        <v>0</v>
      </c>
      <c r="L3935" t="b">
        <v>0</v>
      </c>
      <c r="M3935" t="b">
        <v>0</v>
      </c>
      <c r="N3935" t="s">
        <v>9309</v>
      </c>
      <c r="O3935" t="s">
        <v>9714</v>
      </c>
      <c r="P3935">
        <v>650</v>
      </c>
      <c r="Q3935">
        <v>3187513</v>
      </c>
      <c r="R3935">
        <v>3189466</v>
      </c>
      <c r="S3935">
        <v>-1</v>
      </c>
      <c r="T3935" t="s">
        <v>20877</v>
      </c>
      <c r="U3935" s="9">
        <v>143</v>
      </c>
      <c r="V3935" t="s">
        <v>8756</v>
      </c>
      <c r="W3935" t="s">
        <v>8145</v>
      </c>
      <c r="X3935" t="s">
        <v>11740</v>
      </c>
      <c r="Y3935" t="s">
        <v>32965</v>
      </c>
      <c r="Z3935">
        <v>1005.80914490378</v>
      </c>
      <c r="AA3935" s="12">
        <v>0.28406954300148501</v>
      </c>
      <c r="AB3935" s="13">
        <v>2.6872300441307702</v>
      </c>
      <c r="AC3935" s="13">
        <v>7.2047314017958499E-3</v>
      </c>
      <c r="AD3935" s="13">
        <v>1437.27060714156</v>
      </c>
      <c r="AE3935" s="13">
        <v>0.37876759831929502</v>
      </c>
      <c r="AF3935" s="13">
        <v>-1.80008696841727</v>
      </c>
      <c r="AG3935" s="14">
        <v>7.1846906960044296E-2</v>
      </c>
      <c r="AH3935" t="s">
        <v>11739</v>
      </c>
      <c r="AI3935" t="s">
        <v>11738</v>
      </c>
      <c r="AJ3935" t="s">
        <v>11737</v>
      </c>
      <c r="AK3935" t="s">
        <v>11736</v>
      </c>
      <c r="AM3935" t="s">
        <v>5625</v>
      </c>
      <c r="AN3935" t="s">
        <v>5625</v>
      </c>
      <c r="AO3935" t="s">
        <v>5625</v>
      </c>
      <c r="AP3935">
        <v>364.24527888823354</v>
      </c>
      <c r="AQ3935">
        <v>237.10300000000001</v>
      </c>
      <c r="AR3935">
        <v>349</v>
      </c>
      <c r="AS3935">
        <v>395.24200000000002</v>
      </c>
      <c r="AT3935">
        <v>357.94499999999999</v>
      </c>
      <c r="AU3935">
        <v>347.05500000000001</v>
      </c>
      <c r="AV3935">
        <v>318.24</v>
      </c>
      <c r="AW3935">
        <v>355.23</v>
      </c>
      <c r="AX3935">
        <v>366.16</v>
      </c>
      <c r="AY3935">
        <v>210.19300000000001</v>
      </c>
      <c r="AZ3935">
        <v>206.321</v>
      </c>
      <c r="BA3935">
        <v>363.98766436210019</v>
      </c>
    </row>
    <row r="3936" spans="1:53" x14ac:dyDescent="0.25">
      <c r="A3936">
        <v>3914</v>
      </c>
      <c r="B3936" t="s">
        <v>4793</v>
      </c>
      <c r="C3936" s="7">
        <v>0</v>
      </c>
      <c r="D3936" t="s">
        <v>4794</v>
      </c>
      <c r="E3936" s="16">
        <v>2257.0018158150983</v>
      </c>
      <c r="F3936" s="12">
        <v>-0.37790582398172101</v>
      </c>
      <c r="G3936" s="13">
        <v>-0.82921102484960096</v>
      </c>
      <c r="H3936" s="13">
        <v>0.50319605242536103</v>
      </c>
      <c r="I3936" s="14">
        <v>0.312595580420926</v>
      </c>
      <c r="K3936" t="b">
        <v>0</v>
      </c>
      <c r="L3936" t="b">
        <v>0</v>
      </c>
      <c r="M3936" t="b">
        <v>0</v>
      </c>
      <c r="N3936" t="s">
        <v>9309</v>
      </c>
      <c r="O3936" t="s">
        <v>9714</v>
      </c>
      <c r="P3936">
        <v>100</v>
      </c>
      <c r="Q3936">
        <v>3189891</v>
      </c>
      <c r="R3936">
        <v>3190194</v>
      </c>
      <c r="S3936">
        <v>1</v>
      </c>
      <c r="T3936" t="s">
        <v>20877</v>
      </c>
      <c r="U3936" s="9">
        <v>425</v>
      </c>
      <c r="V3936" t="s">
        <v>8757</v>
      </c>
      <c r="W3936" t="s">
        <v>8479</v>
      </c>
      <c r="X3936" t="s">
        <v>11735</v>
      </c>
      <c r="Y3936" t="s">
        <v>32966</v>
      </c>
      <c r="Z3936">
        <v>670.01699568673303</v>
      </c>
      <c r="AA3936" s="12">
        <v>0.44711652502862897</v>
      </c>
      <c r="AB3936" s="13">
        <v>-0.84520656881899803</v>
      </c>
      <c r="AC3936" s="13">
        <v>0.39799551539747602</v>
      </c>
      <c r="AD3936" s="13">
        <v>1415.9899728585301</v>
      </c>
      <c r="AE3936" s="13">
        <v>0.61679990587602396</v>
      </c>
      <c r="AF3936" s="13">
        <v>-1.3443760560759099</v>
      </c>
      <c r="AG3936" s="14">
        <v>0.17882681253035901</v>
      </c>
      <c r="AI3936" t="s">
        <v>11734</v>
      </c>
      <c r="AJ3936" t="s">
        <v>9479</v>
      </c>
      <c r="AK3936" t="s">
        <v>11733</v>
      </c>
      <c r="AM3936" t="s">
        <v>5625</v>
      </c>
      <c r="AN3936" t="s">
        <v>5625</v>
      </c>
      <c r="AO3936" t="s">
        <v>5625</v>
      </c>
      <c r="AP3936">
        <v>1007.0152632603933</v>
      </c>
      <c r="AQ3936">
        <v>4701.38</v>
      </c>
      <c r="AR3936">
        <v>1544.8050000000001</v>
      </c>
      <c r="AS3936">
        <v>1774.807</v>
      </c>
      <c r="AT3936">
        <v>876.90599999999995</v>
      </c>
      <c r="AU3936">
        <v>1153.7570000000001</v>
      </c>
      <c r="AV3936">
        <v>1085.33</v>
      </c>
      <c r="AW3936">
        <v>930.34500000000003</v>
      </c>
      <c r="AX3936">
        <v>881.36</v>
      </c>
      <c r="AY3936">
        <v>2323.7240000000002</v>
      </c>
      <c r="AZ3936">
        <v>2908.4580000000001</v>
      </c>
      <c r="BA3936">
        <v>696.8201786259358</v>
      </c>
    </row>
    <row r="3937" spans="1:53" x14ac:dyDescent="0.25">
      <c r="A3937">
        <v>3915</v>
      </c>
      <c r="B3937" t="s">
        <v>4795</v>
      </c>
      <c r="C3937" s="7">
        <v>0</v>
      </c>
      <c r="D3937" t="s">
        <v>4796</v>
      </c>
      <c r="E3937" s="16">
        <v>64.436130982775211</v>
      </c>
      <c r="F3937" s="12">
        <v>0.54159517236778698</v>
      </c>
      <c r="G3937" s="13">
        <v>-0.87611861632836496</v>
      </c>
      <c r="H3937" s="13">
        <v>0.11271600337591001</v>
      </c>
      <c r="I3937" s="14">
        <v>6.31251860173464E-3</v>
      </c>
      <c r="K3937" t="b">
        <v>0</v>
      </c>
      <c r="L3937" t="b">
        <v>0</v>
      </c>
      <c r="M3937" t="b">
        <v>0</v>
      </c>
      <c r="N3937" t="s">
        <v>9309</v>
      </c>
      <c r="O3937" t="s">
        <v>9714</v>
      </c>
      <c r="P3937">
        <v>292</v>
      </c>
      <c r="Q3937">
        <v>3190225</v>
      </c>
      <c r="R3937">
        <v>3191104</v>
      </c>
      <c r="S3937">
        <v>-1</v>
      </c>
      <c r="T3937" t="s">
        <v>20877</v>
      </c>
      <c r="U3937" s="9">
        <v>31</v>
      </c>
      <c r="V3937" t="s">
        <v>8758</v>
      </c>
      <c r="W3937" t="s">
        <v>6891</v>
      </c>
      <c r="X3937" t="s">
        <v>11732</v>
      </c>
      <c r="Y3937" t="s">
        <v>32967</v>
      </c>
      <c r="Z3937">
        <v>78.859791192016402</v>
      </c>
      <c r="AA3937" s="12">
        <v>0.28988375735681399</v>
      </c>
      <c r="AB3937" s="13">
        <v>1.86831845049236</v>
      </c>
      <c r="AC3937" s="13">
        <v>6.1717696372976603E-2</v>
      </c>
      <c r="AD3937" s="13">
        <v>117.663256384075</v>
      </c>
      <c r="AE3937" s="13">
        <v>0.273913292194992</v>
      </c>
      <c r="AF3937" s="13">
        <v>-3.1985253775296099</v>
      </c>
      <c r="AG3937" s="14">
        <v>1.38132374899249E-3</v>
      </c>
      <c r="AI3937" t="s">
        <v>11731</v>
      </c>
      <c r="AJ3937" t="s">
        <v>10008</v>
      </c>
      <c r="AK3937" t="s">
        <v>11730</v>
      </c>
      <c r="AM3937" t="s">
        <v>5625</v>
      </c>
      <c r="AN3937" t="s">
        <v>5625</v>
      </c>
      <c r="AO3937" t="s">
        <v>5625</v>
      </c>
      <c r="AP3937">
        <v>62.794523931100827</v>
      </c>
      <c r="AQ3937">
        <v>51.767000000000003</v>
      </c>
      <c r="AR3937">
        <v>64.882000000000005</v>
      </c>
      <c r="AS3937">
        <v>78.301000000000002</v>
      </c>
      <c r="AT3937">
        <v>48.494</v>
      </c>
      <c r="AU3937">
        <v>47.21</v>
      </c>
      <c r="AV3937">
        <v>69.472999999999999</v>
      </c>
      <c r="AW3937">
        <v>63.372</v>
      </c>
      <c r="AX3937">
        <v>50.311</v>
      </c>
      <c r="AY3937">
        <v>50.604999999999997</v>
      </c>
      <c r="AZ3937">
        <v>47.271000000000001</v>
      </c>
      <c r="BA3937">
        <v>45.481810637135212</v>
      </c>
    </row>
    <row r="3938" spans="1:53" x14ac:dyDescent="0.25">
      <c r="A3938">
        <v>3916</v>
      </c>
      <c r="B3938" t="s">
        <v>4797</v>
      </c>
      <c r="C3938" s="7">
        <v>0</v>
      </c>
      <c r="D3938" t="s">
        <v>64</v>
      </c>
      <c r="E3938" s="16">
        <v>53.076609855749027</v>
      </c>
      <c r="F3938" s="12">
        <v>0.35267431878808297</v>
      </c>
      <c r="G3938" s="13">
        <v>9.1306932234521895E-2</v>
      </c>
      <c r="H3938" s="13">
        <v>0.38161255337886602</v>
      </c>
      <c r="I3938" s="14">
        <v>0.89862773098163196</v>
      </c>
      <c r="K3938" t="b">
        <v>0</v>
      </c>
      <c r="L3938" t="b">
        <v>0</v>
      </c>
      <c r="M3938" t="b">
        <v>0</v>
      </c>
      <c r="N3938" t="s">
        <v>9309</v>
      </c>
      <c r="O3938" t="s">
        <v>9714</v>
      </c>
      <c r="P3938">
        <v>249</v>
      </c>
      <c r="Q3938">
        <v>3191118</v>
      </c>
      <c r="R3938">
        <v>3191868</v>
      </c>
      <c r="S3938">
        <v>-1</v>
      </c>
      <c r="T3938" t="s">
        <v>20877</v>
      </c>
      <c r="U3938" s="9">
        <v>14</v>
      </c>
      <c r="V3938" t="s">
        <v>5625</v>
      </c>
      <c r="W3938" t="s">
        <v>7056</v>
      </c>
      <c r="X3938" t="s">
        <v>11729</v>
      </c>
      <c r="Y3938" t="s">
        <v>32968</v>
      </c>
      <c r="Z3938">
        <v>51.4916410674155</v>
      </c>
      <c r="AA3938" s="12">
        <v>0.325989944907984</v>
      </c>
      <c r="AB3938" s="13">
        <v>1.08185643237441</v>
      </c>
      <c r="AC3938" s="13">
        <v>0.27931632649848098</v>
      </c>
      <c r="AD3938" s="13">
        <v>111.239535951479</v>
      </c>
      <c r="AE3938" s="13">
        <v>0.452009590327626</v>
      </c>
      <c r="AF3938" s="13">
        <v>0.20200220125493501</v>
      </c>
      <c r="AG3938" s="14">
        <v>0.83991500330380198</v>
      </c>
      <c r="AH3938" t="s">
        <v>10196</v>
      </c>
      <c r="AI3938" t="s">
        <v>11728</v>
      </c>
      <c r="AK3938" t="s">
        <v>11727</v>
      </c>
      <c r="AM3938" t="s">
        <v>5625</v>
      </c>
      <c r="AN3938" t="s">
        <v>5625</v>
      </c>
      <c r="AO3938" t="s">
        <v>5625</v>
      </c>
      <c r="AP3938">
        <v>48.278439422996108</v>
      </c>
      <c r="AQ3938">
        <v>64.239999999999995</v>
      </c>
      <c r="AR3938">
        <v>43.585000000000001</v>
      </c>
      <c r="AS3938">
        <v>56.203000000000003</v>
      </c>
      <c r="AT3938">
        <v>35.994999999999997</v>
      </c>
      <c r="AU3938">
        <v>41.917000000000002</v>
      </c>
      <c r="AV3938">
        <v>42.219000000000001</v>
      </c>
      <c r="AW3938">
        <v>45.012999999999998</v>
      </c>
      <c r="AX3938">
        <v>47.08</v>
      </c>
      <c r="AY3938">
        <v>123.703</v>
      </c>
      <c r="AZ3938">
        <v>106.29300000000001</v>
      </c>
      <c r="BA3938">
        <v>43.31005417921201</v>
      </c>
    </row>
    <row r="3939" spans="1:53" x14ac:dyDescent="0.25">
      <c r="A3939">
        <v>3917</v>
      </c>
      <c r="B3939" t="s">
        <v>4798</v>
      </c>
      <c r="C3939" s="7">
        <v>0</v>
      </c>
      <c r="D3939" t="s">
        <v>4799</v>
      </c>
      <c r="E3939" s="16">
        <v>294.70728488499424</v>
      </c>
      <c r="F3939" s="12">
        <v>-8.4683725983799599E-2</v>
      </c>
      <c r="G3939" s="13">
        <v>-0.73604302837390101</v>
      </c>
      <c r="H3939" s="13">
        <v>0.85029145990905397</v>
      </c>
      <c r="I3939" s="14">
        <v>0.15699230583783799</v>
      </c>
      <c r="K3939" t="b">
        <v>0</v>
      </c>
      <c r="L3939" t="b">
        <v>0</v>
      </c>
      <c r="M3939" t="b">
        <v>0</v>
      </c>
      <c r="N3939" t="s">
        <v>9309</v>
      </c>
      <c r="O3939" t="s">
        <v>9714</v>
      </c>
      <c r="P3939">
        <v>126</v>
      </c>
      <c r="Q3939">
        <v>3191917</v>
      </c>
      <c r="R3939">
        <v>3192298</v>
      </c>
      <c r="S3939">
        <v>-1</v>
      </c>
      <c r="T3939" t="s">
        <v>20877</v>
      </c>
      <c r="U3939" s="9">
        <v>49</v>
      </c>
      <c r="V3939" t="s">
        <v>5625</v>
      </c>
      <c r="W3939" t="s">
        <v>8759</v>
      </c>
      <c r="X3939" t="s">
        <v>11726</v>
      </c>
      <c r="Y3939" t="s">
        <v>32969</v>
      </c>
      <c r="Z3939">
        <v>122.514281211914</v>
      </c>
      <c r="AA3939" s="12">
        <v>0.32135622381630102</v>
      </c>
      <c r="AB3939" s="13">
        <v>-0.26351979425862299</v>
      </c>
      <c r="AC3939" s="13">
        <v>0.792149968938065</v>
      </c>
      <c r="AD3939" s="13">
        <v>241.54497517583499</v>
      </c>
      <c r="AE3939" s="13">
        <v>0.40935298420928301</v>
      </c>
      <c r="AF3939" s="13">
        <v>-1.79806440105881</v>
      </c>
      <c r="AG3939" s="14">
        <v>7.2166802761339494E-2</v>
      </c>
      <c r="AI3939" t="s">
        <v>9848</v>
      </c>
      <c r="AJ3939" t="s">
        <v>11725</v>
      </c>
      <c r="AK3939" t="s">
        <v>11724</v>
      </c>
      <c r="AM3939" t="s">
        <v>21705</v>
      </c>
      <c r="AN3939" t="s">
        <v>21114</v>
      </c>
      <c r="AO3939" t="s">
        <v>21962</v>
      </c>
      <c r="AP3939">
        <v>215.57013953997688</v>
      </c>
      <c r="AQ3939">
        <v>382.88200000000001</v>
      </c>
      <c r="AR3939">
        <v>284.774</v>
      </c>
      <c r="AS3939">
        <v>295.60300000000001</v>
      </c>
      <c r="AT3939">
        <v>167.81899999999999</v>
      </c>
      <c r="AU3939">
        <v>171.62899999999999</v>
      </c>
      <c r="AV3939">
        <v>206.583</v>
      </c>
      <c r="AW3939">
        <v>119.621</v>
      </c>
      <c r="AX3939">
        <v>173.65600000000001</v>
      </c>
      <c r="AY3939">
        <v>335.798</v>
      </c>
      <c r="AZ3939">
        <v>332.24400000000003</v>
      </c>
      <c r="BA3939">
        <v>142.63986650482451</v>
      </c>
    </row>
    <row r="3940" spans="1:53" x14ac:dyDescent="0.25">
      <c r="A3940">
        <v>3918</v>
      </c>
      <c r="B3940" t="s">
        <v>4800</v>
      </c>
      <c r="C3940" s="7">
        <v>0</v>
      </c>
      <c r="D3940" t="s">
        <v>4801</v>
      </c>
      <c r="E3940" s="16">
        <v>298.56941521397295</v>
      </c>
      <c r="F3940" s="12">
        <v>0.27540415239370702</v>
      </c>
      <c r="G3940" s="13">
        <v>-0.704546049930872</v>
      </c>
      <c r="H3940" s="13">
        <v>0.38838383265396198</v>
      </c>
      <c r="I3940" s="14">
        <v>8.5788305310638996E-2</v>
      </c>
      <c r="K3940" t="b">
        <v>0</v>
      </c>
      <c r="L3940" t="b">
        <v>0</v>
      </c>
      <c r="M3940" t="b">
        <v>0</v>
      </c>
      <c r="N3940" t="s">
        <v>9309</v>
      </c>
      <c r="O3940" t="s">
        <v>9714</v>
      </c>
      <c r="P3940">
        <v>275</v>
      </c>
      <c r="Q3940">
        <v>3192298</v>
      </c>
      <c r="R3940">
        <v>3193126</v>
      </c>
      <c r="S3940">
        <v>-1</v>
      </c>
      <c r="T3940" t="s">
        <v>20877</v>
      </c>
      <c r="U3940" s="9">
        <v>0</v>
      </c>
      <c r="V3940" t="s">
        <v>5625</v>
      </c>
      <c r="W3940" t="s">
        <v>8760</v>
      </c>
      <c r="X3940" t="s">
        <v>11723</v>
      </c>
      <c r="Y3940" t="s">
        <v>32970</v>
      </c>
      <c r="Z3940">
        <v>308.56604626899201</v>
      </c>
      <c r="AA3940" s="12">
        <v>0.25778741207100198</v>
      </c>
      <c r="AB3940" s="13">
        <v>1.06833824887405</v>
      </c>
      <c r="AC3940" s="13">
        <v>0.28536796095139899</v>
      </c>
      <c r="AD3940" s="13">
        <v>538.41733903450802</v>
      </c>
      <c r="AE3940" s="13">
        <v>0.33092418103507398</v>
      </c>
      <c r="AF3940" s="13">
        <v>-2.1290255904756599</v>
      </c>
      <c r="AG3940" s="14">
        <v>3.3252143230335797E-2</v>
      </c>
      <c r="AI3940" t="s">
        <v>11722</v>
      </c>
      <c r="AJ3940" t="s">
        <v>11721</v>
      </c>
      <c r="AK3940" t="s">
        <v>11720</v>
      </c>
      <c r="AM3940" t="s">
        <v>5625</v>
      </c>
      <c r="AN3940" t="s">
        <v>5625</v>
      </c>
      <c r="AO3940" t="s">
        <v>5625</v>
      </c>
      <c r="AP3940">
        <v>249.58366085589188</v>
      </c>
      <c r="AQ3940">
        <v>351.392</v>
      </c>
      <c r="AR3940">
        <v>298.19400000000002</v>
      </c>
      <c r="AS3940">
        <v>295.108</v>
      </c>
      <c r="AT3940">
        <v>243.67500000000001</v>
      </c>
      <c r="AU3940">
        <v>191.36099999999999</v>
      </c>
      <c r="AV3940">
        <v>245.29300000000001</v>
      </c>
      <c r="AW3940">
        <v>191.63200000000001</v>
      </c>
      <c r="AX3940">
        <v>201.631</v>
      </c>
      <c r="AY3940">
        <v>332.05500000000001</v>
      </c>
      <c r="AZ3940">
        <v>316.84699999999998</v>
      </c>
      <c r="BA3940">
        <v>173.51784526927887</v>
      </c>
    </row>
    <row r="3941" spans="1:53" x14ac:dyDescent="0.25">
      <c r="A3941">
        <v>3919</v>
      </c>
      <c r="B3941" t="s">
        <v>4802</v>
      </c>
      <c r="C3941" s="7">
        <v>0</v>
      </c>
      <c r="D3941" t="s">
        <v>4803</v>
      </c>
      <c r="E3941" s="16">
        <v>246.88374658541514</v>
      </c>
      <c r="F3941" s="12">
        <v>0.183043721926131</v>
      </c>
      <c r="G3941" s="13">
        <v>-0.79630756323026697</v>
      </c>
      <c r="H3941" s="13">
        <v>0.679661191346277</v>
      </c>
      <c r="I3941" s="14">
        <v>0.134393899803047</v>
      </c>
      <c r="K3941" t="b">
        <v>0</v>
      </c>
      <c r="L3941" t="b">
        <v>0</v>
      </c>
      <c r="M3941" t="b">
        <v>0</v>
      </c>
      <c r="N3941" t="s">
        <v>9309</v>
      </c>
      <c r="O3941" t="s">
        <v>9714</v>
      </c>
      <c r="P3941">
        <v>333</v>
      </c>
      <c r="Q3941">
        <v>3193141</v>
      </c>
      <c r="R3941">
        <v>3194143</v>
      </c>
      <c r="S3941">
        <v>-1</v>
      </c>
      <c r="T3941" t="s">
        <v>20877</v>
      </c>
      <c r="U3941" s="9">
        <v>15</v>
      </c>
      <c r="V3941" t="s">
        <v>8761</v>
      </c>
      <c r="W3941" t="s">
        <v>5625</v>
      </c>
      <c r="X3941" t="s">
        <v>11719</v>
      </c>
      <c r="Y3941" t="s">
        <v>32971</v>
      </c>
      <c r="Z3941">
        <v>298.240315052668</v>
      </c>
      <c r="AA3941" s="12">
        <v>0.33978998766285001</v>
      </c>
      <c r="AB3941" s="13">
        <v>0.53869663195536099</v>
      </c>
      <c r="AC3941" s="13">
        <v>0.59009619809315195</v>
      </c>
      <c r="AD3941" s="13">
        <v>521.20035102408201</v>
      </c>
      <c r="AE3941" s="13">
        <v>0.422814829803005</v>
      </c>
      <c r="AF3941" s="13">
        <v>-1.8833482345008501</v>
      </c>
      <c r="AG3941" s="14">
        <v>5.9653190682607299E-2</v>
      </c>
      <c r="AH3941" t="s">
        <v>11619</v>
      </c>
      <c r="AI3941" t="s">
        <v>11689</v>
      </c>
      <c r="AM3941" t="s">
        <v>5625</v>
      </c>
      <c r="AN3941" t="s">
        <v>5625</v>
      </c>
      <c r="AO3941" t="s">
        <v>5625</v>
      </c>
      <c r="AP3941">
        <v>159.08898634166053</v>
      </c>
      <c r="AQ3941">
        <v>370.512</v>
      </c>
      <c r="AR3941">
        <v>194.35300000000001</v>
      </c>
      <c r="AS3941">
        <v>263.58100000000002</v>
      </c>
      <c r="AT3941">
        <v>187.18</v>
      </c>
      <c r="AU3941">
        <v>184.48500000000001</v>
      </c>
      <c r="AV3941">
        <v>176.06299999999999</v>
      </c>
      <c r="AW3941">
        <v>128.03100000000001</v>
      </c>
      <c r="AX3941">
        <v>153.274</v>
      </c>
      <c r="AY3941">
        <v>256.21300000000002</v>
      </c>
      <c r="AZ3941">
        <v>260.86200000000002</v>
      </c>
      <c r="BA3941">
        <v>114.08538569201689</v>
      </c>
    </row>
    <row r="3942" spans="1:53" x14ac:dyDescent="0.25">
      <c r="A3942">
        <v>3920</v>
      </c>
      <c r="B3942" t="s">
        <v>4804</v>
      </c>
      <c r="C3942" s="7">
        <v>0</v>
      </c>
      <c r="D3942" t="s">
        <v>4805</v>
      </c>
      <c r="E3942" s="16">
        <v>40.10259663954978</v>
      </c>
      <c r="F3942" s="12">
        <v>-1.04545260889475</v>
      </c>
      <c r="G3942" s="13">
        <v>0.343578287883259</v>
      </c>
      <c r="H3942" s="13">
        <v>7.2630791145287796E-2</v>
      </c>
      <c r="I3942" s="14">
        <v>0.65319985499030098</v>
      </c>
      <c r="K3942" t="b">
        <v>0</v>
      </c>
      <c r="L3942" t="b">
        <v>0</v>
      </c>
      <c r="M3942" t="b">
        <v>0</v>
      </c>
      <c r="N3942" t="s">
        <v>9309</v>
      </c>
      <c r="O3942" t="s">
        <v>9714</v>
      </c>
      <c r="P3942">
        <v>210</v>
      </c>
      <c r="Q3942">
        <v>3194218</v>
      </c>
      <c r="R3942">
        <v>3194851</v>
      </c>
      <c r="S3942">
        <v>-1</v>
      </c>
      <c r="T3942" t="s">
        <v>20877</v>
      </c>
      <c r="U3942" s="9">
        <v>75</v>
      </c>
      <c r="V3942" t="s">
        <v>8762</v>
      </c>
      <c r="W3942" t="s">
        <v>8763</v>
      </c>
      <c r="X3942" t="s">
        <v>11718</v>
      </c>
      <c r="Y3942" t="s">
        <v>32972</v>
      </c>
      <c r="Z3942">
        <v>20.921750211003399</v>
      </c>
      <c r="AA3942" s="12">
        <v>0.50060189915251097</v>
      </c>
      <c r="AB3942" s="13">
        <v>-2.0883912159834699</v>
      </c>
      <c r="AC3942" s="13">
        <v>3.67625592068892E-2</v>
      </c>
      <c r="AD3942" s="13">
        <v>78.274749240007395</v>
      </c>
      <c r="AE3942" s="13">
        <v>0.51684104042302503</v>
      </c>
      <c r="AF3942" s="13">
        <v>0.66476587772914897</v>
      </c>
      <c r="AG3942" s="14">
        <v>0.50620025060046903</v>
      </c>
      <c r="AH3942" t="s">
        <v>11717</v>
      </c>
      <c r="AI3942" t="s">
        <v>11716</v>
      </c>
      <c r="AJ3942" t="s">
        <v>11715</v>
      </c>
      <c r="AK3942" t="s">
        <v>11714</v>
      </c>
      <c r="AM3942" t="s">
        <v>5625</v>
      </c>
      <c r="AN3942" t="s">
        <v>5625</v>
      </c>
      <c r="AO3942" t="s">
        <v>5625</v>
      </c>
      <c r="AP3942">
        <v>27.903386558199117</v>
      </c>
      <c r="AQ3942">
        <v>60.468000000000004</v>
      </c>
      <c r="AR3942">
        <v>34.061</v>
      </c>
      <c r="AS3942">
        <v>37.978000000000002</v>
      </c>
      <c r="AT3942">
        <v>13.468</v>
      </c>
      <c r="AU3942">
        <v>5.96</v>
      </c>
      <c r="AV3942">
        <v>15.007</v>
      </c>
      <c r="AW3942">
        <v>10.667</v>
      </c>
      <c r="AX3942">
        <v>46.033000000000001</v>
      </c>
      <c r="AY3942">
        <v>113.774</v>
      </c>
      <c r="AZ3942">
        <v>101.515</v>
      </c>
      <c r="BA3942">
        <v>30.591771772593241</v>
      </c>
    </row>
    <row r="3943" spans="1:53" x14ac:dyDescent="0.25">
      <c r="A3943">
        <v>3921</v>
      </c>
      <c r="B3943" t="s">
        <v>4806</v>
      </c>
      <c r="C3943" s="7">
        <v>0</v>
      </c>
      <c r="D3943" t="s">
        <v>8</v>
      </c>
      <c r="E3943" s="16">
        <v>66.008898484854413</v>
      </c>
      <c r="F3943" s="12">
        <v>-0.61357739413528201</v>
      </c>
      <c r="G3943" s="13">
        <v>-0.20283481327626199</v>
      </c>
      <c r="H3943" s="13">
        <v>0.134080660787706</v>
      </c>
      <c r="I3943" s="14">
        <v>0.75521198908619103</v>
      </c>
      <c r="K3943" t="b">
        <v>0</v>
      </c>
      <c r="L3943" t="b">
        <v>0</v>
      </c>
      <c r="M3943" t="b">
        <v>0</v>
      </c>
      <c r="N3943" t="s">
        <v>9309</v>
      </c>
      <c r="O3943" t="s">
        <v>9714</v>
      </c>
      <c r="P3943">
        <v>490</v>
      </c>
      <c r="Q3943">
        <v>3194865</v>
      </c>
      <c r="R3943">
        <v>3196338</v>
      </c>
      <c r="S3943">
        <v>-1</v>
      </c>
      <c r="T3943" t="s">
        <v>20877</v>
      </c>
      <c r="U3943" s="9">
        <v>14</v>
      </c>
      <c r="V3943" t="s">
        <v>5625</v>
      </c>
      <c r="W3943" t="s">
        <v>5625</v>
      </c>
      <c r="X3943" t="s">
        <v>11713</v>
      </c>
      <c r="Y3943" t="s">
        <v>32973</v>
      </c>
      <c r="Z3943">
        <v>89.860698395118007</v>
      </c>
      <c r="AA3943" s="12">
        <v>0.34560877164835502</v>
      </c>
      <c r="AB3943" s="13">
        <v>-1.7753524923828501</v>
      </c>
      <c r="AC3943" s="13">
        <v>7.5839703075886195E-2</v>
      </c>
      <c r="AD3943" s="13">
        <v>244.53187581450999</v>
      </c>
      <c r="AE3943" s="13">
        <v>0.41829869061661801</v>
      </c>
      <c r="AF3943" s="13">
        <v>-0.48490425102039297</v>
      </c>
      <c r="AG3943" s="14">
        <v>0.62774426679033601</v>
      </c>
      <c r="AH3943" t="s">
        <v>11712</v>
      </c>
      <c r="AI3943" t="s">
        <v>11711</v>
      </c>
      <c r="AJ3943" t="s">
        <v>11710</v>
      </c>
      <c r="AM3943" t="s">
        <v>5625</v>
      </c>
      <c r="AN3943" t="s">
        <v>5625</v>
      </c>
      <c r="AO3943" t="s">
        <v>5625</v>
      </c>
      <c r="AP3943">
        <v>51.561593939417634</v>
      </c>
      <c r="AQ3943">
        <v>81.59</v>
      </c>
      <c r="AR3943">
        <v>56.66</v>
      </c>
      <c r="AS3943">
        <v>74.224000000000004</v>
      </c>
      <c r="AT3943">
        <v>25.08</v>
      </c>
      <c r="AU3943">
        <v>22.196000000000002</v>
      </c>
      <c r="AV3943">
        <v>36.850999999999999</v>
      </c>
      <c r="AW3943">
        <v>18.335000000000001</v>
      </c>
      <c r="AX3943">
        <v>51.201000000000001</v>
      </c>
      <c r="AY3943">
        <v>123.669</v>
      </c>
      <c r="AZ3943">
        <v>99.712999999999994</v>
      </c>
      <c r="BA3943">
        <v>47.496534428087742</v>
      </c>
    </row>
    <row r="3944" spans="1:53" x14ac:dyDescent="0.25">
      <c r="A3944">
        <v>3922</v>
      </c>
      <c r="B3944" t="s">
        <v>4807</v>
      </c>
      <c r="C3944" s="7">
        <v>8.3333333333333329E-2</v>
      </c>
      <c r="D3944" t="s">
        <v>4808</v>
      </c>
      <c r="E3944" s="16">
        <v>8.9120776531059036</v>
      </c>
      <c r="F3944" s="12">
        <v>-7.2620970255100004E-2</v>
      </c>
      <c r="G3944" s="13">
        <v>2.1145898325507901</v>
      </c>
      <c r="H3944" s="13">
        <v>0.96514868642725404</v>
      </c>
      <c r="I3944" s="14">
        <v>5.9311330221766802E-2</v>
      </c>
      <c r="J3944" t="s">
        <v>8764</v>
      </c>
      <c r="K3944" t="b">
        <v>0</v>
      </c>
      <c r="L3944" t="b">
        <v>1</v>
      </c>
      <c r="M3944" t="b">
        <v>0</v>
      </c>
      <c r="N3944" t="s">
        <v>9309</v>
      </c>
      <c r="O3944" t="s">
        <v>9714</v>
      </c>
      <c r="P3944">
        <v>71</v>
      </c>
      <c r="Q3944">
        <v>3196495</v>
      </c>
      <c r="R3944">
        <v>3196711</v>
      </c>
      <c r="S3944">
        <v>-1</v>
      </c>
      <c r="T3944" t="s">
        <v>20877</v>
      </c>
      <c r="U3944" s="9">
        <v>157</v>
      </c>
      <c r="V3944" t="s">
        <v>5625</v>
      </c>
      <c r="W3944" t="s">
        <v>5625</v>
      </c>
      <c r="X3944" t="s">
        <v>11709</v>
      </c>
      <c r="Y3944" t="s">
        <v>32974</v>
      </c>
      <c r="Z3944">
        <v>2.2736038514843</v>
      </c>
      <c r="AA3944" s="12">
        <v>1.08610534431635</v>
      </c>
      <c r="AB3944" s="13">
        <v>-6.6863652439543994E-2</v>
      </c>
      <c r="AC3944" s="13">
        <v>0.94669024940624602</v>
      </c>
      <c r="AD3944" s="13">
        <v>17.651750699030501</v>
      </c>
      <c r="AE3944" s="13">
        <v>0.91441558315498594</v>
      </c>
      <c r="AF3944" s="13">
        <v>2.31250415183748</v>
      </c>
      <c r="AG3944" s="14">
        <v>2.0749916782799999E-2</v>
      </c>
      <c r="AM3944" t="s">
        <v>5625</v>
      </c>
      <c r="AN3944" t="s">
        <v>5625</v>
      </c>
      <c r="AO3944" t="s">
        <v>5625</v>
      </c>
      <c r="AP3944">
        <v>2.0443106124236157</v>
      </c>
      <c r="AQ3944">
        <v>21.065999999999999</v>
      </c>
      <c r="AR3944">
        <v>6.44</v>
      </c>
      <c r="AS3944">
        <v>6.0979999999999999</v>
      </c>
      <c r="AT3944">
        <v>0</v>
      </c>
      <c r="AU3944">
        <v>5.8220000000000001</v>
      </c>
      <c r="AV3944">
        <v>2.0939999999999999</v>
      </c>
      <c r="AW3944">
        <v>15.63</v>
      </c>
      <c r="AX3944">
        <v>11.11</v>
      </c>
      <c r="AY3944">
        <v>133.36799999999999</v>
      </c>
      <c r="AZ3944">
        <v>138.68199999999999</v>
      </c>
      <c r="BA3944">
        <v>11.567856351285258</v>
      </c>
    </row>
    <row r="3945" spans="1:53" x14ac:dyDescent="0.25">
      <c r="A3945">
        <v>3923</v>
      </c>
      <c r="B3945" t="s">
        <v>21015</v>
      </c>
      <c r="C3945" t="s">
        <v>5625</v>
      </c>
      <c r="D3945" t="s">
        <v>20901</v>
      </c>
      <c r="E3945" s="21" t="s">
        <v>5625</v>
      </c>
      <c r="F3945" s="12" t="s">
        <v>5625</v>
      </c>
      <c r="G3945" s="13" t="s">
        <v>5625</v>
      </c>
      <c r="H3945" s="13" t="s">
        <v>5625</v>
      </c>
      <c r="I3945" s="14" t="s">
        <v>5625</v>
      </c>
      <c r="J3945" t="s">
        <v>5625</v>
      </c>
      <c r="K3945" t="b">
        <v>0</v>
      </c>
      <c r="L3945" t="b">
        <v>1</v>
      </c>
      <c r="M3945" t="b">
        <v>0</v>
      </c>
      <c r="N3945" t="s">
        <v>20866</v>
      </c>
      <c r="O3945" t="s">
        <v>9714</v>
      </c>
      <c r="Q3945">
        <v>3196993</v>
      </c>
      <c r="R3945">
        <v>3197110</v>
      </c>
      <c r="S3945">
        <v>-1</v>
      </c>
      <c r="T3945" t="s">
        <v>20877</v>
      </c>
      <c r="U3945" t="s">
        <v>5625</v>
      </c>
      <c r="V3945" t="s">
        <v>5625</v>
      </c>
      <c r="W3945" t="s">
        <v>5625</v>
      </c>
      <c r="Y3945" t="s">
        <v>5625</v>
      </c>
      <c r="Z3945" t="s">
        <v>5625</v>
      </c>
      <c r="AA3945" t="s">
        <v>5625</v>
      </c>
      <c r="AB3945" t="s">
        <v>5625</v>
      </c>
      <c r="AC3945" t="s">
        <v>5625</v>
      </c>
      <c r="AD3945" t="s">
        <v>5625</v>
      </c>
      <c r="AE3945" t="s">
        <v>5625</v>
      </c>
      <c r="AF3945" t="s">
        <v>5625</v>
      </c>
      <c r="AG3945" t="s">
        <v>5625</v>
      </c>
      <c r="AM3945" t="s">
        <v>5625</v>
      </c>
      <c r="AN3945" t="s">
        <v>5625</v>
      </c>
      <c r="AO3945" t="s">
        <v>5625</v>
      </c>
    </row>
    <row r="3946" spans="1:53" x14ac:dyDescent="0.25">
      <c r="A3946">
        <v>3924</v>
      </c>
      <c r="B3946" t="s">
        <v>21016</v>
      </c>
      <c r="C3946" t="s">
        <v>5625</v>
      </c>
      <c r="D3946" t="s">
        <v>20902</v>
      </c>
      <c r="E3946" s="21" t="s">
        <v>5625</v>
      </c>
      <c r="F3946" s="12" t="s">
        <v>5625</v>
      </c>
      <c r="G3946" s="13" t="s">
        <v>5625</v>
      </c>
      <c r="H3946" s="13" t="s">
        <v>5625</v>
      </c>
      <c r="I3946" s="14" t="s">
        <v>5625</v>
      </c>
      <c r="J3946" t="s">
        <v>5625</v>
      </c>
      <c r="K3946" t="b">
        <v>0</v>
      </c>
      <c r="L3946" t="b">
        <v>1</v>
      </c>
      <c r="M3946" t="b">
        <v>0</v>
      </c>
      <c r="N3946" t="s">
        <v>20866</v>
      </c>
      <c r="O3946" t="s">
        <v>9714</v>
      </c>
      <c r="Q3946">
        <v>3197247</v>
      </c>
      <c r="R3946">
        <v>3200207</v>
      </c>
      <c r="S3946">
        <v>-1</v>
      </c>
      <c r="T3946" t="s">
        <v>20877</v>
      </c>
      <c r="U3946" t="s">
        <v>5625</v>
      </c>
      <c r="V3946" t="s">
        <v>5625</v>
      </c>
      <c r="W3946" t="s">
        <v>5625</v>
      </c>
      <c r="Y3946" t="s">
        <v>5625</v>
      </c>
      <c r="Z3946" t="s">
        <v>5625</v>
      </c>
      <c r="AA3946" t="s">
        <v>5625</v>
      </c>
      <c r="AB3946" t="s">
        <v>5625</v>
      </c>
      <c r="AC3946" t="s">
        <v>5625</v>
      </c>
      <c r="AD3946" t="s">
        <v>5625</v>
      </c>
      <c r="AE3946" t="s">
        <v>5625</v>
      </c>
      <c r="AF3946" t="s">
        <v>5625</v>
      </c>
      <c r="AG3946" t="s">
        <v>5625</v>
      </c>
      <c r="AM3946" t="s">
        <v>5625</v>
      </c>
      <c r="AN3946" t="s">
        <v>5625</v>
      </c>
      <c r="AO3946" t="s">
        <v>5625</v>
      </c>
    </row>
    <row r="3947" spans="1:53" x14ac:dyDescent="0.25">
      <c r="A3947">
        <v>3925</v>
      </c>
      <c r="B3947" t="s">
        <v>21017</v>
      </c>
      <c r="C3947" t="s">
        <v>5625</v>
      </c>
      <c r="D3947" t="s">
        <v>20915</v>
      </c>
      <c r="E3947" s="21" t="s">
        <v>5625</v>
      </c>
      <c r="F3947" s="12" t="s">
        <v>5625</v>
      </c>
      <c r="G3947" s="13" t="s">
        <v>5625</v>
      </c>
      <c r="H3947" s="13" t="s">
        <v>5625</v>
      </c>
      <c r="I3947" s="14" t="s">
        <v>5625</v>
      </c>
      <c r="J3947" t="s">
        <v>5625</v>
      </c>
      <c r="K3947" t="b">
        <v>0</v>
      </c>
      <c r="L3947" t="b">
        <v>1</v>
      </c>
      <c r="M3947" t="b">
        <v>0</v>
      </c>
      <c r="N3947" t="s">
        <v>20865</v>
      </c>
      <c r="O3947" t="s">
        <v>9714</v>
      </c>
      <c r="Q3947">
        <v>3200355</v>
      </c>
      <c r="R3947">
        <v>3200431</v>
      </c>
      <c r="S3947">
        <v>-1</v>
      </c>
      <c r="T3947" t="s">
        <v>20877</v>
      </c>
      <c r="U3947" t="s">
        <v>5625</v>
      </c>
      <c r="V3947" t="s">
        <v>5625</v>
      </c>
      <c r="W3947" t="s">
        <v>5625</v>
      </c>
      <c r="Y3947" t="s">
        <v>5625</v>
      </c>
      <c r="Z3947" t="s">
        <v>5625</v>
      </c>
      <c r="AA3947" t="s">
        <v>5625</v>
      </c>
      <c r="AB3947" t="s">
        <v>5625</v>
      </c>
      <c r="AC3947" t="s">
        <v>5625</v>
      </c>
      <c r="AD3947" t="s">
        <v>5625</v>
      </c>
      <c r="AE3947" t="s">
        <v>5625</v>
      </c>
      <c r="AF3947" t="s">
        <v>5625</v>
      </c>
      <c r="AG3947" t="s">
        <v>5625</v>
      </c>
      <c r="AM3947" t="s">
        <v>5625</v>
      </c>
      <c r="AN3947" t="s">
        <v>5625</v>
      </c>
      <c r="AO3947" t="s">
        <v>5625</v>
      </c>
    </row>
    <row r="3948" spans="1:53" x14ac:dyDescent="0.25">
      <c r="A3948">
        <v>3926</v>
      </c>
      <c r="B3948" t="s">
        <v>21018</v>
      </c>
      <c r="C3948" t="s">
        <v>5625</v>
      </c>
      <c r="D3948" t="s">
        <v>20914</v>
      </c>
      <c r="E3948" s="21" t="s">
        <v>5625</v>
      </c>
      <c r="F3948" s="12" t="s">
        <v>5625</v>
      </c>
      <c r="G3948" s="13" t="s">
        <v>5625</v>
      </c>
      <c r="H3948" s="13" t="s">
        <v>5625</v>
      </c>
      <c r="I3948" s="14" t="s">
        <v>5625</v>
      </c>
      <c r="J3948" t="s">
        <v>5625</v>
      </c>
      <c r="K3948" t="b">
        <v>0</v>
      </c>
      <c r="L3948" t="b">
        <v>1</v>
      </c>
      <c r="M3948" t="b">
        <v>0</v>
      </c>
      <c r="N3948" t="s">
        <v>20865</v>
      </c>
      <c r="O3948" t="s">
        <v>9714</v>
      </c>
      <c r="Q3948">
        <v>3200443</v>
      </c>
      <c r="R3948">
        <v>3200517</v>
      </c>
      <c r="S3948">
        <v>-1</v>
      </c>
      <c r="T3948" t="s">
        <v>20877</v>
      </c>
      <c r="U3948" t="s">
        <v>5625</v>
      </c>
      <c r="V3948" t="s">
        <v>5625</v>
      </c>
      <c r="W3948" t="s">
        <v>5625</v>
      </c>
      <c r="Y3948" t="s">
        <v>5625</v>
      </c>
      <c r="Z3948" t="s">
        <v>5625</v>
      </c>
      <c r="AA3948" t="s">
        <v>5625</v>
      </c>
      <c r="AB3948" t="s">
        <v>5625</v>
      </c>
      <c r="AC3948" t="s">
        <v>5625</v>
      </c>
      <c r="AD3948" t="s">
        <v>5625</v>
      </c>
      <c r="AE3948" t="s">
        <v>5625</v>
      </c>
      <c r="AF3948" t="s">
        <v>5625</v>
      </c>
      <c r="AG3948" t="s">
        <v>5625</v>
      </c>
      <c r="AM3948" t="s">
        <v>5625</v>
      </c>
      <c r="AN3948" t="s">
        <v>5625</v>
      </c>
      <c r="AO3948" t="s">
        <v>5625</v>
      </c>
    </row>
    <row r="3949" spans="1:53" x14ac:dyDescent="0.25">
      <c r="A3949">
        <v>3927</v>
      </c>
      <c r="B3949" t="s">
        <v>8765</v>
      </c>
      <c r="C3949" s="7">
        <v>0.75</v>
      </c>
      <c r="D3949" t="s">
        <v>3</v>
      </c>
      <c r="E3949" s="16">
        <v>9791.4253373519969</v>
      </c>
      <c r="F3949" s="12">
        <v>-2.7466581313980898</v>
      </c>
      <c r="G3949" s="13">
        <v>-0.47491740392405202</v>
      </c>
      <c r="H3949" s="13">
        <v>0.140862227044318</v>
      </c>
      <c r="I3949" s="14">
        <v>0.80547616255358001</v>
      </c>
      <c r="J3949" t="s">
        <v>7443</v>
      </c>
      <c r="K3949" t="b">
        <v>0</v>
      </c>
      <c r="L3949" t="b">
        <v>1</v>
      </c>
      <c r="M3949" t="b">
        <v>0</v>
      </c>
      <c r="N3949" t="s">
        <v>9309</v>
      </c>
      <c r="O3949" t="s">
        <v>9714</v>
      </c>
      <c r="P3949">
        <v>84</v>
      </c>
      <c r="Q3949">
        <v>3200728</v>
      </c>
      <c r="R3949">
        <v>3200983</v>
      </c>
      <c r="S3949">
        <v>-1</v>
      </c>
      <c r="T3949" t="s">
        <v>20877</v>
      </c>
      <c r="U3949" s="9">
        <v>4017</v>
      </c>
      <c r="V3949" t="s">
        <v>5625</v>
      </c>
      <c r="W3949" t="s">
        <v>5625</v>
      </c>
      <c r="X3949" t="s">
        <v>11708</v>
      </c>
      <c r="Y3949" t="s">
        <v>5625</v>
      </c>
      <c r="Z3949">
        <v>1430.73034597272</v>
      </c>
      <c r="AA3949" s="12">
        <v>1.57409521181412</v>
      </c>
      <c r="AB3949" s="13">
        <v>-1.7449123221921401</v>
      </c>
      <c r="AC3949" s="13">
        <v>8.1000132114140505E-2</v>
      </c>
      <c r="AD3949" s="13">
        <v>5028.5366272583697</v>
      </c>
      <c r="AE3949" s="13">
        <v>1.2236310670050701</v>
      </c>
      <c r="AF3949" s="13">
        <v>-0.38812140091085601</v>
      </c>
      <c r="AG3949" s="14">
        <v>0.69792619529532396</v>
      </c>
      <c r="AM3949" t="s">
        <v>5625</v>
      </c>
      <c r="AN3949" t="s">
        <v>5625</v>
      </c>
      <c r="AO3949" t="s">
        <v>5625</v>
      </c>
      <c r="AP3949">
        <v>21543.474349407985</v>
      </c>
      <c r="AQ3949">
        <v>0</v>
      </c>
      <c r="AR3949">
        <v>17622.226999999999</v>
      </c>
      <c r="AS3949">
        <v>0</v>
      </c>
      <c r="AT3949">
        <v>0</v>
      </c>
      <c r="AU3949">
        <v>0</v>
      </c>
      <c r="AV3949">
        <v>0</v>
      </c>
      <c r="AW3949">
        <v>0</v>
      </c>
      <c r="AX3949">
        <v>0</v>
      </c>
      <c r="AY3949">
        <v>0</v>
      </c>
      <c r="AZ3949">
        <v>0</v>
      </c>
      <c r="BA3949">
        <v>21569.288860178829</v>
      </c>
    </row>
    <row r="3950" spans="1:53" x14ac:dyDescent="0.25">
      <c r="A3950">
        <v>3928</v>
      </c>
      <c r="B3950" t="s">
        <v>8766</v>
      </c>
      <c r="C3950" s="7">
        <v>0.75</v>
      </c>
      <c r="D3950" t="s">
        <v>3</v>
      </c>
      <c r="E3950" s="16">
        <v>841.72267230700481</v>
      </c>
      <c r="F3950" s="12">
        <v>-2.7080135180074301</v>
      </c>
      <c r="G3950" s="13">
        <v>-0.56138400706545499</v>
      </c>
      <c r="H3950" s="13">
        <v>0.14646121560672601</v>
      </c>
      <c r="I3950" s="14">
        <v>0.76709831512094495</v>
      </c>
      <c r="J3950" t="s">
        <v>7445</v>
      </c>
      <c r="K3950" t="b">
        <v>0</v>
      </c>
      <c r="L3950" t="b">
        <v>1</v>
      </c>
      <c r="M3950" t="b">
        <v>0</v>
      </c>
      <c r="N3950" t="s">
        <v>9309</v>
      </c>
      <c r="O3950" t="s">
        <v>9714</v>
      </c>
      <c r="P3950">
        <v>66</v>
      </c>
      <c r="Q3950">
        <v>3201113</v>
      </c>
      <c r="R3950">
        <v>3201314</v>
      </c>
      <c r="S3950">
        <v>1</v>
      </c>
      <c r="T3950" t="s">
        <v>20877</v>
      </c>
      <c r="U3950" s="9">
        <v>130</v>
      </c>
      <c r="V3950" t="s">
        <v>5625</v>
      </c>
      <c r="W3950" t="s">
        <v>5625</v>
      </c>
      <c r="X3950" t="s">
        <v>11707</v>
      </c>
      <c r="Y3950" t="s">
        <v>5625</v>
      </c>
      <c r="Z3950">
        <v>96.899724280615303</v>
      </c>
      <c r="AA3950" s="12">
        <v>1.5739436833940701</v>
      </c>
      <c r="AB3950" s="13">
        <v>-1.7205275808648</v>
      </c>
      <c r="AC3950" s="13">
        <v>8.5336584623881995E-2</v>
      </c>
      <c r="AD3950" s="13">
        <v>324.84960270638902</v>
      </c>
      <c r="AE3950" s="13">
        <v>1.22358272259616</v>
      </c>
      <c r="AF3950" s="13">
        <v>-0.458803476625045</v>
      </c>
      <c r="AG3950" s="14">
        <v>0.64637529793701598</v>
      </c>
      <c r="AM3950" t="s">
        <v>5625</v>
      </c>
      <c r="AN3950" t="s">
        <v>5625</v>
      </c>
      <c r="AO3950" t="s">
        <v>5625</v>
      </c>
      <c r="AP3950">
        <v>1726.7406892280189</v>
      </c>
      <c r="AQ3950">
        <v>0</v>
      </c>
      <c r="AR3950">
        <v>1640.15</v>
      </c>
      <c r="AS3950">
        <v>0</v>
      </c>
      <c r="AT3950">
        <v>0</v>
      </c>
      <c r="AU3950">
        <v>0</v>
      </c>
      <c r="AV3950">
        <v>0</v>
      </c>
      <c r="AW3950">
        <v>0</v>
      </c>
      <c r="AX3950">
        <v>0</v>
      </c>
      <c r="AY3950">
        <v>0</v>
      </c>
      <c r="AZ3950">
        <v>0</v>
      </c>
      <c r="BA3950">
        <v>1566.3222808785054</v>
      </c>
    </row>
    <row r="3951" spans="1:53" x14ac:dyDescent="0.25">
      <c r="A3951">
        <v>3929</v>
      </c>
      <c r="B3951" t="s">
        <v>8767</v>
      </c>
      <c r="C3951" s="7">
        <v>0.75</v>
      </c>
      <c r="D3951" t="s">
        <v>5645</v>
      </c>
      <c r="E3951" s="16">
        <v>10165.579697315592</v>
      </c>
      <c r="F3951" s="12">
        <v>-2.7466618852204299</v>
      </c>
      <c r="G3951" s="13">
        <v>-0.45163861911851699</v>
      </c>
      <c r="H3951" s="13">
        <v>0.140862227044318</v>
      </c>
      <c r="I3951" s="14">
        <v>0.81535688144876395</v>
      </c>
      <c r="J3951" t="s">
        <v>7447</v>
      </c>
      <c r="K3951" t="b">
        <v>0</v>
      </c>
      <c r="L3951" t="b">
        <v>1</v>
      </c>
      <c r="M3951" t="b">
        <v>0</v>
      </c>
      <c r="N3951" t="s">
        <v>9309</v>
      </c>
      <c r="O3951" t="s">
        <v>9714</v>
      </c>
      <c r="P3951">
        <v>81</v>
      </c>
      <c r="Q3951">
        <v>3201298</v>
      </c>
      <c r="R3951">
        <v>3201544</v>
      </c>
      <c r="S3951">
        <v>1</v>
      </c>
      <c r="T3951" t="s">
        <v>20877</v>
      </c>
      <c r="U3951" s="9">
        <v>-16</v>
      </c>
      <c r="V3951" t="s">
        <v>5625</v>
      </c>
      <c r="W3951" t="s">
        <v>5625</v>
      </c>
      <c r="X3951" t="s">
        <v>11706</v>
      </c>
      <c r="Y3951" t="s">
        <v>5625</v>
      </c>
      <c r="Z3951">
        <v>1432.4968928697101</v>
      </c>
      <c r="AA3951" s="12">
        <v>1.5740952254670899</v>
      </c>
      <c r="AB3951" s="13">
        <v>-1.7449146918067799</v>
      </c>
      <c r="AC3951" s="13">
        <v>8.0999719575572907E-2</v>
      </c>
      <c r="AD3951" s="13">
        <v>5100.77531865727</v>
      </c>
      <c r="AE3951" s="13">
        <v>1.22363112955078</v>
      </c>
      <c r="AF3951" s="13">
        <v>-0.36909703276699501</v>
      </c>
      <c r="AG3951" s="14">
        <v>0.71205540056030403</v>
      </c>
      <c r="AM3951" t="s">
        <v>5625</v>
      </c>
      <c r="AN3951" t="s">
        <v>5625</v>
      </c>
      <c r="AO3951" t="s">
        <v>5625</v>
      </c>
      <c r="AP3951">
        <v>21340.807789262373</v>
      </c>
      <c r="AQ3951">
        <v>0</v>
      </c>
      <c r="AR3951">
        <v>19321.510999999999</v>
      </c>
      <c r="AS3951">
        <v>0</v>
      </c>
      <c r="AT3951">
        <v>0</v>
      </c>
      <c r="AU3951">
        <v>0</v>
      </c>
      <c r="AV3951">
        <v>0</v>
      </c>
      <c r="AW3951">
        <v>0</v>
      </c>
      <c r="AX3951">
        <v>0</v>
      </c>
      <c r="AY3951">
        <v>0</v>
      </c>
      <c r="AZ3951">
        <v>0</v>
      </c>
      <c r="BA3951">
        <v>23409.673398109491</v>
      </c>
    </row>
    <row r="3952" spans="1:53" x14ac:dyDescent="0.25">
      <c r="A3952">
        <v>3930</v>
      </c>
      <c r="B3952" t="s">
        <v>11705</v>
      </c>
      <c r="C3952" s="7" t="s">
        <v>5625</v>
      </c>
      <c r="D3952" t="s">
        <v>5645</v>
      </c>
      <c r="E3952" s="16" t="s">
        <v>5625</v>
      </c>
      <c r="F3952" s="12" t="s">
        <v>5625</v>
      </c>
      <c r="G3952" s="13" t="s">
        <v>5625</v>
      </c>
      <c r="H3952" s="13" t="s">
        <v>5625</v>
      </c>
      <c r="I3952" s="14" t="s">
        <v>5625</v>
      </c>
      <c r="J3952" t="s">
        <v>5625</v>
      </c>
      <c r="K3952" t="b">
        <v>1</v>
      </c>
      <c r="L3952" t="b">
        <v>1</v>
      </c>
      <c r="M3952" t="b">
        <v>0</v>
      </c>
      <c r="N3952" t="s">
        <v>9309</v>
      </c>
      <c r="O3952" t="s">
        <v>9714</v>
      </c>
      <c r="P3952">
        <v>50</v>
      </c>
      <c r="Q3952">
        <v>3201569</v>
      </c>
      <c r="R3952">
        <v>3201722</v>
      </c>
      <c r="S3952">
        <v>-1</v>
      </c>
      <c r="T3952" t="s">
        <v>20877</v>
      </c>
      <c r="U3952" s="9" t="s">
        <v>5625</v>
      </c>
      <c r="V3952" t="s">
        <v>5625</v>
      </c>
      <c r="W3952" t="s">
        <v>5625</v>
      </c>
      <c r="X3952" t="s">
        <v>11704</v>
      </c>
      <c r="Y3952" t="s">
        <v>5625</v>
      </c>
      <c r="Z3952" t="s">
        <v>5625</v>
      </c>
      <c r="AA3952" s="12" t="s">
        <v>5625</v>
      </c>
      <c r="AB3952" s="13" t="s">
        <v>5625</v>
      </c>
      <c r="AC3952" s="13" t="s">
        <v>5625</v>
      </c>
      <c r="AD3952" s="13" t="s">
        <v>5625</v>
      </c>
      <c r="AE3952" s="13" t="s">
        <v>5625</v>
      </c>
      <c r="AF3952" s="13" t="s">
        <v>5625</v>
      </c>
      <c r="AG3952" s="14" t="s">
        <v>5625</v>
      </c>
      <c r="AM3952" t="s">
        <v>5625</v>
      </c>
      <c r="AN3952" t="s">
        <v>5625</v>
      </c>
      <c r="AO3952" t="s">
        <v>5625</v>
      </c>
      <c r="AP3952" t="s">
        <v>5625</v>
      </c>
      <c r="AQ3952" t="s">
        <v>5625</v>
      </c>
      <c r="AR3952" t="s">
        <v>5625</v>
      </c>
      <c r="AS3952" t="s">
        <v>5625</v>
      </c>
      <c r="AT3952" t="s">
        <v>5625</v>
      </c>
      <c r="AU3952" t="s">
        <v>5625</v>
      </c>
      <c r="AV3952" t="s">
        <v>5625</v>
      </c>
      <c r="AW3952" t="s">
        <v>5625</v>
      </c>
      <c r="AX3952" t="s">
        <v>5625</v>
      </c>
      <c r="AY3952" t="s">
        <v>5625</v>
      </c>
      <c r="AZ3952" t="s">
        <v>5625</v>
      </c>
      <c r="BA3952" t="s">
        <v>5625</v>
      </c>
    </row>
    <row r="3953" spans="1:53" x14ac:dyDescent="0.25">
      <c r="A3953">
        <v>3931</v>
      </c>
      <c r="B3953" t="s">
        <v>8768</v>
      </c>
      <c r="C3953" s="7">
        <v>0.75</v>
      </c>
      <c r="D3953" t="s">
        <v>7176</v>
      </c>
      <c r="E3953" s="16">
        <v>5189.6925386708317</v>
      </c>
      <c r="F3953" s="12">
        <v>-2.74346733616993</v>
      </c>
      <c r="G3953" s="13">
        <v>-0.69072344704652699</v>
      </c>
      <c r="H3953" s="13">
        <v>0.141160376059349</v>
      </c>
      <c r="I3953" s="14">
        <v>0.71197339899946299</v>
      </c>
      <c r="J3953" t="s">
        <v>8704</v>
      </c>
      <c r="K3953" t="b">
        <v>0</v>
      </c>
      <c r="L3953" t="b">
        <v>1</v>
      </c>
      <c r="M3953" t="b">
        <v>0</v>
      </c>
      <c r="N3953" t="s">
        <v>9309</v>
      </c>
      <c r="O3953" t="s">
        <v>9714</v>
      </c>
      <c r="P3953">
        <v>76</v>
      </c>
      <c r="Q3953">
        <v>3201699</v>
      </c>
      <c r="R3953">
        <v>3201930</v>
      </c>
      <c r="S3953">
        <v>1</v>
      </c>
      <c r="T3953" t="s">
        <v>20877</v>
      </c>
      <c r="U3953" s="9">
        <v>155</v>
      </c>
      <c r="V3953" t="s">
        <v>5625</v>
      </c>
      <c r="W3953" t="s">
        <v>5625</v>
      </c>
      <c r="X3953" t="s">
        <v>11703</v>
      </c>
      <c r="Y3953" t="s">
        <v>5625</v>
      </c>
      <c r="Z3953">
        <v>686.43677611737598</v>
      </c>
      <c r="AA3953" s="12">
        <v>1.5740836411435299</v>
      </c>
      <c r="AB3953" s="13">
        <v>-1.7428980674603001</v>
      </c>
      <c r="AC3953" s="13">
        <v>8.1351421685854103E-2</v>
      </c>
      <c r="AD3953" s="13">
        <v>2163.69743201761</v>
      </c>
      <c r="AE3953" s="13">
        <v>1.2236262441255601</v>
      </c>
      <c r="AF3953" s="13">
        <v>-0.56448891184099803</v>
      </c>
      <c r="AG3953" s="14">
        <v>0.57242144420465002</v>
      </c>
      <c r="AH3953" t="s">
        <v>11637</v>
      </c>
      <c r="AM3953" t="s">
        <v>5625</v>
      </c>
      <c r="AN3953" t="s">
        <v>5625</v>
      </c>
      <c r="AO3953" t="s">
        <v>5625</v>
      </c>
      <c r="AP3953">
        <v>10247.890154683328</v>
      </c>
      <c r="AQ3953">
        <v>0</v>
      </c>
      <c r="AR3953">
        <v>10510.88</v>
      </c>
      <c r="AS3953">
        <v>0</v>
      </c>
      <c r="AT3953">
        <v>0</v>
      </c>
      <c r="AU3953">
        <v>0</v>
      </c>
      <c r="AV3953">
        <v>0</v>
      </c>
      <c r="AW3953">
        <v>0</v>
      </c>
      <c r="AX3953">
        <v>0</v>
      </c>
      <c r="AY3953">
        <v>0</v>
      </c>
      <c r="AZ3953">
        <v>0</v>
      </c>
      <c r="BA3953">
        <v>7455.4083024530155</v>
      </c>
    </row>
    <row r="3954" spans="1:53" x14ac:dyDescent="0.25">
      <c r="A3954">
        <v>3932</v>
      </c>
      <c r="B3954" t="s">
        <v>5468</v>
      </c>
      <c r="C3954" s="7">
        <v>0.16666666666666666</v>
      </c>
      <c r="D3954" t="s">
        <v>5469</v>
      </c>
      <c r="E3954" s="16">
        <v>20.155747483231487</v>
      </c>
      <c r="F3954" s="12">
        <v>-0.41572463630288597</v>
      </c>
      <c r="G3954" s="13">
        <v>1.0949718425080499</v>
      </c>
      <c r="H3954" s="13">
        <v>0.732031548554963</v>
      </c>
      <c r="I3954" s="14">
        <v>0.17716660589220701</v>
      </c>
      <c r="K3954" t="b">
        <v>0</v>
      </c>
      <c r="L3954" t="b">
        <v>0</v>
      </c>
      <c r="M3954" t="b">
        <v>0</v>
      </c>
      <c r="N3954" t="s">
        <v>9309</v>
      </c>
      <c r="O3954" t="s">
        <v>9714</v>
      </c>
      <c r="P3954">
        <v>80</v>
      </c>
      <c r="Q3954">
        <v>3202541</v>
      </c>
      <c r="R3954">
        <v>3202784</v>
      </c>
      <c r="S3954">
        <v>-1</v>
      </c>
      <c r="T3954" t="s">
        <v>20877</v>
      </c>
      <c r="U3954" s="9">
        <v>611</v>
      </c>
      <c r="V3954" t="s">
        <v>8769</v>
      </c>
      <c r="W3954" t="s">
        <v>8770</v>
      </c>
      <c r="X3954" t="s">
        <v>11702</v>
      </c>
      <c r="Y3954" t="s">
        <v>33631</v>
      </c>
      <c r="Z3954">
        <v>4.9171567969833703</v>
      </c>
      <c r="AA3954" s="12">
        <v>0.92046476825506796</v>
      </c>
      <c r="AB3954" s="13">
        <v>-0.45164644062474901</v>
      </c>
      <c r="AC3954" s="13">
        <v>0.65152370831570205</v>
      </c>
      <c r="AD3954" s="13">
        <v>21.692184152769901</v>
      </c>
      <c r="AE3954" s="13">
        <v>0.63587184426337995</v>
      </c>
      <c r="AF3954" s="13">
        <v>1.7220008282903501</v>
      </c>
      <c r="AG3954" s="14">
        <v>8.5069368450185895E-2</v>
      </c>
      <c r="AJ3954" t="s">
        <v>11701</v>
      </c>
      <c r="AK3954" t="s">
        <v>11700</v>
      </c>
      <c r="AM3954" t="s">
        <v>5625</v>
      </c>
      <c r="AN3954" t="s">
        <v>5625</v>
      </c>
      <c r="AO3954" t="s">
        <v>5625</v>
      </c>
      <c r="AP3954">
        <v>10.902989932925951</v>
      </c>
      <c r="AQ3954">
        <v>41.856999999999999</v>
      </c>
      <c r="AR3954">
        <v>14.311</v>
      </c>
      <c r="AS3954">
        <v>13.552</v>
      </c>
      <c r="AT3954">
        <v>0</v>
      </c>
      <c r="AU3954">
        <v>0</v>
      </c>
      <c r="AV3954">
        <v>11.169</v>
      </c>
      <c r="AW3954">
        <v>27.786000000000001</v>
      </c>
      <c r="AX3954">
        <v>35.268999999999998</v>
      </c>
      <c r="AY3954">
        <v>116.806</v>
      </c>
      <c r="AZ3954">
        <v>71.578000000000003</v>
      </c>
      <c r="BA3954">
        <v>35.988886426220802</v>
      </c>
    </row>
    <row r="3955" spans="1:53" x14ac:dyDescent="0.25">
      <c r="A3955">
        <v>3933</v>
      </c>
      <c r="B3955" t="s">
        <v>5470</v>
      </c>
      <c r="C3955" s="7">
        <v>0</v>
      </c>
      <c r="D3955" t="s">
        <v>12</v>
      </c>
      <c r="E3955" s="16">
        <v>165.25909369134004</v>
      </c>
      <c r="F3955" s="12">
        <v>0.50000607569507005</v>
      </c>
      <c r="G3955" s="13">
        <v>-0.15532280791911099</v>
      </c>
      <c r="H3955" s="13">
        <v>0.38522064687989399</v>
      </c>
      <c r="I3955" s="14">
        <v>0.85875972822899105</v>
      </c>
      <c r="K3955" t="b">
        <v>0</v>
      </c>
      <c r="L3955" t="b">
        <v>0</v>
      </c>
      <c r="M3955" t="b">
        <v>0</v>
      </c>
      <c r="N3955" t="s">
        <v>9309</v>
      </c>
      <c r="O3955" t="s">
        <v>9714</v>
      </c>
      <c r="P3955">
        <v>74</v>
      </c>
      <c r="Q3955">
        <v>3202886</v>
      </c>
      <c r="R3955">
        <v>3203111</v>
      </c>
      <c r="S3955">
        <v>-1</v>
      </c>
      <c r="T3955" t="s">
        <v>20877</v>
      </c>
      <c r="U3955" s="9">
        <v>102</v>
      </c>
      <c r="V3955" t="s">
        <v>5625</v>
      </c>
      <c r="W3955" t="s">
        <v>8771</v>
      </c>
      <c r="X3955" t="s">
        <v>11699</v>
      </c>
      <c r="Y3955" t="s">
        <v>33473</v>
      </c>
      <c r="Z3955">
        <v>50.815613906532498</v>
      </c>
      <c r="AA3955" s="12">
        <v>0.465225303756509</v>
      </c>
      <c r="AB3955" s="13">
        <v>1.07476113542776</v>
      </c>
      <c r="AC3955" s="13">
        <v>0.28248168473063201</v>
      </c>
      <c r="AD3955" s="13">
        <v>94.315906125553397</v>
      </c>
      <c r="AE3955" s="13">
        <v>0.55305325485369905</v>
      </c>
      <c r="AF3955" s="13">
        <v>-0.28084602442164303</v>
      </c>
      <c r="AG3955" s="14">
        <v>0.77882850125615999</v>
      </c>
      <c r="AK3955" t="s">
        <v>11698</v>
      </c>
      <c r="AM3955" t="s">
        <v>5625</v>
      </c>
      <c r="AN3955" t="s">
        <v>5625</v>
      </c>
      <c r="AO3955" t="s">
        <v>5625</v>
      </c>
      <c r="AP3955">
        <v>70.65137476536016</v>
      </c>
      <c r="AQ3955">
        <v>279.56200000000001</v>
      </c>
      <c r="AR3955">
        <v>120.554</v>
      </c>
      <c r="AS3955">
        <v>190.26900000000001</v>
      </c>
      <c r="AT3955">
        <v>113.669</v>
      </c>
      <c r="AU3955">
        <v>139.72399999999999</v>
      </c>
      <c r="AV3955">
        <v>158.82300000000001</v>
      </c>
      <c r="AW3955">
        <v>157.54599999999999</v>
      </c>
      <c r="AX3955">
        <v>117.319</v>
      </c>
      <c r="AY3955">
        <v>320.08300000000003</v>
      </c>
      <c r="AZ3955">
        <v>270.56299999999999</v>
      </c>
      <c r="BA3955">
        <v>119.38027754526387</v>
      </c>
    </row>
    <row r="3956" spans="1:53" x14ac:dyDescent="0.25">
      <c r="A3956">
        <v>3934</v>
      </c>
      <c r="B3956" t="s">
        <v>5471</v>
      </c>
      <c r="C3956" s="7">
        <v>0</v>
      </c>
      <c r="D3956" t="s">
        <v>5472</v>
      </c>
      <c r="E3956" s="16">
        <v>269.84961804218415</v>
      </c>
      <c r="F3956" s="12">
        <v>1.4747873314076201</v>
      </c>
      <c r="G3956" s="13">
        <v>7.8766957141816904E-2</v>
      </c>
      <c r="H3956" s="13">
        <v>1.8962290803443301E-4</v>
      </c>
      <c r="I3956" s="14">
        <v>0.90367886029157996</v>
      </c>
      <c r="K3956" t="b">
        <v>0</v>
      </c>
      <c r="L3956" t="b">
        <v>0</v>
      </c>
      <c r="M3956" t="b">
        <v>0</v>
      </c>
      <c r="N3956" t="s">
        <v>9309</v>
      </c>
      <c r="O3956" t="s">
        <v>9714</v>
      </c>
      <c r="P3956">
        <v>198</v>
      </c>
      <c r="Q3956">
        <v>3203128</v>
      </c>
      <c r="R3956">
        <v>3203725</v>
      </c>
      <c r="S3956">
        <v>-1</v>
      </c>
      <c r="T3956" t="s">
        <v>20877</v>
      </c>
      <c r="U3956" s="9">
        <v>17</v>
      </c>
      <c r="V3956" t="s">
        <v>8772</v>
      </c>
      <c r="W3956" t="s">
        <v>8773</v>
      </c>
      <c r="X3956" t="s">
        <v>11697</v>
      </c>
      <c r="Y3956" t="s">
        <v>33474</v>
      </c>
      <c r="Z3956">
        <v>347.18244145266601</v>
      </c>
      <c r="AA3956" s="12">
        <v>0.35949218658509402</v>
      </c>
      <c r="AB3956" s="13">
        <v>4.1024183179528704</v>
      </c>
      <c r="AC3956" s="13">
        <v>4.08854213550794E-5</v>
      </c>
      <c r="AD3956" s="13">
        <v>446.38208381234</v>
      </c>
      <c r="AE3956" s="13">
        <v>0.41525293203353197</v>
      </c>
      <c r="AF3956" s="13">
        <v>0.18968428893707701</v>
      </c>
      <c r="AG3956" s="14">
        <v>0.84955653290569599</v>
      </c>
      <c r="AI3956" t="s">
        <v>11696</v>
      </c>
      <c r="AJ3956" t="s">
        <v>11695</v>
      </c>
      <c r="AK3956" t="s">
        <v>11694</v>
      </c>
      <c r="AM3956" t="s">
        <v>5625</v>
      </c>
      <c r="AN3956" t="s">
        <v>5625</v>
      </c>
      <c r="AO3956" t="s">
        <v>5625</v>
      </c>
      <c r="AP3956">
        <v>231.5104721687367</v>
      </c>
      <c r="AQ3956">
        <v>362.26799999999997</v>
      </c>
      <c r="AR3956">
        <v>191.06</v>
      </c>
      <c r="AS3956">
        <v>294.56</v>
      </c>
      <c r="AT3956">
        <v>506.94299999999998</v>
      </c>
      <c r="AU3956">
        <v>377.04300000000001</v>
      </c>
      <c r="AV3956">
        <v>313.68700000000001</v>
      </c>
      <c r="AW3956">
        <v>619.21299999999997</v>
      </c>
      <c r="AX3956">
        <v>228.54300000000001</v>
      </c>
      <c r="AY3956">
        <v>633.68499999999995</v>
      </c>
      <c r="AZ3956">
        <v>427.30700000000002</v>
      </c>
      <c r="BA3956">
        <v>305.53091950932321</v>
      </c>
    </row>
    <row r="3957" spans="1:53" x14ac:dyDescent="0.25">
      <c r="A3957">
        <v>3935</v>
      </c>
      <c r="B3957" t="s">
        <v>5473</v>
      </c>
      <c r="C3957" s="7">
        <v>0</v>
      </c>
      <c r="D3957" t="s">
        <v>646</v>
      </c>
      <c r="E3957" s="16">
        <v>177.89016885548037</v>
      </c>
      <c r="F3957" s="12">
        <v>-0.82754379940631195</v>
      </c>
      <c r="G3957" s="13">
        <v>-0.449655573966105</v>
      </c>
      <c r="H3957" s="13">
        <v>0.19506324358204899</v>
      </c>
      <c r="I3957" s="14">
        <v>0.496894088013346</v>
      </c>
      <c r="K3957" t="b">
        <v>0</v>
      </c>
      <c r="L3957" t="b">
        <v>0</v>
      </c>
      <c r="M3957" t="b">
        <v>0</v>
      </c>
      <c r="N3957" t="s">
        <v>9309</v>
      </c>
      <c r="O3957" t="s">
        <v>9714</v>
      </c>
      <c r="P3957">
        <v>126</v>
      </c>
      <c r="Q3957">
        <v>3203735</v>
      </c>
      <c r="R3957">
        <v>3204116</v>
      </c>
      <c r="S3957">
        <v>-1</v>
      </c>
      <c r="T3957" t="s">
        <v>20877</v>
      </c>
      <c r="U3957" s="9">
        <v>10</v>
      </c>
      <c r="V3957" t="s">
        <v>8774</v>
      </c>
      <c r="W3957" t="s">
        <v>8775</v>
      </c>
      <c r="X3957" t="s">
        <v>11693</v>
      </c>
      <c r="Y3957" t="s">
        <v>33475</v>
      </c>
      <c r="Z3957">
        <v>59.129604423383199</v>
      </c>
      <c r="AA3957" s="12">
        <v>0.53562169170697305</v>
      </c>
      <c r="AB3957" s="13">
        <v>-1.5450154693492999</v>
      </c>
      <c r="AC3957" s="13">
        <v>0.122342521649313</v>
      </c>
      <c r="AD3957" s="13">
        <v>156.005483293201</v>
      </c>
      <c r="AE3957" s="13">
        <v>0.47211699053806799</v>
      </c>
      <c r="AF3957" s="13">
        <v>-0.95242404526394198</v>
      </c>
      <c r="AG3957" s="14">
        <v>0.34088196963528999</v>
      </c>
      <c r="AI3957" t="s">
        <v>9848</v>
      </c>
      <c r="AJ3957" t="s">
        <v>11692</v>
      </c>
      <c r="AK3957" t="s">
        <v>11691</v>
      </c>
      <c r="AM3957" t="s">
        <v>5625</v>
      </c>
      <c r="AN3957" t="s">
        <v>5625</v>
      </c>
      <c r="AO3957" t="s">
        <v>5625</v>
      </c>
      <c r="AP3957">
        <v>129.80567542192156</v>
      </c>
      <c r="AQ3957">
        <v>312.62799999999999</v>
      </c>
      <c r="AR3957">
        <v>71.194000000000003</v>
      </c>
      <c r="AS3957">
        <v>197.93299999999999</v>
      </c>
      <c r="AT3957">
        <v>29.835000000000001</v>
      </c>
      <c r="AU3957">
        <v>39.606999999999999</v>
      </c>
      <c r="AV3957">
        <v>100.917</v>
      </c>
      <c r="AW3957">
        <v>70.887</v>
      </c>
      <c r="AX3957">
        <v>180.85499999999999</v>
      </c>
      <c r="AY3957">
        <v>229.054</v>
      </c>
      <c r="AZ3957">
        <v>204.16499999999999</v>
      </c>
      <c r="BA3957">
        <v>100.01186042292294</v>
      </c>
    </row>
    <row r="3958" spans="1:53" x14ac:dyDescent="0.25">
      <c r="A3958">
        <v>3936</v>
      </c>
      <c r="B3958" t="s">
        <v>5474</v>
      </c>
      <c r="C3958" s="7">
        <v>0</v>
      </c>
      <c r="D3958" t="s">
        <v>5475</v>
      </c>
      <c r="E3958" s="16">
        <v>277.68603481492386</v>
      </c>
      <c r="F3958" s="12">
        <v>0.61271185982420195</v>
      </c>
      <c r="G3958" s="13">
        <v>-0.76502859422012204</v>
      </c>
      <c r="H3958" s="13">
        <v>1.6246428943627302E-2</v>
      </c>
      <c r="I3958" s="14">
        <v>4.7604405568175698E-3</v>
      </c>
      <c r="K3958" t="b">
        <v>0</v>
      </c>
      <c r="L3958" t="b">
        <v>0</v>
      </c>
      <c r="M3958" t="b">
        <v>0</v>
      </c>
      <c r="N3958" t="s">
        <v>9309</v>
      </c>
      <c r="O3958" t="s">
        <v>9714</v>
      </c>
      <c r="P3958">
        <v>561</v>
      </c>
      <c r="Q3958">
        <v>3204084</v>
      </c>
      <c r="R3958">
        <v>3205770</v>
      </c>
      <c r="S3958">
        <v>-1</v>
      </c>
      <c r="T3958" t="s">
        <v>20877</v>
      </c>
      <c r="U3958" s="9">
        <v>-32</v>
      </c>
      <c r="V3958" t="s">
        <v>8776</v>
      </c>
      <c r="W3958" t="s">
        <v>5625</v>
      </c>
      <c r="X3958" t="s">
        <v>11690</v>
      </c>
      <c r="Y3958" t="s">
        <v>33476</v>
      </c>
      <c r="Z3958">
        <v>670.38903511410194</v>
      </c>
      <c r="AA3958" s="12">
        <v>0.22461828765623301</v>
      </c>
      <c r="AB3958" s="13">
        <v>2.7277915178568399</v>
      </c>
      <c r="AC3958" s="13">
        <v>6.3759891426653503E-3</v>
      </c>
      <c r="AD3958" s="13">
        <v>1004.65243780368</v>
      </c>
      <c r="AE3958" s="13">
        <v>0.231895025345531</v>
      </c>
      <c r="AF3958" s="13">
        <v>-3.2990297790140501</v>
      </c>
      <c r="AG3958" s="14">
        <v>9.7019618598824596E-4</v>
      </c>
      <c r="AH3958" t="s">
        <v>11619</v>
      </c>
      <c r="AI3958" t="s">
        <v>11689</v>
      </c>
      <c r="AJ3958" t="s">
        <v>11688</v>
      </c>
      <c r="AM3958" t="s">
        <v>5625</v>
      </c>
      <c r="AN3958" t="s">
        <v>5625</v>
      </c>
      <c r="AO3958" t="s">
        <v>5625</v>
      </c>
      <c r="AP3958">
        <v>254.83313925969543</v>
      </c>
      <c r="AQ3958">
        <v>288.78100000000001</v>
      </c>
      <c r="AR3958">
        <v>267.31200000000001</v>
      </c>
      <c r="AS3958">
        <v>299.81799999999998</v>
      </c>
      <c r="AT3958">
        <v>268.83600000000001</v>
      </c>
      <c r="AU3958">
        <v>223.011</v>
      </c>
      <c r="AV3958">
        <v>267.75799999999998</v>
      </c>
      <c r="AW3958">
        <v>267.315</v>
      </c>
      <c r="AX3958">
        <v>229.35599999999999</v>
      </c>
      <c r="AY3958">
        <v>240.96700000000001</v>
      </c>
      <c r="AZ3958">
        <v>196.87</v>
      </c>
      <c r="BA3958">
        <v>239.34347625043591</v>
      </c>
    </row>
    <row r="3959" spans="1:53" x14ac:dyDescent="0.25">
      <c r="A3959">
        <v>3937</v>
      </c>
      <c r="B3959" t="s">
        <v>5476</v>
      </c>
      <c r="C3959" s="7">
        <v>0</v>
      </c>
      <c r="D3959" t="s">
        <v>5477</v>
      </c>
      <c r="E3959" s="16">
        <v>68.170496714301763</v>
      </c>
      <c r="F3959" s="12">
        <v>1.31286900194476</v>
      </c>
      <c r="G3959" s="13">
        <v>-0.95791116109276997</v>
      </c>
      <c r="H3959" s="13">
        <v>4.1209243123811197E-2</v>
      </c>
      <c r="I3959" s="14">
        <v>0.282603370232555</v>
      </c>
      <c r="K3959" t="b">
        <v>0</v>
      </c>
      <c r="L3959" t="b">
        <v>0</v>
      </c>
      <c r="M3959" t="b">
        <v>0</v>
      </c>
      <c r="N3959" t="s">
        <v>9309</v>
      </c>
      <c r="O3959" t="s">
        <v>9714</v>
      </c>
      <c r="P3959">
        <v>161</v>
      </c>
      <c r="Q3959">
        <v>3206206</v>
      </c>
      <c r="R3959">
        <v>3206692</v>
      </c>
      <c r="S3959">
        <v>-1</v>
      </c>
      <c r="T3959" t="s">
        <v>20877</v>
      </c>
      <c r="U3959" s="9">
        <v>436</v>
      </c>
      <c r="V3959" t="s">
        <v>8777</v>
      </c>
      <c r="W3959" t="s">
        <v>7800</v>
      </c>
      <c r="X3959" t="s">
        <v>11687</v>
      </c>
      <c r="Y3959" t="s">
        <v>33477</v>
      </c>
      <c r="Z3959">
        <v>67.126206370003601</v>
      </c>
      <c r="AA3959" s="12">
        <v>0.55963744737334598</v>
      </c>
      <c r="AB3959" s="13">
        <v>2.3459277217897001</v>
      </c>
      <c r="AC3959" s="13">
        <v>1.8979787637322498E-2</v>
      </c>
      <c r="AD3959" s="13">
        <v>68.094023010276103</v>
      </c>
      <c r="AE3959" s="13">
        <v>0.67748466291614495</v>
      </c>
      <c r="AF3959" s="13">
        <v>-1.41392302073609</v>
      </c>
      <c r="AG3959" s="14">
        <v>0.157384505900837</v>
      </c>
      <c r="AH3959" t="s">
        <v>11686</v>
      </c>
      <c r="AI3959" t="s">
        <v>11685</v>
      </c>
      <c r="AJ3959" t="s">
        <v>11684</v>
      </c>
      <c r="AK3959" t="s">
        <v>11683</v>
      </c>
      <c r="AM3959" t="s">
        <v>21440</v>
      </c>
      <c r="AN3959" t="s">
        <v>21439</v>
      </c>
      <c r="AO3959" t="s">
        <v>22128</v>
      </c>
      <c r="AP3959">
        <v>104.48698685720703</v>
      </c>
      <c r="AQ3959">
        <v>18.175000000000001</v>
      </c>
      <c r="AR3959">
        <v>107.331</v>
      </c>
      <c r="AS3959">
        <v>42.689</v>
      </c>
      <c r="AT3959">
        <v>152.02699999999999</v>
      </c>
      <c r="AU3959">
        <v>85.387</v>
      </c>
      <c r="AV3959">
        <v>107.967</v>
      </c>
      <c r="AW3959">
        <v>76.411000000000001</v>
      </c>
      <c r="AX3959">
        <v>80.412999999999997</v>
      </c>
      <c r="AY3959">
        <v>25.279</v>
      </c>
      <c r="AZ3959">
        <v>23.859000000000002</v>
      </c>
      <c r="BA3959">
        <v>57.839281756426288</v>
      </c>
    </row>
    <row r="3960" spans="1:53" x14ac:dyDescent="0.25">
      <c r="A3960">
        <v>3938</v>
      </c>
      <c r="B3960" t="s">
        <v>5478</v>
      </c>
      <c r="C3960" s="7">
        <v>0</v>
      </c>
      <c r="D3960" t="s">
        <v>4036</v>
      </c>
      <c r="E3960" s="16">
        <v>12.6506850066996</v>
      </c>
      <c r="F3960" s="12">
        <v>-0.73533505588361703</v>
      </c>
      <c r="G3960" s="13">
        <v>2.4594846147057901</v>
      </c>
      <c r="H3960" s="13">
        <v>0.25107702813855498</v>
      </c>
      <c r="I3960" s="14">
        <v>2.5500032493075799E-4</v>
      </c>
      <c r="K3960" t="b">
        <v>0</v>
      </c>
      <c r="L3960" t="b">
        <v>0</v>
      </c>
      <c r="M3960" t="b">
        <v>0</v>
      </c>
      <c r="N3960" t="s">
        <v>9309</v>
      </c>
      <c r="O3960" t="s">
        <v>9714</v>
      </c>
      <c r="P3960">
        <v>428</v>
      </c>
      <c r="Q3960">
        <v>3206776</v>
      </c>
      <c r="R3960">
        <v>3208063</v>
      </c>
      <c r="S3960">
        <v>1</v>
      </c>
      <c r="T3960" t="s">
        <v>20877</v>
      </c>
      <c r="U3960" s="9">
        <v>84</v>
      </c>
      <c r="V3960" t="s">
        <v>7727</v>
      </c>
      <c r="W3960" t="s">
        <v>7728</v>
      </c>
      <c r="X3960" t="s">
        <v>11682</v>
      </c>
      <c r="Y3960" t="s">
        <v>33478</v>
      </c>
      <c r="Z3960">
        <v>14.320275706989399</v>
      </c>
      <c r="AA3960" s="12">
        <v>0.53105866027163695</v>
      </c>
      <c r="AB3960" s="13">
        <v>-1.38465881623603</v>
      </c>
      <c r="AC3960" s="13">
        <v>0.166156817678279</v>
      </c>
      <c r="AD3960" s="13">
        <v>157.84196987751699</v>
      </c>
      <c r="AE3960" s="13">
        <v>0.591130142982359</v>
      </c>
      <c r="AF3960" s="13">
        <v>4.1606482834680696</v>
      </c>
      <c r="AG3960" s="14">
        <v>3.1734549122832198E-5</v>
      </c>
      <c r="AH3960" t="s">
        <v>11681</v>
      </c>
      <c r="AI3960" t="s">
        <v>11680</v>
      </c>
      <c r="AJ3960" t="s">
        <v>11679</v>
      </c>
      <c r="AK3960" t="s">
        <v>11678</v>
      </c>
      <c r="AM3960" t="s">
        <v>5625</v>
      </c>
      <c r="AN3960" t="s">
        <v>5625</v>
      </c>
      <c r="AO3960" t="s">
        <v>5625</v>
      </c>
      <c r="AP3960">
        <v>12.694740026798398</v>
      </c>
      <c r="AQ3960">
        <v>10.606999999999999</v>
      </c>
      <c r="AR3960">
        <v>17.834</v>
      </c>
      <c r="AS3960">
        <v>9.4670000000000005</v>
      </c>
      <c r="AT3960">
        <v>3.3119999999999998</v>
      </c>
      <c r="AU3960">
        <v>2.931</v>
      </c>
      <c r="AV3960">
        <v>7.0289999999999999</v>
      </c>
      <c r="AW3960">
        <v>3.9350000000000001</v>
      </c>
      <c r="AX3960">
        <v>152.095</v>
      </c>
      <c r="AY3960">
        <v>59.25</v>
      </c>
      <c r="AZ3960">
        <v>36.79</v>
      </c>
      <c r="BA3960">
        <v>177.15807978541758</v>
      </c>
    </row>
    <row r="3961" spans="1:53" x14ac:dyDescent="0.25">
      <c r="A3961">
        <v>3939</v>
      </c>
      <c r="B3961" t="s">
        <v>5479</v>
      </c>
      <c r="C3961" s="7">
        <v>0</v>
      </c>
      <c r="D3961" t="s">
        <v>5480</v>
      </c>
      <c r="E3961" s="16">
        <v>79.301133181548963</v>
      </c>
      <c r="F3961" s="12">
        <v>-0.70746716875781901</v>
      </c>
      <c r="G3961" s="13">
        <v>-0.23196669098332001</v>
      </c>
      <c r="H3961" s="13">
        <v>0.239467060453074</v>
      </c>
      <c r="I3961" s="14">
        <v>0.80326219191084103</v>
      </c>
      <c r="K3961" t="b">
        <v>0</v>
      </c>
      <c r="L3961" t="b">
        <v>0</v>
      </c>
      <c r="M3961" t="b">
        <v>0</v>
      </c>
      <c r="N3961" t="s">
        <v>9309</v>
      </c>
      <c r="O3961" t="s">
        <v>9714</v>
      </c>
      <c r="P3961">
        <v>211</v>
      </c>
      <c r="Q3961">
        <v>3208161</v>
      </c>
      <c r="R3961">
        <v>3208797</v>
      </c>
      <c r="S3961">
        <v>1</v>
      </c>
      <c r="T3961" t="s">
        <v>20877</v>
      </c>
      <c r="U3961" s="9">
        <v>98</v>
      </c>
      <c r="V3961" t="s">
        <v>8778</v>
      </c>
      <c r="W3961" t="s">
        <v>8779</v>
      </c>
      <c r="X3961" t="s">
        <v>11677</v>
      </c>
      <c r="Y3961" t="s">
        <v>33479</v>
      </c>
      <c r="Z3961">
        <v>44.684653085976997</v>
      </c>
      <c r="AA3961" s="12">
        <v>0.49962878473653299</v>
      </c>
      <c r="AB3961" s="13">
        <v>-1.4159856084570599</v>
      </c>
      <c r="AC3961" s="13">
        <v>0.156779718122146</v>
      </c>
      <c r="AD3961" s="13">
        <v>124.318834760687</v>
      </c>
      <c r="AE3961" s="13">
        <v>0.59050630838121099</v>
      </c>
      <c r="AF3961" s="13">
        <v>-0.39282677880143801</v>
      </c>
      <c r="AG3961" s="14">
        <v>0.69444742473297605</v>
      </c>
      <c r="AH3961" t="s">
        <v>11676</v>
      </c>
      <c r="AI3961" t="s">
        <v>11672</v>
      </c>
      <c r="AJ3961" t="s">
        <v>11671</v>
      </c>
      <c r="AK3961" t="s">
        <v>11675</v>
      </c>
      <c r="AM3961" t="s">
        <v>5625</v>
      </c>
      <c r="AN3961" t="s">
        <v>5625</v>
      </c>
      <c r="AO3961" t="s">
        <v>5625</v>
      </c>
      <c r="AP3961">
        <v>43.740532726195852</v>
      </c>
      <c r="AQ3961">
        <v>172.131</v>
      </c>
      <c r="AR3961">
        <v>45.93</v>
      </c>
      <c r="AS3961">
        <v>55.402999999999999</v>
      </c>
      <c r="AT3961">
        <v>37.978999999999999</v>
      </c>
      <c r="AU3961">
        <v>25.704000000000001</v>
      </c>
      <c r="AV3961">
        <v>30.582999999999998</v>
      </c>
      <c r="AW3961">
        <v>15.923999999999999</v>
      </c>
      <c r="AX3961">
        <v>49.05</v>
      </c>
      <c r="AY3961">
        <v>140.547</v>
      </c>
      <c r="AZ3961">
        <v>130.66300000000001</v>
      </c>
      <c r="BA3961">
        <v>48.126647650158482</v>
      </c>
    </row>
    <row r="3962" spans="1:53" x14ac:dyDescent="0.25">
      <c r="A3962">
        <v>3940</v>
      </c>
      <c r="B3962" t="s">
        <v>5481</v>
      </c>
      <c r="C3962" s="7">
        <v>0</v>
      </c>
      <c r="D3962" t="s">
        <v>5482</v>
      </c>
      <c r="E3962" s="16">
        <v>114.93279631327458</v>
      </c>
      <c r="F3962" s="12">
        <v>-0.58066246182938197</v>
      </c>
      <c r="G3962" s="13">
        <v>-0.729576480856855</v>
      </c>
      <c r="H3962" s="13">
        <v>0.294352862299254</v>
      </c>
      <c r="I3962" s="14">
        <v>0.31369096781674599</v>
      </c>
      <c r="K3962" t="b">
        <v>0</v>
      </c>
      <c r="L3962" t="b">
        <v>0</v>
      </c>
      <c r="M3962" t="b">
        <v>0</v>
      </c>
      <c r="N3962" t="s">
        <v>9309</v>
      </c>
      <c r="O3962" t="s">
        <v>9714</v>
      </c>
      <c r="P3962">
        <v>223</v>
      </c>
      <c r="Q3962">
        <v>3208793</v>
      </c>
      <c r="R3962">
        <v>3209465</v>
      </c>
      <c r="S3962">
        <v>1</v>
      </c>
      <c r="T3962" t="s">
        <v>20877</v>
      </c>
      <c r="U3962" s="9">
        <v>-4</v>
      </c>
      <c r="V3962" t="s">
        <v>8780</v>
      </c>
      <c r="W3962" t="s">
        <v>8779</v>
      </c>
      <c r="X3962" t="s">
        <v>11674</v>
      </c>
      <c r="Y3962" t="s">
        <v>33480</v>
      </c>
      <c r="Z3962">
        <v>71.678997771373602</v>
      </c>
      <c r="AA3962" s="12">
        <v>0.454687820427224</v>
      </c>
      <c r="AB3962" s="13">
        <v>-1.27705743532737</v>
      </c>
      <c r="AC3962" s="13">
        <v>0.20158197067074901</v>
      </c>
      <c r="AD3962" s="13">
        <v>165.26833196164799</v>
      </c>
      <c r="AE3962" s="13">
        <v>0.54410172274053703</v>
      </c>
      <c r="AF3962" s="13">
        <v>-1.34088250480465</v>
      </c>
      <c r="AG3962" s="14">
        <v>0.17995860330911401</v>
      </c>
      <c r="AH3962" t="s">
        <v>11673</v>
      </c>
      <c r="AI3962" t="s">
        <v>11672</v>
      </c>
      <c r="AJ3962" t="s">
        <v>11671</v>
      </c>
      <c r="AK3962" t="s">
        <v>11670</v>
      </c>
      <c r="AM3962" t="s">
        <v>5625</v>
      </c>
      <c r="AN3962" t="s">
        <v>5625</v>
      </c>
      <c r="AO3962" t="s">
        <v>5625</v>
      </c>
      <c r="AP3962">
        <v>60.453185253098354</v>
      </c>
      <c r="AQ3962">
        <v>221.46199999999999</v>
      </c>
      <c r="AR3962">
        <v>91.078000000000003</v>
      </c>
      <c r="AS3962">
        <v>86.738</v>
      </c>
      <c r="AT3962">
        <v>61.317</v>
      </c>
      <c r="AU3962">
        <v>35.555</v>
      </c>
      <c r="AV3962">
        <v>47.792000000000002</v>
      </c>
      <c r="AW3962">
        <v>35.165999999999997</v>
      </c>
      <c r="AX3962">
        <v>50.503999999999998</v>
      </c>
      <c r="AY3962">
        <v>152.56100000000001</v>
      </c>
      <c r="AZ3962">
        <v>116.473</v>
      </c>
      <c r="BA3962">
        <v>57.632712893010485</v>
      </c>
    </row>
    <row r="3963" spans="1:53" x14ac:dyDescent="0.25">
      <c r="A3963">
        <v>3941</v>
      </c>
      <c r="B3963" t="s">
        <v>21019</v>
      </c>
      <c r="C3963" t="s">
        <v>5625</v>
      </c>
      <c r="D3963" t="s">
        <v>20916</v>
      </c>
      <c r="E3963" s="21" t="s">
        <v>5625</v>
      </c>
      <c r="F3963" s="12" t="s">
        <v>5625</v>
      </c>
      <c r="G3963" s="13" t="s">
        <v>5625</v>
      </c>
      <c r="H3963" s="13" t="s">
        <v>5625</v>
      </c>
      <c r="I3963" s="14" t="s">
        <v>5625</v>
      </c>
      <c r="J3963" t="s">
        <v>5625</v>
      </c>
      <c r="K3963" t="b">
        <v>0</v>
      </c>
      <c r="L3963" t="b">
        <v>0</v>
      </c>
      <c r="M3963" t="b">
        <v>0</v>
      </c>
      <c r="N3963" t="s">
        <v>20865</v>
      </c>
      <c r="O3963" t="s">
        <v>9714</v>
      </c>
      <c r="Q3963">
        <v>3209577</v>
      </c>
      <c r="R3963">
        <v>3209667</v>
      </c>
      <c r="S3963">
        <v>-1</v>
      </c>
      <c r="T3963" t="s">
        <v>20877</v>
      </c>
      <c r="U3963" t="s">
        <v>5625</v>
      </c>
      <c r="V3963" t="s">
        <v>5625</v>
      </c>
      <c r="W3963" t="s">
        <v>5625</v>
      </c>
      <c r="Y3963" t="s">
        <v>5625</v>
      </c>
      <c r="Z3963" t="s">
        <v>5625</v>
      </c>
      <c r="AA3963" t="s">
        <v>5625</v>
      </c>
      <c r="AB3963" t="s">
        <v>5625</v>
      </c>
      <c r="AC3963" t="s">
        <v>5625</v>
      </c>
      <c r="AD3963" t="s">
        <v>5625</v>
      </c>
      <c r="AE3963" t="s">
        <v>5625</v>
      </c>
      <c r="AF3963" t="s">
        <v>5625</v>
      </c>
      <c r="AG3963" t="s">
        <v>5625</v>
      </c>
      <c r="AM3963" t="s">
        <v>5625</v>
      </c>
      <c r="AN3963" t="s">
        <v>5625</v>
      </c>
      <c r="AO3963" t="s">
        <v>5625</v>
      </c>
    </row>
    <row r="3964" spans="1:53" x14ac:dyDescent="0.25">
      <c r="A3964">
        <v>3942</v>
      </c>
      <c r="B3964" t="s">
        <v>5483</v>
      </c>
      <c r="C3964" s="7">
        <v>0</v>
      </c>
      <c r="D3964" t="s">
        <v>5484</v>
      </c>
      <c r="E3964" s="16">
        <v>475.15372456251345</v>
      </c>
      <c r="F3964" s="12">
        <v>1.7403151101889101</v>
      </c>
      <c r="G3964" s="13">
        <v>-1.37906664721404</v>
      </c>
      <c r="H3964" s="13">
        <v>1.85203785400193E-16</v>
      </c>
      <c r="I3964" s="14">
        <v>6.0245211279187196E-6</v>
      </c>
      <c r="K3964" t="b">
        <v>0</v>
      </c>
      <c r="L3964" t="b">
        <v>0</v>
      </c>
      <c r="M3964" t="b">
        <v>0</v>
      </c>
      <c r="N3964" t="s">
        <v>9309</v>
      </c>
      <c r="O3964" t="s">
        <v>9714</v>
      </c>
      <c r="P3964">
        <v>426</v>
      </c>
      <c r="Q3964">
        <v>3209764</v>
      </c>
      <c r="R3964">
        <v>3211045</v>
      </c>
      <c r="S3964">
        <v>-1</v>
      </c>
      <c r="T3964" t="s">
        <v>20877</v>
      </c>
      <c r="U3964" s="9">
        <v>299</v>
      </c>
      <c r="V3964" t="s">
        <v>8781</v>
      </c>
      <c r="W3964" t="s">
        <v>8782</v>
      </c>
      <c r="X3964" t="s">
        <v>11669</v>
      </c>
      <c r="Y3964" t="s">
        <v>33481</v>
      </c>
      <c r="Z3964">
        <v>1501.6415589978801</v>
      </c>
      <c r="AA3964" s="12">
        <v>0.20247036594054099</v>
      </c>
      <c r="AB3964" s="13">
        <v>8.5954065529766499</v>
      </c>
      <c r="AC3964" s="13">
        <v>8.2970519526940197E-18</v>
      </c>
      <c r="AD3964" s="13">
        <v>1141.14002741326</v>
      </c>
      <c r="AE3964" s="13">
        <v>0.27319682367703702</v>
      </c>
      <c r="AF3964" s="13">
        <v>-5.0478868262550503</v>
      </c>
      <c r="AG3964" s="14">
        <v>4.4672363043421202E-7</v>
      </c>
      <c r="AH3964" t="s">
        <v>11668</v>
      </c>
      <c r="AI3964" t="s">
        <v>11667</v>
      </c>
      <c r="AJ3964" t="s">
        <v>11666</v>
      </c>
      <c r="AK3964" t="s">
        <v>11665</v>
      </c>
      <c r="AM3964" t="s">
        <v>5625</v>
      </c>
      <c r="AN3964" t="s">
        <v>5625</v>
      </c>
      <c r="AO3964" t="s">
        <v>5625</v>
      </c>
      <c r="AP3964">
        <v>484.31489825005377</v>
      </c>
      <c r="AQ3964">
        <v>537.83900000000006</v>
      </c>
      <c r="AR3964">
        <v>432.18</v>
      </c>
      <c r="AS3964">
        <v>446.28100000000001</v>
      </c>
      <c r="AT3964">
        <v>1012.688</v>
      </c>
      <c r="AU3964">
        <v>1029.7660000000001</v>
      </c>
      <c r="AV3964">
        <v>949.53700000000003</v>
      </c>
      <c r="AW3964">
        <v>852.56100000000004</v>
      </c>
      <c r="AX3964">
        <v>218.90899999999999</v>
      </c>
      <c r="AY3964">
        <v>272.505</v>
      </c>
      <c r="AZ3964">
        <v>236.86</v>
      </c>
      <c r="BA3964">
        <v>277.95364441261535</v>
      </c>
    </row>
    <row r="3965" spans="1:53" x14ac:dyDescent="0.25">
      <c r="A3965">
        <v>3943</v>
      </c>
      <c r="B3965" t="s">
        <v>5485</v>
      </c>
      <c r="C3965" s="7">
        <v>0</v>
      </c>
      <c r="D3965" t="s">
        <v>5486</v>
      </c>
      <c r="E3965" s="16">
        <v>142.60056289135827</v>
      </c>
      <c r="F3965" s="12">
        <v>-1.5036715160438601</v>
      </c>
      <c r="G3965" s="13">
        <v>-0.73203062012418196</v>
      </c>
      <c r="H3965" s="13">
        <v>1.46785807636454E-2</v>
      </c>
      <c r="I3965" s="14">
        <v>0.44816810616543401</v>
      </c>
      <c r="K3965" t="b">
        <v>0</v>
      </c>
      <c r="L3965" t="b">
        <v>0</v>
      </c>
      <c r="M3965" t="b">
        <v>0</v>
      </c>
      <c r="N3965" t="s">
        <v>9309</v>
      </c>
      <c r="O3965" t="s">
        <v>9714</v>
      </c>
      <c r="P3965">
        <v>192</v>
      </c>
      <c r="Q3965">
        <v>3211380</v>
      </c>
      <c r="R3965">
        <v>3211959</v>
      </c>
      <c r="S3965">
        <v>-1</v>
      </c>
      <c r="T3965" t="s">
        <v>20877</v>
      </c>
      <c r="U3965" s="9">
        <v>335</v>
      </c>
      <c r="V3965" t="s">
        <v>8783</v>
      </c>
      <c r="W3965" t="s">
        <v>8784</v>
      </c>
      <c r="X3965" t="s">
        <v>11664</v>
      </c>
      <c r="Y3965" t="s">
        <v>33482</v>
      </c>
      <c r="Z3965">
        <v>62.669551269322803</v>
      </c>
      <c r="AA3965" s="12">
        <v>0.54329250219785596</v>
      </c>
      <c r="AB3965" s="13">
        <v>-2.7677015787275701</v>
      </c>
      <c r="AC3965" s="13">
        <v>5.6453121721329403E-3</v>
      </c>
      <c r="AD3965" s="13">
        <v>174.97626665223501</v>
      </c>
      <c r="AE3965" s="13">
        <v>0.69872058765513101</v>
      </c>
      <c r="AF3965" s="13">
        <v>-1.0476728939401001</v>
      </c>
      <c r="AG3965" s="14">
        <v>0.294789340249341</v>
      </c>
      <c r="AH3965" t="s">
        <v>11663</v>
      </c>
      <c r="AI3965" t="s">
        <v>11662</v>
      </c>
      <c r="AJ3965" t="s">
        <v>11661</v>
      </c>
      <c r="AK3965" t="s">
        <v>11660</v>
      </c>
      <c r="AM3965" t="s">
        <v>5625</v>
      </c>
      <c r="AN3965" t="s">
        <v>5625</v>
      </c>
      <c r="AO3965" t="s">
        <v>5625</v>
      </c>
      <c r="AP3965">
        <v>162.443251565433</v>
      </c>
      <c r="AQ3965">
        <v>28.2</v>
      </c>
      <c r="AR3965">
        <v>189.79300000000001</v>
      </c>
      <c r="AS3965">
        <v>189.96600000000001</v>
      </c>
      <c r="AT3965">
        <v>22.085999999999999</v>
      </c>
      <c r="AU3965">
        <v>28.234000000000002</v>
      </c>
      <c r="AV3965">
        <v>30.469000000000001</v>
      </c>
      <c r="AW3965">
        <v>34.984000000000002</v>
      </c>
      <c r="AX3965">
        <v>171.703</v>
      </c>
      <c r="AY3965">
        <v>40.241999999999997</v>
      </c>
      <c r="AZ3965">
        <v>40.054000000000002</v>
      </c>
      <c r="BA3965">
        <v>188.80180055206509</v>
      </c>
    </row>
    <row r="3966" spans="1:53" x14ac:dyDescent="0.25">
      <c r="A3966">
        <v>3944</v>
      </c>
      <c r="B3966" t="s">
        <v>5487</v>
      </c>
      <c r="C3966" s="7">
        <v>0</v>
      </c>
      <c r="D3966" t="s">
        <v>5488</v>
      </c>
      <c r="E3966" s="16">
        <v>136.5622658032874</v>
      </c>
      <c r="F3966" s="12">
        <v>-1.32401086529778</v>
      </c>
      <c r="G3966" s="13">
        <v>-0.51171588312501803</v>
      </c>
      <c r="H3966" s="13">
        <v>8.09517426301644E-2</v>
      </c>
      <c r="I3966" s="14">
        <v>0.70022024102478397</v>
      </c>
      <c r="K3966" t="b">
        <v>0</v>
      </c>
      <c r="L3966" t="b">
        <v>0</v>
      </c>
      <c r="M3966" t="b">
        <v>0</v>
      </c>
      <c r="N3966" t="s">
        <v>9309</v>
      </c>
      <c r="O3966" t="s">
        <v>9714</v>
      </c>
      <c r="P3966">
        <v>294</v>
      </c>
      <c r="Q3966">
        <v>3211974</v>
      </c>
      <c r="R3966">
        <v>3212859</v>
      </c>
      <c r="S3966">
        <v>-1</v>
      </c>
      <c r="T3966" t="s">
        <v>20877</v>
      </c>
      <c r="U3966" s="9">
        <v>15</v>
      </c>
      <c r="V3966" t="s">
        <v>8785</v>
      </c>
      <c r="W3966" t="s">
        <v>8786</v>
      </c>
      <c r="X3966" t="s">
        <v>11659</v>
      </c>
      <c r="Y3966" t="s">
        <v>33483</v>
      </c>
      <c r="Z3966">
        <v>95.684664566238695</v>
      </c>
      <c r="AA3966" s="12">
        <v>0.65019249073118701</v>
      </c>
      <c r="AB3966" s="13">
        <v>-2.0363367528419798</v>
      </c>
      <c r="AC3966" s="13">
        <v>4.1716551677635202E-2</v>
      </c>
      <c r="AD3966" s="13">
        <v>276.54779339525101</v>
      </c>
      <c r="AE3966" s="13">
        <v>0.87154354844329096</v>
      </c>
      <c r="AF3966" s="13">
        <v>-0.58713748043803504</v>
      </c>
      <c r="AG3966" s="14">
        <v>0.55711137705578595</v>
      </c>
      <c r="AI3966" t="s">
        <v>11658</v>
      </c>
      <c r="AJ3966" t="s">
        <v>11657</v>
      </c>
      <c r="AK3966" t="s">
        <v>11656</v>
      </c>
      <c r="AM3966" t="s">
        <v>5625</v>
      </c>
      <c r="AN3966" t="s">
        <v>5625</v>
      </c>
      <c r="AO3966" t="s">
        <v>5625</v>
      </c>
      <c r="AP3966">
        <v>210.55706321314963</v>
      </c>
      <c r="AQ3966">
        <v>12.702999999999999</v>
      </c>
      <c r="AR3966">
        <v>203.54400000000001</v>
      </c>
      <c r="AS3966">
        <v>119.44499999999999</v>
      </c>
      <c r="AT3966">
        <v>25.687999999999999</v>
      </c>
      <c r="AU3966">
        <v>18.472000000000001</v>
      </c>
      <c r="AV3966">
        <v>33.734000000000002</v>
      </c>
      <c r="AW3966">
        <v>51.497999999999998</v>
      </c>
      <c r="AX3966">
        <v>206.07599999999999</v>
      </c>
      <c r="AY3966">
        <v>21.062000000000001</v>
      </c>
      <c r="AZ3966">
        <v>19.108000000000001</v>
      </c>
      <c r="BA3966">
        <v>250.57153249055187</v>
      </c>
    </row>
    <row r="3967" spans="1:53" x14ac:dyDescent="0.25">
      <c r="A3967">
        <v>3945</v>
      </c>
      <c r="B3967" t="s">
        <v>5489</v>
      </c>
      <c r="C3967" s="7">
        <v>0</v>
      </c>
      <c r="D3967" t="s">
        <v>2835</v>
      </c>
      <c r="E3967" s="16">
        <v>283.91551019461997</v>
      </c>
      <c r="F3967" s="12">
        <v>0.12370731859189101</v>
      </c>
      <c r="G3967" s="13">
        <v>-0.64740517770649697</v>
      </c>
      <c r="H3967" s="13">
        <v>0.77995909880808201</v>
      </c>
      <c r="I3967" s="14">
        <v>0.23835993549311699</v>
      </c>
      <c r="K3967" t="b">
        <v>0</v>
      </c>
      <c r="L3967" t="b">
        <v>0</v>
      </c>
      <c r="M3967" t="b">
        <v>0</v>
      </c>
      <c r="N3967" t="s">
        <v>9309</v>
      </c>
      <c r="O3967" t="s">
        <v>9714</v>
      </c>
      <c r="P3967">
        <v>457</v>
      </c>
      <c r="Q3967">
        <v>3213007</v>
      </c>
      <c r="R3967">
        <v>3214381</v>
      </c>
      <c r="S3967">
        <v>-1</v>
      </c>
      <c r="T3967" t="s">
        <v>20877</v>
      </c>
      <c r="U3967" s="9">
        <v>148</v>
      </c>
      <c r="V3967" t="s">
        <v>7632</v>
      </c>
      <c r="W3967" t="s">
        <v>7633</v>
      </c>
      <c r="X3967" t="s">
        <v>11655</v>
      </c>
      <c r="Y3967" t="s">
        <v>33484</v>
      </c>
      <c r="Z3967">
        <v>458.47626075206603</v>
      </c>
      <c r="AA3967" s="12">
        <v>0.32696609923213799</v>
      </c>
      <c r="AB3967" s="13">
        <v>0.378349067020743</v>
      </c>
      <c r="AC3967" s="13">
        <v>0.70517129944634305</v>
      </c>
      <c r="AD3967" s="13">
        <v>854.09296135265504</v>
      </c>
      <c r="AE3967" s="13">
        <v>0.42221427837870501</v>
      </c>
      <c r="AF3967" s="13">
        <v>-1.53335690160106</v>
      </c>
      <c r="AG3967" s="14">
        <v>0.12518794164619701</v>
      </c>
      <c r="AH3967" t="s">
        <v>11654</v>
      </c>
      <c r="AI3967" t="s">
        <v>11653</v>
      </c>
      <c r="AJ3967" t="s">
        <v>11652</v>
      </c>
      <c r="AK3967" t="s">
        <v>11651</v>
      </c>
      <c r="AM3967" t="s">
        <v>5625</v>
      </c>
      <c r="AN3967" t="s">
        <v>5625</v>
      </c>
      <c r="AO3967" t="s">
        <v>5625</v>
      </c>
      <c r="AP3967">
        <v>219.50004077847976</v>
      </c>
      <c r="AQ3967">
        <v>400.33</v>
      </c>
      <c r="AR3967">
        <v>190.834</v>
      </c>
      <c r="AS3967">
        <v>324.99799999999999</v>
      </c>
      <c r="AT3967">
        <v>176.833</v>
      </c>
      <c r="AU3967">
        <v>166.57</v>
      </c>
      <c r="AV3967">
        <v>235.39099999999999</v>
      </c>
      <c r="AW3967">
        <v>167.07900000000001</v>
      </c>
      <c r="AX3967">
        <v>171.40700000000001</v>
      </c>
      <c r="AY3967">
        <v>353.03300000000002</v>
      </c>
      <c r="AZ3967">
        <v>325.61500000000001</v>
      </c>
      <c r="BA3967">
        <v>150.48316187982002</v>
      </c>
    </row>
    <row r="3968" spans="1:53" x14ac:dyDescent="0.25">
      <c r="A3968">
        <v>3946</v>
      </c>
      <c r="B3968" t="s">
        <v>5490</v>
      </c>
      <c r="C3968" s="7">
        <v>0</v>
      </c>
      <c r="D3968" t="s">
        <v>5491</v>
      </c>
      <c r="E3968" s="16">
        <v>1330.7573746693697</v>
      </c>
      <c r="F3968" s="12">
        <v>0.41614562202098498</v>
      </c>
      <c r="G3968" s="13">
        <v>-1.66899262486337</v>
      </c>
      <c r="H3968" s="13">
        <v>0.11237001769816</v>
      </c>
      <c r="I3968" s="14">
        <v>1.98338528034166E-7</v>
      </c>
      <c r="K3968" t="b">
        <v>0</v>
      </c>
      <c r="L3968" t="b">
        <v>0</v>
      </c>
      <c r="M3968" t="b">
        <v>0</v>
      </c>
      <c r="N3968" t="s">
        <v>9309</v>
      </c>
      <c r="O3968" t="s">
        <v>9714</v>
      </c>
      <c r="P3968">
        <v>488</v>
      </c>
      <c r="Q3968">
        <v>3214462</v>
      </c>
      <c r="R3968">
        <v>3215929</v>
      </c>
      <c r="S3968">
        <v>-1</v>
      </c>
      <c r="T3968" t="s">
        <v>20877</v>
      </c>
      <c r="U3968" s="9">
        <v>81</v>
      </c>
      <c r="V3968" t="s">
        <v>8787</v>
      </c>
      <c r="W3968" t="s">
        <v>8788</v>
      </c>
      <c r="X3968" t="s">
        <v>11650</v>
      </c>
      <c r="Y3968" t="s">
        <v>33485</v>
      </c>
      <c r="Z3968">
        <v>2581.46846398458</v>
      </c>
      <c r="AA3968" s="12">
        <v>0.222500153739847</v>
      </c>
      <c r="AB3968" s="13">
        <v>1.8703161100173999</v>
      </c>
      <c r="AC3968" s="13">
        <v>6.1439933700827697E-2</v>
      </c>
      <c r="AD3968" s="13">
        <v>3466.2320045186598</v>
      </c>
      <c r="AE3968" s="13">
        <v>0.29139104260973497</v>
      </c>
      <c r="AF3968" s="13">
        <v>-5.7276730606255599</v>
      </c>
      <c r="AG3968" s="14">
        <v>1.01817548744529E-8</v>
      </c>
      <c r="AH3968" t="s">
        <v>11649</v>
      </c>
      <c r="AI3968" t="s">
        <v>11648</v>
      </c>
      <c r="AJ3968" t="s">
        <v>11647</v>
      </c>
      <c r="AK3968" t="s">
        <v>11646</v>
      </c>
      <c r="AM3968" t="s">
        <v>5625</v>
      </c>
      <c r="AN3968" t="s">
        <v>5625</v>
      </c>
      <c r="AO3968" t="s">
        <v>5625</v>
      </c>
      <c r="AP3968">
        <v>1456.5524986774788</v>
      </c>
      <c r="AQ3968">
        <v>1210.7919999999999</v>
      </c>
      <c r="AR3968">
        <v>1216.5440000000001</v>
      </c>
      <c r="AS3968">
        <v>1439.1410000000001</v>
      </c>
      <c r="AT3968">
        <v>1029.5730000000001</v>
      </c>
      <c r="AU3968">
        <v>1049.213</v>
      </c>
      <c r="AV3968">
        <v>1197.0029999999999</v>
      </c>
      <c r="AW3968">
        <v>1025.222</v>
      </c>
      <c r="AX3968">
        <v>458.25400000000002</v>
      </c>
      <c r="AY3968">
        <v>780.28200000000004</v>
      </c>
      <c r="AZ3968">
        <v>617.85</v>
      </c>
      <c r="BA3968">
        <v>462.00456961268117</v>
      </c>
    </row>
    <row r="3969" spans="1:53" x14ac:dyDescent="0.25">
      <c r="A3969">
        <v>3947</v>
      </c>
      <c r="B3969" t="s">
        <v>5492</v>
      </c>
      <c r="C3969" s="7">
        <v>0</v>
      </c>
      <c r="D3969" t="s">
        <v>3</v>
      </c>
      <c r="E3969" s="16">
        <v>53.71297894679131</v>
      </c>
      <c r="F3969" s="12">
        <v>-0.62107550557715496</v>
      </c>
      <c r="G3969" s="13">
        <v>2.7137091026155E-2</v>
      </c>
      <c r="H3969" s="13">
        <v>0.31137101126872802</v>
      </c>
      <c r="I3969" s="14">
        <v>0.98061176347793799</v>
      </c>
      <c r="J3969" t="s">
        <v>8789</v>
      </c>
      <c r="K3969" t="b">
        <v>0</v>
      </c>
      <c r="L3969" t="b">
        <v>0</v>
      </c>
      <c r="M3969" t="b">
        <v>0</v>
      </c>
      <c r="N3969" t="s">
        <v>9309</v>
      </c>
      <c r="O3969" t="s">
        <v>9714</v>
      </c>
      <c r="P3969">
        <v>329</v>
      </c>
      <c r="Q3969">
        <v>3216058</v>
      </c>
      <c r="R3969">
        <v>3217048</v>
      </c>
      <c r="S3969">
        <v>1</v>
      </c>
      <c r="T3969" t="s">
        <v>20877</v>
      </c>
      <c r="U3969" s="9">
        <v>129</v>
      </c>
      <c r="V3969" t="s">
        <v>5625</v>
      </c>
      <c r="W3969" t="s">
        <v>8790</v>
      </c>
      <c r="X3969" t="s">
        <v>11645</v>
      </c>
      <c r="Y3969" t="s">
        <v>33486</v>
      </c>
      <c r="Z3969">
        <v>48.2911668724091</v>
      </c>
      <c r="AA3969" s="12">
        <v>0.50271152823210996</v>
      </c>
      <c r="AB3969" s="13">
        <v>-1.2354510901337299</v>
      </c>
      <c r="AC3969" s="13">
        <v>0.21666266856948899</v>
      </c>
      <c r="AD3969" s="13">
        <v>144.10285308742601</v>
      </c>
      <c r="AE3969" s="13">
        <v>0.64863483798364596</v>
      </c>
      <c r="AF3969" s="13">
        <v>4.1837239440474197E-2</v>
      </c>
      <c r="AG3969" s="14">
        <v>0.96662844820926097</v>
      </c>
      <c r="AK3969" t="s">
        <v>11644</v>
      </c>
      <c r="AM3969" t="s">
        <v>21370</v>
      </c>
      <c r="AN3969" t="s">
        <v>21369</v>
      </c>
      <c r="AO3969" t="s">
        <v>22170</v>
      </c>
      <c r="AP3969">
        <v>27.207915787165213</v>
      </c>
      <c r="AQ3969">
        <v>116.259</v>
      </c>
      <c r="AR3969">
        <v>35.127000000000002</v>
      </c>
      <c r="AS3969">
        <v>36.258000000000003</v>
      </c>
      <c r="AT3969">
        <v>27.268999999999998</v>
      </c>
      <c r="AU3969">
        <v>16.513000000000002</v>
      </c>
      <c r="AV3969">
        <v>22.388999999999999</v>
      </c>
      <c r="AW3969">
        <v>13.64</v>
      </c>
      <c r="AX3969">
        <v>32.549999999999997</v>
      </c>
      <c r="AY3969">
        <v>139.07300000000001</v>
      </c>
      <c r="AZ3969">
        <v>109.318</v>
      </c>
      <c r="BA3969">
        <v>25.869933294692487</v>
      </c>
    </row>
    <row r="3970" spans="1:53" x14ac:dyDescent="0.25">
      <c r="A3970">
        <v>3948</v>
      </c>
      <c r="B3970" t="s">
        <v>21020</v>
      </c>
      <c r="C3970" t="s">
        <v>5625</v>
      </c>
      <c r="D3970" t="s">
        <v>20901</v>
      </c>
      <c r="E3970" s="21" t="s">
        <v>5625</v>
      </c>
      <c r="F3970" s="12" t="s">
        <v>5625</v>
      </c>
      <c r="G3970" s="13" t="s">
        <v>5625</v>
      </c>
      <c r="H3970" s="13" t="s">
        <v>5625</v>
      </c>
      <c r="I3970" s="14" t="s">
        <v>5625</v>
      </c>
      <c r="J3970" t="s">
        <v>5625</v>
      </c>
      <c r="K3970" t="b">
        <v>0</v>
      </c>
      <c r="L3970" t="b">
        <v>0</v>
      </c>
      <c r="M3970" t="b">
        <v>0</v>
      </c>
      <c r="N3970" t="s">
        <v>20866</v>
      </c>
      <c r="O3970" t="s">
        <v>9714</v>
      </c>
      <c r="Q3970">
        <v>3217099</v>
      </c>
      <c r="R3970">
        <v>3217216</v>
      </c>
      <c r="S3970">
        <v>-1</v>
      </c>
      <c r="T3970" t="s">
        <v>20877</v>
      </c>
      <c r="U3970" t="s">
        <v>5625</v>
      </c>
      <c r="V3970" t="s">
        <v>5625</v>
      </c>
      <c r="W3970" t="s">
        <v>5625</v>
      </c>
      <c r="Y3970" t="s">
        <v>5625</v>
      </c>
      <c r="Z3970" t="s">
        <v>5625</v>
      </c>
      <c r="AA3970" t="s">
        <v>5625</v>
      </c>
      <c r="AB3970" t="s">
        <v>5625</v>
      </c>
      <c r="AC3970" t="s">
        <v>5625</v>
      </c>
      <c r="AD3970" t="s">
        <v>5625</v>
      </c>
      <c r="AE3970" t="s">
        <v>5625</v>
      </c>
      <c r="AF3970" t="s">
        <v>5625</v>
      </c>
      <c r="AG3970" t="s">
        <v>5625</v>
      </c>
      <c r="AM3970" t="s">
        <v>5625</v>
      </c>
      <c r="AN3970" t="s">
        <v>5625</v>
      </c>
      <c r="AO3970" t="s">
        <v>5625</v>
      </c>
    </row>
    <row r="3971" spans="1:53" x14ac:dyDescent="0.25">
      <c r="A3971">
        <v>3949</v>
      </c>
      <c r="B3971" t="s">
        <v>21021</v>
      </c>
      <c r="C3971" t="s">
        <v>5625</v>
      </c>
      <c r="D3971" t="s">
        <v>20902</v>
      </c>
      <c r="E3971" s="21" t="s">
        <v>5625</v>
      </c>
      <c r="F3971" s="12" t="s">
        <v>5625</v>
      </c>
      <c r="G3971" s="13" t="s">
        <v>5625</v>
      </c>
      <c r="H3971" s="13" t="s">
        <v>5625</v>
      </c>
      <c r="I3971" s="14" t="s">
        <v>5625</v>
      </c>
      <c r="J3971" t="s">
        <v>5625</v>
      </c>
      <c r="K3971" t="b">
        <v>0</v>
      </c>
      <c r="L3971" t="b">
        <v>0</v>
      </c>
      <c r="M3971" t="b">
        <v>0</v>
      </c>
      <c r="N3971" t="s">
        <v>20866</v>
      </c>
      <c r="O3971" t="s">
        <v>9714</v>
      </c>
      <c r="Q3971">
        <v>3217352</v>
      </c>
      <c r="R3971">
        <v>3220312</v>
      </c>
      <c r="S3971">
        <v>-1</v>
      </c>
      <c r="T3971" t="s">
        <v>20877</v>
      </c>
      <c r="U3971" t="s">
        <v>5625</v>
      </c>
      <c r="V3971" t="s">
        <v>5625</v>
      </c>
      <c r="W3971" t="s">
        <v>5625</v>
      </c>
      <c r="Y3971" t="s">
        <v>5625</v>
      </c>
      <c r="Z3971" t="s">
        <v>5625</v>
      </c>
      <c r="AA3971" t="s">
        <v>5625</v>
      </c>
      <c r="AB3971" t="s">
        <v>5625</v>
      </c>
      <c r="AC3971" t="s">
        <v>5625</v>
      </c>
      <c r="AD3971" t="s">
        <v>5625</v>
      </c>
      <c r="AE3971" t="s">
        <v>5625</v>
      </c>
      <c r="AF3971" t="s">
        <v>5625</v>
      </c>
      <c r="AG3971" t="s">
        <v>5625</v>
      </c>
      <c r="AM3971" t="s">
        <v>5625</v>
      </c>
      <c r="AN3971" t="s">
        <v>5625</v>
      </c>
      <c r="AO3971" t="s">
        <v>5625</v>
      </c>
    </row>
    <row r="3972" spans="1:53" x14ac:dyDescent="0.25">
      <c r="A3972">
        <v>3950</v>
      </c>
      <c r="B3972" t="s">
        <v>21022</v>
      </c>
      <c r="C3972" t="s">
        <v>5625</v>
      </c>
      <c r="D3972" t="s">
        <v>20915</v>
      </c>
      <c r="E3972" s="21" t="s">
        <v>5625</v>
      </c>
      <c r="F3972" s="12" t="s">
        <v>5625</v>
      </c>
      <c r="G3972" s="13" t="s">
        <v>5625</v>
      </c>
      <c r="H3972" s="13" t="s">
        <v>5625</v>
      </c>
      <c r="I3972" s="14" t="s">
        <v>5625</v>
      </c>
      <c r="J3972" t="s">
        <v>5625</v>
      </c>
      <c r="K3972" t="b">
        <v>0</v>
      </c>
      <c r="L3972" t="b">
        <v>0</v>
      </c>
      <c r="M3972" t="b">
        <v>0</v>
      </c>
      <c r="N3972" t="s">
        <v>20865</v>
      </c>
      <c r="O3972" t="s">
        <v>9714</v>
      </c>
      <c r="Q3972">
        <v>3220460</v>
      </c>
      <c r="R3972">
        <v>3220536</v>
      </c>
      <c r="S3972">
        <v>-1</v>
      </c>
      <c r="T3972" t="s">
        <v>20877</v>
      </c>
      <c r="U3972" t="s">
        <v>5625</v>
      </c>
      <c r="V3972" t="s">
        <v>5625</v>
      </c>
      <c r="W3972" t="s">
        <v>5625</v>
      </c>
      <c r="Y3972" t="s">
        <v>5625</v>
      </c>
      <c r="Z3972" t="s">
        <v>5625</v>
      </c>
      <c r="AA3972" t="s">
        <v>5625</v>
      </c>
      <c r="AB3972" t="s">
        <v>5625</v>
      </c>
      <c r="AC3972" t="s">
        <v>5625</v>
      </c>
      <c r="AD3972" t="s">
        <v>5625</v>
      </c>
      <c r="AE3972" t="s">
        <v>5625</v>
      </c>
      <c r="AF3972" t="s">
        <v>5625</v>
      </c>
      <c r="AG3972" t="s">
        <v>5625</v>
      </c>
      <c r="AM3972" t="s">
        <v>5625</v>
      </c>
      <c r="AN3972" t="s">
        <v>5625</v>
      </c>
      <c r="AO3972" t="s">
        <v>5625</v>
      </c>
    </row>
    <row r="3973" spans="1:53" x14ac:dyDescent="0.25">
      <c r="A3973">
        <v>3951</v>
      </c>
      <c r="B3973" t="s">
        <v>21023</v>
      </c>
      <c r="C3973" t="s">
        <v>5625</v>
      </c>
      <c r="D3973" t="s">
        <v>20914</v>
      </c>
      <c r="E3973" s="21" t="s">
        <v>5625</v>
      </c>
      <c r="F3973" s="12" t="s">
        <v>5625</v>
      </c>
      <c r="G3973" s="13" t="s">
        <v>5625</v>
      </c>
      <c r="H3973" s="13" t="s">
        <v>5625</v>
      </c>
      <c r="I3973" s="14" t="s">
        <v>5625</v>
      </c>
      <c r="J3973" t="s">
        <v>5625</v>
      </c>
      <c r="K3973" t="b">
        <v>0</v>
      </c>
      <c r="L3973" t="b">
        <v>0</v>
      </c>
      <c r="M3973" t="b">
        <v>0</v>
      </c>
      <c r="N3973" t="s">
        <v>20865</v>
      </c>
      <c r="O3973" t="s">
        <v>9714</v>
      </c>
      <c r="Q3973">
        <v>3220548</v>
      </c>
      <c r="R3973">
        <v>3220622</v>
      </c>
      <c r="S3973">
        <v>-1</v>
      </c>
      <c r="T3973" t="s">
        <v>20877</v>
      </c>
      <c r="U3973" t="s">
        <v>5625</v>
      </c>
      <c r="V3973" t="s">
        <v>5625</v>
      </c>
      <c r="W3973" t="s">
        <v>5625</v>
      </c>
      <c r="Y3973" t="s">
        <v>5625</v>
      </c>
      <c r="Z3973" t="s">
        <v>5625</v>
      </c>
      <c r="AA3973" t="s">
        <v>5625</v>
      </c>
      <c r="AB3973" t="s">
        <v>5625</v>
      </c>
      <c r="AC3973" t="s">
        <v>5625</v>
      </c>
      <c r="AD3973" t="s">
        <v>5625</v>
      </c>
      <c r="AE3973" t="s">
        <v>5625</v>
      </c>
      <c r="AF3973" t="s">
        <v>5625</v>
      </c>
      <c r="AG3973" t="s">
        <v>5625</v>
      </c>
      <c r="AM3973" t="s">
        <v>5625</v>
      </c>
      <c r="AN3973" t="s">
        <v>5625</v>
      </c>
      <c r="AO3973" t="s">
        <v>5625</v>
      </c>
    </row>
    <row r="3974" spans="1:53" x14ac:dyDescent="0.25">
      <c r="A3974">
        <v>3952</v>
      </c>
      <c r="B3974" t="s">
        <v>8791</v>
      </c>
      <c r="C3974" s="7">
        <v>0.75</v>
      </c>
      <c r="D3974" t="s">
        <v>3</v>
      </c>
      <c r="E3974" s="16">
        <v>9858.8015557243889</v>
      </c>
      <c r="F3974" s="12">
        <v>-2.7466781607466699</v>
      </c>
      <c r="G3974" s="13">
        <v>-0.49300180045944902</v>
      </c>
      <c r="H3974" s="13">
        <v>0.140862227044318</v>
      </c>
      <c r="I3974" s="14">
        <v>0.79910768051498804</v>
      </c>
      <c r="J3974" t="s">
        <v>7443</v>
      </c>
      <c r="K3974" t="b">
        <v>0</v>
      </c>
      <c r="L3974" t="b">
        <v>0</v>
      </c>
      <c r="M3974" t="b">
        <v>0</v>
      </c>
      <c r="N3974" t="s">
        <v>9309</v>
      </c>
      <c r="O3974" t="s">
        <v>9714</v>
      </c>
      <c r="P3974">
        <v>84</v>
      </c>
      <c r="Q3974">
        <v>3220833</v>
      </c>
      <c r="R3974">
        <v>3221088</v>
      </c>
      <c r="S3974">
        <v>-1</v>
      </c>
      <c r="T3974" t="s">
        <v>20877</v>
      </c>
      <c r="U3974" s="9">
        <v>3785</v>
      </c>
      <c r="V3974" t="s">
        <v>5625</v>
      </c>
      <c r="W3974" t="s">
        <v>5625</v>
      </c>
      <c r="X3974" t="s">
        <v>11643</v>
      </c>
      <c r="Y3974" t="s">
        <v>5625</v>
      </c>
      <c r="Z3974">
        <v>1440.4558441843501</v>
      </c>
      <c r="AA3974" s="12">
        <v>1.57409528391499</v>
      </c>
      <c r="AB3974" s="13">
        <v>-1.7449249666229201</v>
      </c>
      <c r="AC3974" s="13">
        <v>8.0997930798998502E-2</v>
      </c>
      <c r="AD3974" s="13">
        <v>5011.13197665198</v>
      </c>
      <c r="AE3974" s="13">
        <v>1.22363104085556</v>
      </c>
      <c r="AF3974" s="13">
        <v>-0.40290069800349498</v>
      </c>
      <c r="AG3974" s="14">
        <v>0.68702127782932398</v>
      </c>
      <c r="AM3974" t="s">
        <v>5625</v>
      </c>
      <c r="AN3974" t="s">
        <v>5625</v>
      </c>
      <c r="AO3974" t="s">
        <v>5625</v>
      </c>
      <c r="AP3974">
        <v>21444.770222897554</v>
      </c>
      <c r="AQ3974">
        <v>0</v>
      </c>
      <c r="AR3974">
        <v>17990.436000000002</v>
      </c>
      <c r="AS3974">
        <v>0</v>
      </c>
      <c r="AT3974">
        <v>0</v>
      </c>
      <c r="AU3974">
        <v>0</v>
      </c>
      <c r="AV3974">
        <v>0</v>
      </c>
      <c r="AW3974">
        <v>0</v>
      </c>
      <c r="AX3974">
        <v>0</v>
      </c>
      <c r="AY3974">
        <v>0</v>
      </c>
      <c r="AZ3974">
        <v>0</v>
      </c>
      <c r="BA3974">
        <v>20971.570917886536</v>
      </c>
    </row>
    <row r="3975" spans="1:53" x14ac:dyDescent="0.25">
      <c r="A3975">
        <v>3953</v>
      </c>
      <c r="B3975" t="s">
        <v>8792</v>
      </c>
      <c r="C3975" s="7">
        <v>0.75</v>
      </c>
      <c r="D3975" t="s">
        <v>3</v>
      </c>
      <c r="E3975" s="16">
        <v>857.85521446002167</v>
      </c>
      <c r="F3975" s="12">
        <v>-2.7087705680383301</v>
      </c>
      <c r="G3975" s="13">
        <v>-0.57118148814999403</v>
      </c>
      <c r="H3975" s="13">
        <v>0.14644414388499799</v>
      </c>
      <c r="I3975" s="14">
        <v>0.76310411523358801</v>
      </c>
      <c r="J3975" t="s">
        <v>7445</v>
      </c>
      <c r="K3975" t="b">
        <v>0</v>
      </c>
      <c r="L3975" t="b">
        <v>0</v>
      </c>
      <c r="M3975" t="b">
        <v>0</v>
      </c>
      <c r="N3975" t="s">
        <v>9309</v>
      </c>
      <c r="O3975" t="s">
        <v>9714</v>
      </c>
      <c r="P3975">
        <v>66</v>
      </c>
      <c r="Q3975">
        <v>3221218</v>
      </c>
      <c r="R3975">
        <v>3221419</v>
      </c>
      <c r="S3975">
        <v>1</v>
      </c>
      <c r="T3975" t="s">
        <v>20877</v>
      </c>
      <c r="U3975" s="9">
        <v>130</v>
      </c>
      <c r="V3975" t="s">
        <v>5625</v>
      </c>
      <c r="W3975" t="s">
        <v>5625</v>
      </c>
      <c r="X3975" t="s">
        <v>11642</v>
      </c>
      <c r="Y3975" t="s">
        <v>5625</v>
      </c>
      <c r="Z3975">
        <v>98.788738409727003</v>
      </c>
      <c r="AA3975" s="12">
        <v>1.57394689049473</v>
      </c>
      <c r="AB3975" s="13">
        <v>-1.72100506338362</v>
      </c>
      <c r="AC3975" s="13">
        <v>8.52499050857915E-2</v>
      </c>
      <c r="AD3975" s="13">
        <v>329.64922483625901</v>
      </c>
      <c r="AE3975" s="13">
        <v>1.2235833434137</v>
      </c>
      <c r="AF3975" s="13">
        <v>-0.46681044754699302</v>
      </c>
      <c r="AG3975" s="14">
        <v>0.64063550042166395</v>
      </c>
      <c r="AM3975" t="s">
        <v>5625</v>
      </c>
      <c r="AN3975" t="s">
        <v>5625</v>
      </c>
      <c r="AO3975" t="s">
        <v>5625</v>
      </c>
      <c r="AP3975">
        <v>1843.1748578400864</v>
      </c>
      <c r="AQ3975">
        <v>0</v>
      </c>
      <c r="AR3975">
        <v>1588.2460000000001</v>
      </c>
      <c r="AS3975">
        <v>0</v>
      </c>
      <c r="AT3975">
        <v>0</v>
      </c>
      <c r="AU3975">
        <v>0</v>
      </c>
      <c r="AV3975">
        <v>0</v>
      </c>
      <c r="AW3975">
        <v>0</v>
      </c>
      <c r="AX3975">
        <v>0</v>
      </c>
      <c r="AY3975">
        <v>0</v>
      </c>
      <c r="AZ3975">
        <v>0</v>
      </c>
      <c r="BA3975">
        <v>1566.3222808785054</v>
      </c>
    </row>
    <row r="3976" spans="1:53" x14ac:dyDescent="0.25">
      <c r="A3976">
        <v>3954</v>
      </c>
      <c r="B3976" t="s">
        <v>8793</v>
      </c>
      <c r="C3976" s="7">
        <v>0.75</v>
      </c>
      <c r="D3976" t="s">
        <v>5645</v>
      </c>
      <c r="E3976" s="16">
        <v>10326.943384913066</v>
      </c>
      <c r="F3976" s="12">
        <v>-2.7467079890972799</v>
      </c>
      <c r="G3976" s="13">
        <v>-0.45192947410283502</v>
      </c>
      <c r="H3976" s="13">
        <v>0.140862227044318</v>
      </c>
      <c r="I3976" s="14">
        <v>0.81535688144876395</v>
      </c>
      <c r="J3976" t="s">
        <v>7447</v>
      </c>
      <c r="K3976" t="b">
        <v>0</v>
      </c>
      <c r="L3976" t="b">
        <v>0</v>
      </c>
      <c r="M3976" t="b">
        <v>0</v>
      </c>
      <c r="N3976" t="s">
        <v>9309</v>
      </c>
      <c r="O3976" t="s">
        <v>9714</v>
      </c>
      <c r="P3976">
        <v>81</v>
      </c>
      <c r="Q3976">
        <v>3221403</v>
      </c>
      <c r="R3976">
        <v>3221649</v>
      </c>
      <c r="S3976">
        <v>1</v>
      </c>
      <c r="T3976" t="s">
        <v>20877</v>
      </c>
      <c r="U3976" s="9">
        <v>-16</v>
      </c>
      <c r="V3976" t="s">
        <v>5625</v>
      </c>
      <c r="W3976" t="s">
        <v>5625</v>
      </c>
      <c r="X3976" t="s">
        <v>11641</v>
      </c>
      <c r="Y3976" t="s">
        <v>5625</v>
      </c>
      <c r="Z3976">
        <v>1455.21913823507</v>
      </c>
      <c r="AA3976" s="12">
        <v>1.5740953913353199</v>
      </c>
      <c r="AB3976" s="13">
        <v>-1.7449437970638</v>
      </c>
      <c r="AC3976" s="13">
        <v>8.0994652628785399E-2</v>
      </c>
      <c r="AD3976" s="13">
        <v>5180.74080028555</v>
      </c>
      <c r="AE3976" s="13">
        <v>1.2236311785885601</v>
      </c>
      <c r="AF3976" s="13">
        <v>-0.369334716220722</v>
      </c>
      <c r="AG3976" s="14">
        <v>0.71187825208466204</v>
      </c>
      <c r="AM3976" t="s">
        <v>5625</v>
      </c>
      <c r="AN3976" t="s">
        <v>5625</v>
      </c>
      <c r="AO3976" t="s">
        <v>5625</v>
      </c>
      <c r="AP3976">
        <v>21644.163539652258</v>
      </c>
      <c r="AQ3976">
        <v>0</v>
      </c>
      <c r="AR3976">
        <v>19663.61</v>
      </c>
      <c r="AS3976">
        <v>0</v>
      </c>
      <c r="AT3976">
        <v>0</v>
      </c>
      <c r="AU3976">
        <v>0</v>
      </c>
      <c r="AV3976">
        <v>0</v>
      </c>
      <c r="AW3976">
        <v>0</v>
      </c>
      <c r="AX3976">
        <v>0</v>
      </c>
      <c r="AY3976">
        <v>0</v>
      </c>
      <c r="AZ3976">
        <v>0</v>
      </c>
      <c r="BA3976">
        <v>23767.712659323661</v>
      </c>
    </row>
    <row r="3977" spans="1:53" x14ac:dyDescent="0.25">
      <c r="A3977">
        <v>3955</v>
      </c>
      <c r="B3977" t="s">
        <v>11640</v>
      </c>
      <c r="C3977" s="7" t="s">
        <v>5625</v>
      </c>
      <c r="D3977" t="s">
        <v>5645</v>
      </c>
      <c r="E3977" s="16" t="s">
        <v>5625</v>
      </c>
      <c r="F3977" s="12" t="s">
        <v>5625</v>
      </c>
      <c r="G3977" s="13" t="s">
        <v>5625</v>
      </c>
      <c r="H3977" s="13" t="s">
        <v>5625</v>
      </c>
      <c r="I3977" s="14" t="s">
        <v>5625</v>
      </c>
      <c r="J3977" t="s">
        <v>5625</v>
      </c>
      <c r="K3977" t="b">
        <v>1</v>
      </c>
      <c r="L3977" t="b">
        <v>0</v>
      </c>
      <c r="M3977" t="b">
        <v>0</v>
      </c>
      <c r="N3977" t="s">
        <v>9309</v>
      </c>
      <c r="O3977" t="s">
        <v>9714</v>
      </c>
      <c r="P3977">
        <v>50</v>
      </c>
      <c r="Q3977">
        <v>3221674</v>
      </c>
      <c r="R3977">
        <v>3221827</v>
      </c>
      <c r="S3977">
        <v>-1</v>
      </c>
      <c r="T3977" t="s">
        <v>20877</v>
      </c>
      <c r="U3977" s="9" t="s">
        <v>5625</v>
      </c>
      <c r="V3977" t="s">
        <v>5625</v>
      </c>
      <c r="W3977" t="s">
        <v>5625</v>
      </c>
      <c r="X3977" t="s">
        <v>11639</v>
      </c>
      <c r="Y3977" t="s">
        <v>5625</v>
      </c>
      <c r="Z3977" t="s">
        <v>5625</v>
      </c>
      <c r="AA3977" s="12" t="s">
        <v>5625</v>
      </c>
      <c r="AB3977" s="13" t="s">
        <v>5625</v>
      </c>
      <c r="AC3977" s="13" t="s">
        <v>5625</v>
      </c>
      <c r="AD3977" s="13" t="s">
        <v>5625</v>
      </c>
      <c r="AE3977" s="13" t="s">
        <v>5625</v>
      </c>
      <c r="AF3977" s="13" t="s">
        <v>5625</v>
      </c>
      <c r="AG3977" s="14" t="s">
        <v>5625</v>
      </c>
      <c r="AM3977" t="s">
        <v>5625</v>
      </c>
      <c r="AN3977" t="s">
        <v>5625</v>
      </c>
      <c r="AO3977" t="s">
        <v>5625</v>
      </c>
      <c r="AP3977" t="s">
        <v>5625</v>
      </c>
      <c r="AQ3977" t="s">
        <v>5625</v>
      </c>
      <c r="AR3977" t="s">
        <v>5625</v>
      </c>
      <c r="AS3977" t="s">
        <v>5625</v>
      </c>
      <c r="AT3977" t="s">
        <v>5625</v>
      </c>
      <c r="AU3977" t="s">
        <v>5625</v>
      </c>
      <c r="AV3977" t="s">
        <v>5625</v>
      </c>
      <c r="AW3977" t="s">
        <v>5625</v>
      </c>
      <c r="AX3977" t="s">
        <v>5625</v>
      </c>
      <c r="AY3977" t="s">
        <v>5625</v>
      </c>
      <c r="AZ3977" t="s">
        <v>5625</v>
      </c>
      <c r="BA3977" t="s">
        <v>5625</v>
      </c>
    </row>
    <row r="3978" spans="1:53" x14ac:dyDescent="0.25">
      <c r="A3978">
        <v>3956</v>
      </c>
      <c r="B3978" t="s">
        <v>8794</v>
      </c>
      <c r="C3978" s="7">
        <v>0.75</v>
      </c>
      <c r="D3978" t="s">
        <v>7176</v>
      </c>
      <c r="E3978" s="16">
        <v>5120.3834123307151</v>
      </c>
      <c r="F3978" s="12">
        <v>-2.7433854996482401</v>
      </c>
      <c r="G3978" s="13">
        <v>-0.68167409719793903</v>
      </c>
      <c r="H3978" s="13">
        <v>0.141160376059349</v>
      </c>
      <c r="I3978" s="14">
        <v>0.71611763309655196</v>
      </c>
      <c r="J3978" t="s">
        <v>8584</v>
      </c>
      <c r="K3978" t="b">
        <v>0</v>
      </c>
      <c r="L3978" t="b">
        <v>0</v>
      </c>
      <c r="M3978" t="b">
        <v>0</v>
      </c>
      <c r="N3978" t="s">
        <v>9309</v>
      </c>
      <c r="O3978" t="s">
        <v>9714</v>
      </c>
      <c r="P3978">
        <v>76</v>
      </c>
      <c r="Q3978">
        <v>3221804</v>
      </c>
      <c r="R3978">
        <v>3222035</v>
      </c>
      <c r="S3978">
        <v>1</v>
      </c>
      <c r="T3978" t="s">
        <v>20877</v>
      </c>
      <c r="U3978" s="9">
        <v>155</v>
      </c>
      <c r="V3978" t="s">
        <v>5625</v>
      </c>
      <c r="W3978" t="s">
        <v>5625</v>
      </c>
      <c r="X3978" t="s">
        <v>11638</v>
      </c>
      <c r="Y3978" t="s">
        <v>5625</v>
      </c>
      <c r="Z3978">
        <v>677.32263510707401</v>
      </c>
      <c r="AA3978" s="12">
        <v>1.57408334200668</v>
      </c>
      <c r="AB3978" s="13">
        <v>-1.7428464087237701</v>
      </c>
      <c r="AC3978" s="13">
        <v>8.1360447296454697E-2</v>
      </c>
      <c r="AD3978" s="13">
        <v>2143.6870720787001</v>
      </c>
      <c r="AE3978" s="13">
        <v>1.22362619545035</v>
      </c>
      <c r="AF3978" s="13">
        <v>-0.55709341605509899</v>
      </c>
      <c r="AG3978" s="14">
        <v>0.57746360569699695</v>
      </c>
      <c r="AH3978" t="s">
        <v>11637</v>
      </c>
      <c r="AM3978" t="s">
        <v>21854</v>
      </c>
      <c r="AN3978" t="s">
        <v>21853</v>
      </c>
      <c r="AO3978" t="s">
        <v>21865</v>
      </c>
      <c r="AP3978">
        <v>10232.597649322861</v>
      </c>
      <c r="AQ3978">
        <v>0</v>
      </c>
      <c r="AR3978">
        <v>10248.936</v>
      </c>
      <c r="AS3978">
        <v>0</v>
      </c>
      <c r="AT3978">
        <v>0</v>
      </c>
      <c r="AU3978">
        <v>0</v>
      </c>
      <c r="AV3978">
        <v>0</v>
      </c>
      <c r="AW3978">
        <v>0</v>
      </c>
      <c r="AX3978">
        <v>0</v>
      </c>
      <c r="AY3978">
        <v>0</v>
      </c>
      <c r="AZ3978">
        <v>0</v>
      </c>
      <c r="BA3978">
        <v>7493.266741420859</v>
      </c>
    </row>
    <row r="3979" spans="1:53" x14ac:dyDescent="0.25">
      <c r="A3979">
        <v>3957</v>
      </c>
      <c r="B3979" t="s">
        <v>1530</v>
      </c>
      <c r="C3979" s="7">
        <v>0</v>
      </c>
      <c r="D3979" t="s">
        <v>999</v>
      </c>
      <c r="E3979" s="16">
        <v>76.398203707313911</v>
      </c>
      <c r="F3979" s="12">
        <v>-0.33459777571041299</v>
      </c>
      <c r="G3979" s="13">
        <v>0.61142202252417499</v>
      </c>
      <c r="H3979" s="13">
        <v>0.46703119084884098</v>
      </c>
      <c r="I3979" s="14">
        <v>0.35920878110466897</v>
      </c>
      <c r="K3979" t="b">
        <v>0</v>
      </c>
      <c r="L3979" t="b">
        <v>0</v>
      </c>
      <c r="M3979" t="b">
        <v>0</v>
      </c>
      <c r="N3979" t="s">
        <v>9309</v>
      </c>
      <c r="O3979" t="s">
        <v>9714</v>
      </c>
      <c r="P3979">
        <v>361</v>
      </c>
      <c r="Q3979">
        <v>3222676</v>
      </c>
      <c r="R3979">
        <v>3223762</v>
      </c>
      <c r="S3979">
        <v>-1</v>
      </c>
      <c r="T3979" t="s">
        <v>20877</v>
      </c>
      <c r="U3979" s="9">
        <v>641</v>
      </c>
      <c r="V3979" t="s">
        <v>5625</v>
      </c>
      <c r="W3979" t="s">
        <v>8795</v>
      </c>
      <c r="X3979" t="s">
        <v>11636</v>
      </c>
      <c r="Y3979" t="s">
        <v>30885</v>
      </c>
      <c r="Z3979">
        <v>83.442694127227995</v>
      </c>
      <c r="AA3979" s="12">
        <v>0.365791420556076</v>
      </c>
      <c r="AB3979" s="13">
        <v>-0.914722863652073</v>
      </c>
      <c r="AC3979" s="13">
        <v>0.36033713834158698</v>
      </c>
      <c r="AD3979" s="13">
        <v>285.45181457638301</v>
      </c>
      <c r="AE3979" s="13">
        <v>0.49535797849937102</v>
      </c>
      <c r="AF3979" s="13">
        <v>1.23430337061776</v>
      </c>
      <c r="AG3979" s="14">
        <v>0.21708988041353</v>
      </c>
      <c r="AI3979" t="s">
        <v>11477</v>
      </c>
      <c r="AJ3979" t="s">
        <v>11309</v>
      </c>
      <c r="AK3979" t="s">
        <v>11635</v>
      </c>
      <c r="AM3979" t="s">
        <v>5625</v>
      </c>
      <c r="AN3979" t="s">
        <v>5625</v>
      </c>
      <c r="AO3979" t="s">
        <v>5625</v>
      </c>
      <c r="AP3979">
        <v>52.451814829255646</v>
      </c>
      <c r="AQ3979">
        <v>120.03100000000001</v>
      </c>
      <c r="AR3979">
        <v>56.997999999999998</v>
      </c>
      <c r="AS3979">
        <v>76.111999999999995</v>
      </c>
      <c r="AT3979">
        <v>37.942</v>
      </c>
      <c r="AU3979">
        <v>37.054000000000002</v>
      </c>
      <c r="AV3979">
        <v>38.32</v>
      </c>
      <c r="AW3979">
        <v>31.085999999999999</v>
      </c>
      <c r="AX3979">
        <v>89.334000000000003</v>
      </c>
      <c r="AY3979">
        <v>232.10400000000001</v>
      </c>
      <c r="AZ3979">
        <v>249.137</v>
      </c>
      <c r="BA3979">
        <v>96.057945281667088</v>
      </c>
    </row>
    <row r="3980" spans="1:53" x14ac:dyDescent="0.25">
      <c r="A3980">
        <v>3958</v>
      </c>
      <c r="B3980" t="s">
        <v>1528</v>
      </c>
      <c r="C3980" s="7">
        <v>0</v>
      </c>
      <c r="D3980" t="s">
        <v>1529</v>
      </c>
      <c r="E3980" s="16">
        <v>293.65097362596674</v>
      </c>
      <c r="F3980" s="12">
        <v>1.00606952348931</v>
      </c>
      <c r="G3980" s="13">
        <v>-0.86489574877820596</v>
      </c>
      <c r="H3980" s="13">
        <v>1.5023955310126899E-5</v>
      </c>
      <c r="I3980" s="14">
        <v>3.53290808484772E-3</v>
      </c>
      <c r="K3980" t="b">
        <v>0</v>
      </c>
      <c r="L3980" t="b">
        <v>0</v>
      </c>
      <c r="M3980" t="b">
        <v>0</v>
      </c>
      <c r="N3980" t="s">
        <v>9309</v>
      </c>
      <c r="O3980" t="s">
        <v>9714</v>
      </c>
      <c r="P3980">
        <v>824</v>
      </c>
      <c r="Q3980">
        <v>3223877</v>
      </c>
      <c r="R3980">
        <v>3226352</v>
      </c>
      <c r="S3980">
        <v>-1</v>
      </c>
      <c r="T3980" t="s">
        <v>20877</v>
      </c>
      <c r="U3980" s="9">
        <v>115</v>
      </c>
      <c r="V3980" t="s">
        <v>8796</v>
      </c>
      <c r="W3980" t="s">
        <v>7017</v>
      </c>
      <c r="X3980" t="s">
        <v>11634</v>
      </c>
      <c r="Y3980" t="s">
        <v>30884</v>
      </c>
      <c r="Z3980">
        <v>1239.64273735505</v>
      </c>
      <c r="AA3980" s="12">
        <v>0.21371460974165801</v>
      </c>
      <c r="AB3980" s="13">
        <v>4.70753742435046</v>
      </c>
      <c r="AC3980" s="13">
        <v>2.50727260480765E-6</v>
      </c>
      <c r="AD3980" s="13">
        <v>1523.02488384199</v>
      </c>
      <c r="AE3980" s="13">
        <v>0.25427269842768102</v>
      </c>
      <c r="AF3980" s="13">
        <v>-3.4014495229978299</v>
      </c>
      <c r="AG3980" s="14">
        <v>6.7029506083497595E-4</v>
      </c>
      <c r="AH3980" t="s">
        <v>11629</v>
      </c>
      <c r="AI3980" t="s">
        <v>11633</v>
      </c>
      <c r="AJ3980" t="s">
        <v>11632</v>
      </c>
      <c r="AK3980" t="s">
        <v>11631</v>
      </c>
      <c r="AM3980" t="s">
        <v>5625</v>
      </c>
      <c r="AN3980" t="s">
        <v>5625</v>
      </c>
      <c r="AO3980" t="s">
        <v>5625</v>
      </c>
      <c r="AP3980">
        <v>305.26389450386677</v>
      </c>
      <c r="AQ3980">
        <v>282.80700000000002</v>
      </c>
      <c r="AR3980">
        <v>271.45800000000003</v>
      </c>
      <c r="AS3980">
        <v>315.07499999999999</v>
      </c>
      <c r="AT3980">
        <v>342.15699999999998</v>
      </c>
      <c r="AU3980">
        <v>358.70800000000003</v>
      </c>
      <c r="AV3980">
        <v>390.38799999999998</v>
      </c>
      <c r="AW3980">
        <v>338.28</v>
      </c>
      <c r="AX3980">
        <v>243.917</v>
      </c>
      <c r="AY3980">
        <v>200.95</v>
      </c>
      <c r="AZ3980">
        <v>201.458</v>
      </c>
      <c r="BA3980">
        <v>246.58463247721522</v>
      </c>
    </row>
    <row r="3981" spans="1:53" x14ac:dyDescent="0.25">
      <c r="A3981">
        <v>3959</v>
      </c>
      <c r="B3981" t="s">
        <v>1526</v>
      </c>
      <c r="C3981" s="7">
        <v>0</v>
      </c>
      <c r="D3981" t="s">
        <v>1527</v>
      </c>
      <c r="E3981" s="16">
        <v>237.70713288404673</v>
      </c>
      <c r="F3981" s="12">
        <v>0.75777349903842195</v>
      </c>
      <c r="G3981" s="13">
        <v>-0.91761099530116996</v>
      </c>
      <c r="H3981" s="13">
        <v>1.45730892343511E-2</v>
      </c>
      <c r="I3981" s="14">
        <v>1.5243913146683699E-2</v>
      </c>
      <c r="K3981" t="b">
        <v>0</v>
      </c>
      <c r="L3981" t="b">
        <v>0</v>
      </c>
      <c r="M3981" t="b">
        <v>0</v>
      </c>
      <c r="N3981" t="s">
        <v>9309</v>
      </c>
      <c r="O3981" t="s">
        <v>9714</v>
      </c>
      <c r="P3981">
        <v>643</v>
      </c>
      <c r="Q3981">
        <v>3226413</v>
      </c>
      <c r="R3981">
        <v>3228345</v>
      </c>
      <c r="S3981">
        <v>-1</v>
      </c>
      <c r="T3981" t="s">
        <v>20877</v>
      </c>
      <c r="U3981" s="9">
        <v>61</v>
      </c>
      <c r="V3981" t="s">
        <v>8797</v>
      </c>
      <c r="W3981" t="s">
        <v>5625</v>
      </c>
      <c r="X3981" t="s">
        <v>11630</v>
      </c>
      <c r="Y3981" t="s">
        <v>30883</v>
      </c>
      <c r="Z3981">
        <v>700.47078689054104</v>
      </c>
      <c r="AA3981" s="12">
        <v>0.27353742442533802</v>
      </c>
      <c r="AB3981" s="13">
        <v>2.77027357638682</v>
      </c>
      <c r="AC3981" s="13">
        <v>5.6009226897545299E-3</v>
      </c>
      <c r="AD3981" s="13">
        <v>943.49087076178103</v>
      </c>
      <c r="AE3981" s="13">
        <v>0.31843456561658501</v>
      </c>
      <c r="AF3981" s="13">
        <v>-2.8816312498123402</v>
      </c>
      <c r="AG3981" s="14">
        <v>3.9562242830776303E-3</v>
      </c>
      <c r="AH3981" t="s">
        <v>11629</v>
      </c>
      <c r="AI3981" t="s">
        <v>11628</v>
      </c>
      <c r="AJ3981" t="s">
        <v>11627</v>
      </c>
      <c r="AM3981" t="s">
        <v>21675</v>
      </c>
      <c r="AN3981" t="s">
        <v>21674</v>
      </c>
      <c r="AO3981" t="s">
        <v>21980</v>
      </c>
      <c r="AP3981">
        <v>245.01253153618688</v>
      </c>
      <c r="AQ3981">
        <v>240.37299999999999</v>
      </c>
      <c r="AR3981">
        <v>172.43700000000001</v>
      </c>
      <c r="AS3981">
        <v>293.00599999999997</v>
      </c>
      <c r="AT3981">
        <v>225.04400000000001</v>
      </c>
      <c r="AU3981">
        <v>224.55600000000001</v>
      </c>
      <c r="AV3981">
        <v>298.988</v>
      </c>
      <c r="AW3981">
        <v>229.78399999999999</v>
      </c>
      <c r="AX3981">
        <v>194.65199999999999</v>
      </c>
      <c r="AY3981">
        <v>160.29</v>
      </c>
      <c r="AZ3981">
        <v>132.541</v>
      </c>
      <c r="BA3981">
        <v>201.10826041768595</v>
      </c>
    </row>
    <row r="3982" spans="1:53" x14ac:dyDescent="0.25">
      <c r="A3982">
        <v>3960</v>
      </c>
      <c r="B3982" t="s">
        <v>1524</v>
      </c>
      <c r="C3982" s="7">
        <v>0</v>
      </c>
      <c r="D3982" t="s">
        <v>1525</v>
      </c>
      <c r="E3982" s="16">
        <v>475.29690175874816</v>
      </c>
      <c r="F3982" s="12">
        <v>0.52798142304671203</v>
      </c>
      <c r="G3982" s="13">
        <v>-1.0972011123285399</v>
      </c>
      <c r="H3982" s="13">
        <v>0.16478095663919901</v>
      </c>
      <c r="I3982" s="14">
        <v>9.1229497167011793E-3</v>
      </c>
      <c r="K3982" t="b">
        <v>0</v>
      </c>
      <c r="L3982" t="b">
        <v>0</v>
      </c>
      <c r="M3982" t="b">
        <v>0</v>
      </c>
      <c r="N3982" t="s">
        <v>9309</v>
      </c>
      <c r="O3982" t="s">
        <v>9714</v>
      </c>
      <c r="P3982">
        <v>374</v>
      </c>
      <c r="Q3982">
        <v>3228374</v>
      </c>
      <c r="R3982">
        <v>3229499</v>
      </c>
      <c r="S3982">
        <v>-1</v>
      </c>
      <c r="T3982" t="s">
        <v>20877</v>
      </c>
      <c r="U3982" s="9">
        <v>29</v>
      </c>
      <c r="V3982" t="s">
        <v>8798</v>
      </c>
      <c r="W3982" t="s">
        <v>6278</v>
      </c>
      <c r="X3982" t="s">
        <v>11626</v>
      </c>
      <c r="Y3982" t="s">
        <v>30882</v>
      </c>
      <c r="Z3982">
        <v>735.60113226313103</v>
      </c>
      <c r="AA3982" s="12">
        <v>0.320155614994096</v>
      </c>
      <c r="AB3982" s="13">
        <v>1.6491399754349101</v>
      </c>
      <c r="AC3982" s="13">
        <v>9.9118961604296604E-2</v>
      </c>
      <c r="AD3982" s="13">
        <v>1048.08771816587</v>
      </c>
      <c r="AE3982" s="13">
        <v>0.35743299832477698</v>
      </c>
      <c r="AF3982" s="13">
        <v>-3.06966932955523</v>
      </c>
      <c r="AG3982" s="14">
        <v>2.14295889119297E-3</v>
      </c>
      <c r="AI3982" t="s">
        <v>11625</v>
      </c>
      <c r="AJ3982" t="s">
        <v>11624</v>
      </c>
      <c r="AK3982" t="s">
        <v>11623</v>
      </c>
      <c r="AM3982" t="s">
        <v>5625</v>
      </c>
      <c r="AN3982" t="s">
        <v>5625</v>
      </c>
      <c r="AO3982" t="s">
        <v>5625</v>
      </c>
      <c r="AP3982">
        <v>390.93760703499288</v>
      </c>
      <c r="AQ3982">
        <v>687.84199999999998</v>
      </c>
      <c r="AR3982">
        <v>284.38499999999999</v>
      </c>
      <c r="AS3982">
        <v>538.02300000000002</v>
      </c>
      <c r="AT3982">
        <v>438.25900000000001</v>
      </c>
      <c r="AU3982">
        <v>419.17099999999999</v>
      </c>
      <c r="AV3982">
        <v>419.77600000000001</v>
      </c>
      <c r="AW3982">
        <v>367.60700000000003</v>
      </c>
      <c r="AX3982">
        <v>253.53</v>
      </c>
      <c r="AY3982">
        <v>397.65600000000001</v>
      </c>
      <c r="AZ3982">
        <v>303.20299999999997</v>
      </c>
      <c r="BA3982">
        <v>255.41826823637851</v>
      </c>
    </row>
    <row r="3983" spans="1:53" x14ac:dyDescent="0.25">
      <c r="A3983">
        <v>3961</v>
      </c>
      <c r="B3983" t="s">
        <v>1523</v>
      </c>
      <c r="C3983" s="7">
        <v>0</v>
      </c>
      <c r="D3983" t="s">
        <v>12</v>
      </c>
      <c r="E3983" s="16">
        <v>83.926942306875034</v>
      </c>
      <c r="F3983" s="12">
        <v>-4.7539312676483703E-2</v>
      </c>
      <c r="G3983" s="13">
        <v>-1.3071064415100599</v>
      </c>
      <c r="H3983" s="13">
        <v>0.95427699664178101</v>
      </c>
      <c r="I3983" s="14">
        <v>4.5253721535386399E-2</v>
      </c>
      <c r="K3983" t="b">
        <v>0</v>
      </c>
      <c r="L3983" t="b">
        <v>0</v>
      </c>
      <c r="M3983" t="b">
        <v>0</v>
      </c>
      <c r="N3983" t="s">
        <v>9309</v>
      </c>
      <c r="O3983" t="s">
        <v>9714</v>
      </c>
      <c r="P3983">
        <v>73</v>
      </c>
      <c r="Q3983">
        <v>3229510</v>
      </c>
      <c r="R3983">
        <v>3229732</v>
      </c>
      <c r="S3983">
        <v>-1</v>
      </c>
      <c r="T3983" t="s">
        <v>20877</v>
      </c>
      <c r="U3983" s="9">
        <v>11</v>
      </c>
      <c r="V3983" t="s">
        <v>5625</v>
      </c>
      <c r="W3983" t="s">
        <v>8799</v>
      </c>
      <c r="X3983" t="s">
        <v>11622</v>
      </c>
      <c r="Y3983" t="s">
        <v>30881</v>
      </c>
      <c r="Z3983">
        <v>20.257461719382</v>
      </c>
      <c r="AA3983" s="12">
        <v>0.57211157576453997</v>
      </c>
      <c r="AB3983" s="13">
        <v>-8.3094477878645698E-2</v>
      </c>
      <c r="AC3983" s="13">
        <v>0.93377641667724698</v>
      </c>
      <c r="AD3983" s="13">
        <v>33.963489097198298</v>
      </c>
      <c r="AE3983" s="13">
        <v>0.53678455425920601</v>
      </c>
      <c r="AF3983" s="13">
        <v>-2.4350671626793501</v>
      </c>
      <c r="AG3983" s="14">
        <v>1.4889025830543299E-2</v>
      </c>
      <c r="AK3983" t="s">
        <v>11621</v>
      </c>
      <c r="AM3983" t="s">
        <v>5625</v>
      </c>
      <c r="AN3983" t="s">
        <v>5625</v>
      </c>
      <c r="AO3983" t="s">
        <v>5625</v>
      </c>
      <c r="AP3983">
        <v>59.671769227500135</v>
      </c>
      <c r="AQ3983">
        <v>67.519000000000005</v>
      </c>
      <c r="AR3983">
        <v>43.860999999999997</v>
      </c>
      <c r="AS3983">
        <v>164.65600000000001</v>
      </c>
      <c r="AT3983">
        <v>19.201000000000001</v>
      </c>
      <c r="AU3983">
        <v>39.651000000000003</v>
      </c>
      <c r="AV3983">
        <v>103.917</v>
      </c>
      <c r="AW3983">
        <v>30.414000000000001</v>
      </c>
      <c r="AX3983">
        <v>66.400999999999996</v>
      </c>
      <c r="AY3983">
        <v>34.348999999999997</v>
      </c>
      <c r="AZ3983">
        <v>39.173999999999999</v>
      </c>
      <c r="BA3983">
        <v>36.579437651361495</v>
      </c>
    </row>
    <row r="3984" spans="1:53" x14ac:dyDescent="0.25">
      <c r="A3984">
        <v>3962</v>
      </c>
      <c r="B3984" t="s">
        <v>1521</v>
      </c>
      <c r="C3984" s="7">
        <v>0</v>
      </c>
      <c r="D3984" t="s">
        <v>1522</v>
      </c>
      <c r="E3984" s="16">
        <v>343.13541620281876</v>
      </c>
      <c r="F3984" s="12">
        <v>0.68091186862119102</v>
      </c>
      <c r="G3984" s="13">
        <v>-0.56997199932937104</v>
      </c>
      <c r="H3984" s="13">
        <v>1.2369749477593801E-2</v>
      </c>
      <c r="I3984" s="14">
        <v>0.17576869490606101</v>
      </c>
      <c r="K3984" t="b">
        <v>0</v>
      </c>
      <c r="L3984" t="b">
        <v>0</v>
      </c>
      <c r="M3984" t="b">
        <v>0</v>
      </c>
      <c r="N3984" t="s">
        <v>9309</v>
      </c>
      <c r="O3984" t="s">
        <v>9714</v>
      </c>
      <c r="P3984">
        <v>378</v>
      </c>
      <c r="Q3984">
        <v>3229835</v>
      </c>
      <c r="R3984">
        <v>3230972</v>
      </c>
      <c r="S3984">
        <v>-1</v>
      </c>
      <c r="T3984" t="s">
        <v>20877</v>
      </c>
      <c r="U3984" s="9">
        <v>103</v>
      </c>
      <c r="V3984" t="s">
        <v>8800</v>
      </c>
      <c r="W3984" t="s">
        <v>8801</v>
      </c>
      <c r="X3984" t="s">
        <v>11620</v>
      </c>
      <c r="Y3984" t="s">
        <v>30880</v>
      </c>
      <c r="Z3984">
        <v>574.63010087870305</v>
      </c>
      <c r="AA3984" s="12">
        <v>0.240446329085097</v>
      </c>
      <c r="AB3984" s="13">
        <v>2.8318663512646398</v>
      </c>
      <c r="AC3984" s="13">
        <v>4.6277186937395704E-3</v>
      </c>
      <c r="AD3984" s="13">
        <v>880.46957750870502</v>
      </c>
      <c r="AE3984" s="13">
        <v>0.33008717477215799</v>
      </c>
      <c r="AF3984" s="13">
        <v>-1.72673173298173</v>
      </c>
      <c r="AG3984" s="14">
        <v>8.4215853820689801E-2</v>
      </c>
      <c r="AH3984" t="s">
        <v>11619</v>
      </c>
      <c r="AI3984" t="s">
        <v>11618</v>
      </c>
      <c r="AJ3984" t="s">
        <v>11617</v>
      </c>
      <c r="AK3984" t="s">
        <v>11616</v>
      </c>
      <c r="AM3984" t="s">
        <v>21723</v>
      </c>
      <c r="AN3984" t="s">
        <v>21722</v>
      </c>
      <c r="AO3984" t="s">
        <v>21949</v>
      </c>
      <c r="AP3984">
        <v>277.29266481127502</v>
      </c>
      <c r="AQ3984">
        <v>368.18799999999999</v>
      </c>
      <c r="AR3984">
        <v>351.11799999999999</v>
      </c>
      <c r="AS3984">
        <v>375.94299999999998</v>
      </c>
      <c r="AT3984">
        <v>317.41500000000002</v>
      </c>
      <c r="AU3984">
        <v>335.11500000000001</v>
      </c>
      <c r="AV3984">
        <v>322.649</v>
      </c>
      <c r="AW3984">
        <v>351.85</v>
      </c>
      <c r="AX3984">
        <v>215.578</v>
      </c>
      <c r="AY3984">
        <v>396.44</v>
      </c>
      <c r="AZ3984">
        <v>423.233</v>
      </c>
      <c r="BA3984">
        <v>253.27195779146456</v>
      </c>
    </row>
    <row r="3985" spans="1:53" x14ac:dyDescent="0.25">
      <c r="A3985">
        <v>3963</v>
      </c>
      <c r="B3985" t="s">
        <v>1519</v>
      </c>
      <c r="C3985" s="7">
        <v>0</v>
      </c>
      <c r="D3985" t="s">
        <v>1520</v>
      </c>
      <c r="E3985" s="16">
        <v>312.40175208915036</v>
      </c>
      <c r="F3985" s="12">
        <v>0.683213922586134</v>
      </c>
      <c r="G3985" s="13">
        <v>-0.62505930705611501</v>
      </c>
      <c r="H3985" s="13">
        <v>3.0817725922870701E-2</v>
      </c>
      <c r="I3985" s="14">
        <v>4.7521346957919798E-2</v>
      </c>
      <c r="K3985" t="b">
        <v>0</v>
      </c>
      <c r="L3985" t="b">
        <v>0</v>
      </c>
      <c r="M3985" t="b">
        <v>0</v>
      </c>
      <c r="N3985" t="s">
        <v>9309</v>
      </c>
      <c r="O3985" t="s">
        <v>9714</v>
      </c>
      <c r="P3985">
        <v>450</v>
      </c>
      <c r="Q3985">
        <v>3231153</v>
      </c>
      <c r="R3985">
        <v>3232506</v>
      </c>
      <c r="S3985">
        <v>-1</v>
      </c>
      <c r="T3985" t="s">
        <v>20877</v>
      </c>
      <c r="U3985" s="9">
        <v>181</v>
      </c>
      <c r="V3985" t="s">
        <v>8802</v>
      </c>
      <c r="W3985" t="s">
        <v>5625</v>
      </c>
      <c r="X3985" t="s">
        <v>11615</v>
      </c>
      <c r="Y3985" t="s">
        <v>30879</v>
      </c>
      <c r="Z3985">
        <v>623.37557226988804</v>
      </c>
      <c r="AA3985" s="12">
        <v>0.276665276816766</v>
      </c>
      <c r="AB3985" s="13">
        <v>2.46946031842884</v>
      </c>
      <c r="AC3985" s="13">
        <v>1.3531702553505699E-2</v>
      </c>
      <c r="AD3985" s="13">
        <v>937.20569994389302</v>
      </c>
      <c r="AE3985" s="13">
        <v>0.25912489446662301</v>
      </c>
      <c r="AF3985" s="13">
        <v>-2.4121931948789501</v>
      </c>
      <c r="AG3985" s="14">
        <v>1.5856876726689902E-2</v>
      </c>
      <c r="AI3985" t="s">
        <v>11614</v>
      </c>
      <c r="AJ3985" t="s">
        <v>11613</v>
      </c>
      <c r="AM3985" t="s">
        <v>5625</v>
      </c>
      <c r="AN3985" t="s">
        <v>5625</v>
      </c>
      <c r="AO3985" t="s">
        <v>5625</v>
      </c>
      <c r="AP3985">
        <v>223.88600835660139</v>
      </c>
      <c r="AQ3985">
        <v>359.262</v>
      </c>
      <c r="AR3985">
        <v>303.80200000000002</v>
      </c>
      <c r="AS3985">
        <v>362.65699999999998</v>
      </c>
      <c r="AT3985">
        <v>303.49700000000001</v>
      </c>
      <c r="AU3985">
        <v>332.73399999999998</v>
      </c>
      <c r="AV3985">
        <v>312.262</v>
      </c>
      <c r="AW3985">
        <v>263.24200000000002</v>
      </c>
      <c r="AX3985">
        <v>257.42700000000002</v>
      </c>
      <c r="AY3985">
        <v>289.315</v>
      </c>
      <c r="AZ3985">
        <v>290.67500000000001</v>
      </c>
      <c r="BA3985">
        <v>283.01491569862867</v>
      </c>
    </row>
    <row r="3986" spans="1:53" x14ac:dyDescent="0.25">
      <c r="A3986">
        <v>3964</v>
      </c>
      <c r="B3986" t="s">
        <v>11612</v>
      </c>
      <c r="C3986" s="7" t="s">
        <v>5625</v>
      </c>
      <c r="D3986" t="s">
        <v>5645</v>
      </c>
      <c r="E3986" s="16" t="s">
        <v>5625</v>
      </c>
      <c r="F3986" s="12" t="s">
        <v>5625</v>
      </c>
      <c r="G3986" s="13" t="s">
        <v>5625</v>
      </c>
      <c r="H3986" s="13" t="s">
        <v>5625</v>
      </c>
      <c r="I3986" s="14" t="s">
        <v>5625</v>
      </c>
      <c r="J3986" t="s">
        <v>5625</v>
      </c>
      <c r="K3986" t="b">
        <v>1</v>
      </c>
      <c r="L3986" t="b">
        <v>0</v>
      </c>
      <c r="M3986" t="b">
        <v>0</v>
      </c>
      <c r="N3986" t="s">
        <v>9309</v>
      </c>
      <c r="O3986" t="s">
        <v>9714</v>
      </c>
      <c r="P3986">
        <v>57</v>
      </c>
      <c r="Q3986">
        <v>3232751</v>
      </c>
      <c r="R3986">
        <v>3232925</v>
      </c>
      <c r="S3986">
        <v>-1</v>
      </c>
      <c r="T3986" t="s">
        <v>20877</v>
      </c>
      <c r="U3986" s="9" t="s">
        <v>5625</v>
      </c>
      <c r="V3986" t="s">
        <v>5625</v>
      </c>
      <c r="W3986" t="s">
        <v>5625</v>
      </c>
      <c r="X3986" t="s">
        <v>11611</v>
      </c>
      <c r="Y3986" t="s">
        <v>5625</v>
      </c>
      <c r="Z3986" t="s">
        <v>5625</v>
      </c>
      <c r="AA3986" s="12" t="s">
        <v>5625</v>
      </c>
      <c r="AB3986" s="13" t="s">
        <v>5625</v>
      </c>
      <c r="AC3986" s="13" t="s">
        <v>5625</v>
      </c>
      <c r="AD3986" s="13" t="s">
        <v>5625</v>
      </c>
      <c r="AE3986" s="13" t="s">
        <v>5625</v>
      </c>
      <c r="AF3986" s="13" t="s">
        <v>5625</v>
      </c>
      <c r="AG3986" s="14" t="s">
        <v>5625</v>
      </c>
      <c r="AM3986" t="s">
        <v>5625</v>
      </c>
      <c r="AN3986" t="s">
        <v>5625</v>
      </c>
      <c r="AO3986" t="s">
        <v>5625</v>
      </c>
      <c r="AP3986" t="s">
        <v>5625</v>
      </c>
      <c r="AQ3986" t="s">
        <v>5625</v>
      </c>
      <c r="AR3986" t="s">
        <v>5625</v>
      </c>
      <c r="AS3986" t="s">
        <v>5625</v>
      </c>
      <c r="AT3986" t="s">
        <v>5625</v>
      </c>
      <c r="AU3986" t="s">
        <v>5625</v>
      </c>
      <c r="AV3986" t="s">
        <v>5625</v>
      </c>
      <c r="AW3986" t="s">
        <v>5625</v>
      </c>
      <c r="AX3986" t="s">
        <v>5625</v>
      </c>
      <c r="AY3986" t="s">
        <v>5625</v>
      </c>
      <c r="AZ3986" t="s">
        <v>5625</v>
      </c>
      <c r="BA3986" t="s">
        <v>5625</v>
      </c>
    </row>
    <row r="3987" spans="1:53" x14ac:dyDescent="0.25">
      <c r="A3987">
        <v>3965</v>
      </c>
      <c r="B3987" t="s">
        <v>1517</v>
      </c>
      <c r="C3987" s="7" t="s">
        <v>5625</v>
      </c>
      <c r="D3987" t="s">
        <v>1518</v>
      </c>
      <c r="E3987" s="16" t="s">
        <v>5625</v>
      </c>
      <c r="F3987" s="12" t="s">
        <v>5625</v>
      </c>
      <c r="G3987" s="13" t="s">
        <v>5625</v>
      </c>
      <c r="H3987" s="13" t="s">
        <v>5625</v>
      </c>
      <c r="I3987" s="14" t="s">
        <v>5625</v>
      </c>
      <c r="J3987" t="s">
        <v>5625</v>
      </c>
      <c r="K3987" t="b">
        <v>1</v>
      </c>
      <c r="L3987" t="b">
        <v>0</v>
      </c>
      <c r="M3987" t="b">
        <v>0</v>
      </c>
      <c r="N3987" t="s">
        <v>9309</v>
      </c>
      <c r="O3987" t="s">
        <v>9714</v>
      </c>
      <c r="P3987">
        <v>44</v>
      </c>
      <c r="Q3987">
        <v>3232976</v>
      </c>
      <c r="R3987">
        <v>3233111</v>
      </c>
      <c r="S3987">
        <v>1</v>
      </c>
      <c r="T3987" t="s">
        <v>20877</v>
      </c>
      <c r="U3987" s="9" t="s">
        <v>5625</v>
      </c>
      <c r="V3987" t="s">
        <v>5625</v>
      </c>
      <c r="W3987" t="s">
        <v>5625</v>
      </c>
      <c r="X3987" t="s">
        <v>11610</v>
      </c>
      <c r="Y3987" t="s">
        <v>30878</v>
      </c>
      <c r="Z3987" t="s">
        <v>5625</v>
      </c>
      <c r="AA3987" s="12" t="s">
        <v>5625</v>
      </c>
      <c r="AB3987" s="13" t="s">
        <v>5625</v>
      </c>
      <c r="AC3987" s="13" t="s">
        <v>5625</v>
      </c>
      <c r="AD3987" s="13" t="s">
        <v>5625</v>
      </c>
      <c r="AE3987" s="13" t="s">
        <v>5625</v>
      </c>
      <c r="AF3987" s="13" t="s">
        <v>5625</v>
      </c>
      <c r="AG3987" s="14" t="s">
        <v>5625</v>
      </c>
      <c r="AJ3987" t="s">
        <v>11609</v>
      </c>
      <c r="AK3987" t="s">
        <v>11608</v>
      </c>
      <c r="AM3987" t="s">
        <v>5625</v>
      </c>
      <c r="AN3987" t="s">
        <v>5625</v>
      </c>
      <c r="AO3987" t="s">
        <v>5625</v>
      </c>
      <c r="AP3987" t="s">
        <v>5625</v>
      </c>
      <c r="AQ3987" t="s">
        <v>5625</v>
      </c>
      <c r="AR3987" t="s">
        <v>5625</v>
      </c>
      <c r="AS3987" t="s">
        <v>5625</v>
      </c>
      <c r="AT3987" t="s">
        <v>5625</v>
      </c>
      <c r="AU3987" t="s">
        <v>5625</v>
      </c>
      <c r="AV3987" t="s">
        <v>5625</v>
      </c>
      <c r="AW3987" t="s">
        <v>5625</v>
      </c>
      <c r="AX3987" t="s">
        <v>5625</v>
      </c>
      <c r="AY3987" t="s">
        <v>5625</v>
      </c>
      <c r="AZ3987" t="s">
        <v>5625</v>
      </c>
      <c r="BA3987" t="s">
        <v>5625</v>
      </c>
    </row>
    <row r="3988" spans="1:53" x14ac:dyDescent="0.25">
      <c r="A3988">
        <v>3966</v>
      </c>
      <c r="B3988" t="s">
        <v>1515</v>
      </c>
      <c r="C3988" s="7">
        <v>0</v>
      </c>
      <c r="D3988" t="s">
        <v>1516</v>
      </c>
      <c r="E3988" s="16">
        <v>259.65313298607219</v>
      </c>
      <c r="F3988" s="12">
        <v>-0.525441127979136</v>
      </c>
      <c r="G3988" s="13">
        <v>-1.2095796834510699</v>
      </c>
      <c r="H3988" s="13">
        <v>0.29164748485256398</v>
      </c>
      <c r="I3988" s="14">
        <v>2.3878220643507499E-2</v>
      </c>
      <c r="K3988" t="b">
        <v>0</v>
      </c>
      <c r="L3988" t="b">
        <v>0</v>
      </c>
      <c r="M3988" t="b">
        <v>0</v>
      </c>
      <c r="N3988" t="s">
        <v>9309</v>
      </c>
      <c r="O3988" t="s">
        <v>9714</v>
      </c>
      <c r="P3988">
        <v>129</v>
      </c>
      <c r="Q3988">
        <v>3233145</v>
      </c>
      <c r="R3988">
        <v>3233535</v>
      </c>
      <c r="S3988">
        <v>1</v>
      </c>
      <c r="T3988" t="s">
        <v>20877</v>
      </c>
      <c r="U3988" s="9">
        <v>639</v>
      </c>
      <c r="V3988" t="s">
        <v>8803</v>
      </c>
      <c r="W3988" t="s">
        <v>8804</v>
      </c>
      <c r="X3988" t="s">
        <v>11607</v>
      </c>
      <c r="Y3988" t="s">
        <v>30877</v>
      </c>
      <c r="Z3988">
        <v>95.956770992629401</v>
      </c>
      <c r="AA3988" s="12">
        <v>0.40920022785607502</v>
      </c>
      <c r="AB3988" s="13">
        <v>-1.2840685126987399</v>
      </c>
      <c r="AC3988" s="13">
        <v>0.19911798415661</v>
      </c>
      <c r="AD3988" s="13">
        <v>193.53636981576099</v>
      </c>
      <c r="AE3988" s="13">
        <v>0.44694930512154102</v>
      </c>
      <c r="AF3988" s="13">
        <v>-2.7063017429284102</v>
      </c>
      <c r="AG3988" s="14">
        <v>6.8037194061317599E-3</v>
      </c>
      <c r="AH3988" t="s">
        <v>11606</v>
      </c>
      <c r="AI3988" t="s">
        <v>11605</v>
      </c>
      <c r="AJ3988" t="s">
        <v>11604</v>
      </c>
      <c r="AK3988" t="s">
        <v>11603</v>
      </c>
      <c r="AM3988" t="s">
        <v>5625</v>
      </c>
      <c r="AN3988" t="s">
        <v>5625</v>
      </c>
      <c r="AO3988" t="s">
        <v>5625</v>
      </c>
      <c r="AP3988">
        <v>152.85153194428881</v>
      </c>
      <c r="AQ3988">
        <v>426.89299999999997</v>
      </c>
      <c r="AR3988">
        <v>197.952</v>
      </c>
      <c r="AS3988">
        <v>260.916</v>
      </c>
      <c r="AT3988">
        <v>83.795000000000002</v>
      </c>
      <c r="AU3988">
        <v>93.507000000000005</v>
      </c>
      <c r="AV3988">
        <v>146.142</v>
      </c>
      <c r="AW3988">
        <v>108.205</v>
      </c>
      <c r="AX3988">
        <v>104.602</v>
      </c>
      <c r="AY3988">
        <v>217.251</v>
      </c>
      <c r="AZ3988">
        <v>173.43799999999999</v>
      </c>
      <c r="BA3988">
        <v>113.72092628417354</v>
      </c>
    </row>
    <row r="3989" spans="1:53" x14ac:dyDescent="0.25">
      <c r="A3989">
        <v>3967</v>
      </c>
      <c r="B3989" t="s">
        <v>1513</v>
      </c>
      <c r="C3989" s="7">
        <v>0</v>
      </c>
      <c r="D3989" t="s">
        <v>1514</v>
      </c>
      <c r="E3989" s="16">
        <v>350.25922281615874</v>
      </c>
      <c r="F3989" s="12">
        <v>-0.69715183731663499</v>
      </c>
      <c r="G3989" s="13">
        <v>-0.4947167520547</v>
      </c>
      <c r="H3989" s="13">
        <v>7.1357573343930003E-2</v>
      </c>
      <c r="I3989" s="14">
        <v>0.38905398117678602</v>
      </c>
      <c r="K3989" t="b">
        <v>0</v>
      </c>
      <c r="L3989" t="b">
        <v>0</v>
      </c>
      <c r="M3989" t="b">
        <v>0</v>
      </c>
      <c r="N3989" t="s">
        <v>9309</v>
      </c>
      <c r="O3989" t="s">
        <v>9714</v>
      </c>
      <c r="P3989">
        <v>263</v>
      </c>
      <c r="Q3989">
        <v>3233602</v>
      </c>
      <c r="R3989">
        <v>3234394</v>
      </c>
      <c r="S3989">
        <v>1</v>
      </c>
      <c r="T3989" t="s">
        <v>20877</v>
      </c>
      <c r="U3989" s="9">
        <v>67</v>
      </c>
      <c r="V3989" t="s">
        <v>6863</v>
      </c>
      <c r="W3989" t="s">
        <v>6864</v>
      </c>
      <c r="X3989" t="s">
        <v>11602</v>
      </c>
      <c r="Y3989" t="s">
        <v>30876</v>
      </c>
      <c r="Z3989">
        <v>251.85664608400799</v>
      </c>
      <c r="AA3989" s="12">
        <v>0.33240717863167502</v>
      </c>
      <c r="AB3989" s="13">
        <v>-2.09728273675195</v>
      </c>
      <c r="AC3989" s="13">
        <v>3.5968554129872002E-2</v>
      </c>
      <c r="AD3989" s="13">
        <v>635.52833215640499</v>
      </c>
      <c r="AE3989" s="13">
        <v>0.42518085073819101</v>
      </c>
      <c r="AF3989" s="13">
        <v>-1.1635442922600601</v>
      </c>
      <c r="AG3989" s="14">
        <v>0.24460873848942399</v>
      </c>
      <c r="AI3989" t="s">
        <v>11601</v>
      </c>
      <c r="AJ3989" t="s">
        <v>11600</v>
      </c>
      <c r="AK3989" t="s">
        <v>11599</v>
      </c>
      <c r="AM3989" t="s">
        <v>5625</v>
      </c>
      <c r="AN3989" t="s">
        <v>5625</v>
      </c>
      <c r="AO3989" t="s">
        <v>5625</v>
      </c>
      <c r="AP3989">
        <v>246.98989126463502</v>
      </c>
      <c r="AQ3989">
        <v>485.65100000000001</v>
      </c>
      <c r="AR3989">
        <v>278.37799999999999</v>
      </c>
      <c r="AS3989">
        <v>390.01799999999997</v>
      </c>
      <c r="AT3989">
        <v>96.876999999999995</v>
      </c>
      <c r="AU3989">
        <v>131.785</v>
      </c>
      <c r="AV3989">
        <v>164.489</v>
      </c>
      <c r="AW3989">
        <v>125.747</v>
      </c>
      <c r="AX3989">
        <v>189.58699999999999</v>
      </c>
      <c r="AY3989">
        <v>504.40899999999999</v>
      </c>
      <c r="AZ3989">
        <v>405.06400000000002</v>
      </c>
      <c r="BA3989">
        <v>273.68496503836258</v>
      </c>
    </row>
    <row r="3990" spans="1:53" x14ac:dyDescent="0.25">
      <c r="A3990">
        <v>3968</v>
      </c>
      <c r="B3990" t="s">
        <v>1511</v>
      </c>
      <c r="C3990" s="7">
        <v>0</v>
      </c>
      <c r="D3990" t="s">
        <v>1512</v>
      </c>
      <c r="E3990" s="16">
        <v>343.77686644155546</v>
      </c>
      <c r="F3990" s="12">
        <v>-0.48669843641518801</v>
      </c>
      <c r="G3990" s="13">
        <v>-0.332738146219274</v>
      </c>
      <c r="H3990" s="13">
        <v>0.25548514951241102</v>
      </c>
      <c r="I3990" s="14">
        <v>0.62409082732065002</v>
      </c>
      <c r="K3990" t="b">
        <v>0</v>
      </c>
      <c r="L3990" t="b">
        <v>0</v>
      </c>
      <c r="M3990" t="b">
        <v>0</v>
      </c>
      <c r="N3990" t="s">
        <v>9309</v>
      </c>
      <c r="O3990" t="s">
        <v>9714</v>
      </c>
      <c r="P3990">
        <v>207</v>
      </c>
      <c r="Q3990">
        <v>3234390</v>
      </c>
      <c r="R3990">
        <v>3235014</v>
      </c>
      <c r="S3990">
        <v>1</v>
      </c>
      <c r="T3990" t="s">
        <v>20877</v>
      </c>
      <c r="U3990" s="9">
        <v>-4</v>
      </c>
      <c r="V3990" t="s">
        <v>8805</v>
      </c>
      <c r="W3990" t="s">
        <v>5625</v>
      </c>
      <c r="X3990" t="s">
        <v>11598</v>
      </c>
      <c r="Y3990" t="s">
        <v>30875</v>
      </c>
      <c r="Z3990">
        <v>206.82157731428501</v>
      </c>
      <c r="AA3990" s="12">
        <v>0.35413712301957001</v>
      </c>
      <c r="AB3990" s="13">
        <v>-1.3743219921857599</v>
      </c>
      <c r="AC3990" s="13">
        <v>0.16934174175174199</v>
      </c>
      <c r="AD3990" s="13">
        <v>515.64601522914904</v>
      </c>
      <c r="AE3990" s="13">
        <v>0.46139798357703599</v>
      </c>
      <c r="AF3990" s="13">
        <v>-0.72115214643914805</v>
      </c>
      <c r="AG3990" s="14">
        <v>0.47081591039817999</v>
      </c>
      <c r="AI3990" t="s">
        <v>11597</v>
      </c>
      <c r="AJ3990" t="s">
        <v>11596</v>
      </c>
      <c r="AM3990" t="s">
        <v>5625</v>
      </c>
      <c r="AN3990" t="s">
        <v>5625</v>
      </c>
      <c r="AO3990" t="s">
        <v>5625</v>
      </c>
      <c r="AP3990">
        <v>234.9384657662217</v>
      </c>
      <c r="AQ3990">
        <v>513.45500000000004</v>
      </c>
      <c r="AR3990">
        <v>254.12700000000001</v>
      </c>
      <c r="AS3990">
        <v>372.58699999999999</v>
      </c>
      <c r="AT3990">
        <v>125.23699999999999</v>
      </c>
      <c r="AU3990">
        <v>122.93</v>
      </c>
      <c r="AV3990">
        <v>164.55500000000001</v>
      </c>
      <c r="AW3990">
        <v>178.53800000000001</v>
      </c>
      <c r="AX3990">
        <v>201.07400000000001</v>
      </c>
      <c r="AY3990">
        <v>547.20100000000002</v>
      </c>
      <c r="AZ3990">
        <v>499.40800000000002</v>
      </c>
      <c r="BA3990">
        <v>264.28102587167092</v>
      </c>
    </row>
    <row r="3991" spans="1:53" x14ac:dyDescent="0.25">
      <c r="A3991">
        <v>3969</v>
      </c>
      <c r="B3991" t="s">
        <v>1509</v>
      </c>
      <c r="C3991" s="7">
        <v>0</v>
      </c>
      <c r="D3991" t="s">
        <v>1510</v>
      </c>
      <c r="E3991" s="16">
        <v>184.15041633364433</v>
      </c>
      <c r="F3991" s="12">
        <v>0.79952898559978602</v>
      </c>
      <c r="G3991" s="13">
        <v>-0.85627458268941103</v>
      </c>
      <c r="H3991" s="13">
        <v>3.3420726588944398E-2</v>
      </c>
      <c r="I3991" s="14">
        <v>0.11430882813425899</v>
      </c>
      <c r="K3991" t="b">
        <v>0</v>
      </c>
      <c r="L3991" t="b">
        <v>0</v>
      </c>
      <c r="M3991" t="b">
        <v>0</v>
      </c>
      <c r="N3991" t="s">
        <v>9309</v>
      </c>
      <c r="O3991" t="s">
        <v>9714</v>
      </c>
      <c r="P3991">
        <v>461</v>
      </c>
      <c r="Q3991">
        <v>3235274</v>
      </c>
      <c r="R3991">
        <v>3236660</v>
      </c>
      <c r="S3991">
        <v>1</v>
      </c>
      <c r="T3991" t="s">
        <v>20877</v>
      </c>
      <c r="U3991" s="9">
        <v>260</v>
      </c>
      <c r="V3991" t="s">
        <v>8806</v>
      </c>
      <c r="W3991" t="s">
        <v>8807</v>
      </c>
      <c r="X3991" t="s">
        <v>11595</v>
      </c>
      <c r="Y3991" t="s">
        <v>30874</v>
      </c>
      <c r="Z3991">
        <v>395.91429920527099</v>
      </c>
      <c r="AA3991" s="12">
        <v>0.32846907249368101</v>
      </c>
      <c r="AB3991" s="13">
        <v>2.43410735607435</v>
      </c>
      <c r="AC3991" s="13">
        <v>1.49285666319492E-2</v>
      </c>
      <c r="AD3991" s="13">
        <v>531.85001934300999</v>
      </c>
      <c r="AE3991" s="13">
        <v>0.43335594770268598</v>
      </c>
      <c r="AF3991" s="13">
        <v>-1.9759151506485799</v>
      </c>
      <c r="AG3991" s="14">
        <v>4.8164387948474101E-2</v>
      </c>
      <c r="AI3991" t="s">
        <v>11594</v>
      </c>
      <c r="AJ3991" t="s">
        <v>11593</v>
      </c>
      <c r="AK3991" t="s">
        <v>11592</v>
      </c>
      <c r="AM3991" t="s">
        <v>21615</v>
      </c>
      <c r="AN3991" t="s">
        <v>21466</v>
      </c>
      <c r="AO3991" t="s">
        <v>22019</v>
      </c>
      <c r="AP3991">
        <v>204.21866533457731</v>
      </c>
      <c r="AQ3991">
        <v>101.58199999999999</v>
      </c>
      <c r="AR3991">
        <v>206.745</v>
      </c>
      <c r="AS3991">
        <v>224.05600000000001</v>
      </c>
      <c r="AT3991">
        <v>171.20099999999999</v>
      </c>
      <c r="AU3991">
        <v>202.327</v>
      </c>
      <c r="AV3991">
        <v>196.8</v>
      </c>
      <c r="AW3991">
        <v>202.16900000000001</v>
      </c>
      <c r="AX3991">
        <v>183.52699999999999</v>
      </c>
      <c r="AY3991">
        <v>97.81</v>
      </c>
      <c r="AZ3991">
        <v>92.028000000000006</v>
      </c>
      <c r="BA3991">
        <v>176.22201948126764</v>
      </c>
    </row>
    <row r="3992" spans="1:53" x14ac:dyDescent="0.25">
      <c r="A3992">
        <v>3970</v>
      </c>
      <c r="B3992" t="s">
        <v>1508</v>
      </c>
      <c r="C3992" s="7">
        <v>0</v>
      </c>
      <c r="D3992" t="s">
        <v>258</v>
      </c>
      <c r="E3992" s="16">
        <v>164.2263821909803</v>
      </c>
      <c r="F3992" s="12">
        <v>0.79467564304204796</v>
      </c>
      <c r="G3992" s="13">
        <v>-0.65451308470891401</v>
      </c>
      <c r="H3992" s="13">
        <v>2.5432004064172498E-2</v>
      </c>
      <c r="I3992" s="14">
        <v>0.24679675550182201</v>
      </c>
      <c r="K3992" t="b">
        <v>0</v>
      </c>
      <c r="L3992" t="b">
        <v>0</v>
      </c>
      <c r="M3992" t="b">
        <v>0</v>
      </c>
      <c r="N3992" t="s">
        <v>9309</v>
      </c>
      <c r="O3992" t="s">
        <v>9714</v>
      </c>
      <c r="P3992">
        <v>629</v>
      </c>
      <c r="Q3992">
        <v>3236676</v>
      </c>
      <c r="R3992">
        <v>3238566</v>
      </c>
      <c r="S3992">
        <v>1</v>
      </c>
      <c r="T3992" t="s">
        <v>20877</v>
      </c>
      <c r="U3992" s="9">
        <v>16</v>
      </c>
      <c r="V3992" t="s">
        <v>8808</v>
      </c>
      <c r="W3992" t="s">
        <v>8809</v>
      </c>
      <c r="X3992" t="s">
        <v>11591</v>
      </c>
      <c r="Y3992" t="s">
        <v>30873</v>
      </c>
      <c r="Z3992">
        <v>483.106320393202</v>
      </c>
      <c r="AA3992" s="12">
        <v>0.31130001640270799</v>
      </c>
      <c r="AB3992" s="13">
        <v>2.5527645395753198</v>
      </c>
      <c r="AC3992" s="13">
        <v>1.0687171736686599E-2</v>
      </c>
      <c r="AD3992" s="13">
        <v>688.07310069349501</v>
      </c>
      <c r="AE3992" s="13">
        <v>0.43287793693321602</v>
      </c>
      <c r="AF3992" s="13">
        <v>-1.51200379798957</v>
      </c>
      <c r="AG3992" s="14">
        <v>0.13053289635045801</v>
      </c>
      <c r="AI3992" t="s">
        <v>11590</v>
      </c>
      <c r="AJ3992" t="s">
        <v>11589</v>
      </c>
      <c r="AK3992" t="s">
        <v>11588</v>
      </c>
      <c r="AM3992" t="s">
        <v>5625</v>
      </c>
      <c r="AN3992" t="s">
        <v>5625</v>
      </c>
      <c r="AO3992" t="s">
        <v>5625</v>
      </c>
      <c r="AP3992">
        <v>200.92652876392108</v>
      </c>
      <c r="AQ3992">
        <v>105.93300000000001</v>
      </c>
      <c r="AR3992">
        <v>183.99600000000001</v>
      </c>
      <c r="AS3992">
        <v>166.05</v>
      </c>
      <c r="AT3992">
        <v>178.172</v>
      </c>
      <c r="AU3992">
        <v>155.02699999999999</v>
      </c>
      <c r="AV3992">
        <v>165.381</v>
      </c>
      <c r="AW3992">
        <v>192.91300000000001</v>
      </c>
      <c r="AX3992">
        <v>188.09399999999999</v>
      </c>
      <c r="AY3992">
        <v>94.366</v>
      </c>
      <c r="AZ3992">
        <v>99.697000000000003</v>
      </c>
      <c r="BA3992">
        <v>190.04335434254352</v>
      </c>
    </row>
    <row r="3993" spans="1:53" x14ac:dyDescent="0.25">
      <c r="A3993">
        <v>3971</v>
      </c>
      <c r="B3993" t="s">
        <v>1506</v>
      </c>
      <c r="C3993" s="7">
        <v>0</v>
      </c>
      <c r="D3993" t="s">
        <v>1507</v>
      </c>
      <c r="E3993" s="16">
        <v>234.9112745273992</v>
      </c>
      <c r="F3993" s="12">
        <v>0.36737697032996702</v>
      </c>
      <c r="G3993" s="13">
        <v>-0.58553960178127296</v>
      </c>
      <c r="H3993" s="13">
        <v>0.215687792999049</v>
      </c>
      <c r="I3993" s="14">
        <v>4.5716571312369503E-2</v>
      </c>
      <c r="K3993" t="b">
        <v>0</v>
      </c>
      <c r="L3993" t="b">
        <v>0</v>
      </c>
      <c r="M3993" t="b">
        <v>0</v>
      </c>
      <c r="N3993" t="s">
        <v>9309</v>
      </c>
      <c r="O3993" t="s">
        <v>9714</v>
      </c>
      <c r="P3993">
        <v>238</v>
      </c>
      <c r="Q3993">
        <v>3238589</v>
      </c>
      <c r="R3993">
        <v>3239306</v>
      </c>
      <c r="S3993">
        <v>1</v>
      </c>
      <c r="T3993" t="s">
        <v>20877</v>
      </c>
      <c r="U3993" s="9">
        <v>23</v>
      </c>
      <c r="V3993" t="s">
        <v>8810</v>
      </c>
      <c r="W3993" t="s">
        <v>8811</v>
      </c>
      <c r="X3993" t="s">
        <v>11587</v>
      </c>
      <c r="Y3993" t="s">
        <v>30872</v>
      </c>
      <c r="Z3993">
        <v>218.52995816377799</v>
      </c>
      <c r="AA3993" s="12">
        <v>0.247885908975126</v>
      </c>
      <c r="AB3993" s="13">
        <v>1.4820405558705301</v>
      </c>
      <c r="AC3993" s="13">
        <v>0.13832950412933501</v>
      </c>
      <c r="AD3993" s="13">
        <v>379.29873428980301</v>
      </c>
      <c r="AE3993" s="13">
        <v>0.24088227244458801</v>
      </c>
      <c r="AF3993" s="13">
        <v>-2.4308123459602902</v>
      </c>
      <c r="AG3993" s="14">
        <v>1.50650148141098E-2</v>
      </c>
      <c r="AH3993" t="s">
        <v>11586</v>
      </c>
      <c r="AI3993" t="s">
        <v>11585</v>
      </c>
      <c r="AJ3993" t="s">
        <v>11584</v>
      </c>
      <c r="AK3993" t="s">
        <v>11583</v>
      </c>
      <c r="AM3993" t="s">
        <v>5625</v>
      </c>
      <c r="AN3993" t="s">
        <v>5625</v>
      </c>
      <c r="AO3993" t="s">
        <v>5625</v>
      </c>
      <c r="AP3993">
        <v>235.87409810959676</v>
      </c>
      <c r="AQ3993">
        <v>234.441</v>
      </c>
      <c r="AR3993">
        <v>206.61500000000001</v>
      </c>
      <c r="AS3993">
        <v>262.71499999999997</v>
      </c>
      <c r="AT3993">
        <v>170.42500000000001</v>
      </c>
      <c r="AU3993">
        <v>192.92400000000001</v>
      </c>
      <c r="AV3993">
        <v>191.15799999999999</v>
      </c>
      <c r="AW3993">
        <v>178.922</v>
      </c>
      <c r="AX3993">
        <v>234.75800000000001</v>
      </c>
      <c r="AY3993">
        <v>212.11500000000001</v>
      </c>
      <c r="AZ3993">
        <v>197.43700000000001</v>
      </c>
      <c r="BA3993">
        <v>225.64580045896182</v>
      </c>
    </row>
    <row r="3994" spans="1:53" x14ac:dyDescent="0.25">
      <c r="A3994">
        <v>3972</v>
      </c>
      <c r="B3994" t="s">
        <v>1504</v>
      </c>
      <c r="C3994" s="7">
        <v>0</v>
      </c>
      <c r="D3994" t="s">
        <v>1505</v>
      </c>
      <c r="E3994" s="16">
        <v>363.88765085774219</v>
      </c>
      <c r="F3994" s="12">
        <v>0.173593095059737</v>
      </c>
      <c r="G3994" s="13">
        <v>-0.44978904772288503</v>
      </c>
      <c r="H3994" s="13">
        <v>0.58653192060515702</v>
      </c>
      <c r="I3994" s="14">
        <v>0.11105525766546601</v>
      </c>
      <c r="K3994" t="b">
        <v>0</v>
      </c>
      <c r="L3994" t="b">
        <v>0</v>
      </c>
      <c r="M3994" t="b">
        <v>0</v>
      </c>
      <c r="N3994" t="s">
        <v>9309</v>
      </c>
      <c r="O3994" t="s">
        <v>9714</v>
      </c>
      <c r="P3994">
        <v>280</v>
      </c>
      <c r="Q3994">
        <v>3239351</v>
      </c>
      <c r="R3994">
        <v>3240194</v>
      </c>
      <c r="S3994">
        <v>1</v>
      </c>
      <c r="T3994" t="s">
        <v>20877</v>
      </c>
      <c r="U3994" s="9">
        <v>45</v>
      </c>
      <c r="V3994" t="s">
        <v>8812</v>
      </c>
      <c r="W3994" t="s">
        <v>8813</v>
      </c>
      <c r="X3994" t="s">
        <v>11582</v>
      </c>
      <c r="Y3994" t="s">
        <v>30871</v>
      </c>
      <c r="Z3994">
        <v>369.47203500443197</v>
      </c>
      <c r="AA3994" s="12">
        <v>0.251400886679777</v>
      </c>
      <c r="AB3994" s="13">
        <v>0.690503113781188</v>
      </c>
      <c r="AC3994" s="13">
        <v>0.48987785247294802</v>
      </c>
      <c r="AD3994" s="13">
        <v>716.10276059559305</v>
      </c>
      <c r="AE3994" s="13">
        <v>0.22584267960238499</v>
      </c>
      <c r="AF3994" s="13">
        <v>-1.99160339628797</v>
      </c>
      <c r="AG3994" s="14">
        <v>4.6414590447687601E-2</v>
      </c>
      <c r="AI3994" t="s">
        <v>9619</v>
      </c>
      <c r="AJ3994" t="s">
        <v>11578</v>
      </c>
      <c r="AK3994" t="s">
        <v>11581</v>
      </c>
      <c r="AM3994" t="s">
        <v>5625</v>
      </c>
      <c r="AN3994" t="s">
        <v>5625</v>
      </c>
      <c r="AO3994" t="s">
        <v>5625</v>
      </c>
      <c r="AP3994">
        <v>333.14260343096873</v>
      </c>
      <c r="AQ3994">
        <v>372.76400000000001</v>
      </c>
      <c r="AR3994">
        <v>309.38900000000001</v>
      </c>
      <c r="AS3994">
        <v>440.255</v>
      </c>
      <c r="AT3994">
        <v>241.02500000000001</v>
      </c>
      <c r="AU3994">
        <v>220.773</v>
      </c>
      <c r="AV3994">
        <v>261.31900000000002</v>
      </c>
      <c r="AW3994">
        <v>270.31900000000002</v>
      </c>
      <c r="AX3994">
        <v>357.45400000000001</v>
      </c>
      <c r="AY3994">
        <v>375.39600000000002</v>
      </c>
      <c r="AZ3994">
        <v>409.21499999999997</v>
      </c>
      <c r="BA3994">
        <v>340.8606782513948</v>
      </c>
    </row>
    <row r="3995" spans="1:53" x14ac:dyDescent="0.25">
      <c r="A3995">
        <v>3973</v>
      </c>
      <c r="B3995" t="s">
        <v>1502</v>
      </c>
      <c r="C3995" s="7">
        <v>0</v>
      </c>
      <c r="D3995" t="s">
        <v>1503</v>
      </c>
      <c r="E3995" s="16">
        <v>116.59028819765854</v>
      </c>
      <c r="F3995" s="12">
        <v>0.846392816727498</v>
      </c>
      <c r="G3995" s="13">
        <v>-0.28436634343113698</v>
      </c>
      <c r="H3995" s="13">
        <v>1.22497915091746E-2</v>
      </c>
      <c r="I3995" s="14">
        <v>0.50587609604636896</v>
      </c>
      <c r="K3995" t="b">
        <v>0</v>
      </c>
      <c r="L3995" t="b">
        <v>0</v>
      </c>
      <c r="M3995" t="b">
        <v>0</v>
      </c>
      <c r="N3995" t="s">
        <v>9309</v>
      </c>
      <c r="O3995" t="s">
        <v>9714</v>
      </c>
      <c r="P3995">
        <v>253</v>
      </c>
      <c r="Q3995">
        <v>3240450</v>
      </c>
      <c r="R3995">
        <v>3241212</v>
      </c>
      <c r="S3995">
        <v>1</v>
      </c>
      <c r="T3995" t="s">
        <v>20877</v>
      </c>
      <c r="U3995" s="9">
        <v>256</v>
      </c>
      <c r="V3995" t="s">
        <v>8814</v>
      </c>
      <c r="W3995" t="s">
        <v>5625</v>
      </c>
      <c r="X3995" t="s">
        <v>11580</v>
      </c>
      <c r="Y3995" t="s">
        <v>30870</v>
      </c>
      <c r="Z3995">
        <v>140.786695657699</v>
      </c>
      <c r="AA3995" s="12">
        <v>0.29845892453200301</v>
      </c>
      <c r="AB3995" s="13">
        <v>2.8358770576376</v>
      </c>
      <c r="AC3995" s="13">
        <v>4.5700034343894901E-3</v>
      </c>
      <c r="AD3995" s="13">
        <v>218.40118428551901</v>
      </c>
      <c r="AE3995" s="13">
        <v>0.30377910215242698</v>
      </c>
      <c r="AF3995" s="13">
        <v>-0.93609580585451202</v>
      </c>
      <c r="AG3995" s="14">
        <v>0.34922386229133001</v>
      </c>
      <c r="AI3995" t="s">
        <v>9597</v>
      </c>
      <c r="AJ3995" t="s">
        <v>9596</v>
      </c>
      <c r="AM3995" t="s">
        <v>5625</v>
      </c>
      <c r="AN3995" t="s">
        <v>5625</v>
      </c>
      <c r="AO3995" t="s">
        <v>5625</v>
      </c>
      <c r="AP3995">
        <v>103.14915279063409</v>
      </c>
      <c r="AQ3995">
        <v>140.50700000000001</v>
      </c>
      <c r="AR3995">
        <v>100.401</v>
      </c>
      <c r="AS3995">
        <v>122.304</v>
      </c>
      <c r="AT3995">
        <v>113.744</v>
      </c>
      <c r="AU3995">
        <v>160.077</v>
      </c>
      <c r="AV3995">
        <v>143.065</v>
      </c>
      <c r="AW3995">
        <v>90.823999999999998</v>
      </c>
      <c r="AX3995">
        <v>123.71899999999999</v>
      </c>
      <c r="AY3995">
        <v>154</v>
      </c>
      <c r="AZ3995">
        <v>165.488</v>
      </c>
      <c r="BA3995">
        <v>93.453705641091929</v>
      </c>
    </row>
    <row r="3996" spans="1:53" x14ac:dyDescent="0.25">
      <c r="A3996">
        <v>3974</v>
      </c>
      <c r="B3996" t="s">
        <v>1500</v>
      </c>
      <c r="C3996" s="7">
        <v>0</v>
      </c>
      <c r="D3996" t="s">
        <v>1501</v>
      </c>
      <c r="E3996" s="16">
        <v>193.27461853367447</v>
      </c>
      <c r="F3996" s="12">
        <v>0.72722332028209402</v>
      </c>
      <c r="G3996" s="13">
        <v>-0.51537653808795403</v>
      </c>
      <c r="H3996" s="13">
        <v>2.1804068291839E-2</v>
      </c>
      <c r="I3996" s="14">
        <v>0.14737349229862301</v>
      </c>
      <c r="K3996" t="b">
        <v>0</v>
      </c>
      <c r="L3996" t="b">
        <v>0</v>
      </c>
      <c r="M3996" t="b">
        <v>0</v>
      </c>
      <c r="N3996" t="s">
        <v>9309</v>
      </c>
      <c r="O3996" t="s">
        <v>9714</v>
      </c>
      <c r="P3996">
        <v>285</v>
      </c>
      <c r="Q3996">
        <v>3241204</v>
      </c>
      <c r="R3996">
        <v>3242062</v>
      </c>
      <c r="S3996">
        <v>1</v>
      </c>
      <c r="T3996" t="s">
        <v>20877</v>
      </c>
      <c r="U3996" s="9">
        <v>-8</v>
      </c>
      <c r="V3996" t="s">
        <v>8812</v>
      </c>
      <c r="W3996" t="s">
        <v>5625</v>
      </c>
      <c r="X3996" t="s">
        <v>11579</v>
      </c>
      <c r="Y3996" t="s">
        <v>30869</v>
      </c>
      <c r="Z3996">
        <v>249.68384490791701</v>
      </c>
      <c r="AA3996" s="12">
        <v>0.27807343695634701</v>
      </c>
      <c r="AB3996" s="13">
        <v>2.6152203829388299</v>
      </c>
      <c r="AC3996" s="13">
        <v>8.9169899406761205E-3</v>
      </c>
      <c r="AD3996" s="13">
        <v>379.07235047018298</v>
      </c>
      <c r="AE3996" s="13">
        <v>0.28099487009922702</v>
      </c>
      <c r="AF3996" s="13">
        <v>-1.8341136900682999</v>
      </c>
      <c r="AG3996" s="14">
        <v>6.6637119670416897E-2</v>
      </c>
      <c r="AI3996" t="s">
        <v>9619</v>
      </c>
      <c r="AJ3996" t="s">
        <v>11578</v>
      </c>
      <c r="AM3996" t="s">
        <v>5625</v>
      </c>
      <c r="AN3996" t="s">
        <v>5625</v>
      </c>
      <c r="AO3996" t="s">
        <v>5625</v>
      </c>
      <c r="AP3996">
        <v>166.23247413469792</v>
      </c>
      <c r="AQ3996">
        <v>232.41399999999999</v>
      </c>
      <c r="AR3996">
        <v>149.15299999999999</v>
      </c>
      <c r="AS3996">
        <v>225.29900000000001</v>
      </c>
      <c r="AT3996">
        <v>188.78700000000001</v>
      </c>
      <c r="AU3996">
        <v>187.601</v>
      </c>
      <c r="AV3996">
        <v>192.43100000000001</v>
      </c>
      <c r="AW3996">
        <v>206.572</v>
      </c>
      <c r="AX3996">
        <v>174.60300000000001</v>
      </c>
      <c r="AY3996">
        <v>218.238</v>
      </c>
      <c r="AZ3996">
        <v>208.351</v>
      </c>
      <c r="BA3996">
        <v>151.43375587137066</v>
      </c>
    </row>
    <row r="3997" spans="1:53" x14ac:dyDescent="0.25">
      <c r="A3997">
        <v>3975</v>
      </c>
      <c r="B3997" t="s">
        <v>1499</v>
      </c>
      <c r="C3997" s="7">
        <v>0</v>
      </c>
      <c r="D3997" t="s">
        <v>50</v>
      </c>
      <c r="E3997" s="16">
        <v>42.529817049600453</v>
      </c>
      <c r="F3997" s="12">
        <v>-0.299443001046447</v>
      </c>
      <c r="G3997" s="13">
        <v>0.994607136152444</v>
      </c>
      <c r="H3997" s="13">
        <v>0.52110515902715204</v>
      </c>
      <c r="I3997" s="14">
        <v>4.2030987274753297E-3</v>
      </c>
      <c r="K3997" t="b">
        <v>0</v>
      </c>
      <c r="L3997" t="b">
        <v>0</v>
      </c>
      <c r="M3997" t="b">
        <v>0</v>
      </c>
      <c r="N3997" t="s">
        <v>9309</v>
      </c>
      <c r="O3997" t="s">
        <v>9714</v>
      </c>
      <c r="P3997">
        <v>233</v>
      </c>
      <c r="Q3997">
        <v>3242121</v>
      </c>
      <c r="R3997">
        <v>3242823</v>
      </c>
      <c r="S3997">
        <v>1</v>
      </c>
      <c r="T3997" t="s">
        <v>20877</v>
      </c>
      <c r="U3997" s="9">
        <v>59</v>
      </c>
      <c r="V3997" t="s">
        <v>8815</v>
      </c>
      <c r="W3997" t="s">
        <v>5625</v>
      </c>
      <c r="X3997" t="s">
        <v>11577</v>
      </c>
      <c r="Y3997" t="s">
        <v>30868</v>
      </c>
      <c r="Z3997">
        <v>30.440263495890299</v>
      </c>
      <c r="AA3997" s="12">
        <v>0.36888862292385799</v>
      </c>
      <c r="AB3997" s="13">
        <v>-0.811743660384601</v>
      </c>
      <c r="AC3997" s="13">
        <v>0.41693873609350901</v>
      </c>
      <c r="AD3997" s="13">
        <v>121.84639103852101</v>
      </c>
      <c r="AE3997" s="13">
        <v>0.29757748296753</v>
      </c>
      <c r="AF3997" s="13">
        <v>3.3423467603594599</v>
      </c>
      <c r="AG3997" s="14">
        <v>8.30732103247782E-4</v>
      </c>
      <c r="AI3997" t="s">
        <v>11576</v>
      </c>
      <c r="AJ3997" t="s">
        <v>11575</v>
      </c>
      <c r="AM3997" t="s">
        <v>21330</v>
      </c>
      <c r="AN3997" t="s">
        <v>21267</v>
      </c>
      <c r="AO3997" t="s">
        <v>22193</v>
      </c>
      <c r="AP3997">
        <v>42.773268198401809</v>
      </c>
      <c r="AQ3997">
        <v>44.610999999999997</v>
      </c>
      <c r="AR3997">
        <v>38.639000000000003</v>
      </c>
      <c r="AS3997">
        <v>44.095999999999997</v>
      </c>
      <c r="AT3997">
        <v>18.216000000000001</v>
      </c>
      <c r="AU3997">
        <v>17.913</v>
      </c>
      <c r="AV3997">
        <v>25.13</v>
      </c>
      <c r="AW3997">
        <v>21.640999999999998</v>
      </c>
      <c r="AX3997">
        <v>117.69</v>
      </c>
      <c r="AY3997">
        <v>149.66200000000001</v>
      </c>
      <c r="AZ3997">
        <v>134.208</v>
      </c>
      <c r="BA3997">
        <v>81.864829562941821</v>
      </c>
    </row>
    <row r="3998" spans="1:53" x14ac:dyDescent="0.25">
      <c r="A3998">
        <v>3976</v>
      </c>
      <c r="B3998" t="s">
        <v>1498</v>
      </c>
      <c r="C3998" s="7">
        <v>0</v>
      </c>
      <c r="D3998" t="s">
        <v>3</v>
      </c>
      <c r="E3998" s="16">
        <v>30.109281786912703</v>
      </c>
      <c r="F3998" s="12">
        <v>0.59603922971703505</v>
      </c>
      <c r="G3998" s="13">
        <v>0.62961376413733905</v>
      </c>
      <c r="H3998" s="13">
        <v>0.388975093929048</v>
      </c>
      <c r="I3998" s="14">
        <v>0.497692341139717</v>
      </c>
      <c r="K3998" t="b">
        <v>0</v>
      </c>
      <c r="L3998" t="b">
        <v>0</v>
      </c>
      <c r="M3998" t="b">
        <v>0</v>
      </c>
      <c r="N3998" t="s">
        <v>9309</v>
      </c>
      <c r="O3998" t="s">
        <v>9714</v>
      </c>
      <c r="P3998">
        <v>208</v>
      </c>
      <c r="Q3998">
        <v>3242841</v>
      </c>
      <c r="R3998">
        <v>3243468</v>
      </c>
      <c r="S3998">
        <v>-1</v>
      </c>
      <c r="T3998" t="s">
        <v>20877</v>
      </c>
      <c r="U3998" s="9">
        <v>18</v>
      </c>
      <c r="V3998" t="s">
        <v>5625</v>
      </c>
      <c r="W3998" t="s">
        <v>8816</v>
      </c>
      <c r="X3998" t="s">
        <v>11574</v>
      </c>
      <c r="Y3998" t="s">
        <v>30867</v>
      </c>
      <c r="Z3998">
        <v>26.9667371087098</v>
      </c>
      <c r="AA3998" s="12">
        <v>0.558702912200574</v>
      </c>
      <c r="AB3998" s="13">
        <v>1.0668267816421499</v>
      </c>
      <c r="AC3998" s="13">
        <v>0.28605006252523901</v>
      </c>
      <c r="AD3998" s="13">
        <v>67.427676504767703</v>
      </c>
      <c r="AE3998" s="13">
        <v>0.66199169588406903</v>
      </c>
      <c r="AF3998" s="13">
        <v>0.95109012401811099</v>
      </c>
      <c r="AG3998" s="14">
        <v>0.34155862768909301</v>
      </c>
      <c r="AJ3998" t="s">
        <v>11573</v>
      </c>
      <c r="AK3998" t="s">
        <v>11572</v>
      </c>
      <c r="AM3998" t="s">
        <v>5625</v>
      </c>
      <c r="AN3998" t="s">
        <v>5625</v>
      </c>
      <c r="AO3998" t="s">
        <v>5625</v>
      </c>
      <c r="AP3998">
        <v>43.664127147650817</v>
      </c>
      <c r="AQ3998">
        <v>9.8190000000000008</v>
      </c>
      <c r="AR3998">
        <v>44.37</v>
      </c>
      <c r="AS3998">
        <v>22.584</v>
      </c>
      <c r="AT3998">
        <v>15.863</v>
      </c>
      <c r="AU3998">
        <v>38.106000000000002</v>
      </c>
      <c r="AV3998">
        <v>29.579000000000001</v>
      </c>
      <c r="AW3998">
        <v>26.922000000000001</v>
      </c>
      <c r="AX3998">
        <v>100.056</v>
      </c>
      <c r="AY3998">
        <v>35.134</v>
      </c>
      <c r="AZ3998">
        <v>27.741</v>
      </c>
      <c r="BA3998">
        <v>104.60884451640736</v>
      </c>
    </row>
    <row r="3999" spans="1:53" x14ac:dyDescent="0.25">
      <c r="A3999">
        <v>3977</v>
      </c>
      <c r="B3999" t="s">
        <v>11571</v>
      </c>
      <c r="C3999" s="7" t="s">
        <v>5625</v>
      </c>
      <c r="D3999" t="s">
        <v>5645</v>
      </c>
      <c r="E3999" s="16" t="s">
        <v>5625</v>
      </c>
      <c r="F3999" s="12" t="s">
        <v>5625</v>
      </c>
      <c r="G3999" s="13" t="s">
        <v>5625</v>
      </c>
      <c r="H3999" s="13" t="s">
        <v>5625</v>
      </c>
      <c r="I3999" s="14" t="s">
        <v>5625</v>
      </c>
      <c r="J3999" t="s">
        <v>5625</v>
      </c>
      <c r="K3999" t="b">
        <v>1</v>
      </c>
      <c r="L3999" t="b">
        <v>0</v>
      </c>
      <c r="M3999" t="b">
        <v>0</v>
      </c>
      <c r="N3999" t="s">
        <v>9309</v>
      </c>
      <c r="O3999" t="s">
        <v>9714</v>
      </c>
      <c r="P3999">
        <v>50</v>
      </c>
      <c r="Q3999">
        <v>3243629</v>
      </c>
      <c r="R3999">
        <v>3243782</v>
      </c>
      <c r="S3999">
        <v>1</v>
      </c>
      <c r="T3999" t="s">
        <v>20877</v>
      </c>
      <c r="U3999" s="9" t="s">
        <v>5625</v>
      </c>
      <c r="V3999" t="s">
        <v>5625</v>
      </c>
      <c r="W3999" t="s">
        <v>5625</v>
      </c>
      <c r="X3999" t="s">
        <v>11570</v>
      </c>
      <c r="Y3999" t="s">
        <v>5625</v>
      </c>
      <c r="Z3999" t="s">
        <v>5625</v>
      </c>
      <c r="AA3999" s="12" t="s">
        <v>5625</v>
      </c>
      <c r="AB3999" s="13" t="s">
        <v>5625</v>
      </c>
      <c r="AC3999" s="13" t="s">
        <v>5625</v>
      </c>
      <c r="AD3999" s="13" t="s">
        <v>5625</v>
      </c>
      <c r="AE3999" s="13" t="s">
        <v>5625</v>
      </c>
      <c r="AF3999" s="13" t="s">
        <v>5625</v>
      </c>
      <c r="AG3999" s="14" t="s">
        <v>5625</v>
      </c>
      <c r="AM3999" t="s">
        <v>5625</v>
      </c>
      <c r="AN3999" t="s">
        <v>5625</v>
      </c>
      <c r="AO3999" t="s">
        <v>5625</v>
      </c>
      <c r="AP3999" t="s">
        <v>5625</v>
      </c>
      <c r="AQ3999" t="s">
        <v>5625</v>
      </c>
      <c r="AR3999" t="s">
        <v>5625</v>
      </c>
      <c r="AS3999" t="s">
        <v>5625</v>
      </c>
      <c r="AT3999" t="s">
        <v>5625</v>
      </c>
      <c r="AU3999" t="s">
        <v>5625</v>
      </c>
      <c r="AV3999" t="s">
        <v>5625</v>
      </c>
      <c r="AW3999" t="s">
        <v>5625</v>
      </c>
      <c r="AX3999" t="s">
        <v>5625</v>
      </c>
      <c r="AY3999" t="s">
        <v>5625</v>
      </c>
      <c r="AZ3999" t="s">
        <v>5625</v>
      </c>
      <c r="BA3999" t="s">
        <v>5625</v>
      </c>
    </row>
    <row r="4000" spans="1:53" x14ac:dyDescent="0.25">
      <c r="B4000" t="s">
        <v>1496</v>
      </c>
      <c r="C4000">
        <v>0</v>
      </c>
      <c r="D4000" t="s">
        <v>5645</v>
      </c>
      <c r="E4000" s="21">
        <v>93.614837474259673</v>
      </c>
      <c r="F4000" s="12">
        <v>9.3058739852321506E-2</v>
      </c>
      <c r="G4000" s="13">
        <v>6.0265926982504704E-3</v>
      </c>
      <c r="H4000" s="13">
        <v>0.81413924740400101</v>
      </c>
      <c r="I4000" s="14">
        <v>0.99262289024414896</v>
      </c>
      <c r="J4000" t="s">
        <v>115</v>
      </c>
      <c r="K4000" t="b">
        <v>0</v>
      </c>
      <c r="L4000" t="b">
        <v>0</v>
      </c>
      <c r="M4000" t="b">
        <v>0</v>
      </c>
      <c r="N4000" t="s">
        <v>21052</v>
      </c>
      <c r="O4000" t="s">
        <v>9714</v>
      </c>
      <c r="P4000">
        <v>301.66666666666669</v>
      </c>
      <c r="Q4000">
        <v>3243629</v>
      </c>
      <c r="R4000">
        <v>3244533</v>
      </c>
      <c r="S4000">
        <v>1</v>
      </c>
      <c r="T4000" t="s">
        <v>20877</v>
      </c>
      <c r="U4000" t="s">
        <v>5625</v>
      </c>
      <c r="V4000" t="s">
        <v>5625</v>
      </c>
      <c r="W4000" t="s">
        <v>5625</v>
      </c>
      <c r="X4000" t="s">
        <v>21073</v>
      </c>
      <c r="Y4000" t="s">
        <v>33651</v>
      </c>
      <c r="Z4000">
        <v>81.011860208813701</v>
      </c>
      <c r="AA4000">
        <v>0.288215903241203</v>
      </c>
      <c r="AB4000">
        <v>0.322878574033585</v>
      </c>
      <c r="AC4000">
        <v>0.746787203425192</v>
      </c>
      <c r="AD4000">
        <v>187.43458907558801</v>
      </c>
      <c r="AE4000">
        <v>0.28564788161194399</v>
      </c>
      <c r="AF4000">
        <v>2.1097977916873501E-2</v>
      </c>
      <c r="AG4000">
        <v>0.98316749792555802</v>
      </c>
      <c r="AM4000" t="s">
        <v>5625</v>
      </c>
      <c r="AN4000" t="s">
        <v>5625</v>
      </c>
      <c r="AO4000" t="s">
        <v>5625</v>
      </c>
    </row>
    <row r="4001" spans="1:53" x14ac:dyDescent="0.25">
      <c r="A4001">
        <v>3978</v>
      </c>
      <c r="B4001" t="s">
        <v>8817</v>
      </c>
      <c r="C4001" s="7">
        <v>0</v>
      </c>
      <c r="D4001" t="s">
        <v>1497</v>
      </c>
      <c r="E4001" s="16">
        <v>93.614837474259673</v>
      </c>
      <c r="F4001" s="12">
        <v>9.3058739852321506E-2</v>
      </c>
      <c r="G4001" s="13">
        <v>6.0265926982504704E-3</v>
      </c>
      <c r="H4001" s="13">
        <v>0.81413924740400101</v>
      </c>
      <c r="I4001" s="14">
        <v>0.99262289024414896</v>
      </c>
      <c r="K4001" t="b">
        <v>0</v>
      </c>
      <c r="L4001" t="b">
        <v>0</v>
      </c>
      <c r="M4001" t="b">
        <v>0</v>
      </c>
      <c r="N4001" t="s">
        <v>9309</v>
      </c>
      <c r="O4001" t="s">
        <v>9714</v>
      </c>
      <c r="P4001">
        <v>246</v>
      </c>
      <c r="Q4001">
        <v>3243792</v>
      </c>
      <c r="R4001">
        <v>3244533</v>
      </c>
      <c r="S4001">
        <v>1</v>
      </c>
      <c r="T4001" t="s">
        <v>20877</v>
      </c>
      <c r="U4001" s="9">
        <v>324</v>
      </c>
      <c r="V4001" t="s">
        <v>8818</v>
      </c>
      <c r="W4001" t="s">
        <v>8819</v>
      </c>
      <c r="X4001" t="s">
        <v>11569</v>
      </c>
      <c r="Y4001" t="s">
        <v>5625</v>
      </c>
      <c r="Z4001">
        <v>81.011860208813701</v>
      </c>
      <c r="AA4001" s="12">
        <v>0.288215903241203</v>
      </c>
      <c r="AB4001" s="13">
        <v>0.322878574033585</v>
      </c>
      <c r="AC4001" s="13">
        <v>0.746787203425192</v>
      </c>
      <c r="AD4001" s="13">
        <v>187.43458907558801</v>
      </c>
      <c r="AE4001" s="13">
        <v>0.28564788161194399</v>
      </c>
      <c r="AF4001" s="13">
        <v>2.1097977916873501E-2</v>
      </c>
      <c r="AG4001" s="14">
        <v>0.98316749792555802</v>
      </c>
      <c r="AI4001" t="s">
        <v>11568</v>
      </c>
      <c r="AJ4001" t="s">
        <v>11567</v>
      </c>
      <c r="AK4001" t="s">
        <v>11566</v>
      </c>
      <c r="AM4001" t="s">
        <v>5625</v>
      </c>
      <c r="AN4001" t="s">
        <v>5625</v>
      </c>
      <c r="AO4001" t="s">
        <v>5625</v>
      </c>
      <c r="AP4001">
        <v>79.256349897038646</v>
      </c>
      <c r="AQ4001">
        <v>91.028000000000006</v>
      </c>
      <c r="AR4001">
        <v>95.738</v>
      </c>
      <c r="AS4001">
        <v>108.437</v>
      </c>
      <c r="AT4001">
        <v>63.277999999999999</v>
      </c>
      <c r="AU4001">
        <v>50.911000000000001</v>
      </c>
      <c r="AV4001">
        <v>67.760000000000005</v>
      </c>
      <c r="AW4001">
        <v>59.228000000000002</v>
      </c>
      <c r="AX4001">
        <v>111.496</v>
      </c>
      <c r="AY4001">
        <v>160.65100000000001</v>
      </c>
      <c r="AZ4001">
        <v>152.57300000000001</v>
      </c>
      <c r="BA4001">
        <v>101.16020129059173</v>
      </c>
    </row>
    <row r="4002" spans="1:53" x14ac:dyDescent="0.25">
      <c r="A4002">
        <v>3979</v>
      </c>
      <c r="B4002" t="s">
        <v>1495</v>
      </c>
      <c r="C4002" s="7">
        <v>0.25</v>
      </c>
      <c r="D4002" t="s">
        <v>12</v>
      </c>
      <c r="E4002" s="16">
        <v>6.3437171399153893</v>
      </c>
      <c r="F4002" s="12">
        <v>-1.0742119111747399</v>
      </c>
      <c r="G4002" s="13">
        <v>1.22522538348362</v>
      </c>
      <c r="H4002" s="13">
        <v>1</v>
      </c>
      <c r="I4002" s="14">
        <v>0.19652147116316501</v>
      </c>
      <c r="K4002" t="b">
        <v>0</v>
      </c>
      <c r="L4002" t="b">
        <v>0</v>
      </c>
      <c r="M4002" t="b">
        <v>0</v>
      </c>
      <c r="N4002" t="s">
        <v>9309</v>
      </c>
      <c r="O4002" t="s">
        <v>9714</v>
      </c>
      <c r="P4002">
        <v>64</v>
      </c>
      <c r="Q4002">
        <v>3244554</v>
      </c>
      <c r="R4002">
        <v>3244749</v>
      </c>
      <c r="S4002">
        <v>1</v>
      </c>
      <c r="T4002" t="s">
        <v>20877</v>
      </c>
      <c r="U4002" s="9">
        <v>21</v>
      </c>
      <c r="V4002" t="s">
        <v>5625</v>
      </c>
      <c r="W4002" t="s">
        <v>8820</v>
      </c>
      <c r="X4002" t="s">
        <v>11565</v>
      </c>
      <c r="Y4002" t="s">
        <v>30866</v>
      </c>
      <c r="Z4002">
        <v>1.0087425325063999</v>
      </c>
      <c r="AA4002" s="12">
        <v>1.3495600862172701</v>
      </c>
      <c r="AB4002" s="13">
        <v>-0.79597190384141003</v>
      </c>
      <c r="AC4002" s="13">
        <v>0.42604836607028401</v>
      </c>
      <c r="AD4002" s="13">
        <v>5.8721431084510698</v>
      </c>
      <c r="AE4002" s="13">
        <v>0.73942931384144595</v>
      </c>
      <c r="AF4002" s="13">
        <v>1.6569878425814399</v>
      </c>
      <c r="AG4002" s="14">
        <v>9.7521933058412794E-2</v>
      </c>
      <c r="AI4002" t="s">
        <v>9848</v>
      </c>
      <c r="AJ4002" t="s">
        <v>11564</v>
      </c>
      <c r="AK4002" t="s">
        <v>11563</v>
      </c>
      <c r="AM4002" t="s">
        <v>5625</v>
      </c>
      <c r="AN4002" t="s">
        <v>5625</v>
      </c>
      <c r="AO4002" t="s">
        <v>5625</v>
      </c>
      <c r="AP4002">
        <v>9.0578685596615589</v>
      </c>
      <c r="AQ4002">
        <v>4.1180000000000003</v>
      </c>
      <c r="AR4002">
        <v>7.133</v>
      </c>
      <c r="AS4002">
        <v>5.0659999999999998</v>
      </c>
      <c r="AT4002">
        <v>0</v>
      </c>
      <c r="AU4002">
        <v>6.4489999999999998</v>
      </c>
      <c r="AV4002">
        <v>0</v>
      </c>
      <c r="AW4002">
        <v>0</v>
      </c>
      <c r="AX4002">
        <v>21.096</v>
      </c>
      <c r="AY4002">
        <v>41.277999999999999</v>
      </c>
      <c r="AZ4002">
        <v>14.866</v>
      </c>
      <c r="BA4002">
        <v>12.813625496808285</v>
      </c>
    </row>
    <row r="4003" spans="1:53" x14ac:dyDescent="0.25">
      <c r="A4003">
        <v>3980</v>
      </c>
      <c r="B4003" t="s">
        <v>1493</v>
      </c>
      <c r="C4003" s="7">
        <v>0</v>
      </c>
      <c r="D4003" t="s">
        <v>1494</v>
      </c>
      <c r="E4003" s="16">
        <v>48.383801898448617</v>
      </c>
      <c r="F4003" s="12">
        <v>0.86439685368921304</v>
      </c>
      <c r="G4003" s="13">
        <v>7.4808554681986703E-2</v>
      </c>
      <c r="H4003" s="13">
        <v>3.5176161637574699E-2</v>
      </c>
      <c r="I4003" s="14">
        <v>0.904297349066847</v>
      </c>
      <c r="K4003" t="b">
        <v>0</v>
      </c>
      <c r="L4003" t="b">
        <v>0</v>
      </c>
      <c r="M4003" t="b">
        <v>0</v>
      </c>
      <c r="N4003" t="s">
        <v>9309</v>
      </c>
      <c r="O4003" t="s">
        <v>9714</v>
      </c>
      <c r="P4003">
        <v>670</v>
      </c>
      <c r="Q4003">
        <v>3244792</v>
      </c>
      <c r="R4003">
        <v>3246805</v>
      </c>
      <c r="S4003">
        <v>1</v>
      </c>
      <c r="T4003" t="s">
        <v>20877</v>
      </c>
      <c r="U4003" s="9">
        <v>43</v>
      </c>
      <c r="V4003" t="s">
        <v>5625</v>
      </c>
      <c r="W4003" t="s">
        <v>6859</v>
      </c>
      <c r="X4003" t="s">
        <v>11562</v>
      </c>
      <c r="Y4003" t="s">
        <v>30865</v>
      </c>
      <c r="Z4003">
        <v>155.81701302518701</v>
      </c>
      <c r="AA4003" s="12">
        <v>0.35822997358967301</v>
      </c>
      <c r="AB4003" s="13">
        <v>2.4129662993508201</v>
      </c>
      <c r="AC4003" s="13">
        <v>1.5823282560051301E-2</v>
      </c>
      <c r="AD4003" s="13">
        <v>270.40567818901002</v>
      </c>
      <c r="AE4003" s="13">
        <v>0.397822546813481</v>
      </c>
      <c r="AF4003" s="13">
        <v>0.188045034855857</v>
      </c>
      <c r="AG4003" s="14">
        <v>0.85084134813678702</v>
      </c>
      <c r="AI4003" t="s">
        <v>9800</v>
      </c>
      <c r="AJ4003" t="s">
        <v>11561</v>
      </c>
      <c r="AK4003" t="s">
        <v>11560</v>
      </c>
      <c r="AM4003" t="s">
        <v>5625</v>
      </c>
      <c r="AN4003" t="s">
        <v>5625</v>
      </c>
      <c r="AO4003" t="s">
        <v>5625</v>
      </c>
      <c r="AP4003">
        <v>54.40120759379446</v>
      </c>
      <c r="AQ4003">
        <v>26.195</v>
      </c>
      <c r="AR4003">
        <v>56.662999999999997</v>
      </c>
      <c r="AS4003">
        <v>56.276000000000003</v>
      </c>
      <c r="AT4003">
        <v>62.82</v>
      </c>
      <c r="AU4003">
        <v>46.851999999999997</v>
      </c>
      <c r="AV4003">
        <v>56.177999999999997</v>
      </c>
      <c r="AW4003">
        <v>46.959000000000003</v>
      </c>
      <c r="AX4003">
        <v>87.022999999999996</v>
      </c>
      <c r="AY4003">
        <v>59.768000000000001</v>
      </c>
      <c r="AZ4003">
        <v>53.283000000000001</v>
      </c>
      <c r="BA4003">
        <v>81.923179405823461</v>
      </c>
    </row>
    <row r="4004" spans="1:53" x14ac:dyDescent="0.25">
      <c r="A4004">
        <v>3981</v>
      </c>
      <c r="B4004" t="s">
        <v>1491</v>
      </c>
      <c r="C4004" s="7">
        <v>0</v>
      </c>
      <c r="D4004" t="s">
        <v>1492</v>
      </c>
      <c r="E4004" s="16">
        <v>162.92750948457513</v>
      </c>
      <c r="F4004" s="12">
        <v>0.67895396139377895</v>
      </c>
      <c r="G4004" s="13">
        <v>-1.1352570709035401</v>
      </c>
      <c r="H4004" s="13">
        <v>0.12589700715821001</v>
      </c>
      <c r="I4004" s="14">
        <v>6.4573980917296506E-2</v>
      </c>
      <c r="K4004" t="b">
        <v>0</v>
      </c>
      <c r="L4004" t="b">
        <v>0</v>
      </c>
      <c r="M4004" t="b">
        <v>0</v>
      </c>
      <c r="N4004" t="s">
        <v>9309</v>
      </c>
      <c r="O4004" t="s">
        <v>9714</v>
      </c>
      <c r="P4004">
        <v>369</v>
      </c>
      <c r="Q4004">
        <v>3246991</v>
      </c>
      <c r="R4004">
        <v>3248101</v>
      </c>
      <c r="S4004">
        <v>1</v>
      </c>
      <c r="T4004" t="s">
        <v>20877</v>
      </c>
      <c r="U4004" s="9">
        <v>186</v>
      </c>
      <c r="V4004" t="s">
        <v>8821</v>
      </c>
      <c r="W4004" t="s">
        <v>5625</v>
      </c>
      <c r="X4004" t="s">
        <v>11559</v>
      </c>
      <c r="Y4004" t="s">
        <v>30864</v>
      </c>
      <c r="Z4004">
        <v>266.28749087760099</v>
      </c>
      <c r="AA4004" s="12">
        <v>0.37532162903740401</v>
      </c>
      <c r="AB4004" s="13">
        <v>1.8089923651219</v>
      </c>
      <c r="AC4004" s="13">
        <v>7.0452189491731099E-2</v>
      </c>
      <c r="AD4004" s="13">
        <v>353.09304850712999</v>
      </c>
      <c r="AE4004" s="13">
        <v>0.49961472420098402</v>
      </c>
      <c r="AF4004" s="13">
        <v>-2.2722650392642398</v>
      </c>
      <c r="AG4004" s="14">
        <v>2.3070507053159099E-2</v>
      </c>
      <c r="AI4004" t="s">
        <v>11558</v>
      </c>
      <c r="AJ4004" t="s">
        <v>11557</v>
      </c>
      <c r="AM4004" t="s">
        <v>5625</v>
      </c>
      <c r="AN4004" t="s">
        <v>5625</v>
      </c>
      <c r="AO4004" t="s">
        <v>5625</v>
      </c>
      <c r="AP4004">
        <v>190.15403793830043</v>
      </c>
      <c r="AQ4004">
        <v>76.683000000000007</v>
      </c>
      <c r="AR4004">
        <v>197.37299999999999</v>
      </c>
      <c r="AS4004">
        <v>187.5</v>
      </c>
      <c r="AT4004">
        <v>139.52699999999999</v>
      </c>
      <c r="AU4004">
        <v>176.73099999999999</v>
      </c>
      <c r="AV4004">
        <v>181.346</v>
      </c>
      <c r="AW4004">
        <v>132.30199999999999</v>
      </c>
      <c r="AX4004">
        <v>128.78700000000001</v>
      </c>
      <c r="AY4004">
        <v>70.224999999999994</v>
      </c>
      <c r="AZ4004">
        <v>52.667999999999999</v>
      </c>
      <c r="BA4004">
        <v>142.37842655068397</v>
      </c>
    </row>
    <row r="4005" spans="1:53" x14ac:dyDescent="0.25">
      <c r="A4005">
        <v>3982</v>
      </c>
      <c r="B4005" t="s">
        <v>1489</v>
      </c>
      <c r="C4005" s="7">
        <v>0</v>
      </c>
      <c r="D4005" t="s">
        <v>1490</v>
      </c>
      <c r="E4005" s="16">
        <v>3422.8570783252853</v>
      </c>
      <c r="F4005" s="12">
        <v>-0.46448718222653601</v>
      </c>
      <c r="G4005" s="13">
        <v>-0.94804274183656501</v>
      </c>
      <c r="H4005" s="13">
        <v>0.16228841604854299</v>
      </c>
      <c r="I4005" s="14">
        <v>1.27383782865877E-2</v>
      </c>
      <c r="K4005" t="b">
        <v>0</v>
      </c>
      <c r="L4005" t="b">
        <v>0</v>
      </c>
      <c r="M4005" t="b">
        <v>0</v>
      </c>
      <c r="N4005" t="s">
        <v>9309</v>
      </c>
      <c r="O4005" t="s">
        <v>9714</v>
      </c>
      <c r="P4005">
        <v>114</v>
      </c>
      <c r="Q4005">
        <v>3248148</v>
      </c>
      <c r="R4005">
        <v>3248493</v>
      </c>
      <c r="S4005">
        <v>1</v>
      </c>
      <c r="T4005" t="s">
        <v>20877</v>
      </c>
      <c r="U4005" s="9">
        <v>47</v>
      </c>
      <c r="V4005" t="s">
        <v>8822</v>
      </c>
      <c r="W4005" t="s">
        <v>8823</v>
      </c>
      <c r="X4005" t="s">
        <v>11556</v>
      </c>
      <c r="Y4005" t="s">
        <v>30863</v>
      </c>
      <c r="Z4005">
        <v>1145.8123963955099</v>
      </c>
      <c r="AA4005" s="12">
        <v>0.28002396152303899</v>
      </c>
      <c r="AB4005" s="13">
        <v>-1.65874084381997</v>
      </c>
      <c r="AC4005" s="13">
        <v>9.7168025277800704E-2</v>
      </c>
      <c r="AD4005" s="13">
        <v>2415.1551911507399</v>
      </c>
      <c r="AE4005" s="13">
        <v>0.32139929539328299</v>
      </c>
      <c r="AF4005" s="13">
        <v>-2.9497349727431299</v>
      </c>
      <c r="AG4005" s="14">
        <v>3.1804662405973301E-3</v>
      </c>
      <c r="AI4005" t="s">
        <v>11555</v>
      </c>
      <c r="AJ4005" t="s">
        <v>11554</v>
      </c>
      <c r="AK4005" t="s">
        <v>11553</v>
      </c>
      <c r="AM4005" t="s">
        <v>5625</v>
      </c>
      <c r="AN4005" t="s">
        <v>5625</v>
      </c>
      <c r="AO4005" t="s">
        <v>5625</v>
      </c>
      <c r="AP4005">
        <v>2622.5483133011408</v>
      </c>
      <c r="AQ4005">
        <v>4655.0600000000004</v>
      </c>
      <c r="AR4005">
        <v>3102.5639999999999</v>
      </c>
      <c r="AS4005">
        <v>3311.2559999999999</v>
      </c>
      <c r="AT4005">
        <v>1342.6179999999999</v>
      </c>
      <c r="AU4005">
        <v>1352.2809999999999</v>
      </c>
      <c r="AV4005">
        <v>1873.627</v>
      </c>
      <c r="AW4005">
        <v>1409.106</v>
      </c>
      <c r="AX4005">
        <v>2136.377</v>
      </c>
      <c r="AY4005">
        <v>3256.4960000000001</v>
      </c>
      <c r="AZ4005">
        <v>2708.4319999999998</v>
      </c>
      <c r="BA4005">
        <v>1765.3554692613591</v>
      </c>
    </row>
    <row r="4006" spans="1:53" x14ac:dyDescent="0.25">
      <c r="A4006">
        <v>3983</v>
      </c>
      <c r="B4006" t="s">
        <v>1487</v>
      </c>
      <c r="C4006" s="7">
        <v>0</v>
      </c>
      <c r="D4006" t="s">
        <v>1488</v>
      </c>
      <c r="E4006" s="16">
        <v>2024.8770937149009</v>
      </c>
      <c r="F4006" s="12">
        <v>0.62808930076588398</v>
      </c>
      <c r="G4006" s="13">
        <v>-1.2868685707310299</v>
      </c>
      <c r="H4006" s="13">
        <v>0.19101341679469699</v>
      </c>
      <c r="I4006" s="14">
        <v>0.107103194384501</v>
      </c>
      <c r="K4006" t="b">
        <v>0</v>
      </c>
      <c r="L4006" t="b">
        <v>0</v>
      </c>
      <c r="M4006" t="b">
        <v>0</v>
      </c>
      <c r="N4006" t="s">
        <v>9309</v>
      </c>
      <c r="O4006" t="s">
        <v>9714</v>
      </c>
      <c r="P4006">
        <v>167</v>
      </c>
      <c r="Q4006">
        <v>3248512</v>
      </c>
      <c r="R4006">
        <v>3249016</v>
      </c>
      <c r="S4006">
        <v>1</v>
      </c>
      <c r="T4006" t="s">
        <v>20877</v>
      </c>
      <c r="U4006" s="9">
        <v>19</v>
      </c>
      <c r="V4006" t="s">
        <v>8507</v>
      </c>
      <c r="W4006" t="s">
        <v>5625</v>
      </c>
      <c r="X4006" t="s">
        <v>11552</v>
      </c>
      <c r="Y4006" t="s">
        <v>30862</v>
      </c>
      <c r="Z4006">
        <v>1482.08419697776</v>
      </c>
      <c r="AA4006" s="12">
        <v>0.40283088999995298</v>
      </c>
      <c r="AB4006" s="13">
        <v>1.55918852391374</v>
      </c>
      <c r="AC4006" s="13">
        <v>0.118951766235524</v>
      </c>
      <c r="AD4006" s="13">
        <v>1914.8143148633401</v>
      </c>
      <c r="AE4006" s="13">
        <v>0.64009787588982403</v>
      </c>
      <c r="AF4006" s="13">
        <v>-2.01042468535316</v>
      </c>
      <c r="AG4006" s="14">
        <v>4.4386259997148299E-2</v>
      </c>
      <c r="AI4006" t="s">
        <v>11551</v>
      </c>
      <c r="AJ4006" t="s">
        <v>11550</v>
      </c>
      <c r="AM4006" t="s">
        <v>5625</v>
      </c>
      <c r="AN4006" t="s">
        <v>5625</v>
      </c>
      <c r="AO4006" t="s">
        <v>5625</v>
      </c>
      <c r="AP4006">
        <v>2562.689374859604</v>
      </c>
      <c r="AQ4006">
        <v>791.31399999999996</v>
      </c>
      <c r="AR4006">
        <v>2314.2150000000001</v>
      </c>
      <c r="AS4006">
        <v>2431.29</v>
      </c>
      <c r="AT4006">
        <v>1412.4110000000001</v>
      </c>
      <c r="AU4006">
        <v>1666.702</v>
      </c>
      <c r="AV4006">
        <v>2986.9140000000002</v>
      </c>
      <c r="AW4006">
        <v>1681.2929999999999</v>
      </c>
      <c r="AX4006">
        <v>1882.076</v>
      </c>
      <c r="AY4006">
        <v>457.26100000000002</v>
      </c>
      <c r="AZ4006">
        <v>346.065</v>
      </c>
      <c r="BA4006">
        <v>1587.6882842139016</v>
      </c>
    </row>
    <row r="4007" spans="1:53" x14ac:dyDescent="0.25">
      <c r="A4007">
        <v>3984</v>
      </c>
      <c r="B4007" t="s">
        <v>1485</v>
      </c>
      <c r="C4007" s="7">
        <v>0</v>
      </c>
      <c r="D4007" t="s">
        <v>1486</v>
      </c>
      <c r="E4007" s="16">
        <v>939.76611266340524</v>
      </c>
      <c r="F4007" s="12">
        <v>0.206049857425154</v>
      </c>
      <c r="G4007" s="13">
        <v>-1.23683829814457</v>
      </c>
      <c r="H4007" s="13">
        <v>0.71380704414388296</v>
      </c>
      <c r="I4007" s="14">
        <v>3.0166826363735001E-2</v>
      </c>
      <c r="K4007" t="b">
        <v>0</v>
      </c>
      <c r="L4007" t="b">
        <v>0</v>
      </c>
      <c r="M4007" t="b">
        <v>0</v>
      </c>
      <c r="N4007" t="s">
        <v>9309</v>
      </c>
      <c r="O4007" t="s">
        <v>9714</v>
      </c>
      <c r="P4007">
        <v>79</v>
      </c>
      <c r="Q4007">
        <v>3249065</v>
      </c>
      <c r="R4007">
        <v>3249305</v>
      </c>
      <c r="S4007">
        <v>1</v>
      </c>
      <c r="T4007" t="s">
        <v>20877</v>
      </c>
      <c r="U4007" s="9">
        <v>49</v>
      </c>
      <c r="V4007" t="s">
        <v>8824</v>
      </c>
      <c r="W4007" t="s">
        <v>8825</v>
      </c>
      <c r="X4007" t="s">
        <v>11549</v>
      </c>
      <c r="Y4007" t="s">
        <v>30861</v>
      </c>
      <c r="Z4007">
        <v>273.22426217429899</v>
      </c>
      <c r="AA4007" s="12">
        <v>0.42683323520837302</v>
      </c>
      <c r="AB4007" s="13">
        <v>0.48274089369953499</v>
      </c>
      <c r="AC4007" s="13">
        <v>0.62927972322351799</v>
      </c>
      <c r="AD4007" s="13">
        <v>426.39909601023902</v>
      </c>
      <c r="AE4007" s="13">
        <v>0.47422539036365202</v>
      </c>
      <c r="AF4007" s="13">
        <v>-2.60812331704998</v>
      </c>
      <c r="AG4007" s="14">
        <v>9.1040150083970903E-3</v>
      </c>
      <c r="AI4007" t="s">
        <v>11548</v>
      </c>
      <c r="AJ4007" t="s">
        <v>11547</v>
      </c>
      <c r="AK4007" t="s">
        <v>11546</v>
      </c>
      <c r="AM4007" t="s">
        <v>5625</v>
      </c>
      <c r="AN4007" t="s">
        <v>5625</v>
      </c>
      <c r="AO4007" t="s">
        <v>5625</v>
      </c>
      <c r="AP4007">
        <v>940.17845065362087</v>
      </c>
      <c r="AQ4007">
        <v>469.53100000000001</v>
      </c>
      <c r="AR4007">
        <v>988.19899999999996</v>
      </c>
      <c r="AS4007">
        <v>1361.1559999999999</v>
      </c>
      <c r="AT4007">
        <v>449.94200000000001</v>
      </c>
      <c r="AU4007">
        <v>602.55799999999999</v>
      </c>
      <c r="AV4007">
        <v>1228.8710000000001</v>
      </c>
      <c r="AW4007">
        <v>358.69799999999998</v>
      </c>
      <c r="AX4007">
        <v>708.48199999999997</v>
      </c>
      <c r="AY4007">
        <v>271.83499999999998</v>
      </c>
      <c r="AZ4007">
        <v>376.45299999999997</v>
      </c>
      <c r="BA4007">
        <v>733.98048548904967</v>
      </c>
    </row>
    <row r="4008" spans="1:53" x14ac:dyDescent="0.25">
      <c r="A4008">
        <v>3985</v>
      </c>
      <c r="B4008" t="s">
        <v>1484</v>
      </c>
      <c r="C4008" s="7">
        <v>0</v>
      </c>
      <c r="D4008" t="s">
        <v>3</v>
      </c>
      <c r="E4008" s="16">
        <v>125.10677825854071</v>
      </c>
      <c r="F4008" s="12">
        <v>-0.90142181239078401</v>
      </c>
      <c r="G4008" s="13">
        <v>-0.74425561462171197</v>
      </c>
      <c r="H4008" s="13">
        <v>1.16165949285458E-2</v>
      </c>
      <c r="I4008" s="14">
        <v>2.9360136792432399E-2</v>
      </c>
      <c r="K4008" t="b">
        <v>0</v>
      </c>
      <c r="L4008" t="b">
        <v>0</v>
      </c>
      <c r="M4008" t="b">
        <v>0</v>
      </c>
      <c r="N4008" t="s">
        <v>9309</v>
      </c>
      <c r="O4008" t="s">
        <v>9714</v>
      </c>
      <c r="P4008">
        <v>325</v>
      </c>
      <c r="Q4008">
        <v>3249351</v>
      </c>
      <c r="R4008">
        <v>3250329</v>
      </c>
      <c r="S4008">
        <v>1</v>
      </c>
      <c r="T4008" t="s">
        <v>20877</v>
      </c>
      <c r="U4008" s="9">
        <v>46</v>
      </c>
      <c r="V4008" t="s">
        <v>5625</v>
      </c>
      <c r="W4008" t="s">
        <v>5625</v>
      </c>
      <c r="X4008" t="s">
        <v>11545</v>
      </c>
      <c r="Y4008" t="s">
        <v>30860</v>
      </c>
      <c r="Z4008">
        <v>105.908552157949</v>
      </c>
      <c r="AA4008" s="12">
        <v>0.31568197046475899</v>
      </c>
      <c r="AB4008" s="13">
        <v>-2.85547448612183</v>
      </c>
      <c r="AC4008" s="13">
        <v>4.2972575423386597E-3</v>
      </c>
      <c r="AD4008" s="13">
        <v>264.08413780113199</v>
      </c>
      <c r="AE4008" s="13">
        <v>0.28401686849054802</v>
      </c>
      <c r="AF4008" s="13">
        <v>-2.6204627160956102</v>
      </c>
      <c r="AG4008" s="14">
        <v>8.7810531371768103E-3</v>
      </c>
      <c r="AI4008" t="s">
        <v>9449</v>
      </c>
      <c r="AM4008" t="s">
        <v>5625</v>
      </c>
      <c r="AN4008" t="s">
        <v>5625</v>
      </c>
      <c r="AO4008" t="s">
        <v>5625</v>
      </c>
      <c r="AP4008">
        <v>120.10011303416285</v>
      </c>
      <c r="AQ4008">
        <v>141.77000000000001</v>
      </c>
      <c r="AR4008">
        <v>110.94</v>
      </c>
      <c r="AS4008">
        <v>127.617</v>
      </c>
      <c r="AT4008">
        <v>29.056999999999999</v>
      </c>
      <c r="AU4008">
        <v>30.859000000000002</v>
      </c>
      <c r="AV4008">
        <v>55.965000000000003</v>
      </c>
      <c r="AW4008">
        <v>46.600999999999999</v>
      </c>
      <c r="AX4008">
        <v>86.58</v>
      </c>
      <c r="AY4008">
        <v>120.42100000000001</v>
      </c>
      <c r="AZ4008">
        <v>124.492</v>
      </c>
      <c r="BA4008">
        <v>84.94922731588008</v>
      </c>
    </row>
    <row r="4009" spans="1:53" x14ac:dyDescent="0.25">
      <c r="A4009">
        <v>3986</v>
      </c>
      <c r="B4009" t="s">
        <v>1482</v>
      </c>
      <c r="C4009" s="7">
        <v>0</v>
      </c>
      <c r="D4009" t="s">
        <v>1483</v>
      </c>
      <c r="E4009" s="16">
        <v>281.40082292510124</v>
      </c>
      <c r="F4009" s="12">
        <v>0.20048525449766399</v>
      </c>
      <c r="G4009" s="13">
        <v>-0.69239705903906101</v>
      </c>
      <c r="H4009" s="13">
        <v>0.50274439220343103</v>
      </c>
      <c r="I4009" s="14">
        <v>3.9115282854116501E-3</v>
      </c>
      <c r="K4009" t="b">
        <v>0</v>
      </c>
      <c r="L4009" t="b">
        <v>0</v>
      </c>
      <c r="M4009" t="b">
        <v>0</v>
      </c>
      <c r="N4009" t="s">
        <v>9309</v>
      </c>
      <c r="O4009" t="s">
        <v>9714</v>
      </c>
      <c r="P4009">
        <v>658</v>
      </c>
      <c r="Q4009">
        <v>3250381</v>
      </c>
      <c r="R4009">
        <v>3252358</v>
      </c>
      <c r="S4009">
        <v>1</v>
      </c>
      <c r="T4009" t="s">
        <v>20877</v>
      </c>
      <c r="U4009" s="9">
        <v>52</v>
      </c>
      <c r="V4009" t="s">
        <v>5625</v>
      </c>
      <c r="W4009" t="s">
        <v>7889</v>
      </c>
      <c r="X4009" t="s">
        <v>11544</v>
      </c>
      <c r="Y4009" t="s">
        <v>30859</v>
      </c>
      <c r="Z4009">
        <v>677.78277157588104</v>
      </c>
      <c r="AA4009" s="12">
        <v>0.23689090536183799</v>
      </c>
      <c r="AB4009" s="13">
        <v>0.84631891710420204</v>
      </c>
      <c r="AC4009" s="13">
        <v>0.39737485755246299</v>
      </c>
      <c r="AD4009" s="13">
        <v>1218.6149863538501</v>
      </c>
      <c r="AE4009" s="13">
        <v>0.20556752583400301</v>
      </c>
      <c r="AF4009" s="13">
        <v>-3.36822198073336</v>
      </c>
      <c r="AG4009" s="14">
        <v>7.5654656492535495E-4</v>
      </c>
      <c r="AI4009" t="s">
        <v>11543</v>
      </c>
      <c r="AJ4009" t="s">
        <v>11542</v>
      </c>
      <c r="AK4009" t="s">
        <v>11541</v>
      </c>
      <c r="AM4009" t="s">
        <v>5625</v>
      </c>
      <c r="AN4009" t="s">
        <v>5625</v>
      </c>
      <c r="AO4009" t="s">
        <v>5625</v>
      </c>
      <c r="AP4009">
        <v>289.69029170040506</v>
      </c>
      <c r="AQ4009">
        <v>281.88200000000001</v>
      </c>
      <c r="AR4009">
        <v>254.702</v>
      </c>
      <c r="AS4009">
        <v>299.32900000000001</v>
      </c>
      <c r="AT4009">
        <v>222.078</v>
      </c>
      <c r="AU4009">
        <v>194.00200000000001</v>
      </c>
      <c r="AV4009">
        <v>208.66900000000001</v>
      </c>
      <c r="AW4009">
        <v>157.95599999999999</v>
      </c>
      <c r="AX4009">
        <v>241.374</v>
      </c>
      <c r="AY4009">
        <v>260.14100000000002</v>
      </c>
      <c r="AZ4009">
        <v>256.60399999999998</v>
      </c>
      <c r="BA4009">
        <v>214.54072887011901</v>
      </c>
    </row>
    <row r="4010" spans="1:53" x14ac:dyDescent="0.25">
      <c r="A4010">
        <v>3987</v>
      </c>
      <c r="B4010" t="s">
        <v>1480</v>
      </c>
      <c r="C4010" s="7">
        <v>0</v>
      </c>
      <c r="D4010" t="s">
        <v>1481</v>
      </c>
      <c r="E4010" s="16">
        <v>216.33845672515451</v>
      </c>
      <c r="F4010" s="12">
        <v>0.37747568193401199</v>
      </c>
      <c r="G4010" s="13">
        <v>-0.58262544328919097</v>
      </c>
      <c r="H4010" s="13">
        <v>0.304215554144385</v>
      </c>
      <c r="I4010" s="14">
        <v>0.123843809553231</v>
      </c>
      <c r="K4010" t="b">
        <v>0</v>
      </c>
      <c r="L4010" t="b">
        <v>0</v>
      </c>
      <c r="M4010" t="b">
        <v>0</v>
      </c>
      <c r="N4010" t="s">
        <v>9309</v>
      </c>
      <c r="O4010" t="s">
        <v>9714</v>
      </c>
      <c r="P4010">
        <v>148</v>
      </c>
      <c r="Q4010">
        <v>3252354</v>
      </c>
      <c r="R4010">
        <v>3252801</v>
      </c>
      <c r="S4010">
        <v>1</v>
      </c>
      <c r="T4010" t="s">
        <v>20877</v>
      </c>
      <c r="U4010" s="9">
        <v>-4</v>
      </c>
      <c r="V4010" t="s">
        <v>8826</v>
      </c>
      <c r="W4010" t="s">
        <v>8827</v>
      </c>
      <c r="X4010" t="s">
        <v>11540</v>
      </c>
      <c r="Y4010" t="s">
        <v>30858</v>
      </c>
      <c r="Z4010">
        <v>126.578120137845</v>
      </c>
      <c r="AA4010" s="12">
        <v>0.30118086024471902</v>
      </c>
      <c r="AB4010" s="13">
        <v>1.25331895800849</v>
      </c>
      <c r="AC4010" s="13">
        <v>0.21008965174864999</v>
      </c>
      <c r="AD4010" s="13">
        <v>217.98357502782801</v>
      </c>
      <c r="AE4010" s="13">
        <v>0.301405375742683</v>
      </c>
      <c r="AF4010" s="13">
        <v>-1.93302936901362</v>
      </c>
      <c r="AG4010" s="14">
        <v>5.32325799657037E-2</v>
      </c>
      <c r="AI4010" t="s">
        <v>11539</v>
      </c>
      <c r="AJ4010" t="s">
        <v>11538</v>
      </c>
      <c r="AK4010" t="s">
        <v>11537</v>
      </c>
      <c r="AM4010" t="s">
        <v>5625</v>
      </c>
      <c r="AN4010" t="s">
        <v>5625</v>
      </c>
      <c r="AO4010" t="s">
        <v>5625</v>
      </c>
      <c r="AP4010">
        <v>252.89082690061804</v>
      </c>
      <c r="AQ4010">
        <v>192.21600000000001</v>
      </c>
      <c r="AR4010">
        <v>172.71</v>
      </c>
      <c r="AS4010">
        <v>247.53700000000001</v>
      </c>
      <c r="AT4010">
        <v>146.21899999999999</v>
      </c>
      <c r="AU4010">
        <v>151.91399999999999</v>
      </c>
      <c r="AV4010">
        <v>181.14</v>
      </c>
      <c r="AW4010">
        <v>207.69499999999999</v>
      </c>
      <c r="AX4010">
        <v>167.95599999999999</v>
      </c>
      <c r="AY4010">
        <v>235.98699999999999</v>
      </c>
      <c r="AZ4010">
        <v>220.49700000000001</v>
      </c>
      <c r="BA4010">
        <v>180.27223119251255</v>
      </c>
    </row>
    <row r="4011" spans="1:53" x14ac:dyDescent="0.25">
      <c r="A4011">
        <v>3988</v>
      </c>
      <c r="B4011" t="s">
        <v>1478</v>
      </c>
      <c r="C4011" s="7">
        <v>0</v>
      </c>
      <c r="D4011" t="s">
        <v>1479</v>
      </c>
      <c r="E4011" s="16">
        <v>57.74758043281296</v>
      </c>
      <c r="F4011" s="12">
        <v>1.36662731785514</v>
      </c>
      <c r="G4011" s="13">
        <v>-0.65073091956596396</v>
      </c>
      <c r="H4011" s="13">
        <v>1.2681796869183099E-3</v>
      </c>
      <c r="I4011" s="14">
        <v>0.38896158499955202</v>
      </c>
      <c r="K4011" t="b">
        <v>0</v>
      </c>
      <c r="L4011" t="b">
        <v>0</v>
      </c>
      <c r="M4011" t="b">
        <v>0</v>
      </c>
      <c r="N4011" t="s">
        <v>9309</v>
      </c>
      <c r="O4011" t="s">
        <v>9714</v>
      </c>
      <c r="P4011">
        <v>454</v>
      </c>
      <c r="Q4011">
        <v>3252945</v>
      </c>
      <c r="R4011">
        <v>3254310</v>
      </c>
      <c r="S4011">
        <v>1</v>
      </c>
      <c r="T4011" t="s">
        <v>20877</v>
      </c>
      <c r="U4011" s="9">
        <v>144</v>
      </c>
      <c r="V4011" t="s">
        <v>8828</v>
      </c>
      <c r="W4011" t="s">
        <v>8829</v>
      </c>
      <c r="X4011" t="s">
        <v>11536</v>
      </c>
      <c r="Y4011" t="s">
        <v>30857</v>
      </c>
      <c r="Z4011">
        <v>161.717778867221</v>
      </c>
      <c r="AA4011" s="12">
        <v>0.38186967310009301</v>
      </c>
      <c r="AB4011" s="13">
        <v>3.5787793954953</v>
      </c>
      <c r="AC4011" s="13">
        <v>3.4520269706788602E-4</v>
      </c>
      <c r="AD4011" s="13">
        <v>174.44612204612801</v>
      </c>
      <c r="AE4011" s="13">
        <v>0.55907774585138803</v>
      </c>
      <c r="AF4011" s="13">
        <v>-1.16393636554966</v>
      </c>
      <c r="AG4011" s="14">
        <v>0.24444980089160401</v>
      </c>
      <c r="AH4011" t="s">
        <v>9315</v>
      </c>
      <c r="AI4011" t="s">
        <v>11535</v>
      </c>
      <c r="AJ4011" t="s">
        <v>11534</v>
      </c>
      <c r="AK4011" t="s">
        <v>11533</v>
      </c>
      <c r="AM4011" t="s">
        <v>5625</v>
      </c>
      <c r="AN4011" t="s">
        <v>5625</v>
      </c>
      <c r="AO4011" t="s">
        <v>5625</v>
      </c>
      <c r="AP4011">
        <v>81.197321731251833</v>
      </c>
      <c r="AQ4011">
        <v>28.041</v>
      </c>
      <c r="AR4011">
        <v>62.161999999999999</v>
      </c>
      <c r="AS4011">
        <v>59.59</v>
      </c>
      <c r="AT4011">
        <v>80.152000000000001</v>
      </c>
      <c r="AU4011">
        <v>91.203999999999994</v>
      </c>
      <c r="AV4011">
        <v>99.417000000000002</v>
      </c>
      <c r="AW4011">
        <v>95.22</v>
      </c>
      <c r="AX4011">
        <v>77.855000000000004</v>
      </c>
      <c r="AY4011">
        <v>30.105</v>
      </c>
      <c r="AZ4011">
        <v>22.652999999999999</v>
      </c>
      <c r="BA4011">
        <v>69.10205178635897</v>
      </c>
    </row>
    <row r="4012" spans="1:53" x14ac:dyDescent="0.25">
      <c r="A4012">
        <v>3989</v>
      </c>
      <c r="B4012" t="s">
        <v>1476</v>
      </c>
      <c r="C4012" s="7">
        <v>0</v>
      </c>
      <c r="D4012" t="s">
        <v>1477</v>
      </c>
      <c r="E4012" s="16">
        <v>284.9409532214587</v>
      </c>
      <c r="F4012" s="12">
        <v>2.1582030662556102</v>
      </c>
      <c r="G4012" s="13">
        <v>-1.4139011791898199</v>
      </c>
      <c r="H4012" s="13">
        <v>1.24891282088149E-17</v>
      </c>
      <c r="I4012" s="14">
        <v>1.4926590777812299E-7</v>
      </c>
      <c r="K4012" t="b">
        <v>0</v>
      </c>
      <c r="L4012" t="b">
        <v>0</v>
      </c>
      <c r="M4012" t="b">
        <v>0</v>
      </c>
      <c r="N4012" t="s">
        <v>9309</v>
      </c>
      <c r="O4012" t="s">
        <v>9714</v>
      </c>
      <c r="P4012">
        <v>433</v>
      </c>
      <c r="Q4012">
        <v>3254453</v>
      </c>
      <c r="R4012">
        <v>3255755</v>
      </c>
      <c r="S4012">
        <v>1</v>
      </c>
      <c r="T4012" t="s">
        <v>20877</v>
      </c>
      <c r="U4012" s="9">
        <v>143</v>
      </c>
      <c r="V4012" t="s">
        <v>8830</v>
      </c>
      <c r="W4012" t="s">
        <v>8831</v>
      </c>
      <c r="X4012" t="s">
        <v>11532</v>
      </c>
      <c r="Y4012" t="s">
        <v>30856</v>
      </c>
      <c r="Z4012">
        <v>1148.8540290542501</v>
      </c>
      <c r="AA4012" s="12">
        <v>0.24204426145323699</v>
      </c>
      <c r="AB4012" s="13">
        <v>8.9165636619423605</v>
      </c>
      <c r="AC4012" s="13">
        <v>4.80980310897508E-19</v>
      </c>
      <c r="AD4012" s="13">
        <v>691.03598657704799</v>
      </c>
      <c r="AE4012" s="13">
        <v>0.244618664037866</v>
      </c>
      <c r="AF4012" s="13">
        <v>-5.7800216706725003</v>
      </c>
      <c r="AG4012" s="14">
        <v>7.4691003892086293E-9</v>
      </c>
      <c r="AH4012" t="s">
        <v>11531</v>
      </c>
      <c r="AI4012" t="s">
        <v>11530</v>
      </c>
      <c r="AJ4012" t="s">
        <v>11529</v>
      </c>
      <c r="AK4012" t="s">
        <v>11528</v>
      </c>
      <c r="AM4012" t="s">
        <v>5625</v>
      </c>
      <c r="AN4012" t="s">
        <v>5625</v>
      </c>
      <c r="AO4012" t="s">
        <v>5625</v>
      </c>
      <c r="AP4012">
        <v>317.44281288583483</v>
      </c>
      <c r="AQ4012">
        <v>325.64</v>
      </c>
      <c r="AR4012">
        <v>237.17699999999999</v>
      </c>
      <c r="AS4012">
        <v>259.50400000000002</v>
      </c>
      <c r="AT4012">
        <v>720.25599999999997</v>
      </c>
      <c r="AU4012">
        <v>737.89499999999998</v>
      </c>
      <c r="AV4012">
        <v>735.495</v>
      </c>
      <c r="AW4012">
        <v>879</v>
      </c>
      <c r="AX4012">
        <v>157.715</v>
      </c>
      <c r="AY4012">
        <v>156.18</v>
      </c>
      <c r="AZ4012">
        <v>130.99199999999999</v>
      </c>
      <c r="BA4012">
        <v>144.8913989068817</v>
      </c>
    </row>
    <row r="4013" spans="1:53" x14ac:dyDescent="0.25">
      <c r="A4013">
        <v>3990</v>
      </c>
      <c r="B4013" t="s">
        <v>1474</v>
      </c>
      <c r="C4013" s="7">
        <v>0</v>
      </c>
      <c r="D4013" t="s">
        <v>1475</v>
      </c>
      <c r="E4013" s="16">
        <v>152.52609682504036</v>
      </c>
      <c r="F4013" s="12">
        <v>0.70096219687917904</v>
      </c>
      <c r="G4013" s="13">
        <v>-0.52917289213914198</v>
      </c>
      <c r="H4013" s="13">
        <v>2.7842792887744099E-2</v>
      </c>
      <c r="I4013" s="14">
        <v>0.16368809009435101</v>
      </c>
      <c r="K4013" t="b">
        <v>0</v>
      </c>
      <c r="L4013" t="b">
        <v>0</v>
      </c>
      <c r="M4013" t="b">
        <v>0</v>
      </c>
      <c r="N4013" t="s">
        <v>9309</v>
      </c>
      <c r="O4013" t="s">
        <v>9714</v>
      </c>
      <c r="P4013">
        <v>235</v>
      </c>
      <c r="Q4013">
        <v>3255924</v>
      </c>
      <c r="R4013">
        <v>3256632</v>
      </c>
      <c r="S4013">
        <v>1</v>
      </c>
      <c r="T4013" t="s">
        <v>20877</v>
      </c>
      <c r="U4013" s="9">
        <v>169</v>
      </c>
      <c r="V4013" t="s">
        <v>8832</v>
      </c>
      <c r="W4013" t="s">
        <v>6566</v>
      </c>
      <c r="X4013" t="s">
        <v>11527</v>
      </c>
      <c r="Y4013" t="s">
        <v>30855</v>
      </c>
      <c r="Z4013">
        <v>160.274008438588</v>
      </c>
      <c r="AA4013" s="12">
        <v>0.27883630618486299</v>
      </c>
      <c r="AB4013" s="13">
        <v>2.5138842443797702</v>
      </c>
      <c r="AC4013" s="13">
        <v>1.1940962000848101E-2</v>
      </c>
      <c r="AD4013" s="13">
        <v>248.743896133871</v>
      </c>
      <c r="AE4013" s="13">
        <v>0.29828136644803399</v>
      </c>
      <c r="AF4013" s="13">
        <v>-1.7740729112267</v>
      </c>
      <c r="AG4013" s="14">
        <v>7.6051090860533299E-2</v>
      </c>
      <c r="AI4013" t="s">
        <v>10184</v>
      </c>
      <c r="AJ4013" t="s">
        <v>10183</v>
      </c>
      <c r="AK4013" t="s">
        <v>11526</v>
      </c>
      <c r="AM4013" t="s">
        <v>5625</v>
      </c>
      <c r="AN4013" t="s">
        <v>5625</v>
      </c>
      <c r="AO4013" t="s">
        <v>5625</v>
      </c>
      <c r="AP4013">
        <v>177.12738730016142</v>
      </c>
      <c r="AQ4013">
        <v>134.96700000000001</v>
      </c>
      <c r="AR4013">
        <v>164.053</v>
      </c>
      <c r="AS4013">
        <v>133.95699999999999</v>
      </c>
      <c r="AT4013">
        <v>136.46799999999999</v>
      </c>
      <c r="AU4013">
        <v>158.077</v>
      </c>
      <c r="AV4013">
        <v>178.255</v>
      </c>
      <c r="AW4013">
        <v>126.361</v>
      </c>
      <c r="AX4013">
        <v>130.73400000000001</v>
      </c>
      <c r="AY4013">
        <v>177.71299999999999</v>
      </c>
      <c r="AZ4013">
        <v>156.273</v>
      </c>
      <c r="BA4013">
        <v>127.93264863073951</v>
      </c>
    </row>
    <row r="4014" spans="1:53" x14ac:dyDescent="0.25">
      <c r="A4014">
        <v>3991</v>
      </c>
      <c r="B4014" t="s">
        <v>1472</v>
      </c>
      <c r="C4014" s="7">
        <v>0</v>
      </c>
      <c r="D4014" t="s">
        <v>1473</v>
      </c>
      <c r="E4014" s="16">
        <v>151.14919318420337</v>
      </c>
      <c r="F4014" s="12">
        <v>0.76205099026705503</v>
      </c>
      <c r="G4014" s="13">
        <v>-0.65830630437573801</v>
      </c>
      <c r="H4014" s="13">
        <v>3.8259100192249299E-3</v>
      </c>
      <c r="I4014" s="14">
        <v>2.0321865972704301E-2</v>
      </c>
      <c r="K4014" t="b">
        <v>0</v>
      </c>
      <c r="L4014" t="b">
        <v>0</v>
      </c>
      <c r="M4014" t="b">
        <v>0</v>
      </c>
      <c r="N4014" t="s">
        <v>9309</v>
      </c>
      <c r="O4014" t="s">
        <v>9714</v>
      </c>
      <c r="P4014">
        <v>609</v>
      </c>
      <c r="Q4014">
        <v>3256641</v>
      </c>
      <c r="R4014">
        <v>3258471</v>
      </c>
      <c r="S4014">
        <v>1</v>
      </c>
      <c r="T4014" t="s">
        <v>20877</v>
      </c>
      <c r="U4014" s="9">
        <v>9</v>
      </c>
      <c r="V4014" t="s">
        <v>8833</v>
      </c>
      <c r="W4014" t="s">
        <v>6019</v>
      </c>
      <c r="X4014" t="s">
        <v>11525</v>
      </c>
      <c r="Y4014" t="s">
        <v>30854</v>
      </c>
      <c r="Z4014">
        <v>423.085706064546</v>
      </c>
      <c r="AA4014" s="12">
        <v>0.235174642856641</v>
      </c>
      <c r="AB4014" s="13">
        <v>3.2403620603416501</v>
      </c>
      <c r="AC4014" s="13">
        <v>1.19378015009088E-3</v>
      </c>
      <c r="AD4014" s="13">
        <v>610.53830232519294</v>
      </c>
      <c r="AE4014" s="13">
        <v>0.23778883084462701</v>
      </c>
      <c r="AF4014" s="13">
        <v>-2.7684492246226702</v>
      </c>
      <c r="AG4014" s="14">
        <v>5.6323761277731199E-3</v>
      </c>
      <c r="AH4014" t="s">
        <v>10180</v>
      </c>
      <c r="AI4014" t="s">
        <v>10179</v>
      </c>
      <c r="AJ4014" t="s">
        <v>11524</v>
      </c>
      <c r="AK4014" t="s">
        <v>11523</v>
      </c>
      <c r="AM4014" t="s">
        <v>5625</v>
      </c>
      <c r="AN4014" t="s">
        <v>5625</v>
      </c>
      <c r="AO4014" t="s">
        <v>5625</v>
      </c>
      <c r="AP4014">
        <v>146.70777273681344</v>
      </c>
      <c r="AQ4014">
        <v>162.79400000000001</v>
      </c>
      <c r="AR4014">
        <v>128.46</v>
      </c>
      <c r="AS4014">
        <v>166.63499999999999</v>
      </c>
      <c r="AT4014">
        <v>164.60300000000001</v>
      </c>
      <c r="AU4014">
        <v>154.61199999999999</v>
      </c>
      <c r="AV4014">
        <v>153.74799999999999</v>
      </c>
      <c r="AW4014">
        <v>147.584</v>
      </c>
      <c r="AX4014">
        <v>126.44799999999999</v>
      </c>
      <c r="AY4014">
        <v>135.42599999999999</v>
      </c>
      <c r="AZ4014">
        <v>132.00800000000001</v>
      </c>
      <c r="BA4014">
        <v>137.90401866646951</v>
      </c>
    </row>
    <row r="4015" spans="1:53" x14ac:dyDescent="0.25">
      <c r="A4015">
        <v>3992</v>
      </c>
      <c r="B4015" t="s">
        <v>1470</v>
      </c>
      <c r="C4015" s="7">
        <v>0</v>
      </c>
      <c r="D4015" t="s">
        <v>1471</v>
      </c>
      <c r="E4015" s="16">
        <v>141.68352120173083</v>
      </c>
      <c r="F4015" s="12">
        <v>0.334420983165652</v>
      </c>
      <c r="G4015" s="13">
        <v>1.7239861485215001E-3</v>
      </c>
      <c r="H4015" s="13">
        <v>0.45356499436020598</v>
      </c>
      <c r="I4015" s="14">
        <v>0.99863652665270497</v>
      </c>
      <c r="K4015" t="b">
        <v>0</v>
      </c>
      <c r="L4015" t="b">
        <v>0</v>
      </c>
      <c r="M4015" t="b">
        <v>0</v>
      </c>
      <c r="N4015" t="s">
        <v>9309</v>
      </c>
      <c r="O4015" t="s">
        <v>9714</v>
      </c>
      <c r="P4015">
        <v>480</v>
      </c>
      <c r="Q4015">
        <v>3258367</v>
      </c>
      <c r="R4015">
        <v>3259810</v>
      </c>
      <c r="S4015">
        <v>1</v>
      </c>
      <c r="T4015" t="s">
        <v>20877</v>
      </c>
      <c r="U4015" s="9">
        <v>-104</v>
      </c>
      <c r="V4015" t="s">
        <v>5625</v>
      </c>
      <c r="W4015" t="s">
        <v>8834</v>
      </c>
      <c r="X4015" t="s">
        <v>11522</v>
      </c>
      <c r="Y4015" t="s">
        <v>30853</v>
      </c>
      <c r="Z4015">
        <v>260.18988560041203</v>
      </c>
      <c r="AA4015" s="12">
        <v>0.35629107773798302</v>
      </c>
      <c r="AB4015" s="13">
        <v>0.93861733863452501</v>
      </c>
      <c r="AC4015" s="13">
        <v>0.34792724744214898</v>
      </c>
      <c r="AD4015" s="13">
        <v>548.06655384411999</v>
      </c>
      <c r="AE4015" s="13">
        <v>0.47963604781489599</v>
      </c>
      <c r="AF4015" s="13">
        <v>3.5943631767786401E-3</v>
      </c>
      <c r="AG4015" s="14">
        <v>0.99713211929057</v>
      </c>
      <c r="AI4015" t="s">
        <v>9848</v>
      </c>
      <c r="AJ4015" t="s">
        <v>11521</v>
      </c>
      <c r="AK4015" t="s">
        <v>11520</v>
      </c>
      <c r="AM4015" t="s">
        <v>5625</v>
      </c>
      <c r="AN4015" t="s">
        <v>5625</v>
      </c>
      <c r="AO4015" t="s">
        <v>5625</v>
      </c>
      <c r="AP4015">
        <v>104.04308480692332</v>
      </c>
      <c r="AQ4015">
        <v>225.745</v>
      </c>
      <c r="AR4015">
        <v>82.902000000000001</v>
      </c>
      <c r="AS4015">
        <v>154.04400000000001</v>
      </c>
      <c r="AT4015">
        <v>128.99100000000001</v>
      </c>
      <c r="AU4015">
        <v>102.83199999999999</v>
      </c>
      <c r="AV4015">
        <v>103.447</v>
      </c>
      <c r="AW4015">
        <v>92.412999999999997</v>
      </c>
      <c r="AX4015">
        <v>112.133</v>
      </c>
      <c r="AY4015">
        <v>301.21499999999997</v>
      </c>
      <c r="AZ4015">
        <v>253.46</v>
      </c>
      <c r="BA4015">
        <v>122.50864917556571</v>
      </c>
    </row>
    <row r="4016" spans="1:53" x14ac:dyDescent="0.25">
      <c r="A4016">
        <v>3993</v>
      </c>
      <c r="B4016" t="s">
        <v>11519</v>
      </c>
      <c r="C4016" s="7" t="s">
        <v>5625</v>
      </c>
      <c r="D4016" t="s">
        <v>5645</v>
      </c>
      <c r="E4016" s="16" t="s">
        <v>5625</v>
      </c>
      <c r="F4016" s="12" t="s">
        <v>5625</v>
      </c>
      <c r="G4016" s="13" t="s">
        <v>5625</v>
      </c>
      <c r="H4016" s="13" t="s">
        <v>5625</v>
      </c>
      <c r="I4016" s="14" t="s">
        <v>5625</v>
      </c>
      <c r="J4016" t="s">
        <v>5625</v>
      </c>
      <c r="K4016" t="b">
        <v>1</v>
      </c>
      <c r="L4016" t="b">
        <v>0</v>
      </c>
      <c r="M4016" t="b">
        <v>0</v>
      </c>
      <c r="N4016" t="s">
        <v>9309</v>
      </c>
      <c r="O4016" t="s">
        <v>9714</v>
      </c>
      <c r="P4016">
        <v>39</v>
      </c>
      <c r="Q4016">
        <v>3259740</v>
      </c>
      <c r="R4016">
        <v>3259860</v>
      </c>
      <c r="S4016">
        <v>1</v>
      </c>
      <c r="T4016" t="s">
        <v>20877</v>
      </c>
      <c r="U4016" s="9" t="s">
        <v>5625</v>
      </c>
      <c r="V4016" t="s">
        <v>5625</v>
      </c>
      <c r="W4016" t="s">
        <v>5625</v>
      </c>
      <c r="X4016" t="s">
        <v>11518</v>
      </c>
      <c r="Y4016" t="s">
        <v>5625</v>
      </c>
      <c r="Z4016" t="s">
        <v>5625</v>
      </c>
      <c r="AA4016" s="12" t="s">
        <v>5625</v>
      </c>
      <c r="AB4016" s="13" t="s">
        <v>5625</v>
      </c>
      <c r="AC4016" s="13" t="s">
        <v>5625</v>
      </c>
      <c r="AD4016" s="13" t="s">
        <v>5625</v>
      </c>
      <c r="AE4016" s="13" t="s">
        <v>5625</v>
      </c>
      <c r="AF4016" s="13" t="s">
        <v>5625</v>
      </c>
      <c r="AG4016" s="14" t="s">
        <v>5625</v>
      </c>
      <c r="AM4016" t="s">
        <v>5625</v>
      </c>
      <c r="AN4016" t="s">
        <v>5625</v>
      </c>
      <c r="AO4016" t="s">
        <v>5625</v>
      </c>
      <c r="AP4016" t="s">
        <v>5625</v>
      </c>
      <c r="AQ4016" t="s">
        <v>5625</v>
      </c>
      <c r="AR4016" t="s">
        <v>5625</v>
      </c>
      <c r="AS4016" t="s">
        <v>5625</v>
      </c>
      <c r="AT4016" t="s">
        <v>5625</v>
      </c>
      <c r="AU4016" t="s">
        <v>5625</v>
      </c>
      <c r="AV4016" t="s">
        <v>5625</v>
      </c>
      <c r="AW4016" t="s">
        <v>5625</v>
      </c>
      <c r="AX4016" t="s">
        <v>5625</v>
      </c>
      <c r="AY4016" t="s">
        <v>5625</v>
      </c>
      <c r="AZ4016" t="s">
        <v>5625</v>
      </c>
      <c r="BA4016" t="s">
        <v>5625</v>
      </c>
    </row>
    <row r="4017" spans="1:53" x14ac:dyDescent="0.25">
      <c r="A4017">
        <v>3994</v>
      </c>
      <c r="B4017" t="s">
        <v>1469</v>
      </c>
      <c r="C4017" s="7">
        <v>0</v>
      </c>
      <c r="D4017" t="s">
        <v>3</v>
      </c>
      <c r="E4017" s="16">
        <v>96.623470001207878</v>
      </c>
      <c r="F4017" s="12">
        <v>5.7482856853838402E-2</v>
      </c>
      <c r="G4017" s="13">
        <v>3.6629661877277599E-2</v>
      </c>
      <c r="H4017" s="13">
        <v>0.92483010632329599</v>
      </c>
      <c r="I4017" s="14">
        <v>0.96541158661625104</v>
      </c>
      <c r="K4017" t="b">
        <v>0</v>
      </c>
      <c r="L4017" t="b">
        <v>0</v>
      </c>
      <c r="M4017" t="b">
        <v>0</v>
      </c>
      <c r="N4017" t="s">
        <v>9309</v>
      </c>
      <c r="O4017" t="s">
        <v>9714</v>
      </c>
      <c r="P4017">
        <v>260</v>
      </c>
      <c r="Q4017">
        <v>3259796</v>
      </c>
      <c r="R4017">
        <v>3260579</v>
      </c>
      <c r="S4017">
        <v>1</v>
      </c>
      <c r="T4017" t="s">
        <v>20877</v>
      </c>
      <c r="U4017" s="9">
        <v>-14</v>
      </c>
      <c r="V4017" t="s">
        <v>5625</v>
      </c>
      <c r="W4017" t="s">
        <v>5625</v>
      </c>
      <c r="X4017" t="s">
        <v>11517</v>
      </c>
      <c r="Y4017" t="s">
        <v>30852</v>
      </c>
      <c r="Z4017">
        <v>86.9824506153616</v>
      </c>
      <c r="AA4017" s="12">
        <v>0.42771399383703101</v>
      </c>
      <c r="AB4017" s="13">
        <v>0.134395548619203</v>
      </c>
      <c r="AC4017" s="13">
        <v>0.89308980139053495</v>
      </c>
      <c r="AD4017" s="13">
        <v>205.31779220246301</v>
      </c>
      <c r="AE4017" s="13">
        <v>0.52889623787429996</v>
      </c>
      <c r="AF4017" s="13">
        <v>6.9256801720686906E-2</v>
      </c>
      <c r="AG4017" s="14">
        <v>0.944785210365918</v>
      </c>
      <c r="AI4017" t="s">
        <v>9848</v>
      </c>
      <c r="AJ4017" t="s">
        <v>11516</v>
      </c>
      <c r="AM4017" t="s">
        <v>21513</v>
      </c>
      <c r="AN4017" t="s">
        <v>21512</v>
      </c>
      <c r="AO4017" t="s">
        <v>22082</v>
      </c>
      <c r="AP4017">
        <v>55.266880004831542</v>
      </c>
      <c r="AQ4017">
        <v>155.54</v>
      </c>
      <c r="AR4017">
        <v>61.29</v>
      </c>
      <c r="AS4017">
        <v>114.39700000000001</v>
      </c>
      <c r="AT4017">
        <v>74.400999999999996</v>
      </c>
      <c r="AU4017">
        <v>43.362000000000002</v>
      </c>
      <c r="AV4017">
        <v>61.814999999999998</v>
      </c>
      <c r="AW4017">
        <v>62.518000000000001</v>
      </c>
      <c r="AX4017">
        <v>77.494</v>
      </c>
      <c r="AY4017">
        <v>215.33600000000001</v>
      </c>
      <c r="AZ4017">
        <v>191.285</v>
      </c>
      <c r="BA4017">
        <v>71.800487697632633</v>
      </c>
    </row>
    <row r="4018" spans="1:53" x14ac:dyDescent="0.25">
      <c r="A4018">
        <v>3995</v>
      </c>
      <c r="B4018" t="s">
        <v>1467</v>
      </c>
      <c r="C4018" s="7">
        <v>0</v>
      </c>
      <c r="D4018" t="s">
        <v>1468</v>
      </c>
      <c r="E4018" s="16">
        <v>65.542196626514496</v>
      </c>
      <c r="F4018" s="12">
        <v>0.44412383814422901</v>
      </c>
      <c r="G4018" s="13">
        <v>-0.156157634505663</v>
      </c>
      <c r="H4018" s="13">
        <v>0.232821809424442</v>
      </c>
      <c r="I4018" s="14">
        <v>0.70022024102478397</v>
      </c>
      <c r="K4018" t="b">
        <v>0</v>
      </c>
      <c r="L4018" t="b">
        <v>0</v>
      </c>
      <c r="M4018" t="b">
        <v>0</v>
      </c>
      <c r="N4018" t="s">
        <v>9309</v>
      </c>
      <c r="O4018" t="s">
        <v>9714</v>
      </c>
      <c r="P4018">
        <v>267</v>
      </c>
      <c r="Q4018">
        <v>3260575</v>
      </c>
      <c r="R4018">
        <v>3261379</v>
      </c>
      <c r="S4018">
        <v>1</v>
      </c>
      <c r="T4018" t="s">
        <v>20877</v>
      </c>
      <c r="U4018" s="9">
        <v>-4</v>
      </c>
      <c r="V4018" t="s">
        <v>5625</v>
      </c>
      <c r="W4018" t="s">
        <v>5625</v>
      </c>
      <c r="X4018" t="s">
        <v>11515</v>
      </c>
      <c r="Y4018" t="s">
        <v>30851</v>
      </c>
      <c r="Z4018">
        <v>70.348247853509505</v>
      </c>
      <c r="AA4018" s="12">
        <v>0.30985043350103098</v>
      </c>
      <c r="AB4018" s="13">
        <v>1.4333490940323299</v>
      </c>
      <c r="AC4018" s="13">
        <v>0.151758098466862</v>
      </c>
      <c r="AD4018" s="13">
        <v>135.31480352819401</v>
      </c>
      <c r="AE4018" s="13">
        <v>0.26590616135545803</v>
      </c>
      <c r="AF4018" s="13">
        <v>-0.58726595017448602</v>
      </c>
      <c r="AG4018" s="14">
        <v>0.55702510557458695</v>
      </c>
      <c r="AI4018" t="s">
        <v>11514</v>
      </c>
      <c r="AJ4018" t="s">
        <v>11513</v>
      </c>
      <c r="AM4018" t="s">
        <v>5625</v>
      </c>
      <c r="AN4018" t="s">
        <v>5625</v>
      </c>
      <c r="AO4018" t="s">
        <v>5625</v>
      </c>
      <c r="AP4018">
        <v>67.553786506057989</v>
      </c>
      <c r="AQ4018">
        <v>59.924999999999997</v>
      </c>
      <c r="AR4018">
        <v>60.554000000000002</v>
      </c>
      <c r="AS4018">
        <v>74.135999999999996</v>
      </c>
      <c r="AT4018">
        <v>61.853999999999999</v>
      </c>
      <c r="AU4018">
        <v>50.05</v>
      </c>
      <c r="AV4018">
        <v>61.325000000000003</v>
      </c>
      <c r="AW4018">
        <v>41.99</v>
      </c>
      <c r="AX4018">
        <v>84.424000000000007</v>
      </c>
      <c r="AY4018">
        <v>87.995000000000005</v>
      </c>
      <c r="AZ4018">
        <v>72.712999999999994</v>
      </c>
      <c r="BA4018">
        <v>83.133176614087347</v>
      </c>
    </row>
    <row r="4019" spans="1:53" x14ac:dyDescent="0.25">
      <c r="A4019">
        <v>3996</v>
      </c>
      <c r="B4019" t="s">
        <v>1466</v>
      </c>
      <c r="C4019" s="7">
        <v>0</v>
      </c>
      <c r="D4019" t="s">
        <v>1018</v>
      </c>
      <c r="E4019" s="16">
        <v>333.22373665845828</v>
      </c>
      <c r="F4019" s="12">
        <v>0.38291696806326297</v>
      </c>
      <c r="G4019" s="13">
        <v>-0.93563460928301301</v>
      </c>
      <c r="H4019" s="13">
        <v>0.26437085149636003</v>
      </c>
      <c r="I4019" s="14">
        <v>4.8561716848113798E-3</v>
      </c>
      <c r="K4019" t="b">
        <v>0</v>
      </c>
      <c r="L4019" t="b">
        <v>0</v>
      </c>
      <c r="M4019" t="b">
        <v>0</v>
      </c>
      <c r="N4019" t="s">
        <v>9309</v>
      </c>
      <c r="O4019" t="s">
        <v>9714</v>
      </c>
      <c r="P4019">
        <v>408</v>
      </c>
      <c r="Q4019">
        <v>3261505</v>
      </c>
      <c r="R4019">
        <v>3262732</v>
      </c>
      <c r="S4019">
        <v>1</v>
      </c>
      <c r="T4019" t="s">
        <v>20877</v>
      </c>
      <c r="U4019" s="9">
        <v>126</v>
      </c>
      <c r="V4019" t="s">
        <v>8835</v>
      </c>
      <c r="W4019" t="s">
        <v>8836</v>
      </c>
      <c r="X4019" t="s">
        <v>11512</v>
      </c>
      <c r="Y4019" t="s">
        <v>30850</v>
      </c>
      <c r="Z4019">
        <v>532.22250998819004</v>
      </c>
      <c r="AA4019" s="12">
        <v>0.28315385675668903</v>
      </c>
      <c r="AB4019" s="13">
        <v>1.3523282799298</v>
      </c>
      <c r="AC4019" s="13">
        <v>0.176270321471898</v>
      </c>
      <c r="AD4019" s="13">
        <v>835.47985095889499</v>
      </c>
      <c r="AE4019" s="13">
        <v>0.284180884640997</v>
      </c>
      <c r="AF4019" s="13">
        <v>-3.2923910785378498</v>
      </c>
      <c r="AG4019" s="14">
        <v>9.9339368921861097E-4</v>
      </c>
      <c r="AH4019" t="s">
        <v>10214</v>
      </c>
      <c r="AI4019" t="s">
        <v>10213</v>
      </c>
      <c r="AJ4019" t="s">
        <v>11511</v>
      </c>
      <c r="AK4019" t="s">
        <v>11510</v>
      </c>
      <c r="AM4019" t="s">
        <v>5625</v>
      </c>
      <c r="AN4019" t="s">
        <v>5625</v>
      </c>
      <c r="AO4019" t="s">
        <v>5625</v>
      </c>
      <c r="AP4019">
        <v>278.90594663383314</v>
      </c>
      <c r="AQ4019">
        <v>375.21199999999999</v>
      </c>
      <c r="AR4019">
        <v>268.68</v>
      </c>
      <c r="AS4019">
        <v>410.09699999999998</v>
      </c>
      <c r="AT4019">
        <v>283.70999999999998</v>
      </c>
      <c r="AU4019">
        <v>236.744</v>
      </c>
      <c r="AV4019">
        <v>316.31</v>
      </c>
      <c r="AW4019">
        <v>214.61</v>
      </c>
      <c r="AX4019">
        <v>299.50799999999998</v>
      </c>
      <c r="AY4019">
        <v>227.529</v>
      </c>
      <c r="AZ4019">
        <v>197.27600000000001</v>
      </c>
      <c r="BA4019">
        <v>236.73094782459074</v>
      </c>
    </row>
    <row r="4020" spans="1:53" x14ac:dyDescent="0.25">
      <c r="A4020">
        <v>3997</v>
      </c>
      <c r="B4020" t="s">
        <v>8837</v>
      </c>
      <c r="C4020" s="7">
        <v>0.91666666666666663</v>
      </c>
      <c r="D4020" t="s">
        <v>3</v>
      </c>
      <c r="E4020" s="16">
        <v>0.61329318372708475</v>
      </c>
      <c r="F4020" s="12">
        <v>-0.25282608161055597</v>
      </c>
      <c r="G4020" s="13">
        <v>-0.85423323300863196</v>
      </c>
      <c r="H4020" s="13">
        <v>1</v>
      </c>
      <c r="I4020" s="14">
        <v>1</v>
      </c>
      <c r="K4020" t="b">
        <v>1</v>
      </c>
      <c r="L4020" t="b">
        <v>0</v>
      </c>
      <c r="M4020" t="b">
        <v>0</v>
      </c>
      <c r="N4020" t="s">
        <v>9309</v>
      </c>
      <c r="O4020" t="s">
        <v>9714</v>
      </c>
      <c r="P4020">
        <v>59</v>
      </c>
      <c r="Q4020">
        <v>3262772</v>
      </c>
      <c r="R4020">
        <v>3262952</v>
      </c>
      <c r="S4020">
        <v>1</v>
      </c>
      <c r="T4020" t="s">
        <v>20877</v>
      </c>
      <c r="U4020" s="9">
        <v>40</v>
      </c>
      <c r="V4020" t="s">
        <v>5625</v>
      </c>
      <c r="W4020" t="s">
        <v>5625</v>
      </c>
      <c r="X4020" t="s">
        <v>11509</v>
      </c>
      <c r="Y4020" t="s">
        <v>5625</v>
      </c>
      <c r="Z4020">
        <v>6.3634822318166001E-2</v>
      </c>
      <c r="AA4020" s="12">
        <v>1.51104174842148</v>
      </c>
      <c r="AB4020" s="13">
        <v>-0.167319057778961</v>
      </c>
      <c r="AC4020" s="13">
        <v>0.86711900957449595</v>
      </c>
      <c r="AD4020" s="13">
        <v>0.15917624938675801</v>
      </c>
      <c r="AE4020" s="13">
        <v>1.10394168458706</v>
      </c>
      <c r="AF4020" s="13">
        <v>-0.77380286018293398</v>
      </c>
      <c r="AG4020" s="14">
        <v>0.43904738086469802</v>
      </c>
      <c r="AM4020" t="s">
        <v>5625</v>
      </c>
      <c r="AN4020" t="s">
        <v>5625</v>
      </c>
      <c r="AO4020" t="s">
        <v>5625</v>
      </c>
      <c r="AP4020">
        <v>2.453172734908339</v>
      </c>
      <c r="AQ4020">
        <v>0</v>
      </c>
      <c r="AR4020">
        <v>0</v>
      </c>
      <c r="AS4020">
        <v>0</v>
      </c>
      <c r="AT4020">
        <v>0</v>
      </c>
      <c r="AU4020">
        <v>0</v>
      </c>
      <c r="AV4020">
        <v>0</v>
      </c>
      <c r="AW4020">
        <v>0</v>
      </c>
      <c r="AX4020">
        <v>0</v>
      </c>
      <c r="AY4020">
        <v>0</v>
      </c>
      <c r="AZ4020">
        <v>0</v>
      </c>
      <c r="BA4020">
        <v>0</v>
      </c>
    </row>
    <row r="4021" spans="1:53" x14ac:dyDescent="0.25">
      <c r="A4021">
        <v>3998</v>
      </c>
      <c r="B4021" t="s">
        <v>1465</v>
      </c>
      <c r="C4021" s="7">
        <v>0</v>
      </c>
      <c r="D4021" t="s">
        <v>12</v>
      </c>
      <c r="E4021" s="16">
        <v>28.274153709646107</v>
      </c>
      <c r="F4021" s="12">
        <v>-8.0246387015558505E-3</v>
      </c>
      <c r="G4021" s="13">
        <v>0.56410435203960796</v>
      </c>
      <c r="H4021" s="13">
        <v>0.99311250144611996</v>
      </c>
      <c r="I4021" s="14">
        <v>0.27906150329061802</v>
      </c>
      <c r="K4021" t="b">
        <v>0</v>
      </c>
      <c r="L4021" t="b">
        <v>0</v>
      </c>
      <c r="M4021" t="b">
        <v>0</v>
      </c>
      <c r="N4021" t="s">
        <v>9309</v>
      </c>
      <c r="O4021" t="s">
        <v>9714</v>
      </c>
      <c r="P4021">
        <v>159</v>
      </c>
      <c r="Q4021">
        <v>3263035</v>
      </c>
      <c r="R4021">
        <v>3263515</v>
      </c>
      <c r="S4021">
        <v>1</v>
      </c>
      <c r="T4021" t="s">
        <v>20877</v>
      </c>
      <c r="U4021" s="9">
        <v>83</v>
      </c>
      <c r="V4021" t="s">
        <v>8838</v>
      </c>
      <c r="W4021" t="s">
        <v>5625</v>
      </c>
      <c r="X4021" t="s">
        <v>11508</v>
      </c>
      <c r="Y4021" t="s">
        <v>30849</v>
      </c>
      <c r="Z4021">
        <v>15.946965064439301</v>
      </c>
      <c r="AA4021" s="12">
        <v>0.56606463154714204</v>
      </c>
      <c r="AB4021" s="13">
        <v>-1.41761881141086E-2</v>
      </c>
      <c r="AC4021" s="13">
        <v>0.98868941721122805</v>
      </c>
      <c r="AD4021" s="13">
        <v>45.735805191493498</v>
      </c>
      <c r="AE4021" s="13">
        <v>0.39581702576897398</v>
      </c>
      <c r="AF4021" s="13">
        <v>1.4251644454750101</v>
      </c>
      <c r="AG4021" s="14">
        <v>0.15410967124942099</v>
      </c>
      <c r="AI4021" t="s">
        <v>9453</v>
      </c>
      <c r="AJ4021" t="s">
        <v>11507</v>
      </c>
      <c r="AM4021" t="s">
        <v>5625</v>
      </c>
      <c r="AN4021" t="s">
        <v>5625</v>
      </c>
      <c r="AO4021" t="s">
        <v>5625</v>
      </c>
      <c r="AP4021">
        <v>21.158614838584423</v>
      </c>
      <c r="AQ4021">
        <v>33.457999999999998</v>
      </c>
      <c r="AR4021">
        <v>28.978999999999999</v>
      </c>
      <c r="AS4021">
        <v>29.501000000000001</v>
      </c>
      <c r="AT4021">
        <v>2.96</v>
      </c>
      <c r="AU4021">
        <v>10.478999999999999</v>
      </c>
      <c r="AV4021">
        <v>18.847999999999999</v>
      </c>
      <c r="AW4021">
        <v>42.2</v>
      </c>
      <c r="AX4021">
        <v>50.707999999999998</v>
      </c>
      <c r="AY4021">
        <v>82.08</v>
      </c>
      <c r="AZ4021">
        <v>66.433000000000007</v>
      </c>
      <c r="BA4021">
        <v>39.041515185587748</v>
      </c>
    </row>
    <row r="4022" spans="1:53" x14ac:dyDescent="0.25">
      <c r="A4022">
        <v>3999</v>
      </c>
      <c r="B4022" t="s">
        <v>11506</v>
      </c>
      <c r="C4022" s="7" t="s">
        <v>5625</v>
      </c>
      <c r="D4022" t="s">
        <v>5645</v>
      </c>
      <c r="E4022" s="16" t="s">
        <v>5625</v>
      </c>
      <c r="F4022" s="12" t="s">
        <v>5625</v>
      </c>
      <c r="G4022" s="13" t="s">
        <v>5625</v>
      </c>
      <c r="H4022" s="13" t="s">
        <v>5625</v>
      </c>
      <c r="I4022" s="14" t="s">
        <v>5625</v>
      </c>
      <c r="J4022" t="s">
        <v>5625</v>
      </c>
      <c r="K4022" t="b">
        <v>1</v>
      </c>
      <c r="L4022" t="b">
        <v>0</v>
      </c>
      <c r="M4022" t="b">
        <v>0</v>
      </c>
      <c r="N4022" t="s">
        <v>9309</v>
      </c>
      <c r="O4022" t="s">
        <v>9714</v>
      </c>
      <c r="P4022">
        <v>31</v>
      </c>
      <c r="Q4022">
        <v>3263619</v>
      </c>
      <c r="R4022">
        <v>3263715</v>
      </c>
      <c r="S4022">
        <v>1</v>
      </c>
      <c r="T4022" t="s">
        <v>20877</v>
      </c>
      <c r="U4022" s="9" t="s">
        <v>5625</v>
      </c>
      <c r="V4022" t="s">
        <v>5625</v>
      </c>
      <c r="W4022" t="s">
        <v>5625</v>
      </c>
      <c r="X4022" t="s">
        <v>11505</v>
      </c>
      <c r="Y4022" t="s">
        <v>5625</v>
      </c>
      <c r="Z4022" t="s">
        <v>5625</v>
      </c>
      <c r="AA4022" s="12" t="s">
        <v>5625</v>
      </c>
      <c r="AB4022" s="13" t="s">
        <v>5625</v>
      </c>
      <c r="AC4022" s="13" t="s">
        <v>5625</v>
      </c>
      <c r="AD4022" s="13" t="s">
        <v>5625</v>
      </c>
      <c r="AE4022" s="13" t="s">
        <v>5625</v>
      </c>
      <c r="AF4022" s="13" t="s">
        <v>5625</v>
      </c>
      <c r="AG4022" s="14" t="s">
        <v>5625</v>
      </c>
      <c r="AM4022" t="s">
        <v>5625</v>
      </c>
      <c r="AN4022" t="s">
        <v>5625</v>
      </c>
      <c r="AO4022" t="s">
        <v>5625</v>
      </c>
      <c r="AP4022" t="s">
        <v>5625</v>
      </c>
      <c r="AQ4022" t="s">
        <v>5625</v>
      </c>
      <c r="AR4022" t="s">
        <v>5625</v>
      </c>
      <c r="AS4022" t="s">
        <v>5625</v>
      </c>
      <c r="AT4022" t="s">
        <v>5625</v>
      </c>
      <c r="AU4022" t="s">
        <v>5625</v>
      </c>
      <c r="AV4022" t="s">
        <v>5625</v>
      </c>
      <c r="AW4022" t="s">
        <v>5625</v>
      </c>
      <c r="AX4022" t="s">
        <v>5625</v>
      </c>
      <c r="AY4022" t="s">
        <v>5625</v>
      </c>
      <c r="AZ4022" t="s">
        <v>5625</v>
      </c>
      <c r="BA4022" t="s">
        <v>5625</v>
      </c>
    </row>
    <row r="4023" spans="1:53" x14ac:dyDescent="0.25">
      <c r="A4023">
        <v>4000</v>
      </c>
      <c r="B4023" t="s">
        <v>1464</v>
      </c>
      <c r="C4023" s="7">
        <v>0</v>
      </c>
      <c r="D4023" t="s">
        <v>12</v>
      </c>
      <c r="E4023" s="16">
        <v>41.621261880353103</v>
      </c>
      <c r="F4023" s="12">
        <v>-1.8344102635111501</v>
      </c>
      <c r="G4023" s="13">
        <v>5.0030869461192298</v>
      </c>
      <c r="H4023" s="13">
        <v>3.4729080141405501E-3</v>
      </c>
      <c r="I4023" s="14">
        <v>2.5708333986556201E-11</v>
      </c>
      <c r="K4023" t="b">
        <v>0</v>
      </c>
      <c r="L4023" t="b">
        <v>0</v>
      </c>
      <c r="M4023" t="b">
        <v>0</v>
      </c>
      <c r="N4023" t="s">
        <v>9309</v>
      </c>
      <c r="O4023" t="s">
        <v>9714</v>
      </c>
      <c r="P4023">
        <v>250</v>
      </c>
      <c r="Q4023">
        <v>3263783</v>
      </c>
      <c r="R4023">
        <v>3264536</v>
      </c>
      <c r="S4023">
        <v>-1</v>
      </c>
      <c r="T4023" t="s">
        <v>20877</v>
      </c>
      <c r="U4023" s="9">
        <v>268</v>
      </c>
      <c r="V4023" t="s">
        <v>5625</v>
      </c>
      <c r="W4023" t="s">
        <v>5625</v>
      </c>
      <c r="X4023" t="s">
        <v>11504</v>
      </c>
      <c r="Y4023" t="s">
        <v>30848</v>
      </c>
      <c r="Z4023">
        <v>22.772444440224</v>
      </c>
      <c r="AA4023" s="12">
        <v>0.56048586736657802</v>
      </c>
      <c r="AB4023" s="13">
        <v>-3.2728929850275499</v>
      </c>
      <c r="AC4023" s="13">
        <v>1.06452773815679E-3</v>
      </c>
      <c r="AD4023" s="13">
        <v>2026.77407201408</v>
      </c>
      <c r="AE4023" s="13">
        <v>0.69735770796289298</v>
      </c>
      <c r="AF4023" s="13">
        <v>7.1743480985305901</v>
      </c>
      <c r="AG4023" s="14">
        <v>7.2652538359725797E-13</v>
      </c>
      <c r="AM4023" t="s">
        <v>5625</v>
      </c>
      <c r="AN4023" t="s">
        <v>5625</v>
      </c>
      <c r="AO4023" t="s">
        <v>5625</v>
      </c>
      <c r="AP4023">
        <v>24.043047521412404</v>
      </c>
      <c r="AQ4023">
        <v>45.143999999999998</v>
      </c>
      <c r="AR4023">
        <v>36.945999999999998</v>
      </c>
      <c r="AS4023">
        <v>60.351999999999997</v>
      </c>
      <c r="AT4023">
        <v>11.321999999999999</v>
      </c>
      <c r="AU4023">
        <v>8.35</v>
      </c>
      <c r="AV4023">
        <v>4.2050000000000001</v>
      </c>
      <c r="AW4023">
        <v>4.4829999999999997</v>
      </c>
      <c r="AX4023">
        <v>5972.1559999999999</v>
      </c>
      <c r="AY4023">
        <v>3093.748</v>
      </c>
      <c r="AZ4023">
        <v>218.155</v>
      </c>
      <c r="BA4023">
        <v>1826.7073878069423</v>
      </c>
    </row>
    <row r="4024" spans="1:53" x14ac:dyDescent="0.25">
      <c r="A4024">
        <v>4001</v>
      </c>
      <c r="B4024" t="s">
        <v>1463</v>
      </c>
      <c r="C4024" s="7">
        <v>0</v>
      </c>
      <c r="D4024" t="s">
        <v>12</v>
      </c>
      <c r="E4024" s="16">
        <v>40.872242144727707</v>
      </c>
      <c r="F4024" s="12">
        <v>-1.62076311594552</v>
      </c>
      <c r="G4024" s="13">
        <v>1.1985682482007201</v>
      </c>
      <c r="H4024" s="13">
        <v>1.18500615212297E-5</v>
      </c>
      <c r="I4024" s="14">
        <v>2.1815833819062501E-3</v>
      </c>
      <c r="K4024" t="b">
        <v>0</v>
      </c>
      <c r="L4024" t="b">
        <v>0</v>
      </c>
      <c r="M4024" t="b">
        <v>0</v>
      </c>
      <c r="N4024" t="s">
        <v>9309</v>
      </c>
      <c r="O4024" t="s">
        <v>9714</v>
      </c>
      <c r="P4024">
        <v>772</v>
      </c>
      <c r="Q4024">
        <v>3264692</v>
      </c>
      <c r="R4024">
        <v>3267011</v>
      </c>
      <c r="S4024">
        <v>-1</v>
      </c>
      <c r="T4024" t="s">
        <v>20877</v>
      </c>
      <c r="U4024" s="9">
        <v>156</v>
      </c>
      <c r="V4024" t="s">
        <v>5625</v>
      </c>
      <c r="W4024" t="s">
        <v>5625</v>
      </c>
      <c r="X4024" t="s">
        <v>11503</v>
      </c>
      <c r="Y4024" t="s">
        <v>33643</v>
      </c>
      <c r="Z4024">
        <v>71.071589180827203</v>
      </c>
      <c r="AA4024" s="12">
        <v>0.34055242243534101</v>
      </c>
      <c r="AB4024" s="13">
        <v>-4.7592176979837602</v>
      </c>
      <c r="AC4024" s="13">
        <v>1.9434473440633501E-6</v>
      </c>
      <c r="AD4024" s="13">
        <v>426.24143335439999</v>
      </c>
      <c r="AE4024" s="13">
        <v>0.33740050016455903</v>
      </c>
      <c r="AF4024" s="13">
        <v>3.5523606148068798</v>
      </c>
      <c r="AG4024" s="14">
        <v>3.8179123224960299E-4</v>
      </c>
      <c r="AM4024" t="s">
        <v>5625</v>
      </c>
      <c r="AN4024" t="s">
        <v>5625</v>
      </c>
      <c r="AO4024" t="s">
        <v>5625</v>
      </c>
      <c r="AP4024">
        <v>31.227968578910808</v>
      </c>
      <c r="AQ4024">
        <v>42.591000000000001</v>
      </c>
      <c r="AR4024">
        <v>41.387999999999998</v>
      </c>
      <c r="AS4024">
        <v>48.281999999999996</v>
      </c>
      <c r="AT4024">
        <v>7.9649999999999999</v>
      </c>
      <c r="AU4024">
        <v>5.9649999999999999</v>
      </c>
      <c r="AV4024">
        <v>8.1929999999999996</v>
      </c>
      <c r="AW4024">
        <v>10.191000000000001</v>
      </c>
      <c r="AX4024">
        <v>120.92400000000001</v>
      </c>
      <c r="AY4024">
        <v>191.63300000000001</v>
      </c>
      <c r="AZ4024">
        <v>143.965</v>
      </c>
      <c r="BA4024">
        <v>82.157220399166974</v>
      </c>
    </row>
    <row r="4025" spans="1:53" x14ac:dyDescent="0.25">
      <c r="A4025">
        <v>4002</v>
      </c>
      <c r="B4025" t="s">
        <v>11502</v>
      </c>
      <c r="C4025" s="7" t="s">
        <v>5625</v>
      </c>
      <c r="D4025" t="s">
        <v>5645</v>
      </c>
      <c r="E4025" s="16" t="s">
        <v>5625</v>
      </c>
      <c r="F4025" s="12" t="s">
        <v>5625</v>
      </c>
      <c r="G4025" s="13" t="s">
        <v>5625</v>
      </c>
      <c r="H4025" s="13" t="s">
        <v>5625</v>
      </c>
      <c r="I4025" s="14" t="s">
        <v>5625</v>
      </c>
      <c r="J4025" t="s">
        <v>5625</v>
      </c>
      <c r="K4025" t="b">
        <v>1</v>
      </c>
      <c r="L4025" t="b">
        <v>0</v>
      </c>
      <c r="M4025" t="b">
        <v>0</v>
      </c>
      <c r="N4025" t="s">
        <v>9309</v>
      </c>
      <c r="O4025" t="s">
        <v>9714</v>
      </c>
      <c r="P4025">
        <v>39</v>
      </c>
      <c r="Q4025">
        <v>3267048</v>
      </c>
      <c r="R4025">
        <v>3267168</v>
      </c>
      <c r="S4025">
        <v>-1</v>
      </c>
      <c r="T4025" t="s">
        <v>20877</v>
      </c>
      <c r="U4025" s="9" t="s">
        <v>5625</v>
      </c>
      <c r="V4025" t="s">
        <v>5625</v>
      </c>
      <c r="W4025" t="s">
        <v>5625</v>
      </c>
      <c r="X4025" t="s">
        <v>11501</v>
      </c>
      <c r="Y4025" t="s">
        <v>5625</v>
      </c>
      <c r="Z4025" t="s">
        <v>5625</v>
      </c>
      <c r="AA4025" s="12" t="s">
        <v>5625</v>
      </c>
      <c r="AB4025" s="13" t="s">
        <v>5625</v>
      </c>
      <c r="AC4025" s="13" t="s">
        <v>5625</v>
      </c>
      <c r="AD4025" s="13" t="s">
        <v>5625</v>
      </c>
      <c r="AE4025" s="13" t="s">
        <v>5625</v>
      </c>
      <c r="AF4025" s="13" t="s">
        <v>5625</v>
      </c>
      <c r="AG4025" s="14" t="s">
        <v>5625</v>
      </c>
      <c r="AM4025" t="s">
        <v>5625</v>
      </c>
      <c r="AN4025" t="s">
        <v>5625</v>
      </c>
      <c r="AO4025" t="s">
        <v>5625</v>
      </c>
      <c r="AP4025" t="s">
        <v>5625</v>
      </c>
      <c r="AQ4025" t="s">
        <v>5625</v>
      </c>
      <c r="AR4025" t="s">
        <v>5625</v>
      </c>
      <c r="AS4025" t="s">
        <v>5625</v>
      </c>
      <c r="AT4025" t="s">
        <v>5625</v>
      </c>
      <c r="AU4025" t="s">
        <v>5625</v>
      </c>
      <c r="AV4025" t="s">
        <v>5625</v>
      </c>
      <c r="AW4025" t="s">
        <v>5625</v>
      </c>
      <c r="AX4025" t="s">
        <v>5625</v>
      </c>
      <c r="AY4025" t="s">
        <v>5625</v>
      </c>
      <c r="AZ4025" t="s">
        <v>5625</v>
      </c>
      <c r="BA4025" t="s">
        <v>5625</v>
      </c>
    </row>
    <row r="4026" spans="1:53" x14ac:dyDescent="0.25">
      <c r="A4026">
        <v>4003</v>
      </c>
      <c r="B4026" t="s">
        <v>1461</v>
      </c>
      <c r="C4026" s="7">
        <v>0</v>
      </c>
      <c r="D4026" t="s">
        <v>1462</v>
      </c>
      <c r="E4026" s="16">
        <v>159.89456797837204</v>
      </c>
      <c r="F4026" s="12">
        <v>-2.1546483330165298</v>
      </c>
      <c r="G4026" s="13">
        <v>-1.74404697192253</v>
      </c>
      <c r="H4026" s="13">
        <v>2.0504921172714201E-4</v>
      </c>
      <c r="I4026" s="14">
        <v>9.4148187637380504E-3</v>
      </c>
      <c r="K4026" t="b">
        <v>0</v>
      </c>
      <c r="L4026" t="b">
        <v>0</v>
      </c>
      <c r="M4026" t="b">
        <v>0</v>
      </c>
      <c r="N4026" t="s">
        <v>9309</v>
      </c>
      <c r="O4026" t="s">
        <v>9714</v>
      </c>
      <c r="P4026">
        <v>497</v>
      </c>
      <c r="Q4026">
        <v>3267531</v>
      </c>
      <c r="R4026">
        <v>3269025</v>
      </c>
      <c r="S4026">
        <v>-1</v>
      </c>
      <c r="T4026" t="s">
        <v>20877</v>
      </c>
      <c r="U4026" s="9">
        <v>520</v>
      </c>
      <c r="V4026" t="s">
        <v>7280</v>
      </c>
      <c r="W4026" t="s">
        <v>7281</v>
      </c>
      <c r="X4026" t="s">
        <v>11500</v>
      </c>
      <c r="Y4026" t="s">
        <v>33592</v>
      </c>
      <c r="Z4026">
        <v>163.14062971686801</v>
      </c>
      <c r="AA4026" s="12">
        <v>0.52769071868418005</v>
      </c>
      <c r="AB4026" s="13">
        <v>-4.0831651130594802</v>
      </c>
      <c r="AC4026" s="13">
        <v>4.4426433874337599E-5</v>
      </c>
      <c r="AD4026" s="13">
        <v>399.13508995397598</v>
      </c>
      <c r="AE4026" s="13">
        <v>0.57033301504654799</v>
      </c>
      <c r="AF4026" s="13">
        <v>-3.05794496532905</v>
      </c>
      <c r="AG4026" s="14">
        <v>2.22860501200229E-3</v>
      </c>
      <c r="AI4026" t="s">
        <v>11499</v>
      </c>
      <c r="AJ4026" t="s">
        <v>11498</v>
      </c>
      <c r="AK4026" t="s">
        <v>11497</v>
      </c>
      <c r="AM4026" t="s">
        <v>5625</v>
      </c>
      <c r="AN4026" t="s">
        <v>5625</v>
      </c>
      <c r="AO4026" t="s">
        <v>5625</v>
      </c>
      <c r="AP4026">
        <v>90.442271913488156</v>
      </c>
      <c r="AQ4026">
        <v>159.453</v>
      </c>
      <c r="AR4026">
        <v>57.725999999999999</v>
      </c>
      <c r="AS4026">
        <v>331.95699999999999</v>
      </c>
      <c r="AT4026">
        <v>20.922999999999998</v>
      </c>
      <c r="AU4026">
        <v>20.201000000000001</v>
      </c>
      <c r="AV4026">
        <v>25.736000000000001</v>
      </c>
      <c r="AW4026">
        <v>14.688000000000001</v>
      </c>
      <c r="AX4026">
        <v>44.744999999999997</v>
      </c>
      <c r="AY4026">
        <v>83.367000000000004</v>
      </c>
      <c r="AZ4026">
        <v>83.111999999999995</v>
      </c>
      <c r="BA4026">
        <v>31.358646735411845</v>
      </c>
    </row>
    <row r="4027" spans="1:53" x14ac:dyDescent="0.25">
      <c r="A4027">
        <v>4004</v>
      </c>
      <c r="B4027" t="s">
        <v>1460</v>
      </c>
      <c r="C4027" s="7">
        <v>8.3333333333333329E-2</v>
      </c>
      <c r="D4027" t="s">
        <v>1205</v>
      </c>
      <c r="E4027" s="16">
        <v>30.741051373113155</v>
      </c>
      <c r="F4027" s="12">
        <v>0.123024413675515</v>
      </c>
      <c r="G4027" s="13">
        <v>-0.19549287891205</v>
      </c>
      <c r="H4027" s="13">
        <v>0.94504060011901803</v>
      </c>
      <c r="I4027" s="14">
        <v>0.92223114019650998</v>
      </c>
      <c r="K4027" t="b">
        <v>0</v>
      </c>
      <c r="L4027" t="b">
        <v>0</v>
      </c>
      <c r="M4027" t="b">
        <v>0</v>
      </c>
      <c r="N4027" t="s">
        <v>9309</v>
      </c>
      <c r="O4027" t="s">
        <v>9714</v>
      </c>
      <c r="P4027">
        <v>430</v>
      </c>
      <c r="Q4027">
        <v>3269238</v>
      </c>
      <c r="R4027">
        <v>3270531</v>
      </c>
      <c r="S4027">
        <v>1</v>
      </c>
      <c r="T4027" t="s">
        <v>20877</v>
      </c>
      <c r="U4027" s="9">
        <v>213</v>
      </c>
      <c r="V4027" t="s">
        <v>6744</v>
      </c>
      <c r="W4027" t="s">
        <v>6745</v>
      </c>
      <c r="X4027" t="s">
        <v>11496</v>
      </c>
      <c r="Y4027" t="s">
        <v>30847</v>
      </c>
      <c r="Z4027">
        <v>47.945953876926701</v>
      </c>
      <c r="AA4027" s="12">
        <v>1.2325154676783301</v>
      </c>
      <c r="AB4027" s="13">
        <v>9.9815715828097201E-2</v>
      </c>
      <c r="AC4027" s="13">
        <v>0.92049063093619199</v>
      </c>
      <c r="AD4027" s="13">
        <v>100.89158389847</v>
      </c>
      <c r="AE4027" s="13">
        <v>1.2439956900756299</v>
      </c>
      <c r="AF4027" s="13">
        <v>-0.15714916094296499</v>
      </c>
      <c r="AG4027" s="14">
        <v>0.87512729404180101</v>
      </c>
      <c r="AI4027" t="s">
        <v>10953</v>
      </c>
      <c r="AJ4027" t="s">
        <v>10952</v>
      </c>
      <c r="AK4027" t="s">
        <v>11495</v>
      </c>
      <c r="AM4027" t="s">
        <v>5625</v>
      </c>
      <c r="AN4027" t="s">
        <v>5625</v>
      </c>
      <c r="AO4027" t="s">
        <v>5625</v>
      </c>
      <c r="AP4027">
        <v>84.011205492452632</v>
      </c>
      <c r="AQ4027">
        <v>0</v>
      </c>
      <c r="AR4027">
        <v>33.35</v>
      </c>
      <c r="AS4027">
        <v>5.6029999999999998</v>
      </c>
      <c r="AT4027">
        <v>13.186999999999999</v>
      </c>
      <c r="AU4027">
        <v>19.451000000000001</v>
      </c>
      <c r="AV4027">
        <v>27.637</v>
      </c>
      <c r="AW4027">
        <v>23.498999999999999</v>
      </c>
      <c r="AX4027">
        <v>76.093000000000004</v>
      </c>
      <c r="AY4027">
        <v>0.32800000000000001</v>
      </c>
      <c r="AZ4027">
        <v>0.374</v>
      </c>
      <c r="BA4027">
        <v>61.838378267659479</v>
      </c>
    </row>
    <row r="4028" spans="1:53" x14ac:dyDescent="0.25">
      <c r="A4028">
        <v>4005</v>
      </c>
      <c r="B4028" t="s">
        <v>1459</v>
      </c>
      <c r="C4028" s="7">
        <v>0</v>
      </c>
      <c r="D4028" t="s">
        <v>1207</v>
      </c>
      <c r="E4028" s="16">
        <v>48.359902049496505</v>
      </c>
      <c r="F4028" s="12">
        <v>-0.38929594332319001</v>
      </c>
      <c r="G4028" s="13">
        <v>-0.61995517716712001</v>
      </c>
      <c r="H4028" s="13">
        <v>0.68563408719366004</v>
      </c>
      <c r="I4028" s="14">
        <v>0.65330934908814797</v>
      </c>
      <c r="K4028" t="b">
        <v>0</v>
      </c>
      <c r="L4028" t="b">
        <v>0</v>
      </c>
      <c r="M4028" t="b">
        <v>0</v>
      </c>
      <c r="N4028" t="s">
        <v>9309</v>
      </c>
      <c r="O4028" t="s">
        <v>9714</v>
      </c>
      <c r="P4028">
        <v>384</v>
      </c>
      <c r="Q4028">
        <v>3270545</v>
      </c>
      <c r="R4028">
        <v>3271700</v>
      </c>
      <c r="S4028">
        <v>1</v>
      </c>
      <c r="T4028" t="s">
        <v>20877</v>
      </c>
      <c r="U4028" s="9">
        <v>14</v>
      </c>
      <c r="V4028" t="s">
        <v>8839</v>
      </c>
      <c r="W4028" t="s">
        <v>5625</v>
      </c>
      <c r="X4028" t="s">
        <v>11494</v>
      </c>
      <c r="Y4028" t="s">
        <v>30846</v>
      </c>
      <c r="Z4028">
        <v>55.315835078707202</v>
      </c>
      <c r="AA4028" s="12">
        <v>0.73482299360965098</v>
      </c>
      <c r="AB4028" s="13">
        <v>-0.52978192940161295</v>
      </c>
      <c r="AC4028" s="13">
        <v>0.59626313560118305</v>
      </c>
      <c r="AD4028" s="13">
        <v>125.01917097825</v>
      </c>
      <c r="AE4028" s="13">
        <v>0.93352148246989997</v>
      </c>
      <c r="AF4028" s="13">
        <v>-0.66410381422273201</v>
      </c>
      <c r="AG4028" s="14">
        <v>0.50662386910102397</v>
      </c>
      <c r="AH4028" t="s">
        <v>10958</v>
      </c>
      <c r="AI4028" t="s">
        <v>10957</v>
      </c>
      <c r="AJ4028" t="s">
        <v>10956</v>
      </c>
      <c r="AM4028" t="s">
        <v>5625</v>
      </c>
      <c r="AN4028" t="s">
        <v>5625</v>
      </c>
      <c r="AO4028" t="s">
        <v>5625</v>
      </c>
      <c r="AP4028">
        <v>130.36860819798602</v>
      </c>
      <c r="AQ4028">
        <v>3.94</v>
      </c>
      <c r="AR4028">
        <v>39.743000000000002</v>
      </c>
      <c r="AS4028">
        <v>19.388000000000002</v>
      </c>
      <c r="AT4028">
        <v>28.294</v>
      </c>
      <c r="AU4028">
        <v>16.331</v>
      </c>
      <c r="AV4028">
        <v>25.457000000000001</v>
      </c>
      <c r="AW4028">
        <v>16.076000000000001</v>
      </c>
      <c r="AX4028">
        <v>89.043000000000006</v>
      </c>
      <c r="AY4028">
        <v>4.4009999999999998</v>
      </c>
      <c r="AZ4028">
        <v>6.6929999999999996</v>
      </c>
      <c r="BA4028">
        <v>62.736841718139267</v>
      </c>
    </row>
    <row r="4029" spans="1:53" x14ac:dyDescent="0.25">
      <c r="A4029">
        <v>4006</v>
      </c>
      <c r="B4029" t="s">
        <v>1457</v>
      </c>
      <c r="C4029" s="7">
        <v>0</v>
      </c>
      <c r="D4029" t="s">
        <v>1458</v>
      </c>
      <c r="E4029" s="16">
        <v>318.23070010339995</v>
      </c>
      <c r="F4029" s="12">
        <v>1.8200184155560599</v>
      </c>
      <c r="G4029" s="13">
        <v>-1.12190483296147</v>
      </c>
      <c r="H4029" s="13">
        <v>6.5909335245184298E-6</v>
      </c>
      <c r="I4029" s="14">
        <v>3.37206067876916E-2</v>
      </c>
      <c r="K4029" t="b">
        <v>0</v>
      </c>
      <c r="L4029" t="b">
        <v>0</v>
      </c>
      <c r="M4029" t="b">
        <v>0</v>
      </c>
      <c r="N4029" t="s">
        <v>9309</v>
      </c>
      <c r="O4029" t="s">
        <v>9714</v>
      </c>
      <c r="P4029">
        <v>328</v>
      </c>
      <c r="Q4029">
        <v>3271755</v>
      </c>
      <c r="R4029">
        <v>3272742</v>
      </c>
      <c r="S4029">
        <v>-1</v>
      </c>
      <c r="T4029" t="s">
        <v>20877</v>
      </c>
      <c r="U4029" s="9">
        <v>55</v>
      </c>
      <c r="V4029" t="s">
        <v>8840</v>
      </c>
      <c r="W4029" t="s">
        <v>8841</v>
      </c>
      <c r="X4029" t="s">
        <v>11493</v>
      </c>
      <c r="Y4029" t="s">
        <v>30845</v>
      </c>
      <c r="Z4029">
        <v>819.95771672985302</v>
      </c>
      <c r="AA4029" s="12">
        <v>0.37267325627723402</v>
      </c>
      <c r="AB4029" s="13">
        <v>4.8836839910029202</v>
      </c>
      <c r="AC4029" s="13">
        <v>1.0412189979786799E-6</v>
      </c>
      <c r="AD4029" s="13">
        <v>622.52021470157399</v>
      </c>
      <c r="AE4029" s="13">
        <v>0.43778324655663098</v>
      </c>
      <c r="AF4029" s="13">
        <v>-2.56269476227282</v>
      </c>
      <c r="AG4029" s="14">
        <v>1.0386331569556E-2</v>
      </c>
      <c r="AH4029" t="s">
        <v>10998</v>
      </c>
      <c r="AI4029" t="s">
        <v>11492</v>
      </c>
      <c r="AJ4029" t="s">
        <v>11491</v>
      </c>
      <c r="AK4029" t="s">
        <v>11490</v>
      </c>
      <c r="AM4029" t="s">
        <v>5625</v>
      </c>
      <c r="AN4029" t="s">
        <v>5625</v>
      </c>
      <c r="AO4029" t="s">
        <v>5625</v>
      </c>
      <c r="AP4029">
        <v>416.96480041359973</v>
      </c>
      <c r="AQ4029">
        <v>158.64699999999999</v>
      </c>
      <c r="AR4029">
        <v>402.36500000000001</v>
      </c>
      <c r="AS4029">
        <v>294.94600000000003</v>
      </c>
      <c r="AT4029">
        <v>678.04399999999998</v>
      </c>
      <c r="AU4029">
        <v>774.63800000000003</v>
      </c>
      <c r="AV4029">
        <v>664.54</v>
      </c>
      <c r="AW4029">
        <v>646.46500000000003</v>
      </c>
      <c r="AX4029">
        <v>222.291</v>
      </c>
      <c r="AY4029">
        <v>162.245</v>
      </c>
      <c r="AZ4029">
        <v>160.07</v>
      </c>
      <c r="BA4029">
        <v>253.15673473937343</v>
      </c>
    </row>
    <row r="4030" spans="1:53" x14ac:dyDescent="0.25">
      <c r="A4030">
        <v>4007</v>
      </c>
      <c r="B4030" t="s">
        <v>1456</v>
      </c>
      <c r="C4030" s="7">
        <v>0.41666666666666669</v>
      </c>
      <c r="D4030" t="s">
        <v>1455</v>
      </c>
      <c r="E4030" s="16">
        <v>2.3458691321277483</v>
      </c>
      <c r="F4030" s="12">
        <v>-1.6391243798719</v>
      </c>
      <c r="G4030" s="13">
        <v>1.8406585935111099</v>
      </c>
      <c r="H4030" s="13">
        <v>1</v>
      </c>
      <c r="I4030" s="14">
        <v>0.126543324093467</v>
      </c>
      <c r="K4030" t="b">
        <v>0</v>
      </c>
      <c r="L4030" t="b">
        <v>0</v>
      </c>
      <c r="M4030" t="b">
        <v>0</v>
      </c>
      <c r="N4030" t="s">
        <v>9309</v>
      </c>
      <c r="O4030" t="s">
        <v>9714</v>
      </c>
      <c r="P4030">
        <v>90</v>
      </c>
      <c r="Q4030">
        <v>3272779</v>
      </c>
      <c r="R4030">
        <v>3273052</v>
      </c>
      <c r="S4030">
        <v>-1</v>
      </c>
      <c r="T4030" t="s">
        <v>20877</v>
      </c>
      <c r="U4030" s="9">
        <v>37</v>
      </c>
      <c r="V4030" t="s">
        <v>5625</v>
      </c>
      <c r="W4030" t="s">
        <v>6574</v>
      </c>
      <c r="X4030" t="s">
        <v>11489</v>
      </c>
      <c r="Y4030" t="s">
        <v>33622</v>
      </c>
      <c r="Z4030">
        <v>0.36056177700059699</v>
      </c>
      <c r="AA4030" s="12">
        <v>1.57284834805462</v>
      </c>
      <c r="AB4030" s="13">
        <v>-1.0421375855461501</v>
      </c>
      <c r="AC4030" s="13">
        <v>0.297347895045255</v>
      </c>
      <c r="AD4030" s="13">
        <v>5.1300421735144504</v>
      </c>
      <c r="AE4030" s="13">
        <v>0.95802087312413897</v>
      </c>
      <c r="AF4030" s="13">
        <v>1.92131366356211</v>
      </c>
      <c r="AG4030" s="14">
        <v>5.4692175593417103E-2</v>
      </c>
      <c r="AH4030" t="s">
        <v>10234</v>
      </c>
      <c r="AI4030" t="s">
        <v>11488</v>
      </c>
      <c r="AK4030" t="s">
        <v>11487</v>
      </c>
      <c r="AM4030" t="s">
        <v>5625</v>
      </c>
      <c r="AN4030" t="s">
        <v>5625</v>
      </c>
      <c r="AO4030" t="s">
        <v>5625</v>
      </c>
      <c r="AP4030">
        <v>1.6174765285109927</v>
      </c>
      <c r="AQ4030">
        <v>2.9409999999999998</v>
      </c>
      <c r="AR4030">
        <v>0</v>
      </c>
      <c r="AS4030">
        <v>4.8250000000000002</v>
      </c>
      <c r="AT4030">
        <v>0</v>
      </c>
      <c r="AU4030">
        <v>0</v>
      </c>
      <c r="AV4030">
        <v>0</v>
      </c>
      <c r="AW4030">
        <v>0</v>
      </c>
      <c r="AX4030">
        <v>8.7899999999999991</v>
      </c>
      <c r="AY4030">
        <v>21.725000000000001</v>
      </c>
      <c r="AZ4030">
        <v>33.625999999999998</v>
      </c>
      <c r="BA4030">
        <v>2.2881474101443366</v>
      </c>
    </row>
    <row r="4031" spans="1:53" x14ac:dyDescent="0.25">
      <c r="A4031">
        <v>4008</v>
      </c>
      <c r="B4031" t="s">
        <v>1454</v>
      </c>
      <c r="C4031" s="7">
        <v>0</v>
      </c>
      <c r="D4031" t="s">
        <v>1455</v>
      </c>
      <c r="E4031" s="16">
        <v>9.287062991376196</v>
      </c>
      <c r="F4031" s="12">
        <v>-0.63599822318190602</v>
      </c>
      <c r="G4031" s="13">
        <v>2.19651025502244</v>
      </c>
      <c r="H4031" s="13">
        <v>0.60780779629148296</v>
      </c>
      <c r="I4031" s="14">
        <v>9.1846093541617796E-3</v>
      </c>
      <c r="K4031" t="b">
        <v>0</v>
      </c>
      <c r="L4031" t="b">
        <v>0</v>
      </c>
      <c r="M4031" t="b">
        <v>0</v>
      </c>
      <c r="N4031" t="s">
        <v>9309</v>
      </c>
      <c r="O4031" t="s">
        <v>9714</v>
      </c>
      <c r="P4031">
        <v>104</v>
      </c>
      <c r="Q4031">
        <v>3273020</v>
      </c>
      <c r="R4031">
        <v>3273335</v>
      </c>
      <c r="S4031">
        <v>-1</v>
      </c>
      <c r="T4031" t="s">
        <v>20877</v>
      </c>
      <c r="U4031" s="9">
        <v>-32</v>
      </c>
      <c r="V4031" t="s">
        <v>5625</v>
      </c>
      <c r="W4031" t="s">
        <v>6577</v>
      </c>
      <c r="X4031" t="s">
        <v>11486</v>
      </c>
      <c r="Y4031" t="s">
        <v>30844</v>
      </c>
      <c r="Z4031">
        <v>2.78343356261388</v>
      </c>
      <c r="AA4031" s="12">
        <v>0.97125746654038003</v>
      </c>
      <c r="AB4031" s="13">
        <v>-0.65481939145068602</v>
      </c>
      <c r="AC4031" s="13">
        <v>0.51258404408233804</v>
      </c>
      <c r="AD4031" s="13">
        <v>25.1546277926724</v>
      </c>
      <c r="AE4031" s="13">
        <v>0.71619631367960901</v>
      </c>
      <c r="AF4031" s="13">
        <v>3.0669108637789599</v>
      </c>
      <c r="AG4031" s="14">
        <v>2.1628334245714798E-3</v>
      </c>
      <c r="AH4031" t="s">
        <v>10234</v>
      </c>
      <c r="AI4031" t="s">
        <v>11485</v>
      </c>
      <c r="AJ4031" t="s">
        <v>11484</v>
      </c>
      <c r="AK4031" t="s">
        <v>11483</v>
      </c>
      <c r="AM4031" t="s">
        <v>5625</v>
      </c>
      <c r="AN4031" t="s">
        <v>5625</v>
      </c>
      <c r="AO4031" t="s">
        <v>5625</v>
      </c>
      <c r="AP4031">
        <v>5.6072519655047746</v>
      </c>
      <c r="AQ4031">
        <v>22.943000000000001</v>
      </c>
      <c r="AR4031">
        <v>4.4160000000000004</v>
      </c>
      <c r="AS4031">
        <v>4.1820000000000004</v>
      </c>
      <c r="AT4031">
        <v>4.5110000000000001</v>
      </c>
      <c r="AU4031">
        <v>3.992</v>
      </c>
      <c r="AV4031">
        <v>1.4359999999999999</v>
      </c>
      <c r="AW4031">
        <v>5.359</v>
      </c>
      <c r="AX4031">
        <v>40.267000000000003</v>
      </c>
      <c r="AY4031">
        <v>133.14400000000001</v>
      </c>
      <c r="AZ4031">
        <v>88.960999999999999</v>
      </c>
      <c r="BA4031">
        <v>21.813671976709344</v>
      </c>
    </row>
    <row r="4032" spans="1:53" x14ac:dyDescent="0.25">
      <c r="A4032">
        <v>4009</v>
      </c>
      <c r="B4032" t="s">
        <v>1452</v>
      </c>
      <c r="C4032" s="7">
        <v>0</v>
      </c>
      <c r="D4032" t="s">
        <v>1453</v>
      </c>
      <c r="E4032" s="16">
        <v>6.7295672987967263</v>
      </c>
      <c r="F4032" s="12">
        <v>0.34926234003664902</v>
      </c>
      <c r="G4032" s="13">
        <v>1.9842110377829101</v>
      </c>
      <c r="H4032" s="13">
        <v>0.71178937700462397</v>
      </c>
      <c r="I4032" s="14">
        <v>6.9867221382142297E-2</v>
      </c>
      <c r="K4032" t="b">
        <v>0</v>
      </c>
      <c r="L4032" t="b">
        <v>0</v>
      </c>
      <c r="M4032" t="b">
        <v>0</v>
      </c>
      <c r="N4032" t="s">
        <v>9309</v>
      </c>
      <c r="O4032" t="s">
        <v>9714</v>
      </c>
      <c r="P4032">
        <v>510</v>
      </c>
      <c r="Q4032">
        <v>3273428</v>
      </c>
      <c r="R4032">
        <v>3274961</v>
      </c>
      <c r="S4032">
        <v>-1</v>
      </c>
      <c r="T4032" t="s">
        <v>20877</v>
      </c>
      <c r="U4032" s="9">
        <v>93</v>
      </c>
      <c r="V4032" t="s">
        <v>5625</v>
      </c>
      <c r="W4032" t="s">
        <v>6967</v>
      </c>
      <c r="X4032" t="s">
        <v>11482</v>
      </c>
      <c r="Y4032" t="s">
        <v>30843</v>
      </c>
      <c r="Z4032">
        <v>13.1763125373135</v>
      </c>
      <c r="AA4032" s="12">
        <v>0.71820468216312106</v>
      </c>
      <c r="AB4032" s="13">
        <v>0.48629916890088398</v>
      </c>
      <c r="AC4032" s="13">
        <v>0.62675506840779205</v>
      </c>
      <c r="AD4032" s="13">
        <v>84.514869072274607</v>
      </c>
      <c r="AE4032" s="13">
        <v>0.88810155428566895</v>
      </c>
      <c r="AF4032" s="13">
        <v>2.23421637785431</v>
      </c>
      <c r="AG4032" s="14">
        <v>2.5468839321569101E-2</v>
      </c>
      <c r="AI4032" t="s">
        <v>11481</v>
      </c>
      <c r="AJ4032" t="s">
        <v>11480</v>
      </c>
      <c r="AK4032" t="s">
        <v>11479</v>
      </c>
      <c r="AM4032" t="s">
        <v>5625</v>
      </c>
      <c r="AN4032" t="s">
        <v>5625</v>
      </c>
      <c r="AO4032" t="s">
        <v>5625</v>
      </c>
      <c r="AP4032">
        <v>8.3532691951869076</v>
      </c>
      <c r="AQ4032">
        <v>0.873</v>
      </c>
      <c r="AR4032">
        <v>13.611000000000001</v>
      </c>
      <c r="AS4032">
        <v>4.0810000000000004</v>
      </c>
      <c r="AT4032">
        <v>6.4880000000000004</v>
      </c>
      <c r="AU4032">
        <v>3.2810000000000001</v>
      </c>
      <c r="AV4032">
        <v>6.1970000000000001</v>
      </c>
      <c r="AW4032">
        <v>4.4039999999999999</v>
      </c>
      <c r="AX4032">
        <v>93.474000000000004</v>
      </c>
      <c r="AY4032">
        <v>10.225</v>
      </c>
      <c r="AZ4032">
        <v>4.7270000000000003</v>
      </c>
      <c r="BA4032">
        <v>77.013399818145686</v>
      </c>
    </row>
    <row r="4033" spans="1:53" x14ac:dyDescent="0.25">
      <c r="A4033">
        <v>4010</v>
      </c>
      <c r="B4033" t="s">
        <v>1450</v>
      </c>
      <c r="C4033" s="7">
        <v>0</v>
      </c>
      <c r="D4033" t="s">
        <v>1451</v>
      </c>
      <c r="E4033" s="16">
        <v>232.52701373945825</v>
      </c>
      <c r="F4033" s="12">
        <v>0.155514770705586</v>
      </c>
      <c r="G4033" s="13">
        <v>-6.02751472285913E-2</v>
      </c>
      <c r="H4033" s="13">
        <v>0.69900633250223698</v>
      </c>
      <c r="I4033" s="14">
        <v>0.93841283906653705</v>
      </c>
      <c r="K4033" t="b">
        <v>0</v>
      </c>
      <c r="L4033" t="b">
        <v>0</v>
      </c>
      <c r="M4033" t="b">
        <v>0</v>
      </c>
      <c r="N4033" t="s">
        <v>9309</v>
      </c>
      <c r="O4033" t="s">
        <v>9714</v>
      </c>
      <c r="P4033">
        <v>223</v>
      </c>
      <c r="Q4033">
        <v>3275102</v>
      </c>
      <c r="R4033">
        <v>3275774</v>
      </c>
      <c r="S4033">
        <v>1</v>
      </c>
      <c r="T4033" t="s">
        <v>20877</v>
      </c>
      <c r="U4033" s="9">
        <v>141</v>
      </c>
      <c r="V4033" t="s">
        <v>5625</v>
      </c>
      <c r="W4033" t="s">
        <v>5625</v>
      </c>
      <c r="X4033" t="s">
        <v>11478</v>
      </c>
      <c r="Y4033" t="s">
        <v>30842</v>
      </c>
      <c r="Z4033">
        <v>186.520785070708</v>
      </c>
      <c r="AA4033" s="12">
        <v>0.30677664330358301</v>
      </c>
      <c r="AB4033" s="13">
        <v>0.50693158719938902</v>
      </c>
      <c r="AC4033" s="13">
        <v>0.61220282147104499</v>
      </c>
      <c r="AD4033" s="13">
        <v>412.01335005387898</v>
      </c>
      <c r="AE4033" s="13">
        <v>0.49394735234967302</v>
      </c>
      <c r="AF4033" s="13">
        <v>-0.122027473053285</v>
      </c>
      <c r="AG4033" s="14">
        <v>0.90287726050793604</v>
      </c>
      <c r="AI4033" t="s">
        <v>11477</v>
      </c>
      <c r="AJ4033" t="s">
        <v>11309</v>
      </c>
      <c r="AM4033" t="s">
        <v>21667</v>
      </c>
      <c r="AN4033" t="s">
        <v>21666</v>
      </c>
      <c r="AO4033" t="s">
        <v>21984</v>
      </c>
      <c r="AP4033">
        <v>184.645054957833</v>
      </c>
      <c r="AQ4033">
        <v>305.10700000000003</v>
      </c>
      <c r="AR4033">
        <v>181.12100000000001</v>
      </c>
      <c r="AS4033">
        <v>259.23500000000001</v>
      </c>
      <c r="AT4033">
        <v>183.952</v>
      </c>
      <c r="AU4033">
        <v>145.96100000000001</v>
      </c>
      <c r="AV4033">
        <v>168.95599999999999</v>
      </c>
      <c r="AW4033">
        <v>125.595</v>
      </c>
      <c r="AX4033">
        <v>161.714</v>
      </c>
      <c r="AY4033">
        <v>463.98599999999999</v>
      </c>
      <c r="AZ4033">
        <v>478.83499999999998</v>
      </c>
      <c r="BA4033">
        <v>150.58870143012416</v>
      </c>
    </row>
    <row r="4034" spans="1:53" x14ac:dyDescent="0.25">
      <c r="A4034">
        <v>4011</v>
      </c>
      <c r="B4034" t="s">
        <v>1448</v>
      </c>
      <c r="C4034" s="7">
        <v>0</v>
      </c>
      <c r="D4034" t="s">
        <v>1449</v>
      </c>
      <c r="E4034" s="16">
        <v>96.405183503774111</v>
      </c>
      <c r="F4034" s="12">
        <v>0.18153251653985</v>
      </c>
      <c r="G4034" s="13">
        <v>0.12407352018041801</v>
      </c>
      <c r="H4034" s="13">
        <v>0.63311601150049301</v>
      </c>
      <c r="I4034" s="14">
        <v>0.86768110710434299</v>
      </c>
      <c r="K4034" t="b">
        <v>0</v>
      </c>
      <c r="L4034" t="b">
        <v>0</v>
      </c>
      <c r="M4034" t="b">
        <v>0</v>
      </c>
      <c r="N4034" t="s">
        <v>9309</v>
      </c>
      <c r="O4034" t="s">
        <v>9714</v>
      </c>
      <c r="P4034">
        <v>477</v>
      </c>
      <c r="Q4034">
        <v>3275944</v>
      </c>
      <c r="R4034">
        <v>3277378</v>
      </c>
      <c r="S4034">
        <v>1</v>
      </c>
      <c r="T4034" t="s">
        <v>20877</v>
      </c>
      <c r="U4034" s="9">
        <v>170</v>
      </c>
      <c r="V4034" t="s">
        <v>5625</v>
      </c>
      <c r="W4034" t="s">
        <v>5625</v>
      </c>
      <c r="X4034" t="s">
        <v>11476</v>
      </c>
      <c r="Y4034" t="s">
        <v>30841</v>
      </c>
      <c r="Z4034">
        <v>165.533508866338</v>
      </c>
      <c r="AA4034" s="12">
        <v>0.29675646823399998</v>
      </c>
      <c r="AB4034" s="13">
        <v>0.61172218964645098</v>
      </c>
      <c r="AC4034" s="13">
        <v>0.54072157817454303</v>
      </c>
      <c r="AD4034" s="13">
        <v>389.22321751396902</v>
      </c>
      <c r="AE4034" s="13">
        <v>0.46914248951343102</v>
      </c>
      <c r="AF4034" s="13">
        <v>0.26446873381496599</v>
      </c>
      <c r="AG4034" s="14">
        <v>0.79141875415947005</v>
      </c>
      <c r="AM4034" t="s">
        <v>21508</v>
      </c>
      <c r="AN4034" t="s">
        <v>21507</v>
      </c>
      <c r="AO4034" t="s">
        <v>22085</v>
      </c>
      <c r="AP4034">
        <v>88.683734015096434</v>
      </c>
      <c r="AQ4034">
        <v>146.339</v>
      </c>
      <c r="AR4034">
        <v>64.022000000000006</v>
      </c>
      <c r="AS4034">
        <v>86.575999999999993</v>
      </c>
      <c r="AT4034">
        <v>73.322000000000003</v>
      </c>
      <c r="AU4034">
        <v>68.400000000000006</v>
      </c>
      <c r="AV4034">
        <v>61.511000000000003</v>
      </c>
      <c r="AW4034">
        <v>56.502000000000002</v>
      </c>
      <c r="AX4034">
        <v>90.603999999999999</v>
      </c>
      <c r="AY4034">
        <v>219.20500000000001</v>
      </c>
      <c r="AZ4034">
        <v>205.86</v>
      </c>
      <c r="BA4034">
        <v>73.61803142386978</v>
      </c>
    </row>
    <row r="4035" spans="1:53" x14ac:dyDescent="0.25">
      <c r="A4035">
        <v>4012</v>
      </c>
      <c r="B4035" t="s">
        <v>1447</v>
      </c>
      <c r="C4035" s="7">
        <v>0</v>
      </c>
      <c r="D4035" t="s">
        <v>5645</v>
      </c>
      <c r="E4035" s="16">
        <v>17.972835957185563</v>
      </c>
      <c r="F4035" s="12">
        <v>-5.7336680370189998E-2</v>
      </c>
      <c r="G4035" s="13">
        <v>0.885719062650831</v>
      </c>
      <c r="H4035" s="13">
        <v>0.95821139091291696</v>
      </c>
      <c r="I4035" s="14">
        <v>0.35673042520883902</v>
      </c>
      <c r="K4035" t="b">
        <v>0</v>
      </c>
      <c r="L4035" t="b">
        <v>0</v>
      </c>
      <c r="M4035" t="b">
        <v>0</v>
      </c>
      <c r="N4035" t="s">
        <v>9309</v>
      </c>
      <c r="O4035" t="s">
        <v>9714</v>
      </c>
      <c r="P4035">
        <v>127</v>
      </c>
      <c r="Q4035">
        <v>3277524</v>
      </c>
      <c r="R4035">
        <v>3277908</v>
      </c>
      <c r="S4035">
        <v>1</v>
      </c>
      <c r="T4035" t="s">
        <v>20877</v>
      </c>
      <c r="U4035" s="9">
        <v>146</v>
      </c>
      <c r="V4035" t="s">
        <v>8842</v>
      </c>
      <c r="W4035" t="s">
        <v>5625</v>
      </c>
      <c r="X4035" t="s">
        <v>11475</v>
      </c>
      <c r="Y4035" t="s">
        <v>30840</v>
      </c>
      <c r="Z4035">
        <v>7.6566978931838801</v>
      </c>
      <c r="AA4035" s="12">
        <v>0.73866082088367602</v>
      </c>
      <c r="AB4035" s="13">
        <v>-7.7622474008567199E-2</v>
      </c>
      <c r="AC4035" s="13">
        <v>0.93812836464280103</v>
      </c>
      <c r="AD4035" s="13">
        <v>28.370071629406599</v>
      </c>
      <c r="AE4035" s="13">
        <v>0.71352166445875298</v>
      </c>
      <c r="AF4035" s="13">
        <v>1.24133450569115</v>
      </c>
      <c r="AG4035" s="14">
        <v>0.21448220276362401</v>
      </c>
      <c r="AM4035" t="s">
        <v>5625</v>
      </c>
      <c r="AN4035" t="s">
        <v>5625</v>
      </c>
      <c r="AO4035" t="s">
        <v>5625</v>
      </c>
      <c r="AP4035">
        <v>25.298343828742244</v>
      </c>
      <c r="AQ4035">
        <v>6.2729999999999997</v>
      </c>
      <c r="AR4035">
        <v>32.601999999999997</v>
      </c>
      <c r="AS4035">
        <v>7.718</v>
      </c>
      <c r="AT4035">
        <v>11.101000000000001</v>
      </c>
      <c r="AU4035">
        <v>6.55</v>
      </c>
      <c r="AV4035">
        <v>10.602</v>
      </c>
      <c r="AW4035">
        <v>13.186999999999999</v>
      </c>
      <c r="AX4035">
        <v>113.379</v>
      </c>
      <c r="AY4035">
        <v>37.51</v>
      </c>
      <c r="AZ4035">
        <v>23.905999999999999</v>
      </c>
      <c r="BA4035">
        <v>30.907866188590301</v>
      </c>
    </row>
    <row r="4036" spans="1:53" x14ac:dyDescent="0.25">
      <c r="A4036">
        <v>4013</v>
      </c>
      <c r="B4036" t="s">
        <v>1446</v>
      </c>
      <c r="C4036" s="7">
        <v>0</v>
      </c>
      <c r="D4036" t="s">
        <v>1023</v>
      </c>
      <c r="E4036" s="16">
        <v>27.976329307819782</v>
      </c>
      <c r="F4036" s="12">
        <v>0.50648225165449701</v>
      </c>
      <c r="G4036" s="13">
        <v>1.2219931084001201</v>
      </c>
      <c r="H4036" s="13">
        <v>0.47826307385938699</v>
      </c>
      <c r="I4036" s="14">
        <v>0.104729530632343</v>
      </c>
      <c r="K4036" t="b">
        <v>0</v>
      </c>
      <c r="L4036" t="b">
        <v>0</v>
      </c>
      <c r="M4036" t="b">
        <v>0</v>
      </c>
      <c r="N4036" t="s">
        <v>9309</v>
      </c>
      <c r="O4036" t="s">
        <v>9714</v>
      </c>
      <c r="P4036">
        <v>214</v>
      </c>
      <c r="Q4036">
        <v>3277923</v>
      </c>
      <c r="R4036">
        <v>3278568</v>
      </c>
      <c r="S4036">
        <v>1</v>
      </c>
      <c r="T4036" t="s">
        <v>20877</v>
      </c>
      <c r="U4036" s="9">
        <v>15</v>
      </c>
      <c r="V4036" t="s">
        <v>5625</v>
      </c>
      <c r="W4036" t="s">
        <v>8843</v>
      </c>
      <c r="X4036" t="s">
        <v>11474</v>
      </c>
      <c r="Y4036" t="s">
        <v>30839</v>
      </c>
      <c r="Z4036">
        <v>24.539175300533898</v>
      </c>
      <c r="AA4036" s="12">
        <v>0.56839271850385398</v>
      </c>
      <c r="AB4036" s="13">
        <v>0.89107800850735797</v>
      </c>
      <c r="AC4036" s="13">
        <v>0.372887321929666</v>
      </c>
      <c r="AD4036" s="13">
        <v>86.339558930534295</v>
      </c>
      <c r="AE4036" s="13">
        <v>0.60389170752658095</v>
      </c>
      <c r="AF4036" s="13">
        <v>2.0235302011434499</v>
      </c>
      <c r="AG4036" s="14">
        <v>4.3018513086280297E-2</v>
      </c>
      <c r="AJ4036" t="s">
        <v>10228</v>
      </c>
      <c r="AK4036" t="s">
        <v>11473</v>
      </c>
      <c r="AM4036" t="s">
        <v>5625</v>
      </c>
      <c r="AN4036" t="s">
        <v>5625</v>
      </c>
      <c r="AO4036" t="s">
        <v>5625</v>
      </c>
      <c r="AP4036">
        <v>34.230317231279145</v>
      </c>
      <c r="AQ4036">
        <v>10.375</v>
      </c>
      <c r="AR4036">
        <v>46.366999999999997</v>
      </c>
      <c r="AS4036">
        <v>20.933</v>
      </c>
      <c r="AT4036">
        <v>13.217000000000001</v>
      </c>
      <c r="AU4036">
        <v>37.042999999999999</v>
      </c>
      <c r="AV4036">
        <v>28.754000000000001</v>
      </c>
      <c r="AW4036">
        <v>15.702</v>
      </c>
      <c r="AX4036">
        <v>201.43600000000001</v>
      </c>
      <c r="AY4036">
        <v>74.876000000000005</v>
      </c>
      <c r="AZ4036">
        <v>62.173000000000002</v>
      </c>
      <c r="BA4036">
        <v>61.982188449677288</v>
      </c>
    </row>
    <row r="4037" spans="1:53" x14ac:dyDescent="0.25">
      <c r="A4037">
        <v>4014</v>
      </c>
      <c r="B4037" t="s">
        <v>1444</v>
      </c>
      <c r="C4037" s="7">
        <v>0</v>
      </c>
      <c r="D4037" t="s">
        <v>1445</v>
      </c>
      <c r="E4037" s="16">
        <v>112.0195091271207</v>
      </c>
      <c r="F4037" s="12">
        <v>-0.232957133811314</v>
      </c>
      <c r="G4037" s="13">
        <v>-0.16857853684139101</v>
      </c>
      <c r="H4037" s="13">
        <v>0.573518690056255</v>
      </c>
      <c r="I4037" s="14">
        <v>0.73379018070856294</v>
      </c>
      <c r="K4037" t="b">
        <v>0</v>
      </c>
      <c r="L4037" t="b">
        <v>0</v>
      </c>
      <c r="M4037" t="b">
        <v>0</v>
      </c>
      <c r="N4037" t="s">
        <v>9309</v>
      </c>
      <c r="O4037" t="s">
        <v>9714</v>
      </c>
      <c r="P4037">
        <v>256</v>
      </c>
      <c r="Q4037">
        <v>3278632</v>
      </c>
      <c r="R4037">
        <v>3279403</v>
      </c>
      <c r="S4037">
        <v>1</v>
      </c>
      <c r="T4037" t="s">
        <v>20877</v>
      </c>
      <c r="U4037" s="9">
        <v>64</v>
      </c>
      <c r="V4037" t="s">
        <v>8844</v>
      </c>
      <c r="W4037" t="s">
        <v>8845</v>
      </c>
      <c r="X4037" t="s">
        <v>11472</v>
      </c>
      <c r="Y4037" t="s">
        <v>30838</v>
      </c>
      <c r="Z4037">
        <v>90.707955103876301</v>
      </c>
      <c r="AA4037" s="12">
        <v>0.325797888145194</v>
      </c>
      <c r="AB4037" s="13">
        <v>-0.71503573929704201</v>
      </c>
      <c r="AC4037" s="13">
        <v>0.47458695970266901</v>
      </c>
      <c r="AD4037" s="13">
        <v>222.55058826123999</v>
      </c>
      <c r="AE4037" s="13">
        <v>0.32090942360086999</v>
      </c>
      <c r="AF4037" s="13">
        <v>-0.52531500929389996</v>
      </c>
      <c r="AG4037" s="14">
        <v>0.59936422513046905</v>
      </c>
      <c r="AI4037" t="s">
        <v>9449</v>
      </c>
      <c r="AK4037" t="s">
        <v>11471</v>
      </c>
      <c r="AM4037" t="s">
        <v>5625</v>
      </c>
      <c r="AN4037" t="s">
        <v>5625</v>
      </c>
      <c r="AO4037" t="s">
        <v>5625</v>
      </c>
      <c r="AP4037">
        <v>137.4540365084828</v>
      </c>
      <c r="AQ4037">
        <v>111.441</v>
      </c>
      <c r="AR4037">
        <v>115.467</v>
      </c>
      <c r="AS4037">
        <v>83.715999999999994</v>
      </c>
      <c r="AT4037">
        <v>49.758000000000003</v>
      </c>
      <c r="AU4037">
        <v>58.716999999999999</v>
      </c>
      <c r="AV4037">
        <v>49.869</v>
      </c>
      <c r="AW4037">
        <v>72.248999999999995</v>
      </c>
      <c r="AX4037">
        <v>134.72499999999999</v>
      </c>
      <c r="AY4037">
        <v>176.37899999999999</v>
      </c>
      <c r="AZ4037">
        <v>152.27600000000001</v>
      </c>
      <c r="BA4037">
        <v>99.654606855041095</v>
      </c>
    </row>
    <row r="4038" spans="1:53" x14ac:dyDescent="0.25">
      <c r="A4038">
        <v>4015</v>
      </c>
      <c r="B4038" t="s">
        <v>1442</v>
      </c>
      <c r="C4038" s="7">
        <v>0</v>
      </c>
      <c r="D4038" t="s">
        <v>1443</v>
      </c>
      <c r="E4038" s="16">
        <v>85.099493096510514</v>
      </c>
      <c r="F4038" s="12">
        <v>1.7938143879942699E-2</v>
      </c>
      <c r="G4038" s="13">
        <v>-0.98618365874070701</v>
      </c>
      <c r="H4038" s="13">
        <v>0.97501852043978698</v>
      </c>
      <c r="I4038" s="14">
        <v>7.97571439177268E-2</v>
      </c>
      <c r="K4038" t="b">
        <v>0</v>
      </c>
      <c r="L4038" t="b">
        <v>0</v>
      </c>
      <c r="M4038" t="b">
        <v>0</v>
      </c>
      <c r="N4038" t="s">
        <v>9309</v>
      </c>
      <c r="O4038" t="s">
        <v>9714</v>
      </c>
      <c r="P4038">
        <v>346</v>
      </c>
      <c r="Q4038">
        <v>3279399</v>
      </c>
      <c r="R4038">
        <v>3280440</v>
      </c>
      <c r="S4038">
        <v>1</v>
      </c>
      <c r="T4038" t="s">
        <v>20877</v>
      </c>
      <c r="U4038" s="9">
        <v>-4</v>
      </c>
      <c r="V4038" t="s">
        <v>8846</v>
      </c>
      <c r="W4038" t="s">
        <v>6019</v>
      </c>
      <c r="X4038" t="s">
        <v>11470</v>
      </c>
      <c r="Y4038" t="s">
        <v>30837</v>
      </c>
      <c r="Z4038">
        <v>101.368501080375</v>
      </c>
      <c r="AA4038" s="12">
        <v>0.38154734436930299</v>
      </c>
      <c r="AB4038" s="13">
        <v>4.7014201893068798E-2</v>
      </c>
      <c r="AC4038" s="13">
        <v>0.96250190857142104</v>
      </c>
      <c r="AD4038" s="13">
        <v>180.797805363935</v>
      </c>
      <c r="AE4038" s="13">
        <v>0.455083899458678</v>
      </c>
      <c r="AF4038" s="13">
        <v>-2.1670370230934801</v>
      </c>
      <c r="AG4038" s="14">
        <v>3.0232031217971599E-2</v>
      </c>
      <c r="AH4038" t="s">
        <v>10180</v>
      </c>
      <c r="AI4038" t="s">
        <v>10179</v>
      </c>
      <c r="AJ4038" t="s">
        <v>10467</v>
      </c>
      <c r="AK4038" t="s">
        <v>11469</v>
      </c>
      <c r="AM4038" t="s">
        <v>5625</v>
      </c>
      <c r="AN4038" t="s">
        <v>5625</v>
      </c>
      <c r="AO4038" t="s">
        <v>5625</v>
      </c>
      <c r="AP4038">
        <v>134.46497238604209</v>
      </c>
      <c r="AQ4038">
        <v>52.195999999999998</v>
      </c>
      <c r="AR4038">
        <v>71.488</v>
      </c>
      <c r="AS4038">
        <v>82.248999999999995</v>
      </c>
      <c r="AT4038">
        <v>57.326000000000001</v>
      </c>
      <c r="AU4038">
        <v>56.774999999999999</v>
      </c>
      <c r="AV4038">
        <v>52.143999999999998</v>
      </c>
      <c r="AW4038">
        <v>42.158999999999999</v>
      </c>
      <c r="AX4038">
        <v>83.974999999999994</v>
      </c>
      <c r="AY4038">
        <v>48.427999999999997</v>
      </c>
      <c r="AZ4038">
        <v>37.594000000000001</v>
      </c>
      <c r="BA4038">
        <v>65.406726689399648</v>
      </c>
    </row>
    <row r="4039" spans="1:53" x14ac:dyDescent="0.25">
      <c r="A4039">
        <v>4016</v>
      </c>
      <c r="B4039" t="s">
        <v>1440</v>
      </c>
      <c r="C4039" s="7">
        <v>0</v>
      </c>
      <c r="D4039" t="s">
        <v>1441</v>
      </c>
      <c r="E4039" s="16">
        <v>136.50339612046577</v>
      </c>
      <c r="F4039" s="12">
        <v>-0.36383417631964698</v>
      </c>
      <c r="G4039" s="13">
        <v>-1.0352368384283901</v>
      </c>
      <c r="H4039" s="13">
        <v>0.48570460859961201</v>
      </c>
      <c r="I4039" s="14">
        <v>6.0526566325990197E-2</v>
      </c>
      <c r="K4039" t="b">
        <v>0</v>
      </c>
      <c r="L4039" t="b">
        <v>0</v>
      </c>
      <c r="M4039" t="b">
        <v>0</v>
      </c>
      <c r="N4039" t="s">
        <v>9309</v>
      </c>
      <c r="O4039" t="s">
        <v>9714</v>
      </c>
      <c r="P4039">
        <v>210</v>
      </c>
      <c r="Q4039">
        <v>3280436</v>
      </c>
      <c r="R4039">
        <v>3281069</v>
      </c>
      <c r="S4039">
        <v>1</v>
      </c>
      <c r="T4039" t="s">
        <v>20877</v>
      </c>
      <c r="U4039" s="9">
        <v>-4</v>
      </c>
      <c r="V4039" t="s">
        <v>8847</v>
      </c>
      <c r="W4039" t="s">
        <v>8022</v>
      </c>
      <c r="X4039" t="s">
        <v>11468</v>
      </c>
      <c r="Y4039" t="s">
        <v>30836</v>
      </c>
      <c r="Z4039">
        <v>87.239176059674506</v>
      </c>
      <c r="AA4039" s="12">
        <v>0.41484837706723898</v>
      </c>
      <c r="AB4039" s="13">
        <v>-0.87702928692107696</v>
      </c>
      <c r="AC4039" s="13">
        <v>0.38047073086529698</v>
      </c>
      <c r="AD4039" s="13">
        <v>174.64919991736099</v>
      </c>
      <c r="AE4039" s="13">
        <v>0.449626854574254</v>
      </c>
      <c r="AF4039" s="13">
        <v>-2.30243551490857</v>
      </c>
      <c r="AG4039" s="14">
        <v>2.13106240784793E-2</v>
      </c>
      <c r="AI4039" t="s">
        <v>10464</v>
      </c>
      <c r="AJ4039" t="s">
        <v>10463</v>
      </c>
      <c r="AK4039" t="s">
        <v>11467</v>
      </c>
      <c r="AM4039" t="s">
        <v>5625</v>
      </c>
      <c r="AN4039" t="s">
        <v>5625</v>
      </c>
      <c r="AO4039" t="s">
        <v>5625</v>
      </c>
      <c r="AP4039">
        <v>219.04158448186305</v>
      </c>
      <c r="AQ4039">
        <v>78.650999999999996</v>
      </c>
      <c r="AR4039">
        <v>120.86199999999999</v>
      </c>
      <c r="AS4039">
        <v>127.459</v>
      </c>
      <c r="AT4039">
        <v>56.116</v>
      </c>
      <c r="AU4039">
        <v>49.664999999999999</v>
      </c>
      <c r="AV4039">
        <v>72.174999999999997</v>
      </c>
      <c r="AW4039">
        <v>80</v>
      </c>
      <c r="AX4039">
        <v>127.81100000000001</v>
      </c>
      <c r="AY4039">
        <v>80.98</v>
      </c>
      <c r="AZ4039">
        <v>61.825000000000003</v>
      </c>
      <c r="BA4039">
        <v>95.722640707791754</v>
      </c>
    </row>
    <row r="4040" spans="1:53" x14ac:dyDescent="0.25">
      <c r="A4040">
        <v>4017</v>
      </c>
      <c r="B4040" t="s">
        <v>1438</v>
      </c>
      <c r="C4040" s="7">
        <v>0</v>
      </c>
      <c r="D4040" t="s">
        <v>1439</v>
      </c>
      <c r="E4040" s="16">
        <v>6260.7197537281836</v>
      </c>
      <c r="F4040" s="12">
        <v>5.4322926852527903E-2</v>
      </c>
      <c r="G4040" s="13">
        <v>-7.2019659313782602</v>
      </c>
      <c r="H4040" s="13">
        <v>0.92468953819883204</v>
      </c>
      <c r="I4040" s="14">
        <v>3.1432857539755898E-56</v>
      </c>
      <c r="J4040" t="s">
        <v>8848</v>
      </c>
      <c r="K4040" t="b">
        <v>0</v>
      </c>
      <c r="L4040" t="b">
        <v>0</v>
      </c>
      <c r="M4040" t="b">
        <v>0</v>
      </c>
      <c r="N4040" t="s">
        <v>9309</v>
      </c>
      <c r="O4040" t="s">
        <v>9714</v>
      </c>
      <c r="P4040">
        <v>869</v>
      </c>
      <c r="Q4040">
        <v>3281417</v>
      </c>
      <c r="R4040">
        <v>3284027</v>
      </c>
      <c r="S4040">
        <v>1</v>
      </c>
      <c r="T4040" t="s">
        <v>20877</v>
      </c>
      <c r="U4040" s="9">
        <v>348</v>
      </c>
      <c r="V4040" t="s">
        <v>8849</v>
      </c>
      <c r="W4040" t="s">
        <v>5986</v>
      </c>
      <c r="X4040" t="s">
        <v>11466</v>
      </c>
      <c r="Y4040" t="s">
        <v>30835</v>
      </c>
      <c r="Z4040">
        <v>18554.0715787236</v>
      </c>
      <c r="AA4040" s="12">
        <v>0.40276912071521698</v>
      </c>
      <c r="AB4040" s="13">
        <v>0.13487361383629401</v>
      </c>
      <c r="AC4040" s="13">
        <v>0.89271180200751798</v>
      </c>
      <c r="AD4040" s="13">
        <v>22672.939841786301</v>
      </c>
      <c r="AE4040" s="13">
        <v>0.44537809161096997</v>
      </c>
      <c r="AF4040" s="13">
        <v>-16.1704539738992</v>
      </c>
      <c r="AG4040" s="14">
        <v>8.1495611977588708E-59</v>
      </c>
      <c r="AH4040" t="s">
        <v>11465</v>
      </c>
      <c r="AI4040" t="s">
        <v>10340</v>
      </c>
      <c r="AJ4040" t="s">
        <v>11464</v>
      </c>
      <c r="AK4040" t="s">
        <v>11463</v>
      </c>
      <c r="AM4040" t="s">
        <v>5625</v>
      </c>
      <c r="AN4040" t="s">
        <v>5625</v>
      </c>
      <c r="AO4040" t="s">
        <v>5625</v>
      </c>
      <c r="AP4040">
        <v>11841.211014912735</v>
      </c>
      <c r="AQ4040">
        <v>4963.7160000000003</v>
      </c>
      <c r="AR4040">
        <v>3551.88</v>
      </c>
      <c r="AS4040">
        <v>4686.0720000000001</v>
      </c>
      <c r="AT4040">
        <v>3544.549</v>
      </c>
      <c r="AU4040">
        <v>3807.2260000000001</v>
      </c>
      <c r="AV4040">
        <v>2961.0410000000002</v>
      </c>
      <c r="AW4040">
        <v>4747.0720000000001</v>
      </c>
      <c r="AX4040">
        <v>39.01</v>
      </c>
      <c r="AY4040">
        <v>67.036000000000001</v>
      </c>
      <c r="AZ4040">
        <v>53.868000000000002</v>
      </c>
      <c r="BA4040">
        <v>37.33625360276897</v>
      </c>
    </row>
    <row r="4041" spans="1:53" x14ac:dyDescent="0.25">
      <c r="A4041">
        <v>4018</v>
      </c>
      <c r="B4041" t="s">
        <v>1436</v>
      </c>
      <c r="C4041" s="7">
        <v>0</v>
      </c>
      <c r="D4041" t="s">
        <v>1437</v>
      </c>
      <c r="E4041" s="16">
        <v>1726.702325491693</v>
      </c>
      <c r="F4041" s="12">
        <v>3.1874497675156999</v>
      </c>
      <c r="G4041" s="13">
        <v>-4.75785805002928</v>
      </c>
      <c r="H4041" s="13">
        <v>7.42360618046234E-16</v>
      </c>
      <c r="I4041" s="14">
        <v>4.1851830749858204E-15</v>
      </c>
      <c r="J4041" t="s">
        <v>8850</v>
      </c>
      <c r="K4041" t="b">
        <v>0</v>
      </c>
      <c r="L4041" t="b">
        <v>0</v>
      </c>
      <c r="M4041" t="b">
        <v>0</v>
      </c>
      <c r="N4041" t="s">
        <v>9309</v>
      </c>
      <c r="O4041" t="s">
        <v>9714</v>
      </c>
      <c r="P4041">
        <v>249</v>
      </c>
      <c r="Q4041">
        <v>3284137</v>
      </c>
      <c r="R4041">
        <v>3284887</v>
      </c>
      <c r="S4041">
        <v>-1</v>
      </c>
      <c r="T4041" t="s">
        <v>20877</v>
      </c>
      <c r="U4041" s="9">
        <v>110</v>
      </c>
      <c r="V4041" t="s">
        <v>8851</v>
      </c>
      <c r="W4041" t="s">
        <v>6057</v>
      </c>
      <c r="X4041" t="s">
        <v>11462</v>
      </c>
      <c r="Y4041" t="s">
        <v>30834</v>
      </c>
      <c r="Z4041">
        <v>7050.5969343747101</v>
      </c>
      <c r="AA4041" s="12">
        <v>0.37820362130910301</v>
      </c>
      <c r="AB4041" s="13">
        <v>8.4278668630478908</v>
      </c>
      <c r="AC4041" s="13">
        <v>3.52023243034761E-17</v>
      </c>
      <c r="AD4041" s="13">
        <v>1819.3070744619999</v>
      </c>
      <c r="AE4041" s="13">
        <v>0.57078088442779495</v>
      </c>
      <c r="AF4041" s="13">
        <v>-8.3356997051486896</v>
      </c>
      <c r="AG4041" s="14">
        <v>7.7041223314491297E-17</v>
      </c>
      <c r="AH4041" t="s">
        <v>11461</v>
      </c>
      <c r="AI4041" t="s">
        <v>11460</v>
      </c>
      <c r="AJ4041" t="s">
        <v>11459</v>
      </c>
      <c r="AK4041" t="s">
        <v>11458</v>
      </c>
      <c r="AM4041" t="s">
        <v>5625</v>
      </c>
      <c r="AN4041" t="s">
        <v>5625</v>
      </c>
      <c r="AO4041" t="s">
        <v>5625</v>
      </c>
      <c r="AP4041">
        <v>1917.0073019667723</v>
      </c>
      <c r="AQ4041">
        <v>3187.723</v>
      </c>
      <c r="AR4041">
        <v>663.97699999999998</v>
      </c>
      <c r="AS4041">
        <v>1138.1020000000001</v>
      </c>
      <c r="AT4041">
        <v>9796.4130000000005</v>
      </c>
      <c r="AU4041">
        <v>8842.8250000000007</v>
      </c>
      <c r="AV4041">
        <v>7660.9179999999997</v>
      </c>
      <c r="AW4041">
        <v>9461.7559999999994</v>
      </c>
      <c r="AX4041">
        <v>41.137999999999998</v>
      </c>
      <c r="AY4041">
        <v>111.84099999999999</v>
      </c>
      <c r="AZ4041">
        <v>106.29300000000001</v>
      </c>
      <c r="BA4041">
        <v>24.986569718776156</v>
      </c>
    </row>
    <row r="4042" spans="1:53" x14ac:dyDescent="0.25">
      <c r="A4042">
        <v>4019</v>
      </c>
      <c r="B4042" t="s">
        <v>8852</v>
      </c>
      <c r="C4042" s="7">
        <v>0</v>
      </c>
      <c r="D4042" t="s">
        <v>1435</v>
      </c>
      <c r="E4042" s="16">
        <v>6223.0451961591998</v>
      </c>
      <c r="F4042" s="12">
        <v>4.1659472859053404</v>
      </c>
      <c r="G4042" s="13">
        <v>-7.0768936695140203</v>
      </c>
      <c r="H4042" s="13">
        <v>7.4688929047514399E-38</v>
      </c>
      <c r="I4042" s="14">
        <v>2.9738633094811101E-75</v>
      </c>
      <c r="J4042" t="s">
        <v>8853</v>
      </c>
      <c r="K4042" t="b">
        <v>0</v>
      </c>
      <c r="L4042" t="b">
        <v>0</v>
      </c>
      <c r="M4042" t="b">
        <v>0</v>
      </c>
      <c r="N4042" t="s">
        <v>9309</v>
      </c>
      <c r="O4042" t="s">
        <v>9714</v>
      </c>
      <c r="P4042">
        <v>332</v>
      </c>
      <c r="Q4042">
        <v>3284947</v>
      </c>
      <c r="R4042">
        <v>3285946</v>
      </c>
      <c r="S4042">
        <v>-1</v>
      </c>
      <c r="T4042" t="s">
        <v>20877</v>
      </c>
      <c r="U4042" s="9">
        <v>60</v>
      </c>
      <c r="V4042" t="s">
        <v>8854</v>
      </c>
      <c r="W4042" t="s">
        <v>8855</v>
      </c>
      <c r="X4042" t="s">
        <v>11457</v>
      </c>
      <c r="Y4042" t="s">
        <v>5625</v>
      </c>
      <c r="Z4042">
        <v>65342.056741499</v>
      </c>
      <c r="AA4042" s="12">
        <v>0.31493945725339301</v>
      </c>
      <c r="AB4042" s="13">
        <v>13.227771846172701</v>
      </c>
      <c r="AC4042" s="13">
        <v>6.0659072582471698E-40</v>
      </c>
      <c r="AD4042" s="13">
        <v>8636.5915978347402</v>
      </c>
      <c r="AE4042" s="13">
        <v>0.37762504074047398</v>
      </c>
      <c r="AF4042" s="13">
        <v>-18.740530701134499</v>
      </c>
      <c r="AG4042" s="14">
        <v>2.3130904662803602E-78</v>
      </c>
      <c r="AH4042" t="s">
        <v>11453</v>
      </c>
      <c r="AI4042" t="s">
        <v>11452</v>
      </c>
      <c r="AJ4042" t="s">
        <v>11456</v>
      </c>
      <c r="AK4042" t="s">
        <v>11455</v>
      </c>
      <c r="AM4042" t="s">
        <v>5625</v>
      </c>
      <c r="AN4042" t="s">
        <v>5625</v>
      </c>
      <c r="AO4042" t="s">
        <v>5625</v>
      </c>
      <c r="AP4042">
        <v>10009.8287846368</v>
      </c>
      <c r="AQ4042">
        <v>6990.6629999999996</v>
      </c>
      <c r="AR4042">
        <v>4259.3680000000004</v>
      </c>
      <c r="AS4042">
        <v>3632.3209999999999</v>
      </c>
      <c r="AT4042">
        <v>68644.009999999995</v>
      </c>
      <c r="AU4042">
        <v>65239.574999999997</v>
      </c>
      <c r="AV4042">
        <v>60155.572999999997</v>
      </c>
      <c r="AW4042">
        <v>68950.824999999997</v>
      </c>
      <c r="AX4042">
        <v>53.533000000000001</v>
      </c>
      <c r="AY4042">
        <v>63.609000000000002</v>
      </c>
      <c r="AZ4042">
        <v>57.552</v>
      </c>
      <c r="BA4042">
        <v>47.522004470144843</v>
      </c>
    </row>
    <row r="4043" spans="1:53" x14ac:dyDescent="0.25">
      <c r="A4043">
        <v>4020</v>
      </c>
      <c r="B4043" t="s">
        <v>8856</v>
      </c>
      <c r="C4043" s="7">
        <v>0</v>
      </c>
      <c r="D4043" t="s">
        <v>1435</v>
      </c>
      <c r="E4043" s="16">
        <v>8455.0716344412685</v>
      </c>
      <c r="F4043" s="12">
        <v>3.5963909894567601</v>
      </c>
      <c r="G4043" s="13">
        <v>-7.38651265744359</v>
      </c>
      <c r="H4043" s="13">
        <v>7.5111554185299699E-25</v>
      </c>
      <c r="I4043" s="14">
        <v>2.41594071775348E-56</v>
      </c>
      <c r="J4043" t="s">
        <v>8850</v>
      </c>
      <c r="K4043" t="b">
        <v>0</v>
      </c>
      <c r="L4043" t="b">
        <v>0</v>
      </c>
      <c r="M4043" t="b">
        <v>0</v>
      </c>
      <c r="N4043" t="s">
        <v>9309</v>
      </c>
      <c r="O4043" t="s">
        <v>9714</v>
      </c>
      <c r="P4043">
        <v>353</v>
      </c>
      <c r="Q4043">
        <v>3285849</v>
      </c>
      <c r="R4043">
        <v>3286911</v>
      </c>
      <c r="S4043">
        <v>-1</v>
      </c>
      <c r="T4043" t="s">
        <v>20877</v>
      </c>
      <c r="U4043" s="9">
        <v>-97</v>
      </c>
      <c r="V4043" t="s">
        <v>8854</v>
      </c>
      <c r="W4043" t="s">
        <v>8857</v>
      </c>
      <c r="X4043" t="s">
        <v>11454</v>
      </c>
      <c r="Y4043" t="s">
        <v>5625</v>
      </c>
      <c r="Z4043">
        <v>63960.2369464816</v>
      </c>
      <c r="AA4043" s="12">
        <v>0.33731352705532702</v>
      </c>
      <c r="AB4043" s="13">
        <v>10.661864114530101</v>
      </c>
      <c r="AC4043" s="13">
        <v>1.5348968369015899E-26</v>
      </c>
      <c r="AD4043" s="13">
        <v>12374.7808039642</v>
      </c>
      <c r="AE4043" s="13">
        <v>0.456150647801846</v>
      </c>
      <c r="AF4043" s="13">
        <v>-16.193142973793002</v>
      </c>
      <c r="AG4043" s="14">
        <v>5.6374038008248102E-59</v>
      </c>
      <c r="AH4043" t="s">
        <v>11453</v>
      </c>
      <c r="AI4043" t="s">
        <v>11452</v>
      </c>
      <c r="AJ4043" t="s">
        <v>11451</v>
      </c>
      <c r="AK4043" t="s">
        <v>11450</v>
      </c>
      <c r="AM4043" t="s">
        <v>5625</v>
      </c>
      <c r="AN4043" t="s">
        <v>5625</v>
      </c>
      <c r="AO4043" t="s">
        <v>5625</v>
      </c>
      <c r="AP4043">
        <v>11390.621537765075</v>
      </c>
      <c r="AQ4043">
        <v>12695.986000000001</v>
      </c>
      <c r="AR4043">
        <v>4240.4939999999997</v>
      </c>
      <c r="AS4043">
        <v>5493.1850000000004</v>
      </c>
      <c r="AT4043">
        <v>62977.110999999997</v>
      </c>
      <c r="AU4043">
        <v>53994.868000000002</v>
      </c>
      <c r="AV4043">
        <v>53296.658000000003</v>
      </c>
      <c r="AW4043">
        <v>65439.08</v>
      </c>
      <c r="AX4043">
        <v>36.154000000000003</v>
      </c>
      <c r="AY4043">
        <v>73.798000000000002</v>
      </c>
      <c r="AZ4043">
        <v>72.335999999999999</v>
      </c>
      <c r="BA4043">
        <v>42.350118167417214</v>
      </c>
    </row>
    <row r="4044" spans="1:53" x14ac:dyDescent="0.25">
      <c r="B4044" t="s">
        <v>1434</v>
      </c>
      <c r="C4044">
        <v>0</v>
      </c>
      <c r="D4044" t="s">
        <v>1435</v>
      </c>
      <c r="E4044" s="21">
        <v>8455.0716344412685</v>
      </c>
      <c r="F4044" s="12">
        <v>3.5963909894567601</v>
      </c>
      <c r="G4044" s="13">
        <v>-7.38651265744359</v>
      </c>
      <c r="H4044" s="13">
        <v>7.5111554185299699E-25</v>
      </c>
      <c r="I4044" s="14">
        <v>2.41594071775348E-56</v>
      </c>
      <c r="J4044" t="s">
        <v>115</v>
      </c>
      <c r="K4044" t="b">
        <v>0</v>
      </c>
      <c r="L4044" t="b">
        <v>0</v>
      </c>
      <c r="M4044" t="b">
        <v>0</v>
      </c>
      <c r="N4044" t="s">
        <v>21052</v>
      </c>
      <c r="O4044" t="s">
        <v>9714</v>
      </c>
      <c r="P4044">
        <v>417.66666666666669</v>
      </c>
      <c r="Q4044">
        <v>3285849</v>
      </c>
      <c r="R4044">
        <v>3287101</v>
      </c>
      <c r="S4044">
        <v>-1</v>
      </c>
      <c r="T4044" t="s">
        <v>20877</v>
      </c>
      <c r="U4044">
        <v>-97</v>
      </c>
      <c r="V4044" t="s">
        <v>8854</v>
      </c>
      <c r="W4044" t="s">
        <v>8857</v>
      </c>
      <c r="X4044" t="s">
        <v>21074</v>
      </c>
      <c r="Y4044" t="s">
        <v>33692</v>
      </c>
      <c r="Z4044">
        <v>63960.2369464816</v>
      </c>
      <c r="AA4044">
        <v>0.33731352705532702</v>
      </c>
      <c r="AB4044">
        <v>10.661864114530101</v>
      </c>
      <c r="AC4044">
        <v>1.5348968369015899E-26</v>
      </c>
      <c r="AD4044">
        <v>12374.7808039642</v>
      </c>
      <c r="AE4044">
        <v>0.456150647801846</v>
      </c>
      <c r="AF4044">
        <v>-16.193142973793002</v>
      </c>
      <c r="AG4044">
        <v>5.6374038008248102E-59</v>
      </c>
      <c r="AM4044" t="s">
        <v>5625</v>
      </c>
      <c r="AN4044" t="s">
        <v>5625</v>
      </c>
      <c r="AO4044" t="s">
        <v>5625</v>
      </c>
    </row>
    <row r="4045" spans="1:53" x14ac:dyDescent="0.25">
      <c r="A4045">
        <v>4021</v>
      </c>
      <c r="B4045" t="s">
        <v>11449</v>
      </c>
      <c r="C4045" s="7" t="s">
        <v>5625</v>
      </c>
      <c r="D4045" t="s">
        <v>5645</v>
      </c>
      <c r="E4045" s="16" t="s">
        <v>5625</v>
      </c>
      <c r="F4045" s="12" t="s">
        <v>5625</v>
      </c>
      <c r="G4045" s="13" t="s">
        <v>5625</v>
      </c>
      <c r="H4045" s="13" t="s">
        <v>5625</v>
      </c>
      <c r="I4045" s="14" t="s">
        <v>5625</v>
      </c>
      <c r="J4045" t="s">
        <v>5625</v>
      </c>
      <c r="K4045" t="b">
        <v>1</v>
      </c>
      <c r="L4045" t="b">
        <v>0</v>
      </c>
      <c r="M4045" t="b">
        <v>0</v>
      </c>
      <c r="N4045" t="s">
        <v>9309</v>
      </c>
      <c r="O4045" t="s">
        <v>9714</v>
      </c>
      <c r="P4045">
        <v>36</v>
      </c>
      <c r="Q4045">
        <v>3286990</v>
      </c>
      <c r="R4045">
        <v>3287101</v>
      </c>
      <c r="S4045">
        <v>1</v>
      </c>
      <c r="T4045" t="s">
        <v>20877</v>
      </c>
      <c r="U4045" s="9" t="s">
        <v>5625</v>
      </c>
      <c r="V4045" t="s">
        <v>5625</v>
      </c>
      <c r="W4045" t="s">
        <v>5625</v>
      </c>
      <c r="X4045" t="s">
        <v>11448</v>
      </c>
      <c r="Y4045" t="s">
        <v>5625</v>
      </c>
      <c r="Z4045" t="s">
        <v>5625</v>
      </c>
      <c r="AA4045" s="12" t="s">
        <v>5625</v>
      </c>
      <c r="AB4045" s="13" t="s">
        <v>5625</v>
      </c>
      <c r="AC4045" s="13" t="s">
        <v>5625</v>
      </c>
      <c r="AD4045" s="13" t="s">
        <v>5625</v>
      </c>
      <c r="AE4045" s="13" t="s">
        <v>5625</v>
      </c>
      <c r="AF4045" s="13" t="s">
        <v>5625</v>
      </c>
      <c r="AG4045" s="14" t="s">
        <v>5625</v>
      </c>
      <c r="AM4045" t="s">
        <v>5625</v>
      </c>
      <c r="AN4045" t="s">
        <v>5625</v>
      </c>
      <c r="AO4045" t="s">
        <v>5625</v>
      </c>
      <c r="AP4045" t="s">
        <v>5625</v>
      </c>
      <c r="AQ4045" t="s">
        <v>5625</v>
      </c>
      <c r="AR4045" t="s">
        <v>5625</v>
      </c>
      <c r="AS4045" t="s">
        <v>5625</v>
      </c>
      <c r="AT4045" t="s">
        <v>5625</v>
      </c>
      <c r="AU4045" t="s">
        <v>5625</v>
      </c>
      <c r="AV4045" t="s">
        <v>5625</v>
      </c>
      <c r="AW4045" t="s">
        <v>5625</v>
      </c>
      <c r="AX4045" t="s">
        <v>5625</v>
      </c>
      <c r="AY4045" t="s">
        <v>5625</v>
      </c>
      <c r="AZ4045" t="s">
        <v>5625</v>
      </c>
      <c r="BA4045" t="s">
        <v>5625</v>
      </c>
    </row>
    <row r="4046" spans="1:53" x14ac:dyDescent="0.25">
      <c r="A4046">
        <v>4022</v>
      </c>
      <c r="B4046" t="s">
        <v>1432</v>
      </c>
      <c r="C4046" s="7">
        <v>0</v>
      </c>
      <c r="D4046" t="s">
        <v>1433</v>
      </c>
      <c r="E4046" s="16">
        <v>38.404316751377984</v>
      </c>
      <c r="F4046" s="12">
        <v>1.6461916804363099</v>
      </c>
      <c r="G4046" s="13">
        <v>2.2175799225750601</v>
      </c>
      <c r="H4046" s="13">
        <v>3.0829504434753598E-6</v>
      </c>
      <c r="I4046" s="14">
        <v>2.7850047816625598E-9</v>
      </c>
      <c r="K4046" t="b">
        <v>0</v>
      </c>
      <c r="L4046" t="b">
        <v>0</v>
      </c>
      <c r="M4046" t="b">
        <v>0</v>
      </c>
      <c r="N4046" t="s">
        <v>9309</v>
      </c>
      <c r="O4046" t="s">
        <v>9714</v>
      </c>
      <c r="P4046">
        <v>465</v>
      </c>
      <c r="Q4046">
        <v>3287097</v>
      </c>
      <c r="R4046">
        <v>3288495</v>
      </c>
      <c r="S4046">
        <v>-1</v>
      </c>
      <c r="T4046" t="s">
        <v>20877</v>
      </c>
      <c r="U4046" s="9">
        <v>186</v>
      </c>
      <c r="V4046" t="s">
        <v>6652</v>
      </c>
      <c r="W4046" t="s">
        <v>6653</v>
      </c>
      <c r="X4046" t="s">
        <v>11447</v>
      </c>
      <c r="Y4046" t="s">
        <v>30833</v>
      </c>
      <c r="Z4046">
        <v>124.893514047145</v>
      </c>
      <c r="AA4046" s="12">
        <v>0.32629050218544597</v>
      </c>
      <c r="AB4046" s="13">
        <v>5.04517192321065</v>
      </c>
      <c r="AC4046" s="13">
        <v>4.5311375394018298E-7</v>
      </c>
      <c r="AD4046" s="13">
        <v>418.18633045467101</v>
      </c>
      <c r="AE4046" s="13">
        <v>0.34311035458956501</v>
      </c>
      <c r="AF4046" s="13">
        <v>6.4631681699835797</v>
      </c>
      <c r="AG4046" s="14">
        <v>1.02533232822422E-10</v>
      </c>
      <c r="AI4046" t="s">
        <v>11446</v>
      </c>
      <c r="AJ4046" t="s">
        <v>10925</v>
      </c>
      <c r="AK4046" t="s">
        <v>11445</v>
      </c>
      <c r="AM4046" t="s">
        <v>5625</v>
      </c>
      <c r="AN4046" t="s">
        <v>5625</v>
      </c>
      <c r="AO4046" t="s">
        <v>5625</v>
      </c>
      <c r="AP4046">
        <v>42.009267005511902</v>
      </c>
      <c r="AQ4046">
        <v>53.226999999999997</v>
      </c>
      <c r="AR4046">
        <v>34.825000000000003</v>
      </c>
      <c r="AS4046">
        <v>23.556000000000001</v>
      </c>
      <c r="AT4046">
        <v>75.209999999999994</v>
      </c>
      <c r="AU4046">
        <v>63.865000000000002</v>
      </c>
      <c r="AV4046">
        <v>64.066000000000003</v>
      </c>
      <c r="AW4046">
        <v>84.52</v>
      </c>
      <c r="AX4046">
        <v>268.26799999999997</v>
      </c>
      <c r="AY4046">
        <v>257.57799999999997</v>
      </c>
      <c r="AZ4046">
        <v>242.26499999999999</v>
      </c>
      <c r="BA4046">
        <v>248.88267763516308</v>
      </c>
    </row>
    <row r="4047" spans="1:53" x14ac:dyDescent="0.25">
      <c r="A4047">
        <v>4023</v>
      </c>
      <c r="B4047" t="s">
        <v>11444</v>
      </c>
      <c r="C4047" s="7" t="s">
        <v>5625</v>
      </c>
      <c r="D4047" t="s">
        <v>5645</v>
      </c>
      <c r="E4047" s="16" t="s">
        <v>5625</v>
      </c>
      <c r="F4047" s="12" t="s">
        <v>5625</v>
      </c>
      <c r="G4047" s="13" t="s">
        <v>5625</v>
      </c>
      <c r="H4047" s="13" t="s">
        <v>5625</v>
      </c>
      <c r="I4047" s="14" t="s">
        <v>5625</v>
      </c>
      <c r="J4047" t="s">
        <v>5625</v>
      </c>
      <c r="K4047" t="b">
        <v>1</v>
      </c>
      <c r="L4047" t="b">
        <v>0</v>
      </c>
      <c r="M4047" t="b">
        <v>0</v>
      </c>
      <c r="N4047" t="s">
        <v>9309</v>
      </c>
      <c r="O4047" t="s">
        <v>9714</v>
      </c>
      <c r="P4047">
        <v>34</v>
      </c>
      <c r="Q4047">
        <v>3288615</v>
      </c>
      <c r="R4047">
        <v>3288720</v>
      </c>
      <c r="S4047">
        <v>1</v>
      </c>
      <c r="T4047" t="s">
        <v>20877</v>
      </c>
      <c r="U4047" s="9" t="s">
        <v>5625</v>
      </c>
      <c r="V4047" t="s">
        <v>5625</v>
      </c>
      <c r="W4047" t="s">
        <v>5625</v>
      </c>
      <c r="X4047" t="s">
        <v>11443</v>
      </c>
      <c r="Y4047" t="s">
        <v>5625</v>
      </c>
      <c r="Z4047" t="s">
        <v>5625</v>
      </c>
      <c r="AA4047" s="12" t="s">
        <v>5625</v>
      </c>
      <c r="AB4047" s="13" t="s">
        <v>5625</v>
      </c>
      <c r="AC4047" s="13" t="s">
        <v>5625</v>
      </c>
      <c r="AD4047" s="13" t="s">
        <v>5625</v>
      </c>
      <c r="AE4047" s="13" t="s">
        <v>5625</v>
      </c>
      <c r="AF4047" s="13" t="s">
        <v>5625</v>
      </c>
      <c r="AG4047" s="14" t="s">
        <v>5625</v>
      </c>
      <c r="AM4047" t="s">
        <v>5625</v>
      </c>
      <c r="AN4047" t="s">
        <v>5625</v>
      </c>
      <c r="AO4047" t="s">
        <v>5625</v>
      </c>
      <c r="AP4047" t="s">
        <v>5625</v>
      </c>
      <c r="AQ4047" t="s">
        <v>5625</v>
      </c>
      <c r="AR4047" t="s">
        <v>5625</v>
      </c>
      <c r="AS4047" t="s">
        <v>5625</v>
      </c>
      <c r="AT4047" t="s">
        <v>5625</v>
      </c>
      <c r="AU4047" t="s">
        <v>5625</v>
      </c>
      <c r="AV4047" t="s">
        <v>5625</v>
      </c>
      <c r="AW4047" t="s">
        <v>5625</v>
      </c>
      <c r="AX4047" t="s">
        <v>5625</v>
      </c>
      <c r="AY4047" t="s">
        <v>5625</v>
      </c>
      <c r="AZ4047" t="s">
        <v>5625</v>
      </c>
      <c r="BA4047" t="s">
        <v>5625</v>
      </c>
    </row>
    <row r="4048" spans="1:53" x14ac:dyDescent="0.25">
      <c r="A4048">
        <v>4024</v>
      </c>
      <c r="B4048" t="s">
        <v>1430</v>
      </c>
      <c r="C4048" s="7">
        <v>0</v>
      </c>
      <c r="D4048" t="s">
        <v>1431</v>
      </c>
      <c r="E4048" s="16">
        <v>21.694496794151814</v>
      </c>
      <c r="F4048" s="12">
        <v>1.49160261885083</v>
      </c>
      <c r="G4048" s="13">
        <v>-0.44141096818953401</v>
      </c>
      <c r="H4048" s="13">
        <v>0.14010244805216901</v>
      </c>
      <c r="I4048" s="14">
        <v>0.76615302625819703</v>
      </c>
      <c r="K4048" t="b">
        <v>0</v>
      </c>
      <c r="L4048" t="b">
        <v>0</v>
      </c>
      <c r="M4048" t="b">
        <v>0</v>
      </c>
      <c r="N4048" t="s">
        <v>9309</v>
      </c>
      <c r="O4048" t="s">
        <v>9714</v>
      </c>
      <c r="P4048">
        <v>237</v>
      </c>
      <c r="Q4048">
        <v>3288688</v>
      </c>
      <c r="R4048">
        <v>3289402</v>
      </c>
      <c r="S4048">
        <v>1</v>
      </c>
      <c r="T4048" t="s">
        <v>20877</v>
      </c>
      <c r="U4048" s="9">
        <v>193</v>
      </c>
      <c r="V4048" t="s">
        <v>8858</v>
      </c>
      <c r="W4048" t="s">
        <v>5631</v>
      </c>
      <c r="X4048" t="s">
        <v>11442</v>
      </c>
      <c r="Y4048" t="s">
        <v>30832</v>
      </c>
      <c r="Z4048">
        <v>35.837978217148397</v>
      </c>
      <c r="AA4048" s="12">
        <v>0.85205718550716203</v>
      </c>
      <c r="AB4048" s="13">
        <v>1.750589801039</v>
      </c>
      <c r="AC4048" s="13">
        <v>8.0016593333436595E-2</v>
      </c>
      <c r="AD4048" s="13">
        <v>36.894336974360499</v>
      </c>
      <c r="AE4048" s="13">
        <v>0.956891160012869</v>
      </c>
      <c r="AF4048" s="13">
        <v>-0.46129694435007401</v>
      </c>
      <c r="AG4048" s="14">
        <v>0.64458557692710605</v>
      </c>
      <c r="AH4048" t="s">
        <v>11441</v>
      </c>
      <c r="AI4048" t="s">
        <v>11440</v>
      </c>
      <c r="AJ4048" t="s">
        <v>11439</v>
      </c>
      <c r="AK4048" t="s">
        <v>11438</v>
      </c>
      <c r="AM4048" t="s">
        <v>5625</v>
      </c>
      <c r="AN4048" t="s">
        <v>5625</v>
      </c>
      <c r="AO4048" t="s">
        <v>5625</v>
      </c>
      <c r="AP4048">
        <v>52.567987176607261</v>
      </c>
      <c r="AQ4048">
        <v>0.375</v>
      </c>
      <c r="AR4048">
        <v>29.222999999999999</v>
      </c>
      <c r="AS4048">
        <v>4.6120000000000001</v>
      </c>
      <c r="AT4048">
        <v>23.88</v>
      </c>
      <c r="AU4048">
        <v>54.597999999999999</v>
      </c>
      <c r="AV4048">
        <v>37.378999999999998</v>
      </c>
      <c r="AW4048">
        <v>44.918999999999997</v>
      </c>
      <c r="AX4048">
        <v>39.371000000000002</v>
      </c>
      <c r="AY4048">
        <v>9.4930000000000003</v>
      </c>
      <c r="AZ4048">
        <v>6.09</v>
      </c>
      <c r="BA4048">
        <v>30.620796223990389</v>
      </c>
    </row>
    <row r="4049" spans="1:53" x14ac:dyDescent="0.25">
      <c r="A4049">
        <v>4025</v>
      </c>
      <c r="B4049" t="s">
        <v>8859</v>
      </c>
      <c r="C4049" s="7">
        <v>0.91666666666666663</v>
      </c>
      <c r="D4049" t="s">
        <v>5645</v>
      </c>
      <c r="E4049" s="16">
        <v>0.35975000000000001</v>
      </c>
      <c r="F4049" s="12">
        <v>-6.2635207547299399E-2</v>
      </c>
      <c r="G4049" s="13">
        <v>-0.72361321531265199</v>
      </c>
      <c r="H4049" s="13">
        <v>1</v>
      </c>
      <c r="I4049" s="14">
        <v>1</v>
      </c>
      <c r="K4049" t="b">
        <v>1</v>
      </c>
      <c r="L4049" t="b">
        <v>0</v>
      </c>
      <c r="M4049" t="b">
        <v>0</v>
      </c>
      <c r="N4049" t="s">
        <v>9309</v>
      </c>
      <c r="O4049" t="s">
        <v>9714</v>
      </c>
      <c r="P4049">
        <v>61</v>
      </c>
      <c r="Q4049">
        <v>3289512</v>
      </c>
      <c r="R4049">
        <v>3289698</v>
      </c>
      <c r="S4049">
        <v>1</v>
      </c>
      <c r="T4049" t="s">
        <v>20877</v>
      </c>
      <c r="U4049" s="9">
        <v>110</v>
      </c>
      <c r="V4049" t="s">
        <v>5625</v>
      </c>
      <c r="W4049" t="s">
        <v>5625</v>
      </c>
      <c r="X4049" t="s">
        <v>11437</v>
      </c>
      <c r="Y4049" t="s">
        <v>5625</v>
      </c>
      <c r="Z4049">
        <v>3.6847977475532201E-2</v>
      </c>
      <c r="AA4049" s="12">
        <v>1.4998889966120501</v>
      </c>
      <c r="AB4049" s="13">
        <v>-4.1759895358109797E-2</v>
      </c>
      <c r="AC4049" s="13">
        <v>0.96669010597313798</v>
      </c>
      <c r="AD4049" s="13">
        <v>9.1130851594052695E-2</v>
      </c>
      <c r="AE4049" s="13">
        <v>1.0865686435491</v>
      </c>
      <c r="AF4049" s="13">
        <v>-0.66596180518249604</v>
      </c>
      <c r="AG4049" s="14">
        <v>0.50543551407120102</v>
      </c>
      <c r="AM4049" t="s">
        <v>5625</v>
      </c>
      <c r="AN4049" t="s">
        <v>5625</v>
      </c>
      <c r="AO4049" t="s">
        <v>5625</v>
      </c>
      <c r="AP4049">
        <v>0</v>
      </c>
      <c r="AQ4049">
        <v>1.4390000000000001</v>
      </c>
      <c r="AR4049">
        <v>0</v>
      </c>
      <c r="AS4049">
        <v>0</v>
      </c>
      <c r="AT4049">
        <v>0</v>
      </c>
      <c r="AU4049">
        <v>0</v>
      </c>
      <c r="AV4049">
        <v>0</v>
      </c>
      <c r="AW4049">
        <v>0</v>
      </c>
      <c r="AX4049">
        <v>0</v>
      </c>
      <c r="AY4049">
        <v>0</v>
      </c>
      <c r="AZ4049">
        <v>0</v>
      </c>
      <c r="BA4049">
        <v>0</v>
      </c>
    </row>
    <row r="4050" spans="1:53" x14ac:dyDescent="0.25">
      <c r="A4050">
        <v>4026</v>
      </c>
      <c r="B4050" t="s">
        <v>1428</v>
      </c>
      <c r="C4050" s="7">
        <v>0</v>
      </c>
      <c r="D4050" t="s">
        <v>1429</v>
      </c>
      <c r="E4050" s="16">
        <v>16.084459739872123</v>
      </c>
      <c r="F4050" s="12">
        <v>6.0961507207236303E-2</v>
      </c>
      <c r="G4050" s="13">
        <v>9.7186035980782404E-2</v>
      </c>
      <c r="H4050" s="13">
        <v>0.93629179593757195</v>
      </c>
      <c r="I4050" s="14">
        <v>0.89946263041875396</v>
      </c>
      <c r="K4050" t="b">
        <v>0</v>
      </c>
      <c r="L4050" t="b">
        <v>0</v>
      </c>
      <c r="M4050" t="b">
        <v>0</v>
      </c>
      <c r="N4050" t="s">
        <v>9309</v>
      </c>
      <c r="O4050" t="s">
        <v>9714</v>
      </c>
      <c r="P4050">
        <v>302</v>
      </c>
      <c r="Q4050">
        <v>3289618</v>
      </c>
      <c r="R4050">
        <v>3290527</v>
      </c>
      <c r="S4050">
        <v>1</v>
      </c>
      <c r="T4050" t="s">
        <v>20877</v>
      </c>
      <c r="U4050" s="9">
        <v>-80</v>
      </c>
      <c r="V4050" t="s">
        <v>8860</v>
      </c>
      <c r="W4050" t="s">
        <v>7259</v>
      </c>
      <c r="X4050" t="s">
        <v>11436</v>
      </c>
      <c r="Y4050" t="s">
        <v>30831</v>
      </c>
      <c r="Z4050">
        <v>17.147648751928099</v>
      </c>
      <c r="AA4050" s="12">
        <v>0.52942062766526998</v>
      </c>
      <c r="AB4050" s="13">
        <v>0.115147585911178</v>
      </c>
      <c r="AC4050" s="13">
        <v>0.90832814261378803</v>
      </c>
      <c r="AD4050" s="13">
        <v>41.385770610240101</v>
      </c>
      <c r="AE4050" s="13">
        <v>0.48857678945477401</v>
      </c>
      <c r="AF4050" s="13">
        <v>0.19891660446914999</v>
      </c>
      <c r="AG4050" s="14">
        <v>0.842327980573643</v>
      </c>
      <c r="AH4050" t="s">
        <v>11423</v>
      </c>
      <c r="AI4050" t="s">
        <v>11435</v>
      </c>
      <c r="AK4050" t="s">
        <v>11434</v>
      </c>
      <c r="AM4050" t="s">
        <v>5625</v>
      </c>
      <c r="AN4050" t="s">
        <v>5625</v>
      </c>
      <c r="AO4050" t="s">
        <v>5625</v>
      </c>
      <c r="AP4050">
        <v>24.288838959488505</v>
      </c>
      <c r="AQ4050">
        <v>9.1280000000000001</v>
      </c>
      <c r="AR4050">
        <v>16.068000000000001</v>
      </c>
      <c r="AS4050">
        <v>14.853</v>
      </c>
      <c r="AT4050">
        <v>6.2519999999999998</v>
      </c>
      <c r="AU4050">
        <v>6.9169999999999998</v>
      </c>
      <c r="AV4050">
        <v>11.943</v>
      </c>
      <c r="AW4050">
        <v>16.713000000000001</v>
      </c>
      <c r="AX4050">
        <v>27.908000000000001</v>
      </c>
      <c r="AY4050">
        <v>26.099</v>
      </c>
      <c r="AZ4050">
        <v>14.351000000000001</v>
      </c>
      <c r="BA4050">
        <v>28.175174875407659</v>
      </c>
    </row>
    <row r="4051" spans="1:53" x14ac:dyDescent="0.25">
      <c r="A4051">
        <v>4027</v>
      </c>
      <c r="B4051" t="s">
        <v>1427</v>
      </c>
      <c r="C4051" s="7">
        <v>0</v>
      </c>
      <c r="D4051" t="s">
        <v>42</v>
      </c>
      <c r="E4051" s="16">
        <v>10.232070165270748</v>
      </c>
      <c r="F4051" s="12">
        <v>-9.97432464453821E-2</v>
      </c>
      <c r="G4051" s="13">
        <v>0.76610491982278905</v>
      </c>
      <c r="H4051" s="13">
        <v>0.90014987135428104</v>
      </c>
      <c r="I4051" s="14">
        <v>0.32893466511791097</v>
      </c>
      <c r="K4051" t="b">
        <v>0</v>
      </c>
      <c r="L4051" t="b">
        <v>0</v>
      </c>
      <c r="M4051" t="b">
        <v>0</v>
      </c>
      <c r="N4051" t="s">
        <v>9309</v>
      </c>
      <c r="O4051" t="s">
        <v>9714</v>
      </c>
      <c r="P4051">
        <v>656</v>
      </c>
      <c r="Q4051">
        <v>3290526</v>
      </c>
      <c r="R4051">
        <v>3292497</v>
      </c>
      <c r="S4051">
        <v>1</v>
      </c>
      <c r="T4051" t="s">
        <v>20877</v>
      </c>
      <c r="U4051" s="9">
        <v>-1</v>
      </c>
      <c r="V4051" t="s">
        <v>8861</v>
      </c>
      <c r="W4051" t="s">
        <v>5872</v>
      </c>
      <c r="X4051" t="s">
        <v>11433</v>
      </c>
      <c r="Y4051" t="s">
        <v>30830</v>
      </c>
      <c r="Z4051">
        <v>22.254394486766699</v>
      </c>
      <c r="AA4051" s="12">
        <v>0.56576311902415</v>
      </c>
      <c r="AB4051" s="13">
        <v>-0.176298601113171</v>
      </c>
      <c r="AC4051" s="13">
        <v>0.86005936097172198</v>
      </c>
      <c r="AD4051" s="13">
        <v>76.461976515756803</v>
      </c>
      <c r="AE4051" s="13">
        <v>0.58591774501117899</v>
      </c>
      <c r="AF4051" s="13">
        <v>1.3075298134351101</v>
      </c>
      <c r="AG4051" s="14">
        <v>0.19103283636611901</v>
      </c>
      <c r="AH4051" t="s">
        <v>11428</v>
      </c>
      <c r="AI4051" t="s">
        <v>11432</v>
      </c>
      <c r="AJ4051" t="s">
        <v>11431</v>
      </c>
      <c r="AK4051" t="s">
        <v>11430</v>
      </c>
      <c r="AM4051" t="s">
        <v>5625</v>
      </c>
      <c r="AN4051" t="s">
        <v>5625</v>
      </c>
      <c r="AO4051" t="s">
        <v>5625</v>
      </c>
      <c r="AP4051">
        <v>15.010280661082987</v>
      </c>
      <c r="AQ4051">
        <v>4.21</v>
      </c>
      <c r="AR4051">
        <v>15.526</v>
      </c>
      <c r="AS4051">
        <v>6.1820000000000004</v>
      </c>
      <c r="AT4051">
        <v>4.3250000000000002</v>
      </c>
      <c r="AU4051">
        <v>6.38</v>
      </c>
      <c r="AV4051">
        <v>4.82</v>
      </c>
      <c r="AW4051">
        <v>7.7080000000000002</v>
      </c>
      <c r="AX4051">
        <v>36.524999999999999</v>
      </c>
      <c r="AY4051">
        <v>19.559000000000001</v>
      </c>
      <c r="AZ4051">
        <v>14.217000000000001</v>
      </c>
      <c r="BA4051">
        <v>30.741974413004659</v>
      </c>
    </row>
    <row r="4052" spans="1:53" x14ac:dyDescent="0.25">
      <c r="A4052">
        <v>4028</v>
      </c>
      <c r="B4052" t="s">
        <v>1425</v>
      </c>
      <c r="C4052" s="7">
        <v>8.3333333333333329E-2</v>
      </c>
      <c r="D4052" t="s">
        <v>1426</v>
      </c>
      <c r="E4052" s="16">
        <v>7.3337566602652489</v>
      </c>
      <c r="F4052" s="12">
        <v>0.156593832633763</v>
      </c>
      <c r="G4052" s="13">
        <v>0.71483055579232202</v>
      </c>
      <c r="H4052" s="13">
        <v>0.89852633223967504</v>
      </c>
      <c r="I4052" s="14">
        <v>0.48569233474616502</v>
      </c>
      <c r="K4052" t="b">
        <v>0</v>
      </c>
      <c r="L4052" t="b">
        <v>0</v>
      </c>
      <c r="M4052" t="b">
        <v>0</v>
      </c>
      <c r="N4052" t="s">
        <v>9309</v>
      </c>
      <c r="O4052" t="s">
        <v>9714</v>
      </c>
      <c r="P4052">
        <v>204</v>
      </c>
      <c r="Q4052">
        <v>3292500</v>
      </c>
      <c r="R4052">
        <v>3293115</v>
      </c>
      <c r="S4052">
        <v>1</v>
      </c>
      <c r="T4052" t="s">
        <v>20877</v>
      </c>
      <c r="U4052" s="9">
        <v>3</v>
      </c>
      <c r="V4052" t="s">
        <v>8862</v>
      </c>
      <c r="W4052" t="s">
        <v>6151</v>
      </c>
      <c r="X4052" t="s">
        <v>11429</v>
      </c>
      <c r="Y4052" t="s">
        <v>30829</v>
      </c>
      <c r="Z4052">
        <v>5.4421280355297501</v>
      </c>
      <c r="AA4052" s="12">
        <v>0.87398158814176297</v>
      </c>
      <c r="AB4052" s="13">
        <v>0.17917291938232799</v>
      </c>
      <c r="AC4052" s="13">
        <v>0.85780192682247203</v>
      </c>
      <c r="AD4052" s="13">
        <v>16.682894546282899</v>
      </c>
      <c r="AE4052" s="13">
        <v>0.73202143507943895</v>
      </c>
      <c r="AF4052" s="13">
        <v>0.976515879913746</v>
      </c>
      <c r="AG4052" s="14">
        <v>0.32880888244109702</v>
      </c>
      <c r="AH4052" t="s">
        <v>11428</v>
      </c>
      <c r="AI4052" t="s">
        <v>11427</v>
      </c>
      <c r="AJ4052" t="s">
        <v>11426</v>
      </c>
      <c r="AK4052" t="s">
        <v>11425</v>
      </c>
      <c r="AM4052" t="s">
        <v>5625</v>
      </c>
      <c r="AN4052" t="s">
        <v>5625</v>
      </c>
      <c r="AO4052" t="s">
        <v>5625</v>
      </c>
      <c r="AP4052">
        <v>10.770026641060999</v>
      </c>
      <c r="AQ4052">
        <v>1.306</v>
      </c>
      <c r="AR4052">
        <v>12.44</v>
      </c>
      <c r="AS4052">
        <v>4.819</v>
      </c>
      <c r="AT4052">
        <v>9.2409999999999997</v>
      </c>
      <c r="AU4052">
        <v>0</v>
      </c>
      <c r="AV4052">
        <v>5.149</v>
      </c>
      <c r="AW4052">
        <v>5.4889999999999999</v>
      </c>
      <c r="AX4052">
        <v>21.739000000000001</v>
      </c>
      <c r="AY4052">
        <v>12.398999999999999</v>
      </c>
      <c r="AZ4052">
        <v>9.4269999999999996</v>
      </c>
      <c r="BA4052">
        <v>25.392855405260324</v>
      </c>
    </row>
    <row r="4053" spans="1:53" x14ac:dyDescent="0.25">
      <c r="A4053">
        <v>4029</v>
      </c>
      <c r="B4053" t="s">
        <v>1423</v>
      </c>
      <c r="C4053" s="7">
        <v>0.25</v>
      </c>
      <c r="D4053" t="s">
        <v>1424</v>
      </c>
      <c r="E4053" s="16">
        <v>7.2598072818900068</v>
      </c>
      <c r="F4053" s="12">
        <v>-2.06971110535603</v>
      </c>
      <c r="G4053" s="13">
        <v>0.76816121299524798</v>
      </c>
      <c r="H4053" s="13">
        <v>0.18743457186694201</v>
      </c>
      <c r="I4053" s="14">
        <v>0.383113674277615</v>
      </c>
      <c r="K4053" t="b">
        <v>0</v>
      </c>
      <c r="L4053" t="b">
        <v>0</v>
      </c>
      <c r="M4053" t="b">
        <v>0</v>
      </c>
      <c r="N4053" t="s">
        <v>9309</v>
      </c>
      <c r="O4053" t="s">
        <v>9714</v>
      </c>
      <c r="P4053">
        <v>99</v>
      </c>
      <c r="Q4053">
        <v>3293116</v>
      </c>
      <c r="R4053">
        <v>3293416</v>
      </c>
      <c r="S4053">
        <v>1</v>
      </c>
      <c r="T4053" t="s">
        <v>20877</v>
      </c>
      <c r="U4053" s="9">
        <v>1</v>
      </c>
      <c r="V4053" t="s">
        <v>5625</v>
      </c>
      <c r="W4053" t="s">
        <v>6153</v>
      </c>
      <c r="X4053" t="s">
        <v>11424</v>
      </c>
      <c r="Y4053" t="s">
        <v>30828</v>
      </c>
      <c r="Z4053">
        <v>1.33166536684259</v>
      </c>
      <c r="AA4053" s="12">
        <v>1.31664061014436</v>
      </c>
      <c r="AB4053" s="13">
        <v>-1.57196359386872</v>
      </c>
      <c r="AC4053" s="13">
        <v>0.115958994594472</v>
      </c>
      <c r="AD4053" s="13">
        <v>8.2986344462501194</v>
      </c>
      <c r="AE4053" s="13">
        <v>0.65170487545031996</v>
      </c>
      <c r="AF4053" s="13">
        <v>1.1786948999951199</v>
      </c>
      <c r="AG4053" s="14">
        <v>0.23851968717480701</v>
      </c>
      <c r="AH4053" t="s">
        <v>11423</v>
      </c>
      <c r="AJ4053" t="s">
        <v>11422</v>
      </c>
      <c r="AK4053" t="s">
        <v>11421</v>
      </c>
      <c r="AM4053" t="s">
        <v>5625</v>
      </c>
      <c r="AN4053" t="s">
        <v>5625</v>
      </c>
      <c r="AO4053" t="s">
        <v>5625</v>
      </c>
      <c r="AP4053">
        <v>11.775229127560026</v>
      </c>
      <c r="AQ4053">
        <v>7.1379999999999999</v>
      </c>
      <c r="AR4053">
        <v>4.6369999999999996</v>
      </c>
      <c r="AS4053">
        <v>5.4889999999999999</v>
      </c>
      <c r="AT4053">
        <v>0</v>
      </c>
      <c r="AU4053">
        <v>0</v>
      </c>
      <c r="AV4053">
        <v>1.508</v>
      </c>
      <c r="AW4053">
        <v>0</v>
      </c>
      <c r="AX4053">
        <v>12.57</v>
      </c>
      <c r="AY4053">
        <v>21.181999999999999</v>
      </c>
      <c r="AZ4053">
        <v>22.547000000000001</v>
      </c>
      <c r="BA4053">
        <v>16.657713145850771</v>
      </c>
    </row>
    <row r="4054" spans="1:53" x14ac:dyDescent="0.25">
      <c r="A4054">
        <v>4030</v>
      </c>
      <c r="B4054" t="s">
        <v>11420</v>
      </c>
      <c r="C4054" s="7" t="s">
        <v>5625</v>
      </c>
      <c r="D4054" t="s">
        <v>5645</v>
      </c>
      <c r="E4054" s="16" t="s">
        <v>5625</v>
      </c>
      <c r="F4054" s="12" t="s">
        <v>5625</v>
      </c>
      <c r="G4054" s="13" t="s">
        <v>5625</v>
      </c>
      <c r="H4054" s="13" t="s">
        <v>5625</v>
      </c>
      <c r="I4054" s="14" t="s">
        <v>5625</v>
      </c>
      <c r="J4054" t="s">
        <v>5625</v>
      </c>
      <c r="K4054" t="b">
        <v>1</v>
      </c>
      <c r="L4054" t="b">
        <v>0</v>
      </c>
      <c r="M4054" t="b">
        <v>0</v>
      </c>
      <c r="N4054" t="s">
        <v>9309</v>
      </c>
      <c r="O4054" t="s">
        <v>9714</v>
      </c>
      <c r="P4054">
        <v>48</v>
      </c>
      <c r="Q4054">
        <v>3293391</v>
      </c>
      <c r="R4054">
        <v>3293538</v>
      </c>
      <c r="S4054">
        <v>1</v>
      </c>
      <c r="T4054" t="s">
        <v>20877</v>
      </c>
      <c r="U4054" s="9" t="s">
        <v>5625</v>
      </c>
      <c r="V4054" t="s">
        <v>5625</v>
      </c>
      <c r="W4054" t="s">
        <v>5625</v>
      </c>
      <c r="X4054" t="s">
        <v>11419</v>
      </c>
      <c r="Y4054" t="s">
        <v>5625</v>
      </c>
      <c r="Z4054" t="s">
        <v>5625</v>
      </c>
      <c r="AA4054" s="12" t="s">
        <v>5625</v>
      </c>
      <c r="AB4054" s="13" t="s">
        <v>5625</v>
      </c>
      <c r="AC4054" s="13" t="s">
        <v>5625</v>
      </c>
      <c r="AD4054" s="13" t="s">
        <v>5625</v>
      </c>
      <c r="AE4054" s="13" t="s">
        <v>5625</v>
      </c>
      <c r="AF4054" s="13" t="s">
        <v>5625</v>
      </c>
      <c r="AG4054" s="14" t="s">
        <v>5625</v>
      </c>
      <c r="AM4054" t="s">
        <v>5625</v>
      </c>
      <c r="AN4054" t="s">
        <v>5625</v>
      </c>
      <c r="AO4054" t="s">
        <v>5625</v>
      </c>
      <c r="AP4054" t="s">
        <v>5625</v>
      </c>
      <c r="AQ4054" t="s">
        <v>5625</v>
      </c>
      <c r="AR4054" t="s">
        <v>5625</v>
      </c>
      <c r="AS4054" t="s">
        <v>5625</v>
      </c>
      <c r="AT4054" t="s">
        <v>5625</v>
      </c>
      <c r="AU4054" t="s">
        <v>5625</v>
      </c>
      <c r="AV4054" t="s">
        <v>5625</v>
      </c>
      <c r="AW4054" t="s">
        <v>5625</v>
      </c>
      <c r="AX4054" t="s">
        <v>5625</v>
      </c>
      <c r="AY4054" t="s">
        <v>5625</v>
      </c>
      <c r="AZ4054" t="s">
        <v>5625</v>
      </c>
      <c r="BA4054" t="s">
        <v>5625</v>
      </c>
    </row>
    <row r="4055" spans="1:53" x14ac:dyDescent="0.25">
      <c r="A4055">
        <v>4031</v>
      </c>
      <c r="B4055" t="s">
        <v>8863</v>
      </c>
      <c r="C4055" s="7">
        <v>0.33333333333333331</v>
      </c>
      <c r="D4055" t="s">
        <v>3</v>
      </c>
      <c r="E4055" s="16">
        <v>4.6226531787294549</v>
      </c>
      <c r="F4055" s="12">
        <v>-2.2426865773657001</v>
      </c>
      <c r="G4055" s="13">
        <v>-0.102279825954669</v>
      </c>
      <c r="H4055" s="13">
        <v>1</v>
      </c>
      <c r="I4055" s="14">
        <v>1</v>
      </c>
      <c r="K4055" t="b">
        <v>0</v>
      </c>
      <c r="L4055" t="b">
        <v>0</v>
      </c>
      <c r="M4055" t="b">
        <v>0</v>
      </c>
      <c r="N4055" t="s">
        <v>9309</v>
      </c>
      <c r="O4055" t="s">
        <v>9714</v>
      </c>
      <c r="P4055">
        <v>72</v>
      </c>
      <c r="Q4055">
        <v>3293544</v>
      </c>
      <c r="R4055">
        <v>3293763</v>
      </c>
      <c r="S4055">
        <v>-1</v>
      </c>
      <c r="T4055" t="s">
        <v>20877</v>
      </c>
      <c r="U4055" s="9">
        <v>128</v>
      </c>
      <c r="V4055" t="s">
        <v>5625</v>
      </c>
      <c r="W4055" t="s">
        <v>5625</v>
      </c>
      <c r="X4055" t="s">
        <v>11418</v>
      </c>
      <c r="Y4055" t="s">
        <v>5625</v>
      </c>
      <c r="Z4055">
        <v>0.56755798358795995</v>
      </c>
      <c r="AA4055" s="12">
        <v>1.5395509423735101</v>
      </c>
      <c r="AB4055" s="13">
        <v>-1.45671475729681</v>
      </c>
      <c r="AC4055" s="13">
        <v>0.14519513447731</v>
      </c>
      <c r="AD4055" s="13">
        <v>2.7686205524884202</v>
      </c>
      <c r="AE4055" s="13">
        <v>1.0137239269445999</v>
      </c>
      <c r="AF4055" s="13">
        <v>-0.100895148310195</v>
      </c>
      <c r="AG4055" s="14">
        <v>0.91963369454312105</v>
      </c>
      <c r="AM4055" t="s">
        <v>5625</v>
      </c>
      <c r="AN4055" t="s">
        <v>5625</v>
      </c>
      <c r="AO4055" t="s">
        <v>5625</v>
      </c>
      <c r="AP4055">
        <v>4.0326127149178177</v>
      </c>
      <c r="AQ4055">
        <v>9.7780000000000005</v>
      </c>
      <c r="AR4055">
        <v>3.1760000000000002</v>
      </c>
      <c r="AS4055">
        <v>1.504</v>
      </c>
      <c r="AT4055">
        <v>0</v>
      </c>
      <c r="AU4055">
        <v>0</v>
      </c>
      <c r="AV4055">
        <v>0</v>
      </c>
      <c r="AW4055">
        <v>0</v>
      </c>
      <c r="AX4055">
        <v>1.5649999999999999</v>
      </c>
      <c r="AY4055">
        <v>1.9339999999999999</v>
      </c>
      <c r="AZ4055">
        <v>13.237</v>
      </c>
      <c r="BA4055">
        <v>8.5570444242384109</v>
      </c>
    </row>
    <row r="4056" spans="1:53" x14ac:dyDescent="0.25">
      <c r="A4056">
        <v>4032</v>
      </c>
      <c r="B4056" t="s">
        <v>1421</v>
      </c>
      <c r="C4056" s="7">
        <v>0</v>
      </c>
      <c r="D4056" t="s">
        <v>1422</v>
      </c>
      <c r="E4056" s="16">
        <v>134.15306662486969</v>
      </c>
      <c r="F4056" s="12">
        <v>-1.86547650861609</v>
      </c>
      <c r="G4056" s="13">
        <v>-1.0920563157340299</v>
      </c>
      <c r="H4056" s="13">
        <v>4.82690165656065E-5</v>
      </c>
      <c r="I4056" s="14">
        <v>6.9998635015575003E-2</v>
      </c>
      <c r="K4056" t="b">
        <v>0</v>
      </c>
      <c r="L4056" t="b">
        <v>0</v>
      </c>
      <c r="M4056" t="b">
        <v>0</v>
      </c>
      <c r="N4056" t="s">
        <v>9309</v>
      </c>
      <c r="O4056" t="s">
        <v>9714</v>
      </c>
      <c r="P4056">
        <v>485</v>
      </c>
      <c r="Q4056">
        <v>3293790</v>
      </c>
      <c r="R4056">
        <v>3295248</v>
      </c>
      <c r="S4056">
        <v>1</v>
      </c>
      <c r="T4056" t="s">
        <v>20877</v>
      </c>
      <c r="U4056" s="9">
        <v>27</v>
      </c>
      <c r="V4056" t="s">
        <v>8864</v>
      </c>
      <c r="W4056" t="s">
        <v>6003</v>
      </c>
      <c r="X4056" t="s">
        <v>11417</v>
      </c>
      <c r="Y4056" t="s">
        <v>30827</v>
      </c>
      <c r="Z4056">
        <v>140.57773376937001</v>
      </c>
      <c r="AA4056" s="12">
        <v>0.42014166940657199</v>
      </c>
      <c r="AB4056" s="13">
        <v>-4.4401130486556397</v>
      </c>
      <c r="AC4056" s="13">
        <v>8.9911634210495698E-6</v>
      </c>
      <c r="AD4056" s="13">
        <v>382.14423491537502</v>
      </c>
      <c r="AE4056" s="13">
        <v>0.48900675735452898</v>
      </c>
      <c r="AF4056" s="13">
        <v>-2.2332131393069701</v>
      </c>
      <c r="AG4056" s="14">
        <v>2.5534892265209799E-2</v>
      </c>
      <c r="AI4056" t="s">
        <v>11416</v>
      </c>
      <c r="AJ4056" t="s">
        <v>11415</v>
      </c>
      <c r="AK4056" t="s">
        <v>11414</v>
      </c>
      <c r="AM4056" t="s">
        <v>5625</v>
      </c>
      <c r="AN4056" t="s">
        <v>5625</v>
      </c>
      <c r="AO4056" t="s">
        <v>5625</v>
      </c>
      <c r="AP4056">
        <v>162.63626649947878</v>
      </c>
      <c r="AQ4056">
        <v>67.558999999999997</v>
      </c>
      <c r="AR4056">
        <v>100.65300000000001</v>
      </c>
      <c r="AS4056">
        <v>205.76400000000001</v>
      </c>
      <c r="AT4056">
        <v>17.542000000000002</v>
      </c>
      <c r="AU4056">
        <v>20.7</v>
      </c>
      <c r="AV4056">
        <v>26.681999999999999</v>
      </c>
      <c r="AW4056">
        <v>21.997</v>
      </c>
      <c r="AX4056">
        <v>134.96199999999999</v>
      </c>
      <c r="AY4056">
        <v>65.085999999999999</v>
      </c>
      <c r="AZ4056">
        <v>51.363999999999997</v>
      </c>
      <c r="BA4056">
        <v>87.401581320821947</v>
      </c>
    </row>
    <row r="4057" spans="1:53" x14ac:dyDescent="0.25">
      <c r="A4057">
        <v>4033</v>
      </c>
      <c r="B4057" t="s">
        <v>1419</v>
      </c>
      <c r="C4057" s="7">
        <v>0</v>
      </c>
      <c r="D4057" t="s">
        <v>1420</v>
      </c>
      <c r="E4057" s="16">
        <v>675.72096324495271</v>
      </c>
      <c r="F4057" s="12">
        <v>0.50946030067172599</v>
      </c>
      <c r="G4057" s="13">
        <v>-0.466435807363071</v>
      </c>
      <c r="H4057" s="13">
        <v>0.218066684813779</v>
      </c>
      <c r="I4057" s="14">
        <v>0.407061477422823</v>
      </c>
      <c r="K4057" t="b">
        <v>0</v>
      </c>
      <c r="L4057" t="b">
        <v>0</v>
      </c>
      <c r="M4057" t="b">
        <v>0</v>
      </c>
      <c r="N4057" t="s">
        <v>9309</v>
      </c>
      <c r="O4057" t="s">
        <v>9714</v>
      </c>
      <c r="P4057">
        <v>407</v>
      </c>
      <c r="Q4057">
        <v>3295295</v>
      </c>
      <c r="R4057">
        <v>3296519</v>
      </c>
      <c r="S4057">
        <v>-1</v>
      </c>
      <c r="T4057" t="s">
        <v>20877</v>
      </c>
      <c r="U4057" s="9">
        <v>47</v>
      </c>
      <c r="V4057" t="s">
        <v>8865</v>
      </c>
      <c r="W4057" t="s">
        <v>6068</v>
      </c>
      <c r="X4057" t="s">
        <v>11413</v>
      </c>
      <c r="Y4057" t="s">
        <v>30826</v>
      </c>
      <c r="Z4057">
        <v>1134.10957955399</v>
      </c>
      <c r="AA4057" s="12">
        <v>0.34528459487645202</v>
      </c>
      <c r="AB4057" s="13">
        <v>1.4754793820269301</v>
      </c>
      <c r="AC4057" s="13">
        <v>0.14008370740460799</v>
      </c>
      <c r="AD4057" s="13">
        <v>1920.66364790379</v>
      </c>
      <c r="AE4057" s="13">
        <v>0.41285548076669798</v>
      </c>
      <c r="AF4057" s="13">
        <v>-1.1297798602476401</v>
      </c>
      <c r="AG4057" s="14">
        <v>0.25856899654807303</v>
      </c>
      <c r="AI4057" t="s">
        <v>11412</v>
      </c>
      <c r="AJ4057" t="s">
        <v>11411</v>
      </c>
      <c r="AK4057" t="s">
        <v>11410</v>
      </c>
      <c r="AM4057" t="s">
        <v>21783</v>
      </c>
      <c r="AN4057" t="s">
        <v>21782</v>
      </c>
      <c r="AO4057" t="s">
        <v>21912</v>
      </c>
      <c r="AP4057">
        <v>441.93185297981108</v>
      </c>
      <c r="AQ4057">
        <v>927.20899999999995</v>
      </c>
      <c r="AR4057">
        <v>696.64300000000003</v>
      </c>
      <c r="AS4057">
        <v>637.1</v>
      </c>
      <c r="AT4057">
        <v>602.476</v>
      </c>
      <c r="AU4057">
        <v>641.08500000000004</v>
      </c>
      <c r="AV4057">
        <v>740.97400000000005</v>
      </c>
      <c r="AW4057">
        <v>353.04399999999998</v>
      </c>
      <c r="AX4057">
        <v>570.51599999999996</v>
      </c>
      <c r="AY4057">
        <v>830.66499999999996</v>
      </c>
      <c r="AZ4057">
        <v>969.45500000000004</v>
      </c>
      <c r="BA4057">
        <v>368.98059449908419</v>
      </c>
    </row>
    <row r="4058" spans="1:53" x14ac:dyDescent="0.25">
      <c r="A4058">
        <v>4034</v>
      </c>
      <c r="B4058" t="s">
        <v>1417</v>
      </c>
      <c r="C4058" s="7">
        <v>0</v>
      </c>
      <c r="D4058" t="s">
        <v>1418</v>
      </c>
      <c r="E4058" s="16">
        <v>695.60496316859064</v>
      </c>
      <c r="F4058" s="12">
        <v>0.77760802729571998</v>
      </c>
      <c r="G4058" s="13">
        <v>-0.45083037234680201</v>
      </c>
      <c r="H4058" s="13">
        <v>0.11923684390497701</v>
      </c>
      <c r="I4058" s="14">
        <v>0.55134652852093602</v>
      </c>
      <c r="K4058" t="b">
        <v>0</v>
      </c>
      <c r="L4058" t="b">
        <v>0</v>
      </c>
      <c r="M4058" t="b">
        <v>0</v>
      </c>
      <c r="N4058" t="s">
        <v>9309</v>
      </c>
      <c r="O4058" t="s">
        <v>9714</v>
      </c>
      <c r="P4058">
        <v>165</v>
      </c>
      <c r="Q4058">
        <v>3296525</v>
      </c>
      <c r="R4058">
        <v>3297023</v>
      </c>
      <c r="S4058">
        <v>-1</v>
      </c>
      <c r="T4058" t="s">
        <v>20877</v>
      </c>
      <c r="U4058" s="9">
        <v>6</v>
      </c>
      <c r="V4058" t="s">
        <v>8866</v>
      </c>
      <c r="W4058" t="s">
        <v>6109</v>
      </c>
      <c r="X4058" t="s">
        <v>11409</v>
      </c>
      <c r="Y4058" t="s">
        <v>30825</v>
      </c>
      <c r="Z4058">
        <v>530.39376071459299</v>
      </c>
      <c r="AA4058" s="12">
        <v>0.422741688654236</v>
      </c>
      <c r="AB4058" s="13">
        <v>1.83944013132741</v>
      </c>
      <c r="AC4058" s="13">
        <v>6.5850476015638107E-2</v>
      </c>
      <c r="AD4058" s="13">
        <v>801.09449204361897</v>
      </c>
      <c r="AE4058" s="13">
        <v>0.52823721101238297</v>
      </c>
      <c r="AF4058" s="13">
        <v>-0.85346197304573101</v>
      </c>
      <c r="AG4058" s="14">
        <v>0.39340316690240201</v>
      </c>
      <c r="AI4058" t="s">
        <v>11408</v>
      </c>
      <c r="AJ4058" t="s">
        <v>11407</v>
      </c>
      <c r="AK4058" t="s">
        <v>11406</v>
      </c>
      <c r="AM4058" t="s">
        <v>5625</v>
      </c>
      <c r="AN4058" t="s">
        <v>5625</v>
      </c>
      <c r="AO4058" t="s">
        <v>5625</v>
      </c>
      <c r="AP4058">
        <v>524.91985267436269</v>
      </c>
      <c r="AQ4058">
        <v>1102.375</v>
      </c>
      <c r="AR4058">
        <v>434.34199999999998</v>
      </c>
      <c r="AS4058">
        <v>720.78300000000002</v>
      </c>
      <c r="AT4058">
        <v>713.28700000000003</v>
      </c>
      <c r="AU4058">
        <v>843.39200000000005</v>
      </c>
      <c r="AV4058">
        <v>1033.672</v>
      </c>
      <c r="AW4058">
        <v>305.05900000000003</v>
      </c>
      <c r="AX4058">
        <v>450.20100000000002</v>
      </c>
      <c r="AY4058">
        <v>866.84400000000005</v>
      </c>
      <c r="AZ4058">
        <v>1212.722</v>
      </c>
      <c r="BA4058">
        <v>282.22782061870657</v>
      </c>
    </row>
    <row r="4059" spans="1:53" x14ac:dyDescent="0.25">
      <c r="A4059">
        <v>4035</v>
      </c>
      <c r="B4059" t="s">
        <v>8867</v>
      </c>
      <c r="C4059" s="7">
        <v>0</v>
      </c>
      <c r="D4059" t="s">
        <v>5645</v>
      </c>
      <c r="E4059" s="16">
        <v>136.88812220375627</v>
      </c>
      <c r="F4059" s="12">
        <v>8.5398406698253798E-2</v>
      </c>
      <c r="G4059" s="13">
        <v>-0.81502889625311303</v>
      </c>
      <c r="H4059" s="13">
        <v>0.917435434216752</v>
      </c>
      <c r="I4059" s="14">
        <v>0.39627551847227799</v>
      </c>
      <c r="K4059" t="b">
        <v>0</v>
      </c>
      <c r="L4059" t="b">
        <v>0</v>
      </c>
      <c r="M4059" t="b">
        <v>0</v>
      </c>
      <c r="N4059" t="s">
        <v>9309</v>
      </c>
      <c r="O4059" t="s">
        <v>9714</v>
      </c>
      <c r="P4059">
        <v>80</v>
      </c>
      <c r="Q4059">
        <v>3297364</v>
      </c>
      <c r="R4059">
        <v>3297607</v>
      </c>
      <c r="S4059">
        <v>-1</v>
      </c>
      <c r="T4059" t="s">
        <v>20877</v>
      </c>
      <c r="U4059" s="9">
        <v>341</v>
      </c>
      <c r="V4059" t="s">
        <v>5625</v>
      </c>
      <c r="W4059" t="s">
        <v>5625</v>
      </c>
      <c r="X4059" t="s">
        <v>11405</v>
      </c>
      <c r="Y4059" t="s">
        <v>5625</v>
      </c>
      <c r="Z4059">
        <v>38.986370119940702</v>
      </c>
      <c r="AA4059" s="12">
        <v>0.57940484996139796</v>
      </c>
      <c r="AB4059" s="13">
        <v>0.14738987204532999</v>
      </c>
      <c r="AC4059" s="13">
        <v>0.88282429915591498</v>
      </c>
      <c r="AD4059" s="13">
        <v>70.469652361832502</v>
      </c>
      <c r="AE4059" s="13">
        <v>0.70938478629981006</v>
      </c>
      <c r="AF4059" s="13">
        <v>-1.1489235630557399</v>
      </c>
      <c r="AG4059" s="14">
        <v>0.250587500532509</v>
      </c>
      <c r="AM4059" t="s">
        <v>5625</v>
      </c>
      <c r="AN4059" t="s">
        <v>5625</v>
      </c>
      <c r="AO4059" t="s">
        <v>5625</v>
      </c>
      <c r="AP4059">
        <v>192.61948881502514</v>
      </c>
      <c r="AQ4059">
        <v>29.741</v>
      </c>
      <c r="AR4059">
        <v>228.97300000000001</v>
      </c>
      <c r="AS4059">
        <v>96.218999999999994</v>
      </c>
      <c r="AT4059">
        <v>87.707999999999998</v>
      </c>
      <c r="AU4059">
        <v>62.098999999999997</v>
      </c>
      <c r="AV4059">
        <v>91.213999999999999</v>
      </c>
      <c r="AW4059">
        <v>111.143</v>
      </c>
      <c r="AX4059">
        <v>174.934</v>
      </c>
      <c r="AY4059">
        <v>47.070999999999998</v>
      </c>
      <c r="AZ4059">
        <v>45.73</v>
      </c>
      <c r="BA4059">
        <v>143.95554570488321</v>
      </c>
    </row>
    <row r="4060" spans="1:53" x14ac:dyDescent="0.25">
      <c r="A4060">
        <v>4036</v>
      </c>
      <c r="B4060" t="s">
        <v>1416</v>
      </c>
      <c r="C4060" s="7">
        <v>0</v>
      </c>
      <c r="D4060" t="s">
        <v>674</v>
      </c>
      <c r="E4060" s="16">
        <v>695.27827119676385</v>
      </c>
      <c r="F4060" s="12">
        <v>-0.12971373278446899</v>
      </c>
      <c r="G4060" s="13">
        <v>-1.0921423939497701</v>
      </c>
      <c r="H4060" s="13">
        <v>0.805030673419736</v>
      </c>
      <c r="I4060" s="14">
        <v>4.5525355694299698E-2</v>
      </c>
      <c r="K4060" t="b">
        <v>0</v>
      </c>
      <c r="L4060" t="b">
        <v>0</v>
      </c>
      <c r="M4060" t="b">
        <v>0</v>
      </c>
      <c r="N4060" t="s">
        <v>9309</v>
      </c>
      <c r="O4060" t="s">
        <v>9714</v>
      </c>
      <c r="P4060">
        <v>291</v>
      </c>
      <c r="Q4060">
        <v>3297670</v>
      </c>
      <c r="R4060">
        <v>3298546</v>
      </c>
      <c r="S4060">
        <v>-1</v>
      </c>
      <c r="T4060" t="s">
        <v>20877</v>
      </c>
      <c r="U4060" s="9">
        <v>63</v>
      </c>
      <c r="V4060" t="s">
        <v>5625</v>
      </c>
      <c r="W4060" t="s">
        <v>5848</v>
      </c>
      <c r="X4060" t="s">
        <v>11404</v>
      </c>
      <c r="Y4060" t="s">
        <v>30824</v>
      </c>
      <c r="Z4060">
        <v>662.00029468983803</v>
      </c>
      <c r="AA4060" s="12">
        <v>0.38252970730611202</v>
      </c>
      <c r="AB4060" s="13">
        <v>-0.33909453385451099</v>
      </c>
      <c r="AC4060" s="13">
        <v>0.73453851611241805</v>
      </c>
      <c r="AD4060" s="13">
        <v>1221.0776843398401</v>
      </c>
      <c r="AE4060" s="13">
        <v>0.448958040924478</v>
      </c>
      <c r="AF4060" s="13">
        <v>-2.4326157333118901</v>
      </c>
      <c r="AG4060" s="14">
        <v>1.4990200086015201E-2</v>
      </c>
      <c r="AI4060" t="s">
        <v>10978</v>
      </c>
      <c r="AJ4060" t="s">
        <v>10977</v>
      </c>
      <c r="AK4060" t="s">
        <v>11403</v>
      </c>
      <c r="AM4060" t="s">
        <v>5625</v>
      </c>
      <c r="AN4060" t="s">
        <v>5625</v>
      </c>
      <c r="AO4060" t="s">
        <v>5625</v>
      </c>
      <c r="AP4060">
        <v>1033.8610847870555</v>
      </c>
      <c r="AQ4060">
        <v>373.69299999999998</v>
      </c>
      <c r="AR4060">
        <v>806.66099999999994</v>
      </c>
      <c r="AS4060">
        <v>566.89800000000002</v>
      </c>
      <c r="AT4060">
        <v>332.50900000000001</v>
      </c>
      <c r="AU4060">
        <v>416.3</v>
      </c>
      <c r="AV4060">
        <v>473.517</v>
      </c>
      <c r="AW4060">
        <v>321.79700000000003</v>
      </c>
      <c r="AX4060">
        <v>520.48199999999997</v>
      </c>
      <c r="AY4060">
        <v>317.24599999999998</v>
      </c>
      <c r="AZ4060">
        <v>426.89100000000002</v>
      </c>
      <c r="BA4060">
        <v>529.11058023207499</v>
      </c>
    </row>
    <row r="4061" spans="1:53" x14ac:dyDescent="0.25">
      <c r="A4061">
        <v>4037</v>
      </c>
      <c r="B4061" t="s">
        <v>1414</v>
      </c>
      <c r="C4061" s="7">
        <v>0</v>
      </c>
      <c r="D4061" t="s">
        <v>1415</v>
      </c>
      <c r="E4061" s="16">
        <v>454.16331554193619</v>
      </c>
      <c r="F4061" s="12">
        <v>1.17318680297314</v>
      </c>
      <c r="G4061" s="13">
        <v>-1.55515021865624</v>
      </c>
      <c r="H4061" s="13">
        <v>0.135860115835267</v>
      </c>
      <c r="I4061" s="14">
        <v>0.16111302176523501</v>
      </c>
      <c r="K4061" t="b">
        <v>0</v>
      </c>
      <c r="L4061" t="b">
        <v>0</v>
      </c>
      <c r="M4061" t="b">
        <v>0</v>
      </c>
      <c r="N4061" t="s">
        <v>9309</v>
      </c>
      <c r="O4061" t="s">
        <v>9714</v>
      </c>
      <c r="P4061">
        <v>271</v>
      </c>
      <c r="Q4061">
        <v>3298618</v>
      </c>
      <c r="R4061">
        <v>3299434</v>
      </c>
      <c r="S4061">
        <v>-1</v>
      </c>
      <c r="T4061" t="s">
        <v>20877</v>
      </c>
      <c r="U4061" s="9">
        <v>72</v>
      </c>
      <c r="V4061" t="s">
        <v>8868</v>
      </c>
      <c r="W4061" t="s">
        <v>7300</v>
      </c>
      <c r="X4061" t="s">
        <v>11402</v>
      </c>
      <c r="Y4061" t="s">
        <v>30823</v>
      </c>
      <c r="Z4061">
        <v>708.75325839932702</v>
      </c>
      <c r="AA4061" s="12">
        <v>0.66364456030414898</v>
      </c>
      <c r="AB4061" s="13">
        <v>1.76779389623184</v>
      </c>
      <c r="AC4061" s="13">
        <v>7.7095365705839303E-2</v>
      </c>
      <c r="AD4061" s="13">
        <v>662.192209163234</v>
      </c>
      <c r="AE4061" s="13">
        <v>0.872388746695967</v>
      </c>
      <c r="AF4061" s="13">
        <v>-1.7826344328100601</v>
      </c>
      <c r="AG4061" s="14">
        <v>7.4645830929342794E-2</v>
      </c>
      <c r="AH4061" t="s">
        <v>11401</v>
      </c>
      <c r="AI4061" t="s">
        <v>11400</v>
      </c>
      <c r="AJ4061" t="s">
        <v>11399</v>
      </c>
      <c r="AK4061" t="s">
        <v>11398</v>
      </c>
      <c r="AM4061" t="s">
        <v>5625</v>
      </c>
      <c r="AN4061" t="s">
        <v>5625</v>
      </c>
      <c r="AO4061" t="s">
        <v>5625</v>
      </c>
      <c r="AP4061">
        <v>902.62326216774466</v>
      </c>
      <c r="AQ4061">
        <v>33.786000000000001</v>
      </c>
      <c r="AR4061">
        <v>571.91800000000001</v>
      </c>
      <c r="AS4061">
        <v>308.32600000000002</v>
      </c>
      <c r="AT4061">
        <v>592.02800000000002</v>
      </c>
      <c r="AU4061">
        <v>633.37900000000002</v>
      </c>
      <c r="AV4061">
        <v>803.8</v>
      </c>
      <c r="AW4061">
        <v>581.28099999999995</v>
      </c>
      <c r="AX4061">
        <v>337.77300000000002</v>
      </c>
      <c r="AY4061">
        <v>35.302999999999997</v>
      </c>
      <c r="AZ4061">
        <v>38.485999999999997</v>
      </c>
      <c r="BA4061">
        <v>315.39420110710103</v>
      </c>
    </row>
    <row r="4062" spans="1:53" x14ac:dyDescent="0.25">
      <c r="A4062">
        <v>4038</v>
      </c>
      <c r="B4062" t="s">
        <v>1412</v>
      </c>
      <c r="C4062" s="7">
        <v>0</v>
      </c>
      <c r="D4062" t="s">
        <v>1413</v>
      </c>
      <c r="E4062" s="16">
        <v>1862.3494344851467</v>
      </c>
      <c r="F4062" s="12">
        <v>3.7241858149663298</v>
      </c>
      <c r="G4062" s="13">
        <v>-3.5360492612963399</v>
      </c>
      <c r="H4062" s="13">
        <v>1.6207491361126499E-12</v>
      </c>
      <c r="I4062" s="14">
        <v>2.3246075702938199E-5</v>
      </c>
      <c r="K4062" t="b">
        <v>0</v>
      </c>
      <c r="L4062" t="b">
        <v>0</v>
      </c>
      <c r="M4062" t="b">
        <v>0</v>
      </c>
      <c r="N4062" t="s">
        <v>9309</v>
      </c>
      <c r="O4062" t="s">
        <v>9714</v>
      </c>
      <c r="P4062">
        <v>378</v>
      </c>
      <c r="Q4062">
        <v>3299599</v>
      </c>
      <c r="R4062">
        <v>3300736</v>
      </c>
      <c r="S4062">
        <v>-1</v>
      </c>
      <c r="T4062" t="s">
        <v>20877</v>
      </c>
      <c r="U4062" s="9">
        <v>165</v>
      </c>
      <c r="V4062" t="s">
        <v>8223</v>
      </c>
      <c r="W4062" t="s">
        <v>6399</v>
      </c>
      <c r="X4062" t="s">
        <v>11397</v>
      </c>
      <c r="Y4062" t="s">
        <v>30822</v>
      </c>
      <c r="Z4062">
        <v>18221.780907218701</v>
      </c>
      <c r="AA4062" s="12">
        <v>0.50113964135686495</v>
      </c>
      <c r="AB4062" s="13">
        <v>7.4314332924908602</v>
      </c>
      <c r="AC4062" s="13">
        <v>1.0742717616885E-13</v>
      </c>
      <c r="AD4062" s="13">
        <v>3146.12893052961</v>
      </c>
      <c r="AE4062" s="13">
        <v>0.74447741789298605</v>
      </c>
      <c r="AF4062" s="13">
        <v>-4.7497065408700303</v>
      </c>
      <c r="AG4062" s="14">
        <v>2.0371204530964702E-6</v>
      </c>
      <c r="AH4062" t="s">
        <v>11396</v>
      </c>
      <c r="AI4062" t="s">
        <v>11395</v>
      </c>
      <c r="AJ4062" t="s">
        <v>11394</v>
      </c>
      <c r="AK4062" t="s">
        <v>11393</v>
      </c>
      <c r="AM4062" t="s">
        <v>5625</v>
      </c>
      <c r="AN4062" t="s">
        <v>5625</v>
      </c>
      <c r="AO4062" t="s">
        <v>5625</v>
      </c>
      <c r="AP4062">
        <v>3581.502737940586</v>
      </c>
      <c r="AQ4062">
        <v>664.57399999999996</v>
      </c>
      <c r="AR4062">
        <v>2266.36</v>
      </c>
      <c r="AS4062">
        <v>936.96100000000001</v>
      </c>
      <c r="AT4062">
        <v>16313.118</v>
      </c>
      <c r="AU4062">
        <v>15378.808000000001</v>
      </c>
      <c r="AV4062">
        <v>17555.528999999999</v>
      </c>
      <c r="AW4062">
        <v>14642.621999999999</v>
      </c>
      <c r="AX4062">
        <v>308.14100000000002</v>
      </c>
      <c r="AY4062">
        <v>55.143999999999998</v>
      </c>
      <c r="AZ4062">
        <v>46.317999999999998</v>
      </c>
      <c r="BA4062">
        <v>282.93938885597453</v>
      </c>
    </row>
    <row r="4063" spans="1:53" x14ac:dyDescent="0.25">
      <c r="A4063">
        <v>4039</v>
      </c>
      <c r="B4063" t="s">
        <v>1411</v>
      </c>
      <c r="C4063" s="7">
        <v>0</v>
      </c>
      <c r="D4063" t="s">
        <v>407</v>
      </c>
      <c r="E4063" s="16">
        <v>77.863769338050901</v>
      </c>
      <c r="F4063" s="12">
        <v>0.320139029437083</v>
      </c>
      <c r="G4063" s="13">
        <v>1.97329782892861E-2</v>
      </c>
      <c r="H4063" s="13">
        <v>0.38696728338165198</v>
      </c>
      <c r="I4063" s="14">
        <v>0.97272979611106902</v>
      </c>
      <c r="K4063" t="b">
        <v>0</v>
      </c>
      <c r="L4063" t="b">
        <v>0</v>
      </c>
      <c r="M4063" t="b">
        <v>0</v>
      </c>
      <c r="N4063" t="s">
        <v>9309</v>
      </c>
      <c r="O4063" t="s">
        <v>9714</v>
      </c>
      <c r="P4063">
        <v>412</v>
      </c>
      <c r="Q4063">
        <v>3300846</v>
      </c>
      <c r="R4063">
        <v>3302085</v>
      </c>
      <c r="S4063">
        <v>-1</v>
      </c>
      <c r="T4063" t="s">
        <v>20877</v>
      </c>
      <c r="U4063" s="9">
        <v>110</v>
      </c>
      <c r="V4063" t="s">
        <v>5625</v>
      </c>
      <c r="W4063" t="s">
        <v>5760</v>
      </c>
      <c r="X4063" t="s">
        <v>11392</v>
      </c>
      <c r="Y4063" t="s">
        <v>30821</v>
      </c>
      <c r="Z4063">
        <v>121.646390778103</v>
      </c>
      <c r="AA4063" s="12">
        <v>0.29878927843822101</v>
      </c>
      <c r="AB4063" s="13">
        <v>1.0714542071605</v>
      </c>
      <c r="AC4063" s="13">
        <v>0.28396525039350501</v>
      </c>
      <c r="AD4063" s="13">
        <v>263.83481444660902</v>
      </c>
      <c r="AE4063" s="13">
        <v>0.356293449193756</v>
      </c>
      <c r="AF4063" s="13">
        <v>5.5384061463771499E-2</v>
      </c>
      <c r="AG4063" s="14">
        <v>0.95583249345630095</v>
      </c>
      <c r="AI4063" t="s">
        <v>9514</v>
      </c>
      <c r="AK4063" t="s">
        <v>11391</v>
      </c>
      <c r="AM4063" t="s">
        <v>5625</v>
      </c>
      <c r="AN4063" t="s">
        <v>5625</v>
      </c>
      <c r="AO4063" t="s">
        <v>5625</v>
      </c>
      <c r="AP4063">
        <v>99.79007735220361</v>
      </c>
      <c r="AQ4063">
        <v>79.067999999999998</v>
      </c>
      <c r="AR4063">
        <v>64.555000000000007</v>
      </c>
      <c r="AS4063">
        <v>68.042000000000002</v>
      </c>
      <c r="AT4063">
        <v>58.485999999999997</v>
      </c>
      <c r="AU4063">
        <v>54.807000000000002</v>
      </c>
      <c r="AV4063">
        <v>73.748000000000005</v>
      </c>
      <c r="AW4063">
        <v>44.959000000000003</v>
      </c>
      <c r="AX4063">
        <v>94.072999999999993</v>
      </c>
      <c r="AY4063">
        <v>142.58099999999999</v>
      </c>
      <c r="AZ4063">
        <v>140.38200000000001</v>
      </c>
      <c r="BA4063">
        <v>68.062689911920529</v>
      </c>
    </row>
    <row r="4064" spans="1:53" x14ac:dyDescent="0.25">
      <c r="A4064">
        <v>4040</v>
      </c>
      <c r="B4064" t="s">
        <v>8869</v>
      </c>
      <c r="C4064" s="7">
        <v>0.83333333333333337</v>
      </c>
      <c r="D4064" t="s">
        <v>5645</v>
      </c>
      <c r="E4064" s="16">
        <v>0</v>
      </c>
      <c r="F4064" s="12">
        <v>0</v>
      </c>
      <c r="G4064" s="13">
        <v>1.1578551767946399</v>
      </c>
      <c r="H4064" s="13">
        <v>1</v>
      </c>
      <c r="I4064" s="14">
        <v>1</v>
      </c>
      <c r="K4064" t="b">
        <v>1</v>
      </c>
      <c r="L4064" t="b">
        <v>0</v>
      </c>
      <c r="M4064" t="b">
        <v>0</v>
      </c>
      <c r="N4064" t="s">
        <v>9309</v>
      </c>
      <c r="O4064" t="s">
        <v>9714</v>
      </c>
      <c r="P4064">
        <v>57</v>
      </c>
      <c r="Q4064">
        <v>3302078</v>
      </c>
      <c r="R4064">
        <v>3302252</v>
      </c>
      <c r="S4064">
        <v>1</v>
      </c>
      <c r="T4064" t="s">
        <v>20877</v>
      </c>
      <c r="U4064" s="9">
        <v>-7</v>
      </c>
      <c r="V4064" t="s">
        <v>5625</v>
      </c>
      <c r="W4064" t="s">
        <v>5625</v>
      </c>
      <c r="X4064" t="s">
        <v>11390</v>
      </c>
      <c r="Y4064" t="s">
        <v>5625</v>
      </c>
      <c r="Z4064">
        <v>0</v>
      </c>
      <c r="AA4064" s="12" t="s">
        <v>5641</v>
      </c>
      <c r="AB4064" s="13" t="s">
        <v>5641</v>
      </c>
      <c r="AC4064" s="13" t="s">
        <v>5641</v>
      </c>
      <c r="AD4064" s="13">
        <v>0.42703929629925302</v>
      </c>
      <c r="AE4064" s="13">
        <v>1.16699842169671</v>
      </c>
      <c r="AF4064" s="13">
        <v>0.99216516086733997</v>
      </c>
      <c r="AG4064" s="14">
        <v>0.321116964414916</v>
      </c>
      <c r="AM4064" t="s">
        <v>5625</v>
      </c>
      <c r="AN4064" t="s">
        <v>5625</v>
      </c>
      <c r="AO4064" t="s">
        <v>5625</v>
      </c>
      <c r="AP4064">
        <v>0</v>
      </c>
      <c r="AQ4064">
        <v>0</v>
      </c>
      <c r="AR4064">
        <v>0</v>
      </c>
      <c r="AS4064">
        <v>0</v>
      </c>
      <c r="AT4064">
        <v>0</v>
      </c>
      <c r="AU4064">
        <v>0</v>
      </c>
      <c r="AV4064">
        <v>0</v>
      </c>
      <c r="AW4064">
        <v>0</v>
      </c>
      <c r="AX4064">
        <v>1.97</v>
      </c>
      <c r="AY4064">
        <v>0</v>
      </c>
      <c r="AZ4064">
        <v>8.33</v>
      </c>
      <c r="BA4064">
        <v>0</v>
      </c>
    </row>
    <row r="4065" spans="1:53" x14ac:dyDescent="0.25">
      <c r="A4065">
        <v>4041</v>
      </c>
      <c r="B4065" t="s">
        <v>11389</v>
      </c>
      <c r="C4065" s="7" t="s">
        <v>5625</v>
      </c>
      <c r="D4065" t="s">
        <v>5645</v>
      </c>
      <c r="E4065" s="16" t="s">
        <v>5625</v>
      </c>
      <c r="F4065" s="12" t="s">
        <v>5625</v>
      </c>
      <c r="G4065" s="13" t="s">
        <v>5625</v>
      </c>
      <c r="H4065" s="13" t="s">
        <v>5625</v>
      </c>
      <c r="I4065" s="14" t="s">
        <v>5625</v>
      </c>
      <c r="J4065" t="s">
        <v>5625</v>
      </c>
      <c r="K4065" t="b">
        <v>1</v>
      </c>
      <c r="L4065" t="b">
        <v>0</v>
      </c>
      <c r="M4065" t="b">
        <v>0</v>
      </c>
      <c r="N4065" t="s">
        <v>9309</v>
      </c>
      <c r="O4065" t="s">
        <v>9714</v>
      </c>
      <c r="P4065">
        <v>38</v>
      </c>
      <c r="Q4065">
        <v>3302175</v>
      </c>
      <c r="R4065">
        <v>3302292</v>
      </c>
      <c r="S4065">
        <v>1</v>
      </c>
      <c r="T4065" t="s">
        <v>20877</v>
      </c>
      <c r="U4065" s="9" t="s">
        <v>5625</v>
      </c>
      <c r="V4065" t="s">
        <v>5625</v>
      </c>
      <c r="W4065" t="s">
        <v>5625</v>
      </c>
      <c r="X4065" t="s">
        <v>11388</v>
      </c>
      <c r="Y4065" t="s">
        <v>5625</v>
      </c>
      <c r="Z4065" t="s">
        <v>5625</v>
      </c>
      <c r="AA4065" s="12" t="s">
        <v>5625</v>
      </c>
      <c r="AB4065" s="13" t="s">
        <v>5625</v>
      </c>
      <c r="AC4065" s="13" t="s">
        <v>5625</v>
      </c>
      <c r="AD4065" s="13" t="s">
        <v>5625</v>
      </c>
      <c r="AE4065" s="13" t="s">
        <v>5625</v>
      </c>
      <c r="AF4065" s="13" t="s">
        <v>5625</v>
      </c>
      <c r="AG4065" s="14" t="s">
        <v>5625</v>
      </c>
      <c r="AM4065" t="s">
        <v>5625</v>
      </c>
      <c r="AN4065" t="s">
        <v>5625</v>
      </c>
      <c r="AO4065" t="s">
        <v>5625</v>
      </c>
      <c r="AP4065" t="s">
        <v>5625</v>
      </c>
      <c r="AQ4065" t="s">
        <v>5625</v>
      </c>
      <c r="AR4065" t="s">
        <v>5625</v>
      </c>
      <c r="AS4065" t="s">
        <v>5625</v>
      </c>
      <c r="AT4065" t="s">
        <v>5625</v>
      </c>
      <c r="AU4065" t="s">
        <v>5625</v>
      </c>
      <c r="AV4065" t="s">
        <v>5625</v>
      </c>
      <c r="AW4065" t="s">
        <v>5625</v>
      </c>
      <c r="AX4065" t="s">
        <v>5625</v>
      </c>
      <c r="AY4065" t="s">
        <v>5625</v>
      </c>
      <c r="AZ4065" t="s">
        <v>5625</v>
      </c>
      <c r="BA4065" t="s">
        <v>5625</v>
      </c>
    </row>
    <row r="4066" spans="1:53" x14ac:dyDescent="0.25">
      <c r="A4066">
        <v>4042</v>
      </c>
      <c r="B4066" t="s">
        <v>1409</v>
      </c>
      <c r="C4066" s="7">
        <v>0</v>
      </c>
      <c r="D4066" t="s">
        <v>1410</v>
      </c>
      <c r="E4066" s="16">
        <v>38.190491575249332</v>
      </c>
      <c r="F4066" s="12">
        <v>1.0055240159604899</v>
      </c>
      <c r="G4066" s="13">
        <v>-0.37105723430122001</v>
      </c>
      <c r="H4066" s="13">
        <v>0.12282706403972</v>
      </c>
      <c r="I4066" s="14">
        <v>0.74955656457186204</v>
      </c>
      <c r="K4066" t="b">
        <v>0</v>
      </c>
      <c r="L4066" t="b">
        <v>0</v>
      </c>
      <c r="M4066" t="b">
        <v>0</v>
      </c>
      <c r="N4066" t="s">
        <v>9309</v>
      </c>
      <c r="O4066" t="s">
        <v>9714</v>
      </c>
      <c r="P4066">
        <v>353</v>
      </c>
      <c r="Q4066">
        <v>3302331</v>
      </c>
      <c r="R4066">
        <v>3303393</v>
      </c>
      <c r="S4066">
        <v>1</v>
      </c>
      <c r="T4066" t="s">
        <v>20877</v>
      </c>
      <c r="U4066" s="9">
        <v>79</v>
      </c>
      <c r="V4066" t="s">
        <v>8870</v>
      </c>
      <c r="W4066" t="s">
        <v>8001</v>
      </c>
      <c r="X4066" t="s">
        <v>11387</v>
      </c>
      <c r="Y4066" t="s">
        <v>30820</v>
      </c>
      <c r="Z4066">
        <v>71.112190954028506</v>
      </c>
      <c r="AA4066" s="12">
        <v>0.55166582973655498</v>
      </c>
      <c r="AB4066" s="13">
        <v>1.82270490894945</v>
      </c>
      <c r="AC4066" s="13">
        <v>6.8348096416129503E-2</v>
      </c>
      <c r="AD4066" s="13">
        <v>98.110939668274597</v>
      </c>
      <c r="AE4066" s="13">
        <v>0.74569800132819197</v>
      </c>
      <c r="AF4066" s="13">
        <v>-0.49759719570163202</v>
      </c>
      <c r="AG4066" s="14">
        <v>0.61876798070956995</v>
      </c>
      <c r="AH4066" t="s">
        <v>11386</v>
      </c>
      <c r="AI4066" t="s">
        <v>11385</v>
      </c>
      <c r="AJ4066" t="s">
        <v>11384</v>
      </c>
      <c r="AK4066" t="s">
        <v>11383</v>
      </c>
      <c r="AM4066" t="s">
        <v>5625</v>
      </c>
      <c r="AN4066" t="s">
        <v>5625</v>
      </c>
      <c r="AO4066" t="s">
        <v>5625</v>
      </c>
      <c r="AP4066">
        <v>64.031966300997325</v>
      </c>
      <c r="AQ4066">
        <v>8.5690000000000008</v>
      </c>
      <c r="AR4066">
        <v>49.773000000000003</v>
      </c>
      <c r="AS4066">
        <v>30.388000000000002</v>
      </c>
      <c r="AT4066">
        <v>34.786000000000001</v>
      </c>
      <c r="AU4066">
        <v>35.523000000000003</v>
      </c>
      <c r="AV4066">
        <v>55.372</v>
      </c>
      <c r="AW4066">
        <v>68.346000000000004</v>
      </c>
      <c r="AX4066">
        <v>65.206000000000003</v>
      </c>
      <c r="AY4066">
        <v>9.9730000000000008</v>
      </c>
      <c r="AZ4066">
        <v>17.742999999999999</v>
      </c>
      <c r="BA4066">
        <v>67.054353765077266</v>
      </c>
    </row>
    <row r="4067" spans="1:53" x14ac:dyDescent="0.25">
      <c r="A4067">
        <v>4043</v>
      </c>
      <c r="B4067" t="s">
        <v>1408</v>
      </c>
      <c r="C4067" s="7">
        <v>0</v>
      </c>
      <c r="D4067" t="s">
        <v>1025</v>
      </c>
      <c r="E4067" s="16">
        <v>219.58196749198868</v>
      </c>
      <c r="F4067" s="12">
        <v>2.51685290885897</v>
      </c>
      <c r="G4067" s="13">
        <v>-1.96981789800255</v>
      </c>
      <c r="H4067" s="13">
        <v>1.1147533197133901E-6</v>
      </c>
      <c r="I4067" s="14">
        <v>8.8353051364232008E-3</v>
      </c>
      <c r="K4067" t="b">
        <v>0</v>
      </c>
      <c r="L4067" t="b">
        <v>0</v>
      </c>
      <c r="M4067" t="b">
        <v>0</v>
      </c>
      <c r="N4067" t="s">
        <v>9309</v>
      </c>
      <c r="O4067" t="s">
        <v>9714</v>
      </c>
      <c r="P4067">
        <v>215</v>
      </c>
      <c r="Q4067">
        <v>3303434</v>
      </c>
      <c r="R4067">
        <v>3304082</v>
      </c>
      <c r="S4067">
        <v>1</v>
      </c>
      <c r="T4067" t="s">
        <v>20877</v>
      </c>
      <c r="U4067" s="9">
        <v>41</v>
      </c>
      <c r="V4067" t="s">
        <v>8871</v>
      </c>
      <c r="W4067" t="s">
        <v>6072</v>
      </c>
      <c r="X4067" t="s">
        <v>11382</v>
      </c>
      <c r="Y4067" t="s">
        <v>30819</v>
      </c>
      <c r="Z4067">
        <v>563.92768727366195</v>
      </c>
      <c r="AA4067" s="12">
        <v>0.47921230766363698</v>
      </c>
      <c r="AB4067" s="13">
        <v>5.2520623293873596</v>
      </c>
      <c r="AC4067" s="13">
        <v>1.5040554352957801E-7</v>
      </c>
      <c r="AD4067" s="13">
        <v>242.26921980688201</v>
      </c>
      <c r="AE4067" s="13">
        <v>0.63936979184740905</v>
      </c>
      <c r="AF4067" s="13">
        <v>-3.0808742031914198</v>
      </c>
      <c r="AG4067" s="14">
        <v>2.0639382753220902E-3</v>
      </c>
      <c r="AH4067" t="s">
        <v>10234</v>
      </c>
      <c r="AI4067" t="s">
        <v>10233</v>
      </c>
      <c r="AJ4067" t="s">
        <v>10232</v>
      </c>
      <c r="AK4067" t="s">
        <v>11381</v>
      </c>
      <c r="AM4067" t="s">
        <v>5625</v>
      </c>
      <c r="AN4067" t="s">
        <v>5625</v>
      </c>
      <c r="AO4067" t="s">
        <v>5625</v>
      </c>
      <c r="AP4067">
        <v>411.58786996795465</v>
      </c>
      <c r="AQ4067">
        <v>74.765000000000001</v>
      </c>
      <c r="AR4067">
        <v>232.90899999999999</v>
      </c>
      <c r="AS4067">
        <v>159.066</v>
      </c>
      <c r="AT4067">
        <v>749.90300000000002</v>
      </c>
      <c r="AU4067">
        <v>884.91600000000005</v>
      </c>
      <c r="AV4067">
        <v>895.61599999999999</v>
      </c>
      <c r="AW4067">
        <v>651.23099999999999</v>
      </c>
      <c r="AX4067">
        <v>108.452</v>
      </c>
      <c r="AY4067">
        <v>35.957000000000001</v>
      </c>
      <c r="AZ4067">
        <v>36.533999999999999</v>
      </c>
      <c r="BA4067">
        <v>103.14671913229355</v>
      </c>
    </row>
    <row r="4068" spans="1:53" x14ac:dyDescent="0.25">
      <c r="A4068">
        <v>4044</v>
      </c>
      <c r="B4068" t="s">
        <v>1406</v>
      </c>
      <c r="C4068" s="7">
        <v>0</v>
      </c>
      <c r="D4068" t="s">
        <v>1407</v>
      </c>
      <c r="E4068" s="16">
        <v>352.92666021921934</v>
      </c>
      <c r="F4068" s="12">
        <v>2.1704484430414799</v>
      </c>
      <c r="G4068" s="13">
        <v>-1.69148384144639</v>
      </c>
      <c r="H4068" s="13">
        <v>5.95226416409046E-10</v>
      </c>
      <c r="I4068" s="14">
        <v>5.4937112642629196E-4</v>
      </c>
      <c r="K4068" t="b">
        <v>0</v>
      </c>
      <c r="L4068" t="b">
        <v>0</v>
      </c>
      <c r="M4068" t="b">
        <v>0</v>
      </c>
      <c r="N4068" t="s">
        <v>9309</v>
      </c>
      <c r="O4068" t="s">
        <v>9714</v>
      </c>
      <c r="P4068">
        <v>286</v>
      </c>
      <c r="Q4068">
        <v>3304065</v>
      </c>
      <c r="R4068">
        <v>3304926</v>
      </c>
      <c r="S4068">
        <v>1</v>
      </c>
      <c r="T4068" t="s">
        <v>20877</v>
      </c>
      <c r="U4068" s="9">
        <v>-17</v>
      </c>
      <c r="V4068" t="s">
        <v>8872</v>
      </c>
      <c r="W4068" t="s">
        <v>6070</v>
      </c>
      <c r="X4068" t="s">
        <v>11380</v>
      </c>
      <c r="Y4068" t="s">
        <v>30818</v>
      </c>
      <c r="Z4068">
        <v>914.16559997017896</v>
      </c>
      <c r="AA4068" s="12">
        <v>0.330427918764789</v>
      </c>
      <c r="AB4068" s="13">
        <v>6.56859883739574</v>
      </c>
      <c r="AC4068" s="13">
        <v>5.0790914746258099E-11</v>
      </c>
      <c r="AD4068" s="13">
        <v>532.89649558260805</v>
      </c>
      <c r="AE4068" s="13">
        <v>0.42747330712502601</v>
      </c>
      <c r="AF4068" s="13">
        <v>-3.95693441731478</v>
      </c>
      <c r="AG4068" s="14">
        <v>7.5917762609596401E-5</v>
      </c>
      <c r="AI4068" t="s">
        <v>11379</v>
      </c>
      <c r="AJ4068" t="s">
        <v>11378</v>
      </c>
      <c r="AK4068" t="s">
        <v>11377</v>
      </c>
      <c r="AM4068" t="s">
        <v>5625</v>
      </c>
      <c r="AN4068" t="s">
        <v>5625</v>
      </c>
      <c r="AO4068" t="s">
        <v>5625</v>
      </c>
      <c r="AP4068">
        <v>432.3396408768773</v>
      </c>
      <c r="AQ4068">
        <v>544.96900000000005</v>
      </c>
      <c r="AR4068">
        <v>178.52099999999999</v>
      </c>
      <c r="AS4068">
        <v>255.87700000000001</v>
      </c>
      <c r="AT4068">
        <v>892.78700000000003</v>
      </c>
      <c r="AU4068">
        <v>911.36800000000005</v>
      </c>
      <c r="AV4068">
        <v>863.71100000000001</v>
      </c>
      <c r="AW4068">
        <v>1003.777</v>
      </c>
      <c r="AX4068">
        <v>103.123</v>
      </c>
      <c r="AY4068">
        <v>196.81299999999999</v>
      </c>
      <c r="AZ4068">
        <v>175.63900000000001</v>
      </c>
      <c r="BA4068">
        <v>93.590809922245185</v>
      </c>
    </row>
    <row r="4069" spans="1:53" x14ac:dyDescent="0.25">
      <c r="A4069">
        <v>4045</v>
      </c>
      <c r="B4069" t="s">
        <v>8873</v>
      </c>
      <c r="C4069" s="7">
        <v>0.25</v>
      </c>
      <c r="D4069" t="s">
        <v>5645</v>
      </c>
      <c r="E4069" s="16">
        <v>1.4079999999999999</v>
      </c>
      <c r="F4069" s="12">
        <v>4.0421232351853904</v>
      </c>
      <c r="G4069" s="13">
        <v>0.61999645322075103</v>
      </c>
      <c r="H4069" s="13">
        <v>6.9846282160636699E-4</v>
      </c>
      <c r="I4069" s="14">
        <v>1</v>
      </c>
      <c r="K4069" t="b">
        <v>0</v>
      </c>
      <c r="L4069" t="b">
        <v>0</v>
      </c>
      <c r="M4069" t="b">
        <v>0</v>
      </c>
      <c r="N4069" t="s">
        <v>9309</v>
      </c>
      <c r="O4069" t="s">
        <v>9714</v>
      </c>
      <c r="P4069">
        <v>56</v>
      </c>
      <c r="Q4069">
        <v>3304922</v>
      </c>
      <c r="R4069">
        <v>3305093</v>
      </c>
      <c r="S4069">
        <v>1</v>
      </c>
      <c r="T4069" t="s">
        <v>20877</v>
      </c>
      <c r="U4069" s="9">
        <v>-4</v>
      </c>
      <c r="V4069" t="s">
        <v>5625</v>
      </c>
      <c r="W4069" t="s">
        <v>5625</v>
      </c>
      <c r="X4069" t="s">
        <v>11376</v>
      </c>
      <c r="Y4069" t="s">
        <v>5625</v>
      </c>
      <c r="Z4069">
        <v>3.43859054320987</v>
      </c>
      <c r="AA4069" s="12">
        <v>1.0768207956270901</v>
      </c>
      <c r="AB4069" s="13">
        <v>3.7537566618328801</v>
      </c>
      <c r="AC4069" s="13">
        <v>1.7420398380122099E-4</v>
      </c>
      <c r="AD4069" s="13">
        <v>0.93742157504302903</v>
      </c>
      <c r="AE4069" s="13">
        <v>1.2387292076752101</v>
      </c>
      <c r="AF4069" s="13">
        <v>0.50051007869939002</v>
      </c>
      <c r="AG4069" s="14">
        <v>0.61671596121592698</v>
      </c>
      <c r="AM4069" t="s">
        <v>5625</v>
      </c>
      <c r="AN4069" t="s">
        <v>5625</v>
      </c>
      <c r="AO4069" t="s">
        <v>5625</v>
      </c>
      <c r="AP4069">
        <v>0</v>
      </c>
      <c r="AQ4069">
        <v>1.5649999999999999</v>
      </c>
      <c r="AR4069">
        <v>4.0670000000000002</v>
      </c>
      <c r="AS4069">
        <v>0</v>
      </c>
      <c r="AT4069">
        <v>33.237000000000002</v>
      </c>
      <c r="AU4069">
        <v>22.062000000000001</v>
      </c>
      <c r="AV4069">
        <v>5.2910000000000004</v>
      </c>
      <c r="AW4069">
        <v>19.742999999999999</v>
      </c>
      <c r="AX4069">
        <v>2.0049999999999999</v>
      </c>
      <c r="AY4069">
        <v>7.4320000000000004</v>
      </c>
      <c r="AZ4069">
        <v>5.6509999999999998</v>
      </c>
      <c r="BA4069">
        <v>0</v>
      </c>
    </row>
    <row r="4070" spans="1:53" x14ac:dyDescent="0.25">
      <c r="A4070">
        <v>4046</v>
      </c>
      <c r="B4070" t="s">
        <v>1404</v>
      </c>
      <c r="C4070" s="7">
        <v>0</v>
      </c>
      <c r="D4070" t="s">
        <v>1405</v>
      </c>
      <c r="E4070" s="16">
        <v>16.838706941856451</v>
      </c>
      <c r="F4070" s="12">
        <v>7.2167539463309396</v>
      </c>
      <c r="G4070" s="13">
        <v>1.44249629385261</v>
      </c>
      <c r="H4070" s="13">
        <v>1.7676813702189501E-93</v>
      </c>
      <c r="I4070" s="14">
        <v>6.3844788344293501E-3</v>
      </c>
      <c r="K4070" t="b">
        <v>0</v>
      </c>
      <c r="L4070" t="b">
        <v>0</v>
      </c>
      <c r="M4070" t="b">
        <v>0</v>
      </c>
      <c r="N4070" t="s">
        <v>9309</v>
      </c>
      <c r="O4070" t="s">
        <v>9714</v>
      </c>
      <c r="P4070">
        <v>457</v>
      </c>
      <c r="Q4070">
        <v>3305110</v>
      </c>
      <c r="R4070">
        <v>3306484</v>
      </c>
      <c r="S4070">
        <v>1</v>
      </c>
      <c r="T4070" t="s">
        <v>20877</v>
      </c>
      <c r="U4070" s="9">
        <v>17</v>
      </c>
      <c r="V4070" t="s">
        <v>6713</v>
      </c>
      <c r="W4070" t="s">
        <v>6714</v>
      </c>
      <c r="X4070" t="s">
        <v>11375</v>
      </c>
      <c r="Y4070" t="s">
        <v>30817</v>
      </c>
      <c r="Z4070">
        <v>2061.0613527810501</v>
      </c>
      <c r="AA4070" s="12">
        <v>0.34628230583156</v>
      </c>
      <c r="AB4070" s="13">
        <v>20.840666198640101</v>
      </c>
      <c r="AC4070" s="13">
        <v>1.85243004476704E-96</v>
      </c>
      <c r="AD4070" s="13">
        <v>119.59611180821</v>
      </c>
      <c r="AE4070" s="13">
        <v>0.451544408534582</v>
      </c>
      <c r="AF4070" s="13">
        <v>3.19458344868894</v>
      </c>
      <c r="AG4070" s="14">
        <v>1.4003279487288501E-3</v>
      </c>
      <c r="AH4070" t="s">
        <v>10234</v>
      </c>
      <c r="AI4070" t="s">
        <v>10249</v>
      </c>
      <c r="AJ4070" t="s">
        <v>10248</v>
      </c>
      <c r="AK4070" t="s">
        <v>11374</v>
      </c>
      <c r="AM4070" t="s">
        <v>5625</v>
      </c>
      <c r="AN4070" t="s">
        <v>5625</v>
      </c>
      <c r="AO4070" t="s">
        <v>5625</v>
      </c>
      <c r="AP4070">
        <v>18.639827767425807</v>
      </c>
      <c r="AQ4070">
        <v>21.039000000000001</v>
      </c>
      <c r="AR4070">
        <v>15.692</v>
      </c>
      <c r="AS4070">
        <v>11.984</v>
      </c>
      <c r="AT4070">
        <v>1614.2470000000001</v>
      </c>
      <c r="AU4070">
        <v>1593.3979999999999</v>
      </c>
      <c r="AV4070">
        <v>2276.5410000000002</v>
      </c>
      <c r="AW4070">
        <v>926.30700000000002</v>
      </c>
      <c r="AX4070">
        <v>48.402999999999999</v>
      </c>
      <c r="AY4070">
        <v>96.506</v>
      </c>
      <c r="AZ4070">
        <v>90.721999999999994</v>
      </c>
      <c r="BA4070">
        <v>32.733497448178376</v>
      </c>
    </row>
    <row r="4071" spans="1:53" x14ac:dyDescent="0.25">
      <c r="A4071">
        <v>4047</v>
      </c>
      <c r="B4071" t="s">
        <v>1402</v>
      </c>
      <c r="C4071" s="7">
        <v>0</v>
      </c>
      <c r="D4071" t="s">
        <v>1403</v>
      </c>
      <c r="E4071" s="16">
        <v>36.094583431336559</v>
      </c>
      <c r="F4071" s="12">
        <v>6.5788112774862304</v>
      </c>
      <c r="G4071" s="13">
        <v>0.63885474906491702</v>
      </c>
      <c r="H4071" s="13">
        <v>4.5294923422216302E-88</v>
      </c>
      <c r="I4071" s="14">
        <v>0.41826186828224399</v>
      </c>
      <c r="K4071" t="b">
        <v>0</v>
      </c>
      <c r="L4071" t="b">
        <v>0</v>
      </c>
      <c r="M4071" t="b">
        <v>0</v>
      </c>
      <c r="N4071" t="s">
        <v>9309</v>
      </c>
      <c r="O4071" t="s">
        <v>9714</v>
      </c>
      <c r="P4071">
        <v>480</v>
      </c>
      <c r="Q4071">
        <v>3306524</v>
      </c>
      <c r="R4071">
        <v>3307967</v>
      </c>
      <c r="S4071">
        <v>1</v>
      </c>
      <c r="T4071" t="s">
        <v>20877</v>
      </c>
      <c r="U4071" s="9">
        <v>40</v>
      </c>
      <c r="V4071" t="s">
        <v>8874</v>
      </c>
      <c r="W4071" t="s">
        <v>8875</v>
      </c>
      <c r="X4071" t="s">
        <v>11373</v>
      </c>
      <c r="Y4071" t="s">
        <v>30816</v>
      </c>
      <c r="Z4071">
        <v>2867.94180023744</v>
      </c>
      <c r="AA4071" s="12">
        <v>0.32528574632074603</v>
      </c>
      <c r="AB4071" s="13">
        <v>20.2247142762882</v>
      </c>
      <c r="AC4071" s="13">
        <v>5.9333145693235896E-91</v>
      </c>
      <c r="AD4071" s="13">
        <v>182.007323030587</v>
      </c>
      <c r="AE4071" s="13">
        <v>0.57618050526917097</v>
      </c>
      <c r="AF4071" s="13">
        <v>1.1087753633151201</v>
      </c>
      <c r="AG4071" s="14">
        <v>0.26752710112841499</v>
      </c>
      <c r="AH4071" t="s">
        <v>11372</v>
      </c>
      <c r="AI4071" t="s">
        <v>11371</v>
      </c>
      <c r="AJ4071" t="s">
        <v>11370</v>
      </c>
      <c r="AK4071" t="s">
        <v>11369</v>
      </c>
      <c r="AM4071" t="s">
        <v>5625</v>
      </c>
      <c r="AN4071" t="s">
        <v>5625</v>
      </c>
      <c r="AO4071" t="s">
        <v>5625</v>
      </c>
      <c r="AP4071">
        <v>44.983333725346256</v>
      </c>
      <c r="AQ4071">
        <v>53.235999999999997</v>
      </c>
      <c r="AR4071">
        <v>22.652999999999999</v>
      </c>
      <c r="AS4071">
        <v>23.506</v>
      </c>
      <c r="AT4071">
        <v>2198.752</v>
      </c>
      <c r="AU4071">
        <v>2198.6849999999999</v>
      </c>
      <c r="AV4071">
        <v>2678.6489999999999</v>
      </c>
      <c r="AW4071">
        <v>1348.7560000000001</v>
      </c>
      <c r="AX4071">
        <v>40.625</v>
      </c>
      <c r="AY4071">
        <v>139.15799999999999</v>
      </c>
      <c r="AZ4071">
        <v>119.532</v>
      </c>
      <c r="BA4071">
        <v>24.241994183150812</v>
      </c>
    </row>
    <row r="4072" spans="1:53" x14ac:dyDescent="0.25">
      <c r="A4072">
        <v>4048</v>
      </c>
      <c r="B4072" t="s">
        <v>1400</v>
      </c>
      <c r="C4072" s="7">
        <v>0</v>
      </c>
      <c r="D4072" t="s">
        <v>1401</v>
      </c>
      <c r="E4072" s="16">
        <v>28.888383620006735</v>
      </c>
      <c r="F4072" s="12">
        <v>4.3370284877301497</v>
      </c>
      <c r="G4072" s="13">
        <v>-0.26006956905034501</v>
      </c>
      <c r="H4072" s="13">
        <v>1.07732667798119E-24</v>
      </c>
      <c r="I4072" s="14">
        <v>0.76308024506125005</v>
      </c>
      <c r="K4072" t="b">
        <v>0</v>
      </c>
      <c r="L4072" t="b">
        <v>0</v>
      </c>
      <c r="M4072" t="b">
        <v>0</v>
      </c>
      <c r="N4072" t="s">
        <v>9309</v>
      </c>
      <c r="O4072" t="s">
        <v>9714</v>
      </c>
      <c r="P4072">
        <v>539</v>
      </c>
      <c r="Q4072">
        <v>3308045</v>
      </c>
      <c r="R4072">
        <v>3309665</v>
      </c>
      <c r="S4072">
        <v>1</v>
      </c>
      <c r="T4072" t="s">
        <v>20877</v>
      </c>
      <c r="U4072" s="9">
        <v>78</v>
      </c>
      <c r="V4072" t="s">
        <v>5625</v>
      </c>
      <c r="W4072" t="s">
        <v>5999</v>
      </c>
      <c r="X4072" t="s">
        <v>11368</v>
      </c>
      <c r="Y4072" t="s">
        <v>30815</v>
      </c>
      <c r="Z4072">
        <v>592.26244802005795</v>
      </c>
      <c r="AA4072" s="12">
        <v>0.40811083084475203</v>
      </c>
      <c r="AB4072" s="13">
        <v>10.6270849973594</v>
      </c>
      <c r="AC4072" s="13">
        <v>2.2297303526464301E-26</v>
      </c>
      <c r="AD4072" s="13">
        <v>117.18141334816799</v>
      </c>
      <c r="AE4072" s="13">
        <v>0.55619346823129701</v>
      </c>
      <c r="AF4072" s="13">
        <v>-0.46758831936191098</v>
      </c>
      <c r="AG4072" s="14">
        <v>0.64007901957981095</v>
      </c>
      <c r="AI4072" t="s">
        <v>11367</v>
      </c>
      <c r="AK4072" t="s">
        <v>11366</v>
      </c>
      <c r="AM4072" t="s">
        <v>5625</v>
      </c>
      <c r="AN4072" t="s">
        <v>5625</v>
      </c>
      <c r="AO4072" t="s">
        <v>5625</v>
      </c>
      <c r="AP4072">
        <v>43.88453448002695</v>
      </c>
      <c r="AQ4072">
        <v>13.879</v>
      </c>
      <c r="AR4072">
        <v>31.77</v>
      </c>
      <c r="AS4072">
        <v>26.02</v>
      </c>
      <c r="AT4072">
        <v>377.14400000000001</v>
      </c>
      <c r="AU4072">
        <v>405.19799999999998</v>
      </c>
      <c r="AV4072">
        <v>464.07299999999998</v>
      </c>
      <c r="AW4072">
        <v>247.989</v>
      </c>
      <c r="AX4072">
        <v>52.268999999999998</v>
      </c>
      <c r="AY4072">
        <v>19.350999999999999</v>
      </c>
      <c r="AZ4072">
        <v>18.491</v>
      </c>
      <c r="BA4072">
        <v>43.572258923174473</v>
      </c>
    </row>
    <row r="4073" spans="1:53" x14ac:dyDescent="0.25">
      <c r="A4073">
        <v>4049</v>
      </c>
      <c r="B4073" t="s">
        <v>1399</v>
      </c>
      <c r="C4073" s="7">
        <v>0</v>
      </c>
      <c r="D4073" t="s">
        <v>676</v>
      </c>
      <c r="E4073" s="16">
        <v>84.363915862261479</v>
      </c>
      <c r="F4073" s="12">
        <v>-1.4715295559414401</v>
      </c>
      <c r="G4073" s="13">
        <v>0.15786169891355301</v>
      </c>
      <c r="H4073" s="13">
        <v>2.82151720223765E-2</v>
      </c>
      <c r="I4073" s="14">
        <v>0.88609423066485604</v>
      </c>
      <c r="K4073" t="b">
        <v>0</v>
      </c>
      <c r="L4073" t="b">
        <v>0</v>
      </c>
      <c r="M4073" t="b">
        <v>0</v>
      </c>
      <c r="N4073" t="s">
        <v>9309</v>
      </c>
      <c r="O4073" t="s">
        <v>9714</v>
      </c>
      <c r="P4073">
        <v>141</v>
      </c>
      <c r="Q4073">
        <v>3309844</v>
      </c>
      <c r="R4073">
        <v>3310270</v>
      </c>
      <c r="S4073">
        <v>1</v>
      </c>
      <c r="T4073" t="s">
        <v>20877</v>
      </c>
      <c r="U4073" s="9">
        <v>179</v>
      </c>
      <c r="V4073" t="s">
        <v>5625</v>
      </c>
      <c r="W4073" t="s">
        <v>6042</v>
      </c>
      <c r="X4073" t="s">
        <v>11365</v>
      </c>
      <c r="Y4073" t="s">
        <v>30814</v>
      </c>
      <c r="Z4073">
        <v>26.548158242151899</v>
      </c>
      <c r="AA4073" s="12">
        <v>0.58675707679834399</v>
      </c>
      <c r="AB4073" s="13">
        <v>-2.5079025275176599</v>
      </c>
      <c r="AC4073" s="13">
        <v>1.21450164088982E-2</v>
      </c>
      <c r="AD4073" s="13">
        <v>101.788813639301</v>
      </c>
      <c r="AE4073" s="13">
        <v>0.69800734165010203</v>
      </c>
      <c r="AF4073" s="13">
        <v>0.22616051364211401</v>
      </c>
      <c r="AG4073" s="14">
        <v>0.821076580512202</v>
      </c>
      <c r="AJ4073" t="s">
        <v>11364</v>
      </c>
      <c r="AK4073" t="s">
        <v>11363</v>
      </c>
      <c r="AM4073" t="s">
        <v>21478</v>
      </c>
      <c r="AN4073" t="s">
        <v>21477</v>
      </c>
      <c r="AO4073" t="s">
        <v>22104</v>
      </c>
      <c r="AP4073">
        <v>63.229663449045916</v>
      </c>
      <c r="AQ4073">
        <v>178.44399999999999</v>
      </c>
      <c r="AR4073">
        <v>27.754999999999999</v>
      </c>
      <c r="AS4073">
        <v>68.027000000000001</v>
      </c>
      <c r="AT4073">
        <v>10.006</v>
      </c>
      <c r="AU4073">
        <v>20.663</v>
      </c>
      <c r="AV4073">
        <v>22.298999999999999</v>
      </c>
      <c r="AW4073">
        <v>11.887</v>
      </c>
      <c r="AX4073">
        <v>41.845999999999997</v>
      </c>
      <c r="AY4073">
        <v>207.84200000000001</v>
      </c>
      <c r="AZ4073">
        <v>229.09899999999999</v>
      </c>
      <c r="BA4073">
        <v>45.45678763392376</v>
      </c>
    </row>
    <row r="4074" spans="1:53" x14ac:dyDescent="0.25">
      <c r="A4074">
        <v>4050</v>
      </c>
      <c r="B4074" t="s">
        <v>1398</v>
      </c>
      <c r="C4074" s="7">
        <v>0.25</v>
      </c>
      <c r="D4074" t="s">
        <v>50</v>
      </c>
      <c r="E4074" s="16">
        <v>18.645198877953135</v>
      </c>
      <c r="F4074" s="12">
        <v>-2.1063376372073299</v>
      </c>
      <c r="G4074" s="13">
        <v>0.61689931372588902</v>
      </c>
      <c r="H4074" s="13">
        <v>7.3685450493854096E-2</v>
      </c>
      <c r="I4074" s="14">
        <v>0.42336796547128602</v>
      </c>
      <c r="K4074" t="b">
        <v>0</v>
      </c>
      <c r="L4074" t="b">
        <v>0</v>
      </c>
      <c r="M4074" t="b">
        <v>0</v>
      </c>
      <c r="N4074" t="s">
        <v>9309</v>
      </c>
      <c r="O4074" t="s">
        <v>9714</v>
      </c>
      <c r="P4074">
        <v>111</v>
      </c>
      <c r="Q4074">
        <v>3310257</v>
      </c>
      <c r="R4074">
        <v>3310593</v>
      </c>
      <c r="S4074">
        <v>1</v>
      </c>
      <c r="T4074" t="s">
        <v>20877</v>
      </c>
      <c r="U4074" s="9">
        <v>-13</v>
      </c>
      <c r="V4074" t="s">
        <v>5625</v>
      </c>
      <c r="W4074" t="s">
        <v>5625</v>
      </c>
      <c r="X4074" t="s">
        <v>11362</v>
      </c>
      <c r="Y4074" t="s">
        <v>30813</v>
      </c>
      <c r="Z4074">
        <v>3.9073223045238801</v>
      </c>
      <c r="AA4074" s="12">
        <v>1.0123884703591499</v>
      </c>
      <c r="AB4074" s="13">
        <v>-2.0805626485059499</v>
      </c>
      <c r="AC4074" s="13">
        <v>3.7473955726988202E-2</v>
      </c>
      <c r="AD4074" s="13">
        <v>21.756624039617598</v>
      </c>
      <c r="AE4074" s="13">
        <v>0.56224325971634503</v>
      </c>
      <c r="AF4074" s="13">
        <v>1.09721068783842</v>
      </c>
      <c r="AG4074" s="14">
        <v>0.27254930211698303</v>
      </c>
      <c r="AM4074" t="s">
        <v>5625</v>
      </c>
      <c r="AN4074" t="s">
        <v>5625</v>
      </c>
      <c r="AO4074" t="s">
        <v>5625</v>
      </c>
      <c r="AP4074">
        <v>18.398795511812541</v>
      </c>
      <c r="AQ4074">
        <v>35.051000000000002</v>
      </c>
      <c r="AR4074">
        <v>10.35</v>
      </c>
      <c r="AS4074">
        <v>10.781000000000001</v>
      </c>
      <c r="AT4074">
        <v>0</v>
      </c>
      <c r="AU4074">
        <v>0</v>
      </c>
      <c r="AV4074">
        <v>5.3849999999999998</v>
      </c>
      <c r="AW4074">
        <v>0</v>
      </c>
      <c r="AX4074">
        <v>28.568000000000001</v>
      </c>
      <c r="AY4074">
        <v>56.737000000000002</v>
      </c>
      <c r="AZ4074">
        <v>50.328000000000003</v>
      </c>
      <c r="BA4074">
        <v>27.886796561134105</v>
      </c>
    </row>
    <row r="4075" spans="1:53" x14ac:dyDescent="0.25">
      <c r="A4075">
        <v>4051</v>
      </c>
      <c r="B4075" t="s">
        <v>1397</v>
      </c>
      <c r="C4075" s="7">
        <v>0</v>
      </c>
      <c r="D4075" t="s">
        <v>770</v>
      </c>
      <c r="E4075" s="16">
        <v>173.47184864662236</v>
      </c>
      <c r="F4075" s="12">
        <v>-3.3588427630130799</v>
      </c>
      <c r="G4075" s="13">
        <v>-2.0322260557690202</v>
      </c>
      <c r="H4075" s="13">
        <v>4.4362246301770502E-10</v>
      </c>
      <c r="I4075" s="14">
        <v>1.5604636193240599E-3</v>
      </c>
      <c r="K4075" t="b">
        <v>0</v>
      </c>
      <c r="L4075" t="b">
        <v>0</v>
      </c>
      <c r="M4075" t="b">
        <v>0</v>
      </c>
      <c r="N4075" t="s">
        <v>9309</v>
      </c>
      <c r="O4075" t="s">
        <v>9714</v>
      </c>
      <c r="P4075">
        <v>398</v>
      </c>
      <c r="Q4075">
        <v>3310693</v>
      </c>
      <c r="R4075">
        <v>3311890</v>
      </c>
      <c r="S4075">
        <v>1</v>
      </c>
      <c r="T4075" t="s">
        <v>20877</v>
      </c>
      <c r="U4075" s="9">
        <v>100</v>
      </c>
      <c r="V4075" t="s">
        <v>8876</v>
      </c>
      <c r="W4075" t="s">
        <v>5730</v>
      </c>
      <c r="X4075" t="s">
        <v>11361</v>
      </c>
      <c r="Y4075" t="s">
        <v>30812</v>
      </c>
      <c r="Z4075">
        <v>128.91239450423501</v>
      </c>
      <c r="AA4075" s="12">
        <v>0.50784336859403501</v>
      </c>
      <c r="AB4075" s="13">
        <v>-6.6139344741510504</v>
      </c>
      <c r="AC4075" s="13">
        <v>3.74237445878179E-11</v>
      </c>
      <c r="AD4075" s="13">
        <v>355.37415282429498</v>
      </c>
      <c r="AE4075" s="13">
        <v>0.556338321416599</v>
      </c>
      <c r="AF4075" s="13">
        <v>-3.6528600988592399</v>
      </c>
      <c r="AG4075" s="14">
        <v>2.5933554057213401E-4</v>
      </c>
      <c r="AI4075" t="s">
        <v>9963</v>
      </c>
      <c r="AJ4075" t="s">
        <v>9699</v>
      </c>
      <c r="AK4075" t="s">
        <v>11360</v>
      </c>
      <c r="AM4075" t="s">
        <v>5625</v>
      </c>
      <c r="AN4075" t="s">
        <v>5625</v>
      </c>
      <c r="AO4075" t="s">
        <v>5625</v>
      </c>
      <c r="AP4075">
        <v>281.10039458648936</v>
      </c>
      <c r="AQ4075">
        <v>90.563999999999993</v>
      </c>
      <c r="AR4075">
        <v>224.28200000000001</v>
      </c>
      <c r="AS4075">
        <v>97.941000000000003</v>
      </c>
      <c r="AT4075">
        <v>7.1219999999999999</v>
      </c>
      <c r="AU4075">
        <v>8.4039999999999999</v>
      </c>
      <c r="AV4075">
        <v>11.715</v>
      </c>
      <c r="AW4075">
        <v>11.281000000000001</v>
      </c>
      <c r="AX4075">
        <v>68.447999999999993</v>
      </c>
      <c r="AY4075">
        <v>104.05200000000001</v>
      </c>
      <c r="AZ4075">
        <v>20.585000000000001</v>
      </c>
      <c r="BA4075">
        <v>43.314229044662092</v>
      </c>
    </row>
    <row r="4076" spans="1:53" x14ac:dyDescent="0.25">
      <c r="A4076">
        <v>4052</v>
      </c>
      <c r="B4076" t="s">
        <v>1396</v>
      </c>
      <c r="C4076" s="7">
        <v>0</v>
      </c>
      <c r="D4076" t="s">
        <v>1216</v>
      </c>
      <c r="E4076" s="16">
        <v>286.2234043386477</v>
      </c>
      <c r="F4076" s="12">
        <v>-0.90636995019607203</v>
      </c>
      <c r="G4076" s="13">
        <v>-1.91120433962113</v>
      </c>
      <c r="H4076" s="13">
        <v>5.6215609432625803E-2</v>
      </c>
      <c r="I4076" s="14">
        <v>2.6875900781154902E-4</v>
      </c>
      <c r="K4076" t="b">
        <v>0</v>
      </c>
      <c r="L4076" t="b">
        <v>0</v>
      </c>
      <c r="M4076" t="b">
        <v>0</v>
      </c>
      <c r="N4076" t="s">
        <v>9309</v>
      </c>
      <c r="O4076" t="s">
        <v>9714</v>
      </c>
      <c r="P4076">
        <v>277</v>
      </c>
      <c r="Q4076">
        <v>3311969</v>
      </c>
      <c r="R4076">
        <v>3312803</v>
      </c>
      <c r="S4076">
        <v>1</v>
      </c>
      <c r="T4076" t="s">
        <v>20877</v>
      </c>
      <c r="U4076" s="9">
        <v>79</v>
      </c>
      <c r="V4076" t="s">
        <v>5625</v>
      </c>
      <c r="W4076" t="s">
        <v>5625</v>
      </c>
      <c r="X4076" t="s">
        <v>11359</v>
      </c>
      <c r="Y4076" t="s">
        <v>30811</v>
      </c>
      <c r="Z4076">
        <v>207.60184199829101</v>
      </c>
      <c r="AA4076" s="12">
        <v>0.40986904855387701</v>
      </c>
      <c r="AB4076" s="13">
        <v>-2.2113647112266102</v>
      </c>
      <c r="AC4076" s="13">
        <v>2.7010591485311999E-2</v>
      </c>
      <c r="AD4076" s="13">
        <v>407.300634730029</v>
      </c>
      <c r="AE4076" s="13">
        <v>0.46105156573168099</v>
      </c>
      <c r="AF4076" s="13">
        <v>-4.1453157990865401</v>
      </c>
      <c r="AG4076" s="14">
        <v>3.3934570081468601E-5</v>
      </c>
      <c r="AH4076" t="s">
        <v>10844</v>
      </c>
      <c r="AI4076" t="s">
        <v>11358</v>
      </c>
      <c r="AJ4076" t="s">
        <v>10842</v>
      </c>
      <c r="AM4076" t="s">
        <v>5625</v>
      </c>
      <c r="AN4076" t="s">
        <v>5625</v>
      </c>
      <c r="AO4076" t="s">
        <v>5625</v>
      </c>
      <c r="AP4076">
        <v>406.62661735459085</v>
      </c>
      <c r="AQ4076">
        <v>136.08000000000001</v>
      </c>
      <c r="AR4076">
        <v>276.03399999999999</v>
      </c>
      <c r="AS4076">
        <v>326.15300000000002</v>
      </c>
      <c r="AT4076">
        <v>63.036000000000001</v>
      </c>
      <c r="AU4076">
        <v>98.007999999999996</v>
      </c>
      <c r="AV4076">
        <v>91.662000000000006</v>
      </c>
      <c r="AW4076">
        <v>115.366</v>
      </c>
      <c r="AX4076">
        <v>115.093</v>
      </c>
      <c r="AY4076">
        <v>98.543999999999997</v>
      </c>
      <c r="AZ4076">
        <v>64.304000000000002</v>
      </c>
      <c r="BA4076">
        <v>126.5806439590279</v>
      </c>
    </row>
    <row r="4077" spans="1:53" x14ac:dyDescent="0.25">
      <c r="A4077">
        <v>4053</v>
      </c>
      <c r="B4077" t="s">
        <v>1394</v>
      </c>
      <c r="C4077" s="7">
        <v>0</v>
      </c>
      <c r="D4077" t="s">
        <v>1395</v>
      </c>
      <c r="E4077" s="16">
        <v>890.52755032388927</v>
      </c>
      <c r="F4077" s="12">
        <v>-1.4559749888253899</v>
      </c>
      <c r="G4077" s="13">
        <v>-2.4297264682533499</v>
      </c>
      <c r="H4077" s="13">
        <v>2.0454639504040601E-3</v>
      </c>
      <c r="I4077" s="14">
        <v>1.7671843597267499E-5</v>
      </c>
      <c r="K4077" t="b">
        <v>0</v>
      </c>
      <c r="L4077" t="b">
        <v>0</v>
      </c>
      <c r="M4077" t="b">
        <v>0</v>
      </c>
      <c r="N4077" t="s">
        <v>9309</v>
      </c>
      <c r="O4077" t="s">
        <v>9714</v>
      </c>
      <c r="P4077">
        <v>477</v>
      </c>
      <c r="Q4077">
        <v>3313058</v>
      </c>
      <c r="R4077">
        <v>3314492</v>
      </c>
      <c r="S4077">
        <v>1</v>
      </c>
      <c r="T4077" t="s">
        <v>20877</v>
      </c>
      <c r="U4077" s="9">
        <v>255</v>
      </c>
      <c r="V4077" t="s">
        <v>8877</v>
      </c>
      <c r="W4077" t="s">
        <v>5625</v>
      </c>
      <c r="X4077" t="s">
        <v>11357</v>
      </c>
      <c r="Y4077" t="s">
        <v>30810</v>
      </c>
      <c r="Z4077">
        <v>985.58739782673297</v>
      </c>
      <c r="AA4077" s="12">
        <v>0.42362952634391599</v>
      </c>
      <c r="AB4077" s="13">
        <v>-3.4369063020488899</v>
      </c>
      <c r="AC4077" s="13">
        <v>5.8839911384428998E-4</v>
      </c>
      <c r="AD4077" s="13">
        <v>2057.08089339254</v>
      </c>
      <c r="AE4077" s="13">
        <v>0.50492198426594903</v>
      </c>
      <c r="AF4077" s="13">
        <v>-4.8120829434386101</v>
      </c>
      <c r="AG4077" s="14">
        <v>1.49365336082686E-6</v>
      </c>
      <c r="AH4077" t="s">
        <v>11356</v>
      </c>
      <c r="AI4077" t="s">
        <v>11355</v>
      </c>
      <c r="AJ4077" t="s">
        <v>11354</v>
      </c>
      <c r="AM4077" t="s">
        <v>5625</v>
      </c>
      <c r="AN4077" t="s">
        <v>5625</v>
      </c>
      <c r="AO4077" t="s">
        <v>5625</v>
      </c>
      <c r="AP4077">
        <v>1613.8592012955571</v>
      </c>
      <c r="AQ4077">
        <v>439.76400000000001</v>
      </c>
      <c r="AR4077">
        <v>717.81700000000001</v>
      </c>
      <c r="AS4077">
        <v>790.67</v>
      </c>
      <c r="AT4077">
        <v>176.37</v>
      </c>
      <c r="AU4077">
        <v>163.108</v>
      </c>
      <c r="AV4077">
        <v>220.495</v>
      </c>
      <c r="AW4077">
        <v>211.88200000000001</v>
      </c>
      <c r="AX4077">
        <v>263.685</v>
      </c>
      <c r="AY4077">
        <v>164.256</v>
      </c>
      <c r="AZ4077">
        <v>154.31100000000001</v>
      </c>
      <c r="BA4077">
        <v>273.12725267909087</v>
      </c>
    </row>
    <row r="4078" spans="1:53" x14ac:dyDescent="0.25">
      <c r="A4078">
        <v>4054</v>
      </c>
      <c r="B4078" t="s">
        <v>1393</v>
      </c>
      <c r="C4078" s="7">
        <v>0.5</v>
      </c>
      <c r="D4078" t="s">
        <v>5645</v>
      </c>
      <c r="E4078" s="16">
        <v>2.1895392579337134</v>
      </c>
      <c r="F4078" s="12">
        <v>0.237102682212531</v>
      </c>
      <c r="G4078" s="13">
        <v>-1.31350171774238</v>
      </c>
      <c r="H4078" s="13">
        <v>1</v>
      </c>
      <c r="I4078" s="14">
        <v>1</v>
      </c>
      <c r="K4078" t="b">
        <v>0</v>
      </c>
      <c r="L4078" t="b">
        <v>0</v>
      </c>
      <c r="M4078" t="b">
        <v>0</v>
      </c>
      <c r="N4078" t="s">
        <v>9309</v>
      </c>
      <c r="O4078" t="s">
        <v>9714</v>
      </c>
      <c r="P4078">
        <v>65</v>
      </c>
      <c r="Q4078">
        <v>3314654</v>
      </c>
      <c r="R4078">
        <v>3314852</v>
      </c>
      <c r="S4078">
        <v>1</v>
      </c>
      <c r="T4078" t="s">
        <v>20877</v>
      </c>
      <c r="U4078" s="9">
        <v>162</v>
      </c>
      <c r="V4078" t="s">
        <v>5625</v>
      </c>
      <c r="W4078" t="s">
        <v>5625</v>
      </c>
      <c r="X4078" t="s">
        <v>11353</v>
      </c>
      <c r="Y4078" t="s">
        <v>30809</v>
      </c>
      <c r="Z4078">
        <v>0.44000064595383598</v>
      </c>
      <c r="AA4078" s="12">
        <v>1.4743428403361101</v>
      </c>
      <c r="AB4078" s="13">
        <v>0.16081923127084699</v>
      </c>
      <c r="AC4078" s="13">
        <v>0.87223577802519803</v>
      </c>
      <c r="AD4078" s="13">
        <v>0.69174271479500005</v>
      </c>
      <c r="AE4078" s="13">
        <v>1.2519230618983701</v>
      </c>
      <c r="AF4078" s="13">
        <v>-1.04918725257016</v>
      </c>
      <c r="AG4078" s="14">
        <v>0.29409194443710901</v>
      </c>
      <c r="AM4078" t="s">
        <v>5625</v>
      </c>
      <c r="AN4078" t="s">
        <v>5625</v>
      </c>
      <c r="AO4078" t="s">
        <v>5625</v>
      </c>
      <c r="AP4078">
        <v>2.2301570317348536</v>
      </c>
      <c r="AQ4078">
        <v>1.3520000000000001</v>
      </c>
      <c r="AR4078">
        <v>3.5129999999999999</v>
      </c>
      <c r="AS4078">
        <v>1.663</v>
      </c>
      <c r="AT4078">
        <v>0</v>
      </c>
      <c r="AU4078">
        <v>0</v>
      </c>
      <c r="AV4078">
        <v>4.569</v>
      </c>
      <c r="AW4078">
        <v>0</v>
      </c>
      <c r="AX4078">
        <v>0</v>
      </c>
      <c r="AY4078">
        <v>2.14</v>
      </c>
      <c r="AZ4078">
        <v>0</v>
      </c>
      <c r="BA4078">
        <v>0</v>
      </c>
    </row>
    <row r="4079" spans="1:53" x14ac:dyDescent="0.25">
      <c r="A4079">
        <v>4055</v>
      </c>
      <c r="B4079" t="s">
        <v>11352</v>
      </c>
      <c r="C4079" s="7" t="s">
        <v>5625</v>
      </c>
      <c r="D4079" t="s">
        <v>5645</v>
      </c>
      <c r="E4079" s="16" t="s">
        <v>5625</v>
      </c>
      <c r="F4079" s="12" t="s">
        <v>5625</v>
      </c>
      <c r="G4079" s="13" t="s">
        <v>5625</v>
      </c>
      <c r="H4079" s="13" t="s">
        <v>5625</v>
      </c>
      <c r="I4079" s="14" t="s">
        <v>5625</v>
      </c>
      <c r="J4079" t="s">
        <v>5625</v>
      </c>
      <c r="K4079" t="b">
        <v>1</v>
      </c>
      <c r="L4079" t="b">
        <v>0</v>
      </c>
      <c r="M4079" t="b">
        <v>0</v>
      </c>
      <c r="N4079" t="s">
        <v>9309</v>
      </c>
      <c r="O4079" t="s">
        <v>9714</v>
      </c>
      <c r="P4079">
        <v>47</v>
      </c>
      <c r="Q4079">
        <v>3314832</v>
      </c>
      <c r="R4079">
        <v>3314976</v>
      </c>
      <c r="S4079">
        <v>1</v>
      </c>
      <c r="T4079" t="s">
        <v>20877</v>
      </c>
      <c r="U4079" s="9" t="s">
        <v>5625</v>
      </c>
      <c r="V4079" t="s">
        <v>5625</v>
      </c>
      <c r="W4079" t="s">
        <v>5625</v>
      </c>
      <c r="X4079" t="s">
        <v>11351</v>
      </c>
      <c r="Y4079" t="s">
        <v>5625</v>
      </c>
      <c r="Z4079" t="s">
        <v>5625</v>
      </c>
      <c r="AA4079" s="12" t="s">
        <v>5625</v>
      </c>
      <c r="AB4079" s="13" t="s">
        <v>5625</v>
      </c>
      <c r="AC4079" s="13" t="s">
        <v>5625</v>
      </c>
      <c r="AD4079" s="13" t="s">
        <v>5625</v>
      </c>
      <c r="AE4079" s="13" t="s">
        <v>5625</v>
      </c>
      <c r="AF4079" s="13" t="s">
        <v>5625</v>
      </c>
      <c r="AG4079" s="14" t="s">
        <v>5625</v>
      </c>
      <c r="AM4079" t="s">
        <v>5625</v>
      </c>
      <c r="AN4079" t="s">
        <v>5625</v>
      </c>
      <c r="AO4079" t="s">
        <v>5625</v>
      </c>
      <c r="AP4079" t="s">
        <v>5625</v>
      </c>
      <c r="AQ4079" t="s">
        <v>5625</v>
      </c>
      <c r="AR4079" t="s">
        <v>5625</v>
      </c>
      <c r="AS4079" t="s">
        <v>5625</v>
      </c>
      <c r="AT4079" t="s">
        <v>5625</v>
      </c>
      <c r="AU4079" t="s">
        <v>5625</v>
      </c>
      <c r="AV4079" t="s">
        <v>5625</v>
      </c>
      <c r="AW4079" t="s">
        <v>5625</v>
      </c>
      <c r="AX4079" t="s">
        <v>5625</v>
      </c>
      <c r="AY4079" t="s">
        <v>5625</v>
      </c>
      <c r="AZ4079" t="s">
        <v>5625</v>
      </c>
      <c r="BA4079" t="s">
        <v>5625</v>
      </c>
    </row>
    <row r="4080" spans="1:53" x14ac:dyDescent="0.25">
      <c r="A4080">
        <v>4056</v>
      </c>
      <c r="B4080" t="s">
        <v>1392</v>
      </c>
      <c r="C4080" s="7">
        <v>0</v>
      </c>
      <c r="D4080" t="s">
        <v>3</v>
      </c>
      <c r="E4080" s="16">
        <v>39.043303655266627</v>
      </c>
      <c r="F4080" s="12">
        <v>-0.69429339120661604</v>
      </c>
      <c r="G4080" s="13">
        <v>0.11905767932314699</v>
      </c>
      <c r="H4080" s="13">
        <v>0.267299705650689</v>
      </c>
      <c r="I4080" s="14">
        <v>0.82692237080387099</v>
      </c>
      <c r="K4080" t="b">
        <v>0</v>
      </c>
      <c r="L4080" t="b">
        <v>0</v>
      </c>
      <c r="M4080" t="b">
        <v>0</v>
      </c>
      <c r="N4080" t="s">
        <v>9309</v>
      </c>
      <c r="O4080" t="s">
        <v>9714</v>
      </c>
      <c r="P4080">
        <v>127</v>
      </c>
      <c r="Q4080">
        <v>3314908</v>
      </c>
      <c r="R4080">
        <v>3315292</v>
      </c>
      <c r="S4080">
        <v>1</v>
      </c>
      <c r="T4080" t="s">
        <v>20877</v>
      </c>
      <c r="U4080" s="9">
        <v>56</v>
      </c>
      <c r="V4080" t="s">
        <v>5625</v>
      </c>
      <c r="W4080" t="s">
        <v>5714</v>
      </c>
      <c r="X4080" t="s">
        <v>11350</v>
      </c>
      <c r="Y4080" t="s">
        <v>30808</v>
      </c>
      <c r="Z4080">
        <v>13.6579700639997</v>
      </c>
      <c r="AA4080" s="12">
        <v>0.51614153215681102</v>
      </c>
      <c r="AB4080" s="13">
        <v>-1.34516086761195</v>
      </c>
      <c r="AC4080" s="13">
        <v>0.17857329038754399</v>
      </c>
      <c r="AD4080" s="13">
        <v>42.445424000737397</v>
      </c>
      <c r="AE4080" s="13">
        <v>0.34642116538878798</v>
      </c>
      <c r="AF4080" s="13">
        <v>0.34367899891315301</v>
      </c>
      <c r="AG4080" s="14">
        <v>0.73108770662203804</v>
      </c>
      <c r="AJ4080" t="s">
        <v>11349</v>
      </c>
      <c r="AK4080" t="s">
        <v>11348</v>
      </c>
      <c r="AM4080" t="s">
        <v>5625</v>
      </c>
      <c r="AN4080" t="s">
        <v>5625</v>
      </c>
      <c r="AO4080" t="s">
        <v>5625</v>
      </c>
      <c r="AP4080">
        <v>42.547214621066502</v>
      </c>
      <c r="AQ4080">
        <v>38.338000000000001</v>
      </c>
      <c r="AR4080">
        <v>28.978999999999999</v>
      </c>
      <c r="AS4080">
        <v>46.308999999999997</v>
      </c>
      <c r="AT4080">
        <v>7.4</v>
      </c>
      <c r="AU4080">
        <v>16.373999999999999</v>
      </c>
      <c r="AV4080">
        <v>16.492000000000001</v>
      </c>
      <c r="AW4080">
        <v>17.582999999999998</v>
      </c>
      <c r="AX4080">
        <v>63.384999999999998</v>
      </c>
      <c r="AY4080">
        <v>59.573999999999998</v>
      </c>
      <c r="AZ4080">
        <v>64.168000000000006</v>
      </c>
      <c r="BA4080">
        <v>52.05535358078366</v>
      </c>
    </row>
    <row r="4081" spans="1:53" x14ac:dyDescent="0.25">
      <c r="A4081">
        <v>4057</v>
      </c>
      <c r="B4081" t="s">
        <v>1390</v>
      </c>
      <c r="C4081" s="7">
        <v>0</v>
      </c>
      <c r="D4081" t="s">
        <v>1391</v>
      </c>
      <c r="E4081" s="16">
        <v>57.832909551350582</v>
      </c>
      <c r="F4081" s="12">
        <v>0.56969055973359195</v>
      </c>
      <c r="G4081" s="13">
        <v>-0.93959548696636597</v>
      </c>
      <c r="H4081" s="13">
        <v>0.228905192098529</v>
      </c>
      <c r="I4081" s="14">
        <v>7.6718356124820405E-2</v>
      </c>
      <c r="K4081" t="b">
        <v>0</v>
      </c>
      <c r="L4081" t="b">
        <v>0</v>
      </c>
      <c r="M4081" t="b">
        <v>0</v>
      </c>
      <c r="N4081" t="s">
        <v>9309</v>
      </c>
      <c r="O4081" t="s">
        <v>9714</v>
      </c>
      <c r="P4081">
        <v>234</v>
      </c>
      <c r="Q4081">
        <v>3315311</v>
      </c>
      <c r="R4081">
        <v>3316016</v>
      </c>
      <c r="S4081">
        <v>1</v>
      </c>
      <c r="T4081" t="s">
        <v>20877</v>
      </c>
      <c r="U4081" s="9">
        <v>19</v>
      </c>
      <c r="V4081" t="s">
        <v>8878</v>
      </c>
      <c r="W4081" t="s">
        <v>8879</v>
      </c>
      <c r="X4081" t="s">
        <v>11347</v>
      </c>
      <c r="Y4081" t="s">
        <v>30807</v>
      </c>
      <c r="Z4081">
        <v>57.4541121446861</v>
      </c>
      <c r="AA4081" s="12">
        <v>0.39445112068542598</v>
      </c>
      <c r="AB4081" s="13">
        <v>1.4442614809755301</v>
      </c>
      <c r="AC4081" s="13">
        <v>0.14866543652403799</v>
      </c>
      <c r="AD4081" s="13">
        <v>84.512780673151894</v>
      </c>
      <c r="AE4081" s="13">
        <v>0.42978674183433202</v>
      </c>
      <c r="AF4081" s="13">
        <v>-2.1861900228847602</v>
      </c>
      <c r="AG4081" s="14">
        <v>2.88017059032253E-2</v>
      </c>
      <c r="AH4081" t="s">
        <v>11346</v>
      </c>
      <c r="AI4081" t="s">
        <v>11345</v>
      </c>
      <c r="AJ4081" t="s">
        <v>11344</v>
      </c>
      <c r="AK4081" t="s">
        <v>11343</v>
      </c>
      <c r="AM4081" t="s">
        <v>5625</v>
      </c>
      <c r="AN4081" t="s">
        <v>5625</v>
      </c>
      <c r="AO4081" t="s">
        <v>5625</v>
      </c>
      <c r="AP4081">
        <v>94.577638205402337</v>
      </c>
      <c r="AQ4081">
        <v>39.106000000000002</v>
      </c>
      <c r="AR4081">
        <v>53.273000000000003</v>
      </c>
      <c r="AS4081">
        <v>44.375</v>
      </c>
      <c r="AT4081">
        <v>56.432000000000002</v>
      </c>
      <c r="AU4081">
        <v>58.862000000000002</v>
      </c>
      <c r="AV4081">
        <v>53.255000000000003</v>
      </c>
      <c r="AW4081">
        <v>38.308999999999997</v>
      </c>
      <c r="AX4081">
        <v>43.277000000000001</v>
      </c>
      <c r="AY4081">
        <v>42.664000000000001</v>
      </c>
      <c r="AZ4081">
        <v>36.322000000000003</v>
      </c>
      <c r="BA4081">
        <v>43.416380007802545</v>
      </c>
    </row>
    <row r="4082" spans="1:53" x14ac:dyDescent="0.25">
      <c r="A4082">
        <v>4058</v>
      </c>
      <c r="B4082" t="s">
        <v>1389</v>
      </c>
      <c r="C4082" s="7">
        <v>0.33333333333333331</v>
      </c>
      <c r="D4082" t="s">
        <v>3</v>
      </c>
      <c r="E4082" s="16">
        <v>18.767027307087524</v>
      </c>
      <c r="F4082" s="12">
        <v>1.3723697408964599</v>
      </c>
      <c r="G4082" s="13">
        <v>-0.37731216279982099</v>
      </c>
      <c r="H4082" s="13">
        <v>0.40749219924751101</v>
      </c>
      <c r="I4082" s="14">
        <v>0.84876429858204705</v>
      </c>
      <c r="K4082" t="b">
        <v>0</v>
      </c>
      <c r="L4082" t="b">
        <v>0</v>
      </c>
      <c r="M4082" t="b">
        <v>0</v>
      </c>
      <c r="N4082" t="s">
        <v>9309</v>
      </c>
      <c r="O4082" t="s">
        <v>9714</v>
      </c>
      <c r="P4082">
        <v>89</v>
      </c>
      <c r="Q4082">
        <v>3316137</v>
      </c>
      <c r="R4082">
        <v>3316407</v>
      </c>
      <c r="S4082">
        <v>1</v>
      </c>
      <c r="T4082" t="s">
        <v>20877</v>
      </c>
      <c r="U4082" s="9">
        <v>121</v>
      </c>
      <c r="V4082" t="s">
        <v>5625</v>
      </c>
      <c r="W4082" t="s">
        <v>5625</v>
      </c>
      <c r="X4082" t="s">
        <v>11342</v>
      </c>
      <c r="Y4082" t="s">
        <v>30806</v>
      </c>
      <c r="Z4082">
        <v>12.877629088606</v>
      </c>
      <c r="AA4082" s="12">
        <v>1.33083652098046</v>
      </c>
      <c r="AB4082" s="13">
        <v>1.0312083559935701</v>
      </c>
      <c r="AC4082" s="13">
        <v>0.30244312299402598</v>
      </c>
      <c r="AD4082" s="13">
        <v>11.749548141720499</v>
      </c>
      <c r="AE4082" s="13">
        <v>1.2467084933082599</v>
      </c>
      <c r="AF4082" s="13">
        <v>-0.30264666104791499</v>
      </c>
      <c r="AG4082" s="14">
        <v>0.76215915068014295</v>
      </c>
      <c r="AM4082" t="s">
        <v>5625</v>
      </c>
      <c r="AN4082" t="s">
        <v>5625</v>
      </c>
      <c r="AO4082" t="s">
        <v>5625</v>
      </c>
      <c r="AP4082">
        <v>44.157109228350102</v>
      </c>
      <c r="AQ4082">
        <v>0</v>
      </c>
      <c r="AR4082">
        <v>30.911000000000001</v>
      </c>
      <c r="AS4082">
        <v>0</v>
      </c>
      <c r="AT4082">
        <v>68.412000000000006</v>
      </c>
      <c r="AU4082">
        <v>23.286999999999999</v>
      </c>
      <c r="AV4082">
        <v>46.91</v>
      </c>
      <c r="AW4082">
        <v>18.754999999999999</v>
      </c>
      <c r="AX4082">
        <v>43.168999999999997</v>
      </c>
      <c r="AY4082">
        <v>0</v>
      </c>
      <c r="AZ4082">
        <v>0</v>
      </c>
      <c r="BA4082">
        <v>25.449283972827569</v>
      </c>
    </row>
    <row r="4083" spans="1:53" x14ac:dyDescent="0.25">
      <c r="A4083">
        <v>4059</v>
      </c>
      <c r="B4083" t="s">
        <v>1388</v>
      </c>
      <c r="C4083" s="7">
        <v>0</v>
      </c>
      <c r="D4083" t="s">
        <v>50</v>
      </c>
      <c r="E4083" s="16">
        <v>88.091124819632327</v>
      </c>
      <c r="F4083" s="12">
        <v>1.21559384946092</v>
      </c>
      <c r="G4083" s="13">
        <v>2.2536575150059301E-2</v>
      </c>
      <c r="H4083" s="13">
        <v>2.6446379175816799E-3</v>
      </c>
      <c r="I4083" s="14">
        <v>0.97872024021124304</v>
      </c>
      <c r="K4083" t="b">
        <v>0</v>
      </c>
      <c r="L4083" t="b">
        <v>0</v>
      </c>
      <c r="M4083" t="b">
        <v>0</v>
      </c>
      <c r="N4083" t="s">
        <v>9309</v>
      </c>
      <c r="O4083" t="s">
        <v>9714</v>
      </c>
      <c r="P4083">
        <v>171</v>
      </c>
      <c r="Q4083">
        <v>3316424</v>
      </c>
      <c r="R4083">
        <v>3316940</v>
      </c>
      <c r="S4083">
        <v>1</v>
      </c>
      <c r="T4083" t="s">
        <v>20877</v>
      </c>
      <c r="U4083" s="9">
        <v>17</v>
      </c>
      <c r="V4083" t="s">
        <v>5625</v>
      </c>
      <c r="W4083" t="s">
        <v>8880</v>
      </c>
      <c r="X4083" t="s">
        <v>11341</v>
      </c>
      <c r="Y4083" t="s">
        <v>30805</v>
      </c>
      <c r="Z4083">
        <v>86.000018509606704</v>
      </c>
      <c r="AA4083" s="12">
        <v>0.36199638623428698</v>
      </c>
      <c r="AB4083" s="13">
        <v>3.3580275817288801</v>
      </c>
      <c r="AC4083" s="13">
        <v>7.8500779686142201E-4</v>
      </c>
      <c r="AD4083" s="13">
        <v>124.03038949716201</v>
      </c>
      <c r="AE4083" s="13">
        <v>0.50290306149855302</v>
      </c>
      <c r="AF4083" s="13">
        <v>4.4812960738208001E-2</v>
      </c>
      <c r="AG4083" s="14">
        <v>0.964256394296791</v>
      </c>
      <c r="AI4083" t="s">
        <v>11340</v>
      </c>
      <c r="AJ4083" t="s">
        <v>11339</v>
      </c>
      <c r="AK4083" t="s">
        <v>11338</v>
      </c>
      <c r="AM4083" t="s">
        <v>5625</v>
      </c>
      <c r="AN4083" t="s">
        <v>5625</v>
      </c>
      <c r="AO4083" t="s">
        <v>5625</v>
      </c>
      <c r="AP4083">
        <v>107.82549927852932</v>
      </c>
      <c r="AQ4083">
        <v>47.722999999999999</v>
      </c>
      <c r="AR4083">
        <v>88.96</v>
      </c>
      <c r="AS4083">
        <v>107.85599999999999</v>
      </c>
      <c r="AT4083">
        <v>101.884</v>
      </c>
      <c r="AU4083">
        <v>116.97799999999999</v>
      </c>
      <c r="AV4083">
        <v>154.28800000000001</v>
      </c>
      <c r="AW4083">
        <v>127.581</v>
      </c>
      <c r="AX4083">
        <v>195.989</v>
      </c>
      <c r="AY4083">
        <v>78.816999999999993</v>
      </c>
      <c r="AZ4083">
        <v>70.224999999999994</v>
      </c>
      <c r="BA4083">
        <v>151.32370226971994</v>
      </c>
    </row>
    <row r="4084" spans="1:53" x14ac:dyDescent="0.25">
      <c r="A4084">
        <v>4060</v>
      </c>
      <c r="B4084" t="s">
        <v>1386</v>
      </c>
      <c r="C4084" s="7">
        <v>0</v>
      </c>
      <c r="D4084" t="s">
        <v>1387</v>
      </c>
      <c r="E4084" s="16">
        <v>30.288357630257345</v>
      </c>
      <c r="F4084" s="12">
        <v>1.4490172672975401</v>
      </c>
      <c r="G4084" s="13">
        <v>2.2475636181818399</v>
      </c>
      <c r="H4084" s="13">
        <v>1.61564570721782E-2</v>
      </c>
      <c r="I4084" s="14">
        <v>2.4361490929340299E-2</v>
      </c>
      <c r="K4084" t="b">
        <v>0</v>
      </c>
      <c r="L4084" t="b">
        <v>0</v>
      </c>
      <c r="M4084" t="b">
        <v>0</v>
      </c>
      <c r="N4084" t="s">
        <v>9309</v>
      </c>
      <c r="O4084" t="s">
        <v>9714</v>
      </c>
      <c r="P4084">
        <v>187</v>
      </c>
      <c r="Q4084">
        <v>3317039</v>
      </c>
      <c r="R4084">
        <v>3317603</v>
      </c>
      <c r="S4084">
        <v>-1</v>
      </c>
      <c r="T4084" t="s">
        <v>20877</v>
      </c>
      <c r="U4084" s="9">
        <v>99</v>
      </c>
      <c r="V4084" t="s">
        <v>8881</v>
      </c>
      <c r="W4084" t="s">
        <v>8882</v>
      </c>
      <c r="X4084" t="s">
        <v>11337</v>
      </c>
      <c r="Y4084" t="s">
        <v>30804</v>
      </c>
      <c r="Z4084">
        <v>36.422467170708003</v>
      </c>
      <c r="AA4084" s="12">
        <v>0.53067890973811205</v>
      </c>
      <c r="AB4084" s="13">
        <v>2.7304971814550201</v>
      </c>
      <c r="AC4084" s="13">
        <v>6.3238873864054504E-3</v>
      </c>
      <c r="AD4084" s="13">
        <v>162.487355313856</v>
      </c>
      <c r="AE4084" s="13">
        <v>0.83291534430480996</v>
      </c>
      <c r="AF4084" s="13">
        <v>2.6984298386983898</v>
      </c>
      <c r="AG4084" s="14">
        <v>6.9667421558367503E-3</v>
      </c>
      <c r="AJ4084" t="s">
        <v>11336</v>
      </c>
      <c r="AK4084" t="s">
        <v>11335</v>
      </c>
      <c r="AM4084" t="s">
        <v>5625</v>
      </c>
      <c r="AN4084" t="s">
        <v>5625</v>
      </c>
      <c r="AO4084" t="s">
        <v>5625</v>
      </c>
      <c r="AP4084">
        <v>49.32443052102937</v>
      </c>
      <c r="AQ4084">
        <v>10.441000000000001</v>
      </c>
      <c r="AR4084">
        <v>34.529000000000003</v>
      </c>
      <c r="AS4084">
        <v>26.859000000000002</v>
      </c>
      <c r="AT4084">
        <v>45.347000000000001</v>
      </c>
      <c r="AU4084">
        <v>49.052</v>
      </c>
      <c r="AV4084">
        <v>80.203000000000003</v>
      </c>
      <c r="AW4084">
        <v>29.928999999999998</v>
      </c>
      <c r="AX4084">
        <v>482.00599999999997</v>
      </c>
      <c r="AY4084">
        <v>48.823999999999998</v>
      </c>
      <c r="AZ4084">
        <v>23.986000000000001</v>
      </c>
      <c r="BA4084">
        <v>438.59404293596447</v>
      </c>
    </row>
    <row r="4085" spans="1:53" x14ac:dyDescent="0.25">
      <c r="A4085">
        <v>4061</v>
      </c>
      <c r="B4085" t="s">
        <v>1384</v>
      </c>
      <c r="C4085" s="7">
        <v>0</v>
      </c>
      <c r="D4085" t="s">
        <v>1385</v>
      </c>
      <c r="E4085" s="16">
        <v>21.711452154465444</v>
      </c>
      <c r="F4085" s="12">
        <v>1.0051789374689599</v>
      </c>
      <c r="G4085" s="13">
        <v>1.6864348117630701</v>
      </c>
      <c r="H4085" s="13">
        <v>0.20911363033680699</v>
      </c>
      <c r="I4085" s="14">
        <v>0.16239005533416601</v>
      </c>
      <c r="K4085" t="b">
        <v>0</v>
      </c>
      <c r="L4085" t="b">
        <v>0</v>
      </c>
      <c r="M4085" t="b">
        <v>0</v>
      </c>
      <c r="N4085" t="s">
        <v>9309</v>
      </c>
      <c r="O4085" t="s">
        <v>9714</v>
      </c>
      <c r="P4085">
        <v>140</v>
      </c>
      <c r="Q4085">
        <v>3317584</v>
      </c>
      <c r="R4085">
        <v>3318007</v>
      </c>
      <c r="S4085">
        <v>-1</v>
      </c>
      <c r="T4085" t="s">
        <v>20877</v>
      </c>
      <c r="U4085" s="9">
        <v>-19</v>
      </c>
      <c r="V4085" t="s">
        <v>6063</v>
      </c>
      <c r="W4085" t="s">
        <v>6064</v>
      </c>
      <c r="X4085" t="s">
        <v>11334</v>
      </c>
      <c r="Y4085" t="s">
        <v>30803</v>
      </c>
      <c r="Z4085">
        <v>15.8821401868869</v>
      </c>
      <c r="AA4085" s="12">
        <v>0.66946774465514403</v>
      </c>
      <c r="AB4085" s="13">
        <v>1.50145984701137</v>
      </c>
      <c r="AC4085" s="13">
        <v>0.133236664652637</v>
      </c>
      <c r="AD4085" s="13">
        <v>64.577997410388093</v>
      </c>
      <c r="AE4085" s="13">
        <v>0.94823413783355903</v>
      </c>
      <c r="AF4085" s="13">
        <v>1.7785004193332301</v>
      </c>
      <c r="AG4085" s="14">
        <v>7.5321703135292503E-2</v>
      </c>
      <c r="AJ4085" t="s">
        <v>11333</v>
      </c>
      <c r="AK4085" t="s">
        <v>11332</v>
      </c>
      <c r="AM4085" t="s">
        <v>5625</v>
      </c>
      <c r="AN4085" t="s">
        <v>5625</v>
      </c>
      <c r="AO4085" t="s">
        <v>5625</v>
      </c>
      <c r="AP4085">
        <v>34.448808617861779</v>
      </c>
      <c r="AQ4085">
        <v>3.1640000000000001</v>
      </c>
      <c r="AR4085">
        <v>32.884</v>
      </c>
      <c r="AS4085">
        <v>16.349</v>
      </c>
      <c r="AT4085">
        <v>33.590000000000003</v>
      </c>
      <c r="AU4085">
        <v>23.783000000000001</v>
      </c>
      <c r="AV4085">
        <v>29.942</v>
      </c>
      <c r="AW4085">
        <v>19.952999999999999</v>
      </c>
      <c r="AX4085">
        <v>307.96499999999997</v>
      </c>
      <c r="AY4085">
        <v>17.026</v>
      </c>
      <c r="AZ4085">
        <v>4.569</v>
      </c>
      <c r="BA4085">
        <v>172.77947145962236</v>
      </c>
    </row>
    <row r="4086" spans="1:53" x14ac:dyDescent="0.25">
      <c r="A4086">
        <v>4062</v>
      </c>
      <c r="B4086" t="s">
        <v>1382</v>
      </c>
      <c r="C4086" s="7">
        <v>0</v>
      </c>
      <c r="D4086" t="s">
        <v>1383</v>
      </c>
      <c r="E4086" s="16">
        <v>1622.9848800600971</v>
      </c>
      <c r="F4086" s="12">
        <v>1.5513454952979</v>
      </c>
      <c r="G4086" s="13">
        <v>-1.1481889009214901</v>
      </c>
      <c r="H4086" s="13">
        <v>1.01191523611718E-6</v>
      </c>
      <c r="I4086" s="14">
        <v>6.7486363194313196E-3</v>
      </c>
      <c r="K4086" t="b">
        <v>0</v>
      </c>
      <c r="L4086" t="b">
        <v>0</v>
      </c>
      <c r="M4086" t="b">
        <v>0</v>
      </c>
      <c r="N4086" t="s">
        <v>9309</v>
      </c>
      <c r="O4086" t="s">
        <v>9714</v>
      </c>
      <c r="P4086">
        <v>256</v>
      </c>
      <c r="Q4086">
        <v>3318230</v>
      </c>
      <c r="R4086">
        <v>3319001</v>
      </c>
      <c r="S4086">
        <v>-1</v>
      </c>
      <c r="T4086" t="s">
        <v>20877</v>
      </c>
      <c r="U4086" s="9">
        <v>223</v>
      </c>
      <c r="V4086" t="s">
        <v>8883</v>
      </c>
      <c r="W4086" t="s">
        <v>8884</v>
      </c>
      <c r="X4086" t="s">
        <v>11331</v>
      </c>
      <c r="Y4086" t="s">
        <v>30802</v>
      </c>
      <c r="Z4086">
        <v>2819.40144259317</v>
      </c>
      <c r="AA4086" s="12">
        <v>0.29434107751706001</v>
      </c>
      <c r="AB4086" s="13">
        <v>5.2705708234284101</v>
      </c>
      <c r="AC4086" s="13">
        <v>1.3600013521826299E-7</v>
      </c>
      <c r="AD4086" s="13">
        <v>2477.1659270350601</v>
      </c>
      <c r="AE4086" s="13">
        <v>0.36173646474902998</v>
      </c>
      <c r="AF4086" s="13">
        <v>-3.1741032846055299</v>
      </c>
      <c r="AG4086" s="14">
        <v>1.50300197002632E-3</v>
      </c>
      <c r="AH4086" t="s">
        <v>11330</v>
      </c>
      <c r="AI4086" t="s">
        <v>9453</v>
      </c>
      <c r="AJ4086" t="s">
        <v>11329</v>
      </c>
      <c r="AK4086" t="s">
        <v>11328</v>
      </c>
      <c r="AM4086" t="s">
        <v>5625</v>
      </c>
      <c r="AN4086" t="s">
        <v>5625</v>
      </c>
      <c r="AO4086" t="s">
        <v>5625</v>
      </c>
      <c r="AP4086">
        <v>2241.0735202403885</v>
      </c>
      <c r="AQ4086">
        <v>1231.749</v>
      </c>
      <c r="AR4086">
        <v>1630.9670000000001</v>
      </c>
      <c r="AS4086">
        <v>1388.15</v>
      </c>
      <c r="AT4086">
        <v>2970.739</v>
      </c>
      <c r="AU4086">
        <v>3317.4830000000002</v>
      </c>
      <c r="AV4086">
        <v>2548.0349999999999</v>
      </c>
      <c r="AW4086">
        <v>2769.5320000000002</v>
      </c>
      <c r="AX4086">
        <v>822.13099999999997</v>
      </c>
      <c r="AY4086">
        <v>1002.778</v>
      </c>
      <c r="AZ4086">
        <v>1317.222</v>
      </c>
      <c r="BA4086">
        <v>938.211664537704</v>
      </c>
    </row>
    <row r="4087" spans="1:53" x14ac:dyDescent="0.25">
      <c r="A4087">
        <v>4063</v>
      </c>
      <c r="B4087" t="s">
        <v>1380</v>
      </c>
      <c r="C4087" s="7">
        <v>0</v>
      </c>
      <c r="D4087" t="s">
        <v>1381</v>
      </c>
      <c r="E4087" s="16">
        <v>246.06569648339544</v>
      </c>
      <c r="F4087" s="12">
        <v>2.9620500283440099</v>
      </c>
      <c r="G4087" s="13">
        <v>-1.5170022201901701</v>
      </c>
      <c r="H4087" s="13">
        <v>4.98628684111565E-5</v>
      </c>
      <c r="I4087" s="14">
        <v>0.213278790792541</v>
      </c>
      <c r="K4087" t="b">
        <v>0</v>
      </c>
      <c r="L4087" t="b">
        <v>0</v>
      </c>
      <c r="M4087" t="b">
        <v>0</v>
      </c>
      <c r="N4087" t="s">
        <v>9309</v>
      </c>
      <c r="O4087" t="s">
        <v>9714</v>
      </c>
      <c r="P4087">
        <v>353</v>
      </c>
      <c r="Q4087">
        <v>3319095</v>
      </c>
      <c r="R4087">
        <v>3320157</v>
      </c>
      <c r="S4087">
        <v>1</v>
      </c>
      <c r="T4087" t="s">
        <v>20877</v>
      </c>
      <c r="U4087" s="9">
        <v>94</v>
      </c>
      <c r="V4087" t="s">
        <v>8885</v>
      </c>
      <c r="W4087" t="s">
        <v>7680</v>
      </c>
      <c r="X4087" t="s">
        <v>11327</v>
      </c>
      <c r="Y4087" t="s">
        <v>30801</v>
      </c>
      <c r="Z4087">
        <v>1435.1432950613901</v>
      </c>
      <c r="AA4087" s="12">
        <v>0.66830103566268695</v>
      </c>
      <c r="AB4087" s="13">
        <v>4.43220924445649</v>
      </c>
      <c r="AC4087" s="13">
        <v>9.3272433967948004E-6</v>
      </c>
      <c r="AD4087" s="13">
        <v>469.28054812687998</v>
      </c>
      <c r="AE4087" s="13">
        <v>0.94566779684412705</v>
      </c>
      <c r="AF4087" s="13">
        <v>-1.6041597538297201</v>
      </c>
      <c r="AG4087" s="14">
        <v>0.108678843430913</v>
      </c>
      <c r="AH4087" t="s">
        <v>11326</v>
      </c>
      <c r="AI4087" t="s">
        <v>11325</v>
      </c>
      <c r="AJ4087" t="s">
        <v>11324</v>
      </c>
      <c r="AK4087" t="s">
        <v>11323</v>
      </c>
      <c r="AM4087" t="s">
        <v>5625</v>
      </c>
      <c r="AN4087" t="s">
        <v>5625</v>
      </c>
      <c r="AO4087" t="s">
        <v>5625</v>
      </c>
      <c r="AP4087">
        <v>530.13478593358172</v>
      </c>
      <c r="AQ4087">
        <v>22.936</v>
      </c>
      <c r="AR4087">
        <v>324.83199999999999</v>
      </c>
      <c r="AS4087">
        <v>106.36</v>
      </c>
      <c r="AT4087">
        <v>1275.0350000000001</v>
      </c>
      <c r="AU4087">
        <v>1297.771</v>
      </c>
      <c r="AV4087">
        <v>1416.241</v>
      </c>
      <c r="AW4087">
        <v>1179.3689999999999</v>
      </c>
      <c r="AX4087">
        <v>181.73699999999999</v>
      </c>
      <c r="AY4087">
        <v>11.169</v>
      </c>
      <c r="AZ4087">
        <v>7.2789999999999999</v>
      </c>
      <c r="BA4087">
        <v>188.22274741074318</v>
      </c>
    </row>
    <row r="4088" spans="1:53" x14ac:dyDescent="0.25">
      <c r="A4088">
        <v>4064</v>
      </c>
      <c r="B4088" t="s">
        <v>11322</v>
      </c>
      <c r="C4088" s="7" t="s">
        <v>5625</v>
      </c>
      <c r="D4088" t="s">
        <v>5645</v>
      </c>
      <c r="E4088" s="16" t="s">
        <v>5625</v>
      </c>
      <c r="F4088" s="12" t="s">
        <v>5625</v>
      </c>
      <c r="G4088" s="13" t="s">
        <v>5625</v>
      </c>
      <c r="H4088" s="13" t="s">
        <v>5625</v>
      </c>
      <c r="I4088" s="14" t="s">
        <v>5625</v>
      </c>
      <c r="J4088" t="s">
        <v>5625</v>
      </c>
      <c r="K4088" t="b">
        <v>1</v>
      </c>
      <c r="L4088" t="b">
        <v>0</v>
      </c>
      <c r="M4088" t="b">
        <v>0</v>
      </c>
      <c r="N4088" t="s">
        <v>9309</v>
      </c>
      <c r="O4088" t="s">
        <v>9714</v>
      </c>
      <c r="P4088">
        <v>37</v>
      </c>
      <c r="Q4088">
        <v>3320168</v>
      </c>
      <c r="R4088">
        <v>3320282</v>
      </c>
      <c r="S4088">
        <v>1</v>
      </c>
      <c r="T4088" t="s">
        <v>20877</v>
      </c>
      <c r="U4088" s="9" t="s">
        <v>5625</v>
      </c>
      <c r="V4088" t="s">
        <v>5625</v>
      </c>
      <c r="W4088" t="s">
        <v>5625</v>
      </c>
      <c r="X4088" t="s">
        <v>11321</v>
      </c>
      <c r="Y4088" t="s">
        <v>5625</v>
      </c>
      <c r="Z4088" t="s">
        <v>5625</v>
      </c>
      <c r="AA4088" s="12" t="s">
        <v>5625</v>
      </c>
      <c r="AB4088" s="13" t="s">
        <v>5625</v>
      </c>
      <c r="AC4088" s="13" t="s">
        <v>5625</v>
      </c>
      <c r="AD4088" s="13" t="s">
        <v>5625</v>
      </c>
      <c r="AE4088" s="13" t="s">
        <v>5625</v>
      </c>
      <c r="AF4088" s="13" t="s">
        <v>5625</v>
      </c>
      <c r="AG4088" s="14" t="s">
        <v>5625</v>
      </c>
      <c r="AM4088" t="s">
        <v>5625</v>
      </c>
      <c r="AN4088" t="s">
        <v>5625</v>
      </c>
      <c r="AO4088" t="s">
        <v>5625</v>
      </c>
      <c r="AP4088" t="s">
        <v>5625</v>
      </c>
      <c r="AQ4088" t="s">
        <v>5625</v>
      </c>
      <c r="AR4088" t="s">
        <v>5625</v>
      </c>
      <c r="AS4088" t="s">
        <v>5625</v>
      </c>
      <c r="AT4088" t="s">
        <v>5625</v>
      </c>
      <c r="AU4088" t="s">
        <v>5625</v>
      </c>
      <c r="AV4088" t="s">
        <v>5625</v>
      </c>
      <c r="AW4088" t="s">
        <v>5625</v>
      </c>
      <c r="AX4088" t="s">
        <v>5625</v>
      </c>
      <c r="AY4088" t="s">
        <v>5625</v>
      </c>
      <c r="AZ4088" t="s">
        <v>5625</v>
      </c>
      <c r="BA4088" t="s">
        <v>5625</v>
      </c>
    </row>
    <row r="4089" spans="1:53" x14ac:dyDescent="0.25">
      <c r="A4089">
        <v>4065</v>
      </c>
      <c r="B4089" t="s">
        <v>1378</v>
      </c>
      <c r="C4089" s="7">
        <v>0</v>
      </c>
      <c r="D4089" t="s">
        <v>1379</v>
      </c>
      <c r="E4089" s="16">
        <v>86.69258110454463</v>
      </c>
      <c r="F4089" s="12">
        <v>0.73140502995868995</v>
      </c>
      <c r="G4089" s="13">
        <v>-1.6371050485182901</v>
      </c>
      <c r="H4089" s="13">
        <v>0.16220940766917299</v>
      </c>
      <c r="I4089" s="14">
        <v>1.60665296394343E-2</v>
      </c>
      <c r="K4089" t="b">
        <v>0</v>
      </c>
      <c r="L4089" t="b">
        <v>0</v>
      </c>
      <c r="M4089" t="b">
        <v>0</v>
      </c>
      <c r="N4089" t="s">
        <v>9309</v>
      </c>
      <c r="O4089" t="s">
        <v>9714</v>
      </c>
      <c r="P4089">
        <v>288</v>
      </c>
      <c r="Q4089">
        <v>3320208</v>
      </c>
      <c r="R4089">
        <v>3321075</v>
      </c>
      <c r="S4089">
        <v>1</v>
      </c>
      <c r="T4089" t="s">
        <v>20877</v>
      </c>
      <c r="U4089" s="9">
        <v>51</v>
      </c>
      <c r="V4089" t="s">
        <v>8886</v>
      </c>
      <c r="W4089" t="s">
        <v>7731</v>
      </c>
      <c r="X4089" t="s">
        <v>11320</v>
      </c>
      <c r="Y4089" t="s">
        <v>30800</v>
      </c>
      <c r="Z4089">
        <v>114.010745347149</v>
      </c>
      <c r="AA4089" s="12">
        <v>0.44080029846369101</v>
      </c>
      <c r="AB4089" s="13">
        <v>1.6592661858620299</v>
      </c>
      <c r="AC4089" s="13">
        <v>9.7062165867537506E-2</v>
      </c>
      <c r="AD4089" s="13">
        <v>134.45092209824699</v>
      </c>
      <c r="AE4089" s="13">
        <v>0.572288775287221</v>
      </c>
      <c r="AF4089" s="13">
        <v>-2.86062756987792</v>
      </c>
      <c r="AG4089" s="14">
        <v>4.2280341156405998E-3</v>
      </c>
      <c r="AH4089" t="s">
        <v>11319</v>
      </c>
      <c r="AI4089" t="s">
        <v>11318</v>
      </c>
      <c r="AK4089" t="s">
        <v>11317</v>
      </c>
      <c r="AM4089" t="s">
        <v>5625</v>
      </c>
      <c r="AN4089" t="s">
        <v>5625</v>
      </c>
      <c r="AO4089" t="s">
        <v>5625</v>
      </c>
      <c r="AP4089">
        <v>133.94832441817852</v>
      </c>
      <c r="AQ4089">
        <v>37.972999999999999</v>
      </c>
      <c r="AR4089">
        <v>102.681</v>
      </c>
      <c r="AS4089">
        <v>72.168000000000006</v>
      </c>
      <c r="AT4089">
        <v>86.858000000000004</v>
      </c>
      <c r="AU4089">
        <v>75.421999999999997</v>
      </c>
      <c r="AV4089">
        <v>121.04300000000001</v>
      </c>
      <c r="AW4089">
        <v>70.09</v>
      </c>
      <c r="AX4089">
        <v>61.286999999999999</v>
      </c>
      <c r="AY4089">
        <v>18.079000000000001</v>
      </c>
      <c r="AZ4089">
        <v>24.52</v>
      </c>
      <c r="BA4089">
        <v>43.229359375045256</v>
      </c>
    </row>
    <row r="4090" spans="1:53" x14ac:dyDescent="0.25">
      <c r="A4090">
        <v>4066</v>
      </c>
      <c r="B4090" t="s">
        <v>1377</v>
      </c>
      <c r="C4090" s="7">
        <v>0</v>
      </c>
      <c r="D4090" t="s">
        <v>79</v>
      </c>
      <c r="E4090" s="16">
        <v>12.095935903040363</v>
      </c>
      <c r="F4090" s="12">
        <v>-0.53870827527788401</v>
      </c>
      <c r="G4090" s="13">
        <v>2.22742507542219</v>
      </c>
      <c r="H4090" s="13">
        <v>0.52928414980432803</v>
      </c>
      <c r="I4090" s="14">
        <v>3.9699086635929396E-3</v>
      </c>
      <c r="K4090" t="b">
        <v>0</v>
      </c>
      <c r="L4090" t="b">
        <v>0</v>
      </c>
      <c r="M4090" t="b">
        <v>0</v>
      </c>
      <c r="N4090" t="s">
        <v>9309</v>
      </c>
      <c r="O4090" t="s">
        <v>9714</v>
      </c>
      <c r="P4090">
        <v>222</v>
      </c>
      <c r="Q4090">
        <v>3321108</v>
      </c>
      <c r="R4090">
        <v>3321777</v>
      </c>
      <c r="S4090">
        <v>-1</v>
      </c>
      <c r="T4090" t="s">
        <v>20877</v>
      </c>
      <c r="U4090" s="9">
        <v>33</v>
      </c>
      <c r="V4090" t="s">
        <v>6175</v>
      </c>
      <c r="W4090" t="s">
        <v>5625</v>
      </c>
      <c r="X4090" t="s">
        <v>11316</v>
      </c>
      <c r="Y4090" t="s">
        <v>30799</v>
      </c>
      <c r="Z4090">
        <v>7.5027360031749399</v>
      </c>
      <c r="AA4090" s="12">
        <v>0.67759452320148195</v>
      </c>
      <c r="AB4090" s="13">
        <v>-0.79503044495195896</v>
      </c>
      <c r="AC4090" s="13">
        <v>0.426595792598014</v>
      </c>
      <c r="AD4090" s="13">
        <v>70.071338545734505</v>
      </c>
      <c r="AE4090" s="13">
        <v>0.66254471464643605</v>
      </c>
      <c r="AF4090" s="13">
        <v>3.361924148185</v>
      </c>
      <c r="AG4090" s="14">
        <v>7.7401382292504304E-4</v>
      </c>
      <c r="AM4090" t="s">
        <v>5625</v>
      </c>
      <c r="AN4090" t="s">
        <v>5625</v>
      </c>
      <c r="AO4090" t="s">
        <v>5625</v>
      </c>
      <c r="AP4090">
        <v>10.56074361216146</v>
      </c>
      <c r="AQ4090">
        <v>13.202999999999999</v>
      </c>
      <c r="AR4090">
        <v>18.713000000000001</v>
      </c>
      <c r="AS4090">
        <v>5.907</v>
      </c>
      <c r="AT4090">
        <v>6.3719999999999999</v>
      </c>
      <c r="AU4090">
        <v>3.7589999999999999</v>
      </c>
      <c r="AV4090">
        <v>6.085</v>
      </c>
      <c r="AW4090">
        <v>2.5230000000000001</v>
      </c>
      <c r="AX4090">
        <v>172.17599999999999</v>
      </c>
      <c r="AY4090">
        <v>63.957000000000001</v>
      </c>
      <c r="AZ4090">
        <v>19.498999999999999</v>
      </c>
      <c r="BA4090">
        <v>107.37875626529365</v>
      </c>
    </row>
    <row r="4091" spans="1:53" x14ac:dyDescent="0.25">
      <c r="A4091">
        <v>4067</v>
      </c>
      <c r="B4091" t="s">
        <v>11315</v>
      </c>
      <c r="C4091" s="7" t="s">
        <v>5625</v>
      </c>
      <c r="D4091" t="s">
        <v>5645</v>
      </c>
      <c r="E4091" s="16" t="s">
        <v>5625</v>
      </c>
      <c r="F4091" s="12" t="s">
        <v>5625</v>
      </c>
      <c r="G4091" s="13" t="s">
        <v>5625</v>
      </c>
      <c r="H4091" s="13" t="s">
        <v>5625</v>
      </c>
      <c r="I4091" s="14" t="s">
        <v>5625</v>
      </c>
      <c r="J4091" t="s">
        <v>5625</v>
      </c>
      <c r="K4091" t="b">
        <v>1</v>
      </c>
      <c r="L4091" t="b">
        <v>0</v>
      </c>
      <c r="M4091" t="b">
        <v>0</v>
      </c>
      <c r="N4091" t="s">
        <v>9309</v>
      </c>
      <c r="O4091" t="s">
        <v>9714</v>
      </c>
      <c r="P4091">
        <v>59</v>
      </c>
      <c r="Q4091">
        <v>3321947</v>
      </c>
      <c r="R4091">
        <v>3322127</v>
      </c>
      <c r="S4091">
        <v>1</v>
      </c>
      <c r="T4091" t="s">
        <v>20877</v>
      </c>
      <c r="U4091" s="9" t="s">
        <v>5625</v>
      </c>
      <c r="V4091" t="s">
        <v>5625</v>
      </c>
      <c r="W4091" t="s">
        <v>5625</v>
      </c>
      <c r="X4091" t="s">
        <v>11314</v>
      </c>
      <c r="Y4091" t="s">
        <v>5625</v>
      </c>
      <c r="Z4091" t="s">
        <v>5625</v>
      </c>
      <c r="AA4091" s="12" t="s">
        <v>5625</v>
      </c>
      <c r="AB4091" s="13" t="s">
        <v>5625</v>
      </c>
      <c r="AC4091" s="13" t="s">
        <v>5625</v>
      </c>
      <c r="AD4091" s="13" t="s">
        <v>5625</v>
      </c>
      <c r="AE4091" s="13" t="s">
        <v>5625</v>
      </c>
      <c r="AF4091" s="13" t="s">
        <v>5625</v>
      </c>
      <c r="AG4091" s="14" t="s">
        <v>5625</v>
      </c>
      <c r="AM4091" t="s">
        <v>5625</v>
      </c>
      <c r="AN4091" t="s">
        <v>5625</v>
      </c>
      <c r="AO4091" t="s">
        <v>5625</v>
      </c>
      <c r="AP4091" t="s">
        <v>5625</v>
      </c>
      <c r="AQ4091" t="s">
        <v>5625</v>
      </c>
      <c r="AR4091" t="s">
        <v>5625</v>
      </c>
      <c r="AS4091" t="s">
        <v>5625</v>
      </c>
      <c r="AT4091" t="s">
        <v>5625</v>
      </c>
      <c r="AU4091" t="s">
        <v>5625</v>
      </c>
      <c r="AV4091" t="s">
        <v>5625</v>
      </c>
      <c r="AW4091" t="s">
        <v>5625</v>
      </c>
      <c r="AX4091" t="s">
        <v>5625</v>
      </c>
      <c r="AY4091" t="s">
        <v>5625</v>
      </c>
      <c r="AZ4091" t="s">
        <v>5625</v>
      </c>
      <c r="BA4091" t="s">
        <v>5625</v>
      </c>
    </row>
    <row r="4092" spans="1:53" x14ac:dyDescent="0.25">
      <c r="A4092">
        <v>4068</v>
      </c>
      <c r="B4092" t="s">
        <v>1376</v>
      </c>
      <c r="C4092" s="7">
        <v>0</v>
      </c>
      <c r="D4092" t="s">
        <v>12</v>
      </c>
      <c r="E4092" s="16">
        <v>103.66051443846058</v>
      </c>
      <c r="F4092" s="12">
        <v>0.55508947509592899</v>
      </c>
      <c r="G4092" s="13">
        <v>-2.4525563891478002</v>
      </c>
      <c r="H4092" s="13">
        <v>0.31597588387171299</v>
      </c>
      <c r="I4092" s="14">
        <v>2.32399340486447E-4</v>
      </c>
      <c r="K4092" t="b">
        <v>0</v>
      </c>
      <c r="L4092" t="b">
        <v>0</v>
      </c>
      <c r="M4092" t="b">
        <v>0</v>
      </c>
      <c r="N4092" t="s">
        <v>9309</v>
      </c>
      <c r="O4092" t="s">
        <v>9714</v>
      </c>
      <c r="P4092">
        <v>75</v>
      </c>
      <c r="Q4092">
        <v>3322116</v>
      </c>
      <c r="R4092">
        <v>3322344</v>
      </c>
      <c r="S4092">
        <v>1</v>
      </c>
      <c r="T4092" t="s">
        <v>20877</v>
      </c>
      <c r="U4092" s="9">
        <v>339</v>
      </c>
      <c r="V4092" t="s">
        <v>5625</v>
      </c>
      <c r="W4092" t="s">
        <v>8281</v>
      </c>
      <c r="X4092" t="s">
        <v>11313</v>
      </c>
      <c r="Y4092" t="s">
        <v>30798</v>
      </c>
      <c r="Z4092">
        <v>32.435802819332899</v>
      </c>
      <c r="AA4092" s="12">
        <v>0.45382073735022399</v>
      </c>
      <c r="AB4092" s="13">
        <v>1.22314700367593</v>
      </c>
      <c r="AC4092" s="13">
        <v>0.221274178042727</v>
      </c>
      <c r="AD4092" s="13">
        <v>37.430705450332901</v>
      </c>
      <c r="AE4092" s="13">
        <v>0.58601655930628305</v>
      </c>
      <c r="AF4092" s="13">
        <v>-4.1851315465404104</v>
      </c>
      <c r="AG4092" s="14">
        <v>2.8500100609305001E-5</v>
      </c>
      <c r="AK4092" t="s">
        <v>11312</v>
      </c>
      <c r="AM4092" t="s">
        <v>21545</v>
      </c>
      <c r="AN4092" t="s">
        <v>21433</v>
      </c>
      <c r="AO4092" t="s">
        <v>22061</v>
      </c>
      <c r="AP4092">
        <v>108.45605775384236</v>
      </c>
      <c r="AQ4092">
        <v>54.003</v>
      </c>
      <c r="AR4092">
        <v>152.523</v>
      </c>
      <c r="AS4092">
        <v>99.66</v>
      </c>
      <c r="AT4092">
        <v>99.71</v>
      </c>
      <c r="AU4092">
        <v>60.668999999999997</v>
      </c>
      <c r="AV4092">
        <v>140.86199999999999</v>
      </c>
      <c r="AW4092">
        <v>59.228000000000002</v>
      </c>
      <c r="AX4092">
        <v>46.610999999999997</v>
      </c>
      <c r="AY4092">
        <v>16.722999999999999</v>
      </c>
      <c r="AZ4092">
        <v>12.714</v>
      </c>
      <c r="BA4092">
        <v>19.178288161341349</v>
      </c>
    </row>
    <row r="4093" spans="1:53" x14ac:dyDescent="0.25">
      <c r="A4093">
        <v>4069</v>
      </c>
      <c r="B4093" t="s">
        <v>1374</v>
      </c>
      <c r="C4093" s="7">
        <v>0</v>
      </c>
      <c r="D4093" t="s">
        <v>1375</v>
      </c>
      <c r="E4093" s="16">
        <v>211.8342502099793</v>
      </c>
      <c r="F4093" s="12">
        <v>-1.01241156855545E-2</v>
      </c>
      <c r="G4093" s="13">
        <v>-0.91747757593979595</v>
      </c>
      <c r="H4093" s="13">
        <v>0.98289751644336798</v>
      </c>
      <c r="I4093" s="14">
        <v>2.09697501884933E-2</v>
      </c>
      <c r="K4093" t="b">
        <v>0</v>
      </c>
      <c r="L4093" t="b">
        <v>0</v>
      </c>
      <c r="M4093" t="b">
        <v>0</v>
      </c>
      <c r="N4093" t="s">
        <v>9309</v>
      </c>
      <c r="O4093" t="s">
        <v>9714</v>
      </c>
      <c r="P4093">
        <v>473</v>
      </c>
      <c r="Q4093">
        <v>3322371</v>
      </c>
      <c r="R4093">
        <v>3323793</v>
      </c>
      <c r="S4093">
        <v>1</v>
      </c>
      <c r="T4093" t="s">
        <v>20877</v>
      </c>
      <c r="U4093" s="9">
        <v>27</v>
      </c>
      <c r="V4093" t="s">
        <v>8887</v>
      </c>
      <c r="W4093" t="s">
        <v>5625</v>
      </c>
      <c r="X4093" t="s">
        <v>11311</v>
      </c>
      <c r="Y4093" t="s">
        <v>30797</v>
      </c>
      <c r="Z4093">
        <v>341.30473883666099</v>
      </c>
      <c r="AA4093" s="12">
        <v>0.29472603855359802</v>
      </c>
      <c r="AB4093" s="13">
        <v>-3.43509373492746E-2</v>
      </c>
      <c r="AC4093" s="13">
        <v>0.97259730668236799</v>
      </c>
      <c r="AD4093" s="13">
        <v>626.79461960777701</v>
      </c>
      <c r="AE4093" s="13">
        <v>0.332819626473293</v>
      </c>
      <c r="AF4093" s="13">
        <v>-2.7566811058043701</v>
      </c>
      <c r="AG4093" s="14">
        <v>5.8391267053258603E-3</v>
      </c>
      <c r="AI4093" t="s">
        <v>11310</v>
      </c>
      <c r="AJ4093" t="s">
        <v>11309</v>
      </c>
      <c r="AM4093" t="s">
        <v>5625</v>
      </c>
      <c r="AN4093" t="s">
        <v>5625</v>
      </c>
      <c r="AO4093" t="s">
        <v>5625</v>
      </c>
      <c r="AP4093">
        <v>269.84900083991727</v>
      </c>
      <c r="AQ4093">
        <v>157.738</v>
      </c>
      <c r="AR4093">
        <v>224.988</v>
      </c>
      <c r="AS4093">
        <v>194.762</v>
      </c>
      <c r="AT4093">
        <v>138.88900000000001</v>
      </c>
      <c r="AU4093">
        <v>131.76499999999999</v>
      </c>
      <c r="AV4093">
        <v>119.926</v>
      </c>
      <c r="AW4093">
        <v>118.705</v>
      </c>
      <c r="AX4093">
        <v>181.291</v>
      </c>
      <c r="AY4093">
        <v>131.084</v>
      </c>
      <c r="AZ4093">
        <v>149.15799999999999</v>
      </c>
      <c r="BA4093">
        <v>161.65713179517627</v>
      </c>
    </row>
    <row r="4094" spans="1:53" x14ac:dyDescent="0.25">
      <c r="A4094">
        <v>4070</v>
      </c>
      <c r="B4094" t="s">
        <v>1373</v>
      </c>
      <c r="C4094" s="7">
        <v>0</v>
      </c>
      <c r="D4094" t="s">
        <v>3</v>
      </c>
      <c r="E4094" s="16">
        <v>216.31855389513885</v>
      </c>
      <c r="F4094" s="12">
        <v>8.5017610553787495E-2</v>
      </c>
      <c r="G4094" s="13">
        <v>9.7036484213128195E-4</v>
      </c>
      <c r="H4094" s="13">
        <v>0.83925836781595897</v>
      </c>
      <c r="I4094" s="14">
        <v>0.99865675566280498</v>
      </c>
      <c r="K4094" t="b">
        <v>0</v>
      </c>
      <c r="L4094" t="b">
        <v>0</v>
      </c>
      <c r="M4094" t="b">
        <v>0</v>
      </c>
      <c r="N4094" t="s">
        <v>9309</v>
      </c>
      <c r="O4094" t="s">
        <v>9714</v>
      </c>
      <c r="P4094">
        <v>172</v>
      </c>
      <c r="Q4094">
        <v>3323806</v>
      </c>
      <c r="R4094">
        <v>3324325</v>
      </c>
      <c r="S4094">
        <v>1</v>
      </c>
      <c r="T4094" t="s">
        <v>20877</v>
      </c>
      <c r="U4094" s="9">
        <v>13</v>
      </c>
      <c r="V4094" t="s">
        <v>8888</v>
      </c>
      <c r="W4094" t="s">
        <v>5625</v>
      </c>
      <c r="X4094" t="s">
        <v>11308</v>
      </c>
      <c r="Y4094" t="s">
        <v>30796</v>
      </c>
      <c r="Z4094">
        <v>130.652060943501</v>
      </c>
      <c r="AA4094" s="12">
        <v>0.30391026665891502</v>
      </c>
      <c r="AB4094" s="13">
        <v>0.27974576669765699</v>
      </c>
      <c r="AC4094" s="13">
        <v>0.77967256281776098</v>
      </c>
      <c r="AD4094" s="13">
        <v>302.96891631947301</v>
      </c>
      <c r="AE4094" s="13">
        <v>0.48324525610265701</v>
      </c>
      <c r="AF4094" s="13">
        <v>2.0080173160047401E-3</v>
      </c>
      <c r="AG4094" s="14">
        <v>0.99839783506242596</v>
      </c>
      <c r="AM4094" t="s">
        <v>5625</v>
      </c>
      <c r="AN4094" t="s">
        <v>5625</v>
      </c>
      <c r="AO4094" t="s">
        <v>5625</v>
      </c>
      <c r="AP4094">
        <v>211.0012155805554</v>
      </c>
      <c r="AQ4094">
        <v>273.85500000000002</v>
      </c>
      <c r="AR4094">
        <v>150.09</v>
      </c>
      <c r="AS4094">
        <v>230.328</v>
      </c>
      <c r="AT4094">
        <v>172.47499999999999</v>
      </c>
      <c r="AU4094">
        <v>121.148</v>
      </c>
      <c r="AV4094">
        <v>141.19399999999999</v>
      </c>
      <c r="AW4094">
        <v>117.086</v>
      </c>
      <c r="AX4094">
        <v>189.572</v>
      </c>
      <c r="AY4094">
        <v>413.02800000000002</v>
      </c>
      <c r="AZ4094">
        <v>485.94099999999997</v>
      </c>
      <c r="BA4094">
        <v>132.39511893378503</v>
      </c>
    </row>
    <row r="4095" spans="1:53" x14ac:dyDescent="0.25">
      <c r="A4095">
        <v>4071</v>
      </c>
      <c r="B4095" t="s">
        <v>1371</v>
      </c>
      <c r="C4095" s="7">
        <v>0</v>
      </c>
      <c r="D4095" t="s">
        <v>1372</v>
      </c>
      <c r="E4095" s="16">
        <v>78.535246751699091</v>
      </c>
      <c r="F4095" s="12">
        <v>1.7755441833207399</v>
      </c>
      <c r="G4095" s="13">
        <v>-1.5684594916185599</v>
      </c>
      <c r="H4095" s="13">
        <v>4.0373951424174503E-3</v>
      </c>
      <c r="I4095" s="14">
        <v>0.105578628267247</v>
      </c>
      <c r="K4095" t="b">
        <v>0</v>
      </c>
      <c r="L4095" t="b">
        <v>0</v>
      </c>
      <c r="M4095" t="b">
        <v>0</v>
      </c>
      <c r="N4095" t="s">
        <v>9309</v>
      </c>
      <c r="O4095" t="s">
        <v>9714</v>
      </c>
      <c r="P4095">
        <v>433</v>
      </c>
      <c r="Q4095">
        <v>3324352</v>
      </c>
      <c r="R4095">
        <v>3325654</v>
      </c>
      <c r="S4095">
        <v>-1</v>
      </c>
      <c r="T4095" t="s">
        <v>20877</v>
      </c>
      <c r="U4095" s="9">
        <v>27</v>
      </c>
      <c r="V4095" t="s">
        <v>8889</v>
      </c>
      <c r="W4095" t="s">
        <v>6219</v>
      </c>
      <c r="X4095" t="s">
        <v>11307</v>
      </c>
      <c r="Y4095" t="s">
        <v>30795</v>
      </c>
      <c r="Z4095">
        <v>265.89236439546499</v>
      </c>
      <c r="AA4095" s="12">
        <v>0.551089284473254</v>
      </c>
      <c r="AB4095" s="13">
        <v>3.2218811603601698</v>
      </c>
      <c r="AC4095" s="13">
        <v>1.27351945283485E-3</v>
      </c>
      <c r="AD4095" s="13">
        <v>183.642716793505</v>
      </c>
      <c r="AE4095" s="13">
        <v>0.77690651280060596</v>
      </c>
      <c r="AF4095" s="13">
        <v>-2.0188522888867899</v>
      </c>
      <c r="AG4095" s="14">
        <v>4.3502574422453401E-2</v>
      </c>
      <c r="AI4095" t="s">
        <v>10622</v>
      </c>
      <c r="AJ4095" t="s">
        <v>10621</v>
      </c>
      <c r="AK4095" t="s">
        <v>11306</v>
      </c>
      <c r="AM4095" t="s">
        <v>5625</v>
      </c>
      <c r="AN4095" t="s">
        <v>5625</v>
      </c>
      <c r="AO4095" t="s">
        <v>5625</v>
      </c>
      <c r="AP4095">
        <v>132.60698700679637</v>
      </c>
      <c r="AQ4095">
        <v>16.241</v>
      </c>
      <c r="AR4095">
        <v>112.178</v>
      </c>
      <c r="AS4095">
        <v>53.115000000000002</v>
      </c>
      <c r="AT4095">
        <v>153.87299999999999</v>
      </c>
      <c r="AU4095">
        <v>174.815</v>
      </c>
      <c r="AV4095">
        <v>153.56100000000001</v>
      </c>
      <c r="AW4095">
        <v>195.76599999999999</v>
      </c>
      <c r="AX4095">
        <v>53.975999999999999</v>
      </c>
      <c r="AY4095">
        <v>10.087</v>
      </c>
      <c r="AZ4095">
        <v>8.1639999999999997</v>
      </c>
      <c r="BA4095">
        <v>57.572741287502666</v>
      </c>
    </row>
    <row r="4096" spans="1:53" x14ac:dyDescent="0.25">
      <c r="A4096">
        <v>4072</v>
      </c>
      <c r="B4096" t="s">
        <v>1369</v>
      </c>
      <c r="C4096" s="7">
        <v>0</v>
      </c>
      <c r="D4096" t="s">
        <v>1370</v>
      </c>
      <c r="E4096" s="16">
        <v>268.45664176531068</v>
      </c>
      <c r="F4096" s="12">
        <v>0.895778022032656</v>
      </c>
      <c r="G4096" s="13">
        <v>-2.0661651104388801</v>
      </c>
      <c r="H4096" s="13">
        <v>0.14702081813068699</v>
      </c>
      <c r="I4096" s="14">
        <v>1.35105808667352E-2</v>
      </c>
      <c r="K4096" t="b">
        <v>0</v>
      </c>
      <c r="L4096" t="b">
        <v>0</v>
      </c>
      <c r="M4096" t="b">
        <v>0</v>
      </c>
      <c r="N4096" t="s">
        <v>9309</v>
      </c>
      <c r="O4096" t="s">
        <v>9714</v>
      </c>
      <c r="P4096">
        <v>61</v>
      </c>
      <c r="Q4096">
        <v>3325767</v>
      </c>
      <c r="R4096">
        <v>3325953</v>
      </c>
      <c r="S4096">
        <v>-1</v>
      </c>
      <c r="T4096" t="s">
        <v>20877</v>
      </c>
      <c r="U4096" s="9">
        <v>113</v>
      </c>
      <c r="V4096" t="s">
        <v>7308</v>
      </c>
      <c r="W4096" t="s">
        <v>7309</v>
      </c>
      <c r="X4096" t="s">
        <v>11305</v>
      </c>
      <c r="Y4096" t="s">
        <v>30794</v>
      </c>
      <c r="Z4096">
        <v>81.116970726513699</v>
      </c>
      <c r="AA4096" s="12">
        <v>0.52150594378008197</v>
      </c>
      <c r="AB4096" s="13">
        <v>1.7176755753533699</v>
      </c>
      <c r="AC4096" s="13">
        <v>8.5855806815342398E-2</v>
      </c>
      <c r="AD4096" s="13">
        <v>81.340485294948394</v>
      </c>
      <c r="AE4096" s="13">
        <v>0.70593577163417598</v>
      </c>
      <c r="AF4096" s="13">
        <v>-2.9268457463997</v>
      </c>
      <c r="AG4096" s="14">
        <v>3.4241866661397602E-3</v>
      </c>
      <c r="AH4096" t="s">
        <v>11304</v>
      </c>
      <c r="AI4096" t="s">
        <v>11303</v>
      </c>
      <c r="AJ4096" t="s">
        <v>9530</v>
      </c>
      <c r="AK4096" t="s">
        <v>11302</v>
      </c>
      <c r="AM4096" t="s">
        <v>5625</v>
      </c>
      <c r="AN4096" t="s">
        <v>5625</v>
      </c>
      <c r="AO4096" t="s">
        <v>5625</v>
      </c>
      <c r="AP4096">
        <v>346.60956706124273</v>
      </c>
      <c r="AQ4096">
        <v>69.075000000000003</v>
      </c>
      <c r="AR4096">
        <v>258.01</v>
      </c>
      <c r="AS4096">
        <v>400.13200000000001</v>
      </c>
      <c r="AT4096">
        <v>252.09</v>
      </c>
      <c r="AU4096">
        <v>283.95400000000001</v>
      </c>
      <c r="AV4096">
        <v>500.98399999999998</v>
      </c>
      <c r="AW4096">
        <v>190.58</v>
      </c>
      <c r="AX4096">
        <v>117.95699999999999</v>
      </c>
      <c r="AY4096">
        <v>13.666</v>
      </c>
      <c r="AZ4096">
        <v>49.353999999999999</v>
      </c>
      <c r="BA4096">
        <v>124.26116661219326</v>
      </c>
    </row>
    <row r="4097" spans="1:53" x14ac:dyDescent="0.25">
      <c r="A4097">
        <v>4073</v>
      </c>
      <c r="B4097" t="s">
        <v>1368</v>
      </c>
      <c r="C4097" s="7">
        <v>0</v>
      </c>
      <c r="D4097" t="s">
        <v>344</v>
      </c>
      <c r="E4097" s="16">
        <v>122.66999129868734</v>
      </c>
      <c r="F4097" s="12">
        <v>1.07484466678118</v>
      </c>
      <c r="G4097" s="13">
        <v>-1.02584961413769</v>
      </c>
      <c r="H4097" s="13">
        <v>0.15673293227648699</v>
      </c>
      <c r="I4097" s="14">
        <v>0.39077622133616502</v>
      </c>
      <c r="K4097" t="b">
        <v>0</v>
      </c>
      <c r="L4097" t="b">
        <v>0</v>
      </c>
      <c r="M4097" t="b">
        <v>0</v>
      </c>
      <c r="N4097" t="s">
        <v>9309</v>
      </c>
      <c r="O4097" t="s">
        <v>9714</v>
      </c>
      <c r="P4097">
        <v>222</v>
      </c>
      <c r="Q4097">
        <v>3326085</v>
      </c>
      <c r="R4097">
        <v>3326754</v>
      </c>
      <c r="S4097">
        <v>1</v>
      </c>
      <c r="T4097" t="s">
        <v>20877</v>
      </c>
      <c r="U4097" s="9">
        <v>132</v>
      </c>
      <c r="V4097" t="s">
        <v>5625</v>
      </c>
      <c r="W4097" t="s">
        <v>5625</v>
      </c>
      <c r="X4097" t="s">
        <v>11301</v>
      </c>
      <c r="Y4097" t="s">
        <v>30793</v>
      </c>
      <c r="Z4097">
        <v>149.22940531030301</v>
      </c>
      <c r="AA4097" s="12">
        <v>0.63972108351954404</v>
      </c>
      <c r="AB4097" s="13">
        <v>1.68017702475542</v>
      </c>
      <c r="AC4097" s="13">
        <v>9.2922878108905205E-2</v>
      </c>
      <c r="AD4097" s="13">
        <v>163.73388600896999</v>
      </c>
      <c r="AE4097" s="13">
        <v>0.88482253447547399</v>
      </c>
      <c r="AF4097" s="13">
        <v>-1.1593845931442199</v>
      </c>
      <c r="AG4097" s="14">
        <v>0.246299453997464</v>
      </c>
      <c r="AI4097" t="s">
        <v>11300</v>
      </c>
      <c r="AJ4097" t="s">
        <v>10258</v>
      </c>
      <c r="AM4097" t="s">
        <v>5625</v>
      </c>
      <c r="AN4097" t="s">
        <v>5625</v>
      </c>
      <c r="AO4097" t="s">
        <v>5625</v>
      </c>
      <c r="AP4097">
        <v>212.53496519474936</v>
      </c>
      <c r="AQ4097">
        <v>14.003</v>
      </c>
      <c r="AR4097">
        <v>191.29</v>
      </c>
      <c r="AS4097">
        <v>72.852000000000004</v>
      </c>
      <c r="AT4097">
        <v>144.423</v>
      </c>
      <c r="AU4097">
        <v>219.92400000000001</v>
      </c>
      <c r="AV4097">
        <v>148.75299999999999</v>
      </c>
      <c r="AW4097">
        <v>136.25</v>
      </c>
      <c r="AX4097">
        <v>143.47999999999999</v>
      </c>
      <c r="AY4097">
        <v>11.398</v>
      </c>
      <c r="AZ4097">
        <v>11.555</v>
      </c>
      <c r="BA4097">
        <v>132.58942077975391</v>
      </c>
    </row>
    <row r="4098" spans="1:53" x14ac:dyDescent="0.25">
      <c r="A4098">
        <v>4074</v>
      </c>
      <c r="B4098" t="s">
        <v>1367</v>
      </c>
      <c r="C4098" s="7">
        <v>0</v>
      </c>
      <c r="D4098" t="s">
        <v>12</v>
      </c>
      <c r="E4098" s="16">
        <v>138.82799458728317</v>
      </c>
      <c r="F4098" s="12">
        <v>0.39938449568135898</v>
      </c>
      <c r="G4098" s="13">
        <v>-0.82439975412252597</v>
      </c>
      <c r="H4098" s="13">
        <v>0.61636347073578701</v>
      </c>
      <c r="I4098" s="14">
        <v>0.495232477509646</v>
      </c>
      <c r="K4098" t="b">
        <v>0</v>
      </c>
      <c r="L4098" t="b">
        <v>0</v>
      </c>
      <c r="M4098" t="b">
        <v>0</v>
      </c>
      <c r="N4098" t="s">
        <v>9309</v>
      </c>
      <c r="O4098" t="s">
        <v>9714</v>
      </c>
      <c r="P4098">
        <v>177</v>
      </c>
      <c r="Q4098">
        <v>3326754</v>
      </c>
      <c r="R4098">
        <v>3327288</v>
      </c>
      <c r="S4098">
        <v>1</v>
      </c>
      <c r="T4098" t="s">
        <v>20877</v>
      </c>
      <c r="U4098" s="9">
        <v>0</v>
      </c>
      <c r="V4098" t="s">
        <v>5625</v>
      </c>
      <c r="W4098" t="s">
        <v>5625</v>
      </c>
      <c r="X4098" t="s">
        <v>11299</v>
      </c>
      <c r="Y4098" t="s">
        <v>30792</v>
      </c>
      <c r="Z4098">
        <v>98.533075100259495</v>
      </c>
      <c r="AA4098" s="12">
        <v>0.62507606610000699</v>
      </c>
      <c r="AB4098" s="13">
        <v>0.63893743072456799</v>
      </c>
      <c r="AC4098" s="13">
        <v>0.52286363654586698</v>
      </c>
      <c r="AD4098" s="13">
        <v>155.11704946474299</v>
      </c>
      <c r="AE4098" s="13">
        <v>0.86262183276419702</v>
      </c>
      <c r="AF4098" s="13">
        <v>-0.95569080541447604</v>
      </c>
      <c r="AG4098" s="14">
        <v>0.33922846916787203</v>
      </c>
      <c r="AJ4098" t="s">
        <v>11298</v>
      </c>
      <c r="AM4098" t="s">
        <v>5625</v>
      </c>
      <c r="AN4098" t="s">
        <v>5625</v>
      </c>
      <c r="AO4098" t="s">
        <v>5625</v>
      </c>
      <c r="AP4098">
        <v>263.78497834913264</v>
      </c>
      <c r="AQ4098">
        <v>18.545999999999999</v>
      </c>
      <c r="AR4098">
        <v>147.17599999999999</v>
      </c>
      <c r="AS4098">
        <v>125.80500000000001</v>
      </c>
      <c r="AT4098">
        <v>87.805999999999997</v>
      </c>
      <c r="AU4098">
        <v>108.325</v>
      </c>
      <c r="AV4098">
        <v>183.81800000000001</v>
      </c>
      <c r="AW4098">
        <v>75.864999999999995</v>
      </c>
      <c r="AX4098">
        <v>234.96199999999999</v>
      </c>
      <c r="AY4098">
        <v>15.073</v>
      </c>
      <c r="AZ4098">
        <v>17.190999999999999</v>
      </c>
      <c r="BA4098">
        <v>138.0344207310668</v>
      </c>
    </row>
    <row r="4099" spans="1:53" x14ac:dyDescent="0.25">
      <c r="A4099">
        <v>4075</v>
      </c>
      <c r="B4099" t="s">
        <v>1365</v>
      </c>
      <c r="C4099" s="7">
        <v>0</v>
      </c>
      <c r="D4099" t="s">
        <v>1366</v>
      </c>
      <c r="E4099" s="16">
        <v>185.55922187411269</v>
      </c>
      <c r="F4099" s="12">
        <v>-1.58623316046829</v>
      </c>
      <c r="G4099" s="13">
        <v>-1.7810122715061201</v>
      </c>
      <c r="H4099" s="13">
        <v>9.92480816136613E-5</v>
      </c>
      <c r="I4099" s="14">
        <v>1.04171611867241E-3</v>
      </c>
      <c r="K4099" t="b">
        <v>0</v>
      </c>
      <c r="L4099" t="b">
        <v>0</v>
      </c>
      <c r="M4099" t="b">
        <v>0</v>
      </c>
      <c r="N4099" t="s">
        <v>9309</v>
      </c>
      <c r="O4099" t="s">
        <v>9714</v>
      </c>
      <c r="P4099">
        <v>683</v>
      </c>
      <c r="Q4099">
        <v>3327461</v>
      </c>
      <c r="R4099">
        <v>3329513</v>
      </c>
      <c r="S4099">
        <v>-1</v>
      </c>
      <c r="T4099" t="s">
        <v>20877</v>
      </c>
      <c r="U4099" s="9">
        <v>173</v>
      </c>
      <c r="V4099" t="s">
        <v>5625</v>
      </c>
      <c r="W4099" t="s">
        <v>7767</v>
      </c>
      <c r="X4099" t="s">
        <v>11297</v>
      </c>
      <c r="Y4099" t="s">
        <v>30791</v>
      </c>
      <c r="Z4099">
        <v>286.50559283197498</v>
      </c>
      <c r="AA4099" s="12">
        <v>0.37189821859806099</v>
      </c>
      <c r="AB4099" s="13">
        <v>-4.2652346291087202</v>
      </c>
      <c r="AC4099" s="13">
        <v>1.99692236518973E-5</v>
      </c>
      <c r="AD4099" s="13">
        <v>666.28819174457897</v>
      </c>
      <c r="AE4099" s="13">
        <v>0.47187351707602998</v>
      </c>
      <c r="AF4099" s="13">
        <v>-3.7743425029278801</v>
      </c>
      <c r="AG4099" s="14">
        <v>1.6043022413570501E-4</v>
      </c>
      <c r="AI4099" t="s">
        <v>11296</v>
      </c>
      <c r="AJ4099" t="s">
        <v>11295</v>
      </c>
      <c r="AK4099" t="s">
        <v>11294</v>
      </c>
      <c r="AM4099" t="s">
        <v>5625</v>
      </c>
      <c r="AN4099" t="s">
        <v>5625</v>
      </c>
      <c r="AO4099" t="s">
        <v>5625</v>
      </c>
      <c r="AP4099">
        <v>235.84888749645083</v>
      </c>
      <c r="AQ4099">
        <v>108.39700000000001</v>
      </c>
      <c r="AR4099">
        <v>235.90299999999999</v>
      </c>
      <c r="AS4099">
        <v>162.08799999999999</v>
      </c>
      <c r="AT4099">
        <v>30.466999999999999</v>
      </c>
      <c r="AU4099">
        <v>36.768999999999998</v>
      </c>
      <c r="AV4099">
        <v>51.363</v>
      </c>
      <c r="AW4099">
        <v>28.791</v>
      </c>
      <c r="AX4099">
        <v>114.271</v>
      </c>
      <c r="AY4099">
        <v>52.231999999999999</v>
      </c>
      <c r="AZ4099">
        <v>44.03</v>
      </c>
      <c r="BA4099">
        <v>80.366159914192323</v>
      </c>
    </row>
    <row r="4100" spans="1:53" x14ac:dyDescent="0.25">
      <c r="A4100">
        <v>4076</v>
      </c>
      <c r="B4100" t="s">
        <v>11293</v>
      </c>
      <c r="C4100" s="7" t="s">
        <v>5625</v>
      </c>
      <c r="D4100" t="s">
        <v>5645</v>
      </c>
      <c r="E4100" s="16" t="s">
        <v>5625</v>
      </c>
      <c r="F4100" s="12" t="s">
        <v>5625</v>
      </c>
      <c r="G4100" s="13" t="s">
        <v>5625</v>
      </c>
      <c r="H4100" s="13" t="s">
        <v>5625</v>
      </c>
      <c r="I4100" s="14" t="s">
        <v>5625</v>
      </c>
      <c r="J4100" t="s">
        <v>5625</v>
      </c>
      <c r="K4100" t="b">
        <v>1</v>
      </c>
      <c r="L4100" t="b">
        <v>0</v>
      </c>
      <c r="M4100" t="b">
        <v>0</v>
      </c>
      <c r="N4100" t="s">
        <v>9309</v>
      </c>
      <c r="O4100" t="s">
        <v>9714</v>
      </c>
      <c r="P4100">
        <v>42</v>
      </c>
      <c r="Q4100">
        <v>3329421</v>
      </c>
      <c r="R4100">
        <v>3329550</v>
      </c>
      <c r="S4100">
        <v>1</v>
      </c>
      <c r="T4100" t="s">
        <v>20877</v>
      </c>
      <c r="U4100" s="9" t="s">
        <v>5625</v>
      </c>
      <c r="V4100" t="s">
        <v>5625</v>
      </c>
      <c r="W4100" t="s">
        <v>5625</v>
      </c>
      <c r="X4100" t="s">
        <v>11292</v>
      </c>
      <c r="Y4100" t="s">
        <v>5625</v>
      </c>
      <c r="Z4100" t="s">
        <v>5625</v>
      </c>
      <c r="AA4100" s="12" t="s">
        <v>5625</v>
      </c>
      <c r="AB4100" s="13" t="s">
        <v>5625</v>
      </c>
      <c r="AC4100" s="13" t="s">
        <v>5625</v>
      </c>
      <c r="AD4100" s="13" t="s">
        <v>5625</v>
      </c>
      <c r="AE4100" s="13" t="s">
        <v>5625</v>
      </c>
      <c r="AF4100" s="13" t="s">
        <v>5625</v>
      </c>
      <c r="AG4100" s="14" t="s">
        <v>5625</v>
      </c>
      <c r="AM4100" t="s">
        <v>5625</v>
      </c>
      <c r="AN4100" t="s">
        <v>5625</v>
      </c>
      <c r="AO4100" t="s">
        <v>5625</v>
      </c>
      <c r="AP4100" t="s">
        <v>5625</v>
      </c>
      <c r="AQ4100" t="s">
        <v>5625</v>
      </c>
      <c r="AR4100" t="s">
        <v>5625</v>
      </c>
      <c r="AS4100" t="s">
        <v>5625</v>
      </c>
      <c r="AT4100" t="s">
        <v>5625</v>
      </c>
      <c r="AU4100" t="s">
        <v>5625</v>
      </c>
      <c r="AV4100" t="s">
        <v>5625</v>
      </c>
      <c r="AW4100" t="s">
        <v>5625</v>
      </c>
      <c r="AX4100" t="s">
        <v>5625</v>
      </c>
      <c r="AY4100" t="s">
        <v>5625</v>
      </c>
      <c r="AZ4100" t="s">
        <v>5625</v>
      </c>
      <c r="BA4100" t="s">
        <v>5625</v>
      </c>
    </row>
    <row r="4101" spans="1:53" x14ac:dyDescent="0.25">
      <c r="A4101">
        <v>4077</v>
      </c>
      <c r="B4101" t="s">
        <v>1363</v>
      </c>
      <c r="C4101" s="7">
        <v>0</v>
      </c>
      <c r="D4101" t="s">
        <v>1364</v>
      </c>
      <c r="E4101" s="16">
        <v>167.06359427116456</v>
      </c>
      <c r="F4101" s="12">
        <v>9.9715865685125804E-2</v>
      </c>
      <c r="G4101" s="13">
        <v>-1.3951350405263301</v>
      </c>
      <c r="H4101" s="13">
        <v>0.84737990361577598</v>
      </c>
      <c r="I4101" s="14">
        <v>1.11487170739464E-2</v>
      </c>
      <c r="K4101" t="b">
        <v>0</v>
      </c>
      <c r="L4101" t="b">
        <v>0</v>
      </c>
      <c r="M4101" t="b">
        <v>0</v>
      </c>
      <c r="N4101" t="s">
        <v>9309</v>
      </c>
      <c r="O4101" t="s">
        <v>9714</v>
      </c>
      <c r="P4101">
        <v>278</v>
      </c>
      <c r="Q4101">
        <v>3329698</v>
      </c>
      <c r="R4101">
        <v>3330535</v>
      </c>
      <c r="S4101">
        <v>1</v>
      </c>
      <c r="T4101" t="s">
        <v>20877</v>
      </c>
      <c r="U4101" s="9">
        <v>185</v>
      </c>
      <c r="V4101" t="s">
        <v>7024</v>
      </c>
      <c r="W4101" t="s">
        <v>5625</v>
      </c>
      <c r="X4101" t="s">
        <v>11291</v>
      </c>
      <c r="Y4101" t="s">
        <v>30790</v>
      </c>
      <c r="Z4101">
        <v>164.54878302413701</v>
      </c>
      <c r="AA4101" s="12">
        <v>0.37100603489531397</v>
      </c>
      <c r="AB4101" s="13">
        <v>0.26877154629913902</v>
      </c>
      <c r="AC4101" s="13">
        <v>0.78810549065653701</v>
      </c>
      <c r="AD4101" s="13">
        <v>261.82111004898098</v>
      </c>
      <c r="AE4101" s="13">
        <v>0.46594783282534202</v>
      </c>
      <c r="AF4101" s="13">
        <v>-2.99418720775398</v>
      </c>
      <c r="AG4101" s="14">
        <v>2.7517704574532001E-3</v>
      </c>
      <c r="AH4101" t="s">
        <v>11290</v>
      </c>
      <c r="AI4101" t="s">
        <v>11289</v>
      </c>
      <c r="AJ4101" t="s">
        <v>11288</v>
      </c>
      <c r="AM4101" t="s">
        <v>5625</v>
      </c>
      <c r="AN4101" t="s">
        <v>5625</v>
      </c>
      <c r="AO4101" t="s">
        <v>5625</v>
      </c>
      <c r="AP4101">
        <v>237.93137708465824</v>
      </c>
      <c r="AQ4101">
        <v>91.141000000000005</v>
      </c>
      <c r="AR4101">
        <v>186.13300000000001</v>
      </c>
      <c r="AS4101">
        <v>153.04900000000001</v>
      </c>
      <c r="AT4101">
        <v>105.25</v>
      </c>
      <c r="AU4101">
        <v>103.666</v>
      </c>
      <c r="AV4101">
        <v>120.517</v>
      </c>
      <c r="AW4101">
        <v>104.869</v>
      </c>
      <c r="AX4101">
        <v>110.58499999999999</v>
      </c>
      <c r="AY4101">
        <v>61.749000000000002</v>
      </c>
      <c r="AZ4101">
        <v>61.186999999999998</v>
      </c>
      <c r="BA4101">
        <v>109.70805700896342</v>
      </c>
    </row>
    <row r="4102" spans="1:53" x14ac:dyDescent="0.25">
      <c r="A4102">
        <v>4078</v>
      </c>
      <c r="B4102" t="s">
        <v>1361</v>
      </c>
      <c r="C4102" s="7">
        <v>0</v>
      </c>
      <c r="D4102" t="s">
        <v>1362</v>
      </c>
      <c r="E4102" s="16">
        <v>76.507179780598392</v>
      </c>
      <c r="F4102" s="12">
        <v>0.93817152421403305</v>
      </c>
      <c r="G4102" s="13">
        <v>-0.95184354733331999</v>
      </c>
      <c r="H4102" s="13">
        <v>0.28802857944476801</v>
      </c>
      <c r="I4102" s="14">
        <v>0.49189663764240299</v>
      </c>
      <c r="K4102" t="b">
        <v>0</v>
      </c>
      <c r="L4102" t="b">
        <v>0</v>
      </c>
      <c r="M4102" t="b">
        <v>0</v>
      </c>
      <c r="N4102" t="s">
        <v>9309</v>
      </c>
      <c r="O4102" t="s">
        <v>9714</v>
      </c>
      <c r="P4102">
        <v>294</v>
      </c>
      <c r="Q4102">
        <v>3330549</v>
      </c>
      <c r="R4102">
        <v>3331434</v>
      </c>
      <c r="S4102">
        <v>1</v>
      </c>
      <c r="T4102" t="s">
        <v>20877</v>
      </c>
      <c r="U4102" s="9">
        <v>14</v>
      </c>
      <c r="V4102" t="s">
        <v>6771</v>
      </c>
      <c r="W4102" t="s">
        <v>6772</v>
      </c>
      <c r="X4102" t="s">
        <v>11287</v>
      </c>
      <c r="Y4102" t="s">
        <v>30789</v>
      </c>
      <c r="Z4102">
        <v>115.660235068316</v>
      </c>
      <c r="AA4102" s="12">
        <v>0.72489559366852196</v>
      </c>
      <c r="AB4102" s="13">
        <v>1.29421606698721</v>
      </c>
      <c r="AC4102" s="13">
        <v>0.19559079851214001</v>
      </c>
      <c r="AD4102" s="13">
        <v>136.48492646554399</v>
      </c>
      <c r="AE4102" s="13">
        <v>0.98813991907036902</v>
      </c>
      <c r="AF4102" s="13">
        <v>-0.96326798357544796</v>
      </c>
      <c r="AG4102" s="14">
        <v>0.33541305600194998</v>
      </c>
      <c r="AH4102" t="s">
        <v>11286</v>
      </c>
      <c r="AI4102" t="s">
        <v>11285</v>
      </c>
      <c r="AJ4102" t="s">
        <v>11284</v>
      </c>
      <c r="AK4102" t="s">
        <v>11283</v>
      </c>
      <c r="AM4102" t="s">
        <v>5625</v>
      </c>
      <c r="AN4102" t="s">
        <v>5625</v>
      </c>
      <c r="AO4102" t="s">
        <v>5625</v>
      </c>
      <c r="AP4102">
        <v>153.67671912239356</v>
      </c>
      <c r="AQ4102">
        <v>3.629</v>
      </c>
      <c r="AR4102">
        <v>110.024</v>
      </c>
      <c r="AS4102">
        <v>38.698999999999998</v>
      </c>
      <c r="AT4102">
        <v>86.697000000000003</v>
      </c>
      <c r="AU4102">
        <v>83.834000000000003</v>
      </c>
      <c r="AV4102">
        <v>114.492</v>
      </c>
      <c r="AW4102">
        <v>87.736999999999995</v>
      </c>
      <c r="AX4102">
        <v>96.064999999999998</v>
      </c>
      <c r="AY4102">
        <v>3.351</v>
      </c>
      <c r="AZ4102">
        <v>3.2759999999999998</v>
      </c>
      <c r="BA4102">
        <v>87.523577545995579</v>
      </c>
    </row>
    <row r="4103" spans="1:53" x14ac:dyDescent="0.25">
      <c r="A4103">
        <v>4079</v>
      </c>
      <c r="B4103" t="s">
        <v>8890</v>
      </c>
      <c r="C4103" s="7">
        <v>0.5</v>
      </c>
      <c r="D4103" t="s">
        <v>5645</v>
      </c>
      <c r="E4103" s="16">
        <v>1.919239197108608</v>
      </c>
      <c r="F4103" s="12">
        <v>-0.16943147738243899</v>
      </c>
      <c r="G4103" s="13">
        <v>-0.63651667340012097</v>
      </c>
      <c r="H4103" s="13">
        <v>1</v>
      </c>
      <c r="I4103" s="14">
        <v>1</v>
      </c>
      <c r="K4103" t="b">
        <v>0</v>
      </c>
      <c r="L4103" t="b">
        <v>0</v>
      </c>
      <c r="M4103" t="b">
        <v>0</v>
      </c>
      <c r="N4103" t="s">
        <v>9309</v>
      </c>
      <c r="O4103" t="s">
        <v>9714</v>
      </c>
      <c r="P4103">
        <v>60</v>
      </c>
      <c r="Q4103">
        <v>3331442</v>
      </c>
      <c r="R4103">
        <v>3331625</v>
      </c>
      <c r="S4103">
        <v>1</v>
      </c>
      <c r="T4103" t="s">
        <v>20877</v>
      </c>
      <c r="U4103" s="9">
        <v>8</v>
      </c>
      <c r="V4103" t="s">
        <v>5625</v>
      </c>
      <c r="W4103" t="s">
        <v>5625</v>
      </c>
      <c r="X4103" t="s">
        <v>11282</v>
      </c>
      <c r="Y4103" t="s">
        <v>5625</v>
      </c>
      <c r="Z4103">
        <v>0.29639822688349299</v>
      </c>
      <c r="AA4103" s="12">
        <v>1.56681695053057</v>
      </c>
      <c r="AB4103" s="13">
        <v>-0.108137378348546</v>
      </c>
      <c r="AC4103" s="13">
        <v>0.91388671835312996</v>
      </c>
      <c r="AD4103" s="13">
        <v>0.68787117747394799</v>
      </c>
      <c r="AE4103" s="13">
        <v>1.25461654576036</v>
      </c>
      <c r="AF4103" s="13">
        <v>-0.50733961348673196</v>
      </c>
      <c r="AG4103" s="14">
        <v>0.611916548160513</v>
      </c>
      <c r="AM4103" t="s">
        <v>5625</v>
      </c>
      <c r="AN4103" t="s">
        <v>5625</v>
      </c>
      <c r="AO4103" t="s">
        <v>5625</v>
      </c>
      <c r="AP4103">
        <v>2.4129567884344318</v>
      </c>
      <c r="AQ4103">
        <v>1.4630000000000001</v>
      </c>
      <c r="AR4103">
        <v>3.8010000000000002</v>
      </c>
      <c r="AS4103">
        <v>0</v>
      </c>
      <c r="AT4103">
        <v>0</v>
      </c>
      <c r="AU4103">
        <v>0</v>
      </c>
      <c r="AV4103">
        <v>2.472</v>
      </c>
      <c r="AW4103">
        <v>0</v>
      </c>
      <c r="AX4103">
        <v>1.873</v>
      </c>
      <c r="AY4103">
        <v>0</v>
      </c>
      <c r="AZ4103">
        <v>2.64</v>
      </c>
      <c r="BA4103">
        <v>0</v>
      </c>
    </row>
    <row r="4104" spans="1:53" x14ac:dyDescent="0.25">
      <c r="A4104">
        <v>4080</v>
      </c>
      <c r="B4104" t="s">
        <v>1360</v>
      </c>
      <c r="C4104" s="7">
        <v>0</v>
      </c>
      <c r="D4104" t="s">
        <v>3</v>
      </c>
      <c r="E4104" s="16">
        <v>151.71020097434621</v>
      </c>
      <c r="F4104" s="12">
        <v>0.25958004410303398</v>
      </c>
      <c r="G4104" s="13">
        <v>-0.55764973827562203</v>
      </c>
      <c r="H4104" s="13">
        <v>0.538186870220281</v>
      </c>
      <c r="I4104" s="14">
        <v>0.181160169477492</v>
      </c>
      <c r="K4104" t="b">
        <v>0</v>
      </c>
      <c r="L4104" t="b">
        <v>0</v>
      </c>
      <c r="M4104" t="b">
        <v>0</v>
      </c>
      <c r="N4104" t="s">
        <v>9309</v>
      </c>
      <c r="O4104" t="s">
        <v>9714</v>
      </c>
      <c r="P4104">
        <v>146</v>
      </c>
      <c r="Q4104">
        <v>3331688</v>
      </c>
      <c r="R4104">
        <v>3332129</v>
      </c>
      <c r="S4104">
        <v>1</v>
      </c>
      <c r="T4104" t="s">
        <v>20877</v>
      </c>
      <c r="U4104" s="9">
        <v>63</v>
      </c>
      <c r="V4104" t="s">
        <v>5625</v>
      </c>
      <c r="W4104" t="s">
        <v>5625</v>
      </c>
      <c r="X4104" t="s">
        <v>11281</v>
      </c>
      <c r="Y4104" t="s">
        <v>30788</v>
      </c>
      <c r="Z4104">
        <v>83.756527639656298</v>
      </c>
      <c r="AA4104" s="12">
        <v>0.33341542577399103</v>
      </c>
      <c r="AB4104" s="13">
        <v>0.77854839349572702</v>
      </c>
      <c r="AC4104" s="13">
        <v>0.43624578896032201</v>
      </c>
      <c r="AD4104" s="13">
        <v>152.82056203789901</v>
      </c>
      <c r="AE4104" s="13">
        <v>0.32651683258414199</v>
      </c>
      <c r="AF4104" s="13">
        <v>-1.7078743961290801</v>
      </c>
      <c r="AG4104" s="14">
        <v>8.7659650950505305E-2</v>
      </c>
      <c r="AJ4104" t="s">
        <v>11280</v>
      </c>
      <c r="AM4104" t="s">
        <v>5625</v>
      </c>
      <c r="AN4104" t="s">
        <v>5625</v>
      </c>
      <c r="AO4104" t="s">
        <v>5625</v>
      </c>
      <c r="AP4104">
        <v>179.23180389738476</v>
      </c>
      <c r="AQ4104">
        <v>113.5</v>
      </c>
      <c r="AR4104">
        <v>149.82599999999999</v>
      </c>
      <c r="AS4104">
        <v>164.28299999999999</v>
      </c>
      <c r="AT4104">
        <v>135.321</v>
      </c>
      <c r="AU4104">
        <v>114.06</v>
      </c>
      <c r="AV4104">
        <v>107.70099999999999</v>
      </c>
      <c r="AW4104">
        <v>84.207999999999998</v>
      </c>
      <c r="AX4104">
        <v>141.47900000000001</v>
      </c>
      <c r="AY4104">
        <v>110.473</v>
      </c>
      <c r="AZ4104">
        <v>169.81399999999999</v>
      </c>
      <c r="BA4104">
        <v>154.3954704845012</v>
      </c>
    </row>
    <row r="4105" spans="1:53" x14ac:dyDescent="0.25">
      <c r="A4105">
        <v>4081</v>
      </c>
      <c r="B4105" t="s">
        <v>1358</v>
      </c>
      <c r="C4105" s="7">
        <v>0</v>
      </c>
      <c r="D4105" t="s">
        <v>1359</v>
      </c>
      <c r="E4105" s="16">
        <v>106.65756146468367</v>
      </c>
      <c r="F4105" s="12">
        <v>0.99390286635288005</v>
      </c>
      <c r="G4105" s="13">
        <v>-0.51420082616027496</v>
      </c>
      <c r="H4105" s="13">
        <v>3.6924085928245302E-2</v>
      </c>
      <c r="I4105" s="14">
        <v>0.51944410903988003</v>
      </c>
      <c r="K4105" t="b">
        <v>0</v>
      </c>
      <c r="L4105" t="b">
        <v>0</v>
      </c>
      <c r="M4105" t="b">
        <v>0</v>
      </c>
      <c r="N4105" t="s">
        <v>9309</v>
      </c>
      <c r="O4105" t="s">
        <v>9714</v>
      </c>
      <c r="P4105">
        <v>556</v>
      </c>
      <c r="Q4105">
        <v>3332133</v>
      </c>
      <c r="R4105">
        <v>3333804</v>
      </c>
      <c r="S4105">
        <v>1</v>
      </c>
      <c r="T4105" t="s">
        <v>20877</v>
      </c>
      <c r="U4105" s="9">
        <v>4</v>
      </c>
      <c r="V4105" t="s">
        <v>8891</v>
      </c>
      <c r="W4105" t="s">
        <v>8892</v>
      </c>
      <c r="X4105" t="s">
        <v>11279</v>
      </c>
      <c r="Y4105" t="s">
        <v>30787</v>
      </c>
      <c r="Z4105">
        <v>305.45219764775698</v>
      </c>
      <c r="AA4105" s="12">
        <v>0.41553970991068501</v>
      </c>
      <c r="AB4105" s="13">
        <v>2.3918360692086602</v>
      </c>
      <c r="AC4105" s="13">
        <v>1.67643282456508E-2</v>
      </c>
      <c r="AD4105" s="13">
        <v>414.53056772556403</v>
      </c>
      <c r="AE4105" s="13">
        <v>0.56346546249228802</v>
      </c>
      <c r="AF4105" s="13">
        <v>-0.91256848979863203</v>
      </c>
      <c r="AG4105" s="14">
        <v>0.36146953296941597</v>
      </c>
      <c r="AH4105" t="s">
        <v>11278</v>
      </c>
      <c r="AI4105" t="s">
        <v>11277</v>
      </c>
      <c r="AJ4105" t="s">
        <v>11276</v>
      </c>
      <c r="AK4105" t="s">
        <v>11275</v>
      </c>
      <c r="AM4105" t="s">
        <v>5625</v>
      </c>
      <c r="AN4105" t="s">
        <v>5625</v>
      </c>
      <c r="AO4105" t="s">
        <v>5625</v>
      </c>
      <c r="AP4105">
        <v>177.05124585873469</v>
      </c>
      <c r="AQ4105">
        <v>52.06</v>
      </c>
      <c r="AR4105">
        <v>119.872</v>
      </c>
      <c r="AS4105">
        <v>77.647000000000006</v>
      </c>
      <c r="AT4105">
        <v>124.996</v>
      </c>
      <c r="AU4105">
        <v>118.90300000000001</v>
      </c>
      <c r="AV4105">
        <v>140.22399999999999</v>
      </c>
      <c r="AW4105">
        <v>137.38300000000001</v>
      </c>
      <c r="AX4105">
        <v>153.661</v>
      </c>
      <c r="AY4105">
        <v>52.48</v>
      </c>
      <c r="AZ4105">
        <v>67.08</v>
      </c>
      <c r="BA4105">
        <v>137.94201415661882</v>
      </c>
    </row>
    <row r="4106" spans="1:53" x14ac:dyDescent="0.25">
      <c r="A4106">
        <v>4082</v>
      </c>
      <c r="B4106" t="s">
        <v>1357</v>
      </c>
      <c r="C4106" s="7">
        <v>0.33333333333333331</v>
      </c>
      <c r="D4106" t="s">
        <v>5645</v>
      </c>
      <c r="E4106" s="16">
        <v>14.656757764853706</v>
      </c>
      <c r="F4106" s="12">
        <v>0.42478351973696599</v>
      </c>
      <c r="G4106" s="13">
        <v>-0.166870555611</v>
      </c>
      <c r="H4106" s="13">
        <v>0.77887394270835197</v>
      </c>
      <c r="I4106" s="14">
        <v>0.93244174974387395</v>
      </c>
      <c r="K4106" t="b">
        <v>0</v>
      </c>
      <c r="L4106" t="b">
        <v>0</v>
      </c>
      <c r="M4106" t="b">
        <v>0</v>
      </c>
      <c r="N4106" t="s">
        <v>9309</v>
      </c>
      <c r="O4106" t="s">
        <v>9714</v>
      </c>
      <c r="P4106">
        <v>87</v>
      </c>
      <c r="Q4106">
        <v>3333775</v>
      </c>
      <c r="R4106">
        <v>3334039</v>
      </c>
      <c r="S4106">
        <v>1</v>
      </c>
      <c r="T4106" t="s">
        <v>20877</v>
      </c>
      <c r="U4106" s="9">
        <v>-29</v>
      </c>
      <c r="V4106" t="s">
        <v>5625</v>
      </c>
      <c r="W4106" t="s">
        <v>5625</v>
      </c>
      <c r="X4106" t="s">
        <v>11274</v>
      </c>
      <c r="Y4106" t="s">
        <v>30786</v>
      </c>
      <c r="Z4106">
        <v>5.2977445395901199</v>
      </c>
      <c r="AA4106" s="12">
        <v>1.1163972174585199</v>
      </c>
      <c r="AB4106" s="13">
        <v>0.38049496460049098</v>
      </c>
      <c r="AC4106" s="13">
        <v>0.70357803365428295</v>
      </c>
      <c r="AD4106" s="13">
        <v>9.8975578220245009</v>
      </c>
      <c r="AE4106" s="13">
        <v>1.24667830881963</v>
      </c>
      <c r="AF4106" s="13">
        <v>-0.133852136858782</v>
      </c>
      <c r="AG4106" s="14">
        <v>0.89351949884712401</v>
      </c>
      <c r="AM4106" t="s">
        <v>5625</v>
      </c>
      <c r="AN4106" t="s">
        <v>5625</v>
      </c>
      <c r="AO4106" t="s">
        <v>5625</v>
      </c>
      <c r="AP4106">
        <v>21.744031059414823</v>
      </c>
      <c r="AQ4106">
        <v>0</v>
      </c>
      <c r="AR4106">
        <v>36.883000000000003</v>
      </c>
      <c r="AS4106">
        <v>0</v>
      </c>
      <c r="AT4106">
        <v>10.763999999999999</v>
      </c>
      <c r="AU4106">
        <v>9.5269999999999992</v>
      </c>
      <c r="AV4106">
        <v>10.281000000000001</v>
      </c>
      <c r="AW4106">
        <v>19.181999999999999</v>
      </c>
      <c r="AX4106">
        <v>28.568000000000001</v>
      </c>
      <c r="AY4106">
        <v>0</v>
      </c>
      <c r="AZ4106">
        <v>0</v>
      </c>
      <c r="BA4106">
        <v>37.858438967842666</v>
      </c>
    </row>
    <row r="4107" spans="1:53" x14ac:dyDescent="0.25">
      <c r="A4107">
        <v>4083</v>
      </c>
      <c r="B4107" t="s">
        <v>1356</v>
      </c>
      <c r="C4107" s="7">
        <v>0</v>
      </c>
      <c r="D4107" t="s">
        <v>3</v>
      </c>
      <c r="E4107" s="16">
        <v>52.561709323040631</v>
      </c>
      <c r="F4107" s="12">
        <v>2.3990716647986501</v>
      </c>
      <c r="G4107" s="13">
        <v>-2.2997140522094299</v>
      </c>
      <c r="H4107" s="13">
        <v>3.54867250737116E-6</v>
      </c>
      <c r="I4107" s="14">
        <v>3.6794074554843698E-4</v>
      </c>
      <c r="K4107" t="b">
        <v>0</v>
      </c>
      <c r="L4107" t="b">
        <v>0</v>
      </c>
      <c r="M4107" t="b">
        <v>0</v>
      </c>
      <c r="N4107" t="s">
        <v>9309</v>
      </c>
      <c r="O4107" t="s">
        <v>9714</v>
      </c>
      <c r="P4107">
        <v>76</v>
      </c>
      <c r="Q4107">
        <v>3333972</v>
      </c>
      <c r="R4107">
        <v>3334203</v>
      </c>
      <c r="S4107">
        <v>1</v>
      </c>
      <c r="T4107" t="s">
        <v>20877</v>
      </c>
      <c r="U4107" s="9">
        <v>-67</v>
      </c>
      <c r="V4107" t="s">
        <v>5625</v>
      </c>
      <c r="W4107" t="s">
        <v>8893</v>
      </c>
      <c r="X4107" t="s">
        <v>11273</v>
      </c>
      <c r="Y4107" t="s">
        <v>30785</v>
      </c>
      <c r="Z4107">
        <v>45.438683266902302</v>
      </c>
      <c r="AA4107" s="12">
        <v>0.47830075321478999</v>
      </c>
      <c r="AB4107" s="13">
        <v>5.0158224687580697</v>
      </c>
      <c r="AC4107" s="13">
        <v>5.2807073203741704E-7</v>
      </c>
      <c r="AD4107" s="13">
        <v>19.446470686474001</v>
      </c>
      <c r="AE4107" s="13">
        <v>0.56557327978954997</v>
      </c>
      <c r="AF4107" s="13">
        <v>-4.0661646056991101</v>
      </c>
      <c r="AG4107" s="14">
        <v>4.7793184734189E-5</v>
      </c>
      <c r="AK4107" t="s">
        <v>11272</v>
      </c>
      <c r="AM4107" t="s">
        <v>5625</v>
      </c>
      <c r="AN4107" t="s">
        <v>5625</v>
      </c>
      <c r="AO4107" t="s">
        <v>5625</v>
      </c>
      <c r="AP4107">
        <v>70.727837292162505</v>
      </c>
      <c r="AQ4107">
        <v>39.396999999999998</v>
      </c>
      <c r="AR4107">
        <v>33.119</v>
      </c>
      <c r="AS4107">
        <v>67.003</v>
      </c>
      <c r="AT4107">
        <v>104.566</v>
      </c>
      <c r="AU4107">
        <v>114.319</v>
      </c>
      <c r="AV4107">
        <v>368.142</v>
      </c>
      <c r="AW4107">
        <v>146.14599999999999</v>
      </c>
      <c r="AX4107">
        <v>22.260999999999999</v>
      </c>
      <c r="AY4107">
        <v>11.004</v>
      </c>
      <c r="AZ4107">
        <v>10.458</v>
      </c>
      <c r="BA4107">
        <v>10.816696847955047</v>
      </c>
    </row>
    <row r="4108" spans="1:53" x14ac:dyDescent="0.25">
      <c r="A4108">
        <v>4084</v>
      </c>
      <c r="B4108" t="s">
        <v>1355</v>
      </c>
      <c r="C4108" s="7">
        <v>0</v>
      </c>
      <c r="D4108" t="s">
        <v>558</v>
      </c>
      <c r="E4108" s="16">
        <v>16.159392579337133</v>
      </c>
      <c r="F4108" s="12">
        <v>2.3170000288311301</v>
      </c>
      <c r="G4108" s="13">
        <v>0.43703444256798402</v>
      </c>
      <c r="H4108" s="13">
        <v>4.27832641889711E-9</v>
      </c>
      <c r="I4108" s="14">
        <v>0.380286123465647</v>
      </c>
      <c r="K4108" t="b">
        <v>0</v>
      </c>
      <c r="L4108" t="b">
        <v>0</v>
      </c>
      <c r="M4108" t="b">
        <v>0</v>
      </c>
      <c r="N4108" t="s">
        <v>9309</v>
      </c>
      <c r="O4108" t="s">
        <v>9714</v>
      </c>
      <c r="P4108">
        <v>395</v>
      </c>
      <c r="Q4108">
        <v>3334255</v>
      </c>
      <c r="R4108">
        <v>3335443</v>
      </c>
      <c r="S4108">
        <v>-1</v>
      </c>
      <c r="T4108" t="s">
        <v>20877</v>
      </c>
      <c r="U4108" s="9">
        <v>52</v>
      </c>
      <c r="V4108" t="s">
        <v>5929</v>
      </c>
      <c r="W4108" t="s">
        <v>5930</v>
      </c>
      <c r="X4108" t="s">
        <v>11271</v>
      </c>
      <c r="Y4108" t="s">
        <v>30784</v>
      </c>
      <c r="Z4108">
        <v>65.902952197155599</v>
      </c>
      <c r="AA4108" s="12">
        <v>0.37061333392519602</v>
      </c>
      <c r="AB4108" s="13">
        <v>6.2517988877831101</v>
      </c>
      <c r="AC4108" s="13">
        <v>4.0575168028314202E-10</v>
      </c>
      <c r="AD4108" s="13">
        <v>61.748656377721296</v>
      </c>
      <c r="AE4108" s="13">
        <v>0.369055807931849</v>
      </c>
      <c r="AF4108" s="13">
        <v>1.1841960841019701</v>
      </c>
      <c r="AG4108" s="14">
        <v>0.23633545189192501</v>
      </c>
      <c r="AH4108" t="s">
        <v>11270</v>
      </c>
      <c r="AI4108" t="s">
        <v>11269</v>
      </c>
      <c r="AJ4108" t="s">
        <v>11268</v>
      </c>
      <c r="AK4108" t="s">
        <v>11267</v>
      </c>
      <c r="AM4108" t="s">
        <v>5625</v>
      </c>
      <c r="AN4108" t="s">
        <v>5625</v>
      </c>
      <c r="AO4108" t="s">
        <v>5625</v>
      </c>
      <c r="AP4108">
        <v>22.301570317348535</v>
      </c>
      <c r="AQ4108">
        <v>12.391999999999999</v>
      </c>
      <c r="AR4108">
        <v>15.807</v>
      </c>
      <c r="AS4108">
        <v>14.137</v>
      </c>
      <c r="AT4108">
        <v>65.781000000000006</v>
      </c>
      <c r="AU4108">
        <v>39.164999999999999</v>
      </c>
      <c r="AV4108">
        <v>55.591000000000001</v>
      </c>
      <c r="AW4108">
        <v>36.942999999999998</v>
      </c>
      <c r="AX4108">
        <v>31.164999999999999</v>
      </c>
      <c r="AY4108">
        <v>32.807000000000002</v>
      </c>
      <c r="AZ4108">
        <v>29.282</v>
      </c>
      <c r="BA4108">
        <v>29.971264182875441</v>
      </c>
    </row>
    <row r="4109" spans="1:53" x14ac:dyDescent="0.25">
      <c r="A4109">
        <v>4085</v>
      </c>
      <c r="B4109" t="s">
        <v>1353</v>
      </c>
      <c r="C4109" s="7">
        <v>0</v>
      </c>
      <c r="D4109" t="s">
        <v>1354</v>
      </c>
      <c r="E4109" s="16">
        <v>20.311530888233172</v>
      </c>
      <c r="F4109" s="12">
        <v>-2.0656388232906102</v>
      </c>
      <c r="G4109" s="13">
        <v>2.64766886947376</v>
      </c>
      <c r="H4109" s="13">
        <v>9.6228958740094696E-4</v>
      </c>
      <c r="I4109" s="14">
        <v>6.02006402738222E-12</v>
      </c>
      <c r="K4109" t="b">
        <v>0</v>
      </c>
      <c r="L4109" t="b">
        <v>0</v>
      </c>
      <c r="M4109" t="b">
        <v>0</v>
      </c>
      <c r="N4109" t="s">
        <v>9309</v>
      </c>
      <c r="O4109" t="s">
        <v>9714</v>
      </c>
      <c r="P4109">
        <v>719</v>
      </c>
      <c r="Q4109">
        <v>3335586</v>
      </c>
      <c r="R4109">
        <v>3337746</v>
      </c>
      <c r="S4109">
        <v>1</v>
      </c>
      <c r="T4109" t="s">
        <v>20877</v>
      </c>
      <c r="U4109" s="9">
        <v>143</v>
      </c>
      <c r="V4109" t="s">
        <v>5625</v>
      </c>
      <c r="W4109" t="s">
        <v>6689</v>
      </c>
      <c r="X4109" t="s">
        <v>11266</v>
      </c>
      <c r="Y4109" t="s">
        <v>30783</v>
      </c>
      <c r="Z4109">
        <v>31.185432767169299</v>
      </c>
      <c r="AA4109" s="12">
        <v>0.56428603195298799</v>
      </c>
      <c r="AB4109" s="13">
        <v>-3.6606237020283099</v>
      </c>
      <c r="AC4109" s="13">
        <v>2.5160204564478501E-4</v>
      </c>
      <c r="AD4109" s="13">
        <v>447.61450818470098</v>
      </c>
      <c r="AE4109" s="13">
        <v>0.35854124586523101</v>
      </c>
      <c r="AF4109" s="13">
        <v>7.3845586805066503</v>
      </c>
      <c r="AG4109" s="14">
        <v>1.52959884543287E-13</v>
      </c>
      <c r="AI4109" t="s">
        <v>9652</v>
      </c>
      <c r="AJ4109" t="s">
        <v>10071</v>
      </c>
      <c r="AK4109" t="s">
        <v>11265</v>
      </c>
      <c r="AM4109" t="s">
        <v>5625</v>
      </c>
      <c r="AN4109" t="s">
        <v>5625</v>
      </c>
      <c r="AO4109" t="s">
        <v>5625</v>
      </c>
      <c r="AP4109">
        <v>21.874123552932687</v>
      </c>
      <c r="AQ4109">
        <v>16.605</v>
      </c>
      <c r="AR4109">
        <v>24.472000000000001</v>
      </c>
      <c r="AS4109">
        <v>18.295000000000002</v>
      </c>
      <c r="AT4109">
        <v>0.65800000000000003</v>
      </c>
      <c r="AU4109">
        <v>2.3290000000000002</v>
      </c>
      <c r="AV4109">
        <v>1.675</v>
      </c>
      <c r="AW4109">
        <v>7.8150000000000004</v>
      </c>
      <c r="AX4109">
        <v>244.73099999999999</v>
      </c>
      <c r="AY4109">
        <v>142.97800000000001</v>
      </c>
      <c r="AZ4109">
        <v>148.74700000000001</v>
      </c>
      <c r="BA4109">
        <v>201.85909332992776</v>
      </c>
    </row>
    <row r="4110" spans="1:53" x14ac:dyDescent="0.25">
      <c r="A4110">
        <v>4086</v>
      </c>
      <c r="B4110" t="s">
        <v>1351</v>
      </c>
      <c r="C4110" s="7">
        <v>0</v>
      </c>
      <c r="D4110" t="s">
        <v>1352</v>
      </c>
      <c r="E4110" s="16">
        <v>29.165184160272183</v>
      </c>
      <c r="F4110" s="12">
        <v>-0.64088827687991401</v>
      </c>
      <c r="G4110" s="13">
        <v>1.29030066351229</v>
      </c>
      <c r="H4110" s="13">
        <v>0.52837626413011396</v>
      </c>
      <c r="I4110" s="14">
        <v>0.36201234559741002</v>
      </c>
      <c r="K4110" t="b">
        <v>0</v>
      </c>
      <c r="L4110" t="b">
        <v>0</v>
      </c>
      <c r="M4110" t="b">
        <v>0</v>
      </c>
      <c r="N4110" t="s">
        <v>9309</v>
      </c>
      <c r="O4110" t="s">
        <v>9714</v>
      </c>
      <c r="P4110">
        <v>394</v>
      </c>
      <c r="Q4110">
        <v>3337908</v>
      </c>
      <c r="R4110">
        <v>3339093</v>
      </c>
      <c r="S4110">
        <v>1</v>
      </c>
      <c r="T4110" t="s">
        <v>20877</v>
      </c>
      <c r="U4110" s="9">
        <v>162</v>
      </c>
      <c r="V4110" t="s">
        <v>6710</v>
      </c>
      <c r="W4110" t="s">
        <v>6473</v>
      </c>
      <c r="X4110" t="s">
        <v>11264</v>
      </c>
      <c r="Y4110" t="s">
        <v>30782</v>
      </c>
      <c r="Z4110">
        <v>32.154143087950501</v>
      </c>
      <c r="AA4110" s="12">
        <v>0.80185376496906802</v>
      </c>
      <c r="AB4110" s="13">
        <v>-0.79925829980312801</v>
      </c>
      <c r="AC4110" s="13">
        <v>0.42414065320792999</v>
      </c>
      <c r="AD4110" s="13">
        <v>201.96448436522499</v>
      </c>
      <c r="AE4110" s="13">
        <v>1.0517752944141101</v>
      </c>
      <c r="AF4110" s="13">
        <v>1.22678358235354</v>
      </c>
      <c r="AG4110" s="14">
        <v>0.21990394304745001</v>
      </c>
      <c r="AH4110" t="s">
        <v>11263</v>
      </c>
      <c r="AI4110" t="s">
        <v>11262</v>
      </c>
      <c r="AJ4110" t="s">
        <v>11261</v>
      </c>
      <c r="AK4110" t="s">
        <v>11260</v>
      </c>
      <c r="AM4110" t="s">
        <v>5625</v>
      </c>
      <c r="AN4110" t="s">
        <v>5625</v>
      </c>
      <c r="AO4110" t="s">
        <v>5625</v>
      </c>
      <c r="AP4110">
        <v>52.168736641088728</v>
      </c>
      <c r="AQ4110">
        <v>1.355</v>
      </c>
      <c r="AR4110">
        <v>53.41</v>
      </c>
      <c r="AS4110">
        <v>9.7270000000000003</v>
      </c>
      <c r="AT4110">
        <v>8.3930000000000007</v>
      </c>
      <c r="AU4110">
        <v>8.49</v>
      </c>
      <c r="AV4110">
        <v>9.1609999999999996</v>
      </c>
      <c r="AW4110">
        <v>18.518000000000001</v>
      </c>
      <c r="AX4110">
        <v>305.495</v>
      </c>
      <c r="AY4110">
        <v>5.0049999999999999</v>
      </c>
      <c r="AZ4110">
        <v>2.0390000000000001</v>
      </c>
      <c r="BA4110">
        <v>212.96569971277569</v>
      </c>
    </row>
    <row r="4111" spans="1:53" x14ac:dyDescent="0.25">
      <c r="A4111">
        <v>4087</v>
      </c>
      <c r="B4111" t="s">
        <v>1349</v>
      </c>
      <c r="C4111" s="7">
        <v>0</v>
      </c>
      <c r="D4111" t="s">
        <v>1350</v>
      </c>
      <c r="E4111" s="16">
        <v>43.021129472856614</v>
      </c>
      <c r="F4111" s="12">
        <v>-0.91775360037449705</v>
      </c>
      <c r="G4111" s="13">
        <v>1.5474278022805601</v>
      </c>
      <c r="H4111" s="13">
        <v>0.17062848598342101</v>
      </c>
      <c r="I4111" s="14">
        <v>8.86926908466424E-2</v>
      </c>
      <c r="K4111" t="b">
        <v>0</v>
      </c>
      <c r="L4111" t="b">
        <v>0</v>
      </c>
      <c r="M4111" t="b">
        <v>0</v>
      </c>
      <c r="N4111" t="s">
        <v>9309</v>
      </c>
      <c r="O4111" t="s">
        <v>9714</v>
      </c>
      <c r="P4111">
        <v>284</v>
      </c>
      <c r="Q4111">
        <v>3339193</v>
      </c>
      <c r="R4111">
        <v>3340048</v>
      </c>
      <c r="S4111">
        <v>1</v>
      </c>
      <c r="T4111" t="s">
        <v>20877</v>
      </c>
      <c r="U4111" s="9">
        <v>100</v>
      </c>
      <c r="V4111" t="s">
        <v>6472</v>
      </c>
      <c r="W4111" t="s">
        <v>6708</v>
      </c>
      <c r="X4111" t="s">
        <v>11259</v>
      </c>
      <c r="Y4111" t="s">
        <v>30781</v>
      </c>
      <c r="Z4111">
        <v>32.061377279080403</v>
      </c>
      <c r="AA4111" s="12">
        <v>0.56381273087103401</v>
      </c>
      <c r="AB4111" s="13">
        <v>-1.62776317405366</v>
      </c>
      <c r="AC4111" s="13">
        <v>0.10357511187413899</v>
      </c>
      <c r="AD4111" s="13">
        <v>215.06222254237699</v>
      </c>
      <c r="AE4111" s="13">
        <v>0.73338798210880396</v>
      </c>
      <c r="AF4111" s="13">
        <v>2.10997158397802</v>
      </c>
      <c r="AG4111" s="14">
        <v>3.4860803558078801E-2</v>
      </c>
      <c r="AH4111" t="s">
        <v>11258</v>
      </c>
      <c r="AI4111" t="s">
        <v>11257</v>
      </c>
      <c r="AJ4111" t="s">
        <v>11256</v>
      </c>
      <c r="AK4111" t="s">
        <v>11255</v>
      </c>
      <c r="AM4111" t="s">
        <v>5625</v>
      </c>
      <c r="AN4111" t="s">
        <v>5625</v>
      </c>
      <c r="AO4111" t="s">
        <v>5625</v>
      </c>
      <c r="AP4111">
        <v>60.425517891426452</v>
      </c>
      <c r="AQ4111">
        <v>14.401</v>
      </c>
      <c r="AR4111">
        <v>61.823</v>
      </c>
      <c r="AS4111">
        <v>35.435000000000002</v>
      </c>
      <c r="AT4111">
        <v>18.28</v>
      </c>
      <c r="AU4111">
        <v>11.766</v>
      </c>
      <c r="AV4111">
        <v>8.9939999999999998</v>
      </c>
      <c r="AW4111">
        <v>15.794</v>
      </c>
      <c r="AX4111">
        <v>339.20499999999998</v>
      </c>
      <c r="AY4111">
        <v>57.475999999999999</v>
      </c>
      <c r="AZ4111">
        <v>48.597000000000001</v>
      </c>
      <c r="BA4111">
        <v>330.96245855571931</v>
      </c>
    </row>
    <row r="4112" spans="1:53" x14ac:dyDescent="0.25">
      <c r="A4112">
        <v>4088</v>
      </c>
      <c r="B4112" t="s">
        <v>11254</v>
      </c>
      <c r="C4112" s="7" t="s">
        <v>5625</v>
      </c>
      <c r="D4112" t="s">
        <v>5645</v>
      </c>
      <c r="E4112" s="16" t="s">
        <v>5625</v>
      </c>
      <c r="F4112" s="12" t="s">
        <v>5625</v>
      </c>
      <c r="G4112" s="13" t="s">
        <v>5625</v>
      </c>
      <c r="H4112" s="13" t="s">
        <v>5625</v>
      </c>
      <c r="I4112" s="14" t="s">
        <v>5625</v>
      </c>
      <c r="J4112" t="s">
        <v>5625</v>
      </c>
      <c r="K4112" t="b">
        <v>1</v>
      </c>
      <c r="L4112" t="b">
        <v>0</v>
      </c>
      <c r="M4112" t="b">
        <v>0</v>
      </c>
      <c r="N4112" t="s">
        <v>9309</v>
      </c>
      <c r="O4112" t="s">
        <v>9714</v>
      </c>
      <c r="P4112">
        <v>37</v>
      </c>
      <c r="Q4112">
        <v>3340040</v>
      </c>
      <c r="R4112">
        <v>3340154</v>
      </c>
      <c r="S4112">
        <v>1</v>
      </c>
      <c r="T4112" t="s">
        <v>20877</v>
      </c>
      <c r="U4112" s="9" t="s">
        <v>5625</v>
      </c>
      <c r="V4112" t="s">
        <v>5625</v>
      </c>
      <c r="W4112" t="s">
        <v>5625</v>
      </c>
      <c r="X4112" t="s">
        <v>11253</v>
      </c>
      <c r="Y4112" t="s">
        <v>5625</v>
      </c>
      <c r="Z4112" t="s">
        <v>5625</v>
      </c>
      <c r="AA4112" s="12" t="s">
        <v>5625</v>
      </c>
      <c r="AB4112" s="13" t="s">
        <v>5625</v>
      </c>
      <c r="AC4112" s="13" t="s">
        <v>5625</v>
      </c>
      <c r="AD4112" s="13" t="s">
        <v>5625</v>
      </c>
      <c r="AE4112" s="13" t="s">
        <v>5625</v>
      </c>
      <c r="AF4112" s="13" t="s">
        <v>5625</v>
      </c>
      <c r="AG4112" s="14" t="s">
        <v>5625</v>
      </c>
      <c r="AM4112" t="s">
        <v>5625</v>
      </c>
      <c r="AN4112" t="s">
        <v>5625</v>
      </c>
      <c r="AO4112" t="s">
        <v>5625</v>
      </c>
      <c r="AP4112" t="s">
        <v>5625</v>
      </c>
      <c r="AQ4112" t="s">
        <v>5625</v>
      </c>
      <c r="AR4112" t="s">
        <v>5625</v>
      </c>
      <c r="AS4112" t="s">
        <v>5625</v>
      </c>
      <c r="AT4112" t="s">
        <v>5625</v>
      </c>
      <c r="AU4112" t="s">
        <v>5625</v>
      </c>
      <c r="AV4112" t="s">
        <v>5625</v>
      </c>
      <c r="AW4112" t="s">
        <v>5625</v>
      </c>
      <c r="AX4112" t="s">
        <v>5625</v>
      </c>
      <c r="AY4112" t="s">
        <v>5625</v>
      </c>
      <c r="AZ4112" t="s">
        <v>5625</v>
      </c>
      <c r="BA4112" t="s">
        <v>5625</v>
      </c>
    </row>
    <row r="4113" spans="1:53" x14ac:dyDescent="0.25">
      <c r="A4113">
        <v>4089</v>
      </c>
      <c r="B4113" t="s">
        <v>1348</v>
      </c>
      <c r="C4113" s="7">
        <v>0</v>
      </c>
      <c r="D4113" t="s">
        <v>461</v>
      </c>
      <c r="E4113" s="16">
        <v>34.912242624120424</v>
      </c>
      <c r="F4113" s="12">
        <v>-1.09230114829008</v>
      </c>
      <c r="G4113" s="13">
        <v>1.8369912166731399</v>
      </c>
      <c r="H4113" s="13">
        <v>5.1208058773960299E-2</v>
      </c>
      <c r="I4113" s="14">
        <v>1.2766283356466899E-2</v>
      </c>
      <c r="K4113" t="b">
        <v>0</v>
      </c>
      <c r="L4113" t="b">
        <v>0</v>
      </c>
      <c r="M4113" t="b">
        <v>0</v>
      </c>
      <c r="N4113" t="s">
        <v>9309</v>
      </c>
      <c r="O4113" t="s">
        <v>9714</v>
      </c>
      <c r="P4113">
        <v>379</v>
      </c>
      <c r="Q4113">
        <v>3340068</v>
      </c>
      <c r="R4113">
        <v>3341208</v>
      </c>
      <c r="S4113">
        <v>1</v>
      </c>
      <c r="T4113" t="s">
        <v>20877</v>
      </c>
      <c r="U4113" s="9">
        <v>20</v>
      </c>
      <c r="V4113" t="s">
        <v>5625</v>
      </c>
      <c r="W4113" t="s">
        <v>6088</v>
      </c>
      <c r="X4113" t="s">
        <v>11252</v>
      </c>
      <c r="Y4113" t="s">
        <v>30780</v>
      </c>
      <c r="Z4113">
        <v>33.215016566225401</v>
      </c>
      <c r="AA4113" s="12">
        <v>0.48485490729856401</v>
      </c>
      <c r="AB4113" s="13">
        <v>-2.2528412765294901</v>
      </c>
      <c r="AC4113" s="13">
        <v>2.4269158585825099E-2</v>
      </c>
      <c r="AD4113" s="13">
        <v>267.50486125084399</v>
      </c>
      <c r="AE4113" s="13">
        <v>0.62297539081306297</v>
      </c>
      <c r="AF4113" s="13">
        <v>2.9487380139938302</v>
      </c>
      <c r="AG4113" s="14">
        <v>3.1907433641778799E-3</v>
      </c>
      <c r="AH4113" t="s">
        <v>9875</v>
      </c>
      <c r="AI4113" t="s">
        <v>9526</v>
      </c>
      <c r="AJ4113" t="s">
        <v>9874</v>
      </c>
      <c r="AK4113" t="s">
        <v>11251</v>
      </c>
      <c r="AM4113" t="s">
        <v>5625</v>
      </c>
      <c r="AN4113" t="s">
        <v>5625</v>
      </c>
      <c r="AO4113" t="s">
        <v>5625</v>
      </c>
      <c r="AP4113">
        <v>51.903970496481698</v>
      </c>
      <c r="AQ4113">
        <v>18.079000000000001</v>
      </c>
      <c r="AR4113">
        <v>39.045999999999999</v>
      </c>
      <c r="AS4113">
        <v>30.62</v>
      </c>
      <c r="AT4113">
        <v>9.9710000000000001</v>
      </c>
      <c r="AU4113">
        <v>12.134</v>
      </c>
      <c r="AV4113">
        <v>8.3330000000000002</v>
      </c>
      <c r="AW4113">
        <v>8.8840000000000003</v>
      </c>
      <c r="AX4113">
        <v>340.709</v>
      </c>
      <c r="AY4113">
        <v>87.328999999999994</v>
      </c>
      <c r="AZ4113">
        <v>66.962999999999994</v>
      </c>
      <c r="BA4113">
        <v>266.85218098780678</v>
      </c>
    </row>
    <row r="4114" spans="1:53" x14ac:dyDescent="0.25">
      <c r="A4114">
        <v>4090</v>
      </c>
      <c r="B4114" t="s">
        <v>1347</v>
      </c>
      <c r="C4114" s="7">
        <v>0</v>
      </c>
      <c r="D4114" t="s">
        <v>461</v>
      </c>
      <c r="E4114" s="16">
        <v>31.470301933941265</v>
      </c>
      <c r="F4114" s="12">
        <v>-0.82087025580838002</v>
      </c>
      <c r="G4114" s="13">
        <v>1.8430813085229001</v>
      </c>
      <c r="H4114" s="13">
        <v>0.32918730852512001</v>
      </c>
      <c r="I4114" s="14">
        <v>0.11307114153037399</v>
      </c>
      <c r="K4114" t="b">
        <v>0</v>
      </c>
      <c r="L4114" t="b">
        <v>0</v>
      </c>
      <c r="M4114" t="b">
        <v>0</v>
      </c>
      <c r="N4114" t="s">
        <v>9309</v>
      </c>
      <c r="O4114" t="s">
        <v>9714</v>
      </c>
      <c r="P4114">
        <v>384</v>
      </c>
      <c r="Q4114">
        <v>3341208</v>
      </c>
      <c r="R4114">
        <v>3342363</v>
      </c>
      <c r="S4114">
        <v>1</v>
      </c>
      <c r="T4114" t="s">
        <v>20877</v>
      </c>
      <c r="U4114" s="9">
        <v>0</v>
      </c>
      <c r="V4114" t="s">
        <v>5625</v>
      </c>
      <c r="W4114" t="s">
        <v>6088</v>
      </c>
      <c r="X4114" t="s">
        <v>11250</v>
      </c>
      <c r="Y4114" t="s">
        <v>30779</v>
      </c>
      <c r="Z4114">
        <v>32.342452908378597</v>
      </c>
      <c r="AA4114" s="12">
        <v>0.68766948517178705</v>
      </c>
      <c r="AB4114" s="13">
        <v>-1.1936988240845301</v>
      </c>
      <c r="AC4114" s="13">
        <v>0.232595800652934</v>
      </c>
      <c r="AD4114" s="13">
        <v>282.970029032198</v>
      </c>
      <c r="AE4114" s="13">
        <v>0.930084674679173</v>
      </c>
      <c r="AF4114" s="13">
        <v>1.9816274353285801</v>
      </c>
      <c r="AG4114" s="14">
        <v>4.7520954218495302E-2</v>
      </c>
      <c r="AH4114" t="s">
        <v>9875</v>
      </c>
      <c r="AI4114" t="s">
        <v>9526</v>
      </c>
      <c r="AJ4114" t="s">
        <v>9874</v>
      </c>
      <c r="AK4114" t="s">
        <v>11249</v>
      </c>
      <c r="AM4114" t="s">
        <v>5625</v>
      </c>
      <c r="AN4114" t="s">
        <v>5625</v>
      </c>
      <c r="AO4114" t="s">
        <v>5625</v>
      </c>
      <c r="AP4114">
        <v>57.729207735765065</v>
      </c>
      <c r="AQ4114">
        <v>4.1710000000000003</v>
      </c>
      <c r="AR4114">
        <v>45.162999999999997</v>
      </c>
      <c r="AS4114">
        <v>18.818000000000001</v>
      </c>
      <c r="AT4114">
        <v>9.8420000000000005</v>
      </c>
      <c r="AU4114">
        <v>10.888</v>
      </c>
      <c r="AV4114">
        <v>7.05</v>
      </c>
      <c r="AW4114">
        <v>14.615</v>
      </c>
      <c r="AX4114">
        <v>381.99299999999999</v>
      </c>
      <c r="AY4114">
        <v>22.373999999999999</v>
      </c>
      <c r="AZ4114">
        <v>12.968</v>
      </c>
      <c r="BA4114">
        <v>388.8602516839839</v>
      </c>
    </row>
    <row r="4115" spans="1:53" x14ac:dyDescent="0.25">
      <c r="A4115">
        <v>4091</v>
      </c>
      <c r="B4115" t="s">
        <v>1346</v>
      </c>
      <c r="C4115" s="7">
        <v>0</v>
      </c>
      <c r="D4115" t="s">
        <v>593</v>
      </c>
      <c r="E4115" s="16">
        <v>46.855949274414165</v>
      </c>
      <c r="F4115" s="12">
        <v>-1.3325547159687601</v>
      </c>
      <c r="G4115" s="13">
        <v>2.08244805614838</v>
      </c>
      <c r="H4115" s="13">
        <v>9.8809931337834004E-3</v>
      </c>
      <c r="I4115" s="14">
        <v>7.9459425209507103E-6</v>
      </c>
      <c r="K4115" t="b">
        <v>0</v>
      </c>
      <c r="L4115" t="b">
        <v>0</v>
      </c>
      <c r="M4115" t="b">
        <v>0</v>
      </c>
      <c r="N4115" t="s">
        <v>9309</v>
      </c>
      <c r="O4115" t="s">
        <v>9714</v>
      </c>
      <c r="P4115">
        <v>213</v>
      </c>
      <c r="Q4115">
        <v>3342387</v>
      </c>
      <c r="R4115">
        <v>3343029</v>
      </c>
      <c r="S4115">
        <v>1</v>
      </c>
      <c r="T4115" t="s">
        <v>20877</v>
      </c>
      <c r="U4115" s="9">
        <v>24</v>
      </c>
      <c r="V4115" t="s">
        <v>5625</v>
      </c>
      <c r="W4115" t="s">
        <v>5625</v>
      </c>
      <c r="X4115" t="s">
        <v>11248</v>
      </c>
      <c r="Y4115" t="s">
        <v>30778</v>
      </c>
      <c r="Z4115">
        <v>23.574031712893799</v>
      </c>
      <c r="AA4115" s="12">
        <v>0.457105878712881</v>
      </c>
      <c r="AB4115" s="13">
        <v>-2.9151992525691499</v>
      </c>
      <c r="AC4115" s="13">
        <v>3.5546152009908001E-3</v>
      </c>
      <c r="AD4115" s="13">
        <v>220.123352286325</v>
      </c>
      <c r="AE4115" s="13">
        <v>0.41753769742091201</v>
      </c>
      <c r="AF4115" s="13">
        <v>4.9874492028179596</v>
      </c>
      <c r="AG4115" s="14">
        <v>6.1181698913006299E-7</v>
      </c>
      <c r="AJ4115" t="s">
        <v>11247</v>
      </c>
      <c r="AM4115" t="s">
        <v>5625</v>
      </c>
      <c r="AN4115" t="s">
        <v>5625</v>
      </c>
      <c r="AO4115" t="s">
        <v>5625</v>
      </c>
      <c r="AP4115">
        <v>50.209797097656654</v>
      </c>
      <c r="AQ4115">
        <v>34.604999999999997</v>
      </c>
      <c r="AR4115">
        <v>48.75</v>
      </c>
      <c r="AS4115">
        <v>53.859000000000002</v>
      </c>
      <c r="AT4115">
        <v>6.64</v>
      </c>
      <c r="AU4115">
        <v>13.711</v>
      </c>
      <c r="AV4115">
        <v>12.683</v>
      </c>
      <c r="AW4115">
        <v>10.516999999999999</v>
      </c>
      <c r="AX4115">
        <v>391.94</v>
      </c>
      <c r="AY4115">
        <v>223.697</v>
      </c>
      <c r="AZ4115">
        <v>171.58500000000001</v>
      </c>
      <c r="BA4115">
        <v>357.08999559154398</v>
      </c>
    </row>
    <row r="4116" spans="1:53" x14ac:dyDescent="0.25">
      <c r="A4116">
        <v>4092</v>
      </c>
      <c r="B4116" t="s">
        <v>1344</v>
      </c>
      <c r="C4116" s="7">
        <v>0</v>
      </c>
      <c r="D4116" t="s">
        <v>1345</v>
      </c>
      <c r="E4116" s="16">
        <v>16.650609007120408</v>
      </c>
      <c r="F4116" s="12">
        <v>-0.365237706061116</v>
      </c>
      <c r="G4116" s="13">
        <v>2.68383827079743</v>
      </c>
      <c r="H4116" s="13">
        <v>0.48570460859961201</v>
      </c>
      <c r="I4116" s="14">
        <v>2.00566281980809E-9</v>
      </c>
      <c r="K4116" t="b">
        <v>0</v>
      </c>
      <c r="L4116" t="b">
        <v>0</v>
      </c>
      <c r="M4116" t="b">
        <v>0</v>
      </c>
      <c r="N4116" t="s">
        <v>9309</v>
      </c>
      <c r="O4116" t="s">
        <v>9714</v>
      </c>
      <c r="P4116">
        <v>1085</v>
      </c>
      <c r="Q4116">
        <v>3343047</v>
      </c>
      <c r="R4116">
        <v>3346305</v>
      </c>
      <c r="S4116">
        <v>1</v>
      </c>
      <c r="T4116" t="s">
        <v>20877</v>
      </c>
      <c r="U4116" s="9">
        <v>18</v>
      </c>
      <c r="V4116" t="s">
        <v>8894</v>
      </c>
      <c r="W4116" t="s">
        <v>8895</v>
      </c>
      <c r="X4116" t="s">
        <v>11246</v>
      </c>
      <c r="Y4116" t="s">
        <v>30777</v>
      </c>
      <c r="Z4116">
        <v>55.277986596020099</v>
      </c>
      <c r="AA4116" s="12">
        <v>0.41637826511167397</v>
      </c>
      <c r="AB4116" s="13">
        <v>-0.87717764509912299</v>
      </c>
      <c r="AC4116" s="13">
        <v>0.380390156312784</v>
      </c>
      <c r="AD4116" s="13">
        <v>574.511036847573</v>
      </c>
      <c r="AE4116" s="13">
        <v>0.41202962982296898</v>
      </c>
      <c r="AF4116" s="13">
        <v>6.5137021139730997</v>
      </c>
      <c r="AG4116" s="14">
        <v>7.33208342216595E-11</v>
      </c>
      <c r="AH4116" t="s">
        <v>11245</v>
      </c>
      <c r="AI4116" t="s">
        <v>11244</v>
      </c>
      <c r="AJ4116" t="s">
        <v>11243</v>
      </c>
      <c r="AK4116" t="s">
        <v>11242</v>
      </c>
      <c r="AM4116" t="s">
        <v>5625</v>
      </c>
      <c r="AN4116" t="s">
        <v>5625</v>
      </c>
      <c r="AO4116" t="s">
        <v>5625</v>
      </c>
      <c r="AP4116">
        <v>21.414436028481632</v>
      </c>
      <c r="AQ4116">
        <v>12.734</v>
      </c>
      <c r="AR4116">
        <v>17.292000000000002</v>
      </c>
      <c r="AS4116">
        <v>15.162000000000001</v>
      </c>
      <c r="AT4116">
        <v>9.5950000000000006</v>
      </c>
      <c r="AU4116">
        <v>5.79</v>
      </c>
      <c r="AV4116">
        <v>4.9980000000000002</v>
      </c>
      <c r="AW4116">
        <v>11.398</v>
      </c>
      <c r="AX4116">
        <v>212.75899999999999</v>
      </c>
      <c r="AY4116">
        <v>115.20699999999999</v>
      </c>
      <c r="AZ4116">
        <v>107.515</v>
      </c>
      <c r="BA4116">
        <v>193.45801754331754</v>
      </c>
    </row>
    <row r="4117" spans="1:53" x14ac:dyDescent="0.25">
      <c r="A4117">
        <v>4093</v>
      </c>
      <c r="B4117" t="s">
        <v>11241</v>
      </c>
      <c r="C4117" s="7" t="s">
        <v>5625</v>
      </c>
      <c r="D4117" t="s">
        <v>5645</v>
      </c>
      <c r="E4117" s="16" t="s">
        <v>5625</v>
      </c>
      <c r="F4117" s="12" t="s">
        <v>5625</v>
      </c>
      <c r="G4117" s="13" t="s">
        <v>5625</v>
      </c>
      <c r="H4117" s="13" t="s">
        <v>5625</v>
      </c>
      <c r="I4117" s="14" t="s">
        <v>5625</v>
      </c>
      <c r="J4117" t="s">
        <v>5625</v>
      </c>
      <c r="K4117" t="b">
        <v>1</v>
      </c>
      <c r="L4117" t="b">
        <v>0</v>
      </c>
      <c r="M4117" t="b">
        <v>0</v>
      </c>
      <c r="N4117" t="s">
        <v>9309</v>
      </c>
      <c r="O4117" t="s">
        <v>9714</v>
      </c>
      <c r="P4117">
        <v>42</v>
      </c>
      <c r="Q4117">
        <v>3346305</v>
      </c>
      <c r="R4117">
        <v>3346434</v>
      </c>
      <c r="S4117">
        <v>1</v>
      </c>
      <c r="T4117" t="s">
        <v>20877</v>
      </c>
      <c r="U4117" s="9" t="s">
        <v>5625</v>
      </c>
      <c r="V4117" t="s">
        <v>5625</v>
      </c>
      <c r="W4117" t="s">
        <v>5625</v>
      </c>
      <c r="X4117" t="s">
        <v>11240</v>
      </c>
      <c r="Y4117" t="s">
        <v>5625</v>
      </c>
      <c r="Z4117" t="s">
        <v>5625</v>
      </c>
      <c r="AA4117" s="12" t="s">
        <v>5625</v>
      </c>
      <c r="AB4117" s="13" t="s">
        <v>5625</v>
      </c>
      <c r="AC4117" s="13" t="s">
        <v>5625</v>
      </c>
      <c r="AD4117" s="13" t="s">
        <v>5625</v>
      </c>
      <c r="AE4117" s="13" t="s">
        <v>5625</v>
      </c>
      <c r="AF4117" s="13" t="s">
        <v>5625</v>
      </c>
      <c r="AG4117" s="14" t="s">
        <v>5625</v>
      </c>
      <c r="AM4117" t="s">
        <v>5625</v>
      </c>
      <c r="AN4117" t="s">
        <v>5625</v>
      </c>
      <c r="AO4117" t="s">
        <v>5625</v>
      </c>
      <c r="AP4117" t="s">
        <v>5625</v>
      </c>
      <c r="AQ4117" t="s">
        <v>5625</v>
      </c>
      <c r="AR4117" t="s">
        <v>5625</v>
      </c>
      <c r="AS4117" t="s">
        <v>5625</v>
      </c>
      <c r="AT4117" t="s">
        <v>5625</v>
      </c>
      <c r="AU4117" t="s">
        <v>5625</v>
      </c>
      <c r="AV4117" t="s">
        <v>5625</v>
      </c>
      <c r="AW4117" t="s">
        <v>5625</v>
      </c>
      <c r="AX4117" t="s">
        <v>5625</v>
      </c>
      <c r="AY4117" t="s">
        <v>5625</v>
      </c>
      <c r="AZ4117" t="s">
        <v>5625</v>
      </c>
      <c r="BA4117" t="s">
        <v>5625</v>
      </c>
    </row>
    <row r="4118" spans="1:53" x14ac:dyDescent="0.25">
      <c r="A4118">
        <v>4094</v>
      </c>
      <c r="B4118" t="s">
        <v>1342</v>
      </c>
      <c r="C4118" s="7">
        <v>0</v>
      </c>
      <c r="D4118" t="s">
        <v>1343</v>
      </c>
      <c r="E4118" s="16">
        <v>983.51940230411685</v>
      </c>
      <c r="F4118" s="12">
        <v>-0.46939649560129698</v>
      </c>
      <c r="G4118" s="13">
        <v>-0.61630940177253801</v>
      </c>
      <c r="H4118" s="13">
        <v>0.102092418704926</v>
      </c>
      <c r="I4118" s="14">
        <v>0.196082152483009</v>
      </c>
      <c r="K4118" t="b">
        <v>0</v>
      </c>
      <c r="L4118" t="b">
        <v>0</v>
      </c>
      <c r="M4118" t="b">
        <v>0</v>
      </c>
      <c r="N4118" t="s">
        <v>9309</v>
      </c>
      <c r="O4118" t="s">
        <v>9714</v>
      </c>
      <c r="P4118">
        <v>186</v>
      </c>
      <c r="Q4118">
        <v>3346520</v>
      </c>
      <c r="R4118">
        <v>3347081</v>
      </c>
      <c r="S4118">
        <v>1</v>
      </c>
      <c r="T4118" t="s">
        <v>20877</v>
      </c>
      <c r="U4118" s="9">
        <v>215</v>
      </c>
      <c r="V4118" t="s">
        <v>8896</v>
      </c>
      <c r="W4118" t="s">
        <v>5625</v>
      </c>
      <c r="X4118" t="s">
        <v>11239</v>
      </c>
      <c r="Y4118" t="s">
        <v>33597</v>
      </c>
      <c r="Z4118">
        <v>534.451024038745</v>
      </c>
      <c r="AA4118" s="12">
        <v>0.244423128667899</v>
      </c>
      <c r="AB4118" s="13">
        <v>-1.92042585396684</v>
      </c>
      <c r="AC4118" s="13">
        <v>5.4804130449671001E-2</v>
      </c>
      <c r="AD4118" s="13">
        <v>1233.21744362801</v>
      </c>
      <c r="AE4118" s="13">
        <v>0.37152251167261902</v>
      </c>
      <c r="AF4118" s="13">
        <v>-1.6588749871383901</v>
      </c>
      <c r="AG4118" s="14">
        <v>9.7140985864127005E-2</v>
      </c>
      <c r="AH4118" t="s">
        <v>11238</v>
      </c>
      <c r="AI4118" t="s">
        <v>11237</v>
      </c>
      <c r="AJ4118" t="s">
        <v>11236</v>
      </c>
      <c r="AM4118" t="s">
        <v>5625</v>
      </c>
      <c r="AN4118" t="s">
        <v>5625</v>
      </c>
      <c r="AO4118" t="s">
        <v>5625</v>
      </c>
      <c r="AP4118">
        <v>961.85360921646748</v>
      </c>
      <c r="AQ4118">
        <v>1209.5070000000001</v>
      </c>
      <c r="AR4118">
        <v>917.42399999999998</v>
      </c>
      <c r="AS4118">
        <v>845.29300000000001</v>
      </c>
      <c r="AT4118">
        <v>415.37</v>
      </c>
      <c r="AU4118">
        <v>392.27199999999999</v>
      </c>
      <c r="AV4118">
        <v>512.81899999999996</v>
      </c>
      <c r="AW4118">
        <v>382.13</v>
      </c>
      <c r="AX4118">
        <v>641.63</v>
      </c>
      <c r="AY4118">
        <v>1242.222</v>
      </c>
      <c r="AZ4118">
        <v>1149.7380000000001</v>
      </c>
      <c r="BA4118">
        <v>554.5147825289896</v>
      </c>
    </row>
    <row r="4119" spans="1:53" x14ac:dyDescent="0.25">
      <c r="A4119">
        <v>4095</v>
      </c>
      <c r="B4119" t="s">
        <v>1340</v>
      </c>
      <c r="C4119" s="7">
        <v>0</v>
      </c>
      <c r="D4119" t="s">
        <v>1341</v>
      </c>
      <c r="E4119" s="16">
        <v>118.3687698528833</v>
      </c>
      <c r="F4119" s="12">
        <v>1.18522573001</v>
      </c>
      <c r="G4119" s="13">
        <v>-0.89017123583070001</v>
      </c>
      <c r="H4119" s="13">
        <v>3.7835200825326698E-4</v>
      </c>
      <c r="I4119" s="14">
        <v>4.7102297760605899E-2</v>
      </c>
      <c r="K4119" t="b">
        <v>0</v>
      </c>
      <c r="L4119" t="b">
        <v>0</v>
      </c>
      <c r="M4119" t="b">
        <v>0</v>
      </c>
      <c r="N4119" t="s">
        <v>9309</v>
      </c>
      <c r="O4119" t="s">
        <v>9714</v>
      </c>
      <c r="P4119">
        <v>531</v>
      </c>
      <c r="Q4119">
        <v>3347250</v>
      </c>
      <c r="R4119">
        <v>3348846</v>
      </c>
      <c r="S4119">
        <v>1</v>
      </c>
      <c r="T4119" t="s">
        <v>20877</v>
      </c>
      <c r="U4119" s="9">
        <v>169</v>
      </c>
      <c r="V4119" t="s">
        <v>8897</v>
      </c>
      <c r="W4119" t="s">
        <v>6223</v>
      </c>
      <c r="X4119" t="s">
        <v>11235</v>
      </c>
      <c r="Y4119" t="s">
        <v>30776</v>
      </c>
      <c r="Z4119">
        <v>353.38787450772497</v>
      </c>
      <c r="AA4119" s="12">
        <v>0.30215862281148698</v>
      </c>
      <c r="AB4119" s="13">
        <v>3.9225282369302001</v>
      </c>
      <c r="AC4119" s="13">
        <v>8.7624620198031996E-5</v>
      </c>
      <c r="AD4119" s="13">
        <v>394.24526670096498</v>
      </c>
      <c r="AE4119" s="13">
        <v>0.36845035192655301</v>
      </c>
      <c r="AF4119" s="13">
        <v>-2.4159869333172601</v>
      </c>
      <c r="AG4119" s="14">
        <v>1.56926244807826E-2</v>
      </c>
      <c r="AH4119" t="s">
        <v>11234</v>
      </c>
      <c r="AI4119" t="s">
        <v>11233</v>
      </c>
      <c r="AJ4119" t="s">
        <v>11232</v>
      </c>
      <c r="AK4119" t="s">
        <v>11231</v>
      </c>
      <c r="AM4119" t="s">
        <v>5625</v>
      </c>
      <c r="AN4119" t="s">
        <v>5625</v>
      </c>
      <c r="AO4119" t="s">
        <v>5625</v>
      </c>
      <c r="AP4119">
        <v>149.12707941153323</v>
      </c>
      <c r="AQ4119">
        <v>81.004000000000005</v>
      </c>
      <c r="AR4119">
        <v>122.01900000000001</v>
      </c>
      <c r="AS4119">
        <v>121.325</v>
      </c>
      <c r="AT4119">
        <v>141.553</v>
      </c>
      <c r="AU4119">
        <v>148.916</v>
      </c>
      <c r="AV4119">
        <v>173.172</v>
      </c>
      <c r="AW4119">
        <v>195.66300000000001</v>
      </c>
      <c r="AX4119">
        <v>101.384</v>
      </c>
      <c r="AY4119">
        <v>82.816999999999993</v>
      </c>
      <c r="AZ4119">
        <v>63.572000000000003</v>
      </c>
      <c r="BA4119">
        <v>104.11070716156732</v>
      </c>
    </row>
    <row r="4120" spans="1:53" x14ac:dyDescent="0.25">
      <c r="A4120">
        <v>4096</v>
      </c>
      <c r="B4120" t="s">
        <v>1339</v>
      </c>
      <c r="C4120" s="7">
        <v>0</v>
      </c>
      <c r="D4120" t="s">
        <v>3</v>
      </c>
      <c r="E4120" s="16">
        <v>37.194438307982267</v>
      </c>
      <c r="F4120" s="12">
        <v>2.4102431290114201</v>
      </c>
      <c r="G4120" s="13">
        <v>-0.58623337589874702</v>
      </c>
      <c r="H4120" s="13">
        <v>1.7686973317983902E-5</v>
      </c>
      <c r="I4120" s="14">
        <v>0.61369725663583496</v>
      </c>
      <c r="K4120" t="b">
        <v>0</v>
      </c>
      <c r="L4120" t="b">
        <v>0</v>
      </c>
      <c r="M4120" t="b">
        <v>0</v>
      </c>
      <c r="N4120" t="s">
        <v>9309</v>
      </c>
      <c r="O4120" t="s">
        <v>9714</v>
      </c>
      <c r="P4120">
        <v>175</v>
      </c>
      <c r="Q4120">
        <v>3348903</v>
      </c>
      <c r="R4120">
        <v>3349431</v>
      </c>
      <c r="S4120">
        <v>-1</v>
      </c>
      <c r="T4120" t="s">
        <v>20877</v>
      </c>
      <c r="U4120" s="9">
        <v>57</v>
      </c>
      <c r="V4120" t="s">
        <v>5625</v>
      </c>
      <c r="W4120" t="s">
        <v>5625</v>
      </c>
      <c r="X4120" t="s">
        <v>11230</v>
      </c>
      <c r="Y4120" t="s">
        <v>30775</v>
      </c>
      <c r="Z4120">
        <v>71.082973567626397</v>
      </c>
      <c r="AA4120" s="12">
        <v>0.51604155402033203</v>
      </c>
      <c r="AB4120" s="13">
        <v>4.6706376845699902</v>
      </c>
      <c r="AC4120" s="13">
        <v>3.0026614383163602E-6</v>
      </c>
      <c r="AD4120" s="13">
        <v>43.829522760834699</v>
      </c>
      <c r="AE4120" s="13">
        <v>0.79343396376017306</v>
      </c>
      <c r="AF4120" s="13">
        <v>-0.73885591325145705</v>
      </c>
      <c r="AG4120" s="14">
        <v>0.45999449544573501</v>
      </c>
      <c r="AM4120" t="s">
        <v>5625</v>
      </c>
      <c r="AN4120" t="s">
        <v>5625</v>
      </c>
      <c r="AO4120" t="s">
        <v>5625</v>
      </c>
      <c r="AP4120">
        <v>42.651753231929071</v>
      </c>
      <c r="AQ4120">
        <v>9.6319999999999997</v>
      </c>
      <c r="AR4120">
        <v>67.180000000000007</v>
      </c>
      <c r="AS4120">
        <v>29.314</v>
      </c>
      <c r="AT4120">
        <v>102.259</v>
      </c>
      <c r="AU4120">
        <v>135.75399999999999</v>
      </c>
      <c r="AV4120">
        <v>152.495</v>
      </c>
      <c r="AW4120">
        <v>95.909000000000006</v>
      </c>
      <c r="AX4120">
        <v>56.485999999999997</v>
      </c>
      <c r="AY4120">
        <v>8.8260000000000005</v>
      </c>
      <c r="AZ4120">
        <v>6.4050000000000002</v>
      </c>
      <c r="BA4120">
        <v>56.787658451763996</v>
      </c>
    </row>
    <row r="4121" spans="1:53" x14ac:dyDescent="0.25">
      <c r="A4121">
        <v>4097</v>
      </c>
      <c r="B4121" t="s">
        <v>1337</v>
      </c>
      <c r="C4121" s="7">
        <v>0</v>
      </c>
      <c r="D4121" t="s">
        <v>1338</v>
      </c>
      <c r="E4121" s="16">
        <v>210.23010190067032</v>
      </c>
      <c r="F4121" s="12">
        <v>-0.98027226737686801</v>
      </c>
      <c r="G4121" s="13">
        <v>-0.36051407529586399</v>
      </c>
      <c r="H4121" s="13">
        <v>2.9007109855551501E-2</v>
      </c>
      <c r="I4121" s="14">
        <v>0.507982506882945</v>
      </c>
      <c r="K4121" t="b">
        <v>0</v>
      </c>
      <c r="L4121" t="b">
        <v>0</v>
      </c>
      <c r="M4121" t="b">
        <v>0</v>
      </c>
      <c r="N4121" t="s">
        <v>9309</v>
      </c>
      <c r="O4121" t="s">
        <v>9714</v>
      </c>
      <c r="P4121">
        <v>129</v>
      </c>
      <c r="Q4121">
        <v>3349555</v>
      </c>
      <c r="R4121">
        <v>3349945</v>
      </c>
      <c r="S4121">
        <v>1</v>
      </c>
      <c r="T4121" t="s">
        <v>20877</v>
      </c>
      <c r="U4121" s="9">
        <v>124</v>
      </c>
      <c r="V4121" t="s">
        <v>8898</v>
      </c>
      <c r="W4121" t="s">
        <v>5637</v>
      </c>
      <c r="X4121" t="s">
        <v>11229</v>
      </c>
      <c r="Y4121" t="s">
        <v>30774</v>
      </c>
      <c r="Z4121">
        <v>68.851876615224199</v>
      </c>
      <c r="AA4121" s="12">
        <v>0.39274455042468398</v>
      </c>
      <c r="AB4121" s="13">
        <v>-2.4959538364488498</v>
      </c>
      <c r="AC4121" s="13">
        <v>1.25618948365802E-2</v>
      </c>
      <c r="AD4121" s="13">
        <v>195.52183865632901</v>
      </c>
      <c r="AE4121" s="13">
        <v>0.38654052597718902</v>
      </c>
      <c r="AF4121" s="13">
        <v>-0.93266824839250895</v>
      </c>
      <c r="AG4121" s="14">
        <v>0.35099128359944198</v>
      </c>
      <c r="AH4121" t="s">
        <v>11228</v>
      </c>
      <c r="AI4121" t="s">
        <v>10184</v>
      </c>
      <c r="AJ4121" t="s">
        <v>11227</v>
      </c>
      <c r="AK4121" t="s">
        <v>11226</v>
      </c>
      <c r="AM4121" t="s">
        <v>5625</v>
      </c>
      <c r="AN4121" t="s">
        <v>5625</v>
      </c>
      <c r="AO4121" t="s">
        <v>5625</v>
      </c>
      <c r="AP4121">
        <v>195.87640760268121</v>
      </c>
      <c r="AQ4121">
        <v>315.02199999999999</v>
      </c>
      <c r="AR4121">
        <v>124.83499999999999</v>
      </c>
      <c r="AS4121">
        <v>205.18700000000001</v>
      </c>
      <c r="AT4121">
        <v>76.507999999999996</v>
      </c>
      <c r="AU4121">
        <v>41.917000000000002</v>
      </c>
      <c r="AV4121">
        <v>74.230999999999995</v>
      </c>
      <c r="AW4121">
        <v>56.265999999999998</v>
      </c>
      <c r="AX4121">
        <v>177.56</v>
      </c>
      <c r="AY4121">
        <v>282.42599999999999</v>
      </c>
      <c r="AZ4121">
        <v>272.54500000000002</v>
      </c>
      <c r="BA4121">
        <v>168.17883464560876</v>
      </c>
    </row>
    <row r="4122" spans="1:53" x14ac:dyDescent="0.25">
      <c r="A4122">
        <v>4098</v>
      </c>
      <c r="B4122" t="s">
        <v>1335</v>
      </c>
      <c r="C4122" s="7">
        <v>0</v>
      </c>
      <c r="D4122" t="s">
        <v>1336</v>
      </c>
      <c r="E4122" s="16">
        <v>3033.4732453766342</v>
      </c>
      <c r="F4122" s="12">
        <v>1.31712070521225</v>
      </c>
      <c r="G4122" s="13">
        <v>-2.73389044282328</v>
      </c>
      <c r="H4122" s="13">
        <v>2.4336087317103098E-3</v>
      </c>
      <c r="I4122" s="14">
        <v>2.5591053955147999E-6</v>
      </c>
      <c r="K4122" t="b">
        <v>0</v>
      </c>
      <c r="L4122" t="b">
        <v>0</v>
      </c>
      <c r="M4122" t="b">
        <v>0</v>
      </c>
      <c r="N4122" t="s">
        <v>9309</v>
      </c>
      <c r="O4122" t="s">
        <v>9714</v>
      </c>
      <c r="P4122">
        <v>297</v>
      </c>
      <c r="Q4122">
        <v>3350079</v>
      </c>
      <c r="R4122">
        <v>3350973</v>
      </c>
      <c r="S4122">
        <v>1</v>
      </c>
      <c r="T4122" t="s">
        <v>20877</v>
      </c>
      <c r="U4122" s="9">
        <v>134</v>
      </c>
      <c r="V4122" t="s">
        <v>8899</v>
      </c>
      <c r="W4122" t="s">
        <v>8900</v>
      </c>
      <c r="X4122" t="s">
        <v>11225</v>
      </c>
      <c r="Y4122" t="s">
        <v>30773</v>
      </c>
      <c r="Z4122">
        <v>5419.6149435735197</v>
      </c>
      <c r="AA4122" s="12">
        <v>0.38923496667003599</v>
      </c>
      <c r="AB4122" s="13">
        <v>3.3838704587113999</v>
      </c>
      <c r="AC4122" s="13">
        <v>7.1471715699430397E-4</v>
      </c>
      <c r="AD4122" s="13">
        <v>4229.8076698710902</v>
      </c>
      <c r="AE4122" s="13">
        <v>0.52291385507025601</v>
      </c>
      <c r="AF4122" s="13">
        <v>-5.22818513281881</v>
      </c>
      <c r="AG4122" s="14">
        <v>1.7118205653171299E-7</v>
      </c>
      <c r="AH4122" t="s">
        <v>11224</v>
      </c>
      <c r="AI4122" t="s">
        <v>11223</v>
      </c>
      <c r="AJ4122" t="s">
        <v>11222</v>
      </c>
      <c r="AK4122" t="s">
        <v>11221</v>
      </c>
      <c r="AM4122" t="s">
        <v>5625</v>
      </c>
      <c r="AN4122" t="s">
        <v>5625</v>
      </c>
      <c r="AO4122" t="s">
        <v>5625</v>
      </c>
      <c r="AP4122">
        <v>5231.6789815065358</v>
      </c>
      <c r="AQ4122">
        <v>1646.7139999999999</v>
      </c>
      <c r="AR4122">
        <v>2371.2570000000001</v>
      </c>
      <c r="AS4122">
        <v>2884.2429999999999</v>
      </c>
      <c r="AT4122">
        <v>4286.4449999999997</v>
      </c>
      <c r="AU4122">
        <v>4803.5839999999998</v>
      </c>
      <c r="AV4122">
        <v>5316.8270000000002</v>
      </c>
      <c r="AW4122">
        <v>4135.0129999999999</v>
      </c>
      <c r="AX4122">
        <v>725.50800000000004</v>
      </c>
      <c r="AY4122">
        <v>330.76100000000002</v>
      </c>
      <c r="AZ4122">
        <v>429.64499999999998</v>
      </c>
      <c r="BA4122">
        <v>828.69327982294533</v>
      </c>
    </row>
    <row r="4123" spans="1:53" x14ac:dyDescent="0.25">
      <c r="A4123">
        <v>4099</v>
      </c>
      <c r="B4123" t="s">
        <v>1333</v>
      </c>
      <c r="C4123" s="7">
        <v>0</v>
      </c>
      <c r="D4123" t="s">
        <v>1334</v>
      </c>
      <c r="E4123" s="16">
        <v>1479.6069590102259</v>
      </c>
      <c r="F4123" s="12">
        <v>1.7360616744970701</v>
      </c>
      <c r="G4123" s="13">
        <v>-2.3121638830814901</v>
      </c>
      <c r="H4123" s="13">
        <v>7.1691177551264695E-5</v>
      </c>
      <c r="I4123" s="14">
        <v>9.3338715941199395E-4</v>
      </c>
      <c r="K4123" t="b">
        <v>0</v>
      </c>
      <c r="L4123" t="b">
        <v>0</v>
      </c>
      <c r="M4123" t="b">
        <v>0</v>
      </c>
      <c r="N4123" t="s">
        <v>9309</v>
      </c>
      <c r="O4123" t="s">
        <v>9714</v>
      </c>
      <c r="P4123">
        <v>232</v>
      </c>
      <c r="Q4123">
        <v>3351016</v>
      </c>
      <c r="R4123">
        <v>3351715</v>
      </c>
      <c r="S4123">
        <v>1</v>
      </c>
      <c r="T4123" t="s">
        <v>20877</v>
      </c>
      <c r="U4123" s="9">
        <v>43</v>
      </c>
      <c r="V4123" t="s">
        <v>8901</v>
      </c>
      <c r="W4123" t="s">
        <v>5625</v>
      </c>
      <c r="X4123" t="s">
        <v>11220</v>
      </c>
      <c r="Y4123" t="s">
        <v>30772</v>
      </c>
      <c r="Z4123">
        <v>2581.2217380306301</v>
      </c>
      <c r="AA4123" s="12">
        <v>0.39951207148586398</v>
      </c>
      <c r="AB4123" s="13">
        <v>4.3454548645809803</v>
      </c>
      <c r="AC4123" s="13">
        <v>1.3898734971950701E-5</v>
      </c>
      <c r="AD4123" s="13">
        <v>1678.2928326603101</v>
      </c>
      <c r="AE4123" s="13">
        <v>0.60753140671496897</v>
      </c>
      <c r="AF4123" s="13">
        <v>-3.8058343281111502</v>
      </c>
      <c r="AG4123" s="14">
        <v>1.4132696424594399E-4</v>
      </c>
      <c r="AH4123" t="s">
        <v>11219</v>
      </c>
      <c r="AI4123" t="s">
        <v>11218</v>
      </c>
      <c r="AJ4123" t="s">
        <v>11217</v>
      </c>
      <c r="AM4123" t="s">
        <v>5625</v>
      </c>
      <c r="AN4123" t="s">
        <v>5625</v>
      </c>
      <c r="AO4123" t="s">
        <v>5625</v>
      </c>
      <c r="AP4123">
        <v>2603.9428360409029</v>
      </c>
      <c r="AQ4123">
        <v>767.00300000000004</v>
      </c>
      <c r="AR4123">
        <v>1210.9179999999999</v>
      </c>
      <c r="AS4123">
        <v>1336.5640000000001</v>
      </c>
      <c r="AT4123">
        <v>3181.2</v>
      </c>
      <c r="AU4123">
        <v>3162.67</v>
      </c>
      <c r="AV4123">
        <v>2573.6439999999998</v>
      </c>
      <c r="AW4123">
        <v>3173.134</v>
      </c>
      <c r="AX4123">
        <v>487.00200000000001</v>
      </c>
      <c r="AY4123">
        <v>181.21299999999999</v>
      </c>
      <c r="AZ4123">
        <v>168.65299999999999</v>
      </c>
      <c r="BA4123">
        <v>641.643671605196</v>
      </c>
    </row>
    <row r="4124" spans="1:53" x14ac:dyDescent="0.25">
      <c r="A4124">
        <v>4100</v>
      </c>
      <c r="B4124" t="s">
        <v>1332</v>
      </c>
      <c r="C4124" s="7">
        <v>0</v>
      </c>
      <c r="D4124" t="s">
        <v>1251</v>
      </c>
      <c r="E4124" s="16">
        <v>440.43244598977583</v>
      </c>
      <c r="F4124" s="12">
        <v>2.4790231595362702</v>
      </c>
      <c r="G4124" s="13">
        <v>-1.3581426238011201</v>
      </c>
      <c r="H4124" s="13">
        <v>3.4483784002390701E-8</v>
      </c>
      <c r="I4124" s="14">
        <v>0.10278883760228399</v>
      </c>
      <c r="K4124" t="b">
        <v>0</v>
      </c>
      <c r="L4124" t="b">
        <v>0</v>
      </c>
      <c r="M4124" t="b">
        <v>0</v>
      </c>
      <c r="N4124" t="s">
        <v>9309</v>
      </c>
      <c r="O4124" t="s">
        <v>9714</v>
      </c>
      <c r="P4124">
        <v>428</v>
      </c>
      <c r="Q4124">
        <v>3351746</v>
      </c>
      <c r="R4124">
        <v>3353033</v>
      </c>
      <c r="S4124">
        <v>1</v>
      </c>
      <c r="T4124" t="s">
        <v>20877</v>
      </c>
      <c r="U4124" s="9">
        <v>31</v>
      </c>
      <c r="V4124" t="s">
        <v>8902</v>
      </c>
      <c r="W4124" t="s">
        <v>7497</v>
      </c>
      <c r="X4124" t="s">
        <v>11216</v>
      </c>
      <c r="Y4124" t="s">
        <v>30771</v>
      </c>
      <c r="Z4124">
        <v>2154.7825837709001</v>
      </c>
      <c r="AA4124" s="12">
        <v>0.42059400479072401</v>
      </c>
      <c r="AB4124" s="13">
        <v>5.8941000853537204</v>
      </c>
      <c r="AC4124" s="13">
        <v>3.76728790385039E-9</v>
      </c>
      <c r="AD4124" s="13">
        <v>1063.03834009967</v>
      </c>
      <c r="AE4124" s="13">
        <v>0.66770515123649998</v>
      </c>
      <c r="AF4124" s="13">
        <v>-2.0340454484828001</v>
      </c>
      <c r="AG4124" s="14">
        <v>4.19470133227886E-2</v>
      </c>
      <c r="AH4124" t="s">
        <v>11057</v>
      </c>
      <c r="AI4124" t="s">
        <v>11056</v>
      </c>
      <c r="AJ4124" t="s">
        <v>11055</v>
      </c>
      <c r="AK4124" t="s">
        <v>11215</v>
      </c>
      <c r="AM4124" t="s">
        <v>5625</v>
      </c>
      <c r="AN4124" t="s">
        <v>5625</v>
      </c>
      <c r="AO4124" t="s">
        <v>5625</v>
      </c>
      <c r="AP4124">
        <v>851.23378395910333</v>
      </c>
      <c r="AQ4124">
        <v>221.07900000000001</v>
      </c>
      <c r="AR4124">
        <v>344.24099999999999</v>
      </c>
      <c r="AS4124">
        <v>345.17599999999999</v>
      </c>
      <c r="AT4124">
        <v>1574.326</v>
      </c>
      <c r="AU4124">
        <v>1516.44</v>
      </c>
      <c r="AV4124">
        <v>1425.924</v>
      </c>
      <c r="AW4124">
        <v>1535.8489999999999</v>
      </c>
      <c r="AX4124">
        <v>322.03699999999998</v>
      </c>
      <c r="AY4124">
        <v>89.534000000000006</v>
      </c>
      <c r="AZ4124">
        <v>76.582999999999998</v>
      </c>
      <c r="BA4124">
        <v>386.83558791500775</v>
      </c>
    </row>
    <row r="4125" spans="1:53" x14ac:dyDescent="0.25">
      <c r="A4125">
        <v>4101</v>
      </c>
      <c r="B4125" t="s">
        <v>1330</v>
      </c>
      <c r="C4125" s="7">
        <v>0</v>
      </c>
      <c r="D4125" t="s">
        <v>1331</v>
      </c>
      <c r="E4125" s="16">
        <v>325.48552830398461</v>
      </c>
      <c r="F4125" s="12">
        <v>3.1068927157547801</v>
      </c>
      <c r="G4125" s="13">
        <v>-0.72655492014578305</v>
      </c>
      <c r="H4125" s="13">
        <v>2.8468255273232899E-7</v>
      </c>
      <c r="I4125" s="14">
        <v>0.56346561927545302</v>
      </c>
      <c r="K4125" t="b">
        <v>0</v>
      </c>
      <c r="L4125" t="b">
        <v>0</v>
      </c>
      <c r="M4125" t="b">
        <v>0</v>
      </c>
      <c r="N4125" t="s">
        <v>9309</v>
      </c>
      <c r="O4125" t="s">
        <v>9714</v>
      </c>
      <c r="P4125">
        <v>340</v>
      </c>
      <c r="Q4125">
        <v>3353001</v>
      </c>
      <c r="R4125">
        <v>3354024</v>
      </c>
      <c r="S4125">
        <v>1</v>
      </c>
      <c r="T4125" t="s">
        <v>20877</v>
      </c>
      <c r="U4125" s="9">
        <v>-32</v>
      </c>
      <c r="V4125" t="s">
        <v>8903</v>
      </c>
      <c r="W4125" t="s">
        <v>8904</v>
      </c>
      <c r="X4125" t="s">
        <v>11214</v>
      </c>
      <c r="Y4125" t="s">
        <v>30770</v>
      </c>
      <c r="Z4125">
        <v>1927.5795879903801</v>
      </c>
      <c r="AA4125" s="12">
        <v>0.56332851641794701</v>
      </c>
      <c r="AB4125" s="13">
        <v>5.5152413293590499</v>
      </c>
      <c r="AC4125" s="13">
        <v>3.4830168227926999E-8</v>
      </c>
      <c r="AD4125" s="13">
        <v>720.17133307628797</v>
      </c>
      <c r="AE4125" s="13">
        <v>0.87623611990521799</v>
      </c>
      <c r="AF4125" s="13">
        <v>-0.82917709466755796</v>
      </c>
      <c r="AG4125" s="14">
        <v>0.40700420412274102</v>
      </c>
      <c r="AH4125" t="s">
        <v>11213</v>
      </c>
      <c r="AI4125" t="s">
        <v>11212</v>
      </c>
      <c r="AJ4125" t="s">
        <v>11211</v>
      </c>
      <c r="AK4125" t="s">
        <v>11210</v>
      </c>
      <c r="AM4125" t="s">
        <v>5625</v>
      </c>
      <c r="AN4125" t="s">
        <v>5625</v>
      </c>
      <c r="AO4125" t="s">
        <v>5625</v>
      </c>
      <c r="AP4125">
        <v>742.8581132159386</v>
      </c>
      <c r="AQ4125">
        <v>76.14</v>
      </c>
      <c r="AR4125">
        <v>280.786</v>
      </c>
      <c r="AS4125">
        <v>202.15799999999999</v>
      </c>
      <c r="AT4125">
        <v>1651.43</v>
      </c>
      <c r="AU4125">
        <v>1665.62</v>
      </c>
      <c r="AV4125">
        <v>2369.6170000000002</v>
      </c>
      <c r="AW4125">
        <v>1608.79</v>
      </c>
      <c r="AX4125">
        <v>518.745</v>
      </c>
      <c r="AY4125">
        <v>27.332000000000001</v>
      </c>
      <c r="AZ4125">
        <v>33.06</v>
      </c>
      <c r="BA4125">
        <v>431.09770824672449</v>
      </c>
    </row>
    <row r="4126" spans="1:53" x14ac:dyDescent="0.25">
      <c r="A4126">
        <v>4102</v>
      </c>
      <c r="B4126" t="s">
        <v>1328</v>
      </c>
      <c r="C4126" s="7">
        <v>0</v>
      </c>
      <c r="D4126" t="s">
        <v>1329</v>
      </c>
      <c r="E4126" s="16">
        <v>120.7895266612357</v>
      </c>
      <c r="F4126" s="12">
        <v>1.66872563422123</v>
      </c>
      <c r="G4126" s="13">
        <v>-0.216986718039369</v>
      </c>
      <c r="H4126" s="13">
        <v>1.0169090095333501E-4</v>
      </c>
      <c r="I4126" s="14">
        <v>0.82290063127226198</v>
      </c>
      <c r="K4126" t="b">
        <v>0</v>
      </c>
      <c r="L4126" t="b">
        <v>0</v>
      </c>
      <c r="M4126" t="b">
        <v>0</v>
      </c>
      <c r="N4126" t="s">
        <v>9309</v>
      </c>
      <c r="O4126" t="s">
        <v>9714</v>
      </c>
      <c r="P4126">
        <v>424</v>
      </c>
      <c r="Q4126">
        <v>3354287</v>
      </c>
      <c r="R4126">
        <v>3355562</v>
      </c>
      <c r="S4126">
        <v>1</v>
      </c>
      <c r="T4126" t="s">
        <v>20877</v>
      </c>
      <c r="U4126" s="9">
        <v>263</v>
      </c>
      <c r="V4126" t="s">
        <v>8905</v>
      </c>
      <c r="W4126" t="s">
        <v>6326</v>
      </c>
      <c r="X4126" t="s">
        <v>11209</v>
      </c>
      <c r="Y4126" t="s">
        <v>30769</v>
      </c>
      <c r="Z4126">
        <v>370.79688088984</v>
      </c>
      <c r="AA4126" s="12">
        <v>0.39187121957240301</v>
      </c>
      <c r="AB4126" s="13">
        <v>4.2583521087414598</v>
      </c>
      <c r="AC4126" s="13">
        <v>2.0593939333751201E-5</v>
      </c>
      <c r="AD4126" s="13">
        <v>391.42595790482602</v>
      </c>
      <c r="AE4126" s="13">
        <v>0.61859800777537</v>
      </c>
      <c r="AF4126" s="13">
        <v>-0.35077176989254599</v>
      </c>
      <c r="AG4126" s="14">
        <v>0.72575957752114795</v>
      </c>
      <c r="AI4126" t="s">
        <v>11208</v>
      </c>
      <c r="AJ4126" t="s">
        <v>11207</v>
      </c>
      <c r="AK4126" t="s">
        <v>11206</v>
      </c>
      <c r="AM4126" t="s">
        <v>5625</v>
      </c>
      <c r="AN4126" t="s">
        <v>5625</v>
      </c>
      <c r="AO4126" t="s">
        <v>5625</v>
      </c>
      <c r="AP4126">
        <v>176.28210664494276</v>
      </c>
      <c r="AQ4126">
        <v>56.682000000000002</v>
      </c>
      <c r="AR4126">
        <v>144.55600000000001</v>
      </c>
      <c r="AS4126">
        <v>105.63800000000001</v>
      </c>
      <c r="AT4126">
        <v>238.483</v>
      </c>
      <c r="AU4126">
        <v>206.13300000000001</v>
      </c>
      <c r="AV4126">
        <v>265.37599999999998</v>
      </c>
      <c r="AW4126">
        <v>239.62899999999999</v>
      </c>
      <c r="AX4126">
        <v>222.09</v>
      </c>
      <c r="AY4126">
        <v>62.134</v>
      </c>
      <c r="AZ4126">
        <v>58.356999999999999</v>
      </c>
      <c r="BA4126">
        <v>228.79858938565619</v>
      </c>
    </row>
    <row r="4127" spans="1:53" x14ac:dyDescent="0.25">
      <c r="A4127">
        <v>4103</v>
      </c>
      <c r="B4127" t="s">
        <v>1326</v>
      </c>
      <c r="C4127" s="7">
        <v>0</v>
      </c>
      <c r="D4127" t="s">
        <v>1327</v>
      </c>
      <c r="E4127" s="16">
        <v>1008.1699952486057</v>
      </c>
      <c r="F4127" s="12">
        <v>-0.342286455260156</v>
      </c>
      <c r="G4127" s="13">
        <v>-0.492874801862281</v>
      </c>
      <c r="H4127" s="13">
        <v>0.54461013358159305</v>
      </c>
      <c r="I4127" s="14">
        <v>0.48873342746908</v>
      </c>
      <c r="K4127" t="b">
        <v>0</v>
      </c>
      <c r="L4127" t="b">
        <v>0</v>
      </c>
      <c r="M4127" t="b">
        <v>0</v>
      </c>
      <c r="N4127" t="s">
        <v>9309</v>
      </c>
      <c r="O4127" t="s">
        <v>9714</v>
      </c>
      <c r="P4127">
        <v>69</v>
      </c>
      <c r="Q4127">
        <v>3355736</v>
      </c>
      <c r="R4127">
        <v>3355946</v>
      </c>
      <c r="S4127">
        <v>1</v>
      </c>
      <c r="T4127" t="s">
        <v>20877</v>
      </c>
      <c r="U4127" s="9">
        <v>174</v>
      </c>
      <c r="V4127" t="s">
        <v>8906</v>
      </c>
      <c r="W4127" t="s">
        <v>8907</v>
      </c>
      <c r="X4127" t="s">
        <v>11205</v>
      </c>
      <c r="Y4127" t="s">
        <v>30768</v>
      </c>
      <c r="Z4127">
        <v>211.12819204320601</v>
      </c>
      <c r="AA4127" s="12">
        <v>0.44648752273307302</v>
      </c>
      <c r="AB4127" s="13">
        <v>-0.76662042684849696</v>
      </c>
      <c r="AC4127" s="13">
        <v>0.44330722688970697</v>
      </c>
      <c r="AD4127" s="13">
        <v>485.03217537688101</v>
      </c>
      <c r="AE4127" s="13">
        <v>0.50805793889195905</v>
      </c>
      <c r="AF4127" s="13">
        <v>-0.97011534341380201</v>
      </c>
      <c r="AG4127" s="14">
        <v>0.33198900180684199</v>
      </c>
      <c r="AI4127" t="s">
        <v>11204</v>
      </c>
      <c r="AJ4127" t="s">
        <v>11203</v>
      </c>
      <c r="AK4127" t="s">
        <v>11202</v>
      </c>
      <c r="AM4127" t="s">
        <v>21805</v>
      </c>
      <c r="AN4127" t="s">
        <v>21165</v>
      </c>
      <c r="AO4127" t="s">
        <v>21897</v>
      </c>
      <c r="AP4127">
        <v>569.83698099442267</v>
      </c>
      <c r="AQ4127">
        <v>1706.6890000000001</v>
      </c>
      <c r="AR4127">
        <v>824.67200000000003</v>
      </c>
      <c r="AS4127">
        <v>931.48199999999997</v>
      </c>
      <c r="AT4127">
        <v>493.92099999999999</v>
      </c>
      <c r="AU4127">
        <v>401.20600000000002</v>
      </c>
      <c r="AV4127">
        <v>762.52499999999998</v>
      </c>
      <c r="AW4127">
        <v>241.142</v>
      </c>
      <c r="AX4127">
        <v>587.68100000000004</v>
      </c>
      <c r="AY4127">
        <v>1289.0740000000001</v>
      </c>
      <c r="AZ4127">
        <v>1529.97</v>
      </c>
      <c r="BA4127">
        <v>553.27404377290065</v>
      </c>
    </row>
    <row r="4128" spans="1:53" x14ac:dyDescent="0.25">
      <c r="A4128">
        <v>4104</v>
      </c>
      <c r="B4128" t="s">
        <v>1324</v>
      </c>
      <c r="C4128" s="7">
        <v>0</v>
      </c>
      <c r="D4128" t="s">
        <v>1325</v>
      </c>
      <c r="E4128" s="16">
        <v>70.524386891677239</v>
      </c>
      <c r="F4128" s="12">
        <v>0.70330034138311504</v>
      </c>
      <c r="G4128" s="13">
        <v>-0.67164631490737903</v>
      </c>
      <c r="H4128" s="13">
        <v>0.238181310623266</v>
      </c>
      <c r="I4128" s="14">
        <v>0.44739274578243299</v>
      </c>
      <c r="K4128" t="b">
        <v>0</v>
      </c>
      <c r="L4128" t="b">
        <v>0</v>
      </c>
      <c r="M4128" t="b">
        <v>0</v>
      </c>
      <c r="N4128" t="s">
        <v>9309</v>
      </c>
      <c r="O4128" t="s">
        <v>9714</v>
      </c>
      <c r="P4128">
        <v>205</v>
      </c>
      <c r="Q4128">
        <v>3356176</v>
      </c>
      <c r="R4128">
        <v>3356794</v>
      </c>
      <c r="S4128">
        <v>1</v>
      </c>
      <c r="T4128" t="s">
        <v>20877</v>
      </c>
      <c r="U4128" s="9">
        <v>230</v>
      </c>
      <c r="V4128" t="s">
        <v>8908</v>
      </c>
      <c r="W4128" t="s">
        <v>8909</v>
      </c>
      <c r="X4128" t="s">
        <v>11201</v>
      </c>
      <c r="Y4128" t="s">
        <v>30767</v>
      </c>
      <c r="Z4128">
        <v>65.250907633872799</v>
      </c>
      <c r="AA4128" s="12">
        <v>0.49552807527711701</v>
      </c>
      <c r="AB4128" s="13">
        <v>1.4192946403486899</v>
      </c>
      <c r="AC4128" s="13">
        <v>0.155813134038851</v>
      </c>
      <c r="AD4128" s="13">
        <v>97.196743556697101</v>
      </c>
      <c r="AE4128" s="13">
        <v>0.63979201821217202</v>
      </c>
      <c r="AF4128" s="13">
        <v>-1.0497885184379501</v>
      </c>
      <c r="AG4128" s="14">
        <v>0.29381535521568702</v>
      </c>
      <c r="AH4128" t="s">
        <v>11200</v>
      </c>
      <c r="AI4128" t="s">
        <v>11199</v>
      </c>
      <c r="AJ4128" t="s">
        <v>11198</v>
      </c>
      <c r="AK4128" t="s">
        <v>11197</v>
      </c>
      <c r="AM4128" t="s">
        <v>5625</v>
      </c>
      <c r="AN4128" t="s">
        <v>5625</v>
      </c>
      <c r="AO4128" t="s">
        <v>5625</v>
      </c>
      <c r="AP4128">
        <v>111.46454756670899</v>
      </c>
      <c r="AQ4128">
        <v>34.649000000000001</v>
      </c>
      <c r="AR4128">
        <v>102.413</v>
      </c>
      <c r="AS4128">
        <v>33.570999999999998</v>
      </c>
      <c r="AT4128">
        <v>66.674999999999997</v>
      </c>
      <c r="AU4128">
        <v>73.253</v>
      </c>
      <c r="AV4128">
        <v>85.638000000000005</v>
      </c>
      <c r="AW4128">
        <v>54.628</v>
      </c>
      <c r="AX4128">
        <v>92.637</v>
      </c>
      <c r="AY4128">
        <v>30.161999999999999</v>
      </c>
      <c r="AZ4128">
        <v>31.271999999999998</v>
      </c>
      <c r="BA4128">
        <v>86.927386562085346</v>
      </c>
    </row>
    <row r="4129" spans="1:53" x14ac:dyDescent="0.25">
      <c r="A4129">
        <v>4105</v>
      </c>
      <c r="B4129" t="s">
        <v>8910</v>
      </c>
      <c r="C4129" s="7">
        <v>8.3333333333333329E-2</v>
      </c>
      <c r="D4129" t="s">
        <v>5645</v>
      </c>
      <c r="E4129" s="16">
        <v>11.249753330132625</v>
      </c>
      <c r="F4129" s="12">
        <v>-7.2831926701799098E-3</v>
      </c>
      <c r="G4129" s="13">
        <v>0.241333761470862</v>
      </c>
      <c r="H4129" s="13">
        <v>0.99617152661668595</v>
      </c>
      <c r="I4129" s="14">
        <v>0.84420226997638204</v>
      </c>
      <c r="K4129" t="b">
        <v>0</v>
      </c>
      <c r="L4129" t="b">
        <v>0</v>
      </c>
      <c r="M4129" t="b">
        <v>0</v>
      </c>
      <c r="N4129" t="s">
        <v>9309</v>
      </c>
      <c r="O4129" t="s">
        <v>9714</v>
      </c>
      <c r="P4129">
        <v>81</v>
      </c>
      <c r="Q4129">
        <v>3356831</v>
      </c>
      <c r="R4129">
        <v>3357077</v>
      </c>
      <c r="S4129">
        <v>-1</v>
      </c>
      <c r="T4129" t="s">
        <v>20877</v>
      </c>
      <c r="U4129" s="9">
        <v>37</v>
      </c>
      <c r="V4129" t="s">
        <v>5625</v>
      </c>
      <c r="W4129" t="s">
        <v>5625</v>
      </c>
      <c r="X4129" t="s">
        <v>11196</v>
      </c>
      <c r="Y4129" t="s">
        <v>5625</v>
      </c>
      <c r="Z4129">
        <v>2.97654439233213</v>
      </c>
      <c r="AA4129" s="12">
        <v>0.94071375063732698</v>
      </c>
      <c r="AB4129" s="13">
        <v>-7.7421985861752304E-3</v>
      </c>
      <c r="AC4129" s="13">
        <v>0.99382268099458704</v>
      </c>
      <c r="AD4129" s="13">
        <v>8.2823249161275001</v>
      </c>
      <c r="AE4129" s="13">
        <v>0.76915134870162105</v>
      </c>
      <c r="AF4129" s="13">
        <v>0.31376628524184402</v>
      </c>
      <c r="AG4129" s="14">
        <v>0.75369855263081398</v>
      </c>
      <c r="AM4129" t="s">
        <v>5625</v>
      </c>
      <c r="AN4129" t="s">
        <v>5625</v>
      </c>
      <c r="AO4129" t="s">
        <v>5625</v>
      </c>
      <c r="AP4129">
        <v>5.3850133205304997</v>
      </c>
      <c r="AQ4129">
        <v>21.760999999999999</v>
      </c>
      <c r="AR4129">
        <v>8.4819999999999993</v>
      </c>
      <c r="AS4129">
        <v>9.3710000000000004</v>
      </c>
      <c r="AT4129">
        <v>5.7759999999999998</v>
      </c>
      <c r="AU4129">
        <v>0</v>
      </c>
      <c r="AV4129">
        <v>12.872</v>
      </c>
      <c r="AW4129">
        <v>6.8620000000000001</v>
      </c>
      <c r="AX4129">
        <v>11.148</v>
      </c>
      <c r="AY4129">
        <v>34.442</v>
      </c>
      <c r="AZ4129">
        <v>27.495999999999999</v>
      </c>
      <c r="BA4129">
        <v>5.0785710810520648</v>
      </c>
    </row>
    <row r="4130" spans="1:53" x14ac:dyDescent="0.25">
      <c r="A4130">
        <v>4106</v>
      </c>
      <c r="B4130" t="s">
        <v>1322</v>
      </c>
      <c r="C4130" s="7">
        <v>0</v>
      </c>
      <c r="D4130" t="s">
        <v>1323</v>
      </c>
      <c r="E4130" s="16">
        <v>79.262834957491151</v>
      </c>
      <c r="F4130" s="12">
        <v>0.52963976177191396</v>
      </c>
      <c r="G4130" s="13">
        <v>1.1285145840120201</v>
      </c>
      <c r="H4130" s="13">
        <v>0.15590947868281599</v>
      </c>
      <c r="I4130" s="14">
        <v>2.9845301178648098E-4</v>
      </c>
      <c r="K4130" t="b">
        <v>0</v>
      </c>
      <c r="L4130" t="b">
        <v>0</v>
      </c>
      <c r="M4130" t="b">
        <v>0</v>
      </c>
      <c r="N4130" t="s">
        <v>9309</v>
      </c>
      <c r="O4130" t="s">
        <v>9714</v>
      </c>
      <c r="P4130">
        <v>350</v>
      </c>
      <c r="Q4130">
        <v>3357261</v>
      </c>
      <c r="R4130">
        <v>3358314</v>
      </c>
      <c r="S4130">
        <v>1</v>
      </c>
      <c r="T4130" t="s">
        <v>20877</v>
      </c>
      <c r="U4130" s="9">
        <v>184</v>
      </c>
      <c r="V4130" t="s">
        <v>8911</v>
      </c>
      <c r="W4130" t="s">
        <v>5702</v>
      </c>
      <c r="X4130" t="s">
        <v>11195</v>
      </c>
      <c r="Y4130" t="s">
        <v>30766</v>
      </c>
      <c r="Z4130">
        <v>114.864945478937</v>
      </c>
      <c r="AA4130" s="12">
        <v>0.31458425193496897</v>
      </c>
      <c r="AB4130" s="13">
        <v>1.6836181675152699</v>
      </c>
      <c r="AC4130" s="13">
        <v>9.2255485374024199E-2</v>
      </c>
      <c r="AD4130" s="13">
        <v>363.191068916061</v>
      </c>
      <c r="AE4130" s="13">
        <v>0.27404756458841301</v>
      </c>
      <c r="AF4130" s="13">
        <v>4.1179515158506099</v>
      </c>
      <c r="AG4130" s="14">
        <v>3.8225508898761097E-5</v>
      </c>
      <c r="AH4130" t="s">
        <v>11194</v>
      </c>
      <c r="AI4130" t="s">
        <v>11183</v>
      </c>
      <c r="AJ4130" t="s">
        <v>11193</v>
      </c>
      <c r="AK4130" t="s">
        <v>11192</v>
      </c>
      <c r="AM4130" t="s">
        <v>5625</v>
      </c>
      <c r="AN4130" t="s">
        <v>5625</v>
      </c>
      <c r="AO4130" t="s">
        <v>5625</v>
      </c>
      <c r="AP4130">
        <v>90.159339829964594</v>
      </c>
      <c r="AQ4130">
        <v>70.665999999999997</v>
      </c>
      <c r="AR4130">
        <v>73.975999999999999</v>
      </c>
      <c r="AS4130">
        <v>82.25</v>
      </c>
      <c r="AT4130">
        <v>62.07</v>
      </c>
      <c r="AU4130">
        <v>74.042000000000002</v>
      </c>
      <c r="AV4130">
        <v>93.218000000000004</v>
      </c>
      <c r="AW4130">
        <v>46.488</v>
      </c>
      <c r="AX4130">
        <v>223.65899999999999</v>
      </c>
      <c r="AY4130">
        <v>308.97899999999998</v>
      </c>
      <c r="AZ4130">
        <v>258.322</v>
      </c>
      <c r="BA4130">
        <v>194.57727606264433</v>
      </c>
    </row>
    <row r="4131" spans="1:53" x14ac:dyDescent="0.25">
      <c r="A4131">
        <v>4107</v>
      </c>
      <c r="B4131" t="s">
        <v>1321</v>
      </c>
      <c r="C4131" s="7">
        <v>0</v>
      </c>
      <c r="D4131" t="s">
        <v>1077</v>
      </c>
      <c r="E4131" s="16">
        <v>15.915721307907578</v>
      </c>
      <c r="F4131" s="12">
        <v>-0.92576311006787504</v>
      </c>
      <c r="G4131" s="13">
        <v>2.7853576293490399</v>
      </c>
      <c r="H4131" s="13">
        <v>0.10067260769632599</v>
      </c>
      <c r="I4131" s="14">
        <v>1.3514294189233199E-14</v>
      </c>
      <c r="J4131" t="s">
        <v>5700</v>
      </c>
      <c r="K4131" t="b">
        <v>0</v>
      </c>
      <c r="L4131" t="b">
        <v>0</v>
      </c>
      <c r="M4131" t="b">
        <v>0</v>
      </c>
      <c r="N4131" t="s">
        <v>9309</v>
      </c>
      <c r="O4131" t="s">
        <v>9714</v>
      </c>
      <c r="P4131">
        <v>402</v>
      </c>
      <c r="Q4131">
        <v>3358368</v>
      </c>
      <c r="R4131">
        <v>3359577</v>
      </c>
      <c r="S4131">
        <v>1</v>
      </c>
      <c r="T4131" t="s">
        <v>20877</v>
      </c>
      <c r="U4131" s="9">
        <v>54</v>
      </c>
      <c r="V4131" t="s">
        <v>5625</v>
      </c>
      <c r="W4131" t="s">
        <v>5986</v>
      </c>
      <c r="X4131" t="s">
        <v>11191</v>
      </c>
      <c r="Y4131" t="s">
        <v>30765</v>
      </c>
      <c r="Z4131">
        <v>16.577508595271901</v>
      </c>
      <c r="AA4131" s="12">
        <v>0.48027761703951</v>
      </c>
      <c r="AB4131" s="13">
        <v>-1.92755830632789</v>
      </c>
      <c r="AC4131" s="13">
        <v>5.3910089109586001E-2</v>
      </c>
      <c r="AD4131" s="13">
        <v>211.672032063123</v>
      </c>
      <c r="AE4131" s="13">
        <v>0.34012229634441798</v>
      </c>
      <c r="AF4131" s="13">
        <v>8.1892826765126205</v>
      </c>
      <c r="AG4131" s="14">
        <v>2.6278767544529098E-16</v>
      </c>
      <c r="AH4131" t="s">
        <v>10341</v>
      </c>
      <c r="AI4131" t="s">
        <v>10340</v>
      </c>
      <c r="AJ4131" t="s">
        <v>10339</v>
      </c>
      <c r="AK4131" t="s">
        <v>11190</v>
      </c>
      <c r="AM4131" t="s">
        <v>5625</v>
      </c>
      <c r="AN4131" t="s">
        <v>5625</v>
      </c>
      <c r="AO4131" t="s">
        <v>5625</v>
      </c>
      <c r="AP4131">
        <v>16.800885231630311</v>
      </c>
      <c r="AQ4131">
        <v>21.917999999999999</v>
      </c>
      <c r="AR4131">
        <v>13.231</v>
      </c>
      <c r="AS4131">
        <v>11.712999999999999</v>
      </c>
      <c r="AT4131">
        <v>5.8760000000000003</v>
      </c>
      <c r="AU4131">
        <v>4.1609999999999996</v>
      </c>
      <c r="AV4131">
        <v>4.49</v>
      </c>
      <c r="AW4131">
        <v>5.585</v>
      </c>
      <c r="AX4131">
        <v>138.94</v>
      </c>
      <c r="AY4131">
        <v>188.167</v>
      </c>
      <c r="AZ4131">
        <v>162.24799999999999</v>
      </c>
      <c r="BA4131">
        <v>144.66996528654516</v>
      </c>
    </row>
    <row r="4132" spans="1:53" x14ac:dyDescent="0.25">
      <c r="A4132">
        <v>4108</v>
      </c>
      <c r="B4132" t="s">
        <v>1320</v>
      </c>
      <c r="C4132" s="7">
        <v>0</v>
      </c>
      <c r="D4132" t="s">
        <v>1006</v>
      </c>
      <c r="E4132" s="16">
        <v>16.597522488985117</v>
      </c>
      <c r="F4132" s="12">
        <v>-1.9056650959169199</v>
      </c>
      <c r="G4132" s="13">
        <v>2.7719468441687698</v>
      </c>
      <c r="H4132" s="13">
        <v>1.34529425758949E-2</v>
      </c>
      <c r="I4132" s="14">
        <v>3.26111711382656E-8</v>
      </c>
      <c r="K4132" t="b">
        <v>0</v>
      </c>
      <c r="L4132" t="b">
        <v>0</v>
      </c>
      <c r="M4132" t="b">
        <v>0</v>
      </c>
      <c r="N4132" t="s">
        <v>9309</v>
      </c>
      <c r="O4132" t="s">
        <v>9714</v>
      </c>
      <c r="P4132">
        <v>553</v>
      </c>
      <c r="Q4132">
        <v>3359570</v>
      </c>
      <c r="R4132">
        <v>3361232</v>
      </c>
      <c r="S4132">
        <v>1</v>
      </c>
      <c r="T4132" t="s">
        <v>20877</v>
      </c>
      <c r="U4132" s="9">
        <v>-7</v>
      </c>
      <c r="V4132" t="s">
        <v>5625</v>
      </c>
      <c r="W4132" t="s">
        <v>6019</v>
      </c>
      <c r="X4132" t="s">
        <v>11189</v>
      </c>
      <c r="Y4132" t="s">
        <v>30764</v>
      </c>
      <c r="Z4132">
        <v>19.876309555919601</v>
      </c>
      <c r="AA4132" s="12">
        <v>0.68027316958485595</v>
      </c>
      <c r="AB4132" s="13">
        <v>-2.80132332292317</v>
      </c>
      <c r="AC4132" s="13">
        <v>5.0893500339513204E-3</v>
      </c>
      <c r="AD4132" s="13">
        <v>309.02242459816199</v>
      </c>
      <c r="AE4132" s="13">
        <v>0.45778917154079501</v>
      </c>
      <c r="AF4132" s="13">
        <v>6.0550729822620104</v>
      </c>
      <c r="AG4132" s="14">
        <v>1.4035401630676901E-9</v>
      </c>
      <c r="AH4132" t="s">
        <v>10180</v>
      </c>
      <c r="AI4132" t="s">
        <v>10179</v>
      </c>
      <c r="AJ4132" t="s">
        <v>11188</v>
      </c>
      <c r="AK4132" t="s">
        <v>11187</v>
      </c>
      <c r="AM4132" t="s">
        <v>5625</v>
      </c>
      <c r="AN4132" t="s">
        <v>5625</v>
      </c>
      <c r="AO4132" t="s">
        <v>5625</v>
      </c>
      <c r="AP4132">
        <v>10.096089955940457</v>
      </c>
      <c r="AQ4132">
        <v>28.989000000000001</v>
      </c>
      <c r="AR4132">
        <v>14.228</v>
      </c>
      <c r="AS4132">
        <v>13.077</v>
      </c>
      <c r="AT4132">
        <v>1.71</v>
      </c>
      <c r="AU4132">
        <v>1.5129999999999999</v>
      </c>
      <c r="AV4132">
        <v>0.81699999999999995</v>
      </c>
      <c r="AW4132">
        <v>7.109</v>
      </c>
      <c r="AX4132">
        <v>117.77800000000001</v>
      </c>
      <c r="AY4132">
        <v>246.23099999999999</v>
      </c>
      <c r="AZ4132">
        <v>195.06200000000001</v>
      </c>
      <c r="BA4132">
        <v>121.39984986709835</v>
      </c>
    </row>
    <row r="4133" spans="1:53" x14ac:dyDescent="0.25">
      <c r="A4133">
        <v>4109</v>
      </c>
      <c r="B4133" t="s">
        <v>1319</v>
      </c>
      <c r="C4133" s="7">
        <v>0</v>
      </c>
      <c r="D4133" t="s">
        <v>999</v>
      </c>
      <c r="E4133" s="16">
        <v>23.325427022910944</v>
      </c>
      <c r="F4133" s="12">
        <v>-1.83658323638203</v>
      </c>
      <c r="G4133" s="13">
        <v>2.28520655226782</v>
      </c>
      <c r="H4133" s="13">
        <v>9.7417835399372498E-4</v>
      </c>
      <c r="I4133" s="14">
        <v>6.5990364085749203E-8</v>
      </c>
      <c r="K4133" t="b">
        <v>0</v>
      </c>
      <c r="L4133" t="b">
        <v>0</v>
      </c>
      <c r="M4133" t="b">
        <v>0</v>
      </c>
      <c r="N4133" t="s">
        <v>9309</v>
      </c>
      <c r="O4133" t="s">
        <v>9714</v>
      </c>
      <c r="P4133">
        <v>486</v>
      </c>
      <c r="Q4133">
        <v>3361240</v>
      </c>
      <c r="R4133">
        <v>3362701</v>
      </c>
      <c r="S4133">
        <v>1</v>
      </c>
      <c r="T4133" t="s">
        <v>20877</v>
      </c>
      <c r="U4133" s="9">
        <v>8</v>
      </c>
      <c r="V4133" t="s">
        <v>5625</v>
      </c>
      <c r="W4133" t="s">
        <v>5625</v>
      </c>
      <c r="X4133" t="s">
        <v>11186</v>
      </c>
      <c r="Y4133" t="s">
        <v>30763</v>
      </c>
      <c r="Z4133">
        <v>24.4648205055415</v>
      </c>
      <c r="AA4133" s="12">
        <v>0.50221539206424304</v>
      </c>
      <c r="AB4133" s="13">
        <v>-3.6569632580020399</v>
      </c>
      <c r="AC4133" s="13">
        <v>2.5522094681522801E-4</v>
      </c>
      <c r="AD4133" s="13">
        <v>279.41648506047602</v>
      </c>
      <c r="AE4133" s="13">
        <v>0.38529966866672999</v>
      </c>
      <c r="AF4133" s="13">
        <v>5.9309849919555599</v>
      </c>
      <c r="AG4133" s="14">
        <v>3.0112273992978599E-9</v>
      </c>
      <c r="AI4133" t="s">
        <v>9588</v>
      </c>
      <c r="AJ4133" t="s">
        <v>11185</v>
      </c>
      <c r="AM4133" t="s">
        <v>5625</v>
      </c>
      <c r="AN4133" t="s">
        <v>5625</v>
      </c>
      <c r="AO4133" t="s">
        <v>5625</v>
      </c>
      <c r="AP4133">
        <v>14.80970809164377</v>
      </c>
      <c r="AQ4133">
        <v>32.976999999999997</v>
      </c>
      <c r="AR4133">
        <v>20.946000000000002</v>
      </c>
      <c r="AS4133">
        <v>24.568999999999999</v>
      </c>
      <c r="AT4133">
        <v>3.89</v>
      </c>
      <c r="AU4133">
        <v>4.3040000000000003</v>
      </c>
      <c r="AV4133">
        <v>3.7149999999999999</v>
      </c>
      <c r="AW4133">
        <v>3.4660000000000002</v>
      </c>
      <c r="AX4133">
        <v>137.73599999999999</v>
      </c>
      <c r="AY4133">
        <v>222.113</v>
      </c>
      <c r="AZ4133">
        <v>194.45</v>
      </c>
      <c r="BA4133">
        <v>112.02055554961248</v>
      </c>
    </row>
    <row r="4134" spans="1:53" x14ac:dyDescent="0.25">
      <c r="A4134">
        <v>4110</v>
      </c>
      <c r="B4134" t="s">
        <v>1317</v>
      </c>
      <c r="C4134" s="7">
        <v>0</v>
      </c>
      <c r="D4134" t="s">
        <v>1318</v>
      </c>
      <c r="E4134" s="16">
        <v>12.071373128009295</v>
      </c>
      <c r="F4134" s="12">
        <v>-1.2786616810638001</v>
      </c>
      <c r="G4134" s="13">
        <v>2.8565492963781498</v>
      </c>
      <c r="H4134" s="13">
        <v>0.12524198306929701</v>
      </c>
      <c r="I4134" s="14">
        <v>1.76987209615242E-5</v>
      </c>
      <c r="J4134" t="s">
        <v>5700</v>
      </c>
      <c r="K4134" t="b">
        <v>0</v>
      </c>
      <c r="L4134" t="b">
        <v>0</v>
      </c>
      <c r="M4134" t="b">
        <v>0</v>
      </c>
      <c r="N4134" t="s">
        <v>9309</v>
      </c>
      <c r="O4134" t="s">
        <v>9714</v>
      </c>
      <c r="P4134">
        <v>349</v>
      </c>
      <c r="Q4134">
        <v>3362733</v>
      </c>
      <c r="R4134">
        <v>3363783</v>
      </c>
      <c r="S4134">
        <v>-1</v>
      </c>
      <c r="T4134" t="s">
        <v>20877</v>
      </c>
      <c r="U4134" s="9">
        <v>32</v>
      </c>
      <c r="V4134" t="s">
        <v>8912</v>
      </c>
      <c r="W4134" t="s">
        <v>5702</v>
      </c>
      <c r="X4134" t="s">
        <v>11184</v>
      </c>
      <c r="Y4134" t="s">
        <v>30762</v>
      </c>
      <c r="Z4134">
        <v>10.1577043861814</v>
      </c>
      <c r="AA4134" s="12">
        <v>0.70508652335212196</v>
      </c>
      <c r="AB4134" s="13">
        <v>-1.81348194684645</v>
      </c>
      <c r="AC4134" s="13">
        <v>6.9757520567284501E-2</v>
      </c>
      <c r="AD4134" s="13">
        <v>161.34070126270601</v>
      </c>
      <c r="AE4134" s="13">
        <v>0.59373310982648497</v>
      </c>
      <c r="AF4134" s="13">
        <v>4.8111672552891003</v>
      </c>
      <c r="AG4134" s="14">
        <v>1.5005138072124499E-6</v>
      </c>
      <c r="AH4134" t="s">
        <v>10341</v>
      </c>
      <c r="AI4134" t="s">
        <v>11183</v>
      </c>
      <c r="AJ4134" t="s">
        <v>11182</v>
      </c>
      <c r="AK4134" t="s">
        <v>11181</v>
      </c>
      <c r="AM4134" t="s">
        <v>5625</v>
      </c>
      <c r="AN4134" t="s">
        <v>5625</v>
      </c>
      <c r="AO4134" t="s">
        <v>5625</v>
      </c>
      <c r="AP4134">
        <v>14.298492512037175</v>
      </c>
      <c r="AQ4134">
        <v>4.0789999999999997</v>
      </c>
      <c r="AR4134">
        <v>19.872</v>
      </c>
      <c r="AS4134">
        <v>10.036</v>
      </c>
      <c r="AT4134">
        <v>1.353</v>
      </c>
      <c r="AU4134">
        <v>3.593</v>
      </c>
      <c r="AV4134">
        <v>2.1539999999999999</v>
      </c>
      <c r="AW4134">
        <v>4.8230000000000004</v>
      </c>
      <c r="AX4134">
        <v>270.00700000000001</v>
      </c>
      <c r="AY4134">
        <v>137.58199999999999</v>
      </c>
      <c r="AZ4134">
        <v>68.561000000000007</v>
      </c>
      <c r="BA4134">
        <v>98.756442221829573</v>
      </c>
    </row>
    <row r="4135" spans="1:53" x14ac:dyDescent="0.25">
      <c r="A4135">
        <v>4111</v>
      </c>
      <c r="B4135" t="s">
        <v>1314</v>
      </c>
      <c r="C4135" s="7">
        <v>0</v>
      </c>
      <c r="D4135" t="s">
        <v>1315</v>
      </c>
      <c r="E4135" s="16">
        <v>384.3061243816461</v>
      </c>
      <c r="F4135" s="12">
        <v>-0.441267447210835</v>
      </c>
      <c r="G4135" s="13">
        <v>-1.5400018942892499</v>
      </c>
      <c r="H4135" s="13">
        <v>0.41606612300103002</v>
      </c>
      <c r="I4135" s="14">
        <v>2.5297667247752498E-2</v>
      </c>
      <c r="K4135" t="b">
        <v>0</v>
      </c>
      <c r="L4135" t="b">
        <v>0</v>
      </c>
      <c r="M4135" t="b">
        <v>0</v>
      </c>
      <c r="N4135" t="s">
        <v>9309</v>
      </c>
      <c r="O4135" t="s">
        <v>9714</v>
      </c>
      <c r="P4135">
        <v>367</v>
      </c>
      <c r="Q4135">
        <v>3364004</v>
      </c>
      <c r="R4135">
        <v>3365108</v>
      </c>
      <c r="S4135">
        <v>1</v>
      </c>
      <c r="T4135" t="s">
        <v>20877</v>
      </c>
      <c r="U4135" s="9">
        <v>221</v>
      </c>
      <c r="V4135" t="s">
        <v>8913</v>
      </c>
      <c r="W4135" t="s">
        <v>5625</v>
      </c>
      <c r="X4135" t="s">
        <v>11180</v>
      </c>
      <c r="Y4135" t="s">
        <v>30761</v>
      </c>
      <c r="Z4135">
        <v>417.43261439729503</v>
      </c>
      <c r="AA4135" s="12">
        <v>0.43563668445936798</v>
      </c>
      <c r="AB4135" s="13">
        <v>-1.0129253640759299</v>
      </c>
      <c r="AC4135" s="13">
        <v>0.31109581216791699</v>
      </c>
      <c r="AD4135" s="13">
        <v>772.29415296109596</v>
      </c>
      <c r="AE4135" s="13">
        <v>0.57395558101851096</v>
      </c>
      <c r="AF4135" s="13">
        <v>-2.6831377639998699</v>
      </c>
      <c r="AG4135" s="14">
        <v>7.2934939018669404E-3</v>
      </c>
      <c r="AI4135" t="s">
        <v>11179</v>
      </c>
      <c r="AJ4135" t="s">
        <v>11178</v>
      </c>
      <c r="AM4135" t="s">
        <v>5625</v>
      </c>
      <c r="AN4135" t="s">
        <v>5625</v>
      </c>
      <c r="AO4135" t="s">
        <v>5625</v>
      </c>
      <c r="AP4135">
        <v>633.95849752658432</v>
      </c>
      <c r="AQ4135">
        <v>184.02</v>
      </c>
      <c r="AR4135">
        <v>400.67200000000003</v>
      </c>
      <c r="AS4135">
        <v>318.57400000000001</v>
      </c>
      <c r="AT4135">
        <v>158.303</v>
      </c>
      <c r="AU4135">
        <v>159.46700000000001</v>
      </c>
      <c r="AV4135">
        <v>253.215</v>
      </c>
      <c r="AW4135">
        <v>116.202</v>
      </c>
      <c r="AX4135">
        <v>273.87900000000002</v>
      </c>
      <c r="AY4135">
        <v>89.025999999999996</v>
      </c>
      <c r="AZ4135">
        <v>93.215999999999994</v>
      </c>
      <c r="BA4135">
        <v>239.34146265947271</v>
      </c>
    </row>
    <row r="4136" spans="1:53" x14ac:dyDescent="0.25">
      <c r="A4136">
        <v>4112</v>
      </c>
      <c r="B4136" t="s">
        <v>1312</v>
      </c>
      <c r="C4136" s="7">
        <v>8.3333333333333329E-2</v>
      </c>
      <c r="D4136" t="s">
        <v>1313</v>
      </c>
      <c r="E4136" s="16">
        <v>117.47824768084875</v>
      </c>
      <c r="F4136" s="12">
        <v>0.104661202245242</v>
      </c>
      <c r="G4136" s="13">
        <v>-1.1089698632057601</v>
      </c>
      <c r="H4136" s="13">
        <v>0.94585985622347801</v>
      </c>
      <c r="I4136" s="14">
        <v>0.52492878626676298</v>
      </c>
      <c r="K4136" t="b">
        <v>0</v>
      </c>
      <c r="L4136" t="b">
        <v>0</v>
      </c>
      <c r="M4136" t="b">
        <v>0</v>
      </c>
      <c r="N4136" t="s">
        <v>9309</v>
      </c>
      <c r="O4136" t="s">
        <v>9714</v>
      </c>
      <c r="P4136">
        <v>288</v>
      </c>
      <c r="Q4136">
        <v>3365097</v>
      </c>
      <c r="R4136">
        <v>3365964</v>
      </c>
      <c r="S4136">
        <v>1</v>
      </c>
      <c r="T4136" t="s">
        <v>20877</v>
      </c>
      <c r="U4136" s="9">
        <v>-11</v>
      </c>
      <c r="V4136" t="s">
        <v>8914</v>
      </c>
      <c r="W4136" t="s">
        <v>8659</v>
      </c>
      <c r="X4136" t="s">
        <v>11177</v>
      </c>
      <c r="Y4136" t="s">
        <v>30760</v>
      </c>
      <c r="Z4136">
        <v>121.86703409968599</v>
      </c>
      <c r="AA4136" s="12">
        <v>1.0712880122934501</v>
      </c>
      <c r="AB4136" s="13">
        <v>9.76966054358991E-2</v>
      </c>
      <c r="AC4136" s="13">
        <v>0.92217321113311501</v>
      </c>
      <c r="AD4136" s="13">
        <v>183.27754353542599</v>
      </c>
      <c r="AE4136" s="13">
        <v>1.2298022868848699</v>
      </c>
      <c r="AF4136" s="13">
        <v>-0.90174646366516198</v>
      </c>
      <c r="AG4136" s="14">
        <v>0.36719156477773501</v>
      </c>
      <c r="AH4136" t="s">
        <v>10196</v>
      </c>
      <c r="AI4136" t="s">
        <v>11176</v>
      </c>
      <c r="AJ4136" t="s">
        <v>11175</v>
      </c>
      <c r="AK4136" t="s">
        <v>11174</v>
      </c>
      <c r="AM4136" t="s">
        <v>5625</v>
      </c>
      <c r="AN4136" t="s">
        <v>5625</v>
      </c>
      <c r="AO4136" t="s">
        <v>5625</v>
      </c>
      <c r="AP4136">
        <v>253.63599072339505</v>
      </c>
      <c r="AQ4136">
        <v>0.92600000000000005</v>
      </c>
      <c r="AR4136">
        <v>171.67099999999999</v>
      </c>
      <c r="AS4136">
        <v>43.68</v>
      </c>
      <c r="AT4136">
        <v>45.887</v>
      </c>
      <c r="AU4136">
        <v>69.62</v>
      </c>
      <c r="AV4136">
        <v>128.869</v>
      </c>
      <c r="AW4136">
        <v>73.983000000000004</v>
      </c>
      <c r="AX4136">
        <v>84.616</v>
      </c>
      <c r="AY4136">
        <v>0.97699999999999998</v>
      </c>
      <c r="AZ4136">
        <v>0</v>
      </c>
      <c r="BA4136">
        <v>98.70703723968667</v>
      </c>
    </row>
    <row r="4137" spans="1:53" x14ac:dyDescent="0.25">
      <c r="A4137">
        <v>4113</v>
      </c>
      <c r="B4137" t="s">
        <v>1310</v>
      </c>
      <c r="C4137" s="7">
        <v>0</v>
      </c>
      <c r="D4137" t="s">
        <v>1311</v>
      </c>
      <c r="E4137" s="16">
        <v>30.159097435321453</v>
      </c>
      <c r="F4137" s="12">
        <v>-0.61946980792460904</v>
      </c>
      <c r="G4137" s="13">
        <v>-0.34338460473749799</v>
      </c>
      <c r="H4137" s="13">
        <v>0.30765204399032398</v>
      </c>
      <c r="I4137" s="14">
        <v>0.57341595331827699</v>
      </c>
      <c r="K4137" t="b">
        <v>0</v>
      </c>
      <c r="L4137" t="b">
        <v>0</v>
      </c>
      <c r="M4137" t="b">
        <v>0</v>
      </c>
      <c r="N4137" t="s">
        <v>9309</v>
      </c>
      <c r="O4137" t="s">
        <v>9714</v>
      </c>
      <c r="P4137">
        <v>244</v>
      </c>
      <c r="Q4137">
        <v>3366061</v>
      </c>
      <c r="R4137">
        <v>3366796</v>
      </c>
      <c r="S4137">
        <v>1</v>
      </c>
      <c r="T4137" t="s">
        <v>20877</v>
      </c>
      <c r="U4137" s="9">
        <v>97</v>
      </c>
      <c r="V4137" t="s">
        <v>8915</v>
      </c>
      <c r="W4137" t="s">
        <v>8916</v>
      </c>
      <c r="X4137" t="s">
        <v>11173</v>
      </c>
      <c r="Y4137" t="s">
        <v>30759</v>
      </c>
      <c r="Z4137">
        <v>20.373594027926998</v>
      </c>
      <c r="AA4137" s="12">
        <v>0.49780285910226801</v>
      </c>
      <c r="AB4137" s="13">
        <v>-1.2444078948074999</v>
      </c>
      <c r="AC4137" s="13">
        <v>0.213349478764052</v>
      </c>
      <c r="AD4137" s="13">
        <v>53.591024217487302</v>
      </c>
      <c r="AE4137" s="13">
        <v>0.42309139526619799</v>
      </c>
      <c r="AF4137" s="13">
        <v>-0.81160857578171597</v>
      </c>
      <c r="AG4137" s="14">
        <v>0.417016268876787</v>
      </c>
      <c r="AJ4137" t="s">
        <v>11172</v>
      </c>
      <c r="AK4137" t="s">
        <v>11171</v>
      </c>
      <c r="AM4137" t="s">
        <v>5625</v>
      </c>
      <c r="AN4137" t="s">
        <v>5625</v>
      </c>
      <c r="AO4137" t="s">
        <v>5625</v>
      </c>
      <c r="AP4137">
        <v>42.05438974128581</v>
      </c>
      <c r="AQ4137">
        <v>20.029</v>
      </c>
      <c r="AR4137">
        <v>22.71</v>
      </c>
      <c r="AS4137">
        <v>35.843000000000004</v>
      </c>
      <c r="AT4137">
        <v>9.6660000000000004</v>
      </c>
      <c r="AU4137">
        <v>10.265000000000001</v>
      </c>
      <c r="AV4137">
        <v>16.617000000000001</v>
      </c>
      <c r="AW4137">
        <v>9.1859999999999999</v>
      </c>
      <c r="AX4137">
        <v>33.115000000000002</v>
      </c>
      <c r="AY4137">
        <v>43.805</v>
      </c>
      <c r="AZ4137">
        <v>35.497</v>
      </c>
      <c r="BA4137">
        <v>21.247083094197414</v>
      </c>
    </row>
    <row r="4138" spans="1:53" x14ac:dyDescent="0.25">
      <c r="A4138">
        <v>4114</v>
      </c>
      <c r="B4138" t="s">
        <v>1308</v>
      </c>
      <c r="C4138" s="7">
        <v>0</v>
      </c>
      <c r="D4138" t="s">
        <v>1309</v>
      </c>
      <c r="E4138" s="16">
        <v>30.914249136096267</v>
      </c>
      <c r="F4138" s="12">
        <v>1.06629549345301</v>
      </c>
      <c r="G4138" s="13">
        <v>-0.21214152830938501</v>
      </c>
      <c r="H4138" s="13">
        <v>0.108195997166927</v>
      </c>
      <c r="I4138" s="14">
        <v>0.85621992035699201</v>
      </c>
      <c r="K4138" t="b">
        <v>0</v>
      </c>
      <c r="L4138" t="b">
        <v>0</v>
      </c>
      <c r="M4138" t="b">
        <v>0</v>
      </c>
      <c r="N4138" t="s">
        <v>9309</v>
      </c>
      <c r="O4138" t="s">
        <v>9714</v>
      </c>
      <c r="P4138">
        <v>351</v>
      </c>
      <c r="Q4138">
        <v>3366989</v>
      </c>
      <c r="R4138">
        <v>3368045</v>
      </c>
      <c r="S4138">
        <v>1</v>
      </c>
      <c r="T4138" t="s">
        <v>20877</v>
      </c>
      <c r="U4138" s="9">
        <v>193</v>
      </c>
      <c r="V4138" t="s">
        <v>8917</v>
      </c>
      <c r="W4138" t="s">
        <v>5625</v>
      </c>
      <c r="X4138" t="s">
        <v>11170</v>
      </c>
      <c r="Y4138" t="s">
        <v>30758</v>
      </c>
      <c r="Z4138">
        <v>58.3449312021135</v>
      </c>
      <c r="AA4138" s="12">
        <v>0.56405748713453197</v>
      </c>
      <c r="AB4138" s="13">
        <v>1.89040216249924</v>
      </c>
      <c r="AC4138" s="13">
        <v>5.8704194428269803E-2</v>
      </c>
      <c r="AD4138" s="13">
        <v>83.654843483725699</v>
      </c>
      <c r="AE4138" s="13">
        <v>0.73836689655774801</v>
      </c>
      <c r="AF4138" s="13">
        <v>-0.28731180839550702</v>
      </c>
      <c r="AG4138" s="14">
        <v>0.77387358186323996</v>
      </c>
      <c r="AI4138" t="s">
        <v>11169</v>
      </c>
      <c r="AJ4138" t="s">
        <v>11168</v>
      </c>
      <c r="AM4138" t="s">
        <v>5625</v>
      </c>
      <c r="AN4138" t="s">
        <v>5625</v>
      </c>
      <c r="AO4138" t="s">
        <v>5625</v>
      </c>
      <c r="AP4138">
        <v>51.432996544385063</v>
      </c>
      <c r="AQ4138">
        <v>7.0970000000000004</v>
      </c>
      <c r="AR4138">
        <v>46.103999999999999</v>
      </c>
      <c r="AS4138">
        <v>19.023</v>
      </c>
      <c r="AT4138">
        <v>33.637999999999998</v>
      </c>
      <c r="AU4138">
        <v>36.915999999999997</v>
      </c>
      <c r="AV4138">
        <v>47.548000000000002</v>
      </c>
      <c r="AW4138">
        <v>43.158999999999999</v>
      </c>
      <c r="AX4138">
        <v>63.628</v>
      </c>
      <c r="AY4138">
        <v>16.047000000000001</v>
      </c>
      <c r="AZ4138">
        <v>12.353</v>
      </c>
      <c r="BA4138">
        <v>55.604582234018913</v>
      </c>
    </row>
    <row r="4139" spans="1:53" x14ac:dyDescent="0.25">
      <c r="A4139">
        <v>4115</v>
      </c>
      <c r="B4139" t="s">
        <v>1307</v>
      </c>
      <c r="C4139" s="7">
        <v>0</v>
      </c>
      <c r="D4139" t="s">
        <v>125</v>
      </c>
      <c r="E4139" s="16">
        <v>19.530550512450016</v>
      </c>
      <c r="F4139" s="12">
        <v>0.59832280804376003</v>
      </c>
      <c r="G4139" s="13">
        <v>0.84343232202177898</v>
      </c>
      <c r="H4139" s="13">
        <v>0.281988887532236</v>
      </c>
      <c r="I4139" s="14">
        <v>9.57996879697324E-2</v>
      </c>
      <c r="K4139" t="b">
        <v>0</v>
      </c>
      <c r="L4139" t="b">
        <v>0</v>
      </c>
      <c r="M4139" t="b">
        <v>0</v>
      </c>
      <c r="N4139" t="s">
        <v>9309</v>
      </c>
      <c r="O4139" t="s">
        <v>9714</v>
      </c>
      <c r="P4139">
        <v>184</v>
      </c>
      <c r="Q4139">
        <v>3368109</v>
      </c>
      <c r="R4139">
        <v>3368664</v>
      </c>
      <c r="S4139">
        <v>1</v>
      </c>
      <c r="T4139" t="s">
        <v>20877</v>
      </c>
      <c r="U4139" s="9">
        <v>64</v>
      </c>
      <c r="V4139" t="s">
        <v>5625</v>
      </c>
      <c r="W4139" t="s">
        <v>8543</v>
      </c>
      <c r="X4139" t="s">
        <v>11167</v>
      </c>
      <c r="Y4139" t="s">
        <v>30757</v>
      </c>
      <c r="Z4139">
        <v>15.5665541117964</v>
      </c>
      <c r="AA4139" s="12">
        <v>0.45723072976076101</v>
      </c>
      <c r="AB4139" s="13">
        <v>1.30857960565516</v>
      </c>
      <c r="AC4139" s="13">
        <v>0.19067679295800399</v>
      </c>
      <c r="AD4139" s="13">
        <v>41.607635425534802</v>
      </c>
      <c r="AE4139" s="13">
        <v>0.40676823483329799</v>
      </c>
      <c r="AF4139" s="13">
        <v>2.07349603483034</v>
      </c>
      <c r="AG4139" s="14">
        <v>3.8126139754612202E-2</v>
      </c>
      <c r="AI4139" t="s">
        <v>9449</v>
      </c>
      <c r="AJ4139" t="s">
        <v>11166</v>
      </c>
      <c r="AK4139" t="s">
        <v>11165</v>
      </c>
      <c r="AM4139" t="s">
        <v>5625</v>
      </c>
      <c r="AN4139" t="s">
        <v>5625</v>
      </c>
      <c r="AO4139" t="s">
        <v>5625</v>
      </c>
      <c r="AP4139">
        <v>27.051202049800061</v>
      </c>
      <c r="AQ4139">
        <v>20.738</v>
      </c>
      <c r="AR4139">
        <v>12.532</v>
      </c>
      <c r="AS4139">
        <v>17.800999999999998</v>
      </c>
      <c r="AT4139">
        <v>17.920999999999999</v>
      </c>
      <c r="AU4139">
        <v>22.658000000000001</v>
      </c>
      <c r="AV4139">
        <v>16.300999999999998</v>
      </c>
      <c r="AW4139">
        <v>15.207000000000001</v>
      </c>
      <c r="AX4139">
        <v>66.709999999999994</v>
      </c>
      <c r="AY4139">
        <v>47.325000000000003</v>
      </c>
      <c r="AZ4139">
        <v>34.822000000000003</v>
      </c>
      <c r="BA4139">
        <v>50.648452132654377</v>
      </c>
    </row>
    <row r="4140" spans="1:53" x14ac:dyDescent="0.25">
      <c r="A4140">
        <v>4116</v>
      </c>
      <c r="B4140" t="s">
        <v>1306</v>
      </c>
      <c r="C4140" s="7">
        <v>0</v>
      </c>
      <c r="D4140" t="s">
        <v>917</v>
      </c>
      <c r="E4140" s="16">
        <v>257.82436907994514</v>
      </c>
      <c r="F4140" s="12">
        <v>-0.32268084343585901</v>
      </c>
      <c r="G4140" s="13">
        <v>0.71744055784586602</v>
      </c>
      <c r="H4140" s="13">
        <v>0.45773462476323501</v>
      </c>
      <c r="I4140" s="14">
        <v>6.6891639833516703E-2</v>
      </c>
      <c r="K4140" t="b">
        <v>0</v>
      </c>
      <c r="L4140" t="b">
        <v>0</v>
      </c>
      <c r="M4140" t="b">
        <v>0</v>
      </c>
      <c r="N4140" t="s">
        <v>9309</v>
      </c>
      <c r="O4140" t="s">
        <v>9714</v>
      </c>
      <c r="P4140">
        <v>183</v>
      </c>
      <c r="Q4140">
        <v>3368805</v>
      </c>
      <c r="R4140">
        <v>3369357</v>
      </c>
      <c r="S4140">
        <v>1</v>
      </c>
      <c r="T4140" t="s">
        <v>20877</v>
      </c>
      <c r="U4140" s="9">
        <v>141</v>
      </c>
      <c r="V4140" t="s">
        <v>8918</v>
      </c>
      <c r="W4140" t="s">
        <v>7061</v>
      </c>
      <c r="X4140" t="s">
        <v>11164</v>
      </c>
      <c r="Y4140" t="s">
        <v>30756</v>
      </c>
      <c r="Z4140">
        <v>144.38819764150901</v>
      </c>
      <c r="AA4140" s="12">
        <v>0.34668689423937299</v>
      </c>
      <c r="AB4140" s="13">
        <v>-0.93075581684106201</v>
      </c>
      <c r="AC4140" s="13">
        <v>0.35197988947716702</v>
      </c>
      <c r="AD4140" s="13">
        <v>515.56398067584496</v>
      </c>
      <c r="AE4140" s="13">
        <v>0.31817182485173501</v>
      </c>
      <c r="AF4140" s="13">
        <v>2.2548840023159999</v>
      </c>
      <c r="AG4140" s="14">
        <v>2.41406107211369E-2</v>
      </c>
      <c r="AH4140" t="s">
        <v>9976</v>
      </c>
      <c r="AI4140" t="s">
        <v>9975</v>
      </c>
      <c r="AJ4140" t="s">
        <v>9974</v>
      </c>
      <c r="AK4140" t="s">
        <v>11163</v>
      </c>
      <c r="AM4140" t="s">
        <v>5625</v>
      </c>
      <c r="AN4140" t="s">
        <v>5625</v>
      </c>
      <c r="AO4140" t="s">
        <v>5625</v>
      </c>
      <c r="AP4140">
        <v>328.77847631978062</v>
      </c>
      <c r="AQ4140">
        <v>208.50800000000001</v>
      </c>
      <c r="AR4140">
        <v>259.55500000000001</v>
      </c>
      <c r="AS4140">
        <v>234.45599999999999</v>
      </c>
      <c r="AT4140">
        <v>87.516999999999996</v>
      </c>
      <c r="AU4140">
        <v>118.461</v>
      </c>
      <c r="AV4140">
        <v>192.57400000000001</v>
      </c>
      <c r="AW4140">
        <v>100.913</v>
      </c>
      <c r="AX4140">
        <v>773.19500000000005</v>
      </c>
      <c r="AY4140">
        <v>513.43200000000002</v>
      </c>
      <c r="AZ4140">
        <v>594.30799999999999</v>
      </c>
      <c r="BA4140">
        <v>528.47500265708629</v>
      </c>
    </row>
    <row r="4141" spans="1:53" x14ac:dyDescent="0.25">
      <c r="A4141">
        <v>4117</v>
      </c>
      <c r="B4141" t="s">
        <v>1305</v>
      </c>
      <c r="C4141" s="7">
        <v>0</v>
      </c>
      <c r="D4141" t="s">
        <v>990</v>
      </c>
      <c r="E4141" s="16">
        <v>241.69338912864006</v>
      </c>
      <c r="F4141" s="12">
        <v>0.44706610427837201</v>
      </c>
      <c r="G4141" s="13">
        <v>0.75728572780352099</v>
      </c>
      <c r="H4141" s="13">
        <v>0.379410256228633</v>
      </c>
      <c r="I4141" s="14">
        <v>0.25681029478579498</v>
      </c>
      <c r="K4141" t="b">
        <v>0</v>
      </c>
      <c r="L4141" t="b">
        <v>0</v>
      </c>
      <c r="M4141" t="b">
        <v>0</v>
      </c>
      <c r="N4141" t="s">
        <v>9309</v>
      </c>
      <c r="O4141" t="s">
        <v>9714</v>
      </c>
      <c r="P4141">
        <v>436</v>
      </c>
      <c r="Q4141">
        <v>3369310</v>
      </c>
      <c r="R4141">
        <v>3370621</v>
      </c>
      <c r="S4141">
        <v>1</v>
      </c>
      <c r="T4141" t="s">
        <v>20877</v>
      </c>
      <c r="U4141" s="9">
        <v>-47</v>
      </c>
      <c r="V4141" t="s">
        <v>6049</v>
      </c>
      <c r="W4141" t="s">
        <v>6050</v>
      </c>
      <c r="X4141" t="s">
        <v>11162</v>
      </c>
      <c r="Y4141" t="s">
        <v>30755</v>
      </c>
      <c r="Z4141">
        <v>427.29965485040202</v>
      </c>
      <c r="AA4141" s="12">
        <v>0.411107843629264</v>
      </c>
      <c r="AB4141" s="13">
        <v>1.08746673459613</v>
      </c>
      <c r="AC4141" s="13">
        <v>0.276830592236603</v>
      </c>
      <c r="AD4141" s="13">
        <v>1194.7078166517699</v>
      </c>
      <c r="AE4141" s="13">
        <v>0.51038907170038095</v>
      </c>
      <c r="AF4141" s="13">
        <v>1.48374205051177</v>
      </c>
      <c r="AG4141" s="14">
        <v>0.137877365955273</v>
      </c>
      <c r="AI4141" t="s">
        <v>990</v>
      </c>
      <c r="AJ4141" t="s">
        <v>9906</v>
      </c>
      <c r="AK4141" t="s">
        <v>11161</v>
      </c>
      <c r="AM4141" t="s">
        <v>5625</v>
      </c>
      <c r="AN4141" t="s">
        <v>5625</v>
      </c>
      <c r="AO4141" t="s">
        <v>5625</v>
      </c>
      <c r="AP4141">
        <v>345.2405565145603</v>
      </c>
      <c r="AQ4141">
        <v>124.339</v>
      </c>
      <c r="AR4141">
        <v>337.93900000000002</v>
      </c>
      <c r="AS4141">
        <v>159.255</v>
      </c>
      <c r="AT4141">
        <v>212.42599999999999</v>
      </c>
      <c r="AU4141">
        <v>191.84</v>
      </c>
      <c r="AV4141">
        <v>190.11600000000001</v>
      </c>
      <c r="AW4141">
        <v>207.297</v>
      </c>
      <c r="AX4141">
        <v>756.75300000000004</v>
      </c>
      <c r="AY4141">
        <v>406.51299999999998</v>
      </c>
      <c r="AZ4141">
        <v>424.92</v>
      </c>
      <c r="BA4141">
        <v>769.51392249854109</v>
      </c>
    </row>
    <row r="4142" spans="1:53" x14ac:dyDescent="0.25">
      <c r="A4142">
        <v>4118</v>
      </c>
      <c r="B4142" t="s">
        <v>1303</v>
      </c>
      <c r="C4142" s="7">
        <v>0</v>
      </c>
      <c r="D4142" t="s">
        <v>1304</v>
      </c>
      <c r="E4142" s="16">
        <v>233.92884517429479</v>
      </c>
      <c r="F4142" s="12">
        <v>0.25552568326225999</v>
      </c>
      <c r="G4142" s="13">
        <v>-0.69523398370808698</v>
      </c>
      <c r="H4142" s="13">
        <v>0.59509161111061604</v>
      </c>
      <c r="I4142" s="14">
        <v>0.359024509762156</v>
      </c>
      <c r="K4142" t="b">
        <v>0</v>
      </c>
      <c r="L4142" t="b">
        <v>0</v>
      </c>
      <c r="M4142" t="b">
        <v>0</v>
      </c>
      <c r="N4142" t="s">
        <v>9309</v>
      </c>
      <c r="O4142" t="s">
        <v>9714</v>
      </c>
      <c r="P4142">
        <v>170</v>
      </c>
      <c r="Q4142">
        <v>3370645</v>
      </c>
      <c r="R4142">
        <v>3371158</v>
      </c>
      <c r="S4142">
        <v>1</v>
      </c>
      <c r="T4142" t="s">
        <v>20877</v>
      </c>
      <c r="U4142" s="9">
        <v>24</v>
      </c>
      <c r="V4142" t="s">
        <v>8919</v>
      </c>
      <c r="W4142" t="s">
        <v>8920</v>
      </c>
      <c r="X4142" t="s">
        <v>11160</v>
      </c>
      <c r="Y4142" t="s">
        <v>30754</v>
      </c>
      <c r="Z4142">
        <v>149.148471618446</v>
      </c>
      <c r="AA4142" s="12">
        <v>0.37842042227108602</v>
      </c>
      <c r="AB4142" s="13">
        <v>0.67524284690748204</v>
      </c>
      <c r="AC4142" s="13">
        <v>0.4995214886032</v>
      </c>
      <c r="AD4142" s="13">
        <v>264.435831546283</v>
      </c>
      <c r="AE4142" s="13">
        <v>0.56300977186541401</v>
      </c>
      <c r="AF4142" s="13">
        <v>-1.2348524278798501</v>
      </c>
      <c r="AG4142" s="14">
        <v>0.21688543109821701</v>
      </c>
      <c r="AH4142" t="s">
        <v>11159</v>
      </c>
      <c r="AI4142" t="s">
        <v>11158</v>
      </c>
      <c r="AJ4142" t="s">
        <v>11157</v>
      </c>
      <c r="AK4142" t="s">
        <v>11156</v>
      </c>
      <c r="AM4142" t="s">
        <v>5625</v>
      </c>
      <c r="AN4142" t="s">
        <v>5625</v>
      </c>
      <c r="AO4142" t="s">
        <v>5625</v>
      </c>
      <c r="AP4142">
        <v>357.2163806971792</v>
      </c>
      <c r="AQ4142">
        <v>149.22499999999999</v>
      </c>
      <c r="AR4142">
        <v>250.816</v>
      </c>
      <c r="AS4142">
        <v>178.458</v>
      </c>
      <c r="AT4142">
        <v>138.48599999999999</v>
      </c>
      <c r="AU4142">
        <v>174.042</v>
      </c>
      <c r="AV4142">
        <v>213.387</v>
      </c>
      <c r="AW4142">
        <v>151.36000000000001</v>
      </c>
      <c r="AX4142">
        <v>282.00299999999999</v>
      </c>
      <c r="AY4142">
        <v>90.838999999999999</v>
      </c>
      <c r="AZ4142">
        <v>110.19199999999999</v>
      </c>
      <c r="BA4142">
        <v>300.7642651334167</v>
      </c>
    </row>
    <row r="4143" spans="1:53" x14ac:dyDescent="0.25">
      <c r="A4143">
        <v>4119</v>
      </c>
      <c r="B4143" t="s">
        <v>1302</v>
      </c>
      <c r="C4143" s="7">
        <v>0</v>
      </c>
      <c r="D4143" t="s">
        <v>3</v>
      </c>
      <c r="E4143" s="16">
        <v>87.809567192264566</v>
      </c>
      <c r="F4143" s="12">
        <v>1.2286987579133799</v>
      </c>
      <c r="G4143" s="13">
        <v>-0.373475532274265</v>
      </c>
      <c r="H4143" s="13">
        <v>0.20140606618083901</v>
      </c>
      <c r="I4143" s="14">
        <v>0.82670006336736601</v>
      </c>
      <c r="K4143" t="b">
        <v>0</v>
      </c>
      <c r="L4143" t="b">
        <v>0</v>
      </c>
      <c r="M4143" t="b">
        <v>0</v>
      </c>
      <c r="N4143" t="s">
        <v>9309</v>
      </c>
      <c r="O4143" t="s">
        <v>9714</v>
      </c>
      <c r="P4143">
        <v>198</v>
      </c>
      <c r="Q4143">
        <v>3371157</v>
      </c>
      <c r="R4143">
        <v>3371754</v>
      </c>
      <c r="S4143">
        <v>1</v>
      </c>
      <c r="T4143" t="s">
        <v>20877</v>
      </c>
      <c r="U4143" s="9">
        <v>-1</v>
      </c>
      <c r="V4143" t="s">
        <v>5625</v>
      </c>
      <c r="W4143" t="s">
        <v>8921</v>
      </c>
      <c r="X4143" t="s">
        <v>11155</v>
      </c>
      <c r="Y4143" t="s">
        <v>30753</v>
      </c>
      <c r="Z4143">
        <v>104.76498262077</v>
      </c>
      <c r="AA4143" s="12">
        <v>0.80550467409251203</v>
      </c>
      <c r="AB4143" s="13">
        <v>1.5253775644413801</v>
      </c>
      <c r="AC4143" s="13">
        <v>0.12716495140053</v>
      </c>
      <c r="AD4143" s="13">
        <v>125.60280158177299</v>
      </c>
      <c r="AE4143" s="13">
        <v>1.08317997554803</v>
      </c>
      <c r="AF4143" s="13">
        <v>-0.34479545477685503</v>
      </c>
      <c r="AG4143" s="14">
        <v>0.73024815034809798</v>
      </c>
      <c r="AI4143" t="s">
        <v>9848</v>
      </c>
      <c r="AJ4143" t="s">
        <v>11154</v>
      </c>
      <c r="AK4143" t="s">
        <v>11153</v>
      </c>
      <c r="AM4143" t="s">
        <v>5625</v>
      </c>
      <c r="AN4143" t="s">
        <v>5625</v>
      </c>
      <c r="AO4143" t="s">
        <v>5625</v>
      </c>
      <c r="AP4143">
        <v>196.00726876905824</v>
      </c>
      <c r="AQ4143">
        <v>1.345</v>
      </c>
      <c r="AR4143">
        <v>114.17</v>
      </c>
      <c r="AS4143">
        <v>39.716000000000001</v>
      </c>
      <c r="AT4143">
        <v>111.861</v>
      </c>
      <c r="AU4143">
        <v>136.91499999999999</v>
      </c>
      <c r="AV4143">
        <v>135.62799999999999</v>
      </c>
      <c r="AW4143">
        <v>149.85499999999999</v>
      </c>
      <c r="AX4143">
        <v>185.476</v>
      </c>
      <c r="AY4143">
        <v>3.548</v>
      </c>
      <c r="AZ4143">
        <v>0.80900000000000005</v>
      </c>
      <c r="BA4143">
        <v>161.1361698782047</v>
      </c>
    </row>
    <row r="4144" spans="1:53" x14ac:dyDescent="0.25">
      <c r="A4144">
        <v>4120</v>
      </c>
      <c r="B4144" t="s">
        <v>1300</v>
      </c>
      <c r="C4144" s="7">
        <v>0</v>
      </c>
      <c r="D4144" t="s">
        <v>1301</v>
      </c>
      <c r="E4144" s="16">
        <v>428.73488282227015</v>
      </c>
      <c r="F4144" s="12">
        <v>1.06169950839196</v>
      </c>
      <c r="G4144" s="13">
        <v>-1.0275109610852</v>
      </c>
      <c r="H4144" s="13">
        <v>0.17541121998298401</v>
      </c>
      <c r="I4144" s="14">
        <v>0.41987381647498601</v>
      </c>
      <c r="K4144" t="b">
        <v>0</v>
      </c>
      <c r="L4144" t="b">
        <v>0</v>
      </c>
      <c r="M4144" t="b">
        <v>0</v>
      </c>
      <c r="N4144" t="s">
        <v>9309</v>
      </c>
      <c r="O4144" t="s">
        <v>9714</v>
      </c>
      <c r="P4144">
        <v>412</v>
      </c>
      <c r="Q4144">
        <v>3371843</v>
      </c>
      <c r="R4144">
        <v>3373082</v>
      </c>
      <c r="S4144">
        <v>1</v>
      </c>
      <c r="T4144" t="s">
        <v>20877</v>
      </c>
      <c r="U4144" s="9">
        <v>89</v>
      </c>
      <c r="V4144" t="s">
        <v>8922</v>
      </c>
      <c r="W4144" t="s">
        <v>8923</v>
      </c>
      <c r="X4144" t="s">
        <v>11152</v>
      </c>
      <c r="Y4144" t="s">
        <v>30752</v>
      </c>
      <c r="Z4144">
        <v>960.74129386011305</v>
      </c>
      <c r="AA4144" s="12">
        <v>0.65978410444872404</v>
      </c>
      <c r="AB4144" s="13">
        <v>1.6091619989527599</v>
      </c>
      <c r="AC4144" s="13">
        <v>0.107580923358681</v>
      </c>
      <c r="AD4144" s="13">
        <v>1056.45054181112</v>
      </c>
      <c r="AE4144" s="13">
        <v>0.92978566002623897</v>
      </c>
      <c r="AF4144" s="13">
        <v>-1.10510519279917</v>
      </c>
      <c r="AG4144" s="14">
        <v>0.26911401077637598</v>
      </c>
      <c r="AH4144" t="s">
        <v>11151</v>
      </c>
      <c r="AI4144" t="s">
        <v>11150</v>
      </c>
      <c r="AJ4144" t="s">
        <v>11149</v>
      </c>
      <c r="AK4144" t="s">
        <v>11148</v>
      </c>
      <c r="AM4144" t="s">
        <v>5625</v>
      </c>
      <c r="AN4144" t="s">
        <v>5625</v>
      </c>
      <c r="AO4144" t="s">
        <v>5625</v>
      </c>
      <c r="AP4144">
        <v>823.62453128908055</v>
      </c>
      <c r="AQ4144">
        <v>35.43</v>
      </c>
      <c r="AR4144">
        <v>602.32299999999998</v>
      </c>
      <c r="AS4144">
        <v>253.56200000000001</v>
      </c>
      <c r="AT4144">
        <v>465.59500000000003</v>
      </c>
      <c r="AU4144">
        <v>559.23299999999995</v>
      </c>
      <c r="AV4144">
        <v>587.79300000000001</v>
      </c>
      <c r="AW4144">
        <v>652.58100000000002</v>
      </c>
      <c r="AX4144">
        <v>433.29</v>
      </c>
      <c r="AY4144">
        <v>25.643999999999998</v>
      </c>
      <c r="AZ4144">
        <v>27.297000000000001</v>
      </c>
      <c r="BA4144">
        <v>531.39314938640177</v>
      </c>
    </row>
    <row r="4145" spans="1:53" x14ac:dyDescent="0.25">
      <c r="A4145">
        <v>4121</v>
      </c>
      <c r="B4145" t="s">
        <v>1298</v>
      </c>
      <c r="C4145" s="7">
        <v>0</v>
      </c>
      <c r="D4145" t="s">
        <v>1299</v>
      </c>
      <c r="E4145" s="16">
        <v>522.95620977429633</v>
      </c>
      <c r="F4145" s="12">
        <v>0.457572012908113</v>
      </c>
      <c r="G4145" s="13">
        <v>-1.2908466383067001</v>
      </c>
      <c r="H4145" s="13">
        <v>0.58782483207720704</v>
      </c>
      <c r="I4145" s="14">
        <v>0.272893501788885</v>
      </c>
      <c r="K4145" t="b">
        <v>0</v>
      </c>
      <c r="L4145" t="b">
        <v>0</v>
      </c>
      <c r="M4145" t="b">
        <v>0</v>
      </c>
      <c r="N4145" t="s">
        <v>9309</v>
      </c>
      <c r="O4145" t="s">
        <v>9714</v>
      </c>
      <c r="P4145">
        <v>209</v>
      </c>
      <c r="Q4145">
        <v>3373206</v>
      </c>
      <c r="R4145">
        <v>3373836</v>
      </c>
      <c r="S4145">
        <v>1</v>
      </c>
      <c r="T4145" t="s">
        <v>20877</v>
      </c>
      <c r="U4145" s="9">
        <v>124</v>
      </c>
      <c r="V4145" t="s">
        <v>8924</v>
      </c>
      <c r="W4145" t="s">
        <v>8925</v>
      </c>
      <c r="X4145" t="s">
        <v>11147</v>
      </c>
      <c r="Y4145" t="s">
        <v>30751</v>
      </c>
      <c r="Z4145">
        <v>450.14116680269501</v>
      </c>
      <c r="AA4145" s="12">
        <v>0.66478852703978697</v>
      </c>
      <c r="AB4145" s="13">
        <v>0.68829709644000403</v>
      </c>
      <c r="AC4145" s="13">
        <v>0.49126570980515899</v>
      </c>
      <c r="AD4145" s="13">
        <v>617.27036950667105</v>
      </c>
      <c r="AE4145" s="13">
        <v>0.89561426203730898</v>
      </c>
      <c r="AF4145" s="13">
        <v>-1.4412975463011599</v>
      </c>
      <c r="AG4145" s="14">
        <v>0.14950064020739301</v>
      </c>
      <c r="AH4145" t="s">
        <v>11146</v>
      </c>
      <c r="AI4145" t="s">
        <v>11145</v>
      </c>
      <c r="AJ4145" t="s">
        <v>11144</v>
      </c>
      <c r="AK4145" t="s">
        <v>11143</v>
      </c>
      <c r="AM4145" t="s">
        <v>5625</v>
      </c>
      <c r="AN4145" t="s">
        <v>5625</v>
      </c>
      <c r="AO4145" t="s">
        <v>5625</v>
      </c>
      <c r="AP4145">
        <v>878.23583909718536</v>
      </c>
      <c r="AQ4145">
        <v>37.813000000000002</v>
      </c>
      <c r="AR4145">
        <v>851.16800000000001</v>
      </c>
      <c r="AS4145">
        <v>324.608</v>
      </c>
      <c r="AT4145">
        <v>356.34500000000003</v>
      </c>
      <c r="AU4145">
        <v>423.16300000000001</v>
      </c>
      <c r="AV4145">
        <v>555.73800000000006</v>
      </c>
      <c r="AW4145">
        <v>450.13099999999997</v>
      </c>
      <c r="AX4145">
        <v>507.14699999999999</v>
      </c>
      <c r="AY4145">
        <v>47.070999999999998</v>
      </c>
      <c r="AZ4145">
        <v>35.277999999999999</v>
      </c>
      <c r="BA4145">
        <v>435.28190898979102</v>
      </c>
    </row>
    <row r="4146" spans="1:53" x14ac:dyDescent="0.25">
      <c r="A4146">
        <v>4122</v>
      </c>
      <c r="B4146" t="s">
        <v>1296</v>
      </c>
      <c r="C4146" s="7">
        <v>0</v>
      </c>
      <c r="D4146" t="s">
        <v>1297</v>
      </c>
      <c r="E4146" s="16">
        <v>89.851736537562545</v>
      </c>
      <c r="F4146" s="12">
        <v>0.14996466517703</v>
      </c>
      <c r="G4146" s="13">
        <v>-1.5328725175442199</v>
      </c>
      <c r="H4146" s="13">
        <v>0.82995323729125203</v>
      </c>
      <c r="I4146" s="14">
        <v>9.1846093541617796E-3</v>
      </c>
      <c r="K4146" t="b">
        <v>0</v>
      </c>
      <c r="L4146" t="b">
        <v>0</v>
      </c>
      <c r="M4146" t="b">
        <v>0</v>
      </c>
      <c r="N4146" t="s">
        <v>9309</v>
      </c>
      <c r="O4146" t="s">
        <v>9714</v>
      </c>
      <c r="P4146">
        <v>73</v>
      </c>
      <c r="Q4146">
        <v>3374139</v>
      </c>
      <c r="R4146">
        <v>3374361</v>
      </c>
      <c r="S4146">
        <v>1</v>
      </c>
      <c r="T4146" t="s">
        <v>20877</v>
      </c>
      <c r="U4146" s="9">
        <v>303</v>
      </c>
      <c r="V4146" t="s">
        <v>5625</v>
      </c>
      <c r="W4146" t="s">
        <v>8926</v>
      </c>
      <c r="X4146" t="s">
        <v>11142</v>
      </c>
      <c r="Y4146" t="s">
        <v>30750</v>
      </c>
      <c r="Z4146">
        <v>23.343712198229699</v>
      </c>
      <c r="AA4146" s="12">
        <v>0.50735335779814295</v>
      </c>
      <c r="AB4146" s="13">
        <v>0.29558228574234702</v>
      </c>
      <c r="AC4146" s="13">
        <v>0.76754910338960403</v>
      </c>
      <c r="AD4146" s="13">
        <v>35.602626482295904</v>
      </c>
      <c r="AE4146" s="13">
        <v>0.49984940709069198</v>
      </c>
      <c r="AF4146" s="13">
        <v>-3.0666686722029</v>
      </c>
      <c r="AG4146" s="14">
        <v>2.16458644099898E-3</v>
      </c>
      <c r="AK4146" t="s">
        <v>11141</v>
      </c>
      <c r="AM4146" t="s">
        <v>5625</v>
      </c>
      <c r="AN4146" t="s">
        <v>5625</v>
      </c>
      <c r="AO4146" t="s">
        <v>5625</v>
      </c>
      <c r="AP4146">
        <v>65.638946150250149</v>
      </c>
      <c r="AQ4146">
        <v>100.07299999999999</v>
      </c>
      <c r="AR4146">
        <v>72.057000000000002</v>
      </c>
      <c r="AS4146">
        <v>121.63800000000001</v>
      </c>
      <c r="AT4146">
        <v>19.201000000000001</v>
      </c>
      <c r="AU4146">
        <v>84.966999999999999</v>
      </c>
      <c r="AV4146">
        <v>93.728999999999999</v>
      </c>
      <c r="AW4146">
        <v>38.018000000000001</v>
      </c>
      <c r="AX4146">
        <v>72.578000000000003</v>
      </c>
      <c r="AY4146">
        <v>32.441000000000003</v>
      </c>
      <c r="AZ4146">
        <v>21.763000000000002</v>
      </c>
      <c r="BA4146">
        <v>39.393240547620067</v>
      </c>
    </row>
    <row r="4147" spans="1:53" x14ac:dyDescent="0.25">
      <c r="A4147">
        <v>4123</v>
      </c>
      <c r="B4147" t="s">
        <v>1294</v>
      </c>
      <c r="C4147" s="7">
        <v>0</v>
      </c>
      <c r="D4147" t="s">
        <v>1295</v>
      </c>
      <c r="E4147" s="16">
        <v>112.12389478765466</v>
      </c>
      <c r="F4147" s="12">
        <v>1.40646924720698</v>
      </c>
      <c r="G4147" s="13">
        <v>-0.74726481251906496</v>
      </c>
      <c r="H4147" s="13">
        <v>0.115859827431293</v>
      </c>
      <c r="I4147" s="14">
        <v>0.57271900846683899</v>
      </c>
      <c r="K4147" t="b">
        <v>0</v>
      </c>
      <c r="L4147" t="b">
        <v>0</v>
      </c>
      <c r="M4147" t="b">
        <v>0</v>
      </c>
      <c r="N4147" t="s">
        <v>9309</v>
      </c>
      <c r="O4147" t="s">
        <v>9714</v>
      </c>
      <c r="P4147">
        <v>126</v>
      </c>
      <c r="Q4147">
        <v>3374367</v>
      </c>
      <c r="R4147">
        <v>3374748</v>
      </c>
      <c r="S4147">
        <v>1</v>
      </c>
      <c r="T4147" t="s">
        <v>20877</v>
      </c>
      <c r="U4147" s="9">
        <v>6</v>
      </c>
      <c r="V4147" t="s">
        <v>8927</v>
      </c>
      <c r="W4147" t="s">
        <v>8928</v>
      </c>
      <c r="X4147" t="s">
        <v>11140</v>
      </c>
      <c r="Y4147" t="s">
        <v>30749</v>
      </c>
      <c r="Z4147">
        <v>93.163806589802206</v>
      </c>
      <c r="AA4147" s="12">
        <v>0.75836284179619895</v>
      </c>
      <c r="AB4147" s="13">
        <v>1.85461255442807</v>
      </c>
      <c r="AC4147" s="13">
        <v>6.3651574043338294E-2</v>
      </c>
      <c r="AD4147" s="13">
        <v>92.865050773160903</v>
      </c>
      <c r="AE4147" s="13">
        <v>0.91913383239709701</v>
      </c>
      <c r="AF4147" s="13">
        <v>-0.81300979920432404</v>
      </c>
      <c r="AG4147" s="14">
        <v>0.41621243990991702</v>
      </c>
      <c r="AJ4147" t="s">
        <v>11139</v>
      </c>
      <c r="AK4147" t="s">
        <v>11138</v>
      </c>
      <c r="AM4147" t="s">
        <v>21562</v>
      </c>
      <c r="AN4147" t="s">
        <v>21409</v>
      </c>
      <c r="AO4147" t="s">
        <v>22051</v>
      </c>
      <c r="AP4147">
        <v>246.86257915061867</v>
      </c>
      <c r="AQ4147">
        <v>8.43</v>
      </c>
      <c r="AR4147">
        <v>171.595</v>
      </c>
      <c r="AS4147">
        <v>21.608000000000001</v>
      </c>
      <c r="AT4147">
        <v>201.38300000000001</v>
      </c>
      <c r="AU4147">
        <v>138.62299999999999</v>
      </c>
      <c r="AV4147">
        <v>233.89</v>
      </c>
      <c r="AW4147">
        <v>199.369</v>
      </c>
      <c r="AX4147">
        <v>193.45099999999999</v>
      </c>
      <c r="AY4147">
        <v>22.238</v>
      </c>
      <c r="AZ4147">
        <v>17.753</v>
      </c>
      <c r="BA4147">
        <v>116.40724737750047</v>
      </c>
    </row>
    <row r="4148" spans="1:53" x14ac:dyDescent="0.25">
      <c r="A4148">
        <v>4124</v>
      </c>
      <c r="B4148" t="s">
        <v>1292</v>
      </c>
      <c r="C4148" s="7">
        <v>0</v>
      </c>
      <c r="D4148" t="s">
        <v>1293</v>
      </c>
      <c r="E4148" s="16">
        <v>552.30996082063905</v>
      </c>
      <c r="F4148" s="12">
        <v>1.77962164270867</v>
      </c>
      <c r="G4148" s="13">
        <v>-0.52539366656250797</v>
      </c>
      <c r="H4148" s="13">
        <v>5.1489735212055902E-11</v>
      </c>
      <c r="I4148" s="14">
        <v>0.31180573441291498</v>
      </c>
      <c r="K4148" t="b">
        <v>0</v>
      </c>
      <c r="L4148" t="b">
        <v>0</v>
      </c>
      <c r="M4148" t="b">
        <v>0</v>
      </c>
      <c r="N4148" t="s">
        <v>9309</v>
      </c>
      <c r="O4148" t="s">
        <v>9714</v>
      </c>
      <c r="P4148">
        <v>236</v>
      </c>
      <c r="Q4148">
        <v>3374747</v>
      </c>
      <c r="R4148">
        <v>3375458</v>
      </c>
      <c r="S4148">
        <v>1</v>
      </c>
      <c r="T4148" t="s">
        <v>20877</v>
      </c>
      <c r="U4148" s="9">
        <v>-1</v>
      </c>
      <c r="V4148" t="s">
        <v>8929</v>
      </c>
      <c r="W4148" t="s">
        <v>5625</v>
      </c>
      <c r="X4148" t="s">
        <v>11137</v>
      </c>
      <c r="Y4148" t="s">
        <v>30748</v>
      </c>
      <c r="Z4148">
        <v>992.404164400583</v>
      </c>
      <c r="AA4148" s="12">
        <v>0.25643557770729802</v>
      </c>
      <c r="AB4148" s="13">
        <v>6.9398390762298003</v>
      </c>
      <c r="AC4148" s="13">
        <v>3.9254684167430598E-12</v>
      </c>
      <c r="AD4148" s="13">
        <v>906.25432352932899</v>
      </c>
      <c r="AE4148" s="13">
        <v>0.39000406291905199</v>
      </c>
      <c r="AF4148" s="13">
        <v>-1.3471492133443701</v>
      </c>
      <c r="AG4148" s="14">
        <v>0.17793218082520701</v>
      </c>
      <c r="AH4148" t="s">
        <v>11111</v>
      </c>
      <c r="AI4148" t="s">
        <v>11136</v>
      </c>
      <c r="AJ4148" t="s">
        <v>11135</v>
      </c>
      <c r="AM4148" t="s">
        <v>5625</v>
      </c>
      <c r="AN4148" t="s">
        <v>5625</v>
      </c>
      <c r="AO4148" t="s">
        <v>5625</v>
      </c>
      <c r="AP4148">
        <v>670.11984328255642</v>
      </c>
      <c r="AQ4148">
        <v>447.61599999999999</v>
      </c>
      <c r="AR4148">
        <v>546.81899999999996</v>
      </c>
      <c r="AS4148">
        <v>544.68499999999995</v>
      </c>
      <c r="AT4148">
        <v>1151.0830000000001</v>
      </c>
      <c r="AU4148">
        <v>1061.192</v>
      </c>
      <c r="AV4148">
        <v>1347.492</v>
      </c>
      <c r="AW4148">
        <v>1073.097</v>
      </c>
      <c r="AX4148">
        <v>569.91</v>
      </c>
      <c r="AY4148">
        <v>372.39699999999999</v>
      </c>
      <c r="AZ4148">
        <v>416.55399999999997</v>
      </c>
      <c r="BA4148">
        <v>760.84280507947096</v>
      </c>
    </row>
    <row r="4149" spans="1:53" x14ac:dyDescent="0.25">
      <c r="A4149">
        <v>4125</v>
      </c>
      <c r="B4149" t="s">
        <v>1290</v>
      </c>
      <c r="C4149" s="7">
        <v>0</v>
      </c>
      <c r="D4149" t="s">
        <v>1291</v>
      </c>
      <c r="E4149" s="16">
        <v>80.311452074971896</v>
      </c>
      <c r="F4149" s="12">
        <v>1.4249065192079999</v>
      </c>
      <c r="G4149" s="13">
        <v>-5.1293241972105198E-2</v>
      </c>
      <c r="H4149" s="13">
        <v>3.9679927261624297E-3</v>
      </c>
      <c r="I4149" s="14">
        <v>0.94839122921093</v>
      </c>
      <c r="K4149" t="b">
        <v>0</v>
      </c>
      <c r="L4149" t="b">
        <v>0</v>
      </c>
      <c r="M4149" t="b">
        <v>0</v>
      </c>
      <c r="N4149" t="s">
        <v>9309</v>
      </c>
      <c r="O4149" t="s">
        <v>9714</v>
      </c>
      <c r="P4149">
        <v>70</v>
      </c>
      <c r="Q4149">
        <v>3375519</v>
      </c>
      <c r="R4149">
        <v>3375732</v>
      </c>
      <c r="S4149">
        <v>1</v>
      </c>
      <c r="T4149" t="s">
        <v>20877</v>
      </c>
      <c r="U4149" s="9">
        <v>61</v>
      </c>
      <c r="V4149" t="s">
        <v>8930</v>
      </c>
      <c r="W4149" t="s">
        <v>8931</v>
      </c>
      <c r="X4149" t="s">
        <v>11134</v>
      </c>
      <c r="Y4149" t="s">
        <v>30747</v>
      </c>
      <c r="Z4149">
        <v>35.460863565725496</v>
      </c>
      <c r="AA4149" s="12">
        <v>0.44138320724072899</v>
      </c>
      <c r="AB4149" s="13">
        <v>3.2282753304451299</v>
      </c>
      <c r="AC4149" s="13">
        <v>1.2453904338335299E-3</v>
      </c>
      <c r="AD4149" s="13">
        <v>45.909332727822601</v>
      </c>
      <c r="AE4149" s="13">
        <v>0.487360858520336</v>
      </c>
      <c r="AF4149" s="13">
        <v>-0.105246946026473</v>
      </c>
      <c r="AG4149" s="14">
        <v>0.91617986000516605</v>
      </c>
      <c r="AH4149" t="s">
        <v>11111</v>
      </c>
      <c r="AJ4149" t="s">
        <v>11133</v>
      </c>
      <c r="AK4149" t="s">
        <v>11132</v>
      </c>
      <c r="AM4149" t="s">
        <v>21463</v>
      </c>
      <c r="AN4149" t="s">
        <v>21112</v>
      </c>
      <c r="AO4149" t="s">
        <v>22113</v>
      </c>
      <c r="AP4149">
        <v>116.09380829988758</v>
      </c>
      <c r="AQ4149">
        <v>64.088999999999999</v>
      </c>
      <c r="AR4149">
        <v>65.305999999999997</v>
      </c>
      <c r="AS4149">
        <v>75.757000000000005</v>
      </c>
      <c r="AT4149">
        <v>106.732</v>
      </c>
      <c r="AU4149">
        <v>159.40299999999999</v>
      </c>
      <c r="AV4149">
        <v>191.13200000000001</v>
      </c>
      <c r="AW4149">
        <v>63.399000000000001</v>
      </c>
      <c r="AX4149">
        <v>141.63200000000001</v>
      </c>
      <c r="AY4149">
        <v>53.701000000000001</v>
      </c>
      <c r="AZ4149">
        <v>117.952</v>
      </c>
      <c r="BA4149">
        <v>120.24053503166931</v>
      </c>
    </row>
    <row r="4150" spans="1:53" x14ac:dyDescent="0.25">
      <c r="A4150">
        <v>4126</v>
      </c>
      <c r="B4150" t="s">
        <v>1288</v>
      </c>
      <c r="C4150" s="7">
        <v>0</v>
      </c>
      <c r="D4150" t="s">
        <v>1289</v>
      </c>
      <c r="E4150" s="16">
        <v>309.06385898261539</v>
      </c>
      <c r="F4150" s="12">
        <v>2.4062646236646401</v>
      </c>
      <c r="G4150" s="13">
        <v>-5.01863355744359E-2</v>
      </c>
      <c r="H4150" s="13">
        <v>8.9294174701309705E-8</v>
      </c>
      <c r="I4150" s="14">
        <v>0.96267688492056802</v>
      </c>
      <c r="K4150" t="b">
        <v>0</v>
      </c>
      <c r="L4150" t="b">
        <v>0</v>
      </c>
      <c r="M4150" t="b">
        <v>0</v>
      </c>
      <c r="N4150" t="s">
        <v>9309</v>
      </c>
      <c r="O4150" t="s">
        <v>9714</v>
      </c>
      <c r="P4150">
        <v>176</v>
      </c>
      <c r="Q4150">
        <v>3375910</v>
      </c>
      <c r="R4150">
        <v>3376441</v>
      </c>
      <c r="S4150">
        <v>1</v>
      </c>
      <c r="T4150" t="s">
        <v>20877</v>
      </c>
      <c r="U4150" s="9">
        <v>178</v>
      </c>
      <c r="V4150" t="s">
        <v>8932</v>
      </c>
      <c r="W4150" t="s">
        <v>5625</v>
      </c>
      <c r="X4150" t="s">
        <v>11131</v>
      </c>
      <c r="Y4150" t="s">
        <v>30746</v>
      </c>
      <c r="Z4150">
        <v>603.02559735915304</v>
      </c>
      <c r="AA4150" s="12">
        <v>0.42024772967262503</v>
      </c>
      <c r="AB4150" s="13">
        <v>5.7258242074005601</v>
      </c>
      <c r="AC4150" s="13">
        <v>1.02932766226294E-8</v>
      </c>
      <c r="AD4150" s="13">
        <v>439.50055802976402</v>
      </c>
      <c r="AE4150" s="13">
        <v>0.66358745726549895</v>
      </c>
      <c r="AF4150" s="13">
        <v>-7.5628818816502394E-2</v>
      </c>
      <c r="AG4150" s="14">
        <v>0.939714408018133</v>
      </c>
      <c r="AH4150" t="s">
        <v>11111</v>
      </c>
      <c r="AI4150" t="s">
        <v>11130</v>
      </c>
      <c r="AJ4150" t="s">
        <v>11129</v>
      </c>
      <c r="AM4150" t="s">
        <v>5625</v>
      </c>
      <c r="AN4150" t="s">
        <v>5625</v>
      </c>
      <c r="AO4150" t="s">
        <v>5625</v>
      </c>
      <c r="AP4150">
        <v>454.87643593046147</v>
      </c>
      <c r="AQ4150">
        <v>120.979</v>
      </c>
      <c r="AR4150">
        <v>290.77699999999999</v>
      </c>
      <c r="AS4150">
        <v>369.62299999999999</v>
      </c>
      <c r="AT4150">
        <v>1113.1469999999999</v>
      </c>
      <c r="AU4150">
        <v>869.12800000000004</v>
      </c>
      <c r="AV4150">
        <v>1044.3979999999999</v>
      </c>
      <c r="AW4150">
        <v>1064.9290000000001</v>
      </c>
      <c r="AX4150">
        <v>568.774</v>
      </c>
      <c r="AY4150">
        <v>149.191</v>
      </c>
      <c r="AZ4150">
        <v>141.94200000000001</v>
      </c>
      <c r="BA4150">
        <v>770.53687221272992</v>
      </c>
    </row>
    <row r="4151" spans="1:53" x14ac:dyDescent="0.25">
      <c r="A4151">
        <v>4127</v>
      </c>
      <c r="B4151" t="s">
        <v>1286</v>
      </c>
      <c r="C4151" s="7">
        <v>0</v>
      </c>
      <c r="D4151" t="s">
        <v>1287</v>
      </c>
      <c r="E4151" s="16">
        <v>171.25937757093803</v>
      </c>
      <c r="F4151" s="12">
        <v>2.3121182958783901</v>
      </c>
      <c r="G4151" s="13">
        <v>0.32866746287140902</v>
      </c>
      <c r="H4151" s="13">
        <v>1.2435835967363201E-6</v>
      </c>
      <c r="I4151" s="14">
        <v>0.75783900717999197</v>
      </c>
      <c r="K4151" t="b">
        <v>0</v>
      </c>
      <c r="L4151" t="b">
        <v>0</v>
      </c>
      <c r="M4151" t="b">
        <v>0</v>
      </c>
      <c r="N4151" t="s">
        <v>9309</v>
      </c>
      <c r="O4151" t="s">
        <v>9714</v>
      </c>
      <c r="P4151">
        <v>178</v>
      </c>
      <c r="Q4151">
        <v>3376437</v>
      </c>
      <c r="R4151">
        <v>3376974</v>
      </c>
      <c r="S4151">
        <v>1</v>
      </c>
      <c r="T4151" t="s">
        <v>20877</v>
      </c>
      <c r="U4151" s="9">
        <v>-4</v>
      </c>
      <c r="V4151" t="s">
        <v>8933</v>
      </c>
      <c r="W4151" t="s">
        <v>8934</v>
      </c>
      <c r="X4151" t="s">
        <v>11128</v>
      </c>
      <c r="Y4151" t="s">
        <v>30745</v>
      </c>
      <c r="Z4151">
        <v>319.49083303858202</v>
      </c>
      <c r="AA4151" s="12">
        <v>0.44216893659510897</v>
      </c>
      <c r="AB4151" s="13">
        <v>5.2290382804425404</v>
      </c>
      <c r="AC4151" s="13">
        <v>1.7039408464582E-7</v>
      </c>
      <c r="AD4151" s="13">
        <v>291.14010494735999</v>
      </c>
      <c r="AE4151" s="13">
        <v>0.68487614123304896</v>
      </c>
      <c r="AF4151" s="13">
        <v>0.47989328739015102</v>
      </c>
      <c r="AG4151" s="14">
        <v>0.63130327458369495</v>
      </c>
      <c r="AH4151" t="s">
        <v>11111</v>
      </c>
      <c r="AI4151" t="s">
        <v>11127</v>
      </c>
      <c r="AJ4151" t="s">
        <v>11126</v>
      </c>
      <c r="AK4151" t="s">
        <v>11125</v>
      </c>
      <c r="AM4151" t="s">
        <v>5625</v>
      </c>
      <c r="AN4151" t="s">
        <v>5625</v>
      </c>
      <c r="AO4151" t="s">
        <v>5625</v>
      </c>
      <c r="AP4151">
        <v>285.33551028375206</v>
      </c>
      <c r="AQ4151">
        <v>91.215999999999994</v>
      </c>
      <c r="AR4151">
        <v>220.179</v>
      </c>
      <c r="AS4151">
        <v>88.307000000000002</v>
      </c>
      <c r="AT4151">
        <v>537.125</v>
      </c>
      <c r="AU4151">
        <v>489.423</v>
      </c>
      <c r="AV4151">
        <v>520.57600000000002</v>
      </c>
      <c r="AW4151">
        <v>572.09400000000005</v>
      </c>
      <c r="AX4151">
        <v>456.447</v>
      </c>
      <c r="AY4151">
        <v>130.16800000000001</v>
      </c>
      <c r="AZ4151">
        <v>95.37</v>
      </c>
      <c r="BA4151">
        <v>542.07362611497626</v>
      </c>
    </row>
    <row r="4152" spans="1:53" x14ac:dyDescent="0.25">
      <c r="A4152">
        <v>4128</v>
      </c>
      <c r="B4152" t="s">
        <v>1284</v>
      </c>
      <c r="C4152" s="7">
        <v>0</v>
      </c>
      <c r="D4152" t="s">
        <v>1285</v>
      </c>
      <c r="E4152" s="16">
        <v>298.45445205590204</v>
      </c>
      <c r="F4152" s="12">
        <v>2.4543664715803502</v>
      </c>
      <c r="G4152" s="13">
        <v>0.34035498271777498</v>
      </c>
      <c r="H4152" s="13">
        <v>2.4221800724528899E-4</v>
      </c>
      <c r="I4152" s="14">
        <v>0.81463080359048501</v>
      </c>
      <c r="K4152" t="b">
        <v>0</v>
      </c>
      <c r="L4152" t="b">
        <v>0</v>
      </c>
      <c r="M4152" t="b">
        <v>0</v>
      </c>
      <c r="N4152" t="s">
        <v>9309</v>
      </c>
      <c r="O4152" t="s">
        <v>9714</v>
      </c>
      <c r="P4152">
        <v>509</v>
      </c>
      <c r="Q4152">
        <v>3376977</v>
      </c>
      <c r="R4152">
        <v>3378507</v>
      </c>
      <c r="S4152">
        <v>1</v>
      </c>
      <c r="T4152" t="s">
        <v>20877</v>
      </c>
      <c r="U4152" s="9">
        <v>3</v>
      </c>
      <c r="V4152" t="s">
        <v>8935</v>
      </c>
      <c r="W4152" t="s">
        <v>8936</v>
      </c>
      <c r="X4152" t="s">
        <v>11124</v>
      </c>
      <c r="Y4152" t="s">
        <v>30744</v>
      </c>
      <c r="Z4152">
        <v>1791.50606393982</v>
      </c>
      <c r="AA4152" s="12">
        <v>0.60741951978421205</v>
      </c>
      <c r="AB4152" s="13">
        <v>4.0406447136441601</v>
      </c>
      <c r="AC4152" s="13">
        <v>5.3304460593671198E-5</v>
      </c>
      <c r="AD4152" s="13">
        <v>1477.5176971138601</v>
      </c>
      <c r="AE4152" s="13">
        <v>0.91695927686786005</v>
      </c>
      <c r="AF4152" s="13">
        <v>0.37117786067921799</v>
      </c>
      <c r="AG4152" s="14">
        <v>0.71050506177816697</v>
      </c>
      <c r="AH4152" t="s">
        <v>11111</v>
      </c>
      <c r="AI4152" t="s">
        <v>11123</v>
      </c>
      <c r="AJ4152" t="s">
        <v>11122</v>
      </c>
      <c r="AK4152" t="s">
        <v>11121</v>
      </c>
      <c r="AM4152" t="s">
        <v>5625</v>
      </c>
      <c r="AN4152" t="s">
        <v>5625</v>
      </c>
      <c r="AO4152" t="s">
        <v>5625</v>
      </c>
      <c r="AP4152">
        <v>580.39180822360822</v>
      </c>
      <c r="AQ4152">
        <v>39.012999999999998</v>
      </c>
      <c r="AR4152">
        <v>384.57400000000001</v>
      </c>
      <c r="AS4152">
        <v>189.839</v>
      </c>
      <c r="AT4152">
        <v>979.74900000000002</v>
      </c>
      <c r="AU4152">
        <v>1081.625</v>
      </c>
      <c r="AV4152">
        <v>1064.046</v>
      </c>
      <c r="AW4152">
        <v>1138.567</v>
      </c>
      <c r="AX4152">
        <v>907.00099999999998</v>
      </c>
      <c r="AY4152">
        <v>58.7</v>
      </c>
      <c r="AZ4152">
        <v>47.052</v>
      </c>
      <c r="BA4152">
        <v>1174.6137431522714</v>
      </c>
    </row>
    <row r="4153" spans="1:53" x14ac:dyDescent="0.25">
      <c r="A4153">
        <v>4129</v>
      </c>
      <c r="B4153" t="s">
        <v>1282</v>
      </c>
      <c r="C4153" s="7">
        <v>0</v>
      </c>
      <c r="D4153" t="s">
        <v>1283</v>
      </c>
      <c r="E4153" s="16">
        <v>481.65717611104907</v>
      </c>
      <c r="F4153" s="12">
        <v>2.1220065260319898</v>
      </c>
      <c r="G4153" s="13">
        <v>0.39335785819386998</v>
      </c>
      <c r="H4153" s="13">
        <v>4.0494840565588201E-10</v>
      </c>
      <c r="I4153" s="14">
        <v>0.56166196394383605</v>
      </c>
      <c r="K4153" t="b">
        <v>0</v>
      </c>
      <c r="L4153" t="b">
        <v>0</v>
      </c>
      <c r="M4153" t="b">
        <v>0</v>
      </c>
      <c r="N4153" t="s">
        <v>9309</v>
      </c>
      <c r="O4153" t="s">
        <v>9714</v>
      </c>
      <c r="P4153">
        <v>294</v>
      </c>
      <c r="Q4153">
        <v>3378559</v>
      </c>
      <c r="R4153">
        <v>3379444</v>
      </c>
      <c r="S4153">
        <v>1</v>
      </c>
      <c r="T4153" t="s">
        <v>20877</v>
      </c>
      <c r="U4153" s="9">
        <v>52</v>
      </c>
      <c r="V4153" t="s">
        <v>8937</v>
      </c>
      <c r="W4153" t="s">
        <v>8938</v>
      </c>
      <c r="X4153" t="s">
        <v>11120</v>
      </c>
      <c r="Y4153" t="s">
        <v>30743</v>
      </c>
      <c r="Z4153">
        <v>1306.8230783203701</v>
      </c>
      <c r="AA4153" s="12">
        <v>0.32011931442793001</v>
      </c>
      <c r="AB4153" s="13">
        <v>6.6287987959243404</v>
      </c>
      <c r="AC4153" s="13">
        <v>3.3842950328589498E-11</v>
      </c>
      <c r="AD4153" s="13">
        <v>1358.67909807922</v>
      </c>
      <c r="AE4153" s="13">
        <v>0.47293372278581802</v>
      </c>
      <c r="AF4153" s="13">
        <v>0.83173992304205902</v>
      </c>
      <c r="AG4153" s="14">
        <v>0.40555576084614497</v>
      </c>
      <c r="AH4153" t="s">
        <v>11111</v>
      </c>
      <c r="AI4153" t="s">
        <v>11119</v>
      </c>
      <c r="AJ4153" t="s">
        <v>11118</v>
      </c>
      <c r="AK4153" t="s">
        <v>11117</v>
      </c>
      <c r="AM4153" t="s">
        <v>5625</v>
      </c>
      <c r="AN4153" t="s">
        <v>5625</v>
      </c>
      <c r="AO4153" t="s">
        <v>5625</v>
      </c>
      <c r="AP4153">
        <v>586.26670444419619</v>
      </c>
      <c r="AQ4153">
        <v>458.20800000000003</v>
      </c>
      <c r="AR4153">
        <v>440.09500000000003</v>
      </c>
      <c r="AS4153">
        <v>442.05900000000003</v>
      </c>
      <c r="AT4153">
        <v>1366.2809999999999</v>
      </c>
      <c r="AU4153">
        <v>1139.576</v>
      </c>
      <c r="AV4153">
        <v>882.20100000000002</v>
      </c>
      <c r="AW4153">
        <v>1705.1579999999999</v>
      </c>
      <c r="AX4153">
        <v>948.25800000000004</v>
      </c>
      <c r="AY4153">
        <v>572.51099999999997</v>
      </c>
      <c r="AZ4153">
        <v>508.80700000000002</v>
      </c>
      <c r="BA4153">
        <v>1504.8408655488918</v>
      </c>
    </row>
    <row r="4154" spans="1:53" x14ac:dyDescent="0.25">
      <c r="A4154">
        <v>4130</v>
      </c>
      <c r="B4154" t="s">
        <v>1280</v>
      </c>
      <c r="C4154" s="7">
        <v>0</v>
      </c>
      <c r="D4154" t="s">
        <v>1281</v>
      </c>
      <c r="E4154" s="16">
        <v>418.68316478057102</v>
      </c>
      <c r="F4154" s="12">
        <v>2.1086302966352299</v>
      </c>
      <c r="G4154" s="13">
        <v>3.3740992091565697E-2</v>
      </c>
      <c r="H4154" s="13">
        <v>1.6039783633601301E-5</v>
      </c>
      <c r="I4154" s="14">
        <v>0.97838601088811405</v>
      </c>
      <c r="K4154" t="b">
        <v>0</v>
      </c>
      <c r="L4154" t="b">
        <v>0</v>
      </c>
      <c r="M4154" t="b">
        <v>0</v>
      </c>
      <c r="N4154" t="s">
        <v>9309</v>
      </c>
      <c r="O4154" t="s">
        <v>9714</v>
      </c>
      <c r="P4154">
        <v>473</v>
      </c>
      <c r="Q4154">
        <v>3379505</v>
      </c>
      <c r="R4154">
        <v>3380927</v>
      </c>
      <c r="S4154">
        <v>1</v>
      </c>
      <c r="T4154" t="s">
        <v>20877</v>
      </c>
      <c r="U4154" s="9">
        <v>61</v>
      </c>
      <c r="V4154" t="s">
        <v>8939</v>
      </c>
      <c r="W4154" t="s">
        <v>8936</v>
      </c>
      <c r="X4154" t="s">
        <v>11116</v>
      </c>
      <c r="Y4154" t="s">
        <v>30742</v>
      </c>
      <c r="Z4154">
        <v>1847.33636226472</v>
      </c>
      <c r="AA4154" s="12">
        <v>0.44931713088375003</v>
      </c>
      <c r="AB4154" s="13">
        <v>4.6929666191178203</v>
      </c>
      <c r="AC4154" s="13">
        <v>2.69271441376976E-6</v>
      </c>
      <c r="AD4154" s="13">
        <v>1652.37607688401</v>
      </c>
      <c r="AE4154" s="13">
        <v>0.74083843636311597</v>
      </c>
      <c r="AF4154" s="13">
        <v>4.5544332523033103E-2</v>
      </c>
      <c r="AG4154" s="14">
        <v>0.96367343929581195</v>
      </c>
      <c r="AH4154" t="s">
        <v>11111</v>
      </c>
      <c r="AI4154" t="s">
        <v>11115</v>
      </c>
      <c r="AJ4154" t="s">
        <v>11114</v>
      </c>
      <c r="AK4154" t="s">
        <v>11113</v>
      </c>
      <c r="AM4154" t="s">
        <v>5625</v>
      </c>
      <c r="AN4154" t="s">
        <v>5625</v>
      </c>
      <c r="AO4154" t="s">
        <v>5625</v>
      </c>
      <c r="AP4154">
        <v>657.07765912228422</v>
      </c>
      <c r="AQ4154">
        <v>134.774</v>
      </c>
      <c r="AR4154">
        <v>447.041</v>
      </c>
      <c r="AS4154">
        <v>435.84</v>
      </c>
      <c r="AT4154">
        <v>982.21799999999996</v>
      </c>
      <c r="AU4154">
        <v>1085.953</v>
      </c>
      <c r="AV4154">
        <v>1216.115</v>
      </c>
      <c r="AW4154">
        <v>1248.7809999999999</v>
      </c>
      <c r="AX4154">
        <v>966.24400000000003</v>
      </c>
      <c r="AY4154">
        <v>144.49</v>
      </c>
      <c r="AZ4154">
        <v>148.13800000000001</v>
      </c>
      <c r="BA4154">
        <v>1103.4856387757684</v>
      </c>
    </row>
    <row r="4155" spans="1:53" x14ac:dyDescent="0.25">
      <c r="A4155">
        <v>4131</v>
      </c>
      <c r="B4155" t="s">
        <v>1278</v>
      </c>
      <c r="C4155" s="7">
        <v>0</v>
      </c>
      <c r="D4155" t="s">
        <v>1279</v>
      </c>
      <c r="E4155" s="16">
        <v>170.38807382585316</v>
      </c>
      <c r="F4155" s="12">
        <v>2.7286177218387202</v>
      </c>
      <c r="G4155" s="13">
        <v>0.40357313932725097</v>
      </c>
      <c r="H4155" s="13">
        <v>2.05490072130971E-3</v>
      </c>
      <c r="I4155" s="14">
        <v>0.81628439992276403</v>
      </c>
      <c r="K4155" t="b">
        <v>0</v>
      </c>
      <c r="L4155" t="b">
        <v>0</v>
      </c>
      <c r="M4155" t="b">
        <v>0</v>
      </c>
      <c r="N4155" t="s">
        <v>9309</v>
      </c>
      <c r="O4155" t="s">
        <v>9714</v>
      </c>
      <c r="P4155">
        <v>135</v>
      </c>
      <c r="Q4155">
        <v>3380946</v>
      </c>
      <c r="R4155">
        <v>3381354</v>
      </c>
      <c r="S4155">
        <v>1</v>
      </c>
      <c r="T4155" t="s">
        <v>20877</v>
      </c>
      <c r="U4155" s="9">
        <v>19</v>
      </c>
      <c r="V4155" t="s">
        <v>8940</v>
      </c>
      <c r="W4155" t="s">
        <v>8941</v>
      </c>
      <c r="X4155" t="s">
        <v>11112</v>
      </c>
      <c r="Y4155" t="s">
        <v>30741</v>
      </c>
      <c r="Z4155">
        <v>341.72433212046298</v>
      </c>
      <c r="AA4155" s="12">
        <v>0.79443281739028104</v>
      </c>
      <c r="AB4155" s="13">
        <v>3.43467397381978</v>
      </c>
      <c r="AC4155" s="13">
        <v>5.9326711943497696E-4</v>
      </c>
      <c r="AD4155" s="13">
        <v>241.65465272499</v>
      </c>
      <c r="AE4155" s="13">
        <v>1.10076159961891</v>
      </c>
      <c r="AF4155" s="13">
        <v>0.36663083038777</v>
      </c>
      <c r="AG4155" s="14">
        <v>0.71389440794521697</v>
      </c>
      <c r="AH4155" t="s">
        <v>11111</v>
      </c>
      <c r="AI4155" t="s">
        <v>11110</v>
      </c>
      <c r="AJ4155" t="s">
        <v>11109</v>
      </c>
      <c r="AK4155" t="s">
        <v>11108</v>
      </c>
      <c r="AM4155" t="s">
        <v>5625</v>
      </c>
      <c r="AN4155" t="s">
        <v>5625</v>
      </c>
      <c r="AO4155" t="s">
        <v>5625</v>
      </c>
      <c r="AP4155">
        <v>380.96329530341262</v>
      </c>
      <c r="AQ4155">
        <v>5.2480000000000002</v>
      </c>
      <c r="AR4155">
        <v>257.40600000000001</v>
      </c>
      <c r="AS4155">
        <v>37.935000000000002</v>
      </c>
      <c r="AT4155">
        <v>773.12</v>
      </c>
      <c r="AU4155">
        <v>745.87699999999995</v>
      </c>
      <c r="AV4155">
        <v>718.43100000000004</v>
      </c>
      <c r="AW4155">
        <v>910.19200000000001</v>
      </c>
      <c r="AX4155">
        <v>525.14400000000001</v>
      </c>
      <c r="AY4155">
        <v>6.23</v>
      </c>
      <c r="AZ4155">
        <v>2.3679999999999999</v>
      </c>
      <c r="BA4155">
        <v>848.19605540453381</v>
      </c>
    </row>
    <row r="4156" spans="1:53" x14ac:dyDescent="0.25">
      <c r="A4156">
        <v>4132</v>
      </c>
      <c r="B4156" t="s">
        <v>1277</v>
      </c>
      <c r="C4156" s="7">
        <v>0</v>
      </c>
      <c r="D4156" t="s">
        <v>98</v>
      </c>
      <c r="E4156" s="16">
        <v>39.411588340644315</v>
      </c>
      <c r="F4156" s="12">
        <v>-0.62616404324955399</v>
      </c>
      <c r="G4156" s="13">
        <v>1.5201730343809501</v>
      </c>
      <c r="H4156" s="13">
        <v>0.22661869312070301</v>
      </c>
      <c r="I4156" s="14">
        <v>4.99487590662714E-2</v>
      </c>
      <c r="K4156" t="b">
        <v>0</v>
      </c>
      <c r="L4156" t="b">
        <v>0</v>
      </c>
      <c r="M4156" t="b">
        <v>0</v>
      </c>
      <c r="N4156" t="s">
        <v>9309</v>
      </c>
      <c r="O4156" t="s">
        <v>9714</v>
      </c>
      <c r="P4156">
        <v>297</v>
      </c>
      <c r="Q4156">
        <v>3381414</v>
      </c>
      <c r="R4156">
        <v>3382308</v>
      </c>
      <c r="S4156">
        <v>-1</v>
      </c>
      <c r="T4156" t="s">
        <v>20877</v>
      </c>
      <c r="U4156" s="9">
        <v>60</v>
      </c>
      <c r="V4156" t="s">
        <v>5625</v>
      </c>
      <c r="W4156" t="s">
        <v>5625</v>
      </c>
      <c r="X4156" t="s">
        <v>11107</v>
      </c>
      <c r="Y4156" t="s">
        <v>33603</v>
      </c>
      <c r="Z4156">
        <v>32.393304911425197</v>
      </c>
      <c r="AA4156" s="12">
        <v>0.43152361937702</v>
      </c>
      <c r="AB4156" s="13">
        <v>-1.4510539287595201</v>
      </c>
      <c r="AC4156" s="13">
        <v>0.14676484395975301</v>
      </c>
      <c r="AD4156" s="13">
        <v>194.24583071823699</v>
      </c>
      <c r="AE4156" s="13">
        <v>0.636318768915489</v>
      </c>
      <c r="AF4156" s="13">
        <v>2.3890117793819901</v>
      </c>
      <c r="AG4156" s="14">
        <v>1.68937607014721E-2</v>
      </c>
      <c r="AI4156" t="s">
        <v>9336</v>
      </c>
      <c r="AJ4156" t="s">
        <v>9610</v>
      </c>
      <c r="AM4156" t="s">
        <v>21321</v>
      </c>
      <c r="AN4156" t="s">
        <v>21320</v>
      </c>
      <c r="AO4156" t="s">
        <v>22198</v>
      </c>
      <c r="AP4156">
        <v>31.611353362577255</v>
      </c>
      <c r="AQ4156">
        <v>70.36</v>
      </c>
      <c r="AR4156">
        <v>28.785</v>
      </c>
      <c r="AS4156">
        <v>26.89</v>
      </c>
      <c r="AT4156">
        <v>20.661000000000001</v>
      </c>
      <c r="AU4156">
        <v>14.066000000000001</v>
      </c>
      <c r="AV4156">
        <v>13.661</v>
      </c>
      <c r="AW4156">
        <v>11.329000000000001</v>
      </c>
      <c r="AX4156">
        <v>69.790000000000006</v>
      </c>
      <c r="AY4156">
        <v>305.64600000000002</v>
      </c>
      <c r="AZ4156">
        <v>270.21699999999998</v>
      </c>
      <c r="BA4156">
        <v>45.417422587260916</v>
      </c>
    </row>
    <row r="4157" spans="1:53" x14ac:dyDescent="0.25">
      <c r="A4157">
        <v>4133</v>
      </c>
      <c r="B4157" t="s">
        <v>1276</v>
      </c>
      <c r="C4157" s="7">
        <v>0.25</v>
      </c>
      <c r="D4157" t="s">
        <v>98</v>
      </c>
      <c r="E4157" s="16">
        <v>8.7241356772449521</v>
      </c>
      <c r="F4157" s="12">
        <v>-2.2911425059360702</v>
      </c>
      <c r="G4157" s="13">
        <v>1.5181403690634401</v>
      </c>
      <c r="H4157" s="13">
        <v>0.144577687945244</v>
      </c>
      <c r="I4157" s="14">
        <v>0.124296254504253</v>
      </c>
      <c r="K4157" t="b">
        <v>0</v>
      </c>
      <c r="L4157" t="b">
        <v>0</v>
      </c>
      <c r="M4157" t="b">
        <v>0</v>
      </c>
      <c r="N4157" t="s">
        <v>9309</v>
      </c>
      <c r="O4157" t="s">
        <v>9714</v>
      </c>
      <c r="P4157">
        <v>98</v>
      </c>
      <c r="Q4157">
        <v>3382304</v>
      </c>
      <c r="R4157">
        <v>3382601</v>
      </c>
      <c r="S4157">
        <v>-1</v>
      </c>
      <c r="T4157" t="s">
        <v>20877</v>
      </c>
      <c r="U4157" s="9">
        <v>-4</v>
      </c>
      <c r="V4157" t="s">
        <v>5972</v>
      </c>
      <c r="W4157" t="s">
        <v>6814</v>
      </c>
      <c r="X4157" t="s">
        <v>11106</v>
      </c>
      <c r="Y4157" t="s">
        <v>30740</v>
      </c>
      <c r="Z4157">
        <v>1.55345812038688</v>
      </c>
      <c r="AA4157" s="12">
        <v>1.32566962425572</v>
      </c>
      <c r="AB4157" s="13">
        <v>-1.7282907173968101</v>
      </c>
      <c r="AC4157" s="13">
        <v>8.3936116449216697E-2</v>
      </c>
      <c r="AD4157" s="13">
        <v>14.828235575409501</v>
      </c>
      <c r="AE4157" s="13">
        <v>0.78612844360132605</v>
      </c>
      <c r="AF4157" s="13">
        <v>1.9311607173360901</v>
      </c>
      <c r="AG4157" s="14">
        <v>5.3463180249560802E-2</v>
      </c>
      <c r="AJ4157" t="s">
        <v>10804</v>
      </c>
      <c r="AK4157" t="s">
        <v>11105</v>
      </c>
      <c r="AM4157" t="s">
        <v>5625</v>
      </c>
      <c r="AN4157" t="s">
        <v>5625</v>
      </c>
      <c r="AO4157" t="s">
        <v>5625</v>
      </c>
      <c r="AP4157">
        <v>2.9735427089798048</v>
      </c>
      <c r="AQ4157">
        <v>11.715999999999999</v>
      </c>
      <c r="AR4157">
        <v>4.6840000000000002</v>
      </c>
      <c r="AS4157">
        <v>15.523</v>
      </c>
      <c r="AT4157">
        <v>0</v>
      </c>
      <c r="AU4157">
        <v>0</v>
      </c>
      <c r="AV4157">
        <v>1.5229999999999999</v>
      </c>
      <c r="AW4157">
        <v>0</v>
      </c>
      <c r="AX4157">
        <v>19.622</v>
      </c>
      <c r="AY4157">
        <v>71.319999999999993</v>
      </c>
      <c r="AZ4157">
        <v>63.444000000000003</v>
      </c>
      <c r="BA4157">
        <v>8.41298643729837</v>
      </c>
    </row>
    <row r="4158" spans="1:53" x14ac:dyDescent="0.25">
      <c r="A4158">
        <v>4134</v>
      </c>
      <c r="B4158" t="s">
        <v>1274</v>
      </c>
      <c r="C4158" s="7">
        <v>0</v>
      </c>
      <c r="D4158" t="s">
        <v>1275</v>
      </c>
      <c r="E4158" s="16">
        <v>250.35737828322056</v>
      </c>
      <c r="F4158" s="12">
        <v>-3.3421374019062</v>
      </c>
      <c r="G4158" s="13">
        <v>-1.67224054486302</v>
      </c>
      <c r="H4158" s="13">
        <v>1.03564510002004E-10</v>
      </c>
      <c r="I4158" s="14">
        <v>4.5373063312077699E-7</v>
      </c>
      <c r="K4158" t="b">
        <v>0</v>
      </c>
      <c r="L4158" t="b">
        <v>0</v>
      </c>
      <c r="M4158" t="b">
        <v>0</v>
      </c>
      <c r="N4158" t="s">
        <v>9309</v>
      </c>
      <c r="O4158" t="s">
        <v>9714</v>
      </c>
      <c r="P4158">
        <v>126</v>
      </c>
      <c r="Q4158">
        <v>3382896</v>
      </c>
      <c r="R4158">
        <v>3383277</v>
      </c>
      <c r="S4158">
        <v>1</v>
      </c>
      <c r="T4158" t="s">
        <v>20877</v>
      </c>
      <c r="U4158" s="9">
        <v>295</v>
      </c>
      <c r="V4158" t="s">
        <v>8942</v>
      </c>
      <c r="W4158" t="s">
        <v>5625</v>
      </c>
      <c r="X4158" t="s">
        <v>11104</v>
      </c>
      <c r="Y4158" t="s">
        <v>30739</v>
      </c>
      <c r="Z4158">
        <v>58.667180061142702</v>
      </c>
      <c r="AA4158" s="12">
        <v>0.48896587550650999</v>
      </c>
      <c r="AB4158" s="13">
        <v>-6.8351137969375699</v>
      </c>
      <c r="AC4158" s="13">
        <v>8.19399581362463E-12</v>
      </c>
      <c r="AD4158" s="13">
        <v>168.17099187116301</v>
      </c>
      <c r="AE4158" s="13">
        <v>0.29997941575076098</v>
      </c>
      <c r="AF4158" s="13">
        <v>-5.57451764041173</v>
      </c>
      <c r="AG4158" s="14">
        <v>2.4821665436475E-8</v>
      </c>
      <c r="AH4158" t="s">
        <v>11069</v>
      </c>
      <c r="AI4158" t="s">
        <v>11103</v>
      </c>
      <c r="AJ4158" t="s">
        <v>11102</v>
      </c>
      <c r="AM4158" t="s">
        <v>5625</v>
      </c>
      <c r="AN4158" t="s">
        <v>5625</v>
      </c>
      <c r="AO4158" t="s">
        <v>5625</v>
      </c>
      <c r="AP4158">
        <v>194.70851313288233</v>
      </c>
      <c r="AQ4158">
        <v>292.255</v>
      </c>
      <c r="AR4158">
        <v>215.40600000000001</v>
      </c>
      <c r="AS4158">
        <v>299.06</v>
      </c>
      <c r="AT4158">
        <v>3.7290000000000001</v>
      </c>
      <c r="AU4158">
        <v>26.404</v>
      </c>
      <c r="AV4158">
        <v>15.433999999999999</v>
      </c>
      <c r="AW4158">
        <v>8.8610000000000007</v>
      </c>
      <c r="AX4158">
        <v>125.069</v>
      </c>
      <c r="AY4158">
        <v>126.758</v>
      </c>
      <c r="AZ4158">
        <v>84.962999999999994</v>
      </c>
      <c r="BA4158">
        <v>96.732783032007433</v>
      </c>
    </row>
    <row r="4159" spans="1:53" x14ac:dyDescent="0.25">
      <c r="A4159">
        <v>4135</v>
      </c>
      <c r="B4159" t="s">
        <v>1272</v>
      </c>
      <c r="C4159" s="7">
        <v>0</v>
      </c>
      <c r="D4159" t="s">
        <v>1273</v>
      </c>
      <c r="E4159" s="16">
        <v>251.57098360543614</v>
      </c>
      <c r="F4159" s="12">
        <v>-1.9404423166934399</v>
      </c>
      <c r="G4159" s="13">
        <v>-1.5062090571634701</v>
      </c>
      <c r="H4159" s="13">
        <v>1.1012986957991001E-3</v>
      </c>
      <c r="I4159" s="14">
        <v>0.101523444733835</v>
      </c>
      <c r="K4159" t="b">
        <v>0</v>
      </c>
      <c r="L4159" t="b">
        <v>0</v>
      </c>
      <c r="M4159" t="b">
        <v>0</v>
      </c>
      <c r="N4159" t="s">
        <v>9309</v>
      </c>
      <c r="O4159" t="s">
        <v>9714</v>
      </c>
      <c r="P4159">
        <v>198</v>
      </c>
      <c r="Q4159">
        <v>3383183</v>
      </c>
      <c r="R4159">
        <v>3383780</v>
      </c>
      <c r="S4159">
        <v>1</v>
      </c>
      <c r="T4159" t="s">
        <v>20877</v>
      </c>
      <c r="U4159" s="9">
        <v>-94</v>
      </c>
      <c r="V4159" t="s">
        <v>8943</v>
      </c>
      <c r="W4159" t="s">
        <v>7127</v>
      </c>
      <c r="X4159" t="s">
        <v>11101</v>
      </c>
      <c r="Y4159" t="s">
        <v>30738</v>
      </c>
      <c r="Z4159">
        <v>106.773850364368</v>
      </c>
      <c r="AA4159" s="12">
        <v>0.53576787604198295</v>
      </c>
      <c r="AB4159" s="13">
        <v>-3.6217966837216302</v>
      </c>
      <c r="AC4159" s="13">
        <v>2.92564023458287E-4</v>
      </c>
      <c r="AD4159" s="13">
        <v>269.62232327811802</v>
      </c>
      <c r="AE4159" s="13">
        <v>0.73786402697008402</v>
      </c>
      <c r="AF4159" s="13">
        <v>-2.0413097835226699</v>
      </c>
      <c r="AG4159" s="14">
        <v>4.12200452302788E-2</v>
      </c>
      <c r="AH4159" t="s">
        <v>11069</v>
      </c>
      <c r="AI4159" t="s">
        <v>11100</v>
      </c>
      <c r="AJ4159" t="s">
        <v>11099</v>
      </c>
      <c r="AK4159" t="s">
        <v>11098</v>
      </c>
      <c r="AM4159" t="s">
        <v>5625</v>
      </c>
      <c r="AN4159" t="s">
        <v>5625</v>
      </c>
      <c r="AO4159" t="s">
        <v>5625</v>
      </c>
      <c r="AP4159">
        <v>359.46993442174454</v>
      </c>
      <c r="AQ4159">
        <v>54.250999999999998</v>
      </c>
      <c r="AR4159">
        <v>314.55099999999999</v>
      </c>
      <c r="AS4159">
        <v>278.012</v>
      </c>
      <c r="AT4159">
        <v>35.700000000000003</v>
      </c>
      <c r="AU4159">
        <v>29.489000000000001</v>
      </c>
      <c r="AV4159">
        <v>47.734999999999999</v>
      </c>
      <c r="AW4159">
        <v>39.584000000000003</v>
      </c>
      <c r="AX4159">
        <v>242.898</v>
      </c>
      <c r="AY4159">
        <v>30.513000000000002</v>
      </c>
      <c r="AZ4159">
        <v>38.036999999999999</v>
      </c>
      <c r="BA4159">
        <v>133.93136197668963</v>
      </c>
    </row>
    <row r="4160" spans="1:53" x14ac:dyDescent="0.25">
      <c r="A4160">
        <v>4136</v>
      </c>
      <c r="B4160" t="s">
        <v>1270</v>
      </c>
      <c r="C4160" s="7">
        <v>0</v>
      </c>
      <c r="D4160" t="s">
        <v>1271</v>
      </c>
      <c r="E4160" s="16">
        <v>284.45908842848723</v>
      </c>
      <c r="F4160" s="12">
        <v>-1.4669248575075999</v>
      </c>
      <c r="G4160" s="13">
        <v>-1.5329589697887001</v>
      </c>
      <c r="H4160" s="13">
        <v>1.8566771984612099E-2</v>
      </c>
      <c r="I4160" s="14">
        <v>8.4915280007776206E-2</v>
      </c>
      <c r="K4160" t="b">
        <v>0</v>
      </c>
      <c r="L4160" t="b">
        <v>0</v>
      </c>
      <c r="M4160" t="b">
        <v>0</v>
      </c>
      <c r="N4160" t="s">
        <v>9309</v>
      </c>
      <c r="O4160" t="s">
        <v>9714</v>
      </c>
      <c r="P4160">
        <v>383</v>
      </c>
      <c r="Q4160">
        <v>3383783</v>
      </c>
      <c r="R4160">
        <v>3384935</v>
      </c>
      <c r="S4160">
        <v>1</v>
      </c>
      <c r="T4160" t="s">
        <v>20877</v>
      </c>
      <c r="U4160" s="9">
        <v>3</v>
      </c>
      <c r="V4160" t="s">
        <v>8944</v>
      </c>
      <c r="W4160" t="s">
        <v>8945</v>
      </c>
      <c r="X4160" t="s">
        <v>11097</v>
      </c>
      <c r="Y4160" t="s">
        <v>30737</v>
      </c>
      <c r="Z4160">
        <v>253.346252518809</v>
      </c>
      <c r="AA4160" s="12">
        <v>0.54783138379713803</v>
      </c>
      <c r="AB4160" s="13">
        <v>-2.67769408780494</v>
      </c>
      <c r="AC4160" s="13">
        <v>7.4130889453887404E-3</v>
      </c>
      <c r="AD4160" s="13">
        <v>591.74535481205601</v>
      </c>
      <c r="AE4160" s="13">
        <v>0.71818916563672897</v>
      </c>
      <c r="AF4160" s="13">
        <v>-2.1344779942894498</v>
      </c>
      <c r="AG4160" s="14">
        <v>3.2803673116823001E-2</v>
      </c>
      <c r="AH4160" t="s">
        <v>11069</v>
      </c>
      <c r="AI4160" t="s">
        <v>11096</v>
      </c>
      <c r="AJ4160" t="s">
        <v>11095</v>
      </c>
      <c r="AK4160" t="s">
        <v>11094</v>
      </c>
      <c r="AM4160" t="s">
        <v>5625</v>
      </c>
      <c r="AN4160" t="s">
        <v>5625</v>
      </c>
      <c r="AO4160" t="s">
        <v>5625</v>
      </c>
      <c r="AP4160">
        <v>463.03635371394898</v>
      </c>
      <c r="AQ4160">
        <v>74.119</v>
      </c>
      <c r="AR4160">
        <v>357.41300000000001</v>
      </c>
      <c r="AS4160">
        <v>243.268</v>
      </c>
      <c r="AT4160">
        <v>53.036000000000001</v>
      </c>
      <c r="AU4160">
        <v>38.206000000000003</v>
      </c>
      <c r="AV4160">
        <v>45.941000000000003</v>
      </c>
      <c r="AW4160">
        <v>108.43</v>
      </c>
      <c r="AX4160">
        <v>230.923</v>
      </c>
      <c r="AY4160">
        <v>50.012999999999998</v>
      </c>
      <c r="AZ4160">
        <v>33.133000000000003</v>
      </c>
      <c r="BA4160">
        <v>182.7359807992093</v>
      </c>
    </row>
    <row r="4161" spans="1:53" x14ac:dyDescent="0.25">
      <c r="A4161">
        <v>4137</v>
      </c>
      <c r="B4161" t="s">
        <v>1268</v>
      </c>
      <c r="C4161" s="7">
        <v>0</v>
      </c>
      <c r="D4161" t="s">
        <v>1269</v>
      </c>
      <c r="E4161" s="16">
        <v>282.66336319939023</v>
      </c>
      <c r="F4161" s="12">
        <v>-1.6638695075158201</v>
      </c>
      <c r="G4161" s="13">
        <v>-1.5568083745991399</v>
      </c>
      <c r="H4161" s="13">
        <v>2.3985164048777601E-3</v>
      </c>
      <c r="I4161" s="14">
        <v>4.6960233002095203E-2</v>
      </c>
      <c r="K4161" t="b">
        <v>0</v>
      </c>
      <c r="L4161" t="b">
        <v>0</v>
      </c>
      <c r="M4161" t="b">
        <v>0</v>
      </c>
      <c r="N4161" t="s">
        <v>9309</v>
      </c>
      <c r="O4161" t="s">
        <v>9714</v>
      </c>
      <c r="P4161">
        <v>366</v>
      </c>
      <c r="Q4161">
        <v>3384938</v>
      </c>
      <c r="R4161">
        <v>3386039</v>
      </c>
      <c r="S4161">
        <v>1</v>
      </c>
      <c r="T4161" t="s">
        <v>20877</v>
      </c>
      <c r="U4161" s="9">
        <v>3</v>
      </c>
      <c r="V4161" t="s">
        <v>8946</v>
      </c>
      <c r="W4161" t="s">
        <v>7131</v>
      </c>
      <c r="X4161" t="s">
        <v>11093</v>
      </c>
      <c r="Y4161" t="s">
        <v>30736</v>
      </c>
      <c r="Z4161">
        <v>231.44883954189601</v>
      </c>
      <c r="AA4161" s="12">
        <v>0.49105651070467798</v>
      </c>
      <c r="AB4161" s="13">
        <v>-3.3883462926255201</v>
      </c>
      <c r="AC4161" s="13">
        <v>7.0315427221855195E-4</v>
      </c>
      <c r="AD4161" s="13">
        <v>554.36656170836602</v>
      </c>
      <c r="AE4161" s="13">
        <v>0.64385805406977303</v>
      </c>
      <c r="AF4161" s="13">
        <v>-2.41793725303067</v>
      </c>
      <c r="AG4161" s="14">
        <v>1.56087681381089E-2</v>
      </c>
      <c r="AH4161" t="s">
        <v>11069</v>
      </c>
      <c r="AI4161" t="s">
        <v>11092</v>
      </c>
      <c r="AJ4161" t="s">
        <v>11091</v>
      </c>
      <c r="AK4161" t="s">
        <v>11090</v>
      </c>
      <c r="AM4161" t="s">
        <v>5625</v>
      </c>
      <c r="AN4161" t="s">
        <v>5625</v>
      </c>
      <c r="AO4161" t="s">
        <v>5625</v>
      </c>
      <c r="AP4161">
        <v>393.44345279756084</v>
      </c>
      <c r="AQ4161">
        <v>85.575000000000003</v>
      </c>
      <c r="AR4161">
        <v>291.21600000000001</v>
      </c>
      <c r="AS4161">
        <v>360.41899999999998</v>
      </c>
      <c r="AT4161">
        <v>63.235999999999997</v>
      </c>
      <c r="AU4161">
        <v>38.832999999999998</v>
      </c>
      <c r="AV4161">
        <v>41.085000000000001</v>
      </c>
      <c r="AW4161">
        <v>65.924999999999997</v>
      </c>
      <c r="AX4161">
        <v>223.56100000000001</v>
      </c>
      <c r="AY4161">
        <v>62.719000000000001</v>
      </c>
      <c r="AZ4161">
        <v>43.444000000000003</v>
      </c>
      <c r="BA4161">
        <v>161.69782856156232</v>
      </c>
    </row>
    <row r="4162" spans="1:53" x14ac:dyDescent="0.25">
      <c r="A4162">
        <v>4138</v>
      </c>
      <c r="B4162" t="s">
        <v>1266</v>
      </c>
      <c r="C4162" s="7">
        <v>0</v>
      </c>
      <c r="D4162" t="s">
        <v>1267</v>
      </c>
      <c r="E4162" s="16">
        <v>110.96853115470182</v>
      </c>
      <c r="F4162" s="12">
        <v>-0.96639946460507198</v>
      </c>
      <c r="G4162" s="13">
        <v>-1.28074354476712</v>
      </c>
      <c r="H4162" s="13">
        <v>0.14754504237098501</v>
      </c>
      <c r="I4162" s="14">
        <v>0.20248019520886701</v>
      </c>
      <c r="K4162" t="b">
        <v>0</v>
      </c>
      <c r="L4162" t="b">
        <v>0</v>
      </c>
      <c r="M4162" t="b">
        <v>0</v>
      </c>
      <c r="N4162" t="s">
        <v>9309</v>
      </c>
      <c r="O4162" t="s">
        <v>9714</v>
      </c>
      <c r="P4162">
        <v>333</v>
      </c>
      <c r="Q4162">
        <v>3386035</v>
      </c>
      <c r="R4162">
        <v>3387037</v>
      </c>
      <c r="S4162">
        <v>1</v>
      </c>
      <c r="T4162" t="s">
        <v>20877</v>
      </c>
      <c r="U4162" s="9">
        <v>-4</v>
      </c>
      <c r="V4162" t="s">
        <v>8947</v>
      </c>
      <c r="W4162" t="s">
        <v>7137</v>
      </c>
      <c r="X4162" t="s">
        <v>11089</v>
      </c>
      <c r="Y4162" t="s">
        <v>30735</v>
      </c>
      <c r="Z4162">
        <v>95.690954747769396</v>
      </c>
      <c r="AA4162" s="12">
        <v>0.56364999297889895</v>
      </c>
      <c r="AB4162" s="13">
        <v>-1.71453823586094</v>
      </c>
      <c r="AC4162" s="13">
        <v>8.6429921062661105E-2</v>
      </c>
      <c r="AD4162" s="13">
        <v>209.04427095496999</v>
      </c>
      <c r="AE4162" s="13">
        <v>0.78225994361788098</v>
      </c>
      <c r="AF4162" s="13">
        <v>-1.63723523774437</v>
      </c>
      <c r="AG4162" s="14">
        <v>0.101581326867814</v>
      </c>
      <c r="AH4162" t="s">
        <v>11069</v>
      </c>
      <c r="AI4162" t="s">
        <v>11088</v>
      </c>
      <c r="AJ4162" t="s">
        <v>11087</v>
      </c>
      <c r="AK4162" t="s">
        <v>11086</v>
      </c>
      <c r="AM4162" t="s">
        <v>5625</v>
      </c>
      <c r="AN4162" t="s">
        <v>5625</v>
      </c>
      <c r="AO4162" t="s">
        <v>5625</v>
      </c>
      <c r="AP4162">
        <v>161.73312461880727</v>
      </c>
      <c r="AQ4162">
        <v>23.24</v>
      </c>
      <c r="AR4162">
        <v>159.64699999999999</v>
      </c>
      <c r="AS4162">
        <v>99.254000000000005</v>
      </c>
      <c r="AT4162">
        <v>25.524999999999999</v>
      </c>
      <c r="AU4162">
        <v>21.335000000000001</v>
      </c>
      <c r="AV4162">
        <v>30.247</v>
      </c>
      <c r="AW4162">
        <v>60.646000000000001</v>
      </c>
      <c r="AX4162">
        <v>113.587</v>
      </c>
      <c r="AY4162">
        <v>16.489000000000001</v>
      </c>
      <c r="AZ4162">
        <v>11.09</v>
      </c>
      <c r="BA4162">
        <v>87.278437141433685</v>
      </c>
    </row>
    <row r="4163" spans="1:53" x14ac:dyDescent="0.25">
      <c r="A4163">
        <v>4139</v>
      </c>
      <c r="B4163" t="s">
        <v>1264</v>
      </c>
      <c r="C4163" s="7">
        <v>0</v>
      </c>
      <c r="D4163" t="s">
        <v>1265</v>
      </c>
      <c r="E4163" s="16">
        <v>235.63173808215836</v>
      </c>
      <c r="F4163" s="12">
        <v>-1.59614838869894</v>
      </c>
      <c r="G4163" s="13">
        <v>-1.1744334020221701</v>
      </c>
      <c r="H4163" s="13">
        <v>1.05397927189894E-4</v>
      </c>
      <c r="I4163" s="14">
        <v>1.0219910897677599E-3</v>
      </c>
      <c r="K4163" t="b">
        <v>0</v>
      </c>
      <c r="L4163" t="b">
        <v>0</v>
      </c>
      <c r="M4163" t="b">
        <v>0</v>
      </c>
      <c r="N4163" t="s">
        <v>9309</v>
      </c>
      <c r="O4163" t="s">
        <v>9714</v>
      </c>
      <c r="P4163">
        <v>142</v>
      </c>
      <c r="Q4163">
        <v>3387046</v>
      </c>
      <c r="R4163">
        <v>3387475</v>
      </c>
      <c r="S4163">
        <v>1</v>
      </c>
      <c r="T4163" t="s">
        <v>20877</v>
      </c>
      <c r="U4163" s="9">
        <v>9</v>
      </c>
      <c r="V4163" t="s">
        <v>8948</v>
      </c>
      <c r="W4163" t="s">
        <v>5625</v>
      </c>
      <c r="X4163" t="s">
        <v>11085</v>
      </c>
      <c r="Y4163" t="s">
        <v>30734</v>
      </c>
      <c r="Z4163">
        <v>76.000105565690603</v>
      </c>
      <c r="AA4163" s="12">
        <v>0.37561099762092298</v>
      </c>
      <c r="AB4163" s="13">
        <v>-4.2494719239020204</v>
      </c>
      <c r="AC4163" s="13">
        <v>2.1427506287492199E-5</v>
      </c>
      <c r="AD4163" s="13">
        <v>194.86817797526501</v>
      </c>
      <c r="AE4163" s="13">
        <v>0.31070112416269702</v>
      </c>
      <c r="AF4163" s="13">
        <v>-3.7799457764664601</v>
      </c>
      <c r="AG4163" s="14">
        <v>1.56862516241254E-4</v>
      </c>
      <c r="AH4163" t="s">
        <v>11069</v>
      </c>
      <c r="AI4163" t="s">
        <v>11084</v>
      </c>
      <c r="AJ4163" t="s">
        <v>11083</v>
      </c>
      <c r="AM4163" t="s">
        <v>5625</v>
      </c>
      <c r="AN4163" t="s">
        <v>5625</v>
      </c>
      <c r="AO4163" t="s">
        <v>5625</v>
      </c>
      <c r="AP4163">
        <v>206.88995232863334</v>
      </c>
      <c r="AQ4163">
        <v>237.71700000000001</v>
      </c>
      <c r="AR4163">
        <v>168.608</v>
      </c>
      <c r="AS4163">
        <v>329.31200000000001</v>
      </c>
      <c r="AT4163">
        <v>33.119999999999997</v>
      </c>
      <c r="AU4163">
        <v>41.037999999999997</v>
      </c>
      <c r="AV4163">
        <v>51.665999999999997</v>
      </c>
      <c r="AW4163">
        <v>62.954999999999998</v>
      </c>
      <c r="AX4163">
        <v>168.61</v>
      </c>
      <c r="AY4163">
        <v>143.18799999999999</v>
      </c>
      <c r="AZ4163">
        <v>127.26300000000001</v>
      </c>
      <c r="BA4163">
        <v>133.96063019390482</v>
      </c>
    </row>
    <row r="4164" spans="1:53" x14ac:dyDescent="0.25">
      <c r="A4164">
        <v>4140</v>
      </c>
      <c r="B4164" t="s">
        <v>1262</v>
      </c>
      <c r="C4164" s="7">
        <v>0</v>
      </c>
      <c r="D4164" t="s">
        <v>1263</v>
      </c>
      <c r="E4164" s="16">
        <v>132.4216655145303</v>
      </c>
      <c r="F4164" s="12">
        <v>-1.05044408386836</v>
      </c>
      <c r="G4164" s="13">
        <v>-1.4211125964385201</v>
      </c>
      <c r="H4164" s="13">
        <v>0.12645621235447099</v>
      </c>
      <c r="I4164" s="14">
        <v>0.151180031043575</v>
      </c>
      <c r="K4164" t="b">
        <v>0</v>
      </c>
      <c r="L4164" t="b">
        <v>0</v>
      </c>
      <c r="M4164" t="b">
        <v>0</v>
      </c>
      <c r="N4164" t="s">
        <v>9309</v>
      </c>
      <c r="O4164" t="s">
        <v>9714</v>
      </c>
      <c r="P4164">
        <v>173</v>
      </c>
      <c r="Q4164">
        <v>3387471</v>
      </c>
      <c r="R4164">
        <v>3387993</v>
      </c>
      <c r="S4164">
        <v>1</v>
      </c>
      <c r="T4164" t="s">
        <v>20877</v>
      </c>
      <c r="U4164" s="9">
        <v>-4</v>
      </c>
      <c r="V4164" t="s">
        <v>8949</v>
      </c>
      <c r="W4164" t="s">
        <v>5625</v>
      </c>
      <c r="X4164" t="s">
        <v>11082</v>
      </c>
      <c r="Y4164" t="s">
        <v>30733</v>
      </c>
      <c r="Z4164">
        <v>57.8218180164343</v>
      </c>
      <c r="AA4164" s="12">
        <v>0.58152598652520504</v>
      </c>
      <c r="AB4164" s="13">
        <v>-1.8063579413623201</v>
      </c>
      <c r="AC4164" s="13">
        <v>7.0862446709450994E-2</v>
      </c>
      <c r="AD4164" s="13">
        <v>124.805004773425</v>
      </c>
      <c r="AE4164" s="13">
        <v>0.78084225949533703</v>
      </c>
      <c r="AF4164" s="13">
        <v>-1.81997398214205</v>
      </c>
      <c r="AG4164" s="14">
        <v>6.8762967155348798E-2</v>
      </c>
      <c r="AH4164" t="s">
        <v>11069</v>
      </c>
      <c r="AI4164" t="s">
        <v>11081</v>
      </c>
      <c r="AJ4164" t="s">
        <v>11080</v>
      </c>
      <c r="AM4164" t="s">
        <v>5625</v>
      </c>
      <c r="AN4164" t="s">
        <v>5625</v>
      </c>
      <c r="AO4164" t="s">
        <v>5625</v>
      </c>
      <c r="AP4164">
        <v>197.94566205812114</v>
      </c>
      <c r="AQ4164">
        <v>22.562000000000001</v>
      </c>
      <c r="AR4164">
        <v>131.90600000000001</v>
      </c>
      <c r="AS4164">
        <v>177.273</v>
      </c>
      <c r="AT4164">
        <v>35.386000000000003</v>
      </c>
      <c r="AU4164">
        <v>28.908000000000001</v>
      </c>
      <c r="AV4164">
        <v>45.061</v>
      </c>
      <c r="AW4164">
        <v>42.037999999999997</v>
      </c>
      <c r="AX4164">
        <v>122.809</v>
      </c>
      <c r="AY4164">
        <v>19.478000000000002</v>
      </c>
      <c r="AZ4164">
        <v>12.958</v>
      </c>
      <c r="BA4164">
        <v>87.357260032119711</v>
      </c>
    </row>
    <row r="4165" spans="1:53" x14ac:dyDescent="0.25">
      <c r="A4165">
        <v>4141</v>
      </c>
      <c r="B4165" t="s">
        <v>1260</v>
      </c>
      <c r="C4165" s="7">
        <v>0.16666666666666666</v>
      </c>
      <c r="D4165" t="s">
        <v>1261</v>
      </c>
      <c r="E4165" s="16">
        <v>28.234333161605988</v>
      </c>
      <c r="F4165" s="12">
        <v>-1.2386513371607999</v>
      </c>
      <c r="G4165" s="13">
        <v>-1.0844988827834701</v>
      </c>
      <c r="H4165" s="13">
        <v>0.33478382007643398</v>
      </c>
      <c r="I4165" s="14">
        <v>0.46332183139786798</v>
      </c>
      <c r="K4165" t="b">
        <v>0</v>
      </c>
      <c r="L4165" t="b">
        <v>0</v>
      </c>
      <c r="M4165" t="b">
        <v>0</v>
      </c>
      <c r="N4165" t="s">
        <v>9309</v>
      </c>
      <c r="O4165" t="s">
        <v>9714</v>
      </c>
      <c r="P4165">
        <v>104</v>
      </c>
      <c r="Q4165">
        <v>3387989</v>
      </c>
      <c r="R4165">
        <v>3388304</v>
      </c>
      <c r="S4165">
        <v>1</v>
      </c>
      <c r="T4165" t="s">
        <v>20877</v>
      </c>
      <c r="U4165" s="9">
        <v>-4</v>
      </c>
      <c r="V4165" t="s">
        <v>8950</v>
      </c>
      <c r="W4165" t="s">
        <v>7135</v>
      </c>
      <c r="X4165" t="s">
        <v>11079</v>
      </c>
      <c r="Y4165" t="s">
        <v>30732</v>
      </c>
      <c r="Z4165">
        <v>7.1826597281985602</v>
      </c>
      <c r="AA4165" s="12">
        <v>1.0484234600008799</v>
      </c>
      <c r="AB4165" s="13">
        <v>-1.18144183568705</v>
      </c>
      <c r="AC4165" s="13">
        <v>0.23742724677676399</v>
      </c>
      <c r="AD4165" s="13">
        <v>17.138745340119598</v>
      </c>
      <c r="AE4165" s="13">
        <v>1.06500371196223</v>
      </c>
      <c r="AF4165" s="13">
        <v>-1.01830526091343</v>
      </c>
      <c r="AG4165" s="14">
        <v>0.30853290903403902</v>
      </c>
      <c r="AH4165" t="s">
        <v>11069</v>
      </c>
      <c r="AI4165" t="s">
        <v>11078</v>
      </c>
      <c r="AJ4165" t="s">
        <v>11077</v>
      </c>
      <c r="AK4165" t="s">
        <v>11076</v>
      </c>
      <c r="AM4165" t="s">
        <v>5625</v>
      </c>
      <c r="AN4165" t="s">
        <v>5625</v>
      </c>
      <c r="AO4165" t="s">
        <v>5625</v>
      </c>
      <c r="AP4165">
        <v>57.474332646423939</v>
      </c>
      <c r="AQ4165">
        <v>0.85</v>
      </c>
      <c r="AR4165">
        <v>44.158999999999999</v>
      </c>
      <c r="AS4165">
        <v>10.454000000000001</v>
      </c>
      <c r="AT4165">
        <v>0</v>
      </c>
      <c r="AU4165">
        <v>3.992</v>
      </c>
      <c r="AV4165">
        <v>2.8719999999999999</v>
      </c>
      <c r="AW4165">
        <v>21.434999999999999</v>
      </c>
      <c r="AX4165">
        <v>35.914000000000001</v>
      </c>
      <c r="AY4165">
        <v>2.69</v>
      </c>
      <c r="AZ4165">
        <v>0</v>
      </c>
      <c r="BA4165">
        <v>21.813671976709344</v>
      </c>
    </row>
    <row r="4166" spans="1:53" x14ac:dyDescent="0.25">
      <c r="A4166">
        <v>4142</v>
      </c>
      <c r="B4166" t="s">
        <v>1258</v>
      </c>
      <c r="C4166" s="7">
        <v>0</v>
      </c>
      <c r="D4166" t="s">
        <v>1259</v>
      </c>
      <c r="E4166" s="16">
        <v>87.787909186354227</v>
      </c>
      <c r="F4166" s="12">
        <v>-0.85536331465031701</v>
      </c>
      <c r="G4166" s="13">
        <v>-1.19331356420987</v>
      </c>
      <c r="H4166" s="13">
        <v>0.20461067804507299</v>
      </c>
      <c r="I4166" s="14">
        <v>0.28160913974934099</v>
      </c>
      <c r="K4166" t="b">
        <v>0</v>
      </c>
      <c r="L4166" t="b">
        <v>0</v>
      </c>
      <c r="M4166" t="b">
        <v>0</v>
      </c>
      <c r="N4166" t="s">
        <v>9309</v>
      </c>
      <c r="O4166" t="s">
        <v>9714</v>
      </c>
      <c r="P4166">
        <v>617</v>
      </c>
      <c r="Q4166">
        <v>3388376</v>
      </c>
      <c r="R4166">
        <v>3390230</v>
      </c>
      <c r="S4166">
        <v>1</v>
      </c>
      <c r="T4166" t="s">
        <v>20877</v>
      </c>
      <c r="U4166" s="9">
        <v>72</v>
      </c>
      <c r="V4166" t="s">
        <v>8951</v>
      </c>
      <c r="W4166" t="s">
        <v>6974</v>
      </c>
      <c r="X4166" t="s">
        <v>11075</v>
      </c>
      <c r="Y4166" t="s">
        <v>30731</v>
      </c>
      <c r="Z4166">
        <v>142.566388592865</v>
      </c>
      <c r="AA4166" s="12">
        <v>0.56452552880138895</v>
      </c>
      <c r="AB4166" s="13">
        <v>-1.5151897850686</v>
      </c>
      <c r="AC4166" s="13">
        <v>0.12972434919284201</v>
      </c>
      <c r="AD4166" s="13">
        <v>309.77719607011301</v>
      </c>
      <c r="AE4166" s="13">
        <v>0.84210591239242405</v>
      </c>
      <c r="AF4166" s="13">
        <v>-1.4170587649950801</v>
      </c>
      <c r="AG4166" s="14">
        <v>0.156465747078776</v>
      </c>
      <c r="AH4166" t="s">
        <v>11069</v>
      </c>
      <c r="AI4166" t="s">
        <v>11068</v>
      </c>
      <c r="AJ4166" t="s">
        <v>11074</v>
      </c>
      <c r="AK4166" t="s">
        <v>11073</v>
      </c>
      <c r="AM4166" t="s">
        <v>5625</v>
      </c>
      <c r="AN4166" t="s">
        <v>5625</v>
      </c>
      <c r="AO4166" t="s">
        <v>5625</v>
      </c>
      <c r="AP4166">
        <v>122.65863674541694</v>
      </c>
      <c r="AQ4166">
        <v>13.571</v>
      </c>
      <c r="AR4166">
        <v>137.30099999999999</v>
      </c>
      <c r="AS4166">
        <v>77.620999999999995</v>
      </c>
      <c r="AT4166">
        <v>22.991</v>
      </c>
      <c r="AU4166">
        <v>24.417999999999999</v>
      </c>
      <c r="AV4166">
        <v>36.11</v>
      </c>
      <c r="AW4166">
        <v>31.866</v>
      </c>
      <c r="AX4166">
        <v>98.185000000000002</v>
      </c>
      <c r="AY4166">
        <v>7.7690000000000001</v>
      </c>
      <c r="AZ4166">
        <v>7.8179999999999996</v>
      </c>
      <c r="BA4166">
        <v>74.797983785980406</v>
      </c>
    </row>
    <row r="4167" spans="1:53" x14ac:dyDescent="0.25">
      <c r="A4167">
        <v>4143</v>
      </c>
      <c r="B4167" t="s">
        <v>1256</v>
      </c>
      <c r="C4167" s="7">
        <v>0</v>
      </c>
      <c r="D4167" t="s">
        <v>1257</v>
      </c>
      <c r="E4167" s="16">
        <v>92.100364040501788</v>
      </c>
      <c r="F4167" s="12">
        <v>-1.24194989116754</v>
      </c>
      <c r="G4167" s="13">
        <v>-1.3029844608622101</v>
      </c>
      <c r="H4167" s="13">
        <v>1.25629008491856E-2</v>
      </c>
      <c r="I4167" s="14">
        <v>0.12254134068434799</v>
      </c>
      <c r="K4167" t="b">
        <v>0</v>
      </c>
      <c r="L4167" t="b">
        <v>0</v>
      </c>
      <c r="M4167" t="b">
        <v>0</v>
      </c>
      <c r="N4167" t="s">
        <v>9309</v>
      </c>
      <c r="O4167" t="s">
        <v>9714</v>
      </c>
      <c r="P4167">
        <v>508</v>
      </c>
      <c r="Q4167">
        <v>3390229</v>
      </c>
      <c r="R4167">
        <v>3391756</v>
      </c>
      <c r="S4167">
        <v>1</v>
      </c>
      <c r="T4167" t="s">
        <v>20877</v>
      </c>
      <c r="U4167" s="9">
        <v>-1</v>
      </c>
      <c r="V4167" t="s">
        <v>8952</v>
      </c>
      <c r="W4167" t="s">
        <v>6974</v>
      </c>
      <c r="X4167" t="s">
        <v>11072</v>
      </c>
      <c r="Y4167" t="s">
        <v>30730</v>
      </c>
      <c r="Z4167">
        <v>112.849636368194</v>
      </c>
      <c r="AA4167" s="12">
        <v>0.43954033383369401</v>
      </c>
      <c r="AB4167" s="13">
        <v>-2.82556524525334</v>
      </c>
      <c r="AC4167" s="13">
        <v>4.7197274869615197E-3</v>
      </c>
      <c r="AD4167" s="13">
        <v>263.08910700878499</v>
      </c>
      <c r="AE4167" s="13">
        <v>0.67158213611859996</v>
      </c>
      <c r="AF4167" s="13">
        <v>-1.9401714113374</v>
      </c>
      <c r="AG4167" s="14">
        <v>5.2358861666529699E-2</v>
      </c>
      <c r="AH4167" t="s">
        <v>11069</v>
      </c>
      <c r="AI4167" t="s">
        <v>11068</v>
      </c>
      <c r="AJ4167" t="s">
        <v>11067</v>
      </c>
      <c r="AK4167" t="s">
        <v>11071</v>
      </c>
      <c r="AM4167" t="s">
        <v>5625</v>
      </c>
      <c r="AN4167" t="s">
        <v>5625</v>
      </c>
      <c r="AO4167" t="s">
        <v>5625</v>
      </c>
      <c r="AP4167">
        <v>117.69445616200714</v>
      </c>
      <c r="AQ4167">
        <v>33.130000000000003</v>
      </c>
      <c r="AR4167">
        <v>113.413</v>
      </c>
      <c r="AS4167">
        <v>104.164</v>
      </c>
      <c r="AT4167">
        <v>20.471</v>
      </c>
      <c r="AU4167">
        <v>18.117000000000001</v>
      </c>
      <c r="AV4167">
        <v>30.808</v>
      </c>
      <c r="AW4167">
        <v>23.213999999999999</v>
      </c>
      <c r="AX4167">
        <v>94.066000000000003</v>
      </c>
      <c r="AY4167">
        <v>17.756</v>
      </c>
      <c r="AZ4167">
        <v>15.186999999999999</v>
      </c>
      <c r="BA4167">
        <v>65.043624513513578</v>
      </c>
    </row>
    <row r="4168" spans="1:53" x14ac:dyDescent="0.25">
      <c r="A4168">
        <v>4144</v>
      </c>
      <c r="B4168" t="s">
        <v>1254</v>
      </c>
      <c r="C4168" s="7">
        <v>0</v>
      </c>
      <c r="D4168" t="s">
        <v>1255</v>
      </c>
      <c r="E4168" s="16">
        <v>117.03109102362507</v>
      </c>
      <c r="F4168" s="12">
        <v>-0.49890493014479398</v>
      </c>
      <c r="G4168" s="13">
        <v>-1.2510476087512401</v>
      </c>
      <c r="H4168" s="13">
        <v>0.52107864123351699</v>
      </c>
      <c r="I4168" s="14">
        <v>0.276554832047198</v>
      </c>
      <c r="K4168" t="b">
        <v>0</v>
      </c>
      <c r="L4168" t="b">
        <v>0</v>
      </c>
      <c r="M4168" t="b">
        <v>0</v>
      </c>
      <c r="N4168" t="s">
        <v>9309</v>
      </c>
      <c r="O4168" t="s">
        <v>9714</v>
      </c>
      <c r="P4168">
        <v>505</v>
      </c>
      <c r="Q4168">
        <v>3391752</v>
      </c>
      <c r="R4168">
        <v>3393270</v>
      </c>
      <c r="S4168">
        <v>1</v>
      </c>
      <c r="T4168" t="s">
        <v>20877</v>
      </c>
      <c r="U4168" s="9">
        <v>-4</v>
      </c>
      <c r="V4168" t="s">
        <v>8953</v>
      </c>
      <c r="W4168" t="s">
        <v>5625</v>
      </c>
      <c r="X4168" t="s">
        <v>11070</v>
      </c>
      <c r="Y4168" t="s">
        <v>30729</v>
      </c>
      <c r="Z4168">
        <v>170.44579382696199</v>
      </c>
      <c r="AA4168" s="12">
        <v>0.61440092432049098</v>
      </c>
      <c r="AB4168" s="13">
        <v>-0.81201852145090303</v>
      </c>
      <c r="AC4168" s="13">
        <v>0.41678100384750499</v>
      </c>
      <c r="AD4168" s="13">
        <v>331.84782433522003</v>
      </c>
      <c r="AE4168" s="13">
        <v>0.87334782665857802</v>
      </c>
      <c r="AF4168" s="13">
        <v>-1.4324734894431901</v>
      </c>
      <c r="AG4168" s="14">
        <v>0.15200835984963901</v>
      </c>
      <c r="AH4168" t="s">
        <v>11069</v>
      </c>
      <c r="AI4168" t="s">
        <v>11068</v>
      </c>
      <c r="AJ4168" t="s">
        <v>11067</v>
      </c>
      <c r="AM4168" t="s">
        <v>21567</v>
      </c>
      <c r="AN4168" t="s">
        <v>21566</v>
      </c>
      <c r="AO4168" t="s">
        <v>22048</v>
      </c>
      <c r="AP4168">
        <v>147.19036409450032</v>
      </c>
      <c r="AQ4168">
        <v>11.109</v>
      </c>
      <c r="AR4168">
        <v>205.261</v>
      </c>
      <c r="AS4168">
        <v>104.56399999999999</v>
      </c>
      <c r="AT4168">
        <v>43.057000000000002</v>
      </c>
      <c r="AU4168">
        <v>43.076999999999998</v>
      </c>
      <c r="AV4168">
        <v>49.466000000000001</v>
      </c>
      <c r="AW4168">
        <v>58.935000000000002</v>
      </c>
      <c r="AX4168">
        <v>115.175</v>
      </c>
      <c r="AY4168">
        <v>10.884</v>
      </c>
      <c r="AZ4168">
        <v>7.32</v>
      </c>
      <c r="BA4168">
        <v>100.81866899045058</v>
      </c>
    </row>
    <row r="4169" spans="1:53" x14ac:dyDescent="0.25">
      <c r="A4169">
        <v>4145</v>
      </c>
      <c r="B4169" t="s">
        <v>1253</v>
      </c>
      <c r="C4169" s="7">
        <v>0.25</v>
      </c>
      <c r="D4169" t="s">
        <v>21</v>
      </c>
      <c r="E4169" s="16">
        <v>21.429451202489211</v>
      </c>
      <c r="F4169" s="12">
        <v>1.0650980134266801</v>
      </c>
      <c r="G4169" s="13">
        <v>-0.89850970815480202</v>
      </c>
      <c r="H4169" s="13">
        <v>0.30528203082823402</v>
      </c>
      <c r="I4169" s="14">
        <v>0.59793851334105497</v>
      </c>
      <c r="K4169" t="b">
        <v>0</v>
      </c>
      <c r="L4169" t="b">
        <v>0</v>
      </c>
      <c r="M4169" t="b">
        <v>0</v>
      </c>
      <c r="N4169" t="s">
        <v>9309</v>
      </c>
      <c r="O4169" t="s">
        <v>9714</v>
      </c>
      <c r="P4169">
        <v>80</v>
      </c>
      <c r="Q4169">
        <v>3393361</v>
      </c>
      <c r="R4169">
        <v>3393604</v>
      </c>
      <c r="S4169">
        <v>1</v>
      </c>
      <c r="T4169" t="s">
        <v>20877</v>
      </c>
      <c r="U4169" s="9">
        <v>91</v>
      </c>
      <c r="V4169" t="s">
        <v>5625</v>
      </c>
      <c r="W4169" t="s">
        <v>8954</v>
      </c>
      <c r="X4169" t="s">
        <v>11066</v>
      </c>
      <c r="Y4169" t="s">
        <v>30728</v>
      </c>
      <c r="Z4169">
        <v>9.2960770719644898</v>
      </c>
      <c r="AA4169" s="12">
        <v>0.85166709738055002</v>
      </c>
      <c r="AB4169" s="13">
        <v>1.2506036885803999</v>
      </c>
      <c r="AC4169" s="13">
        <v>0.21107910419780099</v>
      </c>
      <c r="AD4169" s="13">
        <v>10.026244771866599</v>
      </c>
      <c r="AE4169" s="13">
        <v>1.1734153004636301</v>
      </c>
      <c r="AF4169" s="13">
        <v>-0.76572182738693495</v>
      </c>
      <c r="AG4169" s="14">
        <v>0.44384183658165399</v>
      </c>
      <c r="AJ4169" t="s">
        <v>11065</v>
      </c>
      <c r="AK4169" t="s">
        <v>11064</v>
      </c>
      <c r="AM4169" t="s">
        <v>5625</v>
      </c>
      <c r="AN4169" t="s">
        <v>5625</v>
      </c>
      <c r="AO4169" t="s">
        <v>5625</v>
      </c>
      <c r="AP4169">
        <v>30.891804809956859</v>
      </c>
      <c r="AQ4169">
        <v>0</v>
      </c>
      <c r="AR4169">
        <v>37.207999999999998</v>
      </c>
      <c r="AS4169">
        <v>17.617999999999999</v>
      </c>
      <c r="AT4169">
        <v>17.542000000000002</v>
      </c>
      <c r="AU4169">
        <v>36.225000000000001</v>
      </c>
      <c r="AV4169">
        <v>37.229999999999997</v>
      </c>
      <c r="AW4169">
        <v>20.838999999999999</v>
      </c>
      <c r="AX4169">
        <v>26.803999999999998</v>
      </c>
      <c r="AY4169">
        <v>0</v>
      </c>
      <c r="AZ4169">
        <v>0</v>
      </c>
      <c r="BA4169">
        <v>20.565077957840458</v>
      </c>
    </row>
    <row r="4170" spans="1:53" x14ac:dyDescent="0.25">
      <c r="A4170">
        <v>4146</v>
      </c>
      <c r="B4170" t="s">
        <v>11063</v>
      </c>
      <c r="C4170" s="7" t="s">
        <v>5625</v>
      </c>
      <c r="D4170" t="s">
        <v>5645</v>
      </c>
      <c r="E4170" s="16" t="s">
        <v>5625</v>
      </c>
      <c r="F4170" s="12" t="s">
        <v>5625</v>
      </c>
      <c r="G4170" s="13" t="s">
        <v>5625</v>
      </c>
      <c r="H4170" s="13" t="s">
        <v>5625</v>
      </c>
      <c r="I4170" s="14" t="s">
        <v>5625</v>
      </c>
      <c r="J4170" t="s">
        <v>5625</v>
      </c>
      <c r="K4170" t="b">
        <v>1</v>
      </c>
      <c r="L4170" t="b">
        <v>0</v>
      </c>
      <c r="M4170" t="b">
        <v>0</v>
      </c>
      <c r="N4170" t="s">
        <v>9309</v>
      </c>
      <c r="O4170" t="s">
        <v>9714</v>
      </c>
      <c r="P4170">
        <v>49</v>
      </c>
      <c r="Q4170">
        <v>3393606</v>
      </c>
      <c r="R4170">
        <v>3393756</v>
      </c>
      <c r="S4170">
        <v>-1</v>
      </c>
      <c r="T4170" t="s">
        <v>20877</v>
      </c>
      <c r="U4170" s="9" t="s">
        <v>5625</v>
      </c>
      <c r="V4170" t="s">
        <v>5625</v>
      </c>
      <c r="W4170" t="s">
        <v>5625</v>
      </c>
      <c r="X4170" t="s">
        <v>11062</v>
      </c>
      <c r="Y4170" t="s">
        <v>5625</v>
      </c>
      <c r="Z4170" t="s">
        <v>5625</v>
      </c>
      <c r="AA4170" s="12" t="s">
        <v>5625</v>
      </c>
      <c r="AB4170" s="13" t="s">
        <v>5625</v>
      </c>
      <c r="AC4170" s="13" t="s">
        <v>5625</v>
      </c>
      <c r="AD4170" s="13" t="s">
        <v>5625</v>
      </c>
      <c r="AE4170" s="13" t="s">
        <v>5625</v>
      </c>
      <c r="AF4170" s="13" t="s">
        <v>5625</v>
      </c>
      <c r="AG4170" s="14" t="s">
        <v>5625</v>
      </c>
      <c r="AM4170" t="s">
        <v>5625</v>
      </c>
      <c r="AN4170" t="s">
        <v>5625</v>
      </c>
      <c r="AO4170" t="s">
        <v>5625</v>
      </c>
      <c r="AP4170" t="s">
        <v>5625</v>
      </c>
      <c r="AQ4170" t="s">
        <v>5625</v>
      </c>
      <c r="AR4170" t="s">
        <v>5625</v>
      </c>
      <c r="AS4170" t="s">
        <v>5625</v>
      </c>
      <c r="AT4170" t="s">
        <v>5625</v>
      </c>
      <c r="AU4170" t="s">
        <v>5625</v>
      </c>
      <c r="AV4170" t="s">
        <v>5625</v>
      </c>
      <c r="AW4170" t="s">
        <v>5625</v>
      </c>
      <c r="AX4170" t="s">
        <v>5625</v>
      </c>
      <c r="AY4170" t="s">
        <v>5625</v>
      </c>
      <c r="AZ4170" t="s">
        <v>5625</v>
      </c>
      <c r="BA4170" t="s">
        <v>5625</v>
      </c>
    </row>
    <row r="4171" spans="1:53" x14ac:dyDescent="0.25">
      <c r="A4171">
        <v>4147</v>
      </c>
      <c r="B4171" t="s">
        <v>1252</v>
      </c>
      <c r="C4171" s="7">
        <v>0</v>
      </c>
      <c r="D4171" t="s">
        <v>3</v>
      </c>
      <c r="E4171" s="16">
        <v>84.261101779778798</v>
      </c>
      <c r="F4171" s="12">
        <v>-0.52219344639408405</v>
      </c>
      <c r="G4171" s="13">
        <v>0.353909514028108</v>
      </c>
      <c r="H4171" s="13">
        <v>0.29364996454159698</v>
      </c>
      <c r="I4171" s="14">
        <v>0.50143041264745503</v>
      </c>
      <c r="K4171" t="b">
        <v>0</v>
      </c>
      <c r="L4171" t="b">
        <v>0</v>
      </c>
      <c r="M4171" t="b">
        <v>0</v>
      </c>
      <c r="N4171" t="s">
        <v>9309</v>
      </c>
      <c r="O4171" t="s">
        <v>9714</v>
      </c>
      <c r="P4171">
        <v>251</v>
      </c>
      <c r="Q4171">
        <v>3393734</v>
      </c>
      <c r="R4171">
        <v>3394490</v>
      </c>
      <c r="S4171">
        <v>1</v>
      </c>
      <c r="T4171" t="s">
        <v>20877</v>
      </c>
      <c r="U4171" s="9">
        <v>130</v>
      </c>
      <c r="V4171" t="s">
        <v>5625</v>
      </c>
      <c r="W4171" t="s">
        <v>8955</v>
      </c>
      <c r="X4171" t="s">
        <v>11061</v>
      </c>
      <c r="Y4171" t="s">
        <v>30727</v>
      </c>
      <c r="Z4171">
        <v>59.935155130079799</v>
      </c>
      <c r="AA4171" s="12">
        <v>0.40830436007915899</v>
      </c>
      <c r="AB4171" s="13">
        <v>-1.2789318397012599</v>
      </c>
      <c r="AC4171" s="13">
        <v>0.200921059255914</v>
      </c>
      <c r="AD4171" s="13">
        <v>196.75854017117999</v>
      </c>
      <c r="AE4171" s="13">
        <v>0.37439499888193301</v>
      </c>
      <c r="AF4171" s="13">
        <v>0.945283764700379</v>
      </c>
      <c r="AG4171" s="14">
        <v>0.34451402476426102</v>
      </c>
      <c r="AJ4171" t="s">
        <v>11060</v>
      </c>
      <c r="AK4171" t="s">
        <v>11059</v>
      </c>
      <c r="AM4171" t="s">
        <v>21476</v>
      </c>
      <c r="AN4171" t="s">
        <v>21475</v>
      </c>
      <c r="AO4171" t="s">
        <v>22105</v>
      </c>
      <c r="AP4171">
        <v>61.91340711911522</v>
      </c>
      <c r="AQ4171">
        <v>113.298</v>
      </c>
      <c r="AR4171">
        <v>78.197999999999993</v>
      </c>
      <c r="AS4171">
        <v>83.635000000000005</v>
      </c>
      <c r="AT4171">
        <v>31.951000000000001</v>
      </c>
      <c r="AU4171">
        <v>31.603999999999999</v>
      </c>
      <c r="AV4171">
        <v>56.244</v>
      </c>
      <c r="AW4171">
        <v>17.861999999999998</v>
      </c>
      <c r="AX4171">
        <v>138.75800000000001</v>
      </c>
      <c r="AY4171">
        <v>168.67099999999999</v>
      </c>
      <c r="AZ4171">
        <v>209.62</v>
      </c>
      <c r="BA4171">
        <v>93.369126263945304</v>
      </c>
    </row>
    <row r="4172" spans="1:53" x14ac:dyDescent="0.25">
      <c r="A4172">
        <v>4148</v>
      </c>
      <c r="B4172" t="s">
        <v>1250</v>
      </c>
      <c r="C4172" s="7">
        <v>0</v>
      </c>
      <c r="D4172" t="s">
        <v>1251</v>
      </c>
      <c r="E4172" s="16">
        <v>248.60413142642739</v>
      </c>
      <c r="F4172" s="12">
        <v>0.86780273081245396</v>
      </c>
      <c r="G4172" s="13">
        <v>0.22431451601913899</v>
      </c>
      <c r="H4172" s="13">
        <v>1.5361940040630699E-2</v>
      </c>
      <c r="I4172" s="14">
        <v>0.78979022812652</v>
      </c>
      <c r="K4172" t="b">
        <v>0</v>
      </c>
      <c r="L4172" t="b">
        <v>0</v>
      </c>
      <c r="M4172" t="b">
        <v>0</v>
      </c>
      <c r="N4172" t="s">
        <v>9309</v>
      </c>
      <c r="O4172" t="s">
        <v>9714</v>
      </c>
      <c r="P4172">
        <v>449</v>
      </c>
      <c r="Q4172">
        <v>3394479</v>
      </c>
      <c r="R4172">
        <v>3395829</v>
      </c>
      <c r="S4172">
        <v>1</v>
      </c>
      <c r="T4172" t="s">
        <v>20877</v>
      </c>
      <c r="U4172" s="9">
        <v>-11</v>
      </c>
      <c r="V4172" t="s">
        <v>8902</v>
      </c>
      <c r="W4172" t="s">
        <v>7497</v>
      </c>
      <c r="X4172" t="s">
        <v>11058</v>
      </c>
      <c r="Y4172" t="s">
        <v>30726</v>
      </c>
      <c r="Z4172">
        <v>537.00677857964297</v>
      </c>
      <c r="AA4172" s="12">
        <v>0.31557044869898099</v>
      </c>
      <c r="AB4172" s="13">
        <v>2.7499492883132399</v>
      </c>
      <c r="AC4172" s="13">
        <v>5.9604488342085401E-3</v>
      </c>
      <c r="AD4172" s="13">
        <v>996.60024967336801</v>
      </c>
      <c r="AE4172" s="13">
        <v>0.53305016471119804</v>
      </c>
      <c r="AF4172" s="13">
        <v>0.42081314455773799</v>
      </c>
      <c r="AG4172" s="14">
        <v>0.67389153247715206</v>
      </c>
      <c r="AH4172" t="s">
        <v>11057</v>
      </c>
      <c r="AI4172" t="s">
        <v>11056</v>
      </c>
      <c r="AJ4172" t="s">
        <v>11055</v>
      </c>
      <c r="AK4172" t="s">
        <v>11054</v>
      </c>
      <c r="AM4172" t="s">
        <v>5625</v>
      </c>
      <c r="AN4172" t="s">
        <v>5625</v>
      </c>
      <c r="AO4172" t="s">
        <v>5625</v>
      </c>
      <c r="AP4172">
        <v>275.40952570570954</v>
      </c>
      <c r="AQ4172">
        <v>154.65100000000001</v>
      </c>
      <c r="AR4172">
        <v>319.93299999999999</v>
      </c>
      <c r="AS4172">
        <v>244.423</v>
      </c>
      <c r="AT4172">
        <v>259.96600000000001</v>
      </c>
      <c r="AU4172">
        <v>269.20100000000002</v>
      </c>
      <c r="AV4172">
        <v>339.762</v>
      </c>
      <c r="AW4172">
        <v>231.31700000000001</v>
      </c>
      <c r="AX4172">
        <v>739.71600000000001</v>
      </c>
      <c r="AY4172">
        <v>248.84899999999999</v>
      </c>
      <c r="AZ4172">
        <v>172.86</v>
      </c>
      <c r="BA4172">
        <v>482.14825272156958</v>
      </c>
    </row>
    <row r="4173" spans="1:53" x14ac:dyDescent="0.25">
      <c r="A4173">
        <v>4149</v>
      </c>
      <c r="B4173" t="s">
        <v>11053</v>
      </c>
      <c r="C4173" s="7" t="s">
        <v>5625</v>
      </c>
      <c r="D4173" t="s">
        <v>5645</v>
      </c>
      <c r="E4173" s="16" t="s">
        <v>5625</v>
      </c>
      <c r="F4173" s="12" t="s">
        <v>5625</v>
      </c>
      <c r="G4173" s="13" t="s">
        <v>5625</v>
      </c>
      <c r="H4173" s="13" t="s">
        <v>5625</v>
      </c>
      <c r="I4173" s="14" t="s">
        <v>5625</v>
      </c>
      <c r="J4173" t="s">
        <v>5625</v>
      </c>
      <c r="K4173" t="b">
        <v>1</v>
      </c>
      <c r="L4173" t="b">
        <v>0</v>
      </c>
      <c r="M4173" t="b">
        <v>0</v>
      </c>
      <c r="N4173" t="s">
        <v>9309</v>
      </c>
      <c r="O4173" t="s">
        <v>9714</v>
      </c>
      <c r="P4173">
        <v>44</v>
      </c>
      <c r="Q4173">
        <v>3396117</v>
      </c>
      <c r="R4173">
        <v>3396252</v>
      </c>
      <c r="S4173">
        <v>-1</v>
      </c>
      <c r="T4173" t="s">
        <v>20877</v>
      </c>
      <c r="U4173" s="9" t="s">
        <v>5625</v>
      </c>
      <c r="V4173" t="s">
        <v>5625</v>
      </c>
      <c r="W4173" t="s">
        <v>5625</v>
      </c>
      <c r="X4173" t="s">
        <v>11052</v>
      </c>
      <c r="Y4173" t="s">
        <v>5625</v>
      </c>
      <c r="Z4173" t="s">
        <v>5625</v>
      </c>
      <c r="AA4173" s="12" t="s">
        <v>5625</v>
      </c>
      <c r="AB4173" s="13" t="s">
        <v>5625</v>
      </c>
      <c r="AC4173" s="13" t="s">
        <v>5625</v>
      </c>
      <c r="AD4173" s="13" t="s">
        <v>5625</v>
      </c>
      <c r="AE4173" s="13" t="s">
        <v>5625</v>
      </c>
      <c r="AF4173" s="13" t="s">
        <v>5625</v>
      </c>
      <c r="AG4173" s="14" t="s">
        <v>5625</v>
      </c>
      <c r="AM4173" t="s">
        <v>5625</v>
      </c>
      <c r="AN4173" t="s">
        <v>5625</v>
      </c>
      <c r="AO4173" t="s">
        <v>5625</v>
      </c>
      <c r="AP4173" t="s">
        <v>5625</v>
      </c>
      <c r="AQ4173" t="s">
        <v>5625</v>
      </c>
      <c r="AR4173" t="s">
        <v>5625</v>
      </c>
      <c r="AS4173" t="s">
        <v>5625</v>
      </c>
      <c r="AT4173" t="s">
        <v>5625</v>
      </c>
      <c r="AU4173" t="s">
        <v>5625</v>
      </c>
      <c r="AV4173" t="s">
        <v>5625</v>
      </c>
      <c r="AW4173" t="s">
        <v>5625</v>
      </c>
      <c r="AX4173" t="s">
        <v>5625</v>
      </c>
      <c r="AY4173" t="s">
        <v>5625</v>
      </c>
      <c r="AZ4173" t="s">
        <v>5625</v>
      </c>
      <c r="BA4173" t="s">
        <v>5625</v>
      </c>
    </row>
    <row r="4174" spans="1:53" x14ac:dyDescent="0.25">
      <c r="A4174">
        <v>4150</v>
      </c>
      <c r="B4174" t="s">
        <v>1249</v>
      </c>
      <c r="C4174" s="7">
        <v>0</v>
      </c>
      <c r="D4174" t="s">
        <v>98</v>
      </c>
      <c r="E4174" s="16">
        <v>14.656314177860299</v>
      </c>
      <c r="F4174" s="12">
        <v>-0.31748461704530601</v>
      </c>
      <c r="G4174" s="13">
        <v>2.5970424351215202</v>
      </c>
      <c r="H4174" s="13">
        <v>0.71380704414388296</v>
      </c>
      <c r="I4174" s="14">
        <v>1.3365343119659099E-7</v>
      </c>
      <c r="K4174" t="b">
        <v>0</v>
      </c>
      <c r="L4174" t="b">
        <v>0</v>
      </c>
      <c r="M4174" t="b">
        <v>0</v>
      </c>
      <c r="N4174" t="s">
        <v>9309</v>
      </c>
      <c r="O4174" t="s">
        <v>9714</v>
      </c>
      <c r="P4174">
        <v>203</v>
      </c>
      <c r="Q4174">
        <v>3396262</v>
      </c>
      <c r="R4174">
        <v>3396874</v>
      </c>
      <c r="S4174">
        <v>1</v>
      </c>
      <c r="T4174" t="s">
        <v>20877</v>
      </c>
      <c r="U4174" s="9">
        <v>433</v>
      </c>
      <c r="V4174" t="s">
        <v>5625</v>
      </c>
      <c r="W4174" t="s">
        <v>5625</v>
      </c>
      <c r="X4174" t="s">
        <v>11051</v>
      </c>
      <c r="Y4174" t="s">
        <v>33646</v>
      </c>
      <c r="Z4174">
        <v>9.1971626974364895</v>
      </c>
      <c r="AA4174" s="12">
        <v>0.65752695326861099</v>
      </c>
      <c r="AB4174" s="13">
        <v>-0.48284654411057798</v>
      </c>
      <c r="AC4174" s="13">
        <v>0.62920469987383698</v>
      </c>
      <c r="AD4174" s="13">
        <v>91.153617493801406</v>
      </c>
      <c r="AE4174" s="13">
        <v>0.44760449046901502</v>
      </c>
      <c r="AF4174" s="13">
        <v>5.8020920040374397</v>
      </c>
      <c r="AG4174" s="14">
        <v>6.5492606938438597E-9</v>
      </c>
      <c r="AM4174" t="s">
        <v>5625</v>
      </c>
      <c r="AN4174" t="s">
        <v>5625</v>
      </c>
      <c r="AO4174" t="s">
        <v>5625</v>
      </c>
      <c r="AP4174">
        <v>8.6582567114411955</v>
      </c>
      <c r="AQ4174">
        <v>24.492000000000001</v>
      </c>
      <c r="AR4174">
        <v>13.637</v>
      </c>
      <c r="AS4174">
        <v>11.837999999999999</v>
      </c>
      <c r="AT4174">
        <v>4.6429999999999998</v>
      </c>
      <c r="AU4174">
        <v>2.0550000000000002</v>
      </c>
      <c r="AV4174">
        <v>8.8699999999999992</v>
      </c>
      <c r="AW4174">
        <v>13.791</v>
      </c>
      <c r="AX4174">
        <v>141.15899999999999</v>
      </c>
      <c r="AY4174">
        <v>188.976</v>
      </c>
      <c r="AZ4174">
        <v>79.734999999999999</v>
      </c>
      <c r="BA4174">
        <v>125.5452645183606</v>
      </c>
    </row>
    <row r="4175" spans="1:53" x14ac:dyDescent="0.25">
      <c r="A4175">
        <v>4151</v>
      </c>
      <c r="B4175" t="s">
        <v>1247</v>
      </c>
      <c r="C4175" s="7">
        <v>0</v>
      </c>
      <c r="D4175" t="s">
        <v>1248</v>
      </c>
      <c r="E4175" s="16">
        <v>14.271979800969032</v>
      </c>
      <c r="F4175" s="12">
        <v>-0.40432947576764899</v>
      </c>
      <c r="G4175" s="13">
        <v>2.54851495145425</v>
      </c>
      <c r="H4175" s="13">
        <v>0.50364711886473301</v>
      </c>
      <c r="I4175" s="14">
        <v>4.5953197458159704E-6</v>
      </c>
      <c r="K4175" t="b">
        <v>0</v>
      </c>
      <c r="L4175" t="b">
        <v>0</v>
      </c>
      <c r="M4175" t="b">
        <v>0</v>
      </c>
      <c r="N4175" t="s">
        <v>9309</v>
      </c>
      <c r="O4175" t="s">
        <v>9714</v>
      </c>
      <c r="P4175">
        <v>342</v>
      </c>
      <c r="Q4175">
        <v>3397099</v>
      </c>
      <c r="R4175">
        <v>3398128</v>
      </c>
      <c r="S4175">
        <v>1</v>
      </c>
      <c r="T4175" t="s">
        <v>20877</v>
      </c>
      <c r="U4175" s="9">
        <v>225</v>
      </c>
      <c r="V4175" t="s">
        <v>8956</v>
      </c>
      <c r="W4175" t="s">
        <v>8957</v>
      </c>
      <c r="X4175" t="s">
        <v>11050</v>
      </c>
      <c r="Y4175" t="s">
        <v>30725</v>
      </c>
      <c r="Z4175">
        <v>14.385153647346399</v>
      </c>
      <c r="AA4175" s="12">
        <v>0.47910132099734698</v>
      </c>
      <c r="AB4175" s="13">
        <v>-0.84393312655860397</v>
      </c>
      <c r="AC4175" s="13">
        <v>0.39870677569845397</v>
      </c>
      <c r="AD4175" s="13">
        <v>146.951172481985</v>
      </c>
      <c r="AE4175" s="13">
        <v>0.499375547147413</v>
      </c>
      <c r="AF4175" s="13">
        <v>5.1034035727463003</v>
      </c>
      <c r="AG4175" s="14">
        <v>3.3359852964181299E-7</v>
      </c>
      <c r="AI4175" t="s">
        <v>11049</v>
      </c>
      <c r="AJ4175" t="s">
        <v>11048</v>
      </c>
      <c r="AK4175" t="s">
        <v>11047</v>
      </c>
      <c r="AM4175" t="s">
        <v>5625</v>
      </c>
      <c r="AN4175" t="s">
        <v>5625</v>
      </c>
      <c r="AO4175" t="s">
        <v>5625</v>
      </c>
      <c r="AP4175">
        <v>13.302919203876124</v>
      </c>
      <c r="AQ4175">
        <v>12.486000000000001</v>
      </c>
      <c r="AR4175">
        <v>16.898</v>
      </c>
      <c r="AS4175">
        <v>14.401</v>
      </c>
      <c r="AT4175">
        <v>5.5229999999999997</v>
      </c>
      <c r="AU4175">
        <v>7.3319999999999999</v>
      </c>
      <c r="AV4175">
        <v>7.4729999999999999</v>
      </c>
      <c r="AW4175">
        <v>4.9210000000000003</v>
      </c>
      <c r="AX4175">
        <v>237.53800000000001</v>
      </c>
      <c r="AY4175">
        <v>97.161000000000001</v>
      </c>
      <c r="AZ4175">
        <v>53.527000000000001</v>
      </c>
      <c r="BA4175">
        <v>123.84014146332207</v>
      </c>
    </row>
    <row r="4176" spans="1:53" x14ac:dyDescent="0.25">
      <c r="A4176">
        <v>4152</v>
      </c>
      <c r="B4176" t="s">
        <v>1245</v>
      </c>
      <c r="C4176" s="7">
        <v>0</v>
      </c>
      <c r="D4176" t="s">
        <v>1246</v>
      </c>
      <c r="E4176" s="16">
        <v>17.390134051583598</v>
      </c>
      <c r="F4176" s="12">
        <v>-0.93838127483227396</v>
      </c>
      <c r="G4176" s="13">
        <v>4.0172489714358299</v>
      </c>
      <c r="H4176" s="13">
        <v>0.26823323118907699</v>
      </c>
      <c r="I4176" s="14">
        <v>1.4080868574556401E-4</v>
      </c>
      <c r="K4176" t="b">
        <v>0</v>
      </c>
      <c r="L4176" t="b">
        <v>0</v>
      </c>
      <c r="M4176" t="b">
        <v>0</v>
      </c>
      <c r="N4176" t="s">
        <v>9309</v>
      </c>
      <c r="O4176" t="s">
        <v>9714</v>
      </c>
      <c r="P4176">
        <v>322</v>
      </c>
      <c r="Q4176">
        <v>3398193</v>
      </c>
      <c r="R4176">
        <v>3399162</v>
      </c>
      <c r="S4176">
        <v>1</v>
      </c>
      <c r="T4176" t="s">
        <v>20877</v>
      </c>
      <c r="U4176" s="9">
        <v>65</v>
      </c>
      <c r="V4176" t="s">
        <v>8958</v>
      </c>
      <c r="W4176" t="s">
        <v>7957</v>
      </c>
      <c r="X4176" t="s">
        <v>11046</v>
      </c>
      <c r="Y4176" t="s">
        <v>30724</v>
      </c>
      <c r="Z4176">
        <v>14.2746335091242</v>
      </c>
      <c r="AA4176" s="12">
        <v>0.69912850880962196</v>
      </c>
      <c r="AB4176" s="13">
        <v>-1.3422157200112199</v>
      </c>
      <c r="AC4176" s="13">
        <v>0.179526060869202</v>
      </c>
      <c r="AD4176" s="13">
        <v>656.27044512350597</v>
      </c>
      <c r="AE4176" s="13">
        <v>0.93119428165381801</v>
      </c>
      <c r="AF4176" s="13">
        <v>4.3140825180982798</v>
      </c>
      <c r="AG4176" s="14">
        <v>1.6026708074229399E-5</v>
      </c>
      <c r="AI4176" t="s">
        <v>9383</v>
      </c>
      <c r="AJ4176" t="s">
        <v>9382</v>
      </c>
      <c r="AK4176" t="s">
        <v>11045</v>
      </c>
      <c r="AM4176" t="s">
        <v>21224</v>
      </c>
      <c r="AN4176" t="s">
        <v>21198</v>
      </c>
      <c r="AO4176" t="s">
        <v>22253</v>
      </c>
      <c r="AP4176">
        <v>12.759536206334394</v>
      </c>
      <c r="AQ4176">
        <v>2.4860000000000002</v>
      </c>
      <c r="AR4176">
        <v>37.323</v>
      </c>
      <c r="AS4176">
        <v>16.992000000000001</v>
      </c>
      <c r="AT4176">
        <v>2.9329999999999998</v>
      </c>
      <c r="AU4176">
        <v>5.1909999999999998</v>
      </c>
      <c r="AV4176">
        <v>3.7349999999999999</v>
      </c>
      <c r="AW4176">
        <v>8.7100000000000009</v>
      </c>
      <c r="AX4176">
        <v>1312.8820000000001</v>
      </c>
      <c r="AY4176">
        <v>108.861</v>
      </c>
      <c r="AZ4176">
        <v>16.952999999999999</v>
      </c>
      <c r="BA4176">
        <v>1192.5994318817309</v>
      </c>
    </row>
    <row r="4177" spans="1:53" x14ac:dyDescent="0.25">
      <c r="A4177">
        <v>4153</v>
      </c>
      <c r="B4177" t="s">
        <v>11044</v>
      </c>
      <c r="C4177" s="7" t="s">
        <v>5625</v>
      </c>
      <c r="D4177" t="s">
        <v>5645</v>
      </c>
      <c r="E4177" s="16" t="s">
        <v>5625</v>
      </c>
      <c r="F4177" s="12" t="s">
        <v>5625</v>
      </c>
      <c r="G4177" s="13" t="s">
        <v>5625</v>
      </c>
      <c r="H4177" s="13" t="s">
        <v>5625</v>
      </c>
      <c r="I4177" s="14" t="s">
        <v>5625</v>
      </c>
      <c r="J4177" t="s">
        <v>5625</v>
      </c>
      <c r="K4177" t="b">
        <v>1</v>
      </c>
      <c r="L4177" t="b">
        <v>0</v>
      </c>
      <c r="M4177" t="b">
        <v>0</v>
      </c>
      <c r="N4177" t="s">
        <v>9309</v>
      </c>
      <c r="O4177" t="s">
        <v>9714</v>
      </c>
      <c r="P4177">
        <v>40</v>
      </c>
      <c r="Q4177">
        <v>3399142</v>
      </c>
      <c r="R4177">
        <v>3399265</v>
      </c>
      <c r="S4177">
        <v>1</v>
      </c>
      <c r="T4177" t="s">
        <v>20877</v>
      </c>
      <c r="U4177" s="9" t="s">
        <v>5625</v>
      </c>
      <c r="V4177" t="s">
        <v>5625</v>
      </c>
      <c r="W4177" t="s">
        <v>5625</v>
      </c>
      <c r="X4177" t="s">
        <v>11043</v>
      </c>
      <c r="Y4177" t="s">
        <v>5625</v>
      </c>
      <c r="Z4177" t="s">
        <v>5625</v>
      </c>
      <c r="AA4177" s="12" t="s">
        <v>5625</v>
      </c>
      <c r="AB4177" s="13" t="s">
        <v>5625</v>
      </c>
      <c r="AC4177" s="13" t="s">
        <v>5625</v>
      </c>
      <c r="AD4177" s="13" t="s">
        <v>5625</v>
      </c>
      <c r="AE4177" s="13" t="s">
        <v>5625</v>
      </c>
      <c r="AF4177" s="13" t="s">
        <v>5625</v>
      </c>
      <c r="AG4177" s="14" t="s">
        <v>5625</v>
      </c>
      <c r="AM4177" t="s">
        <v>5625</v>
      </c>
      <c r="AN4177" t="s">
        <v>5625</v>
      </c>
      <c r="AO4177" t="s">
        <v>5625</v>
      </c>
      <c r="AP4177" t="s">
        <v>5625</v>
      </c>
      <c r="AQ4177" t="s">
        <v>5625</v>
      </c>
      <c r="AR4177" t="s">
        <v>5625</v>
      </c>
      <c r="AS4177" t="s">
        <v>5625</v>
      </c>
      <c r="AT4177" t="s">
        <v>5625</v>
      </c>
      <c r="AU4177" t="s">
        <v>5625</v>
      </c>
      <c r="AV4177" t="s">
        <v>5625</v>
      </c>
      <c r="AW4177" t="s">
        <v>5625</v>
      </c>
      <c r="AX4177" t="s">
        <v>5625</v>
      </c>
      <c r="AY4177" t="s">
        <v>5625</v>
      </c>
      <c r="AZ4177" t="s">
        <v>5625</v>
      </c>
      <c r="BA4177" t="s">
        <v>5625</v>
      </c>
    </row>
    <row r="4178" spans="1:53" x14ac:dyDescent="0.25">
      <c r="A4178">
        <v>4154</v>
      </c>
      <c r="B4178" t="s">
        <v>1243</v>
      </c>
      <c r="C4178" s="7">
        <v>0</v>
      </c>
      <c r="D4178" t="s">
        <v>1244</v>
      </c>
      <c r="E4178" s="16">
        <v>125.96028475841227</v>
      </c>
      <c r="F4178" s="12">
        <v>0.51592854981727798</v>
      </c>
      <c r="G4178" s="13">
        <v>-0.28399712848219599</v>
      </c>
      <c r="H4178" s="13">
        <v>0.59554344699766903</v>
      </c>
      <c r="I4178" s="14">
        <v>0.86134762456138203</v>
      </c>
      <c r="K4178" t="b">
        <v>0</v>
      </c>
      <c r="L4178" t="b">
        <v>0</v>
      </c>
      <c r="M4178" t="b">
        <v>0</v>
      </c>
      <c r="N4178" t="s">
        <v>9309</v>
      </c>
      <c r="O4178" t="s">
        <v>9714</v>
      </c>
      <c r="P4178">
        <v>534</v>
      </c>
      <c r="Q4178">
        <v>3399298</v>
      </c>
      <c r="R4178">
        <v>3400903</v>
      </c>
      <c r="S4178">
        <v>1</v>
      </c>
      <c r="T4178" t="s">
        <v>20877</v>
      </c>
      <c r="U4178" s="9">
        <v>136</v>
      </c>
      <c r="V4178" t="s">
        <v>8959</v>
      </c>
      <c r="W4178" t="s">
        <v>8960</v>
      </c>
      <c r="X4178" t="s">
        <v>11042</v>
      </c>
      <c r="Y4178" t="s">
        <v>30723</v>
      </c>
      <c r="Z4178">
        <v>284.74176036314901</v>
      </c>
      <c r="AA4178" s="12">
        <v>0.76501814851706396</v>
      </c>
      <c r="AB4178" s="13">
        <v>0.674400405817</v>
      </c>
      <c r="AC4178" s="13">
        <v>0.50005678481203297</v>
      </c>
      <c r="AD4178" s="13">
        <v>505.73790845493198</v>
      </c>
      <c r="AE4178" s="13">
        <v>1.0255756292231799</v>
      </c>
      <c r="AF4178" s="13">
        <v>-0.27691485677882999</v>
      </c>
      <c r="AG4178" s="14">
        <v>0.78184548446704705</v>
      </c>
      <c r="AH4178" t="s">
        <v>11041</v>
      </c>
      <c r="AI4178" t="s">
        <v>11040</v>
      </c>
      <c r="AJ4178" t="s">
        <v>11039</v>
      </c>
      <c r="AK4178" t="s">
        <v>11038</v>
      </c>
      <c r="AM4178" t="s">
        <v>5625</v>
      </c>
      <c r="AN4178" t="s">
        <v>5625</v>
      </c>
      <c r="AO4178" t="s">
        <v>5625</v>
      </c>
      <c r="AP4178">
        <v>230.00213903364912</v>
      </c>
      <c r="AQ4178">
        <v>6.0039999999999996</v>
      </c>
      <c r="AR4178">
        <v>237.46899999999999</v>
      </c>
      <c r="AS4178">
        <v>30.366</v>
      </c>
      <c r="AT4178">
        <v>89.412999999999997</v>
      </c>
      <c r="AU4178">
        <v>126.143</v>
      </c>
      <c r="AV4178">
        <v>118.65300000000001</v>
      </c>
      <c r="AW4178">
        <v>115.688</v>
      </c>
      <c r="AX4178">
        <v>305.435</v>
      </c>
      <c r="AY4178">
        <v>6.335</v>
      </c>
      <c r="AZ4178">
        <v>6.0209999999999999</v>
      </c>
      <c r="BA4178">
        <v>239.74652565056252</v>
      </c>
    </row>
    <row r="4179" spans="1:53" x14ac:dyDescent="0.25">
      <c r="A4179">
        <v>4155</v>
      </c>
      <c r="B4179" t="s">
        <v>1242</v>
      </c>
      <c r="C4179" s="7">
        <v>0.5</v>
      </c>
      <c r="D4179" t="s">
        <v>5645</v>
      </c>
      <c r="E4179" s="16">
        <v>4.4593106124236161</v>
      </c>
      <c r="F4179" s="12">
        <v>8.8437971317501696E-2</v>
      </c>
      <c r="G4179" s="13">
        <v>0.85563389211848195</v>
      </c>
      <c r="H4179" s="13">
        <v>0.96691710779294304</v>
      </c>
      <c r="I4179" s="14">
        <v>0.64155987973867601</v>
      </c>
      <c r="K4179" t="b">
        <v>0</v>
      </c>
      <c r="L4179" t="b">
        <v>0</v>
      </c>
      <c r="M4179" t="b">
        <v>0</v>
      </c>
      <c r="N4179" t="s">
        <v>9309</v>
      </c>
      <c r="O4179" t="s">
        <v>9714</v>
      </c>
      <c r="P4179">
        <v>71</v>
      </c>
      <c r="Q4179">
        <v>3401186</v>
      </c>
      <c r="R4179">
        <v>3401402</v>
      </c>
      <c r="S4179">
        <v>1</v>
      </c>
      <c r="T4179" t="s">
        <v>20877</v>
      </c>
      <c r="U4179" s="9">
        <v>283</v>
      </c>
      <c r="V4179" t="s">
        <v>5625</v>
      </c>
      <c r="W4179" t="s">
        <v>5625</v>
      </c>
      <c r="X4179" t="s">
        <v>11037</v>
      </c>
      <c r="Y4179" t="s">
        <v>30722</v>
      </c>
      <c r="Z4179">
        <v>1.09387021755772</v>
      </c>
      <c r="AA4179" s="12">
        <v>1.4226914504152799</v>
      </c>
      <c r="AB4179" s="13">
        <v>6.21624395730268E-2</v>
      </c>
      <c r="AC4179" s="13">
        <v>0.95043347349495699</v>
      </c>
      <c r="AD4179" s="13">
        <v>5.1248954567801599</v>
      </c>
      <c r="AE4179" s="13">
        <v>1.24625084208198</v>
      </c>
      <c r="AF4179" s="13">
        <v>0.68656635022934998</v>
      </c>
      <c r="AG4179" s="14">
        <v>0.49235603941573203</v>
      </c>
      <c r="AM4179" t="s">
        <v>5625</v>
      </c>
      <c r="AN4179" t="s">
        <v>5625</v>
      </c>
      <c r="AO4179" t="s">
        <v>5625</v>
      </c>
      <c r="AP4179">
        <v>8.1772424496944627</v>
      </c>
      <c r="AQ4179">
        <v>0</v>
      </c>
      <c r="AR4179">
        <v>9.66</v>
      </c>
      <c r="AS4179">
        <v>0</v>
      </c>
      <c r="AT4179">
        <v>6.5780000000000003</v>
      </c>
      <c r="AU4179">
        <v>0</v>
      </c>
      <c r="AV4179">
        <v>4.1879999999999997</v>
      </c>
      <c r="AW4179">
        <v>0</v>
      </c>
      <c r="AX4179">
        <v>34.915999999999997</v>
      </c>
      <c r="AY4179">
        <v>0</v>
      </c>
      <c r="AZ4179">
        <v>0</v>
      </c>
      <c r="BA4179">
        <v>34.703569053855773</v>
      </c>
    </row>
    <row r="4180" spans="1:53" x14ac:dyDescent="0.25">
      <c r="A4180">
        <v>4156</v>
      </c>
      <c r="B4180" t="s">
        <v>11036</v>
      </c>
      <c r="C4180" s="7" t="s">
        <v>5625</v>
      </c>
      <c r="D4180" t="s">
        <v>5645</v>
      </c>
      <c r="E4180" s="16" t="s">
        <v>5625</v>
      </c>
      <c r="F4180" s="12" t="s">
        <v>5625</v>
      </c>
      <c r="G4180" s="13" t="s">
        <v>5625</v>
      </c>
      <c r="H4180" s="13" t="s">
        <v>5625</v>
      </c>
      <c r="I4180" s="14" t="s">
        <v>5625</v>
      </c>
      <c r="J4180" t="s">
        <v>5625</v>
      </c>
      <c r="K4180" t="b">
        <v>1</v>
      </c>
      <c r="L4180" t="b">
        <v>0</v>
      </c>
      <c r="M4180" t="b">
        <v>0</v>
      </c>
      <c r="N4180" t="s">
        <v>9309</v>
      </c>
      <c r="O4180" t="s">
        <v>9714</v>
      </c>
      <c r="P4180">
        <v>52</v>
      </c>
      <c r="Q4180">
        <v>3401316</v>
      </c>
      <c r="R4180">
        <v>3401475</v>
      </c>
      <c r="S4180">
        <v>1</v>
      </c>
      <c r="T4180" t="s">
        <v>20877</v>
      </c>
      <c r="U4180" s="9" t="s">
        <v>5625</v>
      </c>
      <c r="V4180" t="s">
        <v>5625</v>
      </c>
      <c r="W4180" t="s">
        <v>5625</v>
      </c>
      <c r="X4180" t="s">
        <v>11035</v>
      </c>
      <c r="Y4180" t="s">
        <v>5625</v>
      </c>
      <c r="Z4180" t="s">
        <v>5625</v>
      </c>
      <c r="AA4180" s="12" t="s">
        <v>5625</v>
      </c>
      <c r="AB4180" s="13" t="s">
        <v>5625</v>
      </c>
      <c r="AC4180" s="13" t="s">
        <v>5625</v>
      </c>
      <c r="AD4180" s="13" t="s">
        <v>5625</v>
      </c>
      <c r="AE4180" s="13" t="s">
        <v>5625</v>
      </c>
      <c r="AF4180" s="13" t="s">
        <v>5625</v>
      </c>
      <c r="AG4180" s="14" t="s">
        <v>5625</v>
      </c>
      <c r="AM4180" t="s">
        <v>5625</v>
      </c>
      <c r="AN4180" t="s">
        <v>5625</v>
      </c>
      <c r="AO4180" t="s">
        <v>5625</v>
      </c>
      <c r="AP4180" t="s">
        <v>5625</v>
      </c>
      <c r="AQ4180" t="s">
        <v>5625</v>
      </c>
      <c r="AR4180" t="s">
        <v>5625</v>
      </c>
      <c r="AS4180" t="s">
        <v>5625</v>
      </c>
      <c r="AT4180" t="s">
        <v>5625</v>
      </c>
      <c r="AU4180" t="s">
        <v>5625</v>
      </c>
      <c r="AV4180" t="s">
        <v>5625</v>
      </c>
      <c r="AW4180" t="s">
        <v>5625</v>
      </c>
      <c r="AX4180" t="s">
        <v>5625</v>
      </c>
      <c r="AY4180" t="s">
        <v>5625</v>
      </c>
      <c r="AZ4180" t="s">
        <v>5625</v>
      </c>
      <c r="BA4180" t="s">
        <v>5625</v>
      </c>
    </row>
    <row r="4181" spans="1:53" x14ac:dyDescent="0.25">
      <c r="A4181">
        <v>4157</v>
      </c>
      <c r="B4181" t="s">
        <v>1240</v>
      </c>
      <c r="C4181" s="7">
        <v>0</v>
      </c>
      <c r="D4181" t="s">
        <v>1241</v>
      </c>
      <c r="E4181" s="16">
        <v>363.3608775350574</v>
      </c>
      <c r="F4181" s="12">
        <v>0.311031666650742</v>
      </c>
      <c r="G4181" s="13">
        <v>-0.78569464662406596</v>
      </c>
      <c r="H4181" s="13">
        <v>0.33451729372619698</v>
      </c>
      <c r="I4181" s="14">
        <v>4.0755874908715399E-2</v>
      </c>
      <c r="K4181" t="b">
        <v>0</v>
      </c>
      <c r="L4181" t="b">
        <v>0</v>
      </c>
      <c r="M4181" t="b">
        <v>0</v>
      </c>
      <c r="N4181" t="s">
        <v>9309</v>
      </c>
      <c r="O4181" t="s">
        <v>9714</v>
      </c>
      <c r="P4181">
        <v>163</v>
      </c>
      <c r="Q4181">
        <v>3401471</v>
      </c>
      <c r="R4181">
        <v>3401963</v>
      </c>
      <c r="S4181">
        <v>-1</v>
      </c>
      <c r="T4181" t="s">
        <v>20877</v>
      </c>
      <c r="U4181" s="9">
        <v>69</v>
      </c>
      <c r="V4181" t="s">
        <v>5625</v>
      </c>
      <c r="W4181" t="s">
        <v>8961</v>
      </c>
      <c r="X4181" t="s">
        <v>11034</v>
      </c>
      <c r="Y4181" t="s">
        <v>30721</v>
      </c>
      <c r="Z4181">
        <v>226.00471994054399</v>
      </c>
      <c r="AA4181" s="12">
        <v>0.263010913956857</v>
      </c>
      <c r="AB4181" s="13">
        <v>1.18258083655708</v>
      </c>
      <c r="AC4181" s="13">
        <v>0.23697531103894101</v>
      </c>
      <c r="AD4181" s="13">
        <v>384.16491369450802</v>
      </c>
      <c r="AE4181" s="13">
        <v>0.31677105710071202</v>
      </c>
      <c r="AF4181" s="13">
        <v>-2.4803233408229799</v>
      </c>
      <c r="AG4181" s="14">
        <v>1.31263290300083E-2</v>
      </c>
      <c r="AK4181" t="s">
        <v>11033</v>
      </c>
      <c r="AM4181" t="s">
        <v>5625</v>
      </c>
      <c r="AN4181" t="s">
        <v>5625</v>
      </c>
      <c r="AO4181" t="s">
        <v>5625</v>
      </c>
      <c r="AP4181">
        <v>408.36351014022961</v>
      </c>
      <c r="AQ4181">
        <v>373.209</v>
      </c>
      <c r="AR4181">
        <v>376.02600000000001</v>
      </c>
      <c r="AS4181">
        <v>295.84500000000003</v>
      </c>
      <c r="AT4181">
        <v>257.02699999999999</v>
      </c>
      <c r="AU4181">
        <v>240.256</v>
      </c>
      <c r="AV4181">
        <v>333.74200000000002</v>
      </c>
      <c r="AW4181">
        <v>257.31599999999997</v>
      </c>
      <c r="AX4181">
        <v>282.89100000000002</v>
      </c>
      <c r="AY4181">
        <v>294.48099999999999</v>
      </c>
      <c r="AZ4181">
        <v>384.94799999999998</v>
      </c>
      <c r="BA4181">
        <v>218.37855648523879</v>
      </c>
    </row>
    <row r="4182" spans="1:53" x14ac:dyDescent="0.25">
      <c r="A4182">
        <v>4158</v>
      </c>
      <c r="B4182" t="s">
        <v>11032</v>
      </c>
      <c r="C4182" s="7" t="s">
        <v>5625</v>
      </c>
      <c r="D4182" t="s">
        <v>5645</v>
      </c>
      <c r="E4182" s="16" t="s">
        <v>5625</v>
      </c>
      <c r="F4182" s="12" t="s">
        <v>5625</v>
      </c>
      <c r="G4182" s="13" t="s">
        <v>5625</v>
      </c>
      <c r="H4182" s="13" t="s">
        <v>5625</v>
      </c>
      <c r="I4182" s="14" t="s">
        <v>5625</v>
      </c>
      <c r="J4182" t="s">
        <v>5625</v>
      </c>
      <c r="K4182" t="b">
        <v>1</v>
      </c>
      <c r="L4182" t="b">
        <v>0</v>
      </c>
      <c r="M4182" t="b">
        <v>0</v>
      </c>
      <c r="N4182" t="s">
        <v>9309</v>
      </c>
      <c r="O4182" t="s">
        <v>9714</v>
      </c>
      <c r="P4182">
        <v>42</v>
      </c>
      <c r="Q4182">
        <v>3402118</v>
      </c>
      <c r="R4182">
        <v>3402247</v>
      </c>
      <c r="S4182">
        <v>1</v>
      </c>
      <c r="T4182" t="s">
        <v>20877</v>
      </c>
      <c r="U4182" s="9" t="s">
        <v>5625</v>
      </c>
      <c r="V4182" t="s">
        <v>5625</v>
      </c>
      <c r="W4182" t="s">
        <v>5625</v>
      </c>
      <c r="X4182" t="s">
        <v>11031</v>
      </c>
      <c r="Y4182" t="s">
        <v>5625</v>
      </c>
      <c r="Z4182" t="s">
        <v>5625</v>
      </c>
      <c r="AA4182" s="12" t="s">
        <v>5625</v>
      </c>
      <c r="AB4182" s="13" t="s">
        <v>5625</v>
      </c>
      <c r="AC4182" s="13" t="s">
        <v>5625</v>
      </c>
      <c r="AD4182" s="13" t="s">
        <v>5625</v>
      </c>
      <c r="AE4182" s="13" t="s">
        <v>5625</v>
      </c>
      <c r="AF4182" s="13" t="s">
        <v>5625</v>
      </c>
      <c r="AG4182" s="14" t="s">
        <v>5625</v>
      </c>
      <c r="AM4182" t="s">
        <v>5625</v>
      </c>
      <c r="AN4182" t="s">
        <v>5625</v>
      </c>
      <c r="AO4182" t="s">
        <v>5625</v>
      </c>
      <c r="AP4182" t="s">
        <v>5625</v>
      </c>
      <c r="AQ4182" t="s">
        <v>5625</v>
      </c>
      <c r="AR4182" t="s">
        <v>5625</v>
      </c>
      <c r="AS4182" t="s">
        <v>5625</v>
      </c>
      <c r="AT4182" t="s">
        <v>5625</v>
      </c>
      <c r="AU4182" t="s">
        <v>5625</v>
      </c>
      <c r="AV4182" t="s">
        <v>5625</v>
      </c>
      <c r="AW4182" t="s">
        <v>5625</v>
      </c>
      <c r="AX4182" t="s">
        <v>5625</v>
      </c>
      <c r="AY4182" t="s">
        <v>5625</v>
      </c>
      <c r="AZ4182" t="s">
        <v>5625</v>
      </c>
      <c r="BA4182" t="s">
        <v>5625</v>
      </c>
    </row>
    <row r="4183" spans="1:53" x14ac:dyDescent="0.25">
      <c r="A4183">
        <v>4159</v>
      </c>
      <c r="B4183" t="s">
        <v>1238</v>
      </c>
      <c r="C4183" s="7">
        <v>0.16666666666666666</v>
      </c>
      <c r="D4183" t="s">
        <v>1239</v>
      </c>
      <c r="E4183" s="16">
        <v>24.769509102362505</v>
      </c>
      <c r="F4183" s="12">
        <v>-2.1284710107668299</v>
      </c>
      <c r="G4183" s="13">
        <v>2.9113686499804601</v>
      </c>
      <c r="H4183" s="13">
        <v>2.6495829893625301E-2</v>
      </c>
      <c r="I4183" s="14">
        <v>7.5239566724359804E-8</v>
      </c>
      <c r="K4183" t="b">
        <v>0</v>
      </c>
      <c r="L4183" t="b">
        <v>0</v>
      </c>
      <c r="M4183" t="b">
        <v>0</v>
      </c>
      <c r="N4183" t="s">
        <v>9309</v>
      </c>
      <c r="O4183" t="s">
        <v>9714</v>
      </c>
      <c r="P4183">
        <v>119</v>
      </c>
      <c r="Q4183">
        <v>3402165</v>
      </c>
      <c r="R4183">
        <v>3402525</v>
      </c>
      <c r="S4183">
        <v>1</v>
      </c>
      <c r="T4183" t="s">
        <v>20877</v>
      </c>
      <c r="U4183" s="9">
        <v>202</v>
      </c>
      <c r="V4183" t="s">
        <v>8962</v>
      </c>
      <c r="W4183" t="s">
        <v>8963</v>
      </c>
      <c r="X4183" t="s">
        <v>11030</v>
      </c>
      <c r="Y4183" t="s">
        <v>30720</v>
      </c>
      <c r="Z4183">
        <v>5.9251487390966</v>
      </c>
      <c r="AA4183" s="12">
        <v>0.83963921176876999</v>
      </c>
      <c r="AB4183" s="13">
        <v>-2.5349828604157598</v>
      </c>
      <c r="AC4183" s="13">
        <v>1.1245282794779401E-2</v>
      </c>
      <c r="AD4183" s="13">
        <v>110.95772510655</v>
      </c>
      <c r="AE4183" s="13">
        <v>0.49298530926749401</v>
      </c>
      <c r="AF4183" s="13">
        <v>5.9055890616828801</v>
      </c>
      <c r="AG4183" s="14">
        <v>3.5138888799266102E-9</v>
      </c>
      <c r="AK4183" t="s">
        <v>11029</v>
      </c>
      <c r="AM4183" t="s">
        <v>5625</v>
      </c>
      <c r="AN4183" t="s">
        <v>5625</v>
      </c>
      <c r="AO4183" t="s">
        <v>5625</v>
      </c>
      <c r="AP4183">
        <v>14.719036409450034</v>
      </c>
      <c r="AQ4183">
        <v>32.715000000000003</v>
      </c>
      <c r="AR4183">
        <v>25.116</v>
      </c>
      <c r="AS4183">
        <v>26.527999999999999</v>
      </c>
      <c r="AT4183">
        <v>0</v>
      </c>
      <c r="AU4183">
        <v>6.9859999999999998</v>
      </c>
      <c r="AV4183">
        <v>3.77</v>
      </c>
      <c r="AW4183">
        <v>0</v>
      </c>
      <c r="AX4183">
        <v>333.291</v>
      </c>
      <c r="AY4183">
        <v>261.24400000000003</v>
      </c>
      <c r="AZ4183">
        <v>135.55000000000001</v>
      </c>
      <c r="BA4183">
        <v>390.41515185587747</v>
      </c>
    </row>
    <row r="4184" spans="1:53" x14ac:dyDescent="0.25">
      <c r="A4184">
        <v>4160</v>
      </c>
      <c r="B4184" t="s">
        <v>1237</v>
      </c>
      <c r="C4184" s="7">
        <v>0</v>
      </c>
      <c r="D4184" t="s">
        <v>951</v>
      </c>
      <c r="E4184" s="16">
        <v>405.72654871989749</v>
      </c>
      <c r="F4184" s="12">
        <v>1.87055656671238</v>
      </c>
      <c r="G4184" s="13">
        <v>-0.54975376892697103</v>
      </c>
      <c r="H4184" s="13">
        <v>1.6856505294066499E-3</v>
      </c>
      <c r="I4184" s="14">
        <v>0.667043281425166</v>
      </c>
      <c r="K4184" t="b">
        <v>0</v>
      </c>
      <c r="L4184" t="b">
        <v>0</v>
      </c>
      <c r="M4184" t="b">
        <v>0</v>
      </c>
      <c r="N4184" t="s">
        <v>9309</v>
      </c>
      <c r="O4184" t="s">
        <v>9714</v>
      </c>
      <c r="P4184">
        <v>333</v>
      </c>
      <c r="Q4184">
        <v>3402665</v>
      </c>
      <c r="R4184">
        <v>3403667</v>
      </c>
      <c r="S4184">
        <v>1</v>
      </c>
      <c r="T4184" t="s">
        <v>20877</v>
      </c>
      <c r="U4184" s="9">
        <v>140</v>
      </c>
      <c r="V4184" t="s">
        <v>7964</v>
      </c>
      <c r="W4184" t="s">
        <v>7965</v>
      </c>
      <c r="X4184" t="s">
        <v>11028</v>
      </c>
      <c r="Y4184" t="s">
        <v>30719</v>
      </c>
      <c r="Z4184">
        <v>1114.2008778275599</v>
      </c>
      <c r="AA4184" s="12">
        <v>0.53534358606444798</v>
      </c>
      <c r="AB4184" s="13">
        <v>3.4941234291489001</v>
      </c>
      <c r="AC4184" s="13">
        <v>4.7562106894706899E-4</v>
      </c>
      <c r="AD4184" s="13">
        <v>924.50502283834999</v>
      </c>
      <c r="AE4184" s="13">
        <v>0.85869949565197101</v>
      </c>
      <c r="AF4184" s="13">
        <v>-0.64021671342611997</v>
      </c>
      <c r="AG4184" s="14">
        <v>0.522031718443001</v>
      </c>
      <c r="AI4184" t="s">
        <v>10055</v>
      </c>
      <c r="AJ4184" t="s">
        <v>10054</v>
      </c>
      <c r="AK4184" t="s">
        <v>11027</v>
      </c>
      <c r="AM4184" t="s">
        <v>5625</v>
      </c>
      <c r="AN4184" t="s">
        <v>5625</v>
      </c>
      <c r="AO4184" t="s">
        <v>5625</v>
      </c>
      <c r="AP4184">
        <v>698.49319487958996</v>
      </c>
      <c r="AQ4184">
        <v>84.947999999999993</v>
      </c>
      <c r="AR4184">
        <v>540.71799999999996</v>
      </c>
      <c r="AS4184">
        <v>298.74700000000001</v>
      </c>
      <c r="AT4184">
        <v>883.43399999999997</v>
      </c>
      <c r="AU4184">
        <v>883.52099999999996</v>
      </c>
      <c r="AV4184">
        <v>999.04200000000003</v>
      </c>
      <c r="AW4184">
        <v>993.92700000000002</v>
      </c>
      <c r="AX4184">
        <v>698.28700000000003</v>
      </c>
      <c r="AY4184">
        <v>52.426000000000002</v>
      </c>
      <c r="AZ4184">
        <v>42.914000000000001</v>
      </c>
      <c r="BA4184">
        <v>660.19903523413052</v>
      </c>
    </row>
    <row r="4185" spans="1:53" x14ac:dyDescent="0.25">
      <c r="A4185">
        <v>4161</v>
      </c>
      <c r="B4185" t="s">
        <v>11026</v>
      </c>
      <c r="C4185" s="7" t="s">
        <v>5625</v>
      </c>
      <c r="D4185" t="s">
        <v>5645</v>
      </c>
      <c r="E4185" s="16" t="s">
        <v>5625</v>
      </c>
      <c r="F4185" s="12" t="s">
        <v>5625</v>
      </c>
      <c r="G4185" s="13" t="s">
        <v>5625</v>
      </c>
      <c r="H4185" s="13" t="s">
        <v>5625</v>
      </c>
      <c r="I4185" s="14" t="s">
        <v>5625</v>
      </c>
      <c r="J4185" t="s">
        <v>5625</v>
      </c>
      <c r="K4185" t="b">
        <v>1</v>
      </c>
      <c r="L4185" t="b">
        <v>0</v>
      </c>
      <c r="M4185" t="b">
        <v>0</v>
      </c>
      <c r="N4185" t="s">
        <v>9309</v>
      </c>
      <c r="O4185" t="s">
        <v>9714</v>
      </c>
      <c r="P4185">
        <v>35</v>
      </c>
      <c r="Q4185">
        <v>3403751</v>
      </c>
      <c r="R4185">
        <v>3403859</v>
      </c>
      <c r="S4185">
        <v>1</v>
      </c>
      <c r="T4185" t="s">
        <v>20877</v>
      </c>
      <c r="U4185" s="9" t="s">
        <v>5625</v>
      </c>
      <c r="V4185" t="s">
        <v>5625</v>
      </c>
      <c r="W4185" t="s">
        <v>5625</v>
      </c>
      <c r="X4185" t="s">
        <v>11025</v>
      </c>
      <c r="Y4185" t="s">
        <v>5625</v>
      </c>
      <c r="Z4185" t="s">
        <v>5625</v>
      </c>
      <c r="AA4185" s="12" t="s">
        <v>5625</v>
      </c>
      <c r="AB4185" s="13" t="s">
        <v>5625</v>
      </c>
      <c r="AC4185" s="13" t="s">
        <v>5625</v>
      </c>
      <c r="AD4185" s="13" t="s">
        <v>5625</v>
      </c>
      <c r="AE4185" s="13" t="s">
        <v>5625</v>
      </c>
      <c r="AF4185" s="13" t="s">
        <v>5625</v>
      </c>
      <c r="AG4185" s="14" t="s">
        <v>5625</v>
      </c>
      <c r="AM4185" t="s">
        <v>5625</v>
      </c>
      <c r="AN4185" t="s">
        <v>5625</v>
      </c>
      <c r="AO4185" t="s">
        <v>5625</v>
      </c>
      <c r="AP4185" t="s">
        <v>5625</v>
      </c>
      <c r="AQ4185" t="s">
        <v>5625</v>
      </c>
      <c r="AR4185" t="s">
        <v>5625</v>
      </c>
      <c r="AS4185" t="s">
        <v>5625</v>
      </c>
      <c r="AT4185" t="s">
        <v>5625</v>
      </c>
      <c r="AU4185" t="s">
        <v>5625</v>
      </c>
      <c r="AV4185" t="s">
        <v>5625</v>
      </c>
      <c r="AW4185" t="s">
        <v>5625</v>
      </c>
      <c r="AX4185" t="s">
        <v>5625</v>
      </c>
      <c r="AY4185" t="s">
        <v>5625</v>
      </c>
      <c r="AZ4185" t="s">
        <v>5625</v>
      </c>
      <c r="BA4185" t="s">
        <v>5625</v>
      </c>
    </row>
    <row r="4186" spans="1:53" x14ac:dyDescent="0.25">
      <c r="A4186">
        <v>4162</v>
      </c>
      <c r="B4186" t="s">
        <v>1236</v>
      </c>
      <c r="C4186" s="7">
        <v>0</v>
      </c>
      <c r="D4186" t="s">
        <v>290</v>
      </c>
      <c r="E4186" s="16">
        <v>416.50655684182095</v>
      </c>
      <c r="F4186" s="12">
        <v>2.4232302530074499</v>
      </c>
      <c r="G4186" s="13">
        <v>-0.82691308299188504</v>
      </c>
      <c r="H4186" s="13">
        <v>4.2802982312835896E-3</v>
      </c>
      <c r="I4186" s="14">
        <v>0.58148039399321605</v>
      </c>
      <c r="K4186" t="b">
        <v>0</v>
      </c>
      <c r="L4186" t="b">
        <v>0</v>
      </c>
      <c r="M4186" t="b">
        <v>0</v>
      </c>
      <c r="N4186" t="s">
        <v>9309</v>
      </c>
      <c r="O4186" t="s">
        <v>9714</v>
      </c>
      <c r="P4186">
        <v>274</v>
      </c>
      <c r="Q4186">
        <v>3403776</v>
      </c>
      <c r="R4186">
        <v>3404601</v>
      </c>
      <c r="S4186">
        <v>1</v>
      </c>
      <c r="T4186" t="s">
        <v>20877</v>
      </c>
      <c r="U4186" s="9">
        <v>109</v>
      </c>
      <c r="V4186" t="s">
        <v>8964</v>
      </c>
      <c r="W4186" t="s">
        <v>6316</v>
      </c>
      <c r="X4186" t="s">
        <v>11024</v>
      </c>
      <c r="Y4186" t="s">
        <v>30718</v>
      </c>
      <c r="Z4186">
        <v>1374.0474466414</v>
      </c>
      <c r="AA4186" s="12">
        <v>0.75633515618771796</v>
      </c>
      <c r="AB4186" s="13">
        <v>3.20391063827002</v>
      </c>
      <c r="AC4186" s="13">
        <v>1.3557454968881001E-3</v>
      </c>
      <c r="AD4186" s="13">
        <v>713.71179536500199</v>
      </c>
      <c r="AE4186" s="13">
        <v>1.03893074505422</v>
      </c>
      <c r="AF4186" s="13">
        <v>-0.79592704992932795</v>
      </c>
      <c r="AG4186" s="14">
        <v>0.42607443780256599</v>
      </c>
      <c r="AI4186" t="s">
        <v>11021</v>
      </c>
      <c r="AJ4186" t="s">
        <v>11020</v>
      </c>
      <c r="AK4186" t="s">
        <v>11023</v>
      </c>
      <c r="AM4186" t="s">
        <v>5625</v>
      </c>
      <c r="AN4186" t="s">
        <v>5625</v>
      </c>
      <c r="AO4186" t="s">
        <v>5625</v>
      </c>
      <c r="AP4186">
        <v>826.94222736728375</v>
      </c>
      <c r="AQ4186">
        <v>13.951000000000001</v>
      </c>
      <c r="AR4186">
        <v>663.471</v>
      </c>
      <c r="AS4186">
        <v>161.66200000000001</v>
      </c>
      <c r="AT4186">
        <v>1537.982</v>
      </c>
      <c r="AU4186">
        <v>1547.1210000000001</v>
      </c>
      <c r="AV4186">
        <v>1427.2180000000001</v>
      </c>
      <c r="AW4186">
        <v>1557.0440000000001</v>
      </c>
      <c r="AX4186">
        <v>499.47</v>
      </c>
      <c r="AY4186">
        <v>12.324</v>
      </c>
      <c r="AZ4186">
        <v>7.0279999999999996</v>
      </c>
      <c r="BA4186">
        <v>598.92050447127099</v>
      </c>
    </row>
    <row r="4187" spans="1:53" x14ac:dyDescent="0.25">
      <c r="A4187">
        <v>4163</v>
      </c>
      <c r="B4187" t="s">
        <v>1234</v>
      </c>
      <c r="C4187" s="7">
        <v>0</v>
      </c>
      <c r="D4187" t="s">
        <v>1235</v>
      </c>
      <c r="E4187" s="16">
        <v>392.04157783603802</v>
      </c>
      <c r="F4187" s="12">
        <v>2.5828449596806502</v>
      </c>
      <c r="G4187" s="13">
        <v>-0.85868970224323304</v>
      </c>
      <c r="H4187" s="13">
        <v>4.5390412609713201E-4</v>
      </c>
      <c r="I4187" s="14">
        <v>0.54249856430682997</v>
      </c>
      <c r="K4187" t="b">
        <v>0</v>
      </c>
      <c r="L4187" t="b">
        <v>0</v>
      </c>
      <c r="M4187" t="b">
        <v>0</v>
      </c>
      <c r="N4187" t="s">
        <v>9309</v>
      </c>
      <c r="O4187" t="s">
        <v>9714</v>
      </c>
      <c r="P4187">
        <v>285</v>
      </c>
      <c r="Q4187">
        <v>3404614</v>
      </c>
      <c r="R4187">
        <v>3405472</v>
      </c>
      <c r="S4187">
        <v>1</v>
      </c>
      <c r="T4187" t="s">
        <v>20877</v>
      </c>
      <c r="U4187" s="9">
        <v>13</v>
      </c>
      <c r="V4187" t="s">
        <v>8964</v>
      </c>
      <c r="W4187" t="s">
        <v>6316</v>
      </c>
      <c r="X4187" t="s">
        <v>11022</v>
      </c>
      <c r="Y4187" t="s">
        <v>30717</v>
      </c>
      <c r="Z4187">
        <v>1450.8637274730499</v>
      </c>
      <c r="AA4187" s="12">
        <v>0.66692990959638399</v>
      </c>
      <c r="AB4187" s="13">
        <v>3.8727382330832101</v>
      </c>
      <c r="AC4187" s="13">
        <v>1.07619395891513E-4</v>
      </c>
      <c r="AD4187" s="13">
        <v>694.21881468152799</v>
      </c>
      <c r="AE4187" s="13">
        <v>0.986695495913256</v>
      </c>
      <c r="AF4187" s="13">
        <v>-0.87026818891927304</v>
      </c>
      <c r="AG4187" s="14">
        <v>0.38415385904886601</v>
      </c>
      <c r="AI4187" t="s">
        <v>11021</v>
      </c>
      <c r="AJ4187" t="s">
        <v>11020</v>
      </c>
      <c r="AK4187" t="s">
        <v>11019</v>
      </c>
      <c r="AM4187" t="s">
        <v>5625</v>
      </c>
      <c r="AN4187" t="s">
        <v>5625</v>
      </c>
      <c r="AO4187" t="s">
        <v>5625</v>
      </c>
      <c r="AP4187">
        <v>764.77231134415206</v>
      </c>
      <c r="AQ4187">
        <v>29.949000000000002</v>
      </c>
      <c r="AR4187">
        <v>551.21699999999998</v>
      </c>
      <c r="AS4187">
        <v>222.22800000000001</v>
      </c>
      <c r="AT4187">
        <v>1497.0450000000001</v>
      </c>
      <c r="AU4187">
        <v>1609.2639999999999</v>
      </c>
      <c r="AV4187">
        <v>1621.694</v>
      </c>
      <c r="AW4187">
        <v>1526.6679999999999</v>
      </c>
      <c r="AX4187">
        <v>472.26799999999997</v>
      </c>
      <c r="AY4187">
        <v>14.813000000000001</v>
      </c>
      <c r="AZ4187">
        <v>11.262</v>
      </c>
      <c r="BA4187">
        <v>547.49127122726316</v>
      </c>
    </row>
    <row r="4188" spans="1:53" x14ac:dyDescent="0.25">
      <c r="A4188">
        <v>4164</v>
      </c>
      <c r="B4188" t="s">
        <v>1232</v>
      </c>
      <c r="C4188" s="7">
        <v>0.33333333333333331</v>
      </c>
      <c r="D4188" t="s">
        <v>1233</v>
      </c>
      <c r="E4188" s="16">
        <v>103.50053548680455</v>
      </c>
      <c r="F4188" s="12">
        <v>1.28370521841105</v>
      </c>
      <c r="G4188" s="13">
        <v>-0.39119875649093799</v>
      </c>
      <c r="H4188" s="13">
        <v>0.47498208003110498</v>
      </c>
      <c r="I4188" s="14">
        <v>0.84092567685247599</v>
      </c>
      <c r="K4188" t="b">
        <v>0</v>
      </c>
      <c r="L4188" t="b">
        <v>0</v>
      </c>
      <c r="M4188" t="b">
        <v>0</v>
      </c>
      <c r="N4188" t="s">
        <v>9309</v>
      </c>
      <c r="O4188" t="s">
        <v>9714</v>
      </c>
      <c r="P4188">
        <v>84</v>
      </c>
      <c r="Q4188">
        <v>3405485</v>
      </c>
      <c r="R4188">
        <v>3405740</v>
      </c>
      <c r="S4188">
        <v>1</v>
      </c>
      <c r="T4188" t="s">
        <v>20877</v>
      </c>
      <c r="U4188" s="9">
        <v>13</v>
      </c>
      <c r="V4188" t="s">
        <v>5625</v>
      </c>
      <c r="W4188" t="s">
        <v>8965</v>
      </c>
      <c r="X4188" t="s">
        <v>11018</v>
      </c>
      <c r="Y4188" t="s">
        <v>30716</v>
      </c>
      <c r="Z4188">
        <v>68.119110371936202</v>
      </c>
      <c r="AA4188" s="12">
        <v>1.42773020023005</v>
      </c>
      <c r="AB4188" s="13">
        <v>0.89912311037771997</v>
      </c>
      <c r="AC4188" s="13">
        <v>0.36858708961282</v>
      </c>
      <c r="AD4188" s="13">
        <v>55.752458943328001</v>
      </c>
      <c r="AE4188" s="13">
        <v>1.22334567150135</v>
      </c>
      <c r="AF4188" s="13">
        <v>-0.319777774674953</v>
      </c>
      <c r="AG4188" s="14">
        <v>0.74913679690565405</v>
      </c>
      <c r="AK4188" t="s">
        <v>11017</v>
      </c>
      <c r="AM4188" t="s">
        <v>5625</v>
      </c>
      <c r="AN4188" t="s">
        <v>5625</v>
      </c>
      <c r="AO4188" t="s">
        <v>5625</v>
      </c>
      <c r="AP4188">
        <v>247.6261419472182</v>
      </c>
      <c r="AQ4188">
        <v>0</v>
      </c>
      <c r="AR4188">
        <v>166.376</v>
      </c>
      <c r="AS4188">
        <v>0</v>
      </c>
      <c r="AT4188">
        <v>139.30099999999999</v>
      </c>
      <c r="AU4188">
        <v>310.67899999999997</v>
      </c>
      <c r="AV4188">
        <v>274.95499999999998</v>
      </c>
      <c r="AW4188">
        <v>165.489</v>
      </c>
      <c r="AX4188">
        <v>129.059</v>
      </c>
      <c r="AY4188">
        <v>0</v>
      </c>
      <c r="AZ4188">
        <v>0</v>
      </c>
      <c r="BA4188">
        <v>154.32881296891156</v>
      </c>
    </row>
    <row r="4189" spans="1:53" x14ac:dyDescent="0.25">
      <c r="A4189">
        <v>4165</v>
      </c>
      <c r="B4189" t="s">
        <v>1230</v>
      </c>
      <c r="C4189" s="7">
        <v>0</v>
      </c>
      <c r="D4189" t="s">
        <v>1231</v>
      </c>
      <c r="E4189" s="16">
        <v>415.58612667602267</v>
      </c>
      <c r="F4189" s="12">
        <v>2.7037194448874402</v>
      </c>
      <c r="G4189" s="13">
        <v>-0.79203778917522705</v>
      </c>
      <c r="H4189" s="13">
        <v>2.1586253499492301E-3</v>
      </c>
      <c r="I4189" s="14">
        <v>0.61498899095353998</v>
      </c>
      <c r="K4189" t="b">
        <v>0</v>
      </c>
      <c r="L4189" t="b">
        <v>0</v>
      </c>
      <c r="M4189" t="b">
        <v>0</v>
      </c>
      <c r="N4189" t="s">
        <v>9309</v>
      </c>
      <c r="O4189" t="s">
        <v>9714</v>
      </c>
      <c r="P4189">
        <v>162</v>
      </c>
      <c r="Q4189">
        <v>3405717</v>
      </c>
      <c r="R4189">
        <v>3406206</v>
      </c>
      <c r="S4189">
        <v>1</v>
      </c>
      <c r="T4189" t="s">
        <v>20877</v>
      </c>
      <c r="U4189" s="9">
        <v>-23</v>
      </c>
      <c r="V4189" t="s">
        <v>8966</v>
      </c>
      <c r="W4189" t="s">
        <v>8967</v>
      </c>
      <c r="X4189" t="s">
        <v>11016</v>
      </c>
      <c r="Y4189" t="s">
        <v>30715</v>
      </c>
      <c r="Z4189">
        <v>983.55809889914497</v>
      </c>
      <c r="AA4189" s="12">
        <v>0.79048730546762802</v>
      </c>
      <c r="AB4189" s="13">
        <v>3.4203198788727001</v>
      </c>
      <c r="AC4189" s="13">
        <v>6.2547540923339002E-4</v>
      </c>
      <c r="AD4189" s="13">
        <v>423.61371132140198</v>
      </c>
      <c r="AE4189" s="13">
        <v>1.0746776801559701</v>
      </c>
      <c r="AF4189" s="13">
        <v>-0.73700031535062605</v>
      </c>
      <c r="AG4189" s="14">
        <v>0.46112215759337299</v>
      </c>
      <c r="AH4189" t="s">
        <v>11015</v>
      </c>
      <c r="AI4189" t="s">
        <v>11014</v>
      </c>
      <c r="AJ4189" t="s">
        <v>11013</v>
      </c>
      <c r="AK4189" t="s">
        <v>11012</v>
      </c>
      <c r="AM4189" t="s">
        <v>5625</v>
      </c>
      <c r="AN4189" t="s">
        <v>5625</v>
      </c>
      <c r="AO4189" t="s">
        <v>5625</v>
      </c>
      <c r="AP4189">
        <v>809.9985067040908</v>
      </c>
      <c r="AQ4189">
        <v>8.7579999999999991</v>
      </c>
      <c r="AR4189">
        <v>694.08399999999995</v>
      </c>
      <c r="AS4189">
        <v>149.50399999999999</v>
      </c>
      <c r="AT4189">
        <v>1827.6610000000001</v>
      </c>
      <c r="AU4189">
        <v>1800.12</v>
      </c>
      <c r="AV4189">
        <v>2295.0279999999998</v>
      </c>
      <c r="AW4189">
        <v>1674.184</v>
      </c>
      <c r="AX4189">
        <v>589.58399999999995</v>
      </c>
      <c r="AY4189">
        <v>4.3319999999999999</v>
      </c>
      <c r="AZ4189">
        <v>6.9160000000000004</v>
      </c>
      <c r="BA4189">
        <v>536.5214356792427</v>
      </c>
    </row>
    <row r="4190" spans="1:53" x14ac:dyDescent="0.25">
      <c r="A4190">
        <v>4166</v>
      </c>
      <c r="B4190" t="s">
        <v>1227</v>
      </c>
      <c r="C4190" s="7">
        <v>0</v>
      </c>
      <c r="D4190" t="s">
        <v>3</v>
      </c>
      <c r="E4190" s="16">
        <v>77.90357945398469</v>
      </c>
      <c r="F4190" s="12">
        <v>2.1505492707466498</v>
      </c>
      <c r="G4190" s="13">
        <v>1.9145660240647999</v>
      </c>
      <c r="H4190" s="13">
        <v>4.3699094304835403E-3</v>
      </c>
      <c r="I4190" s="14">
        <v>0.14563138878656401</v>
      </c>
      <c r="K4190" t="b">
        <v>0</v>
      </c>
      <c r="L4190" t="b">
        <v>0</v>
      </c>
      <c r="M4190" t="b">
        <v>0</v>
      </c>
      <c r="N4190" t="s">
        <v>9309</v>
      </c>
      <c r="O4190" t="s">
        <v>9714</v>
      </c>
      <c r="P4190">
        <v>121</v>
      </c>
      <c r="Q4190">
        <v>3406639</v>
      </c>
      <c r="R4190">
        <v>3407005</v>
      </c>
      <c r="S4190">
        <v>1</v>
      </c>
      <c r="T4190" t="s">
        <v>20877</v>
      </c>
      <c r="U4190" s="9">
        <v>433</v>
      </c>
      <c r="V4190" t="s">
        <v>5625</v>
      </c>
      <c r="W4190" t="s">
        <v>5625</v>
      </c>
      <c r="X4190" t="s">
        <v>11011</v>
      </c>
      <c r="Y4190" t="s">
        <v>30714</v>
      </c>
      <c r="Z4190">
        <v>93.209976636077798</v>
      </c>
      <c r="AA4190" s="12">
        <v>0.67282983859991197</v>
      </c>
      <c r="AB4190" s="13">
        <v>3.19627511648669</v>
      </c>
      <c r="AC4190" s="13">
        <v>1.3921430095540999E-3</v>
      </c>
      <c r="AD4190" s="13">
        <v>257.360230554476</v>
      </c>
      <c r="AE4190" s="13">
        <v>1.0405467715494301</v>
      </c>
      <c r="AF4190" s="13">
        <v>1.83996152447229</v>
      </c>
      <c r="AG4190" s="14">
        <v>6.5773886249985605E-2</v>
      </c>
      <c r="AM4190" t="s">
        <v>5625</v>
      </c>
      <c r="AN4190" t="s">
        <v>5625</v>
      </c>
      <c r="AO4190" t="s">
        <v>5625</v>
      </c>
      <c r="AP4190">
        <v>121.8543178159388</v>
      </c>
      <c r="AQ4190">
        <v>8.0449999999999999</v>
      </c>
      <c r="AR4190">
        <v>152.023</v>
      </c>
      <c r="AS4190">
        <v>29.692</v>
      </c>
      <c r="AT4190">
        <v>236.81100000000001</v>
      </c>
      <c r="AU4190">
        <v>175.227</v>
      </c>
      <c r="AV4190">
        <v>271.90100000000001</v>
      </c>
      <c r="AW4190">
        <v>216.76400000000001</v>
      </c>
      <c r="AX4190">
        <v>1141.777</v>
      </c>
      <c r="AY4190">
        <v>19.677</v>
      </c>
      <c r="AZ4190">
        <v>6.6</v>
      </c>
      <c r="BA4190">
        <v>1204.9534304273202</v>
      </c>
    </row>
    <row r="4191" spans="1:53" x14ac:dyDescent="0.25">
      <c r="A4191">
        <v>4167</v>
      </c>
      <c r="B4191" t="s">
        <v>1225</v>
      </c>
      <c r="C4191" s="7">
        <v>0</v>
      </c>
      <c r="D4191" t="s">
        <v>1226</v>
      </c>
      <c r="E4191" s="16">
        <v>366.9235882372007</v>
      </c>
      <c r="F4191" s="12">
        <v>-0.20041995955620301</v>
      </c>
      <c r="G4191" s="13">
        <v>-0.44131429387816201</v>
      </c>
      <c r="H4191" s="13">
        <v>0.63015933980982297</v>
      </c>
      <c r="I4191" s="14">
        <v>0.355664613884698</v>
      </c>
      <c r="K4191" t="b">
        <v>0</v>
      </c>
      <c r="L4191" t="b">
        <v>0</v>
      </c>
      <c r="M4191" t="b">
        <v>0</v>
      </c>
      <c r="N4191" t="s">
        <v>9309</v>
      </c>
      <c r="O4191" t="s">
        <v>9714</v>
      </c>
      <c r="P4191">
        <v>355</v>
      </c>
      <c r="Q4191">
        <v>3407159</v>
      </c>
      <c r="R4191">
        <v>3408227</v>
      </c>
      <c r="S4191">
        <v>-1</v>
      </c>
      <c r="T4191" t="s">
        <v>20877</v>
      </c>
      <c r="U4191" s="9">
        <v>154</v>
      </c>
      <c r="V4191" t="s">
        <v>5625</v>
      </c>
      <c r="W4191" t="s">
        <v>8458</v>
      </c>
      <c r="X4191" t="s">
        <v>11010</v>
      </c>
      <c r="Y4191" t="s">
        <v>30713</v>
      </c>
      <c r="Z4191">
        <v>410.465053487246</v>
      </c>
      <c r="AA4191" s="12">
        <v>0.32461214982081599</v>
      </c>
      <c r="AB4191" s="13">
        <v>-0.61741361087942703</v>
      </c>
      <c r="AC4191" s="13">
        <v>0.53696194666544805</v>
      </c>
      <c r="AD4191" s="13">
        <v>915.46694621243705</v>
      </c>
      <c r="AE4191" s="13">
        <v>0.35434043504487001</v>
      </c>
      <c r="AF4191" s="13">
        <v>-1.2454528194680301</v>
      </c>
      <c r="AG4191" s="14">
        <v>0.212965348032299</v>
      </c>
      <c r="AI4191" t="s">
        <v>407</v>
      </c>
      <c r="AJ4191" t="s">
        <v>11009</v>
      </c>
      <c r="AK4191" t="s">
        <v>11008</v>
      </c>
      <c r="AM4191" t="s">
        <v>5625</v>
      </c>
      <c r="AN4191" t="s">
        <v>5625</v>
      </c>
      <c r="AO4191" t="s">
        <v>5625</v>
      </c>
      <c r="AP4191">
        <v>340.27435294880274</v>
      </c>
      <c r="AQ4191">
        <v>210.524</v>
      </c>
      <c r="AR4191">
        <v>526.84</v>
      </c>
      <c r="AS4191">
        <v>390.05599999999998</v>
      </c>
      <c r="AT4191">
        <v>167.631</v>
      </c>
      <c r="AU4191">
        <v>178.97200000000001</v>
      </c>
      <c r="AV4191">
        <v>251.16200000000001</v>
      </c>
      <c r="AW4191">
        <v>159.63200000000001</v>
      </c>
      <c r="AX4191">
        <v>436.54199999999997</v>
      </c>
      <c r="AY4191">
        <v>273.7</v>
      </c>
      <c r="AZ4191">
        <v>378.19499999999999</v>
      </c>
      <c r="BA4191">
        <v>387.78313959617492</v>
      </c>
    </row>
    <row r="4192" spans="1:53" x14ac:dyDescent="0.25">
      <c r="A4192">
        <v>4168</v>
      </c>
      <c r="B4192" t="s">
        <v>1223</v>
      </c>
      <c r="C4192" s="7">
        <v>0</v>
      </c>
      <c r="D4192" t="s">
        <v>1224</v>
      </c>
      <c r="E4192" s="16">
        <v>649.73978800098917</v>
      </c>
      <c r="F4192" s="12">
        <v>-0.13111905389168299</v>
      </c>
      <c r="G4192" s="13">
        <v>-1.2882153153173499</v>
      </c>
      <c r="H4192" s="13">
        <v>0.79608469191715103</v>
      </c>
      <c r="I4192" s="14">
        <v>1.5149214050760199E-2</v>
      </c>
      <c r="K4192" t="b">
        <v>0</v>
      </c>
      <c r="L4192" t="b">
        <v>0</v>
      </c>
      <c r="M4192" t="b">
        <v>0</v>
      </c>
      <c r="N4192" t="s">
        <v>9309</v>
      </c>
      <c r="O4192" t="s">
        <v>9714</v>
      </c>
      <c r="P4192">
        <v>257</v>
      </c>
      <c r="Q4192">
        <v>3408316</v>
      </c>
      <c r="R4192">
        <v>3409090</v>
      </c>
      <c r="S4192">
        <v>1</v>
      </c>
      <c r="T4192" t="s">
        <v>20877</v>
      </c>
      <c r="U4192" s="9">
        <v>89</v>
      </c>
      <c r="V4192" t="s">
        <v>8918</v>
      </c>
      <c r="W4192" t="s">
        <v>5625</v>
      </c>
      <c r="X4192" t="s">
        <v>11007</v>
      </c>
      <c r="Y4192" t="s">
        <v>30712</v>
      </c>
      <c r="Z4192">
        <v>536.53025354153101</v>
      </c>
      <c r="AA4192" s="12">
        <v>0.37120849209772899</v>
      </c>
      <c r="AB4192" s="13">
        <v>-0.35322212902705502</v>
      </c>
      <c r="AC4192" s="13">
        <v>0.72392191921520299</v>
      </c>
      <c r="AD4192" s="13">
        <v>946.51645964372403</v>
      </c>
      <c r="AE4192" s="13">
        <v>0.446641864431366</v>
      </c>
      <c r="AF4192" s="13">
        <v>-2.8842242922244199</v>
      </c>
      <c r="AG4192" s="14">
        <v>3.9237917647678101E-3</v>
      </c>
      <c r="AH4192" t="s">
        <v>9976</v>
      </c>
      <c r="AI4192" t="s">
        <v>3845</v>
      </c>
      <c r="AJ4192" t="s">
        <v>11006</v>
      </c>
      <c r="AM4192" t="s">
        <v>5625</v>
      </c>
      <c r="AN4192" t="s">
        <v>5625</v>
      </c>
      <c r="AO4192" t="s">
        <v>5625</v>
      </c>
      <c r="AP4192">
        <v>609.87015200395683</v>
      </c>
      <c r="AQ4192">
        <v>269.74099999999999</v>
      </c>
      <c r="AR4192">
        <v>979.46</v>
      </c>
      <c r="AS4192">
        <v>739.88800000000003</v>
      </c>
      <c r="AT4192">
        <v>275.36200000000002</v>
      </c>
      <c r="AU4192">
        <v>355.80799999999999</v>
      </c>
      <c r="AV4192">
        <v>409.09800000000001</v>
      </c>
      <c r="AW4192">
        <v>348.93900000000002</v>
      </c>
      <c r="AX4192">
        <v>440.69799999999998</v>
      </c>
      <c r="AY4192">
        <v>234.80799999999999</v>
      </c>
      <c r="AZ4192">
        <v>287.14299999999997</v>
      </c>
      <c r="BA4192">
        <v>435.00520279135492</v>
      </c>
    </row>
    <row r="4193" spans="1:53" x14ac:dyDescent="0.25">
      <c r="A4193">
        <v>4169</v>
      </c>
      <c r="B4193" t="s">
        <v>8968</v>
      </c>
      <c r="C4193" s="7">
        <v>0</v>
      </c>
      <c r="D4193" t="s">
        <v>5645</v>
      </c>
      <c r="E4193" s="16">
        <v>62.535895951098695</v>
      </c>
      <c r="F4193" s="12">
        <v>-0.32349397564015497</v>
      </c>
      <c r="G4193" s="13">
        <v>-1.43695663830598</v>
      </c>
      <c r="H4193" s="13">
        <v>0.71178937700462397</v>
      </c>
      <c r="I4193" s="14">
        <v>9.9451958088429507E-2</v>
      </c>
      <c r="K4193" t="b">
        <v>0</v>
      </c>
      <c r="L4193" t="b">
        <v>0</v>
      </c>
      <c r="M4193" t="b">
        <v>0</v>
      </c>
      <c r="N4193" t="s">
        <v>9309</v>
      </c>
      <c r="O4193" t="s">
        <v>9714</v>
      </c>
      <c r="P4193">
        <v>94</v>
      </c>
      <c r="Q4193">
        <v>3410151</v>
      </c>
      <c r="R4193">
        <v>3410436</v>
      </c>
      <c r="S4193">
        <v>-1</v>
      </c>
      <c r="T4193" t="s">
        <v>20877</v>
      </c>
      <c r="U4193" s="9">
        <v>1061</v>
      </c>
      <c r="V4193" t="s">
        <v>5625</v>
      </c>
      <c r="W4193" t="s">
        <v>5625</v>
      </c>
      <c r="X4193" t="s">
        <v>11005</v>
      </c>
      <c r="Y4193" t="s">
        <v>5625</v>
      </c>
      <c r="Z4193">
        <v>17.511285353940501</v>
      </c>
      <c r="AA4193" s="12">
        <v>0.66491521123624397</v>
      </c>
      <c r="AB4193" s="13">
        <v>-0.48651913834050903</v>
      </c>
      <c r="AC4193" s="13">
        <v>0.62659913947578905</v>
      </c>
      <c r="AD4193" s="13">
        <v>31.889390410851099</v>
      </c>
      <c r="AE4193" s="13">
        <v>0.69991960762378802</v>
      </c>
      <c r="AF4193" s="13">
        <v>-2.0530309804927702</v>
      </c>
      <c r="AG4193" s="14">
        <v>4.0069572950329098E-2</v>
      </c>
      <c r="AM4193" t="s">
        <v>21421</v>
      </c>
      <c r="AN4193" t="s">
        <v>21420</v>
      </c>
      <c r="AO4193" t="s">
        <v>22141</v>
      </c>
      <c r="AP4193">
        <v>23.240583804394788</v>
      </c>
      <c r="AQ4193">
        <v>158.721</v>
      </c>
      <c r="AR4193">
        <v>21.963000000000001</v>
      </c>
      <c r="AS4193">
        <v>46.219000000000001</v>
      </c>
      <c r="AT4193">
        <v>39.884</v>
      </c>
      <c r="AU4193">
        <v>35.298999999999999</v>
      </c>
      <c r="AV4193">
        <v>31.744</v>
      </c>
      <c r="AW4193">
        <v>5.923</v>
      </c>
      <c r="AX4193">
        <v>15.637</v>
      </c>
      <c r="AY4193">
        <v>49.052999999999997</v>
      </c>
      <c r="AZ4193">
        <v>35.6</v>
      </c>
      <c r="BA4193">
        <v>15.34263052907308</v>
      </c>
    </row>
    <row r="4194" spans="1:53" x14ac:dyDescent="0.25">
      <c r="A4194">
        <v>4170</v>
      </c>
      <c r="B4194" t="s">
        <v>199</v>
      </c>
      <c r="C4194" s="7">
        <v>0</v>
      </c>
      <c r="D4194" t="s">
        <v>200</v>
      </c>
      <c r="E4194" s="16">
        <v>187.05809412773903</v>
      </c>
      <c r="F4194" s="12">
        <v>1.10704769583994</v>
      </c>
      <c r="G4194" s="13">
        <v>-1.29716666409352</v>
      </c>
      <c r="H4194" s="13">
        <v>3.87169750678387E-3</v>
      </c>
      <c r="I4194" s="14">
        <v>2.3878220643507499E-2</v>
      </c>
      <c r="K4194" t="b">
        <v>0</v>
      </c>
      <c r="L4194" t="b">
        <v>0</v>
      </c>
      <c r="M4194" t="b">
        <v>0</v>
      </c>
      <c r="N4194" t="s">
        <v>9309</v>
      </c>
      <c r="O4194" t="s">
        <v>9714</v>
      </c>
      <c r="P4194">
        <v>314</v>
      </c>
      <c r="Q4194">
        <v>3410359</v>
      </c>
      <c r="R4194">
        <v>3411304</v>
      </c>
      <c r="S4194">
        <v>1</v>
      </c>
      <c r="T4194" t="s">
        <v>20877</v>
      </c>
      <c r="U4194" s="9">
        <v>-77</v>
      </c>
      <c r="V4194" t="s">
        <v>8489</v>
      </c>
      <c r="W4194" t="s">
        <v>8206</v>
      </c>
      <c r="X4194" t="s">
        <v>11004</v>
      </c>
      <c r="Y4194" t="s">
        <v>30711</v>
      </c>
      <c r="Z4194">
        <v>317.65786235014502</v>
      </c>
      <c r="AA4194" s="12">
        <v>0.342026676795252</v>
      </c>
      <c r="AB4194" s="13">
        <v>3.2367290943877398</v>
      </c>
      <c r="AC4194" s="13">
        <v>1.20908132776693E-3</v>
      </c>
      <c r="AD4194" s="13">
        <v>335.418266444528</v>
      </c>
      <c r="AE4194" s="13">
        <v>0.47931388069544201</v>
      </c>
      <c r="AF4194" s="13">
        <v>-2.70629897513389</v>
      </c>
      <c r="AG4194" s="14">
        <v>6.8037761180230003E-3</v>
      </c>
      <c r="AH4194" t="s">
        <v>11003</v>
      </c>
      <c r="AI4194" t="s">
        <v>11002</v>
      </c>
      <c r="AJ4194" t="s">
        <v>11001</v>
      </c>
      <c r="AK4194" t="s">
        <v>11000</v>
      </c>
      <c r="AM4194" t="s">
        <v>5625</v>
      </c>
      <c r="AN4194" t="s">
        <v>5625</v>
      </c>
      <c r="AO4194" t="s">
        <v>5625</v>
      </c>
      <c r="AP4194">
        <v>242.04637651095609</v>
      </c>
      <c r="AQ4194">
        <v>120.379</v>
      </c>
      <c r="AR4194">
        <v>191.35599999999999</v>
      </c>
      <c r="AS4194">
        <v>194.45099999999999</v>
      </c>
      <c r="AT4194">
        <v>258.613</v>
      </c>
      <c r="AU4194">
        <v>220.89599999999999</v>
      </c>
      <c r="AV4194">
        <v>329.32600000000002</v>
      </c>
      <c r="AW4194">
        <v>178.62299999999999</v>
      </c>
      <c r="AX4194">
        <v>154.17599999999999</v>
      </c>
      <c r="AY4194">
        <v>61.865000000000002</v>
      </c>
      <c r="AZ4194">
        <v>60.33</v>
      </c>
      <c r="BA4194">
        <v>132.86509294904783</v>
      </c>
    </row>
    <row r="4195" spans="1:53" x14ac:dyDescent="0.25">
      <c r="A4195">
        <v>4171</v>
      </c>
      <c r="B4195" t="s">
        <v>8969</v>
      </c>
      <c r="C4195" s="7">
        <v>0.91666666666666663</v>
      </c>
      <c r="D4195" t="s">
        <v>8970</v>
      </c>
      <c r="E4195" s="16">
        <v>0.68143687080787196</v>
      </c>
      <c r="F4195" s="12">
        <v>-0.25282608161055597</v>
      </c>
      <c r="G4195" s="13">
        <v>-0.85423323300863196</v>
      </c>
      <c r="H4195" s="13">
        <v>1</v>
      </c>
      <c r="I4195" s="14">
        <v>1</v>
      </c>
      <c r="K4195" t="b">
        <v>1</v>
      </c>
      <c r="L4195" t="b">
        <v>0</v>
      </c>
      <c r="M4195" t="b">
        <v>0</v>
      </c>
      <c r="N4195" t="s">
        <v>9309</v>
      </c>
      <c r="O4195" t="s">
        <v>9714</v>
      </c>
      <c r="P4195">
        <v>53</v>
      </c>
      <c r="Q4195">
        <v>3411441</v>
      </c>
      <c r="R4195">
        <v>3411603</v>
      </c>
      <c r="S4195">
        <v>1</v>
      </c>
      <c r="T4195" t="s">
        <v>20877</v>
      </c>
      <c r="U4195" s="9">
        <v>137</v>
      </c>
      <c r="V4195" t="s">
        <v>5625</v>
      </c>
      <c r="W4195" t="s">
        <v>5625</v>
      </c>
      <c r="X4195" t="s">
        <v>10999</v>
      </c>
      <c r="Y4195" t="s">
        <v>5625</v>
      </c>
      <c r="Z4195">
        <v>6.3634822318166001E-2</v>
      </c>
      <c r="AA4195" s="12">
        <v>1.51104174842148</v>
      </c>
      <c r="AB4195" s="13">
        <v>-0.167319057778961</v>
      </c>
      <c r="AC4195" s="13">
        <v>0.86711900957449595</v>
      </c>
      <c r="AD4195" s="13">
        <v>0.15917624938675801</v>
      </c>
      <c r="AE4195" s="13">
        <v>1.10394168458706</v>
      </c>
      <c r="AF4195" s="13">
        <v>-0.77380286018293398</v>
      </c>
      <c r="AG4195" s="14">
        <v>0.43904738086469802</v>
      </c>
      <c r="AH4195" t="s">
        <v>10998</v>
      </c>
      <c r="AM4195" t="s">
        <v>5625</v>
      </c>
      <c r="AN4195" t="s">
        <v>5625</v>
      </c>
      <c r="AO4195" t="s">
        <v>5625</v>
      </c>
      <c r="AP4195">
        <v>2.7257474832314879</v>
      </c>
      <c r="AQ4195">
        <v>0</v>
      </c>
      <c r="AR4195">
        <v>0</v>
      </c>
      <c r="AS4195">
        <v>0</v>
      </c>
      <c r="AT4195">
        <v>0</v>
      </c>
      <c r="AU4195">
        <v>0</v>
      </c>
      <c r="AV4195">
        <v>0</v>
      </c>
      <c r="AW4195">
        <v>0</v>
      </c>
      <c r="AX4195">
        <v>0</v>
      </c>
      <c r="AY4195">
        <v>0</v>
      </c>
      <c r="AZ4195">
        <v>0</v>
      </c>
      <c r="BA4195">
        <v>0</v>
      </c>
    </row>
    <row r="4196" spans="1:53" x14ac:dyDescent="0.25">
      <c r="A4196">
        <v>4172</v>
      </c>
      <c r="B4196" t="s">
        <v>1222</v>
      </c>
      <c r="C4196" s="7">
        <v>8.3333333333333329E-2</v>
      </c>
      <c r="D4196" t="s">
        <v>5645</v>
      </c>
      <c r="E4196" s="16">
        <v>37.892992449694461</v>
      </c>
      <c r="F4196" s="12">
        <v>-1.0995621485157101</v>
      </c>
      <c r="G4196" s="13">
        <v>-0.43781073478169702</v>
      </c>
      <c r="H4196" s="13">
        <v>0.16353859038582899</v>
      </c>
      <c r="I4196" s="14">
        <v>0.453621108040827</v>
      </c>
      <c r="K4196" t="b">
        <v>0</v>
      </c>
      <c r="L4196" t="b">
        <v>0</v>
      </c>
      <c r="M4196" t="b">
        <v>0</v>
      </c>
      <c r="N4196" t="s">
        <v>9309</v>
      </c>
      <c r="O4196" t="s">
        <v>9714</v>
      </c>
      <c r="P4196">
        <v>107</v>
      </c>
      <c r="Q4196">
        <v>3411757</v>
      </c>
      <c r="R4196">
        <v>3412081</v>
      </c>
      <c r="S4196">
        <v>-1</v>
      </c>
      <c r="T4196" t="s">
        <v>20877</v>
      </c>
      <c r="U4196" s="9">
        <v>154</v>
      </c>
      <c r="V4196" t="s">
        <v>5625</v>
      </c>
      <c r="W4196" t="s">
        <v>5625</v>
      </c>
      <c r="X4196" t="s">
        <v>10997</v>
      </c>
      <c r="Y4196" t="s">
        <v>30710</v>
      </c>
      <c r="Z4196">
        <v>9.6820389861266207</v>
      </c>
      <c r="AA4196" s="12">
        <v>0.66484887021768502</v>
      </c>
      <c r="AB4196" s="13">
        <v>-1.6538527743240199</v>
      </c>
      <c r="AC4196" s="13">
        <v>9.8157430069147206E-2</v>
      </c>
      <c r="AD4196" s="13">
        <v>28.709848926649901</v>
      </c>
      <c r="AE4196" s="13">
        <v>0.42192663926266</v>
      </c>
      <c r="AF4196" s="13">
        <v>-1.0376465812796201</v>
      </c>
      <c r="AG4196" s="14">
        <v>0.29943462304172802</v>
      </c>
      <c r="AM4196" t="s">
        <v>5625</v>
      </c>
      <c r="AN4196" t="s">
        <v>5625</v>
      </c>
      <c r="AO4196" t="s">
        <v>5625</v>
      </c>
      <c r="AP4196">
        <v>32.708969798777851</v>
      </c>
      <c r="AQ4196">
        <v>42.959000000000003</v>
      </c>
      <c r="AR4196">
        <v>32.198999999999998</v>
      </c>
      <c r="AS4196">
        <v>43.704999999999998</v>
      </c>
      <c r="AT4196">
        <v>0</v>
      </c>
      <c r="AU4196">
        <v>3.8809999999999998</v>
      </c>
      <c r="AV4196">
        <v>23.734000000000002</v>
      </c>
      <c r="AW4196">
        <v>10.42</v>
      </c>
      <c r="AX4196">
        <v>35.973999999999997</v>
      </c>
      <c r="AY4196">
        <v>56.223999999999997</v>
      </c>
      <c r="AZ4196">
        <v>41.753999999999998</v>
      </c>
      <c r="BA4196">
        <v>23.135712702570515</v>
      </c>
    </row>
    <row r="4197" spans="1:53" x14ac:dyDescent="0.25">
      <c r="A4197">
        <v>4173</v>
      </c>
      <c r="B4197" t="s">
        <v>1221</v>
      </c>
      <c r="C4197" s="7">
        <v>8.3333333333333329E-2</v>
      </c>
      <c r="D4197" t="s">
        <v>5645</v>
      </c>
      <c r="E4197" s="16">
        <v>44.426113377513211</v>
      </c>
      <c r="F4197" s="12">
        <v>-1.78380660017519</v>
      </c>
      <c r="G4197" s="13">
        <v>0.22046662588441901</v>
      </c>
      <c r="H4197" s="13">
        <v>8.5811159498313406E-3</v>
      </c>
      <c r="I4197" s="14">
        <v>0.79082525914959201</v>
      </c>
      <c r="K4197" t="b">
        <v>0</v>
      </c>
      <c r="L4197" t="b">
        <v>0</v>
      </c>
      <c r="M4197" t="b">
        <v>0</v>
      </c>
      <c r="N4197" t="s">
        <v>9309</v>
      </c>
      <c r="O4197" t="s">
        <v>9714</v>
      </c>
      <c r="P4197">
        <v>160</v>
      </c>
      <c r="Q4197">
        <v>3412237</v>
      </c>
      <c r="R4197">
        <v>3412720</v>
      </c>
      <c r="S4197">
        <v>-1</v>
      </c>
      <c r="T4197" t="s">
        <v>20877</v>
      </c>
      <c r="U4197" s="9">
        <v>156</v>
      </c>
      <c r="V4197" t="s">
        <v>5625</v>
      </c>
      <c r="W4197" t="s">
        <v>5625</v>
      </c>
      <c r="X4197" t="s">
        <v>10996</v>
      </c>
      <c r="Y4197" t="s">
        <v>30709</v>
      </c>
      <c r="Z4197">
        <v>15.247017359471601</v>
      </c>
      <c r="AA4197" s="12">
        <v>0.60141800262836598</v>
      </c>
      <c r="AB4197" s="13">
        <v>-2.9660013374715302</v>
      </c>
      <c r="AC4197" s="13">
        <v>3.0169917748686498E-3</v>
      </c>
      <c r="AD4197" s="13">
        <v>63.029015307452802</v>
      </c>
      <c r="AE4197" s="13">
        <v>0.52642306021739405</v>
      </c>
      <c r="AF4197" s="13">
        <v>0.41880123145322401</v>
      </c>
      <c r="AG4197" s="14">
        <v>0.67536140478787499</v>
      </c>
      <c r="AM4197" t="s">
        <v>21336</v>
      </c>
      <c r="AN4197" t="s">
        <v>21165</v>
      </c>
      <c r="AO4197" t="s">
        <v>22189</v>
      </c>
      <c r="AP4197">
        <v>30.169453510052865</v>
      </c>
      <c r="AQ4197">
        <v>72.596999999999994</v>
      </c>
      <c r="AR4197">
        <v>37.439</v>
      </c>
      <c r="AS4197">
        <v>37.499000000000002</v>
      </c>
      <c r="AT4197">
        <v>11.766999999999999</v>
      </c>
      <c r="AU4197">
        <v>7.8109999999999999</v>
      </c>
      <c r="AV4197">
        <v>8.4290000000000003</v>
      </c>
      <c r="AW4197">
        <v>0</v>
      </c>
      <c r="AX4197">
        <v>43.295000000000002</v>
      </c>
      <c r="AY4197">
        <v>113.146</v>
      </c>
      <c r="AZ4197">
        <v>102.03100000000001</v>
      </c>
      <c r="BA4197">
        <v>36.212419882284287</v>
      </c>
    </row>
    <row r="4198" spans="1:53" x14ac:dyDescent="0.25">
      <c r="A4198">
        <v>4174</v>
      </c>
      <c r="B4198" t="s">
        <v>1219</v>
      </c>
      <c r="C4198" s="7">
        <v>0.16666666666666666</v>
      </c>
      <c r="D4198" t="s">
        <v>1220</v>
      </c>
      <c r="E4198" s="16">
        <v>15.806807281890006</v>
      </c>
      <c r="F4198" s="12">
        <v>-2.16136991850968</v>
      </c>
      <c r="G4198" s="13">
        <v>1.56134384090886</v>
      </c>
      <c r="H4198" s="13">
        <v>1.54467146173834E-2</v>
      </c>
      <c r="I4198" s="14">
        <v>2.7803555163371199E-2</v>
      </c>
      <c r="K4198" t="b">
        <v>0</v>
      </c>
      <c r="L4198" t="b">
        <v>0</v>
      </c>
      <c r="M4198" t="b">
        <v>0</v>
      </c>
      <c r="N4198" t="s">
        <v>9309</v>
      </c>
      <c r="O4198" t="s">
        <v>9714</v>
      </c>
      <c r="P4198">
        <v>299</v>
      </c>
      <c r="Q4198">
        <v>3413258</v>
      </c>
      <c r="R4198">
        <v>3414158</v>
      </c>
      <c r="S4198">
        <v>-1</v>
      </c>
      <c r="T4198" t="s">
        <v>20877</v>
      </c>
      <c r="U4198" s="9">
        <v>538</v>
      </c>
      <c r="V4198" t="s">
        <v>5625</v>
      </c>
      <c r="W4198" t="s">
        <v>6030</v>
      </c>
      <c r="X4198" t="s">
        <v>10995</v>
      </c>
      <c r="Y4198" t="s">
        <v>30708</v>
      </c>
      <c r="Z4198">
        <v>9.6834426067194403</v>
      </c>
      <c r="AA4198" s="12">
        <v>0.786673025901928</v>
      </c>
      <c r="AB4198" s="13">
        <v>-2.7474819236768</v>
      </c>
      <c r="AC4198" s="13">
        <v>6.0054819209318698E-3</v>
      </c>
      <c r="AD4198" s="13">
        <v>80.241901123578302</v>
      </c>
      <c r="AE4198" s="13">
        <v>0.59055021925547402</v>
      </c>
      <c r="AF4198" s="13">
        <v>2.64387987676526</v>
      </c>
      <c r="AG4198" s="14">
        <v>8.1961737673718008E-3</v>
      </c>
      <c r="AH4198" t="s">
        <v>10994</v>
      </c>
      <c r="AI4198" t="s">
        <v>10993</v>
      </c>
      <c r="AK4198" t="s">
        <v>10992</v>
      </c>
      <c r="AM4198" t="s">
        <v>5625</v>
      </c>
      <c r="AN4198" t="s">
        <v>5625</v>
      </c>
      <c r="AO4198" t="s">
        <v>5625</v>
      </c>
      <c r="AP4198">
        <v>11.775229127560026</v>
      </c>
      <c r="AQ4198">
        <v>26.766999999999999</v>
      </c>
      <c r="AR4198">
        <v>17.001000000000001</v>
      </c>
      <c r="AS4198">
        <v>7.6840000000000002</v>
      </c>
      <c r="AT4198">
        <v>6.3150000000000004</v>
      </c>
      <c r="AU4198">
        <v>0</v>
      </c>
      <c r="AV4198">
        <v>1.508</v>
      </c>
      <c r="AW4198">
        <v>0</v>
      </c>
      <c r="AX4198">
        <v>40.756999999999998</v>
      </c>
      <c r="AY4198">
        <v>108.73399999999999</v>
      </c>
      <c r="AZ4198">
        <v>105.756</v>
      </c>
      <c r="BA4198">
        <v>28.456926624161735</v>
      </c>
    </row>
    <row r="4199" spans="1:53" x14ac:dyDescent="0.25">
      <c r="A4199">
        <v>4175</v>
      </c>
      <c r="B4199" t="s">
        <v>1218</v>
      </c>
      <c r="C4199" s="7">
        <v>8.3333333333333329E-2</v>
      </c>
      <c r="D4199" t="s">
        <v>5645</v>
      </c>
      <c r="E4199" s="16">
        <v>31.45056147141414</v>
      </c>
      <c r="F4199" s="12">
        <v>-0.72034380810999399</v>
      </c>
      <c r="G4199" s="13">
        <v>2.12840502706382</v>
      </c>
      <c r="H4199" s="13">
        <v>0.50724584224406</v>
      </c>
      <c r="I4199" s="14">
        <v>2.6641367870921698E-2</v>
      </c>
      <c r="K4199" t="b">
        <v>0</v>
      </c>
      <c r="L4199" t="b">
        <v>0</v>
      </c>
      <c r="M4199" t="b">
        <v>0</v>
      </c>
      <c r="N4199" t="s">
        <v>9309</v>
      </c>
      <c r="O4199" t="s">
        <v>9714</v>
      </c>
      <c r="P4199">
        <v>114</v>
      </c>
      <c r="Q4199">
        <v>3414268</v>
      </c>
      <c r="R4199">
        <v>3414613</v>
      </c>
      <c r="S4199">
        <v>1</v>
      </c>
      <c r="T4199" t="s">
        <v>20877</v>
      </c>
      <c r="U4199" s="9">
        <v>110</v>
      </c>
      <c r="V4199" t="s">
        <v>5625</v>
      </c>
      <c r="W4199" t="s">
        <v>6683</v>
      </c>
      <c r="X4199" t="s">
        <v>10991</v>
      </c>
      <c r="Y4199" t="s">
        <v>33656</v>
      </c>
      <c r="Z4199">
        <v>9.7653769149477991</v>
      </c>
      <c r="AA4199" s="12">
        <v>0.860993167322058</v>
      </c>
      <c r="AB4199" s="13">
        <v>-0.83664288573912304</v>
      </c>
      <c r="AC4199" s="13">
        <v>0.40279333189461503</v>
      </c>
      <c r="AD4199" s="13">
        <v>91.208574239543296</v>
      </c>
      <c r="AE4199" s="13">
        <v>0.799290918443188</v>
      </c>
      <c r="AF4199" s="13">
        <v>2.6628665207524298</v>
      </c>
      <c r="AG4199" s="14">
        <v>7.7478140858902398E-3</v>
      </c>
      <c r="AK4199" t="s">
        <v>10990</v>
      </c>
      <c r="AM4199" t="s">
        <v>5625</v>
      </c>
      <c r="AN4199" t="s">
        <v>5625</v>
      </c>
      <c r="AO4199" t="s">
        <v>5625</v>
      </c>
      <c r="AP4199">
        <v>11.519245885656549</v>
      </c>
      <c r="AQ4199">
        <v>79.912000000000006</v>
      </c>
      <c r="AR4199">
        <v>18.143999999999998</v>
      </c>
      <c r="AS4199">
        <v>16.227</v>
      </c>
      <c r="AT4199">
        <v>0</v>
      </c>
      <c r="AU4199">
        <v>18.225000000000001</v>
      </c>
      <c r="AV4199">
        <v>2.6219999999999999</v>
      </c>
      <c r="AW4199">
        <v>24.463999999999999</v>
      </c>
      <c r="AX4199">
        <v>58.625999999999998</v>
      </c>
      <c r="AY4199">
        <v>406.44799999999998</v>
      </c>
      <c r="AZ4199">
        <v>424.33</v>
      </c>
      <c r="BA4199">
        <v>47.076145846969574</v>
      </c>
    </row>
    <row r="4200" spans="1:53" x14ac:dyDescent="0.25">
      <c r="A4200">
        <v>4176</v>
      </c>
      <c r="B4200" t="s">
        <v>1217</v>
      </c>
      <c r="C4200" s="7">
        <v>0.16666666666666666</v>
      </c>
      <c r="D4200" t="s">
        <v>3</v>
      </c>
      <c r="E4200" s="16">
        <v>6.0976295606600326</v>
      </c>
      <c r="F4200" s="12">
        <v>-1.57823327551911</v>
      </c>
      <c r="G4200" s="13">
        <v>2.1727463354158298</v>
      </c>
      <c r="H4200" s="13">
        <v>0.284640750496161</v>
      </c>
      <c r="I4200" s="14">
        <v>1.5707235736500499E-2</v>
      </c>
      <c r="K4200" t="b">
        <v>0</v>
      </c>
      <c r="L4200" t="b">
        <v>0</v>
      </c>
      <c r="M4200" t="b">
        <v>0</v>
      </c>
      <c r="N4200" t="s">
        <v>9309</v>
      </c>
      <c r="O4200" t="s">
        <v>9714</v>
      </c>
      <c r="P4200">
        <v>156</v>
      </c>
      <c r="Q4200">
        <v>3414656</v>
      </c>
      <c r="R4200">
        <v>3415127</v>
      </c>
      <c r="S4200">
        <v>1</v>
      </c>
      <c r="T4200" t="s">
        <v>20877</v>
      </c>
      <c r="U4200" s="9">
        <v>43</v>
      </c>
      <c r="V4200" t="s">
        <v>5625</v>
      </c>
      <c r="W4200" t="s">
        <v>5625</v>
      </c>
      <c r="X4200" t="s">
        <v>10989</v>
      </c>
      <c r="Y4200" t="s">
        <v>30707</v>
      </c>
      <c r="Z4200">
        <v>2.0050747669037499</v>
      </c>
      <c r="AA4200" s="12">
        <v>1.2119603422563301</v>
      </c>
      <c r="AB4200" s="13">
        <v>-1.3022152792399799</v>
      </c>
      <c r="AC4200" s="13">
        <v>0.19284280345377899</v>
      </c>
      <c r="AD4200" s="13">
        <v>24.945437975118999</v>
      </c>
      <c r="AE4200" s="13">
        <v>0.75739026232979301</v>
      </c>
      <c r="AF4200" s="13">
        <v>2.8687275813822599</v>
      </c>
      <c r="AG4200" s="14">
        <v>4.1212658971580196E-3</v>
      </c>
      <c r="AM4200" t="s">
        <v>5625</v>
      </c>
      <c r="AN4200" t="s">
        <v>5625</v>
      </c>
      <c r="AO4200" t="s">
        <v>5625</v>
      </c>
      <c r="AP4200">
        <v>0.93751824264012951</v>
      </c>
      <c r="AQ4200">
        <v>14.207000000000001</v>
      </c>
      <c r="AR4200">
        <v>2.9529999999999998</v>
      </c>
      <c r="AS4200">
        <v>6.2930000000000001</v>
      </c>
      <c r="AT4200">
        <v>0</v>
      </c>
      <c r="AU4200">
        <v>2.67</v>
      </c>
      <c r="AV4200">
        <v>0.96</v>
      </c>
      <c r="AW4200">
        <v>0</v>
      </c>
      <c r="AX4200">
        <v>21.835000000000001</v>
      </c>
      <c r="AY4200">
        <v>80.051000000000002</v>
      </c>
      <c r="AZ4200">
        <v>63.598999999999997</v>
      </c>
      <c r="BA4200">
        <v>22.546267792950886</v>
      </c>
    </row>
    <row r="4201" spans="1:53" x14ac:dyDescent="0.25">
      <c r="A4201">
        <v>4177</v>
      </c>
      <c r="B4201" t="s">
        <v>1215</v>
      </c>
      <c r="C4201" s="7">
        <v>0</v>
      </c>
      <c r="D4201" t="s">
        <v>1216</v>
      </c>
      <c r="E4201" s="16">
        <v>22.95174389360017</v>
      </c>
      <c r="F4201" s="12">
        <v>-2.0812721077049798</v>
      </c>
      <c r="G4201" s="13">
        <v>2.1264214746913401</v>
      </c>
      <c r="H4201" s="13">
        <v>4.2533458604525499E-3</v>
      </c>
      <c r="I4201" s="14">
        <v>3.8992825947928899E-3</v>
      </c>
      <c r="K4201" t="b">
        <v>0</v>
      </c>
      <c r="L4201" t="b">
        <v>0</v>
      </c>
      <c r="M4201" t="b">
        <v>0</v>
      </c>
      <c r="N4201" t="s">
        <v>9309</v>
      </c>
      <c r="O4201" t="s">
        <v>9714</v>
      </c>
      <c r="P4201">
        <v>311</v>
      </c>
      <c r="Q4201">
        <v>3415098</v>
      </c>
      <c r="R4201">
        <v>3416034</v>
      </c>
      <c r="S4201">
        <v>1</v>
      </c>
      <c r="T4201" t="s">
        <v>20877</v>
      </c>
      <c r="U4201" s="9">
        <v>-29</v>
      </c>
      <c r="V4201" t="s">
        <v>5625</v>
      </c>
      <c r="W4201" t="s">
        <v>5625</v>
      </c>
      <c r="X4201" t="s">
        <v>10988</v>
      </c>
      <c r="Y4201" t="s">
        <v>30706</v>
      </c>
      <c r="Z4201">
        <v>14.796037695489</v>
      </c>
      <c r="AA4201" s="12">
        <v>0.64913875302638702</v>
      </c>
      <c r="AB4201" s="13">
        <v>-3.20620529586588</v>
      </c>
      <c r="AC4201" s="13">
        <v>1.3449799459172699E-3</v>
      </c>
      <c r="AD4201" s="13">
        <v>167.99832451991301</v>
      </c>
      <c r="AE4201" s="13">
        <v>0.63098283423339796</v>
      </c>
      <c r="AF4201" s="13">
        <v>3.3700147758770602</v>
      </c>
      <c r="AG4201" s="14">
        <v>7.5164153142045901E-4</v>
      </c>
      <c r="AH4201" t="s">
        <v>10844</v>
      </c>
      <c r="AI4201" t="s">
        <v>10987</v>
      </c>
      <c r="AJ4201" t="s">
        <v>10986</v>
      </c>
      <c r="AM4201" t="s">
        <v>5625</v>
      </c>
      <c r="AN4201" t="s">
        <v>5625</v>
      </c>
      <c r="AO4201" t="s">
        <v>5625</v>
      </c>
      <c r="AP4201">
        <v>16.039975574400678</v>
      </c>
      <c r="AQ4201">
        <v>47.185000000000002</v>
      </c>
      <c r="AR4201">
        <v>14.861000000000001</v>
      </c>
      <c r="AS4201">
        <v>13.721</v>
      </c>
      <c r="AT4201">
        <v>1.518</v>
      </c>
      <c r="AU4201">
        <v>5.3739999999999997</v>
      </c>
      <c r="AV4201">
        <v>1.9330000000000001</v>
      </c>
      <c r="AW4201">
        <v>3.6070000000000002</v>
      </c>
      <c r="AX4201">
        <v>73.251000000000005</v>
      </c>
      <c r="AY4201">
        <v>240.334</v>
      </c>
      <c r="AZ4201">
        <v>256.54399999999998</v>
      </c>
      <c r="BA4201">
        <v>53.390106236701193</v>
      </c>
    </row>
    <row r="4202" spans="1:53" x14ac:dyDescent="0.25">
      <c r="A4202">
        <v>4178</v>
      </c>
      <c r="B4202" t="s">
        <v>8971</v>
      </c>
      <c r="C4202" s="7">
        <v>8.3333333333333329E-2</v>
      </c>
      <c r="D4202" t="s">
        <v>8972</v>
      </c>
      <c r="E4202" s="16">
        <v>6.9556637361403117</v>
      </c>
      <c r="F4202" s="12">
        <v>-1.0261811179976901</v>
      </c>
      <c r="G4202" s="13">
        <v>1.51888459723032</v>
      </c>
      <c r="H4202" s="13">
        <v>0.33213901821546599</v>
      </c>
      <c r="I4202" s="14">
        <v>4.6359224897771403E-2</v>
      </c>
      <c r="K4202" t="b">
        <v>0</v>
      </c>
      <c r="L4202" t="b">
        <v>0</v>
      </c>
      <c r="M4202" t="b">
        <v>0</v>
      </c>
      <c r="N4202" t="s">
        <v>9309</v>
      </c>
      <c r="O4202" t="s">
        <v>9714</v>
      </c>
      <c r="P4202">
        <v>244</v>
      </c>
      <c r="Q4202">
        <v>3416238</v>
      </c>
      <c r="R4202">
        <v>3416973</v>
      </c>
      <c r="S4202">
        <v>1</v>
      </c>
      <c r="T4202" t="s">
        <v>20877</v>
      </c>
      <c r="U4202" s="9">
        <v>204</v>
      </c>
      <c r="V4202" t="s">
        <v>8973</v>
      </c>
      <c r="W4202" t="s">
        <v>6938</v>
      </c>
      <c r="X4202" t="s">
        <v>10985</v>
      </c>
      <c r="Y4202" t="s">
        <v>5625</v>
      </c>
      <c r="Z4202">
        <v>4.3399592472178297</v>
      </c>
      <c r="AA4202" s="12">
        <v>0.86431133814538597</v>
      </c>
      <c r="AB4202" s="13">
        <v>-1.1872817961634501</v>
      </c>
      <c r="AC4202" s="13">
        <v>0.235116486040919</v>
      </c>
      <c r="AD4202" s="13">
        <v>28.273779067384901</v>
      </c>
      <c r="AE4202" s="13">
        <v>0.62651863671726604</v>
      </c>
      <c r="AF4202" s="13">
        <v>2.42432468599615</v>
      </c>
      <c r="AG4202" s="14">
        <v>1.53368864323454E-2</v>
      </c>
      <c r="AH4202" t="s">
        <v>10984</v>
      </c>
      <c r="AI4202" t="s">
        <v>10983</v>
      </c>
      <c r="AJ4202" t="s">
        <v>10982</v>
      </c>
      <c r="AK4202" t="s">
        <v>10981</v>
      </c>
      <c r="AM4202" t="s">
        <v>5625</v>
      </c>
      <c r="AN4202" t="s">
        <v>5625</v>
      </c>
      <c r="AO4202" t="s">
        <v>5625</v>
      </c>
      <c r="AP4202">
        <v>9.0116549445612453</v>
      </c>
      <c r="AQ4202">
        <v>4.37</v>
      </c>
      <c r="AR4202">
        <v>10.409000000000001</v>
      </c>
      <c r="AS4202">
        <v>4.032</v>
      </c>
      <c r="AT4202">
        <v>1.9330000000000001</v>
      </c>
      <c r="AU4202">
        <v>0</v>
      </c>
      <c r="AV4202">
        <v>1.8460000000000001</v>
      </c>
      <c r="AW4202">
        <v>4.593</v>
      </c>
      <c r="AX4202">
        <v>48.972999999999999</v>
      </c>
      <c r="AY4202">
        <v>16.715</v>
      </c>
      <c r="AZ4202">
        <v>15.119</v>
      </c>
      <c r="BA4202">
        <v>37.394866245787448</v>
      </c>
    </row>
    <row r="4203" spans="1:53" x14ac:dyDescent="0.25">
      <c r="A4203">
        <v>4179</v>
      </c>
      <c r="B4203" t="s">
        <v>1213</v>
      </c>
      <c r="C4203" s="7">
        <v>0</v>
      </c>
      <c r="D4203" t="s">
        <v>1214</v>
      </c>
      <c r="E4203" s="16">
        <v>10.633350875877715</v>
      </c>
      <c r="F4203" s="12">
        <v>-0.94228259031460004</v>
      </c>
      <c r="G4203" s="13">
        <v>1.5325719304384</v>
      </c>
      <c r="H4203" s="13">
        <v>0.20984706234901301</v>
      </c>
      <c r="I4203" s="14">
        <v>5.0913644108837805E-4</v>
      </c>
      <c r="K4203" t="b">
        <v>0</v>
      </c>
      <c r="L4203" t="b">
        <v>0</v>
      </c>
      <c r="M4203" t="b">
        <v>0</v>
      </c>
      <c r="N4203" t="s">
        <v>9309</v>
      </c>
      <c r="O4203" t="s">
        <v>9714</v>
      </c>
      <c r="P4203">
        <v>460</v>
      </c>
      <c r="Q4203">
        <v>3416962</v>
      </c>
      <c r="R4203">
        <v>3418345</v>
      </c>
      <c r="S4203">
        <v>1</v>
      </c>
      <c r="T4203" t="s">
        <v>20877</v>
      </c>
      <c r="U4203" s="9">
        <v>-11</v>
      </c>
      <c r="V4203" t="s">
        <v>5625</v>
      </c>
      <c r="W4203" t="s">
        <v>5848</v>
      </c>
      <c r="X4203" t="s">
        <v>10980</v>
      </c>
      <c r="Y4203" t="s">
        <v>30705</v>
      </c>
      <c r="Z4203">
        <v>13.0478684581431</v>
      </c>
      <c r="AA4203" s="12">
        <v>0.62844238323109103</v>
      </c>
      <c r="AB4203" s="13">
        <v>-1.49939376378455</v>
      </c>
      <c r="AC4203" s="13">
        <v>0.133771510464715</v>
      </c>
      <c r="AD4203" s="13">
        <v>78.835775882964597</v>
      </c>
      <c r="AE4203" s="13">
        <v>0.38519699354778503</v>
      </c>
      <c r="AF4203" s="13">
        <v>3.9786705402940301</v>
      </c>
      <c r="AG4203" s="14">
        <v>6.9301693433082296E-5</v>
      </c>
      <c r="AH4203" t="s">
        <v>10979</v>
      </c>
      <c r="AI4203" t="s">
        <v>10978</v>
      </c>
      <c r="AJ4203" t="s">
        <v>10977</v>
      </c>
      <c r="AK4203" t="s">
        <v>10976</v>
      </c>
      <c r="AM4203" t="s">
        <v>21155</v>
      </c>
      <c r="AN4203" t="s">
        <v>21114</v>
      </c>
      <c r="AO4203" t="s">
        <v>22292</v>
      </c>
      <c r="AP4203">
        <v>10.53640350351087</v>
      </c>
      <c r="AQ4203">
        <v>9.2899999999999991</v>
      </c>
      <c r="AR4203">
        <v>15.087</v>
      </c>
      <c r="AS4203">
        <v>7.62</v>
      </c>
      <c r="AT4203">
        <v>3.0819999999999999</v>
      </c>
      <c r="AU4203">
        <v>0.90900000000000003</v>
      </c>
      <c r="AV4203">
        <v>1.962</v>
      </c>
      <c r="AW4203">
        <v>8.5440000000000005</v>
      </c>
      <c r="AX4203">
        <v>49.575000000000003</v>
      </c>
      <c r="AY4203">
        <v>47.786000000000001</v>
      </c>
      <c r="AZ4203">
        <v>34.585000000000001</v>
      </c>
      <c r="BA4203">
        <v>43.360641594405479</v>
      </c>
    </row>
    <row r="4204" spans="1:53" x14ac:dyDescent="0.25">
      <c r="A4204">
        <v>4180</v>
      </c>
      <c r="B4204" t="s">
        <v>1212</v>
      </c>
      <c r="C4204" s="7">
        <v>8.3333333333333329E-2</v>
      </c>
      <c r="D4204" t="s">
        <v>457</v>
      </c>
      <c r="E4204" s="16">
        <v>23.203102165769089</v>
      </c>
      <c r="F4204" s="12">
        <v>-1.58989170811848</v>
      </c>
      <c r="G4204" s="13">
        <v>1.75323714243611</v>
      </c>
      <c r="H4204" s="13">
        <v>4.0811092570945902E-2</v>
      </c>
      <c r="I4204" s="14">
        <v>9.5560717204674003E-3</v>
      </c>
      <c r="K4204" t="b">
        <v>0</v>
      </c>
      <c r="L4204" t="b">
        <v>0</v>
      </c>
      <c r="M4204" t="b">
        <v>0</v>
      </c>
      <c r="N4204" t="s">
        <v>9309</v>
      </c>
      <c r="O4204" t="s">
        <v>9714</v>
      </c>
      <c r="P4204">
        <v>189</v>
      </c>
      <c r="Q4204">
        <v>3418566</v>
      </c>
      <c r="R4204">
        <v>3419136</v>
      </c>
      <c r="S4204">
        <v>1</v>
      </c>
      <c r="T4204" t="s">
        <v>20877</v>
      </c>
      <c r="U4204" s="9">
        <v>221</v>
      </c>
      <c r="V4204" t="s">
        <v>6458</v>
      </c>
      <c r="W4204" t="s">
        <v>5666</v>
      </c>
      <c r="X4204" t="s">
        <v>10975</v>
      </c>
      <c r="Y4204" t="s">
        <v>30704</v>
      </c>
      <c r="Z4204">
        <v>9.4821383738085103</v>
      </c>
      <c r="AA4204" s="12">
        <v>0.67637571876561797</v>
      </c>
      <c r="AB4204" s="13">
        <v>-2.3506043520013198</v>
      </c>
      <c r="AC4204" s="13">
        <v>1.8742951343166898E-2</v>
      </c>
      <c r="AD4204" s="13">
        <v>82.695006352598497</v>
      </c>
      <c r="AE4204" s="13">
        <v>0.57448518322651698</v>
      </c>
      <c r="AF4204" s="13">
        <v>3.0518404888865698</v>
      </c>
      <c r="AG4204" s="14">
        <v>2.2744293075937501E-3</v>
      </c>
      <c r="AH4204" t="s">
        <v>10974</v>
      </c>
      <c r="AI4204" t="s">
        <v>10973</v>
      </c>
      <c r="AJ4204" t="s">
        <v>10972</v>
      </c>
      <c r="AK4204" t="s">
        <v>10971</v>
      </c>
      <c r="AM4204" t="s">
        <v>5625</v>
      </c>
      <c r="AN4204" t="s">
        <v>5625</v>
      </c>
      <c r="AO4204" t="s">
        <v>5625</v>
      </c>
      <c r="AP4204">
        <v>16.268408663076354</v>
      </c>
      <c r="AQ4204">
        <v>36.158000000000001</v>
      </c>
      <c r="AR4204">
        <v>20.742999999999999</v>
      </c>
      <c r="AS4204">
        <v>19.643000000000001</v>
      </c>
      <c r="AT4204">
        <v>2.4929999999999999</v>
      </c>
      <c r="AU4204">
        <v>6.6180000000000003</v>
      </c>
      <c r="AV4204">
        <v>6.3490000000000002</v>
      </c>
      <c r="AW4204">
        <v>0</v>
      </c>
      <c r="AX4204">
        <v>65.555999999999997</v>
      </c>
      <c r="AY4204">
        <v>192.49600000000001</v>
      </c>
      <c r="AZ4204">
        <v>178.85</v>
      </c>
      <c r="BA4204">
        <v>41.644282864626931</v>
      </c>
    </row>
    <row r="4205" spans="1:53" x14ac:dyDescent="0.25">
      <c r="A4205">
        <v>4181</v>
      </c>
      <c r="B4205" t="s">
        <v>10970</v>
      </c>
      <c r="C4205" s="7" t="s">
        <v>5625</v>
      </c>
      <c r="D4205" t="s">
        <v>5645</v>
      </c>
      <c r="E4205" s="16" t="s">
        <v>5625</v>
      </c>
      <c r="F4205" s="12" t="s">
        <v>5625</v>
      </c>
      <c r="G4205" s="13" t="s">
        <v>5625</v>
      </c>
      <c r="H4205" s="13" t="s">
        <v>5625</v>
      </c>
      <c r="I4205" s="14" t="s">
        <v>5625</v>
      </c>
      <c r="J4205" t="s">
        <v>5625</v>
      </c>
      <c r="K4205" t="b">
        <v>1</v>
      </c>
      <c r="L4205" t="b">
        <v>0</v>
      </c>
      <c r="M4205" t="b">
        <v>0</v>
      </c>
      <c r="N4205" t="s">
        <v>9309</v>
      </c>
      <c r="O4205" t="s">
        <v>9714</v>
      </c>
      <c r="P4205">
        <v>30</v>
      </c>
      <c r="Q4205">
        <v>3419171</v>
      </c>
      <c r="R4205">
        <v>3419264</v>
      </c>
      <c r="S4205">
        <v>1</v>
      </c>
      <c r="T4205" t="s">
        <v>20877</v>
      </c>
      <c r="U4205" s="9" t="s">
        <v>5625</v>
      </c>
      <c r="V4205" t="s">
        <v>5625</v>
      </c>
      <c r="W4205" t="s">
        <v>5625</v>
      </c>
      <c r="X4205" t="s">
        <v>10969</v>
      </c>
      <c r="Y4205" t="s">
        <v>5625</v>
      </c>
      <c r="Z4205" t="s">
        <v>5625</v>
      </c>
      <c r="AA4205" s="12" t="s">
        <v>5625</v>
      </c>
      <c r="AB4205" s="13" t="s">
        <v>5625</v>
      </c>
      <c r="AC4205" s="13" t="s">
        <v>5625</v>
      </c>
      <c r="AD4205" s="13" t="s">
        <v>5625</v>
      </c>
      <c r="AE4205" s="13" t="s">
        <v>5625</v>
      </c>
      <c r="AF4205" s="13" t="s">
        <v>5625</v>
      </c>
      <c r="AG4205" s="14" t="s">
        <v>5625</v>
      </c>
      <c r="AM4205" t="s">
        <v>5625</v>
      </c>
      <c r="AN4205" t="s">
        <v>5625</v>
      </c>
      <c r="AO4205" t="s">
        <v>5625</v>
      </c>
      <c r="AP4205" t="s">
        <v>5625</v>
      </c>
      <c r="AQ4205" t="s">
        <v>5625</v>
      </c>
      <c r="AR4205" t="s">
        <v>5625</v>
      </c>
      <c r="AS4205" t="s">
        <v>5625</v>
      </c>
      <c r="AT4205" t="s">
        <v>5625</v>
      </c>
      <c r="AU4205" t="s">
        <v>5625</v>
      </c>
      <c r="AV4205" t="s">
        <v>5625</v>
      </c>
      <c r="AW4205" t="s">
        <v>5625</v>
      </c>
      <c r="AX4205" t="s">
        <v>5625</v>
      </c>
      <c r="AY4205" t="s">
        <v>5625</v>
      </c>
      <c r="AZ4205" t="s">
        <v>5625</v>
      </c>
      <c r="BA4205" t="s">
        <v>5625</v>
      </c>
    </row>
    <row r="4206" spans="1:53" x14ac:dyDescent="0.25">
      <c r="A4206">
        <v>4182</v>
      </c>
      <c r="B4206" t="s">
        <v>10968</v>
      </c>
      <c r="C4206" s="7" t="s">
        <v>5625</v>
      </c>
      <c r="D4206" t="s">
        <v>5645</v>
      </c>
      <c r="E4206" s="16" t="s">
        <v>5625</v>
      </c>
      <c r="F4206" s="12" t="s">
        <v>5625</v>
      </c>
      <c r="G4206" s="13" t="s">
        <v>5625</v>
      </c>
      <c r="H4206" s="13" t="s">
        <v>5625</v>
      </c>
      <c r="I4206" s="14" t="s">
        <v>5625</v>
      </c>
      <c r="J4206" t="s">
        <v>5625</v>
      </c>
      <c r="K4206" t="b">
        <v>1</v>
      </c>
      <c r="L4206" t="b">
        <v>0</v>
      </c>
      <c r="M4206" t="b">
        <v>0</v>
      </c>
      <c r="N4206" t="s">
        <v>9309</v>
      </c>
      <c r="O4206" t="s">
        <v>9714</v>
      </c>
      <c r="P4206">
        <v>38</v>
      </c>
      <c r="Q4206">
        <v>3419585</v>
      </c>
      <c r="R4206">
        <v>3419702</v>
      </c>
      <c r="S4206">
        <v>-1</v>
      </c>
      <c r="T4206" t="s">
        <v>20877</v>
      </c>
      <c r="U4206" s="9" t="s">
        <v>5625</v>
      </c>
      <c r="V4206" t="s">
        <v>5625</v>
      </c>
      <c r="W4206" t="s">
        <v>5625</v>
      </c>
      <c r="X4206" t="s">
        <v>10967</v>
      </c>
      <c r="Y4206" t="s">
        <v>5625</v>
      </c>
      <c r="Z4206" t="s">
        <v>5625</v>
      </c>
      <c r="AA4206" s="12" t="s">
        <v>5625</v>
      </c>
      <c r="AB4206" s="13" t="s">
        <v>5625</v>
      </c>
      <c r="AC4206" s="13" t="s">
        <v>5625</v>
      </c>
      <c r="AD4206" s="13" t="s">
        <v>5625</v>
      </c>
      <c r="AE4206" s="13" t="s">
        <v>5625</v>
      </c>
      <c r="AF4206" s="13" t="s">
        <v>5625</v>
      </c>
      <c r="AG4206" s="14" t="s">
        <v>5625</v>
      </c>
      <c r="AM4206" t="s">
        <v>5625</v>
      </c>
      <c r="AN4206" t="s">
        <v>5625</v>
      </c>
      <c r="AO4206" t="s">
        <v>5625</v>
      </c>
      <c r="AP4206" t="s">
        <v>5625</v>
      </c>
      <c r="AQ4206" t="s">
        <v>5625</v>
      </c>
      <c r="AR4206" t="s">
        <v>5625</v>
      </c>
      <c r="AS4206" t="s">
        <v>5625</v>
      </c>
      <c r="AT4206" t="s">
        <v>5625</v>
      </c>
      <c r="AU4206" t="s">
        <v>5625</v>
      </c>
      <c r="AV4206" t="s">
        <v>5625</v>
      </c>
      <c r="AW4206" t="s">
        <v>5625</v>
      </c>
      <c r="AX4206" t="s">
        <v>5625</v>
      </c>
      <c r="AY4206" t="s">
        <v>5625</v>
      </c>
      <c r="AZ4206" t="s">
        <v>5625</v>
      </c>
      <c r="BA4206" t="s">
        <v>5625</v>
      </c>
    </row>
    <row r="4207" spans="1:53" x14ac:dyDescent="0.25">
      <c r="A4207">
        <v>4183</v>
      </c>
      <c r="B4207" t="s">
        <v>1210</v>
      </c>
      <c r="C4207" s="7">
        <v>0.91666666666666663</v>
      </c>
      <c r="D4207" t="s">
        <v>5645</v>
      </c>
      <c r="E4207" s="16">
        <v>0</v>
      </c>
      <c r="F4207" s="12">
        <v>0</v>
      </c>
      <c r="G4207" s="13">
        <v>0.62106513198465396</v>
      </c>
      <c r="H4207" s="13">
        <v>1</v>
      </c>
      <c r="I4207" s="14">
        <v>1</v>
      </c>
      <c r="K4207" t="b">
        <v>1</v>
      </c>
      <c r="L4207" t="b">
        <v>0</v>
      </c>
      <c r="M4207" t="b">
        <v>0</v>
      </c>
      <c r="N4207" t="s">
        <v>9309</v>
      </c>
      <c r="O4207" t="s">
        <v>9714</v>
      </c>
      <c r="P4207">
        <v>62</v>
      </c>
      <c r="Q4207">
        <v>3419688</v>
      </c>
      <c r="R4207">
        <v>3419877</v>
      </c>
      <c r="S4207">
        <v>1</v>
      </c>
      <c r="T4207" t="s">
        <v>20877</v>
      </c>
      <c r="U4207" s="9">
        <v>552</v>
      </c>
      <c r="V4207" t="s">
        <v>5625</v>
      </c>
      <c r="W4207" t="s">
        <v>5625</v>
      </c>
      <c r="X4207" t="s">
        <v>10966</v>
      </c>
      <c r="Y4207" t="s">
        <v>30703</v>
      </c>
      <c r="Z4207">
        <v>0</v>
      </c>
      <c r="AA4207" s="12" t="s">
        <v>5641</v>
      </c>
      <c r="AB4207" s="13" t="s">
        <v>5641</v>
      </c>
      <c r="AC4207" s="13" t="s">
        <v>5641</v>
      </c>
      <c r="AD4207" s="13">
        <v>9.75883558217229E-2</v>
      </c>
      <c r="AE4207" s="13">
        <v>1.0936533591487101</v>
      </c>
      <c r="AF4207" s="13">
        <v>0.56788115428830899</v>
      </c>
      <c r="AG4207" s="14">
        <v>0.57011566938494695</v>
      </c>
      <c r="AM4207" t="s">
        <v>5625</v>
      </c>
      <c r="AN4207" t="s">
        <v>5625</v>
      </c>
      <c r="AO4207" t="s">
        <v>5625</v>
      </c>
      <c r="AP4207">
        <v>0</v>
      </c>
      <c r="AQ4207">
        <v>0</v>
      </c>
      <c r="AR4207">
        <v>0</v>
      </c>
      <c r="AS4207">
        <v>0</v>
      </c>
      <c r="AT4207">
        <v>0</v>
      </c>
      <c r="AU4207">
        <v>0</v>
      </c>
      <c r="AV4207">
        <v>0</v>
      </c>
      <c r="AW4207">
        <v>0</v>
      </c>
      <c r="AX4207">
        <v>0</v>
      </c>
      <c r="AY4207">
        <v>2.2410000000000001</v>
      </c>
      <c r="AZ4207">
        <v>0</v>
      </c>
      <c r="BA4207">
        <v>0</v>
      </c>
    </row>
    <row r="4208" spans="1:53" x14ac:dyDescent="0.25">
      <c r="A4208">
        <v>4184</v>
      </c>
      <c r="B4208" t="s">
        <v>1208</v>
      </c>
      <c r="C4208" s="7">
        <v>0</v>
      </c>
      <c r="D4208" t="s">
        <v>1209</v>
      </c>
      <c r="E4208" s="16">
        <v>32.054138360648629</v>
      </c>
      <c r="F4208" s="12">
        <v>-1.62181413459103</v>
      </c>
      <c r="G4208" s="13">
        <v>1.01317495917124</v>
      </c>
      <c r="H4208" s="13">
        <v>1.47219630643945E-2</v>
      </c>
      <c r="I4208" s="14">
        <v>0.28992380142819302</v>
      </c>
      <c r="K4208" t="b">
        <v>0</v>
      </c>
      <c r="L4208" t="b">
        <v>0</v>
      </c>
      <c r="M4208" t="b">
        <v>0</v>
      </c>
      <c r="N4208" t="s">
        <v>9309</v>
      </c>
      <c r="O4208" t="s">
        <v>9714</v>
      </c>
      <c r="P4208">
        <v>343</v>
      </c>
      <c r="Q4208">
        <v>3419862</v>
      </c>
      <c r="R4208">
        <v>3420894</v>
      </c>
      <c r="S4208">
        <v>-1</v>
      </c>
      <c r="T4208" t="s">
        <v>20877</v>
      </c>
      <c r="U4208" s="9">
        <v>-15</v>
      </c>
      <c r="V4208" t="s">
        <v>6685</v>
      </c>
      <c r="W4208" t="s">
        <v>5760</v>
      </c>
      <c r="X4208" t="s">
        <v>10965</v>
      </c>
      <c r="Y4208" t="s">
        <v>30702</v>
      </c>
      <c r="Z4208">
        <v>24.710014142738</v>
      </c>
      <c r="AA4208" s="12">
        <v>0.586229479157929</v>
      </c>
      <c r="AB4208" s="13">
        <v>-2.7665175366490198</v>
      </c>
      <c r="AC4208" s="13">
        <v>5.6658537441958397E-3</v>
      </c>
      <c r="AD4208" s="13">
        <v>139.76446369176901</v>
      </c>
      <c r="AE4208" s="13">
        <v>0.72490425833565797</v>
      </c>
      <c r="AF4208" s="13">
        <v>1.3976672747066401</v>
      </c>
      <c r="AG4208" s="14">
        <v>0.162213005828893</v>
      </c>
      <c r="AI4208" t="s">
        <v>10964</v>
      </c>
      <c r="AJ4208" t="s">
        <v>10963</v>
      </c>
      <c r="AK4208" t="s">
        <v>10962</v>
      </c>
      <c r="AM4208" t="s">
        <v>5625</v>
      </c>
      <c r="AN4208" t="s">
        <v>5625</v>
      </c>
      <c r="AO4208" t="s">
        <v>5625</v>
      </c>
      <c r="AP4208">
        <v>19.254553442594521</v>
      </c>
      <c r="AQ4208">
        <v>66.656999999999996</v>
      </c>
      <c r="AR4208">
        <v>15.500999999999999</v>
      </c>
      <c r="AS4208">
        <v>26.803999999999998</v>
      </c>
      <c r="AT4208">
        <v>11.013999999999999</v>
      </c>
      <c r="AU4208">
        <v>4.8739999999999997</v>
      </c>
      <c r="AV4208">
        <v>2.63</v>
      </c>
      <c r="AW4208">
        <v>6.5430000000000001</v>
      </c>
      <c r="AX4208">
        <v>28.9</v>
      </c>
      <c r="AY4208">
        <v>176.92699999999999</v>
      </c>
      <c r="AZ4208">
        <v>163.85900000000001</v>
      </c>
      <c r="BA4208">
        <v>19.974728699603034</v>
      </c>
    </row>
    <row r="4209" spans="1:53" x14ac:dyDescent="0.25">
      <c r="A4209">
        <v>4185</v>
      </c>
      <c r="B4209" t="s">
        <v>10961</v>
      </c>
      <c r="C4209" s="7" t="s">
        <v>5625</v>
      </c>
      <c r="D4209" t="s">
        <v>5645</v>
      </c>
      <c r="E4209" s="16" t="s">
        <v>5625</v>
      </c>
      <c r="F4209" s="12" t="s">
        <v>5625</v>
      </c>
      <c r="G4209" s="13" t="s">
        <v>5625</v>
      </c>
      <c r="H4209" s="13" t="s">
        <v>5625</v>
      </c>
      <c r="I4209" s="14" t="s">
        <v>5625</v>
      </c>
      <c r="J4209" t="s">
        <v>5625</v>
      </c>
      <c r="K4209" t="b">
        <v>1</v>
      </c>
      <c r="L4209" t="b">
        <v>0</v>
      </c>
      <c r="M4209" t="b">
        <v>0</v>
      </c>
      <c r="N4209" t="s">
        <v>9309</v>
      </c>
      <c r="O4209" t="s">
        <v>9714</v>
      </c>
      <c r="P4209">
        <v>32</v>
      </c>
      <c r="Q4209">
        <v>3420853</v>
      </c>
      <c r="R4209">
        <v>3420952</v>
      </c>
      <c r="S4209">
        <v>-1</v>
      </c>
      <c r="T4209" t="s">
        <v>20877</v>
      </c>
      <c r="U4209" s="9" t="s">
        <v>5625</v>
      </c>
      <c r="V4209" t="s">
        <v>5625</v>
      </c>
      <c r="W4209" t="s">
        <v>5625</v>
      </c>
      <c r="X4209" t="s">
        <v>10960</v>
      </c>
      <c r="Y4209" t="s">
        <v>5625</v>
      </c>
      <c r="Z4209" t="s">
        <v>5625</v>
      </c>
      <c r="AA4209" s="12" t="s">
        <v>5625</v>
      </c>
      <c r="AB4209" s="13" t="s">
        <v>5625</v>
      </c>
      <c r="AC4209" s="13" t="s">
        <v>5625</v>
      </c>
      <c r="AD4209" s="13" t="s">
        <v>5625</v>
      </c>
      <c r="AE4209" s="13" t="s">
        <v>5625</v>
      </c>
      <c r="AF4209" s="13" t="s">
        <v>5625</v>
      </c>
      <c r="AG4209" s="14" t="s">
        <v>5625</v>
      </c>
      <c r="AM4209" t="s">
        <v>5625</v>
      </c>
      <c r="AN4209" t="s">
        <v>5625</v>
      </c>
      <c r="AO4209" t="s">
        <v>5625</v>
      </c>
      <c r="AP4209" t="s">
        <v>5625</v>
      </c>
      <c r="AQ4209" t="s">
        <v>5625</v>
      </c>
      <c r="AR4209" t="s">
        <v>5625</v>
      </c>
      <c r="AS4209" t="s">
        <v>5625</v>
      </c>
      <c r="AT4209" t="s">
        <v>5625</v>
      </c>
      <c r="AU4209" t="s">
        <v>5625</v>
      </c>
      <c r="AV4209" t="s">
        <v>5625</v>
      </c>
      <c r="AW4209" t="s">
        <v>5625</v>
      </c>
      <c r="AX4209" t="s">
        <v>5625</v>
      </c>
      <c r="AY4209" t="s">
        <v>5625</v>
      </c>
      <c r="AZ4209" t="s">
        <v>5625</v>
      </c>
      <c r="BA4209" t="s">
        <v>5625</v>
      </c>
    </row>
    <row r="4210" spans="1:53" x14ac:dyDescent="0.25">
      <c r="A4210">
        <v>4186</v>
      </c>
      <c r="B4210" t="s">
        <v>1206</v>
      </c>
      <c r="C4210" s="7">
        <v>0</v>
      </c>
      <c r="D4210" t="s">
        <v>1207</v>
      </c>
      <c r="E4210" s="16">
        <v>53.81557138179685</v>
      </c>
      <c r="F4210" s="12">
        <v>8.6934531547506605E-2</v>
      </c>
      <c r="G4210" s="13">
        <v>0.83464580948282296</v>
      </c>
      <c r="H4210" s="13">
        <v>0.89812021243059603</v>
      </c>
      <c r="I4210" s="14">
        <v>0.243114902427743</v>
      </c>
      <c r="K4210" t="b">
        <v>0</v>
      </c>
      <c r="L4210" t="b">
        <v>0</v>
      </c>
      <c r="M4210" t="b">
        <v>0</v>
      </c>
      <c r="N4210" t="s">
        <v>9309</v>
      </c>
      <c r="O4210" t="s">
        <v>9714</v>
      </c>
      <c r="P4210">
        <v>378</v>
      </c>
      <c r="Q4210">
        <v>3421025</v>
      </c>
      <c r="R4210">
        <v>3422162</v>
      </c>
      <c r="S4210">
        <v>-1</v>
      </c>
      <c r="T4210" t="s">
        <v>20877</v>
      </c>
      <c r="U4210" s="9">
        <v>131</v>
      </c>
      <c r="V4210" t="s">
        <v>8839</v>
      </c>
      <c r="W4210" t="s">
        <v>8974</v>
      </c>
      <c r="X4210" t="s">
        <v>10959</v>
      </c>
      <c r="Y4210" t="s">
        <v>30701</v>
      </c>
      <c r="Z4210">
        <v>70.689158529956799</v>
      </c>
      <c r="AA4210" s="12">
        <v>0.48145599504937497</v>
      </c>
      <c r="AB4210" s="13">
        <v>0.18056589271173401</v>
      </c>
      <c r="AC4210" s="13">
        <v>0.85670832943667796</v>
      </c>
      <c r="AD4210" s="13">
        <v>233.65578585268</v>
      </c>
      <c r="AE4210" s="13">
        <v>0.54840069909863898</v>
      </c>
      <c r="AF4210" s="13">
        <v>1.5219634308538701</v>
      </c>
      <c r="AG4210" s="14">
        <v>0.128018243928117</v>
      </c>
      <c r="AH4210" t="s">
        <v>10958</v>
      </c>
      <c r="AI4210" t="s">
        <v>10957</v>
      </c>
      <c r="AJ4210" t="s">
        <v>10956</v>
      </c>
      <c r="AK4210" t="s">
        <v>10955</v>
      </c>
      <c r="AM4210" t="s">
        <v>5625</v>
      </c>
      <c r="AN4210" t="s">
        <v>5625</v>
      </c>
      <c r="AO4210" t="s">
        <v>5625</v>
      </c>
      <c r="AP4210">
        <v>27.962285527187397</v>
      </c>
      <c r="AQ4210">
        <v>92.281999999999996</v>
      </c>
      <c r="AR4210">
        <v>44.042999999999999</v>
      </c>
      <c r="AS4210">
        <v>50.975000000000001</v>
      </c>
      <c r="AT4210">
        <v>44.988</v>
      </c>
      <c r="AU4210">
        <v>15.484</v>
      </c>
      <c r="AV4210">
        <v>47.343000000000004</v>
      </c>
      <c r="AW4210">
        <v>29.692</v>
      </c>
      <c r="AX4210">
        <v>88.04</v>
      </c>
      <c r="AY4210">
        <v>208.65299999999999</v>
      </c>
      <c r="AZ4210">
        <v>206.09200000000001</v>
      </c>
      <c r="BA4210">
        <v>56.038480899629903</v>
      </c>
    </row>
    <row r="4211" spans="1:53" x14ac:dyDescent="0.25">
      <c r="A4211">
        <v>4187</v>
      </c>
      <c r="B4211" t="s">
        <v>1204</v>
      </c>
      <c r="C4211" s="7">
        <v>0</v>
      </c>
      <c r="D4211" t="s">
        <v>1205</v>
      </c>
      <c r="E4211" s="16">
        <v>94.740045511812554</v>
      </c>
      <c r="F4211" s="12">
        <v>-0.62619384602375106</v>
      </c>
      <c r="G4211" s="13">
        <v>-0.122398524247988</v>
      </c>
      <c r="H4211" s="13">
        <v>7.8405018883094701E-2</v>
      </c>
      <c r="I4211" s="14">
        <v>0.83179172906783505</v>
      </c>
      <c r="K4211" t="b">
        <v>0</v>
      </c>
      <c r="L4211" t="b">
        <v>0</v>
      </c>
      <c r="M4211" t="b">
        <v>0</v>
      </c>
      <c r="N4211" t="s">
        <v>9309</v>
      </c>
      <c r="O4211" t="s">
        <v>9714</v>
      </c>
      <c r="P4211">
        <v>431</v>
      </c>
      <c r="Q4211">
        <v>3422435</v>
      </c>
      <c r="R4211">
        <v>3423731</v>
      </c>
      <c r="S4211">
        <v>-1</v>
      </c>
      <c r="T4211" t="s">
        <v>20877</v>
      </c>
      <c r="U4211" s="9">
        <v>273</v>
      </c>
      <c r="V4211" t="s">
        <v>6744</v>
      </c>
      <c r="W4211" t="s">
        <v>6745</v>
      </c>
      <c r="X4211" t="s">
        <v>10954</v>
      </c>
      <c r="Y4211" t="s">
        <v>30700</v>
      </c>
      <c r="Z4211">
        <v>113.914206798539</v>
      </c>
      <c r="AA4211" s="12">
        <v>0.305238612566262</v>
      </c>
      <c r="AB4211" s="13">
        <v>-2.0514896223616299</v>
      </c>
      <c r="AC4211" s="13">
        <v>4.0219289225333903E-2</v>
      </c>
      <c r="AD4211" s="13">
        <v>317.11638962001598</v>
      </c>
      <c r="AE4211" s="13">
        <v>0.36646651259085999</v>
      </c>
      <c r="AF4211" s="13">
        <v>-0.33399647728424098</v>
      </c>
      <c r="AG4211" s="14">
        <v>0.73838221690622996</v>
      </c>
      <c r="AI4211" t="s">
        <v>10953</v>
      </c>
      <c r="AJ4211" t="s">
        <v>10952</v>
      </c>
      <c r="AK4211" t="s">
        <v>10951</v>
      </c>
      <c r="AM4211" t="s">
        <v>5625</v>
      </c>
      <c r="AN4211" t="s">
        <v>5625</v>
      </c>
      <c r="AO4211" t="s">
        <v>5625</v>
      </c>
      <c r="AP4211">
        <v>73.595182047250162</v>
      </c>
      <c r="AQ4211">
        <v>115.039</v>
      </c>
      <c r="AR4211">
        <v>81.572000000000003</v>
      </c>
      <c r="AS4211">
        <v>108.754</v>
      </c>
      <c r="AT4211">
        <v>32.89</v>
      </c>
      <c r="AU4211">
        <v>35.901000000000003</v>
      </c>
      <c r="AV4211">
        <v>42.232999999999997</v>
      </c>
      <c r="AW4211">
        <v>36.469000000000001</v>
      </c>
      <c r="AX4211">
        <v>93.903999999999996</v>
      </c>
      <c r="AY4211">
        <v>163.441</v>
      </c>
      <c r="AZ4211">
        <v>155.08500000000001</v>
      </c>
      <c r="BA4211">
        <v>76.155054312627954</v>
      </c>
    </row>
    <row r="4212" spans="1:53" x14ac:dyDescent="0.25">
      <c r="A4212">
        <v>4188</v>
      </c>
      <c r="B4212" t="s">
        <v>10950</v>
      </c>
      <c r="C4212" s="7" t="s">
        <v>5625</v>
      </c>
      <c r="D4212" t="s">
        <v>5645</v>
      </c>
      <c r="E4212" s="16" t="s">
        <v>5625</v>
      </c>
      <c r="F4212" s="12" t="s">
        <v>5625</v>
      </c>
      <c r="G4212" s="13" t="s">
        <v>5625</v>
      </c>
      <c r="H4212" s="13" t="s">
        <v>5625</v>
      </c>
      <c r="I4212" s="14" t="s">
        <v>5625</v>
      </c>
      <c r="J4212" t="s">
        <v>5625</v>
      </c>
      <c r="K4212" t="b">
        <v>1</v>
      </c>
      <c r="L4212" t="b">
        <v>0</v>
      </c>
      <c r="M4212" t="b">
        <v>0</v>
      </c>
      <c r="N4212" t="s">
        <v>9309</v>
      </c>
      <c r="O4212" t="s">
        <v>9714</v>
      </c>
      <c r="P4212">
        <v>44</v>
      </c>
      <c r="Q4212">
        <v>3424801</v>
      </c>
      <c r="R4212">
        <v>3424936</v>
      </c>
      <c r="S4212">
        <v>1</v>
      </c>
      <c r="T4212" t="s">
        <v>20877</v>
      </c>
      <c r="U4212" s="9" t="s">
        <v>5625</v>
      </c>
      <c r="V4212" t="s">
        <v>5625</v>
      </c>
      <c r="W4212" t="s">
        <v>5625</v>
      </c>
      <c r="X4212" t="s">
        <v>10949</v>
      </c>
      <c r="Y4212" t="s">
        <v>5625</v>
      </c>
      <c r="Z4212" t="s">
        <v>5625</v>
      </c>
      <c r="AA4212" s="12" t="s">
        <v>5625</v>
      </c>
      <c r="AB4212" s="13" t="s">
        <v>5625</v>
      </c>
      <c r="AC4212" s="13" t="s">
        <v>5625</v>
      </c>
      <c r="AD4212" s="13" t="s">
        <v>5625</v>
      </c>
      <c r="AE4212" s="13" t="s">
        <v>5625</v>
      </c>
      <c r="AF4212" s="13" t="s">
        <v>5625</v>
      </c>
      <c r="AG4212" s="14" t="s">
        <v>5625</v>
      </c>
      <c r="AM4212" t="s">
        <v>5625</v>
      </c>
      <c r="AN4212" t="s">
        <v>5625</v>
      </c>
      <c r="AO4212" t="s">
        <v>5625</v>
      </c>
      <c r="AP4212" t="s">
        <v>5625</v>
      </c>
      <c r="AQ4212" t="s">
        <v>5625</v>
      </c>
      <c r="AR4212" t="s">
        <v>5625</v>
      </c>
      <c r="AS4212" t="s">
        <v>5625</v>
      </c>
      <c r="AT4212" t="s">
        <v>5625</v>
      </c>
      <c r="AU4212" t="s">
        <v>5625</v>
      </c>
      <c r="AV4212" t="s">
        <v>5625</v>
      </c>
      <c r="AW4212" t="s">
        <v>5625</v>
      </c>
      <c r="AX4212" t="s">
        <v>5625</v>
      </c>
      <c r="AY4212" t="s">
        <v>5625</v>
      </c>
      <c r="AZ4212" t="s">
        <v>5625</v>
      </c>
      <c r="BA4212" t="s">
        <v>5625</v>
      </c>
    </row>
    <row r="4213" spans="1:53" x14ac:dyDescent="0.25">
      <c r="A4213">
        <v>4189</v>
      </c>
      <c r="B4213" t="s">
        <v>10948</v>
      </c>
      <c r="C4213" s="7" t="s">
        <v>5625</v>
      </c>
      <c r="D4213" t="s">
        <v>10946</v>
      </c>
      <c r="E4213" s="16" t="s">
        <v>5625</v>
      </c>
      <c r="F4213" s="12" t="s">
        <v>5625</v>
      </c>
      <c r="G4213" s="13" t="s">
        <v>5625</v>
      </c>
      <c r="H4213" s="13" t="s">
        <v>5625</v>
      </c>
      <c r="I4213" s="14" t="s">
        <v>5625</v>
      </c>
      <c r="J4213" t="s">
        <v>5625</v>
      </c>
      <c r="K4213" t="b">
        <v>1</v>
      </c>
      <c r="L4213" t="b">
        <v>0</v>
      </c>
      <c r="M4213" t="b">
        <v>0</v>
      </c>
      <c r="N4213" t="s">
        <v>9309</v>
      </c>
      <c r="O4213" t="s">
        <v>9714</v>
      </c>
      <c r="P4213">
        <v>31</v>
      </c>
      <c r="Q4213">
        <v>3424928</v>
      </c>
      <c r="R4213">
        <v>3425024</v>
      </c>
      <c r="S4213">
        <v>1</v>
      </c>
      <c r="T4213" t="s">
        <v>20877</v>
      </c>
      <c r="U4213" s="9" t="s">
        <v>5625</v>
      </c>
      <c r="V4213" t="s">
        <v>5625</v>
      </c>
      <c r="W4213" t="s">
        <v>5625</v>
      </c>
      <c r="X4213" t="s">
        <v>10947</v>
      </c>
      <c r="Y4213" t="s">
        <v>5625</v>
      </c>
      <c r="Z4213" t="s">
        <v>5625</v>
      </c>
      <c r="AA4213" s="12" t="s">
        <v>5625</v>
      </c>
      <c r="AB4213" s="13" t="s">
        <v>5625</v>
      </c>
      <c r="AC4213" s="13" t="s">
        <v>5625</v>
      </c>
      <c r="AD4213" s="13" t="s">
        <v>5625</v>
      </c>
      <c r="AE4213" s="13" t="s">
        <v>5625</v>
      </c>
      <c r="AF4213" s="13" t="s">
        <v>5625</v>
      </c>
      <c r="AG4213" s="14" t="s">
        <v>5625</v>
      </c>
      <c r="AM4213" t="s">
        <v>5625</v>
      </c>
      <c r="AN4213" t="s">
        <v>5625</v>
      </c>
      <c r="AO4213" t="s">
        <v>5625</v>
      </c>
      <c r="AP4213" t="s">
        <v>5625</v>
      </c>
      <c r="AQ4213" t="s">
        <v>5625</v>
      </c>
      <c r="AR4213" t="s">
        <v>5625</v>
      </c>
      <c r="AS4213" t="s">
        <v>5625</v>
      </c>
      <c r="AT4213" t="s">
        <v>5625</v>
      </c>
      <c r="AU4213" t="s">
        <v>5625</v>
      </c>
      <c r="AV4213" t="s">
        <v>5625</v>
      </c>
      <c r="AW4213" t="s">
        <v>5625</v>
      </c>
      <c r="AX4213" t="s">
        <v>5625</v>
      </c>
      <c r="AY4213" t="s">
        <v>5625</v>
      </c>
      <c r="AZ4213" t="s">
        <v>5625</v>
      </c>
      <c r="BA4213" t="s">
        <v>5625</v>
      </c>
    </row>
    <row r="4214" spans="1:53" x14ac:dyDescent="0.25">
      <c r="A4214">
        <v>4190</v>
      </c>
      <c r="B4214" t="s">
        <v>1202</v>
      </c>
      <c r="C4214" s="7">
        <v>0</v>
      </c>
      <c r="D4214" t="s">
        <v>1203</v>
      </c>
      <c r="E4214" s="16">
        <v>14.32704198826643</v>
      </c>
      <c r="F4214" s="12">
        <v>-0.80685147797754897</v>
      </c>
      <c r="G4214" s="13">
        <v>1.6592475600421499</v>
      </c>
      <c r="H4214" s="13">
        <v>0.147062971596017</v>
      </c>
      <c r="I4214" s="14">
        <v>6.8750159712099705E-4</v>
      </c>
      <c r="K4214" t="b">
        <v>0</v>
      </c>
      <c r="L4214" t="b">
        <v>0</v>
      </c>
      <c r="M4214" t="b">
        <v>0</v>
      </c>
      <c r="N4214" t="s">
        <v>9309</v>
      </c>
      <c r="O4214" t="s">
        <v>9714</v>
      </c>
      <c r="P4214">
        <v>509</v>
      </c>
      <c r="Q4214">
        <v>3425475</v>
      </c>
      <c r="R4214">
        <v>3427005</v>
      </c>
      <c r="S4214">
        <v>-1</v>
      </c>
      <c r="T4214" t="s">
        <v>20877</v>
      </c>
      <c r="U4214" s="9">
        <v>1744</v>
      </c>
      <c r="V4214" t="s">
        <v>5625</v>
      </c>
      <c r="W4214" t="s">
        <v>8975</v>
      </c>
      <c r="X4214" t="s">
        <v>10945</v>
      </c>
      <c r="Y4214" t="s">
        <v>30699</v>
      </c>
      <c r="Z4214">
        <v>19.6360783889725</v>
      </c>
      <c r="AA4214" s="12">
        <v>0.46988596184137399</v>
      </c>
      <c r="AB4214" s="13">
        <v>-1.71712190510158</v>
      </c>
      <c r="AC4214" s="13">
        <v>8.5956900610614298E-2</v>
      </c>
      <c r="AD4214" s="13">
        <v>126.74541312592299</v>
      </c>
      <c r="AE4214" s="13">
        <v>0.42590212862315702</v>
      </c>
      <c r="AF4214" s="13">
        <v>3.8958423744114898</v>
      </c>
      <c r="AG4214" s="14">
        <v>9.7858018361272298E-5</v>
      </c>
      <c r="AI4214" t="s">
        <v>10944</v>
      </c>
      <c r="AJ4214" t="s">
        <v>10943</v>
      </c>
      <c r="AK4214" t="s">
        <v>10942</v>
      </c>
      <c r="AM4214" t="s">
        <v>5625</v>
      </c>
      <c r="AN4214" t="s">
        <v>5625</v>
      </c>
      <c r="AO4214" t="s">
        <v>5625</v>
      </c>
      <c r="AP4214">
        <v>12.410167953065715</v>
      </c>
      <c r="AQ4214">
        <v>21.167999999999999</v>
      </c>
      <c r="AR4214">
        <v>13.183</v>
      </c>
      <c r="AS4214">
        <v>10.547000000000001</v>
      </c>
      <c r="AT4214">
        <v>7.4290000000000003</v>
      </c>
      <c r="AU4214">
        <v>5.7530000000000001</v>
      </c>
      <c r="AV4214">
        <v>3.548</v>
      </c>
      <c r="AW4214">
        <v>3.31</v>
      </c>
      <c r="AX4214">
        <v>48.844999999999999</v>
      </c>
      <c r="AY4214">
        <v>99.126000000000005</v>
      </c>
      <c r="AZ4214">
        <v>77.683000000000007</v>
      </c>
      <c r="BA4214">
        <v>39.194619166707696</v>
      </c>
    </row>
    <row r="4215" spans="1:53" x14ac:dyDescent="0.25">
      <c r="A4215">
        <v>4191</v>
      </c>
      <c r="B4215" t="s">
        <v>8976</v>
      </c>
      <c r="C4215" s="7">
        <v>0.75</v>
      </c>
      <c r="D4215" t="s">
        <v>5645</v>
      </c>
      <c r="E4215" s="16">
        <v>0</v>
      </c>
      <c r="F4215" s="12">
        <v>0</v>
      </c>
      <c r="G4215" s="13">
        <v>1.15610862341</v>
      </c>
      <c r="H4215" s="13">
        <v>1</v>
      </c>
      <c r="I4215" s="14">
        <v>1</v>
      </c>
      <c r="K4215" t="b">
        <v>1</v>
      </c>
      <c r="L4215" t="b">
        <v>0</v>
      </c>
      <c r="M4215" t="b">
        <v>0</v>
      </c>
      <c r="N4215" t="s">
        <v>9309</v>
      </c>
      <c r="O4215" t="s">
        <v>9714</v>
      </c>
      <c r="P4215">
        <v>62</v>
      </c>
      <c r="Q4215">
        <v>3427008</v>
      </c>
      <c r="R4215">
        <v>3427197</v>
      </c>
      <c r="S4215">
        <v>-1</v>
      </c>
      <c r="T4215" t="s">
        <v>20877</v>
      </c>
      <c r="U4215" s="9">
        <v>3</v>
      </c>
      <c r="V4215" t="s">
        <v>5625</v>
      </c>
      <c r="W4215" t="s">
        <v>5625</v>
      </c>
      <c r="X4215" t="s">
        <v>10941</v>
      </c>
      <c r="Y4215" t="s">
        <v>5625</v>
      </c>
      <c r="Z4215">
        <v>0</v>
      </c>
      <c r="AA4215" s="12" t="s">
        <v>5641</v>
      </c>
      <c r="AB4215" s="13" t="s">
        <v>5641</v>
      </c>
      <c r="AC4215" s="13" t="s">
        <v>5641</v>
      </c>
      <c r="AD4215" s="13">
        <v>0.34503011110797499</v>
      </c>
      <c r="AE4215" s="13">
        <v>1.1758403399464099</v>
      </c>
      <c r="AF4215" s="13">
        <v>0.98321905120442399</v>
      </c>
      <c r="AG4215" s="14">
        <v>0.32549964034534401</v>
      </c>
      <c r="AM4215" t="s">
        <v>5625</v>
      </c>
      <c r="AN4215" t="s">
        <v>5625</v>
      </c>
      <c r="AO4215" t="s">
        <v>5625</v>
      </c>
      <c r="AP4215">
        <v>0</v>
      </c>
      <c r="AQ4215">
        <v>0</v>
      </c>
      <c r="AR4215">
        <v>0</v>
      </c>
      <c r="AS4215">
        <v>0</v>
      </c>
      <c r="AT4215">
        <v>0</v>
      </c>
      <c r="AU4215">
        <v>0</v>
      </c>
      <c r="AV4215">
        <v>0</v>
      </c>
      <c r="AW4215">
        <v>0</v>
      </c>
      <c r="AX4215">
        <v>1.8140000000000001</v>
      </c>
      <c r="AY4215">
        <v>2.2410000000000001</v>
      </c>
      <c r="AZ4215">
        <v>0</v>
      </c>
      <c r="BA4215">
        <v>3.305101814652931</v>
      </c>
    </row>
    <row r="4216" spans="1:53" x14ac:dyDescent="0.25">
      <c r="A4216">
        <v>4192</v>
      </c>
      <c r="B4216" t="s">
        <v>1201</v>
      </c>
      <c r="C4216" s="7">
        <v>0</v>
      </c>
      <c r="D4216" t="s">
        <v>752</v>
      </c>
      <c r="E4216" s="16">
        <v>11.485023020034022</v>
      </c>
      <c r="F4216" s="12">
        <v>-1.8816493275213599</v>
      </c>
      <c r="G4216" s="13">
        <v>1.7271688856774701</v>
      </c>
      <c r="H4216" s="13">
        <v>3.2479500613528799E-2</v>
      </c>
      <c r="I4216" s="14">
        <v>8.2263671560183493E-3</v>
      </c>
      <c r="K4216" t="b">
        <v>0</v>
      </c>
      <c r="L4216" t="b">
        <v>0</v>
      </c>
      <c r="M4216" t="b">
        <v>0</v>
      </c>
      <c r="N4216" t="s">
        <v>9309</v>
      </c>
      <c r="O4216" t="s">
        <v>9714</v>
      </c>
      <c r="P4216">
        <v>315</v>
      </c>
      <c r="Q4216">
        <v>3427428</v>
      </c>
      <c r="R4216">
        <v>3428376</v>
      </c>
      <c r="S4216">
        <v>1</v>
      </c>
      <c r="T4216" t="s">
        <v>20877</v>
      </c>
      <c r="U4216" s="9">
        <v>231</v>
      </c>
      <c r="V4216" t="s">
        <v>6659</v>
      </c>
      <c r="W4216" t="s">
        <v>5737</v>
      </c>
      <c r="X4216" t="s">
        <v>10940</v>
      </c>
      <c r="Y4216" t="s">
        <v>30698</v>
      </c>
      <c r="Z4216">
        <v>7.9732263767772498</v>
      </c>
      <c r="AA4216" s="12">
        <v>0.76910286993668897</v>
      </c>
      <c r="AB4216" s="13">
        <v>-2.4465509115526398</v>
      </c>
      <c r="AC4216" s="13">
        <v>1.44230425831625E-2</v>
      </c>
      <c r="AD4216" s="13">
        <v>66.745654866793203</v>
      </c>
      <c r="AE4216" s="13">
        <v>0.55588853206369504</v>
      </c>
      <c r="AF4216" s="13">
        <v>3.10704176476799</v>
      </c>
      <c r="AG4216" s="14">
        <v>1.8896969925414201E-3</v>
      </c>
      <c r="AI4216" t="s">
        <v>10939</v>
      </c>
      <c r="AJ4216" t="s">
        <v>9325</v>
      </c>
      <c r="AK4216" t="s">
        <v>10938</v>
      </c>
      <c r="AM4216" t="s">
        <v>5625</v>
      </c>
      <c r="AN4216" t="s">
        <v>5625</v>
      </c>
      <c r="AO4216" t="s">
        <v>5625</v>
      </c>
      <c r="AP4216">
        <v>6.521092080136091</v>
      </c>
      <c r="AQ4216">
        <v>18.07</v>
      </c>
      <c r="AR4216">
        <v>9.5380000000000003</v>
      </c>
      <c r="AS4216">
        <v>11.811</v>
      </c>
      <c r="AT4216">
        <v>1.4990000000000001</v>
      </c>
      <c r="AU4216">
        <v>2.653</v>
      </c>
      <c r="AV4216">
        <v>0.47699999999999998</v>
      </c>
      <c r="AW4216">
        <v>3.5609999999999999</v>
      </c>
      <c r="AX4216">
        <v>32.183999999999997</v>
      </c>
      <c r="AY4216">
        <v>92.057000000000002</v>
      </c>
      <c r="AZ4216">
        <v>80.015000000000001</v>
      </c>
      <c r="BA4216">
        <v>26.35714105356135</v>
      </c>
    </row>
    <row r="4217" spans="1:53" x14ac:dyDescent="0.25">
      <c r="A4217">
        <v>4193</v>
      </c>
      <c r="B4217" t="s">
        <v>1200</v>
      </c>
      <c r="C4217" s="7">
        <v>0</v>
      </c>
      <c r="D4217" t="s">
        <v>465</v>
      </c>
      <c r="E4217" s="16">
        <v>21.357782478440484</v>
      </c>
      <c r="F4217" s="12">
        <v>-2.57500328643534</v>
      </c>
      <c r="G4217" s="13">
        <v>1.6666989490280399</v>
      </c>
      <c r="H4217" s="13">
        <v>4.1899395828966999E-4</v>
      </c>
      <c r="I4217" s="14">
        <v>2.0731397479093201E-2</v>
      </c>
      <c r="K4217" t="b">
        <v>0</v>
      </c>
      <c r="L4217" t="b">
        <v>0</v>
      </c>
      <c r="M4217" t="b">
        <v>0</v>
      </c>
      <c r="N4217" t="s">
        <v>9309</v>
      </c>
      <c r="O4217" t="s">
        <v>9714</v>
      </c>
      <c r="P4217">
        <v>377</v>
      </c>
      <c r="Q4217">
        <v>3428359</v>
      </c>
      <c r="R4217">
        <v>3429493</v>
      </c>
      <c r="S4217">
        <v>1</v>
      </c>
      <c r="T4217" t="s">
        <v>20877</v>
      </c>
      <c r="U4217" s="9">
        <v>-17</v>
      </c>
      <c r="V4217" t="s">
        <v>6657</v>
      </c>
      <c r="W4217" t="s">
        <v>6658</v>
      </c>
      <c r="X4217" t="s">
        <v>10937</v>
      </c>
      <c r="Y4217" t="s">
        <v>30697</v>
      </c>
      <c r="Z4217">
        <v>15.533524721335199</v>
      </c>
      <c r="AA4217" s="12">
        <v>0.66119987916391598</v>
      </c>
      <c r="AB4217" s="13">
        <v>-3.8944400438962901</v>
      </c>
      <c r="AC4217" s="13">
        <v>9.8425832050666099E-5</v>
      </c>
      <c r="AD4217" s="13">
        <v>144.038646461517</v>
      </c>
      <c r="AE4217" s="13">
        <v>0.60351869810071002</v>
      </c>
      <c r="AF4217" s="13">
        <v>2.76163597627247</v>
      </c>
      <c r="AG4217" s="14">
        <v>5.7512562360979196E-3</v>
      </c>
      <c r="AK4217" t="s">
        <v>10936</v>
      </c>
      <c r="AM4217" t="s">
        <v>5625</v>
      </c>
      <c r="AN4217" t="s">
        <v>5625</v>
      </c>
      <c r="AO4217" t="s">
        <v>5625</v>
      </c>
      <c r="AP4217">
        <v>14.018129913761937</v>
      </c>
      <c r="AQ4217">
        <v>38.945999999999998</v>
      </c>
      <c r="AR4217">
        <v>15.333</v>
      </c>
      <c r="AS4217">
        <v>17.134</v>
      </c>
      <c r="AT4217">
        <v>1.2529999999999999</v>
      </c>
      <c r="AU4217">
        <v>2.218</v>
      </c>
      <c r="AV4217">
        <v>2.3929999999999998</v>
      </c>
      <c r="AW4217">
        <v>1.4890000000000001</v>
      </c>
      <c r="AX4217">
        <v>54.113</v>
      </c>
      <c r="AY4217">
        <v>171.47300000000001</v>
      </c>
      <c r="AZ4217">
        <v>156.78899999999999</v>
      </c>
      <c r="BA4217">
        <v>31.398467239202844</v>
      </c>
    </row>
    <row r="4218" spans="1:53" x14ac:dyDescent="0.25">
      <c r="A4218">
        <v>4194</v>
      </c>
      <c r="B4218" t="s">
        <v>1199</v>
      </c>
      <c r="C4218" s="7">
        <v>0</v>
      </c>
      <c r="D4218" t="s">
        <v>754</v>
      </c>
      <c r="E4218" s="16">
        <v>18.686637079232426</v>
      </c>
      <c r="F4218" s="12">
        <v>-2.1577292307057001</v>
      </c>
      <c r="G4218" s="13">
        <v>1.5476458090527401</v>
      </c>
      <c r="H4218" s="13">
        <v>1.6726272168195899E-2</v>
      </c>
      <c r="I4218" s="14">
        <v>5.8552258414777701E-2</v>
      </c>
      <c r="K4218" t="b">
        <v>0</v>
      </c>
      <c r="L4218" t="b">
        <v>0</v>
      </c>
      <c r="M4218" t="b">
        <v>0</v>
      </c>
      <c r="N4218" t="s">
        <v>9309</v>
      </c>
      <c r="O4218" t="s">
        <v>9714</v>
      </c>
      <c r="P4218">
        <v>255</v>
      </c>
      <c r="Q4218">
        <v>3429571</v>
      </c>
      <c r="R4218">
        <v>3430339</v>
      </c>
      <c r="S4218">
        <v>1</v>
      </c>
      <c r="T4218" t="s">
        <v>20877</v>
      </c>
      <c r="U4218" s="9">
        <v>78</v>
      </c>
      <c r="V4218" t="s">
        <v>6656</v>
      </c>
      <c r="W4218" t="s">
        <v>5754</v>
      </c>
      <c r="X4218" t="s">
        <v>10935</v>
      </c>
      <c r="Y4218" t="s">
        <v>30696</v>
      </c>
      <c r="Z4218">
        <v>9.7684146906931897</v>
      </c>
      <c r="AA4218" s="12">
        <v>0.79420184604942901</v>
      </c>
      <c r="AB4218" s="13">
        <v>-2.71685244933491</v>
      </c>
      <c r="AC4218" s="13">
        <v>6.5905982030302901E-3</v>
      </c>
      <c r="AD4218" s="13">
        <v>80.854967643639895</v>
      </c>
      <c r="AE4218" s="13">
        <v>0.66701525860265298</v>
      </c>
      <c r="AF4218" s="13">
        <v>2.3202554800544499</v>
      </c>
      <c r="AG4218" s="14">
        <v>2.0327060932690499E-2</v>
      </c>
      <c r="AI4218" t="s">
        <v>10934</v>
      </c>
      <c r="AJ4218" t="s">
        <v>9630</v>
      </c>
      <c r="AK4218" t="s">
        <v>10933</v>
      </c>
      <c r="AM4218" t="s">
        <v>21237</v>
      </c>
      <c r="AN4218" t="s">
        <v>21236</v>
      </c>
      <c r="AO4218" t="s">
        <v>22246</v>
      </c>
      <c r="AP4218">
        <v>6.8995483169297032</v>
      </c>
      <c r="AQ4218">
        <v>39.731999999999999</v>
      </c>
      <c r="AR4218">
        <v>12.679</v>
      </c>
      <c r="AS4218">
        <v>15.436</v>
      </c>
      <c r="AT4218">
        <v>1.85</v>
      </c>
      <c r="AU4218">
        <v>1.637</v>
      </c>
      <c r="AV4218">
        <v>1.7669999999999999</v>
      </c>
      <c r="AW4218">
        <v>4.3959999999999999</v>
      </c>
      <c r="AX4218">
        <v>37.942</v>
      </c>
      <c r="AY4218">
        <v>129.078</v>
      </c>
      <c r="AZ4218">
        <v>135.886</v>
      </c>
      <c r="BA4218">
        <v>33.347960887689531</v>
      </c>
    </row>
    <row r="4219" spans="1:53" x14ac:dyDescent="0.25">
      <c r="A4219">
        <v>4195</v>
      </c>
      <c r="B4219" t="s">
        <v>5259</v>
      </c>
      <c r="C4219" s="7">
        <v>0.25</v>
      </c>
      <c r="D4219" t="s">
        <v>2884</v>
      </c>
      <c r="E4219" s="16">
        <v>12.429261939471372</v>
      </c>
      <c r="F4219" s="12">
        <v>-3.2160244858704301</v>
      </c>
      <c r="G4219" s="13">
        <v>2.0925450575385498</v>
      </c>
      <c r="H4219" s="13">
        <v>1.48632625412362E-2</v>
      </c>
      <c r="I4219" s="14">
        <v>7.8668184201987901E-3</v>
      </c>
      <c r="K4219" t="b">
        <v>0</v>
      </c>
      <c r="L4219" t="b">
        <v>0</v>
      </c>
      <c r="M4219" t="b">
        <v>0</v>
      </c>
      <c r="N4219" t="s">
        <v>9309</v>
      </c>
      <c r="O4219" t="s">
        <v>9714</v>
      </c>
      <c r="P4219">
        <v>178</v>
      </c>
      <c r="Q4219">
        <v>3430666</v>
      </c>
      <c r="R4219">
        <v>3431203</v>
      </c>
      <c r="S4219">
        <v>1</v>
      </c>
      <c r="T4219" t="s">
        <v>20877</v>
      </c>
      <c r="U4219" s="9">
        <v>327</v>
      </c>
      <c r="V4219" t="s">
        <v>5625</v>
      </c>
      <c r="W4219" t="s">
        <v>6107</v>
      </c>
      <c r="X4219" t="s">
        <v>10932</v>
      </c>
      <c r="Y4219" t="s">
        <v>33319</v>
      </c>
      <c r="Z4219">
        <v>4.0455688847807902</v>
      </c>
      <c r="AA4219" s="12">
        <v>1.1643243435444099</v>
      </c>
      <c r="AB4219" s="13">
        <v>-2.7621379761590301</v>
      </c>
      <c r="AC4219" s="13">
        <v>5.7424205498550398E-3</v>
      </c>
      <c r="AD4219" s="13">
        <v>52.477473424342499</v>
      </c>
      <c r="AE4219" s="13">
        <v>0.67020849009430195</v>
      </c>
      <c r="AF4219" s="13">
        <v>3.12223000523929</v>
      </c>
      <c r="AG4219" s="14">
        <v>1.79486653092428E-3</v>
      </c>
      <c r="AI4219" t="s">
        <v>2736</v>
      </c>
      <c r="AJ4219" t="s">
        <v>9724</v>
      </c>
      <c r="AK4219" t="s">
        <v>10931</v>
      </c>
      <c r="AM4219" t="s">
        <v>5625</v>
      </c>
      <c r="AN4219" t="s">
        <v>5625</v>
      </c>
      <c r="AO4219" t="s">
        <v>5625</v>
      </c>
      <c r="AP4219">
        <v>5.7560477578854883</v>
      </c>
      <c r="AQ4219">
        <v>23.925000000000001</v>
      </c>
      <c r="AR4219">
        <v>7.7709999999999999</v>
      </c>
      <c r="AS4219">
        <v>12.265000000000001</v>
      </c>
      <c r="AT4219">
        <v>0</v>
      </c>
      <c r="AU4219">
        <v>2.3420000000000001</v>
      </c>
      <c r="AV4219">
        <v>0</v>
      </c>
      <c r="AW4219">
        <v>0</v>
      </c>
      <c r="AX4219">
        <v>40.856999999999999</v>
      </c>
      <c r="AY4219">
        <v>138.846</v>
      </c>
      <c r="AZ4219">
        <v>134.958</v>
      </c>
      <c r="BA4219">
        <v>26.754706868335738</v>
      </c>
    </row>
    <row r="4220" spans="1:53" x14ac:dyDescent="0.25">
      <c r="A4220">
        <v>4196</v>
      </c>
      <c r="B4220" t="s">
        <v>5260</v>
      </c>
      <c r="C4220" s="7">
        <v>0</v>
      </c>
      <c r="D4220" t="s">
        <v>770</v>
      </c>
      <c r="E4220" s="16">
        <v>53.038790097389821</v>
      </c>
      <c r="F4220" s="12">
        <v>-2.36830990463586</v>
      </c>
      <c r="G4220" s="13">
        <v>1.6711836808370399</v>
      </c>
      <c r="H4220" s="13">
        <v>2.9572807897425701E-7</v>
      </c>
      <c r="I4220" s="14">
        <v>1.3836496324996999E-6</v>
      </c>
      <c r="K4220" t="b">
        <v>0</v>
      </c>
      <c r="L4220" t="b">
        <v>0</v>
      </c>
      <c r="M4220" t="b">
        <v>0</v>
      </c>
      <c r="N4220" t="s">
        <v>9309</v>
      </c>
      <c r="O4220" t="s">
        <v>9714</v>
      </c>
      <c r="P4220">
        <v>455</v>
      </c>
      <c r="Q4220">
        <v>3431567</v>
      </c>
      <c r="R4220">
        <v>3432935</v>
      </c>
      <c r="S4220">
        <v>1</v>
      </c>
      <c r="T4220" t="s">
        <v>20877</v>
      </c>
      <c r="U4220" s="9">
        <v>364</v>
      </c>
      <c r="V4220" t="s">
        <v>8977</v>
      </c>
      <c r="W4220" t="s">
        <v>8978</v>
      </c>
      <c r="X4220" t="s">
        <v>10930</v>
      </c>
      <c r="Y4220" t="s">
        <v>33320</v>
      </c>
      <c r="Z4220">
        <v>48.602100290338598</v>
      </c>
      <c r="AA4220" s="12">
        <v>0.43002200604650298</v>
      </c>
      <c r="AB4220" s="13">
        <v>-5.5074156004466097</v>
      </c>
      <c r="AC4220" s="13">
        <v>3.6413989289468399E-8</v>
      </c>
      <c r="AD4220" s="13">
        <v>410.20597039682502</v>
      </c>
      <c r="AE4220" s="13">
        <v>0.31227656865710801</v>
      </c>
      <c r="AF4220" s="13">
        <v>5.35161407730231</v>
      </c>
      <c r="AG4220" s="14">
        <v>8.7173155482869504E-8</v>
      </c>
      <c r="AI4220" t="s">
        <v>9963</v>
      </c>
      <c r="AJ4220" t="s">
        <v>9962</v>
      </c>
      <c r="AK4220" t="s">
        <v>10929</v>
      </c>
      <c r="AM4220" t="s">
        <v>5625</v>
      </c>
      <c r="AN4220" t="s">
        <v>5625</v>
      </c>
      <c r="AO4220" t="s">
        <v>5625</v>
      </c>
      <c r="AP4220">
        <v>32.924160389559283</v>
      </c>
      <c r="AQ4220">
        <v>51.459000000000003</v>
      </c>
      <c r="AR4220">
        <v>62.534999999999997</v>
      </c>
      <c r="AS4220">
        <v>65.236999999999995</v>
      </c>
      <c r="AT4220">
        <v>5.1929999999999996</v>
      </c>
      <c r="AU4220">
        <v>7.3540000000000001</v>
      </c>
      <c r="AV4220">
        <v>6.2830000000000004</v>
      </c>
      <c r="AW4220">
        <v>4.9359999999999999</v>
      </c>
      <c r="AX4220">
        <v>247.33699999999999</v>
      </c>
      <c r="AY4220">
        <v>241.239</v>
      </c>
      <c r="AZ4220">
        <v>291.726</v>
      </c>
      <c r="BA4220">
        <v>170.32146390905532</v>
      </c>
    </row>
    <row r="4221" spans="1:53" x14ac:dyDescent="0.25">
      <c r="A4221">
        <v>4197</v>
      </c>
      <c r="B4221" t="s">
        <v>5261</v>
      </c>
      <c r="C4221" s="7">
        <v>0.16666666666666666</v>
      </c>
      <c r="D4221" t="s">
        <v>5645</v>
      </c>
      <c r="E4221" s="16">
        <v>14.808632946823636</v>
      </c>
      <c r="F4221" s="12">
        <v>-1.77745735027572</v>
      </c>
      <c r="G4221" s="13">
        <v>2.2172302731050202</v>
      </c>
      <c r="H4221" s="13">
        <v>0.174059887986523</v>
      </c>
      <c r="I4221" s="14">
        <v>2.02226439643938E-5</v>
      </c>
      <c r="K4221" t="b">
        <v>0</v>
      </c>
      <c r="L4221" t="b">
        <v>0</v>
      </c>
      <c r="M4221" t="b">
        <v>0</v>
      </c>
      <c r="N4221" t="s">
        <v>9309</v>
      </c>
      <c r="O4221" t="s">
        <v>9714</v>
      </c>
      <c r="P4221">
        <v>72</v>
      </c>
      <c r="Q4221">
        <v>3432944</v>
      </c>
      <c r="R4221">
        <v>3433163</v>
      </c>
      <c r="S4221">
        <v>1</v>
      </c>
      <c r="T4221" t="s">
        <v>20877</v>
      </c>
      <c r="U4221" s="9">
        <v>9</v>
      </c>
      <c r="V4221" t="s">
        <v>5625</v>
      </c>
      <c r="W4221" t="s">
        <v>5625</v>
      </c>
      <c r="X4221" t="s">
        <v>10928</v>
      </c>
      <c r="Y4221" t="s">
        <v>33321</v>
      </c>
      <c r="Z4221">
        <v>2.2791362561870701</v>
      </c>
      <c r="AA4221" s="12">
        <v>1.1014088313809201</v>
      </c>
      <c r="AB4221" s="13">
        <v>-1.61380343032767</v>
      </c>
      <c r="AC4221" s="13">
        <v>0.106570070271026</v>
      </c>
      <c r="AD4221" s="13">
        <v>25.696446305395899</v>
      </c>
      <c r="AE4221" s="13">
        <v>0.46360129726486998</v>
      </c>
      <c r="AF4221" s="13">
        <v>4.7826230991718797</v>
      </c>
      <c r="AG4221" s="14">
        <v>1.73022362153227E-6</v>
      </c>
      <c r="AM4221" t="s">
        <v>5625</v>
      </c>
      <c r="AN4221" t="s">
        <v>5625</v>
      </c>
      <c r="AO4221" t="s">
        <v>5625</v>
      </c>
      <c r="AP4221">
        <v>10.081531787294544</v>
      </c>
      <c r="AQ4221">
        <v>12.222</v>
      </c>
      <c r="AR4221">
        <v>15.879</v>
      </c>
      <c r="AS4221">
        <v>21.052</v>
      </c>
      <c r="AT4221">
        <v>6.4880000000000004</v>
      </c>
      <c r="AU4221">
        <v>0</v>
      </c>
      <c r="AV4221">
        <v>2.0659999999999998</v>
      </c>
      <c r="AW4221">
        <v>0</v>
      </c>
      <c r="AX4221">
        <v>108.01</v>
      </c>
      <c r="AY4221">
        <v>85.114999999999995</v>
      </c>
      <c r="AZ4221">
        <v>92.659000000000006</v>
      </c>
      <c r="BA4221">
        <v>114.09392565651214</v>
      </c>
    </row>
    <row r="4222" spans="1:53" x14ac:dyDescent="0.25">
      <c r="A4222">
        <v>4198</v>
      </c>
      <c r="B4222" t="s">
        <v>5262</v>
      </c>
      <c r="C4222" s="7">
        <v>0</v>
      </c>
      <c r="D4222" t="s">
        <v>5263</v>
      </c>
      <c r="E4222" s="16">
        <v>59.273053764180631</v>
      </c>
      <c r="F4222" s="12">
        <v>-1.9778317498714599</v>
      </c>
      <c r="G4222" s="13">
        <v>1.32064365255143</v>
      </c>
      <c r="H4222" s="13">
        <v>1.96689094017542E-5</v>
      </c>
      <c r="I4222" s="14">
        <v>1.0738631869517E-2</v>
      </c>
      <c r="K4222" t="b">
        <v>0</v>
      </c>
      <c r="L4222" t="b">
        <v>0</v>
      </c>
      <c r="M4222" t="b">
        <v>0</v>
      </c>
      <c r="N4222" t="s">
        <v>9309</v>
      </c>
      <c r="O4222" t="s">
        <v>9714</v>
      </c>
      <c r="P4222">
        <v>471</v>
      </c>
      <c r="Q4222">
        <v>3433794</v>
      </c>
      <c r="R4222">
        <v>3435210</v>
      </c>
      <c r="S4222">
        <v>1</v>
      </c>
      <c r="T4222" t="s">
        <v>20877</v>
      </c>
      <c r="U4222" s="9">
        <v>631</v>
      </c>
      <c r="V4222" t="s">
        <v>5625</v>
      </c>
      <c r="W4222" t="s">
        <v>6006</v>
      </c>
      <c r="X4222" t="s">
        <v>10927</v>
      </c>
      <c r="Y4222" t="s">
        <v>33322</v>
      </c>
      <c r="Z4222">
        <v>59.205196969560902</v>
      </c>
      <c r="AA4222" s="12">
        <v>0.42562639113147499</v>
      </c>
      <c r="AB4222" s="13">
        <v>-4.6468729173809997</v>
      </c>
      <c r="AC4222" s="13">
        <v>3.3700463056712699E-6</v>
      </c>
      <c r="AD4222" s="13">
        <v>404.41844256522302</v>
      </c>
      <c r="AE4222" s="13">
        <v>0.43901924873116199</v>
      </c>
      <c r="AF4222" s="13">
        <v>3.0081679934725098</v>
      </c>
      <c r="AG4222" s="14">
        <v>2.6282780619196399E-3</v>
      </c>
      <c r="AI4222" t="s">
        <v>10926</v>
      </c>
      <c r="AJ4222" t="s">
        <v>10925</v>
      </c>
      <c r="AK4222" t="s">
        <v>10924</v>
      </c>
      <c r="AM4222" t="s">
        <v>5625</v>
      </c>
      <c r="AN4222" t="s">
        <v>5625</v>
      </c>
      <c r="AO4222" t="s">
        <v>5625</v>
      </c>
      <c r="AP4222">
        <v>35.550215056722536</v>
      </c>
      <c r="AQ4222">
        <v>84.873999999999995</v>
      </c>
      <c r="AR4222">
        <v>55.503</v>
      </c>
      <c r="AS4222">
        <v>61.164999999999999</v>
      </c>
      <c r="AT4222">
        <v>8.0280000000000005</v>
      </c>
      <c r="AU4222">
        <v>10.657</v>
      </c>
      <c r="AV4222">
        <v>7.6669999999999998</v>
      </c>
      <c r="AW4222">
        <v>9.5370000000000008</v>
      </c>
      <c r="AX4222">
        <v>145.26</v>
      </c>
      <c r="AY4222">
        <v>317.72899999999998</v>
      </c>
      <c r="AZ4222">
        <v>266.82400000000001</v>
      </c>
      <c r="BA4222">
        <v>129.69723688771523</v>
      </c>
    </row>
    <row r="4223" spans="1:53" x14ac:dyDescent="0.25">
      <c r="A4223">
        <v>4199</v>
      </c>
      <c r="B4223" t="s">
        <v>5264</v>
      </c>
      <c r="C4223" s="7">
        <v>8.3333333333333329E-2</v>
      </c>
      <c r="D4223" t="s">
        <v>5265</v>
      </c>
      <c r="E4223" s="16">
        <v>50.877268495228293</v>
      </c>
      <c r="F4223" s="12">
        <v>-3.4060345713052498</v>
      </c>
      <c r="G4223" s="13">
        <v>1.55743572831641</v>
      </c>
      <c r="H4223" s="13">
        <v>9.2540747289735696E-9</v>
      </c>
      <c r="I4223" s="14">
        <v>7.9917841757833204E-4</v>
      </c>
      <c r="K4223" t="b">
        <v>0</v>
      </c>
      <c r="L4223" t="b">
        <v>0</v>
      </c>
      <c r="M4223" t="b">
        <v>0</v>
      </c>
      <c r="N4223" t="s">
        <v>9309</v>
      </c>
      <c r="O4223" t="s">
        <v>9714</v>
      </c>
      <c r="P4223">
        <v>442</v>
      </c>
      <c r="Q4223">
        <v>3435178</v>
      </c>
      <c r="R4223">
        <v>3436507</v>
      </c>
      <c r="S4223">
        <v>1</v>
      </c>
      <c r="T4223" t="s">
        <v>20877</v>
      </c>
      <c r="U4223" s="9">
        <v>-32</v>
      </c>
      <c r="V4223" t="s">
        <v>8979</v>
      </c>
      <c r="W4223" t="s">
        <v>5625</v>
      </c>
      <c r="X4223" t="s">
        <v>10923</v>
      </c>
      <c r="Y4223" t="s">
        <v>33323</v>
      </c>
      <c r="Z4223">
        <v>41.349719871528102</v>
      </c>
      <c r="AA4223" s="12">
        <v>0.55680343040120495</v>
      </c>
      <c r="AB4223" s="13">
        <v>-6.1171221033085796</v>
      </c>
      <c r="AC4223" s="13">
        <v>9.5280360714870596E-10</v>
      </c>
      <c r="AD4223" s="13">
        <v>367.39639221994901</v>
      </c>
      <c r="AE4223" s="13">
        <v>0.40425044989432801</v>
      </c>
      <c r="AF4223" s="13">
        <v>3.8526505752152498</v>
      </c>
      <c r="AG4223" s="14">
        <v>1.1684607799916299E-4</v>
      </c>
      <c r="AI4223" t="s">
        <v>10922</v>
      </c>
      <c r="AJ4223" t="s">
        <v>9752</v>
      </c>
      <c r="AM4223" t="s">
        <v>5625</v>
      </c>
      <c r="AN4223" t="s">
        <v>5625</v>
      </c>
      <c r="AO4223" t="s">
        <v>5625</v>
      </c>
      <c r="AP4223">
        <v>33.558073980913171</v>
      </c>
      <c r="AQ4223">
        <v>72.304000000000002</v>
      </c>
      <c r="AR4223">
        <v>42.39</v>
      </c>
      <c r="AS4223">
        <v>55.256999999999998</v>
      </c>
      <c r="AT4223">
        <v>0</v>
      </c>
      <c r="AU4223">
        <v>3.7850000000000001</v>
      </c>
      <c r="AV4223">
        <v>3.0630000000000002</v>
      </c>
      <c r="AW4223">
        <v>3.81</v>
      </c>
      <c r="AX4223">
        <v>152.964</v>
      </c>
      <c r="AY4223">
        <v>321.95299999999997</v>
      </c>
      <c r="AZ4223">
        <v>241.392</v>
      </c>
      <c r="BA4223">
        <v>150.40824510926205</v>
      </c>
    </row>
    <row r="4224" spans="1:53" x14ac:dyDescent="0.25">
      <c r="A4224">
        <v>4200</v>
      </c>
      <c r="B4224" t="s">
        <v>5266</v>
      </c>
      <c r="C4224" s="7">
        <v>0.16666666666666666</v>
      </c>
      <c r="D4224" t="s">
        <v>4876</v>
      </c>
      <c r="E4224" s="16">
        <v>26.528689304282544</v>
      </c>
      <c r="F4224" s="12">
        <v>-1.7041457205811801</v>
      </c>
      <c r="G4224" s="13">
        <v>0.251563195654469</v>
      </c>
      <c r="H4224" s="13">
        <v>0.140862227044318</v>
      </c>
      <c r="I4224" s="14">
        <v>0.80681941301159399</v>
      </c>
      <c r="K4224" t="b">
        <v>0</v>
      </c>
      <c r="L4224" t="b">
        <v>0</v>
      </c>
      <c r="M4224" t="b">
        <v>0</v>
      </c>
      <c r="N4224" t="s">
        <v>9309</v>
      </c>
      <c r="O4224" t="s">
        <v>9714</v>
      </c>
      <c r="P4224">
        <v>72</v>
      </c>
      <c r="Q4224">
        <v>3436496</v>
      </c>
      <c r="R4224">
        <v>3436715</v>
      </c>
      <c r="S4224">
        <v>1</v>
      </c>
      <c r="T4224" t="s">
        <v>20877</v>
      </c>
      <c r="U4224" s="9">
        <v>-11</v>
      </c>
      <c r="V4224" t="s">
        <v>8980</v>
      </c>
      <c r="W4224" t="s">
        <v>5707</v>
      </c>
      <c r="X4224" t="s">
        <v>10921</v>
      </c>
      <c r="Y4224" t="s">
        <v>33324</v>
      </c>
      <c r="Z4224">
        <v>4.1810153860626702</v>
      </c>
      <c r="AA4224" s="12">
        <v>0.97662926858807597</v>
      </c>
      <c r="AB4224" s="13">
        <v>-1.7449259154857</v>
      </c>
      <c r="AC4224" s="13">
        <v>8.0997765609970407E-2</v>
      </c>
      <c r="AD4224" s="13">
        <v>16.635432000447299</v>
      </c>
      <c r="AE4224" s="13">
        <v>0.654618199772248</v>
      </c>
      <c r="AF4224" s="13">
        <v>0.38428995060325499</v>
      </c>
      <c r="AG4224" s="14">
        <v>0.70076355550656999</v>
      </c>
      <c r="AH4224" t="s">
        <v>10920</v>
      </c>
      <c r="AK4224" t="s">
        <v>10919</v>
      </c>
      <c r="AM4224" t="s">
        <v>5625</v>
      </c>
      <c r="AN4224" t="s">
        <v>5625</v>
      </c>
      <c r="AO4224" t="s">
        <v>5625</v>
      </c>
      <c r="AP4224">
        <v>18.14675721713018</v>
      </c>
      <c r="AQ4224">
        <v>13.444000000000001</v>
      </c>
      <c r="AR4224">
        <v>15.879</v>
      </c>
      <c r="AS4224">
        <v>58.645000000000003</v>
      </c>
      <c r="AT4224">
        <v>12.976000000000001</v>
      </c>
      <c r="AU4224">
        <v>0</v>
      </c>
      <c r="AV4224">
        <v>4.1310000000000002</v>
      </c>
      <c r="AW4224">
        <v>0</v>
      </c>
      <c r="AX4224">
        <v>67.311000000000007</v>
      </c>
      <c r="AY4224">
        <v>25.148</v>
      </c>
      <c r="AZ4224">
        <v>57.36</v>
      </c>
      <c r="BA4224">
        <v>22.818785131302427</v>
      </c>
    </row>
    <row r="4225" spans="1:53" x14ac:dyDescent="0.25">
      <c r="A4225">
        <v>4201</v>
      </c>
      <c r="B4225" t="s">
        <v>5267</v>
      </c>
      <c r="C4225" s="7">
        <v>0</v>
      </c>
      <c r="D4225" t="s">
        <v>703</v>
      </c>
      <c r="E4225" s="16">
        <v>184.02259482566319</v>
      </c>
      <c r="F4225" s="12">
        <v>-1.2264542005563199</v>
      </c>
      <c r="G4225" s="13">
        <v>-1.0923310081616899</v>
      </c>
      <c r="H4225" s="13">
        <v>3.7328105774257699E-4</v>
      </c>
      <c r="I4225" s="14">
        <v>3.5734719339447898E-2</v>
      </c>
      <c r="K4225" t="b">
        <v>0</v>
      </c>
      <c r="L4225" t="b">
        <v>0</v>
      </c>
      <c r="M4225" t="b">
        <v>0</v>
      </c>
      <c r="N4225" t="s">
        <v>9309</v>
      </c>
      <c r="O4225" t="s">
        <v>9714</v>
      </c>
      <c r="P4225">
        <v>842</v>
      </c>
      <c r="Q4225">
        <v>3436927</v>
      </c>
      <c r="R4225">
        <v>3439456</v>
      </c>
      <c r="S4225">
        <v>1</v>
      </c>
      <c r="T4225" t="s">
        <v>20877</v>
      </c>
      <c r="U4225" s="9">
        <v>212</v>
      </c>
      <c r="V4225" t="s">
        <v>5625</v>
      </c>
      <c r="W4225" t="s">
        <v>5830</v>
      </c>
      <c r="X4225" t="s">
        <v>10918</v>
      </c>
      <c r="Y4225" t="s">
        <v>33325</v>
      </c>
      <c r="Z4225">
        <v>373.08983492229299</v>
      </c>
      <c r="AA4225" s="12">
        <v>0.31230197550327099</v>
      </c>
      <c r="AB4225" s="13">
        <v>-3.9271419867898798</v>
      </c>
      <c r="AC4225" s="13">
        <v>8.5961239129087096E-5</v>
      </c>
      <c r="AD4225" s="13">
        <v>914.97328977326902</v>
      </c>
      <c r="AE4225" s="13">
        <v>0.43037383847305299</v>
      </c>
      <c r="AF4225" s="13">
        <v>-2.5380980685007</v>
      </c>
      <c r="AG4225" s="14">
        <v>1.1145674712303801E-2</v>
      </c>
      <c r="AI4225" t="s">
        <v>10045</v>
      </c>
      <c r="AJ4225" t="s">
        <v>10917</v>
      </c>
      <c r="AK4225" t="s">
        <v>10916</v>
      </c>
      <c r="AM4225" t="s">
        <v>5625</v>
      </c>
      <c r="AN4225" t="s">
        <v>5625</v>
      </c>
      <c r="AO4225" t="s">
        <v>5625</v>
      </c>
      <c r="AP4225">
        <v>148.06337930265278</v>
      </c>
      <c r="AQ4225">
        <v>262.05700000000002</v>
      </c>
      <c r="AR4225">
        <v>138.33099999999999</v>
      </c>
      <c r="AS4225">
        <v>187.63900000000001</v>
      </c>
      <c r="AT4225">
        <v>40.451999999999998</v>
      </c>
      <c r="AU4225">
        <v>48.231999999999999</v>
      </c>
      <c r="AV4225">
        <v>44.179000000000002</v>
      </c>
      <c r="AW4225">
        <v>54.064</v>
      </c>
      <c r="AX4225">
        <v>70.894000000000005</v>
      </c>
      <c r="AY4225">
        <v>180.07599999999999</v>
      </c>
      <c r="AZ4225">
        <v>148.82300000000001</v>
      </c>
      <c r="BA4225">
        <v>72.8651449885228</v>
      </c>
    </row>
    <row r="4226" spans="1:53" x14ac:dyDescent="0.25">
      <c r="A4226">
        <v>4202</v>
      </c>
      <c r="B4226" t="s">
        <v>5268</v>
      </c>
      <c r="C4226" s="7">
        <v>0</v>
      </c>
      <c r="D4226" t="s">
        <v>5269</v>
      </c>
      <c r="E4226" s="16">
        <v>48.649567399678489</v>
      </c>
      <c r="F4226" s="12">
        <v>-0.67066383938907304</v>
      </c>
      <c r="G4226" s="13">
        <v>-0.48917679126087099</v>
      </c>
      <c r="H4226" s="13">
        <v>0.23724947613650901</v>
      </c>
      <c r="I4226" s="14">
        <v>0.51550257460708804</v>
      </c>
      <c r="K4226" t="b">
        <v>0</v>
      </c>
      <c r="L4226" t="b">
        <v>0</v>
      </c>
      <c r="M4226" t="b">
        <v>0</v>
      </c>
      <c r="N4226" t="s">
        <v>9309</v>
      </c>
      <c r="O4226" t="s">
        <v>9714</v>
      </c>
      <c r="P4226">
        <v>165</v>
      </c>
      <c r="Q4226">
        <v>3439684</v>
      </c>
      <c r="R4226">
        <v>3440182</v>
      </c>
      <c r="S4226">
        <v>1</v>
      </c>
      <c r="T4226" t="s">
        <v>20877</v>
      </c>
      <c r="U4226" s="9">
        <v>228</v>
      </c>
      <c r="V4226" t="s">
        <v>5625</v>
      </c>
      <c r="W4226" t="s">
        <v>8981</v>
      </c>
      <c r="X4226" t="s">
        <v>10915</v>
      </c>
      <c r="Y4226" t="s">
        <v>33326</v>
      </c>
      <c r="Z4226">
        <v>22.0507549049624</v>
      </c>
      <c r="AA4226" s="12">
        <v>0.47169473991820299</v>
      </c>
      <c r="AB4226" s="13">
        <v>-1.4218175074527499</v>
      </c>
      <c r="AC4226" s="13">
        <v>0.15507923577694199</v>
      </c>
      <c r="AD4226" s="13">
        <v>56.306825464623003</v>
      </c>
      <c r="AE4226" s="13">
        <v>0.53136428039372596</v>
      </c>
      <c r="AF4226" s="13">
        <v>-0.92060533481551499</v>
      </c>
      <c r="AG4226" s="14">
        <v>0.35725651592552399</v>
      </c>
      <c r="AI4226" t="s">
        <v>10914</v>
      </c>
      <c r="AJ4226" t="s">
        <v>10913</v>
      </c>
      <c r="AK4226" t="s">
        <v>10912</v>
      </c>
      <c r="AM4226" t="s">
        <v>5625</v>
      </c>
      <c r="AN4226" t="s">
        <v>5625</v>
      </c>
      <c r="AO4226" t="s">
        <v>5625</v>
      </c>
      <c r="AP4226">
        <v>50.541269598713967</v>
      </c>
      <c r="AQ4226">
        <v>41.386000000000003</v>
      </c>
      <c r="AR4226">
        <v>65.64</v>
      </c>
      <c r="AS4226">
        <v>37.030999999999999</v>
      </c>
      <c r="AT4226">
        <v>8.5589999999999993</v>
      </c>
      <c r="AU4226">
        <v>25.251000000000001</v>
      </c>
      <c r="AV4226">
        <v>20.890999999999998</v>
      </c>
      <c r="AW4226">
        <v>16.948</v>
      </c>
      <c r="AX4226">
        <v>75.034000000000006</v>
      </c>
      <c r="AY4226">
        <v>28.922999999999998</v>
      </c>
      <c r="AZ4226">
        <v>23.283999999999999</v>
      </c>
      <c r="BA4226">
        <v>62.717293470823691</v>
      </c>
    </row>
    <row r="4227" spans="1:53" x14ac:dyDescent="0.25">
      <c r="A4227">
        <v>4203</v>
      </c>
      <c r="B4227" t="s">
        <v>5270</v>
      </c>
      <c r="C4227" s="7">
        <v>0</v>
      </c>
      <c r="D4227" t="s">
        <v>5271</v>
      </c>
      <c r="E4227" s="16">
        <v>253.52632517977545</v>
      </c>
      <c r="F4227" s="12">
        <v>0.10307060350714101</v>
      </c>
      <c r="G4227" s="13">
        <v>-0.79625374325644405</v>
      </c>
      <c r="H4227" s="13">
        <v>0.81659212059170505</v>
      </c>
      <c r="I4227" s="14">
        <v>0.134393899803047</v>
      </c>
      <c r="K4227" t="b">
        <v>0</v>
      </c>
      <c r="L4227" t="b">
        <v>0</v>
      </c>
      <c r="M4227" t="b">
        <v>0</v>
      </c>
      <c r="N4227" t="s">
        <v>9309</v>
      </c>
      <c r="O4227" t="s">
        <v>9714</v>
      </c>
      <c r="P4227">
        <v>354</v>
      </c>
      <c r="Q4227">
        <v>3440410</v>
      </c>
      <c r="R4227">
        <v>3441475</v>
      </c>
      <c r="S4227">
        <v>-1</v>
      </c>
      <c r="T4227" t="s">
        <v>20877</v>
      </c>
      <c r="U4227" s="9">
        <v>228</v>
      </c>
      <c r="V4227" t="s">
        <v>6008</v>
      </c>
      <c r="W4227" t="s">
        <v>6741</v>
      </c>
      <c r="X4227" t="s">
        <v>10911</v>
      </c>
      <c r="Y4227" t="s">
        <v>33327</v>
      </c>
      <c r="Z4227">
        <v>317.37404447910399</v>
      </c>
      <c r="AA4227" s="12">
        <v>0.32326263312397702</v>
      </c>
      <c r="AB4227" s="13">
        <v>0.31884478113377102</v>
      </c>
      <c r="AC4227" s="13">
        <v>0.74984421867275997</v>
      </c>
      <c r="AD4227" s="13">
        <v>568.77832030761101</v>
      </c>
      <c r="AE4227" s="13">
        <v>0.42277381895920102</v>
      </c>
      <c r="AF4227" s="13">
        <v>-1.88340362517407</v>
      </c>
      <c r="AG4227" s="14">
        <v>5.9645689449456203E-2</v>
      </c>
      <c r="AI4227" t="s">
        <v>9647</v>
      </c>
      <c r="AK4227" t="s">
        <v>10910</v>
      </c>
      <c r="AM4227" t="s">
        <v>5625</v>
      </c>
      <c r="AN4227" t="s">
        <v>5625</v>
      </c>
      <c r="AO4227" t="s">
        <v>5625</v>
      </c>
      <c r="AP4227">
        <v>189.89630071910184</v>
      </c>
      <c r="AQ4227">
        <v>348.59399999999999</v>
      </c>
      <c r="AR4227">
        <v>187.428</v>
      </c>
      <c r="AS4227">
        <v>288.18700000000001</v>
      </c>
      <c r="AT4227">
        <v>206.79300000000001</v>
      </c>
      <c r="AU4227">
        <v>168.84899999999999</v>
      </c>
      <c r="AV4227">
        <v>163.09899999999999</v>
      </c>
      <c r="AW4227">
        <v>120.458</v>
      </c>
      <c r="AX4227">
        <v>140.666</v>
      </c>
      <c r="AY4227">
        <v>289.18799999999999</v>
      </c>
      <c r="AZ4227">
        <v>263.577</v>
      </c>
      <c r="BA4227">
        <v>113.20206468835208</v>
      </c>
    </row>
    <row r="4228" spans="1:53" x14ac:dyDescent="0.25">
      <c r="A4228">
        <v>4204</v>
      </c>
      <c r="B4228" t="s">
        <v>5272</v>
      </c>
      <c r="C4228" s="7">
        <v>0</v>
      </c>
      <c r="D4228" t="s">
        <v>12</v>
      </c>
      <c r="E4228" s="16">
        <v>22.306282478440483</v>
      </c>
      <c r="F4228" s="12">
        <v>0.41416961461144303</v>
      </c>
      <c r="G4228" s="13">
        <v>2.0186564859437901</v>
      </c>
      <c r="H4228" s="13">
        <v>0.50175852647925701</v>
      </c>
      <c r="I4228" s="14">
        <v>1.03602287680236E-4</v>
      </c>
      <c r="K4228" t="b">
        <v>0</v>
      </c>
      <c r="L4228" t="b">
        <v>0</v>
      </c>
      <c r="M4228" t="b">
        <v>0</v>
      </c>
      <c r="N4228" t="s">
        <v>9309</v>
      </c>
      <c r="O4228" t="s">
        <v>9714</v>
      </c>
      <c r="P4228">
        <v>356</v>
      </c>
      <c r="Q4228">
        <v>3442029</v>
      </c>
      <c r="R4228">
        <v>3443100</v>
      </c>
      <c r="S4228">
        <v>1</v>
      </c>
      <c r="T4228" t="s">
        <v>20877</v>
      </c>
      <c r="U4228" s="9">
        <v>554</v>
      </c>
      <c r="V4228" t="s">
        <v>5625</v>
      </c>
      <c r="W4228" t="s">
        <v>8982</v>
      </c>
      <c r="X4228" t="s">
        <v>10909</v>
      </c>
      <c r="Y4228" t="s">
        <v>33328</v>
      </c>
      <c r="Z4228">
        <v>30.7230289593912</v>
      </c>
      <c r="AA4228" s="12">
        <v>0.48843465453518697</v>
      </c>
      <c r="AB4228" s="13">
        <v>0.84795296723076097</v>
      </c>
      <c r="AC4228" s="13">
        <v>0.39646416449081501</v>
      </c>
      <c r="AD4228" s="13">
        <v>167.95044616611401</v>
      </c>
      <c r="AE4228" s="13">
        <v>0.45977019169370797</v>
      </c>
      <c r="AF4228" s="13">
        <v>4.3905771239919602</v>
      </c>
      <c r="AG4228" s="14">
        <v>1.13050208364558E-5</v>
      </c>
      <c r="AI4228" t="s">
        <v>10908</v>
      </c>
      <c r="AJ4228" t="s">
        <v>10907</v>
      </c>
      <c r="AK4228" t="s">
        <v>10906</v>
      </c>
      <c r="AM4228" t="s">
        <v>5625</v>
      </c>
      <c r="AN4228" t="s">
        <v>5625</v>
      </c>
      <c r="AO4228" t="s">
        <v>5625</v>
      </c>
      <c r="AP4228">
        <v>14.018129913761937</v>
      </c>
      <c r="AQ4228">
        <v>44.485999999999997</v>
      </c>
      <c r="AR4228">
        <v>16.884</v>
      </c>
      <c r="AS4228">
        <v>13.837</v>
      </c>
      <c r="AT4228">
        <v>17.247</v>
      </c>
      <c r="AU4228">
        <v>15.263999999999999</v>
      </c>
      <c r="AV4228">
        <v>22.806999999999999</v>
      </c>
      <c r="AW4228">
        <v>14.185</v>
      </c>
      <c r="AX4228">
        <v>145.63999999999999</v>
      </c>
      <c r="AY4228">
        <v>127.369</v>
      </c>
      <c r="AZ4228">
        <v>130.37299999999999</v>
      </c>
      <c r="BA4228">
        <v>119.56691858891486</v>
      </c>
    </row>
    <row r="4229" spans="1:53" x14ac:dyDescent="0.25">
      <c r="A4229">
        <v>4205</v>
      </c>
      <c r="B4229" t="s">
        <v>5273</v>
      </c>
      <c r="C4229" s="7">
        <v>0</v>
      </c>
      <c r="D4229" t="s">
        <v>5274</v>
      </c>
      <c r="E4229" s="16">
        <v>32.430957175806981</v>
      </c>
      <c r="F4229" s="12">
        <v>0.14512688307429999</v>
      </c>
      <c r="G4229" s="13">
        <v>2.5620699948515102</v>
      </c>
      <c r="H4229" s="13">
        <v>0.84319772559790596</v>
      </c>
      <c r="I4229" s="14">
        <v>4.0305161997596697E-6</v>
      </c>
      <c r="K4229" t="b">
        <v>0</v>
      </c>
      <c r="L4229" t="b">
        <v>0</v>
      </c>
      <c r="M4229" t="b">
        <v>0</v>
      </c>
      <c r="N4229" t="s">
        <v>9309</v>
      </c>
      <c r="O4229" t="s">
        <v>9714</v>
      </c>
      <c r="P4229">
        <v>451</v>
      </c>
      <c r="Q4229">
        <v>3443215</v>
      </c>
      <c r="R4229">
        <v>3444571</v>
      </c>
      <c r="S4229">
        <v>1</v>
      </c>
      <c r="T4229" t="s">
        <v>20877</v>
      </c>
      <c r="U4229" s="9">
        <v>115</v>
      </c>
      <c r="V4229" t="s">
        <v>6010</v>
      </c>
      <c r="W4229" t="s">
        <v>5838</v>
      </c>
      <c r="X4229" t="s">
        <v>10905</v>
      </c>
      <c r="Y4229" t="s">
        <v>33329</v>
      </c>
      <c r="Z4229">
        <v>50.378895450867503</v>
      </c>
      <c r="AA4229" s="12">
        <v>0.52888003664134098</v>
      </c>
      <c r="AB4229" s="13">
        <v>0.27440416166193299</v>
      </c>
      <c r="AC4229" s="13">
        <v>0.78377404517196003</v>
      </c>
      <c r="AD4229" s="13">
        <v>427.24153443130501</v>
      </c>
      <c r="AE4229" s="13">
        <v>0.49934482898204802</v>
      </c>
      <c r="AF4229" s="13">
        <v>5.1308631754022098</v>
      </c>
      <c r="AG4229" s="14">
        <v>2.8841650794235599E-7</v>
      </c>
      <c r="AI4229" t="s">
        <v>10904</v>
      </c>
      <c r="AJ4229" t="s">
        <v>9642</v>
      </c>
      <c r="AK4229" t="s">
        <v>10903</v>
      </c>
      <c r="AM4229" t="s">
        <v>5625</v>
      </c>
      <c r="AN4229" t="s">
        <v>5625</v>
      </c>
      <c r="AO4229" t="s">
        <v>5625</v>
      </c>
      <c r="AP4229">
        <v>20.189828703227921</v>
      </c>
      <c r="AQ4229">
        <v>70.075000000000003</v>
      </c>
      <c r="AR4229">
        <v>20.515999999999998</v>
      </c>
      <c r="AS4229">
        <v>18.943000000000001</v>
      </c>
      <c r="AT4229">
        <v>18.861000000000001</v>
      </c>
      <c r="AU4229">
        <v>17.62</v>
      </c>
      <c r="AV4229">
        <v>34.692999999999998</v>
      </c>
      <c r="AW4229">
        <v>11.202999999999999</v>
      </c>
      <c r="AX4229">
        <v>252.30699999999999</v>
      </c>
      <c r="AY4229">
        <v>308.66899999999998</v>
      </c>
      <c r="AZ4229">
        <v>348.46600000000001</v>
      </c>
      <c r="BA4229">
        <v>215.1314170108493</v>
      </c>
    </row>
    <row r="4230" spans="1:53" x14ac:dyDescent="0.25">
      <c r="A4230">
        <v>4206</v>
      </c>
      <c r="B4230" t="s">
        <v>5275</v>
      </c>
      <c r="C4230" s="7">
        <v>0</v>
      </c>
      <c r="D4230" t="s">
        <v>5276</v>
      </c>
      <c r="E4230" s="16">
        <v>38.306955723039259</v>
      </c>
      <c r="F4230" s="12">
        <v>-1.32246735614866</v>
      </c>
      <c r="G4230" s="13">
        <v>1.74852730973526</v>
      </c>
      <c r="H4230" s="13">
        <v>3.49006841722194E-2</v>
      </c>
      <c r="I4230" s="14">
        <v>2.2056301896217901E-3</v>
      </c>
      <c r="K4230" t="b">
        <v>0</v>
      </c>
      <c r="L4230" t="b">
        <v>0</v>
      </c>
      <c r="M4230" t="b">
        <v>0</v>
      </c>
      <c r="N4230" t="s">
        <v>9309</v>
      </c>
      <c r="O4230" t="s">
        <v>9714</v>
      </c>
      <c r="P4230">
        <v>292</v>
      </c>
      <c r="Q4230">
        <v>3444571</v>
      </c>
      <c r="R4230">
        <v>3445450</v>
      </c>
      <c r="S4230">
        <v>1</v>
      </c>
      <c r="T4230" t="s">
        <v>20877</v>
      </c>
      <c r="U4230" s="9">
        <v>0</v>
      </c>
      <c r="V4230" t="s">
        <v>6013</v>
      </c>
      <c r="W4230" t="s">
        <v>5754</v>
      </c>
      <c r="X4230" t="s">
        <v>10902</v>
      </c>
      <c r="Y4230" t="s">
        <v>33330</v>
      </c>
      <c r="Z4230">
        <v>26.100750931249902</v>
      </c>
      <c r="AA4230" s="12">
        <v>0.54722490870062002</v>
      </c>
      <c r="AB4230" s="13">
        <v>-2.4166797510896401</v>
      </c>
      <c r="AC4230" s="13">
        <v>1.5662790669900901E-2</v>
      </c>
      <c r="AD4230" s="13">
        <v>205.611987637341</v>
      </c>
      <c r="AE4230" s="13">
        <v>0.49266980833808499</v>
      </c>
      <c r="AF4230" s="13">
        <v>3.5490855744409</v>
      </c>
      <c r="AG4230" s="14">
        <v>3.8657143069337099E-4</v>
      </c>
      <c r="AI4230" t="s">
        <v>10901</v>
      </c>
      <c r="AJ4230" t="s">
        <v>9630</v>
      </c>
      <c r="AK4230" t="s">
        <v>10900</v>
      </c>
      <c r="AM4230" t="s">
        <v>5625</v>
      </c>
      <c r="AN4230" t="s">
        <v>5625</v>
      </c>
      <c r="AO4230" t="s">
        <v>5625</v>
      </c>
      <c r="AP4230">
        <v>18.084822892157039</v>
      </c>
      <c r="AQ4230">
        <v>69.733000000000004</v>
      </c>
      <c r="AR4230">
        <v>32.441000000000003</v>
      </c>
      <c r="AS4230">
        <v>32.969000000000001</v>
      </c>
      <c r="AT4230">
        <v>4.8490000000000002</v>
      </c>
      <c r="AU4230">
        <v>10.013999999999999</v>
      </c>
      <c r="AV4230">
        <v>10.807</v>
      </c>
      <c r="AW4230">
        <v>9.6020000000000003</v>
      </c>
      <c r="AX4230">
        <v>139.232</v>
      </c>
      <c r="AY4230">
        <v>248.68899999999999</v>
      </c>
      <c r="AZ4230">
        <v>241.29900000000001</v>
      </c>
      <c r="BA4230">
        <v>129.33889899935326</v>
      </c>
    </row>
    <row r="4231" spans="1:53" x14ac:dyDescent="0.25">
      <c r="A4231">
        <v>4207</v>
      </c>
      <c r="B4231" t="s">
        <v>5277</v>
      </c>
      <c r="C4231" s="7">
        <v>0</v>
      </c>
      <c r="D4231" t="s">
        <v>5278</v>
      </c>
      <c r="E4231" s="16">
        <v>18.810679070304026</v>
      </c>
      <c r="F4231" s="12">
        <v>0.170832068466854</v>
      </c>
      <c r="G4231" s="13">
        <v>2.49525038541368</v>
      </c>
      <c r="H4231" s="13">
        <v>0.81377678257511199</v>
      </c>
      <c r="I4231" s="14">
        <v>8.3337584326759693E-6</v>
      </c>
      <c r="K4231" t="b">
        <v>0</v>
      </c>
      <c r="L4231" t="b">
        <v>0</v>
      </c>
      <c r="M4231" t="b">
        <v>0</v>
      </c>
      <c r="N4231" t="s">
        <v>9309</v>
      </c>
      <c r="O4231" t="s">
        <v>9714</v>
      </c>
      <c r="P4231">
        <v>279</v>
      </c>
      <c r="Q4231">
        <v>3445427</v>
      </c>
      <c r="R4231">
        <v>3446267</v>
      </c>
      <c r="S4231">
        <v>1</v>
      </c>
      <c r="T4231" t="s">
        <v>20877</v>
      </c>
      <c r="U4231" s="9">
        <v>-23</v>
      </c>
      <c r="V4231" t="s">
        <v>6014</v>
      </c>
      <c r="W4231" t="s">
        <v>5625</v>
      </c>
      <c r="X4231" t="s">
        <v>10899</v>
      </c>
      <c r="Y4231" t="s">
        <v>33331</v>
      </c>
      <c r="Z4231">
        <v>18.425494650364801</v>
      </c>
      <c r="AA4231" s="12">
        <v>0.52776399852665101</v>
      </c>
      <c r="AB4231" s="13">
        <v>0.32369026486036001</v>
      </c>
      <c r="AC4231" s="13">
        <v>0.74617254191442095</v>
      </c>
      <c r="AD4231" s="13">
        <v>149.28063772242601</v>
      </c>
      <c r="AE4231" s="13">
        <v>0.50133584050039603</v>
      </c>
      <c r="AF4231" s="13">
        <v>4.9772032714100503</v>
      </c>
      <c r="AG4231" s="14">
        <v>6.4509566189998099E-7</v>
      </c>
      <c r="AI4231" t="s">
        <v>10898</v>
      </c>
      <c r="AJ4231" t="s">
        <v>9630</v>
      </c>
      <c r="AM4231" t="s">
        <v>5625</v>
      </c>
      <c r="AN4231" t="s">
        <v>5625</v>
      </c>
      <c r="AO4231" t="s">
        <v>5625</v>
      </c>
      <c r="AP4231">
        <v>15.244716281216107</v>
      </c>
      <c r="AQ4231">
        <v>36.645000000000003</v>
      </c>
      <c r="AR4231">
        <v>11.592000000000001</v>
      </c>
      <c r="AS4231">
        <v>11.760999999999999</v>
      </c>
      <c r="AT4231">
        <v>6.766</v>
      </c>
      <c r="AU4231">
        <v>14.97</v>
      </c>
      <c r="AV4231">
        <v>15.077999999999999</v>
      </c>
      <c r="AW4231">
        <v>12.057</v>
      </c>
      <c r="AX4231">
        <v>110.19</v>
      </c>
      <c r="AY4231">
        <v>191.142</v>
      </c>
      <c r="AZ4231">
        <v>213.96600000000001</v>
      </c>
      <c r="BA4231">
        <v>116.00907369431788</v>
      </c>
    </row>
    <row r="4232" spans="1:53" x14ac:dyDescent="0.25">
      <c r="A4232">
        <v>4208</v>
      </c>
      <c r="B4232" t="s">
        <v>5279</v>
      </c>
      <c r="C4232" s="7">
        <v>0</v>
      </c>
      <c r="D4232" t="s">
        <v>5280</v>
      </c>
      <c r="E4232" s="16">
        <v>26.353962818748375</v>
      </c>
      <c r="F4232" s="12">
        <v>-0.86679142736560999</v>
      </c>
      <c r="G4232" s="13">
        <v>1.9927852504025001</v>
      </c>
      <c r="H4232" s="13">
        <v>0.13360284920599599</v>
      </c>
      <c r="I4232" s="14">
        <v>1.3030054054398901E-3</v>
      </c>
      <c r="K4232" t="b">
        <v>0</v>
      </c>
      <c r="L4232" t="b">
        <v>0</v>
      </c>
      <c r="M4232" t="b">
        <v>0</v>
      </c>
      <c r="N4232" t="s">
        <v>9309</v>
      </c>
      <c r="O4232" t="s">
        <v>9714</v>
      </c>
      <c r="P4232">
        <v>841</v>
      </c>
      <c r="Q4232">
        <v>3446363</v>
      </c>
      <c r="R4232">
        <v>3448889</v>
      </c>
      <c r="S4232">
        <v>1</v>
      </c>
      <c r="T4232" t="s">
        <v>20877</v>
      </c>
      <c r="U4232" s="9">
        <v>96</v>
      </c>
      <c r="V4232" t="s">
        <v>8983</v>
      </c>
      <c r="W4232" t="s">
        <v>8984</v>
      </c>
      <c r="X4232" t="s">
        <v>10897</v>
      </c>
      <c r="Y4232" t="s">
        <v>33332</v>
      </c>
      <c r="Z4232">
        <v>57.749465593311399</v>
      </c>
      <c r="AA4232" s="12">
        <v>0.48772718499432799</v>
      </c>
      <c r="AB4232" s="13">
        <v>-1.7772054829703401</v>
      </c>
      <c r="AC4232" s="13">
        <v>7.5534437670038895E-2</v>
      </c>
      <c r="AD4232" s="13">
        <v>472.281793691095</v>
      </c>
      <c r="AE4232" s="13">
        <v>0.53758455903228797</v>
      </c>
      <c r="AF4232" s="13">
        <v>3.7069242725083802</v>
      </c>
      <c r="AG4232" s="14">
        <v>2.0979164033657499E-4</v>
      </c>
      <c r="AH4232" t="s">
        <v>10896</v>
      </c>
      <c r="AI4232" t="s">
        <v>10895</v>
      </c>
      <c r="AJ4232" t="s">
        <v>10894</v>
      </c>
      <c r="AK4232" t="s">
        <v>10893</v>
      </c>
      <c r="AM4232" t="s">
        <v>5625</v>
      </c>
      <c r="AN4232" t="s">
        <v>5625</v>
      </c>
      <c r="AO4232" t="s">
        <v>5625</v>
      </c>
      <c r="AP4232">
        <v>17.655851274993509</v>
      </c>
      <c r="AQ4232">
        <v>48.002000000000002</v>
      </c>
      <c r="AR4232">
        <v>24.504999999999999</v>
      </c>
      <c r="AS4232">
        <v>15.253</v>
      </c>
      <c r="AT4232">
        <v>6.1870000000000003</v>
      </c>
      <c r="AU4232">
        <v>7.4669999999999996</v>
      </c>
      <c r="AV4232">
        <v>6.6260000000000003</v>
      </c>
      <c r="AW4232">
        <v>14.032999999999999</v>
      </c>
      <c r="AX4232">
        <v>90.521000000000001</v>
      </c>
      <c r="AY4232">
        <v>237.815</v>
      </c>
      <c r="AZ4232">
        <v>223.404</v>
      </c>
      <c r="BA4232">
        <v>80.617792243873978</v>
      </c>
    </row>
    <row r="4233" spans="1:53" x14ac:dyDescent="0.25">
      <c r="A4233">
        <v>4209</v>
      </c>
      <c r="B4233" t="s">
        <v>10892</v>
      </c>
      <c r="C4233" s="7" t="s">
        <v>5625</v>
      </c>
      <c r="D4233" t="s">
        <v>5645</v>
      </c>
      <c r="E4233" s="16" t="s">
        <v>5625</v>
      </c>
      <c r="F4233" s="12" t="s">
        <v>5625</v>
      </c>
      <c r="G4233" s="13" t="s">
        <v>5625</v>
      </c>
      <c r="H4233" s="13" t="s">
        <v>5625</v>
      </c>
      <c r="I4233" s="14" t="s">
        <v>5625</v>
      </c>
      <c r="J4233" t="s">
        <v>5625</v>
      </c>
      <c r="K4233" t="b">
        <v>1</v>
      </c>
      <c r="L4233" t="b">
        <v>0</v>
      </c>
      <c r="M4233" t="b">
        <v>0</v>
      </c>
      <c r="N4233" t="s">
        <v>9309</v>
      </c>
      <c r="O4233" t="s">
        <v>9714</v>
      </c>
      <c r="P4233">
        <v>35</v>
      </c>
      <c r="Q4233">
        <v>3449030</v>
      </c>
      <c r="R4233">
        <v>3449138</v>
      </c>
      <c r="S4233">
        <v>-1</v>
      </c>
      <c r="T4233" t="s">
        <v>20877</v>
      </c>
      <c r="U4233" s="9" t="s">
        <v>5625</v>
      </c>
      <c r="V4233" t="s">
        <v>5625</v>
      </c>
      <c r="W4233" t="s">
        <v>5625</v>
      </c>
      <c r="X4233" t="s">
        <v>10891</v>
      </c>
      <c r="Y4233" t="s">
        <v>5625</v>
      </c>
      <c r="Z4233" t="s">
        <v>5625</v>
      </c>
      <c r="AA4233" s="12" t="s">
        <v>5625</v>
      </c>
      <c r="AB4233" s="13" t="s">
        <v>5625</v>
      </c>
      <c r="AC4233" s="13" t="s">
        <v>5625</v>
      </c>
      <c r="AD4233" s="13" t="s">
        <v>5625</v>
      </c>
      <c r="AE4233" s="13" t="s">
        <v>5625</v>
      </c>
      <c r="AF4233" s="13" t="s">
        <v>5625</v>
      </c>
      <c r="AG4233" s="14" t="s">
        <v>5625</v>
      </c>
      <c r="AM4233" t="s">
        <v>5625</v>
      </c>
      <c r="AN4233" t="s">
        <v>5625</v>
      </c>
      <c r="AO4233" t="s">
        <v>5625</v>
      </c>
      <c r="AP4233" t="s">
        <v>5625</v>
      </c>
      <c r="AQ4233" t="s">
        <v>5625</v>
      </c>
      <c r="AR4233" t="s">
        <v>5625</v>
      </c>
      <c r="AS4233" t="s">
        <v>5625</v>
      </c>
      <c r="AT4233" t="s">
        <v>5625</v>
      </c>
      <c r="AU4233" t="s">
        <v>5625</v>
      </c>
      <c r="AV4233" t="s">
        <v>5625</v>
      </c>
      <c r="AW4233" t="s">
        <v>5625</v>
      </c>
      <c r="AX4233" t="s">
        <v>5625</v>
      </c>
      <c r="AY4233" t="s">
        <v>5625</v>
      </c>
      <c r="AZ4233" t="s">
        <v>5625</v>
      </c>
      <c r="BA4233" t="s">
        <v>5625</v>
      </c>
    </row>
    <row r="4234" spans="1:53" x14ac:dyDescent="0.25">
      <c r="A4234">
        <v>4210</v>
      </c>
      <c r="B4234" t="s">
        <v>10890</v>
      </c>
      <c r="C4234" s="7" t="s">
        <v>5625</v>
      </c>
      <c r="D4234" t="s">
        <v>5645</v>
      </c>
      <c r="E4234" s="16" t="s">
        <v>5625</v>
      </c>
      <c r="F4234" s="12" t="s">
        <v>5625</v>
      </c>
      <c r="G4234" s="13" t="s">
        <v>5625</v>
      </c>
      <c r="H4234" s="13" t="s">
        <v>5625</v>
      </c>
      <c r="I4234" s="14" t="s">
        <v>5625</v>
      </c>
      <c r="J4234" t="s">
        <v>5625</v>
      </c>
      <c r="K4234" t="b">
        <v>1</v>
      </c>
      <c r="L4234" t="b">
        <v>0</v>
      </c>
      <c r="M4234" t="b">
        <v>0</v>
      </c>
      <c r="N4234" t="s">
        <v>9309</v>
      </c>
      <c r="O4234" t="s">
        <v>9714</v>
      </c>
      <c r="P4234">
        <v>40</v>
      </c>
      <c r="Q4234">
        <v>3449119</v>
      </c>
      <c r="R4234">
        <v>3449242</v>
      </c>
      <c r="S4234">
        <v>1</v>
      </c>
      <c r="T4234" t="s">
        <v>20877</v>
      </c>
      <c r="U4234" s="9" t="s">
        <v>5625</v>
      </c>
      <c r="V4234" t="s">
        <v>5625</v>
      </c>
      <c r="W4234" t="s">
        <v>5625</v>
      </c>
      <c r="X4234" t="s">
        <v>10889</v>
      </c>
      <c r="Y4234" t="s">
        <v>5625</v>
      </c>
      <c r="Z4234" t="s">
        <v>5625</v>
      </c>
      <c r="AA4234" s="12" t="s">
        <v>5625</v>
      </c>
      <c r="AB4234" s="13" t="s">
        <v>5625</v>
      </c>
      <c r="AC4234" s="13" t="s">
        <v>5625</v>
      </c>
      <c r="AD4234" s="13" t="s">
        <v>5625</v>
      </c>
      <c r="AE4234" s="13" t="s">
        <v>5625</v>
      </c>
      <c r="AF4234" s="13" t="s">
        <v>5625</v>
      </c>
      <c r="AG4234" s="14" t="s">
        <v>5625</v>
      </c>
      <c r="AM4234" t="s">
        <v>5625</v>
      </c>
      <c r="AN4234" t="s">
        <v>5625</v>
      </c>
      <c r="AO4234" t="s">
        <v>5625</v>
      </c>
      <c r="AP4234" t="s">
        <v>5625</v>
      </c>
      <c r="AQ4234" t="s">
        <v>5625</v>
      </c>
      <c r="AR4234" t="s">
        <v>5625</v>
      </c>
      <c r="AS4234" t="s">
        <v>5625</v>
      </c>
      <c r="AT4234" t="s">
        <v>5625</v>
      </c>
      <c r="AU4234" t="s">
        <v>5625</v>
      </c>
      <c r="AV4234" t="s">
        <v>5625</v>
      </c>
      <c r="AW4234" t="s">
        <v>5625</v>
      </c>
      <c r="AX4234" t="s">
        <v>5625</v>
      </c>
      <c r="AY4234" t="s">
        <v>5625</v>
      </c>
      <c r="AZ4234" t="s">
        <v>5625</v>
      </c>
      <c r="BA4234" t="s">
        <v>5625</v>
      </c>
    </row>
    <row r="4235" spans="1:53" x14ac:dyDescent="0.25">
      <c r="A4235">
        <v>4211</v>
      </c>
      <c r="B4235" t="s">
        <v>5281</v>
      </c>
      <c r="C4235" s="7">
        <v>0</v>
      </c>
      <c r="D4235" t="s">
        <v>3</v>
      </c>
      <c r="E4235" s="16">
        <v>142.33667720626394</v>
      </c>
      <c r="F4235" s="12">
        <v>-1.9129119761289299</v>
      </c>
      <c r="G4235" s="13">
        <v>-0.69073503275417603</v>
      </c>
      <c r="H4235" s="13">
        <v>5.2607874410393398E-6</v>
      </c>
      <c r="I4235" s="14">
        <v>0.121414195983885</v>
      </c>
      <c r="K4235" t="b">
        <v>0</v>
      </c>
      <c r="L4235" t="b">
        <v>0</v>
      </c>
      <c r="M4235" t="b">
        <v>0</v>
      </c>
      <c r="N4235" t="s">
        <v>9309</v>
      </c>
      <c r="O4235" t="s">
        <v>9714</v>
      </c>
      <c r="P4235">
        <v>332</v>
      </c>
      <c r="Q4235">
        <v>3449403</v>
      </c>
      <c r="R4235">
        <v>3450402</v>
      </c>
      <c r="S4235">
        <v>1</v>
      </c>
      <c r="T4235" t="s">
        <v>20877</v>
      </c>
      <c r="U4235" s="9">
        <v>514</v>
      </c>
      <c r="V4235" t="s">
        <v>5625</v>
      </c>
      <c r="W4235" t="s">
        <v>8985</v>
      </c>
      <c r="X4235" t="s">
        <v>10888</v>
      </c>
      <c r="Y4235" t="s">
        <v>33333</v>
      </c>
      <c r="Z4235">
        <v>101.216816746896</v>
      </c>
      <c r="AA4235" s="12">
        <v>0.38781704027422398</v>
      </c>
      <c r="AB4235" s="13">
        <v>-4.9325114099584599</v>
      </c>
      <c r="AC4235" s="13">
        <v>8.1179035964688803E-7</v>
      </c>
      <c r="AD4235" s="13">
        <v>306.08856040658497</v>
      </c>
      <c r="AE4235" s="13">
        <v>0.35519334228272098</v>
      </c>
      <c r="AF4235" s="13">
        <v>-1.9446733666656799</v>
      </c>
      <c r="AG4235" s="14">
        <v>5.1814302978863198E-2</v>
      </c>
      <c r="AJ4235" t="s">
        <v>10887</v>
      </c>
      <c r="AK4235" t="s">
        <v>10886</v>
      </c>
      <c r="AM4235" t="s">
        <v>5625</v>
      </c>
      <c r="AN4235" t="s">
        <v>5625</v>
      </c>
      <c r="AO4235" t="s">
        <v>5625</v>
      </c>
      <c r="AP4235">
        <v>125.08970882505584</v>
      </c>
      <c r="AQ4235">
        <v>101.815</v>
      </c>
      <c r="AR4235">
        <v>129.494</v>
      </c>
      <c r="AS4235">
        <v>212.94800000000001</v>
      </c>
      <c r="AT4235">
        <v>29.867999999999999</v>
      </c>
      <c r="AU4235">
        <v>15.105</v>
      </c>
      <c r="AV4235">
        <v>24.904</v>
      </c>
      <c r="AW4235">
        <v>18.585999999999999</v>
      </c>
      <c r="AX4235">
        <v>167.11799999999999</v>
      </c>
      <c r="AY4235">
        <v>101.77500000000001</v>
      </c>
      <c r="AZ4235">
        <v>99.628</v>
      </c>
      <c r="BA4235">
        <v>111.30153678533924</v>
      </c>
    </row>
    <row r="4236" spans="1:53" x14ac:dyDescent="0.25">
      <c r="A4236">
        <v>4212</v>
      </c>
      <c r="B4236" t="s">
        <v>10885</v>
      </c>
      <c r="C4236" s="7" t="s">
        <v>5625</v>
      </c>
      <c r="D4236" t="s">
        <v>5645</v>
      </c>
      <c r="E4236" s="16" t="s">
        <v>5625</v>
      </c>
      <c r="F4236" s="12" t="s">
        <v>5625</v>
      </c>
      <c r="G4236" s="13" t="s">
        <v>5625</v>
      </c>
      <c r="H4236" s="13" t="s">
        <v>5625</v>
      </c>
      <c r="I4236" s="14" t="s">
        <v>5625</v>
      </c>
      <c r="J4236" t="s">
        <v>5625</v>
      </c>
      <c r="K4236" t="b">
        <v>1</v>
      </c>
      <c r="L4236" t="b">
        <v>0</v>
      </c>
      <c r="M4236" t="b">
        <v>0</v>
      </c>
      <c r="N4236" t="s">
        <v>9309</v>
      </c>
      <c r="O4236" t="s">
        <v>9714</v>
      </c>
      <c r="P4236">
        <v>30</v>
      </c>
      <c r="Q4236">
        <v>3450485</v>
      </c>
      <c r="R4236">
        <v>3450578</v>
      </c>
      <c r="S4236">
        <v>-1</v>
      </c>
      <c r="T4236" t="s">
        <v>20877</v>
      </c>
      <c r="U4236" s="9" t="s">
        <v>5625</v>
      </c>
      <c r="V4236" t="s">
        <v>5625</v>
      </c>
      <c r="W4236" t="s">
        <v>5625</v>
      </c>
      <c r="X4236" t="s">
        <v>10884</v>
      </c>
      <c r="Y4236" t="s">
        <v>5625</v>
      </c>
      <c r="Z4236" t="s">
        <v>5625</v>
      </c>
      <c r="AA4236" s="12" t="s">
        <v>5625</v>
      </c>
      <c r="AB4236" s="13" t="s">
        <v>5625</v>
      </c>
      <c r="AC4236" s="13" t="s">
        <v>5625</v>
      </c>
      <c r="AD4236" s="13" t="s">
        <v>5625</v>
      </c>
      <c r="AE4236" s="13" t="s">
        <v>5625</v>
      </c>
      <c r="AF4236" s="13" t="s">
        <v>5625</v>
      </c>
      <c r="AG4236" s="14" t="s">
        <v>5625</v>
      </c>
      <c r="AM4236" t="s">
        <v>5625</v>
      </c>
      <c r="AN4236" t="s">
        <v>5625</v>
      </c>
      <c r="AO4236" t="s">
        <v>5625</v>
      </c>
      <c r="AP4236" t="s">
        <v>5625</v>
      </c>
      <c r="AQ4236" t="s">
        <v>5625</v>
      </c>
      <c r="AR4236" t="s">
        <v>5625</v>
      </c>
      <c r="AS4236" t="s">
        <v>5625</v>
      </c>
      <c r="AT4236" t="s">
        <v>5625</v>
      </c>
      <c r="AU4236" t="s">
        <v>5625</v>
      </c>
      <c r="AV4236" t="s">
        <v>5625</v>
      </c>
      <c r="AW4236" t="s">
        <v>5625</v>
      </c>
      <c r="AX4236" t="s">
        <v>5625</v>
      </c>
      <c r="AY4236" t="s">
        <v>5625</v>
      </c>
      <c r="AZ4236" t="s">
        <v>5625</v>
      </c>
      <c r="BA4236" t="s">
        <v>5625</v>
      </c>
    </row>
    <row r="4237" spans="1:53" x14ac:dyDescent="0.25">
      <c r="A4237">
        <v>4213</v>
      </c>
      <c r="B4237" t="s">
        <v>5282</v>
      </c>
      <c r="C4237" s="7">
        <v>0</v>
      </c>
      <c r="D4237" t="s">
        <v>3665</v>
      </c>
      <c r="E4237" s="16">
        <v>40.144518117991979</v>
      </c>
      <c r="F4237" s="12">
        <v>-1.63416044621488</v>
      </c>
      <c r="G4237" s="13">
        <v>-0.46641642258909499</v>
      </c>
      <c r="H4237" s="13">
        <v>6.90680594761145E-5</v>
      </c>
      <c r="I4237" s="14">
        <v>0.33464455557555101</v>
      </c>
      <c r="K4237" t="b">
        <v>0</v>
      </c>
      <c r="L4237" t="b">
        <v>0</v>
      </c>
      <c r="M4237" t="b">
        <v>0</v>
      </c>
      <c r="N4237" t="s">
        <v>9309</v>
      </c>
      <c r="O4237" t="s">
        <v>9714</v>
      </c>
      <c r="P4237">
        <v>791</v>
      </c>
      <c r="Q4237">
        <v>3450652</v>
      </c>
      <c r="R4237">
        <v>3453028</v>
      </c>
      <c r="S4237">
        <v>-1</v>
      </c>
      <c r="T4237" t="s">
        <v>20877</v>
      </c>
      <c r="U4237" s="9">
        <v>250</v>
      </c>
      <c r="V4237" t="s">
        <v>6521</v>
      </c>
      <c r="W4237" t="s">
        <v>5625</v>
      </c>
      <c r="X4237" t="s">
        <v>10883</v>
      </c>
      <c r="Y4237" t="s">
        <v>33334</v>
      </c>
      <c r="Z4237">
        <v>71.031926022806701</v>
      </c>
      <c r="AA4237" s="12">
        <v>0.37527916138573197</v>
      </c>
      <c r="AB4237" s="13">
        <v>-4.3545195533391103</v>
      </c>
      <c r="AC4237" s="13">
        <v>1.3335907737462999E-5</v>
      </c>
      <c r="AD4237" s="13">
        <v>224.089329618851</v>
      </c>
      <c r="AE4237" s="13">
        <v>0.36064324093255501</v>
      </c>
      <c r="AF4237" s="13">
        <v>-1.2932903480543001</v>
      </c>
      <c r="AG4237" s="14">
        <v>0.19591065763276999</v>
      </c>
      <c r="AH4237" t="s">
        <v>9315</v>
      </c>
      <c r="AI4237" t="s">
        <v>9314</v>
      </c>
      <c r="AM4237" t="s">
        <v>5625</v>
      </c>
      <c r="AN4237" t="s">
        <v>5625</v>
      </c>
      <c r="AO4237" t="s">
        <v>5625</v>
      </c>
      <c r="AP4237">
        <v>50.736072471967915</v>
      </c>
      <c r="AQ4237">
        <v>28.727</v>
      </c>
      <c r="AR4237">
        <v>45.079000000000001</v>
      </c>
      <c r="AS4237">
        <v>36.036000000000001</v>
      </c>
      <c r="AT4237">
        <v>7.1760000000000002</v>
      </c>
      <c r="AU4237">
        <v>7.9390000000000001</v>
      </c>
      <c r="AV4237">
        <v>8.9480000000000004</v>
      </c>
      <c r="AW4237">
        <v>6.3940000000000001</v>
      </c>
      <c r="AX4237">
        <v>53.817</v>
      </c>
      <c r="AY4237">
        <v>39.225999999999999</v>
      </c>
      <c r="AZ4237">
        <v>30.908000000000001</v>
      </c>
      <c r="BA4237">
        <v>39.17296809867053</v>
      </c>
    </row>
    <row r="4238" spans="1:53" x14ac:dyDescent="0.25">
      <c r="A4238">
        <v>4214</v>
      </c>
      <c r="B4238" t="s">
        <v>8986</v>
      </c>
      <c r="C4238" s="7">
        <v>0.5</v>
      </c>
      <c r="D4238" t="s">
        <v>98</v>
      </c>
      <c r="E4238" s="16">
        <v>4.9405000000000001</v>
      </c>
      <c r="F4238" s="12">
        <v>-0.58802554323215395</v>
      </c>
      <c r="G4238" s="13">
        <v>-0.23868091259591701</v>
      </c>
      <c r="H4238" s="13">
        <v>1</v>
      </c>
      <c r="I4238" s="14">
        <v>1</v>
      </c>
      <c r="K4238" t="b">
        <v>0</v>
      </c>
      <c r="L4238" t="b">
        <v>0</v>
      </c>
      <c r="M4238" t="b">
        <v>0</v>
      </c>
      <c r="N4238" t="s">
        <v>9309</v>
      </c>
      <c r="O4238" t="s">
        <v>9714</v>
      </c>
      <c r="P4238">
        <v>59</v>
      </c>
      <c r="Q4238">
        <v>3453311</v>
      </c>
      <c r="R4238">
        <v>3453491</v>
      </c>
      <c r="S4238">
        <v>-1</v>
      </c>
      <c r="T4238" t="s">
        <v>20877</v>
      </c>
      <c r="U4238" s="9">
        <v>283</v>
      </c>
      <c r="V4238" t="s">
        <v>5625</v>
      </c>
      <c r="W4238" t="s">
        <v>7049</v>
      </c>
      <c r="X4238" t="s">
        <v>10882</v>
      </c>
      <c r="Y4238" t="s">
        <v>5625</v>
      </c>
      <c r="Z4238">
        <v>0.84522318312606903</v>
      </c>
      <c r="AA4238" s="12">
        <v>1.4482470450182101</v>
      </c>
      <c r="AB4238" s="13">
        <v>-0.40602571588520597</v>
      </c>
      <c r="AC4238" s="13">
        <v>0.68472370547025696</v>
      </c>
      <c r="AD4238" s="13">
        <v>2.11797673018767</v>
      </c>
      <c r="AE4238" s="13">
        <v>1.1992169380262001</v>
      </c>
      <c r="AF4238" s="13">
        <v>-0.19903063826697001</v>
      </c>
      <c r="AG4238" s="14">
        <v>0.84223877814444303</v>
      </c>
      <c r="AK4238" t="s">
        <v>10881</v>
      </c>
      <c r="AM4238" t="s">
        <v>5625</v>
      </c>
      <c r="AN4238" t="s">
        <v>5625</v>
      </c>
      <c r="AO4238" t="s">
        <v>5625</v>
      </c>
      <c r="AP4238">
        <v>0</v>
      </c>
      <c r="AQ4238">
        <v>10.409000000000001</v>
      </c>
      <c r="AR4238">
        <v>3.8639999999999999</v>
      </c>
      <c r="AS4238">
        <v>5.4889999999999999</v>
      </c>
      <c r="AT4238">
        <v>7.8940000000000001</v>
      </c>
      <c r="AU4238">
        <v>0</v>
      </c>
      <c r="AV4238">
        <v>0</v>
      </c>
      <c r="AW4238">
        <v>0</v>
      </c>
      <c r="AX4238">
        <v>0</v>
      </c>
      <c r="AY4238">
        <v>14.121</v>
      </c>
      <c r="AZ4238">
        <v>8.0519999999999996</v>
      </c>
      <c r="BA4238">
        <v>0</v>
      </c>
    </row>
    <row r="4239" spans="1:53" x14ac:dyDescent="0.25">
      <c r="A4239">
        <v>4215</v>
      </c>
      <c r="B4239" t="s">
        <v>5283</v>
      </c>
      <c r="C4239" s="7">
        <v>0</v>
      </c>
      <c r="D4239" t="s">
        <v>5284</v>
      </c>
      <c r="E4239" s="16">
        <v>35.320630715223984</v>
      </c>
      <c r="F4239" s="12">
        <v>-0.21549916732056701</v>
      </c>
      <c r="G4239" s="13">
        <v>0.62760402945634797</v>
      </c>
      <c r="H4239" s="13">
        <v>0.72390044408861998</v>
      </c>
      <c r="I4239" s="14">
        <v>0.51221831995731604</v>
      </c>
      <c r="K4239" t="b">
        <v>0</v>
      </c>
      <c r="L4239" t="b">
        <v>0</v>
      </c>
      <c r="M4239" t="b">
        <v>0</v>
      </c>
      <c r="N4239" t="s">
        <v>9309</v>
      </c>
      <c r="O4239" t="s">
        <v>9714</v>
      </c>
      <c r="P4239">
        <v>479</v>
      </c>
      <c r="Q4239">
        <v>3454148</v>
      </c>
      <c r="R4239">
        <v>3455588</v>
      </c>
      <c r="S4239">
        <v>1</v>
      </c>
      <c r="T4239" t="s">
        <v>20877</v>
      </c>
      <c r="U4239" s="9">
        <v>657</v>
      </c>
      <c r="V4239" t="s">
        <v>6677</v>
      </c>
      <c r="W4239" t="s">
        <v>6678</v>
      </c>
      <c r="X4239" t="s">
        <v>10880</v>
      </c>
      <c r="Y4239" t="s">
        <v>33335</v>
      </c>
      <c r="Z4239">
        <v>53.204909052098799</v>
      </c>
      <c r="AA4239" s="12">
        <v>0.46336431654431398</v>
      </c>
      <c r="AB4239" s="13">
        <v>-0.46507501684143498</v>
      </c>
      <c r="AC4239" s="13">
        <v>0.64187773627330902</v>
      </c>
      <c r="AD4239" s="13">
        <v>180.703563402865</v>
      </c>
      <c r="AE4239" s="13">
        <v>0.67813690892688405</v>
      </c>
      <c r="AF4239" s="13">
        <v>0.92548277669991197</v>
      </c>
      <c r="AG4239" s="14">
        <v>0.35471483863261299</v>
      </c>
      <c r="AH4239" t="s">
        <v>10879</v>
      </c>
      <c r="AI4239" t="s">
        <v>10878</v>
      </c>
      <c r="AJ4239" t="s">
        <v>10877</v>
      </c>
      <c r="AK4239" t="s">
        <v>10876</v>
      </c>
      <c r="AM4239" t="s">
        <v>5625</v>
      </c>
      <c r="AN4239" t="s">
        <v>5625</v>
      </c>
      <c r="AO4239" t="s">
        <v>5625</v>
      </c>
      <c r="AP4239">
        <v>42.930522860895934</v>
      </c>
      <c r="AQ4239">
        <v>12.268000000000001</v>
      </c>
      <c r="AR4239">
        <v>49.265000000000001</v>
      </c>
      <c r="AS4239">
        <v>36.819000000000003</v>
      </c>
      <c r="AT4239">
        <v>12.827</v>
      </c>
      <c r="AU4239">
        <v>16.591999999999999</v>
      </c>
      <c r="AV4239">
        <v>25.759</v>
      </c>
      <c r="AW4239">
        <v>17.582999999999998</v>
      </c>
      <c r="AX4239">
        <v>177.83500000000001</v>
      </c>
      <c r="AY4239">
        <v>28.242999999999999</v>
      </c>
      <c r="AZ4239">
        <v>29.526</v>
      </c>
      <c r="BA4239">
        <v>84.156154955600257</v>
      </c>
    </row>
    <row r="4240" spans="1:53" x14ac:dyDescent="0.25">
      <c r="A4240">
        <v>4216</v>
      </c>
      <c r="B4240" t="s">
        <v>10875</v>
      </c>
      <c r="C4240" s="7" t="s">
        <v>5625</v>
      </c>
      <c r="D4240" t="s">
        <v>5645</v>
      </c>
      <c r="E4240" s="16" t="s">
        <v>5625</v>
      </c>
      <c r="F4240" s="12" t="s">
        <v>5625</v>
      </c>
      <c r="G4240" s="13" t="s">
        <v>5625</v>
      </c>
      <c r="H4240" s="13" t="s">
        <v>5625</v>
      </c>
      <c r="I4240" s="14" t="s">
        <v>5625</v>
      </c>
      <c r="J4240" t="s">
        <v>5625</v>
      </c>
      <c r="K4240" t="b">
        <v>1</v>
      </c>
      <c r="L4240" t="b">
        <v>0</v>
      </c>
      <c r="M4240" t="b">
        <v>0</v>
      </c>
      <c r="N4240" t="s">
        <v>9309</v>
      </c>
      <c r="O4240" t="s">
        <v>9714</v>
      </c>
      <c r="P4240">
        <v>46</v>
      </c>
      <c r="Q4240">
        <v>3455851</v>
      </c>
      <c r="R4240">
        <v>3455992</v>
      </c>
      <c r="S4240">
        <v>1</v>
      </c>
      <c r="T4240" t="s">
        <v>20877</v>
      </c>
      <c r="U4240" s="9" t="s">
        <v>5625</v>
      </c>
      <c r="V4240" t="s">
        <v>5625</v>
      </c>
      <c r="W4240" t="s">
        <v>5625</v>
      </c>
      <c r="X4240" t="s">
        <v>10874</v>
      </c>
      <c r="Y4240" t="s">
        <v>5625</v>
      </c>
      <c r="Z4240" t="s">
        <v>5625</v>
      </c>
      <c r="AA4240" s="12" t="s">
        <v>5625</v>
      </c>
      <c r="AB4240" s="13" t="s">
        <v>5625</v>
      </c>
      <c r="AC4240" s="13" t="s">
        <v>5625</v>
      </c>
      <c r="AD4240" s="13" t="s">
        <v>5625</v>
      </c>
      <c r="AE4240" s="13" t="s">
        <v>5625</v>
      </c>
      <c r="AF4240" s="13" t="s">
        <v>5625</v>
      </c>
      <c r="AG4240" s="14" t="s">
        <v>5625</v>
      </c>
      <c r="AM4240" t="s">
        <v>5625</v>
      </c>
      <c r="AN4240" t="s">
        <v>5625</v>
      </c>
      <c r="AO4240" t="s">
        <v>5625</v>
      </c>
      <c r="AP4240" t="s">
        <v>5625</v>
      </c>
      <c r="AQ4240" t="s">
        <v>5625</v>
      </c>
      <c r="AR4240" t="s">
        <v>5625</v>
      </c>
      <c r="AS4240" t="s">
        <v>5625</v>
      </c>
      <c r="AT4240" t="s">
        <v>5625</v>
      </c>
      <c r="AU4240" t="s">
        <v>5625</v>
      </c>
      <c r="AV4240" t="s">
        <v>5625</v>
      </c>
      <c r="AW4240" t="s">
        <v>5625</v>
      </c>
      <c r="AX4240" t="s">
        <v>5625</v>
      </c>
      <c r="AY4240" t="s">
        <v>5625</v>
      </c>
      <c r="AZ4240" t="s">
        <v>5625</v>
      </c>
      <c r="BA4240" t="s">
        <v>5625</v>
      </c>
    </row>
    <row r="4241" spans="1:53" x14ac:dyDescent="0.25">
      <c r="A4241">
        <v>4217</v>
      </c>
      <c r="B4241" t="s">
        <v>10873</v>
      </c>
      <c r="C4241" s="7" t="s">
        <v>5625</v>
      </c>
      <c r="D4241" t="s">
        <v>5645</v>
      </c>
      <c r="E4241" s="16" t="s">
        <v>5625</v>
      </c>
      <c r="F4241" s="12" t="s">
        <v>5625</v>
      </c>
      <c r="G4241" s="13" t="s">
        <v>5625</v>
      </c>
      <c r="H4241" s="13" t="s">
        <v>5625</v>
      </c>
      <c r="I4241" s="14" t="s">
        <v>5625</v>
      </c>
      <c r="J4241" t="s">
        <v>5625</v>
      </c>
      <c r="K4241" t="b">
        <v>1</v>
      </c>
      <c r="L4241" t="b">
        <v>0</v>
      </c>
      <c r="M4241" t="b">
        <v>0</v>
      </c>
      <c r="N4241" t="s">
        <v>9309</v>
      </c>
      <c r="O4241" t="s">
        <v>9714</v>
      </c>
      <c r="P4241">
        <v>35</v>
      </c>
      <c r="Q4241">
        <v>3456063</v>
      </c>
      <c r="R4241">
        <v>3456171</v>
      </c>
      <c r="S4241">
        <v>-1</v>
      </c>
      <c r="T4241" t="s">
        <v>20877</v>
      </c>
      <c r="U4241" s="9" t="s">
        <v>5625</v>
      </c>
      <c r="V4241" t="s">
        <v>5625</v>
      </c>
      <c r="W4241" t="s">
        <v>5625</v>
      </c>
      <c r="X4241" t="s">
        <v>10872</v>
      </c>
      <c r="Y4241" t="s">
        <v>5625</v>
      </c>
      <c r="Z4241" t="s">
        <v>5625</v>
      </c>
      <c r="AA4241" s="12" t="s">
        <v>5625</v>
      </c>
      <c r="AB4241" s="13" t="s">
        <v>5625</v>
      </c>
      <c r="AC4241" s="13" t="s">
        <v>5625</v>
      </c>
      <c r="AD4241" s="13" t="s">
        <v>5625</v>
      </c>
      <c r="AE4241" s="13" t="s">
        <v>5625</v>
      </c>
      <c r="AF4241" s="13" t="s">
        <v>5625</v>
      </c>
      <c r="AG4241" s="14" t="s">
        <v>5625</v>
      </c>
      <c r="AM4241" t="s">
        <v>5625</v>
      </c>
      <c r="AN4241" t="s">
        <v>5625</v>
      </c>
      <c r="AO4241" t="s">
        <v>5625</v>
      </c>
      <c r="AP4241" t="s">
        <v>5625</v>
      </c>
      <c r="AQ4241" t="s">
        <v>5625</v>
      </c>
      <c r="AR4241" t="s">
        <v>5625</v>
      </c>
      <c r="AS4241" t="s">
        <v>5625</v>
      </c>
      <c r="AT4241" t="s">
        <v>5625</v>
      </c>
      <c r="AU4241" t="s">
        <v>5625</v>
      </c>
      <c r="AV4241" t="s">
        <v>5625</v>
      </c>
      <c r="AW4241" t="s">
        <v>5625</v>
      </c>
      <c r="AX4241" t="s">
        <v>5625</v>
      </c>
      <c r="AY4241" t="s">
        <v>5625</v>
      </c>
      <c r="AZ4241" t="s">
        <v>5625</v>
      </c>
      <c r="BA4241" t="s">
        <v>5625</v>
      </c>
    </row>
    <row r="4242" spans="1:53" x14ac:dyDescent="0.25">
      <c r="A4242">
        <v>4218</v>
      </c>
      <c r="B4242" t="s">
        <v>5285</v>
      </c>
      <c r="C4242" s="7">
        <v>0</v>
      </c>
      <c r="D4242" t="s">
        <v>5286</v>
      </c>
      <c r="E4242" s="16">
        <v>119.88218030685505</v>
      </c>
      <c r="F4242" s="12">
        <v>-1.33644587769713</v>
      </c>
      <c r="G4242" s="13">
        <v>-2.0182473093044102</v>
      </c>
      <c r="H4242" s="13">
        <v>8.1052965251631592E-3</v>
      </c>
      <c r="I4242" s="14">
        <v>1.4095325285356801E-3</v>
      </c>
      <c r="K4242" t="b">
        <v>0</v>
      </c>
      <c r="L4242" t="b">
        <v>0</v>
      </c>
      <c r="M4242" t="b">
        <v>0</v>
      </c>
      <c r="N4242" t="s">
        <v>9309</v>
      </c>
      <c r="O4242" t="s">
        <v>9714</v>
      </c>
      <c r="P4242">
        <v>436</v>
      </c>
      <c r="Q4242">
        <v>3456261</v>
      </c>
      <c r="R4242">
        <v>3457572</v>
      </c>
      <c r="S4242">
        <v>1</v>
      </c>
      <c r="T4242" t="s">
        <v>20877</v>
      </c>
      <c r="U4242" s="9">
        <v>673</v>
      </c>
      <c r="V4242" t="s">
        <v>8987</v>
      </c>
      <c r="W4242" t="s">
        <v>8988</v>
      </c>
      <c r="X4242" t="s">
        <v>10871</v>
      </c>
      <c r="Y4242" t="s">
        <v>33336</v>
      </c>
      <c r="Z4242">
        <v>123.50167213075601</v>
      </c>
      <c r="AA4242" s="12">
        <v>0.44742974579189598</v>
      </c>
      <c r="AB4242" s="13">
        <v>-2.9869401627104302</v>
      </c>
      <c r="AC4242" s="13">
        <v>2.8178487002597599E-3</v>
      </c>
      <c r="AD4242" s="13">
        <v>257.32784099051798</v>
      </c>
      <c r="AE4242" s="13">
        <v>0.54776426848902104</v>
      </c>
      <c r="AF4242" s="13">
        <v>-3.68451800419848</v>
      </c>
      <c r="AG4242" s="14">
        <v>2.29135829761957E-4</v>
      </c>
      <c r="AI4242" t="s">
        <v>10870</v>
      </c>
      <c r="AJ4242" t="s">
        <v>10869</v>
      </c>
      <c r="AK4242" t="s">
        <v>10868</v>
      </c>
      <c r="AM4242" t="s">
        <v>5625</v>
      </c>
      <c r="AN4242" t="s">
        <v>5625</v>
      </c>
      <c r="AO4242" t="s">
        <v>5625</v>
      </c>
      <c r="AP4242">
        <v>129.67572122742021</v>
      </c>
      <c r="AQ4242">
        <v>50.225999999999999</v>
      </c>
      <c r="AR4242">
        <v>93.900999999999996</v>
      </c>
      <c r="AS4242">
        <v>205.726</v>
      </c>
      <c r="AT4242">
        <v>23.844000000000001</v>
      </c>
      <c r="AU4242">
        <v>27.817</v>
      </c>
      <c r="AV4242">
        <v>26.222999999999999</v>
      </c>
      <c r="AW4242">
        <v>33.476999999999997</v>
      </c>
      <c r="AX4242">
        <v>61.972999999999999</v>
      </c>
      <c r="AY4242">
        <v>21.974</v>
      </c>
      <c r="AZ4242">
        <v>22.111999999999998</v>
      </c>
      <c r="BA4242">
        <v>43.359608016945657</v>
      </c>
    </row>
    <row r="4243" spans="1:53" x14ac:dyDescent="0.25">
      <c r="A4243">
        <v>4219</v>
      </c>
      <c r="B4243" t="s">
        <v>5287</v>
      </c>
      <c r="C4243" s="7">
        <v>0</v>
      </c>
      <c r="D4243" t="s">
        <v>1028</v>
      </c>
      <c r="E4243" s="16">
        <v>138.85122683624763</v>
      </c>
      <c r="F4243" s="12">
        <v>-0.33688492527121799</v>
      </c>
      <c r="G4243" s="13">
        <v>-0.421510780730322</v>
      </c>
      <c r="H4243" s="13">
        <v>0.37942400659355502</v>
      </c>
      <c r="I4243" s="14">
        <v>0.42793087531764501</v>
      </c>
      <c r="K4243" t="b">
        <v>0</v>
      </c>
      <c r="L4243" t="b">
        <v>0</v>
      </c>
      <c r="M4243" t="b">
        <v>0</v>
      </c>
      <c r="N4243" t="s">
        <v>9309</v>
      </c>
      <c r="O4243" t="s">
        <v>9714</v>
      </c>
      <c r="P4243">
        <v>255</v>
      </c>
      <c r="Q4243">
        <v>3457862</v>
      </c>
      <c r="R4243">
        <v>3458630</v>
      </c>
      <c r="S4243">
        <v>-1</v>
      </c>
      <c r="T4243" t="s">
        <v>20877</v>
      </c>
      <c r="U4243" s="9">
        <v>290</v>
      </c>
      <c r="V4243" t="s">
        <v>5625</v>
      </c>
      <c r="W4243" t="s">
        <v>5851</v>
      </c>
      <c r="X4243" t="s">
        <v>10867</v>
      </c>
      <c r="Y4243" t="s">
        <v>33337</v>
      </c>
      <c r="Z4243">
        <v>107.967049658368</v>
      </c>
      <c r="AA4243" s="12">
        <v>0.30992261391616799</v>
      </c>
      <c r="AB4243" s="13">
        <v>-1.0869969151794201</v>
      </c>
      <c r="AC4243" s="13">
        <v>0.277038173009232</v>
      </c>
      <c r="AD4243" s="13">
        <v>250.711169631422</v>
      </c>
      <c r="AE4243" s="13">
        <v>0.38697165761862401</v>
      </c>
      <c r="AF4243" s="13">
        <v>-1.0892549168180601</v>
      </c>
      <c r="AG4243" s="14">
        <v>0.27604148763036002</v>
      </c>
      <c r="AI4243" t="s">
        <v>9647</v>
      </c>
      <c r="AJ4243" t="s">
        <v>10240</v>
      </c>
      <c r="AK4243" t="s">
        <v>10866</v>
      </c>
      <c r="AM4243" t="s">
        <v>5625</v>
      </c>
      <c r="AN4243" t="s">
        <v>5625</v>
      </c>
      <c r="AO4243" t="s">
        <v>5625</v>
      </c>
      <c r="AP4243">
        <v>123.61690734499052</v>
      </c>
      <c r="AQ4243">
        <v>180.18700000000001</v>
      </c>
      <c r="AR4243">
        <v>103.239</v>
      </c>
      <c r="AS4243">
        <v>148.36199999999999</v>
      </c>
      <c r="AT4243">
        <v>68.453000000000003</v>
      </c>
      <c r="AU4243">
        <v>60.582999999999998</v>
      </c>
      <c r="AV4243">
        <v>63.610999999999997</v>
      </c>
      <c r="AW4243">
        <v>72.531000000000006</v>
      </c>
      <c r="AX4243">
        <v>95.97</v>
      </c>
      <c r="AY4243">
        <v>180.37799999999999</v>
      </c>
      <c r="AZ4243">
        <v>196.279</v>
      </c>
      <c r="BA4243">
        <v>104.11070716156732</v>
      </c>
    </row>
    <row r="4244" spans="1:53" x14ac:dyDescent="0.25">
      <c r="A4244">
        <v>4220</v>
      </c>
      <c r="B4244" t="s">
        <v>5288</v>
      </c>
      <c r="C4244" s="7">
        <v>0</v>
      </c>
      <c r="D4244" t="s">
        <v>5289</v>
      </c>
      <c r="E4244" s="16">
        <v>6.7081322196678848</v>
      </c>
      <c r="F4244" s="12">
        <v>2.1943411557289298</v>
      </c>
      <c r="G4244" s="13">
        <v>2.2790981452589101</v>
      </c>
      <c r="H4244" s="13">
        <v>4.5157984561274602E-6</v>
      </c>
      <c r="I4244" s="14">
        <v>6.9659418300399096E-6</v>
      </c>
      <c r="K4244" t="b">
        <v>0</v>
      </c>
      <c r="L4244" t="b">
        <v>0</v>
      </c>
      <c r="M4244" t="b">
        <v>0</v>
      </c>
      <c r="N4244" t="s">
        <v>9309</v>
      </c>
      <c r="O4244" t="s">
        <v>9714</v>
      </c>
      <c r="P4244">
        <v>684</v>
      </c>
      <c r="Q4244">
        <v>3458758</v>
      </c>
      <c r="R4244">
        <v>3460813</v>
      </c>
      <c r="S4244">
        <v>1</v>
      </c>
      <c r="T4244" t="s">
        <v>20877</v>
      </c>
      <c r="U4244" s="9">
        <v>128</v>
      </c>
      <c r="V4244" t="s">
        <v>8989</v>
      </c>
      <c r="W4244" t="s">
        <v>6714</v>
      </c>
      <c r="X4244" t="s">
        <v>10865</v>
      </c>
      <c r="Y4244" t="s">
        <v>33338</v>
      </c>
      <c r="Z4244">
        <v>44.286557246252002</v>
      </c>
      <c r="AA4244" s="12">
        <v>0.442089499757995</v>
      </c>
      <c r="AB4244" s="13">
        <v>4.9635676869279699</v>
      </c>
      <c r="AC4244" s="13">
        <v>6.9209905602163002E-7</v>
      </c>
      <c r="AD4244" s="13">
        <v>114.60176430859001</v>
      </c>
      <c r="AE4244" s="13">
        <v>0.45417880754259998</v>
      </c>
      <c r="AF4244" s="13">
        <v>5.0180636071293101</v>
      </c>
      <c r="AG4244" s="14">
        <v>5.2194897300532404E-7</v>
      </c>
      <c r="AH4244" t="s">
        <v>10234</v>
      </c>
      <c r="AI4244" t="s">
        <v>10864</v>
      </c>
      <c r="AJ4244" t="s">
        <v>10863</v>
      </c>
      <c r="AK4244" t="s">
        <v>10862</v>
      </c>
      <c r="AM4244" t="s">
        <v>5625</v>
      </c>
      <c r="AN4244" t="s">
        <v>5625</v>
      </c>
      <c r="AO4244" t="s">
        <v>5625</v>
      </c>
      <c r="AP4244">
        <v>4.2975288786715424</v>
      </c>
      <c r="AQ4244">
        <v>8.8569999999999993</v>
      </c>
      <c r="AR4244">
        <v>10.153</v>
      </c>
      <c r="AS4244">
        <v>3.5249999999999999</v>
      </c>
      <c r="AT4244">
        <v>15.903</v>
      </c>
      <c r="AU4244">
        <v>19.582000000000001</v>
      </c>
      <c r="AV4244">
        <v>18.05</v>
      </c>
      <c r="AW4244">
        <v>22.178000000000001</v>
      </c>
      <c r="AX4244">
        <v>46.542999999999999</v>
      </c>
      <c r="AY4244">
        <v>53.598999999999997</v>
      </c>
      <c r="AZ4244">
        <v>50.078000000000003</v>
      </c>
      <c r="BA4244">
        <v>42.556201467501971</v>
      </c>
    </row>
    <row r="4245" spans="1:53" x14ac:dyDescent="0.25">
      <c r="A4245">
        <v>4221</v>
      </c>
      <c r="B4245" t="s">
        <v>5290</v>
      </c>
      <c r="C4245" s="7">
        <v>0</v>
      </c>
      <c r="D4245" t="s">
        <v>5291</v>
      </c>
      <c r="E4245" s="16">
        <v>10.939956236026241</v>
      </c>
      <c r="F4245" s="12">
        <v>0.95256104096202299</v>
      </c>
      <c r="G4245" s="13">
        <v>2.2400712433832699</v>
      </c>
      <c r="H4245" s="13">
        <v>4.91725761209389E-2</v>
      </c>
      <c r="I4245" s="14">
        <v>4.7102358770910201E-5</v>
      </c>
      <c r="K4245" t="b">
        <v>0</v>
      </c>
      <c r="L4245" t="b">
        <v>0</v>
      </c>
      <c r="M4245" t="b">
        <v>0</v>
      </c>
      <c r="N4245" t="s">
        <v>9309</v>
      </c>
      <c r="O4245" t="s">
        <v>9714</v>
      </c>
      <c r="P4245">
        <v>890</v>
      </c>
      <c r="Q4245">
        <v>3460912</v>
      </c>
      <c r="R4245">
        <v>3463585</v>
      </c>
      <c r="S4245">
        <v>1</v>
      </c>
      <c r="T4245" t="s">
        <v>20877</v>
      </c>
      <c r="U4245" s="9">
        <v>99</v>
      </c>
      <c r="V4245" t="s">
        <v>5625</v>
      </c>
      <c r="W4245" t="s">
        <v>5625</v>
      </c>
      <c r="X4245" t="s">
        <v>10861</v>
      </c>
      <c r="Y4245" t="s">
        <v>33339</v>
      </c>
      <c r="Z4245">
        <v>49.129154466792798</v>
      </c>
      <c r="AA4245" s="12">
        <v>0.419493808584606</v>
      </c>
      <c r="AB4245" s="13">
        <v>2.2707392134725701</v>
      </c>
      <c r="AC4245" s="13">
        <v>2.3162769679184798E-2</v>
      </c>
      <c r="AD4245" s="13">
        <v>240.23651268497301</v>
      </c>
      <c r="AE4245" s="13">
        <v>0.48887772800234502</v>
      </c>
      <c r="AF4245" s="13">
        <v>4.5820685113569404</v>
      </c>
      <c r="AG4245" s="14">
        <v>4.6039899550513704E-6</v>
      </c>
      <c r="AH4245" t="s">
        <v>10860</v>
      </c>
      <c r="AI4245" t="s">
        <v>10859</v>
      </c>
      <c r="AJ4245" t="s">
        <v>10858</v>
      </c>
      <c r="AM4245" t="s">
        <v>5625</v>
      </c>
      <c r="AN4245" t="s">
        <v>5625</v>
      </c>
      <c r="AO4245" t="s">
        <v>5625</v>
      </c>
      <c r="AP4245">
        <v>9.0858249441049583</v>
      </c>
      <c r="AQ4245">
        <v>15.121</v>
      </c>
      <c r="AR4245">
        <v>13.27</v>
      </c>
      <c r="AS4245">
        <v>6.2830000000000004</v>
      </c>
      <c r="AT4245">
        <v>11.163</v>
      </c>
      <c r="AU4245">
        <v>12.231999999999999</v>
      </c>
      <c r="AV4245">
        <v>10.154</v>
      </c>
      <c r="AW4245">
        <v>18.312999999999999</v>
      </c>
      <c r="AX4245">
        <v>54.634999999999998</v>
      </c>
      <c r="AY4245">
        <v>109.67400000000001</v>
      </c>
      <c r="AZ4245">
        <v>109.355</v>
      </c>
      <c r="BA4245">
        <v>39.961685577167259</v>
      </c>
    </row>
    <row r="4246" spans="1:53" x14ac:dyDescent="0.25">
      <c r="A4246">
        <v>4222</v>
      </c>
      <c r="B4246" t="s">
        <v>5292</v>
      </c>
      <c r="C4246" s="7">
        <v>0</v>
      </c>
      <c r="D4246" t="s">
        <v>5293</v>
      </c>
      <c r="E4246" s="16">
        <v>14.833206236026239</v>
      </c>
      <c r="F4246" s="12">
        <v>0.49800856227462997</v>
      </c>
      <c r="G4246" s="13">
        <v>1.6219594166600699</v>
      </c>
      <c r="H4246" s="13">
        <v>0.375939921930729</v>
      </c>
      <c r="I4246" s="14">
        <v>4.7091300811438501E-3</v>
      </c>
      <c r="K4246" t="b">
        <v>0</v>
      </c>
      <c r="L4246" t="b">
        <v>0</v>
      </c>
      <c r="M4246" t="b">
        <v>0</v>
      </c>
      <c r="N4246" t="s">
        <v>9309</v>
      </c>
      <c r="O4246" t="s">
        <v>9714</v>
      </c>
      <c r="P4246">
        <v>566</v>
      </c>
      <c r="Q4246">
        <v>3463571</v>
      </c>
      <c r="R4246">
        <v>3465272</v>
      </c>
      <c r="S4246">
        <v>1</v>
      </c>
      <c r="T4246" t="s">
        <v>20877</v>
      </c>
      <c r="U4246" s="9">
        <v>-14</v>
      </c>
      <c r="V4246" t="s">
        <v>8990</v>
      </c>
      <c r="W4246" t="s">
        <v>5726</v>
      </c>
      <c r="X4246" t="s">
        <v>10857</v>
      </c>
      <c r="Y4246" t="s">
        <v>33340</v>
      </c>
      <c r="Z4246">
        <v>34.596476619560597</v>
      </c>
      <c r="AA4246" s="12">
        <v>0.45498220372437498</v>
      </c>
      <c r="AB4246" s="13">
        <v>1.09456712416014</v>
      </c>
      <c r="AC4246" s="13">
        <v>0.27370632513636201</v>
      </c>
      <c r="AD4246" s="13">
        <v>145.026430968689</v>
      </c>
      <c r="AE4246" s="13">
        <v>0.49081801264590902</v>
      </c>
      <c r="AF4246" s="13">
        <v>3.3046045069055001</v>
      </c>
      <c r="AG4246" s="14">
        <v>9.5110509028028601E-4</v>
      </c>
      <c r="AH4246" t="s">
        <v>10856</v>
      </c>
      <c r="AI4246" t="s">
        <v>10855</v>
      </c>
      <c r="AJ4246" t="s">
        <v>10854</v>
      </c>
      <c r="AK4246" t="s">
        <v>10853</v>
      </c>
      <c r="AM4246" t="s">
        <v>5625</v>
      </c>
      <c r="AN4246" t="s">
        <v>5625</v>
      </c>
      <c r="AO4246" t="s">
        <v>5625</v>
      </c>
      <c r="AP4246">
        <v>9.0858249441049583</v>
      </c>
      <c r="AQ4246">
        <v>19.670000000000002</v>
      </c>
      <c r="AR4246">
        <v>21.670999999999999</v>
      </c>
      <c r="AS4246">
        <v>8.9060000000000006</v>
      </c>
      <c r="AT4246">
        <v>10.023999999999999</v>
      </c>
      <c r="AU4246">
        <v>10.35</v>
      </c>
      <c r="AV4246">
        <v>14.093999999999999</v>
      </c>
      <c r="AW4246">
        <v>16.87</v>
      </c>
      <c r="AX4246">
        <v>50.183</v>
      </c>
      <c r="AY4246">
        <v>92.15</v>
      </c>
      <c r="AZ4246">
        <v>87.483999999999995</v>
      </c>
      <c r="BA4246">
        <v>41.497389450642352</v>
      </c>
    </row>
    <row r="4247" spans="1:53" x14ac:dyDescent="0.25">
      <c r="A4247">
        <v>4223</v>
      </c>
      <c r="B4247" t="s">
        <v>10852</v>
      </c>
      <c r="C4247" s="7" t="s">
        <v>5625</v>
      </c>
      <c r="D4247" t="s">
        <v>5645</v>
      </c>
      <c r="E4247" s="16" t="s">
        <v>5625</v>
      </c>
      <c r="F4247" s="12" t="s">
        <v>5625</v>
      </c>
      <c r="G4247" s="13" t="s">
        <v>5625</v>
      </c>
      <c r="H4247" s="13" t="s">
        <v>5625</v>
      </c>
      <c r="I4247" s="14" t="s">
        <v>5625</v>
      </c>
      <c r="J4247" t="s">
        <v>5625</v>
      </c>
      <c r="K4247" t="b">
        <v>1</v>
      </c>
      <c r="L4247" t="b">
        <v>0</v>
      </c>
      <c r="M4247" t="b">
        <v>0</v>
      </c>
      <c r="N4247" t="s">
        <v>9309</v>
      </c>
      <c r="O4247" t="s">
        <v>9714</v>
      </c>
      <c r="P4247">
        <v>49</v>
      </c>
      <c r="Q4247">
        <v>3465193</v>
      </c>
      <c r="R4247">
        <v>3465343</v>
      </c>
      <c r="S4247">
        <v>1</v>
      </c>
      <c r="T4247" t="s">
        <v>20877</v>
      </c>
      <c r="U4247" s="9" t="s">
        <v>5625</v>
      </c>
      <c r="V4247" t="s">
        <v>5625</v>
      </c>
      <c r="W4247" t="s">
        <v>5625</v>
      </c>
      <c r="X4247" t="s">
        <v>10851</v>
      </c>
      <c r="Y4247" t="s">
        <v>5625</v>
      </c>
      <c r="Z4247" t="s">
        <v>5625</v>
      </c>
      <c r="AA4247" s="12" t="s">
        <v>5625</v>
      </c>
      <c r="AB4247" s="13" t="s">
        <v>5625</v>
      </c>
      <c r="AC4247" s="13" t="s">
        <v>5625</v>
      </c>
      <c r="AD4247" s="13" t="s">
        <v>5625</v>
      </c>
      <c r="AE4247" s="13" t="s">
        <v>5625</v>
      </c>
      <c r="AF4247" s="13" t="s">
        <v>5625</v>
      </c>
      <c r="AG4247" s="14" t="s">
        <v>5625</v>
      </c>
      <c r="AM4247" t="s">
        <v>5625</v>
      </c>
      <c r="AN4247" t="s">
        <v>5625</v>
      </c>
      <c r="AO4247" t="s">
        <v>5625</v>
      </c>
      <c r="AP4247" t="s">
        <v>5625</v>
      </c>
      <c r="AQ4247" t="s">
        <v>5625</v>
      </c>
      <c r="AR4247" t="s">
        <v>5625</v>
      </c>
      <c r="AS4247" t="s">
        <v>5625</v>
      </c>
      <c r="AT4247" t="s">
        <v>5625</v>
      </c>
      <c r="AU4247" t="s">
        <v>5625</v>
      </c>
      <c r="AV4247" t="s">
        <v>5625</v>
      </c>
      <c r="AW4247" t="s">
        <v>5625</v>
      </c>
      <c r="AX4247" t="s">
        <v>5625</v>
      </c>
      <c r="AY4247" t="s">
        <v>5625</v>
      </c>
      <c r="AZ4247" t="s">
        <v>5625</v>
      </c>
      <c r="BA4247" t="s">
        <v>5625</v>
      </c>
    </row>
    <row r="4248" spans="1:53" x14ac:dyDescent="0.25">
      <c r="A4248">
        <v>4224</v>
      </c>
      <c r="B4248" t="s">
        <v>5294</v>
      </c>
      <c r="C4248" s="7">
        <v>0.75</v>
      </c>
      <c r="D4248" t="s">
        <v>3</v>
      </c>
      <c r="E4248" s="16">
        <v>0</v>
      </c>
      <c r="F4248" s="12">
        <v>0</v>
      </c>
      <c r="G4248" s="13">
        <v>1.79450282246207</v>
      </c>
      <c r="H4248" s="13">
        <v>1</v>
      </c>
      <c r="I4248" s="14">
        <v>1</v>
      </c>
      <c r="K4248" t="b">
        <v>1</v>
      </c>
      <c r="L4248" t="b">
        <v>0</v>
      </c>
      <c r="M4248" t="b">
        <v>0</v>
      </c>
      <c r="N4248" t="s">
        <v>9309</v>
      </c>
      <c r="O4248" t="s">
        <v>9714</v>
      </c>
      <c r="P4248">
        <v>59</v>
      </c>
      <c r="Q4248">
        <v>3465318</v>
      </c>
      <c r="R4248">
        <v>3465498</v>
      </c>
      <c r="S4248">
        <v>1</v>
      </c>
      <c r="T4248" t="s">
        <v>20877</v>
      </c>
      <c r="U4248" s="9">
        <v>46</v>
      </c>
      <c r="V4248" t="s">
        <v>5625</v>
      </c>
      <c r="W4248" t="s">
        <v>5625</v>
      </c>
      <c r="X4248" t="s">
        <v>10850</v>
      </c>
      <c r="Y4248" t="s">
        <v>33341</v>
      </c>
      <c r="Z4248">
        <v>0</v>
      </c>
      <c r="AA4248" s="12" t="s">
        <v>5641</v>
      </c>
      <c r="AB4248" s="13" t="s">
        <v>5641</v>
      </c>
      <c r="AC4248" s="13" t="s">
        <v>5641</v>
      </c>
      <c r="AD4248" s="13">
        <v>0.71134864757446703</v>
      </c>
      <c r="AE4248" s="13">
        <v>1.24850219390668</v>
      </c>
      <c r="AF4248" s="13">
        <v>1.43732452471461</v>
      </c>
      <c r="AG4248" s="14">
        <v>0.150625803454673</v>
      </c>
      <c r="AM4248" t="s">
        <v>5625</v>
      </c>
      <c r="AN4248" t="s">
        <v>5625</v>
      </c>
      <c r="AO4248" t="s">
        <v>5625</v>
      </c>
      <c r="AP4248">
        <v>0</v>
      </c>
      <c r="AQ4248">
        <v>0</v>
      </c>
      <c r="AR4248">
        <v>0</v>
      </c>
      <c r="AS4248">
        <v>0</v>
      </c>
      <c r="AT4248">
        <v>0</v>
      </c>
      <c r="AU4248">
        <v>0</v>
      </c>
      <c r="AV4248">
        <v>0</v>
      </c>
      <c r="AW4248">
        <v>0</v>
      </c>
      <c r="AX4248">
        <v>0</v>
      </c>
      <c r="AY4248">
        <v>4.7069999999999999</v>
      </c>
      <c r="AZ4248">
        <v>8.0519999999999996</v>
      </c>
      <c r="BA4248">
        <v>3.4703569053855774</v>
      </c>
    </row>
    <row r="4249" spans="1:53" x14ac:dyDescent="0.25">
      <c r="A4249">
        <v>4225</v>
      </c>
      <c r="B4249" t="s">
        <v>8991</v>
      </c>
      <c r="C4249" s="7">
        <v>0.25</v>
      </c>
      <c r="D4249" t="s">
        <v>3</v>
      </c>
      <c r="E4249" s="16">
        <v>7.6891049856269893</v>
      </c>
      <c r="F4249" s="12">
        <v>-1.2428121630961799</v>
      </c>
      <c r="G4249" s="13">
        <v>0.56342808093419705</v>
      </c>
      <c r="H4249" s="13">
        <v>0.44747884979706398</v>
      </c>
      <c r="I4249" s="14">
        <v>0.61102092916273898</v>
      </c>
      <c r="K4249" t="b">
        <v>0</v>
      </c>
      <c r="L4249" t="b">
        <v>0</v>
      </c>
      <c r="M4249" t="b">
        <v>0</v>
      </c>
      <c r="N4249" t="s">
        <v>9309</v>
      </c>
      <c r="O4249" t="s">
        <v>9714</v>
      </c>
      <c r="P4249">
        <v>62</v>
      </c>
      <c r="Q4249">
        <v>3465552</v>
      </c>
      <c r="R4249">
        <v>3465741</v>
      </c>
      <c r="S4249">
        <v>1</v>
      </c>
      <c r="T4249" t="s">
        <v>20877</v>
      </c>
      <c r="U4249" s="9">
        <v>54</v>
      </c>
      <c r="V4249" t="s">
        <v>5625</v>
      </c>
      <c r="W4249" t="s">
        <v>5625</v>
      </c>
      <c r="X4249" t="s">
        <v>10849</v>
      </c>
      <c r="Y4249" t="s">
        <v>5625</v>
      </c>
      <c r="Z4249">
        <v>1.2211255671752801</v>
      </c>
      <c r="AA4249" s="12">
        <v>1.30895596595596</v>
      </c>
      <c r="AB4249" s="13">
        <v>-0.94946827503744902</v>
      </c>
      <c r="AC4249" s="13">
        <v>0.34238249993925002</v>
      </c>
      <c r="AD4249" s="13">
        <v>4.9722616146314698</v>
      </c>
      <c r="AE4249" s="13">
        <v>0.75756756068074205</v>
      </c>
      <c r="AF4249" s="13">
        <v>0.74373311395211605</v>
      </c>
      <c r="AG4249" s="14">
        <v>0.45703795194049901</v>
      </c>
      <c r="AM4249" t="s">
        <v>5625</v>
      </c>
      <c r="AN4249" t="s">
        <v>5625</v>
      </c>
      <c r="AO4249" t="s">
        <v>5625</v>
      </c>
      <c r="AP4249">
        <v>9.3454199425079576</v>
      </c>
      <c r="AQ4249">
        <v>7.0810000000000004</v>
      </c>
      <c r="AR4249">
        <v>7.36</v>
      </c>
      <c r="AS4249">
        <v>6.97</v>
      </c>
      <c r="AT4249">
        <v>0</v>
      </c>
      <c r="AU4249">
        <v>0</v>
      </c>
      <c r="AV4249">
        <v>0</v>
      </c>
      <c r="AW4249">
        <v>8.9309999999999992</v>
      </c>
      <c r="AX4249">
        <v>12.696999999999999</v>
      </c>
      <c r="AY4249">
        <v>26.898</v>
      </c>
      <c r="AZ4249">
        <v>20.451000000000001</v>
      </c>
      <c r="BA4249">
        <v>6.6102036293058619</v>
      </c>
    </row>
    <row r="4250" spans="1:53" x14ac:dyDescent="0.25">
      <c r="A4250">
        <v>4226</v>
      </c>
      <c r="B4250" t="s">
        <v>5295</v>
      </c>
      <c r="C4250" s="7">
        <v>0</v>
      </c>
      <c r="D4250" t="s">
        <v>98</v>
      </c>
      <c r="E4250" s="16">
        <v>49.777419334326481</v>
      </c>
      <c r="F4250" s="12">
        <v>-2.55049535662301</v>
      </c>
      <c r="G4250" s="13">
        <v>-0.57653890567046595</v>
      </c>
      <c r="H4250" s="13">
        <v>5.56439694854423E-5</v>
      </c>
      <c r="I4250" s="14">
        <v>0.46735001817314697</v>
      </c>
      <c r="K4250" t="b">
        <v>0</v>
      </c>
      <c r="L4250" t="b">
        <v>0</v>
      </c>
      <c r="M4250" t="b">
        <v>0</v>
      </c>
      <c r="N4250" t="s">
        <v>9309</v>
      </c>
      <c r="O4250" t="s">
        <v>9714</v>
      </c>
      <c r="P4250">
        <v>380</v>
      </c>
      <c r="Q4250">
        <v>3465766</v>
      </c>
      <c r="R4250">
        <v>3466909</v>
      </c>
      <c r="S4250">
        <v>-1</v>
      </c>
      <c r="T4250" t="s">
        <v>20877</v>
      </c>
      <c r="U4250" s="9">
        <v>25</v>
      </c>
      <c r="V4250" t="s">
        <v>5625</v>
      </c>
      <c r="W4250" t="s">
        <v>6535</v>
      </c>
      <c r="X4250" t="s">
        <v>10848</v>
      </c>
      <c r="Y4250" t="s">
        <v>33342</v>
      </c>
      <c r="Z4250">
        <v>37.701162594623902</v>
      </c>
      <c r="AA4250" s="12">
        <v>0.57885669072678403</v>
      </c>
      <c r="AB4250" s="13">
        <v>-4.4060911750380498</v>
      </c>
      <c r="AC4250" s="13">
        <v>1.05252674793003E-5</v>
      </c>
      <c r="AD4250" s="13">
        <v>131.439478173428</v>
      </c>
      <c r="AE4250" s="13">
        <v>0.57068809516311902</v>
      </c>
      <c r="AF4250" s="13">
        <v>-1.01025220353628</v>
      </c>
      <c r="AG4250" s="14">
        <v>0.31237447416395397</v>
      </c>
      <c r="AI4250" t="s">
        <v>9336</v>
      </c>
      <c r="AK4250" t="s">
        <v>10847</v>
      </c>
      <c r="AM4250" t="s">
        <v>5625</v>
      </c>
      <c r="AN4250" t="s">
        <v>5625</v>
      </c>
      <c r="AO4250" t="s">
        <v>5625</v>
      </c>
      <c r="AP4250">
        <v>55.244677337305902</v>
      </c>
      <c r="AQ4250">
        <v>35.594999999999999</v>
      </c>
      <c r="AR4250">
        <v>85.796999999999997</v>
      </c>
      <c r="AS4250">
        <v>22.472999999999999</v>
      </c>
      <c r="AT4250">
        <v>3.7290000000000001</v>
      </c>
      <c r="AU4250">
        <v>3.3010000000000002</v>
      </c>
      <c r="AV4250">
        <v>4.3529999999999998</v>
      </c>
      <c r="AW4250">
        <v>8.8610000000000007</v>
      </c>
      <c r="AX4250">
        <v>24.893999999999998</v>
      </c>
      <c r="AY4250">
        <v>42.253</v>
      </c>
      <c r="AZ4250">
        <v>35.084000000000003</v>
      </c>
      <c r="BA4250">
        <v>82.523447671373575</v>
      </c>
    </row>
    <row r="4251" spans="1:53" x14ac:dyDescent="0.25">
      <c r="A4251">
        <v>4227</v>
      </c>
      <c r="B4251" t="s">
        <v>4862</v>
      </c>
      <c r="C4251" s="7">
        <v>0</v>
      </c>
      <c r="D4251" t="s">
        <v>4863</v>
      </c>
      <c r="E4251" s="16">
        <v>27.036316979624054</v>
      </c>
      <c r="F4251" s="12">
        <v>-1.6575213939444999</v>
      </c>
      <c r="G4251" s="13">
        <v>1.6853276426800501</v>
      </c>
      <c r="H4251" s="13">
        <v>2.8604739954505399E-2</v>
      </c>
      <c r="I4251" s="14">
        <v>2.77943054487239E-2</v>
      </c>
      <c r="K4251" t="b">
        <v>0</v>
      </c>
      <c r="L4251" t="b">
        <v>0</v>
      </c>
      <c r="M4251" t="b">
        <v>0</v>
      </c>
      <c r="N4251" t="s">
        <v>9309</v>
      </c>
      <c r="O4251" t="s">
        <v>9714</v>
      </c>
      <c r="P4251">
        <v>261</v>
      </c>
      <c r="Q4251">
        <v>3467203</v>
      </c>
      <c r="R4251">
        <v>3467989</v>
      </c>
      <c r="S4251">
        <v>1</v>
      </c>
      <c r="T4251" t="s">
        <v>20877</v>
      </c>
      <c r="U4251" s="9">
        <v>294</v>
      </c>
      <c r="V4251" t="s">
        <v>5625</v>
      </c>
      <c r="W4251" t="s">
        <v>5625</v>
      </c>
      <c r="X4251" t="s">
        <v>10846</v>
      </c>
      <c r="Y4251" t="s">
        <v>33017</v>
      </c>
      <c r="Z4251">
        <v>15.1641598919804</v>
      </c>
      <c r="AA4251" s="12">
        <v>0.66259822693927295</v>
      </c>
      <c r="AB4251" s="13">
        <v>-2.5015481879585701</v>
      </c>
      <c r="AC4251" s="13">
        <v>1.23651613636191E-2</v>
      </c>
      <c r="AD4251" s="13">
        <v>128.370579290309</v>
      </c>
      <c r="AE4251" s="13">
        <v>0.63734072923896401</v>
      </c>
      <c r="AF4251" s="13">
        <v>2.6443118497894602</v>
      </c>
      <c r="AG4251" s="14">
        <v>8.1857201260543497E-3</v>
      </c>
      <c r="AM4251" t="s">
        <v>5625</v>
      </c>
      <c r="AN4251" t="s">
        <v>5625</v>
      </c>
      <c r="AO4251" t="s">
        <v>5625</v>
      </c>
      <c r="AP4251">
        <v>15.730267918496219</v>
      </c>
      <c r="AQ4251">
        <v>56.189</v>
      </c>
      <c r="AR4251">
        <v>19.466999999999999</v>
      </c>
      <c r="AS4251">
        <v>16.759</v>
      </c>
      <c r="AT4251">
        <v>7.2309999999999999</v>
      </c>
      <c r="AU4251">
        <v>1.6</v>
      </c>
      <c r="AV4251">
        <v>6.9059999999999997</v>
      </c>
      <c r="AW4251">
        <v>2.1480000000000001</v>
      </c>
      <c r="AX4251">
        <v>61.933</v>
      </c>
      <c r="AY4251">
        <v>230.684</v>
      </c>
      <c r="AZ4251">
        <v>197.316</v>
      </c>
      <c r="BA4251">
        <v>43.710602243406129</v>
      </c>
    </row>
    <row r="4252" spans="1:53" x14ac:dyDescent="0.25">
      <c r="A4252">
        <v>4228</v>
      </c>
      <c r="B4252" t="s">
        <v>4860</v>
      </c>
      <c r="C4252" s="7">
        <v>0</v>
      </c>
      <c r="D4252" t="s">
        <v>4861</v>
      </c>
      <c r="E4252" s="16">
        <v>25.403020721493526</v>
      </c>
      <c r="F4252" s="12">
        <v>9.5685735767765998E-2</v>
      </c>
      <c r="G4252" s="13">
        <v>1.72926829300397</v>
      </c>
      <c r="H4252" s="13">
        <v>0.87042775045656795</v>
      </c>
      <c r="I4252" s="14">
        <v>3.8153575558821399E-3</v>
      </c>
      <c r="K4252" t="b">
        <v>0</v>
      </c>
      <c r="L4252" t="b">
        <v>0</v>
      </c>
      <c r="M4252" t="b">
        <v>0</v>
      </c>
      <c r="N4252" t="s">
        <v>9309</v>
      </c>
      <c r="O4252" t="s">
        <v>9714</v>
      </c>
      <c r="P4252">
        <v>404</v>
      </c>
      <c r="Q4252">
        <v>3467985</v>
      </c>
      <c r="R4252">
        <v>3469200</v>
      </c>
      <c r="S4252">
        <v>1</v>
      </c>
      <c r="T4252" t="s">
        <v>20877</v>
      </c>
      <c r="U4252" s="9">
        <v>-4</v>
      </c>
      <c r="V4252" t="s">
        <v>5625</v>
      </c>
      <c r="W4252" t="s">
        <v>8992</v>
      </c>
      <c r="X4252" t="s">
        <v>10845</v>
      </c>
      <c r="Y4252" t="s">
        <v>33016</v>
      </c>
      <c r="Z4252">
        <v>35.974871685321901</v>
      </c>
      <c r="AA4252" s="12">
        <v>0.40956331856567801</v>
      </c>
      <c r="AB4252" s="13">
        <v>0.23362867578782401</v>
      </c>
      <c r="AC4252" s="13">
        <v>0.81527326368153297</v>
      </c>
      <c r="AD4252" s="13">
        <v>187.41255356884699</v>
      </c>
      <c r="AE4252" s="13">
        <v>0.51213937063919901</v>
      </c>
      <c r="AF4252" s="13">
        <v>3.37655800772685</v>
      </c>
      <c r="AG4252" s="14">
        <v>7.3398893089565698E-4</v>
      </c>
      <c r="AH4252" t="s">
        <v>10844</v>
      </c>
      <c r="AI4252" t="s">
        <v>10843</v>
      </c>
      <c r="AJ4252" t="s">
        <v>10842</v>
      </c>
      <c r="AK4252" t="s">
        <v>10841</v>
      </c>
      <c r="AM4252" t="s">
        <v>5625</v>
      </c>
      <c r="AN4252" t="s">
        <v>5625</v>
      </c>
      <c r="AO4252" t="s">
        <v>5625</v>
      </c>
      <c r="AP4252">
        <v>18.535082885974116</v>
      </c>
      <c r="AQ4252">
        <v>40.756</v>
      </c>
      <c r="AR4252">
        <v>21.18</v>
      </c>
      <c r="AS4252">
        <v>21.140999999999998</v>
      </c>
      <c r="AT4252">
        <v>12.864000000000001</v>
      </c>
      <c r="AU4252">
        <v>21.734999999999999</v>
      </c>
      <c r="AV4252">
        <v>15.263999999999999</v>
      </c>
      <c r="AW4252">
        <v>15.282</v>
      </c>
      <c r="AX4252">
        <v>75.617000000000004</v>
      </c>
      <c r="AY4252">
        <v>184.44900000000001</v>
      </c>
      <c r="AZ4252">
        <v>185.30600000000001</v>
      </c>
      <c r="BA4252">
        <v>57.068091333007274</v>
      </c>
    </row>
    <row r="4253" spans="1:53" x14ac:dyDescent="0.25">
      <c r="A4253">
        <v>4229</v>
      </c>
      <c r="B4253" t="s">
        <v>10840</v>
      </c>
      <c r="C4253" s="7" t="s">
        <v>5625</v>
      </c>
      <c r="D4253" t="s">
        <v>5645</v>
      </c>
      <c r="E4253" s="16" t="s">
        <v>5625</v>
      </c>
      <c r="F4253" s="12" t="s">
        <v>5625</v>
      </c>
      <c r="G4253" s="13" t="s">
        <v>5625</v>
      </c>
      <c r="H4253" s="13" t="s">
        <v>5625</v>
      </c>
      <c r="I4253" s="14" t="s">
        <v>5625</v>
      </c>
      <c r="J4253" t="s">
        <v>5625</v>
      </c>
      <c r="K4253" t="b">
        <v>1</v>
      </c>
      <c r="L4253" t="b">
        <v>0</v>
      </c>
      <c r="M4253" t="b">
        <v>0</v>
      </c>
      <c r="N4253" t="s">
        <v>9309</v>
      </c>
      <c r="O4253" t="s">
        <v>9714</v>
      </c>
      <c r="P4253">
        <v>31</v>
      </c>
      <c r="Q4253">
        <v>3469249</v>
      </c>
      <c r="R4253">
        <v>3469345</v>
      </c>
      <c r="S4253">
        <v>1</v>
      </c>
      <c r="T4253" t="s">
        <v>20877</v>
      </c>
      <c r="U4253" s="9" t="s">
        <v>5625</v>
      </c>
      <c r="V4253" t="s">
        <v>5625</v>
      </c>
      <c r="W4253" t="s">
        <v>5625</v>
      </c>
      <c r="X4253" t="s">
        <v>10839</v>
      </c>
      <c r="Y4253" t="s">
        <v>5625</v>
      </c>
      <c r="Z4253" t="s">
        <v>5625</v>
      </c>
      <c r="AA4253" s="12" t="s">
        <v>5625</v>
      </c>
      <c r="AB4253" s="13" t="s">
        <v>5625</v>
      </c>
      <c r="AC4253" s="13" t="s">
        <v>5625</v>
      </c>
      <c r="AD4253" s="13" t="s">
        <v>5625</v>
      </c>
      <c r="AE4253" s="13" t="s">
        <v>5625</v>
      </c>
      <c r="AF4253" s="13" t="s">
        <v>5625</v>
      </c>
      <c r="AG4253" s="14" t="s">
        <v>5625</v>
      </c>
      <c r="AM4253" t="s">
        <v>5625</v>
      </c>
      <c r="AN4253" t="s">
        <v>5625</v>
      </c>
      <c r="AO4253" t="s">
        <v>5625</v>
      </c>
      <c r="AP4253" t="s">
        <v>5625</v>
      </c>
      <c r="AQ4253" t="s">
        <v>5625</v>
      </c>
      <c r="AR4253" t="s">
        <v>5625</v>
      </c>
      <c r="AS4253" t="s">
        <v>5625</v>
      </c>
      <c r="AT4253" t="s">
        <v>5625</v>
      </c>
      <c r="AU4253" t="s">
        <v>5625</v>
      </c>
      <c r="AV4253" t="s">
        <v>5625</v>
      </c>
      <c r="AW4253" t="s">
        <v>5625</v>
      </c>
      <c r="AX4253" t="s">
        <v>5625</v>
      </c>
      <c r="AY4253" t="s">
        <v>5625</v>
      </c>
      <c r="AZ4253" t="s">
        <v>5625</v>
      </c>
      <c r="BA4253" t="s">
        <v>5625</v>
      </c>
    </row>
    <row r="4254" spans="1:53" x14ac:dyDescent="0.25">
      <c r="A4254">
        <v>4230</v>
      </c>
      <c r="B4254" t="s">
        <v>4859</v>
      </c>
      <c r="C4254" s="7">
        <v>8.3333333333333329E-2</v>
      </c>
      <c r="D4254" t="s">
        <v>5645</v>
      </c>
      <c r="E4254" s="16">
        <v>13.465274495833739</v>
      </c>
      <c r="F4254" s="12">
        <v>-0.92722432268431798</v>
      </c>
      <c r="G4254" s="13">
        <v>0.75876774295273897</v>
      </c>
      <c r="H4254" s="13">
        <v>0.42488829915377502</v>
      </c>
      <c r="I4254" s="14">
        <v>0.37763122069447302</v>
      </c>
      <c r="K4254" t="b">
        <v>0</v>
      </c>
      <c r="L4254" t="b">
        <v>0</v>
      </c>
      <c r="M4254" t="b">
        <v>0</v>
      </c>
      <c r="N4254" t="s">
        <v>9309</v>
      </c>
      <c r="O4254" t="s">
        <v>9714</v>
      </c>
      <c r="P4254">
        <v>102</v>
      </c>
      <c r="Q4254">
        <v>3469328</v>
      </c>
      <c r="R4254">
        <v>3469637</v>
      </c>
      <c r="S4254">
        <v>1</v>
      </c>
      <c r="T4254" t="s">
        <v>20877</v>
      </c>
      <c r="U4254" s="9">
        <v>128</v>
      </c>
      <c r="V4254" t="s">
        <v>5625</v>
      </c>
      <c r="W4254" t="s">
        <v>5625</v>
      </c>
      <c r="X4254" t="s">
        <v>10838</v>
      </c>
      <c r="Y4254" t="s">
        <v>33626</v>
      </c>
      <c r="Z4254">
        <v>3.4736217207673401</v>
      </c>
      <c r="AA4254" s="12">
        <v>0.93171563367343302</v>
      </c>
      <c r="AB4254" s="13">
        <v>-0.99517952599828396</v>
      </c>
      <c r="AC4254" s="13">
        <v>0.31964895768092899</v>
      </c>
      <c r="AD4254" s="13">
        <v>15.3961836774848</v>
      </c>
      <c r="AE4254" s="13">
        <v>0.63755692793386298</v>
      </c>
      <c r="AF4254" s="13">
        <v>1.1901176345329401</v>
      </c>
      <c r="AG4254" s="14">
        <v>0.23400016008809699</v>
      </c>
      <c r="AM4254" t="s">
        <v>5625</v>
      </c>
      <c r="AN4254" t="s">
        <v>5625</v>
      </c>
      <c r="AO4254" t="s">
        <v>5625</v>
      </c>
      <c r="AP4254">
        <v>4.2870979833349612</v>
      </c>
      <c r="AQ4254">
        <v>18.190999999999999</v>
      </c>
      <c r="AR4254">
        <v>9.0030000000000001</v>
      </c>
      <c r="AS4254">
        <v>22.38</v>
      </c>
      <c r="AT4254">
        <v>4.5979999999999999</v>
      </c>
      <c r="AU4254">
        <v>0</v>
      </c>
      <c r="AV4254">
        <v>5.8559999999999999</v>
      </c>
      <c r="AW4254">
        <v>5.4630000000000001</v>
      </c>
      <c r="AX4254">
        <v>26.626000000000001</v>
      </c>
      <c r="AY4254">
        <v>52.097999999999999</v>
      </c>
      <c r="AZ4254">
        <v>37.526000000000003</v>
      </c>
      <c r="BA4254">
        <v>18.194104164157398</v>
      </c>
    </row>
    <row r="4255" spans="1:53" x14ac:dyDescent="0.25">
      <c r="A4255">
        <v>4231</v>
      </c>
      <c r="B4255" t="s">
        <v>4857</v>
      </c>
      <c r="C4255" s="7">
        <v>0</v>
      </c>
      <c r="D4255" t="s">
        <v>4858</v>
      </c>
      <c r="E4255" s="16">
        <v>49.643744890989751</v>
      </c>
      <c r="F4255" s="12">
        <v>-0.48158395062876003</v>
      </c>
      <c r="G4255" s="13">
        <v>0.23829685205220499</v>
      </c>
      <c r="H4255" s="13">
        <v>0.41224418757057002</v>
      </c>
      <c r="I4255" s="14">
        <v>0.77001347686566801</v>
      </c>
      <c r="K4255" t="b">
        <v>0</v>
      </c>
      <c r="L4255" t="b">
        <v>0</v>
      </c>
      <c r="M4255" t="b">
        <v>0</v>
      </c>
      <c r="N4255" t="s">
        <v>9309</v>
      </c>
      <c r="O4255" t="s">
        <v>9714</v>
      </c>
      <c r="P4255">
        <v>449</v>
      </c>
      <c r="Q4255">
        <v>3469821</v>
      </c>
      <c r="R4255">
        <v>3471171</v>
      </c>
      <c r="S4255">
        <v>1</v>
      </c>
      <c r="T4255" t="s">
        <v>20877</v>
      </c>
      <c r="U4255" s="9">
        <v>184</v>
      </c>
      <c r="V4255" t="s">
        <v>6991</v>
      </c>
      <c r="W4255" t="s">
        <v>6992</v>
      </c>
      <c r="X4255" t="s">
        <v>10837</v>
      </c>
      <c r="Y4255" t="s">
        <v>33015</v>
      </c>
      <c r="Z4255">
        <v>64.595042676627401</v>
      </c>
      <c r="AA4255" s="12">
        <v>0.471740509377089</v>
      </c>
      <c r="AB4255" s="13">
        <v>-1.0208662200002101</v>
      </c>
      <c r="AC4255" s="13">
        <v>0.30731782535179503</v>
      </c>
      <c r="AD4255" s="13">
        <v>197.40632634497101</v>
      </c>
      <c r="AE4255" s="13">
        <v>0.52546098739271396</v>
      </c>
      <c r="AF4255" s="13">
        <v>0.453500560021803</v>
      </c>
      <c r="AG4255" s="14">
        <v>0.65018834017904603</v>
      </c>
      <c r="AH4255" t="s">
        <v>10836</v>
      </c>
      <c r="AI4255" t="s">
        <v>10835</v>
      </c>
      <c r="AJ4255" t="s">
        <v>10834</v>
      </c>
      <c r="AK4255" t="s">
        <v>10833</v>
      </c>
      <c r="AM4255" t="s">
        <v>21356</v>
      </c>
      <c r="AN4255" t="s">
        <v>21165</v>
      </c>
      <c r="AO4255" t="s">
        <v>22177</v>
      </c>
      <c r="AP4255">
        <v>54.623979563959011</v>
      </c>
      <c r="AQ4255">
        <v>17.646000000000001</v>
      </c>
      <c r="AR4255">
        <v>68.004999999999995</v>
      </c>
      <c r="AS4255">
        <v>58.3</v>
      </c>
      <c r="AT4255">
        <v>13.682</v>
      </c>
      <c r="AU4255">
        <v>27.945</v>
      </c>
      <c r="AV4255">
        <v>20.774000000000001</v>
      </c>
      <c r="AW4255">
        <v>21.256</v>
      </c>
      <c r="AX4255">
        <v>124.175</v>
      </c>
      <c r="AY4255">
        <v>57.113</v>
      </c>
      <c r="AZ4255">
        <v>50.462000000000003</v>
      </c>
      <c r="BA4255">
        <v>92.542850810282062</v>
      </c>
    </row>
    <row r="4256" spans="1:53" x14ac:dyDescent="0.25">
      <c r="A4256">
        <v>4232</v>
      </c>
      <c r="B4256" t="s">
        <v>8993</v>
      </c>
      <c r="C4256" s="7">
        <v>0.25</v>
      </c>
      <c r="D4256" t="s">
        <v>5645</v>
      </c>
      <c r="E4256" s="16">
        <v>19.520674719488284</v>
      </c>
      <c r="F4256" s="12">
        <v>-2.3853810951702101</v>
      </c>
      <c r="G4256" s="13">
        <v>-0.56994009321479899</v>
      </c>
      <c r="H4256" s="13">
        <v>0.10366133878936901</v>
      </c>
      <c r="I4256" s="14">
        <v>0.62174424334729095</v>
      </c>
      <c r="K4256" t="b">
        <v>0</v>
      </c>
      <c r="L4256" t="b">
        <v>0</v>
      </c>
      <c r="M4256" t="b">
        <v>0</v>
      </c>
      <c r="N4256" t="s">
        <v>9309</v>
      </c>
      <c r="O4256" t="s">
        <v>9714</v>
      </c>
      <c r="P4256">
        <v>63</v>
      </c>
      <c r="Q4256">
        <v>3471396</v>
      </c>
      <c r="R4256">
        <v>3471588</v>
      </c>
      <c r="S4256">
        <v>1</v>
      </c>
      <c r="T4256" t="s">
        <v>20877</v>
      </c>
      <c r="U4256" s="9">
        <v>225</v>
      </c>
      <c r="V4256" t="s">
        <v>5625</v>
      </c>
      <c r="W4256" t="s">
        <v>5625</v>
      </c>
      <c r="X4256" t="s">
        <v>10832</v>
      </c>
      <c r="Y4256" t="s">
        <v>5625</v>
      </c>
      <c r="Z4256">
        <v>2.4490665499086899</v>
      </c>
      <c r="AA4256" s="12">
        <v>1.24834875500173</v>
      </c>
      <c r="AB4256" s="13">
        <v>-1.9108290736965701</v>
      </c>
      <c r="AC4256" s="13">
        <v>5.6026550149978399E-2</v>
      </c>
      <c r="AD4256" s="13">
        <v>8.2146434119380292</v>
      </c>
      <c r="AE4256" s="13">
        <v>0.78582536372256095</v>
      </c>
      <c r="AF4256" s="13">
        <v>-0.72527576676186101</v>
      </c>
      <c r="AG4256" s="14">
        <v>0.46828286930875801</v>
      </c>
      <c r="AM4256" t="s">
        <v>5625</v>
      </c>
      <c r="AN4256" t="s">
        <v>5625</v>
      </c>
      <c r="AO4256" t="s">
        <v>5625</v>
      </c>
      <c r="AP4256">
        <v>4.5996988779531351</v>
      </c>
      <c r="AQ4256">
        <v>33.457999999999998</v>
      </c>
      <c r="AR4256">
        <v>10.867000000000001</v>
      </c>
      <c r="AS4256">
        <v>29.158000000000001</v>
      </c>
      <c r="AT4256">
        <v>7.4</v>
      </c>
      <c r="AU4256">
        <v>0</v>
      </c>
      <c r="AV4256">
        <v>0</v>
      </c>
      <c r="AW4256">
        <v>0</v>
      </c>
      <c r="AX4256">
        <v>14.284000000000001</v>
      </c>
      <c r="AY4256">
        <v>17.652000000000001</v>
      </c>
      <c r="AZ4256">
        <v>32.713000000000001</v>
      </c>
      <c r="BA4256">
        <v>6.5069191975979574</v>
      </c>
    </row>
    <row r="4257" spans="1:53" x14ac:dyDescent="0.25">
      <c r="A4257">
        <v>4233</v>
      </c>
      <c r="B4257" t="s">
        <v>4855</v>
      </c>
      <c r="C4257" s="7">
        <v>0</v>
      </c>
      <c r="D4257" t="s">
        <v>2048</v>
      </c>
      <c r="E4257" s="16">
        <v>107.60033375003658</v>
      </c>
      <c r="F4257" s="12">
        <v>-0.268141066505656</v>
      </c>
      <c r="G4257" s="13">
        <v>-0.18844917828942301</v>
      </c>
      <c r="H4257" s="13">
        <v>0.58823573748525604</v>
      </c>
      <c r="I4257" s="14">
        <v>0.80326219191084103</v>
      </c>
      <c r="K4257" t="b">
        <v>0</v>
      </c>
      <c r="L4257" t="b">
        <v>0</v>
      </c>
      <c r="M4257" t="b">
        <v>0</v>
      </c>
      <c r="N4257" t="s">
        <v>9309</v>
      </c>
      <c r="O4257" t="s">
        <v>9714</v>
      </c>
      <c r="P4257">
        <v>290</v>
      </c>
      <c r="Q4257">
        <v>3471556</v>
      </c>
      <c r="R4257">
        <v>3472429</v>
      </c>
      <c r="S4257">
        <v>1</v>
      </c>
      <c r="T4257" t="s">
        <v>20877</v>
      </c>
      <c r="U4257" s="9">
        <v>-32</v>
      </c>
      <c r="V4257" t="s">
        <v>7865</v>
      </c>
      <c r="W4257" t="s">
        <v>7866</v>
      </c>
      <c r="X4257" t="s">
        <v>10831</v>
      </c>
      <c r="Y4257" t="s">
        <v>33014</v>
      </c>
      <c r="Z4257">
        <v>97.193253039783201</v>
      </c>
      <c r="AA4257" s="12">
        <v>0.390158161517214</v>
      </c>
      <c r="AB4257" s="13">
        <v>-0.68726248212502095</v>
      </c>
      <c r="AC4257" s="13">
        <v>0.49191733666568999</v>
      </c>
      <c r="AD4257" s="13">
        <v>240.55537970136101</v>
      </c>
      <c r="AE4257" s="13">
        <v>0.47965099706007203</v>
      </c>
      <c r="AF4257" s="13">
        <v>-0.392888119579624</v>
      </c>
      <c r="AG4257" s="14">
        <v>0.69440211667012397</v>
      </c>
      <c r="AH4257" t="s">
        <v>10830</v>
      </c>
      <c r="AI4257" t="s">
        <v>10829</v>
      </c>
      <c r="AJ4257" t="s">
        <v>10828</v>
      </c>
      <c r="AK4257" t="s">
        <v>10827</v>
      </c>
      <c r="AM4257" t="s">
        <v>5625</v>
      </c>
      <c r="AN4257" t="s">
        <v>5625</v>
      </c>
      <c r="AO4257" t="s">
        <v>5625</v>
      </c>
      <c r="AP4257">
        <v>134.03933500014637</v>
      </c>
      <c r="AQ4257">
        <v>55.802</v>
      </c>
      <c r="AR4257">
        <v>147.387</v>
      </c>
      <c r="AS4257">
        <v>93.173000000000002</v>
      </c>
      <c r="AT4257">
        <v>48.826999999999998</v>
      </c>
      <c r="AU4257">
        <v>46.094000000000001</v>
      </c>
      <c r="AV4257">
        <v>66.322999999999993</v>
      </c>
      <c r="AW4257">
        <v>54.139000000000003</v>
      </c>
      <c r="AX4257">
        <v>179.06399999999999</v>
      </c>
      <c r="AY4257">
        <v>103.84699999999999</v>
      </c>
      <c r="AZ4257">
        <v>81.355000000000004</v>
      </c>
      <c r="BA4257">
        <v>160.99593890964019</v>
      </c>
    </row>
    <row r="4258" spans="1:53" x14ac:dyDescent="0.25">
      <c r="A4258">
        <v>4234</v>
      </c>
      <c r="B4258" t="s">
        <v>4854</v>
      </c>
      <c r="C4258" s="7">
        <v>0</v>
      </c>
      <c r="D4258" t="s">
        <v>3787</v>
      </c>
      <c r="E4258" s="16">
        <v>322.32854927874513</v>
      </c>
      <c r="F4258" s="12">
        <v>-1.28132534124681</v>
      </c>
      <c r="G4258" s="13">
        <v>-0.183626533270314</v>
      </c>
      <c r="H4258" s="13">
        <v>5.4582644746786096E-4</v>
      </c>
      <c r="I4258" s="14">
        <v>0.76310411523358801</v>
      </c>
      <c r="K4258" t="b">
        <v>0</v>
      </c>
      <c r="L4258" t="b">
        <v>0</v>
      </c>
      <c r="M4258" t="b">
        <v>0</v>
      </c>
      <c r="N4258" t="s">
        <v>9309</v>
      </c>
      <c r="O4258" t="s">
        <v>9714</v>
      </c>
      <c r="P4258">
        <v>199</v>
      </c>
      <c r="Q4258">
        <v>3472470</v>
      </c>
      <c r="R4258">
        <v>3473070</v>
      </c>
      <c r="S4258">
        <v>-1</v>
      </c>
      <c r="T4258" t="s">
        <v>20877</v>
      </c>
      <c r="U4258" s="9">
        <v>41</v>
      </c>
      <c r="V4258" t="s">
        <v>5625</v>
      </c>
      <c r="W4258" t="s">
        <v>8022</v>
      </c>
      <c r="X4258" t="s">
        <v>10826</v>
      </c>
      <c r="Y4258" t="s">
        <v>33013</v>
      </c>
      <c r="Z4258">
        <v>153.70197032469</v>
      </c>
      <c r="AA4258" s="12">
        <v>0.33516343265628001</v>
      </c>
      <c r="AB4258" s="13">
        <v>-3.8229866876940801</v>
      </c>
      <c r="AC4258" s="13">
        <v>1.3184490033150799E-4</v>
      </c>
      <c r="AD4258" s="13">
        <v>490.52495274972699</v>
      </c>
      <c r="AE4258" s="13">
        <v>0.39336223526941799</v>
      </c>
      <c r="AF4258" s="13">
        <v>-0.46681281731213098</v>
      </c>
      <c r="AG4258" s="14">
        <v>0.64063380481099996</v>
      </c>
      <c r="AI4258" t="s">
        <v>10464</v>
      </c>
      <c r="AJ4258" t="s">
        <v>10463</v>
      </c>
      <c r="AK4258" t="s">
        <v>10825</v>
      </c>
      <c r="AM4258" t="s">
        <v>5625</v>
      </c>
      <c r="AN4258" t="s">
        <v>5625</v>
      </c>
      <c r="AO4258" t="s">
        <v>5625</v>
      </c>
      <c r="AP4258">
        <v>241.39219711498055</v>
      </c>
      <c r="AQ4258">
        <v>442.541</v>
      </c>
      <c r="AR4258">
        <v>279.36200000000002</v>
      </c>
      <c r="AS4258">
        <v>326.01900000000001</v>
      </c>
      <c r="AT4258">
        <v>63.939</v>
      </c>
      <c r="AU4258">
        <v>62.875999999999998</v>
      </c>
      <c r="AV4258">
        <v>91.977000000000004</v>
      </c>
      <c r="AW4258">
        <v>101.279</v>
      </c>
      <c r="AX4258">
        <v>245.68299999999999</v>
      </c>
      <c r="AY4258">
        <v>523.90099999999995</v>
      </c>
      <c r="AZ4258">
        <v>505.69499999999999</v>
      </c>
      <c r="BA4258">
        <v>309.20880026985498</v>
      </c>
    </row>
    <row r="4259" spans="1:53" x14ac:dyDescent="0.25">
      <c r="A4259">
        <v>4235</v>
      </c>
      <c r="B4259" t="s">
        <v>4853</v>
      </c>
      <c r="C4259" s="7">
        <v>0</v>
      </c>
      <c r="D4259" t="s">
        <v>3789</v>
      </c>
      <c r="E4259" s="16">
        <v>542.38458036702264</v>
      </c>
      <c r="F4259" s="12">
        <v>-1.9121695022384899</v>
      </c>
      <c r="G4259" s="13">
        <v>-0.47453210586727002</v>
      </c>
      <c r="H4259" s="13">
        <v>1.18692280801419E-7</v>
      </c>
      <c r="I4259" s="14">
        <v>0.429128480669558</v>
      </c>
      <c r="J4259" t="s">
        <v>5967</v>
      </c>
      <c r="K4259" t="b">
        <v>0</v>
      </c>
      <c r="L4259" t="b">
        <v>1</v>
      </c>
      <c r="M4259" t="b">
        <v>0</v>
      </c>
      <c r="N4259" t="s">
        <v>9309</v>
      </c>
      <c r="O4259" t="s">
        <v>9714</v>
      </c>
      <c r="P4259">
        <v>716</v>
      </c>
      <c r="Q4259">
        <v>3472990</v>
      </c>
      <c r="R4259">
        <v>3475141</v>
      </c>
      <c r="S4259">
        <v>-1</v>
      </c>
      <c r="T4259" t="s">
        <v>20877</v>
      </c>
      <c r="U4259" s="9">
        <v>-80</v>
      </c>
      <c r="V4259" t="s">
        <v>5625</v>
      </c>
      <c r="W4259" t="s">
        <v>6019</v>
      </c>
      <c r="X4259" t="s">
        <v>10824</v>
      </c>
      <c r="Y4259" t="s">
        <v>33012</v>
      </c>
      <c r="Z4259">
        <v>828.58246333923</v>
      </c>
      <c r="AA4259" s="12">
        <v>0.33696879851302802</v>
      </c>
      <c r="AB4259" s="13">
        <v>-5.6746188687988104</v>
      </c>
      <c r="AC4259" s="13">
        <v>1.38997771858093E-8</v>
      </c>
      <c r="AD4259" s="13">
        <v>2687.9370168708601</v>
      </c>
      <c r="AE4259" s="13">
        <v>0.436652941938733</v>
      </c>
      <c r="AF4259" s="13">
        <v>-1.08674890351214</v>
      </c>
      <c r="AG4259" s="14">
        <v>0.27714779500852199</v>
      </c>
      <c r="AH4259" t="s">
        <v>10823</v>
      </c>
      <c r="AI4259" t="s">
        <v>10179</v>
      </c>
      <c r="AJ4259" t="s">
        <v>10822</v>
      </c>
      <c r="AK4259" t="s">
        <v>10821</v>
      </c>
      <c r="AM4259" t="s">
        <v>5625</v>
      </c>
      <c r="AN4259" t="s">
        <v>5625</v>
      </c>
      <c r="AO4259" t="s">
        <v>5625</v>
      </c>
      <c r="AP4259">
        <v>383.68032146809082</v>
      </c>
      <c r="AQ4259">
        <v>804.36699999999996</v>
      </c>
      <c r="AR4259">
        <v>409.673</v>
      </c>
      <c r="AS4259">
        <v>571.81799999999998</v>
      </c>
      <c r="AT4259">
        <v>66.716999999999999</v>
      </c>
      <c r="AU4259">
        <v>77.754000000000005</v>
      </c>
      <c r="AV4259">
        <v>95.474000000000004</v>
      </c>
      <c r="AW4259">
        <v>102.80200000000001</v>
      </c>
      <c r="AX4259">
        <v>318.11099999999999</v>
      </c>
      <c r="AY4259">
        <v>752.54600000000005</v>
      </c>
      <c r="AZ4259">
        <v>718.995</v>
      </c>
      <c r="BA4259">
        <v>368.23536033714748</v>
      </c>
    </row>
    <row r="4260" spans="1:53" x14ac:dyDescent="0.25">
      <c r="A4260">
        <v>4236</v>
      </c>
      <c r="B4260" t="s">
        <v>4851</v>
      </c>
      <c r="C4260" s="7">
        <v>0</v>
      </c>
      <c r="D4260" t="s">
        <v>4852</v>
      </c>
      <c r="E4260" s="16">
        <v>372.25667167838742</v>
      </c>
      <c r="F4260" s="12">
        <v>-0.76238364498993905</v>
      </c>
      <c r="G4260" s="13">
        <v>-0.22647034444646499</v>
      </c>
      <c r="H4260" s="13">
        <v>6.5992194995688799E-2</v>
      </c>
      <c r="I4260" s="14">
        <v>0.74238145067864603</v>
      </c>
      <c r="K4260" t="b">
        <v>0</v>
      </c>
      <c r="L4260" t="b">
        <v>1</v>
      </c>
      <c r="M4260" t="b">
        <v>0</v>
      </c>
      <c r="N4260" t="s">
        <v>9309</v>
      </c>
      <c r="O4260" t="s">
        <v>9714</v>
      </c>
      <c r="P4260">
        <v>316</v>
      </c>
      <c r="Q4260">
        <v>3475130</v>
      </c>
      <c r="R4260">
        <v>3476081</v>
      </c>
      <c r="S4260">
        <v>-1</v>
      </c>
      <c r="T4260" t="s">
        <v>20877</v>
      </c>
      <c r="U4260" s="9">
        <v>-11</v>
      </c>
      <c r="V4260" t="s">
        <v>5625</v>
      </c>
      <c r="W4260" t="s">
        <v>7695</v>
      </c>
      <c r="X4260" t="s">
        <v>10820</v>
      </c>
      <c r="Y4260" t="s">
        <v>33011</v>
      </c>
      <c r="Z4260">
        <v>314.82209965198001</v>
      </c>
      <c r="AA4260" s="12">
        <v>0.35691469720456598</v>
      </c>
      <c r="AB4260" s="13">
        <v>-2.13603880972427</v>
      </c>
      <c r="AC4260" s="13">
        <v>3.2676250600432798E-2</v>
      </c>
      <c r="AD4260" s="13">
        <v>880.14219904518598</v>
      </c>
      <c r="AE4260" s="13">
        <v>0.44394298554511602</v>
      </c>
      <c r="AF4260" s="13">
        <v>-0.51013385011226897</v>
      </c>
      <c r="AG4260" s="14">
        <v>0.60995769178133996</v>
      </c>
      <c r="AK4260" t="s">
        <v>10819</v>
      </c>
      <c r="AM4260" t="s">
        <v>5625</v>
      </c>
      <c r="AN4260" t="s">
        <v>5625</v>
      </c>
      <c r="AO4260" t="s">
        <v>5625</v>
      </c>
      <c r="AP4260">
        <v>236.80468671354944</v>
      </c>
      <c r="AQ4260">
        <v>601.75599999999997</v>
      </c>
      <c r="AR4260">
        <v>270.59699999999998</v>
      </c>
      <c r="AS4260">
        <v>379.86900000000003</v>
      </c>
      <c r="AT4260">
        <v>121.02</v>
      </c>
      <c r="AU4260">
        <v>128.26400000000001</v>
      </c>
      <c r="AV4260">
        <v>145.55000000000001</v>
      </c>
      <c r="AW4260">
        <v>126.023</v>
      </c>
      <c r="AX4260">
        <v>269.27699999999999</v>
      </c>
      <c r="AY4260">
        <v>607.61699999999996</v>
      </c>
      <c r="AZ4260">
        <v>540.04899999999998</v>
      </c>
      <c r="BA4260">
        <v>342.21879136389009</v>
      </c>
    </row>
    <row r="4261" spans="1:53" x14ac:dyDescent="0.25">
      <c r="A4261">
        <v>4237</v>
      </c>
      <c r="B4261" t="s">
        <v>8994</v>
      </c>
      <c r="C4261" s="7">
        <v>0.25</v>
      </c>
      <c r="D4261" t="s">
        <v>5645</v>
      </c>
      <c r="E4261" s="16">
        <v>20.086922734908338</v>
      </c>
      <c r="F4261" s="12">
        <v>-1.47163535843326</v>
      </c>
      <c r="G4261" s="13">
        <v>-0.366610393514885</v>
      </c>
      <c r="H4261" s="13">
        <v>0.26588195625795902</v>
      </c>
      <c r="I4261" s="14">
        <v>0.72852301381158602</v>
      </c>
      <c r="K4261" t="b">
        <v>0</v>
      </c>
      <c r="L4261" t="b">
        <v>1</v>
      </c>
      <c r="M4261" t="b">
        <v>0</v>
      </c>
      <c r="N4261" t="s">
        <v>9309</v>
      </c>
      <c r="O4261" t="s">
        <v>9714</v>
      </c>
      <c r="P4261">
        <v>59</v>
      </c>
      <c r="Q4261">
        <v>3476087</v>
      </c>
      <c r="R4261">
        <v>3476267</v>
      </c>
      <c r="S4261">
        <v>-1</v>
      </c>
      <c r="T4261" t="s">
        <v>20877</v>
      </c>
      <c r="U4261" s="9">
        <v>6</v>
      </c>
      <c r="V4261" t="s">
        <v>5625</v>
      </c>
      <c r="W4261" t="s">
        <v>5625</v>
      </c>
      <c r="X4261" t="s">
        <v>10818</v>
      </c>
      <c r="Y4261" t="s">
        <v>5625</v>
      </c>
      <c r="Z4261">
        <v>2.4194400737720398</v>
      </c>
      <c r="AA4261" s="12">
        <v>1.0911102802388399</v>
      </c>
      <c r="AB4261" s="13">
        <v>-1.3487503372355001</v>
      </c>
      <c r="AC4261" s="13">
        <v>0.177417171231077</v>
      </c>
      <c r="AD4261" s="13">
        <v>8.7298553948053303</v>
      </c>
      <c r="AE4261" s="13">
        <v>0.68362936313840705</v>
      </c>
      <c r="AF4261" s="13">
        <v>-0.53627069473998101</v>
      </c>
      <c r="AG4261" s="14">
        <v>0.59177148101418198</v>
      </c>
      <c r="AM4261" t="s">
        <v>5625</v>
      </c>
      <c r="AN4261" t="s">
        <v>5625</v>
      </c>
      <c r="AO4261" t="s">
        <v>5625</v>
      </c>
      <c r="AP4261">
        <v>9.8126909396333559</v>
      </c>
      <c r="AQ4261">
        <v>32.715000000000003</v>
      </c>
      <c r="AR4261">
        <v>23.184000000000001</v>
      </c>
      <c r="AS4261">
        <v>14.635999999999999</v>
      </c>
      <c r="AT4261">
        <v>0</v>
      </c>
      <c r="AU4261">
        <v>0</v>
      </c>
      <c r="AV4261">
        <v>10.052</v>
      </c>
      <c r="AW4261">
        <v>0</v>
      </c>
      <c r="AX4261">
        <v>11.427</v>
      </c>
      <c r="AY4261">
        <v>25.888999999999999</v>
      </c>
      <c r="AZ4261">
        <v>21.472999999999999</v>
      </c>
      <c r="BA4261">
        <v>27.762855243084619</v>
      </c>
    </row>
    <row r="4262" spans="1:53" x14ac:dyDescent="0.25">
      <c r="A4262">
        <v>4238</v>
      </c>
      <c r="B4262" t="s">
        <v>4850</v>
      </c>
      <c r="C4262" s="7">
        <v>0</v>
      </c>
      <c r="D4262" t="s">
        <v>5645</v>
      </c>
      <c r="E4262" s="16">
        <v>24184.964285061142</v>
      </c>
      <c r="F4262" s="12">
        <v>-4.3038902217487003</v>
      </c>
      <c r="G4262" s="13">
        <v>-1.073491664069</v>
      </c>
      <c r="H4262" s="13">
        <v>1.57148319281335E-25</v>
      </c>
      <c r="I4262" s="14">
        <v>0.126967307913048</v>
      </c>
      <c r="K4262" t="b">
        <v>0</v>
      </c>
      <c r="L4262" t="b">
        <v>1</v>
      </c>
      <c r="M4262" t="b">
        <v>0</v>
      </c>
      <c r="N4262" t="s">
        <v>9309</v>
      </c>
      <c r="O4262" t="s">
        <v>9714</v>
      </c>
      <c r="P4262">
        <v>211</v>
      </c>
      <c r="Q4262">
        <v>3476349</v>
      </c>
      <c r="R4262">
        <v>3476985</v>
      </c>
      <c r="S4262">
        <v>1</v>
      </c>
      <c r="T4262" t="s">
        <v>20877</v>
      </c>
      <c r="U4262" s="9">
        <v>82</v>
      </c>
      <c r="V4262" t="s">
        <v>5625</v>
      </c>
      <c r="W4262" t="s">
        <v>5625</v>
      </c>
      <c r="X4262" t="s">
        <v>10817</v>
      </c>
      <c r="Y4262" t="s">
        <v>33010</v>
      </c>
      <c r="Z4262">
        <v>9098.1129923710905</v>
      </c>
      <c r="AA4262" s="12">
        <v>0.39809556212310898</v>
      </c>
      <c r="AB4262" s="13">
        <v>-10.8111986950956</v>
      </c>
      <c r="AC4262" s="13">
        <v>3.0466270963633098E-27</v>
      </c>
      <c r="AD4262" s="13">
        <v>29877.838074773001</v>
      </c>
      <c r="AE4262" s="13">
        <v>0.55937820284779305</v>
      </c>
      <c r="AF4262" s="13">
        <v>-1.91908025483269</v>
      </c>
      <c r="AG4262" s="14">
        <v>5.49741779141278E-2</v>
      </c>
      <c r="AP4262">
        <v>11166.333140244571</v>
      </c>
      <c r="AQ4262">
        <v>30141.458999999999</v>
      </c>
      <c r="AR4262">
        <v>22602.868999999999</v>
      </c>
      <c r="AS4262">
        <v>32829.196000000004</v>
      </c>
      <c r="AT4262">
        <v>308.30200000000002</v>
      </c>
      <c r="AU4262">
        <v>539.78099999999995</v>
      </c>
      <c r="AV4262">
        <v>1044.8040000000001</v>
      </c>
      <c r="AW4262">
        <v>1085.5170000000001</v>
      </c>
      <c r="AX4262">
        <v>6088.1819999999998</v>
      </c>
      <c r="AY4262">
        <v>28584.991000000002</v>
      </c>
      <c r="AZ4262">
        <v>18780.499</v>
      </c>
      <c r="BA4262">
        <v>8183.4944534922543</v>
      </c>
    </row>
    <row r="4263" spans="1:53" x14ac:dyDescent="0.25">
      <c r="A4263">
        <v>4239</v>
      </c>
      <c r="B4263" t="s">
        <v>4849</v>
      </c>
      <c r="C4263" s="7">
        <v>0</v>
      </c>
      <c r="D4263" t="s">
        <v>5645</v>
      </c>
      <c r="E4263" s="16">
        <v>2666.23372401503</v>
      </c>
      <c r="F4263" s="12">
        <v>-3.68653460511235</v>
      </c>
      <c r="G4263" s="13">
        <v>-0.81430569966251298</v>
      </c>
      <c r="H4263" s="13">
        <v>3.8250147392006201E-21</v>
      </c>
      <c r="I4263" s="14">
        <v>0.12675242072232501</v>
      </c>
      <c r="K4263" t="b">
        <v>0</v>
      </c>
      <c r="L4263" t="b">
        <v>1</v>
      </c>
      <c r="M4263" t="b">
        <v>0</v>
      </c>
      <c r="N4263" t="s">
        <v>9309</v>
      </c>
      <c r="O4263" t="s">
        <v>9714</v>
      </c>
      <c r="P4263">
        <v>312</v>
      </c>
      <c r="Q4263">
        <v>3477220</v>
      </c>
      <c r="R4263">
        <v>3478159</v>
      </c>
      <c r="S4263">
        <v>1</v>
      </c>
      <c r="T4263" t="s">
        <v>20877</v>
      </c>
      <c r="U4263" s="9">
        <v>235</v>
      </c>
      <c r="V4263" t="s">
        <v>5625</v>
      </c>
      <c r="W4263" t="s">
        <v>5625</v>
      </c>
      <c r="X4263" t="s">
        <v>10816</v>
      </c>
      <c r="Y4263" t="s">
        <v>33009</v>
      </c>
      <c r="Z4263">
        <v>1520.10447354292</v>
      </c>
      <c r="AA4263" s="12">
        <v>0.37626743402995499</v>
      </c>
      <c r="AB4263" s="13">
        <v>-9.7976446317139008</v>
      </c>
      <c r="AC4263" s="13">
        <v>1.1524147105267799E-22</v>
      </c>
      <c r="AD4263" s="13">
        <v>5255.1267208031804</v>
      </c>
      <c r="AE4263" s="13">
        <v>0.42410071737711702</v>
      </c>
      <c r="AF4263" s="13">
        <v>-1.9200762137320799</v>
      </c>
      <c r="AG4263" s="14">
        <v>5.4848273317490301E-2</v>
      </c>
      <c r="AM4263" t="s">
        <v>5625</v>
      </c>
      <c r="AN4263" t="s">
        <v>5625</v>
      </c>
      <c r="AO4263" t="s">
        <v>5625</v>
      </c>
      <c r="AP4263">
        <v>1785.5648960601206</v>
      </c>
      <c r="AQ4263">
        <v>3564.8890000000001</v>
      </c>
      <c r="AR4263">
        <v>2352.4270000000001</v>
      </c>
      <c r="AS4263">
        <v>2962.0540000000001</v>
      </c>
      <c r="AT4263">
        <v>74.144999999999996</v>
      </c>
      <c r="AU4263">
        <v>81.691000000000003</v>
      </c>
      <c r="AV4263">
        <v>137.29300000000001</v>
      </c>
      <c r="AW4263">
        <v>210.32499999999999</v>
      </c>
      <c r="AX4263">
        <v>1086.855</v>
      </c>
      <c r="AY4263">
        <v>3122.93</v>
      </c>
      <c r="AZ4263">
        <v>2256.2370000000001</v>
      </c>
      <c r="BA4263">
        <v>1838.069545606457</v>
      </c>
    </row>
    <row r="4264" spans="1:53" x14ac:dyDescent="0.25">
      <c r="A4264">
        <v>4240</v>
      </c>
      <c r="B4264" t="s">
        <v>4848</v>
      </c>
      <c r="C4264" s="7">
        <v>0</v>
      </c>
      <c r="D4264" t="s">
        <v>752</v>
      </c>
      <c r="E4264" s="16">
        <v>1237.8954318278597</v>
      </c>
      <c r="F4264" s="12">
        <v>-3.96483258273221</v>
      </c>
      <c r="G4264" s="13">
        <v>-0.88663918624426097</v>
      </c>
      <c r="H4264" s="13">
        <v>1.8081939602163099E-16</v>
      </c>
      <c r="I4264" s="14">
        <v>3.73568714106568E-2</v>
      </c>
      <c r="K4264" t="b">
        <v>0</v>
      </c>
      <c r="L4264" t="b">
        <v>1</v>
      </c>
      <c r="M4264" t="b">
        <v>0</v>
      </c>
      <c r="N4264" t="s">
        <v>9309</v>
      </c>
      <c r="O4264" t="s">
        <v>9714</v>
      </c>
      <c r="P4264">
        <v>205</v>
      </c>
      <c r="Q4264">
        <v>3478191</v>
      </c>
      <c r="R4264">
        <v>3478809</v>
      </c>
      <c r="S4264">
        <v>1</v>
      </c>
      <c r="T4264" t="s">
        <v>20877</v>
      </c>
      <c r="U4264" s="9">
        <v>32</v>
      </c>
      <c r="V4264" t="s">
        <v>5625</v>
      </c>
      <c r="W4264" t="s">
        <v>5625</v>
      </c>
      <c r="X4264" t="s">
        <v>10815</v>
      </c>
      <c r="Y4264" t="s">
        <v>33008</v>
      </c>
      <c r="Z4264">
        <v>459.09108685994102</v>
      </c>
      <c r="AA4264" s="12">
        <v>0.46108975394922302</v>
      </c>
      <c r="AB4264" s="13">
        <v>-8.5988303768919305</v>
      </c>
      <c r="AC4264" s="13">
        <v>8.0532610227082293E-18</v>
      </c>
      <c r="AD4264" s="13">
        <v>1576.3224439922101</v>
      </c>
      <c r="AE4264" s="13">
        <v>0.35213818439465999</v>
      </c>
      <c r="AF4264" s="13">
        <v>-2.5178728849540399</v>
      </c>
      <c r="AG4264" s="14">
        <v>1.18065922347915E-2</v>
      </c>
      <c r="AI4264" t="s">
        <v>9639</v>
      </c>
      <c r="AJ4264" t="s">
        <v>9325</v>
      </c>
      <c r="AM4264" t="s">
        <v>21817</v>
      </c>
      <c r="AN4264" t="s">
        <v>21816</v>
      </c>
      <c r="AO4264" t="s">
        <v>21889</v>
      </c>
      <c r="AP4264">
        <v>863.13572731143881</v>
      </c>
      <c r="AQ4264">
        <v>1618.556</v>
      </c>
      <c r="AR4264">
        <v>965.60599999999999</v>
      </c>
      <c r="AS4264">
        <v>1504.2840000000001</v>
      </c>
      <c r="AT4264">
        <v>16.094000000000001</v>
      </c>
      <c r="AU4264">
        <v>20.347999999999999</v>
      </c>
      <c r="AV4264">
        <v>80.515000000000001</v>
      </c>
      <c r="AW4264">
        <v>81.941000000000003</v>
      </c>
      <c r="AX4264">
        <v>669.54100000000005</v>
      </c>
      <c r="AY4264">
        <v>1155.068</v>
      </c>
      <c r="AZ4264">
        <v>908.44399999999996</v>
      </c>
      <c r="BA4264">
        <v>927.89931237202723</v>
      </c>
    </row>
    <row r="4265" spans="1:53" x14ac:dyDescent="0.25">
      <c r="A4265">
        <v>4241</v>
      </c>
      <c r="B4265" t="s">
        <v>4846</v>
      </c>
      <c r="C4265" s="7">
        <v>0</v>
      </c>
      <c r="D4265" t="s">
        <v>4847</v>
      </c>
      <c r="E4265" s="16">
        <v>1161.6494698868737</v>
      </c>
      <c r="F4265" s="12">
        <v>-3.95555935756459</v>
      </c>
      <c r="G4265" s="13">
        <v>-0.61430446813999595</v>
      </c>
      <c r="H4265" s="13">
        <v>2.9685247071694599E-21</v>
      </c>
      <c r="I4265" s="14">
        <v>0.21732662996103</v>
      </c>
      <c r="K4265" t="b">
        <v>0</v>
      </c>
      <c r="L4265" t="b">
        <v>1</v>
      </c>
      <c r="M4265" t="b">
        <v>0</v>
      </c>
      <c r="N4265" t="s">
        <v>9309</v>
      </c>
      <c r="O4265" t="s">
        <v>9714</v>
      </c>
      <c r="P4265">
        <v>411</v>
      </c>
      <c r="Q4265">
        <v>3478801</v>
      </c>
      <c r="R4265">
        <v>3480037</v>
      </c>
      <c r="S4265">
        <v>1</v>
      </c>
      <c r="T4265" t="s">
        <v>20877</v>
      </c>
      <c r="U4265" s="9">
        <v>-8</v>
      </c>
      <c r="V4265" t="s">
        <v>5625</v>
      </c>
      <c r="W4265" t="s">
        <v>5625</v>
      </c>
      <c r="X4265" t="s">
        <v>10814</v>
      </c>
      <c r="Y4265" t="s">
        <v>33007</v>
      </c>
      <c r="Z4265">
        <v>859.65228605299205</v>
      </c>
      <c r="AA4265" s="12">
        <v>0.40260180739324802</v>
      </c>
      <c r="AB4265" s="13">
        <v>-9.82499155474712</v>
      </c>
      <c r="AC4265" s="13">
        <v>8.7881396885027199E-23</v>
      </c>
      <c r="AD4265" s="13">
        <v>3172.9514493941401</v>
      </c>
      <c r="AE4265" s="13">
        <v>0.38624652242912799</v>
      </c>
      <c r="AF4265" s="13">
        <v>-1.5904465994324</v>
      </c>
      <c r="AG4265" s="14">
        <v>0.111734173506021</v>
      </c>
      <c r="AM4265" t="s">
        <v>5625</v>
      </c>
      <c r="AN4265" t="s">
        <v>5625</v>
      </c>
      <c r="AO4265" t="s">
        <v>5625</v>
      </c>
      <c r="AP4265">
        <v>716.65987954749437</v>
      </c>
      <c r="AQ4265">
        <v>1574.3779999999999</v>
      </c>
      <c r="AR4265">
        <v>965.04300000000001</v>
      </c>
      <c r="AS4265">
        <v>1390.5170000000001</v>
      </c>
      <c r="AT4265">
        <v>18.393000000000001</v>
      </c>
      <c r="AU4265">
        <v>36.627000000000002</v>
      </c>
      <c r="AV4265">
        <v>61.85</v>
      </c>
      <c r="AW4265">
        <v>62.822000000000003</v>
      </c>
      <c r="AX4265">
        <v>701.43700000000001</v>
      </c>
      <c r="AY4265">
        <v>1412.1310000000001</v>
      </c>
      <c r="AZ4265">
        <v>1024.5409999999999</v>
      </c>
      <c r="BA4265">
        <v>1020.8914003221651</v>
      </c>
    </row>
    <row r="4266" spans="1:53" x14ac:dyDescent="0.25">
      <c r="A4266">
        <v>4242</v>
      </c>
      <c r="B4266" t="s">
        <v>8995</v>
      </c>
      <c r="C4266" s="7">
        <v>0</v>
      </c>
      <c r="D4266" t="s">
        <v>5645</v>
      </c>
      <c r="E4266" s="16">
        <v>534.26312417088741</v>
      </c>
      <c r="F4266" s="12">
        <v>-3.1067524855050999</v>
      </c>
      <c r="G4266" s="13">
        <v>-0.28061830104205299</v>
      </c>
      <c r="H4266" s="13">
        <v>3.0112631645933799E-18</v>
      </c>
      <c r="I4266" s="14">
        <v>0.52684103322440101</v>
      </c>
      <c r="K4266" t="b">
        <v>0</v>
      </c>
      <c r="L4266" t="b">
        <v>1</v>
      </c>
      <c r="M4266" t="b">
        <v>0</v>
      </c>
      <c r="N4266" t="s">
        <v>9309</v>
      </c>
      <c r="O4266" t="s">
        <v>9714</v>
      </c>
      <c r="P4266">
        <v>133</v>
      </c>
      <c r="Q4266">
        <v>3480321</v>
      </c>
      <c r="R4266">
        <v>3480723</v>
      </c>
      <c r="S4266">
        <v>-1</v>
      </c>
      <c r="T4266" t="s">
        <v>20877</v>
      </c>
      <c r="U4266" s="9">
        <v>284</v>
      </c>
      <c r="V4266" t="s">
        <v>5625</v>
      </c>
      <c r="W4266" t="s">
        <v>5625</v>
      </c>
      <c r="X4266" t="s">
        <v>10813</v>
      </c>
      <c r="Y4266" t="s">
        <v>5625</v>
      </c>
      <c r="Z4266">
        <v>134.926533149443</v>
      </c>
      <c r="AA4266" s="12">
        <v>0.34231054730977301</v>
      </c>
      <c r="AB4266" s="13">
        <v>-9.0758304408705595</v>
      </c>
      <c r="AC4266" s="13">
        <v>1.1281389377439201E-19</v>
      </c>
      <c r="AD4266" s="13">
        <v>530.88883542353801</v>
      </c>
      <c r="AE4266" s="13">
        <v>0.31242076310553402</v>
      </c>
      <c r="AF4266" s="13">
        <v>-0.89820631078627</v>
      </c>
      <c r="AG4266" s="14">
        <v>0.36907556955466198</v>
      </c>
      <c r="AM4266" t="s">
        <v>21757</v>
      </c>
      <c r="AN4266" t="s">
        <v>21153</v>
      </c>
      <c r="AO4266" t="s">
        <v>21926</v>
      </c>
      <c r="AP4266">
        <v>460.24449668354953</v>
      </c>
      <c r="AQ4266">
        <v>620.55899999999997</v>
      </c>
      <c r="AR4266">
        <v>546.71699999999998</v>
      </c>
      <c r="AS4266">
        <v>509.53199999999998</v>
      </c>
      <c r="AT4266">
        <v>24.741</v>
      </c>
      <c r="AU4266">
        <v>37.537999999999997</v>
      </c>
      <c r="AV4266">
        <v>41.634</v>
      </c>
      <c r="AW4266">
        <v>41.99</v>
      </c>
      <c r="AX4266">
        <v>445.99900000000002</v>
      </c>
      <c r="AY4266">
        <v>751.38</v>
      </c>
      <c r="AZ4266">
        <v>598.52700000000004</v>
      </c>
      <c r="BA4266">
        <v>654.18817485104239</v>
      </c>
    </row>
    <row r="4267" spans="1:53" x14ac:dyDescent="0.25">
      <c r="A4267">
        <v>4243</v>
      </c>
      <c r="B4267" t="s">
        <v>4844</v>
      </c>
      <c r="C4267" s="7">
        <v>0</v>
      </c>
      <c r="D4267" t="s">
        <v>5645</v>
      </c>
      <c r="E4267" s="16">
        <v>26318.240746067851</v>
      </c>
      <c r="F4267" s="12">
        <v>-4.0571459913497296</v>
      </c>
      <c r="G4267" s="13">
        <v>-0.95278090062384901</v>
      </c>
      <c r="H4267" s="13">
        <v>6.2236106589602997E-22</v>
      </c>
      <c r="I4267" s="14">
        <v>8.8865922423832303E-2</v>
      </c>
      <c r="K4267" t="b">
        <v>0</v>
      </c>
      <c r="L4267" t="b">
        <v>1</v>
      </c>
      <c r="M4267" t="b">
        <v>0</v>
      </c>
      <c r="N4267" t="s">
        <v>9309</v>
      </c>
      <c r="O4267" t="s">
        <v>9714</v>
      </c>
      <c r="P4267">
        <v>245</v>
      </c>
      <c r="Q4267">
        <v>3481028</v>
      </c>
      <c r="R4267">
        <v>3481766</v>
      </c>
      <c r="S4267">
        <v>1</v>
      </c>
      <c r="T4267" t="s">
        <v>20877</v>
      </c>
      <c r="U4267" s="9">
        <v>305</v>
      </c>
      <c r="V4267" t="s">
        <v>5625</v>
      </c>
      <c r="W4267" t="s">
        <v>5625</v>
      </c>
      <c r="X4267" t="s">
        <v>10812</v>
      </c>
      <c r="Y4267" t="s">
        <v>33006</v>
      </c>
      <c r="Z4267">
        <v>11620.1806499703</v>
      </c>
      <c r="AA4267" s="12">
        <v>0.406258983828227</v>
      </c>
      <c r="AB4267" s="13">
        <v>-9.9866000577236704</v>
      </c>
      <c r="AC4267" s="13">
        <v>1.7446328019616199E-23</v>
      </c>
      <c r="AD4267" s="13">
        <v>39402.8271377411</v>
      </c>
      <c r="AE4267" s="13">
        <v>0.451787279743533</v>
      </c>
      <c r="AF4267" s="13">
        <v>-2.1089148440936998</v>
      </c>
      <c r="AG4267" s="14">
        <v>3.4951932672272097E-2</v>
      </c>
      <c r="AP4267">
        <v>18455.038984271418</v>
      </c>
      <c r="AQ4267">
        <v>33318.970999999998</v>
      </c>
      <c r="AR4267">
        <v>24613.204000000002</v>
      </c>
      <c r="AS4267">
        <v>28885.749</v>
      </c>
      <c r="AT4267">
        <v>398.536</v>
      </c>
      <c r="AU4267">
        <v>615.12400000000002</v>
      </c>
      <c r="AV4267">
        <v>1094.7</v>
      </c>
      <c r="AW4267">
        <v>1820.652</v>
      </c>
      <c r="AX4267">
        <v>9498.4549999999999</v>
      </c>
      <c r="AY4267">
        <v>30832.096000000001</v>
      </c>
      <c r="AZ4267">
        <v>22493.901999999998</v>
      </c>
      <c r="BA4267">
        <v>11975.270609120769</v>
      </c>
    </row>
    <row r="4268" spans="1:53" x14ac:dyDescent="0.25">
      <c r="A4268">
        <v>4244</v>
      </c>
      <c r="B4268" t="s">
        <v>10811</v>
      </c>
      <c r="C4268" s="7" t="s">
        <v>5625</v>
      </c>
      <c r="D4268" t="s">
        <v>5645</v>
      </c>
      <c r="E4268" s="16" t="s">
        <v>5625</v>
      </c>
      <c r="F4268" s="12" t="s">
        <v>5625</v>
      </c>
      <c r="G4268" s="13" t="s">
        <v>5625</v>
      </c>
      <c r="H4268" s="13" t="s">
        <v>5625</v>
      </c>
      <c r="I4268" s="14" t="s">
        <v>5625</v>
      </c>
      <c r="J4268" t="s">
        <v>5625</v>
      </c>
      <c r="K4268" t="b">
        <v>1</v>
      </c>
      <c r="L4268" t="b">
        <v>1</v>
      </c>
      <c r="M4268" t="b">
        <v>0</v>
      </c>
      <c r="N4268" t="s">
        <v>9309</v>
      </c>
      <c r="O4268" t="s">
        <v>9714</v>
      </c>
      <c r="P4268">
        <v>33</v>
      </c>
      <c r="Q4268">
        <v>3482160</v>
      </c>
      <c r="R4268">
        <v>3482262</v>
      </c>
      <c r="S4268">
        <v>1</v>
      </c>
      <c r="T4268" t="s">
        <v>20877</v>
      </c>
      <c r="U4268" s="9" t="s">
        <v>5625</v>
      </c>
      <c r="V4268" t="s">
        <v>5625</v>
      </c>
      <c r="W4268" t="s">
        <v>5625</v>
      </c>
      <c r="X4268" t="s">
        <v>10810</v>
      </c>
      <c r="Y4268" t="s">
        <v>5625</v>
      </c>
      <c r="Z4268" t="s">
        <v>5625</v>
      </c>
      <c r="AA4268" s="12" t="s">
        <v>5625</v>
      </c>
      <c r="AB4268" s="13" t="s">
        <v>5625</v>
      </c>
      <c r="AC4268" s="13" t="s">
        <v>5625</v>
      </c>
      <c r="AD4268" s="13" t="s">
        <v>5625</v>
      </c>
      <c r="AE4268" s="13" t="s">
        <v>5625</v>
      </c>
      <c r="AF4268" s="13" t="s">
        <v>5625</v>
      </c>
      <c r="AG4268" s="14" t="s">
        <v>5625</v>
      </c>
      <c r="AM4268" t="s">
        <v>5625</v>
      </c>
      <c r="AN4268" t="s">
        <v>5625</v>
      </c>
      <c r="AO4268" t="s">
        <v>5625</v>
      </c>
      <c r="AP4268" t="s">
        <v>5625</v>
      </c>
      <c r="AQ4268" t="s">
        <v>5625</v>
      </c>
      <c r="AR4268" t="s">
        <v>5625</v>
      </c>
      <c r="AS4268" t="s">
        <v>5625</v>
      </c>
      <c r="AT4268" t="s">
        <v>5625</v>
      </c>
      <c r="AU4268" t="s">
        <v>5625</v>
      </c>
      <c r="AV4268" t="s">
        <v>5625</v>
      </c>
      <c r="AW4268" t="s">
        <v>5625</v>
      </c>
      <c r="AX4268" t="s">
        <v>5625</v>
      </c>
      <c r="AY4268" t="s">
        <v>5625</v>
      </c>
      <c r="AZ4268" t="s">
        <v>5625</v>
      </c>
      <c r="BA4268" t="s">
        <v>5625</v>
      </c>
    </row>
    <row r="4269" spans="1:53" x14ac:dyDescent="0.25">
      <c r="A4269">
        <v>4245</v>
      </c>
      <c r="B4269" t="s">
        <v>10809</v>
      </c>
      <c r="C4269" s="7" t="s">
        <v>5625</v>
      </c>
      <c r="D4269" t="s">
        <v>98</v>
      </c>
      <c r="E4269" s="16" t="s">
        <v>5625</v>
      </c>
      <c r="F4269" s="12" t="s">
        <v>5625</v>
      </c>
      <c r="G4269" s="13" t="s">
        <v>5625</v>
      </c>
      <c r="H4269" s="13" t="s">
        <v>5625</v>
      </c>
      <c r="I4269" s="14" t="s">
        <v>5625</v>
      </c>
      <c r="J4269" t="s">
        <v>5625</v>
      </c>
      <c r="K4269" t="b">
        <v>1</v>
      </c>
      <c r="L4269" t="b">
        <v>1</v>
      </c>
      <c r="M4269" t="b">
        <v>0</v>
      </c>
      <c r="N4269" t="s">
        <v>9309</v>
      </c>
      <c r="O4269" t="s">
        <v>9714</v>
      </c>
      <c r="P4269">
        <v>46</v>
      </c>
      <c r="Q4269">
        <v>3482309</v>
      </c>
      <c r="R4269">
        <v>3482450</v>
      </c>
      <c r="S4269">
        <v>-1</v>
      </c>
      <c r="T4269" t="s">
        <v>20877</v>
      </c>
      <c r="U4269" s="9" t="s">
        <v>5625</v>
      </c>
      <c r="V4269" t="s">
        <v>5625</v>
      </c>
      <c r="W4269" t="s">
        <v>5625</v>
      </c>
      <c r="X4269" t="s">
        <v>10808</v>
      </c>
      <c r="Y4269" t="s">
        <v>5625</v>
      </c>
      <c r="Z4269" t="s">
        <v>5625</v>
      </c>
      <c r="AA4269" s="12" t="s">
        <v>5625</v>
      </c>
      <c r="AB4269" s="13" t="s">
        <v>5625</v>
      </c>
      <c r="AC4269" s="13" t="s">
        <v>5625</v>
      </c>
      <c r="AD4269" s="13" t="s">
        <v>5625</v>
      </c>
      <c r="AE4269" s="13" t="s">
        <v>5625</v>
      </c>
      <c r="AF4269" s="13" t="s">
        <v>5625</v>
      </c>
      <c r="AG4269" s="14" t="s">
        <v>5625</v>
      </c>
      <c r="AM4269" t="s">
        <v>5625</v>
      </c>
      <c r="AN4269" t="s">
        <v>5625</v>
      </c>
      <c r="AO4269" t="s">
        <v>5625</v>
      </c>
      <c r="AP4269" t="s">
        <v>5625</v>
      </c>
      <c r="AQ4269" t="s">
        <v>5625</v>
      </c>
      <c r="AR4269" t="s">
        <v>5625</v>
      </c>
      <c r="AS4269" t="s">
        <v>5625</v>
      </c>
      <c r="AT4269" t="s">
        <v>5625</v>
      </c>
      <c r="AU4269" t="s">
        <v>5625</v>
      </c>
      <c r="AV4269" t="s">
        <v>5625</v>
      </c>
      <c r="AW4269" t="s">
        <v>5625</v>
      </c>
      <c r="AX4269" t="s">
        <v>5625</v>
      </c>
      <c r="AY4269" t="s">
        <v>5625</v>
      </c>
      <c r="AZ4269" t="s">
        <v>5625</v>
      </c>
      <c r="BA4269" t="s">
        <v>5625</v>
      </c>
    </row>
    <row r="4270" spans="1:53" x14ac:dyDescent="0.25">
      <c r="A4270">
        <v>4246</v>
      </c>
      <c r="B4270" t="s">
        <v>4843</v>
      </c>
      <c r="C4270" s="7" t="s">
        <v>5625</v>
      </c>
      <c r="D4270" t="s">
        <v>98</v>
      </c>
      <c r="E4270" s="16" t="s">
        <v>5625</v>
      </c>
      <c r="F4270" s="12" t="s">
        <v>5625</v>
      </c>
      <c r="G4270" s="13" t="s">
        <v>5625</v>
      </c>
      <c r="H4270" s="13" t="s">
        <v>5625</v>
      </c>
      <c r="I4270" s="14" t="s">
        <v>5625</v>
      </c>
      <c r="J4270" t="s">
        <v>5625</v>
      </c>
      <c r="K4270" t="b">
        <v>1</v>
      </c>
      <c r="L4270" t="b">
        <v>1</v>
      </c>
      <c r="M4270" t="b">
        <v>0</v>
      </c>
      <c r="N4270" t="s">
        <v>9309</v>
      </c>
      <c r="O4270" t="s">
        <v>9714</v>
      </c>
      <c r="P4270">
        <v>44</v>
      </c>
      <c r="Q4270">
        <v>3482587</v>
      </c>
      <c r="R4270">
        <v>3482722</v>
      </c>
      <c r="S4270">
        <v>-1</v>
      </c>
      <c r="T4270" t="s">
        <v>20877</v>
      </c>
      <c r="U4270" s="9" t="s">
        <v>5625</v>
      </c>
      <c r="V4270" t="s">
        <v>5625</v>
      </c>
      <c r="W4270" t="s">
        <v>5625</v>
      </c>
      <c r="X4270" t="s">
        <v>10807</v>
      </c>
      <c r="Y4270" t="s">
        <v>33674</v>
      </c>
      <c r="Z4270" t="s">
        <v>5625</v>
      </c>
      <c r="AA4270" s="12" t="s">
        <v>5625</v>
      </c>
      <c r="AB4270" s="13" t="s">
        <v>5625</v>
      </c>
      <c r="AC4270" s="13" t="s">
        <v>5625</v>
      </c>
      <c r="AD4270" s="13" t="s">
        <v>5625</v>
      </c>
      <c r="AE4270" s="13" t="s">
        <v>5625</v>
      </c>
      <c r="AF4270" s="13" t="s">
        <v>5625</v>
      </c>
      <c r="AG4270" s="14" t="s">
        <v>5625</v>
      </c>
      <c r="AK4270" t="s">
        <v>10806</v>
      </c>
      <c r="AM4270" t="s">
        <v>5625</v>
      </c>
      <c r="AN4270" t="s">
        <v>5625</v>
      </c>
      <c r="AO4270" t="s">
        <v>5625</v>
      </c>
      <c r="AP4270" t="s">
        <v>5625</v>
      </c>
      <c r="AQ4270" t="s">
        <v>5625</v>
      </c>
      <c r="AR4270" t="s">
        <v>5625</v>
      </c>
      <c r="AS4270" t="s">
        <v>5625</v>
      </c>
      <c r="AT4270" t="s">
        <v>5625</v>
      </c>
      <c r="AU4270" t="s">
        <v>5625</v>
      </c>
      <c r="AV4270" t="s">
        <v>5625</v>
      </c>
      <c r="AW4270" t="s">
        <v>5625</v>
      </c>
      <c r="AX4270" t="s">
        <v>5625</v>
      </c>
      <c r="AY4270" t="s">
        <v>5625</v>
      </c>
      <c r="AZ4270" t="s">
        <v>5625</v>
      </c>
      <c r="BA4270" t="s">
        <v>5625</v>
      </c>
    </row>
    <row r="4271" spans="1:53" x14ac:dyDescent="0.25">
      <c r="A4271">
        <v>4247</v>
      </c>
      <c r="B4271" t="s">
        <v>4842</v>
      </c>
      <c r="C4271" s="7">
        <v>0</v>
      </c>
      <c r="D4271" t="s">
        <v>98</v>
      </c>
      <c r="E4271" s="16">
        <v>758.61799856890491</v>
      </c>
      <c r="F4271" s="12">
        <v>-2.7471202307689602</v>
      </c>
      <c r="G4271" s="13">
        <v>-0.675499214495071</v>
      </c>
      <c r="H4271" s="13">
        <v>1.1210254350594601E-7</v>
      </c>
      <c r="I4271" s="14">
        <v>0.33320263410190498</v>
      </c>
      <c r="K4271" t="b">
        <v>0</v>
      </c>
      <c r="L4271" t="b">
        <v>1</v>
      </c>
      <c r="M4271" t="b">
        <v>0</v>
      </c>
      <c r="N4271" t="s">
        <v>9309</v>
      </c>
      <c r="O4271" t="s">
        <v>9714</v>
      </c>
      <c r="P4271">
        <v>79</v>
      </c>
      <c r="Q4271">
        <v>3482927</v>
      </c>
      <c r="R4271">
        <v>3483167</v>
      </c>
      <c r="S4271">
        <v>-1</v>
      </c>
      <c r="T4271" t="s">
        <v>20877</v>
      </c>
      <c r="U4271" s="9">
        <v>1161</v>
      </c>
      <c r="V4271" t="s">
        <v>5972</v>
      </c>
      <c r="W4271" t="s">
        <v>8996</v>
      </c>
      <c r="X4271" t="s">
        <v>10805</v>
      </c>
      <c r="Y4271" t="s">
        <v>33005</v>
      </c>
      <c r="Z4271">
        <v>116.447449334927</v>
      </c>
      <c r="AA4271" s="12">
        <v>0.48320929569729298</v>
      </c>
      <c r="AB4271" s="13">
        <v>-5.68515600844297</v>
      </c>
      <c r="AC4271" s="13">
        <v>1.30693298035489E-8</v>
      </c>
      <c r="AD4271" s="13">
        <v>392.83174892299701</v>
      </c>
      <c r="AE4271" s="13">
        <v>0.52112310428513697</v>
      </c>
      <c r="AF4271" s="13">
        <v>-1.29623731694204</v>
      </c>
      <c r="AG4271" s="14">
        <v>0.19489373672125901</v>
      </c>
      <c r="AJ4271" t="s">
        <v>10804</v>
      </c>
      <c r="AK4271" t="s">
        <v>10803</v>
      </c>
      <c r="AM4271" t="s">
        <v>5625</v>
      </c>
      <c r="AN4271" t="s">
        <v>5625</v>
      </c>
      <c r="AO4271" t="s">
        <v>5625</v>
      </c>
      <c r="AP4271">
        <v>351.41699427561957</v>
      </c>
      <c r="AQ4271">
        <v>1195.575</v>
      </c>
      <c r="AR4271">
        <v>570.89499999999998</v>
      </c>
      <c r="AS4271">
        <v>916.58500000000004</v>
      </c>
      <c r="AT4271">
        <v>53.283000000000001</v>
      </c>
      <c r="AU4271">
        <v>78.594999999999999</v>
      </c>
      <c r="AV4271">
        <v>86.698999999999998</v>
      </c>
      <c r="AW4271">
        <v>35.165999999999997</v>
      </c>
      <c r="AX4271">
        <v>338.529</v>
      </c>
      <c r="AY4271">
        <v>1002.6130000000001</v>
      </c>
      <c r="AZ4271">
        <v>835.44399999999996</v>
      </c>
      <c r="BA4271">
        <v>416.44282864626928</v>
      </c>
    </row>
    <row r="4272" spans="1:53" x14ac:dyDescent="0.25">
      <c r="A4272">
        <v>4248</v>
      </c>
      <c r="B4272" t="s">
        <v>4841</v>
      </c>
      <c r="C4272" s="7">
        <v>0</v>
      </c>
      <c r="D4272" t="s">
        <v>5645</v>
      </c>
      <c r="E4272" s="16">
        <v>1789.8493487207816</v>
      </c>
      <c r="F4272" s="12">
        <v>-4.5028812991884699</v>
      </c>
      <c r="G4272" s="13">
        <v>-0.53001348339208099</v>
      </c>
      <c r="H4272" s="13">
        <v>8.1810940264167197E-27</v>
      </c>
      <c r="I4272" s="14">
        <v>0.44632400052486698</v>
      </c>
      <c r="K4272" t="b">
        <v>0</v>
      </c>
      <c r="L4272" t="b">
        <v>1</v>
      </c>
      <c r="M4272" t="b">
        <v>0</v>
      </c>
      <c r="N4272" t="s">
        <v>9309</v>
      </c>
      <c r="O4272" t="s">
        <v>9714</v>
      </c>
      <c r="P4272">
        <v>551</v>
      </c>
      <c r="Q4272">
        <v>3483283</v>
      </c>
      <c r="R4272">
        <v>3484939</v>
      </c>
      <c r="S4272">
        <v>1</v>
      </c>
      <c r="T4272" t="s">
        <v>20877</v>
      </c>
      <c r="U4272" s="9">
        <v>116</v>
      </c>
      <c r="V4272" t="s">
        <v>5625</v>
      </c>
      <c r="W4272" t="s">
        <v>5625</v>
      </c>
      <c r="X4272" t="s">
        <v>10802</v>
      </c>
      <c r="Y4272" t="s">
        <v>33004</v>
      </c>
      <c r="Z4272">
        <v>1737.09806360793</v>
      </c>
      <c r="AA4272" s="12">
        <v>0.406058027795344</v>
      </c>
      <c r="AB4272" s="13">
        <v>-11.0892556998232</v>
      </c>
      <c r="AC4272" s="13">
        <v>1.4145983907348799E-28</v>
      </c>
      <c r="AD4272" s="13">
        <v>6696.6518718977904</v>
      </c>
      <c r="AE4272" s="13">
        <v>0.50390121605138105</v>
      </c>
      <c r="AF4272" s="13">
        <v>-1.05182021100349</v>
      </c>
      <c r="AG4272" s="14">
        <v>0.292882044420129</v>
      </c>
      <c r="AM4272" t="s">
        <v>5625</v>
      </c>
      <c r="AN4272" t="s">
        <v>5625</v>
      </c>
      <c r="AO4272" t="s">
        <v>5625</v>
      </c>
      <c r="AP4272">
        <v>1149.7913948831258</v>
      </c>
      <c r="AQ4272">
        <v>2805.1590000000001</v>
      </c>
      <c r="AR4272">
        <v>1305.335</v>
      </c>
      <c r="AS4272">
        <v>1899.1120000000001</v>
      </c>
      <c r="AT4272">
        <v>30.888000000000002</v>
      </c>
      <c r="AU4272">
        <v>35.69</v>
      </c>
      <c r="AV4272">
        <v>45.070999999999998</v>
      </c>
      <c r="AW4272">
        <v>71.352000000000004</v>
      </c>
      <c r="AX4272">
        <v>759.53200000000004</v>
      </c>
      <c r="AY4272">
        <v>2857.2620000000002</v>
      </c>
      <c r="AZ4272">
        <v>2061.5500000000002</v>
      </c>
      <c r="BA4272">
        <v>1136.5418865137767</v>
      </c>
    </row>
    <row r="4273" spans="1:53" x14ac:dyDescent="0.25">
      <c r="A4273">
        <v>4249</v>
      </c>
      <c r="B4273" t="s">
        <v>4840</v>
      </c>
      <c r="C4273" s="7">
        <v>0</v>
      </c>
      <c r="D4273" t="s">
        <v>5645</v>
      </c>
      <c r="E4273" s="16">
        <v>933.73372514584719</v>
      </c>
      <c r="F4273" s="12">
        <v>-4.7393184999388298</v>
      </c>
      <c r="G4273" s="13">
        <v>-0.86149345276070599</v>
      </c>
      <c r="H4273" s="13">
        <v>9.6763983809491499E-30</v>
      </c>
      <c r="I4273" s="14">
        <v>8.3382684555548994E-2</v>
      </c>
      <c r="K4273" t="b">
        <v>0</v>
      </c>
      <c r="L4273" t="b">
        <v>1</v>
      </c>
      <c r="M4273" t="b">
        <v>0</v>
      </c>
      <c r="N4273" t="s">
        <v>9309</v>
      </c>
      <c r="O4273" t="s">
        <v>9714</v>
      </c>
      <c r="P4273">
        <v>212</v>
      </c>
      <c r="Q4273">
        <v>3485056</v>
      </c>
      <c r="R4273">
        <v>3485695</v>
      </c>
      <c r="S4273">
        <v>1</v>
      </c>
      <c r="T4273" t="s">
        <v>20877</v>
      </c>
      <c r="U4273" s="9">
        <v>117</v>
      </c>
      <c r="V4273" t="s">
        <v>5625</v>
      </c>
      <c r="W4273" t="s">
        <v>5625</v>
      </c>
      <c r="X4273" t="s">
        <v>10801</v>
      </c>
      <c r="Y4273" t="s">
        <v>33003</v>
      </c>
      <c r="Z4273">
        <v>349.02538834571902</v>
      </c>
      <c r="AA4273" s="12">
        <v>0.40516905206251003</v>
      </c>
      <c r="AB4273" s="13">
        <v>-11.697138455697401</v>
      </c>
      <c r="AC4273" s="13">
        <v>1.3182413303886699E-31</v>
      </c>
      <c r="AD4273" s="13">
        <v>1233.95921209618</v>
      </c>
      <c r="AE4273" s="13">
        <v>0.40172833950202502</v>
      </c>
      <c r="AF4273" s="13">
        <v>-2.14446771126129</v>
      </c>
      <c r="AG4273" s="14">
        <v>3.1995429904644102E-2</v>
      </c>
      <c r="AM4273" t="s">
        <v>21802</v>
      </c>
      <c r="AN4273" t="s">
        <v>21801</v>
      </c>
      <c r="AO4273" t="s">
        <v>21899</v>
      </c>
      <c r="AP4273">
        <v>557.66490058338854</v>
      </c>
      <c r="AQ4273">
        <v>1038.4100000000001</v>
      </c>
      <c r="AR4273">
        <v>1003.532</v>
      </c>
      <c r="AS4273">
        <v>1135.328</v>
      </c>
      <c r="AT4273">
        <v>11.118</v>
      </c>
      <c r="AU4273">
        <v>15.744</v>
      </c>
      <c r="AV4273">
        <v>19.821000000000002</v>
      </c>
      <c r="AW4273">
        <v>36.982999999999997</v>
      </c>
      <c r="AX4273">
        <v>396.99900000000002</v>
      </c>
      <c r="AY4273">
        <v>991.14300000000003</v>
      </c>
      <c r="AZ4273">
        <v>855.90599999999995</v>
      </c>
      <c r="BA4273">
        <v>563.07762746537821</v>
      </c>
    </row>
    <row r="4274" spans="1:53" x14ac:dyDescent="0.25">
      <c r="A4274">
        <v>4250</v>
      </c>
      <c r="B4274" t="s">
        <v>4839</v>
      </c>
      <c r="C4274" s="7">
        <v>0</v>
      </c>
      <c r="D4274" t="s">
        <v>98</v>
      </c>
      <c r="E4274" s="16">
        <v>159.26427647869582</v>
      </c>
      <c r="F4274" s="12">
        <v>-3.6307254950048802</v>
      </c>
      <c r="G4274" s="13">
        <v>-0.50114256150709202</v>
      </c>
      <c r="H4274" s="13">
        <v>1.36114189155719E-8</v>
      </c>
      <c r="I4274" s="14">
        <v>0.48717953946747999</v>
      </c>
      <c r="K4274" t="b">
        <v>0</v>
      </c>
      <c r="L4274" t="b">
        <v>1</v>
      </c>
      <c r="M4274" t="b">
        <v>0</v>
      </c>
      <c r="N4274" t="s">
        <v>9309</v>
      </c>
      <c r="O4274" t="s">
        <v>9714</v>
      </c>
      <c r="P4274">
        <v>135</v>
      </c>
      <c r="Q4274">
        <v>3486100</v>
      </c>
      <c r="R4274">
        <v>3486508</v>
      </c>
      <c r="S4274">
        <v>1</v>
      </c>
      <c r="T4274" t="s">
        <v>20877</v>
      </c>
      <c r="U4274" s="9">
        <v>405</v>
      </c>
      <c r="V4274" t="s">
        <v>5625</v>
      </c>
      <c r="W4274" t="s">
        <v>8997</v>
      </c>
      <c r="X4274" t="s">
        <v>10800</v>
      </c>
      <c r="Y4274" t="s">
        <v>33002</v>
      </c>
      <c r="Z4274">
        <v>38.903297792561801</v>
      </c>
      <c r="AA4274" s="12">
        <v>0.59979484083655998</v>
      </c>
      <c r="AB4274" s="13">
        <v>-6.0532789677566203</v>
      </c>
      <c r="AC4274" s="13">
        <v>1.4192676783855399E-9</v>
      </c>
      <c r="AD4274" s="13">
        <v>148.07479292361501</v>
      </c>
      <c r="AE4274" s="13">
        <v>0.51505019809127295</v>
      </c>
      <c r="AF4274" s="13">
        <v>-0.97299751240612897</v>
      </c>
      <c r="AG4274" s="14">
        <v>0.33055453844604499</v>
      </c>
      <c r="AI4274" t="s">
        <v>9336</v>
      </c>
      <c r="AK4274" t="s">
        <v>10799</v>
      </c>
      <c r="AM4274" t="s">
        <v>5625</v>
      </c>
      <c r="AN4274" t="s">
        <v>5625</v>
      </c>
      <c r="AO4274" t="s">
        <v>5625</v>
      </c>
      <c r="AP4274">
        <v>96.323105914783312</v>
      </c>
      <c r="AQ4274">
        <v>245.36</v>
      </c>
      <c r="AR4274">
        <v>121.032</v>
      </c>
      <c r="AS4274">
        <v>174.34200000000001</v>
      </c>
      <c r="AT4274">
        <v>6.9649999999999999</v>
      </c>
      <c r="AU4274">
        <v>3.0819999999999999</v>
      </c>
      <c r="AV4274">
        <v>11.087</v>
      </c>
      <c r="AW4274">
        <v>4.1369999999999996</v>
      </c>
      <c r="AX4274">
        <v>81.501999999999995</v>
      </c>
      <c r="AY4274">
        <v>252.315</v>
      </c>
      <c r="AZ4274">
        <v>204.864</v>
      </c>
      <c r="BA4274">
        <v>84.207189615973576</v>
      </c>
    </row>
    <row r="4275" spans="1:53" x14ac:dyDescent="0.25">
      <c r="A4275">
        <v>4251</v>
      </c>
      <c r="B4275" t="s">
        <v>5609</v>
      </c>
      <c r="C4275" s="7">
        <v>0</v>
      </c>
      <c r="D4275" t="s">
        <v>98</v>
      </c>
      <c r="E4275" s="16">
        <v>171.81220290342094</v>
      </c>
      <c r="F4275" s="12">
        <v>-2.9395196962419901</v>
      </c>
      <c r="G4275" s="13">
        <v>-0.41753681405264798</v>
      </c>
      <c r="H4275" s="13">
        <v>2.7484827759773802E-10</v>
      </c>
      <c r="I4275" s="14">
        <v>0.466790862735881</v>
      </c>
      <c r="K4275" t="b">
        <v>0</v>
      </c>
      <c r="L4275" t="b">
        <v>1</v>
      </c>
      <c r="M4275" t="b">
        <v>0</v>
      </c>
      <c r="N4275" t="s">
        <v>9309</v>
      </c>
      <c r="O4275" t="s">
        <v>9714</v>
      </c>
      <c r="P4275">
        <v>315</v>
      </c>
      <c r="Q4275">
        <v>3486632</v>
      </c>
      <c r="R4275">
        <v>3487580</v>
      </c>
      <c r="S4275">
        <v>1</v>
      </c>
      <c r="T4275" t="s">
        <v>20877</v>
      </c>
      <c r="U4275" s="9">
        <v>124</v>
      </c>
      <c r="V4275" t="s">
        <v>5625</v>
      </c>
      <c r="W4275" t="s">
        <v>5625</v>
      </c>
      <c r="X4275" t="s">
        <v>10798</v>
      </c>
      <c r="Y4275" t="s">
        <v>33582</v>
      </c>
      <c r="Z4275">
        <v>103.70508473444499</v>
      </c>
      <c r="AA4275" s="12">
        <v>0.43954607125263301</v>
      </c>
      <c r="AB4275" s="13">
        <v>-6.6876259133993701</v>
      </c>
      <c r="AC4275" s="13">
        <v>2.2682003521951101E-11</v>
      </c>
      <c r="AD4275" s="13">
        <v>380.91388571579802</v>
      </c>
      <c r="AE4275" s="13">
        <v>0.41267072898782797</v>
      </c>
      <c r="AF4275" s="13">
        <v>-1.0117916894099901</v>
      </c>
      <c r="AG4275" s="14">
        <v>0.31163766438809798</v>
      </c>
      <c r="AI4275" t="s">
        <v>9336</v>
      </c>
      <c r="AM4275" t="s">
        <v>5625</v>
      </c>
      <c r="AN4275" t="s">
        <v>5625</v>
      </c>
      <c r="AO4275" t="s">
        <v>5625</v>
      </c>
      <c r="AP4275">
        <v>108.0638116136838</v>
      </c>
      <c r="AQ4275">
        <v>223.33699999999999</v>
      </c>
      <c r="AR4275">
        <v>140.12799999999999</v>
      </c>
      <c r="AS4275">
        <v>215.72</v>
      </c>
      <c r="AT4275">
        <v>13.489000000000001</v>
      </c>
      <c r="AU4275">
        <v>6.6319999999999997</v>
      </c>
      <c r="AV4275">
        <v>12.406000000000001</v>
      </c>
      <c r="AW4275">
        <v>21.367000000000001</v>
      </c>
      <c r="AX4275">
        <v>126.928</v>
      </c>
      <c r="AY4275">
        <v>278.851</v>
      </c>
      <c r="AZ4275">
        <v>191.119</v>
      </c>
      <c r="BA4275">
        <v>119.2660632673651</v>
      </c>
    </row>
    <row r="4276" spans="1:53" x14ac:dyDescent="0.25">
      <c r="A4276">
        <v>4252</v>
      </c>
      <c r="B4276" t="s">
        <v>4838</v>
      </c>
      <c r="C4276" s="7">
        <v>0</v>
      </c>
      <c r="D4276" t="s">
        <v>98</v>
      </c>
      <c r="E4276" s="16">
        <v>125.35750365341447</v>
      </c>
      <c r="F4276" s="12">
        <v>-2.4460657925547999</v>
      </c>
      <c r="G4276" s="13">
        <v>0.24304607415803001</v>
      </c>
      <c r="H4276" s="13">
        <v>8.7858851613384198E-8</v>
      </c>
      <c r="I4276" s="14">
        <v>0.75100153876972098</v>
      </c>
      <c r="K4276" t="b">
        <v>0</v>
      </c>
      <c r="L4276" t="b">
        <v>1</v>
      </c>
      <c r="M4276" t="b">
        <v>0</v>
      </c>
      <c r="N4276" t="s">
        <v>9309</v>
      </c>
      <c r="O4276" t="s">
        <v>9714</v>
      </c>
      <c r="P4276">
        <v>240</v>
      </c>
      <c r="Q4276">
        <v>3488130</v>
      </c>
      <c r="R4276">
        <v>3488853</v>
      </c>
      <c r="S4276">
        <v>1</v>
      </c>
      <c r="T4276" t="s">
        <v>20877</v>
      </c>
      <c r="U4276" s="9">
        <v>550</v>
      </c>
      <c r="V4276" t="s">
        <v>5625</v>
      </c>
      <c r="W4276" t="s">
        <v>8482</v>
      </c>
      <c r="X4276" t="s">
        <v>10797</v>
      </c>
      <c r="Y4276" t="s">
        <v>33001</v>
      </c>
      <c r="Z4276">
        <v>60.072215845673497</v>
      </c>
      <c r="AA4276" s="12">
        <v>0.426965045038949</v>
      </c>
      <c r="AB4276" s="13">
        <v>-5.7289603000912104</v>
      </c>
      <c r="AC4276" s="13">
        <v>1.0104803735466501E-8</v>
      </c>
      <c r="AD4276" s="13">
        <v>267.02345007511099</v>
      </c>
      <c r="AE4276" s="13">
        <v>0.49339737857247501</v>
      </c>
      <c r="AF4276" s="13">
        <v>0.49259701148235602</v>
      </c>
      <c r="AG4276" s="14">
        <v>0.62229736010060299</v>
      </c>
      <c r="AI4276" t="s">
        <v>9320</v>
      </c>
      <c r="AJ4276" t="s">
        <v>9319</v>
      </c>
      <c r="AK4276" t="s">
        <v>10796</v>
      </c>
      <c r="AM4276" t="s">
        <v>5625</v>
      </c>
      <c r="AN4276" t="s">
        <v>5625</v>
      </c>
      <c r="AO4276" t="s">
        <v>5625</v>
      </c>
      <c r="AP4276">
        <v>89.780014613657883</v>
      </c>
      <c r="AQ4276">
        <v>166.96700000000001</v>
      </c>
      <c r="AR4276">
        <v>96.197000000000003</v>
      </c>
      <c r="AS4276">
        <v>148.48599999999999</v>
      </c>
      <c r="AT4276">
        <v>13.757</v>
      </c>
      <c r="AU4276">
        <v>15.654</v>
      </c>
      <c r="AV4276">
        <v>14.39</v>
      </c>
      <c r="AW4276">
        <v>9.3390000000000004</v>
      </c>
      <c r="AX4276">
        <v>98.15</v>
      </c>
      <c r="AY4276">
        <v>345.70800000000003</v>
      </c>
      <c r="AZ4276">
        <v>271.98</v>
      </c>
      <c r="BA4276">
        <v>123.55046576020023</v>
      </c>
    </row>
    <row r="4277" spans="1:53" x14ac:dyDescent="0.25">
      <c r="A4277">
        <v>4253</v>
      </c>
      <c r="B4277" t="s">
        <v>4837</v>
      </c>
      <c r="C4277" s="7">
        <v>8.3333333333333329E-2</v>
      </c>
      <c r="D4277" t="s">
        <v>752</v>
      </c>
      <c r="E4277" s="16">
        <v>40.152529301891761</v>
      </c>
      <c r="F4277" s="12">
        <v>-1.73278148021238</v>
      </c>
      <c r="G4277" s="13">
        <v>0.194008140758995</v>
      </c>
      <c r="H4277" s="13">
        <v>5.7137996835073701E-2</v>
      </c>
      <c r="I4277" s="14">
        <v>0.85050242885246197</v>
      </c>
      <c r="K4277" t="b">
        <v>0</v>
      </c>
      <c r="L4277" t="b">
        <v>1</v>
      </c>
      <c r="M4277" t="b">
        <v>0</v>
      </c>
      <c r="N4277" t="s">
        <v>9309</v>
      </c>
      <c r="O4277" t="s">
        <v>9714</v>
      </c>
      <c r="P4277">
        <v>96</v>
      </c>
      <c r="Q4277">
        <v>3488961</v>
      </c>
      <c r="R4277">
        <v>3489252</v>
      </c>
      <c r="S4277">
        <v>1</v>
      </c>
      <c r="T4277" t="s">
        <v>20877</v>
      </c>
      <c r="U4277" s="9">
        <v>108</v>
      </c>
      <c r="V4277" t="s">
        <v>7673</v>
      </c>
      <c r="W4277" t="s">
        <v>5737</v>
      </c>
      <c r="X4277" t="s">
        <v>10795</v>
      </c>
      <c r="Y4277" t="s">
        <v>33000</v>
      </c>
      <c r="Z4277">
        <v>8.4065646020329901</v>
      </c>
      <c r="AA4277" s="12">
        <v>0.78659957400255998</v>
      </c>
      <c r="AB4277" s="13">
        <v>-2.2028761996338799</v>
      </c>
      <c r="AC4277" s="13">
        <v>2.7603475547255899E-2</v>
      </c>
      <c r="AD4277" s="13">
        <v>33.875456122995601</v>
      </c>
      <c r="AE4277" s="13">
        <v>0.64744533755863898</v>
      </c>
      <c r="AF4277" s="13">
        <v>0.299651769044401</v>
      </c>
      <c r="AG4277" s="14">
        <v>0.76444279157874795</v>
      </c>
      <c r="AI4277" t="s">
        <v>10187</v>
      </c>
      <c r="AK4277" t="s">
        <v>10794</v>
      </c>
      <c r="AM4277" t="s">
        <v>5625</v>
      </c>
      <c r="AN4277" t="s">
        <v>5625</v>
      </c>
      <c r="AO4277" t="s">
        <v>5625</v>
      </c>
      <c r="AP4277">
        <v>18.209117207567051</v>
      </c>
      <c r="AQ4277">
        <v>80.024000000000001</v>
      </c>
      <c r="AR4277">
        <v>23.901</v>
      </c>
      <c r="AS4277">
        <v>38.475999999999999</v>
      </c>
      <c r="AT4277">
        <v>4.883</v>
      </c>
      <c r="AU4277">
        <v>17.285</v>
      </c>
      <c r="AV4277">
        <v>4.6630000000000003</v>
      </c>
      <c r="AW4277">
        <v>0</v>
      </c>
      <c r="AX4277">
        <v>27.094999999999999</v>
      </c>
      <c r="AY4277">
        <v>107.73</v>
      </c>
      <c r="AZ4277">
        <v>89.656000000000006</v>
      </c>
      <c r="BA4277">
        <v>36.492412819518442</v>
      </c>
    </row>
    <row r="4278" spans="1:53" x14ac:dyDescent="0.25">
      <c r="A4278">
        <v>4254</v>
      </c>
      <c r="B4278" t="s">
        <v>10793</v>
      </c>
      <c r="C4278" s="7" t="s">
        <v>5625</v>
      </c>
      <c r="D4278" t="s">
        <v>5645</v>
      </c>
      <c r="E4278" s="16" t="s">
        <v>5625</v>
      </c>
      <c r="F4278" s="12" t="s">
        <v>5625</v>
      </c>
      <c r="G4278" s="13" t="s">
        <v>5625</v>
      </c>
      <c r="H4278" s="13" t="s">
        <v>5625</v>
      </c>
      <c r="I4278" s="14" t="s">
        <v>5625</v>
      </c>
      <c r="J4278" t="s">
        <v>5625</v>
      </c>
      <c r="K4278" t="b">
        <v>1</v>
      </c>
      <c r="L4278" t="b">
        <v>1</v>
      </c>
      <c r="M4278" t="b">
        <v>0</v>
      </c>
      <c r="N4278" t="s">
        <v>9309</v>
      </c>
      <c r="O4278" t="s">
        <v>9714</v>
      </c>
      <c r="P4278">
        <v>31</v>
      </c>
      <c r="Q4278">
        <v>3489276</v>
      </c>
      <c r="R4278">
        <v>3489372</v>
      </c>
      <c r="S4278">
        <v>-1</v>
      </c>
      <c r="T4278" t="s">
        <v>20877</v>
      </c>
      <c r="U4278" s="9" t="s">
        <v>5625</v>
      </c>
      <c r="V4278" t="s">
        <v>5625</v>
      </c>
      <c r="W4278" t="s">
        <v>5625</v>
      </c>
      <c r="X4278" t="s">
        <v>10792</v>
      </c>
      <c r="Y4278" t="s">
        <v>5625</v>
      </c>
      <c r="Z4278" t="s">
        <v>5625</v>
      </c>
      <c r="AA4278" s="12" t="s">
        <v>5625</v>
      </c>
      <c r="AB4278" s="13" t="s">
        <v>5625</v>
      </c>
      <c r="AC4278" s="13" t="s">
        <v>5625</v>
      </c>
      <c r="AD4278" s="13" t="s">
        <v>5625</v>
      </c>
      <c r="AE4278" s="13" t="s">
        <v>5625</v>
      </c>
      <c r="AF4278" s="13" t="s">
        <v>5625</v>
      </c>
      <c r="AG4278" s="14" t="s">
        <v>5625</v>
      </c>
      <c r="AM4278" t="s">
        <v>5625</v>
      </c>
      <c r="AN4278" t="s">
        <v>5625</v>
      </c>
      <c r="AO4278" t="s">
        <v>5625</v>
      </c>
      <c r="AP4278" t="s">
        <v>5625</v>
      </c>
      <c r="AQ4278" t="s">
        <v>5625</v>
      </c>
      <c r="AR4278" t="s">
        <v>5625</v>
      </c>
      <c r="AS4278" t="s">
        <v>5625</v>
      </c>
      <c r="AT4278" t="s">
        <v>5625</v>
      </c>
      <c r="AU4278" t="s">
        <v>5625</v>
      </c>
      <c r="AV4278" t="s">
        <v>5625</v>
      </c>
      <c r="AW4278" t="s">
        <v>5625</v>
      </c>
      <c r="AX4278" t="s">
        <v>5625</v>
      </c>
      <c r="AY4278" t="s">
        <v>5625</v>
      </c>
      <c r="AZ4278" t="s">
        <v>5625</v>
      </c>
      <c r="BA4278" t="s">
        <v>5625</v>
      </c>
    </row>
    <row r="4279" spans="1:53" x14ac:dyDescent="0.25">
      <c r="A4279">
        <v>4255</v>
      </c>
      <c r="B4279" t="s">
        <v>4836</v>
      </c>
      <c r="C4279" s="7">
        <v>0</v>
      </c>
      <c r="D4279" t="s">
        <v>5645</v>
      </c>
      <c r="E4279" s="16">
        <v>816.30323116867794</v>
      </c>
      <c r="F4279" s="12">
        <v>-3.4893151439102699</v>
      </c>
      <c r="G4279" s="13">
        <v>-1.5347575143360299</v>
      </c>
      <c r="H4279" s="13">
        <v>1.1502253891489799E-12</v>
      </c>
      <c r="I4279" s="14">
        <v>1.82869297500825E-3</v>
      </c>
      <c r="K4279" t="b">
        <v>0</v>
      </c>
      <c r="L4279" t="b">
        <v>1</v>
      </c>
      <c r="M4279" t="b">
        <v>0</v>
      </c>
      <c r="N4279" t="s">
        <v>9309</v>
      </c>
      <c r="O4279" t="s">
        <v>9714</v>
      </c>
      <c r="P4279">
        <v>113</v>
      </c>
      <c r="Q4279">
        <v>3489471</v>
      </c>
      <c r="R4279">
        <v>3489813</v>
      </c>
      <c r="S4279">
        <v>1</v>
      </c>
      <c r="T4279" t="s">
        <v>20877</v>
      </c>
      <c r="U4279" s="9">
        <v>219</v>
      </c>
      <c r="V4279" t="s">
        <v>5625</v>
      </c>
      <c r="W4279" t="s">
        <v>5625</v>
      </c>
      <c r="X4279" t="s">
        <v>10791</v>
      </c>
      <c r="Y4279" t="s">
        <v>32999</v>
      </c>
      <c r="Z4279">
        <v>170.58944906722499</v>
      </c>
      <c r="AA4279" s="12">
        <v>0.46659698289964902</v>
      </c>
      <c r="AB4279" s="13">
        <v>-7.4782205453324204</v>
      </c>
      <c r="AC4279" s="13">
        <v>7.5335694861735702E-14</v>
      </c>
      <c r="AD4279" s="13">
        <v>494.61608336682201</v>
      </c>
      <c r="AE4279" s="13">
        <v>0.42538494398196802</v>
      </c>
      <c r="AF4279" s="13">
        <v>-3.60792627019043</v>
      </c>
      <c r="AG4279" s="14">
        <v>3.0865416819558398E-4</v>
      </c>
      <c r="AM4279" t="s">
        <v>5625</v>
      </c>
      <c r="AN4279" t="s">
        <v>5625</v>
      </c>
      <c r="AO4279" t="s">
        <v>5625</v>
      </c>
      <c r="AP4279">
        <v>395.08992467471143</v>
      </c>
      <c r="AQ4279">
        <v>975.18100000000004</v>
      </c>
      <c r="AR4279">
        <v>652.79999999999995</v>
      </c>
      <c r="AS4279">
        <v>1242.1420000000001</v>
      </c>
      <c r="AT4279">
        <v>12.464</v>
      </c>
      <c r="AU4279">
        <v>36.768999999999998</v>
      </c>
      <c r="AV4279">
        <v>60.841999999999999</v>
      </c>
      <c r="AW4279">
        <v>59.228000000000002</v>
      </c>
      <c r="AX4279">
        <v>257.61200000000002</v>
      </c>
      <c r="AY4279">
        <v>462.03899999999999</v>
      </c>
      <c r="AZ4279">
        <v>485.97399999999999</v>
      </c>
      <c r="BA4279">
        <v>294.06708514056737</v>
      </c>
    </row>
    <row r="4280" spans="1:53" x14ac:dyDescent="0.25">
      <c r="A4280">
        <v>4256</v>
      </c>
      <c r="B4280" t="s">
        <v>4835</v>
      </c>
      <c r="C4280" s="7">
        <v>0</v>
      </c>
      <c r="D4280" t="s">
        <v>3</v>
      </c>
      <c r="E4280" s="16">
        <v>1596.7319609365172</v>
      </c>
      <c r="F4280" s="12">
        <v>-3.5156471564901102</v>
      </c>
      <c r="G4280" s="13">
        <v>-0.93052887774485205</v>
      </c>
      <c r="H4280" s="13">
        <v>4.39025259026931E-20</v>
      </c>
      <c r="I4280" s="14">
        <v>7.3509762010051494E-2</v>
      </c>
      <c r="K4280" t="b">
        <v>0</v>
      </c>
      <c r="L4280" t="b">
        <v>1</v>
      </c>
      <c r="M4280" t="b">
        <v>0</v>
      </c>
      <c r="N4280" t="s">
        <v>9309</v>
      </c>
      <c r="O4280" t="s">
        <v>9714</v>
      </c>
      <c r="P4280">
        <v>262</v>
      </c>
      <c r="Q4280">
        <v>3489908</v>
      </c>
      <c r="R4280">
        <v>3490697</v>
      </c>
      <c r="S4280">
        <v>1</v>
      </c>
      <c r="T4280" t="s">
        <v>20877</v>
      </c>
      <c r="U4280" s="9">
        <v>95</v>
      </c>
      <c r="V4280" t="s">
        <v>5625</v>
      </c>
      <c r="W4280" t="s">
        <v>7050</v>
      </c>
      <c r="X4280" t="s">
        <v>10790</v>
      </c>
      <c r="Y4280" t="s">
        <v>32998</v>
      </c>
      <c r="Z4280">
        <v>770.72707210183205</v>
      </c>
      <c r="AA4280" s="12">
        <v>0.36857470488135002</v>
      </c>
      <c r="AB4280" s="13">
        <v>-9.5384927666749402</v>
      </c>
      <c r="AC4280" s="13">
        <v>1.44923192657567E-21</v>
      </c>
      <c r="AD4280" s="13">
        <v>2561.88166807068</v>
      </c>
      <c r="AE4280" s="13">
        <v>0.42109633302313598</v>
      </c>
      <c r="AF4280" s="13">
        <v>-2.2097767298622499</v>
      </c>
      <c r="AG4280" s="14">
        <v>2.7120661483096501E-2</v>
      </c>
      <c r="AK4280" t="s">
        <v>10789</v>
      </c>
      <c r="AM4280" t="s">
        <v>5625</v>
      </c>
      <c r="AN4280" t="s">
        <v>5625</v>
      </c>
      <c r="AO4280" t="s">
        <v>5625</v>
      </c>
      <c r="AP4280">
        <v>883.70184374606856</v>
      </c>
      <c r="AQ4280">
        <v>2054.1410000000001</v>
      </c>
      <c r="AR4280">
        <v>1555.854</v>
      </c>
      <c r="AS4280">
        <v>1893.231</v>
      </c>
      <c r="AT4280">
        <v>48.622999999999998</v>
      </c>
      <c r="AU4280">
        <v>70.126999999999995</v>
      </c>
      <c r="AV4280">
        <v>90.01</v>
      </c>
      <c r="AW4280">
        <v>124.086</v>
      </c>
      <c r="AX4280">
        <v>641.74400000000003</v>
      </c>
      <c r="AY4280">
        <v>1607.5740000000001</v>
      </c>
      <c r="AZ4280">
        <v>1331.261</v>
      </c>
      <c r="BA4280">
        <v>986.4786397210105</v>
      </c>
    </row>
    <row r="4281" spans="1:53" x14ac:dyDescent="0.25">
      <c r="A4281">
        <v>4257</v>
      </c>
      <c r="B4281" t="s">
        <v>4834</v>
      </c>
      <c r="C4281" s="7">
        <v>0</v>
      </c>
      <c r="D4281" t="s">
        <v>5645</v>
      </c>
      <c r="E4281" s="16">
        <v>1107.1370302716259</v>
      </c>
      <c r="F4281" s="12">
        <v>-3.6851642310097299</v>
      </c>
      <c r="G4281" s="13">
        <v>-0.85883740310574896</v>
      </c>
      <c r="H4281" s="13">
        <v>1.0984909527262101E-21</v>
      </c>
      <c r="I4281" s="14">
        <v>8.1077151031317005E-2</v>
      </c>
      <c r="K4281" t="b">
        <v>0</v>
      </c>
      <c r="L4281" t="b">
        <v>1</v>
      </c>
      <c r="M4281" t="b">
        <v>0</v>
      </c>
      <c r="N4281" t="s">
        <v>9309</v>
      </c>
      <c r="O4281" t="s">
        <v>9714</v>
      </c>
      <c r="P4281">
        <v>504</v>
      </c>
      <c r="Q4281">
        <v>3490689</v>
      </c>
      <c r="R4281">
        <v>3492204</v>
      </c>
      <c r="S4281">
        <v>1</v>
      </c>
      <c r="T4281" t="s">
        <v>20877</v>
      </c>
      <c r="U4281" s="9">
        <v>-8</v>
      </c>
      <c r="V4281" t="s">
        <v>5625</v>
      </c>
      <c r="W4281" t="s">
        <v>5625</v>
      </c>
      <c r="X4281" t="s">
        <v>10788</v>
      </c>
      <c r="Y4281" t="s">
        <v>32997</v>
      </c>
      <c r="Z4281">
        <v>1017.58594463523</v>
      </c>
      <c r="AA4281" s="12">
        <v>0.37117936720607803</v>
      </c>
      <c r="AB4281" s="13">
        <v>-9.9282572163116498</v>
      </c>
      <c r="AC4281" s="13">
        <v>3.1369010701377101E-23</v>
      </c>
      <c r="AD4281" s="13">
        <v>3461.8754642344802</v>
      </c>
      <c r="AE4281" s="13">
        <v>0.39767276576030602</v>
      </c>
      <c r="AF4281" s="13">
        <v>-2.1596585862844999</v>
      </c>
      <c r="AG4281" s="14">
        <v>3.0799109418366399E-2</v>
      </c>
      <c r="AM4281" t="s">
        <v>5625</v>
      </c>
      <c r="AN4281" t="s">
        <v>5625</v>
      </c>
      <c r="AO4281" t="s">
        <v>5625</v>
      </c>
      <c r="AP4281">
        <v>557.28312108650425</v>
      </c>
      <c r="AQ4281">
        <v>1369.6020000000001</v>
      </c>
      <c r="AR4281">
        <v>1098.1199999999999</v>
      </c>
      <c r="AS4281">
        <v>1403.5429999999999</v>
      </c>
      <c r="AT4281">
        <v>27.198</v>
      </c>
      <c r="AU4281">
        <v>39.012</v>
      </c>
      <c r="AV4281">
        <v>65.388999999999996</v>
      </c>
      <c r="AW4281">
        <v>75.765000000000001</v>
      </c>
      <c r="AX4281">
        <v>558.91099999999994</v>
      </c>
      <c r="AY4281">
        <v>1087.76</v>
      </c>
      <c r="AZ4281">
        <v>981.92399999999998</v>
      </c>
      <c r="BA4281">
        <v>696.40785899361276</v>
      </c>
    </row>
    <row r="4282" spans="1:53" x14ac:dyDescent="0.25">
      <c r="A4282">
        <v>4258</v>
      </c>
      <c r="B4282" t="s">
        <v>4833</v>
      </c>
      <c r="C4282" s="7">
        <v>0</v>
      </c>
      <c r="D4282" t="s">
        <v>752</v>
      </c>
      <c r="E4282" s="16">
        <v>1224.8089690653419</v>
      </c>
      <c r="F4282" s="12">
        <v>-3.4167874633673301</v>
      </c>
      <c r="G4282" s="13">
        <v>-0.22912582740395701</v>
      </c>
      <c r="H4282" s="13">
        <v>6.64744396036152E-21</v>
      </c>
      <c r="I4282" s="14">
        <v>0.74956239916275502</v>
      </c>
      <c r="K4282" t="b">
        <v>0</v>
      </c>
      <c r="L4282" t="b">
        <v>1</v>
      </c>
      <c r="M4282" t="b">
        <v>0</v>
      </c>
      <c r="N4282" t="s">
        <v>9309</v>
      </c>
      <c r="O4282" t="s">
        <v>9714</v>
      </c>
      <c r="P4282">
        <v>215</v>
      </c>
      <c r="Q4282">
        <v>3492212</v>
      </c>
      <c r="R4282">
        <v>3492860</v>
      </c>
      <c r="S4282">
        <v>1</v>
      </c>
      <c r="T4282" t="s">
        <v>20877</v>
      </c>
      <c r="U4282" s="9">
        <v>8</v>
      </c>
      <c r="V4282" t="s">
        <v>5766</v>
      </c>
      <c r="W4282" t="s">
        <v>5625</v>
      </c>
      <c r="X4282" t="s">
        <v>10787</v>
      </c>
      <c r="Y4282" t="s">
        <v>32996</v>
      </c>
      <c r="Z4282">
        <v>487.49203760752499</v>
      </c>
      <c r="AA4282" s="12">
        <v>0.35083437932815897</v>
      </c>
      <c r="AB4282" s="13">
        <v>-9.7390326167874708</v>
      </c>
      <c r="AC4282" s="13">
        <v>2.0550128040939501E-22</v>
      </c>
      <c r="AD4282" s="13">
        <v>1974.6299870933599</v>
      </c>
      <c r="AE4282" s="13">
        <v>0.46121140497399499</v>
      </c>
      <c r="AF4282" s="13">
        <v>-0.49679133025098599</v>
      </c>
      <c r="AG4282" s="14">
        <v>0.619336209622529</v>
      </c>
      <c r="AI4282" t="s">
        <v>9326</v>
      </c>
      <c r="AJ4282" t="s">
        <v>9325</v>
      </c>
      <c r="AM4282" t="s">
        <v>5625</v>
      </c>
      <c r="AN4282" t="s">
        <v>5625</v>
      </c>
      <c r="AO4282" t="s">
        <v>5625</v>
      </c>
      <c r="AP4282">
        <v>810.90987626136757</v>
      </c>
      <c r="AQ4282">
        <v>1741.894</v>
      </c>
      <c r="AR4282">
        <v>1007.84</v>
      </c>
      <c r="AS4282">
        <v>1338.5920000000001</v>
      </c>
      <c r="AT4282">
        <v>52.625</v>
      </c>
      <c r="AU4282">
        <v>60.158999999999999</v>
      </c>
      <c r="AV4282">
        <v>76.088999999999999</v>
      </c>
      <c r="AW4282">
        <v>80.753</v>
      </c>
      <c r="AX4282">
        <v>695.68</v>
      </c>
      <c r="AY4282">
        <v>2147.616</v>
      </c>
      <c r="AZ4282">
        <v>1869.9639999999999</v>
      </c>
      <c r="BA4282">
        <v>1092.1984371671831</v>
      </c>
    </row>
    <row r="4283" spans="1:53" x14ac:dyDescent="0.25">
      <c r="A4283">
        <v>4259</v>
      </c>
      <c r="B4283" t="s">
        <v>10786</v>
      </c>
      <c r="C4283" s="7" t="s">
        <v>5625</v>
      </c>
      <c r="D4283" t="s">
        <v>5645</v>
      </c>
      <c r="E4283" s="16" t="s">
        <v>5625</v>
      </c>
      <c r="F4283" s="12" t="s">
        <v>5625</v>
      </c>
      <c r="G4283" s="13" t="s">
        <v>5625</v>
      </c>
      <c r="H4283" s="13" t="s">
        <v>5625</v>
      </c>
      <c r="I4283" s="14" t="s">
        <v>5625</v>
      </c>
      <c r="J4283" t="s">
        <v>5625</v>
      </c>
      <c r="K4283" t="b">
        <v>1</v>
      </c>
      <c r="L4283" t="b">
        <v>1</v>
      </c>
      <c r="M4283" t="b">
        <v>0</v>
      </c>
      <c r="N4283" t="s">
        <v>9309</v>
      </c>
      <c r="O4283" t="s">
        <v>9714</v>
      </c>
      <c r="P4283">
        <v>47</v>
      </c>
      <c r="Q4283">
        <v>3493443</v>
      </c>
      <c r="R4283">
        <v>3493587</v>
      </c>
      <c r="S4283">
        <v>1</v>
      </c>
      <c r="T4283" t="s">
        <v>20877</v>
      </c>
      <c r="U4283" s="9" t="s">
        <v>5625</v>
      </c>
      <c r="V4283" t="s">
        <v>5625</v>
      </c>
      <c r="W4283" t="s">
        <v>5625</v>
      </c>
      <c r="X4283" t="s">
        <v>10785</v>
      </c>
      <c r="Y4283" t="s">
        <v>5625</v>
      </c>
      <c r="Z4283" t="s">
        <v>5625</v>
      </c>
      <c r="AA4283" s="12" t="s">
        <v>5625</v>
      </c>
      <c r="AB4283" s="13" t="s">
        <v>5625</v>
      </c>
      <c r="AC4283" s="13" t="s">
        <v>5625</v>
      </c>
      <c r="AD4283" s="13" t="s">
        <v>5625</v>
      </c>
      <c r="AE4283" s="13" t="s">
        <v>5625</v>
      </c>
      <c r="AF4283" s="13" t="s">
        <v>5625</v>
      </c>
      <c r="AG4283" s="14" t="s">
        <v>5625</v>
      </c>
      <c r="AM4283" t="s">
        <v>21613</v>
      </c>
      <c r="AN4283" t="s">
        <v>21612</v>
      </c>
      <c r="AO4283" t="s">
        <v>22021</v>
      </c>
      <c r="AP4283" t="s">
        <v>5625</v>
      </c>
      <c r="AQ4283" t="s">
        <v>5625</v>
      </c>
      <c r="AR4283" t="s">
        <v>5625</v>
      </c>
      <c r="AS4283" t="s">
        <v>5625</v>
      </c>
      <c r="AT4283" t="s">
        <v>5625</v>
      </c>
      <c r="AU4283" t="s">
        <v>5625</v>
      </c>
      <c r="AV4283" t="s">
        <v>5625</v>
      </c>
      <c r="AW4283" t="s">
        <v>5625</v>
      </c>
      <c r="AX4283" t="s">
        <v>5625</v>
      </c>
      <c r="AY4283" t="s">
        <v>5625</v>
      </c>
      <c r="AZ4283" t="s">
        <v>5625</v>
      </c>
      <c r="BA4283" t="s">
        <v>5625</v>
      </c>
    </row>
    <row r="4284" spans="1:53" x14ac:dyDescent="0.25">
      <c r="A4284">
        <v>4260</v>
      </c>
      <c r="B4284" t="s">
        <v>4832</v>
      </c>
      <c r="C4284" s="7">
        <v>0</v>
      </c>
      <c r="D4284" t="s">
        <v>5645</v>
      </c>
      <c r="E4284" s="16">
        <v>6288.838431502003</v>
      </c>
      <c r="F4284" s="12">
        <v>-3.2909126125998198</v>
      </c>
      <c r="G4284" s="13">
        <v>-0.50589032664325695</v>
      </c>
      <c r="H4284" s="13">
        <v>1.1502253891489799E-12</v>
      </c>
      <c r="I4284" s="14">
        <v>0.54292541161070296</v>
      </c>
      <c r="K4284" t="b">
        <v>0</v>
      </c>
      <c r="L4284" t="b">
        <v>1</v>
      </c>
      <c r="M4284" t="b">
        <v>0</v>
      </c>
      <c r="N4284" t="s">
        <v>9309</v>
      </c>
      <c r="O4284" t="s">
        <v>9714</v>
      </c>
      <c r="P4284">
        <v>133</v>
      </c>
      <c r="Q4284">
        <v>3493570</v>
      </c>
      <c r="R4284">
        <v>3493972</v>
      </c>
      <c r="S4284">
        <v>1</v>
      </c>
      <c r="T4284" t="s">
        <v>20877</v>
      </c>
      <c r="U4284" s="9">
        <v>710</v>
      </c>
      <c r="V4284" t="s">
        <v>5625</v>
      </c>
      <c r="W4284" t="s">
        <v>5625</v>
      </c>
      <c r="X4284" t="s">
        <v>10784</v>
      </c>
      <c r="Y4284" t="s">
        <v>32995</v>
      </c>
      <c r="Z4284">
        <v>1565.8539905683799</v>
      </c>
      <c r="AA4284" s="12">
        <v>0.440041363491669</v>
      </c>
      <c r="AB4284" s="13">
        <v>-7.4786437949534399</v>
      </c>
      <c r="AC4284" s="13">
        <v>7.5093505855902803E-14</v>
      </c>
      <c r="AD4284" s="13">
        <v>5680.74692391385</v>
      </c>
      <c r="AE4284" s="13">
        <v>0.58284325743493903</v>
      </c>
      <c r="AF4284" s="13">
        <v>-0.86796976749744503</v>
      </c>
      <c r="AG4284" s="14">
        <v>0.38541088332644702</v>
      </c>
      <c r="AM4284" t="s">
        <v>5625</v>
      </c>
      <c r="AN4284" t="s">
        <v>5625</v>
      </c>
      <c r="AO4284" t="s">
        <v>5625</v>
      </c>
      <c r="AP4284">
        <v>3081.1117260080109</v>
      </c>
      <c r="AQ4284">
        <v>8779.0439999999999</v>
      </c>
      <c r="AR4284">
        <v>4167.8490000000002</v>
      </c>
      <c r="AS4284">
        <v>9127.3490000000002</v>
      </c>
      <c r="AT4284">
        <v>212.07</v>
      </c>
      <c r="AU4284">
        <v>259.63600000000002</v>
      </c>
      <c r="AV4284">
        <v>436.59199999999998</v>
      </c>
      <c r="AW4284">
        <v>634.04700000000003</v>
      </c>
      <c r="AX4284">
        <v>2011.6869999999999</v>
      </c>
      <c r="AY4284">
        <v>10976.682000000001</v>
      </c>
      <c r="AZ4284">
        <v>7389.0469999999996</v>
      </c>
      <c r="BA4284">
        <v>3718.4615259347852</v>
      </c>
    </row>
    <row r="4285" spans="1:53" x14ac:dyDescent="0.25">
      <c r="A4285">
        <v>4261</v>
      </c>
      <c r="B4285" t="s">
        <v>4831</v>
      </c>
      <c r="C4285" s="7">
        <v>0</v>
      </c>
      <c r="D4285" t="s">
        <v>754</v>
      </c>
      <c r="E4285" s="16">
        <v>1650.0625018737924</v>
      </c>
      <c r="F4285" s="12">
        <v>-2.55049027200451</v>
      </c>
      <c r="G4285" s="13">
        <v>-0.66388277120885997</v>
      </c>
      <c r="H4285" s="13">
        <v>2.8046470946029802E-16</v>
      </c>
      <c r="I4285" s="14">
        <v>0.194534097942447</v>
      </c>
      <c r="K4285" t="b">
        <v>0</v>
      </c>
      <c r="L4285" t="b">
        <v>1</v>
      </c>
      <c r="M4285" t="b">
        <v>0</v>
      </c>
      <c r="N4285" t="s">
        <v>9309</v>
      </c>
      <c r="O4285" t="s">
        <v>9714</v>
      </c>
      <c r="P4285">
        <v>378</v>
      </c>
      <c r="Q4285">
        <v>3494073</v>
      </c>
      <c r="R4285">
        <v>3495210</v>
      </c>
      <c r="S4285">
        <v>1</v>
      </c>
      <c r="T4285" t="s">
        <v>20877</v>
      </c>
      <c r="U4285" s="9">
        <v>101</v>
      </c>
      <c r="V4285" t="s">
        <v>8998</v>
      </c>
      <c r="W4285" t="s">
        <v>8407</v>
      </c>
      <c r="X4285" t="s">
        <v>10783</v>
      </c>
      <c r="Y4285" t="s">
        <v>32994</v>
      </c>
      <c r="Z4285">
        <v>1239.96143683222</v>
      </c>
      <c r="AA4285" s="12">
        <v>0.29845595330362301</v>
      </c>
      <c r="AB4285" s="13">
        <v>-8.5456170124033903</v>
      </c>
      <c r="AC4285" s="13">
        <v>1.2785134777598099E-17</v>
      </c>
      <c r="AD4285" s="13">
        <v>4100.3883331889201</v>
      </c>
      <c r="AE4285" s="13">
        <v>0.39862857217342301</v>
      </c>
      <c r="AF4285" s="13">
        <v>-1.66541692580942</v>
      </c>
      <c r="AG4285" s="14">
        <v>9.5829604897757104E-2</v>
      </c>
      <c r="AJ4285" t="s">
        <v>10190</v>
      </c>
      <c r="AK4285" t="s">
        <v>10782</v>
      </c>
      <c r="AM4285" t="s">
        <v>5625</v>
      </c>
      <c r="AN4285" t="s">
        <v>5625</v>
      </c>
      <c r="AO4285" t="s">
        <v>5625</v>
      </c>
      <c r="AP4285">
        <v>1252.089007495169</v>
      </c>
      <c r="AQ4285">
        <v>1795.74</v>
      </c>
      <c r="AR4285">
        <v>1569.019</v>
      </c>
      <c r="AS4285">
        <v>1983.402</v>
      </c>
      <c r="AT4285">
        <v>109.97</v>
      </c>
      <c r="AU4285">
        <v>145.99100000000001</v>
      </c>
      <c r="AV4285">
        <v>176.244</v>
      </c>
      <c r="AW4285">
        <v>249.41300000000001</v>
      </c>
      <c r="AX4285">
        <v>713.06500000000005</v>
      </c>
      <c r="AY4285">
        <v>2089.134</v>
      </c>
      <c r="AZ4285">
        <v>1578.625</v>
      </c>
      <c r="BA4285">
        <v>1340.5283666185978</v>
      </c>
    </row>
    <row r="4286" spans="1:53" x14ac:dyDescent="0.25">
      <c r="A4286">
        <v>4262</v>
      </c>
      <c r="B4286" t="s">
        <v>4830</v>
      </c>
      <c r="C4286" s="7">
        <v>0</v>
      </c>
      <c r="D4286" t="s">
        <v>754</v>
      </c>
      <c r="E4286" s="16">
        <v>805.25204852649813</v>
      </c>
      <c r="F4286" s="12">
        <v>-2.4337151183860501</v>
      </c>
      <c r="G4286" s="13">
        <v>-0.56901626329167299</v>
      </c>
      <c r="H4286" s="13">
        <v>1.0338062153112501E-11</v>
      </c>
      <c r="I4286" s="14">
        <v>0.212167183687688</v>
      </c>
      <c r="K4286" t="b">
        <v>0</v>
      </c>
      <c r="L4286" t="b">
        <v>1</v>
      </c>
      <c r="M4286" t="b">
        <v>0</v>
      </c>
      <c r="N4286" t="s">
        <v>9309</v>
      </c>
      <c r="O4286" t="s">
        <v>9714</v>
      </c>
      <c r="P4286">
        <v>432</v>
      </c>
      <c r="Q4286">
        <v>3495223</v>
      </c>
      <c r="R4286">
        <v>3496522</v>
      </c>
      <c r="S4286">
        <v>1</v>
      </c>
      <c r="T4286" t="s">
        <v>20877</v>
      </c>
      <c r="U4286" s="9">
        <v>13</v>
      </c>
      <c r="V4286" t="s">
        <v>5625</v>
      </c>
      <c r="W4286" t="s">
        <v>8407</v>
      </c>
      <c r="X4286" t="s">
        <v>10781</v>
      </c>
      <c r="Y4286" t="s">
        <v>32993</v>
      </c>
      <c r="Z4286">
        <v>700.74136894687103</v>
      </c>
      <c r="AA4286" s="12">
        <v>0.33931450104940503</v>
      </c>
      <c r="AB4286" s="13">
        <v>-7.1724465381209797</v>
      </c>
      <c r="AC4286" s="13">
        <v>7.3669187991789604E-13</v>
      </c>
      <c r="AD4286" s="13">
        <v>2338.1204413493501</v>
      </c>
      <c r="AE4286" s="13">
        <v>0.35390219244926402</v>
      </c>
      <c r="AF4286" s="13">
        <v>-1.6078348069947299</v>
      </c>
      <c r="AG4286" s="14">
        <v>0.107871363031256</v>
      </c>
      <c r="AJ4286" t="s">
        <v>10190</v>
      </c>
      <c r="AK4286" t="s">
        <v>10780</v>
      </c>
      <c r="AM4286" t="s">
        <v>5625</v>
      </c>
      <c r="AN4286" t="s">
        <v>5625</v>
      </c>
      <c r="AO4286" t="s">
        <v>5625</v>
      </c>
      <c r="AP4286">
        <v>575.16419410599212</v>
      </c>
      <c r="AQ4286">
        <v>927.86699999999996</v>
      </c>
      <c r="AR4286">
        <v>629.65</v>
      </c>
      <c r="AS4286">
        <v>1088.327</v>
      </c>
      <c r="AT4286">
        <v>60.16</v>
      </c>
      <c r="AU4286">
        <v>57.116</v>
      </c>
      <c r="AV4286">
        <v>122.575</v>
      </c>
      <c r="AW4286">
        <v>128.64599999999999</v>
      </c>
      <c r="AX4286">
        <v>495.35199999999998</v>
      </c>
      <c r="AY4286">
        <v>954.24800000000005</v>
      </c>
      <c r="AZ4286">
        <v>778.46799999999996</v>
      </c>
      <c r="BA4286">
        <v>746.32710168476899</v>
      </c>
    </row>
    <row r="4287" spans="1:53" x14ac:dyDescent="0.25">
      <c r="A4287">
        <v>4263</v>
      </c>
      <c r="B4287" t="s">
        <v>4829</v>
      </c>
      <c r="C4287" s="7">
        <v>0</v>
      </c>
      <c r="D4287" t="s">
        <v>752</v>
      </c>
      <c r="E4287" s="16">
        <v>577.12005449230617</v>
      </c>
      <c r="F4287" s="12">
        <v>-2.4608932839022701</v>
      </c>
      <c r="G4287" s="13">
        <v>-0.57743085995246002</v>
      </c>
      <c r="H4287" s="13">
        <v>2.9275914087044699E-10</v>
      </c>
      <c r="I4287" s="14">
        <v>0.11943963993625301</v>
      </c>
      <c r="K4287" t="b">
        <v>0</v>
      </c>
      <c r="L4287" t="b">
        <v>1</v>
      </c>
      <c r="M4287" t="b">
        <v>0</v>
      </c>
      <c r="N4287" t="s">
        <v>9309</v>
      </c>
      <c r="O4287" t="s">
        <v>9714</v>
      </c>
      <c r="P4287">
        <v>229</v>
      </c>
      <c r="Q4287">
        <v>3496524</v>
      </c>
      <c r="R4287">
        <v>3497214</v>
      </c>
      <c r="S4287">
        <v>1</v>
      </c>
      <c r="T4287" t="s">
        <v>20877</v>
      </c>
      <c r="U4287" s="9">
        <v>2</v>
      </c>
      <c r="V4287" t="s">
        <v>7673</v>
      </c>
      <c r="W4287" t="s">
        <v>5737</v>
      </c>
      <c r="X4287" t="s">
        <v>10779</v>
      </c>
      <c r="Y4287" t="s">
        <v>32992</v>
      </c>
      <c r="Z4287">
        <v>266.29035749652201</v>
      </c>
      <c r="AA4287" s="12">
        <v>0.36853786683390199</v>
      </c>
      <c r="AB4287" s="13">
        <v>-6.6774502849428501</v>
      </c>
      <c r="AC4287" s="13">
        <v>2.4313504756597198E-11</v>
      </c>
      <c r="AD4287" s="13">
        <v>889.77434140150001</v>
      </c>
      <c r="AE4287" s="13">
        <v>0.29558081983081103</v>
      </c>
      <c r="AF4287" s="13">
        <v>-1.9535464455473801</v>
      </c>
      <c r="AG4287" s="14">
        <v>5.0754879402519798E-2</v>
      </c>
      <c r="AI4287" t="s">
        <v>10187</v>
      </c>
      <c r="AJ4287" t="s">
        <v>9325</v>
      </c>
      <c r="AK4287" t="s">
        <v>10778</v>
      </c>
      <c r="AM4287" t="s">
        <v>21764</v>
      </c>
      <c r="AN4287" t="s">
        <v>21763</v>
      </c>
      <c r="AO4287" t="s">
        <v>21922</v>
      </c>
      <c r="AP4287">
        <v>439.65121796922489</v>
      </c>
      <c r="AQ4287">
        <v>634.64</v>
      </c>
      <c r="AR4287">
        <v>467.70299999999997</v>
      </c>
      <c r="AS4287">
        <v>766.48599999999999</v>
      </c>
      <c r="AT4287">
        <v>28.829000000000001</v>
      </c>
      <c r="AU4287">
        <v>45.561999999999998</v>
      </c>
      <c r="AV4287">
        <v>85.88</v>
      </c>
      <c r="AW4287">
        <v>100.301</v>
      </c>
      <c r="AX4287">
        <v>441.18700000000001</v>
      </c>
      <c r="AY4287">
        <v>645.89599999999996</v>
      </c>
      <c r="AZ4287">
        <v>561.57299999999998</v>
      </c>
      <c r="BA4287">
        <v>484.34111592555234</v>
      </c>
    </row>
    <row r="4288" spans="1:53" x14ac:dyDescent="0.25">
      <c r="A4288">
        <v>4264</v>
      </c>
      <c r="B4288" t="s">
        <v>4828</v>
      </c>
      <c r="C4288" s="7">
        <v>0</v>
      </c>
      <c r="D4288" t="s">
        <v>5645</v>
      </c>
      <c r="E4288" s="16">
        <v>1032.8963888246162</v>
      </c>
      <c r="F4288" s="12">
        <v>-3.2765448971100701</v>
      </c>
      <c r="G4288" s="13">
        <v>-0.68167510948820698</v>
      </c>
      <c r="H4288" s="13">
        <v>2.5215853576727999E-11</v>
      </c>
      <c r="I4288" s="14">
        <v>0.25811241194864698</v>
      </c>
      <c r="K4288" t="b">
        <v>0</v>
      </c>
      <c r="L4288" t="b">
        <v>1</v>
      </c>
      <c r="M4288" t="b">
        <v>0</v>
      </c>
      <c r="N4288" t="s">
        <v>9309</v>
      </c>
      <c r="O4288" t="s">
        <v>9714</v>
      </c>
      <c r="P4288">
        <v>137</v>
      </c>
      <c r="Q4288">
        <v>3497210</v>
      </c>
      <c r="R4288">
        <v>3497624</v>
      </c>
      <c r="S4288">
        <v>1</v>
      </c>
      <c r="T4288" t="s">
        <v>20877</v>
      </c>
      <c r="U4288" s="9">
        <v>-4</v>
      </c>
      <c r="V4288" t="s">
        <v>5625</v>
      </c>
      <c r="W4288" t="s">
        <v>5625</v>
      </c>
      <c r="X4288" t="s">
        <v>10777</v>
      </c>
      <c r="Y4288" t="s">
        <v>32991</v>
      </c>
      <c r="Z4288">
        <v>264.42474020610501</v>
      </c>
      <c r="AA4288" s="12">
        <v>0.46509654346510498</v>
      </c>
      <c r="AB4288" s="13">
        <v>-7.04487045355972</v>
      </c>
      <c r="AC4288" s="13">
        <v>1.8563413295940699E-12</v>
      </c>
      <c r="AD4288" s="13">
        <v>920.10154425337601</v>
      </c>
      <c r="AE4288" s="13">
        <v>0.46057591357539002</v>
      </c>
      <c r="AF4288" s="13">
        <v>-1.4800494107398099</v>
      </c>
      <c r="AG4288" s="14">
        <v>0.13886006087462899</v>
      </c>
      <c r="AM4288" t="s">
        <v>5625</v>
      </c>
      <c r="AN4288" t="s">
        <v>5625</v>
      </c>
      <c r="AO4288" t="s">
        <v>5625</v>
      </c>
      <c r="AP4288">
        <v>622.89255529846514</v>
      </c>
      <c r="AQ4288">
        <v>1458.585</v>
      </c>
      <c r="AR4288">
        <v>619.90800000000002</v>
      </c>
      <c r="AS4288">
        <v>1430.2</v>
      </c>
      <c r="AT4288">
        <v>24.024000000000001</v>
      </c>
      <c r="AU4288">
        <v>54.673999999999999</v>
      </c>
      <c r="AV4288">
        <v>93.965000000000003</v>
      </c>
      <c r="AW4288">
        <v>77.468000000000004</v>
      </c>
      <c r="AX4288">
        <v>614.41499999999996</v>
      </c>
      <c r="AY4288">
        <v>1134.8209999999999</v>
      </c>
      <c r="AZ4288">
        <v>1214.873</v>
      </c>
      <c r="BA4288">
        <v>556.7659556901209</v>
      </c>
    </row>
    <row r="4289" spans="1:53" x14ac:dyDescent="0.25">
      <c r="A4289">
        <v>4265</v>
      </c>
      <c r="B4289" t="s">
        <v>8999</v>
      </c>
      <c r="C4289" s="7">
        <v>0</v>
      </c>
      <c r="D4289" t="s">
        <v>98</v>
      </c>
      <c r="E4289" s="16">
        <v>606.40185329160897</v>
      </c>
      <c r="F4289" s="12">
        <v>-1.7228389247698399</v>
      </c>
      <c r="G4289" s="13">
        <v>-1.08453844953123</v>
      </c>
      <c r="H4289" s="13">
        <v>1.52733623625421E-4</v>
      </c>
      <c r="I4289" s="14">
        <v>0.151282998600823</v>
      </c>
      <c r="J4289" t="s">
        <v>5984</v>
      </c>
      <c r="K4289" t="b">
        <v>0</v>
      </c>
      <c r="L4289" t="b">
        <v>1</v>
      </c>
      <c r="M4289" t="b">
        <v>0</v>
      </c>
      <c r="N4289" t="s">
        <v>9309</v>
      </c>
      <c r="O4289" t="s">
        <v>9714</v>
      </c>
      <c r="P4289">
        <v>121</v>
      </c>
      <c r="Q4289">
        <v>3497766</v>
      </c>
      <c r="R4289">
        <v>3498132</v>
      </c>
      <c r="S4289">
        <v>-1</v>
      </c>
      <c r="T4289" t="s">
        <v>20877</v>
      </c>
      <c r="U4289" s="9">
        <v>142</v>
      </c>
      <c r="V4289" t="s">
        <v>5625</v>
      </c>
      <c r="W4289" t="s">
        <v>5625</v>
      </c>
      <c r="X4289" t="s">
        <v>10776</v>
      </c>
      <c r="Y4289" t="s">
        <v>5625</v>
      </c>
      <c r="Z4289">
        <v>162.31330001697299</v>
      </c>
      <c r="AA4289" s="12">
        <v>0.414531714733824</v>
      </c>
      <c r="AB4289" s="13">
        <v>-4.1561088416988703</v>
      </c>
      <c r="AC4289" s="13">
        <v>3.2371365342668498E-5</v>
      </c>
      <c r="AD4289" s="13">
        <v>434.287534739394</v>
      </c>
      <c r="AE4289" s="13">
        <v>0.59616768835120004</v>
      </c>
      <c r="AF4289" s="13">
        <v>-1.8191835463788799</v>
      </c>
      <c r="AG4289" s="14">
        <v>6.8883432204241396E-2</v>
      </c>
      <c r="AM4289" t="s">
        <v>21768</v>
      </c>
      <c r="AN4289" t="s">
        <v>21767</v>
      </c>
      <c r="AO4289" t="s">
        <v>21920</v>
      </c>
      <c r="AP4289">
        <v>591.17441316643578</v>
      </c>
      <c r="AQ4289">
        <v>218.667</v>
      </c>
      <c r="AR4289">
        <v>946.34500000000003</v>
      </c>
      <c r="AS4289">
        <v>669.42100000000005</v>
      </c>
      <c r="AT4289">
        <v>77.643000000000001</v>
      </c>
      <c r="AU4289">
        <v>99.638999999999996</v>
      </c>
      <c r="AV4289">
        <v>127.29900000000001</v>
      </c>
      <c r="AW4289">
        <v>119.91200000000001</v>
      </c>
      <c r="AX4289">
        <v>559.17999999999995</v>
      </c>
      <c r="AY4289">
        <v>214.13499999999999</v>
      </c>
      <c r="AZ4289">
        <v>142.56800000000001</v>
      </c>
      <c r="BA4289">
        <v>558.10165970217236</v>
      </c>
    </row>
    <row r="4290" spans="1:53" x14ac:dyDescent="0.25">
      <c r="A4290">
        <v>4266</v>
      </c>
      <c r="B4290" t="s">
        <v>9000</v>
      </c>
      <c r="C4290" s="7">
        <v>0.41666666666666669</v>
      </c>
      <c r="D4290" t="s">
        <v>98</v>
      </c>
      <c r="E4290" s="16">
        <v>2.6991435446885994</v>
      </c>
      <c r="F4290" s="12">
        <v>0.110409286575209</v>
      </c>
      <c r="G4290" s="13">
        <v>1.9917205934099701E-2</v>
      </c>
      <c r="H4290" s="13">
        <v>1</v>
      </c>
      <c r="I4290" s="14">
        <v>1</v>
      </c>
      <c r="K4290" t="b">
        <v>0</v>
      </c>
      <c r="L4290" t="b">
        <v>0</v>
      </c>
      <c r="M4290" t="b">
        <v>0</v>
      </c>
      <c r="N4290" t="s">
        <v>9309</v>
      </c>
      <c r="O4290" t="s">
        <v>9714</v>
      </c>
      <c r="P4290">
        <v>56</v>
      </c>
      <c r="Q4290">
        <v>3498159</v>
      </c>
      <c r="R4290">
        <v>3498330</v>
      </c>
      <c r="S4290">
        <v>-1</v>
      </c>
      <c r="T4290" t="s">
        <v>20877</v>
      </c>
      <c r="U4290" s="9">
        <v>27</v>
      </c>
      <c r="V4290" t="s">
        <v>5625</v>
      </c>
      <c r="W4290" t="s">
        <v>5625</v>
      </c>
      <c r="X4290" t="s">
        <v>10775</v>
      </c>
      <c r="Y4290" t="s">
        <v>5625</v>
      </c>
      <c r="Z4290">
        <v>0.457039712708043</v>
      </c>
      <c r="AA4290" s="12">
        <v>1.52212889067684</v>
      </c>
      <c r="AB4290" s="13">
        <v>7.2536095498531503E-2</v>
      </c>
      <c r="AC4290" s="13">
        <v>0.94217528105794002</v>
      </c>
      <c r="AD4290" s="13">
        <v>1.3180171992638801</v>
      </c>
      <c r="AE4290" s="13">
        <v>1.18560643285701</v>
      </c>
      <c r="AF4290" s="13">
        <v>1.6799171615579402E-2</v>
      </c>
      <c r="AG4290" s="14">
        <v>0.98659683075952198</v>
      </c>
      <c r="AM4290" t="s">
        <v>5625</v>
      </c>
      <c r="AN4290" t="s">
        <v>5625</v>
      </c>
      <c r="AO4290" t="s">
        <v>5625</v>
      </c>
      <c r="AP4290">
        <v>5.1645741787543979</v>
      </c>
      <c r="AQ4290">
        <v>1.5649999999999999</v>
      </c>
      <c r="AR4290">
        <v>4.0670000000000002</v>
      </c>
      <c r="AS4290">
        <v>0</v>
      </c>
      <c r="AT4290">
        <v>0</v>
      </c>
      <c r="AU4290">
        <v>0</v>
      </c>
      <c r="AV4290">
        <v>5.2910000000000004</v>
      </c>
      <c r="AW4290">
        <v>0</v>
      </c>
      <c r="AX4290">
        <v>0</v>
      </c>
      <c r="AY4290">
        <v>2.4769999999999999</v>
      </c>
      <c r="AZ4290">
        <v>5.6509999999999998</v>
      </c>
      <c r="BA4290">
        <v>7.306014537653847</v>
      </c>
    </row>
    <row r="4291" spans="1:53" x14ac:dyDescent="0.25">
      <c r="A4291">
        <v>4267</v>
      </c>
      <c r="B4291" t="s">
        <v>10774</v>
      </c>
      <c r="C4291" s="7" t="s">
        <v>5625</v>
      </c>
      <c r="D4291" t="s">
        <v>5645</v>
      </c>
      <c r="E4291" s="16" t="s">
        <v>5625</v>
      </c>
      <c r="F4291" s="12" t="s">
        <v>5625</v>
      </c>
      <c r="G4291" s="13" t="s">
        <v>5625</v>
      </c>
      <c r="H4291" s="13" t="s">
        <v>5625</v>
      </c>
      <c r="I4291" s="14" t="s">
        <v>5625</v>
      </c>
      <c r="J4291" t="s">
        <v>5625</v>
      </c>
      <c r="K4291" t="b">
        <v>1</v>
      </c>
      <c r="L4291" t="b">
        <v>0</v>
      </c>
      <c r="M4291" t="b">
        <v>0</v>
      </c>
      <c r="N4291" t="s">
        <v>9309</v>
      </c>
      <c r="O4291" t="s">
        <v>9714</v>
      </c>
      <c r="P4291">
        <v>40</v>
      </c>
      <c r="Q4291">
        <v>3498366</v>
      </c>
      <c r="R4291">
        <v>3498489</v>
      </c>
      <c r="S4291">
        <v>1</v>
      </c>
      <c r="T4291" t="s">
        <v>20877</v>
      </c>
      <c r="U4291" s="9" t="s">
        <v>5625</v>
      </c>
      <c r="V4291" t="s">
        <v>5625</v>
      </c>
      <c r="W4291" t="s">
        <v>5625</v>
      </c>
      <c r="X4291" t="s">
        <v>10773</v>
      </c>
      <c r="Y4291" t="s">
        <v>5625</v>
      </c>
      <c r="Z4291" t="s">
        <v>5625</v>
      </c>
      <c r="AA4291" s="12" t="s">
        <v>5625</v>
      </c>
      <c r="AB4291" s="13" t="s">
        <v>5625</v>
      </c>
      <c r="AC4291" s="13" t="s">
        <v>5625</v>
      </c>
      <c r="AD4291" s="13" t="s">
        <v>5625</v>
      </c>
      <c r="AE4291" s="13" t="s">
        <v>5625</v>
      </c>
      <c r="AF4291" s="13" t="s">
        <v>5625</v>
      </c>
      <c r="AG4291" s="14" t="s">
        <v>5625</v>
      </c>
      <c r="AM4291" t="s">
        <v>5625</v>
      </c>
      <c r="AN4291" t="s">
        <v>5625</v>
      </c>
      <c r="AO4291" t="s">
        <v>5625</v>
      </c>
      <c r="AP4291" t="s">
        <v>5625</v>
      </c>
      <c r="AQ4291" t="s">
        <v>5625</v>
      </c>
      <c r="AR4291" t="s">
        <v>5625</v>
      </c>
      <c r="AS4291" t="s">
        <v>5625</v>
      </c>
      <c r="AT4291" t="s">
        <v>5625</v>
      </c>
      <c r="AU4291" t="s">
        <v>5625</v>
      </c>
      <c r="AV4291" t="s">
        <v>5625</v>
      </c>
      <c r="AW4291" t="s">
        <v>5625</v>
      </c>
      <c r="AX4291" t="s">
        <v>5625</v>
      </c>
      <c r="AY4291" t="s">
        <v>5625</v>
      </c>
      <c r="AZ4291" t="s">
        <v>5625</v>
      </c>
      <c r="BA4291" t="s">
        <v>5625</v>
      </c>
    </row>
    <row r="4292" spans="1:53" x14ac:dyDescent="0.25">
      <c r="A4292">
        <v>4268</v>
      </c>
      <c r="B4292" t="s">
        <v>4827</v>
      </c>
      <c r="C4292" s="7">
        <v>0</v>
      </c>
      <c r="D4292" t="s">
        <v>9001</v>
      </c>
      <c r="E4292" s="16">
        <v>59.205558859687017</v>
      </c>
      <c r="F4292" s="12">
        <v>0.76485420873386201</v>
      </c>
      <c r="G4292" s="13">
        <v>-0.84572935000497795</v>
      </c>
      <c r="H4292" s="13">
        <v>0.14460271709267999</v>
      </c>
      <c r="I4292" s="14">
        <v>0.27239012601403101</v>
      </c>
      <c r="K4292" t="b">
        <v>0</v>
      </c>
      <c r="L4292" t="b">
        <v>0</v>
      </c>
      <c r="M4292" t="b">
        <v>0</v>
      </c>
      <c r="N4292" t="s">
        <v>9309</v>
      </c>
      <c r="O4292" t="s">
        <v>9714</v>
      </c>
      <c r="P4292">
        <v>360</v>
      </c>
      <c r="Q4292">
        <v>3499465</v>
      </c>
      <c r="R4292">
        <v>3500548</v>
      </c>
      <c r="S4292">
        <v>-1</v>
      </c>
      <c r="T4292" t="s">
        <v>20877</v>
      </c>
      <c r="U4292" s="9">
        <v>1135</v>
      </c>
      <c r="V4292" t="s">
        <v>9002</v>
      </c>
      <c r="W4292" t="s">
        <v>5625</v>
      </c>
      <c r="X4292" t="s">
        <v>10772</v>
      </c>
      <c r="Y4292" t="s">
        <v>32990</v>
      </c>
      <c r="Z4292">
        <v>98.380246311174403</v>
      </c>
      <c r="AA4292" s="12">
        <v>0.44262440182926699</v>
      </c>
      <c r="AB4292" s="13">
        <v>1.7279982883295399</v>
      </c>
      <c r="AC4292" s="13">
        <v>8.3988531253463797E-2</v>
      </c>
      <c r="AD4292" s="13">
        <v>133.98244114810799</v>
      </c>
      <c r="AE4292" s="13">
        <v>0.58608026271524705</v>
      </c>
      <c r="AF4292" s="13">
        <v>-1.4430264996244799</v>
      </c>
      <c r="AG4292" s="14">
        <v>0.14901300645310001</v>
      </c>
      <c r="AH4292" t="s">
        <v>10771</v>
      </c>
      <c r="AI4292" t="s">
        <v>10762</v>
      </c>
      <c r="AJ4292" t="s">
        <v>10770</v>
      </c>
      <c r="AM4292" t="s">
        <v>5625</v>
      </c>
      <c r="AN4292" t="s">
        <v>5625</v>
      </c>
      <c r="AO4292" t="s">
        <v>5625</v>
      </c>
      <c r="AP4292">
        <v>75.022235438748098</v>
      </c>
      <c r="AQ4292">
        <v>21.997</v>
      </c>
      <c r="AR4292">
        <v>73.210999999999999</v>
      </c>
      <c r="AS4292">
        <v>66.591999999999999</v>
      </c>
      <c r="AT4292">
        <v>65.599000000000004</v>
      </c>
      <c r="AU4292">
        <v>63.863</v>
      </c>
      <c r="AV4292">
        <v>69.334999999999994</v>
      </c>
      <c r="AW4292">
        <v>45.2</v>
      </c>
      <c r="AX4292">
        <v>56.661000000000001</v>
      </c>
      <c r="AY4292">
        <v>27.382000000000001</v>
      </c>
      <c r="AZ4292">
        <v>18.736999999999998</v>
      </c>
      <c r="BA4292">
        <v>71.522037052821872</v>
      </c>
    </row>
    <row r="4293" spans="1:53" x14ac:dyDescent="0.25">
      <c r="A4293">
        <v>4269</v>
      </c>
      <c r="B4293" t="s">
        <v>4825</v>
      </c>
      <c r="C4293" s="7">
        <v>0</v>
      </c>
      <c r="D4293" t="s">
        <v>4826</v>
      </c>
      <c r="E4293" s="16">
        <v>147.76256327251986</v>
      </c>
      <c r="F4293" s="12">
        <v>-0.75613359236676403</v>
      </c>
      <c r="G4293" s="13">
        <v>-1.2242020506315701</v>
      </c>
      <c r="H4293" s="13">
        <v>7.3685450493854096E-2</v>
      </c>
      <c r="I4293" s="14">
        <v>3.3586033899899999E-3</v>
      </c>
      <c r="K4293" t="b">
        <v>0</v>
      </c>
      <c r="L4293" t="b">
        <v>0</v>
      </c>
      <c r="M4293" t="b">
        <v>0</v>
      </c>
      <c r="N4293" t="s">
        <v>9309</v>
      </c>
      <c r="O4293" t="s">
        <v>9714</v>
      </c>
      <c r="P4293">
        <v>245</v>
      </c>
      <c r="Q4293">
        <v>3500870</v>
      </c>
      <c r="R4293">
        <v>3501608</v>
      </c>
      <c r="S4293">
        <v>1</v>
      </c>
      <c r="T4293" t="s">
        <v>20877</v>
      </c>
      <c r="U4293" s="9">
        <v>322</v>
      </c>
      <c r="V4293" t="s">
        <v>5625</v>
      </c>
      <c r="W4293" t="s">
        <v>5625</v>
      </c>
      <c r="X4293" t="s">
        <v>10769</v>
      </c>
      <c r="Y4293" t="s">
        <v>32989</v>
      </c>
      <c r="Z4293">
        <v>98.208464757863894</v>
      </c>
      <c r="AA4293" s="12">
        <v>0.36345695346540402</v>
      </c>
      <c r="AB4293" s="13">
        <v>-2.0803937994784798</v>
      </c>
      <c r="AC4293" s="13">
        <v>3.7489427523988601E-2</v>
      </c>
      <c r="AD4293" s="13">
        <v>207.79841368492299</v>
      </c>
      <c r="AE4293" s="13">
        <v>0.35814583883058498</v>
      </c>
      <c r="AF4293" s="13">
        <v>-3.4181663386871102</v>
      </c>
      <c r="AG4293" s="14">
        <v>6.3044564541165802E-4</v>
      </c>
      <c r="AH4293" t="s">
        <v>10768</v>
      </c>
      <c r="AI4293" t="s">
        <v>9943</v>
      </c>
      <c r="AJ4293" t="s">
        <v>9942</v>
      </c>
      <c r="AM4293" t="s">
        <v>5625</v>
      </c>
      <c r="AN4293" t="s">
        <v>5625</v>
      </c>
      <c r="AO4293" t="s">
        <v>5625</v>
      </c>
      <c r="AP4293">
        <v>102.31525309007949</v>
      </c>
      <c r="AQ4293">
        <v>178.80699999999999</v>
      </c>
      <c r="AR4293">
        <v>122.515</v>
      </c>
      <c r="AS4293">
        <v>187.41300000000001</v>
      </c>
      <c r="AT4293">
        <v>67.385000000000005</v>
      </c>
      <c r="AU4293">
        <v>56.23</v>
      </c>
      <c r="AV4293">
        <v>48.421999999999997</v>
      </c>
      <c r="AW4293">
        <v>38.883000000000003</v>
      </c>
      <c r="AX4293">
        <v>76.180999999999997</v>
      </c>
      <c r="AY4293">
        <v>101.03</v>
      </c>
      <c r="AZ4293">
        <v>112.604</v>
      </c>
      <c r="BA4293">
        <v>57.557138918590063</v>
      </c>
    </row>
    <row r="4294" spans="1:53" x14ac:dyDescent="0.25">
      <c r="A4294">
        <v>4270</v>
      </c>
      <c r="B4294" t="s">
        <v>4824</v>
      </c>
      <c r="C4294" s="7">
        <v>0</v>
      </c>
      <c r="D4294" t="s">
        <v>897</v>
      </c>
      <c r="E4294" s="16">
        <v>47.723952916878112</v>
      </c>
      <c r="F4294" s="12">
        <v>-6.3129447838027805E-2</v>
      </c>
      <c r="G4294" s="13">
        <v>0.13381585045064601</v>
      </c>
      <c r="H4294" s="13">
        <v>0.93117788635283205</v>
      </c>
      <c r="I4294" s="14">
        <v>0.87508534988775499</v>
      </c>
      <c r="K4294" t="b">
        <v>0</v>
      </c>
      <c r="L4294" t="b">
        <v>0</v>
      </c>
      <c r="M4294" t="b">
        <v>0</v>
      </c>
      <c r="N4294" t="s">
        <v>9309</v>
      </c>
      <c r="O4294" t="s">
        <v>9714</v>
      </c>
      <c r="P4294">
        <v>202</v>
      </c>
      <c r="Q4294">
        <v>3501614</v>
      </c>
      <c r="R4294">
        <v>3502223</v>
      </c>
      <c r="S4294">
        <v>1</v>
      </c>
      <c r="T4294" t="s">
        <v>20877</v>
      </c>
      <c r="U4294" s="9">
        <v>6</v>
      </c>
      <c r="V4294" t="s">
        <v>5625</v>
      </c>
      <c r="W4294" t="s">
        <v>5806</v>
      </c>
      <c r="X4294" t="s">
        <v>10767</v>
      </c>
      <c r="Y4294" t="s">
        <v>32988</v>
      </c>
      <c r="Z4294">
        <v>32.168826960043702</v>
      </c>
      <c r="AA4294" s="12">
        <v>0.50836331027527404</v>
      </c>
      <c r="AB4294" s="13">
        <v>-0.12418175458776499</v>
      </c>
      <c r="AC4294" s="13">
        <v>0.90117136813920895</v>
      </c>
      <c r="AD4294" s="13">
        <v>83.397014989698306</v>
      </c>
      <c r="AE4294" s="13">
        <v>0.536211571512624</v>
      </c>
      <c r="AF4294" s="13">
        <v>0.249557931159819</v>
      </c>
      <c r="AG4294" s="14">
        <v>0.80292923536671301</v>
      </c>
      <c r="AI4294" t="s">
        <v>10766</v>
      </c>
      <c r="AK4294" t="s">
        <v>10765</v>
      </c>
      <c r="AM4294" t="s">
        <v>5625</v>
      </c>
      <c r="AN4294" t="s">
        <v>5625</v>
      </c>
      <c r="AO4294" t="s">
        <v>5625</v>
      </c>
      <c r="AP4294">
        <v>65.256811667512466</v>
      </c>
      <c r="AQ4294">
        <v>16.262</v>
      </c>
      <c r="AR4294">
        <v>63.954999999999998</v>
      </c>
      <c r="AS4294">
        <v>45.421999999999997</v>
      </c>
      <c r="AT4294">
        <v>27.997</v>
      </c>
      <c r="AU4294">
        <v>26.843</v>
      </c>
      <c r="AV4294">
        <v>29.710999999999999</v>
      </c>
      <c r="AW4294">
        <v>24.946000000000002</v>
      </c>
      <c r="AX4294">
        <v>114.271</v>
      </c>
      <c r="AY4294">
        <v>63.302</v>
      </c>
      <c r="AZ4294">
        <v>53.948</v>
      </c>
      <c r="BA4294">
        <v>65.646160180692704</v>
      </c>
    </row>
    <row r="4295" spans="1:53" x14ac:dyDescent="0.25">
      <c r="A4295">
        <v>4271</v>
      </c>
      <c r="B4295" t="s">
        <v>4823</v>
      </c>
      <c r="C4295" s="7">
        <v>0</v>
      </c>
      <c r="D4295" t="s">
        <v>2331</v>
      </c>
      <c r="E4295" s="16">
        <v>97.939001726482928</v>
      </c>
      <c r="F4295" s="12">
        <v>-0.804340106861688</v>
      </c>
      <c r="G4295" s="13">
        <v>3.1827896450213597E-2</v>
      </c>
      <c r="H4295" s="13">
        <v>5.6879464020224098E-2</v>
      </c>
      <c r="I4295" s="14">
        <v>0.96216829315174501</v>
      </c>
      <c r="K4295" t="b">
        <v>0</v>
      </c>
      <c r="L4295" t="b">
        <v>0</v>
      </c>
      <c r="M4295" t="b">
        <v>0</v>
      </c>
      <c r="N4295" t="s">
        <v>9309</v>
      </c>
      <c r="O4295" t="s">
        <v>9714</v>
      </c>
      <c r="P4295">
        <v>379</v>
      </c>
      <c r="Q4295">
        <v>3502235</v>
      </c>
      <c r="R4295">
        <v>3503375</v>
      </c>
      <c r="S4295">
        <v>1</v>
      </c>
      <c r="T4295" t="s">
        <v>20877</v>
      </c>
      <c r="U4295" s="9">
        <v>12</v>
      </c>
      <c r="V4295" t="s">
        <v>6826</v>
      </c>
      <c r="W4295" t="s">
        <v>8426</v>
      </c>
      <c r="X4295" t="s">
        <v>10764</v>
      </c>
      <c r="Y4295" t="s">
        <v>32987</v>
      </c>
      <c r="Z4295">
        <v>98.630079639511905</v>
      </c>
      <c r="AA4295" s="12">
        <v>0.36468033722447801</v>
      </c>
      <c r="AB4295" s="13">
        <v>-2.2056031673749898</v>
      </c>
      <c r="AC4295" s="13">
        <v>2.7411797120904802E-2</v>
      </c>
      <c r="AD4295" s="13">
        <v>303.93694401532298</v>
      </c>
      <c r="AE4295" s="13">
        <v>0.40974974081835902</v>
      </c>
      <c r="AF4295" s="13">
        <v>7.76764285113309E-2</v>
      </c>
      <c r="AG4295" s="14">
        <v>0.93808544476465705</v>
      </c>
      <c r="AH4295" t="s">
        <v>10763</v>
      </c>
      <c r="AI4295" t="s">
        <v>10762</v>
      </c>
      <c r="AJ4295" t="s">
        <v>10761</v>
      </c>
      <c r="AK4295" t="s">
        <v>10760</v>
      </c>
      <c r="AM4295" t="s">
        <v>5625</v>
      </c>
      <c r="AN4295" t="s">
        <v>5625</v>
      </c>
      <c r="AO4295" t="s">
        <v>5625</v>
      </c>
      <c r="AP4295">
        <v>66.623006905931732</v>
      </c>
      <c r="AQ4295">
        <v>140.642</v>
      </c>
      <c r="AR4295">
        <v>74.430999999999997</v>
      </c>
      <c r="AS4295">
        <v>110.06</v>
      </c>
      <c r="AT4295">
        <v>38.637999999999998</v>
      </c>
      <c r="AU4295">
        <v>34.195999999999998</v>
      </c>
      <c r="AV4295">
        <v>35.710999999999999</v>
      </c>
      <c r="AW4295">
        <v>25.172000000000001</v>
      </c>
      <c r="AX4295">
        <v>105.25</v>
      </c>
      <c r="AY4295">
        <v>165.74</v>
      </c>
      <c r="AZ4295">
        <v>197.07400000000001</v>
      </c>
      <c r="BA4295">
        <v>93.151685355086556</v>
      </c>
    </row>
    <row r="4296" spans="1:53" x14ac:dyDescent="0.25">
      <c r="A4296">
        <v>4272</v>
      </c>
      <c r="B4296" t="s">
        <v>4821</v>
      </c>
      <c r="C4296" s="7">
        <v>0</v>
      </c>
      <c r="D4296" t="s">
        <v>4822</v>
      </c>
      <c r="E4296" s="16">
        <v>161.29452598964906</v>
      </c>
      <c r="F4296" s="12">
        <v>1.24288960883398</v>
      </c>
      <c r="G4296" s="13">
        <v>-0.98683608678731105</v>
      </c>
      <c r="H4296" s="13">
        <v>2.8013418289742201E-4</v>
      </c>
      <c r="I4296" s="14">
        <v>6.6891639833516703E-2</v>
      </c>
      <c r="K4296" t="b">
        <v>0</v>
      </c>
      <c r="L4296" t="b">
        <v>0</v>
      </c>
      <c r="M4296" t="b">
        <v>0</v>
      </c>
      <c r="N4296" t="s">
        <v>9309</v>
      </c>
      <c r="O4296" t="s">
        <v>9714</v>
      </c>
      <c r="P4296">
        <v>364</v>
      </c>
      <c r="Q4296">
        <v>3503525</v>
      </c>
      <c r="R4296">
        <v>3504620</v>
      </c>
      <c r="S4296">
        <v>1</v>
      </c>
      <c r="T4296" t="s">
        <v>20877</v>
      </c>
      <c r="U4296" s="9">
        <v>150</v>
      </c>
      <c r="V4296" t="s">
        <v>9003</v>
      </c>
      <c r="W4296" t="s">
        <v>9004</v>
      </c>
      <c r="X4296" t="s">
        <v>10759</v>
      </c>
      <c r="Y4296" t="s">
        <v>32986</v>
      </c>
      <c r="Z4296">
        <v>338.40876666593601</v>
      </c>
      <c r="AA4296" s="12">
        <v>0.31042045261797802</v>
      </c>
      <c r="AB4296" s="13">
        <v>4.0038908465981597</v>
      </c>
      <c r="AC4296" s="13">
        <v>6.2309122682711906E-5</v>
      </c>
      <c r="AD4296" s="13">
        <v>357.22920308463</v>
      </c>
      <c r="AE4296" s="13">
        <v>0.43764704745524602</v>
      </c>
      <c r="AF4296" s="13">
        <v>-2.25486746117766</v>
      </c>
      <c r="AG4296" s="14">
        <v>2.4141649272555299E-2</v>
      </c>
      <c r="AH4296" t="s">
        <v>10758</v>
      </c>
      <c r="AI4296" t="s">
        <v>10757</v>
      </c>
      <c r="AJ4296" t="s">
        <v>10756</v>
      </c>
      <c r="AK4296" t="s">
        <v>10755</v>
      </c>
      <c r="AM4296" t="s">
        <v>5625</v>
      </c>
      <c r="AN4296" t="s">
        <v>5625</v>
      </c>
      <c r="AO4296" t="s">
        <v>5625</v>
      </c>
      <c r="AP4296">
        <v>191.54910395859633</v>
      </c>
      <c r="AQ4296">
        <v>103.4</v>
      </c>
      <c r="AR4296">
        <v>156.251</v>
      </c>
      <c r="AS4296">
        <v>193.97800000000001</v>
      </c>
      <c r="AT4296">
        <v>228.37700000000001</v>
      </c>
      <c r="AU4296">
        <v>222.792</v>
      </c>
      <c r="AV4296">
        <v>271.40699999999998</v>
      </c>
      <c r="AW4296">
        <v>208.10900000000001</v>
      </c>
      <c r="AX4296">
        <v>170.31100000000001</v>
      </c>
      <c r="AY4296">
        <v>72.733999999999995</v>
      </c>
      <c r="AZ4296">
        <v>74.567999999999998</v>
      </c>
      <c r="BA4296">
        <v>125.50331822216334</v>
      </c>
    </row>
    <row r="4297" spans="1:53" x14ac:dyDescent="0.25">
      <c r="A4297">
        <v>4273</v>
      </c>
      <c r="B4297" t="s">
        <v>4820</v>
      </c>
      <c r="C4297" s="7">
        <v>0</v>
      </c>
      <c r="D4297" t="s">
        <v>9005</v>
      </c>
      <c r="E4297" s="16">
        <v>124.31894798672558</v>
      </c>
      <c r="F4297" s="12">
        <v>1.4168670602767801</v>
      </c>
      <c r="G4297" s="13">
        <v>-0.85996191292939805</v>
      </c>
      <c r="H4297" s="13">
        <v>6.9030859467109995E-4</v>
      </c>
      <c r="I4297" s="14">
        <v>0.24896002117697499</v>
      </c>
      <c r="K4297" t="b">
        <v>0</v>
      </c>
      <c r="L4297" t="b">
        <v>0</v>
      </c>
      <c r="M4297" t="b">
        <v>0</v>
      </c>
      <c r="N4297" t="s">
        <v>9309</v>
      </c>
      <c r="O4297" t="s">
        <v>9714</v>
      </c>
      <c r="P4297">
        <v>458</v>
      </c>
      <c r="Q4297">
        <v>3504638</v>
      </c>
      <c r="R4297">
        <v>3506015</v>
      </c>
      <c r="S4297">
        <v>1</v>
      </c>
      <c r="T4297" t="s">
        <v>20877</v>
      </c>
      <c r="U4297" s="9">
        <v>18</v>
      </c>
      <c r="V4297" t="s">
        <v>9006</v>
      </c>
      <c r="W4297" t="s">
        <v>6189</v>
      </c>
      <c r="X4297" t="s">
        <v>10754</v>
      </c>
      <c r="Y4297" t="s">
        <v>32985</v>
      </c>
      <c r="Z4297">
        <v>359.61912982422803</v>
      </c>
      <c r="AA4297" s="12">
        <v>0.377104737583353</v>
      </c>
      <c r="AB4297" s="13">
        <v>3.75722423790446</v>
      </c>
      <c r="AC4297" s="13">
        <v>1.7180853155293301E-4</v>
      </c>
      <c r="AD4297" s="13">
        <v>358.643422904636</v>
      </c>
      <c r="AE4297" s="13">
        <v>0.57092433748115401</v>
      </c>
      <c r="AF4297" s="13">
        <v>-1.50626248781658</v>
      </c>
      <c r="AG4297" s="14">
        <v>0.13199980381304499</v>
      </c>
      <c r="AH4297" t="s">
        <v>10753</v>
      </c>
      <c r="AI4297" t="s">
        <v>10752</v>
      </c>
      <c r="AJ4297" t="s">
        <v>10751</v>
      </c>
      <c r="AK4297" t="s">
        <v>10750</v>
      </c>
      <c r="AM4297" t="s">
        <v>5625</v>
      </c>
      <c r="AN4297" t="s">
        <v>5625</v>
      </c>
      <c r="AO4297" t="s">
        <v>5625</v>
      </c>
      <c r="AP4297">
        <v>161.62079194690233</v>
      </c>
      <c r="AQ4297">
        <v>58.704000000000001</v>
      </c>
      <c r="AR4297">
        <v>158.09299999999999</v>
      </c>
      <c r="AS4297">
        <v>118.858</v>
      </c>
      <c r="AT4297">
        <v>203.27600000000001</v>
      </c>
      <c r="AU4297">
        <v>199.99600000000001</v>
      </c>
      <c r="AV4297">
        <v>207.61199999999999</v>
      </c>
      <c r="AW4297">
        <v>201.03899999999999</v>
      </c>
      <c r="AX4297">
        <v>136.429</v>
      </c>
      <c r="AY4297">
        <v>42.456000000000003</v>
      </c>
      <c r="AZ4297">
        <v>47.718000000000004</v>
      </c>
      <c r="BA4297">
        <v>140.17520049204489</v>
      </c>
    </row>
    <row r="4298" spans="1:53" x14ac:dyDescent="0.25">
      <c r="A4298">
        <v>4274</v>
      </c>
      <c r="B4298" t="s">
        <v>4819</v>
      </c>
      <c r="C4298" s="7">
        <v>0</v>
      </c>
      <c r="D4298" t="s">
        <v>3953</v>
      </c>
      <c r="E4298" s="16">
        <v>97.600397238758546</v>
      </c>
      <c r="F4298" s="12">
        <v>-0.13200430927569401</v>
      </c>
      <c r="G4298" s="13">
        <v>-1.0358018232943</v>
      </c>
      <c r="H4298" s="13">
        <v>0.77682244504981601</v>
      </c>
      <c r="I4298" s="14">
        <v>6.64767625912143E-3</v>
      </c>
      <c r="K4298" t="b">
        <v>0</v>
      </c>
      <c r="L4298" t="b">
        <v>0</v>
      </c>
      <c r="M4298" t="b">
        <v>0</v>
      </c>
      <c r="N4298" t="s">
        <v>9309</v>
      </c>
      <c r="O4298" t="s">
        <v>9714</v>
      </c>
      <c r="P4298">
        <v>235</v>
      </c>
      <c r="Q4298">
        <v>3506093</v>
      </c>
      <c r="R4298">
        <v>3506801</v>
      </c>
      <c r="S4298">
        <v>1</v>
      </c>
      <c r="T4298" t="s">
        <v>20877</v>
      </c>
      <c r="U4298" s="9">
        <v>78</v>
      </c>
      <c r="V4298" t="s">
        <v>5625</v>
      </c>
      <c r="W4298" t="s">
        <v>7214</v>
      </c>
      <c r="X4298" t="s">
        <v>10749</v>
      </c>
      <c r="Y4298" t="s">
        <v>32984</v>
      </c>
      <c r="Z4298">
        <v>75.292256197919997</v>
      </c>
      <c r="AA4298" s="12">
        <v>0.34392539387189403</v>
      </c>
      <c r="AB4298" s="13">
        <v>-0.38381669870199397</v>
      </c>
      <c r="AC4298" s="13">
        <v>0.70111431050474604</v>
      </c>
      <c r="AD4298" s="13">
        <v>138.64357148957501</v>
      </c>
      <c r="AE4298" s="13">
        <v>0.32570668416076198</v>
      </c>
      <c r="AF4298" s="13">
        <v>-3.1801675362088999</v>
      </c>
      <c r="AG4298" s="14">
        <v>1.4718992806040201E-3</v>
      </c>
      <c r="AH4298" t="s">
        <v>9494</v>
      </c>
      <c r="AI4298" t="s">
        <v>10748</v>
      </c>
      <c r="AK4298" t="s">
        <v>10747</v>
      </c>
      <c r="AM4298" t="s">
        <v>5625</v>
      </c>
      <c r="AN4298" t="s">
        <v>5625</v>
      </c>
      <c r="AO4298" t="s">
        <v>5625</v>
      </c>
      <c r="AP4298">
        <v>114.75858895503416</v>
      </c>
      <c r="AQ4298">
        <v>72.965000000000003</v>
      </c>
      <c r="AR4298">
        <v>85.465000000000003</v>
      </c>
      <c r="AS4298">
        <v>117.21299999999999</v>
      </c>
      <c r="AT4298">
        <v>62.213000000000001</v>
      </c>
      <c r="AU4298">
        <v>55.061</v>
      </c>
      <c r="AV4298">
        <v>49.195999999999998</v>
      </c>
      <c r="AW4298">
        <v>50.067999999999998</v>
      </c>
      <c r="AX4298">
        <v>74.082999999999998</v>
      </c>
      <c r="AY4298">
        <v>58.639000000000003</v>
      </c>
      <c r="AZ4298">
        <v>60.734999999999999</v>
      </c>
      <c r="BA4298">
        <v>68.81894202205298</v>
      </c>
    </row>
    <row r="4299" spans="1:53" x14ac:dyDescent="0.25">
      <c r="A4299">
        <v>4275</v>
      </c>
      <c r="B4299" t="s">
        <v>4818</v>
      </c>
      <c r="C4299" s="7">
        <v>0</v>
      </c>
      <c r="D4299" t="s">
        <v>1058</v>
      </c>
      <c r="E4299" s="16">
        <v>736.58547563686761</v>
      </c>
      <c r="F4299" s="12">
        <v>-0.54777005019360403</v>
      </c>
      <c r="G4299" s="13">
        <v>-1.1289945058088999</v>
      </c>
      <c r="H4299" s="13">
        <v>0.33947101147182801</v>
      </c>
      <c r="I4299" s="14">
        <v>0.18965209739887801</v>
      </c>
      <c r="K4299" t="b">
        <v>0</v>
      </c>
      <c r="L4299" t="b">
        <v>0</v>
      </c>
      <c r="M4299" t="b">
        <v>0</v>
      </c>
      <c r="N4299" t="s">
        <v>9309</v>
      </c>
      <c r="O4299" t="s">
        <v>9714</v>
      </c>
      <c r="P4299">
        <v>465</v>
      </c>
      <c r="Q4299">
        <v>3506890</v>
      </c>
      <c r="R4299">
        <v>3508288</v>
      </c>
      <c r="S4299">
        <v>1</v>
      </c>
      <c r="T4299" t="s">
        <v>20877</v>
      </c>
      <c r="U4299" s="9">
        <v>89</v>
      </c>
      <c r="V4299" t="s">
        <v>9007</v>
      </c>
      <c r="W4299" t="s">
        <v>6249</v>
      </c>
      <c r="X4299" t="s">
        <v>10746</v>
      </c>
      <c r="Y4299" t="s">
        <v>32983</v>
      </c>
      <c r="Z4299">
        <v>977.18266734515203</v>
      </c>
      <c r="AA4299" s="12">
        <v>0.46773304533378202</v>
      </c>
      <c r="AB4299" s="13">
        <v>-1.171116848934</v>
      </c>
      <c r="AC4299" s="13">
        <v>0.24155181219740199</v>
      </c>
      <c r="AD4299" s="13">
        <v>2014.68667888044</v>
      </c>
      <c r="AE4299" s="13">
        <v>0.67126248742433303</v>
      </c>
      <c r="AF4299" s="13">
        <v>-1.6818972115377699</v>
      </c>
      <c r="AG4299" s="14">
        <v>9.2588773503263694E-2</v>
      </c>
      <c r="AI4299" t="s">
        <v>10745</v>
      </c>
      <c r="AJ4299" t="s">
        <v>10744</v>
      </c>
      <c r="AK4299" t="s">
        <v>10743</v>
      </c>
      <c r="AM4299" t="s">
        <v>5625</v>
      </c>
      <c r="AN4299" t="s">
        <v>5625</v>
      </c>
      <c r="AO4299" t="s">
        <v>5625</v>
      </c>
      <c r="AP4299">
        <v>906.19990254747097</v>
      </c>
      <c r="AQ4299">
        <v>216.35400000000001</v>
      </c>
      <c r="AR4299">
        <v>1205.4449999999999</v>
      </c>
      <c r="AS4299">
        <v>618.34299999999996</v>
      </c>
      <c r="AT4299">
        <v>263.23700000000002</v>
      </c>
      <c r="AU4299">
        <v>312.12900000000002</v>
      </c>
      <c r="AV4299">
        <v>302.21100000000001</v>
      </c>
      <c r="AW4299">
        <v>315.14</v>
      </c>
      <c r="AX4299">
        <v>705.73599999999999</v>
      </c>
      <c r="AY4299">
        <v>154.85</v>
      </c>
      <c r="AZ4299">
        <v>180.40299999999999</v>
      </c>
      <c r="BA4299">
        <v>698.83753648365359</v>
      </c>
    </row>
    <row r="4300" spans="1:53" x14ac:dyDescent="0.25">
      <c r="A4300">
        <v>4276</v>
      </c>
      <c r="B4300" t="s">
        <v>4817</v>
      </c>
      <c r="C4300" s="7">
        <v>0</v>
      </c>
      <c r="D4300" t="s">
        <v>4079</v>
      </c>
      <c r="E4300" s="16">
        <v>34.692271756866482</v>
      </c>
      <c r="F4300" s="12">
        <v>-1.0392851404386501</v>
      </c>
      <c r="G4300" s="13">
        <v>0.25010726418356999</v>
      </c>
      <c r="H4300" s="13">
        <v>8.6714347872548697E-2</v>
      </c>
      <c r="I4300" s="14">
        <v>0.61100415962661303</v>
      </c>
      <c r="K4300" t="b">
        <v>0</v>
      </c>
      <c r="L4300" t="b">
        <v>0</v>
      </c>
      <c r="M4300" t="b">
        <v>0</v>
      </c>
      <c r="N4300" t="s">
        <v>9309</v>
      </c>
      <c r="O4300" t="s">
        <v>9714</v>
      </c>
      <c r="P4300">
        <v>204</v>
      </c>
      <c r="Q4300">
        <v>3508853</v>
      </c>
      <c r="R4300">
        <v>3509468</v>
      </c>
      <c r="S4300">
        <v>-1</v>
      </c>
      <c r="T4300" t="s">
        <v>20877</v>
      </c>
      <c r="U4300" s="9">
        <v>565</v>
      </c>
      <c r="V4300" t="s">
        <v>5625</v>
      </c>
      <c r="W4300" t="s">
        <v>7758</v>
      </c>
      <c r="X4300" t="s">
        <v>10742</v>
      </c>
      <c r="Y4300" t="s">
        <v>32982</v>
      </c>
      <c r="Z4300">
        <v>17.455191722992399</v>
      </c>
      <c r="AA4300" s="12">
        <v>0.51904963558056505</v>
      </c>
      <c r="AB4300" s="13">
        <v>-2.0022846934016099</v>
      </c>
      <c r="AC4300" s="13">
        <v>4.5254121289525003E-2</v>
      </c>
      <c r="AD4300" s="13">
        <v>63.657072643882103</v>
      </c>
      <c r="AE4300" s="13">
        <v>0.33615859681390903</v>
      </c>
      <c r="AF4300" s="13">
        <v>0.74401567163259097</v>
      </c>
      <c r="AG4300" s="14">
        <v>0.45686699413096998</v>
      </c>
      <c r="AI4300" t="s">
        <v>10741</v>
      </c>
      <c r="AJ4300" t="s">
        <v>10740</v>
      </c>
      <c r="AK4300" t="s">
        <v>10739</v>
      </c>
      <c r="AM4300" t="s">
        <v>5625</v>
      </c>
      <c r="AN4300" t="s">
        <v>5625</v>
      </c>
      <c r="AO4300" t="s">
        <v>5625</v>
      </c>
      <c r="AP4300">
        <v>35.182087027465933</v>
      </c>
      <c r="AQ4300">
        <v>43.957999999999998</v>
      </c>
      <c r="AR4300">
        <v>33.927</v>
      </c>
      <c r="AS4300">
        <v>25.702000000000002</v>
      </c>
      <c r="AT4300">
        <v>2.31</v>
      </c>
      <c r="AU4300">
        <v>10.224</v>
      </c>
      <c r="AV4300">
        <v>14.71</v>
      </c>
      <c r="AW4300">
        <v>10.978999999999999</v>
      </c>
      <c r="AX4300">
        <v>60.201000000000001</v>
      </c>
      <c r="AY4300">
        <v>74.394999999999996</v>
      </c>
      <c r="AZ4300">
        <v>46.350999999999999</v>
      </c>
      <c r="BA4300">
        <v>51.80142502673106</v>
      </c>
    </row>
    <row r="4301" spans="1:53" x14ac:dyDescent="0.25">
      <c r="A4301">
        <v>4277</v>
      </c>
      <c r="B4301" t="s">
        <v>4816</v>
      </c>
      <c r="C4301" s="7">
        <v>0</v>
      </c>
      <c r="D4301" t="s">
        <v>1147</v>
      </c>
      <c r="E4301" s="16">
        <v>23.213412208303993</v>
      </c>
      <c r="F4301" s="12">
        <v>-1.1629513289078</v>
      </c>
      <c r="G4301" s="13">
        <v>0.34289682988597397</v>
      </c>
      <c r="H4301" s="13">
        <v>0.14317991069089001</v>
      </c>
      <c r="I4301" s="14">
        <v>0.66106002736865399</v>
      </c>
      <c r="K4301" t="b">
        <v>0</v>
      </c>
      <c r="L4301" t="b">
        <v>0</v>
      </c>
      <c r="M4301" t="b">
        <v>0</v>
      </c>
      <c r="N4301" t="s">
        <v>9309</v>
      </c>
      <c r="O4301" t="s">
        <v>9714</v>
      </c>
      <c r="P4301">
        <v>131</v>
      </c>
      <c r="Q4301">
        <v>3509497</v>
      </c>
      <c r="R4301">
        <v>3509893</v>
      </c>
      <c r="S4301">
        <v>1</v>
      </c>
      <c r="T4301" t="s">
        <v>20877</v>
      </c>
      <c r="U4301" s="9">
        <v>29</v>
      </c>
      <c r="V4301" t="s">
        <v>9008</v>
      </c>
      <c r="W4301" t="s">
        <v>8559</v>
      </c>
      <c r="X4301" t="s">
        <v>10738</v>
      </c>
      <c r="Y4301" t="s">
        <v>32981</v>
      </c>
      <c r="Z4301">
        <v>7.4637082347070196</v>
      </c>
      <c r="AA4301" s="12">
        <v>0.67067151023416005</v>
      </c>
      <c r="AB4301" s="13">
        <v>-1.7340103331685599</v>
      </c>
      <c r="AC4301" s="13">
        <v>8.2916249752729598E-2</v>
      </c>
      <c r="AD4301" s="13">
        <v>28.726902554299301</v>
      </c>
      <c r="AE4301" s="13">
        <v>0.52670734474827496</v>
      </c>
      <c r="AF4301" s="13">
        <v>0.65101964744739105</v>
      </c>
      <c r="AG4301" s="14">
        <v>0.51503380405569299</v>
      </c>
      <c r="AH4301" t="s">
        <v>10495</v>
      </c>
      <c r="AI4301" t="s">
        <v>10494</v>
      </c>
      <c r="AJ4301" t="s">
        <v>10493</v>
      </c>
      <c r="AK4301" t="s">
        <v>10737</v>
      </c>
      <c r="AM4301" t="s">
        <v>5625</v>
      </c>
      <c r="AN4301" t="s">
        <v>5625</v>
      </c>
      <c r="AO4301" t="s">
        <v>5625</v>
      </c>
      <c r="AP4301">
        <v>23.416648833215962</v>
      </c>
      <c r="AQ4301">
        <v>35.148000000000003</v>
      </c>
      <c r="AR4301">
        <v>19.32</v>
      </c>
      <c r="AS4301">
        <v>14.968999999999999</v>
      </c>
      <c r="AT4301">
        <v>7.1760000000000002</v>
      </c>
      <c r="AU4301">
        <v>3.1760000000000002</v>
      </c>
      <c r="AV4301">
        <v>5.7110000000000003</v>
      </c>
      <c r="AW4301">
        <v>8.5250000000000004</v>
      </c>
      <c r="AX4301">
        <v>26.835999999999999</v>
      </c>
      <c r="AY4301">
        <v>42.792000000000002</v>
      </c>
      <c r="AZ4301">
        <v>65.884</v>
      </c>
      <c r="BA4301">
        <v>33.12613409686233</v>
      </c>
    </row>
    <row r="4302" spans="1:53" x14ac:dyDescent="0.25">
      <c r="A4302">
        <v>4278</v>
      </c>
      <c r="B4302" t="s">
        <v>4815</v>
      </c>
      <c r="C4302" s="7">
        <v>0</v>
      </c>
      <c r="D4302" t="s">
        <v>21</v>
      </c>
      <c r="E4302" s="16">
        <v>36.576684262219324</v>
      </c>
      <c r="F4302" s="12">
        <v>-0.23276777806978399</v>
      </c>
      <c r="G4302" s="13">
        <v>1.7118665216547999</v>
      </c>
      <c r="H4302" s="13">
        <v>0.63530376569818403</v>
      </c>
      <c r="I4302" s="14">
        <v>1.7695703116177601E-4</v>
      </c>
      <c r="K4302" t="b">
        <v>0</v>
      </c>
      <c r="L4302" t="b">
        <v>0</v>
      </c>
      <c r="M4302" t="b">
        <v>0</v>
      </c>
      <c r="N4302" t="s">
        <v>9309</v>
      </c>
      <c r="O4302" t="s">
        <v>9714</v>
      </c>
      <c r="P4302">
        <v>337</v>
      </c>
      <c r="Q4302">
        <v>3509974</v>
      </c>
      <c r="R4302">
        <v>3510988</v>
      </c>
      <c r="S4302">
        <v>1</v>
      </c>
      <c r="T4302" t="s">
        <v>20877</v>
      </c>
      <c r="U4302" s="9">
        <v>81</v>
      </c>
      <c r="V4302" t="s">
        <v>5625</v>
      </c>
      <c r="W4302" t="s">
        <v>5625</v>
      </c>
      <c r="X4302" t="s">
        <v>10736</v>
      </c>
      <c r="Y4302" t="s">
        <v>32980</v>
      </c>
      <c r="Z4302">
        <v>38.868605551642602</v>
      </c>
      <c r="AA4302" s="12">
        <v>0.38307073330363201</v>
      </c>
      <c r="AB4302" s="13">
        <v>-0.60763654811835099</v>
      </c>
      <c r="AC4302" s="13">
        <v>0.54342855514921895</v>
      </c>
      <c r="AD4302" s="13">
        <v>221.19089767244901</v>
      </c>
      <c r="AE4302" s="13">
        <v>0.40219553122116503</v>
      </c>
      <c r="AF4302" s="13">
        <v>4.2563041823392496</v>
      </c>
      <c r="AG4302" s="14">
        <v>2.07833899705172E-5</v>
      </c>
      <c r="AM4302" t="s">
        <v>5625</v>
      </c>
      <c r="AN4302" t="s">
        <v>5625</v>
      </c>
      <c r="AO4302" t="s">
        <v>5625</v>
      </c>
      <c r="AP4302">
        <v>30.047737048877288</v>
      </c>
      <c r="AQ4302">
        <v>48.835000000000001</v>
      </c>
      <c r="AR4302">
        <v>40.468000000000004</v>
      </c>
      <c r="AS4302">
        <v>26.956</v>
      </c>
      <c r="AT4302">
        <v>22.42</v>
      </c>
      <c r="AU4302">
        <v>22.323</v>
      </c>
      <c r="AV4302">
        <v>16.952000000000002</v>
      </c>
      <c r="AW4302">
        <v>13.317</v>
      </c>
      <c r="AX4302">
        <v>174.78800000000001</v>
      </c>
      <c r="AY4302">
        <v>221.429</v>
      </c>
      <c r="AZ4302">
        <v>100.53700000000001</v>
      </c>
      <c r="BA4302">
        <v>195.90062057620361</v>
      </c>
    </row>
    <row r="4303" spans="1:53" x14ac:dyDescent="0.25">
      <c r="A4303">
        <v>4279</v>
      </c>
      <c r="B4303" t="s">
        <v>4813</v>
      </c>
      <c r="C4303" s="7">
        <v>0</v>
      </c>
      <c r="D4303" t="s">
        <v>4814</v>
      </c>
      <c r="E4303" s="16">
        <v>99.064101723695501</v>
      </c>
      <c r="F4303" s="12">
        <v>0.56107315019649995</v>
      </c>
      <c r="G4303" s="13">
        <v>-0.245082017246849</v>
      </c>
      <c r="H4303" s="13">
        <v>5.8959672134420403E-2</v>
      </c>
      <c r="I4303" s="14">
        <v>0.50408396372939901</v>
      </c>
      <c r="K4303" t="b">
        <v>0</v>
      </c>
      <c r="L4303" t="b">
        <v>0</v>
      </c>
      <c r="M4303" t="b">
        <v>0</v>
      </c>
      <c r="N4303" t="s">
        <v>9309</v>
      </c>
      <c r="O4303" t="s">
        <v>9714</v>
      </c>
      <c r="P4303">
        <v>384</v>
      </c>
      <c r="Q4303">
        <v>3511164</v>
      </c>
      <c r="R4303">
        <v>3512319</v>
      </c>
      <c r="S4303">
        <v>1</v>
      </c>
      <c r="T4303" t="s">
        <v>20877</v>
      </c>
      <c r="U4303" s="9">
        <v>176</v>
      </c>
      <c r="V4303" t="s">
        <v>9009</v>
      </c>
      <c r="W4303" t="s">
        <v>9010</v>
      </c>
      <c r="X4303" t="s">
        <v>10735</v>
      </c>
      <c r="Y4303" t="s">
        <v>32979</v>
      </c>
      <c r="Z4303">
        <v>160.47057451813299</v>
      </c>
      <c r="AA4303" s="12">
        <v>0.25638110337659897</v>
      </c>
      <c r="AB4303" s="13">
        <v>2.18843410378939</v>
      </c>
      <c r="AC4303" s="13">
        <v>2.8637996368146599E-2</v>
      </c>
      <c r="AD4303" s="13">
        <v>286.00398106214999</v>
      </c>
      <c r="AE4303" s="13">
        <v>0.26069444004444398</v>
      </c>
      <c r="AF4303" s="13">
        <v>-0.94011217579119399</v>
      </c>
      <c r="AG4303" s="14">
        <v>0.34716002397016799</v>
      </c>
      <c r="AH4303" t="s">
        <v>10734</v>
      </c>
      <c r="AI4303" t="s">
        <v>10733</v>
      </c>
      <c r="AJ4303" t="s">
        <v>10732</v>
      </c>
      <c r="AK4303" t="s">
        <v>10731</v>
      </c>
      <c r="AM4303" t="s">
        <v>5625</v>
      </c>
      <c r="AN4303" t="s">
        <v>5625</v>
      </c>
      <c r="AO4303" t="s">
        <v>5625</v>
      </c>
      <c r="AP4303">
        <v>90.990406894782026</v>
      </c>
      <c r="AQ4303">
        <v>102.663</v>
      </c>
      <c r="AR4303">
        <v>99.96</v>
      </c>
      <c r="AS4303">
        <v>102.643</v>
      </c>
      <c r="AT4303">
        <v>93.494</v>
      </c>
      <c r="AU4303">
        <v>93.632999999999996</v>
      </c>
      <c r="AV4303">
        <v>93.210999999999999</v>
      </c>
      <c r="AW4303">
        <v>73.072999999999993</v>
      </c>
      <c r="AX4303">
        <v>120.504</v>
      </c>
      <c r="AY4303">
        <v>106.735</v>
      </c>
      <c r="AZ4303">
        <v>106.669</v>
      </c>
      <c r="BA4303">
        <v>131.42286670265381</v>
      </c>
    </row>
    <row r="4304" spans="1:53" x14ac:dyDescent="0.25">
      <c r="A4304">
        <v>4280</v>
      </c>
      <c r="B4304" t="s">
        <v>4812</v>
      </c>
      <c r="C4304" s="7">
        <v>0</v>
      </c>
      <c r="D4304" t="s">
        <v>12</v>
      </c>
      <c r="E4304" s="16">
        <v>1296.6768812803368</v>
      </c>
      <c r="F4304" s="12">
        <v>-0.46454558369249699</v>
      </c>
      <c r="G4304" s="13">
        <v>-0.57454868456677899</v>
      </c>
      <c r="H4304" s="13">
        <v>0.13444333323917401</v>
      </c>
      <c r="I4304" s="14">
        <v>6.03245493029579E-2</v>
      </c>
      <c r="K4304" t="b">
        <v>0</v>
      </c>
      <c r="L4304" t="b">
        <v>0</v>
      </c>
      <c r="M4304" t="b">
        <v>0</v>
      </c>
      <c r="N4304" t="s">
        <v>9309</v>
      </c>
      <c r="O4304" t="s">
        <v>9714</v>
      </c>
      <c r="P4304">
        <v>99</v>
      </c>
      <c r="Q4304">
        <v>3512423</v>
      </c>
      <c r="R4304">
        <v>3512723</v>
      </c>
      <c r="S4304">
        <v>1</v>
      </c>
      <c r="T4304" t="s">
        <v>20877</v>
      </c>
      <c r="U4304" s="9">
        <v>104</v>
      </c>
      <c r="V4304" t="s">
        <v>9011</v>
      </c>
      <c r="W4304" t="s">
        <v>5625</v>
      </c>
      <c r="X4304" t="s">
        <v>10730</v>
      </c>
      <c r="Y4304" t="s">
        <v>32978</v>
      </c>
      <c r="Z4304">
        <v>377.845546249964</v>
      </c>
      <c r="AA4304" s="12">
        <v>0.26194129461110599</v>
      </c>
      <c r="AB4304" s="13">
        <v>-1.77347212237837</v>
      </c>
      <c r="AC4304" s="13">
        <v>7.6150507325935105E-2</v>
      </c>
      <c r="AD4304" s="13">
        <v>877.01114862161899</v>
      </c>
      <c r="AE4304" s="13">
        <v>0.24937242681153399</v>
      </c>
      <c r="AF4304" s="13">
        <v>-2.30397839854604</v>
      </c>
      <c r="AG4304" s="14">
        <v>2.1223856210555801E-2</v>
      </c>
      <c r="AM4304" t="s">
        <v>21823</v>
      </c>
      <c r="AN4304" t="s">
        <v>21822</v>
      </c>
      <c r="AO4304" t="s">
        <v>21886</v>
      </c>
      <c r="AP4304">
        <v>1061.2425251213474</v>
      </c>
      <c r="AQ4304">
        <v>1464.133</v>
      </c>
      <c r="AR4304">
        <v>1168.451</v>
      </c>
      <c r="AS4304">
        <v>1492.8810000000001</v>
      </c>
      <c r="AT4304">
        <v>520.98500000000001</v>
      </c>
      <c r="AU4304">
        <v>544.92200000000003</v>
      </c>
      <c r="AV4304">
        <v>701.13499999999999</v>
      </c>
      <c r="AW4304">
        <v>495.14400000000001</v>
      </c>
      <c r="AX4304">
        <v>1055.867</v>
      </c>
      <c r="AY4304">
        <v>1232.79</v>
      </c>
      <c r="AZ4304">
        <v>1298.059</v>
      </c>
      <c r="BA4304">
        <v>1247.2462717955766</v>
      </c>
    </row>
    <row r="4305" spans="1:53" x14ac:dyDescent="0.25">
      <c r="A4305">
        <v>4281</v>
      </c>
      <c r="B4305" t="s">
        <v>4811</v>
      </c>
      <c r="C4305" s="7">
        <v>0</v>
      </c>
      <c r="D4305" t="s">
        <v>3831</v>
      </c>
      <c r="E4305" s="16">
        <v>1353.4813711616152</v>
      </c>
      <c r="F4305" s="12">
        <v>0.38217236850098901</v>
      </c>
      <c r="G4305" s="13">
        <v>-0.53274354216346298</v>
      </c>
      <c r="H4305" s="13">
        <v>0.328990866654782</v>
      </c>
      <c r="I4305" s="14">
        <v>0.31677284637525699</v>
      </c>
      <c r="K4305" t="b">
        <v>0</v>
      </c>
      <c r="L4305" t="b">
        <v>0</v>
      </c>
      <c r="M4305" t="b">
        <v>0</v>
      </c>
      <c r="N4305" t="s">
        <v>9309</v>
      </c>
      <c r="O4305" t="s">
        <v>9714</v>
      </c>
      <c r="P4305">
        <v>116</v>
      </c>
      <c r="Q4305">
        <v>3512727</v>
      </c>
      <c r="R4305">
        <v>3513078</v>
      </c>
      <c r="S4305">
        <v>1</v>
      </c>
      <c r="T4305" t="s">
        <v>20877</v>
      </c>
      <c r="U4305" s="9">
        <v>4</v>
      </c>
      <c r="V4305" t="s">
        <v>8476</v>
      </c>
      <c r="W4305" t="s">
        <v>8477</v>
      </c>
      <c r="X4305" t="s">
        <v>10729</v>
      </c>
      <c r="Y4305" t="s">
        <v>32977</v>
      </c>
      <c r="Z4305">
        <v>617.387059024991</v>
      </c>
      <c r="AA4305" s="12">
        <v>0.32000392856371601</v>
      </c>
      <c r="AB4305" s="13">
        <v>1.1942739897485199</v>
      </c>
      <c r="AC4305" s="13">
        <v>0.23237080861967299</v>
      </c>
      <c r="AD4305" s="13">
        <v>1080.49324113481</v>
      </c>
      <c r="AE4305" s="13">
        <v>0.39917049903429902</v>
      </c>
      <c r="AF4305" s="13">
        <v>-1.3346265404189801</v>
      </c>
      <c r="AG4305" s="14">
        <v>0.18199860709555901</v>
      </c>
      <c r="AI4305" t="s">
        <v>10728</v>
      </c>
      <c r="AJ4305" t="s">
        <v>10727</v>
      </c>
      <c r="AK4305" t="s">
        <v>10726</v>
      </c>
      <c r="AM4305" t="s">
        <v>21827</v>
      </c>
      <c r="AN4305" t="s">
        <v>21826</v>
      </c>
      <c r="AO4305" t="s">
        <v>21884</v>
      </c>
      <c r="AP4305">
        <v>1432.9044846464606</v>
      </c>
      <c r="AQ4305">
        <v>765.63099999999997</v>
      </c>
      <c r="AR4305">
        <v>1577.2739999999999</v>
      </c>
      <c r="AS4305">
        <v>1638.116</v>
      </c>
      <c r="AT4305">
        <v>967.48599999999999</v>
      </c>
      <c r="AU4305">
        <v>1103.4580000000001</v>
      </c>
      <c r="AV4305">
        <v>1045.162</v>
      </c>
      <c r="AW4305">
        <v>1106.0909999999999</v>
      </c>
      <c r="AX4305">
        <v>1567.568</v>
      </c>
      <c r="AY4305">
        <v>919.69500000000005</v>
      </c>
      <c r="AZ4305">
        <v>956.66200000000003</v>
      </c>
      <c r="BA4305">
        <v>1646.1949422982868</v>
      </c>
    </row>
    <row r="4306" spans="1:53" x14ac:dyDescent="0.25">
      <c r="A4306">
        <v>4282</v>
      </c>
      <c r="B4306" t="s">
        <v>4809</v>
      </c>
      <c r="C4306" s="7">
        <v>0</v>
      </c>
      <c r="D4306" t="s">
        <v>4810</v>
      </c>
      <c r="E4306" s="16">
        <v>147.19000360444525</v>
      </c>
      <c r="F4306" s="12">
        <v>0.65484123825724505</v>
      </c>
      <c r="G4306" s="13">
        <v>-0.39447266396604502</v>
      </c>
      <c r="H4306" s="13">
        <v>0.101816660050373</v>
      </c>
      <c r="I4306" s="14">
        <v>0.56034073875354895</v>
      </c>
      <c r="K4306" t="b">
        <v>0</v>
      </c>
      <c r="L4306" t="b">
        <v>0</v>
      </c>
      <c r="M4306" t="b">
        <v>0</v>
      </c>
      <c r="N4306" t="s">
        <v>9309</v>
      </c>
      <c r="O4306" t="s">
        <v>9714</v>
      </c>
      <c r="P4306">
        <v>728</v>
      </c>
      <c r="Q4306">
        <v>3513287</v>
      </c>
      <c r="R4306">
        <v>3515474</v>
      </c>
      <c r="S4306">
        <v>1</v>
      </c>
      <c r="T4306" t="s">
        <v>20877</v>
      </c>
      <c r="U4306" s="9">
        <v>209</v>
      </c>
      <c r="V4306" t="s">
        <v>9012</v>
      </c>
      <c r="W4306" t="s">
        <v>6397</v>
      </c>
      <c r="X4306" t="s">
        <v>10725</v>
      </c>
      <c r="Y4306" t="s">
        <v>32976</v>
      </c>
      <c r="Z4306">
        <v>471.24898684620598</v>
      </c>
      <c r="AA4306" s="12">
        <v>0.34069385793944801</v>
      </c>
      <c r="AB4306" s="13">
        <v>1.9220811382329901</v>
      </c>
      <c r="AC4306" s="13">
        <v>5.4595549024886697E-2</v>
      </c>
      <c r="AD4306" s="13">
        <v>767.09340312603194</v>
      </c>
      <c r="AE4306" s="13">
        <v>0.47221861561308098</v>
      </c>
      <c r="AF4306" s="13">
        <v>-0.83536025671902203</v>
      </c>
      <c r="AG4306" s="14">
        <v>0.40351489979630301</v>
      </c>
      <c r="AI4306" t="s">
        <v>10724</v>
      </c>
      <c r="AJ4306" t="s">
        <v>10723</v>
      </c>
      <c r="AK4306" t="s">
        <v>10722</v>
      </c>
      <c r="AM4306" t="s">
        <v>5625</v>
      </c>
      <c r="AN4306" t="s">
        <v>5625</v>
      </c>
      <c r="AO4306" t="s">
        <v>5625</v>
      </c>
      <c r="AP4306">
        <v>184.94701441778093</v>
      </c>
      <c r="AQ4306">
        <v>79.186000000000007</v>
      </c>
      <c r="AR4306">
        <v>158.691</v>
      </c>
      <c r="AS4306">
        <v>165.93600000000001</v>
      </c>
      <c r="AT4306">
        <v>140.333</v>
      </c>
      <c r="AU4306">
        <v>128.79900000000001</v>
      </c>
      <c r="AV4306">
        <v>143.54300000000001</v>
      </c>
      <c r="AW4306">
        <v>149.73500000000001</v>
      </c>
      <c r="AX4306">
        <v>193.744</v>
      </c>
      <c r="AY4306">
        <v>106.539</v>
      </c>
      <c r="AZ4306">
        <v>91.46</v>
      </c>
      <c r="BA4306">
        <v>220.78896196403716</v>
      </c>
    </row>
    <row r="4307" spans="1:53" x14ac:dyDescent="0.25">
      <c r="A4307">
        <v>4283</v>
      </c>
      <c r="B4307" t="s">
        <v>3613</v>
      </c>
      <c r="C4307" s="7">
        <v>0</v>
      </c>
      <c r="D4307" t="s">
        <v>3614</v>
      </c>
      <c r="E4307" s="16">
        <v>19.961799843529661</v>
      </c>
      <c r="F4307" s="12">
        <v>0.45131298766907901</v>
      </c>
      <c r="G4307" s="13">
        <v>4.8321641738580501E-2</v>
      </c>
      <c r="H4307" s="13">
        <v>0.48055800084434402</v>
      </c>
      <c r="I4307" s="14">
        <v>0.948197709372951</v>
      </c>
      <c r="K4307" t="b">
        <v>0</v>
      </c>
      <c r="L4307" t="b">
        <v>0</v>
      </c>
      <c r="M4307" t="b">
        <v>0</v>
      </c>
      <c r="N4307" t="s">
        <v>9309</v>
      </c>
      <c r="O4307" t="s">
        <v>9714</v>
      </c>
      <c r="P4307">
        <v>155</v>
      </c>
      <c r="Q4307">
        <v>3515669</v>
      </c>
      <c r="R4307">
        <v>3516137</v>
      </c>
      <c r="S4307">
        <v>1</v>
      </c>
      <c r="T4307" t="s">
        <v>20877</v>
      </c>
      <c r="U4307" s="9">
        <v>195</v>
      </c>
      <c r="V4307" t="s">
        <v>9013</v>
      </c>
      <c r="W4307" t="s">
        <v>9014</v>
      </c>
      <c r="X4307" t="s">
        <v>10721</v>
      </c>
      <c r="Y4307" t="s">
        <v>32975</v>
      </c>
      <c r="Z4307">
        <v>12.142818671796199</v>
      </c>
      <c r="AA4307" s="12">
        <v>0.50878212490680597</v>
      </c>
      <c r="AB4307" s="13">
        <v>0.88704568335954503</v>
      </c>
      <c r="AC4307" s="13">
        <v>0.37505430561050601</v>
      </c>
      <c r="AD4307" s="13">
        <v>25.767965264055402</v>
      </c>
      <c r="AE4307" s="13">
        <v>0.45235405222930503</v>
      </c>
      <c r="AF4307" s="13">
        <v>0.10682261273098</v>
      </c>
      <c r="AG4307" s="14">
        <v>0.91492970775377302</v>
      </c>
      <c r="AH4307" t="s">
        <v>10720</v>
      </c>
      <c r="AI4307" t="s">
        <v>9848</v>
      </c>
      <c r="AJ4307" t="s">
        <v>10719</v>
      </c>
      <c r="AK4307" t="s">
        <v>10718</v>
      </c>
      <c r="AM4307" t="s">
        <v>5625</v>
      </c>
      <c r="AN4307" t="s">
        <v>5625</v>
      </c>
      <c r="AO4307" t="s">
        <v>5625</v>
      </c>
      <c r="AP4307">
        <v>23.588199374118645</v>
      </c>
      <c r="AQ4307">
        <v>17.158000000000001</v>
      </c>
      <c r="AR4307">
        <v>20.806000000000001</v>
      </c>
      <c r="AS4307">
        <v>18.295000000000002</v>
      </c>
      <c r="AT4307">
        <v>12.144</v>
      </c>
      <c r="AU4307">
        <v>16.122</v>
      </c>
      <c r="AV4307">
        <v>24.164000000000001</v>
      </c>
      <c r="AW4307">
        <v>10.82</v>
      </c>
      <c r="AX4307">
        <v>41.02</v>
      </c>
      <c r="AY4307">
        <v>19.914999999999999</v>
      </c>
      <c r="AZ4307">
        <v>28.905999999999999</v>
      </c>
      <c r="BA4307">
        <v>25.360300462433067</v>
      </c>
    </row>
    <row r="4308" spans="1:53" x14ac:dyDescent="0.25">
      <c r="A4308">
        <v>4284</v>
      </c>
      <c r="B4308" t="s">
        <v>21024</v>
      </c>
      <c r="C4308" t="s">
        <v>5625</v>
      </c>
      <c r="D4308" t="s">
        <v>20913</v>
      </c>
      <c r="E4308" s="21" t="s">
        <v>5625</v>
      </c>
      <c r="F4308" s="12" t="s">
        <v>5625</v>
      </c>
      <c r="G4308" s="13" t="s">
        <v>5625</v>
      </c>
      <c r="H4308" s="13" t="s">
        <v>5625</v>
      </c>
      <c r="I4308" s="14" t="s">
        <v>5625</v>
      </c>
      <c r="J4308" t="s">
        <v>5625</v>
      </c>
      <c r="K4308" t="b">
        <v>0</v>
      </c>
      <c r="L4308" t="b">
        <v>0</v>
      </c>
      <c r="M4308" t="b">
        <v>0</v>
      </c>
      <c r="N4308" t="s">
        <v>20865</v>
      </c>
      <c r="O4308" t="s">
        <v>9714</v>
      </c>
      <c r="Q4308">
        <v>3516469</v>
      </c>
      <c r="R4308">
        <v>3516544</v>
      </c>
      <c r="S4308">
        <v>1</v>
      </c>
      <c r="T4308" t="s">
        <v>20877</v>
      </c>
      <c r="U4308" t="s">
        <v>5625</v>
      </c>
      <c r="V4308" t="s">
        <v>5625</v>
      </c>
      <c r="W4308" t="s">
        <v>5625</v>
      </c>
      <c r="Y4308" t="s">
        <v>5625</v>
      </c>
      <c r="Z4308" t="s">
        <v>5625</v>
      </c>
      <c r="AA4308" t="s">
        <v>5625</v>
      </c>
      <c r="AB4308" t="s">
        <v>5625</v>
      </c>
      <c r="AC4308" t="s">
        <v>5625</v>
      </c>
      <c r="AD4308" t="s">
        <v>5625</v>
      </c>
      <c r="AE4308" t="s">
        <v>5625</v>
      </c>
      <c r="AF4308" t="s">
        <v>5625</v>
      </c>
      <c r="AG4308" t="s">
        <v>5625</v>
      </c>
      <c r="AM4308" t="s">
        <v>5625</v>
      </c>
      <c r="AN4308" t="s">
        <v>5625</v>
      </c>
      <c r="AO4308" t="s">
        <v>5625</v>
      </c>
    </row>
    <row r="4309" spans="1:53" x14ac:dyDescent="0.25">
      <c r="A4309">
        <v>4285</v>
      </c>
      <c r="B4309" t="s">
        <v>21025</v>
      </c>
      <c r="C4309" t="s">
        <v>5625</v>
      </c>
      <c r="D4309" t="s">
        <v>20912</v>
      </c>
      <c r="E4309" s="21" t="s">
        <v>5625</v>
      </c>
      <c r="F4309" s="12" t="s">
        <v>5625</v>
      </c>
      <c r="G4309" s="13" t="s">
        <v>5625</v>
      </c>
      <c r="H4309" s="13" t="s">
        <v>5625</v>
      </c>
      <c r="I4309" s="14" t="s">
        <v>5625</v>
      </c>
      <c r="J4309" t="s">
        <v>5625</v>
      </c>
      <c r="K4309" t="b">
        <v>0</v>
      </c>
      <c r="L4309" t="b">
        <v>0</v>
      </c>
      <c r="M4309" t="b">
        <v>0</v>
      </c>
      <c r="N4309" t="s">
        <v>20865</v>
      </c>
      <c r="O4309" t="s">
        <v>9714</v>
      </c>
      <c r="Q4309">
        <v>3516547</v>
      </c>
      <c r="R4309">
        <v>3516639</v>
      </c>
      <c r="S4309">
        <v>1</v>
      </c>
      <c r="T4309" t="s">
        <v>20877</v>
      </c>
      <c r="U4309" t="s">
        <v>5625</v>
      </c>
      <c r="V4309" t="s">
        <v>5625</v>
      </c>
      <c r="W4309" t="s">
        <v>5625</v>
      </c>
      <c r="Y4309" t="s">
        <v>5625</v>
      </c>
      <c r="Z4309" t="s">
        <v>5625</v>
      </c>
      <c r="AA4309" t="s">
        <v>5625</v>
      </c>
      <c r="AB4309" t="s">
        <v>5625</v>
      </c>
      <c r="AC4309" t="s">
        <v>5625</v>
      </c>
      <c r="AD4309" t="s">
        <v>5625</v>
      </c>
      <c r="AE4309" t="s">
        <v>5625</v>
      </c>
      <c r="AF4309" t="s">
        <v>5625</v>
      </c>
      <c r="AG4309" t="s">
        <v>5625</v>
      </c>
      <c r="AM4309" t="s">
        <v>5625</v>
      </c>
      <c r="AN4309" t="s">
        <v>5625</v>
      </c>
      <c r="AO4309" t="s">
        <v>5625</v>
      </c>
    </row>
    <row r="4310" spans="1:53" x14ac:dyDescent="0.25">
      <c r="A4310">
        <v>4286</v>
      </c>
      <c r="B4310" t="s">
        <v>21026</v>
      </c>
      <c r="C4310" t="s">
        <v>5625</v>
      </c>
      <c r="D4310" t="s">
        <v>20911</v>
      </c>
      <c r="E4310" s="21" t="s">
        <v>5625</v>
      </c>
      <c r="F4310" s="12" t="s">
        <v>5625</v>
      </c>
      <c r="G4310" s="13" t="s">
        <v>5625</v>
      </c>
      <c r="H4310" s="13" t="s">
        <v>5625</v>
      </c>
      <c r="I4310" s="14" t="s">
        <v>5625</v>
      </c>
      <c r="J4310" t="s">
        <v>5625</v>
      </c>
      <c r="K4310" t="b">
        <v>0</v>
      </c>
      <c r="L4310" t="b">
        <v>0</v>
      </c>
      <c r="M4310" t="b">
        <v>0</v>
      </c>
      <c r="N4310" t="s">
        <v>20865</v>
      </c>
      <c r="O4310" t="s">
        <v>9714</v>
      </c>
      <c r="Q4310">
        <v>3516661</v>
      </c>
      <c r="R4310">
        <v>3516733</v>
      </c>
      <c r="S4310">
        <v>1</v>
      </c>
      <c r="T4310" t="s">
        <v>20877</v>
      </c>
      <c r="U4310" t="s">
        <v>5625</v>
      </c>
      <c r="V4310" t="s">
        <v>5625</v>
      </c>
      <c r="W4310" t="s">
        <v>5625</v>
      </c>
      <c r="Y4310" t="s">
        <v>5625</v>
      </c>
      <c r="Z4310" t="s">
        <v>5625</v>
      </c>
      <c r="AA4310" t="s">
        <v>5625</v>
      </c>
      <c r="AB4310" t="s">
        <v>5625</v>
      </c>
      <c r="AC4310" t="s">
        <v>5625</v>
      </c>
      <c r="AD4310" t="s">
        <v>5625</v>
      </c>
      <c r="AE4310" t="s">
        <v>5625</v>
      </c>
      <c r="AF4310" t="s">
        <v>5625</v>
      </c>
      <c r="AG4310" t="s">
        <v>5625</v>
      </c>
      <c r="AM4310" t="s">
        <v>5625</v>
      </c>
      <c r="AN4310" t="s">
        <v>5625</v>
      </c>
      <c r="AO4310" t="s">
        <v>5625</v>
      </c>
    </row>
    <row r="4311" spans="1:53" x14ac:dyDescent="0.25">
      <c r="A4311">
        <v>4287</v>
      </c>
      <c r="B4311" t="s">
        <v>21027</v>
      </c>
      <c r="C4311" t="s">
        <v>5625</v>
      </c>
      <c r="D4311" t="s">
        <v>20904</v>
      </c>
      <c r="E4311" s="21" t="s">
        <v>5625</v>
      </c>
      <c r="F4311" s="12" t="s">
        <v>5625</v>
      </c>
      <c r="G4311" s="13" t="s">
        <v>5625</v>
      </c>
      <c r="H4311" s="13" t="s">
        <v>5625</v>
      </c>
      <c r="I4311" s="14" t="s">
        <v>5625</v>
      </c>
      <c r="J4311" t="s">
        <v>5625</v>
      </c>
      <c r="K4311" t="b">
        <v>0</v>
      </c>
      <c r="L4311" t="b">
        <v>0</v>
      </c>
      <c r="M4311" t="b">
        <v>0</v>
      </c>
      <c r="N4311" t="s">
        <v>20865</v>
      </c>
      <c r="O4311" t="s">
        <v>9714</v>
      </c>
      <c r="Q4311">
        <v>3516780</v>
      </c>
      <c r="R4311">
        <v>3516856</v>
      </c>
      <c r="S4311">
        <v>1</v>
      </c>
      <c r="T4311" t="s">
        <v>20877</v>
      </c>
      <c r="U4311" t="s">
        <v>5625</v>
      </c>
      <c r="V4311" t="s">
        <v>5625</v>
      </c>
      <c r="W4311" t="s">
        <v>5625</v>
      </c>
      <c r="Y4311" t="s">
        <v>5625</v>
      </c>
      <c r="Z4311" t="s">
        <v>5625</v>
      </c>
      <c r="AA4311" t="s">
        <v>5625</v>
      </c>
      <c r="AB4311" t="s">
        <v>5625</v>
      </c>
      <c r="AC4311" t="s">
        <v>5625</v>
      </c>
      <c r="AD4311" t="s">
        <v>5625</v>
      </c>
      <c r="AE4311" t="s">
        <v>5625</v>
      </c>
      <c r="AF4311" t="s">
        <v>5625</v>
      </c>
      <c r="AG4311" t="s">
        <v>5625</v>
      </c>
      <c r="AM4311" t="s">
        <v>5625</v>
      </c>
      <c r="AN4311" t="s">
        <v>5625</v>
      </c>
      <c r="AO4311" t="s">
        <v>5625</v>
      </c>
    </row>
    <row r="4312" spans="1:53" x14ac:dyDescent="0.25">
      <c r="A4312">
        <v>4288</v>
      </c>
      <c r="B4312" t="s">
        <v>21028</v>
      </c>
      <c r="C4312" t="s">
        <v>5625</v>
      </c>
      <c r="D4312" t="s">
        <v>20910</v>
      </c>
      <c r="E4312" s="21" t="s">
        <v>5625</v>
      </c>
      <c r="F4312" s="12" t="s">
        <v>5625</v>
      </c>
      <c r="G4312" s="13" t="s">
        <v>5625</v>
      </c>
      <c r="H4312" s="13" t="s">
        <v>5625</v>
      </c>
      <c r="I4312" s="14" t="s">
        <v>5625</v>
      </c>
      <c r="J4312" t="s">
        <v>5625</v>
      </c>
      <c r="K4312" t="b">
        <v>0</v>
      </c>
      <c r="L4312" t="b">
        <v>0</v>
      </c>
      <c r="M4312" t="b">
        <v>0</v>
      </c>
      <c r="N4312" t="s">
        <v>20865</v>
      </c>
      <c r="O4312" t="s">
        <v>9714</v>
      </c>
      <c r="Q4312">
        <v>3516872</v>
      </c>
      <c r="R4312">
        <v>3516947</v>
      </c>
      <c r="S4312">
        <v>1</v>
      </c>
      <c r="T4312" t="s">
        <v>20877</v>
      </c>
      <c r="U4312" t="s">
        <v>5625</v>
      </c>
      <c r="V4312" t="s">
        <v>5625</v>
      </c>
      <c r="W4312" t="s">
        <v>5625</v>
      </c>
      <c r="Y4312" t="s">
        <v>5625</v>
      </c>
      <c r="Z4312" t="s">
        <v>5625</v>
      </c>
      <c r="AA4312" t="s">
        <v>5625</v>
      </c>
      <c r="AB4312" t="s">
        <v>5625</v>
      </c>
      <c r="AC4312" t="s">
        <v>5625</v>
      </c>
      <c r="AD4312" t="s">
        <v>5625</v>
      </c>
      <c r="AE4312" t="s">
        <v>5625</v>
      </c>
      <c r="AF4312" t="s">
        <v>5625</v>
      </c>
      <c r="AG4312" t="s">
        <v>5625</v>
      </c>
      <c r="AM4312" t="s">
        <v>5625</v>
      </c>
      <c r="AN4312" t="s">
        <v>5625</v>
      </c>
      <c r="AO4312" t="s">
        <v>5625</v>
      </c>
    </row>
    <row r="4313" spans="1:53" x14ac:dyDescent="0.25">
      <c r="A4313">
        <v>4289</v>
      </c>
      <c r="B4313" t="s">
        <v>21029</v>
      </c>
      <c r="C4313" t="s">
        <v>5625</v>
      </c>
      <c r="D4313" t="s">
        <v>20899</v>
      </c>
      <c r="E4313" s="21" t="s">
        <v>5625</v>
      </c>
      <c r="F4313" s="12" t="s">
        <v>5625</v>
      </c>
      <c r="G4313" s="13" t="s">
        <v>5625</v>
      </c>
      <c r="H4313" s="13" t="s">
        <v>5625</v>
      </c>
      <c r="I4313" s="14" t="s">
        <v>5625</v>
      </c>
      <c r="J4313" t="s">
        <v>5625</v>
      </c>
      <c r="K4313" t="b">
        <v>0</v>
      </c>
      <c r="L4313" t="b">
        <v>0</v>
      </c>
      <c r="M4313" t="b">
        <v>0</v>
      </c>
      <c r="N4313" t="s">
        <v>20865</v>
      </c>
      <c r="O4313" t="s">
        <v>9714</v>
      </c>
      <c r="Q4313">
        <v>3516948</v>
      </c>
      <c r="R4313">
        <v>3517021</v>
      </c>
      <c r="S4313">
        <v>1</v>
      </c>
      <c r="T4313" t="s">
        <v>20877</v>
      </c>
      <c r="U4313" t="s">
        <v>5625</v>
      </c>
      <c r="V4313" t="s">
        <v>5625</v>
      </c>
      <c r="W4313" t="s">
        <v>5625</v>
      </c>
      <c r="Y4313" t="s">
        <v>5625</v>
      </c>
      <c r="Z4313" t="s">
        <v>5625</v>
      </c>
      <c r="AA4313" t="s">
        <v>5625</v>
      </c>
      <c r="AB4313" t="s">
        <v>5625</v>
      </c>
      <c r="AC4313" t="s">
        <v>5625</v>
      </c>
      <c r="AD4313" t="s">
        <v>5625</v>
      </c>
      <c r="AE4313" t="s">
        <v>5625</v>
      </c>
      <c r="AF4313" t="s">
        <v>5625</v>
      </c>
      <c r="AG4313" t="s">
        <v>5625</v>
      </c>
      <c r="AM4313" t="s">
        <v>5625</v>
      </c>
      <c r="AN4313" t="s">
        <v>5625</v>
      </c>
      <c r="AO4313" t="s">
        <v>5625</v>
      </c>
    </row>
    <row r="4314" spans="1:53" x14ac:dyDescent="0.25">
      <c r="A4314">
        <v>4290</v>
      </c>
      <c r="B4314" t="s">
        <v>21030</v>
      </c>
      <c r="C4314" t="s">
        <v>5625</v>
      </c>
      <c r="D4314" t="s">
        <v>20909</v>
      </c>
      <c r="E4314" s="21" t="s">
        <v>5625</v>
      </c>
      <c r="F4314" s="12" t="s">
        <v>5625</v>
      </c>
      <c r="G4314" s="13" t="s">
        <v>5625</v>
      </c>
      <c r="H4314" s="13" t="s">
        <v>5625</v>
      </c>
      <c r="I4314" s="14" t="s">
        <v>5625</v>
      </c>
      <c r="J4314" t="s">
        <v>5625</v>
      </c>
      <c r="K4314" t="b">
        <v>0</v>
      </c>
      <c r="L4314" t="b">
        <v>0</v>
      </c>
      <c r="M4314" t="b">
        <v>0</v>
      </c>
      <c r="N4314" t="s">
        <v>20865</v>
      </c>
      <c r="O4314" t="s">
        <v>9714</v>
      </c>
      <c r="Q4314">
        <v>3517026</v>
      </c>
      <c r="R4314">
        <v>3517108</v>
      </c>
      <c r="S4314">
        <v>1</v>
      </c>
      <c r="T4314" t="s">
        <v>20877</v>
      </c>
      <c r="U4314" t="s">
        <v>5625</v>
      </c>
      <c r="V4314" t="s">
        <v>5625</v>
      </c>
      <c r="W4314" t="s">
        <v>5625</v>
      </c>
      <c r="Y4314" t="s">
        <v>5625</v>
      </c>
      <c r="Z4314" t="s">
        <v>5625</v>
      </c>
      <c r="AA4314" t="s">
        <v>5625</v>
      </c>
      <c r="AB4314" t="s">
        <v>5625</v>
      </c>
      <c r="AC4314" t="s">
        <v>5625</v>
      </c>
      <c r="AD4314" t="s">
        <v>5625</v>
      </c>
      <c r="AE4314" t="s">
        <v>5625</v>
      </c>
      <c r="AF4314" t="s">
        <v>5625</v>
      </c>
      <c r="AG4314" t="s">
        <v>5625</v>
      </c>
      <c r="AM4314" t="s">
        <v>5625</v>
      </c>
      <c r="AN4314" t="s">
        <v>5625</v>
      </c>
      <c r="AO4314" t="s">
        <v>5625</v>
      </c>
    </row>
    <row r="4315" spans="1:53" x14ac:dyDescent="0.25">
      <c r="A4315">
        <v>4291</v>
      </c>
      <c r="B4315" t="s">
        <v>21031</v>
      </c>
      <c r="C4315" t="s">
        <v>5625</v>
      </c>
      <c r="D4315" t="s">
        <v>20908</v>
      </c>
      <c r="E4315" s="21" t="s">
        <v>5625</v>
      </c>
      <c r="F4315" s="12" t="s">
        <v>5625</v>
      </c>
      <c r="G4315" s="13" t="s">
        <v>5625</v>
      </c>
      <c r="H4315" s="13" t="s">
        <v>5625</v>
      </c>
      <c r="I4315" s="14" t="s">
        <v>5625</v>
      </c>
      <c r="J4315" t="s">
        <v>5625</v>
      </c>
      <c r="K4315" t="b">
        <v>0</v>
      </c>
      <c r="L4315" t="b">
        <v>0</v>
      </c>
      <c r="M4315" t="b">
        <v>0</v>
      </c>
      <c r="N4315" t="s">
        <v>20865</v>
      </c>
      <c r="O4315" t="s">
        <v>9714</v>
      </c>
      <c r="Q4315">
        <v>3517121</v>
      </c>
      <c r="R4315">
        <v>3517204</v>
      </c>
      <c r="S4315">
        <v>1</v>
      </c>
      <c r="T4315" t="s">
        <v>20877</v>
      </c>
      <c r="U4315" t="s">
        <v>5625</v>
      </c>
      <c r="V4315" t="s">
        <v>5625</v>
      </c>
      <c r="W4315" t="s">
        <v>5625</v>
      </c>
      <c r="Y4315" t="s">
        <v>5625</v>
      </c>
      <c r="Z4315" t="s">
        <v>5625</v>
      </c>
      <c r="AA4315" t="s">
        <v>5625</v>
      </c>
      <c r="AB4315" t="s">
        <v>5625</v>
      </c>
      <c r="AC4315" t="s">
        <v>5625</v>
      </c>
      <c r="AD4315" t="s">
        <v>5625</v>
      </c>
      <c r="AE4315" t="s">
        <v>5625</v>
      </c>
      <c r="AF4315" t="s">
        <v>5625</v>
      </c>
      <c r="AG4315" t="s">
        <v>5625</v>
      </c>
      <c r="AM4315" t="s">
        <v>5625</v>
      </c>
      <c r="AN4315" t="s">
        <v>5625</v>
      </c>
      <c r="AO4315" t="s">
        <v>5625</v>
      </c>
    </row>
    <row r="4316" spans="1:53" x14ac:dyDescent="0.25">
      <c r="A4316">
        <v>4292</v>
      </c>
      <c r="B4316" t="s">
        <v>21032</v>
      </c>
      <c r="C4316" t="s">
        <v>5625</v>
      </c>
      <c r="D4316" t="s">
        <v>20895</v>
      </c>
      <c r="E4316" s="21" t="s">
        <v>5625</v>
      </c>
      <c r="F4316" s="12" t="s">
        <v>5625</v>
      </c>
      <c r="G4316" s="13" t="s">
        <v>5625</v>
      </c>
      <c r="H4316" s="13" t="s">
        <v>5625</v>
      </c>
      <c r="I4316" s="14" t="s">
        <v>5625</v>
      </c>
      <c r="J4316" t="s">
        <v>5625</v>
      </c>
      <c r="K4316" t="b">
        <v>0</v>
      </c>
      <c r="L4316" t="b">
        <v>0</v>
      </c>
      <c r="M4316" t="b">
        <v>0</v>
      </c>
      <c r="N4316" t="s">
        <v>20865</v>
      </c>
      <c r="O4316" t="s">
        <v>9714</v>
      </c>
      <c r="Q4316">
        <v>3517231</v>
      </c>
      <c r="R4316">
        <v>3517308</v>
      </c>
      <c r="S4316">
        <v>1</v>
      </c>
      <c r="T4316" t="s">
        <v>20877</v>
      </c>
      <c r="U4316" t="s">
        <v>5625</v>
      </c>
      <c r="V4316" t="s">
        <v>5625</v>
      </c>
      <c r="W4316" t="s">
        <v>5625</v>
      </c>
      <c r="Y4316" t="s">
        <v>5625</v>
      </c>
      <c r="Z4316" t="s">
        <v>5625</v>
      </c>
      <c r="AA4316" t="s">
        <v>5625</v>
      </c>
      <c r="AB4316" t="s">
        <v>5625</v>
      </c>
      <c r="AC4316" t="s">
        <v>5625</v>
      </c>
      <c r="AD4316" t="s">
        <v>5625</v>
      </c>
      <c r="AE4316" t="s">
        <v>5625</v>
      </c>
      <c r="AF4316" t="s">
        <v>5625</v>
      </c>
      <c r="AG4316" t="s">
        <v>5625</v>
      </c>
      <c r="AM4316" t="s">
        <v>5625</v>
      </c>
      <c r="AN4316" t="s">
        <v>5625</v>
      </c>
      <c r="AO4316" t="s">
        <v>5625</v>
      </c>
    </row>
    <row r="4317" spans="1:53" x14ac:dyDescent="0.25">
      <c r="A4317">
        <v>4293</v>
      </c>
      <c r="B4317" t="s">
        <v>21033</v>
      </c>
      <c r="C4317" t="s">
        <v>5625</v>
      </c>
      <c r="D4317" t="s">
        <v>20907</v>
      </c>
      <c r="E4317" s="21" t="s">
        <v>5625</v>
      </c>
      <c r="F4317" s="12" t="s">
        <v>5625</v>
      </c>
      <c r="G4317" s="13" t="s">
        <v>5625</v>
      </c>
      <c r="H4317" s="13" t="s">
        <v>5625</v>
      </c>
      <c r="I4317" s="14" t="s">
        <v>5625</v>
      </c>
      <c r="J4317" t="s">
        <v>5625</v>
      </c>
      <c r="K4317" t="b">
        <v>0</v>
      </c>
      <c r="L4317" t="b">
        <v>0</v>
      </c>
      <c r="M4317" t="b">
        <v>0</v>
      </c>
      <c r="N4317" t="s">
        <v>20865</v>
      </c>
      <c r="O4317" t="s">
        <v>9714</v>
      </c>
      <c r="Q4317">
        <v>3517310</v>
      </c>
      <c r="R4317">
        <v>3517384</v>
      </c>
      <c r="S4317">
        <v>1</v>
      </c>
      <c r="T4317" t="s">
        <v>20877</v>
      </c>
      <c r="U4317" t="s">
        <v>5625</v>
      </c>
      <c r="V4317" t="s">
        <v>5625</v>
      </c>
      <c r="W4317" t="s">
        <v>5625</v>
      </c>
      <c r="Y4317" t="s">
        <v>5625</v>
      </c>
      <c r="Z4317" t="s">
        <v>5625</v>
      </c>
      <c r="AA4317" t="s">
        <v>5625</v>
      </c>
      <c r="AB4317" t="s">
        <v>5625</v>
      </c>
      <c r="AC4317" t="s">
        <v>5625</v>
      </c>
      <c r="AD4317" t="s">
        <v>5625</v>
      </c>
      <c r="AE4317" t="s">
        <v>5625</v>
      </c>
      <c r="AF4317" t="s">
        <v>5625</v>
      </c>
      <c r="AG4317" t="s">
        <v>5625</v>
      </c>
      <c r="AM4317" t="s">
        <v>5625</v>
      </c>
      <c r="AN4317" t="s">
        <v>5625</v>
      </c>
      <c r="AO4317" t="s">
        <v>5625</v>
      </c>
    </row>
    <row r="4318" spans="1:53" x14ac:dyDescent="0.25">
      <c r="A4318">
        <v>4294</v>
      </c>
      <c r="B4318" t="s">
        <v>21034</v>
      </c>
      <c r="C4318" t="s">
        <v>5625</v>
      </c>
      <c r="D4318" t="s">
        <v>20906</v>
      </c>
      <c r="E4318" s="21" t="s">
        <v>5625</v>
      </c>
      <c r="F4318" s="12" t="s">
        <v>5625</v>
      </c>
      <c r="G4318" s="13" t="s">
        <v>5625</v>
      </c>
      <c r="H4318" s="13" t="s">
        <v>5625</v>
      </c>
      <c r="I4318" s="14" t="s">
        <v>5625</v>
      </c>
      <c r="J4318" t="s">
        <v>5625</v>
      </c>
      <c r="K4318" t="b">
        <v>0</v>
      </c>
      <c r="L4318" t="b">
        <v>0</v>
      </c>
      <c r="M4318" t="b">
        <v>0</v>
      </c>
      <c r="N4318" t="s">
        <v>20865</v>
      </c>
      <c r="O4318" t="s">
        <v>9714</v>
      </c>
      <c r="Q4318">
        <v>3517406</v>
      </c>
      <c r="R4318">
        <v>3517480</v>
      </c>
      <c r="S4318">
        <v>1</v>
      </c>
      <c r="T4318" t="s">
        <v>20877</v>
      </c>
      <c r="U4318" t="s">
        <v>5625</v>
      </c>
      <c r="V4318" t="s">
        <v>5625</v>
      </c>
      <c r="W4318" t="s">
        <v>5625</v>
      </c>
      <c r="Y4318" t="s">
        <v>5625</v>
      </c>
      <c r="Z4318" t="s">
        <v>5625</v>
      </c>
      <c r="AA4318" t="s">
        <v>5625</v>
      </c>
      <c r="AB4318" t="s">
        <v>5625</v>
      </c>
      <c r="AC4318" t="s">
        <v>5625</v>
      </c>
      <c r="AD4318" t="s">
        <v>5625</v>
      </c>
      <c r="AE4318" t="s">
        <v>5625</v>
      </c>
      <c r="AF4318" t="s">
        <v>5625</v>
      </c>
      <c r="AG4318" t="s">
        <v>5625</v>
      </c>
      <c r="AM4318" t="s">
        <v>5625</v>
      </c>
      <c r="AN4318" t="s">
        <v>5625</v>
      </c>
      <c r="AO4318" t="s">
        <v>5625</v>
      </c>
    </row>
    <row r="4319" spans="1:53" x14ac:dyDescent="0.25">
      <c r="A4319">
        <v>4295</v>
      </c>
      <c r="B4319" t="s">
        <v>21035</v>
      </c>
      <c r="C4319" t="s">
        <v>5625</v>
      </c>
      <c r="D4319" t="s">
        <v>20903</v>
      </c>
      <c r="E4319" s="21" t="s">
        <v>5625</v>
      </c>
      <c r="F4319" s="12" t="s">
        <v>5625</v>
      </c>
      <c r="G4319" s="13" t="s">
        <v>5625</v>
      </c>
      <c r="H4319" s="13" t="s">
        <v>5625</v>
      </c>
      <c r="I4319" s="14" t="s">
        <v>5625</v>
      </c>
      <c r="J4319" t="s">
        <v>5625</v>
      </c>
      <c r="K4319" t="b">
        <v>0</v>
      </c>
      <c r="L4319" t="b">
        <v>0</v>
      </c>
      <c r="M4319" t="b">
        <v>0</v>
      </c>
      <c r="N4319" t="s">
        <v>20866</v>
      </c>
      <c r="O4319" t="s">
        <v>9714</v>
      </c>
      <c r="Q4319">
        <v>3517594</v>
      </c>
      <c r="R4319">
        <v>3519155</v>
      </c>
      <c r="S4319">
        <v>1</v>
      </c>
      <c r="T4319" t="s">
        <v>20877</v>
      </c>
      <c r="U4319" t="s">
        <v>5625</v>
      </c>
      <c r="V4319" t="s">
        <v>5625</v>
      </c>
      <c r="W4319" t="s">
        <v>5625</v>
      </c>
      <c r="Y4319" t="s">
        <v>5625</v>
      </c>
      <c r="Z4319" t="s">
        <v>5625</v>
      </c>
      <c r="AA4319" t="s">
        <v>5625</v>
      </c>
      <c r="AB4319" t="s">
        <v>5625</v>
      </c>
      <c r="AC4319" t="s">
        <v>5625</v>
      </c>
      <c r="AD4319" t="s">
        <v>5625</v>
      </c>
      <c r="AE4319" t="s">
        <v>5625</v>
      </c>
      <c r="AF4319" t="s">
        <v>5625</v>
      </c>
      <c r="AG4319" t="s">
        <v>5625</v>
      </c>
      <c r="AM4319" t="s">
        <v>5625</v>
      </c>
      <c r="AN4319" t="s">
        <v>5625</v>
      </c>
      <c r="AO4319" t="s">
        <v>5625</v>
      </c>
    </row>
    <row r="4320" spans="1:53" x14ac:dyDescent="0.25">
      <c r="A4320">
        <v>4296</v>
      </c>
      <c r="B4320" t="s">
        <v>21036</v>
      </c>
      <c r="C4320" t="s">
        <v>5625</v>
      </c>
      <c r="D4320" t="s">
        <v>20902</v>
      </c>
      <c r="E4320" s="21" t="s">
        <v>5625</v>
      </c>
      <c r="F4320" s="12" t="s">
        <v>5625</v>
      </c>
      <c r="G4320" s="13" t="s">
        <v>5625</v>
      </c>
      <c r="H4320" s="13" t="s">
        <v>5625</v>
      </c>
      <c r="I4320" s="14" t="s">
        <v>5625</v>
      </c>
      <c r="J4320" t="s">
        <v>5625</v>
      </c>
      <c r="K4320" t="b">
        <v>0</v>
      </c>
      <c r="L4320" t="b">
        <v>0</v>
      </c>
      <c r="M4320" t="b">
        <v>0</v>
      </c>
      <c r="N4320" t="s">
        <v>20866</v>
      </c>
      <c r="O4320" t="s">
        <v>9714</v>
      </c>
      <c r="Q4320">
        <v>3519367</v>
      </c>
      <c r="R4320">
        <v>3522327</v>
      </c>
      <c r="S4320">
        <v>1</v>
      </c>
      <c r="T4320" t="s">
        <v>20877</v>
      </c>
      <c r="U4320" t="s">
        <v>5625</v>
      </c>
      <c r="V4320" t="s">
        <v>5625</v>
      </c>
      <c r="W4320" t="s">
        <v>5625</v>
      </c>
      <c r="Y4320" t="s">
        <v>5625</v>
      </c>
      <c r="Z4320" t="s">
        <v>5625</v>
      </c>
      <c r="AA4320" t="s">
        <v>5625</v>
      </c>
      <c r="AB4320" t="s">
        <v>5625</v>
      </c>
      <c r="AC4320" t="s">
        <v>5625</v>
      </c>
      <c r="AD4320" t="s">
        <v>5625</v>
      </c>
      <c r="AE4320" t="s">
        <v>5625</v>
      </c>
      <c r="AF4320" t="s">
        <v>5625</v>
      </c>
      <c r="AG4320" t="s">
        <v>5625</v>
      </c>
      <c r="AM4320" t="s">
        <v>5625</v>
      </c>
      <c r="AN4320" t="s">
        <v>5625</v>
      </c>
      <c r="AO4320" t="s">
        <v>5625</v>
      </c>
    </row>
    <row r="4321" spans="1:53" x14ac:dyDescent="0.25">
      <c r="A4321">
        <v>4297</v>
      </c>
      <c r="B4321" t="s">
        <v>21037</v>
      </c>
      <c r="C4321" t="s">
        <v>5625</v>
      </c>
      <c r="D4321" t="s">
        <v>20901</v>
      </c>
      <c r="E4321" s="21" t="s">
        <v>5625</v>
      </c>
      <c r="F4321" s="12" t="s">
        <v>5625</v>
      </c>
      <c r="G4321" s="13" t="s">
        <v>5625</v>
      </c>
      <c r="H4321" s="13" t="s">
        <v>5625</v>
      </c>
      <c r="I4321" s="14" t="s">
        <v>5625</v>
      </c>
      <c r="J4321" t="s">
        <v>5625</v>
      </c>
      <c r="K4321" t="b">
        <v>0</v>
      </c>
      <c r="L4321" t="b">
        <v>0</v>
      </c>
      <c r="M4321" t="b">
        <v>0</v>
      </c>
      <c r="N4321" t="s">
        <v>20866</v>
      </c>
      <c r="O4321" t="s">
        <v>9714</v>
      </c>
      <c r="Q4321">
        <v>3522462</v>
      </c>
      <c r="R4321">
        <v>3522579</v>
      </c>
      <c r="S4321">
        <v>1</v>
      </c>
      <c r="T4321" t="s">
        <v>20877</v>
      </c>
      <c r="U4321" t="s">
        <v>5625</v>
      </c>
      <c r="V4321" t="s">
        <v>5625</v>
      </c>
      <c r="W4321" t="s">
        <v>5625</v>
      </c>
      <c r="Y4321" t="s">
        <v>5625</v>
      </c>
      <c r="Z4321" t="s">
        <v>5625</v>
      </c>
      <c r="AA4321" t="s">
        <v>5625</v>
      </c>
      <c r="AB4321" t="s">
        <v>5625</v>
      </c>
      <c r="AC4321" t="s">
        <v>5625</v>
      </c>
      <c r="AD4321" t="s">
        <v>5625</v>
      </c>
      <c r="AE4321" t="s">
        <v>5625</v>
      </c>
      <c r="AF4321" t="s">
        <v>5625</v>
      </c>
      <c r="AG4321" t="s">
        <v>5625</v>
      </c>
      <c r="AM4321" t="s">
        <v>5625</v>
      </c>
      <c r="AN4321" t="s">
        <v>5625</v>
      </c>
      <c r="AO4321" t="s">
        <v>5625</v>
      </c>
    </row>
    <row r="4322" spans="1:53" x14ac:dyDescent="0.25">
      <c r="A4322">
        <v>4298</v>
      </c>
      <c r="B4322" t="s">
        <v>21038</v>
      </c>
      <c r="C4322" t="s">
        <v>5625</v>
      </c>
      <c r="D4322" t="s">
        <v>20905</v>
      </c>
      <c r="E4322" s="21" t="s">
        <v>5625</v>
      </c>
      <c r="F4322" s="12" t="s">
        <v>5625</v>
      </c>
      <c r="G4322" s="13" t="s">
        <v>5625</v>
      </c>
      <c r="H4322" s="13" t="s">
        <v>5625</v>
      </c>
      <c r="I4322" s="14" t="s">
        <v>5625</v>
      </c>
      <c r="J4322" t="s">
        <v>5625</v>
      </c>
      <c r="K4322" t="b">
        <v>0</v>
      </c>
      <c r="L4322" t="b">
        <v>0</v>
      </c>
      <c r="M4322" t="b">
        <v>0</v>
      </c>
      <c r="N4322" t="s">
        <v>20865</v>
      </c>
      <c r="O4322" t="s">
        <v>9714</v>
      </c>
      <c r="Q4322">
        <v>3522601</v>
      </c>
      <c r="R4322">
        <v>3522678</v>
      </c>
      <c r="S4322">
        <v>1</v>
      </c>
      <c r="T4322" t="s">
        <v>20877</v>
      </c>
      <c r="U4322" t="s">
        <v>5625</v>
      </c>
      <c r="V4322" t="s">
        <v>5625</v>
      </c>
      <c r="W4322" t="s">
        <v>5625</v>
      </c>
      <c r="Y4322" t="s">
        <v>5625</v>
      </c>
      <c r="Z4322" t="s">
        <v>5625</v>
      </c>
      <c r="AA4322" t="s">
        <v>5625</v>
      </c>
      <c r="AB4322" t="s">
        <v>5625</v>
      </c>
      <c r="AC4322" t="s">
        <v>5625</v>
      </c>
      <c r="AD4322" t="s">
        <v>5625</v>
      </c>
      <c r="AE4322" t="s">
        <v>5625</v>
      </c>
      <c r="AF4322" t="s">
        <v>5625</v>
      </c>
      <c r="AG4322" t="s">
        <v>5625</v>
      </c>
      <c r="AM4322" t="s">
        <v>5625</v>
      </c>
      <c r="AN4322" t="s">
        <v>5625</v>
      </c>
      <c r="AO4322" t="s">
        <v>5625</v>
      </c>
    </row>
    <row r="4323" spans="1:53" x14ac:dyDescent="0.25">
      <c r="A4323">
        <v>4299</v>
      </c>
      <c r="B4323" t="s">
        <v>21039</v>
      </c>
      <c r="C4323" t="s">
        <v>5625</v>
      </c>
      <c r="D4323" t="s">
        <v>20904</v>
      </c>
      <c r="E4323" s="21" t="s">
        <v>5625</v>
      </c>
      <c r="F4323" s="12" t="s">
        <v>5625</v>
      </c>
      <c r="G4323" s="13" t="s">
        <v>5625</v>
      </c>
      <c r="H4323" s="13" t="s">
        <v>5625</v>
      </c>
      <c r="I4323" s="14" t="s">
        <v>5625</v>
      </c>
      <c r="J4323" t="s">
        <v>5625</v>
      </c>
      <c r="K4323" t="b">
        <v>0</v>
      </c>
      <c r="L4323" t="b">
        <v>0</v>
      </c>
      <c r="M4323" t="b">
        <v>0</v>
      </c>
      <c r="N4323" t="s">
        <v>20865</v>
      </c>
      <c r="O4323" t="s">
        <v>9714</v>
      </c>
      <c r="Q4323">
        <v>3522684</v>
      </c>
      <c r="R4323">
        <v>3522757</v>
      </c>
      <c r="S4323">
        <v>1</v>
      </c>
      <c r="T4323" t="s">
        <v>20877</v>
      </c>
      <c r="U4323" t="s">
        <v>5625</v>
      </c>
      <c r="V4323" t="s">
        <v>5625</v>
      </c>
      <c r="W4323" t="s">
        <v>5625</v>
      </c>
      <c r="Y4323" t="s">
        <v>5625</v>
      </c>
      <c r="Z4323" t="s">
        <v>5625</v>
      </c>
      <c r="AA4323" t="s">
        <v>5625</v>
      </c>
      <c r="AB4323" t="s">
        <v>5625</v>
      </c>
      <c r="AC4323" t="s">
        <v>5625</v>
      </c>
      <c r="AD4323" t="s">
        <v>5625</v>
      </c>
      <c r="AE4323" t="s">
        <v>5625</v>
      </c>
      <c r="AF4323" t="s">
        <v>5625</v>
      </c>
      <c r="AG4323" t="s">
        <v>5625</v>
      </c>
      <c r="AM4323" t="s">
        <v>5625</v>
      </c>
      <c r="AN4323" t="s">
        <v>5625</v>
      </c>
      <c r="AO4323" t="s">
        <v>5625</v>
      </c>
    </row>
    <row r="4324" spans="1:53" x14ac:dyDescent="0.25">
      <c r="A4324">
        <v>4300</v>
      </c>
      <c r="B4324" t="s">
        <v>10717</v>
      </c>
      <c r="C4324" s="7" t="s">
        <v>5625</v>
      </c>
      <c r="D4324" t="s">
        <v>5645</v>
      </c>
      <c r="E4324" s="16" t="s">
        <v>5625</v>
      </c>
      <c r="F4324" s="12" t="s">
        <v>5625</v>
      </c>
      <c r="G4324" s="13" t="s">
        <v>5625</v>
      </c>
      <c r="H4324" s="13" t="s">
        <v>5625</v>
      </c>
      <c r="I4324" s="14" t="s">
        <v>5625</v>
      </c>
      <c r="J4324" t="s">
        <v>5625</v>
      </c>
      <c r="K4324" t="b">
        <v>1</v>
      </c>
      <c r="L4324" t="b">
        <v>0</v>
      </c>
      <c r="M4324" t="b">
        <v>0</v>
      </c>
      <c r="N4324" t="s">
        <v>9309</v>
      </c>
      <c r="O4324" t="s">
        <v>9714</v>
      </c>
      <c r="P4324">
        <v>30</v>
      </c>
      <c r="Q4324">
        <v>3522778</v>
      </c>
      <c r="R4324">
        <v>3522871</v>
      </c>
      <c r="S4324">
        <v>1</v>
      </c>
      <c r="T4324" t="s">
        <v>20877</v>
      </c>
      <c r="U4324" s="9" t="s">
        <v>5625</v>
      </c>
      <c r="V4324" t="s">
        <v>5625</v>
      </c>
      <c r="W4324" t="s">
        <v>5625</v>
      </c>
      <c r="X4324" t="s">
        <v>10716</v>
      </c>
      <c r="Y4324" t="s">
        <v>5625</v>
      </c>
      <c r="Z4324" t="s">
        <v>5625</v>
      </c>
      <c r="AA4324" s="12" t="s">
        <v>5625</v>
      </c>
      <c r="AB4324" s="13" t="s">
        <v>5625</v>
      </c>
      <c r="AC4324" s="13" t="s">
        <v>5625</v>
      </c>
      <c r="AD4324" s="13" t="s">
        <v>5625</v>
      </c>
      <c r="AE4324" s="13" t="s">
        <v>5625</v>
      </c>
      <c r="AF4324" s="13" t="s">
        <v>5625</v>
      </c>
      <c r="AG4324" s="14" t="s">
        <v>5625</v>
      </c>
      <c r="AM4324" t="s">
        <v>5625</v>
      </c>
      <c r="AN4324" t="s">
        <v>5625</v>
      </c>
      <c r="AO4324" t="s">
        <v>5625</v>
      </c>
      <c r="AP4324" t="s">
        <v>5625</v>
      </c>
      <c r="AQ4324" t="s">
        <v>5625</v>
      </c>
      <c r="AR4324" t="s">
        <v>5625</v>
      </c>
      <c r="AS4324" t="s">
        <v>5625</v>
      </c>
      <c r="AT4324" t="s">
        <v>5625</v>
      </c>
      <c r="AU4324" t="s">
        <v>5625</v>
      </c>
      <c r="AV4324" t="s">
        <v>5625</v>
      </c>
      <c r="AW4324" t="s">
        <v>5625</v>
      </c>
      <c r="AX4324" t="s">
        <v>5625</v>
      </c>
      <c r="AY4324" t="s">
        <v>5625</v>
      </c>
      <c r="AZ4324" t="s">
        <v>5625</v>
      </c>
      <c r="BA4324" t="s">
        <v>5625</v>
      </c>
    </row>
    <row r="4325" spans="1:53" x14ac:dyDescent="0.25">
      <c r="A4325">
        <v>4301</v>
      </c>
      <c r="B4325" t="s">
        <v>10715</v>
      </c>
      <c r="C4325" s="7" t="s">
        <v>5625</v>
      </c>
      <c r="D4325" t="s">
        <v>5645</v>
      </c>
      <c r="E4325" s="16" t="s">
        <v>5625</v>
      </c>
      <c r="F4325" s="12" t="s">
        <v>5625</v>
      </c>
      <c r="G4325" s="13" t="s">
        <v>5625</v>
      </c>
      <c r="H4325" s="13" t="s">
        <v>5625</v>
      </c>
      <c r="I4325" s="14" t="s">
        <v>5625</v>
      </c>
      <c r="J4325" t="s">
        <v>5625</v>
      </c>
      <c r="K4325" t="b">
        <v>1</v>
      </c>
      <c r="L4325" t="b">
        <v>0</v>
      </c>
      <c r="M4325" t="b">
        <v>0</v>
      </c>
      <c r="N4325" t="s">
        <v>9309</v>
      </c>
      <c r="O4325" t="s">
        <v>9714</v>
      </c>
      <c r="P4325">
        <v>38</v>
      </c>
      <c r="Q4325">
        <v>3522968</v>
      </c>
      <c r="R4325">
        <v>3523085</v>
      </c>
      <c r="S4325">
        <v>1</v>
      </c>
      <c r="T4325" t="s">
        <v>20877</v>
      </c>
      <c r="U4325" s="9" t="s">
        <v>5625</v>
      </c>
      <c r="V4325" t="s">
        <v>5625</v>
      </c>
      <c r="W4325" t="s">
        <v>5625</v>
      </c>
      <c r="X4325" t="s">
        <v>10714</v>
      </c>
      <c r="Y4325" t="s">
        <v>5625</v>
      </c>
      <c r="Z4325" t="s">
        <v>5625</v>
      </c>
      <c r="AA4325" s="12" t="s">
        <v>5625</v>
      </c>
      <c r="AB4325" s="13" t="s">
        <v>5625</v>
      </c>
      <c r="AC4325" s="13" t="s">
        <v>5625</v>
      </c>
      <c r="AD4325" s="13" t="s">
        <v>5625</v>
      </c>
      <c r="AE4325" s="13" t="s">
        <v>5625</v>
      </c>
      <c r="AF4325" s="13" t="s">
        <v>5625</v>
      </c>
      <c r="AG4325" s="14" t="s">
        <v>5625</v>
      </c>
      <c r="AM4325" t="s">
        <v>5625</v>
      </c>
      <c r="AN4325" t="s">
        <v>5625</v>
      </c>
      <c r="AO4325" t="s">
        <v>5625</v>
      </c>
      <c r="AP4325" t="s">
        <v>5625</v>
      </c>
      <c r="AQ4325" t="s">
        <v>5625</v>
      </c>
      <c r="AR4325" t="s">
        <v>5625</v>
      </c>
      <c r="AS4325" t="s">
        <v>5625</v>
      </c>
      <c r="AT4325" t="s">
        <v>5625</v>
      </c>
      <c r="AU4325" t="s">
        <v>5625</v>
      </c>
      <c r="AV4325" t="s">
        <v>5625</v>
      </c>
      <c r="AW4325" t="s">
        <v>5625</v>
      </c>
      <c r="AX4325" t="s">
        <v>5625</v>
      </c>
      <c r="AY4325" t="s">
        <v>5625</v>
      </c>
      <c r="AZ4325" t="s">
        <v>5625</v>
      </c>
      <c r="BA4325" t="s">
        <v>5625</v>
      </c>
    </row>
    <row r="4326" spans="1:53" x14ac:dyDescent="0.25">
      <c r="A4326">
        <v>4302</v>
      </c>
      <c r="B4326" t="s">
        <v>5529</v>
      </c>
      <c r="C4326" s="7">
        <v>0</v>
      </c>
      <c r="D4326" t="s">
        <v>5530</v>
      </c>
      <c r="E4326" s="16">
        <v>187.61932925146115</v>
      </c>
      <c r="F4326" s="12">
        <v>3.9890662435474698E-2</v>
      </c>
      <c r="G4326" s="13">
        <v>-0.41007748523001802</v>
      </c>
      <c r="H4326" s="13">
        <v>0.91804246199261197</v>
      </c>
      <c r="I4326" s="14">
        <v>0.22452635768507601</v>
      </c>
      <c r="K4326" t="b">
        <v>0</v>
      </c>
      <c r="L4326" t="b">
        <v>0</v>
      </c>
      <c r="M4326" t="b">
        <v>0</v>
      </c>
      <c r="N4326" t="s">
        <v>9309</v>
      </c>
      <c r="O4326" t="s">
        <v>9714</v>
      </c>
      <c r="P4326">
        <v>153</v>
      </c>
      <c r="Q4326">
        <v>3523081</v>
      </c>
      <c r="R4326">
        <v>3523543</v>
      </c>
      <c r="S4326">
        <v>1</v>
      </c>
      <c r="T4326" t="s">
        <v>20877</v>
      </c>
      <c r="U4326" s="9">
        <v>6944</v>
      </c>
      <c r="V4326" t="s">
        <v>9015</v>
      </c>
      <c r="W4326" t="s">
        <v>5625</v>
      </c>
      <c r="X4326" t="s">
        <v>10713</v>
      </c>
      <c r="Y4326" t="s">
        <v>33512</v>
      </c>
      <c r="Z4326">
        <v>98.893327009530196</v>
      </c>
      <c r="AA4326" s="12">
        <v>0.27257936292046497</v>
      </c>
      <c r="AB4326" s="13">
        <v>0.14634513048999301</v>
      </c>
      <c r="AC4326" s="13">
        <v>0.883648940361765</v>
      </c>
      <c r="AD4326" s="13">
        <v>206.19070686563501</v>
      </c>
      <c r="AE4326" s="13">
        <v>0.26111993623056201</v>
      </c>
      <c r="AF4326" s="13">
        <v>-1.57045643909751</v>
      </c>
      <c r="AG4326" s="14">
        <v>0.116308961020166</v>
      </c>
      <c r="AI4326" t="s">
        <v>10712</v>
      </c>
      <c r="AJ4326" t="s">
        <v>10711</v>
      </c>
      <c r="AM4326" t="s">
        <v>5625</v>
      </c>
      <c r="AN4326" t="s">
        <v>5625</v>
      </c>
      <c r="AO4326" t="s">
        <v>5625</v>
      </c>
      <c r="AP4326">
        <v>191.15631700584458</v>
      </c>
      <c r="AQ4326">
        <v>206.25299999999999</v>
      </c>
      <c r="AR4326">
        <v>179.14599999999999</v>
      </c>
      <c r="AS4326">
        <v>173.922</v>
      </c>
      <c r="AT4326">
        <v>113.792</v>
      </c>
      <c r="AU4326">
        <v>119.76300000000001</v>
      </c>
      <c r="AV4326">
        <v>133.15799999999999</v>
      </c>
      <c r="AW4326">
        <v>94.995000000000005</v>
      </c>
      <c r="AX4326">
        <v>188.47300000000001</v>
      </c>
      <c r="AY4326">
        <v>201.733</v>
      </c>
      <c r="AZ4326">
        <v>222.75</v>
      </c>
      <c r="BA4326">
        <v>177.12341088526389</v>
      </c>
    </row>
    <row r="4327" spans="1:53" x14ac:dyDescent="0.25">
      <c r="A4327">
        <v>4303</v>
      </c>
      <c r="B4327" t="s">
        <v>5527</v>
      </c>
      <c r="C4327" s="7">
        <v>0</v>
      </c>
      <c r="D4327" t="s">
        <v>5528</v>
      </c>
      <c r="E4327" s="16">
        <v>216.2918445729905</v>
      </c>
      <c r="F4327" s="12">
        <v>-0.11403593844535601</v>
      </c>
      <c r="G4327" s="13">
        <v>-0.59142545497576304</v>
      </c>
      <c r="H4327" s="13">
        <v>0.79126057645307302</v>
      </c>
      <c r="I4327" s="14">
        <v>0.223241899913834</v>
      </c>
      <c r="K4327" t="b">
        <v>0</v>
      </c>
      <c r="L4327" t="b">
        <v>0</v>
      </c>
      <c r="M4327" t="b">
        <v>0</v>
      </c>
      <c r="N4327" t="s">
        <v>9309</v>
      </c>
      <c r="O4327" t="s">
        <v>9714</v>
      </c>
      <c r="P4327">
        <v>246</v>
      </c>
      <c r="Q4327">
        <v>3523539</v>
      </c>
      <c r="R4327">
        <v>3524280</v>
      </c>
      <c r="S4327">
        <v>1</v>
      </c>
      <c r="T4327" t="s">
        <v>20877</v>
      </c>
      <c r="U4327" s="9">
        <v>-4</v>
      </c>
      <c r="V4327" t="s">
        <v>9016</v>
      </c>
      <c r="W4327" t="s">
        <v>9017</v>
      </c>
      <c r="X4327" t="s">
        <v>10710</v>
      </c>
      <c r="Y4327" t="s">
        <v>33511</v>
      </c>
      <c r="Z4327">
        <v>173.52804036419499</v>
      </c>
      <c r="AA4327" s="12">
        <v>0.31518864447762301</v>
      </c>
      <c r="AB4327" s="13">
        <v>-0.361802179245235</v>
      </c>
      <c r="AC4327" s="13">
        <v>0.71749986351950901</v>
      </c>
      <c r="AD4327" s="13">
        <v>357.20206497822397</v>
      </c>
      <c r="AE4327" s="13">
        <v>0.37566300281632697</v>
      </c>
      <c r="AF4327" s="13">
        <v>-1.57435108206524</v>
      </c>
      <c r="AG4327" s="14">
        <v>0.11540630633243899</v>
      </c>
      <c r="AI4327" t="s">
        <v>10709</v>
      </c>
      <c r="AJ4327" t="s">
        <v>10701</v>
      </c>
      <c r="AK4327" t="s">
        <v>10708</v>
      </c>
      <c r="AM4327" t="s">
        <v>5625</v>
      </c>
      <c r="AN4327" t="s">
        <v>5625</v>
      </c>
      <c r="AO4327" t="s">
        <v>5625</v>
      </c>
      <c r="AP4327">
        <v>215.12437829196202</v>
      </c>
      <c r="AQ4327">
        <v>162.18899999999999</v>
      </c>
      <c r="AR4327">
        <v>198.98400000000001</v>
      </c>
      <c r="AS4327">
        <v>288.87</v>
      </c>
      <c r="AT4327">
        <v>116.968</v>
      </c>
      <c r="AU4327">
        <v>105.217</v>
      </c>
      <c r="AV4327">
        <v>164.822</v>
      </c>
      <c r="AW4327">
        <v>93.397999999999996</v>
      </c>
      <c r="AX4327">
        <v>285.91000000000003</v>
      </c>
      <c r="AY4327">
        <v>145.78700000000001</v>
      </c>
      <c r="AZ4327">
        <v>146.053</v>
      </c>
      <c r="BA4327">
        <v>209.06441600055624</v>
      </c>
    </row>
    <row r="4328" spans="1:53" x14ac:dyDescent="0.25">
      <c r="A4328">
        <v>4304</v>
      </c>
      <c r="B4328" t="s">
        <v>5525</v>
      </c>
      <c r="C4328" s="7">
        <v>0</v>
      </c>
      <c r="D4328" t="s">
        <v>5526</v>
      </c>
      <c r="E4328" s="16">
        <v>178.29191899098186</v>
      </c>
      <c r="F4328" s="12">
        <v>0.49129101595771801</v>
      </c>
      <c r="G4328" s="13">
        <v>4.1900278072926303E-2</v>
      </c>
      <c r="H4328" s="13">
        <v>0.17654242437524201</v>
      </c>
      <c r="I4328" s="14">
        <v>0.90793471318959396</v>
      </c>
      <c r="K4328" t="b">
        <v>0</v>
      </c>
      <c r="L4328" t="b">
        <v>0</v>
      </c>
      <c r="M4328" t="b">
        <v>0</v>
      </c>
      <c r="N4328" t="s">
        <v>9309</v>
      </c>
      <c r="O4328" t="s">
        <v>9714</v>
      </c>
      <c r="P4328">
        <v>150</v>
      </c>
      <c r="Q4328">
        <v>3524239</v>
      </c>
      <c r="R4328">
        <v>3524692</v>
      </c>
      <c r="S4328">
        <v>1</v>
      </c>
      <c r="T4328" t="s">
        <v>20877</v>
      </c>
      <c r="U4328" s="9">
        <v>-41</v>
      </c>
      <c r="V4328" t="s">
        <v>9018</v>
      </c>
      <c r="W4328" t="s">
        <v>5849</v>
      </c>
      <c r="X4328" t="s">
        <v>10707</v>
      </c>
      <c r="Y4328" t="s">
        <v>33510</v>
      </c>
      <c r="Z4328">
        <v>109.891703293379</v>
      </c>
      <c r="AA4328" s="12">
        <v>0.30615122549275298</v>
      </c>
      <c r="AB4328" s="13">
        <v>1.60473313528953</v>
      </c>
      <c r="AC4328" s="13">
        <v>0.10855254650476701</v>
      </c>
      <c r="AD4328" s="13">
        <v>221.56518276860001</v>
      </c>
      <c r="AE4328" s="13">
        <v>0.230371895979949</v>
      </c>
      <c r="AF4328" s="13">
        <v>0.181881031515117</v>
      </c>
      <c r="AG4328" s="14">
        <v>0.855676090859262</v>
      </c>
      <c r="AH4328" t="s">
        <v>9857</v>
      </c>
      <c r="AI4328" t="s">
        <v>10706</v>
      </c>
      <c r="AJ4328" t="s">
        <v>9688</v>
      </c>
      <c r="AK4328" t="s">
        <v>10705</v>
      </c>
      <c r="AM4328" t="s">
        <v>5625</v>
      </c>
      <c r="AN4328" t="s">
        <v>5625</v>
      </c>
      <c r="AO4328" t="s">
        <v>5625</v>
      </c>
      <c r="AP4328">
        <v>150.11467596392748</v>
      </c>
      <c r="AQ4328">
        <v>177.85300000000001</v>
      </c>
      <c r="AR4328">
        <v>176.56299999999999</v>
      </c>
      <c r="AS4328">
        <v>208.637</v>
      </c>
      <c r="AT4328">
        <v>156.82900000000001</v>
      </c>
      <c r="AU4328">
        <v>174.886</v>
      </c>
      <c r="AV4328">
        <v>168.756</v>
      </c>
      <c r="AW4328">
        <v>104.33499999999999</v>
      </c>
      <c r="AX4328">
        <v>249.732</v>
      </c>
      <c r="AY4328">
        <v>243.148</v>
      </c>
      <c r="AZ4328">
        <v>269.83800000000002</v>
      </c>
      <c r="BA4328">
        <v>260.62150534485068</v>
      </c>
    </row>
    <row r="4329" spans="1:53" x14ac:dyDescent="0.25">
      <c r="A4329">
        <v>4305</v>
      </c>
      <c r="B4329" t="s">
        <v>5523</v>
      </c>
      <c r="C4329" s="7">
        <v>0</v>
      </c>
      <c r="D4329" t="s">
        <v>5524</v>
      </c>
      <c r="E4329" s="16">
        <v>119.51929206997421</v>
      </c>
      <c r="F4329" s="12">
        <v>1.8942788199982801</v>
      </c>
      <c r="G4329" s="13">
        <v>-0.30983080320376999</v>
      </c>
      <c r="H4329" s="13">
        <v>1.93557355171558E-2</v>
      </c>
      <c r="I4329" s="14">
        <v>0.84420226997638204</v>
      </c>
      <c r="K4329" t="b">
        <v>0</v>
      </c>
      <c r="L4329" t="b">
        <v>0</v>
      </c>
      <c r="M4329" t="b">
        <v>0</v>
      </c>
      <c r="N4329" t="s">
        <v>9309</v>
      </c>
      <c r="O4329" t="s">
        <v>9714</v>
      </c>
      <c r="P4329">
        <v>342</v>
      </c>
      <c r="Q4329">
        <v>3524673</v>
      </c>
      <c r="R4329">
        <v>3525702</v>
      </c>
      <c r="S4329">
        <v>1</v>
      </c>
      <c r="T4329" t="s">
        <v>20877</v>
      </c>
      <c r="U4329" s="9">
        <v>-19</v>
      </c>
      <c r="V4329" t="s">
        <v>9019</v>
      </c>
      <c r="W4329" t="s">
        <v>5625</v>
      </c>
      <c r="X4329" t="s">
        <v>10704</v>
      </c>
      <c r="Y4329" t="s">
        <v>33509</v>
      </c>
      <c r="Z4329">
        <v>347.59254708380001</v>
      </c>
      <c r="AA4329" s="12">
        <v>0.71166871816598298</v>
      </c>
      <c r="AB4329" s="13">
        <v>2.6617424254363198</v>
      </c>
      <c r="AC4329" s="13">
        <v>7.7737339658894098E-3</v>
      </c>
      <c r="AD4329" s="13">
        <v>300.25195295666799</v>
      </c>
      <c r="AE4329" s="13">
        <v>0.98465253291421295</v>
      </c>
      <c r="AF4329" s="13">
        <v>-0.31466003777676199</v>
      </c>
      <c r="AG4329" s="14">
        <v>0.75301978924508495</v>
      </c>
      <c r="AH4329" t="s">
        <v>10703</v>
      </c>
      <c r="AI4329" t="s">
        <v>10702</v>
      </c>
      <c r="AJ4329" t="s">
        <v>10701</v>
      </c>
      <c r="AM4329" t="s">
        <v>5625</v>
      </c>
      <c r="AN4329" t="s">
        <v>5625</v>
      </c>
      <c r="AO4329" t="s">
        <v>5625</v>
      </c>
      <c r="AP4329">
        <v>163.49716827989687</v>
      </c>
      <c r="AQ4329">
        <v>4.9420000000000002</v>
      </c>
      <c r="AR4329">
        <v>232.511</v>
      </c>
      <c r="AS4329">
        <v>77.126999999999995</v>
      </c>
      <c r="AT4329">
        <v>303.78100000000001</v>
      </c>
      <c r="AU4329">
        <v>300.63</v>
      </c>
      <c r="AV4329">
        <v>259.80200000000002</v>
      </c>
      <c r="AW4329">
        <v>280.512</v>
      </c>
      <c r="AX4329">
        <v>229.542</v>
      </c>
      <c r="AY4329">
        <v>8.234</v>
      </c>
      <c r="AZ4329">
        <v>7.5129999999999999</v>
      </c>
      <c r="BA4329">
        <v>258.60735423223139</v>
      </c>
    </row>
    <row r="4330" spans="1:53" x14ac:dyDescent="0.25">
      <c r="A4330">
        <v>4306</v>
      </c>
      <c r="B4330" t="s">
        <v>10700</v>
      </c>
      <c r="C4330" s="7" t="s">
        <v>5625</v>
      </c>
      <c r="D4330" t="s">
        <v>5645</v>
      </c>
      <c r="E4330" s="16" t="s">
        <v>5625</v>
      </c>
      <c r="F4330" s="12" t="s">
        <v>5625</v>
      </c>
      <c r="G4330" s="13" t="s">
        <v>5625</v>
      </c>
      <c r="H4330" s="13" t="s">
        <v>5625</v>
      </c>
      <c r="I4330" s="14" t="s">
        <v>5625</v>
      </c>
      <c r="J4330" t="s">
        <v>5625</v>
      </c>
      <c r="K4330" t="b">
        <v>1</v>
      </c>
      <c r="L4330" t="b">
        <v>0</v>
      </c>
      <c r="M4330" t="b">
        <v>0</v>
      </c>
      <c r="N4330" t="s">
        <v>9309</v>
      </c>
      <c r="O4330" t="s">
        <v>9714</v>
      </c>
      <c r="P4330">
        <v>38</v>
      </c>
      <c r="Q4330">
        <v>3525727</v>
      </c>
      <c r="R4330">
        <v>3525844</v>
      </c>
      <c r="S4330">
        <v>-1</v>
      </c>
      <c r="T4330" t="s">
        <v>20877</v>
      </c>
      <c r="U4330" s="9" t="s">
        <v>5625</v>
      </c>
      <c r="V4330" t="s">
        <v>5625</v>
      </c>
      <c r="W4330" t="s">
        <v>5625</v>
      </c>
      <c r="X4330" t="s">
        <v>10699</v>
      </c>
      <c r="Y4330" t="s">
        <v>5625</v>
      </c>
      <c r="Z4330" t="s">
        <v>5625</v>
      </c>
      <c r="AA4330" s="12" t="s">
        <v>5625</v>
      </c>
      <c r="AB4330" s="13" t="s">
        <v>5625</v>
      </c>
      <c r="AC4330" s="13" t="s">
        <v>5625</v>
      </c>
      <c r="AD4330" s="13" t="s">
        <v>5625</v>
      </c>
      <c r="AE4330" s="13" t="s">
        <v>5625</v>
      </c>
      <c r="AF4330" s="13" t="s">
        <v>5625</v>
      </c>
      <c r="AG4330" s="14" t="s">
        <v>5625</v>
      </c>
      <c r="AM4330" t="s">
        <v>5625</v>
      </c>
      <c r="AN4330" t="s">
        <v>5625</v>
      </c>
      <c r="AO4330" t="s">
        <v>5625</v>
      </c>
      <c r="AP4330" t="s">
        <v>5625</v>
      </c>
      <c r="AQ4330" t="s">
        <v>5625</v>
      </c>
      <c r="AR4330" t="s">
        <v>5625</v>
      </c>
      <c r="AS4330" t="s">
        <v>5625</v>
      </c>
      <c r="AT4330" t="s">
        <v>5625</v>
      </c>
      <c r="AU4330" t="s">
        <v>5625</v>
      </c>
      <c r="AV4330" t="s">
        <v>5625</v>
      </c>
      <c r="AW4330" t="s">
        <v>5625</v>
      </c>
      <c r="AX4330" t="s">
        <v>5625</v>
      </c>
      <c r="AY4330" t="s">
        <v>5625</v>
      </c>
      <c r="AZ4330" t="s">
        <v>5625</v>
      </c>
      <c r="BA4330" t="s">
        <v>5625</v>
      </c>
    </row>
    <row r="4331" spans="1:53" x14ac:dyDescent="0.25">
      <c r="A4331">
        <v>4307</v>
      </c>
      <c r="B4331" t="s">
        <v>5522</v>
      </c>
      <c r="C4331" s="7">
        <v>0</v>
      </c>
      <c r="D4331" t="s">
        <v>752</v>
      </c>
      <c r="E4331" s="16">
        <v>60.55216684685449</v>
      </c>
      <c r="F4331" s="12">
        <v>0.75784989629280697</v>
      </c>
      <c r="G4331" s="13">
        <v>-7.3660558050935396E-2</v>
      </c>
      <c r="H4331" s="13">
        <v>1.49334248884791E-2</v>
      </c>
      <c r="I4331" s="14">
        <v>0.86731048077460604</v>
      </c>
      <c r="K4331" t="b">
        <v>0</v>
      </c>
      <c r="L4331" t="b">
        <v>0</v>
      </c>
      <c r="M4331" t="b">
        <v>0</v>
      </c>
      <c r="N4331" t="s">
        <v>9309</v>
      </c>
      <c r="O4331" t="s">
        <v>9714</v>
      </c>
      <c r="P4331">
        <v>644</v>
      </c>
      <c r="Q4331">
        <v>3526064</v>
      </c>
      <c r="R4331">
        <v>3527999</v>
      </c>
      <c r="S4331">
        <v>-1</v>
      </c>
      <c r="T4331" t="s">
        <v>20877</v>
      </c>
      <c r="U4331" s="9">
        <v>362</v>
      </c>
      <c r="V4331" t="s">
        <v>9020</v>
      </c>
      <c r="W4331" t="s">
        <v>9021</v>
      </c>
      <c r="X4331" t="s">
        <v>10698</v>
      </c>
      <c r="Y4331" t="s">
        <v>33508</v>
      </c>
      <c r="Z4331">
        <v>179.03774555598699</v>
      </c>
      <c r="AA4331" s="12">
        <v>0.27457429238176501</v>
      </c>
      <c r="AB4331" s="13">
        <v>2.7600905012589498</v>
      </c>
      <c r="AC4331" s="13">
        <v>5.7785351218977302E-3</v>
      </c>
      <c r="AD4331" s="13">
        <v>308.79536378884501</v>
      </c>
      <c r="AE4331" s="13">
        <v>0.27744993217075198</v>
      </c>
      <c r="AF4331" s="13">
        <v>-0.26549135360971099</v>
      </c>
      <c r="AG4331" s="14">
        <v>0.79063096977016201</v>
      </c>
      <c r="AI4331" t="s">
        <v>10697</v>
      </c>
      <c r="AJ4331" t="s">
        <v>9325</v>
      </c>
      <c r="AK4331" t="s">
        <v>10696</v>
      </c>
      <c r="AM4331" t="s">
        <v>5625</v>
      </c>
      <c r="AN4331" t="s">
        <v>5625</v>
      </c>
      <c r="AO4331" t="s">
        <v>5625</v>
      </c>
      <c r="AP4331">
        <v>50.432667387417943</v>
      </c>
      <c r="AQ4331">
        <v>75.251000000000005</v>
      </c>
      <c r="AR4331">
        <v>53.555999999999997</v>
      </c>
      <c r="AS4331">
        <v>62.969000000000001</v>
      </c>
      <c r="AT4331">
        <v>58.744</v>
      </c>
      <c r="AU4331">
        <v>68.236999999999995</v>
      </c>
      <c r="AV4331">
        <v>57.506999999999998</v>
      </c>
      <c r="AW4331">
        <v>63.680999999999997</v>
      </c>
      <c r="AX4331">
        <v>72.814999999999998</v>
      </c>
      <c r="AY4331">
        <v>93.923000000000002</v>
      </c>
      <c r="AZ4331">
        <v>88.64</v>
      </c>
      <c r="BA4331">
        <v>66.824546922308329</v>
      </c>
    </row>
    <row r="4332" spans="1:53" x14ac:dyDescent="0.25">
      <c r="A4332">
        <v>4308</v>
      </c>
      <c r="B4332" t="s">
        <v>5520</v>
      </c>
      <c r="C4332" s="7">
        <v>0</v>
      </c>
      <c r="D4332" t="s">
        <v>5521</v>
      </c>
      <c r="E4332" s="16">
        <v>178.90881564730037</v>
      </c>
      <c r="F4332" s="12">
        <v>1.4681172104548299</v>
      </c>
      <c r="G4332" s="13">
        <v>-0.61674897202870205</v>
      </c>
      <c r="H4332" s="13">
        <v>1.0262801293826599E-7</v>
      </c>
      <c r="I4332" s="14">
        <v>4.73269665198124E-2</v>
      </c>
      <c r="K4332" t="b">
        <v>0</v>
      </c>
      <c r="L4332" t="b">
        <v>0</v>
      </c>
      <c r="M4332" t="b">
        <v>0</v>
      </c>
      <c r="N4332" t="s">
        <v>9309</v>
      </c>
      <c r="O4332" t="s">
        <v>9714</v>
      </c>
      <c r="P4332">
        <v>178</v>
      </c>
      <c r="Q4332">
        <v>3528103</v>
      </c>
      <c r="R4332">
        <v>3528640</v>
      </c>
      <c r="S4332">
        <v>1</v>
      </c>
      <c r="T4332" t="s">
        <v>20877</v>
      </c>
      <c r="U4332" s="9">
        <v>104</v>
      </c>
      <c r="V4332" t="s">
        <v>9022</v>
      </c>
      <c r="W4332" t="s">
        <v>5625</v>
      </c>
      <c r="X4332" t="s">
        <v>10695</v>
      </c>
      <c r="Y4332" t="s">
        <v>33507</v>
      </c>
      <c r="Z4332">
        <v>206.61694922593199</v>
      </c>
      <c r="AA4332" s="12">
        <v>0.25751944841887497</v>
      </c>
      <c r="AB4332" s="13">
        <v>5.7009954761429098</v>
      </c>
      <c r="AC4332" s="13">
        <v>1.1910979756785899E-8</v>
      </c>
      <c r="AD4332" s="13">
        <v>213.89349222048699</v>
      </c>
      <c r="AE4332" s="13">
        <v>0.25549152564265398</v>
      </c>
      <c r="AF4332" s="13">
        <v>-2.4139703674216002</v>
      </c>
      <c r="AG4332" s="14">
        <v>1.57797456428516E-2</v>
      </c>
      <c r="AI4332" t="s">
        <v>10694</v>
      </c>
      <c r="AJ4332" t="s">
        <v>10693</v>
      </c>
      <c r="AM4332" t="s">
        <v>5625</v>
      </c>
      <c r="AN4332" t="s">
        <v>5625</v>
      </c>
      <c r="AO4332" t="s">
        <v>5625</v>
      </c>
      <c r="AP4332">
        <v>169.39226258920149</v>
      </c>
      <c r="AQ4332">
        <v>173.46</v>
      </c>
      <c r="AR4332">
        <v>160.601</v>
      </c>
      <c r="AS4332">
        <v>212.18199999999999</v>
      </c>
      <c r="AT4332">
        <v>283.11500000000001</v>
      </c>
      <c r="AU4332">
        <v>250.566</v>
      </c>
      <c r="AV4332">
        <v>320.09500000000003</v>
      </c>
      <c r="AW4332">
        <v>358.34500000000003</v>
      </c>
      <c r="AX4332">
        <v>157.04300000000001</v>
      </c>
      <c r="AY4332">
        <v>171.98</v>
      </c>
      <c r="AZ4332">
        <v>192.54</v>
      </c>
      <c r="BA4332">
        <v>129.1205418428377</v>
      </c>
    </row>
    <row r="4333" spans="1:53" x14ac:dyDescent="0.25">
      <c r="A4333">
        <v>4309</v>
      </c>
      <c r="B4333" t="s">
        <v>5518</v>
      </c>
      <c r="C4333" s="7">
        <v>0</v>
      </c>
      <c r="D4333" t="s">
        <v>5519</v>
      </c>
      <c r="E4333" s="16">
        <v>142.85071006247659</v>
      </c>
      <c r="F4333" s="12">
        <v>1.3530129372847799</v>
      </c>
      <c r="G4333" s="13">
        <v>-0.49335711599628801</v>
      </c>
      <c r="H4333" s="13">
        <v>1.1087919960668E-4</v>
      </c>
      <c r="I4333" s="14">
        <v>0.28299004732021898</v>
      </c>
      <c r="K4333" t="b">
        <v>0</v>
      </c>
      <c r="L4333" t="b">
        <v>0</v>
      </c>
      <c r="M4333" t="b">
        <v>0</v>
      </c>
      <c r="N4333" t="s">
        <v>9309</v>
      </c>
      <c r="O4333" t="s">
        <v>9714</v>
      </c>
      <c r="P4333">
        <v>212</v>
      </c>
      <c r="Q4333">
        <v>3528629</v>
      </c>
      <c r="R4333">
        <v>3529268</v>
      </c>
      <c r="S4333">
        <v>1</v>
      </c>
      <c r="T4333" t="s">
        <v>20877</v>
      </c>
      <c r="U4333" s="9">
        <v>-11</v>
      </c>
      <c r="V4333" t="s">
        <v>9023</v>
      </c>
      <c r="W4333" t="s">
        <v>9024</v>
      </c>
      <c r="X4333" t="s">
        <v>10692</v>
      </c>
      <c r="Y4333" t="s">
        <v>33506</v>
      </c>
      <c r="Z4333">
        <v>184.35765506787499</v>
      </c>
      <c r="AA4333" s="12">
        <v>0.31931511370968502</v>
      </c>
      <c r="AB4333" s="13">
        <v>4.2372342529170499</v>
      </c>
      <c r="AC4333" s="13">
        <v>2.26290009152748E-5</v>
      </c>
      <c r="AD4333" s="13">
        <v>209.91061348661799</v>
      </c>
      <c r="AE4333" s="13">
        <v>0.34917048322830002</v>
      </c>
      <c r="AF4333" s="13">
        <v>-1.41294049667341</v>
      </c>
      <c r="AG4333" s="14">
        <v>0.15767322055772601</v>
      </c>
      <c r="AI4333" t="s">
        <v>10691</v>
      </c>
      <c r="AJ4333" t="s">
        <v>10690</v>
      </c>
      <c r="AK4333" t="s">
        <v>10689</v>
      </c>
      <c r="AM4333" t="s">
        <v>5625</v>
      </c>
      <c r="AN4333" t="s">
        <v>5625</v>
      </c>
      <c r="AO4333" t="s">
        <v>5625</v>
      </c>
      <c r="AP4333">
        <v>96.744840249906318</v>
      </c>
      <c r="AQ4333">
        <v>206.50899999999999</v>
      </c>
      <c r="AR4333">
        <v>119.727</v>
      </c>
      <c r="AS4333">
        <v>148.422</v>
      </c>
      <c r="AT4333">
        <v>213.464</v>
      </c>
      <c r="AU4333">
        <v>234.185</v>
      </c>
      <c r="AV4333">
        <v>225.11099999999999</v>
      </c>
      <c r="AW4333">
        <v>213.971</v>
      </c>
      <c r="AX4333">
        <v>128.22</v>
      </c>
      <c r="AY4333">
        <v>159.77600000000001</v>
      </c>
      <c r="AZ4333">
        <v>161.05000000000001</v>
      </c>
      <c r="BA4333">
        <v>114.37514307890494</v>
      </c>
    </row>
    <row r="4334" spans="1:53" x14ac:dyDescent="0.25">
      <c r="A4334">
        <v>4310</v>
      </c>
      <c r="B4334" t="s">
        <v>5517</v>
      </c>
      <c r="C4334" s="7" t="s">
        <v>5625</v>
      </c>
      <c r="D4334" t="s">
        <v>2457</v>
      </c>
      <c r="E4334" s="16" t="s">
        <v>5625</v>
      </c>
      <c r="F4334" s="12" t="s">
        <v>5625</v>
      </c>
      <c r="G4334" s="13" t="s">
        <v>5625</v>
      </c>
      <c r="H4334" s="13" t="s">
        <v>5625</v>
      </c>
      <c r="I4334" s="14" t="s">
        <v>5625</v>
      </c>
      <c r="J4334" t="s">
        <v>5625</v>
      </c>
      <c r="K4334" t="b">
        <v>1</v>
      </c>
      <c r="L4334" t="b">
        <v>0</v>
      </c>
      <c r="M4334" t="b">
        <v>0</v>
      </c>
      <c r="N4334" t="s">
        <v>9309</v>
      </c>
      <c r="O4334" t="s">
        <v>9714</v>
      </c>
      <c r="P4334">
        <v>51</v>
      </c>
      <c r="Q4334">
        <v>3529283</v>
      </c>
      <c r="R4334">
        <v>3529439</v>
      </c>
      <c r="S4334">
        <v>1</v>
      </c>
      <c r="T4334" t="s">
        <v>20877</v>
      </c>
      <c r="U4334" s="9" t="s">
        <v>5625</v>
      </c>
      <c r="V4334" t="s">
        <v>5625</v>
      </c>
      <c r="W4334" t="s">
        <v>5625</v>
      </c>
      <c r="X4334" t="s">
        <v>10688</v>
      </c>
      <c r="Y4334" t="s">
        <v>33505</v>
      </c>
      <c r="Z4334" t="s">
        <v>5625</v>
      </c>
      <c r="AA4334" s="12" t="s">
        <v>5625</v>
      </c>
      <c r="AB4334" s="13" t="s">
        <v>5625</v>
      </c>
      <c r="AC4334" s="13" t="s">
        <v>5625</v>
      </c>
      <c r="AD4334" s="13" t="s">
        <v>5625</v>
      </c>
      <c r="AE4334" s="13" t="s">
        <v>5625</v>
      </c>
      <c r="AF4334" s="13" t="s">
        <v>5625</v>
      </c>
      <c r="AG4334" s="14" t="s">
        <v>5625</v>
      </c>
      <c r="AJ4334" t="s">
        <v>10687</v>
      </c>
      <c r="AM4334" t="s">
        <v>5625</v>
      </c>
      <c r="AN4334" t="s">
        <v>5625</v>
      </c>
      <c r="AO4334" t="s">
        <v>5625</v>
      </c>
      <c r="AP4334" t="s">
        <v>5625</v>
      </c>
      <c r="AQ4334" t="s">
        <v>5625</v>
      </c>
      <c r="AR4334" t="s">
        <v>5625</v>
      </c>
      <c r="AS4334" t="s">
        <v>5625</v>
      </c>
      <c r="AT4334" t="s">
        <v>5625</v>
      </c>
      <c r="AU4334" t="s">
        <v>5625</v>
      </c>
      <c r="AV4334" t="s">
        <v>5625</v>
      </c>
      <c r="AW4334" t="s">
        <v>5625</v>
      </c>
      <c r="AX4334" t="s">
        <v>5625</v>
      </c>
      <c r="AY4334" t="s">
        <v>5625</v>
      </c>
      <c r="AZ4334" t="s">
        <v>5625</v>
      </c>
      <c r="BA4334" t="s">
        <v>5625</v>
      </c>
    </row>
    <row r="4335" spans="1:53" x14ac:dyDescent="0.25">
      <c r="A4335">
        <v>4311</v>
      </c>
      <c r="B4335" t="s">
        <v>5516</v>
      </c>
      <c r="C4335" s="7">
        <v>0</v>
      </c>
      <c r="D4335" t="s">
        <v>2459</v>
      </c>
      <c r="E4335" s="16">
        <v>124.24469009771541</v>
      </c>
      <c r="F4335" s="12">
        <v>1.82781324898118</v>
      </c>
      <c r="G4335" s="13">
        <v>0.29783346459170801</v>
      </c>
      <c r="H4335" s="13">
        <v>7.61370754735143E-7</v>
      </c>
      <c r="I4335" s="14">
        <v>0.67897748349143305</v>
      </c>
      <c r="K4335" t="b">
        <v>0</v>
      </c>
      <c r="L4335" t="b">
        <v>0</v>
      </c>
      <c r="M4335" t="b">
        <v>0</v>
      </c>
      <c r="N4335" t="s">
        <v>9309</v>
      </c>
      <c r="O4335" t="s">
        <v>9714</v>
      </c>
      <c r="P4335">
        <v>248</v>
      </c>
      <c r="Q4335">
        <v>3529459</v>
      </c>
      <c r="R4335">
        <v>3530206</v>
      </c>
      <c r="S4335">
        <v>1</v>
      </c>
      <c r="T4335" t="s">
        <v>20877</v>
      </c>
      <c r="U4335" s="9">
        <v>191</v>
      </c>
      <c r="V4335" t="s">
        <v>6922</v>
      </c>
      <c r="W4335" t="s">
        <v>6923</v>
      </c>
      <c r="X4335" t="s">
        <v>10686</v>
      </c>
      <c r="Y4335" t="s">
        <v>33504</v>
      </c>
      <c r="Z4335">
        <v>238.91106100975401</v>
      </c>
      <c r="AA4335" s="12">
        <v>0.34317910231927301</v>
      </c>
      <c r="AB4335" s="13">
        <v>5.3261204911034996</v>
      </c>
      <c r="AC4335" s="13">
        <v>1.0033258832375599E-7</v>
      </c>
      <c r="AD4335" s="13">
        <v>280.087633883602</v>
      </c>
      <c r="AE4335" s="13">
        <v>0.47802012749056</v>
      </c>
      <c r="AF4335" s="13">
        <v>0.62305632642548103</v>
      </c>
      <c r="AG4335" s="14">
        <v>0.53324750805562204</v>
      </c>
      <c r="AI4335" t="s">
        <v>10685</v>
      </c>
      <c r="AJ4335" t="s">
        <v>10684</v>
      </c>
      <c r="AK4335" t="s">
        <v>10683</v>
      </c>
      <c r="AM4335" t="s">
        <v>5625</v>
      </c>
      <c r="AN4335" t="s">
        <v>5625</v>
      </c>
      <c r="AO4335" t="s">
        <v>5625</v>
      </c>
      <c r="AP4335">
        <v>83.348760390861642</v>
      </c>
      <c r="AQ4335">
        <v>214.27600000000001</v>
      </c>
      <c r="AR4335">
        <v>101.486</v>
      </c>
      <c r="AS4335">
        <v>97.867999999999995</v>
      </c>
      <c r="AT4335">
        <v>283.41300000000001</v>
      </c>
      <c r="AU4335">
        <v>286.18099999999998</v>
      </c>
      <c r="AV4335">
        <v>263.41399999999999</v>
      </c>
      <c r="AW4335">
        <v>230.489</v>
      </c>
      <c r="AX4335">
        <v>128.03899999999999</v>
      </c>
      <c r="AY4335">
        <v>303.41000000000003</v>
      </c>
      <c r="AZ4335">
        <v>285.23200000000003</v>
      </c>
      <c r="BA4335">
        <v>142.99542911347802</v>
      </c>
    </row>
    <row r="4336" spans="1:53" x14ac:dyDescent="0.25">
      <c r="A4336">
        <v>4312</v>
      </c>
      <c r="B4336" t="s">
        <v>5515</v>
      </c>
      <c r="C4336" s="7">
        <v>0</v>
      </c>
      <c r="D4336" t="s">
        <v>5645</v>
      </c>
      <c r="E4336" s="16">
        <v>78.436549077249225</v>
      </c>
      <c r="F4336" s="12">
        <v>0.49082947206245198</v>
      </c>
      <c r="G4336" s="13">
        <v>-0.80848321893499298</v>
      </c>
      <c r="H4336" s="13">
        <v>0.27079496416551402</v>
      </c>
      <c r="I4336" s="14">
        <v>5.9311330221766802E-2</v>
      </c>
      <c r="K4336" t="b">
        <v>0</v>
      </c>
      <c r="L4336" t="b">
        <v>0</v>
      </c>
      <c r="M4336" t="b">
        <v>0</v>
      </c>
      <c r="N4336" t="s">
        <v>9309</v>
      </c>
      <c r="O4336" t="s">
        <v>9714</v>
      </c>
      <c r="P4336">
        <v>152</v>
      </c>
      <c r="Q4336">
        <v>3530341</v>
      </c>
      <c r="R4336">
        <v>3530800</v>
      </c>
      <c r="S4336">
        <v>1</v>
      </c>
      <c r="T4336" t="s">
        <v>20877</v>
      </c>
      <c r="U4336" s="9">
        <v>135</v>
      </c>
      <c r="V4336" t="s">
        <v>5625</v>
      </c>
      <c r="W4336" t="s">
        <v>5625</v>
      </c>
      <c r="X4336" t="s">
        <v>10682</v>
      </c>
      <c r="Y4336" t="s">
        <v>33503</v>
      </c>
      <c r="Z4336">
        <v>49.608683090086899</v>
      </c>
      <c r="AA4336" s="12">
        <v>0.36762405302890999</v>
      </c>
      <c r="AB4336" s="13">
        <v>1.3351397113938399</v>
      </c>
      <c r="AC4336" s="13">
        <v>0.18183062435321201</v>
      </c>
      <c r="AD4336" s="13">
        <v>75.949351501015499</v>
      </c>
      <c r="AE4336" s="13">
        <v>0.34968291617957498</v>
      </c>
      <c r="AF4336" s="13">
        <v>-2.31204666149549</v>
      </c>
      <c r="AG4336" s="14">
        <v>2.07751120377513E-2</v>
      </c>
      <c r="AM4336" t="s">
        <v>5625</v>
      </c>
      <c r="AN4336" t="s">
        <v>5625</v>
      </c>
      <c r="AO4336" t="s">
        <v>5625</v>
      </c>
      <c r="AP4336">
        <v>74.076196308996899</v>
      </c>
      <c r="AQ4336">
        <v>89.221999999999994</v>
      </c>
      <c r="AR4336">
        <v>50.003999999999998</v>
      </c>
      <c r="AS4336">
        <v>100.444</v>
      </c>
      <c r="AT4336">
        <v>80.484999999999999</v>
      </c>
      <c r="AU4336">
        <v>63.012999999999998</v>
      </c>
      <c r="AV4336">
        <v>61.100999999999999</v>
      </c>
      <c r="AW4336">
        <v>66.195999999999998</v>
      </c>
      <c r="AX4336">
        <v>56.015000000000001</v>
      </c>
      <c r="AY4336">
        <v>75.683000000000007</v>
      </c>
      <c r="AZ4336">
        <v>57.893999999999998</v>
      </c>
      <c r="BA4336">
        <v>58.519743894737189</v>
      </c>
    </row>
    <row r="4337" spans="1:53" x14ac:dyDescent="0.25">
      <c r="A4337">
        <v>4313</v>
      </c>
      <c r="B4337" t="s">
        <v>5514</v>
      </c>
      <c r="C4337" s="7">
        <v>8.3333333333333329E-2</v>
      </c>
      <c r="D4337" t="s">
        <v>1085</v>
      </c>
      <c r="E4337" s="16">
        <v>62.770587531496901</v>
      </c>
      <c r="F4337" s="12">
        <v>-0.85859166978393497</v>
      </c>
      <c r="G4337" s="13">
        <v>0.32509763981621398</v>
      </c>
      <c r="H4337" s="13">
        <v>0.26993750578750197</v>
      </c>
      <c r="I4337" s="14">
        <v>0.69037590507047297</v>
      </c>
      <c r="K4337" t="b">
        <v>0</v>
      </c>
      <c r="L4337" t="b">
        <v>0</v>
      </c>
      <c r="M4337" t="b">
        <v>0</v>
      </c>
      <c r="N4337" t="s">
        <v>9309</v>
      </c>
      <c r="O4337" t="s">
        <v>9714</v>
      </c>
      <c r="P4337">
        <v>119</v>
      </c>
      <c r="Q4337">
        <v>3530805</v>
      </c>
      <c r="R4337">
        <v>3531165</v>
      </c>
      <c r="S4337">
        <v>1</v>
      </c>
      <c r="T4337" t="s">
        <v>20877</v>
      </c>
      <c r="U4337" s="9">
        <v>5</v>
      </c>
      <c r="V4337" t="s">
        <v>5625</v>
      </c>
      <c r="W4337" t="s">
        <v>5780</v>
      </c>
      <c r="X4337" t="s">
        <v>10681</v>
      </c>
      <c r="Y4337" t="s">
        <v>33502</v>
      </c>
      <c r="Z4337">
        <v>19.008251913913501</v>
      </c>
      <c r="AA4337" s="12">
        <v>0.64191301573056303</v>
      </c>
      <c r="AB4337" s="13">
        <v>-1.3375514263513899</v>
      </c>
      <c r="AC4337" s="13">
        <v>0.18104270757558399</v>
      </c>
      <c r="AD4337" s="13">
        <v>68.759974386679602</v>
      </c>
      <c r="AE4337" s="13">
        <v>0.53931637178144198</v>
      </c>
      <c r="AF4337" s="13">
        <v>0.60279579264832595</v>
      </c>
      <c r="AG4337" s="14">
        <v>0.54664454604231905</v>
      </c>
      <c r="AH4337" t="s">
        <v>9844</v>
      </c>
      <c r="AJ4337" t="s">
        <v>10680</v>
      </c>
      <c r="AK4337" t="s">
        <v>10679</v>
      </c>
      <c r="AM4337" t="s">
        <v>21423</v>
      </c>
      <c r="AN4337" t="s">
        <v>21422</v>
      </c>
      <c r="AO4337" t="s">
        <v>22140</v>
      </c>
      <c r="AP4337">
        <v>40.477350125987591</v>
      </c>
      <c r="AQ4337">
        <v>98.888000000000005</v>
      </c>
      <c r="AR4337">
        <v>36.707000000000001</v>
      </c>
      <c r="AS4337">
        <v>75.010000000000005</v>
      </c>
      <c r="AT4337">
        <v>11.840999999999999</v>
      </c>
      <c r="AU4337">
        <v>27.945</v>
      </c>
      <c r="AV4337">
        <v>36.439</v>
      </c>
      <c r="AW4337">
        <v>0</v>
      </c>
      <c r="AX4337">
        <v>69.515000000000001</v>
      </c>
      <c r="AY4337">
        <v>168.279</v>
      </c>
      <c r="AZ4337">
        <v>158.36500000000001</v>
      </c>
      <c r="BA4337">
        <v>52.05535358078366</v>
      </c>
    </row>
    <row r="4338" spans="1:53" x14ac:dyDescent="0.25">
      <c r="A4338">
        <v>4314</v>
      </c>
      <c r="B4338" t="s">
        <v>10678</v>
      </c>
      <c r="C4338" s="7" t="s">
        <v>5625</v>
      </c>
      <c r="D4338" t="s">
        <v>5645</v>
      </c>
      <c r="E4338" s="16" t="s">
        <v>5625</v>
      </c>
      <c r="F4338" s="12" t="s">
        <v>5625</v>
      </c>
      <c r="G4338" s="13" t="s">
        <v>5625</v>
      </c>
      <c r="H4338" s="13" t="s">
        <v>5625</v>
      </c>
      <c r="I4338" s="14" t="s">
        <v>5625</v>
      </c>
      <c r="J4338" t="s">
        <v>5625</v>
      </c>
      <c r="K4338" t="b">
        <v>1</v>
      </c>
      <c r="L4338" t="b">
        <v>0</v>
      </c>
      <c r="M4338" t="b">
        <v>0</v>
      </c>
      <c r="N4338" t="s">
        <v>9309</v>
      </c>
      <c r="O4338" t="s">
        <v>9714</v>
      </c>
      <c r="P4338">
        <v>49</v>
      </c>
      <c r="Q4338">
        <v>3531439</v>
      </c>
      <c r="R4338">
        <v>3531589</v>
      </c>
      <c r="S4338">
        <v>-1</v>
      </c>
      <c r="T4338" t="s">
        <v>20877</v>
      </c>
      <c r="U4338" s="9" t="s">
        <v>5625</v>
      </c>
      <c r="V4338" t="s">
        <v>5625</v>
      </c>
      <c r="W4338" t="s">
        <v>5625</v>
      </c>
      <c r="X4338" t="s">
        <v>10677</v>
      </c>
      <c r="Y4338" t="s">
        <v>5625</v>
      </c>
      <c r="Z4338" t="s">
        <v>5625</v>
      </c>
      <c r="AA4338" s="12" t="s">
        <v>5625</v>
      </c>
      <c r="AB4338" s="13" t="s">
        <v>5625</v>
      </c>
      <c r="AC4338" s="13" t="s">
        <v>5625</v>
      </c>
      <c r="AD4338" s="13" t="s">
        <v>5625</v>
      </c>
      <c r="AE4338" s="13" t="s">
        <v>5625</v>
      </c>
      <c r="AF4338" s="13" t="s">
        <v>5625</v>
      </c>
      <c r="AG4338" s="14" t="s">
        <v>5625</v>
      </c>
      <c r="AM4338" t="s">
        <v>5625</v>
      </c>
      <c r="AN4338" t="s">
        <v>5625</v>
      </c>
      <c r="AO4338" t="s">
        <v>5625</v>
      </c>
      <c r="AP4338" t="s">
        <v>5625</v>
      </c>
      <c r="AQ4338" t="s">
        <v>5625</v>
      </c>
      <c r="AR4338" t="s">
        <v>5625</v>
      </c>
      <c r="AS4338" t="s">
        <v>5625</v>
      </c>
      <c r="AT4338" t="s">
        <v>5625</v>
      </c>
      <c r="AU4338" t="s">
        <v>5625</v>
      </c>
      <c r="AV4338" t="s">
        <v>5625</v>
      </c>
      <c r="AW4338" t="s">
        <v>5625</v>
      </c>
      <c r="AX4338" t="s">
        <v>5625</v>
      </c>
      <c r="AY4338" t="s">
        <v>5625</v>
      </c>
      <c r="AZ4338" t="s">
        <v>5625</v>
      </c>
      <c r="BA4338" t="s">
        <v>5625</v>
      </c>
    </row>
    <row r="4339" spans="1:53" x14ac:dyDescent="0.25">
      <c r="A4339">
        <v>4315</v>
      </c>
      <c r="B4339" t="s">
        <v>9025</v>
      </c>
      <c r="C4339" s="7">
        <v>0.16666666666666666</v>
      </c>
      <c r="D4339" t="s">
        <v>5645</v>
      </c>
      <c r="E4339" s="16">
        <v>12.754429025922764</v>
      </c>
      <c r="F4339" s="12">
        <v>-1.37969423938504</v>
      </c>
      <c r="G4339" s="13">
        <v>-0.82240129832343201</v>
      </c>
      <c r="H4339" s="13">
        <v>0.35286871492777799</v>
      </c>
      <c r="I4339" s="14">
        <v>0.57088715075237595</v>
      </c>
      <c r="K4339" t="b">
        <v>0</v>
      </c>
      <c r="L4339" t="b">
        <v>0</v>
      </c>
      <c r="M4339" t="b">
        <v>0</v>
      </c>
      <c r="N4339" t="s">
        <v>9309</v>
      </c>
      <c r="O4339" t="s">
        <v>9714</v>
      </c>
      <c r="P4339">
        <v>88</v>
      </c>
      <c r="Q4339">
        <v>3531530</v>
      </c>
      <c r="R4339">
        <v>3531797</v>
      </c>
      <c r="S4339">
        <v>-1</v>
      </c>
      <c r="T4339" t="s">
        <v>20877</v>
      </c>
      <c r="U4339" s="9">
        <v>365</v>
      </c>
      <c r="V4339" t="s">
        <v>7673</v>
      </c>
      <c r="W4339" t="s">
        <v>5625</v>
      </c>
      <c r="X4339" t="s">
        <v>10676</v>
      </c>
      <c r="Y4339" t="s">
        <v>5625</v>
      </c>
      <c r="Z4339">
        <v>2.5385389826887899</v>
      </c>
      <c r="AA4339" s="12">
        <v>1.20728565710879</v>
      </c>
      <c r="AB4339" s="13">
        <v>-1.1428067841782601</v>
      </c>
      <c r="AC4339" s="13">
        <v>0.25311882144937298</v>
      </c>
      <c r="AD4339" s="13">
        <v>7.0568333528836202</v>
      </c>
      <c r="AE4339" s="13">
        <v>1.0080283305726701</v>
      </c>
      <c r="AF4339" s="13">
        <v>-0.81585137379642902</v>
      </c>
      <c r="AG4339" s="14">
        <v>0.41458514629437498</v>
      </c>
      <c r="AM4339" t="s">
        <v>21174</v>
      </c>
      <c r="AN4339" t="s">
        <v>21173</v>
      </c>
      <c r="AO4339" t="s">
        <v>22282</v>
      </c>
      <c r="AP4339">
        <v>21.49971610369106</v>
      </c>
      <c r="AQ4339">
        <v>1.002</v>
      </c>
      <c r="AR4339">
        <v>26.048999999999999</v>
      </c>
      <c r="AS4339">
        <v>2.4670000000000001</v>
      </c>
      <c r="AT4339">
        <v>0</v>
      </c>
      <c r="AU4339">
        <v>0</v>
      </c>
      <c r="AV4339">
        <v>3.3879999999999999</v>
      </c>
      <c r="AW4339">
        <v>6.3220000000000001</v>
      </c>
      <c r="AX4339">
        <v>20.542999999999999</v>
      </c>
      <c r="AY4339">
        <v>1.587</v>
      </c>
      <c r="AZ4339">
        <v>3.6190000000000002</v>
      </c>
      <c r="BA4339">
        <v>9.3582658122757145</v>
      </c>
    </row>
    <row r="4340" spans="1:53" x14ac:dyDescent="0.25">
      <c r="A4340">
        <v>4316</v>
      </c>
      <c r="B4340" t="s">
        <v>5513</v>
      </c>
      <c r="C4340" s="7">
        <v>0</v>
      </c>
      <c r="D4340" t="s">
        <v>3</v>
      </c>
      <c r="E4340" s="16">
        <v>202.66822603284191</v>
      </c>
      <c r="F4340" s="12">
        <v>-1.16809567660904</v>
      </c>
      <c r="G4340" s="13">
        <v>-1.12423887568237</v>
      </c>
      <c r="H4340" s="13">
        <v>9.1938277028485504E-2</v>
      </c>
      <c r="I4340" s="14">
        <v>0.29519112695023703</v>
      </c>
      <c r="K4340" t="b">
        <v>0</v>
      </c>
      <c r="L4340" t="b">
        <v>0</v>
      </c>
      <c r="M4340" t="b">
        <v>0</v>
      </c>
      <c r="N4340" t="s">
        <v>9309</v>
      </c>
      <c r="O4340" t="s">
        <v>9714</v>
      </c>
      <c r="P4340">
        <v>187</v>
      </c>
      <c r="Q4340">
        <v>3531751</v>
      </c>
      <c r="R4340">
        <v>3532315</v>
      </c>
      <c r="S4340">
        <v>-1</v>
      </c>
      <c r="T4340" t="s">
        <v>20877</v>
      </c>
      <c r="U4340" s="9">
        <v>-46</v>
      </c>
      <c r="V4340" t="s">
        <v>5625</v>
      </c>
      <c r="W4340" t="s">
        <v>5709</v>
      </c>
      <c r="X4340" t="s">
        <v>10675</v>
      </c>
      <c r="Y4340" t="s">
        <v>33501</v>
      </c>
      <c r="Z4340">
        <v>92.876077690765996</v>
      </c>
      <c r="AA4340" s="12">
        <v>0.59207911048306605</v>
      </c>
      <c r="AB4340" s="13">
        <v>-1.9728709490459999</v>
      </c>
      <c r="AC4340" s="13">
        <v>4.8510267208637603E-2</v>
      </c>
      <c r="AD4340" s="13">
        <v>223.47393636686601</v>
      </c>
      <c r="AE4340" s="13">
        <v>0.81148131917863597</v>
      </c>
      <c r="AF4340" s="13">
        <v>-1.38541559628297</v>
      </c>
      <c r="AG4340" s="14">
        <v>0.16592542474153901</v>
      </c>
      <c r="AI4340" t="s">
        <v>9453</v>
      </c>
      <c r="AJ4340" t="s">
        <v>10344</v>
      </c>
      <c r="AK4340" t="s">
        <v>10674</v>
      </c>
      <c r="AM4340" t="s">
        <v>5625</v>
      </c>
      <c r="AN4340" t="s">
        <v>5625</v>
      </c>
      <c r="AO4340" t="s">
        <v>5625</v>
      </c>
      <c r="AP4340">
        <v>270.89290413136763</v>
      </c>
      <c r="AQ4340">
        <v>43.186999999999998</v>
      </c>
      <c r="AR4340">
        <v>379.81599999999997</v>
      </c>
      <c r="AS4340">
        <v>116.777</v>
      </c>
      <c r="AT4340">
        <v>57.942999999999998</v>
      </c>
      <c r="AU4340">
        <v>55.741</v>
      </c>
      <c r="AV4340">
        <v>60.152000000000001</v>
      </c>
      <c r="AW4340">
        <v>35.914999999999999</v>
      </c>
      <c r="AX4340">
        <v>206.661</v>
      </c>
      <c r="AY4340">
        <v>24.036000000000001</v>
      </c>
      <c r="AZ4340">
        <v>25.699000000000002</v>
      </c>
      <c r="BA4340">
        <v>208.22141432313464</v>
      </c>
    </row>
    <row r="4341" spans="1:53" x14ac:dyDescent="0.25">
      <c r="A4341">
        <v>4317</v>
      </c>
      <c r="B4341" t="s">
        <v>5512</v>
      </c>
      <c r="C4341" s="7">
        <v>8.3333333333333329E-2</v>
      </c>
      <c r="D4341" t="s">
        <v>5645</v>
      </c>
      <c r="E4341" s="16">
        <v>13.001313094970675</v>
      </c>
      <c r="F4341" s="12">
        <v>-0.63734356063229902</v>
      </c>
      <c r="G4341" s="13">
        <v>0.153998608971883</v>
      </c>
      <c r="H4341" s="13">
        <v>0.60957240468428797</v>
      </c>
      <c r="I4341" s="14">
        <v>0.90055196084919298</v>
      </c>
      <c r="K4341" t="b">
        <v>0</v>
      </c>
      <c r="L4341" t="b">
        <v>0</v>
      </c>
      <c r="M4341" t="b">
        <v>0</v>
      </c>
      <c r="N4341" t="s">
        <v>9309</v>
      </c>
      <c r="O4341" t="s">
        <v>9714</v>
      </c>
      <c r="P4341">
        <v>97</v>
      </c>
      <c r="Q4341">
        <v>3532361</v>
      </c>
      <c r="R4341">
        <v>3532655</v>
      </c>
      <c r="S4341">
        <v>1</v>
      </c>
      <c r="T4341" t="s">
        <v>20877</v>
      </c>
      <c r="U4341" s="9">
        <v>46</v>
      </c>
      <c r="V4341" t="s">
        <v>5625</v>
      </c>
      <c r="W4341" t="s">
        <v>5625</v>
      </c>
      <c r="X4341" t="s">
        <v>10673</v>
      </c>
      <c r="Y4341" t="s">
        <v>33500</v>
      </c>
      <c r="Z4341">
        <v>3.366449133098</v>
      </c>
      <c r="AA4341" s="12">
        <v>0.97824126006797296</v>
      </c>
      <c r="AB4341" s="13">
        <v>-0.65151981075508203</v>
      </c>
      <c r="AC4341" s="13">
        <v>0.514710993004313</v>
      </c>
      <c r="AD4341" s="13">
        <v>11.1645704496111</v>
      </c>
      <c r="AE4341" s="13">
        <v>0.78403025534859505</v>
      </c>
      <c r="AF4341" s="13">
        <v>0.19641921714285401</v>
      </c>
      <c r="AG4341" s="14">
        <v>0.84428205611373597</v>
      </c>
      <c r="AM4341" t="s">
        <v>5625</v>
      </c>
      <c r="AN4341" t="s">
        <v>5625</v>
      </c>
      <c r="AO4341" t="s">
        <v>5625</v>
      </c>
      <c r="AP4341">
        <v>19.525252379882698</v>
      </c>
      <c r="AQ4341">
        <v>5.4630000000000001</v>
      </c>
      <c r="AR4341">
        <v>23.657</v>
      </c>
      <c r="AS4341">
        <v>3.36</v>
      </c>
      <c r="AT4341">
        <v>0</v>
      </c>
      <c r="AU4341">
        <v>4.2770000000000001</v>
      </c>
      <c r="AV4341">
        <v>7.6929999999999996</v>
      </c>
      <c r="AW4341">
        <v>5.7409999999999997</v>
      </c>
      <c r="AX4341">
        <v>30.317</v>
      </c>
      <c r="AY4341">
        <v>12.968999999999999</v>
      </c>
      <c r="AZ4341">
        <v>9.86</v>
      </c>
      <c r="BA4341">
        <v>27.621208022456639</v>
      </c>
    </row>
    <row r="4342" spans="1:53" x14ac:dyDescent="0.25">
      <c r="A4342">
        <v>4318</v>
      </c>
      <c r="B4342" t="s">
        <v>5511</v>
      </c>
      <c r="C4342" s="7">
        <v>0</v>
      </c>
      <c r="D4342" t="s">
        <v>5645</v>
      </c>
      <c r="E4342" s="16">
        <v>41.853870365303294</v>
      </c>
      <c r="F4342" s="12">
        <v>-0.43319751115579502</v>
      </c>
      <c r="G4342" s="13">
        <v>-0.97892901763180695</v>
      </c>
      <c r="H4342" s="13">
        <v>0.59012985730704903</v>
      </c>
      <c r="I4342" s="14">
        <v>0.15991550470294699</v>
      </c>
      <c r="K4342" t="b">
        <v>0</v>
      </c>
      <c r="L4342" t="b">
        <v>0</v>
      </c>
      <c r="M4342" t="b">
        <v>0</v>
      </c>
      <c r="N4342" t="s">
        <v>9309</v>
      </c>
      <c r="O4342" t="s">
        <v>9714</v>
      </c>
      <c r="P4342">
        <v>60</v>
      </c>
      <c r="Q4342">
        <v>3532644</v>
      </c>
      <c r="R4342">
        <v>3532827</v>
      </c>
      <c r="S4342">
        <v>-1</v>
      </c>
      <c r="T4342" t="s">
        <v>20877</v>
      </c>
      <c r="U4342" s="9">
        <v>-11</v>
      </c>
      <c r="V4342" t="s">
        <v>5625</v>
      </c>
      <c r="W4342" t="s">
        <v>9026</v>
      </c>
      <c r="X4342" t="s">
        <v>10672</v>
      </c>
      <c r="Y4342" t="s">
        <v>33604</v>
      </c>
      <c r="Z4342">
        <v>7.8038806720879696</v>
      </c>
      <c r="AA4342" s="12">
        <v>0.63331497656209701</v>
      </c>
      <c r="AB4342" s="13">
        <v>-0.68401589601966395</v>
      </c>
      <c r="AC4342" s="13">
        <v>0.493965128136238</v>
      </c>
      <c r="AD4342" s="13">
        <v>15.369019710600799</v>
      </c>
      <c r="AE4342" s="13">
        <v>0.54762513549736702</v>
      </c>
      <c r="AF4342" s="13">
        <v>-1.7875896378326701</v>
      </c>
      <c r="AG4342" s="14">
        <v>7.3842238495190102E-2</v>
      </c>
      <c r="AK4342" t="s">
        <v>10671</v>
      </c>
      <c r="AM4342" t="s">
        <v>5625</v>
      </c>
      <c r="AN4342" t="s">
        <v>5625</v>
      </c>
      <c r="AO4342" t="s">
        <v>5625</v>
      </c>
      <c r="AP4342">
        <v>28.955481461213182</v>
      </c>
      <c r="AQ4342">
        <v>48.268000000000001</v>
      </c>
      <c r="AR4342">
        <v>38.006</v>
      </c>
      <c r="AS4342">
        <v>52.186</v>
      </c>
      <c r="AT4342">
        <v>15.529</v>
      </c>
      <c r="AU4342">
        <v>13.743</v>
      </c>
      <c r="AV4342">
        <v>14.831</v>
      </c>
      <c r="AW4342">
        <v>36.896000000000001</v>
      </c>
      <c r="AX4342">
        <v>18.733000000000001</v>
      </c>
      <c r="AY4342">
        <v>32.409999999999997</v>
      </c>
      <c r="AZ4342">
        <v>47.523000000000003</v>
      </c>
      <c r="BA4342">
        <v>17.067329042879891</v>
      </c>
    </row>
    <row r="4343" spans="1:53" x14ac:dyDescent="0.25">
      <c r="A4343">
        <v>4319</v>
      </c>
      <c r="B4343" t="s">
        <v>5510</v>
      </c>
      <c r="C4343" s="7">
        <v>0</v>
      </c>
      <c r="D4343" t="s">
        <v>2938</v>
      </c>
      <c r="E4343" s="16">
        <v>215.4544742468297</v>
      </c>
      <c r="F4343" s="12">
        <v>-0.339291704925543</v>
      </c>
      <c r="G4343" s="13">
        <v>-1.11877767671016</v>
      </c>
      <c r="H4343" s="13">
        <v>0.33478382007643398</v>
      </c>
      <c r="I4343" s="14">
        <v>7.42258124472012E-4</v>
      </c>
      <c r="K4343" t="b">
        <v>0</v>
      </c>
      <c r="L4343" t="b">
        <v>0</v>
      </c>
      <c r="M4343" t="b">
        <v>0</v>
      </c>
      <c r="N4343" t="s">
        <v>9309</v>
      </c>
      <c r="O4343" t="s">
        <v>9714</v>
      </c>
      <c r="P4343">
        <v>244</v>
      </c>
      <c r="Q4343">
        <v>3532831</v>
      </c>
      <c r="R4343">
        <v>3533566</v>
      </c>
      <c r="S4343">
        <v>-1</v>
      </c>
      <c r="T4343" t="s">
        <v>20877</v>
      </c>
      <c r="U4343" s="9">
        <v>4</v>
      </c>
      <c r="V4343" t="s">
        <v>7560</v>
      </c>
      <c r="W4343" t="s">
        <v>7561</v>
      </c>
      <c r="X4343" t="s">
        <v>10670</v>
      </c>
      <c r="Y4343" t="s">
        <v>33499</v>
      </c>
      <c r="Z4343">
        <v>159.11827036086001</v>
      </c>
      <c r="AA4343" s="12">
        <v>0.28714794960068302</v>
      </c>
      <c r="AB4343" s="13">
        <v>-1.1815919472779499</v>
      </c>
      <c r="AC4343" s="13">
        <v>0.23736765029615201</v>
      </c>
      <c r="AD4343" s="13">
        <v>311.59172967225601</v>
      </c>
      <c r="AE4343" s="13">
        <v>0.28881306556962499</v>
      </c>
      <c r="AF4343" s="13">
        <v>-3.8737086720907299</v>
      </c>
      <c r="AG4343" s="14">
        <v>1.0719154143917799E-4</v>
      </c>
      <c r="AI4343" t="s">
        <v>10669</v>
      </c>
      <c r="AJ4343" t="s">
        <v>10668</v>
      </c>
      <c r="AK4343" t="s">
        <v>10667</v>
      </c>
      <c r="AM4343" t="s">
        <v>5625</v>
      </c>
      <c r="AN4343" t="s">
        <v>5625</v>
      </c>
      <c r="AO4343" t="s">
        <v>5625</v>
      </c>
      <c r="AP4343">
        <v>164.61289698731875</v>
      </c>
      <c r="AQ4343">
        <v>218.13900000000001</v>
      </c>
      <c r="AR4343">
        <v>255.49199999999999</v>
      </c>
      <c r="AS4343">
        <v>223.57400000000001</v>
      </c>
      <c r="AT4343">
        <v>94.724999999999994</v>
      </c>
      <c r="AU4343">
        <v>102.654</v>
      </c>
      <c r="AV4343">
        <v>128.626</v>
      </c>
      <c r="AW4343">
        <v>80.381</v>
      </c>
      <c r="AX4343">
        <v>113.80500000000001</v>
      </c>
      <c r="AY4343">
        <v>162.53899999999999</v>
      </c>
      <c r="AZ4343">
        <v>158.41999999999999</v>
      </c>
      <c r="BA4343">
        <v>113.88436538489813</v>
      </c>
    </row>
    <row r="4344" spans="1:53" x14ac:dyDescent="0.25">
      <c r="A4344">
        <v>4320</v>
      </c>
      <c r="B4344" t="s">
        <v>5508</v>
      </c>
      <c r="C4344" s="7">
        <v>0</v>
      </c>
      <c r="D4344" t="s">
        <v>5509</v>
      </c>
      <c r="E4344" s="16">
        <v>519.18228592556511</v>
      </c>
      <c r="F4344" s="12">
        <v>1.7569249708844099</v>
      </c>
      <c r="G4344" s="13">
        <v>-0.29958464990813</v>
      </c>
      <c r="H4344" s="13">
        <v>1.1879873086606199E-8</v>
      </c>
      <c r="I4344" s="14">
        <v>0.45413785410776703</v>
      </c>
      <c r="K4344" t="b">
        <v>0</v>
      </c>
      <c r="L4344" t="b">
        <v>0</v>
      </c>
      <c r="M4344" t="b">
        <v>0</v>
      </c>
      <c r="N4344" t="s">
        <v>9309</v>
      </c>
      <c r="O4344" t="s">
        <v>9714</v>
      </c>
      <c r="P4344">
        <v>109</v>
      </c>
      <c r="Q4344">
        <v>3533795</v>
      </c>
      <c r="R4344">
        <v>3534125</v>
      </c>
      <c r="S4344">
        <v>1</v>
      </c>
      <c r="T4344" t="s">
        <v>20877</v>
      </c>
      <c r="U4344" s="9">
        <v>229</v>
      </c>
      <c r="V4344" t="s">
        <v>9027</v>
      </c>
      <c r="W4344" t="s">
        <v>5625</v>
      </c>
      <c r="X4344" t="s">
        <v>10666</v>
      </c>
      <c r="Y4344" t="s">
        <v>33498</v>
      </c>
      <c r="Z4344">
        <v>427.83232584782797</v>
      </c>
      <c r="AA4344" s="12">
        <v>0.28917940069432002</v>
      </c>
      <c r="AB4344" s="13">
        <v>6.0755536759051001</v>
      </c>
      <c r="AC4344" s="13">
        <v>1.23560639648485E-9</v>
      </c>
      <c r="AD4344" s="13">
        <v>418.42673689992699</v>
      </c>
      <c r="AE4344" s="13">
        <v>0.28913058870802899</v>
      </c>
      <c r="AF4344" s="13">
        <v>-1.0361568841498801</v>
      </c>
      <c r="AG4344" s="14">
        <v>0.300128957770469</v>
      </c>
      <c r="AI4344" t="s">
        <v>10665</v>
      </c>
      <c r="AJ4344" t="s">
        <v>10664</v>
      </c>
      <c r="AM4344" t="s">
        <v>5625</v>
      </c>
      <c r="AN4344" t="s">
        <v>5625</v>
      </c>
      <c r="AO4344" t="s">
        <v>5625</v>
      </c>
      <c r="AP4344">
        <v>499.10914370226021</v>
      </c>
      <c r="AQ4344">
        <v>443.67700000000002</v>
      </c>
      <c r="AR4344">
        <v>476.31700000000001</v>
      </c>
      <c r="AS4344">
        <v>657.62599999999998</v>
      </c>
      <c r="AT4344">
        <v>1153.9169999999999</v>
      </c>
      <c r="AU4344">
        <v>1101.2760000000001</v>
      </c>
      <c r="AV4344">
        <v>1239.152</v>
      </c>
      <c r="AW4344">
        <v>787.72900000000004</v>
      </c>
      <c r="AX4344">
        <v>661.73500000000001</v>
      </c>
      <c r="AY4344">
        <v>457.017</v>
      </c>
      <c r="AZ4344">
        <v>543.17600000000004</v>
      </c>
      <c r="BA4344">
        <v>668.20144778242297</v>
      </c>
    </row>
    <row r="4345" spans="1:53" x14ac:dyDescent="0.25">
      <c r="A4345">
        <v>4321</v>
      </c>
      <c r="B4345" t="s">
        <v>5506</v>
      </c>
      <c r="C4345" s="7">
        <v>0</v>
      </c>
      <c r="D4345" t="s">
        <v>5507</v>
      </c>
      <c r="E4345" s="16">
        <v>833.46727135143146</v>
      </c>
      <c r="F4345" s="12">
        <v>2.17066661209391</v>
      </c>
      <c r="G4345" s="13">
        <v>-0.16990488896402201</v>
      </c>
      <c r="H4345" s="13">
        <v>2.8516495431705101E-12</v>
      </c>
      <c r="I4345" s="14">
        <v>0.75167613723931503</v>
      </c>
      <c r="K4345" t="b">
        <v>0</v>
      </c>
      <c r="L4345" t="b">
        <v>0</v>
      </c>
      <c r="M4345" t="b">
        <v>0</v>
      </c>
      <c r="N4345" t="s">
        <v>9309</v>
      </c>
      <c r="O4345" t="s">
        <v>9714</v>
      </c>
      <c r="P4345">
        <v>539</v>
      </c>
      <c r="Q4345">
        <v>3534196</v>
      </c>
      <c r="R4345">
        <v>3535816</v>
      </c>
      <c r="S4345">
        <v>1</v>
      </c>
      <c r="T4345" t="s">
        <v>20877</v>
      </c>
      <c r="U4345" s="9">
        <v>71</v>
      </c>
      <c r="V4345" t="s">
        <v>9028</v>
      </c>
      <c r="W4345" t="s">
        <v>9029</v>
      </c>
      <c r="X4345" t="s">
        <v>10663</v>
      </c>
      <c r="Y4345" t="s">
        <v>33497</v>
      </c>
      <c r="Z4345">
        <v>4265.3259474773404</v>
      </c>
      <c r="AA4345" s="12">
        <v>0.29517895913171899</v>
      </c>
      <c r="AB4345" s="13">
        <v>7.3537308298633901</v>
      </c>
      <c r="AC4345" s="13">
        <v>1.92749694036676E-13</v>
      </c>
      <c r="AD4345" s="13">
        <v>3453.7506223423002</v>
      </c>
      <c r="AE4345" s="13">
        <v>0.34566494631983302</v>
      </c>
      <c r="AF4345" s="13">
        <v>-0.49153057251808902</v>
      </c>
      <c r="AG4345" s="14">
        <v>0.62305123431529497</v>
      </c>
      <c r="AI4345" t="s">
        <v>10662</v>
      </c>
      <c r="AJ4345" t="s">
        <v>10661</v>
      </c>
      <c r="AK4345" t="s">
        <v>10660</v>
      </c>
      <c r="AM4345" t="s">
        <v>5625</v>
      </c>
      <c r="AN4345" t="s">
        <v>5625</v>
      </c>
      <c r="AO4345" t="s">
        <v>5625</v>
      </c>
      <c r="AP4345">
        <v>828.08208540572593</v>
      </c>
      <c r="AQ4345">
        <v>607.86599999999999</v>
      </c>
      <c r="AR4345">
        <v>956.53599999999994</v>
      </c>
      <c r="AS4345">
        <v>941.38499999999999</v>
      </c>
      <c r="AT4345">
        <v>2544.4070000000002</v>
      </c>
      <c r="AU4345">
        <v>2587.2150000000001</v>
      </c>
      <c r="AV4345">
        <v>2023.268</v>
      </c>
      <c r="AW4345">
        <v>2004.751</v>
      </c>
      <c r="AX4345">
        <v>1127.2650000000001</v>
      </c>
      <c r="AY4345">
        <v>763.59699999999998</v>
      </c>
      <c r="AZ4345">
        <v>809.423</v>
      </c>
      <c r="BA4345">
        <v>1383.5156196137168</v>
      </c>
    </row>
    <row r="4346" spans="1:53" x14ac:dyDescent="0.25">
      <c r="A4346">
        <v>4322</v>
      </c>
      <c r="B4346" t="s">
        <v>9030</v>
      </c>
      <c r="C4346" s="7">
        <v>0.33333333333333331</v>
      </c>
      <c r="D4346" t="s">
        <v>98</v>
      </c>
      <c r="E4346" s="16">
        <v>18.026695400042499</v>
      </c>
      <c r="F4346" s="12">
        <v>-3.7850488656993599</v>
      </c>
      <c r="G4346" s="13">
        <v>-0.26563483716230901</v>
      </c>
      <c r="H4346" s="13">
        <v>2.8966061625409201E-2</v>
      </c>
      <c r="I4346" s="14">
        <v>0.87713713041341101</v>
      </c>
      <c r="K4346" t="b">
        <v>0</v>
      </c>
      <c r="L4346" t="b">
        <v>0</v>
      </c>
      <c r="M4346" t="b">
        <v>0</v>
      </c>
      <c r="N4346" t="s">
        <v>9309</v>
      </c>
      <c r="O4346" t="s">
        <v>9714</v>
      </c>
      <c r="P4346">
        <v>564</v>
      </c>
      <c r="Q4346">
        <v>3535821</v>
      </c>
      <c r="R4346">
        <v>3537516</v>
      </c>
      <c r="S4346">
        <v>1</v>
      </c>
      <c r="T4346" t="s">
        <v>20877</v>
      </c>
      <c r="U4346" s="9">
        <v>5</v>
      </c>
      <c r="V4346" t="s">
        <v>5625</v>
      </c>
      <c r="W4346" t="s">
        <v>5684</v>
      </c>
      <c r="X4346" t="s">
        <v>10659</v>
      </c>
      <c r="Y4346" t="s">
        <v>5625</v>
      </c>
      <c r="Z4346">
        <v>17.5745932036018</v>
      </c>
      <c r="AA4346" s="12">
        <v>1.5159080741133699</v>
      </c>
      <c r="AB4346" s="13">
        <v>-2.4968854842422901</v>
      </c>
      <c r="AC4346" s="13">
        <v>1.2528940985997E-2</v>
      </c>
      <c r="AD4346" s="13">
        <v>78.282562064563294</v>
      </c>
      <c r="AE4346" s="13">
        <v>1.0932473122661699</v>
      </c>
      <c r="AF4346" s="13">
        <v>-0.242977809487297</v>
      </c>
      <c r="AG4346" s="14">
        <v>0.808022587861563</v>
      </c>
      <c r="AI4346" t="s">
        <v>9336</v>
      </c>
      <c r="AK4346" t="s">
        <v>10658</v>
      </c>
      <c r="AM4346" t="s">
        <v>21232</v>
      </c>
      <c r="AN4346" t="s">
        <v>21231</v>
      </c>
      <c r="AO4346" t="s">
        <v>22249</v>
      </c>
      <c r="AP4346">
        <v>33.345781600169985</v>
      </c>
      <c r="AQ4346">
        <v>1.421</v>
      </c>
      <c r="AR4346">
        <v>37.340000000000003</v>
      </c>
      <c r="AS4346">
        <v>0</v>
      </c>
      <c r="AT4346">
        <v>0</v>
      </c>
      <c r="AU4346">
        <v>0</v>
      </c>
      <c r="AV4346">
        <v>0.26700000000000002</v>
      </c>
      <c r="AW4346">
        <v>0</v>
      </c>
      <c r="AX4346">
        <v>1.214</v>
      </c>
      <c r="AY4346">
        <v>9.2479999999999993</v>
      </c>
      <c r="AZ4346">
        <v>6.556</v>
      </c>
      <c r="BA4346">
        <v>61.913624081923224</v>
      </c>
    </row>
    <row r="4347" spans="1:53" x14ac:dyDescent="0.25">
      <c r="A4347">
        <v>4323</v>
      </c>
      <c r="B4347" t="s">
        <v>9031</v>
      </c>
      <c r="C4347" s="7">
        <v>0.58333333333333337</v>
      </c>
      <c r="D4347" t="s">
        <v>3</v>
      </c>
      <c r="E4347" s="16">
        <v>1.0553498397075907</v>
      </c>
      <c r="F4347" s="12">
        <v>-0.51988431505988797</v>
      </c>
      <c r="G4347" s="13">
        <v>0.27884716289726103</v>
      </c>
      <c r="H4347" s="13">
        <v>1</v>
      </c>
      <c r="I4347" s="14">
        <v>1</v>
      </c>
      <c r="K4347" t="b">
        <v>0</v>
      </c>
      <c r="L4347" t="b">
        <v>0</v>
      </c>
      <c r="M4347" t="b">
        <v>0</v>
      </c>
      <c r="N4347" t="s">
        <v>9309</v>
      </c>
      <c r="O4347" t="s">
        <v>9714</v>
      </c>
      <c r="P4347">
        <v>55</v>
      </c>
      <c r="Q4347">
        <v>3537850</v>
      </c>
      <c r="R4347">
        <v>3538018</v>
      </c>
      <c r="S4347">
        <v>1</v>
      </c>
      <c r="T4347" t="s">
        <v>20877</v>
      </c>
      <c r="U4347" s="9">
        <v>334</v>
      </c>
      <c r="V4347" t="s">
        <v>5625</v>
      </c>
      <c r="W4347" t="s">
        <v>5625</v>
      </c>
      <c r="X4347" t="s">
        <v>10657</v>
      </c>
      <c r="Y4347" t="s">
        <v>5625</v>
      </c>
      <c r="Z4347">
        <v>0.10048279979369799</v>
      </c>
      <c r="AA4347" s="12">
        <v>1.5228567511972899</v>
      </c>
      <c r="AB4347" s="13">
        <v>-0.341387536714236</v>
      </c>
      <c r="AC4347" s="13">
        <v>0.73281185642834301</v>
      </c>
      <c r="AD4347" s="13">
        <v>0.63214423375221396</v>
      </c>
      <c r="AE4347" s="13">
        <v>1.2568973585413501</v>
      </c>
      <c r="AF4347" s="13">
        <v>0.22185356743916401</v>
      </c>
      <c r="AG4347" s="14">
        <v>0.82442787756724301</v>
      </c>
      <c r="AM4347" t="s">
        <v>5625</v>
      </c>
      <c r="AN4347" t="s">
        <v>5625</v>
      </c>
      <c r="AO4347" t="s">
        <v>5625</v>
      </c>
      <c r="AP4347">
        <v>2.6283993588303631</v>
      </c>
      <c r="AQ4347">
        <v>1.593</v>
      </c>
      <c r="AR4347">
        <v>0</v>
      </c>
      <c r="AS4347">
        <v>0</v>
      </c>
      <c r="AT4347">
        <v>0</v>
      </c>
      <c r="AU4347">
        <v>0</v>
      </c>
      <c r="AV4347">
        <v>0</v>
      </c>
      <c r="AW4347">
        <v>0</v>
      </c>
      <c r="AX4347">
        <v>0</v>
      </c>
      <c r="AY4347">
        <v>2.5219999999999998</v>
      </c>
      <c r="AZ4347">
        <v>2.8759999999999999</v>
      </c>
      <c r="BA4347">
        <v>3.7182395414845475</v>
      </c>
    </row>
    <row r="4348" spans="1:53" x14ac:dyDescent="0.25">
      <c r="A4348">
        <v>4324</v>
      </c>
      <c r="B4348" t="s">
        <v>4201</v>
      </c>
      <c r="C4348" s="7">
        <v>0</v>
      </c>
      <c r="D4348" t="s">
        <v>98</v>
      </c>
      <c r="E4348" s="16">
        <v>36.114706642806844</v>
      </c>
      <c r="F4348" s="12">
        <v>-1.8729308640632001</v>
      </c>
      <c r="G4348" s="13">
        <v>-0.57519191796600999</v>
      </c>
      <c r="H4348" s="13">
        <v>1.2769171258757E-2</v>
      </c>
      <c r="I4348" s="14">
        <v>0.51584897194604296</v>
      </c>
      <c r="K4348" t="b">
        <v>0</v>
      </c>
      <c r="L4348" t="b">
        <v>0</v>
      </c>
      <c r="M4348" t="b">
        <v>0</v>
      </c>
      <c r="N4348" t="s">
        <v>9309</v>
      </c>
      <c r="O4348" t="s">
        <v>9714</v>
      </c>
      <c r="P4348">
        <v>351</v>
      </c>
      <c r="Q4348">
        <v>3538111</v>
      </c>
      <c r="R4348">
        <v>3539167</v>
      </c>
      <c r="S4348">
        <v>1</v>
      </c>
      <c r="T4348" t="s">
        <v>20877</v>
      </c>
      <c r="U4348" s="9">
        <v>93</v>
      </c>
      <c r="V4348" t="s">
        <v>5625</v>
      </c>
      <c r="W4348" t="s">
        <v>6535</v>
      </c>
      <c r="X4348" t="s">
        <v>10656</v>
      </c>
      <c r="Y4348" t="s">
        <v>33430</v>
      </c>
      <c r="Z4348">
        <v>26.786670051954999</v>
      </c>
      <c r="AA4348" s="12">
        <v>0.66413156839787302</v>
      </c>
      <c r="AB4348" s="13">
        <v>-2.8201202189219599</v>
      </c>
      <c r="AC4348" s="13">
        <v>4.8005660875861302E-3</v>
      </c>
      <c r="AD4348" s="13">
        <v>87.626256719660404</v>
      </c>
      <c r="AE4348" s="13">
        <v>0.62545744579913998</v>
      </c>
      <c r="AF4348" s="13">
        <v>-0.91963397642679501</v>
      </c>
      <c r="AG4348" s="14">
        <v>0.35776406532425897</v>
      </c>
      <c r="AI4348" t="s">
        <v>9336</v>
      </c>
      <c r="AK4348" t="s">
        <v>10655</v>
      </c>
      <c r="AM4348" t="s">
        <v>5625</v>
      </c>
      <c r="AN4348" t="s">
        <v>5625</v>
      </c>
      <c r="AO4348" t="s">
        <v>5625</v>
      </c>
      <c r="AP4348">
        <v>40.142826571227367</v>
      </c>
      <c r="AQ4348">
        <v>22.305</v>
      </c>
      <c r="AR4348">
        <v>70.472999999999999</v>
      </c>
      <c r="AS4348">
        <v>11.538</v>
      </c>
      <c r="AT4348">
        <v>2.6909999999999998</v>
      </c>
      <c r="AU4348">
        <v>3.5720000000000001</v>
      </c>
      <c r="AV4348">
        <v>11.994</v>
      </c>
      <c r="AW4348">
        <v>3.1970000000000001</v>
      </c>
      <c r="AX4348">
        <v>16.881</v>
      </c>
      <c r="AY4348">
        <v>40.116999999999997</v>
      </c>
      <c r="AZ4348">
        <v>27.452000000000002</v>
      </c>
      <c r="BA4348">
        <v>48.506124927548413</v>
      </c>
    </row>
    <row r="4349" spans="1:53" x14ac:dyDescent="0.25">
      <c r="A4349">
        <v>4325</v>
      </c>
      <c r="B4349" t="s">
        <v>5410</v>
      </c>
      <c r="C4349" s="7">
        <v>0</v>
      </c>
      <c r="D4349" t="s">
        <v>3</v>
      </c>
      <c r="E4349" s="16">
        <v>32.462766227999552</v>
      </c>
      <c r="F4349" s="12">
        <v>0.27468903426959101</v>
      </c>
      <c r="G4349" s="13">
        <v>1.7880270187560401</v>
      </c>
      <c r="H4349" s="13">
        <v>0.63732724122468098</v>
      </c>
      <c r="I4349" s="14">
        <v>2.40725239078406E-2</v>
      </c>
      <c r="K4349" t="b">
        <v>0</v>
      </c>
      <c r="L4349" t="b">
        <v>0</v>
      </c>
      <c r="M4349" t="b">
        <v>0</v>
      </c>
      <c r="N4349" t="s">
        <v>9309</v>
      </c>
      <c r="O4349" t="s">
        <v>9714</v>
      </c>
      <c r="P4349">
        <v>271</v>
      </c>
      <c r="Q4349">
        <v>3539363</v>
      </c>
      <c r="R4349">
        <v>3540179</v>
      </c>
      <c r="S4349">
        <v>-1</v>
      </c>
      <c r="T4349" t="s">
        <v>20877</v>
      </c>
      <c r="U4349" s="9">
        <v>196</v>
      </c>
      <c r="V4349" t="s">
        <v>5625</v>
      </c>
      <c r="W4349" t="s">
        <v>9032</v>
      </c>
      <c r="X4349" t="s">
        <v>10654</v>
      </c>
      <c r="Y4349" t="s">
        <v>33429</v>
      </c>
      <c r="Z4349">
        <v>32.537397692610497</v>
      </c>
      <c r="AA4349" s="12">
        <v>0.454386732988311</v>
      </c>
      <c r="AB4349" s="13">
        <v>0.60452696860904498</v>
      </c>
      <c r="AC4349" s="13">
        <v>0.54549334479461098</v>
      </c>
      <c r="AD4349" s="13">
        <v>172.62186206560801</v>
      </c>
      <c r="AE4349" s="13">
        <v>0.661422713648393</v>
      </c>
      <c r="AF4349" s="13">
        <v>2.70330453106655</v>
      </c>
      <c r="AG4349" s="14">
        <v>6.8653814619198004E-3</v>
      </c>
      <c r="AI4349" t="s">
        <v>10653</v>
      </c>
      <c r="AJ4349" t="s">
        <v>10652</v>
      </c>
      <c r="AK4349" t="s">
        <v>10651</v>
      </c>
      <c r="AM4349" t="s">
        <v>5625</v>
      </c>
      <c r="AN4349" t="s">
        <v>5625</v>
      </c>
      <c r="AO4349" t="s">
        <v>5625</v>
      </c>
      <c r="AP4349">
        <v>23.269064911998214</v>
      </c>
      <c r="AQ4349">
        <v>55.764000000000003</v>
      </c>
      <c r="AR4349">
        <v>29.832000000000001</v>
      </c>
      <c r="AS4349">
        <v>20.986000000000001</v>
      </c>
      <c r="AT4349">
        <v>15.670999999999999</v>
      </c>
      <c r="AU4349">
        <v>24.657</v>
      </c>
      <c r="AV4349">
        <v>29.934999999999999</v>
      </c>
      <c r="AW4349">
        <v>22.754999999999999</v>
      </c>
      <c r="AX4349">
        <v>67.638999999999996</v>
      </c>
      <c r="AY4349">
        <v>302.67399999999998</v>
      </c>
      <c r="AZ4349">
        <v>294.27100000000002</v>
      </c>
      <c r="BA4349">
        <v>42.103594807986788</v>
      </c>
    </row>
    <row r="4350" spans="1:53" x14ac:dyDescent="0.25">
      <c r="A4350">
        <v>4326</v>
      </c>
      <c r="B4350" t="s">
        <v>5409</v>
      </c>
      <c r="C4350" s="7">
        <v>0</v>
      </c>
      <c r="D4350" t="s">
        <v>2167</v>
      </c>
      <c r="E4350" s="16">
        <v>66.526574358375029</v>
      </c>
      <c r="F4350" s="12">
        <v>0.40442716637529902</v>
      </c>
      <c r="G4350" s="13">
        <v>-0.44439803831413399</v>
      </c>
      <c r="H4350" s="13">
        <v>0.56765433836062995</v>
      </c>
      <c r="I4350" s="14">
        <v>0.69400282645523503</v>
      </c>
      <c r="K4350" t="b">
        <v>0</v>
      </c>
      <c r="L4350" t="b">
        <v>0</v>
      </c>
      <c r="M4350" t="b">
        <v>0</v>
      </c>
      <c r="N4350" t="s">
        <v>9309</v>
      </c>
      <c r="O4350" t="s">
        <v>9714</v>
      </c>
      <c r="P4350">
        <v>73</v>
      </c>
      <c r="Q4350">
        <v>3540578</v>
      </c>
      <c r="R4350">
        <v>3540800</v>
      </c>
      <c r="S4350">
        <v>-1</v>
      </c>
      <c r="T4350" t="s">
        <v>20877</v>
      </c>
      <c r="U4350" s="9">
        <v>399</v>
      </c>
      <c r="V4350" t="s">
        <v>6643</v>
      </c>
      <c r="W4350" t="s">
        <v>6644</v>
      </c>
      <c r="X4350" t="s">
        <v>10650</v>
      </c>
      <c r="Y4350" t="s">
        <v>33428</v>
      </c>
      <c r="Z4350">
        <v>19.132855288759501</v>
      </c>
      <c r="AA4350" s="12">
        <v>0.55653693332932397</v>
      </c>
      <c r="AB4350" s="13">
        <v>0.72668522456529205</v>
      </c>
      <c r="AC4350" s="13">
        <v>0.467418806776908</v>
      </c>
      <c r="AD4350" s="13">
        <v>33.978615545010001</v>
      </c>
      <c r="AE4350" s="13">
        <v>0.74387897448079299</v>
      </c>
      <c r="AF4350" s="13">
        <v>-0.59740637060526103</v>
      </c>
      <c r="AG4350" s="14">
        <v>0.55023610145193402</v>
      </c>
      <c r="AI4350" t="s">
        <v>10649</v>
      </c>
      <c r="AK4350" t="s">
        <v>10648</v>
      </c>
      <c r="AM4350" t="s">
        <v>5625</v>
      </c>
      <c r="AN4350" t="s">
        <v>5625</v>
      </c>
      <c r="AO4350" t="s">
        <v>5625</v>
      </c>
      <c r="AP4350">
        <v>43.759297433500102</v>
      </c>
      <c r="AQ4350">
        <v>137.44999999999999</v>
      </c>
      <c r="AR4350">
        <v>34.462000000000003</v>
      </c>
      <c r="AS4350">
        <v>50.435000000000002</v>
      </c>
      <c r="AT4350">
        <v>57.603000000000002</v>
      </c>
      <c r="AU4350">
        <v>28.321999999999999</v>
      </c>
      <c r="AV4350">
        <v>63.164999999999999</v>
      </c>
      <c r="AW4350">
        <v>60.829000000000001</v>
      </c>
      <c r="AX4350">
        <v>29.34</v>
      </c>
      <c r="AY4350">
        <v>118.31399999999999</v>
      </c>
      <c r="AZ4350">
        <v>110.994</v>
      </c>
      <c r="BA4350">
        <v>8.4414086887757289</v>
      </c>
    </row>
    <row r="4351" spans="1:53" x14ac:dyDescent="0.25">
      <c r="A4351">
        <v>4327</v>
      </c>
      <c r="B4351" t="s">
        <v>5408</v>
      </c>
      <c r="C4351" s="7">
        <v>0</v>
      </c>
      <c r="D4351" t="s">
        <v>50</v>
      </c>
      <c r="E4351" s="16">
        <v>57.893144425773649</v>
      </c>
      <c r="F4351" s="12">
        <v>0.33554358750514901</v>
      </c>
      <c r="G4351" s="13">
        <v>-0.55729093755032699</v>
      </c>
      <c r="H4351" s="13">
        <v>0.58313503686183599</v>
      </c>
      <c r="I4351" s="14">
        <v>0.58035647113459798</v>
      </c>
      <c r="K4351" t="b">
        <v>0</v>
      </c>
      <c r="L4351" t="b">
        <v>0</v>
      </c>
      <c r="M4351" t="b">
        <v>0</v>
      </c>
      <c r="N4351" t="s">
        <v>9309</v>
      </c>
      <c r="O4351" t="s">
        <v>9714</v>
      </c>
      <c r="P4351">
        <v>163</v>
      </c>
      <c r="Q4351">
        <v>3540810</v>
      </c>
      <c r="R4351">
        <v>3541302</v>
      </c>
      <c r="S4351">
        <v>-1</v>
      </c>
      <c r="T4351" t="s">
        <v>20877</v>
      </c>
      <c r="U4351" s="9">
        <v>10</v>
      </c>
      <c r="V4351" t="s">
        <v>5625</v>
      </c>
      <c r="W4351" t="s">
        <v>5625</v>
      </c>
      <c r="X4351" t="s">
        <v>10647</v>
      </c>
      <c r="Y4351" t="s">
        <v>33427</v>
      </c>
      <c r="Z4351">
        <v>36.158281059901803</v>
      </c>
      <c r="AA4351" s="12">
        <v>0.48176269594375898</v>
      </c>
      <c r="AB4351" s="13">
        <v>0.69649142685867005</v>
      </c>
      <c r="AC4351" s="13">
        <v>0.48612112438511201</v>
      </c>
      <c r="AD4351" s="13">
        <v>63.5088851035364</v>
      </c>
      <c r="AE4351" s="13">
        <v>0.69810085112897102</v>
      </c>
      <c r="AF4351" s="13">
        <v>-0.79829574287020899</v>
      </c>
      <c r="AG4351" s="14">
        <v>0.424698887908322</v>
      </c>
      <c r="AM4351" t="s">
        <v>5625</v>
      </c>
      <c r="AN4351" t="s">
        <v>5625</v>
      </c>
      <c r="AO4351" t="s">
        <v>5625</v>
      </c>
      <c r="AP4351">
        <v>31.412577703094584</v>
      </c>
      <c r="AQ4351">
        <v>105.54300000000001</v>
      </c>
      <c r="AR4351">
        <v>42.408999999999999</v>
      </c>
      <c r="AS4351">
        <v>52.207999999999998</v>
      </c>
      <c r="AT4351">
        <v>37.542999999999999</v>
      </c>
      <c r="AU4351">
        <v>30.670999999999999</v>
      </c>
      <c r="AV4351">
        <v>60.68</v>
      </c>
      <c r="AW4351">
        <v>48.031999999999996</v>
      </c>
      <c r="AX4351">
        <v>22.994</v>
      </c>
      <c r="AY4351">
        <v>80.938999999999993</v>
      </c>
      <c r="AZ4351">
        <v>101.14700000000001</v>
      </c>
      <c r="BA4351">
        <v>10.15714216210413</v>
      </c>
    </row>
    <row r="4352" spans="1:53" x14ac:dyDescent="0.25">
      <c r="A4352">
        <v>4328</v>
      </c>
      <c r="B4352" t="s">
        <v>10646</v>
      </c>
      <c r="C4352" s="7" t="s">
        <v>5625</v>
      </c>
      <c r="D4352" t="s">
        <v>5507</v>
      </c>
      <c r="E4352" s="16" t="s">
        <v>5625</v>
      </c>
      <c r="F4352" s="12" t="s">
        <v>5625</v>
      </c>
      <c r="G4352" s="13" t="s">
        <v>5625</v>
      </c>
      <c r="H4352" s="13" t="s">
        <v>5625</v>
      </c>
      <c r="I4352" s="14" t="s">
        <v>5625</v>
      </c>
      <c r="J4352" t="s">
        <v>5625</v>
      </c>
      <c r="K4352" t="b">
        <v>1</v>
      </c>
      <c r="L4352" t="b">
        <v>0</v>
      </c>
      <c r="M4352" t="b">
        <v>0</v>
      </c>
      <c r="N4352" t="s">
        <v>9309</v>
      </c>
      <c r="O4352" t="s">
        <v>9714</v>
      </c>
      <c r="P4352">
        <v>29</v>
      </c>
      <c r="Q4352">
        <v>3542047</v>
      </c>
      <c r="R4352">
        <v>3542137</v>
      </c>
      <c r="S4352">
        <v>1</v>
      </c>
      <c r="T4352" t="s">
        <v>20877</v>
      </c>
      <c r="U4352" s="9" t="s">
        <v>5625</v>
      </c>
      <c r="V4352" t="s">
        <v>5625</v>
      </c>
      <c r="W4352" t="s">
        <v>5625</v>
      </c>
      <c r="X4352" t="s">
        <v>10645</v>
      </c>
      <c r="Y4352" t="s">
        <v>5625</v>
      </c>
      <c r="Z4352" t="s">
        <v>5625</v>
      </c>
      <c r="AA4352" s="12" t="s">
        <v>5625</v>
      </c>
      <c r="AB4352" s="13" t="s">
        <v>5625</v>
      </c>
      <c r="AC4352" s="13" t="s">
        <v>5625</v>
      </c>
      <c r="AD4352" s="13" t="s">
        <v>5625</v>
      </c>
      <c r="AE4352" s="13" t="s">
        <v>5625</v>
      </c>
      <c r="AF4352" s="13" t="s">
        <v>5625</v>
      </c>
      <c r="AG4352" s="14" t="s">
        <v>5625</v>
      </c>
      <c r="AM4352" t="s">
        <v>5625</v>
      </c>
      <c r="AN4352" t="s">
        <v>5625</v>
      </c>
      <c r="AO4352" t="s">
        <v>5625</v>
      </c>
      <c r="AP4352" t="s">
        <v>5625</v>
      </c>
      <c r="AQ4352" t="s">
        <v>5625</v>
      </c>
      <c r="AR4352" t="s">
        <v>5625</v>
      </c>
      <c r="AS4352" t="s">
        <v>5625</v>
      </c>
      <c r="AT4352" t="s">
        <v>5625</v>
      </c>
      <c r="AU4352" t="s">
        <v>5625</v>
      </c>
      <c r="AV4352" t="s">
        <v>5625</v>
      </c>
      <c r="AW4352" t="s">
        <v>5625</v>
      </c>
      <c r="AX4352" t="s">
        <v>5625</v>
      </c>
      <c r="AY4352" t="s">
        <v>5625</v>
      </c>
      <c r="AZ4352" t="s">
        <v>5625</v>
      </c>
      <c r="BA4352" t="s">
        <v>5625</v>
      </c>
    </row>
    <row r="4353" spans="1:53" x14ac:dyDescent="0.25">
      <c r="A4353">
        <v>4329</v>
      </c>
      <c r="B4353" t="s">
        <v>10644</v>
      </c>
      <c r="C4353" s="7" t="s">
        <v>5625</v>
      </c>
      <c r="D4353" t="s">
        <v>5645</v>
      </c>
      <c r="E4353" s="16" t="s">
        <v>5625</v>
      </c>
      <c r="F4353" s="12" t="s">
        <v>5625</v>
      </c>
      <c r="G4353" s="13" t="s">
        <v>5625</v>
      </c>
      <c r="H4353" s="13" t="s">
        <v>5625</v>
      </c>
      <c r="I4353" s="14" t="s">
        <v>5625</v>
      </c>
      <c r="J4353" t="s">
        <v>5625</v>
      </c>
      <c r="K4353" t="b">
        <v>1</v>
      </c>
      <c r="L4353" t="b">
        <v>0</v>
      </c>
      <c r="M4353" t="b">
        <v>0</v>
      </c>
      <c r="N4353" t="s">
        <v>9309</v>
      </c>
      <c r="O4353" t="s">
        <v>9714</v>
      </c>
      <c r="P4353">
        <v>37</v>
      </c>
      <c r="Q4353">
        <v>3542177</v>
      </c>
      <c r="R4353">
        <v>3542291</v>
      </c>
      <c r="S4353">
        <v>1</v>
      </c>
      <c r="T4353" t="s">
        <v>20877</v>
      </c>
      <c r="U4353" s="9" t="s">
        <v>5625</v>
      </c>
      <c r="V4353" t="s">
        <v>5625</v>
      </c>
      <c r="W4353" t="s">
        <v>5625</v>
      </c>
      <c r="X4353" t="s">
        <v>10643</v>
      </c>
      <c r="Y4353" t="s">
        <v>5625</v>
      </c>
      <c r="Z4353" t="s">
        <v>5625</v>
      </c>
      <c r="AA4353" s="12" t="s">
        <v>5625</v>
      </c>
      <c r="AB4353" s="13" t="s">
        <v>5625</v>
      </c>
      <c r="AC4353" s="13" t="s">
        <v>5625</v>
      </c>
      <c r="AD4353" s="13" t="s">
        <v>5625</v>
      </c>
      <c r="AE4353" s="13" t="s">
        <v>5625</v>
      </c>
      <c r="AF4353" s="13" t="s">
        <v>5625</v>
      </c>
      <c r="AG4353" s="14" t="s">
        <v>5625</v>
      </c>
      <c r="AM4353" t="s">
        <v>5625</v>
      </c>
      <c r="AN4353" t="s">
        <v>5625</v>
      </c>
      <c r="AO4353" t="s">
        <v>5625</v>
      </c>
      <c r="AP4353" t="s">
        <v>5625</v>
      </c>
      <c r="AQ4353" t="s">
        <v>5625</v>
      </c>
      <c r="AR4353" t="s">
        <v>5625</v>
      </c>
      <c r="AS4353" t="s">
        <v>5625</v>
      </c>
      <c r="AT4353" t="s">
        <v>5625</v>
      </c>
      <c r="AU4353" t="s">
        <v>5625</v>
      </c>
      <c r="AV4353" t="s">
        <v>5625</v>
      </c>
      <c r="AW4353" t="s">
        <v>5625</v>
      </c>
      <c r="AX4353" t="s">
        <v>5625</v>
      </c>
      <c r="AY4353" t="s">
        <v>5625</v>
      </c>
      <c r="AZ4353" t="s">
        <v>5625</v>
      </c>
      <c r="BA4353" t="s">
        <v>5625</v>
      </c>
    </row>
    <row r="4354" spans="1:53" x14ac:dyDescent="0.25">
      <c r="A4354">
        <v>4330</v>
      </c>
      <c r="B4354" t="s">
        <v>9033</v>
      </c>
      <c r="C4354" s="7">
        <v>0.91666666666666663</v>
      </c>
      <c r="D4354" t="s">
        <v>5645</v>
      </c>
      <c r="E4354" s="16">
        <v>0</v>
      </c>
      <c r="F4354" s="12">
        <v>0</v>
      </c>
      <c r="G4354" s="13">
        <v>0.62106513198465396</v>
      </c>
      <c r="H4354" s="13">
        <v>1</v>
      </c>
      <c r="I4354" s="14">
        <v>1</v>
      </c>
      <c r="K4354" t="b">
        <v>1</v>
      </c>
      <c r="L4354" t="b">
        <v>0</v>
      </c>
      <c r="M4354" t="b">
        <v>0</v>
      </c>
      <c r="N4354" t="s">
        <v>9309</v>
      </c>
      <c r="O4354" t="s">
        <v>9714</v>
      </c>
      <c r="P4354">
        <v>54</v>
      </c>
      <c r="Q4354">
        <v>3542278</v>
      </c>
      <c r="R4354">
        <v>3542443</v>
      </c>
      <c r="S4354">
        <v>-1</v>
      </c>
      <c r="T4354" t="s">
        <v>20877</v>
      </c>
      <c r="U4354" s="9">
        <v>976</v>
      </c>
      <c r="V4354" t="s">
        <v>5625</v>
      </c>
      <c r="W4354" t="s">
        <v>5625</v>
      </c>
      <c r="X4354" t="s">
        <v>10642</v>
      </c>
      <c r="Y4354" t="s">
        <v>5625</v>
      </c>
      <c r="Z4354">
        <v>0</v>
      </c>
      <c r="AA4354" s="12" t="s">
        <v>5641</v>
      </c>
      <c r="AB4354" s="13" t="s">
        <v>5641</v>
      </c>
      <c r="AC4354" s="13" t="s">
        <v>5641</v>
      </c>
      <c r="AD4354" s="13">
        <v>9.75883558217229E-2</v>
      </c>
      <c r="AE4354" s="13">
        <v>1.0936533591487101</v>
      </c>
      <c r="AF4354" s="13">
        <v>0.56788115428830899</v>
      </c>
      <c r="AG4354" s="14">
        <v>0.57011566938494695</v>
      </c>
      <c r="AM4354" t="s">
        <v>5625</v>
      </c>
      <c r="AN4354" t="s">
        <v>5625</v>
      </c>
      <c r="AO4354" t="s">
        <v>5625</v>
      </c>
      <c r="AP4354">
        <v>0</v>
      </c>
      <c r="AQ4354">
        <v>0</v>
      </c>
      <c r="AR4354">
        <v>0</v>
      </c>
      <c r="AS4354">
        <v>0</v>
      </c>
      <c r="AT4354">
        <v>0</v>
      </c>
      <c r="AU4354">
        <v>0</v>
      </c>
      <c r="AV4354">
        <v>0</v>
      </c>
      <c r="AW4354">
        <v>0</v>
      </c>
      <c r="AX4354">
        <v>0</v>
      </c>
      <c r="AY4354">
        <v>2.5680000000000001</v>
      </c>
      <c r="AZ4354">
        <v>0</v>
      </c>
      <c r="BA4354">
        <v>0</v>
      </c>
    </row>
    <row r="4355" spans="1:53" x14ac:dyDescent="0.25">
      <c r="A4355">
        <v>4331</v>
      </c>
      <c r="B4355" t="s">
        <v>5406</v>
      </c>
      <c r="C4355" s="7">
        <v>0</v>
      </c>
      <c r="D4355" t="s">
        <v>5407</v>
      </c>
      <c r="E4355" s="16">
        <v>124.41234883728163</v>
      </c>
      <c r="F4355" s="12">
        <v>-1.11778567784987</v>
      </c>
      <c r="G4355" s="13">
        <v>-0.54996706122235295</v>
      </c>
      <c r="H4355" s="13">
        <v>1.6275728747855499E-2</v>
      </c>
      <c r="I4355" s="14">
        <v>0.39239463420528398</v>
      </c>
      <c r="K4355" t="b">
        <v>0</v>
      </c>
      <c r="L4355" t="b">
        <v>0</v>
      </c>
      <c r="M4355" t="b">
        <v>0</v>
      </c>
      <c r="N4355" t="s">
        <v>9309</v>
      </c>
      <c r="O4355" t="s">
        <v>9714</v>
      </c>
      <c r="P4355">
        <v>316</v>
      </c>
      <c r="Q4355">
        <v>3542406</v>
      </c>
      <c r="R4355">
        <v>3543357</v>
      </c>
      <c r="S4355">
        <v>1</v>
      </c>
      <c r="T4355" t="s">
        <v>20877</v>
      </c>
      <c r="U4355" s="9">
        <v>-37</v>
      </c>
      <c r="V4355" t="s">
        <v>9034</v>
      </c>
      <c r="W4355" t="s">
        <v>9035</v>
      </c>
      <c r="X4355" t="s">
        <v>10641</v>
      </c>
      <c r="Y4355" t="s">
        <v>33426</v>
      </c>
      <c r="Z4355">
        <v>97.491426816482701</v>
      </c>
      <c r="AA4355" s="12">
        <v>0.40993229588107399</v>
      </c>
      <c r="AB4355" s="13">
        <v>-2.72675680613892</v>
      </c>
      <c r="AC4355" s="13">
        <v>6.3960160130425003E-3</v>
      </c>
      <c r="AD4355" s="13">
        <v>269.70917317414899</v>
      </c>
      <c r="AE4355" s="13">
        <v>0.47585976325859303</v>
      </c>
      <c r="AF4355" s="13">
        <v>-1.15573348218452</v>
      </c>
      <c r="AG4355" s="14">
        <v>0.24779018837167999</v>
      </c>
      <c r="AH4355" t="s">
        <v>10640</v>
      </c>
      <c r="AI4355" t="s">
        <v>10639</v>
      </c>
      <c r="AJ4355" t="s">
        <v>10638</v>
      </c>
      <c r="AK4355" t="s">
        <v>10637</v>
      </c>
      <c r="AM4355" t="s">
        <v>5625</v>
      </c>
      <c r="AN4355" t="s">
        <v>5625</v>
      </c>
      <c r="AO4355" t="s">
        <v>5625</v>
      </c>
      <c r="AP4355">
        <v>145.7973953491265</v>
      </c>
      <c r="AQ4355">
        <v>58.825000000000003</v>
      </c>
      <c r="AR4355">
        <v>177.71600000000001</v>
      </c>
      <c r="AS4355">
        <v>115.31100000000001</v>
      </c>
      <c r="AT4355">
        <v>32.869999999999997</v>
      </c>
      <c r="AU4355">
        <v>33.058</v>
      </c>
      <c r="AV4355">
        <v>36.15</v>
      </c>
      <c r="AW4355">
        <v>33.723999999999997</v>
      </c>
      <c r="AX4355">
        <v>171.227</v>
      </c>
      <c r="AY4355">
        <v>80.183999999999997</v>
      </c>
      <c r="AZ4355">
        <v>89.924000000000007</v>
      </c>
      <c r="BA4355">
        <v>126.11517839129922</v>
      </c>
    </row>
    <row r="4356" spans="1:53" x14ac:dyDescent="0.25">
      <c r="A4356">
        <v>4332</v>
      </c>
      <c r="B4356" t="s">
        <v>5405</v>
      </c>
      <c r="C4356" s="7">
        <v>0</v>
      </c>
      <c r="D4356" t="s">
        <v>12</v>
      </c>
      <c r="E4356" s="16">
        <v>104.07676315597101</v>
      </c>
      <c r="F4356" s="12">
        <v>-1.54684314461327</v>
      </c>
      <c r="G4356" s="13">
        <v>-0.314063701668574</v>
      </c>
      <c r="H4356" s="13">
        <v>4.3089488099821099E-4</v>
      </c>
      <c r="I4356" s="14">
        <v>0.64739574240195497</v>
      </c>
      <c r="K4356" t="b">
        <v>0</v>
      </c>
      <c r="L4356" t="b">
        <v>0</v>
      </c>
      <c r="M4356" t="b">
        <v>0</v>
      </c>
      <c r="N4356" t="s">
        <v>9309</v>
      </c>
      <c r="O4356" t="s">
        <v>9714</v>
      </c>
      <c r="P4356">
        <v>395</v>
      </c>
      <c r="Q4356">
        <v>3543364</v>
      </c>
      <c r="R4356">
        <v>3544552</v>
      </c>
      <c r="S4356">
        <v>1</v>
      </c>
      <c r="T4356" t="s">
        <v>20877</v>
      </c>
      <c r="U4356" s="9">
        <v>7</v>
      </c>
      <c r="V4356" t="s">
        <v>5625</v>
      </c>
      <c r="W4356" t="s">
        <v>9036</v>
      </c>
      <c r="X4356" t="s">
        <v>10636</v>
      </c>
      <c r="Y4356" t="s">
        <v>33425</v>
      </c>
      <c r="Z4356">
        <v>93.314303676655697</v>
      </c>
      <c r="AA4356" s="12">
        <v>0.397979590990784</v>
      </c>
      <c r="AB4356" s="13">
        <v>-3.8867398721686999</v>
      </c>
      <c r="AC4356" s="13">
        <v>1.0159952656494401E-4</v>
      </c>
      <c r="AD4356" s="13">
        <v>296.72045616094499</v>
      </c>
      <c r="AE4356" s="13">
        <v>0.46522839063573401</v>
      </c>
      <c r="AF4356" s="13">
        <v>-0.67507423878281902</v>
      </c>
      <c r="AG4356" s="14">
        <v>0.49962859967509099</v>
      </c>
      <c r="AI4356" t="s">
        <v>10635</v>
      </c>
      <c r="AJ4356" t="s">
        <v>10634</v>
      </c>
      <c r="AK4356" t="s">
        <v>10633</v>
      </c>
      <c r="AM4356" t="s">
        <v>5625</v>
      </c>
      <c r="AN4356" t="s">
        <v>5625</v>
      </c>
      <c r="AO4356" t="s">
        <v>5625</v>
      </c>
      <c r="AP4356">
        <v>90.693052623884043</v>
      </c>
      <c r="AQ4356">
        <v>55.875999999999998</v>
      </c>
      <c r="AR4356">
        <v>131.13900000000001</v>
      </c>
      <c r="AS4356">
        <v>138.59899999999999</v>
      </c>
      <c r="AT4356">
        <v>20.332000000000001</v>
      </c>
      <c r="AU4356">
        <v>24.346</v>
      </c>
      <c r="AV4356">
        <v>18.277000000000001</v>
      </c>
      <c r="AW4356">
        <v>19.891999999999999</v>
      </c>
      <c r="AX4356">
        <v>177.178</v>
      </c>
      <c r="AY4356">
        <v>73.816000000000003</v>
      </c>
      <c r="AZ4356">
        <v>71.578000000000003</v>
      </c>
      <c r="BA4356">
        <v>128.29804316880015</v>
      </c>
    </row>
    <row r="4357" spans="1:53" x14ac:dyDescent="0.25">
      <c r="A4357">
        <v>4333</v>
      </c>
      <c r="B4357" t="s">
        <v>5403</v>
      </c>
      <c r="C4357" s="7">
        <v>0</v>
      </c>
      <c r="D4357" t="s">
        <v>5404</v>
      </c>
      <c r="E4357" s="16">
        <v>153.15437817838583</v>
      </c>
      <c r="F4357" s="12">
        <v>-2.20259213326396</v>
      </c>
      <c r="G4357" s="13">
        <v>-0.10370976967163199</v>
      </c>
      <c r="H4357" s="13">
        <v>2.1906502824056701E-14</v>
      </c>
      <c r="I4357" s="14">
        <v>0.75503226399746703</v>
      </c>
      <c r="K4357" t="b">
        <v>0</v>
      </c>
      <c r="L4357" t="b">
        <v>0</v>
      </c>
      <c r="M4357" t="b">
        <v>0</v>
      </c>
      <c r="N4357" t="s">
        <v>9309</v>
      </c>
      <c r="O4357" t="s">
        <v>9714</v>
      </c>
      <c r="P4357">
        <v>720</v>
      </c>
      <c r="Q4357">
        <v>3544548</v>
      </c>
      <c r="R4357">
        <v>3546711</v>
      </c>
      <c r="S4357">
        <v>1</v>
      </c>
      <c r="T4357" t="s">
        <v>20877</v>
      </c>
      <c r="U4357" s="9">
        <v>-4</v>
      </c>
      <c r="V4357" t="s">
        <v>5625</v>
      </c>
      <c r="W4357" t="s">
        <v>9037</v>
      </c>
      <c r="X4357" t="s">
        <v>10632</v>
      </c>
      <c r="Y4357" t="s">
        <v>33424</v>
      </c>
      <c r="Z4357">
        <v>227.80517377218399</v>
      </c>
      <c r="AA4357" s="12">
        <v>0.27516471579795299</v>
      </c>
      <c r="AB4357" s="13">
        <v>-8.0046314327643309</v>
      </c>
      <c r="AC4357" s="13">
        <v>1.19825013735378E-15</v>
      </c>
      <c r="AD4357" s="13">
        <v>863.78986633525301</v>
      </c>
      <c r="AE4357" s="13">
        <v>0.213461625816457</v>
      </c>
      <c r="AF4357" s="13">
        <v>-0.48584737080942902</v>
      </c>
      <c r="AG4357" s="14">
        <v>0.62707538517661499</v>
      </c>
      <c r="AI4357" t="s">
        <v>10631</v>
      </c>
      <c r="AJ4357" t="s">
        <v>10630</v>
      </c>
      <c r="AK4357" t="s">
        <v>10629</v>
      </c>
      <c r="AM4357" t="s">
        <v>5625</v>
      </c>
      <c r="AN4357" t="s">
        <v>5625</v>
      </c>
      <c r="AO4357" t="s">
        <v>5625</v>
      </c>
      <c r="AP4357">
        <v>134.94151271354329</v>
      </c>
      <c r="AQ4357">
        <v>143.79499999999999</v>
      </c>
      <c r="AR4357">
        <v>163.66800000000001</v>
      </c>
      <c r="AS4357">
        <v>170.21299999999999</v>
      </c>
      <c r="AT4357">
        <v>15.109</v>
      </c>
      <c r="AU4357">
        <v>20.928999999999998</v>
      </c>
      <c r="AV4357">
        <v>20.495000000000001</v>
      </c>
      <c r="AW4357">
        <v>23.411999999999999</v>
      </c>
      <c r="AX4357">
        <v>212.06</v>
      </c>
      <c r="AY4357">
        <v>220.339</v>
      </c>
      <c r="AZ4357">
        <v>199.916</v>
      </c>
      <c r="BA4357">
        <v>165.47970930257441</v>
      </c>
    </row>
    <row r="4358" spans="1:53" x14ac:dyDescent="0.25">
      <c r="A4358">
        <v>4334</v>
      </c>
      <c r="B4358" t="s">
        <v>5401</v>
      </c>
      <c r="C4358" s="7">
        <v>0</v>
      </c>
      <c r="D4358" t="s">
        <v>5402</v>
      </c>
      <c r="E4358" s="16">
        <v>528.28439537783152</v>
      </c>
      <c r="F4358" s="12">
        <v>1.66833904387593</v>
      </c>
      <c r="G4358" s="13">
        <v>-2.0869656707908701</v>
      </c>
      <c r="H4358" s="13">
        <v>2.6449695183961402E-6</v>
      </c>
      <c r="I4358" s="14">
        <v>1.0633581028452E-4</v>
      </c>
      <c r="K4358" t="b">
        <v>0</v>
      </c>
      <c r="L4358" t="b">
        <v>0</v>
      </c>
      <c r="M4358" t="b">
        <v>0</v>
      </c>
      <c r="N4358" t="s">
        <v>9309</v>
      </c>
      <c r="O4358" t="s">
        <v>9714</v>
      </c>
      <c r="P4358">
        <v>512</v>
      </c>
      <c r="Q4358">
        <v>3546913</v>
      </c>
      <c r="R4358">
        <v>3548452</v>
      </c>
      <c r="S4358">
        <v>1</v>
      </c>
      <c r="T4358" t="s">
        <v>20877</v>
      </c>
      <c r="U4358" s="9">
        <v>202</v>
      </c>
      <c r="V4358" t="s">
        <v>8495</v>
      </c>
      <c r="W4358" t="s">
        <v>9038</v>
      </c>
      <c r="X4358" t="s">
        <v>10628</v>
      </c>
      <c r="Y4358" t="s">
        <v>33423</v>
      </c>
      <c r="Z4358">
        <v>1933.0517384434299</v>
      </c>
      <c r="AA4358" s="12">
        <v>0.32862170160200499</v>
      </c>
      <c r="AB4358" s="13">
        <v>5.0767768401870796</v>
      </c>
      <c r="AC4358" s="13">
        <v>3.8389130552566399E-7</v>
      </c>
      <c r="AD4358" s="13">
        <v>1368.7870286995101</v>
      </c>
      <c r="AE4358" s="13">
        <v>0.47600566294241098</v>
      </c>
      <c r="AF4358" s="13">
        <v>-4.3843295012298098</v>
      </c>
      <c r="AG4358" s="14">
        <v>1.16343562198774E-5</v>
      </c>
      <c r="AH4358" t="s">
        <v>10627</v>
      </c>
      <c r="AI4358" t="s">
        <v>10626</v>
      </c>
      <c r="AJ4358" t="s">
        <v>10625</v>
      </c>
      <c r="AK4358" t="s">
        <v>10624</v>
      </c>
      <c r="AM4358" t="s">
        <v>5625</v>
      </c>
      <c r="AN4358" t="s">
        <v>5625</v>
      </c>
      <c r="AO4358" t="s">
        <v>5625</v>
      </c>
      <c r="AP4358">
        <v>823.74958151132648</v>
      </c>
      <c r="AQ4358">
        <v>407.15100000000001</v>
      </c>
      <c r="AR4358">
        <v>524.67999999999995</v>
      </c>
      <c r="AS4358">
        <v>357.55700000000002</v>
      </c>
      <c r="AT4358">
        <v>985.09799999999996</v>
      </c>
      <c r="AU4358">
        <v>1041.798</v>
      </c>
      <c r="AV4358">
        <v>1117.49</v>
      </c>
      <c r="AW4358">
        <v>937.77300000000002</v>
      </c>
      <c r="AX4358">
        <v>200.922</v>
      </c>
      <c r="AY4358">
        <v>116.43899999999999</v>
      </c>
      <c r="AZ4358">
        <v>107.68</v>
      </c>
      <c r="BA4358">
        <v>229.32767854302355</v>
      </c>
    </row>
    <row r="4359" spans="1:53" x14ac:dyDescent="0.25">
      <c r="A4359">
        <v>4335</v>
      </c>
      <c r="B4359" t="s">
        <v>5400</v>
      </c>
      <c r="C4359" s="7">
        <v>0</v>
      </c>
      <c r="D4359" t="s">
        <v>1372</v>
      </c>
      <c r="E4359" s="16">
        <v>359.20459187908716</v>
      </c>
      <c r="F4359" s="12">
        <v>1.59509519731528</v>
      </c>
      <c r="G4359" s="13">
        <v>-1.91935915459273</v>
      </c>
      <c r="H4359" s="13">
        <v>2.31177880109218E-5</v>
      </c>
      <c r="I4359" s="14">
        <v>4.4799572375486899E-4</v>
      </c>
      <c r="K4359" t="b">
        <v>0</v>
      </c>
      <c r="L4359" t="b">
        <v>0</v>
      </c>
      <c r="M4359" t="b">
        <v>0</v>
      </c>
      <c r="N4359" t="s">
        <v>9309</v>
      </c>
      <c r="O4359" t="s">
        <v>9714</v>
      </c>
      <c r="P4359">
        <v>441</v>
      </c>
      <c r="Q4359">
        <v>3548750</v>
      </c>
      <c r="R4359">
        <v>3550076</v>
      </c>
      <c r="S4359">
        <v>1</v>
      </c>
      <c r="T4359" t="s">
        <v>20877</v>
      </c>
      <c r="U4359" s="9">
        <v>298</v>
      </c>
      <c r="V4359" t="s">
        <v>8889</v>
      </c>
      <c r="W4359" t="s">
        <v>5625</v>
      </c>
      <c r="X4359" t="s">
        <v>10623</v>
      </c>
      <c r="Y4359" t="s">
        <v>33422</v>
      </c>
      <c r="Z4359">
        <v>1091.42855371423</v>
      </c>
      <c r="AA4359" s="12">
        <v>0.34594330456481298</v>
      </c>
      <c r="AB4359" s="13">
        <v>4.6108572597520503</v>
      </c>
      <c r="AC4359" s="13">
        <v>4.0101182910532203E-6</v>
      </c>
      <c r="AD4359" s="13">
        <v>819.87956217004398</v>
      </c>
      <c r="AE4359" s="13">
        <v>0.47805830216595002</v>
      </c>
      <c r="AF4359" s="13">
        <v>-4.0149060185685403</v>
      </c>
      <c r="AG4359" s="14">
        <v>5.9469486793490598E-5</v>
      </c>
      <c r="AI4359" t="s">
        <v>10622</v>
      </c>
      <c r="AJ4359" t="s">
        <v>10621</v>
      </c>
      <c r="AM4359" t="s">
        <v>5625</v>
      </c>
      <c r="AN4359" t="s">
        <v>5625</v>
      </c>
      <c r="AO4359" t="s">
        <v>5625</v>
      </c>
      <c r="AP4359">
        <v>585.76436751634867</v>
      </c>
      <c r="AQ4359">
        <v>248.08600000000001</v>
      </c>
      <c r="AR4359">
        <v>332.01799999999997</v>
      </c>
      <c r="AS4359">
        <v>270.95</v>
      </c>
      <c r="AT4359">
        <v>660.072</v>
      </c>
      <c r="AU4359">
        <v>621.16899999999998</v>
      </c>
      <c r="AV4359">
        <v>744.35699999999997</v>
      </c>
      <c r="AW4359">
        <v>619.94899999999996</v>
      </c>
      <c r="AX4359">
        <v>148.13900000000001</v>
      </c>
      <c r="AY4359">
        <v>83.704999999999998</v>
      </c>
      <c r="AZ4359">
        <v>95.099000000000004</v>
      </c>
      <c r="BA4359">
        <v>175.24517223576038</v>
      </c>
    </row>
    <row r="4360" spans="1:53" x14ac:dyDescent="0.25">
      <c r="A4360">
        <v>4336</v>
      </c>
      <c r="B4360" t="s">
        <v>5398</v>
      </c>
      <c r="C4360" s="7">
        <v>0</v>
      </c>
      <c r="D4360" t="s">
        <v>5399</v>
      </c>
      <c r="E4360" s="16">
        <v>276.09131825466409</v>
      </c>
      <c r="F4360" s="12">
        <v>-0.87032819951360296</v>
      </c>
      <c r="G4360" s="13">
        <v>-1.15084151437742</v>
      </c>
      <c r="H4360" s="13">
        <v>9.5901855683010705E-3</v>
      </c>
      <c r="I4360" s="14">
        <v>7.1537677722993999E-3</v>
      </c>
      <c r="K4360" t="b">
        <v>0</v>
      </c>
      <c r="L4360" t="b">
        <v>0</v>
      </c>
      <c r="M4360" t="b">
        <v>0</v>
      </c>
      <c r="N4360" t="s">
        <v>9309</v>
      </c>
      <c r="O4360" t="s">
        <v>9714</v>
      </c>
      <c r="P4360">
        <v>198</v>
      </c>
      <c r="Q4360">
        <v>3550109</v>
      </c>
      <c r="R4360">
        <v>3550706</v>
      </c>
      <c r="S4360">
        <v>1</v>
      </c>
      <c r="T4360" t="s">
        <v>20877</v>
      </c>
      <c r="U4360" s="9">
        <v>33</v>
      </c>
      <c r="V4360" t="s">
        <v>9039</v>
      </c>
      <c r="W4360" t="s">
        <v>7093</v>
      </c>
      <c r="X4360" t="s">
        <v>10620</v>
      </c>
      <c r="Y4360" t="s">
        <v>33421</v>
      </c>
      <c r="Z4360">
        <v>142.925429059105</v>
      </c>
      <c r="AA4360" s="12">
        <v>0.29740995426979699</v>
      </c>
      <c r="AB4360" s="13">
        <v>-2.92635867434376</v>
      </c>
      <c r="AC4360" s="13">
        <v>3.42955286893659E-3</v>
      </c>
      <c r="AD4360" s="13">
        <v>319.66355588710297</v>
      </c>
      <c r="AE4360" s="13">
        <v>0.36475234672857798</v>
      </c>
      <c r="AF4360" s="13">
        <v>-3.15513121354582</v>
      </c>
      <c r="AG4360" s="14">
        <v>1.6042593818349599E-3</v>
      </c>
      <c r="AH4360" t="s">
        <v>9898</v>
      </c>
      <c r="AI4360" t="s">
        <v>10619</v>
      </c>
      <c r="AJ4360" t="s">
        <v>9688</v>
      </c>
      <c r="AK4360" t="s">
        <v>10618</v>
      </c>
      <c r="AM4360" t="s">
        <v>5625</v>
      </c>
      <c r="AN4360" t="s">
        <v>5625</v>
      </c>
      <c r="AO4360" t="s">
        <v>5625</v>
      </c>
      <c r="AP4360">
        <v>240.38627301865634</v>
      </c>
      <c r="AQ4360">
        <v>179.34100000000001</v>
      </c>
      <c r="AR4360">
        <v>355.32600000000002</v>
      </c>
      <c r="AS4360">
        <v>329.31200000000001</v>
      </c>
      <c r="AT4360">
        <v>66.64</v>
      </c>
      <c r="AU4360">
        <v>77.936000000000007</v>
      </c>
      <c r="AV4360">
        <v>128.809</v>
      </c>
      <c r="AW4360">
        <v>84.823999999999998</v>
      </c>
      <c r="AX4360">
        <v>227.39400000000001</v>
      </c>
      <c r="AY4360">
        <v>108.571</v>
      </c>
      <c r="AZ4360">
        <v>170.761</v>
      </c>
      <c r="BA4360">
        <v>163.22884740909049</v>
      </c>
    </row>
    <row r="4361" spans="1:53" x14ac:dyDescent="0.25">
      <c r="A4361">
        <v>4337</v>
      </c>
      <c r="B4361" t="s">
        <v>5397</v>
      </c>
      <c r="C4361" s="7">
        <v>0</v>
      </c>
      <c r="D4361" t="s">
        <v>5645</v>
      </c>
      <c r="E4361" s="16">
        <v>57.955013510427221</v>
      </c>
      <c r="F4361" s="12">
        <v>-1.62157906809576</v>
      </c>
      <c r="G4361" s="13">
        <v>0.78604913480991601</v>
      </c>
      <c r="H4361" s="13">
        <v>7.6261320783614396E-3</v>
      </c>
      <c r="I4361" s="14">
        <v>0.36138664273226601</v>
      </c>
      <c r="K4361" t="b">
        <v>0</v>
      </c>
      <c r="L4361" t="b">
        <v>0</v>
      </c>
      <c r="M4361" t="b">
        <v>0</v>
      </c>
      <c r="N4361" t="s">
        <v>9309</v>
      </c>
      <c r="O4361" t="s">
        <v>9714</v>
      </c>
      <c r="P4361">
        <v>181</v>
      </c>
      <c r="Q4361">
        <v>3550812</v>
      </c>
      <c r="R4361">
        <v>3551358</v>
      </c>
      <c r="S4361">
        <v>-1</v>
      </c>
      <c r="T4361" t="s">
        <v>20877</v>
      </c>
      <c r="U4361" s="9">
        <v>106</v>
      </c>
      <c r="V4361" t="s">
        <v>5625</v>
      </c>
      <c r="W4361" t="s">
        <v>5625</v>
      </c>
      <c r="X4361" t="s">
        <v>10617</v>
      </c>
      <c r="Y4361" t="s">
        <v>33420</v>
      </c>
      <c r="Z4361">
        <v>23.488464107589301</v>
      </c>
      <c r="AA4361" s="12">
        <v>0.53916231349490595</v>
      </c>
      <c r="AB4361" s="13">
        <v>-3.00758978791474</v>
      </c>
      <c r="AC4361" s="13">
        <v>2.63328322747718E-3</v>
      </c>
      <c r="AD4361" s="13">
        <v>119.470522986947</v>
      </c>
      <c r="AE4361" s="13">
        <v>0.63957065491166898</v>
      </c>
      <c r="AF4361" s="13">
        <v>1.22902626750203</v>
      </c>
      <c r="AG4361" s="14">
        <v>0.219061957663479</v>
      </c>
      <c r="AM4361" t="s">
        <v>5625</v>
      </c>
      <c r="AN4361" t="s">
        <v>5625</v>
      </c>
      <c r="AO4361" t="s">
        <v>5625</v>
      </c>
      <c r="AP4361">
        <v>30.73205404170886</v>
      </c>
      <c r="AQ4361">
        <v>100.00700000000001</v>
      </c>
      <c r="AR4361">
        <v>52.226999999999997</v>
      </c>
      <c r="AS4361">
        <v>48.853999999999999</v>
      </c>
      <c r="AT4361">
        <v>13.012</v>
      </c>
      <c r="AU4361">
        <v>9.2129999999999992</v>
      </c>
      <c r="AV4361">
        <v>9.9420000000000002</v>
      </c>
      <c r="AW4361">
        <v>12.366</v>
      </c>
      <c r="AX4361">
        <v>55.252000000000002</v>
      </c>
      <c r="AY4361">
        <v>233.54499999999999</v>
      </c>
      <c r="AZ4361">
        <v>251.30799999999999</v>
      </c>
      <c r="BA4361">
        <v>50.339243023175406</v>
      </c>
    </row>
    <row r="4362" spans="1:53" x14ac:dyDescent="0.25">
      <c r="A4362">
        <v>4338</v>
      </c>
      <c r="B4362" t="s">
        <v>5396</v>
      </c>
      <c r="C4362" s="7">
        <v>0</v>
      </c>
      <c r="D4362" t="s">
        <v>5395</v>
      </c>
      <c r="E4362" s="16">
        <v>49.428484122631673</v>
      </c>
      <c r="F4362" s="12">
        <v>-1.6310141182426099</v>
      </c>
      <c r="G4362" s="13">
        <v>1.0477167066672499</v>
      </c>
      <c r="H4362" s="13">
        <v>4.9706347780581204E-3</v>
      </c>
      <c r="I4362" s="14">
        <v>8.1131360588006199E-2</v>
      </c>
      <c r="K4362" t="b">
        <v>0</v>
      </c>
      <c r="L4362" t="b">
        <v>0</v>
      </c>
      <c r="M4362" t="b">
        <v>0</v>
      </c>
      <c r="N4362" t="s">
        <v>9309</v>
      </c>
      <c r="O4362" t="s">
        <v>9714</v>
      </c>
      <c r="P4362">
        <v>262</v>
      </c>
      <c r="Q4362">
        <v>3551308</v>
      </c>
      <c r="R4362">
        <v>3552097</v>
      </c>
      <c r="S4362">
        <v>-1</v>
      </c>
      <c r="T4362" t="s">
        <v>20877</v>
      </c>
      <c r="U4362" s="9">
        <v>-50</v>
      </c>
      <c r="V4362" t="s">
        <v>5767</v>
      </c>
      <c r="W4362" t="s">
        <v>7050</v>
      </c>
      <c r="X4362" t="s">
        <v>10616</v>
      </c>
      <c r="Y4362" t="s">
        <v>33419</v>
      </c>
      <c r="Z4362">
        <v>28.805143381565198</v>
      </c>
      <c r="AA4362" s="12">
        <v>0.517175407039695</v>
      </c>
      <c r="AB4362" s="13">
        <v>-3.15369620450151</v>
      </c>
      <c r="AC4362" s="13">
        <v>1.61216815699134E-3</v>
      </c>
      <c r="AD4362" s="13">
        <v>165.02261519149599</v>
      </c>
      <c r="AE4362" s="13">
        <v>0.48536261499362299</v>
      </c>
      <c r="AF4362" s="13">
        <v>2.1586267139281401</v>
      </c>
      <c r="AG4362" s="14">
        <v>3.0879138538551499E-2</v>
      </c>
      <c r="AK4362" t="s">
        <v>10615</v>
      </c>
      <c r="AM4362" t="s">
        <v>21355</v>
      </c>
      <c r="AN4362" t="s">
        <v>21350</v>
      </c>
      <c r="AO4362" t="s">
        <v>22178</v>
      </c>
      <c r="AP4362">
        <v>29.661936490526685</v>
      </c>
      <c r="AQ4362">
        <v>82.097999999999999</v>
      </c>
      <c r="AR4362">
        <v>46.72</v>
      </c>
      <c r="AS4362">
        <v>39.234000000000002</v>
      </c>
      <c r="AT4362">
        <v>9.0039999999999996</v>
      </c>
      <c r="AU4362">
        <v>4.7809999999999997</v>
      </c>
      <c r="AV4362">
        <v>10.893000000000001</v>
      </c>
      <c r="AW4362">
        <v>12.836</v>
      </c>
      <c r="AX4362">
        <v>106.45</v>
      </c>
      <c r="AY4362">
        <v>226.58500000000001</v>
      </c>
      <c r="AZ4362">
        <v>186.15600000000001</v>
      </c>
      <c r="BA4362">
        <v>76.796491214235971</v>
      </c>
    </row>
    <row r="4363" spans="1:53" x14ac:dyDescent="0.25">
      <c r="A4363">
        <v>4339</v>
      </c>
      <c r="B4363" t="s">
        <v>5394</v>
      </c>
      <c r="C4363" s="7">
        <v>0</v>
      </c>
      <c r="D4363" t="s">
        <v>5395</v>
      </c>
      <c r="E4363" s="16">
        <v>40.946446622079335</v>
      </c>
      <c r="F4363" s="12">
        <v>-2.4111162394163701</v>
      </c>
      <c r="G4363" s="13">
        <v>1.2307442395106001</v>
      </c>
      <c r="H4363" s="13">
        <v>4.0193400065877003E-4</v>
      </c>
      <c r="I4363" s="14">
        <v>0.109409915255508</v>
      </c>
      <c r="K4363" t="b">
        <v>0</v>
      </c>
      <c r="L4363" t="b">
        <v>0</v>
      </c>
      <c r="M4363" t="b">
        <v>0</v>
      </c>
      <c r="N4363" t="s">
        <v>9309</v>
      </c>
      <c r="O4363" t="s">
        <v>9714</v>
      </c>
      <c r="P4363">
        <v>248</v>
      </c>
      <c r="Q4363">
        <v>3552098</v>
      </c>
      <c r="R4363">
        <v>3552845</v>
      </c>
      <c r="S4363">
        <v>-1</v>
      </c>
      <c r="T4363" t="s">
        <v>20877</v>
      </c>
      <c r="U4363" s="9">
        <v>1</v>
      </c>
      <c r="V4363" t="s">
        <v>5767</v>
      </c>
      <c r="W4363" t="s">
        <v>7050</v>
      </c>
      <c r="X4363" t="s">
        <v>10614</v>
      </c>
      <c r="Y4363" t="s">
        <v>33418</v>
      </c>
      <c r="Z4363">
        <v>20.310110025416101</v>
      </c>
      <c r="AA4363" s="12">
        <v>0.61719400390988099</v>
      </c>
      <c r="AB4363" s="13">
        <v>-3.9065775495907502</v>
      </c>
      <c r="AC4363" s="13">
        <v>9.3612608484581295E-5</v>
      </c>
      <c r="AD4363" s="13">
        <v>143.860283681765</v>
      </c>
      <c r="AE4363" s="13">
        <v>0.615775248692633</v>
      </c>
      <c r="AF4363" s="13">
        <v>1.9986906620940299</v>
      </c>
      <c r="AG4363" s="14">
        <v>4.5641833976176299E-2</v>
      </c>
      <c r="AK4363" t="s">
        <v>10613</v>
      </c>
      <c r="AM4363" t="s">
        <v>5625</v>
      </c>
      <c r="AN4363" t="s">
        <v>5625</v>
      </c>
      <c r="AO4363" t="s">
        <v>5625</v>
      </c>
      <c r="AP4363">
        <v>22.46278648831732</v>
      </c>
      <c r="AQ4363">
        <v>75.963999999999999</v>
      </c>
      <c r="AR4363">
        <v>35.381</v>
      </c>
      <c r="AS4363">
        <v>29.978000000000002</v>
      </c>
      <c r="AT4363">
        <v>5.7060000000000004</v>
      </c>
      <c r="AU4363">
        <v>6.734</v>
      </c>
      <c r="AV4363">
        <v>3.028</v>
      </c>
      <c r="AW4363">
        <v>2.2599999999999998</v>
      </c>
      <c r="AX4363">
        <v>61.954000000000001</v>
      </c>
      <c r="AY4363">
        <v>239.892</v>
      </c>
      <c r="AZ4363">
        <v>219.26</v>
      </c>
      <c r="BA4363">
        <v>55.191218254324845</v>
      </c>
    </row>
    <row r="4364" spans="1:53" x14ac:dyDescent="0.25">
      <c r="A4364">
        <v>4340</v>
      </c>
      <c r="B4364" t="s">
        <v>5392</v>
      </c>
      <c r="C4364" s="7">
        <v>0</v>
      </c>
      <c r="D4364" t="s">
        <v>5393</v>
      </c>
      <c r="E4364" s="16">
        <v>68.364323581127977</v>
      </c>
      <c r="F4364" s="12">
        <v>-1.30312510311164</v>
      </c>
      <c r="G4364" s="13">
        <v>8.4532451487758908E-3</v>
      </c>
      <c r="H4364" s="13">
        <v>1.48329065272657E-2</v>
      </c>
      <c r="I4364" s="14">
        <v>0.99318594207952604</v>
      </c>
      <c r="K4364" t="b">
        <v>0</v>
      </c>
      <c r="L4364" t="b">
        <v>0</v>
      </c>
      <c r="M4364" t="b">
        <v>0</v>
      </c>
      <c r="N4364" t="s">
        <v>9309</v>
      </c>
      <c r="O4364" t="s">
        <v>9714</v>
      </c>
      <c r="P4364">
        <v>253</v>
      </c>
      <c r="Q4364">
        <v>3552859</v>
      </c>
      <c r="R4364">
        <v>3553621</v>
      </c>
      <c r="S4364">
        <v>-1</v>
      </c>
      <c r="T4364" t="s">
        <v>20877</v>
      </c>
      <c r="U4364" s="9">
        <v>14</v>
      </c>
      <c r="V4364" t="s">
        <v>5766</v>
      </c>
      <c r="W4364" t="s">
        <v>5737</v>
      </c>
      <c r="X4364" t="s">
        <v>10612</v>
      </c>
      <c r="Y4364" t="s">
        <v>33417</v>
      </c>
      <c r="Z4364">
        <v>40.829522804943402</v>
      </c>
      <c r="AA4364" s="12">
        <v>0.47160317574343202</v>
      </c>
      <c r="AB4364" s="13">
        <v>-2.7631813569902399</v>
      </c>
      <c r="AC4364" s="13">
        <v>5.7240951833016501E-3</v>
      </c>
      <c r="AD4364" s="13">
        <v>141.430979881403</v>
      </c>
      <c r="AE4364" s="13">
        <v>0.485422244704317</v>
      </c>
      <c r="AF4364" s="13">
        <v>1.7414210496111401E-2</v>
      </c>
      <c r="AG4364" s="14">
        <v>0.98610617253827304</v>
      </c>
      <c r="AH4364" t="s">
        <v>10611</v>
      </c>
      <c r="AI4364" t="s">
        <v>9326</v>
      </c>
      <c r="AJ4364" t="s">
        <v>9325</v>
      </c>
      <c r="AK4364" t="s">
        <v>10610</v>
      </c>
      <c r="AM4364" t="s">
        <v>5625</v>
      </c>
      <c r="AN4364" t="s">
        <v>5625</v>
      </c>
      <c r="AO4364" t="s">
        <v>5625</v>
      </c>
      <c r="AP4364">
        <v>39.4052943245119</v>
      </c>
      <c r="AQ4364">
        <v>105.38</v>
      </c>
      <c r="AR4364">
        <v>71.194000000000003</v>
      </c>
      <c r="AS4364">
        <v>57.478000000000002</v>
      </c>
      <c r="AT4364">
        <v>9.3230000000000004</v>
      </c>
      <c r="AU4364">
        <v>24.754000000000001</v>
      </c>
      <c r="AV4364">
        <v>17.215</v>
      </c>
      <c r="AW4364">
        <v>13.291</v>
      </c>
      <c r="AX4364">
        <v>67.483000000000004</v>
      </c>
      <c r="AY4364">
        <v>135.654</v>
      </c>
      <c r="AZ4364">
        <v>134.41900000000001</v>
      </c>
      <c r="BA4364">
        <v>51.645468906919227</v>
      </c>
    </row>
    <row r="4365" spans="1:53" x14ac:dyDescent="0.25">
      <c r="A4365">
        <v>4341</v>
      </c>
      <c r="B4365" t="s">
        <v>5391</v>
      </c>
      <c r="C4365" s="7">
        <v>0</v>
      </c>
      <c r="D4365" t="s">
        <v>999</v>
      </c>
      <c r="E4365" s="16">
        <v>182.69318268798185</v>
      </c>
      <c r="F4365" s="12">
        <v>-1.3835929744998099</v>
      </c>
      <c r="G4365" s="13">
        <v>1.4169492264410199E-2</v>
      </c>
      <c r="H4365" s="13">
        <v>2.3472827362713898E-3</v>
      </c>
      <c r="I4365" s="14">
        <v>0.99184524228867899</v>
      </c>
      <c r="K4365" t="b">
        <v>0</v>
      </c>
      <c r="L4365" t="b">
        <v>0</v>
      </c>
      <c r="M4365" t="b">
        <v>0</v>
      </c>
      <c r="N4365" t="s">
        <v>9309</v>
      </c>
      <c r="O4365" t="s">
        <v>9714</v>
      </c>
      <c r="P4365">
        <v>232</v>
      </c>
      <c r="Q4365">
        <v>3553889</v>
      </c>
      <c r="R4365">
        <v>3554588</v>
      </c>
      <c r="S4365">
        <v>1</v>
      </c>
      <c r="T4365" t="s">
        <v>20877</v>
      </c>
      <c r="U4365" s="9">
        <v>268</v>
      </c>
      <c r="V4365" t="s">
        <v>5625</v>
      </c>
      <c r="W4365" t="s">
        <v>6566</v>
      </c>
      <c r="X4365" t="s">
        <v>10609</v>
      </c>
      <c r="Y4365" t="s">
        <v>33416</v>
      </c>
      <c r="Z4365">
        <v>98.464265321378605</v>
      </c>
      <c r="AA4365" s="12">
        <v>0.40750914570668101</v>
      </c>
      <c r="AB4365" s="13">
        <v>-3.39524398182636</v>
      </c>
      <c r="AC4365" s="13">
        <v>6.8567467931427903E-4</v>
      </c>
      <c r="AD4365" s="13">
        <v>344.79206272436301</v>
      </c>
      <c r="AE4365" s="13">
        <v>0.60458478432200502</v>
      </c>
      <c r="AF4365" s="13">
        <v>2.3436733162744399E-2</v>
      </c>
      <c r="AG4365" s="14">
        <v>0.98130190421923702</v>
      </c>
      <c r="AI4365" t="s">
        <v>10184</v>
      </c>
      <c r="AJ4365" t="s">
        <v>10183</v>
      </c>
      <c r="AK4365" t="s">
        <v>10608</v>
      </c>
      <c r="AM4365" t="s">
        <v>5625</v>
      </c>
      <c r="AN4365" t="s">
        <v>5625</v>
      </c>
      <c r="AO4365" t="s">
        <v>5625</v>
      </c>
      <c r="AP4365">
        <v>114.9727307519273</v>
      </c>
      <c r="AQ4365">
        <v>332.76400000000001</v>
      </c>
      <c r="AR4365">
        <v>122.38500000000001</v>
      </c>
      <c r="AS4365">
        <v>160.65100000000001</v>
      </c>
      <c r="AT4365">
        <v>44.72</v>
      </c>
      <c r="AU4365">
        <v>43.176000000000002</v>
      </c>
      <c r="AV4365">
        <v>38.828000000000003</v>
      </c>
      <c r="AW4365">
        <v>36.222999999999999</v>
      </c>
      <c r="AX4365">
        <v>134.87</v>
      </c>
      <c r="AY4365">
        <v>414.548</v>
      </c>
      <c r="AZ4365">
        <v>414.72</v>
      </c>
      <c r="BA4365">
        <v>75.066947652975585</v>
      </c>
    </row>
    <row r="4366" spans="1:53" x14ac:dyDescent="0.25">
      <c r="A4366">
        <v>4342</v>
      </c>
      <c r="B4366" t="s">
        <v>5389</v>
      </c>
      <c r="C4366" s="7">
        <v>0</v>
      </c>
      <c r="D4366" t="s">
        <v>5390</v>
      </c>
      <c r="E4366" s="16">
        <v>130.42808168457893</v>
      </c>
      <c r="F4366" s="12">
        <v>-1.9887942023210701</v>
      </c>
      <c r="G4366" s="13">
        <v>-8.5074407161359597E-2</v>
      </c>
      <c r="H4366" s="13">
        <v>1.7745840489217E-4</v>
      </c>
      <c r="I4366" s="14">
        <v>0.92322753551960701</v>
      </c>
      <c r="K4366" t="b">
        <v>0</v>
      </c>
      <c r="L4366" t="b">
        <v>0</v>
      </c>
      <c r="M4366" t="b">
        <v>0</v>
      </c>
      <c r="N4366" t="s">
        <v>9309</v>
      </c>
      <c r="O4366" t="s">
        <v>9714</v>
      </c>
      <c r="P4366">
        <v>476</v>
      </c>
      <c r="Q4366">
        <v>3554574</v>
      </c>
      <c r="R4366">
        <v>3556005</v>
      </c>
      <c r="S4366">
        <v>1</v>
      </c>
      <c r="T4366" t="s">
        <v>20877</v>
      </c>
      <c r="U4366" s="9">
        <v>-14</v>
      </c>
      <c r="V4366" t="s">
        <v>5625</v>
      </c>
      <c r="W4366" t="s">
        <v>6019</v>
      </c>
      <c r="X4366" t="s">
        <v>10607</v>
      </c>
      <c r="Y4366" t="s">
        <v>33415</v>
      </c>
      <c r="Z4366">
        <v>129.970010926621</v>
      </c>
      <c r="AA4366" s="12">
        <v>0.48275257389294401</v>
      </c>
      <c r="AB4366" s="13">
        <v>-4.1196967346715896</v>
      </c>
      <c r="AC4366" s="13">
        <v>3.7937138693217399E-5</v>
      </c>
      <c r="AD4366" s="13">
        <v>484.23672995941502</v>
      </c>
      <c r="AE4366" s="13">
        <v>0.55470333315877696</v>
      </c>
      <c r="AF4366" s="13">
        <v>-0.15336920129341999</v>
      </c>
      <c r="AG4366" s="14">
        <v>0.87810713132048901</v>
      </c>
      <c r="AH4366" t="s">
        <v>10180</v>
      </c>
      <c r="AI4366" t="s">
        <v>10179</v>
      </c>
      <c r="AJ4366" t="s">
        <v>10606</v>
      </c>
      <c r="AK4366" t="s">
        <v>10605</v>
      </c>
      <c r="AM4366" t="s">
        <v>5625</v>
      </c>
      <c r="AN4366" t="s">
        <v>5625</v>
      </c>
      <c r="AO4366" t="s">
        <v>5625</v>
      </c>
      <c r="AP4366">
        <v>85.475326738315715</v>
      </c>
      <c r="AQ4366">
        <v>245.96799999999999</v>
      </c>
      <c r="AR4366">
        <v>72.903999999999996</v>
      </c>
      <c r="AS4366">
        <v>117.36499999999999</v>
      </c>
      <c r="AT4366">
        <v>17.873000000000001</v>
      </c>
      <c r="AU4366">
        <v>9.6660000000000004</v>
      </c>
      <c r="AV4366">
        <v>22.443000000000001</v>
      </c>
      <c r="AW4366">
        <v>25.951000000000001</v>
      </c>
      <c r="AX4366">
        <v>99.418000000000006</v>
      </c>
      <c r="AY4366">
        <v>269.99200000000002</v>
      </c>
      <c r="AZ4366">
        <v>244.44399999999999</v>
      </c>
      <c r="BA4366">
        <v>68.534092345350402</v>
      </c>
    </row>
    <row r="4367" spans="1:53" x14ac:dyDescent="0.25">
      <c r="A4367">
        <v>4343</v>
      </c>
      <c r="B4367" t="s">
        <v>21040</v>
      </c>
      <c r="C4367" t="s">
        <v>5625</v>
      </c>
      <c r="D4367" t="s">
        <v>20903</v>
      </c>
      <c r="E4367" s="21" t="s">
        <v>5625</v>
      </c>
      <c r="F4367" s="12" t="s">
        <v>5625</v>
      </c>
      <c r="G4367" s="13" t="s">
        <v>5625</v>
      </c>
      <c r="H4367" s="13" t="s">
        <v>5625</v>
      </c>
      <c r="I4367" s="14" t="s">
        <v>5625</v>
      </c>
      <c r="J4367" t="s">
        <v>5625</v>
      </c>
      <c r="K4367" t="b">
        <v>0</v>
      </c>
      <c r="L4367" t="b">
        <v>0</v>
      </c>
      <c r="M4367" t="b">
        <v>0</v>
      </c>
      <c r="N4367" t="s">
        <v>20866</v>
      </c>
      <c r="O4367" t="s">
        <v>9714</v>
      </c>
      <c r="Q4367">
        <v>3556499</v>
      </c>
      <c r="R4367">
        <v>3558059</v>
      </c>
      <c r="S4367">
        <v>1</v>
      </c>
      <c r="T4367" t="s">
        <v>20877</v>
      </c>
      <c r="U4367" t="s">
        <v>5625</v>
      </c>
      <c r="V4367" t="s">
        <v>5625</v>
      </c>
      <c r="W4367" t="s">
        <v>5625</v>
      </c>
      <c r="Y4367" t="s">
        <v>5625</v>
      </c>
      <c r="Z4367" t="s">
        <v>5625</v>
      </c>
      <c r="AA4367" t="s">
        <v>5625</v>
      </c>
      <c r="AB4367" t="s">
        <v>5625</v>
      </c>
      <c r="AC4367" t="s">
        <v>5625</v>
      </c>
      <c r="AD4367" t="s">
        <v>5625</v>
      </c>
      <c r="AE4367" t="s">
        <v>5625</v>
      </c>
      <c r="AF4367" t="s">
        <v>5625</v>
      </c>
      <c r="AG4367" t="s">
        <v>5625</v>
      </c>
      <c r="AM4367" t="s">
        <v>5625</v>
      </c>
      <c r="AN4367" t="s">
        <v>5625</v>
      </c>
      <c r="AO4367" t="s">
        <v>5625</v>
      </c>
    </row>
    <row r="4368" spans="1:53" x14ac:dyDescent="0.25">
      <c r="A4368">
        <v>4344</v>
      </c>
      <c r="B4368" t="s">
        <v>21041</v>
      </c>
      <c r="C4368" t="s">
        <v>5625</v>
      </c>
      <c r="D4368" t="s">
        <v>20902</v>
      </c>
      <c r="E4368" s="21" t="s">
        <v>5625</v>
      </c>
      <c r="F4368" s="12" t="s">
        <v>5625</v>
      </c>
      <c r="G4368" s="13" t="s">
        <v>5625</v>
      </c>
      <c r="H4368" s="13" t="s">
        <v>5625</v>
      </c>
      <c r="I4368" s="14" t="s">
        <v>5625</v>
      </c>
      <c r="J4368" t="s">
        <v>5625</v>
      </c>
      <c r="K4368" t="b">
        <v>0</v>
      </c>
      <c r="L4368" t="b">
        <v>0</v>
      </c>
      <c r="M4368" t="b">
        <v>0</v>
      </c>
      <c r="N4368" t="s">
        <v>20866</v>
      </c>
      <c r="O4368" t="s">
        <v>9714</v>
      </c>
      <c r="Q4368">
        <v>3558296</v>
      </c>
      <c r="R4368">
        <v>3561254</v>
      </c>
      <c r="S4368">
        <v>1</v>
      </c>
      <c r="T4368" t="s">
        <v>20877</v>
      </c>
      <c r="U4368" t="s">
        <v>5625</v>
      </c>
      <c r="V4368" t="s">
        <v>5625</v>
      </c>
      <c r="W4368" t="s">
        <v>5625</v>
      </c>
      <c r="Y4368" t="s">
        <v>5625</v>
      </c>
      <c r="Z4368" t="s">
        <v>5625</v>
      </c>
      <c r="AA4368" t="s">
        <v>5625</v>
      </c>
      <c r="AB4368" t="s">
        <v>5625</v>
      </c>
      <c r="AC4368" t="s">
        <v>5625</v>
      </c>
      <c r="AD4368" t="s">
        <v>5625</v>
      </c>
      <c r="AE4368" t="s">
        <v>5625</v>
      </c>
      <c r="AF4368" t="s">
        <v>5625</v>
      </c>
      <c r="AG4368" t="s">
        <v>5625</v>
      </c>
      <c r="AM4368" t="s">
        <v>5625</v>
      </c>
      <c r="AN4368" t="s">
        <v>5625</v>
      </c>
      <c r="AO4368" t="s">
        <v>5625</v>
      </c>
    </row>
    <row r="4369" spans="1:53" x14ac:dyDescent="0.25">
      <c r="A4369">
        <v>4345</v>
      </c>
      <c r="B4369" t="s">
        <v>21042</v>
      </c>
      <c r="C4369" t="s">
        <v>5625</v>
      </c>
      <c r="D4369" t="s">
        <v>20901</v>
      </c>
      <c r="E4369" s="21" t="s">
        <v>5625</v>
      </c>
      <c r="F4369" s="12" t="s">
        <v>5625</v>
      </c>
      <c r="G4369" s="13" t="s">
        <v>5625</v>
      </c>
      <c r="H4369" s="13" t="s">
        <v>5625</v>
      </c>
      <c r="I4369" s="14" t="s">
        <v>5625</v>
      </c>
      <c r="J4369" t="s">
        <v>5625</v>
      </c>
      <c r="K4369" t="b">
        <v>0</v>
      </c>
      <c r="L4369" t="b">
        <v>0</v>
      </c>
      <c r="M4369" t="b">
        <v>0</v>
      </c>
      <c r="N4369" t="s">
        <v>20866</v>
      </c>
      <c r="O4369" t="s">
        <v>9714</v>
      </c>
      <c r="Q4369">
        <v>3561389</v>
      </c>
      <c r="R4369">
        <v>3561506</v>
      </c>
      <c r="S4369">
        <v>1</v>
      </c>
      <c r="T4369" t="s">
        <v>20877</v>
      </c>
      <c r="U4369" t="s">
        <v>5625</v>
      </c>
      <c r="V4369" t="s">
        <v>5625</v>
      </c>
      <c r="W4369" t="s">
        <v>5625</v>
      </c>
      <c r="Y4369" t="s">
        <v>5625</v>
      </c>
      <c r="Z4369" t="s">
        <v>5625</v>
      </c>
      <c r="AA4369" t="s">
        <v>5625</v>
      </c>
      <c r="AB4369" t="s">
        <v>5625</v>
      </c>
      <c r="AC4369" t="s">
        <v>5625</v>
      </c>
      <c r="AD4369" t="s">
        <v>5625</v>
      </c>
      <c r="AE4369" t="s">
        <v>5625</v>
      </c>
      <c r="AF4369" t="s">
        <v>5625</v>
      </c>
      <c r="AG4369" t="s">
        <v>5625</v>
      </c>
      <c r="AM4369" t="s">
        <v>5625</v>
      </c>
      <c r="AN4369" t="s">
        <v>5625</v>
      </c>
      <c r="AO4369" t="s">
        <v>5625</v>
      </c>
    </row>
    <row r="4370" spans="1:53" x14ac:dyDescent="0.25">
      <c r="A4370">
        <v>4346</v>
      </c>
      <c r="B4370" t="s">
        <v>1197</v>
      </c>
      <c r="C4370" s="7">
        <v>0</v>
      </c>
      <c r="D4370" t="s">
        <v>1198</v>
      </c>
      <c r="E4370" s="16">
        <v>39.5106622454526</v>
      </c>
      <c r="F4370" s="12">
        <v>-0.31335275071208002</v>
      </c>
      <c r="G4370" s="13">
        <v>0.40523170581430601</v>
      </c>
      <c r="H4370" s="13">
        <v>0.73120514040932905</v>
      </c>
      <c r="I4370" s="14">
        <v>0.66731877876871404</v>
      </c>
      <c r="K4370" t="b">
        <v>0</v>
      </c>
      <c r="L4370" t="b">
        <v>0</v>
      </c>
      <c r="M4370" t="b">
        <v>0</v>
      </c>
      <c r="N4370" t="s">
        <v>9309</v>
      </c>
      <c r="O4370" t="s">
        <v>9714</v>
      </c>
      <c r="P4370">
        <v>173</v>
      </c>
      <c r="Q4370">
        <v>3561838</v>
      </c>
      <c r="R4370">
        <v>3562360</v>
      </c>
      <c r="S4370">
        <v>-1</v>
      </c>
      <c r="T4370" t="s">
        <v>20877</v>
      </c>
      <c r="U4370" s="9">
        <v>5833</v>
      </c>
      <c r="V4370" t="s">
        <v>6497</v>
      </c>
      <c r="W4370" t="s">
        <v>7448</v>
      </c>
      <c r="X4370" t="s">
        <v>10604</v>
      </c>
      <c r="Y4370" t="s">
        <v>30695</v>
      </c>
      <c r="Z4370">
        <v>20.6043046430391</v>
      </c>
      <c r="AA4370" s="12">
        <v>0.69093190154009598</v>
      </c>
      <c r="AB4370" s="13">
        <v>-0.45352190282951599</v>
      </c>
      <c r="AC4370" s="13">
        <v>0.65017297525524298</v>
      </c>
      <c r="AD4370" s="13">
        <v>63.9267139822595</v>
      </c>
      <c r="AE4370" s="13">
        <v>0.63424926729861297</v>
      </c>
      <c r="AF4370" s="13">
        <v>0.63891552849601996</v>
      </c>
      <c r="AG4370" s="14">
        <v>0.52287788550008796</v>
      </c>
      <c r="AK4370" t="s">
        <v>10603</v>
      </c>
      <c r="AM4370" t="s">
        <v>21323</v>
      </c>
      <c r="AN4370" t="s">
        <v>21322</v>
      </c>
      <c r="AO4370" t="s">
        <v>22197</v>
      </c>
      <c r="AP4370">
        <v>25.377648981810403</v>
      </c>
      <c r="AQ4370">
        <v>98.451999999999998</v>
      </c>
      <c r="AR4370">
        <v>14.656000000000001</v>
      </c>
      <c r="AS4370">
        <v>19.556999999999999</v>
      </c>
      <c r="AT4370">
        <v>13.61</v>
      </c>
      <c r="AU4370">
        <v>7.2270000000000003</v>
      </c>
      <c r="AV4370">
        <v>14.731999999999999</v>
      </c>
      <c r="AW4370">
        <v>38.804000000000002</v>
      </c>
      <c r="AX4370">
        <v>42.688000000000002</v>
      </c>
      <c r="AY4370">
        <v>120.11199999999999</v>
      </c>
      <c r="AZ4370">
        <v>93.483000000000004</v>
      </c>
      <c r="BA4370">
        <v>32.310219463934686</v>
      </c>
    </row>
    <row r="4371" spans="1:53" x14ac:dyDescent="0.25">
      <c r="A4371">
        <v>4347</v>
      </c>
      <c r="B4371" t="s">
        <v>1195</v>
      </c>
      <c r="C4371" s="7">
        <v>0</v>
      </c>
      <c r="D4371" t="s">
        <v>1196</v>
      </c>
      <c r="E4371" s="16">
        <v>193.77496342979236</v>
      </c>
      <c r="F4371" s="12">
        <v>2.0933006002883401</v>
      </c>
      <c r="G4371" s="13">
        <v>-1.35548613404906</v>
      </c>
      <c r="H4371" s="13">
        <v>1.1926698576335001E-10</v>
      </c>
      <c r="I4371" s="14">
        <v>1.0175022772036401E-2</v>
      </c>
      <c r="K4371" t="b">
        <v>0</v>
      </c>
      <c r="L4371" t="b">
        <v>0</v>
      </c>
      <c r="M4371" t="b">
        <v>0</v>
      </c>
      <c r="N4371" t="s">
        <v>9309</v>
      </c>
      <c r="O4371" t="s">
        <v>9714</v>
      </c>
      <c r="P4371">
        <v>162</v>
      </c>
      <c r="Q4371">
        <v>3562650</v>
      </c>
      <c r="R4371">
        <v>3563139</v>
      </c>
      <c r="S4371">
        <v>1</v>
      </c>
      <c r="T4371" t="s">
        <v>20877</v>
      </c>
      <c r="U4371" s="9">
        <v>290</v>
      </c>
      <c r="V4371" t="s">
        <v>9040</v>
      </c>
      <c r="W4371" t="s">
        <v>5625</v>
      </c>
      <c r="X4371" t="s">
        <v>10602</v>
      </c>
      <c r="Y4371" t="s">
        <v>30694</v>
      </c>
      <c r="Z4371">
        <v>278.93381598083602</v>
      </c>
      <c r="AA4371" s="12">
        <v>0.30718905329095803</v>
      </c>
      <c r="AB4371" s="13">
        <v>6.8143723803388196</v>
      </c>
      <c r="AC4371" s="13">
        <v>9.4676176804545302E-12</v>
      </c>
      <c r="AD4371" s="13">
        <v>178.459457322563</v>
      </c>
      <c r="AE4371" s="13">
        <v>0.44749839510768002</v>
      </c>
      <c r="AF4371" s="13">
        <v>-3.0290301571313898</v>
      </c>
      <c r="AG4371" s="14">
        <v>2.45340191288407E-3</v>
      </c>
      <c r="AH4371" t="s">
        <v>10601</v>
      </c>
      <c r="AI4371" t="s">
        <v>10600</v>
      </c>
      <c r="AJ4371" t="s">
        <v>10599</v>
      </c>
      <c r="AM4371" t="s">
        <v>5625</v>
      </c>
      <c r="AN4371" t="s">
        <v>5625</v>
      </c>
      <c r="AO4371" t="s">
        <v>5625</v>
      </c>
      <c r="AP4371">
        <v>307.92585371916942</v>
      </c>
      <c r="AQ4371">
        <v>200.886</v>
      </c>
      <c r="AR4371">
        <v>132.274</v>
      </c>
      <c r="AS4371">
        <v>134.01400000000001</v>
      </c>
      <c r="AT4371">
        <v>566.60400000000004</v>
      </c>
      <c r="AU4371">
        <v>470.60300000000001</v>
      </c>
      <c r="AV4371">
        <v>426.44400000000002</v>
      </c>
      <c r="AW4371">
        <v>490.173</v>
      </c>
      <c r="AX4371">
        <v>104.45699999999999</v>
      </c>
      <c r="AY4371">
        <v>84.900999999999996</v>
      </c>
      <c r="AZ4371">
        <v>75.090999999999994</v>
      </c>
      <c r="BA4371">
        <v>135.40779090952316</v>
      </c>
    </row>
    <row r="4372" spans="1:53" x14ac:dyDescent="0.25">
      <c r="A4372">
        <v>4348</v>
      </c>
      <c r="B4372" t="s">
        <v>1193</v>
      </c>
      <c r="C4372" s="7">
        <v>0</v>
      </c>
      <c r="D4372" t="s">
        <v>1194</v>
      </c>
      <c r="E4372" s="16">
        <v>181.13149384597088</v>
      </c>
      <c r="F4372" s="12">
        <v>2.83909913168252</v>
      </c>
      <c r="G4372" s="13">
        <v>-1.21874958159999</v>
      </c>
      <c r="H4372" s="13">
        <v>1.96599771687244E-13</v>
      </c>
      <c r="I4372" s="14">
        <v>0.116461213970366</v>
      </c>
      <c r="K4372" t="b">
        <v>0</v>
      </c>
      <c r="L4372" t="b">
        <v>0</v>
      </c>
      <c r="M4372" t="b">
        <v>0</v>
      </c>
      <c r="N4372" t="s">
        <v>9309</v>
      </c>
      <c r="O4372" t="s">
        <v>9714</v>
      </c>
      <c r="P4372">
        <v>383</v>
      </c>
      <c r="Q4372">
        <v>3563122</v>
      </c>
      <c r="R4372">
        <v>3564274</v>
      </c>
      <c r="S4372">
        <v>1</v>
      </c>
      <c r="T4372" t="s">
        <v>20877</v>
      </c>
      <c r="U4372" s="9">
        <v>-17</v>
      </c>
      <c r="V4372" t="s">
        <v>9041</v>
      </c>
      <c r="W4372" t="s">
        <v>5625</v>
      </c>
      <c r="X4372" t="s">
        <v>10598</v>
      </c>
      <c r="Y4372" t="s">
        <v>30693</v>
      </c>
      <c r="Z4372">
        <v>979.34585456142497</v>
      </c>
      <c r="AA4372" s="12">
        <v>0.36781636140088703</v>
      </c>
      <c r="AB4372" s="13">
        <v>7.7187951097916496</v>
      </c>
      <c r="AC4372" s="13">
        <v>1.17434498152192E-14</v>
      </c>
      <c r="AD4372" s="13">
        <v>401.96268912552398</v>
      </c>
      <c r="AE4372" s="13">
        <v>0.61993909251749801</v>
      </c>
      <c r="AF4372" s="13">
        <v>-1.9659182592451001</v>
      </c>
      <c r="AG4372" s="14">
        <v>4.9308053516621E-2</v>
      </c>
      <c r="AH4372" t="s">
        <v>10597</v>
      </c>
      <c r="AI4372" t="s">
        <v>10596</v>
      </c>
      <c r="AJ4372" t="s">
        <v>10595</v>
      </c>
      <c r="AM4372" t="s">
        <v>5625</v>
      </c>
      <c r="AN4372" t="s">
        <v>5625</v>
      </c>
      <c r="AO4372" t="s">
        <v>5625</v>
      </c>
      <c r="AP4372">
        <v>305.8799753838835</v>
      </c>
      <c r="AQ4372">
        <v>128.25700000000001</v>
      </c>
      <c r="AR4372">
        <v>117.729</v>
      </c>
      <c r="AS4372">
        <v>172.66</v>
      </c>
      <c r="AT4372">
        <v>769.63699999999994</v>
      </c>
      <c r="AU4372">
        <v>781.57899999999995</v>
      </c>
      <c r="AV4372">
        <v>724.06600000000003</v>
      </c>
      <c r="AW4372">
        <v>902.60699999999997</v>
      </c>
      <c r="AX4372">
        <v>101.773</v>
      </c>
      <c r="AY4372">
        <v>58.838999999999999</v>
      </c>
      <c r="AZ4372">
        <v>37.326999999999998</v>
      </c>
      <c r="BA4372">
        <v>203.34122492493617</v>
      </c>
    </row>
    <row r="4373" spans="1:53" x14ac:dyDescent="0.25">
      <c r="A4373">
        <v>4349</v>
      </c>
      <c r="B4373" t="s">
        <v>1191</v>
      </c>
      <c r="C4373" s="7">
        <v>0</v>
      </c>
      <c r="D4373" t="s">
        <v>1192</v>
      </c>
      <c r="E4373" s="16">
        <v>226.02298201590241</v>
      </c>
      <c r="F4373" s="12">
        <v>3.3244179622681198</v>
      </c>
      <c r="G4373" s="13">
        <v>-1.0292347206327801</v>
      </c>
      <c r="H4373" s="13">
        <v>8.8963108760567105E-13</v>
      </c>
      <c r="I4373" s="14">
        <v>0.26960820151123099</v>
      </c>
      <c r="K4373" t="b">
        <v>0</v>
      </c>
      <c r="L4373" t="b">
        <v>0</v>
      </c>
      <c r="M4373" t="b">
        <v>0</v>
      </c>
      <c r="N4373" t="s">
        <v>9309</v>
      </c>
      <c r="O4373" t="s">
        <v>9714</v>
      </c>
      <c r="P4373">
        <v>431</v>
      </c>
      <c r="Q4373">
        <v>3564270</v>
      </c>
      <c r="R4373">
        <v>3565566</v>
      </c>
      <c r="S4373">
        <v>1</v>
      </c>
      <c r="T4373" t="s">
        <v>20877</v>
      </c>
      <c r="U4373" s="9">
        <v>-4</v>
      </c>
      <c r="V4373" t="s">
        <v>9042</v>
      </c>
      <c r="W4373" t="s">
        <v>9043</v>
      </c>
      <c r="X4373" t="s">
        <v>10594</v>
      </c>
      <c r="Y4373" t="s">
        <v>30692</v>
      </c>
      <c r="Z4373">
        <v>1909.0869789457199</v>
      </c>
      <c r="AA4373" s="12">
        <v>0.44236534579141501</v>
      </c>
      <c r="AB4373" s="13">
        <v>7.5150958227086297</v>
      </c>
      <c r="AC4373" s="13">
        <v>5.6869265228132996E-14</v>
      </c>
      <c r="AD4373" s="13">
        <v>591.444707204162</v>
      </c>
      <c r="AE4373" s="13">
        <v>0.70922666976620996</v>
      </c>
      <c r="AF4373" s="13">
        <v>-1.45120701816256</v>
      </c>
      <c r="AG4373" s="14">
        <v>0.14672222322324999</v>
      </c>
      <c r="AH4373" t="s">
        <v>10593</v>
      </c>
      <c r="AI4373" t="s">
        <v>10592</v>
      </c>
      <c r="AJ4373" t="s">
        <v>10591</v>
      </c>
      <c r="AK4373" t="s">
        <v>10590</v>
      </c>
      <c r="AM4373" t="s">
        <v>5625</v>
      </c>
      <c r="AN4373" t="s">
        <v>5625</v>
      </c>
      <c r="AO4373" t="s">
        <v>5625</v>
      </c>
      <c r="AP4373">
        <v>416.35792806360973</v>
      </c>
      <c r="AQ4373">
        <v>99.135999999999996</v>
      </c>
      <c r="AR4373">
        <v>193.196</v>
      </c>
      <c r="AS4373">
        <v>195.40199999999999</v>
      </c>
      <c r="AT4373">
        <v>1315.6189999999999</v>
      </c>
      <c r="AU4373">
        <v>1367.1559999999999</v>
      </c>
      <c r="AV4373">
        <v>1275.0129999999999</v>
      </c>
      <c r="AW4373">
        <v>1760.93</v>
      </c>
      <c r="AX4373">
        <v>137.02000000000001</v>
      </c>
      <c r="AY4373">
        <v>58.185000000000002</v>
      </c>
      <c r="AZ4373">
        <v>42.125999999999998</v>
      </c>
      <c r="BA4373">
        <v>333.53985812872497</v>
      </c>
    </row>
    <row r="4374" spans="1:53" x14ac:dyDescent="0.25">
      <c r="A4374">
        <v>4350</v>
      </c>
      <c r="B4374" t="s">
        <v>1189</v>
      </c>
      <c r="C4374" s="7">
        <v>0</v>
      </c>
      <c r="D4374" t="s">
        <v>1190</v>
      </c>
      <c r="E4374" s="16">
        <v>369.21492165094963</v>
      </c>
      <c r="F4374" s="12">
        <v>0.31393300269236002</v>
      </c>
      <c r="G4374" s="13">
        <v>-0.48466605566108401</v>
      </c>
      <c r="H4374" s="13">
        <v>0.531888196297989</v>
      </c>
      <c r="I4374" s="14">
        <v>0.48664840272537402</v>
      </c>
      <c r="K4374" t="b">
        <v>0</v>
      </c>
      <c r="L4374" t="b">
        <v>0</v>
      </c>
      <c r="M4374" t="b">
        <v>0</v>
      </c>
      <c r="N4374" t="s">
        <v>9309</v>
      </c>
      <c r="O4374" t="s">
        <v>9714</v>
      </c>
      <c r="P4374">
        <v>241</v>
      </c>
      <c r="Q4374">
        <v>3565639</v>
      </c>
      <c r="R4374">
        <v>3566365</v>
      </c>
      <c r="S4374">
        <v>1</v>
      </c>
      <c r="T4374" t="s">
        <v>20877</v>
      </c>
      <c r="U4374" s="9">
        <v>73</v>
      </c>
      <c r="V4374" t="s">
        <v>9044</v>
      </c>
      <c r="W4374" t="s">
        <v>9045</v>
      </c>
      <c r="X4374" t="s">
        <v>10589</v>
      </c>
      <c r="Y4374" t="s">
        <v>30691</v>
      </c>
      <c r="Z4374">
        <v>338.22360354207302</v>
      </c>
      <c r="AA4374" s="12">
        <v>0.39743232867525802</v>
      </c>
      <c r="AB4374" s="13">
        <v>0.78990303516268701</v>
      </c>
      <c r="AC4374" s="13">
        <v>0.42958439869411802</v>
      </c>
      <c r="AD4374" s="13">
        <v>619.98804142897302</v>
      </c>
      <c r="AE4374" s="13">
        <v>0.49735594934010902</v>
      </c>
      <c r="AF4374" s="13">
        <v>-0.97448528826113001</v>
      </c>
      <c r="AG4374" s="14">
        <v>0.329815640322564</v>
      </c>
      <c r="AH4374" t="s">
        <v>10588</v>
      </c>
      <c r="AI4374" t="s">
        <v>10587</v>
      </c>
      <c r="AJ4374" t="s">
        <v>10586</v>
      </c>
      <c r="AK4374" t="s">
        <v>10585</v>
      </c>
      <c r="AM4374" t="s">
        <v>5625</v>
      </c>
      <c r="AN4374" t="s">
        <v>5625</v>
      </c>
      <c r="AO4374" t="s">
        <v>5625</v>
      </c>
      <c r="AP4374">
        <v>451.30268660379852</v>
      </c>
      <c r="AQ4374">
        <v>468.6</v>
      </c>
      <c r="AR4374">
        <v>212.67599999999999</v>
      </c>
      <c r="AS4374">
        <v>344.28100000000001</v>
      </c>
      <c r="AT4374">
        <v>225.06899999999999</v>
      </c>
      <c r="AU4374">
        <v>239.03100000000001</v>
      </c>
      <c r="AV4374">
        <v>193.15</v>
      </c>
      <c r="AW4374">
        <v>434.786</v>
      </c>
      <c r="AX4374">
        <v>178.96199999999999</v>
      </c>
      <c r="AY4374">
        <v>410.80200000000002</v>
      </c>
      <c r="AZ4374">
        <v>277.51100000000002</v>
      </c>
      <c r="BA4374">
        <v>553.24946037097345</v>
      </c>
    </row>
    <row r="4375" spans="1:53" x14ac:dyDescent="0.25">
      <c r="A4375">
        <v>4351</v>
      </c>
      <c r="B4375" t="s">
        <v>1187</v>
      </c>
      <c r="C4375" s="7">
        <v>0</v>
      </c>
      <c r="D4375" t="s">
        <v>1188</v>
      </c>
      <c r="E4375" s="16">
        <v>66.368095805467703</v>
      </c>
      <c r="F4375" s="12">
        <v>0.61662782921902504</v>
      </c>
      <c r="G4375" s="13">
        <v>8.3671150480418094E-2</v>
      </c>
      <c r="H4375" s="13">
        <v>0.31003174650371401</v>
      </c>
      <c r="I4375" s="14">
        <v>0.91237791850166505</v>
      </c>
      <c r="K4375" t="b">
        <v>0</v>
      </c>
      <c r="L4375" t="b">
        <v>0</v>
      </c>
      <c r="M4375" t="b">
        <v>0</v>
      </c>
      <c r="N4375" t="s">
        <v>9309</v>
      </c>
      <c r="O4375" t="s">
        <v>9714</v>
      </c>
      <c r="P4375">
        <v>84</v>
      </c>
      <c r="Q4375">
        <v>3566357</v>
      </c>
      <c r="R4375">
        <v>3566612</v>
      </c>
      <c r="S4375">
        <v>1</v>
      </c>
      <c r="T4375" t="s">
        <v>20877</v>
      </c>
      <c r="U4375" s="9">
        <v>-8</v>
      </c>
      <c r="V4375" t="s">
        <v>9046</v>
      </c>
      <c r="W4375" t="s">
        <v>9047</v>
      </c>
      <c r="X4375" t="s">
        <v>10584</v>
      </c>
      <c r="Y4375" t="s">
        <v>30690</v>
      </c>
      <c r="Z4375">
        <v>24.866223452844</v>
      </c>
      <c r="AA4375" s="12">
        <v>0.49783545209239599</v>
      </c>
      <c r="AB4375" s="13">
        <v>1.23861775337081</v>
      </c>
      <c r="AC4375" s="13">
        <v>0.215487090247407</v>
      </c>
      <c r="AD4375" s="13">
        <v>47.9413163727815</v>
      </c>
      <c r="AE4375" s="13">
        <v>0.48019482156471799</v>
      </c>
      <c r="AF4375" s="13">
        <v>0.17424417491170599</v>
      </c>
      <c r="AG4375" s="14">
        <v>0.86167356994269795</v>
      </c>
      <c r="AH4375" t="s">
        <v>10576</v>
      </c>
      <c r="AI4375" t="s">
        <v>10583</v>
      </c>
      <c r="AJ4375" t="s">
        <v>10582</v>
      </c>
      <c r="AK4375" t="s">
        <v>10581</v>
      </c>
      <c r="AM4375" t="s">
        <v>5625</v>
      </c>
      <c r="AN4375" t="s">
        <v>5625</v>
      </c>
      <c r="AO4375" t="s">
        <v>5625</v>
      </c>
      <c r="AP4375">
        <v>107.36238322187083</v>
      </c>
      <c r="AQ4375">
        <v>55.633000000000003</v>
      </c>
      <c r="AR4375">
        <v>57.277000000000001</v>
      </c>
      <c r="AS4375">
        <v>45.2</v>
      </c>
      <c r="AT4375">
        <v>55.72</v>
      </c>
      <c r="AU4375">
        <v>54.246000000000002</v>
      </c>
      <c r="AV4375">
        <v>37.252000000000002</v>
      </c>
      <c r="AW4375">
        <v>105.913</v>
      </c>
      <c r="AX4375">
        <v>79.317999999999998</v>
      </c>
      <c r="AY4375">
        <v>94.695999999999998</v>
      </c>
      <c r="AZ4375">
        <v>89.051000000000002</v>
      </c>
      <c r="BA4375">
        <v>129.83217598971925</v>
      </c>
    </row>
    <row r="4376" spans="1:53" x14ac:dyDescent="0.25">
      <c r="A4376">
        <v>4352</v>
      </c>
      <c r="B4376" t="s">
        <v>1186</v>
      </c>
      <c r="C4376" s="7">
        <v>0</v>
      </c>
      <c r="D4376" t="s">
        <v>1185</v>
      </c>
      <c r="E4376" s="16">
        <v>275.88700429942764</v>
      </c>
      <c r="F4376" s="12">
        <v>0.728361082640269</v>
      </c>
      <c r="G4376" s="13">
        <v>-0.61229393611789695</v>
      </c>
      <c r="H4376" s="13">
        <v>0.13694190303224199</v>
      </c>
      <c r="I4376" s="14">
        <v>0.40362121083238001</v>
      </c>
      <c r="K4376" t="b">
        <v>0</v>
      </c>
      <c r="L4376" t="b">
        <v>0</v>
      </c>
      <c r="M4376" t="b">
        <v>0</v>
      </c>
      <c r="N4376" t="s">
        <v>9309</v>
      </c>
      <c r="O4376" t="s">
        <v>9714</v>
      </c>
      <c r="P4376">
        <v>228</v>
      </c>
      <c r="Q4376">
        <v>3566608</v>
      </c>
      <c r="R4376">
        <v>3567295</v>
      </c>
      <c r="S4376">
        <v>1</v>
      </c>
      <c r="T4376" t="s">
        <v>20877</v>
      </c>
      <c r="U4376" s="9">
        <v>-4</v>
      </c>
      <c r="V4376" t="s">
        <v>9046</v>
      </c>
      <c r="W4376" t="s">
        <v>9048</v>
      </c>
      <c r="X4376" t="s">
        <v>10580</v>
      </c>
      <c r="Y4376" t="s">
        <v>30689</v>
      </c>
      <c r="Z4376">
        <v>288.297625252741</v>
      </c>
      <c r="AA4376" s="12">
        <v>0.41312082388492</v>
      </c>
      <c r="AB4376" s="13">
        <v>1.76307036714073</v>
      </c>
      <c r="AC4376" s="13">
        <v>7.7888622342938807E-2</v>
      </c>
      <c r="AD4376" s="13">
        <v>427.87922407141599</v>
      </c>
      <c r="AE4376" s="13">
        <v>0.53864501631514705</v>
      </c>
      <c r="AF4376" s="13">
        <v>-1.1367299753492199</v>
      </c>
      <c r="AG4376" s="14">
        <v>0.25565118435662598</v>
      </c>
      <c r="AH4376" t="s">
        <v>10576</v>
      </c>
      <c r="AI4376" t="s">
        <v>10579</v>
      </c>
      <c r="AK4376" t="s">
        <v>10578</v>
      </c>
      <c r="AM4376" t="s">
        <v>5625</v>
      </c>
      <c r="AN4376" t="s">
        <v>5625</v>
      </c>
      <c r="AO4376" t="s">
        <v>5625</v>
      </c>
      <c r="AP4376">
        <v>423.57401719771059</v>
      </c>
      <c r="AQ4376">
        <v>181.95099999999999</v>
      </c>
      <c r="AR4376">
        <v>207.53800000000001</v>
      </c>
      <c r="AS4376">
        <v>290.48500000000001</v>
      </c>
      <c r="AT4376">
        <v>241.982</v>
      </c>
      <c r="AU4376">
        <v>241.61799999999999</v>
      </c>
      <c r="AV4376">
        <v>202.14</v>
      </c>
      <c r="AW4376">
        <v>429.983</v>
      </c>
      <c r="AX4376">
        <v>179.142</v>
      </c>
      <c r="AY4376">
        <v>178.82900000000001</v>
      </c>
      <c r="AZ4376">
        <v>151.90700000000001</v>
      </c>
      <c r="BA4376">
        <v>472.81718536257648</v>
      </c>
    </row>
    <row r="4377" spans="1:53" x14ac:dyDescent="0.25">
      <c r="A4377">
        <v>4353</v>
      </c>
      <c r="B4377" t="s">
        <v>1184</v>
      </c>
      <c r="C4377" s="7">
        <v>0</v>
      </c>
      <c r="D4377" t="s">
        <v>1185</v>
      </c>
      <c r="E4377" s="16">
        <v>206.61635916067803</v>
      </c>
      <c r="F4377" s="12">
        <v>0.54053271889620003</v>
      </c>
      <c r="G4377" s="13">
        <v>-0.56336820662069298</v>
      </c>
      <c r="H4377" s="13">
        <v>0.33948450762629701</v>
      </c>
      <c r="I4377" s="14">
        <v>0.55192152022665297</v>
      </c>
      <c r="K4377" t="b">
        <v>0</v>
      </c>
      <c r="L4377" t="b">
        <v>0</v>
      </c>
      <c r="M4377" t="b">
        <v>0</v>
      </c>
      <c r="N4377" t="s">
        <v>9309</v>
      </c>
      <c r="O4377" t="s">
        <v>9714</v>
      </c>
      <c r="P4377">
        <v>742</v>
      </c>
      <c r="Q4377">
        <v>3567278</v>
      </c>
      <c r="R4377">
        <v>3569507</v>
      </c>
      <c r="S4377">
        <v>1</v>
      </c>
      <c r="T4377" t="s">
        <v>20877</v>
      </c>
      <c r="U4377" s="9">
        <v>-17</v>
      </c>
      <c r="V4377" t="s">
        <v>9046</v>
      </c>
      <c r="W4377" t="s">
        <v>6938</v>
      </c>
      <c r="X4377" t="s">
        <v>10577</v>
      </c>
      <c r="Y4377" t="s">
        <v>30688</v>
      </c>
      <c r="Z4377">
        <v>645.15667438366904</v>
      </c>
      <c r="AA4377" s="12">
        <v>0.461649831466588</v>
      </c>
      <c r="AB4377" s="13">
        <v>1.1708716911669099</v>
      </c>
      <c r="AC4377" s="13">
        <v>0.241650355572609</v>
      </c>
      <c r="AD4377" s="13">
        <v>1056.28885438361</v>
      </c>
      <c r="AE4377" s="13">
        <v>0.661373237997118</v>
      </c>
      <c r="AF4377" s="13">
        <v>-0.85181584959013501</v>
      </c>
      <c r="AG4377" s="14">
        <v>0.39431630802769602</v>
      </c>
      <c r="AH4377" t="s">
        <v>10576</v>
      </c>
      <c r="AI4377" t="s">
        <v>10575</v>
      </c>
      <c r="AJ4377" t="s">
        <v>10565</v>
      </c>
      <c r="AK4377" t="s">
        <v>10574</v>
      </c>
      <c r="AM4377" t="s">
        <v>5625</v>
      </c>
      <c r="AN4377" t="s">
        <v>5625</v>
      </c>
      <c r="AO4377" t="s">
        <v>5625</v>
      </c>
      <c r="AP4377">
        <v>380.55543664271215</v>
      </c>
      <c r="AQ4377">
        <v>105.79300000000001</v>
      </c>
      <c r="AR4377">
        <v>164.75</v>
      </c>
      <c r="AS4377">
        <v>175.36699999999999</v>
      </c>
      <c r="AT4377">
        <v>138.32599999999999</v>
      </c>
      <c r="AU4377">
        <v>172.06899999999999</v>
      </c>
      <c r="AV4377">
        <v>141.85300000000001</v>
      </c>
      <c r="AW4377">
        <v>277.92399999999998</v>
      </c>
      <c r="AX4377">
        <v>174.40600000000001</v>
      </c>
      <c r="AY4377">
        <v>90.278000000000006</v>
      </c>
      <c r="AZ4377">
        <v>73.263000000000005</v>
      </c>
      <c r="BA4377">
        <v>410.55770118895322</v>
      </c>
    </row>
    <row r="4378" spans="1:53" x14ac:dyDescent="0.25">
      <c r="A4378">
        <v>4354</v>
      </c>
      <c r="B4378" t="s">
        <v>1182</v>
      </c>
      <c r="C4378" s="7">
        <v>0</v>
      </c>
      <c r="D4378" t="s">
        <v>1183</v>
      </c>
      <c r="E4378" s="16">
        <v>165.02939301587256</v>
      </c>
      <c r="F4378" s="12">
        <v>0.85833286978275303</v>
      </c>
      <c r="G4378" s="13">
        <v>-0.33016298853024401</v>
      </c>
      <c r="H4378" s="13">
        <v>0.26381678555139498</v>
      </c>
      <c r="I4378" s="14">
        <v>0.81816077085636596</v>
      </c>
      <c r="K4378" t="b">
        <v>0</v>
      </c>
      <c r="L4378" t="b">
        <v>0</v>
      </c>
      <c r="M4378" t="b">
        <v>0</v>
      </c>
      <c r="N4378" t="s">
        <v>9309</v>
      </c>
      <c r="O4378" t="s">
        <v>9714</v>
      </c>
      <c r="P4378">
        <v>470</v>
      </c>
      <c r="Q4378">
        <v>3569482</v>
      </c>
      <c r="R4378">
        <v>3570895</v>
      </c>
      <c r="S4378">
        <v>1</v>
      </c>
      <c r="T4378" t="s">
        <v>20877</v>
      </c>
      <c r="U4378" s="9">
        <v>-25</v>
      </c>
      <c r="V4378" t="s">
        <v>9049</v>
      </c>
      <c r="W4378" t="s">
        <v>6231</v>
      </c>
      <c r="X4378" t="s">
        <v>10573</v>
      </c>
      <c r="Y4378" t="s">
        <v>30687</v>
      </c>
      <c r="Z4378">
        <v>380.45338532491098</v>
      </c>
      <c r="AA4378" s="12">
        <v>0.63406383758135398</v>
      </c>
      <c r="AB4378" s="13">
        <v>1.35370102962641</v>
      </c>
      <c r="AC4378" s="13">
        <v>0.175831779523906</v>
      </c>
      <c r="AD4378" s="13">
        <v>578.94593775710302</v>
      </c>
      <c r="AE4378" s="13">
        <v>0.91614917655214301</v>
      </c>
      <c r="AF4378" s="13">
        <v>-0.360381253381449</v>
      </c>
      <c r="AG4378" s="14">
        <v>0.71856204377051602</v>
      </c>
      <c r="AH4378" t="s">
        <v>10572</v>
      </c>
      <c r="AI4378" t="s">
        <v>10571</v>
      </c>
      <c r="AJ4378" t="s">
        <v>10570</v>
      </c>
      <c r="AK4378" t="s">
        <v>10569</v>
      </c>
      <c r="AM4378" t="s">
        <v>5625</v>
      </c>
      <c r="AN4378" t="s">
        <v>5625</v>
      </c>
      <c r="AO4378" t="s">
        <v>5625</v>
      </c>
      <c r="AP4378">
        <v>363.44457206349023</v>
      </c>
      <c r="AQ4378">
        <v>32.771999999999998</v>
      </c>
      <c r="AR4378">
        <v>186.059</v>
      </c>
      <c r="AS4378">
        <v>77.841999999999999</v>
      </c>
      <c r="AT4378">
        <v>117.652</v>
      </c>
      <c r="AU4378">
        <v>191.34100000000001</v>
      </c>
      <c r="AV4378">
        <v>127.41200000000001</v>
      </c>
      <c r="AW4378">
        <v>305.822</v>
      </c>
      <c r="AX4378">
        <v>185.6</v>
      </c>
      <c r="AY4378">
        <v>23.385999999999999</v>
      </c>
      <c r="AZ4378">
        <v>14.702999999999999</v>
      </c>
      <c r="BA4378">
        <v>471.26120524089498</v>
      </c>
    </row>
    <row r="4379" spans="1:53" x14ac:dyDescent="0.25">
      <c r="A4379">
        <v>4355</v>
      </c>
      <c r="B4379" t="s">
        <v>1180</v>
      </c>
      <c r="C4379" s="7">
        <v>0</v>
      </c>
      <c r="D4379" t="s">
        <v>1181</v>
      </c>
      <c r="E4379" s="16">
        <v>170.27786671004625</v>
      </c>
      <c r="F4379" s="12">
        <v>0.45362459750690098</v>
      </c>
      <c r="G4379" s="13">
        <v>-0.60030716310987098</v>
      </c>
      <c r="H4379" s="13">
        <v>0.492078859553231</v>
      </c>
      <c r="I4379" s="14">
        <v>0.60648219515805601</v>
      </c>
      <c r="K4379" t="b">
        <v>0</v>
      </c>
      <c r="L4379" t="b">
        <v>0</v>
      </c>
      <c r="M4379" t="b">
        <v>0</v>
      </c>
      <c r="N4379" t="s">
        <v>9309</v>
      </c>
      <c r="O4379" t="s">
        <v>9714</v>
      </c>
      <c r="P4379">
        <v>376</v>
      </c>
      <c r="Q4379">
        <v>3570819</v>
      </c>
      <c r="R4379">
        <v>3571950</v>
      </c>
      <c r="S4379">
        <v>1</v>
      </c>
      <c r="T4379" t="s">
        <v>20877</v>
      </c>
      <c r="U4379" s="9">
        <v>-76</v>
      </c>
      <c r="V4379" t="s">
        <v>9050</v>
      </c>
      <c r="W4379" t="s">
        <v>6938</v>
      </c>
      <c r="X4379" t="s">
        <v>10568</v>
      </c>
      <c r="Y4379" t="s">
        <v>30686</v>
      </c>
      <c r="Z4379">
        <v>262.12983830689097</v>
      </c>
      <c r="AA4379" s="12">
        <v>0.52396378067042504</v>
      </c>
      <c r="AB4379" s="13">
        <v>0.86575563854142201</v>
      </c>
      <c r="AC4379" s="13">
        <v>0.386624181241849</v>
      </c>
      <c r="AD4379" s="13">
        <v>433.18583313221399</v>
      </c>
      <c r="AE4379" s="13">
        <v>0.79831530049191601</v>
      </c>
      <c r="AF4379" s="13">
        <v>-0.751967502990317</v>
      </c>
      <c r="AG4379" s="14">
        <v>0.45207060178361702</v>
      </c>
      <c r="AH4379" t="s">
        <v>10567</v>
      </c>
      <c r="AI4379" t="s">
        <v>10566</v>
      </c>
      <c r="AJ4379" t="s">
        <v>10565</v>
      </c>
      <c r="AK4379" t="s">
        <v>10564</v>
      </c>
      <c r="AM4379" t="s">
        <v>5625</v>
      </c>
      <c r="AN4379" t="s">
        <v>5625</v>
      </c>
      <c r="AO4379" t="s">
        <v>5625</v>
      </c>
      <c r="AP4379">
        <v>308.82646684018505</v>
      </c>
      <c r="AQ4379">
        <v>46.622999999999998</v>
      </c>
      <c r="AR4379">
        <v>167.26599999999999</v>
      </c>
      <c r="AS4379">
        <v>158.39599999999999</v>
      </c>
      <c r="AT4379">
        <v>118.092</v>
      </c>
      <c r="AU4379">
        <v>132.31100000000001</v>
      </c>
      <c r="AV4379">
        <v>112.786</v>
      </c>
      <c r="AW4379">
        <v>208.947</v>
      </c>
      <c r="AX4379">
        <v>172.77099999999999</v>
      </c>
      <c r="AY4379">
        <v>36.707999999999998</v>
      </c>
      <c r="AZ4379">
        <v>25.204000000000001</v>
      </c>
      <c r="BA4379">
        <v>350.16545538691611</v>
      </c>
    </row>
    <row r="4380" spans="1:53" x14ac:dyDescent="0.25">
      <c r="A4380">
        <v>4356</v>
      </c>
      <c r="B4380" t="s">
        <v>1178</v>
      </c>
      <c r="C4380" s="7">
        <v>0</v>
      </c>
      <c r="D4380" t="s">
        <v>1179</v>
      </c>
      <c r="E4380" s="16">
        <v>204.44682062246929</v>
      </c>
      <c r="F4380" s="12">
        <v>0.33060140604594201</v>
      </c>
      <c r="G4380" s="13">
        <v>-0.570028076458723</v>
      </c>
      <c r="H4380" s="13">
        <v>0.631034694654802</v>
      </c>
      <c r="I4380" s="14">
        <v>0.60336636998182203</v>
      </c>
      <c r="K4380" t="b">
        <v>0</v>
      </c>
      <c r="L4380" t="b">
        <v>0</v>
      </c>
      <c r="M4380" t="b">
        <v>0</v>
      </c>
      <c r="N4380" t="s">
        <v>9309</v>
      </c>
      <c r="O4380" t="s">
        <v>9714</v>
      </c>
      <c r="P4380">
        <v>189</v>
      </c>
      <c r="Q4380">
        <v>3571946</v>
      </c>
      <c r="R4380">
        <v>3572516</v>
      </c>
      <c r="S4380">
        <v>1</v>
      </c>
      <c r="T4380" t="s">
        <v>20877</v>
      </c>
      <c r="U4380" s="9">
        <v>-4</v>
      </c>
      <c r="V4380" t="s">
        <v>9051</v>
      </c>
      <c r="W4380" t="s">
        <v>7031</v>
      </c>
      <c r="X4380" t="s">
        <v>10563</v>
      </c>
      <c r="Y4380" t="s">
        <v>30685</v>
      </c>
      <c r="Z4380">
        <v>151.383217405973</v>
      </c>
      <c r="AA4380" s="12">
        <v>0.53721169937882796</v>
      </c>
      <c r="AB4380" s="13">
        <v>0.61540246876270999</v>
      </c>
      <c r="AC4380" s="13">
        <v>0.538288961434644</v>
      </c>
      <c r="AD4380" s="13">
        <v>265.90463437390798</v>
      </c>
      <c r="AE4380" s="13">
        <v>0.75312969267028895</v>
      </c>
      <c r="AF4380" s="13">
        <v>-0.75687903691280201</v>
      </c>
      <c r="AG4380" s="14">
        <v>0.449122335550379</v>
      </c>
      <c r="AH4380" t="s">
        <v>10562</v>
      </c>
      <c r="AI4380" t="s">
        <v>10561</v>
      </c>
      <c r="AJ4380" t="s">
        <v>10560</v>
      </c>
      <c r="AK4380" t="s">
        <v>10559</v>
      </c>
      <c r="AM4380" t="s">
        <v>5625</v>
      </c>
      <c r="AN4380" t="s">
        <v>5625</v>
      </c>
      <c r="AO4380" t="s">
        <v>5625</v>
      </c>
      <c r="AP4380">
        <v>369.52528248987716</v>
      </c>
      <c r="AQ4380">
        <v>77.481999999999999</v>
      </c>
      <c r="AR4380">
        <v>150.083</v>
      </c>
      <c r="AS4380">
        <v>220.697</v>
      </c>
      <c r="AT4380">
        <v>104.696</v>
      </c>
      <c r="AU4380">
        <v>145.607</v>
      </c>
      <c r="AV4380">
        <v>100.786</v>
      </c>
      <c r="AW4380">
        <v>281.33199999999999</v>
      </c>
      <c r="AX4380">
        <v>147.35</v>
      </c>
      <c r="AY4380">
        <v>57.228000000000002</v>
      </c>
      <c r="AZ4380">
        <v>48.314999999999998</v>
      </c>
      <c r="BA4380">
        <v>474.52564422061738</v>
      </c>
    </row>
    <row r="4381" spans="1:53" x14ac:dyDescent="0.25">
      <c r="A4381">
        <v>4357</v>
      </c>
      <c r="B4381" t="s">
        <v>1176</v>
      </c>
      <c r="C4381" s="7">
        <v>0</v>
      </c>
      <c r="D4381" t="s">
        <v>1177</v>
      </c>
      <c r="E4381" s="16">
        <v>243.38550326780239</v>
      </c>
      <c r="F4381" s="12">
        <v>0.581502269141002</v>
      </c>
      <c r="G4381" s="13">
        <v>-0.47881550273513801</v>
      </c>
      <c r="H4381" s="13">
        <v>0.30978487973348001</v>
      </c>
      <c r="I4381" s="14">
        <v>0.64345547281008098</v>
      </c>
      <c r="K4381" t="b">
        <v>0</v>
      </c>
      <c r="L4381" t="b">
        <v>0</v>
      </c>
      <c r="M4381" t="b">
        <v>0</v>
      </c>
      <c r="N4381" t="s">
        <v>9309</v>
      </c>
      <c r="O4381" t="s">
        <v>9714</v>
      </c>
      <c r="P4381">
        <v>512</v>
      </c>
      <c r="Q4381">
        <v>3572531</v>
      </c>
      <c r="R4381">
        <v>3574070</v>
      </c>
      <c r="S4381">
        <v>1</v>
      </c>
      <c r="T4381" t="s">
        <v>20877</v>
      </c>
      <c r="U4381" s="9">
        <v>15</v>
      </c>
      <c r="V4381" t="s">
        <v>9052</v>
      </c>
      <c r="W4381" t="s">
        <v>9053</v>
      </c>
      <c r="X4381" t="s">
        <v>10558</v>
      </c>
      <c r="Y4381" t="s">
        <v>30684</v>
      </c>
      <c r="Z4381">
        <v>534.29297974061103</v>
      </c>
      <c r="AA4381" s="12">
        <v>0.46921825042722598</v>
      </c>
      <c r="AB4381" s="13">
        <v>1.2393001947633999</v>
      </c>
      <c r="AC4381" s="13">
        <v>0.21523434662121799</v>
      </c>
      <c r="AD4381" s="13">
        <v>885.52987517118402</v>
      </c>
      <c r="AE4381" s="13">
        <v>0.70083850685055904</v>
      </c>
      <c r="AF4381" s="13">
        <v>-0.68320375957486701</v>
      </c>
      <c r="AG4381" s="14">
        <v>0.49447809733188502</v>
      </c>
      <c r="AH4381" t="s">
        <v>10557</v>
      </c>
      <c r="AI4381" t="s">
        <v>10556</v>
      </c>
      <c r="AJ4381" t="s">
        <v>10555</v>
      </c>
      <c r="AK4381" t="s">
        <v>10554</v>
      </c>
      <c r="AM4381" t="s">
        <v>5625</v>
      </c>
      <c r="AN4381" t="s">
        <v>5625</v>
      </c>
      <c r="AO4381" t="s">
        <v>5625</v>
      </c>
      <c r="AP4381">
        <v>441.8580130712096</v>
      </c>
      <c r="AQ4381">
        <v>111.31</v>
      </c>
      <c r="AR4381">
        <v>232.28700000000001</v>
      </c>
      <c r="AS4381">
        <v>188.08699999999999</v>
      </c>
      <c r="AT4381">
        <v>191.11099999999999</v>
      </c>
      <c r="AU4381">
        <v>228.78700000000001</v>
      </c>
      <c r="AV4381">
        <v>147.84299999999999</v>
      </c>
      <c r="AW4381">
        <v>314.78500000000003</v>
      </c>
      <c r="AX4381">
        <v>198.917</v>
      </c>
      <c r="AY4381">
        <v>105.428</v>
      </c>
      <c r="AZ4381">
        <v>73.147000000000006</v>
      </c>
      <c r="BA4381">
        <v>562.56311939934619</v>
      </c>
    </row>
    <row r="4382" spans="1:53" x14ac:dyDescent="0.25">
      <c r="A4382">
        <v>4358</v>
      </c>
      <c r="B4382" t="s">
        <v>1174</v>
      </c>
      <c r="C4382" s="7">
        <v>0</v>
      </c>
      <c r="D4382" t="s">
        <v>1175</v>
      </c>
      <c r="E4382" s="16">
        <v>245.07312893034947</v>
      </c>
      <c r="F4382" s="12">
        <v>0.71760276158926795</v>
      </c>
      <c r="G4382" s="13">
        <v>-0.64038185548989301</v>
      </c>
      <c r="H4382" s="13">
        <v>0.35591263701454401</v>
      </c>
      <c r="I4382" s="14">
        <v>0.64198207259516404</v>
      </c>
      <c r="K4382" t="b">
        <v>0</v>
      </c>
      <c r="L4382" t="b">
        <v>0</v>
      </c>
      <c r="M4382" t="b">
        <v>0</v>
      </c>
      <c r="N4382" t="s">
        <v>9309</v>
      </c>
      <c r="O4382" t="s">
        <v>9714</v>
      </c>
      <c r="P4382">
        <v>430</v>
      </c>
      <c r="Q4382">
        <v>3574085</v>
      </c>
      <c r="R4382">
        <v>3575378</v>
      </c>
      <c r="S4382">
        <v>1</v>
      </c>
      <c r="T4382" t="s">
        <v>20877</v>
      </c>
      <c r="U4382" s="9">
        <v>15</v>
      </c>
      <c r="V4382" t="s">
        <v>9054</v>
      </c>
      <c r="W4382" t="s">
        <v>9055</v>
      </c>
      <c r="X4382" t="s">
        <v>10553</v>
      </c>
      <c r="Y4382" t="s">
        <v>30683</v>
      </c>
      <c r="Z4382">
        <v>485.91574024823302</v>
      </c>
      <c r="AA4382" s="12">
        <v>0.63206222402138101</v>
      </c>
      <c r="AB4382" s="13">
        <v>1.13533562727994</v>
      </c>
      <c r="AC4382" s="13">
        <v>0.25623472007230003</v>
      </c>
      <c r="AD4382" s="13">
        <v>696.67000403444297</v>
      </c>
      <c r="AE4382" s="13">
        <v>0.93378914723528095</v>
      </c>
      <c r="AF4382" s="13">
        <v>-0.68578849667069497</v>
      </c>
      <c r="AG4382" s="14">
        <v>0.49284649130264002</v>
      </c>
      <c r="AH4382" t="s">
        <v>10552</v>
      </c>
      <c r="AI4382" t="s">
        <v>10551</v>
      </c>
      <c r="AJ4382" t="s">
        <v>10550</v>
      </c>
      <c r="AK4382" t="s">
        <v>10549</v>
      </c>
      <c r="AM4382" t="s">
        <v>5625</v>
      </c>
      <c r="AN4382" t="s">
        <v>5625</v>
      </c>
      <c r="AO4382" t="s">
        <v>5625</v>
      </c>
      <c r="AP4382">
        <v>476.74651572139783</v>
      </c>
      <c r="AQ4382">
        <v>24.427</v>
      </c>
      <c r="AR4382">
        <v>255.50299999999999</v>
      </c>
      <c r="AS4382">
        <v>223.61600000000001</v>
      </c>
      <c r="AT4382">
        <v>203.29499999999999</v>
      </c>
      <c r="AU4382">
        <v>236.33099999999999</v>
      </c>
      <c r="AV4382">
        <v>226.697</v>
      </c>
      <c r="AW4382">
        <v>338.12099999999998</v>
      </c>
      <c r="AX4382">
        <v>265.92599999999999</v>
      </c>
      <c r="AY4382">
        <v>22.934999999999999</v>
      </c>
      <c r="AZ4382">
        <v>12.331</v>
      </c>
      <c r="BA4382">
        <v>486.49411652760227</v>
      </c>
    </row>
    <row r="4383" spans="1:53" x14ac:dyDescent="0.25">
      <c r="A4383">
        <v>4359</v>
      </c>
      <c r="B4383" t="s">
        <v>1173</v>
      </c>
      <c r="C4383" s="7" t="s">
        <v>5625</v>
      </c>
      <c r="D4383" t="s">
        <v>50</v>
      </c>
      <c r="E4383" s="16" t="s">
        <v>5625</v>
      </c>
      <c r="F4383" s="12" t="s">
        <v>5625</v>
      </c>
      <c r="G4383" s="13" t="s">
        <v>5625</v>
      </c>
      <c r="H4383" s="13" t="s">
        <v>5625</v>
      </c>
      <c r="I4383" s="14" t="s">
        <v>5625</v>
      </c>
      <c r="J4383" t="s">
        <v>5625</v>
      </c>
      <c r="K4383" t="b">
        <v>1</v>
      </c>
      <c r="L4383" t="b">
        <v>0</v>
      </c>
      <c r="M4383" t="b">
        <v>0</v>
      </c>
      <c r="N4383" t="s">
        <v>9309</v>
      </c>
      <c r="O4383" t="s">
        <v>9714</v>
      </c>
      <c r="P4383">
        <v>41</v>
      </c>
      <c r="Q4383">
        <v>3575489</v>
      </c>
      <c r="R4383">
        <v>3575615</v>
      </c>
      <c r="S4383">
        <v>-1</v>
      </c>
      <c r="T4383" t="s">
        <v>20877</v>
      </c>
      <c r="U4383" s="9" t="s">
        <v>5625</v>
      </c>
      <c r="V4383" t="s">
        <v>5625</v>
      </c>
      <c r="W4383" t="s">
        <v>5625</v>
      </c>
      <c r="X4383" t="s">
        <v>10548</v>
      </c>
      <c r="Y4383" t="s">
        <v>33687</v>
      </c>
      <c r="Z4383" t="s">
        <v>5625</v>
      </c>
      <c r="AA4383" s="12" t="s">
        <v>5625</v>
      </c>
      <c r="AB4383" s="13" t="s">
        <v>5625</v>
      </c>
      <c r="AC4383" s="13" t="s">
        <v>5625</v>
      </c>
      <c r="AD4383" s="13" t="s">
        <v>5625</v>
      </c>
      <c r="AE4383" s="13" t="s">
        <v>5625</v>
      </c>
      <c r="AF4383" s="13" t="s">
        <v>5625</v>
      </c>
      <c r="AG4383" s="14" t="s">
        <v>5625</v>
      </c>
      <c r="AM4383" t="s">
        <v>5625</v>
      </c>
      <c r="AN4383" t="s">
        <v>5625</v>
      </c>
      <c r="AO4383" t="s">
        <v>5625</v>
      </c>
      <c r="AP4383" t="s">
        <v>5625</v>
      </c>
      <c r="AQ4383" t="s">
        <v>5625</v>
      </c>
      <c r="AR4383" t="s">
        <v>5625</v>
      </c>
      <c r="AS4383" t="s">
        <v>5625</v>
      </c>
      <c r="AT4383" t="s">
        <v>5625</v>
      </c>
      <c r="AU4383" t="s">
        <v>5625</v>
      </c>
      <c r="AV4383" t="s">
        <v>5625</v>
      </c>
      <c r="AW4383" t="s">
        <v>5625</v>
      </c>
      <c r="AX4383" t="s">
        <v>5625</v>
      </c>
      <c r="AY4383" t="s">
        <v>5625</v>
      </c>
      <c r="AZ4383" t="s">
        <v>5625</v>
      </c>
      <c r="BA4383" t="s">
        <v>5625</v>
      </c>
    </row>
    <row r="4384" spans="1:53" x14ac:dyDescent="0.25">
      <c r="A4384">
        <v>4360</v>
      </c>
      <c r="B4384" t="s">
        <v>9056</v>
      </c>
      <c r="C4384" s="7">
        <v>0.66666666666666663</v>
      </c>
      <c r="D4384" t="s">
        <v>3</v>
      </c>
      <c r="E4384" s="16">
        <v>1.5282595326391142</v>
      </c>
      <c r="F4384" s="12">
        <v>-0.73881346931996295</v>
      </c>
      <c r="G4384" s="13">
        <v>7.7527230681404199E-2</v>
      </c>
      <c r="H4384" s="13">
        <v>1</v>
      </c>
      <c r="I4384" s="14">
        <v>1</v>
      </c>
      <c r="K4384" t="b">
        <v>0</v>
      </c>
      <c r="L4384" t="b">
        <v>0</v>
      </c>
      <c r="M4384" t="b">
        <v>0</v>
      </c>
      <c r="N4384" t="s">
        <v>9309</v>
      </c>
      <c r="O4384" t="s">
        <v>9714</v>
      </c>
      <c r="P4384">
        <v>61</v>
      </c>
      <c r="Q4384">
        <v>3575601</v>
      </c>
      <c r="R4384">
        <v>3575787</v>
      </c>
      <c r="S4384">
        <v>1</v>
      </c>
      <c r="T4384" t="s">
        <v>20877</v>
      </c>
      <c r="U4384" s="9">
        <v>223</v>
      </c>
      <c r="V4384" t="s">
        <v>5625</v>
      </c>
      <c r="W4384" t="s">
        <v>5625</v>
      </c>
      <c r="X4384" t="s">
        <v>10547</v>
      </c>
      <c r="Y4384" t="s">
        <v>5625</v>
      </c>
      <c r="Z4384">
        <v>0.162543585901577</v>
      </c>
      <c r="AA4384" s="12">
        <v>1.5303033864142099</v>
      </c>
      <c r="AB4384" s="13">
        <v>-0.48278888740561599</v>
      </c>
      <c r="AC4384" s="13">
        <v>0.629245641967492</v>
      </c>
      <c r="AD4384" s="13">
        <v>0.83578693930172698</v>
      </c>
      <c r="AE4384" s="13">
        <v>1.2601270711186201</v>
      </c>
      <c r="AF4384" s="13">
        <v>6.1523343524858103E-2</v>
      </c>
      <c r="AG4384" s="14">
        <v>0.95094242417292496</v>
      </c>
      <c r="AM4384" t="s">
        <v>5625</v>
      </c>
      <c r="AN4384" t="s">
        <v>5625</v>
      </c>
      <c r="AO4384" t="s">
        <v>5625</v>
      </c>
      <c r="AP4384">
        <v>2.3740381305564568</v>
      </c>
      <c r="AQ4384">
        <v>0</v>
      </c>
      <c r="AR4384">
        <v>3.7389999999999999</v>
      </c>
      <c r="AS4384">
        <v>0</v>
      </c>
      <c r="AT4384">
        <v>0</v>
      </c>
      <c r="AU4384">
        <v>0</v>
      </c>
      <c r="AV4384">
        <v>0</v>
      </c>
      <c r="AW4384">
        <v>0</v>
      </c>
      <c r="AX4384">
        <v>0</v>
      </c>
      <c r="AY4384">
        <v>2.278</v>
      </c>
      <c r="AZ4384">
        <v>0</v>
      </c>
      <c r="BA4384">
        <v>6.7168198168753115</v>
      </c>
    </row>
    <row r="4385" spans="1:53" x14ac:dyDescent="0.25">
      <c r="A4385">
        <v>4361</v>
      </c>
      <c r="B4385" t="s">
        <v>1171</v>
      </c>
      <c r="C4385" s="7">
        <v>0</v>
      </c>
      <c r="D4385" t="s">
        <v>1172</v>
      </c>
      <c r="E4385" s="16">
        <v>64.848416836718201</v>
      </c>
      <c r="F4385" s="12">
        <v>2.6306026286767001</v>
      </c>
      <c r="G4385" s="13">
        <v>1.5976504855662701</v>
      </c>
      <c r="H4385" s="13">
        <v>4.94636537419109E-21</v>
      </c>
      <c r="I4385" s="14">
        <v>2.7952767942390602E-7</v>
      </c>
      <c r="K4385" t="b">
        <v>0</v>
      </c>
      <c r="L4385" t="b">
        <v>0</v>
      </c>
      <c r="M4385" t="b">
        <v>0</v>
      </c>
      <c r="N4385" t="s">
        <v>9309</v>
      </c>
      <c r="O4385" t="s">
        <v>9714</v>
      </c>
      <c r="P4385">
        <v>592</v>
      </c>
      <c r="Q4385">
        <v>3575791</v>
      </c>
      <c r="R4385">
        <v>3577570</v>
      </c>
      <c r="S4385">
        <v>1</v>
      </c>
      <c r="T4385" t="s">
        <v>20877</v>
      </c>
      <c r="U4385" s="9">
        <v>4</v>
      </c>
      <c r="V4385" t="s">
        <v>9057</v>
      </c>
      <c r="W4385" t="s">
        <v>9058</v>
      </c>
      <c r="X4385" t="s">
        <v>10546</v>
      </c>
      <c r="Y4385" t="s">
        <v>30682</v>
      </c>
      <c r="Z4385">
        <v>473.70391565528502</v>
      </c>
      <c r="AA4385" s="12">
        <v>0.26925613559247702</v>
      </c>
      <c r="AB4385" s="13">
        <v>9.7698892650607903</v>
      </c>
      <c r="AC4385" s="13">
        <v>1.5161769682482499E-22</v>
      </c>
      <c r="AD4385" s="13">
        <v>635.91923554678897</v>
      </c>
      <c r="AE4385" s="13">
        <v>0.28211053098778699</v>
      </c>
      <c r="AF4385" s="13">
        <v>5.6632075377414202</v>
      </c>
      <c r="AG4385" s="14">
        <v>1.48569287741511E-8</v>
      </c>
      <c r="AH4385" t="s">
        <v>10545</v>
      </c>
      <c r="AI4385" t="s">
        <v>10544</v>
      </c>
      <c r="AJ4385" t="s">
        <v>10543</v>
      </c>
      <c r="AK4385" t="s">
        <v>10542</v>
      </c>
      <c r="AM4385" t="s">
        <v>5625</v>
      </c>
      <c r="AN4385" t="s">
        <v>5625</v>
      </c>
      <c r="AO4385" t="s">
        <v>5625</v>
      </c>
      <c r="AP4385">
        <v>54.358667346872807</v>
      </c>
      <c r="AQ4385">
        <v>85.16</v>
      </c>
      <c r="AR4385">
        <v>61.38</v>
      </c>
      <c r="AS4385">
        <v>58.494999999999997</v>
      </c>
      <c r="AT4385">
        <v>253.983</v>
      </c>
      <c r="AU4385">
        <v>224.07599999999999</v>
      </c>
      <c r="AV4385">
        <v>227.82499999999999</v>
      </c>
      <c r="AW4385">
        <v>271.36900000000003</v>
      </c>
      <c r="AX4385">
        <v>261.68700000000001</v>
      </c>
      <c r="AY4385">
        <v>302.19099999999997</v>
      </c>
      <c r="AZ4385">
        <v>277.83100000000002</v>
      </c>
      <c r="BA4385">
        <v>270.0206873768812</v>
      </c>
    </row>
    <row r="4386" spans="1:53" x14ac:dyDescent="0.25">
      <c r="A4386">
        <v>4362</v>
      </c>
      <c r="B4386" t="s">
        <v>1170</v>
      </c>
      <c r="C4386" s="7">
        <v>0</v>
      </c>
      <c r="D4386" t="s">
        <v>3</v>
      </c>
      <c r="E4386" s="16">
        <v>282.76088184117157</v>
      </c>
      <c r="F4386" s="12">
        <v>0.84612965704541898</v>
      </c>
      <c r="G4386" s="13">
        <v>-0.448133796280902</v>
      </c>
      <c r="H4386" s="13">
        <v>0.101527053266233</v>
      </c>
      <c r="I4386" s="14">
        <v>0.63393306454751297</v>
      </c>
      <c r="K4386" t="b">
        <v>0</v>
      </c>
      <c r="L4386" t="b">
        <v>0</v>
      </c>
      <c r="M4386" t="b">
        <v>0</v>
      </c>
      <c r="N4386" t="s">
        <v>9309</v>
      </c>
      <c r="O4386" t="s">
        <v>9714</v>
      </c>
      <c r="P4386">
        <v>336</v>
      </c>
      <c r="Q4386">
        <v>3577598</v>
      </c>
      <c r="R4386">
        <v>3578609</v>
      </c>
      <c r="S4386">
        <v>1</v>
      </c>
      <c r="T4386" t="s">
        <v>20877</v>
      </c>
      <c r="U4386" s="9">
        <v>28</v>
      </c>
      <c r="V4386" t="s">
        <v>5625</v>
      </c>
      <c r="W4386" t="s">
        <v>9059</v>
      </c>
      <c r="X4386" t="s">
        <v>10541</v>
      </c>
      <c r="Y4386" t="s">
        <v>30681</v>
      </c>
      <c r="Z4386">
        <v>453.67982351770002</v>
      </c>
      <c r="AA4386" s="12">
        <v>0.43984863920040002</v>
      </c>
      <c r="AB4386" s="13">
        <v>1.9236836985186501</v>
      </c>
      <c r="AC4386" s="13">
        <v>5.4394242580415503E-2</v>
      </c>
      <c r="AD4386" s="13">
        <v>669.061810119509</v>
      </c>
      <c r="AE4386" s="13">
        <v>0.63771222035798303</v>
      </c>
      <c r="AF4386" s="13">
        <v>-0.70272104246228795</v>
      </c>
      <c r="AG4386" s="14">
        <v>0.482229611455121</v>
      </c>
      <c r="AK4386" t="s">
        <v>10540</v>
      </c>
      <c r="AM4386" t="s">
        <v>5625</v>
      </c>
      <c r="AN4386" t="s">
        <v>5625</v>
      </c>
      <c r="AO4386" t="s">
        <v>5625</v>
      </c>
      <c r="AP4386">
        <v>341.55152736468625</v>
      </c>
      <c r="AQ4386">
        <v>93.988</v>
      </c>
      <c r="AR4386">
        <v>431.33800000000002</v>
      </c>
      <c r="AS4386">
        <v>264.166</v>
      </c>
      <c r="AT4386">
        <v>296.541</v>
      </c>
      <c r="AU4386">
        <v>313.44499999999999</v>
      </c>
      <c r="AV4386">
        <v>333.33100000000002</v>
      </c>
      <c r="AW4386">
        <v>285.50599999999997</v>
      </c>
      <c r="AX4386">
        <v>472.005</v>
      </c>
      <c r="AY4386">
        <v>110.205</v>
      </c>
      <c r="AZ4386">
        <v>126.64100000000001</v>
      </c>
      <c r="BA4386">
        <v>409.0284162668105</v>
      </c>
    </row>
    <row r="4387" spans="1:53" x14ac:dyDescent="0.25">
      <c r="A4387">
        <v>4363</v>
      </c>
      <c r="B4387" t="s">
        <v>1168</v>
      </c>
      <c r="C4387" s="7">
        <v>0</v>
      </c>
      <c r="D4387" t="s">
        <v>1169</v>
      </c>
      <c r="E4387" s="16">
        <v>163.53624129629986</v>
      </c>
      <c r="F4387" s="12">
        <v>1.5511095644675501</v>
      </c>
      <c r="G4387" s="13">
        <v>-0.30199830874012601</v>
      </c>
      <c r="H4387" s="13">
        <v>4.6100379883482E-2</v>
      </c>
      <c r="I4387" s="14">
        <v>0.82692237080387099</v>
      </c>
      <c r="K4387" t="b">
        <v>0</v>
      </c>
      <c r="L4387" t="b">
        <v>0</v>
      </c>
      <c r="M4387" t="b">
        <v>0</v>
      </c>
      <c r="N4387" t="s">
        <v>9309</v>
      </c>
      <c r="O4387" t="s">
        <v>9714</v>
      </c>
      <c r="P4387">
        <v>107</v>
      </c>
      <c r="Q4387">
        <v>3578625</v>
      </c>
      <c r="R4387">
        <v>3578949</v>
      </c>
      <c r="S4387">
        <v>1</v>
      </c>
      <c r="T4387" t="s">
        <v>20877</v>
      </c>
      <c r="U4387" s="9">
        <v>16</v>
      </c>
      <c r="V4387" t="s">
        <v>5625</v>
      </c>
      <c r="W4387" t="s">
        <v>9060</v>
      </c>
      <c r="X4387" t="s">
        <v>10539</v>
      </c>
      <c r="Y4387" t="s">
        <v>30680</v>
      </c>
      <c r="Z4387">
        <v>120.169933853847</v>
      </c>
      <c r="AA4387" s="12">
        <v>0.67521513639334996</v>
      </c>
      <c r="AB4387" s="13">
        <v>2.2972079280579698</v>
      </c>
      <c r="AC4387" s="13">
        <v>2.1606911085027301E-2</v>
      </c>
      <c r="AD4387" s="13">
        <v>128.51488955868601</v>
      </c>
      <c r="AE4387" s="13">
        <v>0.87795295191996203</v>
      </c>
      <c r="AF4387" s="13">
        <v>-0.34398005961446798</v>
      </c>
      <c r="AG4387" s="14">
        <v>0.73086128220687396</v>
      </c>
      <c r="AI4387" t="s">
        <v>9848</v>
      </c>
      <c r="AJ4387" t="s">
        <v>10538</v>
      </c>
      <c r="AK4387" t="s">
        <v>10537</v>
      </c>
      <c r="AM4387" t="s">
        <v>5625</v>
      </c>
      <c r="AN4387" t="s">
        <v>5625</v>
      </c>
      <c r="AO4387" t="s">
        <v>5625</v>
      </c>
      <c r="AP4387">
        <v>173.08496518519948</v>
      </c>
      <c r="AQ4387">
        <v>9.0869999999999997</v>
      </c>
      <c r="AR4387">
        <v>332.72699999999998</v>
      </c>
      <c r="AS4387">
        <v>139.24600000000001</v>
      </c>
      <c r="AT4387">
        <v>302.59199999999998</v>
      </c>
      <c r="AU4387">
        <v>322.14</v>
      </c>
      <c r="AV4387">
        <v>273.64100000000002</v>
      </c>
      <c r="AW4387">
        <v>281.33199999999999</v>
      </c>
      <c r="AX4387">
        <v>314.24599999999998</v>
      </c>
      <c r="AY4387">
        <v>32.688000000000002</v>
      </c>
      <c r="AZ4387">
        <v>35.789000000000001</v>
      </c>
      <c r="BA4387">
        <v>310.40414542615446</v>
      </c>
    </row>
    <row r="4388" spans="1:53" x14ac:dyDescent="0.25">
      <c r="A4388">
        <v>4364</v>
      </c>
      <c r="B4388" t="s">
        <v>10536</v>
      </c>
      <c r="C4388" s="7" t="s">
        <v>5625</v>
      </c>
      <c r="D4388" t="s">
        <v>5645</v>
      </c>
      <c r="E4388" s="16" t="s">
        <v>5625</v>
      </c>
      <c r="F4388" s="12" t="s">
        <v>5625</v>
      </c>
      <c r="G4388" s="13" t="s">
        <v>5625</v>
      </c>
      <c r="H4388" s="13" t="s">
        <v>5625</v>
      </c>
      <c r="I4388" s="14" t="s">
        <v>5625</v>
      </c>
      <c r="J4388" t="s">
        <v>5625</v>
      </c>
      <c r="K4388" t="b">
        <v>1</v>
      </c>
      <c r="L4388" t="b">
        <v>0</v>
      </c>
      <c r="M4388" t="b">
        <v>0</v>
      </c>
      <c r="N4388" t="s">
        <v>9309</v>
      </c>
      <c r="O4388" t="s">
        <v>9714</v>
      </c>
      <c r="P4388">
        <v>34</v>
      </c>
      <c r="Q4388">
        <v>3578968</v>
      </c>
      <c r="R4388">
        <v>3579073</v>
      </c>
      <c r="S4388">
        <v>-1</v>
      </c>
      <c r="T4388" t="s">
        <v>20877</v>
      </c>
      <c r="U4388" s="9" t="s">
        <v>5625</v>
      </c>
      <c r="V4388" t="s">
        <v>5625</v>
      </c>
      <c r="W4388" t="s">
        <v>5625</v>
      </c>
      <c r="X4388" t="s">
        <v>10535</v>
      </c>
      <c r="Y4388" t="s">
        <v>5625</v>
      </c>
      <c r="Z4388" t="s">
        <v>5625</v>
      </c>
      <c r="AA4388" s="12" t="s">
        <v>5625</v>
      </c>
      <c r="AB4388" s="13" t="s">
        <v>5625</v>
      </c>
      <c r="AC4388" s="13" t="s">
        <v>5625</v>
      </c>
      <c r="AD4388" s="13" t="s">
        <v>5625</v>
      </c>
      <c r="AE4388" s="13" t="s">
        <v>5625</v>
      </c>
      <c r="AF4388" s="13" t="s">
        <v>5625</v>
      </c>
      <c r="AG4388" s="14" t="s">
        <v>5625</v>
      </c>
      <c r="AM4388" t="s">
        <v>5625</v>
      </c>
      <c r="AN4388" t="s">
        <v>5625</v>
      </c>
      <c r="AO4388" t="s">
        <v>5625</v>
      </c>
      <c r="AP4388" t="s">
        <v>5625</v>
      </c>
      <c r="AQ4388" t="s">
        <v>5625</v>
      </c>
      <c r="AR4388" t="s">
        <v>5625</v>
      </c>
      <c r="AS4388" t="s">
        <v>5625</v>
      </c>
      <c r="AT4388" t="s">
        <v>5625</v>
      </c>
      <c r="AU4388" t="s">
        <v>5625</v>
      </c>
      <c r="AV4388" t="s">
        <v>5625</v>
      </c>
      <c r="AW4388" t="s">
        <v>5625</v>
      </c>
      <c r="AX4388" t="s">
        <v>5625</v>
      </c>
      <c r="AY4388" t="s">
        <v>5625</v>
      </c>
      <c r="AZ4388" t="s">
        <v>5625</v>
      </c>
      <c r="BA4388" t="s">
        <v>5625</v>
      </c>
    </row>
    <row r="4389" spans="1:53" x14ac:dyDescent="0.25">
      <c r="A4389">
        <v>4365</v>
      </c>
      <c r="B4389" t="s">
        <v>1166</v>
      </c>
      <c r="C4389" s="7">
        <v>0</v>
      </c>
      <c r="D4389" t="s">
        <v>1167</v>
      </c>
      <c r="E4389" s="16">
        <v>198.60756926658695</v>
      </c>
      <c r="F4389" s="12">
        <v>-0.33637957178620798</v>
      </c>
      <c r="G4389" s="13">
        <v>-1.1730691345176101</v>
      </c>
      <c r="H4389" s="13">
        <v>0.45990888408260699</v>
      </c>
      <c r="I4389" s="14">
        <v>4.12372982336454E-2</v>
      </c>
      <c r="K4389" t="b">
        <v>0</v>
      </c>
      <c r="L4389" t="b">
        <v>0</v>
      </c>
      <c r="M4389" t="b">
        <v>0</v>
      </c>
      <c r="N4389" t="s">
        <v>9309</v>
      </c>
      <c r="O4389" t="s">
        <v>9714</v>
      </c>
      <c r="P4389">
        <v>228</v>
      </c>
      <c r="Q4389">
        <v>3579046</v>
      </c>
      <c r="R4389">
        <v>3579733</v>
      </c>
      <c r="S4389">
        <v>1</v>
      </c>
      <c r="T4389" t="s">
        <v>20877</v>
      </c>
      <c r="U4389" s="9">
        <v>97</v>
      </c>
      <c r="V4389" t="s">
        <v>9061</v>
      </c>
      <c r="W4389" t="s">
        <v>9062</v>
      </c>
      <c r="X4389" t="s">
        <v>10534</v>
      </c>
      <c r="Y4389" t="s">
        <v>30679</v>
      </c>
      <c r="Z4389">
        <v>137.99625884104401</v>
      </c>
      <c r="AA4389" s="12">
        <v>0.36292327653737599</v>
      </c>
      <c r="AB4389" s="13">
        <v>-0.92686138788225603</v>
      </c>
      <c r="AC4389" s="13">
        <v>0.35399850705650998</v>
      </c>
      <c r="AD4389" s="13">
        <v>266.88300617060202</v>
      </c>
      <c r="AE4389" s="13">
        <v>0.47412186392865602</v>
      </c>
      <c r="AF4389" s="13">
        <v>-2.4741932903016801</v>
      </c>
      <c r="AG4389" s="14">
        <v>1.33537426740532E-2</v>
      </c>
      <c r="AI4389" t="s">
        <v>10533</v>
      </c>
      <c r="AJ4389" t="s">
        <v>10532</v>
      </c>
      <c r="AK4389" t="s">
        <v>10531</v>
      </c>
      <c r="AM4389" t="s">
        <v>21618</v>
      </c>
      <c r="AN4389" t="s">
        <v>21617</v>
      </c>
      <c r="AO4389" t="s">
        <v>22017</v>
      </c>
      <c r="AP4389">
        <v>246.17427706634771</v>
      </c>
      <c r="AQ4389">
        <v>124.67700000000001</v>
      </c>
      <c r="AR4389">
        <v>240.947</v>
      </c>
      <c r="AS4389">
        <v>182.63200000000001</v>
      </c>
      <c r="AT4389">
        <v>84.796999999999997</v>
      </c>
      <c r="AU4389">
        <v>76.878</v>
      </c>
      <c r="AV4389">
        <v>142.881</v>
      </c>
      <c r="AW4389">
        <v>76.168000000000006</v>
      </c>
      <c r="AX4389">
        <v>203.09399999999999</v>
      </c>
      <c r="AY4389">
        <v>85.713999999999999</v>
      </c>
      <c r="AZ4389">
        <v>68.216999999999999</v>
      </c>
      <c r="BA4389">
        <v>126.38767070268872</v>
      </c>
    </row>
    <row r="4390" spans="1:53" x14ac:dyDescent="0.25">
      <c r="A4390">
        <v>4366</v>
      </c>
      <c r="B4390" t="s">
        <v>9063</v>
      </c>
      <c r="C4390" s="7">
        <v>0</v>
      </c>
      <c r="D4390" t="s">
        <v>1165</v>
      </c>
      <c r="E4390" s="16">
        <v>118.62393261039851</v>
      </c>
      <c r="F4390" s="12">
        <v>0.67604489559708503</v>
      </c>
      <c r="G4390" s="13">
        <v>-0.60641986185681795</v>
      </c>
      <c r="H4390" s="13">
        <v>3.0453546559254901E-2</v>
      </c>
      <c r="I4390" s="14">
        <v>0.18354265820743501</v>
      </c>
      <c r="K4390" t="b">
        <v>0</v>
      </c>
      <c r="L4390" t="b">
        <v>0</v>
      </c>
      <c r="M4390" t="b">
        <v>0</v>
      </c>
      <c r="N4390" t="s">
        <v>9309</v>
      </c>
      <c r="O4390" t="s">
        <v>9714</v>
      </c>
      <c r="P4390">
        <v>591</v>
      </c>
      <c r="Q4390">
        <v>3579777</v>
      </c>
      <c r="R4390">
        <v>3581553</v>
      </c>
      <c r="S4390">
        <v>1</v>
      </c>
      <c r="T4390" t="s">
        <v>20877</v>
      </c>
      <c r="U4390" s="9">
        <v>44</v>
      </c>
      <c r="V4390" t="s">
        <v>6521</v>
      </c>
      <c r="W4390" t="s">
        <v>7425</v>
      </c>
      <c r="X4390" t="s">
        <v>10530</v>
      </c>
      <c r="Y4390" t="s">
        <v>5625</v>
      </c>
      <c r="Z4390">
        <v>309.904358888064</v>
      </c>
      <c r="AA4390" s="12">
        <v>0.27317396125865301</v>
      </c>
      <c r="AB4390" s="13">
        <v>2.4747779491215001</v>
      </c>
      <c r="AC4390" s="13">
        <v>1.33319036679368E-2</v>
      </c>
      <c r="AD4390" s="13">
        <v>471.77069798408399</v>
      </c>
      <c r="AE4390" s="13">
        <v>0.35673368240451903</v>
      </c>
      <c r="AF4390" s="13">
        <v>-1.6999231969611599</v>
      </c>
      <c r="AG4390" s="14">
        <v>8.9145372970103498E-2</v>
      </c>
      <c r="AH4390" t="s">
        <v>9315</v>
      </c>
      <c r="AI4390" t="s">
        <v>9314</v>
      </c>
      <c r="AJ4390" t="s">
        <v>10529</v>
      </c>
      <c r="AK4390" t="s">
        <v>10528</v>
      </c>
      <c r="AM4390" t="s">
        <v>21573</v>
      </c>
      <c r="AN4390" t="s">
        <v>21572</v>
      </c>
      <c r="AO4390" t="s">
        <v>22045</v>
      </c>
      <c r="AP4390">
        <v>130.03473044159404</v>
      </c>
      <c r="AQ4390">
        <v>90.277000000000001</v>
      </c>
      <c r="AR4390">
        <v>121.792</v>
      </c>
      <c r="AS4390">
        <v>132.392</v>
      </c>
      <c r="AT4390">
        <v>109.605</v>
      </c>
      <c r="AU4390">
        <v>113.997</v>
      </c>
      <c r="AV4390">
        <v>137.792</v>
      </c>
      <c r="AW4390">
        <v>97.896000000000001</v>
      </c>
      <c r="AX4390">
        <v>128.941</v>
      </c>
      <c r="AY4390">
        <v>85.156999999999996</v>
      </c>
      <c r="AZ4390">
        <v>78.891999999999996</v>
      </c>
      <c r="BA4390">
        <v>135.41426438244397</v>
      </c>
    </row>
    <row r="4391" spans="1:53" x14ac:dyDescent="0.25">
      <c r="B4391" t="s">
        <v>1164</v>
      </c>
      <c r="C4391">
        <v>0</v>
      </c>
      <c r="D4391" t="s">
        <v>1165</v>
      </c>
      <c r="E4391" s="21">
        <v>66.591278612114891</v>
      </c>
      <c r="F4391" s="12">
        <v>1.0736551602605076</v>
      </c>
      <c r="G4391" s="13">
        <v>-0.33545120595243327</v>
      </c>
      <c r="H4391" s="13">
        <v>3.4278294992917145E-2</v>
      </c>
      <c r="I4391" s="14">
        <v>0.42023675013970624</v>
      </c>
      <c r="J4391" t="s">
        <v>115</v>
      </c>
      <c r="K4391" t="b">
        <v>0</v>
      </c>
      <c r="L4391" t="b">
        <v>0</v>
      </c>
      <c r="M4391" t="b">
        <v>0</v>
      </c>
      <c r="N4391" t="s">
        <v>21052</v>
      </c>
      <c r="O4391" t="s">
        <v>9714</v>
      </c>
      <c r="P4391">
        <v>736.66666666666663</v>
      </c>
      <c r="Q4391">
        <v>3579777</v>
      </c>
      <c r="R4391">
        <v>3581986</v>
      </c>
      <c r="S4391">
        <v>1</v>
      </c>
      <c r="T4391" t="s">
        <v>20877</v>
      </c>
      <c r="U4391">
        <v>44</v>
      </c>
      <c r="V4391" t="s">
        <v>6521</v>
      </c>
      <c r="W4391" t="s">
        <v>7425</v>
      </c>
      <c r="X4391" t="s">
        <v>21075</v>
      </c>
      <c r="Y4391" t="s">
        <v>33655</v>
      </c>
      <c r="Z4391">
        <v>102.12613627622908</v>
      </c>
      <c r="AA4391">
        <v>0.44650331244609548</v>
      </c>
      <c r="AB4391">
        <v>2.4242136703578252</v>
      </c>
      <c r="AC4391">
        <v>1.5323784453121318E-2</v>
      </c>
      <c r="AD4391">
        <v>138.08452498293781</v>
      </c>
      <c r="AE4391">
        <v>0.59434493557644152</v>
      </c>
      <c r="AF4391">
        <v>-0.88871517163751468</v>
      </c>
      <c r="AG4391">
        <v>0.28920231900306587</v>
      </c>
      <c r="AM4391" t="s">
        <v>5625</v>
      </c>
      <c r="AN4391" t="s">
        <v>5625</v>
      </c>
      <c r="AO4391" t="s">
        <v>5625</v>
      </c>
    </row>
    <row r="4392" spans="1:53" x14ac:dyDescent="0.25">
      <c r="A4392">
        <v>4367</v>
      </c>
      <c r="B4392" t="s">
        <v>9064</v>
      </c>
      <c r="C4392" s="7">
        <v>0</v>
      </c>
      <c r="D4392" t="s">
        <v>9065</v>
      </c>
      <c r="E4392" s="16">
        <v>37.381987678324478</v>
      </c>
      <c r="F4392" s="12">
        <v>1.4712654249239301</v>
      </c>
      <c r="G4392" s="13">
        <v>-6.4482550048048606E-2</v>
      </c>
      <c r="H4392" s="13">
        <v>3.8583404574412797E-2</v>
      </c>
      <c r="I4392" s="14">
        <v>0.96216829315174501</v>
      </c>
      <c r="K4392" t="b">
        <v>0</v>
      </c>
      <c r="L4392" t="b">
        <v>0</v>
      </c>
      <c r="M4392" t="b">
        <v>0</v>
      </c>
      <c r="N4392" t="s">
        <v>9309</v>
      </c>
      <c r="O4392" t="s">
        <v>9714</v>
      </c>
      <c r="P4392">
        <v>135</v>
      </c>
      <c r="Q4392">
        <v>3581578</v>
      </c>
      <c r="R4392">
        <v>3581986</v>
      </c>
      <c r="S4392">
        <v>1</v>
      </c>
      <c r="T4392" t="s">
        <v>20877</v>
      </c>
      <c r="U4392" s="9">
        <v>25</v>
      </c>
      <c r="V4392" t="s">
        <v>6521</v>
      </c>
      <c r="W4392" t="s">
        <v>7425</v>
      </c>
      <c r="X4392" t="s">
        <v>10527</v>
      </c>
      <c r="Y4392" t="s">
        <v>5625</v>
      </c>
      <c r="Z4392">
        <v>33.654730601830899</v>
      </c>
      <c r="AA4392" s="12">
        <v>0.61983266363353795</v>
      </c>
      <c r="AB4392" s="13">
        <v>2.3736493915941499</v>
      </c>
      <c r="AC4392" s="13">
        <v>1.7613266328233401E-2</v>
      </c>
      <c r="AD4392" s="13">
        <v>40.416533119246097</v>
      </c>
      <c r="AE4392" s="13">
        <v>0.83195618874836397</v>
      </c>
      <c r="AF4392" s="13">
        <v>-7.7507146313869402E-2</v>
      </c>
      <c r="AG4392" s="14">
        <v>0.93822010644120102</v>
      </c>
      <c r="AI4392" t="s">
        <v>9314</v>
      </c>
      <c r="AK4392" t="s">
        <v>10526</v>
      </c>
      <c r="AM4392" t="s">
        <v>5625</v>
      </c>
      <c r="AN4392" t="s">
        <v>5625</v>
      </c>
      <c r="AO4392" t="s">
        <v>5625</v>
      </c>
      <c r="AP4392">
        <v>57.360950713297925</v>
      </c>
      <c r="AQ4392">
        <v>5.2480000000000002</v>
      </c>
      <c r="AR4392">
        <v>40.911999999999999</v>
      </c>
      <c r="AS4392">
        <v>46.006999999999998</v>
      </c>
      <c r="AT4392">
        <v>73.132999999999996</v>
      </c>
      <c r="AU4392">
        <v>77.052999999999997</v>
      </c>
      <c r="AV4392">
        <v>73.173000000000002</v>
      </c>
      <c r="AW4392">
        <v>37.234999999999999</v>
      </c>
      <c r="AX4392">
        <v>96.626000000000005</v>
      </c>
      <c r="AY4392">
        <v>10.382999999999999</v>
      </c>
      <c r="AZ4392">
        <v>11.842000000000001</v>
      </c>
      <c r="BA4392">
        <v>76.551990559975977</v>
      </c>
    </row>
    <row r="4393" spans="1:53" x14ac:dyDescent="0.25">
      <c r="A4393">
        <v>4368</v>
      </c>
      <c r="B4393" t="s">
        <v>1162</v>
      </c>
      <c r="C4393" s="7">
        <v>0</v>
      </c>
      <c r="D4393" t="s">
        <v>1163</v>
      </c>
      <c r="E4393" s="16">
        <v>63.704026497531913</v>
      </c>
      <c r="F4393" s="12">
        <v>1.60533255360031</v>
      </c>
      <c r="G4393" s="13">
        <v>-0.180082298334513</v>
      </c>
      <c r="H4393" s="13">
        <v>1.32787326425655E-3</v>
      </c>
      <c r="I4393" s="14">
        <v>0.87596727401836805</v>
      </c>
      <c r="K4393" t="b">
        <v>0</v>
      </c>
      <c r="L4393" t="b">
        <v>0</v>
      </c>
      <c r="M4393" t="b">
        <v>0</v>
      </c>
      <c r="N4393" t="s">
        <v>9309</v>
      </c>
      <c r="O4393" t="s">
        <v>9714</v>
      </c>
      <c r="P4393">
        <v>670</v>
      </c>
      <c r="Q4393">
        <v>3582003</v>
      </c>
      <c r="R4393">
        <v>3584016</v>
      </c>
      <c r="S4393">
        <v>1</v>
      </c>
      <c r="T4393" t="s">
        <v>20877</v>
      </c>
      <c r="U4393" s="9">
        <v>17</v>
      </c>
      <c r="V4393" t="s">
        <v>9066</v>
      </c>
      <c r="W4393" t="s">
        <v>9067</v>
      </c>
      <c r="X4393" t="s">
        <v>10525</v>
      </c>
      <c r="Y4393" t="s">
        <v>30678</v>
      </c>
      <c r="Z4393">
        <v>300.125858759815</v>
      </c>
      <c r="AA4393" s="12">
        <v>0.450306437198082</v>
      </c>
      <c r="AB4393" s="13">
        <v>3.5649780260506301</v>
      </c>
      <c r="AC4393" s="13">
        <v>3.63886673935644E-4</v>
      </c>
      <c r="AD4393" s="13">
        <v>329.45600918123301</v>
      </c>
      <c r="AE4393" s="13">
        <v>0.72638730913876304</v>
      </c>
      <c r="AF4393" s="13">
        <v>-0.24791498429126799</v>
      </c>
      <c r="AG4393" s="14">
        <v>0.804200185973306</v>
      </c>
      <c r="AH4393" t="s">
        <v>10524</v>
      </c>
      <c r="AI4393" t="s">
        <v>10523</v>
      </c>
      <c r="AJ4393" t="s">
        <v>10522</v>
      </c>
      <c r="AK4393" t="s">
        <v>10521</v>
      </c>
      <c r="AM4393" t="s">
        <v>5625</v>
      </c>
      <c r="AN4393" t="s">
        <v>5625</v>
      </c>
      <c r="AO4393" t="s">
        <v>5625</v>
      </c>
      <c r="AP4393">
        <v>100.68610599012766</v>
      </c>
      <c r="AQ4393">
        <v>21.806999999999999</v>
      </c>
      <c r="AR4393">
        <v>73.593000000000004</v>
      </c>
      <c r="AS4393">
        <v>58.73</v>
      </c>
      <c r="AT4393">
        <v>117.876</v>
      </c>
      <c r="AU4393">
        <v>118.06699999999999</v>
      </c>
      <c r="AV4393">
        <v>138.19800000000001</v>
      </c>
      <c r="AW4393">
        <v>108.172</v>
      </c>
      <c r="AX4393">
        <v>143.22200000000001</v>
      </c>
      <c r="AY4393">
        <v>25.044</v>
      </c>
      <c r="AZ4393">
        <v>17.760999999999999</v>
      </c>
      <c r="BA4393">
        <v>122.8847691087352</v>
      </c>
    </row>
    <row r="4394" spans="1:53" x14ac:dyDescent="0.25">
      <c r="A4394">
        <v>4369</v>
      </c>
      <c r="B4394" t="s">
        <v>9068</v>
      </c>
      <c r="C4394" s="7">
        <v>0</v>
      </c>
      <c r="D4394" t="s">
        <v>1161</v>
      </c>
      <c r="E4394" s="16">
        <v>145.97470756667747</v>
      </c>
      <c r="F4394" s="12">
        <v>0.88920514020294605</v>
      </c>
      <c r="G4394" s="13">
        <v>6.3651760790138706E-2</v>
      </c>
      <c r="H4394" s="13">
        <v>2.06102957040427E-2</v>
      </c>
      <c r="I4394" s="14">
        <v>0.90706320209801095</v>
      </c>
      <c r="K4394" t="b">
        <v>0</v>
      </c>
      <c r="L4394" t="b">
        <v>0</v>
      </c>
      <c r="M4394" t="b">
        <v>0</v>
      </c>
      <c r="N4394" t="s">
        <v>9309</v>
      </c>
      <c r="O4394" t="s">
        <v>9714</v>
      </c>
      <c r="P4394">
        <v>309</v>
      </c>
      <c r="Q4394">
        <v>3583975</v>
      </c>
      <c r="R4394">
        <v>3584905</v>
      </c>
      <c r="S4394">
        <v>1</v>
      </c>
      <c r="T4394" t="s">
        <v>20877</v>
      </c>
      <c r="U4394" s="9">
        <v>-41</v>
      </c>
      <c r="V4394" t="s">
        <v>5625</v>
      </c>
      <c r="W4394" t="s">
        <v>9069</v>
      </c>
      <c r="X4394" t="s">
        <v>10520</v>
      </c>
      <c r="Y4394" t="s">
        <v>5625</v>
      </c>
      <c r="Z4394">
        <v>220.12216804043399</v>
      </c>
      <c r="AA4394" s="12">
        <v>0.337285749017458</v>
      </c>
      <c r="AB4394" s="13">
        <v>2.63635550210252</v>
      </c>
      <c r="AC4394" s="13">
        <v>8.3801883501897403E-3</v>
      </c>
      <c r="AD4394" s="13">
        <v>373.34491938629901</v>
      </c>
      <c r="AE4394" s="13">
        <v>0.34739208552671502</v>
      </c>
      <c r="AF4394" s="13">
        <v>0.18322743505693301</v>
      </c>
      <c r="AG4394" s="14">
        <v>0.85461956868658895</v>
      </c>
      <c r="AI4394" t="s">
        <v>10516</v>
      </c>
      <c r="AJ4394" t="s">
        <v>10519</v>
      </c>
      <c r="AK4394" t="s">
        <v>10518</v>
      </c>
      <c r="AM4394" t="s">
        <v>5625</v>
      </c>
      <c r="AN4394" t="s">
        <v>5625</v>
      </c>
      <c r="AO4394" t="s">
        <v>5625</v>
      </c>
      <c r="AP4394">
        <v>113.95383026670994</v>
      </c>
      <c r="AQ4394">
        <v>201.18100000000001</v>
      </c>
      <c r="AR4394">
        <v>100.21299999999999</v>
      </c>
      <c r="AS4394">
        <v>168.55099999999999</v>
      </c>
      <c r="AT4394">
        <v>195.56</v>
      </c>
      <c r="AU4394">
        <v>146.03399999999999</v>
      </c>
      <c r="AV4394">
        <v>135.21700000000001</v>
      </c>
      <c r="AW4394">
        <v>177.874</v>
      </c>
      <c r="AX4394">
        <v>178.411</v>
      </c>
      <c r="AY4394">
        <v>257.82799999999997</v>
      </c>
      <c r="AZ4394">
        <v>245.21100000000001</v>
      </c>
      <c r="BA4394">
        <v>169.26385938525783</v>
      </c>
    </row>
    <row r="4395" spans="1:53" x14ac:dyDescent="0.25">
      <c r="B4395" t="s">
        <v>1160</v>
      </c>
      <c r="C4395">
        <v>0</v>
      </c>
      <c r="D4395" t="s">
        <v>1161</v>
      </c>
      <c r="E4395" s="21">
        <v>91.306176395421105</v>
      </c>
      <c r="F4395" s="12">
        <v>0.83316412731161704</v>
      </c>
      <c r="G4395" s="13">
        <v>1.0640700508087304E-2</v>
      </c>
      <c r="H4395" s="13">
        <v>4.9573244917983303E-2</v>
      </c>
      <c r="I4395" s="14">
        <v>0.92887620694398199</v>
      </c>
      <c r="J4395" t="s">
        <v>115</v>
      </c>
      <c r="K4395" t="b">
        <v>0</v>
      </c>
      <c r="L4395" t="b">
        <v>0</v>
      </c>
      <c r="M4395" t="b">
        <v>0</v>
      </c>
      <c r="N4395" t="s">
        <v>21052</v>
      </c>
      <c r="O4395" t="s">
        <v>9714</v>
      </c>
      <c r="P4395">
        <v>405.66666666666669</v>
      </c>
      <c r="Q4395">
        <v>3583975</v>
      </c>
      <c r="R4395">
        <v>3585191</v>
      </c>
      <c r="S4395">
        <v>1</v>
      </c>
      <c r="T4395" t="s">
        <v>20877</v>
      </c>
      <c r="U4395">
        <v>-41</v>
      </c>
      <c r="V4395" t="s">
        <v>5625</v>
      </c>
      <c r="W4395" t="s">
        <v>9069</v>
      </c>
      <c r="X4395" t="s">
        <v>21076</v>
      </c>
      <c r="Y4395" t="s">
        <v>33664</v>
      </c>
      <c r="Z4395">
        <v>68.43427130430122</v>
      </c>
      <c r="AA4395">
        <v>0.37986757598265353</v>
      </c>
      <c r="AB4395">
        <v>2.2379602255884801</v>
      </c>
      <c r="AC4395">
        <v>2.3487990225929262E-2</v>
      </c>
      <c r="AD4395">
        <v>117.14261511340908</v>
      </c>
      <c r="AE4395">
        <v>0.38435030479611254</v>
      </c>
      <c r="AF4395">
        <v>4.1329475276373005E-2</v>
      </c>
      <c r="AG4395">
        <v>0.88665583638228074</v>
      </c>
      <c r="AM4395" t="s">
        <v>5625</v>
      </c>
      <c r="AN4395" t="s">
        <v>5625</v>
      </c>
      <c r="AO4395" t="s">
        <v>5625</v>
      </c>
    </row>
    <row r="4396" spans="1:53" x14ac:dyDescent="0.25">
      <c r="A4396">
        <v>4370</v>
      </c>
      <c r="B4396" t="s">
        <v>9070</v>
      </c>
      <c r="C4396" s="7">
        <v>0</v>
      </c>
      <c r="D4396" t="s">
        <v>1161</v>
      </c>
      <c r="E4396" s="16">
        <v>57.111385848426607</v>
      </c>
      <c r="F4396" s="12">
        <v>0.77712311442028803</v>
      </c>
      <c r="G4396" s="13">
        <v>-4.2370359773964097E-2</v>
      </c>
      <c r="H4396" s="13">
        <v>0.11923684390497701</v>
      </c>
      <c r="I4396" s="14">
        <v>0.95121376970312799</v>
      </c>
      <c r="K4396" t="b">
        <v>0</v>
      </c>
      <c r="L4396" t="b">
        <v>0</v>
      </c>
      <c r="M4396" t="b">
        <v>0</v>
      </c>
      <c r="N4396" t="s">
        <v>9309</v>
      </c>
      <c r="O4396" t="s">
        <v>9714</v>
      </c>
      <c r="P4396">
        <v>79</v>
      </c>
      <c r="Q4396">
        <v>3584951</v>
      </c>
      <c r="R4396">
        <v>3585191</v>
      </c>
      <c r="S4396">
        <v>1</v>
      </c>
      <c r="T4396" t="s">
        <v>20877</v>
      </c>
      <c r="U4396" s="9">
        <v>46</v>
      </c>
      <c r="V4396" t="s">
        <v>5625</v>
      </c>
      <c r="W4396" t="s">
        <v>5625</v>
      </c>
      <c r="X4396" t="s">
        <v>10517</v>
      </c>
      <c r="Y4396" t="s">
        <v>5625</v>
      </c>
      <c r="Z4396">
        <v>21.275683092901598</v>
      </c>
      <c r="AA4396" s="12">
        <v>0.422449402947849</v>
      </c>
      <c r="AB4396" s="13">
        <v>1.8395649490744399</v>
      </c>
      <c r="AC4396" s="13">
        <v>6.5832134290974204E-2</v>
      </c>
      <c r="AD4396" s="13">
        <v>36.7552672155417</v>
      </c>
      <c r="AE4396" s="13">
        <v>0.42130852406551</v>
      </c>
      <c r="AF4396" s="13">
        <v>-0.100568484504187</v>
      </c>
      <c r="AG4396" s="14">
        <v>0.91989301555422998</v>
      </c>
      <c r="AI4396" t="s">
        <v>10516</v>
      </c>
      <c r="AM4396" t="s">
        <v>21387</v>
      </c>
      <c r="AN4396" t="s">
        <v>21386</v>
      </c>
      <c r="AO4396" t="s">
        <v>22159</v>
      </c>
      <c r="AP4396">
        <v>68.075543393706411</v>
      </c>
      <c r="AQ4396">
        <v>73.608000000000004</v>
      </c>
      <c r="AR4396">
        <v>31.876999999999999</v>
      </c>
      <c r="AS4396">
        <v>54.884999999999998</v>
      </c>
      <c r="AT4396">
        <v>53.283000000000001</v>
      </c>
      <c r="AU4396">
        <v>83.834000000000003</v>
      </c>
      <c r="AV4396">
        <v>52.774000000000001</v>
      </c>
      <c r="AW4396">
        <v>49.232999999999997</v>
      </c>
      <c r="AX4396">
        <v>69.991</v>
      </c>
      <c r="AY4396">
        <v>74.137</v>
      </c>
      <c r="AZ4396">
        <v>88.576999999999998</v>
      </c>
      <c r="BA4396">
        <v>78.083030371175496</v>
      </c>
    </row>
    <row r="4397" spans="1:53" x14ac:dyDescent="0.25">
      <c r="A4397">
        <v>4371</v>
      </c>
      <c r="B4397" t="s">
        <v>1158</v>
      </c>
      <c r="C4397" s="7">
        <v>0</v>
      </c>
      <c r="D4397" t="s">
        <v>1159</v>
      </c>
      <c r="E4397" s="16">
        <v>129.96654520714949</v>
      </c>
      <c r="F4397" s="12">
        <v>3.0308016846844699</v>
      </c>
      <c r="G4397" s="13">
        <v>0.80871728604572102</v>
      </c>
      <c r="H4397" s="13">
        <v>2.16997133460014E-15</v>
      </c>
      <c r="I4397" s="14">
        <v>0.27472172115262</v>
      </c>
      <c r="K4397" t="b">
        <v>0</v>
      </c>
      <c r="L4397" t="b">
        <v>0</v>
      </c>
      <c r="M4397" t="b">
        <v>0</v>
      </c>
      <c r="N4397" t="s">
        <v>9309</v>
      </c>
      <c r="O4397" t="s">
        <v>9714</v>
      </c>
      <c r="P4397">
        <v>542</v>
      </c>
      <c r="Q4397">
        <v>3585211</v>
      </c>
      <c r="R4397">
        <v>3586840</v>
      </c>
      <c r="S4397">
        <v>1</v>
      </c>
      <c r="T4397" t="s">
        <v>20877</v>
      </c>
      <c r="U4397" s="9">
        <v>20</v>
      </c>
      <c r="V4397" t="s">
        <v>9071</v>
      </c>
      <c r="W4397" t="s">
        <v>5707</v>
      </c>
      <c r="X4397" t="s">
        <v>10515</v>
      </c>
      <c r="Y4397" t="s">
        <v>30677</v>
      </c>
      <c r="Z4397">
        <v>1127.1857177258</v>
      </c>
      <c r="AA4397" s="12">
        <v>0.36534938706614001</v>
      </c>
      <c r="AB4397" s="13">
        <v>8.2956254806465495</v>
      </c>
      <c r="AC4397" s="13">
        <v>1.0801534020802401E-16</v>
      </c>
      <c r="AD4397" s="13">
        <v>809.65888826479102</v>
      </c>
      <c r="AE4397" s="13">
        <v>0.56277877973164103</v>
      </c>
      <c r="AF4397" s="13">
        <v>1.4370074266683499</v>
      </c>
      <c r="AG4397" s="14">
        <v>0.15071588331836799</v>
      </c>
      <c r="AH4397" t="s">
        <v>10514</v>
      </c>
      <c r="AI4397" t="s">
        <v>10124</v>
      </c>
      <c r="AJ4397" t="s">
        <v>10123</v>
      </c>
      <c r="AK4397" t="s">
        <v>10513</v>
      </c>
      <c r="AM4397" t="s">
        <v>21585</v>
      </c>
      <c r="AN4397" t="s">
        <v>21584</v>
      </c>
      <c r="AO4397" t="s">
        <v>22037</v>
      </c>
      <c r="AP4397">
        <v>166.16518082859798</v>
      </c>
      <c r="AQ4397">
        <v>61.945999999999998</v>
      </c>
      <c r="AR4397">
        <v>157.119</v>
      </c>
      <c r="AS4397">
        <v>134.636</v>
      </c>
      <c r="AT4397">
        <v>622.77499999999998</v>
      </c>
      <c r="AU4397">
        <v>696.30200000000002</v>
      </c>
      <c r="AV4397">
        <v>694.48500000000001</v>
      </c>
      <c r="AW4397">
        <v>622.76400000000001</v>
      </c>
      <c r="AX4397">
        <v>503.173</v>
      </c>
      <c r="AY4397">
        <v>148.23500000000001</v>
      </c>
      <c r="AZ4397">
        <v>171.13399999999999</v>
      </c>
      <c r="BA4397">
        <v>476.64681031980916</v>
      </c>
    </row>
    <row r="4398" spans="1:53" x14ac:dyDescent="0.25">
      <c r="A4398">
        <v>4372</v>
      </c>
      <c r="B4398" t="s">
        <v>1156</v>
      </c>
      <c r="C4398" s="7">
        <v>0</v>
      </c>
      <c r="D4398" t="s">
        <v>1157</v>
      </c>
      <c r="E4398" s="16">
        <v>72.168337552117364</v>
      </c>
      <c r="F4398" s="12">
        <v>0.16128109682955399</v>
      </c>
      <c r="G4398" s="13">
        <v>0.94977017473163405</v>
      </c>
      <c r="H4398" s="13">
        <v>0.785138249647784</v>
      </c>
      <c r="I4398" s="14">
        <v>0.166535591003834</v>
      </c>
      <c r="K4398" t="b">
        <v>0</v>
      </c>
      <c r="L4398" t="b">
        <v>0</v>
      </c>
      <c r="M4398" t="b">
        <v>0</v>
      </c>
      <c r="N4398" t="s">
        <v>9309</v>
      </c>
      <c r="O4398" t="s">
        <v>9714</v>
      </c>
      <c r="P4398">
        <v>260</v>
      </c>
      <c r="Q4398">
        <v>3587032</v>
      </c>
      <c r="R4398">
        <v>3587815</v>
      </c>
      <c r="S4398">
        <v>1</v>
      </c>
      <c r="T4398" t="s">
        <v>20877</v>
      </c>
      <c r="U4398" s="9">
        <v>192</v>
      </c>
      <c r="V4398" t="s">
        <v>5625</v>
      </c>
      <c r="W4398" t="s">
        <v>5625</v>
      </c>
      <c r="X4398" t="s">
        <v>10512</v>
      </c>
      <c r="Y4398" t="s">
        <v>30676</v>
      </c>
      <c r="Z4398">
        <v>67.3380018466124</v>
      </c>
      <c r="AA4398" s="12">
        <v>0.43478143686995901</v>
      </c>
      <c r="AB4398" s="13">
        <v>0.37094752248540203</v>
      </c>
      <c r="AC4398" s="13">
        <v>0.71067661842627505</v>
      </c>
      <c r="AD4398" s="13">
        <v>227.39544123538201</v>
      </c>
      <c r="AE4398" s="13">
        <v>0.53847409420576797</v>
      </c>
      <c r="AF4398" s="13">
        <v>1.76381776756134</v>
      </c>
      <c r="AG4398" s="14">
        <v>7.7762665127794797E-2</v>
      </c>
      <c r="AI4398" t="s">
        <v>9619</v>
      </c>
      <c r="AJ4398" t="s">
        <v>10511</v>
      </c>
      <c r="AM4398" t="s">
        <v>5625</v>
      </c>
      <c r="AN4398" t="s">
        <v>5625</v>
      </c>
      <c r="AO4398" t="s">
        <v>5625</v>
      </c>
      <c r="AP4398">
        <v>50.191350208469466</v>
      </c>
      <c r="AQ4398">
        <v>128.876</v>
      </c>
      <c r="AR4398">
        <v>52.406999999999996</v>
      </c>
      <c r="AS4398">
        <v>57.198999999999998</v>
      </c>
      <c r="AT4398">
        <v>38.107999999999997</v>
      </c>
      <c r="AU4398">
        <v>43.362000000000002</v>
      </c>
      <c r="AV4398">
        <v>41.017000000000003</v>
      </c>
      <c r="AW4398">
        <v>71.141000000000005</v>
      </c>
      <c r="AX4398">
        <v>123.46599999999999</v>
      </c>
      <c r="AY4398">
        <v>290.54199999999997</v>
      </c>
      <c r="AZ4398">
        <v>309.75799999999998</v>
      </c>
      <c r="BA4398">
        <v>84.565018843878434</v>
      </c>
    </row>
    <row r="4399" spans="1:53" x14ac:dyDescent="0.25">
      <c r="A4399">
        <v>4373</v>
      </c>
      <c r="B4399" t="s">
        <v>1154</v>
      </c>
      <c r="C4399" s="7">
        <v>0</v>
      </c>
      <c r="D4399" t="s">
        <v>1155</v>
      </c>
      <c r="E4399" s="16">
        <v>52.161070226160795</v>
      </c>
      <c r="F4399" s="12">
        <v>1.91580544715763E-2</v>
      </c>
      <c r="G4399" s="13">
        <v>0.636390718412568</v>
      </c>
      <c r="H4399" s="13">
        <v>0.96745596782449095</v>
      </c>
      <c r="I4399" s="14">
        <v>0.17429161925623399</v>
      </c>
      <c r="K4399" t="b">
        <v>0</v>
      </c>
      <c r="L4399" t="b">
        <v>0</v>
      </c>
      <c r="M4399" t="b">
        <v>0</v>
      </c>
      <c r="N4399" t="s">
        <v>9309</v>
      </c>
      <c r="O4399" t="s">
        <v>9714</v>
      </c>
      <c r="P4399">
        <v>586</v>
      </c>
      <c r="Q4399">
        <v>3587798</v>
      </c>
      <c r="R4399">
        <v>3589559</v>
      </c>
      <c r="S4399">
        <v>1</v>
      </c>
      <c r="T4399" t="s">
        <v>20877</v>
      </c>
      <c r="U4399" s="9">
        <v>-17</v>
      </c>
      <c r="V4399" t="s">
        <v>9072</v>
      </c>
      <c r="W4399" t="s">
        <v>5625</v>
      </c>
      <c r="X4399" t="s">
        <v>10510</v>
      </c>
      <c r="Y4399" t="s">
        <v>30675</v>
      </c>
      <c r="Z4399">
        <v>104.603370829344</v>
      </c>
      <c r="AA4399" s="12">
        <v>0.31655724163840698</v>
      </c>
      <c r="AB4399" s="13">
        <v>6.05200322457317E-2</v>
      </c>
      <c r="AC4399" s="13">
        <v>0.95174146166648199</v>
      </c>
      <c r="AD4399" s="13">
        <v>318.40166602218699</v>
      </c>
      <c r="AE4399" s="13">
        <v>0.36697297146586599</v>
      </c>
      <c r="AF4399" s="13">
        <v>1.7341623713335499</v>
      </c>
      <c r="AG4399" s="14">
        <v>8.2889277396839198E-2</v>
      </c>
      <c r="AI4399" t="s">
        <v>9769</v>
      </c>
      <c r="AJ4399" t="s">
        <v>9768</v>
      </c>
      <c r="AM4399" t="s">
        <v>5625</v>
      </c>
      <c r="AN4399" t="s">
        <v>5625</v>
      </c>
      <c r="AO4399" t="s">
        <v>5625</v>
      </c>
      <c r="AP4399">
        <v>39.86928090464319</v>
      </c>
      <c r="AQ4399">
        <v>65.966999999999999</v>
      </c>
      <c r="AR4399">
        <v>45.024000000000001</v>
      </c>
      <c r="AS4399">
        <v>57.783999999999999</v>
      </c>
      <c r="AT4399">
        <v>25.818999999999999</v>
      </c>
      <c r="AU4399">
        <v>35.704000000000001</v>
      </c>
      <c r="AV4399">
        <v>31.852</v>
      </c>
      <c r="AW4399">
        <v>34.506999999999998</v>
      </c>
      <c r="AX4399">
        <v>89.938000000000002</v>
      </c>
      <c r="AY4399">
        <v>160.21799999999999</v>
      </c>
      <c r="AZ4399">
        <v>138.82599999999999</v>
      </c>
      <c r="BA4399">
        <v>72.363149100373874</v>
      </c>
    </row>
    <row r="4400" spans="1:53" x14ac:dyDescent="0.25">
      <c r="A4400">
        <v>4374</v>
      </c>
      <c r="B4400" t="s">
        <v>1153</v>
      </c>
      <c r="C4400" s="7">
        <v>0</v>
      </c>
      <c r="D4400" t="s">
        <v>5645</v>
      </c>
      <c r="E4400" s="16">
        <v>1044.1490516623614</v>
      </c>
      <c r="F4400" s="12">
        <v>-5.1613244159696903</v>
      </c>
      <c r="G4400" s="13">
        <v>-0.37392153608245898</v>
      </c>
      <c r="H4400" s="13">
        <v>7.0467937066650904E-27</v>
      </c>
      <c r="I4400" s="14">
        <v>0.57668409005471999</v>
      </c>
      <c r="K4400" t="b">
        <v>0</v>
      </c>
      <c r="L4400" t="b">
        <v>0</v>
      </c>
      <c r="M4400" t="b">
        <v>0</v>
      </c>
      <c r="N4400" t="s">
        <v>9309</v>
      </c>
      <c r="O4400" t="s">
        <v>9714</v>
      </c>
      <c r="P4400">
        <v>160</v>
      </c>
      <c r="Q4400">
        <v>3590004</v>
      </c>
      <c r="R4400">
        <v>3590487</v>
      </c>
      <c r="S4400">
        <v>1</v>
      </c>
      <c r="T4400" t="s">
        <v>20877</v>
      </c>
      <c r="U4400" s="9">
        <v>445</v>
      </c>
      <c r="V4400" t="s">
        <v>5625</v>
      </c>
      <c r="W4400" t="s">
        <v>5625</v>
      </c>
      <c r="X4400" t="s">
        <v>10509</v>
      </c>
      <c r="Y4400" t="s">
        <v>30674</v>
      </c>
      <c r="Z4400">
        <v>291.033151925867</v>
      </c>
      <c r="AA4400" s="12">
        <v>0.46481817364012201</v>
      </c>
      <c r="AB4400" s="13">
        <v>-11.103964321252599</v>
      </c>
      <c r="AC4400" s="13">
        <v>1.2000041680199899E-28</v>
      </c>
      <c r="AD4400" s="13">
        <v>1196.46483121138</v>
      </c>
      <c r="AE4400" s="13">
        <v>0.46481877379164699</v>
      </c>
      <c r="AF4400" s="13">
        <v>-0.80444585538635704</v>
      </c>
      <c r="AG4400" s="14">
        <v>0.42113952745220301</v>
      </c>
      <c r="AM4400" t="s">
        <v>5625</v>
      </c>
      <c r="AN4400" t="s">
        <v>5625</v>
      </c>
      <c r="AO4400" t="s">
        <v>5625</v>
      </c>
      <c r="AP4400">
        <v>721.32420664944573</v>
      </c>
      <c r="AQ4400">
        <v>1602.671</v>
      </c>
      <c r="AR4400">
        <v>683.98699999999997</v>
      </c>
      <c r="AS4400">
        <v>1168.614</v>
      </c>
      <c r="AT4400">
        <v>26.475999999999999</v>
      </c>
      <c r="AU4400">
        <v>13.018000000000001</v>
      </c>
      <c r="AV4400">
        <v>14.984999999999999</v>
      </c>
      <c r="AW4400">
        <v>10.484</v>
      </c>
      <c r="AX4400">
        <v>626.71799999999996</v>
      </c>
      <c r="AY4400">
        <v>1367.3989999999999</v>
      </c>
      <c r="AZ4400">
        <v>1660.51</v>
      </c>
      <c r="BA4400">
        <v>797.96653812033594</v>
      </c>
    </row>
    <row r="4401" spans="1:53" x14ac:dyDescent="0.25">
      <c r="A4401">
        <v>4375</v>
      </c>
      <c r="B4401" t="s">
        <v>1152</v>
      </c>
      <c r="C4401" s="7">
        <v>0</v>
      </c>
      <c r="D4401" t="s">
        <v>5645</v>
      </c>
      <c r="E4401" s="16">
        <v>1062.2271511909614</v>
      </c>
      <c r="F4401" s="12">
        <v>-5.2192056315909197</v>
      </c>
      <c r="G4401" s="13">
        <v>-0.25934178465143298</v>
      </c>
      <c r="H4401" s="13">
        <v>8.9796108806289196E-30</v>
      </c>
      <c r="I4401" s="14">
        <v>0.72920673580375095</v>
      </c>
      <c r="J4401" t="s">
        <v>8764</v>
      </c>
      <c r="K4401" t="b">
        <v>0</v>
      </c>
      <c r="L4401" t="b">
        <v>1</v>
      </c>
      <c r="M4401" t="b">
        <v>0</v>
      </c>
      <c r="N4401" t="s">
        <v>9309</v>
      </c>
      <c r="O4401" t="s">
        <v>9714</v>
      </c>
      <c r="P4401">
        <v>303</v>
      </c>
      <c r="Q4401">
        <v>3590493</v>
      </c>
      <c r="R4401">
        <v>3591405</v>
      </c>
      <c r="S4401">
        <v>1</v>
      </c>
      <c r="T4401" t="s">
        <v>20877</v>
      </c>
      <c r="U4401" s="9">
        <v>6</v>
      </c>
      <c r="V4401" t="s">
        <v>5625</v>
      </c>
      <c r="W4401" t="s">
        <v>5625</v>
      </c>
      <c r="X4401" t="s">
        <v>10508</v>
      </c>
      <c r="Y4401" t="s">
        <v>30673</v>
      </c>
      <c r="Z4401">
        <v>557.82628094857102</v>
      </c>
      <c r="AA4401" s="12">
        <v>0.44589054956602298</v>
      </c>
      <c r="AB4401" s="13">
        <v>-11.7051272709652</v>
      </c>
      <c r="AC4401" s="13">
        <v>1.1997908171655099E-31</v>
      </c>
      <c r="AD4401" s="13">
        <v>2374.2471182198101</v>
      </c>
      <c r="AE4401" s="13">
        <v>0.48468512359944099</v>
      </c>
      <c r="AF4401" s="13">
        <v>-0.53507271427162795</v>
      </c>
      <c r="AG4401" s="14">
        <v>0.592599576933455</v>
      </c>
      <c r="AM4401" t="s">
        <v>5625</v>
      </c>
      <c r="AN4401" t="s">
        <v>5625</v>
      </c>
      <c r="AO4401" t="s">
        <v>5625</v>
      </c>
      <c r="AP4401">
        <v>800.34760476384554</v>
      </c>
      <c r="AQ4401">
        <v>1713.7080000000001</v>
      </c>
      <c r="AR4401">
        <v>541.45799999999997</v>
      </c>
      <c r="AS4401">
        <v>1193.395</v>
      </c>
      <c r="AT4401">
        <v>14.022</v>
      </c>
      <c r="AU4401">
        <v>12.41</v>
      </c>
      <c r="AV4401">
        <v>19.344000000000001</v>
      </c>
      <c r="AW4401">
        <v>16.658000000000001</v>
      </c>
      <c r="AX4401">
        <v>787.11900000000003</v>
      </c>
      <c r="AY4401">
        <v>1417.7049999999999</v>
      </c>
      <c r="AZ4401">
        <v>1888.0930000000001</v>
      </c>
      <c r="BA4401">
        <v>793.15920324404578</v>
      </c>
    </row>
    <row r="4402" spans="1:53" x14ac:dyDescent="0.25">
      <c r="A4402">
        <v>4376</v>
      </c>
      <c r="B4402" t="s">
        <v>1151</v>
      </c>
      <c r="C4402" s="7">
        <v>0.33333333333333331</v>
      </c>
      <c r="D4402" t="s">
        <v>5645</v>
      </c>
      <c r="E4402" s="16">
        <v>41.469007764853707</v>
      </c>
      <c r="F4402" s="12">
        <v>-4.9781011542067599</v>
      </c>
      <c r="G4402" s="13">
        <v>-0.14966016544890001</v>
      </c>
      <c r="H4402" s="13">
        <v>8.5411267839172905E-4</v>
      </c>
      <c r="I4402" s="14">
        <v>0.89927102979876605</v>
      </c>
      <c r="K4402" t="b">
        <v>0</v>
      </c>
      <c r="L4402" t="b">
        <v>1</v>
      </c>
      <c r="M4402" t="b">
        <v>0</v>
      </c>
      <c r="N4402" t="s">
        <v>9309</v>
      </c>
      <c r="O4402" t="s">
        <v>9714</v>
      </c>
      <c r="P4402">
        <v>87</v>
      </c>
      <c r="Q4402">
        <v>3591448</v>
      </c>
      <c r="R4402">
        <v>3591712</v>
      </c>
      <c r="S4402">
        <v>1</v>
      </c>
      <c r="T4402" t="s">
        <v>20877</v>
      </c>
      <c r="U4402" s="9">
        <v>43</v>
      </c>
      <c r="V4402" t="s">
        <v>5625</v>
      </c>
      <c r="W4402" t="s">
        <v>5625</v>
      </c>
      <c r="X4402" t="s">
        <v>10507</v>
      </c>
      <c r="Y4402" t="s">
        <v>30672</v>
      </c>
      <c r="Z4402">
        <v>6.1311211298437698</v>
      </c>
      <c r="AA4402" s="12">
        <v>1.3468125806417</v>
      </c>
      <c r="AB4402" s="13">
        <v>-3.69620927644951</v>
      </c>
      <c r="AC4402" s="13">
        <v>2.1884259876004999E-4</v>
      </c>
      <c r="AD4402" s="13">
        <v>27.7963401150216</v>
      </c>
      <c r="AE4402" s="13">
        <v>0.74815021108061597</v>
      </c>
      <c r="AF4402" s="13">
        <v>-0.200040263615957</v>
      </c>
      <c r="AG4402" s="14">
        <v>0.84144909166288495</v>
      </c>
      <c r="AM4402" t="s">
        <v>5625</v>
      </c>
      <c r="AN4402" t="s">
        <v>5625</v>
      </c>
      <c r="AO4402" t="s">
        <v>5625</v>
      </c>
      <c r="AP4402">
        <v>21.744031059414823</v>
      </c>
      <c r="AQ4402">
        <v>83.138999999999996</v>
      </c>
      <c r="AR4402">
        <v>21.076000000000001</v>
      </c>
      <c r="AS4402">
        <v>39.917000000000002</v>
      </c>
      <c r="AT4402">
        <v>0</v>
      </c>
      <c r="AU4402">
        <v>0</v>
      </c>
      <c r="AV4402">
        <v>0</v>
      </c>
      <c r="AW4402">
        <v>0</v>
      </c>
      <c r="AX4402">
        <v>14.284000000000001</v>
      </c>
      <c r="AY4402">
        <v>96.281999999999996</v>
      </c>
      <c r="AZ4402">
        <v>84.185000000000002</v>
      </c>
      <c r="BA4402">
        <v>14.196914612940999</v>
      </c>
    </row>
    <row r="4403" spans="1:53" x14ac:dyDescent="0.25">
      <c r="A4403">
        <v>4377</v>
      </c>
      <c r="B4403" t="s">
        <v>10506</v>
      </c>
      <c r="C4403" s="7" t="s">
        <v>5625</v>
      </c>
      <c r="D4403" t="s">
        <v>5645</v>
      </c>
      <c r="E4403" s="16" t="s">
        <v>5625</v>
      </c>
      <c r="F4403" s="12" t="s">
        <v>5625</v>
      </c>
      <c r="G4403" s="13" t="s">
        <v>5625</v>
      </c>
      <c r="H4403" s="13" t="s">
        <v>5625</v>
      </c>
      <c r="I4403" s="14" t="s">
        <v>5625</v>
      </c>
      <c r="J4403" t="s">
        <v>5625</v>
      </c>
      <c r="K4403" t="b">
        <v>1</v>
      </c>
      <c r="L4403" t="b">
        <v>1</v>
      </c>
      <c r="M4403" t="b">
        <v>0</v>
      </c>
      <c r="N4403" t="s">
        <v>9309</v>
      </c>
      <c r="O4403" t="s">
        <v>9714</v>
      </c>
      <c r="P4403">
        <v>40</v>
      </c>
      <c r="Q4403">
        <v>3592016</v>
      </c>
      <c r="R4403">
        <v>3592139</v>
      </c>
      <c r="S4403">
        <v>1</v>
      </c>
      <c r="T4403" t="s">
        <v>20877</v>
      </c>
      <c r="U4403" s="9" t="s">
        <v>5625</v>
      </c>
      <c r="V4403" t="s">
        <v>5625</v>
      </c>
      <c r="W4403" t="s">
        <v>5625</v>
      </c>
      <c r="X4403" t="s">
        <v>10505</v>
      </c>
      <c r="Y4403" t="s">
        <v>5625</v>
      </c>
      <c r="Z4403" t="s">
        <v>5625</v>
      </c>
      <c r="AA4403" s="12" t="s">
        <v>5625</v>
      </c>
      <c r="AB4403" s="13" t="s">
        <v>5625</v>
      </c>
      <c r="AC4403" s="13" t="s">
        <v>5625</v>
      </c>
      <c r="AD4403" s="13" t="s">
        <v>5625</v>
      </c>
      <c r="AE4403" s="13" t="s">
        <v>5625</v>
      </c>
      <c r="AF4403" s="13" t="s">
        <v>5625</v>
      </c>
      <c r="AG4403" s="14" t="s">
        <v>5625</v>
      </c>
      <c r="AM4403" t="s">
        <v>5625</v>
      </c>
      <c r="AN4403" t="s">
        <v>5625</v>
      </c>
      <c r="AO4403" t="s">
        <v>5625</v>
      </c>
      <c r="AP4403" t="s">
        <v>5625</v>
      </c>
      <c r="AQ4403" t="s">
        <v>5625</v>
      </c>
      <c r="AR4403" t="s">
        <v>5625</v>
      </c>
      <c r="AS4403" t="s">
        <v>5625</v>
      </c>
      <c r="AT4403" t="s">
        <v>5625</v>
      </c>
      <c r="AU4403" t="s">
        <v>5625</v>
      </c>
      <c r="AV4403" t="s">
        <v>5625</v>
      </c>
      <c r="AW4403" t="s">
        <v>5625</v>
      </c>
      <c r="AX4403" t="s">
        <v>5625</v>
      </c>
      <c r="AY4403" t="s">
        <v>5625</v>
      </c>
      <c r="AZ4403" t="s">
        <v>5625</v>
      </c>
      <c r="BA4403" t="s">
        <v>5625</v>
      </c>
    </row>
    <row r="4404" spans="1:53" x14ac:dyDescent="0.25">
      <c r="A4404">
        <v>4378</v>
      </c>
      <c r="B4404" t="s">
        <v>1150</v>
      </c>
      <c r="C4404" s="7">
        <v>0</v>
      </c>
      <c r="D4404" t="s">
        <v>1130</v>
      </c>
      <c r="E4404" s="16">
        <v>224.60230187450202</v>
      </c>
      <c r="F4404" s="12">
        <v>-4.3107856210406199</v>
      </c>
      <c r="G4404" s="13">
        <v>-0.19076259271255</v>
      </c>
      <c r="H4404" s="13">
        <v>2.1876605508754901E-19</v>
      </c>
      <c r="I4404" s="14">
        <v>0.76451614201042895</v>
      </c>
      <c r="K4404" t="b">
        <v>0</v>
      </c>
      <c r="L4404" t="b">
        <v>1</v>
      </c>
      <c r="M4404" t="b">
        <v>0</v>
      </c>
      <c r="N4404" t="s">
        <v>9309</v>
      </c>
      <c r="O4404" t="s">
        <v>9714</v>
      </c>
      <c r="P4404">
        <v>391</v>
      </c>
      <c r="Q4404">
        <v>3592238</v>
      </c>
      <c r="R4404">
        <v>3593414</v>
      </c>
      <c r="S4404">
        <v>1</v>
      </c>
      <c r="T4404" t="s">
        <v>20877</v>
      </c>
      <c r="U4404" s="9">
        <v>526</v>
      </c>
      <c r="V4404" t="s">
        <v>5625</v>
      </c>
      <c r="W4404" t="s">
        <v>9073</v>
      </c>
      <c r="X4404" t="s">
        <v>10504</v>
      </c>
      <c r="Y4404" t="s">
        <v>30671</v>
      </c>
      <c r="Z4404">
        <v>155.70573934841599</v>
      </c>
      <c r="AA4404" s="12">
        <v>0.46028101002263999</v>
      </c>
      <c r="AB4404" s="13">
        <v>-9.3655517546304594</v>
      </c>
      <c r="AC4404" s="13">
        <v>7.5653967177250296E-21</v>
      </c>
      <c r="AD4404" s="13">
        <v>663.574045048789</v>
      </c>
      <c r="AE4404" s="13">
        <v>0.41157497264530402</v>
      </c>
      <c r="AF4404" s="13">
        <v>-0.46349415147006501</v>
      </c>
      <c r="AG4404" s="14">
        <v>0.64301020603625403</v>
      </c>
      <c r="AK4404" t="s">
        <v>10503</v>
      </c>
      <c r="AM4404" t="s">
        <v>5625</v>
      </c>
      <c r="AN4404" t="s">
        <v>5625</v>
      </c>
      <c r="AO4404" t="s">
        <v>5625</v>
      </c>
      <c r="AP4404">
        <v>203.51320749800811</v>
      </c>
      <c r="AQ4404">
        <v>338.67899999999997</v>
      </c>
      <c r="AR4404">
        <v>127.155</v>
      </c>
      <c r="AS4404">
        <v>229.06200000000001</v>
      </c>
      <c r="AT4404">
        <v>6.0410000000000004</v>
      </c>
      <c r="AU4404">
        <v>4.2770000000000001</v>
      </c>
      <c r="AV4404">
        <v>6.5389999999999997</v>
      </c>
      <c r="AW4404">
        <v>8.6120000000000001</v>
      </c>
      <c r="AX4404">
        <v>186.565</v>
      </c>
      <c r="AY4404">
        <v>344.74700000000001</v>
      </c>
      <c r="AZ4404">
        <v>343.46300000000002</v>
      </c>
      <c r="BA4404">
        <v>207.15906016842479</v>
      </c>
    </row>
    <row r="4405" spans="1:53" x14ac:dyDescent="0.25">
      <c r="A4405">
        <v>4379</v>
      </c>
      <c r="B4405" t="s">
        <v>10502</v>
      </c>
      <c r="C4405" s="7" t="s">
        <v>5625</v>
      </c>
      <c r="D4405" t="s">
        <v>1140</v>
      </c>
      <c r="E4405" s="16" t="s">
        <v>5625</v>
      </c>
      <c r="F4405" s="12" t="s">
        <v>5625</v>
      </c>
      <c r="G4405" s="13" t="s">
        <v>5625</v>
      </c>
      <c r="H4405" s="13" t="s">
        <v>5625</v>
      </c>
      <c r="I4405" s="14" t="s">
        <v>5625</v>
      </c>
      <c r="J4405" t="s">
        <v>5625</v>
      </c>
      <c r="K4405" t="b">
        <v>1</v>
      </c>
      <c r="L4405" t="b">
        <v>1</v>
      </c>
      <c r="M4405" t="b">
        <v>0</v>
      </c>
      <c r="N4405" t="s">
        <v>9309</v>
      </c>
      <c r="O4405" t="s">
        <v>9714</v>
      </c>
      <c r="P4405">
        <v>51</v>
      </c>
      <c r="Q4405">
        <v>3593808</v>
      </c>
      <c r="R4405">
        <v>3593964</v>
      </c>
      <c r="S4405">
        <v>1</v>
      </c>
      <c r="T4405" t="s">
        <v>20877</v>
      </c>
      <c r="U4405" s="9" t="s">
        <v>5625</v>
      </c>
      <c r="V4405" t="s">
        <v>5625</v>
      </c>
      <c r="W4405" t="s">
        <v>5625</v>
      </c>
      <c r="X4405" t="s">
        <v>10501</v>
      </c>
      <c r="Y4405" t="s">
        <v>5625</v>
      </c>
      <c r="Z4405" t="s">
        <v>5625</v>
      </c>
      <c r="AA4405" s="12" t="s">
        <v>5625</v>
      </c>
      <c r="AB4405" s="13" t="s">
        <v>5625</v>
      </c>
      <c r="AC4405" s="13" t="s">
        <v>5625</v>
      </c>
      <c r="AD4405" s="13" t="s">
        <v>5625</v>
      </c>
      <c r="AE4405" s="13" t="s">
        <v>5625</v>
      </c>
      <c r="AF4405" s="13" t="s">
        <v>5625</v>
      </c>
      <c r="AG4405" s="14" t="s">
        <v>5625</v>
      </c>
      <c r="AJ4405" t="s">
        <v>10470</v>
      </c>
      <c r="AK4405" t="s">
        <v>10500</v>
      </c>
      <c r="AM4405" t="s">
        <v>5625</v>
      </c>
      <c r="AN4405" t="s">
        <v>5625</v>
      </c>
      <c r="AO4405" t="s">
        <v>5625</v>
      </c>
      <c r="AP4405" t="s">
        <v>5625</v>
      </c>
      <c r="AQ4405" t="s">
        <v>5625</v>
      </c>
      <c r="AR4405" t="s">
        <v>5625</v>
      </c>
      <c r="AS4405" t="s">
        <v>5625</v>
      </c>
      <c r="AT4405" t="s">
        <v>5625</v>
      </c>
      <c r="AU4405" t="s">
        <v>5625</v>
      </c>
      <c r="AV4405" t="s">
        <v>5625</v>
      </c>
      <c r="AW4405" t="s">
        <v>5625</v>
      </c>
      <c r="AX4405" t="s">
        <v>5625</v>
      </c>
      <c r="AY4405" t="s">
        <v>5625</v>
      </c>
      <c r="AZ4405" t="s">
        <v>5625</v>
      </c>
      <c r="BA4405" t="s">
        <v>5625</v>
      </c>
    </row>
    <row r="4406" spans="1:53" x14ac:dyDescent="0.25">
      <c r="A4406">
        <v>4380</v>
      </c>
      <c r="B4406" t="s">
        <v>9074</v>
      </c>
      <c r="C4406" s="7">
        <v>0</v>
      </c>
      <c r="D4406" t="s">
        <v>98</v>
      </c>
      <c r="E4406" s="16">
        <v>95.891732525652529</v>
      </c>
      <c r="F4406" s="12">
        <v>-3.00652628754289</v>
      </c>
      <c r="G4406" s="13">
        <v>-0.37910688015535798</v>
      </c>
      <c r="H4406" s="13">
        <v>6.9568949275863198E-6</v>
      </c>
      <c r="I4406" s="14">
        <v>0.61987710042856403</v>
      </c>
      <c r="K4406" t="b">
        <v>0</v>
      </c>
      <c r="L4406" t="b">
        <v>1</v>
      </c>
      <c r="M4406" t="b">
        <v>0</v>
      </c>
      <c r="N4406" t="s">
        <v>9309</v>
      </c>
      <c r="O4406" t="s">
        <v>9714</v>
      </c>
      <c r="P4406">
        <v>131</v>
      </c>
      <c r="Q4406">
        <v>3594112</v>
      </c>
      <c r="R4406">
        <v>3594508</v>
      </c>
      <c r="S4406">
        <v>-1</v>
      </c>
      <c r="T4406" t="s">
        <v>20877</v>
      </c>
      <c r="U4406" s="9">
        <v>698</v>
      </c>
      <c r="V4406" t="s">
        <v>5625</v>
      </c>
      <c r="W4406" t="s">
        <v>5625</v>
      </c>
      <c r="X4406" t="s">
        <v>10499</v>
      </c>
      <c r="Y4406" t="s">
        <v>5625</v>
      </c>
      <c r="Z4406">
        <v>24.100335872454799</v>
      </c>
      <c r="AA4406" s="12">
        <v>0.61713888727347999</v>
      </c>
      <c r="AB4406" s="13">
        <v>-4.8717174521698503</v>
      </c>
      <c r="AC4406" s="13">
        <v>1.10632308646709E-6</v>
      </c>
      <c r="AD4406" s="13">
        <v>90.742318999989394</v>
      </c>
      <c r="AE4406" s="13">
        <v>0.52012008431262602</v>
      </c>
      <c r="AF4406" s="13">
        <v>-0.72888337057080399</v>
      </c>
      <c r="AG4406" s="14">
        <v>0.46607300784102601</v>
      </c>
      <c r="AM4406" t="s">
        <v>5625</v>
      </c>
      <c r="AN4406" t="s">
        <v>5625</v>
      </c>
      <c r="AO4406" t="s">
        <v>5625</v>
      </c>
      <c r="AP4406">
        <v>112.6229301026101</v>
      </c>
      <c r="AQ4406">
        <v>46.639000000000003</v>
      </c>
      <c r="AR4406">
        <v>121.187</v>
      </c>
      <c r="AS4406">
        <v>103.11799999999999</v>
      </c>
      <c r="AT4406">
        <v>3.5880000000000001</v>
      </c>
      <c r="AU4406">
        <v>3.1760000000000002</v>
      </c>
      <c r="AV4406">
        <v>7.9960000000000004</v>
      </c>
      <c r="AW4406">
        <v>12.788</v>
      </c>
      <c r="AX4406">
        <v>136.779</v>
      </c>
      <c r="AY4406">
        <v>56.698999999999998</v>
      </c>
      <c r="AZ4406">
        <v>62.223999999999997</v>
      </c>
      <c r="BA4406">
        <v>145.12401604339686</v>
      </c>
    </row>
    <row r="4407" spans="1:53" x14ac:dyDescent="0.25">
      <c r="A4407">
        <v>4381</v>
      </c>
      <c r="B4407" t="s">
        <v>1148</v>
      </c>
      <c r="C4407" s="7">
        <v>0</v>
      </c>
      <c r="D4407" t="s">
        <v>5645</v>
      </c>
      <c r="E4407" s="16">
        <v>3689.6553242597129</v>
      </c>
      <c r="F4407" s="12">
        <v>-4.9130162221849201</v>
      </c>
      <c r="G4407" s="13">
        <v>0.199836459410134</v>
      </c>
      <c r="H4407" s="13">
        <v>1.3852831082574E-28</v>
      </c>
      <c r="I4407" s="14">
        <v>0.80681941301159399</v>
      </c>
      <c r="K4407" t="b">
        <v>0</v>
      </c>
      <c r="L4407" t="b">
        <v>1</v>
      </c>
      <c r="M4407" t="b">
        <v>0</v>
      </c>
      <c r="N4407" t="s">
        <v>9309</v>
      </c>
      <c r="O4407" t="s">
        <v>9714</v>
      </c>
      <c r="P4407">
        <v>132</v>
      </c>
      <c r="Q4407">
        <v>3594792</v>
      </c>
      <c r="R4407">
        <v>3595191</v>
      </c>
      <c r="S4407">
        <v>1</v>
      </c>
      <c r="T4407" t="s">
        <v>20877</v>
      </c>
      <c r="U4407" s="9">
        <v>284</v>
      </c>
      <c r="V4407" t="s">
        <v>6274</v>
      </c>
      <c r="W4407" t="s">
        <v>8566</v>
      </c>
      <c r="X4407" t="s">
        <v>10498</v>
      </c>
      <c r="Y4407" t="s">
        <v>30670</v>
      </c>
      <c r="Z4407">
        <v>854.03617517328701</v>
      </c>
      <c r="AA4407" s="12">
        <v>0.428611446324767</v>
      </c>
      <c r="AB4407" s="13">
        <v>-11.4626341977396</v>
      </c>
      <c r="AC4407" s="13">
        <v>2.03237762804334E-30</v>
      </c>
      <c r="AD4407" s="13">
        <v>4237.1253567897002</v>
      </c>
      <c r="AE4407" s="13">
        <v>0.51995792223263804</v>
      </c>
      <c r="AF4407" s="13">
        <v>0.38433198315752098</v>
      </c>
      <c r="AG4407" s="14">
        <v>0.700732405775641</v>
      </c>
      <c r="AK4407" t="s">
        <v>10497</v>
      </c>
      <c r="AM4407" t="s">
        <v>5625</v>
      </c>
      <c r="AN4407" t="s">
        <v>5625</v>
      </c>
      <c r="AO4407" t="s">
        <v>5625</v>
      </c>
      <c r="AP4407">
        <v>2320.7382970388512</v>
      </c>
      <c r="AQ4407">
        <v>5182.9250000000002</v>
      </c>
      <c r="AR4407">
        <v>1980.1890000000001</v>
      </c>
      <c r="AS4407">
        <v>5274.7690000000002</v>
      </c>
      <c r="AT4407">
        <v>56.976999999999997</v>
      </c>
      <c r="AU4407">
        <v>63.033000000000001</v>
      </c>
      <c r="AV4407">
        <v>80.492999999999995</v>
      </c>
      <c r="AW4407">
        <v>76.150000000000006</v>
      </c>
      <c r="AX4407">
        <v>3088.7620000000002</v>
      </c>
      <c r="AY4407">
        <v>7626.5680000000002</v>
      </c>
      <c r="AZ4407">
        <v>9529.7710000000006</v>
      </c>
      <c r="BA4407">
        <v>3513.1492762489784</v>
      </c>
    </row>
    <row r="4408" spans="1:53" x14ac:dyDescent="0.25">
      <c r="A4408">
        <v>4382</v>
      </c>
      <c r="B4408" t="s">
        <v>1146</v>
      </c>
      <c r="C4408" s="7">
        <v>0</v>
      </c>
      <c r="D4408" t="s">
        <v>1147</v>
      </c>
      <c r="E4408" s="16">
        <v>3658.0378561481111</v>
      </c>
      <c r="F4408" s="12">
        <v>-5.1323794110676797</v>
      </c>
      <c r="G4408" s="13">
        <v>-6.6756135809132602E-2</v>
      </c>
      <c r="H4408" s="13">
        <v>9.1419600636271102E-39</v>
      </c>
      <c r="I4408" s="14">
        <v>0.91778294008071803</v>
      </c>
      <c r="K4408" t="b">
        <v>0</v>
      </c>
      <c r="L4408" t="b">
        <v>1</v>
      </c>
      <c r="M4408" t="b">
        <v>0</v>
      </c>
      <c r="N4408" t="s">
        <v>9309</v>
      </c>
      <c r="O4408" t="s">
        <v>9714</v>
      </c>
      <c r="P4408">
        <v>136</v>
      </c>
      <c r="Q4408">
        <v>3595193</v>
      </c>
      <c r="R4408">
        <v>3595604</v>
      </c>
      <c r="S4408">
        <v>1</v>
      </c>
      <c r="T4408" t="s">
        <v>20877</v>
      </c>
      <c r="U4408" s="9">
        <v>2</v>
      </c>
      <c r="V4408" t="s">
        <v>9008</v>
      </c>
      <c r="W4408" t="s">
        <v>5625</v>
      </c>
      <c r="X4408" t="s">
        <v>10496</v>
      </c>
      <c r="Y4408" t="s">
        <v>30669</v>
      </c>
      <c r="Z4408">
        <v>870.95803362366803</v>
      </c>
      <c r="AA4408" s="12">
        <v>0.38315605202692099</v>
      </c>
      <c r="AB4408" s="13">
        <v>-13.3950106853775</v>
      </c>
      <c r="AC4408" s="13">
        <v>6.4666733486489899E-41</v>
      </c>
      <c r="AD4408" s="13">
        <v>3937.9836676467098</v>
      </c>
      <c r="AE4408" s="13">
        <v>0.40402494295520702</v>
      </c>
      <c r="AF4408" s="13">
        <v>-0.16522775876373</v>
      </c>
      <c r="AG4408" s="14">
        <v>0.868764717198522</v>
      </c>
      <c r="AH4408" t="s">
        <v>10495</v>
      </c>
      <c r="AI4408" t="s">
        <v>10494</v>
      </c>
      <c r="AJ4408" t="s">
        <v>10493</v>
      </c>
      <c r="AM4408" t="s">
        <v>21852</v>
      </c>
      <c r="AN4408" t="s">
        <v>21177</v>
      </c>
      <c r="AO4408" t="s">
        <v>21866</v>
      </c>
      <c r="AP4408">
        <v>2741.8234245924441</v>
      </c>
      <c r="AQ4408">
        <v>4434.3980000000001</v>
      </c>
      <c r="AR4408">
        <v>2499.424</v>
      </c>
      <c r="AS4408">
        <v>4956.5060000000003</v>
      </c>
      <c r="AT4408">
        <v>48.399000000000001</v>
      </c>
      <c r="AU4408">
        <v>64.251999999999995</v>
      </c>
      <c r="AV4408">
        <v>50.627000000000002</v>
      </c>
      <c r="AW4408">
        <v>78.034000000000006</v>
      </c>
      <c r="AX4408">
        <v>3034.4459999999999</v>
      </c>
      <c r="AY4408">
        <v>6018.5630000000001</v>
      </c>
      <c r="AZ4408">
        <v>6752.3239999999996</v>
      </c>
      <c r="BA4408">
        <v>3630.9559037807931</v>
      </c>
    </row>
    <row r="4409" spans="1:53" x14ac:dyDescent="0.25">
      <c r="A4409">
        <v>4383</v>
      </c>
      <c r="B4409" t="s">
        <v>1145</v>
      </c>
      <c r="C4409" s="7">
        <v>0</v>
      </c>
      <c r="D4409" t="s">
        <v>583</v>
      </c>
      <c r="E4409" s="16">
        <v>4615.2813431363111</v>
      </c>
      <c r="F4409" s="12">
        <v>-4.7921489129674102</v>
      </c>
      <c r="G4409" s="13">
        <v>-8.0193109273129504E-2</v>
      </c>
      <c r="H4409" s="13">
        <v>1.7764128241237899E-36</v>
      </c>
      <c r="I4409" s="14">
        <v>0.89757651678525097</v>
      </c>
      <c r="K4409" t="b">
        <v>0</v>
      </c>
      <c r="L4409" t="b">
        <v>1</v>
      </c>
      <c r="M4409" t="b">
        <v>0</v>
      </c>
      <c r="N4409" t="s">
        <v>9309</v>
      </c>
      <c r="O4409" t="s">
        <v>9714</v>
      </c>
      <c r="P4409">
        <v>812</v>
      </c>
      <c r="Q4409">
        <v>3595611</v>
      </c>
      <c r="R4409">
        <v>3598050</v>
      </c>
      <c r="S4409">
        <v>1</v>
      </c>
      <c r="T4409" t="s">
        <v>20877</v>
      </c>
      <c r="U4409" s="9">
        <v>7</v>
      </c>
      <c r="V4409" t="s">
        <v>5913</v>
      </c>
      <c r="W4409" t="s">
        <v>9075</v>
      </c>
      <c r="X4409" t="s">
        <v>10492</v>
      </c>
      <c r="Y4409" t="s">
        <v>30668</v>
      </c>
      <c r="Z4409">
        <v>6562.6902114382701</v>
      </c>
      <c r="AA4409" s="12">
        <v>0.36924911436506003</v>
      </c>
      <c r="AB4409" s="13">
        <v>-12.9780918261855</v>
      </c>
      <c r="AC4409" s="13">
        <v>1.6288826000611201E-38</v>
      </c>
      <c r="AD4409" s="13">
        <v>29203.739641014199</v>
      </c>
      <c r="AE4409" s="13">
        <v>0.387707632345904</v>
      </c>
      <c r="AF4409" s="13">
        <v>-0.20683912975327501</v>
      </c>
      <c r="AG4409" s="14">
        <v>0.83613549576456303</v>
      </c>
      <c r="AH4409" t="s">
        <v>10487</v>
      </c>
      <c r="AI4409" t="s">
        <v>10491</v>
      </c>
      <c r="AJ4409" t="s">
        <v>10490</v>
      </c>
      <c r="AK4409" t="s">
        <v>10489</v>
      </c>
      <c r="AM4409" t="s">
        <v>5625</v>
      </c>
      <c r="AN4409" t="s">
        <v>5625</v>
      </c>
      <c r="AO4409" t="s">
        <v>5625</v>
      </c>
      <c r="AP4409">
        <v>3401.1293725452438</v>
      </c>
      <c r="AQ4409">
        <v>5656.7619999999997</v>
      </c>
      <c r="AR4409">
        <v>2634.3130000000001</v>
      </c>
      <c r="AS4409">
        <v>6768.9210000000003</v>
      </c>
      <c r="AT4409">
        <v>93.21</v>
      </c>
      <c r="AU4409">
        <v>95.899000000000001</v>
      </c>
      <c r="AV4409">
        <v>116.471</v>
      </c>
      <c r="AW4409">
        <v>77.513000000000005</v>
      </c>
      <c r="AX4409">
        <v>4779.7179999999998</v>
      </c>
      <c r="AY4409">
        <v>7101.2979999999998</v>
      </c>
      <c r="AZ4409">
        <v>7227.616</v>
      </c>
      <c r="BA4409">
        <v>4992.447760640669</v>
      </c>
    </row>
    <row r="4410" spans="1:53" x14ac:dyDescent="0.25">
      <c r="A4410">
        <v>4384</v>
      </c>
      <c r="B4410" t="s">
        <v>1144</v>
      </c>
      <c r="C4410" s="7">
        <v>0</v>
      </c>
      <c r="D4410" t="s">
        <v>585</v>
      </c>
      <c r="E4410" s="16">
        <v>2468.8117117044685</v>
      </c>
      <c r="F4410" s="12">
        <v>-5.8343720524249196</v>
      </c>
      <c r="G4410" s="13">
        <v>6.4151126461624797E-2</v>
      </c>
      <c r="H4410" s="13">
        <v>2.2103486525268202E-50</v>
      </c>
      <c r="I4410" s="14">
        <v>0.90965311852531106</v>
      </c>
      <c r="K4410" t="b">
        <v>0</v>
      </c>
      <c r="L4410" t="b">
        <v>1</v>
      </c>
      <c r="M4410" t="b">
        <v>0</v>
      </c>
      <c r="N4410" t="s">
        <v>9309</v>
      </c>
      <c r="O4410" t="s">
        <v>9714</v>
      </c>
      <c r="P4410">
        <v>358</v>
      </c>
      <c r="Q4410">
        <v>3598182</v>
      </c>
      <c r="R4410">
        <v>3599259</v>
      </c>
      <c r="S4410">
        <v>1</v>
      </c>
      <c r="T4410" t="s">
        <v>20877</v>
      </c>
      <c r="U4410" s="9">
        <v>132</v>
      </c>
      <c r="V4410" t="s">
        <v>5911</v>
      </c>
      <c r="W4410" t="s">
        <v>5912</v>
      </c>
      <c r="X4410" t="s">
        <v>10488</v>
      </c>
      <c r="Y4410" t="s">
        <v>30667</v>
      </c>
      <c r="Z4410">
        <v>1524.79897608137</v>
      </c>
      <c r="AA4410" s="12">
        <v>0.38153865320740898</v>
      </c>
      <c r="AB4410" s="13">
        <v>-15.291693261949201</v>
      </c>
      <c r="AC4410" s="13">
        <v>8.6862011495683391E-53</v>
      </c>
      <c r="AD4410" s="13">
        <v>7276.9665532684403</v>
      </c>
      <c r="AE4410" s="13">
        <v>0.35976090608937</v>
      </c>
      <c r="AF4410" s="13">
        <v>0.178316002032997</v>
      </c>
      <c r="AG4410" s="14">
        <v>0.85847481240138301</v>
      </c>
      <c r="AH4410" t="s">
        <v>10487</v>
      </c>
      <c r="AI4410" t="s">
        <v>10486</v>
      </c>
      <c r="AJ4410" t="s">
        <v>10485</v>
      </c>
      <c r="AK4410" t="s">
        <v>10484</v>
      </c>
      <c r="AM4410" t="s">
        <v>5625</v>
      </c>
      <c r="AN4410" t="s">
        <v>5625</v>
      </c>
      <c r="AO4410" t="s">
        <v>5625</v>
      </c>
      <c r="AP4410">
        <v>1959.3948468178748</v>
      </c>
      <c r="AQ4410">
        <v>2815.3389999999999</v>
      </c>
      <c r="AR4410">
        <v>1533.731</v>
      </c>
      <c r="AS4410">
        <v>3566.7820000000002</v>
      </c>
      <c r="AT4410">
        <v>18.47</v>
      </c>
      <c r="AU4410">
        <v>19.849</v>
      </c>
      <c r="AV4410">
        <v>31.08</v>
      </c>
      <c r="AW4410">
        <v>29.779</v>
      </c>
      <c r="AX4410">
        <v>2679.1689999999999</v>
      </c>
      <c r="AY4410">
        <v>4217.1180000000004</v>
      </c>
      <c r="AZ4410">
        <v>4069.3040000000001</v>
      </c>
      <c r="BA4410">
        <v>3311.8224952231167</v>
      </c>
    </row>
    <row r="4411" spans="1:53" x14ac:dyDescent="0.25">
      <c r="A4411">
        <v>4385</v>
      </c>
      <c r="B4411" t="s">
        <v>10483</v>
      </c>
      <c r="C4411" s="7" t="s">
        <v>5625</v>
      </c>
      <c r="D4411" t="s">
        <v>5645</v>
      </c>
      <c r="E4411" s="16" t="s">
        <v>5625</v>
      </c>
      <c r="F4411" s="12" t="s">
        <v>5625</v>
      </c>
      <c r="G4411" s="13" t="s">
        <v>5625</v>
      </c>
      <c r="H4411" s="13" t="s">
        <v>5625</v>
      </c>
      <c r="I4411" s="14" t="s">
        <v>5625</v>
      </c>
      <c r="J4411" t="s">
        <v>5625</v>
      </c>
      <c r="K4411" t="b">
        <v>1</v>
      </c>
      <c r="L4411" t="b">
        <v>1</v>
      </c>
      <c r="M4411" t="b">
        <v>0</v>
      </c>
      <c r="N4411" t="s">
        <v>9309</v>
      </c>
      <c r="O4411" t="s">
        <v>9714</v>
      </c>
      <c r="P4411">
        <v>34</v>
      </c>
      <c r="Q4411">
        <v>3599872</v>
      </c>
      <c r="R4411">
        <v>3599977</v>
      </c>
      <c r="S4411">
        <v>1</v>
      </c>
      <c r="T4411" t="s">
        <v>20877</v>
      </c>
      <c r="U4411" s="9" t="s">
        <v>5625</v>
      </c>
      <c r="V4411" t="s">
        <v>5625</v>
      </c>
      <c r="W4411" t="s">
        <v>5625</v>
      </c>
      <c r="X4411" t="s">
        <v>10482</v>
      </c>
      <c r="Y4411" t="s">
        <v>5625</v>
      </c>
      <c r="Z4411" t="s">
        <v>5625</v>
      </c>
      <c r="AA4411" s="12" t="s">
        <v>5625</v>
      </c>
      <c r="AB4411" s="13" t="s">
        <v>5625</v>
      </c>
      <c r="AC4411" s="13" t="s">
        <v>5625</v>
      </c>
      <c r="AD4411" s="13" t="s">
        <v>5625</v>
      </c>
      <c r="AE4411" s="13" t="s">
        <v>5625</v>
      </c>
      <c r="AF4411" s="13" t="s">
        <v>5625</v>
      </c>
      <c r="AG4411" s="14" t="s">
        <v>5625</v>
      </c>
      <c r="AM4411" t="s">
        <v>5625</v>
      </c>
      <c r="AN4411" t="s">
        <v>5625</v>
      </c>
      <c r="AO4411" t="s">
        <v>5625</v>
      </c>
      <c r="AP4411" t="s">
        <v>5625</v>
      </c>
      <c r="AQ4411" t="s">
        <v>5625</v>
      </c>
      <c r="AR4411" t="s">
        <v>5625</v>
      </c>
      <c r="AS4411" t="s">
        <v>5625</v>
      </c>
      <c r="AT4411" t="s">
        <v>5625</v>
      </c>
      <c r="AU4411" t="s">
        <v>5625</v>
      </c>
      <c r="AV4411" t="s">
        <v>5625</v>
      </c>
      <c r="AW4411" t="s">
        <v>5625</v>
      </c>
      <c r="AX4411" t="s">
        <v>5625</v>
      </c>
      <c r="AY4411" t="s">
        <v>5625</v>
      </c>
      <c r="AZ4411" t="s">
        <v>5625</v>
      </c>
      <c r="BA4411" t="s">
        <v>5625</v>
      </c>
    </row>
    <row r="4412" spans="1:53" x14ac:dyDescent="0.25">
      <c r="A4412">
        <v>4386</v>
      </c>
      <c r="B4412" t="s">
        <v>10481</v>
      </c>
      <c r="C4412" s="7" t="s">
        <v>5625</v>
      </c>
      <c r="D4412" t="s">
        <v>5645</v>
      </c>
      <c r="E4412" s="16" t="s">
        <v>5625</v>
      </c>
      <c r="F4412" s="12" t="s">
        <v>5625</v>
      </c>
      <c r="G4412" s="13" t="s">
        <v>5625</v>
      </c>
      <c r="H4412" s="13" t="s">
        <v>5625</v>
      </c>
      <c r="I4412" s="14" t="s">
        <v>5625</v>
      </c>
      <c r="J4412" t="s">
        <v>5625</v>
      </c>
      <c r="K4412" t="b">
        <v>1</v>
      </c>
      <c r="L4412" t="b">
        <v>1</v>
      </c>
      <c r="M4412" t="b">
        <v>0</v>
      </c>
      <c r="N4412" t="s">
        <v>9309</v>
      </c>
      <c r="O4412" t="s">
        <v>9714</v>
      </c>
      <c r="P4412">
        <v>44</v>
      </c>
      <c r="Q4412">
        <v>3600219</v>
      </c>
      <c r="R4412">
        <v>3600354</v>
      </c>
      <c r="S4412">
        <v>1</v>
      </c>
      <c r="T4412" t="s">
        <v>20877</v>
      </c>
      <c r="U4412" s="9" t="s">
        <v>5625</v>
      </c>
      <c r="V4412" t="s">
        <v>5625</v>
      </c>
      <c r="W4412" t="s">
        <v>5625</v>
      </c>
      <c r="X4412" t="s">
        <v>10480</v>
      </c>
      <c r="Y4412" t="s">
        <v>5625</v>
      </c>
      <c r="Z4412" t="s">
        <v>5625</v>
      </c>
      <c r="AA4412" s="12" t="s">
        <v>5625</v>
      </c>
      <c r="AB4412" s="13" t="s">
        <v>5625</v>
      </c>
      <c r="AC4412" s="13" t="s">
        <v>5625</v>
      </c>
      <c r="AD4412" s="13" t="s">
        <v>5625</v>
      </c>
      <c r="AE4412" s="13" t="s">
        <v>5625</v>
      </c>
      <c r="AF4412" s="13" t="s">
        <v>5625</v>
      </c>
      <c r="AG4412" s="14" t="s">
        <v>5625</v>
      </c>
      <c r="AM4412" t="s">
        <v>5625</v>
      </c>
      <c r="AN4412" t="s">
        <v>5625</v>
      </c>
      <c r="AO4412" t="s">
        <v>5625</v>
      </c>
      <c r="AP4412" t="s">
        <v>5625</v>
      </c>
      <c r="AQ4412" t="s">
        <v>5625</v>
      </c>
      <c r="AR4412" t="s">
        <v>5625</v>
      </c>
      <c r="AS4412" t="s">
        <v>5625</v>
      </c>
      <c r="AT4412" t="s">
        <v>5625</v>
      </c>
      <c r="AU4412" t="s">
        <v>5625</v>
      </c>
      <c r="AV4412" t="s">
        <v>5625</v>
      </c>
      <c r="AW4412" t="s">
        <v>5625</v>
      </c>
      <c r="AX4412" t="s">
        <v>5625</v>
      </c>
      <c r="AY4412" t="s">
        <v>5625</v>
      </c>
      <c r="AZ4412" t="s">
        <v>5625</v>
      </c>
      <c r="BA4412" t="s">
        <v>5625</v>
      </c>
    </row>
    <row r="4413" spans="1:53" x14ac:dyDescent="0.25">
      <c r="A4413">
        <v>4387</v>
      </c>
      <c r="B4413" t="s">
        <v>1143</v>
      </c>
      <c r="C4413" s="7">
        <v>0</v>
      </c>
      <c r="D4413" t="s">
        <v>591</v>
      </c>
      <c r="E4413" s="16">
        <v>1852.5892523053506</v>
      </c>
      <c r="F4413" s="12">
        <v>-6.6157756723649497</v>
      </c>
      <c r="G4413" s="13">
        <v>0.55073007565825005</v>
      </c>
      <c r="H4413" s="13">
        <v>1.40294810839938E-44</v>
      </c>
      <c r="I4413" s="14">
        <v>0.28195175700929997</v>
      </c>
      <c r="K4413" t="b">
        <v>0</v>
      </c>
      <c r="L4413" t="b">
        <v>1</v>
      </c>
      <c r="M4413" t="b">
        <v>0</v>
      </c>
      <c r="N4413" t="s">
        <v>9309</v>
      </c>
      <c r="O4413" t="s">
        <v>9714</v>
      </c>
      <c r="P4413">
        <v>741</v>
      </c>
      <c r="Q4413">
        <v>3600421</v>
      </c>
      <c r="R4413">
        <v>3602647</v>
      </c>
      <c r="S4413">
        <v>1</v>
      </c>
      <c r="T4413" t="s">
        <v>20877</v>
      </c>
      <c r="U4413" s="9">
        <v>1162</v>
      </c>
      <c r="V4413" t="s">
        <v>5656</v>
      </c>
      <c r="W4413" t="s">
        <v>5657</v>
      </c>
      <c r="X4413" t="s">
        <v>10479</v>
      </c>
      <c r="Y4413" t="s">
        <v>30666</v>
      </c>
      <c r="Z4413">
        <v>2345.3730380391298</v>
      </c>
      <c r="AA4413" s="12">
        <v>0.46031325792334798</v>
      </c>
      <c r="AB4413" s="13">
        <v>-14.3723335326279</v>
      </c>
      <c r="AC4413" s="13">
        <v>7.7186036878142695E-47</v>
      </c>
      <c r="AD4413" s="13">
        <v>13635.212801465799</v>
      </c>
      <c r="AE4413" s="13">
        <v>0.388958818633659</v>
      </c>
      <c r="AF4413" s="13">
        <v>1.4159084439655201</v>
      </c>
      <c r="AG4413" s="14">
        <v>0.15680231236322201</v>
      </c>
      <c r="AI4413" t="s">
        <v>10478</v>
      </c>
      <c r="AJ4413" t="s">
        <v>10477</v>
      </c>
      <c r="AK4413" t="s">
        <v>10476</v>
      </c>
      <c r="AM4413" t="s">
        <v>5625</v>
      </c>
      <c r="AN4413" t="s">
        <v>5625</v>
      </c>
      <c r="AO4413" t="s">
        <v>5625</v>
      </c>
      <c r="AP4413">
        <v>1230.6860092214017</v>
      </c>
      <c r="AQ4413">
        <v>2315.4430000000002</v>
      </c>
      <c r="AR4413">
        <v>1170.1130000000001</v>
      </c>
      <c r="AS4413">
        <v>2694.1149999999998</v>
      </c>
      <c r="AT4413">
        <v>10.851000000000001</v>
      </c>
      <c r="AU4413">
        <v>7.3440000000000003</v>
      </c>
      <c r="AV4413">
        <v>6.3</v>
      </c>
      <c r="AW4413">
        <v>17.440999999999999</v>
      </c>
      <c r="AX4413">
        <v>2960.4279999999999</v>
      </c>
      <c r="AY4413">
        <v>4515.9639999999999</v>
      </c>
      <c r="AZ4413">
        <v>4677.8149999999996</v>
      </c>
      <c r="BA4413">
        <v>3004.6181713717019</v>
      </c>
    </row>
    <row r="4414" spans="1:53" x14ac:dyDescent="0.25">
      <c r="A4414">
        <v>4388</v>
      </c>
      <c r="B4414" t="s">
        <v>1141</v>
      </c>
      <c r="C4414" s="7">
        <v>0</v>
      </c>
      <c r="D4414" t="s">
        <v>1142</v>
      </c>
      <c r="E4414" s="16">
        <v>1022.3249570836301</v>
      </c>
      <c r="F4414" s="12">
        <v>-7.4076081773332403</v>
      </c>
      <c r="G4414" s="13">
        <v>0.724336046284493</v>
      </c>
      <c r="H4414" s="13">
        <v>3.8425508668273201E-38</v>
      </c>
      <c r="I4414" s="14">
        <v>7.8294654346637599E-2</v>
      </c>
      <c r="K4414" t="b">
        <v>0</v>
      </c>
      <c r="L4414" t="b">
        <v>1</v>
      </c>
      <c r="M4414" t="b">
        <v>0</v>
      </c>
      <c r="N4414" t="s">
        <v>9309</v>
      </c>
      <c r="O4414" t="s">
        <v>9714</v>
      </c>
      <c r="P4414">
        <v>314</v>
      </c>
      <c r="Q4414">
        <v>3602958</v>
      </c>
      <c r="R4414">
        <v>3603903</v>
      </c>
      <c r="S4414">
        <v>1</v>
      </c>
      <c r="T4414" t="s">
        <v>20877</v>
      </c>
      <c r="U4414" s="9">
        <v>311</v>
      </c>
      <c r="V4414" t="s">
        <v>5625</v>
      </c>
      <c r="W4414" t="s">
        <v>7695</v>
      </c>
      <c r="X4414" t="s">
        <v>10475</v>
      </c>
      <c r="Y4414" t="s">
        <v>30665</v>
      </c>
      <c r="Z4414">
        <v>548.09844432062096</v>
      </c>
      <c r="AA4414" s="12">
        <v>0.55769120733658795</v>
      </c>
      <c r="AB4414" s="13">
        <v>-13.2826339735754</v>
      </c>
      <c r="AC4414" s="13">
        <v>2.9194125003403799E-40</v>
      </c>
      <c r="AD4414" s="13">
        <v>3431.6736731644901</v>
      </c>
      <c r="AE4414" s="13">
        <v>0.33295931080909902</v>
      </c>
      <c r="AF4414" s="13">
        <v>2.1754491397893001</v>
      </c>
      <c r="AG4414" s="14">
        <v>2.9596475508788599E-2</v>
      </c>
      <c r="AH4414" t="s">
        <v>10474</v>
      </c>
      <c r="AJ4414" t="s">
        <v>10473</v>
      </c>
      <c r="AK4414" t="s">
        <v>10472</v>
      </c>
      <c r="AM4414" t="s">
        <v>5625</v>
      </c>
      <c r="AN4414" t="s">
        <v>5625</v>
      </c>
      <c r="AO4414" t="s">
        <v>5625</v>
      </c>
      <c r="AP4414">
        <v>758.38082833452074</v>
      </c>
      <c r="AQ4414">
        <v>1074.346</v>
      </c>
      <c r="AR4414">
        <v>693.29899999999998</v>
      </c>
      <c r="AS4414">
        <v>1563.2739999999999</v>
      </c>
      <c r="AT4414">
        <v>1.504</v>
      </c>
      <c r="AU4414">
        <v>5.3230000000000004</v>
      </c>
      <c r="AV4414">
        <v>2.3929999999999998</v>
      </c>
      <c r="AW4414">
        <v>3.5720000000000001</v>
      </c>
      <c r="AX4414">
        <v>2089.8960000000002</v>
      </c>
      <c r="AY4414">
        <v>2727.8780000000002</v>
      </c>
      <c r="AZ4414">
        <v>2324.7370000000001</v>
      </c>
      <c r="BA4414">
        <v>2228.2996434390061</v>
      </c>
    </row>
    <row r="4415" spans="1:53" x14ac:dyDescent="0.25">
      <c r="A4415">
        <v>4389</v>
      </c>
      <c r="B4415" t="s">
        <v>1139</v>
      </c>
      <c r="C4415" s="7" t="s">
        <v>5625</v>
      </c>
      <c r="D4415" t="s">
        <v>1140</v>
      </c>
      <c r="E4415" s="16" t="s">
        <v>5625</v>
      </c>
      <c r="F4415" s="12" t="s">
        <v>5625</v>
      </c>
      <c r="G4415" s="13" t="s">
        <v>5625</v>
      </c>
      <c r="H4415" s="13" t="s">
        <v>5625</v>
      </c>
      <c r="I4415" s="14" t="s">
        <v>5625</v>
      </c>
      <c r="J4415" t="s">
        <v>5625</v>
      </c>
      <c r="K4415" t="b">
        <v>1</v>
      </c>
      <c r="L4415" t="b">
        <v>1</v>
      </c>
      <c r="M4415" t="b">
        <v>0</v>
      </c>
      <c r="N4415" t="s">
        <v>9309</v>
      </c>
      <c r="O4415" t="s">
        <v>9714</v>
      </c>
      <c r="P4415">
        <v>51</v>
      </c>
      <c r="Q4415">
        <v>3603922</v>
      </c>
      <c r="R4415">
        <v>3604078</v>
      </c>
      <c r="S4415">
        <v>1</v>
      </c>
      <c r="T4415" t="s">
        <v>20877</v>
      </c>
      <c r="U4415" s="9" t="s">
        <v>5625</v>
      </c>
      <c r="V4415" t="s">
        <v>5625</v>
      </c>
      <c r="W4415" t="s">
        <v>5625</v>
      </c>
      <c r="X4415" t="s">
        <v>10471</v>
      </c>
      <c r="Y4415" t="s">
        <v>30664</v>
      </c>
      <c r="Z4415" t="s">
        <v>5625</v>
      </c>
      <c r="AA4415" s="12" t="s">
        <v>5625</v>
      </c>
      <c r="AB4415" s="13" t="s">
        <v>5625</v>
      </c>
      <c r="AC4415" s="13" t="s">
        <v>5625</v>
      </c>
      <c r="AD4415" s="13" t="s">
        <v>5625</v>
      </c>
      <c r="AE4415" s="13" t="s">
        <v>5625</v>
      </c>
      <c r="AF4415" s="13" t="s">
        <v>5625</v>
      </c>
      <c r="AG4415" s="14" t="s">
        <v>5625</v>
      </c>
      <c r="AJ4415" t="s">
        <v>10470</v>
      </c>
      <c r="AK4415" t="s">
        <v>10469</v>
      </c>
      <c r="AM4415" t="s">
        <v>5625</v>
      </c>
      <c r="AN4415" t="s">
        <v>5625</v>
      </c>
      <c r="AO4415" t="s">
        <v>5625</v>
      </c>
      <c r="AP4415" t="s">
        <v>5625</v>
      </c>
      <c r="AQ4415" t="s">
        <v>5625</v>
      </c>
      <c r="AR4415" t="s">
        <v>5625</v>
      </c>
      <c r="AS4415" t="s">
        <v>5625</v>
      </c>
      <c r="AT4415" t="s">
        <v>5625</v>
      </c>
      <c r="AU4415" t="s">
        <v>5625</v>
      </c>
      <c r="AV4415" t="s">
        <v>5625</v>
      </c>
      <c r="AW4415" t="s">
        <v>5625</v>
      </c>
      <c r="AX4415" t="s">
        <v>5625</v>
      </c>
      <c r="AY4415" t="s">
        <v>5625</v>
      </c>
      <c r="AZ4415" t="s">
        <v>5625</v>
      </c>
      <c r="BA4415" t="s">
        <v>5625</v>
      </c>
    </row>
    <row r="4416" spans="1:53" x14ac:dyDescent="0.25">
      <c r="A4416">
        <v>4390</v>
      </c>
      <c r="B4416" t="s">
        <v>1137</v>
      </c>
      <c r="C4416" s="7">
        <v>0</v>
      </c>
      <c r="D4416" t="s">
        <v>1138</v>
      </c>
      <c r="E4416" s="16">
        <v>659.39533988101107</v>
      </c>
      <c r="F4416" s="12">
        <v>-5.8857977053965103</v>
      </c>
      <c r="G4416" s="13">
        <v>0.655444512702271</v>
      </c>
      <c r="H4416" s="13">
        <v>2.49991202287262E-34</v>
      </c>
      <c r="I4416" s="14">
        <v>0.23022654059841799</v>
      </c>
      <c r="K4416" t="b">
        <v>0</v>
      </c>
      <c r="L4416" t="b">
        <v>1</v>
      </c>
      <c r="M4416" t="b">
        <v>0</v>
      </c>
      <c r="N4416" t="s">
        <v>9309</v>
      </c>
      <c r="O4416" t="s">
        <v>9714</v>
      </c>
      <c r="P4416">
        <v>754</v>
      </c>
      <c r="Q4416">
        <v>3604084</v>
      </c>
      <c r="R4416">
        <v>3606349</v>
      </c>
      <c r="S4416">
        <v>1</v>
      </c>
      <c r="T4416" t="s">
        <v>20877</v>
      </c>
      <c r="U4416" s="9">
        <v>181</v>
      </c>
      <c r="V4416" t="s">
        <v>9076</v>
      </c>
      <c r="W4416" t="s">
        <v>6019</v>
      </c>
      <c r="X4416" t="s">
        <v>10468</v>
      </c>
      <c r="Y4416" t="s">
        <v>30663</v>
      </c>
      <c r="Z4416">
        <v>853.15048962029698</v>
      </c>
      <c r="AA4416" s="12">
        <v>0.467758853521833</v>
      </c>
      <c r="AB4416" s="13">
        <v>-12.5829744559218</v>
      </c>
      <c r="AC4416" s="13">
        <v>2.6197663325885399E-36</v>
      </c>
      <c r="AD4416" s="13">
        <v>5169.3008411792498</v>
      </c>
      <c r="AE4416" s="13">
        <v>0.42140824704171698</v>
      </c>
      <c r="AF4416" s="13">
        <v>1.5553670752850399</v>
      </c>
      <c r="AG4416" s="14">
        <v>0.119858670863786</v>
      </c>
      <c r="AH4416" t="s">
        <v>10180</v>
      </c>
      <c r="AI4416" t="s">
        <v>10179</v>
      </c>
      <c r="AJ4416" t="s">
        <v>10467</v>
      </c>
      <c r="AK4416" t="s">
        <v>10466</v>
      </c>
      <c r="AM4416" t="s">
        <v>21777</v>
      </c>
      <c r="AN4416" t="s">
        <v>21776</v>
      </c>
      <c r="AO4416" t="s">
        <v>21915</v>
      </c>
      <c r="AP4416">
        <v>380.9403595240446</v>
      </c>
      <c r="AQ4416">
        <v>935.59</v>
      </c>
      <c r="AR4416">
        <v>400.72199999999998</v>
      </c>
      <c r="AS4416">
        <v>920.32899999999995</v>
      </c>
      <c r="AT4416">
        <v>8.1549999999999994</v>
      </c>
      <c r="AU4416">
        <v>3.331</v>
      </c>
      <c r="AV4416">
        <v>6.391</v>
      </c>
      <c r="AW4416">
        <v>6.7069999999999999</v>
      </c>
      <c r="AX4416">
        <v>1152.097</v>
      </c>
      <c r="AY4416">
        <v>1791.068</v>
      </c>
      <c r="AZ4416">
        <v>1715.6569999999999</v>
      </c>
      <c r="BA4416">
        <v>1161.62728096562</v>
      </c>
    </row>
    <row r="4417" spans="1:53" x14ac:dyDescent="0.25">
      <c r="A4417">
        <v>4391</v>
      </c>
      <c r="B4417" t="s">
        <v>1135</v>
      </c>
      <c r="C4417" s="7">
        <v>0</v>
      </c>
      <c r="D4417" t="s">
        <v>1136</v>
      </c>
      <c r="E4417" s="16">
        <v>378.36215909097837</v>
      </c>
      <c r="F4417" s="12">
        <v>-4.15997600405617</v>
      </c>
      <c r="G4417" s="13">
        <v>0.981736446319732</v>
      </c>
      <c r="H4417" s="13">
        <v>1.9041076734135201E-18</v>
      </c>
      <c r="I4417" s="14">
        <v>9.2106061252838199E-4</v>
      </c>
      <c r="K4417" t="b">
        <v>0</v>
      </c>
      <c r="L4417" t="b">
        <v>1</v>
      </c>
      <c r="M4417" t="b">
        <v>0</v>
      </c>
      <c r="N4417" t="s">
        <v>9309</v>
      </c>
      <c r="O4417" t="s">
        <v>9714</v>
      </c>
      <c r="P4417">
        <v>223</v>
      </c>
      <c r="Q4417">
        <v>3606374</v>
      </c>
      <c r="R4417">
        <v>3607046</v>
      </c>
      <c r="S4417">
        <v>1</v>
      </c>
      <c r="T4417" t="s">
        <v>20877</v>
      </c>
      <c r="U4417" s="9">
        <v>25</v>
      </c>
      <c r="V4417" t="s">
        <v>9077</v>
      </c>
      <c r="W4417" t="s">
        <v>8022</v>
      </c>
      <c r="X4417" t="s">
        <v>10465</v>
      </c>
      <c r="Y4417" t="s">
        <v>30662</v>
      </c>
      <c r="Z4417">
        <v>151.57754853328601</v>
      </c>
      <c r="AA4417" s="12">
        <v>0.455742791403356</v>
      </c>
      <c r="AB4417" s="13">
        <v>-9.1279030245250095</v>
      </c>
      <c r="AC4417" s="13">
        <v>6.9838898160307306E-20</v>
      </c>
      <c r="AD4417" s="13">
        <v>1008.58682943432</v>
      </c>
      <c r="AE4417" s="13">
        <v>0.25761948073497798</v>
      </c>
      <c r="AF4417" s="13">
        <v>3.81080050126209</v>
      </c>
      <c r="AG4417" s="14">
        <v>1.3851752026903101E-4</v>
      </c>
      <c r="AI4417" t="s">
        <v>10464</v>
      </c>
      <c r="AJ4417" t="s">
        <v>10463</v>
      </c>
      <c r="AK4417" t="s">
        <v>10462</v>
      </c>
      <c r="AM4417" t="s">
        <v>5625</v>
      </c>
      <c r="AN4417" t="s">
        <v>5625</v>
      </c>
      <c r="AO4417" t="s">
        <v>5625</v>
      </c>
      <c r="AP4417">
        <v>260.86863636391354</v>
      </c>
      <c r="AQ4417">
        <v>323.03100000000001</v>
      </c>
      <c r="AR4417">
        <v>349.82299999999998</v>
      </c>
      <c r="AS4417">
        <v>579.726</v>
      </c>
      <c r="AT4417">
        <v>16.914999999999999</v>
      </c>
      <c r="AU4417">
        <v>11.228</v>
      </c>
      <c r="AV4417">
        <v>8.7509999999999994</v>
      </c>
      <c r="AW4417">
        <v>12.558999999999999</v>
      </c>
      <c r="AX4417">
        <v>893.255</v>
      </c>
      <c r="AY4417">
        <v>992.904</v>
      </c>
      <c r="AZ4417">
        <v>1184.145</v>
      </c>
      <c r="BA4417">
        <v>1029.0227931058485</v>
      </c>
    </row>
    <row r="4418" spans="1:53" x14ac:dyDescent="0.25">
      <c r="A4418">
        <v>4392</v>
      </c>
      <c r="B4418" t="s">
        <v>1134</v>
      </c>
      <c r="C4418" s="7">
        <v>0</v>
      </c>
      <c r="D4418" t="s">
        <v>9078</v>
      </c>
      <c r="E4418" s="16">
        <v>357.22604930743023</v>
      </c>
      <c r="F4418" s="12">
        <v>-5.8768074259855503</v>
      </c>
      <c r="G4418" s="13">
        <v>-2.20403691045292E-3</v>
      </c>
      <c r="H4418" s="13">
        <v>2.9989776192734698E-25</v>
      </c>
      <c r="I4418" s="14">
        <v>0.99858562163384601</v>
      </c>
      <c r="K4418" t="b">
        <v>0</v>
      </c>
      <c r="L4418" t="b">
        <v>1</v>
      </c>
      <c r="M4418" t="b">
        <v>0</v>
      </c>
      <c r="N4418" t="s">
        <v>9309</v>
      </c>
      <c r="O4418" t="s">
        <v>9714</v>
      </c>
      <c r="P4418">
        <v>371</v>
      </c>
      <c r="Q4418">
        <v>3607249</v>
      </c>
      <c r="R4418">
        <v>3608365</v>
      </c>
      <c r="S4418">
        <v>1</v>
      </c>
      <c r="T4418" t="s">
        <v>20877</v>
      </c>
      <c r="U4418" s="9">
        <v>203</v>
      </c>
      <c r="V4418" t="s">
        <v>9079</v>
      </c>
      <c r="W4418" t="s">
        <v>9080</v>
      </c>
      <c r="X4418" t="s">
        <v>10461</v>
      </c>
      <c r="Y4418" t="s">
        <v>30661</v>
      </c>
      <c r="Z4418">
        <v>227.89127585204099</v>
      </c>
      <c r="AA4418" s="12">
        <v>0.54671531077167601</v>
      </c>
      <c r="AB4418" s="13">
        <v>-10.749300980231499</v>
      </c>
      <c r="AC4418" s="13">
        <v>5.9712417884407603E-27</v>
      </c>
      <c r="AD4418" s="13">
        <v>1069.8053451547701</v>
      </c>
      <c r="AE4418" s="13">
        <v>0.444637364910622</v>
      </c>
      <c r="AF4418" s="13">
        <v>-4.9569313881121001E-3</v>
      </c>
      <c r="AG4418" s="14">
        <v>0.99604495717314401</v>
      </c>
      <c r="AI4418" t="s">
        <v>10460</v>
      </c>
      <c r="AK4418" t="s">
        <v>10459</v>
      </c>
      <c r="AM4418" t="s">
        <v>5625</v>
      </c>
      <c r="AN4418" t="s">
        <v>5625</v>
      </c>
      <c r="AO4418" t="s">
        <v>5625</v>
      </c>
      <c r="AP4418">
        <v>240.56919722972097</v>
      </c>
      <c r="AQ4418">
        <v>496.71699999999998</v>
      </c>
      <c r="AR4418">
        <v>260.50299999999999</v>
      </c>
      <c r="AS4418">
        <v>431.11500000000001</v>
      </c>
      <c r="AT4418">
        <v>2.5459999999999998</v>
      </c>
      <c r="AU4418">
        <v>1.127</v>
      </c>
      <c r="AV4418">
        <v>3.6480000000000001</v>
      </c>
      <c r="AW4418">
        <v>6.05</v>
      </c>
      <c r="AX4418">
        <v>317.625</v>
      </c>
      <c r="AY4418">
        <v>633.56100000000004</v>
      </c>
      <c r="AZ4418">
        <v>742.47299999999996</v>
      </c>
      <c r="BA4418">
        <v>303.37636172886823</v>
      </c>
    </row>
    <row r="4419" spans="1:53" x14ac:dyDescent="0.25">
      <c r="A4419">
        <v>4393</v>
      </c>
      <c r="B4419" t="s">
        <v>1132</v>
      </c>
      <c r="C4419" s="7">
        <v>0</v>
      </c>
      <c r="D4419" t="s">
        <v>1133</v>
      </c>
      <c r="E4419" s="16">
        <v>375.70228429134391</v>
      </c>
      <c r="F4419" s="12">
        <v>-5.4376149716585598</v>
      </c>
      <c r="G4419" s="13">
        <v>0.12345025007735599</v>
      </c>
      <c r="H4419" s="13">
        <v>4.1448346557791298E-22</v>
      </c>
      <c r="I4419" s="14">
        <v>0.86831023778192795</v>
      </c>
      <c r="K4419" t="b">
        <v>0</v>
      </c>
      <c r="L4419" t="b">
        <v>1</v>
      </c>
      <c r="M4419" t="b">
        <v>0</v>
      </c>
      <c r="N4419" t="s">
        <v>9309</v>
      </c>
      <c r="O4419" t="s">
        <v>9714</v>
      </c>
      <c r="P4419">
        <v>375</v>
      </c>
      <c r="Q4419">
        <v>3608385</v>
      </c>
      <c r="R4419">
        <v>3609513</v>
      </c>
      <c r="S4419">
        <v>1</v>
      </c>
      <c r="T4419" t="s">
        <v>20877</v>
      </c>
      <c r="U4419" s="9">
        <v>20</v>
      </c>
      <c r="V4419" t="s">
        <v>9081</v>
      </c>
      <c r="W4419" t="s">
        <v>5625</v>
      </c>
      <c r="X4419" t="s">
        <v>10458</v>
      </c>
      <c r="Y4419" t="s">
        <v>30660</v>
      </c>
      <c r="Z4419">
        <v>243.68216188387299</v>
      </c>
      <c r="AA4419" s="12">
        <v>0.54215477672027201</v>
      </c>
      <c r="AB4419" s="13">
        <v>-10.029635825682499</v>
      </c>
      <c r="AC4419" s="13">
        <v>1.1293235635342699E-23</v>
      </c>
      <c r="AD4419" s="13">
        <v>1185.8942784716401</v>
      </c>
      <c r="AE4419" s="13">
        <v>0.469143236838717</v>
      </c>
      <c r="AF4419" s="13">
        <v>0.26313978415039102</v>
      </c>
      <c r="AG4419" s="14">
        <v>0.79244284080694505</v>
      </c>
      <c r="AH4419" t="s">
        <v>10457</v>
      </c>
      <c r="AI4419" t="s">
        <v>10456</v>
      </c>
      <c r="AJ4419" t="s">
        <v>10455</v>
      </c>
      <c r="AM4419" t="s">
        <v>5625</v>
      </c>
      <c r="AN4419" t="s">
        <v>5625</v>
      </c>
      <c r="AO4419" t="s">
        <v>5625</v>
      </c>
      <c r="AP4419">
        <v>257.5831371653756</v>
      </c>
      <c r="AQ4419">
        <v>556.92600000000004</v>
      </c>
      <c r="AR4419">
        <v>218.27099999999999</v>
      </c>
      <c r="AS4419">
        <v>470.029</v>
      </c>
      <c r="AT4419">
        <v>2.5190000000000001</v>
      </c>
      <c r="AU4419">
        <v>5.5739999999999998</v>
      </c>
      <c r="AV4419">
        <v>2.8069999999999999</v>
      </c>
      <c r="AW4419">
        <v>8.9789999999999992</v>
      </c>
      <c r="AX4419">
        <v>387.185</v>
      </c>
      <c r="AY4419">
        <v>795.07500000000005</v>
      </c>
      <c r="AZ4419">
        <v>788.54300000000001</v>
      </c>
      <c r="BA4419">
        <v>320.08504648609528</v>
      </c>
    </row>
    <row r="4420" spans="1:53" x14ac:dyDescent="0.25">
      <c r="A4420">
        <v>4394</v>
      </c>
      <c r="B4420" t="s">
        <v>1131</v>
      </c>
      <c r="C4420" s="7">
        <v>8.3333333333333329E-2</v>
      </c>
      <c r="D4420" t="s">
        <v>5645</v>
      </c>
      <c r="E4420" s="16">
        <v>362.70776013287906</v>
      </c>
      <c r="F4420" s="12">
        <v>-5.5031833689612499</v>
      </c>
      <c r="G4420" s="13">
        <v>0.25094803808597999</v>
      </c>
      <c r="H4420" s="13">
        <v>6.2156666164496505E-17</v>
      </c>
      <c r="I4420" s="14">
        <v>0.667043281425166</v>
      </c>
      <c r="K4420" t="b">
        <v>0</v>
      </c>
      <c r="L4420" t="b">
        <v>1</v>
      </c>
      <c r="M4420" t="b">
        <v>0</v>
      </c>
      <c r="N4420" t="s">
        <v>9309</v>
      </c>
      <c r="O4420" t="s">
        <v>9714</v>
      </c>
      <c r="P4420">
        <v>127</v>
      </c>
      <c r="Q4420">
        <v>3609537</v>
      </c>
      <c r="R4420">
        <v>3609921</v>
      </c>
      <c r="S4420">
        <v>1</v>
      </c>
      <c r="T4420" t="s">
        <v>20877</v>
      </c>
      <c r="U4420" s="9">
        <v>24</v>
      </c>
      <c r="V4420" t="s">
        <v>5625</v>
      </c>
      <c r="W4420" t="s">
        <v>5625</v>
      </c>
      <c r="X4420" t="s">
        <v>10454</v>
      </c>
      <c r="Y4420" t="s">
        <v>30659</v>
      </c>
      <c r="Z4420">
        <v>79.884905168789402</v>
      </c>
      <c r="AA4420" s="12">
        <v>0.63056241093670995</v>
      </c>
      <c r="AB4420" s="13">
        <v>-8.7274205907488103</v>
      </c>
      <c r="AC4420" s="13">
        <v>2.60546675041117E-18</v>
      </c>
      <c r="AD4420" s="13">
        <v>411.49038239063799</v>
      </c>
      <c r="AE4420" s="13">
        <v>0.39206220733025898</v>
      </c>
      <c r="AF4420" s="13">
        <v>0.64007199213310095</v>
      </c>
      <c r="AG4420" s="14">
        <v>0.52212579661242597</v>
      </c>
      <c r="AM4420" t="s">
        <v>5625</v>
      </c>
      <c r="AN4420" t="s">
        <v>5625</v>
      </c>
      <c r="AO4420" t="s">
        <v>5625</v>
      </c>
      <c r="AP4420">
        <v>243.78404053151618</v>
      </c>
      <c r="AQ4420">
        <v>460.05099999999999</v>
      </c>
      <c r="AR4420">
        <v>324.20699999999999</v>
      </c>
      <c r="AS4420">
        <v>422.78899999999999</v>
      </c>
      <c r="AT4420">
        <v>0</v>
      </c>
      <c r="AU4420">
        <v>6.55</v>
      </c>
      <c r="AV4420">
        <v>4.7119999999999997</v>
      </c>
      <c r="AW4420">
        <v>4.3959999999999999</v>
      </c>
      <c r="AX4420">
        <v>386.55799999999999</v>
      </c>
      <c r="AY4420">
        <v>825.21400000000006</v>
      </c>
      <c r="AZ4420">
        <v>761.21100000000001</v>
      </c>
      <c r="BA4420">
        <v>452.23088423305808</v>
      </c>
    </row>
    <row r="4421" spans="1:53" x14ac:dyDescent="0.25">
      <c r="A4421">
        <v>4395</v>
      </c>
      <c r="B4421" t="s">
        <v>1129</v>
      </c>
      <c r="C4421" s="7">
        <v>0</v>
      </c>
      <c r="D4421" t="s">
        <v>1130</v>
      </c>
      <c r="E4421" s="16">
        <v>254.49865556855434</v>
      </c>
      <c r="F4421" s="12">
        <v>-4.4398393764261703</v>
      </c>
      <c r="G4421" s="13">
        <v>0.25855072850599897</v>
      </c>
      <c r="H4421" s="13">
        <v>1.6216558261990201E-24</v>
      </c>
      <c r="I4421" s="14">
        <v>0.57957801539360698</v>
      </c>
      <c r="K4421" t="b">
        <v>0</v>
      </c>
      <c r="L4421" t="b">
        <v>1</v>
      </c>
      <c r="M4421" t="b">
        <v>0</v>
      </c>
      <c r="N4421" t="s">
        <v>9309</v>
      </c>
      <c r="O4421" t="s">
        <v>9714</v>
      </c>
      <c r="P4421">
        <v>407</v>
      </c>
      <c r="Q4421">
        <v>3610029</v>
      </c>
      <c r="R4421">
        <v>3611253</v>
      </c>
      <c r="S4421">
        <v>1</v>
      </c>
      <c r="T4421" t="s">
        <v>20877</v>
      </c>
      <c r="U4421" s="9">
        <v>108</v>
      </c>
      <c r="V4421" t="s">
        <v>9082</v>
      </c>
      <c r="W4421" t="s">
        <v>9073</v>
      </c>
      <c r="X4421" t="s">
        <v>10453</v>
      </c>
      <c r="Y4421" t="s">
        <v>30658</v>
      </c>
      <c r="Z4421">
        <v>183.39224095846501</v>
      </c>
      <c r="AA4421" s="12">
        <v>0.41938588934830201</v>
      </c>
      <c r="AB4421" s="13">
        <v>-10.5865254153529</v>
      </c>
      <c r="AC4421" s="13">
        <v>3.4412921645826598E-26</v>
      </c>
      <c r="AD4421" s="13">
        <v>921.67847696788499</v>
      </c>
      <c r="AE4421" s="13">
        <v>0.32330691120019101</v>
      </c>
      <c r="AF4421" s="13">
        <v>0.79970677875767704</v>
      </c>
      <c r="AG4421" s="14">
        <v>0.423880704525741</v>
      </c>
      <c r="AJ4421" t="s">
        <v>10452</v>
      </c>
      <c r="AK4421" t="s">
        <v>10451</v>
      </c>
      <c r="AM4421" t="s">
        <v>5625</v>
      </c>
      <c r="AN4421" t="s">
        <v>5625</v>
      </c>
      <c r="AO4421" t="s">
        <v>5625</v>
      </c>
      <c r="AP4421">
        <v>198.05762227421735</v>
      </c>
      <c r="AQ4421">
        <v>313.15199999999999</v>
      </c>
      <c r="AR4421">
        <v>196.03700000000001</v>
      </c>
      <c r="AS4421">
        <v>310.74799999999999</v>
      </c>
      <c r="AT4421">
        <v>4.6429999999999998</v>
      </c>
      <c r="AU4421">
        <v>5.1369999999999996</v>
      </c>
      <c r="AV4421">
        <v>7.7610000000000001</v>
      </c>
      <c r="AW4421">
        <v>9.6539999999999999</v>
      </c>
      <c r="AX4421">
        <v>326.85000000000002</v>
      </c>
      <c r="AY4421">
        <v>519.16600000000005</v>
      </c>
      <c r="AZ4421">
        <v>488.28</v>
      </c>
      <c r="BA4421">
        <v>366.42886148041833</v>
      </c>
    </row>
    <row r="4422" spans="1:53" x14ac:dyDescent="0.25">
      <c r="A4422">
        <v>4396</v>
      </c>
      <c r="B4422" t="s">
        <v>1127</v>
      </c>
      <c r="C4422" s="7">
        <v>0</v>
      </c>
      <c r="D4422" t="s">
        <v>1128</v>
      </c>
      <c r="E4422" s="16">
        <v>457.8873289277256</v>
      </c>
      <c r="F4422" s="12">
        <v>-2.5864511339894301</v>
      </c>
      <c r="G4422" s="13">
        <v>5.2677455622420599E-2</v>
      </c>
      <c r="H4422" s="13">
        <v>7.0970675021319594E-17</v>
      </c>
      <c r="I4422" s="14">
        <v>0.89862773098163196</v>
      </c>
      <c r="K4422" t="b">
        <v>0</v>
      </c>
      <c r="L4422" t="b">
        <v>1</v>
      </c>
      <c r="M4422" t="b">
        <v>0</v>
      </c>
      <c r="N4422" t="s">
        <v>9309</v>
      </c>
      <c r="O4422" t="s">
        <v>9714</v>
      </c>
      <c r="P4422">
        <v>1067</v>
      </c>
      <c r="Q4422">
        <v>3611603</v>
      </c>
      <c r="R4422">
        <v>3614807</v>
      </c>
      <c r="S4422">
        <v>1</v>
      </c>
      <c r="T4422" t="s">
        <v>20877</v>
      </c>
      <c r="U4422" s="9">
        <v>350</v>
      </c>
      <c r="V4422" t="s">
        <v>5625</v>
      </c>
      <c r="W4422" t="s">
        <v>7901</v>
      </c>
      <c r="X4422" t="s">
        <v>10450</v>
      </c>
      <c r="Y4422" t="s">
        <v>30657</v>
      </c>
      <c r="Z4422">
        <v>963.70337199633798</v>
      </c>
      <c r="AA4422" s="12">
        <v>0.296941674300153</v>
      </c>
      <c r="AB4422" s="13">
        <v>-8.7103002301219803</v>
      </c>
      <c r="AC4422" s="13">
        <v>3.0307099891210601E-18</v>
      </c>
      <c r="AD4422" s="13">
        <v>3999.6384459261299</v>
      </c>
      <c r="AE4422" s="13">
        <v>0.26019593387301898</v>
      </c>
      <c r="AF4422" s="13">
        <v>0.20245303159936601</v>
      </c>
      <c r="AG4422" s="14">
        <v>0.83956257340736695</v>
      </c>
      <c r="AI4422" t="s">
        <v>10449</v>
      </c>
      <c r="AJ4422" t="s">
        <v>10448</v>
      </c>
      <c r="AK4422" t="s">
        <v>10447</v>
      </c>
      <c r="AM4422" t="s">
        <v>5625</v>
      </c>
      <c r="AN4422" t="s">
        <v>5625</v>
      </c>
      <c r="AO4422" t="s">
        <v>5625</v>
      </c>
      <c r="AP4422">
        <v>354.7453157109025</v>
      </c>
      <c r="AQ4422">
        <v>427.89800000000002</v>
      </c>
      <c r="AR4422">
        <v>428.72199999999998</v>
      </c>
      <c r="AS4422">
        <v>620.18399999999997</v>
      </c>
      <c r="AT4422">
        <v>31.93</v>
      </c>
      <c r="AU4422">
        <v>42.780999999999999</v>
      </c>
      <c r="AV4422">
        <v>68.614000000000004</v>
      </c>
      <c r="AW4422">
        <v>38.459000000000003</v>
      </c>
      <c r="AX4422">
        <v>569.00300000000004</v>
      </c>
      <c r="AY4422">
        <v>762.12800000000004</v>
      </c>
      <c r="AZ4422">
        <v>748.548</v>
      </c>
      <c r="BA4422">
        <v>548.43336937357469</v>
      </c>
    </row>
    <row r="4423" spans="1:53" x14ac:dyDescent="0.25">
      <c r="A4423">
        <v>4397</v>
      </c>
      <c r="B4423" t="s">
        <v>9083</v>
      </c>
      <c r="C4423" s="7">
        <v>0</v>
      </c>
      <c r="D4423" t="s">
        <v>5645</v>
      </c>
      <c r="E4423" s="16">
        <v>57.300165888759324</v>
      </c>
      <c r="F4423" s="12">
        <v>-9.6010612943617804E-2</v>
      </c>
      <c r="G4423" s="13">
        <v>1.0775966848681899</v>
      </c>
      <c r="H4423" s="13">
        <v>0.89739787868562904</v>
      </c>
      <c r="I4423" s="14">
        <v>4.85439471455014E-2</v>
      </c>
      <c r="J4423" t="s">
        <v>5984</v>
      </c>
      <c r="K4423" t="b">
        <v>0</v>
      </c>
      <c r="L4423" t="b">
        <v>1</v>
      </c>
      <c r="M4423" t="b">
        <v>0</v>
      </c>
      <c r="N4423" t="s">
        <v>9309</v>
      </c>
      <c r="O4423" t="s">
        <v>9714</v>
      </c>
      <c r="P4423">
        <v>93</v>
      </c>
      <c r="Q4423">
        <v>3614943</v>
      </c>
      <c r="R4423">
        <v>3615225</v>
      </c>
      <c r="S4423">
        <v>-1</v>
      </c>
      <c r="T4423" t="s">
        <v>20877</v>
      </c>
      <c r="U4423" s="9">
        <v>136</v>
      </c>
      <c r="V4423" t="s">
        <v>5625</v>
      </c>
      <c r="W4423" t="s">
        <v>5625</v>
      </c>
      <c r="X4423" t="s">
        <v>10446</v>
      </c>
      <c r="Y4423" t="s">
        <v>5625</v>
      </c>
      <c r="Z4423">
        <v>17.239694657401898</v>
      </c>
      <c r="AA4423" s="12">
        <v>0.527406641339496</v>
      </c>
      <c r="AB4423" s="13">
        <v>-0.182042859186931</v>
      </c>
      <c r="AC4423" s="13">
        <v>0.85554909104977805</v>
      </c>
      <c r="AD4423" s="13">
        <v>69.301408178858495</v>
      </c>
      <c r="AE4423" s="13">
        <v>0.44859574897774801</v>
      </c>
      <c r="AF4423" s="13">
        <v>2.4021553644317701</v>
      </c>
      <c r="AG4423" s="14">
        <v>1.6298784431792699E-2</v>
      </c>
      <c r="AM4423" t="s">
        <v>5625</v>
      </c>
      <c r="AN4423" t="s">
        <v>5625</v>
      </c>
      <c r="AO4423" t="s">
        <v>5625</v>
      </c>
      <c r="AP4423">
        <v>36.014663555037316</v>
      </c>
      <c r="AQ4423">
        <v>83.527000000000001</v>
      </c>
      <c r="AR4423">
        <v>41.927999999999997</v>
      </c>
      <c r="AS4423">
        <v>67.730999999999995</v>
      </c>
      <c r="AT4423">
        <v>30.231000000000002</v>
      </c>
      <c r="AU4423">
        <v>35.673999999999999</v>
      </c>
      <c r="AV4423">
        <v>46.518000000000001</v>
      </c>
      <c r="AW4423">
        <v>11.972</v>
      </c>
      <c r="AX4423">
        <v>127.643</v>
      </c>
      <c r="AY4423">
        <v>196.797</v>
      </c>
      <c r="AZ4423">
        <v>250.14099999999999</v>
      </c>
      <c r="BA4423">
        <v>126.26192145126249</v>
      </c>
    </row>
    <row r="4424" spans="1:53" x14ac:dyDescent="0.25">
      <c r="A4424">
        <v>4398</v>
      </c>
      <c r="B4424" t="s">
        <v>1126</v>
      </c>
      <c r="C4424" s="7">
        <v>0</v>
      </c>
      <c r="D4424" t="s">
        <v>12</v>
      </c>
      <c r="E4424" s="16">
        <v>147.13773015926046</v>
      </c>
      <c r="F4424" s="12">
        <v>2.1584619475469702</v>
      </c>
      <c r="G4424" s="13">
        <v>0.50611511995456404</v>
      </c>
      <c r="H4424" s="13">
        <v>1.24397213106932E-6</v>
      </c>
      <c r="I4424" s="14">
        <v>0.51488034277068095</v>
      </c>
      <c r="K4424" t="b">
        <v>0</v>
      </c>
      <c r="L4424" t="b">
        <v>0</v>
      </c>
      <c r="M4424" t="b">
        <v>0</v>
      </c>
      <c r="N4424" t="s">
        <v>9309</v>
      </c>
      <c r="O4424" t="s">
        <v>9714</v>
      </c>
      <c r="P4424">
        <v>265</v>
      </c>
      <c r="Q4424">
        <v>3615527</v>
      </c>
      <c r="R4424">
        <v>3616325</v>
      </c>
      <c r="S4424">
        <v>-1</v>
      </c>
      <c r="T4424" t="s">
        <v>20877</v>
      </c>
      <c r="U4424" s="9">
        <v>302</v>
      </c>
      <c r="V4424" t="s">
        <v>5625</v>
      </c>
      <c r="W4424" t="s">
        <v>9084</v>
      </c>
      <c r="X4424" t="s">
        <v>10445</v>
      </c>
      <c r="Y4424" t="s">
        <v>30656</v>
      </c>
      <c r="Z4424">
        <v>376.20272384713797</v>
      </c>
      <c r="AA4424" s="12">
        <v>0.41284401717084701</v>
      </c>
      <c r="AB4424" s="13">
        <v>5.2282747424525198</v>
      </c>
      <c r="AC4424" s="13">
        <v>1.7109912727571301E-7</v>
      </c>
      <c r="AD4424" s="13">
        <v>389.91449255558899</v>
      </c>
      <c r="AE4424" s="13">
        <v>0.54911814324005803</v>
      </c>
      <c r="AF4424" s="13">
        <v>0.92168711994880403</v>
      </c>
      <c r="AG4424" s="14">
        <v>0.35669180085124702</v>
      </c>
      <c r="AK4424" t="s">
        <v>10444</v>
      </c>
      <c r="AM4424" t="s">
        <v>5625</v>
      </c>
      <c r="AN4424" t="s">
        <v>5625</v>
      </c>
      <c r="AO4424" t="s">
        <v>5625</v>
      </c>
      <c r="AP4424">
        <v>195.8849206370418</v>
      </c>
      <c r="AQ4424">
        <v>76.141000000000005</v>
      </c>
      <c r="AR4424">
        <v>124.633</v>
      </c>
      <c r="AS4424">
        <v>191.892</v>
      </c>
      <c r="AT4424">
        <v>423.76799999999997</v>
      </c>
      <c r="AU4424">
        <v>540.51</v>
      </c>
      <c r="AV4424">
        <v>440.44099999999997</v>
      </c>
      <c r="AW4424">
        <v>245.37200000000001</v>
      </c>
      <c r="AX4424">
        <v>416.70400000000001</v>
      </c>
      <c r="AY4424">
        <v>113.608</v>
      </c>
      <c r="AZ4424">
        <v>207.06399999999999</v>
      </c>
      <c r="BA4424">
        <v>436.01251044355638</v>
      </c>
    </row>
    <row r="4425" spans="1:53" x14ac:dyDescent="0.25">
      <c r="A4425">
        <v>4399</v>
      </c>
      <c r="B4425" t="s">
        <v>1125</v>
      </c>
      <c r="C4425" s="7">
        <v>0</v>
      </c>
      <c r="D4425" t="s">
        <v>5645</v>
      </c>
      <c r="E4425" s="16">
        <v>248.17125068703447</v>
      </c>
      <c r="F4425" s="12">
        <v>1.7671972700813201</v>
      </c>
      <c r="G4425" s="13">
        <v>0.60591790523817401</v>
      </c>
      <c r="H4425" s="13">
        <v>1.8269256124441599E-6</v>
      </c>
      <c r="I4425" s="14">
        <v>0.28241826552118499</v>
      </c>
      <c r="K4425" t="b">
        <v>0</v>
      </c>
      <c r="L4425" t="b">
        <v>0</v>
      </c>
      <c r="M4425" t="b">
        <v>0</v>
      </c>
      <c r="N4425" t="s">
        <v>9309</v>
      </c>
      <c r="O4425" t="s">
        <v>9714</v>
      </c>
      <c r="P4425">
        <v>181</v>
      </c>
      <c r="Q4425">
        <v>3616352</v>
      </c>
      <c r="R4425">
        <v>3616898</v>
      </c>
      <c r="S4425">
        <v>-1</v>
      </c>
      <c r="T4425" t="s">
        <v>20877</v>
      </c>
      <c r="U4425" s="9">
        <v>27</v>
      </c>
      <c r="V4425" t="s">
        <v>5625</v>
      </c>
      <c r="W4425" t="s">
        <v>5625</v>
      </c>
      <c r="X4425" t="s">
        <v>10443</v>
      </c>
      <c r="Y4425" t="s">
        <v>30655</v>
      </c>
      <c r="Z4425">
        <v>339.58630038920302</v>
      </c>
      <c r="AA4425" s="12">
        <v>0.34297797415535802</v>
      </c>
      <c r="AB4425" s="13">
        <v>5.15250949986903</v>
      </c>
      <c r="AC4425" s="13">
        <v>2.5702359284320501E-7</v>
      </c>
      <c r="AD4425" s="13">
        <v>471.20396046054799</v>
      </c>
      <c r="AE4425" s="13">
        <v>0.42833444222474398</v>
      </c>
      <c r="AF4425" s="13">
        <v>1.41459066913011</v>
      </c>
      <c r="AG4425" s="14">
        <v>0.157188546179857</v>
      </c>
      <c r="AM4425" t="s">
        <v>5625</v>
      </c>
      <c r="AN4425" t="s">
        <v>5625</v>
      </c>
      <c r="AO4425" t="s">
        <v>5625</v>
      </c>
      <c r="AP4425">
        <v>241.00400274813791</v>
      </c>
      <c r="AQ4425">
        <v>327.47399999999999</v>
      </c>
      <c r="AR4425">
        <v>163.04900000000001</v>
      </c>
      <c r="AS4425">
        <v>261.15800000000002</v>
      </c>
      <c r="AT4425">
        <v>507.45299999999997</v>
      </c>
      <c r="AU4425">
        <v>603.42200000000003</v>
      </c>
      <c r="AV4425">
        <v>669.40499999999997</v>
      </c>
      <c r="AW4425">
        <v>284.423</v>
      </c>
      <c r="AX4425">
        <v>424.43599999999998</v>
      </c>
      <c r="AY4425">
        <v>379.41300000000001</v>
      </c>
      <c r="AZ4425">
        <v>917.62800000000004</v>
      </c>
      <c r="BA4425">
        <v>451.90911350350649</v>
      </c>
    </row>
    <row r="4426" spans="1:53" x14ac:dyDescent="0.25">
      <c r="A4426">
        <v>4400</v>
      </c>
      <c r="B4426" t="s">
        <v>1123</v>
      </c>
      <c r="C4426" s="7">
        <v>0</v>
      </c>
      <c r="D4426" t="s">
        <v>1124</v>
      </c>
      <c r="E4426" s="16">
        <v>278.11785192991448</v>
      </c>
      <c r="F4426" s="12">
        <v>0.76449025540669202</v>
      </c>
      <c r="G4426" s="13">
        <v>-0.87524104169084604</v>
      </c>
      <c r="H4426" s="13">
        <v>0.16009090391417399</v>
      </c>
      <c r="I4426" s="14">
        <v>0.28304621682411502</v>
      </c>
      <c r="K4426" t="b">
        <v>0</v>
      </c>
      <c r="L4426" t="b">
        <v>0</v>
      </c>
      <c r="M4426" t="b">
        <v>0</v>
      </c>
      <c r="N4426" t="s">
        <v>9309</v>
      </c>
      <c r="O4426" t="s">
        <v>9714</v>
      </c>
      <c r="P4426">
        <v>101</v>
      </c>
      <c r="Q4426">
        <v>3617006</v>
      </c>
      <c r="R4426">
        <v>3617312</v>
      </c>
      <c r="S4426">
        <v>1</v>
      </c>
      <c r="T4426" t="s">
        <v>20877</v>
      </c>
      <c r="U4426" s="9">
        <v>108</v>
      </c>
      <c r="V4426" t="s">
        <v>9085</v>
      </c>
      <c r="W4426" t="s">
        <v>9086</v>
      </c>
      <c r="X4426" t="s">
        <v>10442</v>
      </c>
      <c r="Y4426" t="s">
        <v>30654</v>
      </c>
      <c r="Z4426">
        <v>131.75257590965199</v>
      </c>
      <c r="AA4426" s="12">
        <v>0.45852573511332201</v>
      </c>
      <c r="AB4426" s="13">
        <v>1.6672788392515301</v>
      </c>
      <c r="AC4426" s="13">
        <v>9.5458972310364099E-2</v>
      </c>
      <c r="AD4426" s="13">
        <v>178.85649818204399</v>
      </c>
      <c r="AE4426" s="13">
        <v>0.619602567862925</v>
      </c>
      <c r="AF4426" s="13">
        <v>-1.4125845938786901</v>
      </c>
      <c r="AG4426" s="14">
        <v>0.15777790152238699</v>
      </c>
      <c r="AH4426" t="s">
        <v>10433</v>
      </c>
      <c r="AI4426" t="s">
        <v>10441</v>
      </c>
      <c r="AJ4426" t="s">
        <v>10440</v>
      </c>
      <c r="AK4426" t="s">
        <v>10439</v>
      </c>
      <c r="AM4426" t="s">
        <v>5625</v>
      </c>
      <c r="AN4426" t="s">
        <v>5625</v>
      </c>
      <c r="AO4426" t="s">
        <v>5625</v>
      </c>
      <c r="AP4426">
        <v>418.48240771965783</v>
      </c>
      <c r="AQ4426">
        <v>101.468</v>
      </c>
      <c r="AR4426">
        <v>336.38900000000001</v>
      </c>
      <c r="AS4426">
        <v>256.13200000000001</v>
      </c>
      <c r="AT4426">
        <v>352.89499999999998</v>
      </c>
      <c r="AU4426">
        <v>275.33800000000002</v>
      </c>
      <c r="AV4426">
        <v>310.43299999999999</v>
      </c>
      <c r="AW4426">
        <v>220.65299999999999</v>
      </c>
      <c r="AX4426">
        <v>227.422</v>
      </c>
      <c r="AY4426">
        <v>81.682000000000002</v>
      </c>
      <c r="AZ4426">
        <v>119.998</v>
      </c>
      <c r="BA4426">
        <v>381.73925959241353</v>
      </c>
    </row>
    <row r="4427" spans="1:53" x14ac:dyDescent="0.25">
      <c r="A4427">
        <v>4401</v>
      </c>
      <c r="B4427" t="s">
        <v>1121</v>
      </c>
      <c r="C4427" s="7">
        <v>0</v>
      </c>
      <c r="D4427" t="s">
        <v>1122</v>
      </c>
      <c r="E4427" s="16">
        <v>303.66391887856616</v>
      </c>
      <c r="F4427" s="12">
        <v>0.87153765310947895</v>
      </c>
      <c r="G4427" s="13">
        <v>-0.50259480195355599</v>
      </c>
      <c r="H4427" s="13">
        <v>4.3225261918235502E-3</v>
      </c>
      <c r="I4427" s="14">
        <v>0.35437042754859599</v>
      </c>
      <c r="K4427" t="b">
        <v>0</v>
      </c>
      <c r="L4427" t="b">
        <v>0</v>
      </c>
      <c r="M4427" t="b">
        <v>0</v>
      </c>
      <c r="N4427" t="s">
        <v>9309</v>
      </c>
      <c r="O4427" t="s">
        <v>9714</v>
      </c>
      <c r="P4427">
        <v>486</v>
      </c>
      <c r="Q4427">
        <v>3617325</v>
      </c>
      <c r="R4427">
        <v>3618786</v>
      </c>
      <c r="S4427">
        <v>1</v>
      </c>
      <c r="T4427" t="s">
        <v>20877</v>
      </c>
      <c r="U4427" s="9">
        <v>13</v>
      </c>
      <c r="V4427" t="s">
        <v>6558</v>
      </c>
      <c r="W4427" t="s">
        <v>6559</v>
      </c>
      <c r="X4427" t="s">
        <v>10438</v>
      </c>
      <c r="Y4427" t="s">
        <v>30653</v>
      </c>
      <c r="Z4427">
        <v>713.13364459311902</v>
      </c>
      <c r="AA4427" s="12">
        <v>0.27236456783494301</v>
      </c>
      <c r="AB4427" s="13">
        <v>3.1998936573778001</v>
      </c>
      <c r="AC4427" s="13">
        <v>1.3747830224977199E-3</v>
      </c>
      <c r="AD4427" s="13">
        <v>1028.5163990650501</v>
      </c>
      <c r="AE4427" s="13">
        <v>0.40188376857594599</v>
      </c>
      <c r="AF4427" s="13">
        <v>-1.2505974146069001</v>
      </c>
      <c r="AG4427" s="14">
        <v>0.21108139434859299</v>
      </c>
      <c r="AH4427" t="s">
        <v>10433</v>
      </c>
      <c r="AI4427" t="s">
        <v>10437</v>
      </c>
      <c r="AJ4427" t="s">
        <v>10436</v>
      </c>
      <c r="AK4427" t="s">
        <v>10435</v>
      </c>
      <c r="AM4427" t="s">
        <v>5625</v>
      </c>
      <c r="AN4427" t="s">
        <v>5625</v>
      </c>
      <c r="AO4427" t="s">
        <v>5625</v>
      </c>
      <c r="AP4427">
        <v>343.64567551426467</v>
      </c>
      <c r="AQ4427">
        <v>221.31399999999999</v>
      </c>
      <c r="AR4427">
        <v>328.94900000000001</v>
      </c>
      <c r="AS4427">
        <v>320.74700000000001</v>
      </c>
      <c r="AT4427">
        <v>310.23700000000002</v>
      </c>
      <c r="AU4427">
        <v>338.26299999999998</v>
      </c>
      <c r="AV4427">
        <v>327.88099999999997</v>
      </c>
      <c r="AW4427">
        <v>369.71800000000002</v>
      </c>
      <c r="AX4427">
        <v>293.30399999999997</v>
      </c>
      <c r="AY4427">
        <v>227.04300000000001</v>
      </c>
      <c r="AZ4427">
        <v>204.04</v>
      </c>
      <c r="BA4427">
        <v>454.06805341102461</v>
      </c>
    </row>
    <row r="4428" spans="1:53" x14ac:dyDescent="0.25">
      <c r="A4428">
        <v>4402</v>
      </c>
      <c r="B4428" t="s">
        <v>1119</v>
      </c>
      <c r="C4428" s="7">
        <v>0</v>
      </c>
      <c r="D4428" t="s">
        <v>1120</v>
      </c>
      <c r="E4428" s="16">
        <v>305.20528251039292</v>
      </c>
      <c r="F4428" s="12">
        <v>1.06062494127072</v>
      </c>
      <c r="G4428" s="13">
        <v>-0.67516312352121</v>
      </c>
      <c r="H4428" s="13">
        <v>1.0397523600210999E-2</v>
      </c>
      <c r="I4428" s="14">
        <v>0.38205839492038601</v>
      </c>
      <c r="K4428" t="b">
        <v>0</v>
      </c>
      <c r="L4428" t="b">
        <v>0</v>
      </c>
      <c r="M4428" t="b">
        <v>0</v>
      </c>
      <c r="N4428" t="s">
        <v>9309</v>
      </c>
      <c r="O4428" t="s">
        <v>9714</v>
      </c>
      <c r="P4428">
        <v>507</v>
      </c>
      <c r="Q4428">
        <v>3618706</v>
      </c>
      <c r="R4428">
        <v>3620230</v>
      </c>
      <c r="S4428">
        <v>1</v>
      </c>
      <c r="T4428" t="s">
        <v>20877</v>
      </c>
      <c r="U4428" s="9">
        <v>-80</v>
      </c>
      <c r="V4428" t="s">
        <v>9087</v>
      </c>
      <c r="W4428" t="s">
        <v>9088</v>
      </c>
      <c r="X4428" t="s">
        <v>10434</v>
      </c>
      <c r="Y4428" t="s">
        <v>30652</v>
      </c>
      <c r="Z4428">
        <v>818.00989556562195</v>
      </c>
      <c r="AA4428" s="12">
        <v>0.36630968831798799</v>
      </c>
      <c r="AB4428" s="13">
        <v>2.8954324034968</v>
      </c>
      <c r="AC4428" s="13">
        <v>3.7863656809780798E-3</v>
      </c>
      <c r="AD4428" s="13">
        <v>1016.9373801187101</v>
      </c>
      <c r="AE4428" s="13">
        <v>0.57160625505196605</v>
      </c>
      <c r="AF4428" s="13">
        <v>-1.1811681862365699</v>
      </c>
      <c r="AG4428" s="14">
        <v>0.237535916779644</v>
      </c>
      <c r="AH4428" t="s">
        <v>10433</v>
      </c>
      <c r="AI4428" t="s">
        <v>10432</v>
      </c>
      <c r="AJ4428" t="s">
        <v>10431</v>
      </c>
      <c r="AK4428" t="s">
        <v>10430</v>
      </c>
      <c r="AM4428" t="s">
        <v>5625</v>
      </c>
      <c r="AN4428" t="s">
        <v>5625</v>
      </c>
      <c r="AO4428" t="s">
        <v>5625</v>
      </c>
      <c r="AP4428">
        <v>383.62213004157172</v>
      </c>
      <c r="AQ4428">
        <v>142.61500000000001</v>
      </c>
      <c r="AR4428">
        <v>327.673</v>
      </c>
      <c r="AS4428">
        <v>366.911</v>
      </c>
      <c r="AT4428">
        <v>352.42</v>
      </c>
      <c r="AU4428">
        <v>367.18700000000001</v>
      </c>
      <c r="AV4428">
        <v>377.25099999999998</v>
      </c>
      <c r="AW4428">
        <v>451.90300000000002</v>
      </c>
      <c r="AX4428">
        <v>352.48700000000002</v>
      </c>
      <c r="AY4428">
        <v>111.191</v>
      </c>
      <c r="AZ4428">
        <v>127.128</v>
      </c>
      <c r="BA4428">
        <v>429.55913820993135</v>
      </c>
    </row>
    <row r="4429" spans="1:53" x14ac:dyDescent="0.25">
      <c r="A4429">
        <v>4403</v>
      </c>
      <c r="B4429" t="s">
        <v>10429</v>
      </c>
      <c r="C4429" s="7" t="s">
        <v>5625</v>
      </c>
      <c r="D4429" t="s">
        <v>5645</v>
      </c>
      <c r="E4429" s="16" t="s">
        <v>5625</v>
      </c>
      <c r="F4429" s="12" t="s">
        <v>5625</v>
      </c>
      <c r="G4429" s="13" t="s">
        <v>5625</v>
      </c>
      <c r="H4429" s="13" t="s">
        <v>5625</v>
      </c>
      <c r="I4429" s="14" t="s">
        <v>5625</v>
      </c>
      <c r="J4429" t="s">
        <v>5625</v>
      </c>
      <c r="K4429" t="b">
        <v>1</v>
      </c>
      <c r="L4429" t="b">
        <v>0</v>
      </c>
      <c r="M4429" t="b">
        <v>0</v>
      </c>
      <c r="N4429" t="s">
        <v>9309</v>
      </c>
      <c r="O4429" t="s">
        <v>9714</v>
      </c>
      <c r="P4429">
        <v>49</v>
      </c>
      <c r="Q4429">
        <v>3620269</v>
      </c>
      <c r="R4429">
        <v>3620419</v>
      </c>
      <c r="S4429">
        <v>1</v>
      </c>
      <c r="T4429" t="s">
        <v>20877</v>
      </c>
      <c r="U4429" s="9" t="s">
        <v>5625</v>
      </c>
      <c r="V4429" t="s">
        <v>5625</v>
      </c>
      <c r="W4429" t="s">
        <v>5625</v>
      </c>
      <c r="X4429" t="s">
        <v>10428</v>
      </c>
      <c r="Y4429" t="s">
        <v>5625</v>
      </c>
      <c r="Z4429" t="s">
        <v>5625</v>
      </c>
      <c r="AA4429" s="12" t="s">
        <v>5625</v>
      </c>
      <c r="AB4429" s="13" t="s">
        <v>5625</v>
      </c>
      <c r="AC4429" s="13" t="s">
        <v>5625</v>
      </c>
      <c r="AD4429" s="13" t="s">
        <v>5625</v>
      </c>
      <c r="AE4429" s="13" t="s">
        <v>5625</v>
      </c>
      <c r="AF4429" s="13" t="s">
        <v>5625</v>
      </c>
      <c r="AG4429" s="14" t="s">
        <v>5625</v>
      </c>
      <c r="AM4429" t="s">
        <v>5625</v>
      </c>
      <c r="AN4429" t="s">
        <v>5625</v>
      </c>
      <c r="AO4429" t="s">
        <v>5625</v>
      </c>
      <c r="AP4429" t="s">
        <v>5625</v>
      </c>
      <c r="AQ4429" t="s">
        <v>5625</v>
      </c>
      <c r="AR4429" t="s">
        <v>5625</v>
      </c>
      <c r="AS4429" t="s">
        <v>5625</v>
      </c>
      <c r="AT4429" t="s">
        <v>5625</v>
      </c>
      <c r="AU4429" t="s">
        <v>5625</v>
      </c>
      <c r="AV4429" t="s">
        <v>5625</v>
      </c>
      <c r="AW4429" t="s">
        <v>5625</v>
      </c>
      <c r="AX4429" t="s">
        <v>5625</v>
      </c>
      <c r="AY4429" t="s">
        <v>5625</v>
      </c>
      <c r="AZ4429" t="s">
        <v>5625</v>
      </c>
      <c r="BA4429" t="s">
        <v>5625</v>
      </c>
    </row>
    <row r="4430" spans="1:53" x14ac:dyDescent="0.25">
      <c r="A4430">
        <v>4404</v>
      </c>
      <c r="B4430" t="s">
        <v>1117</v>
      </c>
      <c r="C4430" s="7">
        <v>0</v>
      </c>
      <c r="D4430" t="s">
        <v>1118</v>
      </c>
      <c r="E4430" s="16">
        <v>55.546607860399931</v>
      </c>
      <c r="F4430" s="12">
        <v>-0.84123893983223796</v>
      </c>
      <c r="G4430" s="13">
        <v>0.916747429635696</v>
      </c>
      <c r="H4430" s="13">
        <v>8.5312490775660596E-2</v>
      </c>
      <c r="I4430" s="14">
        <v>0.20980389582013001</v>
      </c>
      <c r="K4430" t="b">
        <v>0</v>
      </c>
      <c r="L4430" t="b">
        <v>0</v>
      </c>
      <c r="M4430" t="b">
        <v>0</v>
      </c>
      <c r="N4430" t="s">
        <v>9309</v>
      </c>
      <c r="O4430" t="s">
        <v>9714</v>
      </c>
      <c r="P4430">
        <v>265</v>
      </c>
      <c r="Q4430">
        <v>3620556</v>
      </c>
      <c r="R4430">
        <v>3621354</v>
      </c>
      <c r="S4430">
        <v>1</v>
      </c>
      <c r="T4430" t="s">
        <v>20877</v>
      </c>
      <c r="U4430" s="9">
        <v>326</v>
      </c>
      <c r="V4430" t="s">
        <v>5866</v>
      </c>
      <c r="W4430" t="s">
        <v>7214</v>
      </c>
      <c r="X4430" t="s">
        <v>10427</v>
      </c>
      <c r="Y4430" t="s">
        <v>30651</v>
      </c>
      <c r="Z4430">
        <v>38.823848119220401</v>
      </c>
      <c r="AA4430" s="12">
        <v>0.41853064145692098</v>
      </c>
      <c r="AB4430" s="13">
        <v>-2.0099817229721899</v>
      </c>
      <c r="AC4430" s="13">
        <v>4.4433123306788898E-2</v>
      </c>
      <c r="AD4430" s="13">
        <v>177.9264351969</v>
      </c>
      <c r="AE4430" s="13">
        <v>0.56769859956323498</v>
      </c>
      <c r="AF4430" s="13">
        <v>1.6148488482110099</v>
      </c>
      <c r="AG4430" s="14">
        <v>0.106343431767787</v>
      </c>
      <c r="AI4430" t="s">
        <v>10426</v>
      </c>
      <c r="AK4430" t="s">
        <v>10425</v>
      </c>
      <c r="AM4430" t="s">
        <v>5625</v>
      </c>
      <c r="AN4430" t="s">
        <v>5625</v>
      </c>
      <c r="AO4430" t="s">
        <v>5625</v>
      </c>
      <c r="AP4430">
        <v>43.714431441599721</v>
      </c>
      <c r="AQ4430">
        <v>78.489000000000004</v>
      </c>
      <c r="AR4430">
        <v>56.652000000000001</v>
      </c>
      <c r="AS4430">
        <v>43.331000000000003</v>
      </c>
      <c r="AT4430">
        <v>12.464</v>
      </c>
      <c r="AU4430">
        <v>14.182</v>
      </c>
      <c r="AV4430">
        <v>22.673999999999999</v>
      </c>
      <c r="AW4430">
        <v>25.382999999999999</v>
      </c>
      <c r="AX4430">
        <v>71.742000000000004</v>
      </c>
      <c r="AY4430">
        <v>262.25299999999999</v>
      </c>
      <c r="AZ4430">
        <v>231.887</v>
      </c>
      <c r="BA4430">
        <v>54.795109032403857</v>
      </c>
    </row>
    <row r="4431" spans="1:53" x14ac:dyDescent="0.25">
      <c r="A4431">
        <v>4405</v>
      </c>
      <c r="B4431" t="s">
        <v>1115</v>
      </c>
      <c r="C4431" s="7">
        <v>0</v>
      </c>
      <c r="D4431" t="s">
        <v>1116</v>
      </c>
      <c r="E4431" s="16">
        <v>47.308508639409965</v>
      </c>
      <c r="F4431" s="12">
        <v>-2.52920643405553</v>
      </c>
      <c r="G4431" s="13">
        <v>0.33273971351407999</v>
      </c>
      <c r="H4431" s="13">
        <v>4.6649026420479802E-6</v>
      </c>
      <c r="I4431" s="14">
        <v>0.64622833902798804</v>
      </c>
      <c r="K4431" t="b">
        <v>0</v>
      </c>
      <c r="L4431" t="b">
        <v>0</v>
      </c>
      <c r="M4431" t="b">
        <v>0</v>
      </c>
      <c r="N4431" t="s">
        <v>9309</v>
      </c>
      <c r="O4431" t="s">
        <v>9714</v>
      </c>
      <c r="P4431">
        <v>321</v>
      </c>
      <c r="Q4431">
        <v>3621766</v>
      </c>
      <c r="R4431">
        <v>3622732</v>
      </c>
      <c r="S4431">
        <v>1</v>
      </c>
      <c r="T4431" t="s">
        <v>20877</v>
      </c>
      <c r="U4431" s="9">
        <v>412</v>
      </c>
      <c r="V4431" t="s">
        <v>5625</v>
      </c>
      <c r="W4431" t="s">
        <v>5625</v>
      </c>
      <c r="X4431" t="s">
        <v>10424</v>
      </c>
      <c r="Y4431" t="s">
        <v>30650</v>
      </c>
      <c r="Z4431">
        <v>30.149465169599001</v>
      </c>
      <c r="AA4431" s="12">
        <v>0.51023689730261301</v>
      </c>
      <c r="AB4431" s="13">
        <v>-4.9569257876611399</v>
      </c>
      <c r="AC4431" s="13">
        <v>7.1617315908831998E-7</v>
      </c>
      <c r="AD4431" s="13">
        <v>140.38135816917301</v>
      </c>
      <c r="AE4431" s="13">
        <v>0.49116087116484902</v>
      </c>
      <c r="AF4431" s="13">
        <v>0.67745566279526004</v>
      </c>
      <c r="AG4431" s="14">
        <v>0.49811689186678998</v>
      </c>
      <c r="AI4431" t="s">
        <v>407</v>
      </c>
      <c r="AJ4431" t="s">
        <v>9696</v>
      </c>
      <c r="AM4431" t="s">
        <v>5625</v>
      </c>
      <c r="AN4431" t="s">
        <v>5625</v>
      </c>
      <c r="AO4431" t="s">
        <v>5625</v>
      </c>
      <c r="AP4431">
        <v>36.569034557639831</v>
      </c>
      <c r="AQ4431">
        <v>72.043000000000006</v>
      </c>
      <c r="AR4431">
        <v>41.759</v>
      </c>
      <c r="AS4431">
        <v>38.863</v>
      </c>
      <c r="AT4431">
        <v>4.4130000000000003</v>
      </c>
      <c r="AU4431">
        <v>3.9049999999999998</v>
      </c>
      <c r="AV4431">
        <v>4.2140000000000004</v>
      </c>
      <c r="AW4431">
        <v>6.99</v>
      </c>
      <c r="AX4431">
        <v>57.136000000000003</v>
      </c>
      <c r="AY4431">
        <v>120.601</v>
      </c>
      <c r="AZ4431">
        <v>125.038</v>
      </c>
      <c r="BA4431">
        <v>37.505720592365869</v>
      </c>
    </row>
    <row r="4432" spans="1:53" x14ac:dyDescent="0.25">
      <c r="A4432">
        <v>4406</v>
      </c>
      <c r="B4432" t="s">
        <v>1114</v>
      </c>
      <c r="C4432" s="7">
        <v>0.16666666666666666</v>
      </c>
      <c r="D4432" t="s">
        <v>876</v>
      </c>
      <c r="E4432" s="16">
        <v>33.047501412114201</v>
      </c>
      <c r="F4432" s="12">
        <v>-3.3244004654766601</v>
      </c>
      <c r="G4432" s="13">
        <v>4.6732540016062502E-2</v>
      </c>
      <c r="H4432" s="13">
        <v>3.71074395384536E-6</v>
      </c>
      <c r="I4432" s="14">
        <v>0.93929007326592895</v>
      </c>
      <c r="K4432" t="b">
        <v>0</v>
      </c>
      <c r="L4432" t="b">
        <v>0</v>
      </c>
      <c r="M4432" t="b">
        <v>0</v>
      </c>
      <c r="N4432" t="s">
        <v>9309</v>
      </c>
      <c r="O4432" t="s">
        <v>9714</v>
      </c>
      <c r="P4432">
        <v>392</v>
      </c>
      <c r="Q4432">
        <v>3622728</v>
      </c>
      <c r="R4432">
        <v>3623907</v>
      </c>
      <c r="S4432">
        <v>1</v>
      </c>
      <c r="T4432" t="s">
        <v>20877</v>
      </c>
      <c r="U4432" s="9">
        <v>-4</v>
      </c>
      <c r="V4432" t="s">
        <v>5625</v>
      </c>
      <c r="W4432" t="s">
        <v>5706</v>
      </c>
      <c r="X4432" t="s">
        <v>10423</v>
      </c>
      <c r="Y4432" t="s">
        <v>30649</v>
      </c>
      <c r="Z4432">
        <v>24.441197494366701</v>
      </c>
      <c r="AA4432" s="12">
        <v>0.664074521047469</v>
      </c>
      <c r="AB4432" s="13">
        <v>-5.0060653738573802</v>
      </c>
      <c r="AC4432" s="13">
        <v>5.5553896164368098E-7</v>
      </c>
      <c r="AD4432" s="13">
        <v>107.59644728940999</v>
      </c>
      <c r="AE4432" s="13">
        <v>0.39028455744838297</v>
      </c>
      <c r="AF4432" s="13">
        <v>0.119739659497655</v>
      </c>
      <c r="AG4432" s="14">
        <v>0.90468938262057397</v>
      </c>
      <c r="AH4432" t="s">
        <v>10422</v>
      </c>
      <c r="AI4432" t="s">
        <v>10360</v>
      </c>
      <c r="AJ4432" t="s">
        <v>10421</v>
      </c>
      <c r="AK4432" t="s">
        <v>10420</v>
      </c>
      <c r="AM4432" t="s">
        <v>5625</v>
      </c>
      <c r="AN4432" t="s">
        <v>5625</v>
      </c>
      <c r="AO4432" t="s">
        <v>5625</v>
      </c>
      <c r="AP4432">
        <v>31.086005648456815</v>
      </c>
      <c r="AQ4432">
        <v>27.47</v>
      </c>
      <c r="AR4432">
        <v>45.423000000000002</v>
      </c>
      <c r="AS4432">
        <v>28.210999999999999</v>
      </c>
      <c r="AT4432">
        <v>0</v>
      </c>
      <c r="AU4432">
        <v>0</v>
      </c>
      <c r="AV4432">
        <v>1.5349999999999999</v>
      </c>
      <c r="AW4432">
        <v>7.1589999999999998</v>
      </c>
      <c r="AX4432">
        <v>55.826999999999998</v>
      </c>
      <c r="AY4432">
        <v>54.616999999999997</v>
      </c>
      <c r="AZ4432">
        <v>56.552</v>
      </c>
      <c r="BA4432">
        <v>26.491274086912806</v>
      </c>
    </row>
    <row r="4433" spans="1:53" x14ac:dyDescent="0.25">
      <c r="A4433">
        <v>4407</v>
      </c>
      <c r="B4433" t="s">
        <v>1112</v>
      </c>
      <c r="C4433" s="7">
        <v>0</v>
      </c>
      <c r="D4433" t="s">
        <v>1113</v>
      </c>
      <c r="E4433" s="16">
        <v>29.170526816353728</v>
      </c>
      <c r="F4433" s="12">
        <v>-2.6292119965615801</v>
      </c>
      <c r="G4433" s="13">
        <v>0.43715861391382299</v>
      </c>
      <c r="H4433" s="13">
        <v>1.67925061979558E-5</v>
      </c>
      <c r="I4433" s="14">
        <v>0.28241826552118499</v>
      </c>
      <c r="K4433" t="b">
        <v>0</v>
      </c>
      <c r="L4433" t="b">
        <v>0</v>
      </c>
      <c r="M4433" t="b">
        <v>0</v>
      </c>
      <c r="N4433" t="s">
        <v>9309</v>
      </c>
      <c r="O4433" t="s">
        <v>9714</v>
      </c>
      <c r="P4433">
        <v>457</v>
      </c>
      <c r="Q4433">
        <v>3623860</v>
      </c>
      <c r="R4433">
        <v>3625234</v>
      </c>
      <c r="S4433">
        <v>1</v>
      </c>
      <c r="T4433" t="s">
        <v>20877</v>
      </c>
      <c r="U4433" s="9">
        <v>-47</v>
      </c>
      <c r="V4433" t="s">
        <v>5625</v>
      </c>
      <c r="W4433" t="s">
        <v>5706</v>
      </c>
      <c r="X4433" t="s">
        <v>10419</v>
      </c>
      <c r="Y4433" t="s">
        <v>30648</v>
      </c>
      <c r="Z4433">
        <v>26.627922392842201</v>
      </c>
      <c r="AA4433" s="12">
        <v>0.56152903835399504</v>
      </c>
      <c r="AB4433" s="13">
        <v>-4.6822369227218701</v>
      </c>
      <c r="AC4433" s="13">
        <v>2.8376123913234199E-6</v>
      </c>
      <c r="AD4433" s="13">
        <v>126.836633227501</v>
      </c>
      <c r="AE4433" s="13">
        <v>0.309050048004891</v>
      </c>
      <c r="AF4433" s="13">
        <v>1.41452368875511</v>
      </c>
      <c r="AG4433" s="14">
        <v>0.15720819706351699</v>
      </c>
      <c r="AH4433" t="s">
        <v>9844</v>
      </c>
      <c r="AI4433" t="s">
        <v>10360</v>
      </c>
      <c r="AK4433" t="s">
        <v>10418</v>
      </c>
      <c r="AM4433" t="s">
        <v>5625</v>
      </c>
      <c r="AN4433" t="s">
        <v>5625</v>
      </c>
      <c r="AO4433" t="s">
        <v>5625</v>
      </c>
      <c r="AP4433">
        <v>25.710107265414905</v>
      </c>
      <c r="AQ4433">
        <v>22.597999999999999</v>
      </c>
      <c r="AR4433">
        <v>32.902000000000001</v>
      </c>
      <c r="AS4433">
        <v>35.472000000000001</v>
      </c>
      <c r="AT4433">
        <v>5.1710000000000003</v>
      </c>
      <c r="AU4433">
        <v>1.83</v>
      </c>
      <c r="AV4433">
        <v>1.3169999999999999</v>
      </c>
      <c r="AW4433">
        <v>3.6859999999999999</v>
      </c>
      <c r="AX4433">
        <v>64.620999999999995</v>
      </c>
      <c r="AY4433">
        <v>58.582000000000001</v>
      </c>
      <c r="AZ4433">
        <v>58.372</v>
      </c>
      <c r="BA4433">
        <v>39.098344174213054</v>
      </c>
    </row>
    <row r="4434" spans="1:53" x14ac:dyDescent="0.25">
      <c r="A4434">
        <v>4408</v>
      </c>
      <c r="B4434" t="s">
        <v>4856</v>
      </c>
      <c r="C4434" s="7" t="s">
        <v>5625</v>
      </c>
      <c r="D4434" t="s">
        <v>5645</v>
      </c>
      <c r="E4434" s="16" t="s">
        <v>5625</v>
      </c>
      <c r="F4434" s="12" t="s">
        <v>5625</v>
      </c>
      <c r="G4434" s="13" t="s">
        <v>5625</v>
      </c>
      <c r="H4434" s="13" t="s">
        <v>5625</v>
      </c>
      <c r="I4434" s="14" t="s">
        <v>5625</v>
      </c>
      <c r="J4434" t="s">
        <v>5625</v>
      </c>
      <c r="K4434" t="b">
        <v>1</v>
      </c>
      <c r="L4434" t="b">
        <v>0</v>
      </c>
      <c r="M4434" t="b">
        <v>0</v>
      </c>
      <c r="N4434" t="s">
        <v>9309</v>
      </c>
      <c r="O4434" t="s">
        <v>9714</v>
      </c>
      <c r="P4434">
        <v>46</v>
      </c>
      <c r="Q4434">
        <v>3625258</v>
      </c>
      <c r="R4434">
        <v>3625399</v>
      </c>
      <c r="S4434">
        <v>1</v>
      </c>
      <c r="T4434" t="s">
        <v>20877</v>
      </c>
      <c r="U4434" s="9" t="s">
        <v>5625</v>
      </c>
      <c r="V4434" t="s">
        <v>5625</v>
      </c>
      <c r="W4434" t="s">
        <v>5625</v>
      </c>
      <c r="X4434" t="s">
        <v>10417</v>
      </c>
      <c r="Y4434" t="s">
        <v>33702</v>
      </c>
      <c r="Z4434" t="s">
        <v>5625</v>
      </c>
      <c r="AA4434" s="12" t="s">
        <v>5625</v>
      </c>
      <c r="AB4434" s="13" t="s">
        <v>5625</v>
      </c>
      <c r="AC4434" s="13" t="s">
        <v>5625</v>
      </c>
      <c r="AD4434" s="13" t="s">
        <v>5625</v>
      </c>
      <c r="AE4434" s="13" t="s">
        <v>5625</v>
      </c>
      <c r="AF4434" s="13" t="s">
        <v>5625</v>
      </c>
      <c r="AG4434" s="14" t="s">
        <v>5625</v>
      </c>
      <c r="AM4434" t="s">
        <v>5625</v>
      </c>
      <c r="AN4434" t="s">
        <v>5625</v>
      </c>
      <c r="AO4434" t="s">
        <v>5625</v>
      </c>
      <c r="AP4434" t="s">
        <v>5625</v>
      </c>
      <c r="AQ4434" t="s">
        <v>5625</v>
      </c>
      <c r="AR4434" t="s">
        <v>5625</v>
      </c>
      <c r="AS4434" t="s">
        <v>5625</v>
      </c>
      <c r="AT4434" t="s">
        <v>5625</v>
      </c>
      <c r="AU4434" t="s">
        <v>5625</v>
      </c>
      <c r="AV4434" t="s">
        <v>5625</v>
      </c>
      <c r="AW4434" t="s">
        <v>5625</v>
      </c>
      <c r="AX4434" t="s">
        <v>5625</v>
      </c>
      <c r="AY4434" t="s">
        <v>5625</v>
      </c>
      <c r="AZ4434" t="s">
        <v>5625</v>
      </c>
      <c r="BA4434" t="s">
        <v>5625</v>
      </c>
    </row>
    <row r="4435" spans="1:53" x14ac:dyDescent="0.25">
      <c r="A4435">
        <v>4409</v>
      </c>
      <c r="B4435" t="s">
        <v>1110</v>
      </c>
      <c r="C4435" s="7">
        <v>0</v>
      </c>
      <c r="D4435" t="s">
        <v>1111</v>
      </c>
      <c r="E4435" s="16">
        <v>40.822518204725014</v>
      </c>
      <c r="F4435" s="12">
        <v>-3.0202919365219101</v>
      </c>
      <c r="G4435" s="13">
        <v>0.86999416217408299</v>
      </c>
      <c r="H4435" s="13">
        <v>6.8550028279656696E-9</v>
      </c>
      <c r="I4435" s="14">
        <v>0.13868798010511399</v>
      </c>
      <c r="K4435" t="b">
        <v>0</v>
      </c>
      <c r="L4435" t="b">
        <v>0</v>
      </c>
      <c r="M4435" t="b">
        <v>0</v>
      </c>
      <c r="N4435" t="s">
        <v>9309</v>
      </c>
      <c r="O4435" t="s">
        <v>9714</v>
      </c>
      <c r="P4435">
        <v>579</v>
      </c>
      <c r="Q4435">
        <v>3625389</v>
      </c>
      <c r="R4435">
        <v>3627129</v>
      </c>
      <c r="S4435">
        <v>1</v>
      </c>
      <c r="T4435" t="s">
        <v>20877</v>
      </c>
      <c r="U4435" s="9">
        <v>155</v>
      </c>
      <c r="V4435" t="s">
        <v>9089</v>
      </c>
      <c r="W4435" t="s">
        <v>9090</v>
      </c>
      <c r="X4435" t="s">
        <v>10416</v>
      </c>
      <c r="Y4435" t="s">
        <v>30647</v>
      </c>
      <c r="Z4435">
        <v>44.796315158556098</v>
      </c>
      <c r="AA4435" s="12">
        <v>0.48970078088712699</v>
      </c>
      <c r="AB4435" s="13">
        <v>-6.1676273643069104</v>
      </c>
      <c r="AC4435" s="13">
        <v>6.9322271197137797E-10</v>
      </c>
      <c r="AD4435" s="13">
        <v>275.33250183764602</v>
      </c>
      <c r="AE4435" s="13">
        <v>0.46627273593125002</v>
      </c>
      <c r="AF4435" s="13">
        <v>1.8658482367331899</v>
      </c>
      <c r="AG4435" s="14">
        <v>6.2062601415977803E-2</v>
      </c>
      <c r="AI4435" t="s">
        <v>10415</v>
      </c>
      <c r="AJ4435" t="s">
        <v>10414</v>
      </c>
      <c r="AK4435" t="s">
        <v>10413</v>
      </c>
      <c r="AM4435" t="s">
        <v>5625</v>
      </c>
      <c r="AN4435" t="s">
        <v>5625</v>
      </c>
      <c r="AO4435" t="s">
        <v>5625</v>
      </c>
      <c r="AP4435">
        <v>29.438072818900068</v>
      </c>
      <c r="AQ4435">
        <v>61.686</v>
      </c>
      <c r="AR4435">
        <v>36.774000000000001</v>
      </c>
      <c r="AS4435">
        <v>35.392000000000003</v>
      </c>
      <c r="AT4435">
        <v>4.0830000000000002</v>
      </c>
      <c r="AU4435">
        <v>2.1680000000000001</v>
      </c>
      <c r="AV4435">
        <v>2.6</v>
      </c>
      <c r="AW4435">
        <v>2.91</v>
      </c>
      <c r="AX4435">
        <v>70.73</v>
      </c>
      <c r="AY4435">
        <v>153.63</v>
      </c>
      <c r="AZ4435">
        <v>151.60900000000001</v>
      </c>
      <c r="BA4435">
        <v>54.927373088688967</v>
      </c>
    </row>
    <row r="4436" spans="1:53" x14ac:dyDescent="0.25">
      <c r="A4436">
        <v>4410</v>
      </c>
      <c r="B4436" t="s">
        <v>1109</v>
      </c>
      <c r="C4436" s="7">
        <v>0</v>
      </c>
      <c r="D4436" t="s">
        <v>415</v>
      </c>
      <c r="E4436" s="16">
        <v>23.77319132127748</v>
      </c>
      <c r="F4436" s="12">
        <v>-2.2291402981328199</v>
      </c>
      <c r="G4436" s="13">
        <v>1.2881163875689401</v>
      </c>
      <c r="H4436" s="13">
        <v>2.5390949698909301E-3</v>
      </c>
      <c r="I4436" s="14">
        <v>5.7795189158903498E-2</v>
      </c>
      <c r="K4436" t="b">
        <v>0</v>
      </c>
      <c r="L4436" t="b">
        <v>0</v>
      </c>
      <c r="M4436" t="b">
        <v>0</v>
      </c>
      <c r="N4436" t="s">
        <v>9309</v>
      </c>
      <c r="O4436" t="s">
        <v>9714</v>
      </c>
      <c r="P4436">
        <v>272</v>
      </c>
      <c r="Q4436">
        <v>3627049</v>
      </c>
      <c r="R4436">
        <v>3627868</v>
      </c>
      <c r="S4436">
        <v>1</v>
      </c>
      <c r="T4436" t="s">
        <v>20877</v>
      </c>
      <c r="U4436" s="9">
        <v>-80</v>
      </c>
      <c r="V4436" t="s">
        <v>8429</v>
      </c>
      <c r="W4436" t="s">
        <v>7318</v>
      </c>
      <c r="X4436" t="s">
        <v>10412</v>
      </c>
      <c r="Y4436" t="s">
        <v>30646</v>
      </c>
      <c r="Z4436">
        <v>13.323978503432899</v>
      </c>
      <c r="AA4436" s="12">
        <v>0.66146610983695397</v>
      </c>
      <c r="AB4436" s="13">
        <v>-3.36999925617094</v>
      </c>
      <c r="AC4436" s="13">
        <v>7.5168386585715296E-4</v>
      </c>
      <c r="AD4436" s="13">
        <v>93.311990611462605</v>
      </c>
      <c r="AE4436" s="13">
        <v>0.55359288532516704</v>
      </c>
      <c r="AF4436" s="13">
        <v>2.3268297366436101</v>
      </c>
      <c r="AG4436" s="14">
        <v>1.9974329050769599E-2</v>
      </c>
      <c r="AI4436" t="s">
        <v>10411</v>
      </c>
      <c r="AJ4436" t="s">
        <v>10410</v>
      </c>
      <c r="AK4436" t="s">
        <v>10409</v>
      </c>
      <c r="AM4436" t="s">
        <v>5625</v>
      </c>
      <c r="AN4436" t="s">
        <v>5625</v>
      </c>
      <c r="AO4436" t="s">
        <v>5625</v>
      </c>
      <c r="AP4436">
        <v>16.174765285109928</v>
      </c>
      <c r="AQ4436">
        <v>43.793999999999997</v>
      </c>
      <c r="AR4436">
        <v>17.834</v>
      </c>
      <c r="AS4436">
        <v>17.29</v>
      </c>
      <c r="AT4436">
        <v>3.47</v>
      </c>
      <c r="AU4436">
        <v>3.0710000000000002</v>
      </c>
      <c r="AV4436">
        <v>1.657</v>
      </c>
      <c r="AW4436">
        <v>4.1219999999999999</v>
      </c>
      <c r="AX4436">
        <v>53.996000000000002</v>
      </c>
      <c r="AY4436">
        <v>124.143</v>
      </c>
      <c r="AZ4436">
        <v>128.01400000000001</v>
      </c>
      <c r="BA4436">
        <v>36.610358562309386</v>
      </c>
    </row>
    <row r="4437" spans="1:53" x14ac:dyDescent="0.25">
      <c r="A4437">
        <v>4411</v>
      </c>
      <c r="B4437" t="s">
        <v>1108</v>
      </c>
      <c r="C4437" s="7">
        <v>0</v>
      </c>
      <c r="D4437" t="s">
        <v>574</v>
      </c>
      <c r="E4437" s="16">
        <v>26.463096691096641</v>
      </c>
      <c r="F4437" s="12">
        <v>-2.2496409830777999</v>
      </c>
      <c r="G4437" s="13">
        <v>1.5211378155556301</v>
      </c>
      <c r="H4437" s="13">
        <v>1.34299556548826E-3</v>
      </c>
      <c r="I4437" s="14">
        <v>2.8183022971067902E-2</v>
      </c>
      <c r="K4437" t="b">
        <v>0</v>
      </c>
      <c r="L4437" t="b">
        <v>0</v>
      </c>
      <c r="M4437" t="b">
        <v>0</v>
      </c>
      <c r="N4437" t="s">
        <v>9309</v>
      </c>
      <c r="O4437" t="s">
        <v>9714</v>
      </c>
      <c r="P4437">
        <v>519</v>
      </c>
      <c r="Q4437">
        <v>3627906</v>
      </c>
      <c r="R4437">
        <v>3629466</v>
      </c>
      <c r="S4437">
        <v>1</v>
      </c>
      <c r="T4437" t="s">
        <v>20877</v>
      </c>
      <c r="U4437" s="9">
        <v>38</v>
      </c>
      <c r="V4437" t="s">
        <v>6660</v>
      </c>
      <c r="W4437" t="s">
        <v>5919</v>
      </c>
      <c r="X4437" t="s">
        <v>10408</v>
      </c>
      <c r="Y4437" t="s">
        <v>30645</v>
      </c>
      <c r="Z4437">
        <v>28.2651979236825</v>
      </c>
      <c r="AA4437" s="12">
        <v>0.63165450910619403</v>
      </c>
      <c r="AB4437" s="13">
        <v>-3.56150546009891</v>
      </c>
      <c r="AC4437" s="13">
        <v>3.6873443872981199E-4</v>
      </c>
      <c r="AD4437" s="13">
        <v>225.74236694560901</v>
      </c>
      <c r="AE4437" s="13">
        <v>0.57647413744272002</v>
      </c>
      <c r="AF4437" s="13">
        <v>2.6386922096861198</v>
      </c>
      <c r="AG4437" s="14">
        <v>8.3226505481063806E-3</v>
      </c>
      <c r="AI4437" t="s">
        <v>9818</v>
      </c>
      <c r="AJ4437" t="s">
        <v>10407</v>
      </c>
      <c r="AK4437" t="s">
        <v>10406</v>
      </c>
      <c r="AM4437" t="s">
        <v>5625</v>
      </c>
      <c r="AN4437" t="s">
        <v>5625</v>
      </c>
      <c r="AO4437" t="s">
        <v>5625</v>
      </c>
      <c r="AP4437">
        <v>16.417386764386574</v>
      </c>
      <c r="AQ4437">
        <v>44.954000000000001</v>
      </c>
      <c r="AR4437">
        <v>22.738</v>
      </c>
      <c r="AS4437">
        <v>21.742999999999999</v>
      </c>
      <c r="AT4437">
        <v>1.8220000000000001</v>
      </c>
      <c r="AU4437">
        <v>1.6120000000000001</v>
      </c>
      <c r="AV4437">
        <v>1.74</v>
      </c>
      <c r="AW4437">
        <v>8.6560000000000006</v>
      </c>
      <c r="AX4437">
        <v>57.136000000000003</v>
      </c>
      <c r="AY4437">
        <v>190.095</v>
      </c>
      <c r="AZ4437">
        <v>169.41200000000001</v>
      </c>
      <c r="BA4437">
        <v>41.644282864626931</v>
      </c>
    </row>
    <row r="4438" spans="1:53" x14ac:dyDescent="0.25">
      <c r="A4438">
        <v>4412</v>
      </c>
      <c r="B4438" t="s">
        <v>1107</v>
      </c>
      <c r="C4438" s="7">
        <v>8.3333333333333329E-2</v>
      </c>
      <c r="D4438" t="s">
        <v>572</v>
      </c>
      <c r="E4438" s="16">
        <v>13.169295606600324</v>
      </c>
      <c r="F4438" s="12">
        <v>-1.9363591724012901</v>
      </c>
      <c r="G4438" s="13">
        <v>1.7405231549440701</v>
      </c>
      <c r="H4438" s="13">
        <v>2.7092904807851901E-2</v>
      </c>
      <c r="I4438" s="14">
        <v>9.6016945350581497E-3</v>
      </c>
      <c r="K4438" t="b">
        <v>0</v>
      </c>
      <c r="L4438" t="b">
        <v>0</v>
      </c>
      <c r="M4438" t="b">
        <v>0</v>
      </c>
      <c r="N4438" t="s">
        <v>9309</v>
      </c>
      <c r="O4438" t="s">
        <v>9714</v>
      </c>
      <c r="P4438">
        <v>313</v>
      </c>
      <c r="Q4438">
        <v>3629502</v>
      </c>
      <c r="R4438">
        <v>3630444</v>
      </c>
      <c r="S4438">
        <v>1</v>
      </c>
      <c r="T4438" t="s">
        <v>20877</v>
      </c>
      <c r="U4438" s="9">
        <v>36</v>
      </c>
      <c r="V4438" t="s">
        <v>6661</v>
      </c>
      <c r="W4438" t="s">
        <v>5754</v>
      </c>
      <c r="X4438" t="s">
        <v>10405</v>
      </c>
      <c r="Y4438" t="s">
        <v>30644</v>
      </c>
      <c r="Z4438">
        <v>9.0814124753187109</v>
      </c>
      <c r="AA4438" s="12">
        <v>0.76667691377875702</v>
      </c>
      <c r="AB4438" s="13">
        <v>-2.5256521196881598</v>
      </c>
      <c r="AC4438" s="13">
        <v>1.15483772916885E-2</v>
      </c>
      <c r="AD4438" s="13">
        <v>77.019470357733695</v>
      </c>
      <c r="AE4438" s="13">
        <v>0.57064770308830104</v>
      </c>
      <c r="AF4438" s="13">
        <v>3.05008352005011</v>
      </c>
      <c r="AG4438" s="14">
        <v>2.28777736005145E-3</v>
      </c>
      <c r="AI4438" t="s">
        <v>9763</v>
      </c>
      <c r="AJ4438" t="s">
        <v>9630</v>
      </c>
      <c r="AK4438" t="s">
        <v>10404</v>
      </c>
      <c r="AM4438" t="s">
        <v>5625</v>
      </c>
      <c r="AN4438" t="s">
        <v>5625</v>
      </c>
      <c r="AO4438" t="s">
        <v>5625</v>
      </c>
      <c r="AP4438">
        <v>9.3751824264012953</v>
      </c>
      <c r="AQ4438">
        <v>21.311</v>
      </c>
      <c r="AR4438">
        <v>12.552</v>
      </c>
      <c r="AS4438">
        <v>9.4390000000000001</v>
      </c>
      <c r="AT4438">
        <v>3.0169999999999999</v>
      </c>
      <c r="AU4438">
        <v>2.67</v>
      </c>
      <c r="AV4438">
        <v>0</v>
      </c>
      <c r="AW4438">
        <v>3.5840000000000001</v>
      </c>
      <c r="AX4438">
        <v>37.847999999999999</v>
      </c>
      <c r="AY4438">
        <v>109.283</v>
      </c>
      <c r="AZ4438">
        <v>96.424999999999997</v>
      </c>
      <c r="BA4438">
        <v>25.198769886239226</v>
      </c>
    </row>
    <row r="4439" spans="1:53" x14ac:dyDescent="0.25">
      <c r="A4439">
        <v>4413</v>
      </c>
      <c r="B4439" t="s">
        <v>1106</v>
      </c>
      <c r="C4439" s="7">
        <v>0</v>
      </c>
      <c r="D4439" t="s">
        <v>570</v>
      </c>
      <c r="E4439" s="16">
        <v>15.856504503475737</v>
      </c>
      <c r="F4439" s="12">
        <v>-2.5207084220313098</v>
      </c>
      <c r="G4439" s="13">
        <v>1.7841360603830101</v>
      </c>
      <c r="H4439" s="13">
        <v>3.89043996734122E-3</v>
      </c>
      <c r="I4439" s="14">
        <v>1.33333974748755E-2</v>
      </c>
      <c r="K4439" t="b">
        <v>0</v>
      </c>
      <c r="L4439" t="b">
        <v>0</v>
      </c>
      <c r="M4439" t="b">
        <v>0</v>
      </c>
      <c r="N4439" t="s">
        <v>9309</v>
      </c>
      <c r="O4439" t="s">
        <v>9714</v>
      </c>
      <c r="P4439">
        <v>272</v>
      </c>
      <c r="Q4439">
        <v>3630444</v>
      </c>
      <c r="R4439">
        <v>3631263</v>
      </c>
      <c r="S4439">
        <v>1</v>
      </c>
      <c r="T4439" t="s">
        <v>20877</v>
      </c>
      <c r="U4439" s="9">
        <v>0</v>
      </c>
      <c r="V4439" t="s">
        <v>6662</v>
      </c>
      <c r="W4439" t="s">
        <v>5625</v>
      </c>
      <c r="X4439" t="s">
        <v>10403</v>
      </c>
      <c r="Y4439" t="s">
        <v>30643</v>
      </c>
      <c r="Z4439">
        <v>8.5474310504282993</v>
      </c>
      <c r="AA4439" s="12">
        <v>0.77922973114998495</v>
      </c>
      <c r="AB4439" s="13">
        <v>-3.2348719783975102</v>
      </c>
      <c r="AC4439" s="13">
        <v>1.21697283757019E-3</v>
      </c>
      <c r="AD4439" s="13">
        <v>83.137416249014194</v>
      </c>
      <c r="AE4439" s="13">
        <v>0.60855538110793195</v>
      </c>
      <c r="AF4439" s="13">
        <v>2.9317562801512298</v>
      </c>
      <c r="AG4439" s="14">
        <v>3.3705114176830601E-3</v>
      </c>
      <c r="AI4439" t="s">
        <v>9763</v>
      </c>
      <c r="AJ4439" t="s">
        <v>9630</v>
      </c>
      <c r="AM4439" t="s">
        <v>5625</v>
      </c>
      <c r="AN4439" t="s">
        <v>5625</v>
      </c>
      <c r="AO4439" t="s">
        <v>5625</v>
      </c>
      <c r="AP4439">
        <v>10.244018013902954</v>
      </c>
      <c r="AQ4439">
        <v>25.164999999999999</v>
      </c>
      <c r="AR4439">
        <v>12.738</v>
      </c>
      <c r="AS4439">
        <v>15.279</v>
      </c>
      <c r="AT4439">
        <v>1.7350000000000001</v>
      </c>
      <c r="AU4439">
        <v>1.5349999999999999</v>
      </c>
      <c r="AV4439">
        <v>1.105</v>
      </c>
      <c r="AW4439">
        <v>2.0609999999999999</v>
      </c>
      <c r="AX4439">
        <v>44.787999999999997</v>
      </c>
      <c r="AY4439">
        <v>132.93700000000001</v>
      </c>
      <c r="AZ4439">
        <v>135.68299999999999</v>
      </c>
      <c r="BA4439">
        <v>24.40690570820626</v>
      </c>
    </row>
    <row r="4440" spans="1:53" x14ac:dyDescent="0.25">
      <c r="A4440">
        <v>4414</v>
      </c>
      <c r="B4440" t="s">
        <v>1104</v>
      </c>
      <c r="C4440" s="7">
        <v>0</v>
      </c>
      <c r="D4440" t="s">
        <v>1105</v>
      </c>
      <c r="E4440" s="16">
        <v>12.698360773990048</v>
      </c>
      <c r="F4440" s="12">
        <v>-1.50973690639631</v>
      </c>
      <c r="G4440" s="13">
        <v>1.4652677302717101</v>
      </c>
      <c r="H4440" s="13">
        <v>4.3251950578502597E-2</v>
      </c>
      <c r="I4440" s="14">
        <v>6.9558290942717798E-3</v>
      </c>
      <c r="K4440" t="b">
        <v>0</v>
      </c>
      <c r="L4440" t="b">
        <v>0</v>
      </c>
      <c r="M4440" t="b">
        <v>0</v>
      </c>
      <c r="N4440" t="s">
        <v>9309</v>
      </c>
      <c r="O4440" t="s">
        <v>9714</v>
      </c>
      <c r="P4440">
        <v>363</v>
      </c>
      <c r="Q4440">
        <v>3631277</v>
      </c>
      <c r="R4440">
        <v>3632369</v>
      </c>
      <c r="S4440">
        <v>1</v>
      </c>
      <c r="T4440" t="s">
        <v>20877</v>
      </c>
      <c r="U4440" s="9">
        <v>14</v>
      </c>
      <c r="V4440" t="s">
        <v>7297</v>
      </c>
      <c r="W4440" t="s">
        <v>5923</v>
      </c>
      <c r="X4440" t="s">
        <v>10402</v>
      </c>
      <c r="Y4440" t="s">
        <v>30642</v>
      </c>
      <c r="Z4440">
        <v>10.8001036787799</v>
      </c>
      <c r="AA4440" s="12">
        <v>0.64932804016291601</v>
      </c>
      <c r="AB4440" s="13">
        <v>-2.3250757906858901</v>
      </c>
      <c r="AC4440" s="13">
        <v>2.0067907905299501E-2</v>
      </c>
      <c r="AD4440" s="13">
        <v>72.421365584204096</v>
      </c>
      <c r="AE4440" s="13">
        <v>0.46311136621126497</v>
      </c>
      <c r="AF4440" s="13">
        <v>3.1639640854836601</v>
      </c>
      <c r="AG4440" s="14">
        <v>1.55635999698121E-3</v>
      </c>
      <c r="AI4440" t="s">
        <v>9811</v>
      </c>
      <c r="AJ4440" t="s">
        <v>9810</v>
      </c>
      <c r="AK4440" t="s">
        <v>10401</v>
      </c>
      <c r="AM4440" t="s">
        <v>5625</v>
      </c>
      <c r="AN4440" t="s">
        <v>5625</v>
      </c>
      <c r="AO4440" t="s">
        <v>5625</v>
      </c>
      <c r="AP4440">
        <v>12.535443095960193</v>
      </c>
      <c r="AQ4440">
        <v>17.648</v>
      </c>
      <c r="AR4440">
        <v>7.6429999999999998</v>
      </c>
      <c r="AS4440">
        <v>12.967000000000001</v>
      </c>
      <c r="AT4440">
        <v>2.6019999999999999</v>
      </c>
      <c r="AU4440">
        <v>1.1519999999999999</v>
      </c>
      <c r="AV4440">
        <v>1.657</v>
      </c>
      <c r="AW4440">
        <v>6.1829999999999998</v>
      </c>
      <c r="AX4440">
        <v>41.439</v>
      </c>
      <c r="AY4440">
        <v>66.727000000000004</v>
      </c>
      <c r="AZ4440">
        <v>72.561000000000007</v>
      </c>
      <c r="BA4440">
        <v>25.169621511587703</v>
      </c>
    </row>
    <row r="4441" spans="1:53" x14ac:dyDescent="0.25">
      <c r="A4441">
        <v>4415</v>
      </c>
      <c r="B4441" t="s">
        <v>1103</v>
      </c>
      <c r="C4441" s="7">
        <v>0.16666666666666666</v>
      </c>
      <c r="D4441" t="s">
        <v>566</v>
      </c>
      <c r="E4441" s="16">
        <v>20.209134051583597</v>
      </c>
      <c r="F4441" s="12">
        <v>-2.40754406177955</v>
      </c>
      <c r="G4441" s="13">
        <v>1.5178133043895301</v>
      </c>
      <c r="H4441" s="13">
        <v>4.0330421800746303E-3</v>
      </c>
      <c r="I4441" s="14">
        <v>8.2950675852884893E-3</v>
      </c>
      <c r="K4441" t="b">
        <v>0</v>
      </c>
      <c r="L4441" t="b">
        <v>0</v>
      </c>
      <c r="M4441" t="b">
        <v>0</v>
      </c>
      <c r="N4441" t="s">
        <v>9309</v>
      </c>
      <c r="O4441" t="s">
        <v>9714</v>
      </c>
      <c r="P4441">
        <v>322</v>
      </c>
      <c r="Q4441">
        <v>3632268</v>
      </c>
      <c r="R4441">
        <v>3633237</v>
      </c>
      <c r="S4441">
        <v>1</v>
      </c>
      <c r="T4441" t="s">
        <v>20877</v>
      </c>
      <c r="U4441" s="9">
        <v>-101</v>
      </c>
      <c r="V4441" t="s">
        <v>5924</v>
      </c>
      <c r="W4441" t="s">
        <v>5923</v>
      </c>
      <c r="X4441" t="s">
        <v>10400</v>
      </c>
      <c r="Y4441" t="s">
        <v>30641</v>
      </c>
      <c r="Z4441">
        <v>12.8888698078313</v>
      </c>
      <c r="AA4441" s="12">
        <v>0.74712106720692695</v>
      </c>
      <c r="AB4441" s="13">
        <v>-3.2224282883362299</v>
      </c>
      <c r="AC4441" s="13">
        <v>1.2710897937201399E-3</v>
      </c>
      <c r="AD4441" s="13">
        <v>105.969959722274</v>
      </c>
      <c r="AE4441" s="13">
        <v>0.48894706744976801</v>
      </c>
      <c r="AF4441" s="13">
        <v>3.10424871204585</v>
      </c>
      <c r="AG4441" s="14">
        <v>1.9076289728158901E-3</v>
      </c>
      <c r="AI4441" t="s">
        <v>9807</v>
      </c>
      <c r="AJ4441" t="s">
        <v>9810</v>
      </c>
      <c r="AK4441" t="s">
        <v>10399</v>
      </c>
      <c r="AM4441" t="s">
        <v>5625</v>
      </c>
      <c r="AN4441" t="s">
        <v>5625</v>
      </c>
      <c r="AO4441" t="s">
        <v>5625</v>
      </c>
      <c r="AP4441">
        <v>12.759536206334394</v>
      </c>
      <c r="AQ4441">
        <v>31.213999999999999</v>
      </c>
      <c r="AR4441">
        <v>22.25</v>
      </c>
      <c r="AS4441">
        <v>14.613</v>
      </c>
      <c r="AT4441">
        <v>0</v>
      </c>
      <c r="AU4441">
        <v>0</v>
      </c>
      <c r="AV4441">
        <v>3.2679999999999998</v>
      </c>
      <c r="AW4441">
        <v>5.226</v>
      </c>
      <c r="AX4441">
        <v>63.326999999999998</v>
      </c>
      <c r="AY4441">
        <v>113.233</v>
      </c>
      <c r="AZ4441">
        <v>120.164</v>
      </c>
      <c r="BA4441">
        <v>45.770032250596159</v>
      </c>
    </row>
    <row r="4442" spans="1:53" x14ac:dyDescent="0.25">
      <c r="A4442">
        <v>4416</v>
      </c>
      <c r="B4442" t="s">
        <v>1101</v>
      </c>
      <c r="C4442" s="7">
        <v>0</v>
      </c>
      <c r="D4442" t="s">
        <v>1102</v>
      </c>
      <c r="E4442" s="16">
        <v>914.3999151812618</v>
      </c>
      <c r="F4442" s="12">
        <v>-5.4810099289661203</v>
      </c>
      <c r="G4442" s="13">
        <v>0.36171849381022297</v>
      </c>
      <c r="H4442" s="13">
        <v>3.2029311327576899E-50</v>
      </c>
      <c r="I4442" s="14">
        <v>0.29742383213780799</v>
      </c>
      <c r="K4442" t="b">
        <v>0</v>
      </c>
      <c r="L4442" t="b">
        <v>0</v>
      </c>
      <c r="M4442" t="b">
        <v>0</v>
      </c>
      <c r="N4442" t="s">
        <v>9309</v>
      </c>
      <c r="O4442" t="s">
        <v>9714</v>
      </c>
      <c r="P4442">
        <v>438</v>
      </c>
      <c r="Q4442">
        <v>3633564</v>
      </c>
      <c r="R4442">
        <v>3634881</v>
      </c>
      <c r="S4442">
        <v>1</v>
      </c>
      <c r="T4442" t="s">
        <v>20877</v>
      </c>
      <c r="U4442" s="9">
        <v>327</v>
      </c>
      <c r="V4442" t="s">
        <v>8521</v>
      </c>
      <c r="W4442" t="s">
        <v>5625</v>
      </c>
      <c r="X4442" t="s">
        <v>10398</v>
      </c>
      <c r="Y4442" t="s">
        <v>30640</v>
      </c>
      <c r="Z4442">
        <v>696.50028477217097</v>
      </c>
      <c r="AA4442" s="12">
        <v>0.359097052033995</v>
      </c>
      <c r="AB4442" s="13">
        <v>-15.263310845690899</v>
      </c>
      <c r="AC4442" s="13">
        <v>1.34259623065557E-52</v>
      </c>
      <c r="AD4442" s="13">
        <v>3705.4318624042799</v>
      </c>
      <c r="AE4442" s="13">
        <v>0.26207288531637701</v>
      </c>
      <c r="AF4442" s="13">
        <v>1.3802209769757501</v>
      </c>
      <c r="AG4442" s="14">
        <v>0.16751861714990901</v>
      </c>
      <c r="AH4442" t="s">
        <v>10397</v>
      </c>
      <c r="AI4442" t="s">
        <v>10396</v>
      </c>
      <c r="AJ4442" t="s">
        <v>10395</v>
      </c>
      <c r="AM4442" t="s">
        <v>5625</v>
      </c>
      <c r="AN4442" t="s">
        <v>5625</v>
      </c>
      <c r="AO4442" t="s">
        <v>5625</v>
      </c>
      <c r="AP4442">
        <v>774.5096607250473</v>
      </c>
      <c r="AQ4442">
        <v>747.71699999999998</v>
      </c>
      <c r="AR4442">
        <v>1055.67</v>
      </c>
      <c r="AS4442">
        <v>1079.703</v>
      </c>
      <c r="AT4442">
        <v>11.868</v>
      </c>
      <c r="AU4442">
        <v>13.368</v>
      </c>
      <c r="AV4442">
        <v>8.93</v>
      </c>
      <c r="AW4442">
        <v>14.099</v>
      </c>
      <c r="AX4442">
        <v>1897.06</v>
      </c>
      <c r="AY4442">
        <v>1390.579</v>
      </c>
      <c r="AZ4442">
        <v>1945.8009999999999</v>
      </c>
      <c r="BA4442">
        <v>1313.8344366175011</v>
      </c>
    </row>
    <row r="4443" spans="1:53" x14ac:dyDescent="0.25">
      <c r="A4443">
        <v>4417</v>
      </c>
      <c r="B4443" t="s">
        <v>1099</v>
      </c>
      <c r="C4443" s="7">
        <v>0.25</v>
      </c>
      <c r="D4443" t="s">
        <v>1100</v>
      </c>
      <c r="E4443" s="16">
        <v>17.570829230596438</v>
      </c>
      <c r="F4443" s="12">
        <v>-0.93432372394853602</v>
      </c>
      <c r="G4443" s="13">
        <v>1.0785168593836001</v>
      </c>
      <c r="H4443" s="13">
        <v>0.47520543325903303</v>
      </c>
      <c r="I4443" s="14">
        <v>0.154559435092019</v>
      </c>
      <c r="K4443" t="b">
        <v>0</v>
      </c>
      <c r="L4443" t="b">
        <v>0</v>
      </c>
      <c r="M4443" t="b">
        <v>0</v>
      </c>
      <c r="N4443" t="s">
        <v>9309</v>
      </c>
      <c r="O4443" t="s">
        <v>9714</v>
      </c>
      <c r="P4443">
        <v>139</v>
      </c>
      <c r="Q4443">
        <v>3635415</v>
      </c>
      <c r="R4443">
        <v>3635835</v>
      </c>
      <c r="S4443">
        <v>1</v>
      </c>
      <c r="T4443" t="s">
        <v>20877</v>
      </c>
      <c r="U4443" s="9">
        <v>534</v>
      </c>
      <c r="V4443" t="s">
        <v>5625</v>
      </c>
      <c r="W4443" t="s">
        <v>5625</v>
      </c>
      <c r="X4443" t="s">
        <v>10394</v>
      </c>
      <c r="Y4443" t="s">
        <v>30639</v>
      </c>
      <c r="Z4443">
        <v>6.53786764641014</v>
      </c>
      <c r="AA4443" s="12">
        <v>1.04006685935942</v>
      </c>
      <c r="AB4443" s="13">
        <v>-0.89833044437545995</v>
      </c>
      <c r="AC4443" s="13">
        <v>0.36900940638715601</v>
      </c>
      <c r="AD4443" s="13">
        <v>32.127261011563299</v>
      </c>
      <c r="AE4443" s="13">
        <v>0.59686693200663299</v>
      </c>
      <c r="AF4443" s="13">
        <v>1.80696366568288</v>
      </c>
      <c r="AG4443" s="14">
        <v>7.0767944613042699E-2</v>
      </c>
      <c r="AH4443" t="s">
        <v>9844</v>
      </c>
      <c r="AJ4443" t="s">
        <v>10393</v>
      </c>
      <c r="AM4443" t="s">
        <v>5625</v>
      </c>
      <c r="AN4443" t="s">
        <v>5625</v>
      </c>
      <c r="AO4443" t="s">
        <v>5625</v>
      </c>
      <c r="AP4443">
        <v>12.616316922385742</v>
      </c>
      <c r="AQ4443">
        <v>28.041</v>
      </c>
      <c r="AR4443">
        <v>11.592000000000001</v>
      </c>
      <c r="AS4443">
        <v>18.033999999999999</v>
      </c>
      <c r="AT4443">
        <v>0</v>
      </c>
      <c r="AU4443">
        <v>0</v>
      </c>
      <c r="AV4443">
        <v>0</v>
      </c>
      <c r="AW4443">
        <v>24.114000000000001</v>
      </c>
      <c r="AX4443">
        <v>26.934999999999999</v>
      </c>
      <c r="AY4443">
        <v>88.763000000000005</v>
      </c>
      <c r="AZ4443">
        <v>80.525000000000006</v>
      </c>
      <c r="BA4443">
        <v>25.284028882094923</v>
      </c>
    </row>
    <row r="4444" spans="1:53" x14ac:dyDescent="0.25">
      <c r="A4444">
        <v>4418</v>
      </c>
      <c r="B4444" t="s">
        <v>1097</v>
      </c>
      <c r="C4444" s="7">
        <v>8.3333333333333329E-2</v>
      </c>
      <c r="D4444" t="s">
        <v>1098</v>
      </c>
      <c r="E4444" s="16">
        <v>21.887387342938837</v>
      </c>
      <c r="F4444" s="12">
        <v>-3.5049887236837098</v>
      </c>
      <c r="G4444" s="13">
        <v>1.4189237639783601</v>
      </c>
      <c r="H4444" s="13">
        <v>2.7476853258685298E-4</v>
      </c>
      <c r="I4444" s="14">
        <v>6.1866475831252599E-2</v>
      </c>
      <c r="K4444" t="b">
        <v>0</v>
      </c>
      <c r="L4444" t="b">
        <v>0</v>
      </c>
      <c r="M4444" t="b">
        <v>0</v>
      </c>
      <c r="N4444" t="s">
        <v>9309</v>
      </c>
      <c r="O4444" t="s">
        <v>9714</v>
      </c>
      <c r="P4444">
        <v>281</v>
      </c>
      <c r="Q4444">
        <v>3635954</v>
      </c>
      <c r="R4444">
        <v>3636800</v>
      </c>
      <c r="S4444">
        <v>1</v>
      </c>
      <c r="T4444" t="s">
        <v>20877</v>
      </c>
      <c r="U4444" s="9">
        <v>119</v>
      </c>
      <c r="V4444" t="s">
        <v>9091</v>
      </c>
      <c r="W4444" t="s">
        <v>5752</v>
      </c>
      <c r="X4444" t="s">
        <v>10392</v>
      </c>
      <c r="Y4444" t="s">
        <v>30638</v>
      </c>
      <c r="Z4444">
        <v>11.2182891683835</v>
      </c>
      <c r="AA4444" s="12">
        <v>0.87427605974012401</v>
      </c>
      <c r="AB4444" s="13">
        <v>-4.0090183010679201</v>
      </c>
      <c r="AC4444" s="13">
        <v>6.0971691669128699E-5</v>
      </c>
      <c r="AD4444" s="13">
        <v>95.231157226674497</v>
      </c>
      <c r="AE4444" s="13">
        <v>0.61895019660977402</v>
      </c>
      <c r="AF4444" s="13">
        <v>2.2924683952769498</v>
      </c>
      <c r="AG4444" s="14">
        <v>2.1878629254298301E-2</v>
      </c>
      <c r="AI4444" t="s">
        <v>10391</v>
      </c>
      <c r="AJ4444" t="s">
        <v>10390</v>
      </c>
      <c r="AK4444" t="s">
        <v>10389</v>
      </c>
      <c r="AM4444" t="s">
        <v>5625</v>
      </c>
      <c r="AN4444" t="s">
        <v>5625</v>
      </c>
      <c r="AO4444" t="s">
        <v>5625</v>
      </c>
      <c r="AP4444">
        <v>15.658549371755354</v>
      </c>
      <c r="AQ4444">
        <v>45.244</v>
      </c>
      <c r="AR4444">
        <v>10.686999999999999</v>
      </c>
      <c r="AS4444">
        <v>15.96</v>
      </c>
      <c r="AT4444">
        <v>1.68</v>
      </c>
      <c r="AU4444">
        <v>0</v>
      </c>
      <c r="AV4444">
        <v>0.53500000000000003</v>
      </c>
      <c r="AW4444">
        <v>1.9950000000000001</v>
      </c>
      <c r="AX4444">
        <v>40.521999999999998</v>
      </c>
      <c r="AY4444">
        <v>138.209</v>
      </c>
      <c r="AZ4444">
        <v>133.066</v>
      </c>
      <c r="BA4444">
        <v>36.18031667316879</v>
      </c>
    </row>
    <row r="4445" spans="1:53" x14ac:dyDescent="0.25">
      <c r="A4445">
        <v>4419</v>
      </c>
      <c r="B4445" t="s">
        <v>1096</v>
      </c>
      <c r="C4445" s="7">
        <v>0.16666666666666666</v>
      </c>
      <c r="D4445" t="s">
        <v>1095</v>
      </c>
      <c r="E4445" s="16">
        <v>13.625525924610642</v>
      </c>
      <c r="F4445" s="12">
        <v>-2.6655654459238698</v>
      </c>
      <c r="G4445" s="13">
        <v>1.7540065018833699</v>
      </c>
      <c r="H4445" s="13">
        <v>1.1919116808229199E-2</v>
      </c>
      <c r="I4445" s="14">
        <v>1.08443725734275E-2</v>
      </c>
      <c r="K4445" t="b">
        <v>0</v>
      </c>
      <c r="L4445" t="b">
        <v>0</v>
      </c>
      <c r="M4445" t="b">
        <v>0</v>
      </c>
      <c r="N4445" t="s">
        <v>9309</v>
      </c>
      <c r="O4445" t="s">
        <v>9714</v>
      </c>
      <c r="P4445">
        <v>234</v>
      </c>
      <c r="Q4445">
        <v>3636818</v>
      </c>
      <c r="R4445">
        <v>3637523</v>
      </c>
      <c r="S4445">
        <v>1</v>
      </c>
      <c r="T4445" t="s">
        <v>20877</v>
      </c>
      <c r="U4445" s="9">
        <v>18</v>
      </c>
      <c r="V4445" t="s">
        <v>9092</v>
      </c>
      <c r="W4445" t="s">
        <v>5754</v>
      </c>
      <c r="X4445" t="s">
        <v>10388</v>
      </c>
      <c r="Y4445" t="s">
        <v>30637</v>
      </c>
      <c r="Z4445">
        <v>6.18677682867333</v>
      </c>
      <c r="AA4445" s="12">
        <v>0.93669072800960596</v>
      </c>
      <c r="AB4445" s="13">
        <v>-2.84572630668394</v>
      </c>
      <c r="AC4445" s="13">
        <v>4.4310261333186498E-3</v>
      </c>
      <c r="AD4445" s="13">
        <v>60.174897318550897</v>
      </c>
      <c r="AE4445" s="13">
        <v>0.58384679462492695</v>
      </c>
      <c r="AF4445" s="13">
        <v>3.0042239129019599</v>
      </c>
      <c r="AG4445" s="14">
        <v>2.66259290304275E-3</v>
      </c>
      <c r="AI4445" t="s">
        <v>10385</v>
      </c>
      <c r="AJ4445" t="s">
        <v>9630</v>
      </c>
      <c r="AK4445" t="s">
        <v>10387</v>
      </c>
      <c r="AM4445" t="s">
        <v>5625</v>
      </c>
      <c r="AN4445" t="s">
        <v>5625</v>
      </c>
      <c r="AO4445" t="s">
        <v>5625</v>
      </c>
      <c r="AP4445">
        <v>7.5161036984425706</v>
      </c>
      <c r="AQ4445">
        <v>23.16</v>
      </c>
      <c r="AR4445">
        <v>8.8789999999999996</v>
      </c>
      <c r="AS4445">
        <v>14.946999999999999</v>
      </c>
      <c r="AT4445">
        <v>4.0309999999999997</v>
      </c>
      <c r="AU4445">
        <v>0</v>
      </c>
      <c r="AV4445">
        <v>0.64200000000000002</v>
      </c>
      <c r="AW4445">
        <v>0</v>
      </c>
      <c r="AX4445">
        <v>34.524999999999999</v>
      </c>
      <c r="AY4445">
        <v>103.35599999999999</v>
      </c>
      <c r="AZ4445">
        <v>106.224</v>
      </c>
      <c r="BA4445">
        <v>36.327991435100088</v>
      </c>
    </row>
    <row r="4446" spans="1:53" x14ac:dyDescent="0.25">
      <c r="A4446">
        <v>4420</v>
      </c>
      <c r="B4446" t="s">
        <v>1094</v>
      </c>
      <c r="C4446" s="7">
        <v>8.3333333333333329E-2</v>
      </c>
      <c r="D4446" t="s">
        <v>1095</v>
      </c>
      <c r="E4446" s="16">
        <v>11.168739651483655</v>
      </c>
      <c r="F4446" s="12">
        <v>-1.65095518598584</v>
      </c>
      <c r="G4446" s="13">
        <v>1.4139583354915299</v>
      </c>
      <c r="H4446" s="13">
        <v>7.2094053532025804E-2</v>
      </c>
      <c r="I4446" s="14">
        <v>6.0586558847119797E-2</v>
      </c>
      <c r="K4446" t="b">
        <v>0</v>
      </c>
      <c r="L4446" t="b">
        <v>0</v>
      </c>
      <c r="M4446" t="b">
        <v>0</v>
      </c>
      <c r="N4446" t="s">
        <v>9309</v>
      </c>
      <c r="O4446" t="s">
        <v>9714</v>
      </c>
      <c r="P4446">
        <v>236</v>
      </c>
      <c r="Q4446">
        <v>3637549</v>
      </c>
      <c r="R4446">
        <v>3638260</v>
      </c>
      <c r="S4446">
        <v>1</v>
      </c>
      <c r="T4446" t="s">
        <v>20877</v>
      </c>
      <c r="U4446" s="9">
        <v>26</v>
      </c>
      <c r="V4446" t="s">
        <v>9093</v>
      </c>
      <c r="W4446" t="s">
        <v>5754</v>
      </c>
      <c r="X4446" t="s">
        <v>10386</v>
      </c>
      <c r="Y4446" t="s">
        <v>30636</v>
      </c>
      <c r="Z4446">
        <v>5.90878694708847</v>
      </c>
      <c r="AA4446" s="12">
        <v>0.78907775218659104</v>
      </c>
      <c r="AB4446" s="13">
        <v>-2.09225919931328</v>
      </c>
      <c r="AC4446" s="13">
        <v>3.64153353968419E-2</v>
      </c>
      <c r="AD4446" s="13">
        <v>41.376915908093899</v>
      </c>
      <c r="AE4446" s="13">
        <v>0.61428848613667497</v>
      </c>
      <c r="AF4446" s="13">
        <v>2.3017822528044798</v>
      </c>
      <c r="AG4446" s="14">
        <v>2.13474548802789E-2</v>
      </c>
      <c r="AI4446" t="s">
        <v>10385</v>
      </c>
      <c r="AJ4446" t="s">
        <v>9630</v>
      </c>
      <c r="AK4446" t="s">
        <v>10384</v>
      </c>
      <c r="AM4446" t="s">
        <v>5625</v>
      </c>
      <c r="AN4446" t="s">
        <v>5625</v>
      </c>
      <c r="AO4446" t="s">
        <v>5625</v>
      </c>
      <c r="AP4446">
        <v>10.557958605934623</v>
      </c>
      <c r="AQ4446">
        <v>16.564</v>
      </c>
      <c r="AR4446">
        <v>7.8259999999999996</v>
      </c>
      <c r="AS4446">
        <v>9.7270000000000003</v>
      </c>
      <c r="AT4446">
        <v>1.998</v>
      </c>
      <c r="AU4446">
        <v>0</v>
      </c>
      <c r="AV4446">
        <v>1.909</v>
      </c>
      <c r="AW4446">
        <v>4.7480000000000002</v>
      </c>
      <c r="AX4446">
        <v>22.661000000000001</v>
      </c>
      <c r="AY4446">
        <v>73.287999999999997</v>
      </c>
      <c r="AZ4446">
        <v>71.350999999999999</v>
      </c>
      <c r="BA4446">
        <v>14.05714189523272</v>
      </c>
    </row>
    <row r="4447" spans="1:53" x14ac:dyDescent="0.25">
      <c r="A4447">
        <v>4421</v>
      </c>
      <c r="B4447" t="s">
        <v>1093</v>
      </c>
      <c r="C4447" s="7">
        <v>0.25</v>
      </c>
      <c r="D4447" t="s">
        <v>469</v>
      </c>
      <c r="E4447" s="16">
        <v>12.407560612423614</v>
      </c>
      <c r="F4447" s="12">
        <v>-2.5352378613726501</v>
      </c>
      <c r="G4447" s="13">
        <v>1.75191262373503</v>
      </c>
      <c r="H4447" s="13">
        <v>7.2396560196818394E-2</v>
      </c>
      <c r="I4447" s="14">
        <v>3.9451629544797702E-2</v>
      </c>
      <c r="K4447" t="b">
        <v>0</v>
      </c>
      <c r="L4447" t="b">
        <v>0</v>
      </c>
      <c r="M4447" t="b">
        <v>0</v>
      </c>
      <c r="N4447" t="s">
        <v>9309</v>
      </c>
      <c r="O4447" t="s">
        <v>9714</v>
      </c>
      <c r="P4447">
        <v>107</v>
      </c>
      <c r="Q4447">
        <v>3638256</v>
      </c>
      <c r="R4447">
        <v>3638580</v>
      </c>
      <c r="S4447">
        <v>1</v>
      </c>
      <c r="T4447" t="s">
        <v>20877</v>
      </c>
      <c r="U4447" s="9">
        <v>-4</v>
      </c>
      <c r="V4447" t="s">
        <v>5625</v>
      </c>
      <c r="W4447" t="s">
        <v>5737</v>
      </c>
      <c r="X4447" t="s">
        <v>10383</v>
      </c>
      <c r="Y4447" t="s">
        <v>30635</v>
      </c>
      <c r="Z4447">
        <v>2.5538434866350501</v>
      </c>
      <c r="AA4447" s="12">
        <v>1.2129566635182001</v>
      </c>
      <c r="AB4447" s="13">
        <v>-2.0901306185326902</v>
      </c>
      <c r="AC4447" s="13">
        <v>3.6606067901456499E-2</v>
      </c>
      <c r="AD4447" s="13">
        <v>25.9078114234018</v>
      </c>
      <c r="AE4447" s="13">
        <v>0.70237819530660595</v>
      </c>
      <c r="AF4447" s="13">
        <v>2.4942582720272002</v>
      </c>
      <c r="AG4447" s="14">
        <v>1.2622066595354E-2</v>
      </c>
      <c r="AI4447" t="s">
        <v>10370</v>
      </c>
      <c r="AK4447" t="s">
        <v>10382</v>
      </c>
      <c r="AM4447" t="s">
        <v>5625</v>
      </c>
      <c r="AN4447" t="s">
        <v>5625</v>
      </c>
      <c r="AO4447" t="s">
        <v>5625</v>
      </c>
      <c r="AP4447">
        <v>8.1772424496944627</v>
      </c>
      <c r="AQ4447">
        <v>28.914999999999999</v>
      </c>
      <c r="AR4447">
        <v>6.44</v>
      </c>
      <c r="AS4447">
        <v>6.0979999999999999</v>
      </c>
      <c r="AT4447">
        <v>0</v>
      </c>
      <c r="AU4447">
        <v>3.8809999999999998</v>
      </c>
      <c r="AV4447">
        <v>0</v>
      </c>
      <c r="AW4447">
        <v>0</v>
      </c>
      <c r="AX4447">
        <v>32.799999999999997</v>
      </c>
      <c r="AY4447">
        <v>118.985</v>
      </c>
      <c r="AZ4447">
        <v>90.962999999999994</v>
      </c>
      <c r="BA4447">
        <v>23.135712702570515</v>
      </c>
    </row>
    <row r="4448" spans="1:53" x14ac:dyDescent="0.25">
      <c r="A4448">
        <v>4422</v>
      </c>
      <c r="B4448" t="s">
        <v>468</v>
      </c>
      <c r="C4448" s="7">
        <v>8.3333333333333329E-2</v>
      </c>
      <c r="D4448" t="s">
        <v>469</v>
      </c>
      <c r="E4448" s="16">
        <v>3.5533974969200695</v>
      </c>
      <c r="F4448" s="12">
        <v>-0.28957051872280498</v>
      </c>
      <c r="G4448" s="13">
        <v>1.80354806949847</v>
      </c>
      <c r="H4448" s="13">
        <v>0.85058223226604002</v>
      </c>
      <c r="I4448" s="14">
        <v>1.62725003488206E-2</v>
      </c>
      <c r="K4448" t="b">
        <v>0</v>
      </c>
      <c r="L4448" t="b">
        <v>0</v>
      </c>
      <c r="M4448" t="b">
        <v>0</v>
      </c>
      <c r="N4448" t="s">
        <v>9309</v>
      </c>
      <c r="O4448" t="s">
        <v>9714</v>
      </c>
      <c r="P4448">
        <v>146</v>
      </c>
      <c r="Q4448">
        <v>3638576</v>
      </c>
      <c r="R4448">
        <v>3639017</v>
      </c>
      <c r="S4448">
        <v>1</v>
      </c>
      <c r="T4448" t="s">
        <v>20877</v>
      </c>
      <c r="U4448" s="9">
        <v>-4</v>
      </c>
      <c r="V4448" t="s">
        <v>5625</v>
      </c>
      <c r="W4448" t="s">
        <v>5737</v>
      </c>
      <c r="X4448" t="s">
        <v>10381</v>
      </c>
      <c r="Y4448" t="s">
        <v>33695</v>
      </c>
      <c r="Z4448">
        <v>1.6811569903714401</v>
      </c>
      <c r="AA4448" s="12">
        <v>1.1017803179115999</v>
      </c>
      <c r="AB4448" s="13">
        <v>-0.26282055870418902</v>
      </c>
      <c r="AC4448" s="13">
        <v>0.79268888888084499</v>
      </c>
      <c r="AD4448" s="13">
        <v>10.4558372318662</v>
      </c>
      <c r="AE4448" s="13">
        <v>0.63153732245650895</v>
      </c>
      <c r="AF4448" s="13">
        <v>2.8558059917712502</v>
      </c>
      <c r="AG4448" s="14">
        <v>4.2927735538211796E-3</v>
      </c>
      <c r="AI4448" t="s">
        <v>10370</v>
      </c>
      <c r="AJ4448" t="s">
        <v>9325</v>
      </c>
      <c r="AK4448" t="s">
        <v>10380</v>
      </c>
      <c r="AM4448" t="s">
        <v>5625</v>
      </c>
      <c r="AN4448" t="s">
        <v>5625</v>
      </c>
      <c r="AO4448" t="s">
        <v>5625</v>
      </c>
      <c r="AP4448">
        <v>2.0025899876802766</v>
      </c>
      <c r="AQ4448">
        <v>6.07</v>
      </c>
      <c r="AR4448">
        <v>3.1539999999999999</v>
      </c>
      <c r="AS4448">
        <v>2.9870000000000001</v>
      </c>
      <c r="AT4448">
        <v>0</v>
      </c>
      <c r="AU4448">
        <v>2.8519999999999999</v>
      </c>
      <c r="AV4448">
        <v>1.026</v>
      </c>
      <c r="AW4448">
        <v>3.8279999999999998</v>
      </c>
      <c r="AX4448">
        <v>23.321000000000002</v>
      </c>
      <c r="AY4448">
        <v>28.818999999999999</v>
      </c>
      <c r="AZ4448">
        <v>17.529</v>
      </c>
      <c r="BA4448">
        <v>9.9153054439587933</v>
      </c>
    </row>
    <row r="4449" spans="1:53" x14ac:dyDescent="0.25">
      <c r="A4449">
        <v>4423</v>
      </c>
      <c r="B4449" t="s">
        <v>1092</v>
      </c>
      <c r="C4449" s="7">
        <v>0.16666666666666666</v>
      </c>
      <c r="D4449" t="s">
        <v>448</v>
      </c>
      <c r="E4449" s="16">
        <v>9.0357416736659779</v>
      </c>
      <c r="F4449" s="12">
        <v>-1.0015014243864599</v>
      </c>
      <c r="G4449" s="13">
        <v>0.93760176487582803</v>
      </c>
      <c r="H4449" s="13">
        <v>0.35552204089073203</v>
      </c>
      <c r="I4449" s="14">
        <v>0.17161392276999701</v>
      </c>
      <c r="K4449" t="b">
        <v>0</v>
      </c>
      <c r="L4449" t="b">
        <v>0</v>
      </c>
      <c r="M4449" t="b">
        <v>0</v>
      </c>
      <c r="N4449" t="s">
        <v>9309</v>
      </c>
      <c r="O4449" t="s">
        <v>9714</v>
      </c>
      <c r="P4449">
        <v>179</v>
      </c>
      <c r="Q4449">
        <v>3639039</v>
      </c>
      <c r="R4449">
        <v>3639579</v>
      </c>
      <c r="S4449">
        <v>1</v>
      </c>
      <c r="T4449" t="s">
        <v>20877</v>
      </c>
      <c r="U4449" s="9">
        <v>22</v>
      </c>
      <c r="V4449" t="s">
        <v>5625</v>
      </c>
      <c r="W4449" t="s">
        <v>5849</v>
      </c>
      <c r="X4449" t="s">
        <v>10379</v>
      </c>
      <c r="Y4449" t="s">
        <v>30634</v>
      </c>
      <c r="Z4449">
        <v>4.0915389046201804</v>
      </c>
      <c r="AA4449" s="12">
        <v>0.88090705304888395</v>
      </c>
      <c r="AB4449" s="13">
        <v>-1.1368979518556299</v>
      </c>
      <c r="AC4449" s="13">
        <v>0.25558094844227602</v>
      </c>
      <c r="AD4449" s="13">
        <v>19.733026691320699</v>
      </c>
      <c r="AE4449" s="13">
        <v>0.53721911903789998</v>
      </c>
      <c r="AF4449" s="13">
        <v>1.7452874100143201</v>
      </c>
      <c r="AG4449" s="14">
        <v>8.0934852351212103E-2</v>
      </c>
      <c r="AH4449" t="s">
        <v>9898</v>
      </c>
      <c r="AJ4449" t="s">
        <v>9688</v>
      </c>
      <c r="AK4449" t="s">
        <v>10378</v>
      </c>
      <c r="AM4449" t="s">
        <v>5625</v>
      </c>
      <c r="AN4449" t="s">
        <v>5625</v>
      </c>
      <c r="AO4449" t="s">
        <v>5625</v>
      </c>
      <c r="AP4449">
        <v>8.9949666946639102</v>
      </c>
      <c r="AQ4449">
        <v>10.409000000000001</v>
      </c>
      <c r="AR4449">
        <v>5.1520000000000001</v>
      </c>
      <c r="AS4449">
        <v>11.587</v>
      </c>
      <c r="AT4449">
        <v>7.8940000000000001</v>
      </c>
      <c r="AU4449">
        <v>0</v>
      </c>
      <c r="AV4449">
        <v>2.5129999999999999</v>
      </c>
      <c r="AW4449">
        <v>0</v>
      </c>
      <c r="AX4449">
        <v>23.489000000000001</v>
      </c>
      <c r="AY4449">
        <v>30.596</v>
      </c>
      <c r="AZ4449">
        <v>36.683</v>
      </c>
      <c r="BA4449">
        <v>11.567856351285258</v>
      </c>
    </row>
    <row r="4450" spans="1:53" x14ac:dyDescent="0.25">
      <c r="A4450">
        <v>4424</v>
      </c>
      <c r="B4450" t="s">
        <v>1090</v>
      </c>
      <c r="C4450" s="7">
        <v>0</v>
      </c>
      <c r="D4450" t="s">
        <v>1091</v>
      </c>
      <c r="E4450" s="16">
        <v>8.3360137158050964</v>
      </c>
      <c r="F4450" s="12">
        <v>-0.68105771750120803</v>
      </c>
      <c r="G4450" s="13">
        <v>1.42470265666094</v>
      </c>
      <c r="H4450" s="13">
        <v>0.36492822759552501</v>
      </c>
      <c r="I4450" s="14">
        <v>2.4641565180490801E-3</v>
      </c>
      <c r="K4450" t="b">
        <v>0</v>
      </c>
      <c r="L4450" t="b">
        <v>0</v>
      </c>
      <c r="M4450" t="b">
        <v>0</v>
      </c>
      <c r="N4450" t="s">
        <v>9309</v>
      </c>
      <c r="O4450" t="s">
        <v>9714</v>
      </c>
      <c r="P4450">
        <v>387</v>
      </c>
      <c r="Q4450">
        <v>3639538</v>
      </c>
      <c r="R4450">
        <v>3640702</v>
      </c>
      <c r="S4450">
        <v>1</v>
      </c>
      <c r="T4450" t="s">
        <v>20877</v>
      </c>
      <c r="U4450" s="9">
        <v>-41</v>
      </c>
      <c r="V4450" t="s">
        <v>5625</v>
      </c>
      <c r="W4450" t="s">
        <v>5999</v>
      </c>
      <c r="X4450" t="s">
        <v>10377</v>
      </c>
      <c r="Y4450" t="s">
        <v>30633</v>
      </c>
      <c r="Z4450">
        <v>8.8329915772833605</v>
      </c>
      <c r="AA4450" s="12">
        <v>0.60968714818507896</v>
      </c>
      <c r="AB4450" s="13">
        <v>-1.1170609705790699</v>
      </c>
      <c r="AC4450" s="13">
        <v>0.26396825684863601</v>
      </c>
      <c r="AD4450" s="13">
        <v>49.394935198987199</v>
      </c>
      <c r="AE4450" s="13">
        <v>0.40526199000952801</v>
      </c>
      <c r="AF4450" s="13">
        <v>3.5155101928691699</v>
      </c>
      <c r="AG4450" s="14">
        <v>4.3890991130404901E-4</v>
      </c>
      <c r="AH4450" t="s">
        <v>10376</v>
      </c>
      <c r="AI4450" t="s">
        <v>10375</v>
      </c>
      <c r="AJ4450" t="s">
        <v>10374</v>
      </c>
      <c r="AK4450" t="s">
        <v>10373</v>
      </c>
      <c r="AM4450" t="s">
        <v>5625</v>
      </c>
      <c r="AN4450" t="s">
        <v>5625</v>
      </c>
      <c r="AO4450" t="s">
        <v>5625</v>
      </c>
      <c r="AP4450">
        <v>11.760054863220388</v>
      </c>
      <c r="AQ4450">
        <v>6.2089999999999996</v>
      </c>
      <c r="AR4450">
        <v>7.17</v>
      </c>
      <c r="AS4450">
        <v>8.2050000000000001</v>
      </c>
      <c r="AT4450">
        <v>3.6619999999999999</v>
      </c>
      <c r="AU4450">
        <v>2.161</v>
      </c>
      <c r="AV4450">
        <v>3.4980000000000002</v>
      </c>
      <c r="AW4450">
        <v>2.9</v>
      </c>
      <c r="AX4450">
        <v>33.869</v>
      </c>
      <c r="AY4450">
        <v>41.125999999999998</v>
      </c>
      <c r="AZ4450">
        <v>34.451000000000001</v>
      </c>
      <c r="BA4450">
        <v>20.392818928554423</v>
      </c>
    </row>
    <row r="4451" spans="1:53" x14ac:dyDescent="0.25">
      <c r="A4451">
        <v>4425</v>
      </c>
      <c r="B4451" t="s">
        <v>1089</v>
      </c>
      <c r="C4451" s="7">
        <v>0</v>
      </c>
      <c r="D4451" t="s">
        <v>756</v>
      </c>
      <c r="E4451" s="16">
        <v>22.743890638123705</v>
      </c>
      <c r="F4451" s="12">
        <v>-1.89632544666186</v>
      </c>
      <c r="G4451" s="13">
        <v>1.26012664215651</v>
      </c>
      <c r="H4451" s="13">
        <v>5.7941130278364103E-3</v>
      </c>
      <c r="I4451" s="14">
        <v>0.13307799606322801</v>
      </c>
      <c r="K4451" t="b">
        <v>0</v>
      </c>
      <c r="L4451" t="b">
        <v>0</v>
      </c>
      <c r="M4451" t="b">
        <v>0</v>
      </c>
      <c r="N4451" t="s">
        <v>9309</v>
      </c>
      <c r="O4451" t="s">
        <v>9714</v>
      </c>
      <c r="P4451">
        <v>287</v>
      </c>
      <c r="Q4451">
        <v>3640717</v>
      </c>
      <c r="R4451">
        <v>3641581</v>
      </c>
      <c r="S4451">
        <v>1</v>
      </c>
      <c r="T4451" t="s">
        <v>20877</v>
      </c>
      <c r="U4451" s="9">
        <v>15</v>
      </c>
      <c r="V4451" t="s">
        <v>7332</v>
      </c>
      <c r="W4451" t="s">
        <v>5625</v>
      </c>
      <c r="X4451" t="s">
        <v>10372</v>
      </c>
      <c r="Y4451" t="s">
        <v>30632</v>
      </c>
      <c r="Z4451">
        <v>13.872006207158901</v>
      </c>
      <c r="AA4451" s="12">
        <v>0.611356727676033</v>
      </c>
      <c r="AB4451" s="13">
        <v>-3.1018313217397799</v>
      </c>
      <c r="AC4451" s="13">
        <v>1.9232751391848901E-3</v>
      </c>
      <c r="AD4451" s="13">
        <v>94.791070026146897</v>
      </c>
      <c r="AE4451" s="13">
        <v>0.66628001542301196</v>
      </c>
      <c r="AF4451" s="13">
        <v>1.89128686586295</v>
      </c>
      <c r="AG4451" s="14">
        <v>5.8586061009945997E-2</v>
      </c>
      <c r="AI4451" t="s">
        <v>10364</v>
      </c>
      <c r="AJ4451" t="s">
        <v>10363</v>
      </c>
      <c r="AM4451" t="s">
        <v>5625</v>
      </c>
      <c r="AN4451" t="s">
        <v>5625</v>
      </c>
      <c r="AO4451" t="s">
        <v>5625</v>
      </c>
      <c r="AP4451">
        <v>16.865562552494829</v>
      </c>
      <c r="AQ4451">
        <v>38.104999999999997</v>
      </c>
      <c r="AR4451">
        <v>17.71</v>
      </c>
      <c r="AS4451">
        <v>18.295000000000002</v>
      </c>
      <c r="AT4451">
        <v>4.9340000000000002</v>
      </c>
      <c r="AU4451">
        <v>1.4550000000000001</v>
      </c>
      <c r="AV4451">
        <v>3.665</v>
      </c>
      <c r="AW4451">
        <v>3.907</v>
      </c>
      <c r="AX4451">
        <v>26.584</v>
      </c>
      <c r="AY4451">
        <v>146.11600000000001</v>
      </c>
      <c r="AZ4451">
        <v>137.56299999999999</v>
      </c>
      <c r="BA4451">
        <v>22.412721680615189</v>
      </c>
    </row>
    <row r="4452" spans="1:53" x14ac:dyDescent="0.25">
      <c r="A4452">
        <v>4426</v>
      </c>
      <c r="B4452" t="s">
        <v>1088</v>
      </c>
      <c r="C4452" s="7">
        <v>0</v>
      </c>
      <c r="D4452" t="s">
        <v>752</v>
      </c>
      <c r="E4452" s="16">
        <v>19.154100171214402</v>
      </c>
      <c r="F4452" s="12">
        <v>-1.46808482235334</v>
      </c>
      <c r="G4452" s="13">
        <v>1.4388264623556599</v>
      </c>
      <c r="H4452" s="13">
        <v>3.8237822669430897E-2</v>
      </c>
      <c r="I4452" s="14">
        <v>7.3006975864159607E-2</v>
      </c>
      <c r="K4452" t="b">
        <v>0</v>
      </c>
      <c r="L4452" t="b">
        <v>0</v>
      </c>
      <c r="M4452" t="b">
        <v>0</v>
      </c>
      <c r="N4452" t="s">
        <v>9309</v>
      </c>
      <c r="O4452" t="s">
        <v>9714</v>
      </c>
      <c r="P4452">
        <v>343</v>
      </c>
      <c r="Q4452">
        <v>3641596</v>
      </c>
      <c r="R4452">
        <v>3642628</v>
      </c>
      <c r="S4452">
        <v>1</v>
      </c>
      <c r="T4452" t="s">
        <v>20877</v>
      </c>
      <c r="U4452" s="9">
        <v>15</v>
      </c>
      <c r="V4452" t="s">
        <v>7330</v>
      </c>
      <c r="W4452" t="s">
        <v>5625</v>
      </c>
      <c r="X4452" t="s">
        <v>10371</v>
      </c>
      <c r="Y4452" t="s">
        <v>30631</v>
      </c>
      <c r="Z4452">
        <v>14.675424512545399</v>
      </c>
      <c r="AA4452" s="12">
        <v>0.61749359403289805</v>
      </c>
      <c r="AB4452" s="13">
        <v>-2.37748996352361</v>
      </c>
      <c r="AC4452" s="13">
        <v>1.7430917329004401E-2</v>
      </c>
      <c r="AD4452" s="13">
        <v>103.641710014979</v>
      </c>
      <c r="AE4452" s="13">
        <v>0.65016867046211302</v>
      </c>
      <c r="AF4452" s="13">
        <v>2.2130049135295899</v>
      </c>
      <c r="AG4452" s="14">
        <v>2.6897306897322001E-2</v>
      </c>
      <c r="AI4452" t="s">
        <v>10370</v>
      </c>
      <c r="AJ4452" t="s">
        <v>10369</v>
      </c>
      <c r="AM4452" t="s">
        <v>5625</v>
      </c>
      <c r="AN4452" t="s">
        <v>5625</v>
      </c>
      <c r="AO4452" t="s">
        <v>5625</v>
      </c>
      <c r="AP4452">
        <v>16.259400684857596</v>
      </c>
      <c r="AQ4452">
        <v>34.755000000000003</v>
      </c>
      <c r="AR4452">
        <v>7.4130000000000003</v>
      </c>
      <c r="AS4452">
        <v>18.189</v>
      </c>
      <c r="AT4452">
        <v>2.754</v>
      </c>
      <c r="AU4452">
        <v>3.6560000000000001</v>
      </c>
      <c r="AV4452">
        <v>5.26</v>
      </c>
      <c r="AW4452">
        <v>3.2709999999999999</v>
      </c>
      <c r="AX4452">
        <v>31.89</v>
      </c>
      <c r="AY4452">
        <v>135.05600000000001</v>
      </c>
      <c r="AZ4452">
        <v>123.128</v>
      </c>
      <c r="BA4452">
        <v>24.21179236315519</v>
      </c>
    </row>
    <row r="4453" spans="1:53" x14ac:dyDescent="0.25">
      <c r="A4453">
        <v>4427</v>
      </c>
      <c r="B4453" t="s">
        <v>1087</v>
      </c>
      <c r="C4453" s="7">
        <v>8.3333333333333329E-2</v>
      </c>
      <c r="D4453" t="s">
        <v>754</v>
      </c>
      <c r="E4453" s="16">
        <v>8.0300393161666683</v>
      </c>
      <c r="F4453" s="12">
        <v>-1.8720871051050201</v>
      </c>
      <c r="G4453" s="13">
        <v>2.0998072381833399</v>
      </c>
      <c r="H4453" s="13">
        <v>9.6194633368824306E-2</v>
      </c>
      <c r="I4453" s="14">
        <v>6.2043289709402599E-3</v>
      </c>
      <c r="K4453" t="b">
        <v>0</v>
      </c>
      <c r="L4453" t="b">
        <v>0</v>
      </c>
      <c r="M4453" t="b">
        <v>0</v>
      </c>
      <c r="N4453" t="s">
        <v>9309</v>
      </c>
      <c r="O4453" t="s">
        <v>9714</v>
      </c>
      <c r="P4453">
        <v>221</v>
      </c>
      <c r="Q4453">
        <v>3642602</v>
      </c>
      <c r="R4453">
        <v>3643268</v>
      </c>
      <c r="S4453">
        <v>1</v>
      </c>
      <c r="T4453" t="s">
        <v>20877</v>
      </c>
      <c r="U4453" s="9">
        <v>-26</v>
      </c>
      <c r="V4453" t="s">
        <v>7331</v>
      </c>
      <c r="W4453" t="s">
        <v>5754</v>
      </c>
      <c r="X4453" t="s">
        <v>10368</v>
      </c>
      <c r="Y4453" t="s">
        <v>30630</v>
      </c>
      <c r="Z4453">
        <v>3.8474162616071199</v>
      </c>
      <c r="AA4453" s="12">
        <v>0.95976698693644702</v>
      </c>
      <c r="AB4453" s="13">
        <v>-1.9505641792084101</v>
      </c>
      <c r="AC4453" s="13">
        <v>5.1108911834418597E-2</v>
      </c>
      <c r="AD4453" s="13">
        <v>42.282849121042901</v>
      </c>
      <c r="AE4453" s="13">
        <v>0.65526179523575301</v>
      </c>
      <c r="AF4453" s="13">
        <v>3.2045317664642101</v>
      </c>
      <c r="AG4453" s="14">
        <v>1.3528236102050199E-3</v>
      </c>
      <c r="AI4453" t="s">
        <v>10367</v>
      </c>
      <c r="AJ4453" t="s">
        <v>9630</v>
      </c>
      <c r="AK4453" t="s">
        <v>10366</v>
      </c>
      <c r="AM4453" t="s">
        <v>5625</v>
      </c>
      <c r="AN4453" t="s">
        <v>5625</v>
      </c>
      <c r="AO4453" t="s">
        <v>5625</v>
      </c>
      <c r="AP4453">
        <v>5.3041572646666788</v>
      </c>
      <c r="AQ4453">
        <v>14.067</v>
      </c>
      <c r="AR4453">
        <v>7.31</v>
      </c>
      <c r="AS4453">
        <v>5.4390000000000001</v>
      </c>
      <c r="AT4453">
        <v>2.133</v>
      </c>
      <c r="AU4453">
        <v>0</v>
      </c>
      <c r="AV4453">
        <v>0.67900000000000005</v>
      </c>
      <c r="AW4453">
        <v>2.5350000000000001</v>
      </c>
      <c r="AX4453">
        <v>23.678000000000001</v>
      </c>
      <c r="AY4453">
        <v>82.055999999999997</v>
      </c>
      <c r="AZ4453">
        <v>94.308000000000007</v>
      </c>
      <c r="BA4453">
        <v>20.634554572562894</v>
      </c>
    </row>
    <row r="4454" spans="1:53" x14ac:dyDescent="0.25">
      <c r="A4454">
        <v>4428</v>
      </c>
      <c r="B4454" t="s">
        <v>1086</v>
      </c>
      <c r="C4454" s="7">
        <v>0.16666666666666666</v>
      </c>
      <c r="D4454" t="s">
        <v>756</v>
      </c>
      <c r="E4454" s="16">
        <v>15.857594367635352</v>
      </c>
      <c r="F4454" s="12">
        <v>-2.4901102802809998</v>
      </c>
      <c r="G4454" s="13">
        <v>1.8312558076191201</v>
      </c>
      <c r="H4454" s="13">
        <v>1.1202196114538401E-2</v>
      </c>
      <c r="I4454" s="14">
        <v>5.8550601977626002E-3</v>
      </c>
      <c r="K4454" t="b">
        <v>0</v>
      </c>
      <c r="L4454" t="b">
        <v>0</v>
      </c>
      <c r="M4454" t="b">
        <v>0</v>
      </c>
      <c r="N4454" t="s">
        <v>9309</v>
      </c>
      <c r="O4454" t="s">
        <v>9714</v>
      </c>
      <c r="P4454">
        <v>289</v>
      </c>
      <c r="Q4454">
        <v>3643277</v>
      </c>
      <c r="R4454">
        <v>3644147</v>
      </c>
      <c r="S4454">
        <v>1</v>
      </c>
      <c r="T4454" t="s">
        <v>20877</v>
      </c>
      <c r="U4454" s="9">
        <v>9</v>
      </c>
      <c r="V4454" t="s">
        <v>7332</v>
      </c>
      <c r="W4454" t="s">
        <v>7333</v>
      </c>
      <c r="X4454" t="s">
        <v>10365</v>
      </c>
      <c r="Y4454" t="s">
        <v>30629</v>
      </c>
      <c r="Z4454">
        <v>9.1363529719531105</v>
      </c>
      <c r="AA4454" s="12">
        <v>0.86779624652604803</v>
      </c>
      <c r="AB4454" s="13">
        <v>-2.8694642207193</v>
      </c>
      <c r="AC4454" s="13">
        <v>4.1116784795568097E-3</v>
      </c>
      <c r="AD4454" s="13">
        <v>89.185921159134594</v>
      </c>
      <c r="AE4454" s="13">
        <v>0.56729211291153203</v>
      </c>
      <c r="AF4454" s="13">
        <v>3.2280649879310102</v>
      </c>
      <c r="AG4454" s="14">
        <v>1.2463065653002599E-3</v>
      </c>
      <c r="AI4454" t="s">
        <v>10364</v>
      </c>
      <c r="AJ4454" t="s">
        <v>10363</v>
      </c>
      <c r="AK4454" t="s">
        <v>10362</v>
      </c>
      <c r="AM4454" t="s">
        <v>5625</v>
      </c>
      <c r="AN4454" t="s">
        <v>5625</v>
      </c>
      <c r="AO4454" t="s">
        <v>5625</v>
      </c>
      <c r="AP4454">
        <v>13.196377470541409</v>
      </c>
      <c r="AQ4454">
        <v>28.613</v>
      </c>
      <c r="AR4454">
        <v>7.9939999999999998</v>
      </c>
      <c r="AS4454">
        <v>13.627000000000001</v>
      </c>
      <c r="AT4454">
        <v>0</v>
      </c>
      <c r="AU4454">
        <v>0</v>
      </c>
      <c r="AV4454">
        <v>1.04</v>
      </c>
      <c r="AW4454">
        <v>5.8209999999999997</v>
      </c>
      <c r="AX4454">
        <v>48.860999999999997</v>
      </c>
      <c r="AY4454">
        <v>136.34399999999999</v>
      </c>
      <c r="AZ4454">
        <v>121.065</v>
      </c>
      <c r="BA4454">
        <v>34.464234094863663</v>
      </c>
    </row>
    <row r="4455" spans="1:53" x14ac:dyDescent="0.25">
      <c r="A4455">
        <v>4429</v>
      </c>
      <c r="B4455" t="s">
        <v>1084</v>
      </c>
      <c r="C4455" s="7">
        <v>0</v>
      </c>
      <c r="D4455" t="s">
        <v>1085</v>
      </c>
      <c r="E4455" s="16">
        <v>16.174033137598318</v>
      </c>
      <c r="F4455" s="12">
        <v>-0.86811841290911596</v>
      </c>
      <c r="G4455" s="13">
        <v>0.80365826413207697</v>
      </c>
      <c r="H4455" s="13">
        <v>9.6101802731896793E-2</v>
      </c>
      <c r="I4455" s="14">
        <v>3.65389435653697E-2</v>
      </c>
      <c r="K4455" t="b">
        <v>0</v>
      </c>
      <c r="L4455" t="b">
        <v>0</v>
      </c>
      <c r="M4455" t="b">
        <v>0</v>
      </c>
      <c r="N4455" t="s">
        <v>9309</v>
      </c>
      <c r="O4455" t="s">
        <v>9714</v>
      </c>
      <c r="P4455">
        <v>458</v>
      </c>
      <c r="Q4455">
        <v>3644154</v>
      </c>
      <c r="R4455">
        <v>3645531</v>
      </c>
      <c r="S4455">
        <v>1</v>
      </c>
      <c r="T4455" t="s">
        <v>20877</v>
      </c>
      <c r="U4455" s="9">
        <v>7</v>
      </c>
      <c r="V4455" t="s">
        <v>5625</v>
      </c>
      <c r="W4455" t="s">
        <v>5706</v>
      </c>
      <c r="X4455" t="s">
        <v>10361</v>
      </c>
      <c r="Y4455" t="s">
        <v>30628</v>
      </c>
      <c r="Z4455">
        <v>19.524201659561101</v>
      </c>
      <c r="AA4455" s="12">
        <v>0.44491734851688097</v>
      </c>
      <c r="AB4455" s="13">
        <v>-1.9511902959121801</v>
      </c>
      <c r="AC4455" s="13">
        <v>5.1034412925741401E-2</v>
      </c>
      <c r="AD4455" s="13">
        <v>83.378960450359898</v>
      </c>
      <c r="AE4455" s="13">
        <v>0.31786965405741802</v>
      </c>
      <c r="AF4455" s="13">
        <v>2.5282635629851899</v>
      </c>
      <c r="AG4455" s="14">
        <v>1.1462826475005799E-2</v>
      </c>
      <c r="AH4455" t="s">
        <v>9844</v>
      </c>
      <c r="AI4455" t="s">
        <v>10360</v>
      </c>
      <c r="AK4455" t="s">
        <v>10359</v>
      </c>
      <c r="AM4455" t="s">
        <v>5625</v>
      </c>
      <c r="AN4455" t="s">
        <v>5625</v>
      </c>
      <c r="AO4455" t="s">
        <v>5625</v>
      </c>
      <c r="AP4455">
        <v>15.713132550393283</v>
      </c>
      <c r="AQ4455">
        <v>16.716999999999999</v>
      </c>
      <c r="AR4455">
        <v>17.678000000000001</v>
      </c>
      <c r="AS4455">
        <v>14.587999999999999</v>
      </c>
      <c r="AT4455">
        <v>5.1589999999999998</v>
      </c>
      <c r="AU4455">
        <v>6.3929999999999998</v>
      </c>
      <c r="AV4455">
        <v>4.9279999999999999</v>
      </c>
      <c r="AW4455">
        <v>4.9029999999999996</v>
      </c>
      <c r="AX4455">
        <v>36.597000000000001</v>
      </c>
      <c r="AY4455">
        <v>44.302</v>
      </c>
      <c r="AZ4455">
        <v>47.718000000000004</v>
      </c>
      <c r="BA4455">
        <v>31.301258362301287</v>
      </c>
    </row>
    <row r="4456" spans="1:53" x14ac:dyDescent="0.25">
      <c r="A4456">
        <v>4430</v>
      </c>
      <c r="B4456" t="s">
        <v>1083</v>
      </c>
      <c r="C4456" s="7">
        <v>0</v>
      </c>
      <c r="D4456" t="s">
        <v>461</v>
      </c>
      <c r="E4456" s="16">
        <v>22.883609402478506</v>
      </c>
      <c r="F4456" s="12">
        <v>-1.5758232150943501</v>
      </c>
      <c r="G4456" s="13">
        <v>0.72461247367019599</v>
      </c>
      <c r="H4456" s="13">
        <v>5.0875106359868699E-3</v>
      </c>
      <c r="I4456" s="14">
        <v>0.20814091292005901</v>
      </c>
      <c r="K4456" t="b">
        <v>0</v>
      </c>
      <c r="L4456" t="b">
        <v>0</v>
      </c>
      <c r="M4456" t="b">
        <v>0</v>
      </c>
      <c r="N4456" t="s">
        <v>9309</v>
      </c>
      <c r="O4456" t="s">
        <v>9714</v>
      </c>
      <c r="P4456">
        <v>400</v>
      </c>
      <c r="Q4456">
        <v>3645550</v>
      </c>
      <c r="R4456">
        <v>3646753</v>
      </c>
      <c r="S4456">
        <v>1</v>
      </c>
      <c r="T4456" t="s">
        <v>20877</v>
      </c>
      <c r="U4456" s="9">
        <v>19</v>
      </c>
      <c r="V4456" t="s">
        <v>5625</v>
      </c>
      <c r="W4456" t="s">
        <v>6088</v>
      </c>
      <c r="X4456" t="s">
        <v>10358</v>
      </c>
      <c r="Y4456" t="s">
        <v>30627</v>
      </c>
      <c r="Z4456">
        <v>21.207319135264498</v>
      </c>
      <c r="AA4456" s="12">
        <v>0.50086571217950204</v>
      </c>
      <c r="AB4456" s="13">
        <v>-3.1461990245593001</v>
      </c>
      <c r="AC4456" s="13">
        <v>1.65407406320663E-3</v>
      </c>
      <c r="AD4456" s="13">
        <v>100.25651305207001</v>
      </c>
      <c r="AE4456" s="13">
        <v>0.44722024759353002</v>
      </c>
      <c r="AF4456" s="13">
        <v>1.6202586478794301</v>
      </c>
      <c r="AG4456" s="14">
        <v>0.1051767278406</v>
      </c>
      <c r="AH4456" t="s">
        <v>9875</v>
      </c>
      <c r="AI4456" t="s">
        <v>9526</v>
      </c>
      <c r="AJ4456" t="s">
        <v>9525</v>
      </c>
      <c r="AK4456" t="s">
        <v>10357</v>
      </c>
      <c r="AM4456" t="s">
        <v>5625</v>
      </c>
      <c r="AN4456" t="s">
        <v>5625</v>
      </c>
      <c r="AO4456" t="s">
        <v>5625</v>
      </c>
      <c r="AP4456">
        <v>21.656437609914015</v>
      </c>
      <c r="AQ4456">
        <v>23.361999999999998</v>
      </c>
      <c r="AR4456">
        <v>25.437999999999999</v>
      </c>
      <c r="AS4456">
        <v>21.077999999999999</v>
      </c>
      <c r="AT4456">
        <v>3.5430000000000001</v>
      </c>
      <c r="AU4456">
        <v>5.2270000000000003</v>
      </c>
      <c r="AV4456">
        <v>2.6320000000000001</v>
      </c>
      <c r="AW4456">
        <v>8.4190000000000005</v>
      </c>
      <c r="AX4456">
        <v>44.17</v>
      </c>
      <c r="AY4456">
        <v>82.051000000000002</v>
      </c>
      <c r="AZ4456">
        <v>70.685000000000002</v>
      </c>
      <c r="BA4456">
        <v>22.84723748184021</v>
      </c>
    </row>
    <row r="4457" spans="1:53" x14ac:dyDescent="0.25">
      <c r="A4457">
        <v>4431</v>
      </c>
      <c r="B4457" t="s">
        <v>10356</v>
      </c>
      <c r="C4457" s="7" t="s">
        <v>5625</v>
      </c>
      <c r="D4457" t="s">
        <v>5645</v>
      </c>
      <c r="E4457" s="16" t="s">
        <v>5625</v>
      </c>
      <c r="F4457" s="12" t="s">
        <v>5625</v>
      </c>
      <c r="G4457" s="13" t="s">
        <v>5625</v>
      </c>
      <c r="H4457" s="13" t="s">
        <v>5625</v>
      </c>
      <c r="I4457" s="14" t="s">
        <v>5625</v>
      </c>
      <c r="J4457" t="s">
        <v>5625</v>
      </c>
      <c r="K4457" t="b">
        <v>1</v>
      </c>
      <c r="L4457" t="b">
        <v>0</v>
      </c>
      <c r="M4457" t="b">
        <v>0</v>
      </c>
      <c r="N4457" t="s">
        <v>9309</v>
      </c>
      <c r="O4457" t="s">
        <v>9714</v>
      </c>
      <c r="P4457">
        <v>59</v>
      </c>
      <c r="Q4457">
        <v>3646907</v>
      </c>
      <c r="R4457">
        <v>3647087</v>
      </c>
      <c r="S4457">
        <v>-1</v>
      </c>
      <c r="T4457" t="s">
        <v>20877</v>
      </c>
      <c r="U4457" s="9" t="s">
        <v>5625</v>
      </c>
      <c r="V4457" t="s">
        <v>5625</v>
      </c>
      <c r="W4457" t="s">
        <v>5625</v>
      </c>
      <c r="X4457" t="s">
        <v>10355</v>
      </c>
      <c r="Y4457" t="s">
        <v>5625</v>
      </c>
      <c r="Z4457" t="s">
        <v>5625</v>
      </c>
      <c r="AA4457" s="12" t="s">
        <v>5625</v>
      </c>
      <c r="AB4457" s="13" t="s">
        <v>5625</v>
      </c>
      <c r="AC4457" s="13" t="s">
        <v>5625</v>
      </c>
      <c r="AD4457" s="13" t="s">
        <v>5625</v>
      </c>
      <c r="AE4457" s="13" t="s">
        <v>5625</v>
      </c>
      <c r="AF4457" s="13" t="s">
        <v>5625</v>
      </c>
      <c r="AG4457" s="14" t="s">
        <v>5625</v>
      </c>
      <c r="AM4457" t="s">
        <v>5625</v>
      </c>
      <c r="AN4457" t="s">
        <v>5625</v>
      </c>
      <c r="AO4457" t="s">
        <v>5625</v>
      </c>
      <c r="AP4457" t="s">
        <v>5625</v>
      </c>
      <c r="AQ4457" t="s">
        <v>5625</v>
      </c>
      <c r="AR4457" t="s">
        <v>5625</v>
      </c>
      <c r="AS4457" t="s">
        <v>5625</v>
      </c>
      <c r="AT4457" t="s">
        <v>5625</v>
      </c>
      <c r="AU4457" t="s">
        <v>5625</v>
      </c>
      <c r="AV4457" t="s">
        <v>5625</v>
      </c>
      <c r="AW4457" t="s">
        <v>5625</v>
      </c>
      <c r="AX4457" t="s">
        <v>5625</v>
      </c>
      <c r="AY4457" t="s">
        <v>5625</v>
      </c>
      <c r="AZ4457" t="s">
        <v>5625</v>
      </c>
      <c r="BA4457" t="s">
        <v>5625</v>
      </c>
    </row>
    <row r="4458" spans="1:53" x14ac:dyDescent="0.25">
      <c r="A4458">
        <v>4432</v>
      </c>
      <c r="B4458" t="s">
        <v>1082</v>
      </c>
      <c r="C4458" s="7">
        <v>0.33333333333333331</v>
      </c>
      <c r="D4458" t="s">
        <v>3</v>
      </c>
      <c r="E4458" s="16">
        <v>1.9170729906117798</v>
      </c>
      <c r="F4458" s="12">
        <v>-1.6681675982805</v>
      </c>
      <c r="G4458" s="13">
        <v>2.5025468498396601</v>
      </c>
      <c r="H4458" s="13">
        <v>1</v>
      </c>
      <c r="I4458" s="14">
        <v>1.07420728859733E-2</v>
      </c>
      <c r="K4458" t="b">
        <v>0</v>
      </c>
      <c r="L4458" t="b">
        <v>0</v>
      </c>
      <c r="M4458" t="b">
        <v>0</v>
      </c>
      <c r="N4458" t="s">
        <v>9309</v>
      </c>
      <c r="O4458" t="s">
        <v>9714</v>
      </c>
      <c r="P4458">
        <v>103</v>
      </c>
      <c r="Q4458">
        <v>3647215</v>
      </c>
      <c r="R4458">
        <v>3647527</v>
      </c>
      <c r="S4458">
        <v>1</v>
      </c>
      <c r="T4458" t="s">
        <v>20877</v>
      </c>
      <c r="U4458" s="9">
        <v>462</v>
      </c>
      <c r="V4458" t="s">
        <v>5625</v>
      </c>
      <c r="W4458" t="s">
        <v>5625</v>
      </c>
      <c r="X4458" t="s">
        <v>10354</v>
      </c>
      <c r="Y4458" t="s">
        <v>30626</v>
      </c>
      <c r="Z4458">
        <v>0.33917883006898503</v>
      </c>
      <c r="AA4458" s="12">
        <v>1.5643641471101499</v>
      </c>
      <c r="AB4458" s="13">
        <v>-1.06635504358886</v>
      </c>
      <c r="AC4458" s="13">
        <v>0.286263175925765</v>
      </c>
      <c r="AD4458" s="13">
        <v>6.49368471249156</v>
      </c>
      <c r="AE4458" s="13">
        <v>0.832122113277876</v>
      </c>
      <c r="AF4458" s="13">
        <v>3.0074274074771199</v>
      </c>
      <c r="AG4458" s="14">
        <v>2.6346904200494599E-3</v>
      </c>
      <c r="AM4458" t="s">
        <v>5625</v>
      </c>
      <c r="AN4458" t="s">
        <v>5625</v>
      </c>
      <c r="AO4458" t="s">
        <v>5625</v>
      </c>
      <c r="AP4458">
        <v>1.4152919624471185</v>
      </c>
      <c r="AQ4458">
        <v>0.85799999999999998</v>
      </c>
      <c r="AR4458">
        <v>2.2290000000000001</v>
      </c>
      <c r="AS4458">
        <v>3.1659999999999999</v>
      </c>
      <c r="AT4458">
        <v>0</v>
      </c>
      <c r="AU4458">
        <v>0</v>
      </c>
      <c r="AV4458">
        <v>0</v>
      </c>
      <c r="AW4458">
        <v>0</v>
      </c>
      <c r="AX4458">
        <v>29.667000000000002</v>
      </c>
      <c r="AY4458">
        <v>10.863</v>
      </c>
      <c r="AZ4458">
        <v>12.388</v>
      </c>
      <c r="BA4458">
        <v>22.023418822639243</v>
      </c>
    </row>
    <row r="4459" spans="1:53" x14ac:dyDescent="0.25">
      <c r="A4459">
        <v>4433</v>
      </c>
      <c r="B4459" t="s">
        <v>1079</v>
      </c>
      <c r="C4459" s="7">
        <v>0</v>
      </c>
      <c r="D4459" t="s">
        <v>12</v>
      </c>
      <c r="E4459" s="16">
        <v>14.995990840400253</v>
      </c>
      <c r="F4459" s="12">
        <v>0.873118969282071</v>
      </c>
      <c r="G4459" s="13">
        <v>0.25974704330010201</v>
      </c>
      <c r="H4459" s="13">
        <v>0.30405341758202398</v>
      </c>
      <c r="I4459" s="14">
        <v>0.85050242885246197</v>
      </c>
      <c r="K4459" t="b">
        <v>0</v>
      </c>
      <c r="L4459" t="b">
        <v>0</v>
      </c>
      <c r="M4459" t="b">
        <v>0</v>
      </c>
      <c r="N4459" t="s">
        <v>9309</v>
      </c>
      <c r="O4459" t="s">
        <v>9714</v>
      </c>
      <c r="P4459">
        <v>103</v>
      </c>
      <c r="Q4459">
        <v>3647523</v>
      </c>
      <c r="R4459">
        <v>3647835</v>
      </c>
      <c r="S4459">
        <v>1</v>
      </c>
      <c r="T4459" t="s">
        <v>20877</v>
      </c>
      <c r="U4459" s="9">
        <v>-4</v>
      </c>
      <c r="V4459" t="s">
        <v>5625</v>
      </c>
      <c r="W4459" t="s">
        <v>5625</v>
      </c>
      <c r="X4459" t="s">
        <v>10353</v>
      </c>
      <c r="Y4459" t="s">
        <v>33576</v>
      </c>
      <c r="Z4459">
        <v>7.6937326492639198</v>
      </c>
      <c r="AA4459" s="12">
        <v>0.69635269517957799</v>
      </c>
      <c r="AB4459" s="13">
        <v>1.2538458963771399</v>
      </c>
      <c r="AC4459" s="13">
        <v>0.209898023402838</v>
      </c>
      <c r="AD4459" s="13">
        <v>14.2143512243986</v>
      </c>
      <c r="AE4459" s="13">
        <v>0.86706182550931399</v>
      </c>
      <c r="AF4459" s="13">
        <v>0.29957153649052198</v>
      </c>
      <c r="AG4459" s="14">
        <v>0.764503998141427</v>
      </c>
      <c r="AM4459" t="s">
        <v>21212</v>
      </c>
      <c r="AN4459" t="s">
        <v>21177</v>
      </c>
      <c r="AO4459" t="s">
        <v>22261</v>
      </c>
      <c r="AP4459">
        <v>24.059963361601017</v>
      </c>
      <c r="AQ4459">
        <v>3.4319999999999999</v>
      </c>
      <c r="AR4459">
        <v>15.603999999999999</v>
      </c>
      <c r="AS4459">
        <v>16.888000000000002</v>
      </c>
      <c r="AT4459">
        <v>13.662000000000001</v>
      </c>
      <c r="AU4459">
        <v>16.122</v>
      </c>
      <c r="AV4459">
        <v>17.398</v>
      </c>
      <c r="AW4459">
        <v>21.640999999999998</v>
      </c>
      <c r="AX4459">
        <v>50.542999999999999</v>
      </c>
      <c r="AY4459">
        <v>8.1470000000000002</v>
      </c>
      <c r="AZ4459">
        <v>3.097</v>
      </c>
      <c r="BA4459">
        <v>40.042579677525893</v>
      </c>
    </row>
    <row r="4460" spans="1:53" x14ac:dyDescent="0.25">
      <c r="A4460">
        <v>4434</v>
      </c>
      <c r="B4460" t="s">
        <v>9094</v>
      </c>
      <c r="C4460" s="7">
        <v>0</v>
      </c>
      <c r="D4460" t="s">
        <v>12</v>
      </c>
      <c r="E4460" s="16">
        <v>153.55840918635425</v>
      </c>
      <c r="F4460" s="12">
        <v>-1.35323122980031</v>
      </c>
      <c r="G4460" s="13">
        <v>0.31982048762711202</v>
      </c>
      <c r="H4460" s="13">
        <v>1.4306123954019E-3</v>
      </c>
      <c r="I4460" s="14">
        <v>0.68155725406568002</v>
      </c>
      <c r="K4460" t="b">
        <v>0</v>
      </c>
      <c r="L4460" t="b">
        <v>0</v>
      </c>
      <c r="M4460" t="b">
        <v>0</v>
      </c>
      <c r="N4460" t="s">
        <v>9309</v>
      </c>
      <c r="O4460" t="s">
        <v>9714</v>
      </c>
      <c r="P4460">
        <v>263</v>
      </c>
      <c r="Q4460">
        <v>3647841</v>
      </c>
      <c r="R4460">
        <v>3648633</v>
      </c>
      <c r="S4460">
        <v>1</v>
      </c>
      <c r="T4460" t="s">
        <v>20877</v>
      </c>
      <c r="U4460" s="9">
        <v>6</v>
      </c>
      <c r="V4460" t="s">
        <v>5625</v>
      </c>
      <c r="W4460" t="s">
        <v>6538</v>
      </c>
      <c r="X4460" t="s">
        <v>10352</v>
      </c>
      <c r="Y4460" t="s">
        <v>5625</v>
      </c>
      <c r="Z4460">
        <v>94.430287068517202</v>
      </c>
      <c r="AA4460" s="12">
        <v>0.38208863248443797</v>
      </c>
      <c r="AB4460" s="13">
        <v>-3.5416683846396002</v>
      </c>
      <c r="AC4460" s="13">
        <v>3.9760499288603199E-4</v>
      </c>
      <c r="AD4460" s="13">
        <v>368.95095646589499</v>
      </c>
      <c r="AE4460" s="13">
        <v>0.51716494242505295</v>
      </c>
      <c r="AF4460" s="13">
        <v>0.61841099693925905</v>
      </c>
      <c r="AG4460" s="14">
        <v>0.53630445063244503</v>
      </c>
      <c r="AK4460" t="s">
        <v>10351</v>
      </c>
      <c r="AM4460" t="s">
        <v>5625</v>
      </c>
      <c r="AN4460" t="s">
        <v>5625</v>
      </c>
      <c r="AO4460" t="s">
        <v>5625</v>
      </c>
      <c r="AP4460">
        <v>122.65863674541694</v>
      </c>
      <c r="AQ4460">
        <v>249.078</v>
      </c>
      <c r="AR4460">
        <v>95.72</v>
      </c>
      <c r="AS4460">
        <v>146.77699999999999</v>
      </c>
      <c r="AT4460">
        <v>32.292000000000002</v>
      </c>
      <c r="AU4460">
        <v>47.633000000000003</v>
      </c>
      <c r="AV4460">
        <v>36.552999999999997</v>
      </c>
      <c r="AW4460">
        <v>23.443999999999999</v>
      </c>
      <c r="AX4460">
        <v>170.541</v>
      </c>
      <c r="AY4460">
        <v>401.17399999999998</v>
      </c>
      <c r="AZ4460">
        <v>405.67399999999998</v>
      </c>
      <c r="BA4460">
        <v>108.05429455405094</v>
      </c>
    </row>
    <row r="4461" spans="1:53" x14ac:dyDescent="0.25">
      <c r="A4461">
        <v>4435</v>
      </c>
      <c r="B4461" t="s">
        <v>1081</v>
      </c>
      <c r="C4461" s="7">
        <v>0</v>
      </c>
      <c r="D4461" t="s">
        <v>5645</v>
      </c>
      <c r="E4461" s="16">
        <v>182.90317397116272</v>
      </c>
      <c r="F4461" s="12">
        <v>-1.7534967296552399</v>
      </c>
      <c r="G4461" s="13">
        <v>-0.24052221984254099</v>
      </c>
      <c r="H4461" s="13">
        <v>8.7090617265856904E-4</v>
      </c>
      <c r="I4461" s="14">
        <v>0.78541016622794602</v>
      </c>
      <c r="K4461" t="b">
        <v>0</v>
      </c>
      <c r="L4461" t="b">
        <v>0</v>
      </c>
      <c r="M4461" t="b">
        <v>0</v>
      </c>
      <c r="N4461" t="s">
        <v>9309</v>
      </c>
      <c r="O4461" t="s">
        <v>9714</v>
      </c>
      <c r="P4461">
        <v>165</v>
      </c>
      <c r="Q4461">
        <v>3648648</v>
      </c>
      <c r="R4461">
        <v>3649146</v>
      </c>
      <c r="S4461">
        <v>1</v>
      </c>
      <c r="T4461" t="s">
        <v>20877</v>
      </c>
      <c r="U4461" s="9">
        <v>15</v>
      </c>
      <c r="V4461" t="s">
        <v>5625</v>
      </c>
      <c r="W4461" t="s">
        <v>5625</v>
      </c>
      <c r="X4461" t="s">
        <v>10350</v>
      </c>
      <c r="Y4461" t="s">
        <v>30625</v>
      </c>
      <c r="Z4461">
        <v>65.403615499500305</v>
      </c>
      <c r="AA4461" s="12">
        <v>0.47510765066052901</v>
      </c>
      <c r="AB4461" s="13">
        <v>-3.6907356200587502</v>
      </c>
      <c r="AC4461" s="13">
        <v>2.2360645360724901E-4</v>
      </c>
      <c r="AD4461" s="13">
        <v>224.909176508743</v>
      </c>
      <c r="AE4461" s="13">
        <v>0.56321212123710895</v>
      </c>
      <c r="AF4461" s="13">
        <v>-0.42705440947227502</v>
      </c>
      <c r="AG4461" s="14">
        <v>0.66933969831248596</v>
      </c>
      <c r="AM4461" t="s">
        <v>5625</v>
      </c>
      <c r="AN4461" t="s">
        <v>5625</v>
      </c>
      <c r="AO4461" t="s">
        <v>5625</v>
      </c>
      <c r="AP4461">
        <v>120.58969588465088</v>
      </c>
      <c r="AQ4461">
        <v>323.02699999999999</v>
      </c>
      <c r="AR4461">
        <v>118.711</v>
      </c>
      <c r="AS4461">
        <v>169.285</v>
      </c>
      <c r="AT4461">
        <v>22.824999999999999</v>
      </c>
      <c r="AU4461">
        <v>22.725999999999999</v>
      </c>
      <c r="AV4461">
        <v>48.140999999999998</v>
      </c>
      <c r="AW4461">
        <v>30.506</v>
      </c>
      <c r="AX4461">
        <v>112.895</v>
      </c>
      <c r="AY4461">
        <v>319.85599999999999</v>
      </c>
      <c r="AZ4461">
        <v>338.59199999999998</v>
      </c>
      <c r="BA4461">
        <v>87.804210859153159</v>
      </c>
    </row>
    <row r="4462" spans="1:53" x14ac:dyDescent="0.25">
      <c r="A4462">
        <v>4436</v>
      </c>
      <c r="B4462" t="s">
        <v>1080</v>
      </c>
      <c r="C4462" s="7">
        <v>0</v>
      </c>
      <c r="D4462" t="s">
        <v>5645</v>
      </c>
      <c r="E4462" s="16">
        <v>49.578588340644316</v>
      </c>
      <c r="F4462" s="12">
        <v>-1.2391612167149599</v>
      </c>
      <c r="G4462" s="13">
        <v>1.0864481123646501</v>
      </c>
      <c r="H4462" s="13">
        <v>8.9219762395168503E-2</v>
      </c>
      <c r="I4462" s="14">
        <v>0.20584289421642901</v>
      </c>
      <c r="K4462" t="b">
        <v>0</v>
      </c>
      <c r="L4462" t="b">
        <v>0</v>
      </c>
      <c r="M4462" t="b">
        <v>0</v>
      </c>
      <c r="N4462" t="s">
        <v>9309</v>
      </c>
      <c r="O4462" t="s">
        <v>9714</v>
      </c>
      <c r="P4462">
        <v>148</v>
      </c>
      <c r="Q4462">
        <v>3649447</v>
      </c>
      <c r="R4462">
        <v>3649894</v>
      </c>
      <c r="S4462">
        <v>1</v>
      </c>
      <c r="T4462" t="s">
        <v>20877</v>
      </c>
      <c r="U4462" s="9">
        <v>301</v>
      </c>
      <c r="V4462" t="s">
        <v>5625</v>
      </c>
      <c r="W4462" t="s">
        <v>5625</v>
      </c>
      <c r="X4462" t="s">
        <v>10349</v>
      </c>
      <c r="Y4462" t="s">
        <v>30624</v>
      </c>
      <c r="Z4462">
        <v>17.6316581680186</v>
      </c>
      <c r="AA4462" s="12">
        <v>0.62314170983889805</v>
      </c>
      <c r="AB4462" s="13">
        <v>-1.98857049231278</v>
      </c>
      <c r="AC4462" s="13">
        <v>4.6748631068990597E-2</v>
      </c>
      <c r="AD4462" s="13">
        <v>96.6203273494896</v>
      </c>
      <c r="AE4462" s="13">
        <v>0.66778393898251198</v>
      </c>
      <c r="AF4462" s="13">
        <v>1.62694555670214</v>
      </c>
      <c r="AG4462" s="14">
        <v>0.103748661228088</v>
      </c>
      <c r="AM4462" t="s">
        <v>5625</v>
      </c>
      <c r="AN4462" t="s">
        <v>5625</v>
      </c>
      <c r="AO4462" t="s">
        <v>5625</v>
      </c>
      <c r="AP4462">
        <v>31.611353362577255</v>
      </c>
      <c r="AQ4462">
        <v>97.605000000000004</v>
      </c>
      <c r="AR4462">
        <v>24.895</v>
      </c>
      <c r="AS4462">
        <v>44.203000000000003</v>
      </c>
      <c r="AT4462">
        <v>9.5359999999999996</v>
      </c>
      <c r="AU4462">
        <v>5.6260000000000003</v>
      </c>
      <c r="AV4462">
        <v>12.143000000000001</v>
      </c>
      <c r="AW4462">
        <v>22.658000000000001</v>
      </c>
      <c r="AX4462">
        <v>55.984999999999999</v>
      </c>
      <c r="AY4462">
        <v>258.733</v>
      </c>
      <c r="AZ4462">
        <v>261.57</v>
      </c>
      <c r="BA4462">
        <v>51.705988791650888</v>
      </c>
    </row>
    <row r="4463" spans="1:53" x14ac:dyDescent="0.25">
      <c r="A4463">
        <v>4437</v>
      </c>
      <c r="B4463" t="s">
        <v>9095</v>
      </c>
      <c r="C4463" s="7">
        <v>8.3333333333333329E-2</v>
      </c>
      <c r="D4463" t="s">
        <v>5645</v>
      </c>
      <c r="E4463" s="16">
        <v>19.069544434502852</v>
      </c>
      <c r="F4463" s="12">
        <v>0.16222554304624701</v>
      </c>
      <c r="G4463" s="13">
        <v>0.92517158678568001</v>
      </c>
      <c r="H4463" s="13">
        <v>0.87042775045656795</v>
      </c>
      <c r="I4463" s="14">
        <v>0.178511443419133</v>
      </c>
      <c r="K4463" t="b">
        <v>0</v>
      </c>
      <c r="L4463" t="b">
        <v>0</v>
      </c>
      <c r="M4463" t="b">
        <v>0</v>
      </c>
      <c r="N4463" t="s">
        <v>9309</v>
      </c>
      <c r="O4463" t="s">
        <v>9714</v>
      </c>
      <c r="P4463">
        <v>87</v>
      </c>
      <c r="Q4463">
        <v>3650269</v>
      </c>
      <c r="R4463">
        <v>3650533</v>
      </c>
      <c r="S4463">
        <v>-1</v>
      </c>
      <c r="T4463" t="s">
        <v>20877</v>
      </c>
      <c r="U4463" s="9">
        <v>375</v>
      </c>
      <c r="V4463" t="s">
        <v>5625</v>
      </c>
      <c r="W4463" t="s">
        <v>5625</v>
      </c>
      <c r="X4463" t="s">
        <v>10348</v>
      </c>
      <c r="Y4463" t="s">
        <v>5625</v>
      </c>
      <c r="Z4463">
        <v>6.2071880052657598</v>
      </c>
      <c r="AA4463" s="12">
        <v>0.69512798549126598</v>
      </c>
      <c r="AB4463" s="13">
        <v>0.23337507111240499</v>
      </c>
      <c r="AC4463" s="13">
        <v>0.81547016914662995</v>
      </c>
      <c r="AD4463" s="13">
        <v>20.2153120074877</v>
      </c>
      <c r="AE4463" s="13">
        <v>0.53901265516729402</v>
      </c>
      <c r="AF4463" s="13">
        <v>1.71641904492675</v>
      </c>
      <c r="AG4463" s="14">
        <v>8.60853732848295E-2</v>
      </c>
      <c r="AM4463" t="s">
        <v>5625</v>
      </c>
      <c r="AN4463" t="s">
        <v>5625</v>
      </c>
      <c r="AO4463" t="s">
        <v>5625</v>
      </c>
      <c r="AP4463">
        <v>16.726177738011401</v>
      </c>
      <c r="AQ4463">
        <v>21.292000000000002</v>
      </c>
      <c r="AR4463">
        <v>15.807</v>
      </c>
      <c r="AS4463">
        <v>22.452999999999999</v>
      </c>
      <c r="AT4463">
        <v>21.527999999999999</v>
      </c>
      <c r="AU4463">
        <v>0</v>
      </c>
      <c r="AV4463">
        <v>13.707000000000001</v>
      </c>
      <c r="AW4463">
        <v>19.181999999999999</v>
      </c>
      <c r="AX4463">
        <v>35.061</v>
      </c>
      <c r="AY4463">
        <v>91.468000000000004</v>
      </c>
      <c r="AZ4463">
        <v>58.563000000000002</v>
      </c>
      <c r="BA4463">
        <v>28.393829225881998</v>
      </c>
    </row>
    <row r="4464" spans="1:53" x14ac:dyDescent="0.25">
      <c r="A4464">
        <v>4438</v>
      </c>
      <c r="B4464" t="s">
        <v>9096</v>
      </c>
      <c r="C4464" s="7">
        <v>0.91666666666666663</v>
      </c>
      <c r="D4464" t="s">
        <v>12</v>
      </c>
      <c r="E4464" s="16">
        <v>0</v>
      </c>
      <c r="F4464" s="12">
        <v>0</v>
      </c>
      <c r="G4464" s="13">
        <v>0.57009233091201605</v>
      </c>
      <c r="H4464" s="13">
        <v>1</v>
      </c>
      <c r="I4464" s="14">
        <v>1</v>
      </c>
      <c r="K4464" t="b">
        <v>1</v>
      </c>
      <c r="L4464" t="b">
        <v>0</v>
      </c>
      <c r="M4464" t="b">
        <v>0</v>
      </c>
      <c r="N4464" t="s">
        <v>9309</v>
      </c>
      <c r="O4464" t="s">
        <v>9714</v>
      </c>
      <c r="P4464">
        <v>59</v>
      </c>
      <c r="Q4464">
        <v>3650572</v>
      </c>
      <c r="R4464">
        <v>3650752</v>
      </c>
      <c r="S4464">
        <v>1</v>
      </c>
      <c r="T4464" t="s">
        <v>20877</v>
      </c>
      <c r="U4464" s="9">
        <v>39</v>
      </c>
      <c r="V4464" t="s">
        <v>5625</v>
      </c>
      <c r="W4464" t="s">
        <v>5625</v>
      </c>
      <c r="X4464" t="s">
        <v>10347</v>
      </c>
      <c r="Y4464" t="s">
        <v>5625</v>
      </c>
      <c r="Z4464">
        <v>0</v>
      </c>
      <c r="AA4464" s="12" t="s">
        <v>5641</v>
      </c>
      <c r="AB4464" s="13" t="s">
        <v>5641</v>
      </c>
      <c r="AC4464" s="13" t="s">
        <v>5641</v>
      </c>
      <c r="AD4464" s="13">
        <v>7.9154557827242206E-2</v>
      </c>
      <c r="AE4464" s="13">
        <v>1.0880564475738099</v>
      </c>
      <c r="AF4464" s="13">
        <v>0.52395473799473302</v>
      </c>
      <c r="AG4464" s="14">
        <v>0.600310021375144</v>
      </c>
      <c r="AM4464" t="s">
        <v>5625</v>
      </c>
      <c r="AN4464" t="s">
        <v>5625</v>
      </c>
      <c r="AO4464" t="s">
        <v>5625</v>
      </c>
      <c r="AP4464">
        <v>0</v>
      </c>
      <c r="AQ4464">
        <v>0</v>
      </c>
      <c r="AR4464">
        <v>0</v>
      </c>
      <c r="AS4464">
        <v>0</v>
      </c>
      <c r="AT4464">
        <v>0</v>
      </c>
      <c r="AU4464">
        <v>0</v>
      </c>
      <c r="AV4464">
        <v>0</v>
      </c>
      <c r="AW4464">
        <v>0</v>
      </c>
      <c r="AX4464">
        <v>1.905</v>
      </c>
      <c r="AY4464">
        <v>0</v>
      </c>
      <c r="AZ4464">
        <v>0</v>
      </c>
      <c r="BA4464">
        <v>0</v>
      </c>
    </row>
    <row r="4465" spans="1:53" x14ac:dyDescent="0.25">
      <c r="A4465">
        <v>4439</v>
      </c>
      <c r="B4465" t="s">
        <v>9097</v>
      </c>
      <c r="C4465" s="7">
        <v>0.16666666666666666</v>
      </c>
      <c r="D4465" t="s">
        <v>12</v>
      </c>
      <c r="E4465" s="16">
        <v>4.3298597435321451</v>
      </c>
      <c r="F4465" s="12">
        <v>0.102781889117085</v>
      </c>
      <c r="G4465" s="13">
        <v>-0.43873709313333797</v>
      </c>
      <c r="H4465" s="13">
        <v>0.95426454606449695</v>
      </c>
      <c r="I4465" s="14">
        <v>1</v>
      </c>
      <c r="K4465" t="b">
        <v>0</v>
      </c>
      <c r="L4465" t="b">
        <v>0</v>
      </c>
      <c r="M4465" t="b">
        <v>0</v>
      </c>
      <c r="N4465" t="s">
        <v>9309</v>
      </c>
      <c r="O4465" t="s">
        <v>9714</v>
      </c>
      <c r="P4465">
        <v>69</v>
      </c>
      <c r="Q4465">
        <v>3650720</v>
      </c>
      <c r="R4465">
        <v>3650930</v>
      </c>
      <c r="S4465">
        <v>1</v>
      </c>
      <c r="T4465" t="s">
        <v>20877</v>
      </c>
      <c r="U4465" s="9">
        <v>-32</v>
      </c>
      <c r="V4465" t="s">
        <v>5625</v>
      </c>
      <c r="W4465" t="s">
        <v>5625</v>
      </c>
      <c r="X4465" t="s">
        <v>10346</v>
      </c>
      <c r="Y4465" t="s">
        <v>5625</v>
      </c>
      <c r="Z4465">
        <v>1.2600947364381001</v>
      </c>
      <c r="AA4465" s="12">
        <v>1.2300683634690599</v>
      </c>
      <c r="AB4465" s="13">
        <v>8.3557867326347998E-2</v>
      </c>
      <c r="AC4465" s="13">
        <v>0.93340796673766901</v>
      </c>
      <c r="AD4465" s="13">
        <v>2.1146981603105401</v>
      </c>
      <c r="AE4465" s="13">
        <v>0.94292312774824905</v>
      </c>
      <c r="AF4465" s="13">
        <v>-0.46529465682007998</v>
      </c>
      <c r="AG4465" s="14">
        <v>0.64172046063488197</v>
      </c>
      <c r="AM4465" t="s">
        <v>5625</v>
      </c>
      <c r="AN4465" t="s">
        <v>5625</v>
      </c>
      <c r="AO4465" t="s">
        <v>5625</v>
      </c>
      <c r="AP4465">
        <v>4.2054389741285814</v>
      </c>
      <c r="AQ4465">
        <v>5.0979999999999999</v>
      </c>
      <c r="AR4465">
        <v>3.3119999999999998</v>
      </c>
      <c r="AS4465">
        <v>4.7039999999999997</v>
      </c>
      <c r="AT4465">
        <v>6.766</v>
      </c>
      <c r="AU4465">
        <v>0</v>
      </c>
      <c r="AV4465">
        <v>0</v>
      </c>
      <c r="AW4465">
        <v>8.0380000000000003</v>
      </c>
      <c r="AX4465">
        <v>4.8970000000000002</v>
      </c>
      <c r="AY4465">
        <v>4.0350000000000001</v>
      </c>
      <c r="AZ4465">
        <v>2.3010000000000002</v>
      </c>
      <c r="BA4465">
        <v>5.9491832663752753</v>
      </c>
    </row>
    <row r="4466" spans="1:53" x14ac:dyDescent="0.25">
      <c r="A4466">
        <v>4440</v>
      </c>
      <c r="B4466" t="s">
        <v>1078</v>
      </c>
      <c r="C4466" s="7">
        <v>0</v>
      </c>
      <c r="D4466" t="s">
        <v>3</v>
      </c>
      <c r="E4466" s="16">
        <v>140.5991362664497</v>
      </c>
      <c r="F4466" s="12">
        <v>-1.39007336494537</v>
      </c>
      <c r="G4466" s="13">
        <v>-9.2101265716932806E-2</v>
      </c>
      <c r="H4466" s="13">
        <v>6.18182447329522E-2</v>
      </c>
      <c r="I4466" s="14">
        <v>0.92762010126335603</v>
      </c>
      <c r="K4466" t="b">
        <v>0</v>
      </c>
      <c r="L4466" t="b">
        <v>0</v>
      </c>
      <c r="M4466" t="b">
        <v>0</v>
      </c>
      <c r="N4466" t="s">
        <v>9309</v>
      </c>
      <c r="O4466" t="s">
        <v>9714</v>
      </c>
      <c r="P4466">
        <v>148</v>
      </c>
      <c r="Q4466">
        <v>3651391</v>
      </c>
      <c r="R4466">
        <v>3651838</v>
      </c>
      <c r="S4466">
        <v>1</v>
      </c>
      <c r="T4466" t="s">
        <v>20877</v>
      </c>
      <c r="U4466" s="9">
        <v>461</v>
      </c>
      <c r="V4466" t="s">
        <v>5625</v>
      </c>
      <c r="W4466" t="s">
        <v>5709</v>
      </c>
      <c r="X4466" t="s">
        <v>10345</v>
      </c>
      <c r="Y4466" t="s">
        <v>30623</v>
      </c>
      <c r="Z4466">
        <v>47.353029508131399</v>
      </c>
      <c r="AA4466" s="12">
        <v>0.64154486299716595</v>
      </c>
      <c r="AB4466" s="13">
        <v>-2.1667594039351101</v>
      </c>
      <c r="AC4466" s="13">
        <v>3.0253204391185399E-2</v>
      </c>
      <c r="AD4466" s="13">
        <v>162.11956353920601</v>
      </c>
      <c r="AE4466" s="13">
        <v>0.63943510046874197</v>
      </c>
      <c r="AF4466" s="13">
        <v>-0.14403536128907701</v>
      </c>
      <c r="AG4466" s="14">
        <v>0.88547254649483198</v>
      </c>
      <c r="AJ4466" t="s">
        <v>10344</v>
      </c>
      <c r="AK4466" t="s">
        <v>10343</v>
      </c>
      <c r="AM4466" t="s">
        <v>5625</v>
      </c>
      <c r="AN4466" t="s">
        <v>5625</v>
      </c>
      <c r="AO4466" t="s">
        <v>5625</v>
      </c>
      <c r="AP4466">
        <v>71.125545065798818</v>
      </c>
      <c r="AQ4466">
        <v>291.01900000000001</v>
      </c>
      <c r="AR4466">
        <v>66.906000000000006</v>
      </c>
      <c r="AS4466">
        <v>133.346</v>
      </c>
      <c r="AT4466">
        <v>15.893000000000001</v>
      </c>
      <c r="AU4466">
        <v>22.506</v>
      </c>
      <c r="AV4466">
        <v>70.837000000000003</v>
      </c>
      <c r="AW4466">
        <v>11.329000000000001</v>
      </c>
      <c r="AX4466">
        <v>98.933000000000007</v>
      </c>
      <c r="AY4466">
        <v>280.53100000000001</v>
      </c>
      <c r="AZ4466">
        <v>292.916</v>
      </c>
      <c r="BA4466">
        <v>58.693284574306411</v>
      </c>
    </row>
    <row r="4467" spans="1:53" x14ac:dyDescent="0.25">
      <c r="A4467">
        <v>4441</v>
      </c>
      <c r="B4467" t="s">
        <v>1076</v>
      </c>
      <c r="C4467" s="7">
        <v>0</v>
      </c>
      <c r="D4467" t="s">
        <v>1077</v>
      </c>
      <c r="E4467" s="16">
        <v>40.701235897000018</v>
      </c>
      <c r="F4467" s="12">
        <v>-0.19104691436677401</v>
      </c>
      <c r="G4467" s="13">
        <v>1.39225888023272</v>
      </c>
      <c r="H4467" s="13">
        <v>0.72167094844629298</v>
      </c>
      <c r="I4467" s="14">
        <v>1.7785073518298101E-2</v>
      </c>
      <c r="J4467" t="s">
        <v>9098</v>
      </c>
      <c r="K4467" t="b">
        <v>0</v>
      </c>
      <c r="L4467" t="b">
        <v>0</v>
      </c>
      <c r="M4467" t="b">
        <v>0</v>
      </c>
      <c r="N4467" t="s">
        <v>9309</v>
      </c>
      <c r="O4467" t="s">
        <v>9714</v>
      </c>
      <c r="P4467">
        <v>406</v>
      </c>
      <c r="Q4467">
        <v>3652438</v>
      </c>
      <c r="R4467">
        <v>3653659</v>
      </c>
      <c r="S4467">
        <v>1</v>
      </c>
      <c r="T4467" t="s">
        <v>20877</v>
      </c>
      <c r="U4467" s="9">
        <v>600</v>
      </c>
      <c r="V4467" t="s">
        <v>7398</v>
      </c>
      <c r="W4467" t="s">
        <v>5986</v>
      </c>
      <c r="X4467" t="s">
        <v>10342</v>
      </c>
      <c r="Y4467" t="s">
        <v>30622</v>
      </c>
      <c r="Z4467">
        <v>51.633886265066302</v>
      </c>
      <c r="AA4467" s="12">
        <v>0.40594957206465299</v>
      </c>
      <c r="AB4467" s="13">
        <v>-0.47061735622755502</v>
      </c>
      <c r="AC4467" s="13">
        <v>0.63791401101854694</v>
      </c>
      <c r="AD4467" s="13">
        <v>251.07458812936801</v>
      </c>
      <c r="AE4467" s="13">
        <v>0.49341076627559899</v>
      </c>
      <c r="AF4467" s="13">
        <v>2.8217034880326599</v>
      </c>
      <c r="AG4467" s="14">
        <v>4.7769321295561802E-3</v>
      </c>
      <c r="AH4467" t="s">
        <v>10341</v>
      </c>
      <c r="AI4467" t="s">
        <v>10340</v>
      </c>
      <c r="AJ4467" t="s">
        <v>10339</v>
      </c>
      <c r="AK4467" t="s">
        <v>10338</v>
      </c>
      <c r="AM4467" t="s">
        <v>5625</v>
      </c>
      <c r="AN4467" t="s">
        <v>5625</v>
      </c>
      <c r="AO4467" t="s">
        <v>5625</v>
      </c>
      <c r="AP4467">
        <v>31.824943588000071</v>
      </c>
      <c r="AQ4467">
        <v>62.039000000000001</v>
      </c>
      <c r="AR4467">
        <v>38.734000000000002</v>
      </c>
      <c r="AS4467">
        <v>30.207000000000001</v>
      </c>
      <c r="AT4467">
        <v>16.292000000000002</v>
      </c>
      <c r="AU4467">
        <v>23.687999999999999</v>
      </c>
      <c r="AV4467">
        <v>29.638000000000002</v>
      </c>
      <c r="AW4467">
        <v>13.824999999999999</v>
      </c>
      <c r="AX4467">
        <v>107.252</v>
      </c>
      <c r="AY4467">
        <v>226.565</v>
      </c>
      <c r="AZ4467">
        <v>229.505</v>
      </c>
      <c r="BA4467">
        <v>67.531269510205831</v>
      </c>
    </row>
    <row r="4468" spans="1:53" x14ac:dyDescent="0.25">
      <c r="A4468">
        <v>4442</v>
      </c>
      <c r="B4468" t="s">
        <v>1074</v>
      </c>
      <c r="C4468" s="7">
        <v>0</v>
      </c>
      <c r="D4468" t="s">
        <v>1075</v>
      </c>
      <c r="E4468" s="16">
        <v>155.47218772904614</v>
      </c>
      <c r="F4468" s="12">
        <v>5.8941674980316503E-3</v>
      </c>
      <c r="G4468" s="13">
        <v>0.24715201257685801</v>
      </c>
      <c r="H4468" s="13">
        <v>0.99141859725830095</v>
      </c>
      <c r="I4468" s="14">
        <v>0.79082525914959201</v>
      </c>
      <c r="K4468" t="b">
        <v>0</v>
      </c>
      <c r="L4468" t="b">
        <v>0</v>
      </c>
      <c r="M4468" t="b">
        <v>0</v>
      </c>
      <c r="N4468" t="s">
        <v>9309</v>
      </c>
      <c r="O4468" t="s">
        <v>9714</v>
      </c>
      <c r="P4468">
        <v>490</v>
      </c>
      <c r="Q4468">
        <v>3653747</v>
      </c>
      <c r="R4468">
        <v>3655220</v>
      </c>
      <c r="S4468">
        <v>1</v>
      </c>
      <c r="T4468" t="s">
        <v>20877</v>
      </c>
      <c r="U4468" s="9">
        <v>88</v>
      </c>
      <c r="V4468" t="s">
        <v>9099</v>
      </c>
      <c r="W4468" t="s">
        <v>5625</v>
      </c>
      <c r="X4468" t="s">
        <v>10337</v>
      </c>
      <c r="Y4468" t="s">
        <v>30621</v>
      </c>
      <c r="Z4468">
        <v>257.560769006736</v>
      </c>
      <c r="AA4468" s="12">
        <v>0.34792060220760601</v>
      </c>
      <c r="AB4468" s="13">
        <v>1.6941128121279202E-2</v>
      </c>
      <c r="AC4468" s="13">
        <v>0.98648358197197406</v>
      </c>
      <c r="AD4468" s="13">
        <v>677.37072266507198</v>
      </c>
      <c r="AE4468" s="13">
        <v>0.590481767960788</v>
      </c>
      <c r="AF4468" s="13">
        <v>0.41855993865888502</v>
      </c>
      <c r="AG4468" s="14">
        <v>0.67553777284401895</v>
      </c>
      <c r="AH4468" t="s">
        <v>10336</v>
      </c>
      <c r="AI4468" t="s">
        <v>10335</v>
      </c>
      <c r="AJ4468" t="s">
        <v>10334</v>
      </c>
      <c r="AM4468" t="s">
        <v>5625</v>
      </c>
      <c r="AN4468" t="s">
        <v>5625</v>
      </c>
      <c r="AO4468" t="s">
        <v>5625</v>
      </c>
      <c r="AP4468">
        <v>101.02475091618454</v>
      </c>
      <c r="AQ4468">
        <v>241.68100000000001</v>
      </c>
      <c r="AR4468">
        <v>117.098</v>
      </c>
      <c r="AS4468">
        <v>162.08500000000001</v>
      </c>
      <c r="AT4468">
        <v>83.921000000000006</v>
      </c>
      <c r="AU4468">
        <v>95.614999999999995</v>
      </c>
      <c r="AV4468">
        <v>109.93899999999999</v>
      </c>
      <c r="AW4468">
        <v>84.801000000000002</v>
      </c>
      <c r="AX4468">
        <v>125.21</v>
      </c>
      <c r="AY4468">
        <v>440.608</v>
      </c>
      <c r="AZ4468">
        <v>412.95600000000002</v>
      </c>
      <c r="BA4468">
        <v>77.605944645893359</v>
      </c>
    </row>
    <row r="4469" spans="1:53" x14ac:dyDescent="0.25">
      <c r="A4469">
        <v>4443</v>
      </c>
      <c r="B4469" t="s">
        <v>1072</v>
      </c>
      <c r="C4469" s="7">
        <v>0</v>
      </c>
      <c r="D4469" t="s">
        <v>1073</v>
      </c>
      <c r="E4469" s="16">
        <v>11.172328064974765</v>
      </c>
      <c r="F4469" s="12">
        <v>0.79335691072021097</v>
      </c>
      <c r="G4469" s="13">
        <v>2.1422267326001601</v>
      </c>
      <c r="H4469" s="13">
        <v>0.20622187767036401</v>
      </c>
      <c r="I4469" s="14">
        <v>6.0661845579033404E-3</v>
      </c>
      <c r="K4469" t="b">
        <v>0</v>
      </c>
      <c r="L4469" t="b">
        <v>0</v>
      </c>
      <c r="M4469" t="b">
        <v>0</v>
      </c>
      <c r="N4469" t="s">
        <v>9309</v>
      </c>
      <c r="O4469" t="s">
        <v>9714</v>
      </c>
      <c r="P4469">
        <v>420</v>
      </c>
      <c r="Q4469">
        <v>3655188</v>
      </c>
      <c r="R4469">
        <v>3656451</v>
      </c>
      <c r="S4469">
        <v>1</v>
      </c>
      <c r="T4469" t="s">
        <v>20877</v>
      </c>
      <c r="U4469" s="9">
        <v>-32</v>
      </c>
      <c r="V4469" t="s">
        <v>9100</v>
      </c>
      <c r="W4469" t="s">
        <v>9101</v>
      </c>
      <c r="X4469" t="s">
        <v>10333</v>
      </c>
      <c r="Y4469" t="s">
        <v>30620</v>
      </c>
      <c r="Z4469">
        <v>21.855684908018599</v>
      </c>
      <c r="AA4469" s="12">
        <v>0.52556224549962105</v>
      </c>
      <c r="AB4469" s="13">
        <v>1.50953938855713</v>
      </c>
      <c r="AC4469" s="13">
        <v>0.131160997390286</v>
      </c>
      <c r="AD4469" s="13">
        <v>114.18053052739199</v>
      </c>
      <c r="AE4469" s="13">
        <v>0.66672372821455395</v>
      </c>
      <c r="AF4469" s="13">
        <v>3.2130650851993998</v>
      </c>
      <c r="AG4469" s="14">
        <v>1.3132652594890601E-3</v>
      </c>
      <c r="AH4469" t="s">
        <v>10332</v>
      </c>
      <c r="AI4469" t="s">
        <v>10331</v>
      </c>
      <c r="AJ4469" t="s">
        <v>10330</v>
      </c>
      <c r="AK4469" t="s">
        <v>10329</v>
      </c>
      <c r="AM4469" t="s">
        <v>5625</v>
      </c>
      <c r="AN4469" t="s">
        <v>5625</v>
      </c>
      <c r="AO4469" t="s">
        <v>5625</v>
      </c>
      <c r="AP4469">
        <v>5.2443122598990621</v>
      </c>
      <c r="AQ4469">
        <v>22.463999999999999</v>
      </c>
      <c r="AR4469">
        <v>10.462999999999999</v>
      </c>
      <c r="AS4469">
        <v>6.5179999999999998</v>
      </c>
      <c r="AT4469">
        <v>13.5</v>
      </c>
      <c r="AU4469">
        <v>11.948</v>
      </c>
      <c r="AV4469">
        <v>10.744999999999999</v>
      </c>
      <c r="AW4469">
        <v>10.692</v>
      </c>
      <c r="AX4469">
        <v>27.414000000000001</v>
      </c>
      <c r="AY4469">
        <v>135.511</v>
      </c>
      <c r="AZ4469">
        <v>119.735</v>
      </c>
      <c r="BA4469">
        <v>33.137374726009554</v>
      </c>
    </row>
    <row r="4470" spans="1:53" x14ac:dyDescent="0.25">
      <c r="A4470">
        <v>4444</v>
      </c>
      <c r="B4470" t="s">
        <v>1070</v>
      </c>
      <c r="C4470" s="7">
        <v>0</v>
      </c>
      <c r="D4470" t="s">
        <v>1071</v>
      </c>
      <c r="E4470" s="16">
        <v>23.117463060103425</v>
      </c>
      <c r="F4470" s="12">
        <v>-0.13990731351307101</v>
      </c>
      <c r="G4470" s="13">
        <v>1.82909265156209</v>
      </c>
      <c r="H4470" s="13">
        <v>0.84081873387671802</v>
      </c>
      <c r="I4470" s="14">
        <v>1.78873902393413E-2</v>
      </c>
      <c r="K4470" t="b">
        <v>0</v>
      </c>
      <c r="L4470" t="b">
        <v>0</v>
      </c>
      <c r="M4470" t="b">
        <v>0</v>
      </c>
      <c r="N4470" t="s">
        <v>9309</v>
      </c>
      <c r="O4470" t="s">
        <v>9714</v>
      </c>
      <c r="P4470">
        <v>277</v>
      </c>
      <c r="Q4470">
        <v>3656462</v>
      </c>
      <c r="R4470">
        <v>3657296</v>
      </c>
      <c r="S4470">
        <v>1</v>
      </c>
      <c r="T4470" t="s">
        <v>20877</v>
      </c>
      <c r="U4470" s="9">
        <v>11</v>
      </c>
      <c r="V4470" t="s">
        <v>9102</v>
      </c>
      <c r="W4470" t="s">
        <v>6036</v>
      </c>
      <c r="X4470" t="s">
        <v>10328</v>
      </c>
      <c r="Y4470" t="s">
        <v>30619</v>
      </c>
      <c r="Z4470">
        <v>20.5182633671707</v>
      </c>
      <c r="AA4470" s="12">
        <v>0.504043268734504</v>
      </c>
      <c r="AB4470" s="13">
        <v>-0.27757004644528699</v>
      </c>
      <c r="AC4470" s="13">
        <v>0.78134242836277701</v>
      </c>
      <c r="AD4470" s="13">
        <v>127.45802984556801</v>
      </c>
      <c r="AE4470" s="13">
        <v>0.64879114829447804</v>
      </c>
      <c r="AF4470" s="13">
        <v>2.8192318227065098</v>
      </c>
      <c r="AG4470" s="14">
        <v>4.8138737538076801E-3</v>
      </c>
      <c r="AH4470" t="s">
        <v>10327</v>
      </c>
      <c r="AI4470" t="s">
        <v>10326</v>
      </c>
      <c r="AJ4470" t="s">
        <v>10325</v>
      </c>
      <c r="AK4470" t="s">
        <v>10324</v>
      </c>
      <c r="AM4470" t="s">
        <v>5625</v>
      </c>
      <c r="AN4470" t="s">
        <v>5625</v>
      </c>
      <c r="AO4470" t="s">
        <v>5625</v>
      </c>
      <c r="AP4470">
        <v>15.883852240413706</v>
      </c>
      <c r="AQ4470">
        <v>45.253</v>
      </c>
      <c r="AR4470">
        <v>17.513000000000002</v>
      </c>
      <c r="AS4470">
        <v>13.82</v>
      </c>
      <c r="AT4470">
        <v>15.333</v>
      </c>
      <c r="AU4470">
        <v>10.555</v>
      </c>
      <c r="AV4470">
        <v>11.39</v>
      </c>
      <c r="AW4470">
        <v>12.144</v>
      </c>
      <c r="AX4470">
        <v>53.436</v>
      </c>
      <c r="AY4470">
        <v>205.21600000000001</v>
      </c>
      <c r="AZ4470">
        <v>212.60900000000001</v>
      </c>
      <c r="BA4470">
        <v>39.696888342180344</v>
      </c>
    </row>
    <row r="4471" spans="1:53" x14ac:dyDescent="0.25">
      <c r="A4471">
        <v>4445</v>
      </c>
      <c r="B4471" t="s">
        <v>1068</v>
      </c>
      <c r="C4471" s="7">
        <v>0.16666666666666666</v>
      </c>
      <c r="D4471" t="s">
        <v>1069</v>
      </c>
      <c r="E4471" s="16">
        <v>12.925172734908339</v>
      </c>
      <c r="F4471" s="12">
        <v>-0.89327966368471201</v>
      </c>
      <c r="G4471" s="13">
        <v>1.25015133767972</v>
      </c>
      <c r="H4471" s="13">
        <v>0.43520385094425801</v>
      </c>
      <c r="I4471" s="14">
        <v>0.12703427237291301</v>
      </c>
      <c r="K4471" t="b">
        <v>0</v>
      </c>
      <c r="L4471" t="b">
        <v>0</v>
      </c>
      <c r="M4471" t="b">
        <v>0</v>
      </c>
      <c r="N4471" t="s">
        <v>9309</v>
      </c>
      <c r="O4471" t="s">
        <v>9714</v>
      </c>
      <c r="P4471">
        <v>104</v>
      </c>
      <c r="Q4471">
        <v>3657328</v>
      </c>
      <c r="R4471">
        <v>3657643</v>
      </c>
      <c r="S4471">
        <v>1</v>
      </c>
      <c r="T4471" t="s">
        <v>20877</v>
      </c>
      <c r="U4471" s="9">
        <v>32</v>
      </c>
      <c r="V4471" t="s">
        <v>9103</v>
      </c>
      <c r="W4471" t="s">
        <v>9104</v>
      </c>
      <c r="X4471" t="s">
        <v>10323</v>
      </c>
      <c r="Y4471" t="s">
        <v>30618</v>
      </c>
      <c r="Z4471">
        <v>3.4746149254267098</v>
      </c>
      <c r="AA4471" s="12">
        <v>0.91457833616004702</v>
      </c>
      <c r="AB4471" s="13">
        <v>-0.97671203041528498</v>
      </c>
      <c r="AC4471" s="13">
        <v>0.32871173756151401</v>
      </c>
      <c r="AD4471" s="13">
        <v>19.609601639789801</v>
      </c>
      <c r="AE4471" s="13">
        <v>0.65160977756020799</v>
      </c>
      <c r="AF4471" s="13">
        <v>1.9185582855441501</v>
      </c>
      <c r="AG4471" s="14">
        <v>5.5040259077456799E-2</v>
      </c>
      <c r="AH4471" t="s">
        <v>10322</v>
      </c>
      <c r="AI4471" t="s">
        <v>9453</v>
      </c>
      <c r="AJ4471" t="s">
        <v>10321</v>
      </c>
      <c r="AK4471" t="s">
        <v>10320</v>
      </c>
      <c r="AM4471" t="s">
        <v>5625</v>
      </c>
      <c r="AN4471" t="s">
        <v>5625</v>
      </c>
      <c r="AO4471" t="s">
        <v>5625</v>
      </c>
      <c r="AP4471">
        <v>9.8126909396333559</v>
      </c>
      <c r="AQ4471">
        <v>20.393999999999998</v>
      </c>
      <c r="AR4471">
        <v>11.04</v>
      </c>
      <c r="AS4471">
        <v>10.454000000000001</v>
      </c>
      <c r="AT4471">
        <v>0</v>
      </c>
      <c r="AU4471">
        <v>0</v>
      </c>
      <c r="AV4471">
        <v>5.7439999999999998</v>
      </c>
      <c r="AW4471">
        <v>10.717000000000001</v>
      </c>
      <c r="AX4471">
        <v>25.030999999999999</v>
      </c>
      <c r="AY4471">
        <v>75.313999999999993</v>
      </c>
      <c r="AZ4471">
        <v>72.088999999999999</v>
      </c>
      <c r="BA4471">
        <v>15.864488710334069</v>
      </c>
    </row>
    <row r="4472" spans="1:53" x14ac:dyDescent="0.25">
      <c r="A4472">
        <v>4446</v>
      </c>
      <c r="B4472" t="s">
        <v>1066</v>
      </c>
      <c r="C4472" s="7">
        <v>0</v>
      </c>
      <c r="D4472" t="s">
        <v>1067</v>
      </c>
      <c r="E4472" s="16">
        <v>38.679139234490762</v>
      </c>
      <c r="F4472" s="12">
        <v>5.6439341592015899E-2</v>
      </c>
      <c r="G4472" s="13">
        <v>1.4056303062715501</v>
      </c>
      <c r="H4472" s="13">
        <v>0.93629179593757195</v>
      </c>
      <c r="I4472" s="14">
        <v>6.4263901149781102E-2</v>
      </c>
      <c r="K4472" t="b">
        <v>0</v>
      </c>
      <c r="L4472" t="b">
        <v>0</v>
      </c>
      <c r="M4472" t="b">
        <v>0</v>
      </c>
      <c r="N4472" t="s">
        <v>9309</v>
      </c>
      <c r="O4472" t="s">
        <v>9714</v>
      </c>
      <c r="P4472">
        <v>445</v>
      </c>
      <c r="Q4472">
        <v>3657676</v>
      </c>
      <c r="R4472">
        <v>3659014</v>
      </c>
      <c r="S4472">
        <v>1</v>
      </c>
      <c r="T4472" t="s">
        <v>20877</v>
      </c>
      <c r="U4472" s="9">
        <v>33</v>
      </c>
      <c r="V4472" t="s">
        <v>9105</v>
      </c>
      <c r="W4472" t="s">
        <v>6518</v>
      </c>
      <c r="X4472" t="s">
        <v>10319</v>
      </c>
      <c r="Y4472" t="s">
        <v>30617</v>
      </c>
      <c r="Z4472">
        <v>58.017823980581497</v>
      </c>
      <c r="AA4472" s="12">
        <v>0.48965235081213798</v>
      </c>
      <c r="AB4472" s="13">
        <v>0.115264108297255</v>
      </c>
      <c r="AC4472" s="13">
        <v>0.90823578613462896</v>
      </c>
      <c r="AD4472" s="13">
        <v>263.91006463510502</v>
      </c>
      <c r="AE4472" s="13">
        <v>0.61787672072090605</v>
      </c>
      <c r="AF4472" s="13">
        <v>2.2749365029184698</v>
      </c>
      <c r="AG4472" s="14">
        <v>2.29097391965126E-2</v>
      </c>
      <c r="AI4472" t="s">
        <v>9963</v>
      </c>
      <c r="AJ4472" t="s">
        <v>10318</v>
      </c>
      <c r="AK4472" t="s">
        <v>10317</v>
      </c>
      <c r="AM4472" t="s">
        <v>5625</v>
      </c>
      <c r="AN4472" t="s">
        <v>5625</v>
      </c>
      <c r="AO4472" t="s">
        <v>5625</v>
      </c>
      <c r="AP4472">
        <v>22.111556937963055</v>
      </c>
      <c r="AQ4472">
        <v>81.02</v>
      </c>
      <c r="AR4472">
        <v>21.312000000000001</v>
      </c>
      <c r="AS4472">
        <v>30.273</v>
      </c>
      <c r="AT4472">
        <v>20.177</v>
      </c>
      <c r="AU4472">
        <v>21.616</v>
      </c>
      <c r="AV4472">
        <v>32.792999999999999</v>
      </c>
      <c r="AW4472">
        <v>18.923999999999999</v>
      </c>
      <c r="AX4472">
        <v>68.409000000000006</v>
      </c>
      <c r="AY4472">
        <v>260.26299999999998</v>
      </c>
      <c r="AZ4472">
        <v>221.714</v>
      </c>
      <c r="BA4472">
        <v>59.291748024749104</v>
      </c>
    </row>
    <row r="4473" spans="1:53" x14ac:dyDescent="0.25">
      <c r="A4473">
        <v>4447</v>
      </c>
      <c r="B4473" t="s">
        <v>1065</v>
      </c>
      <c r="C4473" s="7">
        <v>0.16666666666666666</v>
      </c>
      <c r="D4473" t="s">
        <v>98</v>
      </c>
      <c r="E4473" s="16">
        <v>17.444771696820617</v>
      </c>
      <c r="F4473" s="12">
        <v>-1.01354011237671</v>
      </c>
      <c r="G4473" s="13">
        <v>1.45446373753118</v>
      </c>
      <c r="H4473" s="13">
        <v>0.31597588387171299</v>
      </c>
      <c r="I4473" s="14">
        <v>2.9975807852918E-2</v>
      </c>
      <c r="K4473" t="b">
        <v>0</v>
      </c>
      <c r="L4473" t="b">
        <v>0</v>
      </c>
      <c r="M4473" t="b">
        <v>0</v>
      </c>
      <c r="N4473" t="s">
        <v>9309</v>
      </c>
      <c r="O4473" t="s">
        <v>9714</v>
      </c>
      <c r="P4473">
        <v>130</v>
      </c>
      <c r="Q4473">
        <v>3659201</v>
      </c>
      <c r="R4473">
        <v>3659594</v>
      </c>
      <c r="S4473">
        <v>1</v>
      </c>
      <c r="T4473" t="s">
        <v>20877</v>
      </c>
      <c r="U4473" s="9">
        <v>187</v>
      </c>
      <c r="V4473" t="s">
        <v>5625</v>
      </c>
      <c r="W4473" t="s">
        <v>5625</v>
      </c>
      <c r="X4473" t="s">
        <v>10316</v>
      </c>
      <c r="Y4473" t="s">
        <v>30616</v>
      </c>
      <c r="Z4473">
        <v>5.5254478245088903</v>
      </c>
      <c r="AA4473" s="12">
        <v>0.82847496184789204</v>
      </c>
      <c r="AB4473" s="13">
        <v>-1.2233804991716799</v>
      </c>
      <c r="AC4473" s="13">
        <v>0.22118601531086499</v>
      </c>
      <c r="AD4473" s="13">
        <v>36.257806829584297</v>
      </c>
      <c r="AE4473" s="13">
        <v>0.55707689377418601</v>
      </c>
      <c r="AF4473" s="13">
        <v>2.6108850569572501</v>
      </c>
      <c r="AG4473" s="14">
        <v>9.03082414443627E-3</v>
      </c>
      <c r="AM4473" t="s">
        <v>5625</v>
      </c>
      <c r="AN4473" t="s">
        <v>5625</v>
      </c>
      <c r="AO4473" t="s">
        <v>5625</v>
      </c>
      <c r="AP4473">
        <v>13.483086787282474</v>
      </c>
      <c r="AQ4473">
        <v>27.242999999999999</v>
      </c>
      <c r="AR4473">
        <v>10.618</v>
      </c>
      <c r="AS4473">
        <v>18.434999999999999</v>
      </c>
      <c r="AT4473">
        <v>0</v>
      </c>
      <c r="AU4473">
        <v>0</v>
      </c>
      <c r="AV4473">
        <v>10.359</v>
      </c>
      <c r="AW4473">
        <v>8.59</v>
      </c>
      <c r="AX4473">
        <v>40.997999999999998</v>
      </c>
      <c r="AY4473">
        <v>112.108</v>
      </c>
      <c r="AZ4473">
        <v>98.350999999999999</v>
      </c>
      <c r="BA4473">
        <v>36.557958239939673</v>
      </c>
    </row>
    <row r="4474" spans="1:53" x14ac:dyDescent="0.25">
      <c r="A4474">
        <v>4448</v>
      </c>
      <c r="B4474" t="s">
        <v>1064</v>
      </c>
      <c r="C4474" s="7">
        <v>0.33333333333333331</v>
      </c>
      <c r="D4474" t="s">
        <v>5645</v>
      </c>
      <c r="E4474" s="16">
        <v>5.2951621578342714</v>
      </c>
      <c r="F4474" s="12">
        <v>-2.5856889871234299</v>
      </c>
      <c r="G4474" s="13">
        <v>0.499950004384557</v>
      </c>
      <c r="H4474" s="13">
        <v>1</v>
      </c>
      <c r="I4474" s="14">
        <v>0.73442061127764102</v>
      </c>
      <c r="K4474" t="b">
        <v>0</v>
      </c>
      <c r="L4474" t="b">
        <v>0</v>
      </c>
      <c r="M4474" t="b">
        <v>0</v>
      </c>
      <c r="N4474" t="s">
        <v>9309</v>
      </c>
      <c r="O4474" t="s">
        <v>9714</v>
      </c>
      <c r="P4474">
        <v>88</v>
      </c>
      <c r="Q4474">
        <v>3659577</v>
      </c>
      <c r="R4474">
        <v>3659844</v>
      </c>
      <c r="S4474">
        <v>1</v>
      </c>
      <c r="T4474" t="s">
        <v>20877</v>
      </c>
      <c r="U4474" s="9">
        <v>-17</v>
      </c>
      <c r="V4474" t="s">
        <v>5625</v>
      </c>
      <c r="W4474" t="s">
        <v>5625</v>
      </c>
      <c r="X4474" t="s">
        <v>10315</v>
      </c>
      <c r="Y4474" t="s">
        <v>30615</v>
      </c>
      <c r="Z4474">
        <v>0.78864584844115304</v>
      </c>
      <c r="AA4474" s="12">
        <v>1.5236442197959601</v>
      </c>
      <c r="AB4474" s="13">
        <v>-1.69704249425742</v>
      </c>
      <c r="AC4474" s="13">
        <v>8.9688626897405602E-2</v>
      </c>
      <c r="AD4474" s="13">
        <v>4.8880085501032298</v>
      </c>
      <c r="AE4474" s="13">
        <v>0.95684237683802598</v>
      </c>
      <c r="AF4474" s="13">
        <v>0.52249985628425899</v>
      </c>
      <c r="AG4474" s="14">
        <v>0.60132234649074201</v>
      </c>
      <c r="AM4474" t="s">
        <v>5625</v>
      </c>
      <c r="AN4474" t="s">
        <v>5625</v>
      </c>
      <c r="AO4474" t="s">
        <v>5625</v>
      </c>
      <c r="AP4474">
        <v>3.3076486313370861</v>
      </c>
      <c r="AQ4474">
        <v>14.035</v>
      </c>
      <c r="AR4474">
        <v>2.605</v>
      </c>
      <c r="AS4474">
        <v>1.2330000000000001</v>
      </c>
      <c r="AT4474">
        <v>0</v>
      </c>
      <c r="AU4474">
        <v>0</v>
      </c>
      <c r="AV4474">
        <v>0</v>
      </c>
      <c r="AW4474">
        <v>0</v>
      </c>
      <c r="AX4474">
        <v>3.8519999999999999</v>
      </c>
      <c r="AY4474">
        <v>20.626999999999999</v>
      </c>
      <c r="AZ4474">
        <v>19.905000000000001</v>
      </c>
      <c r="BA4474">
        <v>2.3395664530689286</v>
      </c>
    </row>
    <row r="4475" spans="1:53" x14ac:dyDescent="0.25">
      <c r="A4475">
        <v>4449</v>
      </c>
      <c r="B4475" t="s">
        <v>1063</v>
      </c>
      <c r="C4475" s="7">
        <v>0</v>
      </c>
      <c r="D4475" t="s">
        <v>157</v>
      </c>
      <c r="E4475" s="16">
        <v>163.53093296989567</v>
      </c>
      <c r="F4475" s="12">
        <v>-6.1831385065660598E-2</v>
      </c>
      <c r="G4475" s="13">
        <v>0.23729510975562201</v>
      </c>
      <c r="H4475" s="13">
        <v>0.90875509987421299</v>
      </c>
      <c r="I4475" s="14">
        <v>0.80094228831001402</v>
      </c>
      <c r="J4475" t="s">
        <v>9106</v>
      </c>
      <c r="K4475" t="b">
        <v>0</v>
      </c>
      <c r="L4475" t="b">
        <v>0</v>
      </c>
      <c r="M4475" t="b">
        <v>0</v>
      </c>
      <c r="N4475" t="s">
        <v>9309</v>
      </c>
      <c r="O4475" t="s">
        <v>9714</v>
      </c>
      <c r="P4475">
        <v>254</v>
      </c>
      <c r="Q4475">
        <v>3659929</v>
      </c>
      <c r="R4475">
        <v>3660694</v>
      </c>
      <c r="S4475">
        <v>1</v>
      </c>
      <c r="T4475" t="s">
        <v>20877</v>
      </c>
      <c r="U4475" s="9">
        <v>85</v>
      </c>
      <c r="V4475" t="s">
        <v>5625</v>
      </c>
      <c r="W4475" t="s">
        <v>7108</v>
      </c>
      <c r="X4475" t="s">
        <v>10314</v>
      </c>
      <c r="Y4475" t="s">
        <v>30614</v>
      </c>
      <c r="Z4475">
        <v>136.874178784381</v>
      </c>
      <c r="AA4475" s="12">
        <v>0.38022775621389998</v>
      </c>
      <c r="AB4475" s="13">
        <v>-0.16261670552761301</v>
      </c>
      <c r="AC4475" s="13">
        <v>0.87082023297073596</v>
      </c>
      <c r="AD4475" s="13">
        <v>368.30542341694201</v>
      </c>
      <c r="AE4475" s="13">
        <v>0.59736640161412002</v>
      </c>
      <c r="AF4475" s="13">
        <v>0.39723544731413801</v>
      </c>
      <c r="AG4475" s="14">
        <v>0.69119384484848001</v>
      </c>
      <c r="AI4475" t="s">
        <v>10313</v>
      </c>
      <c r="AJ4475" t="s">
        <v>10312</v>
      </c>
      <c r="AK4475" t="s">
        <v>10311</v>
      </c>
      <c r="AM4475" t="s">
        <v>5625</v>
      </c>
      <c r="AN4475" t="s">
        <v>5625</v>
      </c>
      <c r="AO4475" t="s">
        <v>5625</v>
      </c>
      <c r="AP4475">
        <v>105.6307318795826</v>
      </c>
      <c r="AQ4475">
        <v>286.91000000000003</v>
      </c>
      <c r="AR4475">
        <v>110.917</v>
      </c>
      <c r="AS4475">
        <v>150.666</v>
      </c>
      <c r="AT4475">
        <v>98.438999999999993</v>
      </c>
      <c r="AU4475">
        <v>87.122</v>
      </c>
      <c r="AV4475">
        <v>95.198999999999998</v>
      </c>
      <c r="AW4475">
        <v>90.468000000000004</v>
      </c>
      <c r="AX4475">
        <v>112.92700000000001</v>
      </c>
      <c r="AY4475">
        <v>416.99400000000003</v>
      </c>
      <c r="AZ4475">
        <v>457.88600000000002</v>
      </c>
      <c r="BA4475">
        <v>106.15209357650002</v>
      </c>
    </row>
    <row r="4476" spans="1:53" x14ac:dyDescent="0.25">
      <c r="A4476">
        <v>4450</v>
      </c>
      <c r="B4476" t="s">
        <v>1061</v>
      </c>
      <c r="C4476" s="7">
        <v>0</v>
      </c>
      <c r="D4476" t="s">
        <v>1062</v>
      </c>
      <c r="E4476" s="16">
        <v>4152.4364316820047</v>
      </c>
      <c r="F4476" s="12">
        <v>-0.97460144946614802</v>
      </c>
      <c r="G4476" s="13">
        <v>-3.9423236989835799</v>
      </c>
      <c r="H4476" s="13">
        <v>3.5971879306425703E-2</v>
      </c>
      <c r="I4476" s="14">
        <v>1.17312209000575E-18</v>
      </c>
      <c r="K4476" t="b">
        <v>0</v>
      </c>
      <c r="L4476" t="b">
        <v>0</v>
      </c>
      <c r="M4476" t="b">
        <v>0</v>
      </c>
      <c r="N4476" t="s">
        <v>9309</v>
      </c>
      <c r="O4476" t="s">
        <v>9714</v>
      </c>
      <c r="P4476">
        <v>659</v>
      </c>
      <c r="Q4476">
        <v>3661181</v>
      </c>
      <c r="R4476">
        <v>3663161</v>
      </c>
      <c r="S4476">
        <v>1</v>
      </c>
      <c r="T4476" t="s">
        <v>20877</v>
      </c>
      <c r="U4476" s="9">
        <v>487</v>
      </c>
      <c r="V4476" t="s">
        <v>9107</v>
      </c>
      <c r="W4476" t="s">
        <v>5625</v>
      </c>
      <c r="X4476" t="s">
        <v>10310</v>
      </c>
      <c r="Y4476" t="s">
        <v>30613</v>
      </c>
      <c r="Z4476">
        <v>6891.4540850540498</v>
      </c>
      <c r="AA4476" s="12">
        <v>0.40548802694874903</v>
      </c>
      <c r="AB4476" s="13">
        <v>-2.4035270703303202</v>
      </c>
      <c r="AC4476" s="13">
        <v>1.6237764748486101E-2</v>
      </c>
      <c r="AD4476" s="13">
        <v>11753.869164108601</v>
      </c>
      <c r="AE4476" s="13">
        <v>0.42493007373748198</v>
      </c>
      <c r="AF4476" s="13">
        <v>-9.2775822250206605</v>
      </c>
      <c r="AG4476" s="14">
        <v>1.7336779655257299E-20</v>
      </c>
      <c r="AJ4476" t="s">
        <v>10309</v>
      </c>
      <c r="AM4476" t="s">
        <v>5625</v>
      </c>
      <c r="AN4476" t="s">
        <v>5625</v>
      </c>
      <c r="AO4476" t="s">
        <v>5625</v>
      </c>
      <c r="AP4476">
        <v>3276.7697267280205</v>
      </c>
      <c r="AQ4476">
        <v>7349.3230000000003</v>
      </c>
      <c r="AR4476">
        <v>2082.3040000000001</v>
      </c>
      <c r="AS4476">
        <v>3901.3490000000002</v>
      </c>
      <c r="AT4476">
        <v>1020.442</v>
      </c>
      <c r="AU4476">
        <v>1077.777</v>
      </c>
      <c r="AV4476">
        <v>1178.3820000000001</v>
      </c>
      <c r="AW4476">
        <v>1624.0530000000001</v>
      </c>
      <c r="AX4476">
        <v>274.42399999999998</v>
      </c>
      <c r="AY4476">
        <v>441.82600000000002</v>
      </c>
      <c r="AZ4476">
        <v>386.27499999999998</v>
      </c>
      <c r="BA4476">
        <v>252.0741061275524</v>
      </c>
    </row>
    <row r="4477" spans="1:53" x14ac:dyDescent="0.25">
      <c r="A4477">
        <v>4451</v>
      </c>
      <c r="B4477" t="s">
        <v>1060</v>
      </c>
      <c r="C4477" s="7">
        <v>0</v>
      </c>
      <c r="D4477" t="s">
        <v>12</v>
      </c>
      <c r="E4477" s="16">
        <v>2119.9052981599289</v>
      </c>
      <c r="F4477" s="12">
        <v>-0.64491952416586196</v>
      </c>
      <c r="G4477" s="13">
        <v>-3.70862171179136</v>
      </c>
      <c r="H4477" s="13">
        <v>0.138853864419372</v>
      </c>
      <c r="I4477" s="14">
        <v>4.0824949652617802E-23</v>
      </c>
      <c r="K4477" t="b">
        <v>0</v>
      </c>
      <c r="L4477" t="b">
        <v>0</v>
      </c>
      <c r="M4477" t="b">
        <v>0</v>
      </c>
      <c r="N4477" t="s">
        <v>9309</v>
      </c>
      <c r="O4477" t="s">
        <v>9714</v>
      </c>
      <c r="P4477">
        <v>313</v>
      </c>
      <c r="Q4477">
        <v>3663317</v>
      </c>
      <c r="R4477">
        <v>3664259</v>
      </c>
      <c r="S4477">
        <v>1</v>
      </c>
      <c r="T4477" t="s">
        <v>20877</v>
      </c>
      <c r="U4477" s="9">
        <v>156</v>
      </c>
      <c r="V4477" t="s">
        <v>9108</v>
      </c>
      <c r="W4477" t="s">
        <v>9109</v>
      </c>
      <c r="X4477" t="s">
        <v>10308</v>
      </c>
      <c r="Y4477" t="s">
        <v>30612</v>
      </c>
      <c r="Z4477">
        <v>1835.1486357486799</v>
      </c>
      <c r="AA4477" s="12">
        <v>0.36730689985655401</v>
      </c>
      <c r="AB4477" s="13">
        <v>-1.75580563397455</v>
      </c>
      <c r="AC4477" s="13">
        <v>7.9121602072867003E-2</v>
      </c>
      <c r="AD4477" s="13">
        <v>2887.0254537245</v>
      </c>
      <c r="AE4477" s="13">
        <v>0.35852140642100799</v>
      </c>
      <c r="AF4477" s="13">
        <v>-10.344212773271201</v>
      </c>
      <c r="AG4477" s="14">
        <v>4.4455480565464098E-25</v>
      </c>
      <c r="AJ4477" t="s">
        <v>10307</v>
      </c>
      <c r="AK4477" t="s">
        <v>10306</v>
      </c>
      <c r="AM4477" t="s">
        <v>5625</v>
      </c>
      <c r="AN4477" t="s">
        <v>5625</v>
      </c>
      <c r="AO4477" t="s">
        <v>5625</v>
      </c>
      <c r="AP4477">
        <v>1988.4761926397148</v>
      </c>
      <c r="AQ4477">
        <v>3086.1149999999998</v>
      </c>
      <c r="AR4477">
        <v>1114.8779999999999</v>
      </c>
      <c r="AS4477">
        <v>2290.152</v>
      </c>
      <c r="AT4477">
        <v>633.50800000000004</v>
      </c>
      <c r="AU4477">
        <v>698.173</v>
      </c>
      <c r="AV4477">
        <v>848.50699999999995</v>
      </c>
      <c r="AW4477">
        <v>1046.4829999999999</v>
      </c>
      <c r="AX4477">
        <v>204.16</v>
      </c>
      <c r="AY4477">
        <v>219.465</v>
      </c>
      <c r="AZ4477">
        <v>222.59700000000001</v>
      </c>
      <c r="BA4477">
        <v>194.29577833337086</v>
      </c>
    </row>
    <row r="4478" spans="1:53" x14ac:dyDescent="0.25">
      <c r="A4478">
        <v>4452</v>
      </c>
      <c r="B4478" t="s">
        <v>1059</v>
      </c>
      <c r="C4478" s="7">
        <v>0</v>
      </c>
      <c r="D4478" t="s">
        <v>3</v>
      </c>
      <c r="E4478" s="16">
        <v>2576.5023432938001</v>
      </c>
      <c r="F4478" s="12">
        <v>-0.65814811325018296</v>
      </c>
      <c r="G4478" s="13">
        <v>-3.6571847551610701</v>
      </c>
      <c r="H4478" s="13">
        <v>0.13682623622783899</v>
      </c>
      <c r="I4478" s="14">
        <v>3.78603888023901E-23</v>
      </c>
      <c r="K4478" t="b">
        <v>0</v>
      </c>
      <c r="L4478" t="b">
        <v>0</v>
      </c>
      <c r="M4478" t="b">
        <v>0</v>
      </c>
      <c r="N4478" t="s">
        <v>9309</v>
      </c>
      <c r="O4478" t="s">
        <v>9714</v>
      </c>
      <c r="P4478">
        <v>247</v>
      </c>
      <c r="Q4478">
        <v>3664264</v>
      </c>
      <c r="R4478">
        <v>3665008</v>
      </c>
      <c r="S4478">
        <v>1</v>
      </c>
      <c r="T4478" t="s">
        <v>20877</v>
      </c>
      <c r="U4478" s="9">
        <v>5</v>
      </c>
      <c r="V4478" t="s">
        <v>9110</v>
      </c>
      <c r="W4478" t="s">
        <v>5625</v>
      </c>
      <c r="X4478" t="s">
        <v>10305</v>
      </c>
      <c r="Y4478" t="s">
        <v>30611</v>
      </c>
      <c r="Z4478">
        <v>1754.09256031989</v>
      </c>
      <c r="AA4478" s="12">
        <v>0.37316893599555701</v>
      </c>
      <c r="AB4478" s="13">
        <v>-1.76367336550762</v>
      </c>
      <c r="AC4478" s="13">
        <v>7.7786987847632105E-2</v>
      </c>
      <c r="AD4478" s="13">
        <v>2780.4611810431302</v>
      </c>
      <c r="AE4478" s="13">
        <v>0.35322359693475802</v>
      </c>
      <c r="AF4478" s="13">
        <v>-10.3537385013283</v>
      </c>
      <c r="AG4478" s="14">
        <v>4.0245681641119901E-25</v>
      </c>
      <c r="AM4478" t="s">
        <v>5625</v>
      </c>
      <c r="AN4478" t="s">
        <v>5625</v>
      </c>
      <c r="AO4478" t="s">
        <v>5625</v>
      </c>
      <c r="AP4478">
        <v>2358.0133731752007</v>
      </c>
      <c r="AQ4478">
        <v>3834.3870000000002</v>
      </c>
      <c r="AR4478">
        <v>1433.08</v>
      </c>
      <c r="AS4478">
        <v>2680.529</v>
      </c>
      <c r="AT4478">
        <v>846.02800000000002</v>
      </c>
      <c r="AU4478">
        <v>767.35299999999995</v>
      </c>
      <c r="AV4478">
        <v>900.43399999999997</v>
      </c>
      <c r="AW4478">
        <v>1354.4770000000001</v>
      </c>
      <c r="AX4478">
        <v>240.983</v>
      </c>
      <c r="AY4478">
        <v>318.29899999999998</v>
      </c>
      <c r="AZ4478">
        <v>290.279</v>
      </c>
      <c r="BA4478">
        <v>215.77783661711936</v>
      </c>
    </row>
    <row r="4479" spans="1:53" x14ac:dyDescent="0.25">
      <c r="A4479">
        <v>4453</v>
      </c>
      <c r="B4479" t="s">
        <v>1057</v>
      </c>
      <c r="C4479" s="7">
        <v>0</v>
      </c>
      <c r="D4479" t="s">
        <v>1058</v>
      </c>
      <c r="E4479" s="16">
        <v>1133.2046913353704</v>
      </c>
      <c r="F4479" s="12">
        <v>-1.00700104563554</v>
      </c>
      <c r="G4479" s="13">
        <v>-2.7953966169018898</v>
      </c>
      <c r="H4479" s="13">
        <v>5.1583005487272598E-2</v>
      </c>
      <c r="I4479" s="14">
        <v>4.1608922153092702E-8</v>
      </c>
      <c r="K4479" t="b">
        <v>0</v>
      </c>
      <c r="L4479" t="b">
        <v>0</v>
      </c>
      <c r="M4479" t="b">
        <v>0</v>
      </c>
      <c r="N4479" t="s">
        <v>9309</v>
      </c>
      <c r="O4479" t="s">
        <v>9714</v>
      </c>
      <c r="P4479">
        <v>827</v>
      </c>
      <c r="Q4479">
        <v>3665051</v>
      </c>
      <c r="R4479">
        <v>3667535</v>
      </c>
      <c r="S4479">
        <v>1</v>
      </c>
      <c r="T4479" t="s">
        <v>20877</v>
      </c>
      <c r="U4479" s="9">
        <v>43</v>
      </c>
      <c r="V4479" t="s">
        <v>9111</v>
      </c>
      <c r="W4479" t="s">
        <v>6249</v>
      </c>
      <c r="X4479" t="s">
        <v>10304</v>
      </c>
      <c r="Y4479" t="s">
        <v>30610</v>
      </c>
      <c r="Z4479">
        <v>2334.6928203051798</v>
      </c>
      <c r="AA4479" s="12">
        <v>0.44766402539834099</v>
      </c>
      <c r="AB4479" s="13">
        <v>-2.2494571564902701</v>
      </c>
      <c r="AC4479" s="13">
        <v>2.44834256892415E-2</v>
      </c>
      <c r="AD4479" s="13">
        <v>4293.63390761759</v>
      </c>
      <c r="AE4479" s="13">
        <v>0.46505301421485101</v>
      </c>
      <c r="AF4479" s="13">
        <v>-6.0109203283444197</v>
      </c>
      <c r="AG4479" s="14">
        <v>1.8447305388070699E-9</v>
      </c>
      <c r="AI4479" t="s">
        <v>10303</v>
      </c>
      <c r="AK4479" t="s">
        <v>10302</v>
      </c>
      <c r="AM4479" t="s">
        <v>5625</v>
      </c>
      <c r="AN4479" t="s">
        <v>5625</v>
      </c>
      <c r="AO4479" t="s">
        <v>5625</v>
      </c>
      <c r="AP4479">
        <v>1013.4447653414811</v>
      </c>
      <c r="AQ4479">
        <v>2004.8009999999999</v>
      </c>
      <c r="AR4479">
        <v>413.55200000000002</v>
      </c>
      <c r="AS4479">
        <v>1101.021</v>
      </c>
      <c r="AT4479">
        <v>256.26</v>
      </c>
      <c r="AU4479">
        <v>290.07799999999997</v>
      </c>
      <c r="AV4479">
        <v>299.92500000000001</v>
      </c>
      <c r="AW4479">
        <v>447.14100000000002</v>
      </c>
      <c r="AX4479">
        <v>162.988</v>
      </c>
      <c r="AY4479">
        <v>279.86799999999999</v>
      </c>
      <c r="AZ4479">
        <v>237.49</v>
      </c>
      <c r="BA4479">
        <v>142.33492814842296</v>
      </c>
    </row>
    <row r="4480" spans="1:53" x14ac:dyDescent="0.25">
      <c r="A4480">
        <v>4454</v>
      </c>
      <c r="B4480" t="s">
        <v>1056</v>
      </c>
      <c r="C4480" s="7">
        <v>0</v>
      </c>
      <c r="D4480" t="s">
        <v>12</v>
      </c>
      <c r="E4480" s="16">
        <v>687.91671468181062</v>
      </c>
      <c r="F4480" s="12">
        <v>-0.76189125793808199</v>
      </c>
      <c r="G4480" s="13">
        <v>-3.1486968168733598</v>
      </c>
      <c r="H4480" s="13">
        <v>0.14142854739847799</v>
      </c>
      <c r="I4480" s="14">
        <v>1.6833739600218601E-10</v>
      </c>
      <c r="K4480" t="b">
        <v>0</v>
      </c>
      <c r="L4480" t="b">
        <v>0</v>
      </c>
      <c r="M4480" t="b">
        <v>0</v>
      </c>
      <c r="N4480" t="s">
        <v>9309</v>
      </c>
      <c r="O4480" t="s">
        <v>9714</v>
      </c>
      <c r="P4480">
        <v>169</v>
      </c>
      <c r="Q4480">
        <v>3667522</v>
      </c>
      <c r="R4480">
        <v>3668032</v>
      </c>
      <c r="S4480">
        <v>1</v>
      </c>
      <c r="T4480" t="s">
        <v>20877</v>
      </c>
      <c r="U4480" s="9">
        <v>-13</v>
      </c>
      <c r="V4480" t="s">
        <v>9112</v>
      </c>
      <c r="W4480" t="s">
        <v>9113</v>
      </c>
      <c r="X4480" t="s">
        <v>10301</v>
      </c>
      <c r="Y4480" t="s">
        <v>30609</v>
      </c>
      <c r="Z4480">
        <v>310.82250353970198</v>
      </c>
      <c r="AA4480" s="12">
        <v>0.43745389496838599</v>
      </c>
      <c r="AB4480" s="13">
        <v>-1.7416492725322399</v>
      </c>
      <c r="AC4480" s="13">
        <v>8.1569833932522595E-2</v>
      </c>
      <c r="AD4480" s="13">
        <v>522.83351740895</v>
      </c>
      <c r="AE4480" s="13">
        <v>0.456228692155561</v>
      </c>
      <c r="AF4480" s="13">
        <v>-6.90157561550238</v>
      </c>
      <c r="AG4480" s="14">
        <v>5.1428883557995397E-12</v>
      </c>
      <c r="AI4480" t="s">
        <v>10300</v>
      </c>
      <c r="AJ4480" t="s">
        <v>10299</v>
      </c>
      <c r="AK4480" t="s">
        <v>10298</v>
      </c>
      <c r="AM4480" t="s">
        <v>5625</v>
      </c>
      <c r="AN4480" t="s">
        <v>5625</v>
      </c>
      <c r="AO4480" t="s">
        <v>5625</v>
      </c>
      <c r="AP4480">
        <v>656.29585872724272</v>
      </c>
      <c r="AQ4480">
        <v>1108.452</v>
      </c>
      <c r="AR4480">
        <v>309.56900000000002</v>
      </c>
      <c r="AS4480">
        <v>677.35</v>
      </c>
      <c r="AT4480">
        <v>208.95099999999999</v>
      </c>
      <c r="AU4480">
        <v>194.791</v>
      </c>
      <c r="AV4480">
        <v>172.95599999999999</v>
      </c>
      <c r="AW4480">
        <v>367.38600000000002</v>
      </c>
      <c r="AX4480">
        <v>104.18899999999999</v>
      </c>
      <c r="AY4480">
        <v>84.727999999999994</v>
      </c>
      <c r="AZ4480">
        <v>70.103999999999999</v>
      </c>
      <c r="BA4480">
        <v>127.38251229180003</v>
      </c>
    </row>
    <row r="4481" spans="1:53" x14ac:dyDescent="0.25">
      <c r="A4481">
        <v>4455</v>
      </c>
      <c r="B4481" t="s">
        <v>1055</v>
      </c>
      <c r="C4481" s="7">
        <v>0</v>
      </c>
      <c r="D4481" t="s">
        <v>3</v>
      </c>
      <c r="E4481" s="16">
        <v>982.03827356283682</v>
      </c>
      <c r="F4481" s="12">
        <v>-1.3006161652415</v>
      </c>
      <c r="G4481" s="13">
        <v>-2.9690438753814901</v>
      </c>
      <c r="H4481" s="13">
        <v>1.7711802074119602E-2</v>
      </c>
      <c r="I4481" s="14">
        <v>1.0614869854715901E-8</v>
      </c>
      <c r="K4481" t="b">
        <v>0</v>
      </c>
      <c r="L4481" t="b">
        <v>0</v>
      </c>
      <c r="M4481" t="b">
        <v>0</v>
      </c>
      <c r="N4481" t="s">
        <v>9309</v>
      </c>
      <c r="O4481" t="s">
        <v>9714</v>
      </c>
      <c r="P4481">
        <v>342</v>
      </c>
      <c r="Q4481">
        <v>3668013</v>
      </c>
      <c r="R4481">
        <v>3669042</v>
      </c>
      <c r="S4481">
        <v>1</v>
      </c>
      <c r="T4481" t="s">
        <v>20877</v>
      </c>
      <c r="U4481" s="9">
        <v>-19</v>
      </c>
      <c r="V4481" t="s">
        <v>9114</v>
      </c>
      <c r="W4481" t="s">
        <v>9115</v>
      </c>
      <c r="X4481" t="s">
        <v>10297</v>
      </c>
      <c r="Y4481" t="s">
        <v>30608</v>
      </c>
      <c r="Z4481">
        <v>786.79020768841394</v>
      </c>
      <c r="AA4481" s="12">
        <v>0.48256730852110202</v>
      </c>
      <c r="AB4481" s="13">
        <v>-2.6952015652022299</v>
      </c>
      <c r="AC4481" s="13">
        <v>7.0346062206878097E-3</v>
      </c>
      <c r="AD4481" s="13">
        <v>1522.54782772361</v>
      </c>
      <c r="AE4481" s="13">
        <v>0.47519411575894199</v>
      </c>
      <c r="AF4481" s="13">
        <v>-6.2480653209258898</v>
      </c>
      <c r="AG4481" s="14">
        <v>4.1556788904903E-10</v>
      </c>
      <c r="AI4481" t="s">
        <v>10293</v>
      </c>
      <c r="AJ4481" t="s">
        <v>10296</v>
      </c>
      <c r="AK4481" t="s">
        <v>10295</v>
      </c>
      <c r="AM4481" t="s">
        <v>5625</v>
      </c>
      <c r="AN4481" t="s">
        <v>5625</v>
      </c>
      <c r="AO4481" t="s">
        <v>5625</v>
      </c>
      <c r="AP4481">
        <v>818.34409425134731</v>
      </c>
      <c r="AQ4481">
        <v>1862.4760000000001</v>
      </c>
      <c r="AR4481">
        <v>407.57100000000003</v>
      </c>
      <c r="AS4481">
        <v>839.76199999999994</v>
      </c>
      <c r="AT4481">
        <v>172.60300000000001</v>
      </c>
      <c r="AU4481">
        <v>171.09</v>
      </c>
      <c r="AV4481">
        <v>190.785</v>
      </c>
      <c r="AW4481">
        <v>375.65600000000001</v>
      </c>
      <c r="AX4481">
        <v>115.604</v>
      </c>
      <c r="AY4481">
        <v>204.61500000000001</v>
      </c>
      <c r="AZ4481">
        <v>190.16</v>
      </c>
      <c r="BA4481">
        <v>112.91307015773482</v>
      </c>
    </row>
    <row r="4482" spans="1:53" x14ac:dyDescent="0.25">
      <c r="A4482">
        <v>4456</v>
      </c>
      <c r="B4482" t="s">
        <v>1054</v>
      </c>
      <c r="C4482" s="7">
        <v>0</v>
      </c>
      <c r="D4482" t="s">
        <v>12</v>
      </c>
      <c r="E4482" s="16">
        <v>560.05551310981343</v>
      </c>
      <c r="F4482" s="12">
        <v>-0.99763070867372605</v>
      </c>
      <c r="G4482" s="13">
        <v>-2.4989561483312599</v>
      </c>
      <c r="H4482" s="13">
        <v>0.14284411632935301</v>
      </c>
      <c r="I4482" s="14">
        <v>6.8179523025490199E-5</v>
      </c>
      <c r="K4482" t="b">
        <v>0</v>
      </c>
      <c r="L4482" t="b">
        <v>0</v>
      </c>
      <c r="M4482" t="b">
        <v>0</v>
      </c>
      <c r="N4482" t="s">
        <v>9309</v>
      </c>
      <c r="O4482" t="s">
        <v>9714</v>
      </c>
      <c r="P4482">
        <v>90</v>
      </c>
      <c r="Q4482">
        <v>3669042</v>
      </c>
      <c r="R4482">
        <v>3669315</v>
      </c>
      <c r="S4482">
        <v>1</v>
      </c>
      <c r="T4482" t="s">
        <v>20877</v>
      </c>
      <c r="U4482" s="9">
        <v>0</v>
      </c>
      <c r="V4482" t="s">
        <v>9116</v>
      </c>
      <c r="W4482" t="s">
        <v>5625</v>
      </c>
      <c r="X4482" t="s">
        <v>10294</v>
      </c>
      <c r="Y4482" t="s">
        <v>30607</v>
      </c>
      <c r="Z4482">
        <v>127.14231995546299</v>
      </c>
      <c r="AA4482" s="12">
        <v>0.57479646570873599</v>
      </c>
      <c r="AB4482" s="13">
        <v>-1.7356242917110301</v>
      </c>
      <c r="AC4482" s="13">
        <v>8.2630287884519496E-2</v>
      </c>
      <c r="AD4482" s="13">
        <v>239.42479179048101</v>
      </c>
      <c r="AE4482" s="13">
        <v>0.556037055152244</v>
      </c>
      <c r="AF4482" s="13">
        <v>-4.49422592465001</v>
      </c>
      <c r="AG4482" s="14">
        <v>6.9823467967509997E-6</v>
      </c>
      <c r="AI4482" t="s">
        <v>10293</v>
      </c>
      <c r="AJ4482" t="s">
        <v>10292</v>
      </c>
      <c r="AM4482" t="s">
        <v>5625</v>
      </c>
      <c r="AN4482" t="s">
        <v>5625</v>
      </c>
      <c r="AO4482" t="s">
        <v>5625</v>
      </c>
      <c r="AP4482">
        <v>478.77305243925383</v>
      </c>
      <c r="AQ4482">
        <v>1093.2139999999999</v>
      </c>
      <c r="AR4482">
        <v>226.74</v>
      </c>
      <c r="AS4482">
        <v>441.495</v>
      </c>
      <c r="AT4482">
        <v>98.888000000000005</v>
      </c>
      <c r="AU4482">
        <v>133.58199999999999</v>
      </c>
      <c r="AV4482">
        <v>74.561999999999998</v>
      </c>
      <c r="AW4482">
        <v>333.88799999999998</v>
      </c>
      <c r="AX4482">
        <v>57.764000000000003</v>
      </c>
      <c r="AY4482">
        <v>170.697</v>
      </c>
      <c r="AZ4482">
        <v>166.35900000000001</v>
      </c>
      <c r="BA4482">
        <v>91.525896405773466</v>
      </c>
    </row>
    <row r="4483" spans="1:53" x14ac:dyDescent="0.25">
      <c r="A4483">
        <v>4457</v>
      </c>
      <c r="B4483" t="s">
        <v>1053</v>
      </c>
      <c r="C4483" s="7">
        <v>0</v>
      </c>
      <c r="D4483" t="s">
        <v>12</v>
      </c>
      <c r="E4483" s="16">
        <v>903.1519205502459</v>
      </c>
      <c r="F4483" s="12">
        <v>-1.22489630632951</v>
      </c>
      <c r="G4483" s="13">
        <v>-2.8689468980724899</v>
      </c>
      <c r="H4483" s="13">
        <v>1.4744806267575E-2</v>
      </c>
      <c r="I4483" s="14">
        <v>7.1265806774024497E-7</v>
      </c>
      <c r="K4483" t="b">
        <v>0</v>
      </c>
      <c r="L4483" t="b">
        <v>0</v>
      </c>
      <c r="M4483" t="b">
        <v>0</v>
      </c>
      <c r="N4483" t="s">
        <v>9309</v>
      </c>
      <c r="O4483" t="s">
        <v>9714</v>
      </c>
      <c r="P4483">
        <v>248</v>
      </c>
      <c r="Q4483">
        <v>3669589</v>
      </c>
      <c r="R4483">
        <v>3670336</v>
      </c>
      <c r="S4483">
        <v>1</v>
      </c>
      <c r="T4483" t="s">
        <v>20877</v>
      </c>
      <c r="U4483" s="9">
        <v>274</v>
      </c>
      <c r="V4483" t="s">
        <v>9117</v>
      </c>
      <c r="W4483" t="s">
        <v>9118</v>
      </c>
      <c r="X4483" t="s">
        <v>10291</v>
      </c>
      <c r="Y4483" t="s">
        <v>30606</v>
      </c>
      <c r="Z4483">
        <v>532.59510567712402</v>
      </c>
      <c r="AA4483" s="12">
        <v>0.44287392859518998</v>
      </c>
      <c r="AB4483" s="13">
        <v>-2.76579005274687</v>
      </c>
      <c r="AC4483" s="13">
        <v>5.67850804645933E-3</v>
      </c>
      <c r="AD4483" s="13">
        <v>1022.36927278495</v>
      </c>
      <c r="AE4483" s="13">
        <v>0.52284297607153896</v>
      </c>
      <c r="AF4483" s="13">
        <v>-5.4872055844161096</v>
      </c>
      <c r="AG4483" s="14">
        <v>4.0834180184234898E-8</v>
      </c>
      <c r="AJ4483" t="s">
        <v>10290</v>
      </c>
      <c r="AK4483" t="s">
        <v>10289</v>
      </c>
      <c r="AM4483" t="s">
        <v>5625</v>
      </c>
      <c r="AN4483" t="s">
        <v>5625</v>
      </c>
      <c r="AO4483" t="s">
        <v>5625</v>
      </c>
      <c r="AP4483">
        <v>650.82968220098337</v>
      </c>
      <c r="AQ4483">
        <v>1770.8230000000001</v>
      </c>
      <c r="AR4483">
        <v>428.291</v>
      </c>
      <c r="AS4483">
        <v>762.66399999999999</v>
      </c>
      <c r="AT4483">
        <v>176.89500000000001</v>
      </c>
      <c r="AU4483">
        <v>195.27600000000001</v>
      </c>
      <c r="AV4483">
        <v>213.75899999999999</v>
      </c>
      <c r="AW4483">
        <v>296.02</v>
      </c>
      <c r="AX4483">
        <v>91.325000000000003</v>
      </c>
      <c r="AY4483">
        <v>202.46199999999999</v>
      </c>
      <c r="AZ4483">
        <v>216.673</v>
      </c>
      <c r="BA4483">
        <v>101.18390013292888</v>
      </c>
    </row>
    <row r="4484" spans="1:53" x14ac:dyDescent="0.25">
      <c r="A4484">
        <v>4458</v>
      </c>
      <c r="B4484" t="s">
        <v>10288</v>
      </c>
      <c r="C4484" s="7" t="s">
        <v>5625</v>
      </c>
      <c r="D4484" t="s">
        <v>5645</v>
      </c>
      <c r="E4484" s="16" t="s">
        <v>5625</v>
      </c>
      <c r="F4484" s="12" t="s">
        <v>5625</v>
      </c>
      <c r="G4484" s="13" t="s">
        <v>5625</v>
      </c>
      <c r="H4484" s="13" t="s">
        <v>5625</v>
      </c>
      <c r="I4484" s="14" t="s">
        <v>5625</v>
      </c>
      <c r="J4484" t="s">
        <v>5625</v>
      </c>
      <c r="K4484" t="b">
        <v>1</v>
      </c>
      <c r="L4484" t="b">
        <v>0</v>
      </c>
      <c r="M4484" t="b">
        <v>0</v>
      </c>
      <c r="N4484" t="s">
        <v>9309</v>
      </c>
      <c r="O4484" t="s">
        <v>9714</v>
      </c>
      <c r="P4484">
        <v>35</v>
      </c>
      <c r="Q4484">
        <v>3672498</v>
      </c>
      <c r="R4484">
        <v>3672606</v>
      </c>
      <c r="S4484">
        <v>-1</v>
      </c>
      <c r="T4484" t="s">
        <v>20877</v>
      </c>
      <c r="U4484" s="9" t="s">
        <v>5625</v>
      </c>
      <c r="V4484" t="s">
        <v>5625</v>
      </c>
      <c r="W4484" t="s">
        <v>5625</v>
      </c>
      <c r="X4484" t="s">
        <v>10287</v>
      </c>
      <c r="Y4484" t="s">
        <v>5625</v>
      </c>
      <c r="Z4484" t="s">
        <v>5625</v>
      </c>
      <c r="AA4484" s="12" t="s">
        <v>5625</v>
      </c>
      <c r="AB4484" s="13" t="s">
        <v>5625</v>
      </c>
      <c r="AC4484" s="13" t="s">
        <v>5625</v>
      </c>
      <c r="AD4484" s="13" t="s">
        <v>5625</v>
      </c>
      <c r="AE4484" s="13" t="s">
        <v>5625</v>
      </c>
      <c r="AF4484" s="13" t="s">
        <v>5625</v>
      </c>
      <c r="AG4484" s="14" t="s">
        <v>5625</v>
      </c>
      <c r="AM4484" t="s">
        <v>5625</v>
      </c>
      <c r="AN4484" t="s">
        <v>5625</v>
      </c>
      <c r="AO4484" t="s">
        <v>5625</v>
      </c>
      <c r="AP4484" t="s">
        <v>5625</v>
      </c>
      <c r="AQ4484" t="s">
        <v>5625</v>
      </c>
      <c r="AR4484" t="s">
        <v>5625</v>
      </c>
      <c r="AS4484" t="s">
        <v>5625</v>
      </c>
      <c r="AT4484" t="s">
        <v>5625</v>
      </c>
      <c r="AU4484" t="s">
        <v>5625</v>
      </c>
      <c r="AV4484" t="s">
        <v>5625</v>
      </c>
      <c r="AW4484" t="s">
        <v>5625</v>
      </c>
      <c r="AX4484" t="s">
        <v>5625</v>
      </c>
      <c r="AY4484" t="s">
        <v>5625</v>
      </c>
      <c r="AZ4484" t="s">
        <v>5625</v>
      </c>
      <c r="BA4484" t="s">
        <v>5625</v>
      </c>
    </row>
    <row r="4485" spans="1:53" x14ac:dyDescent="0.25">
      <c r="A4485">
        <v>4459</v>
      </c>
      <c r="B4485" t="s">
        <v>10286</v>
      </c>
      <c r="C4485" s="7" t="s">
        <v>5625</v>
      </c>
      <c r="D4485" t="s">
        <v>5645</v>
      </c>
      <c r="E4485" s="16" t="s">
        <v>5625</v>
      </c>
      <c r="F4485" s="12" t="s">
        <v>5625</v>
      </c>
      <c r="G4485" s="13" t="s">
        <v>5625</v>
      </c>
      <c r="H4485" s="13" t="s">
        <v>5625</v>
      </c>
      <c r="I4485" s="14" t="s">
        <v>5625</v>
      </c>
      <c r="J4485" t="s">
        <v>5625</v>
      </c>
      <c r="K4485" t="b">
        <v>1</v>
      </c>
      <c r="L4485" t="b">
        <v>0</v>
      </c>
      <c r="M4485" t="b">
        <v>0</v>
      </c>
      <c r="N4485" t="s">
        <v>9309</v>
      </c>
      <c r="O4485" t="s">
        <v>9714</v>
      </c>
      <c r="P4485">
        <v>31</v>
      </c>
      <c r="Q4485">
        <v>3672583</v>
      </c>
      <c r="R4485">
        <v>3672679</v>
      </c>
      <c r="S4485">
        <v>1</v>
      </c>
      <c r="T4485" t="s">
        <v>20877</v>
      </c>
      <c r="U4485" s="9" t="s">
        <v>5625</v>
      </c>
      <c r="V4485" t="s">
        <v>5625</v>
      </c>
      <c r="W4485" t="s">
        <v>5625</v>
      </c>
      <c r="X4485" t="s">
        <v>10285</v>
      </c>
      <c r="Y4485" t="s">
        <v>5625</v>
      </c>
      <c r="Z4485" t="s">
        <v>5625</v>
      </c>
      <c r="AA4485" s="12" t="s">
        <v>5625</v>
      </c>
      <c r="AB4485" s="13" t="s">
        <v>5625</v>
      </c>
      <c r="AC4485" s="13" t="s">
        <v>5625</v>
      </c>
      <c r="AD4485" s="13" t="s">
        <v>5625</v>
      </c>
      <c r="AE4485" s="13" t="s">
        <v>5625</v>
      </c>
      <c r="AF4485" s="13" t="s">
        <v>5625</v>
      </c>
      <c r="AG4485" s="14" t="s">
        <v>5625</v>
      </c>
      <c r="AM4485" t="s">
        <v>5625</v>
      </c>
      <c r="AN4485" t="s">
        <v>5625</v>
      </c>
      <c r="AO4485" t="s">
        <v>5625</v>
      </c>
      <c r="AP4485" t="s">
        <v>5625</v>
      </c>
      <c r="AQ4485" t="s">
        <v>5625</v>
      </c>
      <c r="AR4485" t="s">
        <v>5625</v>
      </c>
      <c r="AS4485" t="s">
        <v>5625</v>
      </c>
      <c r="AT4485" t="s">
        <v>5625</v>
      </c>
      <c r="AU4485" t="s">
        <v>5625</v>
      </c>
      <c r="AV4485" t="s">
        <v>5625</v>
      </c>
      <c r="AW4485" t="s">
        <v>5625</v>
      </c>
      <c r="AX4485" t="s">
        <v>5625</v>
      </c>
      <c r="AY4485" t="s">
        <v>5625</v>
      </c>
      <c r="AZ4485" t="s">
        <v>5625</v>
      </c>
      <c r="BA4485" t="s">
        <v>5625</v>
      </c>
    </row>
    <row r="4486" spans="1:53" x14ac:dyDescent="0.25">
      <c r="A4486">
        <v>4460</v>
      </c>
      <c r="B4486" t="s">
        <v>1051</v>
      </c>
      <c r="C4486" s="7">
        <v>0</v>
      </c>
      <c r="D4486" t="s">
        <v>1052</v>
      </c>
      <c r="E4486" s="16">
        <v>207.29017804140739</v>
      </c>
      <c r="F4486" s="12">
        <v>-0.58040565066635796</v>
      </c>
      <c r="G4486" s="13">
        <v>2.26531495101473E-2</v>
      </c>
      <c r="H4486" s="13">
        <v>0.15867439507248801</v>
      </c>
      <c r="I4486" s="14">
        <v>0.97369869936739595</v>
      </c>
      <c r="K4486" t="b">
        <v>0</v>
      </c>
      <c r="L4486" t="b">
        <v>0</v>
      </c>
      <c r="M4486" t="b">
        <v>0</v>
      </c>
      <c r="N4486" t="s">
        <v>9309</v>
      </c>
      <c r="O4486" t="s">
        <v>9714</v>
      </c>
      <c r="P4486">
        <v>301</v>
      </c>
      <c r="Q4486">
        <v>3672726</v>
      </c>
      <c r="R4486">
        <v>3673632</v>
      </c>
      <c r="S4486">
        <v>1</v>
      </c>
      <c r="T4486" t="s">
        <v>20877</v>
      </c>
      <c r="U4486" s="9">
        <v>2390</v>
      </c>
      <c r="V4486" t="s">
        <v>5625</v>
      </c>
      <c r="W4486" t="s">
        <v>5625</v>
      </c>
      <c r="X4486" t="s">
        <v>10284</v>
      </c>
      <c r="Y4486" t="s">
        <v>30605</v>
      </c>
      <c r="Z4486">
        <v>178.065509841921</v>
      </c>
      <c r="AA4486" s="12">
        <v>0.34700848152654301</v>
      </c>
      <c r="AB4486" s="13">
        <v>-1.67259788035459</v>
      </c>
      <c r="AC4486" s="13">
        <v>9.4406484466759102E-2</v>
      </c>
      <c r="AD4486" s="13">
        <v>508.123861941256</v>
      </c>
      <c r="AE4486" s="13">
        <v>0.42298608422948902</v>
      </c>
      <c r="AF4486" s="13">
        <v>5.3555306793159001E-2</v>
      </c>
      <c r="AG4486" s="14">
        <v>0.95728946538790904</v>
      </c>
      <c r="AI4486" t="s">
        <v>10283</v>
      </c>
      <c r="AJ4486" t="s">
        <v>10282</v>
      </c>
      <c r="AM4486" t="s">
        <v>5625</v>
      </c>
      <c r="AN4486" t="s">
        <v>5625</v>
      </c>
      <c r="AO4486" t="s">
        <v>5625</v>
      </c>
      <c r="AP4486">
        <v>175.45871216562955</v>
      </c>
      <c r="AQ4486">
        <v>244.32599999999999</v>
      </c>
      <c r="AR4486">
        <v>138.94800000000001</v>
      </c>
      <c r="AS4486">
        <v>270.428</v>
      </c>
      <c r="AT4486">
        <v>101.93899999999999</v>
      </c>
      <c r="AU4486">
        <v>94.382999999999996</v>
      </c>
      <c r="AV4486">
        <v>63.408000000000001</v>
      </c>
      <c r="AW4486">
        <v>76.388000000000005</v>
      </c>
      <c r="AX4486">
        <v>183.137</v>
      </c>
      <c r="AY4486">
        <v>429.25</v>
      </c>
      <c r="AZ4486">
        <v>380.75900000000001</v>
      </c>
      <c r="BA4486">
        <v>186.15821810346475</v>
      </c>
    </row>
    <row r="4487" spans="1:53" x14ac:dyDescent="0.25">
      <c r="A4487">
        <v>4461</v>
      </c>
      <c r="B4487" t="s">
        <v>1050</v>
      </c>
      <c r="C4487" s="7">
        <v>0</v>
      </c>
      <c r="D4487" t="s">
        <v>5645</v>
      </c>
      <c r="E4487" s="16">
        <v>145.25346146888944</v>
      </c>
      <c r="F4487" s="12">
        <v>-0.41576227103337099</v>
      </c>
      <c r="G4487" s="13">
        <v>-0.17491179197729301</v>
      </c>
      <c r="H4487" s="13">
        <v>0.315939614055056</v>
      </c>
      <c r="I4487" s="14">
        <v>0.81349381458243397</v>
      </c>
      <c r="K4487" t="b">
        <v>0</v>
      </c>
      <c r="L4487" t="b">
        <v>0</v>
      </c>
      <c r="M4487" t="b">
        <v>0</v>
      </c>
      <c r="N4487" t="s">
        <v>9309</v>
      </c>
      <c r="O4487" t="s">
        <v>9714</v>
      </c>
      <c r="P4487">
        <v>225</v>
      </c>
      <c r="Q4487">
        <v>3673834</v>
      </c>
      <c r="R4487">
        <v>3674512</v>
      </c>
      <c r="S4487">
        <v>1</v>
      </c>
      <c r="T4487" t="s">
        <v>20877</v>
      </c>
      <c r="U4487" s="9">
        <v>202</v>
      </c>
      <c r="V4487" t="s">
        <v>5625</v>
      </c>
      <c r="W4487" t="s">
        <v>9119</v>
      </c>
      <c r="X4487" t="s">
        <v>10281</v>
      </c>
      <c r="Y4487" t="s">
        <v>30604</v>
      </c>
      <c r="Z4487">
        <v>96.656683311254696</v>
      </c>
      <c r="AA4487" s="12">
        <v>0.33971054347230401</v>
      </c>
      <c r="AB4487" s="13">
        <v>-1.2238721435717399</v>
      </c>
      <c r="AC4487" s="13">
        <v>0.22100046359104</v>
      </c>
      <c r="AD4487" s="13">
        <v>251.01964218965401</v>
      </c>
      <c r="AE4487" s="13">
        <v>0.466355716516201</v>
      </c>
      <c r="AF4487" s="13">
        <v>-0.37506089404013299</v>
      </c>
      <c r="AG4487" s="14">
        <v>0.70761517965363396</v>
      </c>
      <c r="AK4487" t="s">
        <v>10280</v>
      </c>
      <c r="AM4487" t="s">
        <v>5625</v>
      </c>
      <c r="AN4487" t="s">
        <v>5625</v>
      </c>
      <c r="AO4487" t="s">
        <v>5625</v>
      </c>
      <c r="AP4487">
        <v>109.41584587555778</v>
      </c>
      <c r="AQ4487">
        <v>175.68</v>
      </c>
      <c r="AR4487">
        <v>157.976</v>
      </c>
      <c r="AS4487">
        <v>137.94200000000001</v>
      </c>
      <c r="AT4487">
        <v>79.635999999999996</v>
      </c>
      <c r="AU4487">
        <v>50.078000000000003</v>
      </c>
      <c r="AV4487">
        <v>82.73</v>
      </c>
      <c r="AW4487">
        <v>47.304000000000002</v>
      </c>
      <c r="AX4487">
        <v>104.664</v>
      </c>
      <c r="AY4487">
        <v>271.80399999999997</v>
      </c>
      <c r="AZ4487">
        <v>258.67700000000002</v>
      </c>
      <c r="BA4487">
        <v>91.212035477833325</v>
      </c>
    </row>
    <row r="4488" spans="1:53" x14ac:dyDescent="0.25">
      <c r="A4488">
        <v>4462</v>
      </c>
      <c r="B4488" t="s">
        <v>1048</v>
      </c>
      <c r="C4488" s="7">
        <v>0</v>
      </c>
      <c r="D4488" t="s">
        <v>1049</v>
      </c>
      <c r="E4488" s="16">
        <v>14.002569277586979</v>
      </c>
      <c r="F4488" s="12">
        <v>-1.52093011289211</v>
      </c>
      <c r="G4488" s="13">
        <v>2.0983322923980401</v>
      </c>
      <c r="H4488" s="13">
        <v>1.3819498141150599E-2</v>
      </c>
      <c r="I4488" s="14">
        <v>2.2056739669322699E-3</v>
      </c>
      <c r="K4488" t="b">
        <v>0</v>
      </c>
      <c r="L4488" t="b">
        <v>0</v>
      </c>
      <c r="M4488" t="b">
        <v>0</v>
      </c>
      <c r="N4488" t="s">
        <v>9309</v>
      </c>
      <c r="O4488" t="s">
        <v>9714</v>
      </c>
      <c r="P4488">
        <v>709</v>
      </c>
      <c r="Q4488">
        <v>3674746</v>
      </c>
      <c r="R4488">
        <v>3676876</v>
      </c>
      <c r="S4488">
        <v>1</v>
      </c>
      <c r="T4488" t="s">
        <v>20877</v>
      </c>
      <c r="U4488" s="9">
        <v>234</v>
      </c>
      <c r="V4488" t="s">
        <v>9120</v>
      </c>
      <c r="W4488" t="s">
        <v>5657</v>
      </c>
      <c r="X4488" t="s">
        <v>10279</v>
      </c>
      <c r="Y4488" t="s">
        <v>30603</v>
      </c>
      <c r="Z4488">
        <v>22.702474552954801</v>
      </c>
      <c r="AA4488" s="12">
        <v>0.54505725542893302</v>
      </c>
      <c r="AB4488" s="13">
        <v>-2.7904043065993398</v>
      </c>
      <c r="AC4488" s="13">
        <v>5.2642259096758997E-3</v>
      </c>
      <c r="AD4488" s="13">
        <v>230.22240535214101</v>
      </c>
      <c r="AE4488" s="13">
        <v>0.59129753369467897</v>
      </c>
      <c r="AF4488" s="13">
        <v>3.5486910951357502</v>
      </c>
      <c r="AG4488" s="14">
        <v>3.8715096593547999E-4</v>
      </c>
      <c r="AI4488" t="s">
        <v>10278</v>
      </c>
      <c r="AK4488" t="s">
        <v>10277</v>
      </c>
      <c r="AM4488" t="s">
        <v>21202</v>
      </c>
      <c r="AN4488" t="s">
        <v>21165</v>
      </c>
      <c r="AO4488" t="s">
        <v>22267</v>
      </c>
      <c r="AP4488">
        <v>9.5362771103479087</v>
      </c>
      <c r="AQ4488">
        <v>23.122</v>
      </c>
      <c r="AR4488">
        <v>14.694000000000001</v>
      </c>
      <c r="AS4488">
        <v>8.6579999999999995</v>
      </c>
      <c r="AT4488">
        <v>2.0009999999999999</v>
      </c>
      <c r="AU4488">
        <v>2.952</v>
      </c>
      <c r="AV4488">
        <v>2.1240000000000001</v>
      </c>
      <c r="AW4488">
        <v>4.7549999999999999</v>
      </c>
      <c r="AX4488">
        <v>47.962000000000003</v>
      </c>
      <c r="AY4488">
        <v>160.30699999999999</v>
      </c>
      <c r="AZ4488">
        <v>135.87100000000001</v>
      </c>
      <c r="BA4488">
        <v>31.086577349651087</v>
      </c>
    </row>
    <row r="4489" spans="1:53" x14ac:dyDescent="0.25">
      <c r="A4489">
        <v>4463</v>
      </c>
      <c r="B4489" t="s">
        <v>1047</v>
      </c>
      <c r="C4489" s="7">
        <v>8.3333333333333329E-2</v>
      </c>
      <c r="D4489" t="s">
        <v>3</v>
      </c>
      <c r="E4489" s="16">
        <v>8.4847688295253114</v>
      </c>
      <c r="F4489" s="12">
        <v>-0.76624968198766696</v>
      </c>
      <c r="G4489" s="13">
        <v>1.9706845434351401</v>
      </c>
      <c r="H4489" s="13">
        <v>0.50012127052125099</v>
      </c>
      <c r="I4489" s="14">
        <v>8.4932230726571397E-4</v>
      </c>
      <c r="K4489" t="b">
        <v>0</v>
      </c>
      <c r="L4489" t="b">
        <v>0</v>
      </c>
      <c r="M4489" t="b">
        <v>0</v>
      </c>
      <c r="N4489" t="s">
        <v>9309</v>
      </c>
      <c r="O4489" t="s">
        <v>9714</v>
      </c>
      <c r="P4489">
        <v>162</v>
      </c>
      <c r="Q4489">
        <v>3676907</v>
      </c>
      <c r="R4489">
        <v>3677396</v>
      </c>
      <c r="S4489">
        <v>1</v>
      </c>
      <c r="T4489" t="s">
        <v>20877</v>
      </c>
      <c r="U4489" s="9">
        <v>31</v>
      </c>
      <c r="V4489" t="s">
        <v>5625</v>
      </c>
      <c r="W4489" t="s">
        <v>5625</v>
      </c>
      <c r="X4489" t="s">
        <v>10276</v>
      </c>
      <c r="Y4489" t="s">
        <v>30602</v>
      </c>
      <c r="Z4489">
        <v>3.9781885237616899</v>
      </c>
      <c r="AA4489" s="12">
        <v>0.90017673537570597</v>
      </c>
      <c r="AB4489" s="13">
        <v>-0.85122137895272099</v>
      </c>
      <c r="AC4489" s="13">
        <v>0.394646388999216</v>
      </c>
      <c r="AD4489" s="13">
        <v>29.409441731937299</v>
      </c>
      <c r="AE4489" s="13">
        <v>0.51397081335852901</v>
      </c>
      <c r="AF4489" s="13">
        <v>3.8342343421365799</v>
      </c>
      <c r="AG4489" s="14">
        <v>1.25956017567018E-4</v>
      </c>
      <c r="AM4489" t="s">
        <v>5625</v>
      </c>
      <c r="AN4489" t="s">
        <v>5625</v>
      </c>
      <c r="AO4489" t="s">
        <v>5625</v>
      </c>
      <c r="AP4489">
        <v>8.1270753181012463</v>
      </c>
      <c r="AQ4489">
        <v>12.042</v>
      </c>
      <c r="AR4489">
        <v>5.6890000000000001</v>
      </c>
      <c r="AS4489">
        <v>8.0809999999999995</v>
      </c>
      <c r="AT4489">
        <v>2.9060000000000001</v>
      </c>
      <c r="AU4489">
        <v>0</v>
      </c>
      <c r="AV4489">
        <v>0.92500000000000004</v>
      </c>
      <c r="AW4489">
        <v>10.356</v>
      </c>
      <c r="AX4489">
        <v>32.948999999999998</v>
      </c>
      <c r="AY4489">
        <v>71.906000000000006</v>
      </c>
      <c r="AZ4489">
        <v>63.234000000000002</v>
      </c>
      <c r="BA4489">
        <v>34.490663722237031</v>
      </c>
    </row>
    <row r="4490" spans="1:53" x14ac:dyDescent="0.25">
      <c r="A4490">
        <v>4464</v>
      </c>
      <c r="B4490" t="s">
        <v>1046</v>
      </c>
      <c r="C4490" s="7">
        <v>8.3333333333333329E-2</v>
      </c>
      <c r="D4490" t="s">
        <v>12</v>
      </c>
      <c r="E4490" s="16">
        <v>7.7416999313656447</v>
      </c>
      <c r="F4490" s="12">
        <v>-1.4267483767212099</v>
      </c>
      <c r="G4490" s="13">
        <v>2.0640817921178201</v>
      </c>
      <c r="H4490" s="13">
        <v>9.5031757140579307E-2</v>
      </c>
      <c r="I4490" s="14">
        <v>4.1199402563552402E-5</v>
      </c>
      <c r="K4490" t="b">
        <v>0</v>
      </c>
      <c r="L4490" t="b">
        <v>0</v>
      </c>
      <c r="M4490" t="b">
        <v>0</v>
      </c>
      <c r="N4490" t="s">
        <v>9309</v>
      </c>
      <c r="O4490" t="s">
        <v>9714</v>
      </c>
      <c r="P4490">
        <v>373</v>
      </c>
      <c r="Q4490">
        <v>3677292</v>
      </c>
      <c r="R4490">
        <v>3678414</v>
      </c>
      <c r="S4490">
        <v>1</v>
      </c>
      <c r="T4490" t="s">
        <v>20877</v>
      </c>
      <c r="U4490" s="9">
        <v>-104</v>
      </c>
      <c r="V4490" t="s">
        <v>5625</v>
      </c>
      <c r="W4490" t="s">
        <v>5625</v>
      </c>
      <c r="X4490" t="s">
        <v>10275</v>
      </c>
      <c r="Y4490" t="s">
        <v>30601</v>
      </c>
      <c r="Z4490">
        <v>6.5884160818312898</v>
      </c>
      <c r="AA4490" s="12">
        <v>0.72880842382288302</v>
      </c>
      <c r="AB4490" s="13">
        <v>-1.9576452879583399</v>
      </c>
      <c r="AC4490" s="13">
        <v>5.0271649320040801E-2</v>
      </c>
      <c r="AD4490" s="13">
        <v>63.547152396639603</v>
      </c>
      <c r="AE4490" s="13">
        <v>0.44741809177597303</v>
      </c>
      <c r="AF4490" s="13">
        <v>4.6133176777109997</v>
      </c>
      <c r="AG4490" s="14">
        <v>3.96291893986983E-6</v>
      </c>
      <c r="AM4490" t="s">
        <v>5625</v>
      </c>
      <c r="AN4490" t="s">
        <v>5625</v>
      </c>
      <c r="AO4490" t="s">
        <v>5625</v>
      </c>
      <c r="AP4490">
        <v>5.509799725462579</v>
      </c>
      <c r="AQ4490">
        <v>10.974</v>
      </c>
      <c r="AR4490">
        <v>7.4390000000000001</v>
      </c>
      <c r="AS4490">
        <v>7.0439999999999996</v>
      </c>
      <c r="AT4490">
        <v>2.5329999999999999</v>
      </c>
      <c r="AU4490">
        <v>2.242</v>
      </c>
      <c r="AV4490">
        <v>1.613</v>
      </c>
      <c r="AW4490">
        <v>0</v>
      </c>
      <c r="AX4490">
        <v>38.802999999999997</v>
      </c>
      <c r="AY4490">
        <v>62.3</v>
      </c>
      <c r="AZ4490">
        <v>63.3</v>
      </c>
      <c r="BA4490">
        <v>28.393829225881998</v>
      </c>
    </row>
    <row r="4491" spans="1:53" x14ac:dyDescent="0.25">
      <c r="A4491">
        <v>4465</v>
      </c>
      <c r="B4491" t="s">
        <v>1045</v>
      </c>
      <c r="C4491" s="7">
        <v>8.3333333333333329E-2</v>
      </c>
      <c r="D4491" t="s">
        <v>69</v>
      </c>
      <c r="E4491" s="16">
        <v>13.363652757736926</v>
      </c>
      <c r="F4491" s="12">
        <v>-1.7214649660200101</v>
      </c>
      <c r="G4491" s="13">
        <v>2.0240277577580099</v>
      </c>
      <c r="H4491" s="13">
        <v>6.3945911953190396E-2</v>
      </c>
      <c r="I4491" s="14">
        <v>6.8408259312618003E-4</v>
      </c>
      <c r="K4491" t="b">
        <v>0</v>
      </c>
      <c r="L4491" t="b">
        <v>0</v>
      </c>
      <c r="M4491" t="b">
        <v>0</v>
      </c>
      <c r="N4491" t="s">
        <v>9309</v>
      </c>
      <c r="O4491" t="s">
        <v>9714</v>
      </c>
      <c r="P4491">
        <v>257</v>
      </c>
      <c r="Q4491">
        <v>3678463</v>
      </c>
      <c r="R4491">
        <v>3679237</v>
      </c>
      <c r="S4491">
        <v>1</v>
      </c>
      <c r="T4491" t="s">
        <v>20877</v>
      </c>
      <c r="U4491" s="9">
        <v>49</v>
      </c>
      <c r="V4491" t="s">
        <v>6166</v>
      </c>
      <c r="W4491" t="s">
        <v>6167</v>
      </c>
      <c r="X4491" t="s">
        <v>10274</v>
      </c>
      <c r="Y4491" t="s">
        <v>30600</v>
      </c>
      <c r="Z4491">
        <v>7.2234230557050099</v>
      </c>
      <c r="AA4491" s="12">
        <v>0.80000510574658301</v>
      </c>
      <c r="AB4491" s="13">
        <v>-2.1518174742316201</v>
      </c>
      <c r="AC4491" s="13">
        <v>3.1411733013422101E-2</v>
      </c>
      <c r="AD4491" s="13">
        <v>75.212032226393006</v>
      </c>
      <c r="AE4491" s="13">
        <v>0.51930590390527998</v>
      </c>
      <c r="AF4491" s="13">
        <v>3.8975635411362202</v>
      </c>
      <c r="AG4491" s="14">
        <v>9.7165332651701102E-5</v>
      </c>
      <c r="AH4491" t="s">
        <v>10214</v>
      </c>
      <c r="AI4491" t="s">
        <v>10273</v>
      </c>
      <c r="AJ4491" t="s">
        <v>10272</v>
      </c>
      <c r="AK4491" t="s">
        <v>10271</v>
      </c>
      <c r="AM4491" t="s">
        <v>5625</v>
      </c>
      <c r="AN4491" t="s">
        <v>5625</v>
      </c>
      <c r="AO4491" t="s">
        <v>5625</v>
      </c>
      <c r="AP4491">
        <v>11.980611030947701</v>
      </c>
      <c r="AQ4491">
        <v>16.599</v>
      </c>
      <c r="AR4491">
        <v>19.768999999999998</v>
      </c>
      <c r="AS4491">
        <v>5.1059999999999999</v>
      </c>
      <c r="AT4491">
        <v>0</v>
      </c>
      <c r="AU4491">
        <v>1.625</v>
      </c>
      <c r="AV4491">
        <v>4.0910000000000002</v>
      </c>
      <c r="AW4491">
        <v>2.181</v>
      </c>
      <c r="AX4491">
        <v>66.88</v>
      </c>
      <c r="AY4491">
        <v>122.604</v>
      </c>
      <c r="AZ4491">
        <v>89.888000000000005</v>
      </c>
      <c r="BA4491">
        <v>50.037704217187397</v>
      </c>
    </row>
    <row r="4492" spans="1:53" x14ac:dyDescent="0.25">
      <c r="A4492">
        <v>4466</v>
      </c>
      <c r="B4492" t="s">
        <v>1044</v>
      </c>
      <c r="C4492" s="7">
        <v>0.33333333333333331</v>
      </c>
      <c r="D4492" t="s">
        <v>5645</v>
      </c>
      <c r="E4492" s="16">
        <v>8.1315968412644963</v>
      </c>
      <c r="F4492" s="12">
        <v>-2.79152396143731</v>
      </c>
      <c r="G4492" s="13">
        <v>1.55479499696185</v>
      </c>
      <c r="H4492" s="13">
        <v>1</v>
      </c>
      <c r="I4492" s="14">
        <v>7.0109590952237399E-2</v>
      </c>
      <c r="K4492" t="b">
        <v>0</v>
      </c>
      <c r="L4492" t="b">
        <v>0</v>
      </c>
      <c r="M4492" t="b">
        <v>0</v>
      </c>
      <c r="N4492" t="s">
        <v>9309</v>
      </c>
      <c r="O4492" t="s">
        <v>9714</v>
      </c>
      <c r="P4492">
        <v>68</v>
      </c>
      <c r="Q4492">
        <v>3679331</v>
      </c>
      <c r="R4492">
        <v>3679538</v>
      </c>
      <c r="S4492">
        <v>1</v>
      </c>
      <c r="T4492" t="s">
        <v>20877</v>
      </c>
      <c r="U4492" s="9">
        <v>94</v>
      </c>
      <c r="V4492" t="s">
        <v>5625</v>
      </c>
      <c r="W4492" t="s">
        <v>5625</v>
      </c>
      <c r="X4492" t="s">
        <v>10270</v>
      </c>
      <c r="Y4492" t="s">
        <v>30599</v>
      </c>
      <c r="Z4492">
        <v>0.94772800737768403</v>
      </c>
      <c r="AA4492" s="12">
        <v>1.5081377531795901</v>
      </c>
      <c r="AB4492" s="13">
        <v>-1.8509741272320599</v>
      </c>
      <c r="AC4492" s="13">
        <v>6.4173275334854299E-2</v>
      </c>
      <c r="AD4492" s="13">
        <v>9.5583536777136509</v>
      </c>
      <c r="AE4492" s="13">
        <v>0.69649158253725596</v>
      </c>
      <c r="AF4492" s="13">
        <v>2.2323241743968598</v>
      </c>
      <c r="AG4492" s="14">
        <v>2.5593545258167E-2</v>
      </c>
      <c r="AM4492" t="s">
        <v>5625</v>
      </c>
      <c r="AN4492" t="s">
        <v>5625</v>
      </c>
      <c r="AO4492" t="s">
        <v>5625</v>
      </c>
      <c r="AP4492">
        <v>4.2663873650579811</v>
      </c>
      <c r="AQ4492">
        <v>11.638</v>
      </c>
      <c r="AR4492">
        <v>13.44</v>
      </c>
      <c r="AS4492">
        <v>3.1819999999999999</v>
      </c>
      <c r="AT4492">
        <v>0</v>
      </c>
      <c r="AU4492">
        <v>0</v>
      </c>
      <c r="AV4492">
        <v>0</v>
      </c>
      <c r="AW4492">
        <v>0</v>
      </c>
      <c r="AX4492">
        <v>26.498000000000001</v>
      </c>
      <c r="AY4492">
        <v>45.024000000000001</v>
      </c>
      <c r="AZ4492">
        <v>46.680999999999997</v>
      </c>
      <c r="BA4492">
        <v>27.159314911713214</v>
      </c>
    </row>
    <row r="4493" spans="1:53" x14ac:dyDescent="0.25">
      <c r="A4493">
        <v>4467</v>
      </c>
      <c r="B4493" t="s">
        <v>1042</v>
      </c>
      <c r="C4493" s="7">
        <v>0</v>
      </c>
      <c r="D4493" t="s">
        <v>1043</v>
      </c>
      <c r="E4493" s="16">
        <v>88.838415712167603</v>
      </c>
      <c r="F4493" s="12">
        <v>1.2997001448989001</v>
      </c>
      <c r="G4493" s="13">
        <v>-0.64624075950706406</v>
      </c>
      <c r="H4493" s="13">
        <v>8.3755631402994603E-3</v>
      </c>
      <c r="I4493" s="14">
        <v>0.42783565313678601</v>
      </c>
      <c r="K4493" t="b">
        <v>0</v>
      </c>
      <c r="L4493" t="b">
        <v>0</v>
      </c>
      <c r="M4493" t="b">
        <v>0</v>
      </c>
      <c r="N4493" t="s">
        <v>9309</v>
      </c>
      <c r="O4493" t="s">
        <v>9714</v>
      </c>
      <c r="P4493">
        <v>381</v>
      </c>
      <c r="Q4493">
        <v>3679524</v>
      </c>
      <c r="R4493">
        <v>3680670</v>
      </c>
      <c r="S4493">
        <v>1</v>
      </c>
      <c r="T4493" t="s">
        <v>20877</v>
      </c>
      <c r="U4493" s="9">
        <v>-14</v>
      </c>
      <c r="V4493" t="s">
        <v>9121</v>
      </c>
      <c r="W4493" t="s">
        <v>6624</v>
      </c>
      <c r="X4493" t="s">
        <v>10269</v>
      </c>
      <c r="Y4493" t="s">
        <v>30598</v>
      </c>
      <c r="Z4493">
        <v>199.34515467781301</v>
      </c>
      <c r="AA4493" s="12">
        <v>0.43693340480967802</v>
      </c>
      <c r="AB4493" s="13">
        <v>2.9745955117920801</v>
      </c>
      <c r="AC4493" s="13">
        <v>2.93375109210909E-3</v>
      </c>
      <c r="AD4493" s="13">
        <v>220.21809592767201</v>
      </c>
      <c r="AE4493" s="13">
        <v>0.59307407757952901</v>
      </c>
      <c r="AF4493" s="13">
        <v>-1.08964593789788</v>
      </c>
      <c r="AG4493" s="14">
        <v>0.27586913905916199</v>
      </c>
      <c r="AI4493" t="s">
        <v>9639</v>
      </c>
      <c r="AJ4493" t="s">
        <v>10268</v>
      </c>
      <c r="AK4493" t="s">
        <v>10267</v>
      </c>
      <c r="AM4493" t="s">
        <v>5625</v>
      </c>
      <c r="AN4493" t="s">
        <v>5625</v>
      </c>
      <c r="AO4493" t="s">
        <v>5625</v>
      </c>
      <c r="AP4493">
        <v>98.640662848670388</v>
      </c>
      <c r="AQ4493">
        <v>28.962</v>
      </c>
      <c r="AR4493">
        <v>84.358999999999995</v>
      </c>
      <c r="AS4493">
        <v>143.392</v>
      </c>
      <c r="AT4493">
        <v>111.587</v>
      </c>
      <c r="AU4493">
        <v>128.38499999999999</v>
      </c>
      <c r="AV4493">
        <v>163.018</v>
      </c>
      <c r="AW4493">
        <v>126.673</v>
      </c>
      <c r="AX4493">
        <v>107.092</v>
      </c>
      <c r="AY4493">
        <v>38.076000000000001</v>
      </c>
      <c r="AZ4493">
        <v>36.256999999999998</v>
      </c>
      <c r="BA4493">
        <v>115.01235189052726</v>
      </c>
    </row>
    <row r="4494" spans="1:53" x14ac:dyDescent="0.25">
      <c r="A4494">
        <v>4468</v>
      </c>
      <c r="B4494" t="s">
        <v>1040</v>
      </c>
      <c r="C4494" s="7">
        <v>0</v>
      </c>
      <c r="D4494" t="s">
        <v>1041</v>
      </c>
      <c r="E4494" s="16">
        <v>64.36496880860426</v>
      </c>
      <c r="F4494" s="12">
        <v>1.5097800908888399</v>
      </c>
      <c r="G4494" s="13">
        <v>0.49565050644492797</v>
      </c>
      <c r="H4494" s="13">
        <v>1.2939817966170699E-6</v>
      </c>
      <c r="I4494" s="14">
        <v>0.25544315658387001</v>
      </c>
      <c r="K4494" t="b">
        <v>0</v>
      </c>
      <c r="L4494" t="b">
        <v>0</v>
      </c>
      <c r="M4494" t="b">
        <v>0</v>
      </c>
      <c r="N4494" t="s">
        <v>9309</v>
      </c>
      <c r="O4494" t="s">
        <v>9714</v>
      </c>
      <c r="P4494">
        <v>282</v>
      </c>
      <c r="Q4494">
        <v>3680602</v>
      </c>
      <c r="R4494">
        <v>3681451</v>
      </c>
      <c r="S4494">
        <v>1</v>
      </c>
      <c r="T4494" t="s">
        <v>20877</v>
      </c>
      <c r="U4494" s="9">
        <v>-68</v>
      </c>
      <c r="V4494" t="s">
        <v>9122</v>
      </c>
      <c r="W4494" t="s">
        <v>5625</v>
      </c>
      <c r="X4494" t="s">
        <v>10266</v>
      </c>
      <c r="Y4494" t="s">
        <v>30597</v>
      </c>
      <c r="Z4494">
        <v>120.182639023257</v>
      </c>
      <c r="AA4494" s="12">
        <v>0.28920892784033297</v>
      </c>
      <c r="AB4494" s="13">
        <v>5.2203785760111998</v>
      </c>
      <c r="AC4494" s="13">
        <v>1.7855774698876801E-7</v>
      </c>
      <c r="AD4494" s="13">
        <v>179.35382524575101</v>
      </c>
      <c r="AE4494" s="13">
        <v>0.33293902470570302</v>
      </c>
      <c r="AF4494" s="13">
        <v>1.4887125559494001</v>
      </c>
      <c r="AG4494" s="14">
        <v>0.136563077229956</v>
      </c>
      <c r="AI4494" t="s">
        <v>9635</v>
      </c>
      <c r="AM4494" t="s">
        <v>5625</v>
      </c>
      <c r="AN4494" t="s">
        <v>5625</v>
      </c>
      <c r="AO4494" t="s">
        <v>5625</v>
      </c>
      <c r="AP4494">
        <v>62.412875234417101</v>
      </c>
      <c r="AQ4494">
        <v>69.045000000000002</v>
      </c>
      <c r="AR4494">
        <v>64.716999999999999</v>
      </c>
      <c r="AS4494">
        <v>61.284999999999997</v>
      </c>
      <c r="AT4494">
        <v>127.19199999999999</v>
      </c>
      <c r="AU4494">
        <v>82.944999999999993</v>
      </c>
      <c r="AV4494">
        <v>108.691</v>
      </c>
      <c r="AW4494">
        <v>129.23400000000001</v>
      </c>
      <c r="AX4494">
        <v>98.927000000000007</v>
      </c>
      <c r="AY4494">
        <v>164.166</v>
      </c>
      <c r="AZ4494">
        <v>159.911</v>
      </c>
      <c r="BA4494">
        <v>91.970589365342164</v>
      </c>
    </row>
    <row r="4495" spans="1:53" x14ac:dyDescent="0.25">
      <c r="A4495">
        <v>4469</v>
      </c>
      <c r="B4495" t="s">
        <v>1038</v>
      </c>
      <c r="C4495" s="7">
        <v>0</v>
      </c>
      <c r="D4495" t="s">
        <v>1039</v>
      </c>
      <c r="E4495" s="16">
        <v>53.7623877554675</v>
      </c>
      <c r="F4495" s="12">
        <v>1.62867403028089</v>
      </c>
      <c r="G4495" s="13">
        <v>-7.3837901961377406E-2</v>
      </c>
      <c r="H4495" s="13">
        <v>5.3079530952764805E-7</v>
      </c>
      <c r="I4495" s="14">
        <v>0.89862773098163196</v>
      </c>
      <c r="K4495" t="b">
        <v>0</v>
      </c>
      <c r="L4495" t="b">
        <v>0</v>
      </c>
      <c r="M4495" t="b">
        <v>0</v>
      </c>
      <c r="N4495" t="s">
        <v>9309</v>
      </c>
      <c r="O4495" t="s">
        <v>9714</v>
      </c>
      <c r="P4495">
        <v>268</v>
      </c>
      <c r="Q4495">
        <v>3681461</v>
      </c>
      <c r="R4495">
        <v>3682268</v>
      </c>
      <c r="S4495">
        <v>1</v>
      </c>
      <c r="T4495" t="s">
        <v>20877</v>
      </c>
      <c r="U4495" s="9">
        <v>10</v>
      </c>
      <c r="V4495" t="s">
        <v>9123</v>
      </c>
      <c r="W4495" t="s">
        <v>5754</v>
      </c>
      <c r="X4495" t="s">
        <v>10265</v>
      </c>
      <c r="Y4495" t="s">
        <v>30596</v>
      </c>
      <c r="Z4495">
        <v>100.19130110777201</v>
      </c>
      <c r="AA4495" s="12">
        <v>0.301664253708045</v>
      </c>
      <c r="AB4495" s="13">
        <v>5.3989626223899503</v>
      </c>
      <c r="AC4495" s="13">
        <v>6.7027335392278302E-8</v>
      </c>
      <c r="AD4495" s="13">
        <v>114.212890384113</v>
      </c>
      <c r="AE4495" s="13">
        <v>0.364486966460287</v>
      </c>
      <c r="AF4495" s="13">
        <v>-0.202580362964563</v>
      </c>
      <c r="AG4495" s="14">
        <v>0.83946303983443804</v>
      </c>
      <c r="AI4495" t="s">
        <v>9631</v>
      </c>
      <c r="AK4495" t="s">
        <v>10264</v>
      </c>
      <c r="AM4495" t="s">
        <v>5625</v>
      </c>
      <c r="AN4495" t="s">
        <v>5625</v>
      </c>
      <c r="AO4495" t="s">
        <v>5625</v>
      </c>
      <c r="AP4495">
        <v>51.434551021870007</v>
      </c>
      <c r="AQ4495">
        <v>37.811999999999998</v>
      </c>
      <c r="AR4495">
        <v>63.776000000000003</v>
      </c>
      <c r="AS4495">
        <v>62.027000000000001</v>
      </c>
      <c r="AT4495">
        <v>95.076999999999998</v>
      </c>
      <c r="AU4495">
        <v>98.17</v>
      </c>
      <c r="AV4495">
        <v>115.46899999999999</v>
      </c>
      <c r="AW4495">
        <v>92.034000000000006</v>
      </c>
      <c r="AX4495">
        <v>75.614000000000004</v>
      </c>
      <c r="AY4495">
        <v>57.744999999999997</v>
      </c>
      <c r="AZ4495">
        <v>53.283999999999999</v>
      </c>
      <c r="BA4495">
        <v>93.660933580294767</v>
      </c>
    </row>
    <row r="4496" spans="1:53" x14ac:dyDescent="0.25">
      <c r="A4496">
        <v>4470</v>
      </c>
      <c r="B4496" t="s">
        <v>1036</v>
      </c>
      <c r="C4496" s="7">
        <v>0</v>
      </c>
      <c r="D4496" t="s">
        <v>1037</v>
      </c>
      <c r="E4496" s="16">
        <v>53.744979844719992</v>
      </c>
      <c r="F4496" s="12">
        <v>0.90688186935320103</v>
      </c>
      <c r="G4496" s="13">
        <v>-3.6575667000409602E-2</v>
      </c>
      <c r="H4496" s="13">
        <v>1.7001211066478499E-2</v>
      </c>
      <c r="I4496" s="14">
        <v>0.945015197408964</v>
      </c>
      <c r="K4496" t="b">
        <v>0</v>
      </c>
      <c r="L4496" t="b">
        <v>0</v>
      </c>
      <c r="M4496" t="b">
        <v>0</v>
      </c>
      <c r="N4496" t="s">
        <v>9309</v>
      </c>
      <c r="O4496" t="s">
        <v>9714</v>
      </c>
      <c r="P4496">
        <v>357</v>
      </c>
      <c r="Q4496">
        <v>3682264</v>
      </c>
      <c r="R4496">
        <v>3683338</v>
      </c>
      <c r="S4496">
        <v>1</v>
      </c>
      <c r="T4496" t="s">
        <v>20877</v>
      </c>
      <c r="U4496" s="9">
        <v>-4</v>
      </c>
      <c r="V4496" t="s">
        <v>9124</v>
      </c>
      <c r="W4496" t="s">
        <v>5838</v>
      </c>
      <c r="X4496" t="s">
        <v>10263</v>
      </c>
      <c r="Y4496" t="s">
        <v>30595</v>
      </c>
      <c r="Z4496">
        <v>94.415252750467303</v>
      </c>
      <c r="AA4496" s="12">
        <v>0.334517957225134</v>
      </c>
      <c r="AB4496" s="13">
        <v>2.71101102277406</v>
      </c>
      <c r="AC4496" s="13">
        <v>6.7078396295825703E-3</v>
      </c>
      <c r="AD4496" s="13">
        <v>152.96410754996299</v>
      </c>
      <c r="AE4496" s="13">
        <v>0.32706558740108299</v>
      </c>
      <c r="AF4496" s="13">
        <v>-0.111829762620537</v>
      </c>
      <c r="AG4496" s="14">
        <v>0.91095838837607701</v>
      </c>
      <c r="AI4496" t="s">
        <v>10262</v>
      </c>
      <c r="AJ4496" t="s">
        <v>9642</v>
      </c>
      <c r="AK4496" t="s">
        <v>10261</v>
      </c>
      <c r="AM4496" t="s">
        <v>5625</v>
      </c>
      <c r="AN4496" t="s">
        <v>5625</v>
      </c>
      <c r="AO4496" t="s">
        <v>5625</v>
      </c>
      <c r="AP4496">
        <v>41.936919378879985</v>
      </c>
      <c r="AQ4496">
        <v>59.066000000000003</v>
      </c>
      <c r="AR4496">
        <v>38.854999999999997</v>
      </c>
      <c r="AS4496">
        <v>75.122</v>
      </c>
      <c r="AT4496">
        <v>59.533999999999999</v>
      </c>
      <c r="AU4496">
        <v>49.176000000000002</v>
      </c>
      <c r="AV4496">
        <v>73.706000000000003</v>
      </c>
      <c r="AW4496">
        <v>64.438999999999993</v>
      </c>
      <c r="AX4496">
        <v>62.561999999999998</v>
      </c>
      <c r="AY4496">
        <v>82.834000000000003</v>
      </c>
      <c r="AZ4496">
        <v>82.323999999999998</v>
      </c>
      <c r="BA4496">
        <v>63.978646859063716</v>
      </c>
    </row>
    <row r="4497" spans="1:53" x14ac:dyDescent="0.25">
      <c r="A4497">
        <v>4471</v>
      </c>
      <c r="B4497" t="s">
        <v>1035</v>
      </c>
      <c r="C4497" s="7">
        <v>0.58333333333333337</v>
      </c>
      <c r="D4497" t="s">
        <v>344</v>
      </c>
      <c r="E4497" s="16">
        <v>0.97328925793371335</v>
      </c>
      <c r="F4497" s="12">
        <v>-0.56937107444277402</v>
      </c>
      <c r="G4497" s="13">
        <v>0.52207954967216896</v>
      </c>
      <c r="H4497" s="13">
        <v>1</v>
      </c>
      <c r="I4497" s="14">
        <v>1</v>
      </c>
      <c r="K4497" t="b">
        <v>1</v>
      </c>
      <c r="L4497" t="b">
        <v>0</v>
      </c>
      <c r="M4497" t="b">
        <v>0</v>
      </c>
      <c r="N4497" t="s">
        <v>9309</v>
      </c>
      <c r="O4497" t="s">
        <v>9714</v>
      </c>
      <c r="P4497">
        <v>65</v>
      </c>
      <c r="Q4497">
        <v>3683361</v>
      </c>
      <c r="R4497">
        <v>3683559</v>
      </c>
      <c r="S4497">
        <v>1</v>
      </c>
      <c r="T4497" t="s">
        <v>20877</v>
      </c>
      <c r="U4497" s="9">
        <v>23</v>
      </c>
      <c r="V4497" t="s">
        <v>5625</v>
      </c>
      <c r="W4497" t="s">
        <v>5625</v>
      </c>
      <c r="X4497" t="s">
        <v>10260</v>
      </c>
      <c r="Y4497" t="s">
        <v>30594</v>
      </c>
      <c r="Z4497">
        <v>0.11023057788212499</v>
      </c>
      <c r="AA4497" s="12">
        <v>1.52488884807055</v>
      </c>
      <c r="AB4497" s="13">
        <v>-0.37338529635337098</v>
      </c>
      <c r="AC4497" s="13">
        <v>0.70886170133024395</v>
      </c>
      <c r="AD4497" s="13">
        <v>0.74845677298708102</v>
      </c>
      <c r="AE4497" s="13">
        <v>1.24759629364342</v>
      </c>
      <c r="AF4497" s="13">
        <v>0.41846833974435299</v>
      </c>
      <c r="AG4497" s="14">
        <v>0.67560472987106401</v>
      </c>
      <c r="AM4497" t="s">
        <v>21088</v>
      </c>
      <c r="AN4497" t="s">
        <v>21087</v>
      </c>
      <c r="AO4497" t="s">
        <v>22328</v>
      </c>
      <c r="AP4497">
        <v>2.2301570317348536</v>
      </c>
      <c r="AQ4497">
        <v>0</v>
      </c>
      <c r="AR4497">
        <v>0</v>
      </c>
      <c r="AS4497">
        <v>1.663</v>
      </c>
      <c r="AT4497">
        <v>0</v>
      </c>
      <c r="AU4497">
        <v>0</v>
      </c>
      <c r="AV4497">
        <v>0</v>
      </c>
      <c r="AW4497">
        <v>0</v>
      </c>
      <c r="AX4497">
        <v>1.7310000000000001</v>
      </c>
      <c r="AY4497">
        <v>6.4189999999999996</v>
      </c>
      <c r="AZ4497">
        <v>2.44</v>
      </c>
      <c r="BA4497">
        <v>0</v>
      </c>
    </row>
    <row r="4498" spans="1:53" x14ac:dyDescent="0.25">
      <c r="A4498">
        <v>4472</v>
      </c>
      <c r="B4498" t="s">
        <v>9125</v>
      </c>
      <c r="C4498" s="7">
        <v>0</v>
      </c>
      <c r="D4498" t="s">
        <v>344</v>
      </c>
      <c r="E4498" s="16">
        <v>70.263601977797776</v>
      </c>
      <c r="F4498" s="12">
        <v>1.03723764453809</v>
      </c>
      <c r="G4498" s="13">
        <v>-0.15706061947528699</v>
      </c>
      <c r="H4498" s="13">
        <v>5.93614415744369E-3</v>
      </c>
      <c r="I4498" s="14">
        <v>0.82544015821093597</v>
      </c>
      <c r="K4498" t="b">
        <v>0</v>
      </c>
      <c r="L4498" t="b">
        <v>0</v>
      </c>
      <c r="M4498" t="b">
        <v>0</v>
      </c>
      <c r="N4498" t="s">
        <v>9309</v>
      </c>
      <c r="O4498" t="s">
        <v>9714</v>
      </c>
      <c r="P4498">
        <v>321</v>
      </c>
      <c r="Q4498">
        <v>3683500</v>
      </c>
      <c r="R4498">
        <v>3684466</v>
      </c>
      <c r="S4498">
        <v>1</v>
      </c>
      <c r="T4498" t="s">
        <v>20877</v>
      </c>
      <c r="U4498" s="9">
        <v>-59</v>
      </c>
      <c r="V4498" t="s">
        <v>5625</v>
      </c>
      <c r="W4498" t="s">
        <v>5988</v>
      </c>
      <c r="X4498" t="s">
        <v>10259</v>
      </c>
      <c r="Y4498" t="s">
        <v>5625</v>
      </c>
      <c r="Z4498">
        <v>117.069842678206</v>
      </c>
      <c r="AA4498" s="12">
        <v>0.33524670708523502</v>
      </c>
      <c r="AB4498" s="13">
        <v>3.09395326670391</v>
      </c>
      <c r="AC4498" s="13">
        <v>1.9750859523063901E-3</v>
      </c>
      <c r="AD4498" s="13">
        <v>173.24720109370901</v>
      </c>
      <c r="AE4498" s="13">
        <v>0.45245397591443898</v>
      </c>
      <c r="AF4498" s="13">
        <v>-0.347130598549515</v>
      </c>
      <c r="AG4498" s="14">
        <v>0.72849320677988705</v>
      </c>
      <c r="AJ4498" t="s">
        <v>10258</v>
      </c>
      <c r="AK4498" t="s">
        <v>10257</v>
      </c>
      <c r="AM4498" t="s">
        <v>5625</v>
      </c>
      <c r="AN4498" t="s">
        <v>5625</v>
      </c>
      <c r="AO4498" t="s">
        <v>5625</v>
      </c>
      <c r="AP4498">
        <v>74.509407911191161</v>
      </c>
      <c r="AQ4498">
        <v>40.454999999999998</v>
      </c>
      <c r="AR4498">
        <v>78.477999999999994</v>
      </c>
      <c r="AS4498">
        <v>87.611999999999995</v>
      </c>
      <c r="AT4498">
        <v>83.84</v>
      </c>
      <c r="AU4498">
        <v>85.917000000000002</v>
      </c>
      <c r="AV4498">
        <v>97.399000000000001</v>
      </c>
      <c r="AW4498">
        <v>80.381</v>
      </c>
      <c r="AX4498">
        <v>131.66</v>
      </c>
      <c r="AY4498">
        <v>66.221000000000004</v>
      </c>
      <c r="AZ4498">
        <v>51.015999999999998</v>
      </c>
      <c r="BA4498">
        <v>98.290853966200203</v>
      </c>
    </row>
    <row r="4499" spans="1:53" x14ac:dyDescent="0.25">
      <c r="A4499">
        <v>4473</v>
      </c>
      <c r="B4499" t="s">
        <v>1033</v>
      </c>
      <c r="C4499" s="7">
        <v>0</v>
      </c>
      <c r="D4499" t="s">
        <v>1034</v>
      </c>
      <c r="E4499" s="16">
        <v>71.226819831850804</v>
      </c>
      <c r="F4499" s="12">
        <v>-4.8809184026467001E-2</v>
      </c>
      <c r="G4499" s="13">
        <v>4.57507950662326E-2</v>
      </c>
      <c r="H4499" s="13">
        <v>0.91631906752551895</v>
      </c>
      <c r="I4499" s="14">
        <v>0.92934897906828895</v>
      </c>
      <c r="K4499" t="b">
        <v>0</v>
      </c>
      <c r="L4499" t="b">
        <v>0</v>
      </c>
      <c r="M4499" t="b">
        <v>0</v>
      </c>
      <c r="N4499" t="s">
        <v>9309</v>
      </c>
      <c r="O4499" t="s">
        <v>9714</v>
      </c>
      <c r="P4499">
        <v>427</v>
      </c>
      <c r="Q4499">
        <v>3684535</v>
      </c>
      <c r="R4499">
        <v>3685819</v>
      </c>
      <c r="S4499">
        <v>-1</v>
      </c>
      <c r="T4499" t="s">
        <v>20877</v>
      </c>
      <c r="U4499" s="9">
        <v>69</v>
      </c>
      <c r="V4499" t="s">
        <v>5625</v>
      </c>
      <c r="W4499" t="s">
        <v>9126</v>
      </c>
      <c r="X4499" t="s">
        <v>10256</v>
      </c>
      <c r="Y4499" t="s">
        <v>30593</v>
      </c>
      <c r="Z4499">
        <v>101.548330705241</v>
      </c>
      <c r="AA4499" s="12">
        <v>0.32477267902033302</v>
      </c>
      <c r="AB4499" s="13">
        <v>-0.15028722296992</v>
      </c>
      <c r="AC4499" s="13">
        <v>0.88053801309407598</v>
      </c>
      <c r="AD4499" s="13">
        <v>249.60961754501901</v>
      </c>
      <c r="AE4499" s="13">
        <v>0.32582773097826601</v>
      </c>
      <c r="AF4499" s="13">
        <v>0.14041406153144301</v>
      </c>
      <c r="AG4499" s="14">
        <v>0.88833284842199201</v>
      </c>
      <c r="AI4499" t="s">
        <v>9963</v>
      </c>
      <c r="AJ4499" t="s">
        <v>9962</v>
      </c>
      <c r="AK4499" t="s">
        <v>10255</v>
      </c>
      <c r="AM4499" t="s">
        <v>5625</v>
      </c>
      <c r="AN4499" t="s">
        <v>5625</v>
      </c>
      <c r="AO4499" t="s">
        <v>5625</v>
      </c>
      <c r="AP4499">
        <v>73.251279327403211</v>
      </c>
      <c r="AQ4499">
        <v>49.823</v>
      </c>
      <c r="AR4499">
        <v>62.834000000000003</v>
      </c>
      <c r="AS4499">
        <v>98.998999999999995</v>
      </c>
      <c r="AT4499">
        <v>34.304000000000002</v>
      </c>
      <c r="AU4499">
        <v>37.216000000000001</v>
      </c>
      <c r="AV4499">
        <v>52.844000000000001</v>
      </c>
      <c r="AW4499">
        <v>42.067999999999998</v>
      </c>
      <c r="AX4499">
        <v>116.67400000000001</v>
      </c>
      <c r="AY4499">
        <v>103.27</v>
      </c>
      <c r="AZ4499">
        <v>82.781999999999996</v>
      </c>
      <c r="BA4499">
        <v>104.11070716156732</v>
      </c>
    </row>
    <row r="4500" spans="1:53" x14ac:dyDescent="0.25">
      <c r="A4500">
        <v>4474</v>
      </c>
      <c r="B4500" t="s">
        <v>10254</v>
      </c>
      <c r="C4500" s="7" t="s">
        <v>5625</v>
      </c>
      <c r="D4500" t="s">
        <v>5645</v>
      </c>
      <c r="E4500" s="16" t="s">
        <v>5625</v>
      </c>
      <c r="F4500" s="12" t="s">
        <v>5625</v>
      </c>
      <c r="G4500" s="13" t="s">
        <v>5625</v>
      </c>
      <c r="H4500" s="13" t="s">
        <v>5625</v>
      </c>
      <c r="I4500" s="14" t="s">
        <v>5625</v>
      </c>
      <c r="J4500" t="s">
        <v>5625</v>
      </c>
      <c r="K4500" t="b">
        <v>1</v>
      </c>
      <c r="L4500" t="b">
        <v>0</v>
      </c>
      <c r="M4500" t="b">
        <v>0</v>
      </c>
      <c r="N4500" t="s">
        <v>9309</v>
      </c>
      <c r="O4500" t="s">
        <v>9714</v>
      </c>
      <c r="P4500">
        <v>31</v>
      </c>
      <c r="Q4500">
        <v>3685959</v>
      </c>
      <c r="R4500">
        <v>3686055</v>
      </c>
      <c r="S4500">
        <v>1</v>
      </c>
      <c r="T4500" t="s">
        <v>20877</v>
      </c>
      <c r="U4500" s="9" t="s">
        <v>5625</v>
      </c>
      <c r="V4500" t="s">
        <v>5625</v>
      </c>
      <c r="W4500" t="s">
        <v>5625</v>
      </c>
      <c r="X4500" t="s">
        <v>10253</v>
      </c>
      <c r="Y4500" t="s">
        <v>5625</v>
      </c>
      <c r="Z4500" t="s">
        <v>5625</v>
      </c>
      <c r="AA4500" s="12" t="s">
        <v>5625</v>
      </c>
      <c r="AB4500" s="13" t="s">
        <v>5625</v>
      </c>
      <c r="AC4500" s="13" t="s">
        <v>5625</v>
      </c>
      <c r="AD4500" s="13" t="s">
        <v>5625</v>
      </c>
      <c r="AE4500" s="13" t="s">
        <v>5625</v>
      </c>
      <c r="AF4500" s="13" t="s">
        <v>5625</v>
      </c>
      <c r="AG4500" s="14" t="s">
        <v>5625</v>
      </c>
      <c r="AM4500" t="s">
        <v>5625</v>
      </c>
      <c r="AN4500" t="s">
        <v>5625</v>
      </c>
      <c r="AO4500" t="s">
        <v>5625</v>
      </c>
      <c r="AP4500" t="s">
        <v>5625</v>
      </c>
      <c r="AQ4500" t="s">
        <v>5625</v>
      </c>
      <c r="AR4500" t="s">
        <v>5625</v>
      </c>
      <c r="AS4500" t="s">
        <v>5625</v>
      </c>
      <c r="AT4500" t="s">
        <v>5625</v>
      </c>
      <c r="AU4500" t="s">
        <v>5625</v>
      </c>
      <c r="AV4500" t="s">
        <v>5625</v>
      </c>
      <c r="AW4500" t="s">
        <v>5625</v>
      </c>
      <c r="AX4500" t="s">
        <v>5625</v>
      </c>
      <c r="AY4500" t="s">
        <v>5625</v>
      </c>
      <c r="AZ4500" t="s">
        <v>5625</v>
      </c>
      <c r="BA4500" t="s">
        <v>5625</v>
      </c>
    </row>
    <row r="4501" spans="1:53" x14ac:dyDescent="0.25">
      <c r="A4501">
        <v>4475</v>
      </c>
      <c r="B4501" t="s">
        <v>10252</v>
      </c>
      <c r="C4501" s="7" t="s">
        <v>5625</v>
      </c>
      <c r="D4501" t="s">
        <v>5645</v>
      </c>
      <c r="E4501" s="16" t="s">
        <v>5625</v>
      </c>
      <c r="F4501" s="12" t="s">
        <v>5625</v>
      </c>
      <c r="G4501" s="13" t="s">
        <v>5625</v>
      </c>
      <c r="H4501" s="13" t="s">
        <v>5625</v>
      </c>
      <c r="I4501" s="14" t="s">
        <v>5625</v>
      </c>
      <c r="J4501" t="s">
        <v>5625</v>
      </c>
      <c r="K4501" t="b">
        <v>1</v>
      </c>
      <c r="L4501" t="b">
        <v>0</v>
      </c>
      <c r="M4501" t="b">
        <v>0</v>
      </c>
      <c r="N4501" t="s">
        <v>9309</v>
      </c>
      <c r="O4501" t="s">
        <v>9714</v>
      </c>
      <c r="P4501">
        <v>40</v>
      </c>
      <c r="Q4501">
        <v>3686011</v>
      </c>
      <c r="R4501">
        <v>3686134</v>
      </c>
      <c r="S4501">
        <v>1</v>
      </c>
      <c r="T4501" t="s">
        <v>20877</v>
      </c>
      <c r="U4501" s="9" t="s">
        <v>5625</v>
      </c>
      <c r="V4501" t="s">
        <v>5625</v>
      </c>
      <c r="W4501" t="s">
        <v>5625</v>
      </c>
      <c r="X4501" t="s">
        <v>10251</v>
      </c>
      <c r="Y4501" t="s">
        <v>5625</v>
      </c>
      <c r="Z4501" t="s">
        <v>5625</v>
      </c>
      <c r="AA4501" s="12" t="s">
        <v>5625</v>
      </c>
      <c r="AB4501" s="13" t="s">
        <v>5625</v>
      </c>
      <c r="AC4501" s="13" t="s">
        <v>5625</v>
      </c>
      <c r="AD4501" s="13" t="s">
        <v>5625</v>
      </c>
      <c r="AE4501" s="13" t="s">
        <v>5625</v>
      </c>
      <c r="AF4501" s="13" t="s">
        <v>5625</v>
      </c>
      <c r="AG4501" s="14" t="s">
        <v>5625</v>
      </c>
      <c r="AM4501" t="s">
        <v>5625</v>
      </c>
      <c r="AN4501" t="s">
        <v>5625</v>
      </c>
      <c r="AO4501" t="s">
        <v>5625</v>
      </c>
      <c r="AP4501" t="s">
        <v>5625</v>
      </c>
      <c r="AQ4501" t="s">
        <v>5625</v>
      </c>
      <c r="AR4501" t="s">
        <v>5625</v>
      </c>
      <c r="AS4501" t="s">
        <v>5625</v>
      </c>
      <c r="AT4501" t="s">
        <v>5625</v>
      </c>
      <c r="AU4501" t="s">
        <v>5625</v>
      </c>
      <c r="AV4501" t="s">
        <v>5625</v>
      </c>
      <c r="AW4501" t="s">
        <v>5625</v>
      </c>
      <c r="AX4501" t="s">
        <v>5625</v>
      </c>
      <c r="AY4501" t="s">
        <v>5625</v>
      </c>
      <c r="AZ4501" t="s">
        <v>5625</v>
      </c>
      <c r="BA4501" t="s">
        <v>5625</v>
      </c>
    </row>
    <row r="4502" spans="1:53" x14ac:dyDescent="0.25">
      <c r="A4502">
        <v>4476</v>
      </c>
      <c r="B4502" t="s">
        <v>1031</v>
      </c>
      <c r="C4502" s="7">
        <v>0</v>
      </c>
      <c r="D4502" t="s">
        <v>1032</v>
      </c>
      <c r="E4502" s="16">
        <v>32.665634430897171</v>
      </c>
      <c r="F4502" s="12">
        <v>2.4596348111328701</v>
      </c>
      <c r="G4502" s="13">
        <v>2.1808845060909601</v>
      </c>
      <c r="H4502" s="13">
        <v>7.57824898128942E-7</v>
      </c>
      <c r="I4502" s="14">
        <v>3.2477540189140299E-4</v>
      </c>
      <c r="K4502" t="b">
        <v>0</v>
      </c>
      <c r="L4502" t="b">
        <v>0</v>
      </c>
      <c r="M4502" t="b">
        <v>0</v>
      </c>
      <c r="N4502" t="s">
        <v>9309</v>
      </c>
      <c r="O4502" t="s">
        <v>9714</v>
      </c>
      <c r="P4502">
        <v>535</v>
      </c>
      <c r="Q4502">
        <v>3686164</v>
      </c>
      <c r="R4502">
        <v>3687772</v>
      </c>
      <c r="S4502">
        <v>1</v>
      </c>
      <c r="T4502" t="s">
        <v>20877</v>
      </c>
      <c r="U4502" s="9">
        <v>345</v>
      </c>
      <c r="V4502" t="s">
        <v>9127</v>
      </c>
      <c r="W4502" t="s">
        <v>5625</v>
      </c>
      <c r="X4502" t="s">
        <v>10250</v>
      </c>
      <c r="Y4502" t="s">
        <v>30592</v>
      </c>
      <c r="Z4502">
        <v>188.592900435215</v>
      </c>
      <c r="AA4502" s="12">
        <v>0.46163834688539901</v>
      </c>
      <c r="AB4502" s="13">
        <v>5.3280556689617304</v>
      </c>
      <c r="AC4502" s="13">
        <v>9.9269701091032499E-8</v>
      </c>
      <c r="AD4502" s="13">
        <v>404.67555305389999</v>
      </c>
      <c r="AE4502" s="13">
        <v>0.53224877329495202</v>
      </c>
      <c r="AF4502" s="13">
        <v>4.0974909018388601</v>
      </c>
      <c r="AG4502" s="14">
        <v>4.1765257800916801E-5</v>
      </c>
      <c r="AH4502" t="s">
        <v>10234</v>
      </c>
      <c r="AI4502" t="s">
        <v>10249</v>
      </c>
      <c r="AJ4502" t="s">
        <v>10248</v>
      </c>
      <c r="AM4502" t="s">
        <v>5625</v>
      </c>
      <c r="AN4502" t="s">
        <v>5625</v>
      </c>
      <c r="AO4502" t="s">
        <v>5625</v>
      </c>
      <c r="AP4502">
        <v>22.792537723588673</v>
      </c>
      <c r="AQ4502">
        <v>72.41</v>
      </c>
      <c r="AR4502">
        <v>19.896000000000001</v>
      </c>
      <c r="AS4502">
        <v>15.564</v>
      </c>
      <c r="AT4502">
        <v>111.337</v>
      </c>
      <c r="AU4502">
        <v>84.46</v>
      </c>
      <c r="AV4502">
        <v>99.864999999999995</v>
      </c>
      <c r="AW4502">
        <v>125.97</v>
      </c>
      <c r="AX4502">
        <v>150.30099999999999</v>
      </c>
      <c r="AY4502">
        <v>319.04700000000003</v>
      </c>
      <c r="AZ4502">
        <v>264.10899999999998</v>
      </c>
      <c r="BA4502">
        <v>131.69227510362433</v>
      </c>
    </row>
    <row r="4503" spans="1:53" x14ac:dyDescent="0.25">
      <c r="A4503">
        <v>4477</v>
      </c>
      <c r="B4503" t="s">
        <v>9128</v>
      </c>
      <c r="C4503" s="7">
        <v>0.5</v>
      </c>
      <c r="D4503" t="s">
        <v>5645</v>
      </c>
      <c r="E4503" s="16">
        <v>0</v>
      </c>
      <c r="F4503" s="12">
        <v>4.6485413630326402</v>
      </c>
      <c r="G4503" s="13">
        <v>2.1183478851651598</v>
      </c>
      <c r="H4503" s="13">
        <v>3.8729477608477401E-3</v>
      </c>
      <c r="I4503" s="14">
        <v>1</v>
      </c>
      <c r="K4503" t="b">
        <v>1</v>
      </c>
      <c r="L4503" t="b">
        <v>0</v>
      </c>
      <c r="M4503" t="b">
        <v>0</v>
      </c>
      <c r="N4503" t="s">
        <v>9309</v>
      </c>
      <c r="O4503" t="s">
        <v>9714</v>
      </c>
      <c r="P4503">
        <v>56</v>
      </c>
      <c r="Q4503">
        <v>3687804</v>
      </c>
      <c r="R4503">
        <v>3687975</v>
      </c>
      <c r="S4503">
        <v>-1</v>
      </c>
      <c r="T4503" t="s">
        <v>20877</v>
      </c>
      <c r="U4503" s="9">
        <v>32</v>
      </c>
      <c r="V4503" t="s">
        <v>5625</v>
      </c>
      <c r="W4503" t="s">
        <v>5625</v>
      </c>
      <c r="X4503" t="s">
        <v>10247</v>
      </c>
      <c r="Y4503" t="s">
        <v>5625</v>
      </c>
      <c r="Z4503">
        <v>1.60031164546015</v>
      </c>
      <c r="AA4503" s="12">
        <v>1.43633197064405</v>
      </c>
      <c r="AB4503" s="13">
        <v>3.2363976142285802</v>
      </c>
      <c r="AC4503" s="13">
        <v>1.21048642355026E-3</v>
      </c>
      <c r="AD4503" s="13">
        <v>0.89369265004935095</v>
      </c>
      <c r="AE4503" s="13">
        <v>1.2599287110266699</v>
      </c>
      <c r="AF4503" s="13">
        <v>1.6813236071420199</v>
      </c>
      <c r="AG4503" s="14">
        <v>9.2700074903697E-2</v>
      </c>
      <c r="AM4503" t="s">
        <v>5625</v>
      </c>
      <c r="AN4503" t="s">
        <v>5625</v>
      </c>
      <c r="AO4503" t="s">
        <v>5625</v>
      </c>
      <c r="AP4503">
        <v>0</v>
      </c>
      <c r="AQ4503">
        <v>0</v>
      </c>
      <c r="AR4503">
        <v>0</v>
      </c>
      <c r="AS4503">
        <v>0</v>
      </c>
      <c r="AT4503">
        <v>16.617999999999999</v>
      </c>
      <c r="AU4503">
        <v>14.708</v>
      </c>
      <c r="AV4503">
        <v>7.9359999999999999</v>
      </c>
      <c r="AW4503">
        <v>0</v>
      </c>
      <c r="AX4503">
        <v>6.0140000000000002</v>
      </c>
      <c r="AY4503">
        <v>12.387</v>
      </c>
      <c r="AZ4503">
        <v>0</v>
      </c>
      <c r="BA4503">
        <v>3.6530072688269235</v>
      </c>
    </row>
    <row r="4504" spans="1:53" x14ac:dyDescent="0.25">
      <c r="A4504">
        <v>4478</v>
      </c>
      <c r="B4504" t="s">
        <v>1029</v>
      </c>
      <c r="C4504" s="7">
        <v>0</v>
      </c>
      <c r="D4504" t="s">
        <v>1030</v>
      </c>
      <c r="E4504" s="16">
        <v>149.52689522618036</v>
      </c>
      <c r="F4504" s="12">
        <v>3.4026556051629</v>
      </c>
      <c r="G4504" s="13">
        <v>0.89635320662190698</v>
      </c>
      <c r="H4504" s="13">
        <v>5.2856000997221203E-9</v>
      </c>
      <c r="I4504" s="14">
        <v>0.221355354017019</v>
      </c>
      <c r="K4504" t="b">
        <v>0</v>
      </c>
      <c r="L4504" t="b">
        <v>0</v>
      </c>
      <c r="M4504" t="b">
        <v>0</v>
      </c>
      <c r="N4504" t="s">
        <v>9309</v>
      </c>
      <c r="O4504" t="s">
        <v>9714</v>
      </c>
      <c r="P4504">
        <v>442</v>
      </c>
      <c r="Q4504">
        <v>3687932</v>
      </c>
      <c r="R4504">
        <v>3689261</v>
      </c>
      <c r="S4504">
        <v>1</v>
      </c>
      <c r="T4504" t="s">
        <v>20877</v>
      </c>
      <c r="U4504" s="9">
        <v>-43</v>
      </c>
      <c r="V4504" t="s">
        <v>9129</v>
      </c>
      <c r="W4504" t="s">
        <v>9130</v>
      </c>
      <c r="X4504" t="s">
        <v>10246</v>
      </c>
      <c r="Y4504" t="s">
        <v>30591</v>
      </c>
      <c r="Z4504">
        <v>1220.3110323000899</v>
      </c>
      <c r="AA4504" s="12">
        <v>0.54735432783648996</v>
      </c>
      <c r="AB4504" s="13">
        <v>6.2165501067881701</v>
      </c>
      <c r="AC4504" s="13">
        <v>5.0820414896463699E-10</v>
      </c>
      <c r="AD4504" s="13">
        <v>735.29619519789503</v>
      </c>
      <c r="AE4504" s="13">
        <v>0.56728949741104195</v>
      </c>
      <c r="AF4504" s="13">
        <v>1.5800631083646399</v>
      </c>
      <c r="AG4504" s="14">
        <v>0.114092414774652</v>
      </c>
      <c r="AH4504" t="s">
        <v>10245</v>
      </c>
      <c r="AI4504" t="s">
        <v>10244</v>
      </c>
      <c r="AJ4504" t="s">
        <v>10243</v>
      </c>
      <c r="AK4504" t="s">
        <v>10242</v>
      </c>
      <c r="AM4504" t="s">
        <v>5625</v>
      </c>
      <c r="AN4504" t="s">
        <v>5625</v>
      </c>
      <c r="AO4504" t="s">
        <v>5625</v>
      </c>
      <c r="AP4504">
        <v>115.29358090472148</v>
      </c>
      <c r="AQ4504">
        <v>392.13400000000001</v>
      </c>
      <c r="AR4504">
        <v>41.866</v>
      </c>
      <c r="AS4504">
        <v>48.814</v>
      </c>
      <c r="AT4504">
        <v>914.10299999999995</v>
      </c>
      <c r="AU4504">
        <v>791.03099999999995</v>
      </c>
      <c r="AV4504">
        <v>659.62800000000004</v>
      </c>
      <c r="AW4504">
        <v>1172.3219999999999</v>
      </c>
      <c r="AX4504">
        <v>326.56299999999999</v>
      </c>
      <c r="AY4504">
        <v>515.125</v>
      </c>
      <c r="AZ4504">
        <v>295.56</v>
      </c>
      <c r="BA4504">
        <v>310.21700553785297</v>
      </c>
    </row>
    <row r="4505" spans="1:53" x14ac:dyDescent="0.25">
      <c r="A4505">
        <v>4479</v>
      </c>
      <c r="B4505" t="s">
        <v>1027</v>
      </c>
      <c r="C4505" s="7">
        <v>0</v>
      </c>
      <c r="D4505" t="s">
        <v>1028</v>
      </c>
      <c r="E4505" s="16">
        <v>132.8340277569632</v>
      </c>
      <c r="F4505" s="12">
        <v>2.24135724962641</v>
      </c>
      <c r="G4505" s="13">
        <v>0.71074277949896203</v>
      </c>
      <c r="H4505" s="13">
        <v>2.9899263764620201E-5</v>
      </c>
      <c r="I4505" s="14">
        <v>0.36003148249771599</v>
      </c>
      <c r="K4505" t="b">
        <v>0</v>
      </c>
      <c r="L4505" t="b">
        <v>0</v>
      </c>
      <c r="M4505" t="b">
        <v>0</v>
      </c>
      <c r="N4505" t="s">
        <v>9309</v>
      </c>
      <c r="O4505" t="s">
        <v>9714</v>
      </c>
      <c r="P4505">
        <v>260</v>
      </c>
      <c r="Q4505">
        <v>3689377</v>
      </c>
      <c r="R4505">
        <v>3690160</v>
      </c>
      <c r="S4505">
        <v>1</v>
      </c>
      <c r="T4505" t="s">
        <v>20877</v>
      </c>
      <c r="U4505" s="9">
        <v>116</v>
      </c>
      <c r="V4505" t="s">
        <v>9131</v>
      </c>
      <c r="W4505" t="s">
        <v>5851</v>
      </c>
      <c r="X4505" t="s">
        <v>10241</v>
      </c>
      <c r="Y4505" t="s">
        <v>30590</v>
      </c>
      <c r="Z4505">
        <v>319.726689468031</v>
      </c>
      <c r="AA4505" s="12">
        <v>0.49238528827033301</v>
      </c>
      <c r="AB4505" s="13">
        <v>4.5520394354184104</v>
      </c>
      <c r="AC4505" s="13">
        <v>5.3128373690305496E-6</v>
      </c>
      <c r="AD4505" s="13">
        <v>362.55408891816802</v>
      </c>
      <c r="AE4505" s="13">
        <v>0.57679886432901495</v>
      </c>
      <c r="AF4505" s="13">
        <v>1.23221945023377</v>
      </c>
      <c r="AG4505" s="14">
        <v>0.21786711956175001</v>
      </c>
      <c r="AI4505" t="s">
        <v>9647</v>
      </c>
      <c r="AJ4505" t="s">
        <v>10240</v>
      </c>
      <c r="AK4505" t="s">
        <v>10239</v>
      </c>
      <c r="AM4505" t="s">
        <v>5625</v>
      </c>
      <c r="AN4505" t="s">
        <v>5625</v>
      </c>
      <c r="AO4505" t="s">
        <v>5625</v>
      </c>
      <c r="AP4505">
        <v>85.156111027852688</v>
      </c>
      <c r="AQ4505">
        <v>331.24900000000002</v>
      </c>
      <c r="AR4505">
        <v>49.741999999999997</v>
      </c>
      <c r="AS4505">
        <v>65.188999999999993</v>
      </c>
      <c r="AT4505">
        <v>426.44200000000001</v>
      </c>
      <c r="AU4505">
        <v>314.77999999999997</v>
      </c>
      <c r="AV4505">
        <v>272.10000000000002</v>
      </c>
      <c r="AW4505">
        <v>400.97899999999998</v>
      </c>
      <c r="AX4505">
        <v>182.571</v>
      </c>
      <c r="AY4505">
        <v>457.18400000000003</v>
      </c>
      <c r="AZ4505">
        <v>310.375</v>
      </c>
      <c r="BA4505">
        <v>223.37929505930154</v>
      </c>
    </row>
    <row r="4506" spans="1:53" x14ac:dyDescent="0.25">
      <c r="A4506">
        <v>4480</v>
      </c>
      <c r="B4506" t="s">
        <v>10238</v>
      </c>
      <c r="C4506" s="7" t="s">
        <v>5625</v>
      </c>
      <c r="D4506" t="s">
        <v>5645</v>
      </c>
      <c r="E4506" s="16" t="s">
        <v>5625</v>
      </c>
      <c r="F4506" s="12" t="s">
        <v>5625</v>
      </c>
      <c r="G4506" s="13" t="s">
        <v>5625</v>
      </c>
      <c r="H4506" s="13" t="s">
        <v>5625</v>
      </c>
      <c r="I4506" s="14" t="s">
        <v>5625</v>
      </c>
      <c r="J4506" t="s">
        <v>5625</v>
      </c>
      <c r="K4506" t="b">
        <v>1</v>
      </c>
      <c r="L4506" t="b">
        <v>0</v>
      </c>
      <c r="M4506" t="b">
        <v>0</v>
      </c>
      <c r="N4506" t="s">
        <v>9309</v>
      </c>
      <c r="O4506" t="s">
        <v>9714</v>
      </c>
      <c r="P4506">
        <v>47</v>
      </c>
      <c r="Q4506">
        <v>3690083</v>
      </c>
      <c r="R4506">
        <v>3690227</v>
      </c>
      <c r="S4506">
        <v>1</v>
      </c>
      <c r="T4506" t="s">
        <v>20877</v>
      </c>
      <c r="U4506" s="9" t="s">
        <v>5625</v>
      </c>
      <c r="V4506" t="s">
        <v>5625</v>
      </c>
      <c r="W4506" t="s">
        <v>5625</v>
      </c>
      <c r="X4506" t="s">
        <v>10237</v>
      </c>
      <c r="Y4506" t="s">
        <v>5625</v>
      </c>
      <c r="Z4506" t="s">
        <v>5625</v>
      </c>
      <c r="AA4506" s="12" t="s">
        <v>5625</v>
      </c>
      <c r="AB4506" s="13" t="s">
        <v>5625</v>
      </c>
      <c r="AC4506" s="13" t="s">
        <v>5625</v>
      </c>
      <c r="AD4506" s="13" t="s">
        <v>5625</v>
      </c>
      <c r="AE4506" s="13" t="s">
        <v>5625</v>
      </c>
      <c r="AF4506" s="13" t="s">
        <v>5625</v>
      </c>
      <c r="AG4506" s="14" t="s">
        <v>5625</v>
      </c>
      <c r="AM4506" t="s">
        <v>5625</v>
      </c>
      <c r="AN4506" t="s">
        <v>5625</v>
      </c>
      <c r="AO4506" t="s">
        <v>5625</v>
      </c>
      <c r="AP4506" t="s">
        <v>5625</v>
      </c>
      <c r="AQ4506" t="s">
        <v>5625</v>
      </c>
      <c r="AR4506" t="s">
        <v>5625</v>
      </c>
      <c r="AS4506" t="s">
        <v>5625</v>
      </c>
      <c r="AT4506" t="s">
        <v>5625</v>
      </c>
      <c r="AU4506" t="s">
        <v>5625</v>
      </c>
      <c r="AV4506" t="s">
        <v>5625</v>
      </c>
      <c r="AW4506" t="s">
        <v>5625</v>
      </c>
      <c r="AX4506" t="s">
        <v>5625</v>
      </c>
      <c r="AY4506" t="s">
        <v>5625</v>
      </c>
      <c r="AZ4506" t="s">
        <v>5625</v>
      </c>
      <c r="BA4506" t="s">
        <v>5625</v>
      </c>
    </row>
    <row r="4507" spans="1:53" x14ac:dyDescent="0.25">
      <c r="A4507">
        <v>4481</v>
      </c>
      <c r="B4507" t="s">
        <v>1026</v>
      </c>
      <c r="C4507" s="7">
        <v>0</v>
      </c>
      <c r="D4507" t="s">
        <v>5645</v>
      </c>
      <c r="E4507" s="16">
        <v>83.443426665917883</v>
      </c>
      <c r="F4507" s="12">
        <v>2.3830084624881001</v>
      </c>
      <c r="G4507" s="13">
        <v>0.416155633021842</v>
      </c>
      <c r="H4507" s="13">
        <v>1.25729440131432E-5</v>
      </c>
      <c r="I4507" s="14">
        <v>0.63594785706867796</v>
      </c>
      <c r="K4507" t="b">
        <v>0</v>
      </c>
      <c r="L4507" t="b">
        <v>0</v>
      </c>
      <c r="M4507" t="b">
        <v>0</v>
      </c>
      <c r="N4507" t="s">
        <v>9309</v>
      </c>
      <c r="O4507" t="s">
        <v>9714</v>
      </c>
      <c r="P4507">
        <v>174</v>
      </c>
      <c r="Q4507">
        <v>3690156</v>
      </c>
      <c r="R4507">
        <v>3690681</v>
      </c>
      <c r="S4507">
        <v>1</v>
      </c>
      <c r="T4507" t="s">
        <v>20877</v>
      </c>
      <c r="U4507" s="9">
        <v>-4</v>
      </c>
      <c r="V4507" t="s">
        <v>5625</v>
      </c>
      <c r="W4507" t="s">
        <v>5625</v>
      </c>
      <c r="X4507" t="s">
        <v>10236</v>
      </c>
      <c r="Y4507" t="s">
        <v>30589</v>
      </c>
      <c r="Z4507">
        <v>146.11818618949101</v>
      </c>
      <c r="AA4507" s="12">
        <v>0.50207884454394902</v>
      </c>
      <c r="AB4507" s="13">
        <v>4.7462833544652803</v>
      </c>
      <c r="AC4507" s="13">
        <v>2.0718841457341002E-6</v>
      </c>
      <c r="AD4507" s="13">
        <v>134.48510127413201</v>
      </c>
      <c r="AE4507" s="13">
        <v>0.59495653227184198</v>
      </c>
      <c r="AF4507" s="13">
        <v>0.69947233192440506</v>
      </c>
      <c r="AG4507" s="14">
        <v>0.48425689816196699</v>
      </c>
      <c r="AM4507" t="s">
        <v>5625</v>
      </c>
      <c r="AN4507" t="s">
        <v>5625</v>
      </c>
      <c r="AO4507" t="s">
        <v>5625</v>
      </c>
      <c r="AP4507">
        <v>54.670706663671552</v>
      </c>
      <c r="AQ4507">
        <v>212.60300000000001</v>
      </c>
      <c r="AR4507">
        <v>23.846</v>
      </c>
      <c r="AS4507">
        <v>42.654000000000003</v>
      </c>
      <c r="AT4507">
        <v>276.05399999999997</v>
      </c>
      <c r="AU4507">
        <v>246.71199999999999</v>
      </c>
      <c r="AV4507">
        <v>223.15700000000001</v>
      </c>
      <c r="AW4507">
        <v>237.92599999999999</v>
      </c>
      <c r="AX4507">
        <v>95.334999999999994</v>
      </c>
      <c r="AY4507">
        <v>244.5</v>
      </c>
      <c r="AZ4507">
        <v>146.32499999999999</v>
      </c>
      <c r="BA4507">
        <v>108.27513544803001</v>
      </c>
    </row>
    <row r="4508" spans="1:53" x14ac:dyDescent="0.25">
      <c r="A4508">
        <v>4482</v>
      </c>
      <c r="B4508" t="s">
        <v>1024</v>
      </c>
      <c r="C4508" s="7">
        <v>0</v>
      </c>
      <c r="D4508" t="s">
        <v>1025</v>
      </c>
      <c r="E4508" s="16">
        <v>147.28747977403185</v>
      </c>
      <c r="F4508" s="12">
        <v>0.91132855961450498</v>
      </c>
      <c r="G4508" s="13">
        <v>0.74191305592714596</v>
      </c>
      <c r="H4508" s="13">
        <v>0.17541121998298401</v>
      </c>
      <c r="I4508" s="14">
        <v>0.37060927951178702</v>
      </c>
      <c r="K4508" t="b">
        <v>0</v>
      </c>
      <c r="L4508" t="b">
        <v>0</v>
      </c>
      <c r="M4508" t="b">
        <v>0</v>
      </c>
      <c r="N4508" t="s">
        <v>9309</v>
      </c>
      <c r="O4508" t="s">
        <v>9714</v>
      </c>
      <c r="P4508">
        <v>168</v>
      </c>
      <c r="Q4508">
        <v>3690696</v>
      </c>
      <c r="R4508">
        <v>3691203</v>
      </c>
      <c r="S4508">
        <v>1</v>
      </c>
      <c r="T4508" t="s">
        <v>20877</v>
      </c>
      <c r="U4508" s="9">
        <v>15</v>
      </c>
      <c r="V4508" t="s">
        <v>8871</v>
      </c>
      <c r="W4508" t="s">
        <v>6072</v>
      </c>
      <c r="X4508" t="s">
        <v>10235</v>
      </c>
      <c r="Y4508" t="s">
        <v>30588</v>
      </c>
      <c r="Z4508">
        <v>114.766112687836</v>
      </c>
      <c r="AA4508" s="12">
        <v>0.56641188490499195</v>
      </c>
      <c r="AB4508" s="13">
        <v>1.6089502778836799</v>
      </c>
      <c r="AC4508" s="13">
        <v>0.107627214356864</v>
      </c>
      <c r="AD4508" s="13">
        <v>264.18006838488998</v>
      </c>
      <c r="AE4508" s="13">
        <v>0.61492662317425395</v>
      </c>
      <c r="AF4508" s="13">
        <v>1.20650664317864</v>
      </c>
      <c r="AG4508" s="14">
        <v>0.22762219917113899</v>
      </c>
      <c r="AH4508" t="s">
        <v>10234</v>
      </c>
      <c r="AI4508" t="s">
        <v>10233</v>
      </c>
      <c r="AJ4508" t="s">
        <v>10232</v>
      </c>
      <c r="AK4508" t="s">
        <v>10231</v>
      </c>
      <c r="AM4508" t="s">
        <v>5625</v>
      </c>
      <c r="AN4508" t="s">
        <v>5625</v>
      </c>
      <c r="AO4508" t="s">
        <v>5625</v>
      </c>
      <c r="AP4508">
        <v>103.64291909612746</v>
      </c>
      <c r="AQ4508">
        <v>368.50299999999999</v>
      </c>
      <c r="AR4508">
        <v>38.411000000000001</v>
      </c>
      <c r="AS4508">
        <v>78.593000000000004</v>
      </c>
      <c r="AT4508">
        <v>170.953</v>
      </c>
      <c r="AU4508">
        <v>101.69199999999999</v>
      </c>
      <c r="AV4508">
        <v>232.864</v>
      </c>
      <c r="AW4508">
        <v>116.52800000000001</v>
      </c>
      <c r="AX4508">
        <v>246.12299999999999</v>
      </c>
      <c r="AY4508">
        <v>511.375</v>
      </c>
      <c r="AZ4508">
        <v>450.74799999999999</v>
      </c>
      <c r="BA4508">
        <v>140.45704871501391</v>
      </c>
    </row>
    <row r="4509" spans="1:53" x14ac:dyDescent="0.25">
      <c r="A4509">
        <v>4483</v>
      </c>
      <c r="B4509" t="s">
        <v>1022</v>
      </c>
      <c r="C4509" s="7">
        <v>0</v>
      </c>
      <c r="D4509" t="s">
        <v>1023</v>
      </c>
      <c r="E4509" s="16">
        <v>1225.1226806860993</v>
      </c>
      <c r="F4509" s="12">
        <v>7.9987094128698893E-2</v>
      </c>
      <c r="G4509" s="13">
        <v>-1.13967522221555</v>
      </c>
      <c r="H4509" s="13">
        <v>0.89534819627793805</v>
      </c>
      <c r="I4509" s="14">
        <v>0.120188564712871</v>
      </c>
      <c r="K4509" t="b">
        <v>0</v>
      </c>
      <c r="L4509" t="b">
        <v>0</v>
      </c>
      <c r="M4509" t="b">
        <v>0</v>
      </c>
      <c r="N4509" t="s">
        <v>9309</v>
      </c>
      <c r="O4509" t="s">
        <v>9714</v>
      </c>
      <c r="P4509">
        <v>229</v>
      </c>
      <c r="Q4509">
        <v>3691304</v>
      </c>
      <c r="R4509">
        <v>3691994</v>
      </c>
      <c r="S4509">
        <v>-1</v>
      </c>
      <c r="T4509" t="s">
        <v>20877</v>
      </c>
      <c r="U4509" s="9">
        <v>101</v>
      </c>
      <c r="V4509" t="s">
        <v>9132</v>
      </c>
      <c r="W4509" t="s">
        <v>8843</v>
      </c>
      <c r="X4509" t="s">
        <v>10230</v>
      </c>
      <c r="Y4509" t="s">
        <v>30587</v>
      </c>
      <c r="Z4509">
        <v>986.83199411799797</v>
      </c>
      <c r="AA4509" s="12">
        <v>0.429281216731072</v>
      </c>
      <c r="AB4509" s="13">
        <v>0.18632796174449801</v>
      </c>
      <c r="AC4509" s="13">
        <v>0.85218758110499004</v>
      </c>
      <c r="AD4509" s="13">
        <v>1667.79643847018</v>
      </c>
      <c r="AE4509" s="13">
        <v>0.584268157774672</v>
      </c>
      <c r="AF4509" s="13">
        <v>-1.95060300146474</v>
      </c>
      <c r="AG4509" s="14">
        <v>5.1104289896061098E-2</v>
      </c>
      <c r="AI4509" t="s">
        <v>10229</v>
      </c>
      <c r="AJ4509" t="s">
        <v>10228</v>
      </c>
      <c r="AK4509" t="s">
        <v>10227</v>
      </c>
      <c r="AM4509" t="s">
        <v>5625</v>
      </c>
      <c r="AN4509" t="s">
        <v>5625</v>
      </c>
      <c r="AO4509" t="s">
        <v>5625</v>
      </c>
      <c r="AP4509">
        <v>1592.8557227443971</v>
      </c>
      <c r="AQ4509">
        <v>480.63499999999999</v>
      </c>
      <c r="AR4509">
        <v>1785.133</v>
      </c>
      <c r="AS4509">
        <v>1041.867</v>
      </c>
      <c r="AT4509">
        <v>628.06500000000005</v>
      </c>
      <c r="AU4509">
        <v>787.31200000000001</v>
      </c>
      <c r="AV4509">
        <v>692.94</v>
      </c>
      <c r="AW4509">
        <v>1012.795</v>
      </c>
      <c r="AX4509">
        <v>902.24699999999996</v>
      </c>
      <c r="AY4509">
        <v>267.69099999999997</v>
      </c>
      <c r="AZ4509">
        <v>534.96400000000006</v>
      </c>
      <c r="BA4509">
        <v>1253.8550384240934</v>
      </c>
    </row>
    <row r="4510" spans="1:53" x14ac:dyDescent="0.25">
      <c r="A4510">
        <v>4484</v>
      </c>
      <c r="B4510" t="s">
        <v>1021</v>
      </c>
      <c r="C4510" s="7">
        <v>0</v>
      </c>
      <c r="D4510" t="s">
        <v>3</v>
      </c>
      <c r="E4510" s="16">
        <v>1031.0220670526978</v>
      </c>
      <c r="F4510" s="12">
        <v>-0.44797972249632401</v>
      </c>
      <c r="G4510" s="13">
        <v>-1.32168117165896</v>
      </c>
      <c r="H4510" s="13">
        <v>0.55705655485684202</v>
      </c>
      <c r="I4510" s="14">
        <v>0.25451363775715702</v>
      </c>
      <c r="K4510" t="b">
        <v>0</v>
      </c>
      <c r="L4510" t="b">
        <v>0</v>
      </c>
      <c r="M4510" t="b">
        <v>0</v>
      </c>
      <c r="N4510" t="s">
        <v>9309</v>
      </c>
      <c r="O4510" t="s">
        <v>9714</v>
      </c>
      <c r="P4510">
        <v>166</v>
      </c>
      <c r="Q4510">
        <v>3691960</v>
      </c>
      <c r="R4510">
        <v>3692461</v>
      </c>
      <c r="S4510">
        <v>-1</v>
      </c>
      <c r="T4510" t="s">
        <v>20877</v>
      </c>
      <c r="U4510" s="9">
        <v>-34</v>
      </c>
      <c r="V4510" t="s">
        <v>5625</v>
      </c>
      <c r="W4510" t="s">
        <v>5625</v>
      </c>
      <c r="X4510" t="s">
        <v>10226</v>
      </c>
      <c r="Y4510" t="s">
        <v>30586</v>
      </c>
      <c r="Z4510">
        <v>505.96362531054598</v>
      </c>
      <c r="AA4510" s="12">
        <v>0.60162430393517896</v>
      </c>
      <c r="AB4510" s="13">
        <v>-0.74461706344993495</v>
      </c>
      <c r="AC4510" s="13">
        <v>0.456503249565681</v>
      </c>
      <c r="AD4510" s="13">
        <v>950.97131087975595</v>
      </c>
      <c r="AE4510" s="13">
        <v>0.88637754064933605</v>
      </c>
      <c r="AF4510" s="13">
        <v>-1.49110408493736</v>
      </c>
      <c r="AG4510" s="14">
        <v>0.13593417002326799</v>
      </c>
      <c r="AM4510" t="s">
        <v>5625</v>
      </c>
      <c r="AN4510" t="s">
        <v>5625</v>
      </c>
      <c r="AO4510" t="s">
        <v>5625</v>
      </c>
      <c r="AP4510">
        <v>1522.1422682107909</v>
      </c>
      <c r="AQ4510">
        <v>107.92100000000001</v>
      </c>
      <c r="AR4510">
        <v>1503.46</v>
      </c>
      <c r="AS4510">
        <v>990.56500000000005</v>
      </c>
      <c r="AT4510">
        <v>414.065</v>
      </c>
      <c r="AU4510">
        <v>464.351</v>
      </c>
      <c r="AV4510">
        <v>513.74099999999999</v>
      </c>
      <c r="AW4510">
        <v>411.048</v>
      </c>
      <c r="AX4510">
        <v>912.11800000000005</v>
      </c>
      <c r="AY4510">
        <v>37.206000000000003</v>
      </c>
      <c r="AZ4510">
        <v>95.471999999999994</v>
      </c>
      <c r="BA4510">
        <v>896.47423292415453</v>
      </c>
    </row>
    <row r="4511" spans="1:53" x14ac:dyDescent="0.25">
      <c r="A4511">
        <v>4485</v>
      </c>
      <c r="B4511" t="s">
        <v>9133</v>
      </c>
      <c r="C4511" s="7">
        <v>0.75</v>
      </c>
      <c r="D4511" t="s">
        <v>5645</v>
      </c>
      <c r="E4511" s="16">
        <v>1.0889379834512727</v>
      </c>
      <c r="F4511" s="12">
        <v>-0.56937107444277402</v>
      </c>
      <c r="G4511" s="13">
        <v>-0.43560002507326601</v>
      </c>
      <c r="H4511" s="13">
        <v>1</v>
      </c>
      <c r="I4511" s="14">
        <v>1</v>
      </c>
      <c r="K4511" t="b">
        <v>0</v>
      </c>
      <c r="L4511" t="b">
        <v>0</v>
      </c>
      <c r="M4511" t="b">
        <v>0</v>
      </c>
      <c r="N4511" t="s">
        <v>9309</v>
      </c>
      <c r="O4511" t="s">
        <v>9714</v>
      </c>
      <c r="P4511">
        <v>58</v>
      </c>
      <c r="Q4511">
        <v>3692445</v>
      </c>
      <c r="R4511">
        <v>3692622</v>
      </c>
      <c r="S4511">
        <v>-1</v>
      </c>
      <c r="T4511" t="s">
        <v>20877</v>
      </c>
      <c r="U4511" s="9">
        <v>-16</v>
      </c>
      <c r="V4511" t="s">
        <v>5625</v>
      </c>
      <c r="W4511" t="s">
        <v>5625</v>
      </c>
      <c r="X4511" t="s">
        <v>10225</v>
      </c>
      <c r="Y4511" t="s">
        <v>5625</v>
      </c>
      <c r="Z4511">
        <v>0.11023057788212499</v>
      </c>
      <c r="AA4511" s="12">
        <v>1.52488884807055</v>
      </c>
      <c r="AB4511" s="13">
        <v>-0.37338529635337098</v>
      </c>
      <c r="AC4511" s="13">
        <v>0.70886170133024395</v>
      </c>
      <c r="AD4511" s="13">
        <v>0.358163924025723</v>
      </c>
      <c r="AE4511" s="13">
        <v>1.17673834593539</v>
      </c>
      <c r="AF4511" s="13">
        <v>-0.37017577151104503</v>
      </c>
      <c r="AG4511" s="14">
        <v>0.71125152789617196</v>
      </c>
      <c r="AM4511" t="s">
        <v>5625</v>
      </c>
      <c r="AN4511" t="s">
        <v>5625</v>
      </c>
      <c r="AO4511" t="s">
        <v>5625</v>
      </c>
      <c r="AP4511">
        <v>2.4947519338050905</v>
      </c>
      <c r="AQ4511">
        <v>0</v>
      </c>
      <c r="AR4511">
        <v>0</v>
      </c>
      <c r="AS4511">
        <v>1.861</v>
      </c>
      <c r="AT4511">
        <v>0</v>
      </c>
      <c r="AU4511">
        <v>0</v>
      </c>
      <c r="AV4511">
        <v>0</v>
      </c>
      <c r="AW4511">
        <v>0</v>
      </c>
      <c r="AX4511">
        <v>0</v>
      </c>
      <c r="AY4511">
        <v>2.3929999999999998</v>
      </c>
      <c r="AZ4511">
        <v>0</v>
      </c>
      <c r="BA4511">
        <v>0</v>
      </c>
    </row>
    <row r="4512" spans="1:53" x14ac:dyDescent="0.25">
      <c r="A4512">
        <v>4486</v>
      </c>
      <c r="B4512" t="s">
        <v>1020</v>
      </c>
      <c r="C4512" s="7">
        <v>0</v>
      </c>
      <c r="D4512" t="s">
        <v>1006</v>
      </c>
      <c r="E4512" s="16">
        <v>60.166977922785527</v>
      </c>
      <c r="F4512" s="12">
        <v>0.26913161821949</v>
      </c>
      <c r="G4512" s="13">
        <v>-0.44100567302061</v>
      </c>
      <c r="H4512" s="13">
        <v>0.58088603945670503</v>
      </c>
      <c r="I4512" s="14">
        <v>0.44295044981174603</v>
      </c>
      <c r="K4512" t="b">
        <v>0</v>
      </c>
      <c r="L4512" t="b">
        <v>0</v>
      </c>
      <c r="M4512" t="b">
        <v>0</v>
      </c>
      <c r="N4512" t="s">
        <v>9309</v>
      </c>
      <c r="O4512" t="s">
        <v>9714</v>
      </c>
      <c r="P4512">
        <v>464</v>
      </c>
      <c r="Q4512">
        <v>3692667</v>
      </c>
      <c r="R4512">
        <v>3694062</v>
      </c>
      <c r="S4512">
        <v>-1</v>
      </c>
      <c r="T4512" t="s">
        <v>20877</v>
      </c>
      <c r="U4512" s="9">
        <v>45</v>
      </c>
      <c r="V4512" t="s">
        <v>5625</v>
      </c>
      <c r="W4512" t="s">
        <v>5625</v>
      </c>
      <c r="X4512" t="s">
        <v>10224</v>
      </c>
      <c r="Y4512" t="s">
        <v>30585</v>
      </c>
      <c r="Z4512">
        <v>105.085274221449</v>
      </c>
      <c r="AA4512" s="12">
        <v>0.38428092125445901</v>
      </c>
      <c r="AB4512" s="13">
        <v>0.70035123612415795</v>
      </c>
      <c r="AC4512" s="13">
        <v>0.48370798169106899</v>
      </c>
      <c r="AD4512" s="13">
        <v>199.137216708739</v>
      </c>
      <c r="AE4512" s="13">
        <v>0.41616869316718702</v>
      </c>
      <c r="AF4512" s="13">
        <v>-1.0596800774810899</v>
      </c>
      <c r="AG4512" s="14">
        <v>0.28929016932221602</v>
      </c>
      <c r="AH4512" t="s">
        <v>10180</v>
      </c>
      <c r="AI4512" t="s">
        <v>10179</v>
      </c>
      <c r="AJ4512" t="s">
        <v>10223</v>
      </c>
      <c r="AM4512" t="s">
        <v>5625</v>
      </c>
      <c r="AN4512" t="s">
        <v>5625</v>
      </c>
      <c r="AO4512" t="s">
        <v>5625</v>
      </c>
      <c r="AP4512">
        <v>81.666911691142118</v>
      </c>
      <c r="AQ4512">
        <v>35.113</v>
      </c>
      <c r="AR4512">
        <v>74.786000000000001</v>
      </c>
      <c r="AS4512">
        <v>49.101999999999997</v>
      </c>
      <c r="AT4512">
        <v>49.908999999999999</v>
      </c>
      <c r="AU4512">
        <v>35.155999999999999</v>
      </c>
      <c r="AV4512">
        <v>49.612000000000002</v>
      </c>
      <c r="AW4512">
        <v>41.140999999999998</v>
      </c>
      <c r="AX4512">
        <v>70.528999999999996</v>
      </c>
      <c r="AY4512">
        <v>54.966999999999999</v>
      </c>
      <c r="AZ4512">
        <v>53.683</v>
      </c>
      <c r="BA4512">
        <v>68.063774144336492</v>
      </c>
    </row>
    <row r="4513" spans="1:53" x14ac:dyDescent="0.25">
      <c r="A4513">
        <v>4487</v>
      </c>
      <c r="B4513" t="s">
        <v>1019</v>
      </c>
      <c r="C4513" s="7">
        <v>0</v>
      </c>
      <c r="D4513" t="s">
        <v>999</v>
      </c>
      <c r="E4513" s="16">
        <v>62.79973064025571</v>
      </c>
      <c r="F4513" s="12">
        <v>-0.100719511587067</v>
      </c>
      <c r="G4513" s="13">
        <v>-0.92980688379522802</v>
      </c>
      <c r="H4513" s="13">
        <v>0.89739787868562904</v>
      </c>
      <c r="I4513" s="14">
        <v>0.36953783169934701</v>
      </c>
      <c r="K4513" t="b">
        <v>0</v>
      </c>
      <c r="L4513" t="b">
        <v>0</v>
      </c>
      <c r="M4513" t="b">
        <v>0</v>
      </c>
      <c r="N4513" t="s">
        <v>9309</v>
      </c>
      <c r="O4513" t="s">
        <v>9714</v>
      </c>
      <c r="P4513">
        <v>220</v>
      </c>
      <c r="Q4513">
        <v>3694033</v>
      </c>
      <c r="R4513">
        <v>3694696</v>
      </c>
      <c r="S4513">
        <v>-1</v>
      </c>
      <c r="T4513" t="s">
        <v>20877</v>
      </c>
      <c r="U4513" s="9">
        <v>-29</v>
      </c>
      <c r="V4513" t="s">
        <v>5625</v>
      </c>
      <c r="W4513" t="s">
        <v>6566</v>
      </c>
      <c r="X4513" t="s">
        <v>10222</v>
      </c>
      <c r="Y4513" t="s">
        <v>30584</v>
      </c>
      <c r="Z4513">
        <v>45.560267704300102</v>
      </c>
      <c r="AA4513" s="12">
        <v>0.55294500257215695</v>
      </c>
      <c r="AB4513" s="13">
        <v>-0.182151047786933</v>
      </c>
      <c r="AC4513" s="13">
        <v>0.85546418842600802</v>
      </c>
      <c r="AD4513" s="13">
        <v>85.507256463914402</v>
      </c>
      <c r="AE4513" s="13">
        <v>0.769267430412509</v>
      </c>
      <c r="AF4513" s="13">
        <v>-1.20869134326489</v>
      </c>
      <c r="AG4513" s="14">
        <v>0.22678144869908101</v>
      </c>
      <c r="AI4513" t="s">
        <v>10184</v>
      </c>
      <c r="AJ4513" t="s">
        <v>10183</v>
      </c>
      <c r="AK4513" t="s">
        <v>10221</v>
      </c>
      <c r="AM4513" t="s">
        <v>21424</v>
      </c>
      <c r="AN4513" t="s">
        <v>21422</v>
      </c>
      <c r="AO4513" t="s">
        <v>22139</v>
      </c>
      <c r="AP4513">
        <v>98.570922561022854</v>
      </c>
      <c r="AQ4513">
        <v>17.763999999999999</v>
      </c>
      <c r="AR4513">
        <v>89.168000000000006</v>
      </c>
      <c r="AS4513">
        <v>45.695999999999998</v>
      </c>
      <c r="AT4513">
        <v>40.719000000000001</v>
      </c>
      <c r="AU4513">
        <v>34.140999999999998</v>
      </c>
      <c r="AV4513">
        <v>42.982999999999997</v>
      </c>
      <c r="AW4513">
        <v>22.914000000000001</v>
      </c>
      <c r="AX4513">
        <v>89.451999999999998</v>
      </c>
      <c r="AY4513">
        <v>14.057</v>
      </c>
      <c r="AZ4513">
        <v>8.7449999999999992</v>
      </c>
      <c r="BA4513">
        <v>60.299414102627232</v>
      </c>
    </row>
    <row r="4514" spans="1:53" x14ac:dyDescent="0.25">
      <c r="A4514">
        <v>4488</v>
      </c>
      <c r="B4514" t="s">
        <v>10220</v>
      </c>
      <c r="C4514" s="7" t="s">
        <v>5625</v>
      </c>
      <c r="D4514" t="s">
        <v>5645</v>
      </c>
      <c r="E4514" s="16" t="s">
        <v>5625</v>
      </c>
      <c r="F4514" s="12" t="s">
        <v>5625</v>
      </c>
      <c r="G4514" s="13" t="s">
        <v>5625</v>
      </c>
      <c r="H4514" s="13" t="s">
        <v>5625</v>
      </c>
      <c r="I4514" s="14" t="s">
        <v>5625</v>
      </c>
      <c r="J4514" t="s">
        <v>5625</v>
      </c>
      <c r="K4514" t="b">
        <v>1</v>
      </c>
      <c r="L4514" t="b">
        <v>0</v>
      </c>
      <c r="M4514" t="b">
        <v>0</v>
      </c>
      <c r="N4514" t="s">
        <v>9309</v>
      </c>
      <c r="O4514" t="s">
        <v>9714</v>
      </c>
      <c r="P4514">
        <v>40</v>
      </c>
      <c r="Q4514">
        <v>3694738</v>
      </c>
      <c r="R4514">
        <v>3694861</v>
      </c>
      <c r="S4514">
        <v>-1</v>
      </c>
      <c r="T4514" t="s">
        <v>20877</v>
      </c>
      <c r="U4514" s="9" t="s">
        <v>5625</v>
      </c>
      <c r="V4514" t="s">
        <v>5625</v>
      </c>
      <c r="W4514" t="s">
        <v>5625</v>
      </c>
      <c r="X4514" t="s">
        <v>10219</v>
      </c>
      <c r="Y4514" t="s">
        <v>5625</v>
      </c>
      <c r="Z4514" t="s">
        <v>5625</v>
      </c>
      <c r="AA4514" s="12" t="s">
        <v>5625</v>
      </c>
      <c r="AB4514" s="13" t="s">
        <v>5625</v>
      </c>
      <c r="AC4514" s="13" t="s">
        <v>5625</v>
      </c>
      <c r="AD4514" s="13" t="s">
        <v>5625</v>
      </c>
      <c r="AE4514" s="13" t="s">
        <v>5625</v>
      </c>
      <c r="AF4514" s="13" t="s">
        <v>5625</v>
      </c>
      <c r="AG4514" s="14" t="s">
        <v>5625</v>
      </c>
      <c r="AM4514" t="s">
        <v>5625</v>
      </c>
      <c r="AN4514" t="s">
        <v>5625</v>
      </c>
      <c r="AO4514" t="s">
        <v>5625</v>
      </c>
      <c r="AP4514" t="s">
        <v>5625</v>
      </c>
      <c r="AQ4514" t="s">
        <v>5625</v>
      </c>
      <c r="AR4514" t="s">
        <v>5625</v>
      </c>
      <c r="AS4514" t="s">
        <v>5625</v>
      </c>
      <c r="AT4514" t="s">
        <v>5625</v>
      </c>
      <c r="AU4514" t="s">
        <v>5625</v>
      </c>
      <c r="AV4514" t="s">
        <v>5625</v>
      </c>
      <c r="AW4514" t="s">
        <v>5625</v>
      </c>
      <c r="AX4514" t="s">
        <v>5625</v>
      </c>
      <c r="AY4514" t="s">
        <v>5625</v>
      </c>
      <c r="AZ4514" t="s">
        <v>5625</v>
      </c>
      <c r="BA4514" t="s">
        <v>5625</v>
      </c>
    </row>
    <row r="4515" spans="1:53" x14ac:dyDescent="0.25">
      <c r="A4515">
        <v>4489</v>
      </c>
      <c r="B4515" t="s">
        <v>10218</v>
      </c>
      <c r="C4515" s="7" t="s">
        <v>5625</v>
      </c>
      <c r="D4515" t="s">
        <v>5645</v>
      </c>
      <c r="E4515" s="16" t="s">
        <v>5625</v>
      </c>
      <c r="F4515" s="12" t="s">
        <v>5625</v>
      </c>
      <c r="G4515" s="13" t="s">
        <v>5625</v>
      </c>
      <c r="H4515" s="13" t="s">
        <v>5625</v>
      </c>
      <c r="I4515" s="14" t="s">
        <v>5625</v>
      </c>
      <c r="J4515" t="s">
        <v>5625</v>
      </c>
      <c r="K4515" t="b">
        <v>1</v>
      </c>
      <c r="L4515" t="b">
        <v>0</v>
      </c>
      <c r="M4515" t="b">
        <v>0</v>
      </c>
      <c r="N4515" t="s">
        <v>9309</v>
      </c>
      <c r="O4515" t="s">
        <v>9714</v>
      </c>
      <c r="P4515">
        <v>44</v>
      </c>
      <c r="Q4515">
        <v>3694848</v>
      </c>
      <c r="R4515">
        <v>3694983</v>
      </c>
      <c r="S4515">
        <v>1</v>
      </c>
      <c r="T4515" t="s">
        <v>20877</v>
      </c>
      <c r="U4515" s="9" t="s">
        <v>5625</v>
      </c>
      <c r="V4515" t="s">
        <v>5625</v>
      </c>
      <c r="W4515" t="s">
        <v>5625</v>
      </c>
      <c r="X4515" t="s">
        <v>10217</v>
      </c>
      <c r="Y4515" t="s">
        <v>5625</v>
      </c>
      <c r="Z4515" t="s">
        <v>5625</v>
      </c>
      <c r="AA4515" s="12" t="s">
        <v>5625</v>
      </c>
      <c r="AB4515" s="13" t="s">
        <v>5625</v>
      </c>
      <c r="AC4515" s="13" t="s">
        <v>5625</v>
      </c>
      <c r="AD4515" s="13" t="s">
        <v>5625</v>
      </c>
      <c r="AE4515" s="13" t="s">
        <v>5625</v>
      </c>
      <c r="AF4515" s="13" t="s">
        <v>5625</v>
      </c>
      <c r="AG4515" s="14" t="s">
        <v>5625</v>
      </c>
      <c r="AM4515" t="s">
        <v>5625</v>
      </c>
      <c r="AN4515" t="s">
        <v>5625</v>
      </c>
      <c r="AO4515" t="s">
        <v>5625</v>
      </c>
      <c r="AP4515" t="s">
        <v>5625</v>
      </c>
      <c r="AQ4515" t="s">
        <v>5625</v>
      </c>
      <c r="AR4515" t="s">
        <v>5625</v>
      </c>
      <c r="AS4515" t="s">
        <v>5625</v>
      </c>
      <c r="AT4515" t="s">
        <v>5625</v>
      </c>
      <c r="AU4515" t="s">
        <v>5625</v>
      </c>
      <c r="AV4515" t="s">
        <v>5625</v>
      </c>
      <c r="AW4515" t="s">
        <v>5625</v>
      </c>
      <c r="AX4515" t="s">
        <v>5625</v>
      </c>
      <c r="AY4515" t="s">
        <v>5625</v>
      </c>
      <c r="AZ4515" t="s">
        <v>5625</v>
      </c>
      <c r="BA4515" t="s">
        <v>5625</v>
      </c>
    </row>
    <row r="4516" spans="1:53" x14ac:dyDescent="0.25">
      <c r="A4516">
        <v>4490</v>
      </c>
      <c r="B4516" t="s">
        <v>9134</v>
      </c>
      <c r="C4516" s="7">
        <v>0</v>
      </c>
      <c r="D4516" t="s">
        <v>5645</v>
      </c>
      <c r="E4516" s="16">
        <v>201.7517902686472</v>
      </c>
      <c r="F4516" s="12">
        <v>-1.2850020506670601</v>
      </c>
      <c r="G4516" s="13">
        <v>-1.6271440974873399</v>
      </c>
      <c r="H4516" s="13">
        <v>1.62173918628751E-3</v>
      </c>
      <c r="I4516" s="14">
        <v>1.0130958431322599E-4</v>
      </c>
      <c r="K4516" t="b">
        <v>0</v>
      </c>
      <c r="L4516" t="b">
        <v>0</v>
      </c>
      <c r="M4516" t="b">
        <v>0</v>
      </c>
      <c r="N4516" t="s">
        <v>9309</v>
      </c>
      <c r="O4516" t="s">
        <v>9714</v>
      </c>
      <c r="P4516">
        <v>118</v>
      </c>
      <c r="Q4516">
        <v>3695013</v>
      </c>
      <c r="R4516">
        <v>3695370</v>
      </c>
      <c r="S4516">
        <v>-1</v>
      </c>
      <c r="T4516" t="s">
        <v>20877</v>
      </c>
      <c r="U4516" s="9">
        <v>317</v>
      </c>
      <c r="V4516" t="s">
        <v>5625</v>
      </c>
      <c r="W4516" t="s">
        <v>5625</v>
      </c>
      <c r="X4516" t="s">
        <v>10216</v>
      </c>
      <c r="Y4516" t="s">
        <v>5625</v>
      </c>
      <c r="Z4516">
        <v>56.977745616805102</v>
      </c>
      <c r="AA4516" s="12">
        <v>0.366601766868278</v>
      </c>
      <c r="AB4516" s="13">
        <v>-3.5051714606950299</v>
      </c>
      <c r="AC4516" s="13">
        <v>4.5631330523258603E-4</v>
      </c>
      <c r="AD4516" s="13">
        <v>129.40293307033599</v>
      </c>
      <c r="AE4516" s="13">
        <v>0.37006383077180499</v>
      </c>
      <c r="AF4516" s="13">
        <v>-4.3969282112595804</v>
      </c>
      <c r="AG4516" s="14">
        <v>1.09793638171969E-5</v>
      </c>
      <c r="AM4516" t="s">
        <v>5625</v>
      </c>
      <c r="AN4516" t="s">
        <v>5625</v>
      </c>
      <c r="AO4516" t="s">
        <v>5625</v>
      </c>
      <c r="AP4516">
        <v>207.79816107458871</v>
      </c>
      <c r="AQ4516">
        <v>169.447</v>
      </c>
      <c r="AR4516">
        <v>259.11</v>
      </c>
      <c r="AS4516">
        <v>170.65199999999999</v>
      </c>
      <c r="AT4516">
        <v>39.799999999999997</v>
      </c>
      <c r="AU4516">
        <v>42.268999999999998</v>
      </c>
      <c r="AV4516">
        <v>65.888000000000005</v>
      </c>
      <c r="AW4516">
        <v>47.283000000000001</v>
      </c>
      <c r="AX4516">
        <v>106.589</v>
      </c>
      <c r="AY4516">
        <v>59.332999999999998</v>
      </c>
      <c r="AZ4516">
        <v>102.855</v>
      </c>
      <c r="BA4516">
        <v>89.237748995629133</v>
      </c>
    </row>
    <row r="4517" spans="1:53" x14ac:dyDescent="0.25">
      <c r="A4517">
        <v>4491</v>
      </c>
      <c r="B4517" t="s">
        <v>1017</v>
      </c>
      <c r="C4517" s="7">
        <v>0</v>
      </c>
      <c r="D4517" t="s">
        <v>1018</v>
      </c>
      <c r="E4517" s="16">
        <v>203.53843654089621</v>
      </c>
      <c r="F4517" s="12">
        <v>-1.35898317374796E-2</v>
      </c>
      <c r="G4517" s="13">
        <v>-1.64355558427505</v>
      </c>
      <c r="H4517" s="13">
        <v>0.98303417160967999</v>
      </c>
      <c r="I4517" s="14">
        <v>2.31714897819588E-2</v>
      </c>
      <c r="K4517" t="b">
        <v>0</v>
      </c>
      <c r="L4517" t="b">
        <v>0</v>
      </c>
      <c r="M4517" t="b">
        <v>0</v>
      </c>
      <c r="N4517" t="s">
        <v>9309</v>
      </c>
      <c r="O4517" t="s">
        <v>9714</v>
      </c>
      <c r="P4517">
        <v>403</v>
      </c>
      <c r="Q4517">
        <v>3695327</v>
      </c>
      <c r="R4517">
        <v>3696539</v>
      </c>
      <c r="S4517">
        <v>1</v>
      </c>
      <c r="T4517" t="s">
        <v>20877</v>
      </c>
      <c r="U4517" s="9">
        <v>-43</v>
      </c>
      <c r="V4517" t="s">
        <v>8835</v>
      </c>
      <c r="W4517" t="s">
        <v>8836</v>
      </c>
      <c r="X4517" t="s">
        <v>10215</v>
      </c>
      <c r="Y4517" t="s">
        <v>30583</v>
      </c>
      <c r="Z4517">
        <v>279.13625996987003</v>
      </c>
      <c r="AA4517" s="12">
        <v>0.40252648979835398</v>
      </c>
      <c r="AB4517" s="13">
        <v>-3.3761335171475199E-2</v>
      </c>
      <c r="AC4517" s="13">
        <v>0.97306746841958103</v>
      </c>
      <c r="AD4517" s="13">
        <v>438.12341207963101</v>
      </c>
      <c r="AE4517" s="13">
        <v>0.60460964604248402</v>
      </c>
      <c r="AF4517" s="13">
        <v>-2.7183747315860201</v>
      </c>
      <c r="AG4517" s="14">
        <v>6.5603491941661997E-3</v>
      </c>
      <c r="AH4517" t="s">
        <v>10214</v>
      </c>
      <c r="AI4517" t="s">
        <v>10213</v>
      </c>
      <c r="AJ4517" t="s">
        <v>10212</v>
      </c>
      <c r="AK4517" t="s">
        <v>10211</v>
      </c>
      <c r="AM4517" t="s">
        <v>5625</v>
      </c>
      <c r="AN4517" t="s">
        <v>5625</v>
      </c>
      <c r="AO4517" t="s">
        <v>5625</v>
      </c>
      <c r="AP4517">
        <v>285.6367461635848</v>
      </c>
      <c r="AQ4517">
        <v>86.793000000000006</v>
      </c>
      <c r="AR4517">
        <v>249.625</v>
      </c>
      <c r="AS4517">
        <v>192.09899999999999</v>
      </c>
      <c r="AT4517">
        <v>112.544</v>
      </c>
      <c r="AU4517">
        <v>105.83</v>
      </c>
      <c r="AV4517">
        <v>138.09200000000001</v>
      </c>
      <c r="AW4517">
        <v>133.702</v>
      </c>
      <c r="AX4517">
        <v>134.071</v>
      </c>
      <c r="AY4517">
        <v>36.701000000000001</v>
      </c>
      <c r="AZ4517">
        <v>39.066000000000003</v>
      </c>
      <c r="BA4517">
        <v>126.27288739893066</v>
      </c>
    </row>
    <row r="4518" spans="1:53" x14ac:dyDescent="0.25">
      <c r="A4518">
        <v>4492</v>
      </c>
      <c r="B4518" t="s">
        <v>10210</v>
      </c>
      <c r="C4518" s="7" t="s">
        <v>5625</v>
      </c>
      <c r="D4518" t="s">
        <v>5645</v>
      </c>
      <c r="E4518" s="16" t="s">
        <v>5625</v>
      </c>
      <c r="F4518" s="12" t="s">
        <v>5625</v>
      </c>
      <c r="G4518" s="13" t="s">
        <v>5625</v>
      </c>
      <c r="H4518" s="13" t="s">
        <v>5625</v>
      </c>
      <c r="I4518" s="14" t="s">
        <v>5625</v>
      </c>
      <c r="J4518" t="s">
        <v>5625</v>
      </c>
      <c r="K4518" t="b">
        <v>1</v>
      </c>
      <c r="L4518" t="b">
        <v>0</v>
      </c>
      <c r="M4518" t="b">
        <v>0</v>
      </c>
      <c r="N4518" t="s">
        <v>9309</v>
      </c>
      <c r="O4518" t="s">
        <v>9714</v>
      </c>
      <c r="P4518">
        <v>42</v>
      </c>
      <c r="Q4518">
        <v>3696672</v>
      </c>
      <c r="R4518">
        <v>3696801</v>
      </c>
      <c r="S4518">
        <v>1</v>
      </c>
      <c r="T4518" t="s">
        <v>20877</v>
      </c>
      <c r="U4518" s="9" t="s">
        <v>5625</v>
      </c>
      <c r="V4518" t="s">
        <v>5625</v>
      </c>
      <c r="W4518" t="s">
        <v>5625</v>
      </c>
      <c r="X4518" t="s">
        <v>10209</v>
      </c>
      <c r="Y4518" t="s">
        <v>5625</v>
      </c>
      <c r="Z4518" t="s">
        <v>5625</v>
      </c>
      <c r="AA4518" s="12" t="s">
        <v>5625</v>
      </c>
      <c r="AB4518" s="13" t="s">
        <v>5625</v>
      </c>
      <c r="AC4518" s="13" t="s">
        <v>5625</v>
      </c>
      <c r="AD4518" s="13" t="s">
        <v>5625</v>
      </c>
      <c r="AE4518" s="13" t="s">
        <v>5625</v>
      </c>
      <c r="AF4518" s="13" t="s">
        <v>5625</v>
      </c>
      <c r="AG4518" s="14" t="s">
        <v>5625</v>
      </c>
      <c r="AM4518" t="s">
        <v>5625</v>
      </c>
      <c r="AN4518" t="s">
        <v>5625</v>
      </c>
      <c r="AO4518" t="s">
        <v>5625</v>
      </c>
      <c r="AP4518" t="s">
        <v>5625</v>
      </c>
      <c r="AQ4518" t="s">
        <v>5625</v>
      </c>
      <c r="AR4518" t="s">
        <v>5625</v>
      </c>
      <c r="AS4518" t="s">
        <v>5625</v>
      </c>
      <c r="AT4518" t="s">
        <v>5625</v>
      </c>
      <c r="AU4518" t="s">
        <v>5625</v>
      </c>
      <c r="AV4518" t="s">
        <v>5625</v>
      </c>
      <c r="AW4518" t="s">
        <v>5625</v>
      </c>
      <c r="AX4518" t="s">
        <v>5625</v>
      </c>
      <c r="AY4518" t="s">
        <v>5625</v>
      </c>
      <c r="AZ4518" t="s">
        <v>5625</v>
      </c>
      <c r="BA4518" t="s">
        <v>5625</v>
      </c>
    </row>
    <row r="4519" spans="1:53" x14ac:dyDescent="0.25">
      <c r="A4519">
        <v>4493</v>
      </c>
      <c r="B4519" t="s">
        <v>10208</v>
      </c>
      <c r="C4519" s="7" t="s">
        <v>5625</v>
      </c>
      <c r="D4519" t="s">
        <v>5645</v>
      </c>
      <c r="E4519" s="16" t="s">
        <v>5625</v>
      </c>
      <c r="F4519" s="12" t="s">
        <v>5625</v>
      </c>
      <c r="G4519" s="13" t="s">
        <v>5625</v>
      </c>
      <c r="H4519" s="13" t="s">
        <v>5625</v>
      </c>
      <c r="I4519" s="14" t="s">
        <v>5625</v>
      </c>
      <c r="J4519" t="s">
        <v>5625</v>
      </c>
      <c r="K4519" t="b">
        <v>1</v>
      </c>
      <c r="L4519" t="b">
        <v>0</v>
      </c>
      <c r="M4519" t="b">
        <v>0</v>
      </c>
      <c r="N4519" t="s">
        <v>9309</v>
      </c>
      <c r="O4519" t="s">
        <v>9714</v>
      </c>
      <c r="P4519">
        <v>39</v>
      </c>
      <c r="Q4519">
        <v>3696979</v>
      </c>
      <c r="R4519">
        <v>3697099</v>
      </c>
      <c r="S4519">
        <v>1</v>
      </c>
      <c r="T4519" t="s">
        <v>20877</v>
      </c>
      <c r="U4519" s="9" t="s">
        <v>5625</v>
      </c>
      <c r="V4519" t="s">
        <v>5625</v>
      </c>
      <c r="W4519" t="s">
        <v>5625</v>
      </c>
      <c r="X4519" t="s">
        <v>10207</v>
      </c>
      <c r="Y4519" t="s">
        <v>5625</v>
      </c>
      <c r="Z4519" t="s">
        <v>5625</v>
      </c>
      <c r="AA4519" s="12" t="s">
        <v>5625</v>
      </c>
      <c r="AB4519" s="13" t="s">
        <v>5625</v>
      </c>
      <c r="AC4519" s="13" t="s">
        <v>5625</v>
      </c>
      <c r="AD4519" s="13" t="s">
        <v>5625</v>
      </c>
      <c r="AE4519" s="13" t="s">
        <v>5625</v>
      </c>
      <c r="AF4519" s="13" t="s">
        <v>5625</v>
      </c>
      <c r="AG4519" s="14" t="s">
        <v>5625</v>
      </c>
      <c r="AM4519" t="s">
        <v>5625</v>
      </c>
      <c r="AN4519" t="s">
        <v>5625</v>
      </c>
      <c r="AO4519" t="s">
        <v>5625</v>
      </c>
      <c r="AP4519" t="s">
        <v>5625</v>
      </c>
      <c r="AQ4519" t="s">
        <v>5625</v>
      </c>
      <c r="AR4519" t="s">
        <v>5625</v>
      </c>
      <c r="AS4519" t="s">
        <v>5625</v>
      </c>
      <c r="AT4519" t="s">
        <v>5625</v>
      </c>
      <c r="AU4519" t="s">
        <v>5625</v>
      </c>
      <c r="AV4519" t="s">
        <v>5625</v>
      </c>
      <c r="AW4519" t="s">
        <v>5625</v>
      </c>
      <c r="AX4519" t="s">
        <v>5625</v>
      </c>
      <c r="AY4519" t="s">
        <v>5625</v>
      </c>
      <c r="AZ4519" t="s">
        <v>5625</v>
      </c>
      <c r="BA4519" t="s">
        <v>5625</v>
      </c>
    </row>
    <row r="4520" spans="1:53" x14ac:dyDescent="0.25">
      <c r="A4520">
        <v>4494</v>
      </c>
      <c r="B4520" t="s">
        <v>1016</v>
      </c>
      <c r="C4520" s="7">
        <v>0</v>
      </c>
      <c r="D4520" t="s">
        <v>3</v>
      </c>
      <c r="E4520" s="16">
        <v>308.67364319956607</v>
      </c>
      <c r="F4520" s="12">
        <v>0.93079501923593699</v>
      </c>
      <c r="G4520" s="13">
        <v>-1.0808977357382801</v>
      </c>
      <c r="H4520" s="13">
        <v>2.8573695539455601E-2</v>
      </c>
      <c r="I4520" s="14">
        <v>2.2202078193635299E-2</v>
      </c>
      <c r="K4520" t="b">
        <v>0</v>
      </c>
      <c r="L4520" t="b">
        <v>0</v>
      </c>
      <c r="M4520" t="b">
        <v>0</v>
      </c>
      <c r="N4520" t="s">
        <v>9309</v>
      </c>
      <c r="O4520" t="s">
        <v>9714</v>
      </c>
      <c r="P4520">
        <v>185</v>
      </c>
      <c r="Q4520">
        <v>3697158</v>
      </c>
      <c r="R4520">
        <v>3697716</v>
      </c>
      <c r="S4520">
        <v>1</v>
      </c>
      <c r="T4520" t="s">
        <v>20877</v>
      </c>
      <c r="U4520" s="9">
        <v>619</v>
      </c>
      <c r="V4520" t="s">
        <v>5625</v>
      </c>
      <c r="W4520" t="s">
        <v>5625</v>
      </c>
      <c r="X4520" t="s">
        <v>10206</v>
      </c>
      <c r="Y4520" t="s">
        <v>30582</v>
      </c>
      <c r="Z4520">
        <v>288.18214838362201</v>
      </c>
      <c r="AA4520" s="12">
        <v>0.37199849212314801</v>
      </c>
      <c r="AB4520" s="13">
        <v>2.5021472907686002</v>
      </c>
      <c r="AC4520" s="13">
        <v>1.23442556836684E-2</v>
      </c>
      <c r="AD4520" s="13">
        <v>341.12021425125698</v>
      </c>
      <c r="AE4520" s="13">
        <v>0.39516441356923998</v>
      </c>
      <c r="AF4520" s="13">
        <v>-2.7353114263890701</v>
      </c>
      <c r="AG4520" s="14">
        <v>6.2321283085128697E-3</v>
      </c>
      <c r="AM4520" t="s">
        <v>5625</v>
      </c>
      <c r="AN4520" t="s">
        <v>5625</v>
      </c>
      <c r="AO4520" t="s">
        <v>5625</v>
      </c>
      <c r="AP4520">
        <v>305.45957279826416</v>
      </c>
      <c r="AQ4520">
        <v>230.73</v>
      </c>
      <c r="AR4520">
        <v>340.27499999999998</v>
      </c>
      <c r="AS4520">
        <v>358.23</v>
      </c>
      <c r="AT4520">
        <v>399.77800000000002</v>
      </c>
      <c r="AU4520">
        <v>486.779</v>
      </c>
      <c r="AV4520">
        <v>383.44</v>
      </c>
      <c r="AW4520">
        <v>181.50399999999999</v>
      </c>
      <c r="AX4520">
        <v>248.81700000000001</v>
      </c>
      <c r="AY4520">
        <v>129.066</v>
      </c>
      <c r="AZ4520">
        <v>141.13499999999999</v>
      </c>
      <c r="BA4520">
        <v>269.79226264449164</v>
      </c>
    </row>
    <row r="4521" spans="1:53" x14ac:dyDescent="0.25">
      <c r="A4521">
        <v>4495</v>
      </c>
      <c r="B4521" t="s">
        <v>1014</v>
      </c>
      <c r="C4521" s="7">
        <v>0</v>
      </c>
      <c r="D4521" t="s">
        <v>1015</v>
      </c>
      <c r="E4521" s="16">
        <v>948.8452682827982</v>
      </c>
      <c r="F4521" s="12">
        <v>1.4034491817047801</v>
      </c>
      <c r="G4521" s="13">
        <v>-0.88798526425852797</v>
      </c>
      <c r="H4521" s="13">
        <v>3.3272058599137602E-3</v>
      </c>
      <c r="I4521" s="14">
        <v>0.20526506935938599</v>
      </c>
      <c r="K4521" t="b">
        <v>0</v>
      </c>
      <c r="L4521" t="b">
        <v>0</v>
      </c>
      <c r="M4521" t="b">
        <v>0</v>
      </c>
      <c r="N4521" t="s">
        <v>9309</v>
      </c>
      <c r="O4521" t="s">
        <v>9714</v>
      </c>
      <c r="P4521">
        <v>501</v>
      </c>
      <c r="Q4521">
        <v>3697712</v>
      </c>
      <c r="R4521">
        <v>3699218</v>
      </c>
      <c r="S4521">
        <v>1</v>
      </c>
      <c r="T4521" t="s">
        <v>20877</v>
      </c>
      <c r="U4521" s="9">
        <v>-4</v>
      </c>
      <c r="V4521" t="s">
        <v>9135</v>
      </c>
      <c r="W4521" t="s">
        <v>9136</v>
      </c>
      <c r="X4521" t="s">
        <v>10205</v>
      </c>
      <c r="Y4521" t="s">
        <v>30581</v>
      </c>
      <c r="Z4521">
        <v>2998.3798108413098</v>
      </c>
      <c r="AA4521" s="12">
        <v>0.42704284347083199</v>
      </c>
      <c r="AB4521" s="13">
        <v>3.2864364856184198</v>
      </c>
      <c r="AC4521" s="13">
        <v>1.0146365263137599E-3</v>
      </c>
      <c r="AD4521" s="13">
        <v>2967.0285477417501</v>
      </c>
      <c r="AE4521" s="13">
        <v>0.54525479096847895</v>
      </c>
      <c r="AF4521" s="13">
        <v>-1.6285693935513901</v>
      </c>
      <c r="AG4521" s="14">
        <v>0.103404207872773</v>
      </c>
      <c r="AI4521" t="s">
        <v>9848</v>
      </c>
      <c r="AJ4521" t="s">
        <v>10089</v>
      </c>
      <c r="AK4521" t="s">
        <v>10204</v>
      </c>
      <c r="AM4521" t="s">
        <v>5625</v>
      </c>
      <c r="AN4521" t="s">
        <v>5625</v>
      </c>
      <c r="AO4521" t="s">
        <v>5625</v>
      </c>
      <c r="AP4521">
        <v>1153.7730731311929</v>
      </c>
      <c r="AQ4521">
        <v>368.08499999999998</v>
      </c>
      <c r="AR4521">
        <v>1324.51</v>
      </c>
      <c r="AS4521">
        <v>949.01300000000003</v>
      </c>
      <c r="AT4521">
        <v>1722.779</v>
      </c>
      <c r="AU4521">
        <v>1776.883</v>
      </c>
      <c r="AV4521">
        <v>1508.1179999999999</v>
      </c>
      <c r="AW4521">
        <v>1156.711</v>
      </c>
      <c r="AX4521">
        <v>970.39599999999996</v>
      </c>
      <c r="AY4521">
        <v>356.12700000000001</v>
      </c>
      <c r="AZ4521">
        <v>427.00599999999997</v>
      </c>
      <c r="BA4521">
        <v>988.84432618795415</v>
      </c>
    </row>
    <row r="4522" spans="1:53" x14ac:dyDescent="0.25">
      <c r="A4522">
        <v>4496</v>
      </c>
      <c r="B4522" t="s">
        <v>10203</v>
      </c>
      <c r="C4522" s="7" t="s">
        <v>5625</v>
      </c>
      <c r="D4522" t="s">
        <v>5645</v>
      </c>
      <c r="E4522" s="16" t="s">
        <v>5625</v>
      </c>
      <c r="F4522" s="12" t="s">
        <v>5625</v>
      </c>
      <c r="G4522" s="13" t="s">
        <v>5625</v>
      </c>
      <c r="H4522" s="13" t="s">
        <v>5625</v>
      </c>
      <c r="I4522" s="14" t="s">
        <v>5625</v>
      </c>
      <c r="J4522" t="s">
        <v>5625</v>
      </c>
      <c r="K4522" t="b">
        <v>1</v>
      </c>
      <c r="L4522" t="b">
        <v>0</v>
      </c>
      <c r="M4522" t="b">
        <v>0</v>
      </c>
      <c r="N4522" t="s">
        <v>9309</v>
      </c>
      <c r="O4522" t="s">
        <v>9714</v>
      </c>
      <c r="P4522">
        <v>51</v>
      </c>
      <c r="Q4522">
        <v>3699247</v>
      </c>
      <c r="R4522">
        <v>3699403</v>
      </c>
      <c r="S4522">
        <v>-1</v>
      </c>
      <c r="T4522" t="s">
        <v>20877</v>
      </c>
      <c r="U4522" s="9" t="s">
        <v>5625</v>
      </c>
      <c r="V4522" t="s">
        <v>5625</v>
      </c>
      <c r="W4522" t="s">
        <v>5625</v>
      </c>
      <c r="X4522" t="s">
        <v>10202</v>
      </c>
      <c r="Y4522" t="s">
        <v>5625</v>
      </c>
      <c r="Z4522" t="s">
        <v>5625</v>
      </c>
      <c r="AA4522" s="12" t="s">
        <v>5625</v>
      </c>
      <c r="AB4522" s="13" t="s">
        <v>5625</v>
      </c>
      <c r="AC4522" s="13" t="s">
        <v>5625</v>
      </c>
      <c r="AD4522" s="13" t="s">
        <v>5625</v>
      </c>
      <c r="AE4522" s="13" t="s">
        <v>5625</v>
      </c>
      <c r="AF4522" s="13" t="s">
        <v>5625</v>
      </c>
      <c r="AG4522" s="14" t="s">
        <v>5625</v>
      </c>
      <c r="AM4522" t="s">
        <v>5625</v>
      </c>
      <c r="AN4522" t="s">
        <v>5625</v>
      </c>
      <c r="AO4522" t="s">
        <v>5625</v>
      </c>
      <c r="AP4522" t="s">
        <v>5625</v>
      </c>
      <c r="AQ4522" t="s">
        <v>5625</v>
      </c>
      <c r="AR4522" t="s">
        <v>5625</v>
      </c>
      <c r="AS4522" t="s">
        <v>5625</v>
      </c>
      <c r="AT4522" t="s">
        <v>5625</v>
      </c>
      <c r="AU4522" t="s">
        <v>5625</v>
      </c>
      <c r="AV4522" t="s">
        <v>5625</v>
      </c>
      <c r="AW4522" t="s">
        <v>5625</v>
      </c>
      <c r="AX4522" t="s">
        <v>5625</v>
      </c>
      <c r="AY4522" t="s">
        <v>5625</v>
      </c>
      <c r="AZ4522" t="s">
        <v>5625</v>
      </c>
      <c r="BA4522" t="s">
        <v>5625</v>
      </c>
    </row>
    <row r="4523" spans="1:53" x14ac:dyDescent="0.25">
      <c r="A4523">
        <v>4497</v>
      </c>
      <c r="B4523" t="s">
        <v>1012</v>
      </c>
      <c r="C4523" s="7">
        <v>0</v>
      </c>
      <c r="D4523" t="s">
        <v>1013</v>
      </c>
      <c r="E4523" s="16">
        <v>234.46148231761583</v>
      </c>
      <c r="F4523" s="12">
        <v>1.5609433102569901</v>
      </c>
      <c r="G4523" s="13">
        <v>-0.39477384598196802</v>
      </c>
      <c r="H4523" s="13">
        <v>1.2659721689296799E-7</v>
      </c>
      <c r="I4523" s="14">
        <v>0.312595580420926</v>
      </c>
      <c r="K4523" t="b">
        <v>0</v>
      </c>
      <c r="L4523" t="b">
        <v>0</v>
      </c>
      <c r="M4523" t="b">
        <v>0</v>
      </c>
      <c r="N4523" t="s">
        <v>9309</v>
      </c>
      <c r="O4523" t="s">
        <v>9714</v>
      </c>
      <c r="P4523">
        <v>308</v>
      </c>
      <c r="Q4523">
        <v>3699469</v>
      </c>
      <c r="R4523">
        <v>3700396</v>
      </c>
      <c r="S4523">
        <v>1</v>
      </c>
      <c r="T4523" t="s">
        <v>20877</v>
      </c>
      <c r="U4523" s="9">
        <v>251</v>
      </c>
      <c r="V4523" t="s">
        <v>9137</v>
      </c>
      <c r="W4523" t="s">
        <v>9138</v>
      </c>
      <c r="X4523" t="s">
        <v>10201</v>
      </c>
      <c r="Y4523" t="s">
        <v>30580</v>
      </c>
      <c r="Z4523">
        <v>488.35973764739998</v>
      </c>
      <c r="AA4523" s="12">
        <v>0.27564843238771403</v>
      </c>
      <c r="AB4523" s="13">
        <v>5.6628049604194297</v>
      </c>
      <c r="AC4523" s="13">
        <v>1.4891839241536E-8</v>
      </c>
      <c r="AD4523" s="13">
        <v>520.20736354999201</v>
      </c>
      <c r="AE4523" s="13">
        <v>0.293677012364018</v>
      </c>
      <c r="AF4523" s="13">
        <v>-1.3442449676402899</v>
      </c>
      <c r="AG4523" s="14">
        <v>0.178869184855842</v>
      </c>
      <c r="AI4523" t="s">
        <v>10200</v>
      </c>
      <c r="AJ4523" t="s">
        <v>10199</v>
      </c>
      <c r="AK4523" t="s">
        <v>10198</v>
      </c>
      <c r="AM4523" t="s">
        <v>5625</v>
      </c>
      <c r="AN4523" t="s">
        <v>5625</v>
      </c>
      <c r="AO4523" t="s">
        <v>5625</v>
      </c>
      <c r="AP4523">
        <v>244.84092927046333</v>
      </c>
      <c r="AQ4523">
        <v>182.19800000000001</v>
      </c>
      <c r="AR4523">
        <v>294.108</v>
      </c>
      <c r="AS4523">
        <v>216.69900000000001</v>
      </c>
      <c r="AT4523">
        <v>433.77100000000002</v>
      </c>
      <c r="AU4523">
        <v>382.54399999999998</v>
      </c>
      <c r="AV4523">
        <v>405.988</v>
      </c>
      <c r="AW4523">
        <v>455.23</v>
      </c>
      <c r="AX4523">
        <v>228.54300000000001</v>
      </c>
      <c r="AY4523">
        <v>271.91500000000002</v>
      </c>
      <c r="AZ4523">
        <v>247.56800000000001</v>
      </c>
      <c r="BA4523">
        <v>247.97890120036749</v>
      </c>
    </row>
    <row r="4524" spans="1:53" x14ac:dyDescent="0.25">
      <c r="A4524">
        <v>4498</v>
      </c>
      <c r="B4524" t="s">
        <v>1010</v>
      </c>
      <c r="C4524" s="7">
        <v>0</v>
      </c>
      <c r="D4524" t="s">
        <v>1011</v>
      </c>
      <c r="E4524" s="16">
        <v>38.642839765153084</v>
      </c>
      <c r="F4524" s="12">
        <v>1.1361840222591399</v>
      </c>
      <c r="G4524" s="13">
        <v>-4.5097398868673401E-2</v>
      </c>
      <c r="H4524" s="13">
        <v>1.3121295969939E-2</v>
      </c>
      <c r="I4524" s="14">
        <v>0.95851347740519399</v>
      </c>
      <c r="K4524" t="b">
        <v>0</v>
      </c>
      <c r="L4524" t="b">
        <v>0</v>
      </c>
      <c r="M4524" t="b">
        <v>0</v>
      </c>
      <c r="N4524" t="s">
        <v>9309</v>
      </c>
      <c r="O4524" t="s">
        <v>9714</v>
      </c>
      <c r="P4524">
        <v>458</v>
      </c>
      <c r="Q4524">
        <v>3700543</v>
      </c>
      <c r="R4524">
        <v>3701920</v>
      </c>
      <c r="S4524">
        <v>1</v>
      </c>
      <c r="T4524" t="s">
        <v>20877</v>
      </c>
      <c r="U4524" s="9">
        <v>147</v>
      </c>
      <c r="V4524" t="s">
        <v>9139</v>
      </c>
      <c r="W4524" t="s">
        <v>9140</v>
      </c>
      <c r="X4524" t="s">
        <v>10197</v>
      </c>
      <c r="Y4524" t="s">
        <v>30579</v>
      </c>
      <c r="Z4524">
        <v>96.972107291351406</v>
      </c>
      <c r="AA4524" s="12">
        <v>0.40429841127170701</v>
      </c>
      <c r="AB4524" s="13">
        <v>2.8102609126889999</v>
      </c>
      <c r="AC4524" s="13">
        <v>4.9501352362358404E-3</v>
      </c>
      <c r="AD4524" s="13">
        <v>144.30607519208399</v>
      </c>
      <c r="AE4524" s="13">
        <v>0.51842495145900203</v>
      </c>
      <c r="AF4524" s="13">
        <v>-8.6989252237485701E-2</v>
      </c>
      <c r="AG4524" s="14">
        <v>0.93068005519379104</v>
      </c>
      <c r="AH4524" t="s">
        <v>10196</v>
      </c>
      <c r="AI4524" t="s">
        <v>10195</v>
      </c>
      <c r="AJ4524" t="s">
        <v>10194</v>
      </c>
      <c r="AK4524" t="s">
        <v>10193</v>
      </c>
      <c r="AM4524" t="s">
        <v>5625</v>
      </c>
      <c r="AN4524" t="s">
        <v>5625</v>
      </c>
      <c r="AO4524" t="s">
        <v>5625</v>
      </c>
      <c r="AP4524">
        <v>57.080359060612331</v>
      </c>
      <c r="AQ4524">
        <v>24.103999999999999</v>
      </c>
      <c r="AR4524">
        <v>48.994</v>
      </c>
      <c r="AS4524">
        <v>24.393000000000001</v>
      </c>
      <c r="AT4524">
        <v>53.656999999999996</v>
      </c>
      <c r="AU4524">
        <v>49.314</v>
      </c>
      <c r="AV4524">
        <v>61.43</v>
      </c>
      <c r="AW4524">
        <v>42.905000000000001</v>
      </c>
      <c r="AX4524">
        <v>76.679000000000002</v>
      </c>
      <c r="AY4524">
        <v>33.226999999999997</v>
      </c>
      <c r="AZ4524">
        <v>35.789000000000001</v>
      </c>
      <c r="BA4524">
        <v>64.870723852305559</v>
      </c>
    </row>
    <row r="4525" spans="1:53" x14ac:dyDescent="0.25">
      <c r="A4525">
        <v>4499</v>
      </c>
      <c r="B4525" t="s">
        <v>1009</v>
      </c>
      <c r="C4525" s="7">
        <v>0</v>
      </c>
      <c r="D4525" t="s">
        <v>754</v>
      </c>
      <c r="E4525" s="16">
        <v>108.21169643185335</v>
      </c>
      <c r="F4525" s="12">
        <v>-1.32836121804611</v>
      </c>
      <c r="G4525" s="13">
        <v>0.21794527835015801</v>
      </c>
      <c r="H4525" s="13">
        <v>9.60640516929786E-4</v>
      </c>
      <c r="I4525" s="14">
        <v>0.78261073922355195</v>
      </c>
      <c r="K4525" t="b">
        <v>0</v>
      </c>
      <c r="L4525" t="b">
        <v>0</v>
      </c>
      <c r="M4525" t="b">
        <v>0</v>
      </c>
      <c r="N4525" t="s">
        <v>9309</v>
      </c>
      <c r="O4525" t="s">
        <v>9714</v>
      </c>
      <c r="P4525">
        <v>858</v>
      </c>
      <c r="Q4525">
        <v>3702126</v>
      </c>
      <c r="R4525">
        <v>3704703</v>
      </c>
      <c r="S4525">
        <v>-1</v>
      </c>
      <c r="T4525" t="s">
        <v>20877</v>
      </c>
      <c r="U4525" s="9">
        <v>206</v>
      </c>
      <c r="V4525" t="s">
        <v>8998</v>
      </c>
      <c r="W4525" t="s">
        <v>8407</v>
      </c>
      <c r="X4525" t="s">
        <v>10192</v>
      </c>
      <c r="Y4525" t="s">
        <v>30578</v>
      </c>
      <c r="Z4525">
        <v>217.66251234272201</v>
      </c>
      <c r="AA4525" s="12">
        <v>0.36280049465943298</v>
      </c>
      <c r="AB4525" s="13">
        <v>-3.66140961106756</v>
      </c>
      <c r="AC4525" s="13">
        <v>2.5083135748836597E-4</v>
      </c>
      <c r="AD4525" s="13">
        <v>815.94258598282795</v>
      </c>
      <c r="AE4525" s="13">
        <v>0.50430124356694905</v>
      </c>
      <c r="AF4525" s="13">
        <v>0.43217279578495499</v>
      </c>
      <c r="AG4525" s="14">
        <v>0.66561582980415801</v>
      </c>
      <c r="AI4525" t="s">
        <v>10191</v>
      </c>
      <c r="AJ4525" t="s">
        <v>10190</v>
      </c>
      <c r="AK4525" t="s">
        <v>10189</v>
      </c>
      <c r="AM4525" t="s">
        <v>5625</v>
      </c>
      <c r="AN4525" t="s">
        <v>5625</v>
      </c>
      <c r="AO4525" t="s">
        <v>5625</v>
      </c>
      <c r="AP4525">
        <v>79.506785727413458</v>
      </c>
      <c r="AQ4525">
        <v>171.589</v>
      </c>
      <c r="AR4525">
        <v>85.015000000000001</v>
      </c>
      <c r="AS4525">
        <v>96.736000000000004</v>
      </c>
      <c r="AT4525">
        <v>27.568000000000001</v>
      </c>
      <c r="AU4525">
        <v>18.542999999999999</v>
      </c>
      <c r="AV4525">
        <v>33</v>
      </c>
      <c r="AW4525">
        <v>22.271000000000001</v>
      </c>
      <c r="AX4525">
        <v>92.721000000000004</v>
      </c>
      <c r="AY4525">
        <v>260.233</v>
      </c>
      <c r="AZ4525">
        <v>267.541</v>
      </c>
      <c r="BA4525">
        <v>91.142318725842401</v>
      </c>
    </row>
    <row r="4526" spans="1:53" x14ac:dyDescent="0.25">
      <c r="A4526">
        <v>4500</v>
      </c>
      <c r="B4526" t="s">
        <v>1008</v>
      </c>
      <c r="C4526" s="7">
        <v>8.3333333333333329E-2</v>
      </c>
      <c r="D4526" t="s">
        <v>752</v>
      </c>
      <c r="E4526" s="16">
        <v>38.880049611071989</v>
      </c>
      <c r="F4526" s="12">
        <v>-2.7607332170902001</v>
      </c>
      <c r="G4526" s="13">
        <v>1.6772422133967899</v>
      </c>
      <c r="H4526" s="13">
        <v>1.05322179736985E-4</v>
      </c>
      <c r="I4526" s="14">
        <v>2.4244474031641899E-2</v>
      </c>
      <c r="K4526" t="b">
        <v>0</v>
      </c>
      <c r="L4526" t="b">
        <v>0</v>
      </c>
      <c r="M4526" t="b">
        <v>0</v>
      </c>
      <c r="N4526" t="s">
        <v>9309</v>
      </c>
      <c r="O4526" t="s">
        <v>9714</v>
      </c>
      <c r="P4526">
        <v>263</v>
      </c>
      <c r="Q4526">
        <v>3704699</v>
      </c>
      <c r="R4526">
        <v>3705491</v>
      </c>
      <c r="S4526">
        <v>-1</v>
      </c>
      <c r="T4526" t="s">
        <v>20877</v>
      </c>
      <c r="U4526" s="9">
        <v>-4</v>
      </c>
      <c r="V4526" t="s">
        <v>7673</v>
      </c>
      <c r="W4526" t="s">
        <v>5737</v>
      </c>
      <c r="X4526" t="s">
        <v>10188</v>
      </c>
      <c r="Y4526" t="s">
        <v>30577</v>
      </c>
      <c r="Z4526">
        <v>19.701088562394901</v>
      </c>
      <c r="AA4526" s="12">
        <v>0.64959623549777301</v>
      </c>
      <c r="AB4526" s="13">
        <v>-4.2499218225529001</v>
      </c>
      <c r="AC4526" s="13">
        <v>2.13845138318479E-5</v>
      </c>
      <c r="AD4526" s="13">
        <v>184.042914709743</v>
      </c>
      <c r="AE4526" s="13">
        <v>0.62111959419079499</v>
      </c>
      <c r="AF4526" s="13">
        <v>2.7003530867222598</v>
      </c>
      <c r="AG4526" s="14">
        <v>6.9265921254736997E-3</v>
      </c>
      <c r="AI4526" t="s">
        <v>10187</v>
      </c>
      <c r="AJ4526" t="s">
        <v>9325</v>
      </c>
      <c r="AK4526" t="s">
        <v>10186</v>
      </c>
      <c r="AM4526" t="s">
        <v>5625</v>
      </c>
      <c r="AN4526" t="s">
        <v>5625</v>
      </c>
      <c r="AO4526" t="s">
        <v>5625</v>
      </c>
      <c r="AP4526">
        <v>31.222198444287951</v>
      </c>
      <c r="AQ4526">
        <v>69.957999999999998</v>
      </c>
      <c r="AR4526">
        <v>21.076000000000001</v>
      </c>
      <c r="AS4526">
        <v>33.264000000000003</v>
      </c>
      <c r="AT4526">
        <v>0</v>
      </c>
      <c r="AU4526">
        <v>6.351</v>
      </c>
      <c r="AV4526">
        <v>2.2850000000000001</v>
      </c>
      <c r="AW4526">
        <v>4.2629999999999999</v>
      </c>
      <c r="AX4526">
        <v>71.42</v>
      </c>
      <c r="AY4526">
        <v>301.68200000000002</v>
      </c>
      <c r="AZ4526">
        <v>311.72800000000001</v>
      </c>
      <c r="BA4526">
        <v>70.195855586208268</v>
      </c>
    </row>
    <row r="4527" spans="1:53" x14ac:dyDescent="0.25">
      <c r="A4527">
        <v>4501</v>
      </c>
      <c r="B4527" t="s">
        <v>1007</v>
      </c>
      <c r="C4527" s="7">
        <v>0</v>
      </c>
      <c r="D4527" t="s">
        <v>999</v>
      </c>
      <c r="E4527" s="16">
        <v>210.72398046516605</v>
      </c>
      <c r="F4527" s="12">
        <v>-2.5458097090923602</v>
      </c>
      <c r="G4527" s="13">
        <v>-0.59319962979714602</v>
      </c>
      <c r="H4527" s="13">
        <v>5.95226416409046E-10</v>
      </c>
      <c r="I4527" s="14">
        <v>0.41988287526420198</v>
      </c>
      <c r="K4527" t="b">
        <v>0</v>
      </c>
      <c r="L4527" t="b">
        <v>0</v>
      </c>
      <c r="M4527" t="b">
        <v>0</v>
      </c>
      <c r="N4527" t="s">
        <v>9309</v>
      </c>
      <c r="O4527" t="s">
        <v>9714</v>
      </c>
      <c r="P4527">
        <v>237</v>
      </c>
      <c r="Q4527">
        <v>3705607</v>
      </c>
      <c r="R4527">
        <v>3706321</v>
      </c>
      <c r="S4527">
        <v>1</v>
      </c>
      <c r="T4527" t="s">
        <v>20877</v>
      </c>
      <c r="U4527" s="9">
        <v>116</v>
      </c>
      <c r="V4527" t="s">
        <v>5625</v>
      </c>
      <c r="W4527" t="s">
        <v>6566</v>
      </c>
      <c r="X4527" t="s">
        <v>10185</v>
      </c>
      <c r="Y4527" t="s">
        <v>30576</v>
      </c>
      <c r="Z4527">
        <v>98.644527761824094</v>
      </c>
      <c r="AA4527" s="12">
        <v>0.38758064260549702</v>
      </c>
      <c r="AB4527" s="13">
        <v>-6.5684645445093599</v>
      </c>
      <c r="AC4527" s="13">
        <v>5.0836733494720701E-11</v>
      </c>
      <c r="AD4527" s="13">
        <v>334.64145642918902</v>
      </c>
      <c r="AE4527" s="13">
        <v>0.53714090338299902</v>
      </c>
      <c r="AF4527" s="13">
        <v>-1.1043650298479999</v>
      </c>
      <c r="AG4527" s="14">
        <v>0.26943482402875302</v>
      </c>
      <c r="AI4527" t="s">
        <v>10184</v>
      </c>
      <c r="AJ4527" t="s">
        <v>10183</v>
      </c>
      <c r="AK4527" t="s">
        <v>10182</v>
      </c>
      <c r="AM4527" t="s">
        <v>5625</v>
      </c>
      <c r="AN4527" t="s">
        <v>5625</v>
      </c>
      <c r="AO4527" t="s">
        <v>5625</v>
      </c>
      <c r="AP4527">
        <v>175.63892186066425</v>
      </c>
      <c r="AQ4527">
        <v>305.904</v>
      </c>
      <c r="AR4527">
        <v>151.959</v>
      </c>
      <c r="AS4527">
        <v>209.39400000000001</v>
      </c>
      <c r="AT4527">
        <v>15.92</v>
      </c>
      <c r="AU4527">
        <v>19.373000000000001</v>
      </c>
      <c r="AV4527">
        <v>24.707999999999998</v>
      </c>
      <c r="AW4527">
        <v>23.640999999999998</v>
      </c>
      <c r="AX4527">
        <v>94.585999999999999</v>
      </c>
      <c r="AY4527">
        <v>290.733</v>
      </c>
      <c r="AZ4527">
        <v>309.24200000000002</v>
      </c>
      <c r="BA4527">
        <v>76.989430506032974</v>
      </c>
    </row>
    <row r="4528" spans="1:53" x14ac:dyDescent="0.25">
      <c r="A4528">
        <v>4502</v>
      </c>
      <c r="B4528" t="s">
        <v>1005</v>
      </c>
      <c r="C4528" s="7">
        <v>0</v>
      </c>
      <c r="D4528" t="s">
        <v>1006</v>
      </c>
      <c r="E4528" s="16">
        <v>328.99639004866805</v>
      </c>
      <c r="F4528" s="12">
        <v>-2.0424300588022501</v>
      </c>
      <c r="G4528" s="13">
        <v>-0.36159648156576701</v>
      </c>
      <c r="H4528" s="13">
        <v>2.1035692556738301E-7</v>
      </c>
      <c r="I4528" s="14">
        <v>0.64903588399613399</v>
      </c>
      <c r="K4528" t="b">
        <v>0</v>
      </c>
      <c r="L4528" t="b">
        <v>0</v>
      </c>
      <c r="M4528" t="b">
        <v>0</v>
      </c>
      <c r="N4528" t="s">
        <v>9309</v>
      </c>
      <c r="O4528" t="s">
        <v>9714</v>
      </c>
      <c r="P4528">
        <v>465</v>
      </c>
      <c r="Q4528">
        <v>3706304</v>
      </c>
      <c r="R4528">
        <v>3707702</v>
      </c>
      <c r="S4528">
        <v>1</v>
      </c>
      <c r="T4528" t="s">
        <v>20877</v>
      </c>
      <c r="U4528" s="9">
        <v>-17</v>
      </c>
      <c r="V4528" t="s">
        <v>5625</v>
      </c>
      <c r="W4528" t="s">
        <v>6019</v>
      </c>
      <c r="X4528" t="s">
        <v>10181</v>
      </c>
      <c r="Y4528" t="s">
        <v>30575</v>
      </c>
      <c r="Z4528">
        <v>319.30160735314797</v>
      </c>
      <c r="AA4528" s="12">
        <v>0.36665338807340098</v>
      </c>
      <c r="AB4528" s="13">
        <v>-5.5704655274953403</v>
      </c>
      <c r="AC4528" s="13">
        <v>2.5405958262133499E-8</v>
      </c>
      <c r="AD4528" s="13">
        <v>1093.46290262306</v>
      </c>
      <c r="AE4528" s="13">
        <v>0.53856831022263396</v>
      </c>
      <c r="AF4528" s="13">
        <v>-0.67140319009168903</v>
      </c>
      <c r="AG4528" s="14">
        <v>0.50196371323838895</v>
      </c>
      <c r="AH4528" t="s">
        <v>10180</v>
      </c>
      <c r="AI4528" t="s">
        <v>10179</v>
      </c>
      <c r="AJ4528" t="s">
        <v>10178</v>
      </c>
      <c r="AK4528" t="s">
        <v>10177</v>
      </c>
      <c r="AM4528" t="s">
        <v>21717</v>
      </c>
      <c r="AN4528" t="s">
        <v>21167</v>
      </c>
      <c r="AO4528" t="s">
        <v>21953</v>
      </c>
      <c r="AP4528">
        <v>222.99656019467218</v>
      </c>
      <c r="AQ4528">
        <v>532.077</v>
      </c>
      <c r="AR4528">
        <v>231.83600000000001</v>
      </c>
      <c r="AS4528">
        <v>329.07600000000002</v>
      </c>
      <c r="AT4528">
        <v>49.802</v>
      </c>
      <c r="AU4528">
        <v>43.176000000000002</v>
      </c>
      <c r="AV4528">
        <v>56.948</v>
      </c>
      <c r="AW4528">
        <v>36.222999999999999</v>
      </c>
      <c r="AX4528">
        <v>184.649</v>
      </c>
      <c r="AY4528">
        <v>544.54899999999998</v>
      </c>
      <c r="AZ4528">
        <v>543.97400000000005</v>
      </c>
      <c r="BA4528">
        <v>147.89975995913642</v>
      </c>
    </row>
    <row r="4529" spans="1:53" x14ac:dyDescent="0.25">
      <c r="A4529">
        <v>4503</v>
      </c>
      <c r="B4529" t="s">
        <v>10176</v>
      </c>
      <c r="C4529" s="7" t="s">
        <v>5625</v>
      </c>
      <c r="D4529" t="s">
        <v>5645</v>
      </c>
      <c r="E4529" s="16" t="s">
        <v>5625</v>
      </c>
      <c r="F4529" s="12" t="s">
        <v>5625</v>
      </c>
      <c r="G4529" s="13" t="s">
        <v>5625</v>
      </c>
      <c r="H4529" s="13" t="s">
        <v>5625</v>
      </c>
      <c r="I4529" s="14" t="s">
        <v>5625</v>
      </c>
      <c r="J4529" t="s">
        <v>5625</v>
      </c>
      <c r="K4529" t="b">
        <v>1</v>
      </c>
      <c r="L4529" t="b">
        <v>0</v>
      </c>
      <c r="M4529" t="b">
        <v>0</v>
      </c>
      <c r="N4529" t="s">
        <v>9309</v>
      </c>
      <c r="O4529" t="s">
        <v>9714</v>
      </c>
      <c r="P4529">
        <v>41</v>
      </c>
      <c r="Q4529">
        <v>3708149</v>
      </c>
      <c r="R4529">
        <v>3708275</v>
      </c>
      <c r="S4529">
        <v>-1</v>
      </c>
      <c r="T4529" t="s">
        <v>20877</v>
      </c>
      <c r="U4529" s="9" t="s">
        <v>5625</v>
      </c>
      <c r="V4529" t="s">
        <v>5625</v>
      </c>
      <c r="W4529" t="s">
        <v>5625</v>
      </c>
      <c r="X4529" t="s">
        <v>10175</v>
      </c>
      <c r="Y4529" t="s">
        <v>5625</v>
      </c>
      <c r="Z4529" t="s">
        <v>5625</v>
      </c>
      <c r="AA4529" s="12" t="s">
        <v>5625</v>
      </c>
      <c r="AB4529" s="13" t="s">
        <v>5625</v>
      </c>
      <c r="AC4529" s="13" t="s">
        <v>5625</v>
      </c>
      <c r="AD4529" s="13" t="s">
        <v>5625</v>
      </c>
      <c r="AE4529" s="13" t="s">
        <v>5625</v>
      </c>
      <c r="AF4529" s="13" t="s">
        <v>5625</v>
      </c>
      <c r="AG4529" s="14" t="s">
        <v>5625</v>
      </c>
      <c r="AM4529" t="s">
        <v>5625</v>
      </c>
      <c r="AN4529" t="s">
        <v>5625</v>
      </c>
      <c r="AO4529" t="s">
        <v>5625</v>
      </c>
      <c r="AP4529" t="s">
        <v>5625</v>
      </c>
      <c r="AQ4529" t="s">
        <v>5625</v>
      </c>
      <c r="AR4529" t="s">
        <v>5625</v>
      </c>
      <c r="AS4529" t="s">
        <v>5625</v>
      </c>
      <c r="AT4529" t="s">
        <v>5625</v>
      </c>
      <c r="AU4529" t="s">
        <v>5625</v>
      </c>
      <c r="AV4529" t="s">
        <v>5625</v>
      </c>
      <c r="AW4529" t="s">
        <v>5625</v>
      </c>
      <c r="AX4529" t="s">
        <v>5625</v>
      </c>
      <c r="AY4529" t="s">
        <v>5625</v>
      </c>
      <c r="AZ4529" t="s">
        <v>5625</v>
      </c>
      <c r="BA4529" t="s">
        <v>5625</v>
      </c>
    </row>
    <row r="4530" spans="1:53" x14ac:dyDescent="0.25">
      <c r="A4530">
        <v>4504</v>
      </c>
      <c r="B4530" t="s">
        <v>1003</v>
      </c>
      <c r="C4530" s="7">
        <v>0</v>
      </c>
      <c r="D4530" t="s">
        <v>1004</v>
      </c>
      <c r="E4530" s="16">
        <v>299.24461312274963</v>
      </c>
      <c r="F4530" s="12">
        <v>-1.2671681953310201</v>
      </c>
      <c r="G4530" s="13">
        <v>-0.23748817465120201</v>
      </c>
      <c r="H4530" s="13">
        <v>6.9953377850936896E-3</v>
      </c>
      <c r="I4530" s="14">
        <v>0.74695182064746501</v>
      </c>
      <c r="K4530" t="b">
        <v>0</v>
      </c>
      <c r="L4530" t="b">
        <v>0</v>
      </c>
      <c r="M4530" t="b">
        <v>0</v>
      </c>
      <c r="N4530" t="s">
        <v>9309</v>
      </c>
      <c r="O4530" t="s">
        <v>9714</v>
      </c>
      <c r="P4530">
        <v>512</v>
      </c>
      <c r="Q4530">
        <v>3708662</v>
      </c>
      <c r="R4530">
        <v>3710201</v>
      </c>
      <c r="S4530">
        <v>1</v>
      </c>
      <c r="T4530" t="s">
        <v>20877</v>
      </c>
      <c r="U4530" s="9">
        <v>960</v>
      </c>
      <c r="V4530" t="s">
        <v>9141</v>
      </c>
      <c r="W4530" t="s">
        <v>9142</v>
      </c>
      <c r="X4530" t="s">
        <v>10174</v>
      </c>
      <c r="Y4530" t="s">
        <v>30574</v>
      </c>
      <c r="Z4530">
        <v>362.37121373051502</v>
      </c>
      <c r="AA4530" s="12">
        <v>0.41724962782643898</v>
      </c>
      <c r="AB4530" s="13">
        <v>-3.0369546449496601</v>
      </c>
      <c r="AC4530" s="13">
        <v>2.3898141136395501E-3</v>
      </c>
      <c r="AD4530" s="13">
        <v>1138.44724214383</v>
      </c>
      <c r="AE4530" s="13">
        <v>0.47202403731181303</v>
      </c>
      <c r="AF4530" s="13">
        <v>-0.50312728988062305</v>
      </c>
      <c r="AG4530" s="14">
        <v>0.61487478106188798</v>
      </c>
      <c r="AH4530" t="s">
        <v>10173</v>
      </c>
      <c r="AI4530" t="s">
        <v>9625</v>
      </c>
      <c r="AJ4530" t="s">
        <v>10172</v>
      </c>
      <c r="AK4530" t="s">
        <v>10171</v>
      </c>
      <c r="AM4530" t="s">
        <v>5625</v>
      </c>
      <c r="AN4530" t="s">
        <v>5625</v>
      </c>
      <c r="AO4530" t="s">
        <v>5625</v>
      </c>
      <c r="AP4530">
        <v>193.9584524909985</v>
      </c>
      <c r="AQ4530">
        <v>532.375</v>
      </c>
      <c r="AR4530">
        <v>199.749</v>
      </c>
      <c r="AS4530">
        <v>270.89600000000002</v>
      </c>
      <c r="AT4530">
        <v>56.317999999999998</v>
      </c>
      <c r="AU4530">
        <v>69.453000000000003</v>
      </c>
      <c r="AV4530">
        <v>111.102</v>
      </c>
      <c r="AW4530">
        <v>54.841000000000001</v>
      </c>
      <c r="AX4530">
        <v>231.43799999999999</v>
      </c>
      <c r="AY4530">
        <v>470.98599999999999</v>
      </c>
      <c r="AZ4530">
        <v>473.10300000000001</v>
      </c>
      <c r="BA4530">
        <v>222.83344339844234</v>
      </c>
    </row>
    <row r="4531" spans="1:53" x14ac:dyDescent="0.25">
      <c r="A4531">
        <v>4505</v>
      </c>
      <c r="B4531" t="s">
        <v>9143</v>
      </c>
      <c r="C4531" s="7">
        <v>0.91666666666666663</v>
      </c>
      <c r="D4531" t="s">
        <v>5645</v>
      </c>
      <c r="E4531" s="16">
        <v>0</v>
      </c>
      <c r="F4531" s="12">
        <v>0</v>
      </c>
      <c r="G4531" s="13">
        <v>0.62106513198465396</v>
      </c>
      <c r="H4531" s="13">
        <v>1</v>
      </c>
      <c r="I4531" s="14">
        <v>1</v>
      </c>
      <c r="K4531" t="b">
        <v>1</v>
      </c>
      <c r="L4531" t="b">
        <v>0</v>
      </c>
      <c r="M4531" t="b">
        <v>0</v>
      </c>
      <c r="N4531" t="s">
        <v>9309</v>
      </c>
      <c r="O4531" t="s">
        <v>9714</v>
      </c>
      <c r="P4531">
        <v>57</v>
      </c>
      <c r="Q4531">
        <v>3710643</v>
      </c>
      <c r="R4531">
        <v>3710817</v>
      </c>
      <c r="S4531">
        <v>1</v>
      </c>
      <c r="T4531" t="s">
        <v>20877</v>
      </c>
      <c r="U4531" s="9">
        <v>442</v>
      </c>
      <c r="V4531" t="s">
        <v>5625</v>
      </c>
      <c r="W4531" t="s">
        <v>5625</v>
      </c>
      <c r="X4531" t="s">
        <v>10170</v>
      </c>
      <c r="Y4531" t="s">
        <v>5625</v>
      </c>
      <c r="Z4531">
        <v>0</v>
      </c>
      <c r="AA4531" s="12" t="s">
        <v>5641</v>
      </c>
      <c r="AB4531" s="13" t="s">
        <v>5641</v>
      </c>
      <c r="AC4531" s="13" t="s">
        <v>5641</v>
      </c>
      <c r="AD4531" s="13">
        <v>9.75883558217229E-2</v>
      </c>
      <c r="AE4531" s="13">
        <v>1.0936533591487101</v>
      </c>
      <c r="AF4531" s="13">
        <v>0.56788115428830899</v>
      </c>
      <c r="AG4531" s="14">
        <v>0.57011566938494695</v>
      </c>
      <c r="AM4531" t="s">
        <v>5625</v>
      </c>
      <c r="AN4531" t="s">
        <v>5625</v>
      </c>
      <c r="AO4531" t="s">
        <v>5625</v>
      </c>
      <c r="AP4531">
        <v>0</v>
      </c>
      <c r="AQ4531">
        <v>0</v>
      </c>
      <c r="AR4531">
        <v>0</v>
      </c>
      <c r="AS4531">
        <v>0</v>
      </c>
      <c r="AT4531">
        <v>0</v>
      </c>
      <c r="AU4531">
        <v>0</v>
      </c>
      <c r="AV4531">
        <v>0</v>
      </c>
      <c r="AW4531">
        <v>0</v>
      </c>
      <c r="AX4531">
        <v>0</v>
      </c>
      <c r="AY4531">
        <v>2.4350000000000001</v>
      </c>
      <c r="AZ4531">
        <v>0</v>
      </c>
      <c r="BA4531">
        <v>0</v>
      </c>
    </row>
    <row r="4532" spans="1:53" x14ac:dyDescent="0.25">
      <c r="A4532">
        <v>4506</v>
      </c>
      <c r="B4532" t="s">
        <v>1001</v>
      </c>
      <c r="C4532" s="7">
        <v>0</v>
      </c>
      <c r="D4532" t="s">
        <v>1002</v>
      </c>
      <c r="E4532" s="16">
        <v>138.15658659419688</v>
      </c>
      <c r="F4532" s="12">
        <v>0.80978260500532895</v>
      </c>
      <c r="G4532" s="13">
        <v>-4.3225956288572798</v>
      </c>
      <c r="H4532" s="13">
        <v>4.4921701223276399E-2</v>
      </c>
      <c r="I4532" s="14">
        <v>1.1325201384042401E-24</v>
      </c>
      <c r="K4532" t="b">
        <v>0</v>
      </c>
      <c r="L4532" t="b">
        <v>0</v>
      </c>
      <c r="M4532" t="b">
        <v>0</v>
      </c>
      <c r="N4532" t="s">
        <v>9309</v>
      </c>
      <c r="O4532" t="s">
        <v>9714</v>
      </c>
      <c r="P4532">
        <v>133</v>
      </c>
      <c r="Q4532">
        <v>3710901</v>
      </c>
      <c r="R4532">
        <v>3711303</v>
      </c>
      <c r="S4532">
        <v>1</v>
      </c>
      <c r="T4532" t="s">
        <v>20877</v>
      </c>
      <c r="U4532" s="9">
        <v>84</v>
      </c>
      <c r="V4532" t="s">
        <v>5625</v>
      </c>
      <c r="W4532" t="s">
        <v>9144</v>
      </c>
      <c r="X4532" t="s">
        <v>10169</v>
      </c>
      <c r="Y4532" t="s">
        <v>30573</v>
      </c>
      <c r="Z4532">
        <v>86.321510022499496</v>
      </c>
      <c r="AA4532" s="12">
        <v>0.35065623264325202</v>
      </c>
      <c r="AB4532" s="13">
        <v>2.3093346976928899</v>
      </c>
      <c r="AC4532" s="13">
        <v>2.0925015660200601E-2</v>
      </c>
      <c r="AD4532" s="13">
        <v>78.729007016222795</v>
      </c>
      <c r="AE4532" s="13">
        <v>0.40430290053265799</v>
      </c>
      <c r="AF4532" s="13">
        <v>-10.6914781545282</v>
      </c>
      <c r="AG4532" s="14">
        <v>1.11578338759038E-26</v>
      </c>
      <c r="AK4532" t="s">
        <v>10168</v>
      </c>
      <c r="AM4532" t="s">
        <v>21594</v>
      </c>
      <c r="AN4532" t="s">
        <v>21207</v>
      </c>
      <c r="AO4532" t="s">
        <v>22031</v>
      </c>
      <c r="AP4532">
        <v>121.92634637678759</v>
      </c>
      <c r="AQ4532">
        <v>171.786</v>
      </c>
      <c r="AR4532">
        <v>124.568</v>
      </c>
      <c r="AS4532">
        <v>134.346</v>
      </c>
      <c r="AT4532">
        <v>159.05199999999999</v>
      </c>
      <c r="AU4532">
        <v>168.92</v>
      </c>
      <c r="AV4532">
        <v>185.66399999999999</v>
      </c>
      <c r="AW4532">
        <v>71.382999999999996</v>
      </c>
      <c r="AX4532">
        <v>10.233000000000001</v>
      </c>
      <c r="AY4532">
        <v>10.538</v>
      </c>
      <c r="AZ4532">
        <v>7.2110000000000003</v>
      </c>
      <c r="BA4532">
        <v>7.7694557583259201</v>
      </c>
    </row>
    <row r="4533" spans="1:53" x14ac:dyDescent="0.25">
      <c r="A4533">
        <v>4507</v>
      </c>
      <c r="B4533" t="s">
        <v>1000</v>
      </c>
      <c r="C4533" s="7">
        <v>0</v>
      </c>
      <c r="D4533" t="s">
        <v>21</v>
      </c>
      <c r="E4533" s="16">
        <v>407.83369905024347</v>
      </c>
      <c r="F4533" s="12">
        <v>0.72514479781139696</v>
      </c>
      <c r="G4533" s="13">
        <v>-3.7634871471629698</v>
      </c>
      <c r="H4533" s="13">
        <v>8.9916703058288694E-2</v>
      </c>
      <c r="I4533" s="14">
        <v>6.6520214605206001E-25</v>
      </c>
      <c r="K4533" t="b">
        <v>0</v>
      </c>
      <c r="L4533" t="b">
        <v>0</v>
      </c>
      <c r="M4533" t="b">
        <v>0</v>
      </c>
      <c r="N4533" t="s">
        <v>9309</v>
      </c>
      <c r="O4533" t="s">
        <v>9714</v>
      </c>
      <c r="P4533">
        <v>128</v>
      </c>
      <c r="Q4533">
        <v>3711326</v>
      </c>
      <c r="R4533">
        <v>3711713</v>
      </c>
      <c r="S4533">
        <v>1</v>
      </c>
      <c r="T4533" t="s">
        <v>20877</v>
      </c>
      <c r="U4533" s="9">
        <v>23</v>
      </c>
      <c r="V4533" t="s">
        <v>5625</v>
      </c>
      <c r="W4533" t="s">
        <v>9144</v>
      </c>
      <c r="X4533" t="s">
        <v>10167</v>
      </c>
      <c r="Y4533" t="s">
        <v>30572</v>
      </c>
      <c r="Z4533">
        <v>236.614571033706</v>
      </c>
      <c r="AA4533" s="12">
        <v>0.365378407102462</v>
      </c>
      <c r="AB4533" s="13">
        <v>1.9846405362647701</v>
      </c>
      <c r="AC4533" s="13">
        <v>4.7184478969282802E-2</v>
      </c>
      <c r="AD4533" s="13">
        <v>228.64338848518301</v>
      </c>
      <c r="AE4533" s="13">
        <v>0.35031428817893201</v>
      </c>
      <c r="AF4533" s="13">
        <v>-10.7431734135853</v>
      </c>
      <c r="AG4533" s="14">
        <v>6.3812495213705499E-27</v>
      </c>
      <c r="AK4533" t="s">
        <v>10166</v>
      </c>
      <c r="AM4533" t="s">
        <v>5625</v>
      </c>
      <c r="AN4533" t="s">
        <v>5625</v>
      </c>
      <c r="AO4533" t="s">
        <v>5625</v>
      </c>
      <c r="AP4533">
        <v>409.62279620097382</v>
      </c>
      <c r="AQ4533">
        <v>489.68299999999999</v>
      </c>
      <c r="AR4533">
        <v>309.11399999999998</v>
      </c>
      <c r="AS4533">
        <v>422.91500000000002</v>
      </c>
      <c r="AT4533">
        <v>301.06299999999999</v>
      </c>
      <c r="AU4533">
        <v>389.92599999999999</v>
      </c>
      <c r="AV4533">
        <v>697.80399999999997</v>
      </c>
      <c r="AW4533">
        <v>266.06599999999997</v>
      </c>
      <c r="AX4533">
        <v>29.231999999999999</v>
      </c>
      <c r="AY4533">
        <v>53.639000000000003</v>
      </c>
      <c r="AZ4533">
        <v>46.192</v>
      </c>
      <c r="BA4533">
        <v>30.668270326663244</v>
      </c>
    </row>
    <row r="4534" spans="1:53" x14ac:dyDescent="0.25">
      <c r="A4534">
        <v>4508</v>
      </c>
      <c r="B4534" t="s">
        <v>998</v>
      </c>
      <c r="C4534" s="7">
        <v>0</v>
      </c>
      <c r="D4534" t="s">
        <v>999</v>
      </c>
      <c r="E4534" s="16">
        <v>272.51942268366054</v>
      </c>
      <c r="F4534" s="12">
        <v>-0.68933732414718196</v>
      </c>
      <c r="G4534" s="13">
        <v>-0.98458518326864497</v>
      </c>
      <c r="H4534" s="13">
        <v>9.1984368421824197E-2</v>
      </c>
      <c r="I4534" s="14">
        <v>6.1597794663994301E-2</v>
      </c>
      <c r="K4534" t="b">
        <v>0</v>
      </c>
      <c r="L4534" t="b">
        <v>0</v>
      </c>
      <c r="M4534" t="b">
        <v>0</v>
      </c>
      <c r="N4534" t="s">
        <v>9309</v>
      </c>
      <c r="O4534" t="s">
        <v>9714</v>
      </c>
      <c r="P4534">
        <v>557</v>
      </c>
      <c r="Q4534">
        <v>3711870</v>
      </c>
      <c r="R4534">
        <v>3713544</v>
      </c>
      <c r="S4534">
        <v>1</v>
      </c>
      <c r="T4534" t="s">
        <v>20877</v>
      </c>
      <c r="U4534" s="9">
        <v>157</v>
      </c>
      <c r="V4534" t="s">
        <v>5625</v>
      </c>
      <c r="W4534" t="s">
        <v>8022</v>
      </c>
      <c r="X4534" t="s">
        <v>10165</v>
      </c>
      <c r="Y4534" t="s">
        <v>30571</v>
      </c>
      <c r="Z4534">
        <v>412.539682667568</v>
      </c>
      <c r="AA4534" s="12">
        <v>0.34948345026419902</v>
      </c>
      <c r="AB4534" s="13">
        <v>-1.9724462592608101</v>
      </c>
      <c r="AC4534" s="13">
        <v>4.8558685451919298E-2</v>
      </c>
      <c r="AD4534" s="13">
        <v>917.954192314946</v>
      </c>
      <c r="AE4534" s="13">
        <v>0.42912569518541199</v>
      </c>
      <c r="AF4534" s="13">
        <v>-2.2943981083286902</v>
      </c>
      <c r="AG4534" s="14">
        <v>2.1767641723366399E-2</v>
      </c>
      <c r="AJ4534" t="s">
        <v>10164</v>
      </c>
      <c r="AK4534" t="s">
        <v>10163</v>
      </c>
      <c r="AM4534" t="s">
        <v>5625</v>
      </c>
      <c r="AN4534" t="s">
        <v>5625</v>
      </c>
      <c r="AO4534" t="s">
        <v>5625</v>
      </c>
      <c r="AP4534">
        <v>195.19869073464201</v>
      </c>
      <c r="AQ4534">
        <v>447.86900000000003</v>
      </c>
      <c r="AR4534">
        <v>190.28800000000001</v>
      </c>
      <c r="AS4534">
        <v>256.72199999999998</v>
      </c>
      <c r="AT4534">
        <v>96.762</v>
      </c>
      <c r="AU4534">
        <v>89.393000000000001</v>
      </c>
      <c r="AV4534">
        <v>122.949</v>
      </c>
      <c r="AW4534">
        <v>90.751999999999995</v>
      </c>
      <c r="AX4534">
        <v>127.992</v>
      </c>
      <c r="AY4534">
        <v>236.36699999999999</v>
      </c>
      <c r="AZ4534">
        <v>247.63499999999999</v>
      </c>
      <c r="BA4534">
        <v>136.20217961997159</v>
      </c>
    </row>
    <row r="4535" spans="1:53" x14ac:dyDescent="0.25">
      <c r="A4535">
        <v>4509</v>
      </c>
      <c r="B4535" t="s">
        <v>10162</v>
      </c>
      <c r="C4535" s="7" t="s">
        <v>5625</v>
      </c>
      <c r="D4535" t="s">
        <v>5645</v>
      </c>
      <c r="E4535" s="16" t="s">
        <v>5625</v>
      </c>
      <c r="F4535" s="12" t="s">
        <v>5625</v>
      </c>
      <c r="G4535" s="13" t="s">
        <v>5625</v>
      </c>
      <c r="H4535" s="13" t="s">
        <v>5625</v>
      </c>
      <c r="I4535" s="14" t="s">
        <v>5625</v>
      </c>
      <c r="J4535" t="s">
        <v>5625</v>
      </c>
      <c r="K4535" t="b">
        <v>1</v>
      </c>
      <c r="L4535" t="b">
        <v>0</v>
      </c>
      <c r="M4535" t="b">
        <v>0</v>
      </c>
      <c r="N4535" t="s">
        <v>9309</v>
      </c>
      <c r="O4535" t="s">
        <v>9714</v>
      </c>
      <c r="P4535">
        <v>31</v>
      </c>
      <c r="Q4535">
        <v>3713527</v>
      </c>
      <c r="R4535">
        <v>3713623</v>
      </c>
      <c r="S4535">
        <v>1</v>
      </c>
      <c r="T4535" t="s">
        <v>20877</v>
      </c>
      <c r="U4535" s="9" t="s">
        <v>5625</v>
      </c>
      <c r="V4535" t="s">
        <v>5625</v>
      </c>
      <c r="W4535" t="s">
        <v>5625</v>
      </c>
      <c r="X4535" t="s">
        <v>10161</v>
      </c>
      <c r="Y4535" t="s">
        <v>5625</v>
      </c>
      <c r="Z4535" t="s">
        <v>5625</v>
      </c>
      <c r="AA4535" s="12" t="s">
        <v>5625</v>
      </c>
      <c r="AB4535" s="13" t="s">
        <v>5625</v>
      </c>
      <c r="AC4535" s="13" t="s">
        <v>5625</v>
      </c>
      <c r="AD4535" s="13" t="s">
        <v>5625</v>
      </c>
      <c r="AE4535" s="13" t="s">
        <v>5625</v>
      </c>
      <c r="AF4535" s="13" t="s">
        <v>5625</v>
      </c>
      <c r="AG4535" s="14" t="s">
        <v>5625</v>
      </c>
      <c r="AM4535" t="s">
        <v>5625</v>
      </c>
      <c r="AN4535" t="s">
        <v>5625</v>
      </c>
      <c r="AO4535" t="s">
        <v>5625</v>
      </c>
      <c r="AP4535" t="s">
        <v>5625</v>
      </c>
      <c r="AQ4535" t="s">
        <v>5625</v>
      </c>
      <c r="AR4535" t="s">
        <v>5625</v>
      </c>
      <c r="AS4535" t="s">
        <v>5625</v>
      </c>
      <c r="AT4535" t="s">
        <v>5625</v>
      </c>
      <c r="AU4535" t="s">
        <v>5625</v>
      </c>
      <c r="AV4535" t="s">
        <v>5625</v>
      </c>
      <c r="AW4535" t="s">
        <v>5625</v>
      </c>
      <c r="AX4535" t="s">
        <v>5625</v>
      </c>
      <c r="AY4535" t="s">
        <v>5625</v>
      </c>
      <c r="AZ4535" t="s">
        <v>5625</v>
      </c>
      <c r="BA4535" t="s">
        <v>5625</v>
      </c>
    </row>
    <row r="4536" spans="1:53" x14ac:dyDescent="0.25">
      <c r="A4536">
        <v>4510</v>
      </c>
      <c r="B4536" t="s">
        <v>996</v>
      </c>
      <c r="C4536" s="7">
        <v>0</v>
      </c>
      <c r="D4536" t="s">
        <v>997</v>
      </c>
      <c r="E4536" s="16">
        <v>97.741961058880648</v>
      </c>
      <c r="F4536" s="12">
        <v>0.46537520667548399</v>
      </c>
      <c r="G4536" s="13">
        <v>0.416716721918794</v>
      </c>
      <c r="H4536" s="13">
        <v>0.319147425282991</v>
      </c>
      <c r="I4536" s="14">
        <v>0.479633882403805</v>
      </c>
      <c r="K4536" t="b">
        <v>0</v>
      </c>
      <c r="L4536" t="b">
        <v>0</v>
      </c>
      <c r="M4536" t="b">
        <v>0</v>
      </c>
      <c r="N4536" t="s">
        <v>9309</v>
      </c>
      <c r="O4536" t="s">
        <v>9714</v>
      </c>
      <c r="P4536">
        <v>133</v>
      </c>
      <c r="Q4536">
        <v>3713816</v>
      </c>
      <c r="R4536">
        <v>3714218</v>
      </c>
      <c r="S4536">
        <v>1</v>
      </c>
      <c r="T4536" t="s">
        <v>20877</v>
      </c>
      <c r="U4536" s="9">
        <v>272</v>
      </c>
      <c r="V4536" t="s">
        <v>9145</v>
      </c>
      <c r="W4536" t="s">
        <v>7194</v>
      </c>
      <c r="X4536" t="s">
        <v>10160</v>
      </c>
      <c r="Y4536" t="s">
        <v>30570</v>
      </c>
      <c r="Z4536">
        <v>53.0456838647181</v>
      </c>
      <c r="AA4536" s="12">
        <v>0.38265064608026</v>
      </c>
      <c r="AB4536" s="13">
        <v>1.21618821617741</v>
      </c>
      <c r="AC4536" s="13">
        <v>0.22391323157135201</v>
      </c>
      <c r="AD4536" s="13">
        <v>123.915705426374</v>
      </c>
      <c r="AE4536" s="13">
        <v>0.42203305499247501</v>
      </c>
      <c r="AF4536" s="13">
        <v>0.98740304103957799</v>
      </c>
      <c r="AG4536" s="14">
        <v>0.32344509414889699</v>
      </c>
      <c r="AK4536" t="s">
        <v>10159</v>
      </c>
      <c r="AM4536" t="s">
        <v>5625</v>
      </c>
      <c r="AN4536" t="s">
        <v>5625</v>
      </c>
      <c r="AO4536" t="s">
        <v>5625</v>
      </c>
      <c r="AP4536">
        <v>87.874844235522588</v>
      </c>
      <c r="AQ4536">
        <v>159.80099999999999</v>
      </c>
      <c r="AR4536">
        <v>60.554000000000002</v>
      </c>
      <c r="AS4536">
        <v>82.738</v>
      </c>
      <c r="AT4536">
        <v>84.828000000000003</v>
      </c>
      <c r="AU4536">
        <v>87.587999999999994</v>
      </c>
      <c r="AV4536">
        <v>56.262</v>
      </c>
      <c r="AW4536">
        <v>96.576999999999998</v>
      </c>
      <c r="AX4536">
        <v>130.47399999999999</v>
      </c>
      <c r="AY4536">
        <v>222.358</v>
      </c>
      <c r="AZ4536">
        <v>219.941</v>
      </c>
      <c r="BA4536">
        <v>153.83522401485322</v>
      </c>
    </row>
    <row r="4537" spans="1:53" x14ac:dyDescent="0.25">
      <c r="A4537">
        <v>4511</v>
      </c>
      <c r="B4537" t="s">
        <v>994</v>
      </c>
      <c r="C4537" s="7">
        <v>0</v>
      </c>
      <c r="D4537" t="s">
        <v>995</v>
      </c>
      <c r="E4537" s="16">
        <v>49.584326374588699</v>
      </c>
      <c r="F4537" s="12">
        <v>0.153393025782076</v>
      </c>
      <c r="G4537" s="13">
        <v>-0.55561899063839504</v>
      </c>
      <c r="H4537" s="13">
        <v>0.83296486689816396</v>
      </c>
      <c r="I4537" s="14">
        <v>0.411784571021031</v>
      </c>
      <c r="K4537" t="b">
        <v>0</v>
      </c>
      <c r="L4537" t="b">
        <v>0</v>
      </c>
      <c r="M4537" t="b">
        <v>0</v>
      </c>
      <c r="N4537" t="s">
        <v>9309</v>
      </c>
      <c r="O4537" t="s">
        <v>9714</v>
      </c>
      <c r="P4537">
        <v>116</v>
      </c>
      <c r="Q4537">
        <v>3714221</v>
      </c>
      <c r="R4537">
        <v>3714572</v>
      </c>
      <c r="S4537">
        <v>1</v>
      </c>
      <c r="T4537" t="s">
        <v>20877</v>
      </c>
      <c r="U4537" s="9">
        <v>3</v>
      </c>
      <c r="V4537" t="s">
        <v>9146</v>
      </c>
      <c r="W4537" t="s">
        <v>7193</v>
      </c>
      <c r="X4537" t="s">
        <v>10158</v>
      </c>
      <c r="Y4537" t="s">
        <v>30569</v>
      </c>
      <c r="Z4537">
        <v>20.933580442872302</v>
      </c>
      <c r="AA4537" s="12">
        <v>0.52749321937731297</v>
      </c>
      <c r="AB4537" s="13">
        <v>0.29079620390789301</v>
      </c>
      <c r="AC4537" s="13">
        <v>0.77120718879175099</v>
      </c>
      <c r="AD4537" s="13">
        <v>39.028742054266701</v>
      </c>
      <c r="AE4537" s="13">
        <v>0.49600836845603402</v>
      </c>
      <c r="AF4537" s="13">
        <v>-1.12018067833798</v>
      </c>
      <c r="AG4537" s="14">
        <v>0.26263677591696499</v>
      </c>
      <c r="AJ4537" t="s">
        <v>10157</v>
      </c>
      <c r="AK4537" t="s">
        <v>10156</v>
      </c>
      <c r="AM4537" t="s">
        <v>5625</v>
      </c>
      <c r="AN4537" t="s">
        <v>5625</v>
      </c>
      <c r="AO4537" t="s">
        <v>5625</v>
      </c>
      <c r="AP4537">
        <v>44.031305498354804</v>
      </c>
      <c r="AQ4537">
        <v>92.272000000000006</v>
      </c>
      <c r="AR4537">
        <v>19.815000000000001</v>
      </c>
      <c r="AS4537">
        <v>42.219000000000001</v>
      </c>
      <c r="AT4537">
        <v>40.481000000000002</v>
      </c>
      <c r="AU4537">
        <v>25.079000000000001</v>
      </c>
      <c r="AV4537">
        <v>20.62</v>
      </c>
      <c r="AW4537">
        <v>48.091000000000001</v>
      </c>
      <c r="AX4537">
        <v>36.137</v>
      </c>
      <c r="AY4537">
        <v>65.174999999999997</v>
      </c>
      <c r="AZ4537">
        <v>44.048000000000002</v>
      </c>
      <c r="BA4537">
        <v>37.373074365690833</v>
      </c>
    </row>
    <row r="4538" spans="1:53" x14ac:dyDescent="0.25">
      <c r="A4538">
        <v>4512</v>
      </c>
      <c r="B4538" t="s">
        <v>992</v>
      </c>
      <c r="C4538" s="7">
        <v>0</v>
      </c>
      <c r="D4538" t="s">
        <v>993</v>
      </c>
      <c r="E4538" s="16">
        <v>121.13757214114641</v>
      </c>
      <c r="F4538" s="12">
        <v>-0.14688788636317701</v>
      </c>
      <c r="G4538" s="13">
        <v>8.8145640559460101E-2</v>
      </c>
      <c r="H4538" s="13">
        <v>0.77471467256581095</v>
      </c>
      <c r="I4538" s="14">
        <v>0.90157906817064903</v>
      </c>
      <c r="K4538" t="b">
        <v>0</v>
      </c>
      <c r="L4538" t="b">
        <v>0</v>
      </c>
      <c r="M4538" t="b">
        <v>0</v>
      </c>
      <c r="N4538" t="s">
        <v>9309</v>
      </c>
      <c r="O4538" t="s">
        <v>9714</v>
      </c>
      <c r="P4538">
        <v>508</v>
      </c>
      <c r="Q4538">
        <v>3714568</v>
      </c>
      <c r="R4538">
        <v>3716095</v>
      </c>
      <c r="S4538">
        <v>1</v>
      </c>
      <c r="T4538" t="s">
        <v>20877</v>
      </c>
      <c r="U4538" s="9">
        <v>-4</v>
      </c>
      <c r="V4538" t="s">
        <v>5625</v>
      </c>
      <c r="W4538" t="s">
        <v>8467</v>
      </c>
      <c r="X4538" t="s">
        <v>10155</v>
      </c>
      <c r="Y4538" t="s">
        <v>30568</v>
      </c>
      <c r="Z4538">
        <v>195.96989826615501</v>
      </c>
      <c r="AA4538" s="12">
        <v>0.379890423831243</v>
      </c>
      <c r="AB4538" s="13">
        <v>-0.38665856559845402</v>
      </c>
      <c r="AC4538" s="13">
        <v>0.69900899458125498</v>
      </c>
      <c r="AD4538" s="13">
        <v>510.41621738281299</v>
      </c>
      <c r="AE4538" s="13">
        <v>0.45507153062415601</v>
      </c>
      <c r="AF4538" s="13">
        <v>0.193696231532136</v>
      </c>
      <c r="AG4538" s="14">
        <v>0.84641374276534098</v>
      </c>
      <c r="AI4538" t="s">
        <v>10154</v>
      </c>
      <c r="AJ4538" t="s">
        <v>10153</v>
      </c>
      <c r="AK4538" t="s">
        <v>10152</v>
      </c>
      <c r="AM4538" t="s">
        <v>5625</v>
      </c>
      <c r="AN4538" t="s">
        <v>5625</v>
      </c>
      <c r="AO4538" t="s">
        <v>5625</v>
      </c>
      <c r="AP4538">
        <v>96.006288564585674</v>
      </c>
      <c r="AQ4538">
        <v>208.94399999999999</v>
      </c>
      <c r="AR4538">
        <v>64.221999999999994</v>
      </c>
      <c r="AS4538">
        <v>115.378</v>
      </c>
      <c r="AT4538">
        <v>62.343000000000004</v>
      </c>
      <c r="AU4538">
        <v>60.116999999999997</v>
      </c>
      <c r="AV4538">
        <v>62.505000000000003</v>
      </c>
      <c r="AW4538">
        <v>71.852999999999994</v>
      </c>
      <c r="AX4538">
        <v>121.006</v>
      </c>
      <c r="AY4538">
        <v>274.38099999999997</v>
      </c>
      <c r="AZ4538">
        <v>206.61199999999999</v>
      </c>
      <c r="BA4538">
        <v>110.86051725259232</v>
      </c>
    </row>
    <row r="4539" spans="1:53" x14ac:dyDescent="0.25">
      <c r="A4539">
        <v>4513</v>
      </c>
      <c r="B4539" t="s">
        <v>991</v>
      </c>
      <c r="C4539" s="7">
        <v>0</v>
      </c>
      <c r="D4539" t="s">
        <v>21</v>
      </c>
      <c r="E4539" s="16">
        <v>197.77995767113421</v>
      </c>
      <c r="F4539" s="12">
        <v>0.15861892656156301</v>
      </c>
      <c r="G4539" s="13">
        <v>-0.121197871970937</v>
      </c>
      <c r="H4539" s="13">
        <v>0.66724980832043002</v>
      </c>
      <c r="I4539" s="14">
        <v>0.85070945014044097</v>
      </c>
      <c r="K4539" t="b">
        <v>0</v>
      </c>
      <c r="L4539" t="b">
        <v>0</v>
      </c>
      <c r="M4539" t="b">
        <v>0</v>
      </c>
      <c r="N4539" t="s">
        <v>9309</v>
      </c>
      <c r="O4539" t="s">
        <v>9714</v>
      </c>
      <c r="P4539">
        <v>136</v>
      </c>
      <c r="Q4539">
        <v>3716251</v>
      </c>
      <c r="R4539">
        <v>3716662</v>
      </c>
      <c r="S4539">
        <v>1</v>
      </c>
      <c r="T4539" t="s">
        <v>20877</v>
      </c>
      <c r="U4539" s="9">
        <v>156</v>
      </c>
      <c r="V4539" t="s">
        <v>5625</v>
      </c>
      <c r="W4539" t="s">
        <v>5625</v>
      </c>
      <c r="X4539" t="s">
        <v>10151</v>
      </c>
      <c r="Y4539" t="s">
        <v>30567</v>
      </c>
      <c r="Z4539">
        <v>97.168666282690594</v>
      </c>
      <c r="AA4539" s="12">
        <v>0.28480721628167999</v>
      </c>
      <c r="AB4539" s="13">
        <v>0.55693436645469596</v>
      </c>
      <c r="AC4539" s="13">
        <v>0.57757227317021198</v>
      </c>
      <c r="AD4539" s="13">
        <v>210.90822919540699</v>
      </c>
      <c r="AE4539" s="13">
        <v>0.40555185144302203</v>
      </c>
      <c r="AF4539" s="13">
        <v>-0.29884679736929998</v>
      </c>
      <c r="AG4539" s="14">
        <v>0.76505694246842304</v>
      </c>
      <c r="AJ4539" t="s">
        <v>10150</v>
      </c>
      <c r="AM4539" t="s">
        <v>5625</v>
      </c>
      <c r="AN4539" t="s">
        <v>5625</v>
      </c>
      <c r="AO4539" t="s">
        <v>5625</v>
      </c>
      <c r="AP4539">
        <v>179.4218306845369</v>
      </c>
      <c r="AQ4539">
        <v>183.654</v>
      </c>
      <c r="AR4539">
        <v>214.91300000000001</v>
      </c>
      <c r="AS4539">
        <v>213.131</v>
      </c>
      <c r="AT4539">
        <v>96.799000000000007</v>
      </c>
      <c r="AU4539">
        <v>110.14700000000001</v>
      </c>
      <c r="AV4539">
        <v>191.50399999999999</v>
      </c>
      <c r="AW4539">
        <v>139.63900000000001</v>
      </c>
      <c r="AX4539">
        <v>409.54199999999997</v>
      </c>
      <c r="AY4539">
        <v>153.58199999999999</v>
      </c>
      <c r="AZ4539">
        <v>192.78899999999999</v>
      </c>
      <c r="BA4539">
        <v>256.85707314313692</v>
      </c>
    </row>
    <row r="4540" spans="1:53" x14ac:dyDescent="0.25">
      <c r="A4540">
        <v>4514</v>
      </c>
      <c r="B4540" t="s">
        <v>10149</v>
      </c>
      <c r="C4540" s="7" t="s">
        <v>5625</v>
      </c>
      <c r="D4540" t="s">
        <v>3</v>
      </c>
      <c r="E4540" s="16" t="s">
        <v>5625</v>
      </c>
      <c r="F4540" s="12" t="s">
        <v>5625</v>
      </c>
      <c r="G4540" s="13" t="s">
        <v>5625</v>
      </c>
      <c r="H4540" s="13" t="s">
        <v>5625</v>
      </c>
      <c r="I4540" s="14" t="s">
        <v>5625</v>
      </c>
      <c r="J4540" t="s">
        <v>5625</v>
      </c>
      <c r="K4540" t="b">
        <v>1</v>
      </c>
      <c r="L4540" t="b">
        <v>0</v>
      </c>
      <c r="M4540" t="b">
        <v>0</v>
      </c>
      <c r="N4540" t="s">
        <v>9309</v>
      </c>
      <c r="O4540" t="s">
        <v>9714</v>
      </c>
      <c r="P4540">
        <v>53</v>
      </c>
      <c r="Q4540">
        <v>3716690</v>
      </c>
      <c r="R4540">
        <v>3716852</v>
      </c>
      <c r="S4540">
        <v>1</v>
      </c>
      <c r="T4540" t="s">
        <v>20877</v>
      </c>
      <c r="U4540" s="9" t="s">
        <v>5625</v>
      </c>
      <c r="V4540" t="s">
        <v>5625</v>
      </c>
      <c r="W4540" t="s">
        <v>5625</v>
      </c>
      <c r="X4540" t="s">
        <v>10148</v>
      </c>
      <c r="Y4540" t="s">
        <v>5625</v>
      </c>
      <c r="Z4540" t="s">
        <v>5625</v>
      </c>
      <c r="AA4540" s="12" t="s">
        <v>5625</v>
      </c>
      <c r="AB4540" s="13" t="s">
        <v>5625</v>
      </c>
      <c r="AC4540" s="13" t="s">
        <v>5625</v>
      </c>
      <c r="AD4540" s="13" t="s">
        <v>5625</v>
      </c>
      <c r="AE4540" s="13" t="s">
        <v>5625</v>
      </c>
      <c r="AF4540" s="13" t="s">
        <v>5625</v>
      </c>
      <c r="AG4540" s="14" t="s">
        <v>5625</v>
      </c>
      <c r="AK4540" t="s">
        <v>10147</v>
      </c>
      <c r="AM4540" t="s">
        <v>5625</v>
      </c>
      <c r="AN4540" t="s">
        <v>5625</v>
      </c>
      <c r="AO4540" t="s">
        <v>5625</v>
      </c>
      <c r="AP4540" t="s">
        <v>5625</v>
      </c>
      <c r="AQ4540" t="s">
        <v>5625</v>
      </c>
      <c r="AR4540" t="s">
        <v>5625</v>
      </c>
      <c r="AS4540" t="s">
        <v>5625</v>
      </c>
      <c r="AT4540" t="s">
        <v>5625</v>
      </c>
      <c r="AU4540" t="s">
        <v>5625</v>
      </c>
      <c r="AV4540" t="s">
        <v>5625</v>
      </c>
      <c r="AW4540" t="s">
        <v>5625</v>
      </c>
      <c r="AX4540" t="s">
        <v>5625</v>
      </c>
      <c r="AY4540" t="s">
        <v>5625</v>
      </c>
      <c r="AZ4540" t="s">
        <v>5625</v>
      </c>
      <c r="BA4540" t="s">
        <v>5625</v>
      </c>
    </row>
    <row r="4541" spans="1:53" x14ac:dyDescent="0.25">
      <c r="A4541">
        <v>4515</v>
      </c>
      <c r="B4541" t="s">
        <v>989</v>
      </c>
      <c r="C4541" s="7">
        <v>0</v>
      </c>
      <c r="D4541" t="s">
        <v>990</v>
      </c>
      <c r="E4541" s="16">
        <v>96.935040020062942</v>
      </c>
      <c r="F4541" s="12">
        <v>0.83960514175245404</v>
      </c>
      <c r="G4541" s="13">
        <v>0.57842428420015202</v>
      </c>
      <c r="H4541" s="13">
        <v>2.0490261258405101E-3</v>
      </c>
      <c r="I4541" s="14">
        <v>4.1016625751798902E-2</v>
      </c>
      <c r="K4541" t="b">
        <v>0</v>
      </c>
      <c r="L4541" t="b">
        <v>0</v>
      </c>
      <c r="M4541" t="b">
        <v>0</v>
      </c>
      <c r="N4541" t="s">
        <v>9309</v>
      </c>
      <c r="O4541" t="s">
        <v>9714</v>
      </c>
      <c r="P4541">
        <v>470</v>
      </c>
      <c r="Q4541">
        <v>3717037</v>
      </c>
      <c r="R4541">
        <v>3718450</v>
      </c>
      <c r="S4541">
        <v>1</v>
      </c>
      <c r="T4541" t="s">
        <v>20877</v>
      </c>
      <c r="U4541" s="9">
        <v>375</v>
      </c>
      <c r="V4541" t="s">
        <v>6049</v>
      </c>
      <c r="W4541" t="s">
        <v>6050</v>
      </c>
      <c r="X4541" t="s">
        <v>10146</v>
      </c>
      <c r="Y4541" t="s">
        <v>30566</v>
      </c>
      <c r="Z4541">
        <v>215.96352036247299</v>
      </c>
      <c r="AA4541" s="12">
        <v>0.244342000895406</v>
      </c>
      <c r="AB4541" s="13">
        <v>3.43618836989004</v>
      </c>
      <c r="AC4541" s="13">
        <v>5.8996062674842101E-4</v>
      </c>
      <c r="AD4541" s="13">
        <v>463.847962195462</v>
      </c>
      <c r="AE4541" s="13">
        <v>0.233513509959103</v>
      </c>
      <c r="AF4541" s="13">
        <v>2.47704847698729</v>
      </c>
      <c r="AG4541" s="14">
        <v>1.32473907621861E-2</v>
      </c>
      <c r="AI4541" t="s">
        <v>990</v>
      </c>
      <c r="AJ4541" t="s">
        <v>9906</v>
      </c>
      <c r="AK4541" t="s">
        <v>10145</v>
      </c>
      <c r="AM4541" t="s">
        <v>5625</v>
      </c>
      <c r="AN4541" t="s">
        <v>5625</v>
      </c>
      <c r="AO4541" t="s">
        <v>5625</v>
      </c>
      <c r="AP4541">
        <v>85.314160080251781</v>
      </c>
      <c r="AQ4541">
        <v>109.491</v>
      </c>
      <c r="AR4541">
        <v>95.983000000000004</v>
      </c>
      <c r="AS4541">
        <v>96.951999999999998</v>
      </c>
      <c r="AT4541">
        <v>97.54</v>
      </c>
      <c r="AU4541">
        <v>103.235</v>
      </c>
      <c r="AV4541">
        <v>122.29</v>
      </c>
      <c r="AW4541">
        <v>96.763999999999996</v>
      </c>
      <c r="AX4541">
        <v>209.86099999999999</v>
      </c>
      <c r="AY4541">
        <v>202.97499999999999</v>
      </c>
      <c r="AZ4541">
        <v>199.00399999999999</v>
      </c>
      <c r="BA4541">
        <v>200.26390804326962</v>
      </c>
    </row>
    <row r="4542" spans="1:53" x14ac:dyDescent="0.25">
      <c r="A4542">
        <v>4516</v>
      </c>
      <c r="B4542" t="s">
        <v>987</v>
      </c>
      <c r="C4542" s="7">
        <v>0</v>
      </c>
      <c r="D4542" t="s">
        <v>988</v>
      </c>
      <c r="E4542" s="16">
        <v>83.21827689286242</v>
      </c>
      <c r="F4542" s="12">
        <v>-3.5973138910095899</v>
      </c>
      <c r="G4542" s="13">
        <v>-0.97671291280600403</v>
      </c>
      <c r="H4542" s="13">
        <v>1.6806701697244201E-13</v>
      </c>
      <c r="I4542" s="14">
        <v>0.134253257783188</v>
      </c>
      <c r="K4542" t="b">
        <v>0</v>
      </c>
      <c r="L4542" t="b">
        <v>0</v>
      </c>
      <c r="M4542" t="b">
        <v>0</v>
      </c>
      <c r="N4542" t="s">
        <v>9309</v>
      </c>
      <c r="O4542" t="s">
        <v>9714</v>
      </c>
      <c r="P4542">
        <v>622</v>
      </c>
      <c r="Q4542">
        <v>3718655</v>
      </c>
      <c r="R4542">
        <v>3720524</v>
      </c>
      <c r="S4542">
        <v>1</v>
      </c>
      <c r="T4542" t="s">
        <v>20877</v>
      </c>
      <c r="U4542" s="9">
        <v>205</v>
      </c>
      <c r="V4542" t="s">
        <v>9147</v>
      </c>
      <c r="W4542" t="s">
        <v>9148</v>
      </c>
      <c r="X4542" t="s">
        <v>10144</v>
      </c>
      <c r="Y4542" t="s">
        <v>30565</v>
      </c>
      <c r="Z4542">
        <v>95.437525092618401</v>
      </c>
      <c r="AA4542" s="12">
        <v>0.46470857345338301</v>
      </c>
      <c r="AB4542" s="13">
        <v>-7.7410103804991497</v>
      </c>
      <c r="AC4542" s="13">
        <v>9.8629844909161507E-15</v>
      </c>
      <c r="AD4542" s="13">
        <v>316.35318722772502</v>
      </c>
      <c r="AE4542" s="13">
        <v>0.51817388160188305</v>
      </c>
      <c r="AF4542" s="13">
        <v>-1.8849134382971899</v>
      </c>
      <c r="AG4542" s="14">
        <v>5.9441525495721598E-2</v>
      </c>
      <c r="AH4542" t="s">
        <v>10143</v>
      </c>
      <c r="AI4542" t="s">
        <v>10142</v>
      </c>
      <c r="AJ4542" t="s">
        <v>10141</v>
      </c>
      <c r="AK4542" t="s">
        <v>10140</v>
      </c>
      <c r="AM4542" t="s">
        <v>5625</v>
      </c>
      <c r="AN4542" t="s">
        <v>5625</v>
      </c>
      <c r="AO4542" t="s">
        <v>5625</v>
      </c>
      <c r="AP4542">
        <v>102.53710757144967</v>
      </c>
      <c r="AQ4542">
        <v>52.415999999999997</v>
      </c>
      <c r="AR4542">
        <v>92.287999999999997</v>
      </c>
      <c r="AS4542">
        <v>85.632000000000005</v>
      </c>
      <c r="AT4542">
        <v>1.52</v>
      </c>
      <c r="AU4542">
        <v>3.3639999999999999</v>
      </c>
      <c r="AV4542">
        <v>4.3559999999999999</v>
      </c>
      <c r="AW4542">
        <v>7.2249999999999996</v>
      </c>
      <c r="AX4542">
        <v>97.03</v>
      </c>
      <c r="AY4542">
        <v>36.493000000000002</v>
      </c>
      <c r="AZ4542">
        <v>25.074999999999999</v>
      </c>
      <c r="BA4542">
        <v>70.855441150087557</v>
      </c>
    </row>
    <row r="4543" spans="1:53" x14ac:dyDescent="0.25">
      <c r="A4543">
        <v>4517</v>
      </c>
      <c r="B4543" t="s">
        <v>986</v>
      </c>
      <c r="C4543" s="7">
        <v>0.25</v>
      </c>
      <c r="D4543" t="s">
        <v>5645</v>
      </c>
      <c r="E4543" s="16">
        <v>34.006333924894236</v>
      </c>
      <c r="F4543" s="12">
        <v>-3.0544607678764701</v>
      </c>
      <c r="G4543" s="13">
        <v>0.240071002226842</v>
      </c>
      <c r="H4543" s="13">
        <v>2.45679000444015E-2</v>
      </c>
      <c r="I4543" s="14">
        <v>0.84654986211239702</v>
      </c>
      <c r="K4543" t="b">
        <v>0</v>
      </c>
      <c r="L4543" t="b">
        <v>0</v>
      </c>
      <c r="M4543" t="b">
        <v>0</v>
      </c>
      <c r="N4543" t="s">
        <v>9309</v>
      </c>
      <c r="O4543" t="s">
        <v>9714</v>
      </c>
      <c r="P4543">
        <v>64</v>
      </c>
      <c r="Q4543">
        <v>3720492</v>
      </c>
      <c r="R4543">
        <v>3720687</v>
      </c>
      <c r="S4543">
        <v>1</v>
      </c>
      <c r="T4543" t="s">
        <v>20877</v>
      </c>
      <c r="U4543" s="9">
        <v>-32</v>
      </c>
      <c r="V4543" t="s">
        <v>5625</v>
      </c>
      <c r="W4543" t="s">
        <v>5625</v>
      </c>
      <c r="X4543" t="s">
        <v>10139</v>
      </c>
      <c r="Y4543" t="s">
        <v>30564</v>
      </c>
      <c r="Z4543">
        <v>4.0954659439691499</v>
      </c>
      <c r="AA4543" s="12">
        <v>1.1897157250349699</v>
      </c>
      <c r="AB4543" s="13">
        <v>-2.5673870686938098</v>
      </c>
      <c r="AC4543" s="13">
        <v>1.0246816052053199E-2</v>
      </c>
      <c r="AD4543" s="13">
        <v>19.687254422476599</v>
      </c>
      <c r="AE4543" s="13">
        <v>0.77950275957470605</v>
      </c>
      <c r="AF4543" s="13">
        <v>0.307979669447</v>
      </c>
      <c r="AG4543" s="14">
        <v>0.75809780236873703</v>
      </c>
      <c r="AM4543" t="s">
        <v>5625</v>
      </c>
      <c r="AN4543" t="s">
        <v>5625</v>
      </c>
      <c r="AO4543" t="s">
        <v>5625</v>
      </c>
      <c r="AP4543">
        <v>11.322335699576948</v>
      </c>
      <c r="AQ4543">
        <v>85.103999999999999</v>
      </c>
      <c r="AR4543">
        <v>14.266999999999999</v>
      </c>
      <c r="AS4543">
        <v>25.332000000000001</v>
      </c>
      <c r="AT4543">
        <v>0</v>
      </c>
      <c r="AU4543">
        <v>0</v>
      </c>
      <c r="AV4543">
        <v>0</v>
      </c>
      <c r="AW4543">
        <v>8.6560000000000006</v>
      </c>
      <c r="AX4543">
        <v>19.338000000000001</v>
      </c>
      <c r="AY4543">
        <v>80.382999999999996</v>
      </c>
      <c r="AZ4543">
        <v>101.58499999999999</v>
      </c>
      <c r="BA4543">
        <v>28.830657367818645</v>
      </c>
    </row>
    <row r="4544" spans="1:53" x14ac:dyDescent="0.25">
      <c r="A4544">
        <v>4518</v>
      </c>
      <c r="B4544" t="s">
        <v>10138</v>
      </c>
      <c r="C4544" s="7" t="s">
        <v>5625</v>
      </c>
      <c r="D4544" t="s">
        <v>5645</v>
      </c>
      <c r="E4544" s="16" t="s">
        <v>5625</v>
      </c>
      <c r="F4544" s="12" t="s">
        <v>5625</v>
      </c>
      <c r="G4544" s="13" t="s">
        <v>5625</v>
      </c>
      <c r="H4544" s="13" t="s">
        <v>5625</v>
      </c>
      <c r="I4544" s="14" t="s">
        <v>5625</v>
      </c>
      <c r="J4544" t="s">
        <v>5625</v>
      </c>
      <c r="K4544" t="b">
        <v>1</v>
      </c>
      <c r="L4544" t="b">
        <v>0</v>
      </c>
      <c r="M4544" t="b">
        <v>0</v>
      </c>
      <c r="N4544" t="s">
        <v>9309</v>
      </c>
      <c r="O4544" t="s">
        <v>9714</v>
      </c>
      <c r="P4544">
        <v>43</v>
      </c>
      <c r="Q4544">
        <v>3720810</v>
      </c>
      <c r="R4544">
        <v>3720942</v>
      </c>
      <c r="S4544">
        <v>1</v>
      </c>
      <c r="T4544" t="s">
        <v>20877</v>
      </c>
      <c r="U4544" s="9" t="s">
        <v>5625</v>
      </c>
      <c r="V4544" t="s">
        <v>5625</v>
      </c>
      <c r="W4544" t="s">
        <v>5625</v>
      </c>
      <c r="X4544" t="s">
        <v>10137</v>
      </c>
      <c r="Y4544" t="s">
        <v>5625</v>
      </c>
      <c r="Z4544" t="s">
        <v>5625</v>
      </c>
      <c r="AA4544" s="12" t="s">
        <v>5625</v>
      </c>
      <c r="AB4544" s="13" t="s">
        <v>5625</v>
      </c>
      <c r="AC4544" s="13" t="s">
        <v>5625</v>
      </c>
      <c r="AD4544" s="13" t="s">
        <v>5625</v>
      </c>
      <c r="AE4544" s="13" t="s">
        <v>5625</v>
      </c>
      <c r="AF4544" s="13" t="s">
        <v>5625</v>
      </c>
      <c r="AG4544" s="14" t="s">
        <v>5625</v>
      </c>
      <c r="AM4544" t="s">
        <v>5625</v>
      </c>
      <c r="AN4544" t="s">
        <v>5625</v>
      </c>
      <c r="AO4544" t="s">
        <v>5625</v>
      </c>
      <c r="AP4544" t="s">
        <v>5625</v>
      </c>
      <c r="AQ4544" t="s">
        <v>5625</v>
      </c>
      <c r="AR4544" t="s">
        <v>5625</v>
      </c>
      <c r="AS4544" t="s">
        <v>5625</v>
      </c>
      <c r="AT4544" t="s">
        <v>5625</v>
      </c>
      <c r="AU4544" t="s">
        <v>5625</v>
      </c>
      <c r="AV4544" t="s">
        <v>5625</v>
      </c>
      <c r="AW4544" t="s">
        <v>5625</v>
      </c>
      <c r="AX4544" t="s">
        <v>5625</v>
      </c>
      <c r="AY4544" t="s">
        <v>5625</v>
      </c>
      <c r="AZ4544" t="s">
        <v>5625</v>
      </c>
      <c r="BA4544" t="s">
        <v>5625</v>
      </c>
    </row>
    <row r="4545" spans="1:53" x14ac:dyDescent="0.25">
      <c r="A4545">
        <v>4519</v>
      </c>
      <c r="B4545" t="s">
        <v>984</v>
      </c>
      <c r="C4545" s="7">
        <v>0</v>
      </c>
      <c r="D4545" t="s">
        <v>985</v>
      </c>
      <c r="E4545" s="16">
        <v>25.178707657562004</v>
      </c>
      <c r="F4545" s="12">
        <v>-1.62421929190508</v>
      </c>
      <c r="G4545" s="13">
        <v>2.2393344247789999</v>
      </c>
      <c r="H4545" s="13">
        <v>4.0550772021402698E-2</v>
      </c>
      <c r="I4545" s="14">
        <v>2.2202078193635299E-2</v>
      </c>
      <c r="J4545" t="s">
        <v>9149</v>
      </c>
      <c r="K4545" t="b">
        <v>0</v>
      </c>
      <c r="L4545" t="b">
        <v>0</v>
      </c>
      <c r="M4545" t="b">
        <v>0</v>
      </c>
      <c r="N4545" t="s">
        <v>9309</v>
      </c>
      <c r="O4545" t="s">
        <v>9714</v>
      </c>
      <c r="P4545">
        <v>485</v>
      </c>
      <c r="Q4545">
        <v>3720901</v>
      </c>
      <c r="R4545">
        <v>3722359</v>
      </c>
      <c r="S4545">
        <v>1</v>
      </c>
      <c r="T4545" t="s">
        <v>20877</v>
      </c>
      <c r="U4545" s="9">
        <v>214</v>
      </c>
      <c r="V4545" t="s">
        <v>8980</v>
      </c>
      <c r="W4545" t="s">
        <v>5707</v>
      </c>
      <c r="X4545" t="s">
        <v>10136</v>
      </c>
      <c r="Y4545" t="s">
        <v>30563</v>
      </c>
      <c r="Z4545">
        <v>27.464038538681301</v>
      </c>
      <c r="AA4545" s="12">
        <v>0.69015591025808098</v>
      </c>
      <c r="AB4545" s="13">
        <v>-2.3534092337160701</v>
      </c>
      <c r="AC4545" s="13">
        <v>1.8602148758049799E-2</v>
      </c>
      <c r="AD4545" s="13">
        <v>343.83648502717398</v>
      </c>
      <c r="AE4545" s="13">
        <v>0.81879802853332095</v>
      </c>
      <c r="AF4545" s="13">
        <v>2.73490451459711</v>
      </c>
      <c r="AG4545" s="14">
        <v>6.2398373766918902E-3</v>
      </c>
      <c r="AH4545" t="s">
        <v>10135</v>
      </c>
      <c r="AI4545" t="s">
        <v>10124</v>
      </c>
      <c r="AJ4545" t="s">
        <v>10123</v>
      </c>
      <c r="AK4545" t="s">
        <v>10134</v>
      </c>
      <c r="AM4545" t="s">
        <v>5625</v>
      </c>
      <c r="AN4545" t="s">
        <v>5625</v>
      </c>
      <c r="AO4545" t="s">
        <v>5625</v>
      </c>
      <c r="AP4545">
        <v>33.011830630248021</v>
      </c>
      <c r="AQ4545">
        <v>4.0389999999999997</v>
      </c>
      <c r="AR4545">
        <v>46.271999999999998</v>
      </c>
      <c r="AS4545">
        <v>17.391999999999999</v>
      </c>
      <c r="AT4545">
        <v>4.8730000000000002</v>
      </c>
      <c r="AU4545">
        <v>4.3120000000000003</v>
      </c>
      <c r="AV4545">
        <v>2.7919999999999998</v>
      </c>
      <c r="AW4545">
        <v>6.9459999999999997</v>
      </c>
      <c r="AX4545">
        <v>388.66399999999999</v>
      </c>
      <c r="AY4545">
        <v>44.747</v>
      </c>
      <c r="AZ4545">
        <v>42.415999999999997</v>
      </c>
      <c r="BA4545">
        <v>337.18159068375917</v>
      </c>
    </row>
    <row r="4546" spans="1:53" x14ac:dyDescent="0.25">
      <c r="A4546">
        <v>4520</v>
      </c>
      <c r="B4546" t="s">
        <v>10133</v>
      </c>
      <c r="C4546" s="7" t="s">
        <v>5625</v>
      </c>
      <c r="D4546" t="s">
        <v>5645</v>
      </c>
      <c r="E4546" s="16" t="s">
        <v>5625</v>
      </c>
      <c r="F4546" s="12" t="s">
        <v>5625</v>
      </c>
      <c r="G4546" s="13" t="s">
        <v>5625</v>
      </c>
      <c r="H4546" s="13" t="s">
        <v>5625</v>
      </c>
      <c r="I4546" s="14" t="s">
        <v>5625</v>
      </c>
      <c r="J4546" t="s">
        <v>5625</v>
      </c>
      <c r="K4546" t="b">
        <v>1</v>
      </c>
      <c r="L4546" t="b">
        <v>0</v>
      </c>
      <c r="M4546" t="b">
        <v>0</v>
      </c>
      <c r="N4546" t="s">
        <v>9309</v>
      </c>
      <c r="O4546" t="s">
        <v>9714</v>
      </c>
      <c r="P4546">
        <v>51</v>
      </c>
      <c r="Q4546">
        <v>3722437</v>
      </c>
      <c r="R4546">
        <v>3722593</v>
      </c>
      <c r="S4546">
        <v>1</v>
      </c>
      <c r="T4546" t="s">
        <v>20877</v>
      </c>
      <c r="U4546" s="9" t="s">
        <v>5625</v>
      </c>
      <c r="V4546" t="s">
        <v>5625</v>
      </c>
      <c r="W4546" t="s">
        <v>5625</v>
      </c>
      <c r="X4546" t="s">
        <v>10132</v>
      </c>
      <c r="Y4546" t="s">
        <v>5625</v>
      </c>
      <c r="Z4546" t="s">
        <v>5625</v>
      </c>
      <c r="AA4546" s="12" t="s">
        <v>5625</v>
      </c>
      <c r="AB4546" s="13" t="s">
        <v>5625</v>
      </c>
      <c r="AC4546" s="13" t="s">
        <v>5625</v>
      </c>
      <c r="AD4546" s="13" t="s">
        <v>5625</v>
      </c>
      <c r="AE4546" s="13" t="s">
        <v>5625</v>
      </c>
      <c r="AF4546" s="13" t="s">
        <v>5625</v>
      </c>
      <c r="AG4546" s="14" t="s">
        <v>5625</v>
      </c>
      <c r="AM4546" t="s">
        <v>5625</v>
      </c>
      <c r="AN4546" t="s">
        <v>5625</v>
      </c>
      <c r="AO4546" t="s">
        <v>5625</v>
      </c>
      <c r="AP4546" t="s">
        <v>5625</v>
      </c>
      <c r="AQ4546" t="s">
        <v>5625</v>
      </c>
      <c r="AR4546" t="s">
        <v>5625</v>
      </c>
      <c r="AS4546" t="s">
        <v>5625</v>
      </c>
      <c r="AT4546" t="s">
        <v>5625</v>
      </c>
      <c r="AU4546" t="s">
        <v>5625</v>
      </c>
      <c r="AV4546" t="s">
        <v>5625</v>
      </c>
      <c r="AW4546" t="s">
        <v>5625</v>
      </c>
      <c r="AX4546" t="s">
        <v>5625</v>
      </c>
      <c r="AY4546" t="s">
        <v>5625</v>
      </c>
      <c r="AZ4546" t="s">
        <v>5625</v>
      </c>
      <c r="BA4546" t="s">
        <v>5625</v>
      </c>
    </row>
    <row r="4547" spans="1:53" x14ac:dyDescent="0.25">
      <c r="A4547">
        <v>4521</v>
      </c>
      <c r="B4547" t="s">
        <v>982</v>
      </c>
      <c r="C4547" s="7">
        <v>8.3333333333333329E-2</v>
      </c>
      <c r="D4547" t="s">
        <v>983</v>
      </c>
      <c r="E4547" s="16">
        <v>7.4025872604692653</v>
      </c>
      <c r="F4547" s="12">
        <v>-0.397243782416077</v>
      </c>
      <c r="G4547" s="13">
        <v>1.65046316870409</v>
      </c>
      <c r="H4547" s="13">
        <v>0.74808204257849997</v>
      </c>
      <c r="I4547" s="14">
        <v>0.12906296163914599</v>
      </c>
      <c r="J4547" t="s">
        <v>9149</v>
      </c>
      <c r="K4547" t="b">
        <v>0</v>
      </c>
      <c r="L4547" t="b">
        <v>0</v>
      </c>
      <c r="M4547" t="b">
        <v>0</v>
      </c>
      <c r="N4547" t="s">
        <v>9309</v>
      </c>
      <c r="O4547" t="s">
        <v>9714</v>
      </c>
      <c r="P4547">
        <v>552</v>
      </c>
      <c r="Q4547">
        <v>3722622</v>
      </c>
      <c r="R4547">
        <v>3724281</v>
      </c>
      <c r="S4547">
        <v>1</v>
      </c>
      <c r="T4547" t="s">
        <v>20877</v>
      </c>
      <c r="U4547" s="9">
        <v>263</v>
      </c>
      <c r="V4547" t="s">
        <v>8008</v>
      </c>
      <c r="W4547" t="s">
        <v>8009</v>
      </c>
      <c r="X4547" t="s">
        <v>10131</v>
      </c>
      <c r="Y4547" t="s">
        <v>30562</v>
      </c>
      <c r="Z4547">
        <v>12.3784777080326</v>
      </c>
      <c r="AA4547" s="12">
        <v>0.929476409248018</v>
      </c>
      <c r="AB4547" s="13">
        <v>-0.42738446986240602</v>
      </c>
      <c r="AC4547" s="13">
        <v>0.66909931709798298</v>
      </c>
      <c r="AD4547" s="13">
        <v>81.048672113807797</v>
      </c>
      <c r="AE4547" s="13">
        <v>0.86464323234984797</v>
      </c>
      <c r="AF4547" s="13">
        <v>1.90883720238996</v>
      </c>
      <c r="AG4547" s="14">
        <v>5.6283096053161501E-2</v>
      </c>
      <c r="AH4547" t="s">
        <v>10130</v>
      </c>
      <c r="AI4547" t="s">
        <v>10129</v>
      </c>
      <c r="AJ4547" t="s">
        <v>10128</v>
      </c>
      <c r="AK4547" t="s">
        <v>10127</v>
      </c>
      <c r="AM4547" t="s">
        <v>5625</v>
      </c>
      <c r="AN4547" t="s">
        <v>5625</v>
      </c>
      <c r="AO4547" t="s">
        <v>5625</v>
      </c>
      <c r="AP4547">
        <v>11.71134904187706</v>
      </c>
      <c r="AQ4547">
        <v>0.64500000000000002</v>
      </c>
      <c r="AR4547">
        <v>14.673</v>
      </c>
      <c r="AS4547">
        <v>2.581</v>
      </c>
      <c r="AT4547">
        <v>5.1390000000000002</v>
      </c>
      <c r="AU4547">
        <v>0</v>
      </c>
      <c r="AV4547">
        <v>1.363</v>
      </c>
      <c r="AW4547">
        <v>7.1219999999999999</v>
      </c>
      <c r="AX4547">
        <v>72.117000000000004</v>
      </c>
      <c r="AY4547">
        <v>14.555</v>
      </c>
      <c r="AZ4547">
        <v>9.0280000000000005</v>
      </c>
      <c r="BA4547">
        <v>60.621424423191101</v>
      </c>
    </row>
    <row r="4548" spans="1:53" x14ac:dyDescent="0.25">
      <c r="A4548">
        <v>4522</v>
      </c>
      <c r="B4548" t="s">
        <v>980</v>
      </c>
      <c r="C4548" s="7">
        <v>0</v>
      </c>
      <c r="D4548" t="s">
        <v>981</v>
      </c>
      <c r="E4548" s="16">
        <v>8.8180620262044602</v>
      </c>
      <c r="F4548" s="12">
        <v>0.40206514219946099</v>
      </c>
      <c r="G4548" s="13">
        <v>3.1447524073710702</v>
      </c>
      <c r="H4548" s="13">
        <v>0.58693122740501202</v>
      </c>
      <c r="I4548" s="14">
        <v>2.92643820456674E-5</v>
      </c>
      <c r="J4548" t="s">
        <v>9149</v>
      </c>
      <c r="K4548" t="b">
        <v>0</v>
      </c>
      <c r="L4548" t="b">
        <v>0</v>
      </c>
      <c r="M4548" t="b">
        <v>0</v>
      </c>
      <c r="N4548" t="s">
        <v>9309</v>
      </c>
      <c r="O4548" t="s">
        <v>9714</v>
      </c>
      <c r="P4548">
        <v>493</v>
      </c>
      <c r="Q4548">
        <v>3724360</v>
      </c>
      <c r="R4548">
        <v>3725842</v>
      </c>
      <c r="S4548">
        <v>1</v>
      </c>
      <c r="T4548" t="s">
        <v>20877</v>
      </c>
      <c r="U4548" s="9">
        <v>79</v>
      </c>
      <c r="V4548" t="s">
        <v>5987</v>
      </c>
      <c r="W4548" t="s">
        <v>5625</v>
      </c>
      <c r="X4548" t="s">
        <v>10126</v>
      </c>
      <c r="Y4548" t="s">
        <v>30561</v>
      </c>
      <c r="Z4548">
        <v>17.903600852306699</v>
      </c>
      <c r="AA4548" s="12">
        <v>0.58293272557010201</v>
      </c>
      <c r="AB4548" s="13">
        <v>0.68972820458183404</v>
      </c>
      <c r="AC4548" s="13">
        <v>0.49036512554220202</v>
      </c>
      <c r="AD4548" s="13">
        <v>207.11344643554</v>
      </c>
      <c r="AE4548" s="13">
        <v>0.66985229202882202</v>
      </c>
      <c r="AF4548" s="13">
        <v>4.6946953004316301</v>
      </c>
      <c r="AG4548" s="14">
        <v>2.6700441033786799E-6</v>
      </c>
      <c r="AH4548" t="s">
        <v>10125</v>
      </c>
      <c r="AI4548" t="s">
        <v>10124</v>
      </c>
      <c r="AJ4548" t="s">
        <v>10123</v>
      </c>
      <c r="AM4548" t="s">
        <v>5625</v>
      </c>
      <c r="AN4548" t="s">
        <v>5625</v>
      </c>
      <c r="AO4548" t="s">
        <v>5625</v>
      </c>
      <c r="AP4548">
        <v>11.918248104817842</v>
      </c>
      <c r="AQ4548">
        <v>6.141</v>
      </c>
      <c r="AR4548">
        <v>10.324999999999999</v>
      </c>
      <c r="AS4548">
        <v>6.8879999999999999</v>
      </c>
      <c r="AT4548">
        <v>7.67</v>
      </c>
      <c r="AU4548">
        <v>5.94</v>
      </c>
      <c r="AV4548">
        <v>2.4420000000000002</v>
      </c>
      <c r="AW4548">
        <v>13.667999999999999</v>
      </c>
      <c r="AX4548">
        <v>232.012</v>
      </c>
      <c r="AY4548">
        <v>51.167999999999999</v>
      </c>
      <c r="AZ4548">
        <v>31.949000000000002</v>
      </c>
      <c r="BA4548">
        <v>202.74190341989427</v>
      </c>
    </row>
    <row r="4549" spans="1:53" x14ac:dyDescent="0.25">
      <c r="A4549">
        <v>4523</v>
      </c>
      <c r="B4549" t="s">
        <v>978</v>
      </c>
      <c r="C4549" s="7">
        <v>8.3333333333333329E-2</v>
      </c>
      <c r="D4549" t="s">
        <v>979</v>
      </c>
      <c r="E4549" s="16">
        <v>5.1767505360467574</v>
      </c>
      <c r="F4549" s="12">
        <v>-0.75696916463966202</v>
      </c>
      <c r="G4549" s="13">
        <v>3.71365845566543</v>
      </c>
      <c r="H4549" s="13">
        <v>0.44433788881505598</v>
      </c>
      <c r="I4549" s="14">
        <v>5.69314340152941E-6</v>
      </c>
      <c r="K4549" t="b">
        <v>0</v>
      </c>
      <c r="L4549" t="b">
        <v>0</v>
      </c>
      <c r="M4549" t="b">
        <v>0</v>
      </c>
      <c r="N4549" t="s">
        <v>9309</v>
      </c>
      <c r="O4549" t="s">
        <v>9714</v>
      </c>
      <c r="P4549">
        <v>384</v>
      </c>
      <c r="Q4549">
        <v>3725878</v>
      </c>
      <c r="R4549">
        <v>3727033</v>
      </c>
      <c r="S4549">
        <v>1</v>
      </c>
      <c r="T4549" t="s">
        <v>20877</v>
      </c>
      <c r="U4549" s="9">
        <v>36</v>
      </c>
      <c r="V4549" t="s">
        <v>9150</v>
      </c>
      <c r="W4549" t="s">
        <v>9151</v>
      </c>
      <c r="X4549" t="s">
        <v>10122</v>
      </c>
      <c r="Y4549" t="s">
        <v>30560</v>
      </c>
      <c r="Z4549">
        <v>5.5298862687441703</v>
      </c>
      <c r="AA4549" s="12">
        <v>0.79037841555454202</v>
      </c>
      <c r="AB4549" s="13">
        <v>-0.95773005656861399</v>
      </c>
      <c r="AC4549" s="13">
        <v>0.33819889646204698</v>
      </c>
      <c r="AD4549" s="13">
        <v>146.41538318350601</v>
      </c>
      <c r="AE4549" s="13">
        <v>0.73392084156554604</v>
      </c>
      <c r="AF4549" s="13">
        <v>5.0600258847312798</v>
      </c>
      <c r="AG4549" s="14">
        <v>4.1919956599283199E-7</v>
      </c>
      <c r="AH4549" t="s">
        <v>10121</v>
      </c>
      <c r="AI4549" t="s">
        <v>10120</v>
      </c>
      <c r="AJ4549" t="s">
        <v>10119</v>
      </c>
      <c r="AK4549" t="s">
        <v>10118</v>
      </c>
      <c r="AM4549" t="s">
        <v>5625</v>
      </c>
      <c r="AN4549" t="s">
        <v>5625</v>
      </c>
      <c r="AO4549" t="s">
        <v>5625</v>
      </c>
      <c r="AP4549">
        <v>6.117002144187027</v>
      </c>
      <c r="AQ4549">
        <v>2.5489999999999999</v>
      </c>
      <c r="AR4549">
        <v>6.6239999999999997</v>
      </c>
      <c r="AS4549">
        <v>5.4169999999999998</v>
      </c>
      <c r="AT4549">
        <v>3.6909999999999998</v>
      </c>
      <c r="AU4549">
        <v>0</v>
      </c>
      <c r="AV4549">
        <v>1.175</v>
      </c>
      <c r="AW4549">
        <v>2.923</v>
      </c>
      <c r="AX4549">
        <v>199.75200000000001</v>
      </c>
      <c r="AY4549">
        <v>38.512999999999998</v>
      </c>
      <c r="AZ4549">
        <v>22.588999999999999</v>
      </c>
      <c r="BA4549">
        <v>220.11978085588521</v>
      </c>
    </row>
    <row r="4550" spans="1:53" x14ac:dyDescent="0.25">
      <c r="A4550">
        <v>4524</v>
      </c>
      <c r="B4550" t="s">
        <v>977</v>
      </c>
      <c r="C4550" s="7">
        <v>0.33333333333333331</v>
      </c>
      <c r="D4550" t="s">
        <v>21</v>
      </c>
      <c r="E4550" s="16">
        <v>1.9498597435321452</v>
      </c>
      <c r="F4550" s="12">
        <v>-0.287882241129642</v>
      </c>
      <c r="G4550" s="13">
        <v>2.7451550473858899</v>
      </c>
      <c r="H4550" s="13">
        <v>1</v>
      </c>
      <c r="I4550" s="14">
        <v>2.4289004717679701E-3</v>
      </c>
      <c r="K4550" t="b">
        <v>0</v>
      </c>
      <c r="L4550" t="b">
        <v>0</v>
      </c>
      <c r="M4550" t="b">
        <v>0</v>
      </c>
      <c r="N4550" t="s">
        <v>9309</v>
      </c>
      <c r="O4550" t="s">
        <v>9714</v>
      </c>
      <c r="P4550">
        <v>104</v>
      </c>
      <c r="Q4550">
        <v>3727397</v>
      </c>
      <c r="R4550">
        <v>3727712</v>
      </c>
      <c r="S4550">
        <v>1</v>
      </c>
      <c r="T4550" t="s">
        <v>20877</v>
      </c>
      <c r="U4550" s="9">
        <v>364</v>
      </c>
      <c r="V4550" t="s">
        <v>5625</v>
      </c>
      <c r="W4550" t="s">
        <v>5625</v>
      </c>
      <c r="X4550" t="s">
        <v>10117</v>
      </c>
      <c r="Y4550" t="s">
        <v>30559</v>
      </c>
      <c r="Z4550">
        <v>0.65409867189349802</v>
      </c>
      <c r="AA4550" s="12">
        <v>1.4512330032671801</v>
      </c>
      <c r="AB4550" s="13">
        <v>-0.19837079261671201</v>
      </c>
      <c r="AC4550" s="13">
        <v>0.842754967459168</v>
      </c>
      <c r="AD4550" s="13">
        <v>8.2984065202314294</v>
      </c>
      <c r="AE4550" s="13">
        <v>0.77984961093788596</v>
      </c>
      <c r="AF4550" s="13">
        <v>3.5201082476458798</v>
      </c>
      <c r="AG4550" s="14">
        <v>4.3137070862355701E-4</v>
      </c>
      <c r="AM4550" t="s">
        <v>5625</v>
      </c>
      <c r="AN4550" t="s">
        <v>5625</v>
      </c>
      <c r="AO4550" t="s">
        <v>5625</v>
      </c>
      <c r="AP4550">
        <v>4.2054389741285814</v>
      </c>
      <c r="AQ4550">
        <v>2.5489999999999999</v>
      </c>
      <c r="AR4550">
        <v>0</v>
      </c>
      <c r="AS4550">
        <v>1.0449999999999999</v>
      </c>
      <c r="AT4550">
        <v>0</v>
      </c>
      <c r="AU4550">
        <v>3.992</v>
      </c>
      <c r="AV4550">
        <v>0</v>
      </c>
      <c r="AW4550">
        <v>0</v>
      </c>
      <c r="AX4550">
        <v>30.472000000000001</v>
      </c>
      <c r="AY4550">
        <v>18.827999999999999</v>
      </c>
      <c r="AZ4550">
        <v>19.939</v>
      </c>
      <c r="BA4550">
        <v>27.762855243084619</v>
      </c>
    </row>
    <row r="4551" spans="1:53" x14ac:dyDescent="0.25">
      <c r="A4551">
        <v>4525</v>
      </c>
      <c r="B4551" t="s">
        <v>10116</v>
      </c>
      <c r="C4551" s="7" t="s">
        <v>5625</v>
      </c>
      <c r="D4551" t="s">
        <v>407</v>
      </c>
      <c r="E4551" s="16" t="s">
        <v>5625</v>
      </c>
      <c r="F4551" s="12" t="s">
        <v>5625</v>
      </c>
      <c r="G4551" s="13" t="s">
        <v>5625</v>
      </c>
      <c r="H4551" s="13" t="s">
        <v>5625</v>
      </c>
      <c r="I4551" s="14" t="s">
        <v>5625</v>
      </c>
      <c r="J4551" t="s">
        <v>5625</v>
      </c>
      <c r="K4551" t="b">
        <v>1</v>
      </c>
      <c r="L4551" t="b">
        <v>0</v>
      </c>
      <c r="M4551" t="b">
        <v>0</v>
      </c>
      <c r="N4551" t="s">
        <v>9309</v>
      </c>
      <c r="O4551" t="s">
        <v>9714</v>
      </c>
      <c r="P4551">
        <v>36</v>
      </c>
      <c r="Q4551">
        <v>3727746</v>
      </c>
      <c r="R4551">
        <v>3727857</v>
      </c>
      <c r="S4551">
        <v>1</v>
      </c>
      <c r="T4551" t="s">
        <v>20877</v>
      </c>
      <c r="U4551" s="9" t="s">
        <v>5625</v>
      </c>
      <c r="V4551" t="s">
        <v>5625</v>
      </c>
      <c r="W4551" t="s">
        <v>5625</v>
      </c>
      <c r="X4551" t="s">
        <v>10115</v>
      </c>
      <c r="Y4551" t="s">
        <v>5625</v>
      </c>
      <c r="Z4551" t="s">
        <v>5625</v>
      </c>
      <c r="AA4551" s="12" t="s">
        <v>5625</v>
      </c>
      <c r="AB4551" s="13" t="s">
        <v>5625</v>
      </c>
      <c r="AC4551" s="13" t="s">
        <v>5625</v>
      </c>
      <c r="AD4551" s="13" t="s">
        <v>5625</v>
      </c>
      <c r="AE4551" s="13" t="s">
        <v>5625</v>
      </c>
      <c r="AF4551" s="13" t="s">
        <v>5625</v>
      </c>
      <c r="AG4551" s="14" t="s">
        <v>5625</v>
      </c>
      <c r="AK4551" t="s">
        <v>10114</v>
      </c>
      <c r="AM4551" t="s">
        <v>5625</v>
      </c>
      <c r="AN4551" t="s">
        <v>5625</v>
      </c>
      <c r="AO4551" t="s">
        <v>5625</v>
      </c>
      <c r="AP4551" t="s">
        <v>5625</v>
      </c>
      <c r="AQ4551" t="s">
        <v>5625</v>
      </c>
      <c r="AR4551" t="s">
        <v>5625</v>
      </c>
      <c r="AS4551" t="s">
        <v>5625</v>
      </c>
      <c r="AT4551" t="s">
        <v>5625</v>
      </c>
      <c r="AU4551" t="s">
        <v>5625</v>
      </c>
      <c r="AV4551" t="s">
        <v>5625</v>
      </c>
      <c r="AW4551" t="s">
        <v>5625</v>
      </c>
      <c r="AX4551" t="s">
        <v>5625</v>
      </c>
      <c r="AY4551" t="s">
        <v>5625</v>
      </c>
      <c r="AZ4551" t="s">
        <v>5625</v>
      </c>
      <c r="BA4551" t="s">
        <v>5625</v>
      </c>
    </row>
    <row r="4552" spans="1:53" x14ac:dyDescent="0.25">
      <c r="A4552">
        <v>4526</v>
      </c>
      <c r="B4552" t="s">
        <v>975</v>
      </c>
      <c r="C4552" s="7">
        <v>0</v>
      </c>
      <c r="D4552" t="s">
        <v>976</v>
      </c>
      <c r="E4552" s="16">
        <v>4.5683878589562879</v>
      </c>
      <c r="F4552" s="12">
        <v>-8.5922455604898307E-2</v>
      </c>
      <c r="G4552" s="13">
        <v>2.44509914819244</v>
      </c>
      <c r="H4552" s="13">
        <v>0.94993066263357695</v>
      </c>
      <c r="I4552" s="14">
        <v>1.21714872729046E-2</v>
      </c>
      <c r="K4552" t="b">
        <v>0</v>
      </c>
      <c r="L4552" t="b">
        <v>0</v>
      </c>
      <c r="M4552" t="b">
        <v>0</v>
      </c>
      <c r="N4552" t="s">
        <v>9309</v>
      </c>
      <c r="O4552" t="s">
        <v>9714</v>
      </c>
      <c r="P4552">
        <v>182</v>
      </c>
      <c r="Q4552">
        <v>3728024</v>
      </c>
      <c r="R4552">
        <v>3728573</v>
      </c>
      <c r="S4552">
        <v>-1</v>
      </c>
      <c r="T4552" t="s">
        <v>20877</v>
      </c>
      <c r="U4552" s="9">
        <v>312</v>
      </c>
      <c r="V4552" t="s">
        <v>6594</v>
      </c>
      <c r="W4552" t="s">
        <v>6595</v>
      </c>
      <c r="X4552" t="s">
        <v>10113</v>
      </c>
      <c r="Y4552" t="s">
        <v>30558</v>
      </c>
      <c r="Z4552">
        <v>2.8824111631429599</v>
      </c>
      <c r="AA4552" s="12">
        <v>0.95791868559233995</v>
      </c>
      <c r="AB4552" s="13">
        <v>-8.9697024285278606E-2</v>
      </c>
      <c r="AC4552" s="13">
        <v>0.92852798068794196</v>
      </c>
      <c r="AD4552" s="13">
        <v>26.844415549598999</v>
      </c>
      <c r="AE4552" s="13">
        <v>0.824371231267642</v>
      </c>
      <c r="AF4552" s="13">
        <v>2.9660170751380899</v>
      </c>
      <c r="AG4552" s="14">
        <v>3.0168373950989901E-3</v>
      </c>
      <c r="AH4552" t="s">
        <v>10096</v>
      </c>
      <c r="AI4552" t="s">
        <v>10112</v>
      </c>
      <c r="AJ4552" t="s">
        <v>10111</v>
      </c>
      <c r="AK4552" t="s">
        <v>10110</v>
      </c>
      <c r="AM4552" t="s">
        <v>5625</v>
      </c>
      <c r="AN4552" t="s">
        <v>5625</v>
      </c>
      <c r="AO4552" t="s">
        <v>5625</v>
      </c>
      <c r="AP4552">
        <v>6.434551435825151</v>
      </c>
      <c r="AQ4552">
        <v>2.4380000000000002</v>
      </c>
      <c r="AR4552">
        <v>7.601</v>
      </c>
      <c r="AS4552">
        <v>1.8</v>
      </c>
      <c r="AT4552">
        <v>2.5880000000000001</v>
      </c>
      <c r="AU4552">
        <v>4.5810000000000004</v>
      </c>
      <c r="AV4552">
        <v>0.82399999999999995</v>
      </c>
      <c r="AW4552">
        <v>3.0750000000000002</v>
      </c>
      <c r="AX4552">
        <v>71.185000000000002</v>
      </c>
      <c r="AY4552">
        <v>12.346</v>
      </c>
      <c r="AZ4552">
        <v>8.8010000000000002</v>
      </c>
      <c r="BA4552">
        <v>78.509713597247497</v>
      </c>
    </row>
    <row r="4553" spans="1:53" x14ac:dyDescent="0.25">
      <c r="A4553">
        <v>4527</v>
      </c>
      <c r="B4553" t="s">
        <v>973</v>
      </c>
      <c r="C4553" s="7">
        <v>0.16666666666666666</v>
      </c>
      <c r="D4553" t="s">
        <v>974</v>
      </c>
      <c r="E4553" s="16">
        <v>3.2332942306875037</v>
      </c>
      <c r="F4553" s="12">
        <v>-4.69626246905918E-2</v>
      </c>
      <c r="G4553" s="13">
        <v>2.36759725669733</v>
      </c>
      <c r="H4553" s="13">
        <v>0.97842721226697704</v>
      </c>
      <c r="I4553" s="14">
        <v>7.2413501041049294E-2</v>
      </c>
      <c r="K4553" t="b">
        <v>0</v>
      </c>
      <c r="L4553" t="b">
        <v>0</v>
      </c>
      <c r="M4553" t="b">
        <v>0</v>
      </c>
      <c r="N4553" t="s">
        <v>9309</v>
      </c>
      <c r="O4553" t="s">
        <v>9714</v>
      </c>
      <c r="P4553">
        <v>295</v>
      </c>
      <c r="Q4553">
        <v>3728520</v>
      </c>
      <c r="R4553">
        <v>3729408</v>
      </c>
      <c r="S4553">
        <v>-1</v>
      </c>
      <c r="T4553" t="s">
        <v>20877</v>
      </c>
      <c r="U4553" s="9">
        <v>-53</v>
      </c>
      <c r="V4553" t="s">
        <v>6592</v>
      </c>
      <c r="W4553" t="s">
        <v>6593</v>
      </c>
      <c r="X4553" t="s">
        <v>10109</v>
      </c>
      <c r="Y4553" t="s">
        <v>30557</v>
      </c>
      <c r="Z4553">
        <v>3.3368676024258201</v>
      </c>
      <c r="AA4553" s="12">
        <v>1.12275670853266</v>
      </c>
      <c r="AB4553" s="13">
        <v>-4.1827961778084198E-2</v>
      </c>
      <c r="AC4553" s="13">
        <v>0.96663584423860904</v>
      </c>
      <c r="AD4553" s="13">
        <v>38.262801480953598</v>
      </c>
      <c r="AE4553" s="13">
        <v>1.0680553834235</v>
      </c>
      <c r="AF4553" s="13">
        <v>2.2167364103426301</v>
      </c>
      <c r="AG4553" s="14">
        <v>2.66411091462922E-2</v>
      </c>
      <c r="AH4553" t="s">
        <v>10096</v>
      </c>
      <c r="AI4553" t="s">
        <v>10108</v>
      </c>
      <c r="AJ4553" t="s">
        <v>10107</v>
      </c>
      <c r="AK4553" t="s">
        <v>10106</v>
      </c>
      <c r="AM4553" t="s">
        <v>5625</v>
      </c>
      <c r="AN4553" t="s">
        <v>5625</v>
      </c>
      <c r="AO4553" t="s">
        <v>5625</v>
      </c>
      <c r="AP4553">
        <v>5.9671769227500135</v>
      </c>
      <c r="AQ4553">
        <v>0</v>
      </c>
      <c r="AR4553">
        <v>5.4829999999999997</v>
      </c>
      <c r="AS4553">
        <v>1.4830000000000001</v>
      </c>
      <c r="AT4553">
        <v>0</v>
      </c>
      <c r="AU4553">
        <v>1.4159999999999999</v>
      </c>
      <c r="AV4553">
        <v>1.0189999999999999</v>
      </c>
      <c r="AW4553">
        <v>5.7030000000000003</v>
      </c>
      <c r="AX4553">
        <v>69.875</v>
      </c>
      <c r="AY4553">
        <v>1.9079999999999999</v>
      </c>
      <c r="AZ4553">
        <v>1.6319999999999999</v>
      </c>
      <c r="BA4553">
        <v>80.193382543369424</v>
      </c>
    </row>
    <row r="4554" spans="1:53" x14ac:dyDescent="0.25">
      <c r="A4554">
        <v>4528</v>
      </c>
      <c r="B4554" t="s">
        <v>971</v>
      </c>
      <c r="C4554" s="7">
        <v>0</v>
      </c>
      <c r="D4554" t="s">
        <v>972</v>
      </c>
      <c r="E4554" s="16">
        <v>5.6308809227617642</v>
      </c>
      <c r="F4554" s="12">
        <v>0.45625403203154902</v>
      </c>
      <c r="G4554" s="13">
        <v>2.1289664510095099</v>
      </c>
      <c r="H4554" s="13">
        <v>0.65746257807894903</v>
      </c>
      <c r="I4554" s="14">
        <v>8.4640256630665101E-2</v>
      </c>
      <c r="K4554" t="b">
        <v>0</v>
      </c>
      <c r="L4554" t="b">
        <v>0</v>
      </c>
      <c r="M4554" t="b">
        <v>0</v>
      </c>
      <c r="N4554" t="s">
        <v>9309</v>
      </c>
      <c r="O4554" t="s">
        <v>9714</v>
      </c>
      <c r="P4554">
        <v>775</v>
      </c>
      <c r="Q4554">
        <v>3729340</v>
      </c>
      <c r="R4554">
        <v>3731668</v>
      </c>
      <c r="S4554">
        <v>-1</v>
      </c>
      <c r="T4554" t="s">
        <v>20877</v>
      </c>
      <c r="U4554" s="9">
        <v>-68</v>
      </c>
      <c r="V4554" t="s">
        <v>5625</v>
      </c>
      <c r="W4554" t="s">
        <v>6589</v>
      </c>
      <c r="X4554" t="s">
        <v>10105</v>
      </c>
      <c r="Y4554" t="s">
        <v>30556</v>
      </c>
      <c r="Z4554">
        <v>17.934464973466699</v>
      </c>
      <c r="AA4554" s="12">
        <v>0.79493356415222105</v>
      </c>
      <c r="AB4554" s="13">
        <v>0.57395240634748401</v>
      </c>
      <c r="AC4554" s="13">
        <v>0.56600000827021901</v>
      </c>
      <c r="AD4554" s="13">
        <v>131.809638738746</v>
      </c>
      <c r="AE4554" s="13">
        <v>0.99618177550797404</v>
      </c>
      <c r="AF4554" s="13">
        <v>2.1371264796767702</v>
      </c>
      <c r="AG4554" s="14">
        <v>3.2587705754871098E-2</v>
      </c>
      <c r="AH4554" t="s">
        <v>10096</v>
      </c>
      <c r="AI4554" t="s">
        <v>10104</v>
      </c>
      <c r="AJ4554" t="s">
        <v>10103</v>
      </c>
      <c r="AK4554" t="s">
        <v>10102</v>
      </c>
      <c r="AM4554" t="s">
        <v>5625</v>
      </c>
      <c r="AN4554" t="s">
        <v>5625</v>
      </c>
      <c r="AO4554" t="s">
        <v>5625</v>
      </c>
      <c r="AP4554">
        <v>8.5355236910470556</v>
      </c>
      <c r="AQ4554">
        <v>0.23</v>
      </c>
      <c r="AR4554">
        <v>11.353</v>
      </c>
      <c r="AS4554">
        <v>2.4049999999999998</v>
      </c>
      <c r="AT4554">
        <v>3.6619999999999999</v>
      </c>
      <c r="AU4554">
        <v>3.7810000000000001</v>
      </c>
      <c r="AV4554">
        <v>4.4690000000000003</v>
      </c>
      <c r="AW4554">
        <v>7.2510000000000003</v>
      </c>
      <c r="AX4554">
        <v>95.275000000000006</v>
      </c>
      <c r="AY4554">
        <v>5.4589999999999996</v>
      </c>
      <c r="AZ4554">
        <v>2.0750000000000002</v>
      </c>
      <c r="BA4554">
        <v>92.840991437892512</v>
      </c>
    </row>
    <row r="4555" spans="1:53" x14ac:dyDescent="0.25">
      <c r="A4555">
        <v>4529</v>
      </c>
      <c r="B4555" t="s">
        <v>10101</v>
      </c>
      <c r="C4555" s="7" t="s">
        <v>5625</v>
      </c>
      <c r="D4555" t="s">
        <v>5645</v>
      </c>
      <c r="E4555" s="16" t="s">
        <v>5625</v>
      </c>
      <c r="F4555" s="12" t="s">
        <v>5625</v>
      </c>
      <c r="G4555" s="13" t="s">
        <v>5625</v>
      </c>
      <c r="H4555" s="13" t="s">
        <v>5625</v>
      </c>
      <c r="I4555" s="14" t="s">
        <v>5625</v>
      </c>
      <c r="J4555" t="s">
        <v>5625</v>
      </c>
      <c r="K4555" t="b">
        <v>1</v>
      </c>
      <c r="L4555" t="b">
        <v>0</v>
      </c>
      <c r="M4555" t="b">
        <v>0</v>
      </c>
      <c r="N4555" t="s">
        <v>9309</v>
      </c>
      <c r="O4555" t="s">
        <v>9714</v>
      </c>
      <c r="P4555">
        <v>33</v>
      </c>
      <c r="Q4555">
        <v>3731689</v>
      </c>
      <c r="R4555">
        <v>3731791</v>
      </c>
      <c r="S4555">
        <v>1</v>
      </c>
      <c r="T4555" t="s">
        <v>20877</v>
      </c>
      <c r="U4555" s="9" t="s">
        <v>5625</v>
      </c>
      <c r="V4555" t="s">
        <v>5625</v>
      </c>
      <c r="W4555" t="s">
        <v>5625</v>
      </c>
      <c r="X4555" t="s">
        <v>10100</v>
      </c>
      <c r="Y4555" t="s">
        <v>5625</v>
      </c>
      <c r="Z4555" t="s">
        <v>5625</v>
      </c>
      <c r="AA4555" s="12" t="s">
        <v>5625</v>
      </c>
      <c r="AB4555" s="13" t="s">
        <v>5625</v>
      </c>
      <c r="AC4555" s="13" t="s">
        <v>5625</v>
      </c>
      <c r="AD4555" s="13" t="s">
        <v>5625</v>
      </c>
      <c r="AE4555" s="13" t="s">
        <v>5625</v>
      </c>
      <c r="AF4555" s="13" t="s">
        <v>5625</v>
      </c>
      <c r="AG4555" s="14" t="s">
        <v>5625</v>
      </c>
      <c r="AM4555" t="s">
        <v>5625</v>
      </c>
      <c r="AN4555" t="s">
        <v>5625</v>
      </c>
      <c r="AO4555" t="s">
        <v>5625</v>
      </c>
      <c r="AP4555" t="s">
        <v>5625</v>
      </c>
      <c r="AQ4555" t="s">
        <v>5625</v>
      </c>
      <c r="AR4555" t="s">
        <v>5625</v>
      </c>
      <c r="AS4555" t="s">
        <v>5625</v>
      </c>
      <c r="AT4555" t="s">
        <v>5625</v>
      </c>
      <c r="AU4555" t="s">
        <v>5625</v>
      </c>
      <c r="AV4555" t="s">
        <v>5625</v>
      </c>
      <c r="AW4555" t="s">
        <v>5625</v>
      </c>
      <c r="AX4555" t="s">
        <v>5625</v>
      </c>
      <c r="AY4555" t="s">
        <v>5625</v>
      </c>
      <c r="AZ4555" t="s">
        <v>5625</v>
      </c>
      <c r="BA4555" t="s">
        <v>5625</v>
      </c>
    </row>
    <row r="4556" spans="1:53" x14ac:dyDescent="0.25">
      <c r="A4556">
        <v>4530</v>
      </c>
      <c r="B4556" t="s">
        <v>10099</v>
      </c>
      <c r="C4556" s="7" t="s">
        <v>5625</v>
      </c>
      <c r="D4556" t="s">
        <v>5645</v>
      </c>
      <c r="E4556" s="16" t="s">
        <v>5625</v>
      </c>
      <c r="F4556" s="12" t="s">
        <v>5625</v>
      </c>
      <c r="G4556" s="13" t="s">
        <v>5625</v>
      </c>
      <c r="H4556" s="13" t="s">
        <v>5625</v>
      </c>
      <c r="I4556" s="14" t="s">
        <v>5625</v>
      </c>
      <c r="J4556" t="s">
        <v>5625</v>
      </c>
      <c r="K4556" t="b">
        <v>1</v>
      </c>
      <c r="L4556" t="b">
        <v>0</v>
      </c>
      <c r="M4556" t="b">
        <v>0</v>
      </c>
      <c r="N4556" t="s">
        <v>9309</v>
      </c>
      <c r="O4556" t="s">
        <v>9714</v>
      </c>
      <c r="P4556">
        <v>54</v>
      </c>
      <c r="Q4556">
        <v>3731887</v>
      </c>
      <c r="R4556">
        <v>3732052</v>
      </c>
      <c r="S4556">
        <v>-1</v>
      </c>
      <c r="T4556" t="s">
        <v>20877</v>
      </c>
      <c r="U4556" s="9" t="s">
        <v>5625</v>
      </c>
      <c r="V4556" t="s">
        <v>5625</v>
      </c>
      <c r="W4556" t="s">
        <v>5625</v>
      </c>
      <c r="X4556" t="s">
        <v>10098</v>
      </c>
      <c r="Y4556" t="s">
        <v>5625</v>
      </c>
      <c r="Z4556" t="s">
        <v>5625</v>
      </c>
      <c r="AA4556" s="12" t="s">
        <v>5625</v>
      </c>
      <c r="AB4556" s="13" t="s">
        <v>5625</v>
      </c>
      <c r="AC4556" s="13" t="s">
        <v>5625</v>
      </c>
      <c r="AD4556" s="13" t="s">
        <v>5625</v>
      </c>
      <c r="AE4556" s="13" t="s">
        <v>5625</v>
      </c>
      <c r="AF4556" s="13" t="s">
        <v>5625</v>
      </c>
      <c r="AG4556" s="14" t="s">
        <v>5625</v>
      </c>
      <c r="AM4556" t="s">
        <v>5625</v>
      </c>
      <c r="AN4556" t="s">
        <v>5625</v>
      </c>
      <c r="AO4556" t="s">
        <v>5625</v>
      </c>
      <c r="AP4556" t="s">
        <v>5625</v>
      </c>
      <c r="AQ4556" t="s">
        <v>5625</v>
      </c>
      <c r="AR4556" t="s">
        <v>5625</v>
      </c>
      <c r="AS4556" t="s">
        <v>5625</v>
      </c>
      <c r="AT4556" t="s">
        <v>5625</v>
      </c>
      <c r="AU4556" t="s">
        <v>5625</v>
      </c>
      <c r="AV4556" t="s">
        <v>5625</v>
      </c>
      <c r="AW4556" t="s">
        <v>5625</v>
      </c>
      <c r="AX4556" t="s">
        <v>5625</v>
      </c>
      <c r="AY4556" t="s">
        <v>5625</v>
      </c>
      <c r="AZ4556" t="s">
        <v>5625</v>
      </c>
      <c r="BA4556" t="s">
        <v>5625</v>
      </c>
    </row>
    <row r="4557" spans="1:53" x14ac:dyDescent="0.25">
      <c r="A4557">
        <v>4531</v>
      </c>
      <c r="B4557" t="s">
        <v>969</v>
      </c>
      <c r="C4557" s="7">
        <v>0</v>
      </c>
      <c r="D4557" t="s">
        <v>970</v>
      </c>
      <c r="E4557" s="16">
        <v>7.8849953063627938</v>
      </c>
      <c r="F4557" s="12">
        <v>0.294854138284385</v>
      </c>
      <c r="G4557" s="13">
        <v>1.9794584363663399</v>
      </c>
      <c r="H4557" s="13">
        <v>0.78275844459128396</v>
      </c>
      <c r="I4557" s="14">
        <v>0.115713485868465</v>
      </c>
      <c r="K4557" t="b">
        <v>0</v>
      </c>
      <c r="L4557" t="b">
        <v>0</v>
      </c>
      <c r="M4557" t="b">
        <v>0</v>
      </c>
      <c r="N4557" t="s">
        <v>9309</v>
      </c>
      <c r="O4557" t="s">
        <v>9714</v>
      </c>
      <c r="P4557">
        <v>347</v>
      </c>
      <c r="Q4557">
        <v>3732194</v>
      </c>
      <c r="R4557">
        <v>3733238</v>
      </c>
      <c r="S4557">
        <v>-1</v>
      </c>
      <c r="T4557" t="s">
        <v>20877</v>
      </c>
      <c r="U4557" s="9">
        <v>526</v>
      </c>
      <c r="V4557" t="s">
        <v>5625</v>
      </c>
      <c r="W4557" t="s">
        <v>9152</v>
      </c>
      <c r="X4557" t="s">
        <v>10097</v>
      </c>
      <c r="Y4557" t="s">
        <v>30555</v>
      </c>
      <c r="Z4557">
        <v>10.4643834459318</v>
      </c>
      <c r="AA4557" s="12">
        <v>0.78813397053801104</v>
      </c>
      <c r="AB4557" s="13">
        <v>0.37411677367885299</v>
      </c>
      <c r="AC4557" s="13">
        <v>0.70831743977424499</v>
      </c>
      <c r="AD4557" s="13">
        <v>74.379409919156899</v>
      </c>
      <c r="AE4557" s="13">
        <v>1.0049485327302801</v>
      </c>
      <c r="AF4557" s="13">
        <v>1.9697112557480601</v>
      </c>
      <c r="AG4557" s="14">
        <v>4.8871472252976403E-2</v>
      </c>
      <c r="AH4557" t="s">
        <v>10096</v>
      </c>
      <c r="AI4557" t="s">
        <v>10095</v>
      </c>
      <c r="AJ4557" t="s">
        <v>10094</v>
      </c>
      <c r="AK4557" t="s">
        <v>10093</v>
      </c>
      <c r="AM4557" t="s">
        <v>5625</v>
      </c>
      <c r="AN4557" t="s">
        <v>5625</v>
      </c>
      <c r="AO4557" t="s">
        <v>5625</v>
      </c>
      <c r="AP4557">
        <v>10.996981225451174</v>
      </c>
      <c r="AQ4557">
        <v>0.76900000000000002</v>
      </c>
      <c r="AR4557">
        <v>15.989000000000001</v>
      </c>
      <c r="AS4557">
        <v>3.7850000000000001</v>
      </c>
      <c r="AT4557">
        <v>8.1660000000000004</v>
      </c>
      <c r="AU4557">
        <v>3.6139999999999999</v>
      </c>
      <c r="AV4557">
        <v>5.1989999999999998</v>
      </c>
      <c r="AW4557">
        <v>6.4669999999999996</v>
      </c>
      <c r="AX4557">
        <v>110.65900000000001</v>
      </c>
      <c r="AY4557">
        <v>4.4640000000000004</v>
      </c>
      <c r="AZ4557">
        <v>1.3879999999999999</v>
      </c>
      <c r="BA4557">
        <v>123.85584127841629</v>
      </c>
    </row>
    <row r="4558" spans="1:53" x14ac:dyDescent="0.25">
      <c r="A4558">
        <v>4532</v>
      </c>
      <c r="B4558" t="s">
        <v>9153</v>
      </c>
      <c r="C4558" s="7">
        <v>0.75</v>
      </c>
      <c r="D4558" t="s">
        <v>5645</v>
      </c>
      <c r="E4558" s="16">
        <v>0.96898919710860798</v>
      </c>
      <c r="F4558" s="12">
        <v>-0.51988431505988797</v>
      </c>
      <c r="G4558" s="13">
        <v>-4.5845638731849103E-2</v>
      </c>
      <c r="H4558" s="13">
        <v>1</v>
      </c>
      <c r="I4558" s="14">
        <v>1</v>
      </c>
      <c r="K4558" t="b">
        <v>1</v>
      </c>
      <c r="L4558" t="b">
        <v>0</v>
      </c>
      <c r="M4558" t="b">
        <v>0</v>
      </c>
      <c r="N4558" t="s">
        <v>9309</v>
      </c>
      <c r="O4558" t="s">
        <v>9714</v>
      </c>
      <c r="P4558">
        <v>60</v>
      </c>
      <c r="Q4558">
        <v>3733278</v>
      </c>
      <c r="R4558">
        <v>3733461</v>
      </c>
      <c r="S4558">
        <v>1</v>
      </c>
      <c r="T4558" t="s">
        <v>20877</v>
      </c>
      <c r="U4558" s="9">
        <v>40</v>
      </c>
      <c r="V4558" t="s">
        <v>5625</v>
      </c>
      <c r="W4558" t="s">
        <v>5625</v>
      </c>
      <c r="X4558" t="s">
        <v>10092</v>
      </c>
      <c r="Y4558" t="s">
        <v>5625</v>
      </c>
      <c r="Z4558">
        <v>0.10048279979369799</v>
      </c>
      <c r="AA4558" s="12">
        <v>1.5228567511972899</v>
      </c>
      <c r="AB4558" s="13">
        <v>-0.341387536714236</v>
      </c>
      <c r="AC4558" s="13">
        <v>0.73281185642834301</v>
      </c>
      <c r="AD4558" s="13">
        <v>0.48223025996215102</v>
      </c>
      <c r="AE4558" s="13">
        <v>1.1904023468926399</v>
      </c>
      <c r="AF4558" s="13">
        <v>-3.8512725425585898E-2</v>
      </c>
      <c r="AG4558" s="14">
        <v>0.96927888558933895</v>
      </c>
      <c r="AM4558" t="s">
        <v>5625</v>
      </c>
      <c r="AN4558" t="s">
        <v>5625</v>
      </c>
      <c r="AO4558" t="s">
        <v>5625</v>
      </c>
      <c r="AP4558">
        <v>2.4129567884344318</v>
      </c>
      <c r="AQ4558">
        <v>1.4630000000000001</v>
      </c>
      <c r="AR4558">
        <v>0</v>
      </c>
      <c r="AS4558">
        <v>0</v>
      </c>
      <c r="AT4558">
        <v>0</v>
      </c>
      <c r="AU4558">
        <v>0</v>
      </c>
      <c r="AV4558">
        <v>0</v>
      </c>
      <c r="AW4558">
        <v>0</v>
      </c>
      <c r="AX4558">
        <v>0</v>
      </c>
      <c r="AY4558">
        <v>0</v>
      </c>
      <c r="AZ4558">
        <v>5.28</v>
      </c>
      <c r="BA4558">
        <v>0</v>
      </c>
    </row>
    <row r="4559" spans="1:53" x14ac:dyDescent="0.25">
      <c r="A4559">
        <v>4533</v>
      </c>
      <c r="B4559" t="s">
        <v>968</v>
      </c>
      <c r="C4559" s="7">
        <v>0</v>
      </c>
      <c r="D4559" t="s">
        <v>5645</v>
      </c>
      <c r="E4559" s="16">
        <v>18.526459988248146</v>
      </c>
      <c r="F4559" s="12">
        <v>-2.4441894746941702E-2</v>
      </c>
      <c r="G4559" s="13">
        <v>-0.366156840720609</v>
      </c>
      <c r="H4559" s="13">
        <v>0.98336631722137402</v>
      </c>
      <c r="I4559" s="14">
        <v>0.69263623447613498</v>
      </c>
      <c r="K4559" t="b">
        <v>0</v>
      </c>
      <c r="L4559" t="b">
        <v>0</v>
      </c>
      <c r="M4559" t="b">
        <v>0</v>
      </c>
      <c r="N4559" t="s">
        <v>9309</v>
      </c>
      <c r="O4559" t="s">
        <v>9714</v>
      </c>
      <c r="P4559">
        <v>66</v>
      </c>
      <c r="Q4559">
        <v>3733490</v>
      </c>
      <c r="R4559">
        <v>3733691</v>
      </c>
      <c r="S4559">
        <v>-1</v>
      </c>
      <c r="T4559" t="s">
        <v>20877</v>
      </c>
      <c r="U4559" s="9">
        <v>29</v>
      </c>
      <c r="V4559" t="s">
        <v>5625</v>
      </c>
      <c r="W4559" t="s">
        <v>5625</v>
      </c>
      <c r="X4559" t="s">
        <v>10091</v>
      </c>
      <c r="Y4559" t="s">
        <v>30554</v>
      </c>
      <c r="Z4559">
        <v>4.04800288611208</v>
      </c>
      <c r="AA4559" s="12">
        <v>0.76796126484291005</v>
      </c>
      <c r="AB4559" s="13">
        <v>-3.1826989023907903E-2</v>
      </c>
      <c r="AC4559" s="13">
        <v>0.97461002340672398</v>
      </c>
      <c r="AD4559" s="13">
        <v>8.9517346800350204</v>
      </c>
      <c r="AE4559" s="13">
        <v>0.61097447976466701</v>
      </c>
      <c r="AF4559" s="13">
        <v>-0.59929972993576497</v>
      </c>
      <c r="AG4559" s="14">
        <v>0.54897302794751002</v>
      </c>
      <c r="AM4559" t="s">
        <v>5625</v>
      </c>
      <c r="AN4559" t="s">
        <v>5625</v>
      </c>
      <c r="AO4559" t="s">
        <v>5625</v>
      </c>
      <c r="AP4559">
        <v>19.771839952992583</v>
      </c>
      <c r="AQ4559">
        <v>18.643000000000001</v>
      </c>
      <c r="AR4559">
        <v>24.222000000000001</v>
      </c>
      <c r="AS4559">
        <v>11.468999999999999</v>
      </c>
      <c r="AT4559">
        <v>7.069</v>
      </c>
      <c r="AU4559">
        <v>12.513</v>
      </c>
      <c r="AV4559">
        <v>13.503</v>
      </c>
      <c r="AW4559">
        <v>8.3979999999999997</v>
      </c>
      <c r="AX4559">
        <v>17.055</v>
      </c>
      <c r="AY4559">
        <v>25.292000000000002</v>
      </c>
      <c r="AZ4559">
        <v>14.422000000000001</v>
      </c>
      <c r="BA4559">
        <v>21.754476123312575</v>
      </c>
    </row>
    <row r="4560" spans="1:53" x14ac:dyDescent="0.25">
      <c r="A4560">
        <v>4534</v>
      </c>
      <c r="B4560" t="s">
        <v>966</v>
      </c>
      <c r="C4560" s="7">
        <v>0</v>
      </c>
      <c r="D4560" t="s">
        <v>967</v>
      </c>
      <c r="E4560" s="16">
        <v>89.148555302763711</v>
      </c>
      <c r="F4560" s="12">
        <v>1.2011443444083401</v>
      </c>
      <c r="G4560" s="13">
        <v>-0.59893332924559906</v>
      </c>
      <c r="H4560" s="13">
        <v>1.7274087737041199E-2</v>
      </c>
      <c r="I4560" s="14">
        <v>0.49340144737591901</v>
      </c>
      <c r="K4560" t="b">
        <v>0</v>
      </c>
      <c r="L4560" t="b">
        <v>0</v>
      </c>
      <c r="M4560" t="b">
        <v>0</v>
      </c>
      <c r="N4560" t="s">
        <v>9309</v>
      </c>
      <c r="O4560" t="s">
        <v>9714</v>
      </c>
      <c r="P4560">
        <v>283</v>
      </c>
      <c r="Q4560">
        <v>3733694</v>
      </c>
      <c r="R4560">
        <v>3734546</v>
      </c>
      <c r="S4560">
        <v>-1</v>
      </c>
      <c r="T4560" t="s">
        <v>20877</v>
      </c>
      <c r="U4560" s="9">
        <v>3</v>
      </c>
      <c r="V4560" t="s">
        <v>5625</v>
      </c>
      <c r="W4560" t="s">
        <v>9154</v>
      </c>
      <c r="X4560" t="s">
        <v>10090</v>
      </c>
      <c r="Y4560" t="s">
        <v>30553</v>
      </c>
      <c r="Z4560">
        <v>142.501958879749</v>
      </c>
      <c r="AA4560" s="12">
        <v>0.44403511860357398</v>
      </c>
      <c r="AB4560" s="13">
        <v>2.7050660951903098</v>
      </c>
      <c r="AC4560" s="13">
        <v>6.8290800092206299E-3</v>
      </c>
      <c r="AD4560" s="13">
        <v>170.41990067837801</v>
      </c>
      <c r="AE4560" s="13">
        <v>0.62406199182743205</v>
      </c>
      <c r="AF4560" s="13">
        <v>-0.95973370769104205</v>
      </c>
      <c r="AG4560" s="14">
        <v>0.33718925396952698</v>
      </c>
      <c r="AJ4560" t="s">
        <v>10089</v>
      </c>
      <c r="AK4560" t="s">
        <v>10088</v>
      </c>
      <c r="AM4560" t="s">
        <v>21492</v>
      </c>
      <c r="AN4560" t="s">
        <v>21491</v>
      </c>
      <c r="AO4560" t="s">
        <v>22096</v>
      </c>
      <c r="AP4560">
        <v>109.35622121105483</v>
      </c>
      <c r="AQ4560">
        <v>30.474</v>
      </c>
      <c r="AR4560">
        <v>137.142</v>
      </c>
      <c r="AS4560">
        <v>79.622</v>
      </c>
      <c r="AT4560">
        <v>123.40900000000001</v>
      </c>
      <c r="AU4560">
        <v>107.745</v>
      </c>
      <c r="AV4560">
        <v>149.18899999999999</v>
      </c>
      <c r="AW4560">
        <v>118.873</v>
      </c>
      <c r="AX4560">
        <v>119.904</v>
      </c>
      <c r="AY4560">
        <v>28.341999999999999</v>
      </c>
      <c r="AZ4560">
        <v>47.067</v>
      </c>
      <c r="BA4560">
        <v>120.24053503166931</v>
      </c>
    </row>
    <row r="4561" spans="1:53" x14ac:dyDescent="0.25">
      <c r="A4561">
        <v>4535</v>
      </c>
      <c r="B4561" t="s">
        <v>10087</v>
      </c>
      <c r="C4561" s="7" t="s">
        <v>5625</v>
      </c>
      <c r="D4561" t="s">
        <v>5645</v>
      </c>
      <c r="E4561" s="16" t="s">
        <v>5625</v>
      </c>
      <c r="F4561" s="12" t="s">
        <v>5625</v>
      </c>
      <c r="G4561" s="13" t="s">
        <v>5625</v>
      </c>
      <c r="H4561" s="13" t="s">
        <v>5625</v>
      </c>
      <c r="I4561" s="14" t="s">
        <v>5625</v>
      </c>
      <c r="J4561" t="s">
        <v>5625</v>
      </c>
      <c r="K4561" t="b">
        <v>1</v>
      </c>
      <c r="L4561" t="b">
        <v>0</v>
      </c>
      <c r="M4561" t="b">
        <v>0</v>
      </c>
      <c r="N4561" t="s">
        <v>9309</v>
      </c>
      <c r="O4561" t="s">
        <v>9714</v>
      </c>
      <c r="P4561">
        <v>43</v>
      </c>
      <c r="Q4561">
        <v>3734724</v>
      </c>
      <c r="R4561">
        <v>3734856</v>
      </c>
      <c r="S4561">
        <v>1</v>
      </c>
      <c r="T4561" t="s">
        <v>20877</v>
      </c>
      <c r="U4561" s="9" t="s">
        <v>5625</v>
      </c>
      <c r="V4561" t="s">
        <v>5625</v>
      </c>
      <c r="W4561" t="s">
        <v>5625</v>
      </c>
      <c r="X4561" t="s">
        <v>10086</v>
      </c>
      <c r="Y4561" t="s">
        <v>5625</v>
      </c>
      <c r="Z4561" t="s">
        <v>5625</v>
      </c>
      <c r="AA4561" s="12" t="s">
        <v>5625</v>
      </c>
      <c r="AB4561" s="13" t="s">
        <v>5625</v>
      </c>
      <c r="AC4561" s="13" t="s">
        <v>5625</v>
      </c>
      <c r="AD4561" s="13" t="s">
        <v>5625</v>
      </c>
      <c r="AE4561" s="13" t="s">
        <v>5625</v>
      </c>
      <c r="AF4561" s="13" t="s">
        <v>5625</v>
      </c>
      <c r="AG4561" s="14" t="s">
        <v>5625</v>
      </c>
      <c r="AM4561" t="s">
        <v>5625</v>
      </c>
      <c r="AN4561" t="s">
        <v>5625</v>
      </c>
      <c r="AO4561" t="s">
        <v>5625</v>
      </c>
      <c r="AP4561" t="s">
        <v>5625</v>
      </c>
      <c r="AQ4561" t="s">
        <v>5625</v>
      </c>
      <c r="AR4561" t="s">
        <v>5625</v>
      </c>
      <c r="AS4561" t="s">
        <v>5625</v>
      </c>
      <c r="AT4561" t="s">
        <v>5625</v>
      </c>
      <c r="AU4561" t="s">
        <v>5625</v>
      </c>
      <c r="AV4561" t="s">
        <v>5625</v>
      </c>
      <c r="AW4561" t="s">
        <v>5625</v>
      </c>
      <c r="AX4561" t="s">
        <v>5625</v>
      </c>
      <c r="AY4561" t="s">
        <v>5625</v>
      </c>
      <c r="AZ4561" t="s">
        <v>5625</v>
      </c>
      <c r="BA4561" t="s">
        <v>5625</v>
      </c>
    </row>
    <row r="4562" spans="1:53" x14ac:dyDescent="0.25">
      <c r="A4562">
        <v>4536</v>
      </c>
      <c r="B4562" t="s">
        <v>965</v>
      </c>
      <c r="C4562" s="7">
        <v>0</v>
      </c>
      <c r="D4562" t="s">
        <v>125</v>
      </c>
      <c r="E4562" s="16">
        <v>233.41841342778014</v>
      </c>
      <c r="F4562" s="12">
        <v>0.46793104530997898</v>
      </c>
      <c r="G4562" s="13">
        <v>-1.01448830037726</v>
      </c>
      <c r="H4562" s="13">
        <v>0.12132444823621601</v>
      </c>
      <c r="I4562" s="14">
        <v>4.27716735324166E-3</v>
      </c>
      <c r="K4562" t="b">
        <v>0</v>
      </c>
      <c r="L4562" t="b">
        <v>0</v>
      </c>
      <c r="M4562" t="b">
        <v>0</v>
      </c>
      <c r="N4562" t="s">
        <v>9309</v>
      </c>
      <c r="O4562" t="s">
        <v>9714</v>
      </c>
      <c r="P4562">
        <v>228</v>
      </c>
      <c r="Q4562">
        <v>3734803</v>
      </c>
      <c r="R4562">
        <v>3735490</v>
      </c>
      <c r="S4562">
        <v>1</v>
      </c>
      <c r="T4562" t="s">
        <v>20877</v>
      </c>
      <c r="U4562" s="9">
        <v>257</v>
      </c>
      <c r="V4562" t="s">
        <v>5625</v>
      </c>
      <c r="W4562" t="s">
        <v>5715</v>
      </c>
      <c r="X4562" t="s">
        <v>10085</v>
      </c>
      <c r="Y4562" t="s">
        <v>30552</v>
      </c>
      <c r="Z4562">
        <v>215.815563448934</v>
      </c>
      <c r="AA4562" s="12">
        <v>0.25573253652633798</v>
      </c>
      <c r="AB4562" s="13">
        <v>1.8297673485977699</v>
      </c>
      <c r="AC4562" s="13">
        <v>6.7284735197300799E-2</v>
      </c>
      <c r="AD4562" s="13">
        <v>323.96801487167301</v>
      </c>
      <c r="AE4562" s="13">
        <v>0.30405560470986498</v>
      </c>
      <c r="AF4562" s="13">
        <v>-3.33652228297287</v>
      </c>
      <c r="AG4562" s="14">
        <v>8.4833627825508704E-4</v>
      </c>
      <c r="AI4562" t="s">
        <v>10084</v>
      </c>
      <c r="AJ4562" t="s">
        <v>10083</v>
      </c>
      <c r="AK4562" t="s">
        <v>10082</v>
      </c>
      <c r="AM4562" t="s">
        <v>5625</v>
      </c>
      <c r="AN4562" t="s">
        <v>5625</v>
      </c>
      <c r="AO4562" t="s">
        <v>5625</v>
      </c>
      <c r="AP4562">
        <v>216.60765371112058</v>
      </c>
      <c r="AQ4562">
        <v>251.69200000000001</v>
      </c>
      <c r="AR4562">
        <v>206.52600000000001</v>
      </c>
      <c r="AS4562">
        <v>258.84800000000001</v>
      </c>
      <c r="AT4562">
        <v>171.66200000000001</v>
      </c>
      <c r="AU4562">
        <v>205.00899999999999</v>
      </c>
      <c r="AV4562">
        <v>231.76900000000001</v>
      </c>
      <c r="AW4562">
        <v>171.99299999999999</v>
      </c>
      <c r="AX4562">
        <v>132.73400000000001</v>
      </c>
      <c r="AY4562">
        <v>150.46299999999999</v>
      </c>
      <c r="AZ4562">
        <v>229.267</v>
      </c>
      <c r="BA4562">
        <v>132.75251742872339</v>
      </c>
    </row>
    <row r="4563" spans="1:53" x14ac:dyDescent="0.25">
      <c r="A4563">
        <v>4537</v>
      </c>
      <c r="B4563" t="s">
        <v>964</v>
      </c>
      <c r="C4563" s="7">
        <v>0</v>
      </c>
      <c r="D4563" t="s">
        <v>503</v>
      </c>
      <c r="E4563" s="16">
        <v>41.117446473567</v>
      </c>
      <c r="F4563" s="12">
        <v>0.93301593648881198</v>
      </c>
      <c r="G4563" s="13">
        <v>-0.33344178983737999</v>
      </c>
      <c r="H4563" s="13">
        <v>3.6838573682827898E-2</v>
      </c>
      <c r="I4563" s="14">
        <v>0.61592565233476504</v>
      </c>
      <c r="K4563" t="b">
        <v>0</v>
      </c>
      <c r="L4563" t="b">
        <v>0</v>
      </c>
      <c r="M4563" t="b">
        <v>0</v>
      </c>
      <c r="N4563" t="s">
        <v>9309</v>
      </c>
      <c r="O4563" t="s">
        <v>9714</v>
      </c>
      <c r="P4563">
        <v>335</v>
      </c>
      <c r="Q4563">
        <v>3735489</v>
      </c>
      <c r="R4563">
        <v>3736497</v>
      </c>
      <c r="S4563">
        <v>1</v>
      </c>
      <c r="T4563" t="s">
        <v>20877</v>
      </c>
      <c r="U4563" s="9">
        <v>-1</v>
      </c>
      <c r="V4563" t="s">
        <v>5625</v>
      </c>
      <c r="W4563" t="s">
        <v>9155</v>
      </c>
      <c r="X4563" t="s">
        <v>10081</v>
      </c>
      <c r="Y4563" t="s">
        <v>30551</v>
      </c>
      <c r="Z4563">
        <v>69.172215813993404</v>
      </c>
      <c r="AA4563" s="12">
        <v>0.38987580117780402</v>
      </c>
      <c r="AB4563" s="13">
        <v>2.3931106615752902</v>
      </c>
      <c r="AC4563" s="13">
        <v>1.6706201478903601E-2</v>
      </c>
      <c r="AD4563" s="13">
        <v>101.060504168591</v>
      </c>
      <c r="AE4563" s="13">
        <v>0.45330238670381801</v>
      </c>
      <c r="AF4563" s="13">
        <v>-0.73558357427146503</v>
      </c>
      <c r="AG4563" s="14">
        <v>0.46198416183678398</v>
      </c>
      <c r="AH4563" t="s">
        <v>9680</v>
      </c>
      <c r="AI4563" t="s">
        <v>9679</v>
      </c>
      <c r="AJ4563" t="s">
        <v>10080</v>
      </c>
      <c r="AK4563" t="s">
        <v>10079</v>
      </c>
      <c r="AM4563" t="s">
        <v>5625</v>
      </c>
      <c r="AN4563" t="s">
        <v>5625</v>
      </c>
      <c r="AO4563" t="s">
        <v>5625</v>
      </c>
      <c r="AP4563">
        <v>57.82478589426799</v>
      </c>
      <c r="AQ4563">
        <v>23.102</v>
      </c>
      <c r="AR4563">
        <v>41.399000000000001</v>
      </c>
      <c r="AS4563">
        <v>42.143999999999998</v>
      </c>
      <c r="AT4563">
        <v>56.384</v>
      </c>
      <c r="AU4563">
        <v>46.158999999999999</v>
      </c>
      <c r="AV4563">
        <v>44.427</v>
      </c>
      <c r="AW4563">
        <v>45.213999999999999</v>
      </c>
      <c r="AX4563">
        <v>63.597000000000001</v>
      </c>
      <c r="AY4563">
        <v>39.926000000000002</v>
      </c>
      <c r="AZ4563">
        <v>28.759</v>
      </c>
      <c r="BA4563">
        <v>49.576527219793967</v>
      </c>
    </row>
    <row r="4564" spans="1:53" x14ac:dyDescent="0.25">
      <c r="A4564">
        <v>4538</v>
      </c>
      <c r="B4564" t="s">
        <v>963</v>
      </c>
      <c r="C4564" s="7">
        <v>0</v>
      </c>
      <c r="D4564" t="s">
        <v>3</v>
      </c>
      <c r="E4564" s="16">
        <v>43.159863523701631</v>
      </c>
      <c r="F4564" s="12">
        <v>4.1201421621274497</v>
      </c>
      <c r="G4564" s="13">
        <v>-1.22169555985798</v>
      </c>
      <c r="H4564" s="13">
        <v>3.0838949476214598E-8</v>
      </c>
      <c r="I4564" s="14">
        <v>0.36063800246317002</v>
      </c>
      <c r="K4564" t="b">
        <v>0</v>
      </c>
      <c r="L4564" t="b">
        <v>0</v>
      </c>
      <c r="M4564" t="b">
        <v>0</v>
      </c>
      <c r="N4564" t="s">
        <v>9309</v>
      </c>
      <c r="O4564" t="s">
        <v>9714</v>
      </c>
      <c r="P4564">
        <v>252</v>
      </c>
      <c r="Q4564">
        <v>3736552</v>
      </c>
      <c r="R4564">
        <v>3737311</v>
      </c>
      <c r="S4564">
        <v>-1</v>
      </c>
      <c r="T4564" t="s">
        <v>20877</v>
      </c>
      <c r="U4564" s="9">
        <v>55</v>
      </c>
      <c r="V4564" t="s">
        <v>9156</v>
      </c>
      <c r="W4564" t="s">
        <v>9157</v>
      </c>
      <c r="X4564" t="s">
        <v>10078</v>
      </c>
      <c r="Y4564" t="s">
        <v>30550</v>
      </c>
      <c r="Z4564">
        <v>398.16607797107599</v>
      </c>
      <c r="AA4564" s="12">
        <v>0.696663271154499</v>
      </c>
      <c r="AB4564" s="13">
        <v>5.9141084835714297</v>
      </c>
      <c r="AC4564" s="13">
        <v>3.33677918094751E-9</v>
      </c>
      <c r="AD4564" s="13">
        <v>61.350594844941199</v>
      </c>
      <c r="AE4564" s="13">
        <v>0.99285501374734997</v>
      </c>
      <c r="AF4564" s="13">
        <v>-1.23048737523811</v>
      </c>
      <c r="AG4564" s="14">
        <v>0.218514651738768</v>
      </c>
      <c r="AI4564" t="s">
        <v>9453</v>
      </c>
      <c r="AJ4564" t="s">
        <v>10074</v>
      </c>
      <c r="AK4564" t="s">
        <v>10077</v>
      </c>
      <c r="AM4564" t="s">
        <v>5625</v>
      </c>
      <c r="AN4564" t="s">
        <v>5625</v>
      </c>
      <c r="AO4564" t="s">
        <v>5625</v>
      </c>
      <c r="AP4564">
        <v>86.103454094806523</v>
      </c>
      <c r="AQ4564">
        <v>1.7629999999999999</v>
      </c>
      <c r="AR4564">
        <v>52.231999999999999</v>
      </c>
      <c r="AS4564">
        <v>32.540999999999997</v>
      </c>
      <c r="AT4564">
        <v>520.423</v>
      </c>
      <c r="AU4564">
        <v>535.14700000000005</v>
      </c>
      <c r="AV4564">
        <v>533.99400000000003</v>
      </c>
      <c r="AW4564">
        <v>540.42399999999998</v>
      </c>
      <c r="AX4564">
        <v>48.328000000000003</v>
      </c>
      <c r="AY4564">
        <v>1.1160000000000001</v>
      </c>
      <c r="AZ4564">
        <v>1.91</v>
      </c>
      <c r="BA4564">
        <v>33.743391253946719</v>
      </c>
    </row>
    <row r="4565" spans="1:53" x14ac:dyDescent="0.25">
      <c r="A4565">
        <v>4539</v>
      </c>
      <c r="B4565" t="s">
        <v>961</v>
      </c>
      <c r="C4565" s="7">
        <v>0</v>
      </c>
      <c r="D4565" t="s">
        <v>962</v>
      </c>
      <c r="E4565" s="16">
        <v>43.74223159984313</v>
      </c>
      <c r="F4565" s="12">
        <v>3.66795076787673</v>
      </c>
      <c r="G4565" s="13">
        <v>-1.1984093939611999</v>
      </c>
      <c r="H4565" s="13">
        <v>3.8433584743417497E-21</v>
      </c>
      <c r="I4565" s="14">
        <v>7.6019023321526699E-2</v>
      </c>
      <c r="K4565" t="b">
        <v>0</v>
      </c>
      <c r="L4565" t="b">
        <v>0</v>
      </c>
      <c r="M4565" t="b">
        <v>0</v>
      </c>
      <c r="N4565" t="s">
        <v>9309</v>
      </c>
      <c r="O4565" t="s">
        <v>9714</v>
      </c>
      <c r="P4565">
        <v>477</v>
      </c>
      <c r="Q4565">
        <v>3737274</v>
      </c>
      <c r="R4565">
        <v>3738708</v>
      </c>
      <c r="S4565">
        <v>-1</v>
      </c>
      <c r="T4565" t="s">
        <v>20877</v>
      </c>
      <c r="U4565" s="9">
        <v>-37</v>
      </c>
      <c r="V4565" t="s">
        <v>9158</v>
      </c>
      <c r="W4565" t="s">
        <v>9159</v>
      </c>
      <c r="X4565" t="s">
        <v>10076</v>
      </c>
      <c r="Y4565" t="s">
        <v>30549</v>
      </c>
      <c r="Z4565">
        <v>503.97966150941801</v>
      </c>
      <c r="AA4565" s="12">
        <v>0.37442257340968399</v>
      </c>
      <c r="AB4565" s="13">
        <v>9.7962864110315095</v>
      </c>
      <c r="AC4565" s="13">
        <v>1.16801043495846E-22</v>
      </c>
      <c r="AD4565" s="13">
        <v>122.324868219975</v>
      </c>
      <c r="AE4565" s="13">
        <v>0.54686256064362304</v>
      </c>
      <c r="AF4565" s="13">
        <v>-2.1914270242796499</v>
      </c>
      <c r="AG4565" s="14">
        <v>2.8420905270843001E-2</v>
      </c>
      <c r="AI4565" t="s">
        <v>10075</v>
      </c>
      <c r="AJ4565" t="s">
        <v>10074</v>
      </c>
      <c r="AK4565" t="s">
        <v>10073</v>
      </c>
      <c r="AM4565" t="s">
        <v>5625</v>
      </c>
      <c r="AN4565" t="s">
        <v>5625</v>
      </c>
      <c r="AO4565" t="s">
        <v>5625</v>
      </c>
      <c r="AP4565">
        <v>61.585926399372525</v>
      </c>
      <c r="AQ4565">
        <v>24.079000000000001</v>
      </c>
      <c r="AR4565">
        <v>55.776000000000003</v>
      </c>
      <c r="AS4565">
        <v>33.527999999999999</v>
      </c>
      <c r="AT4565">
        <v>351.74900000000002</v>
      </c>
      <c r="AU4565">
        <v>341.12400000000002</v>
      </c>
      <c r="AV4565">
        <v>326.79899999999998</v>
      </c>
      <c r="AW4565">
        <v>369.61599999999999</v>
      </c>
      <c r="AX4565">
        <v>43.27</v>
      </c>
      <c r="AY4565">
        <v>18.315999999999999</v>
      </c>
      <c r="AZ4565">
        <v>11.792</v>
      </c>
      <c r="BA4565">
        <v>30.057066084301862</v>
      </c>
    </row>
    <row r="4566" spans="1:53" x14ac:dyDescent="0.25">
      <c r="A4566">
        <v>4540</v>
      </c>
      <c r="B4566" t="s">
        <v>959</v>
      </c>
      <c r="C4566" s="7">
        <v>0</v>
      </c>
      <c r="D4566" t="s">
        <v>960</v>
      </c>
      <c r="E4566" s="16">
        <v>253.50084812235593</v>
      </c>
      <c r="F4566" s="12">
        <v>0.68419717845995298</v>
      </c>
      <c r="G4566" s="13">
        <v>-3.4967057012109501</v>
      </c>
      <c r="H4566" s="13">
        <v>2.7592473825592601E-2</v>
      </c>
      <c r="I4566" s="14">
        <v>7.8482502188361298E-19</v>
      </c>
      <c r="K4566" t="b">
        <v>0</v>
      </c>
      <c r="L4566" t="b">
        <v>0</v>
      </c>
      <c r="M4566" t="b">
        <v>0</v>
      </c>
      <c r="N4566" t="s">
        <v>9309</v>
      </c>
      <c r="O4566" t="s">
        <v>9714</v>
      </c>
      <c r="P4566">
        <v>259</v>
      </c>
      <c r="Q4566">
        <v>3738717</v>
      </c>
      <c r="R4566">
        <v>3739497</v>
      </c>
      <c r="S4566">
        <v>-1</v>
      </c>
      <c r="T4566" t="s">
        <v>20877</v>
      </c>
      <c r="U4566" s="9">
        <v>9</v>
      </c>
      <c r="V4566" t="s">
        <v>9160</v>
      </c>
      <c r="W4566" t="s">
        <v>6689</v>
      </c>
      <c r="X4566" t="s">
        <v>10072</v>
      </c>
      <c r="Y4566" t="s">
        <v>30548</v>
      </c>
      <c r="Z4566">
        <v>292.284522566097</v>
      </c>
      <c r="AA4566" s="12">
        <v>0.27176174010902598</v>
      </c>
      <c r="AB4566" s="13">
        <v>2.5176361403391998</v>
      </c>
      <c r="AC4566" s="13">
        <v>1.18145301188825E-2</v>
      </c>
      <c r="AD4566" s="13">
        <v>290.37147654669297</v>
      </c>
      <c r="AE4566" s="13">
        <v>0.37501746448126799</v>
      </c>
      <c r="AF4566" s="13">
        <v>-9.3241142943773596</v>
      </c>
      <c r="AG4566" s="14">
        <v>1.1191437957894401E-20</v>
      </c>
      <c r="AI4566" t="s">
        <v>9652</v>
      </c>
      <c r="AJ4566" t="s">
        <v>10071</v>
      </c>
      <c r="AK4566" t="s">
        <v>10070</v>
      </c>
      <c r="AM4566" t="s">
        <v>5625</v>
      </c>
      <c r="AN4566" t="s">
        <v>5625</v>
      </c>
      <c r="AO4566" t="s">
        <v>5625</v>
      </c>
      <c r="AP4566">
        <v>283.05839248942374</v>
      </c>
      <c r="AQ4566">
        <v>187.709</v>
      </c>
      <c r="AR4566">
        <v>252.34399999999999</v>
      </c>
      <c r="AS4566">
        <v>290.892</v>
      </c>
      <c r="AT4566">
        <v>234.99</v>
      </c>
      <c r="AU4566">
        <v>235.38</v>
      </c>
      <c r="AV4566">
        <v>277.20600000000002</v>
      </c>
      <c r="AW4566">
        <v>240.214</v>
      </c>
      <c r="AX4566">
        <v>43.951000000000001</v>
      </c>
      <c r="AY4566">
        <v>24.984000000000002</v>
      </c>
      <c r="AZ4566">
        <v>20.440999999999999</v>
      </c>
      <c r="BA4566">
        <v>29.63150896136916</v>
      </c>
    </row>
    <row r="4567" spans="1:53" x14ac:dyDescent="0.25">
      <c r="A4567">
        <v>4541</v>
      </c>
      <c r="B4567" t="s">
        <v>10069</v>
      </c>
      <c r="C4567" s="7" t="s">
        <v>5625</v>
      </c>
      <c r="D4567" t="s">
        <v>5645</v>
      </c>
      <c r="E4567" s="16" t="s">
        <v>5625</v>
      </c>
      <c r="F4567" s="12" t="s">
        <v>5625</v>
      </c>
      <c r="G4567" s="13" t="s">
        <v>5625</v>
      </c>
      <c r="H4567" s="13" t="s">
        <v>5625</v>
      </c>
      <c r="I4567" s="14" t="s">
        <v>5625</v>
      </c>
      <c r="J4567" t="s">
        <v>5625</v>
      </c>
      <c r="K4567" t="b">
        <v>1</v>
      </c>
      <c r="L4567" t="b">
        <v>0</v>
      </c>
      <c r="M4567" t="b">
        <v>0</v>
      </c>
      <c r="N4567" t="s">
        <v>9309</v>
      </c>
      <c r="O4567" t="s">
        <v>9714</v>
      </c>
      <c r="P4567">
        <v>51</v>
      </c>
      <c r="Q4567">
        <v>3739493</v>
      </c>
      <c r="R4567">
        <v>3739649</v>
      </c>
      <c r="S4567">
        <v>-1</v>
      </c>
      <c r="T4567" t="s">
        <v>20877</v>
      </c>
      <c r="U4567" s="9" t="s">
        <v>5625</v>
      </c>
      <c r="V4567" t="s">
        <v>5625</v>
      </c>
      <c r="W4567" t="s">
        <v>5625</v>
      </c>
      <c r="X4567" t="s">
        <v>10068</v>
      </c>
      <c r="Y4567" t="s">
        <v>5625</v>
      </c>
      <c r="Z4567" t="s">
        <v>5625</v>
      </c>
      <c r="AA4567" s="12" t="s">
        <v>5625</v>
      </c>
      <c r="AB4567" s="13" t="s">
        <v>5625</v>
      </c>
      <c r="AC4567" s="13" t="s">
        <v>5625</v>
      </c>
      <c r="AD4567" s="13" t="s">
        <v>5625</v>
      </c>
      <c r="AE4567" s="13" t="s">
        <v>5625</v>
      </c>
      <c r="AF4567" s="13" t="s">
        <v>5625</v>
      </c>
      <c r="AG4567" s="14" t="s">
        <v>5625</v>
      </c>
      <c r="AM4567" t="s">
        <v>5625</v>
      </c>
      <c r="AN4567" t="s">
        <v>5625</v>
      </c>
      <c r="AO4567" t="s">
        <v>5625</v>
      </c>
      <c r="AP4567" t="s">
        <v>5625</v>
      </c>
      <c r="AQ4567" t="s">
        <v>5625</v>
      </c>
      <c r="AR4567" t="s">
        <v>5625</v>
      </c>
      <c r="AS4567" t="s">
        <v>5625</v>
      </c>
      <c r="AT4567" t="s">
        <v>5625</v>
      </c>
      <c r="AU4567" t="s">
        <v>5625</v>
      </c>
      <c r="AV4567" t="s">
        <v>5625</v>
      </c>
      <c r="AW4567" t="s">
        <v>5625</v>
      </c>
      <c r="AX4567" t="s">
        <v>5625</v>
      </c>
      <c r="AY4567" t="s">
        <v>5625</v>
      </c>
      <c r="AZ4567" t="s">
        <v>5625</v>
      </c>
      <c r="BA4567" t="s">
        <v>5625</v>
      </c>
    </row>
    <row r="4568" spans="1:53" x14ac:dyDescent="0.25">
      <c r="A4568">
        <v>4542</v>
      </c>
      <c r="B4568" t="s">
        <v>958</v>
      </c>
      <c r="C4568" s="7">
        <v>0</v>
      </c>
      <c r="D4568" t="s">
        <v>391</v>
      </c>
      <c r="E4568" s="16">
        <v>128.47587249563765</v>
      </c>
      <c r="F4568" s="12">
        <v>-0.30113484201996599</v>
      </c>
      <c r="G4568" s="13">
        <v>-0.57649065776817299</v>
      </c>
      <c r="H4568" s="13">
        <v>0.51379135348033</v>
      </c>
      <c r="I4568" s="14">
        <v>0.311605729491302</v>
      </c>
      <c r="K4568" t="b">
        <v>0</v>
      </c>
      <c r="L4568" t="b">
        <v>0</v>
      </c>
      <c r="M4568" t="b">
        <v>0</v>
      </c>
      <c r="N4568" t="s">
        <v>9309</v>
      </c>
      <c r="O4568" t="s">
        <v>9714</v>
      </c>
      <c r="P4568">
        <v>238</v>
      </c>
      <c r="Q4568">
        <v>3739617</v>
      </c>
      <c r="R4568">
        <v>3740334</v>
      </c>
      <c r="S4568">
        <v>-1</v>
      </c>
      <c r="T4568" t="s">
        <v>20877</v>
      </c>
      <c r="U4568" s="9">
        <v>120</v>
      </c>
      <c r="V4568" t="s">
        <v>9161</v>
      </c>
      <c r="W4568" t="s">
        <v>8324</v>
      </c>
      <c r="X4568" t="s">
        <v>10067</v>
      </c>
      <c r="Y4568" t="s">
        <v>30547</v>
      </c>
      <c r="Z4568">
        <v>93.923800227164506</v>
      </c>
      <c r="AA4568" s="12">
        <v>0.36488014092533499</v>
      </c>
      <c r="AB4568" s="13">
        <v>-0.82529797663498194</v>
      </c>
      <c r="AC4568" s="13">
        <v>0.40920244028823799</v>
      </c>
      <c r="AD4568" s="13">
        <v>208.63405002934601</v>
      </c>
      <c r="AE4568" s="13">
        <v>0.42758211545279001</v>
      </c>
      <c r="AF4568" s="13">
        <v>-1.34825718133158</v>
      </c>
      <c r="AG4568" s="14">
        <v>0.17757567887526099</v>
      </c>
      <c r="AI4568" t="s">
        <v>9647</v>
      </c>
      <c r="AJ4568" t="s">
        <v>9646</v>
      </c>
      <c r="AK4568" t="s">
        <v>10066</v>
      </c>
      <c r="AM4568" t="s">
        <v>5625</v>
      </c>
      <c r="AN4568" t="s">
        <v>5625</v>
      </c>
      <c r="AO4568" t="s">
        <v>5625</v>
      </c>
      <c r="AP4568">
        <v>142.26348998255054</v>
      </c>
      <c r="AQ4568">
        <v>75.783000000000001</v>
      </c>
      <c r="AR4568">
        <v>174.60400000000001</v>
      </c>
      <c r="AS4568">
        <v>121.253</v>
      </c>
      <c r="AT4568">
        <v>57.469000000000001</v>
      </c>
      <c r="AU4568">
        <v>64.893000000000001</v>
      </c>
      <c r="AV4568">
        <v>74.444999999999993</v>
      </c>
      <c r="AW4568">
        <v>51.792999999999999</v>
      </c>
      <c r="AX4568">
        <v>146.78399999999999</v>
      </c>
      <c r="AY4568">
        <v>80.945999999999998</v>
      </c>
      <c r="AZ4568">
        <v>92.991</v>
      </c>
      <c r="BA4568">
        <v>151.59215938169635</v>
      </c>
    </row>
    <row r="4569" spans="1:53" x14ac:dyDescent="0.25">
      <c r="A4569">
        <v>4543</v>
      </c>
      <c r="B4569" t="s">
        <v>9162</v>
      </c>
      <c r="C4569" s="7">
        <v>0.25</v>
      </c>
      <c r="D4569" t="s">
        <v>5645</v>
      </c>
      <c r="E4569" s="16">
        <v>7.7007820889301488</v>
      </c>
      <c r="F4569" s="12">
        <v>-1.3640724055326401</v>
      </c>
      <c r="G4569" s="13">
        <v>0.23005703516603401</v>
      </c>
      <c r="H4569" s="13">
        <v>0.40535912514404498</v>
      </c>
      <c r="I4569" s="14">
        <v>0.87195589781510097</v>
      </c>
      <c r="K4569" t="b">
        <v>0</v>
      </c>
      <c r="L4569" t="b">
        <v>0</v>
      </c>
      <c r="M4569" t="b">
        <v>0</v>
      </c>
      <c r="N4569" t="s">
        <v>9309</v>
      </c>
      <c r="O4569" t="s">
        <v>9714</v>
      </c>
      <c r="P4569">
        <v>67</v>
      </c>
      <c r="Q4569">
        <v>3740288</v>
      </c>
      <c r="R4569">
        <v>3740492</v>
      </c>
      <c r="S4569">
        <v>-1</v>
      </c>
      <c r="T4569" t="s">
        <v>20877</v>
      </c>
      <c r="U4569" s="9">
        <v>-46</v>
      </c>
      <c r="V4569" t="s">
        <v>5625</v>
      </c>
      <c r="W4569" t="s">
        <v>5625</v>
      </c>
      <c r="X4569" t="s">
        <v>10065</v>
      </c>
      <c r="Y4569" t="s">
        <v>5625</v>
      </c>
      <c r="Z4569">
        <v>1.1938648730964201</v>
      </c>
      <c r="AA4569" s="12">
        <v>1.3175965741111999</v>
      </c>
      <c r="AB4569" s="13">
        <v>-1.03527318781379</v>
      </c>
      <c r="AC4569" s="13">
        <v>0.30054134769652802</v>
      </c>
      <c r="AD4569" s="13">
        <v>4.6058551220352602</v>
      </c>
      <c r="AE4569" s="13">
        <v>0.894341660267988</v>
      </c>
      <c r="AF4569" s="13">
        <v>0.25723618320217601</v>
      </c>
      <c r="AG4569" s="14">
        <v>0.79699645340259395</v>
      </c>
      <c r="AM4569" t="s">
        <v>5625</v>
      </c>
      <c r="AN4569" t="s">
        <v>5625</v>
      </c>
      <c r="AO4569" t="s">
        <v>5625</v>
      </c>
      <c r="AP4569">
        <v>4.3291283557205977</v>
      </c>
      <c r="AQ4569">
        <v>6.56</v>
      </c>
      <c r="AR4569">
        <v>10.228</v>
      </c>
      <c r="AS4569">
        <v>9.6859999999999999</v>
      </c>
      <c r="AT4569">
        <v>0</v>
      </c>
      <c r="AU4569">
        <v>6.1639999999999997</v>
      </c>
      <c r="AV4569">
        <v>0</v>
      </c>
      <c r="AW4569">
        <v>0</v>
      </c>
      <c r="AX4569">
        <v>1.68</v>
      </c>
      <c r="AY4569">
        <v>26.997</v>
      </c>
      <c r="AZ4569">
        <v>16.579000000000001</v>
      </c>
      <c r="BA4569">
        <v>6.1241592447980775</v>
      </c>
    </row>
    <row r="4570" spans="1:53" x14ac:dyDescent="0.25">
      <c r="A4570">
        <v>4544</v>
      </c>
      <c r="B4570" t="s">
        <v>10064</v>
      </c>
      <c r="C4570" s="7" t="s">
        <v>5625</v>
      </c>
      <c r="D4570" t="s">
        <v>5645</v>
      </c>
      <c r="E4570" s="16" t="s">
        <v>5625</v>
      </c>
      <c r="F4570" s="12" t="s">
        <v>5625</v>
      </c>
      <c r="G4570" s="13" t="s">
        <v>5625</v>
      </c>
      <c r="H4570" s="13" t="s">
        <v>5625</v>
      </c>
      <c r="I4570" s="14" t="s">
        <v>5625</v>
      </c>
      <c r="J4570" t="s">
        <v>5625</v>
      </c>
      <c r="K4570" t="b">
        <v>1</v>
      </c>
      <c r="L4570" t="b">
        <v>0</v>
      </c>
      <c r="M4570" t="b">
        <v>0</v>
      </c>
      <c r="N4570" t="s">
        <v>9309</v>
      </c>
      <c r="O4570" t="s">
        <v>9714</v>
      </c>
      <c r="P4570">
        <v>55</v>
      </c>
      <c r="Q4570">
        <v>3740494</v>
      </c>
      <c r="R4570">
        <v>3740662</v>
      </c>
      <c r="S4570">
        <v>1</v>
      </c>
      <c r="T4570" t="s">
        <v>20877</v>
      </c>
      <c r="U4570" s="9" t="s">
        <v>5625</v>
      </c>
      <c r="V4570" t="s">
        <v>5625</v>
      </c>
      <c r="W4570" t="s">
        <v>5625</v>
      </c>
      <c r="X4570" t="s">
        <v>10063</v>
      </c>
      <c r="Y4570" t="s">
        <v>5625</v>
      </c>
      <c r="Z4570" t="s">
        <v>5625</v>
      </c>
      <c r="AA4570" s="12" t="s">
        <v>5625</v>
      </c>
      <c r="AB4570" s="13" t="s">
        <v>5625</v>
      </c>
      <c r="AC4570" s="13" t="s">
        <v>5625</v>
      </c>
      <c r="AD4570" s="13" t="s">
        <v>5625</v>
      </c>
      <c r="AE4570" s="13" t="s">
        <v>5625</v>
      </c>
      <c r="AF4570" s="13" t="s">
        <v>5625</v>
      </c>
      <c r="AG4570" s="14" t="s">
        <v>5625</v>
      </c>
      <c r="AM4570" t="s">
        <v>5625</v>
      </c>
      <c r="AN4570" t="s">
        <v>5625</v>
      </c>
      <c r="AO4570" t="s">
        <v>5625</v>
      </c>
      <c r="AP4570" t="s">
        <v>5625</v>
      </c>
      <c r="AQ4570" t="s">
        <v>5625</v>
      </c>
      <c r="AR4570" t="s">
        <v>5625</v>
      </c>
      <c r="AS4570" t="s">
        <v>5625</v>
      </c>
      <c r="AT4570" t="s">
        <v>5625</v>
      </c>
      <c r="AU4570" t="s">
        <v>5625</v>
      </c>
      <c r="AV4570" t="s">
        <v>5625</v>
      </c>
      <c r="AW4570" t="s">
        <v>5625</v>
      </c>
      <c r="AX4570" t="s">
        <v>5625</v>
      </c>
      <c r="AY4570" t="s">
        <v>5625</v>
      </c>
      <c r="AZ4570" t="s">
        <v>5625</v>
      </c>
      <c r="BA4570" t="s">
        <v>5625</v>
      </c>
    </row>
    <row r="4571" spans="1:53" x14ac:dyDescent="0.25">
      <c r="A4571">
        <v>4545</v>
      </c>
      <c r="B4571" t="s">
        <v>956</v>
      </c>
      <c r="C4571" s="7">
        <v>0</v>
      </c>
      <c r="D4571" t="s">
        <v>957</v>
      </c>
      <c r="E4571" s="16">
        <v>26.478468284871219</v>
      </c>
      <c r="F4571" s="12">
        <v>0.24342979036366899</v>
      </c>
      <c r="G4571" s="13">
        <v>0.76715439896451998</v>
      </c>
      <c r="H4571" s="13">
        <v>0.55340432089068703</v>
      </c>
      <c r="I4571" s="14">
        <v>5.8351664719862098E-2</v>
      </c>
      <c r="K4571" t="b">
        <v>0</v>
      </c>
      <c r="L4571" t="b">
        <v>0</v>
      </c>
      <c r="M4571" t="b">
        <v>0</v>
      </c>
      <c r="N4571" t="s">
        <v>9309</v>
      </c>
      <c r="O4571" t="s">
        <v>9714</v>
      </c>
      <c r="P4571">
        <v>559</v>
      </c>
      <c r="Q4571">
        <v>3740829</v>
      </c>
      <c r="R4571">
        <v>3742509</v>
      </c>
      <c r="S4571">
        <v>1</v>
      </c>
      <c r="T4571" t="s">
        <v>20877</v>
      </c>
      <c r="U4571" s="9">
        <v>337</v>
      </c>
      <c r="V4571" t="s">
        <v>9163</v>
      </c>
      <c r="W4571" t="s">
        <v>9164</v>
      </c>
      <c r="X4571" t="s">
        <v>10062</v>
      </c>
      <c r="Y4571" t="s">
        <v>30546</v>
      </c>
      <c r="Z4571">
        <v>55.119548652246799</v>
      </c>
      <c r="AA4571" s="12">
        <v>0.323999386544079</v>
      </c>
      <c r="AB4571" s="13">
        <v>0.75132793601925896</v>
      </c>
      <c r="AC4571" s="13">
        <v>0.452455320643109</v>
      </c>
      <c r="AD4571" s="13">
        <v>165.11204611604899</v>
      </c>
      <c r="AE4571" s="13">
        <v>0.33040991028755901</v>
      </c>
      <c r="AF4571" s="13">
        <v>2.3218262378899501</v>
      </c>
      <c r="AG4571" s="14">
        <v>2.0242293854077099E-2</v>
      </c>
      <c r="AI4571" t="s">
        <v>4426</v>
      </c>
      <c r="AJ4571" t="s">
        <v>9732</v>
      </c>
      <c r="AK4571" t="s">
        <v>10061</v>
      </c>
      <c r="AM4571" t="s">
        <v>21282</v>
      </c>
      <c r="AN4571" t="s">
        <v>21281</v>
      </c>
      <c r="AO4571" t="s">
        <v>22220</v>
      </c>
      <c r="AP4571">
        <v>28.123873139484886</v>
      </c>
      <c r="AQ4571">
        <v>25.811</v>
      </c>
      <c r="AR4571">
        <v>30.221</v>
      </c>
      <c r="AS4571">
        <v>21.757999999999999</v>
      </c>
      <c r="AT4571">
        <v>16.914999999999999</v>
      </c>
      <c r="AU4571">
        <v>17.216000000000001</v>
      </c>
      <c r="AV4571">
        <v>19.925000000000001</v>
      </c>
      <c r="AW4571">
        <v>22.105</v>
      </c>
      <c r="AX4571">
        <v>88.56</v>
      </c>
      <c r="AY4571">
        <v>64.555000000000007</v>
      </c>
      <c r="AZ4571">
        <v>45.726999999999997</v>
      </c>
      <c r="BA4571">
        <v>58.748184755455846</v>
      </c>
    </row>
    <row r="4572" spans="1:53" x14ac:dyDescent="0.25">
      <c r="A4572">
        <v>4546</v>
      </c>
      <c r="B4572" t="s">
        <v>954</v>
      </c>
      <c r="C4572" s="7">
        <v>0</v>
      </c>
      <c r="D4572" t="s">
        <v>955</v>
      </c>
      <c r="E4572" s="16">
        <v>6.6525273325210854</v>
      </c>
      <c r="F4572" s="12">
        <v>1.6002399293259799</v>
      </c>
      <c r="G4572" s="13">
        <v>1.86864945819327</v>
      </c>
      <c r="H4572" s="13">
        <v>1.5278771030181901E-3</v>
      </c>
      <c r="I4572" s="14">
        <v>2.3830109974096301E-6</v>
      </c>
      <c r="K4572" t="b">
        <v>0</v>
      </c>
      <c r="L4572" t="b">
        <v>0</v>
      </c>
      <c r="M4572" t="b">
        <v>0</v>
      </c>
      <c r="N4572" t="s">
        <v>9309</v>
      </c>
      <c r="O4572" t="s">
        <v>9714</v>
      </c>
      <c r="P4572">
        <v>503</v>
      </c>
      <c r="Q4572">
        <v>3742539</v>
      </c>
      <c r="R4572">
        <v>3744051</v>
      </c>
      <c r="S4572">
        <v>1</v>
      </c>
      <c r="T4572" t="s">
        <v>20877</v>
      </c>
      <c r="U4572" s="9">
        <v>30</v>
      </c>
      <c r="V4572" t="s">
        <v>6686</v>
      </c>
      <c r="W4572" t="s">
        <v>6687</v>
      </c>
      <c r="X4572" t="s">
        <v>10060</v>
      </c>
      <c r="Y4572" t="s">
        <v>30545</v>
      </c>
      <c r="Z4572">
        <v>23.8657509267764</v>
      </c>
      <c r="AA4572" s="12">
        <v>0.45441916098805601</v>
      </c>
      <c r="AB4572" s="13">
        <v>3.5215062803393602</v>
      </c>
      <c r="AC4572" s="13">
        <v>4.2910250312693101E-4</v>
      </c>
      <c r="AD4572" s="13">
        <v>64.863076068339694</v>
      </c>
      <c r="AE4572" s="13">
        <v>0.35642276966285602</v>
      </c>
      <c r="AF4572" s="13">
        <v>5.24278923021906</v>
      </c>
      <c r="AG4572" s="14">
        <v>1.58167180538467E-7</v>
      </c>
      <c r="AH4572" t="s">
        <v>9658</v>
      </c>
      <c r="AI4572" t="s">
        <v>9657</v>
      </c>
      <c r="AJ4572" t="s">
        <v>9656</v>
      </c>
      <c r="AK4572" t="s">
        <v>10059</v>
      </c>
      <c r="AM4572" t="s">
        <v>5625</v>
      </c>
      <c r="AN4572" t="s">
        <v>5625</v>
      </c>
      <c r="AO4572" t="s">
        <v>5625</v>
      </c>
      <c r="AP4572">
        <v>7.3011093300843424</v>
      </c>
      <c r="AQ4572">
        <v>8.32</v>
      </c>
      <c r="AR4572">
        <v>5.98</v>
      </c>
      <c r="AS4572">
        <v>5.0090000000000003</v>
      </c>
      <c r="AT4572">
        <v>9.3970000000000002</v>
      </c>
      <c r="AU4572">
        <v>8.3170000000000002</v>
      </c>
      <c r="AV4572">
        <v>12.565</v>
      </c>
      <c r="AW4572">
        <v>21.212</v>
      </c>
      <c r="AX4572">
        <v>49.427</v>
      </c>
      <c r="AY4572">
        <v>34.463000000000001</v>
      </c>
      <c r="AZ4572">
        <v>26.841999999999999</v>
      </c>
      <c r="BA4572">
        <v>29.74591633187638</v>
      </c>
    </row>
    <row r="4573" spans="1:53" x14ac:dyDescent="0.25">
      <c r="A4573">
        <v>4547</v>
      </c>
      <c r="B4573" t="s">
        <v>952</v>
      </c>
      <c r="C4573" s="7">
        <v>0</v>
      </c>
      <c r="D4573" t="s">
        <v>953</v>
      </c>
      <c r="E4573" s="16">
        <v>9.8719389741285823</v>
      </c>
      <c r="F4573" s="12">
        <v>1.67003017157564</v>
      </c>
      <c r="G4573" s="13">
        <v>1.49640539808897</v>
      </c>
      <c r="H4573" s="13">
        <v>1.1012986957991001E-3</v>
      </c>
      <c r="I4573" s="14">
        <v>1.06520293896666E-2</v>
      </c>
      <c r="K4573" t="b">
        <v>0</v>
      </c>
      <c r="L4573" t="b">
        <v>0</v>
      </c>
      <c r="M4573" t="b">
        <v>0</v>
      </c>
      <c r="N4573" t="s">
        <v>9309</v>
      </c>
      <c r="O4573" t="s">
        <v>9714</v>
      </c>
      <c r="P4573">
        <v>454</v>
      </c>
      <c r="Q4573">
        <v>3744047</v>
      </c>
      <c r="R4573">
        <v>3745412</v>
      </c>
      <c r="S4573">
        <v>1</v>
      </c>
      <c r="T4573" t="s">
        <v>20877</v>
      </c>
      <c r="U4573" s="9">
        <v>-4</v>
      </c>
      <c r="V4573" t="s">
        <v>6688</v>
      </c>
      <c r="W4573" t="s">
        <v>6689</v>
      </c>
      <c r="X4573" t="s">
        <v>10058</v>
      </c>
      <c r="Y4573" t="s">
        <v>30544</v>
      </c>
      <c r="Z4573">
        <v>32.4161473545307</v>
      </c>
      <c r="AA4573" s="12">
        <v>0.46108441446040399</v>
      </c>
      <c r="AB4573" s="13">
        <v>3.6219618776965898</v>
      </c>
      <c r="AC4573" s="13">
        <v>2.9237721579156801E-4</v>
      </c>
      <c r="AD4573" s="13">
        <v>72.488231351405304</v>
      </c>
      <c r="AE4573" s="13">
        <v>0.49698785264126</v>
      </c>
      <c r="AF4573" s="13">
        <v>3.0109496442141701</v>
      </c>
      <c r="AG4573" s="14">
        <v>2.6043203822804302E-3</v>
      </c>
      <c r="AH4573" t="s">
        <v>9658</v>
      </c>
      <c r="AI4573" t="s">
        <v>9652</v>
      </c>
      <c r="AJ4573" t="s">
        <v>9651</v>
      </c>
      <c r="AK4573" t="s">
        <v>10057</v>
      </c>
      <c r="AM4573" t="s">
        <v>5625</v>
      </c>
      <c r="AN4573" t="s">
        <v>5625</v>
      </c>
      <c r="AO4573" t="s">
        <v>5625</v>
      </c>
      <c r="AP4573">
        <v>16.821755896514325</v>
      </c>
      <c r="AQ4573">
        <v>6.4710000000000001</v>
      </c>
      <c r="AR4573">
        <v>9.6809999999999992</v>
      </c>
      <c r="AS4573">
        <v>6.5140000000000002</v>
      </c>
      <c r="AT4573">
        <v>20.818999999999999</v>
      </c>
      <c r="AU4573">
        <v>13.819000000000001</v>
      </c>
      <c r="AV4573">
        <v>19.221</v>
      </c>
      <c r="AW4573">
        <v>23.495999999999999</v>
      </c>
      <c r="AX4573">
        <v>57.01</v>
      </c>
      <c r="AY4573">
        <v>31.657</v>
      </c>
      <c r="AZ4573">
        <v>28.315999999999999</v>
      </c>
      <c r="BA4573">
        <v>45.305318720857869</v>
      </c>
    </row>
    <row r="4574" spans="1:53" x14ac:dyDescent="0.25">
      <c r="A4574">
        <v>4548</v>
      </c>
      <c r="B4574" t="s">
        <v>950</v>
      </c>
      <c r="C4574" s="7">
        <v>0</v>
      </c>
      <c r="D4574" t="s">
        <v>951</v>
      </c>
      <c r="E4574" s="16">
        <v>78.74029888941935</v>
      </c>
      <c r="F4574" s="12">
        <v>1.36767070702705</v>
      </c>
      <c r="G4574" s="13">
        <v>0.76673683250269198</v>
      </c>
      <c r="H4574" s="13">
        <v>7.5426472799867399E-3</v>
      </c>
      <c r="I4574" s="14">
        <v>0.179898668461031</v>
      </c>
      <c r="K4574" t="b">
        <v>0</v>
      </c>
      <c r="L4574" t="b">
        <v>0</v>
      </c>
      <c r="M4574" t="b">
        <v>0</v>
      </c>
      <c r="N4574" t="s">
        <v>9309</v>
      </c>
      <c r="O4574" t="s">
        <v>9714</v>
      </c>
      <c r="P4574">
        <v>363</v>
      </c>
      <c r="Q4574">
        <v>3745485</v>
      </c>
      <c r="R4574">
        <v>3746577</v>
      </c>
      <c r="S4574">
        <v>-1</v>
      </c>
      <c r="T4574" t="s">
        <v>20877</v>
      </c>
      <c r="U4574" s="9">
        <v>73</v>
      </c>
      <c r="V4574" t="s">
        <v>7964</v>
      </c>
      <c r="W4574" t="s">
        <v>7965</v>
      </c>
      <c r="X4574" t="s">
        <v>10056</v>
      </c>
      <c r="Y4574" t="s">
        <v>30543</v>
      </c>
      <c r="Z4574">
        <v>175.29409643046</v>
      </c>
      <c r="AA4574" s="12">
        <v>0.45416517866638401</v>
      </c>
      <c r="AB4574" s="13">
        <v>3.01139490932152</v>
      </c>
      <c r="AC4574" s="13">
        <v>2.60050401374445E-3</v>
      </c>
      <c r="AD4574" s="13">
        <v>319.455391922508</v>
      </c>
      <c r="AE4574" s="13">
        <v>0.44798930468527098</v>
      </c>
      <c r="AF4574" s="13">
        <v>1.7115070035909701</v>
      </c>
      <c r="AG4574" s="14">
        <v>8.6987559419191604E-2</v>
      </c>
      <c r="AI4574" t="s">
        <v>10055</v>
      </c>
      <c r="AJ4574" t="s">
        <v>10054</v>
      </c>
      <c r="AK4574" t="s">
        <v>10053</v>
      </c>
      <c r="AM4574" t="s">
        <v>5625</v>
      </c>
      <c r="AN4574" t="s">
        <v>5625</v>
      </c>
      <c r="AO4574" t="s">
        <v>5625</v>
      </c>
      <c r="AP4574">
        <v>81.278195557677378</v>
      </c>
      <c r="AQ4574">
        <v>103.43899999999999</v>
      </c>
      <c r="AR4574">
        <v>78.977000000000004</v>
      </c>
      <c r="AS4574">
        <v>51.267000000000003</v>
      </c>
      <c r="AT4574">
        <v>118.40600000000001</v>
      </c>
      <c r="AU4574">
        <v>158.916</v>
      </c>
      <c r="AV4574">
        <v>186.40600000000001</v>
      </c>
      <c r="AW4574">
        <v>35.552999999999997</v>
      </c>
      <c r="AX4574">
        <v>268.09800000000001</v>
      </c>
      <c r="AY4574">
        <v>157.50700000000001</v>
      </c>
      <c r="AZ4574">
        <v>265.46600000000001</v>
      </c>
      <c r="BA4574">
        <v>84.661454175340467</v>
      </c>
    </row>
    <row r="4575" spans="1:53" x14ac:dyDescent="0.25">
      <c r="A4575">
        <v>4549</v>
      </c>
      <c r="B4575" t="s">
        <v>10052</v>
      </c>
      <c r="C4575" s="7" t="s">
        <v>5625</v>
      </c>
      <c r="D4575" t="s">
        <v>5645</v>
      </c>
      <c r="E4575" s="16" t="s">
        <v>5625</v>
      </c>
      <c r="F4575" s="12" t="s">
        <v>5625</v>
      </c>
      <c r="G4575" s="13" t="s">
        <v>5625</v>
      </c>
      <c r="H4575" s="13" t="s">
        <v>5625</v>
      </c>
      <c r="I4575" s="14" t="s">
        <v>5625</v>
      </c>
      <c r="J4575" t="s">
        <v>5625</v>
      </c>
      <c r="K4575" t="b">
        <v>1</v>
      </c>
      <c r="L4575" t="b">
        <v>0</v>
      </c>
      <c r="M4575" t="b">
        <v>0</v>
      </c>
      <c r="N4575" t="s">
        <v>9309</v>
      </c>
      <c r="O4575" t="s">
        <v>9714</v>
      </c>
      <c r="P4575">
        <v>43</v>
      </c>
      <c r="Q4575">
        <v>3746595</v>
      </c>
      <c r="R4575">
        <v>3746727</v>
      </c>
      <c r="S4575">
        <v>1</v>
      </c>
      <c r="T4575" t="s">
        <v>20877</v>
      </c>
      <c r="U4575" s="9" t="s">
        <v>5625</v>
      </c>
      <c r="V4575" t="s">
        <v>5625</v>
      </c>
      <c r="W4575" t="s">
        <v>5625</v>
      </c>
      <c r="X4575" t="s">
        <v>10051</v>
      </c>
      <c r="Y4575" t="s">
        <v>5625</v>
      </c>
      <c r="Z4575" t="s">
        <v>5625</v>
      </c>
      <c r="AA4575" s="12" t="s">
        <v>5625</v>
      </c>
      <c r="AB4575" s="13" t="s">
        <v>5625</v>
      </c>
      <c r="AC4575" s="13" t="s">
        <v>5625</v>
      </c>
      <c r="AD4575" s="13" t="s">
        <v>5625</v>
      </c>
      <c r="AE4575" s="13" t="s">
        <v>5625</v>
      </c>
      <c r="AF4575" s="13" t="s">
        <v>5625</v>
      </c>
      <c r="AG4575" s="14" t="s">
        <v>5625</v>
      </c>
      <c r="AM4575" t="s">
        <v>5625</v>
      </c>
      <c r="AN4575" t="s">
        <v>5625</v>
      </c>
      <c r="AO4575" t="s">
        <v>5625</v>
      </c>
      <c r="AP4575" t="s">
        <v>5625</v>
      </c>
      <c r="AQ4575" t="s">
        <v>5625</v>
      </c>
      <c r="AR4575" t="s">
        <v>5625</v>
      </c>
      <c r="AS4575" t="s">
        <v>5625</v>
      </c>
      <c r="AT4575" t="s">
        <v>5625</v>
      </c>
      <c r="AU4575" t="s">
        <v>5625</v>
      </c>
      <c r="AV4575" t="s">
        <v>5625</v>
      </c>
      <c r="AW4575" t="s">
        <v>5625</v>
      </c>
      <c r="AX4575" t="s">
        <v>5625</v>
      </c>
      <c r="AY4575" t="s">
        <v>5625</v>
      </c>
      <c r="AZ4575" t="s">
        <v>5625</v>
      </c>
      <c r="BA4575" t="s">
        <v>5625</v>
      </c>
    </row>
    <row r="4576" spans="1:53" x14ac:dyDescent="0.25">
      <c r="A4576">
        <v>4550</v>
      </c>
      <c r="B4576" t="s">
        <v>948</v>
      </c>
      <c r="C4576" s="7">
        <v>0</v>
      </c>
      <c r="D4576" t="s">
        <v>949</v>
      </c>
      <c r="E4576" s="16">
        <v>429.85382492569545</v>
      </c>
      <c r="F4576" s="12">
        <v>0.69823224320426303</v>
      </c>
      <c r="G4576" s="13">
        <v>0.43221705554363199</v>
      </c>
      <c r="H4576" s="13">
        <v>0.35552944929226699</v>
      </c>
      <c r="I4576" s="14">
        <v>0.70389981435066296</v>
      </c>
      <c r="K4576" t="b">
        <v>0</v>
      </c>
      <c r="L4576" t="b">
        <v>0</v>
      </c>
      <c r="M4576" t="b">
        <v>0</v>
      </c>
      <c r="N4576" t="s">
        <v>9309</v>
      </c>
      <c r="O4576" t="s">
        <v>9714</v>
      </c>
      <c r="P4576">
        <v>150</v>
      </c>
      <c r="Q4576">
        <v>3746966</v>
      </c>
      <c r="R4576">
        <v>3747419</v>
      </c>
      <c r="S4576">
        <v>-1</v>
      </c>
      <c r="T4576" t="s">
        <v>20877</v>
      </c>
      <c r="U4576" s="9">
        <v>389</v>
      </c>
      <c r="V4576" t="s">
        <v>5625</v>
      </c>
      <c r="W4576" t="s">
        <v>6908</v>
      </c>
      <c r="X4576" t="s">
        <v>10050</v>
      </c>
      <c r="Y4576" t="s">
        <v>30542</v>
      </c>
      <c r="Z4576">
        <v>284.39561807994897</v>
      </c>
      <c r="AA4576" s="12">
        <v>0.61440321343680504</v>
      </c>
      <c r="AB4576" s="13">
        <v>1.1364397645294599</v>
      </c>
      <c r="AC4576" s="13">
        <v>0.255772561633892</v>
      </c>
      <c r="AD4576" s="13">
        <v>615.36408405825705</v>
      </c>
      <c r="AE4576" s="13">
        <v>0.74694515580142296</v>
      </c>
      <c r="AF4576" s="13">
        <v>0.57864630647465998</v>
      </c>
      <c r="AG4576" s="14">
        <v>0.56282785259461798</v>
      </c>
      <c r="AI4576" t="s">
        <v>10049</v>
      </c>
      <c r="AJ4576" t="s">
        <v>10048</v>
      </c>
      <c r="AK4576" t="s">
        <v>10047</v>
      </c>
      <c r="AM4576" t="s">
        <v>5625</v>
      </c>
      <c r="AN4576" t="s">
        <v>5625</v>
      </c>
      <c r="AO4576" t="s">
        <v>5625</v>
      </c>
      <c r="AP4576">
        <v>155.96329970278182</v>
      </c>
      <c r="AQ4576">
        <v>992.66800000000001</v>
      </c>
      <c r="AR4576">
        <v>98.260999999999996</v>
      </c>
      <c r="AS4576">
        <v>472.52300000000002</v>
      </c>
      <c r="AT4576">
        <v>363.84300000000002</v>
      </c>
      <c r="AU4576">
        <v>477.46600000000001</v>
      </c>
      <c r="AV4576">
        <v>629.08900000000006</v>
      </c>
      <c r="AW4576">
        <v>201.21799999999999</v>
      </c>
      <c r="AX4576">
        <v>488.113</v>
      </c>
      <c r="AY4576">
        <v>1144.6679999999999</v>
      </c>
      <c r="AZ4576">
        <v>1500.64</v>
      </c>
      <c r="BA4576">
        <v>177.88451952108855</v>
      </c>
    </row>
    <row r="4577" spans="1:53" x14ac:dyDescent="0.25">
      <c r="A4577">
        <v>4551</v>
      </c>
      <c r="B4577" t="s">
        <v>947</v>
      </c>
      <c r="C4577" s="7">
        <v>0</v>
      </c>
      <c r="D4577" t="s">
        <v>703</v>
      </c>
      <c r="E4577" s="16">
        <v>179.24127946170691</v>
      </c>
      <c r="F4577" s="12">
        <v>4.6957881512314101E-2</v>
      </c>
      <c r="G4577" s="13">
        <v>-0.96959561452982401</v>
      </c>
      <c r="H4577" s="13">
        <v>0.89628615718305804</v>
      </c>
      <c r="I4577" s="14">
        <v>4.0762297753865698E-3</v>
      </c>
      <c r="K4577" t="b">
        <v>0</v>
      </c>
      <c r="L4577" t="b">
        <v>0</v>
      </c>
      <c r="M4577" t="b">
        <v>0</v>
      </c>
      <c r="N4577" t="s">
        <v>9309</v>
      </c>
      <c r="O4577" t="s">
        <v>9714</v>
      </c>
      <c r="P4577">
        <v>824</v>
      </c>
      <c r="Q4577">
        <v>3747751</v>
      </c>
      <c r="R4577">
        <v>3750226</v>
      </c>
      <c r="S4577">
        <v>1</v>
      </c>
      <c r="T4577" t="s">
        <v>20877</v>
      </c>
      <c r="U4577" s="9">
        <v>332</v>
      </c>
      <c r="V4577" t="s">
        <v>5625</v>
      </c>
      <c r="W4577" t="s">
        <v>5830</v>
      </c>
      <c r="X4577" t="s">
        <v>10046</v>
      </c>
      <c r="Y4577" t="s">
        <v>30541</v>
      </c>
      <c r="Z4577">
        <v>507.79589137586498</v>
      </c>
      <c r="AA4577" s="12">
        <v>0.25480218965367601</v>
      </c>
      <c r="AB4577" s="13">
        <v>0.184291514826222</v>
      </c>
      <c r="AC4577" s="13">
        <v>0.85378477011202503</v>
      </c>
      <c r="AD4577" s="13">
        <v>895.63225223752795</v>
      </c>
      <c r="AE4577" s="13">
        <v>0.28919108571253499</v>
      </c>
      <c r="AF4577" s="13">
        <v>-3.3527852773914</v>
      </c>
      <c r="AG4577" s="14">
        <v>8.0002746693482905E-4</v>
      </c>
      <c r="AI4577" t="s">
        <v>10045</v>
      </c>
      <c r="AJ4577" t="s">
        <v>10044</v>
      </c>
      <c r="AK4577" t="s">
        <v>10043</v>
      </c>
      <c r="AM4577" t="s">
        <v>5625</v>
      </c>
      <c r="AN4577" t="s">
        <v>5625</v>
      </c>
      <c r="AO4577" t="s">
        <v>5625</v>
      </c>
      <c r="AP4577">
        <v>157.89511784682765</v>
      </c>
      <c r="AQ4577">
        <v>135.50899999999999</v>
      </c>
      <c r="AR4577">
        <v>179.005</v>
      </c>
      <c r="AS4577">
        <v>244.55600000000001</v>
      </c>
      <c r="AT4577">
        <v>91.853999999999999</v>
      </c>
      <c r="AU4577">
        <v>100.093</v>
      </c>
      <c r="AV4577">
        <v>140.364</v>
      </c>
      <c r="AW4577">
        <v>113.215</v>
      </c>
      <c r="AX4577">
        <v>109.7</v>
      </c>
      <c r="AY4577">
        <v>131.79900000000001</v>
      </c>
      <c r="AZ4577">
        <v>167.49100000000001</v>
      </c>
      <c r="BA4577">
        <v>93.636539047130853</v>
      </c>
    </row>
    <row r="4578" spans="1:53" x14ac:dyDescent="0.25">
      <c r="A4578">
        <v>4552</v>
      </c>
      <c r="B4578" t="s">
        <v>946</v>
      </c>
      <c r="C4578" s="7">
        <v>0</v>
      </c>
      <c r="D4578" t="s">
        <v>3</v>
      </c>
      <c r="E4578" s="16">
        <v>174.54619209071106</v>
      </c>
      <c r="F4578" s="12">
        <v>0.34387158704671</v>
      </c>
      <c r="G4578" s="13">
        <v>-0.58941538747540001</v>
      </c>
      <c r="H4578" s="13">
        <v>0.492729991614062</v>
      </c>
      <c r="I4578" s="14">
        <v>0.446290973134705</v>
      </c>
      <c r="K4578" t="b">
        <v>0</v>
      </c>
      <c r="L4578" t="b">
        <v>0</v>
      </c>
      <c r="M4578" t="b">
        <v>0</v>
      </c>
      <c r="N4578" t="s">
        <v>9309</v>
      </c>
      <c r="O4578" t="s">
        <v>9714</v>
      </c>
      <c r="P4578">
        <v>124</v>
      </c>
      <c r="Q4578">
        <v>3750222</v>
      </c>
      <c r="R4578">
        <v>3750597</v>
      </c>
      <c r="S4578">
        <v>1</v>
      </c>
      <c r="T4578" t="s">
        <v>20877</v>
      </c>
      <c r="U4578" s="9">
        <v>-4</v>
      </c>
      <c r="V4578" t="s">
        <v>5625</v>
      </c>
      <c r="W4578" t="s">
        <v>9165</v>
      </c>
      <c r="X4578" t="s">
        <v>10042</v>
      </c>
      <c r="Y4578" t="s">
        <v>30540</v>
      </c>
      <c r="Z4578">
        <v>84.693546669271498</v>
      </c>
      <c r="AA4578" s="12">
        <v>0.397836934570169</v>
      </c>
      <c r="AB4578" s="13">
        <v>0.86435309838246999</v>
      </c>
      <c r="AC4578" s="13">
        <v>0.387393949393188</v>
      </c>
      <c r="AD4578" s="13">
        <v>145.56969192328</v>
      </c>
      <c r="AE4578" s="13">
        <v>0.56021707495390904</v>
      </c>
      <c r="AF4578" s="13">
        <v>-1.0521196404516799</v>
      </c>
      <c r="AG4578" s="14">
        <v>0.29274466218065998</v>
      </c>
      <c r="AI4578" t="s">
        <v>9619</v>
      </c>
      <c r="AJ4578" t="s">
        <v>10041</v>
      </c>
      <c r="AK4578" t="s">
        <v>10040</v>
      </c>
      <c r="AM4578" t="s">
        <v>5625</v>
      </c>
      <c r="AN4578" t="s">
        <v>5625</v>
      </c>
      <c r="AO4578" t="s">
        <v>5625</v>
      </c>
      <c r="AP4578">
        <v>116.57476836284427</v>
      </c>
      <c r="AQ4578">
        <v>256.24599999999998</v>
      </c>
      <c r="AR4578">
        <v>124.264</v>
      </c>
      <c r="AS4578">
        <v>201.1</v>
      </c>
      <c r="AT4578">
        <v>109.88</v>
      </c>
      <c r="AU4578">
        <v>100.601</v>
      </c>
      <c r="AV4578">
        <v>137.51300000000001</v>
      </c>
      <c r="AW4578">
        <v>198.05799999999999</v>
      </c>
      <c r="AX4578">
        <v>63.991999999999997</v>
      </c>
      <c r="AY4578">
        <v>202.21700000000001</v>
      </c>
      <c r="AZ4578">
        <v>291.17700000000002</v>
      </c>
      <c r="BA4578">
        <v>83.288565729253861</v>
      </c>
    </row>
    <row r="4579" spans="1:53" x14ac:dyDescent="0.25">
      <c r="A4579">
        <v>4553</v>
      </c>
      <c r="B4579" t="s">
        <v>945</v>
      </c>
      <c r="C4579" s="7">
        <v>0</v>
      </c>
      <c r="D4579" t="s">
        <v>5645</v>
      </c>
      <c r="E4579" s="16">
        <v>14.542695267757855</v>
      </c>
      <c r="F4579" s="12">
        <v>0.32545313952727101</v>
      </c>
      <c r="G4579" s="13">
        <v>2.0881488479600399</v>
      </c>
      <c r="H4579" s="13">
        <v>0.69207601533491803</v>
      </c>
      <c r="I4579" s="14">
        <v>1.56776438320488E-4</v>
      </c>
      <c r="K4579" t="b">
        <v>0</v>
      </c>
      <c r="L4579" t="b">
        <v>0</v>
      </c>
      <c r="M4579" t="b">
        <v>0</v>
      </c>
      <c r="N4579" t="s">
        <v>9309</v>
      </c>
      <c r="O4579" t="s">
        <v>9714</v>
      </c>
      <c r="P4579">
        <v>190</v>
      </c>
      <c r="Q4579">
        <v>3750745</v>
      </c>
      <c r="R4579">
        <v>3751318</v>
      </c>
      <c r="S4579">
        <v>1</v>
      </c>
      <c r="T4579" t="s">
        <v>20877</v>
      </c>
      <c r="U4579" s="9">
        <v>148</v>
      </c>
      <c r="V4579" t="s">
        <v>5625</v>
      </c>
      <c r="W4579" t="s">
        <v>5625</v>
      </c>
      <c r="X4579" t="s">
        <v>10039</v>
      </c>
      <c r="Y4579" t="s">
        <v>30539</v>
      </c>
      <c r="Z4579">
        <v>10.9625256575099</v>
      </c>
      <c r="AA4579" s="12">
        <v>0.62678980561542397</v>
      </c>
      <c r="AB4579" s="13">
        <v>0.51923808685388395</v>
      </c>
      <c r="AC4579" s="13">
        <v>0.60359472230807998</v>
      </c>
      <c r="AD4579" s="13">
        <v>62.1866428490383</v>
      </c>
      <c r="AE4579" s="13">
        <v>0.48705763205614999</v>
      </c>
      <c r="AF4579" s="13">
        <v>4.2872726152442597</v>
      </c>
      <c r="AG4579" s="14">
        <v>1.8088025681259301E-5</v>
      </c>
      <c r="AM4579" t="s">
        <v>21206</v>
      </c>
      <c r="AN4579" t="s">
        <v>21205</v>
      </c>
      <c r="AO4579" t="s">
        <v>22265</v>
      </c>
      <c r="AP4579">
        <v>4.6237810710314244</v>
      </c>
      <c r="AQ4579">
        <v>22.888999999999999</v>
      </c>
      <c r="AR4579">
        <v>14.566000000000001</v>
      </c>
      <c r="AS4579">
        <v>16.091999999999999</v>
      </c>
      <c r="AT4579">
        <v>9.9190000000000005</v>
      </c>
      <c r="AU4579">
        <v>10.973000000000001</v>
      </c>
      <c r="AV4579">
        <v>7.8940000000000001</v>
      </c>
      <c r="AW4579">
        <v>17.675000000000001</v>
      </c>
      <c r="AX4579">
        <v>107.092</v>
      </c>
      <c r="AY4579">
        <v>90.198999999999998</v>
      </c>
      <c r="AZ4579">
        <v>83.475999999999999</v>
      </c>
      <c r="BA4579">
        <v>87.213157831679439</v>
      </c>
    </row>
    <row r="4580" spans="1:53" x14ac:dyDescent="0.25">
      <c r="A4580">
        <v>4554</v>
      </c>
      <c r="B4580" t="s">
        <v>943</v>
      </c>
      <c r="C4580" s="7">
        <v>0</v>
      </c>
      <c r="D4580" t="s">
        <v>944</v>
      </c>
      <c r="E4580" s="16">
        <v>27.17852771455096</v>
      </c>
      <c r="F4580" s="12">
        <v>-0.28731525411546199</v>
      </c>
      <c r="G4580" s="13">
        <v>0.126269830424833</v>
      </c>
      <c r="H4580" s="13">
        <v>0.70501094737892001</v>
      </c>
      <c r="I4580" s="14">
        <v>0.89171524168012795</v>
      </c>
      <c r="K4580" t="b">
        <v>0</v>
      </c>
      <c r="L4580" t="b">
        <v>0</v>
      </c>
      <c r="M4580" t="b">
        <v>0</v>
      </c>
      <c r="N4580" t="s">
        <v>9309</v>
      </c>
      <c r="O4580" t="s">
        <v>9714</v>
      </c>
      <c r="P4580">
        <v>237</v>
      </c>
      <c r="Q4580">
        <v>3751274</v>
      </c>
      <c r="R4580">
        <v>3751988</v>
      </c>
      <c r="S4580">
        <v>1</v>
      </c>
      <c r="T4580" t="s">
        <v>20877</v>
      </c>
      <c r="U4580" s="9">
        <v>-44</v>
      </c>
      <c r="V4580" t="s">
        <v>9166</v>
      </c>
      <c r="W4580" t="s">
        <v>9167</v>
      </c>
      <c r="X4580" t="s">
        <v>10038</v>
      </c>
      <c r="Y4580" t="s">
        <v>30538</v>
      </c>
      <c r="Z4580">
        <v>19.302883788657802</v>
      </c>
      <c r="AA4580" s="12">
        <v>0.57707956571872898</v>
      </c>
      <c r="AB4580" s="13">
        <v>-0.49787805908119898</v>
      </c>
      <c r="AC4580" s="13">
        <v>0.61856999286665004</v>
      </c>
      <c r="AD4580" s="13">
        <v>54.724544250153002</v>
      </c>
      <c r="AE4580" s="13">
        <v>0.58164286515671504</v>
      </c>
      <c r="AF4580" s="13">
        <v>0.217091686306186</v>
      </c>
      <c r="AG4580" s="14">
        <v>0.82813689284371805</v>
      </c>
      <c r="AH4580" t="s">
        <v>10037</v>
      </c>
      <c r="AI4580" t="s">
        <v>10036</v>
      </c>
      <c r="AK4580" t="s">
        <v>10035</v>
      </c>
      <c r="AM4580" t="s">
        <v>5625</v>
      </c>
      <c r="AN4580" t="s">
        <v>5625</v>
      </c>
      <c r="AO4580" t="s">
        <v>5625</v>
      </c>
      <c r="AP4580">
        <v>27.830110858203845</v>
      </c>
      <c r="AQ4580">
        <v>8.2469999999999999</v>
      </c>
      <c r="AR4580">
        <v>47.731000000000002</v>
      </c>
      <c r="AS4580">
        <v>24.905999999999999</v>
      </c>
      <c r="AT4580">
        <v>9.9499999999999993</v>
      </c>
      <c r="AU4580">
        <v>10.567</v>
      </c>
      <c r="AV4580">
        <v>22.806999999999999</v>
      </c>
      <c r="AW4580">
        <v>7.0919999999999996</v>
      </c>
      <c r="AX4580">
        <v>60.015999999999998</v>
      </c>
      <c r="AY4580">
        <v>24.327000000000002</v>
      </c>
      <c r="AZ4580">
        <v>30.451000000000001</v>
      </c>
      <c r="BA4580">
        <v>47.243514174156601</v>
      </c>
    </row>
    <row r="4581" spans="1:53" x14ac:dyDescent="0.25">
      <c r="A4581">
        <v>4555</v>
      </c>
      <c r="B4581" t="s">
        <v>9168</v>
      </c>
      <c r="C4581" s="7">
        <v>0.75</v>
      </c>
      <c r="D4581" t="s">
        <v>5645</v>
      </c>
      <c r="E4581" s="16">
        <v>0</v>
      </c>
      <c r="F4581" s="12">
        <v>0</v>
      </c>
      <c r="G4581" s="13">
        <v>1.2405199930531099</v>
      </c>
      <c r="H4581" s="13">
        <v>1</v>
      </c>
      <c r="I4581" s="14">
        <v>1</v>
      </c>
      <c r="K4581" t="b">
        <v>1</v>
      </c>
      <c r="L4581" t="b">
        <v>0</v>
      </c>
      <c r="M4581" t="b">
        <v>0</v>
      </c>
      <c r="N4581" t="s">
        <v>9309</v>
      </c>
      <c r="O4581" t="s">
        <v>9714</v>
      </c>
      <c r="P4581">
        <v>57</v>
      </c>
      <c r="Q4581">
        <v>3751948</v>
      </c>
      <c r="R4581">
        <v>3752122</v>
      </c>
      <c r="S4581">
        <v>1</v>
      </c>
      <c r="T4581" t="s">
        <v>20877</v>
      </c>
      <c r="U4581" s="9">
        <v>-40</v>
      </c>
      <c r="V4581" t="s">
        <v>5625</v>
      </c>
      <c r="W4581" t="s">
        <v>5625</v>
      </c>
      <c r="X4581" t="s">
        <v>10034</v>
      </c>
      <c r="Y4581" t="s">
        <v>5625</v>
      </c>
      <c r="Z4581">
        <v>0</v>
      </c>
      <c r="AA4581" s="12" t="s">
        <v>5641</v>
      </c>
      <c r="AB4581" s="13" t="s">
        <v>5641</v>
      </c>
      <c r="AC4581" s="13" t="s">
        <v>5641</v>
      </c>
      <c r="AD4581" s="13">
        <v>0.38183713277140402</v>
      </c>
      <c r="AE4581" s="13">
        <v>1.1907509270173899</v>
      </c>
      <c r="AF4581" s="13">
        <v>1.0417963697583601</v>
      </c>
      <c r="AG4581" s="14">
        <v>0.29750609759025598</v>
      </c>
      <c r="AM4581" t="s">
        <v>5625</v>
      </c>
      <c r="AN4581" t="s">
        <v>5625</v>
      </c>
      <c r="AO4581" t="s">
        <v>5625</v>
      </c>
      <c r="AP4581">
        <v>0</v>
      </c>
      <c r="AQ4581">
        <v>0</v>
      </c>
      <c r="AR4581">
        <v>0</v>
      </c>
      <c r="AS4581">
        <v>0</v>
      </c>
      <c r="AT4581">
        <v>0</v>
      </c>
      <c r="AU4581">
        <v>0</v>
      </c>
      <c r="AV4581">
        <v>0</v>
      </c>
      <c r="AW4581">
        <v>0</v>
      </c>
      <c r="AX4581">
        <v>0</v>
      </c>
      <c r="AY4581">
        <v>2.4350000000000001</v>
      </c>
      <c r="AZ4581">
        <v>2.7770000000000001</v>
      </c>
      <c r="BA4581">
        <v>3.590024384881632</v>
      </c>
    </row>
    <row r="4582" spans="1:53" x14ac:dyDescent="0.25">
      <c r="A4582">
        <v>4556</v>
      </c>
      <c r="B4582" t="s">
        <v>942</v>
      </c>
      <c r="C4582" s="7">
        <v>0</v>
      </c>
      <c r="D4582" t="s">
        <v>391</v>
      </c>
      <c r="E4582" s="16">
        <v>50.91101067667384</v>
      </c>
      <c r="F4582" s="12">
        <v>-1.4874172573393101</v>
      </c>
      <c r="G4582" s="13">
        <v>-0.796581584229478</v>
      </c>
      <c r="H4582" s="13">
        <v>3.4517128160518898E-2</v>
      </c>
      <c r="I4582" s="14">
        <v>0.26767618398557502</v>
      </c>
      <c r="K4582" t="b">
        <v>0</v>
      </c>
      <c r="L4582" t="b">
        <v>0</v>
      </c>
      <c r="M4582" t="b">
        <v>0</v>
      </c>
      <c r="N4582" t="s">
        <v>9309</v>
      </c>
      <c r="O4582" t="s">
        <v>9714</v>
      </c>
      <c r="P4582">
        <v>127</v>
      </c>
      <c r="Q4582">
        <v>3752081</v>
      </c>
      <c r="R4582">
        <v>3752465</v>
      </c>
      <c r="S4582">
        <v>1</v>
      </c>
      <c r="T4582" t="s">
        <v>20877</v>
      </c>
      <c r="U4582" s="9">
        <v>-41</v>
      </c>
      <c r="V4582" t="s">
        <v>7203</v>
      </c>
      <c r="W4582" t="s">
        <v>5625</v>
      </c>
      <c r="X4582" t="s">
        <v>10033</v>
      </c>
      <c r="Y4582" t="s">
        <v>30537</v>
      </c>
      <c r="Z4582">
        <v>14.6471878352744</v>
      </c>
      <c r="AA4582" s="12">
        <v>0.61429879005321497</v>
      </c>
      <c r="AB4582" s="13">
        <v>-2.42132538989775</v>
      </c>
      <c r="AC4582" s="13">
        <v>1.5464028206631E-2</v>
      </c>
      <c r="AD4582" s="13">
        <v>40.927137316545902</v>
      </c>
      <c r="AE4582" s="13">
        <v>0.54691486615598695</v>
      </c>
      <c r="AF4582" s="13">
        <v>-1.45650014933455</v>
      </c>
      <c r="AG4582" s="14">
        <v>0.14525440836966799</v>
      </c>
      <c r="AI4582" t="s">
        <v>9619</v>
      </c>
      <c r="AJ4582" t="s">
        <v>9618</v>
      </c>
      <c r="AM4582" t="s">
        <v>5625</v>
      </c>
      <c r="AN4582" t="s">
        <v>5625</v>
      </c>
      <c r="AO4582" t="s">
        <v>5625</v>
      </c>
      <c r="AP4582">
        <v>29.898042706695382</v>
      </c>
      <c r="AQ4582">
        <v>80.16</v>
      </c>
      <c r="AR4582">
        <v>34.412999999999997</v>
      </c>
      <c r="AS4582">
        <v>59.173000000000002</v>
      </c>
      <c r="AT4582">
        <v>14.801</v>
      </c>
      <c r="AU4582">
        <v>3.2749999999999999</v>
      </c>
      <c r="AV4582">
        <v>14.135999999999999</v>
      </c>
      <c r="AW4582">
        <v>8.7919999999999998</v>
      </c>
      <c r="AX4582">
        <v>24.997</v>
      </c>
      <c r="AY4582">
        <v>60.677</v>
      </c>
      <c r="AZ4582">
        <v>55.360999999999997</v>
      </c>
      <c r="BA4582">
        <v>19.520757592793874</v>
      </c>
    </row>
    <row r="4583" spans="1:53" x14ac:dyDescent="0.25">
      <c r="A4583">
        <v>4557</v>
      </c>
      <c r="B4583" t="s">
        <v>941</v>
      </c>
      <c r="C4583" s="7">
        <v>0</v>
      </c>
      <c r="D4583" t="s">
        <v>752</v>
      </c>
      <c r="E4583" s="16">
        <v>90.524503325487572</v>
      </c>
      <c r="F4583" s="12">
        <v>-0.919272651090835</v>
      </c>
      <c r="G4583" s="13">
        <v>0.76638113022531895</v>
      </c>
      <c r="H4583" s="13">
        <v>0.10211926878522699</v>
      </c>
      <c r="I4583" s="14">
        <v>0.388312769339964</v>
      </c>
      <c r="K4583" t="b">
        <v>0</v>
      </c>
      <c r="L4583" t="b">
        <v>0</v>
      </c>
      <c r="M4583" t="b">
        <v>0</v>
      </c>
      <c r="N4583" t="s">
        <v>9309</v>
      </c>
      <c r="O4583" t="s">
        <v>9714</v>
      </c>
      <c r="P4583">
        <v>290</v>
      </c>
      <c r="Q4583">
        <v>3752451</v>
      </c>
      <c r="R4583">
        <v>3753324</v>
      </c>
      <c r="S4583">
        <v>1</v>
      </c>
      <c r="T4583" t="s">
        <v>20877</v>
      </c>
      <c r="U4583" s="9">
        <v>-14</v>
      </c>
      <c r="V4583" t="s">
        <v>5766</v>
      </c>
      <c r="W4583" t="s">
        <v>5737</v>
      </c>
      <c r="X4583" t="s">
        <v>10032</v>
      </c>
      <c r="Y4583" t="s">
        <v>30536</v>
      </c>
      <c r="Z4583">
        <v>67.394358276383997</v>
      </c>
      <c r="AA4583" s="12">
        <v>0.47876295943777702</v>
      </c>
      <c r="AB4583" s="13">
        <v>-1.92009977582719</v>
      </c>
      <c r="AC4583" s="13">
        <v>5.4845297618473898E-2</v>
      </c>
      <c r="AD4583" s="13">
        <v>292.908274183233</v>
      </c>
      <c r="AE4583" s="13">
        <v>0.65772959412814602</v>
      </c>
      <c r="AF4583" s="13">
        <v>1.1651918008056099</v>
      </c>
      <c r="AG4583" s="14">
        <v>0.243941363782923</v>
      </c>
      <c r="AI4583" t="s">
        <v>9326</v>
      </c>
      <c r="AJ4583" t="s">
        <v>9325</v>
      </c>
      <c r="AK4583" t="s">
        <v>10031</v>
      </c>
      <c r="AM4583" t="s">
        <v>5625</v>
      </c>
      <c r="AN4583" t="s">
        <v>5625</v>
      </c>
      <c r="AO4583" t="s">
        <v>5625</v>
      </c>
      <c r="AP4583">
        <v>58.168013301950303</v>
      </c>
      <c r="AQ4583">
        <v>170.166</v>
      </c>
      <c r="AR4583">
        <v>47.003999999999998</v>
      </c>
      <c r="AS4583">
        <v>86.76</v>
      </c>
      <c r="AT4583">
        <v>21.158000000000001</v>
      </c>
      <c r="AU4583">
        <v>27.369</v>
      </c>
      <c r="AV4583">
        <v>23.317</v>
      </c>
      <c r="AW4583">
        <v>40.604999999999997</v>
      </c>
      <c r="AX4583">
        <v>79.715000000000003</v>
      </c>
      <c r="AY4583">
        <v>377.053</v>
      </c>
      <c r="AZ4583">
        <v>376.33600000000001</v>
      </c>
      <c r="BA4583">
        <v>66.544988082651273</v>
      </c>
    </row>
    <row r="4584" spans="1:53" x14ac:dyDescent="0.25">
      <c r="A4584">
        <v>4558</v>
      </c>
      <c r="B4584" t="s">
        <v>940</v>
      </c>
      <c r="C4584" s="7">
        <v>0</v>
      </c>
      <c r="D4584" t="s">
        <v>754</v>
      </c>
      <c r="E4584" s="16">
        <v>106.73786999086221</v>
      </c>
      <c r="F4584" s="12">
        <v>-0.69678947151727499</v>
      </c>
      <c r="G4584" s="13">
        <v>6.9863887263886107E-2</v>
      </c>
      <c r="H4584" s="13">
        <v>0.11024357770615401</v>
      </c>
      <c r="I4584" s="14">
        <v>0.93202530524864902</v>
      </c>
      <c r="K4584" t="b">
        <v>0</v>
      </c>
      <c r="L4584" t="b">
        <v>0</v>
      </c>
      <c r="M4584" t="b">
        <v>0</v>
      </c>
      <c r="N4584" t="s">
        <v>9309</v>
      </c>
      <c r="O4584" t="s">
        <v>9714</v>
      </c>
      <c r="P4584">
        <v>223</v>
      </c>
      <c r="Q4584">
        <v>3753302</v>
      </c>
      <c r="R4584">
        <v>3753974</v>
      </c>
      <c r="S4584">
        <v>1</v>
      </c>
      <c r="T4584" t="s">
        <v>20877</v>
      </c>
      <c r="U4584" s="9">
        <v>-22</v>
      </c>
      <c r="V4584" t="s">
        <v>5625</v>
      </c>
      <c r="W4584" t="s">
        <v>5625</v>
      </c>
      <c r="X4584" t="s">
        <v>10030</v>
      </c>
      <c r="Y4584" t="s">
        <v>30535</v>
      </c>
      <c r="Z4584">
        <v>65.744216588426596</v>
      </c>
      <c r="AA4584" s="12">
        <v>0.37036656852809802</v>
      </c>
      <c r="AB4584" s="13">
        <v>-1.88135088511482</v>
      </c>
      <c r="AC4584" s="13">
        <v>5.9924203308828299E-2</v>
      </c>
      <c r="AD4584" s="13">
        <v>199.29184220393799</v>
      </c>
      <c r="AE4584" s="13">
        <v>0.51529900603941503</v>
      </c>
      <c r="AF4584" s="13">
        <v>0.13557931695009401</v>
      </c>
      <c r="AG4584" s="14">
        <v>0.892153857137156</v>
      </c>
      <c r="AM4584" t="s">
        <v>5625</v>
      </c>
      <c r="AN4584" t="s">
        <v>5625</v>
      </c>
      <c r="AO4584" t="s">
        <v>5625</v>
      </c>
      <c r="AP4584">
        <v>82.137479963448854</v>
      </c>
      <c r="AQ4584">
        <v>155.34200000000001</v>
      </c>
      <c r="AR4584">
        <v>98.322999999999993</v>
      </c>
      <c r="AS4584">
        <v>91.149000000000001</v>
      </c>
      <c r="AT4584">
        <v>38.058999999999997</v>
      </c>
      <c r="AU4584">
        <v>44.911000000000001</v>
      </c>
      <c r="AV4584">
        <v>28.945</v>
      </c>
      <c r="AW4584">
        <v>47.725999999999999</v>
      </c>
      <c r="AX4584">
        <v>84.683000000000007</v>
      </c>
      <c r="AY4584">
        <v>260.36200000000002</v>
      </c>
      <c r="AZ4584">
        <v>223.6</v>
      </c>
      <c r="BA4584">
        <v>68.787431517464128</v>
      </c>
    </row>
    <row r="4585" spans="1:53" x14ac:dyDescent="0.25">
      <c r="A4585">
        <v>4559</v>
      </c>
      <c r="B4585" t="s">
        <v>938</v>
      </c>
      <c r="C4585" s="7">
        <v>0</v>
      </c>
      <c r="D4585" t="s">
        <v>939</v>
      </c>
      <c r="E4585" s="16">
        <v>246.22249576378772</v>
      </c>
      <c r="F4585" s="12">
        <v>-2.69654204771572E-3</v>
      </c>
      <c r="G4585" s="13">
        <v>-0.69833978403552699</v>
      </c>
      <c r="H4585" s="13">
        <v>0.99761473158634495</v>
      </c>
      <c r="I4585" s="14">
        <v>0.63801782823576303</v>
      </c>
      <c r="K4585" t="b">
        <v>0</v>
      </c>
      <c r="L4585" t="b">
        <v>0</v>
      </c>
      <c r="M4585" t="b">
        <v>0</v>
      </c>
      <c r="N4585" t="s">
        <v>9309</v>
      </c>
      <c r="O4585" t="s">
        <v>9714</v>
      </c>
      <c r="P4585">
        <v>219</v>
      </c>
      <c r="Q4585">
        <v>3754035</v>
      </c>
      <c r="R4585">
        <v>3754695</v>
      </c>
      <c r="S4585">
        <v>-1</v>
      </c>
      <c r="T4585" t="s">
        <v>20877</v>
      </c>
      <c r="U4585" s="9">
        <v>61</v>
      </c>
      <c r="V4585" t="s">
        <v>5625</v>
      </c>
      <c r="W4585" t="s">
        <v>7481</v>
      </c>
      <c r="X4585" t="s">
        <v>10029</v>
      </c>
      <c r="Y4585" t="s">
        <v>30534</v>
      </c>
      <c r="Z4585">
        <v>185.04772860000699</v>
      </c>
      <c r="AA4585" s="12">
        <v>0.73986646369712605</v>
      </c>
      <c r="AB4585" s="13">
        <v>-3.6446334305261598E-3</v>
      </c>
      <c r="AC4585" s="13">
        <v>0.99709200969397505</v>
      </c>
      <c r="AD4585" s="13">
        <v>349.54009889248402</v>
      </c>
      <c r="AE4585" s="13">
        <v>1.0065676482577199</v>
      </c>
      <c r="AF4585" s="13">
        <v>-0.69378325961925003</v>
      </c>
      <c r="AG4585" s="14">
        <v>0.48781814245975202</v>
      </c>
      <c r="AI4585" t="s">
        <v>10028</v>
      </c>
      <c r="AJ4585" t="s">
        <v>10027</v>
      </c>
      <c r="AK4585" t="s">
        <v>10026</v>
      </c>
      <c r="AM4585" t="s">
        <v>21682</v>
      </c>
      <c r="AN4585" t="s">
        <v>21674</v>
      </c>
      <c r="AO4585" t="s">
        <v>21975</v>
      </c>
      <c r="AP4585">
        <v>397.41398305515088</v>
      </c>
      <c r="AQ4585">
        <v>8.1110000000000007</v>
      </c>
      <c r="AR4585">
        <v>443.649</v>
      </c>
      <c r="AS4585">
        <v>135.71600000000001</v>
      </c>
      <c r="AT4585">
        <v>137.78100000000001</v>
      </c>
      <c r="AU4585">
        <v>123.846</v>
      </c>
      <c r="AV4585">
        <v>181.62299999999999</v>
      </c>
      <c r="AW4585">
        <v>156.011</v>
      </c>
      <c r="AX4585">
        <v>470.07100000000003</v>
      </c>
      <c r="AY4585">
        <v>12.196</v>
      </c>
      <c r="AZ4585">
        <v>8.7850000000000001</v>
      </c>
      <c r="BA4585">
        <v>273.52722154266326</v>
      </c>
    </row>
    <row r="4586" spans="1:53" x14ac:dyDescent="0.25">
      <c r="A4586">
        <v>4560</v>
      </c>
      <c r="B4586" t="s">
        <v>937</v>
      </c>
      <c r="C4586" s="7">
        <v>0</v>
      </c>
      <c r="D4586" t="s">
        <v>3</v>
      </c>
      <c r="E4586" s="16">
        <v>133.11234620019422</v>
      </c>
      <c r="F4586" s="12">
        <v>8.2677798030401303E-2</v>
      </c>
      <c r="G4586" s="13">
        <v>-0.58774663385704995</v>
      </c>
      <c r="H4586" s="13">
        <v>0.89548817607294695</v>
      </c>
      <c r="I4586" s="14">
        <v>0.54331963518327897</v>
      </c>
      <c r="K4586" t="b">
        <v>0</v>
      </c>
      <c r="L4586" t="b">
        <v>0</v>
      </c>
      <c r="M4586" t="b">
        <v>0</v>
      </c>
      <c r="N4586" t="s">
        <v>9309</v>
      </c>
      <c r="O4586" t="s">
        <v>9714</v>
      </c>
      <c r="P4586">
        <v>131</v>
      </c>
      <c r="Q4586">
        <v>3754705</v>
      </c>
      <c r="R4586">
        <v>3755101</v>
      </c>
      <c r="S4586">
        <v>-1</v>
      </c>
      <c r="T4586" t="s">
        <v>20877</v>
      </c>
      <c r="U4586" s="9">
        <v>10</v>
      </c>
      <c r="V4586" t="s">
        <v>5625</v>
      </c>
      <c r="W4586" t="s">
        <v>9169</v>
      </c>
      <c r="X4586" t="s">
        <v>10025</v>
      </c>
      <c r="Y4586" t="s">
        <v>30533</v>
      </c>
      <c r="Z4586">
        <v>61.274153632480299</v>
      </c>
      <c r="AA4586" s="12">
        <v>0.44484176288532001</v>
      </c>
      <c r="AB4586" s="13">
        <v>0.18585889394498201</v>
      </c>
      <c r="AC4586" s="13">
        <v>0.85255541835187099</v>
      </c>
      <c r="AD4586" s="13">
        <v>116.838693653373</v>
      </c>
      <c r="AE4586" s="13">
        <v>0.67815299882750302</v>
      </c>
      <c r="AF4586" s="13">
        <v>-0.86668736239939703</v>
      </c>
      <c r="AG4586" s="14">
        <v>0.38611333161456202</v>
      </c>
      <c r="AJ4586" t="s">
        <v>10024</v>
      </c>
      <c r="AK4586" t="s">
        <v>10023</v>
      </c>
      <c r="AM4586" t="s">
        <v>5625</v>
      </c>
      <c r="AN4586" t="s">
        <v>5625</v>
      </c>
      <c r="AO4586" t="s">
        <v>5625</v>
      </c>
      <c r="AP4586">
        <v>161.68638480077689</v>
      </c>
      <c r="AQ4586">
        <v>51.37</v>
      </c>
      <c r="AR4586">
        <v>142.26300000000001</v>
      </c>
      <c r="AS4586">
        <v>177.13</v>
      </c>
      <c r="AT4586">
        <v>82.525000000000006</v>
      </c>
      <c r="AU4586">
        <v>88.915000000000006</v>
      </c>
      <c r="AV4586">
        <v>93.667000000000002</v>
      </c>
      <c r="AW4586">
        <v>72.463999999999999</v>
      </c>
      <c r="AX4586">
        <v>226.81100000000001</v>
      </c>
      <c r="AY4586">
        <v>40.652000000000001</v>
      </c>
      <c r="AZ4586">
        <v>36.601999999999997</v>
      </c>
      <c r="BA4586">
        <v>165.63067048431165</v>
      </c>
    </row>
    <row r="4587" spans="1:53" x14ac:dyDescent="0.25">
      <c r="A4587">
        <v>4561</v>
      </c>
      <c r="B4587" t="s">
        <v>935</v>
      </c>
      <c r="C4587" s="7">
        <v>0</v>
      </c>
      <c r="D4587" t="s">
        <v>936</v>
      </c>
      <c r="E4587" s="16">
        <v>529.259880762786</v>
      </c>
      <c r="F4587" s="12">
        <v>-0.64919638033829197</v>
      </c>
      <c r="G4587" s="13">
        <v>-0.42213034895895302</v>
      </c>
      <c r="H4587" s="13">
        <v>2.6827702811156401E-2</v>
      </c>
      <c r="I4587" s="14">
        <v>0.27728475200367297</v>
      </c>
      <c r="K4587" t="b">
        <v>0</v>
      </c>
      <c r="L4587" t="b">
        <v>0</v>
      </c>
      <c r="M4587" t="b">
        <v>0</v>
      </c>
      <c r="N4587" t="s">
        <v>9309</v>
      </c>
      <c r="O4587" t="s">
        <v>9714</v>
      </c>
      <c r="P4587">
        <v>258</v>
      </c>
      <c r="Q4587">
        <v>3755205</v>
      </c>
      <c r="R4587">
        <v>3755982</v>
      </c>
      <c r="S4587">
        <v>1</v>
      </c>
      <c r="T4587" t="s">
        <v>20877</v>
      </c>
      <c r="U4587" s="9">
        <v>104</v>
      </c>
      <c r="V4587" t="s">
        <v>5625</v>
      </c>
      <c r="W4587" t="s">
        <v>6772</v>
      </c>
      <c r="X4587" t="s">
        <v>10022</v>
      </c>
      <c r="Y4587" t="s">
        <v>30532</v>
      </c>
      <c r="Z4587">
        <v>379.15857090137303</v>
      </c>
      <c r="AA4587" s="12">
        <v>0.25662430255250301</v>
      </c>
      <c r="AB4587" s="13">
        <v>-2.5297540953100999</v>
      </c>
      <c r="AC4587" s="13">
        <v>1.1414249244254099E-2</v>
      </c>
      <c r="AD4587" s="13">
        <v>968.95985134784996</v>
      </c>
      <c r="AE4587" s="13">
        <v>0.29513358124822198</v>
      </c>
      <c r="AF4587" s="13">
        <v>-1.4303026689596501</v>
      </c>
      <c r="AG4587" s="14">
        <v>0.15263016912517499</v>
      </c>
      <c r="AK4587" t="s">
        <v>10021</v>
      </c>
      <c r="AM4587" t="s">
        <v>21756</v>
      </c>
      <c r="AN4587" t="s">
        <v>21149</v>
      </c>
      <c r="AO4587" t="s">
        <v>21927</v>
      </c>
      <c r="AP4587">
        <v>470.55452305114392</v>
      </c>
      <c r="AQ4587">
        <v>699.99599999999998</v>
      </c>
      <c r="AR4587">
        <v>433.23700000000002</v>
      </c>
      <c r="AS4587">
        <v>513.25199999999995</v>
      </c>
      <c r="AT4587">
        <v>212.124</v>
      </c>
      <c r="AU4587">
        <v>202.30199999999999</v>
      </c>
      <c r="AV4587">
        <v>201.43</v>
      </c>
      <c r="AW4587">
        <v>191.17500000000001</v>
      </c>
      <c r="AX4587">
        <v>561.65</v>
      </c>
      <c r="AY4587">
        <v>663.53800000000001</v>
      </c>
      <c r="AZ4587">
        <v>632.38400000000001</v>
      </c>
      <c r="BA4587">
        <v>355.34310861322592</v>
      </c>
    </row>
    <row r="4588" spans="1:53" x14ac:dyDescent="0.25">
      <c r="A4588">
        <v>4562</v>
      </c>
      <c r="B4588" t="s">
        <v>933</v>
      </c>
      <c r="C4588" s="7">
        <v>0</v>
      </c>
      <c r="D4588" t="s">
        <v>934</v>
      </c>
      <c r="E4588" s="16">
        <v>200.68195374405647</v>
      </c>
      <c r="F4588" s="12">
        <v>-0.81688652800230499</v>
      </c>
      <c r="G4588" s="13">
        <v>-0.40157555258072603</v>
      </c>
      <c r="H4588" s="13">
        <v>9.9303310319893506E-2</v>
      </c>
      <c r="I4588" s="14">
        <v>0.428960025425622</v>
      </c>
      <c r="K4588" t="b">
        <v>0</v>
      </c>
      <c r="L4588" t="b">
        <v>0</v>
      </c>
      <c r="M4588" t="b">
        <v>0</v>
      </c>
      <c r="N4588" t="s">
        <v>9309</v>
      </c>
      <c r="O4588" t="s">
        <v>9714</v>
      </c>
      <c r="P4588">
        <v>90</v>
      </c>
      <c r="Q4588">
        <v>3756001</v>
      </c>
      <c r="R4588">
        <v>3756274</v>
      </c>
      <c r="S4588">
        <v>-1</v>
      </c>
      <c r="T4588" t="s">
        <v>20877</v>
      </c>
      <c r="U4588" s="9">
        <v>19</v>
      </c>
      <c r="V4588" t="s">
        <v>9170</v>
      </c>
      <c r="W4588" t="s">
        <v>9171</v>
      </c>
      <c r="X4588" t="s">
        <v>10020</v>
      </c>
      <c r="Y4588" t="s">
        <v>30531</v>
      </c>
      <c r="Z4588">
        <v>48.100874306611203</v>
      </c>
      <c r="AA4588" s="12">
        <v>0.42226393214361302</v>
      </c>
      <c r="AB4588" s="13">
        <v>-1.9345401437802201</v>
      </c>
      <c r="AC4588" s="13">
        <v>5.3046751307902297E-2</v>
      </c>
      <c r="AD4588" s="13">
        <v>130.16392417665</v>
      </c>
      <c r="AE4588" s="13">
        <v>0.36926539065507302</v>
      </c>
      <c r="AF4588" s="13">
        <v>-1.0874984841344999</v>
      </c>
      <c r="AG4588" s="14">
        <v>0.276816568131806</v>
      </c>
      <c r="AH4588" t="s">
        <v>10019</v>
      </c>
      <c r="AI4588" t="s">
        <v>10018</v>
      </c>
      <c r="AJ4588" t="s">
        <v>10017</v>
      </c>
      <c r="AK4588" t="s">
        <v>10016</v>
      </c>
      <c r="AM4588" t="s">
        <v>5625</v>
      </c>
      <c r="AN4588" t="s">
        <v>5625</v>
      </c>
      <c r="AO4588" t="s">
        <v>5625</v>
      </c>
      <c r="AP4588">
        <v>253.94381497622587</v>
      </c>
      <c r="AQ4588">
        <v>130.40100000000001</v>
      </c>
      <c r="AR4588">
        <v>178.33500000000001</v>
      </c>
      <c r="AS4588">
        <v>240.048</v>
      </c>
      <c r="AT4588">
        <v>62.456000000000003</v>
      </c>
      <c r="AU4588">
        <v>78.307000000000002</v>
      </c>
      <c r="AV4588">
        <v>89.474999999999994</v>
      </c>
      <c r="AW4588">
        <v>37.098999999999997</v>
      </c>
      <c r="AX4588">
        <v>290.07299999999998</v>
      </c>
      <c r="AY4588">
        <v>200.18100000000001</v>
      </c>
      <c r="AZ4588">
        <v>189.36600000000001</v>
      </c>
      <c r="BA4588">
        <v>171.61105576082525</v>
      </c>
    </row>
    <row r="4589" spans="1:53" x14ac:dyDescent="0.25">
      <c r="A4589">
        <v>4563</v>
      </c>
      <c r="B4589" t="s">
        <v>931</v>
      </c>
      <c r="C4589" s="7">
        <v>0</v>
      </c>
      <c r="D4589" t="s">
        <v>932</v>
      </c>
      <c r="E4589" s="16">
        <v>461.94018936028692</v>
      </c>
      <c r="F4589" s="12">
        <v>-3.42065276701753</v>
      </c>
      <c r="G4589" s="13">
        <v>-0.73082470987439396</v>
      </c>
      <c r="H4589" s="13">
        <v>2.2584531409720399E-17</v>
      </c>
      <c r="I4589" s="14">
        <v>0.215751476172829</v>
      </c>
      <c r="K4589" t="b">
        <v>0</v>
      </c>
      <c r="L4589" t="b">
        <v>0</v>
      </c>
      <c r="M4589" t="b">
        <v>0</v>
      </c>
      <c r="N4589" t="s">
        <v>9309</v>
      </c>
      <c r="O4589" t="s">
        <v>9714</v>
      </c>
      <c r="P4589">
        <v>248</v>
      </c>
      <c r="Q4589">
        <v>3756475</v>
      </c>
      <c r="R4589">
        <v>3757222</v>
      </c>
      <c r="S4589">
        <v>-1</v>
      </c>
      <c r="T4589" t="s">
        <v>20877</v>
      </c>
      <c r="U4589" s="9">
        <v>201</v>
      </c>
      <c r="V4589" t="s">
        <v>5625</v>
      </c>
      <c r="W4589" t="s">
        <v>6881</v>
      </c>
      <c r="X4589" t="s">
        <v>10015</v>
      </c>
      <c r="Y4589" t="s">
        <v>30530</v>
      </c>
      <c r="Z4589">
        <v>212.62696973139799</v>
      </c>
      <c r="AA4589" s="12">
        <v>0.38668392931421502</v>
      </c>
      <c r="AB4589" s="13">
        <v>-8.8461208436669807</v>
      </c>
      <c r="AC4589" s="13">
        <v>9.0614131511928407E-19</v>
      </c>
      <c r="AD4589" s="13">
        <v>745.15263528687899</v>
      </c>
      <c r="AE4589" s="13">
        <v>0.45803861437204901</v>
      </c>
      <c r="AF4589" s="13">
        <v>-1.5955526170568</v>
      </c>
      <c r="AG4589" s="14">
        <v>0.110588713609977</v>
      </c>
      <c r="AH4589" t="s">
        <v>10014</v>
      </c>
      <c r="AI4589" t="s">
        <v>9453</v>
      </c>
      <c r="AJ4589" t="s">
        <v>10013</v>
      </c>
      <c r="AK4589" t="s">
        <v>10012</v>
      </c>
      <c r="AM4589" t="s">
        <v>5625</v>
      </c>
      <c r="AN4589" t="s">
        <v>5625</v>
      </c>
      <c r="AO4589" t="s">
        <v>5625</v>
      </c>
      <c r="AP4589">
        <v>543.24475744114784</v>
      </c>
      <c r="AQ4589">
        <v>392.00299999999999</v>
      </c>
      <c r="AR4589">
        <v>373.358</v>
      </c>
      <c r="AS4589">
        <v>539.15499999999997</v>
      </c>
      <c r="AT4589">
        <v>13.315</v>
      </c>
      <c r="AU4589">
        <v>20.201000000000001</v>
      </c>
      <c r="AV4589">
        <v>41.783000000000001</v>
      </c>
      <c r="AW4589">
        <v>24.856999999999999</v>
      </c>
      <c r="AX4589">
        <v>702.60799999999995</v>
      </c>
      <c r="AY4589">
        <v>221.17699999999999</v>
      </c>
      <c r="AZ4589">
        <v>230.256</v>
      </c>
      <c r="BA4589">
        <v>384.66606662105198</v>
      </c>
    </row>
    <row r="4590" spans="1:53" x14ac:dyDescent="0.25">
      <c r="A4590">
        <v>4564</v>
      </c>
      <c r="B4590" t="s">
        <v>929</v>
      </c>
      <c r="C4590" s="7">
        <v>0</v>
      </c>
      <c r="D4590" t="s">
        <v>930</v>
      </c>
      <c r="E4590" s="16">
        <v>648.99415273669138</v>
      </c>
      <c r="F4590" s="12">
        <v>-4.3257477941525497</v>
      </c>
      <c r="G4590" s="13">
        <v>-0.81461188699751197</v>
      </c>
      <c r="H4590" s="13">
        <v>2.8166249240297399E-14</v>
      </c>
      <c r="I4590" s="14">
        <v>0.41765897267059998</v>
      </c>
      <c r="K4590" t="b">
        <v>0</v>
      </c>
      <c r="L4590" t="b">
        <v>0</v>
      </c>
      <c r="M4590" t="b">
        <v>0</v>
      </c>
      <c r="N4590" t="s">
        <v>9309</v>
      </c>
      <c r="O4590" t="s">
        <v>9714</v>
      </c>
      <c r="P4590">
        <v>261</v>
      </c>
      <c r="Q4590">
        <v>3757233</v>
      </c>
      <c r="R4590">
        <v>3758019</v>
      </c>
      <c r="S4590">
        <v>-1</v>
      </c>
      <c r="T4590" t="s">
        <v>20877</v>
      </c>
      <c r="U4590" s="9">
        <v>11</v>
      </c>
      <c r="V4590" t="s">
        <v>9172</v>
      </c>
      <c r="W4590" t="s">
        <v>6891</v>
      </c>
      <c r="X4590" t="s">
        <v>10011</v>
      </c>
      <c r="Y4590" t="s">
        <v>30529</v>
      </c>
      <c r="Z4590">
        <v>303.800808516892</v>
      </c>
      <c r="AA4590" s="12">
        <v>0.54267397381932903</v>
      </c>
      <c r="AB4590" s="13">
        <v>-7.9711723849736504</v>
      </c>
      <c r="AC4590" s="13">
        <v>1.57176083001922E-15</v>
      </c>
      <c r="AD4590" s="13">
        <v>1068.9987811824301</v>
      </c>
      <c r="AE4590" s="13">
        <v>0.73393700666858896</v>
      </c>
      <c r="AF4590" s="13">
        <v>-1.10992071471517</v>
      </c>
      <c r="AG4590" s="14">
        <v>0.26703319331234099</v>
      </c>
      <c r="AH4590" t="s">
        <v>10010</v>
      </c>
      <c r="AI4590" t="s">
        <v>10009</v>
      </c>
      <c r="AJ4590" t="s">
        <v>10008</v>
      </c>
      <c r="AK4590" t="s">
        <v>10007</v>
      </c>
      <c r="AM4590" t="s">
        <v>5625</v>
      </c>
      <c r="AN4590" t="s">
        <v>5625</v>
      </c>
      <c r="AO4590" t="s">
        <v>5625</v>
      </c>
      <c r="AP4590">
        <v>975.27661094676557</v>
      </c>
      <c r="AQ4590">
        <v>151.20099999999999</v>
      </c>
      <c r="AR4590">
        <v>722.053</v>
      </c>
      <c r="AS4590">
        <v>747.44600000000003</v>
      </c>
      <c r="AT4590">
        <v>14.462</v>
      </c>
      <c r="AU4590">
        <v>17.599</v>
      </c>
      <c r="AV4590">
        <v>20.143000000000001</v>
      </c>
      <c r="AW4590">
        <v>19.327999999999999</v>
      </c>
      <c r="AX4590">
        <v>1017.102</v>
      </c>
      <c r="AY4590">
        <v>146.60300000000001</v>
      </c>
      <c r="AZ4590">
        <v>137.07599999999999</v>
      </c>
      <c r="BA4590">
        <v>644.53269853458858</v>
      </c>
    </row>
    <row r="4591" spans="1:53" x14ac:dyDescent="0.25">
      <c r="A4591">
        <v>4565</v>
      </c>
      <c r="B4591" t="s">
        <v>928</v>
      </c>
      <c r="C4591" s="7">
        <v>0.25</v>
      </c>
      <c r="D4591" t="s">
        <v>5645</v>
      </c>
      <c r="E4591" s="16">
        <v>134.26424358830363</v>
      </c>
      <c r="F4591" s="12">
        <v>-4.5521992682997201</v>
      </c>
      <c r="G4591" s="13">
        <v>-0.986685312091103</v>
      </c>
      <c r="H4591" s="13">
        <v>6.4170112478132698E-6</v>
      </c>
      <c r="I4591" s="14">
        <v>8.1403015231465897E-2</v>
      </c>
      <c r="K4591" t="b">
        <v>0</v>
      </c>
      <c r="L4591" t="b">
        <v>0</v>
      </c>
      <c r="M4591" t="b">
        <v>0</v>
      </c>
      <c r="N4591" t="s">
        <v>9309</v>
      </c>
      <c r="O4591" t="s">
        <v>9714</v>
      </c>
      <c r="P4591">
        <v>76</v>
      </c>
      <c r="Q4591">
        <v>3758039</v>
      </c>
      <c r="R4591">
        <v>3758270</v>
      </c>
      <c r="S4591">
        <v>-1</v>
      </c>
      <c r="T4591" t="s">
        <v>20877</v>
      </c>
      <c r="U4591" s="9">
        <v>20</v>
      </c>
      <c r="V4591" t="s">
        <v>5625</v>
      </c>
      <c r="W4591" t="s">
        <v>5625</v>
      </c>
      <c r="X4591" t="s">
        <v>10006</v>
      </c>
      <c r="Y4591" t="s">
        <v>30528</v>
      </c>
      <c r="Z4591">
        <v>18.2518067932929</v>
      </c>
      <c r="AA4591" s="12">
        <v>0.930932726376141</v>
      </c>
      <c r="AB4591" s="13">
        <v>-4.8899336539818004</v>
      </c>
      <c r="AC4591" s="13">
        <v>1.0086996983725299E-6</v>
      </c>
      <c r="AD4591" s="13">
        <v>62.270058352061298</v>
      </c>
      <c r="AE4591" s="13">
        <v>0.45742856346095601</v>
      </c>
      <c r="AF4591" s="13">
        <v>-2.1570260165341</v>
      </c>
      <c r="AG4591" s="14">
        <v>3.10036373800942E-2</v>
      </c>
      <c r="AM4591" t="s">
        <v>5625</v>
      </c>
      <c r="AN4591" t="s">
        <v>5625</v>
      </c>
      <c r="AO4591" t="s">
        <v>5625</v>
      </c>
      <c r="AP4591">
        <v>105.13597435321452</v>
      </c>
      <c r="AQ4591">
        <v>196.98400000000001</v>
      </c>
      <c r="AR4591">
        <v>75.271000000000001</v>
      </c>
      <c r="AS4591">
        <v>159.666</v>
      </c>
      <c r="AT4591">
        <v>0</v>
      </c>
      <c r="AU4591">
        <v>0</v>
      </c>
      <c r="AV4591">
        <v>0</v>
      </c>
      <c r="AW4591">
        <v>14.615</v>
      </c>
      <c r="AX4591">
        <v>106.851</v>
      </c>
      <c r="AY4591">
        <v>124.708</v>
      </c>
      <c r="AZ4591">
        <v>106.669</v>
      </c>
      <c r="BA4591">
        <v>37.858438967842666</v>
      </c>
    </row>
    <row r="4592" spans="1:53" x14ac:dyDescent="0.25">
      <c r="A4592">
        <v>4566</v>
      </c>
      <c r="B4592" t="s">
        <v>926</v>
      </c>
      <c r="C4592" s="7">
        <v>0</v>
      </c>
      <c r="D4592" t="s">
        <v>927</v>
      </c>
      <c r="E4592" s="16">
        <v>695.45557494067725</v>
      </c>
      <c r="F4592" s="12">
        <v>-5.3866527612879</v>
      </c>
      <c r="G4592" s="13">
        <v>-0.73068193522505498</v>
      </c>
      <c r="H4592" s="13">
        <v>8.3648589927711694E-27</v>
      </c>
      <c r="I4592" s="14">
        <v>0.35762284102356301</v>
      </c>
      <c r="K4592" t="b">
        <v>0</v>
      </c>
      <c r="L4592" t="b">
        <v>0</v>
      </c>
      <c r="M4592" t="b">
        <v>0</v>
      </c>
      <c r="N4592" t="s">
        <v>9309</v>
      </c>
      <c r="O4592" t="s">
        <v>9714</v>
      </c>
      <c r="P4592">
        <v>543</v>
      </c>
      <c r="Q4592">
        <v>3758273</v>
      </c>
      <c r="R4592">
        <v>3759905</v>
      </c>
      <c r="S4592">
        <v>-1</v>
      </c>
      <c r="T4592" t="s">
        <v>20877</v>
      </c>
      <c r="U4592" s="9">
        <v>3</v>
      </c>
      <c r="V4592" t="s">
        <v>9173</v>
      </c>
      <c r="W4592" t="s">
        <v>6879</v>
      </c>
      <c r="X4592" t="s">
        <v>10005</v>
      </c>
      <c r="Y4592" t="s">
        <v>30527</v>
      </c>
      <c r="Z4592">
        <v>660.07591835221604</v>
      </c>
      <c r="AA4592" s="12">
        <v>0.48590026600097702</v>
      </c>
      <c r="AB4592" s="13">
        <v>-11.0859226433868</v>
      </c>
      <c r="AC4592" s="13">
        <v>1.4682880600358101E-28</v>
      </c>
      <c r="AD4592" s="13">
        <v>2461.6654706808499</v>
      </c>
      <c r="AE4592" s="13">
        <v>0.58943448254415398</v>
      </c>
      <c r="AF4592" s="13">
        <v>-1.23963215058481</v>
      </c>
      <c r="AG4592" s="14">
        <v>0.21511148332244401</v>
      </c>
      <c r="AH4592" t="s">
        <v>10004</v>
      </c>
      <c r="AI4592" t="s">
        <v>10003</v>
      </c>
      <c r="AJ4592" t="s">
        <v>10002</v>
      </c>
      <c r="AK4592" t="s">
        <v>10001</v>
      </c>
      <c r="AM4592" t="s">
        <v>5625</v>
      </c>
      <c r="AN4592" t="s">
        <v>5625</v>
      </c>
      <c r="AO4592" t="s">
        <v>5625</v>
      </c>
      <c r="AP4592">
        <v>1061.9892997627092</v>
      </c>
      <c r="AQ4592">
        <v>302.60000000000002</v>
      </c>
      <c r="AR4592">
        <v>721.077</v>
      </c>
      <c r="AS4592">
        <v>696.15599999999995</v>
      </c>
      <c r="AT4592">
        <v>4.3529999999999998</v>
      </c>
      <c r="AU4592">
        <v>11.558</v>
      </c>
      <c r="AV4592">
        <v>8.8699999999999992</v>
      </c>
      <c r="AW4592">
        <v>12.412000000000001</v>
      </c>
      <c r="AX4592">
        <v>1065.202</v>
      </c>
      <c r="AY4592">
        <v>257.76600000000002</v>
      </c>
      <c r="AZ4592">
        <v>287.75799999999998</v>
      </c>
      <c r="BA4592">
        <v>677.1023565029875</v>
      </c>
    </row>
    <row r="4593" spans="1:53" x14ac:dyDescent="0.25">
      <c r="A4593">
        <v>4567</v>
      </c>
      <c r="B4593" t="s">
        <v>924</v>
      </c>
      <c r="C4593" s="7">
        <v>0</v>
      </c>
      <c r="D4593" t="s">
        <v>925</v>
      </c>
      <c r="E4593" s="16">
        <v>407.58855285492666</v>
      </c>
      <c r="F4593" s="12">
        <v>-5.2419445142927303</v>
      </c>
      <c r="G4593" s="13">
        <v>-0.92552627423006595</v>
      </c>
      <c r="H4593" s="13">
        <v>1.43139098048927E-16</v>
      </c>
      <c r="I4593" s="14">
        <v>0.23274968087342801</v>
      </c>
      <c r="K4593" t="b">
        <v>0</v>
      </c>
      <c r="L4593" t="b">
        <v>0</v>
      </c>
      <c r="M4593" t="b">
        <v>0</v>
      </c>
      <c r="N4593" t="s">
        <v>9309</v>
      </c>
      <c r="O4593" t="s">
        <v>9714</v>
      </c>
      <c r="P4593">
        <v>201</v>
      </c>
      <c r="Q4593">
        <v>3759906</v>
      </c>
      <c r="R4593">
        <v>3760512</v>
      </c>
      <c r="S4593">
        <v>-1</v>
      </c>
      <c r="T4593" t="s">
        <v>20877</v>
      </c>
      <c r="U4593" s="9">
        <v>1</v>
      </c>
      <c r="V4593" t="s">
        <v>9174</v>
      </c>
      <c r="W4593" t="s">
        <v>9175</v>
      </c>
      <c r="X4593" t="s">
        <v>10000</v>
      </c>
      <c r="Y4593" t="s">
        <v>30526</v>
      </c>
      <c r="Z4593">
        <v>144.00348812768701</v>
      </c>
      <c r="AA4593" s="12">
        <v>0.60762315557767799</v>
      </c>
      <c r="AB4593" s="13">
        <v>-8.6269663461214297</v>
      </c>
      <c r="AC4593" s="13">
        <v>6.3000703359234297E-18</v>
      </c>
      <c r="AD4593" s="13">
        <v>504.54828604477399</v>
      </c>
      <c r="AE4593" s="13">
        <v>0.59755040533385295</v>
      </c>
      <c r="AF4593" s="13">
        <v>-1.5488672854518</v>
      </c>
      <c r="AG4593" s="14">
        <v>0.12141362663140701</v>
      </c>
      <c r="AH4593" t="s">
        <v>9999</v>
      </c>
      <c r="AI4593" t="s">
        <v>9998</v>
      </c>
      <c r="AJ4593" t="s">
        <v>9997</v>
      </c>
      <c r="AK4593" t="s">
        <v>9996</v>
      </c>
      <c r="AM4593" t="s">
        <v>21732</v>
      </c>
      <c r="AN4593" t="s">
        <v>21227</v>
      </c>
      <c r="AO4593" t="s">
        <v>21944</v>
      </c>
      <c r="AP4593">
        <v>545.7702114197067</v>
      </c>
      <c r="AQ4593">
        <v>160.77600000000001</v>
      </c>
      <c r="AR4593">
        <v>420.05799999999999</v>
      </c>
      <c r="AS4593">
        <v>503.75</v>
      </c>
      <c r="AT4593">
        <v>2.3450000000000002</v>
      </c>
      <c r="AU4593">
        <v>4.1500000000000004</v>
      </c>
      <c r="AV4593">
        <v>4.4790000000000001</v>
      </c>
      <c r="AW4593">
        <v>13.927</v>
      </c>
      <c r="AX4593">
        <v>543.072</v>
      </c>
      <c r="AY4593">
        <v>127.232</v>
      </c>
      <c r="AZ4593">
        <v>141.91499999999999</v>
      </c>
      <c r="BA4593">
        <v>337.07129942408432</v>
      </c>
    </row>
    <row r="4594" spans="1:53" x14ac:dyDescent="0.25">
      <c r="A4594">
        <v>4568</v>
      </c>
      <c r="B4594" t="s">
        <v>922</v>
      </c>
      <c r="C4594" s="7">
        <v>0</v>
      </c>
      <c r="D4594" t="s">
        <v>923</v>
      </c>
      <c r="E4594" s="16">
        <v>410.1118116030969</v>
      </c>
      <c r="F4594" s="12">
        <v>-5.6560644791425601</v>
      </c>
      <c r="G4594" s="13">
        <v>-0.916079665005747</v>
      </c>
      <c r="H4594" s="13">
        <v>4.3993429992416E-30</v>
      </c>
      <c r="I4594" s="14">
        <v>0.10658107106692</v>
      </c>
      <c r="K4594" t="b">
        <v>0</v>
      </c>
      <c r="L4594" t="b">
        <v>0</v>
      </c>
      <c r="M4594" t="b">
        <v>0</v>
      </c>
      <c r="N4594" t="s">
        <v>9309</v>
      </c>
      <c r="O4594" t="s">
        <v>9714</v>
      </c>
      <c r="P4594">
        <v>386</v>
      </c>
      <c r="Q4594">
        <v>3760525</v>
      </c>
      <c r="R4594">
        <v>3761686</v>
      </c>
      <c r="S4594">
        <v>-1</v>
      </c>
      <c r="T4594" t="s">
        <v>20877</v>
      </c>
      <c r="U4594" s="9">
        <v>13</v>
      </c>
      <c r="V4594" t="s">
        <v>9176</v>
      </c>
      <c r="W4594" t="s">
        <v>9177</v>
      </c>
      <c r="X4594" t="s">
        <v>9995</v>
      </c>
      <c r="Y4594" t="s">
        <v>30525</v>
      </c>
      <c r="Z4594">
        <v>275.12944888845999</v>
      </c>
      <c r="AA4594" s="12">
        <v>0.48066498156190601</v>
      </c>
      <c r="AB4594" s="13">
        <v>-11.767165689423299</v>
      </c>
      <c r="AC4594" s="13">
        <v>5.7628281362871402E-32</v>
      </c>
      <c r="AD4594" s="13">
        <v>991.30768365494396</v>
      </c>
      <c r="AE4594" s="13">
        <v>0.45511514106523199</v>
      </c>
      <c r="AF4594" s="13">
        <v>-2.0128525341116799</v>
      </c>
      <c r="AG4594" s="14">
        <v>4.4130145318608101E-2</v>
      </c>
      <c r="AH4594" t="s">
        <v>9994</v>
      </c>
      <c r="AI4594" t="s">
        <v>9993</v>
      </c>
      <c r="AJ4594" t="s">
        <v>9992</v>
      </c>
      <c r="AK4594" t="s">
        <v>9991</v>
      </c>
      <c r="AM4594" t="s">
        <v>5625</v>
      </c>
      <c r="AN4594" t="s">
        <v>5625</v>
      </c>
      <c r="AO4594" t="s">
        <v>5625</v>
      </c>
      <c r="AP4594">
        <v>602.07324641238768</v>
      </c>
      <c r="AQ4594">
        <v>305.93700000000001</v>
      </c>
      <c r="AR4594">
        <v>381.00099999999998</v>
      </c>
      <c r="AS4594">
        <v>351.43599999999998</v>
      </c>
      <c r="AT4594">
        <v>4.8949999999999996</v>
      </c>
      <c r="AU4594">
        <v>2.1659999999999999</v>
      </c>
      <c r="AV4594">
        <v>5.0650000000000004</v>
      </c>
      <c r="AW4594">
        <v>5.8159999999999998</v>
      </c>
      <c r="AX4594">
        <v>522.34100000000001</v>
      </c>
      <c r="AY4594">
        <v>206.529</v>
      </c>
      <c r="AZ4594">
        <v>171.869</v>
      </c>
      <c r="BA4594">
        <v>305.06858377575543</v>
      </c>
    </row>
    <row r="4595" spans="1:53" x14ac:dyDescent="0.25">
      <c r="A4595">
        <v>4569</v>
      </c>
      <c r="B4595" t="s">
        <v>9990</v>
      </c>
      <c r="C4595" s="7" t="s">
        <v>5625</v>
      </c>
      <c r="D4595" t="s">
        <v>5645</v>
      </c>
      <c r="E4595" s="16" t="s">
        <v>5625</v>
      </c>
      <c r="F4595" s="12" t="s">
        <v>5625</v>
      </c>
      <c r="G4595" s="13" t="s">
        <v>5625</v>
      </c>
      <c r="H4595" s="13" t="s">
        <v>5625</v>
      </c>
      <c r="I4595" s="14" t="s">
        <v>5625</v>
      </c>
      <c r="J4595" t="s">
        <v>5625</v>
      </c>
      <c r="K4595" t="b">
        <v>1</v>
      </c>
      <c r="L4595" t="b">
        <v>0</v>
      </c>
      <c r="M4595" t="b">
        <v>0</v>
      </c>
      <c r="N4595" t="s">
        <v>9309</v>
      </c>
      <c r="O4595" t="s">
        <v>9714</v>
      </c>
      <c r="P4595">
        <v>37</v>
      </c>
      <c r="Q4595">
        <v>3761705</v>
      </c>
      <c r="R4595">
        <v>3761819</v>
      </c>
      <c r="S4595">
        <v>-1</v>
      </c>
      <c r="T4595" t="s">
        <v>20877</v>
      </c>
      <c r="U4595" s="9" t="s">
        <v>5625</v>
      </c>
      <c r="V4595" t="s">
        <v>5625</v>
      </c>
      <c r="W4595" t="s">
        <v>5625</v>
      </c>
      <c r="X4595" t="s">
        <v>9989</v>
      </c>
      <c r="Y4595" t="s">
        <v>5625</v>
      </c>
      <c r="Z4595" t="s">
        <v>5625</v>
      </c>
      <c r="AA4595" s="12" t="s">
        <v>5625</v>
      </c>
      <c r="AB4595" s="13" t="s">
        <v>5625</v>
      </c>
      <c r="AC4595" s="13" t="s">
        <v>5625</v>
      </c>
      <c r="AD4595" s="13" t="s">
        <v>5625</v>
      </c>
      <c r="AE4595" s="13" t="s">
        <v>5625</v>
      </c>
      <c r="AF4595" s="13" t="s">
        <v>5625</v>
      </c>
      <c r="AG4595" s="14" t="s">
        <v>5625</v>
      </c>
      <c r="AM4595" t="s">
        <v>5625</v>
      </c>
      <c r="AN4595" t="s">
        <v>5625</v>
      </c>
      <c r="AO4595" t="s">
        <v>5625</v>
      </c>
      <c r="AP4595" t="s">
        <v>5625</v>
      </c>
      <c r="AQ4595" t="s">
        <v>5625</v>
      </c>
      <c r="AR4595" t="s">
        <v>5625</v>
      </c>
      <c r="AS4595" t="s">
        <v>5625</v>
      </c>
      <c r="AT4595" t="s">
        <v>5625</v>
      </c>
      <c r="AU4595" t="s">
        <v>5625</v>
      </c>
      <c r="AV4595" t="s">
        <v>5625</v>
      </c>
      <c r="AW4595" t="s">
        <v>5625</v>
      </c>
      <c r="AX4595" t="s">
        <v>5625</v>
      </c>
      <c r="AY4595" t="s">
        <v>5625</v>
      </c>
      <c r="AZ4595" t="s">
        <v>5625</v>
      </c>
      <c r="BA4595" t="s">
        <v>5625</v>
      </c>
    </row>
    <row r="4596" spans="1:53" x14ac:dyDescent="0.25">
      <c r="A4596">
        <v>4570</v>
      </c>
      <c r="B4596" t="s">
        <v>921</v>
      </c>
      <c r="C4596" s="7">
        <v>0.66666666666666663</v>
      </c>
      <c r="D4596" t="s">
        <v>5645</v>
      </c>
      <c r="E4596" s="16">
        <v>20.641610115650415</v>
      </c>
      <c r="F4596" s="12">
        <v>-2.03687619665557</v>
      </c>
      <c r="G4596" s="13">
        <v>-0.71261042907715999</v>
      </c>
      <c r="H4596" s="13">
        <v>0.28489025979645299</v>
      </c>
      <c r="I4596" s="14">
        <v>0.706939270873714</v>
      </c>
      <c r="K4596" t="b">
        <v>0</v>
      </c>
      <c r="L4596" t="b">
        <v>0</v>
      </c>
      <c r="M4596" t="b">
        <v>0</v>
      </c>
      <c r="N4596" t="s">
        <v>9309</v>
      </c>
      <c r="O4596" t="s">
        <v>9714</v>
      </c>
      <c r="P4596">
        <v>63</v>
      </c>
      <c r="Q4596">
        <v>3762049</v>
      </c>
      <c r="R4596">
        <v>3762241</v>
      </c>
      <c r="S4596">
        <v>1</v>
      </c>
      <c r="T4596" t="s">
        <v>20877</v>
      </c>
      <c r="U4596" s="9">
        <v>363</v>
      </c>
      <c r="V4596" t="s">
        <v>5625</v>
      </c>
      <c r="W4596" t="s">
        <v>5625</v>
      </c>
      <c r="X4596" t="s">
        <v>9988</v>
      </c>
      <c r="Y4596" t="s">
        <v>30524</v>
      </c>
      <c r="Z4596">
        <v>2.2686971424097599</v>
      </c>
      <c r="AA4596" s="12">
        <v>1.5652813256882101</v>
      </c>
      <c r="AB4596" s="13">
        <v>-1.30128441656328</v>
      </c>
      <c r="AC4596" s="13">
        <v>0.193161119296102</v>
      </c>
      <c r="AD4596" s="13">
        <v>7.9707221774947596</v>
      </c>
      <c r="AE4596" s="13">
        <v>1.2456692319734299</v>
      </c>
      <c r="AF4596" s="13">
        <v>-0.57207034643395704</v>
      </c>
      <c r="AG4596" s="14">
        <v>0.56727431769617398</v>
      </c>
      <c r="AM4596" t="s">
        <v>5625</v>
      </c>
      <c r="AN4596" t="s">
        <v>5625</v>
      </c>
      <c r="AO4596" t="s">
        <v>5625</v>
      </c>
      <c r="AP4596">
        <v>39.097440462601654</v>
      </c>
      <c r="AQ4596">
        <v>0</v>
      </c>
      <c r="AR4596">
        <v>43.469000000000001</v>
      </c>
      <c r="AS4596">
        <v>0</v>
      </c>
      <c r="AT4596">
        <v>0</v>
      </c>
      <c r="AU4596">
        <v>0</v>
      </c>
      <c r="AV4596">
        <v>0</v>
      </c>
      <c r="AW4596">
        <v>0</v>
      </c>
      <c r="AX4596">
        <v>30.353000000000002</v>
      </c>
      <c r="AY4596">
        <v>0</v>
      </c>
      <c r="AZ4596">
        <v>0</v>
      </c>
      <c r="BA4596">
        <v>19.520757592793874</v>
      </c>
    </row>
    <row r="4597" spans="1:53" x14ac:dyDescent="0.25">
      <c r="A4597">
        <v>4571</v>
      </c>
      <c r="B4597" t="s">
        <v>919</v>
      </c>
      <c r="C4597" s="7">
        <v>0</v>
      </c>
      <c r="D4597" t="s">
        <v>920</v>
      </c>
      <c r="E4597" s="16">
        <v>784.50520356668233</v>
      </c>
      <c r="F4597" s="12">
        <v>-3.5474311501531899</v>
      </c>
      <c r="G4597" s="13">
        <v>-1.16949852904245</v>
      </c>
      <c r="H4597" s="13">
        <v>1.8901712883249199E-22</v>
      </c>
      <c r="I4597" s="14">
        <v>1.39890872943055E-3</v>
      </c>
      <c r="K4597" t="b">
        <v>0</v>
      </c>
      <c r="L4597" t="b">
        <v>0</v>
      </c>
      <c r="M4597" t="b">
        <v>0</v>
      </c>
      <c r="N4597" t="s">
        <v>9309</v>
      </c>
      <c r="O4597" t="s">
        <v>9714</v>
      </c>
      <c r="P4597">
        <v>235</v>
      </c>
      <c r="Q4597">
        <v>3762260</v>
      </c>
      <c r="R4597">
        <v>3762968</v>
      </c>
      <c r="S4597">
        <v>-1</v>
      </c>
      <c r="T4597" t="s">
        <v>20877</v>
      </c>
      <c r="U4597" s="9">
        <v>19</v>
      </c>
      <c r="V4597" t="s">
        <v>9178</v>
      </c>
      <c r="W4597" t="s">
        <v>9179</v>
      </c>
      <c r="X4597" t="s">
        <v>9987</v>
      </c>
      <c r="Y4597" t="s">
        <v>30523</v>
      </c>
      <c r="Z4597">
        <v>341.337836337483</v>
      </c>
      <c r="AA4597" s="12">
        <v>0.35078980664416198</v>
      </c>
      <c r="AB4597" s="13">
        <v>-10.112697355974399</v>
      </c>
      <c r="AC4597" s="13">
        <v>4.85294174104905E-24</v>
      </c>
      <c r="AD4597" s="13">
        <v>1093.24857183933</v>
      </c>
      <c r="AE4597" s="13">
        <v>0.31717128104048498</v>
      </c>
      <c r="AF4597" s="13">
        <v>-3.6872775025717699</v>
      </c>
      <c r="AG4597" s="14">
        <v>2.2666613217225501E-4</v>
      </c>
      <c r="AH4597" t="s">
        <v>9986</v>
      </c>
      <c r="AI4597" t="s">
        <v>9985</v>
      </c>
      <c r="AJ4597" t="s">
        <v>9984</v>
      </c>
      <c r="AK4597" t="s">
        <v>9983</v>
      </c>
      <c r="AM4597" t="s">
        <v>21792</v>
      </c>
      <c r="AN4597" t="s">
        <v>21101</v>
      </c>
      <c r="AO4597" t="s">
        <v>21905</v>
      </c>
      <c r="AP4597">
        <v>969.83481426672893</v>
      </c>
      <c r="AQ4597">
        <v>679.37199999999996</v>
      </c>
      <c r="AR4597">
        <v>823.21299999999997</v>
      </c>
      <c r="AS4597">
        <v>665.601</v>
      </c>
      <c r="AT4597">
        <v>26.088999999999999</v>
      </c>
      <c r="AU4597">
        <v>33.747</v>
      </c>
      <c r="AV4597">
        <v>41.529000000000003</v>
      </c>
      <c r="AW4597">
        <v>59.603999999999999</v>
      </c>
      <c r="AX4597">
        <v>679.33299999999997</v>
      </c>
      <c r="AY4597">
        <v>454.75400000000002</v>
      </c>
      <c r="AZ4597">
        <v>383.51600000000002</v>
      </c>
      <c r="BA4597">
        <v>436.73559360149005</v>
      </c>
    </row>
    <row r="4598" spans="1:53" x14ac:dyDescent="0.25">
      <c r="A4598">
        <v>4572</v>
      </c>
      <c r="B4598" t="s">
        <v>918</v>
      </c>
      <c r="C4598" s="7">
        <v>0</v>
      </c>
      <c r="D4598" t="s">
        <v>12</v>
      </c>
      <c r="E4598" s="16">
        <v>607.00138941313185</v>
      </c>
      <c r="F4598" s="12">
        <v>-3.12365498444575</v>
      </c>
      <c r="G4598" s="13">
        <v>-0.56402000390458595</v>
      </c>
      <c r="H4598" s="13">
        <v>3.6588888065198298E-8</v>
      </c>
      <c r="I4598" s="14">
        <v>0.46981316298192299</v>
      </c>
      <c r="K4598" t="b">
        <v>0</v>
      </c>
      <c r="L4598" t="b">
        <v>0</v>
      </c>
      <c r="M4598" t="b">
        <v>0</v>
      </c>
      <c r="N4598" t="s">
        <v>9309</v>
      </c>
      <c r="O4598" t="s">
        <v>9714</v>
      </c>
      <c r="P4598">
        <v>74</v>
      </c>
      <c r="Q4598">
        <v>3763360</v>
      </c>
      <c r="R4598">
        <v>3763585</v>
      </c>
      <c r="S4598">
        <v>-1</v>
      </c>
      <c r="T4598" t="s">
        <v>20877</v>
      </c>
      <c r="U4598" s="9">
        <v>392</v>
      </c>
      <c r="V4598" t="s">
        <v>5625</v>
      </c>
      <c r="W4598" t="s">
        <v>9180</v>
      </c>
      <c r="X4598" t="s">
        <v>9982</v>
      </c>
      <c r="Y4598" t="s">
        <v>30522</v>
      </c>
      <c r="Z4598">
        <v>84.3263968095943</v>
      </c>
      <c r="AA4598" s="12">
        <v>0.53098757002699004</v>
      </c>
      <c r="AB4598" s="13">
        <v>-5.88272713104561</v>
      </c>
      <c r="AC4598" s="13">
        <v>4.0356096084486501E-9</v>
      </c>
      <c r="AD4598" s="13">
        <v>304.53895049094803</v>
      </c>
      <c r="AE4598" s="13">
        <v>0.56161075797403703</v>
      </c>
      <c r="AF4598" s="13">
        <v>-1.00428988564827</v>
      </c>
      <c r="AG4598" s="14">
        <v>0.31523890738844101</v>
      </c>
      <c r="AJ4598" t="s">
        <v>9981</v>
      </c>
      <c r="AK4598" t="s">
        <v>9980</v>
      </c>
      <c r="AM4598" t="s">
        <v>5625</v>
      </c>
      <c r="AN4598" t="s">
        <v>5625</v>
      </c>
      <c r="AO4598" t="s">
        <v>5625</v>
      </c>
      <c r="AP4598">
        <v>414.09555765252759</v>
      </c>
      <c r="AQ4598">
        <v>1007.614</v>
      </c>
      <c r="AR4598">
        <v>346.20800000000003</v>
      </c>
      <c r="AS4598">
        <v>660.08799999999997</v>
      </c>
      <c r="AT4598">
        <v>31.574999999999999</v>
      </c>
      <c r="AU4598">
        <v>44.712000000000003</v>
      </c>
      <c r="AV4598">
        <v>62.323</v>
      </c>
      <c r="AW4598">
        <v>7.5019999999999998</v>
      </c>
      <c r="AX4598">
        <v>298.62900000000002</v>
      </c>
      <c r="AY4598">
        <v>732.42499999999995</v>
      </c>
      <c r="AZ4598">
        <v>977.03399999999999</v>
      </c>
      <c r="BA4598">
        <v>241.53684061483619</v>
      </c>
    </row>
    <row r="4599" spans="1:53" x14ac:dyDescent="0.25">
      <c r="A4599">
        <v>4573</v>
      </c>
      <c r="B4599" t="s">
        <v>9979</v>
      </c>
      <c r="C4599" s="7" t="s">
        <v>5625</v>
      </c>
      <c r="D4599" t="s">
        <v>5645</v>
      </c>
      <c r="E4599" s="16" t="s">
        <v>5625</v>
      </c>
      <c r="F4599" s="12" t="s">
        <v>5625</v>
      </c>
      <c r="G4599" s="13" t="s">
        <v>5625</v>
      </c>
      <c r="H4599" s="13" t="s">
        <v>5625</v>
      </c>
      <c r="I4599" s="14" t="s">
        <v>5625</v>
      </c>
      <c r="J4599" t="s">
        <v>5625</v>
      </c>
      <c r="K4599" t="b">
        <v>1</v>
      </c>
      <c r="L4599" t="b">
        <v>0</v>
      </c>
      <c r="M4599" t="b">
        <v>0</v>
      </c>
      <c r="N4599" t="s">
        <v>9309</v>
      </c>
      <c r="O4599" t="s">
        <v>9714</v>
      </c>
      <c r="P4599">
        <v>48</v>
      </c>
      <c r="Q4599">
        <v>3763833</v>
      </c>
      <c r="R4599">
        <v>3763980</v>
      </c>
      <c r="S4599">
        <v>-1</v>
      </c>
      <c r="T4599" t="s">
        <v>20877</v>
      </c>
      <c r="U4599" s="9" t="s">
        <v>5625</v>
      </c>
      <c r="V4599" t="s">
        <v>5625</v>
      </c>
      <c r="W4599" t="s">
        <v>5625</v>
      </c>
      <c r="X4599" t="s">
        <v>9978</v>
      </c>
      <c r="Y4599" t="s">
        <v>5625</v>
      </c>
      <c r="Z4599" t="s">
        <v>5625</v>
      </c>
      <c r="AA4599" s="12" t="s">
        <v>5625</v>
      </c>
      <c r="AB4599" s="13" t="s">
        <v>5625</v>
      </c>
      <c r="AC4599" s="13" t="s">
        <v>5625</v>
      </c>
      <c r="AD4599" s="13" t="s">
        <v>5625</v>
      </c>
      <c r="AE4599" s="13" t="s">
        <v>5625</v>
      </c>
      <c r="AF4599" s="13" t="s">
        <v>5625</v>
      </c>
      <c r="AG4599" s="14" t="s">
        <v>5625</v>
      </c>
      <c r="AM4599" t="s">
        <v>5625</v>
      </c>
      <c r="AN4599" t="s">
        <v>5625</v>
      </c>
      <c r="AO4599" t="s">
        <v>5625</v>
      </c>
      <c r="AP4599" t="s">
        <v>5625</v>
      </c>
      <c r="AQ4599" t="s">
        <v>5625</v>
      </c>
      <c r="AR4599" t="s">
        <v>5625</v>
      </c>
      <c r="AS4599" t="s">
        <v>5625</v>
      </c>
      <c r="AT4599" t="s">
        <v>5625</v>
      </c>
      <c r="AU4599" t="s">
        <v>5625</v>
      </c>
      <c r="AV4599" t="s">
        <v>5625</v>
      </c>
      <c r="AW4599" t="s">
        <v>5625</v>
      </c>
      <c r="AX4599" t="s">
        <v>5625</v>
      </c>
      <c r="AY4599" t="s">
        <v>5625</v>
      </c>
      <c r="AZ4599" t="s">
        <v>5625</v>
      </c>
      <c r="BA4599" t="s">
        <v>5625</v>
      </c>
    </row>
    <row r="4600" spans="1:53" x14ac:dyDescent="0.25">
      <c r="A4600">
        <v>4574</v>
      </c>
      <c r="B4600" t="s">
        <v>916</v>
      </c>
      <c r="C4600" s="7">
        <v>0</v>
      </c>
      <c r="D4600" t="s">
        <v>917</v>
      </c>
      <c r="E4600" s="16">
        <v>34.266388875552607</v>
      </c>
      <c r="F4600" s="12">
        <v>-0.55093023950513698</v>
      </c>
      <c r="G4600" s="13">
        <v>0.211775206047321</v>
      </c>
      <c r="H4600" s="13">
        <v>0.38514873932690502</v>
      </c>
      <c r="I4600" s="14">
        <v>0.73008332057844205</v>
      </c>
      <c r="K4600" t="b">
        <v>0</v>
      </c>
      <c r="L4600" t="b">
        <v>0</v>
      </c>
      <c r="M4600" t="b">
        <v>0</v>
      </c>
      <c r="N4600" t="s">
        <v>9309</v>
      </c>
      <c r="O4600" t="s">
        <v>9714</v>
      </c>
      <c r="P4600">
        <v>163</v>
      </c>
      <c r="Q4600">
        <v>3763979</v>
      </c>
      <c r="R4600">
        <v>3764471</v>
      </c>
      <c r="S4600">
        <v>1</v>
      </c>
      <c r="T4600" t="s">
        <v>20877</v>
      </c>
      <c r="U4600" s="9">
        <v>394</v>
      </c>
      <c r="V4600" t="s">
        <v>8918</v>
      </c>
      <c r="W4600" t="s">
        <v>7061</v>
      </c>
      <c r="X4600" t="s">
        <v>9977</v>
      </c>
      <c r="Y4600" t="s">
        <v>30521</v>
      </c>
      <c r="Z4600">
        <v>15.409043944172399</v>
      </c>
      <c r="AA4600" s="12">
        <v>0.51244354520000002</v>
      </c>
      <c r="AB4600" s="13">
        <v>-1.0751042620511799</v>
      </c>
      <c r="AC4600" s="13">
        <v>0.28232805151602902</v>
      </c>
      <c r="AD4600" s="13">
        <v>48.847440259122699</v>
      </c>
      <c r="AE4600" s="13">
        <v>0.39707119201843799</v>
      </c>
      <c r="AF4600" s="13">
        <v>0.53334316441039398</v>
      </c>
      <c r="AG4600" s="14">
        <v>0.59379605306055805</v>
      </c>
      <c r="AH4600" t="s">
        <v>9976</v>
      </c>
      <c r="AI4600" t="s">
        <v>9975</v>
      </c>
      <c r="AJ4600" t="s">
        <v>9974</v>
      </c>
      <c r="AK4600" t="s">
        <v>9973</v>
      </c>
      <c r="AM4600" t="s">
        <v>5625</v>
      </c>
      <c r="AN4600" t="s">
        <v>5625</v>
      </c>
      <c r="AO4600" t="s">
        <v>5625</v>
      </c>
      <c r="AP4600">
        <v>22.437555502210415</v>
      </c>
      <c r="AQ4600">
        <v>36.450000000000003</v>
      </c>
      <c r="AR4600">
        <v>35.341000000000001</v>
      </c>
      <c r="AS4600">
        <v>42.837000000000003</v>
      </c>
      <c r="AT4600">
        <v>8.6639999999999997</v>
      </c>
      <c r="AU4600">
        <v>12.78</v>
      </c>
      <c r="AV4600">
        <v>23.904</v>
      </c>
      <c r="AW4600">
        <v>6.8620000000000001</v>
      </c>
      <c r="AX4600">
        <v>66.194000000000003</v>
      </c>
      <c r="AY4600">
        <v>60.274000000000001</v>
      </c>
      <c r="AZ4600">
        <v>64.813000000000002</v>
      </c>
      <c r="BA4600">
        <v>31.741069256575404</v>
      </c>
    </row>
    <row r="4601" spans="1:53" x14ac:dyDescent="0.25">
      <c r="A4601">
        <v>4575</v>
      </c>
      <c r="B4601" t="s">
        <v>915</v>
      </c>
      <c r="C4601" s="7">
        <v>0.16666666666666666</v>
      </c>
      <c r="D4601" t="s">
        <v>5645</v>
      </c>
      <c r="E4601" s="16">
        <v>28.808604710254222</v>
      </c>
      <c r="F4601" s="12">
        <v>-1.4880110239251101</v>
      </c>
      <c r="G4601" s="13">
        <v>0.154542651502901</v>
      </c>
      <c r="H4601" s="13">
        <v>0.19611234159590199</v>
      </c>
      <c r="I4601" s="14">
        <v>0.883818082013338</v>
      </c>
      <c r="K4601" t="b">
        <v>0</v>
      </c>
      <c r="L4601" t="b">
        <v>0</v>
      </c>
      <c r="M4601" t="b">
        <v>0</v>
      </c>
      <c r="N4601" t="s">
        <v>9309</v>
      </c>
      <c r="O4601" t="s">
        <v>9714</v>
      </c>
      <c r="P4601">
        <v>88</v>
      </c>
      <c r="Q4601">
        <v>3764471</v>
      </c>
      <c r="R4601">
        <v>3764738</v>
      </c>
      <c r="S4601">
        <v>1</v>
      </c>
      <c r="T4601" t="s">
        <v>20877</v>
      </c>
      <c r="U4601" s="9">
        <v>0</v>
      </c>
      <c r="V4601" t="s">
        <v>5625</v>
      </c>
      <c r="W4601" t="s">
        <v>5625</v>
      </c>
      <c r="X4601" t="s">
        <v>9972</v>
      </c>
      <c r="Y4601" t="s">
        <v>30520</v>
      </c>
      <c r="Z4601">
        <v>5.4464080898260203</v>
      </c>
      <c r="AA4601" s="12">
        <v>0.96506410986678604</v>
      </c>
      <c r="AB4601" s="13">
        <v>-1.54187790086869</v>
      </c>
      <c r="AC4601" s="13">
        <v>0.12310326708508799</v>
      </c>
      <c r="AD4601" s="13">
        <v>21.745756152063102</v>
      </c>
      <c r="AE4601" s="13">
        <v>0.67264118091036795</v>
      </c>
      <c r="AF4601" s="13">
        <v>0.229754965780922</v>
      </c>
      <c r="AG4601" s="14">
        <v>0.81828218067659497</v>
      </c>
      <c r="AM4601" t="s">
        <v>5625</v>
      </c>
      <c r="AN4601" t="s">
        <v>5625</v>
      </c>
      <c r="AO4601" t="s">
        <v>5625</v>
      </c>
      <c r="AP4601">
        <v>14.884418841016888</v>
      </c>
      <c r="AQ4601">
        <v>42.104999999999997</v>
      </c>
      <c r="AR4601">
        <v>5.21</v>
      </c>
      <c r="AS4601">
        <v>53.034999999999997</v>
      </c>
      <c r="AT4601">
        <v>5.3220000000000001</v>
      </c>
      <c r="AU4601">
        <v>0</v>
      </c>
      <c r="AV4601">
        <v>13.553000000000001</v>
      </c>
      <c r="AW4601">
        <v>0</v>
      </c>
      <c r="AX4601">
        <v>42.37</v>
      </c>
      <c r="AY4601">
        <v>66.64</v>
      </c>
      <c r="AZ4601">
        <v>50.667000000000002</v>
      </c>
      <c r="BA4601">
        <v>23.395664530689288</v>
      </c>
    </row>
    <row r="4602" spans="1:53" x14ac:dyDescent="0.25">
      <c r="A4602">
        <v>4576</v>
      </c>
      <c r="B4602" t="s">
        <v>913</v>
      </c>
      <c r="C4602" s="7">
        <v>0</v>
      </c>
      <c r="D4602" t="s">
        <v>914</v>
      </c>
      <c r="E4602" s="16">
        <v>42.444595386854644</v>
      </c>
      <c r="F4602" s="12">
        <v>0.36303189702976701</v>
      </c>
      <c r="G4602" s="13">
        <v>0.24692443996239399</v>
      </c>
      <c r="H4602" s="13">
        <v>0.39982161916259401</v>
      </c>
      <c r="I4602" s="14">
        <v>0.552999493054944</v>
      </c>
      <c r="K4602" t="b">
        <v>0</v>
      </c>
      <c r="L4602" t="b">
        <v>0</v>
      </c>
      <c r="M4602" t="b">
        <v>0</v>
      </c>
      <c r="N4602" t="s">
        <v>9309</v>
      </c>
      <c r="O4602" t="s">
        <v>9714</v>
      </c>
      <c r="P4602">
        <v>275</v>
      </c>
      <c r="Q4602">
        <v>3764761</v>
      </c>
      <c r="R4602">
        <v>3765589</v>
      </c>
      <c r="S4602">
        <v>1</v>
      </c>
      <c r="T4602" t="s">
        <v>20877</v>
      </c>
      <c r="U4602" s="9">
        <v>23</v>
      </c>
      <c r="V4602" t="s">
        <v>9181</v>
      </c>
      <c r="W4602" t="s">
        <v>9182</v>
      </c>
      <c r="X4602" t="s">
        <v>9971</v>
      </c>
      <c r="Y4602" t="s">
        <v>30519</v>
      </c>
      <c r="Z4602">
        <v>46.075657733449901</v>
      </c>
      <c r="AA4602" s="12">
        <v>0.34719980468433298</v>
      </c>
      <c r="AB4602" s="13">
        <v>1.04559936996459</v>
      </c>
      <c r="AC4602" s="13">
        <v>0.29574604029512802</v>
      </c>
      <c r="AD4602" s="13">
        <v>104.015433367629</v>
      </c>
      <c r="AE4602" s="13">
        <v>0.29056369774165902</v>
      </c>
      <c r="AF4602" s="13">
        <v>0.84981173450626701</v>
      </c>
      <c r="AG4602" s="14">
        <v>0.395429764543826</v>
      </c>
      <c r="AH4602" t="s">
        <v>9970</v>
      </c>
      <c r="AI4602" t="s">
        <v>9449</v>
      </c>
      <c r="AJ4602" t="s">
        <v>9969</v>
      </c>
      <c r="AK4602" t="s">
        <v>9968</v>
      </c>
      <c r="AM4602" t="s">
        <v>21329</v>
      </c>
      <c r="AN4602" t="s">
        <v>21328</v>
      </c>
      <c r="AO4602" t="s">
        <v>22194</v>
      </c>
      <c r="AP4602">
        <v>39.99738154741857</v>
      </c>
      <c r="AQ4602">
        <v>40.408999999999999</v>
      </c>
      <c r="AR4602">
        <v>42.838999999999999</v>
      </c>
      <c r="AS4602">
        <v>46.533000000000001</v>
      </c>
      <c r="AT4602">
        <v>44.616999999999997</v>
      </c>
      <c r="AU4602">
        <v>30.375</v>
      </c>
      <c r="AV4602">
        <v>28.408000000000001</v>
      </c>
      <c r="AW4602">
        <v>30.58</v>
      </c>
      <c r="AX4602">
        <v>80.320999999999998</v>
      </c>
      <c r="AY4602">
        <v>60.884999999999998</v>
      </c>
      <c r="AZ4602">
        <v>84.025999999999996</v>
      </c>
      <c r="BA4602">
        <v>57.336331480283455</v>
      </c>
    </row>
    <row r="4603" spans="1:53" x14ac:dyDescent="0.25">
      <c r="A4603">
        <v>4577</v>
      </c>
      <c r="B4603" t="s">
        <v>9967</v>
      </c>
      <c r="C4603" s="7" t="s">
        <v>5625</v>
      </c>
      <c r="D4603" t="s">
        <v>5645</v>
      </c>
      <c r="E4603" s="16" t="s">
        <v>5625</v>
      </c>
      <c r="F4603" s="12" t="s">
        <v>5625</v>
      </c>
      <c r="G4603" s="13" t="s">
        <v>5625</v>
      </c>
      <c r="H4603" s="13" t="s">
        <v>5625</v>
      </c>
      <c r="I4603" s="14" t="s">
        <v>5625</v>
      </c>
      <c r="J4603" t="s">
        <v>5625</v>
      </c>
      <c r="K4603" t="b">
        <v>1</v>
      </c>
      <c r="L4603" t="b">
        <v>0</v>
      </c>
      <c r="M4603" t="b">
        <v>0</v>
      </c>
      <c r="N4603" t="s">
        <v>9309</v>
      </c>
      <c r="O4603" t="s">
        <v>9714</v>
      </c>
      <c r="P4603">
        <v>43</v>
      </c>
      <c r="Q4603">
        <v>3765652</v>
      </c>
      <c r="R4603">
        <v>3765784</v>
      </c>
      <c r="S4603">
        <v>1</v>
      </c>
      <c r="T4603" t="s">
        <v>20877</v>
      </c>
      <c r="U4603" s="9" t="s">
        <v>5625</v>
      </c>
      <c r="V4603" t="s">
        <v>5625</v>
      </c>
      <c r="W4603" t="s">
        <v>5625</v>
      </c>
      <c r="X4603" t="s">
        <v>9966</v>
      </c>
      <c r="Y4603" t="s">
        <v>5625</v>
      </c>
      <c r="Z4603" t="s">
        <v>5625</v>
      </c>
      <c r="AA4603" s="12" t="s">
        <v>5625</v>
      </c>
      <c r="AB4603" s="13" t="s">
        <v>5625</v>
      </c>
      <c r="AC4603" s="13" t="s">
        <v>5625</v>
      </c>
      <c r="AD4603" s="13" t="s">
        <v>5625</v>
      </c>
      <c r="AE4603" s="13" t="s">
        <v>5625</v>
      </c>
      <c r="AF4603" s="13" t="s">
        <v>5625</v>
      </c>
      <c r="AG4603" s="14" t="s">
        <v>5625</v>
      </c>
      <c r="AM4603" t="s">
        <v>5625</v>
      </c>
      <c r="AN4603" t="s">
        <v>5625</v>
      </c>
      <c r="AO4603" t="s">
        <v>5625</v>
      </c>
      <c r="AP4603" t="s">
        <v>5625</v>
      </c>
      <c r="AQ4603" t="s">
        <v>5625</v>
      </c>
      <c r="AR4603" t="s">
        <v>5625</v>
      </c>
      <c r="AS4603" t="s">
        <v>5625</v>
      </c>
      <c r="AT4603" t="s">
        <v>5625</v>
      </c>
      <c r="AU4603" t="s">
        <v>5625</v>
      </c>
      <c r="AV4603" t="s">
        <v>5625</v>
      </c>
      <c r="AW4603" t="s">
        <v>5625</v>
      </c>
      <c r="AX4603" t="s">
        <v>5625</v>
      </c>
      <c r="AY4603" t="s">
        <v>5625</v>
      </c>
      <c r="AZ4603" t="s">
        <v>5625</v>
      </c>
      <c r="BA4603" t="s">
        <v>5625</v>
      </c>
    </row>
    <row r="4604" spans="1:53" x14ac:dyDescent="0.25">
      <c r="A4604">
        <v>4578</v>
      </c>
      <c r="B4604" t="s">
        <v>912</v>
      </c>
      <c r="C4604" s="7" t="s">
        <v>5625</v>
      </c>
      <c r="D4604" t="s">
        <v>5645</v>
      </c>
      <c r="E4604" s="16" t="s">
        <v>5625</v>
      </c>
      <c r="F4604" s="12" t="s">
        <v>5625</v>
      </c>
      <c r="G4604" s="13" t="s">
        <v>5625</v>
      </c>
      <c r="H4604" s="13" t="s">
        <v>5625</v>
      </c>
      <c r="I4604" s="14" t="s">
        <v>5625</v>
      </c>
      <c r="J4604" t="s">
        <v>5625</v>
      </c>
      <c r="K4604" t="b">
        <v>1</v>
      </c>
      <c r="L4604" t="b">
        <v>0</v>
      </c>
      <c r="M4604" t="b">
        <v>0</v>
      </c>
      <c r="N4604" t="s">
        <v>9309</v>
      </c>
      <c r="O4604" t="s">
        <v>9714</v>
      </c>
      <c r="P4604">
        <v>48</v>
      </c>
      <c r="Q4604">
        <v>3765825</v>
      </c>
      <c r="R4604">
        <v>3765972</v>
      </c>
      <c r="S4604">
        <v>-1</v>
      </c>
      <c r="T4604" t="s">
        <v>20877</v>
      </c>
      <c r="U4604" s="9" t="s">
        <v>5625</v>
      </c>
      <c r="V4604" t="s">
        <v>5625</v>
      </c>
      <c r="W4604" t="s">
        <v>5625</v>
      </c>
      <c r="X4604" t="s">
        <v>9965</v>
      </c>
      <c r="Y4604" t="s">
        <v>30518</v>
      </c>
      <c r="Z4604" t="s">
        <v>5625</v>
      </c>
      <c r="AA4604" s="12" t="s">
        <v>5625</v>
      </c>
      <c r="AB4604" s="13" t="s">
        <v>5625</v>
      </c>
      <c r="AC4604" s="13" t="s">
        <v>5625</v>
      </c>
      <c r="AD4604" s="13" t="s">
        <v>5625</v>
      </c>
      <c r="AE4604" s="13" t="s">
        <v>5625</v>
      </c>
      <c r="AF4604" s="13" t="s">
        <v>5625</v>
      </c>
      <c r="AG4604" s="14" t="s">
        <v>5625</v>
      </c>
      <c r="AM4604" t="s">
        <v>5625</v>
      </c>
      <c r="AN4604" t="s">
        <v>5625</v>
      </c>
      <c r="AO4604" t="s">
        <v>5625</v>
      </c>
      <c r="AP4604" t="s">
        <v>5625</v>
      </c>
      <c r="AQ4604" t="s">
        <v>5625</v>
      </c>
      <c r="AR4604" t="s">
        <v>5625</v>
      </c>
      <c r="AS4604" t="s">
        <v>5625</v>
      </c>
      <c r="AT4604" t="s">
        <v>5625</v>
      </c>
      <c r="AU4604" t="s">
        <v>5625</v>
      </c>
      <c r="AV4604" t="s">
        <v>5625</v>
      </c>
      <c r="AW4604" t="s">
        <v>5625</v>
      </c>
      <c r="AX4604" t="s">
        <v>5625</v>
      </c>
      <c r="AY4604" t="s">
        <v>5625</v>
      </c>
      <c r="AZ4604" t="s">
        <v>5625</v>
      </c>
      <c r="BA4604" t="s">
        <v>5625</v>
      </c>
    </row>
    <row r="4605" spans="1:53" x14ac:dyDescent="0.25">
      <c r="A4605">
        <v>4579</v>
      </c>
      <c r="B4605" t="s">
        <v>911</v>
      </c>
      <c r="C4605" s="7">
        <v>0</v>
      </c>
      <c r="D4605" t="s">
        <v>770</v>
      </c>
      <c r="E4605" s="16">
        <v>60.532056184221872</v>
      </c>
      <c r="F4605" s="12">
        <v>-0.84654779592891205</v>
      </c>
      <c r="G4605" s="13">
        <v>-0.51084362914561099</v>
      </c>
      <c r="H4605" s="13">
        <v>3.9627407924325397E-2</v>
      </c>
      <c r="I4605" s="14">
        <v>0.18314356498724399</v>
      </c>
      <c r="K4605" t="b">
        <v>0</v>
      </c>
      <c r="L4605" t="b">
        <v>0</v>
      </c>
      <c r="M4605" t="b">
        <v>0</v>
      </c>
      <c r="N4605" t="s">
        <v>9309</v>
      </c>
      <c r="O4605" t="s">
        <v>9714</v>
      </c>
      <c r="P4605">
        <v>403</v>
      </c>
      <c r="Q4605">
        <v>3766082</v>
      </c>
      <c r="R4605">
        <v>3767294</v>
      </c>
      <c r="S4605">
        <v>-1</v>
      </c>
      <c r="T4605" t="s">
        <v>20877</v>
      </c>
      <c r="U4605" s="9">
        <v>493</v>
      </c>
      <c r="V4605" t="s">
        <v>5625</v>
      </c>
      <c r="W4605" t="s">
        <v>5730</v>
      </c>
      <c r="X4605" t="s">
        <v>9964</v>
      </c>
      <c r="Y4605" t="s">
        <v>30517</v>
      </c>
      <c r="Z4605">
        <v>64.045856496993906</v>
      </c>
      <c r="AA4605" s="12">
        <v>0.35824711173520202</v>
      </c>
      <c r="AB4605" s="13">
        <v>-2.3630275533236902</v>
      </c>
      <c r="AC4605" s="13">
        <v>1.81263218808226E-2</v>
      </c>
      <c r="AD4605" s="13">
        <v>166.94194442393601</v>
      </c>
      <c r="AE4605" s="13">
        <v>0.30026880063969402</v>
      </c>
      <c r="AF4605" s="13">
        <v>-1.70128773970958</v>
      </c>
      <c r="AG4605" s="14">
        <v>8.88889690578481E-2</v>
      </c>
      <c r="AI4605" t="s">
        <v>9963</v>
      </c>
      <c r="AJ4605" t="s">
        <v>9962</v>
      </c>
      <c r="AK4605" t="s">
        <v>9961</v>
      </c>
      <c r="AM4605" t="s">
        <v>5625</v>
      </c>
      <c r="AN4605" t="s">
        <v>5625</v>
      </c>
      <c r="AO4605" t="s">
        <v>5625</v>
      </c>
      <c r="AP4605">
        <v>52.828224736887499</v>
      </c>
      <c r="AQ4605">
        <v>47.261000000000003</v>
      </c>
      <c r="AR4605">
        <v>60.253999999999998</v>
      </c>
      <c r="AS4605">
        <v>81.784999999999997</v>
      </c>
      <c r="AT4605">
        <v>16.413</v>
      </c>
      <c r="AU4605">
        <v>24.901</v>
      </c>
      <c r="AV4605">
        <v>22.766999999999999</v>
      </c>
      <c r="AW4605">
        <v>15.32</v>
      </c>
      <c r="AX4605">
        <v>69.864000000000004</v>
      </c>
      <c r="AY4605">
        <v>47.887</v>
      </c>
      <c r="AZ4605">
        <v>54.215000000000003</v>
      </c>
      <c r="BA4605">
        <v>60.301746227244443</v>
      </c>
    </row>
    <row r="4606" spans="1:53" x14ac:dyDescent="0.25">
      <c r="A4606">
        <v>4580</v>
      </c>
      <c r="B4606" t="s">
        <v>909</v>
      </c>
      <c r="C4606" s="7">
        <v>0</v>
      </c>
      <c r="D4606" t="s">
        <v>910</v>
      </c>
      <c r="E4606" s="16">
        <v>111.99995521753675</v>
      </c>
      <c r="F4606" s="12">
        <v>-0.57770097441767299</v>
      </c>
      <c r="G4606" s="13">
        <v>-0.46140787269472899</v>
      </c>
      <c r="H4606" s="13">
        <v>0.161624453121374</v>
      </c>
      <c r="I4606" s="14">
        <v>0.196652948441359</v>
      </c>
      <c r="K4606" t="b">
        <v>0</v>
      </c>
      <c r="L4606" t="b">
        <v>0</v>
      </c>
      <c r="M4606" t="b">
        <v>0</v>
      </c>
      <c r="N4606" t="s">
        <v>9309</v>
      </c>
      <c r="O4606" t="s">
        <v>9714</v>
      </c>
      <c r="P4606">
        <v>452</v>
      </c>
      <c r="Q4606">
        <v>3767276</v>
      </c>
      <c r="R4606">
        <v>3768635</v>
      </c>
      <c r="S4606">
        <v>1</v>
      </c>
      <c r="T4606" t="s">
        <v>20877</v>
      </c>
      <c r="U4606" s="9">
        <v>-18</v>
      </c>
      <c r="V4606" t="s">
        <v>9183</v>
      </c>
      <c r="W4606" t="s">
        <v>9184</v>
      </c>
      <c r="X4606" t="s">
        <v>9960</v>
      </c>
      <c r="Y4606" t="s">
        <v>30516</v>
      </c>
      <c r="Z4606">
        <v>141.94635372666301</v>
      </c>
      <c r="AA4606" s="12">
        <v>0.34772460479692102</v>
      </c>
      <c r="AB4606" s="13">
        <v>-1.6613750262368201</v>
      </c>
      <c r="AC4606" s="13">
        <v>9.6638150285172197E-2</v>
      </c>
      <c r="AD4606" s="13">
        <v>350.80979896675399</v>
      </c>
      <c r="AE4606" s="13">
        <v>0.27864316018505703</v>
      </c>
      <c r="AF4606" s="13">
        <v>-1.6559095596974001</v>
      </c>
      <c r="AG4606" s="14">
        <v>9.7740135380369395E-2</v>
      </c>
      <c r="AI4606" t="s">
        <v>9959</v>
      </c>
      <c r="AJ4606" t="s">
        <v>9958</v>
      </c>
      <c r="AK4606" t="s">
        <v>9957</v>
      </c>
      <c r="AM4606" t="s">
        <v>5625</v>
      </c>
      <c r="AN4606" t="s">
        <v>5625</v>
      </c>
      <c r="AO4606" t="s">
        <v>5625</v>
      </c>
      <c r="AP4606">
        <v>90.00382087014701</v>
      </c>
      <c r="AQ4606">
        <v>86.465000000000003</v>
      </c>
      <c r="AR4606">
        <v>125.89700000000001</v>
      </c>
      <c r="AS4606">
        <v>145.63399999999999</v>
      </c>
      <c r="AT4606">
        <v>31.366</v>
      </c>
      <c r="AU4606">
        <v>53.668999999999997</v>
      </c>
      <c r="AV4606">
        <v>61.91</v>
      </c>
      <c r="AW4606">
        <v>29.81</v>
      </c>
      <c r="AX4606">
        <v>130.91999999999999</v>
      </c>
      <c r="AY4606">
        <v>115.02800000000001</v>
      </c>
      <c r="AZ4606">
        <v>109.499</v>
      </c>
      <c r="BA4606">
        <v>91.010684406138324</v>
      </c>
    </row>
    <row r="4607" spans="1:53" x14ac:dyDescent="0.25">
      <c r="A4607">
        <v>4581</v>
      </c>
      <c r="B4607" t="s">
        <v>908</v>
      </c>
      <c r="C4607" s="7">
        <v>0</v>
      </c>
      <c r="D4607" t="s">
        <v>56</v>
      </c>
      <c r="E4607" s="16">
        <v>24.910411098339427</v>
      </c>
      <c r="F4607" s="12">
        <v>-1.15521475751199</v>
      </c>
      <c r="G4607" s="13">
        <v>1.0175130700758099</v>
      </c>
      <c r="H4607" s="13">
        <v>4.3341041206501098E-2</v>
      </c>
      <c r="I4607" s="14">
        <v>4.1016625751798902E-2</v>
      </c>
      <c r="K4607" t="b">
        <v>0</v>
      </c>
      <c r="L4607" t="b">
        <v>0</v>
      </c>
      <c r="M4607" t="b">
        <v>0</v>
      </c>
      <c r="N4607" t="s">
        <v>9309</v>
      </c>
      <c r="O4607" t="s">
        <v>9714</v>
      </c>
      <c r="P4607">
        <v>273</v>
      </c>
      <c r="Q4607">
        <v>3768723</v>
      </c>
      <c r="R4607">
        <v>3769545</v>
      </c>
      <c r="S4607">
        <v>1</v>
      </c>
      <c r="T4607" t="s">
        <v>20877</v>
      </c>
      <c r="U4607" s="9">
        <v>88</v>
      </c>
      <c r="V4607" t="s">
        <v>5625</v>
      </c>
      <c r="W4607" t="s">
        <v>5625</v>
      </c>
      <c r="X4607" t="s">
        <v>9956</v>
      </c>
      <c r="Y4607" t="s">
        <v>30515</v>
      </c>
      <c r="Z4607">
        <v>16.464780294529199</v>
      </c>
      <c r="AA4607" s="12">
        <v>0.49706082262547602</v>
      </c>
      <c r="AB4607" s="13">
        <v>-2.32409134843931</v>
      </c>
      <c r="AC4607" s="13">
        <v>2.0120598642368301E-2</v>
      </c>
      <c r="AD4607" s="13">
        <v>85.143046623313097</v>
      </c>
      <c r="AE4607" s="13">
        <v>0.41082443188453499</v>
      </c>
      <c r="AF4607" s="13">
        <v>2.4767589050346102</v>
      </c>
      <c r="AG4607" s="14">
        <v>1.32581427056476E-2</v>
      </c>
      <c r="AM4607" t="s">
        <v>5625</v>
      </c>
      <c r="AN4607" t="s">
        <v>5625</v>
      </c>
      <c r="AO4607" t="s">
        <v>5625</v>
      </c>
      <c r="AP4607">
        <v>21.487644393357712</v>
      </c>
      <c r="AQ4607">
        <v>32.563000000000002</v>
      </c>
      <c r="AR4607">
        <v>21.152999999999999</v>
      </c>
      <c r="AS4607">
        <v>24.437999999999999</v>
      </c>
      <c r="AT4607">
        <v>5.1859999999999999</v>
      </c>
      <c r="AU4607">
        <v>6.1189999999999998</v>
      </c>
      <c r="AV4607">
        <v>8.2539999999999996</v>
      </c>
      <c r="AW4607">
        <v>6.1609999999999996</v>
      </c>
      <c r="AX4607">
        <v>94.67</v>
      </c>
      <c r="AY4607">
        <v>64.421999999999997</v>
      </c>
      <c r="AZ4607">
        <v>41.731999999999999</v>
      </c>
      <c r="BA4607">
        <v>85.87233510406648</v>
      </c>
    </row>
    <row r="4608" spans="1:53" x14ac:dyDescent="0.25">
      <c r="A4608">
        <v>4582</v>
      </c>
      <c r="B4608" t="s">
        <v>906</v>
      </c>
      <c r="C4608" s="7">
        <v>0</v>
      </c>
      <c r="D4608" t="s">
        <v>907</v>
      </c>
      <c r="E4608" s="16">
        <v>66.590674775224372</v>
      </c>
      <c r="F4608" s="12">
        <v>0.54851509036845403</v>
      </c>
      <c r="G4608" s="13">
        <v>-0.65751554750269503</v>
      </c>
      <c r="H4608" s="13">
        <v>0.22094636467981599</v>
      </c>
      <c r="I4608" s="14">
        <v>0.29935188437878901</v>
      </c>
      <c r="K4608" t="b">
        <v>0</v>
      </c>
      <c r="L4608" t="b">
        <v>0</v>
      </c>
      <c r="M4608" t="b">
        <v>0</v>
      </c>
      <c r="N4608" t="s">
        <v>9309</v>
      </c>
      <c r="O4608" t="s">
        <v>9714</v>
      </c>
      <c r="P4608">
        <v>374</v>
      </c>
      <c r="Q4608">
        <v>3769661</v>
      </c>
      <c r="R4608">
        <v>3770786</v>
      </c>
      <c r="S4608">
        <v>-1</v>
      </c>
      <c r="T4608" t="s">
        <v>20877</v>
      </c>
      <c r="U4608" s="9">
        <v>116</v>
      </c>
      <c r="V4608" t="s">
        <v>5625</v>
      </c>
      <c r="W4608" t="s">
        <v>9185</v>
      </c>
      <c r="X4608" t="s">
        <v>9955</v>
      </c>
      <c r="Y4608" t="s">
        <v>30514</v>
      </c>
      <c r="Z4608">
        <v>103.502724174504</v>
      </c>
      <c r="AA4608" s="12">
        <v>0.373921890301881</v>
      </c>
      <c r="AB4608" s="13">
        <v>1.46692425502454</v>
      </c>
      <c r="AC4608" s="13">
        <v>0.142396661543712</v>
      </c>
      <c r="AD4608" s="13">
        <v>163.39046606280499</v>
      </c>
      <c r="AE4608" s="13">
        <v>0.47809087350437801</v>
      </c>
      <c r="AF4608" s="13">
        <v>-1.3752940788916199</v>
      </c>
      <c r="AG4608" s="14">
        <v>0.169040291464092</v>
      </c>
      <c r="AI4608" t="s">
        <v>9954</v>
      </c>
      <c r="AJ4608" t="s">
        <v>9953</v>
      </c>
      <c r="AK4608" t="s">
        <v>9952</v>
      </c>
      <c r="AM4608" t="s">
        <v>5625</v>
      </c>
      <c r="AN4608" t="s">
        <v>5625</v>
      </c>
      <c r="AO4608" t="s">
        <v>5625</v>
      </c>
      <c r="AP4608">
        <v>61.623699100897475</v>
      </c>
      <c r="AQ4608">
        <v>34.499000000000002</v>
      </c>
      <c r="AR4608">
        <v>91.498000000000005</v>
      </c>
      <c r="AS4608">
        <v>78.742000000000004</v>
      </c>
      <c r="AT4608">
        <v>58.097999999999999</v>
      </c>
      <c r="AU4608">
        <v>63.713999999999999</v>
      </c>
      <c r="AV4608">
        <v>56.292000000000002</v>
      </c>
      <c r="AW4608">
        <v>52.515000000000001</v>
      </c>
      <c r="AX4608">
        <v>74.962000000000003</v>
      </c>
      <c r="AY4608">
        <v>42.176000000000002</v>
      </c>
      <c r="AZ4608">
        <v>30.492000000000001</v>
      </c>
      <c r="BA4608">
        <v>77.18073757577524</v>
      </c>
    </row>
    <row r="4609" spans="1:53" x14ac:dyDescent="0.25">
      <c r="A4609">
        <v>4583</v>
      </c>
      <c r="B4609" t="s">
        <v>904</v>
      </c>
      <c r="C4609" s="7">
        <v>0</v>
      </c>
      <c r="D4609" t="s">
        <v>905</v>
      </c>
      <c r="E4609" s="16">
        <v>181.82159550908051</v>
      </c>
      <c r="F4609" s="12">
        <v>0.36188545208311901</v>
      </c>
      <c r="G4609" s="13">
        <v>-1.39611437125024E-2</v>
      </c>
      <c r="H4609" s="13">
        <v>0.563402323659009</v>
      </c>
      <c r="I4609" s="14">
        <v>0.99318594207952604</v>
      </c>
      <c r="K4609" t="b">
        <v>0</v>
      </c>
      <c r="L4609" t="b">
        <v>0</v>
      </c>
      <c r="M4609" t="b">
        <v>0</v>
      </c>
      <c r="N4609" t="s">
        <v>9309</v>
      </c>
      <c r="O4609" t="s">
        <v>9714</v>
      </c>
      <c r="P4609">
        <v>517</v>
      </c>
      <c r="Q4609">
        <v>3771160</v>
      </c>
      <c r="R4609">
        <v>3772714</v>
      </c>
      <c r="S4609">
        <v>1</v>
      </c>
      <c r="T4609" t="s">
        <v>20877</v>
      </c>
      <c r="U4609" s="9">
        <v>374</v>
      </c>
      <c r="V4609" t="s">
        <v>9186</v>
      </c>
      <c r="W4609" t="s">
        <v>9187</v>
      </c>
      <c r="X4609" t="s">
        <v>9951</v>
      </c>
      <c r="Y4609" t="s">
        <v>30513</v>
      </c>
      <c r="Z4609">
        <v>368.98717928617998</v>
      </c>
      <c r="AA4609" s="12">
        <v>0.49312371225941298</v>
      </c>
      <c r="AB4609" s="13">
        <v>0.73386341619026796</v>
      </c>
      <c r="AC4609" s="13">
        <v>0.46303198567417098</v>
      </c>
      <c r="AD4609" s="13">
        <v>778.02618569938898</v>
      </c>
      <c r="AE4609" s="13">
        <v>0.766135833137783</v>
      </c>
      <c r="AF4609" s="13">
        <v>-1.8222804767299799E-2</v>
      </c>
      <c r="AG4609" s="14">
        <v>0.98546111008244897</v>
      </c>
      <c r="AH4609" t="s">
        <v>9950</v>
      </c>
      <c r="AI4609" t="s">
        <v>9949</v>
      </c>
      <c r="AJ4609" t="s">
        <v>9948</v>
      </c>
      <c r="AK4609" t="s">
        <v>9947</v>
      </c>
      <c r="AM4609" t="s">
        <v>5625</v>
      </c>
      <c r="AN4609" t="s">
        <v>5625</v>
      </c>
      <c r="AO4609" t="s">
        <v>5625</v>
      </c>
      <c r="AP4609">
        <v>273.06938203632205</v>
      </c>
      <c r="AQ4609">
        <v>55.634999999999998</v>
      </c>
      <c r="AR4609">
        <v>275.24900000000002</v>
      </c>
      <c r="AS4609">
        <v>123.333</v>
      </c>
      <c r="AT4609">
        <v>153.607</v>
      </c>
      <c r="AU4609">
        <v>140.803</v>
      </c>
      <c r="AV4609">
        <v>135.64500000000001</v>
      </c>
      <c r="AW4609">
        <v>139.03700000000001</v>
      </c>
      <c r="AX4609">
        <v>399.95</v>
      </c>
      <c r="AY4609">
        <v>50.433</v>
      </c>
      <c r="AZ4609">
        <v>68.399000000000001</v>
      </c>
      <c r="BA4609">
        <v>478.74846420628063</v>
      </c>
    </row>
    <row r="4610" spans="1:53" x14ac:dyDescent="0.25">
      <c r="A4610">
        <v>4584</v>
      </c>
      <c r="B4610" t="s">
        <v>9946</v>
      </c>
      <c r="C4610" s="7" t="s">
        <v>5625</v>
      </c>
      <c r="D4610" t="s">
        <v>5645</v>
      </c>
      <c r="E4610" s="16" t="s">
        <v>5625</v>
      </c>
      <c r="F4610" s="12" t="s">
        <v>5625</v>
      </c>
      <c r="G4610" s="13" t="s">
        <v>5625</v>
      </c>
      <c r="H4610" s="13" t="s">
        <v>5625</v>
      </c>
      <c r="I4610" s="14" t="s">
        <v>5625</v>
      </c>
      <c r="J4610" t="s">
        <v>5625</v>
      </c>
      <c r="K4610" t="b">
        <v>1</v>
      </c>
      <c r="L4610" t="b">
        <v>0</v>
      </c>
      <c r="M4610" t="b">
        <v>0</v>
      </c>
      <c r="N4610" t="s">
        <v>9309</v>
      </c>
      <c r="O4610" t="s">
        <v>9714</v>
      </c>
      <c r="P4610">
        <v>39</v>
      </c>
      <c r="Q4610">
        <v>3772747</v>
      </c>
      <c r="R4610">
        <v>3772867</v>
      </c>
      <c r="S4610">
        <v>1</v>
      </c>
      <c r="T4610" t="s">
        <v>20877</v>
      </c>
      <c r="U4610" s="9" t="s">
        <v>5625</v>
      </c>
      <c r="V4610" t="s">
        <v>5625</v>
      </c>
      <c r="W4610" t="s">
        <v>5625</v>
      </c>
      <c r="X4610" t="s">
        <v>9945</v>
      </c>
      <c r="Y4610" t="s">
        <v>5625</v>
      </c>
      <c r="Z4610" t="s">
        <v>5625</v>
      </c>
      <c r="AA4610" s="12" t="s">
        <v>5625</v>
      </c>
      <c r="AB4610" s="13" t="s">
        <v>5625</v>
      </c>
      <c r="AC4610" s="13" t="s">
        <v>5625</v>
      </c>
      <c r="AD4610" s="13" t="s">
        <v>5625</v>
      </c>
      <c r="AE4610" s="13" t="s">
        <v>5625</v>
      </c>
      <c r="AF4610" s="13" t="s">
        <v>5625</v>
      </c>
      <c r="AG4610" s="14" t="s">
        <v>5625</v>
      </c>
      <c r="AM4610" t="s">
        <v>5625</v>
      </c>
      <c r="AN4610" t="s">
        <v>5625</v>
      </c>
      <c r="AO4610" t="s">
        <v>5625</v>
      </c>
      <c r="AP4610" t="s">
        <v>5625</v>
      </c>
      <c r="AQ4610" t="s">
        <v>5625</v>
      </c>
      <c r="AR4610" t="s">
        <v>5625</v>
      </c>
      <c r="AS4610" t="s">
        <v>5625</v>
      </c>
      <c r="AT4610" t="s">
        <v>5625</v>
      </c>
      <c r="AU4610" t="s">
        <v>5625</v>
      </c>
      <c r="AV4610" t="s">
        <v>5625</v>
      </c>
      <c r="AW4610" t="s">
        <v>5625</v>
      </c>
      <c r="AX4610" t="s">
        <v>5625</v>
      </c>
      <c r="AY4610" t="s">
        <v>5625</v>
      </c>
      <c r="AZ4610" t="s">
        <v>5625</v>
      </c>
      <c r="BA4610" t="s">
        <v>5625</v>
      </c>
    </row>
    <row r="4611" spans="1:53" x14ac:dyDescent="0.25">
      <c r="A4611">
        <v>4585</v>
      </c>
      <c r="B4611" t="s">
        <v>902</v>
      </c>
      <c r="C4611" s="7">
        <v>0</v>
      </c>
      <c r="D4611" t="s">
        <v>903</v>
      </c>
      <c r="E4611" s="16">
        <v>9.1450344382420763</v>
      </c>
      <c r="F4611" s="12">
        <v>-1.25254405560882E-2</v>
      </c>
      <c r="G4611" s="13">
        <v>1.7105824820584801</v>
      </c>
      <c r="H4611" s="13">
        <v>0.98886677648829302</v>
      </c>
      <c r="I4611" s="14">
        <v>6.6457654944368895E-4</v>
      </c>
      <c r="K4611" t="b">
        <v>0</v>
      </c>
      <c r="L4611" t="b">
        <v>0</v>
      </c>
      <c r="M4611" t="b">
        <v>0</v>
      </c>
      <c r="N4611" t="s">
        <v>9309</v>
      </c>
      <c r="O4611" t="s">
        <v>9714</v>
      </c>
      <c r="P4611">
        <v>267</v>
      </c>
      <c r="Q4611">
        <v>3772863</v>
      </c>
      <c r="R4611">
        <v>3773667</v>
      </c>
      <c r="S4611">
        <v>1</v>
      </c>
      <c r="T4611" t="s">
        <v>20877</v>
      </c>
      <c r="U4611" s="9">
        <v>149</v>
      </c>
      <c r="V4611" t="s">
        <v>9188</v>
      </c>
      <c r="W4611" t="s">
        <v>5625</v>
      </c>
      <c r="X4611" t="s">
        <v>9944</v>
      </c>
      <c r="Y4611" t="s">
        <v>30512</v>
      </c>
      <c r="Z4611">
        <v>8.27537125691528</v>
      </c>
      <c r="AA4611" s="12">
        <v>0.58467122716346498</v>
      </c>
      <c r="AB4611" s="13">
        <v>-2.14230493551999E-2</v>
      </c>
      <c r="AC4611" s="13">
        <v>0.982908187057004</v>
      </c>
      <c r="AD4611" s="13">
        <v>44.010138367448498</v>
      </c>
      <c r="AE4611" s="13">
        <v>0.43785747899208699</v>
      </c>
      <c r="AF4611" s="13">
        <v>3.90671066301323</v>
      </c>
      <c r="AG4611" s="14">
        <v>9.3561075018906703E-5</v>
      </c>
      <c r="AI4611" t="s">
        <v>9943</v>
      </c>
      <c r="AJ4611" t="s">
        <v>9942</v>
      </c>
      <c r="AM4611" t="s">
        <v>5625</v>
      </c>
      <c r="AN4611" t="s">
        <v>5625</v>
      </c>
      <c r="AO4611" t="s">
        <v>5625</v>
      </c>
      <c r="AP4611">
        <v>10.435137752968307</v>
      </c>
      <c r="AQ4611">
        <v>10.986000000000001</v>
      </c>
      <c r="AR4611">
        <v>7.7859999999999996</v>
      </c>
      <c r="AS4611">
        <v>7.3730000000000002</v>
      </c>
      <c r="AT4611">
        <v>8.8360000000000003</v>
      </c>
      <c r="AU4611">
        <v>3.1280000000000001</v>
      </c>
      <c r="AV4611">
        <v>5.6260000000000003</v>
      </c>
      <c r="AW4611">
        <v>4.1989999999999998</v>
      </c>
      <c r="AX4611">
        <v>55.003999999999998</v>
      </c>
      <c r="AY4611">
        <v>39.518999999999998</v>
      </c>
      <c r="AZ4611">
        <v>27.643000000000001</v>
      </c>
      <c r="BA4611">
        <v>51.278408004951068</v>
      </c>
    </row>
    <row r="4612" spans="1:53" x14ac:dyDescent="0.25">
      <c r="A4612">
        <v>4586</v>
      </c>
      <c r="B4612" t="s">
        <v>900</v>
      </c>
      <c r="C4612" s="7">
        <v>0</v>
      </c>
      <c r="D4612" t="s">
        <v>901</v>
      </c>
      <c r="E4612" s="16">
        <v>83.299679703023855</v>
      </c>
      <c r="F4612" s="12">
        <v>1.05342657318207</v>
      </c>
      <c r="G4612" s="13">
        <v>-0.59161001475817598</v>
      </c>
      <c r="H4612" s="13">
        <v>3.4848991152420197E-2</v>
      </c>
      <c r="I4612" s="14">
        <v>0.50447072186257103</v>
      </c>
      <c r="K4612" t="b">
        <v>0</v>
      </c>
      <c r="L4612" t="b">
        <v>0</v>
      </c>
      <c r="M4612" t="b">
        <v>0</v>
      </c>
      <c r="N4612" t="s">
        <v>9309</v>
      </c>
      <c r="O4612" t="s">
        <v>9714</v>
      </c>
      <c r="P4612">
        <v>288</v>
      </c>
      <c r="Q4612">
        <v>3773735</v>
      </c>
      <c r="R4612">
        <v>3774602</v>
      </c>
      <c r="S4612">
        <v>1</v>
      </c>
      <c r="T4612" t="s">
        <v>20877</v>
      </c>
      <c r="U4612" s="9">
        <v>68</v>
      </c>
      <c r="V4612" t="s">
        <v>9189</v>
      </c>
      <c r="W4612" t="s">
        <v>9190</v>
      </c>
      <c r="X4612" t="s">
        <v>9941</v>
      </c>
      <c r="Y4612" t="s">
        <v>30511</v>
      </c>
      <c r="Z4612">
        <v>127.221502404662</v>
      </c>
      <c r="AA4612" s="12">
        <v>0.43576268163222598</v>
      </c>
      <c r="AB4612" s="13">
        <v>2.4174318214590498</v>
      </c>
      <c r="AC4612" s="13">
        <v>1.5630461842531699E-2</v>
      </c>
      <c r="AD4612" s="13">
        <v>162.052516687062</v>
      </c>
      <c r="AE4612" s="13">
        <v>0.63010705212459694</v>
      </c>
      <c r="AF4612" s="13">
        <v>-0.93890397316357999</v>
      </c>
      <c r="AG4612" s="14">
        <v>0.34778004911396798</v>
      </c>
      <c r="AH4612" t="s">
        <v>9940</v>
      </c>
      <c r="AI4612" t="s">
        <v>9939</v>
      </c>
      <c r="AJ4612" t="s">
        <v>9785</v>
      </c>
      <c r="AK4612" t="s">
        <v>9938</v>
      </c>
      <c r="AM4612" t="s">
        <v>5625</v>
      </c>
      <c r="AN4612" t="s">
        <v>5625</v>
      </c>
      <c r="AO4612" t="s">
        <v>5625</v>
      </c>
      <c r="AP4612">
        <v>111.53871881209541</v>
      </c>
      <c r="AQ4612">
        <v>31.49</v>
      </c>
      <c r="AR4612">
        <v>105.08799999999999</v>
      </c>
      <c r="AS4612">
        <v>85.081999999999994</v>
      </c>
      <c r="AT4612">
        <v>113.07899999999999</v>
      </c>
      <c r="AU4612">
        <v>100.07899999999999</v>
      </c>
      <c r="AV4612">
        <v>91.825999999999993</v>
      </c>
      <c r="AW4612">
        <v>116.816</v>
      </c>
      <c r="AX4612">
        <v>115.85299999999999</v>
      </c>
      <c r="AY4612">
        <v>32.738</v>
      </c>
      <c r="AZ4612">
        <v>30.091999999999999</v>
      </c>
      <c r="BA4612">
        <v>117.43975963553962</v>
      </c>
    </row>
    <row r="4613" spans="1:53" x14ac:dyDescent="0.25">
      <c r="A4613">
        <v>4587</v>
      </c>
      <c r="B4613" t="s">
        <v>9191</v>
      </c>
      <c r="C4613" s="7">
        <v>0</v>
      </c>
      <c r="D4613" t="s">
        <v>3612</v>
      </c>
      <c r="E4613" s="16">
        <v>86.627421801128449</v>
      </c>
      <c r="F4613" s="12">
        <v>-1.0341183435597201</v>
      </c>
      <c r="G4613" s="13">
        <v>0.33228066816917401</v>
      </c>
      <c r="H4613" s="13">
        <v>1.4951605859037501E-2</v>
      </c>
      <c r="I4613" s="14">
        <v>0.68558152845465603</v>
      </c>
      <c r="J4613" t="s">
        <v>5967</v>
      </c>
      <c r="K4613" t="b">
        <v>0</v>
      </c>
      <c r="L4613" t="b">
        <v>1</v>
      </c>
      <c r="M4613" t="b">
        <v>0</v>
      </c>
      <c r="N4613" t="s">
        <v>9309</v>
      </c>
      <c r="O4613" t="s">
        <v>9714</v>
      </c>
      <c r="P4613">
        <v>548</v>
      </c>
      <c r="Q4613">
        <v>3775825</v>
      </c>
      <c r="R4613">
        <v>3777472</v>
      </c>
      <c r="S4613">
        <v>-1</v>
      </c>
      <c r="T4613" t="s">
        <v>20877</v>
      </c>
      <c r="U4613" s="9">
        <v>1223</v>
      </c>
      <c r="V4613" t="s">
        <v>5625</v>
      </c>
      <c r="W4613" t="s">
        <v>9192</v>
      </c>
      <c r="X4613" t="s">
        <v>9937</v>
      </c>
      <c r="Y4613" t="s">
        <v>5625</v>
      </c>
      <c r="Z4613">
        <v>119.037918152937</v>
      </c>
      <c r="AA4613" s="12">
        <v>0.37475227089357799</v>
      </c>
      <c r="AB4613" s="13">
        <v>-2.7594718534831402</v>
      </c>
      <c r="AC4613" s="13">
        <v>5.7894874141098699E-3</v>
      </c>
      <c r="AD4613" s="13">
        <v>436.78158629462303</v>
      </c>
      <c r="AE4613" s="13">
        <v>0.54341905042598004</v>
      </c>
      <c r="AF4613" s="13">
        <v>0.61146304662801798</v>
      </c>
      <c r="AG4613" s="14">
        <v>0.54089307521065999</v>
      </c>
      <c r="AI4613" t="s">
        <v>9936</v>
      </c>
      <c r="AJ4613" t="s">
        <v>9935</v>
      </c>
      <c r="AK4613" t="s">
        <v>9934</v>
      </c>
      <c r="AM4613" t="s">
        <v>21482</v>
      </c>
      <c r="AN4613" t="s">
        <v>21481</v>
      </c>
      <c r="AO4613" t="s">
        <v>22102</v>
      </c>
      <c r="AP4613">
        <v>54.693687204513786</v>
      </c>
      <c r="AQ4613">
        <v>135.53899999999999</v>
      </c>
      <c r="AR4613">
        <v>70.099999999999994</v>
      </c>
      <c r="AS4613">
        <v>86.177000000000007</v>
      </c>
      <c r="AT4613">
        <v>26.744</v>
      </c>
      <c r="AU4613">
        <v>29.777000000000001</v>
      </c>
      <c r="AV4613">
        <v>26.366</v>
      </c>
      <c r="AW4613">
        <v>17.422999999999998</v>
      </c>
      <c r="AX4613">
        <v>77.430000000000007</v>
      </c>
      <c r="AY4613">
        <v>245.64400000000001</v>
      </c>
      <c r="AZ4613">
        <v>234.68100000000001</v>
      </c>
      <c r="BA4613">
        <v>65.235124341674236</v>
      </c>
    </row>
    <row r="4614" spans="1:53" x14ac:dyDescent="0.25">
      <c r="A4614">
        <v>4588</v>
      </c>
      <c r="B4614" t="s">
        <v>9933</v>
      </c>
      <c r="C4614" s="7" t="s">
        <v>5625</v>
      </c>
      <c r="D4614" t="s">
        <v>5645</v>
      </c>
      <c r="E4614" s="16" t="s">
        <v>5625</v>
      </c>
      <c r="F4614" s="12" t="s">
        <v>5625</v>
      </c>
      <c r="G4614" s="13" t="s">
        <v>5625</v>
      </c>
      <c r="H4614" s="13" t="s">
        <v>5625</v>
      </c>
      <c r="I4614" s="14" t="s">
        <v>5625</v>
      </c>
      <c r="J4614" t="s">
        <v>5625</v>
      </c>
      <c r="K4614" t="b">
        <v>1</v>
      </c>
      <c r="L4614" t="b">
        <v>1</v>
      </c>
      <c r="M4614" t="b">
        <v>0</v>
      </c>
      <c r="N4614" t="s">
        <v>9309</v>
      </c>
      <c r="O4614" t="s">
        <v>9714</v>
      </c>
      <c r="P4614">
        <v>54</v>
      </c>
      <c r="Q4614">
        <v>3777468</v>
      </c>
      <c r="R4614">
        <v>3777633</v>
      </c>
      <c r="S4614">
        <v>-1</v>
      </c>
      <c r="T4614" t="s">
        <v>20877</v>
      </c>
      <c r="U4614" s="9" t="s">
        <v>5625</v>
      </c>
      <c r="V4614" t="s">
        <v>5625</v>
      </c>
      <c r="W4614" t="s">
        <v>5625</v>
      </c>
      <c r="X4614" t="s">
        <v>9932</v>
      </c>
      <c r="Y4614" t="s">
        <v>5625</v>
      </c>
      <c r="Z4614" t="s">
        <v>5625</v>
      </c>
      <c r="AA4614" s="12" t="s">
        <v>5625</v>
      </c>
      <c r="AB4614" s="13" t="s">
        <v>5625</v>
      </c>
      <c r="AC4614" s="13" t="s">
        <v>5625</v>
      </c>
      <c r="AD4614" s="13" t="s">
        <v>5625</v>
      </c>
      <c r="AE4614" s="13" t="s">
        <v>5625</v>
      </c>
      <c r="AF4614" s="13" t="s">
        <v>5625</v>
      </c>
      <c r="AG4614" s="14" t="s">
        <v>5625</v>
      </c>
      <c r="AM4614" t="s">
        <v>5625</v>
      </c>
      <c r="AN4614" t="s">
        <v>5625</v>
      </c>
      <c r="AO4614" t="s">
        <v>5625</v>
      </c>
      <c r="AP4614" t="s">
        <v>5625</v>
      </c>
      <c r="AQ4614" t="s">
        <v>5625</v>
      </c>
      <c r="AR4614" t="s">
        <v>5625</v>
      </c>
      <c r="AS4614" t="s">
        <v>5625</v>
      </c>
      <c r="AT4614" t="s">
        <v>5625</v>
      </c>
      <c r="AU4614" t="s">
        <v>5625</v>
      </c>
      <c r="AV4614" t="s">
        <v>5625</v>
      </c>
      <c r="AW4614" t="s">
        <v>5625</v>
      </c>
      <c r="AX4614" t="s">
        <v>5625</v>
      </c>
      <c r="AY4614" t="s">
        <v>5625</v>
      </c>
      <c r="AZ4614" t="s">
        <v>5625</v>
      </c>
      <c r="BA4614" t="s">
        <v>5625</v>
      </c>
    </row>
    <row r="4615" spans="1:53" x14ac:dyDescent="0.25">
      <c r="A4615">
        <v>4589</v>
      </c>
      <c r="B4615" t="s">
        <v>898</v>
      </c>
      <c r="C4615" s="7">
        <v>0</v>
      </c>
      <c r="D4615" t="s">
        <v>5645</v>
      </c>
      <c r="E4615" s="16">
        <v>35.657561416290584</v>
      </c>
      <c r="F4615" s="12">
        <v>-2.5048185487525698</v>
      </c>
      <c r="G4615" s="13">
        <v>0.88707978273969101</v>
      </c>
      <c r="H4615" s="13">
        <v>2.9047637571064902E-4</v>
      </c>
      <c r="I4615" s="14">
        <v>0.29334443618038197</v>
      </c>
      <c r="K4615" t="b">
        <v>0</v>
      </c>
      <c r="L4615" t="b">
        <v>1</v>
      </c>
      <c r="M4615" t="b">
        <v>0</v>
      </c>
      <c r="N4615" t="s">
        <v>9309</v>
      </c>
      <c r="O4615" t="s">
        <v>9714</v>
      </c>
      <c r="P4615">
        <v>304</v>
      </c>
      <c r="Q4615">
        <v>3778311</v>
      </c>
      <c r="R4615">
        <v>3779226</v>
      </c>
      <c r="S4615">
        <v>1</v>
      </c>
      <c r="T4615" t="s">
        <v>20877</v>
      </c>
      <c r="U4615" s="9">
        <v>839</v>
      </c>
      <c r="V4615" t="s">
        <v>5625</v>
      </c>
      <c r="W4615" t="s">
        <v>5625</v>
      </c>
      <c r="X4615" t="s">
        <v>9931</v>
      </c>
      <c r="Y4615" t="s">
        <v>30510</v>
      </c>
      <c r="Z4615">
        <v>21.520354779539201</v>
      </c>
      <c r="AA4615" s="12">
        <v>0.62702711905943798</v>
      </c>
      <c r="AB4615" s="13">
        <v>-3.9947531336601201</v>
      </c>
      <c r="AC4615" s="13">
        <v>6.4761696549584002E-5</v>
      </c>
      <c r="AD4615" s="13">
        <v>130.25536068379199</v>
      </c>
      <c r="AE4615" s="13">
        <v>0.63826901196905805</v>
      </c>
      <c r="AF4615" s="13">
        <v>1.38982116647502</v>
      </c>
      <c r="AG4615" s="14">
        <v>0.164583188979607</v>
      </c>
      <c r="AM4615" t="s">
        <v>21311</v>
      </c>
      <c r="AN4615" t="s">
        <v>21310</v>
      </c>
      <c r="AO4615" t="s">
        <v>22203</v>
      </c>
      <c r="AP4615">
        <v>19.78624566516234</v>
      </c>
      <c r="AQ4615">
        <v>52.363</v>
      </c>
      <c r="AR4615">
        <v>46.366999999999997</v>
      </c>
      <c r="AS4615">
        <v>24.114000000000001</v>
      </c>
      <c r="AT4615">
        <v>1.5529999999999999</v>
      </c>
      <c r="AU4615">
        <v>6.8719999999999999</v>
      </c>
      <c r="AV4615">
        <v>2.472</v>
      </c>
      <c r="AW4615">
        <v>3.69</v>
      </c>
      <c r="AX4615">
        <v>42.337000000000003</v>
      </c>
      <c r="AY4615">
        <v>158.80699999999999</v>
      </c>
      <c r="AZ4615">
        <v>164.74600000000001</v>
      </c>
      <c r="BA4615">
        <v>29.355805953753411</v>
      </c>
    </row>
    <row r="4616" spans="1:53" x14ac:dyDescent="0.25">
      <c r="A4616">
        <v>4590</v>
      </c>
      <c r="B4616" t="s">
        <v>9193</v>
      </c>
      <c r="C4616" s="7">
        <v>0.66666666666666663</v>
      </c>
      <c r="D4616" t="s">
        <v>98</v>
      </c>
      <c r="E4616" s="16">
        <v>0.71624999999999994</v>
      </c>
      <c r="F4616" s="12">
        <v>-1.62187660959519</v>
      </c>
      <c r="G4616" s="13">
        <v>-0.48934452466165401</v>
      </c>
      <c r="H4616" s="13">
        <v>1</v>
      </c>
      <c r="I4616" s="14">
        <v>1</v>
      </c>
      <c r="K4616" t="b">
        <v>1</v>
      </c>
      <c r="L4616" t="b">
        <v>1</v>
      </c>
      <c r="M4616" t="b">
        <v>0</v>
      </c>
      <c r="N4616" t="s">
        <v>9309</v>
      </c>
      <c r="O4616" t="s">
        <v>9714</v>
      </c>
      <c r="P4616">
        <v>361</v>
      </c>
      <c r="Q4616">
        <v>3779451</v>
      </c>
      <c r="R4616">
        <v>3780537</v>
      </c>
      <c r="S4616">
        <v>1</v>
      </c>
      <c r="T4616" t="s">
        <v>20877</v>
      </c>
      <c r="U4616" s="9">
        <v>225</v>
      </c>
      <c r="V4616" t="s">
        <v>5625</v>
      </c>
      <c r="W4616" t="s">
        <v>9194</v>
      </c>
      <c r="X4616" t="s">
        <v>9930</v>
      </c>
      <c r="Y4616" t="s">
        <v>5625</v>
      </c>
      <c r="Z4616">
        <v>0.44223080989760299</v>
      </c>
      <c r="AA4616" s="12">
        <v>1.57433093809578</v>
      </c>
      <c r="AB4616" s="13">
        <v>-1.03020055716933</v>
      </c>
      <c r="AC4616" s="13">
        <v>0.30291586824463002</v>
      </c>
      <c r="AD4616" s="13">
        <v>1.65520722572242</v>
      </c>
      <c r="AE4616" s="13">
        <v>1.2334627170264101</v>
      </c>
      <c r="AF4616" s="13">
        <v>-0.39672421217671699</v>
      </c>
      <c r="AG4616" s="14">
        <v>0.691570843564419</v>
      </c>
      <c r="AI4616" t="s">
        <v>9336</v>
      </c>
      <c r="AJ4616" t="s">
        <v>9335</v>
      </c>
      <c r="AK4616" t="s">
        <v>9929</v>
      </c>
      <c r="AM4616" t="s">
        <v>5625</v>
      </c>
      <c r="AN4616" t="s">
        <v>5625</v>
      </c>
      <c r="AO4616" t="s">
        <v>5625</v>
      </c>
      <c r="AP4616">
        <v>0</v>
      </c>
      <c r="AQ4616">
        <v>0</v>
      </c>
      <c r="AR4616">
        <v>2.5619999999999998</v>
      </c>
      <c r="AS4616">
        <v>0.30299999999999999</v>
      </c>
      <c r="AT4616">
        <v>0</v>
      </c>
      <c r="AU4616">
        <v>0</v>
      </c>
      <c r="AV4616">
        <v>0</v>
      </c>
      <c r="AW4616">
        <v>0</v>
      </c>
      <c r="AX4616">
        <v>0.316</v>
      </c>
      <c r="AY4616">
        <v>0</v>
      </c>
      <c r="AZ4616">
        <v>0</v>
      </c>
      <c r="BA4616">
        <v>1.7255918314071932</v>
      </c>
    </row>
    <row r="4617" spans="1:53" x14ac:dyDescent="0.25">
      <c r="A4617">
        <v>4591</v>
      </c>
      <c r="B4617" t="s">
        <v>5608</v>
      </c>
      <c r="C4617" s="7">
        <v>0</v>
      </c>
      <c r="D4617" t="s">
        <v>1684</v>
      </c>
      <c r="E4617" s="16">
        <v>198.46626914337602</v>
      </c>
      <c r="F4617" s="12">
        <v>-0.91164318273559197</v>
      </c>
      <c r="G4617" s="13">
        <v>-0.19758925664052801</v>
      </c>
      <c r="H4617" s="13">
        <v>3.0817725922870701E-2</v>
      </c>
      <c r="I4617" s="14">
        <v>0.82666028682913195</v>
      </c>
      <c r="K4617" t="b">
        <v>0</v>
      </c>
      <c r="L4617" t="b">
        <v>1</v>
      </c>
      <c r="M4617" t="b">
        <v>0</v>
      </c>
      <c r="N4617" t="s">
        <v>9309</v>
      </c>
      <c r="O4617" t="s">
        <v>9714</v>
      </c>
      <c r="P4617">
        <v>1050</v>
      </c>
      <c r="Q4617">
        <v>3781299</v>
      </c>
      <c r="R4617">
        <v>3784452</v>
      </c>
      <c r="S4617">
        <v>1</v>
      </c>
      <c r="T4617" t="s">
        <v>20877</v>
      </c>
      <c r="U4617" s="9">
        <v>762</v>
      </c>
      <c r="V4617" t="s">
        <v>5625</v>
      </c>
      <c r="W4617" t="s">
        <v>5625</v>
      </c>
      <c r="X4617" t="s">
        <v>9928</v>
      </c>
      <c r="Y4617" t="s">
        <v>33581</v>
      </c>
      <c r="Z4617">
        <v>533.16370744417202</v>
      </c>
      <c r="AA4617" s="12">
        <v>0.36916075653536301</v>
      </c>
      <c r="AB4617" s="13">
        <v>-2.4695018812170599</v>
      </c>
      <c r="AC4617" s="13">
        <v>1.35301307157977E-2</v>
      </c>
      <c r="AD4617" s="13">
        <v>1562.8946850540699</v>
      </c>
      <c r="AE4617" s="13">
        <v>0.57251127174697203</v>
      </c>
      <c r="AF4617" s="13">
        <v>-0.34512727764747803</v>
      </c>
      <c r="AG4617" s="14">
        <v>0.72999868730620199</v>
      </c>
      <c r="AH4617" t="s">
        <v>9927</v>
      </c>
      <c r="AI4617" t="s">
        <v>9926</v>
      </c>
      <c r="AM4617" t="s">
        <v>5625</v>
      </c>
      <c r="AN4617" t="s">
        <v>5625</v>
      </c>
      <c r="AO4617" t="s">
        <v>5625</v>
      </c>
      <c r="AP4617">
        <v>146.35007657350414</v>
      </c>
      <c r="AQ4617">
        <v>351.11500000000001</v>
      </c>
      <c r="AR4617">
        <v>108.087</v>
      </c>
      <c r="AS4617">
        <v>188.31299999999999</v>
      </c>
      <c r="AT4617">
        <v>64.441999999999993</v>
      </c>
      <c r="AU4617">
        <v>61.42</v>
      </c>
      <c r="AV4617">
        <v>56.524999999999999</v>
      </c>
      <c r="AW4617">
        <v>62.637</v>
      </c>
      <c r="AX4617">
        <v>107.20399999999999</v>
      </c>
      <c r="AY4617">
        <v>374.46300000000002</v>
      </c>
      <c r="AZ4617">
        <v>371.74700000000001</v>
      </c>
      <c r="BA4617">
        <v>102.03047419259214</v>
      </c>
    </row>
    <row r="4618" spans="1:53" x14ac:dyDescent="0.25">
      <c r="A4618">
        <v>4592</v>
      </c>
      <c r="B4618" t="s">
        <v>4501</v>
      </c>
      <c r="C4618" s="7">
        <v>0</v>
      </c>
      <c r="D4618" t="s">
        <v>5645</v>
      </c>
      <c r="E4618" s="16">
        <v>57.875573225931774</v>
      </c>
      <c r="F4618" s="12">
        <v>-2.17320611683565</v>
      </c>
      <c r="G4618" s="13">
        <v>0.60895485039464303</v>
      </c>
      <c r="H4618" s="13">
        <v>1.1454344208242399E-3</v>
      </c>
      <c r="I4618" s="14">
        <v>0.49232505657866599</v>
      </c>
      <c r="K4618" t="b">
        <v>0</v>
      </c>
      <c r="L4618" t="b">
        <v>1</v>
      </c>
      <c r="M4618" t="b">
        <v>0</v>
      </c>
      <c r="N4618" t="s">
        <v>9309</v>
      </c>
      <c r="O4618" t="s">
        <v>9714</v>
      </c>
      <c r="P4618">
        <v>162</v>
      </c>
      <c r="Q4618">
        <v>3784729</v>
      </c>
      <c r="R4618">
        <v>3785218</v>
      </c>
      <c r="S4618">
        <v>-1</v>
      </c>
      <c r="T4618" t="s">
        <v>20877</v>
      </c>
      <c r="U4618" s="9">
        <v>277</v>
      </c>
      <c r="V4618" t="s">
        <v>5625</v>
      </c>
      <c r="W4618" t="s">
        <v>5625</v>
      </c>
      <c r="X4618" t="s">
        <v>9925</v>
      </c>
      <c r="Y4618" t="s">
        <v>32791</v>
      </c>
      <c r="Z4618">
        <v>19.2255333103715</v>
      </c>
      <c r="AA4618" s="12">
        <v>0.60220565257567904</v>
      </c>
      <c r="AB4618" s="13">
        <v>-3.6087441350653</v>
      </c>
      <c r="AC4618" s="13">
        <v>3.07682883204978E-4</v>
      </c>
      <c r="AD4618" s="13">
        <v>98.080727108232296</v>
      </c>
      <c r="AE4618" s="13">
        <v>0.63272530634642798</v>
      </c>
      <c r="AF4618" s="13">
        <v>0.96243163389647901</v>
      </c>
      <c r="AG4618" s="14">
        <v>0.33583282962366401</v>
      </c>
      <c r="AM4618" t="s">
        <v>5625</v>
      </c>
      <c r="AN4618" t="s">
        <v>5625</v>
      </c>
      <c r="AO4618" t="s">
        <v>5625</v>
      </c>
      <c r="AP4618">
        <v>31.605292903727065</v>
      </c>
      <c r="AQ4618">
        <v>104.548</v>
      </c>
      <c r="AR4618">
        <v>45.514000000000003</v>
      </c>
      <c r="AS4618">
        <v>49.835000000000001</v>
      </c>
      <c r="AT4618">
        <v>8.7170000000000005</v>
      </c>
      <c r="AU4618">
        <v>10.286</v>
      </c>
      <c r="AV4618">
        <v>6.4749999999999996</v>
      </c>
      <c r="AW4618">
        <v>3.452</v>
      </c>
      <c r="AX4618">
        <v>51.177</v>
      </c>
      <c r="AY4618">
        <v>207.92099999999999</v>
      </c>
      <c r="AZ4618">
        <v>209.46299999999999</v>
      </c>
      <c r="BA4618">
        <v>45.987551629649367</v>
      </c>
    </row>
    <row r="4619" spans="1:53" x14ac:dyDescent="0.25">
      <c r="A4619">
        <v>4593</v>
      </c>
      <c r="B4619" t="s">
        <v>4500</v>
      </c>
      <c r="C4619" s="7">
        <v>0</v>
      </c>
      <c r="D4619" t="s">
        <v>5645</v>
      </c>
      <c r="E4619" s="16">
        <v>57.169011637853046</v>
      </c>
      <c r="F4619" s="12">
        <v>-1.5500051081916699</v>
      </c>
      <c r="G4619" s="13">
        <v>0.60894400721429498</v>
      </c>
      <c r="H4619" s="13">
        <v>2.3637192973486498E-3</v>
      </c>
      <c r="I4619" s="14">
        <v>0.384606194581674</v>
      </c>
      <c r="K4619" t="b">
        <v>0</v>
      </c>
      <c r="L4619" t="b">
        <v>1</v>
      </c>
      <c r="M4619" t="b">
        <v>0</v>
      </c>
      <c r="N4619" t="s">
        <v>9309</v>
      </c>
      <c r="O4619" t="s">
        <v>9714</v>
      </c>
      <c r="P4619">
        <v>551</v>
      </c>
      <c r="Q4619">
        <v>3785389</v>
      </c>
      <c r="R4619">
        <v>3787045</v>
      </c>
      <c r="S4619">
        <v>-1</v>
      </c>
      <c r="T4619" t="s">
        <v>20877</v>
      </c>
      <c r="U4619" s="9">
        <v>171</v>
      </c>
      <c r="V4619" t="s">
        <v>5625</v>
      </c>
      <c r="W4619" t="s">
        <v>9195</v>
      </c>
      <c r="X4619" t="s">
        <v>9924</v>
      </c>
      <c r="Y4619" t="s">
        <v>32790</v>
      </c>
      <c r="Z4619">
        <v>70.316169492742802</v>
      </c>
      <c r="AA4619" s="12">
        <v>0.456812579933906</v>
      </c>
      <c r="AB4619" s="13">
        <v>-3.39308761684264</v>
      </c>
      <c r="AC4619" s="13">
        <v>6.9109529364451004E-4</v>
      </c>
      <c r="AD4619" s="13">
        <v>323.309733317981</v>
      </c>
      <c r="AE4619" s="13">
        <v>0.51838517042313204</v>
      </c>
      <c r="AF4619" s="13">
        <v>1.1746941115565599</v>
      </c>
      <c r="AG4619" s="14">
        <v>0.24011711603647201</v>
      </c>
      <c r="AK4619" t="s">
        <v>9923</v>
      </c>
      <c r="AM4619" t="s">
        <v>5625</v>
      </c>
      <c r="AN4619" t="s">
        <v>5625</v>
      </c>
      <c r="AO4619" t="s">
        <v>5625</v>
      </c>
      <c r="AP4619">
        <v>34.931046551412216</v>
      </c>
      <c r="AQ4619">
        <v>111.68899999999999</v>
      </c>
      <c r="AR4619">
        <v>36.119</v>
      </c>
      <c r="AS4619">
        <v>45.936999999999998</v>
      </c>
      <c r="AT4619">
        <v>12.87</v>
      </c>
      <c r="AU4619">
        <v>9.1120000000000001</v>
      </c>
      <c r="AV4619">
        <v>12.292</v>
      </c>
      <c r="AW4619">
        <v>10.193</v>
      </c>
      <c r="AX4619">
        <v>84.875</v>
      </c>
      <c r="AY4619">
        <v>191.86600000000001</v>
      </c>
      <c r="AZ4619">
        <v>159.29900000000001</v>
      </c>
      <c r="BA4619">
        <v>58.845182308711969</v>
      </c>
    </row>
    <row r="4620" spans="1:53" x14ac:dyDescent="0.25">
      <c r="A4620">
        <v>4594</v>
      </c>
      <c r="B4620" t="s">
        <v>4498</v>
      </c>
      <c r="C4620" s="7">
        <v>0</v>
      </c>
      <c r="D4620" t="s">
        <v>4499</v>
      </c>
      <c r="E4620" s="16">
        <v>298.73640360155349</v>
      </c>
      <c r="F4620" s="12">
        <v>-1.8572106531363499</v>
      </c>
      <c r="G4620" s="13">
        <v>-0.44695570608129498</v>
      </c>
      <c r="H4620" s="13">
        <v>1.18611295813779E-4</v>
      </c>
      <c r="I4620" s="14">
        <v>0.57598581532892301</v>
      </c>
      <c r="K4620" t="b">
        <v>0</v>
      </c>
      <c r="L4620" t="b">
        <v>1</v>
      </c>
      <c r="M4620" t="b">
        <v>0</v>
      </c>
      <c r="N4620" t="s">
        <v>9309</v>
      </c>
      <c r="O4620" t="s">
        <v>9714</v>
      </c>
      <c r="P4620">
        <v>629</v>
      </c>
      <c r="Q4620">
        <v>3787462</v>
      </c>
      <c r="R4620">
        <v>3789352</v>
      </c>
      <c r="S4620">
        <v>-1</v>
      </c>
      <c r="T4620" t="s">
        <v>20877</v>
      </c>
      <c r="U4620" s="9">
        <v>417</v>
      </c>
      <c r="V4620" t="s">
        <v>5625</v>
      </c>
      <c r="W4620" t="s">
        <v>9196</v>
      </c>
      <c r="X4620" t="s">
        <v>9922</v>
      </c>
      <c r="Y4620" t="s">
        <v>32789</v>
      </c>
      <c r="Z4620">
        <v>402.49108282216002</v>
      </c>
      <c r="AA4620" s="12">
        <v>0.440121730239321</v>
      </c>
      <c r="AB4620" s="13">
        <v>-4.2197658636997302</v>
      </c>
      <c r="AC4620" s="13">
        <v>2.44556169257123E-5</v>
      </c>
      <c r="AD4620" s="13">
        <v>1304.3698169828499</v>
      </c>
      <c r="AE4620" s="13">
        <v>0.55362939863768001</v>
      </c>
      <c r="AF4620" s="13">
        <v>-0.80731931357171904</v>
      </c>
      <c r="AG4620" s="14">
        <v>0.41948253960563697</v>
      </c>
      <c r="AK4620" t="s">
        <v>9921</v>
      </c>
      <c r="AM4620" t="s">
        <v>5625</v>
      </c>
      <c r="AN4620" t="s">
        <v>5625</v>
      </c>
      <c r="AO4620" t="s">
        <v>5625</v>
      </c>
      <c r="AP4620">
        <v>177.79661440621391</v>
      </c>
      <c r="AQ4620">
        <v>539.86400000000003</v>
      </c>
      <c r="AR4620">
        <v>197.98</v>
      </c>
      <c r="AS4620">
        <v>279.30500000000001</v>
      </c>
      <c r="AT4620">
        <v>31.574999999999999</v>
      </c>
      <c r="AU4620">
        <v>35.929000000000002</v>
      </c>
      <c r="AV4620">
        <v>67.731999999999999</v>
      </c>
      <c r="AW4620">
        <v>60.731999999999999</v>
      </c>
      <c r="AX4620">
        <v>140.209</v>
      </c>
      <c r="AY4620">
        <v>486.625</v>
      </c>
      <c r="AZ4620">
        <v>425.63099999999997</v>
      </c>
      <c r="BA4620">
        <v>150.71264274817366</v>
      </c>
    </row>
    <row r="4621" spans="1:53" x14ac:dyDescent="0.25">
      <c r="A4621">
        <v>4595</v>
      </c>
      <c r="B4621" t="s">
        <v>4497</v>
      </c>
      <c r="C4621" s="7">
        <v>0</v>
      </c>
      <c r="D4621" t="s">
        <v>12</v>
      </c>
      <c r="E4621" s="16">
        <v>84.178926681288615</v>
      </c>
      <c r="F4621" s="12">
        <v>-1.9130594049318901</v>
      </c>
      <c r="G4621" s="13">
        <v>-0.62943051071882505</v>
      </c>
      <c r="H4621" s="13">
        <v>5.3401513034307697E-3</v>
      </c>
      <c r="I4621" s="14">
        <v>0.49521073029076501</v>
      </c>
      <c r="K4621" t="b">
        <v>0</v>
      </c>
      <c r="L4621" t="b">
        <v>1</v>
      </c>
      <c r="M4621" t="b">
        <v>0</v>
      </c>
      <c r="N4621" t="s">
        <v>9309</v>
      </c>
      <c r="O4621" t="s">
        <v>9714</v>
      </c>
      <c r="P4621">
        <v>148</v>
      </c>
      <c r="Q4621">
        <v>3789604</v>
      </c>
      <c r="R4621">
        <v>3790051</v>
      </c>
      <c r="S4621">
        <v>1</v>
      </c>
      <c r="T4621" t="s">
        <v>20877</v>
      </c>
      <c r="U4621" s="9">
        <v>252</v>
      </c>
      <c r="V4621" t="s">
        <v>5625</v>
      </c>
      <c r="W4621" t="s">
        <v>5625</v>
      </c>
      <c r="X4621" t="s">
        <v>9920</v>
      </c>
      <c r="Y4621" t="s">
        <v>32788</v>
      </c>
      <c r="Z4621">
        <v>26.214035168766099</v>
      </c>
      <c r="AA4621" s="12">
        <v>0.61131717187897705</v>
      </c>
      <c r="AB4621" s="13">
        <v>-3.1294056390593701</v>
      </c>
      <c r="AC4621" s="13">
        <v>1.75160320458353E-3</v>
      </c>
      <c r="AD4621" s="13">
        <v>81.648227474049193</v>
      </c>
      <c r="AE4621" s="13">
        <v>0.65841776283115705</v>
      </c>
      <c r="AF4621" s="13">
        <v>-0.95597437713756594</v>
      </c>
      <c r="AG4621" s="14">
        <v>0.339085179854268</v>
      </c>
      <c r="AM4621" t="s">
        <v>5625</v>
      </c>
      <c r="AN4621" t="s">
        <v>5625</v>
      </c>
      <c r="AO4621" t="s">
        <v>5625</v>
      </c>
      <c r="AP4621">
        <v>63.222706725154509</v>
      </c>
      <c r="AQ4621">
        <v>155.68899999999999</v>
      </c>
      <c r="AR4621">
        <v>26.451000000000001</v>
      </c>
      <c r="AS4621">
        <v>91.352999999999994</v>
      </c>
      <c r="AT4621">
        <v>15.893000000000001</v>
      </c>
      <c r="AU4621">
        <v>5.6260000000000003</v>
      </c>
      <c r="AV4621">
        <v>16.190999999999999</v>
      </c>
      <c r="AW4621">
        <v>11.329000000000001</v>
      </c>
      <c r="AX4621">
        <v>30.677</v>
      </c>
      <c r="AY4621">
        <v>109.938</v>
      </c>
      <c r="AZ4621">
        <v>123.21899999999999</v>
      </c>
      <c r="BA4621">
        <v>27.949183130622099</v>
      </c>
    </row>
    <row r="4622" spans="1:53" x14ac:dyDescent="0.25">
      <c r="A4622">
        <v>4596</v>
      </c>
      <c r="B4622" t="s">
        <v>4496</v>
      </c>
      <c r="C4622" s="7">
        <v>0</v>
      </c>
      <c r="D4622" t="s">
        <v>12</v>
      </c>
      <c r="E4622" s="16">
        <v>316.76747688476848</v>
      </c>
      <c r="F4622" s="12">
        <v>-1.33103087857091</v>
      </c>
      <c r="G4622" s="13">
        <v>-0.82173632919423001</v>
      </c>
      <c r="H4622" s="13">
        <v>5.3106963164891502E-3</v>
      </c>
      <c r="I4622" s="14">
        <v>0.27129567990471598</v>
      </c>
      <c r="K4622" t="b">
        <v>0</v>
      </c>
      <c r="L4622" t="b">
        <v>1</v>
      </c>
      <c r="M4622" t="b">
        <v>0</v>
      </c>
      <c r="N4622" t="s">
        <v>9309</v>
      </c>
      <c r="O4622" t="s">
        <v>9714</v>
      </c>
      <c r="P4622">
        <v>251</v>
      </c>
      <c r="Q4622">
        <v>3790153</v>
      </c>
      <c r="R4622">
        <v>3790909</v>
      </c>
      <c r="S4622">
        <v>1</v>
      </c>
      <c r="T4622" t="s">
        <v>20877</v>
      </c>
      <c r="U4622" s="9">
        <v>102</v>
      </c>
      <c r="V4622" t="s">
        <v>5625</v>
      </c>
      <c r="W4622" t="s">
        <v>5625</v>
      </c>
      <c r="X4622" t="s">
        <v>9919</v>
      </c>
      <c r="Y4622" t="s">
        <v>32787</v>
      </c>
      <c r="Z4622">
        <v>185.719663728786</v>
      </c>
      <c r="AA4622" s="12">
        <v>0.42501392098874402</v>
      </c>
      <c r="AB4622" s="13">
        <v>-3.1317347805324101</v>
      </c>
      <c r="AC4622" s="13">
        <v>1.7377678017539799E-3</v>
      </c>
      <c r="AD4622" s="13">
        <v>497.71920015482999</v>
      </c>
      <c r="AE4622" s="13">
        <v>0.56802323082842798</v>
      </c>
      <c r="AF4622" s="13">
        <v>-1.4466597219902</v>
      </c>
      <c r="AG4622" s="14">
        <v>0.147992250588416</v>
      </c>
      <c r="AM4622" t="s">
        <v>5625</v>
      </c>
      <c r="AN4622" t="s">
        <v>5625</v>
      </c>
      <c r="AO4622" t="s">
        <v>5625</v>
      </c>
      <c r="AP4622">
        <v>196.83790753907385</v>
      </c>
      <c r="AQ4622">
        <v>593.75099999999998</v>
      </c>
      <c r="AR4622">
        <v>195.95599999999999</v>
      </c>
      <c r="AS4622">
        <v>280.52499999999998</v>
      </c>
      <c r="AT4622">
        <v>62.021999999999998</v>
      </c>
      <c r="AU4622">
        <v>63.207999999999998</v>
      </c>
      <c r="AV4622">
        <v>93.340999999999994</v>
      </c>
      <c r="AW4622">
        <v>73.682000000000002</v>
      </c>
      <c r="AX4622">
        <v>111.551</v>
      </c>
      <c r="AY4622">
        <v>361.43799999999999</v>
      </c>
      <c r="AZ4622">
        <v>371.94799999999998</v>
      </c>
      <c r="BA4622">
        <v>119.80994078116875</v>
      </c>
    </row>
    <row r="4623" spans="1:53" x14ac:dyDescent="0.25">
      <c r="A4623">
        <v>4597</v>
      </c>
      <c r="B4623" t="s">
        <v>4495</v>
      </c>
      <c r="C4623" s="7">
        <v>0</v>
      </c>
      <c r="D4623" t="s">
        <v>5645</v>
      </c>
      <c r="E4623" s="16">
        <v>70.122285521414668</v>
      </c>
      <c r="F4623" s="12">
        <v>-0.91172477838608201</v>
      </c>
      <c r="G4623" s="13">
        <v>-0.301687576270526</v>
      </c>
      <c r="H4623" s="13">
        <v>9.8104884253468194E-2</v>
      </c>
      <c r="I4623" s="14">
        <v>0.75500289916174801</v>
      </c>
      <c r="K4623" t="b">
        <v>0</v>
      </c>
      <c r="L4623" t="b">
        <v>1</v>
      </c>
      <c r="M4623" t="b">
        <v>0</v>
      </c>
      <c r="N4623" t="s">
        <v>9309</v>
      </c>
      <c r="O4623" t="s">
        <v>9714</v>
      </c>
      <c r="P4623">
        <v>122</v>
      </c>
      <c r="Q4623">
        <v>3791569</v>
      </c>
      <c r="R4623">
        <v>3791938</v>
      </c>
      <c r="S4623">
        <v>-1</v>
      </c>
      <c r="T4623" t="s">
        <v>20877</v>
      </c>
      <c r="U4623" s="9">
        <v>660</v>
      </c>
      <c r="V4623" t="s">
        <v>5625</v>
      </c>
      <c r="W4623" t="s">
        <v>5625</v>
      </c>
      <c r="X4623" t="s">
        <v>9918</v>
      </c>
      <c r="Y4623" t="s">
        <v>32786</v>
      </c>
      <c r="Z4623">
        <v>21.964302118435999</v>
      </c>
      <c r="AA4623" s="12">
        <v>0.46986108091412299</v>
      </c>
      <c r="AB4623" s="13">
        <v>-1.9404134869232099</v>
      </c>
      <c r="AC4623" s="13">
        <v>5.2329458826319397E-2</v>
      </c>
      <c r="AD4623" s="13">
        <v>63.543677714996697</v>
      </c>
      <c r="AE4623" s="13">
        <v>0.61937739554854498</v>
      </c>
      <c r="AF4623" s="13">
        <v>-0.48708199304454702</v>
      </c>
      <c r="AG4623" s="14">
        <v>0.62620022670947095</v>
      </c>
      <c r="AM4623" t="s">
        <v>5625</v>
      </c>
      <c r="AN4623" t="s">
        <v>5625</v>
      </c>
      <c r="AO4623" t="s">
        <v>5625</v>
      </c>
      <c r="AP4623">
        <v>57.440142085658664</v>
      </c>
      <c r="AQ4623">
        <v>92.123999999999995</v>
      </c>
      <c r="AR4623">
        <v>79.162999999999997</v>
      </c>
      <c r="AS4623">
        <v>51.762</v>
      </c>
      <c r="AT4623">
        <v>23.103999999999999</v>
      </c>
      <c r="AU4623">
        <v>27.263000000000002</v>
      </c>
      <c r="AV4623">
        <v>25.742999999999999</v>
      </c>
      <c r="AW4623">
        <v>9.1489999999999991</v>
      </c>
      <c r="AX4623">
        <v>39.948999999999998</v>
      </c>
      <c r="AY4623">
        <v>97.585999999999999</v>
      </c>
      <c r="AZ4623">
        <v>162.35900000000001</v>
      </c>
      <c r="BA4623">
        <v>22.007141351225613</v>
      </c>
    </row>
    <row r="4624" spans="1:53" x14ac:dyDescent="0.25">
      <c r="A4624">
        <v>4598</v>
      </c>
      <c r="B4624" t="s">
        <v>4494</v>
      </c>
      <c r="C4624" s="7">
        <v>0.33333333333333331</v>
      </c>
      <c r="D4624" t="s">
        <v>5645</v>
      </c>
      <c r="E4624" s="16">
        <v>4.0327522200884172</v>
      </c>
      <c r="F4624" s="12">
        <v>-2.6964573270132801</v>
      </c>
      <c r="G4624" s="13">
        <v>2.41362524448656</v>
      </c>
      <c r="H4624" s="13">
        <v>1</v>
      </c>
      <c r="I4624" s="14">
        <v>2.1374940842872601E-3</v>
      </c>
      <c r="K4624" t="b">
        <v>0</v>
      </c>
      <c r="L4624" t="b">
        <v>1</v>
      </c>
      <c r="M4624" t="b">
        <v>0</v>
      </c>
      <c r="N4624" t="s">
        <v>9309</v>
      </c>
      <c r="O4624" t="s">
        <v>9714</v>
      </c>
      <c r="P4624">
        <v>122</v>
      </c>
      <c r="Q4624">
        <v>3793018</v>
      </c>
      <c r="R4624">
        <v>3793387</v>
      </c>
      <c r="S4624">
        <v>-1</v>
      </c>
      <c r="T4624" t="s">
        <v>20877</v>
      </c>
      <c r="U4624" s="9">
        <v>1080</v>
      </c>
      <c r="V4624" t="s">
        <v>5625</v>
      </c>
      <c r="W4624" t="s">
        <v>5625</v>
      </c>
      <c r="X4624" t="s">
        <v>9917</v>
      </c>
      <c r="Y4624" t="s">
        <v>32785</v>
      </c>
      <c r="Z4624">
        <v>0.83492824946064004</v>
      </c>
      <c r="AA4624" s="12">
        <v>1.5120943369884801</v>
      </c>
      <c r="AB4624" s="13">
        <v>-1.78325998653206</v>
      </c>
      <c r="AC4624" s="13">
        <v>7.4543991686508895E-2</v>
      </c>
      <c r="AD4624" s="13">
        <v>14.9881268528987</v>
      </c>
      <c r="AE4624" s="13">
        <v>0.677895718066021</v>
      </c>
      <c r="AF4624" s="13">
        <v>3.5604668685213499</v>
      </c>
      <c r="AG4624" s="14">
        <v>3.7019601978322301E-4</v>
      </c>
      <c r="AM4624" t="s">
        <v>5625</v>
      </c>
      <c r="AN4624" t="s">
        <v>5625</v>
      </c>
      <c r="AO4624" t="s">
        <v>5625</v>
      </c>
      <c r="AP4624">
        <v>3.5900088803536665</v>
      </c>
      <c r="AQ4624">
        <v>7.9790000000000001</v>
      </c>
      <c r="AR4624">
        <v>1.885</v>
      </c>
      <c r="AS4624">
        <v>2.677</v>
      </c>
      <c r="AT4624">
        <v>0</v>
      </c>
      <c r="AU4624">
        <v>0</v>
      </c>
      <c r="AV4624">
        <v>0</v>
      </c>
      <c r="AW4624">
        <v>0</v>
      </c>
      <c r="AX4624">
        <v>33.445</v>
      </c>
      <c r="AY4624">
        <v>68.884</v>
      </c>
      <c r="AZ4624">
        <v>36.661999999999999</v>
      </c>
      <c r="BA4624">
        <v>10.15714216210413</v>
      </c>
    </row>
    <row r="4625" spans="1:53" x14ac:dyDescent="0.25">
      <c r="A4625">
        <v>4599</v>
      </c>
      <c r="B4625" t="s">
        <v>4493</v>
      </c>
      <c r="C4625" s="7">
        <v>8.3333333333333329E-2</v>
      </c>
      <c r="D4625" t="s">
        <v>3</v>
      </c>
      <c r="E4625" s="16">
        <v>12.240965317032899</v>
      </c>
      <c r="F4625" s="12">
        <v>-1.5464378030147401</v>
      </c>
      <c r="G4625" s="13">
        <v>2.9441274374276398</v>
      </c>
      <c r="H4625" s="13">
        <v>0.18766079343435699</v>
      </c>
      <c r="I4625" s="14">
        <v>4.5555746715291601E-9</v>
      </c>
      <c r="K4625" t="b">
        <v>0</v>
      </c>
      <c r="L4625" t="b">
        <v>1</v>
      </c>
      <c r="M4625" t="b">
        <v>0</v>
      </c>
      <c r="N4625" t="s">
        <v>9309</v>
      </c>
      <c r="O4625" t="s">
        <v>9714</v>
      </c>
      <c r="P4625">
        <v>113</v>
      </c>
      <c r="Q4625">
        <v>3793740</v>
      </c>
      <c r="R4625">
        <v>3794082</v>
      </c>
      <c r="S4625">
        <v>1</v>
      </c>
      <c r="T4625" t="s">
        <v>20877</v>
      </c>
      <c r="U4625" s="9">
        <v>353</v>
      </c>
      <c r="V4625" t="s">
        <v>5625</v>
      </c>
      <c r="W4625" t="s">
        <v>5625</v>
      </c>
      <c r="X4625" t="s">
        <v>9916</v>
      </c>
      <c r="Y4625" t="s">
        <v>32784</v>
      </c>
      <c r="Z4625">
        <v>3.1964145449796701</v>
      </c>
      <c r="AA4625" s="12">
        <v>0.98461159873656201</v>
      </c>
      <c r="AB4625" s="13">
        <v>-1.57060693272261</v>
      </c>
      <c r="AC4625" s="13">
        <v>0.116273978640884</v>
      </c>
      <c r="AD4625" s="13">
        <v>53.058955441990101</v>
      </c>
      <c r="AE4625" s="13">
        <v>0.46109189212929302</v>
      </c>
      <c r="AF4625" s="13">
        <v>6.3851208136231703</v>
      </c>
      <c r="AG4625" s="14">
        <v>1.7126220569658501E-10</v>
      </c>
      <c r="AM4625" t="s">
        <v>21166</v>
      </c>
      <c r="AN4625" t="s">
        <v>21165</v>
      </c>
      <c r="AO4625" t="s">
        <v>22286</v>
      </c>
      <c r="AP4625">
        <v>7.7468612681315969</v>
      </c>
      <c r="AQ4625">
        <v>20.349</v>
      </c>
      <c r="AR4625">
        <v>12.202</v>
      </c>
      <c r="AS4625">
        <v>8.6660000000000004</v>
      </c>
      <c r="AT4625">
        <v>4.1550000000000002</v>
      </c>
      <c r="AU4625">
        <v>0</v>
      </c>
      <c r="AV4625">
        <v>1.323</v>
      </c>
      <c r="AW4625">
        <v>4.9359999999999999</v>
      </c>
      <c r="AX4625">
        <v>157.374</v>
      </c>
      <c r="AY4625">
        <v>169.703</v>
      </c>
      <c r="AZ4625">
        <v>158.22399999999999</v>
      </c>
      <c r="BA4625">
        <v>93.151685355086556</v>
      </c>
    </row>
    <row r="4626" spans="1:53" x14ac:dyDescent="0.25">
      <c r="A4626">
        <v>4600</v>
      </c>
      <c r="B4626" t="s">
        <v>4492</v>
      </c>
      <c r="C4626" s="7">
        <v>0</v>
      </c>
      <c r="D4626" t="s">
        <v>3</v>
      </c>
      <c r="E4626" s="16">
        <v>14.266718046117779</v>
      </c>
      <c r="F4626" s="12">
        <v>-0.73592111393840998</v>
      </c>
      <c r="G4626" s="13">
        <v>2.6576643445129999</v>
      </c>
      <c r="H4626" s="13">
        <v>0.22707321852514101</v>
      </c>
      <c r="I4626" s="14">
        <v>2.3404684264352799E-5</v>
      </c>
      <c r="K4626" t="b">
        <v>0</v>
      </c>
      <c r="L4626" t="b">
        <v>1</v>
      </c>
      <c r="M4626" t="b">
        <v>0</v>
      </c>
      <c r="N4626" t="s">
        <v>9309</v>
      </c>
      <c r="O4626" t="s">
        <v>9714</v>
      </c>
      <c r="P4626">
        <v>656</v>
      </c>
      <c r="Q4626">
        <v>3794138</v>
      </c>
      <c r="R4626">
        <v>3796109</v>
      </c>
      <c r="S4626">
        <v>1</v>
      </c>
      <c r="T4626" t="s">
        <v>20877</v>
      </c>
      <c r="U4626" s="9">
        <v>56</v>
      </c>
      <c r="V4626" t="s">
        <v>5625</v>
      </c>
      <c r="W4626" t="s">
        <v>5625</v>
      </c>
      <c r="X4626" t="s">
        <v>9915</v>
      </c>
      <c r="Y4626" t="s">
        <v>32783</v>
      </c>
      <c r="Z4626">
        <v>25.856719826079399</v>
      </c>
      <c r="AA4626" s="12">
        <v>0.50788710836895301</v>
      </c>
      <c r="AB4626" s="13">
        <v>-1.4489856147398099</v>
      </c>
      <c r="AC4626" s="13">
        <v>0.14734159992842899</v>
      </c>
      <c r="AD4626" s="13">
        <v>305.79895317559601</v>
      </c>
      <c r="AE4626" s="13">
        <v>0.55984565182433199</v>
      </c>
      <c r="AF4626" s="13">
        <v>4.7471376009666999</v>
      </c>
      <c r="AG4626" s="14">
        <v>2.0631559890795799E-6</v>
      </c>
      <c r="AM4626" t="s">
        <v>5625</v>
      </c>
      <c r="AN4626" t="s">
        <v>5625</v>
      </c>
      <c r="AO4626" t="s">
        <v>5625</v>
      </c>
      <c r="AP4626">
        <v>12.321872184471109</v>
      </c>
      <c r="AQ4626">
        <v>18.469000000000001</v>
      </c>
      <c r="AR4626">
        <v>16.585000000000001</v>
      </c>
      <c r="AS4626">
        <v>9.6910000000000007</v>
      </c>
      <c r="AT4626">
        <v>5.0460000000000003</v>
      </c>
      <c r="AU4626">
        <v>2.552</v>
      </c>
      <c r="AV4626">
        <v>3.6720000000000002</v>
      </c>
      <c r="AW4626">
        <v>10.276999999999999</v>
      </c>
      <c r="AX4626">
        <v>210.976</v>
      </c>
      <c r="AY4626">
        <v>85.76</v>
      </c>
      <c r="AZ4626">
        <v>49.761000000000003</v>
      </c>
      <c r="BA4626">
        <v>205.05213861045377</v>
      </c>
    </row>
    <row r="4627" spans="1:53" x14ac:dyDescent="0.25">
      <c r="A4627">
        <v>4601</v>
      </c>
      <c r="B4627" t="s">
        <v>4491</v>
      </c>
      <c r="C4627" s="7">
        <v>0</v>
      </c>
      <c r="D4627" t="s">
        <v>12</v>
      </c>
      <c r="E4627" s="16">
        <v>11.164075136337392</v>
      </c>
      <c r="F4627" s="12">
        <v>-0.237051625632546</v>
      </c>
      <c r="G4627" s="13">
        <v>2.9105928630999598</v>
      </c>
      <c r="H4627" s="13">
        <v>0.72914159061013695</v>
      </c>
      <c r="I4627" s="14">
        <v>5.5000145502873898E-5</v>
      </c>
      <c r="K4627" t="b">
        <v>0</v>
      </c>
      <c r="L4627" t="b">
        <v>1</v>
      </c>
      <c r="M4627" t="b">
        <v>0</v>
      </c>
      <c r="N4627" t="s">
        <v>9309</v>
      </c>
      <c r="O4627" t="s">
        <v>9714</v>
      </c>
      <c r="P4627">
        <v>647</v>
      </c>
      <c r="Q4627">
        <v>3796108</v>
      </c>
      <c r="R4627">
        <v>3798052</v>
      </c>
      <c r="S4627">
        <v>1</v>
      </c>
      <c r="T4627" t="s">
        <v>20877</v>
      </c>
      <c r="U4627" s="9">
        <v>-1</v>
      </c>
      <c r="V4627" t="s">
        <v>9197</v>
      </c>
      <c r="W4627" t="s">
        <v>9198</v>
      </c>
      <c r="X4627" t="s">
        <v>9914</v>
      </c>
      <c r="Y4627" t="s">
        <v>32782</v>
      </c>
      <c r="Z4627">
        <v>23.1738948459749</v>
      </c>
      <c r="AA4627" s="12">
        <v>0.51886098763581601</v>
      </c>
      <c r="AB4627" s="13">
        <v>-0.45686924105176802</v>
      </c>
      <c r="AC4627" s="13">
        <v>0.64776503373302996</v>
      </c>
      <c r="AD4627" s="13">
        <v>290.08914215418599</v>
      </c>
      <c r="AE4627" s="13">
        <v>0.64037559484834405</v>
      </c>
      <c r="AF4627" s="13">
        <v>4.5451339596869902</v>
      </c>
      <c r="AG4627" s="14">
        <v>5.4900326727006596E-6</v>
      </c>
      <c r="AJ4627" t="s">
        <v>9913</v>
      </c>
      <c r="AK4627" t="s">
        <v>9912</v>
      </c>
      <c r="AM4627" t="s">
        <v>5625</v>
      </c>
      <c r="AN4627" t="s">
        <v>5625</v>
      </c>
      <c r="AO4627" t="s">
        <v>5625</v>
      </c>
      <c r="AP4627">
        <v>12.947300545349567</v>
      </c>
      <c r="AQ4627">
        <v>7.9859999999999998</v>
      </c>
      <c r="AR4627">
        <v>16.100000000000001</v>
      </c>
      <c r="AS4627">
        <v>7.6230000000000002</v>
      </c>
      <c r="AT4627">
        <v>2.9239999999999999</v>
      </c>
      <c r="AU4627">
        <v>5.1749999999999998</v>
      </c>
      <c r="AV4627">
        <v>4.4210000000000003</v>
      </c>
      <c r="AW4627">
        <v>11.288</v>
      </c>
      <c r="AX4627">
        <v>193.09700000000001</v>
      </c>
      <c r="AY4627">
        <v>61.454000000000001</v>
      </c>
      <c r="AZ4627">
        <v>40.014000000000003</v>
      </c>
      <c r="BA4627">
        <v>243.24631272008168</v>
      </c>
    </row>
    <row r="4628" spans="1:53" x14ac:dyDescent="0.25">
      <c r="A4628">
        <v>4602</v>
      </c>
      <c r="B4628" t="s">
        <v>4489</v>
      </c>
      <c r="C4628" s="7">
        <v>0</v>
      </c>
      <c r="D4628" t="s">
        <v>4490</v>
      </c>
      <c r="E4628" s="16">
        <v>35.662084853352724</v>
      </c>
      <c r="F4628" s="12">
        <v>-1.3640468204774601</v>
      </c>
      <c r="G4628" s="13">
        <v>1.69636291157563</v>
      </c>
      <c r="H4628" s="13">
        <v>2.4739605722445298E-3</v>
      </c>
      <c r="I4628" s="14">
        <v>5.1434128919197904E-4</v>
      </c>
      <c r="K4628" t="b">
        <v>0</v>
      </c>
      <c r="L4628" t="b">
        <v>1</v>
      </c>
      <c r="M4628" t="b">
        <v>0</v>
      </c>
      <c r="N4628" t="s">
        <v>9309</v>
      </c>
      <c r="O4628" t="s">
        <v>9714</v>
      </c>
      <c r="P4628">
        <v>526</v>
      </c>
      <c r="Q4628">
        <v>3798063</v>
      </c>
      <c r="R4628">
        <v>3799644</v>
      </c>
      <c r="S4628">
        <v>1</v>
      </c>
      <c r="T4628" t="s">
        <v>20877</v>
      </c>
      <c r="U4628" s="9">
        <v>11</v>
      </c>
      <c r="V4628" t="s">
        <v>5625</v>
      </c>
      <c r="W4628" t="s">
        <v>6067</v>
      </c>
      <c r="X4628" t="s">
        <v>9911</v>
      </c>
      <c r="Y4628" t="s">
        <v>32781</v>
      </c>
      <c r="Z4628">
        <v>44.333859729050197</v>
      </c>
      <c r="AA4628" s="12">
        <v>0.40370001737268701</v>
      </c>
      <c r="AB4628" s="13">
        <v>-3.3788624269941399</v>
      </c>
      <c r="AC4628" s="13">
        <v>7.2786421866141097E-4</v>
      </c>
      <c r="AD4628" s="13">
        <v>332.61291224870303</v>
      </c>
      <c r="AE4628" s="13">
        <v>0.42672076886311699</v>
      </c>
      <c r="AF4628" s="13">
        <v>3.9753464920283501</v>
      </c>
      <c r="AG4628" s="14">
        <v>7.02768626922927E-5</v>
      </c>
      <c r="AH4628" t="s">
        <v>9910</v>
      </c>
      <c r="AK4628" t="s">
        <v>9909</v>
      </c>
      <c r="AM4628" t="s">
        <v>21313</v>
      </c>
      <c r="AN4628" t="s">
        <v>21312</v>
      </c>
      <c r="AO4628" t="s">
        <v>22202</v>
      </c>
      <c r="AP4628">
        <v>32.119339413410891</v>
      </c>
      <c r="AQ4628">
        <v>41.478999999999999</v>
      </c>
      <c r="AR4628">
        <v>29.474</v>
      </c>
      <c r="AS4628">
        <v>39.576000000000001</v>
      </c>
      <c r="AT4628">
        <v>10.785</v>
      </c>
      <c r="AU4628">
        <v>3.9769999999999999</v>
      </c>
      <c r="AV4628">
        <v>8.2970000000000006</v>
      </c>
      <c r="AW4628">
        <v>10.677</v>
      </c>
      <c r="AX4628">
        <v>197.96899999999999</v>
      </c>
      <c r="AY4628">
        <v>127.547</v>
      </c>
      <c r="AZ4628">
        <v>93.817999999999998</v>
      </c>
      <c r="BA4628">
        <v>239.82997816725376</v>
      </c>
    </row>
    <row r="4629" spans="1:53" x14ac:dyDescent="0.25">
      <c r="A4629">
        <v>4603</v>
      </c>
      <c r="B4629" t="s">
        <v>4488</v>
      </c>
      <c r="C4629" s="7">
        <v>0</v>
      </c>
      <c r="D4629" t="s">
        <v>98</v>
      </c>
      <c r="E4629" s="16">
        <v>139.43508560920236</v>
      </c>
      <c r="F4629" s="12">
        <v>-1.7279909573165</v>
      </c>
      <c r="G4629" s="13">
        <v>-0.103866634146401</v>
      </c>
      <c r="H4629" s="13">
        <v>2.13950351729787E-4</v>
      </c>
      <c r="I4629" s="14">
        <v>0.87638219499580605</v>
      </c>
      <c r="K4629" t="b">
        <v>0</v>
      </c>
      <c r="L4629" t="b">
        <v>1</v>
      </c>
      <c r="M4629" t="b">
        <v>0</v>
      </c>
      <c r="N4629" t="s">
        <v>9309</v>
      </c>
      <c r="O4629" t="s">
        <v>9714</v>
      </c>
      <c r="P4629">
        <v>151</v>
      </c>
      <c r="Q4629">
        <v>3799920</v>
      </c>
      <c r="R4629">
        <v>3800376</v>
      </c>
      <c r="S4629">
        <v>-1</v>
      </c>
      <c r="T4629" t="s">
        <v>20877</v>
      </c>
      <c r="U4629" s="9">
        <v>276</v>
      </c>
      <c r="V4629" t="s">
        <v>5625</v>
      </c>
      <c r="W4629" t="s">
        <v>5625</v>
      </c>
      <c r="X4629" t="s">
        <v>9908</v>
      </c>
      <c r="Y4629" t="s">
        <v>32780</v>
      </c>
      <c r="Z4629">
        <v>46.287641074835499</v>
      </c>
      <c r="AA4629" s="12">
        <v>0.42434260890696801</v>
      </c>
      <c r="AB4629" s="13">
        <v>-4.0721599034504097</v>
      </c>
      <c r="AC4629" s="13">
        <v>4.6579183203419702E-5</v>
      </c>
      <c r="AD4629" s="13">
        <v>165.39600561402401</v>
      </c>
      <c r="AE4629" s="13">
        <v>0.42129403350047301</v>
      </c>
      <c r="AF4629" s="13">
        <v>-0.24654190633412901</v>
      </c>
      <c r="AG4629" s="14">
        <v>0.805262768749063</v>
      </c>
      <c r="AM4629" t="s">
        <v>5625</v>
      </c>
      <c r="AN4629" t="s">
        <v>5625</v>
      </c>
      <c r="AO4629" t="s">
        <v>5625</v>
      </c>
      <c r="AP4629">
        <v>106.51934243680945</v>
      </c>
      <c r="AQ4629">
        <v>204.27099999999999</v>
      </c>
      <c r="AR4629">
        <v>108.292</v>
      </c>
      <c r="AS4629">
        <v>138.65799999999999</v>
      </c>
      <c r="AT4629">
        <v>15.58</v>
      </c>
      <c r="AU4629">
        <v>24.818999999999999</v>
      </c>
      <c r="AV4629">
        <v>28.768000000000001</v>
      </c>
      <c r="AW4629">
        <v>29.614000000000001</v>
      </c>
      <c r="AX4629">
        <v>113.52</v>
      </c>
      <c r="AY4629">
        <v>274.99400000000003</v>
      </c>
      <c r="AZ4629">
        <v>205.55</v>
      </c>
      <c r="BA4629">
        <v>131.50826167776924</v>
      </c>
    </row>
    <row r="4630" spans="1:53" x14ac:dyDescent="0.25">
      <c r="A4630">
        <v>4604</v>
      </c>
      <c r="B4630" t="s">
        <v>4487</v>
      </c>
      <c r="C4630" s="7">
        <v>0</v>
      </c>
      <c r="D4630" t="s">
        <v>990</v>
      </c>
      <c r="E4630" s="16">
        <v>278.97139333914339</v>
      </c>
      <c r="F4630" s="12">
        <v>-0.86500065788151204</v>
      </c>
      <c r="G4630" s="13">
        <v>-1.18470955652566</v>
      </c>
      <c r="H4630" s="13">
        <v>1.3720498998975201E-2</v>
      </c>
      <c r="I4630" s="14">
        <v>5.8956061554863298E-3</v>
      </c>
      <c r="K4630" t="b">
        <v>0</v>
      </c>
      <c r="L4630" t="b">
        <v>1</v>
      </c>
      <c r="M4630" t="b">
        <v>0</v>
      </c>
      <c r="N4630" t="s">
        <v>9309</v>
      </c>
      <c r="O4630" t="s">
        <v>9714</v>
      </c>
      <c r="P4630">
        <v>424</v>
      </c>
      <c r="Q4630">
        <v>3800481</v>
      </c>
      <c r="R4630">
        <v>3801756</v>
      </c>
      <c r="S4630">
        <v>-1</v>
      </c>
      <c r="T4630" t="s">
        <v>20877</v>
      </c>
      <c r="U4630" s="9">
        <v>105</v>
      </c>
      <c r="V4630" t="s">
        <v>6049</v>
      </c>
      <c r="W4630" t="s">
        <v>6050</v>
      </c>
      <c r="X4630" t="s">
        <v>9907</v>
      </c>
      <c r="Y4630" t="s">
        <v>32779</v>
      </c>
      <c r="Z4630">
        <v>310.93609647314099</v>
      </c>
      <c r="AA4630" s="12">
        <v>0.30968352671413102</v>
      </c>
      <c r="AB4630" s="13">
        <v>-2.7931762049454898</v>
      </c>
      <c r="AC4630" s="13">
        <v>5.2193252676216899E-3</v>
      </c>
      <c r="AD4630" s="13">
        <v>687.15808199032301</v>
      </c>
      <c r="AE4630" s="13">
        <v>0.36732701007353502</v>
      </c>
      <c r="AF4630" s="13">
        <v>-3.2252176508569299</v>
      </c>
      <c r="AG4630" s="14">
        <v>1.2587693153717999E-3</v>
      </c>
      <c r="AI4630" t="s">
        <v>990</v>
      </c>
      <c r="AJ4630" t="s">
        <v>9906</v>
      </c>
      <c r="AK4630" t="s">
        <v>9905</v>
      </c>
      <c r="AM4630" t="s">
        <v>5625</v>
      </c>
      <c r="AN4630" t="s">
        <v>5625</v>
      </c>
      <c r="AO4630" t="s">
        <v>5625</v>
      </c>
      <c r="AP4630">
        <v>236.54357335657349</v>
      </c>
      <c r="AQ4630">
        <v>350.17</v>
      </c>
      <c r="AR4630">
        <v>218.19800000000001</v>
      </c>
      <c r="AS4630">
        <v>310.97399999999999</v>
      </c>
      <c r="AT4630">
        <v>93.61</v>
      </c>
      <c r="AU4630">
        <v>87.778999999999996</v>
      </c>
      <c r="AV4630">
        <v>73.084999999999994</v>
      </c>
      <c r="AW4630">
        <v>112.533</v>
      </c>
      <c r="AX4630">
        <v>102.441</v>
      </c>
      <c r="AY4630">
        <v>221.62100000000001</v>
      </c>
      <c r="AZ4630">
        <v>195.91200000000001</v>
      </c>
      <c r="BA4630">
        <v>151.87914927099234</v>
      </c>
    </row>
    <row r="4631" spans="1:53" x14ac:dyDescent="0.25">
      <c r="A4631">
        <v>4605</v>
      </c>
      <c r="B4631" t="s">
        <v>4486</v>
      </c>
      <c r="C4631" s="7">
        <v>0</v>
      </c>
      <c r="D4631" t="s">
        <v>5645</v>
      </c>
      <c r="E4631" s="16">
        <v>214.63725177005597</v>
      </c>
      <c r="F4631" s="12">
        <v>-1.1393436576193701</v>
      </c>
      <c r="G4631" s="13">
        <v>-1.68369445411199</v>
      </c>
      <c r="H4631" s="13">
        <v>2.37233779862559E-2</v>
      </c>
      <c r="I4631" s="14">
        <v>2.78516628613884E-3</v>
      </c>
      <c r="K4631" t="b">
        <v>0</v>
      </c>
      <c r="L4631" t="b">
        <v>1</v>
      </c>
      <c r="M4631" t="b">
        <v>0</v>
      </c>
      <c r="N4631" t="s">
        <v>9309</v>
      </c>
      <c r="O4631" t="s">
        <v>9714</v>
      </c>
      <c r="P4631">
        <v>122</v>
      </c>
      <c r="Q4631">
        <v>3801809</v>
      </c>
      <c r="R4631">
        <v>3802178</v>
      </c>
      <c r="S4631">
        <v>-1</v>
      </c>
      <c r="T4631" t="s">
        <v>20877</v>
      </c>
      <c r="U4631" s="9">
        <v>53</v>
      </c>
      <c r="V4631" t="s">
        <v>5625</v>
      </c>
      <c r="W4631" t="s">
        <v>5625</v>
      </c>
      <c r="X4631" t="s">
        <v>9904</v>
      </c>
      <c r="Y4631" t="s">
        <v>32778</v>
      </c>
      <c r="Z4631">
        <v>64.049536930569204</v>
      </c>
      <c r="AA4631" s="12">
        <v>0.44139541595806497</v>
      </c>
      <c r="AB4631" s="13">
        <v>-2.5812312870227299</v>
      </c>
      <c r="AC4631" s="13">
        <v>9.8448600288785493E-3</v>
      </c>
      <c r="AD4631" s="13">
        <v>138.075017793444</v>
      </c>
      <c r="AE4631" s="13">
        <v>0.48406764007116199</v>
      </c>
      <c r="AF4631" s="13">
        <v>-3.4782214606712301</v>
      </c>
      <c r="AG4631" s="14">
        <v>5.0475271817761104E-4</v>
      </c>
      <c r="AM4631" t="s">
        <v>5625</v>
      </c>
      <c r="AN4631" t="s">
        <v>5625</v>
      </c>
      <c r="AO4631" t="s">
        <v>5625</v>
      </c>
      <c r="AP4631">
        <v>137.61700708022389</v>
      </c>
      <c r="AQ4631">
        <v>344.55599999999998</v>
      </c>
      <c r="AR4631">
        <v>147.018</v>
      </c>
      <c r="AS4631">
        <v>229.358</v>
      </c>
      <c r="AT4631">
        <v>46.207000000000001</v>
      </c>
      <c r="AU4631">
        <v>78.382000000000005</v>
      </c>
      <c r="AV4631">
        <v>69.873999999999995</v>
      </c>
      <c r="AW4631">
        <v>32.021999999999998</v>
      </c>
      <c r="AX4631">
        <v>58.529000000000003</v>
      </c>
      <c r="AY4631">
        <v>121.696</v>
      </c>
      <c r="AZ4631">
        <v>125.697</v>
      </c>
      <c r="BA4631">
        <v>50.785710810520648</v>
      </c>
    </row>
    <row r="4632" spans="1:53" x14ac:dyDescent="0.25">
      <c r="A4632">
        <v>4606</v>
      </c>
      <c r="B4632" t="s">
        <v>4485</v>
      </c>
      <c r="C4632" s="7">
        <v>0</v>
      </c>
      <c r="D4632" t="s">
        <v>5645</v>
      </c>
      <c r="E4632" s="16">
        <v>72.551738746254458</v>
      </c>
      <c r="F4632" s="12">
        <v>-1.6101585562942899</v>
      </c>
      <c r="G4632" s="13">
        <v>0.15497221527857399</v>
      </c>
      <c r="H4632" s="13">
        <v>1.7308356284324599E-3</v>
      </c>
      <c r="I4632" s="14">
        <v>0.87077715824475699</v>
      </c>
      <c r="K4632" t="b">
        <v>0</v>
      </c>
      <c r="L4632" t="b">
        <v>1</v>
      </c>
      <c r="M4632" t="b">
        <v>0</v>
      </c>
      <c r="N4632" t="s">
        <v>9309</v>
      </c>
      <c r="O4632" t="s">
        <v>9714</v>
      </c>
      <c r="P4632">
        <v>309</v>
      </c>
      <c r="Q4632">
        <v>3803063</v>
      </c>
      <c r="R4632">
        <v>3803993</v>
      </c>
      <c r="S4632">
        <v>-1</v>
      </c>
      <c r="T4632" t="s">
        <v>20877</v>
      </c>
      <c r="U4632" s="9">
        <v>885</v>
      </c>
      <c r="V4632" t="s">
        <v>5625</v>
      </c>
      <c r="W4632" t="s">
        <v>5625</v>
      </c>
      <c r="X4632" t="s">
        <v>9903</v>
      </c>
      <c r="Y4632" t="s">
        <v>32777</v>
      </c>
      <c r="Z4632">
        <v>50.297977277050101</v>
      </c>
      <c r="AA4632" s="12">
        <v>0.46198268803328502</v>
      </c>
      <c r="AB4632" s="13">
        <v>-3.4853222815532798</v>
      </c>
      <c r="AC4632" s="13">
        <v>4.9154462175027204E-4</v>
      </c>
      <c r="AD4632" s="13">
        <v>193.27912427339501</v>
      </c>
      <c r="AE4632" s="13">
        <v>0.59755967694284695</v>
      </c>
      <c r="AF4632" s="13">
        <v>0.25934182184350502</v>
      </c>
      <c r="AG4632" s="14">
        <v>0.79537151374028503</v>
      </c>
      <c r="AM4632" t="s">
        <v>21449</v>
      </c>
      <c r="AN4632" t="s">
        <v>21448</v>
      </c>
      <c r="AO4632" t="s">
        <v>22123</v>
      </c>
      <c r="AP4632">
        <v>47.005954985017851</v>
      </c>
      <c r="AQ4632">
        <v>126.63800000000001</v>
      </c>
      <c r="AR4632">
        <v>61.323999999999998</v>
      </c>
      <c r="AS4632">
        <v>55.238999999999997</v>
      </c>
      <c r="AT4632">
        <v>13.75</v>
      </c>
      <c r="AU4632">
        <v>12.169</v>
      </c>
      <c r="AV4632">
        <v>10.701000000000001</v>
      </c>
      <c r="AW4632">
        <v>19.965</v>
      </c>
      <c r="AX4632">
        <v>51.606000000000002</v>
      </c>
      <c r="AY4632">
        <v>176.28899999999999</v>
      </c>
      <c r="AZ4632">
        <v>190.142</v>
      </c>
      <c r="BA4632">
        <v>41.644282864626931</v>
      </c>
    </row>
    <row r="4633" spans="1:53" x14ac:dyDescent="0.25">
      <c r="A4633">
        <v>4607</v>
      </c>
      <c r="B4633" t="s">
        <v>9902</v>
      </c>
      <c r="C4633" s="7" t="s">
        <v>5625</v>
      </c>
      <c r="D4633" t="s">
        <v>5645</v>
      </c>
      <c r="E4633" s="16" t="s">
        <v>5625</v>
      </c>
      <c r="F4633" s="12" t="s">
        <v>5625</v>
      </c>
      <c r="G4633" s="13" t="s">
        <v>5625</v>
      </c>
      <c r="H4633" s="13" t="s">
        <v>5625</v>
      </c>
      <c r="I4633" s="14" t="s">
        <v>5625</v>
      </c>
      <c r="J4633" t="s">
        <v>5625</v>
      </c>
      <c r="K4633" t="b">
        <v>1</v>
      </c>
      <c r="L4633" t="b">
        <v>1</v>
      </c>
      <c r="M4633" t="b">
        <v>0</v>
      </c>
      <c r="N4633" t="s">
        <v>9309</v>
      </c>
      <c r="O4633" t="s">
        <v>9714</v>
      </c>
      <c r="P4633">
        <v>31</v>
      </c>
      <c r="Q4633">
        <v>3804094</v>
      </c>
      <c r="R4633">
        <v>3804190</v>
      </c>
      <c r="S4633">
        <v>1</v>
      </c>
      <c r="T4633" t="s">
        <v>20877</v>
      </c>
      <c r="U4633" s="9" t="s">
        <v>5625</v>
      </c>
      <c r="V4633" t="s">
        <v>5625</v>
      </c>
      <c r="W4633" t="s">
        <v>5625</v>
      </c>
      <c r="X4633" t="s">
        <v>9901</v>
      </c>
      <c r="Y4633" t="s">
        <v>5625</v>
      </c>
      <c r="Z4633" t="s">
        <v>5625</v>
      </c>
      <c r="AA4633" s="12" t="s">
        <v>5625</v>
      </c>
      <c r="AB4633" s="13" t="s">
        <v>5625</v>
      </c>
      <c r="AC4633" s="13" t="s">
        <v>5625</v>
      </c>
      <c r="AD4633" s="13" t="s">
        <v>5625</v>
      </c>
      <c r="AE4633" s="13" t="s">
        <v>5625</v>
      </c>
      <c r="AF4633" s="13" t="s">
        <v>5625</v>
      </c>
      <c r="AG4633" s="14" t="s">
        <v>5625</v>
      </c>
      <c r="AM4633" t="s">
        <v>5625</v>
      </c>
      <c r="AN4633" t="s">
        <v>5625</v>
      </c>
      <c r="AO4633" t="s">
        <v>5625</v>
      </c>
      <c r="AP4633" t="s">
        <v>5625</v>
      </c>
      <c r="AQ4633" t="s">
        <v>5625</v>
      </c>
      <c r="AR4633" t="s">
        <v>5625</v>
      </c>
      <c r="AS4633" t="s">
        <v>5625</v>
      </c>
      <c r="AT4633" t="s">
        <v>5625</v>
      </c>
      <c r="AU4633" t="s">
        <v>5625</v>
      </c>
      <c r="AV4633" t="s">
        <v>5625</v>
      </c>
      <c r="AW4633" t="s">
        <v>5625</v>
      </c>
      <c r="AX4633" t="s">
        <v>5625</v>
      </c>
      <c r="AY4633" t="s">
        <v>5625</v>
      </c>
      <c r="AZ4633" t="s">
        <v>5625</v>
      </c>
      <c r="BA4633" t="s">
        <v>5625</v>
      </c>
    </row>
    <row r="4634" spans="1:53" x14ac:dyDescent="0.25">
      <c r="A4634">
        <v>4608</v>
      </c>
      <c r="B4634" t="s">
        <v>4484</v>
      </c>
      <c r="C4634" s="7">
        <v>0.33333333333333331</v>
      </c>
      <c r="D4634" t="s">
        <v>5645</v>
      </c>
      <c r="E4634" s="16">
        <v>12.463899358830362</v>
      </c>
      <c r="F4634" s="12">
        <v>-3.5574137788292202</v>
      </c>
      <c r="G4634" s="13">
        <v>-0.13886847865379601</v>
      </c>
      <c r="H4634" s="13">
        <v>3.2324367354517297E-2</v>
      </c>
      <c r="I4634" s="14">
        <v>0.89862773098163196</v>
      </c>
      <c r="K4634" t="b">
        <v>0</v>
      </c>
      <c r="L4634" t="b">
        <v>1</v>
      </c>
      <c r="M4634" t="b">
        <v>0</v>
      </c>
      <c r="N4634" t="s">
        <v>9309</v>
      </c>
      <c r="O4634" t="s">
        <v>9714</v>
      </c>
      <c r="P4634">
        <v>83</v>
      </c>
      <c r="Q4634">
        <v>3804200</v>
      </c>
      <c r="R4634">
        <v>3804452</v>
      </c>
      <c r="S4634">
        <v>1</v>
      </c>
      <c r="T4634" t="s">
        <v>20877</v>
      </c>
      <c r="U4634" s="9">
        <v>207</v>
      </c>
      <c r="V4634" t="s">
        <v>5625</v>
      </c>
      <c r="W4634" t="s">
        <v>5625</v>
      </c>
      <c r="X4634" t="s">
        <v>9900</v>
      </c>
      <c r="Y4634" t="s">
        <v>32776</v>
      </c>
      <c r="Z4634">
        <v>1.7630480100492001</v>
      </c>
      <c r="AA4634" s="12">
        <v>1.4527755208565101</v>
      </c>
      <c r="AB4634" s="13">
        <v>-2.4487016251016498</v>
      </c>
      <c r="AC4634" s="13">
        <v>1.43372161203033E-2</v>
      </c>
      <c r="AD4634" s="13">
        <v>8.2212066562275208</v>
      </c>
      <c r="AE4634" s="13">
        <v>0.68746113033490497</v>
      </c>
      <c r="AF4634" s="13">
        <v>-0.20200193512925599</v>
      </c>
      <c r="AG4634" s="14">
        <v>0.83991521135306801</v>
      </c>
      <c r="AM4634" t="s">
        <v>5625</v>
      </c>
      <c r="AN4634" t="s">
        <v>5625</v>
      </c>
      <c r="AO4634" t="s">
        <v>5625</v>
      </c>
      <c r="AP4634">
        <v>10.513597435321453</v>
      </c>
      <c r="AQ4634">
        <v>23.367999999999999</v>
      </c>
      <c r="AR4634">
        <v>5.52</v>
      </c>
      <c r="AS4634">
        <v>10.454000000000001</v>
      </c>
      <c r="AT4634">
        <v>0</v>
      </c>
      <c r="AU4634">
        <v>0</v>
      </c>
      <c r="AV4634">
        <v>0</v>
      </c>
      <c r="AW4634">
        <v>0</v>
      </c>
      <c r="AX4634">
        <v>9.5229999999999997</v>
      </c>
      <c r="AY4634">
        <v>18.492000000000001</v>
      </c>
      <c r="AZ4634">
        <v>19.172999999999998</v>
      </c>
      <c r="BA4634">
        <v>17.351784526927887</v>
      </c>
    </row>
    <row r="4635" spans="1:53" x14ac:dyDescent="0.25">
      <c r="A4635">
        <v>4609</v>
      </c>
      <c r="B4635" t="s">
        <v>4483</v>
      </c>
      <c r="C4635" s="7">
        <v>0</v>
      </c>
      <c r="D4635" t="s">
        <v>672</v>
      </c>
      <c r="E4635" s="16">
        <v>302.43043649344179</v>
      </c>
      <c r="F4635" s="12">
        <v>-2.87368771562612</v>
      </c>
      <c r="G4635" s="13">
        <v>-0.203403183351305</v>
      </c>
      <c r="H4635" s="13">
        <v>3.1429864996731899E-9</v>
      </c>
      <c r="I4635" s="14">
        <v>0.81260713346772995</v>
      </c>
      <c r="J4635" t="s">
        <v>5984</v>
      </c>
      <c r="K4635" t="b">
        <v>0</v>
      </c>
      <c r="L4635" t="b">
        <v>1</v>
      </c>
      <c r="M4635" t="b">
        <v>0</v>
      </c>
      <c r="N4635" t="s">
        <v>9309</v>
      </c>
      <c r="O4635" t="s">
        <v>9714</v>
      </c>
      <c r="P4635">
        <v>149</v>
      </c>
      <c r="Q4635">
        <v>3804566</v>
      </c>
      <c r="R4635">
        <v>3805016</v>
      </c>
      <c r="S4635">
        <v>1</v>
      </c>
      <c r="T4635" t="s">
        <v>20877</v>
      </c>
      <c r="U4635" s="9">
        <v>114</v>
      </c>
      <c r="V4635" t="s">
        <v>5625</v>
      </c>
      <c r="W4635" t="s">
        <v>5625</v>
      </c>
      <c r="X4635" t="s">
        <v>9899</v>
      </c>
      <c r="Y4635" t="s">
        <v>32775</v>
      </c>
      <c r="Z4635">
        <v>86.880452368654005</v>
      </c>
      <c r="AA4635" s="12">
        <v>0.45600114646811701</v>
      </c>
      <c r="AB4635" s="13">
        <v>-6.3019309005773501</v>
      </c>
      <c r="AC4635" s="13">
        <v>2.9396022540826001E-10</v>
      </c>
      <c r="AD4635" s="13">
        <v>342.50723003143798</v>
      </c>
      <c r="AE4635" s="13">
        <v>0.54001076173109497</v>
      </c>
      <c r="AF4635" s="13">
        <v>-0.37666505515420101</v>
      </c>
      <c r="AG4635" s="14">
        <v>0.70642253526504994</v>
      </c>
      <c r="AH4635" t="s">
        <v>9898</v>
      </c>
      <c r="AI4635" t="s">
        <v>9897</v>
      </c>
      <c r="AJ4635" t="s">
        <v>9688</v>
      </c>
      <c r="AM4635" t="s">
        <v>5625</v>
      </c>
      <c r="AN4635" t="s">
        <v>5625</v>
      </c>
      <c r="AO4635" t="s">
        <v>5625</v>
      </c>
      <c r="AP4635">
        <v>166.81574597376704</v>
      </c>
      <c r="AQ4635">
        <v>446.11</v>
      </c>
      <c r="AR4635">
        <v>310.66000000000003</v>
      </c>
      <c r="AS4635">
        <v>286.13600000000002</v>
      </c>
      <c r="AT4635">
        <v>15.787000000000001</v>
      </c>
      <c r="AU4635">
        <v>27.945</v>
      </c>
      <c r="AV4635">
        <v>20.103999999999999</v>
      </c>
      <c r="AW4635">
        <v>33.76</v>
      </c>
      <c r="AX4635">
        <v>183.596</v>
      </c>
      <c r="AY4635">
        <v>515.89800000000002</v>
      </c>
      <c r="AZ4635">
        <v>607.69299999999998</v>
      </c>
      <c r="BA4635">
        <v>169.35341698281619</v>
      </c>
    </row>
    <row r="4636" spans="1:53" x14ac:dyDescent="0.25">
      <c r="A4636">
        <v>4610</v>
      </c>
      <c r="B4636" t="s">
        <v>9896</v>
      </c>
      <c r="C4636" s="7" t="s">
        <v>5625</v>
      </c>
      <c r="D4636" t="s">
        <v>5645</v>
      </c>
      <c r="E4636" s="16" t="s">
        <v>5625</v>
      </c>
      <c r="F4636" s="12" t="s">
        <v>5625</v>
      </c>
      <c r="G4636" s="13" t="s">
        <v>5625</v>
      </c>
      <c r="H4636" s="13" t="s">
        <v>5625</v>
      </c>
      <c r="I4636" s="14" t="s">
        <v>5625</v>
      </c>
      <c r="J4636" t="s">
        <v>5625</v>
      </c>
      <c r="K4636" t="b">
        <v>1</v>
      </c>
      <c r="L4636" t="b">
        <v>0</v>
      </c>
      <c r="M4636" t="b">
        <v>0</v>
      </c>
      <c r="N4636" t="s">
        <v>9309</v>
      </c>
      <c r="O4636" t="s">
        <v>9714</v>
      </c>
      <c r="P4636">
        <v>53</v>
      </c>
      <c r="Q4636">
        <v>3805041</v>
      </c>
      <c r="R4636">
        <v>3805203</v>
      </c>
      <c r="S4636">
        <v>1</v>
      </c>
      <c r="T4636" t="s">
        <v>20877</v>
      </c>
      <c r="U4636" s="9" t="s">
        <v>5625</v>
      </c>
      <c r="V4636" t="s">
        <v>5625</v>
      </c>
      <c r="W4636" t="s">
        <v>5625</v>
      </c>
      <c r="X4636" t="s">
        <v>9895</v>
      </c>
      <c r="Y4636" t="s">
        <v>5625</v>
      </c>
      <c r="Z4636" t="s">
        <v>5625</v>
      </c>
      <c r="AA4636" s="12" t="s">
        <v>5625</v>
      </c>
      <c r="AB4636" s="13" t="s">
        <v>5625</v>
      </c>
      <c r="AC4636" s="13" t="s">
        <v>5625</v>
      </c>
      <c r="AD4636" s="13" t="s">
        <v>5625</v>
      </c>
      <c r="AE4636" s="13" t="s">
        <v>5625</v>
      </c>
      <c r="AF4636" s="13" t="s">
        <v>5625</v>
      </c>
      <c r="AG4636" s="14" t="s">
        <v>5625</v>
      </c>
      <c r="AM4636" t="s">
        <v>5625</v>
      </c>
      <c r="AN4636" t="s">
        <v>5625</v>
      </c>
      <c r="AO4636" t="s">
        <v>5625</v>
      </c>
      <c r="AP4636" t="s">
        <v>5625</v>
      </c>
      <c r="AQ4636" t="s">
        <v>5625</v>
      </c>
      <c r="AR4636" t="s">
        <v>5625</v>
      </c>
      <c r="AS4636" t="s">
        <v>5625</v>
      </c>
      <c r="AT4636" t="s">
        <v>5625</v>
      </c>
      <c r="AU4636" t="s">
        <v>5625</v>
      </c>
      <c r="AV4636" t="s">
        <v>5625</v>
      </c>
      <c r="AW4636" t="s">
        <v>5625</v>
      </c>
      <c r="AX4636" t="s">
        <v>5625</v>
      </c>
      <c r="AY4636" t="s">
        <v>5625</v>
      </c>
      <c r="AZ4636" t="s">
        <v>5625</v>
      </c>
      <c r="BA4636" t="s">
        <v>5625</v>
      </c>
    </row>
    <row r="4637" spans="1:53" x14ac:dyDescent="0.25">
      <c r="A4637">
        <v>4611</v>
      </c>
      <c r="B4637" t="s">
        <v>4482</v>
      </c>
      <c r="C4637" s="7">
        <v>0.25</v>
      </c>
      <c r="D4637" t="s">
        <v>5645</v>
      </c>
      <c r="E4637" s="16">
        <v>4.9838387464067475</v>
      </c>
      <c r="F4637" s="12">
        <v>-1.1135880549689601</v>
      </c>
      <c r="G4637" s="13">
        <v>0.19413582783591199</v>
      </c>
      <c r="H4637" s="13">
        <v>1</v>
      </c>
      <c r="I4637" s="14">
        <v>1</v>
      </c>
      <c r="K4637" t="b">
        <v>0</v>
      </c>
      <c r="L4637" t="b">
        <v>0</v>
      </c>
      <c r="M4637" t="b">
        <v>0</v>
      </c>
      <c r="N4637" t="s">
        <v>9309</v>
      </c>
      <c r="O4637" t="s">
        <v>9714</v>
      </c>
      <c r="P4637">
        <v>62</v>
      </c>
      <c r="Q4637">
        <v>3805255</v>
      </c>
      <c r="R4637">
        <v>3805444</v>
      </c>
      <c r="S4637">
        <v>1</v>
      </c>
      <c r="T4637" t="s">
        <v>20877</v>
      </c>
      <c r="U4637" s="9">
        <v>239</v>
      </c>
      <c r="V4637" t="s">
        <v>5625</v>
      </c>
      <c r="W4637" t="s">
        <v>5625</v>
      </c>
      <c r="X4637" t="s">
        <v>9894</v>
      </c>
      <c r="Y4637" t="s">
        <v>32774</v>
      </c>
      <c r="Z4637">
        <v>0.62614263340852405</v>
      </c>
      <c r="AA4637" s="12">
        <v>1.4615657191103999</v>
      </c>
      <c r="AB4637" s="13">
        <v>-0.76191445954736703</v>
      </c>
      <c r="AC4637" s="13">
        <v>0.44611105942298102</v>
      </c>
      <c r="AD4637" s="13">
        <v>2.7841303272904199</v>
      </c>
      <c r="AE4637" s="13">
        <v>0.95404984824169703</v>
      </c>
      <c r="AF4637" s="13">
        <v>0.20348604236319701</v>
      </c>
      <c r="AG4637" s="14">
        <v>0.83875515405466805</v>
      </c>
      <c r="AM4637" t="s">
        <v>5625</v>
      </c>
      <c r="AN4637" t="s">
        <v>5625</v>
      </c>
      <c r="AO4637" t="s">
        <v>5625</v>
      </c>
      <c r="AP4637">
        <v>2.3363549856269894</v>
      </c>
      <c r="AQ4637">
        <v>8.4969999999999999</v>
      </c>
      <c r="AR4637">
        <v>7.36</v>
      </c>
      <c r="AS4637">
        <v>1.742</v>
      </c>
      <c r="AT4637">
        <v>0</v>
      </c>
      <c r="AU4637">
        <v>0</v>
      </c>
      <c r="AV4637">
        <v>2.3929999999999998</v>
      </c>
      <c r="AW4637">
        <v>0</v>
      </c>
      <c r="AX4637">
        <v>5.4409999999999998</v>
      </c>
      <c r="AY4637">
        <v>8.9659999999999993</v>
      </c>
      <c r="AZ4637">
        <v>15.337999999999999</v>
      </c>
      <c r="BA4637">
        <v>3.305101814652931</v>
      </c>
    </row>
    <row r="4638" spans="1:53" x14ac:dyDescent="0.25">
      <c r="A4638">
        <v>4612</v>
      </c>
      <c r="B4638" t="s">
        <v>9893</v>
      </c>
      <c r="C4638" s="7" t="s">
        <v>5625</v>
      </c>
      <c r="D4638" t="s">
        <v>5645</v>
      </c>
      <c r="E4638" s="16" t="s">
        <v>5625</v>
      </c>
      <c r="F4638" s="12" t="s">
        <v>5625</v>
      </c>
      <c r="G4638" s="13" t="s">
        <v>5625</v>
      </c>
      <c r="H4638" s="13" t="s">
        <v>5625</v>
      </c>
      <c r="I4638" s="14" t="s">
        <v>5625</v>
      </c>
      <c r="J4638" t="s">
        <v>5625</v>
      </c>
      <c r="K4638" t="b">
        <v>1</v>
      </c>
      <c r="L4638" t="b">
        <v>0</v>
      </c>
      <c r="M4638" t="b">
        <v>0</v>
      </c>
      <c r="N4638" t="s">
        <v>9309</v>
      </c>
      <c r="O4638" t="s">
        <v>9714</v>
      </c>
      <c r="P4638">
        <v>34</v>
      </c>
      <c r="Q4638">
        <v>3805419</v>
      </c>
      <c r="R4638">
        <v>3805524</v>
      </c>
      <c r="S4638">
        <v>-1</v>
      </c>
      <c r="T4638" t="s">
        <v>20877</v>
      </c>
      <c r="U4638" s="9" t="s">
        <v>5625</v>
      </c>
      <c r="V4638" t="s">
        <v>5625</v>
      </c>
      <c r="W4638" t="s">
        <v>5625</v>
      </c>
      <c r="X4638" t="s">
        <v>9892</v>
      </c>
      <c r="Y4638" t="s">
        <v>5625</v>
      </c>
      <c r="Z4638" t="s">
        <v>5625</v>
      </c>
      <c r="AA4638" s="12" t="s">
        <v>5625</v>
      </c>
      <c r="AB4638" s="13" t="s">
        <v>5625</v>
      </c>
      <c r="AC4638" s="13" t="s">
        <v>5625</v>
      </c>
      <c r="AD4638" s="13" t="s">
        <v>5625</v>
      </c>
      <c r="AE4638" s="13" t="s">
        <v>5625</v>
      </c>
      <c r="AF4638" s="13" t="s">
        <v>5625</v>
      </c>
      <c r="AG4638" s="14" t="s">
        <v>5625</v>
      </c>
      <c r="AM4638" t="s">
        <v>5625</v>
      </c>
      <c r="AN4638" t="s">
        <v>5625</v>
      </c>
      <c r="AO4638" t="s">
        <v>5625</v>
      </c>
      <c r="AP4638" t="s">
        <v>5625</v>
      </c>
      <c r="AQ4638" t="s">
        <v>5625</v>
      </c>
      <c r="AR4638" t="s">
        <v>5625</v>
      </c>
      <c r="AS4638" t="s">
        <v>5625</v>
      </c>
      <c r="AT4638" t="s">
        <v>5625</v>
      </c>
      <c r="AU4638" t="s">
        <v>5625</v>
      </c>
      <c r="AV4638" t="s">
        <v>5625</v>
      </c>
      <c r="AW4638" t="s">
        <v>5625</v>
      </c>
      <c r="AX4638" t="s">
        <v>5625</v>
      </c>
      <c r="AY4638" t="s">
        <v>5625</v>
      </c>
      <c r="AZ4638" t="s">
        <v>5625</v>
      </c>
      <c r="BA4638" t="s">
        <v>5625</v>
      </c>
    </row>
    <row r="4639" spans="1:53" x14ac:dyDescent="0.25">
      <c r="A4639">
        <v>4613</v>
      </c>
      <c r="B4639" t="s">
        <v>9199</v>
      </c>
      <c r="C4639" s="7">
        <v>0.41666666666666669</v>
      </c>
      <c r="D4639" t="s">
        <v>5645</v>
      </c>
      <c r="E4639" s="16">
        <v>4.302349839707591</v>
      </c>
      <c r="F4639" s="12">
        <v>-1.7591682991205899</v>
      </c>
      <c r="G4639" s="13">
        <v>-0.591115337473196</v>
      </c>
      <c r="H4639" s="13">
        <v>1</v>
      </c>
      <c r="I4639" s="14">
        <v>1</v>
      </c>
      <c r="K4639" t="b">
        <v>0</v>
      </c>
      <c r="L4639" t="b">
        <v>0</v>
      </c>
      <c r="M4639" t="b">
        <v>0</v>
      </c>
      <c r="N4639" t="s">
        <v>9309</v>
      </c>
      <c r="O4639" t="s">
        <v>9714</v>
      </c>
      <c r="P4639">
        <v>55</v>
      </c>
      <c r="Q4639">
        <v>3805520</v>
      </c>
      <c r="R4639">
        <v>3805688</v>
      </c>
      <c r="S4639">
        <v>-1</v>
      </c>
      <c r="T4639" t="s">
        <v>20877</v>
      </c>
      <c r="U4639" s="9">
        <v>76</v>
      </c>
      <c r="V4639" t="s">
        <v>5625</v>
      </c>
      <c r="W4639" t="s">
        <v>5625</v>
      </c>
      <c r="X4639" t="s">
        <v>9891</v>
      </c>
      <c r="Y4639" t="s">
        <v>5625</v>
      </c>
      <c r="Z4639">
        <v>0.407157532564556</v>
      </c>
      <c r="AA4639" s="12">
        <v>1.57071728765406</v>
      </c>
      <c r="AB4639" s="13">
        <v>-1.1199776770445999</v>
      </c>
      <c r="AC4639" s="13">
        <v>0.26272327487050001</v>
      </c>
      <c r="AD4639" s="13">
        <v>1.5688442863127801</v>
      </c>
      <c r="AE4639" s="13">
        <v>1.08562299802344</v>
      </c>
      <c r="AF4639" s="13">
        <v>-0.54449411862996899</v>
      </c>
      <c r="AG4639" s="14">
        <v>0.58610149453161897</v>
      </c>
      <c r="AM4639" t="s">
        <v>5625</v>
      </c>
      <c r="AN4639" t="s">
        <v>5625</v>
      </c>
      <c r="AO4639" t="s">
        <v>5625</v>
      </c>
      <c r="AP4639">
        <v>2.6283993588303631</v>
      </c>
      <c r="AQ4639">
        <v>4.78</v>
      </c>
      <c r="AR4639">
        <v>0</v>
      </c>
      <c r="AS4639">
        <v>9.8010000000000002</v>
      </c>
      <c r="AT4639">
        <v>0</v>
      </c>
      <c r="AU4639">
        <v>0</v>
      </c>
      <c r="AV4639">
        <v>0</v>
      </c>
      <c r="AW4639">
        <v>0</v>
      </c>
      <c r="AX4639">
        <v>2.0409999999999999</v>
      </c>
      <c r="AY4639">
        <v>2.5219999999999998</v>
      </c>
      <c r="AZ4639">
        <v>2.8759999999999999</v>
      </c>
      <c r="BA4639">
        <v>7.436479082969095</v>
      </c>
    </row>
    <row r="4640" spans="1:53" x14ac:dyDescent="0.25">
      <c r="A4640">
        <v>4614</v>
      </c>
      <c r="B4640" t="s">
        <v>4480</v>
      </c>
      <c r="C4640" s="7">
        <v>0</v>
      </c>
      <c r="D4640" t="s">
        <v>4481</v>
      </c>
      <c r="E4640" s="16">
        <v>118.38190225283699</v>
      </c>
      <c r="F4640" s="12">
        <v>-1.9720479874652099</v>
      </c>
      <c r="G4640" s="13">
        <v>-1.06868044775195</v>
      </c>
      <c r="H4640" s="13">
        <v>5.8739926312250601E-9</v>
      </c>
      <c r="I4640" s="14">
        <v>2.7158673017485199E-4</v>
      </c>
      <c r="K4640" t="b">
        <v>0</v>
      </c>
      <c r="L4640" t="b">
        <v>0</v>
      </c>
      <c r="M4640" t="b">
        <v>0</v>
      </c>
      <c r="N4640" t="s">
        <v>9309</v>
      </c>
      <c r="O4640" t="s">
        <v>9714</v>
      </c>
      <c r="P4640">
        <v>508</v>
      </c>
      <c r="Q4640">
        <v>3805760</v>
      </c>
      <c r="R4640">
        <v>3807287</v>
      </c>
      <c r="S4640">
        <v>-1</v>
      </c>
      <c r="T4640" t="s">
        <v>20877</v>
      </c>
      <c r="U4640" s="9">
        <v>72</v>
      </c>
      <c r="V4640" t="s">
        <v>9200</v>
      </c>
      <c r="W4640" t="s">
        <v>9201</v>
      </c>
      <c r="X4640" t="s">
        <v>9890</v>
      </c>
      <c r="Y4640" t="s">
        <v>32773</v>
      </c>
      <c r="Z4640">
        <v>127.988845599697</v>
      </c>
      <c r="AA4640" s="12">
        <v>0.31825928490345201</v>
      </c>
      <c r="AB4640" s="13">
        <v>-6.1963564961300399</v>
      </c>
      <c r="AC4640" s="13">
        <v>5.7785165195168595E-10</v>
      </c>
      <c r="AD4640" s="13">
        <v>361.31959331932597</v>
      </c>
      <c r="AE4640" s="13">
        <v>0.25798290812872399</v>
      </c>
      <c r="AF4640" s="13">
        <v>-4.1424467051077398</v>
      </c>
      <c r="AG4640" s="14">
        <v>3.4362023418544997E-5</v>
      </c>
      <c r="AH4640" t="s">
        <v>9889</v>
      </c>
      <c r="AI4640" t="s">
        <v>9888</v>
      </c>
      <c r="AJ4640" t="s">
        <v>9887</v>
      </c>
      <c r="AK4640" t="s">
        <v>9886</v>
      </c>
      <c r="AM4640" t="s">
        <v>5625</v>
      </c>
      <c r="AN4640" t="s">
        <v>5625</v>
      </c>
      <c r="AO4640" t="s">
        <v>5625</v>
      </c>
      <c r="AP4640">
        <v>106.41660901134799</v>
      </c>
      <c r="AQ4640">
        <v>141.458</v>
      </c>
      <c r="AR4640">
        <v>115.235</v>
      </c>
      <c r="AS4640">
        <v>110.41800000000001</v>
      </c>
      <c r="AT4640">
        <v>13.026999999999999</v>
      </c>
      <c r="AU4640">
        <v>15.647</v>
      </c>
      <c r="AV4640">
        <v>19.847000000000001</v>
      </c>
      <c r="AW4640">
        <v>24.318999999999999</v>
      </c>
      <c r="AX4640">
        <v>85.534999999999997</v>
      </c>
      <c r="AY4640">
        <v>73.796999999999997</v>
      </c>
      <c r="AZ4640">
        <v>77.834999999999994</v>
      </c>
      <c r="BA4640">
        <v>76.088768298827205</v>
      </c>
    </row>
    <row r="4641" spans="1:53" x14ac:dyDescent="0.25">
      <c r="A4641">
        <v>4615</v>
      </c>
      <c r="B4641" t="s">
        <v>9885</v>
      </c>
      <c r="C4641" s="7" t="s">
        <v>5625</v>
      </c>
      <c r="D4641" t="s">
        <v>5645</v>
      </c>
      <c r="E4641" s="16" t="s">
        <v>5625</v>
      </c>
      <c r="F4641" s="12" t="s">
        <v>5625</v>
      </c>
      <c r="G4641" s="13" t="s">
        <v>5625</v>
      </c>
      <c r="H4641" s="13" t="s">
        <v>5625</v>
      </c>
      <c r="I4641" s="14" t="s">
        <v>5625</v>
      </c>
      <c r="J4641" t="s">
        <v>5625</v>
      </c>
      <c r="K4641" t="b">
        <v>1</v>
      </c>
      <c r="L4641" t="b">
        <v>0</v>
      </c>
      <c r="M4641" t="b">
        <v>0</v>
      </c>
      <c r="N4641" t="s">
        <v>9309</v>
      </c>
      <c r="O4641" t="s">
        <v>9714</v>
      </c>
      <c r="P4641">
        <v>38</v>
      </c>
      <c r="Q4641">
        <v>3807290</v>
      </c>
      <c r="R4641">
        <v>3807407</v>
      </c>
      <c r="S4641">
        <v>-1</v>
      </c>
      <c r="T4641" t="s">
        <v>20877</v>
      </c>
      <c r="U4641" s="9" t="s">
        <v>5625</v>
      </c>
      <c r="V4641" t="s">
        <v>5625</v>
      </c>
      <c r="W4641" t="s">
        <v>5625</v>
      </c>
      <c r="X4641" t="s">
        <v>9884</v>
      </c>
      <c r="Y4641" t="s">
        <v>5625</v>
      </c>
      <c r="Z4641" t="s">
        <v>5625</v>
      </c>
      <c r="AA4641" s="12" t="s">
        <v>5625</v>
      </c>
      <c r="AB4641" s="13" t="s">
        <v>5625</v>
      </c>
      <c r="AC4641" s="13" t="s">
        <v>5625</v>
      </c>
      <c r="AD4641" s="13" t="s">
        <v>5625</v>
      </c>
      <c r="AE4641" s="13" t="s">
        <v>5625</v>
      </c>
      <c r="AF4641" s="13" t="s">
        <v>5625</v>
      </c>
      <c r="AG4641" s="14" t="s">
        <v>5625</v>
      </c>
      <c r="AM4641" t="s">
        <v>5625</v>
      </c>
      <c r="AN4641" t="s">
        <v>5625</v>
      </c>
      <c r="AO4641" t="s">
        <v>5625</v>
      </c>
      <c r="AP4641" t="s">
        <v>5625</v>
      </c>
      <c r="AQ4641" t="s">
        <v>5625</v>
      </c>
      <c r="AR4641" t="s">
        <v>5625</v>
      </c>
      <c r="AS4641" t="s">
        <v>5625</v>
      </c>
      <c r="AT4641" t="s">
        <v>5625</v>
      </c>
      <c r="AU4641" t="s">
        <v>5625</v>
      </c>
      <c r="AV4641" t="s">
        <v>5625</v>
      </c>
      <c r="AW4641" t="s">
        <v>5625</v>
      </c>
      <c r="AX4641" t="s">
        <v>5625</v>
      </c>
      <c r="AY4641" t="s">
        <v>5625</v>
      </c>
      <c r="AZ4641" t="s">
        <v>5625</v>
      </c>
      <c r="BA4641" t="s">
        <v>5625</v>
      </c>
    </row>
    <row r="4642" spans="1:53" x14ac:dyDescent="0.25">
      <c r="A4642">
        <v>4616</v>
      </c>
      <c r="B4642" t="s">
        <v>9202</v>
      </c>
      <c r="C4642" s="7">
        <v>0.91666666666666663</v>
      </c>
      <c r="D4642" t="s">
        <v>5645</v>
      </c>
      <c r="E4642" s="16">
        <v>0</v>
      </c>
      <c r="F4642" s="12">
        <v>0</v>
      </c>
      <c r="G4642" s="13">
        <v>0.57009233091201605</v>
      </c>
      <c r="H4642" s="13">
        <v>1</v>
      </c>
      <c r="I4642" s="14">
        <v>1</v>
      </c>
      <c r="K4642" t="b">
        <v>1</v>
      </c>
      <c r="L4642" t="b">
        <v>0</v>
      </c>
      <c r="M4642" t="b">
        <v>0</v>
      </c>
      <c r="N4642" t="s">
        <v>9309</v>
      </c>
      <c r="O4642" t="s">
        <v>9714</v>
      </c>
      <c r="P4642">
        <v>63</v>
      </c>
      <c r="Q4642">
        <v>3807393</v>
      </c>
      <c r="R4642">
        <v>3807585</v>
      </c>
      <c r="S4642">
        <v>-1</v>
      </c>
      <c r="T4642" t="s">
        <v>20877</v>
      </c>
      <c r="U4642" s="9">
        <v>106</v>
      </c>
      <c r="V4642" t="s">
        <v>5625</v>
      </c>
      <c r="W4642" t="s">
        <v>5625</v>
      </c>
      <c r="X4642" t="s">
        <v>9883</v>
      </c>
      <c r="Y4642" t="s">
        <v>5625</v>
      </c>
      <c r="Z4642">
        <v>0</v>
      </c>
      <c r="AA4642" s="12" t="s">
        <v>5641</v>
      </c>
      <c r="AB4642" s="13" t="s">
        <v>5641</v>
      </c>
      <c r="AC4642" s="13" t="s">
        <v>5641</v>
      </c>
      <c r="AD4642" s="13">
        <v>7.9154557827242206E-2</v>
      </c>
      <c r="AE4642" s="13">
        <v>1.0880564475738099</v>
      </c>
      <c r="AF4642" s="13">
        <v>0.52395473799473302</v>
      </c>
      <c r="AG4642" s="14">
        <v>0.600310021375144</v>
      </c>
      <c r="AM4642" t="s">
        <v>5625</v>
      </c>
      <c r="AN4642" t="s">
        <v>5625</v>
      </c>
      <c r="AO4642" t="s">
        <v>5625</v>
      </c>
      <c r="AP4642">
        <v>0</v>
      </c>
      <c r="AQ4642">
        <v>0</v>
      </c>
      <c r="AR4642">
        <v>0</v>
      </c>
      <c r="AS4642">
        <v>0</v>
      </c>
      <c r="AT4642">
        <v>0</v>
      </c>
      <c r="AU4642">
        <v>0</v>
      </c>
      <c r="AV4642">
        <v>0</v>
      </c>
      <c r="AW4642">
        <v>0</v>
      </c>
      <c r="AX4642">
        <v>1.7849999999999999</v>
      </c>
      <c r="AY4642">
        <v>0</v>
      </c>
      <c r="AZ4642">
        <v>0</v>
      </c>
      <c r="BA4642">
        <v>0</v>
      </c>
    </row>
    <row r="4643" spans="1:53" x14ac:dyDescent="0.25">
      <c r="A4643">
        <v>4617</v>
      </c>
      <c r="B4643" t="s">
        <v>4478</v>
      </c>
      <c r="C4643" s="7">
        <v>0</v>
      </c>
      <c r="D4643" t="s">
        <v>4479</v>
      </c>
      <c r="E4643" s="16">
        <v>293.97903932488094</v>
      </c>
      <c r="F4643" s="12">
        <v>-3.4847152076581902</v>
      </c>
      <c r="G4643" s="13">
        <v>0.14335149075645301</v>
      </c>
      <c r="H4643" s="13">
        <v>1.1880277081729399E-18</v>
      </c>
      <c r="I4643" s="14">
        <v>0.71611763309655196</v>
      </c>
      <c r="K4643" t="b">
        <v>0</v>
      </c>
      <c r="L4643" t="b">
        <v>0</v>
      </c>
      <c r="M4643" t="b">
        <v>0</v>
      </c>
      <c r="N4643" t="s">
        <v>9309</v>
      </c>
      <c r="O4643" t="s">
        <v>9714</v>
      </c>
      <c r="P4643">
        <v>215</v>
      </c>
      <c r="Q4643">
        <v>3807550</v>
      </c>
      <c r="R4643">
        <v>3808198</v>
      </c>
      <c r="S4643">
        <v>-1</v>
      </c>
      <c r="T4643" t="s">
        <v>20877</v>
      </c>
      <c r="U4643" s="9">
        <v>-35</v>
      </c>
      <c r="V4643" t="s">
        <v>5625</v>
      </c>
      <c r="W4643" t="s">
        <v>7351</v>
      </c>
      <c r="X4643" t="s">
        <v>9882</v>
      </c>
      <c r="Y4643" t="s">
        <v>32772</v>
      </c>
      <c r="Z4643">
        <v>116.661732675347</v>
      </c>
      <c r="AA4643" s="12">
        <v>0.37954997186584</v>
      </c>
      <c r="AB4643" s="13">
        <v>-9.1811763034195106</v>
      </c>
      <c r="AC4643" s="13">
        <v>4.2640763955905797E-20</v>
      </c>
      <c r="AD4643" s="13">
        <v>542.99889991650798</v>
      </c>
      <c r="AE4643" s="13">
        <v>0.257419421459604</v>
      </c>
      <c r="AF4643" s="13">
        <v>0.55687908062115299</v>
      </c>
      <c r="AG4643" s="14">
        <v>0.57761004837007401</v>
      </c>
      <c r="AI4643" t="s">
        <v>9881</v>
      </c>
      <c r="AJ4643" t="s">
        <v>9880</v>
      </c>
      <c r="AK4643" t="s">
        <v>9879</v>
      </c>
      <c r="AM4643" t="s">
        <v>5625</v>
      </c>
      <c r="AN4643" t="s">
        <v>5625</v>
      </c>
      <c r="AO4643" t="s">
        <v>5625</v>
      </c>
      <c r="AP4643">
        <v>235.77715729952368</v>
      </c>
      <c r="AQ4643">
        <v>363.49700000000001</v>
      </c>
      <c r="AR4643">
        <v>284.428</v>
      </c>
      <c r="AS4643">
        <v>292.214</v>
      </c>
      <c r="AT4643">
        <v>10.962999999999999</v>
      </c>
      <c r="AU4643">
        <v>17.465</v>
      </c>
      <c r="AV4643">
        <v>16.754000000000001</v>
      </c>
      <c r="AW4643">
        <v>15.63</v>
      </c>
      <c r="AX4643">
        <v>456.55599999999998</v>
      </c>
      <c r="AY4643">
        <v>464.82600000000002</v>
      </c>
      <c r="AZ4643">
        <v>466.745</v>
      </c>
      <c r="BA4643">
        <v>428.97467302682833</v>
      </c>
    </row>
    <row r="4644" spans="1:53" x14ac:dyDescent="0.25">
      <c r="A4644">
        <v>4618</v>
      </c>
      <c r="B4644" t="s">
        <v>4477</v>
      </c>
      <c r="C4644" s="7">
        <v>0.25</v>
      </c>
      <c r="D4644" t="s">
        <v>12</v>
      </c>
      <c r="E4644" s="16">
        <v>84.797092066379747</v>
      </c>
      <c r="F4644" s="12">
        <v>-2.2631633078646698</v>
      </c>
      <c r="G4644" s="13">
        <v>-0.338337513793453</v>
      </c>
      <c r="H4644" s="13">
        <v>0.18758875869950301</v>
      </c>
      <c r="I4644" s="14">
        <v>0.847998348834479</v>
      </c>
      <c r="K4644" t="b">
        <v>0</v>
      </c>
      <c r="L4644" t="b">
        <v>0</v>
      </c>
      <c r="M4644" t="b">
        <v>0</v>
      </c>
      <c r="N4644" t="s">
        <v>9309</v>
      </c>
      <c r="O4644" t="s">
        <v>9714</v>
      </c>
      <c r="P4644">
        <v>106</v>
      </c>
      <c r="Q4644">
        <v>3808472</v>
      </c>
      <c r="R4644">
        <v>3808793</v>
      </c>
      <c r="S4644">
        <v>1</v>
      </c>
      <c r="T4644" t="s">
        <v>20877</v>
      </c>
      <c r="U4644" s="9">
        <v>274</v>
      </c>
      <c r="V4644" t="s">
        <v>5625</v>
      </c>
      <c r="W4644" t="s">
        <v>8537</v>
      </c>
      <c r="X4644" t="s">
        <v>9878</v>
      </c>
      <c r="Y4644" t="s">
        <v>32771</v>
      </c>
      <c r="Z4644">
        <v>17.235104275422501</v>
      </c>
      <c r="AA4644" s="12">
        <v>1.44038403258269</v>
      </c>
      <c r="AB4644" s="13">
        <v>-1.57122215788985</v>
      </c>
      <c r="AC4644" s="13">
        <v>0.116131054966447</v>
      </c>
      <c r="AD4644" s="13">
        <v>64.979794527001502</v>
      </c>
      <c r="AE4644" s="13">
        <v>1.1078170635886999</v>
      </c>
      <c r="AF4644" s="13">
        <v>-0.30540919156582802</v>
      </c>
      <c r="AG4644" s="14">
        <v>0.76005452214695202</v>
      </c>
      <c r="AK4644" t="s">
        <v>9877</v>
      </c>
      <c r="AM4644" t="s">
        <v>5625</v>
      </c>
      <c r="AN4644" t="s">
        <v>5625</v>
      </c>
      <c r="AO4644" t="s">
        <v>5625</v>
      </c>
      <c r="AP4644">
        <v>122.42936826551897</v>
      </c>
      <c r="AQ4644">
        <v>0</v>
      </c>
      <c r="AR4644">
        <v>160.33500000000001</v>
      </c>
      <c r="AS4644">
        <v>56.423999999999999</v>
      </c>
      <c r="AT4644">
        <v>0</v>
      </c>
      <c r="AU4644">
        <v>0</v>
      </c>
      <c r="AV4644">
        <v>1.409</v>
      </c>
      <c r="AW4644">
        <v>21.033999999999999</v>
      </c>
      <c r="AX4644">
        <v>194.36799999999999</v>
      </c>
      <c r="AY4644">
        <v>6.5990000000000002</v>
      </c>
      <c r="AZ4644">
        <v>1.5049999999999999</v>
      </c>
      <c r="BA4644">
        <v>142.05760042606383</v>
      </c>
    </row>
    <row r="4645" spans="1:53" x14ac:dyDescent="0.25">
      <c r="A4645">
        <v>4619</v>
      </c>
      <c r="B4645" t="s">
        <v>4476</v>
      </c>
      <c r="C4645" s="7">
        <v>0</v>
      </c>
      <c r="D4645" t="s">
        <v>461</v>
      </c>
      <c r="E4645" s="16">
        <v>53.822247848616975</v>
      </c>
      <c r="F4645" s="12">
        <v>-2.7077876704005002</v>
      </c>
      <c r="G4645" s="13">
        <v>0.82842541711177697</v>
      </c>
      <c r="H4645" s="13">
        <v>1.19818436368869E-4</v>
      </c>
      <c r="I4645" s="14">
        <v>0.34838397028226797</v>
      </c>
      <c r="K4645" t="b">
        <v>0</v>
      </c>
      <c r="L4645" t="b">
        <v>0</v>
      </c>
      <c r="M4645" t="b">
        <v>0</v>
      </c>
      <c r="N4645" t="s">
        <v>9309</v>
      </c>
      <c r="O4645" t="s">
        <v>9714</v>
      </c>
      <c r="P4645">
        <v>402</v>
      </c>
      <c r="Q4645">
        <v>3808819</v>
      </c>
      <c r="R4645">
        <v>3810028</v>
      </c>
      <c r="S4645">
        <v>-1</v>
      </c>
      <c r="T4645" t="s">
        <v>20877</v>
      </c>
      <c r="U4645" s="9">
        <v>26</v>
      </c>
      <c r="V4645" t="s">
        <v>5625</v>
      </c>
      <c r="W4645" t="s">
        <v>6088</v>
      </c>
      <c r="X4645" t="s">
        <v>9876</v>
      </c>
      <c r="Y4645" t="s">
        <v>32770</v>
      </c>
      <c r="Z4645">
        <v>42.435254823461797</v>
      </c>
      <c r="AA4645" s="12">
        <v>0.64212604712507404</v>
      </c>
      <c r="AB4645" s="13">
        <v>-4.2169098769996998</v>
      </c>
      <c r="AC4645" s="13">
        <v>2.4767290095634599E-5</v>
      </c>
      <c r="AD4645" s="13">
        <v>252.45352261341401</v>
      </c>
      <c r="AE4645" s="13">
        <v>0.65524439146501401</v>
      </c>
      <c r="AF4645" s="13">
        <v>1.2642998977214599</v>
      </c>
      <c r="AG4645" s="14">
        <v>0.20612240629647899</v>
      </c>
      <c r="AH4645" t="s">
        <v>9875</v>
      </c>
      <c r="AI4645" t="s">
        <v>9526</v>
      </c>
      <c r="AJ4645" t="s">
        <v>9874</v>
      </c>
      <c r="AK4645" t="s">
        <v>9873</v>
      </c>
      <c r="AM4645" t="s">
        <v>21371</v>
      </c>
      <c r="AN4645" t="s">
        <v>21165</v>
      </c>
      <c r="AO4645" t="s">
        <v>22169</v>
      </c>
      <c r="AP4645">
        <v>61.724991394467885</v>
      </c>
      <c r="AQ4645">
        <v>15.276</v>
      </c>
      <c r="AR4645">
        <v>90.893000000000001</v>
      </c>
      <c r="AS4645">
        <v>47.395000000000003</v>
      </c>
      <c r="AT4645">
        <v>7.0510000000000002</v>
      </c>
      <c r="AU4645">
        <v>6.2409999999999997</v>
      </c>
      <c r="AV4645">
        <v>2.6190000000000002</v>
      </c>
      <c r="AW4645">
        <v>2.7919999999999998</v>
      </c>
      <c r="AX4645">
        <v>230.244</v>
      </c>
      <c r="AY4645">
        <v>67.978999999999999</v>
      </c>
      <c r="AZ4645">
        <v>53.95</v>
      </c>
      <c r="BA4645">
        <v>197.88784537409572</v>
      </c>
    </row>
    <row r="4646" spans="1:53" x14ac:dyDescent="0.25">
      <c r="A4646">
        <v>4620</v>
      </c>
      <c r="B4646" t="s">
        <v>4474</v>
      </c>
      <c r="C4646" s="7">
        <v>0</v>
      </c>
      <c r="D4646" t="s">
        <v>4475</v>
      </c>
      <c r="E4646" s="16">
        <v>20.639959476418824</v>
      </c>
      <c r="F4646" s="12">
        <v>-2.0613321178039001</v>
      </c>
      <c r="G4646" s="13">
        <v>1.6923703335267</v>
      </c>
      <c r="H4646" s="13">
        <v>7.73439724546121E-3</v>
      </c>
      <c r="I4646" s="14">
        <v>5.9036131258476902E-3</v>
      </c>
      <c r="K4646" t="b">
        <v>0</v>
      </c>
      <c r="L4646" t="b">
        <v>0</v>
      </c>
      <c r="M4646" t="b">
        <v>0</v>
      </c>
      <c r="N4646" t="s">
        <v>9309</v>
      </c>
      <c r="O4646" t="s">
        <v>9714</v>
      </c>
      <c r="P4646">
        <v>387</v>
      </c>
      <c r="Q4646">
        <v>3810024</v>
      </c>
      <c r="R4646">
        <v>3811188</v>
      </c>
      <c r="S4646">
        <v>-1</v>
      </c>
      <c r="T4646" t="s">
        <v>20877</v>
      </c>
      <c r="U4646" s="9">
        <v>-4</v>
      </c>
      <c r="V4646" t="s">
        <v>5625</v>
      </c>
      <c r="W4646" t="s">
        <v>9203</v>
      </c>
      <c r="X4646" t="s">
        <v>9872</v>
      </c>
      <c r="Y4646" t="s">
        <v>32769</v>
      </c>
      <c r="Z4646">
        <v>16.8861182387685</v>
      </c>
      <c r="AA4646" s="12">
        <v>0.68656593919160203</v>
      </c>
      <c r="AB4646" s="13">
        <v>-3.0023803980590902</v>
      </c>
      <c r="AC4646" s="13">
        <v>2.6787721138327798E-3</v>
      </c>
      <c r="AD4646" s="13">
        <v>139.57811105916699</v>
      </c>
      <c r="AE4646" s="13">
        <v>0.52487821360350595</v>
      </c>
      <c r="AF4646" s="13">
        <v>3.2243104965395202</v>
      </c>
      <c r="AG4646" s="14">
        <v>1.2627640209552399E-3</v>
      </c>
      <c r="AI4646" t="s">
        <v>3732</v>
      </c>
      <c r="AJ4646" t="s">
        <v>9871</v>
      </c>
      <c r="AK4646" t="s">
        <v>9870</v>
      </c>
      <c r="AM4646" t="s">
        <v>5625</v>
      </c>
      <c r="AN4646" t="s">
        <v>5625</v>
      </c>
      <c r="AO4646" t="s">
        <v>5625</v>
      </c>
      <c r="AP4646">
        <v>13.656837905675289</v>
      </c>
      <c r="AQ4646">
        <v>11.268000000000001</v>
      </c>
      <c r="AR4646">
        <v>35.850999999999999</v>
      </c>
      <c r="AS4646">
        <v>21.783999999999999</v>
      </c>
      <c r="AT4646">
        <v>1.2210000000000001</v>
      </c>
      <c r="AU4646">
        <v>5.4020000000000001</v>
      </c>
      <c r="AV4646">
        <v>0.77700000000000002</v>
      </c>
      <c r="AW4646">
        <v>4.3499999999999996</v>
      </c>
      <c r="AX4646">
        <v>150.202</v>
      </c>
      <c r="AY4646">
        <v>63.328000000000003</v>
      </c>
      <c r="AZ4646">
        <v>53.13</v>
      </c>
      <c r="BA4646">
        <v>111.08719784765174</v>
      </c>
    </row>
    <row r="4647" spans="1:53" x14ac:dyDescent="0.25">
      <c r="A4647">
        <v>4621</v>
      </c>
      <c r="B4647" t="s">
        <v>9204</v>
      </c>
      <c r="C4647" s="7">
        <v>0.25</v>
      </c>
      <c r="D4647" t="s">
        <v>5645</v>
      </c>
      <c r="E4647" s="16">
        <v>12.162022217251424</v>
      </c>
      <c r="F4647" s="12">
        <v>-1.93166168591943</v>
      </c>
      <c r="G4647" s="13">
        <v>0.89251156814959798</v>
      </c>
      <c r="H4647" s="13">
        <v>0.17790282227443299</v>
      </c>
      <c r="I4647" s="14">
        <v>0.44286418953102102</v>
      </c>
      <c r="K4647" t="b">
        <v>0</v>
      </c>
      <c r="L4647" t="b">
        <v>0</v>
      </c>
      <c r="M4647" t="b">
        <v>0</v>
      </c>
      <c r="N4647" t="s">
        <v>9309</v>
      </c>
      <c r="O4647" t="s">
        <v>9714</v>
      </c>
      <c r="P4647">
        <v>87</v>
      </c>
      <c r="Q4647">
        <v>3811159</v>
      </c>
      <c r="R4647">
        <v>3811423</v>
      </c>
      <c r="S4647">
        <v>1</v>
      </c>
      <c r="T4647" t="s">
        <v>20877</v>
      </c>
      <c r="U4647" s="9">
        <v>-29</v>
      </c>
      <c r="V4647" t="s">
        <v>5625</v>
      </c>
      <c r="W4647" t="s">
        <v>5625</v>
      </c>
      <c r="X4647" t="s">
        <v>9869</v>
      </c>
      <c r="Y4647" t="s">
        <v>5625</v>
      </c>
      <c r="Z4647">
        <v>2.0174025032185701</v>
      </c>
      <c r="AA4647" s="12">
        <v>1.2070513653744199</v>
      </c>
      <c r="AB4647" s="13">
        <v>-1.60031440362128</v>
      </c>
      <c r="AC4647" s="13">
        <v>0.10952885311630001</v>
      </c>
      <c r="AD4647" s="13">
        <v>12.914269302843699</v>
      </c>
      <c r="AE4647" s="13">
        <v>0.84194737050910096</v>
      </c>
      <c r="AF4647" s="13">
        <v>1.0600562450951301</v>
      </c>
      <c r="AG4647" s="14">
        <v>0.28911901198836099</v>
      </c>
      <c r="AM4647" t="s">
        <v>5625</v>
      </c>
      <c r="AN4647" t="s">
        <v>5625</v>
      </c>
      <c r="AO4647" t="s">
        <v>5625</v>
      </c>
      <c r="AP4647">
        <v>8.3630888690057006</v>
      </c>
      <c r="AQ4647">
        <v>5.069</v>
      </c>
      <c r="AR4647">
        <v>28.978999999999999</v>
      </c>
      <c r="AS4647">
        <v>6.2370000000000001</v>
      </c>
      <c r="AT4647">
        <v>0</v>
      </c>
      <c r="AU4647">
        <v>0</v>
      </c>
      <c r="AV4647">
        <v>3.427</v>
      </c>
      <c r="AW4647">
        <v>0</v>
      </c>
      <c r="AX4647">
        <v>64.927000000000007</v>
      </c>
      <c r="AY4647">
        <v>9.6280000000000001</v>
      </c>
      <c r="AZ4647">
        <v>9.1509999999999998</v>
      </c>
      <c r="BA4647">
        <v>47.323048709803331</v>
      </c>
    </row>
    <row r="4648" spans="1:53" x14ac:dyDescent="0.25">
      <c r="A4648">
        <v>4622</v>
      </c>
      <c r="B4648" t="s">
        <v>9205</v>
      </c>
      <c r="C4648" s="7">
        <v>8.3333333333333329E-2</v>
      </c>
      <c r="D4648" t="s">
        <v>5645</v>
      </c>
      <c r="E4648" s="16">
        <v>10.032115108797047</v>
      </c>
      <c r="F4648" s="12">
        <v>-1.0027192044111599</v>
      </c>
      <c r="G4648" s="13">
        <v>1.4848445871817899</v>
      </c>
      <c r="H4648" s="13">
        <v>0.43807643290078302</v>
      </c>
      <c r="I4648" s="14">
        <v>3.9190720439650099E-2</v>
      </c>
      <c r="K4648" t="b">
        <v>0</v>
      </c>
      <c r="L4648" t="b">
        <v>0</v>
      </c>
      <c r="M4648" t="b">
        <v>0</v>
      </c>
      <c r="N4648" t="s">
        <v>9309</v>
      </c>
      <c r="O4648" t="s">
        <v>9714</v>
      </c>
      <c r="P4648">
        <v>92</v>
      </c>
      <c r="Q4648">
        <v>3811459</v>
      </c>
      <c r="R4648">
        <v>3811738</v>
      </c>
      <c r="S4648">
        <v>-1</v>
      </c>
      <c r="T4648" t="s">
        <v>20877</v>
      </c>
      <c r="U4648" s="9">
        <v>36</v>
      </c>
      <c r="V4648" t="s">
        <v>5625</v>
      </c>
      <c r="W4648" t="s">
        <v>5625</v>
      </c>
      <c r="X4648" t="s">
        <v>9868</v>
      </c>
      <c r="Y4648" t="s">
        <v>5625</v>
      </c>
      <c r="Z4648">
        <v>2.4131175142583201</v>
      </c>
      <c r="AA4648" s="12">
        <v>1.0328183165253599</v>
      </c>
      <c r="AB4648" s="13">
        <v>-0.97085730216766797</v>
      </c>
      <c r="AC4648" s="13">
        <v>0.33161934299557599</v>
      </c>
      <c r="AD4648" s="13">
        <v>15.391150663397701</v>
      </c>
      <c r="AE4648" s="13">
        <v>0.59467525128045495</v>
      </c>
      <c r="AF4648" s="13">
        <v>2.4968999197202502</v>
      </c>
      <c r="AG4648" s="14">
        <v>1.25284309831705E-2</v>
      </c>
      <c r="AM4648" t="s">
        <v>5625</v>
      </c>
      <c r="AN4648" t="s">
        <v>5625</v>
      </c>
      <c r="AO4648" t="s">
        <v>5625</v>
      </c>
      <c r="AP4648">
        <v>7.9134604351881901</v>
      </c>
      <c r="AQ4648">
        <v>20.146999999999998</v>
      </c>
      <c r="AR4648">
        <v>4.9859999999999998</v>
      </c>
      <c r="AS4648">
        <v>7.0819999999999999</v>
      </c>
      <c r="AT4648">
        <v>5.093</v>
      </c>
      <c r="AU4648">
        <v>0</v>
      </c>
      <c r="AV4648">
        <v>1.621</v>
      </c>
      <c r="AW4648">
        <v>6.05</v>
      </c>
      <c r="AX4648">
        <v>39.319000000000003</v>
      </c>
      <c r="AY4648">
        <v>50.107999999999997</v>
      </c>
      <c r="AZ4648">
        <v>51.951000000000001</v>
      </c>
      <c r="BA4648">
        <v>31.345159145418119</v>
      </c>
    </row>
    <row r="4649" spans="1:53" x14ac:dyDescent="0.25">
      <c r="A4649">
        <v>4623</v>
      </c>
      <c r="B4649" t="s">
        <v>4472</v>
      </c>
      <c r="C4649" s="7">
        <v>0</v>
      </c>
      <c r="D4649" t="s">
        <v>4473</v>
      </c>
      <c r="E4649" s="16">
        <v>87.09235577770292</v>
      </c>
      <c r="F4649" s="12">
        <v>-0.27828488175732902</v>
      </c>
      <c r="G4649" s="13">
        <v>0.12854904234026099</v>
      </c>
      <c r="H4649" s="13">
        <v>0.58126351252572805</v>
      </c>
      <c r="I4649" s="14">
        <v>0.88005100199937503</v>
      </c>
      <c r="K4649" t="b">
        <v>0</v>
      </c>
      <c r="L4649" t="b">
        <v>0</v>
      </c>
      <c r="M4649" t="b">
        <v>0</v>
      </c>
      <c r="N4649" t="s">
        <v>9309</v>
      </c>
      <c r="O4649" t="s">
        <v>9714</v>
      </c>
      <c r="P4649">
        <v>275</v>
      </c>
      <c r="Q4649">
        <v>3811924</v>
      </c>
      <c r="R4649">
        <v>3812752</v>
      </c>
      <c r="S4649">
        <v>1</v>
      </c>
      <c r="T4649" t="s">
        <v>20877</v>
      </c>
      <c r="U4649" s="9">
        <v>186</v>
      </c>
      <c r="V4649" t="s">
        <v>5625</v>
      </c>
      <c r="W4649" t="s">
        <v>9206</v>
      </c>
      <c r="X4649" t="s">
        <v>9867</v>
      </c>
      <c r="Y4649" t="s">
        <v>32768</v>
      </c>
      <c r="Z4649">
        <v>73.729806059551507</v>
      </c>
      <c r="AA4649" s="12">
        <v>0.39785197442326697</v>
      </c>
      <c r="AB4649" s="13">
        <v>-0.69946839439652297</v>
      </c>
      <c r="AC4649" s="13">
        <v>0.484259358090599</v>
      </c>
      <c r="AD4649" s="13">
        <v>203.82133510374899</v>
      </c>
      <c r="AE4649" s="13">
        <v>0.54109575919307595</v>
      </c>
      <c r="AF4649" s="13">
        <v>0.23757170548141601</v>
      </c>
      <c r="AG4649" s="14">
        <v>0.81221329801392195</v>
      </c>
      <c r="AH4649" t="s">
        <v>9866</v>
      </c>
      <c r="AI4649" t="s">
        <v>9865</v>
      </c>
      <c r="AJ4649" t="s">
        <v>9864</v>
      </c>
      <c r="AK4649" t="s">
        <v>9863</v>
      </c>
      <c r="AM4649" t="s">
        <v>5625</v>
      </c>
      <c r="AN4649" t="s">
        <v>5625</v>
      </c>
      <c r="AO4649" t="s">
        <v>5625</v>
      </c>
      <c r="AP4649">
        <v>59.72942311081173</v>
      </c>
      <c r="AQ4649">
        <v>148.703</v>
      </c>
      <c r="AR4649">
        <v>66.358999999999995</v>
      </c>
      <c r="AS4649">
        <v>73.578000000000003</v>
      </c>
      <c r="AT4649">
        <v>54.912999999999997</v>
      </c>
      <c r="AU4649">
        <v>31.893000000000001</v>
      </c>
      <c r="AV4649">
        <v>40.972999999999999</v>
      </c>
      <c r="AW4649">
        <v>42.811</v>
      </c>
      <c r="AX4649">
        <v>66.244</v>
      </c>
      <c r="AY4649">
        <v>205.16800000000001</v>
      </c>
      <c r="AZ4649">
        <v>200.72800000000001</v>
      </c>
      <c r="BA4649">
        <v>64.880585622426011</v>
      </c>
    </row>
    <row r="4650" spans="1:53" x14ac:dyDescent="0.25">
      <c r="A4650">
        <v>4624</v>
      </c>
      <c r="B4650" t="s">
        <v>4471</v>
      </c>
      <c r="C4650" s="7">
        <v>0.16666666666666666</v>
      </c>
      <c r="D4650" t="s">
        <v>3</v>
      </c>
      <c r="E4650" s="16">
        <v>8.4971179485000086</v>
      </c>
      <c r="F4650" s="12">
        <v>1.9934003193159999</v>
      </c>
      <c r="G4650" s="13">
        <v>1.07895220742354</v>
      </c>
      <c r="H4650" s="13">
        <v>5.03618015981106E-2</v>
      </c>
      <c r="I4650" s="14">
        <v>0.48594545464147099</v>
      </c>
      <c r="K4650" t="b">
        <v>0</v>
      </c>
      <c r="L4650" t="b">
        <v>0</v>
      </c>
      <c r="M4650" t="b">
        <v>0</v>
      </c>
      <c r="N4650" t="s">
        <v>9309</v>
      </c>
      <c r="O4650" t="s">
        <v>9714</v>
      </c>
      <c r="P4650">
        <v>73</v>
      </c>
      <c r="Q4650">
        <v>3812780</v>
      </c>
      <c r="R4650">
        <v>3813002</v>
      </c>
      <c r="S4650">
        <v>-1</v>
      </c>
      <c r="T4650" t="s">
        <v>20877</v>
      </c>
      <c r="U4650" s="9">
        <v>28</v>
      </c>
      <c r="V4650" t="s">
        <v>5625</v>
      </c>
      <c r="W4650" t="s">
        <v>5625</v>
      </c>
      <c r="X4650" t="s">
        <v>9862</v>
      </c>
      <c r="Y4650" t="s">
        <v>32767</v>
      </c>
      <c r="Z4650">
        <v>5.65135796622413</v>
      </c>
      <c r="AA4650" s="12">
        <v>0.88208116943256798</v>
      </c>
      <c r="AB4650" s="13">
        <v>2.25988309057582</v>
      </c>
      <c r="AC4650" s="13">
        <v>2.3828507646368301E-2</v>
      </c>
      <c r="AD4650" s="13">
        <v>9.8345881037721892</v>
      </c>
      <c r="AE4650" s="13">
        <v>1.10582392830581</v>
      </c>
      <c r="AF4650" s="13">
        <v>0.97569981965985997</v>
      </c>
      <c r="AG4650" s="14">
        <v>0.32921324163291799</v>
      </c>
      <c r="AM4650" t="s">
        <v>21130</v>
      </c>
      <c r="AN4650" t="s">
        <v>21129</v>
      </c>
      <c r="AO4650" t="s">
        <v>22307</v>
      </c>
      <c r="AP4650">
        <v>15.912471794000036</v>
      </c>
      <c r="AQ4650">
        <v>2.411</v>
      </c>
      <c r="AR4650">
        <v>15.664999999999999</v>
      </c>
      <c r="AS4650">
        <v>0</v>
      </c>
      <c r="AT4650">
        <v>25.600999999999999</v>
      </c>
      <c r="AU4650">
        <v>16.992999999999999</v>
      </c>
      <c r="AV4650">
        <v>22.414000000000001</v>
      </c>
      <c r="AW4650">
        <v>22.811</v>
      </c>
      <c r="AX4650">
        <v>72.578000000000003</v>
      </c>
      <c r="AY4650">
        <v>11.45</v>
      </c>
      <c r="AZ4650">
        <v>0</v>
      </c>
      <c r="BA4650">
        <v>47.834649236395798</v>
      </c>
    </row>
    <row r="4651" spans="1:53" x14ac:dyDescent="0.25">
      <c r="A4651">
        <v>4625</v>
      </c>
      <c r="B4651" t="s">
        <v>9861</v>
      </c>
      <c r="C4651" s="7" t="s">
        <v>5625</v>
      </c>
      <c r="D4651" t="s">
        <v>5645</v>
      </c>
      <c r="E4651" s="16" t="s">
        <v>5625</v>
      </c>
      <c r="F4651" s="12" t="s">
        <v>5625</v>
      </c>
      <c r="G4651" s="13" t="s">
        <v>5625</v>
      </c>
      <c r="H4651" s="13" t="s">
        <v>5625</v>
      </c>
      <c r="I4651" s="14" t="s">
        <v>5625</v>
      </c>
      <c r="J4651" t="s">
        <v>5625</v>
      </c>
      <c r="K4651" t="b">
        <v>1</v>
      </c>
      <c r="L4651" t="b">
        <v>0</v>
      </c>
      <c r="M4651" t="b">
        <v>0</v>
      </c>
      <c r="N4651" t="s">
        <v>9309</v>
      </c>
      <c r="O4651" t="s">
        <v>9714</v>
      </c>
      <c r="P4651">
        <v>39</v>
      </c>
      <c r="Q4651">
        <v>3813054</v>
      </c>
      <c r="R4651">
        <v>3813174</v>
      </c>
      <c r="S4651">
        <v>-1</v>
      </c>
      <c r="T4651" t="s">
        <v>20877</v>
      </c>
      <c r="U4651" s="9" t="s">
        <v>5625</v>
      </c>
      <c r="V4651" t="s">
        <v>5625</v>
      </c>
      <c r="W4651" t="s">
        <v>5625</v>
      </c>
      <c r="X4651" t="s">
        <v>9860</v>
      </c>
      <c r="Y4651" t="s">
        <v>5625</v>
      </c>
      <c r="Z4651" t="s">
        <v>5625</v>
      </c>
      <c r="AA4651" s="12" t="s">
        <v>5625</v>
      </c>
      <c r="AB4651" s="13" t="s">
        <v>5625</v>
      </c>
      <c r="AC4651" s="13" t="s">
        <v>5625</v>
      </c>
      <c r="AD4651" s="13" t="s">
        <v>5625</v>
      </c>
      <c r="AE4651" s="13" t="s">
        <v>5625</v>
      </c>
      <c r="AF4651" s="13" t="s">
        <v>5625</v>
      </c>
      <c r="AG4651" s="14" t="s">
        <v>5625</v>
      </c>
      <c r="AK4651" t="s">
        <v>9859</v>
      </c>
      <c r="AM4651" t="s">
        <v>5625</v>
      </c>
      <c r="AN4651" t="s">
        <v>5625</v>
      </c>
      <c r="AO4651" t="s">
        <v>5625</v>
      </c>
      <c r="AP4651" t="s">
        <v>5625</v>
      </c>
      <c r="AQ4651" t="s">
        <v>5625</v>
      </c>
      <c r="AR4651" t="s">
        <v>5625</v>
      </c>
      <c r="AS4651" t="s">
        <v>5625</v>
      </c>
      <c r="AT4651" t="s">
        <v>5625</v>
      </c>
      <c r="AU4651" t="s">
        <v>5625</v>
      </c>
      <c r="AV4651" t="s">
        <v>5625</v>
      </c>
      <c r="AW4651" t="s">
        <v>5625</v>
      </c>
      <c r="AX4651" t="s">
        <v>5625</v>
      </c>
      <c r="AY4651" t="s">
        <v>5625</v>
      </c>
      <c r="AZ4651" t="s">
        <v>5625</v>
      </c>
      <c r="BA4651" t="s">
        <v>5625</v>
      </c>
    </row>
    <row r="4652" spans="1:53" x14ac:dyDescent="0.25">
      <c r="A4652">
        <v>4626</v>
      </c>
      <c r="B4652" t="s">
        <v>4470</v>
      </c>
      <c r="C4652" s="7">
        <v>0</v>
      </c>
      <c r="D4652" t="s">
        <v>2590</v>
      </c>
      <c r="E4652" s="16">
        <v>1629.5343472689458</v>
      </c>
      <c r="F4652" s="12">
        <v>1.0958033600985699</v>
      </c>
      <c r="G4652" s="13">
        <v>-2.24153420032094</v>
      </c>
      <c r="H4652" s="13">
        <v>4.1745295619684502E-4</v>
      </c>
      <c r="I4652" s="14">
        <v>4.1895671001068702E-17</v>
      </c>
      <c r="K4652" t="b">
        <v>0</v>
      </c>
      <c r="L4652" t="b">
        <v>0</v>
      </c>
      <c r="M4652" t="b">
        <v>0</v>
      </c>
      <c r="N4652" t="s">
        <v>9309</v>
      </c>
      <c r="O4652" t="s">
        <v>9714</v>
      </c>
      <c r="P4652">
        <v>183</v>
      </c>
      <c r="Q4652">
        <v>3813275</v>
      </c>
      <c r="R4652">
        <v>3813827</v>
      </c>
      <c r="S4652">
        <v>-1</v>
      </c>
      <c r="T4652" t="s">
        <v>20877</v>
      </c>
      <c r="U4652" s="9">
        <v>273</v>
      </c>
      <c r="V4652" t="s">
        <v>5625</v>
      </c>
      <c r="W4652" t="s">
        <v>7093</v>
      </c>
      <c r="X4652" t="s">
        <v>9858</v>
      </c>
      <c r="Y4652" t="s">
        <v>32766</v>
      </c>
      <c r="Z4652">
        <v>1606.1433692887099</v>
      </c>
      <c r="AA4652" s="12">
        <v>0.28127958834355599</v>
      </c>
      <c r="AB4652" s="13">
        <v>3.8957798770671901</v>
      </c>
      <c r="AC4652" s="13">
        <v>9.7883258002666104E-5</v>
      </c>
      <c r="AD4652" s="13">
        <v>1475.20009500637</v>
      </c>
      <c r="AE4652" s="13">
        <v>0.25254838170579103</v>
      </c>
      <c r="AF4652" s="13">
        <v>-8.87566249754172</v>
      </c>
      <c r="AG4652" s="14">
        <v>6.9518354785283805E-19</v>
      </c>
      <c r="AH4652" t="s">
        <v>9857</v>
      </c>
      <c r="AK4652" t="s">
        <v>9856</v>
      </c>
      <c r="AM4652" t="s">
        <v>21834</v>
      </c>
      <c r="AN4652" t="s">
        <v>21833</v>
      </c>
      <c r="AO4652" t="s">
        <v>21880</v>
      </c>
      <c r="AP4652">
        <v>1506.3013890757834</v>
      </c>
      <c r="AQ4652">
        <v>1382.4559999999999</v>
      </c>
      <c r="AR4652">
        <v>2021.001</v>
      </c>
      <c r="AS4652">
        <v>1608.3789999999999</v>
      </c>
      <c r="AT4652">
        <v>2519.982</v>
      </c>
      <c r="AU4652">
        <v>2107.2440000000001</v>
      </c>
      <c r="AV4652">
        <v>2152.7370000000001</v>
      </c>
      <c r="AW4652">
        <v>1672.702</v>
      </c>
      <c r="AX4652">
        <v>476.33800000000002</v>
      </c>
      <c r="AY4652">
        <v>515.73500000000001</v>
      </c>
      <c r="AZ4652">
        <v>480.52300000000002</v>
      </c>
      <c r="BA4652">
        <v>426.62757173816175</v>
      </c>
    </row>
    <row r="4653" spans="1:53" x14ac:dyDescent="0.25">
      <c r="A4653">
        <v>4627</v>
      </c>
      <c r="B4653" t="s">
        <v>9855</v>
      </c>
      <c r="C4653" s="7" t="s">
        <v>5625</v>
      </c>
      <c r="D4653" t="s">
        <v>5645</v>
      </c>
      <c r="E4653" s="16" t="s">
        <v>5625</v>
      </c>
      <c r="F4653" s="12" t="s">
        <v>5625</v>
      </c>
      <c r="G4653" s="13" t="s">
        <v>5625</v>
      </c>
      <c r="H4653" s="13" t="s">
        <v>5625</v>
      </c>
      <c r="I4653" s="14" t="s">
        <v>5625</v>
      </c>
      <c r="J4653" t="s">
        <v>5625</v>
      </c>
      <c r="K4653" t="b">
        <v>1</v>
      </c>
      <c r="L4653" t="b">
        <v>0</v>
      </c>
      <c r="M4653" t="b">
        <v>0</v>
      </c>
      <c r="N4653" t="s">
        <v>9309</v>
      </c>
      <c r="O4653" t="s">
        <v>9714</v>
      </c>
      <c r="P4653">
        <v>54</v>
      </c>
      <c r="Q4653">
        <v>3813932</v>
      </c>
      <c r="R4653">
        <v>3814097</v>
      </c>
      <c r="S4653">
        <v>-1</v>
      </c>
      <c r="T4653" t="s">
        <v>20877</v>
      </c>
      <c r="U4653" s="9" t="s">
        <v>5625</v>
      </c>
      <c r="V4653" t="s">
        <v>5625</v>
      </c>
      <c r="W4653" t="s">
        <v>5625</v>
      </c>
      <c r="X4653" t="s">
        <v>9854</v>
      </c>
      <c r="Y4653" t="s">
        <v>5625</v>
      </c>
      <c r="Z4653" t="s">
        <v>5625</v>
      </c>
      <c r="AA4653" s="12" t="s">
        <v>5625</v>
      </c>
      <c r="AB4653" s="13" t="s">
        <v>5625</v>
      </c>
      <c r="AC4653" s="13" t="s">
        <v>5625</v>
      </c>
      <c r="AD4653" s="13" t="s">
        <v>5625</v>
      </c>
      <c r="AE4653" s="13" t="s">
        <v>5625</v>
      </c>
      <c r="AF4653" s="13" t="s">
        <v>5625</v>
      </c>
      <c r="AG4653" s="14" t="s">
        <v>5625</v>
      </c>
      <c r="AM4653" t="s">
        <v>5625</v>
      </c>
      <c r="AN4653" t="s">
        <v>5625</v>
      </c>
      <c r="AO4653" t="s">
        <v>5625</v>
      </c>
      <c r="AP4653" t="s">
        <v>5625</v>
      </c>
      <c r="AQ4653" t="s">
        <v>5625</v>
      </c>
      <c r="AR4653" t="s">
        <v>5625</v>
      </c>
      <c r="AS4653" t="s">
        <v>5625</v>
      </c>
      <c r="AT4653" t="s">
        <v>5625</v>
      </c>
      <c r="AU4653" t="s">
        <v>5625</v>
      </c>
      <c r="AV4653" t="s">
        <v>5625</v>
      </c>
      <c r="AW4653" t="s">
        <v>5625</v>
      </c>
      <c r="AX4653" t="s">
        <v>5625</v>
      </c>
      <c r="AY4653" t="s">
        <v>5625</v>
      </c>
      <c r="AZ4653" t="s">
        <v>5625</v>
      </c>
      <c r="BA4653" t="s">
        <v>5625</v>
      </c>
    </row>
    <row r="4654" spans="1:53" x14ac:dyDescent="0.25">
      <c r="A4654">
        <v>4628</v>
      </c>
      <c r="B4654" t="s">
        <v>4468</v>
      </c>
      <c r="C4654" s="7">
        <v>0</v>
      </c>
      <c r="D4654" t="s">
        <v>4469</v>
      </c>
      <c r="E4654" s="16">
        <v>167.00690333691205</v>
      </c>
      <c r="F4654" s="12">
        <v>7.6930825490596197E-2</v>
      </c>
      <c r="G4654" s="13">
        <v>1.05938365630738</v>
      </c>
      <c r="H4654" s="13">
        <v>0.873442283353423</v>
      </c>
      <c r="I4654" s="14">
        <v>4.0962777600223897E-2</v>
      </c>
      <c r="K4654" t="b">
        <v>0</v>
      </c>
      <c r="L4654" t="b">
        <v>0</v>
      </c>
      <c r="M4654" t="b">
        <v>0</v>
      </c>
      <c r="N4654" t="s">
        <v>9309</v>
      </c>
      <c r="O4654" t="s">
        <v>9714</v>
      </c>
      <c r="P4654">
        <v>300</v>
      </c>
      <c r="Q4654">
        <v>3814104</v>
      </c>
      <c r="R4654">
        <v>3815007</v>
      </c>
      <c r="S4654">
        <v>-1</v>
      </c>
      <c r="T4654" t="s">
        <v>20877</v>
      </c>
      <c r="U4654" s="9">
        <v>277</v>
      </c>
      <c r="V4654" t="s">
        <v>9207</v>
      </c>
      <c r="W4654" t="s">
        <v>9208</v>
      </c>
      <c r="X4654" t="s">
        <v>9853</v>
      </c>
      <c r="Y4654" t="s">
        <v>32765</v>
      </c>
      <c r="Z4654">
        <v>174.67588045923799</v>
      </c>
      <c r="AA4654" s="12">
        <v>0.33745608225743001</v>
      </c>
      <c r="AB4654" s="13">
        <v>0.22797285198110301</v>
      </c>
      <c r="AC4654" s="13">
        <v>0.81966734581398004</v>
      </c>
      <c r="AD4654" s="13">
        <v>637.06925017861101</v>
      </c>
      <c r="AE4654" s="13">
        <v>0.42751387193928397</v>
      </c>
      <c r="AF4654" s="13">
        <v>2.4780100152114799</v>
      </c>
      <c r="AG4654" s="14">
        <v>1.3211743669867399E-2</v>
      </c>
      <c r="AI4654" t="s">
        <v>9852</v>
      </c>
      <c r="AJ4654" t="s">
        <v>9851</v>
      </c>
      <c r="AK4654" t="s">
        <v>9850</v>
      </c>
      <c r="AM4654" t="s">
        <v>5625</v>
      </c>
      <c r="AN4654" t="s">
        <v>5625</v>
      </c>
      <c r="AO4654" t="s">
        <v>5625</v>
      </c>
      <c r="AP4654">
        <v>174.08561334764823</v>
      </c>
      <c r="AQ4654">
        <v>97.522000000000006</v>
      </c>
      <c r="AR4654">
        <v>206.41800000000001</v>
      </c>
      <c r="AS4654">
        <v>190.00200000000001</v>
      </c>
      <c r="AT4654">
        <v>66.087000000000003</v>
      </c>
      <c r="AU4654">
        <v>108.622</v>
      </c>
      <c r="AV4654">
        <v>150.28100000000001</v>
      </c>
      <c r="AW4654">
        <v>100.943</v>
      </c>
      <c r="AX4654">
        <v>779.77800000000002</v>
      </c>
      <c r="AY4654">
        <v>311.98200000000003</v>
      </c>
      <c r="AZ4654">
        <v>413.05700000000002</v>
      </c>
      <c r="BA4654">
        <v>475.24289581393191</v>
      </c>
    </row>
    <row r="4655" spans="1:53" x14ac:dyDescent="0.25">
      <c r="A4655">
        <v>4629</v>
      </c>
      <c r="B4655" t="s">
        <v>4466</v>
      </c>
      <c r="C4655" s="7">
        <v>0</v>
      </c>
      <c r="D4655" t="s">
        <v>4467</v>
      </c>
      <c r="E4655" s="16">
        <v>78.461366168551223</v>
      </c>
      <c r="F4655" s="12">
        <v>1.1435208216634201</v>
      </c>
      <c r="G4655" s="13">
        <v>-0.154957404121944</v>
      </c>
      <c r="H4655" s="13">
        <v>2.3820682065410899E-4</v>
      </c>
      <c r="I4655" s="14">
        <v>0.70408260607716799</v>
      </c>
      <c r="K4655" t="b">
        <v>0</v>
      </c>
      <c r="L4655" t="b">
        <v>0</v>
      </c>
      <c r="M4655" t="b">
        <v>0</v>
      </c>
      <c r="N4655" t="s">
        <v>9309</v>
      </c>
      <c r="O4655" t="s">
        <v>9714</v>
      </c>
      <c r="P4655">
        <v>275</v>
      </c>
      <c r="Q4655">
        <v>3815086</v>
      </c>
      <c r="R4655">
        <v>3815914</v>
      </c>
      <c r="S4655">
        <v>1</v>
      </c>
      <c r="T4655" t="s">
        <v>20877</v>
      </c>
      <c r="U4655" s="9">
        <v>79</v>
      </c>
      <c r="V4655" t="s">
        <v>9209</v>
      </c>
      <c r="W4655" t="s">
        <v>9210</v>
      </c>
      <c r="X4655" t="s">
        <v>9849</v>
      </c>
      <c r="Y4655" t="s">
        <v>32764</v>
      </c>
      <c r="Z4655">
        <v>118.76660825720199</v>
      </c>
      <c r="AA4655" s="12">
        <v>0.28267208218169498</v>
      </c>
      <c r="AB4655" s="13">
        <v>4.0453971005470404</v>
      </c>
      <c r="AC4655" s="13">
        <v>5.22345058652055E-5</v>
      </c>
      <c r="AD4655" s="13">
        <v>166.48103969106</v>
      </c>
      <c r="AE4655" s="13">
        <v>0.26839501602093202</v>
      </c>
      <c r="AF4655" s="13">
        <v>-0.577348292152561</v>
      </c>
      <c r="AG4655" s="14">
        <v>0.563704196931889</v>
      </c>
      <c r="AI4655" t="s">
        <v>9848</v>
      </c>
      <c r="AJ4655" t="s">
        <v>9847</v>
      </c>
      <c r="AK4655" t="s">
        <v>9846</v>
      </c>
      <c r="AM4655" t="s">
        <v>5625</v>
      </c>
      <c r="AN4655" t="s">
        <v>5625</v>
      </c>
      <c r="AO4655" t="s">
        <v>5625</v>
      </c>
      <c r="AP4655">
        <v>79.46146467420489</v>
      </c>
      <c r="AQ4655">
        <v>73.058999999999997</v>
      </c>
      <c r="AR4655">
        <v>64.679000000000002</v>
      </c>
      <c r="AS4655">
        <v>96.646000000000001</v>
      </c>
      <c r="AT4655">
        <v>104.67700000000001</v>
      </c>
      <c r="AU4655">
        <v>95.68</v>
      </c>
      <c r="AV4655">
        <v>114.72499999999999</v>
      </c>
      <c r="AW4655">
        <v>108.048</v>
      </c>
      <c r="AX4655">
        <v>98.123999999999995</v>
      </c>
      <c r="AY4655">
        <v>97.724000000000004</v>
      </c>
      <c r="AZ4655">
        <v>113.785</v>
      </c>
      <c r="BA4655">
        <v>84.495646391996672</v>
      </c>
    </row>
    <row r="4656" spans="1:53" x14ac:dyDescent="0.25">
      <c r="A4656">
        <v>4630</v>
      </c>
      <c r="B4656" t="s">
        <v>4465</v>
      </c>
      <c r="C4656" s="7">
        <v>0</v>
      </c>
      <c r="D4656" t="s">
        <v>663</v>
      </c>
      <c r="E4656" s="16">
        <v>82.986474942673297</v>
      </c>
      <c r="F4656" s="12">
        <v>1.21490241764428</v>
      </c>
      <c r="G4656" s="13">
        <v>-0.58452968731195998</v>
      </c>
      <c r="H4656" s="13">
        <v>2.6776475481686698E-4</v>
      </c>
      <c r="I4656" s="14">
        <v>0.223603339835558</v>
      </c>
      <c r="K4656" t="b">
        <v>0</v>
      </c>
      <c r="L4656" t="b">
        <v>0</v>
      </c>
      <c r="M4656" t="b">
        <v>0</v>
      </c>
      <c r="N4656" t="s">
        <v>9309</v>
      </c>
      <c r="O4656" t="s">
        <v>9714</v>
      </c>
      <c r="P4656">
        <v>227</v>
      </c>
      <c r="Q4656">
        <v>3815910</v>
      </c>
      <c r="R4656">
        <v>3816594</v>
      </c>
      <c r="S4656">
        <v>-1</v>
      </c>
      <c r="T4656" t="s">
        <v>20877</v>
      </c>
      <c r="U4656" s="9">
        <v>-4</v>
      </c>
      <c r="V4656" t="s">
        <v>5625</v>
      </c>
      <c r="W4656" t="s">
        <v>5854</v>
      </c>
      <c r="X4656" t="s">
        <v>9845</v>
      </c>
      <c r="Y4656" t="s">
        <v>32763</v>
      </c>
      <c r="Z4656">
        <v>106.64417703890901</v>
      </c>
      <c r="AA4656" s="12">
        <v>0.30254042826556998</v>
      </c>
      <c r="AB4656" s="13">
        <v>4.01566965647923</v>
      </c>
      <c r="AC4656" s="13">
        <v>5.9277238098048901E-5</v>
      </c>
      <c r="AD4656" s="13">
        <v>127.84272167215801</v>
      </c>
      <c r="AE4656" s="13">
        <v>0.37165695566721602</v>
      </c>
      <c r="AF4656" s="13">
        <v>-1.57276670972721</v>
      </c>
      <c r="AG4656" s="14">
        <v>0.115772846681776</v>
      </c>
      <c r="AH4656" t="s">
        <v>9844</v>
      </c>
      <c r="AI4656" t="s">
        <v>9781</v>
      </c>
      <c r="AJ4656" t="s">
        <v>9780</v>
      </c>
      <c r="AK4656" t="s">
        <v>9843</v>
      </c>
      <c r="AM4656" t="s">
        <v>21470</v>
      </c>
      <c r="AN4656" t="s">
        <v>21127</v>
      </c>
      <c r="AO4656" t="s">
        <v>22109</v>
      </c>
      <c r="AP4656">
        <v>80.050899770693164</v>
      </c>
      <c r="AQ4656">
        <v>64.569000000000003</v>
      </c>
      <c r="AR4656">
        <v>100.66500000000001</v>
      </c>
      <c r="AS4656">
        <v>86.661000000000001</v>
      </c>
      <c r="AT4656">
        <v>126.715</v>
      </c>
      <c r="AU4656">
        <v>115.82299999999999</v>
      </c>
      <c r="AV4656">
        <v>128.297</v>
      </c>
      <c r="AW4656">
        <v>93.777000000000001</v>
      </c>
      <c r="AX4656">
        <v>86.204999999999998</v>
      </c>
      <c r="AY4656">
        <v>61.936</v>
      </c>
      <c r="AZ4656">
        <v>54.39</v>
      </c>
      <c r="BA4656">
        <v>100.45769989274041</v>
      </c>
    </row>
    <row r="4657" spans="1:53" x14ac:dyDescent="0.25">
      <c r="A4657">
        <v>4631</v>
      </c>
      <c r="B4657" t="s">
        <v>4464</v>
      </c>
      <c r="C4657" s="7">
        <v>0</v>
      </c>
      <c r="D4657" t="s">
        <v>407</v>
      </c>
      <c r="E4657" s="16">
        <v>119.81235046314276</v>
      </c>
      <c r="F4657" s="12">
        <v>0.39192041161621899</v>
      </c>
      <c r="G4657" s="13">
        <v>-0.30992989339111299</v>
      </c>
      <c r="H4657" s="13">
        <v>0.494546609220674</v>
      </c>
      <c r="I4657" s="14">
        <v>0.70181880627162396</v>
      </c>
      <c r="K4657" t="b">
        <v>0</v>
      </c>
      <c r="L4657" t="b">
        <v>0</v>
      </c>
      <c r="M4657" t="b">
        <v>0</v>
      </c>
      <c r="N4657" t="s">
        <v>9309</v>
      </c>
      <c r="O4657" t="s">
        <v>9714</v>
      </c>
      <c r="P4657">
        <v>126</v>
      </c>
      <c r="Q4657">
        <v>3816603</v>
      </c>
      <c r="R4657">
        <v>3816984</v>
      </c>
      <c r="S4657">
        <v>1</v>
      </c>
      <c r="T4657" t="s">
        <v>20877</v>
      </c>
      <c r="U4657" s="9">
        <v>9</v>
      </c>
      <c r="V4657" t="s">
        <v>5625</v>
      </c>
      <c r="W4657" t="s">
        <v>9211</v>
      </c>
      <c r="X4657" t="s">
        <v>9842</v>
      </c>
      <c r="Y4657" t="s">
        <v>32762</v>
      </c>
      <c r="Z4657">
        <v>59.100728759946499</v>
      </c>
      <c r="AA4657" s="12">
        <v>0.455166064141242</v>
      </c>
      <c r="AB4657" s="13">
        <v>0.86104927957591004</v>
      </c>
      <c r="AC4657" s="13">
        <v>0.38921090230518901</v>
      </c>
      <c r="AD4657" s="13">
        <v>109.808883173628</v>
      </c>
      <c r="AE4657" s="13">
        <v>0.53234821663772403</v>
      </c>
      <c r="AF4657" s="13">
        <v>-0.58219391688509603</v>
      </c>
      <c r="AG4657" s="14">
        <v>0.56043607034394705</v>
      </c>
      <c r="AJ4657" t="s">
        <v>9841</v>
      </c>
      <c r="AK4657" t="s">
        <v>9840</v>
      </c>
      <c r="AM4657" t="s">
        <v>21576</v>
      </c>
      <c r="AN4657" t="s">
        <v>21093</v>
      </c>
      <c r="AO4657" t="s">
        <v>22043</v>
      </c>
      <c r="AP4657">
        <v>89.241401852571073</v>
      </c>
      <c r="AQ4657">
        <v>202.33</v>
      </c>
      <c r="AR4657">
        <v>51.113</v>
      </c>
      <c r="AS4657">
        <v>136.565</v>
      </c>
      <c r="AT4657">
        <v>89.504000000000005</v>
      </c>
      <c r="AU4657">
        <v>75.912999999999997</v>
      </c>
      <c r="AV4657">
        <v>123.47499999999999</v>
      </c>
      <c r="AW4657">
        <v>88.608000000000004</v>
      </c>
      <c r="AX4657">
        <v>91.777000000000001</v>
      </c>
      <c r="AY4657">
        <v>211.26400000000001</v>
      </c>
      <c r="AZ4657">
        <v>171.19399999999999</v>
      </c>
      <c r="BA4657">
        <v>60.662931731936865</v>
      </c>
    </row>
    <row r="4658" spans="1:53" x14ac:dyDescent="0.25">
      <c r="A4658">
        <v>4632</v>
      </c>
      <c r="B4658" t="s">
        <v>9212</v>
      </c>
      <c r="C4658" s="7">
        <v>0.75</v>
      </c>
      <c r="D4658" t="s">
        <v>3</v>
      </c>
      <c r="E4658" s="16">
        <v>0</v>
      </c>
      <c r="F4658" s="12">
        <v>0</v>
      </c>
      <c r="G4658" s="13">
        <v>3.3698490516521802</v>
      </c>
      <c r="H4658" s="13">
        <v>1</v>
      </c>
      <c r="I4658" s="14">
        <v>2.26326772325816E-2</v>
      </c>
      <c r="K4658" t="b">
        <v>1</v>
      </c>
      <c r="L4658" t="b">
        <v>0</v>
      </c>
      <c r="M4658" t="b">
        <v>0</v>
      </c>
      <c r="N4658" t="s">
        <v>9309</v>
      </c>
      <c r="O4658" t="s">
        <v>9714</v>
      </c>
      <c r="P4658">
        <v>53</v>
      </c>
      <c r="Q4658">
        <v>3817025</v>
      </c>
      <c r="R4658">
        <v>3817187</v>
      </c>
      <c r="S4658">
        <v>-1</v>
      </c>
      <c r="T4658" t="s">
        <v>20877</v>
      </c>
      <c r="U4658" s="9">
        <v>41</v>
      </c>
      <c r="V4658" t="s">
        <v>5625</v>
      </c>
      <c r="W4658" t="s">
        <v>9213</v>
      </c>
      <c r="X4658" t="s">
        <v>9839</v>
      </c>
      <c r="Y4658" t="s">
        <v>5625</v>
      </c>
      <c r="Z4658">
        <v>0</v>
      </c>
      <c r="AA4658" s="12" t="s">
        <v>5641</v>
      </c>
      <c r="AB4658" s="13" t="s">
        <v>5641</v>
      </c>
      <c r="AC4658" s="13" t="s">
        <v>5641</v>
      </c>
      <c r="AD4658" s="13">
        <v>3.5595804676057199</v>
      </c>
      <c r="AE4658" s="13">
        <v>1.23543421075032</v>
      </c>
      <c r="AF4658" s="13">
        <v>2.7276637010121001</v>
      </c>
      <c r="AG4658" s="14">
        <v>6.3784599823220704E-3</v>
      </c>
      <c r="AK4658" t="s">
        <v>9838</v>
      </c>
      <c r="AM4658" t="s">
        <v>5625</v>
      </c>
      <c r="AN4658" t="s">
        <v>5625</v>
      </c>
      <c r="AO4658" t="s">
        <v>5625</v>
      </c>
      <c r="AP4658">
        <v>0</v>
      </c>
      <c r="AQ4658">
        <v>0</v>
      </c>
      <c r="AR4658">
        <v>0</v>
      </c>
      <c r="AS4658">
        <v>0</v>
      </c>
      <c r="AT4658">
        <v>0</v>
      </c>
      <c r="AU4658">
        <v>0</v>
      </c>
      <c r="AV4658">
        <v>0</v>
      </c>
      <c r="AW4658">
        <v>0</v>
      </c>
      <c r="AX4658">
        <v>71.948999999999998</v>
      </c>
      <c r="AY4658">
        <v>5.23</v>
      </c>
      <c r="AZ4658">
        <v>0</v>
      </c>
      <c r="BA4658">
        <v>15.423808468380344</v>
      </c>
    </row>
    <row r="4659" spans="1:53" x14ac:dyDescent="0.25">
      <c r="A4659">
        <v>4633</v>
      </c>
      <c r="B4659" t="s">
        <v>4463</v>
      </c>
      <c r="C4659" s="7">
        <v>0.83333333333333337</v>
      </c>
      <c r="D4659" t="s">
        <v>3</v>
      </c>
      <c r="E4659" s="16">
        <v>0</v>
      </c>
      <c r="F4659" s="12">
        <v>0</v>
      </c>
      <c r="G4659" s="13">
        <v>1.44534529880155</v>
      </c>
      <c r="H4659" s="13">
        <v>1</v>
      </c>
      <c r="I4659" s="14">
        <v>1</v>
      </c>
      <c r="K4659" t="b">
        <v>1</v>
      </c>
      <c r="L4659" t="b">
        <v>0</v>
      </c>
      <c r="M4659" t="b">
        <v>0</v>
      </c>
      <c r="N4659" t="s">
        <v>9309</v>
      </c>
      <c r="O4659" t="s">
        <v>9714</v>
      </c>
      <c r="P4659">
        <v>53</v>
      </c>
      <c r="Q4659">
        <v>3817207</v>
      </c>
      <c r="R4659">
        <v>3817369</v>
      </c>
      <c r="S4659">
        <v>-1</v>
      </c>
      <c r="T4659" t="s">
        <v>20877</v>
      </c>
      <c r="U4659" s="9">
        <v>20</v>
      </c>
      <c r="V4659" t="s">
        <v>9214</v>
      </c>
      <c r="W4659" t="s">
        <v>9215</v>
      </c>
      <c r="X4659" t="s">
        <v>9837</v>
      </c>
      <c r="Y4659" t="s">
        <v>32761</v>
      </c>
      <c r="Z4659">
        <v>0</v>
      </c>
      <c r="AA4659" s="12" t="s">
        <v>5641</v>
      </c>
      <c r="AB4659" s="13" t="s">
        <v>5641</v>
      </c>
      <c r="AC4659" s="13" t="s">
        <v>5641</v>
      </c>
      <c r="AD4659" s="13">
        <v>0.91061246331776802</v>
      </c>
      <c r="AE4659" s="13">
        <v>1.2071339273261199</v>
      </c>
      <c r="AF4659" s="13">
        <v>1.19733632373591</v>
      </c>
      <c r="AG4659" s="14">
        <v>0.231175491891079</v>
      </c>
      <c r="AJ4659" t="s">
        <v>9836</v>
      </c>
      <c r="AK4659" t="s">
        <v>9835</v>
      </c>
      <c r="AM4659" t="s">
        <v>5625</v>
      </c>
      <c r="AN4659" t="s">
        <v>5625</v>
      </c>
      <c r="AO4659" t="s">
        <v>5625</v>
      </c>
      <c r="AP4659">
        <v>0</v>
      </c>
      <c r="AQ4659">
        <v>0</v>
      </c>
      <c r="AR4659">
        <v>0</v>
      </c>
      <c r="AS4659">
        <v>0</v>
      </c>
      <c r="AT4659">
        <v>0</v>
      </c>
      <c r="AU4659">
        <v>0</v>
      </c>
      <c r="AV4659">
        <v>0</v>
      </c>
      <c r="AW4659">
        <v>0</v>
      </c>
      <c r="AX4659">
        <v>6.3479999999999999</v>
      </c>
      <c r="AY4659">
        <v>0</v>
      </c>
      <c r="AZ4659">
        <v>0</v>
      </c>
      <c r="BA4659">
        <v>15.423808468380344</v>
      </c>
    </row>
    <row r="4660" spans="1:53" x14ac:dyDescent="0.25">
      <c r="A4660">
        <v>4634</v>
      </c>
      <c r="B4660" t="s">
        <v>9834</v>
      </c>
      <c r="C4660" s="7" t="s">
        <v>5625</v>
      </c>
      <c r="D4660" t="s">
        <v>5645</v>
      </c>
      <c r="E4660" s="16" t="s">
        <v>5625</v>
      </c>
      <c r="F4660" s="12" t="s">
        <v>5625</v>
      </c>
      <c r="G4660" s="13" t="s">
        <v>5625</v>
      </c>
      <c r="H4660" s="13" t="s">
        <v>5625</v>
      </c>
      <c r="I4660" s="14" t="s">
        <v>5625</v>
      </c>
      <c r="J4660" t="s">
        <v>5625</v>
      </c>
      <c r="K4660" t="b">
        <v>1</v>
      </c>
      <c r="L4660" t="b">
        <v>0</v>
      </c>
      <c r="M4660" t="b">
        <v>0</v>
      </c>
      <c r="N4660" t="s">
        <v>9309</v>
      </c>
      <c r="O4660" t="s">
        <v>9714</v>
      </c>
      <c r="P4660">
        <v>36</v>
      </c>
      <c r="Q4660">
        <v>3817336</v>
      </c>
      <c r="R4660">
        <v>3817447</v>
      </c>
      <c r="S4660">
        <v>1</v>
      </c>
      <c r="T4660" t="s">
        <v>20877</v>
      </c>
      <c r="U4660" s="9" t="s">
        <v>5625</v>
      </c>
      <c r="V4660" t="s">
        <v>5625</v>
      </c>
      <c r="W4660" t="s">
        <v>5625</v>
      </c>
      <c r="X4660" t="s">
        <v>9833</v>
      </c>
      <c r="Y4660" t="s">
        <v>5625</v>
      </c>
      <c r="Z4660" t="s">
        <v>5625</v>
      </c>
      <c r="AA4660" s="12" t="s">
        <v>5625</v>
      </c>
      <c r="AB4660" s="13" t="s">
        <v>5625</v>
      </c>
      <c r="AC4660" s="13" t="s">
        <v>5625</v>
      </c>
      <c r="AD4660" s="13" t="s">
        <v>5625</v>
      </c>
      <c r="AE4660" s="13" t="s">
        <v>5625</v>
      </c>
      <c r="AF4660" s="13" t="s">
        <v>5625</v>
      </c>
      <c r="AG4660" s="14" t="s">
        <v>5625</v>
      </c>
      <c r="AM4660" t="s">
        <v>5625</v>
      </c>
      <c r="AN4660" t="s">
        <v>5625</v>
      </c>
      <c r="AO4660" t="s">
        <v>5625</v>
      </c>
      <c r="AP4660" t="s">
        <v>5625</v>
      </c>
      <c r="AQ4660" t="s">
        <v>5625</v>
      </c>
      <c r="AR4660" t="s">
        <v>5625</v>
      </c>
      <c r="AS4660" t="s">
        <v>5625</v>
      </c>
      <c r="AT4660" t="s">
        <v>5625</v>
      </c>
      <c r="AU4660" t="s">
        <v>5625</v>
      </c>
      <c r="AV4660" t="s">
        <v>5625</v>
      </c>
      <c r="AW4660" t="s">
        <v>5625</v>
      </c>
      <c r="AX4660" t="s">
        <v>5625</v>
      </c>
      <c r="AY4660" t="s">
        <v>5625</v>
      </c>
      <c r="AZ4660" t="s">
        <v>5625</v>
      </c>
      <c r="BA4660" t="s">
        <v>5625</v>
      </c>
    </row>
    <row r="4661" spans="1:53" x14ac:dyDescent="0.25">
      <c r="A4661">
        <v>4635</v>
      </c>
      <c r="B4661" t="s">
        <v>4462</v>
      </c>
      <c r="C4661" s="7">
        <v>0</v>
      </c>
      <c r="D4661" t="s">
        <v>12</v>
      </c>
      <c r="E4661" s="16">
        <v>57.135370948130188</v>
      </c>
      <c r="F4661" s="12">
        <v>0.392722145827261</v>
      </c>
      <c r="G4661" s="13">
        <v>-0.90104152381640701</v>
      </c>
      <c r="H4661" s="13">
        <v>0.484377463284695</v>
      </c>
      <c r="I4661" s="14">
        <v>8.4515917976173402E-2</v>
      </c>
      <c r="K4661" t="b">
        <v>0</v>
      </c>
      <c r="L4661" t="b">
        <v>0</v>
      </c>
      <c r="M4661" t="b">
        <v>0</v>
      </c>
      <c r="N4661" t="s">
        <v>9309</v>
      </c>
      <c r="O4661" t="s">
        <v>9714</v>
      </c>
      <c r="P4661">
        <v>96</v>
      </c>
      <c r="Q4661">
        <v>3817465</v>
      </c>
      <c r="R4661">
        <v>3817756</v>
      </c>
      <c r="S4661">
        <v>1</v>
      </c>
      <c r="T4661" t="s">
        <v>20877</v>
      </c>
      <c r="U4661" s="9">
        <v>96</v>
      </c>
      <c r="V4661" t="s">
        <v>5625</v>
      </c>
      <c r="W4661" t="s">
        <v>9216</v>
      </c>
      <c r="X4661" t="s">
        <v>9832</v>
      </c>
      <c r="Y4661" t="s">
        <v>32760</v>
      </c>
      <c r="Z4661">
        <v>21.537067278253701</v>
      </c>
      <c r="AA4661" s="12">
        <v>0.446335287609542</v>
      </c>
      <c r="AB4661" s="13">
        <v>0.87988146294813696</v>
      </c>
      <c r="AC4661" s="13">
        <v>0.37892352773594401</v>
      </c>
      <c r="AD4661" s="13">
        <v>34.4958941799892</v>
      </c>
      <c r="AE4661" s="13">
        <v>0.42144417248432903</v>
      </c>
      <c r="AF4661" s="13">
        <v>-2.1379854857286298</v>
      </c>
      <c r="AG4661" s="14">
        <v>3.25179212539905E-2</v>
      </c>
      <c r="AK4661" t="s">
        <v>9831</v>
      </c>
      <c r="AM4661" t="s">
        <v>21389</v>
      </c>
      <c r="AN4661" t="s">
        <v>21388</v>
      </c>
      <c r="AO4661" t="s">
        <v>22158</v>
      </c>
      <c r="AP4661">
        <v>62.21448379252076</v>
      </c>
      <c r="AQ4661">
        <v>68.986000000000004</v>
      </c>
      <c r="AR4661">
        <v>43.021000000000001</v>
      </c>
      <c r="AS4661">
        <v>54.32</v>
      </c>
      <c r="AT4661">
        <v>19.530999999999999</v>
      </c>
      <c r="AU4661">
        <v>56.177999999999997</v>
      </c>
      <c r="AV4661">
        <v>57.515000000000001</v>
      </c>
      <c r="AW4661">
        <v>46.405000000000001</v>
      </c>
      <c r="AX4661">
        <v>35.341999999999999</v>
      </c>
      <c r="AY4661">
        <v>42.218000000000004</v>
      </c>
      <c r="AZ4661">
        <v>59.771000000000001</v>
      </c>
      <c r="BA4661">
        <v>32.199187781928039</v>
      </c>
    </row>
    <row r="4662" spans="1:53" x14ac:dyDescent="0.25">
      <c r="A4662">
        <v>4636</v>
      </c>
      <c r="B4662" t="s">
        <v>4461</v>
      </c>
      <c r="C4662" s="7">
        <v>0</v>
      </c>
      <c r="D4662" t="s">
        <v>50</v>
      </c>
      <c r="E4662" s="16">
        <v>187.29373555756624</v>
      </c>
      <c r="F4662" s="12">
        <v>0.64733541393011995</v>
      </c>
      <c r="G4662" s="13">
        <v>-0.94773233325633499</v>
      </c>
      <c r="H4662" s="13">
        <v>2.9133801402287898E-2</v>
      </c>
      <c r="I4662" s="14">
        <v>1.4714472479609899E-3</v>
      </c>
      <c r="K4662" t="b">
        <v>0</v>
      </c>
      <c r="L4662" t="b">
        <v>0</v>
      </c>
      <c r="M4662" t="b">
        <v>0</v>
      </c>
      <c r="N4662" t="s">
        <v>9309</v>
      </c>
      <c r="O4662" t="s">
        <v>9714</v>
      </c>
      <c r="P4662">
        <v>326</v>
      </c>
      <c r="Q4662">
        <v>3817793</v>
      </c>
      <c r="R4662">
        <v>3818774</v>
      </c>
      <c r="S4662">
        <v>-1</v>
      </c>
      <c r="T4662" t="s">
        <v>20877</v>
      </c>
      <c r="U4662" s="9">
        <v>37</v>
      </c>
      <c r="V4662" t="s">
        <v>6860</v>
      </c>
      <c r="W4662" t="s">
        <v>6861</v>
      </c>
      <c r="X4662" t="s">
        <v>9830</v>
      </c>
      <c r="Y4662" t="s">
        <v>32759</v>
      </c>
      <c r="Z4662">
        <v>267.18298197695702</v>
      </c>
      <c r="AA4662" s="12">
        <v>0.25958167479298599</v>
      </c>
      <c r="AB4662" s="13">
        <v>2.4937639162948</v>
      </c>
      <c r="AC4662" s="13">
        <v>1.26396581404739E-2</v>
      </c>
      <c r="AD4662" s="13">
        <v>377.63584898577699</v>
      </c>
      <c r="AE4662" s="13">
        <v>0.258215607253591</v>
      </c>
      <c r="AF4662" s="13">
        <v>-3.6703139029298799</v>
      </c>
      <c r="AG4662" s="14">
        <v>2.42252787776829E-4</v>
      </c>
      <c r="AI4662" t="s">
        <v>9829</v>
      </c>
      <c r="AJ4662" t="s">
        <v>9828</v>
      </c>
      <c r="AK4662" t="s">
        <v>9827</v>
      </c>
      <c r="AM4662" t="s">
        <v>5625</v>
      </c>
      <c r="AN4662" t="s">
        <v>5625</v>
      </c>
      <c r="AO4662" t="s">
        <v>5625</v>
      </c>
      <c r="AP4662">
        <v>196.70394223026497</v>
      </c>
      <c r="AQ4662">
        <v>162.619</v>
      </c>
      <c r="AR4662">
        <v>185.75200000000001</v>
      </c>
      <c r="AS4662">
        <v>204.1</v>
      </c>
      <c r="AT4662">
        <v>183.94499999999999</v>
      </c>
      <c r="AU4662">
        <v>182.02500000000001</v>
      </c>
      <c r="AV4662">
        <v>201.50299999999999</v>
      </c>
      <c r="AW4662">
        <v>142.81700000000001</v>
      </c>
      <c r="AX4662">
        <v>137.33500000000001</v>
      </c>
      <c r="AY4662">
        <v>125.235</v>
      </c>
      <c r="AZ4662">
        <v>126.574</v>
      </c>
      <c r="BA4662">
        <v>149.00247997435324</v>
      </c>
    </row>
    <row r="4663" spans="1:53" x14ac:dyDescent="0.25">
      <c r="A4663">
        <v>4637</v>
      </c>
      <c r="B4663" t="s">
        <v>4459</v>
      </c>
      <c r="C4663" s="7">
        <v>0</v>
      </c>
      <c r="D4663" t="s">
        <v>4460</v>
      </c>
      <c r="E4663" s="16">
        <v>113.05730988912248</v>
      </c>
      <c r="F4663" s="12">
        <v>-0.91840573303649498</v>
      </c>
      <c r="G4663" s="13">
        <v>-0.559031039077864</v>
      </c>
      <c r="H4663" s="13">
        <v>9.7384732975730595E-2</v>
      </c>
      <c r="I4663" s="14">
        <v>0.41141893692074399</v>
      </c>
      <c r="K4663" t="b">
        <v>0</v>
      </c>
      <c r="L4663" t="b">
        <v>0</v>
      </c>
      <c r="M4663" t="b">
        <v>0</v>
      </c>
      <c r="N4663" t="s">
        <v>9309</v>
      </c>
      <c r="O4663" t="s">
        <v>9714</v>
      </c>
      <c r="P4663">
        <v>146</v>
      </c>
      <c r="Q4663">
        <v>3819066</v>
      </c>
      <c r="R4663">
        <v>3819507</v>
      </c>
      <c r="S4663">
        <v>1</v>
      </c>
      <c r="T4663" t="s">
        <v>20877</v>
      </c>
      <c r="U4663" s="9">
        <v>292</v>
      </c>
      <c r="V4663" t="s">
        <v>9217</v>
      </c>
      <c r="W4663" t="s">
        <v>9218</v>
      </c>
      <c r="X4663" t="s">
        <v>9826</v>
      </c>
      <c r="Y4663" t="s">
        <v>32758</v>
      </c>
      <c r="Z4663">
        <v>42.008004699257199</v>
      </c>
      <c r="AA4663" s="12">
        <v>0.472419260575629</v>
      </c>
      <c r="AB4663" s="13">
        <v>-1.9440480303818399</v>
      </c>
      <c r="AC4663" s="13">
        <v>5.1889659388692999E-2</v>
      </c>
      <c r="AD4663" s="13">
        <v>112.509311671348</v>
      </c>
      <c r="AE4663" s="13">
        <v>0.49847612387566298</v>
      </c>
      <c r="AF4663" s="13">
        <v>-1.1214800715656901</v>
      </c>
      <c r="AG4663" s="14">
        <v>0.26208356961738899</v>
      </c>
      <c r="AI4663" t="s">
        <v>9825</v>
      </c>
      <c r="AJ4663" t="s">
        <v>9824</v>
      </c>
      <c r="AK4663" t="s">
        <v>9823</v>
      </c>
      <c r="AM4663" t="s">
        <v>5625</v>
      </c>
      <c r="AN4663" t="s">
        <v>5625</v>
      </c>
      <c r="AO4663" t="s">
        <v>5625</v>
      </c>
      <c r="AP4663">
        <v>72.093239556489962</v>
      </c>
      <c r="AQ4663">
        <v>188.762</v>
      </c>
      <c r="AR4663">
        <v>102.512</v>
      </c>
      <c r="AS4663">
        <v>88.861999999999995</v>
      </c>
      <c r="AT4663">
        <v>38.662999999999997</v>
      </c>
      <c r="AU4663">
        <v>31.367000000000001</v>
      </c>
      <c r="AV4663">
        <v>51.286000000000001</v>
      </c>
      <c r="AW4663">
        <v>15.311</v>
      </c>
      <c r="AX4663">
        <v>64.521000000000001</v>
      </c>
      <c r="AY4663">
        <v>145.05600000000001</v>
      </c>
      <c r="AZ4663">
        <v>151.18899999999999</v>
      </c>
      <c r="BA4663">
        <v>63.741249282592243</v>
      </c>
    </row>
    <row r="4664" spans="1:53" x14ac:dyDescent="0.25">
      <c r="A4664">
        <v>4638</v>
      </c>
      <c r="B4664" t="s">
        <v>9822</v>
      </c>
      <c r="C4664" s="7" t="s">
        <v>5625</v>
      </c>
      <c r="D4664" t="s">
        <v>5645</v>
      </c>
      <c r="E4664" s="16" t="s">
        <v>5625</v>
      </c>
      <c r="F4664" s="12" t="s">
        <v>5625</v>
      </c>
      <c r="G4664" s="13" t="s">
        <v>5625</v>
      </c>
      <c r="H4664" s="13" t="s">
        <v>5625</v>
      </c>
      <c r="I4664" s="14" t="s">
        <v>5625</v>
      </c>
      <c r="J4664" t="s">
        <v>5625</v>
      </c>
      <c r="K4664" t="b">
        <v>1</v>
      </c>
      <c r="L4664" t="b">
        <v>0</v>
      </c>
      <c r="M4664" t="b">
        <v>0</v>
      </c>
      <c r="N4664" t="s">
        <v>9309</v>
      </c>
      <c r="O4664" t="s">
        <v>9714</v>
      </c>
      <c r="P4664">
        <v>37</v>
      </c>
      <c r="Q4664">
        <v>3819527</v>
      </c>
      <c r="R4664">
        <v>3819641</v>
      </c>
      <c r="S4664">
        <v>1</v>
      </c>
      <c r="T4664" t="s">
        <v>20877</v>
      </c>
      <c r="U4664" s="9" t="s">
        <v>5625</v>
      </c>
      <c r="V4664" t="s">
        <v>5625</v>
      </c>
      <c r="W4664" t="s">
        <v>5625</v>
      </c>
      <c r="X4664" t="s">
        <v>9821</v>
      </c>
      <c r="Y4664" t="s">
        <v>5625</v>
      </c>
      <c r="Z4664" t="s">
        <v>5625</v>
      </c>
      <c r="AA4664" s="12" t="s">
        <v>5625</v>
      </c>
      <c r="AB4664" s="13" t="s">
        <v>5625</v>
      </c>
      <c r="AC4664" s="13" t="s">
        <v>5625</v>
      </c>
      <c r="AD4664" s="13" t="s">
        <v>5625</v>
      </c>
      <c r="AE4664" s="13" t="s">
        <v>5625</v>
      </c>
      <c r="AF4664" s="13" t="s">
        <v>5625</v>
      </c>
      <c r="AG4664" s="14" t="s">
        <v>5625</v>
      </c>
      <c r="AM4664" t="s">
        <v>5625</v>
      </c>
      <c r="AN4664" t="s">
        <v>5625</v>
      </c>
      <c r="AO4664" t="s">
        <v>5625</v>
      </c>
      <c r="AP4664" t="s">
        <v>5625</v>
      </c>
      <c r="AQ4664" t="s">
        <v>5625</v>
      </c>
      <c r="AR4664" t="s">
        <v>5625</v>
      </c>
      <c r="AS4664" t="s">
        <v>5625</v>
      </c>
      <c r="AT4664" t="s">
        <v>5625</v>
      </c>
      <c r="AU4664" t="s">
        <v>5625</v>
      </c>
      <c r="AV4664" t="s">
        <v>5625</v>
      </c>
      <c r="AW4664" t="s">
        <v>5625</v>
      </c>
      <c r="AX4664" t="s">
        <v>5625</v>
      </c>
      <c r="AY4664" t="s">
        <v>5625</v>
      </c>
      <c r="AZ4664" t="s">
        <v>5625</v>
      </c>
      <c r="BA4664" t="s">
        <v>5625</v>
      </c>
    </row>
    <row r="4665" spans="1:53" x14ac:dyDescent="0.25">
      <c r="A4665">
        <v>4639</v>
      </c>
      <c r="B4665" t="s">
        <v>9219</v>
      </c>
      <c r="C4665" s="7">
        <v>0</v>
      </c>
      <c r="D4665" t="s">
        <v>574</v>
      </c>
      <c r="E4665" s="16">
        <v>20.096794285908409</v>
      </c>
      <c r="F4665" s="12">
        <v>0.80694967895058101</v>
      </c>
      <c r="G4665" s="13">
        <v>2.0099611411120999</v>
      </c>
      <c r="H4665" s="13">
        <v>0.21461238074163999</v>
      </c>
      <c r="I4665" s="14">
        <v>1.09047118328441E-2</v>
      </c>
      <c r="K4665" t="b">
        <v>0</v>
      </c>
      <c r="L4665" t="b">
        <v>0</v>
      </c>
      <c r="M4665" t="b">
        <v>0</v>
      </c>
      <c r="N4665" t="s">
        <v>9309</v>
      </c>
      <c r="O4665" t="s">
        <v>9714</v>
      </c>
      <c r="P4665">
        <v>231</v>
      </c>
      <c r="Q4665">
        <v>3819619</v>
      </c>
      <c r="R4665">
        <v>3820315</v>
      </c>
      <c r="S4665">
        <v>1</v>
      </c>
      <c r="T4665" t="s">
        <v>20877</v>
      </c>
      <c r="U4665" s="9">
        <v>112</v>
      </c>
      <c r="V4665" t="s">
        <v>6660</v>
      </c>
      <c r="W4665" t="s">
        <v>5625</v>
      </c>
      <c r="X4665" t="s">
        <v>9820</v>
      </c>
      <c r="Y4665" t="s">
        <v>5625</v>
      </c>
      <c r="Z4665">
        <v>21.881393501186199</v>
      </c>
      <c r="AA4665" s="12">
        <v>0.54330002569223002</v>
      </c>
      <c r="AB4665" s="13">
        <v>1.4852745090936299</v>
      </c>
      <c r="AC4665" s="13">
        <v>0.13747112153872401</v>
      </c>
      <c r="AD4665" s="13">
        <v>104.040770312001</v>
      </c>
      <c r="AE4665" s="13">
        <v>0.66963601790259597</v>
      </c>
      <c r="AF4665" s="13">
        <v>3.0015726265854301</v>
      </c>
      <c r="AG4665" s="14">
        <v>2.6858896140010101E-3</v>
      </c>
      <c r="AI4665" t="s">
        <v>9818</v>
      </c>
      <c r="AM4665" t="s">
        <v>21251</v>
      </c>
      <c r="AN4665" t="s">
        <v>21167</v>
      </c>
      <c r="AO4665" t="s">
        <v>22237</v>
      </c>
      <c r="AP4665">
        <v>8.8821771436336405</v>
      </c>
      <c r="AQ4665">
        <v>42.688000000000002</v>
      </c>
      <c r="AR4665">
        <v>16.988</v>
      </c>
      <c r="AS4665">
        <v>11.829000000000001</v>
      </c>
      <c r="AT4665">
        <v>32.664000000000001</v>
      </c>
      <c r="AU4665">
        <v>21.681000000000001</v>
      </c>
      <c r="AV4665">
        <v>18.847999999999999</v>
      </c>
      <c r="AW4665">
        <v>12.125999999999999</v>
      </c>
      <c r="AX4665">
        <v>58.613</v>
      </c>
      <c r="AY4665">
        <v>215.47200000000001</v>
      </c>
      <c r="AZ4665">
        <v>198.535</v>
      </c>
      <c r="BA4665">
        <v>42.182786522359173</v>
      </c>
    </row>
    <row r="4666" spans="1:53" x14ac:dyDescent="0.25">
      <c r="B4666" t="s">
        <v>4458</v>
      </c>
      <c r="C4666">
        <v>0</v>
      </c>
      <c r="D4666" t="s">
        <v>574</v>
      </c>
      <c r="E4666" s="21">
        <v>19.197340308428188</v>
      </c>
      <c r="F4666" s="12">
        <v>1.3498963029945656</v>
      </c>
      <c r="G4666" s="13">
        <v>1.71518137157637</v>
      </c>
      <c r="H4666" s="13">
        <v>3.1082515135727184E-3</v>
      </c>
      <c r="I4666" s="14">
        <v>1.5392928124036236E-2</v>
      </c>
      <c r="J4666" t="s">
        <v>115</v>
      </c>
      <c r="K4666" t="b">
        <v>0</v>
      </c>
      <c r="L4666" t="b">
        <v>0</v>
      </c>
      <c r="M4666" t="b">
        <v>0</v>
      </c>
      <c r="N4666" t="s">
        <v>21052</v>
      </c>
      <c r="O4666" t="s">
        <v>9714</v>
      </c>
      <c r="P4666">
        <v>549</v>
      </c>
      <c r="Q4666">
        <v>3819619</v>
      </c>
      <c r="R4666">
        <v>3821265</v>
      </c>
      <c r="S4666">
        <v>1</v>
      </c>
      <c r="T4666" t="s">
        <v>20877</v>
      </c>
      <c r="U4666">
        <v>112</v>
      </c>
      <c r="V4666" t="s">
        <v>6660</v>
      </c>
      <c r="W4666" t="s">
        <v>5625</v>
      </c>
      <c r="X4666" t="s">
        <v>21077</v>
      </c>
      <c r="Y4666" t="s">
        <v>33673</v>
      </c>
      <c r="Z4666">
        <v>32.320171609754155</v>
      </c>
      <c r="AA4666">
        <v>0.48404230095733902</v>
      </c>
      <c r="AB4666">
        <v>2.9706406155343399</v>
      </c>
      <c r="AC4666">
        <v>1.0713960833925228E-3</v>
      </c>
      <c r="AD4666">
        <v>96.614959964321443</v>
      </c>
      <c r="AE4666">
        <v>0.59365470153866595</v>
      </c>
      <c r="AF4666">
        <v>2.8726953612739949</v>
      </c>
      <c r="AG4666">
        <v>4.0387110783142834E-3</v>
      </c>
      <c r="AM4666" t="s">
        <v>5625</v>
      </c>
      <c r="AN4666" t="s">
        <v>5625</v>
      </c>
      <c r="AO4666" t="s">
        <v>5625</v>
      </c>
    </row>
    <row r="4667" spans="1:53" x14ac:dyDescent="0.25">
      <c r="A4667">
        <v>4640</v>
      </c>
      <c r="B4667" t="s">
        <v>9220</v>
      </c>
      <c r="C4667" s="7">
        <v>0</v>
      </c>
      <c r="D4667" t="s">
        <v>574</v>
      </c>
      <c r="E4667" s="16">
        <v>18.338142376071154</v>
      </c>
      <c r="F4667" s="12">
        <v>1.8928429270385501</v>
      </c>
      <c r="G4667" s="13">
        <v>1.42040160204064</v>
      </c>
      <c r="H4667" s="13">
        <v>4.5017102173884899E-5</v>
      </c>
      <c r="I4667" s="14">
        <v>2.1728427111489101E-2</v>
      </c>
      <c r="K4667" t="b">
        <v>0</v>
      </c>
      <c r="L4667" t="b">
        <v>0</v>
      </c>
      <c r="M4667" t="b">
        <v>0</v>
      </c>
      <c r="N4667" t="s">
        <v>9309</v>
      </c>
      <c r="O4667" t="s">
        <v>9714</v>
      </c>
      <c r="P4667">
        <v>317</v>
      </c>
      <c r="Q4667">
        <v>3820311</v>
      </c>
      <c r="R4667">
        <v>3821265</v>
      </c>
      <c r="S4667">
        <v>1</v>
      </c>
      <c r="T4667" t="s">
        <v>20877</v>
      </c>
      <c r="U4667" s="9">
        <v>-4</v>
      </c>
      <c r="V4667" t="s">
        <v>6660</v>
      </c>
      <c r="W4667" t="s">
        <v>5919</v>
      </c>
      <c r="X4667" t="s">
        <v>9819</v>
      </c>
      <c r="Y4667" t="s">
        <v>5625</v>
      </c>
      <c r="Z4667">
        <v>47.738892535675603</v>
      </c>
      <c r="AA4667" s="12">
        <v>0.42478457622244797</v>
      </c>
      <c r="AB4667" s="13">
        <v>4.4560067219750499</v>
      </c>
      <c r="AC4667" s="13">
        <v>8.3500414826068796E-6</v>
      </c>
      <c r="AD4667" s="13">
        <v>89.719159718973302</v>
      </c>
      <c r="AE4667" s="13">
        <v>0.51767338517473604</v>
      </c>
      <c r="AF4667" s="13">
        <v>2.7438180959625602</v>
      </c>
      <c r="AG4667" s="14">
        <v>6.0729179222673698E-3</v>
      </c>
      <c r="AI4667" t="s">
        <v>9818</v>
      </c>
      <c r="AK4667" t="s">
        <v>9817</v>
      </c>
      <c r="AM4667" t="s">
        <v>5625</v>
      </c>
      <c r="AN4667" t="s">
        <v>5625</v>
      </c>
      <c r="AO4667" t="s">
        <v>5625</v>
      </c>
      <c r="AP4667">
        <v>11.571569504284618</v>
      </c>
      <c r="AQ4667">
        <v>31.704999999999998</v>
      </c>
      <c r="AR4667">
        <v>13.852</v>
      </c>
      <c r="AS4667">
        <v>16.224</v>
      </c>
      <c r="AT4667">
        <v>38.723999999999997</v>
      </c>
      <c r="AU4667">
        <v>35.590000000000003</v>
      </c>
      <c r="AV4667">
        <v>40.302999999999997</v>
      </c>
      <c r="AW4667">
        <v>54.850999999999999</v>
      </c>
      <c r="AX4667">
        <v>40.606000000000002</v>
      </c>
      <c r="AY4667">
        <v>111.017</v>
      </c>
      <c r="AZ4667">
        <v>93.691999999999993</v>
      </c>
      <c r="BA4667">
        <v>43.870549558647866</v>
      </c>
    </row>
    <row r="4668" spans="1:53" x14ac:dyDescent="0.25">
      <c r="A4668">
        <v>4641</v>
      </c>
      <c r="B4668" t="s">
        <v>4457</v>
      </c>
      <c r="C4668" s="7">
        <v>0</v>
      </c>
      <c r="D4668" t="s">
        <v>572</v>
      </c>
      <c r="E4668" s="16">
        <v>13.243974463569019</v>
      </c>
      <c r="F4668" s="12">
        <v>1.62333283127659</v>
      </c>
      <c r="G4668" s="13">
        <v>1.5637244577318501</v>
      </c>
      <c r="H4668" s="13">
        <v>5.81363080120033E-4</v>
      </c>
      <c r="I4668" s="14">
        <v>4.6187803218244996E-3</v>
      </c>
      <c r="K4668" t="b">
        <v>0</v>
      </c>
      <c r="L4668" t="b">
        <v>0</v>
      </c>
      <c r="M4668" t="b">
        <v>0</v>
      </c>
      <c r="N4668" t="s">
        <v>9309</v>
      </c>
      <c r="O4668" t="s">
        <v>9714</v>
      </c>
      <c r="P4668">
        <v>354</v>
      </c>
      <c r="Q4668">
        <v>3821200</v>
      </c>
      <c r="R4668">
        <v>3822265</v>
      </c>
      <c r="S4668">
        <v>1</v>
      </c>
      <c r="T4668" t="s">
        <v>20877</v>
      </c>
      <c r="U4668" s="9">
        <v>-65</v>
      </c>
      <c r="V4668" t="s">
        <v>6661</v>
      </c>
      <c r="W4668" t="s">
        <v>5754</v>
      </c>
      <c r="X4668" t="s">
        <v>9816</v>
      </c>
      <c r="Y4668" t="s">
        <v>32757</v>
      </c>
      <c r="Z4668">
        <v>33.043184051208002</v>
      </c>
      <c r="AA4668" s="12">
        <v>0.426570920773372</v>
      </c>
      <c r="AB4668" s="13">
        <v>3.8055403034353401</v>
      </c>
      <c r="AC4668" s="13">
        <v>1.41494970246663E-4</v>
      </c>
      <c r="AD4668" s="13">
        <v>78.021293285998695</v>
      </c>
      <c r="AE4668" s="13">
        <v>0.47231724993021001</v>
      </c>
      <c r="AF4668" s="13">
        <v>3.3107502594133602</v>
      </c>
      <c r="AG4668" s="14">
        <v>9.3046209750003502E-4</v>
      </c>
      <c r="AI4668" t="s">
        <v>9763</v>
      </c>
      <c r="AJ4668" t="s">
        <v>9630</v>
      </c>
      <c r="AK4668" t="s">
        <v>9815</v>
      </c>
      <c r="AM4668" t="s">
        <v>21185</v>
      </c>
      <c r="AN4668" t="s">
        <v>21184</v>
      </c>
      <c r="AO4668" t="s">
        <v>22276</v>
      </c>
      <c r="AP4668">
        <v>9.9508978542760786</v>
      </c>
      <c r="AQ4668">
        <v>16.838999999999999</v>
      </c>
      <c r="AR4668">
        <v>15.673</v>
      </c>
      <c r="AS4668">
        <v>10.513</v>
      </c>
      <c r="AT4668">
        <v>38.69</v>
      </c>
      <c r="AU4668">
        <v>16.530999999999999</v>
      </c>
      <c r="AV4668">
        <v>25.908999999999999</v>
      </c>
      <c r="AW4668">
        <v>19.02</v>
      </c>
      <c r="AX4668">
        <v>43.777000000000001</v>
      </c>
      <c r="AY4668">
        <v>74.385000000000005</v>
      </c>
      <c r="AZ4668">
        <v>84.381</v>
      </c>
      <c r="BA4668">
        <v>28.740420568545346</v>
      </c>
    </row>
    <row r="4669" spans="1:53" x14ac:dyDescent="0.25">
      <c r="A4669">
        <v>4642</v>
      </c>
      <c r="B4669" t="s">
        <v>4456</v>
      </c>
      <c r="C4669" s="7">
        <v>0</v>
      </c>
      <c r="D4669" t="s">
        <v>570</v>
      </c>
      <c r="E4669" s="16">
        <v>9.1977971838176753</v>
      </c>
      <c r="F4669" s="12">
        <v>2.1900596730147499</v>
      </c>
      <c r="G4669" s="13">
        <v>1.6831771621987299</v>
      </c>
      <c r="H4669" s="13">
        <v>2.8086008496222501E-7</v>
      </c>
      <c r="I4669" s="14">
        <v>6.0175274512676797E-5</v>
      </c>
      <c r="K4669" t="b">
        <v>0</v>
      </c>
      <c r="L4669" t="b">
        <v>0</v>
      </c>
      <c r="M4669" t="b">
        <v>0</v>
      </c>
      <c r="N4669" t="s">
        <v>9309</v>
      </c>
      <c r="O4669" t="s">
        <v>9714</v>
      </c>
      <c r="P4669">
        <v>289</v>
      </c>
      <c r="Q4669">
        <v>3822261</v>
      </c>
      <c r="R4669">
        <v>3823131</v>
      </c>
      <c r="S4669">
        <v>1</v>
      </c>
      <c r="T4669" t="s">
        <v>20877</v>
      </c>
      <c r="U4669" s="9">
        <v>-4</v>
      </c>
      <c r="V4669" t="s">
        <v>6662</v>
      </c>
      <c r="W4669" t="s">
        <v>5754</v>
      </c>
      <c r="X4669" t="s">
        <v>9814</v>
      </c>
      <c r="Y4669" t="s">
        <v>32756</v>
      </c>
      <c r="Z4669">
        <v>25.723454890312102</v>
      </c>
      <c r="AA4669" s="12">
        <v>0.39689410221979798</v>
      </c>
      <c r="AB4669" s="13">
        <v>5.5179950036191503</v>
      </c>
      <c r="AC4669" s="13">
        <v>3.4288917891641898E-8</v>
      </c>
      <c r="AD4669" s="13">
        <v>46.146952969915603</v>
      </c>
      <c r="AE4669" s="13">
        <v>0.37210215683382702</v>
      </c>
      <c r="AF4669" s="13">
        <v>4.5234275891348803</v>
      </c>
      <c r="AG4669" s="14">
        <v>6.0846142234752301E-6</v>
      </c>
      <c r="AI4669" t="s">
        <v>9763</v>
      </c>
      <c r="AJ4669" t="s">
        <v>9630</v>
      </c>
      <c r="AK4669" t="s">
        <v>9813</v>
      </c>
      <c r="AM4669" t="s">
        <v>5625</v>
      </c>
      <c r="AN4669" t="s">
        <v>5625</v>
      </c>
      <c r="AO4669" t="s">
        <v>5625</v>
      </c>
      <c r="AP4669">
        <v>6.5981887352707043</v>
      </c>
      <c r="AQ4669">
        <v>9.5380000000000003</v>
      </c>
      <c r="AR4669">
        <v>11.192</v>
      </c>
      <c r="AS4669">
        <v>9.4629999999999992</v>
      </c>
      <c r="AT4669">
        <v>24.498000000000001</v>
      </c>
      <c r="AU4669">
        <v>18.79</v>
      </c>
      <c r="AV4669">
        <v>30.155999999999999</v>
      </c>
      <c r="AW4669">
        <v>31.044</v>
      </c>
      <c r="AX4669">
        <v>37.828000000000003</v>
      </c>
      <c r="AY4669">
        <v>50.642000000000003</v>
      </c>
      <c r="AZ4669">
        <v>43.872</v>
      </c>
      <c r="BA4669">
        <v>35.900243848816316</v>
      </c>
    </row>
    <row r="4670" spans="1:53" x14ac:dyDescent="0.25">
      <c r="A4670">
        <v>4643</v>
      </c>
      <c r="B4670" t="s">
        <v>4455</v>
      </c>
      <c r="C4670" s="7">
        <v>0</v>
      </c>
      <c r="D4670" t="s">
        <v>568</v>
      </c>
      <c r="E4670" s="16">
        <v>8.7462795958997699</v>
      </c>
      <c r="F4670" s="12">
        <v>2.0960682720313399</v>
      </c>
      <c r="G4670" s="13">
        <v>1.70758149304079</v>
      </c>
      <c r="H4670" s="13">
        <v>4.4767188697816797E-6</v>
      </c>
      <c r="I4670" s="14">
        <v>3.3435071655278202E-5</v>
      </c>
      <c r="K4670" t="b">
        <v>0</v>
      </c>
      <c r="L4670" t="b">
        <v>0</v>
      </c>
      <c r="M4670" t="b">
        <v>0</v>
      </c>
      <c r="N4670" t="s">
        <v>9309</v>
      </c>
      <c r="O4670" t="s">
        <v>9714</v>
      </c>
      <c r="P4670">
        <v>317</v>
      </c>
      <c r="Q4670">
        <v>3823132</v>
      </c>
      <c r="R4670">
        <v>3824086</v>
      </c>
      <c r="S4670">
        <v>1</v>
      </c>
      <c r="T4670" t="s">
        <v>20877</v>
      </c>
      <c r="U4670" s="9">
        <v>1</v>
      </c>
      <c r="V4670" t="s">
        <v>7297</v>
      </c>
      <c r="W4670" t="s">
        <v>5923</v>
      </c>
      <c r="X4670" t="s">
        <v>9812</v>
      </c>
      <c r="Y4670" t="s">
        <v>32755</v>
      </c>
      <c r="Z4670">
        <v>25.193121323302901</v>
      </c>
      <c r="AA4670" s="12">
        <v>0.42209068645599601</v>
      </c>
      <c r="AB4670" s="13">
        <v>4.9659192663798999</v>
      </c>
      <c r="AC4670" s="13">
        <v>6.8376397722890198E-7</v>
      </c>
      <c r="AD4670" s="13">
        <v>49.368514074092403</v>
      </c>
      <c r="AE4670" s="13">
        <v>0.36635497959274599</v>
      </c>
      <c r="AF4670" s="13">
        <v>4.6610025471443004</v>
      </c>
      <c r="AG4670" s="14">
        <v>3.1467282890500401E-6</v>
      </c>
      <c r="AI4670" t="s">
        <v>9811</v>
      </c>
      <c r="AJ4670" t="s">
        <v>9810</v>
      </c>
      <c r="AK4670" t="s">
        <v>9809</v>
      </c>
      <c r="AM4670" t="s">
        <v>5625</v>
      </c>
      <c r="AN4670" t="s">
        <v>5625</v>
      </c>
      <c r="AO4670" t="s">
        <v>5625</v>
      </c>
      <c r="AP4670">
        <v>9.720118383599079</v>
      </c>
      <c r="AQ4670">
        <v>10.381</v>
      </c>
      <c r="AR4670">
        <v>7.29</v>
      </c>
      <c r="AS4670">
        <v>7.5940000000000003</v>
      </c>
      <c r="AT4670">
        <v>32.765999999999998</v>
      </c>
      <c r="AU4670">
        <v>19.771999999999998</v>
      </c>
      <c r="AV4670">
        <v>26.553000000000001</v>
      </c>
      <c r="AW4670">
        <v>12.385999999999999</v>
      </c>
      <c r="AX4670">
        <v>37.731000000000002</v>
      </c>
      <c r="AY4670">
        <v>50.179000000000002</v>
      </c>
      <c r="AZ4670">
        <v>42.540999999999997</v>
      </c>
      <c r="BA4670">
        <v>34.703569053855773</v>
      </c>
    </row>
    <row r="4671" spans="1:53" x14ac:dyDescent="0.25">
      <c r="A4671">
        <v>4644</v>
      </c>
      <c r="B4671" t="s">
        <v>4454</v>
      </c>
      <c r="C4671" s="7">
        <v>0</v>
      </c>
      <c r="D4671" t="s">
        <v>566</v>
      </c>
      <c r="E4671" s="16">
        <v>6.9507149591582982</v>
      </c>
      <c r="F4671" s="12">
        <v>1.74024208542951</v>
      </c>
      <c r="G4671" s="13">
        <v>1.6998536108597999</v>
      </c>
      <c r="H4671" s="13">
        <v>3.1523561714322198E-3</v>
      </c>
      <c r="I4671" s="14">
        <v>9.1280422976167E-4</v>
      </c>
      <c r="K4671" t="b">
        <v>0</v>
      </c>
      <c r="L4671" t="b">
        <v>0</v>
      </c>
      <c r="M4671" t="b">
        <v>0</v>
      </c>
      <c r="N4671" t="s">
        <v>9309</v>
      </c>
      <c r="O4671" t="s">
        <v>9714</v>
      </c>
      <c r="P4671">
        <v>213</v>
      </c>
      <c r="Q4671">
        <v>3824042</v>
      </c>
      <c r="R4671">
        <v>3824684</v>
      </c>
      <c r="S4671">
        <v>1</v>
      </c>
      <c r="T4671" t="s">
        <v>20877</v>
      </c>
      <c r="U4671" s="9">
        <v>-44</v>
      </c>
      <c r="V4671" t="s">
        <v>9221</v>
      </c>
      <c r="W4671" t="s">
        <v>5625</v>
      </c>
      <c r="X4671" t="s">
        <v>9808</v>
      </c>
      <c r="Y4671" t="s">
        <v>32754</v>
      </c>
      <c r="Z4671">
        <v>11.7069729614257</v>
      </c>
      <c r="AA4671" s="12">
        <v>0.52679701338609397</v>
      </c>
      <c r="AB4671" s="13">
        <v>3.3034395435231301</v>
      </c>
      <c r="AC4671" s="13">
        <v>9.5506560252101795E-4</v>
      </c>
      <c r="AD4671" s="13">
        <v>26.792858755512199</v>
      </c>
      <c r="AE4671" s="13">
        <v>0.44565324370151599</v>
      </c>
      <c r="AF4671" s="13">
        <v>3.8142965071702899</v>
      </c>
      <c r="AG4671" s="14">
        <v>1.3657141725510901E-4</v>
      </c>
      <c r="AI4671" t="s">
        <v>9807</v>
      </c>
      <c r="AJ4671" t="s">
        <v>9325</v>
      </c>
      <c r="AM4671" t="s">
        <v>5625</v>
      </c>
      <c r="AN4671" t="s">
        <v>5625</v>
      </c>
      <c r="AO4671" t="s">
        <v>5625</v>
      </c>
      <c r="AP4671">
        <v>7.5658598366331944</v>
      </c>
      <c r="AQ4671">
        <v>6.6710000000000003</v>
      </c>
      <c r="AR4671">
        <v>4.3330000000000002</v>
      </c>
      <c r="AS4671">
        <v>9.2330000000000005</v>
      </c>
      <c r="AT4671">
        <v>17.706</v>
      </c>
      <c r="AU4671">
        <v>17.629000000000001</v>
      </c>
      <c r="AV4671">
        <v>11.978</v>
      </c>
      <c r="AW4671">
        <v>13.146000000000001</v>
      </c>
      <c r="AX4671">
        <v>37.378</v>
      </c>
      <c r="AY4671">
        <v>27.055</v>
      </c>
      <c r="AZ4671">
        <v>39.134</v>
      </c>
      <c r="BA4671">
        <v>30.162915158958757</v>
      </c>
    </row>
    <row r="4672" spans="1:53" x14ac:dyDescent="0.25">
      <c r="A4672">
        <v>4645</v>
      </c>
      <c r="B4672" t="s">
        <v>9806</v>
      </c>
      <c r="C4672" s="7" t="s">
        <v>5625</v>
      </c>
      <c r="D4672" t="s">
        <v>5645</v>
      </c>
      <c r="E4672" s="16" t="s">
        <v>5625</v>
      </c>
      <c r="F4672" s="12" t="s">
        <v>5625</v>
      </c>
      <c r="G4672" s="13" t="s">
        <v>5625</v>
      </c>
      <c r="H4672" s="13" t="s">
        <v>5625</v>
      </c>
      <c r="I4672" s="14" t="s">
        <v>5625</v>
      </c>
      <c r="J4672" t="s">
        <v>5625</v>
      </c>
      <c r="K4672" t="b">
        <v>1</v>
      </c>
      <c r="L4672" t="b">
        <v>0</v>
      </c>
      <c r="M4672" t="b">
        <v>0</v>
      </c>
      <c r="N4672" t="s">
        <v>9309</v>
      </c>
      <c r="O4672" t="s">
        <v>9714</v>
      </c>
      <c r="P4672">
        <v>31</v>
      </c>
      <c r="Q4672">
        <v>3824690</v>
      </c>
      <c r="R4672">
        <v>3824786</v>
      </c>
      <c r="S4672">
        <v>-1</v>
      </c>
      <c r="T4672" t="s">
        <v>20877</v>
      </c>
      <c r="U4672" s="9" t="s">
        <v>5625</v>
      </c>
      <c r="V4672" t="s">
        <v>5625</v>
      </c>
      <c r="W4672" t="s">
        <v>5625</v>
      </c>
      <c r="X4672" t="s">
        <v>9805</v>
      </c>
      <c r="Y4672" t="s">
        <v>5625</v>
      </c>
      <c r="Z4672" t="s">
        <v>5625</v>
      </c>
      <c r="AA4672" s="12" t="s">
        <v>5625</v>
      </c>
      <c r="AB4672" s="13" t="s">
        <v>5625</v>
      </c>
      <c r="AC4672" s="13" t="s">
        <v>5625</v>
      </c>
      <c r="AD4672" s="13" t="s">
        <v>5625</v>
      </c>
      <c r="AE4672" s="13" t="s">
        <v>5625</v>
      </c>
      <c r="AF4672" s="13" t="s">
        <v>5625</v>
      </c>
      <c r="AG4672" s="14" t="s">
        <v>5625</v>
      </c>
      <c r="AM4672" t="s">
        <v>5625</v>
      </c>
      <c r="AN4672" t="s">
        <v>5625</v>
      </c>
      <c r="AO4672" t="s">
        <v>5625</v>
      </c>
      <c r="AP4672" t="s">
        <v>5625</v>
      </c>
      <c r="AQ4672" t="s">
        <v>5625</v>
      </c>
      <c r="AR4672" t="s">
        <v>5625</v>
      </c>
      <c r="AS4672" t="s">
        <v>5625</v>
      </c>
      <c r="AT4672" t="s">
        <v>5625</v>
      </c>
      <c r="AU4672" t="s">
        <v>5625</v>
      </c>
      <c r="AV4672" t="s">
        <v>5625</v>
      </c>
      <c r="AW4672" t="s">
        <v>5625</v>
      </c>
      <c r="AX4672" t="s">
        <v>5625</v>
      </c>
      <c r="AY4672" t="s">
        <v>5625</v>
      </c>
      <c r="AZ4672" t="s">
        <v>5625</v>
      </c>
      <c r="BA4672" t="s">
        <v>5625</v>
      </c>
    </row>
    <row r="4673" spans="1:53" x14ac:dyDescent="0.25">
      <c r="A4673">
        <v>4646</v>
      </c>
      <c r="B4673" t="s">
        <v>4452</v>
      </c>
      <c r="C4673" s="7">
        <v>0</v>
      </c>
      <c r="D4673" t="s">
        <v>4453</v>
      </c>
      <c r="E4673" s="16">
        <v>9.0776018596288619</v>
      </c>
      <c r="F4673" s="12">
        <v>0.46626518965960401</v>
      </c>
      <c r="G4673" s="13">
        <v>2.0555492204936301</v>
      </c>
      <c r="H4673" s="13">
        <v>0.58444584843362302</v>
      </c>
      <c r="I4673" s="14">
        <v>1.98364730511677E-4</v>
      </c>
      <c r="K4673" t="b">
        <v>0</v>
      </c>
      <c r="L4673" t="b">
        <v>0</v>
      </c>
      <c r="M4673" t="b">
        <v>0</v>
      </c>
      <c r="N4673" t="s">
        <v>9309</v>
      </c>
      <c r="O4673" t="s">
        <v>9714</v>
      </c>
      <c r="P4673">
        <v>161</v>
      </c>
      <c r="Q4673">
        <v>3824903</v>
      </c>
      <c r="R4673">
        <v>3825389</v>
      </c>
      <c r="S4673">
        <v>-1</v>
      </c>
      <c r="T4673" t="s">
        <v>20877</v>
      </c>
      <c r="U4673" s="9">
        <v>219</v>
      </c>
      <c r="V4673" t="s">
        <v>5625</v>
      </c>
      <c r="W4673" t="s">
        <v>5625</v>
      </c>
      <c r="X4673" t="s">
        <v>9804</v>
      </c>
      <c r="Y4673" t="s">
        <v>32753</v>
      </c>
      <c r="Z4673">
        <v>5.7224344973713999</v>
      </c>
      <c r="AA4673" s="12">
        <v>0.67160627479424195</v>
      </c>
      <c r="AB4673" s="13">
        <v>0.69425377212631401</v>
      </c>
      <c r="AC4673" s="13">
        <v>0.48752307608400702</v>
      </c>
      <c r="AD4673" s="13">
        <v>31.995437234911201</v>
      </c>
      <c r="AE4673" s="13">
        <v>0.48676536381847102</v>
      </c>
      <c r="AF4673" s="13">
        <v>4.2228748659697297</v>
      </c>
      <c r="AG4673" s="14">
        <v>2.4120575216483399E-5</v>
      </c>
      <c r="AI4673" t="s">
        <v>9453</v>
      </c>
      <c r="AJ4673" t="s">
        <v>9803</v>
      </c>
      <c r="AM4673" t="s">
        <v>5625</v>
      </c>
      <c r="AN4673" t="s">
        <v>5625</v>
      </c>
      <c r="AO4673" t="s">
        <v>5625</v>
      </c>
      <c r="AP4673">
        <v>9.994407438515454</v>
      </c>
      <c r="AQ4673">
        <v>6.0579999999999998</v>
      </c>
      <c r="AR4673">
        <v>11.449</v>
      </c>
      <c r="AS4673">
        <v>8.8089999999999993</v>
      </c>
      <c r="AT4673">
        <v>8.7710000000000008</v>
      </c>
      <c r="AU4673">
        <v>5.1749999999999998</v>
      </c>
      <c r="AV4673">
        <v>11.169</v>
      </c>
      <c r="AW4673">
        <v>3.4729999999999999</v>
      </c>
      <c r="AX4673">
        <v>55.725000000000001</v>
      </c>
      <c r="AY4673">
        <v>43.584000000000003</v>
      </c>
      <c r="AZ4673">
        <v>40.759</v>
      </c>
      <c r="BA4673">
        <v>77.119042341901718</v>
      </c>
    </row>
    <row r="4674" spans="1:53" x14ac:dyDescent="0.25">
      <c r="A4674">
        <v>4647</v>
      </c>
      <c r="B4674" t="s">
        <v>4450</v>
      </c>
      <c r="C4674" s="7">
        <v>0</v>
      </c>
      <c r="D4674" t="s">
        <v>4451</v>
      </c>
      <c r="E4674" s="16">
        <v>9.6762815859524398</v>
      </c>
      <c r="F4674" s="12">
        <v>-0.95727004786488301</v>
      </c>
      <c r="G4674" s="13">
        <v>2.1168702240867101</v>
      </c>
      <c r="H4674" s="13">
        <v>6.6986217525078398E-2</v>
      </c>
      <c r="I4674" s="14">
        <v>2.7271194231372201E-7</v>
      </c>
      <c r="K4674" t="b">
        <v>0</v>
      </c>
      <c r="L4674" t="b">
        <v>0</v>
      </c>
      <c r="M4674" t="b">
        <v>0</v>
      </c>
      <c r="N4674" t="s">
        <v>9309</v>
      </c>
      <c r="O4674" t="s">
        <v>9714</v>
      </c>
      <c r="P4674">
        <v>1016</v>
      </c>
      <c r="Q4674">
        <v>3825381</v>
      </c>
      <c r="R4674">
        <v>3828432</v>
      </c>
      <c r="S4674">
        <v>-1</v>
      </c>
      <c r="T4674" t="s">
        <v>20877</v>
      </c>
      <c r="U4674" s="9">
        <v>-8</v>
      </c>
      <c r="V4674" t="s">
        <v>9222</v>
      </c>
      <c r="W4674" t="s">
        <v>6859</v>
      </c>
      <c r="X4674" t="s">
        <v>9802</v>
      </c>
      <c r="Y4674" t="s">
        <v>32752</v>
      </c>
      <c r="Z4674">
        <v>25.3613343675603</v>
      </c>
      <c r="AA4674" s="12">
        <v>0.449839311724615</v>
      </c>
      <c r="AB4674" s="13">
        <v>-2.1280266595528499</v>
      </c>
      <c r="AC4674" s="13">
        <v>3.3334873263298301E-2</v>
      </c>
      <c r="AD4674" s="13">
        <v>220.60795270546399</v>
      </c>
      <c r="AE4674" s="13">
        <v>0.37345912830628297</v>
      </c>
      <c r="AF4674" s="13">
        <v>5.6682781692528703</v>
      </c>
      <c r="AG4674" s="14">
        <v>1.44239658366604E-8</v>
      </c>
      <c r="AH4674" t="s">
        <v>9801</v>
      </c>
      <c r="AI4674" t="s">
        <v>9800</v>
      </c>
      <c r="AJ4674" t="s">
        <v>9799</v>
      </c>
      <c r="AK4674" t="s">
        <v>9798</v>
      </c>
      <c r="AM4674" t="s">
        <v>5625</v>
      </c>
      <c r="AN4674" t="s">
        <v>5625</v>
      </c>
      <c r="AO4674" t="s">
        <v>5625</v>
      </c>
      <c r="AP4674">
        <v>11.723126343809762</v>
      </c>
      <c r="AQ4674">
        <v>7.8959999999999999</v>
      </c>
      <c r="AR4674">
        <v>11.853999999999999</v>
      </c>
      <c r="AS4674">
        <v>7.2320000000000002</v>
      </c>
      <c r="AT4674">
        <v>3.26</v>
      </c>
      <c r="AU4674">
        <v>3.2970000000000002</v>
      </c>
      <c r="AV4674">
        <v>2.669</v>
      </c>
      <c r="AW4674">
        <v>2.766</v>
      </c>
      <c r="AX4674">
        <v>72.248000000000005</v>
      </c>
      <c r="AY4674">
        <v>51.930999999999997</v>
      </c>
      <c r="AZ4674">
        <v>51.466000000000001</v>
      </c>
      <c r="BA4674">
        <v>66.950248263190787</v>
      </c>
    </row>
    <row r="4675" spans="1:53" x14ac:dyDescent="0.25">
      <c r="A4675">
        <v>4648</v>
      </c>
      <c r="B4675" t="s">
        <v>4449</v>
      </c>
      <c r="C4675" s="7">
        <v>0.16666666666666666</v>
      </c>
      <c r="D4675" t="s">
        <v>12</v>
      </c>
      <c r="E4675" s="16">
        <v>11.744989294713399</v>
      </c>
      <c r="F4675" s="12">
        <v>-1.7103427692341899</v>
      </c>
      <c r="G4675" s="13">
        <v>1.67880033947323</v>
      </c>
      <c r="H4675" s="13">
        <v>0.151374185165494</v>
      </c>
      <c r="I4675" s="14">
        <v>1.01116269018464E-2</v>
      </c>
      <c r="K4675" t="b">
        <v>0</v>
      </c>
      <c r="L4675" t="b">
        <v>0</v>
      </c>
      <c r="M4675" t="b">
        <v>0</v>
      </c>
      <c r="N4675" t="s">
        <v>9309</v>
      </c>
      <c r="O4675" t="s">
        <v>9714</v>
      </c>
      <c r="P4675">
        <v>139</v>
      </c>
      <c r="Q4675">
        <v>3828582</v>
      </c>
      <c r="R4675">
        <v>3829002</v>
      </c>
      <c r="S4675">
        <v>1</v>
      </c>
      <c r="T4675" t="s">
        <v>20877</v>
      </c>
      <c r="U4675" s="9">
        <v>150</v>
      </c>
      <c r="V4675" t="s">
        <v>5625</v>
      </c>
      <c r="W4675" t="s">
        <v>5625</v>
      </c>
      <c r="X4675" t="s">
        <v>9797</v>
      </c>
      <c r="Y4675" t="s">
        <v>32751</v>
      </c>
      <c r="Z4675">
        <v>3.6706565939444098</v>
      </c>
      <c r="AA4675" s="12">
        <v>1.00577260814084</v>
      </c>
      <c r="AB4675" s="13">
        <v>-1.7005262972867601</v>
      </c>
      <c r="AC4675" s="13">
        <v>8.9031974245882495E-2</v>
      </c>
      <c r="AD4675" s="13">
        <v>29.395421142449301</v>
      </c>
      <c r="AE4675" s="13">
        <v>0.55377297874744003</v>
      </c>
      <c r="AF4675" s="13">
        <v>3.0315678155161199</v>
      </c>
      <c r="AG4675" s="14">
        <v>2.4328726380382398E-3</v>
      </c>
      <c r="AI4675" t="s">
        <v>9453</v>
      </c>
      <c r="AM4675" t="s">
        <v>5625</v>
      </c>
      <c r="AN4675" t="s">
        <v>5625</v>
      </c>
      <c r="AO4675" t="s">
        <v>5625</v>
      </c>
      <c r="AP4675">
        <v>11.564957178853598</v>
      </c>
      <c r="AQ4675">
        <v>19.119</v>
      </c>
      <c r="AR4675">
        <v>11.592000000000001</v>
      </c>
      <c r="AS4675">
        <v>4.7039999999999997</v>
      </c>
      <c r="AT4675">
        <v>0</v>
      </c>
      <c r="AU4675">
        <v>0</v>
      </c>
      <c r="AV4675">
        <v>1.077</v>
      </c>
      <c r="AW4675">
        <v>8.0380000000000003</v>
      </c>
      <c r="AX4675">
        <v>53.871000000000002</v>
      </c>
      <c r="AY4675">
        <v>64.555000000000007</v>
      </c>
      <c r="AZ4675">
        <v>77.073999999999998</v>
      </c>
      <c r="BA4675">
        <v>29.74591633187638</v>
      </c>
    </row>
    <row r="4676" spans="1:53" x14ac:dyDescent="0.25">
      <c r="A4676">
        <v>4649</v>
      </c>
      <c r="B4676" t="s">
        <v>4447</v>
      </c>
      <c r="C4676" s="7">
        <v>0.16666666666666666</v>
      </c>
      <c r="D4676" t="s">
        <v>4448</v>
      </c>
      <c r="E4676" s="16">
        <v>10.134371106960314</v>
      </c>
      <c r="F4676" s="12">
        <v>-1.6730862219638101</v>
      </c>
      <c r="G4676" s="13">
        <v>3.0480195976572499</v>
      </c>
      <c r="H4676" s="13">
        <v>7.1260543601224496E-2</v>
      </c>
      <c r="I4676" s="14">
        <v>8.7965681566246206E-11</v>
      </c>
      <c r="K4676" t="b">
        <v>0</v>
      </c>
      <c r="L4676" t="b">
        <v>0</v>
      </c>
      <c r="M4676" t="b">
        <v>0</v>
      </c>
      <c r="N4676" t="s">
        <v>9309</v>
      </c>
      <c r="O4676" t="s">
        <v>9714</v>
      </c>
      <c r="P4676">
        <v>273</v>
      </c>
      <c r="Q4676">
        <v>3829296</v>
      </c>
      <c r="R4676">
        <v>3830118</v>
      </c>
      <c r="S4676">
        <v>1</v>
      </c>
      <c r="T4676" t="s">
        <v>20877</v>
      </c>
      <c r="U4676" s="9">
        <v>294</v>
      </c>
      <c r="V4676" t="s">
        <v>9223</v>
      </c>
      <c r="W4676" t="s">
        <v>9224</v>
      </c>
      <c r="X4676" t="s">
        <v>9796</v>
      </c>
      <c r="Y4676" t="s">
        <v>32750</v>
      </c>
      <c r="Z4676">
        <v>5.8815818714651398</v>
      </c>
      <c r="AA4676" s="12">
        <v>0.79736892990860397</v>
      </c>
      <c r="AB4676" s="13">
        <v>-2.0982586092934099</v>
      </c>
      <c r="AC4676" s="13">
        <v>3.5882306733443399E-2</v>
      </c>
      <c r="AD4676" s="13">
        <v>110.558803001885</v>
      </c>
      <c r="AE4676" s="13">
        <v>0.43552010956533799</v>
      </c>
      <c r="AF4676" s="13">
        <v>6.9985737299231996</v>
      </c>
      <c r="AG4676" s="14">
        <v>2.5858127454983799E-12</v>
      </c>
      <c r="AI4676" t="s">
        <v>9795</v>
      </c>
      <c r="AJ4676" t="s">
        <v>9794</v>
      </c>
      <c r="AK4676" t="s">
        <v>9793</v>
      </c>
      <c r="AM4676" t="s">
        <v>5625</v>
      </c>
      <c r="AN4676" t="s">
        <v>5625</v>
      </c>
      <c r="AO4676" t="s">
        <v>5625</v>
      </c>
      <c r="AP4676">
        <v>6.9834844278412564</v>
      </c>
      <c r="AQ4676">
        <v>12.048</v>
      </c>
      <c r="AR4676">
        <v>12.692</v>
      </c>
      <c r="AS4676">
        <v>8.8140000000000001</v>
      </c>
      <c r="AT4676">
        <v>3.4569999999999999</v>
      </c>
      <c r="AU4676">
        <v>0</v>
      </c>
      <c r="AV4676">
        <v>2.7509999999999999</v>
      </c>
      <c r="AW4676">
        <v>0</v>
      </c>
      <c r="AX4676">
        <v>90.082999999999998</v>
      </c>
      <c r="AY4676">
        <v>176.25899999999999</v>
      </c>
      <c r="AZ4676">
        <v>153.40799999999999</v>
      </c>
      <c r="BA4676">
        <v>83.592538596878867</v>
      </c>
    </row>
    <row r="4677" spans="1:53" x14ac:dyDescent="0.25">
      <c r="A4677">
        <v>4650</v>
      </c>
      <c r="B4677" t="s">
        <v>4446</v>
      </c>
      <c r="C4677" s="7">
        <v>8.3333333333333329E-2</v>
      </c>
      <c r="D4677" t="s">
        <v>4264</v>
      </c>
      <c r="E4677" s="16">
        <v>8.6497147927664901</v>
      </c>
      <c r="F4677" s="12">
        <v>-1.85047218415925</v>
      </c>
      <c r="G4677" s="13">
        <v>2.15531604528298</v>
      </c>
      <c r="H4677" s="13">
        <v>7.0657405441612406E-2</v>
      </c>
      <c r="I4677" s="14">
        <v>3.3238692146318398E-5</v>
      </c>
      <c r="K4677" t="b">
        <v>0</v>
      </c>
      <c r="L4677" t="b">
        <v>0</v>
      </c>
      <c r="M4677" t="b">
        <v>0</v>
      </c>
      <c r="N4677" t="s">
        <v>9309</v>
      </c>
      <c r="O4677" t="s">
        <v>9714</v>
      </c>
      <c r="P4677">
        <v>272</v>
      </c>
      <c r="Q4677">
        <v>3830139</v>
      </c>
      <c r="R4677">
        <v>3830958</v>
      </c>
      <c r="S4677">
        <v>1</v>
      </c>
      <c r="T4677" t="s">
        <v>20877</v>
      </c>
      <c r="U4677" s="9">
        <v>21</v>
      </c>
      <c r="V4677" t="s">
        <v>5625</v>
      </c>
      <c r="W4677" t="s">
        <v>6698</v>
      </c>
      <c r="X4677" t="s">
        <v>9792</v>
      </c>
      <c r="Y4677" t="s">
        <v>32749</v>
      </c>
      <c r="Z4677">
        <v>5.2647349728058099</v>
      </c>
      <c r="AA4677" s="12">
        <v>0.87992866196179997</v>
      </c>
      <c r="AB4677" s="13">
        <v>-2.1029797802399299</v>
      </c>
      <c r="AC4677" s="13">
        <v>3.5467537025446499E-2</v>
      </c>
      <c r="AD4677" s="13">
        <v>53.670981231840003</v>
      </c>
      <c r="AE4677" s="13">
        <v>0.46223819673510802</v>
      </c>
      <c r="AF4677" s="13">
        <v>4.6627822203064504</v>
      </c>
      <c r="AG4677" s="14">
        <v>3.11962835285643E-6</v>
      </c>
      <c r="AI4677" t="s">
        <v>9791</v>
      </c>
      <c r="AJ4677" t="s">
        <v>9790</v>
      </c>
      <c r="AK4677" t="s">
        <v>9789</v>
      </c>
      <c r="AM4677" t="s">
        <v>21139</v>
      </c>
      <c r="AN4677" t="s">
        <v>21129</v>
      </c>
      <c r="AO4677" t="s">
        <v>22301</v>
      </c>
      <c r="AP4677">
        <v>9.7048591710659569</v>
      </c>
      <c r="AQ4677">
        <v>4.2489999999999997</v>
      </c>
      <c r="AR4677">
        <v>10.191000000000001</v>
      </c>
      <c r="AS4677">
        <v>10.454000000000001</v>
      </c>
      <c r="AT4677">
        <v>1.7350000000000001</v>
      </c>
      <c r="AU4677">
        <v>0</v>
      </c>
      <c r="AV4677">
        <v>0.55200000000000005</v>
      </c>
      <c r="AW4677">
        <v>4.1219999999999999</v>
      </c>
      <c r="AX4677">
        <v>72.414000000000001</v>
      </c>
      <c r="AY4677">
        <v>46.036000000000001</v>
      </c>
      <c r="AZ4677">
        <v>41.884999999999998</v>
      </c>
      <c r="BA4677">
        <v>61.017264270515646</v>
      </c>
    </row>
    <row r="4678" spans="1:53" x14ac:dyDescent="0.25">
      <c r="A4678">
        <v>4651</v>
      </c>
      <c r="B4678" t="s">
        <v>4444</v>
      </c>
      <c r="C4678" s="7">
        <v>0</v>
      </c>
      <c r="D4678" t="s">
        <v>4445</v>
      </c>
      <c r="E4678" s="16">
        <v>322.35321123956999</v>
      </c>
      <c r="F4678" s="12">
        <v>0.432887648841976</v>
      </c>
      <c r="G4678" s="13">
        <v>-1.21005198298474</v>
      </c>
      <c r="H4678" s="13">
        <v>0.16769129326333601</v>
      </c>
      <c r="I4678" s="14">
        <v>1.01482013830322E-6</v>
      </c>
      <c r="K4678" t="b">
        <v>0</v>
      </c>
      <c r="L4678" t="b">
        <v>0</v>
      </c>
      <c r="M4678" t="b">
        <v>0</v>
      </c>
      <c r="N4678" t="s">
        <v>9309</v>
      </c>
      <c r="O4678" t="s">
        <v>9714</v>
      </c>
      <c r="P4678">
        <v>364</v>
      </c>
      <c r="Q4678">
        <v>3831060</v>
      </c>
      <c r="R4678">
        <v>3832155</v>
      </c>
      <c r="S4678">
        <v>1</v>
      </c>
      <c r="T4678" t="s">
        <v>20877</v>
      </c>
      <c r="U4678" s="9">
        <v>102</v>
      </c>
      <c r="V4678" t="s">
        <v>9225</v>
      </c>
      <c r="W4678" t="s">
        <v>5625</v>
      </c>
      <c r="X4678" t="s">
        <v>9788</v>
      </c>
      <c r="Y4678" t="s">
        <v>32748</v>
      </c>
      <c r="Z4678">
        <v>468.865296416028</v>
      </c>
      <c r="AA4678" s="12">
        <v>0.26412295644709699</v>
      </c>
      <c r="AB4678" s="13">
        <v>1.6389626053905</v>
      </c>
      <c r="AC4678" s="13">
        <v>0.10122104785924201</v>
      </c>
      <c r="AD4678" s="13">
        <v>682.90381865034203</v>
      </c>
      <c r="AE4678" s="13">
        <v>0.22330490995569399</v>
      </c>
      <c r="AF4678" s="13">
        <v>-5.4188328560479198</v>
      </c>
      <c r="AG4678" s="14">
        <v>5.9989367781470906E-8</v>
      </c>
      <c r="AH4678" t="s">
        <v>9787</v>
      </c>
      <c r="AI4678" t="s">
        <v>9786</v>
      </c>
      <c r="AJ4678" t="s">
        <v>9785</v>
      </c>
      <c r="AM4678" t="s">
        <v>5625</v>
      </c>
      <c r="AN4678" t="s">
        <v>5625</v>
      </c>
      <c r="AO4678" t="s">
        <v>5625</v>
      </c>
      <c r="AP4678">
        <v>280.66984495828007</v>
      </c>
      <c r="AQ4678">
        <v>359.577</v>
      </c>
      <c r="AR4678">
        <v>315.04199999999997</v>
      </c>
      <c r="AS4678">
        <v>334.12400000000002</v>
      </c>
      <c r="AT4678">
        <v>258.22199999999998</v>
      </c>
      <c r="AU4678">
        <v>285.95499999999998</v>
      </c>
      <c r="AV4678">
        <v>317.67399999999998</v>
      </c>
      <c r="AW4678">
        <v>191.15199999999999</v>
      </c>
      <c r="AX4678">
        <v>215.39400000000001</v>
      </c>
      <c r="AY4678">
        <v>190.34700000000001</v>
      </c>
      <c r="AZ4678">
        <v>187.08199999999999</v>
      </c>
      <c r="BA4678">
        <v>181.40934179385431</v>
      </c>
    </row>
    <row r="4679" spans="1:53" x14ac:dyDescent="0.25">
      <c r="A4679">
        <v>4652</v>
      </c>
      <c r="B4679" t="s">
        <v>4443</v>
      </c>
      <c r="C4679" s="7">
        <v>0</v>
      </c>
      <c r="D4679" t="s">
        <v>12</v>
      </c>
      <c r="E4679" s="16">
        <v>35.670440939633359</v>
      </c>
      <c r="F4679" s="12">
        <v>0.63936544540754103</v>
      </c>
      <c r="G4679" s="13">
        <v>1.4696651104179099</v>
      </c>
      <c r="H4679" s="13">
        <v>0.43756061914891498</v>
      </c>
      <c r="I4679" s="14">
        <v>0.21111075497201401</v>
      </c>
      <c r="K4679" t="b">
        <v>0</v>
      </c>
      <c r="L4679" t="b">
        <v>0</v>
      </c>
      <c r="M4679" t="b">
        <v>0</v>
      </c>
      <c r="N4679" t="s">
        <v>9309</v>
      </c>
      <c r="O4679" t="s">
        <v>9714</v>
      </c>
      <c r="P4679">
        <v>74</v>
      </c>
      <c r="Q4679">
        <v>3832166</v>
      </c>
      <c r="R4679">
        <v>3832391</v>
      </c>
      <c r="S4679">
        <v>-1</v>
      </c>
      <c r="T4679" t="s">
        <v>20877</v>
      </c>
      <c r="U4679" s="9">
        <v>11</v>
      </c>
      <c r="V4679" t="s">
        <v>5625</v>
      </c>
      <c r="W4679" t="s">
        <v>5625</v>
      </c>
      <c r="X4679" t="s">
        <v>9784</v>
      </c>
      <c r="Y4679" t="s">
        <v>32747</v>
      </c>
      <c r="Z4679">
        <v>11.5597954041374</v>
      </c>
      <c r="AA4679" s="12">
        <v>0.65733537439623202</v>
      </c>
      <c r="AB4679" s="13">
        <v>0.97266246471948004</v>
      </c>
      <c r="AC4679" s="13">
        <v>0.33072108625743302</v>
      </c>
      <c r="AD4679" s="13">
        <v>46.670311802554203</v>
      </c>
      <c r="AE4679" s="13">
        <v>0.91236894307489502</v>
      </c>
      <c r="AF4679" s="13">
        <v>1.6108232547512999</v>
      </c>
      <c r="AG4679" s="14">
        <v>0.107218251011553</v>
      </c>
      <c r="AM4679" t="s">
        <v>5625</v>
      </c>
      <c r="AN4679" t="s">
        <v>5625</v>
      </c>
      <c r="AO4679" t="s">
        <v>5625</v>
      </c>
      <c r="AP4679">
        <v>39.250763758533424</v>
      </c>
      <c r="AQ4679">
        <v>7.1379999999999999</v>
      </c>
      <c r="AR4679">
        <v>49.457999999999998</v>
      </c>
      <c r="AS4679">
        <v>46.835000000000001</v>
      </c>
      <c r="AT4679">
        <v>25.26</v>
      </c>
      <c r="AU4679">
        <v>50.3</v>
      </c>
      <c r="AV4679">
        <v>34.177</v>
      </c>
      <c r="AW4679">
        <v>22.507000000000001</v>
      </c>
      <c r="AX4679">
        <v>362.62099999999998</v>
      </c>
      <c r="AY4679">
        <v>13.18</v>
      </c>
      <c r="AZ4679">
        <v>15.031000000000001</v>
      </c>
      <c r="BA4679">
        <v>255.41826823637851</v>
      </c>
    </row>
    <row r="4680" spans="1:53" x14ac:dyDescent="0.25">
      <c r="A4680">
        <v>4653</v>
      </c>
      <c r="B4680" t="s">
        <v>4441</v>
      </c>
      <c r="C4680" s="7">
        <v>0</v>
      </c>
      <c r="D4680" t="s">
        <v>4442</v>
      </c>
      <c r="E4680" s="16">
        <v>99.360912115908576</v>
      </c>
      <c r="F4680" s="12">
        <v>1.1791177079803401</v>
      </c>
      <c r="G4680" s="13">
        <v>-0.89446174708323001</v>
      </c>
      <c r="H4680" s="13">
        <v>6.0996801234506702E-2</v>
      </c>
      <c r="I4680" s="14">
        <v>0.39463211022573502</v>
      </c>
      <c r="K4680" t="b">
        <v>0</v>
      </c>
      <c r="L4680" t="b">
        <v>0</v>
      </c>
      <c r="M4680" t="b">
        <v>0</v>
      </c>
      <c r="N4680" t="s">
        <v>9309</v>
      </c>
      <c r="O4680" t="s">
        <v>9714</v>
      </c>
      <c r="P4680">
        <v>249</v>
      </c>
      <c r="Q4680">
        <v>3832458</v>
      </c>
      <c r="R4680">
        <v>3833208</v>
      </c>
      <c r="S4680">
        <v>1</v>
      </c>
      <c r="T4680" t="s">
        <v>20877</v>
      </c>
      <c r="U4680" s="9">
        <v>67</v>
      </c>
      <c r="V4680" t="s">
        <v>9226</v>
      </c>
      <c r="W4680" t="s">
        <v>5854</v>
      </c>
      <c r="X4680" t="s">
        <v>9783</v>
      </c>
      <c r="Y4680" t="s">
        <v>32746</v>
      </c>
      <c r="Z4680">
        <v>140.45489864578201</v>
      </c>
      <c r="AA4680" s="12">
        <v>0.54269814405110095</v>
      </c>
      <c r="AB4680" s="13">
        <v>2.1726953019933601</v>
      </c>
      <c r="AC4680" s="13">
        <v>2.9803257611305999E-2</v>
      </c>
      <c r="AD4680" s="13">
        <v>153.94146374297401</v>
      </c>
      <c r="AE4680" s="13">
        <v>0.77647951706612806</v>
      </c>
      <c r="AF4680" s="13">
        <v>-1.15194506413111</v>
      </c>
      <c r="AG4680" s="14">
        <v>0.24934364859220001</v>
      </c>
      <c r="AH4680" t="s">
        <v>9782</v>
      </c>
      <c r="AI4680" t="s">
        <v>9781</v>
      </c>
      <c r="AJ4680" t="s">
        <v>9780</v>
      </c>
      <c r="AK4680" t="s">
        <v>9779</v>
      </c>
      <c r="AM4680" t="s">
        <v>21519</v>
      </c>
      <c r="AN4680" t="s">
        <v>21518</v>
      </c>
      <c r="AO4680" t="s">
        <v>22078</v>
      </c>
      <c r="AP4680">
        <v>148.95664846363434</v>
      </c>
      <c r="AQ4680">
        <v>19.271999999999998</v>
      </c>
      <c r="AR4680">
        <v>149.30199999999999</v>
      </c>
      <c r="AS4680">
        <v>79.912999999999997</v>
      </c>
      <c r="AT4680">
        <v>121.247</v>
      </c>
      <c r="AU4680">
        <v>139.16499999999999</v>
      </c>
      <c r="AV4680">
        <v>146.56</v>
      </c>
      <c r="AW4680">
        <v>150.79400000000001</v>
      </c>
      <c r="AX4680">
        <v>114.72799999999999</v>
      </c>
      <c r="AY4680">
        <v>18.074999999999999</v>
      </c>
      <c r="AZ4680">
        <v>18.681999999999999</v>
      </c>
      <c r="BA4680">
        <v>123.26707727929571</v>
      </c>
    </row>
    <row r="4681" spans="1:53" x14ac:dyDescent="0.25">
      <c r="A4681">
        <v>4654</v>
      </c>
      <c r="B4681" t="s">
        <v>4439</v>
      </c>
      <c r="C4681" s="7">
        <v>0</v>
      </c>
      <c r="D4681" t="s">
        <v>4440</v>
      </c>
      <c r="E4681" s="16">
        <v>95.877052839492336</v>
      </c>
      <c r="F4681" s="12">
        <v>0.62298588582301495</v>
      </c>
      <c r="G4681" s="13">
        <v>2.8374409450300102</v>
      </c>
      <c r="H4681" s="13">
        <v>0.23979629991623899</v>
      </c>
      <c r="I4681" s="14">
        <v>9.8319817640925809E-4</v>
      </c>
      <c r="K4681" t="b">
        <v>0</v>
      </c>
      <c r="L4681" t="b">
        <v>0</v>
      </c>
      <c r="M4681" t="b">
        <v>0</v>
      </c>
      <c r="N4681" t="s">
        <v>9309</v>
      </c>
      <c r="O4681" t="s">
        <v>9714</v>
      </c>
      <c r="P4681">
        <v>64</v>
      </c>
      <c r="Q4681">
        <v>3833250</v>
      </c>
      <c r="R4681">
        <v>3833445</v>
      </c>
      <c r="S4681">
        <v>1</v>
      </c>
      <c r="T4681" t="s">
        <v>20877</v>
      </c>
      <c r="U4681" s="9">
        <v>42</v>
      </c>
      <c r="V4681" t="s">
        <v>9227</v>
      </c>
      <c r="W4681" t="s">
        <v>5625</v>
      </c>
      <c r="X4681" t="s">
        <v>9778</v>
      </c>
      <c r="Y4681" t="s">
        <v>32745</v>
      </c>
      <c r="Z4681">
        <v>27.2858217284871</v>
      </c>
      <c r="AA4681" s="12">
        <v>0.44026167343429601</v>
      </c>
      <c r="AB4681" s="13">
        <v>1.4150354741610001</v>
      </c>
      <c r="AC4681" s="13">
        <v>0.15705809530799</v>
      </c>
      <c r="AD4681" s="13">
        <v>246.383478881721</v>
      </c>
      <c r="AE4681" s="13">
        <v>0.74856527515559101</v>
      </c>
      <c r="AF4681" s="13">
        <v>3.79050570364788</v>
      </c>
      <c r="AG4681" s="14">
        <v>1.5034088012698599E-4</v>
      </c>
      <c r="AJ4681" t="s">
        <v>9777</v>
      </c>
      <c r="AM4681" t="s">
        <v>5625</v>
      </c>
      <c r="AN4681" t="s">
        <v>5625</v>
      </c>
      <c r="AO4681" t="s">
        <v>5625</v>
      </c>
      <c r="AP4681">
        <v>54.347211357969357</v>
      </c>
      <c r="AQ4681">
        <v>100.203</v>
      </c>
      <c r="AR4681">
        <v>82.034000000000006</v>
      </c>
      <c r="AS4681">
        <v>146.92400000000001</v>
      </c>
      <c r="AT4681">
        <v>72.864999999999995</v>
      </c>
      <c r="AU4681">
        <v>90.283000000000001</v>
      </c>
      <c r="AV4681">
        <v>81.19</v>
      </c>
      <c r="AW4681">
        <v>121.18899999999999</v>
      </c>
      <c r="AX4681">
        <v>2591.3220000000001</v>
      </c>
      <c r="AY4681">
        <v>351.94600000000003</v>
      </c>
      <c r="AZ4681">
        <v>151.13900000000001</v>
      </c>
      <c r="BA4681">
        <v>1560.0589042364088</v>
      </c>
    </row>
    <row r="4682" spans="1:53" x14ac:dyDescent="0.25">
      <c r="A4682">
        <v>4655</v>
      </c>
      <c r="B4682" t="s">
        <v>9228</v>
      </c>
      <c r="C4682" s="7">
        <v>0.75</v>
      </c>
      <c r="D4682" t="s">
        <v>5645</v>
      </c>
      <c r="E4682" s="16">
        <v>0.39824999999999999</v>
      </c>
      <c r="F4682" s="12">
        <v>-6.2635207547299399E-2</v>
      </c>
      <c r="G4682" s="13">
        <v>0.37899501729159302</v>
      </c>
      <c r="H4682" s="13">
        <v>1</v>
      </c>
      <c r="I4682" s="14">
        <v>1</v>
      </c>
      <c r="K4682" t="b">
        <v>1</v>
      </c>
      <c r="L4682" t="b">
        <v>0</v>
      </c>
      <c r="M4682" t="b">
        <v>0</v>
      </c>
      <c r="N4682" t="s">
        <v>9309</v>
      </c>
      <c r="O4682" t="s">
        <v>9714</v>
      </c>
      <c r="P4682">
        <v>55</v>
      </c>
      <c r="Q4682">
        <v>3833652</v>
      </c>
      <c r="R4682">
        <v>3833820</v>
      </c>
      <c r="S4682">
        <v>1</v>
      </c>
      <c r="T4682" t="s">
        <v>20877</v>
      </c>
      <c r="U4682" s="9">
        <v>207</v>
      </c>
      <c r="V4682" t="s">
        <v>5625</v>
      </c>
      <c r="W4682" t="s">
        <v>5625</v>
      </c>
      <c r="X4682" t="s">
        <v>9776</v>
      </c>
      <c r="Y4682" t="s">
        <v>5625</v>
      </c>
      <c r="Z4682">
        <v>3.6847977475532201E-2</v>
      </c>
      <c r="AA4682" s="12">
        <v>1.4998889966120501</v>
      </c>
      <c r="AB4682" s="13">
        <v>-4.1759895358109797E-2</v>
      </c>
      <c r="AC4682" s="13">
        <v>0.96669010597313798</v>
      </c>
      <c r="AD4682" s="13">
        <v>0.33857260688030499</v>
      </c>
      <c r="AE4682" s="13">
        <v>1.1733381185393299</v>
      </c>
      <c r="AF4682" s="13">
        <v>0.32300579969514498</v>
      </c>
      <c r="AG4682" s="14">
        <v>0.74669084978345501</v>
      </c>
      <c r="AM4682" t="s">
        <v>5625</v>
      </c>
      <c r="AN4682" t="s">
        <v>5625</v>
      </c>
      <c r="AO4682" t="s">
        <v>5625</v>
      </c>
      <c r="AP4682">
        <v>0</v>
      </c>
      <c r="AQ4682">
        <v>1.593</v>
      </c>
      <c r="AR4682">
        <v>0</v>
      </c>
      <c r="AS4682">
        <v>0</v>
      </c>
      <c r="AT4682">
        <v>0</v>
      </c>
      <c r="AU4682">
        <v>0</v>
      </c>
      <c r="AV4682">
        <v>0</v>
      </c>
      <c r="AW4682">
        <v>0</v>
      </c>
      <c r="AX4682">
        <v>2.0409999999999999</v>
      </c>
      <c r="AY4682">
        <v>0</v>
      </c>
      <c r="AZ4682">
        <v>0</v>
      </c>
      <c r="BA4682">
        <v>3.7182395414845475</v>
      </c>
    </row>
    <row r="4683" spans="1:53" x14ac:dyDescent="0.25">
      <c r="A4683">
        <v>4656</v>
      </c>
      <c r="B4683" t="s">
        <v>4438</v>
      </c>
      <c r="C4683" s="7">
        <v>0</v>
      </c>
      <c r="D4683" t="s">
        <v>12</v>
      </c>
      <c r="E4683" s="16">
        <v>104.16195483170469</v>
      </c>
      <c r="F4683" s="12">
        <v>-1.1373837740483499</v>
      </c>
      <c r="G4683" s="13">
        <v>-5.5089965098718302E-2</v>
      </c>
      <c r="H4683" s="13">
        <v>0.11027862233378501</v>
      </c>
      <c r="I4683" s="14">
        <v>0.94908270776491299</v>
      </c>
      <c r="K4683" t="b">
        <v>0</v>
      </c>
      <c r="L4683" t="b">
        <v>0</v>
      </c>
      <c r="M4683" t="b">
        <v>0</v>
      </c>
      <c r="N4683" t="s">
        <v>9309</v>
      </c>
      <c r="O4683" t="s">
        <v>9714</v>
      </c>
      <c r="P4683">
        <v>90</v>
      </c>
      <c r="Q4683">
        <v>3833806</v>
      </c>
      <c r="R4683">
        <v>3834079</v>
      </c>
      <c r="S4683">
        <v>1</v>
      </c>
      <c r="T4683" t="s">
        <v>20877</v>
      </c>
      <c r="U4683" s="9">
        <v>-14</v>
      </c>
      <c r="V4683" t="s">
        <v>5625</v>
      </c>
      <c r="W4683" t="s">
        <v>5625</v>
      </c>
      <c r="X4683" t="s">
        <v>9775</v>
      </c>
      <c r="Y4683" t="s">
        <v>32744</v>
      </c>
      <c r="Z4683">
        <v>22.969120797952002</v>
      </c>
      <c r="AA4683" s="12">
        <v>0.60468558883539403</v>
      </c>
      <c r="AB4683" s="13">
        <v>-1.8809506875116999</v>
      </c>
      <c r="AC4683" s="13">
        <v>5.9978627184945399E-2</v>
      </c>
      <c r="AD4683" s="13">
        <v>74.674037782313803</v>
      </c>
      <c r="AE4683" s="13">
        <v>0.53080866198668197</v>
      </c>
      <c r="AF4683" s="13">
        <v>-0.10378497760856099</v>
      </c>
      <c r="AG4683" s="14">
        <v>0.91733998821560603</v>
      </c>
      <c r="AM4683" t="s">
        <v>5625</v>
      </c>
      <c r="AN4683" t="s">
        <v>5625</v>
      </c>
      <c r="AO4683" t="s">
        <v>5625</v>
      </c>
      <c r="AP4683">
        <v>46.906819326818791</v>
      </c>
      <c r="AQ4683">
        <v>175.50299999999999</v>
      </c>
      <c r="AR4683">
        <v>68.786000000000001</v>
      </c>
      <c r="AS4683">
        <v>125.452</v>
      </c>
      <c r="AT4683">
        <v>10.409000000000001</v>
      </c>
      <c r="AU4683">
        <v>13.819000000000001</v>
      </c>
      <c r="AV4683">
        <v>51.365000000000002</v>
      </c>
      <c r="AW4683">
        <v>37.098999999999997</v>
      </c>
      <c r="AX4683">
        <v>130.596</v>
      </c>
      <c r="AY4683">
        <v>181.56</v>
      </c>
      <c r="AZ4683">
        <v>187.596</v>
      </c>
      <c r="BA4683">
        <v>64.068127484041426</v>
      </c>
    </row>
    <row r="4684" spans="1:53" x14ac:dyDescent="0.25">
      <c r="A4684">
        <v>4657</v>
      </c>
      <c r="B4684" t="s">
        <v>4437</v>
      </c>
      <c r="C4684" s="7">
        <v>0</v>
      </c>
      <c r="D4684" t="s">
        <v>12</v>
      </c>
      <c r="E4684" s="16">
        <v>176.88223729204546</v>
      </c>
      <c r="F4684" s="12">
        <v>-0.32967357676353998</v>
      </c>
      <c r="G4684" s="13">
        <v>-0.47674839067993502</v>
      </c>
      <c r="H4684" s="13">
        <v>0.470208922644475</v>
      </c>
      <c r="I4684" s="14">
        <v>0.35968501838943401</v>
      </c>
      <c r="K4684" t="b">
        <v>0</v>
      </c>
      <c r="L4684" t="b">
        <v>0</v>
      </c>
      <c r="M4684" t="b">
        <v>0</v>
      </c>
      <c r="N4684" t="s">
        <v>9309</v>
      </c>
      <c r="O4684" t="s">
        <v>9714</v>
      </c>
      <c r="P4684">
        <v>178</v>
      </c>
      <c r="Q4684">
        <v>3834157</v>
      </c>
      <c r="R4684">
        <v>3834694</v>
      </c>
      <c r="S4684">
        <v>1</v>
      </c>
      <c r="T4684" t="s">
        <v>20877</v>
      </c>
      <c r="U4684" s="9">
        <v>78</v>
      </c>
      <c r="V4684" t="s">
        <v>9229</v>
      </c>
      <c r="W4684" t="s">
        <v>9230</v>
      </c>
      <c r="X4684" t="s">
        <v>9774</v>
      </c>
      <c r="Y4684" t="s">
        <v>32743</v>
      </c>
      <c r="Z4684">
        <v>94.915731642756796</v>
      </c>
      <c r="AA4684" s="12">
        <v>0.36306405837900602</v>
      </c>
      <c r="AB4684" s="13">
        <v>-0.90803143179595602</v>
      </c>
      <c r="AC4684" s="13">
        <v>0.36386161535119399</v>
      </c>
      <c r="AD4684" s="13">
        <v>219.10693342315</v>
      </c>
      <c r="AE4684" s="13">
        <v>0.38656915915692103</v>
      </c>
      <c r="AF4684" s="13">
        <v>-1.2332809780265099</v>
      </c>
      <c r="AG4684" s="14">
        <v>0.217470952264496</v>
      </c>
      <c r="AI4684" t="s">
        <v>9773</v>
      </c>
      <c r="AJ4684" t="s">
        <v>9772</v>
      </c>
      <c r="AK4684" t="s">
        <v>9771</v>
      </c>
      <c r="AM4684" t="s">
        <v>5625</v>
      </c>
      <c r="AN4684" t="s">
        <v>5625</v>
      </c>
      <c r="AO4684" t="s">
        <v>5625</v>
      </c>
      <c r="AP4684">
        <v>148.83494916818191</v>
      </c>
      <c r="AQ4684">
        <v>274.64400000000001</v>
      </c>
      <c r="AR4684">
        <v>117.861</v>
      </c>
      <c r="AS4684">
        <v>166.18899999999999</v>
      </c>
      <c r="AT4684">
        <v>68.793999999999997</v>
      </c>
      <c r="AU4684">
        <v>86.644000000000005</v>
      </c>
      <c r="AV4684">
        <v>106.979</v>
      </c>
      <c r="AW4684">
        <v>69.153999999999996</v>
      </c>
      <c r="AX4684">
        <v>165.98099999999999</v>
      </c>
      <c r="AY4684">
        <v>237.459</v>
      </c>
      <c r="AZ4684">
        <v>207.83500000000001</v>
      </c>
      <c r="BA4684">
        <v>95.386346226240448</v>
      </c>
    </row>
    <row r="4685" spans="1:53" x14ac:dyDescent="0.25">
      <c r="A4685">
        <v>4658</v>
      </c>
      <c r="B4685" t="s">
        <v>4435</v>
      </c>
      <c r="C4685" s="7">
        <v>0</v>
      </c>
      <c r="D4685" t="s">
        <v>4436</v>
      </c>
      <c r="E4685" s="16">
        <v>28.477193962763437</v>
      </c>
      <c r="F4685" s="12">
        <v>0.31254198145879097</v>
      </c>
      <c r="G4685" s="13">
        <v>-0.72215373686116202</v>
      </c>
      <c r="H4685" s="13">
        <v>0.44353298681196701</v>
      </c>
      <c r="I4685" s="14">
        <v>8.4849914661883893E-2</v>
      </c>
      <c r="K4685" t="b">
        <v>0</v>
      </c>
      <c r="L4685" t="b">
        <v>0</v>
      </c>
      <c r="M4685" t="b">
        <v>0</v>
      </c>
      <c r="N4685" t="s">
        <v>9309</v>
      </c>
      <c r="O4685" t="s">
        <v>9714</v>
      </c>
      <c r="P4685">
        <v>586</v>
      </c>
      <c r="Q4685">
        <v>3834764</v>
      </c>
      <c r="R4685">
        <v>3836525</v>
      </c>
      <c r="S4685">
        <v>1</v>
      </c>
      <c r="T4685" t="s">
        <v>20877</v>
      </c>
      <c r="U4685" s="9">
        <v>70</v>
      </c>
      <c r="V4685" t="s">
        <v>9231</v>
      </c>
      <c r="W4685" t="s">
        <v>5737</v>
      </c>
      <c r="X4685" t="s">
        <v>9770</v>
      </c>
      <c r="Y4685" t="s">
        <v>32742</v>
      </c>
      <c r="Z4685">
        <v>63.513551059222102</v>
      </c>
      <c r="AA4685" s="12">
        <v>0.325747597174745</v>
      </c>
      <c r="AB4685" s="13">
        <v>0.95946058902509801</v>
      </c>
      <c r="AC4685" s="13">
        <v>0.33732676466207501</v>
      </c>
      <c r="AD4685" s="13">
        <v>109.535204557935</v>
      </c>
      <c r="AE4685" s="13">
        <v>0.33823641248643999</v>
      </c>
      <c r="AF4685" s="13">
        <v>-2.1350561625002902</v>
      </c>
      <c r="AG4685" s="14">
        <v>3.2756422849765397E-2</v>
      </c>
      <c r="AI4685" t="s">
        <v>9769</v>
      </c>
      <c r="AJ4685" t="s">
        <v>9768</v>
      </c>
      <c r="AK4685" t="s">
        <v>9767</v>
      </c>
      <c r="AM4685" t="s">
        <v>5625</v>
      </c>
      <c r="AN4685" t="s">
        <v>5625</v>
      </c>
      <c r="AO4685" t="s">
        <v>5625</v>
      </c>
      <c r="AP4685">
        <v>33.349775851053735</v>
      </c>
      <c r="AQ4685">
        <v>23.863</v>
      </c>
      <c r="AR4685">
        <v>32.386000000000003</v>
      </c>
      <c r="AS4685">
        <v>24.31</v>
      </c>
      <c r="AT4685">
        <v>18.558</v>
      </c>
      <c r="AU4685">
        <v>22.850999999999999</v>
      </c>
      <c r="AV4685">
        <v>23.632000000000001</v>
      </c>
      <c r="AW4685">
        <v>20.129000000000001</v>
      </c>
      <c r="AX4685">
        <v>30.562999999999999</v>
      </c>
      <c r="AY4685">
        <v>23.576000000000001</v>
      </c>
      <c r="AZ4685">
        <v>19.48</v>
      </c>
      <c r="BA4685">
        <v>22.702164423646707</v>
      </c>
    </row>
    <row r="4686" spans="1:53" x14ac:dyDescent="0.25">
      <c r="A4686">
        <v>4659</v>
      </c>
      <c r="B4686" t="s">
        <v>9766</v>
      </c>
      <c r="C4686" s="7" t="s">
        <v>5625</v>
      </c>
      <c r="D4686" t="s">
        <v>1105</v>
      </c>
      <c r="E4686" s="16" t="s">
        <v>5625</v>
      </c>
      <c r="F4686" s="12" t="s">
        <v>5625</v>
      </c>
      <c r="G4686" s="13" t="s">
        <v>5625</v>
      </c>
      <c r="H4686" s="13" t="s">
        <v>5625</v>
      </c>
      <c r="I4686" s="14" t="s">
        <v>5625</v>
      </c>
      <c r="J4686" t="s">
        <v>5625</v>
      </c>
      <c r="K4686" t="b">
        <v>1</v>
      </c>
      <c r="L4686" t="b">
        <v>0</v>
      </c>
      <c r="M4686" t="b">
        <v>0</v>
      </c>
      <c r="N4686" t="s">
        <v>9309</v>
      </c>
      <c r="O4686" t="s">
        <v>9714</v>
      </c>
      <c r="P4686">
        <v>22</v>
      </c>
      <c r="Q4686">
        <v>3836543</v>
      </c>
      <c r="R4686">
        <v>3836612</v>
      </c>
      <c r="S4686">
        <v>1</v>
      </c>
      <c r="T4686" t="s">
        <v>20877</v>
      </c>
      <c r="U4686" s="9" t="s">
        <v>5625</v>
      </c>
      <c r="V4686" t="s">
        <v>5625</v>
      </c>
      <c r="W4686" t="s">
        <v>5625</v>
      </c>
      <c r="X4686" t="s">
        <v>9765</v>
      </c>
      <c r="Y4686" t="s">
        <v>5625</v>
      </c>
      <c r="Z4686" t="s">
        <v>5625</v>
      </c>
      <c r="AA4686" s="12" t="s">
        <v>5625</v>
      </c>
      <c r="AB4686" s="13" t="s">
        <v>5625</v>
      </c>
      <c r="AC4686" s="13" t="s">
        <v>5625</v>
      </c>
      <c r="AD4686" s="13" t="s">
        <v>5625</v>
      </c>
      <c r="AE4686" s="13" t="s">
        <v>5625</v>
      </c>
      <c r="AF4686" s="13" t="s">
        <v>5625</v>
      </c>
      <c r="AG4686" s="14" t="s">
        <v>5625</v>
      </c>
      <c r="AM4686" t="s">
        <v>5625</v>
      </c>
      <c r="AN4686" t="s">
        <v>5625</v>
      </c>
      <c r="AO4686" t="s">
        <v>5625</v>
      </c>
      <c r="AP4686" t="s">
        <v>5625</v>
      </c>
      <c r="AQ4686" t="s">
        <v>5625</v>
      </c>
      <c r="AR4686" t="s">
        <v>5625</v>
      </c>
      <c r="AS4686" t="s">
        <v>5625</v>
      </c>
      <c r="AT4686" t="s">
        <v>5625</v>
      </c>
      <c r="AU4686" t="s">
        <v>5625</v>
      </c>
      <c r="AV4686" t="s">
        <v>5625</v>
      </c>
      <c r="AW4686" t="s">
        <v>5625</v>
      </c>
      <c r="AX4686" t="s">
        <v>5625</v>
      </c>
      <c r="AY4686" t="s">
        <v>5625</v>
      </c>
      <c r="AZ4686" t="s">
        <v>5625</v>
      </c>
      <c r="BA4686" t="s">
        <v>5625</v>
      </c>
    </row>
    <row r="4687" spans="1:53" x14ac:dyDescent="0.25">
      <c r="A4687">
        <v>4660</v>
      </c>
      <c r="B4687" t="s">
        <v>4434</v>
      </c>
      <c r="C4687" s="7">
        <v>8.3333333333333329E-2</v>
      </c>
      <c r="D4687" t="s">
        <v>3271</v>
      </c>
      <c r="E4687" s="16">
        <v>14.568431837270847</v>
      </c>
      <c r="F4687" s="12">
        <v>0.45337547166610997</v>
      </c>
      <c r="G4687" s="13">
        <v>-0.53935789334384199</v>
      </c>
      <c r="H4687" s="13">
        <v>0.61167784104408196</v>
      </c>
      <c r="I4687" s="14">
        <v>0.59000394568601799</v>
      </c>
      <c r="K4687" t="b">
        <v>0</v>
      </c>
      <c r="L4687" t="b">
        <v>0</v>
      </c>
      <c r="M4687" t="b">
        <v>0</v>
      </c>
      <c r="N4687" t="s">
        <v>9309</v>
      </c>
      <c r="O4687" t="s">
        <v>9714</v>
      </c>
      <c r="P4687">
        <v>131</v>
      </c>
      <c r="Q4687">
        <v>3836608</v>
      </c>
      <c r="R4687">
        <v>3837004</v>
      </c>
      <c r="S4687">
        <v>1</v>
      </c>
      <c r="T4687" t="s">
        <v>20877</v>
      </c>
      <c r="U4687" s="9">
        <v>83</v>
      </c>
      <c r="V4687" t="s">
        <v>6662</v>
      </c>
      <c r="W4687" t="s">
        <v>5625</v>
      </c>
      <c r="X4687" t="s">
        <v>9764</v>
      </c>
      <c r="Y4687" t="s">
        <v>33630</v>
      </c>
      <c r="Z4687">
        <v>7.5219163039820298</v>
      </c>
      <c r="AA4687" s="12">
        <v>0.69962777286514199</v>
      </c>
      <c r="AB4687" s="13">
        <v>0.648023833887312</v>
      </c>
      <c r="AC4687" s="13">
        <v>0.51696953502965903</v>
      </c>
      <c r="AD4687" s="13">
        <v>13.2652559581272</v>
      </c>
      <c r="AE4687" s="13">
        <v>0.69239730371776198</v>
      </c>
      <c r="AF4687" s="13">
        <v>-0.77897168352304502</v>
      </c>
      <c r="AG4687" s="14">
        <v>0.435996395294937</v>
      </c>
      <c r="AI4687" t="s">
        <v>9763</v>
      </c>
      <c r="AM4687" t="s">
        <v>21208</v>
      </c>
      <c r="AN4687" t="s">
        <v>21207</v>
      </c>
      <c r="AO4687" t="s">
        <v>22264</v>
      </c>
      <c r="AP4687">
        <v>24.53172734908339</v>
      </c>
      <c r="AQ4687">
        <v>8.7870000000000008</v>
      </c>
      <c r="AR4687">
        <v>15.807</v>
      </c>
      <c r="AS4687">
        <v>9.1479999999999997</v>
      </c>
      <c r="AT4687">
        <v>10.763999999999999</v>
      </c>
      <c r="AU4687">
        <v>19.053000000000001</v>
      </c>
      <c r="AV4687">
        <v>15.992000000000001</v>
      </c>
      <c r="AW4687">
        <v>0</v>
      </c>
      <c r="AX4687">
        <v>17.314</v>
      </c>
      <c r="AY4687">
        <v>9.6280000000000001</v>
      </c>
      <c r="AZ4687">
        <v>4.88</v>
      </c>
      <c r="BA4687">
        <v>22.084089397908219</v>
      </c>
    </row>
    <row r="4688" spans="1:53" x14ac:dyDescent="0.25">
      <c r="A4688">
        <v>4661</v>
      </c>
      <c r="B4688" t="s">
        <v>4433</v>
      </c>
      <c r="C4688" s="7">
        <v>0</v>
      </c>
      <c r="D4688" t="s">
        <v>125</v>
      </c>
      <c r="E4688" s="16">
        <v>172.41011526358162</v>
      </c>
      <c r="F4688" s="12">
        <v>-1.12734542915248</v>
      </c>
      <c r="G4688" s="13">
        <v>-0.97586819420938498</v>
      </c>
      <c r="H4688" s="13">
        <v>4.5191624599944897E-3</v>
      </c>
      <c r="I4688" s="14">
        <v>4.1856338589461299E-2</v>
      </c>
      <c r="K4688" t="b">
        <v>0</v>
      </c>
      <c r="L4688" t="b">
        <v>0</v>
      </c>
      <c r="M4688" t="b">
        <v>0</v>
      </c>
      <c r="N4688" t="s">
        <v>9309</v>
      </c>
      <c r="O4688" t="s">
        <v>9714</v>
      </c>
      <c r="P4688">
        <v>353</v>
      </c>
      <c r="Q4688">
        <v>3837040</v>
      </c>
      <c r="R4688">
        <v>3838102</v>
      </c>
      <c r="S4688">
        <v>-1</v>
      </c>
      <c r="T4688" t="s">
        <v>20877</v>
      </c>
      <c r="U4688" s="9">
        <v>36</v>
      </c>
      <c r="V4688" t="s">
        <v>5625</v>
      </c>
      <c r="W4688" t="s">
        <v>9232</v>
      </c>
      <c r="X4688" t="s">
        <v>9762</v>
      </c>
      <c r="Y4688" t="s">
        <v>32741</v>
      </c>
      <c r="Z4688">
        <v>149.32828130095299</v>
      </c>
      <c r="AA4688" s="12">
        <v>0.35385903778968503</v>
      </c>
      <c r="AB4688" s="13">
        <v>-3.1858602120048398</v>
      </c>
      <c r="AC4688" s="13">
        <v>1.4432431330189399E-3</v>
      </c>
      <c r="AD4688" s="13">
        <v>370.19108291387801</v>
      </c>
      <c r="AE4688" s="13">
        <v>0.39540736145644501</v>
      </c>
      <c r="AF4688" s="13">
        <v>-2.4680071474007699</v>
      </c>
      <c r="AG4688" s="14">
        <v>1.35867606725449E-2</v>
      </c>
      <c r="AI4688" t="s">
        <v>9449</v>
      </c>
      <c r="AJ4688" t="s">
        <v>9761</v>
      </c>
      <c r="AK4688" t="s">
        <v>9760</v>
      </c>
      <c r="AM4688" t="s">
        <v>5625</v>
      </c>
      <c r="AN4688" t="s">
        <v>5625</v>
      </c>
      <c r="AO4688" t="s">
        <v>5625</v>
      </c>
      <c r="AP4688">
        <v>111.01646105432653</v>
      </c>
      <c r="AQ4688">
        <v>248.00700000000001</v>
      </c>
      <c r="AR4688">
        <v>153.24700000000001</v>
      </c>
      <c r="AS4688">
        <v>177.37</v>
      </c>
      <c r="AT4688">
        <v>41.475000000000001</v>
      </c>
      <c r="AU4688">
        <v>47.363999999999997</v>
      </c>
      <c r="AV4688">
        <v>60.057000000000002</v>
      </c>
      <c r="AW4688">
        <v>38.146999999999998</v>
      </c>
      <c r="AX4688">
        <v>91.998000000000005</v>
      </c>
      <c r="AY4688">
        <v>170.333</v>
      </c>
      <c r="AZ4688">
        <v>140.577</v>
      </c>
      <c r="BA4688">
        <v>81.171059820883002</v>
      </c>
    </row>
    <row r="4689" spans="1:53" x14ac:dyDescent="0.25">
      <c r="A4689">
        <v>4662</v>
      </c>
      <c r="B4689" t="s">
        <v>4432</v>
      </c>
      <c r="C4689" s="7">
        <v>0</v>
      </c>
      <c r="D4689" t="s">
        <v>3520</v>
      </c>
      <c r="E4689" s="16">
        <v>1030.3192803083527</v>
      </c>
      <c r="F4689" s="12">
        <v>-4.7164935516983402</v>
      </c>
      <c r="G4689" s="13">
        <v>-1.6638151001394299</v>
      </c>
      <c r="H4689" s="13">
        <v>1.25620731318993E-26</v>
      </c>
      <c r="I4689" s="14">
        <v>4.3298540214819201E-2</v>
      </c>
      <c r="K4689" t="b">
        <v>0</v>
      </c>
      <c r="L4689" t="b">
        <v>0</v>
      </c>
      <c r="M4689" t="b">
        <v>0</v>
      </c>
      <c r="N4689" t="s">
        <v>9309</v>
      </c>
      <c r="O4689" t="s">
        <v>9714</v>
      </c>
      <c r="P4689">
        <v>1506</v>
      </c>
      <c r="Q4689">
        <v>3838678</v>
      </c>
      <c r="R4689">
        <v>3843199</v>
      </c>
      <c r="S4689">
        <v>-1</v>
      </c>
      <c r="T4689" t="s">
        <v>20877</v>
      </c>
      <c r="U4689" s="9">
        <v>576</v>
      </c>
      <c r="V4689" t="s">
        <v>9233</v>
      </c>
      <c r="W4689" t="s">
        <v>5625</v>
      </c>
      <c r="X4689" t="s">
        <v>9759</v>
      </c>
      <c r="Y4689" t="s">
        <v>32740</v>
      </c>
      <c r="Z4689">
        <v>2744.15484417673</v>
      </c>
      <c r="AA4689" s="12">
        <v>0.42690370096889302</v>
      </c>
      <c r="AB4689" s="13">
        <v>-11.048143974844599</v>
      </c>
      <c r="AC4689" s="13">
        <v>2.23793810052175E-28</v>
      </c>
      <c r="AD4689" s="13">
        <v>8201.5464314507099</v>
      </c>
      <c r="AE4689" s="13">
        <v>0.67812088041728402</v>
      </c>
      <c r="AF4689" s="13">
        <v>-2.4535671267276</v>
      </c>
      <c r="AG4689" s="14">
        <v>1.41447136817921E-2</v>
      </c>
      <c r="AH4689" t="s">
        <v>9758</v>
      </c>
      <c r="AI4689" t="s">
        <v>9757</v>
      </c>
      <c r="AJ4689" t="s">
        <v>9756</v>
      </c>
      <c r="AM4689" t="s">
        <v>5625</v>
      </c>
      <c r="AN4689" t="s">
        <v>5625</v>
      </c>
      <c r="AO4689" t="s">
        <v>5625</v>
      </c>
      <c r="AP4689">
        <v>1350.5961212334112</v>
      </c>
      <c r="AQ4689">
        <v>389.214</v>
      </c>
      <c r="AR4689">
        <v>1413.7809999999999</v>
      </c>
      <c r="AS4689">
        <v>967.68600000000004</v>
      </c>
      <c r="AT4689">
        <v>17.914000000000001</v>
      </c>
      <c r="AU4689">
        <v>24.754999999999999</v>
      </c>
      <c r="AV4689">
        <v>24.113</v>
      </c>
      <c r="AW4689">
        <v>22.029</v>
      </c>
      <c r="AX4689">
        <v>638.61500000000001</v>
      </c>
      <c r="AY4689">
        <v>105.324</v>
      </c>
      <c r="AZ4689">
        <v>161.05000000000001</v>
      </c>
      <c r="BA4689">
        <v>718.48132347730598</v>
      </c>
    </row>
    <row r="4690" spans="1:53" x14ac:dyDescent="0.25">
      <c r="A4690">
        <v>4663</v>
      </c>
      <c r="B4690" t="s">
        <v>4431</v>
      </c>
      <c r="C4690" s="7">
        <v>0</v>
      </c>
      <c r="D4690" t="s">
        <v>1875</v>
      </c>
      <c r="E4690" s="16">
        <v>152.80594714786125</v>
      </c>
      <c r="F4690" s="12">
        <v>0.989477436639847</v>
      </c>
      <c r="G4690" s="13">
        <v>-1.0340597764024499</v>
      </c>
      <c r="H4690" s="13">
        <v>3.2573163040646898E-2</v>
      </c>
      <c r="I4690" s="14">
        <v>0.17797657004308201</v>
      </c>
      <c r="K4690" t="b">
        <v>0</v>
      </c>
      <c r="L4690" t="b">
        <v>0</v>
      </c>
      <c r="M4690" t="b">
        <v>0</v>
      </c>
      <c r="N4690" t="s">
        <v>9309</v>
      </c>
      <c r="O4690" t="s">
        <v>9714</v>
      </c>
      <c r="P4690">
        <v>431</v>
      </c>
      <c r="Q4690">
        <v>3843400</v>
      </c>
      <c r="R4690">
        <v>3844696</v>
      </c>
      <c r="S4690">
        <v>-1</v>
      </c>
      <c r="T4690" t="s">
        <v>20877</v>
      </c>
      <c r="U4690" s="9">
        <v>201</v>
      </c>
      <c r="V4690" t="s">
        <v>7984</v>
      </c>
      <c r="W4690" t="s">
        <v>5829</v>
      </c>
      <c r="X4690" t="s">
        <v>9755</v>
      </c>
      <c r="Y4690" t="s">
        <v>32739</v>
      </c>
      <c r="Z4690">
        <v>338.680527447271</v>
      </c>
      <c r="AA4690" s="12">
        <v>0.40467977399621602</v>
      </c>
      <c r="AB4690" s="13">
        <v>2.4450874499329398</v>
      </c>
      <c r="AC4690" s="13">
        <v>1.448170230023E-2</v>
      </c>
      <c r="AD4690" s="13">
        <v>400.255427669075</v>
      </c>
      <c r="AE4690" s="13">
        <v>0.60169069628226302</v>
      </c>
      <c r="AF4690" s="13">
        <v>-1.7185902703693401</v>
      </c>
      <c r="AG4690" s="14">
        <v>8.5689004555354997E-2</v>
      </c>
      <c r="AH4690" t="s">
        <v>9754</v>
      </c>
      <c r="AI4690" t="s">
        <v>9753</v>
      </c>
      <c r="AJ4690" t="s">
        <v>9752</v>
      </c>
      <c r="AK4690" t="s">
        <v>9751</v>
      </c>
      <c r="AM4690" t="s">
        <v>5625</v>
      </c>
      <c r="AN4690" t="s">
        <v>5625</v>
      </c>
      <c r="AO4690" t="s">
        <v>5625</v>
      </c>
      <c r="AP4690">
        <v>228.96278859144496</v>
      </c>
      <c r="AQ4690">
        <v>74.352000000000004</v>
      </c>
      <c r="AR4690">
        <v>195.34299999999999</v>
      </c>
      <c r="AS4690">
        <v>112.566</v>
      </c>
      <c r="AT4690">
        <v>172.12700000000001</v>
      </c>
      <c r="AU4690">
        <v>178.536</v>
      </c>
      <c r="AV4690">
        <v>205.929</v>
      </c>
      <c r="AW4690">
        <v>188.857</v>
      </c>
      <c r="AX4690">
        <v>153.94900000000001</v>
      </c>
      <c r="AY4690">
        <v>45.762999999999998</v>
      </c>
      <c r="AZ4690">
        <v>48.463999999999999</v>
      </c>
      <c r="BA4690">
        <v>150.38213256670835</v>
      </c>
    </row>
    <row r="4691" spans="1:53" x14ac:dyDescent="0.25">
      <c r="A4691">
        <v>4664</v>
      </c>
      <c r="B4691" t="s">
        <v>655</v>
      </c>
      <c r="C4691" s="7">
        <v>0</v>
      </c>
      <c r="D4691" t="s">
        <v>656</v>
      </c>
      <c r="E4691" s="16">
        <v>44.427739216391316</v>
      </c>
      <c r="F4691" s="12">
        <v>-0.34916901384050297</v>
      </c>
      <c r="G4691" s="13">
        <v>-0.32612531633356401</v>
      </c>
      <c r="H4691" s="13">
        <v>0.46659921750674899</v>
      </c>
      <c r="I4691" s="14">
        <v>0.50408396372939901</v>
      </c>
      <c r="K4691" t="b">
        <v>0</v>
      </c>
      <c r="L4691" t="b">
        <v>0</v>
      </c>
      <c r="M4691" t="b">
        <v>0</v>
      </c>
      <c r="N4691" t="s">
        <v>9309</v>
      </c>
      <c r="O4691" t="s">
        <v>9714</v>
      </c>
      <c r="P4691">
        <v>352</v>
      </c>
      <c r="Q4691">
        <v>3844754</v>
      </c>
      <c r="R4691">
        <v>3845813</v>
      </c>
      <c r="S4691">
        <v>1</v>
      </c>
      <c r="T4691" t="s">
        <v>20877</v>
      </c>
      <c r="U4691" s="9">
        <v>58</v>
      </c>
      <c r="V4691" t="s">
        <v>5766</v>
      </c>
      <c r="W4691" t="s">
        <v>5737</v>
      </c>
      <c r="X4691" t="s">
        <v>9750</v>
      </c>
      <c r="Y4691" t="s">
        <v>32738</v>
      </c>
      <c r="Z4691">
        <v>47.917171566817501</v>
      </c>
      <c r="AA4691" s="12">
        <v>0.38135928141756098</v>
      </c>
      <c r="AB4691" s="13">
        <v>-0.91559070633497597</v>
      </c>
      <c r="AC4691" s="13">
        <v>0.35988160763423299</v>
      </c>
      <c r="AD4691" s="13">
        <v>114.19892114963299</v>
      </c>
      <c r="AE4691" s="13">
        <v>0.347008805948334</v>
      </c>
      <c r="AF4691" s="13">
        <v>-0.93981856005729203</v>
      </c>
      <c r="AG4691" s="14">
        <v>0.34731063688768499</v>
      </c>
      <c r="AI4691" t="s">
        <v>9326</v>
      </c>
      <c r="AJ4691" t="s">
        <v>9325</v>
      </c>
      <c r="AK4691" t="s">
        <v>9749</v>
      </c>
      <c r="AM4691" t="s">
        <v>5625</v>
      </c>
      <c r="AN4691" t="s">
        <v>5625</v>
      </c>
      <c r="AO4691" t="s">
        <v>5625</v>
      </c>
      <c r="AP4691">
        <v>42.11395686556525</v>
      </c>
      <c r="AQ4691">
        <v>35.133000000000003</v>
      </c>
      <c r="AR4691">
        <v>53.197000000000003</v>
      </c>
      <c r="AS4691">
        <v>47.267000000000003</v>
      </c>
      <c r="AT4691">
        <v>16.100000000000001</v>
      </c>
      <c r="AU4691">
        <v>26.123999999999999</v>
      </c>
      <c r="AV4691">
        <v>15.804</v>
      </c>
      <c r="AW4691">
        <v>27.097000000000001</v>
      </c>
      <c r="AX4691">
        <v>58.268999999999998</v>
      </c>
      <c r="AY4691">
        <v>52.805</v>
      </c>
      <c r="AZ4691">
        <v>33.305</v>
      </c>
      <c r="BA4691">
        <v>51.907887989903259</v>
      </c>
    </row>
    <row r="4692" spans="1:53" x14ac:dyDescent="0.25">
      <c r="A4692">
        <v>4665</v>
      </c>
      <c r="B4692" t="s">
        <v>4429</v>
      </c>
      <c r="C4692" s="7">
        <v>0</v>
      </c>
      <c r="D4692" t="s">
        <v>4430</v>
      </c>
      <c r="E4692" s="16">
        <v>25.522632843978251</v>
      </c>
      <c r="F4692" s="12">
        <v>-0.93337870095652298</v>
      </c>
      <c r="G4692" s="13">
        <v>0.24408637398479499</v>
      </c>
      <c r="H4692" s="13">
        <v>0.117285089814346</v>
      </c>
      <c r="I4692" s="14">
        <v>0.63653853277765204</v>
      </c>
      <c r="K4692" t="b">
        <v>0</v>
      </c>
      <c r="L4692" t="b">
        <v>0</v>
      </c>
      <c r="M4692" t="b">
        <v>0</v>
      </c>
      <c r="N4692" t="s">
        <v>9309</v>
      </c>
      <c r="O4692" t="s">
        <v>9714</v>
      </c>
      <c r="P4692">
        <v>269</v>
      </c>
      <c r="Q4692">
        <v>3845787</v>
      </c>
      <c r="R4692">
        <v>3846597</v>
      </c>
      <c r="S4692">
        <v>1</v>
      </c>
      <c r="T4692" t="s">
        <v>20877</v>
      </c>
      <c r="U4692" s="9">
        <v>-26</v>
      </c>
      <c r="V4692" t="s">
        <v>5767</v>
      </c>
      <c r="W4692" t="s">
        <v>7339</v>
      </c>
      <c r="X4692" t="s">
        <v>9748</v>
      </c>
      <c r="Y4692" t="s">
        <v>32737</v>
      </c>
      <c r="Z4692">
        <v>17.310892116315799</v>
      </c>
      <c r="AA4692" s="12">
        <v>0.50493225219424398</v>
      </c>
      <c r="AB4692" s="13">
        <v>-1.8485226421968799</v>
      </c>
      <c r="AC4692" s="13">
        <v>6.4526771970166694E-2</v>
      </c>
      <c r="AD4692" s="13">
        <v>60.973216310884197</v>
      </c>
      <c r="AE4692" s="13">
        <v>0.35000136648316599</v>
      </c>
      <c r="AF4692" s="13">
        <v>0.69738691719232104</v>
      </c>
      <c r="AG4692" s="14">
        <v>0.485560686759692</v>
      </c>
      <c r="AI4692" t="s">
        <v>9747</v>
      </c>
      <c r="AJ4692" t="s">
        <v>9746</v>
      </c>
      <c r="AK4692" t="s">
        <v>9745</v>
      </c>
      <c r="AM4692" t="s">
        <v>5625</v>
      </c>
      <c r="AN4692" t="s">
        <v>5625</v>
      </c>
      <c r="AO4692" t="s">
        <v>5625</v>
      </c>
      <c r="AP4692">
        <v>20.170531375913008</v>
      </c>
      <c r="AQ4692">
        <v>26.436</v>
      </c>
      <c r="AR4692">
        <v>26.617999999999999</v>
      </c>
      <c r="AS4692">
        <v>28.866</v>
      </c>
      <c r="AT4692">
        <v>10.525</v>
      </c>
      <c r="AU4692">
        <v>3.105</v>
      </c>
      <c r="AV4692">
        <v>12.286</v>
      </c>
      <c r="AW4692">
        <v>4.1680000000000001</v>
      </c>
      <c r="AX4692">
        <v>35.973999999999997</v>
      </c>
      <c r="AY4692">
        <v>50.731999999999999</v>
      </c>
      <c r="AZ4692">
        <v>53.087000000000003</v>
      </c>
      <c r="BA4692">
        <v>30.076426513341673</v>
      </c>
    </row>
    <row r="4693" spans="1:53" x14ac:dyDescent="0.25">
      <c r="A4693">
        <v>4666</v>
      </c>
      <c r="B4693" t="s">
        <v>9234</v>
      </c>
      <c r="C4693" s="7">
        <v>0</v>
      </c>
      <c r="D4693" t="s">
        <v>754</v>
      </c>
      <c r="E4693" s="16">
        <v>27.471945020229295</v>
      </c>
      <c r="F4693" s="12">
        <v>-0.83606116480104797</v>
      </c>
      <c r="G4693" s="13">
        <v>0.76070514837352998</v>
      </c>
      <c r="H4693" s="13">
        <v>0.211927993826203</v>
      </c>
      <c r="I4693" s="14">
        <v>0.196082152483009</v>
      </c>
      <c r="K4693" t="b">
        <v>0</v>
      </c>
      <c r="L4693" t="b">
        <v>0</v>
      </c>
      <c r="M4693" t="b">
        <v>0</v>
      </c>
      <c r="N4693" t="s">
        <v>9309</v>
      </c>
      <c r="O4693" t="s">
        <v>9714</v>
      </c>
      <c r="P4693">
        <v>180</v>
      </c>
      <c r="Q4693">
        <v>3846600</v>
      </c>
      <c r="R4693">
        <v>3847143</v>
      </c>
      <c r="S4693">
        <v>1</v>
      </c>
      <c r="T4693" t="s">
        <v>20877</v>
      </c>
      <c r="U4693" s="9">
        <v>3</v>
      </c>
      <c r="V4693" t="s">
        <v>5767</v>
      </c>
      <c r="W4693" t="s">
        <v>5625</v>
      </c>
      <c r="X4693" t="s">
        <v>9744</v>
      </c>
      <c r="Y4693" t="s">
        <v>5625</v>
      </c>
      <c r="Z4693">
        <v>12.6800468267667</v>
      </c>
      <c r="AA4693" s="12">
        <v>0.56004015017880104</v>
      </c>
      <c r="AB4693" s="13">
        <v>-1.4928593325570001</v>
      </c>
      <c r="AC4693" s="13">
        <v>0.13547401229655101</v>
      </c>
      <c r="AD4693" s="13">
        <v>55.234800309573799</v>
      </c>
      <c r="AE4693" s="13">
        <v>0.45862556525606102</v>
      </c>
      <c r="AF4693" s="13">
        <v>1.65866276544966</v>
      </c>
      <c r="AG4693" s="14">
        <v>9.7183766389656298E-2</v>
      </c>
      <c r="AM4693" t="s">
        <v>5625</v>
      </c>
      <c r="AN4693" t="s">
        <v>5625</v>
      </c>
      <c r="AO4693" t="s">
        <v>5625</v>
      </c>
      <c r="AP4693">
        <v>22.76978008091718</v>
      </c>
      <c r="AQ4693">
        <v>36.97</v>
      </c>
      <c r="AR4693">
        <v>30.741</v>
      </c>
      <c r="AS4693">
        <v>19.407</v>
      </c>
      <c r="AT4693">
        <v>5.2329999999999997</v>
      </c>
      <c r="AU4693">
        <v>9.2629999999999999</v>
      </c>
      <c r="AV4693">
        <v>13.329000000000001</v>
      </c>
      <c r="AW4693">
        <v>6.2169999999999996</v>
      </c>
      <c r="AX4693">
        <v>59.344999999999999</v>
      </c>
      <c r="AY4693">
        <v>93.622</v>
      </c>
      <c r="AZ4693">
        <v>84.528999999999996</v>
      </c>
      <c r="BA4693">
        <v>32.211047519600939</v>
      </c>
    </row>
    <row r="4694" spans="1:53" x14ac:dyDescent="0.25">
      <c r="B4694" t="s">
        <v>4428</v>
      </c>
      <c r="C4694">
        <v>4.1666666666666664E-2</v>
      </c>
      <c r="D4694" t="s">
        <v>754</v>
      </c>
      <c r="E4694" s="16">
        <v>13.457204109738916</v>
      </c>
      <c r="F4694" s="12">
        <v>-7.6961381400180495E-2</v>
      </c>
      <c r="G4694" s="13">
        <v>0.44786402271643999</v>
      </c>
      <c r="H4694" s="13">
        <v>0.34795311049195471</v>
      </c>
      <c r="I4694" s="14">
        <v>0.42427663247957226</v>
      </c>
      <c r="J4694" t="s">
        <v>115</v>
      </c>
      <c r="K4694" t="b">
        <v>0</v>
      </c>
      <c r="L4694" t="b">
        <v>0</v>
      </c>
      <c r="M4694" t="b">
        <v>0</v>
      </c>
      <c r="N4694" t="s">
        <v>21052</v>
      </c>
      <c r="O4694" t="s">
        <v>9714</v>
      </c>
      <c r="P4694">
        <v>262</v>
      </c>
      <c r="Q4694">
        <v>3846600</v>
      </c>
      <c r="R4694">
        <v>3847385</v>
      </c>
      <c r="S4694">
        <v>1</v>
      </c>
      <c r="T4694" t="s">
        <v>20877</v>
      </c>
      <c r="U4694">
        <v>3</v>
      </c>
      <c r="V4694" t="s">
        <v>5767</v>
      </c>
      <c r="W4694" t="s">
        <v>5625</v>
      </c>
      <c r="X4694" t="s">
        <v>21078</v>
      </c>
      <c r="Y4694" t="s">
        <v>33678</v>
      </c>
      <c r="Z4694">
        <v>7.0005780669903235</v>
      </c>
      <c r="AA4694">
        <v>0.75385235486547408</v>
      </c>
      <c r="AB4694">
        <v>-0.38652467926333905</v>
      </c>
      <c r="AC4694">
        <v>0.25277506704209729</v>
      </c>
      <c r="AD4694">
        <v>19.02847986396748</v>
      </c>
      <c r="AE4694">
        <v>0.64033536938636959</v>
      </c>
      <c r="AF4694">
        <v>0.91145758540158051</v>
      </c>
      <c r="AG4694">
        <v>0.29069647103333141</v>
      </c>
      <c r="AM4694" t="s">
        <v>5625</v>
      </c>
      <c r="AN4694" t="s">
        <v>5625</v>
      </c>
      <c r="AO4694" t="s">
        <v>5625</v>
      </c>
    </row>
    <row r="4695" spans="1:53" x14ac:dyDescent="0.25">
      <c r="A4695">
        <v>4667</v>
      </c>
      <c r="B4695" t="s">
        <v>9235</v>
      </c>
      <c r="C4695" s="7">
        <v>8.3333333333333329E-2</v>
      </c>
      <c r="D4695" t="s">
        <v>754</v>
      </c>
      <c r="E4695" s="16">
        <v>6.5920466249412435</v>
      </c>
      <c r="F4695" s="12">
        <v>0.68213840200068698</v>
      </c>
      <c r="G4695" s="13">
        <v>0.13502289705935</v>
      </c>
      <c r="H4695" s="13">
        <v>0.57128539234092002</v>
      </c>
      <c r="I4695" s="14">
        <v>0.91803694823170801</v>
      </c>
      <c r="K4695" t="b">
        <v>0</v>
      </c>
      <c r="L4695" t="b">
        <v>0</v>
      </c>
      <c r="M4695" t="b">
        <v>0</v>
      </c>
      <c r="N4695" t="s">
        <v>9309</v>
      </c>
      <c r="O4695" t="s">
        <v>9714</v>
      </c>
      <c r="P4695">
        <v>116</v>
      </c>
      <c r="Q4695">
        <v>3847034</v>
      </c>
      <c r="R4695">
        <v>3847385</v>
      </c>
      <c r="S4695">
        <v>1</v>
      </c>
      <c r="T4695" t="s">
        <v>20877</v>
      </c>
      <c r="U4695" s="9">
        <v>-109</v>
      </c>
      <c r="V4695" t="s">
        <v>5767</v>
      </c>
      <c r="W4695" t="s">
        <v>7339</v>
      </c>
      <c r="X4695" t="s">
        <v>9743</v>
      </c>
      <c r="Y4695" t="s">
        <v>5625</v>
      </c>
      <c r="Z4695">
        <v>3.8649773097504099</v>
      </c>
      <c r="AA4695" s="12">
        <v>0.94766455955214701</v>
      </c>
      <c r="AB4695" s="13">
        <v>0.71980997403032199</v>
      </c>
      <c r="AC4695" s="13">
        <v>0.471642003030595</v>
      </c>
      <c r="AD4695" s="13">
        <v>6.5553427169837404</v>
      </c>
      <c r="AE4695" s="13">
        <v>0.82204517351667805</v>
      </c>
      <c r="AF4695" s="13">
        <v>0.164252405353501</v>
      </c>
      <c r="AG4695" s="14">
        <v>0.86953244775895699</v>
      </c>
      <c r="AK4695" t="s">
        <v>9742</v>
      </c>
      <c r="AM4695" t="s">
        <v>5625</v>
      </c>
      <c r="AN4695" t="s">
        <v>5625</v>
      </c>
      <c r="AO4695" t="s">
        <v>5625</v>
      </c>
      <c r="AP4695">
        <v>6.2901864997649719</v>
      </c>
      <c r="AQ4695">
        <v>3.8130000000000002</v>
      </c>
      <c r="AR4695">
        <v>5.9450000000000003</v>
      </c>
      <c r="AS4695">
        <v>10.32</v>
      </c>
      <c r="AT4695">
        <v>4.048</v>
      </c>
      <c r="AU4695">
        <v>7.165</v>
      </c>
      <c r="AV4695">
        <v>0</v>
      </c>
      <c r="AW4695">
        <v>19.236000000000001</v>
      </c>
      <c r="AX4695">
        <v>22.463999999999999</v>
      </c>
      <c r="AY4695">
        <v>8.4489999999999998</v>
      </c>
      <c r="AZ4695">
        <v>1.3759999999999999</v>
      </c>
      <c r="BA4695">
        <v>8.8983510394501995</v>
      </c>
    </row>
    <row r="4696" spans="1:53" x14ac:dyDescent="0.25">
      <c r="A4696">
        <v>4668</v>
      </c>
      <c r="B4696" t="s">
        <v>9236</v>
      </c>
      <c r="C4696" s="7">
        <v>0</v>
      </c>
      <c r="D4696" t="s">
        <v>1624</v>
      </c>
      <c r="E4696" s="16">
        <v>1183.7778443212778</v>
      </c>
      <c r="F4696" s="12">
        <v>-1.84964241091832</v>
      </c>
      <c r="G4696" s="13">
        <v>-3.7560555899268802</v>
      </c>
      <c r="H4696" s="13">
        <v>2.2074956226499699E-6</v>
      </c>
      <c r="I4696" s="14">
        <v>8.2692948847199307E-24</v>
      </c>
      <c r="J4696" t="s">
        <v>9237</v>
      </c>
      <c r="K4696" t="b">
        <v>0</v>
      </c>
      <c r="L4696" t="b">
        <v>0</v>
      </c>
      <c r="M4696" t="b">
        <v>0</v>
      </c>
      <c r="N4696" t="s">
        <v>9309</v>
      </c>
      <c r="O4696" t="s">
        <v>9714</v>
      </c>
      <c r="P4696">
        <v>149</v>
      </c>
      <c r="Q4696">
        <v>3847687</v>
      </c>
      <c r="R4696">
        <v>3848137</v>
      </c>
      <c r="S4696">
        <v>1</v>
      </c>
      <c r="T4696" t="s">
        <v>20877</v>
      </c>
      <c r="U4696" s="9">
        <v>302</v>
      </c>
      <c r="V4696" t="s">
        <v>9238</v>
      </c>
      <c r="W4696" t="s">
        <v>9239</v>
      </c>
      <c r="X4696" t="s">
        <v>9741</v>
      </c>
      <c r="Y4696" t="s">
        <v>5625</v>
      </c>
      <c r="Z4696">
        <v>382.25421179073697</v>
      </c>
      <c r="AA4696" s="12">
        <v>0.361746292254295</v>
      </c>
      <c r="AB4696" s="13">
        <v>-5.1130929342548299</v>
      </c>
      <c r="AC4696" s="13">
        <v>3.1692627749860702E-7</v>
      </c>
      <c r="AD4696" s="13">
        <v>770.39588876275104</v>
      </c>
      <c r="AE4696" s="13">
        <v>0.357696367479862</v>
      </c>
      <c r="AF4696" s="13">
        <v>-10.5006813918465</v>
      </c>
      <c r="AG4696" s="14">
        <v>8.5758826909203303E-26</v>
      </c>
      <c r="AH4696" t="s">
        <v>9737</v>
      </c>
      <c r="AI4696" t="s">
        <v>9736</v>
      </c>
      <c r="AJ4696" t="s">
        <v>9740</v>
      </c>
      <c r="AK4696" t="s">
        <v>9739</v>
      </c>
      <c r="AM4696" t="s">
        <v>5625</v>
      </c>
      <c r="AN4696" t="s">
        <v>5625</v>
      </c>
      <c r="AO4696" t="s">
        <v>5625</v>
      </c>
      <c r="AP4696">
        <v>880.19837728511197</v>
      </c>
      <c r="AQ4696">
        <v>1785.6289999999999</v>
      </c>
      <c r="AR4696">
        <v>933.524</v>
      </c>
      <c r="AS4696">
        <v>1135.76</v>
      </c>
      <c r="AT4696">
        <v>211.55199999999999</v>
      </c>
      <c r="AU4696">
        <v>198.40700000000001</v>
      </c>
      <c r="AV4696">
        <v>123.64100000000001</v>
      </c>
      <c r="AW4696">
        <v>240.07</v>
      </c>
      <c r="AX4696">
        <v>114.271</v>
      </c>
      <c r="AY4696">
        <v>116.736</v>
      </c>
      <c r="AZ4696">
        <v>96.63</v>
      </c>
      <c r="BA4696">
        <v>130.4854196424977</v>
      </c>
    </row>
    <row r="4697" spans="1:53" x14ac:dyDescent="0.25">
      <c r="B4697" t="s">
        <v>4427</v>
      </c>
      <c r="C4697">
        <v>0</v>
      </c>
      <c r="K4697" t="b">
        <v>0</v>
      </c>
      <c r="M4697" t="b">
        <v>0</v>
      </c>
      <c r="X4697" t="s">
        <v>21079</v>
      </c>
      <c r="Y4697" t="s">
        <v>33686</v>
      </c>
      <c r="Z4697">
        <v>333.42151374531517</v>
      </c>
      <c r="AA4697">
        <v>0.33820406252400304</v>
      </c>
      <c r="AB4697">
        <v>-6.0050937742719697</v>
      </c>
      <c r="AC4697">
        <v>1.2969750778118709E-9</v>
      </c>
      <c r="AD4697">
        <v>684.04342150269997</v>
      </c>
      <c r="AE4697">
        <v>0.34903311278245253</v>
      </c>
      <c r="AF4697">
        <v>-11.05529756610885</v>
      </c>
      <c r="AG4697">
        <v>1.7740421975924307E-28</v>
      </c>
      <c r="AM4697" t="s">
        <v>5625</v>
      </c>
      <c r="AN4697" t="s">
        <v>5625</v>
      </c>
      <c r="AO4697" t="s">
        <v>5625</v>
      </c>
    </row>
    <row r="4698" spans="1:53" x14ac:dyDescent="0.25">
      <c r="A4698">
        <v>4669</v>
      </c>
      <c r="B4698" t="s">
        <v>1623</v>
      </c>
      <c r="C4698" s="7">
        <v>0</v>
      </c>
      <c r="D4698" t="s">
        <v>1624</v>
      </c>
      <c r="E4698" s="16">
        <v>869.60934144358373</v>
      </c>
      <c r="F4698" s="12">
        <v>-2.1702524322838501</v>
      </c>
      <c r="G4698" s="13">
        <v>-3.95166469218973</v>
      </c>
      <c r="H4698" s="13">
        <v>6.82135611535268E-11</v>
      </c>
      <c r="I4698" s="14">
        <v>5.8977649080233803E-29</v>
      </c>
      <c r="K4698" t="b">
        <v>0</v>
      </c>
      <c r="L4698" t="b">
        <v>0</v>
      </c>
      <c r="M4698" t="b">
        <v>0</v>
      </c>
      <c r="N4698" t="s">
        <v>9309</v>
      </c>
      <c r="O4698" t="s">
        <v>9714</v>
      </c>
      <c r="P4698">
        <v>161</v>
      </c>
      <c r="Q4698">
        <v>3848126</v>
      </c>
      <c r="R4698">
        <v>3848612</v>
      </c>
      <c r="S4698">
        <v>1</v>
      </c>
      <c r="T4698" t="s">
        <v>20877</v>
      </c>
      <c r="U4698" s="9">
        <v>-11</v>
      </c>
      <c r="V4698" t="s">
        <v>9238</v>
      </c>
      <c r="W4698" t="s">
        <v>8090</v>
      </c>
      <c r="X4698" t="s">
        <v>9738</v>
      </c>
      <c r="Y4698" t="s">
        <v>33705</v>
      </c>
      <c r="Z4698">
        <v>290.82715742338701</v>
      </c>
      <c r="AA4698" s="12">
        <v>0.31466183279371102</v>
      </c>
      <c r="AB4698" s="13">
        <v>-6.8970946142891103</v>
      </c>
      <c r="AC4698" s="13">
        <v>5.3076834326951702E-12</v>
      </c>
      <c r="AD4698" s="13">
        <v>607.37006690493695</v>
      </c>
      <c r="AE4698" s="13">
        <v>0.340369858085043</v>
      </c>
      <c r="AF4698" s="13">
        <v>-11.6099137403712</v>
      </c>
      <c r="AG4698" s="14">
        <v>3.6698563078185402E-31</v>
      </c>
      <c r="AH4698" t="s">
        <v>9737</v>
      </c>
      <c r="AI4698" t="s">
        <v>9736</v>
      </c>
      <c r="AJ4698" t="s">
        <v>9735</v>
      </c>
      <c r="AK4698" t="s">
        <v>9734</v>
      </c>
      <c r="AM4698" t="s">
        <v>5625</v>
      </c>
      <c r="AN4698" t="s">
        <v>5625</v>
      </c>
      <c r="AO4698" t="s">
        <v>5625</v>
      </c>
      <c r="AP4698">
        <v>686.88836577433494</v>
      </c>
      <c r="AQ4698">
        <v>1168.1469999999999</v>
      </c>
      <c r="AR4698">
        <v>789.95799999999997</v>
      </c>
      <c r="AS4698">
        <v>833.44399999999996</v>
      </c>
      <c r="AT4698">
        <v>99.402000000000001</v>
      </c>
      <c r="AU4698">
        <v>124.199</v>
      </c>
      <c r="AV4698">
        <v>97.728999999999999</v>
      </c>
      <c r="AW4698">
        <v>138.929</v>
      </c>
      <c r="AX4698">
        <v>66.305999999999997</v>
      </c>
      <c r="AY4698">
        <v>84.554000000000002</v>
      </c>
      <c r="AZ4698">
        <v>58.654000000000003</v>
      </c>
      <c r="BA4698">
        <v>87.401581320821947</v>
      </c>
    </row>
    <row r="4699" spans="1:53" x14ac:dyDescent="0.25">
      <c r="A4699">
        <v>4670</v>
      </c>
      <c r="B4699" t="s">
        <v>4425</v>
      </c>
      <c r="C4699" s="7">
        <v>0</v>
      </c>
      <c r="D4699" t="s">
        <v>4426</v>
      </c>
      <c r="E4699" s="16">
        <v>416.04969134393434</v>
      </c>
      <c r="F4699" s="12">
        <v>-1.2536316546501101</v>
      </c>
      <c r="G4699" s="13">
        <v>-2.74336693817735</v>
      </c>
      <c r="H4699" s="13">
        <v>1.2716024543864399E-4</v>
      </c>
      <c r="I4699" s="14">
        <v>2.4899998043836602E-16</v>
      </c>
      <c r="K4699" t="b">
        <v>0</v>
      </c>
      <c r="L4699" t="b">
        <v>0</v>
      </c>
      <c r="M4699" t="b">
        <v>0</v>
      </c>
      <c r="N4699" t="s">
        <v>9309</v>
      </c>
      <c r="O4699" t="s">
        <v>9714</v>
      </c>
      <c r="P4699">
        <v>544</v>
      </c>
      <c r="Q4699">
        <v>3848634</v>
      </c>
      <c r="R4699">
        <v>3850269</v>
      </c>
      <c r="S4699">
        <v>1</v>
      </c>
      <c r="T4699" t="s">
        <v>20877</v>
      </c>
      <c r="U4699" s="9">
        <v>22</v>
      </c>
      <c r="V4699" t="s">
        <v>5625</v>
      </c>
      <c r="W4699" t="s">
        <v>5625</v>
      </c>
      <c r="X4699" t="s">
        <v>9733</v>
      </c>
      <c r="Y4699" t="s">
        <v>32736</v>
      </c>
      <c r="Z4699">
        <v>543.90973623834998</v>
      </c>
      <c r="AA4699" s="12">
        <v>0.29835869706013701</v>
      </c>
      <c r="AB4699" s="13">
        <v>-4.2017600525900702</v>
      </c>
      <c r="AC4699" s="13">
        <v>2.6484777344438601E-5</v>
      </c>
      <c r="AD4699" s="13">
        <v>1050.6539452064801</v>
      </c>
      <c r="AE4699" s="13">
        <v>0.316424654966383</v>
      </c>
      <c r="AF4699" s="13">
        <v>-8.6698899568012493</v>
      </c>
      <c r="AG4699" s="14">
        <v>4.3253820817657499E-18</v>
      </c>
      <c r="AI4699" t="s">
        <v>4426</v>
      </c>
      <c r="AJ4699" t="s">
        <v>9732</v>
      </c>
      <c r="AM4699" t="s">
        <v>5625</v>
      </c>
      <c r="AN4699" t="s">
        <v>5625</v>
      </c>
      <c r="AO4699" t="s">
        <v>5625</v>
      </c>
      <c r="AP4699">
        <v>290.86976537573736</v>
      </c>
      <c r="AQ4699">
        <v>480.16199999999998</v>
      </c>
      <c r="AR4699">
        <v>442.40199999999999</v>
      </c>
      <c r="AS4699">
        <v>450.76499999999999</v>
      </c>
      <c r="AT4699">
        <v>101.67700000000001</v>
      </c>
      <c r="AU4699">
        <v>96.14</v>
      </c>
      <c r="AV4699">
        <v>88.256</v>
      </c>
      <c r="AW4699">
        <v>130.084</v>
      </c>
      <c r="AX4699">
        <v>102.53</v>
      </c>
      <c r="AY4699">
        <v>76.177000000000007</v>
      </c>
      <c r="AZ4699">
        <v>65.602000000000004</v>
      </c>
      <c r="BA4699">
        <v>90.165603266531704</v>
      </c>
    </row>
    <row r="4700" spans="1:53" x14ac:dyDescent="0.25">
      <c r="A4700">
        <v>4671</v>
      </c>
      <c r="B4700" t="s">
        <v>5587</v>
      </c>
      <c r="C4700" s="7">
        <v>0.25</v>
      </c>
      <c r="D4700" t="s">
        <v>754</v>
      </c>
      <c r="E4700" s="16">
        <v>6.1213288394029988</v>
      </c>
      <c r="F4700" s="12">
        <v>-2.6347563684736102</v>
      </c>
      <c r="G4700" s="13">
        <v>1.1539584570168799</v>
      </c>
      <c r="H4700" s="13">
        <v>7.1251766569785005E-2</v>
      </c>
      <c r="I4700" s="14">
        <v>0.194811412308873</v>
      </c>
      <c r="K4700" t="b">
        <v>0</v>
      </c>
      <c r="L4700" t="b">
        <v>0</v>
      </c>
      <c r="M4700" t="b">
        <v>0</v>
      </c>
      <c r="N4700" t="s">
        <v>9309</v>
      </c>
      <c r="O4700" t="s">
        <v>9714</v>
      </c>
      <c r="P4700">
        <v>191</v>
      </c>
      <c r="Q4700">
        <v>3850287</v>
      </c>
      <c r="R4700">
        <v>3850863</v>
      </c>
      <c r="S4700">
        <v>-1</v>
      </c>
      <c r="T4700" t="s">
        <v>20877</v>
      </c>
      <c r="U4700" s="9">
        <v>18</v>
      </c>
      <c r="V4700" t="s">
        <v>5625</v>
      </c>
      <c r="W4700" t="s">
        <v>5625</v>
      </c>
      <c r="X4700" t="s">
        <v>9731</v>
      </c>
      <c r="Y4700" t="s">
        <v>33561</v>
      </c>
      <c r="Z4700">
        <v>2.0806285199321</v>
      </c>
      <c r="AA4700" s="12">
        <v>1.25553063944014</v>
      </c>
      <c r="AB4700" s="13">
        <v>-2.0985201680530099</v>
      </c>
      <c r="AC4700" s="13">
        <v>3.5859220220213997E-2</v>
      </c>
      <c r="AD4700" s="13">
        <v>16.2575910244597</v>
      </c>
      <c r="AE4700" s="13">
        <v>0.69328801414433205</v>
      </c>
      <c r="AF4700" s="13">
        <v>1.6644719560615999</v>
      </c>
      <c r="AG4700" s="14">
        <v>9.6018150826623697E-2</v>
      </c>
      <c r="AM4700" t="s">
        <v>5625</v>
      </c>
      <c r="AN4700" t="s">
        <v>5625</v>
      </c>
      <c r="AO4700" t="s">
        <v>5625</v>
      </c>
      <c r="AP4700">
        <v>5.3663153576119917</v>
      </c>
      <c r="AQ4700">
        <v>10.223000000000001</v>
      </c>
      <c r="AR4700">
        <v>6.0369999999999999</v>
      </c>
      <c r="AS4700">
        <v>2.859</v>
      </c>
      <c r="AT4700">
        <v>0</v>
      </c>
      <c r="AU4700">
        <v>0</v>
      </c>
      <c r="AV4700">
        <v>0.78500000000000003</v>
      </c>
      <c r="AW4700">
        <v>0</v>
      </c>
      <c r="AX4700">
        <v>10.118</v>
      </c>
      <c r="AY4700">
        <v>33.832000000000001</v>
      </c>
      <c r="AZ4700">
        <v>31.873999999999999</v>
      </c>
      <c r="BA4700">
        <v>7.5914057305309504</v>
      </c>
    </row>
    <row r="4701" spans="1:53" x14ac:dyDescent="0.25">
      <c r="A4701">
        <v>4672</v>
      </c>
      <c r="B4701" t="s">
        <v>5585</v>
      </c>
      <c r="C4701" s="7">
        <v>0</v>
      </c>
      <c r="D4701" t="s">
        <v>5586</v>
      </c>
      <c r="E4701" s="16">
        <v>18.498220851285382</v>
      </c>
      <c r="F4701" s="12">
        <v>-1.26494628551826</v>
      </c>
      <c r="G4701" s="13">
        <v>1.33364233691625</v>
      </c>
      <c r="H4701" s="13">
        <v>0.154340037480586</v>
      </c>
      <c r="I4701" s="14">
        <v>6.1325298536069703E-2</v>
      </c>
      <c r="K4701" t="b">
        <v>0</v>
      </c>
      <c r="L4701" t="b">
        <v>0</v>
      </c>
      <c r="M4701" t="b">
        <v>0</v>
      </c>
      <c r="N4701" t="s">
        <v>9309</v>
      </c>
      <c r="O4701" t="s">
        <v>9714</v>
      </c>
      <c r="P4701">
        <v>158</v>
      </c>
      <c r="Q4701">
        <v>3850819</v>
      </c>
      <c r="R4701">
        <v>3851296</v>
      </c>
      <c r="S4701">
        <v>1</v>
      </c>
      <c r="T4701" t="s">
        <v>20877</v>
      </c>
      <c r="U4701" s="9">
        <v>-44</v>
      </c>
      <c r="V4701" t="s">
        <v>5625</v>
      </c>
      <c r="W4701" t="s">
        <v>9240</v>
      </c>
      <c r="X4701" t="s">
        <v>9730</v>
      </c>
      <c r="Y4701" t="s">
        <v>33560</v>
      </c>
      <c r="Z4701">
        <v>6.7940700843563198</v>
      </c>
      <c r="AA4701" s="12">
        <v>0.74837452173992702</v>
      </c>
      <c r="AB4701" s="13">
        <v>-1.69025835163032</v>
      </c>
      <c r="AC4701" s="13">
        <v>9.0978539253685597E-2</v>
      </c>
      <c r="AD4701" s="13">
        <v>43.590296605497102</v>
      </c>
      <c r="AE4701" s="13">
        <v>0.58076423687807999</v>
      </c>
      <c r="AF4701" s="13">
        <v>2.2963575444750099</v>
      </c>
      <c r="AG4701" s="14">
        <v>2.1655446358860998E-2</v>
      </c>
      <c r="AJ4701" t="s">
        <v>9729</v>
      </c>
      <c r="AK4701" t="s">
        <v>9728</v>
      </c>
      <c r="AM4701" t="s">
        <v>5625</v>
      </c>
      <c r="AN4701" t="s">
        <v>5625</v>
      </c>
      <c r="AO4701" t="s">
        <v>5625</v>
      </c>
      <c r="AP4701">
        <v>13.885883405141541</v>
      </c>
      <c r="AQ4701">
        <v>36.473999999999997</v>
      </c>
      <c r="AR4701">
        <v>16.039000000000001</v>
      </c>
      <c r="AS4701">
        <v>7.5940000000000003</v>
      </c>
      <c r="AT4701">
        <v>2.9790000000000001</v>
      </c>
      <c r="AU4701">
        <v>5.2729999999999997</v>
      </c>
      <c r="AV4701">
        <v>4.742</v>
      </c>
      <c r="AW4701">
        <v>3.5390000000000001</v>
      </c>
      <c r="AX4701">
        <v>42.402999999999999</v>
      </c>
      <c r="AY4701">
        <v>110.128</v>
      </c>
      <c r="AZ4701">
        <v>83.057000000000002</v>
      </c>
      <c r="BA4701">
        <v>40.59662794979355</v>
      </c>
    </row>
    <row r="4702" spans="1:53" x14ac:dyDescent="0.25">
      <c r="A4702">
        <v>4673</v>
      </c>
      <c r="B4702" t="s">
        <v>5584</v>
      </c>
      <c r="C4702" s="7">
        <v>0</v>
      </c>
      <c r="D4702" t="s">
        <v>1682</v>
      </c>
      <c r="E4702" s="16">
        <v>299.2924285124675</v>
      </c>
      <c r="F4702" s="12">
        <v>-2.83329612889856E-2</v>
      </c>
      <c r="G4702" s="13">
        <v>-0.93528694248944999</v>
      </c>
      <c r="H4702" s="13">
        <v>0.96062120241332305</v>
      </c>
      <c r="I4702" s="14">
        <v>8.0153363161571595E-2</v>
      </c>
      <c r="K4702" t="b">
        <v>0</v>
      </c>
      <c r="L4702" t="b">
        <v>0</v>
      </c>
      <c r="M4702" t="b">
        <v>0</v>
      </c>
      <c r="N4702" t="s">
        <v>9309</v>
      </c>
      <c r="O4702" t="s">
        <v>9714</v>
      </c>
      <c r="P4702">
        <v>156</v>
      </c>
      <c r="Q4702">
        <v>3851351</v>
      </c>
      <c r="R4702">
        <v>3851822</v>
      </c>
      <c r="S4702">
        <v>1</v>
      </c>
      <c r="T4702" t="s">
        <v>20877</v>
      </c>
      <c r="U4702" s="9">
        <v>55</v>
      </c>
      <c r="V4702" t="s">
        <v>9241</v>
      </c>
      <c r="W4702" t="s">
        <v>6107</v>
      </c>
      <c r="X4702" t="s">
        <v>9727</v>
      </c>
      <c r="Y4702" t="s">
        <v>33559</v>
      </c>
      <c r="Z4702">
        <v>156.57813227189399</v>
      </c>
      <c r="AA4702" s="12">
        <v>0.38244279010835902</v>
      </c>
      <c r="AB4702" s="13">
        <v>-7.4084182057551407E-2</v>
      </c>
      <c r="AC4702" s="13">
        <v>0.940943401560147</v>
      </c>
      <c r="AD4702" s="13">
        <v>285.92558928952099</v>
      </c>
      <c r="AE4702" s="13">
        <v>0.432043105257784</v>
      </c>
      <c r="AF4702" s="13">
        <v>-2.1648000653346799</v>
      </c>
      <c r="AG4702" s="14">
        <v>3.04029998199065E-2</v>
      </c>
      <c r="AH4702" t="s">
        <v>9726</v>
      </c>
      <c r="AI4702" t="s">
        <v>9725</v>
      </c>
      <c r="AJ4702" t="s">
        <v>9724</v>
      </c>
      <c r="AK4702" t="s">
        <v>9723</v>
      </c>
      <c r="AM4702" t="s">
        <v>5625</v>
      </c>
      <c r="AN4702" t="s">
        <v>5625</v>
      </c>
      <c r="AO4702" t="s">
        <v>5625</v>
      </c>
      <c r="AP4702">
        <v>216.56671404986992</v>
      </c>
      <c r="AQ4702">
        <v>460.88600000000002</v>
      </c>
      <c r="AR4702">
        <v>175.72200000000001</v>
      </c>
      <c r="AS4702">
        <v>343.995</v>
      </c>
      <c r="AT4702">
        <v>205.136</v>
      </c>
      <c r="AU4702">
        <v>141.50299999999999</v>
      </c>
      <c r="AV4702">
        <v>208.405</v>
      </c>
      <c r="AW4702">
        <v>146.93799999999999</v>
      </c>
      <c r="AX4702">
        <v>178.321</v>
      </c>
      <c r="AY4702">
        <v>241.05199999999999</v>
      </c>
      <c r="AZ4702">
        <v>297.48</v>
      </c>
      <c r="BA4702">
        <v>136.60385780434947</v>
      </c>
    </row>
    <row r="4703" spans="1:53" x14ac:dyDescent="0.25">
      <c r="A4703">
        <v>4674</v>
      </c>
      <c r="B4703" t="s">
        <v>5582</v>
      </c>
      <c r="C4703" s="7">
        <v>0</v>
      </c>
      <c r="D4703" t="s">
        <v>5583</v>
      </c>
      <c r="E4703" s="16">
        <v>697.24251503017399</v>
      </c>
      <c r="F4703" s="12">
        <v>8.5189372002463404E-2</v>
      </c>
      <c r="G4703" s="13">
        <v>0.24207615610830399</v>
      </c>
      <c r="H4703" s="13">
        <v>0.88262735856712504</v>
      </c>
      <c r="I4703" s="14">
        <v>0.81497650476604699</v>
      </c>
      <c r="K4703" t="b">
        <v>0</v>
      </c>
      <c r="L4703" t="b">
        <v>0</v>
      </c>
      <c r="M4703" t="b">
        <v>0</v>
      </c>
      <c r="N4703" t="s">
        <v>9309</v>
      </c>
      <c r="O4703" t="s">
        <v>9714</v>
      </c>
      <c r="P4703">
        <v>153</v>
      </c>
      <c r="Q4703">
        <v>3852033</v>
      </c>
      <c r="R4703">
        <v>3852495</v>
      </c>
      <c r="S4703">
        <v>1</v>
      </c>
      <c r="T4703" t="s">
        <v>20877</v>
      </c>
      <c r="U4703" s="9">
        <v>211</v>
      </c>
      <c r="V4703" t="s">
        <v>9242</v>
      </c>
      <c r="W4703" t="s">
        <v>5625</v>
      </c>
      <c r="X4703" t="s">
        <v>9722</v>
      </c>
      <c r="Y4703" t="s">
        <v>33558</v>
      </c>
      <c r="Z4703">
        <v>371.38238289012497</v>
      </c>
      <c r="AA4703" s="12">
        <v>0.40230031893220802</v>
      </c>
      <c r="AB4703" s="13">
        <v>0.21175566608690299</v>
      </c>
      <c r="AC4703" s="13">
        <v>0.83229765744967499</v>
      </c>
      <c r="AD4703" s="13">
        <v>957.57859669673098</v>
      </c>
      <c r="AE4703" s="13">
        <v>0.65343160518980503</v>
      </c>
      <c r="AF4703" s="13">
        <v>0.37046900423187701</v>
      </c>
      <c r="AG4703" s="14">
        <v>0.71103306725386095</v>
      </c>
      <c r="AI4703" t="s">
        <v>9721</v>
      </c>
      <c r="AJ4703" t="s">
        <v>9720</v>
      </c>
      <c r="AM4703" t="s">
        <v>5625</v>
      </c>
      <c r="AN4703" t="s">
        <v>5625</v>
      </c>
      <c r="AO4703" t="s">
        <v>5625</v>
      </c>
      <c r="AP4703">
        <v>349.81606012069562</v>
      </c>
      <c r="AQ4703">
        <v>1264.751</v>
      </c>
      <c r="AR4703">
        <v>639.80600000000004</v>
      </c>
      <c r="AS4703">
        <v>534.59699999999998</v>
      </c>
      <c r="AT4703">
        <v>433.642</v>
      </c>
      <c r="AU4703">
        <v>421.89299999999997</v>
      </c>
      <c r="AV4703">
        <v>455.28300000000002</v>
      </c>
      <c r="AW4703">
        <v>449.4</v>
      </c>
      <c r="AX4703">
        <v>442.98700000000002</v>
      </c>
      <c r="AY4703">
        <v>1705.5609999999999</v>
      </c>
      <c r="AZ4703">
        <v>2235.8690000000001</v>
      </c>
      <c r="BA4703">
        <v>358.3030830885109</v>
      </c>
    </row>
    <row r="4704" spans="1:53" x14ac:dyDescent="0.25">
      <c r="A4704">
        <v>4675</v>
      </c>
      <c r="B4704" t="s">
        <v>5581</v>
      </c>
      <c r="C4704" s="7">
        <v>0</v>
      </c>
      <c r="D4704" t="s">
        <v>21</v>
      </c>
      <c r="E4704" s="16">
        <v>362.99023513929012</v>
      </c>
      <c r="F4704" s="12">
        <v>-0.29009259134225102</v>
      </c>
      <c r="G4704" s="13">
        <v>-1.50686444169823</v>
      </c>
      <c r="H4704" s="13">
        <v>0.51391616296145304</v>
      </c>
      <c r="I4704" s="14">
        <v>4.1816537356081001E-3</v>
      </c>
      <c r="K4704" t="b">
        <v>0</v>
      </c>
      <c r="L4704" t="b">
        <v>0</v>
      </c>
      <c r="M4704" t="b">
        <v>0</v>
      </c>
      <c r="N4704" t="s">
        <v>9309</v>
      </c>
      <c r="O4704" t="s">
        <v>9714</v>
      </c>
      <c r="P4704">
        <v>118</v>
      </c>
      <c r="Q4704">
        <v>3852520</v>
      </c>
      <c r="R4704">
        <v>3852877</v>
      </c>
      <c r="S4704">
        <v>-1</v>
      </c>
      <c r="T4704" t="s">
        <v>20877</v>
      </c>
      <c r="U4704" s="9">
        <v>25</v>
      </c>
      <c r="V4704" t="s">
        <v>5625</v>
      </c>
      <c r="W4704" t="s">
        <v>9243</v>
      </c>
      <c r="X4704" t="s">
        <v>9719</v>
      </c>
      <c r="Y4704" t="s">
        <v>33557</v>
      </c>
      <c r="Z4704">
        <v>131.55246562047199</v>
      </c>
      <c r="AA4704" s="12">
        <v>0.35167610378700098</v>
      </c>
      <c r="AB4704" s="13">
        <v>-0.82488570653054905</v>
      </c>
      <c r="AC4704" s="13">
        <v>0.40943648194020899</v>
      </c>
      <c r="AD4704" s="13">
        <v>236.18191265422499</v>
      </c>
      <c r="AE4704" s="13">
        <v>0.45058375376684601</v>
      </c>
      <c r="AF4704" s="13">
        <v>-3.3442493856047002</v>
      </c>
      <c r="AG4704" s="14">
        <v>8.2505535203468102E-4</v>
      </c>
      <c r="AK4704" t="s">
        <v>9718</v>
      </c>
      <c r="AM4704" t="s">
        <v>5625</v>
      </c>
      <c r="AN4704" t="s">
        <v>5625</v>
      </c>
      <c r="AO4704" t="s">
        <v>5625</v>
      </c>
      <c r="AP4704">
        <v>291.90694055716034</v>
      </c>
      <c r="AQ4704">
        <v>520.33699999999999</v>
      </c>
      <c r="AR4704">
        <v>374.05399999999997</v>
      </c>
      <c r="AS4704">
        <v>265.66300000000001</v>
      </c>
      <c r="AT4704">
        <v>163.18100000000001</v>
      </c>
      <c r="AU4704">
        <v>169.077</v>
      </c>
      <c r="AV4704">
        <v>245.81200000000001</v>
      </c>
      <c r="AW4704">
        <v>127.663</v>
      </c>
      <c r="AX4704">
        <v>120.033</v>
      </c>
      <c r="AY4704">
        <v>220.72</v>
      </c>
      <c r="AZ4704">
        <v>258.49099999999999</v>
      </c>
      <c r="BA4704">
        <v>97.98654791676924</v>
      </c>
    </row>
    <row r="4705" spans="1:53" x14ac:dyDescent="0.25">
      <c r="A4705">
        <v>4676</v>
      </c>
      <c r="B4705" t="s">
        <v>5580</v>
      </c>
      <c r="C4705" s="7">
        <v>0</v>
      </c>
      <c r="D4705" t="s">
        <v>12</v>
      </c>
      <c r="E4705" s="16">
        <v>574.80595350864746</v>
      </c>
      <c r="F4705" s="12">
        <v>-1.6138622183947899</v>
      </c>
      <c r="G4705" s="13">
        <v>-0.49898147051390002</v>
      </c>
      <c r="H4705" s="13">
        <v>2.4146881912064501E-4</v>
      </c>
      <c r="I4705" s="14">
        <v>0.50657232157606702</v>
      </c>
      <c r="K4705" t="b">
        <v>0</v>
      </c>
      <c r="L4705" t="b">
        <v>0</v>
      </c>
      <c r="M4705" t="b">
        <v>0</v>
      </c>
      <c r="N4705" t="s">
        <v>9309</v>
      </c>
      <c r="O4705" t="s">
        <v>9714</v>
      </c>
      <c r="P4705">
        <v>292</v>
      </c>
      <c r="Q4705">
        <v>3853031</v>
      </c>
      <c r="R4705">
        <v>3853910</v>
      </c>
      <c r="S4705">
        <v>1</v>
      </c>
      <c r="T4705" t="s">
        <v>20877</v>
      </c>
      <c r="U4705" s="9">
        <v>154</v>
      </c>
      <c r="V4705" t="s">
        <v>5625</v>
      </c>
      <c r="W4705" t="s">
        <v>9244</v>
      </c>
      <c r="X4705" t="s">
        <v>9717</v>
      </c>
      <c r="Y4705" t="s">
        <v>33556</v>
      </c>
      <c r="Z4705">
        <v>372.96865637894302</v>
      </c>
      <c r="AA4705" s="12">
        <v>0.39930772507956902</v>
      </c>
      <c r="AB4705" s="13">
        <v>-4.0416503789732596</v>
      </c>
      <c r="AC4705" s="13">
        <v>5.3076326759816902E-5</v>
      </c>
      <c r="AD4705" s="13">
        <v>1149.89370127748</v>
      </c>
      <c r="AE4705" s="13">
        <v>0.53377777064103604</v>
      </c>
      <c r="AF4705" s="13">
        <v>-0.93481126033902195</v>
      </c>
      <c r="AG4705" s="14">
        <v>0.34988557549355498</v>
      </c>
      <c r="AK4705" t="s">
        <v>9716</v>
      </c>
      <c r="AM4705" t="s">
        <v>21762</v>
      </c>
      <c r="AN4705" t="s">
        <v>21761</v>
      </c>
      <c r="AO4705" t="s">
        <v>21923</v>
      </c>
      <c r="AP4705">
        <v>362.19881403458959</v>
      </c>
      <c r="AQ4705">
        <v>1030.7729999999999</v>
      </c>
      <c r="AR4705">
        <v>367.13900000000001</v>
      </c>
      <c r="AS4705">
        <v>539.11300000000006</v>
      </c>
      <c r="AT4705">
        <v>87.289000000000001</v>
      </c>
      <c r="AU4705">
        <v>113.01900000000001</v>
      </c>
      <c r="AV4705">
        <v>136.37299999999999</v>
      </c>
      <c r="AW4705">
        <v>99.858000000000004</v>
      </c>
      <c r="AX4705">
        <v>296.01299999999998</v>
      </c>
      <c r="AY4705">
        <v>774.02099999999996</v>
      </c>
      <c r="AZ4705">
        <v>860.76300000000003</v>
      </c>
      <c r="BA4705">
        <v>294.92111585017363</v>
      </c>
    </row>
    <row r="4706" spans="1:53" x14ac:dyDescent="0.25">
      <c r="A4706">
        <v>4677</v>
      </c>
      <c r="B4706" t="s">
        <v>9245</v>
      </c>
      <c r="C4706" s="7">
        <v>0.25</v>
      </c>
      <c r="D4706" t="s">
        <v>5645</v>
      </c>
      <c r="E4706" s="16">
        <v>15.584850354936542</v>
      </c>
      <c r="F4706" s="12">
        <v>-2.1600966461799098</v>
      </c>
      <c r="G4706" s="13">
        <v>0.37362287857697501</v>
      </c>
      <c r="H4706" s="13">
        <v>0.14067482890719901</v>
      </c>
      <c r="I4706" s="14">
        <v>0.74695182064746501</v>
      </c>
      <c r="K4706" t="b">
        <v>0</v>
      </c>
      <c r="L4706" t="b">
        <v>0</v>
      </c>
      <c r="M4706" t="b">
        <v>0</v>
      </c>
      <c r="N4706" t="s">
        <v>9309</v>
      </c>
      <c r="O4706" t="s">
        <v>9714</v>
      </c>
      <c r="P4706">
        <v>64</v>
      </c>
      <c r="Q4706">
        <v>3853946</v>
      </c>
      <c r="R4706">
        <v>3854141</v>
      </c>
      <c r="S4706">
        <v>1</v>
      </c>
      <c r="T4706" t="s">
        <v>20877</v>
      </c>
      <c r="U4706" s="9">
        <v>36</v>
      </c>
      <c r="V4706" t="s">
        <v>5625</v>
      </c>
      <c r="W4706" t="s">
        <v>5625</v>
      </c>
      <c r="X4706" t="s">
        <v>9715</v>
      </c>
      <c r="Y4706" t="s">
        <v>5625</v>
      </c>
      <c r="Z4706">
        <v>2.1041587345011799</v>
      </c>
      <c r="AA4706" s="12">
        <v>1.2357125404646701</v>
      </c>
      <c r="AB4706" s="13">
        <v>-1.7480575582470399</v>
      </c>
      <c r="AC4706" s="13">
        <v>8.04540611748535E-2</v>
      </c>
      <c r="AD4706" s="13">
        <v>9.5980250972423793</v>
      </c>
      <c r="AE4706" s="13">
        <v>0.74121392496258798</v>
      </c>
      <c r="AF4706" s="13">
        <v>0.50406888752910795</v>
      </c>
      <c r="AG4706" s="14">
        <v>0.61421296930463998</v>
      </c>
      <c r="AM4706" t="s">
        <v>5625</v>
      </c>
      <c r="AN4706" t="s">
        <v>5625</v>
      </c>
      <c r="AO4706" t="s">
        <v>5625</v>
      </c>
      <c r="AP4706">
        <v>6.7934014197461696</v>
      </c>
      <c r="AQ4706">
        <v>26.08</v>
      </c>
      <c r="AR4706">
        <v>14.266999999999999</v>
      </c>
      <c r="AS4706">
        <v>15.199</v>
      </c>
      <c r="AT4706">
        <v>0</v>
      </c>
      <c r="AU4706">
        <v>0</v>
      </c>
      <c r="AV4706">
        <v>0</v>
      </c>
      <c r="AW4706">
        <v>8.6560000000000006</v>
      </c>
      <c r="AX4706">
        <v>15.821999999999999</v>
      </c>
      <c r="AY4706">
        <v>41.277999999999999</v>
      </c>
      <c r="AZ4706">
        <v>52.030999999999999</v>
      </c>
      <c r="BA4706">
        <v>9.6102191226062139</v>
      </c>
    </row>
    <row r="4707" spans="1:53" x14ac:dyDescent="0.25">
      <c r="A4707">
        <v>4678</v>
      </c>
      <c r="B4707" t="s">
        <v>21043</v>
      </c>
      <c r="C4707" t="s">
        <v>5625</v>
      </c>
      <c r="D4707" t="s">
        <v>20903</v>
      </c>
      <c r="E4707" s="21" t="s">
        <v>5625</v>
      </c>
      <c r="F4707" s="12" t="s">
        <v>5625</v>
      </c>
      <c r="G4707" s="13" t="s">
        <v>5625</v>
      </c>
      <c r="H4707" s="13" t="s">
        <v>5625</v>
      </c>
      <c r="I4707" s="14" t="s">
        <v>5625</v>
      </c>
      <c r="J4707" t="s">
        <v>5625</v>
      </c>
      <c r="K4707" t="b">
        <v>0</v>
      </c>
      <c r="L4707" t="b">
        <v>0</v>
      </c>
      <c r="M4707" t="b">
        <v>0</v>
      </c>
      <c r="N4707" t="s">
        <v>20866</v>
      </c>
      <c r="O4707" t="s">
        <v>9714</v>
      </c>
      <c r="Q4707">
        <v>3854289</v>
      </c>
      <c r="R4707">
        <v>3855852</v>
      </c>
      <c r="S4707">
        <v>1</v>
      </c>
      <c r="T4707" t="s">
        <v>20877</v>
      </c>
      <c r="U4707" t="s">
        <v>5625</v>
      </c>
      <c r="V4707" t="s">
        <v>5625</v>
      </c>
      <c r="W4707" t="s">
        <v>5625</v>
      </c>
      <c r="Y4707" t="s">
        <v>5625</v>
      </c>
      <c r="Z4707" t="s">
        <v>5625</v>
      </c>
      <c r="AA4707" t="s">
        <v>5625</v>
      </c>
      <c r="AB4707" t="s">
        <v>5625</v>
      </c>
      <c r="AC4707" t="s">
        <v>5625</v>
      </c>
      <c r="AD4707" t="s">
        <v>5625</v>
      </c>
      <c r="AE4707" t="s">
        <v>5625</v>
      </c>
      <c r="AF4707" t="s">
        <v>5625</v>
      </c>
      <c r="AG4707" t="s">
        <v>5625</v>
      </c>
      <c r="AM4707" t="s">
        <v>5625</v>
      </c>
      <c r="AN4707" t="s">
        <v>5625</v>
      </c>
      <c r="AO4707" t="s">
        <v>5625</v>
      </c>
    </row>
    <row r="4708" spans="1:53" x14ac:dyDescent="0.25">
      <c r="A4708">
        <v>4679</v>
      </c>
      <c r="B4708" t="s">
        <v>21044</v>
      </c>
      <c r="C4708" t="s">
        <v>5625</v>
      </c>
      <c r="D4708" t="s">
        <v>20902</v>
      </c>
      <c r="E4708" s="21" t="s">
        <v>5625</v>
      </c>
      <c r="F4708" s="12" t="s">
        <v>5625</v>
      </c>
      <c r="G4708" s="13" t="s">
        <v>5625</v>
      </c>
      <c r="H4708" s="13" t="s">
        <v>5625</v>
      </c>
      <c r="I4708" s="14" t="s">
        <v>5625</v>
      </c>
      <c r="J4708" t="s">
        <v>5625</v>
      </c>
      <c r="K4708" t="b">
        <v>0</v>
      </c>
      <c r="L4708" t="b">
        <v>0</v>
      </c>
      <c r="M4708" t="b">
        <v>0</v>
      </c>
      <c r="N4708" t="s">
        <v>20866</v>
      </c>
      <c r="O4708" t="s">
        <v>9714</v>
      </c>
      <c r="Q4708">
        <v>3856162</v>
      </c>
      <c r="R4708">
        <v>3859123</v>
      </c>
      <c r="S4708">
        <v>1</v>
      </c>
      <c r="T4708" t="s">
        <v>20877</v>
      </c>
      <c r="U4708" t="s">
        <v>5625</v>
      </c>
      <c r="V4708" t="s">
        <v>5625</v>
      </c>
      <c r="W4708" t="s">
        <v>5625</v>
      </c>
      <c r="Y4708" t="s">
        <v>5625</v>
      </c>
      <c r="Z4708" t="s">
        <v>5625</v>
      </c>
      <c r="AA4708" t="s">
        <v>5625</v>
      </c>
      <c r="AB4708" t="s">
        <v>5625</v>
      </c>
      <c r="AC4708" t="s">
        <v>5625</v>
      </c>
      <c r="AD4708" t="s">
        <v>5625</v>
      </c>
      <c r="AE4708" t="s">
        <v>5625</v>
      </c>
      <c r="AF4708" t="s">
        <v>5625</v>
      </c>
      <c r="AG4708" t="s">
        <v>5625</v>
      </c>
      <c r="AM4708" t="s">
        <v>5625</v>
      </c>
      <c r="AN4708" t="s">
        <v>5625</v>
      </c>
      <c r="AO4708" t="s">
        <v>5625</v>
      </c>
    </row>
    <row r="4709" spans="1:53" x14ac:dyDescent="0.25">
      <c r="A4709">
        <v>4680</v>
      </c>
      <c r="B4709" t="s">
        <v>21045</v>
      </c>
      <c r="C4709" t="s">
        <v>5625</v>
      </c>
      <c r="D4709" t="s">
        <v>20901</v>
      </c>
      <c r="E4709" s="21" t="s">
        <v>5625</v>
      </c>
      <c r="F4709" s="12" t="s">
        <v>5625</v>
      </c>
      <c r="G4709" s="13" t="s">
        <v>5625</v>
      </c>
      <c r="H4709" s="13" t="s">
        <v>5625</v>
      </c>
      <c r="I4709" s="14" t="s">
        <v>5625</v>
      </c>
      <c r="J4709" t="s">
        <v>5625</v>
      </c>
      <c r="K4709" t="b">
        <v>0</v>
      </c>
      <c r="L4709" t="b">
        <v>0</v>
      </c>
      <c r="M4709" t="b">
        <v>0</v>
      </c>
      <c r="N4709" t="s">
        <v>20866</v>
      </c>
      <c r="O4709" t="s">
        <v>9714</v>
      </c>
      <c r="Q4709">
        <v>3859249</v>
      </c>
      <c r="R4709">
        <v>3859366</v>
      </c>
      <c r="S4709">
        <v>1</v>
      </c>
      <c r="T4709" t="s">
        <v>20877</v>
      </c>
      <c r="U4709" t="s">
        <v>5625</v>
      </c>
      <c r="V4709" t="s">
        <v>5625</v>
      </c>
      <c r="W4709" t="s">
        <v>5625</v>
      </c>
      <c r="Y4709" t="s">
        <v>5625</v>
      </c>
      <c r="Z4709" t="s">
        <v>5625</v>
      </c>
      <c r="AA4709" t="s">
        <v>5625</v>
      </c>
      <c r="AB4709" t="s">
        <v>5625</v>
      </c>
      <c r="AC4709" t="s">
        <v>5625</v>
      </c>
      <c r="AD4709" t="s">
        <v>5625</v>
      </c>
      <c r="AE4709" t="s">
        <v>5625</v>
      </c>
      <c r="AF4709" t="s">
        <v>5625</v>
      </c>
      <c r="AG4709" t="s">
        <v>5625</v>
      </c>
      <c r="AM4709" t="s">
        <v>5625</v>
      </c>
      <c r="AN4709" t="s">
        <v>5625</v>
      </c>
      <c r="AO4709" t="s">
        <v>5625</v>
      </c>
    </row>
    <row r="4710" spans="1:53" x14ac:dyDescent="0.25">
      <c r="A4710">
        <v>4681</v>
      </c>
      <c r="B4710" t="s">
        <v>21046</v>
      </c>
      <c r="C4710" t="s">
        <v>5625</v>
      </c>
      <c r="D4710" t="s">
        <v>20900</v>
      </c>
      <c r="E4710" s="21" t="s">
        <v>5625</v>
      </c>
      <c r="F4710" s="12" t="s">
        <v>5625</v>
      </c>
      <c r="G4710" s="13" t="s">
        <v>5625</v>
      </c>
      <c r="H4710" s="13" t="s">
        <v>5625</v>
      </c>
      <c r="I4710" s="14" t="s">
        <v>5625</v>
      </c>
      <c r="J4710" t="s">
        <v>5625</v>
      </c>
      <c r="K4710" t="b">
        <v>0</v>
      </c>
      <c r="L4710" t="b">
        <v>0</v>
      </c>
      <c r="M4710" t="b">
        <v>0</v>
      </c>
      <c r="N4710" t="s">
        <v>20865</v>
      </c>
      <c r="O4710" t="s">
        <v>9714</v>
      </c>
      <c r="Q4710">
        <v>3859376</v>
      </c>
      <c r="R4710">
        <v>3859452</v>
      </c>
      <c r="S4710">
        <v>1</v>
      </c>
      <c r="T4710" t="s">
        <v>20877</v>
      </c>
      <c r="U4710" t="s">
        <v>5625</v>
      </c>
      <c r="V4710" t="s">
        <v>5625</v>
      </c>
      <c r="W4710" t="s">
        <v>5625</v>
      </c>
      <c r="Y4710" t="s">
        <v>5625</v>
      </c>
      <c r="Z4710" t="s">
        <v>5625</v>
      </c>
      <c r="AA4710" t="s">
        <v>5625</v>
      </c>
      <c r="AB4710" t="s">
        <v>5625</v>
      </c>
      <c r="AC4710" t="s">
        <v>5625</v>
      </c>
      <c r="AD4710" t="s">
        <v>5625</v>
      </c>
      <c r="AE4710" t="s">
        <v>5625</v>
      </c>
      <c r="AF4710" t="s">
        <v>5625</v>
      </c>
      <c r="AG4710" t="s">
        <v>5625</v>
      </c>
      <c r="AM4710" t="s">
        <v>5625</v>
      </c>
      <c r="AN4710" t="s">
        <v>5625</v>
      </c>
      <c r="AO4710" t="s">
        <v>5625</v>
      </c>
    </row>
    <row r="4711" spans="1:53" x14ac:dyDescent="0.25">
      <c r="A4711">
        <v>4682</v>
      </c>
      <c r="B4711" t="s">
        <v>21047</v>
      </c>
      <c r="C4711" t="s">
        <v>5625</v>
      </c>
      <c r="D4711" t="s">
        <v>20899</v>
      </c>
      <c r="E4711" s="21" t="s">
        <v>5625</v>
      </c>
      <c r="F4711" s="12" t="s">
        <v>5625</v>
      </c>
      <c r="G4711" s="13" t="s">
        <v>5625</v>
      </c>
      <c r="H4711" s="13" t="s">
        <v>5625</v>
      </c>
      <c r="I4711" s="14" t="s">
        <v>5625</v>
      </c>
      <c r="J4711" t="s">
        <v>5625</v>
      </c>
      <c r="K4711" t="b">
        <v>0</v>
      </c>
      <c r="L4711" t="b">
        <v>0</v>
      </c>
      <c r="M4711" t="b">
        <v>0</v>
      </c>
      <c r="N4711" t="s">
        <v>20865</v>
      </c>
      <c r="O4711" t="s">
        <v>9714</v>
      </c>
      <c r="Q4711">
        <v>3859550</v>
      </c>
      <c r="R4711">
        <v>3859623</v>
      </c>
      <c r="S4711">
        <v>1</v>
      </c>
      <c r="T4711" t="s">
        <v>20877</v>
      </c>
      <c r="U4711" t="s">
        <v>5625</v>
      </c>
      <c r="V4711" t="s">
        <v>5625</v>
      </c>
      <c r="W4711" t="s">
        <v>5625</v>
      </c>
      <c r="Y4711" t="s">
        <v>5625</v>
      </c>
      <c r="Z4711" t="s">
        <v>5625</v>
      </c>
      <c r="AA4711" t="s">
        <v>5625</v>
      </c>
      <c r="AB4711" t="s">
        <v>5625</v>
      </c>
      <c r="AC4711" t="s">
        <v>5625</v>
      </c>
      <c r="AD4711" t="s">
        <v>5625</v>
      </c>
      <c r="AE4711" t="s">
        <v>5625</v>
      </c>
      <c r="AF4711" t="s">
        <v>5625</v>
      </c>
      <c r="AG4711" t="s">
        <v>5625</v>
      </c>
      <c r="AM4711" t="s">
        <v>5625</v>
      </c>
      <c r="AN4711" t="s">
        <v>5625</v>
      </c>
      <c r="AO4711" t="s">
        <v>5625</v>
      </c>
    </row>
    <row r="4712" spans="1:53" x14ac:dyDescent="0.25">
      <c r="A4712">
        <v>4683</v>
      </c>
      <c r="B4712" t="s">
        <v>21048</v>
      </c>
      <c r="C4712" t="s">
        <v>5625</v>
      </c>
      <c r="D4712" t="s">
        <v>20898</v>
      </c>
      <c r="E4712" s="21" t="s">
        <v>5625</v>
      </c>
      <c r="F4712" s="12" t="s">
        <v>5625</v>
      </c>
      <c r="G4712" s="13" t="s">
        <v>5625</v>
      </c>
      <c r="H4712" s="13" t="s">
        <v>5625</v>
      </c>
      <c r="I4712" s="14" t="s">
        <v>5625</v>
      </c>
      <c r="J4712" t="s">
        <v>5625</v>
      </c>
      <c r="K4712" t="b">
        <v>0</v>
      </c>
      <c r="L4712" t="b">
        <v>0</v>
      </c>
      <c r="M4712" t="b">
        <v>0</v>
      </c>
      <c r="N4712" t="s">
        <v>20865</v>
      </c>
      <c r="O4712" t="s">
        <v>9714</v>
      </c>
      <c r="Q4712">
        <v>3859632</v>
      </c>
      <c r="R4712">
        <v>3859715</v>
      </c>
      <c r="S4712">
        <v>1</v>
      </c>
      <c r="T4712" t="s">
        <v>20877</v>
      </c>
      <c r="U4712" t="s">
        <v>5625</v>
      </c>
      <c r="V4712" t="s">
        <v>5625</v>
      </c>
      <c r="W4712" t="s">
        <v>5625</v>
      </c>
      <c r="Y4712" t="s">
        <v>5625</v>
      </c>
      <c r="Z4712" t="s">
        <v>5625</v>
      </c>
      <c r="AA4712" t="s">
        <v>5625</v>
      </c>
      <c r="AB4712" t="s">
        <v>5625</v>
      </c>
      <c r="AC4712" t="s">
        <v>5625</v>
      </c>
      <c r="AD4712" t="s">
        <v>5625</v>
      </c>
      <c r="AE4712" t="s">
        <v>5625</v>
      </c>
      <c r="AF4712" t="s">
        <v>5625</v>
      </c>
      <c r="AG4712" t="s">
        <v>5625</v>
      </c>
      <c r="AM4712" t="s">
        <v>5625</v>
      </c>
      <c r="AN4712" t="s">
        <v>5625</v>
      </c>
      <c r="AO4712" t="s">
        <v>5625</v>
      </c>
    </row>
    <row r="4713" spans="1:53" x14ac:dyDescent="0.25">
      <c r="A4713">
        <v>4684</v>
      </c>
      <c r="B4713" t="s">
        <v>21049</v>
      </c>
      <c r="C4713" t="s">
        <v>5625</v>
      </c>
      <c r="D4713" t="s">
        <v>20897</v>
      </c>
      <c r="E4713" s="21" t="s">
        <v>5625</v>
      </c>
      <c r="F4713" s="12" t="s">
        <v>5625</v>
      </c>
      <c r="G4713" s="13" t="s">
        <v>5625</v>
      </c>
      <c r="H4713" s="13" t="s">
        <v>5625</v>
      </c>
      <c r="I4713" s="14" t="s">
        <v>5625</v>
      </c>
      <c r="J4713" t="s">
        <v>5625</v>
      </c>
      <c r="K4713" t="b">
        <v>0</v>
      </c>
      <c r="L4713" t="b">
        <v>0</v>
      </c>
      <c r="M4713" t="b">
        <v>0</v>
      </c>
      <c r="N4713" t="s">
        <v>20865</v>
      </c>
      <c r="O4713" t="s">
        <v>9714</v>
      </c>
      <c r="Q4713">
        <v>3859727</v>
      </c>
      <c r="R4713">
        <v>3859802</v>
      </c>
      <c r="S4713">
        <v>1</v>
      </c>
      <c r="T4713" t="s">
        <v>20877</v>
      </c>
      <c r="U4713" t="s">
        <v>5625</v>
      </c>
      <c r="V4713" t="s">
        <v>5625</v>
      </c>
      <c r="W4713" t="s">
        <v>5625</v>
      </c>
      <c r="Y4713" t="s">
        <v>5625</v>
      </c>
      <c r="Z4713" t="s">
        <v>5625</v>
      </c>
      <c r="AA4713" t="s">
        <v>5625</v>
      </c>
      <c r="AB4713" t="s">
        <v>5625</v>
      </c>
      <c r="AC4713" t="s">
        <v>5625</v>
      </c>
      <c r="AD4713" t="s">
        <v>5625</v>
      </c>
      <c r="AE4713" t="s">
        <v>5625</v>
      </c>
      <c r="AF4713" t="s">
        <v>5625</v>
      </c>
      <c r="AG4713" t="s">
        <v>5625</v>
      </c>
      <c r="AM4713" t="s">
        <v>5625</v>
      </c>
      <c r="AN4713" t="s">
        <v>5625</v>
      </c>
      <c r="AO4713" t="s">
        <v>5625</v>
      </c>
    </row>
    <row r="4714" spans="1:53" x14ac:dyDescent="0.25">
      <c r="A4714">
        <v>4685</v>
      </c>
      <c r="B4714" t="s">
        <v>21050</v>
      </c>
      <c r="C4714" t="s">
        <v>5625</v>
      </c>
      <c r="D4714" t="s">
        <v>20896</v>
      </c>
      <c r="E4714" s="21" t="s">
        <v>5625</v>
      </c>
      <c r="F4714" s="12" t="s">
        <v>5625</v>
      </c>
      <c r="G4714" s="13" t="s">
        <v>5625</v>
      </c>
      <c r="H4714" s="13" t="s">
        <v>5625</v>
      </c>
      <c r="I4714" s="14" t="s">
        <v>5625</v>
      </c>
      <c r="J4714" t="s">
        <v>5625</v>
      </c>
      <c r="K4714" t="b">
        <v>0</v>
      </c>
      <c r="L4714" t="b">
        <v>0</v>
      </c>
      <c r="M4714" t="b">
        <v>0</v>
      </c>
      <c r="N4714" t="s">
        <v>20865</v>
      </c>
      <c r="O4714" t="s">
        <v>9714</v>
      </c>
      <c r="Q4714">
        <v>3859812</v>
      </c>
      <c r="R4714">
        <v>3859898</v>
      </c>
      <c r="S4714">
        <v>1</v>
      </c>
      <c r="T4714" t="s">
        <v>20877</v>
      </c>
      <c r="U4714" t="s">
        <v>5625</v>
      </c>
      <c r="V4714" t="s">
        <v>5625</v>
      </c>
      <c r="W4714" t="s">
        <v>5625</v>
      </c>
      <c r="Y4714" t="s">
        <v>5625</v>
      </c>
      <c r="Z4714" t="s">
        <v>5625</v>
      </c>
      <c r="AA4714" t="s">
        <v>5625</v>
      </c>
      <c r="AB4714" t="s">
        <v>5625</v>
      </c>
      <c r="AC4714" t="s">
        <v>5625</v>
      </c>
      <c r="AD4714" t="s">
        <v>5625</v>
      </c>
      <c r="AE4714" t="s">
        <v>5625</v>
      </c>
      <c r="AF4714" t="s">
        <v>5625</v>
      </c>
      <c r="AG4714" t="s">
        <v>5625</v>
      </c>
      <c r="AM4714" t="s">
        <v>5625</v>
      </c>
      <c r="AN4714" t="s">
        <v>5625</v>
      </c>
      <c r="AO4714" t="s">
        <v>5625</v>
      </c>
    </row>
    <row r="4715" spans="1:53" x14ac:dyDescent="0.25">
      <c r="A4715">
        <v>4686</v>
      </c>
      <c r="B4715" t="s">
        <v>21051</v>
      </c>
      <c r="C4715" t="s">
        <v>5625</v>
      </c>
      <c r="D4715" t="s">
        <v>20895</v>
      </c>
      <c r="E4715" s="21" t="s">
        <v>5625</v>
      </c>
      <c r="F4715" s="12" t="s">
        <v>5625</v>
      </c>
      <c r="G4715" s="13" t="s">
        <v>5625</v>
      </c>
      <c r="H4715" s="13" t="s">
        <v>5625</v>
      </c>
      <c r="I4715" s="14" t="s">
        <v>5625</v>
      </c>
      <c r="J4715" t="s">
        <v>5625</v>
      </c>
      <c r="K4715" t="b">
        <v>0</v>
      </c>
      <c r="L4715" t="b">
        <v>0</v>
      </c>
      <c r="M4715" t="b">
        <v>0</v>
      </c>
      <c r="N4715" t="s">
        <v>20865</v>
      </c>
      <c r="O4715" t="s">
        <v>9714</v>
      </c>
      <c r="Q4715">
        <v>3859901</v>
      </c>
      <c r="R4715">
        <v>3859975</v>
      </c>
      <c r="S4715">
        <v>1</v>
      </c>
      <c r="T4715" t="s">
        <v>20877</v>
      </c>
      <c r="U4715" t="s">
        <v>5625</v>
      </c>
      <c r="V4715" t="s">
        <v>5625</v>
      </c>
      <c r="W4715" t="s">
        <v>5625</v>
      </c>
      <c r="Y4715" t="s">
        <v>5625</v>
      </c>
      <c r="Z4715" t="s">
        <v>5625</v>
      </c>
      <c r="AA4715" t="s">
        <v>5625</v>
      </c>
      <c r="AB4715" t="s">
        <v>5625</v>
      </c>
      <c r="AC4715" t="s">
        <v>5625</v>
      </c>
      <c r="AD4715" t="s">
        <v>5625</v>
      </c>
      <c r="AE4715" t="s">
        <v>5625</v>
      </c>
      <c r="AF4715" t="s">
        <v>5625</v>
      </c>
      <c r="AG4715" t="s">
        <v>5625</v>
      </c>
      <c r="AM4715" t="s">
        <v>5625</v>
      </c>
      <c r="AN4715" t="s">
        <v>5625</v>
      </c>
      <c r="AO4715" t="s">
        <v>5625</v>
      </c>
    </row>
    <row r="4716" spans="1:53" x14ac:dyDescent="0.25">
      <c r="A4716">
        <v>4687</v>
      </c>
      <c r="B4716" t="s">
        <v>9246</v>
      </c>
      <c r="C4716" s="7">
        <v>0.75</v>
      </c>
      <c r="D4716" t="s">
        <v>98</v>
      </c>
      <c r="E4716" s="16">
        <v>27.474774928134948</v>
      </c>
      <c r="F4716" s="12">
        <v>-2.5624363302012498</v>
      </c>
      <c r="G4716" s="13">
        <v>-0.80726292705432001</v>
      </c>
      <c r="H4716" s="13">
        <v>0.170381449683361</v>
      </c>
      <c r="I4716" s="14">
        <v>0.65567882374717801</v>
      </c>
      <c r="K4716" t="b">
        <v>0</v>
      </c>
      <c r="L4716" t="b">
        <v>0</v>
      </c>
      <c r="M4716" t="b">
        <v>0</v>
      </c>
      <c r="N4716" t="s">
        <v>9309</v>
      </c>
      <c r="O4716" t="s">
        <v>9430</v>
      </c>
      <c r="P4716">
        <v>377</v>
      </c>
      <c r="Q4716">
        <v>474</v>
      </c>
      <c r="R4716">
        <v>1608</v>
      </c>
      <c r="S4716">
        <v>-1</v>
      </c>
      <c r="U4716" s="9">
        <v>-3853667</v>
      </c>
      <c r="V4716" t="s">
        <v>5625</v>
      </c>
      <c r="W4716" t="s">
        <v>5981</v>
      </c>
      <c r="X4716" t="s">
        <v>9713</v>
      </c>
      <c r="Y4716" t="s">
        <v>5625</v>
      </c>
      <c r="Z4716">
        <v>17.823781327271298</v>
      </c>
      <c r="AA4716" s="12">
        <v>1.57312924018075</v>
      </c>
      <c r="AB4716" s="13">
        <v>-1.6288784575047499</v>
      </c>
      <c r="AC4716" s="13">
        <v>0.103338751355392</v>
      </c>
      <c r="AD4716" s="13">
        <v>53.497370719163698</v>
      </c>
      <c r="AE4716" s="13">
        <v>1.2232916857937099</v>
      </c>
      <c r="AF4716" s="13">
        <v>-0.65991041746559498</v>
      </c>
      <c r="AG4716" s="14">
        <v>0.50931131862757195</v>
      </c>
      <c r="AI4716" t="s">
        <v>9336</v>
      </c>
      <c r="AJ4716" t="s">
        <v>9435</v>
      </c>
      <c r="AK4716" t="s">
        <v>9712</v>
      </c>
      <c r="AM4716" t="s">
        <v>5625</v>
      </c>
      <c r="AN4716" t="s">
        <v>5625</v>
      </c>
      <c r="AO4716" t="s">
        <v>5625</v>
      </c>
      <c r="AP4716">
        <v>46.72709971253979</v>
      </c>
      <c r="AQ4716">
        <v>0</v>
      </c>
      <c r="AR4716">
        <v>63.171999999999997</v>
      </c>
      <c r="AS4716">
        <v>0</v>
      </c>
      <c r="AT4716">
        <v>0</v>
      </c>
      <c r="AU4716">
        <v>0</v>
      </c>
      <c r="AV4716">
        <v>0</v>
      </c>
      <c r="AW4716">
        <v>0</v>
      </c>
      <c r="AX4716">
        <v>0</v>
      </c>
      <c r="AY4716">
        <v>0</v>
      </c>
      <c r="AZ4716">
        <v>0</v>
      </c>
      <c r="BA4716">
        <v>30.847616936760687</v>
      </c>
    </row>
    <row r="4717" spans="1:53" x14ac:dyDescent="0.25">
      <c r="A4717">
        <v>4688</v>
      </c>
      <c r="B4717" t="s">
        <v>9247</v>
      </c>
      <c r="C4717" s="7">
        <v>0.16666666666666666</v>
      </c>
      <c r="D4717" t="s">
        <v>3</v>
      </c>
      <c r="E4717" s="16">
        <v>120.39798336510864</v>
      </c>
      <c r="F4717" s="12">
        <v>-4.5891354040023904</v>
      </c>
      <c r="G4717" s="13">
        <v>-3.1311641435959601</v>
      </c>
      <c r="H4717" s="13">
        <v>5.6483130598203199E-5</v>
      </c>
      <c r="I4717" s="14">
        <v>1.79759630577852E-3</v>
      </c>
      <c r="K4717" t="b">
        <v>0</v>
      </c>
      <c r="L4717" t="b">
        <v>0</v>
      </c>
      <c r="M4717" t="b">
        <v>0</v>
      </c>
      <c r="N4717" t="s">
        <v>9309</v>
      </c>
      <c r="O4717" t="s">
        <v>9430</v>
      </c>
      <c r="P4717">
        <v>113</v>
      </c>
      <c r="Q4717">
        <v>1705</v>
      </c>
      <c r="R4717">
        <v>2047</v>
      </c>
      <c r="S4717">
        <v>-1</v>
      </c>
      <c r="U4717" s="9">
        <v>97</v>
      </c>
      <c r="V4717" t="s">
        <v>5625</v>
      </c>
      <c r="W4717" t="s">
        <v>9248</v>
      </c>
      <c r="X4717" t="s">
        <v>9711</v>
      </c>
      <c r="Y4717" t="s">
        <v>5625</v>
      </c>
      <c r="Z4717">
        <v>23.9831354516615</v>
      </c>
      <c r="AA4717" s="12">
        <v>1.04238218829739</v>
      </c>
      <c r="AB4717" s="13">
        <v>-4.4025458757101497</v>
      </c>
      <c r="AC4717" s="13">
        <v>1.06987957617241E-5</v>
      </c>
      <c r="AD4717" s="13">
        <v>62.532257067844903</v>
      </c>
      <c r="AE4717" s="13">
        <v>0.86650109301244704</v>
      </c>
      <c r="AF4717" s="13">
        <v>-3.6135720645317</v>
      </c>
      <c r="AG4717" s="14">
        <v>3.0200736482874802E-4</v>
      </c>
      <c r="AK4717" t="s">
        <v>9710</v>
      </c>
      <c r="AM4717" t="s">
        <v>5625</v>
      </c>
      <c r="AN4717" t="s">
        <v>5625</v>
      </c>
      <c r="AO4717" t="s">
        <v>5625</v>
      </c>
      <c r="AP4717">
        <v>143.31693346043454</v>
      </c>
      <c r="AQ4717">
        <v>18.783999999999999</v>
      </c>
      <c r="AR4717">
        <v>305.04700000000003</v>
      </c>
      <c r="AS4717">
        <v>14.444000000000001</v>
      </c>
      <c r="AT4717">
        <v>0</v>
      </c>
      <c r="AU4717">
        <v>3.677</v>
      </c>
      <c r="AV4717">
        <v>2.645</v>
      </c>
      <c r="AW4717">
        <v>0</v>
      </c>
      <c r="AX4717">
        <v>3.0070000000000001</v>
      </c>
      <c r="AY4717">
        <v>11.148</v>
      </c>
      <c r="AZ4717">
        <v>9.8889999999999993</v>
      </c>
      <c r="BA4717">
        <v>31.050561785028851</v>
      </c>
    </row>
    <row r="4718" spans="1:53" x14ac:dyDescent="0.25">
      <c r="A4718">
        <v>4689</v>
      </c>
      <c r="B4718" t="s">
        <v>5596</v>
      </c>
      <c r="C4718" s="7">
        <v>0</v>
      </c>
      <c r="D4718" t="s">
        <v>3475</v>
      </c>
      <c r="E4718" s="16">
        <v>197.72233278181579</v>
      </c>
      <c r="F4718" s="12">
        <v>-2.8189645357816699</v>
      </c>
      <c r="G4718" s="13">
        <v>0.69838032721200805</v>
      </c>
      <c r="H4718" s="13">
        <v>2.5827007277471701E-8</v>
      </c>
      <c r="I4718" s="14">
        <v>0.45756318405255603</v>
      </c>
      <c r="J4718" t="s">
        <v>5967</v>
      </c>
      <c r="K4718" t="b">
        <v>0</v>
      </c>
      <c r="L4718" t="b">
        <v>1</v>
      </c>
      <c r="M4718" t="b">
        <v>0</v>
      </c>
      <c r="N4718" t="s">
        <v>9309</v>
      </c>
      <c r="O4718" t="s">
        <v>9430</v>
      </c>
      <c r="P4718">
        <v>309</v>
      </c>
      <c r="Q4718">
        <v>2543</v>
      </c>
      <c r="R4718">
        <v>3473</v>
      </c>
      <c r="S4718">
        <v>1</v>
      </c>
      <c r="U4718" s="9">
        <v>496</v>
      </c>
      <c r="V4718" t="s">
        <v>5625</v>
      </c>
      <c r="W4718" t="s">
        <v>6500</v>
      </c>
      <c r="X4718" t="s">
        <v>9709</v>
      </c>
      <c r="Y4718" t="s">
        <v>33568</v>
      </c>
      <c r="Z4718">
        <v>116.509785565613</v>
      </c>
      <c r="AA4718" s="12">
        <v>0.474155509154081</v>
      </c>
      <c r="AB4718" s="13">
        <v>-5.9452320628117503</v>
      </c>
      <c r="AC4718" s="13">
        <v>2.7606546945790998E-9</v>
      </c>
      <c r="AD4718" s="13">
        <v>666.93944740348002</v>
      </c>
      <c r="AE4718" s="13">
        <v>0.67879420628493603</v>
      </c>
      <c r="AF4718" s="13">
        <v>1.0288542841788</v>
      </c>
      <c r="AG4718" s="14">
        <v>0.30354815347278102</v>
      </c>
      <c r="AI4718" t="s">
        <v>9708</v>
      </c>
      <c r="AJ4718" t="s">
        <v>9707</v>
      </c>
      <c r="AK4718" t="s">
        <v>9706</v>
      </c>
      <c r="AM4718" t="s">
        <v>5625</v>
      </c>
      <c r="AN4718" t="s">
        <v>5625</v>
      </c>
      <c r="AO4718" t="s">
        <v>5625</v>
      </c>
      <c r="AP4718">
        <v>107.78133112726314</v>
      </c>
      <c r="AQ4718">
        <v>365.81</v>
      </c>
      <c r="AR4718">
        <v>154.05799999999999</v>
      </c>
      <c r="AS4718">
        <v>163.24</v>
      </c>
      <c r="AT4718">
        <v>13.75</v>
      </c>
      <c r="AU4718">
        <v>17.577999999999999</v>
      </c>
      <c r="AV4718">
        <v>21.401</v>
      </c>
      <c r="AW4718">
        <v>9.0749999999999993</v>
      </c>
      <c r="AX4718">
        <v>146.34100000000001</v>
      </c>
      <c r="AY4718">
        <v>957.971</v>
      </c>
      <c r="AZ4718">
        <v>687.83699999999999</v>
      </c>
      <c r="BA4718">
        <v>112.1708909418177</v>
      </c>
    </row>
    <row r="4719" spans="1:53" x14ac:dyDescent="0.25">
      <c r="A4719">
        <v>4690</v>
      </c>
      <c r="B4719" t="s">
        <v>9249</v>
      </c>
      <c r="C4719" s="7">
        <v>0</v>
      </c>
      <c r="D4719" t="s">
        <v>98</v>
      </c>
      <c r="E4719" s="16">
        <v>128.9229965171063</v>
      </c>
      <c r="F4719" s="12">
        <v>-2.5764070478159899</v>
      </c>
      <c r="G4719" s="13">
        <v>-0.14552244752809601</v>
      </c>
      <c r="H4719" s="13">
        <v>1.3084291561441699E-3</v>
      </c>
      <c r="I4719" s="14">
        <v>0.90869594871326698</v>
      </c>
      <c r="K4719" t="b">
        <v>0</v>
      </c>
      <c r="L4719" t="b">
        <v>1</v>
      </c>
      <c r="M4719" t="b">
        <v>0</v>
      </c>
      <c r="N4719" t="s">
        <v>9309</v>
      </c>
      <c r="O4719" t="s">
        <v>9430</v>
      </c>
      <c r="P4719">
        <v>450</v>
      </c>
      <c r="Q4719">
        <v>3646</v>
      </c>
      <c r="R4719">
        <v>4999</v>
      </c>
      <c r="S4719">
        <v>1</v>
      </c>
      <c r="U4719" s="9">
        <v>173</v>
      </c>
      <c r="V4719" t="s">
        <v>5625</v>
      </c>
      <c r="W4719" t="s">
        <v>5981</v>
      </c>
      <c r="X4719" t="s">
        <v>9705</v>
      </c>
      <c r="Y4719" t="s">
        <v>5625</v>
      </c>
      <c r="Z4719">
        <v>114.65454657672601</v>
      </c>
      <c r="AA4719" s="12">
        <v>0.72176398641779904</v>
      </c>
      <c r="AB4719" s="13">
        <v>-3.5695976750003902</v>
      </c>
      <c r="AC4719" s="13">
        <v>3.5752989516855499E-4</v>
      </c>
      <c r="AD4719" s="13">
        <v>468.61769405042998</v>
      </c>
      <c r="AE4719" s="13">
        <v>0.80920815677341595</v>
      </c>
      <c r="AF4719" s="13">
        <v>-0.179833144673607</v>
      </c>
      <c r="AG4719" s="14">
        <v>0.85728356210218504</v>
      </c>
      <c r="AI4719" t="s">
        <v>9336</v>
      </c>
      <c r="AJ4719" t="s">
        <v>9435</v>
      </c>
      <c r="AK4719" t="s">
        <v>9704</v>
      </c>
      <c r="AM4719" t="s">
        <v>5625</v>
      </c>
      <c r="AN4719" t="s">
        <v>5625</v>
      </c>
      <c r="AO4719" t="s">
        <v>5625</v>
      </c>
      <c r="AP4719">
        <v>251.6269860684252</v>
      </c>
      <c r="AQ4719">
        <v>32.642000000000003</v>
      </c>
      <c r="AR4719">
        <v>214.87200000000001</v>
      </c>
      <c r="AS4719">
        <v>16.550999999999998</v>
      </c>
      <c r="AT4719">
        <v>7.351</v>
      </c>
      <c r="AU4719">
        <v>13.941000000000001</v>
      </c>
      <c r="AV4719">
        <v>12.37</v>
      </c>
      <c r="AW4719">
        <v>13.724</v>
      </c>
      <c r="AX4719">
        <v>79.052000000000007</v>
      </c>
      <c r="AY4719">
        <v>149.041</v>
      </c>
      <c r="AZ4719">
        <v>86.06</v>
      </c>
      <c r="BA4719">
        <v>338.87919759020139</v>
      </c>
    </row>
    <row r="4720" spans="1:53" x14ac:dyDescent="0.25">
      <c r="A4720">
        <v>4691</v>
      </c>
      <c r="B4720" t="s">
        <v>9703</v>
      </c>
      <c r="C4720" s="7" t="s">
        <v>5625</v>
      </c>
      <c r="D4720" t="s">
        <v>5645</v>
      </c>
      <c r="E4720" s="16" t="s">
        <v>5625</v>
      </c>
      <c r="F4720" s="12" t="s">
        <v>5625</v>
      </c>
      <c r="G4720" s="13" t="s">
        <v>5625</v>
      </c>
      <c r="H4720" s="13" t="s">
        <v>5625</v>
      </c>
      <c r="I4720" s="14" t="s">
        <v>5625</v>
      </c>
      <c r="J4720" t="s">
        <v>5625</v>
      </c>
      <c r="K4720" t="b">
        <v>1</v>
      </c>
      <c r="L4720" t="b">
        <v>1</v>
      </c>
      <c r="M4720" t="b">
        <v>0</v>
      </c>
      <c r="N4720" t="s">
        <v>9309</v>
      </c>
      <c r="O4720" t="s">
        <v>9430</v>
      </c>
      <c r="P4720">
        <v>41</v>
      </c>
      <c r="Q4720">
        <v>5590</v>
      </c>
      <c r="R4720">
        <v>5716</v>
      </c>
      <c r="S4720">
        <v>1</v>
      </c>
      <c r="U4720" s="9" t="s">
        <v>5625</v>
      </c>
      <c r="V4720" t="s">
        <v>5625</v>
      </c>
      <c r="W4720" t="s">
        <v>5625</v>
      </c>
      <c r="X4720" t="s">
        <v>9702</v>
      </c>
      <c r="Y4720" t="s">
        <v>5625</v>
      </c>
      <c r="Z4720" t="s">
        <v>5625</v>
      </c>
      <c r="AA4720" s="12" t="s">
        <v>5625</v>
      </c>
      <c r="AB4720" s="13" t="s">
        <v>5625</v>
      </c>
      <c r="AC4720" s="13" t="s">
        <v>5625</v>
      </c>
      <c r="AD4720" s="13" t="s">
        <v>5625</v>
      </c>
      <c r="AE4720" s="13" t="s">
        <v>5625</v>
      </c>
      <c r="AF4720" s="13" t="s">
        <v>5625</v>
      </c>
      <c r="AG4720" s="14" t="s">
        <v>5625</v>
      </c>
      <c r="AM4720" t="s">
        <v>21611</v>
      </c>
      <c r="AN4720" t="s">
        <v>21610</v>
      </c>
      <c r="AO4720" t="s">
        <v>22022</v>
      </c>
      <c r="AP4720" t="s">
        <v>5625</v>
      </c>
      <c r="AQ4720" t="s">
        <v>5625</v>
      </c>
      <c r="AR4720" t="s">
        <v>5625</v>
      </c>
      <c r="AS4720" t="s">
        <v>5625</v>
      </c>
      <c r="AT4720" t="s">
        <v>5625</v>
      </c>
      <c r="AU4720" t="s">
        <v>5625</v>
      </c>
      <c r="AV4720" t="s">
        <v>5625</v>
      </c>
      <c r="AW4720" t="s">
        <v>5625</v>
      </c>
      <c r="AX4720" t="s">
        <v>5625</v>
      </c>
      <c r="AY4720" t="s">
        <v>5625</v>
      </c>
      <c r="AZ4720" t="s">
        <v>5625</v>
      </c>
      <c r="BA4720" t="s">
        <v>5625</v>
      </c>
    </row>
    <row r="4721" spans="1:53" x14ac:dyDescent="0.25">
      <c r="A4721">
        <v>4692</v>
      </c>
      <c r="B4721" t="s">
        <v>5352</v>
      </c>
      <c r="C4721" s="7">
        <v>0</v>
      </c>
      <c r="D4721" t="s">
        <v>5353</v>
      </c>
      <c r="E4721" s="16">
        <v>90.913642544068267</v>
      </c>
      <c r="F4721" s="12">
        <v>-0.37506618527066499</v>
      </c>
      <c r="G4721" s="13">
        <v>0.77055630007747</v>
      </c>
      <c r="H4721" s="13">
        <v>0.29152768496769599</v>
      </c>
      <c r="I4721" s="14">
        <v>2.8832458486262501E-2</v>
      </c>
      <c r="K4721" t="b">
        <v>0</v>
      </c>
      <c r="L4721" t="b">
        <v>1</v>
      </c>
      <c r="M4721" t="b">
        <v>0</v>
      </c>
      <c r="N4721" t="s">
        <v>9309</v>
      </c>
      <c r="O4721" t="s">
        <v>9430</v>
      </c>
      <c r="P4721">
        <v>393</v>
      </c>
      <c r="Q4721">
        <v>5814</v>
      </c>
      <c r="R4721">
        <v>6996</v>
      </c>
      <c r="S4721">
        <v>-1</v>
      </c>
      <c r="U4721" s="9">
        <v>815</v>
      </c>
      <c r="V4721" t="s">
        <v>5625</v>
      </c>
      <c r="W4721" t="s">
        <v>5730</v>
      </c>
      <c r="X4721" t="s">
        <v>9701</v>
      </c>
      <c r="Y4721" t="s">
        <v>33391</v>
      </c>
      <c r="Z4721">
        <v>107.535706751904</v>
      </c>
      <c r="AA4721" s="12">
        <v>0.291989204782374</v>
      </c>
      <c r="AB4721" s="13">
        <v>-1.28452072586112</v>
      </c>
      <c r="AC4721" s="13">
        <v>0.198959816437214</v>
      </c>
      <c r="AD4721" s="13">
        <v>391.65190730136101</v>
      </c>
      <c r="AE4721" s="13">
        <v>0.29317860137762602</v>
      </c>
      <c r="AF4721" s="13">
        <v>2.6282828844147499</v>
      </c>
      <c r="AG4721" s="14">
        <v>8.5817117817551004E-3</v>
      </c>
      <c r="AI4721" t="s">
        <v>9700</v>
      </c>
      <c r="AJ4721" t="s">
        <v>9699</v>
      </c>
      <c r="AK4721" t="s">
        <v>9698</v>
      </c>
      <c r="AM4721" t="s">
        <v>5625</v>
      </c>
      <c r="AN4721" t="s">
        <v>5625</v>
      </c>
      <c r="AO4721" t="s">
        <v>5625</v>
      </c>
      <c r="AP4721">
        <v>84.802570176273036</v>
      </c>
      <c r="AQ4721">
        <v>66.576999999999998</v>
      </c>
      <c r="AR4721">
        <v>94.146000000000001</v>
      </c>
      <c r="AS4721">
        <v>118.129</v>
      </c>
      <c r="AT4721">
        <v>36.063000000000002</v>
      </c>
      <c r="AU4721">
        <v>32.979999999999997</v>
      </c>
      <c r="AV4721">
        <v>52.045999999999999</v>
      </c>
      <c r="AW4721">
        <v>48.555</v>
      </c>
      <c r="AX4721">
        <v>262.476</v>
      </c>
      <c r="AY4721">
        <v>196.76599999999999</v>
      </c>
      <c r="AZ4721">
        <v>188.845</v>
      </c>
      <c r="BA4721">
        <v>214.034702540278</v>
      </c>
    </row>
    <row r="4722" spans="1:53" x14ac:dyDescent="0.25">
      <c r="A4722">
        <v>4693</v>
      </c>
      <c r="B4722" t="s">
        <v>5351</v>
      </c>
      <c r="C4722" s="7">
        <v>0</v>
      </c>
      <c r="D4722" t="s">
        <v>1116</v>
      </c>
      <c r="E4722" s="16">
        <v>125.00962395141957</v>
      </c>
      <c r="F4722" s="12">
        <v>-2.0620378094201701</v>
      </c>
      <c r="G4722" s="13">
        <v>1.0631124695470799</v>
      </c>
      <c r="H4722" s="13">
        <v>4.24302646138824E-5</v>
      </c>
      <c r="I4722" s="14">
        <v>0.136225827013219</v>
      </c>
      <c r="K4722" t="b">
        <v>0</v>
      </c>
      <c r="L4722" t="b">
        <v>1</v>
      </c>
      <c r="M4722" t="b">
        <v>0</v>
      </c>
      <c r="N4722" t="s">
        <v>9309</v>
      </c>
      <c r="O4722" t="s">
        <v>9430</v>
      </c>
      <c r="P4722">
        <v>305</v>
      </c>
      <c r="Q4722">
        <v>7147</v>
      </c>
      <c r="R4722">
        <v>8065</v>
      </c>
      <c r="S4722">
        <v>1</v>
      </c>
      <c r="U4722" s="9">
        <v>151</v>
      </c>
      <c r="V4722" t="s">
        <v>5625</v>
      </c>
      <c r="W4722" t="s">
        <v>6582</v>
      </c>
      <c r="X4722" t="s">
        <v>9697</v>
      </c>
      <c r="Y4722" t="s">
        <v>33390</v>
      </c>
      <c r="Z4722">
        <v>78.677594401263903</v>
      </c>
      <c r="AA4722" s="12">
        <v>0.46122246598614203</v>
      </c>
      <c r="AB4722" s="13">
        <v>-4.4708095582710099</v>
      </c>
      <c r="AC4722" s="13">
        <v>7.7924064695655196E-6</v>
      </c>
      <c r="AD4722" s="13">
        <v>489.67537130263401</v>
      </c>
      <c r="AE4722" s="13">
        <v>0.56720741752661297</v>
      </c>
      <c r="AF4722" s="13">
        <v>1.87429225482087</v>
      </c>
      <c r="AG4722" s="14">
        <v>6.08901544648143E-2</v>
      </c>
      <c r="AI4722" t="s">
        <v>407</v>
      </c>
      <c r="AJ4722" t="s">
        <v>9696</v>
      </c>
      <c r="AK4722" t="s">
        <v>9695</v>
      </c>
      <c r="AM4722" t="s">
        <v>5625</v>
      </c>
      <c r="AN4722" t="s">
        <v>5625</v>
      </c>
      <c r="AO4722" t="s">
        <v>5625</v>
      </c>
      <c r="AP4722">
        <v>84.177495805678291</v>
      </c>
      <c r="AQ4722">
        <v>232.67699999999999</v>
      </c>
      <c r="AR4722">
        <v>78.793999999999997</v>
      </c>
      <c r="AS4722">
        <v>104.39</v>
      </c>
      <c r="AT4722">
        <v>15.478</v>
      </c>
      <c r="AU4722">
        <v>13.698</v>
      </c>
      <c r="AV4722">
        <v>23.158999999999999</v>
      </c>
      <c r="AW4722">
        <v>14.71</v>
      </c>
      <c r="AX4722">
        <v>185.59800000000001</v>
      </c>
      <c r="AY4722">
        <v>743.90700000000004</v>
      </c>
      <c r="AZ4722">
        <v>463.149</v>
      </c>
      <c r="BA4722">
        <v>144.25797332191027</v>
      </c>
    </row>
    <row r="4723" spans="1:53" x14ac:dyDescent="0.25">
      <c r="A4723">
        <v>4694</v>
      </c>
      <c r="B4723" t="s">
        <v>9694</v>
      </c>
      <c r="C4723" s="7" t="s">
        <v>5625</v>
      </c>
      <c r="D4723" t="s">
        <v>5645</v>
      </c>
      <c r="E4723" s="16" t="s">
        <v>5625</v>
      </c>
      <c r="F4723" s="12" t="s">
        <v>5625</v>
      </c>
      <c r="G4723" s="13" t="s">
        <v>5625</v>
      </c>
      <c r="H4723" s="13" t="s">
        <v>5625</v>
      </c>
      <c r="I4723" s="14" t="s">
        <v>5625</v>
      </c>
      <c r="J4723" t="s">
        <v>5625</v>
      </c>
      <c r="K4723" t="b">
        <v>1</v>
      </c>
      <c r="L4723" t="b">
        <v>1</v>
      </c>
      <c r="M4723" t="b">
        <v>0</v>
      </c>
      <c r="N4723" t="s">
        <v>9309</v>
      </c>
      <c r="O4723" t="s">
        <v>9430</v>
      </c>
      <c r="P4723">
        <v>38</v>
      </c>
      <c r="Q4723">
        <v>8288</v>
      </c>
      <c r="R4723">
        <v>8405</v>
      </c>
      <c r="S4723">
        <v>-1</v>
      </c>
      <c r="U4723" s="9" t="s">
        <v>5625</v>
      </c>
      <c r="V4723" t="s">
        <v>5625</v>
      </c>
      <c r="W4723" t="s">
        <v>5625</v>
      </c>
      <c r="X4723" t="s">
        <v>9693</v>
      </c>
      <c r="Y4723" t="s">
        <v>5625</v>
      </c>
      <c r="Z4723" t="s">
        <v>5625</v>
      </c>
      <c r="AA4723" s="12" t="s">
        <v>5625</v>
      </c>
      <c r="AB4723" s="13" t="s">
        <v>5625</v>
      </c>
      <c r="AC4723" s="13" t="s">
        <v>5625</v>
      </c>
      <c r="AD4723" s="13" t="s">
        <v>5625</v>
      </c>
      <c r="AE4723" s="13" t="s">
        <v>5625</v>
      </c>
      <c r="AF4723" s="13" t="s">
        <v>5625</v>
      </c>
      <c r="AG4723" s="14" t="s">
        <v>5625</v>
      </c>
      <c r="AM4723" t="s">
        <v>5625</v>
      </c>
      <c r="AN4723" t="s">
        <v>5625</v>
      </c>
      <c r="AO4723" t="s">
        <v>5625</v>
      </c>
      <c r="AP4723" t="s">
        <v>5625</v>
      </c>
      <c r="AQ4723" t="s">
        <v>5625</v>
      </c>
      <c r="AR4723" t="s">
        <v>5625</v>
      </c>
      <c r="AS4723" t="s">
        <v>5625</v>
      </c>
      <c r="AT4723" t="s">
        <v>5625</v>
      </c>
      <c r="AU4723" t="s">
        <v>5625</v>
      </c>
      <c r="AV4723" t="s">
        <v>5625</v>
      </c>
      <c r="AW4723" t="s">
        <v>5625</v>
      </c>
      <c r="AX4723" t="s">
        <v>5625</v>
      </c>
      <c r="AY4723" t="s">
        <v>5625</v>
      </c>
      <c r="AZ4723" t="s">
        <v>5625</v>
      </c>
      <c r="BA4723" t="s">
        <v>5625</v>
      </c>
    </row>
    <row r="4724" spans="1:53" x14ac:dyDescent="0.25">
      <c r="A4724">
        <v>4695</v>
      </c>
      <c r="B4724" t="s">
        <v>5350</v>
      </c>
      <c r="C4724" s="7">
        <v>0</v>
      </c>
      <c r="D4724" t="s">
        <v>2221</v>
      </c>
      <c r="E4724" s="16">
        <v>394.91932063808019</v>
      </c>
      <c r="F4724" s="12">
        <v>-2.8479362586257402</v>
      </c>
      <c r="G4724" s="13">
        <v>3.6879934790205099E-2</v>
      </c>
      <c r="H4724" s="13">
        <v>3.9486220033833403E-15</v>
      </c>
      <c r="I4724" s="14">
        <v>0.96541158661625104</v>
      </c>
      <c r="K4724" t="b">
        <v>0</v>
      </c>
      <c r="L4724" t="b">
        <v>1</v>
      </c>
      <c r="M4724" t="b">
        <v>0</v>
      </c>
      <c r="N4724" t="s">
        <v>9309</v>
      </c>
      <c r="O4724" t="s">
        <v>9430</v>
      </c>
      <c r="P4724">
        <v>366</v>
      </c>
      <c r="Q4724">
        <v>8651</v>
      </c>
      <c r="R4724">
        <v>9752</v>
      </c>
      <c r="S4724">
        <v>-1</v>
      </c>
      <c r="U4724" s="9">
        <v>586</v>
      </c>
      <c r="V4724" t="s">
        <v>5625</v>
      </c>
      <c r="W4724" t="s">
        <v>8531</v>
      </c>
      <c r="X4724" t="s">
        <v>9692</v>
      </c>
      <c r="Y4724" t="s">
        <v>33389</v>
      </c>
      <c r="Z4724">
        <v>278.038457503193</v>
      </c>
      <c r="AA4724" s="12">
        <v>0.34647146327193801</v>
      </c>
      <c r="AB4724" s="13">
        <v>-8.2198292226752905</v>
      </c>
      <c r="AC4724" s="13">
        <v>2.0379317125137999E-16</v>
      </c>
      <c r="AD4724" s="13">
        <v>1190.9463197075399</v>
      </c>
      <c r="AE4724" s="13">
        <v>0.530532552337449</v>
      </c>
      <c r="AF4724" s="13">
        <v>6.9514932924883602E-2</v>
      </c>
      <c r="AG4724" s="14">
        <v>0.94457974665187205</v>
      </c>
      <c r="AK4724" t="s">
        <v>9691</v>
      </c>
      <c r="AM4724" t="s">
        <v>5625</v>
      </c>
      <c r="AN4724" t="s">
        <v>5625</v>
      </c>
      <c r="AO4724" t="s">
        <v>5625</v>
      </c>
      <c r="AP4724">
        <v>291.57328255232085</v>
      </c>
      <c r="AQ4724">
        <v>587.601</v>
      </c>
      <c r="AR4724">
        <v>327.22300000000001</v>
      </c>
      <c r="AS4724">
        <v>373.28</v>
      </c>
      <c r="AT4724">
        <v>27.100999999999999</v>
      </c>
      <c r="AU4724">
        <v>33.122</v>
      </c>
      <c r="AV4724">
        <v>30.402999999999999</v>
      </c>
      <c r="AW4724">
        <v>38.329000000000001</v>
      </c>
      <c r="AX4724">
        <v>277.11599999999999</v>
      </c>
      <c r="AY4724">
        <v>1036.973</v>
      </c>
      <c r="AZ4724">
        <v>758.29300000000001</v>
      </c>
      <c r="BA4724">
        <v>232.6179288078616</v>
      </c>
    </row>
    <row r="4725" spans="1:53" x14ac:dyDescent="0.25">
      <c r="A4725">
        <v>4696</v>
      </c>
      <c r="B4725" t="s">
        <v>5349</v>
      </c>
      <c r="C4725" s="7">
        <v>0</v>
      </c>
      <c r="D4725" t="s">
        <v>448</v>
      </c>
      <c r="E4725" s="16">
        <v>175.43292382265037</v>
      </c>
      <c r="F4725" s="12">
        <v>-2.1273233883730098</v>
      </c>
      <c r="G4725" s="13">
        <v>0.54813641211576003</v>
      </c>
      <c r="H4725" s="13">
        <v>1.8291293912931001E-6</v>
      </c>
      <c r="I4725" s="14">
        <v>0.48715689858626798</v>
      </c>
      <c r="K4725" t="b">
        <v>0</v>
      </c>
      <c r="L4725" t="b">
        <v>1</v>
      </c>
      <c r="M4725" t="b">
        <v>0</v>
      </c>
      <c r="N4725" t="s">
        <v>9309</v>
      </c>
      <c r="O4725" t="s">
        <v>9430</v>
      </c>
      <c r="P4725">
        <v>167</v>
      </c>
      <c r="Q4725">
        <v>9751</v>
      </c>
      <c r="R4725">
        <v>10255</v>
      </c>
      <c r="S4725">
        <v>-1</v>
      </c>
      <c r="T4725" t="s">
        <v>9689</v>
      </c>
      <c r="U4725" s="9">
        <v>-1</v>
      </c>
      <c r="V4725" t="s">
        <v>5625</v>
      </c>
      <c r="W4725" t="s">
        <v>5849</v>
      </c>
      <c r="X4725" t="s">
        <v>9690</v>
      </c>
      <c r="Y4725" t="s">
        <v>33388</v>
      </c>
      <c r="Z4725">
        <v>61.531225253183102</v>
      </c>
      <c r="AA4725" s="12">
        <v>0.41291738357706598</v>
      </c>
      <c r="AB4725" s="13">
        <v>-5.1519346798727703</v>
      </c>
      <c r="AC4725" s="13">
        <v>2.5781284058571898E-7</v>
      </c>
      <c r="AD4725" s="13">
        <v>298.30355429154599</v>
      </c>
      <c r="AE4725" s="13">
        <v>0.563036135891547</v>
      </c>
      <c r="AF4725" s="13">
        <v>0.97353682503487204</v>
      </c>
      <c r="AG4725" s="14">
        <v>0.33028656722921701</v>
      </c>
      <c r="AH4725" t="s">
        <v>9898</v>
      </c>
      <c r="AJ4725" t="s">
        <v>9688</v>
      </c>
      <c r="AK4725" t="s">
        <v>9687</v>
      </c>
      <c r="AM4725" t="s">
        <v>5625</v>
      </c>
      <c r="AN4725" t="s">
        <v>5625</v>
      </c>
      <c r="AO4725" t="s">
        <v>5625</v>
      </c>
      <c r="AP4725">
        <v>155.95169529060155</v>
      </c>
      <c r="AQ4725">
        <v>259.16899999999998</v>
      </c>
      <c r="AR4725">
        <v>143.517</v>
      </c>
      <c r="AS4725">
        <v>143.09399999999999</v>
      </c>
      <c r="AT4725">
        <v>25.373000000000001</v>
      </c>
      <c r="AU4725">
        <v>24.951000000000001</v>
      </c>
      <c r="AV4725">
        <v>14.36</v>
      </c>
      <c r="AW4725">
        <v>33.491999999999997</v>
      </c>
      <c r="AX4725">
        <v>157.803</v>
      </c>
      <c r="AY4725">
        <v>670.76199999999994</v>
      </c>
      <c r="AZ4725">
        <v>526.28700000000003</v>
      </c>
      <c r="BA4725">
        <v>133.85662349344369</v>
      </c>
    </row>
    <row r="4726" spans="1:53" x14ac:dyDescent="0.25">
      <c r="A4726">
        <v>4697</v>
      </c>
      <c r="B4726" t="s">
        <v>5347</v>
      </c>
      <c r="C4726" s="7">
        <v>0</v>
      </c>
      <c r="D4726" t="s">
        <v>5348</v>
      </c>
      <c r="E4726" s="16">
        <v>214.93175237876619</v>
      </c>
      <c r="F4726" s="12">
        <v>-2.7205543904576599</v>
      </c>
      <c r="G4726" s="13">
        <v>0.31124892113441299</v>
      </c>
      <c r="H4726" s="13">
        <v>2.1367090480719101E-15</v>
      </c>
      <c r="I4726" s="14">
        <v>0.63961397990851598</v>
      </c>
      <c r="K4726" t="b">
        <v>0</v>
      </c>
      <c r="L4726" t="b">
        <v>1</v>
      </c>
      <c r="M4726" t="b">
        <v>0</v>
      </c>
      <c r="N4726" t="s">
        <v>9309</v>
      </c>
      <c r="O4726" t="s">
        <v>9430</v>
      </c>
      <c r="P4726">
        <v>427</v>
      </c>
      <c r="Q4726">
        <v>10452</v>
      </c>
      <c r="R4726">
        <v>11736</v>
      </c>
      <c r="S4726">
        <v>-1</v>
      </c>
      <c r="U4726" s="9">
        <v>197</v>
      </c>
      <c r="V4726" t="s">
        <v>9250</v>
      </c>
      <c r="W4726" t="s">
        <v>6030</v>
      </c>
      <c r="X4726" t="s">
        <v>9686</v>
      </c>
      <c r="Y4726" t="s">
        <v>33387</v>
      </c>
      <c r="Z4726">
        <v>179.11100745141201</v>
      </c>
      <c r="AA4726" s="12">
        <v>0.327853142030407</v>
      </c>
      <c r="AB4726" s="13">
        <v>-8.2980885088035503</v>
      </c>
      <c r="AC4726" s="13">
        <v>1.05799845450771E-16</v>
      </c>
      <c r="AD4726" s="13">
        <v>838.55843496508396</v>
      </c>
      <c r="AE4726" s="13">
        <v>0.450401982762271</v>
      </c>
      <c r="AF4726" s="13">
        <v>0.69104696037427304</v>
      </c>
      <c r="AG4726" s="14">
        <v>0.489536030254068</v>
      </c>
      <c r="AH4726" t="s">
        <v>9685</v>
      </c>
      <c r="AI4726" t="s">
        <v>9684</v>
      </c>
      <c r="AJ4726" t="s">
        <v>9683</v>
      </c>
      <c r="AK4726" t="s">
        <v>9682</v>
      </c>
      <c r="AM4726" t="s">
        <v>5625</v>
      </c>
      <c r="AN4726" t="s">
        <v>5625</v>
      </c>
      <c r="AO4726" t="s">
        <v>5625</v>
      </c>
      <c r="AP4726">
        <v>190.86600951506469</v>
      </c>
      <c r="AQ4726">
        <v>267.041</v>
      </c>
      <c r="AR4726">
        <v>163.04300000000001</v>
      </c>
      <c r="AS4726">
        <v>238.77699999999999</v>
      </c>
      <c r="AT4726">
        <v>17.706</v>
      </c>
      <c r="AU4726">
        <v>22.526</v>
      </c>
      <c r="AV4726">
        <v>17.614999999999998</v>
      </c>
      <c r="AW4726">
        <v>19.72</v>
      </c>
      <c r="AX4726">
        <v>239.489</v>
      </c>
      <c r="AY4726">
        <v>639.74800000000005</v>
      </c>
      <c r="AZ4726">
        <v>470.35500000000002</v>
      </c>
      <c r="BA4726">
        <v>176.11250463779146</v>
      </c>
    </row>
    <row r="4727" spans="1:53" x14ac:dyDescent="0.25">
      <c r="A4727">
        <v>4698</v>
      </c>
      <c r="B4727" t="s">
        <v>5346</v>
      </c>
      <c r="C4727" s="7">
        <v>0</v>
      </c>
      <c r="D4727" t="s">
        <v>503</v>
      </c>
      <c r="E4727" s="16">
        <v>265.27918907414539</v>
      </c>
      <c r="F4727" s="12">
        <v>-3.7015715640384599</v>
      </c>
      <c r="G4727" s="13">
        <v>0.39787196987713502</v>
      </c>
      <c r="H4727" s="13">
        <v>1.8189376964147399E-13</v>
      </c>
      <c r="I4727" s="14">
        <v>0.63072851364131399</v>
      </c>
      <c r="K4727" t="b">
        <v>0</v>
      </c>
      <c r="L4727" t="b">
        <v>1</v>
      </c>
      <c r="M4727" t="b">
        <v>0</v>
      </c>
      <c r="N4727" t="s">
        <v>9309</v>
      </c>
      <c r="O4727" t="s">
        <v>9430</v>
      </c>
      <c r="P4727">
        <v>326</v>
      </c>
      <c r="Q4727">
        <v>11820</v>
      </c>
      <c r="R4727">
        <v>12801</v>
      </c>
      <c r="S4727">
        <v>-1</v>
      </c>
      <c r="U4727" s="9">
        <v>84</v>
      </c>
      <c r="V4727" t="s">
        <v>7568</v>
      </c>
      <c r="W4727" t="s">
        <v>7295</v>
      </c>
      <c r="X4727" t="s">
        <v>9681</v>
      </c>
      <c r="Y4727" t="s">
        <v>33386</v>
      </c>
      <c r="Z4727">
        <v>157.362220747919</v>
      </c>
      <c r="AA4727" s="12">
        <v>0.478868930901794</v>
      </c>
      <c r="AB4727" s="13">
        <v>-7.7298219307478302</v>
      </c>
      <c r="AC4727" s="13">
        <v>1.07697123235455E-14</v>
      </c>
      <c r="AD4727" s="13">
        <v>819.89143006003303</v>
      </c>
      <c r="AE4727" s="13">
        <v>0.56107077511338499</v>
      </c>
      <c r="AF4727" s="13">
        <v>0.70912973465197804</v>
      </c>
      <c r="AG4727" s="14">
        <v>0.47824397231728599</v>
      </c>
      <c r="AH4727" t="s">
        <v>9680</v>
      </c>
      <c r="AI4727" t="s">
        <v>9679</v>
      </c>
      <c r="AJ4727" t="s">
        <v>9678</v>
      </c>
      <c r="AK4727" t="s">
        <v>9677</v>
      </c>
      <c r="AM4727" t="s">
        <v>21697</v>
      </c>
      <c r="AN4727" t="s">
        <v>21285</v>
      </c>
      <c r="AO4727" t="s">
        <v>21967</v>
      </c>
      <c r="AP4727">
        <v>214.25875629658154</v>
      </c>
      <c r="AQ4727">
        <v>408.18400000000003</v>
      </c>
      <c r="AR4727">
        <v>182.20699999999999</v>
      </c>
      <c r="AS4727">
        <v>256.46699999999998</v>
      </c>
      <c r="AT4727">
        <v>5.7939999999999996</v>
      </c>
      <c r="AU4727">
        <v>7.6909999999999998</v>
      </c>
      <c r="AV4727">
        <v>11.989000000000001</v>
      </c>
      <c r="AW4727">
        <v>22.369</v>
      </c>
      <c r="AX4727">
        <v>221.554</v>
      </c>
      <c r="AY4727">
        <v>942.28399999999999</v>
      </c>
      <c r="AZ4727">
        <v>670.79300000000001</v>
      </c>
      <c r="BA4727">
        <v>177.65680304634424</v>
      </c>
    </row>
    <row r="4728" spans="1:53" x14ac:dyDescent="0.25">
      <c r="A4728">
        <v>4699</v>
      </c>
      <c r="B4728" t="s">
        <v>9676</v>
      </c>
      <c r="C4728" s="7" t="s">
        <v>5625</v>
      </c>
      <c r="D4728" t="s">
        <v>5645</v>
      </c>
      <c r="E4728" s="16" t="s">
        <v>5625</v>
      </c>
      <c r="F4728" s="12" t="s">
        <v>5625</v>
      </c>
      <c r="G4728" s="13" t="s">
        <v>5625</v>
      </c>
      <c r="H4728" s="13" t="s">
        <v>5625</v>
      </c>
      <c r="I4728" s="14" t="s">
        <v>5625</v>
      </c>
      <c r="J4728" t="s">
        <v>5625</v>
      </c>
      <c r="K4728" t="b">
        <v>1</v>
      </c>
      <c r="L4728" t="b">
        <v>1</v>
      </c>
      <c r="M4728" t="b">
        <v>0</v>
      </c>
      <c r="N4728" t="s">
        <v>9309</v>
      </c>
      <c r="O4728" t="s">
        <v>9430</v>
      </c>
      <c r="P4728">
        <v>43</v>
      </c>
      <c r="Q4728">
        <v>13181</v>
      </c>
      <c r="R4728">
        <v>13313</v>
      </c>
      <c r="S4728">
        <v>-1</v>
      </c>
      <c r="U4728" s="9" t="s">
        <v>5625</v>
      </c>
      <c r="V4728" t="s">
        <v>5625</v>
      </c>
      <c r="W4728" t="s">
        <v>5625</v>
      </c>
      <c r="X4728" t="s">
        <v>9675</v>
      </c>
      <c r="Y4728" t="s">
        <v>5625</v>
      </c>
      <c r="Z4728" t="s">
        <v>5625</v>
      </c>
      <c r="AA4728" s="12" t="s">
        <v>5625</v>
      </c>
      <c r="AB4728" s="13" t="s">
        <v>5625</v>
      </c>
      <c r="AC4728" s="13" t="s">
        <v>5625</v>
      </c>
      <c r="AD4728" s="13" t="s">
        <v>5625</v>
      </c>
      <c r="AE4728" s="13" t="s">
        <v>5625</v>
      </c>
      <c r="AF4728" s="13" t="s">
        <v>5625</v>
      </c>
      <c r="AG4728" s="14" t="s">
        <v>5625</v>
      </c>
      <c r="AM4728" t="s">
        <v>5625</v>
      </c>
      <c r="AN4728" t="s">
        <v>5625</v>
      </c>
      <c r="AO4728" t="s">
        <v>5625</v>
      </c>
      <c r="AP4728" t="s">
        <v>5625</v>
      </c>
      <c r="AQ4728" t="s">
        <v>5625</v>
      </c>
      <c r="AR4728" t="s">
        <v>5625</v>
      </c>
      <c r="AS4728" t="s">
        <v>5625</v>
      </c>
      <c r="AT4728" t="s">
        <v>5625</v>
      </c>
      <c r="AU4728" t="s">
        <v>5625</v>
      </c>
      <c r="AV4728" t="s">
        <v>5625</v>
      </c>
      <c r="AW4728" t="s">
        <v>5625</v>
      </c>
      <c r="AX4728" t="s">
        <v>5625</v>
      </c>
      <c r="AY4728" t="s">
        <v>5625</v>
      </c>
      <c r="AZ4728" t="s">
        <v>5625</v>
      </c>
      <c r="BA4728" t="s">
        <v>5625</v>
      </c>
    </row>
    <row r="4729" spans="1:53" x14ac:dyDescent="0.25">
      <c r="A4729">
        <v>4700</v>
      </c>
      <c r="B4729" t="s">
        <v>5345</v>
      </c>
      <c r="C4729" s="7">
        <v>0</v>
      </c>
      <c r="D4729" t="s">
        <v>5645</v>
      </c>
      <c r="E4729" s="16">
        <v>490.7700579496539</v>
      </c>
      <c r="F4729" s="12">
        <v>-3.2074805578105199</v>
      </c>
      <c r="G4729" s="13">
        <v>0.38368487512083099</v>
      </c>
      <c r="H4729" s="13">
        <v>1.0867853011673499E-12</v>
      </c>
      <c r="I4729" s="14">
        <v>0.66908903589818702</v>
      </c>
      <c r="K4729" t="b">
        <v>0</v>
      </c>
      <c r="L4729" t="b">
        <v>1</v>
      </c>
      <c r="M4729" t="b">
        <v>0</v>
      </c>
      <c r="N4729" t="s">
        <v>9309</v>
      </c>
      <c r="O4729" t="s">
        <v>9430</v>
      </c>
      <c r="P4729">
        <v>151</v>
      </c>
      <c r="Q4729">
        <v>13598</v>
      </c>
      <c r="R4729">
        <v>14054</v>
      </c>
      <c r="S4729">
        <v>1</v>
      </c>
      <c r="U4729" s="9">
        <v>797</v>
      </c>
      <c r="V4729" t="s">
        <v>5625</v>
      </c>
      <c r="W4729" t="s">
        <v>5625</v>
      </c>
      <c r="X4729" t="s">
        <v>9674</v>
      </c>
      <c r="Y4729" t="s">
        <v>33385</v>
      </c>
      <c r="Z4729">
        <v>138.82812393948799</v>
      </c>
      <c r="AA4729" s="12">
        <v>0.42839178253754201</v>
      </c>
      <c r="AB4729" s="13">
        <v>-7.48725976677538</v>
      </c>
      <c r="AC4729" s="13">
        <v>7.0326426352720601E-14</v>
      </c>
      <c r="AD4729" s="13">
        <v>702.219068447871</v>
      </c>
      <c r="AE4729" s="13">
        <v>0.60350485131781495</v>
      </c>
      <c r="AF4729" s="13">
        <v>0.63576104530562805</v>
      </c>
      <c r="AG4729" s="14">
        <v>0.52493218113246398</v>
      </c>
      <c r="AM4729" t="s">
        <v>5625</v>
      </c>
      <c r="AN4729" t="s">
        <v>5625</v>
      </c>
      <c r="AO4729" t="s">
        <v>5625</v>
      </c>
      <c r="AP4729">
        <v>301.15923179861579</v>
      </c>
      <c r="AQ4729">
        <v>799.476</v>
      </c>
      <c r="AR4729">
        <v>398.08600000000001</v>
      </c>
      <c r="AS4729">
        <v>464.35899999999998</v>
      </c>
      <c r="AT4729">
        <v>28.042999999999999</v>
      </c>
      <c r="AU4729">
        <v>24.818999999999999</v>
      </c>
      <c r="AV4729">
        <v>32.735999999999997</v>
      </c>
      <c r="AW4729">
        <v>37.017000000000003</v>
      </c>
      <c r="AX4729">
        <v>381.90699999999998</v>
      </c>
      <c r="AY4729">
        <v>1715.925</v>
      </c>
      <c r="AZ4729">
        <v>1320.182</v>
      </c>
      <c r="BA4729">
        <v>286.30444469431012</v>
      </c>
    </row>
    <row r="4730" spans="1:53" x14ac:dyDescent="0.25">
      <c r="A4730">
        <v>4701</v>
      </c>
      <c r="B4730" t="s">
        <v>5344</v>
      </c>
      <c r="C4730" s="7">
        <v>0</v>
      </c>
      <c r="D4730" t="s">
        <v>5645</v>
      </c>
      <c r="E4730" s="16">
        <v>138.82753990096785</v>
      </c>
      <c r="F4730" s="12">
        <v>-2.4839257777895898</v>
      </c>
      <c r="G4730" s="13">
        <v>0.50988128883434602</v>
      </c>
      <c r="H4730" s="13">
        <v>9.4545066432347901E-5</v>
      </c>
      <c r="I4730" s="14">
        <v>0.56738536805973105</v>
      </c>
      <c r="K4730" t="b">
        <v>0</v>
      </c>
      <c r="L4730" t="b">
        <v>1</v>
      </c>
      <c r="M4730" t="b">
        <v>0</v>
      </c>
      <c r="N4730" t="s">
        <v>9309</v>
      </c>
      <c r="O4730" t="s">
        <v>9430</v>
      </c>
      <c r="P4730">
        <v>96</v>
      </c>
      <c r="Q4730">
        <v>14144</v>
      </c>
      <c r="R4730">
        <v>14435</v>
      </c>
      <c r="S4730">
        <v>1</v>
      </c>
      <c r="U4730" s="9">
        <v>90</v>
      </c>
      <c r="V4730" t="s">
        <v>5625</v>
      </c>
      <c r="W4730" t="s">
        <v>5625</v>
      </c>
      <c r="X4730" t="s">
        <v>9673</v>
      </c>
      <c r="Y4730" t="s">
        <v>33384</v>
      </c>
      <c r="Z4730">
        <v>26.519216721630801</v>
      </c>
      <c r="AA4730" s="12">
        <v>0.58065397655479101</v>
      </c>
      <c r="AB4730" s="13">
        <v>-4.27780722785631</v>
      </c>
      <c r="AC4730" s="13">
        <v>1.88743360286741E-5</v>
      </c>
      <c r="AD4730" s="13">
        <v>134.53468809583299</v>
      </c>
      <c r="AE4730" s="13">
        <v>0.62040304417359304</v>
      </c>
      <c r="AF4730" s="13">
        <v>0.82185491129163102</v>
      </c>
      <c r="AG4730" s="14">
        <v>0.41115947724318103</v>
      </c>
      <c r="AM4730" t="s">
        <v>5625</v>
      </c>
      <c r="AN4730" t="s">
        <v>5625</v>
      </c>
      <c r="AO4730" t="s">
        <v>5625</v>
      </c>
      <c r="AP4730">
        <v>89.528159603871345</v>
      </c>
      <c r="AQ4730">
        <v>239.15199999999999</v>
      </c>
      <c r="AR4730">
        <v>112.333</v>
      </c>
      <c r="AS4730">
        <v>114.297</v>
      </c>
      <c r="AT4730">
        <v>4.883</v>
      </c>
      <c r="AU4730">
        <v>12.964</v>
      </c>
      <c r="AV4730">
        <v>15.545</v>
      </c>
      <c r="AW4730">
        <v>23.202999999999999</v>
      </c>
      <c r="AX4730">
        <v>128.40799999999999</v>
      </c>
      <c r="AY4730">
        <v>582.322</v>
      </c>
      <c r="AZ4730">
        <v>373.56799999999998</v>
      </c>
      <c r="BA4730">
        <v>77.278050676627288</v>
      </c>
    </row>
    <row r="4731" spans="1:53" x14ac:dyDescent="0.25">
      <c r="A4731">
        <v>4702</v>
      </c>
      <c r="B4731" t="s">
        <v>5343</v>
      </c>
      <c r="C4731" s="7">
        <v>0</v>
      </c>
      <c r="D4731" t="s">
        <v>5242</v>
      </c>
      <c r="E4731" s="16">
        <v>512.68861593780207</v>
      </c>
      <c r="F4731" s="12">
        <v>-2.0216368200632302</v>
      </c>
      <c r="G4731" s="13">
        <v>-1.12525263155238E-2</v>
      </c>
      <c r="H4731" s="13">
        <v>1.1424078382856201E-6</v>
      </c>
      <c r="I4731" s="14">
        <v>0.99262289024414896</v>
      </c>
      <c r="K4731" t="b">
        <v>0</v>
      </c>
      <c r="L4731" t="b">
        <v>1</v>
      </c>
      <c r="M4731" t="b">
        <v>0</v>
      </c>
      <c r="N4731" t="s">
        <v>9309</v>
      </c>
      <c r="O4731" t="s">
        <v>9430</v>
      </c>
      <c r="P4731">
        <v>399</v>
      </c>
      <c r="Q4731">
        <v>14813</v>
      </c>
      <c r="R4731">
        <v>16013</v>
      </c>
      <c r="S4731">
        <v>-1</v>
      </c>
      <c r="U4731" s="9">
        <v>378</v>
      </c>
      <c r="V4731" t="s">
        <v>5625</v>
      </c>
      <c r="W4731" t="s">
        <v>9251</v>
      </c>
      <c r="X4731" t="s">
        <v>9672</v>
      </c>
      <c r="Y4731" t="s">
        <v>33383</v>
      </c>
      <c r="Z4731">
        <v>426.80771828117003</v>
      </c>
      <c r="AA4731" s="12">
        <v>0.38530605150096697</v>
      </c>
      <c r="AB4731" s="13">
        <v>-5.2468338148022902</v>
      </c>
      <c r="AC4731" s="13">
        <v>1.5473535561793701E-7</v>
      </c>
      <c r="AD4731" s="13">
        <v>1642.47491396449</v>
      </c>
      <c r="AE4731" s="13">
        <v>0.54576399117062202</v>
      </c>
      <c r="AF4731" s="13">
        <v>-2.0617934670603699E-2</v>
      </c>
      <c r="AG4731" s="14">
        <v>0.98355043370859996</v>
      </c>
      <c r="AJ4731" t="s">
        <v>9542</v>
      </c>
      <c r="AK4731" t="s">
        <v>9671</v>
      </c>
      <c r="AM4731" t="s">
        <v>21753</v>
      </c>
      <c r="AN4731" t="s">
        <v>21752</v>
      </c>
      <c r="AO4731" t="s">
        <v>21930</v>
      </c>
      <c r="AP4731">
        <v>328.97046375120823</v>
      </c>
      <c r="AQ4731">
        <v>942.18399999999997</v>
      </c>
      <c r="AR4731">
        <v>325.149</v>
      </c>
      <c r="AS4731">
        <v>454.45100000000002</v>
      </c>
      <c r="AT4731">
        <v>67.491</v>
      </c>
      <c r="AU4731">
        <v>79.641999999999996</v>
      </c>
      <c r="AV4731">
        <v>78.406999999999996</v>
      </c>
      <c r="AW4731">
        <v>64.706000000000003</v>
      </c>
      <c r="AX4731">
        <v>386.80799999999999</v>
      </c>
      <c r="AY4731">
        <v>1165.7139999999999</v>
      </c>
      <c r="AZ4731">
        <v>987.63599999999997</v>
      </c>
      <c r="BA4731">
        <v>301.40049723273739</v>
      </c>
    </row>
    <row r="4732" spans="1:53" x14ac:dyDescent="0.25">
      <c r="A4732">
        <v>4703</v>
      </c>
      <c r="B4732" t="s">
        <v>9670</v>
      </c>
      <c r="C4732" s="7" t="s">
        <v>5625</v>
      </c>
      <c r="D4732" t="s">
        <v>5645</v>
      </c>
      <c r="E4732" s="16" t="s">
        <v>5625</v>
      </c>
      <c r="F4732" s="12" t="s">
        <v>5625</v>
      </c>
      <c r="G4732" s="13" t="s">
        <v>5625</v>
      </c>
      <c r="H4732" s="13" t="s">
        <v>5625</v>
      </c>
      <c r="I4732" s="14" t="s">
        <v>5625</v>
      </c>
      <c r="J4732" t="s">
        <v>5625</v>
      </c>
      <c r="K4732" t="b">
        <v>1</v>
      </c>
      <c r="L4732" t="b">
        <v>1</v>
      </c>
      <c r="M4732" t="b">
        <v>0</v>
      </c>
      <c r="N4732" t="s">
        <v>9309</v>
      </c>
      <c r="O4732" t="s">
        <v>9430</v>
      </c>
      <c r="P4732">
        <v>36</v>
      </c>
      <c r="Q4732">
        <v>16075</v>
      </c>
      <c r="R4732">
        <v>16186</v>
      </c>
      <c r="S4732">
        <v>-1</v>
      </c>
      <c r="U4732" s="9" t="s">
        <v>5625</v>
      </c>
      <c r="V4732" t="s">
        <v>5625</v>
      </c>
      <c r="W4732" t="s">
        <v>5625</v>
      </c>
      <c r="X4732" t="s">
        <v>9669</v>
      </c>
      <c r="Y4732" t="s">
        <v>5625</v>
      </c>
      <c r="Z4732" t="s">
        <v>5625</v>
      </c>
      <c r="AA4732" s="12" t="s">
        <v>5625</v>
      </c>
      <c r="AB4732" s="13" t="s">
        <v>5625</v>
      </c>
      <c r="AC4732" s="13" t="s">
        <v>5625</v>
      </c>
      <c r="AD4732" s="13" t="s">
        <v>5625</v>
      </c>
      <c r="AE4732" s="13" t="s">
        <v>5625</v>
      </c>
      <c r="AF4732" s="13" t="s">
        <v>5625</v>
      </c>
      <c r="AG4732" s="14" t="s">
        <v>5625</v>
      </c>
      <c r="AM4732" t="s">
        <v>5625</v>
      </c>
      <c r="AN4732" t="s">
        <v>5625</v>
      </c>
      <c r="AO4732" t="s">
        <v>5625</v>
      </c>
      <c r="AP4732" t="s">
        <v>5625</v>
      </c>
      <c r="AQ4732" t="s">
        <v>5625</v>
      </c>
      <c r="AR4732" t="s">
        <v>5625</v>
      </c>
      <c r="AS4732" t="s">
        <v>5625</v>
      </c>
      <c r="AT4732" t="s">
        <v>5625</v>
      </c>
      <c r="AU4732" t="s">
        <v>5625</v>
      </c>
      <c r="AV4732" t="s">
        <v>5625</v>
      </c>
      <c r="AW4732" t="s">
        <v>5625</v>
      </c>
      <c r="AX4732" t="s">
        <v>5625</v>
      </c>
      <c r="AY4732" t="s">
        <v>5625</v>
      </c>
      <c r="AZ4732" t="s">
        <v>5625</v>
      </c>
      <c r="BA4732" t="s">
        <v>5625</v>
      </c>
    </row>
    <row r="4733" spans="1:53" x14ac:dyDescent="0.25">
      <c r="A4733">
        <v>4704</v>
      </c>
      <c r="B4733" t="s">
        <v>9668</v>
      </c>
      <c r="C4733" s="7" t="s">
        <v>5625</v>
      </c>
      <c r="D4733" t="s">
        <v>5645</v>
      </c>
      <c r="E4733" s="16" t="s">
        <v>5625</v>
      </c>
      <c r="F4733" s="12" t="s">
        <v>5625</v>
      </c>
      <c r="G4733" s="13" t="s">
        <v>5625</v>
      </c>
      <c r="H4733" s="13" t="s">
        <v>5625</v>
      </c>
      <c r="I4733" s="14" t="s">
        <v>5625</v>
      </c>
      <c r="J4733" t="s">
        <v>5625</v>
      </c>
      <c r="K4733" t="b">
        <v>1</v>
      </c>
      <c r="L4733" t="b">
        <v>1</v>
      </c>
      <c r="M4733" t="b">
        <v>0</v>
      </c>
      <c r="N4733" t="s">
        <v>9309</v>
      </c>
      <c r="O4733" t="s">
        <v>9430</v>
      </c>
      <c r="P4733">
        <v>35</v>
      </c>
      <c r="Q4733">
        <v>16122</v>
      </c>
      <c r="R4733">
        <v>16230</v>
      </c>
      <c r="S4733">
        <v>-1</v>
      </c>
      <c r="T4733" t="s">
        <v>9666</v>
      </c>
      <c r="U4733" s="9" t="s">
        <v>5625</v>
      </c>
      <c r="V4733" t="s">
        <v>5625</v>
      </c>
      <c r="W4733" t="s">
        <v>5625</v>
      </c>
      <c r="X4733" t="s">
        <v>9667</v>
      </c>
      <c r="Y4733" t="s">
        <v>5625</v>
      </c>
      <c r="Z4733" t="s">
        <v>5625</v>
      </c>
      <c r="AA4733" s="12" t="s">
        <v>5625</v>
      </c>
      <c r="AB4733" s="13" t="s">
        <v>5625</v>
      </c>
      <c r="AC4733" s="13" t="s">
        <v>5625</v>
      </c>
      <c r="AD4733" s="13" t="s">
        <v>5625</v>
      </c>
      <c r="AE4733" s="13" t="s">
        <v>5625</v>
      </c>
      <c r="AF4733" s="13" t="s">
        <v>5625</v>
      </c>
      <c r="AG4733" s="14" t="s">
        <v>5625</v>
      </c>
      <c r="AM4733" t="s">
        <v>5625</v>
      </c>
      <c r="AN4733" t="s">
        <v>5625</v>
      </c>
      <c r="AO4733" t="s">
        <v>5625</v>
      </c>
      <c r="AP4733" t="s">
        <v>5625</v>
      </c>
      <c r="AQ4733" t="s">
        <v>5625</v>
      </c>
      <c r="AR4733" t="s">
        <v>5625</v>
      </c>
      <c r="AS4733" t="s">
        <v>5625</v>
      </c>
      <c r="AT4733" t="s">
        <v>5625</v>
      </c>
      <c r="AU4733" t="s">
        <v>5625</v>
      </c>
      <c r="AV4733" t="s">
        <v>5625</v>
      </c>
      <c r="AW4733" t="s">
        <v>5625</v>
      </c>
      <c r="AX4733" t="s">
        <v>5625</v>
      </c>
      <c r="AY4733" t="s">
        <v>5625</v>
      </c>
      <c r="AZ4733" t="s">
        <v>5625</v>
      </c>
      <c r="BA4733" t="s">
        <v>5625</v>
      </c>
    </row>
    <row r="4734" spans="1:53" x14ac:dyDescent="0.25">
      <c r="A4734">
        <v>4705</v>
      </c>
      <c r="B4734" t="s">
        <v>9665</v>
      </c>
      <c r="C4734" s="7" t="s">
        <v>5625</v>
      </c>
      <c r="D4734" t="s">
        <v>98</v>
      </c>
      <c r="E4734" s="16" t="s">
        <v>5625</v>
      </c>
      <c r="F4734" s="12" t="s">
        <v>5625</v>
      </c>
      <c r="G4734" s="13" t="s">
        <v>5625</v>
      </c>
      <c r="H4734" s="13" t="s">
        <v>5625</v>
      </c>
      <c r="I4734" s="14" t="s">
        <v>5625</v>
      </c>
      <c r="J4734" t="s">
        <v>5625</v>
      </c>
      <c r="K4734" t="b">
        <v>1</v>
      </c>
      <c r="L4734" t="b">
        <v>1</v>
      </c>
      <c r="M4734" t="b">
        <v>0</v>
      </c>
      <c r="N4734" t="s">
        <v>9309</v>
      </c>
      <c r="O4734" t="s">
        <v>9430</v>
      </c>
      <c r="P4734">
        <v>39</v>
      </c>
      <c r="Q4734">
        <v>16657</v>
      </c>
      <c r="R4734">
        <v>16777</v>
      </c>
      <c r="S4734">
        <v>1</v>
      </c>
      <c r="U4734" s="9" t="s">
        <v>5625</v>
      </c>
      <c r="V4734" t="s">
        <v>5625</v>
      </c>
      <c r="W4734" t="s">
        <v>5625</v>
      </c>
      <c r="X4734" t="s">
        <v>9664</v>
      </c>
      <c r="Y4734" t="s">
        <v>5625</v>
      </c>
      <c r="Z4734" t="s">
        <v>5625</v>
      </c>
      <c r="AA4734" s="12" t="s">
        <v>5625</v>
      </c>
      <c r="AB4734" s="13" t="s">
        <v>5625</v>
      </c>
      <c r="AC4734" s="13" t="s">
        <v>5625</v>
      </c>
      <c r="AD4734" s="13" t="s">
        <v>5625</v>
      </c>
      <c r="AE4734" s="13" t="s">
        <v>5625</v>
      </c>
      <c r="AF4734" s="13" t="s">
        <v>5625</v>
      </c>
      <c r="AG4734" s="14" t="s">
        <v>5625</v>
      </c>
      <c r="AM4734" t="s">
        <v>5625</v>
      </c>
      <c r="AN4734" t="s">
        <v>5625</v>
      </c>
      <c r="AO4734" t="s">
        <v>5625</v>
      </c>
      <c r="AP4734" t="s">
        <v>5625</v>
      </c>
      <c r="AQ4734" t="s">
        <v>5625</v>
      </c>
      <c r="AR4734" t="s">
        <v>5625</v>
      </c>
      <c r="AS4734" t="s">
        <v>5625</v>
      </c>
      <c r="AT4734" t="s">
        <v>5625</v>
      </c>
      <c r="AU4734" t="s">
        <v>5625</v>
      </c>
      <c r="AV4734" t="s">
        <v>5625</v>
      </c>
      <c r="AW4734" t="s">
        <v>5625</v>
      </c>
      <c r="AX4734" t="s">
        <v>5625</v>
      </c>
      <c r="AY4734" t="s">
        <v>5625</v>
      </c>
      <c r="AZ4734" t="s">
        <v>5625</v>
      </c>
      <c r="BA4734" t="s">
        <v>5625</v>
      </c>
    </row>
    <row r="4735" spans="1:53" x14ac:dyDescent="0.25">
      <c r="A4735">
        <v>4706</v>
      </c>
      <c r="B4735" t="s">
        <v>5342</v>
      </c>
      <c r="C4735" s="7">
        <v>0</v>
      </c>
      <c r="D4735" t="s">
        <v>391</v>
      </c>
      <c r="E4735" s="16">
        <v>143.01238542539343</v>
      </c>
      <c r="F4735" s="12">
        <v>-0.14697400162766999</v>
      </c>
      <c r="G4735" s="13">
        <v>0.34866531629723702</v>
      </c>
      <c r="H4735" s="13">
        <v>0.85918387254439399</v>
      </c>
      <c r="I4735" s="14">
        <v>0.77163131283351805</v>
      </c>
      <c r="K4735" t="b">
        <v>0</v>
      </c>
      <c r="L4735" t="b">
        <v>1</v>
      </c>
      <c r="M4735" t="b">
        <v>0</v>
      </c>
      <c r="N4735" t="s">
        <v>9309</v>
      </c>
      <c r="O4735" t="s">
        <v>9430</v>
      </c>
      <c r="P4735">
        <v>245</v>
      </c>
      <c r="Q4735">
        <v>16964</v>
      </c>
      <c r="R4735">
        <v>17702</v>
      </c>
      <c r="S4735">
        <v>1</v>
      </c>
      <c r="U4735" s="9">
        <v>951</v>
      </c>
      <c r="V4735" t="s">
        <v>9161</v>
      </c>
      <c r="W4735" t="s">
        <v>8324</v>
      </c>
      <c r="X4735" t="s">
        <v>9663</v>
      </c>
      <c r="Y4735" t="s">
        <v>33382</v>
      </c>
      <c r="Z4735">
        <v>114.170355606033</v>
      </c>
      <c r="AA4735" s="12">
        <v>0.58750955341634703</v>
      </c>
      <c r="AB4735" s="13">
        <v>-0.250164445451179</v>
      </c>
      <c r="AC4735" s="13">
        <v>0.80246017962294103</v>
      </c>
      <c r="AD4735" s="13">
        <v>338.45320286414602</v>
      </c>
      <c r="AE4735" s="13">
        <v>0.77441753512787403</v>
      </c>
      <c r="AF4735" s="13">
        <v>0.45022910830610802</v>
      </c>
      <c r="AG4735" s="14">
        <v>0.65254524964956795</v>
      </c>
      <c r="AI4735" t="s">
        <v>9647</v>
      </c>
      <c r="AJ4735" t="s">
        <v>9646</v>
      </c>
      <c r="AK4735" t="s">
        <v>9662</v>
      </c>
      <c r="AM4735" t="s">
        <v>5625</v>
      </c>
      <c r="AN4735" t="s">
        <v>5625</v>
      </c>
      <c r="AO4735" t="s">
        <v>5625</v>
      </c>
      <c r="AP4735">
        <v>218.99054170157368</v>
      </c>
      <c r="AQ4735">
        <v>29.741</v>
      </c>
      <c r="AR4735">
        <v>248.79900000000001</v>
      </c>
      <c r="AS4735">
        <v>74.519000000000005</v>
      </c>
      <c r="AT4735">
        <v>65.459999999999994</v>
      </c>
      <c r="AU4735">
        <v>92.013000000000005</v>
      </c>
      <c r="AV4735">
        <v>71.099999999999994</v>
      </c>
      <c r="AW4735">
        <v>82.340999999999994</v>
      </c>
      <c r="AX4735">
        <v>505.86</v>
      </c>
      <c r="AY4735">
        <v>96.438000000000002</v>
      </c>
      <c r="AZ4735">
        <v>67.430999999999997</v>
      </c>
      <c r="BA4735">
        <v>388.51068770048295</v>
      </c>
    </row>
    <row r="4736" spans="1:53" x14ac:dyDescent="0.25">
      <c r="A4736">
        <v>4707</v>
      </c>
      <c r="B4736" t="s">
        <v>9661</v>
      </c>
      <c r="C4736" s="7" t="s">
        <v>5625</v>
      </c>
      <c r="D4736" t="s">
        <v>5645</v>
      </c>
      <c r="E4736" s="16" t="s">
        <v>5625</v>
      </c>
      <c r="F4736" s="12" t="s">
        <v>5625</v>
      </c>
      <c r="G4736" s="13" t="s">
        <v>5625</v>
      </c>
      <c r="H4736" s="13" t="s">
        <v>5625</v>
      </c>
      <c r="I4736" s="14" t="s">
        <v>5625</v>
      </c>
      <c r="J4736" t="s">
        <v>5625</v>
      </c>
      <c r="K4736" t="b">
        <v>1</v>
      </c>
      <c r="L4736" t="b">
        <v>1</v>
      </c>
      <c r="M4736" t="b">
        <v>0</v>
      </c>
      <c r="N4736" t="s">
        <v>9309</v>
      </c>
      <c r="O4736" t="s">
        <v>9430</v>
      </c>
      <c r="P4736">
        <v>51</v>
      </c>
      <c r="Q4736">
        <v>17679</v>
      </c>
      <c r="R4736">
        <v>17835</v>
      </c>
      <c r="S4736">
        <v>-1</v>
      </c>
      <c r="U4736" s="9" t="s">
        <v>5625</v>
      </c>
      <c r="V4736" t="s">
        <v>5625</v>
      </c>
      <c r="W4736" t="s">
        <v>5625</v>
      </c>
      <c r="X4736" t="s">
        <v>9660</v>
      </c>
      <c r="Y4736" t="s">
        <v>5625</v>
      </c>
      <c r="Z4736" t="s">
        <v>5625</v>
      </c>
      <c r="AA4736" s="12" t="s">
        <v>5625</v>
      </c>
      <c r="AB4736" s="13" t="s">
        <v>5625</v>
      </c>
      <c r="AC4736" s="13" t="s">
        <v>5625</v>
      </c>
      <c r="AD4736" s="13" t="s">
        <v>5625</v>
      </c>
      <c r="AE4736" s="13" t="s">
        <v>5625</v>
      </c>
      <c r="AF4736" s="13" t="s">
        <v>5625</v>
      </c>
      <c r="AG4736" s="14" t="s">
        <v>5625</v>
      </c>
      <c r="AM4736" t="s">
        <v>5625</v>
      </c>
      <c r="AN4736" t="s">
        <v>5625</v>
      </c>
      <c r="AO4736" t="s">
        <v>5625</v>
      </c>
      <c r="AP4736" t="s">
        <v>5625</v>
      </c>
      <c r="AQ4736" t="s">
        <v>5625</v>
      </c>
      <c r="AR4736" t="s">
        <v>5625</v>
      </c>
      <c r="AS4736" t="s">
        <v>5625</v>
      </c>
      <c r="AT4736" t="s">
        <v>5625</v>
      </c>
      <c r="AU4736" t="s">
        <v>5625</v>
      </c>
      <c r="AV4736" t="s">
        <v>5625</v>
      </c>
      <c r="AW4736" t="s">
        <v>5625</v>
      </c>
      <c r="AX4736" t="s">
        <v>5625</v>
      </c>
      <c r="AY4736" t="s">
        <v>5625</v>
      </c>
      <c r="AZ4736" t="s">
        <v>5625</v>
      </c>
      <c r="BA4736" t="s">
        <v>5625</v>
      </c>
    </row>
    <row r="4737" spans="1:53" x14ac:dyDescent="0.25">
      <c r="A4737">
        <v>4708</v>
      </c>
      <c r="B4737" t="s">
        <v>5341</v>
      </c>
      <c r="C4737" s="7">
        <v>0</v>
      </c>
      <c r="D4737" t="s">
        <v>955</v>
      </c>
      <c r="E4737" s="16">
        <v>62.532068581918097</v>
      </c>
      <c r="F4737" s="12">
        <v>1.3256820432830501</v>
      </c>
      <c r="G4737" s="13">
        <v>1.1010283250147701</v>
      </c>
      <c r="H4737" s="13">
        <v>0.161624453121374</v>
      </c>
      <c r="I4737" s="14">
        <v>0.45556658801740602</v>
      </c>
      <c r="K4737" t="b">
        <v>0</v>
      </c>
      <c r="L4737" t="b">
        <v>1</v>
      </c>
      <c r="M4737" t="b">
        <v>0</v>
      </c>
      <c r="N4737" t="s">
        <v>9309</v>
      </c>
      <c r="O4737" t="s">
        <v>9430</v>
      </c>
      <c r="P4737">
        <v>516</v>
      </c>
      <c r="Q4737">
        <v>17778</v>
      </c>
      <c r="R4737">
        <v>19329</v>
      </c>
      <c r="S4737">
        <v>1</v>
      </c>
      <c r="U4737" s="9">
        <v>76</v>
      </c>
      <c r="V4737" t="s">
        <v>6686</v>
      </c>
      <c r="W4737" t="s">
        <v>6687</v>
      </c>
      <c r="X4737" t="s">
        <v>9659</v>
      </c>
      <c r="Y4737" t="s">
        <v>33381</v>
      </c>
      <c r="Z4737">
        <v>204.265337795444</v>
      </c>
      <c r="AA4737" s="12">
        <v>0.79801841357331005</v>
      </c>
      <c r="AB4737" s="13">
        <v>1.6612173613225401</v>
      </c>
      <c r="AC4737" s="13">
        <v>9.6669799967538994E-2</v>
      </c>
      <c r="AD4737" s="13">
        <v>506.30867485134303</v>
      </c>
      <c r="AE4737" s="13">
        <v>1.06546628252567</v>
      </c>
      <c r="AF4737" s="13">
        <v>1.0333769759516001</v>
      </c>
      <c r="AG4737" s="14">
        <v>0.30142751688369701</v>
      </c>
      <c r="AH4737" t="s">
        <v>9658</v>
      </c>
      <c r="AI4737" t="s">
        <v>9657</v>
      </c>
      <c r="AJ4737" t="s">
        <v>9656</v>
      </c>
      <c r="AK4737" t="s">
        <v>9655</v>
      </c>
      <c r="AM4737" t="s">
        <v>21419</v>
      </c>
      <c r="AN4737" t="s">
        <v>21418</v>
      </c>
      <c r="AO4737" t="s">
        <v>22142</v>
      </c>
      <c r="AP4737">
        <v>118.72027432767241</v>
      </c>
      <c r="AQ4737">
        <v>2.2429999999999999</v>
      </c>
      <c r="AR4737">
        <v>117.48699999999999</v>
      </c>
      <c r="AS4737">
        <v>11.678000000000001</v>
      </c>
      <c r="AT4737">
        <v>100.771</v>
      </c>
      <c r="AU4737">
        <v>110.265</v>
      </c>
      <c r="AV4737">
        <v>100.327</v>
      </c>
      <c r="AW4737">
        <v>96.861000000000004</v>
      </c>
      <c r="AX4737">
        <v>525.60400000000004</v>
      </c>
      <c r="AY4737">
        <v>10.106</v>
      </c>
      <c r="AZ4737">
        <v>3.427</v>
      </c>
      <c r="BA4737">
        <v>422.48406890709526</v>
      </c>
    </row>
    <row r="4738" spans="1:53" x14ac:dyDescent="0.25">
      <c r="A4738">
        <v>4709</v>
      </c>
      <c r="B4738" t="s">
        <v>5340</v>
      </c>
      <c r="C4738" s="7">
        <v>0</v>
      </c>
      <c r="D4738" t="s">
        <v>953</v>
      </c>
      <c r="E4738" s="16">
        <v>23.943354735757119</v>
      </c>
      <c r="F4738" s="12">
        <v>2.11764943914029</v>
      </c>
      <c r="G4738" s="13">
        <v>1.7631594688030101</v>
      </c>
      <c r="H4738" s="13">
        <v>5.9853255193449096E-3</v>
      </c>
      <c r="I4738" s="14">
        <v>0.158606364379307</v>
      </c>
      <c r="K4738" t="b">
        <v>0</v>
      </c>
      <c r="L4738" t="b">
        <v>1</v>
      </c>
      <c r="M4738" t="b">
        <v>0</v>
      </c>
      <c r="N4738" t="s">
        <v>9309</v>
      </c>
      <c r="O4738" t="s">
        <v>9430</v>
      </c>
      <c r="P4738">
        <v>457</v>
      </c>
      <c r="Q4738">
        <v>19253</v>
      </c>
      <c r="R4738">
        <v>20627</v>
      </c>
      <c r="S4738">
        <v>1</v>
      </c>
      <c r="T4738" t="s">
        <v>9653</v>
      </c>
      <c r="U4738" s="9">
        <v>-76</v>
      </c>
      <c r="V4738" t="s">
        <v>6688</v>
      </c>
      <c r="W4738" t="s">
        <v>6689</v>
      </c>
      <c r="X4738" t="s">
        <v>9654</v>
      </c>
      <c r="Y4738" t="s">
        <v>33380</v>
      </c>
      <c r="Z4738">
        <v>106.14082380224301</v>
      </c>
      <c r="AA4738" s="12">
        <v>0.68504170936805797</v>
      </c>
      <c r="AB4738" s="13">
        <v>3.0912708090340901</v>
      </c>
      <c r="AC4738" s="13">
        <v>1.9930177456346301E-3</v>
      </c>
      <c r="AD4738" s="13">
        <v>252.51423181853301</v>
      </c>
      <c r="AE4738" s="13">
        <v>0.98384220282148005</v>
      </c>
      <c r="AF4738" s="13">
        <v>1.7921161175507501</v>
      </c>
      <c r="AG4738" s="14">
        <v>7.3114367608609607E-2</v>
      </c>
      <c r="AH4738" t="s">
        <v>9658</v>
      </c>
      <c r="AI4738" t="s">
        <v>9652</v>
      </c>
      <c r="AJ4738" t="s">
        <v>9651</v>
      </c>
      <c r="AK4738" t="s">
        <v>9650</v>
      </c>
      <c r="AM4738" t="s">
        <v>5625</v>
      </c>
      <c r="AN4738" t="s">
        <v>5625</v>
      </c>
      <c r="AO4738" t="s">
        <v>5625</v>
      </c>
      <c r="AP4738">
        <v>40.493418943028473</v>
      </c>
      <c r="AQ4738">
        <v>1.948</v>
      </c>
      <c r="AR4738">
        <v>43.026000000000003</v>
      </c>
      <c r="AS4738">
        <v>10.305999999999999</v>
      </c>
      <c r="AT4738">
        <v>55.841999999999999</v>
      </c>
      <c r="AU4738">
        <v>76.878</v>
      </c>
      <c r="AV4738">
        <v>76.379000000000005</v>
      </c>
      <c r="AW4738">
        <v>62.655000000000001</v>
      </c>
      <c r="AX4738">
        <v>327.59399999999999</v>
      </c>
      <c r="AY4738">
        <v>13.257999999999999</v>
      </c>
      <c r="AZ4738">
        <v>5.6260000000000003</v>
      </c>
      <c r="BA4738">
        <v>260.95871576742201</v>
      </c>
    </row>
    <row r="4739" spans="1:53" x14ac:dyDescent="0.25">
      <c r="A4739">
        <v>4710</v>
      </c>
      <c r="B4739" t="s">
        <v>9252</v>
      </c>
      <c r="C4739" s="7">
        <v>0.25</v>
      </c>
      <c r="D4739" t="s">
        <v>5645</v>
      </c>
      <c r="E4739" s="16">
        <v>4.9435998703573292</v>
      </c>
      <c r="F4739" s="12">
        <v>0.27569193426216798</v>
      </c>
      <c r="G4739" s="13">
        <v>3.6178434099776999</v>
      </c>
      <c r="H4739" s="13">
        <v>0.88161956025798804</v>
      </c>
      <c r="I4739" s="14">
        <v>6.6750190668837901E-3</v>
      </c>
      <c r="K4739" t="b">
        <v>0</v>
      </c>
      <c r="L4739" t="b">
        <v>1</v>
      </c>
      <c r="M4739" t="b">
        <v>0</v>
      </c>
      <c r="N4739" t="s">
        <v>9309</v>
      </c>
      <c r="O4739" t="s">
        <v>9430</v>
      </c>
      <c r="P4739">
        <v>98</v>
      </c>
      <c r="Q4739">
        <v>20809</v>
      </c>
      <c r="R4739">
        <v>21106</v>
      </c>
      <c r="S4739">
        <v>1</v>
      </c>
      <c r="U4739" s="9">
        <v>182</v>
      </c>
      <c r="V4739" t="s">
        <v>5625</v>
      </c>
      <c r="W4739" t="s">
        <v>5625</v>
      </c>
      <c r="X4739" t="s">
        <v>9649</v>
      </c>
      <c r="Y4739" t="s">
        <v>5625</v>
      </c>
      <c r="Z4739">
        <v>1.94132261205975</v>
      </c>
      <c r="AA4739" s="12">
        <v>1.28849412042528</v>
      </c>
      <c r="AB4739" s="13">
        <v>0.213964448802586</v>
      </c>
      <c r="AC4739" s="13">
        <v>0.83057478089801495</v>
      </c>
      <c r="AD4739" s="13">
        <v>78.75809351945</v>
      </c>
      <c r="AE4739" s="13">
        <v>1.1384164337097</v>
      </c>
      <c r="AF4739" s="13">
        <v>3.1779613354565002</v>
      </c>
      <c r="AG4739" s="14">
        <v>1.4831452787968399E-3</v>
      </c>
      <c r="AM4739" t="s">
        <v>5625</v>
      </c>
      <c r="AN4739" t="s">
        <v>5625</v>
      </c>
      <c r="AO4739" t="s">
        <v>5625</v>
      </c>
      <c r="AP4739">
        <v>10.407399481429316</v>
      </c>
      <c r="AQ4739">
        <v>0</v>
      </c>
      <c r="AR4739">
        <v>9.3670000000000009</v>
      </c>
      <c r="AS4739">
        <v>0</v>
      </c>
      <c r="AT4739">
        <v>9.5679999999999996</v>
      </c>
      <c r="AU4739">
        <v>4.234</v>
      </c>
      <c r="AV4739">
        <v>1.5229999999999999</v>
      </c>
      <c r="AW4739">
        <v>0</v>
      </c>
      <c r="AX4739">
        <v>577.12800000000004</v>
      </c>
      <c r="AY4739">
        <v>9.9849999999999994</v>
      </c>
      <c r="AZ4739">
        <v>3.254</v>
      </c>
      <c r="BA4739">
        <v>452.19802100478739</v>
      </c>
    </row>
    <row r="4740" spans="1:53" x14ac:dyDescent="0.25">
      <c r="A4740">
        <v>4711</v>
      </c>
      <c r="B4740" t="s">
        <v>5339</v>
      </c>
      <c r="C4740" s="7">
        <v>8.3333333333333329E-2</v>
      </c>
      <c r="D4740" t="s">
        <v>391</v>
      </c>
      <c r="E4740" s="16">
        <v>4.3061268743148773</v>
      </c>
      <c r="F4740" s="12">
        <v>0.36141271317017898</v>
      </c>
      <c r="G4740" s="13">
        <v>4.4847908432415098</v>
      </c>
      <c r="H4740" s="13">
        <v>0.79540205536484399</v>
      </c>
      <c r="I4740" s="14">
        <v>4.2475481995719103E-5</v>
      </c>
      <c r="K4740" t="b">
        <v>0</v>
      </c>
      <c r="L4740" t="b">
        <v>1</v>
      </c>
      <c r="M4740" t="b">
        <v>0</v>
      </c>
      <c r="N4740" t="s">
        <v>9309</v>
      </c>
      <c r="O4740" t="s">
        <v>9430</v>
      </c>
      <c r="P4740">
        <v>236</v>
      </c>
      <c r="Q4740">
        <v>21012</v>
      </c>
      <c r="R4740">
        <v>21723</v>
      </c>
      <c r="S4740">
        <v>1</v>
      </c>
      <c r="T4740" t="s">
        <v>9632</v>
      </c>
      <c r="U4740" s="9">
        <v>-94</v>
      </c>
      <c r="V4740" t="s">
        <v>9161</v>
      </c>
      <c r="W4740" t="s">
        <v>8324</v>
      </c>
      <c r="X4740" t="s">
        <v>9648</v>
      </c>
      <c r="Y4740" t="s">
        <v>33379</v>
      </c>
      <c r="Z4740">
        <v>4.0526960624643404</v>
      </c>
      <c r="AA4740" s="12">
        <v>1.01999360233119</v>
      </c>
      <c r="AB4740" s="13">
        <v>0.354328411809813</v>
      </c>
      <c r="AC4740" s="13">
        <v>0.72309277760440305</v>
      </c>
      <c r="AD4740" s="13">
        <v>197.439569675141</v>
      </c>
      <c r="AE4740" s="13">
        <v>0.97383234122888396</v>
      </c>
      <c r="AF4740" s="13">
        <v>4.6053007826605201</v>
      </c>
      <c r="AG4740" s="14">
        <v>4.11870113207129E-6</v>
      </c>
      <c r="AI4740" t="s">
        <v>9647</v>
      </c>
      <c r="AJ4740" t="s">
        <v>9646</v>
      </c>
      <c r="AK4740" t="s">
        <v>9645</v>
      </c>
      <c r="AM4740" t="s">
        <v>5625</v>
      </c>
      <c r="AN4740" t="s">
        <v>5625</v>
      </c>
      <c r="AO4740" t="s">
        <v>5625</v>
      </c>
      <c r="AP4740">
        <v>5.5895074972595067</v>
      </c>
      <c r="AQ4740">
        <v>0</v>
      </c>
      <c r="AR4740">
        <v>9.782</v>
      </c>
      <c r="AS4740">
        <v>1.853</v>
      </c>
      <c r="AT4740">
        <v>3.9969999999999999</v>
      </c>
      <c r="AU4740">
        <v>5.306</v>
      </c>
      <c r="AV4740">
        <v>1.909</v>
      </c>
      <c r="AW4740">
        <v>2.3740000000000001</v>
      </c>
      <c r="AX4740">
        <v>574.73199999999997</v>
      </c>
      <c r="AY4740">
        <v>32.771000000000001</v>
      </c>
      <c r="AZ4740">
        <v>40.771999999999998</v>
      </c>
      <c r="BA4740">
        <v>451.58568338435111</v>
      </c>
    </row>
    <row r="4741" spans="1:53" x14ac:dyDescent="0.25">
      <c r="A4741">
        <v>4712</v>
      </c>
      <c r="B4741" t="s">
        <v>5338</v>
      </c>
      <c r="C4741" s="7">
        <v>0</v>
      </c>
      <c r="D4741" t="s">
        <v>1037</v>
      </c>
      <c r="E4741" s="16">
        <v>12.177538243521912</v>
      </c>
      <c r="F4741" s="12">
        <v>0.162004252100869</v>
      </c>
      <c r="G4741" s="13">
        <v>3.79863965871753</v>
      </c>
      <c r="H4741" s="13">
        <v>0.89528857674629603</v>
      </c>
      <c r="I4741" s="14">
        <v>1.2536791918478201E-4</v>
      </c>
      <c r="K4741" t="b">
        <v>0</v>
      </c>
      <c r="L4741" t="b">
        <v>1</v>
      </c>
      <c r="M4741" t="b">
        <v>0</v>
      </c>
      <c r="N4741" t="s">
        <v>9309</v>
      </c>
      <c r="O4741" t="s">
        <v>9430</v>
      </c>
      <c r="P4741">
        <v>370</v>
      </c>
      <c r="Q4741">
        <v>21734</v>
      </c>
      <c r="R4741">
        <v>22847</v>
      </c>
      <c r="S4741">
        <v>1</v>
      </c>
      <c r="T4741" t="s">
        <v>9632</v>
      </c>
      <c r="U4741" s="9">
        <v>11</v>
      </c>
      <c r="V4741" t="s">
        <v>9253</v>
      </c>
      <c r="W4741" t="s">
        <v>5838</v>
      </c>
      <c r="X4741" t="s">
        <v>9644</v>
      </c>
      <c r="Y4741" t="s">
        <v>33378</v>
      </c>
      <c r="Z4741">
        <v>16.979405471353999</v>
      </c>
      <c r="AA4741" s="12">
        <v>0.86633937929295901</v>
      </c>
      <c r="AB4741" s="13">
        <v>0.186998601209937</v>
      </c>
      <c r="AC4741" s="13">
        <v>0.85166172967403797</v>
      </c>
      <c r="AD4741" s="13">
        <v>425.48205161511498</v>
      </c>
      <c r="AE4741" s="13">
        <v>0.87420508126719099</v>
      </c>
      <c r="AF4741" s="13">
        <v>4.3452500335633797</v>
      </c>
      <c r="AG4741" s="14">
        <v>1.3911711021801099E-5</v>
      </c>
      <c r="AI4741" t="s">
        <v>9643</v>
      </c>
      <c r="AJ4741" t="s">
        <v>9642</v>
      </c>
      <c r="AK4741" t="s">
        <v>9641</v>
      </c>
      <c r="AM4741" t="s">
        <v>5625</v>
      </c>
      <c r="AN4741" t="s">
        <v>5625</v>
      </c>
      <c r="AO4741" t="s">
        <v>5625</v>
      </c>
      <c r="AP4741">
        <v>22.614152974087652</v>
      </c>
      <c r="AQ4741">
        <v>1.9239999999999999</v>
      </c>
      <c r="AR4741">
        <v>20.620999999999999</v>
      </c>
      <c r="AS4741">
        <v>3.5510000000000002</v>
      </c>
      <c r="AT4741">
        <v>1.2769999999999999</v>
      </c>
      <c r="AU4741">
        <v>6.7789999999999999</v>
      </c>
      <c r="AV4741">
        <v>2.8450000000000002</v>
      </c>
      <c r="AW4741">
        <v>24.265999999999998</v>
      </c>
      <c r="AX4741">
        <v>750.61800000000005</v>
      </c>
      <c r="AY4741">
        <v>82.215999999999994</v>
      </c>
      <c r="AZ4741">
        <v>60.338999999999999</v>
      </c>
      <c r="BA4741">
        <v>588.18340218502726</v>
      </c>
    </row>
    <row r="4742" spans="1:53" x14ac:dyDescent="0.25">
      <c r="A4742">
        <v>4713</v>
      </c>
      <c r="B4742" t="s">
        <v>5337</v>
      </c>
      <c r="C4742" s="7">
        <v>0.16666666666666666</v>
      </c>
      <c r="D4742" t="s">
        <v>752</v>
      </c>
      <c r="E4742" s="16">
        <v>4.1294169222496633</v>
      </c>
      <c r="F4742" s="12">
        <v>0.13882328520124301</v>
      </c>
      <c r="G4742" s="13">
        <v>2.7877799749636099</v>
      </c>
      <c r="H4742" s="13">
        <v>0.93153385241151099</v>
      </c>
      <c r="I4742" s="14">
        <v>6.6828692288038505E-2</v>
      </c>
      <c r="K4742" t="b">
        <v>0</v>
      </c>
      <c r="L4742" t="b">
        <v>1</v>
      </c>
      <c r="M4742" t="b">
        <v>0</v>
      </c>
      <c r="N4742" t="s">
        <v>9309</v>
      </c>
      <c r="O4742" t="s">
        <v>9430</v>
      </c>
      <c r="P4742">
        <v>365</v>
      </c>
      <c r="Q4742">
        <v>22866</v>
      </c>
      <c r="R4742">
        <v>23964</v>
      </c>
      <c r="S4742">
        <v>1</v>
      </c>
      <c r="T4742" t="s">
        <v>9632</v>
      </c>
      <c r="U4742" s="9">
        <v>19</v>
      </c>
      <c r="V4742" t="s">
        <v>9121</v>
      </c>
      <c r="W4742" t="s">
        <v>6624</v>
      </c>
      <c r="X4742" t="s">
        <v>9640</v>
      </c>
      <c r="Y4742" t="s">
        <v>33377</v>
      </c>
      <c r="Z4742">
        <v>5.5174511677170601</v>
      </c>
      <c r="AA4742" s="12">
        <v>1.1302797838432901</v>
      </c>
      <c r="AB4742" s="13">
        <v>0.12282205449097</v>
      </c>
      <c r="AC4742" s="13">
        <v>0.90224800952720896</v>
      </c>
      <c r="AD4742" s="13">
        <v>213.48746658191101</v>
      </c>
      <c r="AE4742" s="13">
        <v>1.23583474393134</v>
      </c>
      <c r="AF4742" s="13">
        <v>2.2557870205974</v>
      </c>
      <c r="AG4742" s="14">
        <v>2.40839725901928E-2</v>
      </c>
      <c r="AI4742" t="s">
        <v>9639</v>
      </c>
      <c r="AJ4742" t="s">
        <v>9638</v>
      </c>
      <c r="AK4742" t="s">
        <v>9637</v>
      </c>
      <c r="AM4742" t="s">
        <v>5625</v>
      </c>
      <c r="AN4742" t="s">
        <v>5625</v>
      </c>
      <c r="AO4742" t="s">
        <v>5625</v>
      </c>
      <c r="AP4742">
        <v>9.2496676889986542</v>
      </c>
      <c r="AQ4742">
        <v>0</v>
      </c>
      <c r="AR4742">
        <v>6.968</v>
      </c>
      <c r="AS4742">
        <v>0.3</v>
      </c>
      <c r="AT4742">
        <v>3.8820000000000001</v>
      </c>
      <c r="AU4742">
        <v>0</v>
      </c>
      <c r="AV4742">
        <v>2.8839999999999999</v>
      </c>
      <c r="AW4742">
        <v>4.6120000000000001</v>
      </c>
      <c r="AX4742">
        <v>439.28899999999999</v>
      </c>
      <c r="AY4742">
        <v>3.472</v>
      </c>
      <c r="AZ4742">
        <v>0.88</v>
      </c>
      <c r="BA4742">
        <v>319.72796406994991</v>
      </c>
    </row>
    <row r="4743" spans="1:53" x14ac:dyDescent="0.25">
      <c r="A4743">
        <v>4714</v>
      </c>
      <c r="B4743" t="s">
        <v>5336</v>
      </c>
      <c r="C4743" s="7">
        <v>8.3333333333333329E-2</v>
      </c>
      <c r="D4743" t="s">
        <v>1049</v>
      </c>
      <c r="E4743" s="16">
        <v>9.0148175362689003</v>
      </c>
      <c r="F4743" s="12">
        <v>-0.753513362683218</v>
      </c>
      <c r="G4743" s="13">
        <v>3.10257975457559</v>
      </c>
      <c r="H4743" s="13">
        <v>0.58586501469830599</v>
      </c>
      <c r="I4743" s="14">
        <v>1.6498423113651298E-2</v>
      </c>
      <c r="K4743" t="b">
        <v>0</v>
      </c>
      <c r="L4743" t="b">
        <v>1</v>
      </c>
      <c r="M4743" t="b">
        <v>0</v>
      </c>
      <c r="N4743" t="s">
        <v>9309</v>
      </c>
      <c r="O4743" t="s">
        <v>9430</v>
      </c>
      <c r="P4743">
        <v>310</v>
      </c>
      <c r="Q4743">
        <v>23927</v>
      </c>
      <c r="R4743">
        <v>24860</v>
      </c>
      <c r="S4743">
        <v>1</v>
      </c>
      <c r="T4743" t="s">
        <v>9632</v>
      </c>
      <c r="U4743" s="9">
        <v>-37</v>
      </c>
      <c r="V4743" t="s">
        <v>9254</v>
      </c>
      <c r="W4743" t="s">
        <v>5754</v>
      </c>
      <c r="X4743" t="s">
        <v>9636</v>
      </c>
      <c r="Y4743" t="s">
        <v>33376</v>
      </c>
      <c r="Z4743">
        <v>7.5586612922009602</v>
      </c>
      <c r="AA4743" s="12">
        <v>1.0890839510388099</v>
      </c>
      <c r="AB4743" s="13">
        <v>-0.69187812561601403</v>
      </c>
      <c r="AC4743" s="13">
        <v>0.489013868700236</v>
      </c>
      <c r="AD4743" s="13">
        <v>224.629317454898</v>
      </c>
      <c r="AE4743" s="13">
        <v>1.08873300813469</v>
      </c>
      <c r="AF4743" s="13">
        <v>2.8497158912185401</v>
      </c>
      <c r="AG4743" s="14">
        <v>4.3758297179907696E-3</v>
      </c>
      <c r="AI4743" t="s">
        <v>9635</v>
      </c>
      <c r="AJ4743" t="s">
        <v>9630</v>
      </c>
      <c r="AK4743" t="s">
        <v>9634</v>
      </c>
      <c r="AM4743" t="s">
        <v>5625</v>
      </c>
      <c r="AN4743" t="s">
        <v>5625</v>
      </c>
      <c r="AO4743" t="s">
        <v>5625</v>
      </c>
      <c r="AP4743">
        <v>15.618270145075599</v>
      </c>
      <c r="AQ4743">
        <v>0</v>
      </c>
      <c r="AR4743">
        <v>19.382000000000001</v>
      </c>
      <c r="AS4743">
        <v>1.0589999999999999</v>
      </c>
      <c r="AT4743">
        <v>1.5229999999999999</v>
      </c>
      <c r="AU4743">
        <v>2.6960000000000002</v>
      </c>
      <c r="AV4743">
        <v>0.97</v>
      </c>
      <c r="AW4743">
        <v>7.2370000000000001</v>
      </c>
      <c r="AX4743">
        <v>478.39600000000002</v>
      </c>
      <c r="AY4743">
        <v>14.984</v>
      </c>
      <c r="AZ4743">
        <v>10.356999999999999</v>
      </c>
      <c r="BA4743">
        <v>414.43426194861848</v>
      </c>
    </row>
    <row r="4744" spans="1:53" x14ac:dyDescent="0.25">
      <c r="A4744">
        <v>4715</v>
      </c>
      <c r="B4744" t="s">
        <v>5335</v>
      </c>
      <c r="C4744" s="7">
        <v>8.3333333333333329E-2</v>
      </c>
      <c r="D4744" t="s">
        <v>1039</v>
      </c>
      <c r="E4744" s="16">
        <v>5.628241344822646</v>
      </c>
      <c r="F4744" s="12">
        <v>0.27176931386604197</v>
      </c>
      <c r="G4744" s="13">
        <v>3.58010644346398</v>
      </c>
      <c r="H4744" s="13">
        <v>0.84789223636365796</v>
      </c>
      <c r="I4744" s="14">
        <v>1.1306440241113599E-3</v>
      </c>
      <c r="K4744" t="b">
        <v>0</v>
      </c>
      <c r="L4744" t="b">
        <v>1</v>
      </c>
      <c r="M4744" t="b">
        <v>0</v>
      </c>
      <c r="N4744" t="s">
        <v>9309</v>
      </c>
      <c r="O4744" t="s">
        <v>9430</v>
      </c>
      <c r="P4744">
        <v>264</v>
      </c>
      <c r="Q4744">
        <v>24859</v>
      </c>
      <c r="R4744">
        <v>25654</v>
      </c>
      <c r="S4744">
        <v>1</v>
      </c>
      <c r="T4744" t="s">
        <v>9632</v>
      </c>
      <c r="U4744" s="9">
        <v>-1</v>
      </c>
      <c r="V4744" t="s">
        <v>9255</v>
      </c>
      <c r="W4744" t="s">
        <v>5754</v>
      </c>
      <c r="X4744" t="s">
        <v>9633</v>
      </c>
      <c r="Y4744" t="s">
        <v>33375</v>
      </c>
      <c r="Z4744">
        <v>5.8662562196051304</v>
      </c>
      <c r="AA4744" s="12">
        <v>1.0178693702048101</v>
      </c>
      <c r="AB4744" s="13">
        <v>0.26699822376162002</v>
      </c>
      <c r="AC4744" s="13">
        <v>0.78947052869699796</v>
      </c>
      <c r="AD4744" s="13">
        <v>132.63473261358399</v>
      </c>
      <c r="AE4744" s="13">
        <v>0.95498648545133002</v>
      </c>
      <c r="AF4744" s="13">
        <v>3.7488556100058399</v>
      </c>
      <c r="AG4744" s="14">
        <v>1.7764331828143301E-4</v>
      </c>
      <c r="AI4744" t="s">
        <v>9631</v>
      </c>
      <c r="AJ4744" t="s">
        <v>9630</v>
      </c>
      <c r="AK4744" t="s">
        <v>9629</v>
      </c>
      <c r="AM4744" t="s">
        <v>21113</v>
      </c>
      <c r="AN4744" t="s">
        <v>21112</v>
      </c>
      <c r="AO4744" t="s">
        <v>22316</v>
      </c>
      <c r="AP4744">
        <v>8.8869653792905865</v>
      </c>
      <c r="AQ4744">
        <v>1.01</v>
      </c>
      <c r="AR4744">
        <v>11.372999999999999</v>
      </c>
      <c r="AS4744">
        <v>1.2430000000000001</v>
      </c>
      <c r="AT4744">
        <v>0</v>
      </c>
      <c r="AU4744">
        <v>6.327</v>
      </c>
      <c r="AV4744">
        <v>0.56899999999999995</v>
      </c>
      <c r="AW4744">
        <v>10.616</v>
      </c>
      <c r="AX4744">
        <v>356.18200000000002</v>
      </c>
      <c r="AY4744">
        <v>17.052</v>
      </c>
      <c r="AZ4744">
        <v>12.154999999999999</v>
      </c>
      <c r="BA4744">
        <v>259.294591421262</v>
      </c>
    </row>
    <row r="4745" spans="1:53" x14ac:dyDescent="0.25">
      <c r="A4745">
        <v>4716</v>
      </c>
      <c r="B4745" t="s">
        <v>5334</v>
      </c>
      <c r="C4745" s="7">
        <v>0.5</v>
      </c>
      <c r="D4745" t="s">
        <v>3</v>
      </c>
      <c r="E4745" s="16">
        <v>4.5472392947133997</v>
      </c>
      <c r="F4745" s="12">
        <v>-0.49197925523846098</v>
      </c>
      <c r="G4745" s="13">
        <v>1.1780135765333399</v>
      </c>
      <c r="H4745" s="13">
        <v>0.79485879689375505</v>
      </c>
      <c r="I4745" s="14">
        <v>0.49189663764240299</v>
      </c>
      <c r="K4745" t="b">
        <v>0</v>
      </c>
      <c r="L4745" t="b">
        <v>1</v>
      </c>
      <c r="M4745" t="b">
        <v>0</v>
      </c>
      <c r="N4745" t="s">
        <v>9309</v>
      </c>
      <c r="O4745" t="s">
        <v>9430</v>
      </c>
      <c r="P4745">
        <v>139</v>
      </c>
      <c r="Q4745">
        <v>25703</v>
      </c>
      <c r="R4745">
        <v>26123</v>
      </c>
      <c r="S4745">
        <v>1</v>
      </c>
      <c r="U4745" s="9">
        <v>49</v>
      </c>
      <c r="V4745" t="s">
        <v>5625</v>
      </c>
      <c r="W4745" t="s">
        <v>5625</v>
      </c>
      <c r="X4745" t="s">
        <v>9628</v>
      </c>
      <c r="Y4745" t="s">
        <v>33374</v>
      </c>
      <c r="Z4745">
        <v>1.69269260730107</v>
      </c>
      <c r="AA4745" s="12">
        <v>1.3833015745786701</v>
      </c>
      <c r="AB4745" s="13">
        <v>-0.35565581958388798</v>
      </c>
      <c r="AC4745" s="13">
        <v>0.72209833522296396</v>
      </c>
      <c r="AD4745" s="13">
        <v>34.062658283828299</v>
      </c>
      <c r="AE4745" s="13">
        <v>1.2229222766589001</v>
      </c>
      <c r="AF4745" s="13">
        <v>0.96327755166235896</v>
      </c>
      <c r="AG4745" s="14">
        <v>0.33540825562370502</v>
      </c>
      <c r="AM4745" t="s">
        <v>5625</v>
      </c>
      <c r="AN4745" t="s">
        <v>5625</v>
      </c>
      <c r="AO4745" t="s">
        <v>5625</v>
      </c>
      <c r="AP4745">
        <v>11.564957178853598</v>
      </c>
      <c r="AQ4745">
        <v>0</v>
      </c>
      <c r="AR4745">
        <v>6.6239999999999997</v>
      </c>
      <c r="AS4745">
        <v>0</v>
      </c>
      <c r="AT4745">
        <v>0</v>
      </c>
      <c r="AU4745">
        <v>2.9940000000000002</v>
      </c>
      <c r="AV4745">
        <v>3.2309999999999999</v>
      </c>
      <c r="AW4745">
        <v>0</v>
      </c>
      <c r="AX4745">
        <v>186.09899999999999</v>
      </c>
      <c r="AY4745">
        <v>0</v>
      </c>
      <c r="AZ4745">
        <v>0</v>
      </c>
      <c r="BA4745">
        <v>117.49636951091169</v>
      </c>
    </row>
    <row r="4746" spans="1:53" x14ac:dyDescent="0.25">
      <c r="A4746">
        <v>4717</v>
      </c>
      <c r="B4746" t="s">
        <v>5332</v>
      </c>
      <c r="C4746" s="7">
        <v>0</v>
      </c>
      <c r="D4746" t="s">
        <v>5333</v>
      </c>
      <c r="E4746" s="16">
        <v>11.777528507854798</v>
      </c>
      <c r="F4746" s="12">
        <v>-0.51653127084242301</v>
      </c>
      <c r="G4746" s="13">
        <v>2.5103684271342099</v>
      </c>
      <c r="H4746" s="13">
        <v>0.57570256853007995</v>
      </c>
      <c r="I4746" s="14">
        <v>1.4160966013849899E-2</v>
      </c>
      <c r="K4746" t="b">
        <v>0</v>
      </c>
      <c r="L4746" t="b">
        <v>1</v>
      </c>
      <c r="M4746" t="b">
        <v>0</v>
      </c>
      <c r="N4746" t="s">
        <v>9309</v>
      </c>
      <c r="O4746" t="s">
        <v>9430</v>
      </c>
      <c r="P4746">
        <v>401</v>
      </c>
      <c r="Q4746">
        <v>26277</v>
      </c>
      <c r="R4746">
        <v>27483</v>
      </c>
      <c r="S4746">
        <v>1</v>
      </c>
      <c r="U4746" s="9">
        <v>154</v>
      </c>
      <c r="V4746" t="s">
        <v>9256</v>
      </c>
      <c r="W4746" t="s">
        <v>5743</v>
      </c>
      <c r="X4746" t="s">
        <v>9627</v>
      </c>
      <c r="Y4746" t="s">
        <v>33373</v>
      </c>
      <c r="Z4746">
        <v>13.528809214611501</v>
      </c>
      <c r="AA4746" s="12">
        <v>0.72669836794856801</v>
      </c>
      <c r="AB4746" s="13">
        <v>-0.71079184105031601</v>
      </c>
      <c r="AC4746" s="13">
        <v>0.477213237314428</v>
      </c>
      <c r="AD4746" s="13">
        <v>167.47828326131</v>
      </c>
      <c r="AE4746" s="13">
        <v>0.86244180547967997</v>
      </c>
      <c r="AF4746" s="13">
        <v>2.91076848453325</v>
      </c>
      <c r="AG4746" s="14">
        <v>3.60541058480699E-3</v>
      </c>
      <c r="AH4746" t="s">
        <v>9626</v>
      </c>
      <c r="AI4746" t="s">
        <v>9625</v>
      </c>
      <c r="AJ4746" t="s">
        <v>9624</v>
      </c>
      <c r="AK4746" t="s">
        <v>9623</v>
      </c>
      <c r="AM4746" t="s">
        <v>5625</v>
      </c>
      <c r="AN4746" t="s">
        <v>5625</v>
      </c>
      <c r="AO4746" t="s">
        <v>5625</v>
      </c>
      <c r="AP4746">
        <v>17.941114031419197</v>
      </c>
      <c r="AQ4746">
        <v>2.8849999999999998</v>
      </c>
      <c r="AR4746">
        <v>21.914999999999999</v>
      </c>
      <c r="AS4746">
        <v>4.3689999999999998</v>
      </c>
      <c r="AT4746">
        <v>5.891</v>
      </c>
      <c r="AU4746">
        <v>5.2140000000000004</v>
      </c>
      <c r="AV4746">
        <v>5.2510000000000003</v>
      </c>
      <c r="AW4746">
        <v>2.7989999999999999</v>
      </c>
      <c r="AX4746">
        <v>270.32799999999997</v>
      </c>
      <c r="AY4746">
        <v>24.940999999999999</v>
      </c>
      <c r="AZ4746">
        <v>16.826000000000001</v>
      </c>
      <c r="BA4746">
        <v>186.46693819982207</v>
      </c>
    </row>
    <row r="4747" spans="1:53" x14ac:dyDescent="0.25">
      <c r="A4747">
        <v>4718</v>
      </c>
      <c r="B4747" t="s">
        <v>5331</v>
      </c>
      <c r="C4747" s="7">
        <v>0.58333333333333337</v>
      </c>
      <c r="D4747" t="s">
        <v>5645</v>
      </c>
      <c r="E4747" s="16">
        <v>3.3899031787294542</v>
      </c>
      <c r="F4747" s="12">
        <v>-0.30335720394812898</v>
      </c>
      <c r="G4747" s="13">
        <v>1.89641153067302</v>
      </c>
      <c r="H4747" s="13">
        <v>1</v>
      </c>
      <c r="I4747" s="14">
        <v>0.23835993549311699</v>
      </c>
      <c r="K4747" t="b">
        <v>0</v>
      </c>
      <c r="L4747" t="b">
        <v>1</v>
      </c>
      <c r="M4747" t="b">
        <v>0</v>
      </c>
      <c r="N4747" t="s">
        <v>9309</v>
      </c>
      <c r="O4747" t="s">
        <v>9430</v>
      </c>
      <c r="P4747">
        <v>72</v>
      </c>
      <c r="Q4747">
        <v>27498</v>
      </c>
      <c r="R4747">
        <v>27717</v>
      </c>
      <c r="S4747">
        <v>1</v>
      </c>
      <c r="T4747" t="s">
        <v>9621</v>
      </c>
      <c r="U4747" s="9">
        <v>15</v>
      </c>
      <c r="V4747" t="s">
        <v>5625</v>
      </c>
      <c r="W4747" t="s">
        <v>5625</v>
      </c>
      <c r="X4747" t="s">
        <v>9622</v>
      </c>
      <c r="Y4747" t="s">
        <v>33372</v>
      </c>
      <c r="Z4747">
        <v>0.73005045233500998</v>
      </c>
      <c r="AA4747" s="12">
        <v>1.53720470022588</v>
      </c>
      <c r="AB4747" s="13">
        <v>-0.19734340124223701</v>
      </c>
      <c r="AC4747" s="13">
        <v>0.84355881780288999</v>
      </c>
      <c r="AD4747" s="13">
        <v>10.902784103922199</v>
      </c>
      <c r="AE4747" s="13">
        <v>1.23652644950595</v>
      </c>
      <c r="AF4747" s="13">
        <v>1.53366030417766</v>
      </c>
      <c r="AG4747" s="14">
        <v>0.12511324427543</v>
      </c>
      <c r="AM4747" t="s">
        <v>5625</v>
      </c>
      <c r="AN4747" t="s">
        <v>5625</v>
      </c>
      <c r="AO4747" t="s">
        <v>5625</v>
      </c>
      <c r="AP4747">
        <v>4.0326127149178177</v>
      </c>
      <c r="AQ4747">
        <v>0</v>
      </c>
      <c r="AR4747">
        <v>9.5269999999999992</v>
      </c>
      <c r="AS4747">
        <v>0</v>
      </c>
      <c r="AT4747">
        <v>0</v>
      </c>
      <c r="AU4747">
        <v>5.742</v>
      </c>
      <c r="AV4747">
        <v>0</v>
      </c>
      <c r="AW4747">
        <v>0</v>
      </c>
      <c r="AX4747">
        <v>101.748</v>
      </c>
      <c r="AY4747">
        <v>0</v>
      </c>
      <c r="AZ4747">
        <v>0</v>
      </c>
      <c r="BA4747">
        <v>79.86574795955849</v>
      </c>
    </row>
    <row r="4748" spans="1:53" x14ac:dyDescent="0.25">
      <c r="A4748">
        <v>4719</v>
      </c>
      <c r="B4748" t="s">
        <v>5330</v>
      </c>
      <c r="C4748" s="7">
        <v>0</v>
      </c>
      <c r="D4748" t="s">
        <v>391</v>
      </c>
      <c r="E4748" s="16">
        <v>207.54774771183679</v>
      </c>
      <c r="F4748" s="12">
        <v>-2.6018563203729501</v>
      </c>
      <c r="G4748" s="13">
        <v>0.14081539733309101</v>
      </c>
      <c r="H4748" s="13">
        <v>7.5657927475921401E-6</v>
      </c>
      <c r="I4748" s="14">
        <v>0.87974353116984505</v>
      </c>
      <c r="K4748" t="b">
        <v>0</v>
      </c>
      <c r="L4748" t="b">
        <v>1</v>
      </c>
      <c r="M4748" t="b">
        <v>0</v>
      </c>
      <c r="N4748" t="s">
        <v>9309</v>
      </c>
      <c r="O4748" t="s">
        <v>9430</v>
      </c>
      <c r="P4748">
        <v>133</v>
      </c>
      <c r="Q4748">
        <v>28120</v>
      </c>
      <c r="R4748">
        <v>28522</v>
      </c>
      <c r="S4748">
        <v>1</v>
      </c>
      <c r="U4748" s="9">
        <v>403</v>
      </c>
      <c r="V4748" t="s">
        <v>5625</v>
      </c>
      <c r="W4748" t="s">
        <v>5625</v>
      </c>
      <c r="X4748" t="s">
        <v>9620</v>
      </c>
      <c r="Y4748" t="s">
        <v>33371</v>
      </c>
      <c r="Z4748">
        <v>53.809759202897801</v>
      </c>
      <c r="AA4748" s="12">
        <v>0.53597171735110505</v>
      </c>
      <c r="AB4748" s="13">
        <v>-4.8544657043321697</v>
      </c>
      <c r="AC4748" s="13">
        <v>1.2071175748712601E-6</v>
      </c>
      <c r="AD4748" s="13">
        <v>236.03005898846601</v>
      </c>
      <c r="AE4748" s="13">
        <v>0.58985705327683002</v>
      </c>
      <c r="AF4748" s="13">
        <v>0.23872800460860799</v>
      </c>
      <c r="AG4748" s="14">
        <v>0.81131649996659005</v>
      </c>
      <c r="AI4748" t="s">
        <v>9619</v>
      </c>
      <c r="AJ4748" t="s">
        <v>9618</v>
      </c>
      <c r="AM4748" t="s">
        <v>5625</v>
      </c>
      <c r="AN4748" t="s">
        <v>5625</v>
      </c>
      <c r="AO4748" t="s">
        <v>5625</v>
      </c>
      <c r="AP4748">
        <v>110.94199084734727</v>
      </c>
      <c r="AQ4748">
        <v>400.16699999999997</v>
      </c>
      <c r="AR4748">
        <v>131.489</v>
      </c>
      <c r="AS4748">
        <v>187.59299999999999</v>
      </c>
      <c r="AT4748">
        <v>14.138</v>
      </c>
      <c r="AU4748">
        <v>15.641</v>
      </c>
      <c r="AV4748">
        <v>24.754999999999999</v>
      </c>
      <c r="AW4748">
        <v>20.995000000000001</v>
      </c>
      <c r="AX4748">
        <v>143.26599999999999</v>
      </c>
      <c r="AY4748">
        <v>600.68299999999999</v>
      </c>
      <c r="AZ4748">
        <v>403.82600000000002</v>
      </c>
      <c r="BA4748">
        <v>144.51187710486209</v>
      </c>
    </row>
    <row r="4749" spans="1:53" x14ac:dyDescent="0.25">
      <c r="A4749">
        <v>4720</v>
      </c>
      <c r="B4749" t="s">
        <v>5329</v>
      </c>
      <c r="C4749" s="7">
        <v>0</v>
      </c>
      <c r="D4749" t="s">
        <v>21</v>
      </c>
      <c r="E4749" s="16">
        <v>123.7279880352831</v>
      </c>
      <c r="F4749" s="12">
        <v>-1.95288391010685</v>
      </c>
      <c r="G4749" s="13">
        <v>1.6231116597314099</v>
      </c>
      <c r="H4749" s="13">
        <v>7.72139277057765E-4</v>
      </c>
      <c r="I4749" s="14">
        <v>5.0528266614541302E-2</v>
      </c>
      <c r="K4749" t="b">
        <v>0</v>
      </c>
      <c r="L4749" t="b">
        <v>1</v>
      </c>
      <c r="M4749" t="b">
        <v>0</v>
      </c>
      <c r="N4749" t="s">
        <v>9309</v>
      </c>
      <c r="O4749" t="s">
        <v>9430</v>
      </c>
      <c r="P4749">
        <v>207</v>
      </c>
      <c r="Q4749">
        <v>28478</v>
      </c>
      <c r="R4749">
        <v>29102</v>
      </c>
      <c r="S4749">
        <v>1</v>
      </c>
      <c r="T4749" t="s">
        <v>9616</v>
      </c>
      <c r="U4749" s="9">
        <v>-44</v>
      </c>
      <c r="V4749" t="s">
        <v>5625</v>
      </c>
      <c r="W4749" t="s">
        <v>5625</v>
      </c>
      <c r="X4749" t="s">
        <v>9617</v>
      </c>
      <c r="Y4749" t="s">
        <v>33370</v>
      </c>
      <c r="Z4749">
        <v>53.776290554891503</v>
      </c>
      <c r="AA4749" s="12">
        <v>0.52409750677364497</v>
      </c>
      <c r="AB4749" s="13">
        <v>-3.7261843165956701</v>
      </c>
      <c r="AC4749" s="13">
        <v>1.94400273841371E-4</v>
      </c>
      <c r="AD4749" s="13">
        <v>453.57345384498501</v>
      </c>
      <c r="AE4749" s="13">
        <v>0.68097612994922596</v>
      </c>
      <c r="AF4749" s="13">
        <v>2.38350742169543</v>
      </c>
      <c r="AG4749" s="14">
        <v>1.7148538680897701E-2</v>
      </c>
      <c r="AM4749" t="s">
        <v>5625</v>
      </c>
      <c r="AN4749" t="s">
        <v>5625</v>
      </c>
      <c r="AO4749" t="s">
        <v>5625</v>
      </c>
      <c r="AP4749">
        <v>70.056952141132371</v>
      </c>
      <c r="AQ4749">
        <v>263.80500000000001</v>
      </c>
      <c r="AR4749">
        <v>71.334000000000003</v>
      </c>
      <c r="AS4749">
        <v>89.715999999999994</v>
      </c>
      <c r="AT4749">
        <v>13.662000000000001</v>
      </c>
      <c r="AU4749">
        <v>18.137</v>
      </c>
      <c r="AV4749">
        <v>15.948</v>
      </c>
      <c r="AW4749">
        <v>24.346</v>
      </c>
      <c r="AX4749">
        <v>202.172</v>
      </c>
      <c r="AY4749">
        <v>1243.761</v>
      </c>
      <c r="AZ4749">
        <v>788.21299999999997</v>
      </c>
      <c r="BA4749">
        <v>137.14583539552618</v>
      </c>
    </row>
    <row r="4750" spans="1:53" x14ac:dyDescent="0.25">
      <c r="A4750">
        <v>4721</v>
      </c>
      <c r="B4750" t="s">
        <v>5328</v>
      </c>
      <c r="C4750" s="7">
        <v>0</v>
      </c>
      <c r="D4750" t="s">
        <v>98</v>
      </c>
      <c r="E4750" s="16">
        <v>87.460145830599259</v>
      </c>
      <c r="F4750" s="12">
        <v>1.3720384829921E-2</v>
      </c>
      <c r="G4750" s="13">
        <v>0.27946850622247299</v>
      </c>
      <c r="H4750" s="13">
        <v>0.98336631722137402</v>
      </c>
      <c r="I4750" s="14">
        <v>0.72920673580375095</v>
      </c>
      <c r="K4750" t="b">
        <v>0</v>
      </c>
      <c r="L4750" t="b">
        <v>1</v>
      </c>
      <c r="M4750" t="b">
        <v>0</v>
      </c>
      <c r="N4750" t="s">
        <v>9309</v>
      </c>
      <c r="O4750" t="s">
        <v>9430</v>
      </c>
      <c r="P4750">
        <v>246</v>
      </c>
      <c r="Q4750">
        <v>29090</v>
      </c>
      <c r="R4750">
        <v>29831</v>
      </c>
      <c r="S4750">
        <v>-1</v>
      </c>
      <c r="U4750" s="9">
        <v>-12</v>
      </c>
      <c r="V4750" t="s">
        <v>5625</v>
      </c>
      <c r="W4750" t="s">
        <v>8482</v>
      </c>
      <c r="X4750" t="s">
        <v>9615</v>
      </c>
      <c r="Y4750" t="s">
        <v>33369</v>
      </c>
      <c r="Z4750">
        <v>74.528386615335293</v>
      </c>
      <c r="AA4750" s="12">
        <v>0.43546028043833401</v>
      </c>
      <c r="AB4750" s="13">
        <v>3.1507775671549297E-2</v>
      </c>
      <c r="AC4750" s="13">
        <v>0.97486459113588697</v>
      </c>
      <c r="AD4750" s="13">
        <v>195.28999292640799</v>
      </c>
      <c r="AE4750" s="13">
        <v>0.52267279731639804</v>
      </c>
      <c r="AF4750" s="13">
        <v>0.53469112541798902</v>
      </c>
      <c r="AG4750" s="14">
        <v>0.59286345919866101</v>
      </c>
      <c r="AI4750" t="s">
        <v>9320</v>
      </c>
      <c r="AJ4750" t="s">
        <v>9319</v>
      </c>
      <c r="AK4750" t="s">
        <v>9614</v>
      </c>
      <c r="AM4750" t="s">
        <v>5625</v>
      </c>
      <c r="AN4750" t="s">
        <v>5625</v>
      </c>
      <c r="AO4750" t="s">
        <v>5625</v>
      </c>
      <c r="AP4750">
        <v>104.880583322397</v>
      </c>
      <c r="AQ4750">
        <v>36.482999999999997</v>
      </c>
      <c r="AR4750">
        <v>109.81699999999999</v>
      </c>
      <c r="AS4750">
        <v>98.66</v>
      </c>
      <c r="AT4750">
        <v>42.185000000000002</v>
      </c>
      <c r="AU4750">
        <v>37.335000000000001</v>
      </c>
      <c r="AV4750">
        <v>48.835999999999999</v>
      </c>
      <c r="AW4750">
        <v>88.841999999999999</v>
      </c>
      <c r="AX4750">
        <v>217.43899999999999</v>
      </c>
      <c r="AY4750">
        <v>118.345</v>
      </c>
      <c r="AZ4750">
        <v>73.679000000000002</v>
      </c>
      <c r="BA4750">
        <v>183.77436567790832</v>
      </c>
    </row>
    <row r="4751" spans="1:53" x14ac:dyDescent="0.25">
      <c r="A4751">
        <v>4722</v>
      </c>
      <c r="B4751" t="s">
        <v>9257</v>
      </c>
      <c r="C4751" s="7">
        <v>0</v>
      </c>
      <c r="D4751" t="s">
        <v>98</v>
      </c>
      <c r="E4751" s="16">
        <v>113.44568017545591</v>
      </c>
      <c r="F4751" s="12">
        <v>-0.91784845355550904</v>
      </c>
      <c r="G4751" s="13">
        <v>0.82577177741543795</v>
      </c>
      <c r="H4751" s="13">
        <v>2.65065687962549E-2</v>
      </c>
      <c r="I4751" s="14">
        <v>0.12804669634039101</v>
      </c>
      <c r="K4751" t="b">
        <v>0</v>
      </c>
      <c r="L4751" t="b">
        <v>1</v>
      </c>
      <c r="M4751" t="b">
        <v>0</v>
      </c>
      <c r="N4751" t="s">
        <v>9309</v>
      </c>
      <c r="O4751" t="s">
        <v>9430</v>
      </c>
      <c r="P4751">
        <v>183</v>
      </c>
      <c r="Q4751">
        <v>29802</v>
      </c>
      <c r="R4751">
        <v>30354</v>
      </c>
      <c r="S4751">
        <v>-1</v>
      </c>
      <c r="T4751" t="s">
        <v>9611</v>
      </c>
      <c r="U4751" s="9">
        <v>-29</v>
      </c>
      <c r="V4751" t="s">
        <v>5625</v>
      </c>
      <c r="W4751" t="s">
        <v>5625</v>
      </c>
      <c r="X4751" t="s">
        <v>9613</v>
      </c>
      <c r="Y4751" t="s">
        <v>5625</v>
      </c>
      <c r="Z4751">
        <v>54.341640499148497</v>
      </c>
      <c r="AA4751" s="12">
        <v>0.36212400516515098</v>
      </c>
      <c r="AB4751" s="13">
        <v>-2.5346247154670398</v>
      </c>
      <c r="AC4751" s="13">
        <v>1.12567849145217E-2</v>
      </c>
      <c r="AD4751" s="13">
        <v>238.166640883648</v>
      </c>
      <c r="AE4751" s="13">
        <v>0.43147398863130498</v>
      </c>
      <c r="AF4751" s="13">
        <v>1.91383907065846</v>
      </c>
      <c r="AG4751" s="14">
        <v>5.5640721562482502E-2</v>
      </c>
      <c r="AM4751" t="s">
        <v>5625</v>
      </c>
      <c r="AN4751" t="s">
        <v>5625</v>
      </c>
      <c r="AO4751" t="s">
        <v>5625</v>
      </c>
      <c r="AP4751">
        <v>111.19272070182362</v>
      </c>
      <c r="AQ4751">
        <v>133.34800000000001</v>
      </c>
      <c r="AR4751">
        <v>98.278000000000006</v>
      </c>
      <c r="AS4751">
        <v>110.964</v>
      </c>
      <c r="AT4751">
        <v>25.74</v>
      </c>
      <c r="AU4751">
        <v>27.337</v>
      </c>
      <c r="AV4751">
        <v>39.334000000000003</v>
      </c>
      <c r="AW4751">
        <v>55.042999999999999</v>
      </c>
      <c r="AX4751">
        <v>185.691</v>
      </c>
      <c r="AY4751">
        <v>477.36200000000002</v>
      </c>
      <c r="AZ4751">
        <v>354.48399999999998</v>
      </c>
      <c r="BA4751">
        <v>147.11295577177992</v>
      </c>
    </row>
    <row r="4752" spans="1:53" x14ac:dyDescent="0.25">
      <c r="A4752">
        <v>4723</v>
      </c>
      <c r="B4752" t="s">
        <v>5327</v>
      </c>
      <c r="C4752" s="7">
        <v>0</v>
      </c>
      <c r="D4752" t="s">
        <v>98</v>
      </c>
      <c r="E4752" s="16">
        <v>175.7191665903816</v>
      </c>
      <c r="F4752" s="12">
        <v>-0.80350521717852696</v>
      </c>
      <c r="G4752" s="13">
        <v>0.84545185830797198</v>
      </c>
      <c r="H4752" s="13">
        <v>7.6104621901773696E-3</v>
      </c>
      <c r="I4752" s="14">
        <v>1.8568538534475199E-2</v>
      </c>
      <c r="K4752" t="b">
        <v>0</v>
      </c>
      <c r="L4752" t="b">
        <v>1</v>
      </c>
      <c r="M4752" t="b">
        <v>0</v>
      </c>
      <c r="N4752" t="s">
        <v>9309</v>
      </c>
      <c r="O4752" t="s">
        <v>9430</v>
      </c>
      <c r="P4752">
        <v>363</v>
      </c>
      <c r="Q4752">
        <v>30241</v>
      </c>
      <c r="R4752">
        <v>31333</v>
      </c>
      <c r="S4752">
        <v>-1</v>
      </c>
      <c r="T4752" t="s">
        <v>9611</v>
      </c>
      <c r="U4752" s="9">
        <v>-113</v>
      </c>
      <c r="V4752" t="s">
        <v>5625</v>
      </c>
      <c r="W4752" t="s">
        <v>5973</v>
      </c>
      <c r="X4752" t="s">
        <v>9612</v>
      </c>
      <c r="Y4752" t="s">
        <v>33368</v>
      </c>
      <c r="Z4752">
        <v>171.005795980003</v>
      </c>
      <c r="AA4752" s="12">
        <v>0.26708318533858</v>
      </c>
      <c r="AB4752" s="13">
        <v>-3.0084455378946</v>
      </c>
      <c r="AC4752" s="13">
        <v>2.6258786231238198E-3</v>
      </c>
      <c r="AD4752" s="13">
        <v>732.54709714068804</v>
      </c>
      <c r="AE4752" s="13">
        <v>0.30145138719867498</v>
      </c>
      <c r="AF4752" s="13">
        <v>2.8046043050741298</v>
      </c>
      <c r="AG4752" s="14">
        <v>5.0378384484112198E-3</v>
      </c>
      <c r="AI4752" t="s">
        <v>9336</v>
      </c>
      <c r="AJ4752" t="s">
        <v>9610</v>
      </c>
      <c r="AK4752" t="s">
        <v>9609</v>
      </c>
      <c r="AM4752" t="s">
        <v>5625</v>
      </c>
      <c r="AN4752" t="s">
        <v>5625</v>
      </c>
      <c r="AO4752" t="s">
        <v>5625</v>
      </c>
      <c r="AP4752">
        <v>169.43066636152648</v>
      </c>
      <c r="AQ4752">
        <v>150.011</v>
      </c>
      <c r="AR4752">
        <v>178.97200000000001</v>
      </c>
      <c r="AS4752">
        <v>204.46299999999999</v>
      </c>
      <c r="AT4752">
        <v>45.540999999999997</v>
      </c>
      <c r="AU4752">
        <v>55.274999999999999</v>
      </c>
      <c r="AV4752">
        <v>68.349000000000004</v>
      </c>
      <c r="AW4752">
        <v>75.742999999999995</v>
      </c>
      <c r="AX4752">
        <v>432.59899999999999</v>
      </c>
      <c r="AY4752">
        <v>649.81299999999999</v>
      </c>
      <c r="AZ4752">
        <v>416.34</v>
      </c>
      <c r="BA4752">
        <v>311.18804777962981</v>
      </c>
    </row>
    <row r="4753" spans="1:53" x14ac:dyDescent="0.25">
      <c r="A4753">
        <v>4724</v>
      </c>
      <c r="B4753" t="s">
        <v>5326</v>
      </c>
      <c r="C4753" s="7">
        <v>0</v>
      </c>
      <c r="D4753" t="s">
        <v>21</v>
      </c>
      <c r="E4753" s="16">
        <v>544.62862285572373</v>
      </c>
      <c r="F4753" s="12">
        <v>-3.3166806218112899</v>
      </c>
      <c r="G4753" s="13">
        <v>-0.50965392565329404</v>
      </c>
      <c r="H4753" s="13">
        <v>2.64669483335369E-12</v>
      </c>
      <c r="I4753" s="14">
        <v>0.53268676440274898</v>
      </c>
      <c r="K4753" t="b">
        <v>0</v>
      </c>
      <c r="L4753" t="b">
        <v>1</v>
      </c>
      <c r="M4753" t="b">
        <v>0</v>
      </c>
      <c r="N4753" t="s">
        <v>9309</v>
      </c>
      <c r="O4753" t="s">
        <v>9430</v>
      </c>
      <c r="P4753">
        <v>212</v>
      </c>
      <c r="Q4753">
        <v>31438</v>
      </c>
      <c r="R4753">
        <v>32077</v>
      </c>
      <c r="S4753">
        <v>1</v>
      </c>
      <c r="U4753" s="9">
        <v>105</v>
      </c>
      <c r="V4753" t="s">
        <v>5625</v>
      </c>
      <c r="W4753" t="s">
        <v>5625</v>
      </c>
      <c r="X4753" t="s">
        <v>9608</v>
      </c>
      <c r="Y4753" t="s">
        <v>33367</v>
      </c>
      <c r="Z4753">
        <v>213.60815427278499</v>
      </c>
      <c r="AA4753" s="12">
        <v>0.45034670606403698</v>
      </c>
      <c r="AB4753" s="13">
        <v>-7.3647271694259402</v>
      </c>
      <c r="AC4753" s="13">
        <v>1.7750953034806001E-13</v>
      </c>
      <c r="AD4753" s="13">
        <v>791.69900487074096</v>
      </c>
      <c r="AE4753" s="13">
        <v>0.57444605090859802</v>
      </c>
      <c r="AF4753" s="13">
        <v>-0.88720938171161201</v>
      </c>
      <c r="AG4753" s="14">
        <v>0.374966182357652</v>
      </c>
      <c r="AM4753" t="s">
        <v>5625</v>
      </c>
      <c r="AN4753" t="s">
        <v>5625</v>
      </c>
      <c r="AO4753" t="s">
        <v>5625</v>
      </c>
      <c r="AP4753">
        <v>329.62349142289514</v>
      </c>
      <c r="AQ4753">
        <v>977.25300000000004</v>
      </c>
      <c r="AR4753">
        <v>411.42599999999999</v>
      </c>
      <c r="AS4753">
        <v>460.21199999999999</v>
      </c>
      <c r="AT4753">
        <v>33.353999999999999</v>
      </c>
      <c r="AU4753">
        <v>17.710999999999999</v>
      </c>
      <c r="AV4753">
        <v>40.35</v>
      </c>
      <c r="AW4753">
        <v>31.699000000000002</v>
      </c>
      <c r="AX4753">
        <v>259.12200000000001</v>
      </c>
      <c r="AY4753">
        <v>934.12800000000004</v>
      </c>
      <c r="AZ4753">
        <v>731.90599999999995</v>
      </c>
      <c r="BA4753">
        <v>191.60280379030232</v>
      </c>
    </row>
    <row r="4754" spans="1:53" x14ac:dyDescent="0.25">
      <c r="A4754">
        <v>4725</v>
      </c>
      <c r="B4754" t="s">
        <v>9258</v>
      </c>
      <c r="C4754" s="7">
        <v>0.25</v>
      </c>
      <c r="D4754" t="s">
        <v>98</v>
      </c>
      <c r="E4754" s="16">
        <v>6.8362892579337133</v>
      </c>
      <c r="F4754" s="12">
        <v>-0.97613250745839897</v>
      </c>
      <c r="G4754" s="13">
        <v>-0.211791748437647</v>
      </c>
      <c r="H4754" s="13">
        <v>1</v>
      </c>
      <c r="I4754" s="14">
        <v>1</v>
      </c>
      <c r="K4754" t="b">
        <v>0</v>
      </c>
      <c r="L4754" t="b">
        <v>1</v>
      </c>
      <c r="M4754" t="b">
        <v>0</v>
      </c>
      <c r="N4754" t="s">
        <v>9309</v>
      </c>
      <c r="O4754" t="s">
        <v>9430</v>
      </c>
      <c r="P4754">
        <v>65</v>
      </c>
      <c r="Q4754">
        <v>32225</v>
      </c>
      <c r="R4754">
        <v>32423</v>
      </c>
      <c r="S4754">
        <v>-1</v>
      </c>
      <c r="U4754" s="9">
        <v>148</v>
      </c>
      <c r="V4754" t="s">
        <v>5625</v>
      </c>
      <c r="W4754" t="s">
        <v>5625</v>
      </c>
      <c r="X4754" t="s">
        <v>9607</v>
      </c>
      <c r="Y4754" t="s">
        <v>5625</v>
      </c>
      <c r="Z4754">
        <v>0.95612807473470096</v>
      </c>
      <c r="AA4754" s="12">
        <v>1.32302508263892</v>
      </c>
      <c r="AB4754" s="13">
        <v>-0.73780347800466095</v>
      </c>
      <c r="AC4754" s="13">
        <v>0.46063387949958201</v>
      </c>
      <c r="AD4754" s="13">
        <v>3.31516180819703</v>
      </c>
      <c r="AE4754" s="13">
        <v>0.87561037006231102</v>
      </c>
      <c r="AF4754" s="13">
        <v>-0.24187898599530699</v>
      </c>
      <c r="AG4754" s="14">
        <v>0.80887393347268699</v>
      </c>
      <c r="AM4754" t="s">
        <v>5625</v>
      </c>
      <c r="AN4754" t="s">
        <v>5625</v>
      </c>
      <c r="AO4754" t="s">
        <v>5625</v>
      </c>
      <c r="AP4754">
        <v>2.2301570317348536</v>
      </c>
      <c r="AQ4754">
        <v>8.1110000000000007</v>
      </c>
      <c r="AR4754">
        <v>7.0250000000000004</v>
      </c>
      <c r="AS4754">
        <v>9.9789999999999992</v>
      </c>
      <c r="AT4754">
        <v>0</v>
      </c>
      <c r="AU4754">
        <v>0</v>
      </c>
      <c r="AV4754">
        <v>4.569</v>
      </c>
      <c r="AW4754">
        <v>0</v>
      </c>
      <c r="AX4754">
        <v>6.9260000000000002</v>
      </c>
      <c r="AY4754">
        <v>14.977</v>
      </c>
      <c r="AZ4754">
        <v>7.32</v>
      </c>
      <c r="BA4754">
        <v>3.1548699139868885</v>
      </c>
    </row>
    <row r="4755" spans="1:53" x14ac:dyDescent="0.25">
      <c r="A4755">
        <v>4726</v>
      </c>
      <c r="B4755" t="s">
        <v>5325</v>
      </c>
      <c r="C4755" s="7">
        <v>0</v>
      </c>
      <c r="D4755" t="s">
        <v>5645</v>
      </c>
      <c r="E4755" s="16">
        <v>60.732955361863063</v>
      </c>
      <c r="F4755" s="12">
        <v>-2.9625424785792398</v>
      </c>
      <c r="G4755" s="13">
        <v>1.1122039137353199</v>
      </c>
      <c r="H4755" s="13">
        <v>7.7590880279216603E-4</v>
      </c>
      <c r="I4755" s="14">
        <v>0.22350840636724301</v>
      </c>
      <c r="K4755" t="b">
        <v>0</v>
      </c>
      <c r="L4755" t="b">
        <v>1</v>
      </c>
      <c r="M4755" t="b">
        <v>0</v>
      </c>
      <c r="N4755" t="s">
        <v>9309</v>
      </c>
      <c r="O4755" t="s">
        <v>9430</v>
      </c>
      <c r="P4755">
        <v>114</v>
      </c>
      <c r="Q4755">
        <v>32531</v>
      </c>
      <c r="R4755">
        <v>32876</v>
      </c>
      <c r="S4755">
        <v>1</v>
      </c>
      <c r="U4755" s="9">
        <v>108</v>
      </c>
      <c r="V4755" t="s">
        <v>5625</v>
      </c>
      <c r="W4755" t="s">
        <v>5625</v>
      </c>
      <c r="X4755" t="s">
        <v>9606</v>
      </c>
      <c r="Y4755" t="s">
        <v>33366</v>
      </c>
      <c r="Z4755">
        <v>13.2741070398557</v>
      </c>
      <c r="AA4755" s="12">
        <v>0.79554663367116996</v>
      </c>
      <c r="AB4755" s="13">
        <v>-3.7239080063831498</v>
      </c>
      <c r="AC4755" s="13">
        <v>1.9616242983873199E-4</v>
      </c>
      <c r="AD4755" s="13">
        <v>93.255175764593403</v>
      </c>
      <c r="AE4755" s="13">
        <v>0.70691993862063895</v>
      </c>
      <c r="AF4755" s="13">
        <v>1.5733095828439601</v>
      </c>
      <c r="AG4755" s="14">
        <v>0.115647151500162</v>
      </c>
      <c r="AM4755" t="s">
        <v>5625</v>
      </c>
      <c r="AN4755" t="s">
        <v>5625</v>
      </c>
      <c r="AO4755" t="s">
        <v>5625</v>
      </c>
      <c r="AP4755">
        <v>33.277821447452247</v>
      </c>
      <c r="AQ4755">
        <v>129.566</v>
      </c>
      <c r="AR4755">
        <v>34.271000000000001</v>
      </c>
      <c r="AS4755">
        <v>45.817</v>
      </c>
      <c r="AT4755">
        <v>4.1180000000000003</v>
      </c>
      <c r="AU4755">
        <v>3.645</v>
      </c>
      <c r="AV4755">
        <v>1.3109999999999999</v>
      </c>
      <c r="AW4755">
        <v>9.7850000000000001</v>
      </c>
      <c r="AX4755">
        <v>50.677</v>
      </c>
      <c r="AY4755">
        <v>394.16899999999998</v>
      </c>
      <c r="AZ4755">
        <v>285.68799999999999</v>
      </c>
      <c r="BA4755">
        <v>63.371734793997504</v>
      </c>
    </row>
    <row r="4756" spans="1:53" x14ac:dyDescent="0.25">
      <c r="A4756">
        <v>4727</v>
      </c>
      <c r="B4756" t="s">
        <v>9259</v>
      </c>
      <c r="C4756" s="7">
        <v>0</v>
      </c>
      <c r="D4756" t="s">
        <v>98</v>
      </c>
      <c r="E4756" s="16">
        <v>230.77625553402746</v>
      </c>
      <c r="F4756" s="12">
        <v>-3.8769060479077702</v>
      </c>
      <c r="G4756" s="13">
        <v>-0.83115880537495901</v>
      </c>
      <c r="H4756" s="13">
        <v>1.1847580013632801E-3</v>
      </c>
      <c r="I4756" s="14">
        <v>0.54099785687329305</v>
      </c>
      <c r="K4756" t="b">
        <v>0</v>
      </c>
      <c r="L4756" t="b">
        <v>1</v>
      </c>
      <c r="M4756" t="b">
        <v>0</v>
      </c>
      <c r="N4756" t="s">
        <v>9309</v>
      </c>
      <c r="O4756" t="s">
        <v>9430</v>
      </c>
      <c r="P4756">
        <v>389</v>
      </c>
      <c r="Q4756">
        <v>33012</v>
      </c>
      <c r="R4756">
        <v>34182</v>
      </c>
      <c r="S4756">
        <v>-1</v>
      </c>
      <c r="U4756" s="9">
        <v>136</v>
      </c>
      <c r="V4756" t="s">
        <v>5625</v>
      </c>
      <c r="W4756" t="s">
        <v>5981</v>
      </c>
      <c r="X4756" t="s">
        <v>9605</v>
      </c>
      <c r="Y4756" t="s">
        <v>5625</v>
      </c>
      <c r="Z4756">
        <v>161.19248214388401</v>
      </c>
      <c r="AA4756" s="12">
        <v>1.07720488886484</v>
      </c>
      <c r="AB4756" s="13">
        <v>-3.5990423808726502</v>
      </c>
      <c r="AC4756" s="13">
        <v>3.1939114052995001E-4</v>
      </c>
      <c r="AD4756" s="13">
        <v>578.02654010882202</v>
      </c>
      <c r="AE4756" s="13">
        <v>0.95174502373053305</v>
      </c>
      <c r="AF4756" s="13">
        <v>-0.87329986987174901</v>
      </c>
      <c r="AG4756" s="14">
        <v>0.38249965146317599</v>
      </c>
      <c r="AI4756" t="s">
        <v>9336</v>
      </c>
      <c r="AJ4756" t="s">
        <v>9435</v>
      </c>
      <c r="AK4756" t="s">
        <v>9604</v>
      </c>
      <c r="AM4756" t="s">
        <v>5625</v>
      </c>
      <c r="AN4756" t="s">
        <v>5625</v>
      </c>
      <c r="AO4756" t="s">
        <v>5625</v>
      </c>
      <c r="AP4756">
        <v>371.75002213610981</v>
      </c>
      <c r="AQ4756">
        <v>13.04</v>
      </c>
      <c r="AR4756">
        <v>523.11599999999999</v>
      </c>
      <c r="AS4756">
        <v>15.199</v>
      </c>
      <c r="AT4756">
        <v>6.0720000000000001</v>
      </c>
      <c r="AU4756">
        <v>9.673</v>
      </c>
      <c r="AV4756">
        <v>4.6390000000000002</v>
      </c>
      <c r="AW4756">
        <v>4.3280000000000003</v>
      </c>
      <c r="AX4756">
        <v>31.643999999999998</v>
      </c>
      <c r="AY4756">
        <v>90.521000000000001</v>
      </c>
      <c r="AZ4756">
        <v>63.594000000000001</v>
      </c>
      <c r="BA4756">
        <v>464.49392425930034</v>
      </c>
    </row>
    <row r="4757" spans="1:53" x14ac:dyDescent="0.25">
      <c r="A4757">
        <v>4728</v>
      </c>
      <c r="B4757" t="s">
        <v>9260</v>
      </c>
      <c r="C4757" s="7">
        <v>0.25</v>
      </c>
      <c r="D4757" t="s">
        <v>98</v>
      </c>
      <c r="E4757" s="16">
        <v>5.4067892579337133</v>
      </c>
      <c r="F4757" s="12">
        <v>-1.26467628710215</v>
      </c>
      <c r="G4757" s="13">
        <v>0.37541578109754897</v>
      </c>
      <c r="H4757" s="13">
        <v>1</v>
      </c>
      <c r="I4757" s="14">
        <v>1</v>
      </c>
      <c r="K4757" t="b">
        <v>0</v>
      </c>
      <c r="L4757" t="b">
        <v>1</v>
      </c>
      <c r="M4757" t="b">
        <v>0</v>
      </c>
      <c r="N4757" t="s">
        <v>9309</v>
      </c>
      <c r="O4757" t="s">
        <v>9430</v>
      </c>
      <c r="P4757">
        <v>65</v>
      </c>
      <c r="Q4757">
        <v>34494</v>
      </c>
      <c r="R4757">
        <v>34692</v>
      </c>
      <c r="S4757">
        <v>-1</v>
      </c>
      <c r="U4757" s="9">
        <v>312</v>
      </c>
      <c r="V4757" t="s">
        <v>5625</v>
      </c>
      <c r="W4757" t="s">
        <v>5625</v>
      </c>
      <c r="X4757" t="s">
        <v>9603</v>
      </c>
      <c r="Y4757" t="s">
        <v>5625</v>
      </c>
      <c r="Z4757">
        <v>0.70198172323776198</v>
      </c>
      <c r="AA4757" s="12">
        <v>1.42476050957366</v>
      </c>
      <c r="AB4757" s="13">
        <v>-0.88764131136719104</v>
      </c>
      <c r="AC4757" s="13">
        <v>0.37473372436927699</v>
      </c>
      <c r="AD4757" s="13">
        <v>3.3731314683738698</v>
      </c>
      <c r="AE4757" s="13">
        <v>0.95538753811977595</v>
      </c>
      <c r="AF4757" s="13">
        <v>0.39294607279091798</v>
      </c>
      <c r="AG4757" s="14">
        <v>0.69435931176472399</v>
      </c>
      <c r="AM4757" t="s">
        <v>5625</v>
      </c>
      <c r="AN4757" t="s">
        <v>5625</v>
      </c>
      <c r="AO4757" t="s">
        <v>5625</v>
      </c>
      <c r="AP4757">
        <v>2.2301570317348536</v>
      </c>
      <c r="AQ4757">
        <v>4.056</v>
      </c>
      <c r="AR4757">
        <v>7.0250000000000004</v>
      </c>
      <c r="AS4757">
        <v>8.3160000000000007</v>
      </c>
      <c r="AT4757">
        <v>0</v>
      </c>
      <c r="AU4757">
        <v>0</v>
      </c>
      <c r="AV4757">
        <v>2.2850000000000001</v>
      </c>
      <c r="AW4757">
        <v>0</v>
      </c>
      <c r="AX4757">
        <v>8.657</v>
      </c>
      <c r="AY4757">
        <v>27.815000000000001</v>
      </c>
      <c r="AZ4757">
        <v>2.44</v>
      </c>
      <c r="BA4757">
        <v>3.1548699139868885</v>
      </c>
    </row>
    <row r="4758" spans="1:53" x14ac:dyDescent="0.25">
      <c r="A4758">
        <v>4729</v>
      </c>
      <c r="B4758" t="s">
        <v>9602</v>
      </c>
      <c r="C4758" s="7" t="s">
        <v>5625</v>
      </c>
      <c r="D4758" t="s">
        <v>5645</v>
      </c>
      <c r="E4758" s="16" t="s">
        <v>5625</v>
      </c>
      <c r="F4758" s="12" t="s">
        <v>5625</v>
      </c>
      <c r="G4758" s="13" t="s">
        <v>5625</v>
      </c>
      <c r="H4758" s="13" t="s">
        <v>5625</v>
      </c>
      <c r="I4758" s="14" t="s">
        <v>5625</v>
      </c>
      <c r="J4758" t="s">
        <v>5625</v>
      </c>
      <c r="K4758" t="b">
        <v>1</v>
      </c>
      <c r="L4758" t="b">
        <v>1</v>
      </c>
      <c r="M4758" t="b">
        <v>0</v>
      </c>
      <c r="N4758" t="s">
        <v>9309</v>
      </c>
      <c r="O4758" t="s">
        <v>9430</v>
      </c>
      <c r="P4758">
        <v>50</v>
      </c>
      <c r="Q4758">
        <v>34886</v>
      </c>
      <c r="R4758">
        <v>35039</v>
      </c>
      <c r="S4758">
        <v>1</v>
      </c>
      <c r="U4758" s="9" t="s">
        <v>5625</v>
      </c>
      <c r="V4758" t="s">
        <v>5625</v>
      </c>
      <c r="W4758" t="s">
        <v>5625</v>
      </c>
      <c r="X4758" t="s">
        <v>9601</v>
      </c>
      <c r="Y4758" t="s">
        <v>5625</v>
      </c>
      <c r="Z4758" t="s">
        <v>5625</v>
      </c>
      <c r="AA4758" s="12" t="s">
        <v>5625</v>
      </c>
      <c r="AB4758" s="13" t="s">
        <v>5625</v>
      </c>
      <c r="AC4758" s="13" t="s">
        <v>5625</v>
      </c>
      <c r="AD4758" s="13" t="s">
        <v>5625</v>
      </c>
      <c r="AE4758" s="13" t="s">
        <v>5625</v>
      </c>
      <c r="AF4758" s="13" t="s">
        <v>5625</v>
      </c>
      <c r="AG4758" s="14" t="s">
        <v>5625</v>
      </c>
      <c r="AM4758" t="s">
        <v>5625</v>
      </c>
      <c r="AN4758" t="s">
        <v>5625</v>
      </c>
      <c r="AO4758" t="s">
        <v>5625</v>
      </c>
      <c r="AP4758" t="s">
        <v>5625</v>
      </c>
      <c r="AQ4758" t="s">
        <v>5625</v>
      </c>
      <c r="AR4758" t="s">
        <v>5625</v>
      </c>
      <c r="AS4758" t="s">
        <v>5625</v>
      </c>
      <c r="AT4758" t="s">
        <v>5625</v>
      </c>
      <c r="AU4758" t="s">
        <v>5625</v>
      </c>
      <c r="AV4758" t="s">
        <v>5625</v>
      </c>
      <c r="AW4758" t="s">
        <v>5625</v>
      </c>
      <c r="AX4758" t="s">
        <v>5625</v>
      </c>
      <c r="AY4758" t="s">
        <v>5625</v>
      </c>
      <c r="AZ4758" t="s">
        <v>5625</v>
      </c>
      <c r="BA4758" t="s">
        <v>5625</v>
      </c>
    </row>
    <row r="4759" spans="1:53" x14ac:dyDescent="0.25">
      <c r="A4759">
        <v>4730</v>
      </c>
      <c r="B4759" t="s">
        <v>5258</v>
      </c>
      <c r="C4759" s="7">
        <v>0</v>
      </c>
      <c r="D4759" t="s">
        <v>5645</v>
      </c>
      <c r="E4759" s="16">
        <v>232.51644046260165</v>
      </c>
      <c r="F4759" s="12">
        <v>-1.1757753075936299</v>
      </c>
      <c r="G4759" s="13">
        <v>-0.53900809544554296</v>
      </c>
      <c r="H4759" s="13">
        <v>2.5613023388930199E-2</v>
      </c>
      <c r="I4759" s="14">
        <v>0.35501978422709102</v>
      </c>
      <c r="K4759" t="b">
        <v>0</v>
      </c>
      <c r="L4759" t="b">
        <v>1</v>
      </c>
      <c r="M4759" t="b">
        <v>0</v>
      </c>
      <c r="N4759" t="s">
        <v>9309</v>
      </c>
      <c r="O4759" t="s">
        <v>9430</v>
      </c>
      <c r="P4759">
        <v>95</v>
      </c>
      <c r="Q4759">
        <v>35035</v>
      </c>
      <c r="R4759">
        <v>35323</v>
      </c>
      <c r="S4759">
        <v>-1</v>
      </c>
      <c r="U4759" s="9">
        <v>343</v>
      </c>
      <c r="V4759" t="s">
        <v>5625</v>
      </c>
      <c r="W4759" t="s">
        <v>5625</v>
      </c>
      <c r="X4759" t="s">
        <v>9600</v>
      </c>
      <c r="Y4759" t="s">
        <v>33318</v>
      </c>
      <c r="Z4759">
        <v>53.281551458139703</v>
      </c>
      <c r="AA4759" s="12">
        <v>0.461270835386205</v>
      </c>
      <c r="AB4759" s="13">
        <v>-2.5489912159939401</v>
      </c>
      <c r="AC4759" s="13">
        <v>1.08035021368031E-2</v>
      </c>
      <c r="AD4759" s="13">
        <v>151.48903744342101</v>
      </c>
      <c r="AE4759" s="13">
        <v>0.43193715466598398</v>
      </c>
      <c r="AF4759" s="13">
        <v>-1.24788546116705</v>
      </c>
      <c r="AG4759" s="14">
        <v>0.21207300566741399</v>
      </c>
      <c r="AM4759" t="s">
        <v>5625</v>
      </c>
      <c r="AN4759" t="s">
        <v>5625</v>
      </c>
      <c r="AO4759" t="s">
        <v>5625</v>
      </c>
      <c r="AP4759">
        <v>156.38976185040661</v>
      </c>
      <c r="AQ4759">
        <v>392.20499999999998</v>
      </c>
      <c r="AR4759">
        <v>164.21700000000001</v>
      </c>
      <c r="AS4759">
        <v>217.25399999999999</v>
      </c>
      <c r="AT4759">
        <v>59.203000000000003</v>
      </c>
      <c r="AU4759">
        <v>48.03</v>
      </c>
      <c r="AV4759">
        <v>92.668000000000006</v>
      </c>
      <c r="AW4759">
        <v>35.165999999999997</v>
      </c>
      <c r="AX4759">
        <v>211.87799999999999</v>
      </c>
      <c r="AY4759">
        <v>297.13600000000002</v>
      </c>
      <c r="AZ4759">
        <v>265.06099999999998</v>
      </c>
      <c r="BA4759">
        <v>114.95557249089725</v>
      </c>
    </row>
    <row r="4760" spans="1:53" x14ac:dyDescent="0.25">
      <c r="A4760">
        <v>4731</v>
      </c>
      <c r="B4760" t="s">
        <v>5257</v>
      </c>
      <c r="C4760" s="7">
        <v>0</v>
      </c>
      <c r="D4760" t="s">
        <v>1503</v>
      </c>
      <c r="E4760" s="16">
        <v>208.94503609615148</v>
      </c>
      <c r="F4760" s="12">
        <v>0.60080683366825305</v>
      </c>
      <c r="G4760" s="13">
        <v>-0.248970349837391</v>
      </c>
      <c r="H4760" s="13">
        <v>0.19914744563841899</v>
      </c>
      <c r="I4760" s="14">
        <v>0.74882133449246002</v>
      </c>
      <c r="K4760" t="b">
        <v>0</v>
      </c>
      <c r="L4760" t="b">
        <v>1</v>
      </c>
      <c r="M4760" t="b">
        <v>0</v>
      </c>
      <c r="N4760" t="s">
        <v>9309</v>
      </c>
      <c r="O4760" t="s">
        <v>9430</v>
      </c>
      <c r="P4760">
        <v>265</v>
      </c>
      <c r="Q4760">
        <v>35306</v>
      </c>
      <c r="R4760">
        <v>36104</v>
      </c>
      <c r="S4760">
        <v>-1</v>
      </c>
      <c r="T4760" t="s">
        <v>9598</v>
      </c>
      <c r="U4760" s="9">
        <v>-17</v>
      </c>
      <c r="V4760" t="s">
        <v>8814</v>
      </c>
      <c r="W4760" t="s">
        <v>6349</v>
      </c>
      <c r="X4760" t="s">
        <v>9599</v>
      </c>
      <c r="Y4760" t="s">
        <v>33317</v>
      </c>
      <c r="Z4760">
        <v>239.111791943003</v>
      </c>
      <c r="AA4760" s="12">
        <v>0.39217289631109198</v>
      </c>
      <c r="AB4760" s="13">
        <v>1.53199478933817</v>
      </c>
      <c r="AC4760" s="13">
        <v>0.12552372058941</v>
      </c>
      <c r="AD4760" s="13">
        <v>415.74835183909897</v>
      </c>
      <c r="AE4760" s="13">
        <v>0.49837671998980498</v>
      </c>
      <c r="AF4760" s="13">
        <v>-0.49956255950816397</v>
      </c>
      <c r="AG4760" s="14">
        <v>0.61738312638858805</v>
      </c>
      <c r="AI4760" t="s">
        <v>9597</v>
      </c>
      <c r="AJ4760" t="s">
        <v>9596</v>
      </c>
      <c r="AK4760" t="s">
        <v>9595</v>
      </c>
      <c r="AM4760" t="s">
        <v>5625</v>
      </c>
      <c r="AN4760" t="s">
        <v>5625</v>
      </c>
      <c r="AO4760" t="s">
        <v>5625</v>
      </c>
      <c r="AP4760">
        <v>271.14014438460589</v>
      </c>
      <c r="AQ4760">
        <v>95.93</v>
      </c>
      <c r="AR4760">
        <v>231.83600000000001</v>
      </c>
      <c r="AS4760">
        <v>236.874</v>
      </c>
      <c r="AT4760">
        <v>199.42</v>
      </c>
      <c r="AU4760">
        <v>212.73699999999999</v>
      </c>
      <c r="AV4760">
        <v>206.333</v>
      </c>
      <c r="AW4760">
        <v>152.30000000000001</v>
      </c>
      <c r="AX4760">
        <v>349.25799999999998</v>
      </c>
      <c r="AY4760">
        <v>168.81899999999999</v>
      </c>
      <c r="AZ4760">
        <v>141.67500000000001</v>
      </c>
      <c r="BA4760">
        <v>309.20097239713601</v>
      </c>
    </row>
    <row r="4761" spans="1:53" x14ac:dyDescent="0.25">
      <c r="A4761">
        <v>4732</v>
      </c>
      <c r="B4761" t="s">
        <v>9594</v>
      </c>
      <c r="C4761" s="7" t="s">
        <v>5625</v>
      </c>
      <c r="D4761" t="s">
        <v>5645</v>
      </c>
      <c r="E4761" s="16" t="s">
        <v>5625</v>
      </c>
      <c r="F4761" s="12" t="s">
        <v>5625</v>
      </c>
      <c r="G4761" s="13" t="s">
        <v>5625</v>
      </c>
      <c r="H4761" s="13" t="s">
        <v>5625</v>
      </c>
      <c r="I4761" s="14" t="s">
        <v>5625</v>
      </c>
      <c r="J4761" t="s">
        <v>5625</v>
      </c>
      <c r="K4761" t="b">
        <v>1</v>
      </c>
      <c r="L4761" t="b">
        <v>1</v>
      </c>
      <c r="M4761" t="b">
        <v>0</v>
      </c>
      <c r="N4761" t="s">
        <v>9309</v>
      </c>
      <c r="O4761" t="s">
        <v>9430</v>
      </c>
      <c r="P4761">
        <v>48</v>
      </c>
      <c r="Q4761">
        <v>36163</v>
      </c>
      <c r="R4761">
        <v>36310</v>
      </c>
      <c r="S4761">
        <v>-1</v>
      </c>
      <c r="U4761" s="9" t="s">
        <v>5625</v>
      </c>
      <c r="V4761" t="s">
        <v>5625</v>
      </c>
      <c r="W4761" t="s">
        <v>5625</v>
      </c>
      <c r="X4761" t="s">
        <v>9593</v>
      </c>
      <c r="Y4761" t="s">
        <v>5625</v>
      </c>
      <c r="Z4761" t="s">
        <v>5625</v>
      </c>
      <c r="AA4761" s="12" t="s">
        <v>5625</v>
      </c>
      <c r="AB4761" s="13" t="s">
        <v>5625</v>
      </c>
      <c r="AC4761" s="13" t="s">
        <v>5625</v>
      </c>
      <c r="AD4761" s="13" t="s">
        <v>5625</v>
      </c>
      <c r="AE4761" s="13" t="s">
        <v>5625</v>
      </c>
      <c r="AF4761" s="13" t="s">
        <v>5625</v>
      </c>
      <c r="AG4761" s="14" t="s">
        <v>5625</v>
      </c>
      <c r="AM4761" t="s">
        <v>5625</v>
      </c>
      <c r="AN4761" t="s">
        <v>5625</v>
      </c>
      <c r="AO4761" t="s">
        <v>5625</v>
      </c>
      <c r="AP4761" t="s">
        <v>5625</v>
      </c>
      <c r="AQ4761" t="s">
        <v>5625</v>
      </c>
      <c r="AR4761" t="s">
        <v>5625</v>
      </c>
      <c r="AS4761" t="s">
        <v>5625</v>
      </c>
      <c r="AT4761" t="s">
        <v>5625</v>
      </c>
      <c r="AU4761" t="s">
        <v>5625</v>
      </c>
      <c r="AV4761" t="s">
        <v>5625</v>
      </c>
      <c r="AW4761" t="s">
        <v>5625</v>
      </c>
      <c r="AX4761" t="s">
        <v>5625</v>
      </c>
      <c r="AY4761" t="s">
        <v>5625</v>
      </c>
      <c r="AZ4761" t="s">
        <v>5625</v>
      </c>
      <c r="BA4761" t="s">
        <v>5625</v>
      </c>
    </row>
    <row r="4762" spans="1:53" x14ac:dyDescent="0.25">
      <c r="A4762">
        <v>4733</v>
      </c>
      <c r="B4762" t="s">
        <v>9592</v>
      </c>
      <c r="C4762" s="7" t="s">
        <v>5625</v>
      </c>
      <c r="D4762" t="s">
        <v>5645</v>
      </c>
      <c r="E4762" s="16" t="s">
        <v>5625</v>
      </c>
      <c r="F4762" s="12" t="s">
        <v>5625</v>
      </c>
      <c r="G4762" s="13" t="s">
        <v>5625</v>
      </c>
      <c r="H4762" s="13" t="s">
        <v>5625</v>
      </c>
      <c r="I4762" s="14" t="s">
        <v>5625</v>
      </c>
      <c r="J4762" t="s">
        <v>5625</v>
      </c>
      <c r="K4762" t="b">
        <v>1</v>
      </c>
      <c r="L4762" t="b">
        <v>1</v>
      </c>
      <c r="M4762" t="b">
        <v>0</v>
      </c>
      <c r="N4762" t="s">
        <v>9309</v>
      </c>
      <c r="O4762" t="s">
        <v>9430</v>
      </c>
      <c r="P4762">
        <v>50</v>
      </c>
      <c r="Q4762">
        <v>36167</v>
      </c>
      <c r="R4762">
        <v>36320</v>
      </c>
      <c r="S4762">
        <v>-1</v>
      </c>
      <c r="T4762" t="s">
        <v>9590</v>
      </c>
      <c r="U4762" s="9" t="s">
        <v>5625</v>
      </c>
      <c r="V4762" t="s">
        <v>5625</v>
      </c>
      <c r="W4762" t="s">
        <v>5625</v>
      </c>
      <c r="X4762" t="s">
        <v>9591</v>
      </c>
      <c r="Y4762" t="s">
        <v>5625</v>
      </c>
      <c r="Z4762" t="s">
        <v>5625</v>
      </c>
      <c r="AA4762" s="12" t="s">
        <v>5625</v>
      </c>
      <c r="AB4762" s="13" t="s">
        <v>5625</v>
      </c>
      <c r="AC4762" s="13" t="s">
        <v>5625</v>
      </c>
      <c r="AD4762" s="13" t="s">
        <v>5625</v>
      </c>
      <c r="AE4762" s="13" t="s">
        <v>5625</v>
      </c>
      <c r="AF4762" s="13" t="s">
        <v>5625</v>
      </c>
      <c r="AG4762" s="14" t="s">
        <v>5625</v>
      </c>
      <c r="AM4762" t="s">
        <v>5625</v>
      </c>
      <c r="AN4762" t="s">
        <v>5625</v>
      </c>
      <c r="AO4762" t="s">
        <v>5625</v>
      </c>
      <c r="AP4762" t="s">
        <v>5625</v>
      </c>
      <c r="AQ4762" t="s">
        <v>5625</v>
      </c>
      <c r="AR4762" t="s">
        <v>5625</v>
      </c>
      <c r="AS4762" t="s">
        <v>5625</v>
      </c>
      <c r="AT4762" t="s">
        <v>5625</v>
      </c>
      <c r="AU4762" t="s">
        <v>5625</v>
      </c>
      <c r="AV4762" t="s">
        <v>5625</v>
      </c>
      <c r="AW4762" t="s">
        <v>5625</v>
      </c>
      <c r="AX4762" t="s">
        <v>5625</v>
      </c>
      <c r="AY4762" t="s">
        <v>5625</v>
      </c>
      <c r="AZ4762" t="s">
        <v>5625</v>
      </c>
      <c r="BA4762" t="s">
        <v>5625</v>
      </c>
    </row>
    <row r="4763" spans="1:53" x14ac:dyDescent="0.25">
      <c r="A4763">
        <v>4734</v>
      </c>
      <c r="B4763" t="s">
        <v>5256</v>
      </c>
      <c r="C4763" s="7">
        <v>0</v>
      </c>
      <c r="D4763" t="s">
        <v>2757</v>
      </c>
      <c r="E4763" s="16">
        <v>114.48997784342606</v>
      </c>
      <c r="F4763" s="12">
        <v>-1.89308717562561</v>
      </c>
      <c r="G4763" s="13">
        <v>7.0418790816573998E-2</v>
      </c>
      <c r="H4763" s="13">
        <v>1.494589643477E-5</v>
      </c>
      <c r="I4763" s="14">
        <v>0.90821733142709504</v>
      </c>
      <c r="K4763" t="b">
        <v>0</v>
      </c>
      <c r="L4763" t="b">
        <v>1</v>
      </c>
      <c r="M4763" t="b">
        <v>0</v>
      </c>
      <c r="N4763" t="s">
        <v>9309</v>
      </c>
      <c r="O4763" t="s">
        <v>9430</v>
      </c>
      <c r="P4763">
        <v>470</v>
      </c>
      <c r="Q4763">
        <v>36337</v>
      </c>
      <c r="R4763">
        <v>37750</v>
      </c>
      <c r="S4763">
        <v>1</v>
      </c>
      <c r="U4763" s="9">
        <v>233</v>
      </c>
      <c r="V4763" t="s">
        <v>5625</v>
      </c>
      <c r="W4763" t="s">
        <v>5625</v>
      </c>
      <c r="X4763" t="s">
        <v>9589</v>
      </c>
      <c r="Y4763" t="s">
        <v>33316</v>
      </c>
      <c r="Z4763">
        <v>116.00978495453001</v>
      </c>
      <c r="AA4763" s="12">
        <v>0.401994152387538</v>
      </c>
      <c r="AB4763" s="13">
        <v>-4.7092405806953002</v>
      </c>
      <c r="AC4763" s="13">
        <v>2.4864145234684201E-6</v>
      </c>
      <c r="AD4763" s="13">
        <v>455.17857558075599</v>
      </c>
      <c r="AE4763" s="13">
        <v>0.38877454613906198</v>
      </c>
      <c r="AF4763" s="13">
        <v>0.18113014732035901</v>
      </c>
      <c r="AG4763" s="14">
        <v>0.856265421817056</v>
      </c>
      <c r="AI4763" t="s">
        <v>9588</v>
      </c>
      <c r="AJ4763" t="s">
        <v>9587</v>
      </c>
      <c r="AM4763" t="s">
        <v>5625</v>
      </c>
      <c r="AN4763" t="s">
        <v>5625</v>
      </c>
      <c r="AO4763" t="s">
        <v>5625</v>
      </c>
      <c r="AP4763">
        <v>175.31591137370421</v>
      </c>
      <c r="AQ4763">
        <v>70.846999999999994</v>
      </c>
      <c r="AR4763">
        <v>117.64100000000001</v>
      </c>
      <c r="AS4763">
        <v>94.156000000000006</v>
      </c>
      <c r="AT4763">
        <v>15.084</v>
      </c>
      <c r="AU4763">
        <v>21.359000000000002</v>
      </c>
      <c r="AV4763">
        <v>19.527999999999999</v>
      </c>
      <c r="AW4763">
        <v>16.725000000000001</v>
      </c>
      <c r="AX4763">
        <v>190.69499999999999</v>
      </c>
      <c r="AY4763">
        <v>193.08099999999999</v>
      </c>
      <c r="AZ4763">
        <v>143.26900000000001</v>
      </c>
      <c r="BA4763">
        <v>155.61345613958258</v>
      </c>
    </row>
    <row r="4764" spans="1:53" x14ac:dyDescent="0.25">
      <c r="A4764">
        <v>4735</v>
      </c>
      <c r="B4764" t="s">
        <v>5255</v>
      </c>
      <c r="C4764" s="7">
        <v>0</v>
      </c>
      <c r="D4764" t="s">
        <v>50</v>
      </c>
      <c r="E4764" s="16">
        <v>70.069022137055754</v>
      </c>
      <c r="F4764" s="12">
        <v>-3.5252657080018999</v>
      </c>
      <c r="G4764" s="13">
        <v>0.66388302268870603</v>
      </c>
      <c r="H4764" s="13">
        <v>1.34390335120162E-9</v>
      </c>
      <c r="I4764" s="14">
        <v>0.300670194251698</v>
      </c>
      <c r="K4764" t="b">
        <v>0</v>
      </c>
      <c r="L4764" t="b">
        <v>1</v>
      </c>
      <c r="M4764" t="b">
        <v>0</v>
      </c>
      <c r="N4764" t="s">
        <v>9309</v>
      </c>
      <c r="O4764" t="s">
        <v>9430</v>
      </c>
      <c r="P4764">
        <v>376</v>
      </c>
      <c r="Q4764">
        <v>37952</v>
      </c>
      <c r="R4764">
        <v>39083</v>
      </c>
      <c r="S4764">
        <v>1</v>
      </c>
      <c r="U4764" s="9">
        <v>202</v>
      </c>
      <c r="V4764" t="s">
        <v>9261</v>
      </c>
      <c r="W4764" t="s">
        <v>9262</v>
      </c>
      <c r="X4764" t="s">
        <v>9586</v>
      </c>
      <c r="Y4764" t="s">
        <v>33315</v>
      </c>
      <c r="Z4764">
        <v>48.797735067307798</v>
      </c>
      <c r="AA4764" s="12">
        <v>0.54761531781619199</v>
      </c>
      <c r="AB4764" s="13">
        <v>-6.4374855730115996</v>
      </c>
      <c r="AC4764" s="13">
        <v>1.21468864596426E-10</v>
      </c>
      <c r="AD4764" s="13">
        <v>281.47845907494502</v>
      </c>
      <c r="AE4764" s="13">
        <v>0.48365231760856098</v>
      </c>
      <c r="AF4764" s="13">
        <v>1.3726451802635899</v>
      </c>
      <c r="AG4764" s="14">
        <v>0.16986267909630501</v>
      </c>
      <c r="AI4764" t="s">
        <v>9453</v>
      </c>
      <c r="AJ4764" t="s">
        <v>9575</v>
      </c>
      <c r="AK4764" t="s">
        <v>9585</v>
      </c>
      <c r="AM4764" t="s">
        <v>5625</v>
      </c>
      <c r="AN4764" t="s">
        <v>5625</v>
      </c>
      <c r="AO4764" t="s">
        <v>5625</v>
      </c>
      <c r="AP4764">
        <v>93.702088548223031</v>
      </c>
      <c r="AQ4764">
        <v>37.628999999999998</v>
      </c>
      <c r="AR4764">
        <v>68.873999999999995</v>
      </c>
      <c r="AS4764">
        <v>80.070999999999998</v>
      </c>
      <c r="AT4764">
        <v>2.5129999999999999</v>
      </c>
      <c r="AU4764">
        <v>2.2240000000000002</v>
      </c>
      <c r="AV4764">
        <v>3.6</v>
      </c>
      <c r="AW4764">
        <v>5.97</v>
      </c>
      <c r="AX4764">
        <v>229.149</v>
      </c>
      <c r="AY4764">
        <v>117.99</v>
      </c>
      <c r="AZ4764">
        <v>86.292000000000002</v>
      </c>
      <c r="BA4764">
        <v>196.0705625589199</v>
      </c>
    </row>
    <row r="4765" spans="1:53" x14ac:dyDescent="0.25">
      <c r="A4765">
        <v>4736</v>
      </c>
      <c r="B4765" t="s">
        <v>5254</v>
      </c>
      <c r="C4765" s="7">
        <v>0</v>
      </c>
      <c r="D4765" t="s">
        <v>5250</v>
      </c>
      <c r="E4765" s="16">
        <v>50.810210971017014</v>
      </c>
      <c r="F4765" s="12">
        <v>-2.25234403099387</v>
      </c>
      <c r="G4765" s="13">
        <v>0.73060170203862795</v>
      </c>
      <c r="H4765" s="13">
        <v>1.1758178538890699E-3</v>
      </c>
      <c r="I4765" s="14">
        <v>0.46826750262853001</v>
      </c>
      <c r="K4765" t="b">
        <v>0</v>
      </c>
      <c r="L4765" t="b">
        <v>1</v>
      </c>
      <c r="M4765" t="b">
        <v>0</v>
      </c>
      <c r="N4765" t="s">
        <v>9309</v>
      </c>
      <c r="O4765" t="s">
        <v>9430</v>
      </c>
      <c r="P4765">
        <v>463</v>
      </c>
      <c r="Q4765">
        <v>39086</v>
      </c>
      <c r="R4765">
        <v>40478</v>
      </c>
      <c r="S4765">
        <v>1</v>
      </c>
      <c r="T4765" t="s">
        <v>9583</v>
      </c>
      <c r="U4765" s="9">
        <v>3</v>
      </c>
      <c r="V4765" t="s">
        <v>5625</v>
      </c>
      <c r="W4765" t="s">
        <v>6445</v>
      </c>
      <c r="X4765" t="s">
        <v>9584</v>
      </c>
      <c r="Y4765" t="s">
        <v>33314</v>
      </c>
      <c r="Z4765">
        <v>48.5193454301914</v>
      </c>
      <c r="AA4765" s="12">
        <v>0.62543140549198295</v>
      </c>
      <c r="AB4765" s="13">
        <v>-3.6012646810118301</v>
      </c>
      <c r="AC4765" s="13">
        <v>3.1667297715430001E-4</v>
      </c>
      <c r="AD4765" s="13">
        <v>265.03978543236002</v>
      </c>
      <c r="AE4765" s="13">
        <v>0.72501343273648999</v>
      </c>
      <c r="AF4765" s="13">
        <v>1.0077078148484</v>
      </c>
      <c r="AG4765" s="14">
        <v>0.313594752214024</v>
      </c>
      <c r="AI4765" t="s">
        <v>9572</v>
      </c>
      <c r="AJ4765" t="s">
        <v>9582</v>
      </c>
      <c r="AK4765" t="s">
        <v>9581</v>
      </c>
      <c r="AM4765" t="s">
        <v>5625</v>
      </c>
      <c r="AN4765" t="s">
        <v>5625</v>
      </c>
      <c r="AO4765" t="s">
        <v>5625</v>
      </c>
      <c r="AP4765">
        <v>74.546843884068053</v>
      </c>
      <c r="AQ4765">
        <v>11.537000000000001</v>
      </c>
      <c r="AR4765">
        <v>63.454999999999998</v>
      </c>
      <c r="AS4765">
        <v>53.701999999999998</v>
      </c>
      <c r="AT4765">
        <v>9.1869999999999994</v>
      </c>
      <c r="AU4765">
        <v>3.6139999999999999</v>
      </c>
      <c r="AV4765">
        <v>3.5750000000000002</v>
      </c>
      <c r="AW4765">
        <v>8.4879999999999995</v>
      </c>
      <c r="AX4765">
        <v>227.55799999999999</v>
      </c>
      <c r="AY4765">
        <v>49.911999999999999</v>
      </c>
      <c r="AZ4765">
        <v>31.585000000000001</v>
      </c>
      <c r="BA4765">
        <v>183.09124362896321</v>
      </c>
    </row>
    <row r="4766" spans="1:53" x14ac:dyDescent="0.25">
      <c r="A4766">
        <v>4737</v>
      </c>
      <c r="B4766" t="s">
        <v>5252</v>
      </c>
      <c r="C4766" s="7">
        <v>0</v>
      </c>
      <c r="D4766" t="s">
        <v>5253</v>
      </c>
      <c r="E4766" s="16">
        <v>57.804383273726984</v>
      </c>
      <c r="F4766" s="12">
        <v>-2.46299251567065</v>
      </c>
      <c r="G4766" s="13">
        <v>1.16127352775184</v>
      </c>
      <c r="H4766" s="13">
        <v>7.9005713863305403E-5</v>
      </c>
      <c r="I4766" s="14">
        <v>8.9439203282551394E-2</v>
      </c>
      <c r="K4766" t="b">
        <v>0</v>
      </c>
      <c r="L4766" t="b">
        <v>1</v>
      </c>
      <c r="M4766" t="b">
        <v>0</v>
      </c>
      <c r="N4766" t="s">
        <v>9309</v>
      </c>
      <c r="O4766" t="s">
        <v>9430</v>
      </c>
      <c r="P4766">
        <v>438</v>
      </c>
      <c r="Q4766">
        <v>40551</v>
      </c>
      <c r="R4766">
        <v>41868</v>
      </c>
      <c r="S4766">
        <v>1</v>
      </c>
      <c r="U4766" s="9">
        <v>73</v>
      </c>
      <c r="V4766" t="s">
        <v>9263</v>
      </c>
      <c r="W4766" t="s">
        <v>6545</v>
      </c>
      <c r="X4766" t="s">
        <v>9580</v>
      </c>
      <c r="Y4766" t="s">
        <v>33313</v>
      </c>
      <c r="Z4766">
        <v>51.236481398553401</v>
      </c>
      <c r="AA4766" s="12">
        <v>0.56994803596390797</v>
      </c>
      <c r="AB4766" s="13">
        <v>-4.32143346455294</v>
      </c>
      <c r="AC4766" s="13">
        <v>1.5501879876331801E-5</v>
      </c>
      <c r="AD4766" s="13">
        <v>349.31659810989697</v>
      </c>
      <c r="AE4766" s="13">
        <v>0.55145051723666705</v>
      </c>
      <c r="AF4766" s="13">
        <v>2.1058526403620301</v>
      </c>
      <c r="AG4766" s="14">
        <v>3.5217154611716803E-2</v>
      </c>
      <c r="AI4766" t="s">
        <v>9579</v>
      </c>
      <c r="AJ4766" t="s">
        <v>9578</v>
      </c>
      <c r="AK4766" t="s">
        <v>9577</v>
      </c>
      <c r="AM4766" t="s">
        <v>5625</v>
      </c>
      <c r="AN4766" t="s">
        <v>5625</v>
      </c>
      <c r="AO4766" t="s">
        <v>5625</v>
      </c>
      <c r="AP4766">
        <v>87.509533094907951</v>
      </c>
      <c r="AQ4766">
        <v>31.298999999999999</v>
      </c>
      <c r="AR4766">
        <v>63.9</v>
      </c>
      <c r="AS4766">
        <v>48.509</v>
      </c>
      <c r="AT4766">
        <v>3.2370000000000001</v>
      </c>
      <c r="AU4766">
        <v>6.6840000000000002</v>
      </c>
      <c r="AV4766">
        <v>2.7480000000000002</v>
      </c>
      <c r="AW4766">
        <v>12.817</v>
      </c>
      <c r="AX4766">
        <v>314.702</v>
      </c>
      <c r="AY4766">
        <v>147.32499999999999</v>
      </c>
      <c r="AZ4766">
        <v>70.802999999999997</v>
      </c>
      <c r="BA4766">
        <v>230.98822044502637</v>
      </c>
    </row>
    <row r="4767" spans="1:53" x14ac:dyDescent="0.25">
      <c r="A4767">
        <v>4738</v>
      </c>
      <c r="B4767" t="s">
        <v>5251</v>
      </c>
      <c r="C4767" s="7">
        <v>0</v>
      </c>
      <c r="D4767" t="s">
        <v>50</v>
      </c>
      <c r="E4767" s="16">
        <v>56.988650962094653</v>
      </c>
      <c r="F4767" s="12">
        <v>-2.2213790108798701</v>
      </c>
      <c r="G4767" s="13">
        <v>1.1919850544425501</v>
      </c>
      <c r="H4767" s="13">
        <v>1.21419749179323E-3</v>
      </c>
      <c r="I4767" s="14">
        <v>0.18639658448999399</v>
      </c>
      <c r="K4767" t="b">
        <v>0</v>
      </c>
      <c r="L4767" t="b">
        <v>1</v>
      </c>
      <c r="M4767" t="b">
        <v>0</v>
      </c>
      <c r="N4767" t="s">
        <v>9309</v>
      </c>
      <c r="O4767" t="s">
        <v>9430</v>
      </c>
      <c r="P4767">
        <v>365</v>
      </c>
      <c r="Q4767">
        <v>41884</v>
      </c>
      <c r="R4767">
        <v>42982</v>
      </c>
      <c r="S4767">
        <v>1</v>
      </c>
      <c r="T4767" t="s">
        <v>9573</v>
      </c>
      <c r="U4767" s="9">
        <v>16</v>
      </c>
      <c r="V4767" t="s">
        <v>9261</v>
      </c>
      <c r="W4767" t="s">
        <v>5625</v>
      </c>
      <c r="X4767" t="s">
        <v>9576</v>
      </c>
      <c r="Y4767" t="s">
        <v>33312</v>
      </c>
      <c r="Z4767">
        <v>43.129657196982798</v>
      </c>
      <c r="AA4767" s="12">
        <v>0.61857229650955003</v>
      </c>
      <c r="AB4767" s="13">
        <v>-3.5911388586500799</v>
      </c>
      <c r="AC4767" s="13">
        <v>3.2923615509719599E-4</v>
      </c>
      <c r="AD4767" s="13">
        <v>296.148576962503</v>
      </c>
      <c r="AE4767" s="13">
        <v>0.70472702382226005</v>
      </c>
      <c r="AF4767" s="13">
        <v>1.6914138583440701</v>
      </c>
      <c r="AG4767" s="14">
        <v>9.07577873145472E-2</v>
      </c>
      <c r="AI4767" t="s">
        <v>9453</v>
      </c>
      <c r="AJ4767" t="s">
        <v>9575</v>
      </c>
      <c r="AM4767" t="s">
        <v>5625</v>
      </c>
      <c r="AN4767" t="s">
        <v>5625</v>
      </c>
      <c r="AO4767" t="s">
        <v>5625</v>
      </c>
      <c r="AP4767">
        <v>87.268603848378618</v>
      </c>
      <c r="AQ4767">
        <v>14.627000000000001</v>
      </c>
      <c r="AR4767">
        <v>63.975999999999999</v>
      </c>
      <c r="AS4767">
        <v>62.082999999999998</v>
      </c>
      <c r="AT4767">
        <v>2.5880000000000001</v>
      </c>
      <c r="AU4767">
        <v>6.8719999999999999</v>
      </c>
      <c r="AV4767">
        <v>5.7679999999999998</v>
      </c>
      <c r="AW4767">
        <v>13.836</v>
      </c>
      <c r="AX4767">
        <v>344.99900000000002</v>
      </c>
      <c r="AY4767">
        <v>84.495999999999995</v>
      </c>
      <c r="AZ4767">
        <v>53.683</v>
      </c>
      <c r="BA4767">
        <v>296.40261437801405</v>
      </c>
    </row>
    <row r="4768" spans="1:53" x14ac:dyDescent="0.25">
      <c r="A4768">
        <v>4739</v>
      </c>
      <c r="B4768" t="s">
        <v>5249</v>
      </c>
      <c r="C4768" s="7">
        <v>0</v>
      </c>
      <c r="D4768" t="s">
        <v>5250</v>
      </c>
      <c r="E4768" s="16">
        <v>63.791185997276244</v>
      </c>
      <c r="F4768" s="12">
        <v>-3.3981457994969699</v>
      </c>
      <c r="G4768" s="13">
        <v>0.74315911326944395</v>
      </c>
      <c r="H4768" s="13">
        <v>3.54867250737116E-6</v>
      </c>
      <c r="I4768" s="14">
        <v>0.51622723424390005</v>
      </c>
      <c r="K4768" t="b">
        <v>0</v>
      </c>
      <c r="L4768" t="b">
        <v>1</v>
      </c>
      <c r="M4768" t="b">
        <v>0</v>
      </c>
      <c r="N4768" t="s">
        <v>9309</v>
      </c>
      <c r="O4768" t="s">
        <v>9430</v>
      </c>
      <c r="P4768">
        <v>519</v>
      </c>
      <c r="Q4768">
        <v>42978</v>
      </c>
      <c r="R4768">
        <v>44538</v>
      </c>
      <c r="S4768">
        <v>1</v>
      </c>
      <c r="T4768" t="s">
        <v>9573</v>
      </c>
      <c r="U4768" s="9">
        <v>-4</v>
      </c>
      <c r="V4768" t="s">
        <v>5625</v>
      </c>
      <c r="W4768" t="s">
        <v>5625</v>
      </c>
      <c r="X4768" t="s">
        <v>9574</v>
      </c>
      <c r="Y4768" t="s">
        <v>33311</v>
      </c>
      <c r="Z4768">
        <v>61.564165261084099</v>
      </c>
      <c r="AA4768" s="12">
        <v>0.677454587084235</v>
      </c>
      <c r="AB4768" s="13">
        <v>-5.0160495836666898</v>
      </c>
      <c r="AC4768" s="13">
        <v>5.27447219893154E-7</v>
      </c>
      <c r="AD4768" s="13">
        <v>378.69487657022103</v>
      </c>
      <c r="AE4768" s="13">
        <v>0.80876943769865905</v>
      </c>
      <c r="AF4768" s="13">
        <v>0.918876355397517</v>
      </c>
      <c r="AG4768" s="14">
        <v>0.35816024859649398</v>
      </c>
      <c r="AI4768" t="s">
        <v>9572</v>
      </c>
      <c r="AJ4768" t="s">
        <v>9571</v>
      </c>
      <c r="AM4768" t="s">
        <v>21427</v>
      </c>
      <c r="AN4768" t="s">
        <v>21426</v>
      </c>
      <c r="AO4768" t="s">
        <v>22137</v>
      </c>
      <c r="AP4768">
        <v>90.861743989105008</v>
      </c>
      <c r="AQ4768">
        <v>8.9220000000000006</v>
      </c>
      <c r="AR4768">
        <v>87.83</v>
      </c>
      <c r="AS4768">
        <v>67.551000000000002</v>
      </c>
      <c r="AT4768">
        <v>4.5540000000000003</v>
      </c>
      <c r="AU4768">
        <v>2.4180000000000001</v>
      </c>
      <c r="AV4768">
        <v>2.9</v>
      </c>
      <c r="AW4768">
        <v>3.246</v>
      </c>
      <c r="AX4768">
        <v>307.214</v>
      </c>
      <c r="AY4768">
        <v>42.906999999999996</v>
      </c>
      <c r="AZ4768">
        <v>28.184000000000001</v>
      </c>
      <c r="BA4768">
        <v>252.26825196841313</v>
      </c>
    </row>
    <row r="4769" spans="1:53" x14ac:dyDescent="0.25">
      <c r="A4769">
        <v>4740</v>
      </c>
      <c r="B4769" t="s">
        <v>5248</v>
      </c>
      <c r="C4769" s="7">
        <v>0</v>
      </c>
      <c r="D4769" t="s">
        <v>5645</v>
      </c>
      <c r="E4769" s="16">
        <v>257.34152569421065</v>
      </c>
      <c r="F4769" s="12">
        <v>-2.8385744414429301</v>
      </c>
      <c r="G4769" s="13">
        <v>0.56217615535515497</v>
      </c>
      <c r="H4769" s="13">
        <v>6.0086022338881999E-6</v>
      </c>
      <c r="I4769" s="14">
        <v>0.58035647113459798</v>
      </c>
      <c r="K4769" t="b">
        <v>0</v>
      </c>
      <c r="L4769" t="b">
        <v>1</v>
      </c>
      <c r="M4769" t="b">
        <v>0</v>
      </c>
      <c r="N4769" t="s">
        <v>9309</v>
      </c>
      <c r="O4769" t="s">
        <v>9430</v>
      </c>
      <c r="P4769">
        <v>176</v>
      </c>
      <c r="Q4769">
        <v>44799</v>
      </c>
      <c r="R4769">
        <v>45330</v>
      </c>
      <c r="S4769">
        <v>1</v>
      </c>
      <c r="U4769" s="9">
        <v>261</v>
      </c>
      <c r="V4769" t="s">
        <v>5625</v>
      </c>
      <c r="W4769" t="s">
        <v>5625</v>
      </c>
      <c r="X4769" t="s">
        <v>9570</v>
      </c>
      <c r="Y4769" t="s">
        <v>33310</v>
      </c>
      <c r="Z4769">
        <v>87.864931492518593</v>
      </c>
      <c r="AA4769" s="12">
        <v>0.57880764982370603</v>
      </c>
      <c r="AB4769" s="13">
        <v>-4.9041757521821001</v>
      </c>
      <c r="AC4769" s="13">
        <v>9.3820459297808896E-7</v>
      </c>
      <c r="AD4769" s="13">
        <v>474.25243684050503</v>
      </c>
      <c r="AE4769" s="13">
        <v>0.70442242244197195</v>
      </c>
      <c r="AF4769" s="13">
        <v>0.79806680969395905</v>
      </c>
      <c r="AG4769" s="14">
        <v>0.42483172083203802</v>
      </c>
      <c r="AM4769" t="s">
        <v>5625</v>
      </c>
      <c r="AN4769" t="s">
        <v>5625</v>
      </c>
      <c r="AO4769" t="s">
        <v>5625</v>
      </c>
      <c r="AP4769">
        <v>347.60210277684257</v>
      </c>
      <c r="AQ4769">
        <v>57.969000000000001</v>
      </c>
      <c r="AR4769">
        <v>419.13799999999998</v>
      </c>
      <c r="AS4769">
        <v>204.65700000000001</v>
      </c>
      <c r="AT4769">
        <v>13.379</v>
      </c>
      <c r="AU4769">
        <v>21.314</v>
      </c>
      <c r="AV4769">
        <v>23.852</v>
      </c>
      <c r="AW4769">
        <v>22.251999999999999</v>
      </c>
      <c r="AX4769">
        <v>966.46400000000006</v>
      </c>
      <c r="AY4769">
        <v>221.792</v>
      </c>
      <c r="AZ4769">
        <v>201.084</v>
      </c>
      <c r="BA4769">
        <v>803.47585300960998</v>
      </c>
    </row>
    <row r="4770" spans="1:53" x14ac:dyDescent="0.25">
      <c r="A4770">
        <v>4741</v>
      </c>
      <c r="B4770" t="s">
        <v>5247</v>
      </c>
      <c r="C4770" s="7">
        <v>0</v>
      </c>
      <c r="D4770" t="s">
        <v>3</v>
      </c>
      <c r="E4770" s="16">
        <v>139.03051705842918</v>
      </c>
      <c r="F4770" s="12">
        <v>-1.30343501041655</v>
      </c>
      <c r="G4770" s="13">
        <v>3.1878793585693499</v>
      </c>
      <c r="H4770" s="13">
        <v>0.19831877278790999</v>
      </c>
      <c r="I4770" s="14">
        <v>1.02767565389945E-2</v>
      </c>
      <c r="K4770" t="b">
        <v>0</v>
      </c>
      <c r="L4770" t="b">
        <v>1</v>
      </c>
      <c r="M4770" t="b">
        <v>0</v>
      </c>
      <c r="N4770" t="s">
        <v>9309</v>
      </c>
      <c r="O4770" t="s">
        <v>9430</v>
      </c>
      <c r="P4770">
        <v>80</v>
      </c>
      <c r="Q4770">
        <v>45453</v>
      </c>
      <c r="R4770">
        <v>45696</v>
      </c>
      <c r="S4770">
        <v>1</v>
      </c>
      <c r="U4770" s="9">
        <v>123</v>
      </c>
      <c r="V4770" t="s">
        <v>5625</v>
      </c>
      <c r="W4770" t="s">
        <v>9264</v>
      </c>
      <c r="X4770" t="s">
        <v>9569</v>
      </c>
      <c r="Y4770" t="s">
        <v>33309</v>
      </c>
      <c r="Z4770">
        <v>26.5751016986592</v>
      </c>
      <c r="AA4770" s="12">
        <v>0.849296808735723</v>
      </c>
      <c r="AB4770" s="13">
        <v>-1.5347226046414399</v>
      </c>
      <c r="AC4770" s="13">
        <v>0.12485198087748101</v>
      </c>
      <c r="AD4770" s="13">
        <v>890.11825404130798</v>
      </c>
      <c r="AE4770" s="13">
        <v>1.0541656051947399</v>
      </c>
      <c r="AF4770" s="13">
        <v>3.0240783258911499</v>
      </c>
      <c r="AG4770" s="14">
        <v>2.4939186208189899E-3</v>
      </c>
      <c r="AK4770" t="s">
        <v>9568</v>
      </c>
      <c r="AM4770" t="s">
        <v>5625</v>
      </c>
      <c r="AN4770" t="s">
        <v>5625</v>
      </c>
      <c r="AO4770" t="s">
        <v>5625</v>
      </c>
      <c r="AP4770">
        <v>287.11206823371668</v>
      </c>
      <c r="AQ4770">
        <v>3.3050000000000002</v>
      </c>
      <c r="AR4770">
        <v>206.07599999999999</v>
      </c>
      <c r="AS4770">
        <v>59.628999999999998</v>
      </c>
      <c r="AT4770">
        <v>23.388999999999999</v>
      </c>
      <c r="AU4770">
        <v>20.7</v>
      </c>
      <c r="AV4770">
        <v>42.814999999999998</v>
      </c>
      <c r="AW4770">
        <v>41.679000000000002</v>
      </c>
      <c r="AX4770">
        <v>8907.52</v>
      </c>
      <c r="AY4770">
        <v>102.85899999999999</v>
      </c>
      <c r="AZ4770">
        <v>83.507000000000005</v>
      </c>
      <c r="BA4770">
        <v>5077.0036208418633</v>
      </c>
    </row>
    <row r="4771" spans="1:53" x14ac:dyDescent="0.25">
      <c r="A4771">
        <v>4742</v>
      </c>
      <c r="B4771" t="s">
        <v>5246</v>
      </c>
      <c r="C4771" s="7">
        <v>0.16666666666666666</v>
      </c>
      <c r="D4771" t="s">
        <v>5645</v>
      </c>
      <c r="E4771" s="16">
        <v>76.60731211882964</v>
      </c>
      <c r="F4771" s="12">
        <v>-0.64512877573814398</v>
      </c>
      <c r="G4771" s="13">
        <v>1.7868239066079601</v>
      </c>
      <c r="H4771" s="13">
        <v>0.72991426064465603</v>
      </c>
      <c r="I4771" s="14">
        <v>0.28107683283887902</v>
      </c>
      <c r="K4771" t="b">
        <v>0</v>
      </c>
      <c r="L4771" t="b">
        <v>1</v>
      </c>
      <c r="M4771" t="b">
        <v>0</v>
      </c>
      <c r="N4771" t="s">
        <v>9309</v>
      </c>
      <c r="O4771" t="s">
        <v>9430</v>
      </c>
      <c r="P4771">
        <v>76</v>
      </c>
      <c r="Q4771">
        <v>45692</v>
      </c>
      <c r="R4771">
        <v>45923</v>
      </c>
      <c r="S4771">
        <v>1</v>
      </c>
      <c r="T4771" t="s">
        <v>9558</v>
      </c>
      <c r="U4771" s="9">
        <v>-4</v>
      </c>
      <c r="V4771" t="s">
        <v>5625</v>
      </c>
      <c r="W4771" t="s">
        <v>9265</v>
      </c>
      <c r="X4771" t="s">
        <v>9567</v>
      </c>
      <c r="Y4771" t="s">
        <v>33308</v>
      </c>
      <c r="Z4771">
        <v>15.5724709349238</v>
      </c>
      <c r="AA4771" s="12">
        <v>1.41584719049622</v>
      </c>
      <c r="AB4771" s="13">
        <v>-0.45564858981147499</v>
      </c>
      <c r="AC4771" s="13">
        <v>0.64864269638634398</v>
      </c>
      <c r="AD4771" s="13">
        <v>496.23872799611797</v>
      </c>
      <c r="AE4771" s="13">
        <v>1.2591509950927899</v>
      </c>
      <c r="AF4771" s="13">
        <v>1.4190704002710099</v>
      </c>
      <c r="AG4771" s="14">
        <v>0.15587849246625901</v>
      </c>
      <c r="AK4771" t="s">
        <v>9566</v>
      </c>
      <c r="AM4771" t="s">
        <v>5625</v>
      </c>
      <c r="AN4771" t="s">
        <v>5625</v>
      </c>
      <c r="AO4771" t="s">
        <v>5625</v>
      </c>
      <c r="AP4771">
        <v>173.95224847531858</v>
      </c>
      <c r="AQ4771">
        <v>0</v>
      </c>
      <c r="AR4771">
        <v>132.477</v>
      </c>
      <c r="AS4771">
        <v>0</v>
      </c>
      <c r="AT4771">
        <v>18.452999999999999</v>
      </c>
      <c r="AU4771">
        <v>27.219000000000001</v>
      </c>
      <c r="AV4771">
        <v>25.457000000000001</v>
      </c>
      <c r="AW4771">
        <v>29.228999999999999</v>
      </c>
      <c r="AX4771">
        <v>3864.4479999999999</v>
      </c>
      <c r="AY4771">
        <v>5.5019999999999998</v>
      </c>
      <c r="AZ4771">
        <v>8.3659999999999997</v>
      </c>
      <c r="BA4771">
        <v>4245.5535128223555</v>
      </c>
    </row>
    <row r="4772" spans="1:53" x14ac:dyDescent="0.25">
      <c r="A4772">
        <v>4743</v>
      </c>
      <c r="B4772" t="s">
        <v>3949</v>
      </c>
      <c r="C4772" s="7">
        <v>8.3333333333333329E-2</v>
      </c>
      <c r="D4772" t="s">
        <v>3</v>
      </c>
      <c r="E4772" s="16">
        <v>111.68458908355387</v>
      </c>
      <c r="F4772" s="12">
        <v>-2.0478547354985901</v>
      </c>
      <c r="G4772" s="13">
        <v>4.5892226559079896</v>
      </c>
      <c r="H4772" s="13">
        <v>3.9790746973126902E-3</v>
      </c>
      <c r="I4772" s="14">
        <v>1.03470991177337E-13</v>
      </c>
      <c r="K4772" t="b">
        <v>0</v>
      </c>
      <c r="L4772" t="b">
        <v>1</v>
      </c>
      <c r="M4772" t="b">
        <v>0</v>
      </c>
      <c r="N4772" t="s">
        <v>9309</v>
      </c>
      <c r="O4772" t="s">
        <v>9430</v>
      </c>
      <c r="P4772">
        <v>71</v>
      </c>
      <c r="Q4772">
        <v>45909</v>
      </c>
      <c r="R4772">
        <v>46125</v>
      </c>
      <c r="S4772">
        <v>1</v>
      </c>
      <c r="T4772" t="s">
        <v>9558</v>
      </c>
      <c r="U4772" s="9">
        <v>-14</v>
      </c>
      <c r="V4772" t="s">
        <v>5625</v>
      </c>
      <c r="W4772" t="s">
        <v>9266</v>
      </c>
      <c r="X4772" t="s">
        <v>9565</v>
      </c>
      <c r="Y4772" t="s">
        <v>33704</v>
      </c>
      <c r="Z4772">
        <v>16.586425781799001</v>
      </c>
      <c r="AA4772" s="12">
        <v>0.63464699442512396</v>
      </c>
      <c r="AB4772" s="13">
        <v>-3.2267618904483699</v>
      </c>
      <c r="AC4772" s="13">
        <v>1.2519959946220901E-3</v>
      </c>
      <c r="AD4772" s="13">
        <v>971.53144999747099</v>
      </c>
      <c r="AE4772" s="13">
        <v>0.57875102734656103</v>
      </c>
      <c r="AF4772" s="13">
        <v>7.9295283102105403</v>
      </c>
      <c r="AG4772" s="14">
        <v>2.19979810125528E-15</v>
      </c>
      <c r="AK4772" t="s">
        <v>9564</v>
      </c>
      <c r="AM4772" t="s">
        <v>5625</v>
      </c>
      <c r="AN4772" t="s">
        <v>5625</v>
      </c>
      <c r="AO4772" t="s">
        <v>5625</v>
      </c>
      <c r="AP4772">
        <v>87.905356334215483</v>
      </c>
      <c r="AQ4772">
        <v>110.288</v>
      </c>
      <c r="AR4772">
        <v>86.938000000000002</v>
      </c>
      <c r="AS4772">
        <v>161.607</v>
      </c>
      <c r="AT4772">
        <v>6.5780000000000003</v>
      </c>
      <c r="AU4772">
        <v>34.930999999999997</v>
      </c>
      <c r="AV4772">
        <v>16.754000000000001</v>
      </c>
      <c r="AW4772">
        <v>0</v>
      </c>
      <c r="AX4772">
        <v>1858.4960000000001</v>
      </c>
      <c r="AY4772">
        <v>7749.0680000000002</v>
      </c>
      <c r="AZ4772">
        <v>7104.0720000000001</v>
      </c>
      <c r="BA4772">
        <v>1593.4722123895442</v>
      </c>
    </row>
    <row r="4773" spans="1:53" x14ac:dyDescent="0.25">
      <c r="A4773">
        <v>4744</v>
      </c>
      <c r="B4773" t="s">
        <v>5244</v>
      </c>
      <c r="C4773" s="7">
        <v>0</v>
      </c>
      <c r="D4773" t="s">
        <v>5245</v>
      </c>
      <c r="E4773" s="16">
        <v>132.07386867421812</v>
      </c>
      <c r="F4773" s="12">
        <v>-1.45685356901612</v>
      </c>
      <c r="G4773" s="13">
        <v>2.5449339238577799</v>
      </c>
      <c r="H4773" s="13">
        <v>0.15762754039252599</v>
      </c>
      <c r="I4773" s="14">
        <v>5.18535304592583E-2</v>
      </c>
      <c r="K4773" t="b">
        <v>0</v>
      </c>
      <c r="L4773" t="b">
        <v>1</v>
      </c>
      <c r="M4773" t="b">
        <v>0</v>
      </c>
      <c r="N4773" t="s">
        <v>9309</v>
      </c>
      <c r="O4773" t="s">
        <v>9430</v>
      </c>
      <c r="P4773">
        <v>159</v>
      </c>
      <c r="Q4773">
        <v>46143</v>
      </c>
      <c r="R4773">
        <v>46623</v>
      </c>
      <c r="S4773">
        <v>1</v>
      </c>
      <c r="T4773" t="s">
        <v>9558</v>
      </c>
      <c r="U4773" s="9">
        <v>18</v>
      </c>
      <c r="V4773" t="s">
        <v>9267</v>
      </c>
      <c r="W4773" t="s">
        <v>9268</v>
      </c>
      <c r="X4773" t="s">
        <v>9563</v>
      </c>
      <c r="Y4773" t="s">
        <v>33307</v>
      </c>
      <c r="Z4773">
        <v>48.339276775645999</v>
      </c>
      <c r="AA4773" s="12">
        <v>0.86903664768997102</v>
      </c>
      <c r="AB4773" s="13">
        <v>-1.6764006131256399</v>
      </c>
      <c r="AC4773" s="13">
        <v>9.3659748915443597E-2</v>
      </c>
      <c r="AD4773" s="13">
        <v>1005.50039871626</v>
      </c>
      <c r="AE4773" s="13">
        <v>1.0727814409037499</v>
      </c>
      <c r="AF4773" s="13">
        <v>2.3722762408285401</v>
      </c>
      <c r="AG4773" s="14">
        <v>1.7678867657226999E-2</v>
      </c>
      <c r="AH4773" t="s">
        <v>18239</v>
      </c>
      <c r="AJ4773" t="s">
        <v>9562</v>
      </c>
      <c r="AK4773" t="s">
        <v>9561</v>
      </c>
      <c r="AM4773" t="s">
        <v>5625</v>
      </c>
      <c r="AN4773" t="s">
        <v>5625</v>
      </c>
      <c r="AO4773" t="s">
        <v>5625</v>
      </c>
      <c r="AP4773">
        <v>267.70247469687246</v>
      </c>
      <c r="AQ4773">
        <v>2.2309999999999999</v>
      </c>
      <c r="AR4773">
        <v>227.489</v>
      </c>
      <c r="AS4773">
        <v>30.873000000000001</v>
      </c>
      <c r="AT4773">
        <v>17.760999999999999</v>
      </c>
      <c r="AU4773">
        <v>28.818000000000001</v>
      </c>
      <c r="AV4773">
        <v>29.213999999999999</v>
      </c>
      <c r="AW4773">
        <v>31.65</v>
      </c>
      <c r="AX4773">
        <v>4697.2659999999996</v>
      </c>
      <c r="AY4773">
        <v>66.194000000000003</v>
      </c>
      <c r="AZ4773">
        <v>38.249000000000002</v>
      </c>
      <c r="BA4773">
        <v>2968.4565379441883</v>
      </c>
    </row>
    <row r="4774" spans="1:53" x14ac:dyDescent="0.25">
      <c r="A4774">
        <v>4745</v>
      </c>
      <c r="B4774" t="s">
        <v>9560</v>
      </c>
      <c r="C4774" s="7" t="s">
        <v>5625</v>
      </c>
      <c r="D4774" t="s">
        <v>5645</v>
      </c>
      <c r="E4774" s="16" t="s">
        <v>5625</v>
      </c>
      <c r="F4774" s="12" t="s">
        <v>5625</v>
      </c>
      <c r="G4774" s="13" t="s">
        <v>5625</v>
      </c>
      <c r="H4774" s="13" t="s">
        <v>5625</v>
      </c>
      <c r="I4774" s="14" t="s">
        <v>5625</v>
      </c>
      <c r="J4774" t="s">
        <v>5625</v>
      </c>
      <c r="K4774" t="b">
        <v>1</v>
      </c>
      <c r="L4774" t="b">
        <v>1</v>
      </c>
      <c r="M4774" t="b">
        <v>0</v>
      </c>
      <c r="N4774" t="s">
        <v>9309</v>
      </c>
      <c r="O4774" t="s">
        <v>9430</v>
      </c>
      <c r="P4774">
        <v>30</v>
      </c>
      <c r="Q4774">
        <v>46597</v>
      </c>
      <c r="R4774">
        <v>46690</v>
      </c>
      <c r="S4774">
        <v>1</v>
      </c>
      <c r="T4774" t="s">
        <v>9558</v>
      </c>
      <c r="U4774" s="9" t="s">
        <v>5625</v>
      </c>
      <c r="V4774" t="s">
        <v>5625</v>
      </c>
      <c r="W4774" t="s">
        <v>5625</v>
      </c>
      <c r="X4774" t="s">
        <v>9559</v>
      </c>
      <c r="Y4774" t="s">
        <v>5625</v>
      </c>
      <c r="Z4774" t="s">
        <v>5625</v>
      </c>
      <c r="AA4774" s="12" t="s">
        <v>5625</v>
      </c>
      <c r="AB4774" s="13" t="s">
        <v>5625</v>
      </c>
      <c r="AC4774" s="13" t="s">
        <v>5625</v>
      </c>
      <c r="AD4774" s="13" t="s">
        <v>5625</v>
      </c>
      <c r="AE4774" s="13" t="s">
        <v>5625</v>
      </c>
      <c r="AF4774" s="13" t="s">
        <v>5625</v>
      </c>
      <c r="AG4774" s="14" t="s">
        <v>5625</v>
      </c>
      <c r="AM4774" t="s">
        <v>5625</v>
      </c>
      <c r="AN4774" t="s">
        <v>5625</v>
      </c>
      <c r="AO4774" t="s">
        <v>5625</v>
      </c>
      <c r="AP4774" t="s">
        <v>5625</v>
      </c>
      <c r="AQ4774" t="s">
        <v>5625</v>
      </c>
      <c r="AR4774" t="s">
        <v>5625</v>
      </c>
      <c r="AS4774" t="s">
        <v>5625</v>
      </c>
      <c r="AT4774" t="s">
        <v>5625</v>
      </c>
      <c r="AU4774" t="s">
        <v>5625</v>
      </c>
      <c r="AV4774" t="s">
        <v>5625</v>
      </c>
      <c r="AW4774" t="s">
        <v>5625</v>
      </c>
      <c r="AX4774" t="s">
        <v>5625</v>
      </c>
      <c r="AY4774" t="s">
        <v>5625</v>
      </c>
      <c r="AZ4774" t="s">
        <v>5625</v>
      </c>
      <c r="BA4774" t="s">
        <v>5625</v>
      </c>
    </row>
    <row r="4775" spans="1:53" x14ac:dyDescent="0.25">
      <c r="A4775">
        <v>4746</v>
      </c>
      <c r="B4775" t="s">
        <v>9557</v>
      </c>
      <c r="C4775" s="7" t="s">
        <v>5625</v>
      </c>
      <c r="D4775" t="s">
        <v>5645</v>
      </c>
      <c r="E4775" s="16" t="s">
        <v>5625</v>
      </c>
      <c r="F4775" s="12" t="s">
        <v>5625</v>
      </c>
      <c r="G4775" s="13" t="s">
        <v>5625</v>
      </c>
      <c r="H4775" s="13" t="s">
        <v>5625</v>
      </c>
      <c r="I4775" s="14" t="s">
        <v>5625</v>
      </c>
      <c r="J4775" t="s">
        <v>5625</v>
      </c>
      <c r="K4775" t="b">
        <v>1</v>
      </c>
      <c r="L4775" t="b">
        <v>1</v>
      </c>
      <c r="M4775" t="b">
        <v>0</v>
      </c>
      <c r="N4775" t="s">
        <v>9309</v>
      </c>
      <c r="O4775" t="s">
        <v>9430</v>
      </c>
      <c r="P4775">
        <v>54</v>
      </c>
      <c r="Q4775">
        <v>46785</v>
      </c>
      <c r="R4775">
        <v>46950</v>
      </c>
      <c r="S4775">
        <v>-1</v>
      </c>
      <c r="U4775" s="9" t="s">
        <v>5625</v>
      </c>
      <c r="V4775" t="s">
        <v>5625</v>
      </c>
      <c r="W4775" t="s">
        <v>5625</v>
      </c>
      <c r="X4775" t="s">
        <v>9556</v>
      </c>
      <c r="Y4775" t="s">
        <v>5625</v>
      </c>
      <c r="Z4775" t="s">
        <v>5625</v>
      </c>
      <c r="AA4775" s="12" t="s">
        <v>5625</v>
      </c>
      <c r="AB4775" s="13" t="s">
        <v>5625</v>
      </c>
      <c r="AC4775" s="13" t="s">
        <v>5625</v>
      </c>
      <c r="AD4775" s="13" t="s">
        <v>5625</v>
      </c>
      <c r="AE4775" s="13" t="s">
        <v>5625</v>
      </c>
      <c r="AF4775" s="13" t="s">
        <v>5625</v>
      </c>
      <c r="AG4775" s="14" t="s">
        <v>5625</v>
      </c>
      <c r="AM4775" t="s">
        <v>5625</v>
      </c>
      <c r="AN4775" t="s">
        <v>5625</v>
      </c>
      <c r="AO4775" t="s">
        <v>5625</v>
      </c>
      <c r="AP4775" t="s">
        <v>5625</v>
      </c>
      <c r="AQ4775" t="s">
        <v>5625</v>
      </c>
      <c r="AR4775" t="s">
        <v>5625</v>
      </c>
      <c r="AS4775" t="s">
        <v>5625</v>
      </c>
      <c r="AT4775" t="s">
        <v>5625</v>
      </c>
      <c r="AU4775" t="s">
        <v>5625</v>
      </c>
      <c r="AV4775" t="s">
        <v>5625</v>
      </c>
      <c r="AW4775" t="s">
        <v>5625</v>
      </c>
      <c r="AX4775" t="s">
        <v>5625</v>
      </c>
      <c r="AY4775" t="s">
        <v>5625</v>
      </c>
      <c r="AZ4775" t="s">
        <v>5625</v>
      </c>
      <c r="BA4775" t="s">
        <v>5625</v>
      </c>
    </row>
    <row r="4776" spans="1:53" x14ac:dyDescent="0.25">
      <c r="A4776">
        <v>4747</v>
      </c>
      <c r="B4776" t="s">
        <v>9555</v>
      </c>
      <c r="C4776" s="7" t="s">
        <v>5625</v>
      </c>
      <c r="D4776" t="s">
        <v>5645</v>
      </c>
      <c r="E4776" s="16" t="s">
        <v>5625</v>
      </c>
      <c r="F4776" s="12" t="s">
        <v>5625</v>
      </c>
      <c r="G4776" s="13" t="s">
        <v>5625</v>
      </c>
      <c r="H4776" s="13" t="s">
        <v>5625</v>
      </c>
      <c r="I4776" s="14" t="s">
        <v>5625</v>
      </c>
      <c r="J4776" t="s">
        <v>5625</v>
      </c>
      <c r="K4776" t="b">
        <v>1</v>
      </c>
      <c r="L4776" t="b">
        <v>1</v>
      </c>
      <c r="M4776" t="b">
        <v>0</v>
      </c>
      <c r="N4776" t="s">
        <v>9309</v>
      </c>
      <c r="O4776" t="s">
        <v>9430</v>
      </c>
      <c r="P4776">
        <v>42</v>
      </c>
      <c r="Q4776">
        <v>46828</v>
      </c>
      <c r="R4776">
        <v>46957</v>
      </c>
      <c r="S4776">
        <v>1</v>
      </c>
      <c r="U4776" s="9" t="s">
        <v>5625</v>
      </c>
      <c r="V4776" t="s">
        <v>5625</v>
      </c>
      <c r="W4776" t="s">
        <v>5625</v>
      </c>
      <c r="X4776" t="s">
        <v>9554</v>
      </c>
      <c r="Y4776" t="s">
        <v>5625</v>
      </c>
      <c r="Z4776" t="s">
        <v>5625</v>
      </c>
      <c r="AA4776" s="12" t="s">
        <v>5625</v>
      </c>
      <c r="AB4776" s="13" t="s">
        <v>5625</v>
      </c>
      <c r="AC4776" s="13" t="s">
        <v>5625</v>
      </c>
      <c r="AD4776" s="13" t="s">
        <v>5625</v>
      </c>
      <c r="AE4776" s="13" t="s">
        <v>5625</v>
      </c>
      <c r="AF4776" s="13" t="s">
        <v>5625</v>
      </c>
      <c r="AG4776" s="14" t="s">
        <v>5625</v>
      </c>
      <c r="AM4776" t="s">
        <v>5625</v>
      </c>
      <c r="AN4776" t="s">
        <v>5625</v>
      </c>
      <c r="AO4776" t="s">
        <v>5625</v>
      </c>
      <c r="AP4776" t="s">
        <v>5625</v>
      </c>
      <c r="AQ4776" t="s">
        <v>5625</v>
      </c>
      <c r="AR4776" t="s">
        <v>5625</v>
      </c>
      <c r="AS4776" t="s">
        <v>5625</v>
      </c>
      <c r="AT4776" t="s">
        <v>5625</v>
      </c>
      <c r="AU4776" t="s">
        <v>5625</v>
      </c>
      <c r="AV4776" t="s">
        <v>5625</v>
      </c>
      <c r="AW4776" t="s">
        <v>5625</v>
      </c>
      <c r="AX4776" t="s">
        <v>5625</v>
      </c>
      <c r="AY4776" t="s">
        <v>5625</v>
      </c>
      <c r="AZ4776" t="s">
        <v>5625</v>
      </c>
      <c r="BA4776" t="s">
        <v>5625</v>
      </c>
    </row>
    <row r="4777" spans="1:53" x14ac:dyDescent="0.25">
      <c r="A4777">
        <v>4748</v>
      </c>
      <c r="B4777" t="s">
        <v>9269</v>
      </c>
      <c r="C4777" s="7">
        <v>0.58333333333333337</v>
      </c>
      <c r="D4777" t="s">
        <v>5645</v>
      </c>
      <c r="E4777" s="16">
        <v>0.40550000000000003</v>
      </c>
      <c r="F4777" s="12">
        <v>-6.2635207547299399E-2</v>
      </c>
      <c r="G4777" s="13">
        <v>1.93791437261129</v>
      </c>
      <c r="H4777" s="13">
        <v>1</v>
      </c>
      <c r="I4777" s="14">
        <v>1</v>
      </c>
      <c r="K4777" t="b">
        <v>1</v>
      </c>
      <c r="L4777" t="b">
        <v>1</v>
      </c>
      <c r="M4777" t="b">
        <v>0</v>
      </c>
      <c r="N4777" t="s">
        <v>9309</v>
      </c>
      <c r="O4777" t="s">
        <v>9430</v>
      </c>
      <c r="P4777">
        <v>54</v>
      </c>
      <c r="Q4777">
        <v>46929</v>
      </c>
      <c r="R4777">
        <v>47094</v>
      </c>
      <c r="S4777">
        <v>1</v>
      </c>
      <c r="T4777" t="s">
        <v>9552</v>
      </c>
      <c r="U4777" s="9">
        <v>306</v>
      </c>
      <c r="V4777" t="s">
        <v>5625</v>
      </c>
      <c r="W4777" t="s">
        <v>5625</v>
      </c>
      <c r="X4777" t="s">
        <v>9553</v>
      </c>
      <c r="Y4777" t="s">
        <v>5625</v>
      </c>
      <c r="Z4777">
        <v>3.6847977475532201E-2</v>
      </c>
      <c r="AA4777" s="12">
        <v>1.4998889966120501</v>
      </c>
      <c r="AB4777" s="13">
        <v>-4.1759895358109797E-2</v>
      </c>
      <c r="AC4777" s="13">
        <v>0.96669010597313798</v>
      </c>
      <c r="AD4777" s="13">
        <v>1.11915830480302</v>
      </c>
      <c r="AE4777" s="13">
        <v>1.2079967062778501</v>
      </c>
      <c r="AF4777" s="13">
        <v>1.6042381262631999</v>
      </c>
      <c r="AG4777" s="14">
        <v>0.108661573726439</v>
      </c>
      <c r="AM4777" t="s">
        <v>5625</v>
      </c>
      <c r="AN4777" t="s">
        <v>5625</v>
      </c>
      <c r="AO4777" t="s">
        <v>5625</v>
      </c>
      <c r="AP4777">
        <v>0</v>
      </c>
      <c r="AQ4777">
        <v>1.6220000000000001</v>
      </c>
      <c r="AR4777">
        <v>0</v>
      </c>
      <c r="AS4777">
        <v>0</v>
      </c>
      <c r="AT4777">
        <v>0</v>
      </c>
      <c r="AU4777">
        <v>0</v>
      </c>
      <c r="AV4777">
        <v>0</v>
      </c>
      <c r="AW4777">
        <v>0</v>
      </c>
      <c r="AX4777">
        <v>6.2329999999999997</v>
      </c>
      <c r="AY4777">
        <v>10.27</v>
      </c>
      <c r="AZ4777">
        <v>5.8559999999999999</v>
      </c>
      <c r="BA4777">
        <v>3.7858438967842662</v>
      </c>
    </row>
    <row r="4778" spans="1:53" x14ac:dyDescent="0.25">
      <c r="A4778">
        <v>4749</v>
      </c>
      <c r="B4778" t="s">
        <v>5243</v>
      </c>
      <c r="C4778" s="7">
        <v>8.3333333333333329E-2</v>
      </c>
      <c r="D4778" t="s">
        <v>505</v>
      </c>
      <c r="E4778" s="16">
        <v>13.876489014505276</v>
      </c>
      <c r="F4778" s="12">
        <v>-1.30080545551327</v>
      </c>
      <c r="G4778" s="13">
        <v>1.9920061827734601</v>
      </c>
      <c r="H4778" s="13">
        <v>0.298826779567332</v>
      </c>
      <c r="I4778" s="14">
        <v>0.12928023425441801</v>
      </c>
      <c r="K4778" t="b">
        <v>0</v>
      </c>
      <c r="L4778" t="b">
        <v>1</v>
      </c>
      <c r="M4778" t="b">
        <v>0</v>
      </c>
      <c r="N4778" t="s">
        <v>9309</v>
      </c>
      <c r="O4778" t="s">
        <v>9430</v>
      </c>
      <c r="P4778">
        <v>189</v>
      </c>
      <c r="Q4778">
        <v>47229</v>
      </c>
      <c r="R4778">
        <v>47799</v>
      </c>
      <c r="S4778">
        <v>1</v>
      </c>
      <c r="U4778" s="9">
        <v>135</v>
      </c>
      <c r="V4778" t="s">
        <v>5625</v>
      </c>
      <c r="W4778" t="s">
        <v>5964</v>
      </c>
      <c r="X4778" t="s">
        <v>9551</v>
      </c>
      <c r="Y4778" t="s">
        <v>33306</v>
      </c>
      <c r="Z4778">
        <v>6.1529286816787199</v>
      </c>
      <c r="AA4778" s="12">
        <v>1.0264140952855201</v>
      </c>
      <c r="AB4778" s="13">
        <v>-1.26733007807285</v>
      </c>
      <c r="AC4778" s="13">
        <v>0.205037289936296</v>
      </c>
      <c r="AD4778" s="13">
        <v>76.056656862785005</v>
      </c>
      <c r="AE4778" s="13">
        <v>1.0441136931411701</v>
      </c>
      <c r="AF4778" s="13">
        <v>1.9078441321659201</v>
      </c>
      <c r="AG4778" s="14">
        <v>5.6411364856153903E-2</v>
      </c>
      <c r="AI4778" t="s">
        <v>9362</v>
      </c>
      <c r="AJ4778" t="s">
        <v>9550</v>
      </c>
      <c r="AK4778" t="s">
        <v>9549</v>
      </c>
      <c r="AM4778" t="s">
        <v>5625</v>
      </c>
      <c r="AN4778" t="s">
        <v>5625</v>
      </c>
      <c r="AO4778" t="s">
        <v>5625</v>
      </c>
      <c r="AP4778">
        <v>24.789956058021108</v>
      </c>
      <c r="AQ4778">
        <v>0.47</v>
      </c>
      <c r="AR4778">
        <v>25.623999999999999</v>
      </c>
      <c r="AS4778">
        <v>4.6219999999999999</v>
      </c>
      <c r="AT4778">
        <v>2.4929999999999999</v>
      </c>
      <c r="AU4778">
        <v>0</v>
      </c>
      <c r="AV4778">
        <v>3.968</v>
      </c>
      <c r="AW4778">
        <v>5.923</v>
      </c>
      <c r="AX4778">
        <v>230.94800000000001</v>
      </c>
      <c r="AY4778">
        <v>8.1750000000000007</v>
      </c>
      <c r="AZ4778">
        <v>2.5430000000000001</v>
      </c>
      <c r="BA4778">
        <v>215.8927295876712</v>
      </c>
    </row>
    <row r="4779" spans="1:53" x14ac:dyDescent="0.25">
      <c r="A4779">
        <v>4750</v>
      </c>
      <c r="B4779" t="s">
        <v>9548</v>
      </c>
      <c r="C4779" s="7" t="s">
        <v>5625</v>
      </c>
      <c r="D4779" t="s">
        <v>5645</v>
      </c>
      <c r="E4779" s="16" t="s">
        <v>5625</v>
      </c>
      <c r="F4779" s="12" t="s">
        <v>5625</v>
      </c>
      <c r="G4779" s="13" t="s">
        <v>5625</v>
      </c>
      <c r="H4779" s="13" t="s">
        <v>5625</v>
      </c>
      <c r="I4779" s="14" t="s">
        <v>5625</v>
      </c>
      <c r="J4779" t="s">
        <v>5625</v>
      </c>
      <c r="K4779" t="b">
        <v>1</v>
      </c>
      <c r="L4779" t="b">
        <v>1</v>
      </c>
      <c r="M4779" t="b">
        <v>0</v>
      </c>
      <c r="N4779" t="s">
        <v>9309</v>
      </c>
      <c r="O4779" t="s">
        <v>9430</v>
      </c>
      <c r="P4779">
        <v>41</v>
      </c>
      <c r="Q4779">
        <v>47904</v>
      </c>
      <c r="R4779">
        <v>48030</v>
      </c>
      <c r="S4779">
        <v>1</v>
      </c>
      <c r="U4779" s="9" t="s">
        <v>5625</v>
      </c>
      <c r="V4779" t="s">
        <v>5625</v>
      </c>
      <c r="W4779" t="s">
        <v>5625</v>
      </c>
      <c r="X4779" t="s">
        <v>9547</v>
      </c>
      <c r="Y4779" t="s">
        <v>5625</v>
      </c>
      <c r="Z4779" t="s">
        <v>5625</v>
      </c>
      <c r="AA4779" s="12" t="s">
        <v>5625</v>
      </c>
      <c r="AB4779" s="13" t="s">
        <v>5625</v>
      </c>
      <c r="AC4779" s="13" t="s">
        <v>5625</v>
      </c>
      <c r="AD4779" s="13" t="s">
        <v>5625</v>
      </c>
      <c r="AE4779" s="13" t="s">
        <v>5625</v>
      </c>
      <c r="AF4779" s="13" t="s">
        <v>5625</v>
      </c>
      <c r="AG4779" s="14" t="s">
        <v>5625</v>
      </c>
      <c r="AM4779" t="s">
        <v>5625</v>
      </c>
      <c r="AN4779" t="s">
        <v>5625</v>
      </c>
      <c r="AO4779" t="s">
        <v>5625</v>
      </c>
      <c r="AP4779" t="s">
        <v>5625</v>
      </c>
      <c r="AQ4779" t="s">
        <v>5625</v>
      </c>
      <c r="AR4779" t="s">
        <v>5625</v>
      </c>
      <c r="AS4779" t="s">
        <v>5625</v>
      </c>
      <c r="AT4779" t="s">
        <v>5625</v>
      </c>
      <c r="AU4779" t="s">
        <v>5625</v>
      </c>
      <c r="AV4779" t="s">
        <v>5625</v>
      </c>
      <c r="AW4779" t="s">
        <v>5625</v>
      </c>
      <c r="AX4779" t="s">
        <v>5625</v>
      </c>
      <c r="AY4779" t="s">
        <v>5625</v>
      </c>
      <c r="AZ4779" t="s">
        <v>5625</v>
      </c>
      <c r="BA4779" t="s">
        <v>5625</v>
      </c>
    </row>
    <row r="4780" spans="1:53" x14ac:dyDescent="0.25">
      <c r="A4780">
        <v>4751</v>
      </c>
      <c r="B4780" t="s">
        <v>9270</v>
      </c>
      <c r="C4780" s="7">
        <v>0.75</v>
      </c>
      <c r="D4780" t="s">
        <v>5645</v>
      </c>
      <c r="E4780" s="16">
        <v>0</v>
      </c>
      <c r="F4780" s="12">
        <v>0</v>
      </c>
      <c r="G4780" s="13">
        <v>1.8749972981416101</v>
      </c>
      <c r="H4780" s="13">
        <v>1</v>
      </c>
      <c r="I4780" s="14">
        <v>1</v>
      </c>
      <c r="K4780" t="b">
        <v>1</v>
      </c>
      <c r="L4780" t="b">
        <v>1</v>
      </c>
      <c r="M4780" t="b">
        <v>0</v>
      </c>
      <c r="N4780" t="s">
        <v>9309</v>
      </c>
      <c r="O4780" t="s">
        <v>9430</v>
      </c>
      <c r="P4780">
        <v>62</v>
      </c>
      <c r="Q4780">
        <v>48479</v>
      </c>
      <c r="R4780">
        <v>48668</v>
      </c>
      <c r="S4780">
        <v>-1</v>
      </c>
      <c r="U4780" s="9">
        <v>680</v>
      </c>
      <c r="V4780" t="s">
        <v>5625</v>
      </c>
      <c r="W4780" t="s">
        <v>5625</v>
      </c>
      <c r="X4780" t="s">
        <v>9546</v>
      </c>
      <c r="Y4780" t="s">
        <v>5625</v>
      </c>
      <c r="Z4780">
        <v>0</v>
      </c>
      <c r="AA4780" s="12" t="s">
        <v>5641</v>
      </c>
      <c r="AB4780" s="13" t="s">
        <v>5641</v>
      </c>
      <c r="AC4780" s="13" t="s">
        <v>5641</v>
      </c>
      <c r="AD4780" s="13">
        <v>0.80608237603215405</v>
      </c>
      <c r="AE4780" s="13">
        <v>1.2518878385097401</v>
      </c>
      <c r="AF4780" s="13">
        <v>1.4977358517785599</v>
      </c>
      <c r="AG4780" s="14">
        <v>0.13420189316363801</v>
      </c>
      <c r="AM4780" t="s">
        <v>5625</v>
      </c>
      <c r="AN4780" t="s">
        <v>5625</v>
      </c>
      <c r="AO4780" t="s">
        <v>5625</v>
      </c>
      <c r="AP4780">
        <v>0</v>
      </c>
      <c r="AQ4780">
        <v>0</v>
      </c>
      <c r="AR4780">
        <v>0</v>
      </c>
      <c r="AS4780">
        <v>0</v>
      </c>
      <c r="AT4780">
        <v>0</v>
      </c>
      <c r="AU4780">
        <v>0</v>
      </c>
      <c r="AV4780">
        <v>0</v>
      </c>
      <c r="AW4780">
        <v>0</v>
      </c>
      <c r="AX4780">
        <v>1.8140000000000001</v>
      </c>
      <c r="AY4780">
        <v>8.9659999999999993</v>
      </c>
      <c r="AZ4780">
        <v>0</v>
      </c>
      <c r="BA4780">
        <v>6.6102036293058619</v>
      </c>
    </row>
    <row r="4781" spans="1:53" x14ac:dyDescent="0.25">
      <c r="A4781">
        <v>4752</v>
      </c>
      <c r="B4781" t="s">
        <v>9271</v>
      </c>
      <c r="C4781" s="7">
        <v>0.33333333333333331</v>
      </c>
      <c r="D4781" t="s">
        <v>5645</v>
      </c>
      <c r="E4781" s="16">
        <v>5.8979397755906273</v>
      </c>
      <c r="F4781" s="12">
        <v>-2.5964653350057398</v>
      </c>
      <c r="G4781" s="13">
        <v>0.79626092771371704</v>
      </c>
      <c r="H4781" s="13">
        <v>1</v>
      </c>
      <c r="I4781" s="14">
        <v>0.48396441123054301</v>
      </c>
      <c r="K4781" t="b">
        <v>0</v>
      </c>
      <c r="L4781" t="b">
        <v>1</v>
      </c>
      <c r="M4781" t="b">
        <v>0</v>
      </c>
      <c r="N4781" t="s">
        <v>9309</v>
      </c>
      <c r="O4781" t="s">
        <v>9430</v>
      </c>
      <c r="P4781">
        <v>79</v>
      </c>
      <c r="Q4781">
        <v>48539</v>
      </c>
      <c r="R4781">
        <v>48779</v>
      </c>
      <c r="S4781">
        <v>1</v>
      </c>
      <c r="U4781" s="9">
        <v>-129</v>
      </c>
      <c r="V4781" t="s">
        <v>5625</v>
      </c>
      <c r="W4781" t="s">
        <v>5625</v>
      </c>
      <c r="X4781" t="s">
        <v>9545</v>
      </c>
      <c r="Y4781" t="s">
        <v>5625</v>
      </c>
      <c r="Z4781">
        <v>0.80033609747555501</v>
      </c>
      <c r="AA4781" s="12">
        <v>1.5167805860442001</v>
      </c>
      <c r="AB4781" s="13">
        <v>-1.7118265877712699</v>
      </c>
      <c r="AC4781" s="13">
        <v>8.69286307473877E-2</v>
      </c>
      <c r="AD4781" s="13">
        <v>5.3830018164822198</v>
      </c>
      <c r="AE4781" s="13">
        <v>0.81308293734766401</v>
      </c>
      <c r="AF4781" s="13">
        <v>0.97931083182138601</v>
      </c>
      <c r="AG4781" s="14">
        <v>0.32742642002686301</v>
      </c>
      <c r="AM4781" t="s">
        <v>5625</v>
      </c>
      <c r="AN4781" t="s">
        <v>5625</v>
      </c>
      <c r="AO4781" t="s">
        <v>5625</v>
      </c>
      <c r="AP4781">
        <v>3.6797591023625085</v>
      </c>
      <c r="AQ4781">
        <v>5.5759999999999996</v>
      </c>
      <c r="AR4781">
        <v>11.592000000000001</v>
      </c>
      <c r="AS4781">
        <v>2.7440000000000002</v>
      </c>
      <c r="AT4781">
        <v>0</v>
      </c>
      <c r="AU4781">
        <v>0</v>
      </c>
      <c r="AV4781">
        <v>0</v>
      </c>
      <c r="AW4781">
        <v>0</v>
      </c>
      <c r="AX4781">
        <v>5.7140000000000004</v>
      </c>
      <c r="AY4781">
        <v>21.181999999999999</v>
      </c>
      <c r="AZ4781">
        <v>22.143999999999998</v>
      </c>
      <c r="BA4781">
        <v>10.411070716156733</v>
      </c>
    </row>
    <row r="4782" spans="1:53" x14ac:dyDescent="0.25">
      <c r="A4782">
        <v>4753</v>
      </c>
      <c r="B4782" t="s">
        <v>5241</v>
      </c>
      <c r="C4782" s="7">
        <v>0</v>
      </c>
      <c r="D4782" t="s">
        <v>5242</v>
      </c>
      <c r="E4782" s="16">
        <v>87.754527822325429</v>
      </c>
      <c r="F4782" s="12">
        <v>-1.3333107095040799</v>
      </c>
      <c r="G4782" s="13">
        <v>0.90487692830903199</v>
      </c>
      <c r="H4782" s="13">
        <v>1.78113709680386E-3</v>
      </c>
      <c r="I4782" s="14">
        <v>2.8767199413545101E-2</v>
      </c>
      <c r="K4782" t="b">
        <v>0</v>
      </c>
      <c r="L4782" t="b">
        <v>1</v>
      </c>
      <c r="M4782" t="b">
        <v>0</v>
      </c>
      <c r="N4782" t="s">
        <v>9309</v>
      </c>
      <c r="O4782" t="s">
        <v>9430</v>
      </c>
      <c r="P4782">
        <v>392</v>
      </c>
      <c r="Q4782">
        <v>48978</v>
      </c>
      <c r="R4782">
        <v>50157</v>
      </c>
      <c r="S4782">
        <v>1</v>
      </c>
      <c r="U4782" s="9">
        <v>199</v>
      </c>
      <c r="V4782" t="s">
        <v>5625</v>
      </c>
      <c r="W4782" t="s">
        <v>5625</v>
      </c>
      <c r="X4782" t="s">
        <v>9544</v>
      </c>
      <c r="Y4782" t="s">
        <v>33305</v>
      </c>
      <c r="Z4782">
        <v>80.321834902659702</v>
      </c>
      <c r="AA4782" s="12">
        <v>0.38344864667842798</v>
      </c>
      <c r="AB4782" s="13">
        <v>-3.4771558618180198</v>
      </c>
      <c r="AC4782" s="13">
        <v>5.0676313521849496E-4</v>
      </c>
      <c r="AD4782" s="13">
        <v>404.47347587270298</v>
      </c>
      <c r="AE4782" s="13">
        <v>0.344144740329974</v>
      </c>
      <c r="AF4782" s="13">
        <v>2.6293498701779301</v>
      </c>
      <c r="AG4782" s="14">
        <v>8.5548295896645601E-3</v>
      </c>
      <c r="AI4782" t="s">
        <v>9543</v>
      </c>
      <c r="AJ4782" t="s">
        <v>9542</v>
      </c>
      <c r="AM4782" t="s">
        <v>5625</v>
      </c>
      <c r="AN4782" t="s">
        <v>5625</v>
      </c>
      <c r="AO4782" t="s">
        <v>5625</v>
      </c>
      <c r="AP4782">
        <v>82.022111289301719</v>
      </c>
      <c r="AQ4782">
        <v>122.14100000000001</v>
      </c>
      <c r="AR4782">
        <v>67.25</v>
      </c>
      <c r="AS4782">
        <v>79.605000000000004</v>
      </c>
      <c r="AT4782">
        <v>12.051</v>
      </c>
      <c r="AU4782">
        <v>26.664999999999999</v>
      </c>
      <c r="AV4782">
        <v>27.24</v>
      </c>
      <c r="AW4782">
        <v>14.317</v>
      </c>
      <c r="AX4782">
        <v>195.977</v>
      </c>
      <c r="AY4782">
        <v>341.714</v>
      </c>
      <c r="AZ4782">
        <v>253.66300000000001</v>
      </c>
      <c r="BA4782">
        <v>145.17218199628218</v>
      </c>
    </row>
    <row r="4783" spans="1:53" x14ac:dyDescent="0.25">
      <c r="A4783">
        <v>4754</v>
      </c>
      <c r="B4783" t="s">
        <v>5240</v>
      </c>
      <c r="C4783" s="7">
        <v>0</v>
      </c>
      <c r="D4783" t="s">
        <v>5645</v>
      </c>
      <c r="E4783" s="16">
        <v>170.33858042454904</v>
      </c>
      <c r="F4783" s="12">
        <v>-2.5261316204108302</v>
      </c>
      <c r="G4783" s="13">
        <v>0.89978032850537004</v>
      </c>
      <c r="H4783" s="13">
        <v>4.1214656852214397E-4</v>
      </c>
      <c r="I4783" s="14">
        <v>0.35875174314674901</v>
      </c>
      <c r="K4783" t="b">
        <v>0</v>
      </c>
      <c r="L4783" t="b">
        <v>1</v>
      </c>
      <c r="M4783" t="b">
        <v>0</v>
      </c>
      <c r="N4783" t="s">
        <v>9309</v>
      </c>
      <c r="O4783" t="s">
        <v>9430</v>
      </c>
      <c r="P4783">
        <v>96</v>
      </c>
      <c r="Q4783">
        <v>50374</v>
      </c>
      <c r="R4783">
        <v>50665</v>
      </c>
      <c r="S4783">
        <v>1</v>
      </c>
      <c r="U4783" s="9">
        <v>217</v>
      </c>
      <c r="V4783" t="s">
        <v>5625</v>
      </c>
      <c r="W4783" t="s">
        <v>5625</v>
      </c>
      <c r="X4783" t="s">
        <v>9541</v>
      </c>
      <c r="Y4783" t="s">
        <v>33304</v>
      </c>
      <c r="Z4783">
        <v>31.777626160183502</v>
      </c>
      <c r="AA4783" s="12">
        <v>0.64777720065292199</v>
      </c>
      <c r="AB4783" s="13">
        <v>-3.8996920821922001</v>
      </c>
      <c r="AC4783" s="13">
        <v>9.6315100634464902E-5</v>
      </c>
      <c r="AD4783" s="13">
        <v>196.752198654323</v>
      </c>
      <c r="AE4783" s="13">
        <v>0.72776343990858505</v>
      </c>
      <c r="AF4783" s="13">
        <v>1.2363637401439</v>
      </c>
      <c r="AG4783" s="14">
        <v>0.216323387945977</v>
      </c>
      <c r="AM4783" t="s">
        <v>5625</v>
      </c>
      <c r="AN4783" t="s">
        <v>5625</v>
      </c>
      <c r="AO4783" t="s">
        <v>5625</v>
      </c>
      <c r="AP4783">
        <v>75.871321698196056</v>
      </c>
      <c r="AQ4783">
        <v>400.11900000000003</v>
      </c>
      <c r="AR4783">
        <v>74.091999999999999</v>
      </c>
      <c r="AS4783">
        <v>131.27199999999999</v>
      </c>
      <c r="AT4783">
        <v>9.7650000000000006</v>
      </c>
      <c r="AU4783">
        <v>25.928000000000001</v>
      </c>
      <c r="AV4783">
        <v>18.652999999999999</v>
      </c>
      <c r="AW4783">
        <v>5.8010000000000002</v>
      </c>
      <c r="AX4783">
        <v>155.50299999999999</v>
      </c>
      <c r="AY4783">
        <v>930.25900000000001</v>
      </c>
      <c r="AZ4783">
        <v>698.98800000000006</v>
      </c>
      <c r="BA4783">
        <v>105.18401342096493</v>
      </c>
    </row>
    <row r="4784" spans="1:53" x14ac:dyDescent="0.25">
      <c r="A4784">
        <v>4755</v>
      </c>
      <c r="B4784" t="s">
        <v>9540</v>
      </c>
      <c r="C4784" s="7" t="s">
        <v>5625</v>
      </c>
      <c r="D4784" t="s">
        <v>5645</v>
      </c>
      <c r="E4784" s="16" t="s">
        <v>5625</v>
      </c>
      <c r="F4784" s="12" t="s">
        <v>5625</v>
      </c>
      <c r="G4784" s="13" t="s">
        <v>5625</v>
      </c>
      <c r="H4784" s="13" t="s">
        <v>5625</v>
      </c>
      <c r="I4784" s="14" t="s">
        <v>5625</v>
      </c>
      <c r="J4784" t="s">
        <v>5625</v>
      </c>
      <c r="K4784" t="b">
        <v>1</v>
      </c>
      <c r="L4784" t="b">
        <v>1</v>
      </c>
      <c r="M4784" t="b">
        <v>0</v>
      </c>
      <c r="N4784" t="s">
        <v>9309</v>
      </c>
      <c r="O4784" t="s">
        <v>9430</v>
      </c>
      <c r="P4784">
        <v>43</v>
      </c>
      <c r="Q4784">
        <v>50759</v>
      </c>
      <c r="R4784">
        <v>50891</v>
      </c>
      <c r="S4784">
        <v>1</v>
      </c>
      <c r="U4784" s="9" t="s">
        <v>5625</v>
      </c>
      <c r="V4784" t="s">
        <v>5625</v>
      </c>
      <c r="W4784" t="s">
        <v>5625</v>
      </c>
      <c r="X4784" t="s">
        <v>9539</v>
      </c>
      <c r="Y4784" t="s">
        <v>5625</v>
      </c>
      <c r="Z4784" t="s">
        <v>5625</v>
      </c>
      <c r="AA4784" s="12" t="s">
        <v>5625</v>
      </c>
      <c r="AB4784" s="13" t="s">
        <v>5625</v>
      </c>
      <c r="AC4784" s="13" t="s">
        <v>5625</v>
      </c>
      <c r="AD4784" s="13" t="s">
        <v>5625</v>
      </c>
      <c r="AE4784" s="13" t="s">
        <v>5625</v>
      </c>
      <c r="AF4784" s="13" t="s">
        <v>5625</v>
      </c>
      <c r="AG4784" s="14" t="s">
        <v>5625</v>
      </c>
      <c r="AM4784" t="s">
        <v>5625</v>
      </c>
      <c r="AN4784" t="s">
        <v>5625</v>
      </c>
      <c r="AO4784" t="s">
        <v>5625</v>
      </c>
      <c r="AP4784" t="s">
        <v>5625</v>
      </c>
      <c r="AQ4784" t="s">
        <v>5625</v>
      </c>
      <c r="AR4784" t="s">
        <v>5625</v>
      </c>
      <c r="AS4784" t="s">
        <v>5625</v>
      </c>
      <c r="AT4784" t="s">
        <v>5625</v>
      </c>
      <c r="AU4784" t="s">
        <v>5625</v>
      </c>
      <c r="AV4784" t="s">
        <v>5625</v>
      </c>
      <c r="AW4784" t="s">
        <v>5625</v>
      </c>
      <c r="AX4784" t="s">
        <v>5625</v>
      </c>
      <c r="AY4784" t="s">
        <v>5625</v>
      </c>
      <c r="AZ4784" t="s">
        <v>5625</v>
      </c>
      <c r="BA4784" t="s">
        <v>5625</v>
      </c>
    </row>
    <row r="4785" spans="1:53" x14ac:dyDescent="0.25">
      <c r="A4785">
        <v>4756</v>
      </c>
      <c r="B4785" t="s">
        <v>5239</v>
      </c>
      <c r="C4785" s="7">
        <v>0.25</v>
      </c>
      <c r="D4785" t="s">
        <v>5645</v>
      </c>
      <c r="E4785" s="16">
        <v>19.621396979877783</v>
      </c>
      <c r="F4785" s="12">
        <v>-2.8273289261884802</v>
      </c>
      <c r="G4785" s="13">
        <v>1.9496090701948801</v>
      </c>
      <c r="H4785" s="13">
        <v>3.7327403516153802E-2</v>
      </c>
      <c r="I4785" s="14">
        <v>1.10074805855089E-2</v>
      </c>
      <c r="K4785" t="b">
        <v>0</v>
      </c>
      <c r="L4785" t="b">
        <v>1</v>
      </c>
      <c r="M4785" t="b">
        <v>0</v>
      </c>
      <c r="N4785" t="s">
        <v>9309</v>
      </c>
      <c r="O4785" t="s">
        <v>9430</v>
      </c>
      <c r="P4785">
        <v>89</v>
      </c>
      <c r="Q4785">
        <v>50812</v>
      </c>
      <c r="R4785">
        <v>51082</v>
      </c>
      <c r="S4785">
        <v>1</v>
      </c>
      <c r="T4785" t="s">
        <v>9537</v>
      </c>
      <c r="U4785" s="9">
        <v>147</v>
      </c>
      <c r="V4785" t="s">
        <v>8411</v>
      </c>
      <c r="W4785" t="s">
        <v>5625</v>
      </c>
      <c r="X4785" t="s">
        <v>9538</v>
      </c>
      <c r="Y4785" t="s">
        <v>33303</v>
      </c>
      <c r="Z4785">
        <v>3.36471456597973</v>
      </c>
      <c r="AA4785" s="12">
        <v>1.18447033537012</v>
      </c>
      <c r="AB4785" s="13">
        <v>-2.3869985104397</v>
      </c>
      <c r="AC4785" s="13">
        <v>1.6986560101535E-2</v>
      </c>
      <c r="AD4785" s="13">
        <v>37.903804032412999</v>
      </c>
      <c r="AE4785" s="13">
        <v>0.650217542247983</v>
      </c>
      <c r="AF4785" s="13">
        <v>2.9983950655261302</v>
      </c>
      <c r="AG4785" s="14">
        <v>2.71405601162015E-3</v>
      </c>
      <c r="AM4785" t="s">
        <v>5625</v>
      </c>
      <c r="AN4785" t="s">
        <v>5625</v>
      </c>
      <c r="AO4785" t="s">
        <v>5625</v>
      </c>
      <c r="AP4785">
        <v>13.083587919511141</v>
      </c>
      <c r="AQ4785">
        <v>42.628</v>
      </c>
      <c r="AR4785">
        <v>15.456</v>
      </c>
      <c r="AS4785">
        <v>7.3179999999999996</v>
      </c>
      <c r="AT4785">
        <v>0</v>
      </c>
      <c r="AU4785">
        <v>0</v>
      </c>
      <c r="AV4785">
        <v>0</v>
      </c>
      <c r="AW4785">
        <v>6.2519999999999998</v>
      </c>
      <c r="AX4785">
        <v>69.831999999999994</v>
      </c>
      <c r="AY4785">
        <v>225.941</v>
      </c>
      <c r="AZ4785">
        <v>139.57599999999999</v>
      </c>
      <c r="BA4785">
        <v>43.957854134883981</v>
      </c>
    </row>
    <row r="4786" spans="1:53" x14ac:dyDescent="0.25">
      <c r="A4786">
        <v>4757</v>
      </c>
      <c r="B4786" t="s">
        <v>5238</v>
      </c>
      <c r="C4786" s="7">
        <v>0</v>
      </c>
      <c r="D4786" t="s">
        <v>3241</v>
      </c>
      <c r="E4786" s="16">
        <v>58.341460925964718</v>
      </c>
      <c r="F4786" s="12">
        <v>-2.7218857198871</v>
      </c>
      <c r="G4786" s="13">
        <v>2.9447513167358101</v>
      </c>
      <c r="H4786" s="13">
        <v>3.9914985005202102E-6</v>
      </c>
      <c r="I4786" s="14">
        <v>3.4722976386263799E-6</v>
      </c>
      <c r="K4786" t="b">
        <v>0</v>
      </c>
      <c r="L4786" t="b">
        <v>1</v>
      </c>
      <c r="M4786" t="b">
        <v>0</v>
      </c>
      <c r="N4786" t="s">
        <v>9309</v>
      </c>
      <c r="O4786" t="s">
        <v>9430</v>
      </c>
      <c r="P4786">
        <v>307</v>
      </c>
      <c r="Q4786">
        <v>51199</v>
      </c>
      <c r="R4786">
        <v>52123</v>
      </c>
      <c r="S4786">
        <v>1</v>
      </c>
      <c r="U4786" s="9">
        <v>117</v>
      </c>
      <c r="V4786" t="s">
        <v>7074</v>
      </c>
      <c r="W4786" t="s">
        <v>5625</v>
      </c>
      <c r="X4786" t="s">
        <v>9536</v>
      </c>
      <c r="Y4786" t="s">
        <v>33302</v>
      </c>
      <c r="Z4786">
        <v>34.724809502263</v>
      </c>
      <c r="AA4786" s="12">
        <v>0.54549013717001005</v>
      </c>
      <c r="AB4786" s="13">
        <v>-4.9897982280819599</v>
      </c>
      <c r="AC4786" s="13">
        <v>6.0442392803266505E-7</v>
      </c>
      <c r="AD4786" s="13">
        <v>690.60461429914903</v>
      </c>
      <c r="AE4786" s="13">
        <v>0.57043704133642503</v>
      </c>
      <c r="AF4786" s="13">
        <v>5.1622722638011398</v>
      </c>
      <c r="AG4786" s="14">
        <v>2.4397009594704399E-7</v>
      </c>
      <c r="AH4786" t="s">
        <v>9535</v>
      </c>
      <c r="AI4786" t="s">
        <v>9534</v>
      </c>
      <c r="AJ4786" t="s">
        <v>9533</v>
      </c>
      <c r="AM4786" t="s">
        <v>5625</v>
      </c>
      <c r="AN4786" t="s">
        <v>5625</v>
      </c>
      <c r="AO4786" t="s">
        <v>5625</v>
      </c>
      <c r="AP4786">
        <v>44.443843703858867</v>
      </c>
      <c r="AQ4786">
        <v>121.666</v>
      </c>
      <c r="AR4786">
        <v>38.387999999999998</v>
      </c>
      <c r="AS4786">
        <v>28.867999999999999</v>
      </c>
      <c r="AT4786">
        <v>6.1509999999999998</v>
      </c>
      <c r="AU4786">
        <v>8.1660000000000004</v>
      </c>
      <c r="AV4786">
        <v>2.448</v>
      </c>
      <c r="AW4786">
        <v>3.6539999999999999</v>
      </c>
      <c r="AX4786">
        <v>405.88600000000002</v>
      </c>
      <c r="AY4786">
        <v>1336.9390000000001</v>
      </c>
      <c r="AZ4786">
        <v>836.62099999999998</v>
      </c>
      <c r="BA4786">
        <v>242.02359197299418</v>
      </c>
    </row>
    <row r="4787" spans="1:53" x14ac:dyDescent="0.25">
      <c r="A4787">
        <v>4758</v>
      </c>
      <c r="B4787" t="s">
        <v>5237</v>
      </c>
      <c r="C4787" s="7">
        <v>0.5</v>
      </c>
      <c r="D4787" t="s">
        <v>1370</v>
      </c>
      <c r="E4787" s="16">
        <v>1.5030484206322476</v>
      </c>
      <c r="F4787" s="12">
        <v>-0.82841008080952006</v>
      </c>
      <c r="G4787" s="13">
        <v>3.1037712875893302</v>
      </c>
      <c r="H4787" s="13">
        <v>1</v>
      </c>
      <c r="I4787" s="14">
        <v>2.1508333556423901E-3</v>
      </c>
      <c r="K4787" t="b">
        <v>0</v>
      </c>
      <c r="L4787" t="b">
        <v>1</v>
      </c>
      <c r="M4787" t="b">
        <v>0</v>
      </c>
      <c r="N4787" t="s">
        <v>9309</v>
      </c>
      <c r="O4787" t="s">
        <v>9430</v>
      </c>
      <c r="P4787">
        <v>68</v>
      </c>
      <c r="Q4787">
        <v>52158</v>
      </c>
      <c r="R4787">
        <v>52365</v>
      </c>
      <c r="S4787">
        <v>1</v>
      </c>
      <c r="T4787" t="s">
        <v>9531</v>
      </c>
      <c r="U4787" s="9">
        <v>35</v>
      </c>
      <c r="V4787" t="s">
        <v>7308</v>
      </c>
      <c r="W4787" t="s">
        <v>7309</v>
      </c>
      <c r="X4787" t="s">
        <v>9532</v>
      </c>
      <c r="Y4787" t="s">
        <v>33301</v>
      </c>
      <c r="Z4787">
        <v>0.17417875474476299</v>
      </c>
      <c r="AA4787" s="12">
        <v>1.5323781057864001</v>
      </c>
      <c r="AB4787" s="13">
        <v>-0.54060422664704499</v>
      </c>
      <c r="AC4787" s="13">
        <v>0.58878040398000797</v>
      </c>
      <c r="AD4787" s="13">
        <v>6.3219646866478998</v>
      </c>
      <c r="AE4787" s="13">
        <v>0.87232426315574196</v>
      </c>
      <c r="AF4787" s="13">
        <v>3.5580476420099298</v>
      </c>
      <c r="AG4787" s="14">
        <v>3.7362155776002001E-4</v>
      </c>
      <c r="AH4787" t="s">
        <v>11304</v>
      </c>
      <c r="AJ4787" t="s">
        <v>9530</v>
      </c>
      <c r="AK4787" t="s">
        <v>9529</v>
      </c>
      <c r="AM4787" t="s">
        <v>5625</v>
      </c>
      <c r="AN4787" t="s">
        <v>5625</v>
      </c>
      <c r="AO4787" t="s">
        <v>5625</v>
      </c>
      <c r="AP4787">
        <v>2.1331936825289906</v>
      </c>
      <c r="AQ4787">
        <v>3.879</v>
      </c>
      <c r="AR4787">
        <v>0</v>
      </c>
      <c r="AS4787">
        <v>0</v>
      </c>
      <c r="AT4787">
        <v>0</v>
      </c>
      <c r="AU4787">
        <v>0</v>
      </c>
      <c r="AV4787">
        <v>0</v>
      </c>
      <c r="AW4787">
        <v>0</v>
      </c>
      <c r="AX4787">
        <v>36.433999999999997</v>
      </c>
      <c r="AY4787">
        <v>45.024000000000001</v>
      </c>
      <c r="AZ4787">
        <v>23.341000000000001</v>
      </c>
      <c r="BA4787">
        <v>15.088508284285119</v>
      </c>
    </row>
    <row r="4788" spans="1:53" x14ac:dyDescent="0.25">
      <c r="A4788">
        <v>4759</v>
      </c>
      <c r="B4788" t="s">
        <v>5236</v>
      </c>
      <c r="C4788" s="7">
        <v>0</v>
      </c>
      <c r="D4788" t="s">
        <v>3207</v>
      </c>
      <c r="E4788" s="16">
        <v>23.960502114127667</v>
      </c>
      <c r="F4788" s="12">
        <v>-8.3765428015143001E-2</v>
      </c>
      <c r="G4788" s="13">
        <v>1.34573045643654</v>
      </c>
      <c r="H4788" s="13">
        <v>0.92439828341637598</v>
      </c>
      <c r="I4788" s="14">
        <v>0.152042690736817</v>
      </c>
      <c r="K4788" t="b">
        <v>0</v>
      </c>
      <c r="L4788" t="b">
        <v>1</v>
      </c>
      <c r="M4788" t="b">
        <v>0</v>
      </c>
      <c r="N4788" t="s">
        <v>9309</v>
      </c>
      <c r="O4788" t="s">
        <v>9430</v>
      </c>
      <c r="P4788">
        <v>424</v>
      </c>
      <c r="Q4788">
        <v>52471</v>
      </c>
      <c r="R4788">
        <v>53746</v>
      </c>
      <c r="S4788">
        <v>1</v>
      </c>
      <c r="U4788" s="9">
        <v>106</v>
      </c>
      <c r="V4788" t="s">
        <v>5625</v>
      </c>
      <c r="W4788" t="s">
        <v>7023</v>
      </c>
      <c r="X4788" t="s">
        <v>9528</v>
      </c>
      <c r="Y4788" t="s">
        <v>33300</v>
      </c>
      <c r="Z4788">
        <v>34.001126675307603</v>
      </c>
      <c r="AA4788" s="12">
        <v>0.61803278550670104</v>
      </c>
      <c r="AB4788" s="13">
        <v>-0.13553557348331799</v>
      </c>
      <c r="AC4788" s="13">
        <v>0.89218844016398502</v>
      </c>
      <c r="AD4788" s="13">
        <v>160.00778163183199</v>
      </c>
      <c r="AE4788" s="13">
        <v>0.74116902987531197</v>
      </c>
      <c r="AF4788" s="13">
        <v>1.81568630392306</v>
      </c>
      <c r="AG4788" s="14">
        <v>6.9418506193293705E-2</v>
      </c>
      <c r="AH4788" t="s">
        <v>9527</v>
      </c>
      <c r="AI4788" t="s">
        <v>9526</v>
      </c>
      <c r="AJ4788" t="s">
        <v>9525</v>
      </c>
      <c r="AK4788" t="s">
        <v>9524</v>
      </c>
      <c r="AM4788" t="s">
        <v>21270</v>
      </c>
      <c r="AN4788" t="s">
        <v>21269</v>
      </c>
      <c r="AO4788" t="s">
        <v>22226</v>
      </c>
      <c r="AP4788">
        <v>36.711008456510669</v>
      </c>
      <c r="AQ4788">
        <v>4.6189999999999998</v>
      </c>
      <c r="AR4788">
        <v>34.366</v>
      </c>
      <c r="AS4788">
        <v>20.146000000000001</v>
      </c>
      <c r="AT4788">
        <v>5.5720000000000001</v>
      </c>
      <c r="AU4788">
        <v>13.808</v>
      </c>
      <c r="AV4788">
        <v>13.836</v>
      </c>
      <c r="AW4788">
        <v>22.507000000000001</v>
      </c>
      <c r="AX4788">
        <v>190.9</v>
      </c>
      <c r="AY4788">
        <v>44.191000000000003</v>
      </c>
      <c r="AZ4788">
        <v>24.631</v>
      </c>
      <c r="BA4788">
        <v>120.03352119804232</v>
      </c>
    </row>
    <row r="4789" spans="1:53" x14ac:dyDescent="0.25">
      <c r="A4789">
        <v>4760</v>
      </c>
      <c r="B4789" t="s">
        <v>5235</v>
      </c>
      <c r="C4789" s="7">
        <v>0</v>
      </c>
      <c r="D4789" t="s">
        <v>3236</v>
      </c>
      <c r="E4789" s="16">
        <v>29.007004112129792</v>
      </c>
      <c r="F4789" s="12">
        <v>-1.41295495176245</v>
      </c>
      <c r="G4789" s="13">
        <v>2.5649237369704001</v>
      </c>
      <c r="H4789" s="13">
        <v>7.1235924155170702E-2</v>
      </c>
      <c r="I4789" s="14">
        <v>2.7164673511727099E-4</v>
      </c>
      <c r="K4789" t="b">
        <v>0</v>
      </c>
      <c r="L4789" t="b">
        <v>1</v>
      </c>
      <c r="M4789" t="b">
        <v>0</v>
      </c>
      <c r="N4789" t="s">
        <v>9309</v>
      </c>
      <c r="O4789" t="s">
        <v>9430</v>
      </c>
      <c r="P4789">
        <v>182</v>
      </c>
      <c r="Q4789">
        <v>53844</v>
      </c>
      <c r="R4789">
        <v>54393</v>
      </c>
      <c r="S4789">
        <v>1</v>
      </c>
      <c r="U4789" s="9">
        <v>98</v>
      </c>
      <c r="V4789" t="s">
        <v>5625</v>
      </c>
      <c r="W4789" t="s">
        <v>8329</v>
      </c>
      <c r="X4789" t="s">
        <v>9523</v>
      </c>
      <c r="Y4789" t="s">
        <v>33299</v>
      </c>
      <c r="Z4789">
        <v>12.2410738030927</v>
      </c>
      <c r="AA4789" s="12">
        <v>0.67321329408597597</v>
      </c>
      <c r="AB4789" s="13">
        <v>-2.0988221180047</v>
      </c>
      <c r="AC4789" s="13">
        <v>3.5832584327463397E-2</v>
      </c>
      <c r="AD4789" s="13">
        <v>163.733723660903</v>
      </c>
      <c r="AE4789" s="13">
        <v>0.61925860472562599</v>
      </c>
      <c r="AF4789" s="13">
        <v>4.1419266803839401</v>
      </c>
      <c r="AG4789" s="14">
        <v>3.4440044975977602E-5</v>
      </c>
      <c r="AI4789" t="s">
        <v>9522</v>
      </c>
      <c r="AJ4789" t="s">
        <v>9521</v>
      </c>
      <c r="AK4789" t="s">
        <v>9520</v>
      </c>
      <c r="AM4789" t="s">
        <v>5625</v>
      </c>
      <c r="AN4789" t="s">
        <v>5625</v>
      </c>
      <c r="AO4789" t="s">
        <v>5625</v>
      </c>
      <c r="AP4789">
        <v>17.695016448519166</v>
      </c>
      <c r="AQ4789">
        <v>63.869</v>
      </c>
      <c r="AR4789">
        <v>16.469000000000001</v>
      </c>
      <c r="AS4789">
        <v>17.995000000000001</v>
      </c>
      <c r="AT4789">
        <v>12.941000000000001</v>
      </c>
      <c r="AU4789">
        <v>2.2909999999999999</v>
      </c>
      <c r="AV4789">
        <v>4.12</v>
      </c>
      <c r="AW4789">
        <v>6.149</v>
      </c>
      <c r="AX4789">
        <v>142.995</v>
      </c>
      <c r="AY4789">
        <v>539.38800000000003</v>
      </c>
      <c r="AZ4789">
        <v>327.37900000000002</v>
      </c>
      <c r="BA4789">
        <v>85.336645214399439</v>
      </c>
    </row>
    <row r="4790" spans="1:53" x14ac:dyDescent="0.25">
      <c r="A4790">
        <v>4761</v>
      </c>
      <c r="B4790" t="s">
        <v>5234</v>
      </c>
      <c r="C4790" s="7">
        <v>0</v>
      </c>
      <c r="D4790" t="s">
        <v>3256</v>
      </c>
      <c r="E4790" s="16">
        <v>88.185786409450031</v>
      </c>
      <c r="F4790" s="12">
        <v>-0.92924300511647595</v>
      </c>
      <c r="G4790" s="13">
        <v>2.7104120975618402</v>
      </c>
      <c r="H4790" s="13">
        <v>0.18674832651642501</v>
      </c>
      <c r="I4790" s="14">
        <v>2.41500661602287E-4</v>
      </c>
      <c r="K4790" t="b">
        <v>0</v>
      </c>
      <c r="L4790" t="b">
        <v>1</v>
      </c>
      <c r="M4790" t="b">
        <v>0</v>
      </c>
      <c r="N4790" t="s">
        <v>9309</v>
      </c>
      <c r="O4790" t="s">
        <v>9430</v>
      </c>
      <c r="P4790">
        <v>134</v>
      </c>
      <c r="Q4790">
        <v>54506</v>
      </c>
      <c r="R4790">
        <v>54911</v>
      </c>
      <c r="S4790">
        <v>1</v>
      </c>
      <c r="U4790" s="9">
        <v>113</v>
      </c>
      <c r="V4790" t="s">
        <v>5625</v>
      </c>
      <c r="W4790" t="s">
        <v>7306</v>
      </c>
      <c r="X4790" t="s">
        <v>9519</v>
      </c>
      <c r="Y4790" t="s">
        <v>33298</v>
      </c>
      <c r="Z4790">
        <v>30.652886338650799</v>
      </c>
      <c r="AA4790" s="12">
        <v>0.59025295498543795</v>
      </c>
      <c r="AB4790" s="13">
        <v>-1.5743131775416499</v>
      </c>
      <c r="AC4790" s="13">
        <v>0.11541506477659</v>
      </c>
      <c r="AD4790" s="13">
        <v>407.45453094238297</v>
      </c>
      <c r="AE4790" s="13">
        <v>0.64928130283289898</v>
      </c>
      <c r="AF4790" s="13">
        <v>4.1744804381952196</v>
      </c>
      <c r="AG4790" s="14">
        <v>2.98666879917788E-5</v>
      </c>
      <c r="AJ4790" t="s">
        <v>9518</v>
      </c>
      <c r="AK4790" t="s">
        <v>9517</v>
      </c>
      <c r="AM4790" t="s">
        <v>5625</v>
      </c>
      <c r="AN4790" t="s">
        <v>5625</v>
      </c>
      <c r="AO4790" t="s">
        <v>5625</v>
      </c>
      <c r="AP4790">
        <v>58.876145637800136</v>
      </c>
      <c r="AQ4790">
        <v>191.66200000000001</v>
      </c>
      <c r="AR4790">
        <v>56.670999999999999</v>
      </c>
      <c r="AS4790">
        <v>45.533999999999999</v>
      </c>
      <c r="AT4790">
        <v>38.591000000000001</v>
      </c>
      <c r="AU4790">
        <v>27.945</v>
      </c>
      <c r="AV4790">
        <v>5.585</v>
      </c>
      <c r="AW4790">
        <v>37.511000000000003</v>
      </c>
      <c r="AX4790">
        <v>389.36900000000003</v>
      </c>
      <c r="AY4790">
        <v>1887.0250000000001</v>
      </c>
      <c r="AZ4790">
        <v>1222.7829999999999</v>
      </c>
      <c r="BA4790">
        <v>251.40807803459961</v>
      </c>
    </row>
    <row r="4791" spans="1:53" x14ac:dyDescent="0.25">
      <c r="A4791">
        <v>4762</v>
      </c>
      <c r="B4791" t="s">
        <v>5233</v>
      </c>
      <c r="C4791" s="7">
        <v>0</v>
      </c>
      <c r="D4791" t="s">
        <v>407</v>
      </c>
      <c r="E4791" s="16">
        <v>71.287480712581299</v>
      </c>
      <c r="F4791" s="12">
        <v>-2.7419544680594599</v>
      </c>
      <c r="G4791" s="13">
        <v>1.7758400116854001</v>
      </c>
      <c r="H4791" s="13">
        <v>2.37779441563314E-9</v>
      </c>
      <c r="I4791" s="14">
        <v>2.3720529357690199E-3</v>
      </c>
      <c r="K4791" t="b">
        <v>0</v>
      </c>
      <c r="L4791" t="b">
        <v>1</v>
      </c>
      <c r="M4791" t="b">
        <v>0</v>
      </c>
      <c r="N4791" t="s">
        <v>9309</v>
      </c>
      <c r="O4791" t="s">
        <v>9430</v>
      </c>
      <c r="P4791">
        <v>642</v>
      </c>
      <c r="Q4791">
        <v>54922</v>
      </c>
      <c r="R4791">
        <v>56851</v>
      </c>
      <c r="S4791">
        <v>1</v>
      </c>
      <c r="T4791" t="s">
        <v>9515</v>
      </c>
      <c r="U4791" s="9">
        <v>11</v>
      </c>
      <c r="V4791" t="s">
        <v>5625</v>
      </c>
      <c r="W4791" t="s">
        <v>5760</v>
      </c>
      <c r="X4791" t="s">
        <v>9516</v>
      </c>
      <c r="Y4791" t="s">
        <v>33297</v>
      </c>
      <c r="Z4791">
        <v>88.2615074818289</v>
      </c>
      <c r="AA4791" s="12">
        <v>0.43196496629290898</v>
      </c>
      <c r="AB4791" s="13">
        <v>-6.3476315951978899</v>
      </c>
      <c r="AC4791" s="13">
        <v>2.1865492268462999E-10</v>
      </c>
      <c r="AD4791" s="13">
        <v>853.77617823782305</v>
      </c>
      <c r="AE4791" s="13">
        <v>0.50336525477044602</v>
      </c>
      <c r="AF4791" s="13">
        <v>3.5279352217014801</v>
      </c>
      <c r="AG4791" s="14">
        <v>4.1881463553505302E-4</v>
      </c>
      <c r="AI4791" t="s">
        <v>9514</v>
      </c>
      <c r="AJ4791" t="s">
        <v>9513</v>
      </c>
      <c r="AK4791" t="s">
        <v>9512</v>
      </c>
      <c r="AM4791" t="s">
        <v>5625</v>
      </c>
      <c r="AN4791" t="s">
        <v>5625</v>
      </c>
      <c r="AO4791" t="s">
        <v>5625</v>
      </c>
      <c r="AP4791">
        <v>59.974922850325179</v>
      </c>
      <c r="AQ4791">
        <v>121.414</v>
      </c>
      <c r="AR4791">
        <v>54.082999999999998</v>
      </c>
      <c r="AS4791">
        <v>49.677999999999997</v>
      </c>
      <c r="AT4791">
        <v>4.4189999999999996</v>
      </c>
      <c r="AU4791">
        <v>5.867</v>
      </c>
      <c r="AV4791">
        <v>6.0970000000000004</v>
      </c>
      <c r="AW4791">
        <v>7.8760000000000003</v>
      </c>
      <c r="AX4791">
        <v>207.21700000000001</v>
      </c>
      <c r="AY4791">
        <v>666.31500000000005</v>
      </c>
      <c r="AZ4791">
        <v>425.79199999999997</v>
      </c>
      <c r="BA4791">
        <v>155.76127572228268</v>
      </c>
    </row>
    <row r="4792" spans="1:53" x14ac:dyDescent="0.25">
      <c r="A4792">
        <v>4763</v>
      </c>
      <c r="B4792" t="s">
        <v>9511</v>
      </c>
      <c r="C4792" s="7" t="s">
        <v>5625</v>
      </c>
      <c r="D4792" t="s">
        <v>5645</v>
      </c>
      <c r="E4792" s="16" t="s">
        <v>5625</v>
      </c>
      <c r="F4792" s="12" t="s">
        <v>5625</v>
      </c>
      <c r="G4792" s="13" t="s">
        <v>5625</v>
      </c>
      <c r="H4792" s="13" t="s">
        <v>5625</v>
      </c>
      <c r="I4792" s="14" t="s">
        <v>5625</v>
      </c>
      <c r="J4792" t="s">
        <v>5625</v>
      </c>
      <c r="K4792" t="b">
        <v>1</v>
      </c>
      <c r="L4792" t="b">
        <v>1</v>
      </c>
      <c r="M4792" t="b">
        <v>0</v>
      </c>
      <c r="N4792" t="s">
        <v>9309</v>
      </c>
      <c r="O4792" t="s">
        <v>9430</v>
      </c>
      <c r="P4792">
        <v>30</v>
      </c>
      <c r="Q4792">
        <v>56989</v>
      </c>
      <c r="R4792">
        <v>57082</v>
      </c>
      <c r="S4792">
        <v>-1</v>
      </c>
      <c r="U4792" s="9" t="s">
        <v>5625</v>
      </c>
      <c r="V4792" t="s">
        <v>5625</v>
      </c>
      <c r="W4792" t="s">
        <v>5625</v>
      </c>
      <c r="X4792" t="s">
        <v>9510</v>
      </c>
      <c r="Y4792" t="s">
        <v>5625</v>
      </c>
      <c r="Z4792" t="s">
        <v>5625</v>
      </c>
      <c r="AA4792" s="12" t="s">
        <v>5625</v>
      </c>
      <c r="AB4792" s="13" t="s">
        <v>5625</v>
      </c>
      <c r="AC4792" s="13" t="s">
        <v>5625</v>
      </c>
      <c r="AD4792" s="13" t="s">
        <v>5625</v>
      </c>
      <c r="AE4792" s="13" t="s">
        <v>5625</v>
      </c>
      <c r="AF4792" s="13" t="s">
        <v>5625</v>
      </c>
      <c r="AG4792" s="14" t="s">
        <v>5625</v>
      </c>
      <c r="AM4792" t="s">
        <v>5625</v>
      </c>
      <c r="AN4792" t="s">
        <v>5625</v>
      </c>
      <c r="AO4792" t="s">
        <v>5625</v>
      </c>
      <c r="AP4792" t="s">
        <v>5625</v>
      </c>
      <c r="AQ4792" t="s">
        <v>5625</v>
      </c>
      <c r="AR4792" t="s">
        <v>5625</v>
      </c>
      <c r="AS4792" t="s">
        <v>5625</v>
      </c>
      <c r="AT4792" t="s">
        <v>5625</v>
      </c>
      <c r="AU4792" t="s">
        <v>5625</v>
      </c>
      <c r="AV4792" t="s">
        <v>5625</v>
      </c>
      <c r="AW4792" t="s">
        <v>5625</v>
      </c>
      <c r="AX4792" t="s">
        <v>5625</v>
      </c>
      <c r="AY4792" t="s">
        <v>5625</v>
      </c>
      <c r="AZ4792" t="s">
        <v>5625</v>
      </c>
      <c r="BA4792" t="s">
        <v>5625</v>
      </c>
    </row>
    <row r="4793" spans="1:53" x14ac:dyDescent="0.25">
      <c r="A4793">
        <v>4764</v>
      </c>
      <c r="B4793" t="s">
        <v>5231</v>
      </c>
      <c r="C4793" s="7">
        <v>0</v>
      </c>
      <c r="D4793" t="s">
        <v>5232</v>
      </c>
      <c r="E4793" s="16">
        <v>34.828258300900465</v>
      </c>
      <c r="F4793" s="12">
        <v>-2.7580790911226698</v>
      </c>
      <c r="G4793" s="13">
        <v>2.2699470689258399</v>
      </c>
      <c r="H4793" s="13">
        <v>1.28361825230237E-4</v>
      </c>
      <c r="I4793" s="14">
        <v>1.4692426486747899E-5</v>
      </c>
      <c r="K4793" t="b">
        <v>0</v>
      </c>
      <c r="L4793" t="b">
        <v>1</v>
      </c>
      <c r="M4793" t="b">
        <v>0</v>
      </c>
      <c r="N4793" t="s">
        <v>9309</v>
      </c>
      <c r="O4793" t="s">
        <v>9430</v>
      </c>
      <c r="P4793">
        <v>279</v>
      </c>
      <c r="Q4793">
        <v>57142</v>
      </c>
      <c r="R4793">
        <v>57982</v>
      </c>
      <c r="S4793">
        <v>1</v>
      </c>
      <c r="U4793" s="9">
        <v>291</v>
      </c>
      <c r="V4793" t="s">
        <v>7311</v>
      </c>
      <c r="W4793" t="s">
        <v>5827</v>
      </c>
      <c r="X4793" t="s">
        <v>9509</v>
      </c>
      <c r="Y4793" t="s">
        <v>33296</v>
      </c>
      <c r="Z4793">
        <v>18.914731427653301</v>
      </c>
      <c r="AA4793" s="12">
        <v>0.656832197727786</v>
      </c>
      <c r="AB4793" s="13">
        <v>-4.1990619532109399</v>
      </c>
      <c r="AC4793" s="13">
        <v>2.6802298849488801E-5</v>
      </c>
      <c r="AD4793" s="13">
        <v>239.65339590412799</v>
      </c>
      <c r="AE4793" s="13">
        <v>0.46772663685536298</v>
      </c>
      <c r="AF4793" s="13">
        <v>4.8531490192374598</v>
      </c>
      <c r="AG4793" s="14">
        <v>1.2151630928889299E-6</v>
      </c>
      <c r="AH4793" t="s">
        <v>9508</v>
      </c>
      <c r="AI4793" t="s">
        <v>9497</v>
      </c>
      <c r="AJ4793" t="s">
        <v>9496</v>
      </c>
      <c r="AK4793" t="s">
        <v>9507</v>
      </c>
      <c r="AM4793" t="s">
        <v>21305</v>
      </c>
      <c r="AN4793" t="s">
        <v>21304</v>
      </c>
      <c r="AO4793" t="s">
        <v>22206</v>
      </c>
      <c r="AP4793">
        <v>27.861033203601849</v>
      </c>
      <c r="AQ4793">
        <v>64.049000000000007</v>
      </c>
      <c r="AR4793">
        <v>21.527999999999999</v>
      </c>
      <c r="AS4793">
        <v>25.875</v>
      </c>
      <c r="AT4793">
        <v>3.383</v>
      </c>
      <c r="AU4793">
        <v>1.4970000000000001</v>
      </c>
      <c r="AV4793">
        <v>1.6160000000000001</v>
      </c>
      <c r="AW4793">
        <v>6.0289999999999999</v>
      </c>
      <c r="AX4793">
        <v>176.304</v>
      </c>
      <c r="AY4793">
        <v>439.77800000000002</v>
      </c>
      <c r="AZ4793">
        <v>257.10399999999998</v>
      </c>
      <c r="BA4793">
        <v>127.16379231877151</v>
      </c>
    </row>
    <row r="4794" spans="1:53" x14ac:dyDescent="0.25">
      <c r="A4794">
        <v>4765</v>
      </c>
      <c r="B4794" t="s">
        <v>5230</v>
      </c>
      <c r="C4794" s="7">
        <v>0</v>
      </c>
      <c r="D4794" t="s">
        <v>3247</v>
      </c>
      <c r="E4794" s="16">
        <v>22.804466657680944</v>
      </c>
      <c r="F4794" s="12">
        <v>-1.7610228181393399</v>
      </c>
      <c r="G4794" s="13">
        <v>2.1615886267534599</v>
      </c>
      <c r="H4794" s="13">
        <v>9.5828640328602908E-3</v>
      </c>
      <c r="I4794" s="14">
        <v>1.7460227378147101E-10</v>
      </c>
      <c r="K4794" t="b">
        <v>0</v>
      </c>
      <c r="L4794" t="b">
        <v>1</v>
      </c>
      <c r="M4794" t="b">
        <v>0</v>
      </c>
      <c r="N4794" t="s">
        <v>9309</v>
      </c>
      <c r="O4794" t="s">
        <v>9430</v>
      </c>
      <c r="P4794">
        <v>294</v>
      </c>
      <c r="Q4794">
        <v>58021</v>
      </c>
      <c r="R4794">
        <v>58906</v>
      </c>
      <c r="S4794">
        <v>1</v>
      </c>
      <c r="T4794" t="s">
        <v>9498</v>
      </c>
      <c r="U4794" s="9">
        <v>39</v>
      </c>
      <c r="V4794" t="s">
        <v>7073</v>
      </c>
      <c r="W4794" t="s">
        <v>7310</v>
      </c>
      <c r="X4794" t="s">
        <v>9506</v>
      </c>
      <c r="Y4794" t="s">
        <v>33295</v>
      </c>
      <c r="Z4794">
        <v>15.1306759434956</v>
      </c>
      <c r="AA4794" s="12">
        <v>0.60168384087493998</v>
      </c>
      <c r="AB4794" s="13">
        <v>-2.9268241865670599</v>
      </c>
      <c r="AC4794" s="13">
        <v>3.4244240347973401E-3</v>
      </c>
      <c r="AD4794" s="13">
        <v>154.12153417945501</v>
      </c>
      <c r="AE4794" s="13">
        <v>0.31355561859744802</v>
      </c>
      <c r="AF4794" s="13">
        <v>6.8937965022676702</v>
      </c>
      <c r="AG4794" s="14">
        <v>5.4322719351248399E-12</v>
      </c>
      <c r="AH4794" t="s">
        <v>16275</v>
      </c>
      <c r="AI4794" t="s">
        <v>9505</v>
      </c>
      <c r="AJ4794" t="s">
        <v>9504</v>
      </c>
      <c r="AK4794" t="s">
        <v>9503</v>
      </c>
      <c r="AM4794" t="s">
        <v>5625</v>
      </c>
      <c r="AN4794" t="s">
        <v>5625</v>
      </c>
      <c r="AO4794" t="s">
        <v>5625</v>
      </c>
      <c r="AP4794">
        <v>21.454866630723778</v>
      </c>
      <c r="AQ4794">
        <v>26.01</v>
      </c>
      <c r="AR4794">
        <v>25.148</v>
      </c>
      <c r="AS4794">
        <v>18.605</v>
      </c>
      <c r="AT4794">
        <v>4.8170000000000002</v>
      </c>
      <c r="AU4794">
        <v>1.421</v>
      </c>
      <c r="AV4794">
        <v>2.044</v>
      </c>
      <c r="AW4794">
        <v>9.5370000000000008</v>
      </c>
      <c r="AX4794">
        <v>166.178</v>
      </c>
      <c r="AY4794">
        <v>211.102</v>
      </c>
      <c r="AZ4794">
        <v>117.92100000000001</v>
      </c>
      <c r="BA4794">
        <v>103.0519542073819</v>
      </c>
    </row>
    <row r="4795" spans="1:53" x14ac:dyDescent="0.25">
      <c r="A4795">
        <v>4766</v>
      </c>
      <c r="B4795" t="s">
        <v>5229</v>
      </c>
      <c r="C4795" s="7">
        <v>0</v>
      </c>
      <c r="D4795" t="s">
        <v>3249</v>
      </c>
      <c r="E4795" s="16">
        <v>53.13459719933131</v>
      </c>
      <c r="F4795" s="12">
        <v>-3.07764183917274</v>
      </c>
      <c r="G4795" s="13">
        <v>0.89545274339754999</v>
      </c>
      <c r="H4795" s="13">
        <v>1.5136320429251201E-4</v>
      </c>
      <c r="I4795" s="14">
        <v>0.37848187548863299</v>
      </c>
      <c r="K4795" t="b">
        <v>0</v>
      </c>
      <c r="L4795" t="b">
        <v>1</v>
      </c>
      <c r="M4795" t="b">
        <v>0</v>
      </c>
      <c r="N4795" t="s">
        <v>9309</v>
      </c>
      <c r="O4795" t="s">
        <v>9430</v>
      </c>
      <c r="P4795">
        <v>342</v>
      </c>
      <c r="Q4795">
        <v>58921</v>
      </c>
      <c r="R4795">
        <v>59950</v>
      </c>
      <c r="S4795">
        <v>1</v>
      </c>
      <c r="T4795" t="s">
        <v>9498</v>
      </c>
      <c r="U4795" s="9">
        <v>15</v>
      </c>
      <c r="V4795" t="s">
        <v>7071</v>
      </c>
      <c r="W4795" t="s">
        <v>5625</v>
      </c>
      <c r="X4795" t="s">
        <v>9502</v>
      </c>
      <c r="Y4795" t="s">
        <v>33294</v>
      </c>
      <c r="Z4795">
        <v>34.7075303285229</v>
      </c>
      <c r="AA4795" s="12">
        <v>0.74009327740090403</v>
      </c>
      <c r="AB4795" s="13">
        <v>-4.1584512833043901</v>
      </c>
      <c r="AC4795" s="13">
        <v>3.2041254668155603E-5</v>
      </c>
      <c r="AD4795" s="13">
        <v>224.99014069699999</v>
      </c>
      <c r="AE4795" s="13">
        <v>0.75357115647769501</v>
      </c>
      <c r="AF4795" s="13">
        <v>1.1882789510987</v>
      </c>
      <c r="AG4795" s="14">
        <v>0.23472352765590099</v>
      </c>
      <c r="AH4795" t="s">
        <v>16278</v>
      </c>
      <c r="AI4795" t="s">
        <v>9501</v>
      </c>
      <c r="AJ4795" t="s">
        <v>9500</v>
      </c>
      <c r="AM4795" t="s">
        <v>5625</v>
      </c>
      <c r="AN4795" t="s">
        <v>5625</v>
      </c>
      <c r="AO4795" t="s">
        <v>5625</v>
      </c>
      <c r="AP4795">
        <v>79.388388797325248</v>
      </c>
      <c r="AQ4795">
        <v>11.185</v>
      </c>
      <c r="AR4795">
        <v>79.081000000000003</v>
      </c>
      <c r="AS4795">
        <v>42.884</v>
      </c>
      <c r="AT4795">
        <v>6.9039999999999999</v>
      </c>
      <c r="AU4795">
        <v>1.222</v>
      </c>
      <c r="AV4795">
        <v>1.319</v>
      </c>
      <c r="AW4795">
        <v>4.9210000000000003</v>
      </c>
      <c r="AX4795">
        <v>293.17399999999998</v>
      </c>
      <c r="AY4795">
        <v>52.286000000000001</v>
      </c>
      <c r="AZ4795">
        <v>38.031999999999996</v>
      </c>
      <c r="BA4795">
        <v>210.04259287406586</v>
      </c>
    </row>
    <row r="4796" spans="1:53" x14ac:dyDescent="0.25">
      <c r="A4796">
        <v>4767</v>
      </c>
      <c r="B4796" t="s">
        <v>5228</v>
      </c>
      <c r="C4796" s="7">
        <v>8.3333333333333329E-2</v>
      </c>
      <c r="D4796" t="s">
        <v>3251</v>
      </c>
      <c r="E4796" s="16">
        <v>60.304912188272418</v>
      </c>
      <c r="F4796" s="12">
        <v>-3.5832834070222499</v>
      </c>
      <c r="G4796" s="13">
        <v>1.1912173392666601</v>
      </c>
      <c r="H4796" s="13">
        <v>2.7522880552819999E-8</v>
      </c>
      <c r="I4796" s="14">
        <v>2.11235529537835E-3</v>
      </c>
      <c r="K4796" t="b">
        <v>0</v>
      </c>
      <c r="L4796" t="b">
        <v>1</v>
      </c>
      <c r="M4796" t="b">
        <v>0</v>
      </c>
      <c r="N4796" t="s">
        <v>9309</v>
      </c>
      <c r="O4796" t="s">
        <v>9430</v>
      </c>
      <c r="P4796">
        <v>267</v>
      </c>
      <c r="Q4796">
        <v>59958</v>
      </c>
      <c r="R4796">
        <v>60762</v>
      </c>
      <c r="S4796">
        <v>1</v>
      </c>
      <c r="T4796" t="s">
        <v>9498</v>
      </c>
      <c r="U4796" s="9">
        <v>8</v>
      </c>
      <c r="V4796" t="s">
        <v>9272</v>
      </c>
      <c r="W4796" t="s">
        <v>5625</v>
      </c>
      <c r="X4796" t="s">
        <v>9499</v>
      </c>
      <c r="Y4796" t="s">
        <v>33293</v>
      </c>
      <c r="Z4796">
        <v>29.3683695975032</v>
      </c>
      <c r="AA4796" s="12">
        <v>0.60385592470639504</v>
      </c>
      <c r="AB4796" s="13">
        <v>-5.9340038913495903</v>
      </c>
      <c r="AC4796" s="13">
        <v>2.95634818618187E-9</v>
      </c>
      <c r="AD4796" s="13">
        <v>218.01702615801199</v>
      </c>
      <c r="AE4796" s="13">
        <v>0.33420242889312002</v>
      </c>
      <c r="AF4796" s="13">
        <v>3.5643587128076102</v>
      </c>
      <c r="AG4796" s="14">
        <v>3.6474685681150602E-4</v>
      </c>
      <c r="AH4796" t="s">
        <v>16280</v>
      </c>
      <c r="AI4796" t="s">
        <v>9497</v>
      </c>
      <c r="AJ4796" t="s">
        <v>9496</v>
      </c>
      <c r="AM4796" t="s">
        <v>5625</v>
      </c>
      <c r="AN4796" t="s">
        <v>5625</v>
      </c>
      <c r="AO4796" t="s">
        <v>5625</v>
      </c>
      <c r="AP4796">
        <v>57.11864875308968</v>
      </c>
      <c r="AQ4796">
        <v>47.274000000000001</v>
      </c>
      <c r="AR4796">
        <v>54.499000000000002</v>
      </c>
      <c r="AS4796">
        <v>82.328000000000003</v>
      </c>
      <c r="AT4796">
        <v>1.7669999999999999</v>
      </c>
      <c r="AU4796">
        <v>0</v>
      </c>
      <c r="AV4796">
        <v>4.5010000000000003</v>
      </c>
      <c r="AW4796">
        <v>4.1989999999999998</v>
      </c>
      <c r="AX4796">
        <v>251.14099999999999</v>
      </c>
      <c r="AY4796">
        <v>247.65</v>
      </c>
      <c r="AZ4796">
        <v>155.04</v>
      </c>
      <c r="BA4796">
        <v>140.62714922569916</v>
      </c>
    </row>
    <row r="4797" spans="1:53" x14ac:dyDescent="0.25">
      <c r="A4797">
        <v>4768</v>
      </c>
      <c r="B4797" t="s">
        <v>5227</v>
      </c>
      <c r="C4797" s="7">
        <v>0</v>
      </c>
      <c r="D4797" t="s">
        <v>3953</v>
      </c>
      <c r="E4797" s="16">
        <v>115.12300738041746</v>
      </c>
      <c r="F4797" s="12">
        <v>-3.3308297547594901</v>
      </c>
      <c r="G4797" s="13">
        <v>1.45836211073777</v>
      </c>
      <c r="H4797" s="13">
        <v>2.5785603315867101E-9</v>
      </c>
      <c r="I4797" s="14">
        <v>5.8956061554863298E-3</v>
      </c>
      <c r="K4797" t="b">
        <v>0</v>
      </c>
      <c r="L4797" t="b">
        <v>1</v>
      </c>
      <c r="M4797" t="b">
        <v>0</v>
      </c>
      <c r="N4797" t="s">
        <v>9309</v>
      </c>
      <c r="O4797" t="s">
        <v>9430</v>
      </c>
      <c r="P4797">
        <v>226</v>
      </c>
      <c r="Q4797">
        <v>60825</v>
      </c>
      <c r="R4797">
        <v>61506</v>
      </c>
      <c r="S4797">
        <v>1</v>
      </c>
      <c r="U4797" s="9">
        <v>63</v>
      </c>
      <c r="V4797" t="s">
        <v>9273</v>
      </c>
      <c r="W4797" t="s">
        <v>5910</v>
      </c>
      <c r="X4797" t="s">
        <v>9495</v>
      </c>
      <c r="Y4797" t="s">
        <v>33292</v>
      </c>
      <c r="Z4797">
        <v>48.997745157860201</v>
      </c>
      <c r="AA4797" s="12">
        <v>0.525842731647027</v>
      </c>
      <c r="AB4797" s="13">
        <v>-6.3342698382970504</v>
      </c>
      <c r="AC4797" s="13">
        <v>2.3846785356303602E-10</v>
      </c>
      <c r="AD4797" s="13">
        <v>408.85047534733098</v>
      </c>
      <c r="AE4797" s="13">
        <v>0.45219880835688903</v>
      </c>
      <c r="AF4797" s="13">
        <v>3.2250463375542302</v>
      </c>
      <c r="AG4797" s="14">
        <v>1.25952280843161E-3</v>
      </c>
      <c r="AH4797" t="s">
        <v>9494</v>
      </c>
      <c r="AJ4797" t="s">
        <v>9493</v>
      </c>
      <c r="AK4797" t="s">
        <v>9492</v>
      </c>
      <c r="AM4797" t="s">
        <v>5625</v>
      </c>
      <c r="AN4797" t="s">
        <v>5625</v>
      </c>
      <c r="AO4797" t="s">
        <v>5625</v>
      </c>
      <c r="AP4797">
        <v>92.075029521669819</v>
      </c>
      <c r="AQ4797">
        <v>152.11000000000001</v>
      </c>
      <c r="AR4797">
        <v>103.151</v>
      </c>
      <c r="AS4797">
        <v>113.15600000000001</v>
      </c>
      <c r="AT4797">
        <v>8.3460000000000001</v>
      </c>
      <c r="AU4797">
        <v>9.2330000000000005</v>
      </c>
      <c r="AV4797">
        <v>1.9930000000000001</v>
      </c>
      <c r="AW4797">
        <v>9.9149999999999991</v>
      </c>
      <c r="AX4797">
        <v>288.95</v>
      </c>
      <c r="AY4797">
        <v>803.73299999999995</v>
      </c>
      <c r="AZ4797">
        <v>545.58199999999999</v>
      </c>
      <c r="BA4797">
        <v>229.31873824133771</v>
      </c>
    </row>
    <row r="4798" spans="1:53" x14ac:dyDescent="0.25">
      <c r="A4798">
        <v>4769</v>
      </c>
      <c r="B4798" t="s">
        <v>5226</v>
      </c>
      <c r="C4798" s="7">
        <v>8.3333333333333329E-2</v>
      </c>
      <c r="D4798" t="s">
        <v>5645</v>
      </c>
      <c r="E4798" s="16">
        <v>18.722198877953137</v>
      </c>
      <c r="F4798" s="12">
        <v>-1.7129143915526299</v>
      </c>
      <c r="G4798" s="13">
        <v>0.83720418926038098</v>
      </c>
      <c r="H4798" s="13">
        <v>0.12738850521283099</v>
      </c>
      <c r="I4798" s="14">
        <v>0.41987381647498601</v>
      </c>
      <c r="K4798" t="b">
        <v>0</v>
      </c>
      <c r="L4798" t="b">
        <v>1</v>
      </c>
      <c r="M4798" t="b">
        <v>0</v>
      </c>
      <c r="N4798" t="s">
        <v>9309</v>
      </c>
      <c r="O4798" t="s">
        <v>9430</v>
      </c>
      <c r="P4798">
        <v>103</v>
      </c>
      <c r="Q4798">
        <v>61502</v>
      </c>
      <c r="R4798">
        <v>61814</v>
      </c>
      <c r="S4798">
        <v>1</v>
      </c>
      <c r="T4798" t="s">
        <v>9489</v>
      </c>
      <c r="U4798" s="9">
        <v>-4</v>
      </c>
      <c r="V4798" t="s">
        <v>7312</v>
      </c>
      <c r="W4798" t="s">
        <v>5625</v>
      </c>
      <c r="X4798" t="s">
        <v>9491</v>
      </c>
      <c r="Y4798" t="s">
        <v>33291</v>
      </c>
      <c r="Z4798">
        <v>4.1710722809885201</v>
      </c>
      <c r="AA4798" s="12">
        <v>0.95036734100583198</v>
      </c>
      <c r="AB4798" s="13">
        <v>-1.80237084929681</v>
      </c>
      <c r="AC4798" s="13">
        <v>7.1487078377229105E-2</v>
      </c>
      <c r="AD4798" s="13">
        <v>22.538399666131198</v>
      </c>
      <c r="AE4798" s="13">
        <v>0.75778563612636296</v>
      </c>
      <c r="AF4798" s="13">
        <v>1.10480345542044</v>
      </c>
      <c r="AG4798" s="14">
        <v>0.26924476294007998</v>
      </c>
      <c r="AM4798" t="s">
        <v>21243</v>
      </c>
      <c r="AN4798" t="s">
        <v>21242</v>
      </c>
      <c r="AO4798" t="s">
        <v>22243</v>
      </c>
      <c r="AP4798">
        <v>18.398795511812541</v>
      </c>
      <c r="AQ4798">
        <v>4.29</v>
      </c>
      <c r="AR4798">
        <v>28.978999999999999</v>
      </c>
      <c r="AS4798">
        <v>23.221</v>
      </c>
      <c r="AT4798">
        <v>4.5540000000000003</v>
      </c>
      <c r="AU4798">
        <v>4.03</v>
      </c>
      <c r="AV4798">
        <v>2.9</v>
      </c>
      <c r="AW4798">
        <v>0</v>
      </c>
      <c r="AX4798">
        <v>90.099000000000004</v>
      </c>
      <c r="AY4798">
        <v>23.082999999999998</v>
      </c>
      <c r="AZ4798">
        <v>12.388</v>
      </c>
      <c r="BA4798">
        <v>66.07025646791773</v>
      </c>
    </row>
    <row r="4799" spans="1:53" x14ac:dyDescent="0.25">
      <c r="A4799">
        <v>4770</v>
      </c>
      <c r="B4799" t="s">
        <v>5225</v>
      </c>
      <c r="C4799" s="7">
        <v>0.25</v>
      </c>
      <c r="D4799" t="s">
        <v>5645</v>
      </c>
      <c r="E4799" s="16">
        <v>46.370039171805736</v>
      </c>
      <c r="F4799" s="12">
        <v>-3.9791972335290899</v>
      </c>
      <c r="G4799" s="13">
        <v>1.2479844256096599</v>
      </c>
      <c r="H4799" s="13">
        <v>1.14409275819467E-3</v>
      </c>
      <c r="I4799" s="14">
        <v>4.6731589412207099E-2</v>
      </c>
      <c r="K4799" t="b">
        <v>0</v>
      </c>
      <c r="L4799" t="b">
        <v>1</v>
      </c>
      <c r="M4799" t="b">
        <v>0</v>
      </c>
      <c r="N4799" t="s">
        <v>9309</v>
      </c>
      <c r="O4799" t="s">
        <v>9430</v>
      </c>
      <c r="P4799">
        <v>82</v>
      </c>
      <c r="Q4799">
        <v>61817</v>
      </c>
      <c r="R4799">
        <v>62066</v>
      </c>
      <c r="S4799">
        <v>1</v>
      </c>
      <c r="T4799" t="s">
        <v>9489</v>
      </c>
      <c r="U4799" s="9">
        <v>3</v>
      </c>
      <c r="V4799" t="s">
        <v>5625</v>
      </c>
      <c r="W4799" t="s">
        <v>5625</v>
      </c>
      <c r="X4799" t="s">
        <v>9490</v>
      </c>
      <c r="Y4799" t="s">
        <v>33290</v>
      </c>
      <c r="Z4799">
        <v>6.8052170524431803</v>
      </c>
      <c r="AA4799" s="12">
        <v>1.1024600611723401</v>
      </c>
      <c r="AB4799" s="13">
        <v>-3.60937994370305</v>
      </c>
      <c r="AC4799" s="13">
        <v>3.0692978370221201E-4</v>
      </c>
      <c r="AD4799" s="13">
        <v>53.757223848183003</v>
      </c>
      <c r="AE4799" s="13">
        <v>0.51563627597931305</v>
      </c>
      <c r="AF4799" s="13">
        <v>2.4202805034216199</v>
      </c>
      <c r="AG4799" s="14">
        <v>1.55085388767501E-2</v>
      </c>
      <c r="AM4799" t="s">
        <v>5625</v>
      </c>
      <c r="AN4799" t="s">
        <v>5625</v>
      </c>
      <c r="AO4799" t="s">
        <v>5625</v>
      </c>
      <c r="AP4799">
        <v>19.507156687222935</v>
      </c>
      <c r="AQ4799">
        <v>59.122999999999998</v>
      </c>
      <c r="AR4799">
        <v>44.691000000000003</v>
      </c>
      <c r="AS4799">
        <v>62.158999999999999</v>
      </c>
      <c r="AT4799">
        <v>0</v>
      </c>
      <c r="AU4799">
        <v>5.05</v>
      </c>
      <c r="AV4799">
        <v>0</v>
      </c>
      <c r="AW4799">
        <v>0</v>
      </c>
      <c r="AX4799">
        <v>118.402</v>
      </c>
      <c r="AY4799">
        <v>260.30799999999999</v>
      </c>
      <c r="AZ4799">
        <v>176.572</v>
      </c>
      <c r="BA4799">
        <v>90.31290259798611</v>
      </c>
    </row>
    <row r="4800" spans="1:53" x14ac:dyDescent="0.25">
      <c r="A4800">
        <v>4771</v>
      </c>
      <c r="B4800" t="s">
        <v>9274</v>
      </c>
      <c r="C4800" s="7">
        <v>0.83333333333333337</v>
      </c>
      <c r="D4800" t="s">
        <v>5645</v>
      </c>
      <c r="E4800" s="16">
        <v>0</v>
      </c>
      <c r="F4800" s="12">
        <v>0</v>
      </c>
      <c r="G4800" s="13">
        <v>1.1370287317740599</v>
      </c>
      <c r="H4800" s="13">
        <v>1</v>
      </c>
      <c r="I4800" s="14">
        <v>1</v>
      </c>
      <c r="K4800" t="b">
        <v>1</v>
      </c>
      <c r="L4800" t="b">
        <v>1</v>
      </c>
      <c r="M4800" t="b">
        <v>0</v>
      </c>
      <c r="N4800" t="s">
        <v>9309</v>
      </c>
      <c r="O4800" t="s">
        <v>9430</v>
      </c>
      <c r="P4800">
        <v>71</v>
      </c>
      <c r="Q4800">
        <v>62165</v>
      </c>
      <c r="R4800">
        <v>62381</v>
      </c>
      <c r="S4800">
        <v>-1</v>
      </c>
      <c r="U4800" s="9">
        <v>99</v>
      </c>
      <c r="V4800" t="s">
        <v>5625</v>
      </c>
      <c r="W4800" t="s">
        <v>5625</v>
      </c>
      <c r="X4800" t="s">
        <v>9488</v>
      </c>
      <c r="Y4800" t="s">
        <v>5625</v>
      </c>
      <c r="Z4800">
        <v>0</v>
      </c>
      <c r="AA4800" s="12" t="s">
        <v>5641</v>
      </c>
      <c r="AB4800" s="13" t="s">
        <v>5641</v>
      </c>
      <c r="AC4800" s="13" t="s">
        <v>5641</v>
      </c>
      <c r="AD4800" s="13">
        <v>0.39023227463582499</v>
      </c>
      <c r="AE4800" s="13">
        <v>1.16363138813388</v>
      </c>
      <c r="AF4800" s="13">
        <v>0.97713824443797803</v>
      </c>
      <c r="AG4800" s="14">
        <v>0.328500716297495</v>
      </c>
      <c r="AM4800" t="s">
        <v>5625</v>
      </c>
      <c r="AN4800" t="s">
        <v>5625</v>
      </c>
      <c r="AO4800" t="s">
        <v>5625</v>
      </c>
      <c r="AP4800">
        <v>0</v>
      </c>
      <c r="AQ4800">
        <v>0</v>
      </c>
      <c r="AR4800">
        <v>0</v>
      </c>
      <c r="AS4800">
        <v>0</v>
      </c>
      <c r="AT4800">
        <v>0</v>
      </c>
      <c r="AU4800">
        <v>0</v>
      </c>
      <c r="AV4800">
        <v>0</v>
      </c>
      <c r="AW4800">
        <v>0</v>
      </c>
      <c r="AX4800">
        <v>3.1739999999999999</v>
      </c>
      <c r="AY4800">
        <v>0</v>
      </c>
      <c r="AZ4800">
        <v>4.4740000000000002</v>
      </c>
      <c r="BA4800">
        <v>0</v>
      </c>
    </row>
    <row r="4801" spans="1:53" x14ac:dyDescent="0.25">
      <c r="A4801">
        <v>4772</v>
      </c>
      <c r="B4801" t="s">
        <v>9487</v>
      </c>
      <c r="C4801" s="7" t="s">
        <v>5625</v>
      </c>
      <c r="D4801" t="s">
        <v>5645</v>
      </c>
      <c r="E4801" s="16" t="s">
        <v>5625</v>
      </c>
      <c r="F4801" s="12" t="s">
        <v>5625</v>
      </c>
      <c r="G4801" s="13" t="s">
        <v>5625</v>
      </c>
      <c r="H4801" s="13" t="s">
        <v>5625</v>
      </c>
      <c r="I4801" s="14" t="s">
        <v>5625</v>
      </c>
      <c r="J4801" t="s">
        <v>5625</v>
      </c>
      <c r="K4801" t="b">
        <v>1</v>
      </c>
      <c r="L4801" t="b">
        <v>1</v>
      </c>
      <c r="M4801" t="b">
        <v>0</v>
      </c>
      <c r="N4801" t="s">
        <v>9309</v>
      </c>
      <c r="O4801" t="s">
        <v>9430</v>
      </c>
      <c r="P4801">
        <v>50</v>
      </c>
      <c r="Q4801">
        <v>62356</v>
      </c>
      <c r="R4801">
        <v>62509</v>
      </c>
      <c r="S4801">
        <v>1</v>
      </c>
      <c r="U4801" s="9" t="s">
        <v>5625</v>
      </c>
      <c r="V4801" t="s">
        <v>5625</v>
      </c>
      <c r="W4801" t="s">
        <v>5625</v>
      </c>
      <c r="X4801" t="s">
        <v>9486</v>
      </c>
      <c r="Y4801" t="s">
        <v>5625</v>
      </c>
      <c r="Z4801" t="s">
        <v>5625</v>
      </c>
      <c r="AA4801" s="12" t="s">
        <v>5625</v>
      </c>
      <c r="AB4801" s="13" t="s">
        <v>5625</v>
      </c>
      <c r="AC4801" s="13" t="s">
        <v>5625</v>
      </c>
      <c r="AD4801" s="13" t="s">
        <v>5625</v>
      </c>
      <c r="AE4801" s="13" t="s">
        <v>5625</v>
      </c>
      <c r="AF4801" s="13" t="s">
        <v>5625</v>
      </c>
      <c r="AG4801" s="14" t="s">
        <v>5625</v>
      </c>
      <c r="AM4801" t="s">
        <v>5625</v>
      </c>
      <c r="AN4801" t="s">
        <v>5625</v>
      </c>
      <c r="AO4801" t="s">
        <v>5625</v>
      </c>
      <c r="AP4801" t="s">
        <v>5625</v>
      </c>
      <c r="AQ4801" t="s">
        <v>5625</v>
      </c>
      <c r="AR4801" t="s">
        <v>5625</v>
      </c>
      <c r="AS4801" t="s">
        <v>5625</v>
      </c>
      <c r="AT4801" t="s">
        <v>5625</v>
      </c>
      <c r="AU4801" t="s">
        <v>5625</v>
      </c>
      <c r="AV4801" t="s">
        <v>5625</v>
      </c>
      <c r="AW4801" t="s">
        <v>5625</v>
      </c>
      <c r="AX4801" t="s">
        <v>5625</v>
      </c>
      <c r="AY4801" t="s">
        <v>5625</v>
      </c>
      <c r="AZ4801" t="s">
        <v>5625</v>
      </c>
      <c r="BA4801" t="s">
        <v>5625</v>
      </c>
    </row>
    <row r="4802" spans="1:53" x14ac:dyDescent="0.25">
      <c r="A4802">
        <v>4773</v>
      </c>
      <c r="B4802" t="s">
        <v>5224</v>
      </c>
      <c r="C4802" s="7">
        <v>0</v>
      </c>
      <c r="D4802" t="s">
        <v>5645</v>
      </c>
      <c r="E4802" s="16">
        <v>58.071668462182828</v>
      </c>
      <c r="F4802" s="12">
        <v>-3.5520056731436399E-2</v>
      </c>
      <c r="G4802" s="13">
        <v>0.23025862266406699</v>
      </c>
      <c r="H4802" s="13">
        <v>0.96667455689758097</v>
      </c>
      <c r="I4802" s="14">
        <v>0.82133479840110302</v>
      </c>
      <c r="K4802" t="b">
        <v>0</v>
      </c>
      <c r="L4802" t="b">
        <v>1</v>
      </c>
      <c r="M4802" t="b">
        <v>0</v>
      </c>
      <c r="N4802" t="s">
        <v>9309</v>
      </c>
      <c r="O4802" t="s">
        <v>9430</v>
      </c>
      <c r="P4802">
        <v>131</v>
      </c>
      <c r="Q4802">
        <v>62819</v>
      </c>
      <c r="R4802">
        <v>63215</v>
      </c>
      <c r="S4802">
        <v>1</v>
      </c>
      <c r="U4802" s="9">
        <v>438</v>
      </c>
      <c r="V4802" t="s">
        <v>5625</v>
      </c>
      <c r="W4802" t="s">
        <v>5625</v>
      </c>
      <c r="X4802" t="s">
        <v>9485</v>
      </c>
      <c r="Y4802" t="s">
        <v>33289</v>
      </c>
      <c r="Z4802">
        <v>25.7193590180595</v>
      </c>
      <c r="AA4802" s="12">
        <v>0.56313650170796004</v>
      </c>
      <c r="AB4802" s="13">
        <v>-6.3075394018512601E-2</v>
      </c>
      <c r="AC4802" s="13">
        <v>0.94970646800260095</v>
      </c>
      <c r="AD4802" s="13">
        <v>69.182464249748904</v>
      </c>
      <c r="AE4802" s="13">
        <v>0.64898420301806903</v>
      </c>
      <c r="AF4802" s="13">
        <v>0.35479850140151398</v>
      </c>
      <c r="AG4802" s="14">
        <v>0.722740551146835</v>
      </c>
      <c r="AM4802" t="s">
        <v>5625</v>
      </c>
      <c r="AN4802" t="s">
        <v>5625</v>
      </c>
      <c r="AO4802" t="s">
        <v>5625</v>
      </c>
      <c r="AP4802">
        <v>94.781673848731273</v>
      </c>
      <c r="AQ4802">
        <v>18.925999999999998</v>
      </c>
      <c r="AR4802">
        <v>72.010000000000005</v>
      </c>
      <c r="AS4802">
        <v>46.569000000000003</v>
      </c>
      <c r="AT4802">
        <v>32.292000000000002</v>
      </c>
      <c r="AU4802">
        <v>44.457000000000001</v>
      </c>
      <c r="AV4802">
        <v>37.695</v>
      </c>
      <c r="AW4802">
        <v>21.312999999999999</v>
      </c>
      <c r="AX4802">
        <v>151.49600000000001</v>
      </c>
      <c r="AY4802">
        <v>60.978000000000002</v>
      </c>
      <c r="AZ4802">
        <v>37.822000000000003</v>
      </c>
      <c r="BA4802">
        <v>135.65940630143621</v>
      </c>
    </row>
    <row r="4803" spans="1:53" x14ac:dyDescent="0.25">
      <c r="A4803">
        <v>4774</v>
      </c>
      <c r="B4803" t="s">
        <v>9484</v>
      </c>
      <c r="C4803" s="7" t="s">
        <v>5625</v>
      </c>
      <c r="D4803" t="s">
        <v>5645</v>
      </c>
      <c r="E4803" s="16" t="s">
        <v>5625</v>
      </c>
      <c r="F4803" s="12" t="s">
        <v>5625</v>
      </c>
      <c r="G4803" s="13" t="s">
        <v>5625</v>
      </c>
      <c r="H4803" s="13" t="s">
        <v>5625</v>
      </c>
      <c r="I4803" s="14" t="s">
        <v>5625</v>
      </c>
      <c r="J4803" t="s">
        <v>5625</v>
      </c>
      <c r="K4803" t="b">
        <v>1</v>
      </c>
      <c r="L4803" t="b">
        <v>1</v>
      </c>
      <c r="M4803" t="b">
        <v>0</v>
      </c>
      <c r="N4803" t="s">
        <v>9309</v>
      </c>
      <c r="O4803" t="s">
        <v>9430</v>
      </c>
      <c r="P4803">
        <v>41</v>
      </c>
      <c r="Q4803">
        <v>63546</v>
      </c>
      <c r="R4803">
        <v>63672</v>
      </c>
      <c r="S4803">
        <v>1</v>
      </c>
      <c r="U4803" s="9" t="s">
        <v>5625</v>
      </c>
      <c r="V4803" t="s">
        <v>5625</v>
      </c>
      <c r="W4803" t="s">
        <v>5625</v>
      </c>
      <c r="X4803" t="s">
        <v>9483</v>
      </c>
      <c r="Y4803" t="s">
        <v>5625</v>
      </c>
      <c r="Z4803" t="s">
        <v>5625</v>
      </c>
      <c r="AA4803" s="12" t="s">
        <v>5625</v>
      </c>
      <c r="AB4803" s="13" t="s">
        <v>5625</v>
      </c>
      <c r="AC4803" s="13" t="s">
        <v>5625</v>
      </c>
      <c r="AD4803" s="13" t="s">
        <v>5625</v>
      </c>
      <c r="AE4803" s="13" t="s">
        <v>5625</v>
      </c>
      <c r="AF4803" s="13" t="s">
        <v>5625</v>
      </c>
      <c r="AG4803" s="14" t="s">
        <v>5625</v>
      </c>
      <c r="AM4803" t="s">
        <v>5625</v>
      </c>
      <c r="AN4803" t="s">
        <v>5625</v>
      </c>
      <c r="AO4803" t="s">
        <v>5625</v>
      </c>
      <c r="AP4803" t="s">
        <v>5625</v>
      </c>
      <c r="AQ4803" t="s">
        <v>5625</v>
      </c>
      <c r="AR4803" t="s">
        <v>5625</v>
      </c>
      <c r="AS4803" t="s">
        <v>5625</v>
      </c>
      <c r="AT4803" t="s">
        <v>5625</v>
      </c>
      <c r="AU4803" t="s">
        <v>5625</v>
      </c>
      <c r="AV4803" t="s">
        <v>5625</v>
      </c>
      <c r="AW4803" t="s">
        <v>5625</v>
      </c>
      <c r="AX4803" t="s">
        <v>5625</v>
      </c>
      <c r="AY4803" t="s">
        <v>5625</v>
      </c>
      <c r="AZ4803" t="s">
        <v>5625</v>
      </c>
      <c r="BA4803" t="s">
        <v>5625</v>
      </c>
    </row>
    <row r="4804" spans="1:53" x14ac:dyDescent="0.25">
      <c r="A4804">
        <v>4775</v>
      </c>
      <c r="B4804" t="s">
        <v>5223</v>
      </c>
      <c r="C4804" s="7">
        <v>0</v>
      </c>
      <c r="D4804" t="s">
        <v>3</v>
      </c>
      <c r="E4804" s="16">
        <v>337.93682367059085</v>
      </c>
      <c r="F4804" s="12">
        <v>-1.14693836489888</v>
      </c>
      <c r="G4804" s="13">
        <v>-0.36735498313874398</v>
      </c>
      <c r="H4804" s="13">
        <v>5.3425297924955097E-3</v>
      </c>
      <c r="I4804" s="14">
        <v>0.57957801539360698</v>
      </c>
      <c r="K4804" t="b">
        <v>0</v>
      </c>
      <c r="L4804" t="b">
        <v>1</v>
      </c>
      <c r="M4804" t="b">
        <v>0</v>
      </c>
      <c r="N4804" t="s">
        <v>9309</v>
      </c>
      <c r="O4804" t="s">
        <v>9430</v>
      </c>
      <c r="P4804">
        <v>291</v>
      </c>
      <c r="Q4804">
        <v>63659</v>
      </c>
      <c r="R4804">
        <v>64535</v>
      </c>
      <c r="S4804">
        <v>-1</v>
      </c>
      <c r="U4804" s="9">
        <v>444</v>
      </c>
      <c r="V4804" t="s">
        <v>5625</v>
      </c>
      <c r="W4804" t="s">
        <v>5625</v>
      </c>
      <c r="X4804" t="s">
        <v>9482</v>
      </c>
      <c r="Y4804" t="s">
        <v>33288</v>
      </c>
      <c r="Z4804">
        <v>239.10902404976301</v>
      </c>
      <c r="AA4804" s="12">
        <v>0.36654638022654801</v>
      </c>
      <c r="AB4804" s="13">
        <v>-3.1290402163840798</v>
      </c>
      <c r="AC4804" s="13">
        <v>1.7537830311755E-3</v>
      </c>
      <c r="AD4804" s="13">
        <v>702.59325526153498</v>
      </c>
      <c r="AE4804" s="13">
        <v>0.45938309466802202</v>
      </c>
      <c r="AF4804" s="13">
        <v>-0.79967022601085702</v>
      </c>
      <c r="AG4804" s="14">
        <v>0.423901887846867</v>
      </c>
      <c r="AM4804" t="s">
        <v>5625</v>
      </c>
      <c r="AN4804" t="s">
        <v>5625</v>
      </c>
      <c r="AO4804" t="s">
        <v>5625</v>
      </c>
      <c r="AP4804">
        <v>252.03829468236358</v>
      </c>
      <c r="AQ4804">
        <v>588.19299999999998</v>
      </c>
      <c r="AR4804">
        <v>210.399</v>
      </c>
      <c r="AS4804">
        <v>301.11700000000002</v>
      </c>
      <c r="AT4804">
        <v>103.80800000000001</v>
      </c>
      <c r="AU4804">
        <v>86.131</v>
      </c>
      <c r="AV4804">
        <v>101.21</v>
      </c>
      <c r="AW4804">
        <v>63.588999999999999</v>
      </c>
      <c r="AX4804">
        <v>256.32799999999997</v>
      </c>
      <c r="AY4804">
        <v>562.91800000000001</v>
      </c>
      <c r="AZ4804">
        <v>437.92200000000003</v>
      </c>
      <c r="BA4804">
        <v>188.96806436859822</v>
      </c>
    </row>
    <row r="4805" spans="1:53" x14ac:dyDescent="0.25">
      <c r="A4805">
        <v>4776</v>
      </c>
      <c r="B4805" t="s">
        <v>9275</v>
      </c>
      <c r="C4805" s="7">
        <v>0.16666666666666666</v>
      </c>
      <c r="D4805" t="s">
        <v>5645</v>
      </c>
      <c r="E4805" s="16">
        <v>17.977249999999998</v>
      </c>
      <c r="F4805" s="12">
        <v>-0.60344401052602803</v>
      </c>
      <c r="G4805" s="13">
        <v>-0.89549486378860199</v>
      </c>
      <c r="H4805" s="13">
        <v>0.66165796156432399</v>
      </c>
      <c r="I4805" s="14">
        <v>0.55366414247537499</v>
      </c>
      <c r="K4805" t="b">
        <v>0</v>
      </c>
      <c r="L4805" t="b">
        <v>1</v>
      </c>
      <c r="M4805" t="b">
        <v>0</v>
      </c>
      <c r="N4805" t="s">
        <v>9309</v>
      </c>
      <c r="O4805" t="s">
        <v>9430</v>
      </c>
      <c r="P4805">
        <v>62</v>
      </c>
      <c r="Q4805">
        <v>65702</v>
      </c>
      <c r="R4805">
        <v>65891</v>
      </c>
      <c r="S4805">
        <v>1</v>
      </c>
      <c r="U4805" s="9">
        <v>1167</v>
      </c>
      <c r="V4805" t="s">
        <v>5625</v>
      </c>
      <c r="W4805" t="s">
        <v>5625</v>
      </c>
      <c r="X4805" t="s">
        <v>9481</v>
      </c>
      <c r="Y4805" t="s">
        <v>5625</v>
      </c>
      <c r="Z4805">
        <v>3.1379978399955299</v>
      </c>
      <c r="AA4805" s="12">
        <v>1.06546791621144</v>
      </c>
      <c r="AB4805" s="13">
        <v>-0.56636525731505805</v>
      </c>
      <c r="AC4805" s="13">
        <v>0.57114550742008496</v>
      </c>
      <c r="AD4805" s="13">
        <v>6.6288967096851499</v>
      </c>
      <c r="AE4805" s="13">
        <v>1.0567700535946301</v>
      </c>
      <c r="AF4805" s="13">
        <v>-0.84738856929428596</v>
      </c>
      <c r="AG4805" s="14">
        <v>0.39677857369696301</v>
      </c>
      <c r="AM4805" t="s">
        <v>5625</v>
      </c>
      <c r="AN4805" t="s">
        <v>5625</v>
      </c>
      <c r="AO4805" t="s">
        <v>5625</v>
      </c>
      <c r="AP4805">
        <v>0</v>
      </c>
      <c r="AQ4805">
        <v>46.734999999999999</v>
      </c>
      <c r="AR4805">
        <v>14.72</v>
      </c>
      <c r="AS4805">
        <v>10.454000000000001</v>
      </c>
      <c r="AT4805">
        <v>7.5179999999999998</v>
      </c>
      <c r="AU4805">
        <v>6.6539999999999999</v>
      </c>
      <c r="AV4805">
        <v>4.7869999999999999</v>
      </c>
      <c r="AW4805">
        <v>8.9309999999999992</v>
      </c>
      <c r="AX4805">
        <v>7.2549999999999999</v>
      </c>
      <c r="AY4805">
        <v>15.69</v>
      </c>
      <c r="AZ4805">
        <v>23.007000000000001</v>
      </c>
      <c r="BA4805">
        <v>0</v>
      </c>
    </row>
    <row r="4806" spans="1:53" x14ac:dyDescent="0.25">
      <c r="A4806">
        <v>4777</v>
      </c>
      <c r="B4806" t="s">
        <v>5222</v>
      </c>
      <c r="C4806" s="7">
        <v>0</v>
      </c>
      <c r="D4806" t="s">
        <v>9276</v>
      </c>
      <c r="E4806" s="16">
        <v>293.72882325013182</v>
      </c>
      <c r="F4806" s="12">
        <v>-1.6221594525166201</v>
      </c>
      <c r="G4806" s="13">
        <v>-0.41449461443445001</v>
      </c>
      <c r="H4806" s="13">
        <v>2.0655882436309198E-3</v>
      </c>
      <c r="I4806" s="14">
        <v>0.36698899063530599</v>
      </c>
      <c r="K4806" t="b">
        <v>0</v>
      </c>
      <c r="L4806" t="b">
        <v>1</v>
      </c>
      <c r="M4806" t="b">
        <v>0</v>
      </c>
      <c r="N4806" t="s">
        <v>9309</v>
      </c>
      <c r="O4806" t="s">
        <v>9430</v>
      </c>
      <c r="P4806">
        <v>93</v>
      </c>
      <c r="Q4806">
        <v>66141</v>
      </c>
      <c r="R4806">
        <v>66423</v>
      </c>
      <c r="S4806">
        <v>1</v>
      </c>
      <c r="U4806" s="9">
        <v>250</v>
      </c>
      <c r="V4806" t="s">
        <v>5625</v>
      </c>
      <c r="W4806" t="s">
        <v>8479</v>
      </c>
      <c r="X4806" t="s">
        <v>9480</v>
      </c>
      <c r="Y4806" t="s">
        <v>33287</v>
      </c>
      <c r="Z4806">
        <v>60.728254279232601</v>
      </c>
      <c r="AA4806" s="12">
        <v>0.47251648637342702</v>
      </c>
      <c r="AB4806" s="13">
        <v>-3.43302191414891</v>
      </c>
      <c r="AC4806" s="13">
        <v>5.9689385190592095E-4</v>
      </c>
      <c r="AD4806" s="13">
        <v>195.859623869073</v>
      </c>
      <c r="AE4806" s="13">
        <v>0.34121406839212098</v>
      </c>
      <c r="AF4806" s="13">
        <v>-1.2147641402584699</v>
      </c>
      <c r="AG4806" s="14">
        <v>0.224456061423046</v>
      </c>
      <c r="AJ4806" t="s">
        <v>9479</v>
      </c>
      <c r="AK4806" t="s">
        <v>9478</v>
      </c>
      <c r="AM4806" t="s">
        <v>5625</v>
      </c>
      <c r="AN4806" t="s">
        <v>5625</v>
      </c>
      <c r="AO4806" t="s">
        <v>5625</v>
      </c>
      <c r="AP4806">
        <v>299.07829300052725</v>
      </c>
      <c r="AQ4806">
        <v>413.83800000000002</v>
      </c>
      <c r="AR4806">
        <v>189.90799999999999</v>
      </c>
      <c r="AS4806">
        <v>272.09100000000001</v>
      </c>
      <c r="AT4806">
        <v>30.231000000000002</v>
      </c>
      <c r="AU4806">
        <v>40.133000000000003</v>
      </c>
      <c r="AV4806">
        <v>105.86799999999999</v>
      </c>
      <c r="AW4806">
        <v>41.901000000000003</v>
      </c>
      <c r="AX4806">
        <v>346.46100000000001</v>
      </c>
      <c r="AY4806">
        <v>429.64800000000002</v>
      </c>
      <c r="AZ4806">
        <v>320.38600000000002</v>
      </c>
      <c r="BA4806">
        <v>148.41313574095767</v>
      </c>
    </row>
    <row r="4807" spans="1:53" x14ac:dyDescent="0.25">
      <c r="A4807">
        <v>4778</v>
      </c>
      <c r="B4807" t="s">
        <v>5220</v>
      </c>
      <c r="C4807" s="7">
        <v>0</v>
      </c>
      <c r="D4807" t="s">
        <v>5221</v>
      </c>
      <c r="E4807" s="16">
        <v>716.44880030045431</v>
      </c>
      <c r="F4807" s="12">
        <v>-0.43221002247679302</v>
      </c>
      <c r="G4807" s="13">
        <v>-0.365436061168945</v>
      </c>
      <c r="H4807" s="13">
        <v>0.220809811429861</v>
      </c>
      <c r="I4807" s="14">
        <v>0.44036877763834398</v>
      </c>
      <c r="K4807" t="b">
        <v>0</v>
      </c>
      <c r="L4807" t="b">
        <v>1</v>
      </c>
      <c r="M4807" t="b">
        <v>0</v>
      </c>
      <c r="N4807" t="s">
        <v>9309</v>
      </c>
      <c r="O4807" t="s">
        <v>9430</v>
      </c>
      <c r="P4807">
        <v>140</v>
      </c>
      <c r="Q4807">
        <v>66443</v>
      </c>
      <c r="R4807">
        <v>66866</v>
      </c>
      <c r="S4807">
        <v>1</v>
      </c>
      <c r="T4807" t="s">
        <v>9473</v>
      </c>
      <c r="U4807" s="9">
        <v>20</v>
      </c>
      <c r="V4807" t="s">
        <v>9277</v>
      </c>
      <c r="W4807" t="s">
        <v>9278</v>
      </c>
      <c r="X4807" t="s">
        <v>9477</v>
      </c>
      <c r="Y4807" t="s">
        <v>33286</v>
      </c>
      <c r="Z4807">
        <v>296.09672169285602</v>
      </c>
      <c r="AA4807" s="12">
        <v>0.29452922222970501</v>
      </c>
      <c r="AB4807" s="13">
        <v>-1.4674605772724001</v>
      </c>
      <c r="AC4807" s="13">
        <v>0.14225080594865799</v>
      </c>
      <c r="AD4807" s="13">
        <v>723.76064062804596</v>
      </c>
      <c r="AE4807" s="13">
        <v>0.34332577102483602</v>
      </c>
      <c r="AF4807" s="13">
        <v>-1.0644003218229401</v>
      </c>
      <c r="AG4807" s="14">
        <v>0.28714738806337398</v>
      </c>
      <c r="AJ4807" t="s">
        <v>9476</v>
      </c>
      <c r="AK4807" t="s">
        <v>9475</v>
      </c>
      <c r="AM4807" t="s">
        <v>5625</v>
      </c>
      <c r="AN4807" t="s">
        <v>5625</v>
      </c>
      <c r="AO4807" t="s">
        <v>5625</v>
      </c>
      <c r="AP4807">
        <v>634.69320120181703</v>
      </c>
      <c r="AQ4807">
        <v>987.77</v>
      </c>
      <c r="AR4807">
        <v>514.64200000000005</v>
      </c>
      <c r="AS4807">
        <v>728.69</v>
      </c>
      <c r="AT4807">
        <v>315.74900000000002</v>
      </c>
      <c r="AU4807">
        <v>338.904</v>
      </c>
      <c r="AV4807">
        <v>367.86500000000001</v>
      </c>
      <c r="AW4807">
        <v>243.422</v>
      </c>
      <c r="AX4807">
        <v>640.24400000000003</v>
      </c>
      <c r="AY4807">
        <v>1036.5640000000001</v>
      </c>
      <c r="AZ4807">
        <v>901.19200000000001</v>
      </c>
      <c r="BA4807">
        <v>516.86166675955405</v>
      </c>
    </row>
    <row r="4808" spans="1:53" x14ac:dyDescent="0.25">
      <c r="A4808">
        <v>4779</v>
      </c>
      <c r="B4808" t="s">
        <v>9279</v>
      </c>
      <c r="C4808" s="7">
        <v>0.16666666666666666</v>
      </c>
      <c r="D4808" t="s">
        <v>5645</v>
      </c>
      <c r="E4808" s="16">
        <v>5.0601798717660733</v>
      </c>
      <c r="F4808" s="12">
        <v>1.0667974854805999</v>
      </c>
      <c r="G4808" s="13">
        <v>0.68623997108896095</v>
      </c>
      <c r="H4808" s="13">
        <v>0.44591555254185999</v>
      </c>
      <c r="I4808" s="14">
        <v>0.63653853277765204</v>
      </c>
      <c r="K4808" t="b">
        <v>0</v>
      </c>
      <c r="L4808" t="b">
        <v>1</v>
      </c>
      <c r="M4808" t="b">
        <v>0</v>
      </c>
      <c r="N4808" t="s">
        <v>9309</v>
      </c>
      <c r="O4808" t="s">
        <v>9430</v>
      </c>
      <c r="P4808">
        <v>69</v>
      </c>
      <c r="Q4808">
        <v>66862</v>
      </c>
      <c r="R4808">
        <v>67072</v>
      </c>
      <c r="S4808">
        <v>1</v>
      </c>
      <c r="T4808" t="s">
        <v>9473</v>
      </c>
      <c r="U4808" s="9">
        <v>-4</v>
      </c>
      <c r="V4808" t="s">
        <v>5625</v>
      </c>
      <c r="W4808" t="s">
        <v>5625</v>
      </c>
      <c r="X4808" t="s">
        <v>9474</v>
      </c>
      <c r="Y4808" t="s">
        <v>5625</v>
      </c>
      <c r="Z4808">
        <v>2.0995770040244399</v>
      </c>
      <c r="AA4808" s="12">
        <v>1.11740141314012</v>
      </c>
      <c r="AB4808" s="13">
        <v>0.95471284798421596</v>
      </c>
      <c r="AC4808" s="13">
        <v>0.339722930781171</v>
      </c>
      <c r="AD4808" s="13">
        <v>4.1517777101097302</v>
      </c>
      <c r="AE4808" s="13">
        <v>0.98432336924873298</v>
      </c>
      <c r="AF4808" s="13">
        <v>0.69716923576925904</v>
      </c>
      <c r="AG4808" s="14">
        <v>0.48569688928302601</v>
      </c>
      <c r="AM4808" t="s">
        <v>5625</v>
      </c>
      <c r="AN4808" t="s">
        <v>5625</v>
      </c>
      <c r="AO4808" t="s">
        <v>5625</v>
      </c>
      <c r="AP4808">
        <v>2.1027194870642907</v>
      </c>
      <c r="AQ4808">
        <v>16.57</v>
      </c>
      <c r="AR4808">
        <v>0</v>
      </c>
      <c r="AS4808">
        <v>1.5680000000000001</v>
      </c>
      <c r="AT4808">
        <v>0</v>
      </c>
      <c r="AU4808">
        <v>17.963999999999999</v>
      </c>
      <c r="AV4808">
        <v>4.3079999999999998</v>
      </c>
      <c r="AW4808">
        <v>8.0380000000000003</v>
      </c>
      <c r="AX4808">
        <v>11.427</v>
      </c>
      <c r="AY4808">
        <v>10.087</v>
      </c>
      <c r="AZ4808">
        <v>23.007000000000001</v>
      </c>
      <c r="BA4808">
        <v>8.9237748995629129</v>
      </c>
    </row>
    <row r="4809" spans="1:53" x14ac:dyDescent="0.25">
      <c r="A4809">
        <v>4780</v>
      </c>
      <c r="B4809" t="s">
        <v>5219</v>
      </c>
      <c r="C4809" s="7">
        <v>0</v>
      </c>
      <c r="D4809" t="s">
        <v>5645</v>
      </c>
      <c r="E4809" s="16">
        <v>564.1556387378514</v>
      </c>
      <c r="F4809" s="12">
        <v>-2.15958129101225</v>
      </c>
      <c r="G4809" s="13">
        <v>0.53428747561839096</v>
      </c>
      <c r="H4809" s="13">
        <v>5.94980201098634E-9</v>
      </c>
      <c r="I4809" s="14">
        <v>0.115327267729877</v>
      </c>
      <c r="K4809" t="b">
        <v>0</v>
      </c>
      <c r="L4809" t="b">
        <v>1</v>
      </c>
      <c r="M4809" t="b">
        <v>0</v>
      </c>
      <c r="N4809" t="s">
        <v>9309</v>
      </c>
      <c r="O4809" t="s">
        <v>9430</v>
      </c>
      <c r="P4809">
        <v>67</v>
      </c>
      <c r="Q4809">
        <v>67289</v>
      </c>
      <c r="R4809">
        <v>67493</v>
      </c>
      <c r="S4809">
        <v>-1</v>
      </c>
      <c r="U4809" s="9">
        <v>217</v>
      </c>
      <c r="V4809" t="s">
        <v>5625</v>
      </c>
      <c r="W4809" t="s">
        <v>5625</v>
      </c>
      <c r="X4809" t="s">
        <v>9472</v>
      </c>
      <c r="Y4809" t="s">
        <v>33285</v>
      </c>
      <c r="Z4809">
        <v>78.980530233487002</v>
      </c>
      <c r="AA4809" s="12">
        <v>0.34867346327804299</v>
      </c>
      <c r="AB4809" s="13">
        <v>-6.19370705963399</v>
      </c>
      <c r="AC4809" s="13">
        <v>5.8765401051659705E-10</v>
      </c>
      <c r="AD4809" s="13">
        <v>383.55038028233099</v>
      </c>
      <c r="AE4809" s="13">
        <v>0.271019688789571</v>
      </c>
      <c r="AF4809" s="13">
        <v>1.97139727377235</v>
      </c>
      <c r="AG4809" s="14">
        <v>4.8678452648234102E-2</v>
      </c>
      <c r="AM4809" t="s">
        <v>5625</v>
      </c>
      <c r="AN4809" t="s">
        <v>5625</v>
      </c>
      <c r="AO4809" t="s">
        <v>5625</v>
      </c>
      <c r="AP4809">
        <v>474.03955495140548</v>
      </c>
      <c r="AQ4809">
        <v>657.35599999999999</v>
      </c>
      <c r="AR4809">
        <v>610.27300000000002</v>
      </c>
      <c r="AS4809">
        <v>514.95399999999995</v>
      </c>
      <c r="AT4809">
        <v>69.650000000000006</v>
      </c>
      <c r="AU4809">
        <v>67.807000000000002</v>
      </c>
      <c r="AV4809">
        <v>90.912999999999997</v>
      </c>
      <c r="AW4809">
        <v>66.195999999999998</v>
      </c>
      <c r="AX4809">
        <v>1220.0139999999999</v>
      </c>
      <c r="AY4809">
        <v>1368.521</v>
      </c>
      <c r="AZ4809">
        <v>1196.029</v>
      </c>
      <c r="BA4809">
        <v>854.32021464933189</v>
      </c>
    </row>
    <row r="4810" spans="1:53" x14ac:dyDescent="0.25">
      <c r="A4810">
        <v>4781</v>
      </c>
      <c r="B4810" t="s">
        <v>9471</v>
      </c>
      <c r="C4810" s="7" t="s">
        <v>5625</v>
      </c>
      <c r="D4810" t="s">
        <v>5645</v>
      </c>
      <c r="E4810" s="16" t="s">
        <v>5625</v>
      </c>
      <c r="F4810" s="12" t="s">
        <v>5625</v>
      </c>
      <c r="G4810" s="13" t="s">
        <v>5625</v>
      </c>
      <c r="H4810" s="13" t="s">
        <v>5625</v>
      </c>
      <c r="I4810" s="14" t="s">
        <v>5625</v>
      </c>
      <c r="J4810" t="s">
        <v>5625</v>
      </c>
      <c r="K4810" t="b">
        <v>1</v>
      </c>
      <c r="L4810" t="b">
        <v>1</v>
      </c>
      <c r="M4810" t="b">
        <v>0</v>
      </c>
      <c r="N4810" t="s">
        <v>9309</v>
      </c>
      <c r="O4810" t="s">
        <v>9430</v>
      </c>
      <c r="P4810">
        <v>43</v>
      </c>
      <c r="Q4810">
        <v>67654</v>
      </c>
      <c r="R4810">
        <v>67786</v>
      </c>
      <c r="S4810">
        <v>-1</v>
      </c>
      <c r="U4810" s="9" t="s">
        <v>5625</v>
      </c>
      <c r="V4810" t="s">
        <v>5625</v>
      </c>
      <c r="W4810" t="s">
        <v>5625</v>
      </c>
      <c r="X4810" t="s">
        <v>9470</v>
      </c>
      <c r="Y4810" t="s">
        <v>5625</v>
      </c>
      <c r="Z4810" t="s">
        <v>5625</v>
      </c>
      <c r="AA4810" s="12" t="s">
        <v>5625</v>
      </c>
      <c r="AB4810" s="13" t="s">
        <v>5625</v>
      </c>
      <c r="AC4810" s="13" t="s">
        <v>5625</v>
      </c>
      <c r="AD4810" s="13" t="s">
        <v>5625</v>
      </c>
      <c r="AE4810" s="13" t="s">
        <v>5625</v>
      </c>
      <c r="AF4810" s="13" t="s">
        <v>5625</v>
      </c>
      <c r="AG4810" s="14" t="s">
        <v>5625</v>
      </c>
      <c r="AM4810" t="s">
        <v>5625</v>
      </c>
      <c r="AN4810" t="s">
        <v>5625</v>
      </c>
      <c r="AO4810" t="s">
        <v>5625</v>
      </c>
      <c r="AP4810" t="s">
        <v>5625</v>
      </c>
      <c r="AQ4810" t="s">
        <v>5625</v>
      </c>
      <c r="AR4810" t="s">
        <v>5625</v>
      </c>
      <c r="AS4810" t="s">
        <v>5625</v>
      </c>
      <c r="AT4810" t="s">
        <v>5625</v>
      </c>
      <c r="AU4810" t="s">
        <v>5625</v>
      </c>
      <c r="AV4810" t="s">
        <v>5625</v>
      </c>
      <c r="AW4810" t="s">
        <v>5625</v>
      </c>
      <c r="AX4810" t="s">
        <v>5625</v>
      </c>
      <c r="AY4810" t="s">
        <v>5625</v>
      </c>
      <c r="AZ4810" t="s">
        <v>5625</v>
      </c>
      <c r="BA4810" t="s">
        <v>5625</v>
      </c>
    </row>
    <row r="4811" spans="1:53" x14ac:dyDescent="0.25">
      <c r="A4811">
        <v>4782</v>
      </c>
      <c r="B4811" t="s">
        <v>9469</v>
      </c>
      <c r="C4811" s="7" t="s">
        <v>5625</v>
      </c>
      <c r="D4811" t="s">
        <v>5645</v>
      </c>
      <c r="E4811" s="16" t="s">
        <v>5625</v>
      </c>
      <c r="F4811" s="12" t="s">
        <v>5625</v>
      </c>
      <c r="G4811" s="13" t="s">
        <v>5625</v>
      </c>
      <c r="H4811" s="13" t="s">
        <v>5625</v>
      </c>
      <c r="I4811" s="14" t="s">
        <v>5625</v>
      </c>
      <c r="J4811" t="s">
        <v>5625</v>
      </c>
      <c r="K4811" t="b">
        <v>1</v>
      </c>
      <c r="L4811" t="b">
        <v>1</v>
      </c>
      <c r="M4811" t="b">
        <v>0</v>
      </c>
      <c r="N4811" t="s">
        <v>9309</v>
      </c>
      <c r="O4811" t="s">
        <v>9430</v>
      </c>
      <c r="P4811">
        <v>35</v>
      </c>
      <c r="Q4811">
        <v>68071</v>
      </c>
      <c r="R4811">
        <v>68179</v>
      </c>
      <c r="S4811">
        <v>1</v>
      </c>
      <c r="U4811" s="9" t="s">
        <v>5625</v>
      </c>
      <c r="V4811" t="s">
        <v>5625</v>
      </c>
      <c r="W4811" t="s">
        <v>5625</v>
      </c>
      <c r="X4811" t="s">
        <v>9468</v>
      </c>
      <c r="Y4811" t="s">
        <v>5625</v>
      </c>
      <c r="Z4811" t="s">
        <v>5625</v>
      </c>
      <c r="AA4811" s="12" t="s">
        <v>5625</v>
      </c>
      <c r="AB4811" s="13" t="s">
        <v>5625</v>
      </c>
      <c r="AC4811" s="13" t="s">
        <v>5625</v>
      </c>
      <c r="AD4811" s="13" t="s">
        <v>5625</v>
      </c>
      <c r="AE4811" s="13" t="s">
        <v>5625</v>
      </c>
      <c r="AF4811" s="13" t="s">
        <v>5625</v>
      </c>
      <c r="AG4811" s="14" t="s">
        <v>5625</v>
      </c>
      <c r="AM4811" t="s">
        <v>5625</v>
      </c>
      <c r="AN4811" t="s">
        <v>5625</v>
      </c>
      <c r="AO4811" t="s">
        <v>5625</v>
      </c>
      <c r="AP4811" t="s">
        <v>5625</v>
      </c>
      <c r="AQ4811" t="s">
        <v>5625</v>
      </c>
      <c r="AR4811" t="s">
        <v>5625</v>
      </c>
      <c r="AS4811" t="s">
        <v>5625</v>
      </c>
      <c r="AT4811" t="s">
        <v>5625</v>
      </c>
      <c r="AU4811" t="s">
        <v>5625</v>
      </c>
      <c r="AV4811" t="s">
        <v>5625</v>
      </c>
      <c r="AW4811" t="s">
        <v>5625</v>
      </c>
      <c r="AX4811" t="s">
        <v>5625</v>
      </c>
      <c r="AY4811" t="s">
        <v>5625</v>
      </c>
      <c r="AZ4811" t="s">
        <v>5625</v>
      </c>
      <c r="BA4811" t="s">
        <v>5625</v>
      </c>
    </row>
    <row r="4812" spans="1:53" x14ac:dyDescent="0.25">
      <c r="A4812">
        <v>4783</v>
      </c>
      <c r="B4812" t="s">
        <v>9280</v>
      </c>
      <c r="C4812" s="7">
        <v>0</v>
      </c>
      <c r="D4812" t="s">
        <v>5218</v>
      </c>
      <c r="E4812" s="16">
        <v>79.903974989580007</v>
      </c>
      <c r="F4812" s="12">
        <v>-1.61788682696719</v>
      </c>
      <c r="G4812" s="13">
        <v>0.74367104847540599</v>
      </c>
      <c r="H4812" s="13">
        <v>3.0897352496774598E-3</v>
      </c>
      <c r="I4812" s="14">
        <v>9.5993673181178907E-2</v>
      </c>
      <c r="K4812" t="b">
        <v>0</v>
      </c>
      <c r="L4812" t="b">
        <v>1</v>
      </c>
      <c r="M4812" t="b">
        <v>0</v>
      </c>
      <c r="N4812" t="s">
        <v>9309</v>
      </c>
      <c r="O4812" t="s">
        <v>9430</v>
      </c>
      <c r="P4812">
        <v>135</v>
      </c>
      <c r="Q4812">
        <v>68217</v>
      </c>
      <c r="R4812">
        <v>68625</v>
      </c>
      <c r="S4812">
        <v>-1</v>
      </c>
      <c r="U4812" s="9">
        <v>724</v>
      </c>
      <c r="V4812" t="s">
        <v>5625</v>
      </c>
      <c r="W4812" t="s">
        <v>5625</v>
      </c>
      <c r="X4812" t="s">
        <v>9467</v>
      </c>
      <c r="Y4812" t="s">
        <v>5625</v>
      </c>
      <c r="Z4812">
        <v>24.6889913466959</v>
      </c>
      <c r="AA4812" s="12">
        <v>0.48880331537865801</v>
      </c>
      <c r="AB4812" s="13">
        <v>-3.3098933171389602</v>
      </c>
      <c r="AC4812" s="13">
        <v>9.33315363604429E-4</v>
      </c>
      <c r="AD4812" s="13">
        <v>119.36096259743699</v>
      </c>
      <c r="AE4812" s="13">
        <v>0.358845465387298</v>
      </c>
      <c r="AF4812" s="13">
        <v>2.0723991807246902</v>
      </c>
      <c r="AG4812" s="14">
        <v>3.8228229713842599E-2</v>
      </c>
      <c r="AM4812" t="s">
        <v>5625</v>
      </c>
      <c r="AN4812" t="s">
        <v>5625</v>
      </c>
      <c r="AO4812" t="s">
        <v>5625</v>
      </c>
      <c r="AP4812">
        <v>72.51289995832002</v>
      </c>
      <c r="AQ4812">
        <v>97.751000000000005</v>
      </c>
      <c r="AR4812">
        <v>76.709999999999994</v>
      </c>
      <c r="AS4812">
        <v>72.641999999999996</v>
      </c>
      <c r="AT4812">
        <v>6.9649999999999999</v>
      </c>
      <c r="AU4812">
        <v>18.492999999999999</v>
      </c>
      <c r="AV4812">
        <v>11.087</v>
      </c>
      <c r="AW4812">
        <v>28.960999999999999</v>
      </c>
      <c r="AX4812">
        <v>174.768</v>
      </c>
      <c r="AY4812">
        <v>282.42599999999999</v>
      </c>
      <c r="AZ4812">
        <v>207.233</v>
      </c>
      <c r="BA4812">
        <v>107.17278678396636</v>
      </c>
    </row>
    <row r="4813" spans="1:53" x14ac:dyDescent="0.25">
      <c r="A4813">
        <v>4784</v>
      </c>
      <c r="B4813" t="s">
        <v>5217</v>
      </c>
      <c r="C4813" s="7">
        <v>0.16666666666666666</v>
      </c>
      <c r="D4813" t="s">
        <v>5218</v>
      </c>
      <c r="E4813" s="16">
        <v>37.977878355720598</v>
      </c>
      <c r="F4813" s="12">
        <v>-1.8890764357626699</v>
      </c>
      <c r="G4813" s="13">
        <v>0.97247655507253705</v>
      </c>
      <c r="H4813" s="13">
        <v>4.4938571795379002E-2</v>
      </c>
      <c r="I4813" s="14">
        <v>0.20131452613623299</v>
      </c>
      <c r="K4813" t="b">
        <v>0</v>
      </c>
      <c r="L4813" t="b">
        <v>1</v>
      </c>
      <c r="M4813" t="b">
        <v>0</v>
      </c>
      <c r="N4813" t="s">
        <v>9309</v>
      </c>
      <c r="O4813" t="s">
        <v>9430</v>
      </c>
      <c r="P4813">
        <v>101</v>
      </c>
      <c r="Q4813">
        <v>68720</v>
      </c>
      <c r="R4813">
        <v>69026</v>
      </c>
      <c r="S4813">
        <v>-1</v>
      </c>
      <c r="U4813" s="9">
        <v>95</v>
      </c>
      <c r="V4813" t="s">
        <v>9281</v>
      </c>
      <c r="W4813" t="s">
        <v>9282</v>
      </c>
      <c r="X4813" t="s">
        <v>9466</v>
      </c>
      <c r="Y4813" t="s">
        <v>33638</v>
      </c>
      <c r="Z4813">
        <v>7.91628743944558</v>
      </c>
      <c r="AA4813" s="12">
        <v>0.81814298608195501</v>
      </c>
      <c r="AB4813" s="13">
        <v>-2.3089807868541001</v>
      </c>
      <c r="AC4813" s="13">
        <v>2.0944647425721601E-2</v>
      </c>
      <c r="AD4813" s="13">
        <v>47.966563854840103</v>
      </c>
      <c r="AE4813" s="13">
        <v>0.59256057744411506</v>
      </c>
      <c r="AF4813" s="13">
        <v>1.64114285035145</v>
      </c>
      <c r="AG4813" s="14">
        <v>0.10076776559839699</v>
      </c>
      <c r="AI4813" t="s">
        <v>9465</v>
      </c>
      <c r="AK4813" t="s">
        <v>9464</v>
      </c>
      <c r="AM4813" t="s">
        <v>5625</v>
      </c>
      <c r="AN4813" t="s">
        <v>5625</v>
      </c>
      <c r="AO4813" t="s">
        <v>5625</v>
      </c>
      <c r="AP4813">
        <v>17.316513422882391</v>
      </c>
      <c r="AQ4813">
        <v>73.477000000000004</v>
      </c>
      <c r="AR4813">
        <v>36.366</v>
      </c>
      <c r="AS4813">
        <v>24.751999999999999</v>
      </c>
      <c r="AT4813">
        <v>0</v>
      </c>
      <c r="AU4813">
        <v>12.329000000000001</v>
      </c>
      <c r="AV4813">
        <v>7.391</v>
      </c>
      <c r="AW4813">
        <v>0</v>
      </c>
      <c r="AX4813">
        <v>60.497</v>
      </c>
      <c r="AY4813">
        <v>189.66900000000001</v>
      </c>
      <c r="AZ4813">
        <v>124.73399999999999</v>
      </c>
      <c r="BA4813">
        <v>65.324365277846169</v>
      </c>
    </row>
    <row r="4814" spans="1:53" x14ac:dyDescent="0.25">
      <c r="A4814">
        <v>4785</v>
      </c>
      <c r="B4814" t="s">
        <v>5216</v>
      </c>
      <c r="C4814" s="7">
        <v>0</v>
      </c>
      <c r="D4814" t="s">
        <v>3</v>
      </c>
      <c r="E4814" s="16">
        <v>221.87445056989361</v>
      </c>
      <c r="F4814" s="12">
        <v>-0.71961962349277298</v>
      </c>
      <c r="G4814" s="13">
        <v>0.29823872761888698</v>
      </c>
      <c r="H4814" s="13">
        <v>0.33940800906212798</v>
      </c>
      <c r="I4814" s="14">
        <v>0.78261073922355195</v>
      </c>
      <c r="K4814" t="b">
        <v>0</v>
      </c>
      <c r="L4814" t="b">
        <v>1</v>
      </c>
      <c r="M4814" t="b">
        <v>0</v>
      </c>
      <c r="N4814" t="s">
        <v>9309</v>
      </c>
      <c r="O4814" t="s">
        <v>9430</v>
      </c>
      <c r="P4814">
        <v>100</v>
      </c>
      <c r="Q4814">
        <v>69776</v>
      </c>
      <c r="R4814">
        <v>70079</v>
      </c>
      <c r="S4814">
        <v>1</v>
      </c>
      <c r="U4814" s="9">
        <v>750</v>
      </c>
      <c r="V4814" t="s">
        <v>5625</v>
      </c>
      <c r="W4814" t="s">
        <v>9283</v>
      </c>
      <c r="X4814" t="s">
        <v>9463</v>
      </c>
      <c r="Y4814" t="s">
        <v>33284</v>
      </c>
      <c r="Z4814">
        <v>58.954229870646699</v>
      </c>
      <c r="AA4814" s="12">
        <v>0.61416054428830702</v>
      </c>
      <c r="AB4814" s="13">
        <v>-1.17171255982696</v>
      </c>
      <c r="AC4814" s="13">
        <v>0.241312478711349</v>
      </c>
      <c r="AD4814" s="13">
        <v>201.535264716939</v>
      </c>
      <c r="AE4814" s="13">
        <v>0.69035671053204695</v>
      </c>
      <c r="AF4814" s="13">
        <v>0.43200670474983699</v>
      </c>
      <c r="AG4814" s="14">
        <v>0.66573654015879502</v>
      </c>
      <c r="AK4814" t="s">
        <v>9462</v>
      </c>
      <c r="AM4814" t="s">
        <v>5625</v>
      </c>
      <c r="AN4814" t="s">
        <v>5625</v>
      </c>
      <c r="AO4814" t="s">
        <v>5625</v>
      </c>
      <c r="AP4814">
        <v>96.183802279574479</v>
      </c>
      <c r="AQ4814">
        <v>497.346</v>
      </c>
      <c r="AR4814">
        <v>91.816000000000003</v>
      </c>
      <c r="AS4814">
        <v>202.15199999999999</v>
      </c>
      <c r="AT4814">
        <v>93.787000000000006</v>
      </c>
      <c r="AU4814">
        <v>58.103000000000002</v>
      </c>
      <c r="AV4814">
        <v>131.374</v>
      </c>
      <c r="AW4814">
        <v>22.283999999999999</v>
      </c>
      <c r="AX4814">
        <v>168.578</v>
      </c>
      <c r="AY4814">
        <v>734.02800000000002</v>
      </c>
      <c r="AZ4814">
        <v>548.52499999999998</v>
      </c>
      <c r="BA4814">
        <v>101.01830991914453</v>
      </c>
    </row>
    <row r="4815" spans="1:53" x14ac:dyDescent="0.25">
      <c r="A4815">
        <v>4786</v>
      </c>
      <c r="B4815" t="s">
        <v>5215</v>
      </c>
      <c r="C4815" s="7">
        <v>0</v>
      </c>
      <c r="D4815" t="s">
        <v>5645</v>
      </c>
      <c r="E4815" s="16">
        <v>133.21144334604344</v>
      </c>
      <c r="F4815" s="12">
        <v>-1.06370876331139</v>
      </c>
      <c r="G4815" s="13">
        <v>4.5899127910692603E-2</v>
      </c>
      <c r="H4815" s="13">
        <v>0.15597063451887</v>
      </c>
      <c r="I4815" s="14">
        <v>0.96641292367484</v>
      </c>
      <c r="K4815" t="b">
        <v>0</v>
      </c>
      <c r="L4815" t="b">
        <v>1</v>
      </c>
      <c r="M4815" t="b">
        <v>0</v>
      </c>
      <c r="N4815" t="s">
        <v>9309</v>
      </c>
      <c r="O4815" t="s">
        <v>9430</v>
      </c>
      <c r="P4815">
        <v>94</v>
      </c>
      <c r="Q4815">
        <v>70081</v>
      </c>
      <c r="R4815">
        <v>70366</v>
      </c>
      <c r="S4815">
        <v>1</v>
      </c>
      <c r="T4815" t="s">
        <v>9460</v>
      </c>
      <c r="U4815" s="9">
        <v>2</v>
      </c>
      <c r="V4815" t="s">
        <v>5625</v>
      </c>
      <c r="W4815" t="s">
        <v>5625</v>
      </c>
      <c r="X4815" t="s">
        <v>9461</v>
      </c>
      <c r="Y4815" t="s">
        <v>33283</v>
      </c>
      <c r="Z4815">
        <v>30.589587917131102</v>
      </c>
      <c r="AA4815" s="12">
        <v>0.63197946390079396</v>
      </c>
      <c r="AB4815" s="13">
        <v>-1.6831381778544099</v>
      </c>
      <c r="AC4815" s="13">
        <v>9.2348345300667101E-2</v>
      </c>
      <c r="AD4815" s="13">
        <v>103.218483562819</v>
      </c>
      <c r="AE4815" s="13">
        <v>0.68232858519418904</v>
      </c>
      <c r="AF4815" s="13">
        <v>6.7268364401925004E-2</v>
      </c>
      <c r="AG4815" s="14">
        <v>0.94636806137409102</v>
      </c>
      <c r="AM4815" t="s">
        <v>5625</v>
      </c>
      <c r="AN4815" t="s">
        <v>5625</v>
      </c>
      <c r="AO4815" t="s">
        <v>5625</v>
      </c>
      <c r="AP4815">
        <v>57.326773384173812</v>
      </c>
      <c r="AQ4815">
        <v>263.90899999999999</v>
      </c>
      <c r="AR4815">
        <v>68.33</v>
      </c>
      <c r="AS4815">
        <v>143.28</v>
      </c>
      <c r="AT4815">
        <v>29.913</v>
      </c>
      <c r="AU4815">
        <v>44.122999999999998</v>
      </c>
      <c r="AV4815">
        <v>61.9</v>
      </c>
      <c r="AW4815">
        <v>5.923</v>
      </c>
      <c r="AX4815">
        <v>90.213999999999999</v>
      </c>
      <c r="AY4815">
        <v>343.37099999999998</v>
      </c>
      <c r="AZ4815">
        <v>294.97500000000002</v>
      </c>
      <c r="BA4815">
        <v>48.219695948515394</v>
      </c>
    </row>
    <row r="4816" spans="1:53" x14ac:dyDescent="0.25">
      <c r="A4816">
        <v>4787</v>
      </c>
      <c r="B4816" t="s">
        <v>9284</v>
      </c>
      <c r="C4816" s="7">
        <v>0</v>
      </c>
      <c r="D4816" t="s">
        <v>98</v>
      </c>
      <c r="E4816" s="16">
        <v>231.80958959994777</v>
      </c>
      <c r="F4816" s="12">
        <v>-0.58219014547480896</v>
      </c>
      <c r="G4816" s="13">
        <v>-0.41205225774474302</v>
      </c>
      <c r="H4816" s="13">
        <v>0.29340782984090402</v>
      </c>
      <c r="I4816" s="14">
        <v>0.63624125640162199</v>
      </c>
      <c r="K4816" t="b">
        <v>0</v>
      </c>
      <c r="L4816" t="b">
        <v>1</v>
      </c>
      <c r="M4816" t="b">
        <v>0</v>
      </c>
      <c r="N4816" t="s">
        <v>9309</v>
      </c>
      <c r="O4816" t="s">
        <v>9430</v>
      </c>
      <c r="P4816">
        <v>321</v>
      </c>
      <c r="Q4816">
        <v>70465</v>
      </c>
      <c r="R4816">
        <v>71431</v>
      </c>
      <c r="S4816">
        <v>-1</v>
      </c>
      <c r="U4816" s="9">
        <v>99</v>
      </c>
      <c r="V4816" t="s">
        <v>5625</v>
      </c>
      <c r="W4816" t="s">
        <v>5639</v>
      </c>
      <c r="X4816" t="s">
        <v>9459</v>
      </c>
      <c r="Y4816" t="s">
        <v>5625</v>
      </c>
      <c r="Z4816">
        <v>212.377176593386</v>
      </c>
      <c r="AA4816" s="12">
        <v>0.45484140986175498</v>
      </c>
      <c r="AB4816" s="13">
        <v>-1.27998491969269</v>
      </c>
      <c r="AC4816" s="13">
        <v>0.20055043962664901</v>
      </c>
      <c r="AD4816" s="13">
        <v>543.98122657795898</v>
      </c>
      <c r="AE4816" s="13">
        <v>0.58983678904154802</v>
      </c>
      <c r="AF4816" s="13">
        <v>-0.69858690641237398</v>
      </c>
      <c r="AG4816" s="14">
        <v>0.48481022882145902</v>
      </c>
      <c r="AJ4816" t="s">
        <v>9458</v>
      </c>
      <c r="AK4816" t="s">
        <v>9457</v>
      </c>
      <c r="AM4816" t="s">
        <v>5625</v>
      </c>
      <c r="AN4816" t="s">
        <v>5625</v>
      </c>
      <c r="AO4816" t="s">
        <v>5625</v>
      </c>
      <c r="AP4816">
        <v>313.1223583997911</v>
      </c>
      <c r="AQ4816">
        <v>127.46</v>
      </c>
      <c r="AR4816">
        <v>357.113</v>
      </c>
      <c r="AS4816">
        <v>129.54300000000001</v>
      </c>
      <c r="AT4816">
        <v>110.316</v>
      </c>
      <c r="AU4816">
        <v>109.349</v>
      </c>
      <c r="AV4816">
        <v>96.930999999999997</v>
      </c>
      <c r="AW4816">
        <v>57.664000000000001</v>
      </c>
      <c r="AX4816">
        <v>190.57</v>
      </c>
      <c r="AY4816">
        <v>158.31700000000001</v>
      </c>
      <c r="AZ4816">
        <v>133.541</v>
      </c>
      <c r="BA4816">
        <v>482.40116486042996</v>
      </c>
    </row>
    <row r="4817" spans="1:53" x14ac:dyDescent="0.25">
      <c r="A4817">
        <v>4788</v>
      </c>
      <c r="B4817" t="s">
        <v>5563</v>
      </c>
      <c r="C4817" s="7" t="s">
        <v>5625</v>
      </c>
      <c r="D4817" t="s">
        <v>5645</v>
      </c>
      <c r="E4817" s="16" t="s">
        <v>5625</v>
      </c>
      <c r="F4817" s="12" t="s">
        <v>5625</v>
      </c>
      <c r="G4817" s="13" t="s">
        <v>5625</v>
      </c>
      <c r="H4817" s="13" t="s">
        <v>5625</v>
      </c>
      <c r="I4817" s="14" t="s">
        <v>5625</v>
      </c>
      <c r="J4817" t="s">
        <v>5625</v>
      </c>
      <c r="K4817" t="b">
        <v>1</v>
      </c>
      <c r="L4817" t="b">
        <v>1</v>
      </c>
      <c r="M4817" t="b">
        <v>0</v>
      </c>
      <c r="N4817" t="s">
        <v>9309</v>
      </c>
      <c r="O4817" t="s">
        <v>9430</v>
      </c>
      <c r="P4817">
        <v>48</v>
      </c>
      <c r="Q4817">
        <v>71704</v>
      </c>
      <c r="R4817">
        <v>71851</v>
      </c>
      <c r="S4817">
        <v>-1</v>
      </c>
      <c r="U4817" s="9" t="s">
        <v>5625</v>
      </c>
      <c r="V4817" t="s">
        <v>5625</v>
      </c>
      <c r="W4817" t="s">
        <v>5625</v>
      </c>
      <c r="X4817" t="s">
        <v>9456</v>
      </c>
      <c r="Y4817" t="s">
        <v>33540</v>
      </c>
      <c r="Z4817" t="s">
        <v>5625</v>
      </c>
      <c r="AA4817" s="12" t="s">
        <v>5625</v>
      </c>
      <c r="AB4817" s="13" t="s">
        <v>5625</v>
      </c>
      <c r="AC4817" s="13" t="s">
        <v>5625</v>
      </c>
      <c r="AD4817" s="13" t="s">
        <v>5625</v>
      </c>
      <c r="AE4817" s="13" t="s">
        <v>5625</v>
      </c>
      <c r="AF4817" s="13" t="s">
        <v>5625</v>
      </c>
      <c r="AG4817" s="14" t="s">
        <v>5625</v>
      </c>
      <c r="AK4817" t="s">
        <v>9455</v>
      </c>
      <c r="AM4817" t="s">
        <v>5625</v>
      </c>
      <c r="AN4817" t="s">
        <v>5625</v>
      </c>
      <c r="AO4817" t="s">
        <v>5625</v>
      </c>
      <c r="AP4817" t="s">
        <v>5625</v>
      </c>
      <c r="AQ4817" t="s">
        <v>5625</v>
      </c>
      <c r="AR4817" t="s">
        <v>5625</v>
      </c>
      <c r="AS4817" t="s">
        <v>5625</v>
      </c>
      <c r="AT4817" t="s">
        <v>5625</v>
      </c>
      <c r="AU4817" t="s">
        <v>5625</v>
      </c>
      <c r="AV4817" t="s">
        <v>5625</v>
      </c>
      <c r="AW4817" t="s">
        <v>5625</v>
      </c>
      <c r="AX4817" t="s">
        <v>5625</v>
      </c>
      <c r="AY4817" t="s">
        <v>5625</v>
      </c>
      <c r="AZ4817" t="s">
        <v>5625</v>
      </c>
      <c r="BA4817" t="s">
        <v>5625</v>
      </c>
    </row>
    <row r="4818" spans="1:53" x14ac:dyDescent="0.25">
      <c r="A4818">
        <v>4789</v>
      </c>
      <c r="B4818" t="s">
        <v>5564</v>
      </c>
      <c r="C4818" s="7">
        <v>0</v>
      </c>
      <c r="D4818" t="s">
        <v>50</v>
      </c>
      <c r="E4818" s="16">
        <v>117.48430394502475</v>
      </c>
      <c r="F4818" s="12">
        <v>-2.8274938888079002</v>
      </c>
      <c r="G4818" s="13">
        <v>1.34766482898299</v>
      </c>
      <c r="H4818" s="13">
        <v>5.6122385502964697E-6</v>
      </c>
      <c r="I4818" s="14">
        <v>0.10909196696465499</v>
      </c>
      <c r="K4818" t="b">
        <v>0</v>
      </c>
      <c r="L4818" t="b">
        <v>1</v>
      </c>
      <c r="M4818" t="b">
        <v>0</v>
      </c>
      <c r="N4818" t="s">
        <v>9309</v>
      </c>
      <c r="O4818" t="s">
        <v>9430</v>
      </c>
      <c r="P4818">
        <v>166</v>
      </c>
      <c r="Q4818">
        <v>72428</v>
      </c>
      <c r="R4818">
        <v>72929</v>
      </c>
      <c r="S4818">
        <v>1</v>
      </c>
      <c r="U4818" s="9">
        <v>997</v>
      </c>
      <c r="V4818" t="s">
        <v>7119</v>
      </c>
      <c r="W4818" t="s">
        <v>7118</v>
      </c>
      <c r="X4818" t="s">
        <v>9454</v>
      </c>
      <c r="Y4818" t="s">
        <v>33541</v>
      </c>
      <c r="Z4818">
        <v>37.356652631493802</v>
      </c>
      <c r="AA4818" s="12">
        <v>0.57478673266411595</v>
      </c>
      <c r="AB4818" s="13">
        <v>-4.91920520799526</v>
      </c>
      <c r="AC4818" s="13">
        <v>8.6896331758585699E-7</v>
      </c>
      <c r="AD4818" s="13">
        <v>295.58554999811298</v>
      </c>
      <c r="AE4818" s="13">
        <v>0.67368375595831298</v>
      </c>
      <c r="AF4818" s="13">
        <v>2.0004413303181701</v>
      </c>
      <c r="AG4818" s="14">
        <v>4.5452629222764003E-2</v>
      </c>
      <c r="AI4818" t="s">
        <v>9453</v>
      </c>
      <c r="AJ4818" t="s">
        <v>9448</v>
      </c>
      <c r="AK4818" t="s">
        <v>9452</v>
      </c>
      <c r="AM4818" t="s">
        <v>21569</v>
      </c>
      <c r="AN4818" t="s">
        <v>21568</v>
      </c>
      <c r="AO4818" t="s">
        <v>22047</v>
      </c>
      <c r="AP4818">
        <v>67.866215780098955</v>
      </c>
      <c r="AQ4818">
        <v>231.87</v>
      </c>
      <c r="AR4818">
        <v>73.576999999999998</v>
      </c>
      <c r="AS4818">
        <v>96.623999999999995</v>
      </c>
      <c r="AT4818">
        <v>17.015999999999998</v>
      </c>
      <c r="AU4818">
        <v>5.0199999999999996</v>
      </c>
      <c r="AV4818">
        <v>8.1259999999999994</v>
      </c>
      <c r="AW4818">
        <v>6.7380000000000004</v>
      </c>
      <c r="AX4818">
        <v>153.958</v>
      </c>
      <c r="AY4818">
        <v>808.38099999999997</v>
      </c>
      <c r="AZ4818">
        <v>736.77700000000004</v>
      </c>
      <c r="BA4818">
        <v>120.94297718170097</v>
      </c>
    </row>
    <row r="4819" spans="1:53" x14ac:dyDescent="0.25">
      <c r="A4819">
        <v>4790</v>
      </c>
      <c r="B4819" t="s">
        <v>5565</v>
      </c>
      <c r="C4819" s="7">
        <v>0</v>
      </c>
      <c r="D4819" t="s">
        <v>50</v>
      </c>
      <c r="E4819" s="16">
        <v>107.59388476441586</v>
      </c>
      <c r="F4819" s="12">
        <v>-3.1649750552623201</v>
      </c>
      <c r="G4819" s="13">
        <v>1.29708354572786</v>
      </c>
      <c r="H4819" s="13">
        <v>6.79518037148186E-9</v>
      </c>
      <c r="I4819" s="14">
        <v>8.7417872232934499E-2</v>
      </c>
      <c r="K4819" t="b">
        <v>0</v>
      </c>
      <c r="L4819" t="b">
        <v>1</v>
      </c>
      <c r="M4819" t="b">
        <v>0</v>
      </c>
      <c r="N4819" t="s">
        <v>9309</v>
      </c>
      <c r="O4819" t="s">
        <v>9430</v>
      </c>
      <c r="P4819">
        <v>495</v>
      </c>
      <c r="Q4819">
        <v>72947</v>
      </c>
      <c r="R4819">
        <v>74435</v>
      </c>
      <c r="S4819">
        <v>1</v>
      </c>
      <c r="T4819" t="s">
        <v>9450</v>
      </c>
      <c r="U4819" s="9">
        <v>18</v>
      </c>
      <c r="V4819" t="s">
        <v>7117</v>
      </c>
      <c r="W4819" t="s">
        <v>7118</v>
      </c>
      <c r="X4819" t="s">
        <v>9451</v>
      </c>
      <c r="Y4819" t="s">
        <v>33542</v>
      </c>
      <c r="Z4819">
        <v>99.732887608552701</v>
      </c>
      <c r="AA4819" s="12">
        <v>0.51290699679251195</v>
      </c>
      <c r="AB4819" s="13">
        <v>-6.1706607144270604</v>
      </c>
      <c r="AC4819" s="13">
        <v>6.8005210948547798E-10</v>
      </c>
      <c r="AD4819" s="13">
        <v>777.58623249531104</v>
      </c>
      <c r="AE4819" s="13">
        <v>0.61232994239191196</v>
      </c>
      <c r="AF4819" s="13">
        <v>2.1182755503693498</v>
      </c>
      <c r="AG4819" s="14">
        <v>3.4151738030178597E-2</v>
      </c>
      <c r="AI4819" t="s">
        <v>9449</v>
      </c>
      <c r="AJ4819" t="s">
        <v>9448</v>
      </c>
      <c r="AK4819" t="s">
        <v>9447</v>
      </c>
      <c r="AM4819" t="s">
        <v>5625</v>
      </c>
      <c r="AN4819" t="s">
        <v>5625</v>
      </c>
      <c r="AO4819" t="s">
        <v>5625</v>
      </c>
      <c r="AP4819">
        <v>64.692539057663453</v>
      </c>
      <c r="AQ4819">
        <v>195.53299999999999</v>
      </c>
      <c r="AR4819">
        <v>82.731999999999999</v>
      </c>
      <c r="AS4819">
        <v>87.418000000000006</v>
      </c>
      <c r="AT4819">
        <v>5.7290000000000001</v>
      </c>
      <c r="AU4819">
        <v>7.6059999999999999</v>
      </c>
      <c r="AV4819">
        <v>3.3439999999999999</v>
      </c>
      <c r="AW4819">
        <v>11.343999999999999</v>
      </c>
      <c r="AX4819">
        <v>163.804</v>
      </c>
      <c r="AY4819">
        <v>733.11199999999997</v>
      </c>
      <c r="AZ4819">
        <v>566.91999999999996</v>
      </c>
      <c r="BA4819">
        <v>126.77997404352151</v>
      </c>
    </row>
    <row r="4820" spans="1:53" x14ac:dyDescent="0.25">
      <c r="A4820">
        <v>4791</v>
      </c>
      <c r="B4820" t="s">
        <v>9446</v>
      </c>
      <c r="C4820" s="7" t="s">
        <v>5625</v>
      </c>
      <c r="D4820" t="s">
        <v>5645</v>
      </c>
      <c r="E4820" s="16" t="s">
        <v>5625</v>
      </c>
      <c r="F4820" s="12" t="s">
        <v>5625</v>
      </c>
      <c r="G4820" s="13" t="s">
        <v>5625</v>
      </c>
      <c r="H4820" s="13" t="s">
        <v>5625</v>
      </c>
      <c r="I4820" s="14" t="s">
        <v>5625</v>
      </c>
      <c r="J4820" t="s">
        <v>5625</v>
      </c>
      <c r="K4820" t="b">
        <v>1</v>
      </c>
      <c r="L4820" t="b">
        <v>1</v>
      </c>
      <c r="M4820" t="b">
        <v>0</v>
      </c>
      <c r="N4820" t="s">
        <v>9309</v>
      </c>
      <c r="O4820" t="s">
        <v>9430</v>
      </c>
      <c r="P4820">
        <v>51</v>
      </c>
      <c r="Q4820">
        <v>74898</v>
      </c>
      <c r="R4820">
        <v>75054</v>
      </c>
      <c r="S4820">
        <v>1</v>
      </c>
      <c r="U4820" s="9" t="s">
        <v>5625</v>
      </c>
      <c r="V4820" t="s">
        <v>5625</v>
      </c>
      <c r="W4820" t="s">
        <v>5625</v>
      </c>
      <c r="X4820" t="s">
        <v>9445</v>
      </c>
      <c r="Y4820" t="s">
        <v>5625</v>
      </c>
      <c r="Z4820" t="s">
        <v>5625</v>
      </c>
      <c r="AA4820" s="12" t="s">
        <v>5625</v>
      </c>
      <c r="AB4820" s="13" t="s">
        <v>5625</v>
      </c>
      <c r="AC4820" s="13" t="s">
        <v>5625</v>
      </c>
      <c r="AD4820" s="13" t="s">
        <v>5625</v>
      </c>
      <c r="AE4820" s="13" t="s">
        <v>5625</v>
      </c>
      <c r="AF4820" s="13" t="s">
        <v>5625</v>
      </c>
      <c r="AG4820" s="14" t="s">
        <v>5625</v>
      </c>
      <c r="AM4820" t="s">
        <v>5625</v>
      </c>
      <c r="AN4820" t="s">
        <v>5625</v>
      </c>
      <c r="AO4820" t="s">
        <v>5625</v>
      </c>
      <c r="AP4820" t="s">
        <v>5625</v>
      </c>
      <c r="AQ4820" t="s">
        <v>5625</v>
      </c>
      <c r="AR4820" t="s">
        <v>5625</v>
      </c>
      <c r="AS4820" t="s">
        <v>5625</v>
      </c>
      <c r="AT4820" t="s">
        <v>5625</v>
      </c>
      <c r="AU4820" t="s">
        <v>5625</v>
      </c>
      <c r="AV4820" t="s">
        <v>5625</v>
      </c>
      <c r="AW4820" t="s">
        <v>5625</v>
      </c>
      <c r="AX4820" t="s">
        <v>5625</v>
      </c>
      <c r="AY4820" t="s">
        <v>5625</v>
      </c>
      <c r="AZ4820" t="s">
        <v>5625</v>
      </c>
      <c r="BA4820" t="s">
        <v>5625</v>
      </c>
    </row>
    <row r="4821" spans="1:53" x14ac:dyDescent="0.25">
      <c r="A4821">
        <v>4792</v>
      </c>
      <c r="B4821" t="s">
        <v>5566</v>
      </c>
      <c r="C4821" s="7">
        <v>0</v>
      </c>
      <c r="D4821" t="s">
        <v>1775</v>
      </c>
      <c r="E4821" s="16">
        <v>169.46732640298777</v>
      </c>
      <c r="F4821" s="12">
        <v>-3.0439725666731601</v>
      </c>
      <c r="G4821" s="13">
        <v>1.26743282376012</v>
      </c>
      <c r="H4821" s="13">
        <v>6.7870713321646404E-9</v>
      </c>
      <c r="I4821" s="14">
        <v>9.0761337967809094E-2</v>
      </c>
      <c r="K4821" t="b">
        <v>0</v>
      </c>
      <c r="L4821" t="b">
        <v>1</v>
      </c>
      <c r="M4821" t="b">
        <v>0</v>
      </c>
      <c r="N4821" t="s">
        <v>9309</v>
      </c>
      <c r="O4821" t="s">
        <v>9430</v>
      </c>
      <c r="P4821">
        <v>345</v>
      </c>
      <c r="Q4821">
        <v>75413</v>
      </c>
      <c r="R4821">
        <v>76451</v>
      </c>
      <c r="S4821">
        <v>1</v>
      </c>
      <c r="U4821" s="9">
        <v>978</v>
      </c>
      <c r="V4821" t="s">
        <v>5766</v>
      </c>
      <c r="W4821" t="s">
        <v>5737</v>
      </c>
      <c r="X4821" t="s">
        <v>9444</v>
      </c>
      <c r="Y4821" t="s">
        <v>33543</v>
      </c>
      <c r="Z4821">
        <v>110.49848573016</v>
      </c>
      <c r="AA4821" s="12">
        <v>0.49324945833294698</v>
      </c>
      <c r="AB4821" s="13">
        <v>-6.1712638812843004</v>
      </c>
      <c r="AC4821" s="13">
        <v>6.7746245154695504E-10</v>
      </c>
      <c r="AD4821" s="13">
        <v>836.75877070868501</v>
      </c>
      <c r="AE4821" s="13">
        <v>0.60420398115509799</v>
      </c>
      <c r="AF4821" s="13">
        <v>2.0976902888608602</v>
      </c>
      <c r="AG4821" s="14">
        <v>3.5932513293677699E-2</v>
      </c>
      <c r="AI4821" t="s">
        <v>9326</v>
      </c>
      <c r="AJ4821" t="s">
        <v>9325</v>
      </c>
      <c r="AK4821" t="s">
        <v>9443</v>
      </c>
      <c r="AM4821" t="s">
        <v>5625</v>
      </c>
      <c r="AN4821" t="s">
        <v>5625</v>
      </c>
      <c r="AO4821" t="s">
        <v>5625</v>
      </c>
      <c r="AP4821">
        <v>97.843305611951095</v>
      </c>
      <c r="AQ4821">
        <v>299.38400000000001</v>
      </c>
      <c r="AR4821">
        <v>111.227</v>
      </c>
      <c r="AS4821">
        <v>169.41499999999999</v>
      </c>
      <c r="AT4821">
        <v>10.951000000000001</v>
      </c>
      <c r="AU4821">
        <v>12.115</v>
      </c>
      <c r="AV4821">
        <v>6.9729999999999999</v>
      </c>
      <c r="AW4821">
        <v>17.888000000000002</v>
      </c>
      <c r="AX4821">
        <v>253.97300000000001</v>
      </c>
      <c r="AY4821">
        <v>1108.8900000000001</v>
      </c>
      <c r="AZ4821">
        <v>861.10299999999995</v>
      </c>
      <c r="BA4821">
        <v>212.43398628920963</v>
      </c>
    </row>
    <row r="4822" spans="1:53" x14ac:dyDescent="0.25">
      <c r="A4822">
        <v>4793</v>
      </c>
      <c r="B4822" t="s">
        <v>5567</v>
      </c>
      <c r="C4822" s="7">
        <v>0</v>
      </c>
      <c r="D4822" t="s">
        <v>1777</v>
      </c>
      <c r="E4822" s="16">
        <v>215.11228813593297</v>
      </c>
      <c r="F4822" s="12">
        <v>-2.4822683491382098</v>
      </c>
      <c r="G4822" s="13">
        <v>1.2837055488095901</v>
      </c>
      <c r="H4822" s="13">
        <v>3.7730256339502598E-6</v>
      </c>
      <c r="I4822" s="14">
        <v>0.120973964012319</v>
      </c>
      <c r="K4822" t="b">
        <v>0</v>
      </c>
      <c r="L4822" t="b">
        <v>1</v>
      </c>
      <c r="M4822" t="b">
        <v>0</v>
      </c>
      <c r="N4822" t="s">
        <v>9309</v>
      </c>
      <c r="O4822" t="s">
        <v>9430</v>
      </c>
      <c r="P4822">
        <v>189</v>
      </c>
      <c r="Q4822">
        <v>76434</v>
      </c>
      <c r="R4822">
        <v>77004</v>
      </c>
      <c r="S4822">
        <v>1</v>
      </c>
      <c r="T4822" t="s">
        <v>9439</v>
      </c>
      <c r="U4822" s="9">
        <v>-17</v>
      </c>
      <c r="V4822" t="s">
        <v>5767</v>
      </c>
      <c r="W4822" t="s">
        <v>5625</v>
      </c>
      <c r="X4822" t="s">
        <v>9442</v>
      </c>
      <c r="Y4822" t="s">
        <v>33544</v>
      </c>
      <c r="Z4822">
        <v>80.746262278894903</v>
      </c>
      <c r="AA4822" s="12">
        <v>0.49622187067881102</v>
      </c>
      <c r="AB4822" s="13">
        <v>-5.0023356401896697</v>
      </c>
      <c r="AC4822" s="13">
        <v>5.66398660794733E-7</v>
      </c>
      <c r="AD4822" s="13">
        <v>596.20844818909904</v>
      </c>
      <c r="AE4822" s="13">
        <v>0.65914087866701399</v>
      </c>
      <c r="AF4822" s="13">
        <v>1.9475435227225399</v>
      </c>
      <c r="AG4822" s="14">
        <v>5.1469607193211198E-2</v>
      </c>
      <c r="AI4822" t="s">
        <v>9441</v>
      </c>
      <c r="AM4822" t="s">
        <v>5625</v>
      </c>
      <c r="AN4822" t="s">
        <v>5625</v>
      </c>
      <c r="AO4822" t="s">
        <v>5625</v>
      </c>
      <c r="AP4822">
        <v>125.49915254373187</v>
      </c>
      <c r="AQ4822">
        <v>406.66399999999999</v>
      </c>
      <c r="AR4822">
        <v>154.964</v>
      </c>
      <c r="AS4822">
        <v>173.322</v>
      </c>
      <c r="AT4822">
        <v>14.957000000000001</v>
      </c>
      <c r="AU4822">
        <v>26.474</v>
      </c>
      <c r="AV4822">
        <v>15.077999999999999</v>
      </c>
      <c r="AW4822">
        <v>32.575000000000003</v>
      </c>
      <c r="AX4822">
        <v>271.24400000000003</v>
      </c>
      <c r="AY4822">
        <v>1614.288</v>
      </c>
      <c r="AZ4822">
        <v>1106.1559999999999</v>
      </c>
      <c r="BA4822">
        <v>203.83780560054234</v>
      </c>
    </row>
    <row r="4823" spans="1:53" x14ac:dyDescent="0.25">
      <c r="A4823">
        <v>4794</v>
      </c>
      <c r="B4823" t="s">
        <v>9285</v>
      </c>
      <c r="C4823" s="7">
        <v>0</v>
      </c>
      <c r="D4823" t="s">
        <v>1777</v>
      </c>
      <c r="E4823" s="16">
        <v>197.68184102362508</v>
      </c>
      <c r="F4823" s="12">
        <v>-3.16782962448521</v>
      </c>
      <c r="G4823" s="13">
        <v>0.32158546375684199</v>
      </c>
      <c r="H4823" s="13">
        <v>1.39997051429351E-9</v>
      </c>
      <c r="I4823" s="14">
        <v>0.68155725406568002</v>
      </c>
      <c r="K4823" t="b">
        <v>0</v>
      </c>
      <c r="L4823" t="b">
        <v>1</v>
      </c>
      <c r="M4823" t="b">
        <v>0</v>
      </c>
      <c r="N4823" t="s">
        <v>9309</v>
      </c>
      <c r="O4823" t="s">
        <v>9430</v>
      </c>
      <c r="P4823">
        <v>141</v>
      </c>
      <c r="Q4823">
        <v>76987</v>
      </c>
      <c r="R4823">
        <v>77413</v>
      </c>
      <c r="S4823">
        <v>1</v>
      </c>
      <c r="T4823" t="s">
        <v>9439</v>
      </c>
      <c r="U4823" s="9">
        <v>-17</v>
      </c>
      <c r="V4823" t="s">
        <v>5625</v>
      </c>
      <c r="W4823" t="s">
        <v>5625</v>
      </c>
      <c r="X4823" t="s">
        <v>9440</v>
      </c>
      <c r="Y4823" t="s">
        <v>5625</v>
      </c>
      <c r="Z4823">
        <v>52.360894115186497</v>
      </c>
      <c r="AA4823" s="12">
        <v>0.49259990171816698</v>
      </c>
      <c r="AB4823" s="13">
        <v>-6.4308368991466596</v>
      </c>
      <c r="AC4823" s="13">
        <v>1.26903274284924E-10</v>
      </c>
      <c r="AD4823" s="13">
        <v>255.96283165458499</v>
      </c>
      <c r="AE4823" s="13">
        <v>0.51962921897524394</v>
      </c>
      <c r="AF4823" s="13">
        <v>0.61887486695039595</v>
      </c>
      <c r="AG4823" s="14">
        <v>0.53599879671664996</v>
      </c>
      <c r="AM4823" t="s">
        <v>5625</v>
      </c>
      <c r="AN4823" t="s">
        <v>5625</v>
      </c>
      <c r="AO4823" t="s">
        <v>5625</v>
      </c>
      <c r="AP4823">
        <v>147.19036409450032</v>
      </c>
      <c r="AQ4823">
        <v>334.26799999999997</v>
      </c>
      <c r="AR4823">
        <v>132.244</v>
      </c>
      <c r="AS4823">
        <v>177.02500000000001</v>
      </c>
      <c r="AT4823">
        <v>16.677</v>
      </c>
      <c r="AU4823">
        <v>14.76</v>
      </c>
      <c r="AV4823">
        <v>10.618</v>
      </c>
      <c r="AW4823">
        <v>7.9249999999999998</v>
      </c>
      <c r="AX4823">
        <v>183.47800000000001</v>
      </c>
      <c r="AY4823">
        <v>572.80799999999999</v>
      </c>
      <c r="AZ4823">
        <v>471.80700000000002</v>
      </c>
      <c r="BA4823">
        <v>170.09636663016633</v>
      </c>
    </row>
    <row r="4824" spans="1:53" x14ac:dyDescent="0.25">
      <c r="A4824">
        <v>4795</v>
      </c>
      <c r="B4824" t="s">
        <v>5568</v>
      </c>
      <c r="C4824" s="7">
        <v>0</v>
      </c>
      <c r="D4824" t="s">
        <v>5645</v>
      </c>
      <c r="E4824" s="16">
        <v>280.99472995737699</v>
      </c>
      <c r="F4824" s="12">
        <v>-2.7781227274355098</v>
      </c>
      <c r="G4824" s="13">
        <v>1.2697302380709199</v>
      </c>
      <c r="H4824" s="13">
        <v>2.2599281697786801E-7</v>
      </c>
      <c r="I4824" s="14">
        <v>0.14783977982303001</v>
      </c>
      <c r="K4824" t="b">
        <v>0</v>
      </c>
      <c r="L4824" t="b">
        <v>1</v>
      </c>
      <c r="M4824" t="b">
        <v>0</v>
      </c>
      <c r="N4824" t="s">
        <v>9309</v>
      </c>
      <c r="O4824" t="s">
        <v>9430</v>
      </c>
      <c r="P4824">
        <v>132</v>
      </c>
      <c r="Q4824">
        <v>77640</v>
      </c>
      <c r="R4824">
        <v>78039</v>
      </c>
      <c r="S4824">
        <v>1</v>
      </c>
      <c r="U4824" s="9">
        <v>227</v>
      </c>
      <c r="V4824" t="s">
        <v>5625</v>
      </c>
      <c r="W4824" t="s">
        <v>9286</v>
      </c>
      <c r="X4824" t="s">
        <v>9438</v>
      </c>
      <c r="Y4824" t="s">
        <v>33545</v>
      </c>
      <c r="Z4824">
        <v>71.471907621012505</v>
      </c>
      <c r="AA4824" s="12">
        <v>0.499879667844566</v>
      </c>
      <c r="AB4824" s="13">
        <v>-5.5575829667457999</v>
      </c>
      <c r="AC4824" s="13">
        <v>2.7353597444007E-8</v>
      </c>
      <c r="AD4824" s="13">
        <v>542.511871198265</v>
      </c>
      <c r="AE4824" s="13">
        <v>0.69299947720240296</v>
      </c>
      <c r="AF4824" s="13">
        <v>1.83222394798442</v>
      </c>
      <c r="AG4824" s="14">
        <v>6.6918062353645294E-2</v>
      </c>
      <c r="AK4824" t="s">
        <v>9437</v>
      </c>
      <c r="AM4824" t="s">
        <v>21704</v>
      </c>
      <c r="AN4824" t="s">
        <v>21703</v>
      </c>
      <c r="AO4824" t="s">
        <v>21963</v>
      </c>
      <c r="AP4824">
        <v>156.04391982950787</v>
      </c>
      <c r="AQ4824">
        <v>525.94000000000005</v>
      </c>
      <c r="AR4824">
        <v>163.85400000000001</v>
      </c>
      <c r="AS4824">
        <v>278.14100000000002</v>
      </c>
      <c r="AT4824">
        <v>24.928000000000001</v>
      </c>
      <c r="AU4824">
        <v>22.062000000000001</v>
      </c>
      <c r="AV4824">
        <v>23.808</v>
      </c>
      <c r="AW4824">
        <v>21.152999999999999</v>
      </c>
      <c r="AX4824">
        <v>317.89800000000002</v>
      </c>
      <c r="AY4824">
        <v>2148.9870000000001</v>
      </c>
      <c r="AZ4824">
        <v>1473.663</v>
      </c>
      <c r="BA4824">
        <v>220.74601067339839</v>
      </c>
    </row>
    <row r="4825" spans="1:53" x14ac:dyDescent="0.25">
      <c r="A4825">
        <v>4796</v>
      </c>
      <c r="B4825" t="s">
        <v>9287</v>
      </c>
      <c r="C4825" s="7">
        <v>0</v>
      </c>
      <c r="D4825" t="s">
        <v>98</v>
      </c>
      <c r="E4825" s="16">
        <v>144.93493760024725</v>
      </c>
      <c r="F4825" s="12">
        <v>-4.1219776106493997</v>
      </c>
      <c r="G4825" s="13">
        <v>-0.69476618333002504</v>
      </c>
      <c r="H4825" s="13">
        <v>8.0334894219574402E-6</v>
      </c>
      <c r="I4825" s="14">
        <v>0.61311450602613504</v>
      </c>
      <c r="K4825" t="b">
        <v>0</v>
      </c>
      <c r="L4825" t="b">
        <v>1</v>
      </c>
      <c r="M4825" t="b">
        <v>0</v>
      </c>
      <c r="N4825" t="s">
        <v>9309</v>
      </c>
      <c r="O4825" t="s">
        <v>9430</v>
      </c>
      <c r="P4825">
        <v>389</v>
      </c>
      <c r="Q4825">
        <v>78345</v>
      </c>
      <c r="R4825">
        <v>79515</v>
      </c>
      <c r="S4825">
        <v>-1</v>
      </c>
      <c r="U4825" s="9">
        <v>306</v>
      </c>
      <c r="V4825" t="s">
        <v>5625</v>
      </c>
      <c r="W4825" t="s">
        <v>5981</v>
      </c>
      <c r="X4825" t="s">
        <v>9436</v>
      </c>
      <c r="Y4825" t="s">
        <v>5625</v>
      </c>
      <c r="Z4825">
        <v>101.282926431814</v>
      </c>
      <c r="AA4825" s="12">
        <v>0.85131170399068001</v>
      </c>
      <c r="AB4825" s="13">
        <v>-4.8419134746143797</v>
      </c>
      <c r="AC4825" s="13">
        <v>1.28594761247472E-6</v>
      </c>
      <c r="AD4825" s="13">
        <v>381.05382922599</v>
      </c>
      <c r="AE4825" s="13">
        <v>0.93850775750150595</v>
      </c>
      <c r="AF4825" s="13">
        <v>-0.740288162539679</v>
      </c>
      <c r="AG4825" s="14">
        <v>0.459125162120261</v>
      </c>
      <c r="AI4825" t="s">
        <v>9336</v>
      </c>
      <c r="AJ4825" t="s">
        <v>9435</v>
      </c>
      <c r="AK4825" t="s">
        <v>9434</v>
      </c>
      <c r="AM4825" t="s">
        <v>5625</v>
      </c>
      <c r="AN4825" t="s">
        <v>5625</v>
      </c>
      <c r="AO4825" t="s">
        <v>5625</v>
      </c>
      <c r="AP4825">
        <v>241.165750400989</v>
      </c>
      <c r="AQ4825">
        <v>20.361000000000001</v>
      </c>
      <c r="AR4825">
        <v>305.54700000000003</v>
      </c>
      <c r="AS4825">
        <v>12.666</v>
      </c>
      <c r="AT4825">
        <v>4.8579999999999997</v>
      </c>
      <c r="AU4825">
        <v>6.4489999999999998</v>
      </c>
      <c r="AV4825">
        <v>3.093</v>
      </c>
      <c r="AW4825">
        <v>1.4430000000000001</v>
      </c>
      <c r="AX4825">
        <v>19.338000000000001</v>
      </c>
      <c r="AY4825">
        <v>38.743000000000002</v>
      </c>
      <c r="AZ4825">
        <v>30.558</v>
      </c>
      <c r="BA4825">
        <v>373.73074365690832</v>
      </c>
    </row>
    <row r="4826" spans="1:53" x14ac:dyDescent="0.25">
      <c r="A4826">
        <v>4797</v>
      </c>
      <c r="B4826" t="s">
        <v>5594</v>
      </c>
      <c r="C4826" s="7">
        <v>0</v>
      </c>
      <c r="D4826" t="s">
        <v>98</v>
      </c>
      <c r="E4826" s="16">
        <v>148.74402350910927</v>
      </c>
      <c r="F4826" s="12">
        <v>-1.30029855842417</v>
      </c>
      <c r="G4826" s="13">
        <v>0.42883783312706703</v>
      </c>
      <c r="H4826" s="13">
        <v>4.7423995823770598E-4</v>
      </c>
      <c r="I4826" s="14">
        <v>0.53771463317455104</v>
      </c>
      <c r="K4826" t="b">
        <v>0</v>
      </c>
      <c r="L4826" t="b">
        <v>1</v>
      </c>
      <c r="M4826" t="b">
        <v>0</v>
      </c>
      <c r="N4826" t="s">
        <v>9309</v>
      </c>
      <c r="O4826" t="s">
        <v>9430</v>
      </c>
      <c r="P4826">
        <v>395</v>
      </c>
      <c r="Q4826">
        <v>80170</v>
      </c>
      <c r="R4826">
        <v>81358</v>
      </c>
      <c r="S4826">
        <v>-1</v>
      </c>
      <c r="U4826" s="9">
        <v>655</v>
      </c>
      <c r="V4826" t="s">
        <v>5625</v>
      </c>
      <c r="W4826" t="s">
        <v>5625</v>
      </c>
      <c r="X4826" t="s">
        <v>9433</v>
      </c>
      <c r="Y4826" t="s">
        <v>33566</v>
      </c>
      <c r="Z4826">
        <v>139.101982394033</v>
      </c>
      <c r="AA4826" s="12">
        <v>0.33678031231140099</v>
      </c>
      <c r="AB4826" s="13">
        <v>-3.8609696318051401</v>
      </c>
      <c r="AC4826" s="13">
        <v>1.1293794132514401E-4</v>
      </c>
      <c r="AD4826" s="13">
        <v>567.58115047186504</v>
      </c>
      <c r="AE4826" s="13">
        <v>0.487587072321434</v>
      </c>
      <c r="AF4826" s="13">
        <v>0.87951026077320305</v>
      </c>
      <c r="AG4826" s="14">
        <v>0.37912467214466899</v>
      </c>
      <c r="AI4826" t="s">
        <v>9336</v>
      </c>
      <c r="AJ4826" t="s">
        <v>9335</v>
      </c>
      <c r="AM4826" t="s">
        <v>5625</v>
      </c>
      <c r="AN4826" t="s">
        <v>5625</v>
      </c>
      <c r="AO4826" t="s">
        <v>5625</v>
      </c>
      <c r="AP4826">
        <v>119.68509403643714</v>
      </c>
      <c r="AQ4826">
        <v>198.49600000000001</v>
      </c>
      <c r="AR4826">
        <v>138.75</v>
      </c>
      <c r="AS4826">
        <v>138.04499999999999</v>
      </c>
      <c r="AT4826">
        <v>25.116</v>
      </c>
      <c r="AU4826">
        <v>45.515999999999998</v>
      </c>
      <c r="AV4826">
        <v>43.406999999999996</v>
      </c>
      <c r="AW4826">
        <v>28.417000000000002</v>
      </c>
      <c r="AX4826">
        <v>161.88399999999999</v>
      </c>
      <c r="AY4826">
        <v>542.38699999999994</v>
      </c>
      <c r="AZ4826">
        <v>332.673</v>
      </c>
      <c r="BA4826">
        <v>126.19479655947555</v>
      </c>
    </row>
    <row r="4827" spans="1:53" x14ac:dyDescent="0.25">
      <c r="A4827">
        <v>4798</v>
      </c>
      <c r="B4827" t="s">
        <v>5600</v>
      </c>
      <c r="C4827" s="7">
        <v>0.16666666666666666</v>
      </c>
      <c r="D4827" t="s">
        <v>260</v>
      </c>
      <c r="E4827" s="16">
        <v>37.290018209941195</v>
      </c>
      <c r="F4827" s="12">
        <v>-3.07885242997415</v>
      </c>
      <c r="G4827" s="13">
        <v>-0.51889950713268296</v>
      </c>
      <c r="H4827" s="13">
        <v>4.6924130550215796E-3</v>
      </c>
      <c r="I4827" s="14">
        <v>0.71939208212957295</v>
      </c>
      <c r="K4827" t="b">
        <v>0</v>
      </c>
      <c r="L4827" t="b">
        <v>1</v>
      </c>
      <c r="M4827" t="b">
        <v>0</v>
      </c>
      <c r="N4827" t="s">
        <v>9309</v>
      </c>
      <c r="O4827" t="s">
        <v>9430</v>
      </c>
      <c r="P4827">
        <v>307</v>
      </c>
      <c r="Q4827">
        <v>81581</v>
      </c>
      <c r="R4827">
        <v>82505</v>
      </c>
      <c r="S4827">
        <v>-1</v>
      </c>
      <c r="U4827" s="9">
        <v>223</v>
      </c>
      <c r="V4827" t="s">
        <v>6308</v>
      </c>
      <c r="W4827" t="s">
        <v>5625</v>
      </c>
      <c r="X4827" t="s">
        <v>9432</v>
      </c>
      <c r="Y4827" t="s">
        <v>33573</v>
      </c>
      <c r="Z4827">
        <v>21.422419700768099</v>
      </c>
      <c r="AA4827" s="12">
        <v>0.97030982187689896</v>
      </c>
      <c r="AB4827" s="13">
        <v>-3.1730611816529199</v>
      </c>
      <c r="AC4827" s="13">
        <v>1.50840734045362E-3</v>
      </c>
      <c r="AD4827" s="13">
        <v>81.240092168388998</v>
      </c>
      <c r="AE4827" s="13">
        <v>0.94341231843631301</v>
      </c>
      <c r="AF4827" s="13">
        <v>-0.55002409550126397</v>
      </c>
      <c r="AG4827" s="14">
        <v>0.58230284687802103</v>
      </c>
      <c r="AI4827" t="s">
        <v>9307</v>
      </c>
      <c r="AJ4827" t="s">
        <v>9361</v>
      </c>
      <c r="AM4827" t="s">
        <v>5625</v>
      </c>
      <c r="AN4827" t="s">
        <v>5625</v>
      </c>
      <c r="AO4827" t="s">
        <v>5625</v>
      </c>
      <c r="AP4827">
        <v>74.073072839764777</v>
      </c>
      <c r="AQ4827">
        <v>2.3170000000000002</v>
      </c>
      <c r="AR4827">
        <v>61.722000000000001</v>
      </c>
      <c r="AS4827">
        <v>11.048</v>
      </c>
      <c r="AT4827">
        <v>0</v>
      </c>
      <c r="AU4827">
        <v>5.444</v>
      </c>
      <c r="AV4827">
        <v>2.448</v>
      </c>
      <c r="AW4827">
        <v>0</v>
      </c>
      <c r="AX4827">
        <v>14.84</v>
      </c>
      <c r="AY4827">
        <v>9.17</v>
      </c>
      <c r="AZ4827">
        <v>5.7519999999999998</v>
      </c>
      <c r="BA4827">
        <v>106.13883782055889</v>
      </c>
    </row>
    <row r="4828" spans="1:53" x14ac:dyDescent="0.25">
      <c r="A4828">
        <v>4799</v>
      </c>
      <c r="B4828" t="s">
        <v>9288</v>
      </c>
      <c r="C4828" s="7">
        <v>0.75</v>
      </c>
      <c r="D4828" t="s">
        <v>98</v>
      </c>
      <c r="E4828" s="16">
        <v>134.7161914345246</v>
      </c>
      <c r="F4828" s="12">
        <v>-2.5802180518696498</v>
      </c>
      <c r="G4828" s="13">
        <v>-0.60500273519000503</v>
      </c>
      <c r="H4828" s="13">
        <v>0.16738748377559401</v>
      </c>
      <c r="I4828" s="14">
        <v>0.75005344509483995</v>
      </c>
      <c r="K4828" t="b">
        <v>0</v>
      </c>
      <c r="L4828" t="b">
        <v>1</v>
      </c>
      <c r="M4828" t="b">
        <v>0</v>
      </c>
      <c r="N4828" t="s">
        <v>9309</v>
      </c>
      <c r="O4828" t="s">
        <v>9430</v>
      </c>
      <c r="P4828">
        <v>86</v>
      </c>
      <c r="Q4828">
        <v>83357</v>
      </c>
      <c r="R4828">
        <v>83618</v>
      </c>
      <c r="S4828">
        <v>-1</v>
      </c>
      <c r="U4828" s="9">
        <v>852</v>
      </c>
      <c r="V4828" t="s">
        <v>5625</v>
      </c>
      <c r="W4828" t="s">
        <v>5981</v>
      </c>
      <c r="X4828" t="s">
        <v>9431</v>
      </c>
      <c r="Y4828" t="s">
        <v>5625</v>
      </c>
      <c r="Z4828">
        <v>20.136082751565802</v>
      </c>
      <c r="AA4828" s="12">
        <v>1.5732512926353099</v>
      </c>
      <c r="AB4828" s="13">
        <v>-1.64005462061156</v>
      </c>
      <c r="AC4828" s="13">
        <v>0.100993810619647</v>
      </c>
      <c r="AD4828" s="13">
        <v>66.027741024855501</v>
      </c>
      <c r="AE4828" s="13">
        <v>1.2233768287042299</v>
      </c>
      <c r="AF4828" s="13">
        <v>-0.49453506147472998</v>
      </c>
      <c r="AG4828" s="14">
        <v>0.62092835109873601</v>
      </c>
      <c r="AI4828" t="s">
        <v>9336</v>
      </c>
      <c r="AK4828" t="s">
        <v>9429</v>
      </c>
      <c r="AM4828" t="s">
        <v>5625</v>
      </c>
      <c r="AN4828" t="s">
        <v>5625</v>
      </c>
      <c r="AO4828" t="s">
        <v>5625</v>
      </c>
      <c r="AP4828">
        <v>272.38676573809835</v>
      </c>
      <c r="AQ4828">
        <v>0</v>
      </c>
      <c r="AR4828">
        <v>266.47800000000001</v>
      </c>
      <c r="AS4828">
        <v>0</v>
      </c>
      <c r="AT4828">
        <v>0</v>
      </c>
      <c r="AU4828">
        <v>0</v>
      </c>
      <c r="AV4828">
        <v>0</v>
      </c>
      <c r="AW4828">
        <v>0</v>
      </c>
      <c r="AX4828">
        <v>0</v>
      </c>
      <c r="AY4828">
        <v>0</v>
      </c>
      <c r="AZ4828">
        <v>0</v>
      </c>
      <c r="BA4828">
        <v>229.76156063242445</v>
      </c>
    </row>
    <row r="4829" spans="1:53" x14ac:dyDescent="0.25">
      <c r="A4829">
        <v>4800</v>
      </c>
      <c r="B4829" t="s">
        <v>5069</v>
      </c>
      <c r="C4829" s="7">
        <v>0</v>
      </c>
      <c r="D4829" t="s">
        <v>260</v>
      </c>
      <c r="E4829" s="16">
        <v>30.336832982923735</v>
      </c>
      <c r="F4829" s="12">
        <v>-1.8329783056979201</v>
      </c>
      <c r="G4829" s="13">
        <v>-0.390183260181728</v>
      </c>
      <c r="H4829" s="13">
        <v>6.9311986274059906E-2</v>
      </c>
      <c r="I4829" s="14">
        <v>0.79176059417886402</v>
      </c>
      <c r="J4829" t="s">
        <v>5984</v>
      </c>
      <c r="K4829" t="b">
        <v>0</v>
      </c>
      <c r="L4829" t="b">
        <v>1</v>
      </c>
      <c r="M4829" t="b">
        <v>0</v>
      </c>
      <c r="N4829" t="s">
        <v>9309</v>
      </c>
      <c r="O4829" t="s">
        <v>9308</v>
      </c>
      <c r="P4829">
        <v>307</v>
      </c>
      <c r="Q4829">
        <v>441</v>
      </c>
      <c r="R4829">
        <v>1365</v>
      </c>
      <c r="S4829">
        <v>1</v>
      </c>
      <c r="U4829" s="9">
        <v>-83177</v>
      </c>
      <c r="V4829" t="s">
        <v>6308</v>
      </c>
      <c r="W4829" t="s">
        <v>5625</v>
      </c>
      <c r="X4829" t="s">
        <v>9428</v>
      </c>
      <c r="Y4829" t="s">
        <v>33172</v>
      </c>
      <c r="Z4829">
        <v>19.980116117038101</v>
      </c>
      <c r="AA4829" s="12">
        <v>0.86804599872859201</v>
      </c>
      <c r="AB4829" s="13">
        <v>-2.1116142559065301</v>
      </c>
      <c r="AC4829" s="13">
        <v>3.4719548796437599E-2</v>
      </c>
      <c r="AD4829" s="13">
        <v>68.919142774585893</v>
      </c>
      <c r="AE4829" s="13">
        <v>0.93607801266638002</v>
      </c>
      <c r="AF4829" s="13">
        <v>-0.41682771617539299</v>
      </c>
      <c r="AG4829" s="14">
        <v>0.67680442805489105</v>
      </c>
      <c r="AI4829" t="s">
        <v>9307</v>
      </c>
      <c r="AJ4829" t="s">
        <v>9361</v>
      </c>
      <c r="AM4829" t="s">
        <v>5625</v>
      </c>
      <c r="AN4829" t="s">
        <v>5625</v>
      </c>
      <c r="AO4829" t="s">
        <v>5625</v>
      </c>
      <c r="AP4829">
        <v>55.435331931694932</v>
      </c>
      <c r="AQ4829">
        <v>1.738</v>
      </c>
      <c r="AR4829">
        <v>54.195</v>
      </c>
      <c r="AS4829">
        <v>9.9789999999999992</v>
      </c>
      <c r="AT4829">
        <v>1.538</v>
      </c>
      <c r="AU4829">
        <v>8.1660000000000004</v>
      </c>
      <c r="AV4829">
        <v>4.8959999999999999</v>
      </c>
      <c r="AW4829">
        <v>3.6539999999999999</v>
      </c>
      <c r="AX4829">
        <v>18.18</v>
      </c>
      <c r="AY4829">
        <v>5.5019999999999998</v>
      </c>
      <c r="AZ4829">
        <v>6.798</v>
      </c>
      <c r="BA4829">
        <v>92.61796676061509</v>
      </c>
    </row>
    <row r="4830" spans="1:53" x14ac:dyDescent="0.25">
      <c r="A4830">
        <v>4801</v>
      </c>
      <c r="B4830" t="s">
        <v>5067</v>
      </c>
      <c r="C4830" s="7">
        <v>0</v>
      </c>
      <c r="D4830" t="s">
        <v>5068</v>
      </c>
      <c r="E4830" s="16">
        <v>295.98905805334618</v>
      </c>
      <c r="F4830" s="12">
        <v>-3.0678299620706202</v>
      </c>
      <c r="G4830" s="13">
        <v>0.35560837630077302</v>
      </c>
      <c r="H4830" s="13">
        <v>3.9302577108370403E-11</v>
      </c>
      <c r="I4830" s="14">
        <v>0.63127941141247301</v>
      </c>
      <c r="K4830" t="b">
        <v>0</v>
      </c>
      <c r="L4830" t="b">
        <v>0</v>
      </c>
      <c r="M4830" t="b">
        <v>0</v>
      </c>
      <c r="N4830" t="s">
        <v>9309</v>
      </c>
      <c r="O4830" t="s">
        <v>9308</v>
      </c>
      <c r="P4830">
        <v>172</v>
      </c>
      <c r="Q4830">
        <v>1602</v>
      </c>
      <c r="R4830">
        <v>2121</v>
      </c>
      <c r="S4830">
        <v>-1</v>
      </c>
      <c r="U4830" s="9">
        <v>237</v>
      </c>
      <c r="V4830" t="s">
        <v>5625</v>
      </c>
      <c r="W4830" t="s">
        <v>9289</v>
      </c>
      <c r="X4830" t="s">
        <v>9427</v>
      </c>
      <c r="Y4830" t="s">
        <v>33684</v>
      </c>
      <c r="Z4830">
        <v>96.793117118006194</v>
      </c>
      <c r="AA4830" s="12">
        <v>0.43952724426539502</v>
      </c>
      <c r="AB4830" s="13">
        <v>-6.9798402763361098</v>
      </c>
      <c r="AC4830" s="13">
        <v>2.9551584045329598E-12</v>
      </c>
      <c r="AD4830" s="13">
        <v>471.76311659289797</v>
      </c>
      <c r="AE4830" s="13">
        <v>0.50315791945987598</v>
      </c>
      <c r="AF4830" s="13">
        <v>0.70675301440650395</v>
      </c>
      <c r="AG4830" s="14">
        <v>0.479719977923246</v>
      </c>
      <c r="AH4830" t="s">
        <v>9424</v>
      </c>
      <c r="AK4830" t="s">
        <v>9426</v>
      </c>
      <c r="AM4830" t="s">
        <v>5625</v>
      </c>
      <c r="AN4830" t="s">
        <v>5625</v>
      </c>
      <c r="AO4830" t="s">
        <v>5625</v>
      </c>
      <c r="AP4830">
        <v>152.29523221338474</v>
      </c>
      <c r="AQ4830">
        <v>352.24599999999998</v>
      </c>
      <c r="AR4830">
        <v>320.28100000000001</v>
      </c>
      <c r="AS4830">
        <v>359.13400000000001</v>
      </c>
      <c r="AT4830">
        <v>19.164000000000001</v>
      </c>
      <c r="AU4830">
        <v>21.806999999999999</v>
      </c>
      <c r="AV4830">
        <v>16.559999999999999</v>
      </c>
      <c r="AW4830">
        <v>26.018999999999998</v>
      </c>
      <c r="AX4830">
        <v>331.58499999999998</v>
      </c>
      <c r="AY4830">
        <v>729.73699999999997</v>
      </c>
      <c r="AZ4830">
        <v>855.51700000000005</v>
      </c>
      <c r="BA4830">
        <v>229.88607014866312</v>
      </c>
    </row>
    <row r="4831" spans="1:53" x14ac:dyDescent="0.25">
      <c r="A4831">
        <v>4802</v>
      </c>
      <c r="B4831" t="s">
        <v>9290</v>
      </c>
      <c r="C4831" s="7">
        <v>0.16666666666666666</v>
      </c>
      <c r="D4831" t="s">
        <v>5068</v>
      </c>
      <c r="E4831" s="16">
        <v>181.9319403387675</v>
      </c>
      <c r="F4831" s="12">
        <v>-5.3239428479798496</v>
      </c>
      <c r="G4831" s="13">
        <v>-1.15842751342599E-2</v>
      </c>
      <c r="H4831" s="13">
        <v>4.6869901020735698E-8</v>
      </c>
      <c r="I4831" s="14">
        <v>0.99318594207952604</v>
      </c>
      <c r="K4831" t="b">
        <v>0</v>
      </c>
      <c r="L4831" t="b">
        <v>0</v>
      </c>
      <c r="M4831" t="b">
        <v>0</v>
      </c>
      <c r="N4831" t="s">
        <v>9309</v>
      </c>
      <c r="O4831" t="s">
        <v>9308</v>
      </c>
      <c r="P4831">
        <v>85</v>
      </c>
      <c r="Q4831">
        <v>2353</v>
      </c>
      <c r="R4831">
        <v>2611</v>
      </c>
      <c r="S4831">
        <v>-1</v>
      </c>
      <c r="U4831" s="9">
        <v>232</v>
      </c>
      <c r="V4831" t="s">
        <v>5625</v>
      </c>
      <c r="W4831" t="s">
        <v>5625</v>
      </c>
      <c r="X4831" t="s">
        <v>9425</v>
      </c>
      <c r="Y4831" t="s">
        <v>5625</v>
      </c>
      <c r="Z4831">
        <v>26.861732400413</v>
      </c>
      <c r="AA4831" s="12">
        <v>0.91162707087964201</v>
      </c>
      <c r="AB4831" s="13">
        <v>-5.8400447047307402</v>
      </c>
      <c r="AC4831" s="13">
        <v>5.2186816698487502E-9</v>
      </c>
      <c r="AD4831" s="13">
        <v>124.721684566335</v>
      </c>
      <c r="AE4831" s="13">
        <v>0.64069248770947096</v>
      </c>
      <c r="AF4831" s="13">
        <v>-1.8080866182268798E-2</v>
      </c>
      <c r="AG4831" s="14">
        <v>0.98557434203204697</v>
      </c>
      <c r="AH4831" t="s">
        <v>9424</v>
      </c>
      <c r="AM4831" t="s">
        <v>5625</v>
      </c>
      <c r="AN4831" t="s">
        <v>5625</v>
      </c>
      <c r="AO4831" t="s">
        <v>5625</v>
      </c>
      <c r="AP4831">
        <v>82.152761355069956</v>
      </c>
      <c r="AQ4831">
        <v>238.61699999999999</v>
      </c>
      <c r="AR4831">
        <v>164.441</v>
      </c>
      <c r="AS4831">
        <v>242.517</v>
      </c>
      <c r="AT4831">
        <v>5.5069999999999997</v>
      </c>
      <c r="AU4831">
        <v>0</v>
      </c>
      <c r="AV4831">
        <v>1.7529999999999999</v>
      </c>
      <c r="AW4831">
        <v>0</v>
      </c>
      <c r="AX4831">
        <v>108.956</v>
      </c>
      <c r="AY4831">
        <v>413.78699999999998</v>
      </c>
      <c r="AZ4831">
        <v>426.96800000000002</v>
      </c>
      <c r="BA4831">
        <v>65.37183938051902</v>
      </c>
    </row>
    <row r="4832" spans="1:53" x14ac:dyDescent="0.25">
      <c r="A4832">
        <v>4803</v>
      </c>
      <c r="B4832" t="s">
        <v>5066</v>
      </c>
      <c r="C4832" s="7">
        <v>0.16666666666666666</v>
      </c>
      <c r="D4832" t="s">
        <v>3</v>
      </c>
      <c r="E4832" s="16">
        <v>66.310382324518201</v>
      </c>
      <c r="F4832" s="12">
        <v>-2.78440095588536</v>
      </c>
      <c r="G4832" s="13">
        <v>1.6617373359437599</v>
      </c>
      <c r="H4832" s="13">
        <v>6.1299135100898296E-4</v>
      </c>
      <c r="I4832" s="14">
        <v>6.2932992919952399E-2</v>
      </c>
      <c r="K4832" t="b">
        <v>0</v>
      </c>
      <c r="L4832" t="b">
        <v>0</v>
      </c>
      <c r="M4832" t="b">
        <v>0</v>
      </c>
      <c r="N4832" t="s">
        <v>9309</v>
      </c>
      <c r="O4832" t="s">
        <v>9308</v>
      </c>
      <c r="P4832">
        <v>116</v>
      </c>
      <c r="Q4832">
        <v>2691</v>
      </c>
      <c r="R4832">
        <v>3042</v>
      </c>
      <c r="S4832">
        <v>-1</v>
      </c>
      <c r="U4832" s="9">
        <v>80</v>
      </c>
      <c r="V4832" t="s">
        <v>5625</v>
      </c>
      <c r="W4832" t="s">
        <v>7112</v>
      </c>
      <c r="X4832" t="s">
        <v>9423</v>
      </c>
      <c r="Y4832" t="s">
        <v>33171</v>
      </c>
      <c r="Z4832">
        <v>14.450675117756701</v>
      </c>
      <c r="AA4832" s="12">
        <v>0.73477009910913904</v>
      </c>
      <c r="AB4832" s="13">
        <v>-3.78948593479956</v>
      </c>
      <c r="AC4832" s="13">
        <v>1.50959358121154E-4</v>
      </c>
      <c r="AD4832" s="13">
        <v>141.31257388751001</v>
      </c>
      <c r="AE4832" s="13">
        <v>0.72728203303954297</v>
      </c>
      <c r="AF4832" s="13">
        <v>2.2848596011630198</v>
      </c>
      <c r="AG4832" s="14">
        <v>2.2321061528258999E-2</v>
      </c>
      <c r="AK4832" t="s">
        <v>9422</v>
      </c>
      <c r="AM4832" t="s">
        <v>5625</v>
      </c>
      <c r="AN4832" t="s">
        <v>5625</v>
      </c>
      <c r="AO4832" t="s">
        <v>5625</v>
      </c>
      <c r="AP4832">
        <v>51.579529298072764</v>
      </c>
      <c r="AQ4832">
        <v>134.214</v>
      </c>
      <c r="AR4832">
        <v>29.722999999999999</v>
      </c>
      <c r="AS4832">
        <v>49.725000000000001</v>
      </c>
      <c r="AT4832">
        <v>0</v>
      </c>
      <c r="AU4832">
        <v>10.747999999999999</v>
      </c>
      <c r="AV4832">
        <v>6.444</v>
      </c>
      <c r="AW4832">
        <v>0</v>
      </c>
      <c r="AX4832">
        <v>74.227999999999994</v>
      </c>
      <c r="AY4832">
        <v>631.23500000000001</v>
      </c>
      <c r="AZ4832">
        <v>535.45500000000004</v>
      </c>
      <c r="BA4832">
        <v>80.085159355051786</v>
      </c>
    </row>
    <row r="4833" spans="1:53" x14ac:dyDescent="0.25">
      <c r="A4833">
        <v>4804</v>
      </c>
      <c r="B4833" t="s">
        <v>5065</v>
      </c>
      <c r="C4833" s="7">
        <v>0</v>
      </c>
      <c r="D4833" t="s">
        <v>5645</v>
      </c>
      <c r="E4833" s="16">
        <v>72.760226027966667</v>
      </c>
      <c r="F4833" s="12">
        <v>-1.22978273974396</v>
      </c>
      <c r="G4833" s="13">
        <v>1.27498811569037</v>
      </c>
      <c r="H4833" s="13">
        <v>2.1417541990647999E-2</v>
      </c>
      <c r="I4833" s="14">
        <v>4.75882032602249E-2</v>
      </c>
      <c r="K4833" t="b">
        <v>0</v>
      </c>
      <c r="L4833" t="b">
        <v>0</v>
      </c>
      <c r="M4833" t="b">
        <v>0</v>
      </c>
      <c r="N4833" t="s">
        <v>9309</v>
      </c>
      <c r="O4833" t="s">
        <v>9308</v>
      </c>
      <c r="P4833">
        <v>280</v>
      </c>
      <c r="Q4833">
        <v>3788</v>
      </c>
      <c r="R4833">
        <v>4631</v>
      </c>
      <c r="S4833">
        <v>-1</v>
      </c>
      <c r="U4833" s="9">
        <v>746</v>
      </c>
      <c r="V4833" t="s">
        <v>5625</v>
      </c>
      <c r="W4833" t="s">
        <v>5625</v>
      </c>
      <c r="X4833" t="s">
        <v>9421</v>
      </c>
      <c r="Y4833" t="s">
        <v>33170</v>
      </c>
      <c r="Z4833">
        <v>49.189412022909501</v>
      </c>
      <c r="AA4833" s="12">
        <v>0.46906757804030502</v>
      </c>
      <c r="AB4833" s="13">
        <v>-2.6217602693450099</v>
      </c>
      <c r="AC4833" s="13">
        <v>8.7476939909405995E-3</v>
      </c>
      <c r="AD4833" s="13">
        <v>291.46460451391499</v>
      </c>
      <c r="AE4833" s="13">
        <v>0.52873413910977796</v>
      </c>
      <c r="AF4833" s="13">
        <v>2.4113973760745799</v>
      </c>
      <c r="AG4833" s="14">
        <v>1.5891523411763E-2</v>
      </c>
      <c r="AM4833" t="s">
        <v>21450</v>
      </c>
      <c r="AN4833" t="s">
        <v>21153</v>
      </c>
      <c r="AO4833" t="s">
        <v>22122</v>
      </c>
      <c r="AP4833">
        <v>63.380904111866691</v>
      </c>
      <c r="AQ4833">
        <v>107.32</v>
      </c>
      <c r="AR4833">
        <v>51.976999999999997</v>
      </c>
      <c r="AS4833">
        <v>68.363</v>
      </c>
      <c r="AT4833">
        <v>16.855</v>
      </c>
      <c r="AU4833">
        <v>5.9669999999999996</v>
      </c>
      <c r="AV4833">
        <v>24.146999999999998</v>
      </c>
      <c r="AW4833">
        <v>28.033000000000001</v>
      </c>
      <c r="AX4833">
        <v>134.19800000000001</v>
      </c>
      <c r="AY4833">
        <v>447.76100000000002</v>
      </c>
      <c r="AZ4833">
        <v>358.779</v>
      </c>
      <c r="BA4833">
        <v>100.03519905203977</v>
      </c>
    </row>
    <row r="4834" spans="1:53" x14ac:dyDescent="0.25">
      <c r="A4834">
        <v>4805</v>
      </c>
      <c r="B4834" t="s">
        <v>5064</v>
      </c>
      <c r="C4834" s="7">
        <v>0</v>
      </c>
      <c r="D4834" t="s">
        <v>3</v>
      </c>
      <c r="E4834" s="16">
        <v>101.2701103291609</v>
      </c>
      <c r="F4834" s="12">
        <v>-2.2275654961131299</v>
      </c>
      <c r="G4834" s="13">
        <v>1.80241128577869</v>
      </c>
      <c r="H4834" s="13">
        <v>3.3875493417399199E-4</v>
      </c>
      <c r="I4834" s="14">
        <v>3.1721556410709402E-2</v>
      </c>
      <c r="K4834" t="b">
        <v>0</v>
      </c>
      <c r="L4834" t="b">
        <v>0</v>
      </c>
      <c r="M4834" t="b">
        <v>0</v>
      </c>
      <c r="N4834" t="s">
        <v>9309</v>
      </c>
      <c r="O4834" t="s">
        <v>9308</v>
      </c>
      <c r="P4834">
        <v>121</v>
      </c>
      <c r="Q4834">
        <v>4623</v>
      </c>
      <c r="R4834">
        <v>4989</v>
      </c>
      <c r="S4834">
        <v>-1</v>
      </c>
      <c r="T4834" t="s">
        <v>9408</v>
      </c>
      <c r="U4834" s="9">
        <v>-8</v>
      </c>
      <c r="V4834" t="s">
        <v>5625</v>
      </c>
      <c r="W4834" t="s">
        <v>5625</v>
      </c>
      <c r="X4834" t="s">
        <v>9420</v>
      </c>
      <c r="Y4834" t="s">
        <v>33169</v>
      </c>
      <c r="Z4834">
        <v>25.091257413568201</v>
      </c>
      <c r="AA4834" s="12">
        <v>0.56352775139175604</v>
      </c>
      <c r="AB4834" s="13">
        <v>-3.9528940511122501</v>
      </c>
      <c r="AC4834" s="13">
        <v>7.7211630267585304E-5</v>
      </c>
      <c r="AD4834" s="13">
        <v>244.15836723556001</v>
      </c>
      <c r="AE4834" s="13">
        <v>0.69617125811012204</v>
      </c>
      <c r="AF4834" s="13">
        <v>2.5890343285237698</v>
      </c>
      <c r="AG4834" s="14">
        <v>9.6245499242202E-3</v>
      </c>
      <c r="AM4834" t="s">
        <v>5625</v>
      </c>
      <c r="AN4834" t="s">
        <v>5625</v>
      </c>
      <c r="AO4834" t="s">
        <v>5625</v>
      </c>
      <c r="AP4834">
        <v>59.117441316643578</v>
      </c>
      <c r="AQ4834">
        <v>176.98099999999999</v>
      </c>
      <c r="AR4834">
        <v>64.61</v>
      </c>
      <c r="AS4834">
        <v>104.372</v>
      </c>
      <c r="AT4834">
        <v>15.529</v>
      </c>
      <c r="AU4834">
        <v>13.743</v>
      </c>
      <c r="AV4834">
        <v>11.122999999999999</v>
      </c>
      <c r="AW4834">
        <v>9.2240000000000002</v>
      </c>
      <c r="AX4834">
        <v>204.19</v>
      </c>
      <c r="AY4834">
        <v>1059.098</v>
      </c>
      <c r="AZ4834">
        <v>889.73199999999997</v>
      </c>
      <c r="BA4834">
        <v>97.283775544415363</v>
      </c>
    </row>
    <row r="4835" spans="1:53" x14ac:dyDescent="0.25">
      <c r="A4835">
        <v>4806</v>
      </c>
      <c r="B4835" t="s">
        <v>5062</v>
      </c>
      <c r="C4835" s="7">
        <v>0</v>
      </c>
      <c r="D4835" t="s">
        <v>5063</v>
      </c>
      <c r="E4835" s="16">
        <v>63.211648624308182</v>
      </c>
      <c r="F4835" s="12">
        <v>-0.67043608283256995</v>
      </c>
      <c r="G4835" s="13">
        <v>1.33006066641565</v>
      </c>
      <c r="H4835" s="13">
        <v>9.5156340926912095E-2</v>
      </c>
      <c r="I4835" s="14">
        <v>3.2457938211473303E-2</v>
      </c>
      <c r="K4835" t="b">
        <v>0</v>
      </c>
      <c r="L4835" t="b">
        <v>0</v>
      </c>
      <c r="M4835" t="b">
        <v>0</v>
      </c>
      <c r="N4835" t="s">
        <v>9309</v>
      </c>
      <c r="O4835" t="s">
        <v>9308</v>
      </c>
      <c r="P4835">
        <v>330</v>
      </c>
      <c r="Q4835">
        <v>4996</v>
      </c>
      <c r="R4835">
        <v>5989</v>
      </c>
      <c r="S4835">
        <v>-1</v>
      </c>
      <c r="T4835" t="s">
        <v>9408</v>
      </c>
      <c r="U4835" s="9">
        <v>7</v>
      </c>
      <c r="V4835" t="s">
        <v>5625</v>
      </c>
      <c r="W4835" t="s">
        <v>5625</v>
      </c>
      <c r="X4835" t="s">
        <v>9419</v>
      </c>
      <c r="Y4835" t="s">
        <v>33168</v>
      </c>
      <c r="Z4835">
        <v>57.530585206145403</v>
      </c>
      <c r="AA4835" s="12">
        <v>0.34263611663063898</v>
      </c>
      <c r="AB4835" s="13">
        <v>-1.95669998080003</v>
      </c>
      <c r="AC4835" s="13">
        <v>5.0382752164864902E-2</v>
      </c>
      <c r="AD4835" s="13">
        <v>307.08747088788903</v>
      </c>
      <c r="AE4835" s="13">
        <v>0.51570056572200995</v>
      </c>
      <c r="AF4835" s="13">
        <v>2.57913361904789</v>
      </c>
      <c r="AG4835" s="14">
        <v>9.9048465841078698E-3</v>
      </c>
      <c r="AM4835" t="s">
        <v>5625</v>
      </c>
      <c r="AN4835" t="s">
        <v>5625</v>
      </c>
      <c r="AO4835" t="s">
        <v>5625</v>
      </c>
      <c r="AP4835">
        <v>49.804594497232742</v>
      </c>
      <c r="AQ4835">
        <v>80.057000000000002</v>
      </c>
      <c r="AR4835">
        <v>55.332000000000001</v>
      </c>
      <c r="AS4835">
        <v>67.653000000000006</v>
      </c>
      <c r="AT4835">
        <v>24.324999999999999</v>
      </c>
      <c r="AU4835">
        <v>22.795000000000002</v>
      </c>
      <c r="AV4835">
        <v>25.965</v>
      </c>
      <c r="AW4835">
        <v>22.099</v>
      </c>
      <c r="AX4835">
        <v>117.378</v>
      </c>
      <c r="AY4835">
        <v>398.46800000000002</v>
      </c>
      <c r="AZ4835">
        <v>327.45100000000002</v>
      </c>
      <c r="BA4835">
        <v>98.134563850178267</v>
      </c>
    </row>
    <row r="4836" spans="1:53" x14ac:dyDescent="0.25">
      <c r="A4836">
        <v>4807</v>
      </c>
      <c r="B4836" t="s">
        <v>5061</v>
      </c>
      <c r="C4836" s="7">
        <v>0.5</v>
      </c>
      <c r="D4836" t="s">
        <v>5645</v>
      </c>
      <c r="E4836" s="16">
        <v>5.6593667849788476</v>
      </c>
      <c r="F4836" s="12">
        <v>-2.1945944645094202</v>
      </c>
      <c r="G4836" s="13">
        <v>0.73697023265642103</v>
      </c>
      <c r="H4836" s="13">
        <v>1</v>
      </c>
      <c r="I4836" s="14">
        <v>0.63073803812229501</v>
      </c>
      <c r="K4836" t="b">
        <v>0</v>
      </c>
      <c r="L4836" t="b">
        <v>0</v>
      </c>
      <c r="M4836" t="b">
        <v>0</v>
      </c>
      <c r="N4836" t="s">
        <v>9309</v>
      </c>
      <c r="O4836" t="s">
        <v>9308</v>
      </c>
      <c r="P4836">
        <v>64</v>
      </c>
      <c r="Q4836">
        <v>5985</v>
      </c>
      <c r="R4836">
        <v>6180</v>
      </c>
      <c r="S4836">
        <v>-1</v>
      </c>
      <c r="T4836" t="s">
        <v>9408</v>
      </c>
      <c r="U4836" s="9">
        <v>-4</v>
      </c>
      <c r="V4836" t="s">
        <v>5625</v>
      </c>
      <c r="W4836" t="s">
        <v>5625</v>
      </c>
      <c r="X4836" t="s">
        <v>9418</v>
      </c>
      <c r="Y4836" t="s">
        <v>33167</v>
      </c>
      <c r="Z4836">
        <v>0.62064075420749598</v>
      </c>
      <c r="AA4836" s="12">
        <v>1.5576873569791301</v>
      </c>
      <c r="AB4836" s="13">
        <v>-1.4088799364497999</v>
      </c>
      <c r="AC4836" s="13">
        <v>0.15887067314754499</v>
      </c>
      <c r="AD4836" s="13">
        <v>4.2923492294585497</v>
      </c>
      <c r="AE4836" s="13">
        <v>1.03984360518664</v>
      </c>
      <c r="AF4836" s="13">
        <v>0.70873180253307599</v>
      </c>
      <c r="AG4836" s="14">
        <v>0.47849092547208599</v>
      </c>
      <c r="AM4836" t="s">
        <v>5625</v>
      </c>
      <c r="AN4836" t="s">
        <v>5625</v>
      </c>
      <c r="AO4836" t="s">
        <v>5625</v>
      </c>
      <c r="AP4836">
        <v>2.2644671399153897</v>
      </c>
      <c r="AQ4836">
        <v>6.8630000000000004</v>
      </c>
      <c r="AR4836">
        <v>0</v>
      </c>
      <c r="AS4836">
        <v>13.51</v>
      </c>
      <c r="AT4836">
        <v>0</v>
      </c>
      <c r="AU4836">
        <v>0</v>
      </c>
      <c r="AV4836">
        <v>0</v>
      </c>
      <c r="AW4836">
        <v>0</v>
      </c>
      <c r="AX4836">
        <v>14.064</v>
      </c>
      <c r="AY4836">
        <v>23.898</v>
      </c>
      <c r="AZ4836">
        <v>24.777000000000001</v>
      </c>
      <c r="BA4836">
        <v>0</v>
      </c>
    </row>
    <row r="4837" spans="1:53" x14ac:dyDescent="0.25">
      <c r="A4837">
        <v>4808</v>
      </c>
      <c r="B4837" t="s">
        <v>5060</v>
      </c>
      <c r="C4837" s="7">
        <v>0</v>
      </c>
      <c r="D4837" t="s">
        <v>2386</v>
      </c>
      <c r="E4837" s="16">
        <v>66.559173279244732</v>
      </c>
      <c r="F4837" s="12">
        <v>-0.92202883471891794</v>
      </c>
      <c r="G4837" s="13">
        <v>1.6955885817351299</v>
      </c>
      <c r="H4837" s="13">
        <v>1.3462414148982599E-2</v>
      </c>
      <c r="I4837" s="14">
        <v>4.6736017031195299E-3</v>
      </c>
      <c r="K4837" t="b">
        <v>0</v>
      </c>
      <c r="L4837" t="b">
        <v>0</v>
      </c>
      <c r="M4837" t="b">
        <v>0</v>
      </c>
      <c r="N4837" t="s">
        <v>9309</v>
      </c>
      <c r="O4837" t="s">
        <v>9308</v>
      </c>
      <c r="P4837">
        <v>706</v>
      </c>
      <c r="Q4837">
        <v>6212</v>
      </c>
      <c r="R4837">
        <v>8333</v>
      </c>
      <c r="S4837">
        <v>-1</v>
      </c>
      <c r="T4837" t="s">
        <v>9408</v>
      </c>
      <c r="U4837" s="9">
        <v>32</v>
      </c>
      <c r="V4837" t="s">
        <v>6868</v>
      </c>
      <c r="W4837" t="s">
        <v>6869</v>
      </c>
      <c r="X4837" t="s">
        <v>9417</v>
      </c>
      <c r="Y4837" t="s">
        <v>33166</v>
      </c>
      <c r="Z4837">
        <v>122.175870441935</v>
      </c>
      <c r="AA4837" s="12">
        <v>0.32924587069563599</v>
      </c>
      <c r="AB4837" s="13">
        <v>-2.8004264192314401</v>
      </c>
      <c r="AC4837" s="13">
        <v>5.1035140879166297E-3</v>
      </c>
      <c r="AD4837" s="13">
        <v>843.64651396848501</v>
      </c>
      <c r="AE4837" s="13">
        <v>0.51271370416588702</v>
      </c>
      <c r="AF4837" s="13">
        <v>3.3070865240351099</v>
      </c>
      <c r="AG4837" s="14">
        <v>9.4271768862509697E-4</v>
      </c>
      <c r="AH4837" t="s">
        <v>17725</v>
      </c>
      <c r="AI4837" t="s">
        <v>9416</v>
      </c>
      <c r="AJ4837" t="s">
        <v>9415</v>
      </c>
      <c r="AK4837" t="s">
        <v>9414</v>
      </c>
      <c r="AM4837" t="s">
        <v>5625</v>
      </c>
      <c r="AN4837" t="s">
        <v>5625</v>
      </c>
      <c r="AO4837" t="s">
        <v>5625</v>
      </c>
      <c r="AP4837">
        <v>56.627693116978911</v>
      </c>
      <c r="AQ4837">
        <v>84.805000000000007</v>
      </c>
      <c r="AR4837">
        <v>58.040999999999997</v>
      </c>
      <c r="AS4837">
        <v>66.763000000000005</v>
      </c>
      <c r="AT4837">
        <v>21.437000000000001</v>
      </c>
      <c r="AU4837">
        <v>19.565000000000001</v>
      </c>
      <c r="AV4837">
        <v>16.209</v>
      </c>
      <c r="AW4837">
        <v>27.855</v>
      </c>
      <c r="AX4837">
        <v>154.678</v>
      </c>
      <c r="AY4837">
        <v>573.04100000000005</v>
      </c>
      <c r="AZ4837">
        <v>430.75599999999997</v>
      </c>
      <c r="BA4837">
        <v>135.77096464351496</v>
      </c>
    </row>
    <row r="4838" spans="1:53" x14ac:dyDescent="0.25">
      <c r="A4838">
        <v>4809</v>
      </c>
      <c r="B4838" t="s">
        <v>5058</v>
      </c>
      <c r="C4838" s="7">
        <v>0</v>
      </c>
      <c r="D4838" t="s">
        <v>5059</v>
      </c>
      <c r="E4838" s="16">
        <v>101.51600791626286</v>
      </c>
      <c r="F4838" s="12">
        <v>-0.41094930378739702</v>
      </c>
      <c r="G4838" s="13">
        <v>1.43453014049542</v>
      </c>
      <c r="H4838" s="13">
        <v>0.195633396393017</v>
      </c>
      <c r="I4838" s="14">
        <v>1.26729531846614E-2</v>
      </c>
      <c r="K4838" t="b">
        <v>0</v>
      </c>
      <c r="L4838" t="b">
        <v>0</v>
      </c>
      <c r="M4838" t="b">
        <v>0</v>
      </c>
      <c r="N4838" t="s">
        <v>9309</v>
      </c>
      <c r="O4838" t="s">
        <v>9308</v>
      </c>
      <c r="P4838">
        <v>711</v>
      </c>
      <c r="Q4838">
        <v>8354</v>
      </c>
      <c r="R4838">
        <v>10490</v>
      </c>
      <c r="S4838">
        <v>-1</v>
      </c>
      <c r="T4838" t="s">
        <v>9408</v>
      </c>
      <c r="U4838" s="9">
        <v>21</v>
      </c>
      <c r="V4838" t="s">
        <v>9291</v>
      </c>
      <c r="W4838" t="s">
        <v>9292</v>
      </c>
      <c r="X4838" t="s">
        <v>9413</v>
      </c>
      <c r="Y4838" t="s">
        <v>33165</v>
      </c>
      <c r="Z4838">
        <v>214.71024980728501</v>
      </c>
      <c r="AA4838" s="12">
        <v>0.26627487956691698</v>
      </c>
      <c r="AB4838" s="13">
        <v>-1.54332734824924</v>
      </c>
      <c r="AC4838" s="13">
        <v>0.122751371328603</v>
      </c>
      <c r="AD4838" s="13">
        <v>1115.32733084816</v>
      </c>
      <c r="AE4838" s="13">
        <v>0.48595726472703799</v>
      </c>
      <c r="AF4838" s="13">
        <v>2.9519676823870502</v>
      </c>
      <c r="AG4838" s="14">
        <v>3.1575597641844899E-3</v>
      </c>
      <c r="AI4838" t="s">
        <v>9412</v>
      </c>
      <c r="AJ4838" t="s">
        <v>9411</v>
      </c>
      <c r="AK4838" t="s">
        <v>9410</v>
      </c>
      <c r="AM4838" t="s">
        <v>5625</v>
      </c>
      <c r="AN4838" t="s">
        <v>5625</v>
      </c>
      <c r="AO4838" t="s">
        <v>5625</v>
      </c>
      <c r="AP4838">
        <v>82.07103166505145</v>
      </c>
      <c r="AQ4838">
        <v>111.77800000000001</v>
      </c>
      <c r="AR4838">
        <v>94.427000000000007</v>
      </c>
      <c r="AS4838">
        <v>117.788</v>
      </c>
      <c r="AT4838">
        <v>37.915999999999997</v>
      </c>
      <c r="AU4838">
        <v>44.154000000000003</v>
      </c>
      <c r="AV4838">
        <v>49.765999999999998</v>
      </c>
      <c r="AW4838">
        <v>52.947000000000003</v>
      </c>
      <c r="AX4838">
        <v>221.80199999999999</v>
      </c>
      <c r="AY4838">
        <v>666.399</v>
      </c>
      <c r="AZ4838">
        <v>559.149</v>
      </c>
      <c r="BA4838">
        <v>172.25058010719988</v>
      </c>
    </row>
    <row r="4839" spans="1:53" x14ac:dyDescent="0.25">
      <c r="A4839">
        <v>4810</v>
      </c>
      <c r="B4839" t="s">
        <v>2163</v>
      </c>
      <c r="C4839" s="7">
        <v>0</v>
      </c>
      <c r="D4839" t="s">
        <v>2164</v>
      </c>
      <c r="E4839" s="16">
        <v>76.278603486020742</v>
      </c>
      <c r="F4839" s="12">
        <v>-0.61335793885814305</v>
      </c>
      <c r="G4839" s="13">
        <v>1.2685662275368299</v>
      </c>
      <c r="H4839" s="13">
        <v>8.4229865072214E-2</v>
      </c>
      <c r="I4839" s="14">
        <v>4.6878303557681598E-2</v>
      </c>
      <c r="K4839" t="b">
        <v>0</v>
      </c>
      <c r="L4839" t="b">
        <v>0</v>
      </c>
      <c r="M4839" t="b">
        <v>0</v>
      </c>
      <c r="N4839" t="s">
        <v>9309</v>
      </c>
      <c r="O4839" t="s">
        <v>9308</v>
      </c>
      <c r="P4839">
        <v>645</v>
      </c>
      <c r="Q4839">
        <v>10508</v>
      </c>
      <c r="R4839">
        <v>12446</v>
      </c>
      <c r="S4839">
        <v>-1</v>
      </c>
      <c r="T4839" t="s">
        <v>9408</v>
      </c>
      <c r="U4839" s="9">
        <v>18</v>
      </c>
      <c r="V4839" t="s">
        <v>5625</v>
      </c>
      <c r="W4839" t="s">
        <v>9293</v>
      </c>
      <c r="X4839" t="s">
        <v>9409</v>
      </c>
      <c r="Y4839" t="s">
        <v>33164</v>
      </c>
      <c r="Z4839">
        <v>137.473895444579</v>
      </c>
      <c r="AA4839" s="12">
        <v>0.30409071799242898</v>
      </c>
      <c r="AB4839" s="13">
        <v>-2.0170228901015399</v>
      </c>
      <c r="AC4839" s="13">
        <v>4.3693124622546403E-2</v>
      </c>
      <c r="AD4839" s="13">
        <v>703.58991074267306</v>
      </c>
      <c r="AE4839" s="13">
        <v>0.52444873955072602</v>
      </c>
      <c r="AF4839" s="13">
        <v>2.4188564713179699</v>
      </c>
      <c r="AG4839" s="14">
        <v>1.5569382125327999E-2</v>
      </c>
      <c r="AI4839" t="s">
        <v>9407</v>
      </c>
      <c r="AJ4839" t="s">
        <v>9406</v>
      </c>
      <c r="AK4839" t="s">
        <v>9405</v>
      </c>
      <c r="AM4839" t="s">
        <v>5625</v>
      </c>
      <c r="AN4839" t="s">
        <v>5625</v>
      </c>
      <c r="AO4839" t="s">
        <v>5625</v>
      </c>
      <c r="AP4839">
        <v>67.215413944082968</v>
      </c>
      <c r="AQ4839">
        <v>100.685</v>
      </c>
      <c r="AR4839">
        <v>68.905000000000001</v>
      </c>
      <c r="AS4839">
        <v>68.308999999999997</v>
      </c>
      <c r="AT4839">
        <v>38.124000000000002</v>
      </c>
      <c r="AU4839">
        <v>27.253</v>
      </c>
      <c r="AV4839">
        <v>32.677</v>
      </c>
      <c r="AW4839">
        <v>20.904</v>
      </c>
      <c r="AX4839">
        <v>134.96799999999999</v>
      </c>
      <c r="AY4839">
        <v>472.60500000000002</v>
      </c>
      <c r="AZ4839">
        <v>381.93200000000002</v>
      </c>
      <c r="BA4839">
        <v>103.14373464923078</v>
      </c>
    </row>
    <row r="4840" spans="1:53" x14ac:dyDescent="0.25">
      <c r="A4840">
        <v>4811</v>
      </c>
      <c r="B4840" t="s">
        <v>5057</v>
      </c>
      <c r="C4840" s="7">
        <v>0</v>
      </c>
      <c r="D4840" t="s">
        <v>5645</v>
      </c>
      <c r="E4840" s="16">
        <v>101.04685428726728</v>
      </c>
      <c r="F4840" s="12">
        <v>-0.95765653577950904</v>
      </c>
      <c r="G4840" s="13">
        <v>0.34222315350099303</v>
      </c>
      <c r="H4840" s="13">
        <v>0.173492900268164</v>
      </c>
      <c r="I4840" s="14">
        <v>0.71611763309655196</v>
      </c>
      <c r="K4840" t="b">
        <v>0</v>
      </c>
      <c r="L4840" t="b">
        <v>0</v>
      </c>
      <c r="M4840" t="b">
        <v>0</v>
      </c>
      <c r="N4840" t="s">
        <v>9309</v>
      </c>
      <c r="O4840" t="s">
        <v>9308</v>
      </c>
      <c r="P4840">
        <v>86</v>
      </c>
      <c r="Q4840">
        <v>12658</v>
      </c>
      <c r="R4840">
        <v>12919</v>
      </c>
      <c r="S4840">
        <v>1</v>
      </c>
      <c r="U4840" s="9">
        <v>212</v>
      </c>
      <c r="V4840" t="s">
        <v>5625</v>
      </c>
      <c r="W4840" t="s">
        <v>5625</v>
      </c>
      <c r="X4840" t="s">
        <v>9404</v>
      </c>
      <c r="Y4840" t="s">
        <v>33163</v>
      </c>
      <c r="Z4840">
        <v>21.772513423551398</v>
      </c>
      <c r="AA4840" s="12">
        <v>0.59251900769114296</v>
      </c>
      <c r="AB4840" s="13">
        <v>-1.61624610071361</v>
      </c>
      <c r="AC4840" s="13">
        <v>0.106041115097099</v>
      </c>
      <c r="AD4840" s="13">
        <v>80.612489963644805</v>
      </c>
      <c r="AE4840" s="13">
        <v>0.61441854657934503</v>
      </c>
      <c r="AF4840" s="13">
        <v>0.55698701708510101</v>
      </c>
      <c r="AG4840" s="14">
        <v>0.57753629960916797</v>
      </c>
      <c r="AM4840" t="s">
        <v>5625</v>
      </c>
      <c r="AN4840" t="s">
        <v>5625</v>
      </c>
      <c r="AO4840" t="s">
        <v>5625</v>
      </c>
      <c r="AP4840">
        <v>71.057417149069124</v>
      </c>
      <c r="AQ4840">
        <v>202.03100000000001</v>
      </c>
      <c r="AR4840">
        <v>45.301000000000002</v>
      </c>
      <c r="AS4840">
        <v>85.798000000000002</v>
      </c>
      <c r="AT4840">
        <v>48.994999999999997</v>
      </c>
      <c r="AU4840">
        <v>19.271999999999998</v>
      </c>
      <c r="AV4840">
        <v>39.862000000000002</v>
      </c>
      <c r="AW4840">
        <v>6.4669999999999996</v>
      </c>
      <c r="AX4840">
        <v>82.748000000000005</v>
      </c>
      <c r="AY4840">
        <v>326.25099999999998</v>
      </c>
      <c r="AZ4840">
        <v>244.351</v>
      </c>
      <c r="BA4840">
        <v>71.800487697632633</v>
      </c>
    </row>
    <row r="4841" spans="1:53" x14ac:dyDescent="0.25">
      <c r="A4841">
        <v>4812</v>
      </c>
      <c r="B4841" t="s">
        <v>5056</v>
      </c>
      <c r="C4841" s="7">
        <v>0</v>
      </c>
      <c r="D4841" t="s">
        <v>3</v>
      </c>
      <c r="E4841" s="16">
        <v>90.832047902733862</v>
      </c>
      <c r="F4841" s="12">
        <v>0.230675354867317</v>
      </c>
      <c r="G4841" s="13">
        <v>0.51659369532857702</v>
      </c>
      <c r="H4841" s="13">
        <v>0.74455398582840204</v>
      </c>
      <c r="I4841" s="14">
        <v>0.54533687796252295</v>
      </c>
      <c r="K4841" t="b">
        <v>0</v>
      </c>
      <c r="L4841" t="b">
        <v>0</v>
      </c>
      <c r="M4841" t="b">
        <v>0</v>
      </c>
      <c r="N4841" t="s">
        <v>9309</v>
      </c>
      <c r="O4841" t="s">
        <v>9308</v>
      </c>
      <c r="P4841">
        <v>84</v>
      </c>
      <c r="Q4841">
        <v>12893</v>
      </c>
      <c r="R4841">
        <v>13148</v>
      </c>
      <c r="S4841">
        <v>1</v>
      </c>
      <c r="T4841" t="s">
        <v>9401</v>
      </c>
      <c r="U4841" s="9">
        <v>-26</v>
      </c>
      <c r="V4841" t="s">
        <v>5625</v>
      </c>
      <c r="W4841" t="s">
        <v>5625</v>
      </c>
      <c r="X4841" t="s">
        <v>9403</v>
      </c>
      <c r="Y4841" t="s">
        <v>33162</v>
      </c>
      <c r="Z4841">
        <v>28.4392660221162</v>
      </c>
      <c r="AA4841" s="12">
        <v>0.53265908967724795</v>
      </c>
      <c r="AB4841" s="13">
        <v>0.43306377256621997</v>
      </c>
      <c r="AC4841" s="13">
        <v>0.66496844057873306</v>
      </c>
      <c r="AD4841" s="13">
        <v>76.150576846040195</v>
      </c>
      <c r="AE4841" s="13">
        <v>0.59821405247935999</v>
      </c>
      <c r="AF4841" s="13">
        <v>0.86355994679078696</v>
      </c>
      <c r="AG4841" s="14">
        <v>0.38782967494197601</v>
      </c>
      <c r="AM4841" t="s">
        <v>5625</v>
      </c>
      <c r="AN4841" t="s">
        <v>5625</v>
      </c>
      <c r="AO4841" t="s">
        <v>5625</v>
      </c>
      <c r="AP4841">
        <v>53.681191610935414</v>
      </c>
      <c r="AQ4841">
        <v>182.643</v>
      </c>
      <c r="AR4841">
        <v>32.729999999999997</v>
      </c>
      <c r="AS4841">
        <v>94.274000000000001</v>
      </c>
      <c r="AT4841">
        <v>66.864000000000004</v>
      </c>
      <c r="AU4841">
        <v>69.040000000000006</v>
      </c>
      <c r="AV4841">
        <v>47.895000000000003</v>
      </c>
      <c r="AW4841">
        <v>72.814999999999998</v>
      </c>
      <c r="AX4841">
        <v>94.105999999999995</v>
      </c>
      <c r="AY4841">
        <v>337.25</v>
      </c>
      <c r="AZ4841">
        <v>200.83799999999999</v>
      </c>
      <c r="BA4841">
        <v>107.78520270844616</v>
      </c>
    </row>
    <row r="4842" spans="1:53" x14ac:dyDescent="0.25">
      <c r="A4842">
        <v>4813</v>
      </c>
      <c r="B4842" t="s">
        <v>5055</v>
      </c>
      <c r="C4842" s="7">
        <v>0</v>
      </c>
      <c r="D4842" t="s">
        <v>3</v>
      </c>
      <c r="E4842" s="16">
        <v>194.74545024132706</v>
      </c>
      <c r="F4842" s="12">
        <v>-0.61994125349891904</v>
      </c>
      <c r="G4842" s="13">
        <v>0.83077920199294497</v>
      </c>
      <c r="H4842" s="13">
        <v>0.190516127543219</v>
      </c>
      <c r="I4842" s="14">
        <v>0.25217804651202302</v>
      </c>
      <c r="K4842" t="b">
        <v>0</v>
      </c>
      <c r="L4842" t="b">
        <v>0</v>
      </c>
      <c r="M4842" t="b">
        <v>0</v>
      </c>
      <c r="N4842" t="s">
        <v>9309</v>
      </c>
      <c r="O4842" t="s">
        <v>9308</v>
      </c>
      <c r="P4842">
        <v>215</v>
      </c>
      <c r="Q4842">
        <v>13164</v>
      </c>
      <c r="R4842">
        <v>13812</v>
      </c>
      <c r="S4842">
        <v>1</v>
      </c>
      <c r="T4842" t="s">
        <v>9401</v>
      </c>
      <c r="U4842" s="9">
        <v>16</v>
      </c>
      <c r="V4842" t="s">
        <v>5625</v>
      </c>
      <c r="W4842" t="s">
        <v>5625</v>
      </c>
      <c r="X4842" t="s">
        <v>9402</v>
      </c>
      <c r="Y4842" t="s">
        <v>33161</v>
      </c>
      <c r="Z4842">
        <v>115.972055866956</v>
      </c>
      <c r="AA4842" s="12">
        <v>0.39721743394353198</v>
      </c>
      <c r="AB4842" s="13">
        <v>-1.56071008098564</v>
      </c>
      <c r="AC4842" s="13">
        <v>0.118592171611917</v>
      </c>
      <c r="AD4842" s="13">
        <v>478.32342152148198</v>
      </c>
      <c r="AE4842" s="13">
        <v>0.554915108379744</v>
      </c>
      <c r="AF4842" s="13">
        <v>1.4971284606373001</v>
      </c>
      <c r="AG4842" s="14">
        <v>0.13435983551522099</v>
      </c>
      <c r="AM4842" t="s">
        <v>5625</v>
      </c>
      <c r="AN4842" t="s">
        <v>5625</v>
      </c>
      <c r="AO4842" t="s">
        <v>5625</v>
      </c>
      <c r="AP4842">
        <v>147.87180096530821</v>
      </c>
      <c r="AQ4842">
        <v>336.64800000000002</v>
      </c>
      <c r="AR4842">
        <v>109.47799999999999</v>
      </c>
      <c r="AS4842">
        <v>184.98400000000001</v>
      </c>
      <c r="AT4842">
        <v>81.13</v>
      </c>
      <c r="AU4842">
        <v>58.218000000000004</v>
      </c>
      <c r="AV4842">
        <v>79.578999999999994</v>
      </c>
      <c r="AW4842">
        <v>78.147999999999996</v>
      </c>
      <c r="AX4842">
        <v>246.001</v>
      </c>
      <c r="AY4842">
        <v>838.12599999999998</v>
      </c>
      <c r="AZ4842">
        <v>709.06500000000005</v>
      </c>
      <c r="BA4842">
        <v>204.36546220603955</v>
      </c>
    </row>
    <row r="4843" spans="1:53" x14ac:dyDescent="0.25">
      <c r="A4843">
        <v>4814</v>
      </c>
      <c r="B4843" t="s">
        <v>5054</v>
      </c>
      <c r="C4843" s="7">
        <v>0</v>
      </c>
      <c r="D4843" t="s">
        <v>3</v>
      </c>
      <c r="E4843" s="16">
        <v>332.72030667036313</v>
      </c>
      <c r="F4843" s="12">
        <v>-0.45442315733343303</v>
      </c>
      <c r="G4843" s="13">
        <v>-6.4265896561063796E-2</v>
      </c>
      <c r="H4843" s="13">
        <v>0.24912439698584901</v>
      </c>
      <c r="I4843" s="14">
        <v>0.93385211673322299</v>
      </c>
      <c r="K4843" t="b">
        <v>0</v>
      </c>
      <c r="L4843" t="b">
        <v>0</v>
      </c>
      <c r="M4843" t="b">
        <v>0</v>
      </c>
      <c r="N4843" t="s">
        <v>9309</v>
      </c>
      <c r="O4843" t="s">
        <v>9308</v>
      </c>
      <c r="P4843">
        <v>383</v>
      </c>
      <c r="Q4843">
        <v>14270</v>
      </c>
      <c r="R4843">
        <v>15422</v>
      </c>
      <c r="S4843">
        <v>1</v>
      </c>
      <c r="U4843" s="9">
        <v>458</v>
      </c>
      <c r="V4843" t="s">
        <v>9294</v>
      </c>
      <c r="W4843" t="s">
        <v>5625</v>
      </c>
      <c r="X4843" t="s">
        <v>9400</v>
      </c>
      <c r="Y4843" t="s">
        <v>33160</v>
      </c>
      <c r="Z4843">
        <v>371.28938084930002</v>
      </c>
      <c r="AA4843" s="12">
        <v>0.32677876271442002</v>
      </c>
      <c r="AB4843" s="13">
        <v>-1.39061410710636</v>
      </c>
      <c r="AC4843" s="13">
        <v>0.164342476188202</v>
      </c>
      <c r="AD4843" s="13">
        <v>1008.35646362868</v>
      </c>
      <c r="AE4843" s="13">
        <v>0.48859870105578501</v>
      </c>
      <c r="AF4843" s="13">
        <v>-0.131531042596297</v>
      </c>
      <c r="AG4843" s="14">
        <v>0.89535523144398699</v>
      </c>
      <c r="AM4843" t="s">
        <v>5625</v>
      </c>
      <c r="AN4843" t="s">
        <v>5625</v>
      </c>
      <c r="AO4843" t="s">
        <v>5625</v>
      </c>
      <c r="AP4843">
        <v>266.39922668145243</v>
      </c>
      <c r="AQ4843">
        <v>499.08499999999998</v>
      </c>
      <c r="AR4843">
        <v>214.93100000000001</v>
      </c>
      <c r="AS4843">
        <v>350.46600000000001</v>
      </c>
      <c r="AT4843">
        <v>148.00700000000001</v>
      </c>
      <c r="AU4843">
        <v>140.815</v>
      </c>
      <c r="AV4843">
        <v>168.45099999999999</v>
      </c>
      <c r="AW4843">
        <v>120.152</v>
      </c>
      <c r="AX4843">
        <v>252.94399999999999</v>
      </c>
      <c r="AY4843">
        <v>789.54300000000001</v>
      </c>
      <c r="AZ4843">
        <v>541.02599999999995</v>
      </c>
      <c r="BA4843">
        <v>209.30590085606764</v>
      </c>
    </row>
    <row r="4844" spans="1:53" x14ac:dyDescent="0.25">
      <c r="A4844">
        <v>4815</v>
      </c>
      <c r="B4844" t="s">
        <v>5053</v>
      </c>
      <c r="C4844" s="7">
        <v>0</v>
      </c>
      <c r="D4844" t="s">
        <v>5645</v>
      </c>
      <c r="E4844" s="16">
        <v>459.90194114961264</v>
      </c>
      <c r="F4844" s="12">
        <v>-0.80334643826163898</v>
      </c>
      <c r="G4844" s="13">
        <v>-0.197720393538103</v>
      </c>
      <c r="H4844" s="13">
        <v>8.6001824751451503E-2</v>
      </c>
      <c r="I4844" s="14">
        <v>0.81893064149234696</v>
      </c>
      <c r="K4844" t="b">
        <v>0</v>
      </c>
      <c r="L4844" t="b">
        <v>0</v>
      </c>
      <c r="M4844" t="b">
        <v>0</v>
      </c>
      <c r="N4844" t="s">
        <v>9309</v>
      </c>
      <c r="O4844" t="s">
        <v>9308</v>
      </c>
      <c r="P4844">
        <v>129</v>
      </c>
      <c r="Q4844">
        <v>15431</v>
      </c>
      <c r="R4844">
        <v>15821</v>
      </c>
      <c r="S4844">
        <v>1</v>
      </c>
      <c r="T4844" t="s">
        <v>9398</v>
      </c>
      <c r="U4844" s="9">
        <v>9</v>
      </c>
      <c r="V4844" t="s">
        <v>5625</v>
      </c>
      <c r="W4844" t="s">
        <v>5625</v>
      </c>
      <c r="X4844" t="s">
        <v>9399</v>
      </c>
      <c r="Y4844" t="s">
        <v>33159</v>
      </c>
      <c r="Z4844">
        <v>156.951734173868</v>
      </c>
      <c r="AA4844" s="12">
        <v>0.40047834037853502</v>
      </c>
      <c r="AB4844" s="13">
        <v>-2.0059672578105201</v>
      </c>
      <c r="AC4844" s="13">
        <v>4.4859741440958799E-2</v>
      </c>
      <c r="AD4844" s="13">
        <v>449.152222631092</v>
      </c>
      <c r="AE4844" s="13">
        <v>0.55156009150250596</v>
      </c>
      <c r="AF4844" s="13">
        <v>-0.35847480008840399</v>
      </c>
      <c r="AG4844" s="14">
        <v>0.71998802315285204</v>
      </c>
      <c r="AM4844" t="s">
        <v>5625</v>
      </c>
      <c r="AN4844" t="s">
        <v>5625</v>
      </c>
      <c r="AO4844" t="s">
        <v>5625</v>
      </c>
      <c r="AP4844">
        <v>309.09976459845069</v>
      </c>
      <c r="AQ4844">
        <v>789.95799999999997</v>
      </c>
      <c r="AR4844">
        <v>271.06900000000002</v>
      </c>
      <c r="AS4844">
        <v>469.48099999999999</v>
      </c>
      <c r="AT4844">
        <v>142.08699999999999</v>
      </c>
      <c r="AU4844">
        <v>154.77099999999999</v>
      </c>
      <c r="AV4844">
        <v>196.01599999999999</v>
      </c>
      <c r="AW4844">
        <v>125.517</v>
      </c>
      <c r="AX4844">
        <v>300.62099999999998</v>
      </c>
      <c r="AY4844">
        <v>1006.958</v>
      </c>
      <c r="AZ4844">
        <v>721.00599999999997</v>
      </c>
      <c r="BA4844">
        <v>214.62822707153879</v>
      </c>
    </row>
    <row r="4845" spans="1:53" x14ac:dyDescent="0.25">
      <c r="A4845">
        <v>4816</v>
      </c>
      <c r="B4845" t="s">
        <v>5051</v>
      </c>
      <c r="C4845" s="7">
        <v>0</v>
      </c>
      <c r="D4845" t="s">
        <v>5052</v>
      </c>
      <c r="E4845" s="16">
        <v>207.54610922835008</v>
      </c>
      <c r="F4845" s="12">
        <v>-0.32126114621285201</v>
      </c>
      <c r="G4845" s="13">
        <v>-0.199122257154177</v>
      </c>
      <c r="H4845" s="13">
        <v>0.56394093222185504</v>
      </c>
      <c r="I4845" s="14">
        <v>0.82710583197046705</v>
      </c>
      <c r="K4845" t="b">
        <v>0</v>
      </c>
      <c r="L4845" t="b">
        <v>0</v>
      </c>
      <c r="M4845" t="b">
        <v>0</v>
      </c>
      <c r="N4845" t="s">
        <v>9309</v>
      </c>
      <c r="O4845" t="s">
        <v>9308</v>
      </c>
      <c r="P4845">
        <v>159</v>
      </c>
      <c r="Q4845">
        <v>15866</v>
      </c>
      <c r="R4845">
        <v>16346</v>
      </c>
      <c r="S4845">
        <v>-1</v>
      </c>
      <c r="U4845" s="9">
        <v>45</v>
      </c>
      <c r="V4845" t="s">
        <v>5625</v>
      </c>
      <c r="W4845" t="s">
        <v>5625</v>
      </c>
      <c r="X4845" t="s">
        <v>9397</v>
      </c>
      <c r="Y4845" t="s">
        <v>33158</v>
      </c>
      <c r="Z4845">
        <v>98.210640916654299</v>
      </c>
      <c r="AA4845" s="12">
        <v>0.43863518986963201</v>
      </c>
      <c r="AB4845" s="13">
        <v>-0.73241079063523196</v>
      </c>
      <c r="AC4845" s="13">
        <v>0.46391787455505001</v>
      </c>
      <c r="AD4845" s="13">
        <v>247.50023049683199</v>
      </c>
      <c r="AE4845" s="13">
        <v>0.58048821506451098</v>
      </c>
      <c r="AF4845" s="13">
        <v>-0.34302549472438099</v>
      </c>
      <c r="AG4845" s="14">
        <v>0.73157928047652698</v>
      </c>
      <c r="AJ4845" t="s">
        <v>9396</v>
      </c>
      <c r="AM4845" t="s">
        <v>5625</v>
      </c>
      <c r="AN4845" t="s">
        <v>5625</v>
      </c>
      <c r="AO4845" t="s">
        <v>5625</v>
      </c>
      <c r="AP4845">
        <v>176.62843691340041</v>
      </c>
      <c r="AQ4845">
        <v>398.15300000000002</v>
      </c>
      <c r="AR4845">
        <v>81.141999999999996</v>
      </c>
      <c r="AS4845">
        <v>174.261</v>
      </c>
      <c r="AT4845">
        <v>97.685000000000002</v>
      </c>
      <c r="AU4845">
        <v>94.313000000000002</v>
      </c>
      <c r="AV4845">
        <v>118.741</v>
      </c>
      <c r="AW4845">
        <v>66.816000000000003</v>
      </c>
      <c r="AX4845">
        <v>138.554</v>
      </c>
      <c r="AY4845">
        <v>415.69600000000003</v>
      </c>
      <c r="AZ4845">
        <v>345.25</v>
      </c>
      <c r="BA4845">
        <v>88.494101087332226</v>
      </c>
    </row>
    <row r="4846" spans="1:53" x14ac:dyDescent="0.25">
      <c r="A4846">
        <v>4817</v>
      </c>
      <c r="B4846" t="s">
        <v>5050</v>
      </c>
      <c r="C4846" s="7">
        <v>0</v>
      </c>
      <c r="D4846" t="s">
        <v>3</v>
      </c>
      <c r="E4846" s="16">
        <v>196.49878953450926</v>
      </c>
      <c r="F4846" s="12">
        <v>-0.47095432654302799</v>
      </c>
      <c r="G4846" s="13">
        <v>0.197400177456418</v>
      </c>
      <c r="H4846" s="13">
        <v>0.396450047171233</v>
      </c>
      <c r="I4846" s="14">
        <v>0.85329046905758399</v>
      </c>
      <c r="K4846" t="b">
        <v>0</v>
      </c>
      <c r="L4846" t="b">
        <v>0</v>
      </c>
      <c r="M4846" t="b">
        <v>0</v>
      </c>
      <c r="N4846" t="s">
        <v>9309</v>
      </c>
      <c r="O4846" t="s">
        <v>9308</v>
      </c>
      <c r="P4846">
        <v>339</v>
      </c>
      <c r="Q4846">
        <v>16764</v>
      </c>
      <c r="R4846">
        <v>17784</v>
      </c>
      <c r="S4846">
        <v>-1</v>
      </c>
      <c r="U4846" s="9">
        <v>418</v>
      </c>
      <c r="V4846" t="s">
        <v>5625</v>
      </c>
      <c r="W4846" t="s">
        <v>5625</v>
      </c>
      <c r="X4846" t="s">
        <v>9395</v>
      </c>
      <c r="Y4846" t="s">
        <v>33157</v>
      </c>
      <c r="Z4846">
        <v>188.250462828916</v>
      </c>
      <c r="AA4846" s="12">
        <v>0.44738065506072799</v>
      </c>
      <c r="AB4846" s="13">
        <v>-1.05269264823062</v>
      </c>
      <c r="AC4846" s="13">
        <v>0.29248187918108198</v>
      </c>
      <c r="AD4846" s="13">
        <v>576.41647321907203</v>
      </c>
      <c r="AE4846" s="13">
        <v>0.67593227180559301</v>
      </c>
      <c r="AF4846" s="13">
        <v>0.29204135634641398</v>
      </c>
      <c r="AG4846" s="14">
        <v>0.77025500375949496</v>
      </c>
      <c r="AM4846" t="s">
        <v>5625</v>
      </c>
      <c r="AN4846" t="s">
        <v>5625</v>
      </c>
      <c r="AO4846" t="s">
        <v>5625</v>
      </c>
      <c r="AP4846">
        <v>123.38015813803705</v>
      </c>
      <c r="AQ4846">
        <v>437.97500000000002</v>
      </c>
      <c r="AR4846">
        <v>96.144000000000005</v>
      </c>
      <c r="AS4846">
        <v>128.49600000000001</v>
      </c>
      <c r="AT4846">
        <v>94.724999999999994</v>
      </c>
      <c r="AU4846">
        <v>69.040000000000006</v>
      </c>
      <c r="AV4846">
        <v>79.382000000000005</v>
      </c>
      <c r="AW4846">
        <v>74.47</v>
      </c>
      <c r="AX4846">
        <v>115.952</v>
      </c>
      <c r="AY4846">
        <v>549.07000000000005</v>
      </c>
      <c r="AZ4846">
        <v>507.30599999999998</v>
      </c>
      <c r="BA4846">
        <v>86.963061276132706</v>
      </c>
    </row>
    <row r="4847" spans="1:53" x14ac:dyDescent="0.25">
      <c r="A4847">
        <v>4818</v>
      </c>
      <c r="B4847" t="s">
        <v>5049</v>
      </c>
      <c r="C4847" s="7">
        <v>0</v>
      </c>
      <c r="D4847" t="s">
        <v>3</v>
      </c>
      <c r="E4847" s="16">
        <v>256.3608013416341</v>
      </c>
      <c r="F4847" s="12">
        <v>-1.07786418775547</v>
      </c>
      <c r="G4847" s="13">
        <v>-1.34750456196962</v>
      </c>
      <c r="H4847" s="13">
        <v>4.9808843030536003E-2</v>
      </c>
      <c r="I4847" s="14">
        <v>4.9618073245750197E-2</v>
      </c>
      <c r="K4847" t="b">
        <v>0</v>
      </c>
      <c r="L4847" t="b">
        <v>0</v>
      </c>
      <c r="M4847" t="b">
        <v>0</v>
      </c>
      <c r="N4847" t="s">
        <v>9309</v>
      </c>
      <c r="O4847" t="s">
        <v>9308</v>
      </c>
      <c r="P4847">
        <v>180</v>
      </c>
      <c r="Q4847">
        <v>18078</v>
      </c>
      <c r="R4847">
        <v>18621</v>
      </c>
      <c r="S4847">
        <v>-1</v>
      </c>
      <c r="U4847" s="9">
        <v>294</v>
      </c>
      <c r="V4847" t="s">
        <v>5625</v>
      </c>
      <c r="W4847" t="s">
        <v>9295</v>
      </c>
      <c r="X4847" t="s">
        <v>9394</v>
      </c>
      <c r="Y4847" t="s">
        <v>33156</v>
      </c>
      <c r="Z4847">
        <v>115.41426709913</v>
      </c>
      <c r="AA4847" s="12">
        <v>0.475974403167716</v>
      </c>
      <c r="AB4847" s="13">
        <v>-2.2645423379535501</v>
      </c>
      <c r="AC4847" s="13">
        <v>2.35407788386395E-2</v>
      </c>
      <c r="AD4847" s="13">
        <v>258.56280922053799</v>
      </c>
      <c r="AE4847" s="13">
        <v>0.56330002766259701</v>
      </c>
      <c r="AF4847" s="13">
        <v>-2.3921613630325198</v>
      </c>
      <c r="AG4847" s="14">
        <v>1.67494766310518E-2</v>
      </c>
      <c r="AK4847" t="s">
        <v>9393</v>
      </c>
      <c r="AM4847" t="s">
        <v>5625</v>
      </c>
      <c r="AN4847" t="s">
        <v>5625</v>
      </c>
      <c r="AO4847" t="s">
        <v>5625</v>
      </c>
      <c r="AP4847">
        <v>304.1392053665366</v>
      </c>
      <c r="AQ4847">
        <v>86.263999999999996</v>
      </c>
      <c r="AR4847">
        <v>321.49599999999998</v>
      </c>
      <c r="AS4847">
        <v>313.54399999999998</v>
      </c>
      <c r="AT4847">
        <v>78.501000000000005</v>
      </c>
      <c r="AU4847">
        <v>81.055000000000007</v>
      </c>
      <c r="AV4847">
        <v>81.638999999999996</v>
      </c>
      <c r="AW4847">
        <v>43.521000000000001</v>
      </c>
      <c r="AX4847">
        <v>221.59800000000001</v>
      </c>
      <c r="AY4847">
        <v>81.918999999999997</v>
      </c>
      <c r="AZ4847">
        <v>72.072000000000003</v>
      </c>
      <c r="BA4847">
        <v>153.00247571810448</v>
      </c>
    </row>
    <row r="4848" spans="1:53" x14ac:dyDescent="0.25">
      <c r="A4848">
        <v>4819</v>
      </c>
      <c r="B4848" t="s">
        <v>9296</v>
      </c>
      <c r="C4848" s="7">
        <v>0.16666666666666666</v>
      </c>
      <c r="D4848" t="s">
        <v>3</v>
      </c>
      <c r="E4848" s="16">
        <v>30.674268204725017</v>
      </c>
      <c r="F4848" s="12">
        <v>-1.9850196429253</v>
      </c>
      <c r="G4848" s="13">
        <v>-0.19515034643773699</v>
      </c>
      <c r="H4848" s="13">
        <v>3.5540786345053102E-2</v>
      </c>
      <c r="I4848" s="14">
        <v>0.81628439992276403</v>
      </c>
      <c r="K4848" t="b">
        <v>0</v>
      </c>
      <c r="L4848" t="b">
        <v>0</v>
      </c>
      <c r="M4848" t="b">
        <v>0</v>
      </c>
      <c r="N4848" t="s">
        <v>9309</v>
      </c>
      <c r="O4848" t="s">
        <v>9308</v>
      </c>
      <c r="P4848">
        <v>104</v>
      </c>
      <c r="Q4848">
        <v>18678</v>
      </c>
      <c r="R4848">
        <v>18993</v>
      </c>
      <c r="S4848">
        <v>-1</v>
      </c>
      <c r="U4848" s="9">
        <v>57</v>
      </c>
      <c r="V4848" t="s">
        <v>5625</v>
      </c>
      <c r="W4848" t="s">
        <v>5625</v>
      </c>
      <c r="X4848" t="s">
        <v>9392</v>
      </c>
      <c r="Y4848" t="s">
        <v>5625</v>
      </c>
      <c r="Z4848">
        <v>6.4166173618828104</v>
      </c>
      <c r="AA4848" s="12">
        <v>0.82400396883220195</v>
      </c>
      <c r="AB4848" s="13">
        <v>-2.4089928180061002</v>
      </c>
      <c r="AC4848" s="13">
        <v>1.5996612769400401E-2</v>
      </c>
      <c r="AD4848" s="13">
        <v>24.206256427004799</v>
      </c>
      <c r="AE4848" s="13">
        <v>0.53260982226146902</v>
      </c>
      <c r="AF4848" s="13">
        <v>-0.36640395704518902</v>
      </c>
      <c r="AG4848" s="14">
        <v>0.71406366744604799</v>
      </c>
      <c r="AM4848" t="s">
        <v>5625</v>
      </c>
      <c r="AN4848" t="s">
        <v>5625</v>
      </c>
      <c r="AO4848" t="s">
        <v>5625</v>
      </c>
      <c r="AP4848">
        <v>29.438072818900068</v>
      </c>
      <c r="AQ4848">
        <v>15.295</v>
      </c>
      <c r="AR4848">
        <v>50.783000000000001</v>
      </c>
      <c r="AS4848">
        <v>27.181000000000001</v>
      </c>
      <c r="AT4848">
        <v>4.5110000000000001</v>
      </c>
      <c r="AU4848">
        <v>0</v>
      </c>
      <c r="AV4848">
        <v>8.6159999999999997</v>
      </c>
      <c r="AW4848">
        <v>0</v>
      </c>
      <c r="AX4848">
        <v>52.238</v>
      </c>
      <c r="AY4848">
        <v>29.588000000000001</v>
      </c>
      <c r="AZ4848">
        <v>29.141999999999999</v>
      </c>
      <c r="BA4848">
        <v>33.712038509459894</v>
      </c>
    </row>
    <row r="4849" spans="1:53" x14ac:dyDescent="0.25">
      <c r="A4849">
        <v>4820</v>
      </c>
      <c r="B4849" t="s">
        <v>5048</v>
      </c>
      <c r="C4849" s="7">
        <v>0.25</v>
      </c>
      <c r="D4849" t="s">
        <v>3</v>
      </c>
      <c r="E4849" s="16">
        <v>5.0045641778602983</v>
      </c>
      <c r="F4849" s="12">
        <v>-1.1895761366170301</v>
      </c>
      <c r="G4849" s="13">
        <v>0.44166430224893399</v>
      </c>
      <c r="H4849" s="13">
        <v>1</v>
      </c>
      <c r="I4849" s="14">
        <v>1</v>
      </c>
      <c r="K4849" t="b">
        <v>0</v>
      </c>
      <c r="L4849" t="b">
        <v>0</v>
      </c>
      <c r="M4849" t="b">
        <v>0</v>
      </c>
      <c r="N4849" t="s">
        <v>9309</v>
      </c>
      <c r="O4849" t="s">
        <v>9308</v>
      </c>
      <c r="P4849">
        <v>67</v>
      </c>
      <c r="Q4849">
        <v>19011</v>
      </c>
      <c r="R4849">
        <v>19215</v>
      </c>
      <c r="S4849">
        <v>-1</v>
      </c>
      <c r="T4849" t="s">
        <v>9390</v>
      </c>
      <c r="U4849" s="9">
        <v>18</v>
      </c>
      <c r="V4849" t="s">
        <v>5625</v>
      </c>
      <c r="W4849" t="s">
        <v>5625</v>
      </c>
      <c r="X4849" t="s">
        <v>9391</v>
      </c>
      <c r="Y4849" t="s">
        <v>33155</v>
      </c>
      <c r="Z4849">
        <v>0.67940296854932003</v>
      </c>
      <c r="AA4849" s="12">
        <v>1.45076028679897</v>
      </c>
      <c r="AB4849" s="13">
        <v>-0.81996739739944902</v>
      </c>
      <c r="AC4849" s="13">
        <v>0.41223469327314</v>
      </c>
      <c r="AD4849" s="13">
        <v>3.3442527741737602</v>
      </c>
      <c r="AE4849" s="13">
        <v>0.92501834731689503</v>
      </c>
      <c r="AF4849" s="13">
        <v>0.47746545085297498</v>
      </c>
      <c r="AG4849" s="14">
        <v>0.633030717160871</v>
      </c>
      <c r="AM4849" t="s">
        <v>5625</v>
      </c>
      <c r="AN4849" t="s">
        <v>5625</v>
      </c>
      <c r="AO4849" t="s">
        <v>5625</v>
      </c>
      <c r="AP4849">
        <v>8.6582567114411955</v>
      </c>
      <c r="AQ4849">
        <v>1.3120000000000001</v>
      </c>
      <c r="AR4849">
        <v>6.819</v>
      </c>
      <c r="AS4849">
        <v>3.2290000000000001</v>
      </c>
      <c r="AT4849">
        <v>0</v>
      </c>
      <c r="AU4849">
        <v>0</v>
      </c>
      <c r="AV4849">
        <v>2.2170000000000001</v>
      </c>
      <c r="AW4849">
        <v>0</v>
      </c>
      <c r="AX4849">
        <v>11.763</v>
      </c>
      <c r="AY4849">
        <v>12.46</v>
      </c>
      <c r="AZ4849">
        <v>2.3679999999999999</v>
      </c>
      <c r="BA4849">
        <v>12.248318489596155</v>
      </c>
    </row>
    <row r="4850" spans="1:53" x14ac:dyDescent="0.25">
      <c r="A4850">
        <v>4821</v>
      </c>
      <c r="B4850" t="s">
        <v>5046</v>
      </c>
      <c r="C4850" s="7">
        <v>0</v>
      </c>
      <c r="D4850" t="s">
        <v>5047</v>
      </c>
      <c r="E4850" s="16">
        <v>135.62919259694107</v>
      </c>
      <c r="F4850" s="12">
        <v>-1.5098538837633899</v>
      </c>
      <c r="G4850" s="13">
        <v>0.31721820009761398</v>
      </c>
      <c r="H4850" s="13">
        <v>2.7675200669406499E-3</v>
      </c>
      <c r="I4850" s="14">
        <v>0.74152214467224098</v>
      </c>
      <c r="K4850" t="b">
        <v>0</v>
      </c>
      <c r="L4850" t="b">
        <v>0</v>
      </c>
      <c r="M4850" t="b">
        <v>0</v>
      </c>
      <c r="N4850" t="s">
        <v>9309</v>
      </c>
      <c r="O4850" t="s">
        <v>9308</v>
      </c>
      <c r="P4850">
        <v>211</v>
      </c>
      <c r="Q4850">
        <v>19380</v>
      </c>
      <c r="R4850">
        <v>20016</v>
      </c>
      <c r="S4850">
        <v>1</v>
      </c>
      <c r="U4850" s="9">
        <v>165</v>
      </c>
      <c r="V4850" t="s">
        <v>5625</v>
      </c>
      <c r="W4850" t="s">
        <v>5625</v>
      </c>
      <c r="X4850" t="s">
        <v>9389</v>
      </c>
      <c r="Y4850" t="s">
        <v>33154</v>
      </c>
      <c r="Z4850">
        <v>64.794437942844894</v>
      </c>
      <c r="AA4850" s="12">
        <v>0.45141419284941098</v>
      </c>
      <c r="AB4850" s="13">
        <v>-3.3447195672623899</v>
      </c>
      <c r="AC4850" s="13">
        <v>8.2365805502870903E-4</v>
      </c>
      <c r="AD4850" s="13">
        <v>263.33853229847199</v>
      </c>
      <c r="AE4850" s="13">
        <v>0.62027363726378204</v>
      </c>
      <c r="AF4850" s="13">
        <v>0.51141654431254102</v>
      </c>
      <c r="AG4850" s="14">
        <v>0.60905941258015495</v>
      </c>
      <c r="AM4850" t="s">
        <v>5625</v>
      </c>
      <c r="AN4850" t="s">
        <v>5625</v>
      </c>
      <c r="AO4850" t="s">
        <v>5625</v>
      </c>
      <c r="AP4850">
        <v>74.983770387764324</v>
      </c>
      <c r="AQ4850">
        <v>239.88900000000001</v>
      </c>
      <c r="AR4850">
        <v>113.73099999999999</v>
      </c>
      <c r="AS4850">
        <v>113.913</v>
      </c>
      <c r="AT4850">
        <v>20.106999999999999</v>
      </c>
      <c r="AU4850">
        <v>31.635999999999999</v>
      </c>
      <c r="AV4850">
        <v>32.006</v>
      </c>
      <c r="AW4850">
        <v>26.541</v>
      </c>
      <c r="AX4850">
        <v>107.264</v>
      </c>
      <c r="AY4850">
        <v>400.32600000000002</v>
      </c>
      <c r="AZ4850">
        <v>389.709</v>
      </c>
      <c r="BA4850">
        <v>74.645412681878454</v>
      </c>
    </row>
    <row r="4851" spans="1:53" x14ac:dyDescent="0.25">
      <c r="A4851">
        <v>4822</v>
      </c>
      <c r="B4851" t="s">
        <v>5045</v>
      </c>
      <c r="C4851" s="7">
        <v>8.3333333333333329E-2</v>
      </c>
      <c r="D4851" t="s">
        <v>5645</v>
      </c>
      <c r="E4851" s="16">
        <v>28.917526641060995</v>
      </c>
      <c r="F4851" s="12">
        <v>-1.44415831663007</v>
      </c>
      <c r="G4851" s="13">
        <v>0.38204689214953202</v>
      </c>
      <c r="H4851" s="13">
        <v>0.13885042814197199</v>
      </c>
      <c r="I4851" s="14">
        <v>0.62121429783774396</v>
      </c>
      <c r="K4851" t="b">
        <v>0</v>
      </c>
      <c r="L4851" t="b">
        <v>0</v>
      </c>
      <c r="M4851" t="b">
        <v>0</v>
      </c>
      <c r="N4851" t="s">
        <v>9309</v>
      </c>
      <c r="O4851" t="s">
        <v>9308</v>
      </c>
      <c r="P4851">
        <v>81</v>
      </c>
      <c r="Q4851">
        <v>20115</v>
      </c>
      <c r="R4851">
        <v>20361</v>
      </c>
      <c r="S4851">
        <v>1</v>
      </c>
      <c r="U4851" s="9">
        <v>99</v>
      </c>
      <c r="V4851" t="s">
        <v>5625</v>
      </c>
      <c r="W4851" t="s">
        <v>5625</v>
      </c>
      <c r="X4851" t="s">
        <v>9388</v>
      </c>
      <c r="Y4851" t="s">
        <v>33153</v>
      </c>
      <c r="Z4851">
        <v>5.1770288593045901</v>
      </c>
      <c r="AA4851" s="12">
        <v>0.82239951758403396</v>
      </c>
      <c r="AB4851" s="13">
        <v>-1.7560301115844299</v>
      </c>
      <c r="AC4851" s="13">
        <v>7.90832671681026E-2</v>
      </c>
      <c r="AD4851" s="13">
        <v>22.464853624075101</v>
      </c>
      <c r="AE4851" s="13">
        <v>0.52571761265426298</v>
      </c>
      <c r="AF4851" s="13">
        <v>0.72671503284936501</v>
      </c>
      <c r="AG4851" s="14">
        <v>0.46740054247475599</v>
      </c>
      <c r="AM4851" t="s">
        <v>5625</v>
      </c>
      <c r="AN4851" t="s">
        <v>5625</v>
      </c>
      <c r="AO4851" t="s">
        <v>5625</v>
      </c>
      <c r="AP4851">
        <v>43.080106564243998</v>
      </c>
      <c r="AQ4851">
        <v>23.937999999999999</v>
      </c>
      <c r="AR4851">
        <v>33.927</v>
      </c>
      <c r="AS4851">
        <v>14.725</v>
      </c>
      <c r="AT4851">
        <v>5.7759999999999998</v>
      </c>
      <c r="AU4851">
        <v>5.1120000000000001</v>
      </c>
      <c r="AV4851">
        <v>9.1940000000000008</v>
      </c>
      <c r="AW4851">
        <v>0</v>
      </c>
      <c r="AX4851">
        <v>47.381</v>
      </c>
      <c r="AY4851">
        <v>79.216999999999999</v>
      </c>
      <c r="AZ4851">
        <v>54.993000000000002</v>
      </c>
      <c r="BA4851">
        <v>33.010712026838419</v>
      </c>
    </row>
    <row r="4852" spans="1:53" x14ac:dyDescent="0.25">
      <c r="A4852">
        <v>4823</v>
      </c>
      <c r="B4852" t="s">
        <v>5044</v>
      </c>
      <c r="C4852" s="7">
        <v>0</v>
      </c>
      <c r="D4852" t="s">
        <v>5645</v>
      </c>
      <c r="E4852" s="16">
        <v>87.749889676467447</v>
      </c>
      <c r="F4852" s="12">
        <v>-0.94760026134128705</v>
      </c>
      <c r="G4852" s="13">
        <v>1.3048214997202601</v>
      </c>
      <c r="H4852" s="13">
        <v>1.5674009326993098E-2</v>
      </c>
      <c r="I4852" s="14">
        <v>2.44292751058665E-2</v>
      </c>
      <c r="K4852" t="b">
        <v>0</v>
      </c>
      <c r="L4852" t="b">
        <v>0</v>
      </c>
      <c r="M4852" t="b">
        <v>0</v>
      </c>
      <c r="N4852" t="s">
        <v>9309</v>
      </c>
      <c r="O4852" t="s">
        <v>9308</v>
      </c>
      <c r="P4852">
        <v>348</v>
      </c>
      <c r="Q4852">
        <v>20373</v>
      </c>
      <c r="R4852">
        <v>21420</v>
      </c>
      <c r="S4852">
        <v>1</v>
      </c>
      <c r="T4852" t="s">
        <v>9379</v>
      </c>
      <c r="U4852" s="9">
        <v>12</v>
      </c>
      <c r="V4852" t="s">
        <v>5625</v>
      </c>
      <c r="W4852" t="s">
        <v>5625</v>
      </c>
      <c r="X4852" t="s">
        <v>9387</v>
      </c>
      <c r="Y4852" t="s">
        <v>33152</v>
      </c>
      <c r="Z4852">
        <v>78.666129440206007</v>
      </c>
      <c r="AA4852" s="12">
        <v>0.34561194650150201</v>
      </c>
      <c r="AB4852" s="13">
        <v>-2.7418041272400502</v>
      </c>
      <c r="AC4852" s="13">
        <v>6.1102766252464696E-3</v>
      </c>
      <c r="AD4852" s="13">
        <v>441.94279989070901</v>
      </c>
      <c r="AE4852" s="13">
        <v>0.48376834875842201</v>
      </c>
      <c r="AF4852" s="13">
        <v>2.69720312018974</v>
      </c>
      <c r="AG4852" s="14">
        <v>6.9924603880935103E-3</v>
      </c>
      <c r="AM4852" t="s">
        <v>5625</v>
      </c>
      <c r="AN4852" t="s">
        <v>5625</v>
      </c>
      <c r="AO4852" t="s">
        <v>5625</v>
      </c>
      <c r="AP4852">
        <v>72.962558705869796</v>
      </c>
      <c r="AQ4852">
        <v>114.276</v>
      </c>
      <c r="AR4852">
        <v>75.063999999999993</v>
      </c>
      <c r="AS4852">
        <v>88.697000000000003</v>
      </c>
      <c r="AT4852">
        <v>20.356000000000002</v>
      </c>
      <c r="AU4852">
        <v>21.619</v>
      </c>
      <c r="AV4852">
        <v>32.835000000000001</v>
      </c>
      <c r="AW4852">
        <v>35.469000000000001</v>
      </c>
      <c r="AX4852">
        <v>142.43</v>
      </c>
      <c r="AY4852">
        <v>517.51199999999994</v>
      </c>
      <c r="AZ4852">
        <v>420.851</v>
      </c>
      <c r="BA4852">
        <v>186.74298763077692</v>
      </c>
    </row>
    <row r="4853" spans="1:53" x14ac:dyDescent="0.25">
      <c r="A4853">
        <v>4824</v>
      </c>
      <c r="B4853" t="s">
        <v>5042</v>
      </c>
      <c r="C4853" s="7">
        <v>0</v>
      </c>
      <c r="D4853" t="s">
        <v>5043</v>
      </c>
      <c r="E4853" s="16">
        <v>99.621295511812534</v>
      </c>
      <c r="F4853" s="12">
        <v>-0.83066009460211698</v>
      </c>
      <c r="G4853" s="13">
        <v>1.0011873322297</v>
      </c>
      <c r="H4853" s="13">
        <v>2.79805963078914E-2</v>
      </c>
      <c r="I4853" s="14">
        <v>8.9439203282551394E-2</v>
      </c>
      <c r="K4853" t="b">
        <v>0</v>
      </c>
      <c r="L4853" t="b">
        <v>0</v>
      </c>
      <c r="M4853" t="b">
        <v>0</v>
      </c>
      <c r="N4853" t="s">
        <v>9309</v>
      </c>
      <c r="O4853" t="s">
        <v>9308</v>
      </c>
      <c r="P4853">
        <v>617</v>
      </c>
      <c r="Q4853">
        <v>21436</v>
      </c>
      <c r="R4853">
        <v>23290</v>
      </c>
      <c r="S4853">
        <v>1</v>
      </c>
      <c r="T4853" t="s">
        <v>9379</v>
      </c>
      <c r="U4853" s="9">
        <v>16</v>
      </c>
      <c r="V4853" t="s">
        <v>5625</v>
      </c>
      <c r="W4853" t="s">
        <v>6235</v>
      </c>
      <c r="X4853" t="s">
        <v>9386</v>
      </c>
      <c r="Y4853" t="s">
        <v>33151</v>
      </c>
      <c r="Z4853">
        <v>162.95933817154901</v>
      </c>
      <c r="AA4853" s="12">
        <v>0.33071475700120301</v>
      </c>
      <c r="AB4853" s="13">
        <v>-2.51171160952789</v>
      </c>
      <c r="AC4853" s="13">
        <v>1.2014722910305E-2</v>
      </c>
      <c r="AD4853" s="13">
        <v>762.22988448671504</v>
      </c>
      <c r="AE4853" s="13">
        <v>0.47550033143132098</v>
      </c>
      <c r="AF4853" s="13">
        <v>2.1055449724209199</v>
      </c>
      <c r="AG4853" s="14">
        <v>3.5243896896632397E-2</v>
      </c>
      <c r="AK4853" t="s">
        <v>9385</v>
      </c>
      <c r="AM4853" t="s">
        <v>5625</v>
      </c>
      <c r="AN4853" t="s">
        <v>5625</v>
      </c>
      <c r="AO4853" t="s">
        <v>5625</v>
      </c>
      <c r="AP4853">
        <v>73.595182047250162</v>
      </c>
      <c r="AQ4853">
        <v>132.822</v>
      </c>
      <c r="AR4853">
        <v>91.534000000000006</v>
      </c>
      <c r="AS4853">
        <v>100.53400000000001</v>
      </c>
      <c r="AT4853">
        <v>32.188000000000002</v>
      </c>
      <c r="AU4853">
        <v>31.2</v>
      </c>
      <c r="AV4853">
        <v>27.814</v>
      </c>
      <c r="AW4853">
        <v>43.701999999999998</v>
      </c>
      <c r="AX4853">
        <v>150.51300000000001</v>
      </c>
      <c r="AY4853">
        <v>465.226</v>
      </c>
      <c r="AZ4853">
        <v>389.07299999999998</v>
      </c>
      <c r="BA4853">
        <v>152.96524612087885</v>
      </c>
    </row>
    <row r="4854" spans="1:53" x14ac:dyDescent="0.25">
      <c r="A4854">
        <v>4825</v>
      </c>
      <c r="B4854" t="s">
        <v>5041</v>
      </c>
      <c r="C4854" s="7">
        <v>0</v>
      </c>
      <c r="D4854" t="s">
        <v>3385</v>
      </c>
      <c r="E4854" s="16">
        <v>54.734836201530101</v>
      </c>
      <c r="F4854" s="12">
        <v>-0.69781790328586402</v>
      </c>
      <c r="G4854" s="13">
        <v>1.5559055448933801</v>
      </c>
      <c r="H4854" s="13">
        <v>0.100527643808192</v>
      </c>
      <c r="I4854" s="14">
        <v>3.5374372291756501E-4</v>
      </c>
      <c r="K4854" t="b">
        <v>0</v>
      </c>
      <c r="L4854" t="b">
        <v>0</v>
      </c>
      <c r="M4854" t="b">
        <v>0</v>
      </c>
      <c r="N4854" t="s">
        <v>9309</v>
      </c>
      <c r="O4854" t="s">
        <v>9308</v>
      </c>
      <c r="P4854">
        <v>344</v>
      </c>
      <c r="Q4854">
        <v>23286</v>
      </c>
      <c r="R4854">
        <v>24321</v>
      </c>
      <c r="S4854">
        <v>1</v>
      </c>
      <c r="T4854" t="s">
        <v>9379</v>
      </c>
      <c r="U4854" s="9">
        <v>-4</v>
      </c>
      <c r="V4854" t="s">
        <v>5625</v>
      </c>
      <c r="W4854" t="s">
        <v>7957</v>
      </c>
      <c r="X4854" t="s">
        <v>9384</v>
      </c>
      <c r="Y4854" t="s">
        <v>33150</v>
      </c>
      <c r="Z4854">
        <v>52.308977011478603</v>
      </c>
      <c r="AA4854" s="12">
        <v>0.36186477687382401</v>
      </c>
      <c r="AB4854" s="13">
        <v>-1.92839410708708</v>
      </c>
      <c r="AC4854" s="13">
        <v>5.38061242599258E-2</v>
      </c>
      <c r="AD4854" s="13">
        <v>307.35264969589502</v>
      </c>
      <c r="AE4854" s="13">
        <v>0.381699197258065</v>
      </c>
      <c r="AF4854" s="13">
        <v>4.07626098265394</v>
      </c>
      <c r="AG4854" s="14">
        <v>4.5765651474167798E-5</v>
      </c>
      <c r="AI4854" t="s">
        <v>9383</v>
      </c>
      <c r="AJ4854" t="s">
        <v>9382</v>
      </c>
      <c r="AK4854" t="s">
        <v>9381</v>
      </c>
      <c r="AM4854" t="s">
        <v>5625</v>
      </c>
      <c r="AN4854" t="s">
        <v>5625</v>
      </c>
      <c r="AO4854" t="s">
        <v>5625</v>
      </c>
      <c r="AP4854">
        <v>45.650344806120394</v>
      </c>
      <c r="AQ4854">
        <v>53.274999999999999</v>
      </c>
      <c r="AR4854">
        <v>61.151000000000003</v>
      </c>
      <c r="AS4854">
        <v>58.863</v>
      </c>
      <c r="AT4854">
        <v>15.101000000000001</v>
      </c>
      <c r="AU4854">
        <v>20.655000000000001</v>
      </c>
      <c r="AV4854">
        <v>16.608000000000001</v>
      </c>
      <c r="AW4854">
        <v>30.986999999999998</v>
      </c>
      <c r="AX4854">
        <v>159.649</v>
      </c>
      <c r="AY4854">
        <v>345.87</v>
      </c>
      <c r="AZ4854">
        <v>277.28500000000003</v>
      </c>
      <c r="BA4854">
        <v>147.86738118599416</v>
      </c>
    </row>
    <row r="4855" spans="1:53" x14ac:dyDescent="0.25">
      <c r="A4855">
        <v>4826</v>
      </c>
      <c r="B4855" t="s">
        <v>5040</v>
      </c>
      <c r="C4855" s="7">
        <v>0</v>
      </c>
      <c r="D4855" t="s">
        <v>5645</v>
      </c>
      <c r="E4855" s="16">
        <v>40.73184875952051</v>
      </c>
      <c r="F4855" s="12">
        <v>-0.98849617928720401</v>
      </c>
      <c r="G4855" s="13">
        <v>1.38990975915974</v>
      </c>
      <c r="H4855" s="13">
        <v>0.120934074971122</v>
      </c>
      <c r="I4855" s="14">
        <v>3.6381200878475899E-2</v>
      </c>
      <c r="K4855" t="b">
        <v>0</v>
      </c>
      <c r="L4855" t="b">
        <v>0</v>
      </c>
      <c r="M4855" t="b">
        <v>0</v>
      </c>
      <c r="N4855" t="s">
        <v>9309</v>
      </c>
      <c r="O4855" t="s">
        <v>9308</v>
      </c>
      <c r="P4855">
        <v>182</v>
      </c>
      <c r="Q4855">
        <v>24317</v>
      </c>
      <c r="R4855">
        <v>24866</v>
      </c>
      <c r="S4855">
        <v>1</v>
      </c>
      <c r="T4855" t="s">
        <v>9379</v>
      </c>
      <c r="U4855" s="9">
        <v>-4</v>
      </c>
      <c r="V4855" t="s">
        <v>5625</v>
      </c>
      <c r="W4855" t="s">
        <v>5625</v>
      </c>
      <c r="X4855" t="s">
        <v>9380</v>
      </c>
      <c r="Y4855" t="s">
        <v>33149</v>
      </c>
      <c r="Z4855">
        <v>19.064409426932901</v>
      </c>
      <c r="AA4855" s="12">
        <v>0.53962448813365704</v>
      </c>
      <c r="AB4855" s="13">
        <v>-1.83182231537715</v>
      </c>
      <c r="AC4855" s="13">
        <v>6.6977897429644204E-2</v>
      </c>
      <c r="AD4855" s="13">
        <v>113.06816006367799</v>
      </c>
      <c r="AE4855" s="13">
        <v>0.54935578191319301</v>
      </c>
      <c r="AF4855" s="13">
        <v>2.5300721407158502</v>
      </c>
      <c r="AG4855" s="14">
        <v>1.14039076645261E-2</v>
      </c>
      <c r="AM4855" t="s">
        <v>5625</v>
      </c>
      <c r="AN4855" t="s">
        <v>5625</v>
      </c>
      <c r="AO4855" t="s">
        <v>5625</v>
      </c>
      <c r="AP4855">
        <v>33.781395038082046</v>
      </c>
      <c r="AQ4855">
        <v>56.555999999999997</v>
      </c>
      <c r="AR4855">
        <v>22.803000000000001</v>
      </c>
      <c r="AS4855">
        <v>49.786999999999999</v>
      </c>
      <c r="AT4855">
        <v>5.1760000000000002</v>
      </c>
      <c r="AU4855">
        <v>11.452999999999999</v>
      </c>
      <c r="AV4855">
        <v>12.359</v>
      </c>
      <c r="AW4855">
        <v>21.523</v>
      </c>
      <c r="AX4855">
        <v>66.19</v>
      </c>
      <c r="AY4855">
        <v>285.51299999999998</v>
      </c>
      <c r="AZ4855">
        <v>195.37200000000001</v>
      </c>
      <c r="BA4855">
        <v>86.474467150591437</v>
      </c>
    </row>
    <row r="4856" spans="1:53" x14ac:dyDescent="0.25">
      <c r="A4856">
        <v>4827</v>
      </c>
      <c r="B4856" t="s">
        <v>5037</v>
      </c>
      <c r="C4856" s="7">
        <v>0</v>
      </c>
      <c r="D4856" t="s">
        <v>5645</v>
      </c>
      <c r="E4856" s="16">
        <v>59.1016280967714</v>
      </c>
      <c r="F4856" s="12">
        <v>-1.2981231267709401</v>
      </c>
      <c r="G4856" s="13">
        <v>1.38285841681171</v>
      </c>
      <c r="H4856" s="13">
        <v>8.7684070003743193E-3</v>
      </c>
      <c r="I4856" s="14">
        <v>2.9537536023462301E-2</v>
      </c>
      <c r="K4856" t="b">
        <v>0</v>
      </c>
      <c r="L4856" t="b">
        <v>0</v>
      </c>
      <c r="M4856" t="b">
        <v>0</v>
      </c>
      <c r="N4856" t="s">
        <v>9309</v>
      </c>
      <c r="O4856" t="s">
        <v>9308</v>
      </c>
      <c r="P4856">
        <v>344</v>
      </c>
      <c r="Q4856">
        <v>25130</v>
      </c>
      <c r="R4856">
        <v>26165</v>
      </c>
      <c r="S4856">
        <v>1</v>
      </c>
      <c r="U4856" s="9">
        <v>264</v>
      </c>
      <c r="V4856" t="s">
        <v>5625</v>
      </c>
      <c r="W4856" t="s">
        <v>5625</v>
      </c>
      <c r="X4856" t="s">
        <v>9378</v>
      </c>
      <c r="Y4856" t="s">
        <v>33148</v>
      </c>
      <c r="Z4856">
        <v>48.709376171243001</v>
      </c>
      <c r="AA4856" s="12">
        <v>0.43872108254516401</v>
      </c>
      <c r="AB4856" s="13">
        <v>-2.9588802052550198</v>
      </c>
      <c r="AC4856" s="13">
        <v>3.0875910181891201E-3</v>
      </c>
      <c r="AD4856" s="13">
        <v>308.05839592039501</v>
      </c>
      <c r="AE4856" s="13">
        <v>0.52821564872973403</v>
      </c>
      <c r="AF4856" s="13">
        <v>2.6179807814048002</v>
      </c>
      <c r="AG4856" s="14">
        <v>8.8451786640132094E-3</v>
      </c>
      <c r="AM4856" t="s">
        <v>5625</v>
      </c>
      <c r="AN4856" t="s">
        <v>5625</v>
      </c>
      <c r="AO4856" t="s">
        <v>5625</v>
      </c>
      <c r="AP4856">
        <v>43.090512387085603</v>
      </c>
      <c r="AQ4856">
        <v>77.584000000000003</v>
      </c>
      <c r="AR4856">
        <v>52.414999999999999</v>
      </c>
      <c r="AS4856">
        <v>63.317</v>
      </c>
      <c r="AT4856">
        <v>5.4909999999999997</v>
      </c>
      <c r="AU4856">
        <v>14.58</v>
      </c>
      <c r="AV4856">
        <v>14.423</v>
      </c>
      <c r="AW4856">
        <v>24.463999999999999</v>
      </c>
      <c r="AX4856">
        <v>100.691</v>
      </c>
      <c r="AY4856">
        <v>400.30799999999999</v>
      </c>
      <c r="AZ4856">
        <v>309.02800000000002</v>
      </c>
      <c r="BA4856">
        <v>105.01601765862443</v>
      </c>
    </row>
    <row r="4857" spans="1:53" x14ac:dyDescent="0.25">
      <c r="A4857">
        <v>4828</v>
      </c>
      <c r="B4857" t="s">
        <v>5036</v>
      </c>
      <c r="C4857" s="7">
        <v>0</v>
      </c>
      <c r="D4857" t="s">
        <v>5645</v>
      </c>
      <c r="E4857" s="16">
        <v>103.11615658887844</v>
      </c>
      <c r="F4857" s="12">
        <v>-1.42691582451503</v>
      </c>
      <c r="G4857" s="13">
        <v>1.1223453844541</v>
      </c>
      <c r="H4857" s="13">
        <v>6.1453286753614404E-4</v>
      </c>
      <c r="I4857" s="14">
        <v>6.6891639833516703E-2</v>
      </c>
      <c r="K4857" t="b">
        <v>0</v>
      </c>
      <c r="L4857" t="b">
        <v>0</v>
      </c>
      <c r="M4857" t="b">
        <v>0</v>
      </c>
      <c r="N4857" t="s">
        <v>9309</v>
      </c>
      <c r="O4857" t="s">
        <v>9308</v>
      </c>
      <c r="P4857">
        <v>220</v>
      </c>
      <c r="Q4857">
        <v>26180</v>
      </c>
      <c r="R4857">
        <v>26843</v>
      </c>
      <c r="S4857">
        <v>1</v>
      </c>
      <c r="T4857" t="s">
        <v>9375</v>
      </c>
      <c r="U4857" s="9">
        <v>15</v>
      </c>
      <c r="V4857" t="s">
        <v>5625</v>
      </c>
      <c r="W4857" t="s">
        <v>5625</v>
      </c>
      <c r="X4857" t="s">
        <v>9377</v>
      </c>
      <c r="Y4857" t="s">
        <v>33147</v>
      </c>
      <c r="Z4857">
        <v>52.542803409806098</v>
      </c>
      <c r="AA4857" s="12">
        <v>0.37668674628312199</v>
      </c>
      <c r="AB4857" s="13">
        <v>-3.7880701633248801</v>
      </c>
      <c r="AC4857" s="13">
        <v>1.51821979063816E-4</v>
      </c>
      <c r="AD4857" s="13">
        <v>299.99376228845199</v>
      </c>
      <c r="AE4857" s="13">
        <v>0.49786422059764901</v>
      </c>
      <c r="AF4857" s="13">
        <v>2.25432023033671</v>
      </c>
      <c r="AG4857" s="14">
        <v>2.41760295379627E-2</v>
      </c>
      <c r="AM4857" t="s">
        <v>21537</v>
      </c>
      <c r="AN4857" t="s">
        <v>21334</v>
      </c>
      <c r="AO4857" t="s">
        <v>22067</v>
      </c>
      <c r="AP4857">
        <v>88.580626355513772</v>
      </c>
      <c r="AQ4857">
        <v>133.227</v>
      </c>
      <c r="AR4857">
        <v>82.873000000000005</v>
      </c>
      <c r="AS4857">
        <v>107.78400000000001</v>
      </c>
      <c r="AT4857">
        <v>15.002000000000001</v>
      </c>
      <c r="AU4857">
        <v>26.553999999999998</v>
      </c>
      <c r="AV4857">
        <v>25.925999999999998</v>
      </c>
      <c r="AW4857">
        <v>22.914000000000001</v>
      </c>
      <c r="AX4857">
        <v>148.398</v>
      </c>
      <c r="AY4857">
        <v>506.70600000000002</v>
      </c>
      <c r="AZ4857">
        <v>478.77600000000001</v>
      </c>
      <c r="BA4857">
        <v>175.24517223576038</v>
      </c>
    </row>
    <row r="4858" spans="1:53" x14ac:dyDescent="0.25">
      <c r="A4858">
        <v>4829</v>
      </c>
      <c r="B4858" t="s">
        <v>5035</v>
      </c>
      <c r="C4858" s="7">
        <v>0</v>
      </c>
      <c r="D4858" t="s">
        <v>3</v>
      </c>
      <c r="E4858" s="16">
        <v>159.36706755936891</v>
      </c>
      <c r="F4858" s="12">
        <v>-1.0648632888352101</v>
      </c>
      <c r="G4858" s="13">
        <v>1.01831623200852</v>
      </c>
      <c r="H4858" s="13">
        <v>1.9694975449989199E-3</v>
      </c>
      <c r="I4858" s="14">
        <v>9.8920537103809394E-2</v>
      </c>
      <c r="K4858" t="b">
        <v>0</v>
      </c>
      <c r="L4858" t="b">
        <v>0</v>
      </c>
      <c r="M4858" t="b">
        <v>0</v>
      </c>
      <c r="N4858" t="s">
        <v>9309</v>
      </c>
      <c r="O4858" t="s">
        <v>9308</v>
      </c>
      <c r="P4858">
        <v>505</v>
      </c>
      <c r="Q4858">
        <v>26849</v>
      </c>
      <c r="R4858">
        <v>28367</v>
      </c>
      <c r="S4858">
        <v>1</v>
      </c>
      <c r="T4858" t="s">
        <v>9375</v>
      </c>
      <c r="U4858" s="9">
        <v>6</v>
      </c>
      <c r="V4858" t="s">
        <v>5625</v>
      </c>
      <c r="W4858" t="s">
        <v>5625</v>
      </c>
      <c r="X4858" t="s">
        <v>9376</v>
      </c>
      <c r="Y4858" t="s">
        <v>33146</v>
      </c>
      <c r="Z4858">
        <v>201.60184952401599</v>
      </c>
      <c r="AA4858" s="12">
        <v>0.30882343343700303</v>
      </c>
      <c r="AB4858" s="13">
        <v>-3.4481298163937102</v>
      </c>
      <c r="AC4858" s="13">
        <v>5.6448266026429695E-4</v>
      </c>
      <c r="AD4858" s="13">
        <v>1007.4376497103</v>
      </c>
      <c r="AE4858" s="13">
        <v>0.49528000934851801</v>
      </c>
      <c r="AF4858" s="13">
        <v>2.0560414569285701</v>
      </c>
      <c r="AG4858" s="14">
        <v>3.9778520365052701E-2</v>
      </c>
      <c r="AM4858" t="s">
        <v>5625</v>
      </c>
      <c r="AN4858" t="s">
        <v>5625</v>
      </c>
      <c r="AO4858" t="s">
        <v>5625</v>
      </c>
      <c r="AP4858">
        <v>123.62827023747558</v>
      </c>
      <c r="AQ4858">
        <v>207.53800000000001</v>
      </c>
      <c r="AR4858">
        <v>138.82599999999999</v>
      </c>
      <c r="AS4858">
        <v>167.476</v>
      </c>
      <c r="AT4858">
        <v>39.313000000000002</v>
      </c>
      <c r="AU4858">
        <v>53.845999999999997</v>
      </c>
      <c r="AV4858">
        <v>40.526000000000003</v>
      </c>
      <c r="AW4858">
        <v>48.927</v>
      </c>
      <c r="AX4858">
        <v>239.15700000000001</v>
      </c>
      <c r="AY4858">
        <v>731.74099999999999</v>
      </c>
      <c r="AZ4858">
        <v>693.21299999999997</v>
      </c>
      <c r="BA4858">
        <v>216.45150975092653</v>
      </c>
    </row>
    <row r="4859" spans="1:53" x14ac:dyDescent="0.25">
      <c r="A4859">
        <v>4830</v>
      </c>
      <c r="B4859" t="s">
        <v>5034</v>
      </c>
      <c r="C4859" s="7">
        <v>0</v>
      </c>
      <c r="D4859" t="s">
        <v>3</v>
      </c>
      <c r="E4859" s="16">
        <v>89.442546313274576</v>
      </c>
      <c r="F4859" s="12">
        <v>-0.93354721984671996</v>
      </c>
      <c r="G4859" s="13">
        <v>0.79804204607449802</v>
      </c>
      <c r="H4859" s="13">
        <v>5.6387865836368199E-2</v>
      </c>
      <c r="I4859" s="14">
        <v>0.32936988092776398</v>
      </c>
      <c r="K4859" t="b">
        <v>0</v>
      </c>
      <c r="L4859" t="b">
        <v>0</v>
      </c>
      <c r="M4859" t="b">
        <v>0</v>
      </c>
      <c r="N4859" t="s">
        <v>9309</v>
      </c>
      <c r="O4859" t="s">
        <v>9308</v>
      </c>
      <c r="P4859">
        <v>167</v>
      </c>
      <c r="Q4859">
        <v>28386</v>
      </c>
      <c r="R4859">
        <v>28890</v>
      </c>
      <c r="S4859">
        <v>-1</v>
      </c>
      <c r="U4859" s="9">
        <v>19</v>
      </c>
      <c r="V4859" t="s">
        <v>5625</v>
      </c>
      <c r="W4859" t="s">
        <v>5625</v>
      </c>
      <c r="X4859" t="s">
        <v>9374</v>
      </c>
      <c r="Y4859" t="s">
        <v>33644</v>
      </c>
      <c r="Z4859">
        <v>38.603771975964101</v>
      </c>
      <c r="AA4859" s="12">
        <v>0.42250593870044201</v>
      </c>
      <c r="AB4859" s="13">
        <v>-2.2095481609516701</v>
      </c>
      <c r="AC4859" s="13">
        <v>2.7136536432179701E-2</v>
      </c>
      <c r="AD4859" s="13">
        <v>170.97982008238199</v>
      </c>
      <c r="AE4859" s="13">
        <v>0.61116089331747703</v>
      </c>
      <c r="AF4859" s="13">
        <v>1.30578061325652</v>
      </c>
      <c r="AG4859" s="14">
        <v>0.191627174695852</v>
      </c>
      <c r="AM4859" t="s">
        <v>5625</v>
      </c>
      <c r="AN4859" t="s">
        <v>5625</v>
      </c>
      <c r="AO4859" t="s">
        <v>5625</v>
      </c>
      <c r="AP4859">
        <v>60.453185253098354</v>
      </c>
      <c r="AQ4859">
        <v>132.77099999999999</v>
      </c>
      <c r="AR4859">
        <v>84.177999999999997</v>
      </c>
      <c r="AS4859">
        <v>80.367999999999995</v>
      </c>
      <c r="AT4859">
        <v>25.373000000000001</v>
      </c>
      <c r="AU4859">
        <v>39.920999999999999</v>
      </c>
      <c r="AV4859">
        <v>26.027999999999999</v>
      </c>
      <c r="AW4859">
        <v>20.094999999999999</v>
      </c>
      <c r="AX4859">
        <v>97.947000000000003</v>
      </c>
      <c r="AY4859">
        <v>400.94400000000002</v>
      </c>
      <c r="AZ4859">
        <v>357.56799999999998</v>
      </c>
      <c r="BA4859">
        <v>64.44948538573216</v>
      </c>
    </row>
    <row r="4860" spans="1:53" x14ac:dyDescent="0.25">
      <c r="A4860">
        <v>4831</v>
      </c>
      <c r="B4860" t="s">
        <v>5033</v>
      </c>
      <c r="C4860" s="7">
        <v>0</v>
      </c>
      <c r="D4860" t="s">
        <v>5645</v>
      </c>
      <c r="E4860" s="16">
        <v>47.181801397894517</v>
      </c>
      <c r="F4860" s="12">
        <v>-0.21520955885346901</v>
      </c>
      <c r="G4860" s="13">
        <v>0.56721033444978997</v>
      </c>
      <c r="H4860" s="13">
        <v>0.75469540840151195</v>
      </c>
      <c r="I4860" s="14">
        <v>0.46911640711492802</v>
      </c>
      <c r="K4860" t="b">
        <v>0</v>
      </c>
      <c r="L4860" t="b">
        <v>0</v>
      </c>
      <c r="M4860" t="b">
        <v>0</v>
      </c>
      <c r="N4860" t="s">
        <v>9309</v>
      </c>
      <c r="O4860" t="s">
        <v>9308</v>
      </c>
      <c r="P4860">
        <v>76</v>
      </c>
      <c r="Q4860">
        <v>29502</v>
      </c>
      <c r="R4860">
        <v>29733</v>
      </c>
      <c r="S4860">
        <v>1</v>
      </c>
      <c r="U4860" s="9">
        <v>612</v>
      </c>
      <c r="V4860" t="s">
        <v>5625</v>
      </c>
      <c r="W4860" t="s">
        <v>5625</v>
      </c>
      <c r="X4860" t="s">
        <v>9373</v>
      </c>
      <c r="Y4860" t="s">
        <v>33145</v>
      </c>
      <c r="Z4860">
        <v>11.3316953951768</v>
      </c>
      <c r="AA4860" s="12">
        <v>0.51633293921183199</v>
      </c>
      <c r="AB4860" s="13">
        <v>-0.41680385369560302</v>
      </c>
      <c r="AC4860" s="13">
        <v>0.67682188344151695</v>
      </c>
      <c r="AD4860" s="13">
        <v>37.235435692947298</v>
      </c>
      <c r="AE4860" s="13">
        <v>0.56381681531126804</v>
      </c>
      <c r="AF4860" s="13">
        <v>1.0060188327952699</v>
      </c>
      <c r="AG4860" s="14">
        <v>0.31440651086131399</v>
      </c>
      <c r="AM4860" t="s">
        <v>5625</v>
      </c>
      <c r="AN4860" t="s">
        <v>5625</v>
      </c>
      <c r="AO4860" t="s">
        <v>5625</v>
      </c>
      <c r="AP4860">
        <v>51.612205591578039</v>
      </c>
      <c r="AQ4860">
        <v>53.301000000000002</v>
      </c>
      <c r="AR4860">
        <v>48.173999999999999</v>
      </c>
      <c r="AS4860">
        <v>35.64</v>
      </c>
      <c r="AT4860">
        <v>24.603999999999999</v>
      </c>
      <c r="AU4860">
        <v>21.774999999999999</v>
      </c>
      <c r="AV4860">
        <v>27.414999999999999</v>
      </c>
      <c r="AW4860">
        <v>21.922000000000001</v>
      </c>
      <c r="AX4860">
        <v>72.718000000000004</v>
      </c>
      <c r="AY4860">
        <v>148.54900000000001</v>
      </c>
      <c r="AZ4860">
        <v>156.86600000000001</v>
      </c>
      <c r="BA4860">
        <v>29.74591633187638</v>
      </c>
    </row>
    <row r="4861" spans="1:53" x14ac:dyDescent="0.25">
      <c r="A4861">
        <v>4832</v>
      </c>
      <c r="B4861" t="s">
        <v>5032</v>
      </c>
      <c r="C4861" s="7">
        <v>8.3333333333333329E-2</v>
      </c>
      <c r="D4861" t="s">
        <v>5645</v>
      </c>
      <c r="E4861" s="16">
        <v>48.83786175410394</v>
      </c>
      <c r="F4861" s="12">
        <v>-0.820409661629666</v>
      </c>
      <c r="G4861" s="13">
        <v>1.15548257479654</v>
      </c>
      <c r="H4861" s="13">
        <v>0.30374213642822301</v>
      </c>
      <c r="I4861" s="14">
        <v>0.175794157405572</v>
      </c>
      <c r="K4861" t="b">
        <v>0</v>
      </c>
      <c r="L4861" t="b">
        <v>0</v>
      </c>
      <c r="M4861" t="b">
        <v>0</v>
      </c>
      <c r="N4861" t="s">
        <v>9309</v>
      </c>
      <c r="O4861" t="s">
        <v>9308</v>
      </c>
      <c r="P4861">
        <v>82</v>
      </c>
      <c r="Q4861">
        <v>29796</v>
      </c>
      <c r="R4861">
        <v>30045</v>
      </c>
      <c r="S4861">
        <v>1</v>
      </c>
      <c r="U4861" s="9">
        <v>63</v>
      </c>
      <c r="V4861" t="s">
        <v>5625</v>
      </c>
      <c r="W4861" t="s">
        <v>5625</v>
      </c>
      <c r="X4861" t="s">
        <v>9372</v>
      </c>
      <c r="Y4861" t="s">
        <v>33144</v>
      </c>
      <c r="Z4861">
        <v>10.155709461639301</v>
      </c>
      <c r="AA4861" s="12">
        <v>0.65377776958056799</v>
      </c>
      <c r="AB4861" s="13">
        <v>-1.2548754329104801</v>
      </c>
      <c r="AC4861" s="13">
        <v>0.20952398355135199</v>
      </c>
      <c r="AD4861" s="13">
        <v>54.703541302503297</v>
      </c>
      <c r="AE4861" s="13">
        <v>0.66929779252378896</v>
      </c>
      <c r="AF4861" s="13">
        <v>1.7264102581893199</v>
      </c>
      <c r="AG4861" s="14">
        <v>8.4273631590070897E-2</v>
      </c>
      <c r="AM4861" t="s">
        <v>21344</v>
      </c>
      <c r="AN4861" t="s">
        <v>21343</v>
      </c>
      <c r="AO4861" t="s">
        <v>22185</v>
      </c>
      <c r="AP4861">
        <v>44.334447016415766</v>
      </c>
      <c r="AQ4861">
        <v>101.047</v>
      </c>
      <c r="AR4861">
        <v>19.552</v>
      </c>
      <c r="AS4861">
        <v>30.417999999999999</v>
      </c>
      <c r="AT4861">
        <v>17.119</v>
      </c>
      <c r="AU4861">
        <v>20.201000000000001</v>
      </c>
      <c r="AV4861">
        <v>19.983000000000001</v>
      </c>
      <c r="AW4861">
        <v>0</v>
      </c>
      <c r="AX4861">
        <v>70.215000000000003</v>
      </c>
      <c r="AY4861">
        <v>268.815</v>
      </c>
      <c r="AZ4861">
        <v>256.12700000000001</v>
      </c>
      <c r="BA4861">
        <v>50.17383477665895</v>
      </c>
    </row>
    <row r="4862" spans="1:53" x14ac:dyDescent="0.25">
      <c r="A4862">
        <v>4833</v>
      </c>
      <c r="B4862" t="s">
        <v>5031</v>
      </c>
      <c r="C4862" s="7">
        <v>0.58333333333333337</v>
      </c>
      <c r="D4862" t="s">
        <v>5645</v>
      </c>
      <c r="E4862" s="16">
        <v>0.73124999999999996</v>
      </c>
      <c r="F4862" s="12">
        <v>-0.39549639183869501</v>
      </c>
      <c r="G4862" s="13">
        <v>1.8677803555126899</v>
      </c>
      <c r="H4862" s="13">
        <v>1</v>
      </c>
      <c r="I4862" s="14">
        <v>1</v>
      </c>
      <c r="K4862" t="b">
        <v>1</v>
      </c>
      <c r="L4862" t="b">
        <v>0</v>
      </c>
      <c r="M4862" t="b">
        <v>0</v>
      </c>
      <c r="N4862" t="s">
        <v>9309</v>
      </c>
      <c r="O4862" t="s">
        <v>9308</v>
      </c>
      <c r="P4862">
        <v>60</v>
      </c>
      <c r="Q4862">
        <v>30205</v>
      </c>
      <c r="R4862">
        <v>30388</v>
      </c>
      <c r="S4862">
        <v>1</v>
      </c>
      <c r="U4862" s="9">
        <v>160</v>
      </c>
      <c r="V4862" t="s">
        <v>5625</v>
      </c>
      <c r="W4862" t="s">
        <v>5625</v>
      </c>
      <c r="X4862" t="s">
        <v>9371</v>
      </c>
      <c r="Y4862" t="s">
        <v>33143</v>
      </c>
      <c r="Z4862">
        <v>7.3695954951064499E-2</v>
      </c>
      <c r="AA4862" s="12">
        <v>1.51785256367743</v>
      </c>
      <c r="AB4862" s="13">
        <v>-0.26056311482618</v>
      </c>
      <c r="AC4862" s="13">
        <v>0.79442943736895599</v>
      </c>
      <c r="AD4862" s="13">
        <v>1.8636505228517499</v>
      </c>
      <c r="AE4862" s="13">
        <v>1.1959768868085101</v>
      </c>
      <c r="AF4862" s="13">
        <v>1.5617194413320901</v>
      </c>
      <c r="AG4862" s="14">
        <v>0.11835409678287399</v>
      </c>
      <c r="AM4862" t="s">
        <v>5625</v>
      </c>
      <c r="AN4862" t="s">
        <v>5625</v>
      </c>
      <c r="AO4862" t="s">
        <v>5625</v>
      </c>
      <c r="AP4862">
        <v>0</v>
      </c>
      <c r="AQ4862">
        <v>2.9249999999999998</v>
      </c>
      <c r="AR4862">
        <v>0</v>
      </c>
      <c r="AS4862">
        <v>0</v>
      </c>
      <c r="AT4862">
        <v>0</v>
      </c>
      <c r="AU4862">
        <v>0</v>
      </c>
      <c r="AV4862">
        <v>0</v>
      </c>
      <c r="AW4862">
        <v>0</v>
      </c>
      <c r="AX4862">
        <v>3.7469999999999999</v>
      </c>
      <c r="AY4862">
        <v>4.63</v>
      </c>
      <c r="AZ4862">
        <v>26.402000000000001</v>
      </c>
      <c r="BA4862">
        <v>3.4134658085759777</v>
      </c>
    </row>
    <row r="4863" spans="1:53" x14ac:dyDescent="0.25">
      <c r="A4863">
        <v>4834</v>
      </c>
      <c r="B4863" t="s">
        <v>5029</v>
      </c>
      <c r="C4863" s="7">
        <v>0</v>
      </c>
      <c r="D4863" t="s">
        <v>5030</v>
      </c>
      <c r="E4863" s="16">
        <v>220.76824725888505</v>
      </c>
      <c r="F4863" s="12">
        <v>-4.8406247540215601E-2</v>
      </c>
      <c r="G4863" s="13">
        <v>0.271514626666431</v>
      </c>
      <c r="H4863" s="13">
        <v>0.91911630020688895</v>
      </c>
      <c r="I4863" s="14">
        <v>0.73379018070856294</v>
      </c>
      <c r="K4863" t="b">
        <v>0</v>
      </c>
      <c r="L4863" t="b">
        <v>0</v>
      </c>
      <c r="M4863" t="b">
        <v>0</v>
      </c>
      <c r="N4863" t="s">
        <v>9309</v>
      </c>
      <c r="O4863" t="s">
        <v>9308</v>
      </c>
      <c r="P4863">
        <v>212</v>
      </c>
      <c r="Q4863">
        <v>30384</v>
      </c>
      <c r="R4863">
        <v>31023</v>
      </c>
      <c r="S4863">
        <v>1</v>
      </c>
      <c r="T4863" t="s">
        <v>9369</v>
      </c>
      <c r="U4863" s="9">
        <v>-4</v>
      </c>
      <c r="V4863" t="s">
        <v>9297</v>
      </c>
      <c r="W4863" t="s">
        <v>9278</v>
      </c>
      <c r="X4863" t="s">
        <v>9370</v>
      </c>
      <c r="Y4863" t="s">
        <v>33142</v>
      </c>
      <c r="Z4863">
        <v>155.02587172868701</v>
      </c>
      <c r="AA4863" s="12">
        <v>0.33445690296818298</v>
      </c>
      <c r="AB4863" s="13">
        <v>-0.14473089689771099</v>
      </c>
      <c r="AC4863" s="13">
        <v>0.88492334379363802</v>
      </c>
      <c r="AD4863" s="13">
        <v>419.55903619382599</v>
      </c>
      <c r="AE4863" s="13">
        <v>0.51782608450544698</v>
      </c>
      <c r="AF4863" s="13">
        <v>0.524335553558957</v>
      </c>
      <c r="AG4863" s="14">
        <v>0.600045172402076</v>
      </c>
      <c r="AI4863" t="s">
        <v>9368</v>
      </c>
      <c r="AJ4863" t="s">
        <v>9367</v>
      </c>
      <c r="AK4863" t="s">
        <v>9366</v>
      </c>
      <c r="AM4863" t="s">
        <v>21643</v>
      </c>
      <c r="AN4863" t="s">
        <v>21642</v>
      </c>
      <c r="AO4863" t="s">
        <v>22003</v>
      </c>
      <c r="AP4863">
        <v>179.66898903554031</v>
      </c>
      <c r="AQ4863">
        <v>385.37200000000001</v>
      </c>
      <c r="AR4863">
        <v>137.142</v>
      </c>
      <c r="AS4863">
        <v>180.89</v>
      </c>
      <c r="AT4863">
        <v>144.53299999999999</v>
      </c>
      <c r="AU4863">
        <v>145.62700000000001</v>
      </c>
      <c r="AV4863">
        <v>111.84699999999999</v>
      </c>
      <c r="AW4863">
        <v>100.381</v>
      </c>
      <c r="AX4863">
        <v>185.08699999999999</v>
      </c>
      <c r="AY4863">
        <v>659.65700000000004</v>
      </c>
      <c r="AZ4863">
        <v>462.73399999999998</v>
      </c>
      <c r="BA4863">
        <v>190.62523846484157</v>
      </c>
    </row>
    <row r="4864" spans="1:53" x14ac:dyDescent="0.25">
      <c r="A4864">
        <v>4835</v>
      </c>
      <c r="B4864" t="s">
        <v>9298</v>
      </c>
      <c r="C4864" s="7">
        <v>0.58333333333333337</v>
      </c>
      <c r="D4864" t="s">
        <v>5645</v>
      </c>
      <c r="E4864" s="16">
        <v>0.37175000000000002</v>
      </c>
      <c r="F4864" s="12">
        <v>1.9277108159630401</v>
      </c>
      <c r="G4864" s="13">
        <v>0.99313817271795601</v>
      </c>
      <c r="H4864" s="13">
        <v>1</v>
      </c>
      <c r="I4864" s="14">
        <v>1</v>
      </c>
      <c r="K4864" t="b">
        <v>1</v>
      </c>
      <c r="L4864" t="b">
        <v>0</v>
      </c>
      <c r="M4864" t="b">
        <v>0</v>
      </c>
      <c r="N4864" t="s">
        <v>9309</v>
      </c>
      <c r="O4864" t="s">
        <v>9308</v>
      </c>
      <c r="P4864">
        <v>59</v>
      </c>
      <c r="Q4864">
        <v>31102</v>
      </c>
      <c r="R4864">
        <v>31282</v>
      </c>
      <c r="S4864">
        <v>1</v>
      </c>
      <c r="U4864" s="9">
        <v>79</v>
      </c>
      <c r="V4864" t="s">
        <v>5625</v>
      </c>
      <c r="W4864" t="s">
        <v>5625</v>
      </c>
      <c r="X4864" t="s">
        <v>9365</v>
      </c>
      <c r="Y4864" t="s">
        <v>5625</v>
      </c>
      <c r="Z4864">
        <v>0.53200048208421602</v>
      </c>
      <c r="AA4864" s="12">
        <v>1.5472682639987601</v>
      </c>
      <c r="AB4864" s="13">
        <v>1.24588014943256</v>
      </c>
      <c r="AC4864" s="13">
        <v>0.21280839876391999</v>
      </c>
      <c r="AD4864" s="13">
        <v>0.74432347782104202</v>
      </c>
      <c r="AE4864" s="13">
        <v>1.2379228346270099</v>
      </c>
      <c r="AF4864" s="13">
        <v>0.80226177669401599</v>
      </c>
      <c r="AG4864" s="14">
        <v>0.42240154792756701</v>
      </c>
      <c r="AM4864" t="s">
        <v>5625</v>
      </c>
      <c r="AN4864" t="s">
        <v>5625</v>
      </c>
      <c r="AO4864" t="s">
        <v>5625</v>
      </c>
      <c r="AP4864">
        <v>0</v>
      </c>
      <c r="AQ4864">
        <v>1.4870000000000001</v>
      </c>
      <c r="AR4864">
        <v>0</v>
      </c>
      <c r="AS4864">
        <v>0</v>
      </c>
      <c r="AT4864">
        <v>0</v>
      </c>
      <c r="AU4864">
        <v>0</v>
      </c>
      <c r="AV4864">
        <v>2.5129999999999999</v>
      </c>
      <c r="AW4864">
        <v>9.3780000000000001</v>
      </c>
      <c r="AX4864">
        <v>7.6180000000000003</v>
      </c>
      <c r="AY4864">
        <v>0</v>
      </c>
      <c r="AZ4864">
        <v>0</v>
      </c>
      <c r="BA4864">
        <v>6.9407138107711548</v>
      </c>
    </row>
    <row r="4865" spans="1:53" x14ac:dyDescent="0.25">
      <c r="A4865">
        <v>4836</v>
      </c>
      <c r="B4865" t="s">
        <v>5028</v>
      </c>
      <c r="C4865" s="7">
        <v>0</v>
      </c>
      <c r="D4865" t="s">
        <v>260</v>
      </c>
      <c r="E4865" s="16">
        <v>292.52231681466714</v>
      </c>
      <c r="F4865" s="12">
        <v>-0.94260044805311205</v>
      </c>
      <c r="G4865" s="13">
        <v>0.406875378061683</v>
      </c>
      <c r="H4865" s="13">
        <v>2.5613023388930199E-2</v>
      </c>
      <c r="I4865" s="14">
        <v>0.62409082732065002</v>
      </c>
      <c r="K4865" t="b">
        <v>0</v>
      </c>
      <c r="L4865" t="b">
        <v>0</v>
      </c>
      <c r="M4865" t="b">
        <v>0</v>
      </c>
      <c r="N4865" t="s">
        <v>9309</v>
      </c>
      <c r="O4865" t="s">
        <v>9308</v>
      </c>
      <c r="P4865">
        <v>356</v>
      </c>
      <c r="Q4865">
        <v>31250</v>
      </c>
      <c r="R4865">
        <v>32321</v>
      </c>
      <c r="S4865">
        <v>1</v>
      </c>
      <c r="T4865" t="s">
        <v>9363</v>
      </c>
      <c r="U4865" s="9">
        <v>-32</v>
      </c>
      <c r="V4865" t="s">
        <v>6308</v>
      </c>
      <c r="W4865" t="s">
        <v>5964</v>
      </c>
      <c r="X4865" t="s">
        <v>9364</v>
      </c>
      <c r="Y4865" t="s">
        <v>33141</v>
      </c>
      <c r="Z4865">
        <v>264.514832838789</v>
      </c>
      <c r="AA4865" s="12">
        <v>0.36976443219690502</v>
      </c>
      <c r="AB4865" s="13">
        <v>-2.5491917717796202</v>
      </c>
      <c r="AC4865" s="13">
        <v>1.07972908544339E-2</v>
      </c>
      <c r="AD4865" s="13">
        <v>986.75440510267504</v>
      </c>
      <c r="AE4865" s="13">
        <v>0.56425703402638805</v>
      </c>
      <c r="AF4865" s="13">
        <v>0.72108162331327696</v>
      </c>
      <c r="AG4865" s="14">
        <v>0.470859296734014</v>
      </c>
      <c r="AI4865" t="s">
        <v>9362</v>
      </c>
      <c r="AJ4865" t="s">
        <v>9361</v>
      </c>
      <c r="AK4865" t="s">
        <v>9360</v>
      </c>
      <c r="AM4865" t="s">
        <v>5625</v>
      </c>
      <c r="AN4865" t="s">
        <v>5625</v>
      </c>
      <c r="AO4865" t="s">
        <v>5625</v>
      </c>
      <c r="AP4865">
        <v>206.56126725866855</v>
      </c>
      <c r="AQ4865">
        <v>522.58600000000001</v>
      </c>
      <c r="AR4865">
        <v>197.417</v>
      </c>
      <c r="AS4865">
        <v>243.52500000000001</v>
      </c>
      <c r="AT4865">
        <v>90.213999999999999</v>
      </c>
      <c r="AU4865">
        <v>85.712999999999994</v>
      </c>
      <c r="AV4865">
        <v>105.589</v>
      </c>
      <c r="AW4865">
        <v>72.5</v>
      </c>
      <c r="AX4865">
        <v>286.47899999999998</v>
      </c>
      <c r="AY4865">
        <v>911.75400000000002</v>
      </c>
      <c r="AZ4865">
        <v>816.07399999999996</v>
      </c>
      <c r="BA4865">
        <v>197.13960235635719</v>
      </c>
    </row>
    <row r="4866" spans="1:53" x14ac:dyDescent="0.25">
      <c r="A4866">
        <v>4837</v>
      </c>
      <c r="B4866" t="s">
        <v>5027</v>
      </c>
      <c r="C4866" s="7">
        <v>0</v>
      </c>
      <c r="D4866" t="s">
        <v>5645</v>
      </c>
      <c r="E4866" s="16">
        <v>87.265299951989377</v>
      </c>
      <c r="F4866" s="12">
        <v>-0.43216098233804701</v>
      </c>
      <c r="G4866" s="13">
        <v>1.1516838539319001</v>
      </c>
      <c r="H4866" s="13">
        <v>0.36202471686798199</v>
      </c>
      <c r="I4866" s="14">
        <v>7.7331624019672196E-2</v>
      </c>
      <c r="K4866" t="b">
        <v>0</v>
      </c>
      <c r="L4866" t="b">
        <v>0</v>
      </c>
      <c r="M4866" t="b">
        <v>0</v>
      </c>
      <c r="N4866" t="s">
        <v>9309</v>
      </c>
      <c r="O4866" t="s">
        <v>9308</v>
      </c>
      <c r="P4866">
        <v>163</v>
      </c>
      <c r="Q4866">
        <v>32615</v>
      </c>
      <c r="R4866">
        <v>33107</v>
      </c>
      <c r="S4866">
        <v>-1</v>
      </c>
      <c r="U4866" s="9">
        <v>294</v>
      </c>
      <c r="V4866" t="s">
        <v>5625</v>
      </c>
      <c r="W4866" t="s">
        <v>5625</v>
      </c>
      <c r="X4866" t="s">
        <v>9359</v>
      </c>
      <c r="Y4866" t="s">
        <v>33140</v>
      </c>
      <c r="Z4866">
        <v>41.795504264452603</v>
      </c>
      <c r="AA4866" s="12">
        <v>0.38479197557412398</v>
      </c>
      <c r="AB4866" s="13">
        <v>-1.12310289655403</v>
      </c>
      <c r="AC4866" s="13">
        <v>0.26139379609330798</v>
      </c>
      <c r="AD4866" s="13">
        <v>190.41006206034299</v>
      </c>
      <c r="AE4866" s="13">
        <v>0.52775393360233402</v>
      </c>
      <c r="AF4866" s="13">
        <v>2.1822364185345799</v>
      </c>
      <c r="AG4866" s="14">
        <v>2.9092088787281398E-2</v>
      </c>
      <c r="AM4866" t="s">
        <v>5625</v>
      </c>
      <c r="AN4866" t="s">
        <v>5625</v>
      </c>
      <c r="AO4866" t="s">
        <v>5625</v>
      </c>
      <c r="AP4866">
        <v>80.775199807957506</v>
      </c>
      <c r="AQ4866">
        <v>146.88999999999999</v>
      </c>
      <c r="AR4866">
        <v>55.131999999999998</v>
      </c>
      <c r="AS4866">
        <v>66.263999999999996</v>
      </c>
      <c r="AT4866">
        <v>40.430999999999997</v>
      </c>
      <c r="AU4866">
        <v>40.895000000000003</v>
      </c>
      <c r="AV4866">
        <v>33.097999999999999</v>
      </c>
      <c r="AW4866">
        <v>37.74</v>
      </c>
      <c r="AX4866">
        <v>150.50399999999999</v>
      </c>
      <c r="AY4866">
        <v>487.35700000000003</v>
      </c>
      <c r="AZ4866">
        <v>371.19900000000001</v>
      </c>
      <c r="BA4866">
        <v>119.34642040472352</v>
      </c>
    </row>
    <row r="4867" spans="1:53" x14ac:dyDescent="0.25">
      <c r="A4867">
        <v>4838</v>
      </c>
      <c r="B4867" t="s">
        <v>5026</v>
      </c>
      <c r="C4867" s="7">
        <v>0</v>
      </c>
      <c r="D4867" t="s">
        <v>1914</v>
      </c>
      <c r="E4867" s="16">
        <v>34.026258688914709</v>
      </c>
      <c r="F4867" s="12">
        <v>2.5407679840518099E-2</v>
      </c>
      <c r="G4867" s="13">
        <v>0.16664493072225001</v>
      </c>
      <c r="H4867" s="13">
        <v>0.97134036534350099</v>
      </c>
      <c r="I4867" s="14">
        <v>0.81631663381362995</v>
      </c>
      <c r="K4867" t="b">
        <v>0</v>
      </c>
      <c r="L4867" t="b">
        <v>0</v>
      </c>
      <c r="M4867" t="b">
        <v>0</v>
      </c>
      <c r="N4867" t="s">
        <v>9309</v>
      </c>
      <c r="O4867" t="s">
        <v>9308</v>
      </c>
      <c r="P4867">
        <v>188</v>
      </c>
      <c r="Q4867">
        <v>33298</v>
      </c>
      <c r="R4867">
        <v>33865</v>
      </c>
      <c r="S4867">
        <v>-1</v>
      </c>
      <c r="U4867" s="9">
        <v>191</v>
      </c>
      <c r="V4867" t="s">
        <v>7966</v>
      </c>
      <c r="W4867" t="s">
        <v>7967</v>
      </c>
      <c r="X4867" t="s">
        <v>9358</v>
      </c>
      <c r="Y4867" t="s">
        <v>33139</v>
      </c>
      <c r="Z4867">
        <v>21.827606304045499</v>
      </c>
      <c r="AA4867" s="12">
        <v>0.47252325415506302</v>
      </c>
      <c r="AB4867" s="13">
        <v>5.3770221078220798E-2</v>
      </c>
      <c r="AC4867" s="13">
        <v>0.95711823532081697</v>
      </c>
      <c r="AD4867" s="13">
        <v>55.306615064454299</v>
      </c>
      <c r="AE4867" s="13">
        <v>0.45600928605407198</v>
      </c>
      <c r="AF4867" s="13">
        <v>0.36544196756223402</v>
      </c>
      <c r="AG4867" s="14">
        <v>0.71478151866017803</v>
      </c>
      <c r="AI4867" t="s">
        <v>9357</v>
      </c>
      <c r="AJ4867" t="s">
        <v>9356</v>
      </c>
      <c r="AK4867" t="s">
        <v>9355</v>
      </c>
      <c r="AM4867" t="s">
        <v>5625</v>
      </c>
      <c r="AN4867" t="s">
        <v>5625</v>
      </c>
      <c r="AO4867" t="s">
        <v>5625</v>
      </c>
      <c r="AP4867">
        <v>39.71803475565882</v>
      </c>
      <c r="AQ4867">
        <v>16.995000000000001</v>
      </c>
      <c r="AR4867">
        <v>40.478999999999999</v>
      </c>
      <c r="AS4867">
        <v>38.912999999999997</v>
      </c>
      <c r="AT4867">
        <v>22.553000000000001</v>
      </c>
      <c r="AU4867">
        <v>15.525</v>
      </c>
      <c r="AV4867">
        <v>26.327000000000002</v>
      </c>
      <c r="AW4867">
        <v>17.861999999999998</v>
      </c>
      <c r="AX4867">
        <v>77.39</v>
      </c>
      <c r="AY4867">
        <v>41.094000000000001</v>
      </c>
      <c r="AZ4867">
        <v>46.866</v>
      </c>
      <c r="BA4867">
        <v>47.373126010025345</v>
      </c>
    </row>
    <row r="4868" spans="1:53" x14ac:dyDescent="0.25">
      <c r="A4868">
        <v>4839</v>
      </c>
      <c r="B4868" t="s">
        <v>9354</v>
      </c>
      <c r="C4868" s="7" t="s">
        <v>5625</v>
      </c>
      <c r="D4868" t="s">
        <v>5645</v>
      </c>
      <c r="E4868" s="16" t="s">
        <v>5625</v>
      </c>
      <c r="F4868" s="12" t="s">
        <v>5625</v>
      </c>
      <c r="G4868" s="13" t="s">
        <v>5625</v>
      </c>
      <c r="H4868" s="13" t="s">
        <v>5625</v>
      </c>
      <c r="I4868" s="14" t="s">
        <v>5625</v>
      </c>
      <c r="J4868" t="s">
        <v>5625</v>
      </c>
      <c r="K4868" t="b">
        <v>1</v>
      </c>
      <c r="L4868" t="b">
        <v>0</v>
      </c>
      <c r="M4868" t="b">
        <v>0</v>
      </c>
      <c r="N4868" t="s">
        <v>9309</v>
      </c>
      <c r="O4868" t="s">
        <v>9308</v>
      </c>
      <c r="P4868">
        <v>46</v>
      </c>
      <c r="Q4868">
        <v>34179</v>
      </c>
      <c r="R4868">
        <v>34320</v>
      </c>
      <c r="S4868">
        <v>-1</v>
      </c>
      <c r="U4868" s="9" t="s">
        <v>5625</v>
      </c>
      <c r="V4868" t="s">
        <v>5625</v>
      </c>
      <c r="W4868" t="s">
        <v>5625</v>
      </c>
      <c r="X4868" t="s">
        <v>9353</v>
      </c>
      <c r="Y4868" t="s">
        <v>5625</v>
      </c>
      <c r="Z4868" t="s">
        <v>5625</v>
      </c>
      <c r="AA4868" s="12" t="s">
        <v>5625</v>
      </c>
      <c r="AB4868" s="13" t="s">
        <v>5625</v>
      </c>
      <c r="AC4868" s="13" t="s">
        <v>5625</v>
      </c>
      <c r="AD4868" s="13" t="s">
        <v>5625</v>
      </c>
      <c r="AE4868" s="13" t="s">
        <v>5625</v>
      </c>
      <c r="AF4868" s="13" t="s">
        <v>5625</v>
      </c>
      <c r="AG4868" s="14" t="s">
        <v>5625</v>
      </c>
      <c r="AM4868" t="s">
        <v>5625</v>
      </c>
      <c r="AN4868" t="s">
        <v>5625</v>
      </c>
      <c r="AO4868" t="s">
        <v>5625</v>
      </c>
      <c r="AP4868" t="s">
        <v>5625</v>
      </c>
      <c r="AQ4868" t="s">
        <v>5625</v>
      </c>
      <c r="AR4868" t="s">
        <v>5625</v>
      </c>
      <c r="AS4868" t="s">
        <v>5625</v>
      </c>
      <c r="AT4868" t="s">
        <v>5625</v>
      </c>
      <c r="AU4868" t="s">
        <v>5625</v>
      </c>
      <c r="AV4868" t="s">
        <v>5625</v>
      </c>
      <c r="AW4868" t="s">
        <v>5625</v>
      </c>
      <c r="AX4868" t="s">
        <v>5625</v>
      </c>
      <c r="AY4868" t="s">
        <v>5625</v>
      </c>
      <c r="AZ4868" t="s">
        <v>5625</v>
      </c>
      <c r="BA4868" t="s">
        <v>5625</v>
      </c>
    </row>
    <row r="4869" spans="1:53" x14ac:dyDescent="0.25">
      <c r="A4869">
        <v>4840</v>
      </c>
      <c r="B4869" t="s">
        <v>5025</v>
      </c>
      <c r="C4869" s="7">
        <v>0</v>
      </c>
      <c r="D4869" t="s">
        <v>5645</v>
      </c>
      <c r="E4869" s="16">
        <v>53.916938159201713</v>
      </c>
      <c r="F4869" s="12">
        <v>-0.62756661738585995</v>
      </c>
      <c r="G4869" s="13">
        <v>1.1547919805633999</v>
      </c>
      <c r="H4869" s="13">
        <v>0.28847978295523302</v>
      </c>
      <c r="I4869" s="14">
        <v>2.4244474031641899E-2</v>
      </c>
      <c r="K4869" t="b">
        <v>0</v>
      </c>
      <c r="L4869" t="b">
        <v>0</v>
      </c>
      <c r="M4869" t="b">
        <v>0</v>
      </c>
      <c r="N4869" t="s">
        <v>9309</v>
      </c>
      <c r="O4869" t="s">
        <v>9308</v>
      </c>
      <c r="P4869">
        <v>118</v>
      </c>
      <c r="Q4869">
        <v>35133</v>
      </c>
      <c r="R4869">
        <v>35490</v>
      </c>
      <c r="S4869">
        <v>-1</v>
      </c>
      <c r="U4869" s="9">
        <v>1268</v>
      </c>
      <c r="V4869" t="s">
        <v>5625</v>
      </c>
      <c r="W4869" t="s">
        <v>5625</v>
      </c>
      <c r="X4869" t="s">
        <v>9352</v>
      </c>
      <c r="Y4869" t="s">
        <v>33138</v>
      </c>
      <c r="Z4869">
        <v>17.4846424605518</v>
      </c>
      <c r="AA4869" s="12">
        <v>0.48572563828577697</v>
      </c>
      <c r="AB4869" s="13">
        <v>-1.29201871986965</v>
      </c>
      <c r="AC4869" s="13">
        <v>0.19635066180709901</v>
      </c>
      <c r="AD4869" s="13">
        <v>85.745664523049996</v>
      </c>
      <c r="AE4869" s="13">
        <v>0.42764785489624302</v>
      </c>
      <c r="AF4869" s="13">
        <v>2.7003338549273801</v>
      </c>
      <c r="AG4869" s="14">
        <v>6.9269925804691197E-3</v>
      </c>
      <c r="AM4869" t="s">
        <v>5625</v>
      </c>
      <c r="AN4869" t="s">
        <v>5625</v>
      </c>
      <c r="AO4869" t="s">
        <v>5625</v>
      </c>
      <c r="AP4869">
        <v>49.475752636806838</v>
      </c>
      <c r="AQ4869">
        <v>71.977000000000004</v>
      </c>
      <c r="AR4869">
        <v>54.55</v>
      </c>
      <c r="AS4869">
        <v>39.664999999999999</v>
      </c>
      <c r="AT4869">
        <v>11.94</v>
      </c>
      <c r="AU4869">
        <v>28.18</v>
      </c>
      <c r="AV4869">
        <v>25.341000000000001</v>
      </c>
      <c r="AW4869">
        <v>14.185</v>
      </c>
      <c r="AX4869">
        <v>128.67500000000001</v>
      </c>
      <c r="AY4869">
        <v>259.88</v>
      </c>
      <c r="AZ4869">
        <v>207.06399999999999</v>
      </c>
      <c r="BA4869">
        <v>101.48606748522529</v>
      </c>
    </row>
    <row r="4870" spans="1:53" x14ac:dyDescent="0.25">
      <c r="A4870">
        <v>4841</v>
      </c>
      <c r="B4870" t="s">
        <v>5024</v>
      </c>
      <c r="C4870" s="7">
        <v>0</v>
      </c>
      <c r="D4870" t="s">
        <v>3</v>
      </c>
      <c r="E4870" s="16">
        <v>31.566222679564103</v>
      </c>
      <c r="F4870" s="12">
        <v>-1.61519685892512</v>
      </c>
      <c r="G4870" s="13">
        <v>0.96441910659478303</v>
      </c>
      <c r="H4870" s="13">
        <v>1.14228642432541E-2</v>
      </c>
      <c r="I4870" s="14">
        <v>5.7860309615619901E-2</v>
      </c>
      <c r="K4870" t="b">
        <v>0</v>
      </c>
      <c r="L4870" t="b">
        <v>0</v>
      </c>
      <c r="M4870" t="b">
        <v>0</v>
      </c>
      <c r="N4870" t="s">
        <v>9309</v>
      </c>
      <c r="O4870" t="s">
        <v>9308</v>
      </c>
      <c r="P4870">
        <v>196</v>
      </c>
      <c r="Q4870">
        <v>35940</v>
      </c>
      <c r="R4870">
        <v>36531</v>
      </c>
      <c r="S4870">
        <v>-1</v>
      </c>
      <c r="U4870" s="9">
        <v>450</v>
      </c>
      <c r="V4870" t="s">
        <v>5625</v>
      </c>
      <c r="W4870" t="s">
        <v>5625</v>
      </c>
      <c r="X4870" t="s">
        <v>9351</v>
      </c>
      <c r="Y4870" t="s">
        <v>33137</v>
      </c>
      <c r="Z4870">
        <v>14.207540865563701</v>
      </c>
      <c r="AA4870" s="12">
        <v>0.56432781849035296</v>
      </c>
      <c r="AB4870" s="13">
        <v>-2.86216062012674</v>
      </c>
      <c r="AC4870" s="13">
        <v>4.2076361346647202E-3</v>
      </c>
      <c r="AD4870" s="13">
        <v>75.781530649565994</v>
      </c>
      <c r="AE4870" s="13">
        <v>0.414603145862182</v>
      </c>
      <c r="AF4870" s="13">
        <v>2.32612587776979</v>
      </c>
      <c r="AG4870" s="14">
        <v>2.0011836408409901E-2</v>
      </c>
      <c r="AM4870" t="s">
        <v>5625</v>
      </c>
      <c r="AN4870" t="s">
        <v>5625</v>
      </c>
      <c r="AO4870" t="s">
        <v>5625</v>
      </c>
      <c r="AP4870">
        <v>27.644890718256409</v>
      </c>
      <c r="AQ4870">
        <v>41.213999999999999</v>
      </c>
      <c r="AR4870">
        <v>31.774000000000001</v>
      </c>
      <c r="AS4870">
        <v>25.632000000000001</v>
      </c>
      <c r="AT4870">
        <v>9.6170000000000009</v>
      </c>
      <c r="AU4870">
        <v>4.2560000000000002</v>
      </c>
      <c r="AV4870">
        <v>3.827</v>
      </c>
      <c r="AW4870">
        <v>8.5679999999999996</v>
      </c>
      <c r="AX4870">
        <v>67.867000000000004</v>
      </c>
      <c r="AY4870">
        <v>139.779</v>
      </c>
      <c r="AZ4870">
        <v>96.465999999999994</v>
      </c>
      <c r="BA4870">
        <v>52.848074701303211</v>
      </c>
    </row>
    <row r="4871" spans="1:53" x14ac:dyDescent="0.25">
      <c r="A4871">
        <v>4842</v>
      </c>
      <c r="B4871" t="s">
        <v>5023</v>
      </c>
      <c r="C4871" s="7">
        <v>0</v>
      </c>
      <c r="D4871" t="s">
        <v>5645</v>
      </c>
      <c r="E4871" s="16">
        <v>1514.8558861559582</v>
      </c>
      <c r="F4871" s="12">
        <v>-4.7075753642434597</v>
      </c>
      <c r="G4871" s="13">
        <v>2.1448706639092601</v>
      </c>
      <c r="H4871" s="13">
        <v>8.3985592518140392E-37</v>
      </c>
      <c r="I4871" s="14">
        <v>1.29097873607025E-3</v>
      </c>
      <c r="K4871" t="b">
        <v>0</v>
      </c>
      <c r="L4871" t="b">
        <v>0</v>
      </c>
      <c r="M4871" t="b">
        <v>0</v>
      </c>
      <c r="N4871" t="s">
        <v>9309</v>
      </c>
      <c r="O4871" t="s">
        <v>9308</v>
      </c>
      <c r="P4871">
        <v>132</v>
      </c>
      <c r="Q4871">
        <v>36754</v>
      </c>
      <c r="R4871">
        <v>37153</v>
      </c>
      <c r="S4871">
        <v>1</v>
      </c>
      <c r="U4871" s="9">
        <v>223</v>
      </c>
      <c r="V4871" t="s">
        <v>5625</v>
      </c>
      <c r="W4871" t="s">
        <v>5625</v>
      </c>
      <c r="X4871" t="s">
        <v>9350</v>
      </c>
      <c r="Y4871" t="s">
        <v>33136</v>
      </c>
      <c r="Z4871">
        <v>354.34596865990699</v>
      </c>
      <c r="AA4871" s="12">
        <v>0.36107786485279197</v>
      </c>
      <c r="AB4871" s="13">
        <v>-13.037562870719601</v>
      </c>
      <c r="AC4871" s="13">
        <v>7.4810326057552306E-39</v>
      </c>
      <c r="AD4871" s="13">
        <v>4585.6951917619499</v>
      </c>
      <c r="AE4871" s="13">
        <v>0.57818197056463605</v>
      </c>
      <c r="AF4871" s="13">
        <v>3.70968098817512</v>
      </c>
      <c r="AG4871" s="14">
        <v>2.0752056426330201E-4</v>
      </c>
      <c r="AM4871" t="s">
        <v>5625</v>
      </c>
      <c r="AN4871" t="s">
        <v>5625</v>
      </c>
      <c r="AO4871" t="s">
        <v>5625</v>
      </c>
      <c r="AP4871">
        <v>831.1275446238327</v>
      </c>
      <c r="AQ4871">
        <v>976.07500000000005</v>
      </c>
      <c r="AR4871">
        <v>1868.6289999999999</v>
      </c>
      <c r="AS4871">
        <v>2383.5920000000001</v>
      </c>
      <c r="AT4871">
        <v>14.244</v>
      </c>
      <c r="AU4871">
        <v>12.606999999999999</v>
      </c>
      <c r="AV4871">
        <v>57.819000000000003</v>
      </c>
      <c r="AW4871">
        <v>50.767000000000003</v>
      </c>
      <c r="AX4871">
        <v>6382.01</v>
      </c>
      <c r="AY4871">
        <v>11673.968999999999</v>
      </c>
      <c r="AZ4871">
        <v>19516.050999999999</v>
      </c>
      <c r="BA4871">
        <v>2334.2716447804041</v>
      </c>
    </row>
    <row r="4872" spans="1:53" x14ac:dyDescent="0.25">
      <c r="A4872">
        <v>4843</v>
      </c>
      <c r="B4872" t="s">
        <v>9349</v>
      </c>
      <c r="C4872" s="7" t="s">
        <v>5625</v>
      </c>
      <c r="D4872" t="s">
        <v>240</v>
      </c>
      <c r="E4872" s="16" t="s">
        <v>5625</v>
      </c>
      <c r="F4872" s="12" t="s">
        <v>5625</v>
      </c>
      <c r="G4872" s="13" t="s">
        <v>5625</v>
      </c>
      <c r="H4872" s="13" t="s">
        <v>5625</v>
      </c>
      <c r="I4872" s="14" t="s">
        <v>5625</v>
      </c>
      <c r="J4872" t="s">
        <v>5625</v>
      </c>
      <c r="K4872" t="b">
        <v>1</v>
      </c>
      <c r="L4872" t="b">
        <v>0</v>
      </c>
      <c r="M4872" t="b">
        <v>0</v>
      </c>
      <c r="N4872" t="s">
        <v>9309</v>
      </c>
      <c r="O4872" t="s">
        <v>9308</v>
      </c>
      <c r="P4872">
        <v>40</v>
      </c>
      <c r="Q4872">
        <v>37892</v>
      </c>
      <c r="R4872">
        <v>38015</v>
      </c>
      <c r="S4872">
        <v>-1</v>
      </c>
      <c r="U4872" s="9" t="s">
        <v>5625</v>
      </c>
      <c r="V4872" t="s">
        <v>5625</v>
      </c>
      <c r="W4872" t="s">
        <v>5625</v>
      </c>
      <c r="X4872" t="s">
        <v>9348</v>
      </c>
      <c r="Y4872" t="s">
        <v>5625</v>
      </c>
      <c r="Z4872" t="s">
        <v>5625</v>
      </c>
      <c r="AA4872" s="12" t="s">
        <v>5625</v>
      </c>
      <c r="AB4872" s="13" t="s">
        <v>5625</v>
      </c>
      <c r="AC4872" s="13" t="s">
        <v>5625</v>
      </c>
      <c r="AD4872" s="13" t="s">
        <v>5625</v>
      </c>
      <c r="AE4872" s="13" t="s">
        <v>5625</v>
      </c>
      <c r="AF4872" s="13" t="s">
        <v>5625</v>
      </c>
      <c r="AG4872" s="14" t="s">
        <v>5625</v>
      </c>
      <c r="AH4872" t="s">
        <v>9346</v>
      </c>
      <c r="AM4872" t="s">
        <v>5625</v>
      </c>
      <c r="AN4872" t="s">
        <v>5625</v>
      </c>
      <c r="AO4872" t="s">
        <v>5625</v>
      </c>
      <c r="AP4872" t="s">
        <v>5625</v>
      </c>
      <c r="AQ4872" t="s">
        <v>5625</v>
      </c>
      <c r="AR4872" t="s">
        <v>5625</v>
      </c>
      <c r="AS4872" t="s">
        <v>5625</v>
      </c>
      <c r="AT4872" t="s">
        <v>5625</v>
      </c>
      <c r="AU4872" t="s">
        <v>5625</v>
      </c>
      <c r="AV4872" t="s">
        <v>5625</v>
      </c>
      <c r="AW4872" t="s">
        <v>5625</v>
      </c>
      <c r="AX4872" t="s">
        <v>5625</v>
      </c>
      <c r="AY4872" t="s">
        <v>5625</v>
      </c>
      <c r="AZ4872" t="s">
        <v>5625</v>
      </c>
      <c r="BA4872" t="s">
        <v>5625</v>
      </c>
    </row>
    <row r="4873" spans="1:53" x14ac:dyDescent="0.25">
      <c r="A4873">
        <v>4844</v>
      </c>
      <c r="B4873" t="s">
        <v>9299</v>
      </c>
      <c r="C4873" s="7">
        <v>0</v>
      </c>
      <c r="D4873" t="s">
        <v>240</v>
      </c>
      <c r="E4873" s="16">
        <v>56.206742449694467</v>
      </c>
      <c r="F4873" s="12">
        <v>-1.6107909023046401</v>
      </c>
      <c r="G4873" s="13">
        <v>1.6464985528159899</v>
      </c>
      <c r="H4873" s="13">
        <v>5.4548831920818198E-2</v>
      </c>
      <c r="I4873" s="14">
        <v>4.84040851977511E-2</v>
      </c>
      <c r="K4873" t="b">
        <v>0</v>
      </c>
      <c r="L4873" t="b">
        <v>0</v>
      </c>
      <c r="M4873" t="b">
        <v>0</v>
      </c>
      <c r="N4873" t="s">
        <v>9309</v>
      </c>
      <c r="O4873" t="s">
        <v>9308</v>
      </c>
      <c r="P4873">
        <v>80</v>
      </c>
      <c r="Q4873">
        <v>38212</v>
      </c>
      <c r="R4873">
        <v>38455</v>
      </c>
      <c r="S4873">
        <v>-1</v>
      </c>
      <c r="U4873" s="9">
        <v>1059</v>
      </c>
      <c r="V4873" t="s">
        <v>5807</v>
      </c>
      <c r="W4873" t="s">
        <v>5808</v>
      </c>
      <c r="X4873" t="s">
        <v>9347</v>
      </c>
      <c r="Y4873" t="s">
        <v>5625</v>
      </c>
      <c r="Z4873">
        <v>10.3405933160285</v>
      </c>
      <c r="AA4873" s="12">
        <v>0.72428920541098596</v>
      </c>
      <c r="AB4873" s="13">
        <v>-2.2239609402857599</v>
      </c>
      <c r="AC4873" s="13">
        <v>2.6151072329276898E-2</v>
      </c>
      <c r="AD4873" s="13">
        <v>81.675612018495798</v>
      </c>
      <c r="AE4873" s="13">
        <v>0.68488288505397699</v>
      </c>
      <c r="AF4873" s="13">
        <v>2.40405854598955</v>
      </c>
      <c r="AG4873" s="14">
        <v>1.6214176322399399E-2</v>
      </c>
      <c r="AH4873" t="s">
        <v>9346</v>
      </c>
      <c r="AI4873" t="s">
        <v>9345</v>
      </c>
      <c r="AK4873" t="s">
        <v>9344</v>
      </c>
      <c r="AM4873" t="s">
        <v>5625</v>
      </c>
      <c r="AN4873" t="s">
        <v>5625</v>
      </c>
      <c r="AO4873" t="s">
        <v>5625</v>
      </c>
      <c r="AP4873">
        <v>32.708969798777851</v>
      </c>
      <c r="AQ4873">
        <v>114.557</v>
      </c>
      <c r="AR4873">
        <v>31.484000000000002</v>
      </c>
      <c r="AS4873">
        <v>46.076999999999998</v>
      </c>
      <c r="AT4873">
        <v>23.388999999999999</v>
      </c>
      <c r="AU4873">
        <v>5.1749999999999998</v>
      </c>
      <c r="AV4873">
        <v>3.7229999999999999</v>
      </c>
      <c r="AW4873">
        <v>13.893000000000001</v>
      </c>
      <c r="AX4873">
        <v>86.055999999999997</v>
      </c>
      <c r="AY4873">
        <v>509.06400000000002</v>
      </c>
      <c r="AZ4873">
        <v>411.57100000000003</v>
      </c>
      <c r="BA4873">
        <v>89.972216065552004</v>
      </c>
    </row>
    <row r="4874" spans="1:53" x14ac:dyDescent="0.25">
      <c r="A4874">
        <v>4845</v>
      </c>
      <c r="B4874" t="s">
        <v>9300</v>
      </c>
      <c r="C4874" s="7">
        <v>0.25</v>
      </c>
      <c r="D4874" t="s">
        <v>98</v>
      </c>
      <c r="E4874" s="16">
        <v>13.296061798720711</v>
      </c>
      <c r="F4874" s="12">
        <v>-1.3496174651425401</v>
      </c>
      <c r="G4874" s="13">
        <v>0.559725079714953</v>
      </c>
      <c r="H4874" s="13">
        <v>0.35859650300027002</v>
      </c>
      <c r="I4874" s="14">
        <v>0.65341713278499403</v>
      </c>
      <c r="K4874" t="b">
        <v>0</v>
      </c>
      <c r="L4874" t="b">
        <v>0</v>
      </c>
      <c r="M4874" t="b">
        <v>0</v>
      </c>
      <c r="N4874" t="s">
        <v>9309</v>
      </c>
      <c r="O4874" t="s">
        <v>9308</v>
      </c>
      <c r="P4874">
        <v>63</v>
      </c>
      <c r="Q4874">
        <v>38583</v>
      </c>
      <c r="R4874">
        <v>38775</v>
      </c>
      <c r="S4874">
        <v>1</v>
      </c>
      <c r="U4874" s="9">
        <v>128</v>
      </c>
      <c r="V4874" t="s">
        <v>5625</v>
      </c>
      <c r="W4874" t="s">
        <v>5625</v>
      </c>
      <c r="X4874" t="s">
        <v>9343</v>
      </c>
      <c r="Y4874" t="s">
        <v>5625</v>
      </c>
      <c r="Z4874">
        <v>1.7267800834659599</v>
      </c>
      <c r="AA4874" s="12">
        <v>1.19475424470267</v>
      </c>
      <c r="AB4874" s="13">
        <v>-1.1296193096835601</v>
      </c>
      <c r="AC4874" s="13">
        <v>0.25863667088282499</v>
      </c>
      <c r="AD4874" s="13">
        <v>8.8864773564570001</v>
      </c>
      <c r="AE4874" s="13">
        <v>0.84332961500701598</v>
      </c>
      <c r="AF4874" s="13">
        <v>0.66370855446633004</v>
      </c>
      <c r="AG4874" s="14">
        <v>0.50687686318193004</v>
      </c>
      <c r="AM4874" t="s">
        <v>5625</v>
      </c>
      <c r="AN4874" t="s">
        <v>5625</v>
      </c>
      <c r="AO4874" t="s">
        <v>5625</v>
      </c>
      <c r="AP4874">
        <v>11.499247194882839</v>
      </c>
      <c r="AQ4874">
        <v>20.911000000000001</v>
      </c>
      <c r="AR4874">
        <v>3.6219999999999999</v>
      </c>
      <c r="AS4874">
        <v>17.152000000000001</v>
      </c>
      <c r="AT4874">
        <v>0</v>
      </c>
      <c r="AU4874">
        <v>0</v>
      </c>
      <c r="AV4874">
        <v>7.0679999999999996</v>
      </c>
      <c r="AW4874">
        <v>0</v>
      </c>
      <c r="AX4874">
        <v>8.9269999999999996</v>
      </c>
      <c r="AY4874">
        <v>44.128999999999998</v>
      </c>
      <c r="AZ4874">
        <v>60.393999999999998</v>
      </c>
      <c r="BA4874">
        <v>6.5069191975979574</v>
      </c>
    </row>
    <row r="4875" spans="1:53" x14ac:dyDescent="0.25">
      <c r="A4875">
        <v>4846</v>
      </c>
      <c r="B4875" t="s">
        <v>5022</v>
      </c>
      <c r="C4875" s="7">
        <v>0.16666666666666666</v>
      </c>
      <c r="D4875" t="s">
        <v>98</v>
      </c>
      <c r="E4875" s="16">
        <v>9.7626212248472317</v>
      </c>
      <c r="F4875" s="12">
        <v>-1.1956193277238301</v>
      </c>
      <c r="G4875" s="13">
        <v>-9.6529522148741401E-2</v>
      </c>
      <c r="H4875" s="13">
        <v>0.42442602380899902</v>
      </c>
      <c r="I4875" s="14">
        <v>0.93713179643855604</v>
      </c>
      <c r="K4875" t="b">
        <v>0</v>
      </c>
      <c r="L4875" t="b">
        <v>0</v>
      </c>
      <c r="M4875" t="b">
        <v>0</v>
      </c>
      <c r="N4875" t="s">
        <v>9309</v>
      </c>
      <c r="O4875" t="s">
        <v>9308</v>
      </c>
      <c r="P4875">
        <v>71</v>
      </c>
      <c r="Q4875">
        <v>39338</v>
      </c>
      <c r="R4875">
        <v>39554</v>
      </c>
      <c r="S4875">
        <v>1</v>
      </c>
      <c r="U4875" s="9">
        <v>563</v>
      </c>
      <c r="V4875" t="s">
        <v>5625</v>
      </c>
      <c r="W4875" t="s">
        <v>5625</v>
      </c>
      <c r="X4875" t="s">
        <v>9342</v>
      </c>
      <c r="Y4875" t="s">
        <v>33135</v>
      </c>
      <c r="Z4875">
        <v>1.6047017680162301</v>
      </c>
      <c r="AA4875" s="12">
        <v>1.2001122889237701</v>
      </c>
      <c r="AB4875" s="13">
        <v>-0.996256215987947</v>
      </c>
      <c r="AC4875" s="13">
        <v>0.31912567155667498</v>
      </c>
      <c r="AD4875" s="13">
        <v>5.4814645663754202</v>
      </c>
      <c r="AE4875" s="13">
        <v>0.77541620201221495</v>
      </c>
      <c r="AF4875" s="13">
        <v>-0.124487368071812</v>
      </c>
      <c r="AG4875" s="14">
        <v>0.90092940139853905</v>
      </c>
      <c r="AM4875" t="s">
        <v>5625</v>
      </c>
      <c r="AN4875" t="s">
        <v>5625</v>
      </c>
      <c r="AO4875" t="s">
        <v>5625</v>
      </c>
      <c r="AP4875">
        <v>16.354484899388925</v>
      </c>
      <c r="AQ4875">
        <v>3.718</v>
      </c>
      <c r="AR4875">
        <v>12.88</v>
      </c>
      <c r="AS4875">
        <v>6.0979999999999999</v>
      </c>
      <c r="AT4875">
        <v>0</v>
      </c>
      <c r="AU4875">
        <v>5.8220000000000001</v>
      </c>
      <c r="AV4875">
        <v>2.0939999999999999</v>
      </c>
      <c r="AW4875">
        <v>0</v>
      </c>
      <c r="AX4875">
        <v>17.457999999999998</v>
      </c>
      <c r="AY4875">
        <v>9.8059999999999992</v>
      </c>
      <c r="AZ4875">
        <v>13.420999999999999</v>
      </c>
      <c r="BA4875">
        <v>8.6758922634639433</v>
      </c>
    </row>
    <row r="4876" spans="1:53" x14ac:dyDescent="0.25">
      <c r="A4876">
        <v>4847</v>
      </c>
      <c r="B4876" t="s">
        <v>5021</v>
      </c>
      <c r="C4876" s="7">
        <v>0</v>
      </c>
      <c r="D4876" t="s">
        <v>3</v>
      </c>
      <c r="E4876" s="16">
        <v>217.73148717660729</v>
      </c>
      <c r="F4876" s="12">
        <v>-1.1359464628102001</v>
      </c>
      <c r="G4876" s="13">
        <v>-0.50821298982163898</v>
      </c>
      <c r="H4876" s="13">
        <v>1.1454344208242399E-3</v>
      </c>
      <c r="I4876" s="14">
        <v>0.444216593018257</v>
      </c>
      <c r="K4876" t="b">
        <v>0</v>
      </c>
      <c r="L4876" t="b">
        <v>0</v>
      </c>
      <c r="M4876" t="b">
        <v>0</v>
      </c>
      <c r="N4876" t="s">
        <v>9309</v>
      </c>
      <c r="O4876" t="s">
        <v>9308</v>
      </c>
      <c r="P4876">
        <v>181</v>
      </c>
      <c r="Q4876">
        <v>39737</v>
      </c>
      <c r="R4876">
        <v>40283</v>
      </c>
      <c r="S4876">
        <v>-1</v>
      </c>
      <c r="U4876" s="9">
        <v>183</v>
      </c>
      <c r="V4876" t="s">
        <v>5625</v>
      </c>
      <c r="W4876" t="s">
        <v>9295</v>
      </c>
      <c r="X4876" t="s">
        <v>9341</v>
      </c>
      <c r="Y4876" t="s">
        <v>33134</v>
      </c>
      <c r="Z4876">
        <v>97.367729658871298</v>
      </c>
      <c r="AA4876" s="12">
        <v>0.31479133885729799</v>
      </c>
      <c r="AB4876" s="13">
        <v>-3.6085696224480701</v>
      </c>
      <c r="AC4876" s="13">
        <v>3.0788989147646501E-4</v>
      </c>
      <c r="AD4876" s="13">
        <v>271.53900556598501</v>
      </c>
      <c r="AE4876" s="13">
        <v>0.481332374711955</v>
      </c>
      <c r="AF4876" s="13">
        <v>-1.0558462644981499</v>
      </c>
      <c r="AG4876" s="14">
        <v>0.29103845749472002</v>
      </c>
      <c r="AK4876" t="s">
        <v>9340</v>
      </c>
      <c r="AM4876" t="s">
        <v>5625</v>
      </c>
      <c r="AN4876" t="s">
        <v>5625</v>
      </c>
      <c r="AO4876" t="s">
        <v>5625</v>
      </c>
      <c r="AP4876">
        <v>210.27194870642904</v>
      </c>
      <c r="AQ4876">
        <v>236.78100000000001</v>
      </c>
      <c r="AR4876">
        <v>168.14400000000001</v>
      </c>
      <c r="AS4876">
        <v>255.72900000000001</v>
      </c>
      <c r="AT4876">
        <v>57.250999999999998</v>
      </c>
      <c r="AU4876">
        <v>50.668999999999997</v>
      </c>
      <c r="AV4876">
        <v>70.42</v>
      </c>
      <c r="AW4876">
        <v>58.74</v>
      </c>
      <c r="AX4876">
        <v>126.20099999999999</v>
      </c>
      <c r="AY4876">
        <v>332.85899999999998</v>
      </c>
      <c r="AZ4876">
        <v>307.05599999999998</v>
      </c>
      <c r="BA4876">
        <v>89.237748995629133</v>
      </c>
    </row>
    <row r="4877" spans="1:53" x14ac:dyDescent="0.25">
      <c r="A4877">
        <v>4848</v>
      </c>
      <c r="B4877" t="s">
        <v>9301</v>
      </c>
      <c r="C4877" s="7">
        <v>0.66666666666666663</v>
      </c>
      <c r="D4877" t="s">
        <v>98</v>
      </c>
      <c r="E4877" s="16">
        <v>1.5661331196101211</v>
      </c>
      <c r="F4877" s="12">
        <v>-1.5751017274064301</v>
      </c>
      <c r="G4877" s="13">
        <v>-0.480835976363715</v>
      </c>
      <c r="H4877" s="13">
        <v>1</v>
      </c>
      <c r="I4877" s="14">
        <v>1</v>
      </c>
      <c r="K4877" t="b">
        <v>0</v>
      </c>
      <c r="L4877" t="b">
        <v>0</v>
      </c>
      <c r="M4877" t="b">
        <v>0</v>
      </c>
      <c r="N4877" t="s">
        <v>9309</v>
      </c>
      <c r="O4877" t="s">
        <v>9308</v>
      </c>
      <c r="P4877">
        <v>167</v>
      </c>
      <c r="Q4877">
        <v>40674</v>
      </c>
      <c r="R4877">
        <v>41178</v>
      </c>
      <c r="S4877">
        <v>1</v>
      </c>
      <c r="U4877" s="9">
        <v>391</v>
      </c>
      <c r="V4877" t="s">
        <v>5625</v>
      </c>
      <c r="W4877" t="s">
        <v>5625</v>
      </c>
      <c r="X4877" t="s">
        <v>9339</v>
      </c>
      <c r="Y4877" t="s">
        <v>5625</v>
      </c>
      <c r="Z4877">
        <v>0.452356816439486</v>
      </c>
      <c r="AA4877" s="12">
        <v>1.5719692654334101</v>
      </c>
      <c r="AB4877" s="13">
        <v>-1.00199269924795</v>
      </c>
      <c r="AC4877" s="13">
        <v>0.31634711893025202</v>
      </c>
      <c r="AD4877" s="13">
        <v>1.72405082409623</v>
      </c>
      <c r="AE4877" s="13">
        <v>1.25917118437688</v>
      </c>
      <c r="AF4877" s="13">
        <v>-0.381867042646518</v>
      </c>
      <c r="AG4877" s="14">
        <v>0.70255998723653001</v>
      </c>
      <c r="AI4877" t="s">
        <v>9336</v>
      </c>
      <c r="AM4877" t="s">
        <v>5625</v>
      </c>
      <c r="AN4877" t="s">
        <v>5625</v>
      </c>
      <c r="AO4877" t="s">
        <v>5625</v>
      </c>
      <c r="AP4877">
        <v>3.5045324784404843</v>
      </c>
      <c r="AQ4877">
        <v>0</v>
      </c>
      <c r="AR4877">
        <v>2.76</v>
      </c>
      <c r="AS4877">
        <v>0</v>
      </c>
      <c r="AT4877">
        <v>0</v>
      </c>
      <c r="AU4877">
        <v>0</v>
      </c>
      <c r="AV4877">
        <v>0</v>
      </c>
      <c r="AW4877">
        <v>0</v>
      </c>
      <c r="AX4877">
        <v>0</v>
      </c>
      <c r="AY4877">
        <v>0.84099999999999997</v>
      </c>
      <c r="AZ4877">
        <v>0</v>
      </c>
      <c r="BA4877">
        <v>3.7182395414845475</v>
      </c>
    </row>
    <row r="4878" spans="1:53" x14ac:dyDescent="0.25">
      <c r="A4878">
        <v>4849</v>
      </c>
      <c r="B4878" t="s">
        <v>9302</v>
      </c>
      <c r="C4878" s="7">
        <v>0.75</v>
      </c>
      <c r="D4878" t="s">
        <v>98</v>
      </c>
      <c r="E4878" s="16">
        <v>0.83864239843916</v>
      </c>
      <c r="F4878" s="12">
        <v>-1.24823894489663</v>
      </c>
      <c r="G4878" s="13">
        <v>-0.93510940763028105</v>
      </c>
      <c r="H4878" s="13">
        <v>1</v>
      </c>
      <c r="I4878" s="14">
        <v>1</v>
      </c>
      <c r="K4878" t="b">
        <v>1</v>
      </c>
      <c r="L4878" t="b">
        <v>0</v>
      </c>
      <c r="M4878" t="b">
        <v>0</v>
      </c>
      <c r="N4878" t="s">
        <v>9309</v>
      </c>
      <c r="O4878" t="s">
        <v>9308</v>
      </c>
      <c r="P4878">
        <v>225</v>
      </c>
      <c r="Q4878">
        <v>41185</v>
      </c>
      <c r="R4878">
        <v>41863</v>
      </c>
      <c r="S4878">
        <v>1</v>
      </c>
      <c r="T4878" t="s">
        <v>9337</v>
      </c>
      <c r="U4878" s="9">
        <v>7</v>
      </c>
      <c r="V4878" t="s">
        <v>5625</v>
      </c>
      <c r="W4878" t="s">
        <v>9194</v>
      </c>
      <c r="X4878" t="s">
        <v>9338</v>
      </c>
      <c r="Y4878" t="s">
        <v>5625</v>
      </c>
      <c r="Z4878">
        <v>0.325087171803154</v>
      </c>
      <c r="AA4878" s="12">
        <v>1.5602739508611501</v>
      </c>
      <c r="AB4878" s="13">
        <v>-0.80001267995770997</v>
      </c>
      <c r="AC4878" s="13">
        <v>0.42370345065077902</v>
      </c>
      <c r="AD4878" s="13">
        <v>0.97153557458297601</v>
      </c>
      <c r="AE4878" s="13">
        <v>1.2467946659189399</v>
      </c>
      <c r="AF4878" s="13">
        <v>-0.75001075412932505</v>
      </c>
      <c r="AG4878" s="14">
        <v>0.453248227838077</v>
      </c>
      <c r="AI4878" t="s">
        <v>9336</v>
      </c>
      <c r="AJ4878" t="s">
        <v>9335</v>
      </c>
      <c r="AK4878" t="s">
        <v>9334</v>
      </c>
      <c r="AM4878" t="s">
        <v>21084</v>
      </c>
      <c r="AN4878" t="s">
        <v>21080</v>
      </c>
      <c r="AO4878" t="s">
        <v>22330</v>
      </c>
      <c r="AP4878">
        <v>1.3025695937566402</v>
      </c>
      <c r="AQ4878">
        <v>0</v>
      </c>
      <c r="AR4878">
        <v>2.052</v>
      </c>
      <c r="AS4878">
        <v>0</v>
      </c>
      <c r="AT4878">
        <v>0</v>
      </c>
      <c r="AU4878">
        <v>0</v>
      </c>
      <c r="AV4878">
        <v>0</v>
      </c>
      <c r="AW4878">
        <v>0</v>
      </c>
      <c r="AX4878">
        <v>0</v>
      </c>
      <c r="AY4878">
        <v>0</v>
      </c>
      <c r="AZ4878">
        <v>0</v>
      </c>
      <c r="BA4878">
        <v>0.92133369169528601</v>
      </c>
    </row>
    <row r="4879" spans="1:53" x14ac:dyDescent="0.25">
      <c r="A4879">
        <v>4850</v>
      </c>
      <c r="B4879" t="s">
        <v>5018</v>
      </c>
      <c r="C4879" s="7">
        <v>0</v>
      </c>
      <c r="D4879" t="s">
        <v>5019</v>
      </c>
      <c r="E4879" s="16">
        <v>374.10940884647533</v>
      </c>
      <c r="F4879" s="12">
        <v>-3.3432622281454401</v>
      </c>
      <c r="G4879" s="13">
        <v>1.0631900884635499</v>
      </c>
      <c r="H4879" s="13">
        <v>1.3957086480163999E-17</v>
      </c>
      <c r="I4879" s="14">
        <v>3.6917669729431397E-2</v>
      </c>
      <c r="K4879" t="b">
        <v>0</v>
      </c>
      <c r="L4879" t="b">
        <v>0</v>
      </c>
      <c r="M4879" t="b">
        <v>0</v>
      </c>
      <c r="N4879" t="s">
        <v>9309</v>
      </c>
      <c r="O4879" t="s">
        <v>9308</v>
      </c>
      <c r="P4879">
        <v>276</v>
      </c>
      <c r="Q4879">
        <v>42039</v>
      </c>
      <c r="R4879">
        <v>42870</v>
      </c>
      <c r="S4879">
        <v>1</v>
      </c>
      <c r="U4879" s="9">
        <v>176</v>
      </c>
      <c r="V4879" t="s">
        <v>5625</v>
      </c>
      <c r="W4879" t="s">
        <v>6414</v>
      </c>
      <c r="X4879" t="s">
        <v>9333</v>
      </c>
      <c r="Y4879" t="s">
        <v>33132</v>
      </c>
      <c r="Z4879">
        <v>191.95372228620101</v>
      </c>
      <c r="AA4879" s="12">
        <v>0.37559408058572802</v>
      </c>
      <c r="AB4879" s="13">
        <v>-8.9012644260306697</v>
      </c>
      <c r="AC4879" s="13">
        <v>5.5214043974450402E-19</v>
      </c>
      <c r="AD4879" s="13">
        <v>1307.8091908690001</v>
      </c>
      <c r="AE4879" s="13">
        <v>0.42131879542013401</v>
      </c>
      <c r="AF4879" s="13">
        <v>2.5234812688652002</v>
      </c>
      <c r="AG4879" s="14">
        <v>1.1619925084659E-2</v>
      </c>
      <c r="AJ4879" t="s">
        <v>9332</v>
      </c>
      <c r="AK4879" t="s">
        <v>9331</v>
      </c>
      <c r="AM4879" t="s">
        <v>5625</v>
      </c>
      <c r="AN4879" t="s">
        <v>5625</v>
      </c>
      <c r="AO4879" t="s">
        <v>5625</v>
      </c>
      <c r="AP4879">
        <v>213.08063538590122</v>
      </c>
      <c r="AQ4879">
        <v>437.73500000000001</v>
      </c>
      <c r="AR4879">
        <v>410.10599999999999</v>
      </c>
      <c r="AS4879">
        <v>435.51600000000002</v>
      </c>
      <c r="AT4879">
        <v>23.937999999999999</v>
      </c>
      <c r="AU4879">
        <v>15.132999999999999</v>
      </c>
      <c r="AV4879">
        <v>24.495000000000001</v>
      </c>
      <c r="AW4879">
        <v>22.344000000000001</v>
      </c>
      <c r="AX4879">
        <v>703.36699999999996</v>
      </c>
      <c r="AY4879">
        <v>1650.2049999999999</v>
      </c>
      <c r="AZ4879">
        <v>1372.7</v>
      </c>
      <c r="BA4879">
        <v>738.17122334049895</v>
      </c>
    </row>
    <row r="4880" spans="1:53" x14ac:dyDescent="0.25">
      <c r="A4880">
        <v>4851</v>
      </c>
      <c r="B4880" t="s">
        <v>5017</v>
      </c>
      <c r="C4880" s="7">
        <v>0</v>
      </c>
      <c r="D4880" t="s">
        <v>3</v>
      </c>
      <c r="E4880" s="16">
        <v>279.83928700916812</v>
      </c>
      <c r="F4880" s="12">
        <v>-3.8734649583974998</v>
      </c>
      <c r="G4880" s="13">
        <v>0.73601492017762105</v>
      </c>
      <c r="H4880" s="13">
        <v>2.72630355609159E-18</v>
      </c>
      <c r="I4880" s="14">
        <v>8.6591781475984994E-2</v>
      </c>
      <c r="K4880" t="b">
        <v>0</v>
      </c>
      <c r="L4880" t="b">
        <v>0</v>
      </c>
      <c r="M4880" t="b">
        <v>0</v>
      </c>
      <c r="N4880" t="s">
        <v>9309</v>
      </c>
      <c r="O4880" t="s">
        <v>9308</v>
      </c>
      <c r="P4880">
        <v>243</v>
      </c>
      <c r="Q4880">
        <v>42881</v>
      </c>
      <c r="R4880">
        <v>43613</v>
      </c>
      <c r="S4880">
        <v>1</v>
      </c>
      <c r="T4880" t="s">
        <v>9327</v>
      </c>
      <c r="U4880" s="9">
        <v>11</v>
      </c>
      <c r="V4880" t="s">
        <v>5625</v>
      </c>
      <c r="W4880" t="s">
        <v>6568</v>
      </c>
      <c r="X4880" t="s">
        <v>9330</v>
      </c>
      <c r="Y4880" t="s">
        <v>33131</v>
      </c>
      <c r="Z4880">
        <v>122.786222724241</v>
      </c>
      <c r="AA4880" s="12">
        <v>0.42624508722559701</v>
      </c>
      <c r="AB4880" s="13">
        <v>-9.0874125579010201</v>
      </c>
      <c r="AC4880" s="13">
        <v>1.0142392060911901E-19</v>
      </c>
      <c r="AD4880" s="13">
        <v>736.61346575845596</v>
      </c>
      <c r="AE4880" s="13">
        <v>0.34635881742693603</v>
      </c>
      <c r="AF4880" s="13">
        <v>2.1250070249269202</v>
      </c>
      <c r="AG4880" s="14">
        <v>3.3586026727527502E-2</v>
      </c>
      <c r="AK4880" t="s">
        <v>9329</v>
      </c>
      <c r="AM4880" t="s">
        <v>5625</v>
      </c>
      <c r="AN4880" t="s">
        <v>5625</v>
      </c>
      <c r="AO4880" t="s">
        <v>5625</v>
      </c>
      <c r="AP4880">
        <v>159.25514803667249</v>
      </c>
      <c r="AQ4880">
        <v>308.98599999999999</v>
      </c>
      <c r="AR4880">
        <v>333.50099999999998</v>
      </c>
      <c r="AS4880">
        <v>317.61500000000001</v>
      </c>
      <c r="AT4880">
        <v>11.646000000000001</v>
      </c>
      <c r="AU4880">
        <v>6.8719999999999999</v>
      </c>
      <c r="AV4880">
        <v>14.831</v>
      </c>
      <c r="AW4880">
        <v>9.2240000000000002</v>
      </c>
      <c r="AX4880">
        <v>526.86599999999999</v>
      </c>
      <c r="AY4880">
        <v>854.22299999999996</v>
      </c>
      <c r="AZ4880">
        <v>658.71900000000005</v>
      </c>
      <c r="BA4880">
        <v>568.34205712790026</v>
      </c>
    </row>
    <row r="4881" spans="1:53" x14ac:dyDescent="0.25">
      <c r="A4881">
        <v>4852</v>
      </c>
      <c r="B4881" t="s">
        <v>5016</v>
      </c>
      <c r="C4881" s="7">
        <v>0</v>
      </c>
      <c r="D4881" t="s">
        <v>752</v>
      </c>
      <c r="E4881" s="16">
        <v>272.19095936066088</v>
      </c>
      <c r="F4881" s="12">
        <v>-2.86419454207955</v>
      </c>
      <c r="G4881" s="13">
        <v>0.947508787048565</v>
      </c>
      <c r="H4881" s="13">
        <v>3.0098252237322699E-14</v>
      </c>
      <c r="I4881" s="14">
        <v>3.79054146196025E-2</v>
      </c>
      <c r="K4881" t="b">
        <v>0</v>
      </c>
      <c r="L4881" t="b">
        <v>0</v>
      </c>
      <c r="M4881" t="b">
        <v>0</v>
      </c>
      <c r="N4881" t="s">
        <v>9309</v>
      </c>
      <c r="O4881" t="s">
        <v>9308</v>
      </c>
      <c r="P4881">
        <v>233</v>
      </c>
      <c r="Q4881">
        <v>43625</v>
      </c>
      <c r="R4881">
        <v>44327</v>
      </c>
      <c r="S4881">
        <v>1</v>
      </c>
      <c r="T4881" t="s">
        <v>9327</v>
      </c>
      <c r="U4881" s="9">
        <v>12</v>
      </c>
      <c r="V4881" t="s">
        <v>5766</v>
      </c>
      <c r="W4881" t="s">
        <v>5737</v>
      </c>
      <c r="X4881" t="s">
        <v>9328</v>
      </c>
      <c r="Y4881" t="s">
        <v>33130</v>
      </c>
      <c r="Z4881">
        <v>122.58508742852899</v>
      </c>
      <c r="AA4881" s="12">
        <v>0.35971536897025802</v>
      </c>
      <c r="AB4881" s="13">
        <v>-7.9623913492458103</v>
      </c>
      <c r="AC4881" s="13">
        <v>1.6874576837272899E-15</v>
      </c>
      <c r="AD4881" s="13">
        <v>760.44380676957303</v>
      </c>
      <c r="AE4881" s="13">
        <v>0.377325001276969</v>
      </c>
      <c r="AF4881" s="13">
        <v>2.5111211391822401</v>
      </c>
      <c r="AG4881" s="14">
        <v>1.2034839041437101E-2</v>
      </c>
      <c r="AI4881" t="s">
        <v>9326</v>
      </c>
      <c r="AJ4881" t="s">
        <v>9325</v>
      </c>
      <c r="AK4881" t="s">
        <v>9324</v>
      </c>
      <c r="AM4881" t="s">
        <v>5625</v>
      </c>
      <c r="AN4881" t="s">
        <v>5625</v>
      </c>
      <c r="AO4881" t="s">
        <v>5625</v>
      </c>
      <c r="AP4881">
        <v>196.88283744264362</v>
      </c>
      <c r="AQ4881">
        <v>290.16199999999998</v>
      </c>
      <c r="AR4881">
        <v>280.38200000000001</v>
      </c>
      <c r="AS4881">
        <v>321.33699999999999</v>
      </c>
      <c r="AT4881">
        <v>18.216000000000001</v>
      </c>
      <c r="AU4881">
        <v>26.87</v>
      </c>
      <c r="AV4881">
        <v>19.975000000000001</v>
      </c>
      <c r="AW4881">
        <v>24.045000000000002</v>
      </c>
      <c r="AX4881">
        <v>482.47899999999998</v>
      </c>
      <c r="AY4881">
        <v>1127.894</v>
      </c>
      <c r="AZ4881">
        <v>837.59500000000003</v>
      </c>
      <c r="BA4881">
        <v>536.57056767884694</v>
      </c>
    </row>
    <row r="4882" spans="1:53" x14ac:dyDescent="0.25">
      <c r="A4882">
        <v>4853</v>
      </c>
      <c r="B4882" t="s">
        <v>4306</v>
      </c>
      <c r="C4882" s="7" t="s">
        <v>5625</v>
      </c>
      <c r="D4882" t="s">
        <v>98</v>
      </c>
      <c r="E4882" s="16" t="s">
        <v>5625</v>
      </c>
      <c r="F4882" s="12" t="s">
        <v>5625</v>
      </c>
      <c r="G4882" s="13" t="s">
        <v>5625</v>
      </c>
      <c r="H4882" s="13" t="s">
        <v>5625</v>
      </c>
      <c r="I4882" s="14" t="s">
        <v>5625</v>
      </c>
      <c r="J4882" t="s">
        <v>5625</v>
      </c>
      <c r="K4882" t="b">
        <v>1</v>
      </c>
      <c r="L4882" t="b">
        <v>0</v>
      </c>
      <c r="M4882" t="b">
        <v>0</v>
      </c>
      <c r="N4882" t="s">
        <v>9309</v>
      </c>
      <c r="O4882" t="s">
        <v>9308</v>
      </c>
      <c r="P4882">
        <v>50</v>
      </c>
      <c r="Q4882">
        <v>44428</v>
      </c>
      <c r="R4882">
        <v>44581</v>
      </c>
      <c r="S4882">
        <v>1</v>
      </c>
      <c r="U4882" s="9" t="s">
        <v>5625</v>
      </c>
      <c r="V4882" t="s">
        <v>5625</v>
      </c>
      <c r="W4882" t="s">
        <v>5625</v>
      </c>
      <c r="X4882" t="s">
        <v>9323</v>
      </c>
      <c r="Y4882" t="s">
        <v>33701</v>
      </c>
      <c r="Z4882" t="s">
        <v>5625</v>
      </c>
      <c r="AA4882" s="12" t="s">
        <v>5625</v>
      </c>
      <c r="AB4882" s="13" t="s">
        <v>5625</v>
      </c>
      <c r="AC4882" s="13" t="s">
        <v>5625</v>
      </c>
      <c r="AD4882" s="13" t="s">
        <v>5625</v>
      </c>
      <c r="AE4882" s="13" t="s">
        <v>5625</v>
      </c>
      <c r="AF4882" s="13" t="s">
        <v>5625</v>
      </c>
      <c r="AG4882" s="14" t="s">
        <v>5625</v>
      </c>
      <c r="AK4882" t="s">
        <v>9322</v>
      </c>
      <c r="AM4882" t="s">
        <v>5625</v>
      </c>
      <c r="AN4882" t="s">
        <v>5625</v>
      </c>
      <c r="AO4882" t="s">
        <v>5625</v>
      </c>
      <c r="AP4882" t="s">
        <v>5625</v>
      </c>
      <c r="AQ4882" t="s">
        <v>5625</v>
      </c>
      <c r="AR4882" t="s">
        <v>5625</v>
      </c>
      <c r="AS4882" t="s">
        <v>5625</v>
      </c>
      <c r="AT4882" t="s">
        <v>5625</v>
      </c>
      <c r="AU4882" t="s">
        <v>5625</v>
      </c>
      <c r="AV4882" t="s">
        <v>5625</v>
      </c>
      <c r="AW4882" t="s">
        <v>5625</v>
      </c>
      <c r="AX4882" t="s">
        <v>5625</v>
      </c>
      <c r="AY4882" t="s">
        <v>5625</v>
      </c>
      <c r="AZ4882" t="s">
        <v>5625</v>
      </c>
      <c r="BA4882" t="s">
        <v>5625</v>
      </c>
    </row>
    <row r="4883" spans="1:53" x14ac:dyDescent="0.25">
      <c r="A4883">
        <v>4854</v>
      </c>
      <c r="B4883" t="s">
        <v>9303</v>
      </c>
      <c r="C4883" s="7">
        <v>0.25</v>
      </c>
      <c r="D4883" t="s">
        <v>98</v>
      </c>
      <c r="E4883" s="16">
        <v>16.746883482996026</v>
      </c>
      <c r="F4883" s="12">
        <v>-0.56194258286672905</v>
      </c>
      <c r="G4883" s="13">
        <v>0.38448347806654298</v>
      </c>
      <c r="H4883" s="13">
        <v>0.71178937700462397</v>
      </c>
      <c r="I4883" s="14">
        <v>0.82190237329314597</v>
      </c>
      <c r="K4883" t="b">
        <v>0</v>
      </c>
      <c r="L4883" t="b">
        <v>0</v>
      </c>
      <c r="M4883" t="b">
        <v>0</v>
      </c>
      <c r="N4883" t="s">
        <v>9309</v>
      </c>
      <c r="O4883" t="s">
        <v>9308</v>
      </c>
      <c r="P4883">
        <v>93</v>
      </c>
      <c r="Q4883">
        <v>44631</v>
      </c>
      <c r="R4883">
        <v>44913</v>
      </c>
      <c r="S4883">
        <v>1</v>
      </c>
      <c r="U4883" s="9">
        <v>304</v>
      </c>
      <c r="V4883" t="s">
        <v>5625</v>
      </c>
      <c r="W4883" t="s">
        <v>8482</v>
      </c>
      <c r="X4883" t="s">
        <v>9321</v>
      </c>
      <c r="Y4883" t="s">
        <v>5625</v>
      </c>
      <c r="Z4883">
        <v>4.1846624528507199</v>
      </c>
      <c r="AA4883" s="12">
        <v>1.1552720402372401</v>
      </c>
      <c r="AB4883" s="13">
        <v>-0.48641580796098099</v>
      </c>
      <c r="AC4883" s="13">
        <v>0.62667238482610699</v>
      </c>
      <c r="AD4883" s="13">
        <v>15.894811842967201</v>
      </c>
      <c r="AE4883" s="13">
        <v>1.0892044888840999</v>
      </c>
      <c r="AF4883" s="13">
        <v>0.35299476084646803</v>
      </c>
      <c r="AG4883" s="14">
        <v>0.724092368278483</v>
      </c>
      <c r="AI4883" t="s">
        <v>9320</v>
      </c>
      <c r="AJ4883" t="s">
        <v>9319</v>
      </c>
      <c r="AK4883" t="s">
        <v>9318</v>
      </c>
      <c r="AM4883" t="s">
        <v>5625</v>
      </c>
      <c r="AN4883" t="s">
        <v>5625</v>
      </c>
      <c r="AO4883" t="s">
        <v>5625</v>
      </c>
      <c r="AP4883">
        <v>26.619533931984105</v>
      </c>
      <c r="AQ4883">
        <v>0</v>
      </c>
      <c r="AR4883">
        <v>34.529000000000003</v>
      </c>
      <c r="AS4883">
        <v>5.8390000000000004</v>
      </c>
      <c r="AT4883">
        <v>0</v>
      </c>
      <c r="AU4883">
        <v>8.9190000000000005</v>
      </c>
      <c r="AV4883">
        <v>14.436999999999999</v>
      </c>
      <c r="AW4883">
        <v>0</v>
      </c>
      <c r="AX4883">
        <v>68.076999999999998</v>
      </c>
      <c r="AY4883">
        <v>3.0049999999999999</v>
      </c>
      <c r="AZ4883">
        <v>1.7130000000000001</v>
      </c>
      <c r="BA4883">
        <v>59.808278582176975</v>
      </c>
    </row>
    <row r="4884" spans="1:53" x14ac:dyDescent="0.25">
      <c r="A4884">
        <v>4855</v>
      </c>
      <c r="B4884" t="s">
        <v>5015</v>
      </c>
      <c r="C4884" s="7">
        <v>8.3333333333333329E-2</v>
      </c>
      <c r="D4884" t="s">
        <v>5645</v>
      </c>
      <c r="E4884" s="16">
        <v>66.280377662024065</v>
      </c>
      <c r="F4884" s="12">
        <v>-1.9258932478478401</v>
      </c>
      <c r="G4884" s="13">
        <v>1.1029876922925399</v>
      </c>
      <c r="H4884" s="13">
        <v>7.19182710988687E-3</v>
      </c>
      <c r="I4884" s="14">
        <v>1.94992958257365E-2</v>
      </c>
      <c r="K4884" t="b">
        <v>0</v>
      </c>
      <c r="L4884" t="b">
        <v>0</v>
      </c>
      <c r="M4884" t="b">
        <v>0</v>
      </c>
      <c r="N4884" t="s">
        <v>9309</v>
      </c>
      <c r="O4884" t="s">
        <v>9308</v>
      </c>
      <c r="P4884">
        <v>77</v>
      </c>
      <c r="Q4884">
        <v>44915</v>
      </c>
      <c r="R4884">
        <v>45149</v>
      </c>
      <c r="S4884">
        <v>-1</v>
      </c>
      <c r="U4884" s="9">
        <v>2</v>
      </c>
      <c r="V4884" t="s">
        <v>5625</v>
      </c>
      <c r="W4884" t="s">
        <v>5625</v>
      </c>
      <c r="X4884" t="s">
        <v>9317</v>
      </c>
      <c r="Y4884" t="s">
        <v>33129</v>
      </c>
      <c r="Z4884">
        <v>10.8405566904156</v>
      </c>
      <c r="AA4884" s="12">
        <v>0.63609765167121801</v>
      </c>
      <c r="AB4884" s="13">
        <v>-3.02766916807182</v>
      </c>
      <c r="AC4884" s="13">
        <v>2.46447730147551E-3</v>
      </c>
      <c r="AD4884" s="13">
        <v>67.003682107456299</v>
      </c>
      <c r="AE4884" s="13">
        <v>0.39609856299623197</v>
      </c>
      <c r="AF4884" s="13">
        <v>2.7846293709049301</v>
      </c>
      <c r="AG4884" s="14">
        <v>5.3588938489190297E-3</v>
      </c>
      <c r="AM4884" t="s">
        <v>5625</v>
      </c>
      <c r="AN4884" t="s">
        <v>5625</v>
      </c>
      <c r="AO4884" t="s">
        <v>5625</v>
      </c>
      <c r="AP4884">
        <v>50.95051064809627</v>
      </c>
      <c r="AQ4884">
        <v>74.352000000000004</v>
      </c>
      <c r="AR4884">
        <v>62.417000000000002</v>
      </c>
      <c r="AS4884">
        <v>77.402000000000001</v>
      </c>
      <c r="AT4884">
        <v>0</v>
      </c>
      <c r="AU4884">
        <v>10.747999999999999</v>
      </c>
      <c r="AV4884">
        <v>13.532</v>
      </c>
      <c r="AW4884">
        <v>14.427</v>
      </c>
      <c r="AX4884">
        <v>139.17699999999999</v>
      </c>
      <c r="AY4884">
        <v>275.18400000000003</v>
      </c>
      <c r="AZ4884">
        <v>171.37299999999999</v>
      </c>
      <c r="BA4884">
        <v>224.23844619414501</v>
      </c>
    </row>
    <row r="4885" spans="1:53" x14ac:dyDescent="0.25">
      <c r="A4885">
        <v>4856</v>
      </c>
      <c r="B4885" t="s">
        <v>5013</v>
      </c>
      <c r="C4885" s="7">
        <v>8.3333333333333329E-2</v>
      </c>
      <c r="D4885" t="s">
        <v>5014</v>
      </c>
      <c r="E4885" s="16">
        <v>149.32530642408068</v>
      </c>
      <c r="F4885" s="12">
        <v>-2.6133594746909501</v>
      </c>
      <c r="G4885" s="13">
        <v>0.410620992886849</v>
      </c>
      <c r="H4885" s="13">
        <v>1.39154232715579E-6</v>
      </c>
      <c r="I4885" s="14">
        <v>0.31298075808002102</v>
      </c>
      <c r="K4885" t="b">
        <v>0</v>
      </c>
      <c r="L4885" t="b">
        <v>0</v>
      </c>
      <c r="M4885" t="b">
        <v>0</v>
      </c>
      <c r="N4885" t="s">
        <v>9309</v>
      </c>
      <c r="O4885" t="s">
        <v>9308</v>
      </c>
      <c r="P4885">
        <v>168</v>
      </c>
      <c r="Q4885">
        <v>45372</v>
      </c>
      <c r="R4885">
        <v>45879</v>
      </c>
      <c r="S4885">
        <v>1</v>
      </c>
      <c r="U4885" s="9">
        <v>223</v>
      </c>
      <c r="V4885" t="s">
        <v>6521</v>
      </c>
      <c r="W4885" t="s">
        <v>9304</v>
      </c>
      <c r="X4885" t="s">
        <v>9316</v>
      </c>
      <c r="Y4885" t="s">
        <v>33128</v>
      </c>
      <c r="Z4885">
        <v>48.955635988299797</v>
      </c>
      <c r="AA4885" s="12">
        <v>0.50201443576009297</v>
      </c>
      <c r="AB4885" s="13">
        <v>-5.2057456689150801</v>
      </c>
      <c r="AC4885" s="13">
        <v>1.93219133715632E-7</v>
      </c>
      <c r="AD4885" s="13">
        <v>237.98353346351001</v>
      </c>
      <c r="AE4885" s="13">
        <v>0.30567788427120302</v>
      </c>
      <c r="AF4885" s="13">
        <v>1.34331272890694</v>
      </c>
      <c r="AG4885" s="14">
        <v>0.17917073213396101</v>
      </c>
      <c r="AH4885" t="s">
        <v>9315</v>
      </c>
      <c r="AI4885" t="s">
        <v>9314</v>
      </c>
      <c r="AK4885" t="s">
        <v>9313</v>
      </c>
      <c r="AM4885" t="s">
        <v>5625</v>
      </c>
      <c r="AN4885" t="s">
        <v>5625</v>
      </c>
      <c r="AO4885" t="s">
        <v>5625</v>
      </c>
      <c r="AP4885">
        <v>98.417225696322703</v>
      </c>
      <c r="AQ4885">
        <v>173.69300000000001</v>
      </c>
      <c r="AR4885">
        <v>155.01400000000001</v>
      </c>
      <c r="AS4885">
        <v>170.17699999999999</v>
      </c>
      <c r="AT4885">
        <v>0</v>
      </c>
      <c r="AU4885">
        <v>17.361999999999998</v>
      </c>
      <c r="AV4885">
        <v>23.196999999999999</v>
      </c>
      <c r="AW4885">
        <v>13.317</v>
      </c>
      <c r="AX4885">
        <v>250.18</v>
      </c>
      <c r="AY4885">
        <v>325.87599999999998</v>
      </c>
      <c r="AZ4885">
        <v>308.75799999999998</v>
      </c>
      <c r="BA4885">
        <v>227.93468431822433</v>
      </c>
    </row>
    <row r="4886" spans="1:53" x14ac:dyDescent="0.25">
      <c r="A4886">
        <v>4857</v>
      </c>
      <c r="B4886" t="s">
        <v>5601</v>
      </c>
      <c r="C4886" s="7">
        <v>8.3333333333333329E-2</v>
      </c>
      <c r="D4886" t="s">
        <v>3</v>
      </c>
      <c r="E4886" s="16">
        <v>160.2803789851321</v>
      </c>
      <c r="F4886" s="12">
        <v>-5.2930818863252203</v>
      </c>
      <c r="G4886" s="13">
        <v>-0.95389716466239705</v>
      </c>
      <c r="H4886" s="13">
        <v>1.56812469635384E-7</v>
      </c>
      <c r="I4886" s="14">
        <v>0.36610011390345198</v>
      </c>
      <c r="K4886" t="b">
        <v>0</v>
      </c>
      <c r="L4886" t="b">
        <v>0</v>
      </c>
      <c r="M4886" t="b">
        <v>0</v>
      </c>
      <c r="N4886" t="s">
        <v>9309</v>
      </c>
      <c r="O4886" t="s">
        <v>9308</v>
      </c>
      <c r="P4886">
        <v>161</v>
      </c>
      <c r="Q4886">
        <v>46081</v>
      </c>
      <c r="R4886">
        <v>46567</v>
      </c>
      <c r="S4886">
        <v>1</v>
      </c>
      <c r="U4886" s="9">
        <v>202</v>
      </c>
      <c r="V4886" t="s">
        <v>5625</v>
      </c>
      <c r="W4886" t="s">
        <v>9248</v>
      </c>
      <c r="X4886" t="s">
        <v>9312</v>
      </c>
      <c r="Y4886" t="s">
        <v>33574</v>
      </c>
      <c r="Z4886">
        <v>45.294490039177397</v>
      </c>
      <c r="AA4886" s="12">
        <v>0.94116302165806598</v>
      </c>
      <c r="AB4886" s="13">
        <v>-5.6239798680151001</v>
      </c>
      <c r="AC4886" s="13">
        <v>1.8660740718692799E-8</v>
      </c>
      <c r="AD4886" s="13">
        <v>162.80813130452299</v>
      </c>
      <c r="AE4886" s="13">
        <v>0.78401068945084296</v>
      </c>
      <c r="AF4886" s="13">
        <v>-1.2166889782211401</v>
      </c>
      <c r="AG4886" s="14">
        <v>0.22372257414322999</v>
      </c>
      <c r="AK4886" t="s">
        <v>9311</v>
      </c>
      <c r="AM4886" t="s">
        <v>5625</v>
      </c>
      <c r="AN4886" t="s">
        <v>5625</v>
      </c>
      <c r="AO4886" t="s">
        <v>5625</v>
      </c>
      <c r="AP4886">
        <v>253.49451594052834</v>
      </c>
      <c r="AQ4886">
        <v>36.35</v>
      </c>
      <c r="AR4886">
        <v>311.976</v>
      </c>
      <c r="AS4886">
        <v>39.301000000000002</v>
      </c>
      <c r="AT4886">
        <v>2.9239999999999999</v>
      </c>
      <c r="AU4886">
        <v>0</v>
      </c>
      <c r="AV4886">
        <v>0.93100000000000005</v>
      </c>
      <c r="AW4886">
        <v>3.4729999999999999</v>
      </c>
      <c r="AX4886">
        <v>37.384999999999998</v>
      </c>
      <c r="AY4886">
        <v>85.424999999999997</v>
      </c>
      <c r="AZ4886">
        <v>60.642000000000003</v>
      </c>
      <c r="BA4886">
        <v>250.63688761118058</v>
      </c>
    </row>
    <row r="4887" spans="1:53" x14ac:dyDescent="0.25">
      <c r="A4887">
        <v>4858</v>
      </c>
      <c r="B4887" t="s">
        <v>9305</v>
      </c>
      <c r="C4887" s="7">
        <v>0.75</v>
      </c>
      <c r="D4887" t="s">
        <v>260</v>
      </c>
      <c r="E4887" s="16">
        <v>1.8630415210583449</v>
      </c>
      <c r="F4887" s="12">
        <v>-2.1984703917528701</v>
      </c>
      <c r="G4887" s="13">
        <v>-0.53361751886938602</v>
      </c>
      <c r="H4887" s="13">
        <v>1</v>
      </c>
      <c r="I4887" s="14">
        <v>1</v>
      </c>
      <c r="K4887" t="b">
        <v>0</v>
      </c>
      <c r="L4887" t="b">
        <v>0</v>
      </c>
      <c r="M4887" t="b">
        <v>0</v>
      </c>
      <c r="N4887" t="s">
        <v>9309</v>
      </c>
      <c r="O4887" t="s">
        <v>9308</v>
      </c>
      <c r="P4887">
        <v>265</v>
      </c>
      <c r="Q4887">
        <v>47100</v>
      </c>
      <c r="R4887">
        <v>47895</v>
      </c>
      <c r="S4887">
        <v>1</v>
      </c>
      <c r="U4887" s="9">
        <v>533</v>
      </c>
      <c r="V4887" t="s">
        <v>6308</v>
      </c>
      <c r="W4887" t="s">
        <v>5625</v>
      </c>
      <c r="X4887" t="s">
        <v>9310</v>
      </c>
      <c r="Y4887" t="s">
        <v>5625</v>
      </c>
      <c r="Z4887">
        <v>0.84799187077313098</v>
      </c>
      <c r="AA4887" s="12">
        <v>1.57061786106215</v>
      </c>
      <c r="AB4887" s="13">
        <v>-1.39974875254897</v>
      </c>
      <c r="AC4887" s="13">
        <v>0.16158856898870799</v>
      </c>
      <c r="AD4887" s="13">
        <v>3.10111581735244</v>
      </c>
      <c r="AE4887" s="13">
        <v>1.2609103517476301</v>
      </c>
      <c r="AF4887" s="13">
        <v>-0.423200204621834</v>
      </c>
      <c r="AG4887" s="14">
        <v>0.67214919751560298</v>
      </c>
      <c r="AI4887" t="s">
        <v>9307</v>
      </c>
      <c r="AJ4887" t="s">
        <v>9306</v>
      </c>
      <c r="AM4887" t="s">
        <v>5625</v>
      </c>
      <c r="AN4887" t="s">
        <v>5625</v>
      </c>
      <c r="AO4887" t="s">
        <v>5625</v>
      </c>
      <c r="AP4887">
        <v>2.2161660842333801</v>
      </c>
      <c r="AQ4887">
        <v>0</v>
      </c>
      <c r="AR4887">
        <v>5.2359999999999998</v>
      </c>
      <c r="AS4887">
        <v>0</v>
      </c>
      <c r="AT4887">
        <v>0</v>
      </c>
      <c r="AU4887">
        <v>0</v>
      </c>
      <c r="AV4887">
        <v>0</v>
      </c>
      <c r="AW4887">
        <v>0</v>
      </c>
      <c r="AX4887">
        <v>0</v>
      </c>
      <c r="AY4887">
        <v>0</v>
      </c>
      <c r="AZ4887">
        <v>0</v>
      </c>
      <c r="BA4887">
        <v>4.702616634650469</v>
      </c>
    </row>
    <row r="4888" spans="1:53" x14ac:dyDescent="0.25">
      <c r="K4888" t="b">
        <v>0</v>
      </c>
    </row>
    <row r="4889" spans="1:53" x14ac:dyDescent="0.25">
      <c r="K4889" t="b">
        <v>0</v>
      </c>
      <c r="AP4889">
        <v>66.58695582969392</v>
      </c>
      <c r="AQ4889">
        <v>60.247</v>
      </c>
      <c r="AR4889">
        <v>67.024499999999989</v>
      </c>
      <c r="AS4889">
        <v>67.706999999999994</v>
      </c>
      <c r="AT4889">
        <v>28.155999999999999</v>
      </c>
      <c r="AU4889">
        <v>30.812000000000001</v>
      </c>
      <c r="AV4889">
        <v>36.293499999999995</v>
      </c>
      <c r="AW4889">
        <v>30.823999999999998</v>
      </c>
      <c r="AX4889">
        <v>108.523</v>
      </c>
      <c r="AY4889">
        <v>106.53399999999999</v>
      </c>
      <c r="AZ4889">
        <v>97.073000000000008</v>
      </c>
      <c r="BA4889">
        <v>92.480990615890164</v>
      </c>
    </row>
    <row r="4891" spans="1:53" x14ac:dyDescent="0.25">
      <c r="AP4891">
        <f>MEDIAN(AP2335:AP3978)</f>
        <v>98.89352587599241</v>
      </c>
    </row>
  </sheetData>
  <autoFilter ref="A1:BA4889"/>
  <conditionalFormatting sqref="E1:E4887">
    <cfRule type="dataBar" priority="6">
      <dataBar>
        <cfvo type="min"/>
        <cfvo type="max"/>
        <color rgb="FF63C384"/>
      </dataBar>
      <extLst>
        <ext xmlns:x14="http://schemas.microsoft.com/office/spreadsheetml/2009/9/main" uri="{B025F937-C7B1-47D3-B67F-A62EFF666E3E}">
          <x14:id>{946FDC3A-1E00-432A-8809-42218CA2B591}</x14:id>
        </ext>
      </extLst>
    </cfRule>
    <cfRule type="colorScale" priority="7">
      <colorScale>
        <cfvo type="min"/>
        <cfvo type="max"/>
        <color rgb="FFFCFCFF"/>
        <color rgb="FF63BE7B"/>
      </colorScale>
    </cfRule>
  </conditionalFormatting>
  <conditionalFormatting sqref="E3:E4860">
    <cfRule type="colorScale" priority="13">
      <colorScale>
        <cfvo type="min"/>
        <cfvo type="max"/>
        <color rgb="FFFCFCFF"/>
        <color rgb="FF63BE7B"/>
      </colorScale>
    </cfRule>
    <cfRule type="colorScale" priority="14">
      <colorScale>
        <cfvo type="min"/>
        <cfvo type="percentile" val="50"/>
        <cfvo type="max"/>
        <color rgb="FFF8696B"/>
        <color rgb="FFFFEB84"/>
        <color rgb="FF63BE7B"/>
      </colorScale>
    </cfRule>
  </conditionalFormatting>
  <conditionalFormatting sqref="F3:G4860">
    <cfRule type="colorScale" priority="12">
      <colorScale>
        <cfvo type="min"/>
        <cfvo type="percentile" val="50"/>
        <cfvo type="max"/>
        <color rgb="FFF8696B"/>
        <color rgb="FFFCFCFF"/>
        <color rgb="FF63BE7B"/>
      </colorScale>
    </cfRule>
  </conditionalFormatting>
  <conditionalFormatting sqref="L2:M4887">
    <cfRule type="containsText" dxfId="6" priority="9" operator="containsText" text="FALSE">
      <formula>NOT(ISERROR(SEARCH("FALSE",L2)))</formula>
    </cfRule>
    <cfRule type="containsText" dxfId="5" priority="10" operator="containsText" text="TRUE">
      <formula>NOT(ISERROR(SEARCH("TRUE",L2)))</formula>
    </cfRule>
    <cfRule type="iconSet" priority="11">
      <iconSet>
        <cfvo type="percent" val="0"/>
        <cfvo type="percent" val="33"/>
        <cfvo type="percent" val="67"/>
      </iconSet>
    </cfRule>
  </conditionalFormatting>
  <conditionalFormatting sqref="H3:I4860">
    <cfRule type="cellIs" dxfId="4" priority="8" operator="greaterThan">
      <formula>0.05</formula>
    </cfRule>
  </conditionalFormatting>
  <conditionalFormatting sqref="E26:E4887">
    <cfRule type="dataBar" priority="5">
      <dataBar>
        <cfvo type="min"/>
        <cfvo type="max"/>
        <color rgb="FF638EC6"/>
      </dataBar>
      <extLst>
        <ext xmlns:x14="http://schemas.microsoft.com/office/spreadsheetml/2009/9/main" uri="{B025F937-C7B1-47D3-B67F-A62EFF666E3E}">
          <x14:id>{87E72810-ADFC-44E6-8F4D-8ACFCD0B481D}</x14:id>
        </ext>
      </extLst>
    </cfRule>
  </conditionalFormatting>
  <conditionalFormatting sqref="S1:S4887">
    <cfRule type="expression" dxfId="3" priority="4">
      <formula>"&gt;0"</formula>
    </cfRule>
  </conditionalFormatting>
  <conditionalFormatting sqref="K2:K4889">
    <cfRule type="containsText" dxfId="2" priority="1" operator="containsText" text="FALSE">
      <formula>NOT(ISERROR(SEARCH("FALSE",K2)))</formula>
    </cfRule>
    <cfRule type="containsText" dxfId="1" priority="2" operator="containsText" text="TRUE">
      <formula>NOT(ISERROR(SEARCH("TRUE",K2)))</formula>
    </cfRule>
    <cfRule type="iconSet" priority="3">
      <iconSet>
        <cfvo type="percent" val="0"/>
        <cfvo type="percent" val="33"/>
        <cfvo type="percent" val="67"/>
      </iconSet>
    </cfRule>
  </conditionalFormatting>
  <conditionalFormatting sqref="C3:C4860">
    <cfRule type="colorScale" priority="23">
      <colorScale>
        <cfvo type="min"/>
        <cfvo type="max"/>
        <color rgb="FFFCFCFF"/>
        <color rgb="FFF8696B"/>
      </colorScale>
    </cfRule>
  </conditionalFormatting>
  <pageMargins left="0.7" right="0.7" top="0.75" bottom="0.75" header="0.3" footer="0.3"/>
  <pageSetup paperSize="9" orientation="portrait" horizontalDpi="0" verticalDpi="0" r:id="rId1"/>
  <extLst>
    <ext xmlns:x14="http://schemas.microsoft.com/office/spreadsheetml/2009/9/main" uri="{78C0D931-6437-407d-A8EE-F0AAD7539E65}">
      <x14:conditionalFormattings>
        <x14:conditionalFormatting xmlns:xm="http://schemas.microsoft.com/office/excel/2006/main">
          <x14:cfRule type="dataBar" id="{946FDC3A-1E00-432A-8809-42218CA2B591}">
            <x14:dataBar minLength="0" maxLength="100" border="1" negativeBarBorderColorSameAsPositive="0">
              <x14:cfvo type="autoMin"/>
              <x14:cfvo type="autoMax"/>
              <x14:borderColor rgb="FF63C384"/>
              <x14:negativeFillColor rgb="FFFF0000"/>
              <x14:negativeBorderColor rgb="FFFF0000"/>
              <x14:axisColor rgb="FF000000"/>
            </x14:dataBar>
          </x14:cfRule>
          <xm:sqref>E1:E4887</xm:sqref>
        </x14:conditionalFormatting>
        <x14:conditionalFormatting xmlns:xm="http://schemas.microsoft.com/office/excel/2006/main">
          <x14:cfRule type="dataBar" id="{87E72810-ADFC-44E6-8F4D-8ACFCD0B481D}">
            <x14:dataBar minLength="0" maxLength="100" border="1" negativeBarBorderColorSameAsPositive="0">
              <x14:cfvo type="autoMin"/>
              <x14:cfvo type="autoMax"/>
              <x14:borderColor rgb="FF638EC6"/>
              <x14:negativeFillColor rgb="FFFF0000"/>
              <x14:negativeBorderColor rgb="FFFF0000"/>
              <x14:axisColor rgb="FF000000"/>
            </x14:dataBar>
          </x14:cfRule>
          <xm:sqref>E26:E4887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M412"/>
  <sheetViews>
    <sheetView workbookViewId="0">
      <selection activeCell="F4" sqref="F4:F409"/>
    </sheetView>
  </sheetViews>
  <sheetFormatPr defaultRowHeight="15" x14ac:dyDescent="0.25"/>
  <cols>
    <col min="1" max="2" width="24.5703125" customWidth="1"/>
  </cols>
  <sheetData>
    <row r="1" spans="1:13" x14ac:dyDescent="0.25">
      <c r="A1" t="s">
        <v>34098</v>
      </c>
      <c r="B1" t="s">
        <v>34106</v>
      </c>
      <c r="C1" t="s">
        <v>33709</v>
      </c>
      <c r="D1" t="s">
        <v>33710</v>
      </c>
      <c r="E1" t="s">
        <v>33711</v>
      </c>
      <c r="F1" t="s">
        <v>34099</v>
      </c>
      <c r="G1" t="s">
        <v>34101</v>
      </c>
      <c r="I1">
        <f>SUBTOTAL(103,A2:A408)</f>
        <v>75</v>
      </c>
      <c r="M1">
        <f>SUBTOTAL(103,F2:F409)</f>
        <v>76</v>
      </c>
    </row>
    <row r="2" spans="1:13" hidden="1" x14ac:dyDescent="0.25">
      <c r="A2" t="s">
        <v>33712</v>
      </c>
      <c r="C2">
        <v>1266</v>
      </c>
      <c r="D2">
        <v>29</v>
      </c>
      <c r="E2">
        <v>387</v>
      </c>
      <c r="F2" t="s">
        <v>98</v>
      </c>
    </row>
    <row r="3" spans="1:13" hidden="1" x14ac:dyDescent="0.25">
      <c r="A3" t="s">
        <v>33713</v>
      </c>
      <c r="C3">
        <v>231</v>
      </c>
      <c r="D3">
        <v>117</v>
      </c>
      <c r="E3">
        <v>171</v>
      </c>
      <c r="F3" t="s">
        <v>5645</v>
      </c>
    </row>
    <row r="4" spans="1:13" x14ac:dyDescent="0.25">
      <c r="A4" t="s">
        <v>33714</v>
      </c>
      <c r="C4">
        <v>330</v>
      </c>
      <c r="D4">
        <v>25</v>
      </c>
      <c r="E4">
        <v>348</v>
      </c>
      <c r="F4" t="s">
        <v>863</v>
      </c>
    </row>
    <row r="5" spans="1:13" hidden="1" x14ac:dyDescent="0.25">
      <c r="A5" t="s">
        <v>33715</v>
      </c>
      <c r="C5">
        <v>834</v>
      </c>
      <c r="D5">
        <v>-71</v>
      </c>
      <c r="E5">
        <v>168</v>
      </c>
      <c r="F5" t="s">
        <v>5645</v>
      </c>
    </row>
    <row r="6" spans="1:13" hidden="1" x14ac:dyDescent="0.25">
      <c r="A6" t="s">
        <v>33716</v>
      </c>
      <c r="C6">
        <v>234</v>
      </c>
      <c r="D6">
        <v>140</v>
      </c>
      <c r="E6">
        <v>834</v>
      </c>
      <c r="F6" t="s">
        <v>5645</v>
      </c>
    </row>
    <row r="7" spans="1:13" hidden="1" x14ac:dyDescent="0.25">
      <c r="A7" t="s">
        <v>33717</v>
      </c>
      <c r="C7">
        <v>987</v>
      </c>
      <c r="D7">
        <v>30</v>
      </c>
      <c r="E7">
        <v>705</v>
      </c>
      <c r="F7" t="s">
        <v>98</v>
      </c>
    </row>
    <row r="8" spans="1:13" hidden="1" x14ac:dyDescent="0.25">
      <c r="A8" t="s">
        <v>33718</v>
      </c>
      <c r="C8">
        <v>99</v>
      </c>
      <c r="D8">
        <v>173</v>
      </c>
      <c r="E8">
        <v>105</v>
      </c>
      <c r="F8" t="s">
        <v>5645</v>
      </c>
    </row>
    <row r="9" spans="1:13" hidden="1" x14ac:dyDescent="0.25">
      <c r="A9" t="s">
        <v>33719</v>
      </c>
      <c r="C9">
        <v>105</v>
      </c>
      <c r="D9">
        <v>-86</v>
      </c>
      <c r="E9">
        <v>111</v>
      </c>
      <c r="F9" t="s">
        <v>5645</v>
      </c>
    </row>
    <row r="10" spans="1:13" hidden="1" x14ac:dyDescent="0.25">
      <c r="A10" t="s">
        <v>33720</v>
      </c>
      <c r="C10">
        <v>111</v>
      </c>
      <c r="D10">
        <v>164</v>
      </c>
      <c r="E10">
        <v>396</v>
      </c>
      <c r="F10" t="s">
        <v>5645</v>
      </c>
    </row>
    <row r="11" spans="1:13" x14ac:dyDescent="0.25">
      <c r="A11" t="s">
        <v>33721</v>
      </c>
      <c r="C11">
        <v>375</v>
      </c>
      <c r="D11">
        <v>-10</v>
      </c>
      <c r="E11">
        <v>324</v>
      </c>
      <c r="F11" t="s">
        <v>885</v>
      </c>
    </row>
    <row r="12" spans="1:13" x14ac:dyDescent="0.25">
      <c r="A12" t="s">
        <v>33722</v>
      </c>
      <c r="C12">
        <v>324</v>
      </c>
      <c r="D12">
        <v>126</v>
      </c>
      <c r="E12">
        <v>93</v>
      </c>
      <c r="F12" t="s">
        <v>885</v>
      </c>
    </row>
    <row r="13" spans="1:13" x14ac:dyDescent="0.25">
      <c r="A13" t="s">
        <v>33723</v>
      </c>
      <c r="C13">
        <v>93</v>
      </c>
      <c r="D13">
        <v>-8</v>
      </c>
      <c r="E13">
        <v>387</v>
      </c>
      <c r="F13" t="s">
        <v>885</v>
      </c>
    </row>
    <row r="14" spans="1:13" hidden="1" x14ac:dyDescent="0.25">
      <c r="A14" t="s">
        <v>33724</v>
      </c>
      <c r="C14">
        <v>294</v>
      </c>
      <c r="D14">
        <v>-4</v>
      </c>
      <c r="E14">
        <v>474</v>
      </c>
      <c r="F14" t="s">
        <v>50</v>
      </c>
    </row>
    <row r="15" spans="1:13" x14ac:dyDescent="0.25">
      <c r="A15" t="s">
        <v>33725</v>
      </c>
      <c r="C15">
        <v>252</v>
      </c>
      <c r="D15">
        <v>10</v>
      </c>
      <c r="E15">
        <v>321</v>
      </c>
      <c r="F15" t="s">
        <v>876</v>
      </c>
    </row>
    <row r="16" spans="1:13" hidden="1" x14ac:dyDescent="0.25">
      <c r="A16" t="s">
        <v>33726</v>
      </c>
      <c r="C16">
        <v>138</v>
      </c>
      <c r="D16">
        <v>31</v>
      </c>
      <c r="E16">
        <v>243</v>
      </c>
      <c r="F16" t="s">
        <v>5645</v>
      </c>
    </row>
    <row r="17" spans="1:6" hidden="1" x14ac:dyDescent="0.25">
      <c r="A17" t="s">
        <v>33727</v>
      </c>
      <c r="C17">
        <v>1386</v>
      </c>
      <c r="D17">
        <v>-4</v>
      </c>
      <c r="E17">
        <v>1176</v>
      </c>
      <c r="F17" t="s">
        <v>3</v>
      </c>
    </row>
    <row r="18" spans="1:6" hidden="1" x14ac:dyDescent="0.25">
      <c r="A18" t="s">
        <v>33728</v>
      </c>
      <c r="C18">
        <v>1068</v>
      </c>
      <c r="D18">
        <v>-37</v>
      </c>
      <c r="E18">
        <v>1386</v>
      </c>
      <c r="F18" t="s">
        <v>3</v>
      </c>
    </row>
    <row r="19" spans="1:6" hidden="1" x14ac:dyDescent="0.25">
      <c r="A19" t="s">
        <v>33729</v>
      </c>
      <c r="C19">
        <v>1092</v>
      </c>
      <c r="D19">
        <v>6</v>
      </c>
      <c r="E19">
        <v>1068</v>
      </c>
      <c r="F19" t="s">
        <v>3</v>
      </c>
    </row>
    <row r="20" spans="1:6" hidden="1" x14ac:dyDescent="0.25">
      <c r="A20" t="s">
        <v>33730</v>
      </c>
      <c r="C20">
        <v>129</v>
      </c>
      <c r="D20">
        <v>7</v>
      </c>
      <c r="E20">
        <v>186</v>
      </c>
      <c r="F20" t="s">
        <v>5645</v>
      </c>
    </row>
    <row r="21" spans="1:6" hidden="1" x14ac:dyDescent="0.25">
      <c r="A21" t="s">
        <v>33731</v>
      </c>
      <c r="C21">
        <v>186</v>
      </c>
      <c r="D21">
        <v>1</v>
      </c>
      <c r="E21">
        <v>288</v>
      </c>
      <c r="F21" t="s">
        <v>5645</v>
      </c>
    </row>
    <row r="22" spans="1:6" hidden="1" x14ac:dyDescent="0.25">
      <c r="A22" t="s">
        <v>33732</v>
      </c>
      <c r="C22">
        <v>126</v>
      </c>
      <c r="D22">
        <v>6</v>
      </c>
      <c r="E22">
        <v>222</v>
      </c>
      <c r="F22" t="s">
        <v>5645</v>
      </c>
    </row>
    <row r="23" spans="1:6" x14ac:dyDescent="0.25">
      <c r="A23" t="s">
        <v>33733</v>
      </c>
      <c r="C23">
        <v>1281</v>
      </c>
      <c r="D23">
        <v>-1</v>
      </c>
      <c r="E23">
        <v>843</v>
      </c>
      <c r="F23" t="s">
        <v>688</v>
      </c>
    </row>
    <row r="24" spans="1:6" hidden="1" x14ac:dyDescent="0.25">
      <c r="A24" t="s">
        <v>33734</v>
      </c>
      <c r="C24">
        <v>93</v>
      </c>
      <c r="D24">
        <v>-29</v>
      </c>
      <c r="E24">
        <v>153</v>
      </c>
      <c r="F24" t="s">
        <v>5645</v>
      </c>
    </row>
    <row r="25" spans="1:6" hidden="1" x14ac:dyDescent="0.25">
      <c r="A25" t="s">
        <v>33735</v>
      </c>
      <c r="C25">
        <v>159</v>
      </c>
      <c r="D25">
        <v>-61</v>
      </c>
      <c r="E25">
        <v>96</v>
      </c>
      <c r="F25" t="s">
        <v>5645</v>
      </c>
    </row>
    <row r="26" spans="1:6" hidden="1" x14ac:dyDescent="0.25">
      <c r="A26" t="s">
        <v>33736</v>
      </c>
      <c r="C26">
        <v>105</v>
      </c>
      <c r="D26">
        <v>-86</v>
      </c>
      <c r="E26">
        <v>294</v>
      </c>
      <c r="F26" t="s">
        <v>5645</v>
      </c>
    </row>
    <row r="27" spans="1:6" hidden="1" x14ac:dyDescent="0.25">
      <c r="A27" t="s">
        <v>33737</v>
      </c>
      <c r="C27">
        <v>144</v>
      </c>
      <c r="D27">
        <v>222</v>
      </c>
      <c r="E27">
        <v>507</v>
      </c>
      <c r="F27" t="s">
        <v>3</v>
      </c>
    </row>
    <row r="28" spans="1:6" hidden="1" x14ac:dyDescent="0.25">
      <c r="A28" t="s">
        <v>33738</v>
      </c>
      <c r="C28">
        <v>237</v>
      </c>
      <c r="D28">
        <v>2</v>
      </c>
      <c r="E28">
        <v>201</v>
      </c>
      <c r="F28" t="s">
        <v>3</v>
      </c>
    </row>
    <row r="29" spans="1:6" x14ac:dyDescent="0.25">
      <c r="A29" t="s">
        <v>33739</v>
      </c>
      <c r="C29">
        <v>144</v>
      </c>
      <c r="D29">
        <v>-122</v>
      </c>
      <c r="E29">
        <v>918</v>
      </c>
      <c r="F29" t="s">
        <v>570</v>
      </c>
    </row>
    <row r="30" spans="1:6" hidden="1" x14ac:dyDescent="0.25">
      <c r="A30" t="s">
        <v>33740</v>
      </c>
      <c r="C30">
        <v>144</v>
      </c>
      <c r="D30">
        <v>27</v>
      </c>
      <c r="E30">
        <v>117</v>
      </c>
      <c r="F30" t="s">
        <v>5645</v>
      </c>
    </row>
    <row r="31" spans="1:6" hidden="1" x14ac:dyDescent="0.25">
      <c r="A31" t="s">
        <v>33741</v>
      </c>
      <c r="C31">
        <v>117</v>
      </c>
      <c r="D31">
        <v>56</v>
      </c>
      <c r="E31">
        <v>234</v>
      </c>
      <c r="F31" t="s">
        <v>5645</v>
      </c>
    </row>
    <row r="32" spans="1:6" hidden="1" x14ac:dyDescent="0.25">
      <c r="A32" t="s">
        <v>33742</v>
      </c>
      <c r="C32">
        <v>189</v>
      </c>
      <c r="D32">
        <v>330</v>
      </c>
      <c r="E32">
        <v>216</v>
      </c>
      <c r="F32" t="s">
        <v>5645</v>
      </c>
    </row>
    <row r="33" spans="1:6" hidden="1" x14ac:dyDescent="0.25">
      <c r="A33" t="s">
        <v>33743</v>
      </c>
      <c r="C33">
        <v>123</v>
      </c>
      <c r="D33">
        <v>-23</v>
      </c>
      <c r="E33">
        <v>144</v>
      </c>
      <c r="F33" t="s">
        <v>5645</v>
      </c>
    </row>
    <row r="34" spans="1:6" hidden="1" x14ac:dyDescent="0.25">
      <c r="A34" t="s">
        <v>33744</v>
      </c>
      <c r="C34">
        <v>297</v>
      </c>
      <c r="D34">
        <v>-1</v>
      </c>
      <c r="E34">
        <v>897</v>
      </c>
      <c r="F34" t="s">
        <v>98</v>
      </c>
    </row>
    <row r="35" spans="1:6" hidden="1" x14ac:dyDescent="0.25">
      <c r="A35" t="s">
        <v>33745</v>
      </c>
      <c r="C35">
        <v>132</v>
      </c>
      <c r="D35">
        <v>212</v>
      </c>
      <c r="E35">
        <v>651</v>
      </c>
      <c r="F35" t="s">
        <v>5645</v>
      </c>
    </row>
    <row r="36" spans="1:6" x14ac:dyDescent="0.25">
      <c r="A36" t="s">
        <v>33746</v>
      </c>
      <c r="C36">
        <v>735</v>
      </c>
      <c r="D36">
        <v>-16</v>
      </c>
      <c r="E36">
        <v>501</v>
      </c>
      <c r="F36" t="s">
        <v>481</v>
      </c>
    </row>
    <row r="37" spans="1:6" x14ac:dyDescent="0.25">
      <c r="A37" t="s">
        <v>33747</v>
      </c>
      <c r="C37">
        <v>501</v>
      </c>
      <c r="D37">
        <v>1</v>
      </c>
      <c r="E37">
        <v>1260</v>
      </c>
      <c r="F37" t="s">
        <v>481</v>
      </c>
    </row>
    <row r="38" spans="1:6" hidden="1" x14ac:dyDescent="0.25">
      <c r="A38" t="s">
        <v>33748</v>
      </c>
      <c r="C38">
        <v>141</v>
      </c>
      <c r="D38">
        <v>61</v>
      </c>
      <c r="E38">
        <v>240</v>
      </c>
      <c r="F38" t="s">
        <v>5645</v>
      </c>
    </row>
    <row r="39" spans="1:6" hidden="1" x14ac:dyDescent="0.25">
      <c r="A39" t="s">
        <v>33749</v>
      </c>
      <c r="C39">
        <v>306</v>
      </c>
      <c r="D39">
        <v>300</v>
      </c>
      <c r="E39">
        <v>957</v>
      </c>
      <c r="F39" t="s">
        <v>5645</v>
      </c>
    </row>
    <row r="40" spans="1:6" hidden="1" x14ac:dyDescent="0.25">
      <c r="A40" t="s">
        <v>33750</v>
      </c>
      <c r="C40">
        <v>957</v>
      </c>
      <c r="D40">
        <v>200</v>
      </c>
      <c r="E40">
        <v>375</v>
      </c>
      <c r="F40" t="s">
        <v>5645</v>
      </c>
    </row>
    <row r="41" spans="1:6" x14ac:dyDescent="0.25">
      <c r="A41" t="s">
        <v>33751</v>
      </c>
      <c r="C41">
        <v>402</v>
      </c>
      <c r="D41">
        <v>12</v>
      </c>
      <c r="E41">
        <v>360</v>
      </c>
      <c r="F41" t="s">
        <v>3129</v>
      </c>
    </row>
    <row r="42" spans="1:6" x14ac:dyDescent="0.25">
      <c r="A42" t="s">
        <v>33752</v>
      </c>
      <c r="C42">
        <v>753</v>
      </c>
      <c r="D42">
        <v>12</v>
      </c>
      <c r="E42">
        <v>438</v>
      </c>
      <c r="F42" t="s">
        <v>3126</v>
      </c>
    </row>
    <row r="43" spans="1:6" hidden="1" x14ac:dyDescent="0.25">
      <c r="A43" t="s">
        <v>3110</v>
      </c>
      <c r="B43" t="b">
        <v>1</v>
      </c>
      <c r="C43">
        <v>1059</v>
      </c>
      <c r="D43">
        <v>-74</v>
      </c>
      <c r="E43">
        <v>282</v>
      </c>
      <c r="F43" t="s">
        <v>2637</v>
      </c>
    </row>
    <row r="44" spans="1:6" hidden="1" x14ac:dyDescent="0.25">
      <c r="A44" t="s">
        <v>3104</v>
      </c>
      <c r="B44" t="b">
        <v>1</v>
      </c>
      <c r="C44">
        <v>1092</v>
      </c>
      <c r="D44">
        <v>-4</v>
      </c>
      <c r="E44">
        <v>183</v>
      </c>
      <c r="F44" t="s">
        <v>3105</v>
      </c>
    </row>
    <row r="45" spans="1:6" hidden="1" x14ac:dyDescent="0.25">
      <c r="A45" t="s">
        <v>33753</v>
      </c>
      <c r="C45">
        <v>252</v>
      </c>
      <c r="D45">
        <v>-4</v>
      </c>
      <c r="E45">
        <v>162</v>
      </c>
      <c r="F45" t="s">
        <v>5645</v>
      </c>
    </row>
    <row r="46" spans="1:6" hidden="1" x14ac:dyDescent="0.25">
      <c r="A46" t="s">
        <v>33754</v>
      </c>
      <c r="C46">
        <v>162</v>
      </c>
      <c r="D46">
        <v>-4</v>
      </c>
      <c r="E46">
        <v>159</v>
      </c>
      <c r="F46" t="s">
        <v>5645</v>
      </c>
    </row>
    <row r="47" spans="1:6" x14ac:dyDescent="0.25">
      <c r="A47" t="s">
        <v>33755</v>
      </c>
      <c r="C47">
        <v>279</v>
      </c>
      <c r="D47">
        <v>0</v>
      </c>
      <c r="E47">
        <v>135</v>
      </c>
      <c r="F47" t="s">
        <v>672</v>
      </c>
    </row>
    <row r="48" spans="1:6" hidden="1" x14ac:dyDescent="0.25">
      <c r="A48" t="s">
        <v>33756</v>
      </c>
      <c r="C48">
        <v>213</v>
      </c>
      <c r="D48">
        <v>-152</v>
      </c>
      <c r="E48">
        <v>165</v>
      </c>
      <c r="F48" t="s">
        <v>5645</v>
      </c>
    </row>
    <row r="49" spans="1:6" hidden="1" x14ac:dyDescent="0.25">
      <c r="A49" t="s">
        <v>33757</v>
      </c>
      <c r="C49">
        <v>111</v>
      </c>
      <c r="D49">
        <v>-16</v>
      </c>
      <c r="E49">
        <v>195</v>
      </c>
      <c r="F49" t="s">
        <v>5645</v>
      </c>
    </row>
    <row r="50" spans="1:6" hidden="1" x14ac:dyDescent="0.25">
      <c r="A50" t="s">
        <v>33758</v>
      </c>
      <c r="C50">
        <v>117</v>
      </c>
      <c r="D50">
        <v>47</v>
      </c>
      <c r="E50">
        <v>159</v>
      </c>
      <c r="F50" t="s">
        <v>5645</v>
      </c>
    </row>
    <row r="51" spans="1:6" hidden="1" x14ac:dyDescent="0.25">
      <c r="A51" t="s">
        <v>33759</v>
      </c>
      <c r="C51">
        <v>174</v>
      </c>
      <c r="D51">
        <v>56</v>
      </c>
      <c r="E51">
        <v>300</v>
      </c>
      <c r="F51" t="s">
        <v>98</v>
      </c>
    </row>
    <row r="52" spans="1:6" hidden="1" x14ac:dyDescent="0.25">
      <c r="A52" t="s">
        <v>33760</v>
      </c>
      <c r="C52">
        <v>300</v>
      </c>
      <c r="D52">
        <v>-103</v>
      </c>
      <c r="E52">
        <v>648</v>
      </c>
      <c r="F52" t="s">
        <v>98</v>
      </c>
    </row>
    <row r="53" spans="1:6" hidden="1" x14ac:dyDescent="0.25">
      <c r="A53" t="s">
        <v>33761</v>
      </c>
      <c r="C53">
        <v>648</v>
      </c>
      <c r="D53">
        <v>25</v>
      </c>
      <c r="E53">
        <v>828</v>
      </c>
      <c r="F53" t="s">
        <v>98</v>
      </c>
    </row>
    <row r="54" spans="1:6" hidden="1" x14ac:dyDescent="0.25">
      <c r="A54" t="s">
        <v>33762</v>
      </c>
      <c r="C54">
        <v>393</v>
      </c>
      <c r="D54">
        <v>11</v>
      </c>
      <c r="E54">
        <v>234</v>
      </c>
      <c r="F54" t="s">
        <v>12</v>
      </c>
    </row>
    <row r="55" spans="1:6" hidden="1" x14ac:dyDescent="0.25">
      <c r="A55" t="s">
        <v>33763</v>
      </c>
      <c r="C55">
        <v>540</v>
      </c>
      <c r="D55">
        <v>25</v>
      </c>
      <c r="E55">
        <v>285</v>
      </c>
      <c r="F55" t="s">
        <v>12</v>
      </c>
    </row>
    <row r="56" spans="1:6" hidden="1" x14ac:dyDescent="0.25">
      <c r="A56" t="s">
        <v>33764</v>
      </c>
      <c r="C56">
        <v>396</v>
      </c>
      <c r="D56">
        <v>33</v>
      </c>
      <c r="E56">
        <v>1686</v>
      </c>
      <c r="F56" t="s">
        <v>50</v>
      </c>
    </row>
    <row r="57" spans="1:6" hidden="1" x14ac:dyDescent="0.25">
      <c r="A57" t="s">
        <v>33765</v>
      </c>
      <c r="C57">
        <v>129</v>
      </c>
      <c r="D57">
        <v>-92</v>
      </c>
      <c r="E57">
        <v>99</v>
      </c>
      <c r="F57" t="s">
        <v>5645</v>
      </c>
    </row>
    <row r="58" spans="1:6" hidden="1" x14ac:dyDescent="0.25">
      <c r="A58" t="s">
        <v>114</v>
      </c>
      <c r="B58" t="b">
        <v>1</v>
      </c>
      <c r="C58">
        <v>369</v>
      </c>
      <c r="D58">
        <v>-43</v>
      </c>
      <c r="E58">
        <v>393</v>
      </c>
      <c r="F58" t="s">
        <v>116</v>
      </c>
    </row>
    <row r="59" spans="1:6" hidden="1" x14ac:dyDescent="0.25">
      <c r="A59" t="s">
        <v>33766</v>
      </c>
      <c r="C59">
        <v>177</v>
      </c>
      <c r="D59">
        <v>96</v>
      </c>
      <c r="E59">
        <v>108</v>
      </c>
      <c r="F59" t="s">
        <v>5645</v>
      </c>
    </row>
    <row r="60" spans="1:6" x14ac:dyDescent="0.25">
      <c r="A60" t="s">
        <v>33767</v>
      </c>
      <c r="C60">
        <v>1479</v>
      </c>
      <c r="D60">
        <v>19</v>
      </c>
      <c r="E60">
        <v>2274</v>
      </c>
      <c r="F60" t="s">
        <v>159</v>
      </c>
    </row>
    <row r="61" spans="1:6" hidden="1" x14ac:dyDescent="0.25">
      <c r="A61" t="s">
        <v>33768</v>
      </c>
      <c r="C61">
        <v>528</v>
      </c>
      <c r="D61">
        <v>-4</v>
      </c>
      <c r="E61">
        <v>105</v>
      </c>
      <c r="F61" t="s">
        <v>5645</v>
      </c>
    </row>
    <row r="62" spans="1:6" hidden="1" x14ac:dyDescent="0.25">
      <c r="A62" t="s">
        <v>171</v>
      </c>
      <c r="B62" t="b">
        <v>1</v>
      </c>
      <c r="C62">
        <v>186</v>
      </c>
      <c r="D62">
        <v>11</v>
      </c>
      <c r="E62">
        <v>708</v>
      </c>
      <c r="F62" t="s">
        <v>172</v>
      </c>
    </row>
    <row r="63" spans="1:6" hidden="1" x14ac:dyDescent="0.25">
      <c r="A63" t="s">
        <v>33769</v>
      </c>
      <c r="B63" t="b">
        <v>1</v>
      </c>
      <c r="C63">
        <v>1047</v>
      </c>
      <c r="D63">
        <v>0</v>
      </c>
      <c r="E63">
        <v>960</v>
      </c>
      <c r="F63" t="s">
        <v>397</v>
      </c>
    </row>
    <row r="64" spans="1:6" hidden="1" x14ac:dyDescent="0.25">
      <c r="A64" t="s">
        <v>33770</v>
      </c>
      <c r="B64" t="b">
        <v>1</v>
      </c>
      <c r="C64">
        <v>660</v>
      </c>
      <c r="D64">
        <v>-32</v>
      </c>
      <c r="E64">
        <v>225</v>
      </c>
      <c r="F64" t="s">
        <v>371</v>
      </c>
    </row>
    <row r="65" spans="1:6" hidden="1" x14ac:dyDescent="0.25">
      <c r="A65" t="s">
        <v>33771</v>
      </c>
      <c r="B65" t="b">
        <v>1</v>
      </c>
      <c r="C65">
        <v>225</v>
      </c>
      <c r="D65">
        <v>-146</v>
      </c>
      <c r="E65">
        <v>591</v>
      </c>
      <c r="F65" t="s">
        <v>371</v>
      </c>
    </row>
    <row r="66" spans="1:6" hidden="1" x14ac:dyDescent="0.25">
      <c r="A66" t="s">
        <v>33772</v>
      </c>
      <c r="C66">
        <v>159</v>
      </c>
      <c r="D66">
        <v>10</v>
      </c>
      <c r="E66">
        <v>744</v>
      </c>
      <c r="F66" t="s">
        <v>5645</v>
      </c>
    </row>
    <row r="67" spans="1:6" hidden="1" x14ac:dyDescent="0.25">
      <c r="A67" t="s">
        <v>33773</v>
      </c>
      <c r="C67">
        <v>117</v>
      </c>
      <c r="D67">
        <v>552</v>
      </c>
      <c r="E67">
        <v>1176</v>
      </c>
      <c r="F67" t="s">
        <v>5645</v>
      </c>
    </row>
    <row r="68" spans="1:6" hidden="1" x14ac:dyDescent="0.25">
      <c r="A68" t="s">
        <v>33774</v>
      </c>
      <c r="C68">
        <v>156</v>
      </c>
      <c r="D68">
        <v>171</v>
      </c>
      <c r="E68">
        <v>111</v>
      </c>
      <c r="F68" t="s">
        <v>5645</v>
      </c>
    </row>
    <row r="69" spans="1:6" hidden="1" x14ac:dyDescent="0.25">
      <c r="A69" t="s">
        <v>33775</v>
      </c>
      <c r="C69">
        <v>111</v>
      </c>
      <c r="D69">
        <v>111</v>
      </c>
      <c r="E69">
        <v>114</v>
      </c>
      <c r="F69" t="s">
        <v>5645</v>
      </c>
    </row>
    <row r="70" spans="1:6" hidden="1" x14ac:dyDescent="0.25">
      <c r="A70" t="s">
        <v>33776</v>
      </c>
      <c r="C70">
        <v>114</v>
      </c>
      <c r="D70">
        <v>-46</v>
      </c>
      <c r="E70">
        <v>105</v>
      </c>
      <c r="F70" t="s">
        <v>5645</v>
      </c>
    </row>
    <row r="71" spans="1:6" hidden="1" x14ac:dyDescent="0.25">
      <c r="A71" t="s">
        <v>33777</v>
      </c>
      <c r="C71">
        <v>138</v>
      </c>
      <c r="D71">
        <v>18</v>
      </c>
      <c r="E71">
        <v>114</v>
      </c>
      <c r="F71" t="s">
        <v>5645</v>
      </c>
    </row>
    <row r="72" spans="1:6" hidden="1" x14ac:dyDescent="0.25">
      <c r="A72" t="s">
        <v>33778</v>
      </c>
      <c r="C72">
        <v>636</v>
      </c>
      <c r="D72">
        <v>4</v>
      </c>
      <c r="E72">
        <v>705</v>
      </c>
      <c r="F72" t="s">
        <v>12</v>
      </c>
    </row>
    <row r="73" spans="1:6" hidden="1" x14ac:dyDescent="0.25">
      <c r="A73" t="s">
        <v>33779</v>
      </c>
      <c r="C73">
        <v>705</v>
      </c>
      <c r="D73">
        <v>-53</v>
      </c>
      <c r="E73">
        <v>801</v>
      </c>
      <c r="F73" t="s">
        <v>12</v>
      </c>
    </row>
    <row r="74" spans="1:6" x14ac:dyDescent="0.25">
      <c r="A74" t="s">
        <v>33780</v>
      </c>
      <c r="C74">
        <v>486</v>
      </c>
      <c r="D74">
        <v>-133</v>
      </c>
      <c r="E74">
        <v>639</v>
      </c>
      <c r="F74" t="s">
        <v>465</v>
      </c>
    </row>
    <row r="75" spans="1:6" hidden="1" x14ac:dyDescent="0.25">
      <c r="A75" t="s">
        <v>33781</v>
      </c>
      <c r="C75">
        <v>96</v>
      </c>
      <c r="D75">
        <v>-28</v>
      </c>
      <c r="E75">
        <v>438</v>
      </c>
      <c r="F75" t="s">
        <v>5645</v>
      </c>
    </row>
    <row r="76" spans="1:6" hidden="1" x14ac:dyDescent="0.25">
      <c r="A76" t="s">
        <v>33782</v>
      </c>
      <c r="C76">
        <v>159</v>
      </c>
      <c r="D76">
        <v>11</v>
      </c>
      <c r="E76">
        <v>147</v>
      </c>
      <c r="F76" t="s">
        <v>5645</v>
      </c>
    </row>
    <row r="77" spans="1:6" x14ac:dyDescent="0.25">
      <c r="A77" t="s">
        <v>33783</v>
      </c>
      <c r="C77">
        <v>882</v>
      </c>
      <c r="D77">
        <v>5</v>
      </c>
      <c r="E77">
        <v>795</v>
      </c>
      <c r="F77" t="s">
        <v>701</v>
      </c>
    </row>
    <row r="78" spans="1:6" x14ac:dyDescent="0.25">
      <c r="A78" t="s">
        <v>33784</v>
      </c>
      <c r="C78">
        <v>795</v>
      </c>
      <c r="D78">
        <v>-32</v>
      </c>
      <c r="E78">
        <v>2511</v>
      </c>
      <c r="F78" t="s">
        <v>701</v>
      </c>
    </row>
    <row r="79" spans="1:6" hidden="1" x14ac:dyDescent="0.25">
      <c r="A79" t="s">
        <v>33785</v>
      </c>
      <c r="C79">
        <v>264</v>
      </c>
      <c r="D79">
        <v>53</v>
      </c>
      <c r="E79">
        <v>162</v>
      </c>
      <c r="F79" t="s">
        <v>3</v>
      </c>
    </row>
    <row r="80" spans="1:6" hidden="1" x14ac:dyDescent="0.25">
      <c r="A80" t="s">
        <v>33786</v>
      </c>
      <c r="C80">
        <v>150</v>
      </c>
      <c r="D80">
        <v>112</v>
      </c>
      <c r="E80">
        <v>351</v>
      </c>
      <c r="F80" t="s">
        <v>5645</v>
      </c>
    </row>
    <row r="81" spans="1:6" hidden="1" x14ac:dyDescent="0.25">
      <c r="A81" t="s">
        <v>33787</v>
      </c>
      <c r="C81">
        <v>351</v>
      </c>
      <c r="D81">
        <v>341</v>
      </c>
      <c r="E81">
        <v>222</v>
      </c>
      <c r="F81" t="s">
        <v>5645</v>
      </c>
    </row>
    <row r="82" spans="1:6" hidden="1" x14ac:dyDescent="0.25">
      <c r="A82" t="s">
        <v>33788</v>
      </c>
      <c r="C82">
        <v>114</v>
      </c>
      <c r="D82">
        <v>55</v>
      </c>
      <c r="E82">
        <v>96</v>
      </c>
      <c r="F82" t="s">
        <v>5645</v>
      </c>
    </row>
    <row r="83" spans="1:6" hidden="1" x14ac:dyDescent="0.25">
      <c r="A83" t="s">
        <v>33789</v>
      </c>
      <c r="C83">
        <v>189</v>
      </c>
      <c r="D83">
        <v>9</v>
      </c>
      <c r="E83">
        <v>114</v>
      </c>
      <c r="F83" t="s">
        <v>5645</v>
      </c>
    </row>
    <row r="84" spans="1:6" hidden="1" x14ac:dyDescent="0.25">
      <c r="A84" t="s">
        <v>33790</v>
      </c>
      <c r="C84">
        <v>168</v>
      </c>
      <c r="D84">
        <v>307</v>
      </c>
      <c r="E84">
        <v>99</v>
      </c>
      <c r="F84" t="s">
        <v>5645</v>
      </c>
    </row>
    <row r="85" spans="1:6" hidden="1" x14ac:dyDescent="0.25">
      <c r="A85" t="s">
        <v>33791</v>
      </c>
      <c r="C85">
        <v>174</v>
      </c>
      <c r="D85">
        <v>-74</v>
      </c>
      <c r="E85">
        <v>186</v>
      </c>
      <c r="F85" t="s">
        <v>5645</v>
      </c>
    </row>
    <row r="86" spans="1:6" hidden="1" x14ac:dyDescent="0.25">
      <c r="A86" t="s">
        <v>33792</v>
      </c>
      <c r="C86">
        <v>141</v>
      </c>
      <c r="D86">
        <v>232</v>
      </c>
      <c r="E86">
        <v>174</v>
      </c>
      <c r="F86" t="s">
        <v>5645</v>
      </c>
    </row>
    <row r="87" spans="1:6" hidden="1" x14ac:dyDescent="0.25">
      <c r="A87" t="s">
        <v>33793</v>
      </c>
      <c r="C87">
        <v>147</v>
      </c>
      <c r="D87">
        <v>289</v>
      </c>
      <c r="E87">
        <v>225</v>
      </c>
      <c r="F87" t="s">
        <v>5645</v>
      </c>
    </row>
    <row r="88" spans="1:6" hidden="1" x14ac:dyDescent="0.25">
      <c r="A88" t="s">
        <v>33794</v>
      </c>
      <c r="C88">
        <v>306</v>
      </c>
      <c r="D88">
        <v>19</v>
      </c>
      <c r="E88">
        <v>159</v>
      </c>
      <c r="F88" t="s">
        <v>5645</v>
      </c>
    </row>
    <row r="89" spans="1:6" x14ac:dyDescent="0.25">
      <c r="A89" t="s">
        <v>33795</v>
      </c>
      <c r="C89">
        <v>315</v>
      </c>
      <c r="D89">
        <v>127</v>
      </c>
      <c r="E89">
        <v>216</v>
      </c>
      <c r="F89" t="s">
        <v>3280</v>
      </c>
    </row>
    <row r="90" spans="1:6" hidden="1" x14ac:dyDescent="0.25">
      <c r="A90" t="s">
        <v>33796</v>
      </c>
      <c r="C90">
        <v>579</v>
      </c>
      <c r="D90">
        <v>0</v>
      </c>
      <c r="E90">
        <v>135</v>
      </c>
      <c r="F90" t="s">
        <v>5645</v>
      </c>
    </row>
    <row r="91" spans="1:6" x14ac:dyDescent="0.25">
      <c r="A91" t="s">
        <v>33797</v>
      </c>
      <c r="C91">
        <v>756</v>
      </c>
      <c r="D91">
        <v>-76</v>
      </c>
      <c r="E91">
        <v>498</v>
      </c>
      <c r="F91" t="s">
        <v>3497</v>
      </c>
    </row>
    <row r="92" spans="1:6" x14ac:dyDescent="0.25">
      <c r="A92" t="s">
        <v>33798</v>
      </c>
      <c r="C92">
        <v>1269</v>
      </c>
      <c r="D92">
        <v>-70</v>
      </c>
      <c r="E92">
        <v>756</v>
      </c>
      <c r="F92" t="s">
        <v>3497</v>
      </c>
    </row>
    <row r="93" spans="1:6" hidden="1" x14ac:dyDescent="0.25">
      <c r="A93" t="s">
        <v>33799</v>
      </c>
      <c r="C93">
        <v>330</v>
      </c>
      <c r="D93">
        <v>114</v>
      </c>
      <c r="E93">
        <v>612</v>
      </c>
      <c r="F93" t="s">
        <v>98</v>
      </c>
    </row>
    <row r="94" spans="1:6" hidden="1" x14ac:dyDescent="0.25">
      <c r="A94" t="s">
        <v>33800</v>
      </c>
      <c r="C94">
        <v>288</v>
      </c>
      <c r="D94">
        <v>-49</v>
      </c>
      <c r="E94">
        <v>330</v>
      </c>
      <c r="F94" t="s">
        <v>98</v>
      </c>
    </row>
    <row r="95" spans="1:6" hidden="1" x14ac:dyDescent="0.25">
      <c r="A95" t="s">
        <v>33801</v>
      </c>
      <c r="C95">
        <v>129</v>
      </c>
      <c r="D95">
        <v>-23</v>
      </c>
      <c r="E95">
        <v>129</v>
      </c>
      <c r="F95" t="s">
        <v>5645</v>
      </c>
    </row>
    <row r="96" spans="1:6" hidden="1" x14ac:dyDescent="0.25">
      <c r="A96" t="s">
        <v>33802</v>
      </c>
      <c r="C96">
        <v>795</v>
      </c>
      <c r="D96">
        <v>842</v>
      </c>
      <c r="E96">
        <v>126</v>
      </c>
      <c r="F96" t="s">
        <v>5645</v>
      </c>
    </row>
    <row r="97" spans="1:6" hidden="1" x14ac:dyDescent="0.25">
      <c r="A97" t="s">
        <v>33803</v>
      </c>
      <c r="C97">
        <v>687</v>
      </c>
      <c r="D97">
        <v>40</v>
      </c>
      <c r="E97">
        <v>795</v>
      </c>
      <c r="F97" t="s">
        <v>5645</v>
      </c>
    </row>
    <row r="98" spans="1:6" hidden="1" x14ac:dyDescent="0.25">
      <c r="A98" t="s">
        <v>33804</v>
      </c>
      <c r="C98">
        <v>387</v>
      </c>
      <c r="D98">
        <v>18</v>
      </c>
      <c r="E98">
        <v>273</v>
      </c>
      <c r="F98" t="s">
        <v>5645</v>
      </c>
    </row>
    <row r="99" spans="1:6" hidden="1" x14ac:dyDescent="0.25">
      <c r="A99" t="s">
        <v>33805</v>
      </c>
      <c r="C99">
        <v>111</v>
      </c>
      <c r="D99">
        <v>72</v>
      </c>
      <c r="E99">
        <v>231</v>
      </c>
      <c r="F99" t="s">
        <v>5645</v>
      </c>
    </row>
    <row r="100" spans="1:6" hidden="1" x14ac:dyDescent="0.25">
      <c r="A100" t="s">
        <v>33806</v>
      </c>
      <c r="C100">
        <v>129</v>
      </c>
      <c r="D100">
        <v>-32</v>
      </c>
      <c r="E100">
        <v>138</v>
      </c>
      <c r="F100" t="s">
        <v>5645</v>
      </c>
    </row>
    <row r="101" spans="1:6" hidden="1" x14ac:dyDescent="0.25">
      <c r="A101" t="s">
        <v>3598</v>
      </c>
      <c r="B101" t="b">
        <v>1</v>
      </c>
      <c r="C101">
        <v>465</v>
      </c>
      <c r="D101">
        <v>-74</v>
      </c>
      <c r="E101">
        <v>411</v>
      </c>
      <c r="F101" t="s">
        <v>3599</v>
      </c>
    </row>
    <row r="102" spans="1:6" hidden="1" x14ac:dyDescent="0.25">
      <c r="A102" t="s">
        <v>33807</v>
      </c>
      <c r="C102">
        <v>123</v>
      </c>
      <c r="D102">
        <v>37</v>
      </c>
      <c r="E102">
        <v>144</v>
      </c>
      <c r="F102" t="s">
        <v>5645</v>
      </c>
    </row>
    <row r="103" spans="1:6" hidden="1" x14ac:dyDescent="0.25">
      <c r="A103" t="s">
        <v>33808</v>
      </c>
      <c r="C103">
        <v>144</v>
      </c>
      <c r="D103">
        <v>-13</v>
      </c>
      <c r="E103">
        <v>345</v>
      </c>
      <c r="F103" t="s">
        <v>5645</v>
      </c>
    </row>
    <row r="104" spans="1:6" hidden="1" x14ac:dyDescent="0.25">
      <c r="A104" t="s">
        <v>33809</v>
      </c>
      <c r="C104">
        <v>99</v>
      </c>
      <c r="D104">
        <v>43</v>
      </c>
      <c r="E104">
        <v>165</v>
      </c>
      <c r="F104" t="s">
        <v>5645</v>
      </c>
    </row>
    <row r="105" spans="1:6" hidden="1" x14ac:dyDescent="0.25">
      <c r="A105" t="s">
        <v>33810</v>
      </c>
      <c r="C105">
        <v>1161</v>
      </c>
      <c r="D105">
        <v>184</v>
      </c>
      <c r="E105">
        <v>198</v>
      </c>
      <c r="F105" t="s">
        <v>3</v>
      </c>
    </row>
    <row r="106" spans="1:6" hidden="1" x14ac:dyDescent="0.25">
      <c r="A106" t="s">
        <v>33811</v>
      </c>
      <c r="C106">
        <v>537</v>
      </c>
      <c r="D106">
        <v>124</v>
      </c>
      <c r="E106">
        <v>180</v>
      </c>
      <c r="F106" t="s">
        <v>3</v>
      </c>
    </row>
    <row r="107" spans="1:6" hidden="1" x14ac:dyDescent="0.25">
      <c r="A107" t="s">
        <v>33812</v>
      </c>
      <c r="C107">
        <v>183</v>
      </c>
      <c r="D107">
        <v>148</v>
      </c>
      <c r="E107">
        <v>108</v>
      </c>
      <c r="F107" t="s">
        <v>5645</v>
      </c>
    </row>
    <row r="108" spans="1:6" hidden="1" x14ac:dyDescent="0.25">
      <c r="A108" t="s">
        <v>33813</v>
      </c>
      <c r="C108">
        <v>339</v>
      </c>
      <c r="D108">
        <v>103</v>
      </c>
      <c r="E108">
        <v>183</v>
      </c>
      <c r="F108" t="s">
        <v>5645</v>
      </c>
    </row>
    <row r="109" spans="1:6" hidden="1" x14ac:dyDescent="0.25">
      <c r="A109" t="s">
        <v>33814</v>
      </c>
      <c r="C109">
        <v>147</v>
      </c>
      <c r="D109">
        <v>-4</v>
      </c>
      <c r="E109">
        <v>111</v>
      </c>
      <c r="F109" t="s">
        <v>5645</v>
      </c>
    </row>
    <row r="110" spans="1:6" hidden="1" x14ac:dyDescent="0.25">
      <c r="A110" t="s">
        <v>33815</v>
      </c>
      <c r="C110">
        <v>168</v>
      </c>
      <c r="D110">
        <v>139</v>
      </c>
      <c r="E110">
        <v>120</v>
      </c>
      <c r="F110" t="s">
        <v>5645</v>
      </c>
    </row>
    <row r="111" spans="1:6" x14ac:dyDescent="0.25">
      <c r="A111" t="s">
        <v>33816</v>
      </c>
      <c r="C111">
        <v>132</v>
      </c>
      <c r="D111">
        <v>35</v>
      </c>
      <c r="E111">
        <v>531</v>
      </c>
      <c r="F111" t="s">
        <v>4278</v>
      </c>
    </row>
    <row r="112" spans="1:6" hidden="1" x14ac:dyDescent="0.25">
      <c r="A112" t="s">
        <v>33817</v>
      </c>
      <c r="C112">
        <v>297</v>
      </c>
      <c r="D112">
        <v>-26</v>
      </c>
      <c r="E112">
        <v>312</v>
      </c>
      <c r="F112" t="s">
        <v>5645</v>
      </c>
    </row>
    <row r="113" spans="1:6" hidden="1" x14ac:dyDescent="0.25">
      <c r="A113" t="s">
        <v>33818</v>
      </c>
      <c r="C113">
        <v>129</v>
      </c>
      <c r="D113">
        <v>126</v>
      </c>
      <c r="E113">
        <v>387</v>
      </c>
      <c r="F113" t="s">
        <v>5645</v>
      </c>
    </row>
    <row r="114" spans="1:6" hidden="1" x14ac:dyDescent="0.25">
      <c r="A114" t="s">
        <v>33819</v>
      </c>
      <c r="C114">
        <v>873</v>
      </c>
      <c r="D114">
        <v>-7</v>
      </c>
      <c r="E114">
        <v>813</v>
      </c>
      <c r="F114" t="s">
        <v>98</v>
      </c>
    </row>
    <row r="115" spans="1:6" hidden="1" x14ac:dyDescent="0.25">
      <c r="A115" t="s">
        <v>33820</v>
      </c>
      <c r="C115">
        <v>105</v>
      </c>
      <c r="D115">
        <v>9</v>
      </c>
      <c r="E115">
        <v>108</v>
      </c>
      <c r="F115" t="s">
        <v>5645</v>
      </c>
    </row>
    <row r="116" spans="1:6" hidden="1" x14ac:dyDescent="0.25">
      <c r="A116" t="s">
        <v>33821</v>
      </c>
      <c r="C116">
        <v>111</v>
      </c>
      <c r="D116">
        <v>-77</v>
      </c>
      <c r="E116">
        <v>105</v>
      </c>
      <c r="F116" t="s">
        <v>3</v>
      </c>
    </row>
    <row r="117" spans="1:6" x14ac:dyDescent="0.25">
      <c r="A117" t="s">
        <v>33822</v>
      </c>
      <c r="C117">
        <v>309</v>
      </c>
      <c r="D117">
        <v>-47</v>
      </c>
      <c r="E117">
        <v>1026</v>
      </c>
      <c r="F117" t="s">
        <v>3267</v>
      </c>
    </row>
    <row r="118" spans="1:6" x14ac:dyDescent="0.25">
      <c r="A118" t="s">
        <v>33823</v>
      </c>
      <c r="C118">
        <v>951</v>
      </c>
      <c r="D118">
        <v>3</v>
      </c>
      <c r="E118">
        <v>1083</v>
      </c>
      <c r="F118" t="s">
        <v>4903</v>
      </c>
    </row>
    <row r="119" spans="1:6" x14ac:dyDescent="0.25">
      <c r="A119" t="s">
        <v>33824</v>
      </c>
      <c r="C119">
        <v>768</v>
      </c>
      <c r="D119">
        <v>-7</v>
      </c>
      <c r="E119">
        <v>702</v>
      </c>
      <c r="F119" t="s">
        <v>4900</v>
      </c>
    </row>
    <row r="120" spans="1:6" hidden="1" x14ac:dyDescent="0.25">
      <c r="A120" t="s">
        <v>33825</v>
      </c>
      <c r="C120">
        <v>243</v>
      </c>
      <c r="D120">
        <v>-4</v>
      </c>
      <c r="E120">
        <v>1242</v>
      </c>
      <c r="F120" t="s">
        <v>98</v>
      </c>
    </row>
    <row r="121" spans="1:6" hidden="1" x14ac:dyDescent="0.25">
      <c r="A121" t="s">
        <v>33826</v>
      </c>
      <c r="C121">
        <v>102</v>
      </c>
      <c r="D121">
        <v>90</v>
      </c>
      <c r="E121">
        <v>174</v>
      </c>
      <c r="F121" t="s">
        <v>5645</v>
      </c>
    </row>
    <row r="122" spans="1:6" hidden="1" x14ac:dyDescent="0.25">
      <c r="A122" t="s">
        <v>33827</v>
      </c>
      <c r="C122">
        <v>192</v>
      </c>
      <c r="D122">
        <v>60</v>
      </c>
      <c r="E122">
        <v>150</v>
      </c>
      <c r="F122" t="s">
        <v>5645</v>
      </c>
    </row>
    <row r="123" spans="1:6" x14ac:dyDescent="0.25">
      <c r="A123" t="s">
        <v>33828</v>
      </c>
      <c r="C123">
        <v>957</v>
      </c>
      <c r="D123">
        <v>3</v>
      </c>
      <c r="E123">
        <v>849</v>
      </c>
      <c r="F123" t="s">
        <v>5155</v>
      </c>
    </row>
    <row r="124" spans="1:6" hidden="1" x14ac:dyDescent="0.25">
      <c r="A124" t="s">
        <v>33829</v>
      </c>
      <c r="C124">
        <v>93</v>
      </c>
      <c r="D124">
        <v>-25</v>
      </c>
      <c r="E124">
        <v>597</v>
      </c>
      <c r="F124" t="s">
        <v>98</v>
      </c>
    </row>
    <row r="125" spans="1:6" hidden="1" x14ac:dyDescent="0.25">
      <c r="A125" t="s">
        <v>33830</v>
      </c>
      <c r="C125">
        <v>99</v>
      </c>
      <c r="D125">
        <v>202</v>
      </c>
      <c r="E125">
        <v>93</v>
      </c>
      <c r="F125" t="s">
        <v>98</v>
      </c>
    </row>
    <row r="126" spans="1:6" x14ac:dyDescent="0.25">
      <c r="A126" t="s">
        <v>33831</v>
      </c>
      <c r="C126">
        <v>882</v>
      </c>
      <c r="D126">
        <v>3</v>
      </c>
      <c r="E126">
        <v>903</v>
      </c>
      <c r="F126" t="s">
        <v>5142</v>
      </c>
    </row>
    <row r="127" spans="1:6" hidden="1" x14ac:dyDescent="0.25">
      <c r="A127" t="s">
        <v>33832</v>
      </c>
      <c r="C127">
        <v>297</v>
      </c>
      <c r="D127">
        <v>-4</v>
      </c>
      <c r="E127">
        <v>858</v>
      </c>
      <c r="F127" t="s">
        <v>98</v>
      </c>
    </row>
    <row r="128" spans="1:6" hidden="1" x14ac:dyDescent="0.25">
      <c r="A128" t="s">
        <v>33833</v>
      </c>
      <c r="C128">
        <v>183</v>
      </c>
      <c r="D128">
        <v>270</v>
      </c>
      <c r="E128">
        <v>576</v>
      </c>
      <c r="F128" t="s">
        <v>5645</v>
      </c>
    </row>
    <row r="129" spans="1:6" hidden="1" x14ac:dyDescent="0.25">
      <c r="A129" t="s">
        <v>33834</v>
      </c>
      <c r="C129">
        <v>576</v>
      </c>
      <c r="D129">
        <v>171</v>
      </c>
      <c r="E129">
        <v>102</v>
      </c>
      <c r="F129" t="s">
        <v>5645</v>
      </c>
    </row>
    <row r="130" spans="1:6" hidden="1" x14ac:dyDescent="0.25">
      <c r="A130" t="s">
        <v>33835</v>
      </c>
      <c r="C130">
        <v>1026</v>
      </c>
      <c r="D130">
        <v>15</v>
      </c>
      <c r="E130">
        <v>846</v>
      </c>
      <c r="F130" t="s">
        <v>50</v>
      </c>
    </row>
    <row r="131" spans="1:6" hidden="1" x14ac:dyDescent="0.25">
      <c r="A131" t="s">
        <v>33836</v>
      </c>
      <c r="C131">
        <v>246</v>
      </c>
      <c r="D131">
        <v>44</v>
      </c>
      <c r="E131">
        <v>132</v>
      </c>
      <c r="F131" t="s">
        <v>5645</v>
      </c>
    </row>
    <row r="132" spans="1:6" hidden="1" x14ac:dyDescent="0.25">
      <c r="A132" t="s">
        <v>33837</v>
      </c>
      <c r="C132">
        <v>186</v>
      </c>
      <c r="D132">
        <v>31</v>
      </c>
      <c r="E132">
        <v>150</v>
      </c>
      <c r="F132" t="s">
        <v>5645</v>
      </c>
    </row>
    <row r="133" spans="1:6" hidden="1" x14ac:dyDescent="0.25">
      <c r="A133" t="s">
        <v>33838</v>
      </c>
      <c r="C133">
        <v>129</v>
      </c>
      <c r="D133">
        <v>203</v>
      </c>
      <c r="E133">
        <v>186</v>
      </c>
      <c r="F133" t="s">
        <v>5645</v>
      </c>
    </row>
    <row r="134" spans="1:6" hidden="1" x14ac:dyDescent="0.25">
      <c r="A134" t="s">
        <v>33839</v>
      </c>
      <c r="C134">
        <v>273</v>
      </c>
      <c r="D134">
        <v>74</v>
      </c>
      <c r="E134">
        <v>237</v>
      </c>
      <c r="F134" t="s">
        <v>5645</v>
      </c>
    </row>
    <row r="135" spans="1:6" hidden="1" x14ac:dyDescent="0.25">
      <c r="A135" t="s">
        <v>33840</v>
      </c>
      <c r="C135">
        <v>96</v>
      </c>
      <c r="D135">
        <v>5</v>
      </c>
      <c r="E135">
        <v>207</v>
      </c>
      <c r="F135" t="s">
        <v>5645</v>
      </c>
    </row>
    <row r="136" spans="1:6" x14ac:dyDescent="0.25">
      <c r="A136" t="s">
        <v>33841</v>
      </c>
      <c r="C136">
        <v>426</v>
      </c>
      <c r="D136">
        <v>19</v>
      </c>
      <c r="E136">
        <v>441</v>
      </c>
      <c r="F136" t="s">
        <v>2500</v>
      </c>
    </row>
    <row r="137" spans="1:6" x14ac:dyDescent="0.25">
      <c r="A137" t="s">
        <v>33842</v>
      </c>
      <c r="C137">
        <v>453</v>
      </c>
      <c r="D137">
        <v>-4</v>
      </c>
      <c r="E137">
        <v>498</v>
      </c>
      <c r="F137" t="s">
        <v>448</v>
      </c>
    </row>
    <row r="138" spans="1:6" x14ac:dyDescent="0.25">
      <c r="A138" t="s">
        <v>33843</v>
      </c>
      <c r="C138">
        <v>177</v>
      </c>
      <c r="D138">
        <v>-101</v>
      </c>
      <c r="E138">
        <v>1635</v>
      </c>
      <c r="F138" t="s">
        <v>2522</v>
      </c>
    </row>
    <row r="139" spans="1:6" x14ac:dyDescent="0.25">
      <c r="A139" t="s">
        <v>33844</v>
      </c>
      <c r="C139">
        <v>504</v>
      </c>
      <c r="D139">
        <v>-11</v>
      </c>
      <c r="E139">
        <v>303</v>
      </c>
      <c r="F139" t="s">
        <v>2467</v>
      </c>
    </row>
    <row r="140" spans="1:6" hidden="1" x14ac:dyDescent="0.25">
      <c r="A140" t="s">
        <v>33845</v>
      </c>
      <c r="C140">
        <v>246</v>
      </c>
      <c r="D140">
        <v>-52</v>
      </c>
      <c r="E140">
        <v>93</v>
      </c>
      <c r="F140" t="s">
        <v>5645</v>
      </c>
    </row>
    <row r="141" spans="1:6" hidden="1" x14ac:dyDescent="0.25">
      <c r="A141" t="s">
        <v>33846</v>
      </c>
      <c r="C141">
        <v>108</v>
      </c>
      <c r="D141">
        <v>-80</v>
      </c>
      <c r="E141">
        <v>111</v>
      </c>
      <c r="F141" t="s">
        <v>5645</v>
      </c>
    </row>
    <row r="142" spans="1:6" x14ac:dyDescent="0.25">
      <c r="A142" t="s">
        <v>33847</v>
      </c>
      <c r="C142">
        <v>1218</v>
      </c>
      <c r="D142">
        <v>-20</v>
      </c>
      <c r="E142">
        <v>1092</v>
      </c>
      <c r="F142" t="s">
        <v>2551</v>
      </c>
    </row>
    <row r="143" spans="1:6" hidden="1" x14ac:dyDescent="0.25">
      <c r="A143" t="s">
        <v>33848</v>
      </c>
      <c r="C143">
        <v>93</v>
      </c>
      <c r="D143">
        <v>118</v>
      </c>
      <c r="E143">
        <v>210</v>
      </c>
      <c r="F143" t="s">
        <v>5645</v>
      </c>
    </row>
    <row r="144" spans="1:6" hidden="1" x14ac:dyDescent="0.25">
      <c r="A144" t="s">
        <v>33849</v>
      </c>
      <c r="C144">
        <v>237</v>
      </c>
      <c r="D144">
        <v>-38</v>
      </c>
      <c r="E144">
        <v>105</v>
      </c>
      <c r="F144" t="s">
        <v>98</v>
      </c>
    </row>
    <row r="145" spans="1:6" hidden="1" x14ac:dyDescent="0.25">
      <c r="A145" t="s">
        <v>33850</v>
      </c>
      <c r="C145">
        <v>105</v>
      </c>
      <c r="D145">
        <v>19</v>
      </c>
      <c r="E145">
        <v>819</v>
      </c>
      <c r="F145" t="s">
        <v>98</v>
      </c>
    </row>
    <row r="146" spans="1:6" hidden="1" x14ac:dyDescent="0.25">
      <c r="A146" t="s">
        <v>33851</v>
      </c>
      <c r="C146">
        <v>126</v>
      </c>
      <c r="D146">
        <v>1099</v>
      </c>
      <c r="E146">
        <v>129</v>
      </c>
      <c r="F146" t="s">
        <v>5645</v>
      </c>
    </row>
    <row r="147" spans="1:6" hidden="1" x14ac:dyDescent="0.25">
      <c r="A147" t="s">
        <v>33852</v>
      </c>
      <c r="C147">
        <v>129</v>
      </c>
      <c r="D147">
        <v>838</v>
      </c>
      <c r="E147">
        <v>102</v>
      </c>
      <c r="F147" t="s">
        <v>5645</v>
      </c>
    </row>
    <row r="148" spans="1:6" hidden="1" x14ac:dyDescent="0.25">
      <c r="A148" t="s">
        <v>33853</v>
      </c>
      <c r="C148">
        <v>102</v>
      </c>
      <c r="D148">
        <v>200</v>
      </c>
      <c r="E148">
        <v>129</v>
      </c>
      <c r="F148" t="s">
        <v>5645</v>
      </c>
    </row>
    <row r="149" spans="1:6" hidden="1" x14ac:dyDescent="0.25">
      <c r="A149" t="s">
        <v>33854</v>
      </c>
      <c r="C149">
        <v>129</v>
      </c>
      <c r="D149">
        <v>581</v>
      </c>
      <c r="E149">
        <v>1200</v>
      </c>
      <c r="F149" t="s">
        <v>5645</v>
      </c>
    </row>
    <row r="150" spans="1:6" hidden="1" x14ac:dyDescent="0.25">
      <c r="A150" t="s">
        <v>33855</v>
      </c>
      <c r="C150">
        <v>1128</v>
      </c>
      <c r="D150">
        <v>-1</v>
      </c>
      <c r="E150">
        <v>888</v>
      </c>
      <c r="F150" t="s">
        <v>3</v>
      </c>
    </row>
    <row r="151" spans="1:6" x14ac:dyDescent="0.25">
      <c r="A151" t="s">
        <v>33856</v>
      </c>
      <c r="C151">
        <v>207</v>
      </c>
      <c r="D151">
        <v>17</v>
      </c>
      <c r="E151">
        <v>1932</v>
      </c>
      <c r="F151" t="s">
        <v>4805</v>
      </c>
    </row>
    <row r="152" spans="1:6" hidden="1" x14ac:dyDescent="0.25">
      <c r="A152" t="s">
        <v>4991</v>
      </c>
      <c r="B152" t="b">
        <v>1</v>
      </c>
      <c r="C152">
        <v>1476</v>
      </c>
      <c r="D152">
        <v>32</v>
      </c>
      <c r="E152">
        <v>1698</v>
      </c>
      <c r="F152" t="s">
        <v>4050</v>
      </c>
    </row>
    <row r="153" spans="1:6" hidden="1" x14ac:dyDescent="0.25">
      <c r="A153" t="s">
        <v>33857</v>
      </c>
      <c r="C153">
        <v>279</v>
      </c>
      <c r="D153">
        <v>1</v>
      </c>
      <c r="E153">
        <v>294</v>
      </c>
      <c r="F153" t="s">
        <v>5645</v>
      </c>
    </row>
    <row r="154" spans="1:6" hidden="1" x14ac:dyDescent="0.25">
      <c r="A154" t="s">
        <v>33858</v>
      </c>
      <c r="C154">
        <v>2067</v>
      </c>
      <c r="D154">
        <v>-1</v>
      </c>
      <c r="E154">
        <v>894</v>
      </c>
      <c r="F154" t="s">
        <v>5645</v>
      </c>
    </row>
    <row r="155" spans="1:6" hidden="1" x14ac:dyDescent="0.25">
      <c r="A155" t="s">
        <v>33859</v>
      </c>
      <c r="C155">
        <v>783</v>
      </c>
      <c r="D155">
        <v>347</v>
      </c>
      <c r="E155">
        <v>2067</v>
      </c>
      <c r="F155" t="s">
        <v>5645</v>
      </c>
    </row>
    <row r="156" spans="1:6" hidden="1" x14ac:dyDescent="0.25">
      <c r="A156" t="s">
        <v>33860</v>
      </c>
      <c r="C156">
        <v>567</v>
      </c>
      <c r="D156">
        <v>1129</v>
      </c>
      <c r="E156">
        <v>783</v>
      </c>
      <c r="F156" t="s">
        <v>5645</v>
      </c>
    </row>
    <row r="157" spans="1:6" hidden="1" x14ac:dyDescent="0.25">
      <c r="A157" t="s">
        <v>33861</v>
      </c>
      <c r="C157">
        <v>591</v>
      </c>
      <c r="D157">
        <v>26</v>
      </c>
      <c r="E157">
        <v>105</v>
      </c>
      <c r="F157" t="s">
        <v>5645</v>
      </c>
    </row>
    <row r="158" spans="1:6" hidden="1" x14ac:dyDescent="0.25">
      <c r="A158" t="s">
        <v>33862</v>
      </c>
      <c r="C158">
        <v>123</v>
      </c>
      <c r="D158">
        <v>730</v>
      </c>
      <c r="E158">
        <v>450</v>
      </c>
      <c r="F158" t="s">
        <v>5645</v>
      </c>
    </row>
    <row r="159" spans="1:6" hidden="1" x14ac:dyDescent="0.25">
      <c r="A159" t="s">
        <v>33863</v>
      </c>
      <c r="C159">
        <v>741</v>
      </c>
      <c r="D159">
        <v>-4</v>
      </c>
      <c r="E159">
        <v>702</v>
      </c>
      <c r="F159" t="s">
        <v>5645</v>
      </c>
    </row>
    <row r="160" spans="1:6" hidden="1" x14ac:dyDescent="0.25">
      <c r="A160" t="s">
        <v>33864</v>
      </c>
      <c r="C160">
        <v>417</v>
      </c>
      <c r="D160">
        <v>-134</v>
      </c>
      <c r="E160">
        <v>165</v>
      </c>
      <c r="F160" t="s">
        <v>98</v>
      </c>
    </row>
    <row r="161" spans="1:6" hidden="1" x14ac:dyDescent="0.25">
      <c r="A161" t="s">
        <v>33865</v>
      </c>
      <c r="C161">
        <v>165</v>
      </c>
      <c r="D161">
        <v>408</v>
      </c>
      <c r="E161">
        <v>120</v>
      </c>
      <c r="F161" t="s">
        <v>98</v>
      </c>
    </row>
    <row r="162" spans="1:6" hidden="1" x14ac:dyDescent="0.25">
      <c r="A162" t="s">
        <v>33866</v>
      </c>
      <c r="C162">
        <v>240</v>
      </c>
      <c r="D162">
        <v>-22</v>
      </c>
      <c r="E162">
        <v>354</v>
      </c>
      <c r="F162" t="s">
        <v>5645</v>
      </c>
    </row>
    <row r="163" spans="1:6" hidden="1" x14ac:dyDescent="0.25">
      <c r="A163" t="s">
        <v>33867</v>
      </c>
      <c r="C163">
        <v>480</v>
      </c>
      <c r="D163">
        <v>-47</v>
      </c>
      <c r="E163">
        <v>312</v>
      </c>
      <c r="F163" t="s">
        <v>50</v>
      </c>
    </row>
    <row r="164" spans="1:6" hidden="1" x14ac:dyDescent="0.25">
      <c r="A164" t="s">
        <v>33868</v>
      </c>
      <c r="C164">
        <v>120</v>
      </c>
      <c r="D164">
        <v>3</v>
      </c>
      <c r="E164">
        <v>480</v>
      </c>
      <c r="F164" t="s">
        <v>50</v>
      </c>
    </row>
    <row r="165" spans="1:6" x14ac:dyDescent="0.25">
      <c r="A165" t="s">
        <v>33869</v>
      </c>
      <c r="C165">
        <v>885</v>
      </c>
      <c r="D165">
        <v>60</v>
      </c>
      <c r="E165">
        <v>432</v>
      </c>
      <c r="F165" t="s">
        <v>5090</v>
      </c>
    </row>
    <row r="166" spans="1:6" hidden="1" x14ac:dyDescent="0.25">
      <c r="A166" t="s">
        <v>33870</v>
      </c>
      <c r="C166">
        <v>234</v>
      </c>
      <c r="D166">
        <v>11</v>
      </c>
      <c r="E166">
        <v>1272</v>
      </c>
      <c r="F166" t="s">
        <v>5645</v>
      </c>
    </row>
    <row r="167" spans="1:6" hidden="1" x14ac:dyDescent="0.25">
      <c r="A167" t="s">
        <v>33871</v>
      </c>
      <c r="C167">
        <v>96</v>
      </c>
      <c r="D167">
        <v>-20</v>
      </c>
      <c r="E167">
        <v>123</v>
      </c>
      <c r="F167" t="s">
        <v>5645</v>
      </c>
    </row>
    <row r="168" spans="1:6" hidden="1" x14ac:dyDescent="0.25">
      <c r="A168" t="s">
        <v>33872</v>
      </c>
      <c r="C168">
        <v>396</v>
      </c>
      <c r="D168">
        <v>3</v>
      </c>
      <c r="E168">
        <v>264</v>
      </c>
      <c r="F168" t="s">
        <v>3</v>
      </c>
    </row>
    <row r="169" spans="1:6" hidden="1" x14ac:dyDescent="0.25">
      <c r="A169" t="s">
        <v>33873</v>
      </c>
      <c r="C169">
        <v>207</v>
      </c>
      <c r="D169">
        <v>24</v>
      </c>
      <c r="E169">
        <v>567</v>
      </c>
      <c r="F169" t="s">
        <v>98</v>
      </c>
    </row>
    <row r="170" spans="1:6" hidden="1" x14ac:dyDescent="0.25">
      <c r="A170" t="s">
        <v>33874</v>
      </c>
      <c r="C170">
        <v>498</v>
      </c>
      <c r="D170">
        <v>24</v>
      </c>
      <c r="E170">
        <v>744</v>
      </c>
      <c r="F170" t="s">
        <v>98</v>
      </c>
    </row>
    <row r="171" spans="1:6" hidden="1" x14ac:dyDescent="0.25">
      <c r="A171" t="s">
        <v>33875</v>
      </c>
      <c r="C171">
        <v>744</v>
      </c>
      <c r="D171">
        <v>-20</v>
      </c>
      <c r="E171">
        <v>141</v>
      </c>
      <c r="F171" t="s">
        <v>98</v>
      </c>
    </row>
    <row r="172" spans="1:6" hidden="1" x14ac:dyDescent="0.25">
      <c r="A172" t="s">
        <v>33876</v>
      </c>
      <c r="C172">
        <v>129</v>
      </c>
      <c r="D172">
        <v>247</v>
      </c>
      <c r="E172">
        <v>312</v>
      </c>
      <c r="F172" t="s">
        <v>5645</v>
      </c>
    </row>
    <row r="173" spans="1:6" hidden="1" x14ac:dyDescent="0.25">
      <c r="A173" t="s">
        <v>33877</v>
      </c>
      <c r="C173">
        <v>510</v>
      </c>
      <c r="D173">
        <v>-14</v>
      </c>
      <c r="E173">
        <v>1491</v>
      </c>
      <c r="F173" t="s">
        <v>50</v>
      </c>
    </row>
    <row r="174" spans="1:6" x14ac:dyDescent="0.25">
      <c r="A174" t="s">
        <v>33878</v>
      </c>
      <c r="C174">
        <v>897</v>
      </c>
      <c r="D174">
        <v>7</v>
      </c>
      <c r="E174">
        <v>915</v>
      </c>
      <c r="F174" t="s">
        <v>2634</v>
      </c>
    </row>
    <row r="175" spans="1:6" hidden="1" x14ac:dyDescent="0.25">
      <c r="A175" t="s">
        <v>33879</v>
      </c>
      <c r="C175">
        <v>141</v>
      </c>
      <c r="D175">
        <v>-16</v>
      </c>
      <c r="E175">
        <v>108</v>
      </c>
      <c r="F175" t="s">
        <v>5645</v>
      </c>
    </row>
    <row r="176" spans="1:6" hidden="1" x14ac:dyDescent="0.25">
      <c r="A176" t="s">
        <v>33880</v>
      </c>
      <c r="C176">
        <v>93</v>
      </c>
      <c r="D176">
        <v>-88</v>
      </c>
      <c r="E176">
        <v>141</v>
      </c>
      <c r="F176" t="s">
        <v>5645</v>
      </c>
    </row>
    <row r="177" spans="1:6" hidden="1" x14ac:dyDescent="0.25">
      <c r="A177" t="s">
        <v>33881</v>
      </c>
      <c r="C177">
        <v>327</v>
      </c>
      <c r="D177">
        <v>-145</v>
      </c>
      <c r="E177">
        <v>210</v>
      </c>
      <c r="F177" t="s">
        <v>5645</v>
      </c>
    </row>
    <row r="178" spans="1:6" x14ac:dyDescent="0.25">
      <c r="A178" t="s">
        <v>33882</v>
      </c>
      <c r="C178">
        <v>372</v>
      </c>
      <c r="D178">
        <v>-35</v>
      </c>
      <c r="E178">
        <v>663</v>
      </c>
      <c r="F178" t="s">
        <v>2674</v>
      </c>
    </row>
    <row r="179" spans="1:6" x14ac:dyDescent="0.25">
      <c r="A179" t="s">
        <v>33883</v>
      </c>
      <c r="C179">
        <v>465</v>
      </c>
      <c r="D179">
        <v>-32</v>
      </c>
      <c r="E179">
        <v>120</v>
      </c>
      <c r="F179" t="s">
        <v>2678</v>
      </c>
    </row>
    <row r="180" spans="1:6" x14ac:dyDescent="0.25">
      <c r="A180" t="s">
        <v>33884</v>
      </c>
      <c r="C180">
        <v>345</v>
      </c>
      <c r="D180">
        <v>-4</v>
      </c>
      <c r="E180">
        <v>465</v>
      </c>
      <c r="F180" t="s">
        <v>2678</v>
      </c>
    </row>
    <row r="181" spans="1:6" hidden="1" x14ac:dyDescent="0.25">
      <c r="A181" t="s">
        <v>33885</v>
      </c>
      <c r="C181">
        <v>450</v>
      </c>
      <c r="D181">
        <v>-4</v>
      </c>
      <c r="E181">
        <v>402</v>
      </c>
      <c r="F181" t="s">
        <v>3</v>
      </c>
    </row>
    <row r="182" spans="1:6" hidden="1" x14ac:dyDescent="0.25">
      <c r="A182" t="s">
        <v>33886</v>
      </c>
      <c r="C182">
        <v>561</v>
      </c>
      <c r="D182">
        <v>-4</v>
      </c>
      <c r="E182">
        <v>330</v>
      </c>
      <c r="F182" t="s">
        <v>5645</v>
      </c>
    </row>
    <row r="183" spans="1:6" hidden="1" x14ac:dyDescent="0.25">
      <c r="A183" t="s">
        <v>33887</v>
      </c>
      <c r="C183">
        <v>1038</v>
      </c>
      <c r="D183">
        <v>-4</v>
      </c>
      <c r="E183">
        <v>861</v>
      </c>
      <c r="F183" t="s">
        <v>50</v>
      </c>
    </row>
    <row r="184" spans="1:6" hidden="1" x14ac:dyDescent="0.25">
      <c r="A184" t="s">
        <v>33888</v>
      </c>
      <c r="C184">
        <v>126</v>
      </c>
      <c r="D184">
        <v>226</v>
      </c>
      <c r="E184">
        <v>207</v>
      </c>
      <c r="F184" t="s">
        <v>5645</v>
      </c>
    </row>
    <row r="185" spans="1:6" hidden="1" x14ac:dyDescent="0.25">
      <c r="A185" t="s">
        <v>33889</v>
      </c>
      <c r="C185">
        <v>117</v>
      </c>
      <c r="D185">
        <v>-62</v>
      </c>
      <c r="E185">
        <v>126</v>
      </c>
      <c r="F185" t="s">
        <v>5645</v>
      </c>
    </row>
    <row r="186" spans="1:6" hidden="1" x14ac:dyDescent="0.25">
      <c r="A186" t="s">
        <v>33890</v>
      </c>
      <c r="C186">
        <v>378</v>
      </c>
      <c r="D186">
        <v>-52</v>
      </c>
      <c r="E186">
        <v>117</v>
      </c>
      <c r="F186" t="s">
        <v>5645</v>
      </c>
    </row>
    <row r="187" spans="1:6" hidden="1" x14ac:dyDescent="0.25">
      <c r="A187" t="s">
        <v>33891</v>
      </c>
      <c r="C187">
        <v>828</v>
      </c>
      <c r="D187">
        <v>226</v>
      </c>
      <c r="E187">
        <v>378</v>
      </c>
      <c r="F187" t="s">
        <v>5645</v>
      </c>
    </row>
    <row r="188" spans="1:6" hidden="1" x14ac:dyDescent="0.25">
      <c r="A188" t="s">
        <v>33892</v>
      </c>
      <c r="C188">
        <v>375</v>
      </c>
      <c r="D188">
        <v>95</v>
      </c>
      <c r="E188">
        <v>828</v>
      </c>
      <c r="F188" t="s">
        <v>5645</v>
      </c>
    </row>
    <row r="189" spans="1:6" hidden="1" x14ac:dyDescent="0.25">
      <c r="A189" t="s">
        <v>33893</v>
      </c>
      <c r="C189">
        <v>189</v>
      </c>
      <c r="D189">
        <v>88</v>
      </c>
      <c r="E189">
        <v>375</v>
      </c>
      <c r="F189" t="s">
        <v>5645</v>
      </c>
    </row>
    <row r="190" spans="1:6" hidden="1" x14ac:dyDescent="0.25">
      <c r="A190" t="s">
        <v>33894</v>
      </c>
      <c r="C190">
        <v>375</v>
      </c>
      <c r="D190">
        <v>-52</v>
      </c>
      <c r="E190">
        <v>189</v>
      </c>
      <c r="F190" t="s">
        <v>5645</v>
      </c>
    </row>
    <row r="191" spans="1:6" hidden="1" x14ac:dyDescent="0.25">
      <c r="A191" t="s">
        <v>33895</v>
      </c>
      <c r="C191">
        <v>345</v>
      </c>
      <c r="D191">
        <v>74</v>
      </c>
      <c r="E191">
        <v>297</v>
      </c>
      <c r="F191" t="s">
        <v>5645</v>
      </c>
    </row>
    <row r="192" spans="1:6" hidden="1" x14ac:dyDescent="0.25">
      <c r="A192" t="s">
        <v>33896</v>
      </c>
      <c r="C192">
        <v>213</v>
      </c>
      <c r="D192">
        <v>206</v>
      </c>
      <c r="E192">
        <v>297</v>
      </c>
      <c r="F192" t="s">
        <v>5645</v>
      </c>
    </row>
    <row r="193" spans="1:6" hidden="1" x14ac:dyDescent="0.25">
      <c r="A193" t="s">
        <v>33897</v>
      </c>
      <c r="C193">
        <v>114</v>
      </c>
      <c r="D193">
        <v>12</v>
      </c>
      <c r="E193">
        <v>108</v>
      </c>
      <c r="F193" t="s">
        <v>5645</v>
      </c>
    </row>
    <row r="194" spans="1:6" hidden="1" x14ac:dyDescent="0.25">
      <c r="A194" t="s">
        <v>33898</v>
      </c>
      <c r="C194">
        <v>126</v>
      </c>
      <c r="D194">
        <v>508</v>
      </c>
      <c r="E194">
        <v>117</v>
      </c>
      <c r="F194" t="s">
        <v>5645</v>
      </c>
    </row>
    <row r="195" spans="1:6" hidden="1" x14ac:dyDescent="0.25">
      <c r="A195" t="s">
        <v>33899</v>
      </c>
      <c r="C195">
        <v>144</v>
      </c>
      <c r="D195">
        <v>-4</v>
      </c>
      <c r="E195">
        <v>114</v>
      </c>
      <c r="F195" t="s">
        <v>5645</v>
      </c>
    </row>
    <row r="196" spans="1:6" x14ac:dyDescent="0.25">
      <c r="A196" t="s">
        <v>33900</v>
      </c>
      <c r="C196">
        <v>1719</v>
      </c>
      <c r="D196">
        <v>-1</v>
      </c>
      <c r="E196">
        <v>1797</v>
      </c>
      <c r="F196" t="s">
        <v>1155</v>
      </c>
    </row>
    <row r="197" spans="1:6" hidden="1" x14ac:dyDescent="0.25">
      <c r="A197" t="s">
        <v>5170</v>
      </c>
      <c r="B197" t="b">
        <v>1</v>
      </c>
      <c r="C197">
        <v>960</v>
      </c>
      <c r="D197">
        <v>79</v>
      </c>
      <c r="E197">
        <v>183</v>
      </c>
      <c r="F197" t="s">
        <v>2490</v>
      </c>
    </row>
    <row r="198" spans="1:6" hidden="1" x14ac:dyDescent="0.25">
      <c r="A198" t="s">
        <v>33901</v>
      </c>
      <c r="C198">
        <v>102</v>
      </c>
      <c r="D198">
        <v>32</v>
      </c>
      <c r="E198">
        <v>114</v>
      </c>
      <c r="F198" t="s">
        <v>3</v>
      </c>
    </row>
    <row r="199" spans="1:6" hidden="1" x14ac:dyDescent="0.25">
      <c r="A199" t="s">
        <v>33902</v>
      </c>
      <c r="C199">
        <v>429</v>
      </c>
      <c r="D199">
        <v>-73</v>
      </c>
      <c r="E199">
        <v>228</v>
      </c>
      <c r="F199" t="s">
        <v>98</v>
      </c>
    </row>
    <row r="200" spans="1:6" hidden="1" x14ac:dyDescent="0.25">
      <c r="A200" t="s">
        <v>33903</v>
      </c>
      <c r="C200">
        <v>102</v>
      </c>
      <c r="D200">
        <v>-26</v>
      </c>
      <c r="E200">
        <v>399</v>
      </c>
      <c r="F200" t="s">
        <v>5645</v>
      </c>
    </row>
    <row r="201" spans="1:6" hidden="1" x14ac:dyDescent="0.25">
      <c r="A201" t="s">
        <v>33904</v>
      </c>
      <c r="C201">
        <v>144</v>
      </c>
      <c r="D201">
        <v>-134</v>
      </c>
      <c r="E201">
        <v>441</v>
      </c>
      <c r="F201" t="s">
        <v>5645</v>
      </c>
    </row>
    <row r="202" spans="1:6" hidden="1" x14ac:dyDescent="0.25">
      <c r="A202" t="s">
        <v>33905</v>
      </c>
      <c r="C202">
        <v>402</v>
      </c>
      <c r="D202">
        <v>53</v>
      </c>
      <c r="E202">
        <v>201</v>
      </c>
      <c r="F202" t="s">
        <v>5645</v>
      </c>
    </row>
    <row r="203" spans="1:6" hidden="1" x14ac:dyDescent="0.25">
      <c r="A203" t="s">
        <v>33906</v>
      </c>
      <c r="C203">
        <v>174</v>
      </c>
      <c r="D203">
        <v>-32</v>
      </c>
      <c r="E203">
        <v>402</v>
      </c>
      <c r="F203" t="s">
        <v>5645</v>
      </c>
    </row>
    <row r="204" spans="1:6" hidden="1" x14ac:dyDescent="0.25">
      <c r="A204" t="s">
        <v>33907</v>
      </c>
      <c r="C204">
        <v>138</v>
      </c>
      <c r="D204">
        <v>30</v>
      </c>
      <c r="E204">
        <v>225</v>
      </c>
      <c r="F204" t="s">
        <v>5645</v>
      </c>
    </row>
    <row r="205" spans="1:6" hidden="1" x14ac:dyDescent="0.25">
      <c r="A205" t="s">
        <v>33908</v>
      </c>
      <c r="C205">
        <v>99</v>
      </c>
      <c r="D205">
        <v>-25</v>
      </c>
      <c r="E205">
        <v>138</v>
      </c>
      <c r="F205" t="s">
        <v>5645</v>
      </c>
    </row>
    <row r="206" spans="1:6" hidden="1" x14ac:dyDescent="0.25">
      <c r="A206" t="s">
        <v>33909</v>
      </c>
      <c r="C206">
        <v>153</v>
      </c>
      <c r="D206">
        <v>-124</v>
      </c>
      <c r="E206">
        <v>144</v>
      </c>
      <c r="F206" t="s">
        <v>5645</v>
      </c>
    </row>
    <row r="207" spans="1:6" hidden="1" x14ac:dyDescent="0.25">
      <c r="A207" t="s">
        <v>33910</v>
      </c>
      <c r="C207">
        <v>189</v>
      </c>
      <c r="D207">
        <v>5</v>
      </c>
      <c r="E207">
        <v>135</v>
      </c>
      <c r="F207" t="s">
        <v>5645</v>
      </c>
    </row>
    <row r="208" spans="1:6" hidden="1" x14ac:dyDescent="0.25">
      <c r="A208" t="s">
        <v>33911</v>
      </c>
      <c r="C208">
        <v>801</v>
      </c>
      <c r="D208">
        <v>-26</v>
      </c>
      <c r="E208">
        <v>402</v>
      </c>
      <c r="F208" t="s">
        <v>3</v>
      </c>
    </row>
    <row r="209" spans="1:6" x14ac:dyDescent="0.25">
      <c r="A209" t="s">
        <v>33912</v>
      </c>
      <c r="C209">
        <v>750</v>
      </c>
      <c r="D209">
        <v>-32</v>
      </c>
      <c r="E209">
        <v>1392</v>
      </c>
      <c r="F209" t="s">
        <v>2344</v>
      </c>
    </row>
    <row r="210" spans="1:6" hidden="1" x14ac:dyDescent="0.25">
      <c r="A210" t="s">
        <v>33913</v>
      </c>
      <c r="C210">
        <v>123</v>
      </c>
      <c r="D210">
        <v>292</v>
      </c>
      <c r="E210">
        <v>129</v>
      </c>
      <c r="F210" t="s">
        <v>5645</v>
      </c>
    </row>
    <row r="211" spans="1:6" x14ac:dyDescent="0.25">
      <c r="A211" t="s">
        <v>33914</v>
      </c>
      <c r="C211">
        <v>1002</v>
      </c>
      <c r="D211">
        <v>-4</v>
      </c>
      <c r="E211">
        <v>1056</v>
      </c>
      <c r="F211" t="s">
        <v>1881</v>
      </c>
    </row>
    <row r="212" spans="1:6" hidden="1" x14ac:dyDescent="0.25">
      <c r="A212" t="s">
        <v>33915</v>
      </c>
      <c r="C212">
        <v>168</v>
      </c>
      <c r="D212">
        <v>5</v>
      </c>
      <c r="E212">
        <v>408</v>
      </c>
      <c r="F212" t="s">
        <v>5645</v>
      </c>
    </row>
    <row r="213" spans="1:6" hidden="1" x14ac:dyDescent="0.25">
      <c r="A213" t="s">
        <v>33916</v>
      </c>
      <c r="C213">
        <v>525</v>
      </c>
      <c r="D213">
        <v>71</v>
      </c>
      <c r="E213">
        <v>168</v>
      </c>
      <c r="F213" t="s">
        <v>5645</v>
      </c>
    </row>
    <row r="214" spans="1:6" x14ac:dyDescent="0.25">
      <c r="A214" t="s">
        <v>33917</v>
      </c>
      <c r="C214">
        <v>156</v>
      </c>
      <c r="D214">
        <v>92</v>
      </c>
      <c r="E214">
        <v>1035</v>
      </c>
      <c r="F214" t="s">
        <v>770</v>
      </c>
    </row>
    <row r="215" spans="1:6" hidden="1" x14ac:dyDescent="0.25">
      <c r="A215" t="s">
        <v>33918</v>
      </c>
      <c r="C215">
        <v>216</v>
      </c>
      <c r="D215">
        <v>277</v>
      </c>
      <c r="E215">
        <v>462</v>
      </c>
      <c r="F215" t="s">
        <v>98</v>
      </c>
    </row>
    <row r="216" spans="1:6" hidden="1" x14ac:dyDescent="0.25">
      <c r="A216" t="s">
        <v>33919</v>
      </c>
      <c r="C216">
        <v>627</v>
      </c>
      <c r="D216">
        <v>107</v>
      </c>
      <c r="E216">
        <v>171</v>
      </c>
      <c r="F216" t="s">
        <v>5645</v>
      </c>
    </row>
    <row r="217" spans="1:6" hidden="1" x14ac:dyDescent="0.25">
      <c r="A217" t="s">
        <v>33920</v>
      </c>
      <c r="C217">
        <v>195</v>
      </c>
      <c r="D217">
        <v>-23</v>
      </c>
      <c r="E217">
        <v>117</v>
      </c>
      <c r="F217" t="s">
        <v>5645</v>
      </c>
    </row>
    <row r="218" spans="1:6" x14ac:dyDescent="0.25">
      <c r="A218" t="s">
        <v>33921</v>
      </c>
      <c r="C218">
        <v>777</v>
      </c>
      <c r="D218">
        <v>15</v>
      </c>
      <c r="E218">
        <v>774</v>
      </c>
      <c r="F218" t="s">
        <v>3545</v>
      </c>
    </row>
    <row r="219" spans="1:6" x14ac:dyDescent="0.25">
      <c r="A219" t="s">
        <v>33922</v>
      </c>
      <c r="C219">
        <v>489</v>
      </c>
      <c r="D219">
        <v>-25</v>
      </c>
      <c r="E219">
        <v>600</v>
      </c>
      <c r="F219" t="s">
        <v>684</v>
      </c>
    </row>
    <row r="220" spans="1:6" x14ac:dyDescent="0.25">
      <c r="A220" t="s">
        <v>33923</v>
      </c>
      <c r="C220">
        <v>747</v>
      </c>
      <c r="D220">
        <v>-49</v>
      </c>
      <c r="E220">
        <v>120</v>
      </c>
      <c r="F220" t="s">
        <v>3191</v>
      </c>
    </row>
    <row r="221" spans="1:6" hidden="1" x14ac:dyDescent="0.25">
      <c r="A221" t="s">
        <v>33924</v>
      </c>
      <c r="C221">
        <v>444</v>
      </c>
      <c r="D221">
        <v>-11</v>
      </c>
      <c r="E221">
        <v>528</v>
      </c>
      <c r="F221" t="s">
        <v>98</v>
      </c>
    </row>
    <row r="222" spans="1:6" hidden="1" x14ac:dyDescent="0.25">
      <c r="A222" t="s">
        <v>33925</v>
      </c>
      <c r="C222">
        <v>1032</v>
      </c>
      <c r="D222">
        <v>3</v>
      </c>
      <c r="E222">
        <v>417</v>
      </c>
      <c r="F222" t="s">
        <v>3</v>
      </c>
    </row>
    <row r="223" spans="1:6" hidden="1" x14ac:dyDescent="0.25">
      <c r="A223" t="s">
        <v>33926</v>
      </c>
      <c r="C223">
        <v>513</v>
      </c>
      <c r="D223">
        <v>192</v>
      </c>
      <c r="E223">
        <v>828</v>
      </c>
      <c r="F223" t="s">
        <v>50</v>
      </c>
    </row>
    <row r="224" spans="1:6" hidden="1" x14ac:dyDescent="0.25">
      <c r="A224" t="s">
        <v>33927</v>
      </c>
      <c r="C224">
        <v>174</v>
      </c>
      <c r="D224">
        <v>-13</v>
      </c>
      <c r="E224">
        <v>264</v>
      </c>
      <c r="F224" t="s">
        <v>5645</v>
      </c>
    </row>
    <row r="225" spans="1:6" hidden="1" x14ac:dyDescent="0.25">
      <c r="A225" t="s">
        <v>33928</v>
      </c>
      <c r="C225">
        <v>534</v>
      </c>
      <c r="D225">
        <v>80</v>
      </c>
      <c r="E225">
        <v>462</v>
      </c>
      <c r="F225" t="s">
        <v>12</v>
      </c>
    </row>
    <row r="226" spans="1:6" hidden="1" x14ac:dyDescent="0.25">
      <c r="A226" t="s">
        <v>4353</v>
      </c>
      <c r="B226" t="b">
        <v>1</v>
      </c>
      <c r="C226">
        <v>594</v>
      </c>
      <c r="D226">
        <v>94</v>
      </c>
      <c r="E226">
        <v>642</v>
      </c>
      <c r="F226" t="s">
        <v>2007</v>
      </c>
    </row>
    <row r="227" spans="1:6" hidden="1" x14ac:dyDescent="0.25">
      <c r="A227" t="s">
        <v>33929</v>
      </c>
      <c r="C227">
        <v>156</v>
      </c>
      <c r="D227">
        <v>-22</v>
      </c>
      <c r="E227">
        <v>513</v>
      </c>
      <c r="F227" t="s">
        <v>50</v>
      </c>
    </row>
    <row r="228" spans="1:6" hidden="1" x14ac:dyDescent="0.25">
      <c r="A228" t="s">
        <v>33930</v>
      </c>
      <c r="C228">
        <v>99</v>
      </c>
      <c r="D228">
        <v>0</v>
      </c>
      <c r="E228">
        <v>135</v>
      </c>
      <c r="F228" t="s">
        <v>5645</v>
      </c>
    </row>
    <row r="229" spans="1:6" hidden="1" x14ac:dyDescent="0.25">
      <c r="A229" t="s">
        <v>33931</v>
      </c>
      <c r="C229">
        <v>180</v>
      </c>
      <c r="D229">
        <v>-70</v>
      </c>
      <c r="E229">
        <v>183</v>
      </c>
      <c r="F229" t="s">
        <v>5645</v>
      </c>
    </row>
    <row r="230" spans="1:6" hidden="1" x14ac:dyDescent="0.25">
      <c r="A230" t="s">
        <v>2971</v>
      </c>
      <c r="B230" t="b">
        <v>1</v>
      </c>
      <c r="C230">
        <v>639</v>
      </c>
      <c r="D230">
        <v>-58</v>
      </c>
      <c r="E230">
        <v>660</v>
      </c>
      <c r="F230" t="s">
        <v>2972</v>
      </c>
    </row>
    <row r="231" spans="1:6" hidden="1" x14ac:dyDescent="0.25">
      <c r="A231" t="s">
        <v>33932</v>
      </c>
      <c r="C231">
        <v>201</v>
      </c>
      <c r="D231">
        <v>137</v>
      </c>
      <c r="E231">
        <v>297</v>
      </c>
      <c r="F231" t="s">
        <v>5645</v>
      </c>
    </row>
    <row r="232" spans="1:6" hidden="1" x14ac:dyDescent="0.25">
      <c r="A232" t="s">
        <v>2850</v>
      </c>
      <c r="B232" t="b">
        <v>1</v>
      </c>
      <c r="C232">
        <v>774</v>
      </c>
      <c r="D232">
        <v>-71</v>
      </c>
      <c r="E232">
        <v>615</v>
      </c>
      <c r="F232" t="s">
        <v>2851</v>
      </c>
    </row>
    <row r="233" spans="1:6" hidden="1" x14ac:dyDescent="0.25">
      <c r="A233" t="s">
        <v>33933</v>
      </c>
      <c r="C233">
        <v>186</v>
      </c>
      <c r="D233">
        <v>-65</v>
      </c>
      <c r="E233">
        <v>120</v>
      </c>
      <c r="F233" t="s">
        <v>5645</v>
      </c>
    </row>
    <row r="234" spans="1:6" hidden="1" x14ac:dyDescent="0.25">
      <c r="A234" t="s">
        <v>33934</v>
      </c>
      <c r="C234">
        <v>363</v>
      </c>
      <c r="D234">
        <v>-20</v>
      </c>
      <c r="E234">
        <v>249</v>
      </c>
      <c r="F234" t="s">
        <v>12</v>
      </c>
    </row>
    <row r="235" spans="1:6" hidden="1" x14ac:dyDescent="0.25">
      <c r="A235" t="s">
        <v>2790</v>
      </c>
      <c r="B235" t="b">
        <v>1</v>
      </c>
      <c r="C235">
        <v>510</v>
      </c>
      <c r="D235">
        <v>-67</v>
      </c>
      <c r="E235">
        <v>123</v>
      </c>
      <c r="F235" t="s">
        <v>56</v>
      </c>
    </row>
    <row r="236" spans="1:6" hidden="1" x14ac:dyDescent="0.25">
      <c r="A236" t="s">
        <v>33935</v>
      </c>
      <c r="C236">
        <v>225</v>
      </c>
      <c r="D236">
        <v>-55</v>
      </c>
      <c r="E236">
        <v>165</v>
      </c>
      <c r="F236" t="s">
        <v>98</v>
      </c>
    </row>
    <row r="237" spans="1:6" hidden="1" x14ac:dyDescent="0.25">
      <c r="A237" t="s">
        <v>33936</v>
      </c>
      <c r="C237">
        <v>348</v>
      </c>
      <c r="D237">
        <v>141</v>
      </c>
      <c r="E237">
        <v>567</v>
      </c>
      <c r="F237" t="s">
        <v>98</v>
      </c>
    </row>
    <row r="238" spans="1:6" hidden="1" x14ac:dyDescent="0.25">
      <c r="A238" t="s">
        <v>33937</v>
      </c>
      <c r="C238">
        <v>102</v>
      </c>
      <c r="D238">
        <v>13</v>
      </c>
      <c r="E238">
        <v>297</v>
      </c>
      <c r="F238" t="s">
        <v>5645</v>
      </c>
    </row>
    <row r="239" spans="1:6" hidden="1" x14ac:dyDescent="0.25">
      <c r="A239" t="s">
        <v>33938</v>
      </c>
      <c r="C239">
        <v>369</v>
      </c>
      <c r="D239">
        <v>85</v>
      </c>
      <c r="E239">
        <v>102</v>
      </c>
      <c r="F239" t="s">
        <v>5645</v>
      </c>
    </row>
    <row r="240" spans="1:6" x14ac:dyDescent="0.25">
      <c r="A240" t="s">
        <v>33939</v>
      </c>
      <c r="C240">
        <v>411</v>
      </c>
      <c r="D240">
        <v>-4</v>
      </c>
      <c r="E240">
        <v>162</v>
      </c>
      <c r="F240" t="s">
        <v>204</v>
      </c>
    </row>
    <row r="241" spans="1:7" hidden="1" x14ac:dyDescent="0.25">
      <c r="A241" t="s">
        <v>33940</v>
      </c>
      <c r="C241">
        <v>957</v>
      </c>
      <c r="D241">
        <v>12</v>
      </c>
      <c r="E241">
        <v>375</v>
      </c>
      <c r="F241" t="s">
        <v>50</v>
      </c>
    </row>
    <row r="242" spans="1:7" hidden="1" x14ac:dyDescent="0.25">
      <c r="A242" t="s">
        <v>33941</v>
      </c>
      <c r="C242">
        <v>99</v>
      </c>
      <c r="D242">
        <v>69</v>
      </c>
      <c r="E242">
        <v>135</v>
      </c>
      <c r="F242" t="s">
        <v>5645</v>
      </c>
    </row>
    <row r="243" spans="1:7" x14ac:dyDescent="0.25">
      <c r="A243" s="27" t="s">
        <v>33942</v>
      </c>
      <c r="B243" s="27"/>
      <c r="C243" s="27">
        <v>1347</v>
      </c>
      <c r="D243" s="27">
        <v>-32</v>
      </c>
      <c r="E243" s="27">
        <v>1482</v>
      </c>
      <c r="F243" s="27" t="s">
        <v>4045</v>
      </c>
      <c r="G243" s="27" t="s">
        <v>34100</v>
      </c>
    </row>
    <row r="244" spans="1:7" hidden="1" x14ac:dyDescent="0.25">
      <c r="A244" t="s">
        <v>33943</v>
      </c>
      <c r="C244">
        <v>132</v>
      </c>
      <c r="D244">
        <v>25</v>
      </c>
      <c r="E244">
        <v>99</v>
      </c>
      <c r="F244" t="s">
        <v>5645</v>
      </c>
    </row>
    <row r="245" spans="1:7" hidden="1" x14ac:dyDescent="0.25">
      <c r="A245" t="s">
        <v>33944</v>
      </c>
      <c r="C245">
        <v>447</v>
      </c>
      <c r="D245">
        <v>-11</v>
      </c>
      <c r="E245">
        <v>132</v>
      </c>
      <c r="F245" t="s">
        <v>5645</v>
      </c>
    </row>
    <row r="246" spans="1:7" hidden="1" x14ac:dyDescent="0.25">
      <c r="A246" t="s">
        <v>33945</v>
      </c>
      <c r="C246">
        <v>324</v>
      </c>
      <c r="D246">
        <v>-22</v>
      </c>
      <c r="E246">
        <v>444</v>
      </c>
      <c r="F246" t="s">
        <v>3</v>
      </c>
    </row>
    <row r="247" spans="1:7" x14ac:dyDescent="0.25">
      <c r="A247" t="s">
        <v>33946</v>
      </c>
      <c r="C247">
        <v>426</v>
      </c>
      <c r="D247">
        <v>-68</v>
      </c>
      <c r="E247">
        <v>261</v>
      </c>
      <c r="F247" t="s">
        <v>2074</v>
      </c>
    </row>
    <row r="248" spans="1:7" hidden="1" x14ac:dyDescent="0.25">
      <c r="A248" t="s">
        <v>33947</v>
      </c>
      <c r="C248">
        <v>135</v>
      </c>
      <c r="D248">
        <v>61</v>
      </c>
      <c r="E248">
        <v>153</v>
      </c>
      <c r="F248" t="s">
        <v>5645</v>
      </c>
    </row>
    <row r="249" spans="1:7" hidden="1" x14ac:dyDescent="0.25">
      <c r="A249" t="s">
        <v>1993</v>
      </c>
      <c r="B249" t="b">
        <v>1</v>
      </c>
      <c r="C249">
        <v>180</v>
      </c>
      <c r="D249">
        <v>-58</v>
      </c>
      <c r="E249">
        <v>645</v>
      </c>
      <c r="F249" t="s">
        <v>1994</v>
      </c>
    </row>
    <row r="250" spans="1:7" hidden="1" x14ac:dyDescent="0.25">
      <c r="A250" t="s">
        <v>33948</v>
      </c>
      <c r="C250">
        <v>186</v>
      </c>
      <c r="D250">
        <v>170</v>
      </c>
      <c r="E250">
        <v>102</v>
      </c>
      <c r="F250" t="s">
        <v>5645</v>
      </c>
    </row>
    <row r="251" spans="1:7" hidden="1" x14ac:dyDescent="0.25">
      <c r="A251" t="s">
        <v>33949</v>
      </c>
      <c r="C251">
        <v>162</v>
      </c>
      <c r="D251">
        <v>-83</v>
      </c>
      <c r="E251">
        <v>105</v>
      </c>
      <c r="F251" t="s">
        <v>5645</v>
      </c>
    </row>
    <row r="252" spans="1:7" hidden="1" x14ac:dyDescent="0.25">
      <c r="A252" t="s">
        <v>1934</v>
      </c>
      <c r="B252" t="b">
        <v>1</v>
      </c>
      <c r="C252">
        <v>387</v>
      </c>
      <c r="D252">
        <v>-17</v>
      </c>
      <c r="E252">
        <v>186</v>
      </c>
      <c r="F252" t="s">
        <v>1935</v>
      </c>
    </row>
    <row r="253" spans="1:7" hidden="1" x14ac:dyDescent="0.25">
      <c r="A253" t="s">
        <v>33950</v>
      </c>
      <c r="C253">
        <v>606</v>
      </c>
      <c r="D253">
        <v>13</v>
      </c>
      <c r="E253">
        <v>1737</v>
      </c>
      <c r="F253" t="s">
        <v>3</v>
      </c>
    </row>
    <row r="254" spans="1:7" hidden="1" x14ac:dyDescent="0.25">
      <c r="A254" t="s">
        <v>33951</v>
      </c>
      <c r="C254">
        <v>189</v>
      </c>
      <c r="D254">
        <v>167</v>
      </c>
      <c r="E254">
        <v>117</v>
      </c>
      <c r="F254" t="s">
        <v>5645</v>
      </c>
    </row>
    <row r="255" spans="1:7" hidden="1" x14ac:dyDescent="0.25">
      <c r="A255" t="s">
        <v>33952</v>
      </c>
      <c r="C255">
        <v>111</v>
      </c>
      <c r="D255">
        <v>280</v>
      </c>
      <c r="E255">
        <v>189</v>
      </c>
      <c r="F255" t="s">
        <v>5645</v>
      </c>
    </row>
    <row r="256" spans="1:7" hidden="1" x14ac:dyDescent="0.25">
      <c r="A256" t="s">
        <v>1683</v>
      </c>
      <c r="B256" t="b">
        <v>1</v>
      </c>
      <c r="C256">
        <v>957</v>
      </c>
      <c r="D256">
        <v>-29</v>
      </c>
      <c r="E256">
        <v>93</v>
      </c>
      <c r="F256" t="s">
        <v>1684</v>
      </c>
    </row>
    <row r="257" spans="1:6" hidden="1" x14ac:dyDescent="0.25">
      <c r="A257" t="s">
        <v>33953</v>
      </c>
      <c r="C257">
        <v>135</v>
      </c>
      <c r="D257">
        <v>-64</v>
      </c>
      <c r="E257">
        <v>102</v>
      </c>
      <c r="F257" t="s">
        <v>5645</v>
      </c>
    </row>
    <row r="258" spans="1:6" x14ac:dyDescent="0.25">
      <c r="A258" t="s">
        <v>33954</v>
      </c>
      <c r="C258">
        <v>153</v>
      </c>
      <c r="D258">
        <v>38</v>
      </c>
      <c r="E258">
        <v>273</v>
      </c>
      <c r="F258" t="s">
        <v>1570</v>
      </c>
    </row>
    <row r="259" spans="1:6" hidden="1" x14ac:dyDescent="0.25">
      <c r="A259" t="s">
        <v>33955</v>
      </c>
      <c r="C259">
        <v>1314</v>
      </c>
      <c r="D259">
        <v>-77</v>
      </c>
      <c r="E259">
        <v>840</v>
      </c>
      <c r="F259" t="s">
        <v>3</v>
      </c>
    </row>
    <row r="260" spans="1:6" hidden="1" x14ac:dyDescent="0.25">
      <c r="A260" t="s">
        <v>33956</v>
      </c>
      <c r="C260">
        <v>102</v>
      </c>
      <c r="D260">
        <v>-4</v>
      </c>
      <c r="E260">
        <v>198</v>
      </c>
      <c r="F260" t="s">
        <v>5645</v>
      </c>
    </row>
    <row r="261" spans="1:6" hidden="1" x14ac:dyDescent="0.25">
      <c r="A261" t="s">
        <v>33957</v>
      </c>
      <c r="C261">
        <v>174</v>
      </c>
      <c r="D261">
        <v>123</v>
      </c>
      <c r="E261">
        <v>135</v>
      </c>
      <c r="F261" t="s">
        <v>5645</v>
      </c>
    </row>
    <row r="262" spans="1:6" hidden="1" x14ac:dyDescent="0.25">
      <c r="A262" t="s">
        <v>33958</v>
      </c>
      <c r="C262">
        <v>303</v>
      </c>
      <c r="D262">
        <v>43</v>
      </c>
      <c r="E262">
        <v>195</v>
      </c>
      <c r="F262" t="s">
        <v>5645</v>
      </c>
    </row>
    <row r="263" spans="1:6" hidden="1" x14ac:dyDescent="0.25">
      <c r="A263" t="s">
        <v>33959</v>
      </c>
      <c r="C263">
        <v>270</v>
      </c>
      <c r="D263">
        <v>329</v>
      </c>
      <c r="E263">
        <v>528</v>
      </c>
      <c r="F263" t="s">
        <v>5645</v>
      </c>
    </row>
    <row r="264" spans="1:6" hidden="1" x14ac:dyDescent="0.25">
      <c r="A264" t="s">
        <v>33960</v>
      </c>
      <c r="C264">
        <v>183</v>
      </c>
      <c r="D264">
        <v>-11</v>
      </c>
      <c r="E264">
        <v>270</v>
      </c>
      <c r="F264" t="s">
        <v>5645</v>
      </c>
    </row>
    <row r="265" spans="1:6" hidden="1" x14ac:dyDescent="0.25">
      <c r="A265" t="s">
        <v>33961</v>
      </c>
      <c r="C265">
        <v>177</v>
      </c>
      <c r="D265">
        <v>0</v>
      </c>
      <c r="E265">
        <v>183</v>
      </c>
      <c r="F265" t="s">
        <v>5645</v>
      </c>
    </row>
    <row r="266" spans="1:6" hidden="1" x14ac:dyDescent="0.25">
      <c r="A266" t="s">
        <v>33962</v>
      </c>
      <c r="C266">
        <v>123</v>
      </c>
      <c r="D266">
        <v>844</v>
      </c>
      <c r="E266">
        <v>153</v>
      </c>
      <c r="F266" t="s">
        <v>5645</v>
      </c>
    </row>
    <row r="267" spans="1:6" hidden="1" x14ac:dyDescent="0.25">
      <c r="A267" t="s">
        <v>33963</v>
      </c>
      <c r="C267">
        <v>105</v>
      </c>
      <c r="D267">
        <v>60</v>
      </c>
      <c r="E267">
        <v>93</v>
      </c>
      <c r="F267" t="s">
        <v>5645</v>
      </c>
    </row>
    <row r="268" spans="1:6" hidden="1" x14ac:dyDescent="0.25">
      <c r="A268" t="s">
        <v>3431</v>
      </c>
      <c r="B268" t="b">
        <v>1</v>
      </c>
      <c r="C268">
        <v>1194</v>
      </c>
      <c r="D268">
        <v>-95</v>
      </c>
      <c r="E268">
        <v>390</v>
      </c>
      <c r="F268" t="s">
        <v>3432</v>
      </c>
    </row>
    <row r="269" spans="1:6" hidden="1" x14ac:dyDescent="0.25">
      <c r="A269" t="s">
        <v>33964</v>
      </c>
      <c r="C269">
        <v>279</v>
      </c>
      <c r="D269">
        <v>-13</v>
      </c>
      <c r="E269">
        <v>330</v>
      </c>
      <c r="F269" t="s">
        <v>12</v>
      </c>
    </row>
    <row r="270" spans="1:6" hidden="1" x14ac:dyDescent="0.25">
      <c r="A270" t="s">
        <v>33965</v>
      </c>
      <c r="C270">
        <v>342</v>
      </c>
      <c r="D270">
        <v>157</v>
      </c>
      <c r="E270">
        <v>111</v>
      </c>
      <c r="F270" t="s">
        <v>5645</v>
      </c>
    </row>
    <row r="271" spans="1:6" hidden="1" x14ac:dyDescent="0.25">
      <c r="A271" t="s">
        <v>33966</v>
      </c>
      <c r="C271">
        <v>153</v>
      </c>
      <c r="D271">
        <v>-110</v>
      </c>
      <c r="E271">
        <v>150</v>
      </c>
      <c r="F271" t="s">
        <v>5645</v>
      </c>
    </row>
    <row r="272" spans="1:6" hidden="1" x14ac:dyDescent="0.25">
      <c r="A272" t="s">
        <v>33967</v>
      </c>
      <c r="C272">
        <v>126</v>
      </c>
      <c r="D272">
        <v>9</v>
      </c>
      <c r="E272">
        <v>153</v>
      </c>
      <c r="F272" t="s">
        <v>5645</v>
      </c>
    </row>
    <row r="273" spans="1:6" hidden="1" x14ac:dyDescent="0.25">
      <c r="A273" t="s">
        <v>33968</v>
      </c>
      <c r="C273">
        <v>390</v>
      </c>
      <c r="D273">
        <v>20</v>
      </c>
      <c r="E273">
        <v>333</v>
      </c>
      <c r="F273" t="s">
        <v>3</v>
      </c>
    </row>
    <row r="274" spans="1:6" hidden="1" x14ac:dyDescent="0.25">
      <c r="A274" t="s">
        <v>33969</v>
      </c>
      <c r="C274">
        <v>276</v>
      </c>
      <c r="D274">
        <v>154</v>
      </c>
      <c r="E274">
        <v>138</v>
      </c>
      <c r="F274" t="s">
        <v>3</v>
      </c>
    </row>
    <row r="275" spans="1:6" x14ac:dyDescent="0.25">
      <c r="A275" t="s">
        <v>33970</v>
      </c>
      <c r="C275">
        <v>777</v>
      </c>
      <c r="D275">
        <v>0</v>
      </c>
      <c r="E275">
        <v>747</v>
      </c>
      <c r="F275" t="s">
        <v>3325</v>
      </c>
    </row>
    <row r="276" spans="1:6" hidden="1" x14ac:dyDescent="0.25">
      <c r="A276" t="s">
        <v>33971</v>
      </c>
      <c r="C276">
        <v>102</v>
      </c>
      <c r="D276">
        <v>2</v>
      </c>
      <c r="E276">
        <v>159</v>
      </c>
      <c r="F276" t="s">
        <v>5645</v>
      </c>
    </row>
    <row r="277" spans="1:6" hidden="1" x14ac:dyDescent="0.25">
      <c r="A277" t="s">
        <v>33972</v>
      </c>
      <c r="C277">
        <v>561</v>
      </c>
      <c r="D277">
        <v>485</v>
      </c>
      <c r="E277">
        <v>1170</v>
      </c>
      <c r="F277" t="s">
        <v>98</v>
      </c>
    </row>
    <row r="278" spans="1:6" hidden="1" x14ac:dyDescent="0.25">
      <c r="A278" t="s">
        <v>33973</v>
      </c>
      <c r="C278">
        <v>147</v>
      </c>
      <c r="D278">
        <v>95</v>
      </c>
      <c r="E278">
        <v>162</v>
      </c>
      <c r="F278" t="s">
        <v>5645</v>
      </c>
    </row>
    <row r="279" spans="1:6" hidden="1" x14ac:dyDescent="0.25">
      <c r="A279" t="s">
        <v>33974</v>
      </c>
      <c r="C279">
        <v>951</v>
      </c>
      <c r="D279">
        <v>4</v>
      </c>
      <c r="E279">
        <v>483</v>
      </c>
      <c r="F279" t="s">
        <v>12</v>
      </c>
    </row>
    <row r="280" spans="1:6" hidden="1" x14ac:dyDescent="0.25">
      <c r="A280" t="s">
        <v>33975</v>
      </c>
      <c r="C280">
        <v>234</v>
      </c>
      <c r="D280">
        <v>-11</v>
      </c>
      <c r="E280">
        <v>189</v>
      </c>
      <c r="F280" t="s">
        <v>5645</v>
      </c>
    </row>
    <row r="281" spans="1:6" hidden="1" x14ac:dyDescent="0.25">
      <c r="A281" t="s">
        <v>33976</v>
      </c>
      <c r="C281">
        <v>282</v>
      </c>
      <c r="D281">
        <v>78</v>
      </c>
      <c r="E281">
        <v>234</v>
      </c>
      <c r="F281" t="s">
        <v>5645</v>
      </c>
    </row>
    <row r="282" spans="1:6" hidden="1" x14ac:dyDescent="0.25">
      <c r="A282" t="s">
        <v>33977</v>
      </c>
      <c r="C282">
        <v>342</v>
      </c>
      <c r="D282">
        <v>1005</v>
      </c>
      <c r="E282">
        <v>282</v>
      </c>
      <c r="F282" t="s">
        <v>5645</v>
      </c>
    </row>
    <row r="283" spans="1:6" hidden="1" x14ac:dyDescent="0.25">
      <c r="A283" t="s">
        <v>33978</v>
      </c>
      <c r="C283">
        <v>315</v>
      </c>
      <c r="D283">
        <v>80</v>
      </c>
      <c r="E283">
        <v>240</v>
      </c>
      <c r="F283" t="s">
        <v>3</v>
      </c>
    </row>
    <row r="284" spans="1:6" hidden="1" x14ac:dyDescent="0.25">
      <c r="A284" t="s">
        <v>33979</v>
      </c>
      <c r="C284">
        <v>123</v>
      </c>
      <c r="D284">
        <v>282</v>
      </c>
      <c r="E284">
        <v>315</v>
      </c>
      <c r="F284" t="s">
        <v>3</v>
      </c>
    </row>
    <row r="285" spans="1:6" x14ac:dyDescent="0.25">
      <c r="A285" t="s">
        <v>33980</v>
      </c>
      <c r="C285">
        <v>255</v>
      </c>
      <c r="D285">
        <v>27</v>
      </c>
      <c r="E285">
        <v>234</v>
      </c>
      <c r="F285" t="s">
        <v>3951</v>
      </c>
    </row>
    <row r="286" spans="1:6" hidden="1" x14ac:dyDescent="0.25">
      <c r="A286" t="s">
        <v>3937</v>
      </c>
      <c r="B286" t="b">
        <v>1</v>
      </c>
      <c r="C286">
        <v>528</v>
      </c>
      <c r="D286">
        <v>-34</v>
      </c>
      <c r="E286">
        <v>657</v>
      </c>
      <c r="F286" t="s">
        <v>3938</v>
      </c>
    </row>
    <row r="287" spans="1:6" hidden="1" x14ac:dyDescent="0.25">
      <c r="A287" t="s">
        <v>3908</v>
      </c>
      <c r="B287" t="b">
        <v>1</v>
      </c>
      <c r="C287">
        <v>615</v>
      </c>
      <c r="D287">
        <v>-4</v>
      </c>
      <c r="E287">
        <v>579</v>
      </c>
      <c r="F287" t="s">
        <v>3909</v>
      </c>
    </row>
    <row r="288" spans="1:6" hidden="1" x14ac:dyDescent="0.25">
      <c r="A288" t="s">
        <v>33981</v>
      </c>
      <c r="C288">
        <v>153</v>
      </c>
      <c r="D288">
        <v>-47</v>
      </c>
      <c r="E288">
        <v>141</v>
      </c>
      <c r="F288" t="s">
        <v>5645</v>
      </c>
    </row>
    <row r="289" spans="1:6" hidden="1" x14ac:dyDescent="0.25">
      <c r="A289" t="s">
        <v>33982</v>
      </c>
      <c r="C289">
        <v>354</v>
      </c>
      <c r="D289">
        <v>-4</v>
      </c>
      <c r="E289">
        <v>357</v>
      </c>
      <c r="F289" t="s">
        <v>3</v>
      </c>
    </row>
    <row r="290" spans="1:6" hidden="1" x14ac:dyDescent="0.25">
      <c r="A290" t="s">
        <v>33983</v>
      </c>
      <c r="C290">
        <v>474</v>
      </c>
      <c r="D290">
        <v>100</v>
      </c>
      <c r="E290">
        <v>150</v>
      </c>
      <c r="F290" t="s">
        <v>98</v>
      </c>
    </row>
    <row r="291" spans="1:6" hidden="1" x14ac:dyDescent="0.25">
      <c r="A291" t="s">
        <v>33984</v>
      </c>
      <c r="C291">
        <v>201</v>
      </c>
      <c r="D291">
        <v>-98</v>
      </c>
      <c r="E291">
        <v>474</v>
      </c>
      <c r="F291" t="s">
        <v>98</v>
      </c>
    </row>
    <row r="292" spans="1:6" hidden="1" x14ac:dyDescent="0.25">
      <c r="A292" t="s">
        <v>33985</v>
      </c>
      <c r="C292">
        <v>192</v>
      </c>
      <c r="D292">
        <v>61</v>
      </c>
      <c r="E292">
        <v>201</v>
      </c>
      <c r="F292" t="s">
        <v>98</v>
      </c>
    </row>
    <row r="293" spans="1:6" x14ac:dyDescent="0.25">
      <c r="A293" t="s">
        <v>33986</v>
      </c>
      <c r="C293">
        <v>717</v>
      </c>
      <c r="D293">
        <v>350</v>
      </c>
      <c r="E293">
        <v>114</v>
      </c>
      <c r="F293" t="s">
        <v>3764</v>
      </c>
    </row>
    <row r="294" spans="1:6" hidden="1" x14ac:dyDescent="0.25">
      <c r="A294" t="s">
        <v>33987</v>
      </c>
      <c r="C294">
        <v>438</v>
      </c>
      <c r="D294">
        <v>53</v>
      </c>
      <c r="E294">
        <v>414</v>
      </c>
      <c r="F294" t="s">
        <v>3</v>
      </c>
    </row>
    <row r="295" spans="1:6" hidden="1" x14ac:dyDescent="0.25">
      <c r="A295" t="s">
        <v>33988</v>
      </c>
      <c r="C295">
        <v>1851</v>
      </c>
      <c r="D295">
        <v>260</v>
      </c>
      <c r="E295">
        <v>756</v>
      </c>
      <c r="F295" t="s">
        <v>3</v>
      </c>
    </row>
    <row r="296" spans="1:6" hidden="1" x14ac:dyDescent="0.25">
      <c r="A296" t="s">
        <v>33989</v>
      </c>
      <c r="C296">
        <v>831</v>
      </c>
      <c r="D296">
        <v>36</v>
      </c>
      <c r="E296">
        <v>2088</v>
      </c>
      <c r="F296" t="s">
        <v>12</v>
      </c>
    </row>
    <row r="297" spans="1:6" hidden="1" x14ac:dyDescent="0.25">
      <c r="A297" t="s">
        <v>33990</v>
      </c>
      <c r="C297">
        <v>324</v>
      </c>
      <c r="D297">
        <v>-1</v>
      </c>
      <c r="E297">
        <v>831</v>
      </c>
      <c r="F297" t="s">
        <v>12</v>
      </c>
    </row>
    <row r="298" spans="1:6" hidden="1" x14ac:dyDescent="0.25">
      <c r="A298" t="s">
        <v>3823</v>
      </c>
      <c r="B298" t="b">
        <v>1</v>
      </c>
      <c r="C298">
        <v>1896</v>
      </c>
      <c r="D298">
        <v>-140</v>
      </c>
      <c r="E298">
        <v>207</v>
      </c>
      <c r="F298" t="s">
        <v>2142</v>
      </c>
    </row>
    <row r="299" spans="1:6" hidden="1" x14ac:dyDescent="0.25">
      <c r="A299" t="s">
        <v>33991</v>
      </c>
      <c r="C299">
        <v>1629</v>
      </c>
      <c r="D299">
        <v>0</v>
      </c>
      <c r="E299">
        <v>723</v>
      </c>
      <c r="F299" t="s">
        <v>98</v>
      </c>
    </row>
    <row r="300" spans="1:6" x14ac:dyDescent="0.25">
      <c r="A300" t="s">
        <v>33992</v>
      </c>
      <c r="C300">
        <v>234</v>
      </c>
      <c r="D300">
        <v>2</v>
      </c>
      <c r="E300">
        <v>102</v>
      </c>
      <c r="F300" t="s">
        <v>8485</v>
      </c>
    </row>
    <row r="301" spans="1:6" x14ac:dyDescent="0.25">
      <c r="A301" t="s">
        <v>33993</v>
      </c>
      <c r="C301">
        <v>1155</v>
      </c>
      <c r="D301">
        <v>241</v>
      </c>
      <c r="E301">
        <v>1134</v>
      </c>
      <c r="F301" t="s">
        <v>1216</v>
      </c>
    </row>
    <row r="302" spans="1:6" x14ac:dyDescent="0.25">
      <c r="A302" t="s">
        <v>33994</v>
      </c>
      <c r="C302">
        <v>261</v>
      </c>
      <c r="D302">
        <v>-41</v>
      </c>
      <c r="E302">
        <v>213</v>
      </c>
      <c r="F302" t="s">
        <v>200</v>
      </c>
    </row>
    <row r="303" spans="1:6" x14ac:dyDescent="0.25">
      <c r="A303" t="s">
        <v>33995</v>
      </c>
      <c r="C303">
        <v>231</v>
      </c>
      <c r="D303">
        <v>149</v>
      </c>
      <c r="E303">
        <v>261</v>
      </c>
      <c r="F303" t="s">
        <v>200</v>
      </c>
    </row>
    <row r="304" spans="1:6" x14ac:dyDescent="0.25">
      <c r="A304" t="s">
        <v>33996</v>
      </c>
      <c r="C304">
        <v>282</v>
      </c>
      <c r="D304">
        <v>-29</v>
      </c>
      <c r="E304">
        <v>156</v>
      </c>
      <c r="F304" t="s">
        <v>3850</v>
      </c>
    </row>
    <row r="305" spans="1:6" x14ac:dyDescent="0.25">
      <c r="A305" t="s">
        <v>33997</v>
      </c>
      <c r="C305">
        <v>237</v>
      </c>
      <c r="D305">
        <v>87</v>
      </c>
      <c r="E305">
        <v>282</v>
      </c>
      <c r="F305" t="s">
        <v>3850</v>
      </c>
    </row>
    <row r="306" spans="1:6" x14ac:dyDescent="0.25">
      <c r="A306" t="s">
        <v>33998</v>
      </c>
      <c r="C306">
        <v>303</v>
      </c>
      <c r="D306">
        <v>26</v>
      </c>
      <c r="E306">
        <v>237</v>
      </c>
      <c r="F306" t="s">
        <v>3850</v>
      </c>
    </row>
    <row r="307" spans="1:6" x14ac:dyDescent="0.25">
      <c r="A307" t="s">
        <v>33999</v>
      </c>
      <c r="C307">
        <v>132</v>
      </c>
      <c r="D307">
        <v>185</v>
      </c>
      <c r="E307">
        <v>303</v>
      </c>
      <c r="F307" t="s">
        <v>3850</v>
      </c>
    </row>
    <row r="308" spans="1:6" hidden="1" x14ac:dyDescent="0.25">
      <c r="A308" t="s">
        <v>34000</v>
      </c>
      <c r="C308">
        <v>162</v>
      </c>
      <c r="D308">
        <v>-142</v>
      </c>
      <c r="E308">
        <v>183</v>
      </c>
      <c r="F308" t="s">
        <v>98</v>
      </c>
    </row>
    <row r="309" spans="1:6" hidden="1" x14ac:dyDescent="0.25">
      <c r="A309" t="s">
        <v>34001</v>
      </c>
      <c r="C309">
        <v>771</v>
      </c>
      <c r="D309">
        <v>377</v>
      </c>
      <c r="E309">
        <v>162</v>
      </c>
      <c r="F309" t="s">
        <v>98</v>
      </c>
    </row>
    <row r="310" spans="1:6" hidden="1" x14ac:dyDescent="0.25">
      <c r="A310" t="s">
        <v>34002</v>
      </c>
      <c r="C310">
        <v>495</v>
      </c>
      <c r="D310">
        <v>-4</v>
      </c>
      <c r="E310">
        <v>771</v>
      </c>
      <c r="F310" t="s">
        <v>98</v>
      </c>
    </row>
    <row r="311" spans="1:6" hidden="1" x14ac:dyDescent="0.25">
      <c r="A311" t="s">
        <v>34003</v>
      </c>
      <c r="C311">
        <v>408</v>
      </c>
      <c r="D311">
        <v>1</v>
      </c>
      <c r="E311">
        <v>132</v>
      </c>
      <c r="F311" t="s">
        <v>5645</v>
      </c>
    </row>
    <row r="312" spans="1:6" x14ac:dyDescent="0.25">
      <c r="A312" t="s">
        <v>34004</v>
      </c>
      <c r="C312">
        <v>369</v>
      </c>
      <c r="D312">
        <v>-29</v>
      </c>
      <c r="E312">
        <v>126</v>
      </c>
      <c r="F312" t="s">
        <v>1488</v>
      </c>
    </row>
    <row r="313" spans="1:6" x14ac:dyDescent="0.25">
      <c r="A313" t="s">
        <v>34005</v>
      </c>
      <c r="C313">
        <v>942</v>
      </c>
      <c r="D313">
        <v>-37</v>
      </c>
      <c r="E313">
        <v>1644</v>
      </c>
      <c r="F313" t="s">
        <v>455</v>
      </c>
    </row>
    <row r="314" spans="1:6" hidden="1" x14ac:dyDescent="0.25">
      <c r="A314" t="s">
        <v>34006</v>
      </c>
      <c r="C314">
        <v>108</v>
      </c>
      <c r="D314">
        <v>2</v>
      </c>
      <c r="E314">
        <v>150</v>
      </c>
      <c r="F314" t="s">
        <v>5645</v>
      </c>
    </row>
    <row r="315" spans="1:6" hidden="1" x14ac:dyDescent="0.25">
      <c r="A315" t="s">
        <v>34007</v>
      </c>
      <c r="C315">
        <v>273</v>
      </c>
      <c r="D315">
        <v>162</v>
      </c>
      <c r="E315">
        <v>108</v>
      </c>
      <c r="F315" t="s">
        <v>5645</v>
      </c>
    </row>
    <row r="316" spans="1:6" x14ac:dyDescent="0.25">
      <c r="A316" t="s">
        <v>34008</v>
      </c>
      <c r="C316">
        <v>435</v>
      </c>
      <c r="D316">
        <v>-71</v>
      </c>
      <c r="E316">
        <v>483</v>
      </c>
      <c r="F316" t="s">
        <v>756</v>
      </c>
    </row>
    <row r="317" spans="1:6" hidden="1" x14ac:dyDescent="0.25">
      <c r="A317" t="s">
        <v>34009</v>
      </c>
      <c r="C317">
        <v>126</v>
      </c>
      <c r="D317">
        <v>-4</v>
      </c>
      <c r="E317">
        <v>168</v>
      </c>
      <c r="F317" t="s">
        <v>5645</v>
      </c>
    </row>
    <row r="318" spans="1:6" x14ac:dyDescent="0.25">
      <c r="A318" t="s">
        <v>34010</v>
      </c>
      <c r="C318">
        <v>996</v>
      </c>
      <c r="D318">
        <v>-4</v>
      </c>
      <c r="E318">
        <v>825</v>
      </c>
      <c r="F318" t="s">
        <v>2200</v>
      </c>
    </row>
    <row r="319" spans="1:6" hidden="1" x14ac:dyDescent="0.25">
      <c r="A319" t="s">
        <v>2235</v>
      </c>
      <c r="B319" t="b">
        <v>1</v>
      </c>
      <c r="C319">
        <v>546</v>
      </c>
      <c r="D319">
        <v>-62</v>
      </c>
      <c r="E319">
        <v>681</v>
      </c>
      <c r="F319" t="s">
        <v>3</v>
      </c>
    </row>
    <row r="320" spans="1:6" x14ac:dyDescent="0.25">
      <c r="A320" t="s">
        <v>34011</v>
      </c>
      <c r="C320">
        <v>1008</v>
      </c>
      <c r="D320">
        <v>-8</v>
      </c>
      <c r="E320">
        <v>1023</v>
      </c>
      <c r="F320" t="s">
        <v>1881</v>
      </c>
    </row>
    <row r="321" spans="1:7" hidden="1" x14ac:dyDescent="0.25">
      <c r="A321" t="s">
        <v>34012</v>
      </c>
      <c r="C321">
        <v>927</v>
      </c>
      <c r="D321">
        <v>297</v>
      </c>
      <c r="E321">
        <v>243</v>
      </c>
      <c r="F321" t="s">
        <v>5645</v>
      </c>
    </row>
    <row r="322" spans="1:7" hidden="1" x14ac:dyDescent="0.25">
      <c r="A322" t="s">
        <v>34013</v>
      </c>
      <c r="C322">
        <v>264</v>
      </c>
      <c r="D322">
        <v>152</v>
      </c>
      <c r="E322">
        <v>927</v>
      </c>
      <c r="F322" t="s">
        <v>5645</v>
      </c>
    </row>
    <row r="323" spans="1:7" hidden="1" x14ac:dyDescent="0.25">
      <c r="A323" t="s">
        <v>34014</v>
      </c>
      <c r="B323" t="b">
        <v>1</v>
      </c>
      <c r="C323">
        <v>840</v>
      </c>
      <c r="D323">
        <v>-25</v>
      </c>
      <c r="E323">
        <v>876</v>
      </c>
      <c r="F323" t="s">
        <v>2401</v>
      </c>
    </row>
    <row r="324" spans="1:7" hidden="1" x14ac:dyDescent="0.25">
      <c r="A324" t="s">
        <v>34015</v>
      </c>
      <c r="C324">
        <v>2319</v>
      </c>
      <c r="D324">
        <v>156</v>
      </c>
      <c r="E324">
        <v>753</v>
      </c>
      <c r="F324" t="s">
        <v>12</v>
      </c>
    </row>
    <row r="325" spans="1:7" x14ac:dyDescent="0.25">
      <c r="A325" t="s">
        <v>34016</v>
      </c>
      <c r="C325">
        <v>315</v>
      </c>
      <c r="D325">
        <v>-32</v>
      </c>
      <c r="E325">
        <v>273</v>
      </c>
      <c r="F325" t="s">
        <v>1455</v>
      </c>
    </row>
    <row r="326" spans="1:7" hidden="1" x14ac:dyDescent="0.25">
      <c r="A326" s="28" t="s">
        <v>1434</v>
      </c>
      <c r="B326" t="b">
        <v>1</v>
      </c>
      <c r="C326" s="28">
        <v>1062</v>
      </c>
      <c r="D326" s="28">
        <v>-97</v>
      </c>
      <c r="E326" s="28">
        <v>999</v>
      </c>
      <c r="F326" s="28" t="s">
        <v>1435</v>
      </c>
      <c r="G326" s="28" t="s">
        <v>34100</v>
      </c>
    </row>
    <row r="327" spans="1:7" hidden="1" x14ac:dyDescent="0.25">
      <c r="A327" t="s">
        <v>34017</v>
      </c>
      <c r="C327">
        <v>174</v>
      </c>
      <c r="D327">
        <v>-77</v>
      </c>
      <c r="E327">
        <v>117</v>
      </c>
      <c r="F327" t="s">
        <v>5645</v>
      </c>
    </row>
    <row r="328" spans="1:7" hidden="1" x14ac:dyDescent="0.25">
      <c r="A328" t="s">
        <v>34018</v>
      </c>
      <c r="C328">
        <v>198</v>
      </c>
      <c r="D328">
        <v>-20</v>
      </c>
      <c r="E328">
        <v>144</v>
      </c>
      <c r="F328" t="s">
        <v>5645</v>
      </c>
    </row>
    <row r="329" spans="1:7" x14ac:dyDescent="0.25">
      <c r="A329" t="s">
        <v>34019</v>
      </c>
      <c r="C329">
        <v>1140</v>
      </c>
      <c r="D329">
        <v>0</v>
      </c>
      <c r="E329">
        <v>1155</v>
      </c>
      <c r="F329" t="s">
        <v>461</v>
      </c>
    </row>
    <row r="330" spans="1:7" hidden="1" x14ac:dyDescent="0.25">
      <c r="A330" t="s">
        <v>34020</v>
      </c>
      <c r="C330">
        <v>297</v>
      </c>
      <c r="D330">
        <v>-4</v>
      </c>
      <c r="E330">
        <v>894</v>
      </c>
      <c r="F330" t="s">
        <v>98</v>
      </c>
    </row>
    <row r="331" spans="1:7" hidden="1" x14ac:dyDescent="0.25">
      <c r="A331" t="s">
        <v>34021</v>
      </c>
      <c r="C331">
        <v>216</v>
      </c>
      <c r="D331">
        <v>-86</v>
      </c>
      <c r="E331">
        <v>159</v>
      </c>
      <c r="F331" t="s">
        <v>5645</v>
      </c>
    </row>
    <row r="332" spans="1:7" hidden="1" x14ac:dyDescent="0.25">
      <c r="A332" t="s">
        <v>34022</v>
      </c>
      <c r="C332">
        <v>483</v>
      </c>
      <c r="D332">
        <v>156</v>
      </c>
      <c r="E332">
        <v>324</v>
      </c>
      <c r="F332" t="s">
        <v>5645</v>
      </c>
    </row>
    <row r="333" spans="1:7" hidden="1" x14ac:dyDescent="0.25">
      <c r="A333" t="s">
        <v>34023</v>
      </c>
      <c r="C333">
        <v>180</v>
      </c>
      <c r="D333">
        <v>54</v>
      </c>
      <c r="E333">
        <v>189</v>
      </c>
      <c r="F333" t="s">
        <v>3</v>
      </c>
    </row>
    <row r="334" spans="1:7" hidden="1" x14ac:dyDescent="0.25">
      <c r="A334" t="s">
        <v>34024</v>
      </c>
      <c r="C334">
        <v>96</v>
      </c>
      <c r="D334">
        <v>-17</v>
      </c>
      <c r="E334">
        <v>309</v>
      </c>
      <c r="F334" t="s">
        <v>5645</v>
      </c>
    </row>
    <row r="335" spans="1:7" hidden="1" x14ac:dyDescent="0.25">
      <c r="A335" t="s">
        <v>34025</v>
      </c>
      <c r="C335">
        <v>636</v>
      </c>
      <c r="D335">
        <v>235</v>
      </c>
      <c r="E335">
        <v>939</v>
      </c>
      <c r="F335" t="s">
        <v>5645</v>
      </c>
    </row>
    <row r="336" spans="1:7" hidden="1" x14ac:dyDescent="0.25">
      <c r="A336" t="s">
        <v>34026</v>
      </c>
      <c r="C336">
        <v>738</v>
      </c>
      <c r="D336">
        <v>394</v>
      </c>
      <c r="E336">
        <v>102</v>
      </c>
      <c r="F336" t="s">
        <v>5645</v>
      </c>
    </row>
    <row r="337" spans="1:13" hidden="1" x14ac:dyDescent="0.25">
      <c r="A337" t="s">
        <v>34027</v>
      </c>
      <c r="C337">
        <v>135</v>
      </c>
      <c r="D337">
        <v>137</v>
      </c>
      <c r="E337">
        <v>141</v>
      </c>
      <c r="F337" t="s">
        <v>98</v>
      </c>
    </row>
    <row r="338" spans="1:13" hidden="1" x14ac:dyDescent="0.25">
      <c r="A338" t="s">
        <v>34028</v>
      </c>
      <c r="C338">
        <v>240</v>
      </c>
      <c r="D338">
        <v>205</v>
      </c>
      <c r="E338">
        <v>135</v>
      </c>
      <c r="F338" t="s">
        <v>98</v>
      </c>
    </row>
    <row r="339" spans="1:13" hidden="1" x14ac:dyDescent="0.25">
      <c r="A339" t="s">
        <v>34029</v>
      </c>
      <c r="C339">
        <v>1656</v>
      </c>
      <c r="D339">
        <v>117</v>
      </c>
      <c r="E339">
        <v>639</v>
      </c>
      <c r="F339" t="s">
        <v>5645</v>
      </c>
    </row>
    <row r="340" spans="1:13" hidden="1" x14ac:dyDescent="0.25">
      <c r="A340" t="s">
        <v>34030</v>
      </c>
      <c r="C340">
        <v>408</v>
      </c>
      <c r="D340">
        <v>124</v>
      </c>
      <c r="E340">
        <v>948</v>
      </c>
      <c r="F340" t="s">
        <v>98</v>
      </c>
    </row>
    <row r="341" spans="1:13" hidden="1" x14ac:dyDescent="0.25">
      <c r="A341" t="s">
        <v>34031</v>
      </c>
      <c r="C341">
        <v>948</v>
      </c>
      <c r="D341">
        <v>550</v>
      </c>
      <c r="E341">
        <v>723</v>
      </c>
      <c r="F341" t="s">
        <v>98</v>
      </c>
    </row>
    <row r="342" spans="1:13" hidden="1" x14ac:dyDescent="0.25">
      <c r="A342" t="s">
        <v>34032</v>
      </c>
      <c r="C342">
        <v>144</v>
      </c>
      <c r="D342">
        <v>-17</v>
      </c>
      <c r="E342">
        <v>402</v>
      </c>
      <c r="F342" t="s">
        <v>5645</v>
      </c>
    </row>
    <row r="343" spans="1:13" x14ac:dyDescent="0.25">
      <c r="A343" t="s">
        <v>34033</v>
      </c>
      <c r="C343">
        <v>1137</v>
      </c>
      <c r="D343">
        <v>13</v>
      </c>
      <c r="E343">
        <v>1299</v>
      </c>
      <c r="F343" t="s">
        <v>754</v>
      </c>
    </row>
    <row r="344" spans="1:13" hidden="1" x14ac:dyDescent="0.25">
      <c r="A344" t="s">
        <v>34034</v>
      </c>
      <c r="C344">
        <v>171</v>
      </c>
      <c r="D344">
        <v>27</v>
      </c>
      <c r="E344">
        <v>366</v>
      </c>
      <c r="F344" t="s">
        <v>98</v>
      </c>
    </row>
    <row r="345" spans="1:13" hidden="1" x14ac:dyDescent="0.25">
      <c r="A345" t="s">
        <v>34035</v>
      </c>
      <c r="C345">
        <v>93</v>
      </c>
      <c r="D345">
        <v>97</v>
      </c>
      <c r="E345">
        <v>117</v>
      </c>
      <c r="F345" t="s">
        <v>5645</v>
      </c>
    </row>
    <row r="346" spans="1:13" hidden="1" x14ac:dyDescent="0.25">
      <c r="A346" t="s">
        <v>34036</v>
      </c>
      <c r="C346">
        <v>267</v>
      </c>
      <c r="D346">
        <v>-59</v>
      </c>
      <c r="E346">
        <v>150</v>
      </c>
      <c r="F346" t="s">
        <v>5645</v>
      </c>
    </row>
    <row r="347" spans="1:13" x14ac:dyDescent="0.25">
      <c r="A347" t="s">
        <v>34037</v>
      </c>
      <c r="C347">
        <v>747</v>
      </c>
      <c r="D347">
        <v>1</v>
      </c>
      <c r="E347">
        <v>789</v>
      </c>
      <c r="F347" t="s">
        <v>5395</v>
      </c>
    </row>
    <row r="348" spans="1:13" x14ac:dyDescent="0.25">
      <c r="A348" t="s">
        <v>34038</v>
      </c>
      <c r="C348">
        <v>687</v>
      </c>
      <c r="D348">
        <v>-17</v>
      </c>
      <c r="E348">
        <v>2229</v>
      </c>
      <c r="F348" t="s">
        <v>1185</v>
      </c>
    </row>
    <row r="349" spans="1:13" hidden="1" x14ac:dyDescent="0.25">
      <c r="A349" t="s">
        <v>1164</v>
      </c>
      <c r="B349" t="b">
        <v>1</v>
      </c>
      <c r="C349" t="s">
        <v>34104</v>
      </c>
      <c r="D349" t="s">
        <v>34105</v>
      </c>
      <c r="E349" t="s">
        <v>34104</v>
      </c>
      <c r="F349" t="s">
        <v>34104</v>
      </c>
    </row>
    <row r="350" spans="1:13" hidden="1" x14ac:dyDescent="0.25">
      <c r="A350" t="s">
        <v>1160</v>
      </c>
      <c r="B350" t="b">
        <v>1</v>
      </c>
      <c r="C350">
        <v>930</v>
      </c>
      <c r="D350">
        <v>46</v>
      </c>
      <c r="E350">
        <v>240</v>
      </c>
      <c r="F350" t="s">
        <v>1161</v>
      </c>
    </row>
    <row r="351" spans="1:13" hidden="1" x14ac:dyDescent="0.25">
      <c r="A351" t="s">
        <v>34039</v>
      </c>
      <c r="C351">
        <v>483</v>
      </c>
      <c r="D351">
        <v>6</v>
      </c>
      <c r="E351">
        <v>912</v>
      </c>
      <c r="F351" t="s">
        <v>5645</v>
      </c>
      <c r="M351" t="s">
        <v>33999</v>
      </c>
    </row>
    <row r="352" spans="1:13" hidden="1" x14ac:dyDescent="0.25">
      <c r="A352" t="s">
        <v>34040</v>
      </c>
      <c r="C352">
        <v>912</v>
      </c>
      <c r="D352">
        <v>43</v>
      </c>
      <c r="E352">
        <v>264</v>
      </c>
      <c r="F352" t="s">
        <v>5645</v>
      </c>
    </row>
    <row r="353" spans="1:6" hidden="1" x14ac:dyDescent="0.25">
      <c r="A353" t="s">
        <v>34041</v>
      </c>
      <c r="C353">
        <v>264</v>
      </c>
      <c r="D353">
        <v>304</v>
      </c>
      <c r="E353">
        <v>123</v>
      </c>
      <c r="F353" t="s">
        <v>5645</v>
      </c>
    </row>
    <row r="354" spans="1:6" hidden="1" x14ac:dyDescent="0.25">
      <c r="A354" t="s">
        <v>34042</v>
      </c>
      <c r="C354">
        <v>105</v>
      </c>
      <c r="D354">
        <v>242</v>
      </c>
      <c r="E354">
        <v>135</v>
      </c>
      <c r="F354" t="s">
        <v>5645</v>
      </c>
    </row>
    <row r="355" spans="1:6" x14ac:dyDescent="0.25">
      <c r="A355" t="s">
        <v>34043</v>
      </c>
      <c r="C355">
        <v>705</v>
      </c>
      <c r="D355">
        <v>26</v>
      </c>
      <c r="E355">
        <v>711</v>
      </c>
      <c r="F355" t="s">
        <v>1095</v>
      </c>
    </row>
    <row r="356" spans="1:6" x14ac:dyDescent="0.25">
      <c r="A356" t="s">
        <v>34044</v>
      </c>
      <c r="C356">
        <v>324</v>
      </c>
      <c r="D356">
        <v>-4</v>
      </c>
      <c r="E356">
        <v>441</v>
      </c>
      <c r="F356" t="s">
        <v>469</v>
      </c>
    </row>
    <row r="357" spans="1:6" hidden="1" x14ac:dyDescent="0.25">
      <c r="A357" t="s">
        <v>34045</v>
      </c>
      <c r="C357">
        <v>312</v>
      </c>
      <c r="D357">
        <v>6</v>
      </c>
      <c r="E357">
        <v>792</v>
      </c>
      <c r="F357" t="s">
        <v>12</v>
      </c>
    </row>
    <row r="358" spans="1:6" hidden="1" x14ac:dyDescent="0.25">
      <c r="A358" t="s">
        <v>34046</v>
      </c>
      <c r="C358">
        <v>498</v>
      </c>
      <c r="D358">
        <v>301</v>
      </c>
      <c r="E358">
        <v>447</v>
      </c>
      <c r="F358" t="s">
        <v>5645</v>
      </c>
    </row>
    <row r="359" spans="1:6" hidden="1" x14ac:dyDescent="0.25">
      <c r="A359" t="s">
        <v>34047</v>
      </c>
      <c r="C359">
        <v>180</v>
      </c>
      <c r="D359">
        <v>-32</v>
      </c>
      <c r="E359">
        <v>210</v>
      </c>
      <c r="F359" t="s">
        <v>12</v>
      </c>
    </row>
    <row r="360" spans="1:6" hidden="1" x14ac:dyDescent="0.25">
      <c r="A360" t="s">
        <v>34048</v>
      </c>
      <c r="C360">
        <v>273</v>
      </c>
      <c r="D360">
        <v>274</v>
      </c>
      <c r="E360">
        <v>747</v>
      </c>
      <c r="F360" t="s">
        <v>12</v>
      </c>
    </row>
    <row r="361" spans="1:6" x14ac:dyDescent="0.25">
      <c r="A361" t="s">
        <v>34049</v>
      </c>
      <c r="C361">
        <v>198</v>
      </c>
      <c r="D361">
        <v>-59</v>
      </c>
      <c r="E361">
        <v>966</v>
      </c>
      <c r="F361" t="s">
        <v>344</v>
      </c>
    </row>
    <row r="362" spans="1:6" hidden="1" x14ac:dyDescent="0.25">
      <c r="A362" t="s">
        <v>34050</v>
      </c>
      <c r="C362">
        <v>96</v>
      </c>
      <c r="D362">
        <v>-44</v>
      </c>
      <c r="E362">
        <v>123</v>
      </c>
      <c r="F362" t="s">
        <v>5645</v>
      </c>
    </row>
    <row r="363" spans="1:6" hidden="1" x14ac:dyDescent="0.25">
      <c r="A363" t="s">
        <v>34051</v>
      </c>
      <c r="C363">
        <v>144</v>
      </c>
      <c r="D363">
        <v>-71</v>
      </c>
      <c r="E363">
        <v>525</v>
      </c>
      <c r="F363" t="s">
        <v>5645</v>
      </c>
    </row>
    <row r="364" spans="1:6" hidden="1" x14ac:dyDescent="0.25">
      <c r="A364" t="s">
        <v>34052</v>
      </c>
      <c r="C364">
        <v>129</v>
      </c>
      <c r="D364">
        <v>178</v>
      </c>
      <c r="E364">
        <v>120</v>
      </c>
      <c r="F364" t="s">
        <v>5645</v>
      </c>
    </row>
    <row r="365" spans="1:6" hidden="1" x14ac:dyDescent="0.25">
      <c r="A365" t="s">
        <v>34053</v>
      </c>
      <c r="C365">
        <v>195</v>
      </c>
      <c r="D365">
        <v>123</v>
      </c>
      <c r="E365">
        <v>132</v>
      </c>
      <c r="F365" t="s">
        <v>5645</v>
      </c>
    </row>
    <row r="366" spans="1:6" hidden="1" x14ac:dyDescent="0.25">
      <c r="A366" t="s">
        <v>34054</v>
      </c>
      <c r="C366">
        <v>1656</v>
      </c>
      <c r="D366">
        <v>171</v>
      </c>
      <c r="E366">
        <v>489</v>
      </c>
      <c r="F366" t="s">
        <v>5645</v>
      </c>
    </row>
    <row r="367" spans="1:6" hidden="1" x14ac:dyDescent="0.25">
      <c r="A367" t="s">
        <v>34055</v>
      </c>
      <c r="C367">
        <v>447</v>
      </c>
      <c r="D367">
        <v>102</v>
      </c>
      <c r="E367">
        <v>756</v>
      </c>
      <c r="F367" t="s">
        <v>12</v>
      </c>
    </row>
    <row r="368" spans="1:6" hidden="1" x14ac:dyDescent="0.25">
      <c r="A368" t="s">
        <v>34056</v>
      </c>
      <c r="C368">
        <v>369</v>
      </c>
      <c r="D368">
        <v>1080</v>
      </c>
      <c r="E368">
        <v>369</v>
      </c>
      <c r="F368" t="s">
        <v>5645</v>
      </c>
    </row>
    <row r="369" spans="1:7" hidden="1" x14ac:dyDescent="0.25">
      <c r="A369" t="s">
        <v>34057</v>
      </c>
      <c r="C369">
        <v>342</v>
      </c>
      <c r="D369">
        <v>56</v>
      </c>
      <c r="E369">
        <v>1971</v>
      </c>
      <c r="F369" t="s">
        <v>3</v>
      </c>
    </row>
    <row r="370" spans="1:7" hidden="1" x14ac:dyDescent="0.25">
      <c r="A370" t="s">
        <v>34058</v>
      </c>
      <c r="C370">
        <v>930</v>
      </c>
      <c r="D370">
        <v>885</v>
      </c>
      <c r="E370">
        <v>369</v>
      </c>
      <c r="F370" t="s">
        <v>5645</v>
      </c>
    </row>
    <row r="371" spans="1:7" hidden="1" x14ac:dyDescent="0.25">
      <c r="A371" t="s">
        <v>34059</v>
      </c>
      <c r="C371">
        <v>96</v>
      </c>
      <c r="D371">
        <v>10</v>
      </c>
      <c r="E371">
        <v>252</v>
      </c>
      <c r="F371" t="s">
        <v>5645</v>
      </c>
    </row>
    <row r="372" spans="1:7" hidden="1" x14ac:dyDescent="0.25">
      <c r="A372" t="s">
        <v>34060</v>
      </c>
      <c r="C372">
        <v>162</v>
      </c>
      <c r="D372">
        <v>52</v>
      </c>
      <c r="E372">
        <v>189</v>
      </c>
      <c r="F372" t="s">
        <v>5645</v>
      </c>
    </row>
    <row r="373" spans="1:7" hidden="1" x14ac:dyDescent="0.25">
      <c r="A373" t="s">
        <v>34061</v>
      </c>
      <c r="C373">
        <v>168</v>
      </c>
      <c r="D373">
        <v>-4</v>
      </c>
      <c r="E373">
        <v>105</v>
      </c>
      <c r="F373" t="s">
        <v>5645</v>
      </c>
    </row>
    <row r="374" spans="1:7" hidden="1" x14ac:dyDescent="0.25">
      <c r="A374" t="s">
        <v>34062</v>
      </c>
      <c r="C374">
        <v>192</v>
      </c>
      <c r="D374">
        <v>-14</v>
      </c>
      <c r="E374">
        <v>117</v>
      </c>
      <c r="F374" t="s">
        <v>5645</v>
      </c>
    </row>
    <row r="375" spans="1:7" hidden="1" x14ac:dyDescent="0.25">
      <c r="A375" t="s">
        <v>34063</v>
      </c>
      <c r="C375">
        <v>162</v>
      </c>
      <c r="D375">
        <v>20</v>
      </c>
      <c r="E375">
        <v>162</v>
      </c>
      <c r="F375" t="s">
        <v>3</v>
      </c>
    </row>
    <row r="376" spans="1:7" hidden="1" x14ac:dyDescent="0.25">
      <c r="A376" t="s">
        <v>4458</v>
      </c>
      <c r="B376" t="b">
        <v>1</v>
      </c>
      <c r="C376">
        <v>696</v>
      </c>
      <c r="D376">
        <v>-4</v>
      </c>
      <c r="E376">
        <v>954</v>
      </c>
      <c r="F376" t="s">
        <v>574</v>
      </c>
    </row>
    <row r="377" spans="1:7" hidden="1" x14ac:dyDescent="0.25">
      <c r="A377" t="s">
        <v>34064</v>
      </c>
      <c r="C377">
        <v>273</v>
      </c>
      <c r="D377">
        <v>78</v>
      </c>
      <c r="E377">
        <v>537</v>
      </c>
      <c r="F377" t="s">
        <v>12</v>
      </c>
    </row>
    <row r="378" spans="1:7" hidden="1" x14ac:dyDescent="0.25">
      <c r="A378" t="s">
        <v>4428</v>
      </c>
      <c r="B378" t="b">
        <v>1</v>
      </c>
      <c r="C378">
        <v>543</v>
      </c>
      <c r="D378">
        <v>-109</v>
      </c>
      <c r="E378">
        <v>351</v>
      </c>
      <c r="F378" t="s">
        <v>754</v>
      </c>
    </row>
    <row r="379" spans="1:7" x14ac:dyDescent="0.25">
      <c r="A379" s="28" t="s">
        <v>4427</v>
      </c>
      <c r="B379" s="28"/>
      <c r="C379" s="28">
        <v>450</v>
      </c>
      <c r="D379" s="28">
        <v>-11</v>
      </c>
      <c r="E379" s="28">
        <v>486</v>
      </c>
      <c r="F379" s="28" t="s">
        <v>1624</v>
      </c>
      <c r="G379" s="28" t="s">
        <v>34102</v>
      </c>
    </row>
    <row r="380" spans="1:7" hidden="1" x14ac:dyDescent="0.25">
      <c r="A380" t="s">
        <v>34065</v>
      </c>
      <c r="C380">
        <v>456</v>
      </c>
      <c r="D380">
        <v>90</v>
      </c>
      <c r="E380">
        <v>291</v>
      </c>
      <c r="F380" t="s">
        <v>5645</v>
      </c>
    </row>
    <row r="381" spans="1:7" hidden="1" x14ac:dyDescent="0.25">
      <c r="A381" t="s">
        <v>34066</v>
      </c>
      <c r="C381">
        <v>108</v>
      </c>
      <c r="D381">
        <v>-64</v>
      </c>
      <c r="E381">
        <v>111</v>
      </c>
      <c r="F381" t="s">
        <v>5645</v>
      </c>
    </row>
    <row r="382" spans="1:7" hidden="1" x14ac:dyDescent="0.25">
      <c r="A382" t="s">
        <v>34067</v>
      </c>
      <c r="C382">
        <v>552</v>
      </c>
      <c r="D382">
        <v>-29</v>
      </c>
      <c r="E382">
        <v>741</v>
      </c>
      <c r="F382" t="s">
        <v>98</v>
      </c>
    </row>
    <row r="383" spans="1:7" hidden="1" x14ac:dyDescent="0.25">
      <c r="A383" t="s">
        <v>34068</v>
      </c>
      <c r="C383">
        <v>1092</v>
      </c>
      <c r="D383">
        <v>-113</v>
      </c>
      <c r="E383">
        <v>552</v>
      </c>
      <c r="F383" t="s">
        <v>98</v>
      </c>
    </row>
    <row r="384" spans="1:7" hidden="1" x14ac:dyDescent="0.25">
      <c r="A384" t="s">
        <v>34069</v>
      </c>
      <c r="C384">
        <v>198</v>
      </c>
      <c r="D384">
        <v>312</v>
      </c>
      <c r="E384">
        <v>1170</v>
      </c>
      <c r="F384" t="s">
        <v>98</v>
      </c>
    </row>
    <row r="385" spans="1:6" hidden="1" x14ac:dyDescent="0.25">
      <c r="A385" t="s">
        <v>34070</v>
      </c>
      <c r="C385">
        <v>153</v>
      </c>
      <c r="D385">
        <v>-143</v>
      </c>
      <c r="E385">
        <v>147</v>
      </c>
      <c r="F385" t="s">
        <v>5645</v>
      </c>
    </row>
    <row r="386" spans="1:6" hidden="1" x14ac:dyDescent="0.25">
      <c r="A386" t="s">
        <v>34071</v>
      </c>
      <c r="C386">
        <v>129</v>
      </c>
      <c r="D386">
        <v>-28</v>
      </c>
      <c r="E386">
        <v>165</v>
      </c>
      <c r="F386" t="s">
        <v>5645</v>
      </c>
    </row>
    <row r="387" spans="1:6" hidden="1" x14ac:dyDescent="0.25">
      <c r="A387" t="s">
        <v>34072</v>
      </c>
      <c r="C387">
        <v>291</v>
      </c>
      <c r="D387">
        <v>94</v>
      </c>
      <c r="E387">
        <v>132</v>
      </c>
      <c r="F387" t="s">
        <v>5645</v>
      </c>
    </row>
    <row r="388" spans="1:6" hidden="1" x14ac:dyDescent="0.25">
      <c r="A388" t="s">
        <v>34073</v>
      </c>
      <c r="C388">
        <v>132</v>
      </c>
      <c r="D388">
        <v>-79</v>
      </c>
      <c r="E388">
        <v>270</v>
      </c>
      <c r="F388" t="s">
        <v>5645</v>
      </c>
    </row>
    <row r="389" spans="1:6" hidden="1" x14ac:dyDescent="0.25">
      <c r="A389" t="s">
        <v>34074</v>
      </c>
      <c r="C389">
        <v>312</v>
      </c>
      <c r="D389">
        <v>3</v>
      </c>
      <c r="E389">
        <v>249</v>
      </c>
      <c r="F389" t="s">
        <v>5645</v>
      </c>
    </row>
    <row r="390" spans="1:6" hidden="1" x14ac:dyDescent="0.25">
      <c r="A390" t="s">
        <v>34075</v>
      </c>
      <c r="C390">
        <v>153</v>
      </c>
      <c r="D390">
        <v>310</v>
      </c>
      <c r="E390">
        <v>396</v>
      </c>
      <c r="F390" t="s">
        <v>5645</v>
      </c>
    </row>
    <row r="391" spans="1:6" hidden="1" x14ac:dyDescent="0.25">
      <c r="A391" t="s">
        <v>34076</v>
      </c>
      <c r="C391">
        <v>396</v>
      </c>
      <c r="D391">
        <v>331</v>
      </c>
      <c r="E391">
        <v>126</v>
      </c>
      <c r="F391" t="s">
        <v>5645</v>
      </c>
    </row>
    <row r="392" spans="1:6" hidden="1" x14ac:dyDescent="0.25">
      <c r="A392" t="s">
        <v>34077</v>
      </c>
      <c r="C392">
        <v>132</v>
      </c>
      <c r="D392">
        <v>161</v>
      </c>
      <c r="E392">
        <v>204</v>
      </c>
      <c r="F392" t="s">
        <v>5645</v>
      </c>
    </row>
    <row r="393" spans="1:6" x14ac:dyDescent="0.25">
      <c r="A393" t="s">
        <v>34078</v>
      </c>
      <c r="C393">
        <v>306</v>
      </c>
      <c r="D393">
        <v>95</v>
      </c>
      <c r="E393">
        <v>408</v>
      </c>
      <c r="F393" t="s">
        <v>5218</v>
      </c>
    </row>
    <row r="394" spans="1:6" hidden="1" x14ac:dyDescent="0.25">
      <c r="A394" t="s">
        <v>34079</v>
      </c>
      <c r="C394">
        <v>501</v>
      </c>
      <c r="D394">
        <v>18</v>
      </c>
      <c r="E394">
        <v>1488</v>
      </c>
      <c r="F394" t="s">
        <v>50</v>
      </c>
    </row>
    <row r="395" spans="1:6" x14ac:dyDescent="0.25">
      <c r="A395" t="s">
        <v>34080</v>
      </c>
      <c r="C395">
        <v>570</v>
      </c>
      <c r="D395">
        <v>-17</v>
      </c>
      <c r="E395">
        <v>426</v>
      </c>
      <c r="F395" t="s">
        <v>1777</v>
      </c>
    </row>
    <row r="396" spans="1:6" hidden="1" x14ac:dyDescent="0.25">
      <c r="A396" t="s">
        <v>34081</v>
      </c>
      <c r="C396">
        <v>1188</v>
      </c>
      <c r="D396">
        <v>655</v>
      </c>
      <c r="E396">
        <v>1170</v>
      </c>
      <c r="F396" t="s">
        <v>98</v>
      </c>
    </row>
    <row r="397" spans="1:6" x14ac:dyDescent="0.25">
      <c r="A397" t="s">
        <v>34082</v>
      </c>
      <c r="C397">
        <v>258</v>
      </c>
      <c r="D397">
        <v>232</v>
      </c>
      <c r="E397">
        <v>519</v>
      </c>
      <c r="F397" t="s">
        <v>5068</v>
      </c>
    </row>
    <row r="398" spans="1:6" hidden="1" x14ac:dyDescent="0.25">
      <c r="A398" t="s">
        <v>34083</v>
      </c>
      <c r="C398">
        <v>255</v>
      </c>
      <c r="D398">
        <v>16</v>
      </c>
      <c r="E398">
        <v>648</v>
      </c>
      <c r="F398" t="s">
        <v>3</v>
      </c>
    </row>
    <row r="399" spans="1:6" hidden="1" x14ac:dyDescent="0.25">
      <c r="A399" t="s">
        <v>34084</v>
      </c>
      <c r="C399">
        <v>648</v>
      </c>
      <c r="D399">
        <v>458</v>
      </c>
      <c r="E399">
        <v>1152</v>
      </c>
      <c r="F399" t="s">
        <v>3</v>
      </c>
    </row>
    <row r="400" spans="1:6" hidden="1" x14ac:dyDescent="0.25">
      <c r="A400" t="s">
        <v>34085</v>
      </c>
      <c r="C400">
        <v>543</v>
      </c>
      <c r="D400">
        <v>294</v>
      </c>
      <c r="E400">
        <v>1020</v>
      </c>
      <c r="F400" t="s">
        <v>3</v>
      </c>
    </row>
    <row r="401" spans="1:6" hidden="1" x14ac:dyDescent="0.25">
      <c r="A401" t="s">
        <v>34086</v>
      </c>
      <c r="C401">
        <v>315</v>
      </c>
      <c r="D401">
        <v>57</v>
      </c>
      <c r="E401">
        <v>543</v>
      </c>
      <c r="F401" t="s">
        <v>3</v>
      </c>
    </row>
    <row r="402" spans="1:6" hidden="1" x14ac:dyDescent="0.25">
      <c r="A402" t="s">
        <v>34087</v>
      </c>
      <c r="C402">
        <v>204</v>
      </c>
      <c r="D402">
        <v>18</v>
      </c>
      <c r="E402">
        <v>315</v>
      </c>
      <c r="F402" t="s">
        <v>3</v>
      </c>
    </row>
    <row r="403" spans="1:6" hidden="1" x14ac:dyDescent="0.25">
      <c r="A403" t="s">
        <v>34088</v>
      </c>
      <c r="C403">
        <v>246</v>
      </c>
      <c r="D403">
        <v>12</v>
      </c>
      <c r="E403">
        <v>1047</v>
      </c>
      <c r="F403" t="s">
        <v>5645</v>
      </c>
    </row>
    <row r="404" spans="1:6" hidden="1" x14ac:dyDescent="0.25">
      <c r="A404" t="s">
        <v>34089</v>
      </c>
      <c r="C404">
        <v>549</v>
      </c>
      <c r="D404">
        <v>264</v>
      </c>
      <c r="E404">
        <v>1035</v>
      </c>
      <c r="F404" t="s">
        <v>5645</v>
      </c>
    </row>
    <row r="405" spans="1:6" hidden="1" x14ac:dyDescent="0.25">
      <c r="A405" t="s">
        <v>34090</v>
      </c>
      <c r="C405">
        <v>1035</v>
      </c>
      <c r="D405">
        <v>15</v>
      </c>
      <c r="E405">
        <v>663</v>
      </c>
      <c r="F405" t="s">
        <v>5645</v>
      </c>
    </row>
    <row r="406" spans="1:6" hidden="1" x14ac:dyDescent="0.25">
      <c r="A406" t="s">
        <v>34091</v>
      </c>
      <c r="C406">
        <v>231</v>
      </c>
      <c r="D406">
        <v>63</v>
      </c>
      <c r="E406">
        <v>249</v>
      </c>
      <c r="F406" t="s">
        <v>5645</v>
      </c>
    </row>
    <row r="407" spans="1:6" hidden="1" x14ac:dyDescent="0.25">
      <c r="A407" t="s">
        <v>34092</v>
      </c>
      <c r="C407">
        <v>249</v>
      </c>
      <c r="D407">
        <v>160</v>
      </c>
      <c r="E407">
        <v>183</v>
      </c>
      <c r="F407" t="s">
        <v>5645</v>
      </c>
    </row>
    <row r="408" spans="1:6" hidden="1" x14ac:dyDescent="0.25">
      <c r="A408" t="s">
        <v>34093</v>
      </c>
      <c r="C408">
        <v>357</v>
      </c>
      <c r="D408">
        <v>813</v>
      </c>
      <c r="E408">
        <v>141</v>
      </c>
      <c r="F408" t="s">
        <v>5645</v>
      </c>
    </row>
    <row r="409" spans="1:6" x14ac:dyDescent="0.25">
      <c r="A409" t="s">
        <v>34094</v>
      </c>
      <c r="C409">
        <v>243</v>
      </c>
      <c r="D409">
        <v>197</v>
      </c>
      <c r="E409">
        <v>123</v>
      </c>
      <c r="F409" t="s">
        <v>240</v>
      </c>
    </row>
    <row r="410" spans="1:6" hidden="1" x14ac:dyDescent="0.25">
      <c r="A410" t="s">
        <v>34095</v>
      </c>
      <c r="C410">
        <v>192</v>
      </c>
      <c r="D410">
        <v>563</v>
      </c>
      <c r="E410">
        <v>216</v>
      </c>
      <c r="F410" t="s">
        <v>98</v>
      </c>
    </row>
    <row r="411" spans="1:6" hidden="1" x14ac:dyDescent="0.25">
      <c r="A411" t="s">
        <v>34096</v>
      </c>
      <c r="C411">
        <v>504</v>
      </c>
      <c r="D411">
        <v>7</v>
      </c>
      <c r="E411">
        <v>678</v>
      </c>
      <c r="F411" t="s">
        <v>98</v>
      </c>
    </row>
    <row r="412" spans="1:6" hidden="1" x14ac:dyDescent="0.25">
      <c r="A412" t="s">
        <v>34097</v>
      </c>
      <c r="C412">
        <v>153</v>
      </c>
      <c r="D412">
        <v>50</v>
      </c>
      <c r="E412">
        <v>282</v>
      </c>
      <c r="F412" t="s">
        <v>98</v>
      </c>
    </row>
  </sheetData>
  <autoFilter ref="A1:I437">
    <filterColumn colId="1">
      <filters blank="1"/>
    </filterColumn>
    <filterColumn colId="5">
      <filters blank="1">
        <filter val="???"/>
        <filter val="5-methylcytosine-specific restriction related enzyme"/>
        <filter val="ABC transporter permease protein"/>
        <filter val="ABC transporter substrate-binding protein"/>
        <filter val="Acetyltransferase (EC 2.3.1.-)"/>
        <filter val="Acetyltransferase, GNAT family (EC 2.3.1.-)"/>
        <filter val="Acyl-CoA dehydrogenase, short-chain specific (EC 1.3.99.2)"/>
        <filter val="Adenine-specific methyltransferase (EC 2.1.1.72)"/>
        <filter val="Alkanesulfonates-binding protein"/>
        <filter val="Amidase (EC 3.5.1.4)"/>
        <filter val="Amide-urea binding protein"/>
        <filter val="Amide-urea transport ATP-binding protein"/>
        <filter val="Amide-urea transport system permease protein"/>
        <filter val="Amino acid transport ATP-binding protein"/>
        <filter val="Arsenical pump membrane protein"/>
        <filter val="ATP phosphoribosyltransferase regulatory subunit"/>
        <filter val="Bacitracin transport permease protein BCRB"/>
        <filter val="Branched-chain amino acid transport ATP-binding protein livG"/>
        <filter val="Central glycolytic genes regulator"/>
        <filter val="Chromate transport protein"/>
        <filter val="Cobalt transport ATP-binding protein cbiO"/>
        <filter val="COME operon protein 1"/>
        <filter val="CrcB family protein"/>
        <filter val="Cyclodextrin transport system permease protein"/>
        <filter val="Diaminopimelate decarboxylase (EC 4.1.1.20)"/>
        <filter val="Enoyl-CoA hydratase (EC 4.2.1.17)"/>
        <filter val="Exopolyphosphatase (EC 3.6.1.11)"/>
        <filter val="Export ABC transporter permease protein"/>
        <filter val="Fe3+-siderophore transport system permease protein"/>
        <filter val="Ferrous iron transport protein B"/>
        <filter val="Flagellin"/>
        <filter val="Formate acetyltransferase (EC 2.3.1.54)"/>
        <filter val="General stress protein, Gls24 family"/>
        <filter val="Glucose transport system permease protein"/>
        <filter val="Glutamate decarboxylase (EC 4.1.1.15)"/>
        <filter val="Glutamyl endopeptidase precursor (EC 3.4.21.19)"/>
        <filter val="Glycine dehydrogenase [decarboxylating] (EC 1.4.4.2)"/>
        <filter val="Glycosyltransferase (EC 2.4.1.-)"/>
        <filter val="GTPase (EC 3.6.1.-)"/>
        <filter val="Hydrogenase maturation protease (EC 3.4.24.-)"/>
        <filter val="ImpB/MucB/SamB family protein"/>
        <filter val="Lantibiotic transport permease protein"/>
        <filter val="L-arabinose transport system permease protein"/>
        <filter val="Ligase/carboxyalse family protein"/>
        <filter val="Lipoprotein (pheromone precursor)"/>
        <filter val="L-lactate dehydrogenase (EC 1.1.1.27)"/>
        <filter val="Low-affinity zinc transport protein"/>
        <filter val="Luciferase-like monooxygenase (EC 1.14.-.-)"/>
        <filter val="Mannosyltransferase (EC 2.4.1.-)"/>
        <filter val="Membrane endopeptidase, M50 family"/>
        <filter val="Methionine sulfoxide transport system permease protein"/>
        <filter val="Multicopper oxidase family protein"/>
        <filter val="Multidrug resistance ABC transporter ATP-binding and permease protein"/>
        <filter val="Multidrug resistance protein B"/>
        <filter val="Nucleoside transport system permease protein"/>
        <filter val="Oligopeptide transport system permease protein oppC"/>
        <filter val="Oligopeptide-binding protein oppA"/>
        <filter val="OsmC-like protein"/>
        <filter val="Peptidase, M16 family"/>
        <filter val="Phosphoribosylformylglycinamidine synthase (EC 6.3.5.3)"/>
        <filter val="Protein translocase subunit secG"/>
        <filter val="Protein yicC"/>
        <filter val="PTS system, mannose-specific IIAB component (EC 2.7.1.69) / PTS system, mannose-specific IIC component (EC 2.7.1.69)"/>
        <filter val="Quaternary ammonium compound-resistance protein"/>
        <filter val="Regulatory hydrogenase large subunit"/>
        <filter val="Rhodanese-related sulfurtransferases"/>
        <filter val="RNA polymerase sigma-E factor"/>
        <filter val="Signal peptidase I (EC 3.4.21.89)"/>
        <filter val="Single-strand DNA binding protein"/>
        <filter val="S-layer protein"/>
        <filter val="Sporulation initiation phosphotransferase B (EC 2.7.-.-)"/>
        <filter val="SSU ribosomal protein S1P"/>
        <filter val="Sugar transport system permease protein"/>
        <filter val="Sugar-binding protein"/>
        <filter val="Superfamily II DNA/RNA helicases, SNF2 family"/>
        <filter val="Taurine transport system permease protein tauC"/>
        <filter val="Tetracycline resistance protein"/>
        <filter val="Tetratricopeptide repeat family protein"/>
        <filter val="ThiF/MoeB family protein"/>
        <filter val="Threonine dehydratase (EC 4.3.1.19)"/>
        <filter val="Threonine/Serine Exporter"/>
        <filter val="Thymidylate kinase (EC 2.7.4.9)"/>
        <filter val="Transcriptional regulator, IclR family"/>
        <filter val="Transcriptional regulator, LacI family"/>
        <filter val="Transporter, MFS superfamily"/>
        <filter val="UDP-N-acetylglucosamine 4,6-dehydratase (EC 4.2.1.-) / UDP-D-quinovosamine 4-dehydrogenase (EC 1.1.1.-)"/>
        <filter val="Undecaprenyl-phosphate bacillosaminephosphotransferase (EC 2.7.8.-)"/>
        <filter val="UTP--glucose-1-phosphate uridylyltransferase (EC 2.7.7.9)"/>
        <filter val="Xylooligosaccharide transport system permease protein"/>
      </filters>
    </filterColumn>
    <sortState ref="A2:I437">
      <sortCondition ref="A1:A437"/>
    </sortState>
  </autoFilter>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8"/>
  <sheetViews>
    <sheetView topLeftCell="B31" workbookViewId="0">
      <selection activeCell="E37" sqref="E37"/>
    </sheetView>
  </sheetViews>
  <sheetFormatPr defaultRowHeight="15" x14ac:dyDescent="0.25"/>
  <cols>
    <col min="9" max="9" width="14.42578125" customWidth="1"/>
    <col min="10" max="10" width="16.28515625" bestFit="1" customWidth="1"/>
    <col min="11" max="11" width="5.5703125" customWidth="1"/>
    <col min="12" max="12" width="7.28515625" customWidth="1"/>
    <col min="13" max="13" width="11.28515625" bestFit="1" customWidth="1"/>
  </cols>
  <sheetData>
    <row r="1" spans="1:13" x14ac:dyDescent="0.25">
      <c r="A1" t="s">
        <v>5618</v>
      </c>
      <c r="B1" t="s">
        <v>20893</v>
      </c>
      <c r="C1" t="s">
        <v>29986</v>
      </c>
    </row>
    <row r="2" spans="1:13" x14ac:dyDescent="0.25">
      <c r="A2" t="s">
        <v>20900</v>
      </c>
      <c r="B2" t="b">
        <v>0</v>
      </c>
      <c r="C2" t="str">
        <f>LEFT(A2,8)</f>
        <v>tRNA-Val</v>
      </c>
    </row>
    <row r="3" spans="1:13" x14ac:dyDescent="0.25">
      <c r="A3" t="s">
        <v>20918</v>
      </c>
      <c r="B3" t="b">
        <v>0</v>
      </c>
      <c r="C3" t="str">
        <f t="shared" ref="C3:C66" si="0">LEFT(A3,8)</f>
        <v>tRNA-Thr</v>
      </c>
    </row>
    <row r="4" spans="1:13" x14ac:dyDescent="0.25">
      <c r="A4" t="s">
        <v>20899</v>
      </c>
      <c r="B4" t="b">
        <v>0</v>
      </c>
      <c r="C4" t="str">
        <f t="shared" si="0"/>
        <v>tRNA-Lys</v>
      </c>
      <c r="I4" s="24" t="s">
        <v>30007</v>
      </c>
      <c r="J4" s="24" t="s">
        <v>29981</v>
      </c>
    </row>
    <row r="5" spans="1:13" x14ac:dyDescent="0.25">
      <c r="A5" t="s">
        <v>20909</v>
      </c>
      <c r="B5" t="b">
        <v>0</v>
      </c>
      <c r="C5" t="str">
        <f t="shared" si="0"/>
        <v>tRNA-Leu</v>
      </c>
      <c r="I5" s="24" t="s">
        <v>29978</v>
      </c>
      <c r="J5" t="s">
        <v>29982</v>
      </c>
      <c r="K5" t="s">
        <v>29983</v>
      </c>
      <c r="L5" t="s">
        <v>29979</v>
      </c>
      <c r="M5" t="s">
        <v>29980</v>
      </c>
    </row>
    <row r="6" spans="1:13" x14ac:dyDescent="0.25">
      <c r="A6" t="s">
        <v>20897</v>
      </c>
      <c r="B6" t="b">
        <v>0</v>
      </c>
      <c r="C6" t="str">
        <f t="shared" si="0"/>
        <v>tRNA-Gly</v>
      </c>
      <c r="I6" s="25" t="s">
        <v>29985</v>
      </c>
      <c r="J6" s="26">
        <v>3</v>
      </c>
      <c r="K6" s="26"/>
      <c r="L6" s="26"/>
      <c r="M6" s="26">
        <v>3</v>
      </c>
    </row>
    <row r="7" spans="1:13" x14ac:dyDescent="0.25">
      <c r="A7" t="s">
        <v>20896</v>
      </c>
      <c r="B7" t="b">
        <v>0</v>
      </c>
      <c r="C7" t="str">
        <f t="shared" si="0"/>
        <v>tRNA-Leu</v>
      </c>
      <c r="I7" s="25" t="s">
        <v>29984</v>
      </c>
      <c r="J7" s="26">
        <v>7</v>
      </c>
      <c r="K7" s="26">
        <v>3</v>
      </c>
      <c r="L7" s="26"/>
      <c r="M7" s="26">
        <v>10</v>
      </c>
    </row>
    <row r="8" spans="1:13" x14ac:dyDescent="0.25">
      <c r="A8" t="s">
        <v>20895</v>
      </c>
      <c r="B8" t="b">
        <v>0</v>
      </c>
      <c r="C8" t="str">
        <f t="shared" si="0"/>
        <v>tRNA-Arg</v>
      </c>
      <c r="I8" s="25" t="s">
        <v>20901</v>
      </c>
      <c r="J8" s="26">
        <v>6</v>
      </c>
      <c r="K8" s="26">
        <v>2</v>
      </c>
      <c r="L8" s="26"/>
      <c r="M8" s="26">
        <v>8</v>
      </c>
    </row>
    <row r="9" spans="1:13" x14ac:dyDescent="0.25">
      <c r="A9" t="s">
        <v>20907</v>
      </c>
      <c r="B9" t="b">
        <v>0</v>
      </c>
      <c r="C9" t="str">
        <f t="shared" si="0"/>
        <v>tRNA-Pro</v>
      </c>
      <c r="I9" s="25" t="s">
        <v>29987</v>
      </c>
      <c r="J9" s="26">
        <v>5</v>
      </c>
      <c r="K9" s="26">
        <v>2</v>
      </c>
      <c r="L9" s="26"/>
      <c r="M9" s="26">
        <v>7</v>
      </c>
    </row>
    <row r="10" spans="1:13" x14ac:dyDescent="0.25">
      <c r="A10" t="s">
        <v>20915</v>
      </c>
      <c r="B10" t="b">
        <v>0</v>
      </c>
      <c r="C10" t="str">
        <f t="shared" si="0"/>
        <v>tRNA-Ala</v>
      </c>
      <c r="I10" s="25" t="s">
        <v>29988</v>
      </c>
      <c r="J10" s="26">
        <v>7</v>
      </c>
      <c r="K10" s="26">
        <v>1</v>
      </c>
      <c r="L10" s="26"/>
      <c r="M10" s="26">
        <v>8</v>
      </c>
    </row>
    <row r="11" spans="1:13" x14ac:dyDescent="0.25">
      <c r="A11" t="s">
        <v>20905</v>
      </c>
      <c r="B11" t="b">
        <v>0</v>
      </c>
      <c r="C11" t="str">
        <f t="shared" si="0"/>
        <v>tRNA-Met</v>
      </c>
      <c r="I11" s="25" t="s">
        <v>29989</v>
      </c>
      <c r="J11" s="26">
        <v>3</v>
      </c>
      <c r="K11" s="26">
        <v>1</v>
      </c>
      <c r="L11" s="26"/>
      <c r="M11" s="26">
        <v>4</v>
      </c>
    </row>
    <row r="12" spans="1:13" x14ac:dyDescent="0.25">
      <c r="A12" t="s">
        <v>20905</v>
      </c>
      <c r="B12" t="b">
        <v>0</v>
      </c>
      <c r="C12" t="str">
        <f t="shared" si="0"/>
        <v>tRNA-Met</v>
      </c>
      <c r="I12" s="25" t="s">
        <v>29990</v>
      </c>
      <c r="J12" s="26">
        <v>3</v>
      </c>
      <c r="K12" s="26">
        <v>1</v>
      </c>
      <c r="L12" s="26"/>
      <c r="M12" s="26">
        <v>4</v>
      </c>
    </row>
    <row r="13" spans="1:13" x14ac:dyDescent="0.25">
      <c r="A13" t="s">
        <v>20916</v>
      </c>
      <c r="B13" t="b">
        <v>0</v>
      </c>
      <c r="C13" t="str">
        <f t="shared" si="0"/>
        <v>tRNA-Ser</v>
      </c>
      <c r="I13" s="25" t="s">
        <v>29991</v>
      </c>
      <c r="J13" s="26">
        <v>1</v>
      </c>
      <c r="K13" s="26">
        <v>1</v>
      </c>
      <c r="L13" s="26"/>
      <c r="M13" s="26">
        <v>2</v>
      </c>
    </row>
    <row r="14" spans="1:13" x14ac:dyDescent="0.25">
      <c r="A14" t="s">
        <v>20905</v>
      </c>
      <c r="B14" t="b">
        <v>0</v>
      </c>
      <c r="C14" t="str">
        <f t="shared" si="0"/>
        <v>tRNA-Met</v>
      </c>
      <c r="I14" s="25" t="s">
        <v>29992</v>
      </c>
      <c r="J14" s="26">
        <v>3</v>
      </c>
      <c r="K14" s="26">
        <v>1</v>
      </c>
      <c r="L14" s="26"/>
      <c r="M14" s="26">
        <v>4</v>
      </c>
    </row>
    <row r="15" spans="1:13" x14ac:dyDescent="0.25">
      <c r="A15" t="s">
        <v>20904</v>
      </c>
      <c r="B15" t="b">
        <v>0</v>
      </c>
      <c r="C15" t="str">
        <f t="shared" si="0"/>
        <v>tRNA-Asp</v>
      </c>
      <c r="I15" s="25" t="s">
        <v>29993</v>
      </c>
      <c r="J15" s="26">
        <v>4</v>
      </c>
      <c r="K15" s="26">
        <v>1</v>
      </c>
      <c r="L15" s="26"/>
      <c r="M15" s="26">
        <v>5</v>
      </c>
    </row>
    <row r="16" spans="1:13" x14ac:dyDescent="0.25">
      <c r="A16" t="s">
        <v>20923</v>
      </c>
      <c r="B16" t="b">
        <v>0</v>
      </c>
      <c r="C16" t="str">
        <f t="shared" si="0"/>
        <v>tRNA-Phe</v>
      </c>
      <c r="I16" s="25" t="s">
        <v>29994</v>
      </c>
      <c r="J16" s="26">
        <v>8</v>
      </c>
      <c r="K16" s="26">
        <v>2</v>
      </c>
      <c r="L16" s="26"/>
      <c r="M16" s="26">
        <v>10</v>
      </c>
    </row>
    <row r="17" spans="1:13" x14ac:dyDescent="0.25">
      <c r="A17" t="s">
        <v>20918</v>
      </c>
      <c r="B17" t="b">
        <v>0</v>
      </c>
      <c r="C17" t="str">
        <f t="shared" si="0"/>
        <v>tRNA-Thr</v>
      </c>
      <c r="I17" s="25" t="s">
        <v>29995</v>
      </c>
      <c r="J17" s="26">
        <v>1</v>
      </c>
      <c r="K17" s="26">
        <v>1</v>
      </c>
      <c r="L17" s="26"/>
      <c r="M17" s="26">
        <v>2</v>
      </c>
    </row>
    <row r="18" spans="1:13" x14ac:dyDescent="0.25">
      <c r="A18" t="s">
        <v>20926</v>
      </c>
      <c r="B18" t="b">
        <v>0</v>
      </c>
      <c r="C18" t="str">
        <f t="shared" si="0"/>
        <v>tRNA-His</v>
      </c>
      <c r="I18" s="25" t="s">
        <v>29996</v>
      </c>
      <c r="J18" s="26">
        <v>3</v>
      </c>
      <c r="K18" s="26">
        <v>1</v>
      </c>
      <c r="L18" s="26"/>
      <c r="M18" s="26">
        <v>4</v>
      </c>
    </row>
    <row r="19" spans="1:13" x14ac:dyDescent="0.25">
      <c r="A19" t="s">
        <v>20906</v>
      </c>
      <c r="B19" t="b">
        <v>0</v>
      </c>
      <c r="C19" t="str">
        <f t="shared" si="0"/>
        <v>tRNA-Gly</v>
      </c>
      <c r="I19" s="25" t="s">
        <v>29997</v>
      </c>
      <c r="J19" s="26">
        <v>6</v>
      </c>
      <c r="K19" s="26">
        <v>3</v>
      </c>
      <c r="L19" s="26"/>
      <c r="M19" s="26">
        <v>9</v>
      </c>
    </row>
    <row r="20" spans="1:13" x14ac:dyDescent="0.25">
      <c r="A20" t="s">
        <v>20914</v>
      </c>
      <c r="B20" t="b">
        <v>0</v>
      </c>
      <c r="C20" t="str">
        <f t="shared" si="0"/>
        <v>tRNA-Ile</v>
      </c>
      <c r="I20" s="25" t="s">
        <v>29998</v>
      </c>
      <c r="J20" s="26">
        <v>4</v>
      </c>
      <c r="K20" s="26">
        <v>1</v>
      </c>
      <c r="L20" s="26"/>
      <c r="M20" s="26">
        <v>5</v>
      </c>
    </row>
    <row r="21" spans="1:13" x14ac:dyDescent="0.25">
      <c r="A21" t="s">
        <v>20913</v>
      </c>
      <c r="B21" t="b">
        <v>0</v>
      </c>
      <c r="C21" t="str">
        <f t="shared" si="0"/>
        <v>tRNA-Asn</v>
      </c>
      <c r="I21" s="25" t="s">
        <v>29999</v>
      </c>
      <c r="J21" s="26">
        <v>5</v>
      </c>
      <c r="K21" s="26">
        <v>1</v>
      </c>
      <c r="L21" s="26"/>
      <c r="M21" s="26">
        <v>6</v>
      </c>
    </row>
    <row r="22" spans="1:13" x14ac:dyDescent="0.25">
      <c r="A22" t="s">
        <v>20912</v>
      </c>
      <c r="B22" t="b">
        <v>0</v>
      </c>
      <c r="C22" t="str">
        <f t="shared" si="0"/>
        <v>tRNA-Ser</v>
      </c>
      <c r="I22" s="25" t="s">
        <v>30000</v>
      </c>
      <c r="J22" s="26">
        <v>1</v>
      </c>
      <c r="K22" s="26">
        <v>1</v>
      </c>
      <c r="L22" s="26"/>
      <c r="M22" s="26">
        <v>2</v>
      </c>
    </row>
    <row r="23" spans="1:13" x14ac:dyDescent="0.25">
      <c r="A23" t="s">
        <v>20911</v>
      </c>
      <c r="B23" t="b">
        <v>0</v>
      </c>
      <c r="C23" t="str">
        <f t="shared" si="0"/>
        <v>tRNA-Glu</v>
      </c>
      <c r="I23" s="25" t="s">
        <v>30001</v>
      </c>
      <c r="J23" s="26">
        <v>3</v>
      </c>
      <c r="K23" s="26">
        <v>1</v>
      </c>
      <c r="L23" s="26"/>
      <c r="M23" s="26">
        <v>4</v>
      </c>
    </row>
    <row r="24" spans="1:13" x14ac:dyDescent="0.25">
      <c r="A24" t="s">
        <v>20906</v>
      </c>
      <c r="B24" t="b">
        <v>0</v>
      </c>
      <c r="C24" t="str">
        <f t="shared" si="0"/>
        <v>tRNA-Gly</v>
      </c>
      <c r="I24" s="25" t="s">
        <v>30002</v>
      </c>
      <c r="J24" s="26">
        <v>5</v>
      </c>
      <c r="K24" s="26">
        <v>1</v>
      </c>
      <c r="L24" s="26"/>
      <c r="M24" s="26">
        <v>6</v>
      </c>
    </row>
    <row r="25" spans="1:13" x14ac:dyDescent="0.25">
      <c r="A25" t="s">
        <v>20934</v>
      </c>
      <c r="B25" t="b">
        <v>0</v>
      </c>
      <c r="C25" t="str">
        <f t="shared" si="0"/>
        <v>tRNA-Val</v>
      </c>
      <c r="I25" s="25" t="s">
        <v>30003</v>
      </c>
      <c r="J25" s="26">
        <v>4</v>
      </c>
      <c r="K25" s="26">
        <v>1</v>
      </c>
      <c r="L25" s="26"/>
      <c r="M25" s="26">
        <v>5</v>
      </c>
    </row>
    <row r="26" spans="1:13" x14ac:dyDescent="0.25">
      <c r="A26" t="s">
        <v>20933</v>
      </c>
      <c r="B26" t="b">
        <v>0</v>
      </c>
      <c r="C26" t="str">
        <f t="shared" si="0"/>
        <v>tRNA-Ser</v>
      </c>
      <c r="I26" s="25" t="s">
        <v>30004</v>
      </c>
      <c r="J26" s="26"/>
      <c r="K26" s="26">
        <v>1</v>
      </c>
      <c r="L26" s="26"/>
      <c r="M26" s="26">
        <v>1</v>
      </c>
    </row>
    <row r="27" spans="1:13" x14ac:dyDescent="0.25">
      <c r="A27" t="s">
        <v>20932</v>
      </c>
      <c r="B27" t="b">
        <v>0</v>
      </c>
      <c r="C27" t="str">
        <f t="shared" si="0"/>
        <v>tRNA-Ala</v>
      </c>
      <c r="I27" s="25" t="s">
        <v>30005</v>
      </c>
      <c r="J27" s="26">
        <v>1</v>
      </c>
      <c r="K27" s="26">
        <v>1</v>
      </c>
      <c r="L27" s="26"/>
      <c r="M27" s="26">
        <v>2</v>
      </c>
    </row>
    <row r="28" spans="1:13" x14ac:dyDescent="0.25">
      <c r="A28" t="s">
        <v>20931</v>
      </c>
      <c r="B28" t="b">
        <v>0</v>
      </c>
      <c r="C28" t="str">
        <f t="shared" si="0"/>
        <v>tRNA-Pro</v>
      </c>
      <c r="I28" s="25" t="s">
        <v>30006</v>
      </c>
      <c r="J28" s="26">
        <v>4</v>
      </c>
      <c r="K28" s="26">
        <v>2</v>
      </c>
      <c r="L28" s="26"/>
      <c r="M28" s="26">
        <v>6</v>
      </c>
    </row>
    <row r="29" spans="1:13" x14ac:dyDescent="0.25">
      <c r="A29" t="s">
        <v>20929</v>
      </c>
      <c r="B29" t="b">
        <v>0</v>
      </c>
      <c r="C29" t="str">
        <f t="shared" si="0"/>
        <v>tRNA-Arg</v>
      </c>
      <c r="I29" s="25" t="s">
        <v>29979</v>
      </c>
      <c r="J29" s="26"/>
      <c r="K29" s="26"/>
      <c r="L29" s="26"/>
      <c r="M29" s="26"/>
    </row>
    <row r="30" spans="1:13" x14ac:dyDescent="0.25">
      <c r="A30" t="s">
        <v>20914</v>
      </c>
      <c r="B30" t="b">
        <v>0</v>
      </c>
      <c r="C30" t="str">
        <f t="shared" si="0"/>
        <v>tRNA-Ile</v>
      </c>
      <c r="I30" s="25" t="s">
        <v>29980</v>
      </c>
      <c r="J30" s="26">
        <v>87</v>
      </c>
      <c r="K30" s="26">
        <v>30</v>
      </c>
      <c r="L30" s="26"/>
      <c r="M30" s="26">
        <v>117</v>
      </c>
    </row>
    <row r="31" spans="1:13" x14ac:dyDescent="0.25">
      <c r="A31" t="s">
        <v>20930</v>
      </c>
      <c r="B31" t="b">
        <v>0</v>
      </c>
      <c r="C31" t="str">
        <f t="shared" si="0"/>
        <v>tRNA-Gly</v>
      </c>
    </row>
    <row r="32" spans="1:13" x14ac:dyDescent="0.25">
      <c r="A32" t="s">
        <v>20927</v>
      </c>
      <c r="B32" t="b">
        <v>0</v>
      </c>
      <c r="C32" t="str">
        <f t="shared" si="0"/>
        <v>tRNA-Cys</v>
      </c>
    </row>
    <row r="33" spans="1:12" x14ac:dyDescent="0.25">
      <c r="A33" t="s">
        <v>20897</v>
      </c>
      <c r="B33" t="b">
        <v>0</v>
      </c>
      <c r="C33" t="str">
        <f t="shared" si="0"/>
        <v>tRNA-Gly</v>
      </c>
    </row>
    <row r="34" spans="1:12" x14ac:dyDescent="0.25">
      <c r="A34" t="s">
        <v>20910</v>
      </c>
      <c r="B34" t="b">
        <v>0</v>
      </c>
      <c r="C34" t="str">
        <f t="shared" si="0"/>
        <v>tRNA-Gln</v>
      </c>
      <c r="J34" t="s">
        <v>30008</v>
      </c>
      <c r="K34" t="s">
        <v>30009</v>
      </c>
    </row>
    <row r="35" spans="1:12" x14ac:dyDescent="0.25">
      <c r="A35" t="s">
        <v>20895</v>
      </c>
      <c r="B35" t="b">
        <v>0</v>
      </c>
      <c r="C35" t="str">
        <f t="shared" si="0"/>
        <v>tRNA-Arg</v>
      </c>
      <c r="I35" s="25" t="s">
        <v>29985</v>
      </c>
      <c r="J35" s="26">
        <v>3</v>
      </c>
      <c r="K35" s="26"/>
      <c r="L35" s="26"/>
    </row>
    <row r="36" spans="1:12" x14ac:dyDescent="0.25">
      <c r="A36" t="s">
        <v>29984</v>
      </c>
      <c r="B36" t="b">
        <v>0</v>
      </c>
      <c r="C36" t="str">
        <f t="shared" si="0"/>
        <v>23S rRNA</v>
      </c>
      <c r="I36" s="25" t="s">
        <v>29984</v>
      </c>
      <c r="J36" s="26">
        <v>7</v>
      </c>
      <c r="K36" s="26">
        <v>3</v>
      </c>
      <c r="L36" s="26"/>
    </row>
    <row r="37" spans="1:12" x14ac:dyDescent="0.25">
      <c r="A37" t="s">
        <v>20929</v>
      </c>
      <c r="B37" t="b">
        <v>0</v>
      </c>
      <c r="C37" t="str">
        <f t="shared" si="0"/>
        <v>tRNA-Arg</v>
      </c>
      <c r="I37" s="25" t="s">
        <v>20901</v>
      </c>
      <c r="J37" s="26">
        <v>6</v>
      </c>
      <c r="K37" s="26">
        <v>2</v>
      </c>
      <c r="L37" s="26"/>
    </row>
    <row r="38" spans="1:12" x14ac:dyDescent="0.25">
      <c r="A38" t="s">
        <v>20928</v>
      </c>
      <c r="B38" t="b">
        <v>1</v>
      </c>
      <c r="C38" t="str">
        <f t="shared" si="0"/>
        <v>tRNA-Leu</v>
      </c>
      <c r="I38" s="25" t="s">
        <v>29987</v>
      </c>
      <c r="J38" s="26">
        <v>5</v>
      </c>
      <c r="K38" s="26">
        <v>2</v>
      </c>
      <c r="L38" s="26"/>
    </row>
    <row r="39" spans="1:12" x14ac:dyDescent="0.25">
      <c r="A39" t="s">
        <v>20927</v>
      </c>
      <c r="B39" t="b">
        <v>1</v>
      </c>
      <c r="C39" t="str">
        <f t="shared" si="0"/>
        <v>tRNA-Cys</v>
      </c>
      <c r="I39" s="25" t="s">
        <v>29988</v>
      </c>
      <c r="J39" s="26">
        <v>7</v>
      </c>
      <c r="K39" s="26">
        <v>1</v>
      </c>
      <c r="L39" s="26"/>
    </row>
    <row r="40" spans="1:12" x14ac:dyDescent="0.25">
      <c r="A40" t="s">
        <v>20897</v>
      </c>
      <c r="B40" t="b">
        <v>1</v>
      </c>
      <c r="C40" t="str">
        <f t="shared" si="0"/>
        <v>tRNA-Gly</v>
      </c>
      <c r="I40" s="25" t="s">
        <v>29989</v>
      </c>
      <c r="J40" s="26">
        <v>3</v>
      </c>
      <c r="K40" s="26">
        <v>1</v>
      </c>
      <c r="L40" s="26"/>
    </row>
    <row r="41" spans="1:12" x14ac:dyDescent="0.25">
      <c r="A41" t="s">
        <v>20910</v>
      </c>
      <c r="B41" t="b">
        <v>1</v>
      </c>
      <c r="C41" t="str">
        <f t="shared" si="0"/>
        <v>tRNA-Gln</v>
      </c>
      <c r="I41" s="25" t="s">
        <v>29990</v>
      </c>
      <c r="J41" s="26">
        <v>3</v>
      </c>
      <c r="K41" s="26">
        <v>1</v>
      </c>
      <c r="L41" s="26"/>
    </row>
    <row r="42" spans="1:12" x14ac:dyDescent="0.25">
      <c r="A42" t="s">
        <v>20926</v>
      </c>
      <c r="B42" t="b">
        <v>1</v>
      </c>
      <c r="C42" t="str">
        <f t="shared" si="0"/>
        <v>tRNA-His</v>
      </c>
      <c r="I42" s="25" t="s">
        <v>29991</v>
      </c>
      <c r="J42" s="26">
        <v>1</v>
      </c>
      <c r="K42" s="26">
        <v>1</v>
      </c>
      <c r="L42" s="26"/>
    </row>
    <row r="43" spans="1:12" x14ac:dyDescent="0.25">
      <c r="A43" t="s">
        <v>20925</v>
      </c>
      <c r="B43" t="b">
        <v>1</v>
      </c>
      <c r="C43" t="str">
        <f t="shared" si="0"/>
        <v>tRNA-Trp</v>
      </c>
      <c r="I43" s="25" t="s">
        <v>29992</v>
      </c>
      <c r="J43" s="26">
        <v>3</v>
      </c>
      <c r="K43" s="26">
        <v>1</v>
      </c>
      <c r="L43" s="26"/>
    </row>
    <row r="44" spans="1:12" x14ac:dyDescent="0.25">
      <c r="A44" t="s">
        <v>20919</v>
      </c>
      <c r="B44" t="b">
        <v>1</v>
      </c>
      <c r="C44" t="str">
        <f t="shared" si="0"/>
        <v>tRNA-Tyr</v>
      </c>
      <c r="I44" s="25" t="s">
        <v>29993</v>
      </c>
      <c r="J44" s="26">
        <v>4</v>
      </c>
      <c r="K44" s="26">
        <v>1</v>
      </c>
      <c r="L44" s="26"/>
    </row>
    <row r="45" spans="1:12" x14ac:dyDescent="0.25">
      <c r="A45" t="s">
        <v>20924</v>
      </c>
      <c r="B45" t="b">
        <v>1</v>
      </c>
      <c r="C45" t="str">
        <f t="shared" si="0"/>
        <v>tRNA-Thr</v>
      </c>
      <c r="I45" s="25" t="s">
        <v>29994</v>
      </c>
      <c r="J45" s="26">
        <v>8</v>
      </c>
      <c r="K45" s="26">
        <v>2</v>
      </c>
      <c r="L45" s="26"/>
    </row>
    <row r="46" spans="1:12" x14ac:dyDescent="0.25">
      <c r="A46" t="s">
        <v>20923</v>
      </c>
      <c r="B46" t="b">
        <v>1</v>
      </c>
      <c r="C46" t="str">
        <f t="shared" si="0"/>
        <v>tRNA-Phe</v>
      </c>
      <c r="I46" s="25" t="s">
        <v>29995</v>
      </c>
      <c r="J46" s="26">
        <v>1</v>
      </c>
      <c r="K46" s="26">
        <v>1</v>
      </c>
      <c r="L46" s="26"/>
    </row>
    <row r="47" spans="1:12" x14ac:dyDescent="0.25">
      <c r="A47" t="s">
        <v>20904</v>
      </c>
      <c r="B47" t="b">
        <v>1</v>
      </c>
      <c r="C47" t="str">
        <f t="shared" si="0"/>
        <v>tRNA-Asp</v>
      </c>
      <c r="I47" s="25" t="s">
        <v>29996</v>
      </c>
      <c r="J47" s="26">
        <v>3</v>
      </c>
      <c r="K47" s="26">
        <v>1</v>
      </c>
      <c r="L47" s="26"/>
    </row>
    <row r="48" spans="1:12" x14ac:dyDescent="0.25">
      <c r="A48" t="s">
        <v>20905</v>
      </c>
      <c r="B48" t="b">
        <v>1</v>
      </c>
      <c r="C48" t="str">
        <f t="shared" si="0"/>
        <v>tRNA-Met</v>
      </c>
      <c r="I48" s="25" t="s">
        <v>29997</v>
      </c>
      <c r="J48" s="26">
        <v>6</v>
      </c>
      <c r="K48" s="26">
        <v>3</v>
      </c>
      <c r="L48" s="26"/>
    </row>
    <row r="49" spans="1:12" x14ac:dyDescent="0.25">
      <c r="A49" t="s">
        <v>20900</v>
      </c>
      <c r="B49" t="b">
        <v>1</v>
      </c>
      <c r="C49" t="str">
        <f t="shared" si="0"/>
        <v>tRNA-Val</v>
      </c>
      <c r="I49" s="25" t="s">
        <v>29998</v>
      </c>
      <c r="J49" s="26">
        <v>4</v>
      </c>
      <c r="K49" s="26">
        <v>1</v>
      </c>
      <c r="L49" s="26"/>
    </row>
    <row r="50" spans="1:12" x14ac:dyDescent="0.25">
      <c r="A50" t="s">
        <v>20911</v>
      </c>
      <c r="B50" t="b">
        <v>1</v>
      </c>
      <c r="C50" t="str">
        <f t="shared" si="0"/>
        <v>tRNA-Glu</v>
      </c>
      <c r="I50" s="25" t="s">
        <v>29999</v>
      </c>
      <c r="J50" s="26">
        <v>5</v>
      </c>
      <c r="K50" s="26">
        <v>1</v>
      </c>
      <c r="L50" s="26"/>
    </row>
    <row r="51" spans="1:12" x14ac:dyDescent="0.25">
      <c r="A51" t="s">
        <v>20922</v>
      </c>
      <c r="B51" t="b">
        <v>1</v>
      </c>
      <c r="C51" t="str">
        <f t="shared" si="0"/>
        <v>tRNA-Ser</v>
      </c>
      <c r="I51" s="25" t="s">
        <v>30000</v>
      </c>
      <c r="J51" s="26">
        <v>1</v>
      </c>
      <c r="K51" s="26">
        <v>1</v>
      </c>
      <c r="L51" s="26"/>
    </row>
    <row r="52" spans="1:12" x14ac:dyDescent="0.25">
      <c r="A52" t="s">
        <v>20913</v>
      </c>
      <c r="B52" t="b">
        <v>1</v>
      </c>
      <c r="C52" t="str">
        <f t="shared" si="0"/>
        <v>tRNA-Asn</v>
      </c>
      <c r="I52" s="25" t="s">
        <v>30001</v>
      </c>
      <c r="J52" s="26">
        <v>3</v>
      </c>
      <c r="K52" s="26">
        <v>1</v>
      </c>
      <c r="L52" s="26"/>
    </row>
    <row r="53" spans="1:12" x14ac:dyDescent="0.25">
      <c r="A53" t="s">
        <v>29984</v>
      </c>
      <c r="B53" t="b">
        <v>1</v>
      </c>
      <c r="C53" t="str">
        <f t="shared" si="0"/>
        <v>23S rRNA</v>
      </c>
      <c r="I53" s="25" t="s">
        <v>30002</v>
      </c>
      <c r="J53" s="26">
        <v>5</v>
      </c>
      <c r="K53" s="26">
        <v>1</v>
      </c>
      <c r="L53" s="26"/>
    </row>
    <row r="54" spans="1:12" x14ac:dyDescent="0.25">
      <c r="A54" t="s">
        <v>20921</v>
      </c>
      <c r="B54" t="b">
        <v>0</v>
      </c>
      <c r="C54" t="str">
        <f t="shared" si="0"/>
        <v>tRNA-Ala</v>
      </c>
      <c r="I54" s="25" t="s">
        <v>30003</v>
      </c>
      <c r="J54" s="26">
        <v>4</v>
      </c>
      <c r="K54" s="26">
        <v>1</v>
      </c>
      <c r="L54" s="26"/>
    </row>
    <row r="55" spans="1:12" x14ac:dyDescent="0.25">
      <c r="A55" t="s">
        <v>20920</v>
      </c>
      <c r="B55" t="b">
        <v>0</v>
      </c>
      <c r="C55" t="str">
        <f t="shared" si="0"/>
        <v>tRNA-Arg</v>
      </c>
      <c r="I55" s="25" t="s">
        <v>30004</v>
      </c>
      <c r="J55" s="26"/>
      <c r="K55" s="26">
        <v>1</v>
      </c>
      <c r="L55" s="26"/>
    </row>
    <row r="56" spans="1:12" x14ac:dyDescent="0.25">
      <c r="A56" t="s">
        <v>20915</v>
      </c>
      <c r="B56" t="b">
        <v>0</v>
      </c>
      <c r="C56" t="str">
        <f t="shared" si="0"/>
        <v>tRNA-Ala</v>
      </c>
      <c r="I56" s="25" t="s">
        <v>30005</v>
      </c>
      <c r="J56" s="26">
        <v>1</v>
      </c>
      <c r="K56" s="26">
        <v>1</v>
      </c>
      <c r="L56" s="26"/>
    </row>
    <row r="57" spans="1:12" x14ac:dyDescent="0.25">
      <c r="A57" t="s">
        <v>20897</v>
      </c>
      <c r="B57" t="b">
        <v>0</v>
      </c>
      <c r="C57" t="str">
        <f t="shared" si="0"/>
        <v>tRNA-Gly</v>
      </c>
      <c r="I57" s="25" t="s">
        <v>30006</v>
      </c>
      <c r="J57" s="26">
        <v>4</v>
      </c>
      <c r="K57" s="26">
        <v>2</v>
      </c>
      <c r="L57" s="26"/>
    </row>
    <row r="58" spans="1:12" x14ac:dyDescent="0.25">
      <c r="A58" t="s">
        <v>20899</v>
      </c>
      <c r="B58" t="b">
        <v>0</v>
      </c>
      <c r="C58" t="str">
        <f t="shared" si="0"/>
        <v>tRNA-Lys</v>
      </c>
    </row>
    <row r="59" spans="1:12" x14ac:dyDescent="0.25">
      <c r="A59" t="s">
        <v>20910</v>
      </c>
      <c r="B59" t="b">
        <v>0</v>
      </c>
      <c r="C59" t="str">
        <f t="shared" si="0"/>
        <v>tRNA-Gln</v>
      </c>
    </row>
    <row r="60" spans="1:12" x14ac:dyDescent="0.25">
      <c r="A60" t="s">
        <v>20919</v>
      </c>
      <c r="B60" t="b">
        <v>0</v>
      </c>
      <c r="C60" t="str">
        <f t="shared" si="0"/>
        <v>tRNA-Tyr</v>
      </c>
    </row>
    <row r="61" spans="1:12" x14ac:dyDescent="0.25">
      <c r="A61" t="s">
        <v>20918</v>
      </c>
      <c r="B61" t="b">
        <v>0</v>
      </c>
      <c r="C61" t="str">
        <f t="shared" si="0"/>
        <v>tRNA-Thr</v>
      </c>
    </row>
    <row r="62" spans="1:12" x14ac:dyDescent="0.25">
      <c r="A62" t="s">
        <v>20900</v>
      </c>
      <c r="B62" t="b">
        <v>0</v>
      </c>
      <c r="C62" t="str">
        <f t="shared" si="0"/>
        <v>tRNA-Val</v>
      </c>
    </row>
    <row r="63" spans="1:12" x14ac:dyDescent="0.25">
      <c r="A63" t="s">
        <v>20911</v>
      </c>
      <c r="B63" t="b">
        <v>0</v>
      </c>
      <c r="C63" t="str">
        <f t="shared" si="0"/>
        <v>tRNA-Glu</v>
      </c>
    </row>
    <row r="64" spans="1:12" x14ac:dyDescent="0.25">
      <c r="A64" t="s">
        <v>20917</v>
      </c>
      <c r="B64" t="b">
        <v>0</v>
      </c>
      <c r="C64" t="str">
        <f t="shared" si="0"/>
        <v>tRNA-Thr</v>
      </c>
    </row>
    <row r="65" spans="1:3" x14ac:dyDescent="0.25">
      <c r="A65" t="s">
        <v>20913</v>
      </c>
      <c r="B65" t="b">
        <v>0</v>
      </c>
      <c r="C65" t="str">
        <f t="shared" si="0"/>
        <v>tRNA-Asn</v>
      </c>
    </row>
    <row r="66" spans="1:3" x14ac:dyDescent="0.25">
      <c r="A66" t="s">
        <v>20901</v>
      </c>
      <c r="B66" t="b">
        <v>0</v>
      </c>
      <c r="C66" t="str">
        <f t="shared" si="0"/>
        <v>5S RNA</v>
      </c>
    </row>
    <row r="67" spans="1:3" x14ac:dyDescent="0.25">
      <c r="A67" t="s">
        <v>29984</v>
      </c>
      <c r="B67" t="b">
        <v>0</v>
      </c>
      <c r="C67" t="str">
        <f t="shared" ref="C67:C105" si="1">LEFT(A67,8)</f>
        <v>23S rRNA</v>
      </c>
    </row>
    <row r="68" spans="1:3" x14ac:dyDescent="0.25">
      <c r="A68" t="s">
        <v>20901</v>
      </c>
      <c r="B68" t="b">
        <v>0</v>
      </c>
      <c r="C68" t="str">
        <f t="shared" si="1"/>
        <v>5S RNA</v>
      </c>
    </row>
    <row r="69" spans="1:3" x14ac:dyDescent="0.25">
      <c r="A69" t="s">
        <v>29984</v>
      </c>
      <c r="B69" t="b">
        <v>0</v>
      </c>
      <c r="C69" t="str">
        <f t="shared" si="1"/>
        <v>23S rRNA</v>
      </c>
    </row>
    <row r="70" spans="1:3" x14ac:dyDescent="0.25">
      <c r="A70" t="s">
        <v>20915</v>
      </c>
      <c r="B70" t="b">
        <v>1</v>
      </c>
      <c r="C70" t="str">
        <f t="shared" si="1"/>
        <v>tRNA-Ala</v>
      </c>
    </row>
    <row r="71" spans="1:3" x14ac:dyDescent="0.25">
      <c r="A71" t="s">
        <v>20907</v>
      </c>
      <c r="B71" t="b">
        <v>1</v>
      </c>
      <c r="C71" t="str">
        <f t="shared" si="1"/>
        <v>tRNA-Pro</v>
      </c>
    </row>
    <row r="72" spans="1:3" x14ac:dyDescent="0.25">
      <c r="A72" t="s">
        <v>20895</v>
      </c>
      <c r="B72" t="b">
        <v>1</v>
      </c>
      <c r="C72" t="str">
        <f t="shared" si="1"/>
        <v>tRNA-Arg</v>
      </c>
    </row>
    <row r="73" spans="1:3" x14ac:dyDescent="0.25">
      <c r="A73" t="s">
        <v>20896</v>
      </c>
      <c r="B73" t="b">
        <v>1</v>
      </c>
      <c r="C73" t="str">
        <f t="shared" si="1"/>
        <v>tRNA-Leu</v>
      </c>
    </row>
    <row r="74" spans="1:3" x14ac:dyDescent="0.25">
      <c r="A74" t="s">
        <v>20897</v>
      </c>
      <c r="B74" t="b">
        <v>1</v>
      </c>
      <c r="C74" t="str">
        <f t="shared" si="1"/>
        <v>tRNA-Gly</v>
      </c>
    </row>
    <row r="75" spans="1:3" x14ac:dyDescent="0.25">
      <c r="A75" t="s">
        <v>20898</v>
      </c>
      <c r="B75" t="b">
        <v>1</v>
      </c>
      <c r="C75" t="str">
        <f t="shared" si="1"/>
        <v>tRNA-Leu</v>
      </c>
    </row>
    <row r="76" spans="1:3" x14ac:dyDescent="0.25">
      <c r="A76" t="s">
        <v>20899</v>
      </c>
      <c r="B76" t="b">
        <v>1</v>
      </c>
      <c r="C76" t="str">
        <f t="shared" si="1"/>
        <v>tRNA-Lys</v>
      </c>
    </row>
    <row r="77" spans="1:3" x14ac:dyDescent="0.25">
      <c r="A77" t="s">
        <v>20900</v>
      </c>
      <c r="B77" t="b">
        <v>1</v>
      </c>
      <c r="C77" t="str">
        <f t="shared" si="1"/>
        <v>tRNA-Val</v>
      </c>
    </row>
    <row r="78" spans="1:3" x14ac:dyDescent="0.25">
      <c r="A78" t="s">
        <v>20901</v>
      </c>
      <c r="B78" t="b">
        <v>1</v>
      </c>
      <c r="C78" t="str">
        <f t="shared" si="1"/>
        <v>5S RNA</v>
      </c>
    </row>
    <row r="79" spans="1:3" x14ac:dyDescent="0.25">
      <c r="A79" t="s">
        <v>29984</v>
      </c>
      <c r="B79" t="b">
        <v>1</v>
      </c>
      <c r="C79" t="str">
        <f t="shared" si="1"/>
        <v>23S rRNA</v>
      </c>
    </row>
    <row r="80" spans="1:3" x14ac:dyDescent="0.25">
      <c r="A80" t="s">
        <v>20911</v>
      </c>
      <c r="B80" t="b">
        <v>0</v>
      </c>
      <c r="C80" t="str">
        <f t="shared" si="1"/>
        <v>tRNA-Glu</v>
      </c>
    </row>
    <row r="81" spans="1:3" x14ac:dyDescent="0.25">
      <c r="A81" t="s">
        <v>20905</v>
      </c>
      <c r="B81" t="b">
        <v>0</v>
      </c>
      <c r="C81" t="str">
        <f t="shared" si="1"/>
        <v>tRNA-Met</v>
      </c>
    </row>
    <row r="82" spans="1:3" x14ac:dyDescent="0.25">
      <c r="A82" t="s">
        <v>20901</v>
      </c>
      <c r="B82" t="b">
        <v>1</v>
      </c>
      <c r="C82" t="str">
        <f t="shared" si="1"/>
        <v>5S RNA</v>
      </c>
    </row>
    <row r="83" spans="1:3" x14ac:dyDescent="0.25">
      <c r="A83" t="s">
        <v>29984</v>
      </c>
      <c r="B83" t="b">
        <v>1</v>
      </c>
      <c r="C83" t="str">
        <f t="shared" si="1"/>
        <v>23S rRNA</v>
      </c>
    </row>
    <row r="84" spans="1:3" x14ac:dyDescent="0.25">
      <c r="A84" t="s">
        <v>20915</v>
      </c>
      <c r="B84" t="b">
        <v>1</v>
      </c>
      <c r="C84" t="str">
        <f t="shared" si="1"/>
        <v>tRNA-Ala</v>
      </c>
    </row>
    <row r="85" spans="1:3" x14ac:dyDescent="0.25">
      <c r="A85" t="s">
        <v>20914</v>
      </c>
      <c r="B85" t="b">
        <v>1</v>
      </c>
      <c r="C85" t="str">
        <f t="shared" si="1"/>
        <v>tRNA-Ile</v>
      </c>
    </row>
    <row r="86" spans="1:3" x14ac:dyDescent="0.25">
      <c r="A86" t="s">
        <v>20916</v>
      </c>
      <c r="B86" t="b">
        <v>0</v>
      </c>
      <c r="C86" t="str">
        <f t="shared" si="1"/>
        <v>tRNA-Ser</v>
      </c>
    </row>
    <row r="87" spans="1:3" x14ac:dyDescent="0.25">
      <c r="A87" t="s">
        <v>20901</v>
      </c>
      <c r="B87" t="b">
        <v>0</v>
      </c>
      <c r="C87" t="str">
        <f t="shared" si="1"/>
        <v>5S RNA</v>
      </c>
    </row>
    <row r="88" spans="1:3" x14ac:dyDescent="0.25">
      <c r="A88" t="s">
        <v>29984</v>
      </c>
      <c r="B88" t="b">
        <v>0</v>
      </c>
      <c r="C88" t="str">
        <f t="shared" si="1"/>
        <v>23S rRNA</v>
      </c>
    </row>
    <row r="89" spans="1:3" x14ac:dyDescent="0.25">
      <c r="A89" t="s">
        <v>20915</v>
      </c>
      <c r="B89" t="b">
        <v>0</v>
      </c>
      <c r="C89" t="str">
        <f t="shared" si="1"/>
        <v>tRNA-Ala</v>
      </c>
    </row>
    <row r="90" spans="1:3" x14ac:dyDescent="0.25">
      <c r="A90" t="s">
        <v>20914</v>
      </c>
      <c r="B90" t="b">
        <v>0</v>
      </c>
      <c r="C90" t="str">
        <f t="shared" si="1"/>
        <v>tRNA-Ile</v>
      </c>
    </row>
    <row r="91" spans="1:3" x14ac:dyDescent="0.25">
      <c r="A91" t="s">
        <v>20913</v>
      </c>
      <c r="B91" t="b">
        <v>0</v>
      </c>
      <c r="C91" t="str">
        <f t="shared" si="1"/>
        <v>tRNA-Asn</v>
      </c>
    </row>
    <row r="92" spans="1:3" x14ac:dyDescent="0.25">
      <c r="A92" t="s">
        <v>20912</v>
      </c>
      <c r="B92" t="b">
        <v>0</v>
      </c>
      <c r="C92" t="str">
        <f t="shared" si="1"/>
        <v>tRNA-Ser</v>
      </c>
    </row>
    <row r="93" spans="1:3" x14ac:dyDescent="0.25">
      <c r="A93" t="s">
        <v>20911</v>
      </c>
      <c r="B93" t="b">
        <v>0</v>
      </c>
      <c r="C93" t="str">
        <f t="shared" si="1"/>
        <v>tRNA-Glu</v>
      </c>
    </row>
    <row r="94" spans="1:3" x14ac:dyDescent="0.25">
      <c r="A94" t="s">
        <v>20904</v>
      </c>
      <c r="B94" t="b">
        <v>0</v>
      </c>
      <c r="C94" t="str">
        <f t="shared" si="1"/>
        <v>tRNA-Asp</v>
      </c>
    </row>
    <row r="95" spans="1:3" x14ac:dyDescent="0.25">
      <c r="A95" t="s">
        <v>20910</v>
      </c>
      <c r="B95" t="b">
        <v>0</v>
      </c>
      <c r="C95" t="str">
        <f t="shared" si="1"/>
        <v>tRNA-Gln</v>
      </c>
    </row>
    <row r="96" spans="1:3" x14ac:dyDescent="0.25">
      <c r="A96" t="s">
        <v>20899</v>
      </c>
      <c r="B96" t="b">
        <v>0</v>
      </c>
      <c r="C96" t="str">
        <f t="shared" si="1"/>
        <v>tRNA-Lys</v>
      </c>
    </row>
    <row r="97" spans="1:3" x14ac:dyDescent="0.25">
      <c r="A97" t="s">
        <v>20909</v>
      </c>
      <c r="B97" t="b">
        <v>0</v>
      </c>
      <c r="C97" t="str">
        <f t="shared" si="1"/>
        <v>tRNA-Leu</v>
      </c>
    </row>
    <row r="98" spans="1:3" x14ac:dyDescent="0.25">
      <c r="A98" t="s">
        <v>20908</v>
      </c>
      <c r="B98" t="b">
        <v>0</v>
      </c>
      <c r="C98" t="str">
        <f t="shared" si="1"/>
        <v>tRNA-Leu</v>
      </c>
    </row>
    <row r="99" spans="1:3" x14ac:dyDescent="0.25">
      <c r="A99" t="s">
        <v>20895</v>
      </c>
      <c r="B99" t="b">
        <v>0</v>
      </c>
      <c r="C99" t="str">
        <f t="shared" si="1"/>
        <v>tRNA-Arg</v>
      </c>
    </row>
    <row r="100" spans="1:3" x14ac:dyDescent="0.25">
      <c r="A100" t="s">
        <v>20907</v>
      </c>
      <c r="B100" t="b">
        <v>0</v>
      </c>
      <c r="C100" t="str">
        <f t="shared" si="1"/>
        <v>tRNA-Pro</v>
      </c>
    </row>
    <row r="101" spans="1:3" x14ac:dyDescent="0.25">
      <c r="A101" t="s">
        <v>20906</v>
      </c>
      <c r="B101" t="b">
        <v>0</v>
      </c>
      <c r="C101" t="str">
        <f t="shared" si="1"/>
        <v>tRNA-Gly</v>
      </c>
    </row>
    <row r="102" spans="1:3" x14ac:dyDescent="0.25">
      <c r="A102" t="s">
        <v>29985</v>
      </c>
      <c r="B102" t="b">
        <v>0</v>
      </c>
      <c r="C102" t="str">
        <f t="shared" si="1"/>
        <v>16S rRNA</v>
      </c>
    </row>
    <row r="103" spans="1:3" x14ac:dyDescent="0.25">
      <c r="A103" t="s">
        <v>29984</v>
      </c>
      <c r="B103" t="b">
        <v>0</v>
      </c>
      <c r="C103" t="str">
        <f t="shared" si="1"/>
        <v>23S rRNA</v>
      </c>
    </row>
    <row r="104" spans="1:3" x14ac:dyDescent="0.25">
      <c r="A104" t="s">
        <v>20901</v>
      </c>
      <c r="B104" t="b">
        <v>0</v>
      </c>
      <c r="C104" t="str">
        <f t="shared" si="1"/>
        <v>5S RNA</v>
      </c>
    </row>
    <row r="105" spans="1:3" x14ac:dyDescent="0.25">
      <c r="A105" t="s">
        <v>20905</v>
      </c>
      <c r="B105" t="b">
        <v>0</v>
      </c>
      <c r="C105" t="str">
        <f t="shared" si="1"/>
        <v>tRNA-Met</v>
      </c>
    </row>
    <row r="106" spans="1:3" x14ac:dyDescent="0.25">
      <c r="A106" t="s">
        <v>20904</v>
      </c>
      <c r="B106" t="b">
        <v>0</v>
      </c>
      <c r="C106" t="str">
        <f>LEFT(A106,8)</f>
        <v>tRNA-Asp</v>
      </c>
    </row>
    <row r="107" spans="1:3" x14ac:dyDescent="0.25">
      <c r="A107" t="s">
        <v>29985</v>
      </c>
      <c r="B107" t="b">
        <v>0</v>
      </c>
      <c r="C107" t="str">
        <f t="shared" ref="C107:C118" si="2">LEFT(A107,8)</f>
        <v>16S rRNA</v>
      </c>
    </row>
    <row r="108" spans="1:3" x14ac:dyDescent="0.25">
      <c r="A108" t="s">
        <v>29984</v>
      </c>
      <c r="B108" t="b">
        <v>0</v>
      </c>
      <c r="C108" t="str">
        <f t="shared" si="2"/>
        <v>23S rRNA</v>
      </c>
    </row>
    <row r="109" spans="1:3" x14ac:dyDescent="0.25">
      <c r="A109" t="s">
        <v>20901</v>
      </c>
      <c r="B109" t="b">
        <v>0</v>
      </c>
      <c r="C109" t="str">
        <f t="shared" si="2"/>
        <v>5S RNA</v>
      </c>
    </row>
    <row r="110" spans="1:3" x14ac:dyDescent="0.25">
      <c r="A110" t="s">
        <v>29985</v>
      </c>
      <c r="B110" t="b">
        <v>0</v>
      </c>
      <c r="C110" t="str">
        <f t="shared" si="2"/>
        <v>16S rRNA</v>
      </c>
    </row>
    <row r="111" spans="1:3" x14ac:dyDescent="0.25">
      <c r="A111" t="s">
        <v>29984</v>
      </c>
      <c r="B111" t="b">
        <v>0</v>
      </c>
      <c r="C111" t="str">
        <f t="shared" si="2"/>
        <v>23S rRNA</v>
      </c>
    </row>
    <row r="112" spans="1:3" x14ac:dyDescent="0.25">
      <c r="A112" t="s">
        <v>20901</v>
      </c>
      <c r="B112" t="b">
        <v>0</v>
      </c>
      <c r="C112" t="str">
        <f t="shared" si="2"/>
        <v>5S RNA</v>
      </c>
    </row>
    <row r="113" spans="1:3" x14ac:dyDescent="0.25">
      <c r="A113" t="s">
        <v>20900</v>
      </c>
      <c r="B113" t="b">
        <v>0</v>
      </c>
      <c r="C113" t="str">
        <f t="shared" si="2"/>
        <v>tRNA-Val</v>
      </c>
    </row>
    <row r="114" spans="1:3" x14ac:dyDescent="0.25">
      <c r="A114" t="s">
        <v>20899</v>
      </c>
      <c r="B114" t="b">
        <v>0</v>
      </c>
      <c r="C114" t="str">
        <f t="shared" si="2"/>
        <v>tRNA-Lys</v>
      </c>
    </row>
    <row r="115" spans="1:3" x14ac:dyDescent="0.25">
      <c r="A115" t="s">
        <v>20898</v>
      </c>
      <c r="B115" t="b">
        <v>0</v>
      </c>
      <c r="C115" t="str">
        <f t="shared" si="2"/>
        <v>tRNA-Leu</v>
      </c>
    </row>
    <row r="116" spans="1:3" x14ac:dyDescent="0.25">
      <c r="A116" t="s">
        <v>20897</v>
      </c>
      <c r="B116" t="b">
        <v>0</v>
      </c>
      <c r="C116" t="str">
        <f t="shared" si="2"/>
        <v>tRNA-Gly</v>
      </c>
    </row>
    <row r="117" spans="1:3" x14ac:dyDescent="0.25">
      <c r="A117" t="s">
        <v>20896</v>
      </c>
      <c r="B117" t="b">
        <v>0</v>
      </c>
      <c r="C117" t="str">
        <f t="shared" si="2"/>
        <v>tRNA-Leu</v>
      </c>
    </row>
    <row r="118" spans="1:3" x14ac:dyDescent="0.25">
      <c r="A118" t="s">
        <v>20895</v>
      </c>
      <c r="B118" t="b">
        <v>0</v>
      </c>
      <c r="C118" t="str">
        <f t="shared" si="2"/>
        <v>tRNA-Arg</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9"/>
  <sheetViews>
    <sheetView workbookViewId="0">
      <selection activeCell="S14" sqref="S14"/>
    </sheetView>
  </sheetViews>
  <sheetFormatPr defaultRowHeight="15" x14ac:dyDescent="0.25"/>
  <cols>
    <col min="2" max="2" width="12.85546875" customWidth="1"/>
    <col min="11" max="11" width="46.42578125" customWidth="1"/>
    <col min="12" max="12" width="13.42578125" bestFit="1" customWidth="1"/>
    <col min="13" max="13" width="9.7109375" bestFit="1" customWidth="1"/>
    <col min="14" max="14" width="11.5703125" bestFit="1" customWidth="1"/>
    <col min="15" max="15" width="10.5703125" bestFit="1" customWidth="1"/>
    <col min="16" max="19" width="11.5703125" bestFit="1" customWidth="1"/>
    <col min="20" max="20" width="10.5703125" bestFit="1" customWidth="1"/>
    <col min="21" max="22" width="9.5703125" bestFit="1" customWidth="1"/>
    <col min="23" max="23" width="10.5703125" bestFit="1" customWidth="1"/>
  </cols>
  <sheetData>
    <row r="1" spans="1:23" ht="15.75" thickBot="1" x14ac:dyDescent="0.3">
      <c r="A1" s="1" t="s">
        <v>20894</v>
      </c>
      <c r="B1" s="1" t="s">
        <v>20875</v>
      </c>
      <c r="C1" s="6" t="s">
        <v>20891</v>
      </c>
      <c r="D1" s="20" t="s">
        <v>29965</v>
      </c>
      <c r="E1" s="1" t="s">
        <v>5618</v>
      </c>
      <c r="F1" s="15" t="s">
        <v>20892</v>
      </c>
      <c r="G1" s="10" t="s">
        <v>20879</v>
      </c>
      <c r="H1" s="1" t="s">
        <v>20885</v>
      </c>
      <c r="I1" s="2" t="s">
        <v>20883</v>
      </c>
      <c r="J1" s="11" t="s">
        <v>20889</v>
      </c>
      <c r="K1" s="1" t="s">
        <v>5619</v>
      </c>
      <c r="L1" t="s">
        <v>29966</v>
      </c>
      <c r="M1" t="s">
        <v>29967</v>
      </c>
      <c r="N1" t="s">
        <v>29968</v>
      </c>
      <c r="O1" t="s">
        <v>29969</v>
      </c>
      <c r="P1" t="s">
        <v>29970</v>
      </c>
      <c r="Q1" t="s">
        <v>29971</v>
      </c>
      <c r="R1" t="s">
        <v>29972</v>
      </c>
      <c r="S1" t="s">
        <v>29973</v>
      </c>
      <c r="T1" t="s">
        <v>29974</v>
      </c>
      <c r="U1" t="s">
        <v>29975</v>
      </c>
      <c r="V1" t="s">
        <v>29976</v>
      </c>
      <c r="W1" t="s">
        <v>29977</v>
      </c>
    </row>
    <row r="2" spans="1:23" x14ac:dyDescent="0.25">
      <c r="A2">
        <v>2325</v>
      </c>
      <c r="B2" t="s">
        <v>7442</v>
      </c>
      <c r="C2" s="7">
        <v>0.75</v>
      </c>
      <c r="D2" s="7"/>
      <c r="E2" t="s">
        <v>3</v>
      </c>
      <c r="F2" s="16">
        <v>9804.5671457410608</v>
      </c>
      <c r="G2" s="12">
        <v>-2.74666191889373</v>
      </c>
      <c r="H2" s="13">
        <v>-0.498981755702472</v>
      </c>
      <c r="I2" s="13">
        <v>0.140862227044318</v>
      </c>
      <c r="J2" s="14">
        <v>0.79661153343362301</v>
      </c>
      <c r="K2" t="s">
        <v>7443</v>
      </c>
      <c r="L2" s="23">
        <v>21328.749582964243</v>
      </c>
      <c r="M2" s="23">
        <v>0</v>
      </c>
      <c r="N2" s="23">
        <v>17889.519</v>
      </c>
      <c r="O2" s="23">
        <v>0</v>
      </c>
      <c r="P2" s="23">
        <v>0</v>
      </c>
      <c r="Q2" s="23">
        <v>0</v>
      </c>
      <c r="R2" s="23">
        <v>0</v>
      </c>
      <c r="S2" s="23">
        <v>0</v>
      </c>
      <c r="T2" s="23">
        <v>0</v>
      </c>
      <c r="U2" s="23">
        <v>0</v>
      </c>
      <c r="V2" s="23">
        <v>0</v>
      </c>
      <c r="W2" s="23">
        <v>20616.369681688251</v>
      </c>
    </row>
    <row r="3" spans="1:23" x14ac:dyDescent="0.25">
      <c r="A3">
        <v>2326</v>
      </c>
      <c r="B3" t="s">
        <v>7444</v>
      </c>
      <c r="C3" s="7">
        <v>0.75</v>
      </c>
      <c r="D3" s="7"/>
      <c r="E3" t="s">
        <v>3</v>
      </c>
      <c r="F3" s="16">
        <v>821.09968681281998</v>
      </c>
      <c r="G3" s="12">
        <v>-2.7070084724699099</v>
      </c>
      <c r="H3" s="13">
        <v>-0.59607514542389906</v>
      </c>
      <c r="I3" s="13">
        <v>0.146461334291002</v>
      </c>
      <c r="J3" s="14">
        <v>0.75500289916174801</v>
      </c>
      <c r="K3" t="s">
        <v>7445</v>
      </c>
      <c r="L3" s="23">
        <v>1623.4877472512799</v>
      </c>
      <c r="M3" s="23">
        <v>0</v>
      </c>
      <c r="N3" s="23">
        <v>1660.9110000000001</v>
      </c>
      <c r="O3" s="23">
        <v>0</v>
      </c>
      <c r="P3" s="23">
        <v>0</v>
      </c>
      <c r="Q3" s="23">
        <v>0</v>
      </c>
      <c r="R3" s="23">
        <v>0</v>
      </c>
      <c r="S3" s="23">
        <v>0</v>
      </c>
      <c r="T3" s="23">
        <v>0</v>
      </c>
      <c r="U3" s="23">
        <v>0</v>
      </c>
      <c r="V3" s="23">
        <v>0</v>
      </c>
      <c r="W3" s="23">
        <v>1426.4720772286389</v>
      </c>
    </row>
    <row r="4" spans="1:23" x14ac:dyDescent="0.25">
      <c r="A4">
        <v>2327</v>
      </c>
      <c r="B4" t="s">
        <v>7446</v>
      </c>
      <c r="C4" s="7">
        <v>0.75</v>
      </c>
      <c r="D4" s="7"/>
      <c r="E4" t="s">
        <v>5645</v>
      </c>
      <c r="F4" s="16">
        <v>10029.36500725798</v>
      </c>
      <c r="G4" s="12">
        <v>-2.7466221759268601</v>
      </c>
      <c r="H4" s="13">
        <v>-0.43243751052692603</v>
      </c>
      <c r="I4" s="13">
        <v>0.140862227044318</v>
      </c>
      <c r="J4" s="14">
        <v>0.82179504539418102</v>
      </c>
      <c r="K4" t="s">
        <v>7447</v>
      </c>
      <c r="L4" s="23">
        <v>21437.73802903192</v>
      </c>
      <c r="M4" s="23">
        <v>0</v>
      </c>
      <c r="N4" s="23">
        <v>18679.722000000002</v>
      </c>
      <c r="O4" s="23">
        <v>0</v>
      </c>
      <c r="P4" s="23">
        <v>0</v>
      </c>
      <c r="Q4" s="23">
        <v>0</v>
      </c>
      <c r="R4" s="23">
        <v>0</v>
      </c>
      <c r="S4" s="23">
        <v>0</v>
      </c>
      <c r="T4" s="23">
        <v>0</v>
      </c>
      <c r="U4" s="23">
        <v>0</v>
      </c>
      <c r="V4" s="23">
        <v>0</v>
      </c>
      <c r="W4" s="23">
        <v>23963.237645944166</v>
      </c>
    </row>
    <row r="5" spans="1:23" x14ac:dyDescent="0.25">
      <c r="A5">
        <v>3200</v>
      </c>
      <c r="B5" t="s">
        <v>8236</v>
      </c>
      <c r="C5" s="7">
        <v>0.75</v>
      </c>
      <c r="D5" s="7"/>
      <c r="E5" t="s">
        <v>3</v>
      </c>
      <c r="F5" s="16">
        <v>9785.339907318652</v>
      </c>
      <c r="G5" s="12">
        <v>-2.7466564426912199</v>
      </c>
      <c r="H5" s="13">
        <v>-0.48901860203546799</v>
      </c>
      <c r="I5" s="13">
        <v>0.140862227044318</v>
      </c>
      <c r="J5" s="14">
        <v>0.80020581026694604</v>
      </c>
      <c r="K5" t="s">
        <v>8237</v>
      </c>
      <c r="L5" s="23">
        <v>21775.515629274607</v>
      </c>
      <c r="M5" s="23">
        <v>0</v>
      </c>
      <c r="N5" s="23">
        <v>17365.844000000001</v>
      </c>
      <c r="O5" s="23">
        <v>0</v>
      </c>
      <c r="P5" s="23">
        <v>0</v>
      </c>
      <c r="Q5" s="23">
        <v>0</v>
      </c>
      <c r="R5" s="23">
        <v>0</v>
      </c>
      <c r="S5" s="23">
        <v>0</v>
      </c>
      <c r="T5" s="23">
        <v>0</v>
      </c>
      <c r="U5" s="23">
        <v>0</v>
      </c>
      <c r="V5" s="23">
        <v>0</v>
      </c>
      <c r="W5" s="23">
        <v>20978.919908980297</v>
      </c>
    </row>
    <row r="6" spans="1:23" x14ac:dyDescent="0.25">
      <c r="A6">
        <v>3201</v>
      </c>
      <c r="B6" t="s">
        <v>8238</v>
      </c>
      <c r="C6" s="7">
        <v>0.75</v>
      </c>
      <c r="D6" s="7"/>
      <c r="E6" t="s">
        <v>3</v>
      </c>
      <c r="F6" s="16">
        <v>846.98141451878087</v>
      </c>
      <c r="G6" s="12">
        <v>-2.7082600302605599</v>
      </c>
      <c r="H6" s="13">
        <v>-0.57680508404803399</v>
      </c>
      <c r="I6" s="13">
        <v>0.14646121560672601</v>
      </c>
      <c r="J6" s="14">
        <v>0.76154272635267495</v>
      </c>
      <c r="K6" t="s">
        <v>7445</v>
      </c>
      <c r="L6" s="23">
        <v>1744.3156580751233</v>
      </c>
      <c r="M6" s="23">
        <v>0</v>
      </c>
      <c r="N6" s="23">
        <v>1643.61</v>
      </c>
      <c r="O6" s="23">
        <v>0</v>
      </c>
      <c r="P6" s="23">
        <v>0</v>
      </c>
      <c r="Q6" s="23">
        <v>0</v>
      </c>
      <c r="R6" s="23">
        <v>0</v>
      </c>
      <c r="S6" s="23">
        <v>0</v>
      </c>
      <c r="T6" s="23">
        <v>0</v>
      </c>
      <c r="U6" s="23">
        <v>0</v>
      </c>
      <c r="V6" s="23">
        <v>0</v>
      </c>
      <c r="W6" s="23">
        <v>1529.0288932385411</v>
      </c>
    </row>
    <row r="7" spans="1:23" x14ac:dyDescent="0.25">
      <c r="A7">
        <v>3202</v>
      </c>
      <c r="B7" t="s">
        <v>8239</v>
      </c>
      <c r="C7" s="7">
        <v>0</v>
      </c>
      <c r="D7" s="7"/>
      <c r="E7" t="s">
        <v>7176</v>
      </c>
      <c r="F7" s="16">
        <v>51056.928528592987</v>
      </c>
      <c r="G7" s="12">
        <v>2.6252381088522601</v>
      </c>
      <c r="H7" s="13">
        <v>-0.67029632848422804</v>
      </c>
      <c r="I7" s="13">
        <v>3.1459945474916701E-3</v>
      </c>
      <c r="J7" s="14">
        <v>0.66544741164028498</v>
      </c>
      <c r="K7" t="s">
        <v>8240</v>
      </c>
      <c r="L7" s="23">
        <v>75688.556114371953</v>
      </c>
      <c r="M7" s="23">
        <v>836.98699999999997</v>
      </c>
      <c r="N7" s="23">
        <v>102195.302</v>
      </c>
      <c r="O7" s="23">
        <v>25506.868999999999</v>
      </c>
      <c r="P7" s="23">
        <v>212521.3</v>
      </c>
      <c r="Q7" s="23">
        <v>227170.552</v>
      </c>
      <c r="R7" s="23">
        <v>167123.60399999999</v>
      </c>
      <c r="S7" s="23">
        <v>257735.78</v>
      </c>
      <c r="T7" s="23">
        <v>86561.433999999994</v>
      </c>
      <c r="U7" s="23">
        <v>1674.384</v>
      </c>
      <c r="V7" s="23">
        <v>1336.9659999999999</v>
      </c>
      <c r="W7" s="23">
        <v>68200.775945363232</v>
      </c>
    </row>
    <row r="8" spans="1:23" x14ac:dyDescent="0.25">
      <c r="A8">
        <v>3764</v>
      </c>
      <c r="B8" t="s">
        <v>8579</v>
      </c>
      <c r="C8" s="7">
        <v>0.75</v>
      </c>
      <c r="D8" s="7"/>
      <c r="E8" t="s">
        <v>3</v>
      </c>
      <c r="F8" s="16">
        <v>72.92652089539115</v>
      </c>
      <c r="G8" s="12">
        <v>-2.4309022020919899</v>
      </c>
      <c r="H8" s="13">
        <v>-1.0181982665812599</v>
      </c>
      <c r="I8" s="13">
        <v>0.19461997171623299</v>
      </c>
      <c r="J8" s="14">
        <v>0.56144971875438199</v>
      </c>
      <c r="K8" t="s">
        <v>8580</v>
      </c>
      <c r="L8" s="23">
        <v>149.29308358156462</v>
      </c>
      <c r="M8" s="23">
        <v>0</v>
      </c>
      <c r="N8" s="23">
        <v>142.41300000000001</v>
      </c>
      <c r="O8" s="23">
        <v>0</v>
      </c>
      <c r="P8" s="23">
        <v>0</v>
      </c>
      <c r="Q8" s="23">
        <v>0</v>
      </c>
      <c r="R8" s="23">
        <v>0</v>
      </c>
      <c r="S8" s="23">
        <v>0</v>
      </c>
      <c r="T8" s="23">
        <v>0</v>
      </c>
      <c r="U8" s="23">
        <v>0</v>
      </c>
      <c r="V8" s="23">
        <v>0</v>
      </c>
      <c r="W8" s="23">
        <v>50.568057764189845</v>
      </c>
    </row>
    <row r="9" spans="1:23" x14ac:dyDescent="0.25">
      <c r="A9">
        <v>3765</v>
      </c>
      <c r="B9" t="s">
        <v>8581</v>
      </c>
      <c r="C9" s="7">
        <v>0.75</v>
      </c>
      <c r="D9" s="7"/>
      <c r="E9" t="s">
        <v>3</v>
      </c>
      <c r="F9" s="16">
        <v>863.81426333062973</v>
      </c>
      <c r="G9" s="12">
        <v>-2.7090405274215201</v>
      </c>
      <c r="H9" s="13">
        <v>-0.60783101889528601</v>
      </c>
      <c r="I9" s="13">
        <v>0.14644414388499799</v>
      </c>
      <c r="J9" s="14">
        <v>0.74956239916275502</v>
      </c>
      <c r="K9" t="s">
        <v>7445</v>
      </c>
      <c r="L9" s="23">
        <v>1873.9310533225191</v>
      </c>
      <c r="M9" s="23">
        <v>0</v>
      </c>
      <c r="N9" s="23">
        <v>1581.326</v>
      </c>
      <c r="O9" s="23">
        <v>0</v>
      </c>
      <c r="P9" s="23">
        <v>0</v>
      </c>
      <c r="Q9" s="23">
        <v>0</v>
      </c>
      <c r="R9" s="23">
        <v>0</v>
      </c>
      <c r="S9" s="23">
        <v>0</v>
      </c>
      <c r="T9" s="23">
        <v>0</v>
      </c>
      <c r="U9" s="23">
        <v>0</v>
      </c>
      <c r="V9" s="23">
        <v>0</v>
      </c>
      <c r="W9" s="23">
        <v>1466.8732471719336</v>
      </c>
    </row>
    <row r="10" spans="1:23" x14ac:dyDescent="0.25">
      <c r="A10">
        <v>3766</v>
      </c>
      <c r="B10" t="s">
        <v>8582</v>
      </c>
      <c r="C10" s="7">
        <v>0.75</v>
      </c>
      <c r="D10" s="7"/>
      <c r="E10" t="s">
        <v>5645</v>
      </c>
      <c r="F10" s="16">
        <v>10293.566596061517</v>
      </c>
      <c r="G10" s="12">
        <v>-2.7466985707517502</v>
      </c>
      <c r="H10" s="13">
        <v>-0.448514146018402</v>
      </c>
      <c r="I10" s="13">
        <v>0.140862227044318</v>
      </c>
      <c r="J10" s="14">
        <v>0.81628439992276403</v>
      </c>
      <c r="K10" t="s">
        <v>7447</v>
      </c>
      <c r="L10" s="23">
        <v>21581.338384246068</v>
      </c>
      <c r="M10" s="23">
        <v>0</v>
      </c>
      <c r="N10" s="23">
        <v>19592.928</v>
      </c>
      <c r="O10" s="23">
        <v>0</v>
      </c>
      <c r="P10" s="23">
        <v>0</v>
      </c>
      <c r="Q10" s="23">
        <v>0</v>
      </c>
      <c r="R10" s="23">
        <v>0</v>
      </c>
      <c r="S10" s="23">
        <v>0</v>
      </c>
      <c r="T10" s="23">
        <v>0</v>
      </c>
      <c r="U10" s="23">
        <v>0</v>
      </c>
      <c r="V10" s="23">
        <v>0</v>
      </c>
      <c r="W10" s="23">
        <v>23846.430511079969</v>
      </c>
    </row>
    <row r="11" spans="1:23" x14ac:dyDescent="0.25">
      <c r="A11">
        <v>3768</v>
      </c>
      <c r="B11" t="s">
        <v>8583</v>
      </c>
      <c r="C11" s="7">
        <v>0.75</v>
      </c>
      <c r="D11" s="7"/>
      <c r="E11" t="s">
        <v>7176</v>
      </c>
      <c r="F11" s="16">
        <v>5121.0657147798393</v>
      </c>
      <c r="G11" s="12">
        <v>-2.74338557129769</v>
      </c>
      <c r="H11" s="13">
        <v>-0.67500427265347496</v>
      </c>
      <c r="I11" s="13">
        <v>0.141160376059349</v>
      </c>
      <c r="J11" s="14">
        <v>0.71917309199343804</v>
      </c>
      <c r="K11" t="s">
        <v>8584</v>
      </c>
      <c r="L11" s="23">
        <v>10117.903859119355</v>
      </c>
      <c r="M11" s="23">
        <v>0</v>
      </c>
      <c r="N11" s="23">
        <v>10366.359</v>
      </c>
      <c r="O11" s="23">
        <v>0</v>
      </c>
      <c r="P11" s="23">
        <v>0</v>
      </c>
      <c r="Q11" s="23">
        <v>0</v>
      </c>
      <c r="R11" s="23">
        <v>0</v>
      </c>
      <c r="S11" s="23">
        <v>0</v>
      </c>
      <c r="T11" s="23">
        <v>0</v>
      </c>
      <c r="U11" s="23">
        <v>0</v>
      </c>
      <c r="V11" s="23">
        <v>0</v>
      </c>
      <c r="W11" s="23">
        <v>7596.0253614764315</v>
      </c>
    </row>
    <row r="12" spans="1:23" x14ac:dyDescent="0.25">
      <c r="A12">
        <v>3846</v>
      </c>
      <c r="B12" t="s">
        <v>8695</v>
      </c>
      <c r="C12" s="7">
        <v>0.75</v>
      </c>
      <c r="D12" s="7"/>
      <c r="E12" t="s">
        <v>3</v>
      </c>
      <c r="F12" s="16">
        <v>58.548450767157227</v>
      </c>
      <c r="G12" s="12">
        <v>-2.3795584657556601</v>
      </c>
      <c r="H12" s="13">
        <v>-0.71133871721182695</v>
      </c>
      <c r="I12" s="13">
        <v>0.20481354008599201</v>
      </c>
      <c r="J12" s="14">
        <v>0.70199634975299796</v>
      </c>
      <c r="K12" t="s">
        <v>8696</v>
      </c>
      <c r="L12" s="23">
        <v>151.39580306862891</v>
      </c>
      <c r="M12" s="23">
        <v>0</v>
      </c>
      <c r="N12" s="23">
        <v>82.798000000000002</v>
      </c>
      <c r="O12" s="23">
        <v>0</v>
      </c>
      <c r="P12" s="23">
        <v>0</v>
      </c>
      <c r="Q12" s="23">
        <v>0</v>
      </c>
      <c r="R12" s="23">
        <v>0</v>
      </c>
      <c r="S12" s="23">
        <v>0</v>
      </c>
      <c r="T12" s="23">
        <v>0</v>
      </c>
      <c r="U12" s="23">
        <v>0</v>
      </c>
      <c r="V12" s="23">
        <v>0</v>
      </c>
      <c r="W12" s="23">
        <v>80.313974096066218</v>
      </c>
    </row>
    <row r="13" spans="1:23" x14ac:dyDescent="0.25">
      <c r="A13">
        <v>3847</v>
      </c>
      <c r="B13" t="s">
        <v>8697</v>
      </c>
      <c r="C13" s="7">
        <v>0.75</v>
      </c>
      <c r="D13" s="7"/>
      <c r="E13" t="s">
        <v>3</v>
      </c>
      <c r="F13" s="16">
        <v>822.40181891882935</v>
      </c>
      <c r="G13" s="12">
        <v>-2.7071086214431901</v>
      </c>
      <c r="H13" s="13">
        <v>-0.593914635519455</v>
      </c>
      <c r="I13" s="13">
        <v>0.146461334291002</v>
      </c>
      <c r="J13" s="14">
        <v>0.75503226399746703</v>
      </c>
      <c r="K13" t="s">
        <v>7445</v>
      </c>
      <c r="L13" s="23">
        <v>1819.0092756753177</v>
      </c>
      <c r="M13" s="23">
        <v>0</v>
      </c>
      <c r="N13" s="23">
        <v>1470.598</v>
      </c>
      <c r="O13" s="23">
        <v>0</v>
      </c>
      <c r="P13" s="23">
        <v>0</v>
      </c>
      <c r="Q13" s="23">
        <v>0</v>
      </c>
      <c r="R13" s="23">
        <v>0</v>
      </c>
      <c r="S13" s="23">
        <v>0</v>
      </c>
      <c r="T13" s="23">
        <v>0</v>
      </c>
      <c r="U13" s="23">
        <v>0</v>
      </c>
      <c r="V13" s="23">
        <v>0</v>
      </c>
      <c r="W13" s="23">
        <v>1435.7954241386299</v>
      </c>
    </row>
    <row r="14" spans="1:23" x14ac:dyDescent="0.25">
      <c r="A14">
        <v>3848</v>
      </c>
      <c r="B14" t="s">
        <v>8698</v>
      </c>
      <c r="C14" s="7">
        <v>0.75</v>
      </c>
      <c r="D14" s="7"/>
      <c r="E14" t="s">
        <v>5645</v>
      </c>
      <c r="F14" s="16">
        <v>10300.408450405672</v>
      </c>
      <c r="G14" s="12">
        <v>-2.7467006663973801</v>
      </c>
      <c r="H14" s="13">
        <v>-0.45701072791901998</v>
      </c>
      <c r="I14" s="13">
        <v>0.140862227044318</v>
      </c>
      <c r="J14" s="14">
        <v>0.81428572973868296</v>
      </c>
      <c r="K14" t="s">
        <v>7447</v>
      </c>
      <c r="L14" s="23">
        <v>21750.068801622689</v>
      </c>
      <c r="M14" s="23">
        <v>0</v>
      </c>
      <c r="N14" s="23">
        <v>19451.564999999999</v>
      </c>
      <c r="O14" s="23">
        <v>0</v>
      </c>
      <c r="P14" s="23">
        <v>0</v>
      </c>
      <c r="Q14" s="23">
        <v>0</v>
      </c>
      <c r="R14" s="23">
        <v>0</v>
      </c>
      <c r="S14" s="23">
        <v>0</v>
      </c>
      <c r="T14" s="23">
        <v>0</v>
      </c>
      <c r="U14" s="23">
        <v>0</v>
      </c>
      <c r="V14" s="23">
        <v>0</v>
      </c>
      <c r="W14" s="23">
        <v>23478.234107703694</v>
      </c>
    </row>
    <row r="15" spans="1:23" x14ac:dyDescent="0.25">
      <c r="A15">
        <v>3850</v>
      </c>
      <c r="B15" t="s">
        <v>8699</v>
      </c>
      <c r="C15" s="7">
        <v>0.75</v>
      </c>
      <c r="D15" s="7"/>
      <c r="E15" t="s">
        <v>7176</v>
      </c>
      <c r="F15" s="16">
        <v>5125.582214779839</v>
      </c>
      <c r="G15" s="12">
        <v>-2.7433909616436201</v>
      </c>
      <c r="H15" s="13">
        <v>-0.67333541283321796</v>
      </c>
      <c r="I15" s="13">
        <v>0.141160376059349</v>
      </c>
      <c r="J15" s="14">
        <v>0.71939208212957295</v>
      </c>
      <c r="K15" t="s">
        <v>8584</v>
      </c>
      <c r="L15" s="23">
        <v>10117.903859119355</v>
      </c>
      <c r="M15" s="23">
        <v>0</v>
      </c>
      <c r="N15" s="23">
        <v>10384.424999999999</v>
      </c>
      <c r="O15" s="23">
        <v>0</v>
      </c>
      <c r="P15" s="23">
        <v>0</v>
      </c>
      <c r="Q15" s="23">
        <v>0</v>
      </c>
      <c r="R15" s="23">
        <v>0</v>
      </c>
      <c r="S15" s="23">
        <v>0</v>
      </c>
      <c r="T15" s="23">
        <v>0</v>
      </c>
      <c r="U15" s="23">
        <v>0</v>
      </c>
      <c r="V15" s="23">
        <v>0</v>
      </c>
      <c r="W15" s="23">
        <v>7628.4754520202969</v>
      </c>
    </row>
    <row r="16" spans="1:23" x14ac:dyDescent="0.25">
      <c r="A16">
        <v>3861</v>
      </c>
      <c r="B16" t="s">
        <v>8700</v>
      </c>
      <c r="C16" s="7">
        <v>0.75</v>
      </c>
      <c r="D16" s="7"/>
      <c r="E16" t="s">
        <v>3</v>
      </c>
      <c r="F16" s="16">
        <v>65.93501179302865</v>
      </c>
      <c r="G16" s="12">
        <v>-2.4078790547415001</v>
      </c>
      <c r="H16" s="13">
        <v>-0.84275666085429302</v>
      </c>
      <c r="I16" s="13">
        <v>0.19914744563841899</v>
      </c>
      <c r="J16" s="14">
        <v>0.640281520589153</v>
      </c>
      <c r="K16" t="s">
        <v>8580</v>
      </c>
      <c r="L16" s="23">
        <v>134.5740471721146</v>
      </c>
      <c r="M16" s="23">
        <v>0</v>
      </c>
      <c r="N16" s="23">
        <v>129.166</v>
      </c>
      <c r="O16" s="23">
        <v>0</v>
      </c>
      <c r="P16" s="23">
        <v>0</v>
      </c>
      <c r="Q16" s="23">
        <v>0</v>
      </c>
      <c r="R16" s="23">
        <v>0</v>
      </c>
      <c r="S16" s="23">
        <v>0</v>
      </c>
      <c r="T16" s="23">
        <v>0</v>
      </c>
      <c r="U16" s="23">
        <v>0</v>
      </c>
      <c r="V16" s="23">
        <v>0</v>
      </c>
      <c r="W16" s="23">
        <v>68.415607563315675</v>
      </c>
    </row>
    <row r="17" spans="1:23" x14ac:dyDescent="0.25">
      <c r="A17">
        <v>3862</v>
      </c>
      <c r="B17" t="s">
        <v>8701</v>
      </c>
      <c r="C17" s="7">
        <v>0.75</v>
      </c>
      <c r="D17" s="7"/>
      <c r="E17" t="s">
        <v>3</v>
      </c>
      <c r="F17" s="16">
        <v>830.80680898934042</v>
      </c>
      <c r="G17" s="12">
        <v>-2.7074944335613602</v>
      </c>
      <c r="H17" s="13">
        <v>-0.55068983308923902</v>
      </c>
      <c r="I17" s="13">
        <v>0.146461334291002</v>
      </c>
      <c r="J17" s="14">
        <v>0.77163131283351805</v>
      </c>
      <c r="K17" t="s">
        <v>7445</v>
      </c>
      <c r="L17" s="23">
        <v>1700.378235957362</v>
      </c>
      <c r="M17" s="23">
        <v>0</v>
      </c>
      <c r="N17" s="23">
        <v>1622.8489999999999</v>
      </c>
      <c r="O17" s="23">
        <v>0</v>
      </c>
      <c r="P17" s="23">
        <v>0</v>
      </c>
      <c r="Q17" s="23">
        <v>0</v>
      </c>
      <c r="R17" s="23">
        <v>0</v>
      </c>
      <c r="S17" s="23">
        <v>0</v>
      </c>
      <c r="T17" s="23">
        <v>0</v>
      </c>
      <c r="U17" s="23">
        <v>0</v>
      </c>
      <c r="V17" s="23">
        <v>0</v>
      </c>
      <c r="W17" s="23">
        <v>1578.7534100918269</v>
      </c>
    </row>
    <row r="18" spans="1:23" x14ac:dyDescent="0.25">
      <c r="A18">
        <v>3863</v>
      </c>
      <c r="B18" t="s">
        <v>8702</v>
      </c>
      <c r="C18" s="7">
        <v>0.75</v>
      </c>
      <c r="D18" s="7"/>
      <c r="E18" t="s">
        <v>5645</v>
      </c>
      <c r="F18" s="16">
        <v>10258.31345817598</v>
      </c>
      <c r="G18" s="12">
        <v>-2.7466888074862799</v>
      </c>
      <c r="H18" s="13">
        <v>-0.445881466764181</v>
      </c>
      <c r="I18" s="13">
        <v>0.140862227044318</v>
      </c>
      <c r="J18" s="14">
        <v>0.81679054840620302</v>
      </c>
      <c r="K18" t="s">
        <v>7447</v>
      </c>
      <c r="L18" s="23">
        <v>21762.633832703927</v>
      </c>
      <c r="M18" s="23">
        <v>0</v>
      </c>
      <c r="N18" s="23">
        <v>19270.62</v>
      </c>
      <c r="O18" s="23">
        <v>0</v>
      </c>
      <c r="P18" s="23">
        <v>0</v>
      </c>
      <c r="Q18" s="23">
        <v>0</v>
      </c>
      <c r="R18" s="23">
        <v>0</v>
      </c>
      <c r="S18" s="23">
        <v>0</v>
      </c>
      <c r="T18" s="23">
        <v>0</v>
      </c>
      <c r="U18" s="23">
        <v>0</v>
      </c>
      <c r="V18" s="23">
        <v>0</v>
      </c>
      <c r="W18" s="23">
        <v>23887.059079728388</v>
      </c>
    </row>
    <row r="19" spans="1:23" x14ac:dyDescent="0.25">
      <c r="A19">
        <v>3865</v>
      </c>
      <c r="B19" t="s">
        <v>8703</v>
      </c>
      <c r="C19" s="7">
        <v>0.75</v>
      </c>
      <c r="D19" s="7"/>
      <c r="E19" t="s">
        <v>7176</v>
      </c>
      <c r="F19" s="16">
        <v>5140.911073987324</v>
      </c>
      <c r="G19" s="12">
        <v>-2.7434091732139598</v>
      </c>
      <c r="H19" s="13">
        <v>-0.67847605060539595</v>
      </c>
      <c r="I19" s="13">
        <v>0.141160376059349</v>
      </c>
      <c r="J19" s="14">
        <v>0.71722929327952001</v>
      </c>
      <c r="K19" t="s">
        <v>8704</v>
      </c>
      <c r="L19" s="23">
        <v>10115.992295949296</v>
      </c>
      <c r="M19" s="23">
        <v>0</v>
      </c>
      <c r="N19" s="23">
        <v>10447.652</v>
      </c>
      <c r="O19" s="23">
        <v>0</v>
      </c>
      <c r="P19" s="23">
        <v>0</v>
      </c>
      <c r="Q19" s="23">
        <v>0</v>
      </c>
      <c r="R19" s="23">
        <v>0</v>
      </c>
      <c r="S19" s="23">
        <v>0</v>
      </c>
      <c r="T19" s="23">
        <v>0</v>
      </c>
      <c r="U19" s="23">
        <v>0</v>
      </c>
      <c r="V19" s="23">
        <v>0</v>
      </c>
      <c r="W19" s="23">
        <v>7571.6877935685325</v>
      </c>
    </row>
    <row r="20" spans="1:23" x14ac:dyDescent="0.25">
      <c r="A20">
        <v>3927</v>
      </c>
      <c r="B20" t="s">
        <v>8765</v>
      </c>
      <c r="C20" s="7">
        <v>0.75</v>
      </c>
      <c r="D20" s="7"/>
      <c r="E20" t="s">
        <v>3</v>
      </c>
      <c r="F20" s="16">
        <v>9791.4253373519969</v>
      </c>
      <c r="G20" s="12">
        <v>-2.7466581313980898</v>
      </c>
      <c r="H20" s="13">
        <v>-0.47491740392405202</v>
      </c>
      <c r="I20" s="13">
        <v>0.140862227044318</v>
      </c>
      <c r="J20" s="14">
        <v>0.80547616255358001</v>
      </c>
      <c r="K20" t="s">
        <v>7443</v>
      </c>
      <c r="L20" s="23">
        <v>21543.474349407985</v>
      </c>
      <c r="M20" s="23">
        <v>0</v>
      </c>
      <c r="N20" s="23">
        <v>17622.226999999999</v>
      </c>
      <c r="O20" s="23">
        <v>0</v>
      </c>
      <c r="P20" s="23">
        <v>0</v>
      </c>
      <c r="Q20" s="23">
        <v>0</v>
      </c>
      <c r="R20" s="23">
        <v>0</v>
      </c>
      <c r="S20" s="23">
        <v>0</v>
      </c>
      <c r="T20" s="23">
        <v>0</v>
      </c>
      <c r="U20" s="23">
        <v>0</v>
      </c>
      <c r="V20" s="23">
        <v>0</v>
      </c>
      <c r="W20" s="23">
        <v>21569.288860178829</v>
      </c>
    </row>
    <row r="21" spans="1:23" x14ac:dyDescent="0.25">
      <c r="A21">
        <v>3928</v>
      </c>
      <c r="B21" t="s">
        <v>8766</v>
      </c>
      <c r="C21" s="7">
        <v>0.75</v>
      </c>
      <c r="D21" s="7"/>
      <c r="E21" t="s">
        <v>3</v>
      </c>
      <c r="F21" s="16">
        <v>841.72267230700481</v>
      </c>
      <c r="G21" s="12">
        <v>-2.7080135180074301</v>
      </c>
      <c r="H21" s="13">
        <v>-0.56138400706545499</v>
      </c>
      <c r="I21" s="13">
        <v>0.14646121560672601</v>
      </c>
      <c r="J21" s="14">
        <v>0.76709831512094495</v>
      </c>
      <c r="K21" t="s">
        <v>7445</v>
      </c>
      <c r="L21" s="23">
        <v>1726.7406892280189</v>
      </c>
      <c r="M21" s="23">
        <v>0</v>
      </c>
      <c r="N21" s="23">
        <v>1640.15</v>
      </c>
      <c r="O21" s="23">
        <v>0</v>
      </c>
      <c r="P21" s="23">
        <v>0</v>
      </c>
      <c r="Q21" s="23">
        <v>0</v>
      </c>
      <c r="R21" s="23">
        <v>0</v>
      </c>
      <c r="S21" s="23">
        <v>0</v>
      </c>
      <c r="T21" s="23">
        <v>0</v>
      </c>
      <c r="U21" s="23">
        <v>0</v>
      </c>
      <c r="V21" s="23">
        <v>0</v>
      </c>
      <c r="W21" s="23">
        <v>1566.3222808785054</v>
      </c>
    </row>
    <row r="22" spans="1:23" x14ac:dyDescent="0.25">
      <c r="A22">
        <v>3929</v>
      </c>
      <c r="B22" t="s">
        <v>8767</v>
      </c>
      <c r="C22" s="7">
        <v>0.75</v>
      </c>
      <c r="D22" s="7"/>
      <c r="E22" t="s">
        <v>5645</v>
      </c>
      <c r="F22" s="16">
        <v>10165.579697315592</v>
      </c>
      <c r="G22" s="12">
        <v>-2.7466618852204299</v>
      </c>
      <c r="H22" s="13">
        <v>-0.45163861911851699</v>
      </c>
      <c r="I22" s="13">
        <v>0.140862227044318</v>
      </c>
      <c r="J22" s="14">
        <v>0.81535688144876395</v>
      </c>
      <c r="K22" t="s">
        <v>7447</v>
      </c>
      <c r="L22" s="23">
        <v>21340.807789262373</v>
      </c>
      <c r="M22" s="23">
        <v>0</v>
      </c>
      <c r="N22" s="23">
        <v>19321.510999999999</v>
      </c>
      <c r="O22" s="23">
        <v>0</v>
      </c>
      <c r="P22" s="23">
        <v>0</v>
      </c>
      <c r="Q22" s="23">
        <v>0</v>
      </c>
      <c r="R22" s="23">
        <v>0</v>
      </c>
      <c r="S22" s="23">
        <v>0</v>
      </c>
      <c r="T22" s="23">
        <v>0</v>
      </c>
      <c r="U22" s="23">
        <v>0</v>
      </c>
      <c r="V22" s="23">
        <v>0</v>
      </c>
      <c r="W22" s="23">
        <v>23409.673398109491</v>
      </c>
    </row>
    <row r="23" spans="1:23" x14ac:dyDescent="0.25">
      <c r="A23">
        <v>3931</v>
      </c>
      <c r="B23" t="s">
        <v>8768</v>
      </c>
      <c r="C23" s="7">
        <v>0.75</v>
      </c>
      <c r="D23" s="7"/>
      <c r="E23" t="s">
        <v>7176</v>
      </c>
      <c r="F23" s="16">
        <v>5189.6925386708317</v>
      </c>
      <c r="G23" s="12">
        <v>-2.74346733616993</v>
      </c>
      <c r="H23" s="13">
        <v>-0.69072344704652699</v>
      </c>
      <c r="I23" s="13">
        <v>0.141160376059349</v>
      </c>
      <c r="J23" s="14">
        <v>0.71197339899946299</v>
      </c>
      <c r="K23" t="s">
        <v>8704</v>
      </c>
      <c r="L23" s="23">
        <v>10247.890154683328</v>
      </c>
      <c r="M23" s="23">
        <v>0</v>
      </c>
      <c r="N23" s="23">
        <v>10510.88</v>
      </c>
      <c r="O23" s="23">
        <v>0</v>
      </c>
      <c r="P23" s="23">
        <v>0</v>
      </c>
      <c r="Q23" s="23">
        <v>0</v>
      </c>
      <c r="R23" s="23">
        <v>0</v>
      </c>
      <c r="S23" s="23">
        <v>0</v>
      </c>
      <c r="T23" s="23">
        <v>0</v>
      </c>
      <c r="U23" s="23">
        <v>0</v>
      </c>
      <c r="V23" s="23">
        <v>0</v>
      </c>
      <c r="W23" s="23">
        <v>7455.4083024530155</v>
      </c>
    </row>
    <row r="24" spans="1:23" x14ac:dyDescent="0.25">
      <c r="A24">
        <v>3952</v>
      </c>
      <c r="B24" t="s">
        <v>8791</v>
      </c>
      <c r="C24" s="7">
        <v>0.75</v>
      </c>
      <c r="D24" s="7"/>
      <c r="E24" t="s">
        <v>3</v>
      </c>
      <c r="F24" s="16">
        <v>9858.8015557243889</v>
      </c>
      <c r="G24" s="12">
        <v>-2.7466781607466699</v>
      </c>
      <c r="H24" s="13">
        <v>-0.49300180045944902</v>
      </c>
      <c r="I24" s="13">
        <v>0.140862227044318</v>
      </c>
      <c r="J24" s="14">
        <v>0.79910768051498804</v>
      </c>
      <c r="K24" t="s">
        <v>7443</v>
      </c>
      <c r="L24" s="23">
        <v>21444.770222897554</v>
      </c>
      <c r="M24" s="23">
        <v>0</v>
      </c>
      <c r="N24" s="23">
        <v>17990.436000000002</v>
      </c>
      <c r="O24" s="23">
        <v>0</v>
      </c>
      <c r="P24" s="23">
        <v>0</v>
      </c>
      <c r="Q24" s="23">
        <v>0</v>
      </c>
      <c r="R24" s="23">
        <v>0</v>
      </c>
      <c r="S24" s="23">
        <v>0</v>
      </c>
      <c r="T24" s="23">
        <v>0</v>
      </c>
      <c r="U24" s="23">
        <v>0</v>
      </c>
      <c r="V24" s="23">
        <v>0</v>
      </c>
      <c r="W24" s="23">
        <v>20971.570917886536</v>
      </c>
    </row>
    <row r="25" spans="1:23" x14ac:dyDescent="0.25">
      <c r="A25">
        <v>3953</v>
      </c>
      <c r="B25" t="s">
        <v>8792</v>
      </c>
      <c r="C25" s="7">
        <v>0.75</v>
      </c>
      <c r="D25" s="7"/>
      <c r="E25" t="s">
        <v>3</v>
      </c>
      <c r="F25" s="16">
        <v>857.85521446002167</v>
      </c>
      <c r="G25" s="12">
        <v>-2.7087705680383301</v>
      </c>
      <c r="H25" s="13">
        <v>-0.57118148814999403</v>
      </c>
      <c r="I25" s="13">
        <v>0.14644414388499799</v>
      </c>
      <c r="J25" s="14">
        <v>0.76310411523358801</v>
      </c>
      <c r="K25" t="s">
        <v>7445</v>
      </c>
      <c r="L25" s="23">
        <v>1843.1748578400864</v>
      </c>
      <c r="M25" s="23">
        <v>0</v>
      </c>
      <c r="N25" s="23">
        <v>1588.2460000000001</v>
      </c>
      <c r="O25" s="23">
        <v>0</v>
      </c>
      <c r="P25" s="23">
        <v>0</v>
      </c>
      <c r="Q25" s="23">
        <v>0</v>
      </c>
      <c r="R25" s="23">
        <v>0</v>
      </c>
      <c r="S25" s="23">
        <v>0</v>
      </c>
      <c r="T25" s="23">
        <v>0</v>
      </c>
      <c r="U25" s="23">
        <v>0</v>
      </c>
      <c r="V25" s="23">
        <v>0</v>
      </c>
      <c r="W25" s="23">
        <v>1566.3222808785054</v>
      </c>
    </row>
    <row r="26" spans="1:23" x14ac:dyDescent="0.25">
      <c r="A26">
        <v>3954</v>
      </c>
      <c r="B26" t="s">
        <v>8793</v>
      </c>
      <c r="C26" s="7">
        <v>0.75</v>
      </c>
      <c r="D26" s="7"/>
      <c r="E26" t="s">
        <v>5645</v>
      </c>
      <c r="F26" s="16">
        <v>10326.943384913066</v>
      </c>
      <c r="G26" s="12">
        <v>-2.7467079890972799</v>
      </c>
      <c r="H26" s="13">
        <v>-0.45192947410283502</v>
      </c>
      <c r="I26" s="13">
        <v>0.140862227044318</v>
      </c>
      <c r="J26" s="14">
        <v>0.81535688144876395</v>
      </c>
      <c r="K26" t="s">
        <v>7447</v>
      </c>
      <c r="L26" s="23">
        <v>21644.163539652258</v>
      </c>
      <c r="M26" s="23">
        <v>0</v>
      </c>
      <c r="N26" s="23">
        <v>19663.61</v>
      </c>
      <c r="O26" s="23">
        <v>0</v>
      </c>
      <c r="P26" s="23">
        <v>0</v>
      </c>
      <c r="Q26" s="23">
        <v>0</v>
      </c>
      <c r="R26" s="23">
        <v>0</v>
      </c>
      <c r="S26" s="23">
        <v>0</v>
      </c>
      <c r="T26" s="23">
        <v>0</v>
      </c>
      <c r="U26" s="23">
        <v>0</v>
      </c>
      <c r="V26" s="23">
        <v>0</v>
      </c>
      <c r="W26" s="23">
        <v>23767.712659323661</v>
      </c>
    </row>
    <row r="27" spans="1:23" x14ac:dyDescent="0.25">
      <c r="A27">
        <v>3956</v>
      </c>
      <c r="B27" t="s">
        <v>8794</v>
      </c>
      <c r="C27" s="7">
        <v>0.75</v>
      </c>
      <c r="D27" s="7"/>
      <c r="E27" t="s">
        <v>7176</v>
      </c>
      <c r="F27" s="16">
        <v>5120.3834123307151</v>
      </c>
      <c r="G27" s="12">
        <v>-2.7433854996482401</v>
      </c>
      <c r="H27" s="13">
        <v>-0.68167409719793903</v>
      </c>
      <c r="I27" s="13">
        <v>0.141160376059349</v>
      </c>
      <c r="J27" s="14">
        <v>0.71611763309655196</v>
      </c>
      <c r="K27" t="s">
        <v>8584</v>
      </c>
      <c r="L27" s="23">
        <v>10232.597649322861</v>
      </c>
      <c r="M27" s="23">
        <v>0</v>
      </c>
      <c r="N27" s="23">
        <v>10248.936</v>
      </c>
      <c r="O27" s="23">
        <v>0</v>
      </c>
      <c r="P27" s="23">
        <v>0</v>
      </c>
      <c r="Q27" s="23">
        <v>0</v>
      </c>
      <c r="R27" s="23">
        <v>0</v>
      </c>
      <c r="S27" s="23">
        <v>0</v>
      </c>
      <c r="T27" s="23">
        <v>0</v>
      </c>
      <c r="U27" s="23">
        <v>0</v>
      </c>
      <c r="V27" s="23">
        <v>0</v>
      </c>
      <c r="W27" s="23">
        <v>7493.266741420859</v>
      </c>
    </row>
    <row r="28" spans="1:23" x14ac:dyDescent="0.25">
      <c r="F28" s="21"/>
      <c r="G28" s="12"/>
      <c r="H28" s="13"/>
      <c r="I28" s="13"/>
      <c r="J28" s="14"/>
      <c r="L28" t="s">
        <v>29966</v>
      </c>
      <c r="M28" t="s">
        <v>29967</v>
      </c>
      <c r="N28" t="s">
        <v>29968</v>
      </c>
      <c r="O28" t="s">
        <v>29969</v>
      </c>
      <c r="P28" t="s">
        <v>29970</v>
      </c>
      <c r="Q28" t="s">
        <v>29971</v>
      </c>
      <c r="R28" t="s">
        <v>29972</v>
      </c>
      <c r="S28" t="s">
        <v>29973</v>
      </c>
      <c r="T28" t="s">
        <v>29974</v>
      </c>
      <c r="U28" t="s">
        <v>29975</v>
      </c>
      <c r="V28" t="s">
        <v>29976</v>
      </c>
      <c r="W28" t="s">
        <v>29977</v>
      </c>
    </row>
    <row r="29" spans="1:23" x14ac:dyDescent="0.25">
      <c r="F29" s="21"/>
      <c r="G29" s="12"/>
      <c r="H29" s="13"/>
      <c r="I29" s="13"/>
      <c r="J29" s="14"/>
      <c r="L29" s="23">
        <f>MEDIAN(L3:L27)</f>
        <v>10117.903859119355</v>
      </c>
      <c r="M29" s="23">
        <f t="shared" ref="M29:W29" si="0">MEDIAN(M3:M27)</f>
        <v>0</v>
      </c>
      <c r="N29" s="23">
        <f t="shared" si="0"/>
        <v>10384.424999999999</v>
      </c>
      <c r="O29" s="23">
        <f t="shared" si="0"/>
        <v>0</v>
      </c>
      <c r="P29">
        <f t="shared" si="0"/>
        <v>0</v>
      </c>
      <c r="Q29">
        <f t="shared" si="0"/>
        <v>0</v>
      </c>
      <c r="R29">
        <f t="shared" si="0"/>
        <v>0</v>
      </c>
      <c r="S29">
        <f t="shared" si="0"/>
        <v>0</v>
      </c>
      <c r="T29">
        <f t="shared" si="0"/>
        <v>0</v>
      </c>
      <c r="U29">
        <f t="shared" si="0"/>
        <v>0</v>
      </c>
      <c r="V29">
        <f t="shared" si="0"/>
        <v>0</v>
      </c>
      <c r="W29">
        <f t="shared" si="0"/>
        <v>7571.6877935685325</v>
      </c>
    </row>
  </sheetData>
  <conditionalFormatting sqref="F1:F27">
    <cfRule type="dataBar" priority="7">
      <dataBar>
        <cfvo type="min"/>
        <cfvo type="max"/>
        <color rgb="FF63C384"/>
      </dataBar>
      <extLst>
        <ext xmlns:x14="http://schemas.microsoft.com/office/spreadsheetml/2009/9/main" uri="{B025F937-C7B1-47D3-B67F-A62EFF666E3E}">
          <x14:id>{EBB9CBEB-F9F9-490F-AAB1-C18959B6DCBD}</x14:id>
        </ext>
      </extLst>
    </cfRule>
    <cfRule type="colorScale" priority="8">
      <colorScale>
        <cfvo type="min"/>
        <cfvo type="max"/>
        <color rgb="FFFCFCFF"/>
        <color rgb="FF63BE7B"/>
      </colorScale>
    </cfRule>
  </conditionalFormatting>
  <conditionalFormatting sqref="F2:F27">
    <cfRule type="colorScale" priority="4">
      <colorScale>
        <cfvo type="min"/>
        <cfvo type="max"/>
        <color rgb="FFFCFCFF"/>
        <color rgb="FF63BE7B"/>
      </colorScale>
    </cfRule>
    <cfRule type="colorScale" priority="5">
      <colorScale>
        <cfvo type="min"/>
        <cfvo type="percentile" val="50"/>
        <cfvo type="max"/>
        <color rgb="FFF8696B"/>
        <color rgb="FFFFEB84"/>
        <color rgb="FF63BE7B"/>
      </colorScale>
    </cfRule>
  </conditionalFormatting>
  <conditionalFormatting sqref="G2:H27">
    <cfRule type="colorScale" priority="3">
      <colorScale>
        <cfvo type="min"/>
        <cfvo type="percentile" val="50"/>
        <cfvo type="max"/>
        <color rgb="FFF8696B"/>
        <color rgb="FFFCFCFF"/>
        <color rgb="FF63BE7B"/>
      </colorScale>
    </cfRule>
  </conditionalFormatting>
  <conditionalFormatting sqref="I2:J27">
    <cfRule type="cellIs" dxfId="0" priority="2" operator="greaterThan">
      <formula>0.05</formula>
    </cfRule>
  </conditionalFormatting>
  <conditionalFormatting sqref="F2:F27">
    <cfRule type="dataBar" priority="1">
      <dataBar>
        <cfvo type="min"/>
        <cfvo type="max"/>
        <color rgb="FF638EC6"/>
      </dataBar>
      <extLst>
        <ext xmlns:x14="http://schemas.microsoft.com/office/spreadsheetml/2009/9/main" uri="{B025F937-C7B1-47D3-B67F-A62EFF666E3E}">
          <x14:id>{5FB618F6-3706-470E-AE43-53A7C0E14929}</x14:id>
        </ext>
      </extLst>
    </cfRule>
  </conditionalFormatting>
  <conditionalFormatting sqref="C2:D27">
    <cfRule type="colorScale" priority="6">
      <colorScale>
        <cfvo type="min"/>
        <cfvo type="max"/>
        <color rgb="FFFCFCFF"/>
        <color rgb="FFF8696B"/>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EBB9CBEB-F9F9-490F-AAB1-C18959B6DCBD}">
            <x14:dataBar minLength="0" maxLength="100" border="1" negativeBarBorderColorSameAsPositive="0">
              <x14:cfvo type="autoMin"/>
              <x14:cfvo type="autoMax"/>
              <x14:borderColor rgb="FF63C384"/>
              <x14:negativeFillColor rgb="FFFF0000"/>
              <x14:negativeBorderColor rgb="FFFF0000"/>
              <x14:axisColor rgb="FF000000"/>
            </x14:dataBar>
          </x14:cfRule>
          <xm:sqref>F1:F27</xm:sqref>
        </x14:conditionalFormatting>
        <x14:conditionalFormatting xmlns:xm="http://schemas.microsoft.com/office/excel/2006/main">
          <x14:cfRule type="dataBar" id="{5FB618F6-3706-470E-AE43-53A7C0E14929}">
            <x14:dataBar minLength="0" maxLength="100" border="1" negativeBarBorderColorSameAsPositive="0">
              <x14:cfvo type="autoMin"/>
              <x14:cfvo type="autoMax"/>
              <x14:borderColor rgb="FF638EC6"/>
              <x14:negativeFillColor rgb="FFFF0000"/>
              <x14:negativeBorderColor rgb="FFFF0000"/>
              <x14:axisColor rgb="FF000000"/>
            </x14:dataBar>
          </x14:cfRule>
          <xm:sqref>F2:F27</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4887"/>
  <sheetViews>
    <sheetView workbookViewId="0">
      <selection activeCell="B54" sqref="B54"/>
    </sheetView>
  </sheetViews>
  <sheetFormatPr defaultRowHeight="15" x14ac:dyDescent="0.25"/>
  <cols>
    <col min="2" max="3" width="9.140625" style="5"/>
  </cols>
  <sheetData>
    <row r="1" spans="1:3" ht="15.75" thickBot="1" x14ac:dyDescent="0.3">
      <c r="A1" t="s">
        <v>20875</v>
      </c>
      <c r="B1" s="4" t="s">
        <v>5623</v>
      </c>
      <c r="C1" s="4" t="s">
        <v>5624</v>
      </c>
    </row>
    <row r="2" spans="1:3" hidden="1" x14ac:dyDescent="0.25">
      <c r="A2" t="str">
        <f>main!B2</f>
        <v>Gthg00000</v>
      </c>
      <c r="B2" s="5" t="str">
        <f>IF(main!F2="","",IF(main!H2&lt;0.05,IF(main!F2&gt;0,IF(main!F2&gt;colorthreshhold,"green","GreenYellow"),IF(ABS(main!F2)&gt;colorthreshhold,"red","orange")),"DarkGray"))</f>
        <v/>
      </c>
      <c r="C2" s="5" t="str">
        <f>IF(main!G2="","",IF(main!I2&lt;0.05,IF(main!G2&gt;0,IF(main!G2&gt;colorthreshhold,"green","GreenYellow"),IF(ABS(main!G2)&gt;colorthreshhold,"red","orange")),"DarkGray"))</f>
        <v/>
      </c>
    </row>
    <row r="3" spans="1:3" hidden="1" x14ac:dyDescent="0.25">
      <c r="A3" t="str">
        <f>main!B3</f>
        <v>Gthg00001</v>
      </c>
      <c r="B3" s="5" t="str">
        <f>IF(main!F3="","",IF(main!H3&lt;0.05,IF(main!F3&gt;0,IF(main!F3&gt;colorthreshhold,"green","GreenYellow"),IF(ABS(main!F3)&gt;colorthreshhold,"red","orange")),"DarkGray"))</f>
        <v/>
      </c>
      <c r="C3" s="5" t="str">
        <f>IF(main!G3="","",IF(main!I3&lt;0.05,IF(main!G3&gt;0,IF(main!G3&gt;colorthreshhold,"green","GreenYellow"),IF(ABS(main!G3)&gt;colorthreshhold,"red","orange")),"DarkGray"))</f>
        <v/>
      </c>
    </row>
    <row r="4" spans="1:3" hidden="1" x14ac:dyDescent="0.25">
      <c r="A4" t="str">
        <f>main!B4</f>
        <v>Gthg00002</v>
      </c>
      <c r="B4" s="5" t="str">
        <f>IF(main!F4="","",IF(main!H4&lt;0.05,IF(main!F4&gt;0,IF(main!F4&gt;colorthreshhold,"green","GreenYellow"),IF(ABS(main!F4)&gt;colorthreshhold,"red","orange")),"DarkGray"))</f>
        <v/>
      </c>
      <c r="C4" s="5" t="str">
        <f>IF(main!G4="","",IF(main!I4&lt;0.05,IF(main!G4&gt;0,IF(main!G4&gt;colorthreshhold,"green","GreenYellow"),IF(ABS(main!G4)&gt;colorthreshhold,"red","orange")),"DarkGray"))</f>
        <v/>
      </c>
    </row>
    <row r="5" spans="1:3" hidden="1" x14ac:dyDescent="0.25">
      <c r="A5" t="str">
        <f>main!B5</f>
        <v>Gthg00003</v>
      </c>
      <c r="B5" s="5" t="str">
        <f>IF(main!F5="","",IF(main!H5&lt;0.05,IF(main!F5&gt;0,IF(main!F5&gt;colorthreshhold,"green","GreenYellow"),IF(ABS(main!F5)&gt;colorthreshhold,"red","orange")),"DarkGray"))</f>
        <v/>
      </c>
      <c r="C5" s="5" t="str">
        <f>IF(main!G5="","",IF(main!I5&lt;0.05,IF(main!G5&gt;0,IF(main!G5&gt;colorthreshhold,"green","GreenYellow"),IF(ABS(main!G5)&gt;colorthreshhold,"red","orange")),"DarkGray"))</f>
        <v/>
      </c>
    </row>
    <row r="6" spans="1:3" hidden="1" x14ac:dyDescent="0.25">
      <c r="A6" t="str">
        <f>main!B6</f>
        <v>Gthg00004</v>
      </c>
      <c r="B6" s="5" t="str">
        <f>IF(main!F6="","",IF(main!H6&lt;0.05,IF(main!F6&gt;0,IF(main!F6&gt;colorthreshhold,"green","GreenYellow"),IF(ABS(main!F6)&gt;colorthreshhold,"red","orange")),"DarkGray"))</f>
        <v/>
      </c>
      <c r="C6" s="5" t="str">
        <f>IF(main!G6="","",IF(main!I6&lt;0.05,IF(main!G6&gt;0,IF(main!G6&gt;colorthreshhold,"green","GreenYellow"),IF(ABS(main!G6)&gt;colorthreshhold,"red","orange")),"DarkGray"))</f>
        <v/>
      </c>
    </row>
    <row r="7" spans="1:3" hidden="1" x14ac:dyDescent="0.25">
      <c r="A7" t="str">
        <f>main!B7</f>
        <v>Gthg00005</v>
      </c>
      <c r="B7" s="5" t="str">
        <f>IF(main!F7="","",IF(main!H7&lt;0.05,IF(main!F7&gt;0,IF(main!F7&gt;colorthreshhold,"green","GreenYellow"),IF(ABS(main!F7)&gt;colorthreshhold,"red","orange")),"DarkGray"))</f>
        <v/>
      </c>
      <c r="C7" s="5" t="str">
        <f>IF(main!G7="","",IF(main!I7&lt;0.05,IF(main!G7&gt;0,IF(main!G7&gt;colorthreshhold,"green","GreenYellow"),IF(ABS(main!G7)&gt;colorthreshhold,"red","orange")),"DarkGray"))</f>
        <v/>
      </c>
    </row>
    <row r="8" spans="1:3" hidden="1" x14ac:dyDescent="0.25">
      <c r="A8" t="str">
        <f>main!B8</f>
        <v>Gthg00006</v>
      </c>
      <c r="B8" s="5" t="str">
        <f>IF(main!F8="","",IF(main!H8&lt;0.05,IF(main!F8&gt;0,IF(main!F8&gt;colorthreshhold,"green","GreenYellow"),IF(ABS(main!F8)&gt;colorthreshhold,"red","orange")),"DarkGray"))</f>
        <v/>
      </c>
      <c r="C8" s="5" t="str">
        <f>IF(main!G8="","",IF(main!I8&lt;0.05,IF(main!G8&gt;0,IF(main!G8&gt;colorthreshhold,"green","GreenYellow"),IF(ABS(main!G8)&gt;colorthreshhold,"red","orange")),"DarkGray"))</f>
        <v/>
      </c>
    </row>
    <row r="9" spans="1:3" hidden="1" x14ac:dyDescent="0.25">
      <c r="A9" t="str">
        <f>main!B9</f>
        <v>Gthg00007</v>
      </c>
      <c r="B9" s="5" t="str">
        <f>IF(main!F9="","",IF(main!H9&lt;0.05,IF(main!F9&gt;0,IF(main!F9&gt;colorthreshhold,"green","GreenYellow"),IF(ABS(main!F9)&gt;colorthreshhold,"red","orange")),"DarkGray"))</f>
        <v/>
      </c>
      <c r="C9" s="5" t="str">
        <f>IF(main!G9="","",IF(main!I9&lt;0.05,IF(main!G9&gt;0,IF(main!G9&gt;colorthreshhold,"green","GreenYellow"),IF(ABS(main!G9)&gt;colorthreshhold,"red","orange")),"DarkGray"))</f>
        <v/>
      </c>
    </row>
    <row r="10" spans="1:3" hidden="1" x14ac:dyDescent="0.25">
      <c r="A10" t="str">
        <f>main!B10</f>
        <v>Gthg00008</v>
      </c>
      <c r="B10" s="5" t="str">
        <f>IF(main!F10="","",IF(main!H10&lt;0.05,IF(main!F10&gt;0,IF(main!F10&gt;colorthreshhold,"green","GreenYellow"),IF(ABS(main!F10)&gt;colorthreshhold,"red","orange")),"DarkGray"))</f>
        <v/>
      </c>
      <c r="C10" s="5" t="str">
        <f>IF(main!G10="","",IF(main!I10&lt;0.05,IF(main!G10&gt;0,IF(main!G10&gt;colorthreshhold,"green","GreenYellow"),IF(ABS(main!G10)&gt;colorthreshhold,"red","orange")),"DarkGray"))</f>
        <v/>
      </c>
    </row>
    <row r="11" spans="1:3" hidden="1" x14ac:dyDescent="0.25">
      <c r="A11" t="str">
        <f>main!B11</f>
        <v>Gthg00009</v>
      </c>
      <c r="B11" s="5" t="str">
        <f>IF(main!F11="","",IF(main!H11&lt;0.05,IF(main!F11&gt;0,IF(main!F11&gt;colorthreshhold,"green","GreenYellow"),IF(ABS(main!F11)&gt;colorthreshhold,"red","orange")),"DarkGray"))</f>
        <v/>
      </c>
      <c r="C11" s="5" t="str">
        <f>IF(main!G11="","",IF(main!I11&lt;0.05,IF(main!G11&gt;0,IF(main!G11&gt;colorthreshhold,"green","GreenYellow"),IF(ABS(main!G11)&gt;colorthreshhold,"red","orange")),"DarkGray"))</f>
        <v/>
      </c>
    </row>
    <row r="12" spans="1:3" hidden="1" x14ac:dyDescent="0.25">
      <c r="A12" t="str">
        <f>main!B12</f>
        <v>Gthg00010</v>
      </c>
      <c r="B12" s="5" t="str">
        <f>IF(main!F12="","",IF(main!H12&lt;0.05,IF(main!F12&gt;0,IF(main!F12&gt;colorthreshhold,"green","GreenYellow"),IF(ABS(main!F12)&gt;colorthreshhold,"red","orange")),"DarkGray"))</f>
        <v/>
      </c>
      <c r="C12" s="5" t="str">
        <f>IF(main!G12="","",IF(main!I12&lt;0.05,IF(main!G12&gt;0,IF(main!G12&gt;colorthreshhold,"green","GreenYellow"),IF(ABS(main!G12)&gt;colorthreshhold,"red","orange")),"DarkGray"))</f>
        <v/>
      </c>
    </row>
    <row r="13" spans="1:3" hidden="1" x14ac:dyDescent="0.25">
      <c r="A13" t="str">
        <f>main!B13</f>
        <v>Gthg00011</v>
      </c>
      <c r="B13" s="5" t="str">
        <f>IF(main!F13="","",IF(main!H13&lt;0.05,IF(main!F13&gt;0,IF(main!F13&gt;colorthreshhold,"green","GreenYellow"),IF(ABS(main!F13)&gt;colorthreshhold,"red","orange")),"DarkGray"))</f>
        <v/>
      </c>
      <c r="C13" s="5" t="str">
        <f>IF(main!G13="","",IF(main!I13&lt;0.05,IF(main!G13&gt;0,IF(main!G13&gt;colorthreshhold,"green","GreenYellow"),IF(ABS(main!G13)&gt;colorthreshhold,"red","orange")),"DarkGray"))</f>
        <v/>
      </c>
    </row>
    <row r="14" spans="1:3" hidden="1" x14ac:dyDescent="0.25">
      <c r="A14" t="str">
        <f>main!B14</f>
        <v>Gthg00012</v>
      </c>
      <c r="B14" s="5" t="str">
        <f>IF(main!F14="","",IF(main!H14&lt;0.05,IF(main!F14&gt;0,IF(main!F14&gt;colorthreshhold,"green","GreenYellow"),IF(ABS(main!F14)&gt;colorthreshhold,"red","orange")),"DarkGray"))</f>
        <v/>
      </c>
      <c r="C14" s="5" t="str">
        <f>IF(main!G14="","",IF(main!I14&lt;0.05,IF(main!G14&gt;0,IF(main!G14&gt;colorthreshhold,"green","GreenYellow"),IF(ABS(main!G14)&gt;colorthreshhold,"red","orange")),"DarkGray"))</f>
        <v/>
      </c>
    </row>
    <row r="15" spans="1:3" hidden="1" x14ac:dyDescent="0.25">
      <c r="A15" t="str">
        <f>main!B15</f>
        <v>Gthg00013</v>
      </c>
      <c r="B15" s="5" t="str">
        <f>IF(main!F15="","",IF(main!H15&lt;0.05,IF(main!F15&gt;0,IF(main!F15&gt;colorthreshhold,"green","GreenYellow"),IF(ABS(main!F15)&gt;colorthreshhold,"red","orange")),"DarkGray"))</f>
        <v/>
      </c>
      <c r="C15" s="5" t="str">
        <f>IF(main!G15="","",IF(main!I15&lt;0.05,IF(main!G15&gt;0,IF(main!G15&gt;colorthreshhold,"green","GreenYellow"),IF(ABS(main!G15)&gt;colorthreshhold,"red","orange")),"DarkGray"))</f>
        <v/>
      </c>
    </row>
    <row r="16" spans="1:3" hidden="1" x14ac:dyDescent="0.25">
      <c r="A16" t="str">
        <f>main!B16</f>
        <v>Gthg00014</v>
      </c>
      <c r="B16" s="5" t="str">
        <f>IF(main!F16="","",IF(main!H16&lt;0.05,IF(main!F16&gt;0,IF(main!F16&gt;colorthreshhold,"green","GreenYellow"),IF(ABS(main!F16)&gt;colorthreshhold,"red","orange")),"DarkGray"))</f>
        <v/>
      </c>
      <c r="C16" s="5" t="str">
        <f>IF(main!G16="","",IF(main!I16&lt;0.05,IF(main!G16&gt;0,IF(main!G16&gt;colorthreshhold,"green","GreenYellow"),IF(ABS(main!G16)&gt;colorthreshhold,"red","orange")),"DarkGray"))</f>
        <v/>
      </c>
    </row>
    <row r="17" spans="1:3" hidden="1" x14ac:dyDescent="0.25">
      <c r="A17" t="str">
        <f>main!B17</f>
        <v>Gthg00015</v>
      </c>
      <c r="B17" s="5" t="str">
        <f>IF(main!F17="","",IF(main!H17&lt;0.05,IF(main!F17&gt;0,IF(main!F17&gt;colorthreshhold,"green","GreenYellow"),IF(ABS(main!F17)&gt;colorthreshhold,"red","orange")),"DarkGray"))</f>
        <v/>
      </c>
      <c r="C17" s="5" t="str">
        <f>IF(main!G17="","",IF(main!I17&lt;0.05,IF(main!G17&gt;0,IF(main!G17&gt;colorthreshhold,"green","GreenYellow"),IF(ABS(main!G17)&gt;colorthreshhold,"red","orange")),"DarkGray"))</f>
        <v/>
      </c>
    </row>
    <row r="18" spans="1:3" hidden="1" x14ac:dyDescent="0.25">
      <c r="A18" t="str">
        <f>main!B18</f>
        <v>Gthg00016</v>
      </c>
      <c r="B18" s="5" t="str">
        <f>IF(main!F18="","",IF(main!H18&lt;0.05,IF(main!F18&gt;0,IF(main!F18&gt;colorthreshhold,"green","GreenYellow"),IF(ABS(main!F18)&gt;colorthreshhold,"red","orange")),"DarkGray"))</f>
        <v/>
      </c>
      <c r="C18" s="5" t="str">
        <f>IF(main!G18="","",IF(main!I18&lt;0.05,IF(main!G18&gt;0,IF(main!G18&gt;colorthreshhold,"green","GreenYellow"),IF(ABS(main!G18)&gt;colorthreshhold,"red","orange")),"DarkGray"))</f>
        <v/>
      </c>
    </row>
    <row r="19" spans="1:3" hidden="1" x14ac:dyDescent="0.25">
      <c r="A19" t="str">
        <f>main!B19</f>
        <v>Gthg00017</v>
      </c>
      <c r="B19" s="5" t="str">
        <f>IF(main!F19="","",IF(main!H19&lt;0.05,IF(main!F19&gt;0,IF(main!F19&gt;colorthreshhold,"green","GreenYellow"),IF(ABS(main!F19)&gt;colorthreshhold,"red","orange")),"DarkGray"))</f>
        <v/>
      </c>
      <c r="C19" s="5" t="str">
        <f>IF(main!G19="","",IF(main!I19&lt;0.05,IF(main!G19&gt;0,IF(main!G19&gt;colorthreshhold,"green","GreenYellow"),IF(ABS(main!G19)&gt;colorthreshhold,"red","orange")),"DarkGray"))</f>
        <v/>
      </c>
    </row>
    <row r="20" spans="1:3" hidden="1" x14ac:dyDescent="0.25">
      <c r="A20" t="str">
        <f>main!B20</f>
        <v>Gthg00018</v>
      </c>
      <c r="B20" s="5" t="str">
        <f>IF(main!F20="","",IF(main!H20&lt;0.05,IF(main!F20&gt;0,IF(main!F20&gt;colorthreshhold,"green","GreenYellow"),IF(ABS(main!F20)&gt;colorthreshhold,"red","orange")),"DarkGray"))</f>
        <v/>
      </c>
      <c r="C20" s="5" t="str">
        <f>IF(main!G20="","",IF(main!I20&lt;0.05,IF(main!G20&gt;0,IF(main!G20&gt;colorthreshhold,"green","GreenYellow"),IF(ABS(main!G20)&gt;colorthreshhold,"red","orange")),"DarkGray"))</f>
        <v/>
      </c>
    </row>
    <row r="21" spans="1:3" hidden="1" x14ac:dyDescent="0.25">
      <c r="A21" t="str">
        <f>main!B21</f>
        <v>Gthg00019</v>
      </c>
      <c r="B21" s="5" t="str">
        <f>IF(main!F21="","",IF(main!H21&lt;0.05,IF(main!F21&gt;0,IF(main!F21&gt;colorthreshhold,"green","GreenYellow"),IF(ABS(main!F21)&gt;colorthreshhold,"red","orange")),"DarkGray"))</f>
        <v/>
      </c>
      <c r="C21" s="5" t="str">
        <f>IF(main!G21="","",IF(main!I21&lt;0.05,IF(main!G21&gt;0,IF(main!G21&gt;colorthreshhold,"green","GreenYellow"),IF(ABS(main!G21)&gt;colorthreshhold,"red","orange")),"DarkGray"))</f>
        <v/>
      </c>
    </row>
    <row r="22" spans="1:3" hidden="1" x14ac:dyDescent="0.25">
      <c r="A22" t="str">
        <f>main!B22</f>
        <v>Gthg00020</v>
      </c>
      <c r="B22" s="5" t="str">
        <f>IF(main!F22="","",IF(main!H22&lt;0.05,IF(main!F22&gt;0,IF(main!F22&gt;colorthreshhold,"green","GreenYellow"),IF(ABS(main!F22)&gt;colorthreshhold,"red","orange")),"DarkGray"))</f>
        <v/>
      </c>
      <c r="C22" s="5" t="str">
        <f>IF(main!G22="","",IF(main!I22&lt;0.05,IF(main!G22&gt;0,IF(main!G22&gt;colorthreshhold,"green","GreenYellow"),IF(ABS(main!G22)&gt;colorthreshhold,"red","orange")),"DarkGray"))</f>
        <v/>
      </c>
    </row>
    <row r="23" spans="1:3" hidden="1" x14ac:dyDescent="0.25">
      <c r="A23" t="str">
        <f>main!B23</f>
        <v>Gthg00021</v>
      </c>
      <c r="B23" s="5" t="str">
        <f>IF(main!F23="","",IF(main!H23&lt;0.05,IF(main!F23&gt;0,IF(main!F23&gt;colorthreshhold,"green","GreenYellow"),IF(ABS(main!F23)&gt;colorthreshhold,"red","orange")),"DarkGray"))</f>
        <v/>
      </c>
      <c r="C23" s="5" t="str">
        <f>IF(main!G23="","",IF(main!I23&lt;0.05,IF(main!G23&gt;0,IF(main!G23&gt;colorthreshhold,"green","GreenYellow"),IF(ABS(main!G23)&gt;colorthreshhold,"red","orange")),"DarkGray"))</f>
        <v/>
      </c>
    </row>
    <row r="24" spans="1:3" hidden="1" x14ac:dyDescent="0.25">
      <c r="A24" t="str">
        <f>main!B24</f>
        <v>Gthg00022</v>
      </c>
      <c r="B24" s="5" t="str">
        <f>IF(main!F24="","",IF(main!H24&lt;0.05,IF(main!F24&gt;0,IF(main!F24&gt;colorthreshhold,"green","GreenYellow"),IF(ABS(main!F24)&gt;colorthreshhold,"red","orange")),"DarkGray"))</f>
        <v/>
      </c>
      <c r="C24" s="5" t="str">
        <f>IF(main!G24="","",IF(main!I24&lt;0.05,IF(main!G24&gt;0,IF(main!G24&gt;colorthreshhold,"green","GreenYellow"),IF(ABS(main!G24)&gt;colorthreshhold,"red","orange")),"DarkGray"))</f>
        <v/>
      </c>
    </row>
    <row r="25" spans="1:3" hidden="1" x14ac:dyDescent="0.25">
      <c r="A25" t="str">
        <f>main!B25</f>
        <v>Gthg00023</v>
      </c>
      <c r="B25" s="5" t="str">
        <f>IF(main!F25="","",IF(main!H25&lt;0.05,IF(main!F25&gt;0,IF(main!F25&gt;colorthreshhold,"green","GreenYellow"),IF(ABS(main!F25)&gt;colorthreshhold,"red","orange")),"DarkGray"))</f>
        <v/>
      </c>
      <c r="C25" s="5" t="str">
        <f>IF(main!G25="","",IF(main!I25&lt;0.05,IF(main!G25&gt;0,IF(main!G25&gt;colorthreshhold,"green","GreenYellow"),IF(ABS(main!G25)&gt;colorthreshhold,"red","orange")),"DarkGray"))</f>
        <v/>
      </c>
    </row>
    <row r="26" spans="1:3" x14ac:dyDescent="0.25">
      <c r="A26" t="str">
        <f>main!B26</f>
        <v>Gthg00024</v>
      </c>
      <c r="B26" s="5" t="str">
        <f>IF(main!F26="","",IF(main!H26&lt;0.05,IF(main!F26&gt;0,IF(main!F26&gt;colorthreshhold,"green","GreenYellow"),IF(ABS(main!F26)&gt;colorthreshhold,"red","orange")),"DarkGray"))</f>
        <v>orange</v>
      </c>
      <c r="C26" s="5" t="str">
        <f>IF(main!G26="","",IF(main!I26&lt;0.05,IF(main!G26&gt;0,IF(main!G26&gt;colorthreshhold,"green","GreenYellow"),IF(ABS(main!G26)&gt;colorthreshhold,"red","orange")),"DarkGray"))</f>
        <v>DarkGray</v>
      </c>
    </row>
    <row r="27" spans="1:3" x14ac:dyDescent="0.25">
      <c r="A27" t="str">
        <f>main!B27</f>
        <v>Gthg00025</v>
      </c>
      <c r="B27" s="5" t="str">
        <f>IF(main!F27="","",IF(main!H27&lt;0.05,IF(main!F27&gt;0,IF(main!F27&gt;colorthreshhold,"green","GreenYellow"),IF(ABS(main!F27)&gt;colorthreshhold,"red","orange")),"DarkGray"))</f>
        <v>DarkGray</v>
      </c>
      <c r="C27" s="5" t="str">
        <f>IF(main!G27="","",IF(main!I27&lt;0.05,IF(main!G27&gt;0,IF(main!G27&gt;colorthreshhold,"green","GreenYellow"),IF(ABS(main!G27)&gt;colorthreshhold,"red","orange")),"DarkGray"))</f>
        <v>DarkGray</v>
      </c>
    </row>
    <row r="28" spans="1:3" x14ac:dyDescent="0.25">
      <c r="A28" t="str">
        <f>main!B28</f>
        <v>Gthg00026</v>
      </c>
      <c r="B28" s="5" t="str">
        <f>IF(main!F28="","",IF(main!H28&lt;0.05,IF(main!F28&gt;0,IF(main!F28&gt;colorthreshhold,"green","GreenYellow"),IF(ABS(main!F28)&gt;colorthreshhold,"red","orange")),"DarkGray"))</f>
        <v>DarkGray</v>
      </c>
      <c r="C28" s="5" t="str">
        <f>IF(main!G28="","",IF(main!I28&lt;0.05,IF(main!G28&gt;0,IF(main!G28&gt;colorthreshhold,"green","GreenYellow"),IF(ABS(main!G28)&gt;colorthreshhold,"red","orange")),"DarkGray"))</f>
        <v>DarkGray</v>
      </c>
    </row>
    <row r="29" spans="1:3" x14ac:dyDescent="0.25">
      <c r="A29" t="str">
        <f>main!B29</f>
        <v>Gthg00027</v>
      </c>
      <c r="B29" s="5" t="str">
        <f>IF(main!F29="","",IF(main!H29&lt;0.05,IF(main!F29&gt;0,IF(main!F29&gt;colorthreshhold,"green","GreenYellow"),IF(ABS(main!F29)&gt;colorthreshhold,"red","orange")),"DarkGray"))</f>
        <v>DarkGray</v>
      </c>
      <c r="C29" s="5" t="str">
        <f>IF(main!G29="","",IF(main!I29&lt;0.05,IF(main!G29&gt;0,IF(main!G29&gt;colorthreshhold,"green","GreenYellow"),IF(ABS(main!G29)&gt;colorthreshhold,"red","orange")),"DarkGray"))</f>
        <v>DarkGray</v>
      </c>
    </row>
    <row r="30" spans="1:3" hidden="1" x14ac:dyDescent="0.25">
      <c r="A30" t="str">
        <f>main!B30</f>
        <v>Gthg00028</v>
      </c>
      <c r="B30" s="5" t="str">
        <f>IF(main!F30="","",IF(main!H30&lt;0.05,IF(main!F30&gt;0,IF(main!F30&gt;colorthreshhold,"green","GreenYellow"),IF(ABS(main!F30)&gt;colorthreshhold,"red","orange")),"DarkGray"))</f>
        <v/>
      </c>
      <c r="C30" s="5" t="str">
        <f>IF(main!G30="","",IF(main!I30&lt;0.05,IF(main!G30&gt;0,IF(main!G30&gt;colorthreshhold,"green","GreenYellow"),IF(ABS(main!G30)&gt;colorthreshhold,"red","orange")),"DarkGray"))</f>
        <v/>
      </c>
    </row>
    <row r="31" spans="1:3" x14ac:dyDescent="0.25">
      <c r="A31" t="str">
        <f>main!B31</f>
        <v>Gthg00029</v>
      </c>
      <c r="B31" s="5" t="str">
        <f>IF(main!F31="","",IF(main!H31&lt;0.05,IF(main!F31&gt;0,IF(main!F31&gt;colorthreshhold,"green","GreenYellow"),IF(ABS(main!F31)&gt;colorthreshhold,"red","orange")),"DarkGray"))</f>
        <v>DarkGray</v>
      </c>
      <c r="C31" s="5" t="str">
        <f>IF(main!G31="","",IF(main!I31&lt;0.05,IF(main!G31&gt;0,IF(main!G31&gt;colorthreshhold,"green","GreenYellow"),IF(ABS(main!G31)&gt;colorthreshhold,"red","orange")),"DarkGray"))</f>
        <v>GreenYellow</v>
      </c>
    </row>
    <row r="32" spans="1:3" x14ac:dyDescent="0.25">
      <c r="A32" t="str">
        <f>main!B32</f>
        <v>Gthg00030</v>
      </c>
      <c r="B32" s="5" t="str">
        <f>IF(main!F32="","",IF(main!H32&lt;0.05,IF(main!F32&gt;0,IF(main!F32&gt;colorthreshhold,"green","GreenYellow"),IF(ABS(main!F32)&gt;colorthreshhold,"red","orange")),"DarkGray"))</f>
        <v>orange</v>
      </c>
      <c r="C32" s="5" t="str">
        <f>IF(main!G32="","",IF(main!I32&lt;0.05,IF(main!G32&gt;0,IF(main!G32&gt;colorthreshhold,"green","GreenYellow"),IF(ABS(main!G32)&gt;colorthreshhold,"red","orange")),"DarkGray"))</f>
        <v>GreenYellow</v>
      </c>
    </row>
    <row r="33" spans="1:3" hidden="1" x14ac:dyDescent="0.25">
      <c r="A33" t="str">
        <f>main!B33</f>
        <v>Gthg00031</v>
      </c>
      <c r="B33" s="5" t="str">
        <f>IF(main!F33="","",IF(main!H33&lt;0.05,IF(main!F33&gt;0,IF(main!F33&gt;colorthreshhold,"green","GreenYellow"),IF(ABS(main!F33)&gt;colorthreshhold,"red","orange")),"DarkGray"))</f>
        <v/>
      </c>
      <c r="C33" s="5" t="str">
        <f>IF(main!G33="","",IF(main!I33&lt;0.05,IF(main!G33&gt;0,IF(main!G33&gt;colorthreshhold,"green","GreenYellow"),IF(ABS(main!G33)&gt;colorthreshhold,"red","orange")),"DarkGray"))</f>
        <v/>
      </c>
    </row>
    <row r="34" spans="1:3" x14ac:dyDescent="0.25">
      <c r="A34" t="str">
        <f>main!B34</f>
        <v>Gthg00032</v>
      </c>
      <c r="B34" s="5" t="str">
        <f>IF(main!F34="","",IF(main!H34&lt;0.05,IF(main!F34&gt;0,IF(main!F34&gt;colorthreshhold,"green","GreenYellow"),IF(ABS(main!F34)&gt;colorthreshhold,"red","orange")),"DarkGray"))</f>
        <v>DarkGray</v>
      </c>
      <c r="C34" s="5" t="str">
        <f>IF(main!G34="","",IF(main!I34&lt;0.05,IF(main!G34&gt;0,IF(main!G34&gt;colorthreshhold,"green","GreenYellow"),IF(ABS(main!G34)&gt;colorthreshhold,"red","orange")),"DarkGray"))</f>
        <v>DarkGray</v>
      </c>
    </row>
    <row r="35" spans="1:3" hidden="1" x14ac:dyDescent="0.25">
      <c r="A35" t="str">
        <f>main!B35</f>
        <v>Gthg00033</v>
      </c>
      <c r="B35" s="5" t="str">
        <f>IF(main!F35="","",IF(main!H35&lt;0.05,IF(main!F35&gt;0,IF(main!F35&gt;colorthreshhold,"green","GreenYellow"),IF(ABS(main!F35)&gt;colorthreshhold,"red","orange")),"DarkGray"))</f>
        <v/>
      </c>
      <c r="C35" s="5" t="str">
        <f>IF(main!G35="","",IF(main!I35&lt;0.05,IF(main!G35&gt;0,IF(main!G35&gt;colorthreshhold,"green","GreenYellow"),IF(ABS(main!G35)&gt;colorthreshhold,"red","orange")),"DarkGray"))</f>
        <v/>
      </c>
    </row>
    <row r="36" spans="1:3" x14ac:dyDescent="0.25">
      <c r="A36" t="str">
        <f>main!B36</f>
        <v>Gthg00034</v>
      </c>
      <c r="B36" s="5" t="str">
        <f>IF(main!F36="","",IF(main!H36&lt;0.05,IF(main!F36&gt;0,IF(main!F36&gt;colorthreshhold,"green","GreenYellow"),IF(ABS(main!F36)&gt;colorthreshhold,"red","orange")),"DarkGray"))</f>
        <v>orange</v>
      </c>
      <c r="C36" s="5" t="str">
        <f>IF(main!G36="","",IF(main!I36&lt;0.05,IF(main!G36&gt;0,IF(main!G36&gt;colorthreshhold,"green","GreenYellow"),IF(ABS(main!G36)&gt;colorthreshhold,"red","orange")),"DarkGray"))</f>
        <v>DarkGray</v>
      </c>
    </row>
    <row r="37" spans="1:3" x14ac:dyDescent="0.25">
      <c r="A37" t="str">
        <f>main!B37</f>
        <v>Gthg00035</v>
      </c>
      <c r="B37" s="5" t="str">
        <f>IF(main!F37="","",IF(main!H37&lt;0.05,IF(main!F37&gt;0,IF(main!F37&gt;colorthreshhold,"green","GreenYellow"),IF(ABS(main!F37)&gt;colorthreshhold,"red","orange")),"DarkGray"))</f>
        <v>DarkGray</v>
      </c>
      <c r="C37" s="5" t="str">
        <f>IF(main!G37="","",IF(main!I37&lt;0.05,IF(main!G37&gt;0,IF(main!G37&gt;colorthreshhold,"green","GreenYellow"),IF(ABS(main!G37)&gt;colorthreshhold,"red","orange")),"DarkGray"))</f>
        <v>green</v>
      </c>
    </row>
    <row r="38" spans="1:3" x14ac:dyDescent="0.25">
      <c r="A38" t="str">
        <f>main!B38</f>
        <v>Gthg00036</v>
      </c>
      <c r="B38" s="5" t="str">
        <f>IF(main!F38="","",IF(main!H38&lt;0.05,IF(main!F38&gt;0,IF(main!F38&gt;colorthreshhold,"green","GreenYellow"),IF(ABS(main!F38)&gt;colorthreshhold,"red","orange")),"DarkGray"))</f>
        <v>DarkGray</v>
      </c>
      <c r="C38" s="5" t="str">
        <f>IF(main!G38="","",IF(main!I38&lt;0.05,IF(main!G38&gt;0,IF(main!G38&gt;colorthreshhold,"green","GreenYellow"),IF(ABS(main!G38)&gt;colorthreshhold,"red","orange")),"DarkGray"))</f>
        <v>DarkGray</v>
      </c>
    </row>
    <row r="39" spans="1:3" x14ac:dyDescent="0.25">
      <c r="A39" t="str">
        <f>main!B39</f>
        <v>Gthg00037</v>
      </c>
      <c r="B39" s="5" t="str">
        <f>IF(main!F39="","",IF(main!H39&lt;0.05,IF(main!F39&gt;0,IF(main!F39&gt;colorthreshhold,"green","GreenYellow"),IF(ABS(main!F39)&gt;colorthreshhold,"red","orange")),"DarkGray"))</f>
        <v>DarkGray</v>
      </c>
      <c r="C39" s="5" t="str">
        <f>IF(main!G39="","",IF(main!I39&lt;0.05,IF(main!G39&gt;0,IF(main!G39&gt;colorthreshhold,"green","GreenYellow"),IF(ABS(main!G39)&gt;colorthreshhold,"red","orange")),"DarkGray"))</f>
        <v>DarkGray</v>
      </c>
    </row>
    <row r="40" spans="1:3" x14ac:dyDescent="0.25">
      <c r="A40" t="str">
        <f>main!B40</f>
        <v>Gthg00038</v>
      </c>
      <c r="B40" s="5" t="str">
        <f>IF(main!F40="","",IF(main!H40&lt;0.05,IF(main!F40&gt;0,IF(main!F40&gt;colorthreshhold,"green","GreenYellow"),IF(ABS(main!F40)&gt;colorthreshhold,"red","orange")),"DarkGray"))</f>
        <v>orange</v>
      </c>
      <c r="C40" s="5" t="str">
        <f>IF(main!G40="","",IF(main!I40&lt;0.05,IF(main!G40&gt;0,IF(main!G40&gt;colorthreshhold,"green","GreenYellow"),IF(ABS(main!G40)&gt;colorthreshhold,"red","orange")),"DarkGray"))</f>
        <v>GreenYellow</v>
      </c>
    </row>
    <row r="41" spans="1:3" x14ac:dyDescent="0.25">
      <c r="A41" t="str">
        <f>main!B41</f>
        <v>Gthg00039</v>
      </c>
      <c r="B41" s="5" t="str">
        <f>IF(main!F41="","",IF(main!H41&lt;0.05,IF(main!F41&gt;0,IF(main!F41&gt;colorthreshhold,"green","GreenYellow"),IF(ABS(main!F41)&gt;colorthreshhold,"red","orange")),"DarkGray"))</f>
        <v>DarkGray</v>
      </c>
      <c r="C41" s="5" t="str">
        <f>IF(main!G41="","",IF(main!I41&lt;0.05,IF(main!G41&gt;0,IF(main!G41&gt;colorthreshhold,"green","GreenYellow"),IF(ABS(main!G41)&gt;colorthreshhold,"red","orange")),"DarkGray"))</f>
        <v>GreenYellow</v>
      </c>
    </row>
    <row r="42" spans="1:3" x14ac:dyDescent="0.25">
      <c r="A42" t="str">
        <f>main!B42</f>
        <v>Gthg00040</v>
      </c>
      <c r="B42" s="5" t="str">
        <f>IF(main!F42="","",IF(main!H42&lt;0.05,IF(main!F42&gt;0,IF(main!F42&gt;colorthreshhold,"green","GreenYellow"),IF(ABS(main!F42)&gt;colorthreshhold,"red","orange")),"DarkGray"))</f>
        <v>DarkGray</v>
      </c>
      <c r="C42" s="5" t="str">
        <f>IF(main!G42="","",IF(main!I42&lt;0.05,IF(main!G42&gt;0,IF(main!G42&gt;colorthreshhold,"green","GreenYellow"),IF(ABS(main!G42)&gt;colorthreshhold,"red","orange")),"DarkGray"))</f>
        <v>DarkGray</v>
      </c>
    </row>
    <row r="43" spans="1:3" hidden="1" x14ac:dyDescent="0.25">
      <c r="A43" t="str">
        <f>main!B43</f>
        <v>Gthg00041</v>
      </c>
      <c r="B43" s="5" t="str">
        <f>IF(main!F43="","",IF(main!H43&lt;0.05,IF(main!F43&gt;0,IF(main!F43&gt;colorthreshhold,"green","GreenYellow"),IF(ABS(main!F43)&gt;colorthreshhold,"red","orange")),"DarkGray"))</f>
        <v/>
      </c>
      <c r="C43" s="5" t="str">
        <f>IF(main!G43="","",IF(main!I43&lt;0.05,IF(main!G43&gt;0,IF(main!G43&gt;colorthreshhold,"green","GreenYellow"),IF(ABS(main!G43)&gt;colorthreshhold,"red","orange")),"DarkGray"))</f>
        <v/>
      </c>
    </row>
    <row r="44" spans="1:3" x14ac:dyDescent="0.25">
      <c r="A44" t="str">
        <f>main!B44</f>
        <v>Gthg00042</v>
      </c>
      <c r="B44" s="5" t="str">
        <f>IF(main!F44="","",IF(main!H44&lt;0.05,IF(main!F44&gt;0,IF(main!F44&gt;colorthreshhold,"green","GreenYellow"),IF(ABS(main!F44)&gt;colorthreshhold,"red","orange")),"DarkGray"))</f>
        <v>GreenYellow</v>
      </c>
      <c r="C44" s="5" t="str">
        <f>IF(main!G44="","",IF(main!I44&lt;0.05,IF(main!G44&gt;0,IF(main!G44&gt;colorthreshhold,"green","GreenYellow"),IF(ABS(main!G44)&gt;colorthreshhold,"red","orange")),"DarkGray"))</f>
        <v>DarkGray</v>
      </c>
    </row>
    <row r="45" spans="1:3" x14ac:dyDescent="0.25">
      <c r="A45" t="str">
        <f>main!B45</f>
        <v>Gthg00043</v>
      </c>
      <c r="B45" s="5" t="str">
        <f>IF(main!F45="","",IF(main!H45&lt;0.05,IF(main!F45&gt;0,IF(main!F45&gt;colorthreshhold,"green","GreenYellow"),IF(ABS(main!F45)&gt;colorthreshhold,"red","orange")),"DarkGray"))</f>
        <v>DarkGray</v>
      </c>
      <c r="C45" s="5" t="str">
        <f>IF(main!G45="","",IF(main!I45&lt;0.05,IF(main!G45&gt;0,IF(main!G45&gt;colorthreshhold,"green","GreenYellow"),IF(ABS(main!G45)&gt;colorthreshhold,"red","orange")),"DarkGray"))</f>
        <v>DarkGray</v>
      </c>
    </row>
    <row r="46" spans="1:3" x14ac:dyDescent="0.25">
      <c r="A46" t="str">
        <f>main!B46</f>
        <v>Gthg00044</v>
      </c>
      <c r="B46" s="5" t="str">
        <f>IF(main!F46="","",IF(main!H46&lt;0.05,IF(main!F46&gt;0,IF(main!F46&gt;colorthreshhold,"green","GreenYellow"),IF(ABS(main!F46)&gt;colorthreshhold,"red","orange")),"DarkGray"))</f>
        <v>DarkGray</v>
      </c>
      <c r="C46" s="5" t="str">
        <f>IF(main!G46="","",IF(main!I46&lt;0.05,IF(main!G46&gt;0,IF(main!G46&gt;colorthreshhold,"green","GreenYellow"),IF(ABS(main!G46)&gt;colorthreshhold,"red","orange")),"DarkGray"))</f>
        <v>GreenYellow</v>
      </c>
    </row>
    <row r="47" spans="1:3" x14ac:dyDescent="0.25">
      <c r="A47" t="str">
        <f>main!B47</f>
        <v>Gthg00045</v>
      </c>
      <c r="B47" s="5" t="str">
        <f>IF(main!F47="","",IF(main!H47&lt;0.05,IF(main!F47&gt;0,IF(main!F47&gt;colorthreshhold,"green","GreenYellow"),IF(ABS(main!F47)&gt;colorthreshhold,"red","orange")),"DarkGray"))</f>
        <v>orange</v>
      </c>
      <c r="C47" s="5" t="str">
        <f>IF(main!G47="","",IF(main!I47&lt;0.05,IF(main!G47&gt;0,IF(main!G47&gt;colorthreshhold,"green","GreenYellow"),IF(ABS(main!G47)&gt;colorthreshhold,"red","orange")),"DarkGray"))</f>
        <v>DarkGray</v>
      </c>
    </row>
    <row r="48" spans="1:3" x14ac:dyDescent="0.25">
      <c r="A48" t="str">
        <f>main!B48</f>
        <v>Gthg00046</v>
      </c>
      <c r="B48" s="5" t="str">
        <f>IF(main!F48="","",IF(main!H48&lt;0.05,IF(main!F48&gt;0,IF(main!F48&gt;colorthreshhold,"green","GreenYellow"),IF(ABS(main!F48)&gt;colorthreshhold,"red","orange")),"DarkGray"))</f>
        <v>orange</v>
      </c>
      <c r="C48" s="5" t="str">
        <f>IF(main!G48="","",IF(main!I48&lt;0.05,IF(main!G48&gt;0,IF(main!G48&gt;colorthreshhold,"green","GreenYellow"),IF(ABS(main!G48)&gt;colorthreshhold,"red","orange")),"DarkGray"))</f>
        <v>DarkGray</v>
      </c>
    </row>
    <row r="49" spans="1:3" x14ac:dyDescent="0.25">
      <c r="A49" t="str">
        <f>main!B49</f>
        <v>Gthg00047</v>
      </c>
      <c r="B49" s="5" t="str">
        <f>IF(main!F49="","",IF(main!H49&lt;0.05,IF(main!F49&gt;0,IF(main!F49&gt;colorthreshhold,"green","GreenYellow"),IF(ABS(main!F49)&gt;colorthreshhold,"red","orange")),"DarkGray"))</f>
        <v>DarkGray</v>
      </c>
      <c r="C49" s="5" t="str">
        <f>IF(main!G49="","",IF(main!I49&lt;0.05,IF(main!G49&gt;0,IF(main!G49&gt;colorthreshhold,"green","GreenYellow"),IF(ABS(main!G49)&gt;colorthreshhold,"red","orange")),"DarkGray"))</f>
        <v>DarkGray</v>
      </c>
    </row>
    <row r="50" spans="1:3" x14ac:dyDescent="0.25">
      <c r="A50" t="str">
        <f>main!B50</f>
        <v>Gthg00048</v>
      </c>
      <c r="B50" s="5" t="str">
        <f>IF(main!F50="","",IF(main!H50&lt;0.05,IF(main!F50&gt;0,IF(main!F50&gt;colorthreshhold,"green","GreenYellow"),IF(ABS(main!F50)&gt;colorthreshhold,"red","orange")),"DarkGray"))</f>
        <v>DarkGray</v>
      </c>
      <c r="C50" s="5" t="str">
        <f>IF(main!G50="","",IF(main!I50&lt;0.05,IF(main!G50&gt;0,IF(main!G50&gt;colorthreshhold,"green","GreenYellow"),IF(ABS(main!G50)&gt;colorthreshhold,"red","orange")),"DarkGray"))</f>
        <v>DarkGray</v>
      </c>
    </row>
    <row r="51" spans="1:3" x14ac:dyDescent="0.25">
      <c r="A51" t="str">
        <f>main!B51</f>
        <v>Gthg00049</v>
      </c>
      <c r="B51" s="5" t="str">
        <f>IF(main!F51="","",IF(main!H51&lt;0.05,IF(main!F51&gt;0,IF(main!F51&gt;colorthreshhold,"green","GreenYellow"),IF(ABS(main!F51)&gt;colorthreshhold,"red","orange")),"DarkGray"))</f>
        <v>DarkGray</v>
      </c>
      <c r="C51" s="5" t="str">
        <f>IF(main!G51="","",IF(main!I51&lt;0.05,IF(main!G51&gt;0,IF(main!G51&gt;colorthreshhold,"green","GreenYellow"),IF(ABS(main!G51)&gt;colorthreshhold,"red","orange")),"DarkGray"))</f>
        <v>DarkGray</v>
      </c>
    </row>
    <row r="52" spans="1:3" hidden="1" x14ac:dyDescent="0.25">
      <c r="A52" t="str">
        <f>main!B52</f>
        <v>Gthg00050</v>
      </c>
      <c r="B52" s="5" t="str">
        <f>IF(main!F52="","",IF(main!H52&lt;0.05,IF(main!F52&gt;0,IF(main!F52&gt;colorthreshhold,"green","GreenYellow"),IF(ABS(main!F52)&gt;colorthreshhold,"red","orange")),"DarkGray"))</f>
        <v/>
      </c>
      <c r="C52" s="5" t="str">
        <f>IF(main!G52="","",IF(main!I52&lt;0.05,IF(main!G52&gt;0,IF(main!G52&gt;colorthreshhold,"green","GreenYellow"),IF(ABS(main!G52)&gt;colorthreshhold,"red","orange")),"DarkGray"))</f>
        <v/>
      </c>
    </row>
    <row r="53" spans="1:3" hidden="1" x14ac:dyDescent="0.25">
      <c r="A53" t="str">
        <f>main!B53</f>
        <v>Gthg00051</v>
      </c>
      <c r="B53" s="5" t="str">
        <f>IF(main!F53="","",IF(main!H53&lt;0.05,IF(main!F53&gt;0,IF(main!F53&gt;colorthreshhold,"green","GreenYellow"),IF(ABS(main!F53)&gt;colorthreshhold,"red","orange")),"DarkGray"))</f>
        <v/>
      </c>
      <c r="C53" s="5" t="str">
        <f>IF(main!G53="","",IF(main!I53&lt;0.05,IF(main!G53&gt;0,IF(main!G53&gt;colorthreshhold,"green","GreenYellow"),IF(ABS(main!G53)&gt;colorthreshhold,"red","orange")),"DarkGray"))</f>
        <v/>
      </c>
    </row>
    <row r="54" spans="1:3" x14ac:dyDescent="0.25">
      <c r="A54" t="str">
        <f>main!B54</f>
        <v>Gthg00052</v>
      </c>
      <c r="B54" s="5" t="str">
        <f>IF(main!F54="","",IF(main!H54&lt;0.05,IF(main!F54&gt;0,IF(main!F54&gt;colorthreshhold,"green","GreenYellow"),IF(ABS(main!F54)&gt;colorthreshhold,"red","orange")),"DarkGray"))</f>
        <v>orange</v>
      </c>
      <c r="C54" s="5" t="str">
        <f>IF(main!G54="","",IF(main!I54&lt;0.05,IF(main!G54&gt;0,IF(main!G54&gt;colorthreshhold,"green","GreenYellow"),IF(ABS(main!G54)&gt;colorthreshhold,"red","orange")),"DarkGray"))</f>
        <v>DarkGray</v>
      </c>
    </row>
    <row r="55" spans="1:3" hidden="1" x14ac:dyDescent="0.25">
      <c r="A55" t="str">
        <f>main!B55</f>
        <v>Gthg00053</v>
      </c>
      <c r="B55" s="5" t="str">
        <f>IF(main!F55="","",IF(main!H55&lt;0.05,IF(main!F55&gt;0,IF(main!F55&gt;colorthreshhold,"green","GreenYellow"),IF(ABS(main!F55)&gt;colorthreshhold,"red","orange")),"DarkGray"))</f>
        <v/>
      </c>
      <c r="C55" s="5" t="str">
        <f>IF(main!G55="","",IF(main!I55&lt;0.05,IF(main!G55&gt;0,IF(main!G55&gt;colorthreshhold,"green","GreenYellow"),IF(ABS(main!G55)&gt;colorthreshhold,"red","orange")),"DarkGray"))</f>
        <v/>
      </c>
    </row>
    <row r="56" spans="1:3" x14ac:dyDescent="0.25">
      <c r="A56" t="str">
        <f>main!B56</f>
        <v>Gthg00054</v>
      </c>
      <c r="B56" s="5" t="str">
        <f>IF(main!F56="","",IF(main!H56&lt;0.05,IF(main!F56&gt;0,IF(main!F56&gt;colorthreshhold,"green","GreenYellow"),IF(ABS(main!F56)&gt;colorthreshhold,"red","orange")),"DarkGray"))</f>
        <v>orange</v>
      </c>
      <c r="C56" s="5" t="str">
        <f>IF(main!G56="","",IF(main!I56&lt;0.05,IF(main!G56&gt;0,IF(main!G56&gt;colorthreshhold,"green","GreenYellow"),IF(ABS(main!G56)&gt;colorthreshhold,"red","orange")),"DarkGray"))</f>
        <v>DarkGray</v>
      </c>
    </row>
    <row r="57" spans="1:3" hidden="1" x14ac:dyDescent="0.25">
      <c r="A57" t="str">
        <f>main!B57</f>
        <v>Gthg00055</v>
      </c>
      <c r="B57" s="5" t="str">
        <f>IF(main!F57="","",IF(main!H57&lt;0.05,IF(main!F57&gt;0,IF(main!F57&gt;colorthreshhold,"green","GreenYellow"),IF(ABS(main!F57)&gt;colorthreshhold,"red","orange")),"DarkGray"))</f>
        <v/>
      </c>
      <c r="C57" s="5" t="str">
        <f>IF(main!G57="","",IF(main!I57&lt;0.05,IF(main!G57&gt;0,IF(main!G57&gt;colorthreshhold,"green","GreenYellow"),IF(ABS(main!G57)&gt;colorthreshhold,"red","orange")),"DarkGray"))</f>
        <v/>
      </c>
    </row>
    <row r="58" spans="1:3" x14ac:dyDescent="0.25">
      <c r="A58" t="str">
        <f>main!B58</f>
        <v>Gthg00056</v>
      </c>
      <c r="B58" s="5" t="str">
        <f>IF(main!F58="","",IF(main!H58&lt;0.05,IF(main!F58&gt;0,IF(main!F58&gt;colorthreshhold,"green","GreenYellow"),IF(ABS(main!F58)&gt;colorthreshhold,"red","orange")),"DarkGray"))</f>
        <v>DarkGray</v>
      </c>
      <c r="C58" s="5" t="str">
        <f>IF(main!G58="","",IF(main!I58&lt;0.05,IF(main!G58&gt;0,IF(main!G58&gt;colorthreshhold,"green","GreenYellow"),IF(ABS(main!G58)&gt;colorthreshhold,"red","orange")),"DarkGray"))</f>
        <v>DarkGray</v>
      </c>
    </row>
    <row r="59" spans="1:3" x14ac:dyDescent="0.25">
      <c r="A59" t="str">
        <f>main!B59</f>
        <v>Gthg00057</v>
      </c>
      <c r="B59" s="5" t="str">
        <f>IF(main!F59="","",IF(main!H59&lt;0.05,IF(main!F59&gt;0,IF(main!F59&gt;colorthreshhold,"green","GreenYellow"),IF(ABS(main!F59)&gt;colorthreshhold,"red","orange")),"DarkGray"))</f>
        <v>DarkGray</v>
      </c>
      <c r="C59" s="5" t="str">
        <f>IF(main!G59="","",IF(main!I59&lt;0.05,IF(main!G59&gt;0,IF(main!G59&gt;colorthreshhold,"green","GreenYellow"),IF(ABS(main!G59)&gt;colorthreshhold,"red","orange")),"DarkGray"))</f>
        <v>DarkGray</v>
      </c>
    </row>
    <row r="60" spans="1:3" x14ac:dyDescent="0.25">
      <c r="A60" t="str">
        <f>main!B60</f>
        <v>Gthg00058</v>
      </c>
      <c r="B60" s="5" t="str">
        <f>IF(main!F60="","",IF(main!H60&lt;0.05,IF(main!F60&gt;0,IF(main!F60&gt;colorthreshhold,"green","GreenYellow"),IF(ABS(main!F60)&gt;colorthreshhold,"red","orange")),"DarkGray"))</f>
        <v>DarkGray</v>
      </c>
      <c r="C60" s="5" t="str">
        <f>IF(main!G60="","",IF(main!I60&lt;0.05,IF(main!G60&gt;0,IF(main!G60&gt;colorthreshhold,"green","GreenYellow"),IF(ABS(main!G60)&gt;colorthreshhold,"red","orange")),"DarkGray"))</f>
        <v>DarkGray</v>
      </c>
    </row>
    <row r="61" spans="1:3" x14ac:dyDescent="0.25">
      <c r="A61" t="str">
        <f>main!B61</f>
        <v>Gthg00059</v>
      </c>
      <c r="B61" s="5" t="str">
        <f>IF(main!F61="","",IF(main!H61&lt;0.05,IF(main!F61&gt;0,IF(main!F61&gt;colorthreshhold,"green","GreenYellow"),IF(ABS(main!F61)&gt;colorthreshhold,"red","orange")),"DarkGray"))</f>
        <v>GreenYellow</v>
      </c>
      <c r="C61" s="5" t="str">
        <f>IF(main!G61="","",IF(main!I61&lt;0.05,IF(main!G61&gt;0,IF(main!G61&gt;colorthreshhold,"green","GreenYellow"),IF(ABS(main!G61)&gt;colorthreshhold,"red","orange")),"DarkGray"))</f>
        <v>DarkGray</v>
      </c>
    </row>
    <row r="62" spans="1:3" hidden="1" x14ac:dyDescent="0.25">
      <c r="A62" t="str">
        <f>main!B62</f>
        <v>Gthg00060</v>
      </c>
      <c r="B62" s="5" t="str">
        <f>IF(main!F62="","",IF(main!H62&lt;0.05,IF(main!F62&gt;0,IF(main!F62&gt;colorthreshhold,"green","GreenYellow"),IF(ABS(main!F62)&gt;colorthreshhold,"red","orange")),"DarkGray"))</f>
        <v/>
      </c>
      <c r="C62" s="5" t="str">
        <f>IF(main!G62="","",IF(main!I62&lt;0.05,IF(main!G62&gt;0,IF(main!G62&gt;colorthreshhold,"green","GreenYellow"),IF(ABS(main!G62)&gt;colorthreshhold,"red","orange")),"DarkGray"))</f>
        <v/>
      </c>
    </row>
    <row r="63" spans="1:3" x14ac:dyDescent="0.25">
      <c r="A63" t="str">
        <f>main!B63</f>
        <v>Gthg00061</v>
      </c>
      <c r="B63" s="5" t="str">
        <f>IF(main!F63="","",IF(main!H63&lt;0.05,IF(main!F63&gt;0,IF(main!F63&gt;colorthreshhold,"green","GreenYellow"),IF(ABS(main!F63)&gt;colorthreshhold,"red","orange")),"DarkGray"))</f>
        <v>orange</v>
      </c>
      <c r="C63" s="5" t="str">
        <f>IF(main!G63="","",IF(main!I63&lt;0.05,IF(main!G63&gt;0,IF(main!G63&gt;colorthreshhold,"green","GreenYellow"),IF(ABS(main!G63)&gt;colorthreshhold,"red","orange")),"DarkGray"))</f>
        <v>GreenYellow</v>
      </c>
    </row>
    <row r="64" spans="1:3" hidden="1" x14ac:dyDescent="0.25">
      <c r="A64" t="str">
        <f>main!B64</f>
        <v>Gthg00062</v>
      </c>
      <c r="B64" s="5" t="str">
        <f>IF(main!F64="","",IF(main!H64&lt;0.05,IF(main!F64&gt;0,IF(main!F64&gt;colorthreshhold,"green","GreenYellow"),IF(ABS(main!F64)&gt;colorthreshhold,"red","orange")),"DarkGray"))</f>
        <v/>
      </c>
      <c r="C64" s="5" t="str">
        <f>IF(main!G64="","",IF(main!I64&lt;0.05,IF(main!G64&gt;0,IF(main!G64&gt;colorthreshhold,"green","GreenYellow"),IF(ABS(main!G64)&gt;colorthreshhold,"red","orange")),"DarkGray"))</f>
        <v/>
      </c>
    </row>
    <row r="65" spans="1:3" x14ac:dyDescent="0.25">
      <c r="A65" t="str">
        <f>main!B65</f>
        <v>Gthg00063</v>
      </c>
      <c r="B65" s="5" t="str">
        <f>IF(main!F65="","",IF(main!H65&lt;0.05,IF(main!F65&gt;0,IF(main!F65&gt;colorthreshhold,"green","GreenYellow"),IF(ABS(main!F65)&gt;colorthreshhold,"red","orange")),"DarkGray"))</f>
        <v>GreenYellow</v>
      </c>
      <c r="C65" s="5" t="str">
        <f>IF(main!G65="","",IF(main!I65&lt;0.05,IF(main!G65&gt;0,IF(main!G65&gt;colorthreshhold,"green","GreenYellow"),IF(ABS(main!G65)&gt;colorthreshhold,"red","orange")),"DarkGray"))</f>
        <v>DarkGray</v>
      </c>
    </row>
    <row r="66" spans="1:3" x14ac:dyDescent="0.25">
      <c r="A66" t="str">
        <f>main!B66</f>
        <v>Gthg00064</v>
      </c>
      <c r="B66" s="5" t="str">
        <f>IF(main!F66="","",IF(main!H66&lt;0.05,IF(main!F66&gt;0,IF(main!F66&gt;colorthreshhold,"green","GreenYellow"),IF(ABS(main!F66)&gt;colorthreshhold,"red","orange")),"DarkGray"))</f>
        <v>DarkGray</v>
      </c>
      <c r="C66" s="5" t="str">
        <f>IF(main!G66="","",IF(main!I66&lt;0.05,IF(main!G66&gt;0,IF(main!G66&gt;colorthreshhold,"green","GreenYellow"),IF(ABS(main!G66)&gt;colorthreshhold,"red","orange")),"DarkGray"))</f>
        <v>DarkGray</v>
      </c>
    </row>
    <row r="67" spans="1:3" x14ac:dyDescent="0.25">
      <c r="A67" t="str">
        <f>main!B67</f>
        <v>Gthg00065</v>
      </c>
      <c r="B67" s="5" t="str">
        <f>IF(main!F67="","",IF(main!H67&lt;0.05,IF(main!F67&gt;0,IF(main!F67&gt;colorthreshhold,"green","GreenYellow"),IF(ABS(main!F67)&gt;colorthreshhold,"red","orange")),"DarkGray"))</f>
        <v>DarkGray</v>
      </c>
      <c r="C67" s="5" t="str">
        <f>IF(main!G67="","",IF(main!I67&lt;0.05,IF(main!G67&gt;0,IF(main!G67&gt;colorthreshhold,"green","GreenYellow"),IF(ABS(main!G67)&gt;colorthreshhold,"red","orange")),"DarkGray"))</f>
        <v>DarkGray</v>
      </c>
    </row>
    <row r="68" spans="1:3" x14ac:dyDescent="0.25">
      <c r="A68" t="str">
        <f>main!B68</f>
        <v>Gthg00066</v>
      </c>
      <c r="B68" s="5" t="str">
        <f>IF(main!F68="","",IF(main!H68&lt;0.05,IF(main!F68&gt;0,IF(main!F68&gt;colorthreshhold,"green","GreenYellow"),IF(ABS(main!F68)&gt;colorthreshhold,"red","orange")),"DarkGray"))</f>
        <v>DarkGray</v>
      </c>
      <c r="C68" s="5" t="str">
        <f>IF(main!G68="","",IF(main!I68&lt;0.05,IF(main!G68&gt;0,IF(main!G68&gt;colorthreshhold,"green","GreenYellow"),IF(ABS(main!G68)&gt;colorthreshhold,"red","orange")),"DarkGray"))</f>
        <v>DarkGray</v>
      </c>
    </row>
    <row r="69" spans="1:3" x14ac:dyDescent="0.25">
      <c r="A69" t="str">
        <f>main!B69</f>
        <v>Gthg00067</v>
      </c>
      <c r="B69" s="5" t="str">
        <f>IF(main!F69="","",IF(main!H69&lt;0.05,IF(main!F69&gt;0,IF(main!F69&gt;colorthreshhold,"green","GreenYellow"),IF(ABS(main!F69)&gt;colorthreshhold,"red","orange")),"DarkGray"))</f>
        <v>DarkGray</v>
      </c>
      <c r="C69" s="5" t="str">
        <f>IF(main!G69="","",IF(main!I69&lt;0.05,IF(main!G69&gt;0,IF(main!G69&gt;colorthreshhold,"green","GreenYellow"),IF(ABS(main!G69)&gt;colorthreshhold,"red","orange")),"DarkGray"))</f>
        <v>DarkGray</v>
      </c>
    </row>
    <row r="70" spans="1:3" x14ac:dyDescent="0.25">
      <c r="A70" t="str">
        <f>main!B70</f>
        <v>Gthg00068</v>
      </c>
      <c r="B70" s="5" t="str">
        <f>IF(main!F70="","",IF(main!H70&lt;0.05,IF(main!F70&gt;0,IF(main!F70&gt;colorthreshhold,"green","GreenYellow"),IF(ABS(main!F70)&gt;colorthreshhold,"red","orange")),"DarkGray"))</f>
        <v>orange</v>
      </c>
      <c r="C70" s="5" t="str">
        <f>IF(main!G70="","",IF(main!I70&lt;0.05,IF(main!G70&gt;0,IF(main!G70&gt;colorthreshhold,"green","GreenYellow"),IF(ABS(main!G70)&gt;colorthreshhold,"red","orange")),"DarkGray"))</f>
        <v>DarkGray</v>
      </c>
    </row>
    <row r="71" spans="1:3" hidden="1" x14ac:dyDescent="0.25">
      <c r="A71" t="str">
        <f>main!B71</f>
        <v>Gthg00069</v>
      </c>
      <c r="B71" s="5" t="str">
        <f>IF(main!F71="","",IF(main!H71&lt;0.05,IF(main!F71&gt;0,IF(main!F71&gt;colorthreshhold,"green","GreenYellow"),IF(ABS(main!F71)&gt;colorthreshhold,"red","orange")),"DarkGray"))</f>
        <v/>
      </c>
      <c r="C71" s="5" t="str">
        <f>IF(main!G71="","",IF(main!I71&lt;0.05,IF(main!G71&gt;0,IF(main!G71&gt;colorthreshhold,"green","GreenYellow"),IF(ABS(main!G71)&gt;colorthreshhold,"red","orange")),"DarkGray"))</f>
        <v/>
      </c>
    </row>
    <row r="72" spans="1:3" x14ac:dyDescent="0.25">
      <c r="A72" t="str">
        <f>main!B72</f>
        <v>Gthg00070</v>
      </c>
      <c r="B72" s="5" t="str">
        <f>IF(main!F72="","",IF(main!H72&lt;0.05,IF(main!F72&gt;0,IF(main!F72&gt;colorthreshhold,"green","GreenYellow"),IF(ABS(main!F72)&gt;colorthreshhold,"red","orange")),"DarkGray"))</f>
        <v>DarkGray</v>
      </c>
      <c r="C72" s="5" t="str">
        <f>IF(main!G72="","",IF(main!I72&lt;0.05,IF(main!G72&gt;0,IF(main!G72&gt;colorthreshhold,"green","GreenYellow"),IF(ABS(main!G72)&gt;colorthreshhold,"red","orange")),"DarkGray"))</f>
        <v>green</v>
      </c>
    </row>
    <row r="73" spans="1:3" x14ac:dyDescent="0.25">
      <c r="A73" t="str">
        <f>main!B73</f>
        <v>Gthg00071</v>
      </c>
      <c r="B73" s="5" t="str">
        <f>IF(main!F73="","",IF(main!H73&lt;0.05,IF(main!F73&gt;0,IF(main!F73&gt;colorthreshhold,"green","GreenYellow"),IF(ABS(main!F73)&gt;colorthreshhold,"red","orange")),"DarkGray"))</f>
        <v>DarkGray</v>
      </c>
      <c r="C73" s="5" t="str">
        <f>IF(main!G73="","",IF(main!I73&lt;0.05,IF(main!G73&gt;0,IF(main!G73&gt;colorthreshhold,"green","GreenYellow"),IF(ABS(main!G73)&gt;colorthreshhold,"red","orange")),"DarkGray"))</f>
        <v>GreenYellow</v>
      </c>
    </row>
    <row r="74" spans="1:3" x14ac:dyDescent="0.25">
      <c r="A74" t="str">
        <f>main!B74</f>
        <v>Gthg00072</v>
      </c>
      <c r="B74" s="5" t="str">
        <f>IF(main!F74="","",IF(main!H74&lt;0.05,IF(main!F74&gt;0,IF(main!F74&gt;colorthreshhold,"green","GreenYellow"),IF(ABS(main!F74)&gt;colorthreshhold,"red","orange")),"DarkGray"))</f>
        <v>DarkGray</v>
      </c>
      <c r="C74" s="5" t="str">
        <f>IF(main!G74="","",IF(main!I74&lt;0.05,IF(main!G74&gt;0,IF(main!G74&gt;colorthreshhold,"green","GreenYellow"),IF(ABS(main!G74)&gt;colorthreshhold,"red","orange")),"DarkGray"))</f>
        <v>DarkGray</v>
      </c>
    </row>
    <row r="75" spans="1:3" x14ac:dyDescent="0.25">
      <c r="A75" t="str">
        <f>main!B75</f>
        <v>Gthg00073</v>
      </c>
      <c r="B75" s="5" t="str">
        <f>IF(main!F75="","",IF(main!H75&lt;0.05,IF(main!F75&gt;0,IF(main!F75&gt;colorthreshhold,"green","GreenYellow"),IF(ABS(main!F75)&gt;colorthreshhold,"red","orange")),"DarkGray"))</f>
        <v>DarkGray</v>
      </c>
      <c r="C75" s="5" t="str">
        <f>IF(main!G75="","",IF(main!I75&lt;0.05,IF(main!G75&gt;0,IF(main!G75&gt;colorthreshhold,"green","GreenYellow"),IF(ABS(main!G75)&gt;colorthreshhold,"red","orange")),"DarkGray"))</f>
        <v>DarkGray</v>
      </c>
    </row>
    <row r="76" spans="1:3" x14ac:dyDescent="0.25">
      <c r="A76" t="str">
        <f>main!B76</f>
        <v>Gthg00074</v>
      </c>
      <c r="B76" s="5" t="str">
        <f>IF(main!F76="","",IF(main!H76&lt;0.05,IF(main!F76&gt;0,IF(main!F76&gt;colorthreshhold,"green","GreenYellow"),IF(ABS(main!F76)&gt;colorthreshhold,"red","orange")),"DarkGray"))</f>
        <v>DarkGray</v>
      </c>
      <c r="C76" s="5" t="str">
        <f>IF(main!G76="","",IF(main!I76&lt;0.05,IF(main!G76&gt;0,IF(main!G76&gt;colorthreshhold,"green","GreenYellow"),IF(ABS(main!G76)&gt;colorthreshhold,"red","orange")),"DarkGray"))</f>
        <v>orange</v>
      </c>
    </row>
    <row r="77" spans="1:3" x14ac:dyDescent="0.25">
      <c r="A77" t="str">
        <f>main!B77</f>
        <v>Gthg00075</v>
      </c>
      <c r="B77" s="5" t="str">
        <f>IF(main!F77="","",IF(main!H77&lt;0.05,IF(main!F77&gt;0,IF(main!F77&gt;colorthreshhold,"green","GreenYellow"),IF(ABS(main!F77)&gt;colorthreshhold,"red","orange")),"DarkGray"))</f>
        <v>red</v>
      </c>
      <c r="C77" s="5" t="str">
        <f>IF(main!G77="","",IF(main!I77&lt;0.05,IF(main!G77&gt;0,IF(main!G77&gt;colorthreshhold,"green","GreenYellow"),IF(ABS(main!G77)&gt;colorthreshhold,"red","orange")),"DarkGray"))</f>
        <v>DarkGray</v>
      </c>
    </row>
    <row r="78" spans="1:3" x14ac:dyDescent="0.25">
      <c r="A78" t="str">
        <f>main!B78</f>
        <v>Gthg00076</v>
      </c>
      <c r="B78" s="5" t="str">
        <f>IF(main!F78="","",IF(main!H78&lt;0.05,IF(main!F78&gt;0,IF(main!F78&gt;colorthreshhold,"green","GreenYellow"),IF(ABS(main!F78)&gt;colorthreshhold,"red","orange")),"DarkGray"))</f>
        <v>DarkGray</v>
      </c>
      <c r="C78" s="5" t="str">
        <f>IF(main!G78="","",IF(main!I78&lt;0.05,IF(main!G78&gt;0,IF(main!G78&gt;colorthreshhold,"green","GreenYellow"),IF(ABS(main!G78)&gt;colorthreshhold,"red","orange")),"DarkGray"))</f>
        <v>DarkGray</v>
      </c>
    </row>
    <row r="79" spans="1:3" x14ac:dyDescent="0.25">
      <c r="A79" t="str">
        <f>main!B79</f>
        <v>Gthg00077</v>
      </c>
      <c r="B79" s="5" t="str">
        <f>IF(main!F79="","",IF(main!H79&lt;0.05,IF(main!F79&gt;0,IF(main!F79&gt;colorthreshhold,"green","GreenYellow"),IF(ABS(main!F79)&gt;colorthreshhold,"red","orange")),"DarkGray"))</f>
        <v>DarkGray</v>
      </c>
      <c r="C79" s="5" t="str">
        <f>IF(main!G79="","",IF(main!I79&lt;0.05,IF(main!G79&gt;0,IF(main!G79&gt;colorthreshhold,"green","GreenYellow"),IF(ABS(main!G79)&gt;colorthreshhold,"red","orange")),"DarkGray"))</f>
        <v>DarkGray</v>
      </c>
    </row>
    <row r="80" spans="1:3" hidden="1" x14ac:dyDescent="0.25">
      <c r="A80" t="str">
        <f>main!B80</f>
        <v>Gthg00078</v>
      </c>
      <c r="B80" s="5" t="str">
        <f>IF(main!F80="","",IF(main!H80&lt;0.05,IF(main!F80&gt;0,IF(main!F80&gt;colorthreshhold,"green","GreenYellow"),IF(ABS(main!F80)&gt;colorthreshhold,"red","orange")),"DarkGray"))</f>
        <v/>
      </c>
      <c r="C80" s="5" t="str">
        <f>IF(main!G80="","",IF(main!I80&lt;0.05,IF(main!G80&gt;0,IF(main!G80&gt;colorthreshhold,"green","GreenYellow"),IF(ABS(main!G80)&gt;colorthreshhold,"red","orange")),"DarkGray"))</f>
        <v/>
      </c>
    </row>
    <row r="81" spans="1:3" x14ac:dyDescent="0.25">
      <c r="A81" t="str">
        <f>main!B81</f>
        <v>Gthg00079</v>
      </c>
      <c r="B81" s="5" t="str">
        <f>IF(main!F81="","",IF(main!H81&lt;0.05,IF(main!F81&gt;0,IF(main!F81&gt;colorthreshhold,"green","GreenYellow"),IF(ABS(main!F81)&gt;colorthreshhold,"red","orange")),"DarkGray"))</f>
        <v>DarkGray</v>
      </c>
      <c r="C81" s="5" t="str">
        <f>IF(main!G81="","",IF(main!I81&lt;0.05,IF(main!G81&gt;0,IF(main!G81&gt;colorthreshhold,"green","GreenYellow"),IF(ABS(main!G81)&gt;colorthreshhold,"red","orange")),"DarkGray"))</f>
        <v>DarkGray</v>
      </c>
    </row>
    <row r="82" spans="1:3" x14ac:dyDescent="0.25">
      <c r="A82" t="str">
        <f>main!B82</f>
        <v>Gthg00080</v>
      </c>
      <c r="B82" s="5" t="str">
        <f>IF(main!F82="","",IF(main!H82&lt;0.05,IF(main!F82&gt;0,IF(main!F82&gt;colorthreshhold,"green","GreenYellow"),IF(ABS(main!F82)&gt;colorthreshhold,"red","orange")),"DarkGray"))</f>
        <v>DarkGray</v>
      </c>
      <c r="C82" s="5" t="str">
        <f>IF(main!G82="","",IF(main!I82&lt;0.05,IF(main!G82&gt;0,IF(main!G82&gt;colorthreshhold,"green","GreenYellow"),IF(ABS(main!G82)&gt;colorthreshhold,"red","orange")),"DarkGray"))</f>
        <v>DarkGray</v>
      </c>
    </row>
    <row r="83" spans="1:3" x14ac:dyDescent="0.25">
      <c r="A83" t="str">
        <f>main!B83</f>
        <v>Gthg00081</v>
      </c>
      <c r="B83" s="5" t="str">
        <f>IF(main!F83="","",IF(main!H83&lt;0.05,IF(main!F83&gt;0,IF(main!F83&gt;colorthreshhold,"green","GreenYellow"),IF(ABS(main!F83)&gt;colorthreshhold,"red","orange")),"DarkGray"))</f>
        <v>DarkGray</v>
      </c>
      <c r="C83" s="5" t="str">
        <f>IF(main!G83="","",IF(main!I83&lt;0.05,IF(main!G83&gt;0,IF(main!G83&gt;colorthreshhold,"green","GreenYellow"),IF(ABS(main!G83)&gt;colorthreshhold,"red","orange")),"DarkGray"))</f>
        <v>orange</v>
      </c>
    </row>
    <row r="84" spans="1:3" x14ac:dyDescent="0.25">
      <c r="A84" t="str">
        <f>main!B84</f>
        <v>Gthg00082</v>
      </c>
      <c r="B84" s="5" t="str">
        <f>IF(main!F84="","",IF(main!H84&lt;0.05,IF(main!F84&gt;0,IF(main!F84&gt;colorthreshhold,"green","GreenYellow"),IF(ABS(main!F84)&gt;colorthreshhold,"red","orange")),"DarkGray"))</f>
        <v>GreenYellow</v>
      </c>
      <c r="C84" s="5" t="str">
        <f>IF(main!G84="","",IF(main!I84&lt;0.05,IF(main!G84&gt;0,IF(main!G84&gt;colorthreshhold,"green","GreenYellow"),IF(ABS(main!G84)&gt;colorthreshhold,"red","orange")),"DarkGray"))</f>
        <v>GreenYellow</v>
      </c>
    </row>
    <row r="85" spans="1:3" x14ac:dyDescent="0.25">
      <c r="A85" t="str">
        <f>main!B85</f>
        <v>Gthg00083</v>
      </c>
      <c r="B85" s="5" t="str">
        <f>IF(main!F85="","",IF(main!H85&lt;0.05,IF(main!F85&gt;0,IF(main!F85&gt;colorthreshhold,"green","GreenYellow"),IF(ABS(main!F85)&gt;colorthreshhold,"red","orange")),"DarkGray"))</f>
        <v>GreenYellow</v>
      </c>
      <c r="C85" s="5" t="str">
        <f>IF(main!G85="","",IF(main!I85&lt;0.05,IF(main!G85&gt;0,IF(main!G85&gt;colorthreshhold,"green","GreenYellow"),IF(ABS(main!G85)&gt;colorthreshhold,"red","orange")),"DarkGray"))</f>
        <v>green</v>
      </c>
    </row>
    <row r="86" spans="1:3" x14ac:dyDescent="0.25">
      <c r="A86" t="str">
        <f>main!B86</f>
        <v>Gthg00084</v>
      </c>
      <c r="B86" s="5" t="str">
        <f>IF(main!F86="","",IF(main!H86&lt;0.05,IF(main!F86&gt;0,IF(main!F86&gt;colorthreshhold,"green","GreenYellow"),IF(ABS(main!F86)&gt;colorthreshhold,"red","orange")),"DarkGray"))</f>
        <v>GreenYellow</v>
      </c>
      <c r="C86" s="5" t="str">
        <f>IF(main!G86="","",IF(main!I86&lt;0.05,IF(main!G86&gt;0,IF(main!G86&gt;colorthreshhold,"green","GreenYellow"),IF(ABS(main!G86)&gt;colorthreshhold,"red","orange")),"DarkGray"))</f>
        <v>DarkGray</v>
      </c>
    </row>
    <row r="87" spans="1:3" x14ac:dyDescent="0.25">
      <c r="A87" t="str">
        <f>main!B87</f>
        <v>Gthg00085</v>
      </c>
      <c r="B87" s="5" t="str">
        <f>IF(main!F87="","",IF(main!H87&lt;0.05,IF(main!F87&gt;0,IF(main!F87&gt;colorthreshhold,"green","GreenYellow"),IF(ABS(main!F87)&gt;colorthreshhold,"red","orange")),"DarkGray"))</f>
        <v>DarkGray</v>
      </c>
      <c r="C87" s="5" t="str">
        <f>IF(main!G87="","",IF(main!I87&lt;0.05,IF(main!G87&gt;0,IF(main!G87&gt;colorthreshhold,"green","GreenYellow"),IF(ABS(main!G87)&gt;colorthreshhold,"red","orange")),"DarkGray"))</f>
        <v>DarkGray</v>
      </c>
    </row>
    <row r="88" spans="1:3" hidden="1" x14ac:dyDescent="0.25">
      <c r="A88" t="str">
        <f>main!B88</f>
        <v>Gthg00086</v>
      </c>
      <c r="B88" s="5" t="str">
        <f>IF(main!F88="","",IF(main!H88&lt;0.05,IF(main!F88&gt;0,IF(main!F88&gt;colorthreshhold,"green","GreenYellow"),IF(ABS(main!F88)&gt;colorthreshhold,"red","orange")),"DarkGray"))</f>
        <v/>
      </c>
      <c r="C88" s="5" t="str">
        <f>IF(main!G88="","",IF(main!I88&lt;0.05,IF(main!G88&gt;0,IF(main!G88&gt;colorthreshhold,"green","GreenYellow"),IF(ABS(main!G88)&gt;colorthreshhold,"red","orange")),"DarkGray"))</f>
        <v/>
      </c>
    </row>
    <row r="89" spans="1:3" x14ac:dyDescent="0.25">
      <c r="A89" t="str">
        <f>main!B89</f>
        <v>Gthg00087</v>
      </c>
      <c r="B89" s="5" t="str">
        <f>IF(main!F89="","",IF(main!H89&lt;0.05,IF(main!F89&gt;0,IF(main!F89&gt;colorthreshhold,"green","GreenYellow"),IF(ABS(main!F89)&gt;colorthreshhold,"red","orange")),"DarkGray"))</f>
        <v>DarkGray</v>
      </c>
      <c r="C89" s="5" t="str">
        <f>IF(main!G89="","",IF(main!I89&lt;0.05,IF(main!G89&gt;0,IF(main!G89&gt;colorthreshhold,"green","GreenYellow"),IF(ABS(main!G89)&gt;colorthreshhold,"red","orange")),"DarkGray"))</f>
        <v>green</v>
      </c>
    </row>
    <row r="90" spans="1:3" x14ac:dyDescent="0.25">
      <c r="A90" t="str">
        <f>main!B90</f>
        <v>Gthg00088</v>
      </c>
      <c r="B90" s="5" t="str">
        <f>IF(main!F90="","",IF(main!H90&lt;0.05,IF(main!F90&gt;0,IF(main!F90&gt;colorthreshhold,"green","GreenYellow"),IF(ABS(main!F90)&gt;colorthreshhold,"red","orange")),"DarkGray"))</f>
        <v>orange</v>
      </c>
      <c r="C90" s="5" t="str">
        <f>IF(main!G90="","",IF(main!I90&lt;0.05,IF(main!G90&gt;0,IF(main!G90&gt;colorthreshhold,"green","GreenYellow"),IF(ABS(main!G90)&gt;colorthreshhold,"red","orange")),"DarkGray"))</f>
        <v>DarkGray</v>
      </c>
    </row>
    <row r="91" spans="1:3" x14ac:dyDescent="0.25">
      <c r="A91" t="str">
        <f>main!B91</f>
        <v>Gthg00089</v>
      </c>
      <c r="B91" s="5" t="str">
        <f>IF(main!F91="","",IF(main!H91&lt;0.05,IF(main!F91&gt;0,IF(main!F91&gt;colorthreshhold,"green","GreenYellow"),IF(ABS(main!F91)&gt;colorthreshhold,"red","orange")),"DarkGray"))</f>
        <v>DarkGray</v>
      </c>
      <c r="C91" s="5" t="str">
        <f>IF(main!G91="","",IF(main!I91&lt;0.05,IF(main!G91&gt;0,IF(main!G91&gt;colorthreshhold,"green","GreenYellow"),IF(ABS(main!G91)&gt;colorthreshhold,"red","orange")),"DarkGray"))</f>
        <v>DarkGray</v>
      </c>
    </row>
    <row r="92" spans="1:3" x14ac:dyDescent="0.25">
      <c r="A92" t="str">
        <f>main!B92</f>
        <v>Gthg00090</v>
      </c>
      <c r="B92" s="5" t="str">
        <f>IF(main!F92="","",IF(main!H92&lt;0.05,IF(main!F92&gt;0,IF(main!F92&gt;colorthreshhold,"green","GreenYellow"),IF(ABS(main!F92)&gt;colorthreshhold,"red","orange")),"DarkGray"))</f>
        <v>DarkGray</v>
      </c>
      <c r="C92" s="5" t="str">
        <f>IF(main!G92="","",IF(main!I92&lt;0.05,IF(main!G92&gt;0,IF(main!G92&gt;colorthreshhold,"green","GreenYellow"),IF(ABS(main!G92)&gt;colorthreshhold,"red","orange")),"DarkGray"))</f>
        <v>GreenYellow</v>
      </c>
    </row>
    <row r="93" spans="1:3" hidden="1" x14ac:dyDescent="0.25">
      <c r="A93" t="str">
        <f>main!B93</f>
        <v>Gthg00091</v>
      </c>
      <c r="B93" s="5" t="str">
        <f>IF(main!F93="","",IF(main!H93&lt;0.05,IF(main!F93&gt;0,IF(main!F93&gt;colorthreshhold,"green","GreenYellow"),IF(ABS(main!F93)&gt;colorthreshhold,"red","orange")),"DarkGray"))</f>
        <v/>
      </c>
      <c r="C93" s="5" t="str">
        <f>IF(main!G93="","",IF(main!I93&lt;0.05,IF(main!G93&gt;0,IF(main!G93&gt;colorthreshhold,"green","GreenYellow"),IF(ABS(main!G93)&gt;colorthreshhold,"red","orange")),"DarkGray"))</f>
        <v/>
      </c>
    </row>
    <row r="94" spans="1:3" x14ac:dyDescent="0.25">
      <c r="A94" t="str">
        <f>main!B94</f>
        <v>Gthg00092</v>
      </c>
      <c r="B94" s="5" t="str">
        <f>IF(main!F94="","",IF(main!H94&lt;0.05,IF(main!F94&gt;0,IF(main!F94&gt;colorthreshhold,"green","GreenYellow"),IF(ABS(main!F94)&gt;colorthreshhold,"red","orange")),"DarkGray"))</f>
        <v>DarkGray</v>
      </c>
      <c r="C94" s="5" t="str">
        <f>IF(main!G94="","",IF(main!I94&lt;0.05,IF(main!G94&gt;0,IF(main!G94&gt;colorthreshhold,"green","GreenYellow"),IF(ABS(main!G94)&gt;colorthreshhold,"red","orange")),"DarkGray"))</f>
        <v>DarkGray</v>
      </c>
    </row>
    <row r="95" spans="1:3" x14ac:dyDescent="0.25">
      <c r="A95" t="str">
        <f>main!B95</f>
        <v>Gthg00093</v>
      </c>
      <c r="B95" s="5" t="str">
        <f>IF(main!F95="","",IF(main!H95&lt;0.05,IF(main!F95&gt;0,IF(main!F95&gt;colorthreshhold,"green","GreenYellow"),IF(ABS(main!F95)&gt;colorthreshhold,"red","orange")),"DarkGray"))</f>
        <v>GreenYellow</v>
      </c>
      <c r="C95" s="5" t="str">
        <f>IF(main!G95="","",IF(main!I95&lt;0.05,IF(main!G95&gt;0,IF(main!G95&gt;colorthreshhold,"green","GreenYellow"),IF(ABS(main!G95)&gt;colorthreshhold,"red","orange")),"DarkGray"))</f>
        <v>orange</v>
      </c>
    </row>
    <row r="96" spans="1:3" x14ac:dyDescent="0.25">
      <c r="A96" t="str">
        <f>main!B96</f>
        <v>Gthg00094</v>
      </c>
      <c r="B96" s="5" t="str">
        <f>IF(main!F96="","",IF(main!H96&lt;0.05,IF(main!F96&gt;0,IF(main!F96&gt;colorthreshhold,"green","GreenYellow"),IF(ABS(main!F96)&gt;colorthreshhold,"red","orange")),"DarkGray"))</f>
        <v>GreenYellow</v>
      </c>
      <c r="C96" s="5" t="str">
        <f>IF(main!G96="","",IF(main!I96&lt;0.05,IF(main!G96&gt;0,IF(main!G96&gt;colorthreshhold,"green","GreenYellow"),IF(ABS(main!G96)&gt;colorthreshhold,"red","orange")),"DarkGray"))</f>
        <v>DarkGray</v>
      </c>
    </row>
    <row r="97" spans="1:3" hidden="1" x14ac:dyDescent="0.25">
      <c r="A97" t="str">
        <f>main!B97</f>
        <v>Gthg00095</v>
      </c>
      <c r="B97" s="5" t="str">
        <f>IF(main!F97="","",IF(main!H97&lt;0.05,IF(main!F97&gt;0,IF(main!F97&gt;colorthreshhold,"green","GreenYellow"),IF(ABS(main!F97)&gt;colorthreshhold,"red","orange")),"DarkGray"))</f>
        <v/>
      </c>
      <c r="C97" s="5" t="str">
        <f>IF(main!G97="","",IF(main!I97&lt;0.05,IF(main!G97&gt;0,IF(main!G97&gt;colorthreshhold,"green","GreenYellow"),IF(ABS(main!G97)&gt;colorthreshhold,"red","orange")),"DarkGray"))</f>
        <v/>
      </c>
    </row>
    <row r="98" spans="1:3" hidden="1" x14ac:dyDescent="0.25">
      <c r="A98" t="str">
        <f>main!B98</f>
        <v>Gthg00096</v>
      </c>
      <c r="B98" s="5" t="str">
        <f>IF(main!F98="","",IF(main!H98&lt;0.05,IF(main!F98&gt;0,IF(main!F98&gt;colorthreshhold,"green","GreenYellow"),IF(ABS(main!F98)&gt;colorthreshhold,"red","orange")),"DarkGray"))</f>
        <v/>
      </c>
      <c r="C98" s="5" t="str">
        <f>IF(main!G98="","",IF(main!I98&lt;0.05,IF(main!G98&gt;0,IF(main!G98&gt;colorthreshhold,"green","GreenYellow"),IF(ABS(main!G98)&gt;colorthreshhold,"red","orange")),"DarkGray"))</f>
        <v/>
      </c>
    </row>
    <row r="99" spans="1:3" hidden="1" x14ac:dyDescent="0.25">
      <c r="A99" t="str">
        <f>main!B99</f>
        <v>Gthg00097</v>
      </c>
      <c r="B99" s="5" t="str">
        <f>IF(main!F99="","",IF(main!H99&lt;0.05,IF(main!F99&gt;0,IF(main!F99&gt;colorthreshhold,"green","GreenYellow"),IF(ABS(main!F99)&gt;colorthreshhold,"red","orange")),"DarkGray"))</f>
        <v/>
      </c>
      <c r="C99" s="5" t="str">
        <f>IF(main!G99="","",IF(main!I99&lt;0.05,IF(main!G99&gt;0,IF(main!G99&gt;colorthreshhold,"green","GreenYellow"),IF(ABS(main!G99)&gt;colorthreshhold,"red","orange")),"DarkGray"))</f>
        <v/>
      </c>
    </row>
    <row r="100" spans="1:3" x14ac:dyDescent="0.25">
      <c r="A100" t="str">
        <f>main!B100</f>
        <v>Gthg00098</v>
      </c>
      <c r="B100" s="5" t="str">
        <f>IF(main!F100="","",IF(main!H100&lt;0.05,IF(main!F100&gt;0,IF(main!F100&gt;colorthreshhold,"green","GreenYellow"),IF(ABS(main!F100)&gt;colorthreshhold,"red","orange")),"DarkGray"))</f>
        <v>DarkGray</v>
      </c>
      <c r="C100" s="5" t="str">
        <f>IF(main!G100="","",IF(main!I100&lt;0.05,IF(main!G100&gt;0,IF(main!G100&gt;colorthreshhold,"green","GreenYellow"),IF(ABS(main!G100)&gt;colorthreshhold,"red","orange")),"DarkGray"))</f>
        <v>DarkGray</v>
      </c>
    </row>
    <row r="101" spans="1:3" x14ac:dyDescent="0.25">
      <c r="A101" t="str">
        <f>main!B101</f>
        <v>Gthg00099</v>
      </c>
      <c r="B101" s="5" t="str">
        <f>IF(main!F101="","",IF(main!H101&lt;0.05,IF(main!F101&gt;0,IF(main!F101&gt;colorthreshhold,"green","GreenYellow"),IF(ABS(main!F101)&gt;colorthreshhold,"red","orange")),"DarkGray"))</f>
        <v>DarkGray</v>
      </c>
      <c r="C101" s="5" t="str">
        <f>IF(main!G101="","",IF(main!I101&lt;0.05,IF(main!G101&gt;0,IF(main!G101&gt;colorthreshhold,"green","GreenYellow"),IF(ABS(main!G101)&gt;colorthreshhold,"red","orange")),"DarkGray"))</f>
        <v>DarkGray</v>
      </c>
    </row>
    <row r="102" spans="1:3" x14ac:dyDescent="0.25">
      <c r="A102" t="str">
        <f>main!B102</f>
        <v>Gthg00100</v>
      </c>
      <c r="B102" s="5" t="str">
        <f>IF(main!F102="","",IF(main!H102&lt;0.05,IF(main!F102&gt;0,IF(main!F102&gt;colorthreshhold,"green","GreenYellow"),IF(ABS(main!F102)&gt;colorthreshhold,"red","orange")),"DarkGray"))</f>
        <v>DarkGray</v>
      </c>
      <c r="C102" s="5" t="str">
        <f>IF(main!G102="","",IF(main!I102&lt;0.05,IF(main!G102&gt;0,IF(main!G102&gt;colorthreshhold,"green","GreenYellow"),IF(ABS(main!G102)&gt;colorthreshhold,"red","orange")),"DarkGray"))</f>
        <v>DarkGray</v>
      </c>
    </row>
    <row r="103" spans="1:3" x14ac:dyDescent="0.25">
      <c r="A103" t="str">
        <f>main!B103</f>
        <v>Gthg00101</v>
      </c>
      <c r="B103" s="5" t="str">
        <f>IF(main!F103="","",IF(main!H103&lt;0.05,IF(main!F103&gt;0,IF(main!F103&gt;colorthreshhold,"green","GreenYellow"),IF(ABS(main!F103)&gt;colorthreshhold,"red","orange")),"DarkGray"))</f>
        <v>DarkGray</v>
      </c>
      <c r="C103" s="5" t="str">
        <f>IF(main!G103="","",IF(main!I103&lt;0.05,IF(main!G103&gt;0,IF(main!G103&gt;colorthreshhold,"green","GreenYellow"),IF(ABS(main!G103)&gt;colorthreshhold,"red","orange")),"DarkGray"))</f>
        <v>DarkGray</v>
      </c>
    </row>
    <row r="104" spans="1:3" x14ac:dyDescent="0.25">
      <c r="A104" t="str">
        <f>main!B104</f>
        <v>Gthg00102</v>
      </c>
      <c r="B104" s="5" t="str">
        <f>IF(main!F104="","",IF(main!H104&lt;0.05,IF(main!F104&gt;0,IF(main!F104&gt;colorthreshhold,"green","GreenYellow"),IF(ABS(main!F104)&gt;colorthreshhold,"red","orange")),"DarkGray"))</f>
        <v>DarkGray</v>
      </c>
      <c r="C104" s="5" t="str">
        <f>IF(main!G104="","",IF(main!I104&lt;0.05,IF(main!G104&gt;0,IF(main!G104&gt;colorthreshhold,"green","GreenYellow"),IF(ABS(main!G104)&gt;colorthreshhold,"red","orange")),"DarkGray"))</f>
        <v>GreenYellow</v>
      </c>
    </row>
    <row r="105" spans="1:3" x14ac:dyDescent="0.25">
      <c r="A105" t="str">
        <f>main!B105</f>
        <v>Gthg00103</v>
      </c>
      <c r="B105" s="5" t="str">
        <f>IF(main!F105="","",IF(main!H105&lt;0.05,IF(main!F105&gt;0,IF(main!F105&gt;colorthreshhold,"green","GreenYellow"),IF(ABS(main!F105)&gt;colorthreshhold,"red","orange")),"DarkGray"))</f>
        <v>DarkGray</v>
      </c>
      <c r="C105" s="5" t="str">
        <f>IF(main!G105="","",IF(main!I105&lt;0.05,IF(main!G105&gt;0,IF(main!G105&gt;colorthreshhold,"green","GreenYellow"),IF(ABS(main!G105)&gt;colorthreshhold,"red","orange")),"DarkGray"))</f>
        <v>GreenYellow</v>
      </c>
    </row>
    <row r="106" spans="1:3" hidden="1" x14ac:dyDescent="0.25">
      <c r="A106" t="str">
        <f>main!B106</f>
        <v>Gthg00104</v>
      </c>
      <c r="B106" s="5" t="str">
        <f>IF(main!F106="","",IF(main!H106&lt;0.05,IF(main!F106&gt;0,IF(main!F106&gt;colorthreshhold,"green","GreenYellow"),IF(ABS(main!F106)&gt;colorthreshhold,"red","orange")),"DarkGray"))</f>
        <v/>
      </c>
      <c r="C106" s="5" t="str">
        <f>IF(main!G106="","",IF(main!I106&lt;0.05,IF(main!G106&gt;0,IF(main!G106&gt;colorthreshhold,"green","GreenYellow"),IF(ABS(main!G106)&gt;colorthreshhold,"red","orange")),"DarkGray"))</f>
        <v/>
      </c>
    </row>
    <row r="107" spans="1:3" x14ac:dyDescent="0.25">
      <c r="A107" t="str">
        <f>main!B107</f>
        <v>Gthg00105</v>
      </c>
      <c r="B107" s="5" t="str">
        <f>IF(main!F107="","",IF(main!H107&lt;0.05,IF(main!F107&gt;0,IF(main!F107&gt;colorthreshhold,"green","GreenYellow"),IF(ABS(main!F107)&gt;colorthreshhold,"red","orange")),"DarkGray"))</f>
        <v>DarkGray</v>
      </c>
      <c r="C107" s="5" t="str">
        <f>IF(main!G107="","",IF(main!I107&lt;0.05,IF(main!G107&gt;0,IF(main!G107&gt;colorthreshhold,"green","GreenYellow"),IF(ABS(main!G107)&gt;colorthreshhold,"red","orange")),"DarkGray"))</f>
        <v>DarkGray</v>
      </c>
    </row>
    <row r="108" spans="1:3" hidden="1" x14ac:dyDescent="0.25">
      <c r="A108" t="str">
        <f>main!B108</f>
        <v>Gthg00106</v>
      </c>
      <c r="B108" s="5" t="str">
        <f>IF(main!F108="","",IF(main!H108&lt;0.05,IF(main!F108&gt;0,IF(main!F108&gt;colorthreshhold,"green","GreenYellow"),IF(ABS(main!F108)&gt;colorthreshhold,"red","orange")),"DarkGray"))</f>
        <v/>
      </c>
      <c r="C108" s="5" t="str">
        <f>IF(main!G108="","",IF(main!I108&lt;0.05,IF(main!G108&gt;0,IF(main!G108&gt;colorthreshhold,"green","GreenYellow"),IF(ABS(main!G108)&gt;colorthreshhold,"red","orange")),"DarkGray"))</f>
        <v/>
      </c>
    </row>
    <row r="109" spans="1:3" x14ac:dyDescent="0.25">
      <c r="A109" t="str">
        <f>main!B109</f>
        <v>Gthg00107</v>
      </c>
      <c r="B109" s="5" t="str">
        <f>IF(main!F109="","",IF(main!H109&lt;0.05,IF(main!F109&gt;0,IF(main!F109&gt;colorthreshhold,"green","GreenYellow"),IF(ABS(main!F109)&gt;colorthreshhold,"red","orange")),"DarkGray"))</f>
        <v>DarkGray</v>
      </c>
      <c r="C109" s="5" t="str">
        <f>IF(main!G109="","",IF(main!I109&lt;0.05,IF(main!G109&gt;0,IF(main!G109&gt;colorthreshhold,"green","GreenYellow"),IF(ABS(main!G109)&gt;colorthreshhold,"red","orange")),"DarkGray"))</f>
        <v>DarkGray</v>
      </c>
    </row>
    <row r="110" spans="1:3" x14ac:dyDescent="0.25">
      <c r="A110" t="str">
        <f>main!B110</f>
        <v>Gthg00108</v>
      </c>
      <c r="B110" s="5" t="str">
        <f>IF(main!F110="","",IF(main!H110&lt;0.05,IF(main!F110&gt;0,IF(main!F110&gt;colorthreshhold,"green","GreenYellow"),IF(ABS(main!F110)&gt;colorthreshhold,"red","orange")),"DarkGray"))</f>
        <v>DarkGray</v>
      </c>
      <c r="C110" s="5" t="str">
        <f>IF(main!G110="","",IF(main!I110&lt;0.05,IF(main!G110&gt;0,IF(main!G110&gt;colorthreshhold,"green","GreenYellow"),IF(ABS(main!G110)&gt;colorthreshhold,"red","orange")),"DarkGray"))</f>
        <v>DarkGray</v>
      </c>
    </row>
    <row r="111" spans="1:3" x14ac:dyDescent="0.25">
      <c r="A111" t="str">
        <f>main!B111</f>
        <v>Gthg00109</v>
      </c>
      <c r="B111" s="5" t="str">
        <f>IF(main!F111="","",IF(main!H111&lt;0.05,IF(main!F111&gt;0,IF(main!F111&gt;colorthreshhold,"green","GreenYellow"),IF(ABS(main!F111)&gt;colorthreshhold,"red","orange")),"DarkGray"))</f>
        <v>DarkGray</v>
      </c>
      <c r="C111" s="5" t="str">
        <f>IF(main!G111="","",IF(main!I111&lt;0.05,IF(main!G111&gt;0,IF(main!G111&gt;colorthreshhold,"green","GreenYellow"),IF(ABS(main!G111)&gt;colorthreshhold,"red","orange")),"DarkGray"))</f>
        <v>DarkGray</v>
      </c>
    </row>
    <row r="112" spans="1:3" x14ac:dyDescent="0.25">
      <c r="A112" t="str">
        <f>main!B112</f>
        <v>Gthg00110</v>
      </c>
      <c r="B112" s="5" t="str">
        <f>IF(main!F112="","",IF(main!H112&lt;0.05,IF(main!F112&gt;0,IF(main!F112&gt;colorthreshhold,"green","GreenYellow"),IF(ABS(main!F112)&gt;colorthreshhold,"red","orange")),"DarkGray"))</f>
        <v>orange</v>
      </c>
      <c r="C112" s="5" t="str">
        <f>IF(main!G112="","",IF(main!I112&lt;0.05,IF(main!G112&gt;0,IF(main!G112&gt;colorthreshhold,"green","GreenYellow"),IF(ABS(main!G112)&gt;colorthreshhold,"red","orange")),"DarkGray"))</f>
        <v>green</v>
      </c>
    </row>
    <row r="113" spans="1:3" x14ac:dyDescent="0.25">
      <c r="A113" t="str">
        <f>main!B113</f>
        <v>Gthg00111</v>
      </c>
      <c r="B113" s="5" t="str">
        <f>IF(main!F113="","",IF(main!H113&lt;0.05,IF(main!F113&gt;0,IF(main!F113&gt;colorthreshhold,"green","GreenYellow"),IF(ABS(main!F113)&gt;colorthreshhold,"red","orange")),"DarkGray"))</f>
        <v>orange</v>
      </c>
      <c r="C113" s="5" t="str">
        <f>IF(main!G113="","",IF(main!I113&lt;0.05,IF(main!G113&gt;0,IF(main!G113&gt;colorthreshhold,"green","GreenYellow"),IF(ABS(main!G113)&gt;colorthreshhold,"red","orange")),"DarkGray"))</f>
        <v>DarkGray</v>
      </c>
    </row>
    <row r="114" spans="1:3" hidden="1" x14ac:dyDescent="0.25">
      <c r="A114" t="str">
        <f>main!B114</f>
        <v>Gthg00112</v>
      </c>
      <c r="B114" s="5" t="str">
        <f>IF(main!F114="","",IF(main!H114&lt;0.05,IF(main!F114&gt;0,IF(main!F114&gt;colorthreshhold,"green","GreenYellow"),IF(ABS(main!F114)&gt;colorthreshhold,"red","orange")),"DarkGray"))</f>
        <v/>
      </c>
      <c r="C114" s="5" t="str">
        <f>IF(main!G114="","",IF(main!I114&lt;0.05,IF(main!G114&gt;0,IF(main!G114&gt;colorthreshhold,"green","GreenYellow"),IF(ABS(main!G114)&gt;colorthreshhold,"red","orange")),"DarkGray"))</f>
        <v/>
      </c>
    </row>
    <row r="115" spans="1:3" x14ac:dyDescent="0.25">
      <c r="A115" t="str">
        <f>main!B115</f>
        <v>Gthg00113</v>
      </c>
      <c r="B115" s="5" t="str">
        <f>IF(main!F115="","",IF(main!H115&lt;0.05,IF(main!F115&gt;0,IF(main!F115&gt;colorthreshhold,"green","GreenYellow"),IF(ABS(main!F115)&gt;colorthreshhold,"red","orange")),"DarkGray"))</f>
        <v>DarkGray</v>
      </c>
      <c r="C115" s="5" t="str">
        <f>IF(main!G115="","",IF(main!I115&lt;0.05,IF(main!G115&gt;0,IF(main!G115&gt;colorthreshhold,"green","GreenYellow"),IF(ABS(main!G115)&gt;colorthreshhold,"red","orange")),"DarkGray"))</f>
        <v>DarkGray</v>
      </c>
    </row>
    <row r="116" spans="1:3" x14ac:dyDescent="0.25">
      <c r="A116" t="str">
        <f>main!B116</f>
        <v>Gthg00114</v>
      </c>
      <c r="B116" s="5" t="str">
        <f>IF(main!F116="","",IF(main!H116&lt;0.05,IF(main!F116&gt;0,IF(main!F116&gt;colorthreshhold,"green","GreenYellow"),IF(ABS(main!F116)&gt;colorthreshhold,"red","orange")),"DarkGray"))</f>
        <v>DarkGray</v>
      </c>
      <c r="C116" s="5" t="str">
        <f>IF(main!G116="","",IF(main!I116&lt;0.05,IF(main!G116&gt;0,IF(main!G116&gt;colorthreshhold,"green","GreenYellow"),IF(ABS(main!G116)&gt;colorthreshhold,"red","orange")),"DarkGray"))</f>
        <v>DarkGray</v>
      </c>
    </row>
    <row r="117" spans="1:3" x14ac:dyDescent="0.25">
      <c r="A117" t="str">
        <f>main!B117</f>
        <v>Gthg00115</v>
      </c>
      <c r="B117" s="5" t="str">
        <f>IF(main!F117="","",IF(main!H117&lt;0.05,IF(main!F117&gt;0,IF(main!F117&gt;colorthreshhold,"green","GreenYellow"),IF(ABS(main!F117)&gt;colorthreshhold,"red","orange")),"DarkGray"))</f>
        <v>DarkGray</v>
      </c>
      <c r="C117" s="5" t="str">
        <f>IF(main!G117="","",IF(main!I117&lt;0.05,IF(main!G117&gt;0,IF(main!G117&gt;colorthreshhold,"green","GreenYellow"),IF(ABS(main!G117)&gt;colorthreshhold,"red","orange")),"DarkGray"))</f>
        <v>GreenYellow</v>
      </c>
    </row>
    <row r="118" spans="1:3" x14ac:dyDescent="0.25">
      <c r="A118" t="str">
        <f>main!B118</f>
        <v>Gthg00116</v>
      </c>
      <c r="B118" s="5" t="str">
        <f>IF(main!F118="","",IF(main!H118&lt;0.05,IF(main!F118&gt;0,IF(main!F118&gt;colorthreshhold,"green","GreenYellow"),IF(ABS(main!F118)&gt;colorthreshhold,"red","orange")),"DarkGray"))</f>
        <v>DarkGray</v>
      </c>
      <c r="C118" s="5" t="str">
        <f>IF(main!G118="","",IF(main!I118&lt;0.05,IF(main!G118&gt;0,IF(main!G118&gt;colorthreshhold,"green","GreenYellow"),IF(ABS(main!G118)&gt;colorthreshhold,"red","orange")),"DarkGray"))</f>
        <v>GreenYellow</v>
      </c>
    </row>
    <row r="119" spans="1:3" x14ac:dyDescent="0.25">
      <c r="A119" t="str">
        <f>main!B119</f>
        <v>Gthg00117</v>
      </c>
      <c r="B119" s="5" t="str">
        <f>IF(main!F119="","",IF(main!H119&lt;0.05,IF(main!F119&gt;0,IF(main!F119&gt;colorthreshhold,"green","GreenYellow"),IF(ABS(main!F119)&gt;colorthreshhold,"red","orange")),"DarkGray"))</f>
        <v>DarkGray</v>
      </c>
      <c r="C119" s="5" t="str">
        <f>IF(main!G119="","",IF(main!I119&lt;0.05,IF(main!G119&gt;0,IF(main!G119&gt;colorthreshhold,"green","GreenYellow"),IF(ABS(main!G119)&gt;colorthreshhold,"red","orange")),"DarkGray"))</f>
        <v>DarkGray</v>
      </c>
    </row>
    <row r="120" spans="1:3" x14ac:dyDescent="0.25">
      <c r="A120" t="str">
        <f>main!B120</f>
        <v>Gthg00118</v>
      </c>
      <c r="B120" s="5" t="str">
        <f>IF(main!F120="","",IF(main!H120&lt;0.05,IF(main!F120&gt;0,IF(main!F120&gt;colorthreshhold,"green","GreenYellow"),IF(ABS(main!F120)&gt;colorthreshhold,"red","orange")),"DarkGray"))</f>
        <v>GreenYellow</v>
      </c>
      <c r="C120" s="5" t="str">
        <f>IF(main!G120="","",IF(main!I120&lt;0.05,IF(main!G120&gt;0,IF(main!G120&gt;colorthreshhold,"green","GreenYellow"),IF(ABS(main!G120)&gt;colorthreshhold,"red","orange")),"DarkGray"))</f>
        <v>orange</v>
      </c>
    </row>
    <row r="121" spans="1:3" x14ac:dyDescent="0.25">
      <c r="A121" t="str">
        <f>main!B121</f>
        <v>Gthg00119</v>
      </c>
      <c r="B121" s="5" t="str">
        <f>IF(main!F121="","",IF(main!H121&lt;0.05,IF(main!F121&gt;0,IF(main!F121&gt;colorthreshhold,"green","GreenYellow"),IF(ABS(main!F121)&gt;colorthreshhold,"red","orange")),"DarkGray"))</f>
        <v>GreenYellow</v>
      </c>
      <c r="C121" s="5" t="str">
        <f>IF(main!G121="","",IF(main!I121&lt;0.05,IF(main!G121&gt;0,IF(main!G121&gt;colorthreshhold,"green","GreenYellow"),IF(ABS(main!G121)&gt;colorthreshhold,"red","orange")),"DarkGray"))</f>
        <v>DarkGray</v>
      </c>
    </row>
    <row r="122" spans="1:3" hidden="1" x14ac:dyDescent="0.25">
      <c r="A122" t="str">
        <f>main!B122</f>
        <v>Gthg00120</v>
      </c>
      <c r="B122" s="5" t="str">
        <f>IF(main!F122="","",IF(main!H122&lt;0.05,IF(main!F122&gt;0,IF(main!F122&gt;colorthreshhold,"green","GreenYellow"),IF(ABS(main!F122)&gt;colorthreshhold,"red","orange")),"DarkGray"))</f>
        <v/>
      </c>
      <c r="C122" s="5" t="str">
        <f>IF(main!G122="","",IF(main!I122&lt;0.05,IF(main!G122&gt;0,IF(main!G122&gt;colorthreshhold,"green","GreenYellow"),IF(ABS(main!G122)&gt;colorthreshhold,"red","orange")),"DarkGray"))</f>
        <v/>
      </c>
    </row>
    <row r="123" spans="1:3" x14ac:dyDescent="0.25">
      <c r="A123" t="str">
        <f>main!B123</f>
        <v>Gthg00121</v>
      </c>
      <c r="B123" s="5" t="str">
        <f>IF(main!F123="","",IF(main!H123&lt;0.05,IF(main!F123&gt;0,IF(main!F123&gt;colorthreshhold,"green","GreenYellow"),IF(ABS(main!F123)&gt;colorthreshhold,"red","orange")),"DarkGray"))</f>
        <v>DarkGray</v>
      </c>
      <c r="C123" s="5" t="str">
        <f>IF(main!G123="","",IF(main!I123&lt;0.05,IF(main!G123&gt;0,IF(main!G123&gt;colorthreshhold,"green","GreenYellow"),IF(ABS(main!G123)&gt;colorthreshhold,"red","orange")),"DarkGray"))</f>
        <v>DarkGray</v>
      </c>
    </row>
    <row r="124" spans="1:3" x14ac:dyDescent="0.25">
      <c r="A124" t="str">
        <f>main!B124</f>
        <v>Gthg00122</v>
      </c>
      <c r="B124" s="5" t="str">
        <f>IF(main!F124="","",IF(main!H124&lt;0.05,IF(main!F124&gt;0,IF(main!F124&gt;colorthreshhold,"green","GreenYellow"),IF(ABS(main!F124)&gt;colorthreshhold,"red","orange")),"DarkGray"))</f>
        <v>DarkGray</v>
      </c>
      <c r="C124" s="5" t="str">
        <f>IF(main!G124="","",IF(main!I124&lt;0.05,IF(main!G124&gt;0,IF(main!G124&gt;colorthreshhold,"green","GreenYellow"),IF(ABS(main!G124)&gt;colorthreshhold,"red","orange")),"DarkGray"))</f>
        <v>DarkGray</v>
      </c>
    </row>
    <row r="125" spans="1:3" x14ac:dyDescent="0.25">
      <c r="A125" t="str">
        <f>main!B125</f>
        <v>Gthg00123</v>
      </c>
      <c r="B125" s="5" t="str">
        <f>IF(main!F125="","",IF(main!H125&lt;0.05,IF(main!F125&gt;0,IF(main!F125&gt;colorthreshhold,"green","GreenYellow"),IF(ABS(main!F125)&gt;colorthreshhold,"red","orange")),"DarkGray"))</f>
        <v>DarkGray</v>
      </c>
      <c r="C125" s="5" t="str">
        <f>IF(main!G125="","",IF(main!I125&lt;0.05,IF(main!G125&gt;0,IF(main!G125&gt;colorthreshhold,"green","GreenYellow"),IF(ABS(main!G125)&gt;colorthreshhold,"red","orange")),"DarkGray"))</f>
        <v>DarkGray</v>
      </c>
    </row>
    <row r="126" spans="1:3" hidden="1" x14ac:dyDescent="0.25">
      <c r="A126" t="str">
        <f>main!B126</f>
        <v>Gthg00124</v>
      </c>
      <c r="B126" s="5" t="str">
        <f>IF(main!F126="","",IF(main!H126&lt;0.05,IF(main!F126&gt;0,IF(main!F126&gt;colorthreshhold,"green","GreenYellow"),IF(ABS(main!F126)&gt;colorthreshhold,"red","orange")),"DarkGray"))</f>
        <v/>
      </c>
      <c r="C126" s="5" t="str">
        <f>IF(main!G126="","",IF(main!I126&lt;0.05,IF(main!G126&gt;0,IF(main!G126&gt;colorthreshhold,"green","GreenYellow"),IF(ABS(main!G126)&gt;colorthreshhold,"red","orange")),"DarkGray"))</f>
        <v/>
      </c>
    </row>
    <row r="127" spans="1:3" x14ac:dyDescent="0.25">
      <c r="A127" t="str">
        <f>main!B127</f>
        <v>Gthg00125</v>
      </c>
      <c r="B127" s="5" t="str">
        <f>IF(main!F127="","",IF(main!H127&lt;0.05,IF(main!F127&gt;0,IF(main!F127&gt;colorthreshhold,"green","GreenYellow"),IF(ABS(main!F127)&gt;colorthreshhold,"red","orange")),"DarkGray"))</f>
        <v>DarkGray</v>
      </c>
      <c r="C127" s="5" t="str">
        <f>IF(main!G127="","",IF(main!I127&lt;0.05,IF(main!G127&gt;0,IF(main!G127&gt;colorthreshhold,"green","GreenYellow"),IF(ABS(main!G127)&gt;colorthreshhold,"red","orange")),"DarkGray"))</f>
        <v>DarkGray</v>
      </c>
    </row>
    <row r="128" spans="1:3" x14ac:dyDescent="0.25">
      <c r="A128" t="str">
        <f>main!B128</f>
        <v>Gthg00126</v>
      </c>
      <c r="B128" s="5" t="str">
        <f>IF(main!F128="","",IF(main!H128&lt;0.05,IF(main!F128&gt;0,IF(main!F128&gt;colorthreshhold,"green","GreenYellow"),IF(ABS(main!F128)&gt;colorthreshhold,"red","orange")),"DarkGray"))</f>
        <v>DarkGray</v>
      </c>
      <c r="C128" s="5" t="str">
        <f>IF(main!G128="","",IF(main!I128&lt;0.05,IF(main!G128&gt;0,IF(main!G128&gt;colorthreshhold,"green","GreenYellow"),IF(ABS(main!G128)&gt;colorthreshhold,"red","orange")),"DarkGray"))</f>
        <v>DarkGray</v>
      </c>
    </row>
    <row r="129" spans="1:3" x14ac:dyDescent="0.25">
      <c r="A129" t="str">
        <f>main!B129</f>
        <v>Gthg00127</v>
      </c>
      <c r="B129" s="5" t="str">
        <f>IF(main!F129="","",IF(main!H129&lt;0.05,IF(main!F129&gt;0,IF(main!F129&gt;colorthreshhold,"green","GreenYellow"),IF(ABS(main!F129)&gt;colorthreshhold,"red","orange")),"DarkGray"))</f>
        <v>DarkGray</v>
      </c>
      <c r="C129" s="5" t="str">
        <f>IF(main!G129="","",IF(main!I129&lt;0.05,IF(main!G129&gt;0,IF(main!G129&gt;colorthreshhold,"green","GreenYellow"),IF(ABS(main!G129)&gt;colorthreshhold,"red","orange")),"DarkGray"))</f>
        <v>DarkGray</v>
      </c>
    </row>
    <row r="130" spans="1:3" x14ac:dyDescent="0.25">
      <c r="A130" t="str">
        <f>main!B130</f>
        <v>Gthg00128</v>
      </c>
      <c r="B130" s="5" t="str">
        <f>IF(main!F130="","",IF(main!H130&lt;0.05,IF(main!F130&gt;0,IF(main!F130&gt;colorthreshhold,"green","GreenYellow"),IF(ABS(main!F130)&gt;colorthreshhold,"red","orange")),"DarkGray"))</f>
        <v>DarkGray</v>
      </c>
      <c r="C130" s="5" t="str">
        <f>IF(main!G130="","",IF(main!I130&lt;0.05,IF(main!G130&gt;0,IF(main!G130&gt;colorthreshhold,"green","GreenYellow"),IF(ABS(main!G130)&gt;colorthreshhold,"red","orange")),"DarkGray"))</f>
        <v>GreenYellow</v>
      </c>
    </row>
    <row r="131" spans="1:3" x14ac:dyDescent="0.25">
      <c r="A131" t="str">
        <f>main!B131</f>
        <v>Gthg00129</v>
      </c>
      <c r="B131" s="5" t="str">
        <f>IF(main!F131="","",IF(main!H131&lt;0.05,IF(main!F131&gt;0,IF(main!F131&gt;colorthreshhold,"green","GreenYellow"),IF(ABS(main!F131)&gt;colorthreshhold,"red","orange")),"DarkGray"))</f>
        <v>DarkGray</v>
      </c>
      <c r="C131" s="5" t="str">
        <f>IF(main!G131="","",IF(main!I131&lt;0.05,IF(main!G131&gt;0,IF(main!G131&gt;colorthreshhold,"green","GreenYellow"),IF(ABS(main!G131)&gt;colorthreshhold,"red","orange")),"DarkGray"))</f>
        <v>GreenYellow</v>
      </c>
    </row>
    <row r="132" spans="1:3" x14ac:dyDescent="0.25">
      <c r="A132" t="str">
        <f>main!B132</f>
        <v>Gthg00130</v>
      </c>
      <c r="B132" s="5" t="str">
        <f>IF(main!F132="","",IF(main!H132&lt;0.05,IF(main!F132&gt;0,IF(main!F132&gt;colorthreshhold,"green","GreenYellow"),IF(ABS(main!F132)&gt;colorthreshhold,"red","orange")),"DarkGray"))</f>
        <v>DarkGray</v>
      </c>
      <c r="C132" s="5" t="str">
        <f>IF(main!G132="","",IF(main!I132&lt;0.05,IF(main!G132&gt;0,IF(main!G132&gt;colorthreshhold,"green","GreenYellow"),IF(ABS(main!G132)&gt;colorthreshhold,"red","orange")),"DarkGray"))</f>
        <v>GreenYellow</v>
      </c>
    </row>
    <row r="133" spans="1:3" x14ac:dyDescent="0.25">
      <c r="A133" t="str">
        <f>main!B133</f>
        <v>Gthg00131</v>
      </c>
      <c r="B133" s="5" t="str">
        <f>IF(main!F133="","",IF(main!H133&lt;0.05,IF(main!F133&gt;0,IF(main!F133&gt;colorthreshhold,"green","GreenYellow"),IF(ABS(main!F133)&gt;colorthreshhold,"red","orange")),"DarkGray"))</f>
        <v>red</v>
      </c>
      <c r="C133" s="5" t="str">
        <f>IF(main!G133="","",IF(main!I133&lt;0.05,IF(main!G133&gt;0,IF(main!G133&gt;colorthreshhold,"green","GreenYellow"),IF(ABS(main!G133)&gt;colorthreshhold,"red","orange")),"DarkGray"))</f>
        <v>GreenYellow</v>
      </c>
    </row>
    <row r="134" spans="1:3" x14ac:dyDescent="0.25">
      <c r="A134" t="str">
        <f>main!B134</f>
        <v>Gthg00132</v>
      </c>
      <c r="B134" s="5" t="str">
        <f>IF(main!F134="","",IF(main!H134&lt;0.05,IF(main!F134&gt;0,IF(main!F134&gt;colorthreshhold,"green","GreenYellow"),IF(ABS(main!F134)&gt;colorthreshhold,"red","orange")),"DarkGray"))</f>
        <v>red</v>
      </c>
      <c r="C134" s="5" t="str">
        <f>IF(main!G134="","",IF(main!I134&lt;0.05,IF(main!G134&gt;0,IF(main!G134&gt;colorthreshhold,"green","GreenYellow"),IF(ABS(main!G134)&gt;colorthreshhold,"red","orange")),"DarkGray"))</f>
        <v>GreenYellow</v>
      </c>
    </row>
    <row r="135" spans="1:3" x14ac:dyDescent="0.25">
      <c r="A135" t="str">
        <f>main!B135</f>
        <v>Gthg00133</v>
      </c>
      <c r="B135" s="5" t="str">
        <f>IF(main!F135="","",IF(main!H135&lt;0.05,IF(main!F135&gt;0,IF(main!F135&gt;colorthreshhold,"green","GreenYellow"),IF(ABS(main!F135)&gt;colorthreshhold,"red","orange")),"DarkGray"))</f>
        <v>orange</v>
      </c>
      <c r="C135" s="5" t="str">
        <f>IF(main!G135="","",IF(main!I135&lt;0.05,IF(main!G135&gt;0,IF(main!G135&gt;colorthreshhold,"green","GreenYellow"),IF(ABS(main!G135)&gt;colorthreshhold,"red","orange")),"DarkGray"))</f>
        <v>GreenYellow</v>
      </c>
    </row>
    <row r="136" spans="1:3" x14ac:dyDescent="0.25">
      <c r="A136" t="str">
        <f>main!B136</f>
        <v>Gthg00134</v>
      </c>
      <c r="B136" s="5" t="str">
        <f>IF(main!F136="","",IF(main!H136&lt;0.05,IF(main!F136&gt;0,IF(main!F136&gt;colorthreshhold,"green","GreenYellow"),IF(ABS(main!F136)&gt;colorthreshhold,"red","orange")),"DarkGray"))</f>
        <v>orange</v>
      </c>
      <c r="C136" s="5" t="str">
        <f>IF(main!G136="","",IF(main!I136&lt;0.05,IF(main!G136&gt;0,IF(main!G136&gt;colorthreshhold,"green","GreenYellow"),IF(ABS(main!G136)&gt;colorthreshhold,"red","orange")),"DarkGray"))</f>
        <v>DarkGray</v>
      </c>
    </row>
    <row r="137" spans="1:3" x14ac:dyDescent="0.25">
      <c r="A137" t="str">
        <f>main!B137</f>
        <v>Gthg00135</v>
      </c>
      <c r="B137" s="5" t="str">
        <f>IF(main!F137="","",IF(main!H137&lt;0.05,IF(main!F137&gt;0,IF(main!F137&gt;colorthreshhold,"green","GreenYellow"),IF(ABS(main!F137)&gt;colorthreshhold,"red","orange")),"DarkGray"))</f>
        <v>DarkGray</v>
      </c>
      <c r="C137" s="5" t="str">
        <f>IF(main!G137="","",IF(main!I137&lt;0.05,IF(main!G137&gt;0,IF(main!G137&gt;colorthreshhold,"green","GreenYellow"),IF(ABS(main!G137)&gt;colorthreshhold,"red","orange")),"DarkGray"))</f>
        <v>green</v>
      </c>
    </row>
    <row r="138" spans="1:3" x14ac:dyDescent="0.25">
      <c r="A138" t="str">
        <f>main!B138</f>
        <v>Gthg00136</v>
      </c>
      <c r="B138" s="5" t="str">
        <f>IF(main!F138="","",IF(main!H138&lt;0.05,IF(main!F138&gt;0,IF(main!F138&gt;colorthreshhold,"green","GreenYellow"),IF(ABS(main!F138)&gt;colorthreshhold,"red","orange")),"DarkGray"))</f>
        <v>DarkGray</v>
      </c>
      <c r="C138" s="5" t="str">
        <f>IF(main!G138="","",IF(main!I138&lt;0.05,IF(main!G138&gt;0,IF(main!G138&gt;colorthreshhold,"green","GreenYellow"),IF(ABS(main!G138)&gt;colorthreshhold,"red","orange")),"DarkGray"))</f>
        <v>DarkGray</v>
      </c>
    </row>
    <row r="139" spans="1:3" x14ac:dyDescent="0.25">
      <c r="A139" t="str">
        <f>main!B139</f>
        <v>Gthg00137</v>
      </c>
      <c r="B139" s="5" t="str">
        <f>IF(main!F139="","",IF(main!H139&lt;0.05,IF(main!F139&gt;0,IF(main!F139&gt;colorthreshhold,"green","GreenYellow"),IF(ABS(main!F139)&gt;colorthreshhold,"red","orange")),"DarkGray"))</f>
        <v>DarkGray</v>
      </c>
      <c r="C139" s="5" t="str">
        <f>IF(main!G139="","",IF(main!I139&lt;0.05,IF(main!G139&gt;0,IF(main!G139&gt;colorthreshhold,"green","GreenYellow"),IF(ABS(main!G139)&gt;colorthreshhold,"red","orange")),"DarkGray"))</f>
        <v>orange</v>
      </c>
    </row>
    <row r="140" spans="1:3" x14ac:dyDescent="0.25">
      <c r="A140" t="str">
        <f>main!B140</f>
        <v>Gthg00138</v>
      </c>
      <c r="B140" s="5" t="str">
        <f>IF(main!F140="","",IF(main!H140&lt;0.05,IF(main!F140&gt;0,IF(main!F140&gt;colorthreshhold,"green","GreenYellow"),IF(ABS(main!F140)&gt;colorthreshhold,"red","orange")),"DarkGray"))</f>
        <v>DarkGray</v>
      </c>
      <c r="C140" s="5" t="str">
        <f>IF(main!G140="","",IF(main!I140&lt;0.05,IF(main!G140&gt;0,IF(main!G140&gt;colorthreshhold,"green","GreenYellow"),IF(ABS(main!G140)&gt;colorthreshhold,"red","orange")),"DarkGray"))</f>
        <v>orange</v>
      </c>
    </row>
    <row r="141" spans="1:3" hidden="1" x14ac:dyDescent="0.25">
      <c r="A141" t="str">
        <f>main!B141</f>
        <v>Gthg00139</v>
      </c>
      <c r="B141" s="5" t="str">
        <f>IF(main!F141="","",IF(main!H141&lt;0.05,IF(main!F141&gt;0,IF(main!F141&gt;colorthreshhold,"green","GreenYellow"),IF(ABS(main!F141)&gt;colorthreshhold,"red","orange")),"DarkGray"))</f>
        <v/>
      </c>
      <c r="C141" s="5" t="str">
        <f>IF(main!G141="","",IF(main!I141&lt;0.05,IF(main!G141&gt;0,IF(main!G141&gt;colorthreshhold,"green","GreenYellow"),IF(ABS(main!G141)&gt;colorthreshhold,"red","orange")),"DarkGray"))</f>
        <v/>
      </c>
    </row>
    <row r="142" spans="1:3" hidden="1" x14ac:dyDescent="0.25">
      <c r="A142" t="str">
        <f>main!B142</f>
        <v>Gthg00140</v>
      </c>
      <c r="B142" s="5" t="str">
        <f>IF(main!F142="","",IF(main!H142&lt;0.05,IF(main!F142&gt;0,IF(main!F142&gt;colorthreshhold,"green","GreenYellow"),IF(ABS(main!F142)&gt;colorthreshhold,"red","orange")),"DarkGray"))</f>
        <v/>
      </c>
      <c r="C142" s="5" t="str">
        <f>IF(main!G142="","",IF(main!I142&lt;0.05,IF(main!G142&gt;0,IF(main!G142&gt;colorthreshhold,"green","GreenYellow"),IF(ABS(main!G142)&gt;colorthreshhold,"red","orange")),"DarkGray"))</f>
        <v/>
      </c>
    </row>
    <row r="143" spans="1:3" x14ac:dyDescent="0.25">
      <c r="A143" t="str">
        <f>main!B143</f>
        <v>Gthg00141</v>
      </c>
      <c r="B143" s="5" t="str">
        <f>IF(main!F143="","",IF(main!H143&lt;0.05,IF(main!F143&gt;0,IF(main!F143&gt;colorthreshhold,"green","GreenYellow"),IF(ABS(main!F143)&gt;colorthreshhold,"red","orange")),"DarkGray"))</f>
        <v>DarkGray</v>
      </c>
      <c r="C143" s="5" t="str">
        <f>IF(main!G143="","",IF(main!I143&lt;0.05,IF(main!G143&gt;0,IF(main!G143&gt;colorthreshhold,"green","GreenYellow"),IF(ABS(main!G143)&gt;colorthreshhold,"red","orange")),"DarkGray"))</f>
        <v>DarkGray</v>
      </c>
    </row>
    <row r="144" spans="1:3" x14ac:dyDescent="0.25">
      <c r="A144" t="str">
        <f>main!B144</f>
        <v>Gthg00142</v>
      </c>
      <c r="B144" s="5" t="str">
        <f>IF(main!F144="","",IF(main!H144&lt;0.05,IF(main!F144&gt;0,IF(main!F144&gt;colorthreshhold,"green","GreenYellow"),IF(ABS(main!F144)&gt;colorthreshhold,"red","orange")),"DarkGray"))</f>
        <v>DarkGray</v>
      </c>
      <c r="C144" s="5" t="str">
        <f>IF(main!G144="","",IF(main!I144&lt;0.05,IF(main!G144&gt;0,IF(main!G144&gt;colorthreshhold,"green","GreenYellow"),IF(ABS(main!G144)&gt;colorthreshhold,"red","orange")),"DarkGray"))</f>
        <v>DarkGray</v>
      </c>
    </row>
    <row r="145" spans="1:3" hidden="1" x14ac:dyDescent="0.25">
      <c r="A145" t="str">
        <f>main!B145</f>
        <v>Gthg00143</v>
      </c>
      <c r="B145" s="5" t="str">
        <f>IF(main!F145="","",IF(main!H145&lt;0.05,IF(main!F145&gt;0,IF(main!F145&gt;colorthreshhold,"green","GreenYellow"),IF(ABS(main!F145)&gt;colorthreshhold,"red","orange")),"DarkGray"))</f>
        <v/>
      </c>
      <c r="C145" s="5" t="str">
        <f>IF(main!G145="","",IF(main!I145&lt;0.05,IF(main!G145&gt;0,IF(main!G145&gt;colorthreshhold,"green","GreenYellow"),IF(ABS(main!G145)&gt;colorthreshhold,"red","orange")),"DarkGray"))</f>
        <v/>
      </c>
    </row>
    <row r="146" spans="1:3" x14ac:dyDescent="0.25">
      <c r="A146" t="str">
        <f>main!B146</f>
        <v>Gthg00144</v>
      </c>
      <c r="B146" s="5" t="str">
        <f>IF(main!F146="","",IF(main!H146&lt;0.05,IF(main!F146&gt;0,IF(main!F146&gt;colorthreshhold,"green","GreenYellow"),IF(ABS(main!F146)&gt;colorthreshhold,"red","orange")),"DarkGray"))</f>
        <v>DarkGray</v>
      </c>
      <c r="C146" s="5" t="str">
        <f>IF(main!G146="","",IF(main!I146&lt;0.05,IF(main!G146&gt;0,IF(main!G146&gt;colorthreshhold,"green","GreenYellow"),IF(ABS(main!G146)&gt;colorthreshhold,"red","orange")),"DarkGray"))</f>
        <v>GreenYellow</v>
      </c>
    </row>
    <row r="147" spans="1:3" x14ac:dyDescent="0.25">
      <c r="A147" t="str">
        <f>main!B147</f>
        <v>Gthg00145</v>
      </c>
      <c r="B147" s="5" t="str">
        <f>IF(main!F147="","",IF(main!H147&lt;0.05,IF(main!F147&gt;0,IF(main!F147&gt;colorthreshhold,"green","GreenYellow"),IF(ABS(main!F147)&gt;colorthreshhold,"red","orange")),"DarkGray"))</f>
        <v>DarkGray</v>
      </c>
      <c r="C147" s="5" t="str">
        <f>IF(main!G147="","",IF(main!I147&lt;0.05,IF(main!G147&gt;0,IF(main!G147&gt;colorthreshhold,"green","GreenYellow"),IF(ABS(main!G147)&gt;colorthreshhold,"red","orange")),"DarkGray"))</f>
        <v>GreenYellow</v>
      </c>
    </row>
    <row r="148" spans="1:3" x14ac:dyDescent="0.25">
      <c r="A148" t="str">
        <f>main!B148</f>
        <v>Gthg00146</v>
      </c>
      <c r="B148" s="5" t="str">
        <f>IF(main!F148="","",IF(main!H148&lt;0.05,IF(main!F148&gt;0,IF(main!F148&gt;colorthreshhold,"green","GreenYellow"),IF(ABS(main!F148)&gt;colorthreshhold,"red","orange")),"DarkGray"))</f>
        <v>DarkGray</v>
      </c>
      <c r="C148" s="5" t="str">
        <f>IF(main!G148="","",IF(main!I148&lt;0.05,IF(main!G148&gt;0,IF(main!G148&gt;colorthreshhold,"green","GreenYellow"),IF(ABS(main!G148)&gt;colorthreshhold,"red","orange")),"DarkGray"))</f>
        <v>DarkGray</v>
      </c>
    </row>
    <row r="149" spans="1:3" x14ac:dyDescent="0.25">
      <c r="A149" t="str">
        <f>main!B149</f>
        <v>Gthg00147</v>
      </c>
      <c r="B149" s="5" t="str">
        <f>IF(main!F149="","",IF(main!H149&lt;0.05,IF(main!F149&gt;0,IF(main!F149&gt;colorthreshhold,"green","GreenYellow"),IF(ABS(main!F149)&gt;colorthreshhold,"red","orange")),"DarkGray"))</f>
        <v>DarkGray</v>
      </c>
      <c r="C149" s="5" t="str">
        <f>IF(main!G149="","",IF(main!I149&lt;0.05,IF(main!G149&gt;0,IF(main!G149&gt;colorthreshhold,"green","GreenYellow"),IF(ABS(main!G149)&gt;colorthreshhold,"red","orange")),"DarkGray"))</f>
        <v>DarkGray</v>
      </c>
    </row>
    <row r="150" spans="1:3" x14ac:dyDescent="0.25">
      <c r="A150" t="str">
        <f>main!B150</f>
        <v>Gthg00148</v>
      </c>
      <c r="B150" s="5" t="str">
        <f>IF(main!F150="","",IF(main!H150&lt;0.05,IF(main!F150&gt;0,IF(main!F150&gt;colorthreshhold,"green","GreenYellow"),IF(ABS(main!F150)&gt;colorthreshhold,"red","orange")),"DarkGray"))</f>
        <v>DarkGray</v>
      </c>
      <c r="C150" s="5" t="str">
        <f>IF(main!G150="","",IF(main!I150&lt;0.05,IF(main!G150&gt;0,IF(main!G150&gt;colorthreshhold,"green","GreenYellow"),IF(ABS(main!G150)&gt;colorthreshhold,"red","orange")),"DarkGray"))</f>
        <v>DarkGray</v>
      </c>
    </row>
    <row r="151" spans="1:3" x14ac:dyDescent="0.25">
      <c r="A151" t="str">
        <f>main!B151</f>
        <v>Gthg00149</v>
      </c>
      <c r="B151" s="5" t="str">
        <f>IF(main!F151="","",IF(main!H151&lt;0.05,IF(main!F151&gt;0,IF(main!F151&gt;colorthreshhold,"green","GreenYellow"),IF(ABS(main!F151)&gt;colorthreshhold,"red","orange")),"DarkGray"))</f>
        <v>GreenYellow</v>
      </c>
      <c r="C151" s="5" t="str">
        <f>IF(main!G151="","",IF(main!I151&lt;0.05,IF(main!G151&gt;0,IF(main!G151&gt;colorthreshhold,"green","GreenYellow"),IF(ABS(main!G151)&gt;colorthreshhold,"red","orange")),"DarkGray"))</f>
        <v>DarkGray</v>
      </c>
    </row>
    <row r="152" spans="1:3" x14ac:dyDescent="0.25">
      <c r="A152" t="str">
        <f>main!B152</f>
        <v>Gthg00150</v>
      </c>
      <c r="B152" s="5" t="str">
        <f>IF(main!F152="","",IF(main!H152&lt;0.05,IF(main!F152&gt;0,IF(main!F152&gt;colorthreshhold,"green","GreenYellow"),IF(ABS(main!F152)&gt;colorthreshhold,"red","orange")),"DarkGray"))</f>
        <v>GreenYellow</v>
      </c>
      <c r="C152" s="5" t="str">
        <f>IF(main!G152="","",IF(main!I152&lt;0.05,IF(main!G152&gt;0,IF(main!G152&gt;colorthreshhold,"green","GreenYellow"),IF(ABS(main!G152)&gt;colorthreshhold,"red","orange")),"DarkGray"))</f>
        <v>DarkGray</v>
      </c>
    </row>
    <row r="153" spans="1:3" hidden="1" x14ac:dyDescent="0.25">
      <c r="A153" t="str">
        <f>main!B153</f>
        <v>Gthg00151</v>
      </c>
      <c r="B153" s="5" t="str">
        <f>IF(main!F153="","",IF(main!H153&lt;0.05,IF(main!F153&gt;0,IF(main!F153&gt;colorthreshhold,"green","GreenYellow"),IF(ABS(main!F153)&gt;colorthreshhold,"red","orange")),"DarkGray"))</f>
        <v/>
      </c>
      <c r="C153" s="5" t="str">
        <f>IF(main!G153="","",IF(main!I153&lt;0.05,IF(main!G153&gt;0,IF(main!G153&gt;colorthreshhold,"green","GreenYellow"),IF(ABS(main!G153)&gt;colorthreshhold,"red","orange")),"DarkGray"))</f>
        <v/>
      </c>
    </row>
    <row r="154" spans="1:3" x14ac:dyDescent="0.25">
      <c r="A154" t="str">
        <f>main!B154</f>
        <v>Gthg00152</v>
      </c>
      <c r="B154" s="5" t="str">
        <f>IF(main!F154="","",IF(main!H154&lt;0.05,IF(main!F154&gt;0,IF(main!F154&gt;colorthreshhold,"green","GreenYellow"),IF(ABS(main!F154)&gt;colorthreshhold,"red","orange")),"DarkGray"))</f>
        <v>GreenYellow</v>
      </c>
      <c r="C154" s="5" t="str">
        <f>IF(main!G154="","",IF(main!I154&lt;0.05,IF(main!G154&gt;0,IF(main!G154&gt;colorthreshhold,"green","GreenYellow"),IF(ABS(main!G154)&gt;colorthreshhold,"red","orange")),"DarkGray"))</f>
        <v>orange</v>
      </c>
    </row>
    <row r="155" spans="1:3" x14ac:dyDescent="0.25">
      <c r="A155" t="str">
        <f>main!B155</f>
        <v>Gthg00153</v>
      </c>
      <c r="B155" s="5" t="str">
        <f>IF(main!F155="","",IF(main!H155&lt;0.05,IF(main!F155&gt;0,IF(main!F155&gt;colorthreshhold,"green","GreenYellow"),IF(ABS(main!F155)&gt;colorthreshhold,"red","orange")),"DarkGray"))</f>
        <v>GreenYellow</v>
      </c>
      <c r="C155" s="5" t="str">
        <f>IF(main!G155="","",IF(main!I155&lt;0.05,IF(main!G155&gt;0,IF(main!G155&gt;colorthreshhold,"green","GreenYellow"),IF(ABS(main!G155)&gt;colorthreshhold,"red","orange")),"DarkGray"))</f>
        <v>orange</v>
      </c>
    </row>
    <row r="156" spans="1:3" x14ac:dyDescent="0.25">
      <c r="A156" t="str">
        <f>main!B156</f>
        <v>Gthg00154</v>
      </c>
      <c r="B156" s="5" t="str">
        <f>IF(main!F156="","",IF(main!H156&lt;0.05,IF(main!F156&gt;0,IF(main!F156&gt;colorthreshhold,"green","GreenYellow"),IF(ABS(main!F156)&gt;colorthreshhold,"red","orange")),"DarkGray"))</f>
        <v>GreenYellow</v>
      </c>
      <c r="C156" s="5" t="str">
        <f>IF(main!G156="","",IF(main!I156&lt;0.05,IF(main!G156&gt;0,IF(main!G156&gt;colorthreshhold,"green","GreenYellow"),IF(ABS(main!G156)&gt;colorthreshhold,"red","orange")),"DarkGray"))</f>
        <v>DarkGray</v>
      </c>
    </row>
    <row r="157" spans="1:3" x14ac:dyDescent="0.25">
      <c r="A157" t="str">
        <f>main!B157</f>
        <v>Gthg00155</v>
      </c>
      <c r="B157" s="5" t="str">
        <f>IF(main!F157="","",IF(main!H157&lt;0.05,IF(main!F157&gt;0,IF(main!F157&gt;colorthreshhold,"green","GreenYellow"),IF(ABS(main!F157)&gt;colorthreshhold,"red","orange")),"DarkGray"))</f>
        <v>GreenYellow</v>
      </c>
      <c r="C157" s="5" t="str">
        <f>IF(main!G157="","",IF(main!I157&lt;0.05,IF(main!G157&gt;0,IF(main!G157&gt;colorthreshhold,"green","GreenYellow"),IF(ABS(main!G157)&gt;colorthreshhold,"red","orange")),"DarkGray"))</f>
        <v>orange</v>
      </c>
    </row>
    <row r="158" spans="1:3" x14ac:dyDescent="0.25">
      <c r="A158" t="str">
        <f>main!B158</f>
        <v>Gthg00156</v>
      </c>
      <c r="B158" s="5" t="str">
        <f>IF(main!F158="","",IF(main!H158&lt;0.05,IF(main!F158&gt;0,IF(main!F158&gt;colorthreshhold,"green","GreenYellow"),IF(ABS(main!F158)&gt;colorthreshhold,"red","orange")),"DarkGray"))</f>
        <v>DarkGray</v>
      </c>
      <c r="C158" s="5" t="str">
        <f>IF(main!G158="","",IF(main!I158&lt;0.05,IF(main!G158&gt;0,IF(main!G158&gt;colorthreshhold,"green","GreenYellow"),IF(ABS(main!G158)&gt;colorthreshhold,"red","orange")),"DarkGray"))</f>
        <v>GreenYellow</v>
      </c>
    </row>
    <row r="159" spans="1:3" hidden="1" x14ac:dyDescent="0.25">
      <c r="A159" t="str">
        <f>main!B159</f>
        <v>Gthg00157</v>
      </c>
      <c r="B159" s="5" t="str">
        <f>IF(main!F159="","",IF(main!H159&lt;0.05,IF(main!F159&gt;0,IF(main!F159&gt;colorthreshhold,"green","GreenYellow"),IF(ABS(main!F159)&gt;colorthreshhold,"red","orange")),"DarkGray"))</f>
        <v/>
      </c>
      <c r="C159" s="5" t="str">
        <f>IF(main!G159="","",IF(main!I159&lt;0.05,IF(main!G159&gt;0,IF(main!G159&gt;colorthreshhold,"green","GreenYellow"),IF(ABS(main!G159)&gt;colorthreshhold,"red","orange")),"DarkGray"))</f>
        <v/>
      </c>
    </row>
    <row r="160" spans="1:3" hidden="1" x14ac:dyDescent="0.25">
      <c r="A160" t="str">
        <f>main!B160</f>
        <v>Gthg00158</v>
      </c>
      <c r="B160" s="5" t="str">
        <f>IF(main!F160="","",IF(main!H160&lt;0.05,IF(main!F160&gt;0,IF(main!F160&gt;colorthreshhold,"green","GreenYellow"),IF(ABS(main!F160)&gt;colorthreshhold,"red","orange")),"DarkGray"))</f>
        <v/>
      </c>
      <c r="C160" s="5" t="str">
        <f>IF(main!G160="","",IF(main!I160&lt;0.05,IF(main!G160&gt;0,IF(main!G160&gt;colorthreshhold,"green","GreenYellow"),IF(ABS(main!G160)&gt;colorthreshhold,"red","orange")),"DarkGray"))</f>
        <v/>
      </c>
    </row>
    <row r="161" spans="1:3" x14ac:dyDescent="0.25">
      <c r="A161" t="str">
        <f>main!B161</f>
        <v>Gthg00159</v>
      </c>
      <c r="B161" s="5" t="str">
        <f>IF(main!F161="","",IF(main!H161&lt;0.05,IF(main!F161&gt;0,IF(main!F161&gt;colorthreshhold,"green","GreenYellow"),IF(ABS(main!F161)&gt;colorthreshhold,"red","orange")),"DarkGray"))</f>
        <v>DarkGray</v>
      </c>
      <c r="C161" s="5" t="str">
        <f>IF(main!G161="","",IF(main!I161&lt;0.05,IF(main!G161&gt;0,IF(main!G161&gt;colorthreshhold,"green","GreenYellow"),IF(ABS(main!G161)&gt;colorthreshhold,"red","orange")),"DarkGray"))</f>
        <v>DarkGray</v>
      </c>
    </row>
    <row r="162" spans="1:3" x14ac:dyDescent="0.25">
      <c r="A162" t="str">
        <f>main!B162</f>
        <v>Gthg00160</v>
      </c>
      <c r="B162" s="5" t="str">
        <f>IF(main!F162="","",IF(main!H162&lt;0.05,IF(main!F162&gt;0,IF(main!F162&gt;colorthreshhold,"green","GreenYellow"),IF(ABS(main!F162)&gt;colorthreshhold,"red","orange")),"DarkGray"))</f>
        <v>GreenYellow</v>
      </c>
      <c r="C162" s="5" t="str">
        <f>IF(main!G162="","",IF(main!I162&lt;0.05,IF(main!G162&gt;0,IF(main!G162&gt;colorthreshhold,"green","GreenYellow"),IF(ABS(main!G162)&gt;colorthreshhold,"red","orange")),"DarkGray"))</f>
        <v>DarkGray</v>
      </c>
    </row>
    <row r="163" spans="1:3" x14ac:dyDescent="0.25">
      <c r="A163" t="str">
        <f>main!B163</f>
        <v>Gthg00161</v>
      </c>
      <c r="B163" s="5" t="str">
        <f>IF(main!F163="","",IF(main!H163&lt;0.05,IF(main!F163&gt;0,IF(main!F163&gt;colorthreshhold,"green","GreenYellow"),IF(ABS(main!F163)&gt;colorthreshhold,"red","orange")),"DarkGray"))</f>
        <v>DarkGray</v>
      </c>
      <c r="C163" s="5" t="str">
        <f>IF(main!G163="","",IF(main!I163&lt;0.05,IF(main!G163&gt;0,IF(main!G163&gt;colorthreshhold,"green","GreenYellow"),IF(ABS(main!G163)&gt;colorthreshhold,"red","orange")),"DarkGray"))</f>
        <v>DarkGray</v>
      </c>
    </row>
    <row r="164" spans="1:3" x14ac:dyDescent="0.25">
      <c r="A164" t="str">
        <f>main!B164</f>
        <v>Gthg00162</v>
      </c>
      <c r="B164" s="5" t="str">
        <f>IF(main!F164="","",IF(main!H164&lt;0.05,IF(main!F164&gt;0,IF(main!F164&gt;colorthreshhold,"green","GreenYellow"),IF(ABS(main!F164)&gt;colorthreshhold,"red","orange")),"DarkGray"))</f>
        <v>DarkGray</v>
      </c>
      <c r="C164" s="5" t="str">
        <f>IF(main!G164="","",IF(main!I164&lt;0.05,IF(main!G164&gt;0,IF(main!G164&gt;colorthreshhold,"green","GreenYellow"),IF(ABS(main!G164)&gt;colorthreshhold,"red","orange")),"DarkGray"))</f>
        <v>DarkGray</v>
      </c>
    </row>
    <row r="165" spans="1:3" x14ac:dyDescent="0.25">
      <c r="A165" t="str">
        <f>main!B165</f>
        <v>Gthg00163</v>
      </c>
      <c r="B165" s="5" t="str">
        <f>IF(main!F165="","",IF(main!H165&lt;0.05,IF(main!F165&gt;0,IF(main!F165&gt;colorthreshhold,"green","GreenYellow"),IF(ABS(main!F165)&gt;colorthreshhold,"red","orange")),"DarkGray"))</f>
        <v>DarkGray</v>
      </c>
      <c r="C165" s="5" t="str">
        <f>IF(main!G165="","",IF(main!I165&lt;0.05,IF(main!G165&gt;0,IF(main!G165&gt;colorthreshhold,"green","GreenYellow"),IF(ABS(main!G165)&gt;colorthreshhold,"red","orange")),"DarkGray"))</f>
        <v>GreenYellow</v>
      </c>
    </row>
    <row r="166" spans="1:3" x14ac:dyDescent="0.25">
      <c r="A166" t="str">
        <f>main!B166</f>
        <v>Gthg00164</v>
      </c>
      <c r="B166" s="5" t="str">
        <f>IF(main!F166="","",IF(main!H166&lt;0.05,IF(main!F166&gt;0,IF(main!F166&gt;colorthreshhold,"green","GreenYellow"),IF(ABS(main!F166)&gt;colorthreshhold,"red","orange")),"DarkGray"))</f>
        <v>DarkGray</v>
      </c>
      <c r="C166" s="5" t="str">
        <f>IF(main!G166="","",IF(main!I166&lt;0.05,IF(main!G166&gt;0,IF(main!G166&gt;colorthreshhold,"green","GreenYellow"),IF(ABS(main!G166)&gt;colorthreshhold,"red","orange")),"DarkGray"))</f>
        <v>GreenYellow</v>
      </c>
    </row>
    <row r="167" spans="1:3" x14ac:dyDescent="0.25">
      <c r="A167" t="str">
        <f>main!B167</f>
        <v>Gthg00165</v>
      </c>
      <c r="B167" s="5" t="str">
        <f>IF(main!F167="","",IF(main!H167&lt;0.05,IF(main!F167&gt;0,IF(main!F167&gt;colorthreshhold,"green","GreenYellow"),IF(ABS(main!F167)&gt;colorthreshhold,"red","orange")),"DarkGray"))</f>
        <v>orange</v>
      </c>
      <c r="C167" s="5" t="str">
        <f>IF(main!G167="","",IF(main!I167&lt;0.05,IF(main!G167&gt;0,IF(main!G167&gt;colorthreshhold,"green","GreenYellow"),IF(ABS(main!G167)&gt;colorthreshhold,"red","orange")),"DarkGray"))</f>
        <v>GreenYellow</v>
      </c>
    </row>
    <row r="168" spans="1:3" x14ac:dyDescent="0.25">
      <c r="A168" t="str">
        <f>main!B168</f>
        <v>Gthg00166</v>
      </c>
      <c r="B168" s="5" t="str">
        <f>IF(main!F168="","",IF(main!H168&lt;0.05,IF(main!F168&gt;0,IF(main!F168&gt;colorthreshhold,"green","GreenYellow"),IF(ABS(main!F168)&gt;colorthreshhold,"red","orange")),"DarkGray"))</f>
        <v>DarkGray</v>
      </c>
      <c r="C168" s="5" t="str">
        <f>IF(main!G168="","",IF(main!I168&lt;0.05,IF(main!G168&gt;0,IF(main!G168&gt;colorthreshhold,"green","GreenYellow"),IF(ABS(main!G168)&gt;colorthreshhold,"red","orange")),"DarkGray"))</f>
        <v>GreenYellow</v>
      </c>
    </row>
    <row r="169" spans="1:3" x14ac:dyDescent="0.25">
      <c r="A169" t="str">
        <f>main!B169</f>
        <v>Gthg00167</v>
      </c>
      <c r="B169" s="5" t="str">
        <f>IF(main!F169="","",IF(main!H169&lt;0.05,IF(main!F169&gt;0,IF(main!F169&gt;colorthreshhold,"green","GreenYellow"),IF(ABS(main!F169)&gt;colorthreshhold,"red","orange")),"DarkGray"))</f>
        <v>DarkGray</v>
      </c>
      <c r="C169" s="5" t="str">
        <f>IF(main!G169="","",IF(main!I169&lt;0.05,IF(main!G169&gt;0,IF(main!G169&gt;colorthreshhold,"green","GreenYellow"),IF(ABS(main!G169)&gt;colorthreshhold,"red","orange")),"DarkGray"))</f>
        <v>GreenYellow</v>
      </c>
    </row>
    <row r="170" spans="1:3" hidden="1" x14ac:dyDescent="0.25">
      <c r="A170" t="str">
        <f>main!B170</f>
        <v>Gthg00168</v>
      </c>
      <c r="B170" s="5" t="str">
        <f>IF(main!F170="","",IF(main!H170&lt;0.05,IF(main!F170&gt;0,IF(main!F170&gt;colorthreshhold,"green","GreenYellow"),IF(ABS(main!F170)&gt;colorthreshhold,"red","orange")),"DarkGray"))</f>
        <v/>
      </c>
      <c r="C170" s="5" t="str">
        <f>IF(main!G170="","",IF(main!I170&lt;0.05,IF(main!G170&gt;0,IF(main!G170&gt;colorthreshhold,"green","GreenYellow"),IF(ABS(main!G170)&gt;colorthreshhold,"red","orange")),"DarkGray"))</f>
        <v/>
      </c>
    </row>
    <row r="171" spans="1:3" hidden="1" x14ac:dyDescent="0.25">
      <c r="A171" t="str">
        <f>main!B171</f>
        <v>Gthg00169</v>
      </c>
      <c r="B171" s="5" t="str">
        <f>IF(main!F171="","",IF(main!H171&lt;0.05,IF(main!F171&gt;0,IF(main!F171&gt;colorthreshhold,"green","GreenYellow"),IF(ABS(main!F171)&gt;colorthreshhold,"red","orange")),"DarkGray"))</f>
        <v/>
      </c>
      <c r="C171" s="5" t="str">
        <f>IF(main!G171="","",IF(main!I171&lt;0.05,IF(main!G171&gt;0,IF(main!G171&gt;colorthreshhold,"green","GreenYellow"),IF(ABS(main!G171)&gt;colorthreshhold,"red","orange")),"DarkGray"))</f>
        <v/>
      </c>
    </row>
    <row r="172" spans="1:3" x14ac:dyDescent="0.25">
      <c r="A172" t="str">
        <f>main!B172</f>
        <v>Gthg00170</v>
      </c>
      <c r="B172" s="5" t="str">
        <f>IF(main!F172="","",IF(main!H172&lt;0.05,IF(main!F172&gt;0,IF(main!F172&gt;colorthreshhold,"green","GreenYellow"),IF(ABS(main!F172)&gt;colorthreshhold,"red","orange")),"DarkGray"))</f>
        <v>DarkGray</v>
      </c>
      <c r="C172" s="5" t="str">
        <f>IF(main!G172="","",IF(main!I172&lt;0.05,IF(main!G172&gt;0,IF(main!G172&gt;colorthreshhold,"green","GreenYellow"),IF(ABS(main!G172)&gt;colorthreshhold,"red","orange")),"DarkGray"))</f>
        <v>DarkGray</v>
      </c>
    </row>
    <row r="173" spans="1:3" hidden="1" x14ac:dyDescent="0.25">
      <c r="A173" t="str">
        <f>main!B173</f>
        <v>Gthg00171</v>
      </c>
      <c r="B173" s="5" t="str">
        <f>IF(main!F173="","",IF(main!H173&lt;0.05,IF(main!F173&gt;0,IF(main!F173&gt;colorthreshhold,"green","GreenYellow"),IF(ABS(main!F173)&gt;colorthreshhold,"red","orange")),"DarkGray"))</f>
        <v/>
      </c>
      <c r="C173" s="5" t="str">
        <f>IF(main!G173="","",IF(main!I173&lt;0.05,IF(main!G173&gt;0,IF(main!G173&gt;colorthreshhold,"green","GreenYellow"),IF(ABS(main!G173)&gt;colorthreshhold,"red","orange")),"DarkGray"))</f>
        <v/>
      </c>
    </row>
    <row r="174" spans="1:3" x14ac:dyDescent="0.25">
      <c r="A174" t="str">
        <f>main!B174</f>
        <v>Gthg00172</v>
      </c>
      <c r="B174" s="5" t="str">
        <f>IF(main!F174="","",IF(main!H174&lt;0.05,IF(main!F174&gt;0,IF(main!F174&gt;colorthreshhold,"green","GreenYellow"),IF(ABS(main!F174)&gt;colorthreshhold,"red","orange")),"DarkGray"))</f>
        <v>DarkGray</v>
      </c>
      <c r="C174" s="5" t="str">
        <f>IF(main!G174="","",IF(main!I174&lt;0.05,IF(main!G174&gt;0,IF(main!G174&gt;colorthreshhold,"green","GreenYellow"),IF(ABS(main!G174)&gt;colorthreshhold,"red","orange")),"DarkGray"))</f>
        <v>GreenYellow</v>
      </c>
    </row>
    <row r="175" spans="1:3" x14ac:dyDescent="0.25">
      <c r="A175" t="str">
        <f>main!B175</f>
        <v>Gthg00173</v>
      </c>
      <c r="B175" s="5" t="str">
        <f>IF(main!F175="","",IF(main!H175&lt;0.05,IF(main!F175&gt;0,IF(main!F175&gt;colorthreshhold,"green","GreenYellow"),IF(ABS(main!F175)&gt;colorthreshhold,"red","orange")),"DarkGray"))</f>
        <v>DarkGray</v>
      </c>
      <c r="C175" s="5" t="str">
        <f>IF(main!G175="","",IF(main!I175&lt;0.05,IF(main!G175&gt;0,IF(main!G175&gt;colorthreshhold,"green","GreenYellow"),IF(ABS(main!G175)&gt;colorthreshhold,"red","orange")),"DarkGray"))</f>
        <v>DarkGray</v>
      </c>
    </row>
    <row r="176" spans="1:3" x14ac:dyDescent="0.25">
      <c r="A176" t="str">
        <f>main!B176</f>
        <v>Gthg00174</v>
      </c>
      <c r="B176" s="5" t="str">
        <f>IF(main!F176="","",IF(main!H176&lt;0.05,IF(main!F176&gt;0,IF(main!F176&gt;colorthreshhold,"green","GreenYellow"),IF(ABS(main!F176)&gt;colorthreshhold,"red","orange")),"DarkGray"))</f>
        <v>orange</v>
      </c>
      <c r="C176" s="5" t="str">
        <f>IF(main!G176="","",IF(main!I176&lt;0.05,IF(main!G176&gt;0,IF(main!G176&gt;colorthreshhold,"green","GreenYellow"),IF(ABS(main!G176)&gt;colorthreshhold,"red","orange")),"DarkGray"))</f>
        <v>DarkGray</v>
      </c>
    </row>
    <row r="177" spans="1:3" x14ac:dyDescent="0.25">
      <c r="A177" t="str">
        <f>main!B177</f>
        <v>Gthg00175</v>
      </c>
      <c r="B177" s="5" t="str">
        <f>IF(main!F177="","",IF(main!H177&lt;0.05,IF(main!F177&gt;0,IF(main!F177&gt;colorthreshhold,"green","GreenYellow"),IF(ABS(main!F177)&gt;colorthreshhold,"red","orange")),"DarkGray"))</f>
        <v>DarkGray</v>
      </c>
      <c r="C177" s="5" t="str">
        <f>IF(main!G177="","",IF(main!I177&lt;0.05,IF(main!G177&gt;0,IF(main!G177&gt;colorthreshhold,"green","GreenYellow"),IF(ABS(main!G177)&gt;colorthreshhold,"red","orange")),"DarkGray"))</f>
        <v>DarkGray</v>
      </c>
    </row>
    <row r="178" spans="1:3" x14ac:dyDescent="0.25">
      <c r="A178" t="str">
        <f>main!B178</f>
        <v>Gthg00176</v>
      </c>
      <c r="B178" s="5" t="str">
        <f>IF(main!F178="","",IF(main!H178&lt;0.05,IF(main!F178&gt;0,IF(main!F178&gt;colorthreshhold,"green","GreenYellow"),IF(ABS(main!F178)&gt;colorthreshhold,"red","orange")),"DarkGray"))</f>
        <v>DarkGray</v>
      </c>
      <c r="C178" s="5" t="str">
        <f>IF(main!G178="","",IF(main!I178&lt;0.05,IF(main!G178&gt;0,IF(main!G178&gt;colorthreshhold,"green","GreenYellow"),IF(ABS(main!G178)&gt;colorthreshhold,"red","orange")),"DarkGray"))</f>
        <v>DarkGray</v>
      </c>
    </row>
    <row r="179" spans="1:3" x14ac:dyDescent="0.25">
      <c r="A179" t="str">
        <f>main!B179</f>
        <v>Gthg00177</v>
      </c>
      <c r="B179" s="5" t="str">
        <f>IF(main!F179="","",IF(main!H179&lt;0.05,IF(main!F179&gt;0,IF(main!F179&gt;colorthreshhold,"green","GreenYellow"),IF(ABS(main!F179)&gt;colorthreshhold,"red","orange")),"DarkGray"))</f>
        <v>GreenYellow</v>
      </c>
      <c r="C179" s="5" t="str">
        <f>IF(main!G179="","",IF(main!I179&lt;0.05,IF(main!G179&gt;0,IF(main!G179&gt;colorthreshhold,"green","GreenYellow"),IF(ABS(main!G179)&gt;colorthreshhold,"red","orange")),"DarkGray"))</f>
        <v>DarkGray</v>
      </c>
    </row>
    <row r="180" spans="1:3" x14ac:dyDescent="0.25">
      <c r="A180" t="str">
        <f>main!B180</f>
        <v>Gthg00178</v>
      </c>
      <c r="B180" s="5" t="str">
        <f>IF(main!F180="","",IF(main!H180&lt;0.05,IF(main!F180&gt;0,IF(main!F180&gt;colorthreshhold,"green","GreenYellow"),IF(ABS(main!F180)&gt;colorthreshhold,"red","orange")),"DarkGray"))</f>
        <v>GreenYellow</v>
      </c>
      <c r="C180" s="5" t="str">
        <f>IF(main!G180="","",IF(main!I180&lt;0.05,IF(main!G180&gt;0,IF(main!G180&gt;colorthreshhold,"green","GreenYellow"),IF(ABS(main!G180)&gt;colorthreshhold,"red","orange")),"DarkGray"))</f>
        <v>DarkGray</v>
      </c>
    </row>
    <row r="181" spans="1:3" hidden="1" x14ac:dyDescent="0.25">
      <c r="A181" t="str">
        <f>main!B181</f>
        <v>Gthg00179</v>
      </c>
      <c r="B181" s="5" t="str">
        <f>IF(main!F181="","",IF(main!H181&lt;0.05,IF(main!F181&gt;0,IF(main!F181&gt;colorthreshhold,"green","GreenYellow"),IF(ABS(main!F181)&gt;colorthreshhold,"red","orange")),"DarkGray"))</f>
        <v/>
      </c>
      <c r="C181" s="5" t="str">
        <f>IF(main!G181="","",IF(main!I181&lt;0.05,IF(main!G181&gt;0,IF(main!G181&gt;colorthreshhold,"green","GreenYellow"),IF(ABS(main!G181)&gt;colorthreshhold,"red","orange")),"DarkGray"))</f>
        <v/>
      </c>
    </row>
    <row r="182" spans="1:3" x14ac:dyDescent="0.25">
      <c r="A182" t="str">
        <f>main!B182</f>
        <v>Gthg00180</v>
      </c>
      <c r="B182" s="5" t="str">
        <f>IF(main!F182="","",IF(main!H182&lt;0.05,IF(main!F182&gt;0,IF(main!F182&gt;colorthreshhold,"green","GreenYellow"),IF(ABS(main!F182)&gt;colorthreshhold,"red","orange")),"DarkGray"))</f>
        <v>DarkGray</v>
      </c>
      <c r="C182" s="5" t="str">
        <f>IF(main!G182="","",IF(main!I182&lt;0.05,IF(main!G182&gt;0,IF(main!G182&gt;colorthreshhold,"green","GreenYellow"),IF(ABS(main!G182)&gt;colorthreshhold,"red","orange")),"DarkGray"))</f>
        <v>DarkGray</v>
      </c>
    </row>
    <row r="183" spans="1:3" x14ac:dyDescent="0.25">
      <c r="A183" t="str">
        <f>main!B183</f>
        <v>Gthg00181</v>
      </c>
      <c r="B183" s="5" t="str">
        <f>IF(main!F183="","",IF(main!H183&lt;0.05,IF(main!F183&gt;0,IF(main!F183&gt;colorthreshhold,"green","GreenYellow"),IF(ABS(main!F183)&gt;colorthreshhold,"red","orange")),"DarkGray"))</f>
        <v>orange</v>
      </c>
      <c r="C183" s="5" t="str">
        <f>IF(main!G183="","",IF(main!I183&lt;0.05,IF(main!G183&gt;0,IF(main!G183&gt;colorthreshhold,"green","GreenYellow"),IF(ABS(main!G183)&gt;colorthreshhold,"red","orange")),"DarkGray"))</f>
        <v>DarkGray</v>
      </c>
    </row>
    <row r="184" spans="1:3" x14ac:dyDescent="0.25">
      <c r="A184" t="str">
        <f>main!B184</f>
        <v>Gthg00182</v>
      </c>
      <c r="B184" s="5" t="str">
        <f>IF(main!F184="","",IF(main!H184&lt;0.05,IF(main!F184&gt;0,IF(main!F184&gt;colorthreshhold,"green","GreenYellow"),IF(ABS(main!F184)&gt;colorthreshhold,"red","orange")),"DarkGray"))</f>
        <v>orange</v>
      </c>
      <c r="C184" s="5" t="str">
        <f>IF(main!G184="","",IF(main!I184&lt;0.05,IF(main!G184&gt;0,IF(main!G184&gt;colorthreshhold,"green","GreenYellow"),IF(ABS(main!G184)&gt;colorthreshhold,"red","orange")),"DarkGray"))</f>
        <v>orange</v>
      </c>
    </row>
    <row r="185" spans="1:3" x14ac:dyDescent="0.25">
      <c r="A185" t="str">
        <f>main!B185</f>
        <v>Gthg00183</v>
      </c>
      <c r="B185" s="5" t="str">
        <f>IF(main!F185="","",IF(main!H185&lt;0.05,IF(main!F185&gt;0,IF(main!F185&gt;colorthreshhold,"green","GreenYellow"),IF(ABS(main!F185)&gt;colorthreshhold,"red","orange")),"DarkGray"))</f>
        <v>orange</v>
      </c>
      <c r="C185" s="5" t="str">
        <f>IF(main!G185="","",IF(main!I185&lt;0.05,IF(main!G185&gt;0,IF(main!G185&gt;colorthreshhold,"green","GreenYellow"),IF(ABS(main!G185)&gt;colorthreshhold,"red","orange")),"DarkGray"))</f>
        <v>DarkGray</v>
      </c>
    </row>
    <row r="186" spans="1:3" x14ac:dyDescent="0.25">
      <c r="A186" t="str">
        <f>main!B186</f>
        <v>Gthg00184</v>
      </c>
      <c r="B186" s="5" t="str">
        <f>IF(main!F186="","",IF(main!H186&lt;0.05,IF(main!F186&gt;0,IF(main!F186&gt;colorthreshhold,"green","GreenYellow"),IF(ABS(main!F186)&gt;colorthreshhold,"red","orange")),"DarkGray"))</f>
        <v>orange</v>
      </c>
      <c r="C186" s="5" t="str">
        <f>IF(main!G186="","",IF(main!I186&lt;0.05,IF(main!G186&gt;0,IF(main!G186&gt;colorthreshhold,"green","GreenYellow"),IF(ABS(main!G186)&gt;colorthreshhold,"red","orange")),"DarkGray"))</f>
        <v>DarkGray</v>
      </c>
    </row>
    <row r="187" spans="1:3" x14ac:dyDescent="0.25">
      <c r="A187" t="str">
        <f>main!B187</f>
        <v>Gthg00185</v>
      </c>
      <c r="B187" s="5" t="str">
        <f>IF(main!F187="","",IF(main!H187&lt;0.05,IF(main!F187&gt;0,IF(main!F187&gt;colorthreshhold,"green","GreenYellow"),IF(ABS(main!F187)&gt;colorthreshhold,"red","orange")),"DarkGray"))</f>
        <v>orange</v>
      </c>
      <c r="C187" s="5" t="str">
        <f>IF(main!G187="","",IF(main!I187&lt;0.05,IF(main!G187&gt;0,IF(main!G187&gt;colorthreshhold,"green","GreenYellow"),IF(ABS(main!G187)&gt;colorthreshhold,"red","orange")),"DarkGray"))</f>
        <v>DarkGray</v>
      </c>
    </row>
    <row r="188" spans="1:3" x14ac:dyDescent="0.25">
      <c r="A188" t="str">
        <f>main!B188</f>
        <v>Gthg00186</v>
      </c>
      <c r="B188" s="5" t="str">
        <f>IF(main!F188="","",IF(main!H188&lt;0.05,IF(main!F188&gt;0,IF(main!F188&gt;colorthreshhold,"green","GreenYellow"),IF(ABS(main!F188)&gt;colorthreshhold,"red","orange")),"DarkGray"))</f>
        <v>orange</v>
      </c>
      <c r="C188" s="5" t="str">
        <f>IF(main!G188="","",IF(main!I188&lt;0.05,IF(main!G188&gt;0,IF(main!G188&gt;colorthreshhold,"green","GreenYellow"),IF(ABS(main!G188)&gt;colorthreshhold,"red","orange")),"DarkGray"))</f>
        <v>DarkGray</v>
      </c>
    </row>
    <row r="189" spans="1:3" hidden="1" x14ac:dyDescent="0.25">
      <c r="A189" t="str">
        <f>main!B189</f>
        <v>Gthg00187</v>
      </c>
      <c r="B189" s="5" t="str">
        <f>IF(main!F189="","",IF(main!H189&lt;0.05,IF(main!F189&gt;0,IF(main!F189&gt;colorthreshhold,"green","GreenYellow"),IF(ABS(main!F189)&gt;colorthreshhold,"red","orange")),"DarkGray"))</f>
        <v/>
      </c>
      <c r="C189" s="5" t="str">
        <f>IF(main!G189="","",IF(main!I189&lt;0.05,IF(main!G189&gt;0,IF(main!G189&gt;colorthreshhold,"green","GreenYellow"),IF(ABS(main!G189)&gt;colorthreshhold,"red","orange")),"DarkGray"))</f>
        <v/>
      </c>
    </row>
    <row r="190" spans="1:3" x14ac:dyDescent="0.25">
      <c r="A190" t="str">
        <f>main!B190</f>
        <v>Gthg00188</v>
      </c>
      <c r="B190" s="5" t="str">
        <f>IF(main!F190="","",IF(main!H190&lt;0.05,IF(main!F190&gt;0,IF(main!F190&gt;colorthreshhold,"green","GreenYellow"),IF(ABS(main!F190)&gt;colorthreshhold,"red","orange")),"DarkGray"))</f>
        <v>DarkGray</v>
      </c>
      <c r="C190" s="5" t="str">
        <f>IF(main!G190="","",IF(main!I190&lt;0.05,IF(main!G190&gt;0,IF(main!G190&gt;colorthreshhold,"green","GreenYellow"),IF(ABS(main!G190)&gt;colorthreshhold,"red","orange")),"DarkGray"))</f>
        <v>orange</v>
      </c>
    </row>
    <row r="191" spans="1:3" x14ac:dyDescent="0.25">
      <c r="A191" t="str">
        <f>main!B191</f>
        <v>Gthg00189</v>
      </c>
      <c r="B191" s="5" t="str">
        <f>IF(main!F191="","",IF(main!H191&lt;0.05,IF(main!F191&gt;0,IF(main!F191&gt;colorthreshhold,"green","GreenYellow"),IF(ABS(main!F191)&gt;colorthreshhold,"red","orange")),"DarkGray"))</f>
        <v>orange</v>
      </c>
      <c r="C191" s="5" t="str">
        <f>IF(main!G191="","",IF(main!I191&lt;0.05,IF(main!G191&gt;0,IF(main!G191&gt;colorthreshhold,"green","GreenYellow"),IF(ABS(main!G191)&gt;colorthreshhold,"red","orange")),"DarkGray"))</f>
        <v>orange</v>
      </c>
    </row>
    <row r="192" spans="1:3" hidden="1" x14ac:dyDescent="0.25">
      <c r="A192" t="str">
        <f>main!B192</f>
        <v>Gthg00190</v>
      </c>
      <c r="B192" s="5" t="str">
        <f>IF(main!F192="","",IF(main!H192&lt;0.05,IF(main!F192&gt;0,IF(main!F192&gt;colorthreshhold,"green","GreenYellow"),IF(ABS(main!F192)&gt;colorthreshhold,"red","orange")),"DarkGray"))</f>
        <v/>
      </c>
      <c r="C192" s="5" t="str">
        <f>IF(main!G192="","",IF(main!I192&lt;0.05,IF(main!G192&gt;0,IF(main!G192&gt;colorthreshhold,"green","GreenYellow"),IF(ABS(main!G192)&gt;colorthreshhold,"red","orange")),"DarkGray"))</f>
        <v/>
      </c>
    </row>
    <row r="193" spans="1:3" x14ac:dyDescent="0.25">
      <c r="A193" t="str">
        <f>main!B193</f>
        <v>Gthg00191</v>
      </c>
      <c r="B193" s="5" t="str">
        <f>IF(main!F193="","",IF(main!H193&lt;0.05,IF(main!F193&gt;0,IF(main!F193&gt;colorthreshhold,"green","GreenYellow"),IF(ABS(main!F193)&gt;colorthreshhold,"red","orange")),"DarkGray"))</f>
        <v>GreenYellow</v>
      </c>
      <c r="C193" s="5" t="str">
        <f>IF(main!G193="","",IF(main!I193&lt;0.05,IF(main!G193&gt;0,IF(main!G193&gt;colorthreshhold,"green","GreenYellow"),IF(ABS(main!G193)&gt;colorthreshhold,"red","orange")),"DarkGray"))</f>
        <v>DarkGray</v>
      </c>
    </row>
    <row r="194" spans="1:3" x14ac:dyDescent="0.25">
      <c r="A194" t="str">
        <f>main!B194</f>
        <v>Gthg00192</v>
      </c>
      <c r="B194" s="5" t="str">
        <f>IF(main!F194="","",IF(main!H194&lt;0.05,IF(main!F194&gt;0,IF(main!F194&gt;colorthreshhold,"green","GreenYellow"),IF(ABS(main!F194)&gt;colorthreshhold,"red","orange")),"DarkGray"))</f>
        <v>GreenYellow</v>
      </c>
      <c r="C194" s="5" t="str">
        <f>IF(main!G194="","",IF(main!I194&lt;0.05,IF(main!G194&gt;0,IF(main!G194&gt;colorthreshhold,"green","GreenYellow"),IF(ABS(main!G194)&gt;colorthreshhold,"red","orange")),"DarkGray"))</f>
        <v>orange</v>
      </c>
    </row>
    <row r="195" spans="1:3" x14ac:dyDescent="0.25">
      <c r="A195" t="str">
        <f>main!B195</f>
        <v>Gthg00193</v>
      </c>
      <c r="B195" s="5" t="str">
        <f>IF(main!F195="","",IF(main!H195&lt;0.05,IF(main!F195&gt;0,IF(main!F195&gt;colorthreshhold,"green","GreenYellow"),IF(ABS(main!F195)&gt;colorthreshhold,"red","orange")),"DarkGray"))</f>
        <v>GreenYellow</v>
      </c>
      <c r="C195" s="5" t="str">
        <f>IF(main!G195="","",IF(main!I195&lt;0.05,IF(main!G195&gt;0,IF(main!G195&gt;colorthreshhold,"green","GreenYellow"),IF(ABS(main!G195)&gt;colorthreshhold,"red","orange")),"DarkGray"))</f>
        <v>DarkGray</v>
      </c>
    </row>
    <row r="196" spans="1:3" x14ac:dyDescent="0.25">
      <c r="A196" t="str">
        <f>main!B196</f>
        <v>Gthg00194</v>
      </c>
      <c r="B196" s="5" t="str">
        <f>IF(main!F196="","",IF(main!H196&lt;0.05,IF(main!F196&gt;0,IF(main!F196&gt;colorthreshhold,"green","GreenYellow"),IF(ABS(main!F196)&gt;colorthreshhold,"red","orange")),"DarkGray"))</f>
        <v>DarkGray</v>
      </c>
      <c r="C196" s="5" t="str">
        <f>IF(main!G196="","",IF(main!I196&lt;0.05,IF(main!G196&gt;0,IF(main!G196&gt;colorthreshhold,"green","GreenYellow"),IF(ABS(main!G196)&gt;colorthreshhold,"red","orange")),"DarkGray"))</f>
        <v>GreenYellow</v>
      </c>
    </row>
    <row r="197" spans="1:3" hidden="1" x14ac:dyDescent="0.25">
      <c r="A197" t="str">
        <f>main!B197</f>
        <v>Gthg00195</v>
      </c>
      <c r="B197" s="5" t="str">
        <f>IF(main!F197="","",IF(main!H197&lt;0.05,IF(main!F197&gt;0,IF(main!F197&gt;colorthreshhold,"green","GreenYellow"),IF(ABS(main!F197)&gt;colorthreshhold,"red","orange")),"DarkGray"))</f>
        <v/>
      </c>
      <c r="C197" s="5" t="str">
        <f>IF(main!G197="","",IF(main!I197&lt;0.05,IF(main!G197&gt;0,IF(main!G197&gt;colorthreshhold,"green","GreenYellow"),IF(ABS(main!G197)&gt;colorthreshhold,"red","orange")),"DarkGray"))</f>
        <v/>
      </c>
    </row>
    <row r="198" spans="1:3" x14ac:dyDescent="0.25">
      <c r="A198" t="str">
        <f>main!B198</f>
        <v>Gthg00196</v>
      </c>
      <c r="B198" s="5" t="str">
        <f>IF(main!F198="","",IF(main!H198&lt;0.05,IF(main!F198&gt;0,IF(main!F198&gt;colorthreshhold,"green","GreenYellow"),IF(ABS(main!F198)&gt;colorthreshhold,"red","orange")),"DarkGray"))</f>
        <v>GreenYellow</v>
      </c>
      <c r="C198" s="5" t="str">
        <f>IF(main!G198="","",IF(main!I198&lt;0.05,IF(main!G198&gt;0,IF(main!G198&gt;colorthreshhold,"green","GreenYellow"),IF(ABS(main!G198)&gt;colorthreshhold,"red","orange")),"DarkGray"))</f>
        <v>orange</v>
      </c>
    </row>
    <row r="199" spans="1:3" x14ac:dyDescent="0.25">
      <c r="A199" t="str">
        <f>main!B199</f>
        <v>Gthg00197</v>
      </c>
      <c r="B199" s="5" t="str">
        <f>IF(main!F199="","",IF(main!H199&lt;0.05,IF(main!F199&gt;0,IF(main!F199&gt;colorthreshhold,"green","GreenYellow"),IF(ABS(main!F199)&gt;colorthreshhold,"red","orange")),"DarkGray"))</f>
        <v>GreenYellow</v>
      </c>
      <c r="C199" s="5" t="str">
        <f>IF(main!G199="","",IF(main!I199&lt;0.05,IF(main!G199&gt;0,IF(main!G199&gt;colorthreshhold,"green","GreenYellow"),IF(ABS(main!G199)&gt;colorthreshhold,"red","orange")),"DarkGray"))</f>
        <v>orange</v>
      </c>
    </row>
    <row r="200" spans="1:3" x14ac:dyDescent="0.25">
      <c r="A200" t="str">
        <f>main!B200</f>
        <v>Gthg00198</v>
      </c>
      <c r="B200" s="5" t="str">
        <f>IF(main!F200="","",IF(main!H200&lt;0.05,IF(main!F200&gt;0,IF(main!F200&gt;colorthreshhold,"green","GreenYellow"),IF(ABS(main!F200)&gt;colorthreshhold,"red","orange")),"DarkGray"))</f>
        <v>GreenYellow</v>
      </c>
      <c r="C200" s="5" t="str">
        <f>IF(main!G200="","",IF(main!I200&lt;0.05,IF(main!G200&gt;0,IF(main!G200&gt;colorthreshhold,"green","GreenYellow"),IF(ABS(main!G200)&gt;colorthreshhold,"red","orange")),"DarkGray"))</f>
        <v>DarkGray</v>
      </c>
    </row>
    <row r="201" spans="1:3" x14ac:dyDescent="0.25">
      <c r="A201" t="str">
        <f>main!B201</f>
        <v>Gthg00199</v>
      </c>
      <c r="B201" s="5" t="str">
        <f>IF(main!F201="","",IF(main!H201&lt;0.05,IF(main!F201&gt;0,IF(main!F201&gt;colorthreshhold,"green","GreenYellow"),IF(ABS(main!F201)&gt;colorthreshhold,"red","orange")),"DarkGray"))</f>
        <v>DarkGray</v>
      </c>
      <c r="C201" s="5" t="str">
        <f>IF(main!G201="","",IF(main!I201&lt;0.05,IF(main!G201&gt;0,IF(main!G201&gt;colorthreshhold,"green","GreenYellow"),IF(ABS(main!G201)&gt;colorthreshhold,"red","orange")),"DarkGray"))</f>
        <v>orange</v>
      </c>
    </row>
    <row r="202" spans="1:3" x14ac:dyDescent="0.25">
      <c r="A202" t="str">
        <f>main!B202</f>
        <v>Gthg00200</v>
      </c>
      <c r="B202" s="5" t="str">
        <f>IF(main!F202="","",IF(main!H202&lt;0.05,IF(main!F202&gt;0,IF(main!F202&gt;colorthreshhold,"green","GreenYellow"),IF(ABS(main!F202)&gt;colorthreshhold,"red","orange")),"DarkGray"))</f>
        <v>DarkGray</v>
      </c>
      <c r="C202" s="5" t="str">
        <f>IF(main!G202="","",IF(main!I202&lt;0.05,IF(main!G202&gt;0,IF(main!G202&gt;colorthreshhold,"green","GreenYellow"),IF(ABS(main!G202)&gt;colorthreshhold,"red","orange")),"DarkGray"))</f>
        <v>orange</v>
      </c>
    </row>
    <row r="203" spans="1:3" hidden="1" x14ac:dyDescent="0.25">
      <c r="A203" t="str">
        <f>main!B203</f>
        <v>Gthg00201</v>
      </c>
      <c r="B203" s="5" t="str">
        <f>IF(main!F203="","",IF(main!H203&lt;0.05,IF(main!F203&gt;0,IF(main!F203&gt;colorthreshhold,"green","GreenYellow"),IF(ABS(main!F203)&gt;colorthreshhold,"red","orange")),"DarkGray"))</f>
        <v/>
      </c>
      <c r="C203" s="5" t="str">
        <f>IF(main!G203="","",IF(main!I203&lt;0.05,IF(main!G203&gt;0,IF(main!G203&gt;colorthreshhold,"green","GreenYellow"),IF(ABS(main!G203)&gt;colorthreshhold,"red","orange")),"DarkGray"))</f>
        <v/>
      </c>
    </row>
    <row r="204" spans="1:3" x14ac:dyDescent="0.25">
      <c r="A204" t="str">
        <f>main!B204</f>
        <v>Gthg00202</v>
      </c>
      <c r="B204" s="5" t="str">
        <f>IF(main!F204="","",IF(main!H204&lt;0.05,IF(main!F204&gt;0,IF(main!F204&gt;colorthreshhold,"green","GreenYellow"),IF(ABS(main!F204)&gt;colorthreshhold,"red","orange")),"DarkGray"))</f>
        <v>DarkGray</v>
      </c>
      <c r="C204" s="5" t="str">
        <f>IF(main!G204="","",IF(main!I204&lt;0.05,IF(main!G204&gt;0,IF(main!G204&gt;colorthreshhold,"green","GreenYellow"),IF(ABS(main!G204)&gt;colorthreshhold,"red","orange")),"DarkGray"))</f>
        <v>DarkGray</v>
      </c>
    </row>
    <row r="205" spans="1:3" hidden="1" x14ac:dyDescent="0.25">
      <c r="A205" t="str">
        <f>main!B205</f>
        <v>Gthg00203</v>
      </c>
      <c r="B205" s="5" t="str">
        <f>IF(main!F205="","",IF(main!H205&lt;0.05,IF(main!F205&gt;0,IF(main!F205&gt;colorthreshhold,"green","GreenYellow"),IF(ABS(main!F205)&gt;colorthreshhold,"red","orange")),"DarkGray"))</f>
        <v/>
      </c>
      <c r="C205" s="5" t="str">
        <f>IF(main!G205="","",IF(main!I205&lt;0.05,IF(main!G205&gt;0,IF(main!G205&gt;colorthreshhold,"green","GreenYellow"),IF(ABS(main!G205)&gt;colorthreshhold,"red","orange")),"DarkGray"))</f>
        <v/>
      </c>
    </row>
    <row r="206" spans="1:3" hidden="1" x14ac:dyDescent="0.25">
      <c r="A206" t="str">
        <f>main!B206</f>
        <v>Gthg00204</v>
      </c>
      <c r="B206" s="5" t="str">
        <f>IF(main!F206="","",IF(main!H206&lt;0.05,IF(main!F206&gt;0,IF(main!F206&gt;colorthreshhold,"green","GreenYellow"),IF(ABS(main!F206)&gt;colorthreshhold,"red","orange")),"DarkGray"))</f>
        <v/>
      </c>
      <c r="C206" s="5" t="str">
        <f>IF(main!G206="","",IF(main!I206&lt;0.05,IF(main!G206&gt;0,IF(main!G206&gt;colorthreshhold,"green","GreenYellow"),IF(ABS(main!G206)&gt;colorthreshhold,"red","orange")),"DarkGray"))</f>
        <v/>
      </c>
    </row>
    <row r="207" spans="1:3" x14ac:dyDescent="0.25">
      <c r="A207" t="str">
        <f>main!B207</f>
        <v>Gthg00205</v>
      </c>
      <c r="B207" s="5" t="str">
        <f>IF(main!F207="","",IF(main!H207&lt;0.05,IF(main!F207&gt;0,IF(main!F207&gt;colorthreshhold,"green","GreenYellow"),IF(ABS(main!F207)&gt;colorthreshhold,"red","orange")),"DarkGray"))</f>
        <v>orange</v>
      </c>
      <c r="C207" s="5" t="str">
        <f>IF(main!G207="","",IF(main!I207&lt;0.05,IF(main!G207&gt;0,IF(main!G207&gt;colorthreshhold,"green","GreenYellow"),IF(ABS(main!G207)&gt;colorthreshhold,"red","orange")),"DarkGray"))</f>
        <v>GreenYellow</v>
      </c>
    </row>
    <row r="208" spans="1:3" x14ac:dyDescent="0.25">
      <c r="A208" t="str">
        <f>main!B208</f>
        <v>Gthg00206</v>
      </c>
      <c r="B208" s="5" t="str">
        <f>IF(main!F208="","",IF(main!H208&lt;0.05,IF(main!F208&gt;0,IF(main!F208&gt;colorthreshhold,"green","GreenYellow"),IF(ABS(main!F208)&gt;colorthreshhold,"red","orange")),"DarkGray"))</f>
        <v>red</v>
      </c>
      <c r="C208" s="5" t="str">
        <f>IF(main!G208="","",IF(main!I208&lt;0.05,IF(main!G208&gt;0,IF(main!G208&gt;colorthreshhold,"green","GreenYellow"),IF(ABS(main!G208)&gt;colorthreshhold,"red","orange")),"DarkGray"))</f>
        <v>orange</v>
      </c>
    </row>
    <row r="209" spans="1:3" x14ac:dyDescent="0.25">
      <c r="A209" t="str">
        <f>main!B209</f>
        <v>Gthg00207</v>
      </c>
      <c r="B209" s="5" t="str">
        <f>IF(main!F209="","",IF(main!H209&lt;0.05,IF(main!F209&gt;0,IF(main!F209&gt;colorthreshhold,"green","GreenYellow"),IF(ABS(main!F209)&gt;colorthreshhold,"red","orange")),"DarkGray"))</f>
        <v>red</v>
      </c>
      <c r="C209" s="5" t="str">
        <f>IF(main!G209="","",IF(main!I209&lt;0.05,IF(main!G209&gt;0,IF(main!G209&gt;colorthreshhold,"green","GreenYellow"),IF(ABS(main!G209)&gt;colorthreshhold,"red","orange")),"DarkGray"))</f>
        <v>DarkGray</v>
      </c>
    </row>
    <row r="210" spans="1:3" x14ac:dyDescent="0.25">
      <c r="A210" t="str">
        <f>main!B210</f>
        <v>Gthg00208</v>
      </c>
      <c r="B210" s="5" t="str">
        <f>IF(main!F210="","",IF(main!H210&lt;0.05,IF(main!F210&gt;0,IF(main!F210&gt;colorthreshhold,"green","GreenYellow"),IF(ABS(main!F210)&gt;colorthreshhold,"red","orange")),"DarkGray"))</f>
        <v>red</v>
      </c>
      <c r="C210" s="5" t="str">
        <f>IF(main!G210="","",IF(main!I210&lt;0.05,IF(main!G210&gt;0,IF(main!G210&gt;colorthreshhold,"green","GreenYellow"),IF(ABS(main!G210)&gt;colorthreshhold,"red","orange")),"DarkGray"))</f>
        <v>DarkGray</v>
      </c>
    </row>
    <row r="211" spans="1:3" x14ac:dyDescent="0.25">
      <c r="A211" t="str">
        <f>main!B211</f>
        <v>Gthg00209</v>
      </c>
      <c r="B211" s="5" t="str">
        <f>IF(main!F211="","",IF(main!H211&lt;0.05,IF(main!F211&gt;0,IF(main!F211&gt;colorthreshhold,"green","GreenYellow"),IF(ABS(main!F211)&gt;colorthreshhold,"red","orange")),"DarkGray"))</f>
        <v>orange</v>
      </c>
      <c r="C211" s="5" t="str">
        <f>IF(main!G211="","",IF(main!I211&lt;0.05,IF(main!G211&gt;0,IF(main!G211&gt;colorthreshhold,"green","GreenYellow"),IF(ABS(main!G211)&gt;colorthreshhold,"red","orange")),"DarkGray"))</f>
        <v>DarkGray</v>
      </c>
    </row>
    <row r="212" spans="1:3" hidden="1" x14ac:dyDescent="0.25">
      <c r="A212" t="str">
        <f>main!B212</f>
        <v>Gthg00210</v>
      </c>
      <c r="B212" s="5" t="str">
        <f>IF(main!F212="","",IF(main!H212&lt;0.05,IF(main!F212&gt;0,IF(main!F212&gt;colorthreshhold,"green","GreenYellow"),IF(ABS(main!F212)&gt;colorthreshhold,"red","orange")),"DarkGray"))</f>
        <v/>
      </c>
      <c r="C212" s="5" t="str">
        <f>IF(main!G212="","",IF(main!I212&lt;0.05,IF(main!G212&gt;0,IF(main!G212&gt;colorthreshhold,"green","GreenYellow"),IF(ABS(main!G212)&gt;colorthreshhold,"red","orange")),"DarkGray"))</f>
        <v/>
      </c>
    </row>
    <row r="213" spans="1:3" x14ac:dyDescent="0.25">
      <c r="A213" t="str">
        <f>main!B213</f>
        <v>Gthg00211</v>
      </c>
      <c r="B213" s="5" t="str">
        <f>IF(main!F213="","",IF(main!H213&lt;0.05,IF(main!F213&gt;0,IF(main!F213&gt;colorthreshhold,"green","GreenYellow"),IF(ABS(main!F213)&gt;colorthreshhold,"red","orange")),"DarkGray"))</f>
        <v>orange</v>
      </c>
      <c r="C213" s="5" t="str">
        <f>IF(main!G213="","",IF(main!I213&lt;0.05,IF(main!G213&gt;0,IF(main!G213&gt;colorthreshhold,"green","GreenYellow"),IF(ABS(main!G213)&gt;colorthreshhold,"red","orange")),"DarkGray"))</f>
        <v>DarkGray</v>
      </c>
    </row>
    <row r="214" spans="1:3" x14ac:dyDescent="0.25">
      <c r="A214" t="str">
        <f>main!B214</f>
        <v>Gthg00212</v>
      </c>
      <c r="B214" s="5" t="str">
        <f>IF(main!F214="","",IF(main!H214&lt;0.05,IF(main!F214&gt;0,IF(main!F214&gt;colorthreshhold,"green","GreenYellow"),IF(ABS(main!F214)&gt;colorthreshhold,"red","orange")),"DarkGray"))</f>
        <v>DarkGray</v>
      </c>
      <c r="C214" s="5" t="str">
        <f>IF(main!G214="","",IF(main!I214&lt;0.05,IF(main!G214&gt;0,IF(main!G214&gt;colorthreshhold,"green","GreenYellow"),IF(ABS(main!G214)&gt;colorthreshhold,"red","orange")),"DarkGray"))</f>
        <v>DarkGray</v>
      </c>
    </row>
    <row r="215" spans="1:3" hidden="1" x14ac:dyDescent="0.25">
      <c r="A215" t="str">
        <f>main!B215</f>
        <v>Gthg00213</v>
      </c>
      <c r="B215" s="5" t="str">
        <f>IF(main!F215="","",IF(main!H215&lt;0.05,IF(main!F215&gt;0,IF(main!F215&gt;colorthreshhold,"green","GreenYellow"),IF(ABS(main!F215)&gt;colorthreshhold,"red","orange")),"DarkGray"))</f>
        <v/>
      </c>
      <c r="C215" s="5" t="str">
        <f>IF(main!G215="","",IF(main!I215&lt;0.05,IF(main!G215&gt;0,IF(main!G215&gt;colorthreshhold,"green","GreenYellow"),IF(ABS(main!G215)&gt;colorthreshhold,"red","orange")),"DarkGray"))</f>
        <v/>
      </c>
    </row>
    <row r="216" spans="1:3" x14ac:dyDescent="0.25">
      <c r="A216" t="str">
        <f>main!B216</f>
        <v>Gthg00214</v>
      </c>
      <c r="B216" s="5" t="str">
        <f>IF(main!F216="","",IF(main!H216&lt;0.05,IF(main!F216&gt;0,IF(main!F216&gt;colorthreshhold,"green","GreenYellow"),IF(ABS(main!F216)&gt;colorthreshhold,"red","orange")),"DarkGray"))</f>
        <v>GreenYellow</v>
      </c>
      <c r="C216" s="5" t="str">
        <f>IF(main!G216="","",IF(main!I216&lt;0.05,IF(main!G216&gt;0,IF(main!G216&gt;colorthreshhold,"green","GreenYellow"),IF(ABS(main!G216)&gt;colorthreshhold,"red","orange")),"DarkGray"))</f>
        <v>orange</v>
      </c>
    </row>
    <row r="217" spans="1:3" x14ac:dyDescent="0.25">
      <c r="A217" t="str">
        <f>main!B217</f>
        <v>Gthg00215</v>
      </c>
      <c r="B217" s="5" t="str">
        <f>IF(main!F217="","",IF(main!H217&lt;0.05,IF(main!F217&gt;0,IF(main!F217&gt;colorthreshhold,"green","GreenYellow"),IF(ABS(main!F217)&gt;colorthreshhold,"red","orange")),"DarkGray"))</f>
        <v>DarkGray</v>
      </c>
      <c r="C217" s="5" t="str">
        <f>IF(main!G217="","",IF(main!I217&lt;0.05,IF(main!G217&gt;0,IF(main!G217&gt;colorthreshhold,"green","GreenYellow"),IF(ABS(main!G217)&gt;colorthreshhold,"red","orange")),"DarkGray"))</f>
        <v>GreenYellow</v>
      </c>
    </row>
    <row r="218" spans="1:3" hidden="1" x14ac:dyDescent="0.25">
      <c r="A218" t="str">
        <f>main!B218</f>
        <v>Gthg00216</v>
      </c>
      <c r="B218" s="5" t="str">
        <f>IF(main!F218="","",IF(main!H218&lt;0.05,IF(main!F218&gt;0,IF(main!F218&gt;colorthreshhold,"green","GreenYellow"),IF(ABS(main!F218)&gt;colorthreshhold,"red","orange")),"DarkGray"))</f>
        <v/>
      </c>
      <c r="C218" s="5" t="str">
        <f>IF(main!G218="","",IF(main!I218&lt;0.05,IF(main!G218&gt;0,IF(main!G218&gt;colorthreshhold,"green","GreenYellow"),IF(ABS(main!G218)&gt;colorthreshhold,"red","orange")),"DarkGray"))</f>
        <v/>
      </c>
    </row>
    <row r="219" spans="1:3" hidden="1" x14ac:dyDescent="0.25">
      <c r="A219" t="str">
        <f>main!B219</f>
        <v>Gthg00217</v>
      </c>
      <c r="B219" s="5" t="str">
        <f>IF(main!F219="","",IF(main!H219&lt;0.05,IF(main!F219&gt;0,IF(main!F219&gt;colorthreshhold,"green","GreenYellow"),IF(ABS(main!F219)&gt;colorthreshhold,"red","orange")),"DarkGray"))</f>
        <v/>
      </c>
      <c r="C219" s="5" t="str">
        <f>IF(main!G219="","",IF(main!I219&lt;0.05,IF(main!G219&gt;0,IF(main!G219&gt;colorthreshhold,"green","GreenYellow"),IF(ABS(main!G219)&gt;colorthreshhold,"red","orange")),"DarkGray"))</f>
        <v/>
      </c>
    </row>
    <row r="220" spans="1:3" x14ac:dyDescent="0.25">
      <c r="A220" t="str">
        <f>main!B220</f>
        <v>Gthg00218</v>
      </c>
      <c r="B220" s="5" t="str">
        <f>IF(main!F220="","",IF(main!H220&lt;0.05,IF(main!F220&gt;0,IF(main!F220&gt;colorthreshhold,"green","GreenYellow"),IF(ABS(main!F220)&gt;colorthreshhold,"red","orange")),"DarkGray"))</f>
        <v>DarkGray</v>
      </c>
      <c r="C220" s="5" t="str">
        <f>IF(main!G220="","",IF(main!I220&lt;0.05,IF(main!G220&gt;0,IF(main!G220&gt;colorthreshhold,"green","GreenYellow"),IF(ABS(main!G220)&gt;colorthreshhold,"red","orange")),"DarkGray"))</f>
        <v>DarkGray</v>
      </c>
    </row>
    <row r="221" spans="1:3" x14ac:dyDescent="0.25">
      <c r="A221" t="str">
        <f>main!B221</f>
        <v>Gthg00219</v>
      </c>
      <c r="B221" s="5" t="str">
        <f>IF(main!F221="","",IF(main!H221&lt;0.05,IF(main!F221&gt;0,IF(main!F221&gt;colorthreshhold,"green","GreenYellow"),IF(ABS(main!F221)&gt;colorthreshhold,"red","orange")),"DarkGray"))</f>
        <v>red</v>
      </c>
      <c r="C221" s="5" t="str">
        <f>IF(main!G221="","",IF(main!I221&lt;0.05,IF(main!G221&gt;0,IF(main!G221&gt;colorthreshhold,"green","GreenYellow"),IF(ABS(main!G221)&gt;colorthreshhold,"red","orange")),"DarkGray"))</f>
        <v>GreenYellow</v>
      </c>
    </row>
    <row r="222" spans="1:3" x14ac:dyDescent="0.25">
      <c r="A222" t="str">
        <f>main!B222</f>
        <v>Gthg00220</v>
      </c>
      <c r="B222" s="5" t="str">
        <f>IF(main!F222="","",IF(main!H222&lt;0.05,IF(main!F222&gt;0,IF(main!F222&gt;colorthreshhold,"green","GreenYellow"),IF(ABS(main!F222)&gt;colorthreshhold,"red","orange")),"DarkGray"))</f>
        <v>orange</v>
      </c>
      <c r="C222" s="5" t="str">
        <f>IF(main!G222="","",IF(main!I222&lt;0.05,IF(main!G222&gt;0,IF(main!G222&gt;colorthreshhold,"green","GreenYellow"),IF(ABS(main!G222)&gt;colorthreshhold,"red","orange")),"DarkGray"))</f>
        <v>DarkGray</v>
      </c>
    </row>
    <row r="223" spans="1:3" x14ac:dyDescent="0.25">
      <c r="A223" t="str">
        <f>main!B223</f>
        <v>Gthg00221</v>
      </c>
      <c r="B223" s="5" t="str">
        <f>IF(main!F223="","",IF(main!H223&lt;0.05,IF(main!F223&gt;0,IF(main!F223&gt;colorthreshhold,"green","GreenYellow"),IF(ABS(main!F223)&gt;colorthreshhold,"red","orange")),"DarkGray"))</f>
        <v>orange</v>
      </c>
      <c r="C223" s="5" t="str">
        <f>IF(main!G223="","",IF(main!I223&lt;0.05,IF(main!G223&gt;0,IF(main!G223&gt;colorthreshhold,"green","GreenYellow"),IF(ABS(main!G223)&gt;colorthreshhold,"red","orange")),"DarkGray"))</f>
        <v>DarkGray</v>
      </c>
    </row>
    <row r="224" spans="1:3" x14ac:dyDescent="0.25">
      <c r="A224" t="str">
        <f>main!B224</f>
        <v>Gthg00222</v>
      </c>
      <c r="B224" s="5" t="str">
        <f>IF(main!F224="","",IF(main!H224&lt;0.05,IF(main!F224&gt;0,IF(main!F224&gt;colorthreshhold,"green","GreenYellow"),IF(ABS(main!F224)&gt;colorthreshhold,"red","orange")),"DarkGray"))</f>
        <v>GreenYellow</v>
      </c>
      <c r="C224" s="5" t="str">
        <f>IF(main!G224="","",IF(main!I224&lt;0.05,IF(main!G224&gt;0,IF(main!G224&gt;colorthreshhold,"green","GreenYellow"),IF(ABS(main!G224)&gt;colorthreshhold,"red","orange")),"DarkGray"))</f>
        <v>DarkGray</v>
      </c>
    </row>
    <row r="225" spans="1:3" x14ac:dyDescent="0.25">
      <c r="A225" t="str">
        <f>main!B225</f>
        <v>Gthg00223</v>
      </c>
      <c r="B225" s="5" t="str">
        <f>IF(main!F225="","",IF(main!H225&lt;0.05,IF(main!F225&gt;0,IF(main!F225&gt;colorthreshhold,"green","GreenYellow"),IF(ABS(main!F225)&gt;colorthreshhold,"red","orange")),"DarkGray"))</f>
        <v>GreenYellow</v>
      </c>
      <c r="C225" s="5" t="str">
        <f>IF(main!G225="","",IF(main!I225&lt;0.05,IF(main!G225&gt;0,IF(main!G225&gt;colorthreshhold,"green","GreenYellow"),IF(ABS(main!G225)&gt;colorthreshhold,"red","orange")),"DarkGray"))</f>
        <v>DarkGray</v>
      </c>
    </row>
    <row r="226" spans="1:3" x14ac:dyDescent="0.25">
      <c r="A226" t="str">
        <f>main!B226</f>
        <v>Gthg00224</v>
      </c>
      <c r="B226" s="5" t="str">
        <f>IF(main!F226="","",IF(main!H226&lt;0.05,IF(main!F226&gt;0,IF(main!F226&gt;colorthreshhold,"green","GreenYellow"),IF(ABS(main!F226)&gt;colorthreshhold,"red","orange")),"DarkGray"))</f>
        <v>GreenYellow</v>
      </c>
      <c r="C226" s="5" t="str">
        <f>IF(main!G226="","",IF(main!I226&lt;0.05,IF(main!G226&gt;0,IF(main!G226&gt;colorthreshhold,"green","GreenYellow"),IF(ABS(main!G226)&gt;colorthreshhold,"red","orange")),"DarkGray"))</f>
        <v>DarkGray</v>
      </c>
    </row>
    <row r="227" spans="1:3" x14ac:dyDescent="0.25">
      <c r="A227" t="str">
        <f>main!B227</f>
        <v>Gthg00225</v>
      </c>
      <c r="B227" s="5" t="str">
        <f>IF(main!F227="","",IF(main!H227&lt;0.05,IF(main!F227&gt;0,IF(main!F227&gt;colorthreshhold,"green","GreenYellow"),IF(ABS(main!F227)&gt;colorthreshhold,"red","orange")),"DarkGray"))</f>
        <v>GreenYellow</v>
      </c>
      <c r="C227" s="5" t="str">
        <f>IF(main!G227="","",IF(main!I227&lt;0.05,IF(main!G227&gt;0,IF(main!G227&gt;colorthreshhold,"green","GreenYellow"),IF(ABS(main!G227)&gt;colorthreshhold,"red","orange")),"DarkGray"))</f>
        <v>DarkGray</v>
      </c>
    </row>
    <row r="228" spans="1:3" x14ac:dyDescent="0.25">
      <c r="A228" t="str">
        <f>main!B228</f>
        <v>Gthg00226</v>
      </c>
      <c r="B228" s="5" t="str">
        <f>IF(main!F228="","",IF(main!H228&lt;0.05,IF(main!F228&gt;0,IF(main!F228&gt;colorthreshhold,"green","GreenYellow"),IF(ABS(main!F228)&gt;colorthreshhold,"red","orange")),"DarkGray"))</f>
        <v>DarkGray</v>
      </c>
      <c r="C228" s="5" t="str">
        <f>IF(main!G228="","",IF(main!I228&lt;0.05,IF(main!G228&gt;0,IF(main!G228&gt;colorthreshhold,"green","GreenYellow"),IF(ABS(main!G228)&gt;colorthreshhold,"red","orange")),"DarkGray"))</f>
        <v>GreenYellow</v>
      </c>
    </row>
    <row r="229" spans="1:3" x14ac:dyDescent="0.25">
      <c r="A229" t="str">
        <f>main!B229</f>
        <v>Gthg00227</v>
      </c>
      <c r="B229" s="5" t="str">
        <f>IF(main!F229="","",IF(main!H229&lt;0.05,IF(main!F229&gt;0,IF(main!F229&gt;colorthreshhold,"green","GreenYellow"),IF(ABS(main!F229)&gt;colorthreshhold,"red","orange")),"DarkGray"))</f>
        <v>DarkGray</v>
      </c>
      <c r="C229" s="5" t="str">
        <f>IF(main!G229="","",IF(main!I229&lt;0.05,IF(main!G229&gt;0,IF(main!G229&gt;colorthreshhold,"green","GreenYellow"),IF(ABS(main!G229)&gt;colorthreshhold,"red","orange")),"DarkGray"))</f>
        <v>GreenYellow</v>
      </c>
    </row>
    <row r="230" spans="1:3" x14ac:dyDescent="0.25">
      <c r="A230" t="str">
        <f>main!B230</f>
        <v>Gthg00228</v>
      </c>
      <c r="B230" s="5" t="str">
        <f>IF(main!F230="","",IF(main!H230&lt;0.05,IF(main!F230&gt;0,IF(main!F230&gt;colorthreshhold,"green","GreenYellow"),IF(ABS(main!F230)&gt;colorthreshhold,"red","orange")),"DarkGray"))</f>
        <v>DarkGray</v>
      </c>
      <c r="C230" s="5" t="str">
        <f>IF(main!G230="","",IF(main!I230&lt;0.05,IF(main!G230&gt;0,IF(main!G230&gt;colorthreshhold,"green","GreenYellow"),IF(ABS(main!G230)&gt;colorthreshhold,"red","orange")),"DarkGray"))</f>
        <v>GreenYellow</v>
      </c>
    </row>
    <row r="231" spans="1:3" x14ac:dyDescent="0.25">
      <c r="A231" t="str">
        <f>main!B231</f>
        <v>Gthg00229</v>
      </c>
      <c r="B231" s="5" t="str">
        <f>IF(main!F231="","",IF(main!H231&lt;0.05,IF(main!F231&gt;0,IF(main!F231&gt;colorthreshhold,"green","GreenYellow"),IF(ABS(main!F231)&gt;colorthreshhold,"red","orange")),"DarkGray"))</f>
        <v>orange</v>
      </c>
      <c r="C231" s="5" t="str">
        <f>IF(main!G231="","",IF(main!I231&lt;0.05,IF(main!G231&gt;0,IF(main!G231&gt;colorthreshhold,"green","GreenYellow"),IF(ABS(main!G231)&gt;colorthreshhold,"red","orange")),"DarkGray"))</f>
        <v>GreenYellow</v>
      </c>
    </row>
    <row r="232" spans="1:3" x14ac:dyDescent="0.25">
      <c r="A232" t="str">
        <f>main!B232</f>
        <v>Gthg00230</v>
      </c>
      <c r="B232" s="5" t="str">
        <f>IF(main!F232="","",IF(main!H232&lt;0.05,IF(main!F232&gt;0,IF(main!F232&gt;colorthreshhold,"green","GreenYellow"),IF(ABS(main!F232)&gt;colorthreshhold,"red","orange")),"DarkGray"))</f>
        <v>DarkGray</v>
      </c>
      <c r="C232" s="5" t="str">
        <f>IF(main!G232="","",IF(main!I232&lt;0.05,IF(main!G232&gt;0,IF(main!G232&gt;colorthreshhold,"green","GreenYellow"),IF(ABS(main!G232)&gt;colorthreshhold,"red","orange")),"DarkGray"))</f>
        <v>GreenYellow</v>
      </c>
    </row>
    <row r="233" spans="1:3" x14ac:dyDescent="0.25">
      <c r="A233" t="str">
        <f>main!B233</f>
        <v>Gthg00231</v>
      </c>
      <c r="B233" s="5" t="str">
        <f>IF(main!F233="","",IF(main!H233&lt;0.05,IF(main!F233&gt;0,IF(main!F233&gt;colorthreshhold,"green","GreenYellow"),IF(ABS(main!F233)&gt;colorthreshhold,"red","orange")),"DarkGray"))</f>
        <v>DarkGray</v>
      </c>
      <c r="C233" s="5" t="str">
        <f>IF(main!G233="","",IF(main!I233&lt;0.05,IF(main!G233&gt;0,IF(main!G233&gt;colorthreshhold,"green","GreenYellow"),IF(ABS(main!G233)&gt;colorthreshhold,"red","orange")),"DarkGray"))</f>
        <v>green</v>
      </c>
    </row>
    <row r="234" spans="1:3" x14ac:dyDescent="0.25">
      <c r="A234" t="str">
        <f>main!B234</f>
        <v>Gthg00232</v>
      </c>
      <c r="B234" s="5" t="str">
        <f>IF(main!F234="","",IF(main!H234&lt;0.05,IF(main!F234&gt;0,IF(main!F234&gt;colorthreshhold,"green","GreenYellow"),IF(ABS(main!F234)&gt;colorthreshhold,"red","orange")),"DarkGray"))</f>
        <v>DarkGray</v>
      </c>
      <c r="C234" s="5" t="str">
        <f>IF(main!G234="","",IF(main!I234&lt;0.05,IF(main!G234&gt;0,IF(main!G234&gt;colorthreshhold,"green","GreenYellow"),IF(ABS(main!G234)&gt;colorthreshhold,"red","orange")),"DarkGray"))</f>
        <v>GreenYellow</v>
      </c>
    </row>
    <row r="235" spans="1:3" x14ac:dyDescent="0.25">
      <c r="A235" t="str">
        <f>main!B235</f>
        <v>Gthg00233</v>
      </c>
      <c r="B235" s="5" t="str">
        <f>IF(main!F235="","",IF(main!H235&lt;0.05,IF(main!F235&gt;0,IF(main!F235&gt;colorthreshhold,"green","GreenYellow"),IF(ABS(main!F235)&gt;colorthreshhold,"red","orange")),"DarkGray"))</f>
        <v>DarkGray</v>
      </c>
      <c r="C235" s="5" t="str">
        <f>IF(main!G235="","",IF(main!I235&lt;0.05,IF(main!G235&gt;0,IF(main!G235&gt;colorthreshhold,"green","GreenYellow"),IF(ABS(main!G235)&gt;colorthreshhold,"red","orange")),"DarkGray"))</f>
        <v>GreenYellow</v>
      </c>
    </row>
    <row r="236" spans="1:3" x14ac:dyDescent="0.25">
      <c r="A236" t="str">
        <f>main!B236</f>
        <v>Gthg00234</v>
      </c>
      <c r="B236" s="5" t="str">
        <f>IF(main!F236="","",IF(main!H236&lt;0.05,IF(main!F236&gt;0,IF(main!F236&gt;colorthreshhold,"green","GreenYellow"),IF(ABS(main!F236)&gt;colorthreshhold,"red","orange")),"DarkGray"))</f>
        <v>orange</v>
      </c>
      <c r="C236" s="5" t="str">
        <f>IF(main!G236="","",IF(main!I236&lt;0.05,IF(main!G236&gt;0,IF(main!G236&gt;colorthreshhold,"green","GreenYellow"),IF(ABS(main!G236)&gt;colorthreshhold,"red","orange")),"DarkGray"))</f>
        <v>GreenYellow</v>
      </c>
    </row>
    <row r="237" spans="1:3" x14ac:dyDescent="0.25">
      <c r="A237" t="str">
        <f>main!B237</f>
        <v>Gthg00235</v>
      </c>
      <c r="B237" s="5" t="str">
        <f>IF(main!F237="","",IF(main!H237&lt;0.05,IF(main!F237&gt;0,IF(main!F237&gt;colorthreshhold,"green","GreenYellow"),IF(ABS(main!F237)&gt;colorthreshhold,"red","orange")),"DarkGray"))</f>
        <v>orange</v>
      </c>
      <c r="C237" s="5" t="str">
        <f>IF(main!G237="","",IF(main!I237&lt;0.05,IF(main!G237&gt;0,IF(main!G237&gt;colorthreshhold,"green","GreenYellow"),IF(ABS(main!G237)&gt;colorthreshhold,"red","orange")),"DarkGray"))</f>
        <v>DarkGray</v>
      </c>
    </row>
    <row r="238" spans="1:3" x14ac:dyDescent="0.25">
      <c r="A238" t="str">
        <f>main!B238</f>
        <v>Gthg00236</v>
      </c>
      <c r="B238" s="5" t="str">
        <f>IF(main!F238="","",IF(main!H238&lt;0.05,IF(main!F238&gt;0,IF(main!F238&gt;colorthreshhold,"green","GreenYellow"),IF(ABS(main!F238)&gt;colorthreshhold,"red","orange")),"DarkGray"))</f>
        <v>orange</v>
      </c>
      <c r="C238" s="5" t="str">
        <f>IF(main!G238="","",IF(main!I238&lt;0.05,IF(main!G238&gt;0,IF(main!G238&gt;colorthreshhold,"green","GreenYellow"),IF(ABS(main!G238)&gt;colorthreshhold,"red","orange")),"DarkGray"))</f>
        <v>GreenYellow</v>
      </c>
    </row>
    <row r="239" spans="1:3" x14ac:dyDescent="0.25">
      <c r="A239" t="str">
        <f>main!B239</f>
        <v>Gthg00237</v>
      </c>
      <c r="B239" s="5" t="str">
        <f>IF(main!F239="","",IF(main!H239&lt;0.05,IF(main!F239&gt;0,IF(main!F239&gt;colorthreshhold,"green","GreenYellow"),IF(ABS(main!F239)&gt;colorthreshhold,"red","orange")),"DarkGray"))</f>
        <v>green</v>
      </c>
      <c r="C239" s="5" t="str">
        <f>IF(main!G239="","",IF(main!I239&lt;0.05,IF(main!G239&gt;0,IF(main!G239&gt;colorthreshhold,"green","GreenYellow"),IF(ABS(main!G239)&gt;colorthreshhold,"red","orange")),"DarkGray"))</f>
        <v>GreenYellow</v>
      </c>
    </row>
    <row r="240" spans="1:3" x14ac:dyDescent="0.25">
      <c r="A240" t="str">
        <f>main!B240</f>
        <v>Gthg00238</v>
      </c>
      <c r="B240" s="5" t="str">
        <f>IF(main!F240="","",IF(main!H240&lt;0.05,IF(main!F240&gt;0,IF(main!F240&gt;colorthreshhold,"green","GreenYellow"),IF(ABS(main!F240)&gt;colorthreshhold,"red","orange")),"DarkGray"))</f>
        <v>DarkGray</v>
      </c>
      <c r="C240" s="5" t="str">
        <f>IF(main!G240="","",IF(main!I240&lt;0.05,IF(main!G240&gt;0,IF(main!G240&gt;colorthreshhold,"green","GreenYellow"),IF(ABS(main!G240)&gt;colorthreshhold,"red","orange")),"DarkGray"))</f>
        <v>DarkGray</v>
      </c>
    </row>
    <row r="241" spans="1:3" x14ac:dyDescent="0.25">
      <c r="A241" t="str">
        <f>main!B241</f>
        <v>Gthg00239</v>
      </c>
      <c r="B241" s="5" t="str">
        <f>IF(main!F241="","",IF(main!H241&lt;0.05,IF(main!F241&gt;0,IF(main!F241&gt;colorthreshhold,"green","GreenYellow"),IF(ABS(main!F241)&gt;colorthreshhold,"red","orange")),"DarkGray"))</f>
        <v>orange</v>
      </c>
      <c r="C241" s="5" t="str">
        <f>IF(main!G241="","",IF(main!I241&lt;0.05,IF(main!G241&gt;0,IF(main!G241&gt;colorthreshhold,"green","GreenYellow"),IF(ABS(main!G241)&gt;colorthreshhold,"red","orange")),"DarkGray"))</f>
        <v>DarkGray</v>
      </c>
    </row>
    <row r="242" spans="1:3" x14ac:dyDescent="0.25">
      <c r="A242" t="str">
        <f>main!B242</f>
        <v>Gthg00240</v>
      </c>
      <c r="B242" s="5" t="str">
        <f>IF(main!F242="","",IF(main!H242&lt;0.05,IF(main!F242&gt;0,IF(main!F242&gt;colorthreshhold,"green","GreenYellow"),IF(ABS(main!F242)&gt;colorthreshhold,"red","orange")),"DarkGray"))</f>
        <v>orange</v>
      </c>
      <c r="C242" s="5" t="str">
        <f>IF(main!G242="","",IF(main!I242&lt;0.05,IF(main!G242&gt;0,IF(main!G242&gt;colorthreshhold,"green","GreenYellow"),IF(ABS(main!G242)&gt;colorthreshhold,"red","orange")),"DarkGray"))</f>
        <v>DarkGray</v>
      </c>
    </row>
    <row r="243" spans="1:3" x14ac:dyDescent="0.25">
      <c r="A243" t="str">
        <f>main!B243</f>
        <v>Gthg00241</v>
      </c>
      <c r="B243" s="5" t="str">
        <f>IF(main!F243="","",IF(main!H243&lt;0.05,IF(main!F243&gt;0,IF(main!F243&gt;colorthreshhold,"green","GreenYellow"),IF(ABS(main!F243)&gt;colorthreshhold,"red","orange")),"DarkGray"))</f>
        <v>orange</v>
      </c>
      <c r="C243" s="5" t="str">
        <f>IF(main!G243="","",IF(main!I243&lt;0.05,IF(main!G243&gt;0,IF(main!G243&gt;colorthreshhold,"green","GreenYellow"),IF(ABS(main!G243)&gt;colorthreshhold,"red","orange")),"DarkGray"))</f>
        <v>GreenYellow</v>
      </c>
    </row>
    <row r="244" spans="1:3" x14ac:dyDescent="0.25">
      <c r="A244" t="str">
        <f>main!B244</f>
        <v>Gthg00242</v>
      </c>
      <c r="B244" s="5" t="str">
        <f>IF(main!F244="","",IF(main!H244&lt;0.05,IF(main!F244&gt;0,IF(main!F244&gt;colorthreshhold,"green","GreenYellow"),IF(ABS(main!F244)&gt;colorthreshhold,"red","orange")),"DarkGray"))</f>
        <v>orange</v>
      </c>
      <c r="C244" s="5" t="str">
        <f>IF(main!G244="","",IF(main!I244&lt;0.05,IF(main!G244&gt;0,IF(main!G244&gt;colorthreshhold,"green","GreenYellow"),IF(ABS(main!G244)&gt;colorthreshhold,"red","orange")),"DarkGray"))</f>
        <v>DarkGray</v>
      </c>
    </row>
    <row r="245" spans="1:3" x14ac:dyDescent="0.25">
      <c r="A245" t="str">
        <f>main!B245</f>
        <v>Gthg00243</v>
      </c>
      <c r="B245" s="5" t="str">
        <f>IF(main!F245="","",IF(main!H245&lt;0.05,IF(main!F245&gt;0,IF(main!F245&gt;colorthreshhold,"green","GreenYellow"),IF(ABS(main!F245)&gt;colorthreshhold,"red","orange")),"DarkGray"))</f>
        <v>DarkGray</v>
      </c>
      <c r="C245" s="5" t="str">
        <f>IF(main!G245="","",IF(main!I245&lt;0.05,IF(main!G245&gt;0,IF(main!G245&gt;colorthreshhold,"green","GreenYellow"),IF(ABS(main!G245)&gt;colorthreshhold,"red","orange")),"DarkGray"))</f>
        <v>DarkGray</v>
      </c>
    </row>
    <row r="246" spans="1:3" x14ac:dyDescent="0.25">
      <c r="A246" t="str">
        <f>main!B246</f>
        <v>Gthg00244</v>
      </c>
      <c r="B246" s="5" t="str">
        <f>IF(main!F246="","",IF(main!H246&lt;0.05,IF(main!F246&gt;0,IF(main!F246&gt;colorthreshhold,"green","GreenYellow"),IF(ABS(main!F246)&gt;colorthreshhold,"red","orange")),"DarkGray"))</f>
        <v>orange</v>
      </c>
      <c r="C246" s="5" t="str">
        <f>IF(main!G246="","",IF(main!I246&lt;0.05,IF(main!G246&gt;0,IF(main!G246&gt;colorthreshhold,"green","GreenYellow"),IF(ABS(main!G246)&gt;colorthreshhold,"red","orange")),"DarkGray"))</f>
        <v>DarkGray</v>
      </c>
    </row>
    <row r="247" spans="1:3" x14ac:dyDescent="0.25">
      <c r="A247" t="str">
        <f>main!B247</f>
        <v>Gthg00245</v>
      </c>
      <c r="B247" s="5" t="str">
        <f>IF(main!F247="","",IF(main!H247&lt;0.05,IF(main!F247&gt;0,IF(main!F247&gt;colorthreshhold,"green","GreenYellow"),IF(ABS(main!F247)&gt;colorthreshhold,"red","orange")),"DarkGray"))</f>
        <v>red</v>
      </c>
      <c r="C247" s="5" t="str">
        <f>IF(main!G247="","",IF(main!I247&lt;0.05,IF(main!G247&gt;0,IF(main!G247&gt;colorthreshhold,"green","GreenYellow"),IF(ABS(main!G247)&gt;colorthreshhold,"red","orange")),"DarkGray"))</f>
        <v>orange</v>
      </c>
    </row>
    <row r="248" spans="1:3" hidden="1" x14ac:dyDescent="0.25">
      <c r="A248" t="str">
        <f>main!B248</f>
        <v>Gthg00246</v>
      </c>
      <c r="B248" s="5" t="str">
        <f>IF(main!F248="","",IF(main!H248&lt;0.05,IF(main!F248&gt;0,IF(main!F248&gt;colorthreshhold,"green","GreenYellow"),IF(ABS(main!F248)&gt;colorthreshhold,"red","orange")),"DarkGray"))</f>
        <v/>
      </c>
      <c r="C248" s="5" t="str">
        <f>IF(main!G248="","",IF(main!I248&lt;0.05,IF(main!G248&gt;0,IF(main!G248&gt;colorthreshhold,"green","GreenYellow"),IF(ABS(main!G248)&gt;colorthreshhold,"red","orange")),"DarkGray"))</f>
        <v/>
      </c>
    </row>
    <row r="249" spans="1:3" hidden="1" x14ac:dyDescent="0.25">
      <c r="A249" t="str">
        <f>main!B249</f>
        <v>Gthg00247</v>
      </c>
      <c r="B249" s="5" t="str">
        <f>IF(main!F249="","",IF(main!H249&lt;0.05,IF(main!F249&gt;0,IF(main!F249&gt;colorthreshhold,"green","GreenYellow"),IF(ABS(main!F249)&gt;colorthreshhold,"red","orange")),"DarkGray"))</f>
        <v/>
      </c>
      <c r="C249" s="5" t="str">
        <f>IF(main!G249="","",IF(main!I249&lt;0.05,IF(main!G249&gt;0,IF(main!G249&gt;colorthreshhold,"green","GreenYellow"),IF(ABS(main!G249)&gt;colorthreshhold,"red","orange")),"DarkGray"))</f>
        <v/>
      </c>
    </row>
    <row r="250" spans="1:3" x14ac:dyDescent="0.25">
      <c r="A250" t="str">
        <f>main!B250</f>
        <v>Gthg00248</v>
      </c>
      <c r="B250" s="5" t="str">
        <f>IF(main!F250="","",IF(main!H250&lt;0.05,IF(main!F250&gt;0,IF(main!F250&gt;colorthreshhold,"green","GreenYellow"),IF(ABS(main!F250)&gt;colorthreshhold,"red","orange")),"DarkGray"))</f>
        <v>red</v>
      </c>
      <c r="C250" s="5" t="str">
        <f>IF(main!G250="","",IF(main!I250&lt;0.05,IF(main!G250&gt;0,IF(main!G250&gt;colorthreshhold,"green","GreenYellow"),IF(ABS(main!G250)&gt;colorthreshhold,"red","orange")),"DarkGray"))</f>
        <v>DarkGray</v>
      </c>
    </row>
    <row r="251" spans="1:3" x14ac:dyDescent="0.25">
      <c r="A251" t="str">
        <f>main!B251</f>
        <v>Gthg00249</v>
      </c>
      <c r="B251" s="5" t="str">
        <f>IF(main!F251="","",IF(main!H251&lt;0.05,IF(main!F251&gt;0,IF(main!F251&gt;colorthreshhold,"green","GreenYellow"),IF(ABS(main!F251)&gt;colorthreshhold,"red","orange")),"DarkGray"))</f>
        <v>orange</v>
      </c>
      <c r="C251" s="5" t="str">
        <f>IF(main!G251="","",IF(main!I251&lt;0.05,IF(main!G251&gt;0,IF(main!G251&gt;colorthreshhold,"green","GreenYellow"),IF(ABS(main!G251)&gt;colorthreshhold,"red","orange")),"DarkGray"))</f>
        <v>DarkGray</v>
      </c>
    </row>
    <row r="252" spans="1:3" x14ac:dyDescent="0.25">
      <c r="A252" t="str">
        <f>main!B252</f>
        <v>Gthg00250</v>
      </c>
      <c r="B252" s="5" t="str">
        <f>IF(main!F252="","",IF(main!H252&lt;0.05,IF(main!F252&gt;0,IF(main!F252&gt;colorthreshhold,"green","GreenYellow"),IF(ABS(main!F252)&gt;colorthreshhold,"red","orange")),"DarkGray"))</f>
        <v>orange</v>
      </c>
      <c r="C252" s="5" t="str">
        <f>IF(main!G252="","",IF(main!I252&lt;0.05,IF(main!G252&gt;0,IF(main!G252&gt;colorthreshhold,"green","GreenYellow"),IF(ABS(main!G252)&gt;colorthreshhold,"red","orange")),"DarkGray"))</f>
        <v>DarkGray</v>
      </c>
    </row>
    <row r="253" spans="1:3" x14ac:dyDescent="0.25">
      <c r="A253" t="str">
        <f>main!B253</f>
        <v>Gthg00251</v>
      </c>
      <c r="B253" s="5" t="str">
        <f>IF(main!F253="","",IF(main!H253&lt;0.05,IF(main!F253&gt;0,IF(main!F253&gt;colorthreshhold,"green","GreenYellow"),IF(ABS(main!F253)&gt;colorthreshhold,"red","orange")),"DarkGray"))</f>
        <v>DarkGray</v>
      </c>
      <c r="C253" s="5" t="str">
        <f>IF(main!G253="","",IF(main!I253&lt;0.05,IF(main!G253&gt;0,IF(main!G253&gt;colorthreshhold,"green","GreenYellow"),IF(ABS(main!G253)&gt;colorthreshhold,"red","orange")),"DarkGray"))</f>
        <v>DarkGray</v>
      </c>
    </row>
    <row r="254" spans="1:3" x14ac:dyDescent="0.25">
      <c r="A254" t="str">
        <f>main!B254</f>
        <v>Gthg00252</v>
      </c>
      <c r="B254" s="5" t="str">
        <f>IF(main!F254="","",IF(main!H254&lt;0.05,IF(main!F254&gt;0,IF(main!F254&gt;colorthreshhold,"green","GreenYellow"),IF(ABS(main!F254)&gt;colorthreshhold,"red","orange")),"DarkGray"))</f>
        <v>DarkGray</v>
      </c>
      <c r="C254" s="5" t="str">
        <f>IF(main!G254="","",IF(main!I254&lt;0.05,IF(main!G254&gt;0,IF(main!G254&gt;colorthreshhold,"green","GreenYellow"),IF(ABS(main!G254)&gt;colorthreshhold,"red","orange")),"DarkGray"))</f>
        <v>DarkGray</v>
      </c>
    </row>
    <row r="255" spans="1:3" x14ac:dyDescent="0.25">
      <c r="A255" t="str">
        <f>main!B255</f>
        <v>Gthg00253</v>
      </c>
      <c r="B255" s="5" t="str">
        <f>IF(main!F255="","",IF(main!H255&lt;0.05,IF(main!F255&gt;0,IF(main!F255&gt;colorthreshhold,"green","GreenYellow"),IF(ABS(main!F255)&gt;colorthreshhold,"red","orange")),"DarkGray"))</f>
        <v>DarkGray</v>
      </c>
      <c r="C255" s="5" t="str">
        <f>IF(main!G255="","",IF(main!I255&lt;0.05,IF(main!G255&gt;0,IF(main!G255&gt;colorthreshhold,"green","GreenYellow"),IF(ABS(main!G255)&gt;colorthreshhold,"red","orange")),"DarkGray"))</f>
        <v>DarkGray</v>
      </c>
    </row>
    <row r="256" spans="1:3" x14ac:dyDescent="0.25">
      <c r="A256" t="str">
        <f>main!B256</f>
        <v>Gthg00254</v>
      </c>
      <c r="B256" s="5" t="str">
        <f>IF(main!F256="","",IF(main!H256&lt;0.05,IF(main!F256&gt;0,IF(main!F256&gt;colorthreshhold,"green","GreenYellow"),IF(ABS(main!F256)&gt;colorthreshhold,"red","orange")),"DarkGray"))</f>
        <v>DarkGray</v>
      </c>
      <c r="C256" s="5" t="str">
        <f>IF(main!G256="","",IF(main!I256&lt;0.05,IF(main!G256&gt;0,IF(main!G256&gt;colorthreshhold,"green","GreenYellow"),IF(ABS(main!G256)&gt;colorthreshhold,"red","orange")),"DarkGray"))</f>
        <v>GreenYellow</v>
      </c>
    </row>
    <row r="257" spans="1:3" x14ac:dyDescent="0.25">
      <c r="A257" t="str">
        <f>main!B257</f>
        <v>Gthg00255</v>
      </c>
      <c r="B257" s="5" t="str">
        <f>IF(main!F257="","",IF(main!H257&lt;0.05,IF(main!F257&gt;0,IF(main!F257&gt;colorthreshhold,"green","GreenYellow"),IF(ABS(main!F257)&gt;colorthreshhold,"red","orange")),"DarkGray"))</f>
        <v>orange</v>
      </c>
      <c r="C257" s="5" t="str">
        <f>IF(main!G257="","",IF(main!I257&lt;0.05,IF(main!G257&gt;0,IF(main!G257&gt;colorthreshhold,"green","GreenYellow"),IF(ABS(main!G257)&gt;colorthreshhold,"red","orange")),"DarkGray"))</f>
        <v>DarkGray</v>
      </c>
    </row>
    <row r="258" spans="1:3" x14ac:dyDescent="0.25">
      <c r="A258" t="str">
        <f>main!B258</f>
        <v>Gthg00256</v>
      </c>
      <c r="B258" s="5" t="str">
        <f>IF(main!F258="","",IF(main!H258&lt;0.05,IF(main!F258&gt;0,IF(main!F258&gt;colorthreshhold,"green","GreenYellow"),IF(ABS(main!F258)&gt;colorthreshhold,"red","orange")),"DarkGray"))</f>
        <v>DarkGray</v>
      </c>
      <c r="C258" s="5" t="str">
        <f>IF(main!G258="","",IF(main!I258&lt;0.05,IF(main!G258&gt;0,IF(main!G258&gt;colorthreshhold,"green","GreenYellow"),IF(ABS(main!G258)&gt;colorthreshhold,"red","orange")),"DarkGray"))</f>
        <v>DarkGray</v>
      </c>
    </row>
    <row r="259" spans="1:3" x14ac:dyDescent="0.25">
      <c r="A259" t="str">
        <f>main!B259</f>
        <v>Gthg00257</v>
      </c>
      <c r="B259" s="5" t="str">
        <f>IF(main!F259="","",IF(main!H259&lt;0.05,IF(main!F259&gt;0,IF(main!F259&gt;colorthreshhold,"green","GreenYellow"),IF(ABS(main!F259)&gt;colorthreshhold,"red","orange")),"DarkGray"))</f>
        <v>DarkGray</v>
      </c>
      <c r="C259" s="5" t="str">
        <f>IF(main!G259="","",IF(main!I259&lt;0.05,IF(main!G259&gt;0,IF(main!G259&gt;colorthreshhold,"green","GreenYellow"),IF(ABS(main!G259)&gt;colorthreshhold,"red","orange")),"DarkGray"))</f>
        <v>orange</v>
      </c>
    </row>
    <row r="260" spans="1:3" x14ac:dyDescent="0.25">
      <c r="A260" t="str">
        <f>main!B260</f>
        <v>Gthg00258</v>
      </c>
      <c r="B260" s="5" t="str">
        <f>IF(main!F260="","",IF(main!H260&lt;0.05,IF(main!F260&gt;0,IF(main!F260&gt;colorthreshhold,"green","GreenYellow"),IF(ABS(main!F260)&gt;colorthreshhold,"red","orange")),"DarkGray"))</f>
        <v>DarkGray</v>
      </c>
      <c r="C260" s="5" t="str">
        <f>IF(main!G260="","",IF(main!I260&lt;0.05,IF(main!G260&gt;0,IF(main!G260&gt;colorthreshhold,"green","GreenYellow"),IF(ABS(main!G260)&gt;colorthreshhold,"red","orange")),"DarkGray"))</f>
        <v>DarkGray</v>
      </c>
    </row>
    <row r="261" spans="1:3" x14ac:dyDescent="0.25">
      <c r="A261" t="str">
        <f>main!B261</f>
        <v>Gthg00259</v>
      </c>
      <c r="B261" s="5" t="str">
        <f>IF(main!F261="","",IF(main!H261&lt;0.05,IF(main!F261&gt;0,IF(main!F261&gt;colorthreshhold,"green","GreenYellow"),IF(ABS(main!F261)&gt;colorthreshhold,"red","orange")),"DarkGray"))</f>
        <v>orange</v>
      </c>
      <c r="C261" s="5" t="str">
        <f>IF(main!G261="","",IF(main!I261&lt;0.05,IF(main!G261&gt;0,IF(main!G261&gt;colorthreshhold,"green","GreenYellow"),IF(ABS(main!G261)&gt;colorthreshhold,"red","orange")),"DarkGray"))</f>
        <v>DarkGray</v>
      </c>
    </row>
    <row r="262" spans="1:3" x14ac:dyDescent="0.25">
      <c r="A262" t="str">
        <f>main!B262</f>
        <v>Gthg00260</v>
      </c>
      <c r="B262" s="5" t="str">
        <f>IF(main!F262="","",IF(main!H262&lt;0.05,IF(main!F262&gt;0,IF(main!F262&gt;colorthreshhold,"green","GreenYellow"),IF(ABS(main!F262)&gt;colorthreshhold,"red","orange")),"DarkGray"))</f>
        <v>DarkGray</v>
      </c>
      <c r="C262" s="5" t="str">
        <f>IF(main!G262="","",IF(main!I262&lt;0.05,IF(main!G262&gt;0,IF(main!G262&gt;colorthreshhold,"green","GreenYellow"),IF(ABS(main!G262)&gt;colorthreshhold,"red","orange")),"DarkGray"))</f>
        <v>DarkGray</v>
      </c>
    </row>
    <row r="263" spans="1:3" x14ac:dyDescent="0.25">
      <c r="A263" t="str">
        <f>main!B263</f>
        <v>Gthg00261</v>
      </c>
      <c r="B263" s="5" t="str">
        <f>IF(main!F263="","",IF(main!H263&lt;0.05,IF(main!F263&gt;0,IF(main!F263&gt;colorthreshhold,"green","GreenYellow"),IF(ABS(main!F263)&gt;colorthreshhold,"red","orange")),"DarkGray"))</f>
        <v>DarkGray</v>
      </c>
      <c r="C263" s="5" t="str">
        <f>IF(main!G263="","",IF(main!I263&lt;0.05,IF(main!G263&gt;0,IF(main!G263&gt;colorthreshhold,"green","GreenYellow"),IF(ABS(main!G263)&gt;colorthreshhold,"red","orange")),"DarkGray"))</f>
        <v>DarkGray</v>
      </c>
    </row>
    <row r="264" spans="1:3" hidden="1" x14ac:dyDescent="0.25">
      <c r="A264" t="str">
        <f>main!B264</f>
        <v>Gthg00262</v>
      </c>
      <c r="B264" s="5" t="str">
        <f>IF(main!F264="","",IF(main!H264&lt;0.05,IF(main!F264&gt;0,IF(main!F264&gt;colorthreshhold,"green","GreenYellow"),IF(ABS(main!F264)&gt;colorthreshhold,"red","orange")),"DarkGray"))</f>
        <v/>
      </c>
      <c r="C264" s="5" t="str">
        <f>IF(main!G264="","",IF(main!I264&lt;0.05,IF(main!G264&gt;0,IF(main!G264&gt;colorthreshhold,"green","GreenYellow"),IF(ABS(main!G264)&gt;colorthreshhold,"red","orange")),"DarkGray"))</f>
        <v/>
      </c>
    </row>
    <row r="265" spans="1:3" hidden="1" x14ac:dyDescent="0.25">
      <c r="A265" t="str">
        <f>main!B265</f>
        <v>Gthg00263</v>
      </c>
      <c r="B265" s="5" t="str">
        <f>IF(main!F265="","",IF(main!H265&lt;0.05,IF(main!F265&gt;0,IF(main!F265&gt;colorthreshhold,"green","GreenYellow"),IF(ABS(main!F265)&gt;colorthreshhold,"red","orange")),"DarkGray"))</f>
        <v/>
      </c>
      <c r="C265" s="5" t="str">
        <f>IF(main!G265="","",IF(main!I265&lt;0.05,IF(main!G265&gt;0,IF(main!G265&gt;colorthreshhold,"green","GreenYellow"),IF(ABS(main!G265)&gt;colorthreshhold,"red","orange")),"DarkGray"))</f>
        <v/>
      </c>
    </row>
    <row r="266" spans="1:3" hidden="1" x14ac:dyDescent="0.25">
      <c r="A266" t="str">
        <f>main!B266</f>
        <v>Gthg00264</v>
      </c>
      <c r="B266" s="5" t="str">
        <f>IF(main!F266="","",IF(main!H266&lt;0.05,IF(main!F266&gt;0,IF(main!F266&gt;colorthreshhold,"green","GreenYellow"),IF(ABS(main!F266)&gt;colorthreshhold,"red","orange")),"DarkGray"))</f>
        <v/>
      </c>
      <c r="C266" s="5" t="str">
        <f>IF(main!G266="","",IF(main!I266&lt;0.05,IF(main!G266&gt;0,IF(main!G266&gt;colorthreshhold,"green","GreenYellow"),IF(ABS(main!G266)&gt;colorthreshhold,"red","orange")),"DarkGray"))</f>
        <v/>
      </c>
    </row>
    <row r="267" spans="1:3" x14ac:dyDescent="0.25">
      <c r="A267" t="str">
        <f>main!B267</f>
        <v>Gthg00265</v>
      </c>
      <c r="B267" s="5" t="str">
        <f>IF(main!F267="","",IF(main!H267&lt;0.05,IF(main!F267&gt;0,IF(main!F267&gt;colorthreshhold,"green","GreenYellow"),IF(ABS(main!F267)&gt;colorthreshhold,"red","orange")),"DarkGray"))</f>
        <v>DarkGray</v>
      </c>
      <c r="C267" s="5" t="str">
        <f>IF(main!G267="","",IF(main!I267&lt;0.05,IF(main!G267&gt;0,IF(main!G267&gt;colorthreshhold,"green","GreenYellow"),IF(ABS(main!G267)&gt;colorthreshhold,"red","orange")),"DarkGray"))</f>
        <v>DarkGray</v>
      </c>
    </row>
    <row r="268" spans="1:3" x14ac:dyDescent="0.25">
      <c r="A268" t="str">
        <f>main!B268</f>
        <v>Gthg00266</v>
      </c>
      <c r="B268" s="5" t="str">
        <f>IF(main!F268="","",IF(main!H268&lt;0.05,IF(main!F268&gt;0,IF(main!F268&gt;colorthreshhold,"green","GreenYellow"),IF(ABS(main!F268)&gt;colorthreshhold,"red","orange")),"DarkGray"))</f>
        <v>DarkGray</v>
      </c>
      <c r="C268" s="5" t="str">
        <f>IF(main!G268="","",IF(main!I268&lt;0.05,IF(main!G268&gt;0,IF(main!G268&gt;colorthreshhold,"green","GreenYellow"),IF(ABS(main!G268)&gt;colorthreshhold,"red","orange")),"DarkGray"))</f>
        <v>DarkGray</v>
      </c>
    </row>
    <row r="269" spans="1:3" hidden="1" x14ac:dyDescent="0.25">
      <c r="A269" t="str">
        <f>main!B269</f>
        <v>Gthg00267</v>
      </c>
      <c r="B269" s="5" t="str">
        <f>IF(main!F269="","",IF(main!H269&lt;0.05,IF(main!F269&gt;0,IF(main!F269&gt;colorthreshhold,"green","GreenYellow"),IF(ABS(main!F269)&gt;colorthreshhold,"red","orange")),"DarkGray"))</f>
        <v/>
      </c>
      <c r="C269" s="5" t="str">
        <f>IF(main!G269="","",IF(main!I269&lt;0.05,IF(main!G269&gt;0,IF(main!G269&gt;colorthreshhold,"green","GreenYellow"),IF(ABS(main!G269)&gt;colorthreshhold,"red","orange")),"DarkGray"))</f>
        <v/>
      </c>
    </row>
    <row r="270" spans="1:3" hidden="1" x14ac:dyDescent="0.25">
      <c r="A270" t="str">
        <f>main!B270</f>
        <v>Gthg00268</v>
      </c>
      <c r="B270" s="5" t="str">
        <f>IF(main!F270="","",IF(main!H270&lt;0.05,IF(main!F270&gt;0,IF(main!F270&gt;colorthreshhold,"green","GreenYellow"),IF(ABS(main!F270)&gt;colorthreshhold,"red","orange")),"DarkGray"))</f>
        <v/>
      </c>
      <c r="C270" s="5" t="str">
        <f>IF(main!G270="","",IF(main!I270&lt;0.05,IF(main!G270&gt;0,IF(main!G270&gt;colorthreshhold,"green","GreenYellow"),IF(ABS(main!G270)&gt;colorthreshhold,"red","orange")),"DarkGray"))</f>
        <v/>
      </c>
    </row>
    <row r="271" spans="1:3" x14ac:dyDescent="0.25">
      <c r="A271" t="str">
        <f>main!B271</f>
        <v>Gthg00269</v>
      </c>
      <c r="B271" s="5" t="str">
        <f>IF(main!F271="","",IF(main!H271&lt;0.05,IF(main!F271&gt;0,IF(main!F271&gt;colorthreshhold,"green","GreenYellow"),IF(ABS(main!F271)&gt;colorthreshhold,"red","orange")),"DarkGray"))</f>
        <v>red</v>
      </c>
      <c r="C271" s="5" t="str">
        <f>IF(main!G271="","",IF(main!I271&lt;0.05,IF(main!G271&gt;0,IF(main!G271&gt;colorthreshhold,"green","GreenYellow"),IF(ABS(main!G271)&gt;colorthreshhold,"red","orange")),"DarkGray"))</f>
        <v>DarkGray</v>
      </c>
    </row>
    <row r="272" spans="1:3" x14ac:dyDescent="0.25">
      <c r="A272" t="str">
        <f>main!B272</f>
        <v>Gthg00270</v>
      </c>
      <c r="B272" s="5" t="str">
        <f>IF(main!F272="","",IF(main!H272&lt;0.05,IF(main!F272&gt;0,IF(main!F272&gt;colorthreshhold,"green","GreenYellow"),IF(ABS(main!F272)&gt;colorthreshhold,"red","orange")),"DarkGray"))</f>
        <v>orange</v>
      </c>
      <c r="C272" s="5" t="str">
        <f>IF(main!G272="","",IF(main!I272&lt;0.05,IF(main!G272&gt;0,IF(main!G272&gt;colorthreshhold,"green","GreenYellow"),IF(ABS(main!G272)&gt;colorthreshhold,"red","orange")),"DarkGray"))</f>
        <v>DarkGray</v>
      </c>
    </row>
    <row r="273" spans="1:3" x14ac:dyDescent="0.25">
      <c r="A273" t="str">
        <f>main!B273</f>
        <v>Gthg00271</v>
      </c>
      <c r="B273" s="5" t="str">
        <f>IF(main!F273="","",IF(main!H273&lt;0.05,IF(main!F273&gt;0,IF(main!F273&gt;colorthreshhold,"green","GreenYellow"),IF(ABS(main!F273)&gt;colorthreshhold,"red","orange")),"DarkGray"))</f>
        <v>DarkGray</v>
      </c>
      <c r="C273" s="5" t="str">
        <f>IF(main!G273="","",IF(main!I273&lt;0.05,IF(main!G273&gt;0,IF(main!G273&gt;colorthreshhold,"green","GreenYellow"),IF(ABS(main!G273)&gt;colorthreshhold,"red","orange")),"DarkGray"))</f>
        <v>DarkGray</v>
      </c>
    </row>
    <row r="274" spans="1:3" x14ac:dyDescent="0.25">
      <c r="A274" t="str">
        <f>main!B274</f>
        <v>Gthg00272</v>
      </c>
      <c r="B274" s="5" t="str">
        <f>IF(main!F274="","",IF(main!H274&lt;0.05,IF(main!F274&gt;0,IF(main!F274&gt;colorthreshhold,"green","GreenYellow"),IF(ABS(main!F274)&gt;colorthreshhold,"red","orange")),"DarkGray"))</f>
        <v>DarkGray</v>
      </c>
      <c r="C274" s="5" t="str">
        <f>IF(main!G274="","",IF(main!I274&lt;0.05,IF(main!G274&gt;0,IF(main!G274&gt;colorthreshhold,"green","GreenYellow"),IF(ABS(main!G274)&gt;colorthreshhold,"red","orange")),"DarkGray"))</f>
        <v>GreenYellow</v>
      </c>
    </row>
    <row r="275" spans="1:3" hidden="1" x14ac:dyDescent="0.25">
      <c r="A275" t="str">
        <f>main!B275</f>
        <v>Gthg00273</v>
      </c>
      <c r="B275" s="5" t="str">
        <f>IF(main!F275="","",IF(main!H275&lt;0.05,IF(main!F275&gt;0,IF(main!F275&gt;colorthreshhold,"green","GreenYellow"),IF(ABS(main!F275)&gt;colorthreshhold,"red","orange")),"DarkGray"))</f>
        <v/>
      </c>
      <c r="C275" s="5" t="str">
        <f>IF(main!G275="","",IF(main!I275&lt;0.05,IF(main!G275&gt;0,IF(main!G275&gt;colorthreshhold,"green","GreenYellow"),IF(ABS(main!G275)&gt;colorthreshhold,"red","orange")),"DarkGray"))</f>
        <v/>
      </c>
    </row>
    <row r="276" spans="1:3" x14ac:dyDescent="0.25">
      <c r="A276" t="str">
        <f>main!B276</f>
        <v>Gthg00274</v>
      </c>
      <c r="B276" s="5" t="str">
        <f>IF(main!F276="","",IF(main!H276&lt;0.05,IF(main!F276&gt;0,IF(main!F276&gt;colorthreshhold,"green","GreenYellow"),IF(ABS(main!F276)&gt;colorthreshhold,"red","orange")),"DarkGray"))</f>
        <v>DarkGray</v>
      </c>
      <c r="C276" s="5" t="str">
        <f>IF(main!G276="","",IF(main!I276&lt;0.05,IF(main!G276&gt;0,IF(main!G276&gt;colorthreshhold,"green","GreenYellow"),IF(ABS(main!G276)&gt;colorthreshhold,"red","orange")),"DarkGray"))</f>
        <v>GreenYellow</v>
      </c>
    </row>
    <row r="277" spans="1:3" hidden="1" x14ac:dyDescent="0.25">
      <c r="A277" t="str">
        <f>main!B277</f>
        <v>Gthg00275</v>
      </c>
      <c r="B277" s="5" t="str">
        <f>IF(main!F277="","",IF(main!H277&lt;0.05,IF(main!F277&gt;0,IF(main!F277&gt;colorthreshhold,"green","GreenYellow"),IF(ABS(main!F277)&gt;colorthreshhold,"red","orange")),"DarkGray"))</f>
        <v/>
      </c>
      <c r="C277" s="5" t="str">
        <f>IF(main!G277="","",IF(main!I277&lt;0.05,IF(main!G277&gt;0,IF(main!G277&gt;colorthreshhold,"green","GreenYellow"),IF(ABS(main!G277)&gt;colorthreshhold,"red","orange")),"DarkGray"))</f>
        <v/>
      </c>
    </row>
    <row r="278" spans="1:3" x14ac:dyDescent="0.25">
      <c r="A278" t="str">
        <f>main!B278</f>
        <v>Gthg00276</v>
      </c>
      <c r="B278" s="5" t="str">
        <f>IF(main!F278="","",IF(main!H278&lt;0.05,IF(main!F278&gt;0,IF(main!F278&gt;colorthreshhold,"green","GreenYellow"),IF(ABS(main!F278)&gt;colorthreshhold,"red","orange")),"DarkGray"))</f>
        <v>DarkGray</v>
      </c>
      <c r="C278" s="5" t="str">
        <f>IF(main!G278="","",IF(main!I278&lt;0.05,IF(main!G278&gt;0,IF(main!G278&gt;colorthreshhold,"green","GreenYellow"),IF(ABS(main!G278)&gt;colorthreshhold,"red","orange")),"DarkGray"))</f>
        <v>DarkGray</v>
      </c>
    </row>
    <row r="279" spans="1:3" x14ac:dyDescent="0.25">
      <c r="A279" t="str">
        <f>main!B279</f>
        <v>Gthg00277</v>
      </c>
      <c r="B279" s="5" t="str">
        <f>IF(main!F279="","",IF(main!H279&lt;0.05,IF(main!F279&gt;0,IF(main!F279&gt;colorthreshhold,"green","GreenYellow"),IF(ABS(main!F279)&gt;colorthreshhold,"red","orange")),"DarkGray"))</f>
        <v>DarkGray</v>
      </c>
      <c r="C279" s="5" t="str">
        <f>IF(main!G279="","",IF(main!I279&lt;0.05,IF(main!G279&gt;0,IF(main!G279&gt;colorthreshhold,"green","GreenYellow"),IF(ABS(main!G279)&gt;colorthreshhold,"red","orange")),"DarkGray"))</f>
        <v>DarkGray</v>
      </c>
    </row>
    <row r="280" spans="1:3" x14ac:dyDescent="0.25">
      <c r="A280" t="str">
        <f>main!B280</f>
        <v>Gthg00278</v>
      </c>
      <c r="B280" s="5" t="str">
        <f>IF(main!F280="","",IF(main!H280&lt;0.05,IF(main!F280&gt;0,IF(main!F280&gt;colorthreshhold,"green","GreenYellow"),IF(ABS(main!F280)&gt;colorthreshhold,"red","orange")),"DarkGray"))</f>
        <v>DarkGray</v>
      </c>
      <c r="C280" s="5" t="str">
        <f>IF(main!G280="","",IF(main!I280&lt;0.05,IF(main!G280&gt;0,IF(main!G280&gt;colorthreshhold,"green","GreenYellow"),IF(ABS(main!G280)&gt;colorthreshhold,"red","orange")),"DarkGray"))</f>
        <v>DarkGray</v>
      </c>
    </row>
    <row r="281" spans="1:3" x14ac:dyDescent="0.25">
      <c r="A281" t="str">
        <f>main!B281</f>
        <v>Gthg00279</v>
      </c>
      <c r="B281" s="5" t="str">
        <f>IF(main!F281="","",IF(main!H281&lt;0.05,IF(main!F281&gt;0,IF(main!F281&gt;colorthreshhold,"green","GreenYellow"),IF(ABS(main!F281)&gt;colorthreshhold,"red","orange")),"DarkGray"))</f>
        <v>orange</v>
      </c>
      <c r="C281" s="5" t="str">
        <f>IF(main!G281="","",IF(main!I281&lt;0.05,IF(main!G281&gt;0,IF(main!G281&gt;colorthreshhold,"green","GreenYellow"),IF(ABS(main!G281)&gt;colorthreshhold,"red","orange")),"DarkGray"))</f>
        <v>DarkGray</v>
      </c>
    </row>
    <row r="282" spans="1:3" x14ac:dyDescent="0.25">
      <c r="A282" t="str">
        <f>main!B282</f>
        <v>Gthg00280</v>
      </c>
      <c r="B282" s="5" t="str">
        <f>IF(main!F282="","",IF(main!H282&lt;0.05,IF(main!F282&gt;0,IF(main!F282&gt;colorthreshhold,"green","GreenYellow"),IF(ABS(main!F282)&gt;colorthreshhold,"red","orange")),"DarkGray"))</f>
        <v>GreenYellow</v>
      </c>
      <c r="C282" s="5" t="str">
        <f>IF(main!G282="","",IF(main!I282&lt;0.05,IF(main!G282&gt;0,IF(main!G282&gt;colorthreshhold,"green","GreenYellow"),IF(ABS(main!G282)&gt;colorthreshhold,"red","orange")),"DarkGray"))</f>
        <v>DarkGray</v>
      </c>
    </row>
    <row r="283" spans="1:3" x14ac:dyDescent="0.25">
      <c r="A283" t="str">
        <f>main!B283</f>
        <v>Gthg00281</v>
      </c>
      <c r="B283" s="5" t="str">
        <f>IF(main!F283="","",IF(main!H283&lt;0.05,IF(main!F283&gt;0,IF(main!F283&gt;colorthreshhold,"green","GreenYellow"),IF(ABS(main!F283)&gt;colorthreshhold,"red","orange")),"DarkGray"))</f>
        <v>GreenYellow</v>
      </c>
      <c r="C283" s="5" t="str">
        <f>IF(main!G283="","",IF(main!I283&lt;0.05,IF(main!G283&gt;0,IF(main!G283&gt;colorthreshhold,"green","GreenYellow"),IF(ABS(main!G283)&gt;colorthreshhold,"red","orange")),"DarkGray"))</f>
        <v>DarkGray</v>
      </c>
    </row>
    <row r="284" spans="1:3" x14ac:dyDescent="0.25">
      <c r="A284" t="str">
        <f>main!B284</f>
        <v>Gthg00282</v>
      </c>
      <c r="B284" s="5" t="str">
        <f>IF(main!F284="","",IF(main!H284&lt;0.05,IF(main!F284&gt;0,IF(main!F284&gt;colorthreshhold,"green","GreenYellow"),IF(ABS(main!F284)&gt;colorthreshhold,"red","orange")),"DarkGray"))</f>
        <v>GreenYellow</v>
      </c>
      <c r="C284" s="5" t="str">
        <f>IF(main!G284="","",IF(main!I284&lt;0.05,IF(main!G284&gt;0,IF(main!G284&gt;colorthreshhold,"green","GreenYellow"),IF(ABS(main!G284)&gt;colorthreshhold,"red","orange")),"DarkGray"))</f>
        <v>DarkGray</v>
      </c>
    </row>
    <row r="285" spans="1:3" x14ac:dyDescent="0.25">
      <c r="A285" t="str">
        <f>main!B285</f>
        <v>Gthg00283</v>
      </c>
      <c r="B285" s="5" t="str">
        <f>IF(main!F285="","",IF(main!H285&lt;0.05,IF(main!F285&gt;0,IF(main!F285&gt;colorthreshhold,"green","GreenYellow"),IF(ABS(main!F285)&gt;colorthreshhold,"red","orange")),"DarkGray"))</f>
        <v>green</v>
      </c>
      <c r="C285" s="5" t="str">
        <f>IF(main!G285="","",IF(main!I285&lt;0.05,IF(main!G285&gt;0,IF(main!G285&gt;colorthreshhold,"green","GreenYellow"),IF(ABS(main!G285)&gt;colorthreshhold,"red","orange")),"DarkGray"))</f>
        <v>DarkGray</v>
      </c>
    </row>
    <row r="286" spans="1:3" x14ac:dyDescent="0.25">
      <c r="A286" t="str">
        <f>main!B286</f>
        <v>Gthg00284</v>
      </c>
      <c r="B286" s="5" t="str">
        <f>IF(main!F286="","",IF(main!H286&lt;0.05,IF(main!F286&gt;0,IF(main!F286&gt;colorthreshhold,"green","GreenYellow"),IF(ABS(main!F286)&gt;colorthreshhold,"red","orange")),"DarkGray"))</f>
        <v>GreenYellow</v>
      </c>
      <c r="C286" s="5" t="str">
        <f>IF(main!G286="","",IF(main!I286&lt;0.05,IF(main!G286&gt;0,IF(main!G286&gt;colorthreshhold,"green","GreenYellow"),IF(ABS(main!G286)&gt;colorthreshhold,"red","orange")),"DarkGray"))</f>
        <v>DarkGray</v>
      </c>
    </row>
    <row r="287" spans="1:3" x14ac:dyDescent="0.25">
      <c r="A287" t="str">
        <f>main!B287</f>
        <v>Gthg00285</v>
      </c>
      <c r="B287" s="5" t="str">
        <f>IF(main!F287="","",IF(main!H287&lt;0.05,IF(main!F287&gt;0,IF(main!F287&gt;colorthreshhold,"green","GreenYellow"),IF(ABS(main!F287)&gt;colorthreshhold,"red","orange")),"DarkGray"))</f>
        <v>green</v>
      </c>
      <c r="C287" s="5" t="str">
        <f>IF(main!G287="","",IF(main!I287&lt;0.05,IF(main!G287&gt;0,IF(main!G287&gt;colorthreshhold,"green","GreenYellow"),IF(ABS(main!G287)&gt;colorthreshhold,"red","orange")),"DarkGray"))</f>
        <v>DarkGray</v>
      </c>
    </row>
    <row r="288" spans="1:3" x14ac:dyDescent="0.25">
      <c r="A288" t="str">
        <f>main!B288</f>
        <v>Gthg00286</v>
      </c>
      <c r="B288" s="5" t="str">
        <f>IF(main!F288="","",IF(main!H288&lt;0.05,IF(main!F288&gt;0,IF(main!F288&gt;colorthreshhold,"green","GreenYellow"),IF(ABS(main!F288)&gt;colorthreshhold,"red","orange")),"DarkGray"))</f>
        <v>GreenYellow</v>
      </c>
      <c r="C288" s="5" t="str">
        <f>IF(main!G288="","",IF(main!I288&lt;0.05,IF(main!G288&gt;0,IF(main!G288&gt;colorthreshhold,"green","GreenYellow"),IF(ABS(main!G288)&gt;colorthreshhold,"red","orange")),"DarkGray"))</f>
        <v>GreenYellow</v>
      </c>
    </row>
    <row r="289" spans="1:3" x14ac:dyDescent="0.25">
      <c r="A289" t="str">
        <f>main!B289</f>
        <v>Gthg00287</v>
      </c>
      <c r="B289" s="5" t="str">
        <f>IF(main!F289="","",IF(main!H289&lt;0.05,IF(main!F289&gt;0,IF(main!F289&gt;colorthreshhold,"green","GreenYellow"),IF(ABS(main!F289)&gt;colorthreshhold,"red","orange")),"DarkGray"))</f>
        <v>GreenYellow</v>
      </c>
      <c r="C289" s="5" t="str">
        <f>IF(main!G289="","",IF(main!I289&lt;0.05,IF(main!G289&gt;0,IF(main!G289&gt;colorthreshhold,"green","GreenYellow"),IF(ABS(main!G289)&gt;colorthreshhold,"red","orange")),"DarkGray"))</f>
        <v>GreenYellow</v>
      </c>
    </row>
    <row r="290" spans="1:3" x14ac:dyDescent="0.25">
      <c r="A290" t="str">
        <f>main!B290</f>
        <v>Gthg00288</v>
      </c>
      <c r="B290" s="5" t="str">
        <f>IF(main!F290="","",IF(main!H290&lt;0.05,IF(main!F290&gt;0,IF(main!F290&gt;colorthreshhold,"green","GreenYellow"),IF(ABS(main!F290)&gt;colorthreshhold,"red","orange")),"DarkGray"))</f>
        <v>GreenYellow</v>
      </c>
      <c r="C290" s="5" t="str">
        <f>IF(main!G290="","",IF(main!I290&lt;0.05,IF(main!G290&gt;0,IF(main!G290&gt;colorthreshhold,"green","GreenYellow"),IF(ABS(main!G290)&gt;colorthreshhold,"red","orange")),"DarkGray"))</f>
        <v>DarkGray</v>
      </c>
    </row>
    <row r="291" spans="1:3" x14ac:dyDescent="0.25">
      <c r="A291" t="str">
        <f>main!B291</f>
        <v>Gthg00289</v>
      </c>
      <c r="B291" s="5" t="str">
        <f>IF(main!F291="","",IF(main!H291&lt;0.05,IF(main!F291&gt;0,IF(main!F291&gt;colorthreshhold,"green","GreenYellow"),IF(ABS(main!F291)&gt;colorthreshhold,"red","orange")),"DarkGray"))</f>
        <v>GreenYellow</v>
      </c>
      <c r="C291" s="5" t="str">
        <f>IF(main!G291="","",IF(main!I291&lt;0.05,IF(main!G291&gt;0,IF(main!G291&gt;colorthreshhold,"green","GreenYellow"),IF(ABS(main!G291)&gt;colorthreshhold,"red","orange")),"DarkGray"))</f>
        <v>DarkGray</v>
      </c>
    </row>
    <row r="292" spans="1:3" x14ac:dyDescent="0.25">
      <c r="A292" t="str">
        <f>main!B292</f>
        <v>Gthg00290</v>
      </c>
      <c r="B292" s="5" t="str">
        <f>IF(main!F292="","",IF(main!H292&lt;0.05,IF(main!F292&gt;0,IF(main!F292&gt;colorthreshhold,"green","GreenYellow"),IF(ABS(main!F292)&gt;colorthreshhold,"red","orange")),"DarkGray"))</f>
        <v>GreenYellow</v>
      </c>
      <c r="C292" s="5" t="str">
        <f>IF(main!G292="","",IF(main!I292&lt;0.05,IF(main!G292&gt;0,IF(main!G292&gt;colorthreshhold,"green","GreenYellow"),IF(ABS(main!G292)&gt;colorthreshhold,"red","orange")),"DarkGray"))</f>
        <v>DarkGray</v>
      </c>
    </row>
    <row r="293" spans="1:3" hidden="1" x14ac:dyDescent="0.25">
      <c r="A293" t="str">
        <f>main!B293</f>
        <v>Gthg00291</v>
      </c>
      <c r="B293" s="5" t="str">
        <f>IF(main!F293="","",IF(main!H293&lt;0.05,IF(main!F293&gt;0,IF(main!F293&gt;colorthreshhold,"green","GreenYellow"),IF(ABS(main!F293)&gt;colorthreshhold,"red","orange")),"DarkGray"))</f>
        <v/>
      </c>
      <c r="C293" s="5" t="str">
        <f>IF(main!G293="","",IF(main!I293&lt;0.05,IF(main!G293&gt;0,IF(main!G293&gt;colorthreshhold,"green","GreenYellow"),IF(ABS(main!G293)&gt;colorthreshhold,"red","orange")),"DarkGray"))</f>
        <v/>
      </c>
    </row>
    <row r="294" spans="1:3" x14ac:dyDescent="0.25">
      <c r="A294" t="str">
        <f>main!B294</f>
        <v>Gthg00292</v>
      </c>
      <c r="B294" s="5" t="str">
        <f>IF(main!F294="","",IF(main!H294&lt;0.05,IF(main!F294&gt;0,IF(main!F294&gt;colorthreshhold,"green","GreenYellow"),IF(ABS(main!F294)&gt;colorthreshhold,"red","orange")),"DarkGray"))</f>
        <v>GreenYellow</v>
      </c>
      <c r="C294" s="5" t="str">
        <f>IF(main!G294="","",IF(main!I294&lt;0.05,IF(main!G294&gt;0,IF(main!G294&gt;colorthreshhold,"green","GreenYellow"),IF(ABS(main!G294)&gt;colorthreshhold,"red","orange")),"DarkGray"))</f>
        <v>orange</v>
      </c>
    </row>
    <row r="295" spans="1:3" x14ac:dyDescent="0.25">
      <c r="A295" t="str">
        <f>main!B295</f>
        <v>Gthg00293</v>
      </c>
      <c r="B295" s="5" t="str">
        <f>IF(main!F295="","",IF(main!H295&lt;0.05,IF(main!F295&gt;0,IF(main!F295&gt;colorthreshhold,"green","GreenYellow"),IF(ABS(main!F295)&gt;colorthreshhold,"red","orange")),"DarkGray"))</f>
        <v>GreenYellow</v>
      </c>
      <c r="C295" s="5" t="str">
        <f>IF(main!G295="","",IF(main!I295&lt;0.05,IF(main!G295&gt;0,IF(main!G295&gt;colorthreshhold,"green","GreenYellow"),IF(ABS(main!G295)&gt;colorthreshhold,"red","orange")),"DarkGray"))</f>
        <v>orange</v>
      </c>
    </row>
    <row r="296" spans="1:3" x14ac:dyDescent="0.25">
      <c r="A296" t="str">
        <f>main!B296</f>
        <v>Gthg00294</v>
      </c>
      <c r="B296" s="5" t="str">
        <f>IF(main!F296="","",IF(main!H296&lt;0.05,IF(main!F296&gt;0,IF(main!F296&gt;colorthreshhold,"green","GreenYellow"),IF(ABS(main!F296)&gt;colorthreshhold,"red","orange")),"DarkGray"))</f>
        <v>GreenYellow</v>
      </c>
      <c r="C296" s="5" t="str">
        <f>IF(main!G296="","",IF(main!I296&lt;0.05,IF(main!G296&gt;0,IF(main!G296&gt;colorthreshhold,"green","GreenYellow"),IF(ABS(main!G296)&gt;colorthreshhold,"red","orange")),"DarkGray"))</f>
        <v>red</v>
      </c>
    </row>
    <row r="297" spans="1:3" x14ac:dyDescent="0.25">
      <c r="A297" t="str">
        <f>main!B297</f>
        <v>Gthg00295</v>
      </c>
      <c r="B297" s="5" t="str">
        <f>IF(main!F297="","",IF(main!H297&lt;0.05,IF(main!F297&gt;0,IF(main!F297&gt;colorthreshhold,"green","GreenYellow"),IF(ABS(main!F297)&gt;colorthreshhold,"red","orange")),"DarkGray"))</f>
        <v>GreenYellow</v>
      </c>
      <c r="C297" s="5" t="str">
        <f>IF(main!G297="","",IF(main!I297&lt;0.05,IF(main!G297&gt;0,IF(main!G297&gt;colorthreshhold,"green","GreenYellow"),IF(ABS(main!G297)&gt;colorthreshhold,"red","orange")),"DarkGray"))</f>
        <v>DarkGray</v>
      </c>
    </row>
    <row r="298" spans="1:3" x14ac:dyDescent="0.25">
      <c r="A298" t="str">
        <f>main!B298</f>
        <v>Gthg00296</v>
      </c>
      <c r="B298" s="5" t="str">
        <f>IF(main!F298="","",IF(main!H298&lt;0.05,IF(main!F298&gt;0,IF(main!F298&gt;colorthreshhold,"green","GreenYellow"),IF(ABS(main!F298)&gt;colorthreshhold,"red","orange")),"DarkGray"))</f>
        <v>GreenYellow</v>
      </c>
      <c r="C298" s="5" t="str">
        <f>IF(main!G298="","",IF(main!I298&lt;0.05,IF(main!G298&gt;0,IF(main!G298&gt;colorthreshhold,"green","GreenYellow"),IF(ABS(main!G298)&gt;colorthreshhold,"red","orange")),"DarkGray"))</f>
        <v>DarkGray</v>
      </c>
    </row>
    <row r="299" spans="1:3" x14ac:dyDescent="0.25">
      <c r="A299" t="str">
        <f>main!B299</f>
        <v>Gthg00297</v>
      </c>
      <c r="B299" s="5" t="str">
        <f>IF(main!F299="","",IF(main!H299&lt;0.05,IF(main!F299&gt;0,IF(main!F299&gt;colorthreshhold,"green","GreenYellow"),IF(ABS(main!F299)&gt;colorthreshhold,"red","orange")),"DarkGray"))</f>
        <v>green</v>
      </c>
      <c r="C299" s="5" t="str">
        <f>IF(main!G299="","",IF(main!I299&lt;0.05,IF(main!G299&gt;0,IF(main!G299&gt;colorthreshhold,"green","GreenYellow"),IF(ABS(main!G299)&gt;colorthreshhold,"red","orange")),"DarkGray"))</f>
        <v>DarkGray</v>
      </c>
    </row>
    <row r="300" spans="1:3" x14ac:dyDescent="0.25">
      <c r="A300" t="str">
        <f>main!B300</f>
        <v>Gthg00298</v>
      </c>
      <c r="B300" s="5" t="str">
        <f>IF(main!F300="","",IF(main!H300&lt;0.05,IF(main!F300&gt;0,IF(main!F300&gt;colorthreshhold,"green","GreenYellow"),IF(ABS(main!F300)&gt;colorthreshhold,"red","orange")),"DarkGray"))</f>
        <v>DarkGray</v>
      </c>
      <c r="C300" s="5" t="str">
        <f>IF(main!G300="","",IF(main!I300&lt;0.05,IF(main!G300&gt;0,IF(main!G300&gt;colorthreshhold,"green","GreenYellow"),IF(ABS(main!G300)&gt;colorthreshhold,"red","orange")),"DarkGray"))</f>
        <v>DarkGray</v>
      </c>
    </row>
    <row r="301" spans="1:3" x14ac:dyDescent="0.25">
      <c r="A301" t="str">
        <f>main!B301</f>
        <v>Gthg00299</v>
      </c>
      <c r="B301" s="5" t="str">
        <f>IF(main!F301="","",IF(main!H301&lt;0.05,IF(main!F301&gt;0,IF(main!F301&gt;colorthreshhold,"green","GreenYellow"),IF(ABS(main!F301)&gt;colorthreshhold,"red","orange")),"DarkGray"))</f>
        <v>DarkGray</v>
      </c>
      <c r="C301" s="5" t="str">
        <f>IF(main!G301="","",IF(main!I301&lt;0.05,IF(main!G301&gt;0,IF(main!G301&gt;colorthreshhold,"green","GreenYellow"),IF(ABS(main!G301)&gt;colorthreshhold,"red","orange")),"DarkGray"))</f>
        <v>DarkGray</v>
      </c>
    </row>
    <row r="302" spans="1:3" x14ac:dyDescent="0.25">
      <c r="A302" t="str">
        <f>main!B302</f>
        <v>Gthg00300</v>
      </c>
      <c r="B302" s="5" t="str">
        <f>IF(main!F302="","",IF(main!H302&lt;0.05,IF(main!F302&gt;0,IF(main!F302&gt;colorthreshhold,"green","GreenYellow"),IF(ABS(main!F302)&gt;colorthreshhold,"red","orange")),"DarkGray"))</f>
        <v>GreenYellow</v>
      </c>
      <c r="C302" s="5" t="str">
        <f>IF(main!G302="","",IF(main!I302&lt;0.05,IF(main!G302&gt;0,IF(main!G302&gt;colorthreshhold,"green","GreenYellow"),IF(ABS(main!G302)&gt;colorthreshhold,"red","orange")),"DarkGray"))</f>
        <v>DarkGray</v>
      </c>
    </row>
    <row r="303" spans="1:3" x14ac:dyDescent="0.25">
      <c r="A303" t="str">
        <f>main!B303</f>
        <v>Gthg00301</v>
      </c>
      <c r="B303" s="5" t="str">
        <f>IF(main!F303="","",IF(main!H303&lt;0.05,IF(main!F303&gt;0,IF(main!F303&gt;colorthreshhold,"green","GreenYellow"),IF(ABS(main!F303)&gt;colorthreshhold,"red","orange")),"DarkGray"))</f>
        <v>GreenYellow</v>
      </c>
      <c r="C303" s="5" t="str">
        <f>IF(main!G303="","",IF(main!I303&lt;0.05,IF(main!G303&gt;0,IF(main!G303&gt;colorthreshhold,"green","GreenYellow"),IF(ABS(main!G303)&gt;colorthreshhold,"red","orange")),"DarkGray"))</f>
        <v>DarkGray</v>
      </c>
    </row>
    <row r="304" spans="1:3" x14ac:dyDescent="0.25">
      <c r="A304" t="str">
        <f>main!B304</f>
        <v>Gthg00302</v>
      </c>
      <c r="B304" s="5" t="str">
        <f>IF(main!F304="","",IF(main!H304&lt;0.05,IF(main!F304&gt;0,IF(main!F304&gt;colorthreshhold,"green","GreenYellow"),IF(ABS(main!F304)&gt;colorthreshhold,"red","orange")),"DarkGray"))</f>
        <v>GreenYellow</v>
      </c>
      <c r="C304" s="5" t="str">
        <f>IF(main!G304="","",IF(main!I304&lt;0.05,IF(main!G304&gt;0,IF(main!G304&gt;colorthreshhold,"green","GreenYellow"),IF(ABS(main!G304)&gt;colorthreshhold,"red","orange")),"DarkGray"))</f>
        <v>DarkGray</v>
      </c>
    </row>
    <row r="305" spans="1:3" x14ac:dyDescent="0.25">
      <c r="A305" t="str">
        <f>main!B305</f>
        <v>Gthg00303</v>
      </c>
      <c r="B305" s="5" t="str">
        <f>IF(main!F305="","",IF(main!H305&lt;0.05,IF(main!F305&gt;0,IF(main!F305&gt;colorthreshhold,"green","GreenYellow"),IF(ABS(main!F305)&gt;colorthreshhold,"red","orange")),"DarkGray"))</f>
        <v>GreenYellow</v>
      </c>
      <c r="C305" s="5" t="str">
        <f>IF(main!G305="","",IF(main!I305&lt;0.05,IF(main!G305&gt;0,IF(main!G305&gt;colorthreshhold,"green","GreenYellow"),IF(ABS(main!G305)&gt;colorthreshhold,"red","orange")),"DarkGray"))</f>
        <v>DarkGray</v>
      </c>
    </row>
    <row r="306" spans="1:3" x14ac:dyDescent="0.25">
      <c r="A306" t="str">
        <f>main!B306</f>
        <v>Gthg00304</v>
      </c>
      <c r="B306" s="5" t="str">
        <f>IF(main!F306="","",IF(main!H306&lt;0.05,IF(main!F306&gt;0,IF(main!F306&gt;colorthreshhold,"green","GreenYellow"),IF(ABS(main!F306)&gt;colorthreshhold,"red","orange")),"DarkGray"))</f>
        <v>GreenYellow</v>
      </c>
      <c r="C306" s="5" t="str">
        <f>IF(main!G306="","",IF(main!I306&lt;0.05,IF(main!G306&gt;0,IF(main!G306&gt;colorthreshhold,"green","GreenYellow"),IF(ABS(main!G306)&gt;colorthreshhold,"red","orange")),"DarkGray"))</f>
        <v>DarkGray</v>
      </c>
    </row>
    <row r="307" spans="1:3" x14ac:dyDescent="0.25">
      <c r="A307" t="str">
        <f>main!B307</f>
        <v>Gthg00305</v>
      </c>
      <c r="B307" s="5" t="str">
        <f>IF(main!F307="","",IF(main!H307&lt;0.05,IF(main!F307&gt;0,IF(main!F307&gt;colorthreshhold,"green","GreenYellow"),IF(ABS(main!F307)&gt;colorthreshhold,"red","orange")),"DarkGray"))</f>
        <v>red</v>
      </c>
      <c r="C307" s="5" t="str">
        <f>IF(main!G307="","",IF(main!I307&lt;0.05,IF(main!G307&gt;0,IF(main!G307&gt;colorthreshhold,"green","GreenYellow"),IF(ABS(main!G307)&gt;colorthreshhold,"red","orange")),"DarkGray"))</f>
        <v>orange</v>
      </c>
    </row>
    <row r="308" spans="1:3" x14ac:dyDescent="0.25">
      <c r="A308" t="str">
        <f>main!B308</f>
        <v>Gthg00306</v>
      </c>
      <c r="B308" s="5" t="str">
        <f>IF(main!F308="","",IF(main!H308&lt;0.05,IF(main!F308&gt;0,IF(main!F308&gt;colorthreshhold,"green","GreenYellow"),IF(ABS(main!F308)&gt;colorthreshhold,"red","orange")),"DarkGray"))</f>
        <v>red</v>
      </c>
      <c r="C308" s="5" t="str">
        <f>IF(main!G308="","",IF(main!I308&lt;0.05,IF(main!G308&gt;0,IF(main!G308&gt;colorthreshhold,"green","GreenYellow"),IF(ABS(main!G308)&gt;colorthreshhold,"red","orange")),"DarkGray"))</f>
        <v>DarkGray</v>
      </c>
    </row>
    <row r="309" spans="1:3" x14ac:dyDescent="0.25">
      <c r="A309" t="str">
        <f>main!B309</f>
        <v>Gthg00307</v>
      </c>
      <c r="B309" s="5" t="str">
        <f>IF(main!F309="","",IF(main!H309&lt;0.05,IF(main!F309&gt;0,IF(main!F309&gt;colorthreshhold,"green","GreenYellow"),IF(ABS(main!F309)&gt;colorthreshhold,"red","orange")),"DarkGray"))</f>
        <v>red</v>
      </c>
      <c r="C309" s="5" t="str">
        <f>IF(main!G309="","",IF(main!I309&lt;0.05,IF(main!G309&gt;0,IF(main!G309&gt;colorthreshhold,"green","GreenYellow"),IF(ABS(main!G309)&gt;colorthreshhold,"red","orange")),"DarkGray"))</f>
        <v>DarkGray</v>
      </c>
    </row>
    <row r="310" spans="1:3" x14ac:dyDescent="0.25">
      <c r="A310" t="str">
        <f>main!B310</f>
        <v>Gthg00308</v>
      </c>
      <c r="B310" s="5" t="str">
        <f>IF(main!F310="","",IF(main!H310&lt;0.05,IF(main!F310&gt;0,IF(main!F310&gt;colorthreshhold,"green","GreenYellow"),IF(ABS(main!F310)&gt;colorthreshhold,"red","orange")),"DarkGray"))</f>
        <v>red</v>
      </c>
      <c r="C310" s="5" t="str">
        <f>IF(main!G310="","",IF(main!I310&lt;0.05,IF(main!G310&gt;0,IF(main!G310&gt;colorthreshhold,"green","GreenYellow"),IF(ABS(main!G310)&gt;colorthreshhold,"red","orange")),"DarkGray"))</f>
        <v>DarkGray</v>
      </c>
    </row>
    <row r="311" spans="1:3" x14ac:dyDescent="0.25">
      <c r="A311" t="str">
        <f>main!B311</f>
        <v>Gthg00309</v>
      </c>
      <c r="B311" s="5" t="str">
        <f>IF(main!F311="","",IF(main!H311&lt;0.05,IF(main!F311&gt;0,IF(main!F311&gt;colorthreshhold,"green","GreenYellow"),IF(ABS(main!F311)&gt;colorthreshhold,"red","orange")),"DarkGray"))</f>
        <v>red</v>
      </c>
      <c r="C311" s="5" t="str">
        <f>IF(main!G311="","",IF(main!I311&lt;0.05,IF(main!G311&gt;0,IF(main!G311&gt;colorthreshhold,"green","GreenYellow"),IF(ABS(main!G311)&gt;colorthreshhold,"red","orange")),"DarkGray"))</f>
        <v>DarkGray</v>
      </c>
    </row>
    <row r="312" spans="1:3" x14ac:dyDescent="0.25">
      <c r="A312" t="str">
        <f>main!B312</f>
        <v>Gthg00310</v>
      </c>
      <c r="B312" s="5" t="str">
        <f>IF(main!F312="","",IF(main!H312&lt;0.05,IF(main!F312&gt;0,IF(main!F312&gt;colorthreshhold,"green","GreenYellow"),IF(ABS(main!F312)&gt;colorthreshhold,"red","orange")),"DarkGray"))</f>
        <v>red</v>
      </c>
      <c r="C312" s="5" t="str">
        <f>IF(main!G312="","",IF(main!I312&lt;0.05,IF(main!G312&gt;0,IF(main!G312&gt;colorthreshhold,"green","GreenYellow"),IF(ABS(main!G312)&gt;colorthreshhold,"red","orange")),"DarkGray"))</f>
        <v>DarkGray</v>
      </c>
    </row>
    <row r="313" spans="1:3" x14ac:dyDescent="0.25">
      <c r="A313" t="str">
        <f>main!B313</f>
        <v>Gthg00311</v>
      </c>
      <c r="B313" s="5" t="str">
        <f>IF(main!F313="","",IF(main!H313&lt;0.05,IF(main!F313&gt;0,IF(main!F313&gt;colorthreshhold,"green","GreenYellow"),IF(ABS(main!F313)&gt;colorthreshhold,"red","orange")),"DarkGray"))</f>
        <v>red</v>
      </c>
      <c r="C313" s="5" t="str">
        <f>IF(main!G313="","",IF(main!I313&lt;0.05,IF(main!G313&gt;0,IF(main!G313&gt;colorthreshhold,"green","GreenYellow"),IF(ABS(main!G313)&gt;colorthreshhold,"red","orange")),"DarkGray"))</f>
        <v>DarkGray</v>
      </c>
    </row>
    <row r="314" spans="1:3" x14ac:dyDescent="0.25">
      <c r="A314" t="str">
        <f>main!B314</f>
        <v>Gthg00312</v>
      </c>
      <c r="B314" s="5" t="str">
        <f>IF(main!F314="","",IF(main!H314&lt;0.05,IF(main!F314&gt;0,IF(main!F314&gt;colorthreshhold,"green","GreenYellow"),IF(ABS(main!F314)&gt;colorthreshhold,"red","orange")),"DarkGray"))</f>
        <v>DarkGray</v>
      </c>
      <c r="C314" s="5" t="str">
        <f>IF(main!G314="","",IF(main!I314&lt;0.05,IF(main!G314&gt;0,IF(main!G314&gt;colorthreshhold,"green","GreenYellow"),IF(ABS(main!G314)&gt;colorthreshhold,"red","orange")),"DarkGray"))</f>
        <v>DarkGray</v>
      </c>
    </row>
    <row r="315" spans="1:3" hidden="1" x14ac:dyDescent="0.25">
      <c r="A315" t="str">
        <f>main!B315</f>
        <v>Gthg00313</v>
      </c>
      <c r="B315" s="5" t="str">
        <f>IF(main!F315="","",IF(main!H315&lt;0.05,IF(main!F315&gt;0,IF(main!F315&gt;colorthreshhold,"green","GreenYellow"),IF(ABS(main!F315)&gt;colorthreshhold,"red","orange")),"DarkGray"))</f>
        <v/>
      </c>
      <c r="C315" s="5" t="str">
        <f>IF(main!G315="","",IF(main!I315&lt;0.05,IF(main!G315&gt;0,IF(main!G315&gt;colorthreshhold,"green","GreenYellow"),IF(ABS(main!G315)&gt;colorthreshhold,"red","orange")),"DarkGray"))</f>
        <v/>
      </c>
    </row>
    <row r="316" spans="1:3" x14ac:dyDescent="0.25">
      <c r="A316" t="str">
        <f>main!B316</f>
        <v>Gthg00314</v>
      </c>
      <c r="B316" s="5" t="str">
        <f>IF(main!F316="","",IF(main!H316&lt;0.05,IF(main!F316&gt;0,IF(main!F316&gt;colorthreshhold,"green","GreenYellow"),IF(ABS(main!F316)&gt;colorthreshhold,"red","orange")),"DarkGray"))</f>
        <v>GreenYellow</v>
      </c>
      <c r="C316" s="5" t="str">
        <f>IF(main!G316="","",IF(main!I316&lt;0.05,IF(main!G316&gt;0,IF(main!G316&gt;colorthreshhold,"green","GreenYellow"),IF(ABS(main!G316)&gt;colorthreshhold,"red","orange")),"DarkGray"))</f>
        <v>DarkGray</v>
      </c>
    </row>
    <row r="317" spans="1:3" x14ac:dyDescent="0.25">
      <c r="A317" t="str">
        <f>main!B317</f>
        <v>Gthg00315</v>
      </c>
      <c r="B317" s="5" t="str">
        <f>IF(main!F317="","",IF(main!H317&lt;0.05,IF(main!F317&gt;0,IF(main!F317&gt;colorthreshhold,"green","GreenYellow"),IF(ABS(main!F317)&gt;colorthreshhold,"red","orange")),"DarkGray"))</f>
        <v>DarkGray</v>
      </c>
      <c r="C317" s="5" t="str">
        <f>IF(main!G317="","",IF(main!I317&lt;0.05,IF(main!G317&gt;0,IF(main!G317&gt;colorthreshhold,"green","GreenYellow"),IF(ABS(main!G317)&gt;colorthreshhold,"red","orange")),"DarkGray"))</f>
        <v>DarkGray</v>
      </c>
    </row>
    <row r="318" spans="1:3" x14ac:dyDescent="0.25">
      <c r="A318" t="str">
        <f>main!B318</f>
        <v>Gthg00316</v>
      </c>
      <c r="B318" s="5" t="str">
        <f>IF(main!F318="","",IF(main!H318&lt;0.05,IF(main!F318&gt;0,IF(main!F318&gt;colorthreshhold,"green","GreenYellow"),IF(ABS(main!F318)&gt;colorthreshhold,"red","orange")),"DarkGray"))</f>
        <v>GreenYellow</v>
      </c>
      <c r="C318" s="5" t="str">
        <f>IF(main!G318="","",IF(main!I318&lt;0.05,IF(main!G318&gt;0,IF(main!G318&gt;colorthreshhold,"green","GreenYellow"),IF(ABS(main!G318)&gt;colorthreshhold,"red","orange")),"DarkGray"))</f>
        <v>DarkGray</v>
      </c>
    </row>
    <row r="319" spans="1:3" hidden="1" x14ac:dyDescent="0.25">
      <c r="A319" t="str">
        <f>main!B319</f>
        <v>Gthg00317</v>
      </c>
      <c r="B319" s="5" t="str">
        <f>IF(main!F319="","",IF(main!H319&lt;0.05,IF(main!F319&gt;0,IF(main!F319&gt;colorthreshhold,"green","GreenYellow"),IF(ABS(main!F319)&gt;colorthreshhold,"red","orange")),"DarkGray"))</f>
        <v/>
      </c>
      <c r="C319" s="5" t="str">
        <f>IF(main!G319="","",IF(main!I319&lt;0.05,IF(main!G319&gt;0,IF(main!G319&gt;colorthreshhold,"green","GreenYellow"),IF(ABS(main!G319)&gt;colorthreshhold,"red","orange")),"DarkGray"))</f>
        <v/>
      </c>
    </row>
    <row r="320" spans="1:3" x14ac:dyDescent="0.25">
      <c r="A320" t="str">
        <f>main!B320</f>
        <v>Gthg00318</v>
      </c>
      <c r="B320" s="5" t="str">
        <f>IF(main!F320="","",IF(main!H320&lt;0.05,IF(main!F320&gt;0,IF(main!F320&gt;colorthreshhold,"green","GreenYellow"),IF(ABS(main!F320)&gt;colorthreshhold,"red","orange")),"DarkGray"))</f>
        <v>GreenYellow</v>
      </c>
      <c r="C320" s="5" t="str">
        <f>IF(main!G320="","",IF(main!I320&lt;0.05,IF(main!G320&gt;0,IF(main!G320&gt;colorthreshhold,"green","GreenYellow"),IF(ABS(main!G320)&gt;colorthreshhold,"red","orange")),"DarkGray"))</f>
        <v>DarkGray</v>
      </c>
    </row>
    <row r="321" spans="1:3" x14ac:dyDescent="0.25">
      <c r="A321" t="str">
        <f>main!B321</f>
        <v>Gthg00319</v>
      </c>
      <c r="B321" s="5" t="str">
        <f>IF(main!F321="","",IF(main!H321&lt;0.05,IF(main!F321&gt;0,IF(main!F321&gt;colorthreshhold,"green","GreenYellow"),IF(ABS(main!F321)&gt;colorthreshhold,"red","orange")),"DarkGray"))</f>
        <v>DarkGray</v>
      </c>
      <c r="C321" s="5" t="str">
        <f>IF(main!G321="","",IF(main!I321&lt;0.05,IF(main!G321&gt;0,IF(main!G321&gt;colorthreshhold,"green","GreenYellow"),IF(ABS(main!G321)&gt;colorthreshhold,"red","orange")),"DarkGray"))</f>
        <v>DarkGray</v>
      </c>
    </row>
    <row r="322" spans="1:3" x14ac:dyDescent="0.25">
      <c r="A322" t="str">
        <f>main!B322</f>
        <v>Gthg00320</v>
      </c>
      <c r="B322" s="5" t="str">
        <f>IF(main!F322="","",IF(main!H322&lt;0.05,IF(main!F322&gt;0,IF(main!F322&gt;colorthreshhold,"green","GreenYellow"),IF(ABS(main!F322)&gt;colorthreshhold,"red","orange")),"DarkGray"))</f>
        <v>orange</v>
      </c>
      <c r="C322" s="5" t="str">
        <f>IF(main!G322="","",IF(main!I322&lt;0.05,IF(main!G322&gt;0,IF(main!G322&gt;colorthreshhold,"green","GreenYellow"),IF(ABS(main!G322)&gt;colorthreshhold,"red","orange")),"DarkGray"))</f>
        <v>GreenYellow</v>
      </c>
    </row>
    <row r="323" spans="1:3" x14ac:dyDescent="0.25">
      <c r="A323" t="str">
        <f>main!B323</f>
        <v>Gthg00321</v>
      </c>
      <c r="B323" s="5" t="str">
        <f>IF(main!F323="","",IF(main!H323&lt;0.05,IF(main!F323&gt;0,IF(main!F323&gt;colorthreshhold,"green","GreenYellow"),IF(ABS(main!F323)&gt;colorthreshhold,"red","orange")),"DarkGray"))</f>
        <v>DarkGray</v>
      </c>
      <c r="C323" s="5" t="str">
        <f>IF(main!G323="","",IF(main!I323&lt;0.05,IF(main!G323&gt;0,IF(main!G323&gt;colorthreshhold,"green","GreenYellow"),IF(ABS(main!G323)&gt;colorthreshhold,"red","orange")),"DarkGray"))</f>
        <v>GreenYellow</v>
      </c>
    </row>
    <row r="324" spans="1:3" x14ac:dyDescent="0.25">
      <c r="A324" t="str">
        <f>main!B324</f>
        <v>Gthg00322</v>
      </c>
      <c r="B324" s="5" t="str">
        <f>IF(main!F324="","",IF(main!H324&lt;0.05,IF(main!F324&gt;0,IF(main!F324&gt;colorthreshhold,"green","GreenYellow"),IF(ABS(main!F324)&gt;colorthreshhold,"red","orange")),"DarkGray"))</f>
        <v>orange</v>
      </c>
      <c r="C324" s="5" t="str">
        <f>IF(main!G324="","",IF(main!I324&lt;0.05,IF(main!G324&gt;0,IF(main!G324&gt;colorthreshhold,"green","GreenYellow"),IF(ABS(main!G324)&gt;colorthreshhold,"red","orange")),"DarkGray"))</f>
        <v>orange</v>
      </c>
    </row>
    <row r="325" spans="1:3" x14ac:dyDescent="0.25">
      <c r="A325" t="str">
        <f>main!B325</f>
        <v>Gthg00323</v>
      </c>
      <c r="B325" s="5" t="str">
        <f>IF(main!F325="","",IF(main!H325&lt;0.05,IF(main!F325&gt;0,IF(main!F325&gt;colorthreshhold,"green","GreenYellow"),IF(ABS(main!F325)&gt;colorthreshhold,"red","orange")),"DarkGray"))</f>
        <v>DarkGray</v>
      </c>
      <c r="C325" s="5" t="str">
        <f>IF(main!G325="","",IF(main!I325&lt;0.05,IF(main!G325&gt;0,IF(main!G325&gt;colorthreshhold,"green","GreenYellow"),IF(ABS(main!G325)&gt;colorthreshhold,"red","orange")),"DarkGray"))</f>
        <v>DarkGray</v>
      </c>
    </row>
    <row r="326" spans="1:3" x14ac:dyDescent="0.25">
      <c r="A326" t="str">
        <f>main!B326</f>
        <v>Gthg00324</v>
      </c>
      <c r="B326" s="5" t="str">
        <f>IF(main!F326="","",IF(main!H326&lt;0.05,IF(main!F326&gt;0,IF(main!F326&gt;colorthreshhold,"green","GreenYellow"),IF(ABS(main!F326)&gt;colorthreshhold,"red","orange")),"DarkGray"))</f>
        <v>DarkGray</v>
      </c>
      <c r="C326" s="5" t="str">
        <f>IF(main!G326="","",IF(main!I326&lt;0.05,IF(main!G326&gt;0,IF(main!G326&gt;colorthreshhold,"green","GreenYellow"),IF(ABS(main!G326)&gt;colorthreshhold,"red","orange")),"DarkGray"))</f>
        <v>GreenYellow</v>
      </c>
    </row>
    <row r="327" spans="1:3" x14ac:dyDescent="0.25">
      <c r="A327" t="str">
        <f>main!B327</f>
        <v>Gthg00325</v>
      </c>
      <c r="B327" s="5" t="str">
        <f>IF(main!F327="","",IF(main!H327&lt;0.05,IF(main!F327&gt;0,IF(main!F327&gt;colorthreshhold,"green","GreenYellow"),IF(ABS(main!F327)&gt;colorthreshhold,"red","orange")),"DarkGray"))</f>
        <v>DarkGray</v>
      </c>
      <c r="C327" s="5" t="str">
        <f>IF(main!G327="","",IF(main!I327&lt;0.05,IF(main!G327&gt;0,IF(main!G327&gt;colorthreshhold,"green","GreenYellow"),IF(ABS(main!G327)&gt;colorthreshhold,"red","orange")),"DarkGray"))</f>
        <v>DarkGray</v>
      </c>
    </row>
    <row r="328" spans="1:3" x14ac:dyDescent="0.25">
      <c r="A328" t="str">
        <f>main!B328</f>
        <v>Gthg00326</v>
      </c>
      <c r="B328" s="5" t="str">
        <f>IF(main!F328="","",IF(main!H328&lt;0.05,IF(main!F328&gt;0,IF(main!F328&gt;colorthreshhold,"green","GreenYellow"),IF(ABS(main!F328)&gt;colorthreshhold,"red","orange")),"DarkGray"))</f>
        <v>DarkGray</v>
      </c>
      <c r="C328" s="5" t="str">
        <f>IF(main!G328="","",IF(main!I328&lt;0.05,IF(main!G328&gt;0,IF(main!G328&gt;colorthreshhold,"green","GreenYellow"),IF(ABS(main!G328)&gt;colorthreshhold,"red","orange")),"DarkGray"))</f>
        <v>GreenYellow</v>
      </c>
    </row>
    <row r="329" spans="1:3" x14ac:dyDescent="0.25">
      <c r="A329" t="str">
        <f>main!B329</f>
        <v>Gthg00327</v>
      </c>
      <c r="B329" s="5" t="str">
        <f>IF(main!F329="","",IF(main!H329&lt;0.05,IF(main!F329&gt;0,IF(main!F329&gt;colorthreshhold,"green","GreenYellow"),IF(ABS(main!F329)&gt;colorthreshhold,"red","orange")),"DarkGray"))</f>
        <v>orange</v>
      </c>
      <c r="C329" s="5" t="str">
        <f>IF(main!G329="","",IF(main!I329&lt;0.05,IF(main!G329&gt;0,IF(main!G329&gt;colorthreshhold,"green","GreenYellow"),IF(ABS(main!G329)&gt;colorthreshhold,"red","orange")),"DarkGray"))</f>
        <v>orange</v>
      </c>
    </row>
    <row r="330" spans="1:3" x14ac:dyDescent="0.25">
      <c r="A330" t="str">
        <f>main!B330</f>
        <v>Gthg00328</v>
      </c>
      <c r="B330" s="5" t="str">
        <f>IF(main!F330="","",IF(main!H330&lt;0.05,IF(main!F330&gt;0,IF(main!F330&gt;colorthreshhold,"green","GreenYellow"),IF(ABS(main!F330)&gt;colorthreshhold,"red","orange")),"DarkGray"))</f>
        <v>DarkGray</v>
      </c>
      <c r="C330" s="5" t="str">
        <f>IF(main!G330="","",IF(main!I330&lt;0.05,IF(main!G330&gt;0,IF(main!G330&gt;colorthreshhold,"green","GreenYellow"),IF(ABS(main!G330)&gt;colorthreshhold,"red","orange")),"DarkGray"))</f>
        <v>DarkGray</v>
      </c>
    </row>
    <row r="331" spans="1:3" x14ac:dyDescent="0.25">
      <c r="A331" t="str">
        <f>main!B331</f>
        <v>Gthg00329</v>
      </c>
      <c r="B331" s="5" t="str">
        <f>IF(main!F331="","",IF(main!H331&lt;0.05,IF(main!F331&gt;0,IF(main!F331&gt;colorthreshhold,"green","GreenYellow"),IF(ABS(main!F331)&gt;colorthreshhold,"red","orange")),"DarkGray"))</f>
        <v>orange</v>
      </c>
      <c r="C331" s="5" t="str">
        <f>IF(main!G331="","",IF(main!I331&lt;0.05,IF(main!G331&gt;0,IF(main!G331&gt;colorthreshhold,"green","GreenYellow"),IF(ABS(main!G331)&gt;colorthreshhold,"red","orange")),"DarkGray"))</f>
        <v>orange</v>
      </c>
    </row>
    <row r="332" spans="1:3" x14ac:dyDescent="0.25">
      <c r="A332" t="str">
        <f>main!B332</f>
        <v>Gthg00330</v>
      </c>
      <c r="B332" s="5" t="str">
        <f>IF(main!F332="","",IF(main!H332&lt;0.05,IF(main!F332&gt;0,IF(main!F332&gt;colorthreshhold,"green","GreenYellow"),IF(ABS(main!F332)&gt;colorthreshhold,"red","orange")),"DarkGray"))</f>
        <v>orange</v>
      </c>
      <c r="C332" s="5" t="str">
        <f>IF(main!G332="","",IF(main!I332&lt;0.05,IF(main!G332&gt;0,IF(main!G332&gt;colorthreshhold,"green","GreenYellow"),IF(ABS(main!G332)&gt;colorthreshhold,"red","orange")),"DarkGray"))</f>
        <v>orange</v>
      </c>
    </row>
    <row r="333" spans="1:3" hidden="1" x14ac:dyDescent="0.25">
      <c r="A333" t="str">
        <f>main!B333</f>
        <v>Gthg00331</v>
      </c>
      <c r="B333" s="5" t="str">
        <f>IF(main!F333="","",IF(main!H333&lt;0.05,IF(main!F333&gt;0,IF(main!F333&gt;colorthreshhold,"green","GreenYellow"),IF(ABS(main!F333)&gt;colorthreshhold,"red","orange")),"DarkGray"))</f>
        <v/>
      </c>
      <c r="C333" s="5" t="str">
        <f>IF(main!G333="","",IF(main!I333&lt;0.05,IF(main!G333&gt;0,IF(main!G333&gt;colorthreshhold,"green","GreenYellow"),IF(ABS(main!G333)&gt;colorthreshhold,"red","orange")),"DarkGray"))</f>
        <v/>
      </c>
    </row>
    <row r="334" spans="1:3" x14ac:dyDescent="0.25">
      <c r="A334" t="str">
        <f>main!B334</f>
        <v>Gthg00332</v>
      </c>
      <c r="B334" s="5" t="str">
        <f>IF(main!F334="","",IF(main!H334&lt;0.05,IF(main!F334&gt;0,IF(main!F334&gt;colorthreshhold,"green","GreenYellow"),IF(ABS(main!F334)&gt;colorthreshhold,"red","orange")),"DarkGray"))</f>
        <v>orange</v>
      </c>
      <c r="C334" s="5" t="str">
        <f>IF(main!G334="","",IF(main!I334&lt;0.05,IF(main!G334&gt;0,IF(main!G334&gt;colorthreshhold,"green","GreenYellow"),IF(ABS(main!G334)&gt;colorthreshhold,"red","orange")),"DarkGray"))</f>
        <v>DarkGray</v>
      </c>
    </row>
    <row r="335" spans="1:3" x14ac:dyDescent="0.25">
      <c r="A335" t="str">
        <f>main!B335</f>
        <v>Gthg00333</v>
      </c>
      <c r="B335" s="5" t="str">
        <f>IF(main!F335="","",IF(main!H335&lt;0.05,IF(main!F335&gt;0,IF(main!F335&gt;colorthreshhold,"green","GreenYellow"),IF(ABS(main!F335)&gt;colorthreshhold,"red","orange")),"DarkGray"))</f>
        <v>orange</v>
      </c>
      <c r="C335" s="5" t="str">
        <f>IF(main!G335="","",IF(main!I335&lt;0.05,IF(main!G335&gt;0,IF(main!G335&gt;colorthreshhold,"green","GreenYellow"),IF(ABS(main!G335)&gt;colorthreshhold,"red","orange")),"DarkGray"))</f>
        <v>DarkGray</v>
      </c>
    </row>
    <row r="336" spans="1:3" x14ac:dyDescent="0.25">
      <c r="A336" t="str">
        <f>main!B336</f>
        <v>Gthg00334</v>
      </c>
      <c r="B336" s="5" t="str">
        <f>IF(main!F336="","",IF(main!H336&lt;0.05,IF(main!F336&gt;0,IF(main!F336&gt;colorthreshhold,"green","GreenYellow"),IF(ABS(main!F336)&gt;colorthreshhold,"red","orange")),"DarkGray"))</f>
        <v>DarkGray</v>
      </c>
      <c r="C336" s="5" t="str">
        <f>IF(main!G336="","",IF(main!I336&lt;0.05,IF(main!G336&gt;0,IF(main!G336&gt;colorthreshhold,"green","GreenYellow"),IF(ABS(main!G336)&gt;colorthreshhold,"red","orange")),"DarkGray"))</f>
        <v>orange</v>
      </c>
    </row>
    <row r="337" spans="1:3" x14ac:dyDescent="0.25">
      <c r="A337" t="str">
        <f>main!B337</f>
        <v>Gthg00335</v>
      </c>
      <c r="B337" s="5" t="str">
        <f>IF(main!F337="","",IF(main!H337&lt;0.05,IF(main!F337&gt;0,IF(main!F337&gt;colorthreshhold,"green","GreenYellow"),IF(ABS(main!F337)&gt;colorthreshhold,"red","orange")),"DarkGray"))</f>
        <v>DarkGray</v>
      </c>
      <c r="C337" s="5" t="str">
        <f>IF(main!G337="","",IF(main!I337&lt;0.05,IF(main!G337&gt;0,IF(main!G337&gt;colorthreshhold,"green","GreenYellow"),IF(ABS(main!G337)&gt;colorthreshhold,"red","orange")),"DarkGray"))</f>
        <v>DarkGray</v>
      </c>
    </row>
    <row r="338" spans="1:3" x14ac:dyDescent="0.25">
      <c r="A338" t="str">
        <f>main!B338</f>
        <v>Gthg00336</v>
      </c>
      <c r="B338" s="5" t="str">
        <f>IF(main!F338="","",IF(main!H338&lt;0.05,IF(main!F338&gt;0,IF(main!F338&gt;colorthreshhold,"green","GreenYellow"),IF(ABS(main!F338)&gt;colorthreshhold,"red","orange")),"DarkGray"))</f>
        <v>DarkGray</v>
      </c>
      <c r="C338" s="5" t="str">
        <f>IF(main!G338="","",IF(main!I338&lt;0.05,IF(main!G338&gt;0,IF(main!G338&gt;colorthreshhold,"green","GreenYellow"),IF(ABS(main!G338)&gt;colorthreshhold,"red","orange")),"DarkGray"))</f>
        <v>DarkGray</v>
      </c>
    </row>
    <row r="339" spans="1:3" x14ac:dyDescent="0.25">
      <c r="A339" t="str">
        <f>main!B339</f>
        <v>Gthg00337</v>
      </c>
      <c r="B339" s="5" t="str">
        <f>IF(main!F339="","",IF(main!H339&lt;0.05,IF(main!F339&gt;0,IF(main!F339&gt;colorthreshhold,"green","GreenYellow"),IF(ABS(main!F339)&gt;colorthreshhold,"red","orange")),"DarkGray"))</f>
        <v>GreenYellow</v>
      </c>
      <c r="C339" s="5" t="str">
        <f>IF(main!G339="","",IF(main!I339&lt;0.05,IF(main!G339&gt;0,IF(main!G339&gt;colorthreshhold,"green","GreenYellow"),IF(ABS(main!G339)&gt;colorthreshhold,"red","orange")),"DarkGray"))</f>
        <v>orange</v>
      </c>
    </row>
    <row r="340" spans="1:3" x14ac:dyDescent="0.25">
      <c r="A340" t="str">
        <f>main!B340</f>
        <v>Gthg00338</v>
      </c>
      <c r="B340" s="5" t="str">
        <f>IF(main!F340="","",IF(main!H340&lt;0.05,IF(main!F340&gt;0,IF(main!F340&gt;colorthreshhold,"green","GreenYellow"),IF(ABS(main!F340)&gt;colorthreshhold,"red","orange")),"DarkGray"))</f>
        <v>GreenYellow</v>
      </c>
      <c r="C340" s="5" t="str">
        <f>IF(main!G340="","",IF(main!I340&lt;0.05,IF(main!G340&gt;0,IF(main!G340&gt;colorthreshhold,"green","GreenYellow"),IF(ABS(main!G340)&gt;colorthreshhold,"red","orange")),"DarkGray"))</f>
        <v>DarkGray</v>
      </c>
    </row>
    <row r="341" spans="1:3" x14ac:dyDescent="0.25">
      <c r="A341" t="str">
        <f>main!B341</f>
        <v>Gthg00339</v>
      </c>
      <c r="B341" s="5" t="str">
        <f>IF(main!F341="","",IF(main!H341&lt;0.05,IF(main!F341&gt;0,IF(main!F341&gt;colorthreshhold,"green","GreenYellow"),IF(ABS(main!F341)&gt;colorthreshhold,"red","orange")),"DarkGray"))</f>
        <v>DarkGray</v>
      </c>
      <c r="C341" s="5" t="str">
        <f>IF(main!G341="","",IF(main!I341&lt;0.05,IF(main!G341&gt;0,IF(main!G341&gt;colorthreshhold,"green","GreenYellow"),IF(ABS(main!G341)&gt;colorthreshhold,"red","orange")),"DarkGray"))</f>
        <v>DarkGray</v>
      </c>
    </row>
    <row r="342" spans="1:3" hidden="1" x14ac:dyDescent="0.25">
      <c r="A342" t="str">
        <f>main!B342</f>
        <v>Gthg00340</v>
      </c>
      <c r="B342" s="5" t="str">
        <f>IF(main!F342="","",IF(main!H342&lt;0.05,IF(main!F342&gt;0,IF(main!F342&gt;colorthreshhold,"green","GreenYellow"),IF(ABS(main!F342)&gt;colorthreshhold,"red","orange")),"DarkGray"))</f>
        <v/>
      </c>
      <c r="C342" s="5" t="str">
        <f>IF(main!G342="","",IF(main!I342&lt;0.05,IF(main!G342&gt;0,IF(main!G342&gt;colorthreshhold,"green","GreenYellow"),IF(ABS(main!G342)&gt;colorthreshhold,"red","orange")),"DarkGray"))</f>
        <v/>
      </c>
    </row>
    <row r="343" spans="1:3" x14ac:dyDescent="0.25">
      <c r="A343" t="str">
        <f>main!B343</f>
        <v>Gthg00341</v>
      </c>
      <c r="B343" s="5" t="str">
        <f>IF(main!F343="","",IF(main!H343&lt;0.05,IF(main!F343&gt;0,IF(main!F343&gt;colorthreshhold,"green","GreenYellow"),IF(ABS(main!F343)&gt;colorthreshhold,"red","orange")),"DarkGray"))</f>
        <v>DarkGray</v>
      </c>
      <c r="C343" s="5" t="str">
        <f>IF(main!G343="","",IF(main!I343&lt;0.05,IF(main!G343&gt;0,IF(main!G343&gt;colorthreshhold,"green","GreenYellow"),IF(ABS(main!G343)&gt;colorthreshhold,"red","orange")),"DarkGray"))</f>
        <v>DarkGray</v>
      </c>
    </row>
    <row r="344" spans="1:3" x14ac:dyDescent="0.25">
      <c r="A344" t="str">
        <f>main!B344</f>
        <v>Gthg00342</v>
      </c>
      <c r="B344" s="5" t="str">
        <f>IF(main!F344="","",IF(main!H344&lt;0.05,IF(main!F344&gt;0,IF(main!F344&gt;colorthreshhold,"green","GreenYellow"),IF(ABS(main!F344)&gt;colorthreshhold,"red","orange")),"DarkGray"))</f>
        <v>GreenYellow</v>
      </c>
      <c r="C344" s="5" t="str">
        <f>IF(main!G344="","",IF(main!I344&lt;0.05,IF(main!G344&gt;0,IF(main!G344&gt;colorthreshhold,"green","GreenYellow"),IF(ABS(main!G344)&gt;colorthreshhold,"red","orange")),"DarkGray"))</f>
        <v>DarkGray</v>
      </c>
    </row>
    <row r="345" spans="1:3" x14ac:dyDescent="0.25">
      <c r="A345" t="str">
        <f>main!B345</f>
        <v>Gthg00343</v>
      </c>
      <c r="B345" s="5" t="str">
        <f>IF(main!F345="","",IF(main!H345&lt;0.05,IF(main!F345&gt;0,IF(main!F345&gt;colorthreshhold,"green","GreenYellow"),IF(ABS(main!F345)&gt;colorthreshhold,"red","orange")),"DarkGray"))</f>
        <v>DarkGray</v>
      </c>
      <c r="C345" s="5" t="str">
        <f>IF(main!G345="","",IF(main!I345&lt;0.05,IF(main!G345&gt;0,IF(main!G345&gt;colorthreshhold,"green","GreenYellow"),IF(ABS(main!G345)&gt;colorthreshhold,"red","orange")),"DarkGray"))</f>
        <v>DarkGray</v>
      </c>
    </row>
    <row r="346" spans="1:3" x14ac:dyDescent="0.25">
      <c r="A346" t="str">
        <f>main!B346</f>
        <v>Gthg00344</v>
      </c>
      <c r="B346" s="5" t="str">
        <f>IF(main!F346="","",IF(main!H346&lt;0.05,IF(main!F346&gt;0,IF(main!F346&gt;colorthreshhold,"green","GreenYellow"),IF(ABS(main!F346)&gt;colorthreshhold,"red","orange")),"DarkGray"))</f>
        <v>orange</v>
      </c>
      <c r="C346" s="5" t="str">
        <f>IF(main!G346="","",IF(main!I346&lt;0.05,IF(main!G346&gt;0,IF(main!G346&gt;colorthreshhold,"green","GreenYellow"),IF(ABS(main!G346)&gt;colorthreshhold,"red","orange")),"DarkGray"))</f>
        <v>orange</v>
      </c>
    </row>
    <row r="347" spans="1:3" x14ac:dyDescent="0.25">
      <c r="A347" t="str">
        <f>main!B347</f>
        <v>Gthg00345</v>
      </c>
      <c r="B347" s="5" t="str">
        <f>IF(main!F347="","",IF(main!H347&lt;0.05,IF(main!F347&gt;0,IF(main!F347&gt;colorthreshhold,"green","GreenYellow"),IF(ABS(main!F347)&gt;colorthreshhold,"red","orange")),"DarkGray"))</f>
        <v>DarkGray</v>
      </c>
      <c r="C347" s="5" t="str">
        <f>IF(main!G347="","",IF(main!I347&lt;0.05,IF(main!G347&gt;0,IF(main!G347&gt;colorthreshhold,"green","GreenYellow"),IF(ABS(main!G347)&gt;colorthreshhold,"red","orange")),"DarkGray"))</f>
        <v>DarkGray</v>
      </c>
    </row>
    <row r="348" spans="1:3" x14ac:dyDescent="0.25">
      <c r="A348" t="str">
        <f>main!B348</f>
        <v>Gthg00346</v>
      </c>
      <c r="B348" s="5" t="str">
        <f>IF(main!F348="","",IF(main!H348&lt;0.05,IF(main!F348&gt;0,IF(main!F348&gt;colorthreshhold,"green","GreenYellow"),IF(ABS(main!F348)&gt;colorthreshhold,"red","orange")),"DarkGray"))</f>
        <v>DarkGray</v>
      </c>
      <c r="C348" s="5" t="str">
        <f>IF(main!G348="","",IF(main!I348&lt;0.05,IF(main!G348&gt;0,IF(main!G348&gt;colorthreshhold,"green","GreenYellow"),IF(ABS(main!G348)&gt;colorthreshhold,"red","orange")),"DarkGray"))</f>
        <v>DarkGray</v>
      </c>
    </row>
    <row r="349" spans="1:3" x14ac:dyDescent="0.25">
      <c r="A349" t="str">
        <f>main!B349</f>
        <v>Gthg00347</v>
      </c>
      <c r="B349" s="5" t="str">
        <f>IF(main!F349="","",IF(main!H349&lt;0.05,IF(main!F349&gt;0,IF(main!F349&gt;colorthreshhold,"green","GreenYellow"),IF(ABS(main!F349)&gt;colorthreshhold,"red","orange")),"DarkGray"))</f>
        <v>DarkGray</v>
      </c>
      <c r="C349" s="5" t="str">
        <f>IF(main!G349="","",IF(main!I349&lt;0.05,IF(main!G349&gt;0,IF(main!G349&gt;colorthreshhold,"green","GreenYellow"),IF(ABS(main!G349)&gt;colorthreshhold,"red","orange")),"DarkGray"))</f>
        <v>DarkGray</v>
      </c>
    </row>
    <row r="350" spans="1:3" hidden="1" x14ac:dyDescent="0.25">
      <c r="A350" t="str">
        <f>main!B350</f>
        <v>Gthg00348</v>
      </c>
      <c r="B350" s="5" t="str">
        <f>IF(main!F350="","",IF(main!H350&lt;0.05,IF(main!F350&gt;0,IF(main!F350&gt;colorthreshhold,"green","GreenYellow"),IF(ABS(main!F350)&gt;colorthreshhold,"red","orange")),"DarkGray"))</f>
        <v/>
      </c>
      <c r="C350" s="5" t="str">
        <f>IF(main!G350="","",IF(main!I350&lt;0.05,IF(main!G350&gt;0,IF(main!G350&gt;colorthreshhold,"green","GreenYellow"),IF(ABS(main!G350)&gt;colorthreshhold,"red","orange")),"DarkGray"))</f>
        <v/>
      </c>
    </row>
    <row r="351" spans="1:3" x14ac:dyDescent="0.25">
      <c r="A351" t="str">
        <f>main!B351</f>
        <v>Gthg00349</v>
      </c>
      <c r="B351" s="5" t="str">
        <f>IF(main!F351="","",IF(main!H351&lt;0.05,IF(main!F351&gt;0,IF(main!F351&gt;colorthreshhold,"green","GreenYellow"),IF(ABS(main!F351)&gt;colorthreshhold,"red","orange")),"DarkGray"))</f>
        <v>DarkGray</v>
      </c>
      <c r="C351" s="5" t="str">
        <f>IF(main!G351="","",IF(main!I351&lt;0.05,IF(main!G351&gt;0,IF(main!G351&gt;colorthreshhold,"green","GreenYellow"),IF(ABS(main!G351)&gt;colorthreshhold,"red","orange")),"DarkGray"))</f>
        <v>DarkGray</v>
      </c>
    </row>
    <row r="352" spans="1:3" x14ac:dyDescent="0.25">
      <c r="A352" t="str">
        <f>main!B352</f>
        <v>Gthg00350</v>
      </c>
      <c r="B352" s="5" t="str">
        <f>IF(main!F352="","",IF(main!H352&lt;0.05,IF(main!F352&gt;0,IF(main!F352&gt;colorthreshhold,"green","GreenYellow"),IF(ABS(main!F352)&gt;colorthreshhold,"red","orange")),"DarkGray"))</f>
        <v>DarkGray</v>
      </c>
      <c r="C352" s="5" t="str">
        <f>IF(main!G352="","",IF(main!I352&lt;0.05,IF(main!G352&gt;0,IF(main!G352&gt;colorthreshhold,"green","GreenYellow"),IF(ABS(main!G352)&gt;colorthreshhold,"red","orange")),"DarkGray"))</f>
        <v>DarkGray</v>
      </c>
    </row>
    <row r="353" spans="1:3" x14ac:dyDescent="0.25">
      <c r="A353" t="str">
        <f>main!B353</f>
        <v>Gthg00351</v>
      </c>
      <c r="B353" s="5" t="str">
        <f>IF(main!F353="","",IF(main!H353&lt;0.05,IF(main!F353&gt;0,IF(main!F353&gt;colorthreshhold,"green","GreenYellow"),IF(ABS(main!F353)&gt;colorthreshhold,"red","orange")),"DarkGray"))</f>
        <v>GreenYellow</v>
      </c>
      <c r="C353" s="5" t="str">
        <f>IF(main!G353="","",IF(main!I353&lt;0.05,IF(main!G353&gt;0,IF(main!G353&gt;colorthreshhold,"green","GreenYellow"),IF(ABS(main!G353)&gt;colorthreshhold,"red","orange")),"DarkGray"))</f>
        <v>DarkGray</v>
      </c>
    </row>
    <row r="354" spans="1:3" x14ac:dyDescent="0.25">
      <c r="A354" t="str">
        <f>main!B354</f>
        <v>Gthg00352</v>
      </c>
      <c r="B354" s="5" t="str">
        <f>IF(main!F354="","",IF(main!H354&lt;0.05,IF(main!F354&gt;0,IF(main!F354&gt;colorthreshhold,"green","GreenYellow"),IF(ABS(main!F354)&gt;colorthreshhold,"red","orange")),"DarkGray"))</f>
        <v>GreenYellow</v>
      </c>
      <c r="C354" s="5" t="str">
        <f>IF(main!G354="","",IF(main!I354&lt;0.05,IF(main!G354&gt;0,IF(main!G354&gt;colorthreshhold,"green","GreenYellow"),IF(ABS(main!G354)&gt;colorthreshhold,"red","orange")),"DarkGray"))</f>
        <v>DarkGray</v>
      </c>
    </row>
    <row r="355" spans="1:3" x14ac:dyDescent="0.25">
      <c r="A355" t="str">
        <f>main!B355</f>
        <v>Gthg00353</v>
      </c>
      <c r="B355" s="5" t="str">
        <f>IF(main!F355="","",IF(main!H355&lt;0.05,IF(main!F355&gt;0,IF(main!F355&gt;colorthreshhold,"green","GreenYellow"),IF(ABS(main!F355)&gt;colorthreshhold,"red","orange")),"DarkGray"))</f>
        <v>GreenYellow</v>
      </c>
      <c r="C355" s="5" t="str">
        <f>IF(main!G355="","",IF(main!I355&lt;0.05,IF(main!G355&gt;0,IF(main!G355&gt;colorthreshhold,"green","GreenYellow"),IF(ABS(main!G355)&gt;colorthreshhold,"red","orange")),"DarkGray"))</f>
        <v>DarkGray</v>
      </c>
    </row>
    <row r="356" spans="1:3" x14ac:dyDescent="0.25">
      <c r="A356" t="str">
        <f>main!B356</f>
        <v>Gthg00354</v>
      </c>
      <c r="B356" s="5" t="str">
        <f>IF(main!F356="","",IF(main!H356&lt;0.05,IF(main!F356&gt;0,IF(main!F356&gt;colorthreshhold,"green","GreenYellow"),IF(ABS(main!F356)&gt;colorthreshhold,"red","orange")),"DarkGray"))</f>
        <v>GreenYellow</v>
      </c>
      <c r="C356" s="5" t="str">
        <f>IF(main!G356="","",IF(main!I356&lt;0.05,IF(main!G356&gt;0,IF(main!G356&gt;colorthreshhold,"green","GreenYellow"),IF(ABS(main!G356)&gt;colorthreshhold,"red","orange")),"DarkGray"))</f>
        <v>DarkGray</v>
      </c>
    </row>
    <row r="357" spans="1:3" x14ac:dyDescent="0.25">
      <c r="A357" t="str">
        <f>main!B357</f>
        <v>Gthg00355</v>
      </c>
      <c r="B357" s="5" t="str">
        <f>IF(main!F357="","",IF(main!H357&lt;0.05,IF(main!F357&gt;0,IF(main!F357&gt;colorthreshhold,"green","GreenYellow"),IF(ABS(main!F357)&gt;colorthreshhold,"red","orange")),"DarkGray"))</f>
        <v>orange</v>
      </c>
      <c r="C357" s="5" t="str">
        <f>IF(main!G357="","",IF(main!I357&lt;0.05,IF(main!G357&gt;0,IF(main!G357&gt;colorthreshhold,"green","GreenYellow"),IF(ABS(main!G357)&gt;colorthreshhold,"red","orange")),"DarkGray"))</f>
        <v>DarkGray</v>
      </c>
    </row>
    <row r="358" spans="1:3" x14ac:dyDescent="0.25">
      <c r="A358" t="str">
        <f>main!B358</f>
        <v>Gthg00356</v>
      </c>
      <c r="B358" s="5" t="str">
        <f>IF(main!F358="","",IF(main!H358&lt;0.05,IF(main!F358&gt;0,IF(main!F358&gt;colorthreshhold,"green","GreenYellow"),IF(ABS(main!F358)&gt;colorthreshhold,"red","orange")),"DarkGray"))</f>
        <v>DarkGray</v>
      </c>
      <c r="C358" s="5" t="str">
        <f>IF(main!G358="","",IF(main!I358&lt;0.05,IF(main!G358&gt;0,IF(main!G358&gt;colorthreshhold,"green","GreenYellow"),IF(ABS(main!G358)&gt;colorthreshhold,"red","orange")),"DarkGray"))</f>
        <v>DarkGray</v>
      </c>
    </row>
    <row r="359" spans="1:3" x14ac:dyDescent="0.25">
      <c r="A359" t="str">
        <f>main!B359</f>
        <v>Gthg00357</v>
      </c>
      <c r="B359" s="5" t="str">
        <f>IF(main!F359="","",IF(main!H359&lt;0.05,IF(main!F359&gt;0,IF(main!F359&gt;colorthreshhold,"green","GreenYellow"),IF(ABS(main!F359)&gt;colorthreshhold,"red","orange")),"DarkGray"))</f>
        <v>orange</v>
      </c>
      <c r="C359" s="5" t="str">
        <f>IF(main!G359="","",IF(main!I359&lt;0.05,IF(main!G359&gt;0,IF(main!G359&gt;colorthreshhold,"green","GreenYellow"),IF(ABS(main!G359)&gt;colorthreshhold,"red","orange")),"DarkGray"))</f>
        <v>GreenYellow</v>
      </c>
    </row>
    <row r="360" spans="1:3" x14ac:dyDescent="0.25">
      <c r="A360" t="str">
        <f>main!B360</f>
        <v>Gthg00358</v>
      </c>
      <c r="B360" s="5" t="str">
        <f>IF(main!F360="","",IF(main!H360&lt;0.05,IF(main!F360&gt;0,IF(main!F360&gt;colorthreshhold,"green","GreenYellow"),IF(ABS(main!F360)&gt;colorthreshhold,"red","orange")),"DarkGray"))</f>
        <v>DarkGray</v>
      </c>
      <c r="C360" s="5" t="str">
        <f>IF(main!G360="","",IF(main!I360&lt;0.05,IF(main!G360&gt;0,IF(main!G360&gt;colorthreshhold,"green","GreenYellow"),IF(ABS(main!G360)&gt;colorthreshhold,"red","orange")),"DarkGray"))</f>
        <v>GreenYellow</v>
      </c>
    </row>
    <row r="361" spans="1:3" hidden="1" x14ac:dyDescent="0.25">
      <c r="A361" t="str">
        <f>main!B361</f>
        <v>Gthg00359</v>
      </c>
      <c r="B361" s="5" t="str">
        <f>IF(main!F361="","",IF(main!H361&lt;0.05,IF(main!F361&gt;0,IF(main!F361&gt;colorthreshhold,"green","GreenYellow"),IF(ABS(main!F361)&gt;colorthreshhold,"red","orange")),"DarkGray"))</f>
        <v/>
      </c>
      <c r="C361" s="5" t="str">
        <f>IF(main!G361="","",IF(main!I361&lt;0.05,IF(main!G361&gt;0,IF(main!G361&gt;colorthreshhold,"green","GreenYellow"),IF(ABS(main!G361)&gt;colorthreshhold,"red","orange")),"DarkGray"))</f>
        <v/>
      </c>
    </row>
    <row r="362" spans="1:3" hidden="1" x14ac:dyDescent="0.25">
      <c r="A362" t="str">
        <f>main!B362</f>
        <v>Gthg00360</v>
      </c>
      <c r="B362" s="5" t="str">
        <f>IF(main!F362="","",IF(main!H362&lt;0.05,IF(main!F362&gt;0,IF(main!F362&gt;colorthreshhold,"green","GreenYellow"),IF(ABS(main!F362)&gt;colorthreshhold,"red","orange")),"DarkGray"))</f>
        <v/>
      </c>
      <c r="C362" s="5" t="str">
        <f>IF(main!G362="","",IF(main!I362&lt;0.05,IF(main!G362&gt;0,IF(main!G362&gt;colorthreshhold,"green","GreenYellow"),IF(ABS(main!G362)&gt;colorthreshhold,"red","orange")),"DarkGray"))</f>
        <v/>
      </c>
    </row>
    <row r="363" spans="1:3" x14ac:dyDescent="0.25">
      <c r="A363" t="str">
        <f>main!B363</f>
        <v>Gthg00361</v>
      </c>
      <c r="B363" s="5" t="str">
        <f>IF(main!F363="","",IF(main!H363&lt;0.05,IF(main!F363&gt;0,IF(main!F363&gt;colorthreshhold,"green","GreenYellow"),IF(ABS(main!F363)&gt;colorthreshhold,"red","orange")),"DarkGray"))</f>
        <v>DarkGray</v>
      </c>
      <c r="C363" s="5" t="str">
        <f>IF(main!G363="","",IF(main!I363&lt;0.05,IF(main!G363&gt;0,IF(main!G363&gt;colorthreshhold,"green","GreenYellow"),IF(ABS(main!G363)&gt;colorthreshhold,"red","orange")),"DarkGray"))</f>
        <v>green</v>
      </c>
    </row>
    <row r="364" spans="1:3" hidden="1" x14ac:dyDescent="0.25">
      <c r="A364" t="str">
        <f>main!B364</f>
        <v>Gthg00362</v>
      </c>
      <c r="B364" s="5" t="str">
        <f>IF(main!F364="","",IF(main!H364&lt;0.05,IF(main!F364&gt;0,IF(main!F364&gt;colorthreshhold,"green","GreenYellow"),IF(ABS(main!F364)&gt;colorthreshhold,"red","orange")),"DarkGray"))</f>
        <v/>
      </c>
      <c r="C364" s="5" t="str">
        <f>IF(main!G364="","",IF(main!I364&lt;0.05,IF(main!G364&gt;0,IF(main!G364&gt;colorthreshhold,"green","GreenYellow"),IF(ABS(main!G364)&gt;colorthreshhold,"red","orange")),"DarkGray"))</f>
        <v/>
      </c>
    </row>
    <row r="365" spans="1:3" x14ac:dyDescent="0.25">
      <c r="A365" t="str">
        <f>main!B365</f>
        <v>Gthg00363</v>
      </c>
      <c r="B365" s="5" t="str">
        <f>IF(main!F365="","",IF(main!H365&lt;0.05,IF(main!F365&gt;0,IF(main!F365&gt;colorthreshhold,"green","GreenYellow"),IF(ABS(main!F365)&gt;colorthreshhold,"red","orange")),"DarkGray"))</f>
        <v>DarkGray</v>
      </c>
      <c r="C365" s="5" t="str">
        <f>IF(main!G365="","",IF(main!I365&lt;0.05,IF(main!G365&gt;0,IF(main!G365&gt;colorthreshhold,"green","GreenYellow"),IF(ABS(main!G365)&gt;colorthreshhold,"red","orange")),"DarkGray"))</f>
        <v>green</v>
      </c>
    </row>
    <row r="366" spans="1:3" x14ac:dyDescent="0.25">
      <c r="A366" t="str">
        <f>main!B366</f>
        <v>Gthg00364</v>
      </c>
      <c r="B366" s="5" t="str">
        <f>IF(main!F366="","",IF(main!H366&lt;0.05,IF(main!F366&gt;0,IF(main!F366&gt;colorthreshhold,"green","GreenYellow"),IF(ABS(main!F366)&gt;colorthreshhold,"red","orange")),"DarkGray"))</f>
        <v>DarkGray</v>
      </c>
      <c r="C366" s="5" t="str">
        <f>IF(main!G366="","",IF(main!I366&lt;0.05,IF(main!G366&gt;0,IF(main!G366&gt;colorthreshhold,"green","GreenYellow"),IF(ABS(main!G366)&gt;colorthreshhold,"red","orange")),"DarkGray"))</f>
        <v>GreenYellow</v>
      </c>
    </row>
    <row r="367" spans="1:3" x14ac:dyDescent="0.25">
      <c r="A367" t="str">
        <f>main!B367</f>
        <v>Gthg00365</v>
      </c>
      <c r="B367" s="5" t="str">
        <f>IF(main!F367="","",IF(main!H367&lt;0.05,IF(main!F367&gt;0,IF(main!F367&gt;colorthreshhold,"green","GreenYellow"),IF(ABS(main!F367)&gt;colorthreshhold,"red","orange")),"DarkGray"))</f>
        <v>DarkGray</v>
      </c>
      <c r="C367" s="5" t="str">
        <f>IF(main!G367="","",IF(main!I367&lt;0.05,IF(main!G367&gt;0,IF(main!G367&gt;colorthreshhold,"green","GreenYellow"),IF(ABS(main!G367)&gt;colorthreshhold,"red","orange")),"DarkGray"))</f>
        <v>GreenYellow</v>
      </c>
    </row>
    <row r="368" spans="1:3" x14ac:dyDescent="0.25">
      <c r="A368" t="str">
        <f>main!B368</f>
        <v>Gthg00366</v>
      </c>
      <c r="B368" s="5" t="str">
        <f>IF(main!F368="","",IF(main!H368&lt;0.05,IF(main!F368&gt;0,IF(main!F368&gt;colorthreshhold,"green","GreenYellow"),IF(ABS(main!F368)&gt;colorthreshhold,"red","orange")),"DarkGray"))</f>
        <v>DarkGray</v>
      </c>
      <c r="C368" s="5" t="str">
        <f>IF(main!G368="","",IF(main!I368&lt;0.05,IF(main!G368&gt;0,IF(main!G368&gt;colorthreshhold,"green","GreenYellow"),IF(ABS(main!G368)&gt;colorthreshhold,"red","orange")),"DarkGray"))</f>
        <v>GreenYellow</v>
      </c>
    </row>
    <row r="369" spans="1:3" x14ac:dyDescent="0.25">
      <c r="A369" t="str">
        <f>main!B369</f>
        <v>Gthg00367</v>
      </c>
      <c r="B369" s="5" t="str">
        <f>IF(main!F369="","",IF(main!H369&lt;0.05,IF(main!F369&gt;0,IF(main!F369&gt;colorthreshhold,"green","GreenYellow"),IF(ABS(main!F369)&gt;colorthreshhold,"red","orange")),"DarkGray"))</f>
        <v>DarkGray</v>
      </c>
      <c r="C369" s="5" t="str">
        <f>IF(main!G369="","",IF(main!I369&lt;0.05,IF(main!G369&gt;0,IF(main!G369&gt;colorthreshhold,"green","GreenYellow"),IF(ABS(main!G369)&gt;colorthreshhold,"red","orange")),"DarkGray"))</f>
        <v>DarkGray</v>
      </c>
    </row>
    <row r="370" spans="1:3" x14ac:dyDescent="0.25">
      <c r="A370" t="str">
        <f>main!B370</f>
        <v>Gthg00368</v>
      </c>
      <c r="B370" s="5" t="str">
        <f>IF(main!F370="","",IF(main!H370&lt;0.05,IF(main!F370&gt;0,IF(main!F370&gt;colorthreshhold,"green","GreenYellow"),IF(ABS(main!F370)&gt;colorthreshhold,"red","orange")),"DarkGray"))</f>
        <v>DarkGray</v>
      </c>
      <c r="C370" s="5" t="str">
        <f>IF(main!G370="","",IF(main!I370&lt;0.05,IF(main!G370&gt;0,IF(main!G370&gt;colorthreshhold,"green","GreenYellow"),IF(ABS(main!G370)&gt;colorthreshhold,"red","orange")),"DarkGray"))</f>
        <v>DarkGray</v>
      </c>
    </row>
    <row r="371" spans="1:3" x14ac:dyDescent="0.25">
      <c r="A371" t="str">
        <f>main!B371</f>
        <v>Gthg00369</v>
      </c>
      <c r="B371" s="5" t="str">
        <f>IF(main!F371="","",IF(main!H371&lt;0.05,IF(main!F371&gt;0,IF(main!F371&gt;colorthreshhold,"green","GreenYellow"),IF(ABS(main!F371)&gt;colorthreshhold,"red","orange")),"DarkGray"))</f>
        <v>DarkGray</v>
      </c>
      <c r="C371" s="5" t="str">
        <f>IF(main!G371="","",IF(main!I371&lt;0.05,IF(main!G371&gt;0,IF(main!G371&gt;colorthreshhold,"green","GreenYellow"),IF(ABS(main!G371)&gt;colorthreshhold,"red","orange")),"DarkGray"))</f>
        <v>GreenYellow</v>
      </c>
    </row>
    <row r="372" spans="1:3" x14ac:dyDescent="0.25">
      <c r="A372" t="str">
        <f>main!B372</f>
        <v>Gthg00370</v>
      </c>
      <c r="B372" s="5" t="str">
        <f>IF(main!F372="","",IF(main!H372&lt;0.05,IF(main!F372&gt;0,IF(main!F372&gt;colorthreshhold,"green","GreenYellow"),IF(ABS(main!F372)&gt;colorthreshhold,"red","orange")),"DarkGray"))</f>
        <v>DarkGray</v>
      </c>
      <c r="C372" s="5" t="str">
        <f>IF(main!G372="","",IF(main!I372&lt;0.05,IF(main!G372&gt;0,IF(main!G372&gt;colorthreshhold,"green","GreenYellow"),IF(ABS(main!G372)&gt;colorthreshhold,"red","orange")),"DarkGray"))</f>
        <v>DarkGray</v>
      </c>
    </row>
    <row r="373" spans="1:3" x14ac:dyDescent="0.25">
      <c r="A373" t="str">
        <f>main!B373</f>
        <v>Gthg00371</v>
      </c>
      <c r="B373" s="5" t="str">
        <f>IF(main!F373="","",IF(main!H373&lt;0.05,IF(main!F373&gt;0,IF(main!F373&gt;colorthreshhold,"green","GreenYellow"),IF(ABS(main!F373)&gt;colorthreshhold,"red","orange")),"DarkGray"))</f>
        <v>GreenYellow</v>
      </c>
      <c r="C373" s="5" t="str">
        <f>IF(main!G373="","",IF(main!I373&lt;0.05,IF(main!G373&gt;0,IF(main!G373&gt;colorthreshhold,"green","GreenYellow"),IF(ABS(main!G373)&gt;colorthreshhold,"red","orange")),"DarkGray"))</f>
        <v>DarkGray</v>
      </c>
    </row>
    <row r="374" spans="1:3" x14ac:dyDescent="0.25">
      <c r="A374" t="str">
        <f>main!B374</f>
        <v>Gthg00372</v>
      </c>
      <c r="B374" s="5" t="str">
        <f>IF(main!F374="","",IF(main!H374&lt;0.05,IF(main!F374&gt;0,IF(main!F374&gt;colorthreshhold,"green","GreenYellow"),IF(ABS(main!F374)&gt;colorthreshhold,"red","orange")),"DarkGray"))</f>
        <v>DarkGray</v>
      </c>
      <c r="C374" s="5" t="str">
        <f>IF(main!G374="","",IF(main!I374&lt;0.05,IF(main!G374&gt;0,IF(main!G374&gt;colorthreshhold,"green","GreenYellow"),IF(ABS(main!G374)&gt;colorthreshhold,"red","orange")),"DarkGray"))</f>
        <v>GreenYellow</v>
      </c>
    </row>
    <row r="375" spans="1:3" hidden="1" x14ac:dyDescent="0.25">
      <c r="A375" t="str">
        <f>main!B375</f>
        <v>Gthg00373</v>
      </c>
      <c r="B375" s="5" t="str">
        <f>IF(main!F375="","",IF(main!H375&lt;0.05,IF(main!F375&gt;0,IF(main!F375&gt;colorthreshhold,"green","GreenYellow"),IF(ABS(main!F375)&gt;colorthreshhold,"red","orange")),"DarkGray"))</f>
        <v/>
      </c>
      <c r="C375" s="5" t="str">
        <f>IF(main!G375="","",IF(main!I375&lt;0.05,IF(main!G375&gt;0,IF(main!G375&gt;colorthreshhold,"green","GreenYellow"),IF(ABS(main!G375)&gt;colorthreshhold,"red","orange")),"DarkGray"))</f>
        <v/>
      </c>
    </row>
    <row r="376" spans="1:3" x14ac:dyDescent="0.25">
      <c r="A376" t="str">
        <f>main!B376</f>
        <v>Gthg00374</v>
      </c>
      <c r="B376" s="5" t="str">
        <f>IF(main!F376="","",IF(main!H376&lt;0.05,IF(main!F376&gt;0,IF(main!F376&gt;colorthreshhold,"green","GreenYellow"),IF(ABS(main!F376)&gt;colorthreshhold,"red","orange")),"DarkGray"))</f>
        <v>DarkGray</v>
      </c>
      <c r="C376" s="5" t="str">
        <f>IF(main!G376="","",IF(main!I376&lt;0.05,IF(main!G376&gt;0,IF(main!G376&gt;colorthreshhold,"green","GreenYellow"),IF(ABS(main!G376)&gt;colorthreshhold,"red","orange")),"DarkGray"))</f>
        <v>GreenYellow</v>
      </c>
    </row>
    <row r="377" spans="1:3" x14ac:dyDescent="0.25">
      <c r="A377" t="str">
        <f>main!B377</f>
        <v>Gthg00375</v>
      </c>
      <c r="B377" s="5" t="str">
        <f>IF(main!F377="","",IF(main!H377&lt;0.05,IF(main!F377&gt;0,IF(main!F377&gt;colorthreshhold,"green","GreenYellow"),IF(ABS(main!F377)&gt;colorthreshhold,"red","orange")),"DarkGray"))</f>
        <v>DarkGray</v>
      </c>
      <c r="C377" s="5" t="str">
        <f>IF(main!G377="","",IF(main!I377&lt;0.05,IF(main!G377&gt;0,IF(main!G377&gt;colorthreshhold,"green","GreenYellow"),IF(ABS(main!G377)&gt;colorthreshhold,"red","orange")),"DarkGray"))</f>
        <v>DarkGray</v>
      </c>
    </row>
    <row r="378" spans="1:3" x14ac:dyDescent="0.25">
      <c r="A378" t="str">
        <f>main!B378</f>
        <v>Gthg00376</v>
      </c>
      <c r="B378" s="5" t="str">
        <f>IF(main!F378="","",IF(main!H378&lt;0.05,IF(main!F378&gt;0,IF(main!F378&gt;colorthreshhold,"green","GreenYellow"),IF(ABS(main!F378)&gt;colorthreshhold,"red","orange")),"DarkGray"))</f>
        <v>DarkGray</v>
      </c>
      <c r="C378" s="5" t="str">
        <f>IF(main!G378="","",IF(main!I378&lt;0.05,IF(main!G378&gt;0,IF(main!G378&gt;colorthreshhold,"green","GreenYellow"),IF(ABS(main!G378)&gt;colorthreshhold,"red","orange")),"DarkGray"))</f>
        <v>DarkGray</v>
      </c>
    </row>
    <row r="379" spans="1:3" x14ac:dyDescent="0.25">
      <c r="A379" t="str">
        <f>main!B379</f>
        <v>Gthg00377</v>
      </c>
      <c r="B379" s="5" t="str">
        <f>IF(main!F379="","",IF(main!H379&lt;0.05,IF(main!F379&gt;0,IF(main!F379&gt;colorthreshhold,"green","GreenYellow"),IF(ABS(main!F379)&gt;colorthreshhold,"red","orange")),"DarkGray"))</f>
        <v>DarkGray</v>
      </c>
      <c r="C379" s="5" t="str">
        <f>IF(main!G379="","",IF(main!I379&lt;0.05,IF(main!G379&gt;0,IF(main!G379&gt;colorthreshhold,"green","GreenYellow"),IF(ABS(main!G379)&gt;colorthreshhold,"red","orange")),"DarkGray"))</f>
        <v>DarkGray</v>
      </c>
    </row>
    <row r="380" spans="1:3" x14ac:dyDescent="0.25">
      <c r="A380" t="str">
        <f>main!B380</f>
        <v>Gthg00378</v>
      </c>
      <c r="B380" s="5" t="str">
        <f>IF(main!F380="","",IF(main!H380&lt;0.05,IF(main!F380&gt;0,IF(main!F380&gt;colorthreshhold,"green","GreenYellow"),IF(ABS(main!F380)&gt;colorthreshhold,"red","orange")),"DarkGray"))</f>
        <v>GreenYellow</v>
      </c>
      <c r="C380" s="5" t="str">
        <f>IF(main!G380="","",IF(main!I380&lt;0.05,IF(main!G380&gt;0,IF(main!G380&gt;colorthreshhold,"green","GreenYellow"),IF(ABS(main!G380)&gt;colorthreshhold,"red","orange")),"DarkGray"))</f>
        <v>DarkGray</v>
      </c>
    </row>
    <row r="381" spans="1:3" hidden="1" x14ac:dyDescent="0.25">
      <c r="A381" t="str">
        <f>main!B381</f>
        <v>Gthg00379</v>
      </c>
      <c r="B381" s="5" t="str">
        <f>IF(main!F381="","",IF(main!H381&lt;0.05,IF(main!F381&gt;0,IF(main!F381&gt;colorthreshhold,"green","GreenYellow"),IF(ABS(main!F381)&gt;colorthreshhold,"red","orange")),"DarkGray"))</f>
        <v/>
      </c>
      <c r="C381" s="5" t="str">
        <f>IF(main!G381="","",IF(main!I381&lt;0.05,IF(main!G381&gt;0,IF(main!G381&gt;colorthreshhold,"green","GreenYellow"),IF(ABS(main!G381)&gt;colorthreshhold,"red","orange")),"DarkGray"))</f>
        <v/>
      </c>
    </row>
    <row r="382" spans="1:3" x14ac:dyDescent="0.25">
      <c r="A382" t="str">
        <f>main!B382</f>
        <v>Gthg00380</v>
      </c>
      <c r="B382" s="5" t="str">
        <f>IF(main!F382="","",IF(main!H382&lt;0.05,IF(main!F382&gt;0,IF(main!F382&gt;colorthreshhold,"green","GreenYellow"),IF(ABS(main!F382)&gt;colorthreshhold,"red","orange")),"DarkGray"))</f>
        <v>orange</v>
      </c>
      <c r="C382" s="5" t="str">
        <f>IF(main!G382="","",IF(main!I382&lt;0.05,IF(main!G382&gt;0,IF(main!G382&gt;colorthreshhold,"green","GreenYellow"),IF(ABS(main!G382)&gt;colorthreshhold,"red","orange")),"DarkGray"))</f>
        <v>DarkGray</v>
      </c>
    </row>
    <row r="383" spans="1:3" x14ac:dyDescent="0.25">
      <c r="A383" t="str">
        <f>main!B383</f>
        <v>Gthg00381</v>
      </c>
      <c r="B383" s="5" t="str">
        <f>IF(main!F383="","",IF(main!H383&lt;0.05,IF(main!F383&gt;0,IF(main!F383&gt;colorthreshhold,"green","GreenYellow"),IF(ABS(main!F383)&gt;colorthreshhold,"red","orange")),"DarkGray"))</f>
        <v>orange</v>
      </c>
      <c r="C383" s="5" t="str">
        <f>IF(main!G383="","",IF(main!I383&lt;0.05,IF(main!G383&gt;0,IF(main!G383&gt;colorthreshhold,"green","GreenYellow"),IF(ABS(main!G383)&gt;colorthreshhold,"red","orange")),"DarkGray"))</f>
        <v>DarkGray</v>
      </c>
    </row>
    <row r="384" spans="1:3" x14ac:dyDescent="0.25">
      <c r="A384" t="str">
        <f>main!B384</f>
        <v>Gthg00382</v>
      </c>
      <c r="B384" s="5" t="str">
        <f>IF(main!F384="","",IF(main!H384&lt;0.05,IF(main!F384&gt;0,IF(main!F384&gt;colorthreshhold,"green","GreenYellow"),IF(ABS(main!F384)&gt;colorthreshhold,"red","orange")),"DarkGray"))</f>
        <v>DarkGray</v>
      </c>
      <c r="C384" s="5" t="str">
        <f>IF(main!G384="","",IF(main!I384&lt;0.05,IF(main!G384&gt;0,IF(main!G384&gt;colorthreshhold,"green","GreenYellow"),IF(ABS(main!G384)&gt;colorthreshhold,"red","orange")),"DarkGray"))</f>
        <v>DarkGray</v>
      </c>
    </row>
    <row r="385" spans="1:3" hidden="1" x14ac:dyDescent="0.25">
      <c r="A385" t="str">
        <f>main!B385</f>
        <v>Gthg00383</v>
      </c>
      <c r="B385" s="5" t="str">
        <f>IF(main!F385="","",IF(main!H385&lt;0.05,IF(main!F385&gt;0,IF(main!F385&gt;colorthreshhold,"green","GreenYellow"),IF(ABS(main!F385)&gt;colorthreshhold,"red","orange")),"DarkGray"))</f>
        <v/>
      </c>
      <c r="C385" s="5" t="str">
        <f>IF(main!G385="","",IF(main!I385&lt;0.05,IF(main!G385&gt;0,IF(main!G385&gt;colorthreshhold,"green","GreenYellow"),IF(ABS(main!G385)&gt;colorthreshhold,"red","orange")),"DarkGray"))</f>
        <v/>
      </c>
    </row>
    <row r="386" spans="1:3" x14ac:dyDescent="0.25">
      <c r="A386" t="str">
        <f>main!B386</f>
        <v>Gthg00384</v>
      </c>
      <c r="B386" s="5" t="str">
        <f>IF(main!F386="","",IF(main!H386&lt;0.05,IF(main!F386&gt;0,IF(main!F386&gt;colorthreshhold,"green","GreenYellow"),IF(ABS(main!F386)&gt;colorthreshhold,"red","orange")),"DarkGray"))</f>
        <v>orange</v>
      </c>
      <c r="C386" s="5" t="str">
        <f>IF(main!G386="","",IF(main!I386&lt;0.05,IF(main!G386&gt;0,IF(main!G386&gt;colorthreshhold,"green","GreenYellow"),IF(ABS(main!G386)&gt;colorthreshhold,"red","orange")),"DarkGray"))</f>
        <v>DarkGray</v>
      </c>
    </row>
    <row r="387" spans="1:3" x14ac:dyDescent="0.25">
      <c r="A387" t="str">
        <f>main!B387</f>
        <v>Gthg00385</v>
      </c>
      <c r="B387" s="5" t="str">
        <f>IF(main!F387="","",IF(main!H387&lt;0.05,IF(main!F387&gt;0,IF(main!F387&gt;colorthreshhold,"green","GreenYellow"),IF(ABS(main!F387)&gt;colorthreshhold,"red","orange")),"DarkGray"))</f>
        <v>DarkGray</v>
      </c>
      <c r="C387" s="5" t="str">
        <f>IF(main!G387="","",IF(main!I387&lt;0.05,IF(main!G387&gt;0,IF(main!G387&gt;colorthreshhold,"green","GreenYellow"),IF(ABS(main!G387)&gt;colorthreshhold,"red","orange")),"DarkGray"))</f>
        <v>DarkGray</v>
      </c>
    </row>
    <row r="388" spans="1:3" x14ac:dyDescent="0.25">
      <c r="A388" t="str">
        <f>main!B388</f>
        <v>Gthg00386</v>
      </c>
      <c r="B388" s="5" t="str">
        <f>IF(main!F388="","",IF(main!H388&lt;0.05,IF(main!F388&gt;0,IF(main!F388&gt;colorthreshhold,"green","GreenYellow"),IF(ABS(main!F388)&gt;colorthreshhold,"red","orange")),"DarkGray"))</f>
        <v>DarkGray</v>
      </c>
      <c r="C388" s="5" t="str">
        <f>IF(main!G388="","",IF(main!I388&lt;0.05,IF(main!G388&gt;0,IF(main!G388&gt;colorthreshhold,"green","GreenYellow"),IF(ABS(main!G388)&gt;colorthreshhold,"red","orange")),"DarkGray"))</f>
        <v>DarkGray</v>
      </c>
    </row>
    <row r="389" spans="1:3" x14ac:dyDescent="0.25">
      <c r="A389" t="str">
        <f>main!B389</f>
        <v>Gthg00387</v>
      </c>
      <c r="B389" s="5" t="str">
        <f>IF(main!F389="","",IF(main!H389&lt;0.05,IF(main!F389&gt;0,IF(main!F389&gt;colorthreshhold,"green","GreenYellow"),IF(ABS(main!F389)&gt;colorthreshhold,"red","orange")),"DarkGray"))</f>
        <v>DarkGray</v>
      </c>
      <c r="C389" s="5" t="str">
        <f>IF(main!G389="","",IF(main!I389&lt;0.05,IF(main!G389&gt;0,IF(main!G389&gt;colorthreshhold,"green","GreenYellow"),IF(ABS(main!G389)&gt;colorthreshhold,"red","orange")),"DarkGray"))</f>
        <v>DarkGray</v>
      </c>
    </row>
    <row r="390" spans="1:3" x14ac:dyDescent="0.25">
      <c r="A390" t="str">
        <f>main!B390</f>
        <v>Gthg00388</v>
      </c>
      <c r="B390" s="5" t="str">
        <f>IF(main!F390="","",IF(main!H390&lt;0.05,IF(main!F390&gt;0,IF(main!F390&gt;colorthreshhold,"green","GreenYellow"),IF(ABS(main!F390)&gt;colorthreshhold,"red","orange")),"DarkGray"))</f>
        <v>DarkGray</v>
      </c>
      <c r="C390" s="5" t="str">
        <f>IF(main!G390="","",IF(main!I390&lt;0.05,IF(main!G390&gt;0,IF(main!G390&gt;colorthreshhold,"green","GreenYellow"),IF(ABS(main!G390)&gt;colorthreshhold,"red","orange")),"DarkGray"))</f>
        <v>DarkGray</v>
      </c>
    </row>
    <row r="391" spans="1:3" x14ac:dyDescent="0.25">
      <c r="A391" t="str">
        <f>main!B391</f>
        <v>Gthg00389</v>
      </c>
      <c r="B391" s="5" t="str">
        <f>IF(main!F391="","",IF(main!H391&lt;0.05,IF(main!F391&gt;0,IF(main!F391&gt;colorthreshhold,"green","GreenYellow"),IF(ABS(main!F391)&gt;colorthreshhold,"red","orange")),"DarkGray"))</f>
        <v>DarkGray</v>
      </c>
      <c r="C391" s="5" t="str">
        <f>IF(main!G391="","",IF(main!I391&lt;0.05,IF(main!G391&gt;0,IF(main!G391&gt;colorthreshhold,"green","GreenYellow"),IF(ABS(main!G391)&gt;colorthreshhold,"red","orange")),"DarkGray"))</f>
        <v>DarkGray</v>
      </c>
    </row>
    <row r="392" spans="1:3" x14ac:dyDescent="0.25">
      <c r="A392" t="str">
        <f>main!B392</f>
        <v>Gthg00390</v>
      </c>
      <c r="B392" s="5" t="str">
        <f>IF(main!F392="","",IF(main!H392&lt;0.05,IF(main!F392&gt;0,IF(main!F392&gt;colorthreshhold,"green","GreenYellow"),IF(ABS(main!F392)&gt;colorthreshhold,"red","orange")),"DarkGray"))</f>
        <v>DarkGray</v>
      </c>
      <c r="C392" s="5" t="str">
        <f>IF(main!G392="","",IF(main!I392&lt;0.05,IF(main!G392&gt;0,IF(main!G392&gt;colorthreshhold,"green","GreenYellow"),IF(ABS(main!G392)&gt;colorthreshhold,"red","orange")),"DarkGray"))</f>
        <v>DarkGray</v>
      </c>
    </row>
    <row r="393" spans="1:3" x14ac:dyDescent="0.25">
      <c r="A393" t="str">
        <f>main!B393</f>
        <v>Gthg00391</v>
      </c>
      <c r="B393" s="5" t="str">
        <f>IF(main!F393="","",IF(main!H393&lt;0.05,IF(main!F393&gt;0,IF(main!F393&gt;colorthreshhold,"green","GreenYellow"),IF(ABS(main!F393)&gt;colorthreshhold,"red","orange")),"DarkGray"))</f>
        <v>DarkGray</v>
      </c>
      <c r="C393" s="5" t="str">
        <f>IF(main!G393="","",IF(main!I393&lt;0.05,IF(main!G393&gt;0,IF(main!G393&gt;colorthreshhold,"green","GreenYellow"),IF(ABS(main!G393)&gt;colorthreshhold,"red","orange")),"DarkGray"))</f>
        <v>DarkGray</v>
      </c>
    </row>
    <row r="394" spans="1:3" x14ac:dyDescent="0.25">
      <c r="A394" t="str">
        <f>main!B394</f>
        <v>Gthg00392</v>
      </c>
      <c r="B394" s="5" t="str">
        <f>IF(main!F394="","",IF(main!H394&lt;0.05,IF(main!F394&gt;0,IF(main!F394&gt;colorthreshhold,"green","GreenYellow"),IF(ABS(main!F394)&gt;colorthreshhold,"red","orange")),"DarkGray"))</f>
        <v>DarkGray</v>
      </c>
      <c r="C394" s="5" t="str">
        <f>IF(main!G394="","",IF(main!I394&lt;0.05,IF(main!G394&gt;0,IF(main!G394&gt;colorthreshhold,"green","GreenYellow"),IF(ABS(main!G394)&gt;colorthreshhold,"red","orange")),"DarkGray"))</f>
        <v>GreenYellow</v>
      </c>
    </row>
    <row r="395" spans="1:3" hidden="1" x14ac:dyDescent="0.25">
      <c r="A395" t="str">
        <f>main!B395</f>
        <v>Gthg00393</v>
      </c>
      <c r="B395" s="5" t="str">
        <f>IF(main!F395="","",IF(main!H395&lt;0.05,IF(main!F395&gt;0,IF(main!F395&gt;colorthreshhold,"green","GreenYellow"),IF(ABS(main!F395)&gt;colorthreshhold,"red","orange")),"DarkGray"))</f>
        <v/>
      </c>
      <c r="C395" s="5" t="str">
        <f>IF(main!G395="","",IF(main!I395&lt;0.05,IF(main!G395&gt;0,IF(main!G395&gt;colorthreshhold,"green","GreenYellow"),IF(ABS(main!G395)&gt;colorthreshhold,"red","orange")),"DarkGray"))</f>
        <v/>
      </c>
    </row>
    <row r="396" spans="1:3" hidden="1" x14ac:dyDescent="0.25">
      <c r="A396" t="str">
        <f>main!B396</f>
        <v>Gthg00394</v>
      </c>
      <c r="B396" s="5" t="str">
        <f>IF(main!F396="","",IF(main!H396&lt;0.05,IF(main!F396&gt;0,IF(main!F396&gt;colorthreshhold,"green","GreenYellow"),IF(ABS(main!F396)&gt;colorthreshhold,"red","orange")),"DarkGray"))</f>
        <v/>
      </c>
      <c r="C396" s="5" t="str">
        <f>IF(main!G396="","",IF(main!I396&lt;0.05,IF(main!G396&gt;0,IF(main!G396&gt;colorthreshhold,"green","GreenYellow"),IF(ABS(main!G396)&gt;colorthreshhold,"red","orange")),"DarkGray"))</f>
        <v/>
      </c>
    </row>
    <row r="397" spans="1:3" x14ac:dyDescent="0.25">
      <c r="A397" t="str">
        <f>main!B397</f>
        <v>Gthg00395</v>
      </c>
      <c r="B397" s="5" t="str">
        <f>IF(main!F397="","",IF(main!H397&lt;0.05,IF(main!F397&gt;0,IF(main!F397&gt;colorthreshhold,"green","GreenYellow"),IF(ABS(main!F397)&gt;colorthreshhold,"red","orange")),"DarkGray"))</f>
        <v>DarkGray</v>
      </c>
      <c r="C397" s="5" t="str">
        <f>IF(main!G397="","",IF(main!I397&lt;0.05,IF(main!G397&gt;0,IF(main!G397&gt;colorthreshhold,"green","GreenYellow"),IF(ABS(main!G397)&gt;colorthreshhold,"red","orange")),"DarkGray"))</f>
        <v>GreenYellow</v>
      </c>
    </row>
    <row r="398" spans="1:3" hidden="1" x14ac:dyDescent="0.25">
      <c r="A398" t="str">
        <f>main!B398</f>
        <v>Gthg00396</v>
      </c>
      <c r="B398" s="5" t="str">
        <f>IF(main!F398="","",IF(main!H398&lt;0.05,IF(main!F398&gt;0,IF(main!F398&gt;colorthreshhold,"green","GreenYellow"),IF(ABS(main!F398)&gt;colorthreshhold,"red","orange")),"DarkGray"))</f>
        <v/>
      </c>
      <c r="C398" s="5" t="str">
        <f>IF(main!G398="","",IF(main!I398&lt;0.05,IF(main!G398&gt;0,IF(main!G398&gt;colorthreshhold,"green","GreenYellow"),IF(ABS(main!G398)&gt;colorthreshhold,"red","orange")),"DarkGray"))</f>
        <v/>
      </c>
    </row>
    <row r="399" spans="1:3" hidden="1" x14ac:dyDescent="0.25">
      <c r="A399" t="str">
        <f>main!B399</f>
        <v>Gthg00397</v>
      </c>
      <c r="B399" s="5" t="str">
        <f>IF(main!F399="","",IF(main!H399&lt;0.05,IF(main!F399&gt;0,IF(main!F399&gt;colorthreshhold,"green","GreenYellow"),IF(ABS(main!F399)&gt;colorthreshhold,"red","orange")),"DarkGray"))</f>
        <v/>
      </c>
      <c r="C399" s="5" t="str">
        <f>IF(main!G399="","",IF(main!I399&lt;0.05,IF(main!G399&gt;0,IF(main!G399&gt;colorthreshhold,"green","GreenYellow"),IF(ABS(main!G399)&gt;colorthreshhold,"red","orange")),"DarkGray"))</f>
        <v/>
      </c>
    </row>
    <row r="400" spans="1:3" x14ac:dyDescent="0.25">
      <c r="A400" t="str">
        <f>main!B400</f>
        <v>Gthg00398</v>
      </c>
      <c r="B400" s="5" t="str">
        <f>IF(main!F400="","",IF(main!H400&lt;0.05,IF(main!F400&gt;0,IF(main!F400&gt;colorthreshhold,"green","GreenYellow"),IF(ABS(main!F400)&gt;colorthreshhold,"red","orange")),"DarkGray"))</f>
        <v>orange</v>
      </c>
      <c r="C400" s="5" t="str">
        <f>IF(main!G400="","",IF(main!I400&lt;0.05,IF(main!G400&gt;0,IF(main!G400&gt;colorthreshhold,"green","GreenYellow"),IF(ABS(main!G400)&gt;colorthreshhold,"red","orange")),"DarkGray"))</f>
        <v>DarkGray</v>
      </c>
    </row>
    <row r="401" spans="1:3" x14ac:dyDescent="0.25">
      <c r="A401" t="str">
        <f>main!B401</f>
        <v>Gthg00399</v>
      </c>
      <c r="B401" s="5" t="str">
        <f>IF(main!F401="","",IF(main!H401&lt;0.05,IF(main!F401&gt;0,IF(main!F401&gt;colorthreshhold,"green","GreenYellow"),IF(ABS(main!F401)&gt;colorthreshhold,"red","orange")),"DarkGray"))</f>
        <v>orange</v>
      </c>
      <c r="C401" s="5" t="str">
        <f>IF(main!G401="","",IF(main!I401&lt;0.05,IF(main!G401&gt;0,IF(main!G401&gt;colorthreshhold,"green","GreenYellow"),IF(ABS(main!G401)&gt;colorthreshhold,"red","orange")),"DarkGray"))</f>
        <v>DarkGray</v>
      </c>
    </row>
    <row r="402" spans="1:3" x14ac:dyDescent="0.25">
      <c r="A402" t="str">
        <f>main!B402</f>
        <v>Gthg00400</v>
      </c>
      <c r="B402" s="5" t="str">
        <f>IF(main!F402="","",IF(main!H402&lt;0.05,IF(main!F402&gt;0,IF(main!F402&gt;colorthreshhold,"green","GreenYellow"),IF(ABS(main!F402)&gt;colorthreshhold,"red","orange")),"DarkGray"))</f>
        <v>DarkGray</v>
      </c>
      <c r="C402" s="5" t="str">
        <f>IF(main!G402="","",IF(main!I402&lt;0.05,IF(main!G402&gt;0,IF(main!G402&gt;colorthreshhold,"green","GreenYellow"),IF(ABS(main!G402)&gt;colorthreshhold,"red","orange")),"DarkGray"))</f>
        <v>DarkGray</v>
      </c>
    </row>
    <row r="403" spans="1:3" x14ac:dyDescent="0.25">
      <c r="A403" t="str">
        <f>main!B403</f>
        <v>Gthg00401</v>
      </c>
      <c r="B403" s="5" t="str">
        <f>IF(main!F403="","",IF(main!H403&lt;0.05,IF(main!F403&gt;0,IF(main!F403&gt;colorthreshhold,"green","GreenYellow"),IF(ABS(main!F403)&gt;colorthreshhold,"red","orange")),"DarkGray"))</f>
        <v>orange</v>
      </c>
      <c r="C403" s="5" t="str">
        <f>IF(main!G403="","",IF(main!I403&lt;0.05,IF(main!G403&gt;0,IF(main!G403&gt;colorthreshhold,"green","GreenYellow"),IF(ABS(main!G403)&gt;colorthreshhold,"red","orange")),"DarkGray"))</f>
        <v>GreenYellow</v>
      </c>
    </row>
    <row r="404" spans="1:3" x14ac:dyDescent="0.25">
      <c r="A404" t="str">
        <f>main!B404</f>
        <v>Gthg00402</v>
      </c>
      <c r="B404" s="5" t="str">
        <f>IF(main!F404="","",IF(main!H404&lt;0.05,IF(main!F404&gt;0,IF(main!F404&gt;colorthreshhold,"green","GreenYellow"),IF(ABS(main!F404)&gt;colorthreshhold,"red","orange")),"DarkGray"))</f>
        <v>DarkGray</v>
      </c>
      <c r="C404" s="5" t="str">
        <f>IF(main!G404="","",IF(main!I404&lt;0.05,IF(main!G404&gt;0,IF(main!G404&gt;colorthreshhold,"green","GreenYellow"),IF(ABS(main!G404)&gt;colorthreshhold,"red","orange")),"DarkGray"))</f>
        <v>DarkGray</v>
      </c>
    </row>
    <row r="405" spans="1:3" hidden="1" x14ac:dyDescent="0.25">
      <c r="A405" t="str">
        <f>main!B405</f>
        <v>Gthg00403</v>
      </c>
      <c r="B405" s="5" t="str">
        <f>IF(main!F405="","",IF(main!H405&lt;0.05,IF(main!F405&gt;0,IF(main!F405&gt;colorthreshhold,"green","GreenYellow"),IF(ABS(main!F405)&gt;colorthreshhold,"red","orange")),"DarkGray"))</f>
        <v/>
      </c>
      <c r="C405" s="5" t="str">
        <f>IF(main!G405="","",IF(main!I405&lt;0.05,IF(main!G405&gt;0,IF(main!G405&gt;colorthreshhold,"green","GreenYellow"),IF(ABS(main!G405)&gt;colorthreshhold,"red","orange")),"DarkGray"))</f>
        <v/>
      </c>
    </row>
    <row r="406" spans="1:3" x14ac:dyDescent="0.25">
      <c r="A406" t="str">
        <f>main!B406</f>
        <v>Gthg00404</v>
      </c>
      <c r="B406" s="5" t="str">
        <f>IF(main!F406="","",IF(main!H406&lt;0.05,IF(main!F406&gt;0,IF(main!F406&gt;colorthreshhold,"green","GreenYellow"),IF(ABS(main!F406)&gt;colorthreshhold,"red","orange")),"DarkGray"))</f>
        <v>DarkGray</v>
      </c>
      <c r="C406" s="5" t="str">
        <f>IF(main!G406="","",IF(main!I406&lt;0.05,IF(main!G406&gt;0,IF(main!G406&gt;colorthreshhold,"green","GreenYellow"),IF(ABS(main!G406)&gt;colorthreshhold,"red","orange")),"DarkGray"))</f>
        <v>GreenYellow</v>
      </c>
    </row>
    <row r="407" spans="1:3" x14ac:dyDescent="0.25">
      <c r="A407" t="str">
        <f>main!B407</f>
        <v>Gthg00405</v>
      </c>
      <c r="B407" s="5" t="str">
        <f>IF(main!F407="","",IF(main!H407&lt;0.05,IF(main!F407&gt;0,IF(main!F407&gt;colorthreshhold,"green","GreenYellow"),IF(ABS(main!F407)&gt;colorthreshhold,"red","orange")),"DarkGray"))</f>
        <v>DarkGray</v>
      </c>
      <c r="C407" s="5" t="str">
        <f>IF(main!G407="","",IF(main!I407&lt;0.05,IF(main!G407&gt;0,IF(main!G407&gt;colorthreshhold,"green","GreenYellow"),IF(ABS(main!G407)&gt;colorthreshhold,"red","orange")),"DarkGray"))</f>
        <v>GreenYellow</v>
      </c>
    </row>
    <row r="408" spans="1:3" x14ac:dyDescent="0.25">
      <c r="A408" t="str">
        <f>main!B408</f>
        <v>Gthg00406</v>
      </c>
      <c r="B408" s="5" t="str">
        <f>IF(main!F408="","",IF(main!H408&lt;0.05,IF(main!F408&gt;0,IF(main!F408&gt;colorthreshhold,"green","GreenYellow"),IF(ABS(main!F408)&gt;colorthreshhold,"red","orange")),"DarkGray"))</f>
        <v>orange</v>
      </c>
      <c r="C408" s="5" t="str">
        <f>IF(main!G408="","",IF(main!I408&lt;0.05,IF(main!G408&gt;0,IF(main!G408&gt;colorthreshhold,"green","GreenYellow"),IF(ABS(main!G408)&gt;colorthreshhold,"red","orange")),"DarkGray"))</f>
        <v>DarkGray</v>
      </c>
    </row>
    <row r="409" spans="1:3" x14ac:dyDescent="0.25">
      <c r="A409" t="str">
        <f>main!B409</f>
        <v>Gthg00407</v>
      </c>
      <c r="B409" s="5" t="str">
        <f>IF(main!F409="","",IF(main!H409&lt;0.05,IF(main!F409&gt;0,IF(main!F409&gt;colorthreshhold,"green","GreenYellow"),IF(ABS(main!F409)&gt;colorthreshhold,"red","orange")),"DarkGray"))</f>
        <v>orange</v>
      </c>
      <c r="C409" s="5" t="str">
        <f>IF(main!G409="","",IF(main!I409&lt;0.05,IF(main!G409&gt;0,IF(main!G409&gt;colorthreshhold,"green","GreenYellow"),IF(ABS(main!G409)&gt;colorthreshhold,"red","orange")),"DarkGray"))</f>
        <v>DarkGray</v>
      </c>
    </row>
    <row r="410" spans="1:3" x14ac:dyDescent="0.25">
      <c r="A410" t="str">
        <f>main!B410</f>
        <v>Gthg00408</v>
      </c>
      <c r="B410" s="5" t="str">
        <f>IF(main!F410="","",IF(main!H410&lt;0.05,IF(main!F410&gt;0,IF(main!F410&gt;colorthreshhold,"green","GreenYellow"),IF(ABS(main!F410)&gt;colorthreshhold,"red","orange")),"DarkGray"))</f>
        <v>orange</v>
      </c>
      <c r="C410" s="5" t="str">
        <f>IF(main!G410="","",IF(main!I410&lt;0.05,IF(main!G410&gt;0,IF(main!G410&gt;colorthreshhold,"green","GreenYellow"),IF(ABS(main!G410)&gt;colorthreshhold,"red","orange")),"DarkGray"))</f>
        <v>DarkGray</v>
      </c>
    </row>
    <row r="411" spans="1:3" x14ac:dyDescent="0.25">
      <c r="A411" t="str">
        <f>main!B411</f>
        <v>Gthg00409</v>
      </c>
      <c r="B411" s="5" t="str">
        <f>IF(main!F411="","",IF(main!H411&lt;0.05,IF(main!F411&gt;0,IF(main!F411&gt;colorthreshhold,"green","GreenYellow"),IF(ABS(main!F411)&gt;colorthreshhold,"red","orange")),"DarkGray"))</f>
        <v>orange</v>
      </c>
      <c r="C411" s="5" t="str">
        <f>IF(main!G411="","",IF(main!I411&lt;0.05,IF(main!G411&gt;0,IF(main!G411&gt;colorthreshhold,"green","GreenYellow"),IF(ABS(main!G411)&gt;colorthreshhold,"red","orange")),"DarkGray"))</f>
        <v>orange</v>
      </c>
    </row>
    <row r="412" spans="1:3" hidden="1" x14ac:dyDescent="0.25">
      <c r="A412" t="str">
        <f>main!B412</f>
        <v>Gthg00410</v>
      </c>
      <c r="B412" s="5" t="str">
        <f>IF(main!F412="","",IF(main!H412&lt;0.05,IF(main!F412&gt;0,IF(main!F412&gt;colorthreshhold,"green","GreenYellow"),IF(ABS(main!F412)&gt;colorthreshhold,"red","orange")),"DarkGray"))</f>
        <v/>
      </c>
      <c r="C412" s="5" t="str">
        <f>IF(main!G412="","",IF(main!I412&lt;0.05,IF(main!G412&gt;0,IF(main!G412&gt;colorthreshhold,"green","GreenYellow"),IF(ABS(main!G412)&gt;colorthreshhold,"red","orange")),"DarkGray"))</f>
        <v/>
      </c>
    </row>
    <row r="413" spans="1:3" x14ac:dyDescent="0.25">
      <c r="A413" t="str">
        <f>main!B413</f>
        <v>Gthg00411</v>
      </c>
      <c r="B413" s="5" t="str">
        <f>IF(main!F413="","",IF(main!H413&lt;0.05,IF(main!F413&gt;0,IF(main!F413&gt;colorthreshhold,"green","GreenYellow"),IF(ABS(main!F413)&gt;colorthreshhold,"red","orange")),"DarkGray"))</f>
        <v>red</v>
      </c>
      <c r="C413" s="5" t="str">
        <f>IF(main!G413="","",IF(main!I413&lt;0.05,IF(main!G413&gt;0,IF(main!G413&gt;colorthreshhold,"green","GreenYellow"),IF(ABS(main!G413)&gt;colorthreshhold,"red","orange")),"DarkGray"))</f>
        <v>DarkGray</v>
      </c>
    </row>
    <row r="414" spans="1:3" x14ac:dyDescent="0.25">
      <c r="A414" t="str">
        <f>main!B414</f>
        <v>Gthg00412</v>
      </c>
      <c r="B414" s="5" t="str">
        <f>IF(main!F414="","",IF(main!H414&lt;0.05,IF(main!F414&gt;0,IF(main!F414&gt;colorthreshhold,"green","GreenYellow"),IF(ABS(main!F414)&gt;colorthreshhold,"red","orange")),"DarkGray"))</f>
        <v>orange</v>
      </c>
      <c r="C414" s="5" t="str">
        <f>IF(main!G414="","",IF(main!I414&lt;0.05,IF(main!G414&gt;0,IF(main!G414&gt;colorthreshhold,"green","GreenYellow"),IF(ABS(main!G414)&gt;colorthreshhold,"red","orange")),"DarkGray"))</f>
        <v>orange</v>
      </c>
    </row>
    <row r="415" spans="1:3" x14ac:dyDescent="0.25">
      <c r="A415" t="str">
        <f>main!B415</f>
        <v>Gthg00413</v>
      </c>
      <c r="B415" s="5" t="str">
        <f>IF(main!F415="","",IF(main!H415&lt;0.05,IF(main!F415&gt;0,IF(main!F415&gt;colorthreshhold,"green","GreenYellow"),IF(ABS(main!F415)&gt;colorthreshhold,"red","orange")),"DarkGray"))</f>
        <v>orange</v>
      </c>
      <c r="C415" s="5" t="str">
        <f>IF(main!G415="","",IF(main!I415&lt;0.05,IF(main!G415&gt;0,IF(main!G415&gt;colorthreshhold,"green","GreenYellow"),IF(ABS(main!G415)&gt;colorthreshhold,"red","orange")),"DarkGray"))</f>
        <v>GreenYellow</v>
      </c>
    </row>
    <row r="416" spans="1:3" hidden="1" x14ac:dyDescent="0.25">
      <c r="A416" t="str">
        <f>main!B416</f>
        <v>Gthg00414</v>
      </c>
      <c r="B416" s="5" t="str">
        <f>IF(main!F416="","",IF(main!H416&lt;0.05,IF(main!F416&gt;0,IF(main!F416&gt;colorthreshhold,"green","GreenYellow"),IF(ABS(main!F416)&gt;colorthreshhold,"red","orange")),"DarkGray"))</f>
        <v/>
      </c>
      <c r="C416" s="5" t="str">
        <f>IF(main!G416="","",IF(main!I416&lt;0.05,IF(main!G416&gt;0,IF(main!G416&gt;colorthreshhold,"green","GreenYellow"),IF(ABS(main!G416)&gt;colorthreshhold,"red","orange")),"DarkGray"))</f>
        <v/>
      </c>
    </row>
    <row r="417" spans="1:3" x14ac:dyDescent="0.25">
      <c r="A417" t="str">
        <f>main!B417</f>
        <v>Gthg00415</v>
      </c>
      <c r="B417" s="5" t="str">
        <f>IF(main!F417="","",IF(main!H417&lt;0.05,IF(main!F417&gt;0,IF(main!F417&gt;colorthreshhold,"green","GreenYellow"),IF(ABS(main!F417)&gt;colorthreshhold,"red","orange")),"DarkGray"))</f>
        <v>red</v>
      </c>
      <c r="C417" s="5" t="str">
        <f>IF(main!G417="","",IF(main!I417&lt;0.05,IF(main!G417&gt;0,IF(main!G417&gt;colorthreshhold,"green","GreenYellow"),IF(ABS(main!G417)&gt;colorthreshhold,"red","orange")),"DarkGray"))</f>
        <v>DarkGray</v>
      </c>
    </row>
    <row r="418" spans="1:3" x14ac:dyDescent="0.25">
      <c r="A418" t="str">
        <f>main!B418</f>
        <v>Gthg00416</v>
      </c>
      <c r="B418" s="5" t="str">
        <f>IF(main!F418="","",IF(main!H418&lt;0.05,IF(main!F418&gt;0,IF(main!F418&gt;colorthreshhold,"green","GreenYellow"),IF(ABS(main!F418)&gt;colorthreshhold,"red","orange")),"DarkGray"))</f>
        <v>DarkGray</v>
      </c>
      <c r="C418" s="5" t="str">
        <f>IF(main!G418="","",IF(main!I418&lt;0.05,IF(main!G418&gt;0,IF(main!G418&gt;colorthreshhold,"green","GreenYellow"),IF(ABS(main!G418)&gt;colorthreshhold,"red","orange")),"DarkGray"))</f>
        <v>DarkGray</v>
      </c>
    </row>
    <row r="419" spans="1:3" x14ac:dyDescent="0.25">
      <c r="A419" t="str">
        <f>main!B419</f>
        <v>Gthg00417</v>
      </c>
      <c r="B419" s="5" t="str">
        <f>IF(main!F419="","",IF(main!H419&lt;0.05,IF(main!F419&gt;0,IF(main!F419&gt;colorthreshhold,"green","GreenYellow"),IF(ABS(main!F419)&gt;colorthreshhold,"red","orange")),"DarkGray"))</f>
        <v>orange</v>
      </c>
      <c r="C419" s="5" t="str">
        <f>IF(main!G419="","",IF(main!I419&lt;0.05,IF(main!G419&gt;0,IF(main!G419&gt;colorthreshhold,"green","GreenYellow"),IF(ABS(main!G419)&gt;colorthreshhold,"red","orange")),"DarkGray"))</f>
        <v>DarkGray</v>
      </c>
    </row>
    <row r="420" spans="1:3" x14ac:dyDescent="0.25">
      <c r="A420" t="str">
        <f>main!B420</f>
        <v>Gthg00418</v>
      </c>
      <c r="B420" s="5" t="str">
        <f>IF(main!F420="","",IF(main!H420&lt;0.05,IF(main!F420&gt;0,IF(main!F420&gt;colorthreshhold,"green","GreenYellow"),IF(ABS(main!F420)&gt;colorthreshhold,"red","orange")),"DarkGray"))</f>
        <v>orange</v>
      </c>
      <c r="C420" s="5" t="str">
        <f>IF(main!G420="","",IF(main!I420&lt;0.05,IF(main!G420&gt;0,IF(main!G420&gt;colorthreshhold,"green","GreenYellow"),IF(ABS(main!G420)&gt;colorthreshhold,"red","orange")),"DarkGray"))</f>
        <v>DarkGray</v>
      </c>
    </row>
    <row r="421" spans="1:3" x14ac:dyDescent="0.25">
      <c r="A421" t="str">
        <f>main!B421</f>
        <v>Gthg00419</v>
      </c>
      <c r="B421" s="5" t="str">
        <f>IF(main!F421="","",IF(main!H421&lt;0.05,IF(main!F421&gt;0,IF(main!F421&gt;colorthreshhold,"green","GreenYellow"),IF(ABS(main!F421)&gt;colorthreshhold,"red","orange")),"DarkGray"))</f>
        <v>orange</v>
      </c>
      <c r="C421" s="5" t="str">
        <f>IF(main!G421="","",IF(main!I421&lt;0.05,IF(main!G421&gt;0,IF(main!G421&gt;colorthreshhold,"green","GreenYellow"),IF(ABS(main!G421)&gt;colorthreshhold,"red","orange")),"DarkGray"))</f>
        <v>DarkGray</v>
      </c>
    </row>
    <row r="422" spans="1:3" x14ac:dyDescent="0.25">
      <c r="A422" t="str">
        <f>main!B422</f>
        <v>Gthg00420</v>
      </c>
      <c r="B422" s="5" t="str">
        <f>IF(main!F422="","",IF(main!H422&lt;0.05,IF(main!F422&gt;0,IF(main!F422&gt;colorthreshhold,"green","GreenYellow"),IF(ABS(main!F422)&gt;colorthreshhold,"red","orange")),"DarkGray"))</f>
        <v>orange</v>
      </c>
      <c r="C422" s="5" t="str">
        <f>IF(main!G422="","",IF(main!I422&lt;0.05,IF(main!G422&gt;0,IF(main!G422&gt;colorthreshhold,"green","GreenYellow"),IF(ABS(main!G422)&gt;colorthreshhold,"red","orange")),"DarkGray"))</f>
        <v>DarkGray</v>
      </c>
    </row>
    <row r="423" spans="1:3" hidden="1" x14ac:dyDescent="0.25">
      <c r="A423" t="str">
        <f>main!B423</f>
        <v>Gthg00421</v>
      </c>
      <c r="B423" s="5" t="str">
        <f>IF(main!F423="","",IF(main!H423&lt;0.05,IF(main!F423&gt;0,IF(main!F423&gt;colorthreshhold,"green","GreenYellow"),IF(ABS(main!F423)&gt;colorthreshhold,"red","orange")),"DarkGray"))</f>
        <v/>
      </c>
      <c r="C423" s="5" t="str">
        <f>IF(main!G423="","",IF(main!I423&lt;0.05,IF(main!G423&gt;0,IF(main!G423&gt;colorthreshhold,"green","GreenYellow"),IF(ABS(main!G423)&gt;colorthreshhold,"red","orange")),"DarkGray"))</f>
        <v/>
      </c>
    </row>
    <row r="424" spans="1:3" x14ac:dyDescent="0.25">
      <c r="A424" t="str">
        <f>main!B424</f>
        <v>Gthg00422</v>
      </c>
      <c r="B424" s="5" t="str">
        <f>IF(main!F424="","",IF(main!H424&lt;0.05,IF(main!F424&gt;0,IF(main!F424&gt;colorthreshhold,"green","GreenYellow"),IF(ABS(main!F424)&gt;colorthreshhold,"red","orange")),"DarkGray"))</f>
        <v>GreenYellow</v>
      </c>
      <c r="C424" s="5" t="str">
        <f>IF(main!G424="","",IF(main!I424&lt;0.05,IF(main!G424&gt;0,IF(main!G424&gt;colorthreshhold,"green","GreenYellow"),IF(ABS(main!G424)&gt;colorthreshhold,"red","orange")),"DarkGray"))</f>
        <v>DarkGray</v>
      </c>
    </row>
    <row r="425" spans="1:3" hidden="1" x14ac:dyDescent="0.25">
      <c r="A425" t="str">
        <f>main!B425</f>
        <v>Gthg00423</v>
      </c>
      <c r="B425" s="5" t="str">
        <f>IF(main!F425="","",IF(main!H425&lt;0.05,IF(main!F425&gt;0,IF(main!F425&gt;colorthreshhold,"green","GreenYellow"),IF(ABS(main!F425)&gt;colorthreshhold,"red","orange")),"DarkGray"))</f>
        <v/>
      </c>
      <c r="C425" s="5" t="str">
        <f>IF(main!G425="","",IF(main!I425&lt;0.05,IF(main!G425&gt;0,IF(main!G425&gt;colorthreshhold,"green","GreenYellow"),IF(ABS(main!G425)&gt;colorthreshhold,"red","orange")),"DarkGray"))</f>
        <v/>
      </c>
    </row>
    <row r="426" spans="1:3" x14ac:dyDescent="0.25">
      <c r="A426" t="str">
        <f>main!B426</f>
        <v>Gthg00424</v>
      </c>
      <c r="B426" s="5" t="str">
        <f>IF(main!F426="","",IF(main!H426&lt;0.05,IF(main!F426&gt;0,IF(main!F426&gt;colorthreshhold,"green","GreenYellow"),IF(ABS(main!F426)&gt;colorthreshhold,"red","orange")),"DarkGray"))</f>
        <v>GreenYellow</v>
      </c>
      <c r="C426" s="5" t="str">
        <f>IF(main!G426="","",IF(main!I426&lt;0.05,IF(main!G426&gt;0,IF(main!G426&gt;colorthreshhold,"green","GreenYellow"),IF(ABS(main!G426)&gt;colorthreshhold,"red","orange")),"DarkGray"))</f>
        <v>GreenYellow</v>
      </c>
    </row>
    <row r="427" spans="1:3" x14ac:dyDescent="0.25">
      <c r="A427" t="str">
        <f>main!B427</f>
        <v>Gthg00425</v>
      </c>
      <c r="B427" s="5" t="str">
        <f>IF(main!F427="","",IF(main!H427&lt;0.05,IF(main!F427&gt;0,IF(main!F427&gt;colorthreshhold,"green","GreenYellow"),IF(ABS(main!F427)&gt;colorthreshhold,"red","orange")),"DarkGray"))</f>
        <v>red</v>
      </c>
      <c r="C427" s="5" t="str">
        <f>IF(main!G427="","",IF(main!I427&lt;0.05,IF(main!G427&gt;0,IF(main!G427&gt;colorthreshhold,"green","GreenYellow"),IF(ABS(main!G427)&gt;colorthreshhold,"red","orange")),"DarkGray"))</f>
        <v>DarkGray</v>
      </c>
    </row>
    <row r="428" spans="1:3" x14ac:dyDescent="0.25">
      <c r="A428" t="str">
        <f>main!B428</f>
        <v>Gthg00426</v>
      </c>
      <c r="B428" s="5" t="str">
        <f>IF(main!F428="","",IF(main!H428&lt;0.05,IF(main!F428&gt;0,IF(main!F428&gt;colorthreshhold,"green","GreenYellow"),IF(ABS(main!F428)&gt;colorthreshhold,"red","orange")),"DarkGray"))</f>
        <v>DarkGray</v>
      </c>
      <c r="C428" s="5" t="str">
        <f>IF(main!G428="","",IF(main!I428&lt;0.05,IF(main!G428&gt;0,IF(main!G428&gt;colorthreshhold,"green","GreenYellow"),IF(ABS(main!G428)&gt;colorthreshhold,"red","orange")),"DarkGray"))</f>
        <v>DarkGray</v>
      </c>
    </row>
    <row r="429" spans="1:3" x14ac:dyDescent="0.25">
      <c r="A429" t="str">
        <f>main!B429</f>
        <v>Gthg00427</v>
      </c>
      <c r="B429" s="5" t="str">
        <f>IF(main!F429="","",IF(main!H429&lt;0.05,IF(main!F429&gt;0,IF(main!F429&gt;colorthreshhold,"green","GreenYellow"),IF(ABS(main!F429)&gt;colorthreshhold,"red","orange")),"DarkGray"))</f>
        <v>orange</v>
      </c>
      <c r="C429" s="5" t="str">
        <f>IF(main!G429="","",IF(main!I429&lt;0.05,IF(main!G429&gt;0,IF(main!G429&gt;colorthreshhold,"green","GreenYellow"),IF(ABS(main!G429)&gt;colorthreshhold,"red","orange")),"DarkGray"))</f>
        <v>DarkGray</v>
      </c>
    </row>
    <row r="430" spans="1:3" x14ac:dyDescent="0.25">
      <c r="A430" t="str">
        <f>main!B430</f>
        <v>Gthg00428</v>
      </c>
      <c r="B430" s="5" t="str">
        <f>IF(main!F430="","",IF(main!H430&lt;0.05,IF(main!F430&gt;0,IF(main!F430&gt;colorthreshhold,"green","GreenYellow"),IF(ABS(main!F430)&gt;colorthreshhold,"red","orange")),"DarkGray"))</f>
        <v>GreenYellow</v>
      </c>
      <c r="C430" s="5" t="str">
        <f>IF(main!G430="","",IF(main!I430&lt;0.05,IF(main!G430&gt;0,IF(main!G430&gt;colorthreshhold,"green","GreenYellow"),IF(ABS(main!G430)&gt;colorthreshhold,"red","orange")),"DarkGray"))</f>
        <v>orange</v>
      </c>
    </row>
    <row r="431" spans="1:3" hidden="1" x14ac:dyDescent="0.25">
      <c r="A431" t="str">
        <f>main!B431</f>
        <v>Gthg00429</v>
      </c>
      <c r="B431" s="5" t="str">
        <f>IF(main!F431="","",IF(main!H431&lt;0.05,IF(main!F431&gt;0,IF(main!F431&gt;colorthreshhold,"green","GreenYellow"),IF(ABS(main!F431)&gt;colorthreshhold,"red","orange")),"DarkGray"))</f>
        <v/>
      </c>
      <c r="C431" s="5" t="str">
        <f>IF(main!G431="","",IF(main!I431&lt;0.05,IF(main!G431&gt;0,IF(main!G431&gt;colorthreshhold,"green","GreenYellow"),IF(ABS(main!G431)&gt;colorthreshhold,"red","orange")),"DarkGray"))</f>
        <v/>
      </c>
    </row>
    <row r="432" spans="1:3" x14ac:dyDescent="0.25">
      <c r="A432" t="str">
        <f>main!B432</f>
        <v>Gthg00430</v>
      </c>
      <c r="B432" s="5" t="str">
        <f>IF(main!F432="","",IF(main!H432&lt;0.05,IF(main!F432&gt;0,IF(main!F432&gt;colorthreshhold,"green","GreenYellow"),IF(ABS(main!F432)&gt;colorthreshhold,"red","orange")),"DarkGray"))</f>
        <v>DarkGray</v>
      </c>
      <c r="C432" s="5" t="str">
        <f>IF(main!G432="","",IF(main!I432&lt;0.05,IF(main!G432&gt;0,IF(main!G432&gt;colorthreshhold,"green","GreenYellow"),IF(ABS(main!G432)&gt;colorthreshhold,"red","orange")),"DarkGray"))</f>
        <v>DarkGray</v>
      </c>
    </row>
    <row r="433" spans="1:3" x14ac:dyDescent="0.25">
      <c r="A433" t="str">
        <f>main!B433</f>
        <v>Gthg00431</v>
      </c>
      <c r="B433" s="5" t="str">
        <f>IF(main!F433="","",IF(main!H433&lt;0.05,IF(main!F433&gt;0,IF(main!F433&gt;colorthreshhold,"green","GreenYellow"),IF(ABS(main!F433)&gt;colorthreshhold,"red","orange")),"DarkGray"))</f>
        <v>DarkGray</v>
      </c>
      <c r="C433" s="5" t="str">
        <f>IF(main!G433="","",IF(main!I433&lt;0.05,IF(main!G433&gt;0,IF(main!G433&gt;colorthreshhold,"green","GreenYellow"),IF(ABS(main!G433)&gt;colorthreshhold,"red","orange")),"DarkGray"))</f>
        <v>DarkGray</v>
      </c>
    </row>
    <row r="434" spans="1:3" x14ac:dyDescent="0.25">
      <c r="A434" t="str">
        <f>main!B434</f>
        <v>Gthg00432</v>
      </c>
      <c r="B434" s="5" t="str">
        <f>IF(main!F434="","",IF(main!H434&lt;0.05,IF(main!F434&gt;0,IF(main!F434&gt;colorthreshhold,"green","GreenYellow"),IF(ABS(main!F434)&gt;colorthreshhold,"red","orange")),"DarkGray"))</f>
        <v>DarkGray</v>
      </c>
      <c r="C434" s="5" t="str">
        <f>IF(main!G434="","",IF(main!I434&lt;0.05,IF(main!G434&gt;0,IF(main!G434&gt;colorthreshhold,"green","GreenYellow"),IF(ABS(main!G434)&gt;colorthreshhold,"red","orange")),"DarkGray"))</f>
        <v>DarkGray</v>
      </c>
    </row>
    <row r="435" spans="1:3" x14ac:dyDescent="0.25">
      <c r="A435" t="str">
        <f>main!B435</f>
        <v>Gthg00433</v>
      </c>
      <c r="B435" s="5" t="str">
        <f>IF(main!F435="","",IF(main!H435&lt;0.05,IF(main!F435&gt;0,IF(main!F435&gt;colorthreshhold,"green","GreenYellow"),IF(ABS(main!F435)&gt;colorthreshhold,"red","orange")),"DarkGray"))</f>
        <v>orange</v>
      </c>
      <c r="C435" s="5" t="str">
        <f>IF(main!G435="","",IF(main!I435&lt;0.05,IF(main!G435&gt;0,IF(main!G435&gt;colorthreshhold,"green","GreenYellow"),IF(ABS(main!G435)&gt;colorthreshhold,"red","orange")),"DarkGray"))</f>
        <v>GreenYellow</v>
      </c>
    </row>
    <row r="436" spans="1:3" x14ac:dyDescent="0.25">
      <c r="A436" t="str">
        <f>main!B436</f>
        <v>Gthg00434</v>
      </c>
      <c r="B436" s="5" t="str">
        <f>IF(main!F436="","",IF(main!H436&lt;0.05,IF(main!F436&gt;0,IF(main!F436&gt;colorthreshhold,"green","GreenYellow"),IF(ABS(main!F436)&gt;colorthreshhold,"red","orange")),"DarkGray"))</f>
        <v>orange</v>
      </c>
      <c r="C436" s="5" t="str">
        <f>IF(main!G436="","",IF(main!I436&lt;0.05,IF(main!G436&gt;0,IF(main!G436&gt;colorthreshhold,"green","GreenYellow"),IF(ABS(main!G436)&gt;colorthreshhold,"red","orange")),"DarkGray"))</f>
        <v>DarkGray</v>
      </c>
    </row>
    <row r="437" spans="1:3" x14ac:dyDescent="0.25">
      <c r="A437" t="str">
        <f>main!B437</f>
        <v>Gthg00435</v>
      </c>
      <c r="B437" s="5" t="str">
        <f>IF(main!F437="","",IF(main!H437&lt;0.05,IF(main!F437&gt;0,IF(main!F437&gt;colorthreshhold,"green","GreenYellow"),IF(ABS(main!F437)&gt;colorthreshhold,"red","orange")),"DarkGray"))</f>
        <v>orange</v>
      </c>
      <c r="C437" s="5" t="str">
        <f>IF(main!G437="","",IF(main!I437&lt;0.05,IF(main!G437&gt;0,IF(main!G437&gt;colorthreshhold,"green","GreenYellow"),IF(ABS(main!G437)&gt;colorthreshhold,"red","orange")),"DarkGray"))</f>
        <v>DarkGray</v>
      </c>
    </row>
    <row r="438" spans="1:3" x14ac:dyDescent="0.25">
      <c r="A438" t="str">
        <f>main!B438</f>
        <v>Gthg00436</v>
      </c>
      <c r="B438" s="5" t="str">
        <f>IF(main!F438="","",IF(main!H438&lt;0.05,IF(main!F438&gt;0,IF(main!F438&gt;colorthreshhold,"green","GreenYellow"),IF(ABS(main!F438)&gt;colorthreshhold,"red","orange")),"DarkGray"))</f>
        <v>orange</v>
      </c>
      <c r="C438" s="5" t="str">
        <f>IF(main!G438="","",IF(main!I438&lt;0.05,IF(main!G438&gt;0,IF(main!G438&gt;colorthreshhold,"green","GreenYellow"),IF(ABS(main!G438)&gt;colorthreshhold,"red","orange")),"DarkGray"))</f>
        <v>DarkGray</v>
      </c>
    </row>
    <row r="439" spans="1:3" x14ac:dyDescent="0.25">
      <c r="A439" t="str">
        <f>main!B439</f>
        <v>Gthg00437</v>
      </c>
      <c r="B439" s="5" t="str">
        <f>IF(main!F439="","",IF(main!H439&lt;0.05,IF(main!F439&gt;0,IF(main!F439&gt;colorthreshhold,"green","GreenYellow"),IF(ABS(main!F439)&gt;colorthreshhold,"red","orange")),"DarkGray"))</f>
        <v>orange</v>
      </c>
      <c r="C439" s="5" t="str">
        <f>IF(main!G439="","",IF(main!I439&lt;0.05,IF(main!G439&gt;0,IF(main!G439&gt;colorthreshhold,"green","GreenYellow"),IF(ABS(main!G439)&gt;colorthreshhold,"red","orange")),"DarkGray"))</f>
        <v>green</v>
      </c>
    </row>
    <row r="440" spans="1:3" x14ac:dyDescent="0.25">
      <c r="A440" t="str">
        <f>main!B440</f>
        <v>Gthg00438</v>
      </c>
      <c r="B440" s="5" t="str">
        <f>IF(main!F440="","",IF(main!H440&lt;0.05,IF(main!F440&gt;0,IF(main!F440&gt;colorthreshhold,"green","GreenYellow"),IF(ABS(main!F440)&gt;colorthreshhold,"red","orange")),"DarkGray"))</f>
        <v>orange</v>
      </c>
      <c r="C440" s="5" t="str">
        <f>IF(main!G440="","",IF(main!I440&lt;0.05,IF(main!G440&gt;0,IF(main!G440&gt;colorthreshhold,"green","GreenYellow"),IF(ABS(main!G440)&gt;colorthreshhold,"red","orange")),"DarkGray"))</f>
        <v>green</v>
      </c>
    </row>
    <row r="441" spans="1:3" hidden="1" x14ac:dyDescent="0.25">
      <c r="A441" t="str">
        <f>main!B441</f>
        <v>Gthg00439</v>
      </c>
      <c r="B441" s="5" t="str">
        <f>IF(main!F441="","",IF(main!H441&lt;0.05,IF(main!F441&gt;0,IF(main!F441&gt;colorthreshhold,"green","GreenYellow"),IF(ABS(main!F441)&gt;colorthreshhold,"red","orange")),"DarkGray"))</f>
        <v/>
      </c>
      <c r="C441" s="5" t="str">
        <f>IF(main!G441="","",IF(main!I441&lt;0.05,IF(main!G441&gt;0,IF(main!G441&gt;colorthreshhold,"green","GreenYellow"),IF(ABS(main!G441)&gt;colorthreshhold,"red","orange")),"DarkGray"))</f>
        <v/>
      </c>
    </row>
    <row r="442" spans="1:3" x14ac:dyDescent="0.25">
      <c r="A442" t="str">
        <f>main!B442</f>
        <v>Gthg00440</v>
      </c>
      <c r="B442" s="5" t="str">
        <f>IF(main!F442="","",IF(main!H442&lt;0.05,IF(main!F442&gt;0,IF(main!F442&gt;colorthreshhold,"green","GreenYellow"),IF(ABS(main!F442)&gt;colorthreshhold,"red","orange")),"DarkGray"))</f>
        <v>red</v>
      </c>
      <c r="C442" s="5" t="str">
        <f>IF(main!G442="","",IF(main!I442&lt;0.05,IF(main!G442&gt;0,IF(main!G442&gt;colorthreshhold,"green","GreenYellow"),IF(ABS(main!G442)&gt;colorthreshhold,"red","orange")),"DarkGray"))</f>
        <v>orange</v>
      </c>
    </row>
    <row r="443" spans="1:3" x14ac:dyDescent="0.25">
      <c r="A443" t="str">
        <f>main!B443</f>
        <v>Gthg00441</v>
      </c>
      <c r="B443" s="5" t="str">
        <f>IF(main!F443="","",IF(main!H443&lt;0.05,IF(main!F443&gt;0,IF(main!F443&gt;colorthreshhold,"green","GreenYellow"),IF(ABS(main!F443)&gt;colorthreshhold,"red","orange")),"DarkGray"))</f>
        <v>DarkGray</v>
      </c>
      <c r="C443" s="5" t="str">
        <f>IF(main!G443="","",IF(main!I443&lt;0.05,IF(main!G443&gt;0,IF(main!G443&gt;colorthreshhold,"green","GreenYellow"),IF(ABS(main!G443)&gt;colorthreshhold,"red","orange")),"DarkGray"))</f>
        <v>DarkGray</v>
      </c>
    </row>
    <row r="444" spans="1:3" x14ac:dyDescent="0.25">
      <c r="A444" t="str">
        <f>main!B444</f>
        <v>Gthg00442</v>
      </c>
      <c r="B444" s="5" t="str">
        <f>IF(main!F444="","",IF(main!H444&lt;0.05,IF(main!F444&gt;0,IF(main!F444&gt;colorthreshhold,"green","GreenYellow"),IF(ABS(main!F444)&gt;colorthreshhold,"red","orange")),"DarkGray"))</f>
        <v>DarkGray</v>
      </c>
      <c r="C444" s="5" t="str">
        <f>IF(main!G444="","",IF(main!I444&lt;0.05,IF(main!G444&gt;0,IF(main!G444&gt;colorthreshhold,"green","GreenYellow"),IF(ABS(main!G444)&gt;colorthreshhold,"red","orange")),"DarkGray"))</f>
        <v>DarkGray</v>
      </c>
    </row>
    <row r="445" spans="1:3" x14ac:dyDescent="0.25">
      <c r="A445" t="str">
        <f>main!B445</f>
        <v>Gthg00443</v>
      </c>
      <c r="B445" s="5" t="str">
        <f>IF(main!F445="","",IF(main!H445&lt;0.05,IF(main!F445&gt;0,IF(main!F445&gt;colorthreshhold,"green","GreenYellow"),IF(ABS(main!F445)&gt;colorthreshhold,"red","orange")),"DarkGray"))</f>
        <v>DarkGray</v>
      </c>
      <c r="C445" s="5" t="str">
        <f>IF(main!G445="","",IF(main!I445&lt;0.05,IF(main!G445&gt;0,IF(main!G445&gt;colorthreshhold,"green","GreenYellow"),IF(ABS(main!G445)&gt;colorthreshhold,"red","orange")),"DarkGray"))</f>
        <v>GreenYellow</v>
      </c>
    </row>
    <row r="446" spans="1:3" x14ac:dyDescent="0.25">
      <c r="A446" t="str">
        <f>main!B446</f>
        <v>Gthg00444</v>
      </c>
      <c r="B446" s="5" t="str">
        <f>IF(main!F446="","",IF(main!H446&lt;0.05,IF(main!F446&gt;0,IF(main!F446&gt;colorthreshhold,"green","GreenYellow"),IF(ABS(main!F446)&gt;colorthreshhold,"red","orange")),"DarkGray"))</f>
        <v>GreenYellow</v>
      </c>
      <c r="C446" s="5" t="str">
        <f>IF(main!G446="","",IF(main!I446&lt;0.05,IF(main!G446&gt;0,IF(main!G446&gt;colorthreshhold,"green","GreenYellow"),IF(ABS(main!G446)&gt;colorthreshhold,"red","orange")),"DarkGray"))</f>
        <v>DarkGray</v>
      </c>
    </row>
    <row r="447" spans="1:3" x14ac:dyDescent="0.25">
      <c r="A447" t="str">
        <f>main!B447</f>
        <v>Gthg00445</v>
      </c>
      <c r="B447" s="5" t="str">
        <f>IF(main!F447="","",IF(main!H447&lt;0.05,IF(main!F447&gt;0,IF(main!F447&gt;colorthreshhold,"green","GreenYellow"),IF(ABS(main!F447)&gt;colorthreshhold,"red","orange")),"DarkGray"))</f>
        <v>DarkGray</v>
      </c>
      <c r="C447" s="5" t="str">
        <f>IF(main!G447="","",IF(main!I447&lt;0.05,IF(main!G447&gt;0,IF(main!G447&gt;colorthreshhold,"green","GreenYellow"),IF(ABS(main!G447)&gt;colorthreshhold,"red","orange")),"DarkGray"))</f>
        <v>GreenYellow</v>
      </c>
    </row>
    <row r="448" spans="1:3" x14ac:dyDescent="0.25">
      <c r="A448" t="str">
        <f>main!B448</f>
        <v>Gthg00446</v>
      </c>
      <c r="B448" s="5" t="str">
        <f>IF(main!F448="","",IF(main!H448&lt;0.05,IF(main!F448&gt;0,IF(main!F448&gt;colorthreshhold,"green","GreenYellow"),IF(ABS(main!F448)&gt;colorthreshhold,"red","orange")),"DarkGray"))</f>
        <v>GreenYellow</v>
      </c>
      <c r="C448" s="5" t="str">
        <f>IF(main!G448="","",IF(main!I448&lt;0.05,IF(main!G448&gt;0,IF(main!G448&gt;colorthreshhold,"green","GreenYellow"),IF(ABS(main!G448)&gt;colorthreshhold,"red","orange")),"DarkGray"))</f>
        <v>GreenYellow</v>
      </c>
    </row>
    <row r="449" spans="1:3" x14ac:dyDescent="0.25">
      <c r="A449" t="str">
        <f>main!B449</f>
        <v>Gthg00446-Gthg00447</v>
      </c>
      <c r="B449" s="5" t="str">
        <f>IF(main!F449="","",IF(main!H449&lt;0.05,IF(main!F449&gt;0,IF(main!F449&gt;colorthreshhold,"green","GreenYellow"),IF(ABS(main!F449)&gt;colorthreshhold,"red","orange")),"DarkGray"))</f>
        <v>GreenYellow</v>
      </c>
      <c r="C449" s="5" t="str">
        <f>IF(main!G449="","",IF(main!I449&lt;0.05,IF(main!G449&gt;0,IF(main!G449&gt;colorthreshhold,"green","GreenYellow"),IF(ABS(main!G449)&gt;colorthreshhold,"red","orange")),"DarkGray"))</f>
        <v>GreenYellow</v>
      </c>
    </row>
    <row r="450" spans="1:3" x14ac:dyDescent="0.25">
      <c r="A450" t="str">
        <f>main!B450</f>
        <v>Gthg00447</v>
      </c>
      <c r="B450" s="5" t="str">
        <f>IF(main!F450="","",IF(main!H450&lt;0.05,IF(main!F450&gt;0,IF(main!F450&gt;colorthreshhold,"green","GreenYellow"),IF(ABS(main!F450)&gt;colorthreshhold,"red","orange")),"DarkGray"))</f>
        <v>DarkGray</v>
      </c>
      <c r="C450" s="5" t="str">
        <f>IF(main!G450="","",IF(main!I450&lt;0.05,IF(main!G450&gt;0,IF(main!G450&gt;colorthreshhold,"green","GreenYellow"),IF(ABS(main!G450)&gt;colorthreshhold,"red","orange")),"DarkGray"))</f>
        <v>DarkGray</v>
      </c>
    </row>
    <row r="451" spans="1:3" x14ac:dyDescent="0.25">
      <c r="A451" t="str">
        <f>main!B451</f>
        <v>Gthg00448</v>
      </c>
      <c r="B451" s="5" t="str">
        <f>IF(main!F451="","",IF(main!H451&lt;0.05,IF(main!F451&gt;0,IF(main!F451&gt;colorthreshhold,"green","GreenYellow"),IF(ABS(main!F451)&gt;colorthreshhold,"red","orange")),"DarkGray"))</f>
        <v>DarkGray</v>
      </c>
      <c r="C451" s="5" t="str">
        <f>IF(main!G451="","",IF(main!I451&lt;0.05,IF(main!G451&gt;0,IF(main!G451&gt;colorthreshhold,"green","GreenYellow"),IF(ABS(main!G451)&gt;colorthreshhold,"red","orange")),"DarkGray"))</f>
        <v>GreenYellow</v>
      </c>
    </row>
    <row r="452" spans="1:3" x14ac:dyDescent="0.25">
      <c r="A452" t="str">
        <f>main!B452</f>
        <v>Gthg00449</v>
      </c>
      <c r="B452" s="5" t="str">
        <f>IF(main!F452="","",IF(main!H452&lt;0.05,IF(main!F452&gt;0,IF(main!F452&gt;colorthreshhold,"green","GreenYellow"),IF(ABS(main!F452)&gt;colorthreshhold,"red","orange")),"DarkGray"))</f>
        <v>DarkGray</v>
      </c>
      <c r="C452" s="5" t="str">
        <f>IF(main!G452="","",IF(main!I452&lt;0.05,IF(main!G452&gt;0,IF(main!G452&gt;colorthreshhold,"green","GreenYellow"),IF(ABS(main!G452)&gt;colorthreshhold,"red","orange")),"DarkGray"))</f>
        <v>GreenYellow</v>
      </c>
    </row>
    <row r="453" spans="1:3" x14ac:dyDescent="0.25">
      <c r="A453" t="str">
        <f>main!B453</f>
        <v>Gthg00450</v>
      </c>
      <c r="B453" s="5" t="str">
        <f>IF(main!F453="","",IF(main!H453&lt;0.05,IF(main!F453&gt;0,IF(main!F453&gt;colorthreshhold,"green","GreenYellow"),IF(ABS(main!F453)&gt;colorthreshhold,"red","orange")),"DarkGray"))</f>
        <v>DarkGray</v>
      </c>
      <c r="C453" s="5" t="str">
        <f>IF(main!G453="","",IF(main!I453&lt;0.05,IF(main!G453&gt;0,IF(main!G453&gt;colorthreshhold,"green","GreenYellow"),IF(ABS(main!G453)&gt;colorthreshhold,"red","orange")),"DarkGray"))</f>
        <v>GreenYellow</v>
      </c>
    </row>
    <row r="454" spans="1:3" hidden="1" x14ac:dyDescent="0.25">
      <c r="A454" t="str">
        <f>main!B454</f>
        <v>Gthg00451</v>
      </c>
      <c r="B454" s="5" t="str">
        <f>IF(main!F454="","",IF(main!H454&lt;0.05,IF(main!F454&gt;0,IF(main!F454&gt;colorthreshhold,"green","GreenYellow"),IF(ABS(main!F454)&gt;colorthreshhold,"red","orange")),"DarkGray"))</f>
        <v/>
      </c>
      <c r="C454" s="5" t="str">
        <f>IF(main!G454="","",IF(main!I454&lt;0.05,IF(main!G454&gt;0,IF(main!G454&gt;colorthreshhold,"green","GreenYellow"),IF(ABS(main!G454)&gt;colorthreshhold,"red","orange")),"DarkGray"))</f>
        <v/>
      </c>
    </row>
    <row r="455" spans="1:3" x14ac:dyDescent="0.25">
      <c r="A455" t="str">
        <f>main!B455</f>
        <v>Gthg00452</v>
      </c>
      <c r="B455" s="5" t="str">
        <f>IF(main!F455="","",IF(main!H455&lt;0.05,IF(main!F455&gt;0,IF(main!F455&gt;colorthreshhold,"green","GreenYellow"),IF(ABS(main!F455)&gt;colorthreshhold,"red","orange")),"DarkGray"))</f>
        <v>DarkGray</v>
      </c>
      <c r="C455" s="5" t="str">
        <f>IF(main!G455="","",IF(main!I455&lt;0.05,IF(main!G455&gt;0,IF(main!G455&gt;colorthreshhold,"green","GreenYellow"),IF(ABS(main!G455)&gt;colorthreshhold,"red","orange")),"DarkGray"))</f>
        <v>GreenYellow</v>
      </c>
    </row>
    <row r="456" spans="1:3" x14ac:dyDescent="0.25">
      <c r="A456" t="str">
        <f>main!B456</f>
        <v>Gthg00452-Gthg00453</v>
      </c>
      <c r="B456" s="5" t="str">
        <f>IF(main!F456="","",IF(main!H456&lt;0.05,IF(main!F456&gt;0,IF(main!F456&gt;colorthreshhold,"green","GreenYellow"),IF(ABS(main!F456)&gt;colorthreshhold,"red","orange")),"DarkGray"))</f>
        <v>DarkGray</v>
      </c>
      <c r="C456" s="5" t="str">
        <f>IF(main!G456="","",IF(main!I456&lt;0.05,IF(main!G456&gt;0,IF(main!G456&gt;colorthreshhold,"green","GreenYellow"),IF(ABS(main!G456)&gt;colorthreshhold,"red","orange")),"DarkGray"))</f>
        <v>GreenYellow</v>
      </c>
    </row>
    <row r="457" spans="1:3" x14ac:dyDescent="0.25">
      <c r="A457" t="str">
        <f>main!B457</f>
        <v>Gthg00453</v>
      </c>
      <c r="B457" s="5" t="str">
        <f>IF(main!F457="","",IF(main!H457&lt;0.05,IF(main!F457&gt;0,IF(main!F457&gt;colorthreshhold,"green","GreenYellow"),IF(ABS(main!F457)&gt;colorthreshhold,"red","orange")),"DarkGray"))</f>
        <v>DarkGray</v>
      </c>
      <c r="C457" s="5" t="str">
        <f>IF(main!G457="","",IF(main!I457&lt;0.05,IF(main!G457&gt;0,IF(main!G457&gt;colorthreshhold,"green","GreenYellow"),IF(ABS(main!G457)&gt;colorthreshhold,"red","orange")),"DarkGray"))</f>
        <v>DarkGray</v>
      </c>
    </row>
    <row r="458" spans="1:3" x14ac:dyDescent="0.25">
      <c r="A458" t="str">
        <f>main!B458</f>
        <v>Gthg00454</v>
      </c>
      <c r="B458" s="5" t="str">
        <f>IF(main!F458="","",IF(main!H458&lt;0.05,IF(main!F458&gt;0,IF(main!F458&gt;colorthreshhold,"green","GreenYellow"),IF(ABS(main!F458)&gt;colorthreshhold,"red","orange")),"DarkGray"))</f>
        <v>DarkGray</v>
      </c>
      <c r="C458" s="5" t="str">
        <f>IF(main!G458="","",IF(main!I458&lt;0.05,IF(main!G458&gt;0,IF(main!G458&gt;colorthreshhold,"green","GreenYellow"),IF(ABS(main!G458)&gt;colorthreshhold,"red","orange")),"DarkGray"))</f>
        <v>GreenYellow</v>
      </c>
    </row>
    <row r="459" spans="1:3" hidden="1" x14ac:dyDescent="0.25">
      <c r="A459" t="str">
        <f>main!B459</f>
        <v>Gthg00455</v>
      </c>
      <c r="B459" s="5" t="str">
        <f>IF(main!F459="","",IF(main!H459&lt;0.05,IF(main!F459&gt;0,IF(main!F459&gt;colorthreshhold,"green","GreenYellow"),IF(ABS(main!F459)&gt;colorthreshhold,"red","orange")),"DarkGray"))</f>
        <v/>
      </c>
      <c r="C459" s="5" t="str">
        <f>IF(main!G459="","",IF(main!I459&lt;0.05,IF(main!G459&gt;0,IF(main!G459&gt;colorthreshhold,"green","GreenYellow"),IF(ABS(main!G459)&gt;colorthreshhold,"red","orange")),"DarkGray"))</f>
        <v/>
      </c>
    </row>
    <row r="460" spans="1:3" hidden="1" x14ac:dyDescent="0.25">
      <c r="A460" t="str">
        <f>main!B460</f>
        <v>Gthg00456</v>
      </c>
      <c r="B460" s="5" t="str">
        <f>IF(main!F460="","",IF(main!H460&lt;0.05,IF(main!F460&gt;0,IF(main!F460&gt;colorthreshhold,"green","GreenYellow"),IF(ABS(main!F460)&gt;colorthreshhold,"red","orange")),"DarkGray"))</f>
        <v/>
      </c>
      <c r="C460" s="5" t="str">
        <f>IF(main!G460="","",IF(main!I460&lt;0.05,IF(main!G460&gt;0,IF(main!G460&gt;colorthreshhold,"green","GreenYellow"),IF(ABS(main!G460)&gt;colorthreshhold,"red","orange")),"DarkGray"))</f>
        <v/>
      </c>
    </row>
    <row r="461" spans="1:3" x14ac:dyDescent="0.25">
      <c r="A461" t="str">
        <f>main!B461</f>
        <v>Gthg00457</v>
      </c>
      <c r="B461" s="5" t="str">
        <f>IF(main!F461="","",IF(main!H461&lt;0.05,IF(main!F461&gt;0,IF(main!F461&gt;colorthreshhold,"green","GreenYellow"),IF(ABS(main!F461)&gt;colorthreshhold,"red","orange")),"DarkGray"))</f>
        <v>GreenYellow</v>
      </c>
      <c r="C461" s="5" t="str">
        <f>IF(main!G461="","",IF(main!I461&lt;0.05,IF(main!G461&gt;0,IF(main!G461&gt;colorthreshhold,"green","GreenYellow"),IF(ABS(main!G461)&gt;colorthreshhold,"red","orange")),"DarkGray"))</f>
        <v>DarkGray</v>
      </c>
    </row>
    <row r="462" spans="1:3" x14ac:dyDescent="0.25">
      <c r="A462" t="str">
        <f>main!B462</f>
        <v>Gthg00458</v>
      </c>
      <c r="B462" s="5" t="str">
        <f>IF(main!F462="","",IF(main!H462&lt;0.05,IF(main!F462&gt;0,IF(main!F462&gt;colorthreshhold,"green","GreenYellow"),IF(ABS(main!F462)&gt;colorthreshhold,"red","orange")),"DarkGray"))</f>
        <v>orange</v>
      </c>
      <c r="C462" s="5" t="str">
        <f>IF(main!G462="","",IF(main!I462&lt;0.05,IF(main!G462&gt;0,IF(main!G462&gt;colorthreshhold,"green","GreenYellow"),IF(ABS(main!G462)&gt;colorthreshhold,"red","orange")),"DarkGray"))</f>
        <v>DarkGray</v>
      </c>
    </row>
    <row r="463" spans="1:3" x14ac:dyDescent="0.25">
      <c r="A463" t="str">
        <f>main!B463</f>
        <v>Gthg00459</v>
      </c>
      <c r="B463" s="5" t="str">
        <f>IF(main!F463="","",IF(main!H463&lt;0.05,IF(main!F463&gt;0,IF(main!F463&gt;colorthreshhold,"green","GreenYellow"),IF(ABS(main!F463)&gt;colorthreshhold,"red","orange")),"DarkGray"))</f>
        <v>DarkGray</v>
      </c>
      <c r="C463" s="5" t="str">
        <f>IF(main!G463="","",IF(main!I463&lt;0.05,IF(main!G463&gt;0,IF(main!G463&gt;colorthreshhold,"green","GreenYellow"),IF(ABS(main!G463)&gt;colorthreshhold,"red","orange")),"DarkGray"))</f>
        <v>DarkGray</v>
      </c>
    </row>
    <row r="464" spans="1:3" x14ac:dyDescent="0.25">
      <c r="A464" t="str">
        <f>main!B464</f>
        <v>Gthg00460</v>
      </c>
      <c r="B464" s="5" t="str">
        <f>IF(main!F464="","",IF(main!H464&lt;0.05,IF(main!F464&gt;0,IF(main!F464&gt;colorthreshhold,"green","GreenYellow"),IF(ABS(main!F464)&gt;colorthreshhold,"red","orange")),"DarkGray"))</f>
        <v>DarkGray</v>
      </c>
      <c r="C464" s="5" t="str">
        <f>IF(main!G464="","",IF(main!I464&lt;0.05,IF(main!G464&gt;0,IF(main!G464&gt;colorthreshhold,"green","GreenYellow"),IF(ABS(main!G464)&gt;colorthreshhold,"red","orange")),"DarkGray"))</f>
        <v>DarkGray</v>
      </c>
    </row>
    <row r="465" spans="1:3" x14ac:dyDescent="0.25">
      <c r="A465" t="str">
        <f>main!B465</f>
        <v>Gthg00461</v>
      </c>
      <c r="B465" s="5" t="str">
        <f>IF(main!F465="","",IF(main!H465&lt;0.05,IF(main!F465&gt;0,IF(main!F465&gt;colorthreshhold,"green","GreenYellow"),IF(ABS(main!F465)&gt;colorthreshhold,"red","orange")),"DarkGray"))</f>
        <v>orange</v>
      </c>
      <c r="C465" s="5" t="str">
        <f>IF(main!G465="","",IF(main!I465&lt;0.05,IF(main!G465&gt;0,IF(main!G465&gt;colorthreshhold,"green","GreenYellow"),IF(ABS(main!G465)&gt;colorthreshhold,"red","orange")),"DarkGray"))</f>
        <v>GreenYellow</v>
      </c>
    </row>
    <row r="466" spans="1:3" x14ac:dyDescent="0.25">
      <c r="A466" t="str">
        <f>main!B466</f>
        <v>Gthg00462</v>
      </c>
      <c r="B466" s="5" t="str">
        <f>IF(main!F466="","",IF(main!H466&lt;0.05,IF(main!F466&gt;0,IF(main!F466&gt;colorthreshhold,"green","GreenYellow"),IF(ABS(main!F466)&gt;colorthreshhold,"red","orange")),"DarkGray"))</f>
        <v>red</v>
      </c>
      <c r="C466" s="5" t="str">
        <f>IF(main!G466="","",IF(main!I466&lt;0.05,IF(main!G466&gt;0,IF(main!G466&gt;colorthreshhold,"green","GreenYellow"),IF(ABS(main!G466)&gt;colorthreshhold,"red","orange")),"DarkGray"))</f>
        <v>GreenYellow</v>
      </c>
    </row>
    <row r="467" spans="1:3" x14ac:dyDescent="0.25">
      <c r="A467" t="str">
        <f>main!B467</f>
        <v>Gthg00463</v>
      </c>
      <c r="B467" s="5" t="str">
        <f>IF(main!F467="","",IF(main!H467&lt;0.05,IF(main!F467&gt;0,IF(main!F467&gt;colorthreshhold,"green","GreenYellow"),IF(ABS(main!F467)&gt;colorthreshhold,"red","orange")),"DarkGray"))</f>
        <v>red</v>
      </c>
      <c r="C467" s="5" t="str">
        <f>IF(main!G467="","",IF(main!I467&lt;0.05,IF(main!G467&gt;0,IF(main!G467&gt;colorthreshhold,"green","GreenYellow"),IF(ABS(main!G467)&gt;colorthreshhold,"red","orange")),"DarkGray"))</f>
        <v>DarkGray</v>
      </c>
    </row>
    <row r="468" spans="1:3" x14ac:dyDescent="0.25">
      <c r="A468" t="str">
        <f>main!B468</f>
        <v>Gthg00464</v>
      </c>
      <c r="B468" s="5" t="str">
        <f>IF(main!F468="","",IF(main!H468&lt;0.05,IF(main!F468&gt;0,IF(main!F468&gt;colorthreshhold,"green","GreenYellow"),IF(ABS(main!F468)&gt;colorthreshhold,"red","orange")),"DarkGray"))</f>
        <v>orange</v>
      </c>
      <c r="C468" s="5" t="str">
        <f>IF(main!G468="","",IF(main!I468&lt;0.05,IF(main!G468&gt;0,IF(main!G468&gt;colorthreshhold,"green","GreenYellow"),IF(ABS(main!G468)&gt;colorthreshhold,"red","orange")),"DarkGray"))</f>
        <v>DarkGray</v>
      </c>
    </row>
    <row r="469" spans="1:3" x14ac:dyDescent="0.25">
      <c r="A469" t="str">
        <f>main!B469</f>
        <v>Gthg00465</v>
      </c>
      <c r="B469" s="5" t="str">
        <f>IF(main!F469="","",IF(main!H469&lt;0.05,IF(main!F469&gt;0,IF(main!F469&gt;colorthreshhold,"green","GreenYellow"),IF(ABS(main!F469)&gt;colorthreshhold,"red","orange")),"DarkGray"))</f>
        <v>orange</v>
      </c>
      <c r="C469" s="5" t="str">
        <f>IF(main!G469="","",IF(main!I469&lt;0.05,IF(main!G469&gt;0,IF(main!G469&gt;colorthreshhold,"green","GreenYellow"),IF(ABS(main!G469)&gt;colorthreshhold,"red","orange")),"DarkGray"))</f>
        <v>DarkGray</v>
      </c>
    </row>
    <row r="470" spans="1:3" x14ac:dyDescent="0.25">
      <c r="A470" t="str">
        <f>main!B470</f>
        <v>Gthg00466</v>
      </c>
      <c r="B470" s="5" t="str">
        <f>IF(main!F470="","",IF(main!H470&lt;0.05,IF(main!F470&gt;0,IF(main!F470&gt;colorthreshhold,"green","GreenYellow"),IF(ABS(main!F470)&gt;colorthreshhold,"red","orange")),"DarkGray"))</f>
        <v>orange</v>
      </c>
      <c r="C470" s="5" t="str">
        <f>IF(main!G470="","",IF(main!I470&lt;0.05,IF(main!G470&gt;0,IF(main!G470&gt;colorthreshhold,"green","GreenYellow"),IF(ABS(main!G470)&gt;colorthreshhold,"red","orange")),"DarkGray"))</f>
        <v>DarkGray</v>
      </c>
    </row>
    <row r="471" spans="1:3" x14ac:dyDescent="0.25">
      <c r="A471" t="str">
        <f>main!B471</f>
        <v>Gthg00467</v>
      </c>
      <c r="B471" s="5" t="str">
        <f>IF(main!F471="","",IF(main!H471&lt;0.05,IF(main!F471&gt;0,IF(main!F471&gt;colorthreshhold,"green","GreenYellow"),IF(ABS(main!F471)&gt;colorthreshhold,"red","orange")),"DarkGray"))</f>
        <v>red</v>
      </c>
      <c r="C471" s="5" t="str">
        <f>IF(main!G471="","",IF(main!I471&lt;0.05,IF(main!G471&gt;0,IF(main!G471&gt;colorthreshhold,"green","GreenYellow"),IF(ABS(main!G471)&gt;colorthreshhold,"red","orange")),"DarkGray"))</f>
        <v>DarkGray</v>
      </c>
    </row>
    <row r="472" spans="1:3" x14ac:dyDescent="0.25">
      <c r="A472" t="str">
        <f>main!B472</f>
        <v>Gthg00468</v>
      </c>
      <c r="B472" s="5" t="str">
        <f>IF(main!F472="","",IF(main!H472&lt;0.05,IF(main!F472&gt;0,IF(main!F472&gt;colorthreshhold,"green","GreenYellow"),IF(ABS(main!F472)&gt;colorthreshhold,"red","orange")),"DarkGray"))</f>
        <v>red</v>
      </c>
      <c r="C472" s="5" t="str">
        <f>IF(main!G472="","",IF(main!I472&lt;0.05,IF(main!G472&gt;0,IF(main!G472&gt;colorthreshhold,"green","GreenYellow"),IF(ABS(main!G472)&gt;colorthreshhold,"red","orange")),"DarkGray"))</f>
        <v>DarkGray</v>
      </c>
    </row>
    <row r="473" spans="1:3" x14ac:dyDescent="0.25">
      <c r="A473" t="str">
        <f>main!B473</f>
        <v>Gthg00469</v>
      </c>
      <c r="B473" s="5" t="str">
        <f>IF(main!F473="","",IF(main!H473&lt;0.05,IF(main!F473&gt;0,IF(main!F473&gt;colorthreshhold,"green","GreenYellow"),IF(ABS(main!F473)&gt;colorthreshhold,"red","orange")),"DarkGray"))</f>
        <v>red</v>
      </c>
      <c r="C473" s="5" t="str">
        <f>IF(main!G473="","",IF(main!I473&lt;0.05,IF(main!G473&gt;0,IF(main!G473&gt;colorthreshhold,"green","GreenYellow"),IF(ABS(main!G473)&gt;colorthreshhold,"red","orange")),"DarkGray"))</f>
        <v>DarkGray</v>
      </c>
    </row>
    <row r="474" spans="1:3" x14ac:dyDescent="0.25">
      <c r="A474" t="str">
        <f>main!B474</f>
        <v>Gthg00470</v>
      </c>
      <c r="B474" s="5" t="str">
        <f>IF(main!F474="","",IF(main!H474&lt;0.05,IF(main!F474&gt;0,IF(main!F474&gt;colorthreshhold,"green","GreenYellow"),IF(ABS(main!F474)&gt;colorthreshhold,"red","orange")),"DarkGray"))</f>
        <v>red</v>
      </c>
      <c r="C474" s="5" t="str">
        <f>IF(main!G474="","",IF(main!I474&lt;0.05,IF(main!G474&gt;0,IF(main!G474&gt;colorthreshhold,"green","GreenYellow"),IF(ABS(main!G474)&gt;colorthreshhold,"red","orange")),"DarkGray"))</f>
        <v>DarkGray</v>
      </c>
    </row>
    <row r="475" spans="1:3" x14ac:dyDescent="0.25">
      <c r="A475" t="str">
        <f>main!B475</f>
        <v>Gthg00471</v>
      </c>
      <c r="B475" s="5" t="str">
        <f>IF(main!F475="","",IF(main!H475&lt;0.05,IF(main!F475&gt;0,IF(main!F475&gt;colorthreshhold,"green","GreenYellow"),IF(ABS(main!F475)&gt;colorthreshhold,"red","orange")),"DarkGray"))</f>
        <v>DarkGray</v>
      </c>
      <c r="C475" s="5" t="str">
        <f>IF(main!G475="","",IF(main!I475&lt;0.05,IF(main!G475&gt;0,IF(main!G475&gt;colorthreshhold,"green","GreenYellow"),IF(ABS(main!G475)&gt;colorthreshhold,"red","orange")),"DarkGray"))</f>
        <v>DarkGray</v>
      </c>
    </row>
    <row r="476" spans="1:3" hidden="1" x14ac:dyDescent="0.25">
      <c r="A476" t="str">
        <f>main!B476</f>
        <v>Gthg00472</v>
      </c>
      <c r="B476" s="5" t="str">
        <f>IF(main!F476="","",IF(main!H476&lt;0.05,IF(main!F476&gt;0,IF(main!F476&gt;colorthreshhold,"green","GreenYellow"),IF(ABS(main!F476)&gt;colorthreshhold,"red","orange")),"DarkGray"))</f>
        <v/>
      </c>
      <c r="C476" s="5" t="str">
        <f>IF(main!G476="","",IF(main!I476&lt;0.05,IF(main!G476&gt;0,IF(main!G476&gt;colorthreshhold,"green","GreenYellow"),IF(ABS(main!G476)&gt;colorthreshhold,"red","orange")),"DarkGray"))</f>
        <v/>
      </c>
    </row>
    <row r="477" spans="1:3" x14ac:dyDescent="0.25">
      <c r="A477" t="str">
        <f>main!B477</f>
        <v>Gthg00473</v>
      </c>
      <c r="B477" s="5" t="str">
        <f>IF(main!F477="","",IF(main!H477&lt;0.05,IF(main!F477&gt;0,IF(main!F477&gt;colorthreshhold,"green","GreenYellow"),IF(ABS(main!F477)&gt;colorthreshhold,"red","orange")),"DarkGray"))</f>
        <v>DarkGray</v>
      </c>
      <c r="C477" s="5" t="str">
        <f>IF(main!G477="","",IF(main!I477&lt;0.05,IF(main!G477&gt;0,IF(main!G477&gt;colorthreshhold,"green","GreenYellow"),IF(ABS(main!G477)&gt;colorthreshhold,"red","orange")),"DarkGray"))</f>
        <v>orange</v>
      </c>
    </row>
    <row r="478" spans="1:3" x14ac:dyDescent="0.25">
      <c r="A478" t="str">
        <f>main!B478</f>
        <v>Gthg00474</v>
      </c>
      <c r="B478" s="5" t="str">
        <f>IF(main!F478="","",IF(main!H478&lt;0.05,IF(main!F478&gt;0,IF(main!F478&gt;colorthreshhold,"green","GreenYellow"),IF(ABS(main!F478)&gt;colorthreshhold,"red","orange")),"DarkGray"))</f>
        <v>DarkGray</v>
      </c>
      <c r="C478" s="5" t="str">
        <f>IF(main!G478="","",IF(main!I478&lt;0.05,IF(main!G478&gt;0,IF(main!G478&gt;colorthreshhold,"green","GreenYellow"),IF(ABS(main!G478)&gt;colorthreshhold,"red","orange")),"DarkGray"))</f>
        <v>DarkGray</v>
      </c>
    </row>
    <row r="479" spans="1:3" x14ac:dyDescent="0.25">
      <c r="A479" t="str">
        <f>main!B479</f>
        <v>Gthg00475</v>
      </c>
      <c r="B479" s="5" t="str">
        <f>IF(main!F479="","",IF(main!H479&lt;0.05,IF(main!F479&gt;0,IF(main!F479&gt;colorthreshhold,"green","GreenYellow"),IF(ABS(main!F479)&gt;colorthreshhold,"red","orange")),"DarkGray"))</f>
        <v>DarkGray</v>
      </c>
      <c r="C479" s="5" t="str">
        <f>IF(main!G479="","",IF(main!I479&lt;0.05,IF(main!G479&gt;0,IF(main!G479&gt;colorthreshhold,"green","GreenYellow"),IF(ABS(main!G479)&gt;colorthreshhold,"red","orange")),"DarkGray"))</f>
        <v>DarkGray</v>
      </c>
    </row>
    <row r="480" spans="1:3" hidden="1" x14ac:dyDescent="0.25">
      <c r="A480" t="str">
        <f>main!B480</f>
        <v>Gthg00476</v>
      </c>
      <c r="B480" s="5" t="str">
        <f>IF(main!F480="","",IF(main!H480&lt;0.05,IF(main!F480&gt;0,IF(main!F480&gt;colorthreshhold,"green","GreenYellow"),IF(ABS(main!F480)&gt;colorthreshhold,"red","orange")),"DarkGray"))</f>
        <v/>
      </c>
      <c r="C480" s="5" t="str">
        <f>IF(main!G480="","",IF(main!I480&lt;0.05,IF(main!G480&gt;0,IF(main!G480&gt;colorthreshhold,"green","GreenYellow"),IF(ABS(main!G480)&gt;colorthreshhold,"red","orange")),"DarkGray"))</f>
        <v/>
      </c>
    </row>
    <row r="481" spans="1:3" x14ac:dyDescent="0.25">
      <c r="A481" t="str">
        <f>main!B481</f>
        <v>Gthg00477</v>
      </c>
      <c r="B481" s="5" t="str">
        <f>IF(main!F481="","",IF(main!H481&lt;0.05,IF(main!F481&gt;0,IF(main!F481&gt;colorthreshhold,"green","GreenYellow"),IF(ABS(main!F481)&gt;colorthreshhold,"red","orange")),"DarkGray"))</f>
        <v>DarkGray</v>
      </c>
      <c r="C481" s="5" t="str">
        <f>IF(main!G481="","",IF(main!I481&lt;0.05,IF(main!G481&gt;0,IF(main!G481&gt;colorthreshhold,"green","GreenYellow"),IF(ABS(main!G481)&gt;colorthreshhold,"red","orange")),"DarkGray"))</f>
        <v>DarkGray</v>
      </c>
    </row>
    <row r="482" spans="1:3" x14ac:dyDescent="0.25">
      <c r="A482" t="str">
        <f>main!B482</f>
        <v>Gthg00478</v>
      </c>
      <c r="B482" s="5" t="str">
        <f>IF(main!F482="","",IF(main!H482&lt;0.05,IF(main!F482&gt;0,IF(main!F482&gt;colorthreshhold,"green","GreenYellow"),IF(ABS(main!F482)&gt;colorthreshhold,"red","orange")),"DarkGray"))</f>
        <v>DarkGray</v>
      </c>
      <c r="C482" s="5" t="str">
        <f>IF(main!G482="","",IF(main!I482&lt;0.05,IF(main!G482&gt;0,IF(main!G482&gt;colorthreshhold,"green","GreenYellow"),IF(ABS(main!G482)&gt;colorthreshhold,"red","orange")),"DarkGray"))</f>
        <v>DarkGray</v>
      </c>
    </row>
    <row r="483" spans="1:3" x14ac:dyDescent="0.25">
      <c r="A483" t="str">
        <f>main!B483</f>
        <v>Gthg00479</v>
      </c>
      <c r="B483" s="5" t="str">
        <f>IF(main!F483="","",IF(main!H483&lt;0.05,IF(main!F483&gt;0,IF(main!F483&gt;colorthreshhold,"green","GreenYellow"),IF(ABS(main!F483)&gt;colorthreshhold,"red","orange")),"DarkGray"))</f>
        <v>DarkGray</v>
      </c>
      <c r="C483" s="5" t="str">
        <f>IF(main!G483="","",IF(main!I483&lt;0.05,IF(main!G483&gt;0,IF(main!G483&gt;colorthreshhold,"green","GreenYellow"),IF(ABS(main!G483)&gt;colorthreshhold,"red","orange")),"DarkGray"))</f>
        <v>orange</v>
      </c>
    </row>
    <row r="484" spans="1:3" hidden="1" x14ac:dyDescent="0.25">
      <c r="A484" t="str">
        <f>main!B484</f>
        <v>Gthg00480</v>
      </c>
      <c r="B484" s="5" t="str">
        <f>IF(main!F484="","",IF(main!H484&lt;0.05,IF(main!F484&gt;0,IF(main!F484&gt;colorthreshhold,"green","GreenYellow"),IF(ABS(main!F484)&gt;colorthreshhold,"red","orange")),"DarkGray"))</f>
        <v/>
      </c>
      <c r="C484" s="5" t="str">
        <f>IF(main!G484="","",IF(main!I484&lt;0.05,IF(main!G484&gt;0,IF(main!G484&gt;colorthreshhold,"green","GreenYellow"),IF(ABS(main!G484)&gt;colorthreshhold,"red","orange")),"DarkGray"))</f>
        <v/>
      </c>
    </row>
    <row r="485" spans="1:3" x14ac:dyDescent="0.25">
      <c r="A485" t="str">
        <f>main!B485</f>
        <v>Gthg00481</v>
      </c>
      <c r="B485" s="5" t="str">
        <f>IF(main!F485="","",IF(main!H485&lt;0.05,IF(main!F485&gt;0,IF(main!F485&gt;colorthreshhold,"green","GreenYellow"),IF(ABS(main!F485)&gt;colorthreshhold,"red","orange")),"DarkGray"))</f>
        <v>DarkGray</v>
      </c>
      <c r="C485" s="5" t="str">
        <f>IF(main!G485="","",IF(main!I485&lt;0.05,IF(main!G485&gt;0,IF(main!G485&gt;colorthreshhold,"green","GreenYellow"),IF(ABS(main!G485)&gt;colorthreshhold,"red","orange")),"DarkGray"))</f>
        <v>DarkGray</v>
      </c>
    </row>
    <row r="486" spans="1:3" x14ac:dyDescent="0.25">
      <c r="A486" t="str">
        <f>main!B486</f>
        <v>Gthg00482</v>
      </c>
      <c r="B486" s="5" t="str">
        <f>IF(main!F486="","",IF(main!H486&lt;0.05,IF(main!F486&gt;0,IF(main!F486&gt;colorthreshhold,"green","GreenYellow"),IF(ABS(main!F486)&gt;colorthreshhold,"red","orange")),"DarkGray"))</f>
        <v>DarkGray</v>
      </c>
      <c r="C486" s="5" t="str">
        <f>IF(main!G486="","",IF(main!I486&lt;0.05,IF(main!G486&gt;0,IF(main!G486&gt;colorthreshhold,"green","GreenYellow"),IF(ABS(main!G486)&gt;colorthreshhold,"red","orange")),"DarkGray"))</f>
        <v>DarkGray</v>
      </c>
    </row>
    <row r="487" spans="1:3" x14ac:dyDescent="0.25">
      <c r="A487" t="str">
        <f>main!B487</f>
        <v>Gthg00483</v>
      </c>
      <c r="B487" s="5" t="str">
        <f>IF(main!F487="","",IF(main!H487&lt;0.05,IF(main!F487&gt;0,IF(main!F487&gt;colorthreshhold,"green","GreenYellow"),IF(ABS(main!F487)&gt;colorthreshhold,"red","orange")),"DarkGray"))</f>
        <v>DarkGray</v>
      </c>
      <c r="C487" s="5" t="str">
        <f>IF(main!G487="","",IF(main!I487&lt;0.05,IF(main!G487&gt;0,IF(main!G487&gt;colorthreshhold,"green","GreenYellow"),IF(ABS(main!G487)&gt;colorthreshhold,"red","orange")),"DarkGray"))</f>
        <v>DarkGray</v>
      </c>
    </row>
    <row r="488" spans="1:3" x14ac:dyDescent="0.25">
      <c r="A488" t="str">
        <f>main!B488</f>
        <v>Gthg00484</v>
      </c>
      <c r="B488" s="5" t="str">
        <f>IF(main!F488="","",IF(main!H488&lt;0.05,IF(main!F488&gt;0,IF(main!F488&gt;colorthreshhold,"green","GreenYellow"),IF(ABS(main!F488)&gt;colorthreshhold,"red","orange")),"DarkGray"))</f>
        <v>orange</v>
      </c>
      <c r="C488" s="5" t="str">
        <f>IF(main!G488="","",IF(main!I488&lt;0.05,IF(main!G488&gt;0,IF(main!G488&gt;colorthreshhold,"green","GreenYellow"),IF(ABS(main!G488)&gt;colorthreshhold,"red","orange")),"DarkGray"))</f>
        <v>GreenYellow</v>
      </c>
    </row>
    <row r="489" spans="1:3" x14ac:dyDescent="0.25">
      <c r="A489" t="str">
        <f>main!B489</f>
        <v>Gthg00485</v>
      </c>
      <c r="B489" s="5" t="str">
        <f>IF(main!F489="","",IF(main!H489&lt;0.05,IF(main!F489&gt;0,IF(main!F489&gt;colorthreshhold,"green","GreenYellow"),IF(ABS(main!F489)&gt;colorthreshhold,"red","orange")),"DarkGray"))</f>
        <v>GreenYellow</v>
      </c>
      <c r="C489" s="5" t="str">
        <f>IF(main!G489="","",IF(main!I489&lt;0.05,IF(main!G489&gt;0,IF(main!G489&gt;colorthreshhold,"green","GreenYellow"),IF(ABS(main!G489)&gt;colorthreshhold,"red","orange")),"DarkGray"))</f>
        <v>DarkGray</v>
      </c>
    </row>
    <row r="490" spans="1:3" x14ac:dyDescent="0.25">
      <c r="A490" t="str">
        <f>main!B490</f>
        <v>Gthg00486</v>
      </c>
      <c r="B490" s="5" t="str">
        <f>IF(main!F490="","",IF(main!H490&lt;0.05,IF(main!F490&gt;0,IF(main!F490&gt;colorthreshhold,"green","GreenYellow"),IF(ABS(main!F490)&gt;colorthreshhold,"red","orange")),"DarkGray"))</f>
        <v>DarkGray</v>
      </c>
      <c r="C490" s="5" t="str">
        <f>IF(main!G490="","",IF(main!I490&lt;0.05,IF(main!G490&gt;0,IF(main!G490&gt;colorthreshhold,"green","GreenYellow"),IF(ABS(main!G490)&gt;colorthreshhold,"red","orange")),"DarkGray"))</f>
        <v>orange</v>
      </c>
    </row>
    <row r="491" spans="1:3" x14ac:dyDescent="0.25">
      <c r="A491" t="str">
        <f>main!B491</f>
        <v>Gthg00487</v>
      </c>
      <c r="B491" s="5" t="str">
        <f>IF(main!F491="","",IF(main!H491&lt;0.05,IF(main!F491&gt;0,IF(main!F491&gt;colorthreshhold,"green","GreenYellow"),IF(ABS(main!F491)&gt;colorthreshhold,"red","orange")),"DarkGray"))</f>
        <v>DarkGray</v>
      </c>
      <c r="C491" s="5" t="str">
        <f>IF(main!G491="","",IF(main!I491&lt;0.05,IF(main!G491&gt;0,IF(main!G491&gt;colorthreshhold,"green","GreenYellow"),IF(ABS(main!G491)&gt;colorthreshhold,"red","orange")),"DarkGray"))</f>
        <v>GreenYellow</v>
      </c>
    </row>
    <row r="492" spans="1:3" x14ac:dyDescent="0.25">
      <c r="A492" t="str">
        <f>main!B492</f>
        <v>Gthg00488</v>
      </c>
      <c r="B492" s="5" t="str">
        <f>IF(main!F492="","",IF(main!H492&lt;0.05,IF(main!F492&gt;0,IF(main!F492&gt;colorthreshhold,"green","GreenYellow"),IF(ABS(main!F492)&gt;colorthreshhold,"red","orange")),"DarkGray"))</f>
        <v>DarkGray</v>
      </c>
      <c r="C492" s="5" t="str">
        <f>IF(main!G492="","",IF(main!I492&lt;0.05,IF(main!G492&gt;0,IF(main!G492&gt;colorthreshhold,"green","GreenYellow"),IF(ABS(main!G492)&gt;colorthreshhold,"red","orange")),"DarkGray"))</f>
        <v>DarkGray</v>
      </c>
    </row>
    <row r="493" spans="1:3" hidden="1" x14ac:dyDescent="0.25">
      <c r="A493" t="str">
        <f>main!B493</f>
        <v>Gthg00489</v>
      </c>
      <c r="B493" s="5" t="str">
        <f>IF(main!F493="","",IF(main!H493&lt;0.05,IF(main!F493&gt;0,IF(main!F493&gt;colorthreshhold,"green","GreenYellow"),IF(ABS(main!F493)&gt;colorthreshhold,"red","orange")),"DarkGray"))</f>
        <v/>
      </c>
      <c r="C493" s="5" t="str">
        <f>IF(main!G493="","",IF(main!I493&lt;0.05,IF(main!G493&gt;0,IF(main!G493&gt;colorthreshhold,"green","GreenYellow"),IF(ABS(main!G493)&gt;colorthreshhold,"red","orange")),"DarkGray"))</f>
        <v/>
      </c>
    </row>
    <row r="494" spans="1:3" x14ac:dyDescent="0.25">
      <c r="A494" t="str">
        <f>main!B494</f>
        <v>Gthg00490</v>
      </c>
      <c r="B494" s="5" t="str">
        <f>IF(main!F494="","",IF(main!H494&lt;0.05,IF(main!F494&gt;0,IF(main!F494&gt;colorthreshhold,"green","GreenYellow"),IF(ABS(main!F494)&gt;colorthreshhold,"red","orange")),"DarkGray"))</f>
        <v>orange</v>
      </c>
      <c r="C494" s="5" t="str">
        <f>IF(main!G494="","",IF(main!I494&lt;0.05,IF(main!G494&gt;0,IF(main!G494&gt;colorthreshhold,"green","GreenYellow"),IF(ABS(main!G494)&gt;colorthreshhold,"red","orange")),"DarkGray"))</f>
        <v>GreenYellow</v>
      </c>
    </row>
    <row r="495" spans="1:3" x14ac:dyDescent="0.25">
      <c r="A495" t="str">
        <f>main!B495</f>
        <v>Gthg00491</v>
      </c>
      <c r="B495" s="5" t="str">
        <f>IF(main!F495="","",IF(main!H495&lt;0.05,IF(main!F495&gt;0,IF(main!F495&gt;colorthreshhold,"green","GreenYellow"),IF(ABS(main!F495)&gt;colorthreshhold,"red","orange")),"DarkGray"))</f>
        <v>DarkGray</v>
      </c>
      <c r="C495" s="5" t="str">
        <f>IF(main!G495="","",IF(main!I495&lt;0.05,IF(main!G495&gt;0,IF(main!G495&gt;colorthreshhold,"green","GreenYellow"),IF(ABS(main!G495)&gt;colorthreshhold,"red","orange")),"DarkGray"))</f>
        <v>DarkGray</v>
      </c>
    </row>
    <row r="496" spans="1:3" x14ac:dyDescent="0.25">
      <c r="A496" t="str">
        <f>main!B496</f>
        <v>Gthg00492</v>
      </c>
      <c r="B496" s="5" t="str">
        <f>IF(main!F496="","",IF(main!H496&lt;0.05,IF(main!F496&gt;0,IF(main!F496&gt;colorthreshhold,"green","GreenYellow"),IF(ABS(main!F496)&gt;colorthreshhold,"red","orange")),"DarkGray"))</f>
        <v>GreenYellow</v>
      </c>
      <c r="C496" s="5" t="str">
        <f>IF(main!G496="","",IF(main!I496&lt;0.05,IF(main!G496&gt;0,IF(main!G496&gt;colorthreshhold,"green","GreenYellow"),IF(ABS(main!G496)&gt;colorthreshhold,"red","orange")),"DarkGray"))</f>
        <v>orange</v>
      </c>
    </row>
    <row r="497" spans="1:3" x14ac:dyDescent="0.25">
      <c r="A497" t="str">
        <f>main!B497</f>
        <v>Gthg00493</v>
      </c>
      <c r="B497" s="5" t="str">
        <f>IF(main!F497="","",IF(main!H497&lt;0.05,IF(main!F497&gt;0,IF(main!F497&gt;colorthreshhold,"green","GreenYellow"),IF(ABS(main!F497)&gt;colorthreshhold,"red","orange")),"DarkGray"))</f>
        <v>GreenYellow</v>
      </c>
      <c r="C497" s="5" t="str">
        <f>IF(main!G497="","",IF(main!I497&lt;0.05,IF(main!G497&gt;0,IF(main!G497&gt;colorthreshhold,"green","GreenYellow"),IF(ABS(main!G497)&gt;colorthreshhold,"red","orange")),"DarkGray"))</f>
        <v>orange</v>
      </c>
    </row>
    <row r="498" spans="1:3" x14ac:dyDescent="0.25">
      <c r="A498" t="str">
        <f>main!B498</f>
        <v>Gthg00494</v>
      </c>
      <c r="B498" s="5" t="str">
        <f>IF(main!F498="","",IF(main!H498&lt;0.05,IF(main!F498&gt;0,IF(main!F498&gt;colorthreshhold,"green","GreenYellow"),IF(ABS(main!F498)&gt;colorthreshhold,"red","orange")),"DarkGray"))</f>
        <v>GreenYellow</v>
      </c>
      <c r="C498" s="5" t="str">
        <f>IF(main!G498="","",IF(main!I498&lt;0.05,IF(main!G498&gt;0,IF(main!G498&gt;colorthreshhold,"green","GreenYellow"),IF(ABS(main!G498)&gt;colorthreshhold,"red","orange")),"DarkGray"))</f>
        <v>DarkGray</v>
      </c>
    </row>
    <row r="499" spans="1:3" x14ac:dyDescent="0.25">
      <c r="A499" t="str">
        <f>main!B499</f>
        <v>Gthg00495</v>
      </c>
      <c r="B499" s="5" t="str">
        <f>IF(main!F499="","",IF(main!H499&lt;0.05,IF(main!F499&gt;0,IF(main!F499&gt;colorthreshhold,"green","GreenYellow"),IF(ABS(main!F499)&gt;colorthreshhold,"red","orange")),"DarkGray"))</f>
        <v>DarkGray</v>
      </c>
      <c r="C499" s="5" t="str">
        <f>IF(main!G499="","",IF(main!I499&lt;0.05,IF(main!G499&gt;0,IF(main!G499&gt;colorthreshhold,"green","GreenYellow"),IF(ABS(main!G499)&gt;colorthreshhold,"red","orange")),"DarkGray"))</f>
        <v>DarkGray</v>
      </c>
    </row>
    <row r="500" spans="1:3" x14ac:dyDescent="0.25">
      <c r="A500" t="str">
        <f>main!B500</f>
        <v>Gthg00496</v>
      </c>
      <c r="B500" s="5" t="str">
        <f>IF(main!F500="","",IF(main!H500&lt;0.05,IF(main!F500&gt;0,IF(main!F500&gt;colorthreshhold,"green","GreenYellow"),IF(ABS(main!F500)&gt;colorthreshhold,"red","orange")),"DarkGray"))</f>
        <v>DarkGray</v>
      </c>
      <c r="C500" s="5" t="str">
        <f>IF(main!G500="","",IF(main!I500&lt;0.05,IF(main!G500&gt;0,IF(main!G500&gt;colorthreshhold,"green","GreenYellow"),IF(ABS(main!G500)&gt;colorthreshhold,"red","orange")),"DarkGray"))</f>
        <v>orange</v>
      </c>
    </row>
    <row r="501" spans="1:3" x14ac:dyDescent="0.25">
      <c r="A501" t="str">
        <f>main!B501</f>
        <v>Gthg00497</v>
      </c>
      <c r="B501" s="5" t="str">
        <f>IF(main!F501="","",IF(main!H501&lt;0.05,IF(main!F501&gt;0,IF(main!F501&gt;colorthreshhold,"green","GreenYellow"),IF(ABS(main!F501)&gt;colorthreshhold,"red","orange")),"DarkGray"))</f>
        <v>orange</v>
      </c>
      <c r="C501" s="5" t="str">
        <f>IF(main!G501="","",IF(main!I501&lt;0.05,IF(main!G501&gt;0,IF(main!G501&gt;colorthreshhold,"green","GreenYellow"),IF(ABS(main!G501)&gt;colorthreshhold,"red","orange")),"DarkGray"))</f>
        <v>DarkGray</v>
      </c>
    </row>
    <row r="502" spans="1:3" hidden="1" x14ac:dyDescent="0.25">
      <c r="A502" t="str">
        <f>main!B502</f>
        <v>Gthg00498</v>
      </c>
      <c r="B502" s="5" t="str">
        <f>IF(main!F502="","",IF(main!H502&lt;0.05,IF(main!F502&gt;0,IF(main!F502&gt;colorthreshhold,"green","GreenYellow"),IF(ABS(main!F502)&gt;colorthreshhold,"red","orange")),"DarkGray"))</f>
        <v/>
      </c>
      <c r="C502" s="5" t="str">
        <f>IF(main!G502="","",IF(main!I502&lt;0.05,IF(main!G502&gt;0,IF(main!G502&gt;colorthreshhold,"green","GreenYellow"),IF(ABS(main!G502)&gt;colorthreshhold,"red","orange")),"DarkGray"))</f>
        <v/>
      </c>
    </row>
    <row r="503" spans="1:3" x14ac:dyDescent="0.25">
      <c r="A503" t="str">
        <f>main!B503</f>
        <v>Gthg00499</v>
      </c>
      <c r="B503" s="5" t="str">
        <f>IF(main!F503="","",IF(main!H503&lt;0.05,IF(main!F503&gt;0,IF(main!F503&gt;colorthreshhold,"green","GreenYellow"),IF(ABS(main!F503)&gt;colorthreshhold,"red","orange")),"DarkGray"))</f>
        <v>DarkGray</v>
      </c>
      <c r="C503" s="5" t="str">
        <f>IF(main!G503="","",IF(main!I503&lt;0.05,IF(main!G503&gt;0,IF(main!G503&gt;colorthreshhold,"green","GreenYellow"),IF(ABS(main!G503)&gt;colorthreshhold,"red","orange")),"DarkGray"))</f>
        <v>DarkGray</v>
      </c>
    </row>
    <row r="504" spans="1:3" x14ac:dyDescent="0.25">
      <c r="A504" t="str">
        <f>main!B504</f>
        <v>Gthg00500</v>
      </c>
      <c r="B504" s="5" t="str">
        <f>IF(main!F504="","",IF(main!H504&lt;0.05,IF(main!F504&gt;0,IF(main!F504&gt;colorthreshhold,"green","GreenYellow"),IF(ABS(main!F504)&gt;colorthreshhold,"red","orange")),"DarkGray"))</f>
        <v>DarkGray</v>
      </c>
      <c r="C504" s="5" t="str">
        <f>IF(main!G504="","",IF(main!I504&lt;0.05,IF(main!G504&gt;0,IF(main!G504&gt;colorthreshhold,"green","GreenYellow"),IF(ABS(main!G504)&gt;colorthreshhold,"red","orange")),"DarkGray"))</f>
        <v>DarkGray</v>
      </c>
    </row>
    <row r="505" spans="1:3" hidden="1" x14ac:dyDescent="0.25">
      <c r="A505" t="str">
        <f>main!B505</f>
        <v>Gthg00501</v>
      </c>
      <c r="B505" s="5" t="str">
        <f>IF(main!F505="","",IF(main!H505&lt;0.05,IF(main!F505&gt;0,IF(main!F505&gt;colorthreshhold,"green","GreenYellow"),IF(ABS(main!F505)&gt;colorthreshhold,"red","orange")),"DarkGray"))</f>
        <v/>
      </c>
      <c r="C505" s="5" t="str">
        <f>IF(main!G505="","",IF(main!I505&lt;0.05,IF(main!G505&gt;0,IF(main!G505&gt;colorthreshhold,"green","GreenYellow"),IF(ABS(main!G505)&gt;colorthreshhold,"red","orange")),"DarkGray"))</f>
        <v/>
      </c>
    </row>
    <row r="506" spans="1:3" x14ac:dyDescent="0.25">
      <c r="A506" t="str">
        <f>main!B506</f>
        <v>Gthg00502</v>
      </c>
      <c r="B506" s="5" t="str">
        <f>IF(main!F506="","",IF(main!H506&lt;0.05,IF(main!F506&gt;0,IF(main!F506&gt;colorthreshhold,"green","GreenYellow"),IF(ABS(main!F506)&gt;colorthreshhold,"red","orange")),"DarkGray"))</f>
        <v>DarkGray</v>
      </c>
      <c r="C506" s="5" t="str">
        <f>IF(main!G506="","",IF(main!I506&lt;0.05,IF(main!G506&gt;0,IF(main!G506&gt;colorthreshhold,"green","GreenYellow"),IF(ABS(main!G506)&gt;colorthreshhold,"red","orange")),"DarkGray"))</f>
        <v>DarkGray</v>
      </c>
    </row>
    <row r="507" spans="1:3" hidden="1" x14ac:dyDescent="0.25">
      <c r="A507" t="str">
        <f>main!B507</f>
        <v>Gthg00503</v>
      </c>
      <c r="B507" s="5" t="str">
        <f>IF(main!F507="","",IF(main!H507&lt;0.05,IF(main!F507&gt;0,IF(main!F507&gt;colorthreshhold,"green","GreenYellow"),IF(ABS(main!F507)&gt;colorthreshhold,"red","orange")),"DarkGray"))</f>
        <v/>
      </c>
      <c r="C507" s="5" t="str">
        <f>IF(main!G507="","",IF(main!I507&lt;0.05,IF(main!G507&gt;0,IF(main!G507&gt;colorthreshhold,"green","GreenYellow"),IF(ABS(main!G507)&gt;colorthreshhold,"red","orange")),"DarkGray"))</f>
        <v/>
      </c>
    </row>
    <row r="508" spans="1:3" x14ac:dyDescent="0.25">
      <c r="A508" t="str">
        <f>main!B508</f>
        <v>Gthg00504</v>
      </c>
      <c r="B508" s="5" t="str">
        <f>IF(main!F508="","",IF(main!H508&lt;0.05,IF(main!F508&gt;0,IF(main!F508&gt;colorthreshhold,"green","GreenYellow"),IF(ABS(main!F508)&gt;colorthreshhold,"red","orange")),"DarkGray"))</f>
        <v>GreenYellow</v>
      </c>
      <c r="C508" s="5" t="str">
        <f>IF(main!G508="","",IF(main!I508&lt;0.05,IF(main!G508&gt;0,IF(main!G508&gt;colorthreshhold,"green","GreenYellow"),IF(ABS(main!G508)&gt;colorthreshhold,"red","orange")),"DarkGray"))</f>
        <v>DarkGray</v>
      </c>
    </row>
    <row r="509" spans="1:3" x14ac:dyDescent="0.25">
      <c r="A509" t="str">
        <f>main!B509</f>
        <v>Gthg00505</v>
      </c>
      <c r="B509" s="5" t="str">
        <f>IF(main!F509="","",IF(main!H509&lt;0.05,IF(main!F509&gt;0,IF(main!F509&gt;colorthreshhold,"green","GreenYellow"),IF(ABS(main!F509)&gt;colorthreshhold,"red","orange")),"DarkGray"))</f>
        <v>DarkGray</v>
      </c>
      <c r="C509" s="5" t="str">
        <f>IF(main!G509="","",IF(main!I509&lt;0.05,IF(main!G509&gt;0,IF(main!G509&gt;colorthreshhold,"green","GreenYellow"),IF(ABS(main!G509)&gt;colorthreshhold,"red","orange")),"DarkGray"))</f>
        <v>DarkGray</v>
      </c>
    </row>
    <row r="510" spans="1:3" x14ac:dyDescent="0.25">
      <c r="A510" t="str">
        <f>main!B510</f>
        <v>Gthg00506</v>
      </c>
      <c r="B510" s="5" t="str">
        <f>IF(main!F510="","",IF(main!H510&lt;0.05,IF(main!F510&gt;0,IF(main!F510&gt;colorthreshhold,"green","GreenYellow"),IF(ABS(main!F510)&gt;colorthreshhold,"red","orange")),"DarkGray"))</f>
        <v>DarkGray</v>
      </c>
      <c r="C510" s="5" t="str">
        <f>IF(main!G510="","",IF(main!I510&lt;0.05,IF(main!G510&gt;0,IF(main!G510&gt;colorthreshhold,"green","GreenYellow"),IF(ABS(main!G510)&gt;colorthreshhold,"red","orange")),"DarkGray"))</f>
        <v>DarkGray</v>
      </c>
    </row>
    <row r="511" spans="1:3" hidden="1" x14ac:dyDescent="0.25">
      <c r="A511" t="str">
        <f>main!B511</f>
        <v>Gthg00507</v>
      </c>
      <c r="B511" s="5" t="str">
        <f>IF(main!F511="","",IF(main!H511&lt;0.05,IF(main!F511&gt;0,IF(main!F511&gt;colorthreshhold,"green","GreenYellow"),IF(ABS(main!F511)&gt;colorthreshhold,"red","orange")),"DarkGray"))</f>
        <v/>
      </c>
      <c r="C511" s="5" t="str">
        <f>IF(main!G511="","",IF(main!I511&lt;0.05,IF(main!G511&gt;0,IF(main!G511&gt;colorthreshhold,"green","GreenYellow"),IF(ABS(main!G511)&gt;colorthreshhold,"red","orange")),"DarkGray"))</f>
        <v/>
      </c>
    </row>
    <row r="512" spans="1:3" x14ac:dyDescent="0.25">
      <c r="A512" t="str">
        <f>main!B512</f>
        <v>Gthg00508</v>
      </c>
      <c r="B512" s="5" t="str">
        <f>IF(main!F512="","",IF(main!H512&lt;0.05,IF(main!F512&gt;0,IF(main!F512&gt;colorthreshhold,"green","GreenYellow"),IF(ABS(main!F512)&gt;colorthreshhold,"red","orange")),"DarkGray"))</f>
        <v>DarkGray</v>
      </c>
      <c r="C512" s="5" t="str">
        <f>IF(main!G512="","",IF(main!I512&lt;0.05,IF(main!G512&gt;0,IF(main!G512&gt;colorthreshhold,"green","GreenYellow"),IF(ABS(main!G512)&gt;colorthreshhold,"red","orange")),"DarkGray"))</f>
        <v>DarkGray</v>
      </c>
    </row>
    <row r="513" spans="1:3" hidden="1" x14ac:dyDescent="0.25">
      <c r="A513" t="str">
        <f>main!B513</f>
        <v>Gthg00509</v>
      </c>
      <c r="B513" s="5" t="str">
        <f>IF(main!F513="","",IF(main!H513&lt;0.05,IF(main!F513&gt;0,IF(main!F513&gt;colorthreshhold,"green","GreenYellow"),IF(ABS(main!F513)&gt;colorthreshhold,"red","orange")),"DarkGray"))</f>
        <v/>
      </c>
      <c r="C513" s="5" t="str">
        <f>IF(main!G513="","",IF(main!I513&lt;0.05,IF(main!G513&gt;0,IF(main!G513&gt;colorthreshhold,"green","GreenYellow"),IF(ABS(main!G513)&gt;colorthreshhold,"red","orange")),"DarkGray"))</f>
        <v/>
      </c>
    </row>
    <row r="514" spans="1:3" x14ac:dyDescent="0.25">
      <c r="A514" t="str">
        <f>main!B514</f>
        <v>Gthg00510</v>
      </c>
      <c r="B514" s="5" t="str">
        <f>IF(main!F514="","",IF(main!H514&lt;0.05,IF(main!F514&gt;0,IF(main!F514&gt;colorthreshhold,"green","GreenYellow"),IF(ABS(main!F514)&gt;colorthreshhold,"red","orange")),"DarkGray"))</f>
        <v>GreenYellow</v>
      </c>
      <c r="C514" s="5" t="str">
        <f>IF(main!G514="","",IF(main!I514&lt;0.05,IF(main!G514&gt;0,IF(main!G514&gt;colorthreshhold,"green","GreenYellow"),IF(ABS(main!G514)&gt;colorthreshhold,"red","orange")),"DarkGray"))</f>
        <v>DarkGray</v>
      </c>
    </row>
    <row r="515" spans="1:3" hidden="1" x14ac:dyDescent="0.25">
      <c r="A515" t="str">
        <f>main!B515</f>
        <v>Gthg00511</v>
      </c>
      <c r="B515" s="5" t="str">
        <f>IF(main!F515="","",IF(main!H515&lt;0.05,IF(main!F515&gt;0,IF(main!F515&gt;colorthreshhold,"green","GreenYellow"),IF(ABS(main!F515)&gt;colorthreshhold,"red","orange")),"DarkGray"))</f>
        <v/>
      </c>
      <c r="C515" s="5" t="str">
        <f>IF(main!G515="","",IF(main!I515&lt;0.05,IF(main!G515&gt;0,IF(main!G515&gt;colorthreshhold,"green","GreenYellow"),IF(ABS(main!G515)&gt;colorthreshhold,"red","orange")),"DarkGray"))</f>
        <v/>
      </c>
    </row>
    <row r="516" spans="1:3" x14ac:dyDescent="0.25">
      <c r="A516" t="str">
        <f>main!B516</f>
        <v>Gthg00512</v>
      </c>
      <c r="B516" s="5" t="str">
        <f>IF(main!F516="","",IF(main!H516&lt;0.05,IF(main!F516&gt;0,IF(main!F516&gt;colorthreshhold,"green","GreenYellow"),IF(ABS(main!F516)&gt;colorthreshhold,"red","orange")),"DarkGray"))</f>
        <v>GreenYellow</v>
      </c>
      <c r="C516" s="5" t="str">
        <f>IF(main!G516="","",IF(main!I516&lt;0.05,IF(main!G516&gt;0,IF(main!G516&gt;colorthreshhold,"green","GreenYellow"),IF(ABS(main!G516)&gt;colorthreshhold,"red","orange")),"DarkGray"))</f>
        <v>DarkGray</v>
      </c>
    </row>
    <row r="517" spans="1:3" x14ac:dyDescent="0.25">
      <c r="A517" t="str">
        <f>main!B517</f>
        <v>Gthg00513</v>
      </c>
      <c r="B517" s="5" t="str">
        <f>IF(main!F517="","",IF(main!H517&lt;0.05,IF(main!F517&gt;0,IF(main!F517&gt;colorthreshhold,"green","GreenYellow"),IF(ABS(main!F517)&gt;colorthreshhold,"red","orange")),"DarkGray"))</f>
        <v>GreenYellow</v>
      </c>
      <c r="C517" s="5" t="str">
        <f>IF(main!G517="","",IF(main!I517&lt;0.05,IF(main!G517&gt;0,IF(main!G517&gt;colorthreshhold,"green","GreenYellow"),IF(ABS(main!G517)&gt;colorthreshhold,"red","orange")),"DarkGray"))</f>
        <v>DarkGray</v>
      </c>
    </row>
    <row r="518" spans="1:3" x14ac:dyDescent="0.25">
      <c r="A518" t="str">
        <f>main!B518</f>
        <v>Gthg00514</v>
      </c>
      <c r="B518" s="5" t="str">
        <f>IF(main!F518="","",IF(main!H518&lt;0.05,IF(main!F518&gt;0,IF(main!F518&gt;colorthreshhold,"green","GreenYellow"),IF(ABS(main!F518)&gt;colorthreshhold,"red","orange")),"DarkGray"))</f>
        <v>GreenYellow</v>
      </c>
      <c r="C518" s="5" t="str">
        <f>IF(main!G518="","",IF(main!I518&lt;0.05,IF(main!G518&gt;0,IF(main!G518&gt;colorthreshhold,"green","GreenYellow"),IF(ABS(main!G518)&gt;colorthreshhold,"red","orange")),"DarkGray"))</f>
        <v>DarkGray</v>
      </c>
    </row>
    <row r="519" spans="1:3" x14ac:dyDescent="0.25">
      <c r="A519" t="str">
        <f>main!B519</f>
        <v>Gthg00515</v>
      </c>
      <c r="B519" s="5" t="str">
        <f>IF(main!F519="","",IF(main!H519&lt;0.05,IF(main!F519&gt;0,IF(main!F519&gt;colorthreshhold,"green","GreenYellow"),IF(ABS(main!F519)&gt;colorthreshhold,"red","orange")),"DarkGray"))</f>
        <v>GreenYellow</v>
      </c>
      <c r="C519" s="5" t="str">
        <f>IF(main!G519="","",IF(main!I519&lt;0.05,IF(main!G519&gt;0,IF(main!G519&gt;colorthreshhold,"green","GreenYellow"),IF(ABS(main!G519)&gt;colorthreshhold,"red","orange")),"DarkGray"))</f>
        <v>DarkGray</v>
      </c>
    </row>
    <row r="520" spans="1:3" x14ac:dyDescent="0.25">
      <c r="A520" t="str">
        <f>main!B520</f>
        <v>Gthg00516</v>
      </c>
      <c r="B520" s="5" t="str">
        <f>IF(main!F520="","",IF(main!H520&lt;0.05,IF(main!F520&gt;0,IF(main!F520&gt;colorthreshhold,"green","GreenYellow"),IF(ABS(main!F520)&gt;colorthreshhold,"red","orange")),"DarkGray"))</f>
        <v>GreenYellow</v>
      </c>
      <c r="C520" s="5" t="str">
        <f>IF(main!G520="","",IF(main!I520&lt;0.05,IF(main!G520&gt;0,IF(main!G520&gt;colorthreshhold,"green","GreenYellow"),IF(ABS(main!G520)&gt;colorthreshhold,"red","orange")),"DarkGray"))</f>
        <v>DarkGray</v>
      </c>
    </row>
    <row r="521" spans="1:3" x14ac:dyDescent="0.25">
      <c r="A521" t="str">
        <f>main!B521</f>
        <v>Gthg00517</v>
      </c>
      <c r="B521" s="5" t="str">
        <f>IF(main!F521="","",IF(main!H521&lt;0.05,IF(main!F521&gt;0,IF(main!F521&gt;colorthreshhold,"green","GreenYellow"),IF(ABS(main!F521)&gt;colorthreshhold,"red","orange")),"DarkGray"))</f>
        <v>GreenYellow</v>
      </c>
      <c r="C521" s="5" t="str">
        <f>IF(main!G521="","",IF(main!I521&lt;0.05,IF(main!G521&gt;0,IF(main!G521&gt;colorthreshhold,"green","GreenYellow"),IF(ABS(main!G521)&gt;colorthreshhold,"red","orange")),"DarkGray"))</f>
        <v>DarkGray</v>
      </c>
    </row>
    <row r="522" spans="1:3" hidden="1" x14ac:dyDescent="0.25">
      <c r="A522" t="str">
        <f>main!B522</f>
        <v>Gthg00518</v>
      </c>
      <c r="B522" s="5" t="str">
        <f>IF(main!F522="","",IF(main!H522&lt;0.05,IF(main!F522&gt;0,IF(main!F522&gt;colorthreshhold,"green","GreenYellow"),IF(ABS(main!F522)&gt;colorthreshhold,"red","orange")),"DarkGray"))</f>
        <v/>
      </c>
      <c r="C522" s="5" t="str">
        <f>IF(main!G522="","",IF(main!I522&lt;0.05,IF(main!G522&gt;0,IF(main!G522&gt;colorthreshhold,"green","GreenYellow"),IF(ABS(main!G522)&gt;colorthreshhold,"red","orange")),"DarkGray"))</f>
        <v/>
      </c>
    </row>
    <row r="523" spans="1:3" hidden="1" x14ac:dyDescent="0.25">
      <c r="A523" t="str">
        <f>main!B523</f>
        <v>Gthg00519</v>
      </c>
      <c r="B523" s="5" t="str">
        <f>IF(main!F523="","",IF(main!H523&lt;0.05,IF(main!F523&gt;0,IF(main!F523&gt;colorthreshhold,"green","GreenYellow"),IF(ABS(main!F523)&gt;colorthreshhold,"red","orange")),"DarkGray"))</f>
        <v/>
      </c>
      <c r="C523" s="5" t="str">
        <f>IF(main!G523="","",IF(main!I523&lt;0.05,IF(main!G523&gt;0,IF(main!G523&gt;colorthreshhold,"green","GreenYellow"),IF(ABS(main!G523)&gt;colorthreshhold,"red","orange")),"DarkGray"))</f>
        <v/>
      </c>
    </row>
    <row r="524" spans="1:3" x14ac:dyDescent="0.25">
      <c r="A524" t="str">
        <f>main!B524</f>
        <v>Gthg00520</v>
      </c>
      <c r="B524" s="5" t="str">
        <f>IF(main!F524="","",IF(main!H524&lt;0.05,IF(main!F524&gt;0,IF(main!F524&gt;colorthreshhold,"green","GreenYellow"),IF(ABS(main!F524)&gt;colorthreshhold,"red","orange")),"DarkGray"))</f>
        <v>GreenYellow</v>
      </c>
      <c r="C524" s="5" t="str">
        <f>IF(main!G524="","",IF(main!I524&lt;0.05,IF(main!G524&gt;0,IF(main!G524&gt;colorthreshhold,"green","GreenYellow"),IF(ABS(main!G524)&gt;colorthreshhold,"red","orange")),"DarkGray"))</f>
        <v>DarkGray</v>
      </c>
    </row>
    <row r="525" spans="1:3" x14ac:dyDescent="0.25">
      <c r="A525" t="str">
        <f>main!B525</f>
        <v>Gthg00521</v>
      </c>
      <c r="B525" s="5" t="str">
        <f>IF(main!F525="","",IF(main!H525&lt;0.05,IF(main!F525&gt;0,IF(main!F525&gt;colorthreshhold,"green","GreenYellow"),IF(ABS(main!F525)&gt;colorthreshhold,"red","orange")),"DarkGray"))</f>
        <v>orange</v>
      </c>
      <c r="C525" s="5" t="str">
        <f>IF(main!G525="","",IF(main!I525&lt;0.05,IF(main!G525&gt;0,IF(main!G525&gt;colorthreshhold,"green","GreenYellow"),IF(ABS(main!G525)&gt;colorthreshhold,"red","orange")),"DarkGray"))</f>
        <v>GreenYellow</v>
      </c>
    </row>
    <row r="526" spans="1:3" x14ac:dyDescent="0.25">
      <c r="A526" t="str">
        <f>main!B526</f>
        <v>Gthg00522</v>
      </c>
      <c r="B526" s="5" t="str">
        <f>IF(main!F526="","",IF(main!H526&lt;0.05,IF(main!F526&gt;0,IF(main!F526&gt;colorthreshhold,"green","GreenYellow"),IF(ABS(main!F526)&gt;colorthreshhold,"red","orange")),"DarkGray"))</f>
        <v>orange</v>
      </c>
      <c r="C526" s="5" t="str">
        <f>IF(main!G526="","",IF(main!I526&lt;0.05,IF(main!G526&gt;0,IF(main!G526&gt;colorthreshhold,"green","GreenYellow"),IF(ABS(main!G526)&gt;colorthreshhold,"red","orange")),"DarkGray"))</f>
        <v>GreenYellow</v>
      </c>
    </row>
    <row r="527" spans="1:3" hidden="1" x14ac:dyDescent="0.25">
      <c r="A527" t="str">
        <f>main!B527</f>
        <v>Gthg00523</v>
      </c>
      <c r="B527" s="5" t="str">
        <f>IF(main!F527="","",IF(main!H527&lt;0.05,IF(main!F527&gt;0,IF(main!F527&gt;colorthreshhold,"green","GreenYellow"),IF(ABS(main!F527)&gt;colorthreshhold,"red","orange")),"DarkGray"))</f>
        <v/>
      </c>
      <c r="C527" s="5" t="str">
        <f>IF(main!G527="","",IF(main!I527&lt;0.05,IF(main!G527&gt;0,IF(main!G527&gt;colorthreshhold,"green","GreenYellow"),IF(ABS(main!G527)&gt;colorthreshhold,"red","orange")),"DarkGray"))</f>
        <v/>
      </c>
    </row>
    <row r="528" spans="1:3" x14ac:dyDescent="0.25">
      <c r="A528" t="str">
        <f>main!B528</f>
        <v>Gthg00524</v>
      </c>
      <c r="B528" s="5" t="str">
        <f>IF(main!F528="","",IF(main!H528&lt;0.05,IF(main!F528&gt;0,IF(main!F528&gt;colorthreshhold,"green","GreenYellow"),IF(ABS(main!F528)&gt;colorthreshhold,"red","orange")),"DarkGray"))</f>
        <v>DarkGray</v>
      </c>
      <c r="C528" s="5" t="str">
        <f>IF(main!G528="","",IF(main!I528&lt;0.05,IF(main!G528&gt;0,IF(main!G528&gt;colorthreshhold,"green","GreenYellow"),IF(ABS(main!G528)&gt;colorthreshhold,"red","orange")),"DarkGray"))</f>
        <v>DarkGray</v>
      </c>
    </row>
    <row r="529" spans="1:3" hidden="1" x14ac:dyDescent="0.25">
      <c r="A529" t="str">
        <f>main!B529</f>
        <v>Gthg00525</v>
      </c>
      <c r="B529" s="5" t="str">
        <f>IF(main!F529="","",IF(main!H529&lt;0.05,IF(main!F529&gt;0,IF(main!F529&gt;colorthreshhold,"green","GreenYellow"),IF(ABS(main!F529)&gt;colorthreshhold,"red","orange")),"DarkGray"))</f>
        <v/>
      </c>
      <c r="C529" s="5" t="str">
        <f>IF(main!G529="","",IF(main!I529&lt;0.05,IF(main!G529&gt;0,IF(main!G529&gt;colorthreshhold,"green","GreenYellow"),IF(ABS(main!G529)&gt;colorthreshhold,"red","orange")),"DarkGray"))</f>
        <v/>
      </c>
    </row>
    <row r="530" spans="1:3" x14ac:dyDescent="0.25">
      <c r="A530" t="str">
        <f>main!B530</f>
        <v>Gthg00526</v>
      </c>
      <c r="B530" s="5" t="str">
        <f>IF(main!F530="","",IF(main!H530&lt;0.05,IF(main!F530&gt;0,IF(main!F530&gt;colorthreshhold,"green","GreenYellow"),IF(ABS(main!F530)&gt;colorthreshhold,"red","orange")),"DarkGray"))</f>
        <v>GreenYellow</v>
      </c>
      <c r="C530" s="5" t="str">
        <f>IF(main!G530="","",IF(main!I530&lt;0.05,IF(main!G530&gt;0,IF(main!G530&gt;colorthreshhold,"green","GreenYellow"),IF(ABS(main!G530)&gt;colorthreshhold,"red","orange")),"DarkGray"))</f>
        <v>DarkGray</v>
      </c>
    </row>
    <row r="531" spans="1:3" hidden="1" x14ac:dyDescent="0.25">
      <c r="A531" t="str">
        <f>main!B531</f>
        <v>Gthg00527</v>
      </c>
      <c r="B531" s="5" t="str">
        <f>IF(main!F531="","",IF(main!H531&lt;0.05,IF(main!F531&gt;0,IF(main!F531&gt;colorthreshhold,"green","GreenYellow"),IF(ABS(main!F531)&gt;colorthreshhold,"red","orange")),"DarkGray"))</f>
        <v/>
      </c>
      <c r="C531" s="5" t="str">
        <f>IF(main!G531="","",IF(main!I531&lt;0.05,IF(main!G531&gt;0,IF(main!G531&gt;colorthreshhold,"green","GreenYellow"),IF(ABS(main!G531)&gt;colorthreshhold,"red","orange")),"DarkGray"))</f>
        <v/>
      </c>
    </row>
    <row r="532" spans="1:3" x14ac:dyDescent="0.25">
      <c r="A532" t="str">
        <f>main!B532</f>
        <v>Gthg00528</v>
      </c>
      <c r="B532" s="5" t="str">
        <f>IF(main!F532="","",IF(main!H532&lt;0.05,IF(main!F532&gt;0,IF(main!F532&gt;colorthreshhold,"green","GreenYellow"),IF(ABS(main!F532)&gt;colorthreshhold,"red","orange")),"DarkGray"))</f>
        <v>DarkGray</v>
      </c>
      <c r="C532" s="5" t="str">
        <f>IF(main!G532="","",IF(main!I532&lt;0.05,IF(main!G532&gt;0,IF(main!G532&gt;colorthreshhold,"green","GreenYellow"),IF(ABS(main!G532)&gt;colorthreshhold,"red","orange")),"DarkGray"))</f>
        <v>green</v>
      </c>
    </row>
    <row r="533" spans="1:3" hidden="1" x14ac:dyDescent="0.25">
      <c r="A533" t="str">
        <f>main!B533</f>
        <v>Gthg00529</v>
      </c>
      <c r="B533" s="5" t="str">
        <f>IF(main!F533="","",IF(main!H533&lt;0.05,IF(main!F533&gt;0,IF(main!F533&gt;colorthreshhold,"green","GreenYellow"),IF(ABS(main!F533)&gt;colorthreshhold,"red","orange")),"DarkGray"))</f>
        <v/>
      </c>
      <c r="C533" s="5" t="str">
        <f>IF(main!G533="","",IF(main!I533&lt;0.05,IF(main!G533&gt;0,IF(main!G533&gt;colorthreshhold,"green","GreenYellow"),IF(ABS(main!G533)&gt;colorthreshhold,"red","orange")),"DarkGray"))</f>
        <v/>
      </c>
    </row>
    <row r="534" spans="1:3" x14ac:dyDescent="0.25">
      <c r="A534" t="str">
        <f>main!B534</f>
        <v>Gthg00530</v>
      </c>
      <c r="B534" s="5" t="str">
        <f>IF(main!F534="","",IF(main!H534&lt;0.05,IF(main!F534&gt;0,IF(main!F534&gt;colorthreshhold,"green","GreenYellow"),IF(ABS(main!F534)&gt;colorthreshhold,"red","orange")),"DarkGray"))</f>
        <v>DarkGray</v>
      </c>
      <c r="C534" s="5" t="str">
        <f>IF(main!G534="","",IF(main!I534&lt;0.05,IF(main!G534&gt;0,IF(main!G534&gt;colorthreshhold,"green","GreenYellow"),IF(ABS(main!G534)&gt;colorthreshhold,"red","orange")),"DarkGray"))</f>
        <v>GreenYellow</v>
      </c>
    </row>
    <row r="535" spans="1:3" x14ac:dyDescent="0.25">
      <c r="A535" t="str">
        <f>main!B535</f>
        <v>Gthg00531</v>
      </c>
      <c r="B535" s="5" t="str">
        <f>IF(main!F535="","",IF(main!H535&lt;0.05,IF(main!F535&gt;0,IF(main!F535&gt;colorthreshhold,"green","GreenYellow"),IF(ABS(main!F535)&gt;colorthreshhold,"red","orange")),"DarkGray"))</f>
        <v>DarkGray</v>
      </c>
      <c r="C535" s="5" t="str">
        <f>IF(main!G535="","",IF(main!I535&lt;0.05,IF(main!G535&gt;0,IF(main!G535&gt;colorthreshhold,"green","GreenYellow"),IF(ABS(main!G535)&gt;colorthreshhold,"red","orange")),"DarkGray"))</f>
        <v>GreenYellow</v>
      </c>
    </row>
    <row r="536" spans="1:3" x14ac:dyDescent="0.25">
      <c r="A536" t="str">
        <f>main!B536</f>
        <v>Gthg00532</v>
      </c>
      <c r="B536" s="5" t="str">
        <f>IF(main!F536="","",IF(main!H536&lt;0.05,IF(main!F536&gt;0,IF(main!F536&gt;colorthreshhold,"green","GreenYellow"),IF(ABS(main!F536)&gt;colorthreshhold,"red","orange")),"DarkGray"))</f>
        <v>DarkGray</v>
      </c>
      <c r="C536" s="5" t="str">
        <f>IF(main!G536="","",IF(main!I536&lt;0.05,IF(main!G536&gt;0,IF(main!G536&gt;colorthreshhold,"green","GreenYellow"),IF(ABS(main!G536)&gt;colorthreshhold,"red","orange")),"DarkGray"))</f>
        <v>DarkGray</v>
      </c>
    </row>
    <row r="537" spans="1:3" x14ac:dyDescent="0.25">
      <c r="A537" t="str">
        <f>main!B537</f>
        <v>Gthg00533</v>
      </c>
      <c r="B537" s="5" t="str">
        <f>IF(main!F537="","",IF(main!H537&lt;0.05,IF(main!F537&gt;0,IF(main!F537&gt;colorthreshhold,"green","GreenYellow"),IF(ABS(main!F537)&gt;colorthreshhold,"red","orange")),"DarkGray"))</f>
        <v>orange</v>
      </c>
      <c r="C537" s="5" t="str">
        <f>IF(main!G537="","",IF(main!I537&lt;0.05,IF(main!G537&gt;0,IF(main!G537&gt;colorthreshhold,"green","GreenYellow"),IF(ABS(main!G537)&gt;colorthreshhold,"red","orange")),"DarkGray"))</f>
        <v>DarkGray</v>
      </c>
    </row>
    <row r="538" spans="1:3" x14ac:dyDescent="0.25">
      <c r="A538" t="str">
        <f>main!B538</f>
        <v>Gthg00534</v>
      </c>
      <c r="B538" s="5" t="str">
        <f>IF(main!F538="","",IF(main!H538&lt;0.05,IF(main!F538&gt;0,IF(main!F538&gt;colorthreshhold,"green","GreenYellow"),IF(ABS(main!F538)&gt;colorthreshhold,"red","orange")),"DarkGray"))</f>
        <v>DarkGray</v>
      </c>
      <c r="C538" s="5" t="str">
        <f>IF(main!G538="","",IF(main!I538&lt;0.05,IF(main!G538&gt;0,IF(main!G538&gt;colorthreshhold,"green","GreenYellow"),IF(ABS(main!G538)&gt;colorthreshhold,"red","orange")),"DarkGray"))</f>
        <v>GreenYellow</v>
      </c>
    </row>
    <row r="539" spans="1:3" x14ac:dyDescent="0.25">
      <c r="A539" t="str">
        <f>main!B539</f>
        <v>Gthg00535</v>
      </c>
      <c r="B539" s="5" t="str">
        <f>IF(main!F539="","",IF(main!H539&lt;0.05,IF(main!F539&gt;0,IF(main!F539&gt;colorthreshhold,"green","GreenYellow"),IF(ABS(main!F539)&gt;colorthreshhold,"red","orange")),"DarkGray"))</f>
        <v>DarkGray</v>
      </c>
      <c r="C539" s="5" t="str">
        <f>IF(main!G539="","",IF(main!I539&lt;0.05,IF(main!G539&gt;0,IF(main!G539&gt;colorthreshhold,"green","GreenYellow"),IF(ABS(main!G539)&gt;colorthreshhold,"red","orange")),"DarkGray"))</f>
        <v>DarkGray</v>
      </c>
    </row>
    <row r="540" spans="1:3" x14ac:dyDescent="0.25">
      <c r="A540" t="str">
        <f>main!B540</f>
        <v>Gthg00536</v>
      </c>
      <c r="B540" s="5" t="str">
        <f>IF(main!F540="","",IF(main!H540&lt;0.05,IF(main!F540&gt;0,IF(main!F540&gt;colorthreshhold,"green","GreenYellow"),IF(ABS(main!F540)&gt;colorthreshhold,"red","orange")),"DarkGray"))</f>
        <v>DarkGray</v>
      </c>
      <c r="C540" s="5" t="str">
        <f>IF(main!G540="","",IF(main!I540&lt;0.05,IF(main!G540&gt;0,IF(main!G540&gt;colorthreshhold,"green","GreenYellow"),IF(ABS(main!G540)&gt;colorthreshhold,"red","orange")),"DarkGray"))</f>
        <v>DarkGray</v>
      </c>
    </row>
    <row r="541" spans="1:3" x14ac:dyDescent="0.25">
      <c r="A541" t="str">
        <f>main!B541</f>
        <v>Gthg00537</v>
      </c>
      <c r="B541" s="5" t="str">
        <f>IF(main!F541="","",IF(main!H541&lt;0.05,IF(main!F541&gt;0,IF(main!F541&gt;colorthreshhold,"green","GreenYellow"),IF(ABS(main!F541)&gt;colorthreshhold,"red","orange")),"DarkGray"))</f>
        <v>red</v>
      </c>
      <c r="C541" s="5" t="str">
        <f>IF(main!G541="","",IF(main!I541&lt;0.05,IF(main!G541&gt;0,IF(main!G541&gt;colorthreshhold,"green","GreenYellow"),IF(ABS(main!G541)&gt;colorthreshhold,"red","orange")),"DarkGray"))</f>
        <v>DarkGray</v>
      </c>
    </row>
    <row r="542" spans="1:3" x14ac:dyDescent="0.25">
      <c r="A542" t="str">
        <f>main!B542</f>
        <v>Gthg00538</v>
      </c>
      <c r="B542" s="5" t="str">
        <f>IF(main!F542="","",IF(main!H542&lt;0.05,IF(main!F542&gt;0,IF(main!F542&gt;colorthreshhold,"green","GreenYellow"),IF(ABS(main!F542)&gt;colorthreshhold,"red","orange")),"DarkGray"))</f>
        <v>DarkGray</v>
      </c>
      <c r="C542" s="5" t="str">
        <f>IF(main!G542="","",IF(main!I542&lt;0.05,IF(main!G542&gt;0,IF(main!G542&gt;colorthreshhold,"green","GreenYellow"),IF(ABS(main!G542)&gt;colorthreshhold,"red","orange")),"DarkGray"))</f>
        <v>DarkGray</v>
      </c>
    </row>
    <row r="543" spans="1:3" x14ac:dyDescent="0.25">
      <c r="A543" t="str">
        <f>main!B543</f>
        <v>Gthg00539</v>
      </c>
      <c r="B543" s="5" t="str">
        <f>IF(main!F543="","",IF(main!H543&lt;0.05,IF(main!F543&gt;0,IF(main!F543&gt;colorthreshhold,"green","GreenYellow"),IF(ABS(main!F543)&gt;colorthreshhold,"red","orange")),"DarkGray"))</f>
        <v>DarkGray</v>
      </c>
      <c r="C543" s="5" t="str">
        <f>IF(main!G543="","",IF(main!I543&lt;0.05,IF(main!G543&gt;0,IF(main!G543&gt;colorthreshhold,"green","GreenYellow"),IF(ABS(main!G543)&gt;colorthreshhold,"red","orange")),"DarkGray"))</f>
        <v>DarkGray</v>
      </c>
    </row>
    <row r="544" spans="1:3" x14ac:dyDescent="0.25">
      <c r="A544" t="str">
        <f>main!B544</f>
        <v>Gthg00540</v>
      </c>
      <c r="B544" s="5" t="str">
        <f>IF(main!F544="","",IF(main!H544&lt;0.05,IF(main!F544&gt;0,IF(main!F544&gt;colorthreshhold,"green","GreenYellow"),IF(ABS(main!F544)&gt;colorthreshhold,"red","orange")),"DarkGray"))</f>
        <v>DarkGray</v>
      </c>
      <c r="C544" s="5" t="str">
        <f>IF(main!G544="","",IF(main!I544&lt;0.05,IF(main!G544&gt;0,IF(main!G544&gt;colorthreshhold,"green","GreenYellow"),IF(ABS(main!G544)&gt;colorthreshhold,"red","orange")),"DarkGray"))</f>
        <v>DarkGray</v>
      </c>
    </row>
    <row r="545" spans="1:3" x14ac:dyDescent="0.25">
      <c r="A545" t="str">
        <f>main!B545</f>
        <v>Gthg00541</v>
      </c>
      <c r="B545" s="5" t="str">
        <f>IF(main!F545="","",IF(main!H545&lt;0.05,IF(main!F545&gt;0,IF(main!F545&gt;colorthreshhold,"green","GreenYellow"),IF(ABS(main!F545)&gt;colorthreshhold,"red","orange")),"DarkGray"))</f>
        <v>orange</v>
      </c>
      <c r="C545" s="5" t="str">
        <f>IF(main!G545="","",IF(main!I545&lt;0.05,IF(main!G545&gt;0,IF(main!G545&gt;colorthreshhold,"green","GreenYellow"),IF(ABS(main!G545)&gt;colorthreshhold,"red","orange")),"DarkGray"))</f>
        <v>orange</v>
      </c>
    </row>
    <row r="546" spans="1:3" hidden="1" x14ac:dyDescent="0.25">
      <c r="A546" t="str">
        <f>main!B546</f>
        <v>Gthg00542</v>
      </c>
      <c r="B546" s="5" t="str">
        <f>IF(main!F546="","",IF(main!H546&lt;0.05,IF(main!F546&gt;0,IF(main!F546&gt;colorthreshhold,"green","GreenYellow"),IF(ABS(main!F546)&gt;colorthreshhold,"red","orange")),"DarkGray"))</f>
        <v/>
      </c>
      <c r="C546" s="5" t="str">
        <f>IF(main!G546="","",IF(main!I546&lt;0.05,IF(main!G546&gt;0,IF(main!G546&gt;colorthreshhold,"green","GreenYellow"),IF(ABS(main!G546)&gt;colorthreshhold,"red","orange")),"DarkGray"))</f>
        <v/>
      </c>
    </row>
    <row r="547" spans="1:3" x14ac:dyDescent="0.25">
      <c r="A547" t="str">
        <f>main!B547</f>
        <v>Gthg00543</v>
      </c>
      <c r="B547" s="5" t="str">
        <f>IF(main!F547="","",IF(main!H547&lt;0.05,IF(main!F547&gt;0,IF(main!F547&gt;colorthreshhold,"green","GreenYellow"),IF(ABS(main!F547)&gt;colorthreshhold,"red","orange")),"DarkGray"))</f>
        <v>DarkGray</v>
      </c>
      <c r="C547" s="5" t="str">
        <f>IF(main!G547="","",IF(main!I547&lt;0.05,IF(main!G547&gt;0,IF(main!G547&gt;colorthreshhold,"green","GreenYellow"),IF(ABS(main!G547)&gt;colorthreshhold,"red","orange")),"DarkGray"))</f>
        <v>orange</v>
      </c>
    </row>
    <row r="548" spans="1:3" x14ac:dyDescent="0.25">
      <c r="A548" t="str">
        <f>main!B548</f>
        <v>Gthg00544</v>
      </c>
      <c r="B548" s="5" t="str">
        <f>IF(main!F548="","",IF(main!H548&lt;0.05,IF(main!F548&gt;0,IF(main!F548&gt;colorthreshhold,"green","GreenYellow"),IF(ABS(main!F548)&gt;colorthreshhold,"red","orange")),"DarkGray"))</f>
        <v>orange</v>
      </c>
      <c r="C548" s="5" t="str">
        <f>IF(main!G548="","",IF(main!I548&lt;0.05,IF(main!G548&gt;0,IF(main!G548&gt;colorthreshhold,"green","GreenYellow"),IF(ABS(main!G548)&gt;colorthreshhold,"red","orange")),"DarkGray"))</f>
        <v>GreenYellow</v>
      </c>
    </row>
    <row r="549" spans="1:3" x14ac:dyDescent="0.25">
      <c r="A549" t="str">
        <f>main!B549</f>
        <v>Gthg00545</v>
      </c>
      <c r="B549" s="5" t="str">
        <f>IF(main!F549="","",IF(main!H549&lt;0.05,IF(main!F549&gt;0,IF(main!F549&gt;colorthreshhold,"green","GreenYellow"),IF(ABS(main!F549)&gt;colorthreshhold,"red","orange")),"DarkGray"))</f>
        <v>DarkGray</v>
      </c>
      <c r="C549" s="5" t="str">
        <f>IF(main!G549="","",IF(main!I549&lt;0.05,IF(main!G549&gt;0,IF(main!G549&gt;colorthreshhold,"green","GreenYellow"),IF(ABS(main!G549)&gt;colorthreshhold,"red","orange")),"DarkGray"))</f>
        <v>DarkGray</v>
      </c>
    </row>
    <row r="550" spans="1:3" x14ac:dyDescent="0.25">
      <c r="A550" t="str">
        <f>main!B550</f>
        <v>Gthg00546</v>
      </c>
      <c r="B550" s="5" t="str">
        <f>IF(main!F550="","",IF(main!H550&lt;0.05,IF(main!F550&gt;0,IF(main!F550&gt;colorthreshhold,"green","GreenYellow"),IF(ABS(main!F550)&gt;colorthreshhold,"red","orange")),"DarkGray"))</f>
        <v>DarkGray</v>
      </c>
      <c r="C550" s="5" t="str">
        <f>IF(main!G550="","",IF(main!I550&lt;0.05,IF(main!G550&gt;0,IF(main!G550&gt;colorthreshhold,"green","GreenYellow"),IF(ABS(main!G550)&gt;colorthreshhold,"red","orange")),"DarkGray"))</f>
        <v>GreenYellow</v>
      </c>
    </row>
    <row r="551" spans="1:3" x14ac:dyDescent="0.25">
      <c r="A551" t="str">
        <f>main!B551</f>
        <v>Gthg00547</v>
      </c>
      <c r="B551" s="5" t="str">
        <f>IF(main!F551="","",IF(main!H551&lt;0.05,IF(main!F551&gt;0,IF(main!F551&gt;colorthreshhold,"green","GreenYellow"),IF(ABS(main!F551)&gt;colorthreshhold,"red","orange")),"DarkGray"))</f>
        <v>DarkGray</v>
      </c>
      <c r="C551" s="5" t="str">
        <f>IF(main!G551="","",IF(main!I551&lt;0.05,IF(main!G551&gt;0,IF(main!G551&gt;colorthreshhold,"green","GreenYellow"),IF(ABS(main!G551)&gt;colorthreshhold,"red","orange")),"DarkGray"))</f>
        <v>DarkGray</v>
      </c>
    </row>
    <row r="552" spans="1:3" x14ac:dyDescent="0.25">
      <c r="A552" t="str">
        <f>main!B552</f>
        <v>Gthg00548</v>
      </c>
      <c r="B552" s="5" t="str">
        <f>IF(main!F552="","",IF(main!H552&lt;0.05,IF(main!F552&gt;0,IF(main!F552&gt;colorthreshhold,"green","GreenYellow"),IF(ABS(main!F552)&gt;colorthreshhold,"red","orange")),"DarkGray"))</f>
        <v>orange</v>
      </c>
      <c r="C552" s="5" t="str">
        <f>IF(main!G552="","",IF(main!I552&lt;0.05,IF(main!G552&gt;0,IF(main!G552&gt;colorthreshhold,"green","GreenYellow"),IF(ABS(main!G552)&gt;colorthreshhold,"red","orange")),"DarkGray"))</f>
        <v>orange</v>
      </c>
    </row>
    <row r="553" spans="1:3" x14ac:dyDescent="0.25">
      <c r="A553" t="str">
        <f>main!B553</f>
        <v>Gthg00549</v>
      </c>
      <c r="B553" s="5" t="str">
        <f>IF(main!F553="","",IF(main!H553&lt;0.05,IF(main!F553&gt;0,IF(main!F553&gt;colorthreshhold,"green","GreenYellow"),IF(ABS(main!F553)&gt;colorthreshhold,"red","orange")),"DarkGray"))</f>
        <v>orange</v>
      </c>
      <c r="C553" s="5" t="str">
        <f>IF(main!G553="","",IF(main!I553&lt;0.05,IF(main!G553&gt;0,IF(main!G553&gt;colorthreshhold,"green","GreenYellow"),IF(ABS(main!G553)&gt;colorthreshhold,"red","orange")),"DarkGray"))</f>
        <v>DarkGray</v>
      </c>
    </row>
    <row r="554" spans="1:3" x14ac:dyDescent="0.25">
      <c r="A554" t="str">
        <f>main!B554</f>
        <v>Gthg00550</v>
      </c>
      <c r="B554" s="5" t="str">
        <f>IF(main!F554="","",IF(main!H554&lt;0.05,IF(main!F554&gt;0,IF(main!F554&gt;colorthreshhold,"green","GreenYellow"),IF(ABS(main!F554)&gt;colorthreshhold,"red","orange")),"DarkGray"))</f>
        <v>orange</v>
      </c>
      <c r="C554" s="5" t="str">
        <f>IF(main!G554="","",IF(main!I554&lt;0.05,IF(main!G554&gt;0,IF(main!G554&gt;colorthreshhold,"green","GreenYellow"),IF(ABS(main!G554)&gt;colorthreshhold,"red","orange")),"DarkGray"))</f>
        <v>DarkGray</v>
      </c>
    </row>
    <row r="555" spans="1:3" x14ac:dyDescent="0.25">
      <c r="A555" t="str">
        <f>main!B555</f>
        <v>Gthg00551</v>
      </c>
      <c r="B555" s="5" t="str">
        <f>IF(main!F555="","",IF(main!H555&lt;0.05,IF(main!F555&gt;0,IF(main!F555&gt;colorthreshhold,"green","GreenYellow"),IF(ABS(main!F555)&gt;colorthreshhold,"red","orange")),"DarkGray"))</f>
        <v>DarkGray</v>
      </c>
      <c r="C555" s="5" t="str">
        <f>IF(main!G555="","",IF(main!I555&lt;0.05,IF(main!G555&gt;0,IF(main!G555&gt;colorthreshhold,"green","GreenYellow"),IF(ABS(main!G555)&gt;colorthreshhold,"red","orange")),"DarkGray"))</f>
        <v>DarkGray</v>
      </c>
    </row>
    <row r="556" spans="1:3" x14ac:dyDescent="0.25">
      <c r="A556" t="str">
        <f>main!B556</f>
        <v>Gthg00552</v>
      </c>
      <c r="B556" s="5" t="str">
        <f>IF(main!F556="","",IF(main!H556&lt;0.05,IF(main!F556&gt;0,IF(main!F556&gt;colorthreshhold,"green","GreenYellow"),IF(ABS(main!F556)&gt;colorthreshhold,"red","orange")),"DarkGray"))</f>
        <v>GreenYellow</v>
      </c>
      <c r="C556" s="5" t="str">
        <f>IF(main!G556="","",IF(main!I556&lt;0.05,IF(main!G556&gt;0,IF(main!G556&gt;colorthreshhold,"green","GreenYellow"),IF(ABS(main!G556)&gt;colorthreshhold,"red","orange")),"DarkGray"))</f>
        <v>DarkGray</v>
      </c>
    </row>
    <row r="557" spans="1:3" x14ac:dyDescent="0.25">
      <c r="A557" t="str">
        <f>main!B557</f>
        <v>Gthg00553</v>
      </c>
      <c r="B557" s="5" t="str">
        <f>IF(main!F557="","",IF(main!H557&lt;0.05,IF(main!F557&gt;0,IF(main!F557&gt;colorthreshhold,"green","GreenYellow"),IF(ABS(main!F557)&gt;colorthreshhold,"red","orange")),"DarkGray"))</f>
        <v>GreenYellow</v>
      </c>
      <c r="C557" s="5" t="str">
        <f>IF(main!G557="","",IF(main!I557&lt;0.05,IF(main!G557&gt;0,IF(main!G557&gt;colorthreshhold,"green","GreenYellow"),IF(ABS(main!G557)&gt;colorthreshhold,"red","orange")),"DarkGray"))</f>
        <v>DarkGray</v>
      </c>
    </row>
    <row r="558" spans="1:3" x14ac:dyDescent="0.25">
      <c r="A558" t="str">
        <f>main!B558</f>
        <v>Gthg00554</v>
      </c>
      <c r="B558" s="5" t="str">
        <f>IF(main!F558="","",IF(main!H558&lt;0.05,IF(main!F558&gt;0,IF(main!F558&gt;colorthreshhold,"green","GreenYellow"),IF(ABS(main!F558)&gt;colorthreshhold,"red","orange")),"DarkGray"))</f>
        <v>GreenYellow</v>
      </c>
      <c r="C558" s="5" t="str">
        <f>IF(main!G558="","",IF(main!I558&lt;0.05,IF(main!G558&gt;0,IF(main!G558&gt;colorthreshhold,"green","GreenYellow"),IF(ABS(main!G558)&gt;colorthreshhold,"red","orange")),"DarkGray"))</f>
        <v>orange</v>
      </c>
    </row>
    <row r="559" spans="1:3" x14ac:dyDescent="0.25">
      <c r="A559" t="str">
        <f>main!B559</f>
        <v>Gthg00555</v>
      </c>
      <c r="B559" s="5" t="str">
        <f>IF(main!F559="","",IF(main!H559&lt;0.05,IF(main!F559&gt;0,IF(main!F559&gt;colorthreshhold,"green","GreenYellow"),IF(ABS(main!F559)&gt;colorthreshhold,"red","orange")),"DarkGray"))</f>
        <v>GreenYellow</v>
      </c>
      <c r="C559" s="5" t="str">
        <f>IF(main!G559="","",IF(main!I559&lt;0.05,IF(main!G559&gt;0,IF(main!G559&gt;colorthreshhold,"green","GreenYellow"),IF(ABS(main!G559)&gt;colorthreshhold,"red","orange")),"DarkGray"))</f>
        <v>orange</v>
      </c>
    </row>
    <row r="560" spans="1:3" x14ac:dyDescent="0.25">
      <c r="A560" t="str">
        <f>main!B560</f>
        <v>Gthg00556</v>
      </c>
      <c r="B560" s="5" t="str">
        <f>IF(main!F560="","",IF(main!H560&lt;0.05,IF(main!F560&gt;0,IF(main!F560&gt;colorthreshhold,"green","GreenYellow"),IF(ABS(main!F560)&gt;colorthreshhold,"red","orange")),"DarkGray"))</f>
        <v>DarkGray</v>
      </c>
      <c r="C560" s="5" t="str">
        <f>IF(main!G560="","",IF(main!I560&lt;0.05,IF(main!G560&gt;0,IF(main!G560&gt;colorthreshhold,"green","GreenYellow"),IF(ABS(main!G560)&gt;colorthreshhold,"red","orange")),"DarkGray"))</f>
        <v>orange</v>
      </c>
    </row>
    <row r="561" spans="1:3" hidden="1" x14ac:dyDescent="0.25">
      <c r="A561" t="str">
        <f>main!B561</f>
        <v>Gthg00557</v>
      </c>
      <c r="B561" s="5" t="str">
        <f>IF(main!F561="","",IF(main!H561&lt;0.05,IF(main!F561&gt;0,IF(main!F561&gt;colorthreshhold,"green","GreenYellow"),IF(ABS(main!F561)&gt;colorthreshhold,"red","orange")),"DarkGray"))</f>
        <v/>
      </c>
      <c r="C561" s="5" t="str">
        <f>IF(main!G561="","",IF(main!I561&lt;0.05,IF(main!G561&gt;0,IF(main!G561&gt;colorthreshhold,"green","GreenYellow"),IF(ABS(main!G561)&gt;colorthreshhold,"red","orange")),"DarkGray"))</f>
        <v/>
      </c>
    </row>
    <row r="562" spans="1:3" x14ac:dyDescent="0.25">
      <c r="A562" t="str">
        <f>main!B562</f>
        <v>Gthg00558</v>
      </c>
      <c r="B562" s="5" t="str">
        <f>IF(main!F562="","",IF(main!H562&lt;0.05,IF(main!F562&gt;0,IF(main!F562&gt;colorthreshhold,"green","GreenYellow"),IF(ABS(main!F562)&gt;colorthreshhold,"red","orange")),"DarkGray"))</f>
        <v>DarkGray</v>
      </c>
      <c r="C562" s="5" t="str">
        <f>IF(main!G562="","",IF(main!I562&lt;0.05,IF(main!G562&gt;0,IF(main!G562&gt;colorthreshhold,"green","GreenYellow"),IF(ABS(main!G562)&gt;colorthreshhold,"red","orange")),"DarkGray"))</f>
        <v>DarkGray</v>
      </c>
    </row>
    <row r="563" spans="1:3" x14ac:dyDescent="0.25">
      <c r="A563" t="str">
        <f>main!B563</f>
        <v>Gthg00559</v>
      </c>
      <c r="B563" s="5" t="str">
        <f>IF(main!F563="","",IF(main!H563&lt;0.05,IF(main!F563&gt;0,IF(main!F563&gt;colorthreshhold,"green","GreenYellow"),IF(ABS(main!F563)&gt;colorthreshhold,"red","orange")),"DarkGray"))</f>
        <v>GreenYellow</v>
      </c>
      <c r="C563" s="5" t="str">
        <f>IF(main!G563="","",IF(main!I563&lt;0.05,IF(main!G563&gt;0,IF(main!G563&gt;colorthreshhold,"green","GreenYellow"),IF(ABS(main!G563)&gt;colorthreshhold,"red","orange")),"DarkGray"))</f>
        <v>orange</v>
      </c>
    </row>
    <row r="564" spans="1:3" x14ac:dyDescent="0.25">
      <c r="A564" t="str">
        <f>main!B564</f>
        <v>Gthg00560</v>
      </c>
      <c r="B564" s="5" t="str">
        <f>IF(main!F564="","",IF(main!H564&lt;0.05,IF(main!F564&gt;0,IF(main!F564&gt;colorthreshhold,"green","GreenYellow"),IF(ABS(main!F564)&gt;colorthreshhold,"red","orange")),"DarkGray"))</f>
        <v>DarkGray</v>
      </c>
      <c r="C564" s="5" t="str">
        <f>IF(main!G564="","",IF(main!I564&lt;0.05,IF(main!G564&gt;0,IF(main!G564&gt;colorthreshhold,"green","GreenYellow"),IF(ABS(main!G564)&gt;colorthreshhold,"red","orange")),"DarkGray"))</f>
        <v>DarkGray</v>
      </c>
    </row>
    <row r="565" spans="1:3" x14ac:dyDescent="0.25">
      <c r="A565" t="str">
        <f>main!B565</f>
        <v>Gthg00561</v>
      </c>
      <c r="B565" s="5" t="str">
        <f>IF(main!F565="","",IF(main!H565&lt;0.05,IF(main!F565&gt;0,IF(main!F565&gt;colorthreshhold,"green","GreenYellow"),IF(ABS(main!F565)&gt;colorthreshhold,"red","orange")),"DarkGray"))</f>
        <v>GreenYellow</v>
      </c>
      <c r="C565" s="5" t="str">
        <f>IF(main!G565="","",IF(main!I565&lt;0.05,IF(main!G565&gt;0,IF(main!G565&gt;colorthreshhold,"green","GreenYellow"),IF(ABS(main!G565)&gt;colorthreshhold,"red","orange")),"DarkGray"))</f>
        <v>orange</v>
      </c>
    </row>
    <row r="566" spans="1:3" x14ac:dyDescent="0.25">
      <c r="A566" t="str">
        <f>main!B566</f>
        <v>Gthg00562</v>
      </c>
      <c r="B566" s="5" t="str">
        <f>IF(main!F566="","",IF(main!H566&lt;0.05,IF(main!F566&gt;0,IF(main!F566&gt;colorthreshhold,"green","GreenYellow"),IF(ABS(main!F566)&gt;colorthreshhold,"red","orange")),"DarkGray"))</f>
        <v>GreenYellow</v>
      </c>
      <c r="C566" s="5" t="str">
        <f>IF(main!G566="","",IF(main!I566&lt;0.05,IF(main!G566&gt;0,IF(main!G566&gt;colorthreshhold,"green","GreenYellow"),IF(ABS(main!G566)&gt;colorthreshhold,"red","orange")),"DarkGray"))</f>
        <v>orange</v>
      </c>
    </row>
    <row r="567" spans="1:3" x14ac:dyDescent="0.25">
      <c r="A567" t="str">
        <f>main!B567</f>
        <v>Gthg00563</v>
      </c>
      <c r="B567" s="5" t="str">
        <f>IF(main!F567="","",IF(main!H567&lt;0.05,IF(main!F567&gt;0,IF(main!F567&gt;colorthreshhold,"green","GreenYellow"),IF(ABS(main!F567)&gt;colorthreshhold,"red","orange")),"DarkGray"))</f>
        <v>GreenYellow</v>
      </c>
      <c r="C567" s="5" t="str">
        <f>IF(main!G567="","",IF(main!I567&lt;0.05,IF(main!G567&gt;0,IF(main!G567&gt;colorthreshhold,"green","GreenYellow"),IF(ABS(main!G567)&gt;colorthreshhold,"red","orange")),"DarkGray"))</f>
        <v>orange</v>
      </c>
    </row>
    <row r="568" spans="1:3" x14ac:dyDescent="0.25">
      <c r="A568" t="str">
        <f>main!B568</f>
        <v>Gthg00564</v>
      </c>
      <c r="B568" s="5" t="str">
        <f>IF(main!F568="","",IF(main!H568&lt;0.05,IF(main!F568&gt;0,IF(main!F568&gt;colorthreshhold,"green","GreenYellow"),IF(ABS(main!F568)&gt;colorthreshhold,"red","orange")),"DarkGray"))</f>
        <v>GreenYellow</v>
      </c>
      <c r="C568" s="5" t="str">
        <f>IF(main!G568="","",IF(main!I568&lt;0.05,IF(main!G568&gt;0,IF(main!G568&gt;colorthreshhold,"green","GreenYellow"),IF(ABS(main!G568)&gt;colorthreshhold,"red","orange")),"DarkGray"))</f>
        <v>orange</v>
      </c>
    </row>
    <row r="569" spans="1:3" x14ac:dyDescent="0.25">
      <c r="A569" t="str">
        <f>main!B569</f>
        <v>Gthg00565</v>
      </c>
      <c r="B569" s="5" t="str">
        <f>IF(main!F569="","",IF(main!H569&lt;0.05,IF(main!F569&gt;0,IF(main!F569&gt;colorthreshhold,"green","GreenYellow"),IF(ABS(main!F569)&gt;colorthreshhold,"red","orange")),"DarkGray"))</f>
        <v>orange</v>
      </c>
      <c r="C569" s="5" t="str">
        <f>IF(main!G569="","",IF(main!I569&lt;0.05,IF(main!G569&gt;0,IF(main!G569&gt;colorthreshhold,"green","GreenYellow"),IF(ABS(main!G569)&gt;colorthreshhold,"red","orange")),"DarkGray"))</f>
        <v>DarkGray</v>
      </c>
    </row>
    <row r="570" spans="1:3" x14ac:dyDescent="0.25">
      <c r="A570" t="str">
        <f>main!B570</f>
        <v>Gthg00566</v>
      </c>
      <c r="B570" s="5" t="str">
        <f>IF(main!F570="","",IF(main!H570&lt;0.05,IF(main!F570&gt;0,IF(main!F570&gt;colorthreshhold,"green","GreenYellow"),IF(ABS(main!F570)&gt;colorthreshhold,"red","orange")),"DarkGray"))</f>
        <v>DarkGray</v>
      </c>
      <c r="C570" s="5" t="str">
        <f>IF(main!G570="","",IF(main!I570&lt;0.05,IF(main!G570&gt;0,IF(main!G570&gt;colorthreshhold,"green","GreenYellow"),IF(ABS(main!G570)&gt;colorthreshhold,"red","orange")),"DarkGray"))</f>
        <v>DarkGray</v>
      </c>
    </row>
    <row r="571" spans="1:3" x14ac:dyDescent="0.25">
      <c r="A571" t="str">
        <f>main!B571</f>
        <v>Gthg00567</v>
      </c>
      <c r="B571" s="5" t="str">
        <f>IF(main!F571="","",IF(main!H571&lt;0.05,IF(main!F571&gt;0,IF(main!F571&gt;colorthreshhold,"green","GreenYellow"),IF(ABS(main!F571)&gt;colorthreshhold,"red","orange")),"DarkGray"))</f>
        <v>DarkGray</v>
      </c>
      <c r="C571" s="5" t="str">
        <f>IF(main!G571="","",IF(main!I571&lt;0.05,IF(main!G571&gt;0,IF(main!G571&gt;colorthreshhold,"green","GreenYellow"),IF(ABS(main!G571)&gt;colorthreshhold,"red","orange")),"DarkGray"))</f>
        <v>GreenYellow</v>
      </c>
    </row>
    <row r="572" spans="1:3" x14ac:dyDescent="0.25">
      <c r="A572" t="str">
        <f>main!B572</f>
        <v>Gthg00568</v>
      </c>
      <c r="B572" s="5" t="str">
        <f>IF(main!F572="","",IF(main!H572&lt;0.05,IF(main!F572&gt;0,IF(main!F572&gt;colorthreshhold,"green","GreenYellow"),IF(ABS(main!F572)&gt;colorthreshhold,"red","orange")),"DarkGray"))</f>
        <v>orange</v>
      </c>
      <c r="C572" s="5" t="str">
        <f>IF(main!G572="","",IF(main!I572&lt;0.05,IF(main!G572&gt;0,IF(main!G572&gt;colorthreshhold,"green","GreenYellow"),IF(ABS(main!G572)&gt;colorthreshhold,"red","orange")),"DarkGray"))</f>
        <v>DarkGray</v>
      </c>
    </row>
    <row r="573" spans="1:3" x14ac:dyDescent="0.25">
      <c r="A573" t="str">
        <f>main!B573</f>
        <v>Gthg00569</v>
      </c>
      <c r="B573" s="5" t="str">
        <f>IF(main!F573="","",IF(main!H573&lt;0.05,IF(main!F573&gt;0,IF(main!F573&gt;colorthreshhold,"green","GreenYellow"),IF(ABS(main!F573)&gt;colorthreshhold,"red","orange")),"DarkGray"))</f>
        <v>DarkGray</v>
      </c>
      <c r="C573" s="5" t="str">
        <f>IF(main!G573="","",IF(main!I573&lt;0.05,IF(main!G573&gt;0,IF(main!G573&gt;colorthreshhold,"green","GreenYellow"),IF(ABS(main!G573)&gt;colorthreshhold,"red","orange")),"DarkGray"))</f>
        <v>DarkGray</v>
      </c>
    </row>
    <row r="574" spans="1:3" hidden="1" x14ac:dyDescent="0.25">
      <c r="A574" t="str">
        <f>main!B574</f>
        <v>Gthg00570</v>
      </c>
      <c r="B574" s="5" t="str">
        <f>IF(main!F574="","",IF(main!H574&lt;0.05,IF(main!F574&gt;0,IF(main!F574&gt;colorthreshhold,"green","GreenYellow"),IF(ABS(main!F574)&gt;colorthreshhold,"red","orange")),"DarkGray"))</f>
        <v/>
      </c>
      <c r="C574" s="5" t="str">
        <f>IF(main!G574="","",IF(main!I574&lt;0.05,IF(main!G574&gt;0,IF(main!G574&gt;colorthreshhold,"green","GreenYellow"),IF(ABS(main!G574)&gt;colorthreshhold,"red","orange")),"DarkGray"))</f>
        <v/>
      </c>
    </row>
    <row r="575" spans="1:3" x14ac:dyDescent="0.25">
      <c r="A575" t="str">
        <f>main!B575</f>
        <v>Gthg00571</v>
      </c>
      <c r="B575" s="5" t="str">
        <f>IF(main!F575="","",IF(main!H575&lt;0.05,IF(main!F575&gt;0,IF(main!F575&gt;colorthreshhold,"green","GreenYellow"),IF(ABS(main!F575)&gt;colorthreshhold,"red","orange")),"DarkGray"))</f>
        <v>GreenYellow</v>
      </c>
      <c r="C575" s="5" t="str">
        <f>IF(main!G575="","",IF(main!I575&lt;0.05,IF(main!G575&gt;0,IF(main!G575&gt;colorthreshhold,"green","GreenYellow"),IF(ABS(main!G575)&gt;colorthreshhold,"red","orange")),"DarkGray"))</f>
        <v>DarkGray</v>
      </c>
    </row>
    <row r="576" spans="1:3" x14ac:dyDescent="0.25">
      <c r="A576" t="str">
        <f>main!B576</f>
        <v>Gthg00572</v>
      </c>
      <c r="B576" s="5" t="str">
        <f>IF(main!F576="","",IF(main!H576&lt;0.05,IF(main!F576&gt;0,IF(main!F576&gt;colorthreshhold,"green","GreenYellow"),IF(ABS(main!F576)&gt;colorthreshhold,"red","orange")),"DarkGray"))</f>
        <v>DarkGray</v>
      </c>
      <c r="C576" s="5" t="str">
        <f>IF(main!G576="","",IF(main!I576&lt;0.05,IF(main!G576&gt;0,IF(main!G576&gt;colorthreshhold,"green","GreenYellow"),IF(ABS(main!G576)&gt;colorthreshhold,"red","orange")),"DarkGray"))</f>
        <v>DarkGray</v>
      </c>
    </row>
    <row r="577" spans="1:3" hidden="1" x14ac:dyDescent="0.25">
      <c r="A577" t="str">
        <f>main!B577</f>
        <v>Gthg00573</v>
      </c>
      <c r="B577" s="5" t="str">
        <f>IF(main!F577="","",IF(main!H577&lt;0.05,IF(main!F577&gt;0,IF(main!F577&gt;colorthreshhold,"green","GreenYellow"),IF(ABS(main!F577)&gt;colorthreshhold,"red","orange")),"DarkGray"))</f>
        <v/>
      </c>
      <c r="C577" s="5" t="str">
        <f>IF(main!G577="","",IF(main!I577&lt;0.05,IF(main!G577&gt;0,IF(main!G577&gt;colorthreshhold,"green","GreenYellow"),IF(ABS(main!G577)&gt;colorthreshhold,"red","orange")),"DarkGray"))</f>
        <v/>
      </c>
    </row>
    <row r="578" spans="1:3" hidden="1" x14ac:dyDescent="0.25">
      <c r="A578" t="str">
        <f>main!B578</f>
        <v>Gthg00574</v>
      </c>
      <c r="B578" s="5" t="str">
        <f>IF(main!F578="","",IF(main!H578&lt;0.05,IF(main!F578&gt;0,IF(main!F578&gt;colorthreshhold,"green","GreenYellow"),IF(ABS(main!F578)&gt;colorthreshhold,"red","orange")),"DarkGray"))</f>
        <v/>
      </c>
      <c r="C578" s="5" t="str">
        <f>IF(main!G578="","",IF(main!I578&lt;0.05,IF(main!G578&gt;0,IF(main!G578&gt;colorthreshhold,"green","GreenYellow"),IF(ABS(main!G578)&gt;colorthreshhold,"red","orange")),"DarkGray"))</f>
        <v/>
      </c>
    </row>
    <row r="579" spans="1:3" x14ac:dyDescent="0.25">
      <c r="A579" t="str">
        <f>main!B579</f>
        <v>Gthg00575</v>
      </c>
      <c r="B579" s="5" t="str">
        <f>IF(main!F579="","",IF(main!H579&lt;0.05,IF(main!F579&gt;0,IF(main!F579&gt;colorthreshhold,"green","GreenYellow"),IF(ABS(main!F579)&gt;colorthreshhold,"red","orange")),"DarkGray"))</f>
        <v>orange</v>
      </c>
      <c r="C579" s="5" t="str">
        <f>IF(main!G579="","",IF(main!I579&lt;0.05,IF(main!G579&gt;0,IF(main!G579&gt;colorthreshhold,"green","GreenYellow"),IF(ABS(main!G579)&gt;colorthreshhold,"red","orange")),"DarkGray"))</f>
        <v>orange</v>
      </c>
    </row>
    <row r="580" spans="1:3" hidden="1" x14ac:dyDescent="0.25">
      <c r="A580" t="str">
        <f>main!B580</f>
        <v>Gthg00576</v>
      </c>
      <c r="B580" s="5" t="str">
        <f>IF(main!F580="","",IF(main!H580&lt;0.05,IF(main!F580&gt;0,IF(main!F580&gt;colorthreshhold,"green","GreenYellow"),IF(ABS(main!F580)&gt;colorthreshhold,"red","orange")),"DarkGray"))</f>
        <v/>
      </c>
      <c r="C580" s="5" t="str">
        <f>IF(main!G580="","",IF(main!I580&lt;0.05,IF(main!G580&gt;0,IF(main!G580&gt;colorthreshhold,"green","GreenYellow"),IF(ABS(main!G580)&gt;colorthreshhold,"red","orange")),"DarkGray"))</f>
        <v/>
      </c>
    </row>
    <row r="581" spans="1:3" x14ac:dyDescent="0.25">
      <c r="A581" t="str">
        <f>main!B581</f>
        <v>Gthg00577</v>
      </c>
      <c r="B581" s="5" t="str">
        <f>IF(main!F581="","",IF(main!H581&lt;0.05,IF(main!F581&gt;0,IF(main!F581&gt;colorthreshhold,"green","GreenYellow"),IF(ABS(main!F581)&gt;colorthreshhold,"red","orange")),"DarkGray"))</f>
        <v>DarkGray</v>
      </c>
      <c r="C581" s="5" t="str">
        <f>IF(main!G581="","",IF(main!I581&lt;0.05,IF(main!G581&gt;0,IF(main!G581&gt;colorthreshhold,"green","GreenYellow"),IF(ABS(main!G581)&gt;colorthreshhold,"red","orange")),"DarkGray"))</f>
        <v>DarkGray</v>
      </c>
    </row>
    <row r="582" spans="1:3" x14ac:dyDescent="0.25">
      <c r="A582" t="str">
        <f>main!B582</f>
        <v>Gthg00578</v>
      </c>
      <c r="B582" s="5" t="str">
        <f>IF(main!F582="","",IF(main!H582&lt;0.05,IF(main!F582&gt;0,IF(main!F582&gt;colorthreshhold,"green","GreenYellow"),IF(ABS(main!F582)&gt;colorthreshhold,"red","orange")),"DarkGray"))</f>
        <v>DarkGray</v>
      </c>
      <c r="C582" s="5" t="str">
        <f>IF(main!G582="","",IF(main!I582&lt;0.05,IF(main!G582&gt;0,IF(main!G582&gt;colorthreshhold,"green","GreenYellow"),IF(ABS(main!G582)&gt;colorthreshhold,"red","orange")),"DarkGray"))</f>
        <v>DarkGray</v>
      </c>
    </row>
    <row r="583" spans="1:3" x14ac:dyDescent="0.25">
      <c r="A583" t="str">
        <f>main!B583</f>
        <v>Gthg00579</v>
      </c>
      <c r="B583" s="5" t="str">
        <f>IF(main!F583="","",IF(main!H583&lt;0.05,IF(main!F583&gt;0,IF(main!F583&gt;colorthreshhold,"green","GreenYellow"),IF(ABS(main!F583)&gt;colorthreshhold,"red","orange")),"DarkGray"))</f>
        <v>orange</v>
      </c>
      <c r="C583" s="5" t="str">
        <f>IF(main!G583="","",IF(main!I583&lt;0.05,IF(main!G583&gt;0,IF(main!G583&gt;colorthreshhold,"green","GreenYellow"),IF(ABS(main!G583)&gt;colorthreshhold,"red","orange")),"DarkGray"))</f>
        <v>DarkGray</v>
      </c>
    </row>
    <row r="584" spans="1:3" x14ac:dyDescent="0.25">
      <c r="A584" t="str">
        <f>main!B584</f>
        <v>Gthg00580</v>
      </c>
      <c r="B584" s="5" t="str">
        <f>IF(main!F584="","",IF(main!H584&lt;0.05,IF(main!F584&gt;0,IF(main!F584&gt;colorthreshhold,"green","GreenYellow"),IF(ABS(main!F584)&gt;colorthreshhold,"red","orange")),"DarkGray"))</f>
        <v>DarkGray</v>
      </c>
      <c r="C584" s="5" t="str">
        <f>IF(main!G584="","",IF(main!I584&lt;0.05,IF(main!G584&gt;0,IF(main!G584&gt;colorthreshhold,"green","GreenYellow"),IF(ABS(main!G584)&gt;colorthreshhold,"red","orange")),"DarkGray"))</f>
        <v>DarkGray</v>
      </c>
    </row>
    <row r="585" spans="1:3" x14ac:dyDescent="0.25">
      <c r="A585" t="str">
        <f>main!B585</f>
        <v>Gthg00581</v>
      </c>
      <c r="B585" s="5" t="str">
        <f>IF(main!F585="","",IF(main!H585&lt;0.05,IF(main!F585&gt;0,IF(main!F585&gt;colorthreshhold,"green","GreenYellow"),IF(ABS(main!F585)&gt;colorthreshhold,"red","orange")),"DarkGray"))</f>
        <v>DarkGray</v>
      </c>
      <c r="C585" s="5" t="str">
        <f>IF(main!G585="","",IF(main!I585&lt;0.05,IF(main!G585&gt;0,IF(main!G585&gt;colorthreshhold,"green","GreenYellow"),IF(ABS(main!G585)&gt;colorthreshhold,"red","orange")),"DarkGray"))</f>
        <v>DarkGray</v>
      </c>
    </row>
    <row r="586" spans="1:3" x14ac:dyDescent="0.25">
      <c r="A586" t="str">
        <f>main!B586</f>
        <v>Gthg00582</v>
      </c>
      <c r="B586" s="5" t="str">
        <f>IF(main!F586="","",IF(main!H586&lt;0.05,IF(main!F586&gt;0,IF(main!F586&gt;colorthreshhold,"green","GreenYellow"),IF(ABS(main!F586)&gt;colorthreshhold,"red","orange")),"DarkGray"))</f>
        <v>DarkGray</v>
      </c>
      <c r="C586" s="5" t="str">
        <f>IF(main!G586="","",IF(main!I586&lt;0.05,IF(main!G586&gt;0,IF(main!G586&gt;colorthreshhold,"green","GreenYellow"),IF(ABS(main!G586)&gt;colorthreshhold,"red","orange")),"DarkGray"))</f>
        <v>orange</v>
      </c>
    </row>
    <row r="587" spans="1:3" x14ac:dyDescent="0.25">
      <c r="A587" t="str">
        <f>main!B587</f>
        <v>Gthg00583</v>
      </c>
      <c r="B587" s="5" t="str">
        <f>IF(main!F587="","",IF(main!H587&lt;0.05,IF(main!F587&gt;0,IF(main!F587&gt;colorthreshhold,"green","GreenYellow"),IF(ABS(main!F587)&gt;colorthreshhold,"red","orange")),"DarkGray"))</f>
        <v>DarkGray</v>
      </c>
      <c r="C587" s="5" t="str">
        <f>IF(main!G587="","",IF(main!I587&lt;0.05,IF(main!G587&gt;0,IF(main!G587&gt;colorthreshhold,"green","GreenYellow"),IF(ABS(main!G587)&gt;colorthreshhold,"red","orange")),"DarkGray"))</f>
        <v>DarkGray</v>
      </c>
    </row>
    <row r="588" spans="1:3" x14ac:dyDescent="0.25">
      <c r="A588" t="str">
        <f>main!B588</f>
        <v>Gthg00584</v>
      </c>
      <c r="B588" s="5" t="str">
        <f>IF(main!F588="","",IF(main!H588&lt;0.05,IF(main!F588&gt;0,IF(main!F588&gt;colorthreshhold,"green","GreenYellow"),IF(ABS(main!F588)&gt;colorthreshhold,"red","orange")),"DarkGray"))</f>
        <v>DarkGray</v>
      </c>
      <c r="C588" s="5" t="str">
        <f>IF(main!G588="","",IF(main!I588&lt;0.05,IF(main!G588&gt;0,IF(main!G588&gt;colorthreshhold,"green","GreenYellow"),IF(ABS(main!G588)&gt;colorthreshhold,"red","orange")),"DarkGray"))</f>
        <v>DarkGray</v>
      </c>
    </row>
    <row r="589" spans="1:3" hidden="1" x14ac:dyDescent="0.25">
      <c r="A589" t="str">
        <f>main!B589</f>
        <v>Gthg00585</v>
      </c>
      <c r="B589" s="5" t="str">
        <f>IF(main!F589="","",IF(main!H589&lt;0.05,IF(main!F589&gt;0,IF(main!F589&gt;colorthreshhold,"green","GreenYellow"),IF(ABS(main!F589)&gt;colorthreshhold,"red","orange")),"DarkGray"))</f>
        <v/>
      </c>
      <c r="C589" s="5" t="str">
        <f>IF(main!G589="","",IF(main!I589&lt;0.05,IF(main!G589&gt;0,IF(main!G589&gt;colorthreshhold,"green","GreenYellow"),IF(ABS(main!G589)&gt;colorthreshhold,"red","orange")),"DarkGray"))</f>
        <v/>
      </c>
    </row>
    <row r="590" spans="1:3" x14ac:dyDescent="0.25">
      <c r="A590" t="str">
        <f>main!B590</f>
        <v>Gthg00586</v>
      </c>
      <c r="B590" s="5" t="str">
        <f>IF(main!F590="","",IF(main!H590&lt;0.05,IF(main!F590&gt;0,IF(main!F590&gt;colorthreshhold,"green","GreenYellow"),IF(ABS(main!F590)&gt;colorthreshhold,"red","orange")),"DarkGray"))</f>
        <v>DarkGray</v>
      </c>
      <c r="C590" s="5" t="str">
        <f>IF(main!G590="","",IF(main!I590&lt;0.05,IF(main!G590&gt;0,IF(main!G590&gt;colorthreshhold,"green","GreenYellow"),IF(ABS(main!G590)&gt;colorthreshhold,"red","orange")),"DarkGray"))</f>
        <v>DarkGray</v>
      </c>
    </row>
    <row r="591" spans="1:3" x14ac:dyDescent="0.25">
      <c r="A591" t="str">
        <f>main!B591</f>
        <v>Gthg00587</v>
      </c>
      <c r="B591" s="5" t="str">
        <f>IF(main!F591="","",IF(main!H591&lt;0.05,IF(main!F591&gt;0,IF(main!F591&gt;colorthreshhold,"green","GreenYellow"),IF(ABS(main!F591)&gt;colorthreshhold,"red","orange")),"DarkGray"))</f>
        <v>DarkGray</v>
      </c>
      <c r="C591" s="5" t="str">
        <f>IF(main!G591="","",IF(main!I591&lt;0.05,IF(main!G591&gt;0,IF(main!G591&gt;colorthreshhold,"green","GreenYellow"),IF(ABS(main!G591)&gt;colorthreshhold,"red","orange")),"DarkGray"))</f>
        <v>DarkGray</v>
      </c>
    </row>
    <row r="592" spans="1:3" x14ac:dyDescent="0.25">
      <c r="A592" t="str">
        <f>main!B592</f>
        <v>Gthg00588</v>
      </c>
      <c r="B592" s="5" t="str">
        <f>IF(main!F592="","",IF(main!H592&lt;0.05,IF(main!F592&gt;0,IF(main!F592&gt;colorthreshhold,"green","GreenYellow"),IF(ABS(main!F592)&gt;colorthreshhold,"red","orange")),"DarkGray"))</f>
        <v>DarkGray</v>
      </c>
      <c r="C592" s="5" t="str">
        <f>IF(main!G592="","",IF(main!I592&lt;0.05,IF(main!G592&gt;0,IF(main!G592&gt;colorthreshhold,"green","GreenYellow"),IF(ABS(main!G592)&gt;colorthreshhold,"red","orange")),"DarkGray"))</f>
        <v>DarkGray</v>
      </c>
    </row>
    <row r="593" spans="1:3" x14ac:dyDescent="0.25">
      <c r="A593" t="str">
        <f>main!B593</f>
        <v>Gthg00589</v>
      </c>
      <c r="B593" s="5" t="str">
        <f>IF(main!F593="","",IF(main!H593&lt;0.05,IF(main!F593&gt;0,IF(main!F593&gt;colorthreshhold,"green","GreenYellow"),IF(ABS(main!F593)&gt;colorthreshhold,"red","orange")),"DarkGray"))</f>
        <v>DarkGray</v>
      </c>
      <c r="C593" s="5" t="str">
        <f>IF(main!G593="","",IF(main!I593&lt;0.05,IF(main!G593&gt;0,IF(main!G593&gt;colorthreshhold,"green","GreenYellow"),IF(ABS(main!G593)&gt;colorthreshhold,"red","orange")),"DarkGray"))</f>
        <v>DarkGray</v>
      </c>
    </row>
    <row r="594" spans="1:3" x14ac:dyDescent="0.25">
      <c r="A594" t="str">
        <f>main!B594</f>
        <v>Gthg00590</v>
      </c>
      <c r="B594" s="5" t="str">
        <f>IF(main!F594="","",IF(main!H594&lt;0.05,IF(main!F594&gt;0,IF(main!F594&gt;colorthreshhold,"green","GreenYellow"),IF(ABS(main!F594)&gt;colorthreshhold,"red","orange")),"DarkGray"))</f>
        <v>DarkGray</v>
      </c>
      <c r="C594" s="5" t="str">
        <f>IF(main!G594="","",IF(main!I594&lt;0.05,IF(main!G594&gt;0,IF(main!G594&gt;colorthreshhold,"green","GreenYellow"),IF(ABS(main!G594)&gt;colorthreshhold,"red","orange")),"DarkGray"))</f>
        <v>DarkGray</v>
      </c>
    </row>
    <row r="595" spans="1:3" x14ac:dyDescent="0.25">
      <c r="A595" t="str">
        <f>main!B595</f>
        <v>Gthg00591</v>
      </c>
      <c r="B595" s="5" t="str">
        <f>IF(main!F595="","",IF(main!H595&lt;0.05,IF(main!F595&gt;0,IF(main!F595&gt;colorthreshhold,"green","GreenYellow"),IF(ABS(main!F595)&gt;colorthreshhold,"red","orange")),"DarkGray"))</f>
        <v>orange</v>
      </c>
      <c r="C595" s="5" t="str">
        <f>IF(main!G595="","",IF(main!I595&lt;0.05,IF(main!G595&gt;0,IF(main!G595&gt;colorthreshhold,"green","GreenYellow"),IF(ABS(main!G595)&gt;colorthreshhold,"red","orange")),"DarkGray"))</f>
        <v>DarkGray</v>
      </c>
    </row>
    <row r="596" spans="1:3" x14ac:dyDescent="0.25">
      <c r="A596" t="str">
        <f>main!B596</f>
        <v>Gthg00592</v>
      </c>
      <c r="B596" s="5" t="str">
        <f>IF(main!F596="","",IF(main!H596&lt;0.05,IF(main!F596&gt;0,IF(main!F596&gt;colorthreshhold,"green","GreenYellow"),IF(ABS(main!F596)&gt;colorthreshhold,"red","orange")),"DarkGray"))</f>
        <v>orange</v>
      </c>
      <c r="C596" s="5" t="str">
        <f>IF(main!G596="","",IF(main!I596&lt;0.05,IF(main!G596&gt;0,IF(main!G596&gt;colorthreshhold,"green","GreenYellow"),IF(ABS(main!G596)&gt;colorthreshhold,"red","orange")),"DarkGray"))</f>
        <v>DarkGray</v>
      </c>
    </row>
    <row r="597" spans="1:3" x14ac:dyDescent="0.25">
      <c r="A597" t="str">
        <f>main!B597</f>
        <v>Gthg00593</v>
      </c>
      <c r="B597" s="5" t="str">
        <f>IF(main!F597="","",IF(main!H597&lt;0.05,IF(main!F597&gt;0,IF(main!F597&gt;colorthreshhold,"green","GreenYellow"),IF(ABS(main!F597)&gt;colorthreshhold,"red","orange")),"DarkGray"))</f>
        <v>DarkGray</v>
      </c>
      <c r="C597" s="5" t="str">
        <f>IF(main!G597="","",IF(main!I597&lt;0.05,IF(main!G597&gt;0,IF(main!G597&gt;colorthreshhold,"green","GreenYellow"),IF(ABS(main!G597)&gt;colorthreshhold,"red","orange")),"DarkGray"))</f>
        <v>DarkGray</v>
      </c>
    </row>
    <row r="598" spans="1:3" hidden="1" x14ac:dyDescent="0.25">
      <c r="A598" t="str">
        <f>main!B598</f>
        <v>Gthg00594</v>
      </c>
      <c r="B598" s="5" t="str">
        <f>IF(main!F598="","",IF(main!H598&lt;0.05,IF(main!F598&gt;0,IF(main!F598&gt;colorthreshhold,"green","GreenYellow"),IF(ABS(main!F598)&gt;colorthreshhold,"red","orange")),"DarkGray"))</f>
        <v/>
      </c>
      <c r="C598" s="5" t="str">
        <f>IF(main!G598="","",IF(main!I598&lt;0.05,IF(main!G598&gt;0,IF(main!G598&gt;colorthreshhold,"green","GreenYellow"),IF(ABS(main!G598)&gt;colorthreshhold,"red","orange")),"DarkGray"))</f>
        <v/>
      </c>
    </row>
    <row r="599" spans="1:3" x14ac:dyDescent="0.25">
      <c r="A599" t="str">
        <f>main!B599</f>
        <v>Gthg00595</v>
      </c>
      <c r="B599" s="5" t="str">
        <f>IF(main!F599="","",IF(main!H599&lt;0.05,IF(main!F599&gt;0,IF(main!F599&gt;colorthreshhold,"green","GreenYellow"),IF(ABS(main!F599)&gt;colorthreshhold,"red","orange")),"DarkGray"))</f>
        <v>orange</v>
      </c>
      <c r="C599" s="5" t="str">
        <f>IF(main!G599="","",IF(main!I599&lt;0.05,IF(main!G599&gt;0,IF(main!G599&gt;colorthreshhold,"green","GreenYellow"),IF(ABS(main!G599)&gt;colorthreshhold,"red","orange")),"DarkGray"))</f>
        <v>orange</v>
      </c>
    </row>
    <row r="600" spans="1:3" hidden="1" x14ac:dyDescent="0.25">
      <c r="A600" t="str">
        <f>main!B600</f>
        <v>Gthg00596</v>
      </c>
      <c r="B600" s="5" t="str">
        <f>IF(main!F600="","",IF(main!H600&lt;0.05,IF(main!F600&gt;0,IF(main!F600&gt;colorthreshhold,"green","GreenYellow"),IF(ABS(main!F600)&gt;colorthreshhold,"red","orange")),"DarkGray"))</f>
        <v/>
      </c>
      <c r="C600" s="5" t="str">
        <f>IF(main!G600="","",IF(main!I600&lt;0.05,IF(main!G600&gt;0,IF(main!G600&gt;colorthreshhold,"green","GreenYellow"),IF(ABS(main!G600)&gt;colorthreshhold,"red","orange")),"DarkGray"))</f>
        <v/>
      </c>
    </row>
    <row r="601" spans="1:3" x14ac:dyDescent="0.25">
      <c r="A601" t="str">
        <f>main!B601</f>
        <v>Gthg00597</v>
      </c>
      <c r="B601" s="5" t="str">
        <f>IF(main!F601="","",IF(main!H601&lt;0.05,IF(main!F601&gt;0,IF(main!F601&gt;colorthreshhold,"green","GreenYellow"),IF(ABS(main!F601)&gt;colorthreshhold,"red","orange")),"DarkGray"))</f>
        <v>orange</v>
      </c>
      <c r="C601" s="5" t="str">
        <f>IF(main!G601="","",IF(main!I601&lt;0.05,IF(main!G601&gt;0,IF(main!G601&gt;colorthreshhold,"green","GreenYellow"),IF(ABS(main!G601)&gt;colorthreshhold,"red","orange")),"DarkGray"))</f>
        <v>GreenYellow</v>
      </c>
    </row>
    <row r="602" spans="1:3" x14ac:dyDescent="0.25">
      <c r="A602" t="str">
        <f>main!B602</f>
        <v>Gthg00598</v>
      </c>
      <c r="B602" s="5" t="str">
        <f>IF(main!F602="","",IF(main!H602&lt;0.05,IF(main!F602&gt;0,IF(main!F602&gt;colorthreshhold,"green","GreenYellow"),IF(ABS(main!F602)&gt;colorthreshhold,"red","orange")),"DarkGray"))</f>
        <v>orange</v>
      </c>
      <c r="C602" s="5" t="str">
        <f>IF(main!G602="","",IF(main!I602&lt;0.05,IF(main!G602&gt;0,IF(main!G602&gt;colorthreshhold,"green","GreenYellow"),IF(ABS(main!G602)&gt;colorthreshhold,"red","orange")),"DarkGray"))</f>
        <v>GreenYellow</v>
      </c>
    </row>
    <row r="603" spans="1:3" x14ac:dyDescent="0.25">
      <c r="A603" t="str">
        <f>main!B603</f>
        <v>Gthg00599</v>
      </c>
      <c r="B603" s="5" t="str">
        <f>IF(main!F603="","",IF(main!H603&lt;0.05,IF(main!F603&gt;0,IF(main!F603&gt;colorthreshhold,"green","GreenYellow"),IF(ABS(main!F603)&gt;colorthreshhold,"red","orange")),"DarkGray"))</f>
        <v>orange</v>
      </c>
      <c r="C603" s="5" t="str">
        <f>IF(main!G603="","",IF(main!I603&lt;0.05,IF(main!G603&gt;0,IF(main!G603&gt;colorthreshhold,"green","GreenYellow"),IF(ABS(main!G603)&gt;colorthreshhold,"red","orange")),"DarkGray"))</f>
        <v>DarkGray</v>
      </c>
    </row>
    <row r="604" spans="1:3" x14ac:dyDescent="0.25">
      <c r="A604" t="str">
        <f>main!B604</f>
        <v>Gthg00600</v>
      </c>
      <c r="B604" s="5" t="str">
        <f>IF(main!F604="","",IF(main!H604&lt;0.05,IF(main!F604&gt;0,IF(main!F604&gt;colorthreshhold,"green","GreenYellow"),IF(ABS(main!F604)&gt;colorthreshhold,"red","orange")),"DarkGray"))</f>
        <v>orange</v>
      </c>
      <c r="C604" s="5" t="str">
        <f>IF(main!G604="","",IF(main!I604&lt;0.05,IF(main!G604&gt;0,IF(main!G604&gt;colorthreshhold,"green","GreenYellow"),IF(ABS(main!G604)&gt;colorthreshhold,"red","orange")),"DarkGray"))</f>
        <v>DarkGray</v>
      </c>
    </row>
    <row r="605" spans="1:3" hidden="1" x14ac:dyDescent="0.25">
      <c r="A605" t="str">
        <f>main!B605</f>
        <v>Gthg00601</v>
      </c>
      <c r="B605" s="5" t="str">
        <f>IF(main!F605="","",IF(main!H605&lt;0.05,IF(main!F605&gt;0,IF(main!F605&gt;colorthreshhold,"green","GreenYellow"),IF(ABS(main!F605)&gt;colorthreshhold,"red","orange")),"DarkGray"))</f>
        <v/>
      </c>
      <c r="C605" s="5" t="str">
        <f>IF(main!G605="","",IF(main!I605&lt;0.05,IF(main!G605&gt;0,IF(main!G605&gt;colorthreshhold,"green","GreenYellow"),IF(ABS(main!G605)&gt;colorthreshhold,"red","orange")),"DarkGray"))</f>
        <v/>
      </c>
    </row>
    <row r="606" spans="1:3" x14ac:dyDescent="0.25">
      <c r="A606" t="str">
        <f>main!B606</f>
        <v>Gthg00602</v>
      </c>
      <c r="B606" s="5" t="str">
        <f>IF(main!F606="","",IF(main!H606&lt;0.05,IF(main!F606&gt;0,IF(main!F606&gt;colorthreshhold,"green","GreenYellow"),IF(ABS(main!F606)&gt;colorthreshhold,"red","orange")),"DarkGray"))</f>
        <v>GreenYellow</v>
      </c>
      <c r="C606" s="5" t="str">
        <f>IF(main!G606="","",IF(main!I606&lt;0.05,IF(main!G606&gt;0,IF(main!G606&gt;colorthreshhold,"green","GreenYellow"),IF(ABS(main!G606)&gt;colorthreshhold,"red","orange")),"DarkGray"))</f>
        <v>orange</v>
      </c>
    </row>
    <row r="607" spans="1:3" x14ac:dyDescent="0.25">
      <c r="A607" t="str">
        <f>main!B607</f>
        <v>Gthg00603</v>
      </c>
      <c r="B607" s="5" t="str">
        <f>IF(main!F607="","",IF(main!H607&lt;0.05,IF(main!F607&gt;0,IF(main!F607&gt;colorthreshhold,"green","GreenYellow"),IF(ABS(main!F607)&gt;colorthreshhold,"red","orange")),"DarkGray"))</f>
        <v>DarkGray</v>
      </c>
      <c r="C607" s="5" t="str">
        <f>IF(main!G607="","",IF(main!I607&lt;0.05,IF(main!G607&gt;0,IF(main!G607&gt;colorthreshhold,"green","GreenYellow"),IF(ABS(main!G607)&gt;colorthreshhold,"red","orange")),"DarkGray"))</f>
        <v>DarkGray</v>
      </c>
    </row>
    <row r="608" spans="1:3" x14ac:dyDescent="0.25">
      <c r="A608" t="str">
        <f>main!B608</f>
        <v>Gthg00604</v>
      </c>
      <c r="B608" s="5" t="str">
        <f>IF(main!F608="","",IF(main!H608&lt;0.05,IF(main!F608&gt;0,IF(main!F608&gt;colorthreshhold,"green","GreenYellow"),IF(ABS(main!F608)&gt;colorthreshhold,"red","orange")),"DarkGray"))</f>
        <v>GreenYellow</v>
      </c>
      <c r="C608" s="5" t="str">
        <f>IF(main!G608="","",IF(main!I608&lt;0.05,IF(main!G608&gt;0,IF(main!G608&gt;colorthreshhold,"green","GreenYellow"),IF(ABS(main!G608)&gt;colorthreshhold,"red","orange")),"DarkGray"))</f>
        <v>DarkGray</v>
      </c>
    </row>
    <row r="609" spans="1:3" x14ac:dyDescent="0.25">
      <c r="A609" t="str">
        <f>main!B609</f>
        <v>Gthg00605</v>
      </c>
      <c r="B609" s="5" t="str">
        <f>IF(main!F609="","",IF(main!H609&lt;0.05,IF(main!F609&gt;0,IF(main!F609&gt;colorthreshhold,"green","GreenYellow"),IF(ABS(main!F609)&gt;colorthreshhold,"red","orange")),"DarkGray"))</f>
        <v>GreenYellow</v>
      </c>
      <c r="C609" s="5" t="str">
        <f>IF(main!G609="","",IF(main!I609&lt;0.05,IF(main!G609&gt;0,IF(main!G609&gt;colorthreshhold,"green","GreenYellow"),IF(ABS(main!G609)&gt;colorthreshhold,"red","orange")),"DarkGray"))</f>
        <v>DarkGray</v>
      </c>
    </row>
    <row r="610" spans="1:3" x14ac:dyDescent="0.25">
      <c r="A610" t="str">
        <f>main!B610</f>
        <v>Gthg00606</v>
      </c>
      <c r="B610" s="5" t="str">
        <f>IF(main!F610="","",IF(main!H610&lt;0.05,IF(main!F610&gt;0,IF(main!F610&gt;colorthreshhold,"green","GreenYellow"),IF(ABS(main!F610)&gt;colorthreshhold,"red","orange")),"DarkGray"))</f>
        <v>DarkGray</v>
      </c>
      <c r="C610" s="5" t="str">
        <f>IF(main!G610="","",IF(main!I610&lt;0.05,IF(main!G610&gt;0,IF(main!G610&gt;colorthreshhold,"green","GreenYellow"),IF(ABS(main!G610)&gt;colorthreshhold,"red","orange")),"DarkGray"))</f>
        <v>DarkGray</v>
      </c>
    </row>
    <row r="611" spans="1:3" x14ac:dyDescent="0.25">
      <c r="A611" t="str">
        <f>main!B611</f>
        <v>Gthg00607</v>
      </c>
      <c r="B611" s="5" t="str">
        <f>IF(main!F611="","",IF(main!H611&lt;0.05,IF(main!F611&gt;0,IF(main!F611&gt;colorthreshhold,"green","GreenYellow"),IF(ABS(main!F611)&gt;colorthreshhold,"red","orange")),"DarkGray"))</f>
        <v>DarkGray</v>
      </c>
      <c r="C611" s="5" t="str">
        <f>IF(main!G611="","",IF(main!I611&lt;0.05,IF(main!G611&gt;0,IF(main!G611&gt;colorthreshhold,"green","GreenYellow"),IF(ABS(main!G611)&gt;colorthreshhold,"red","orange")),"DarkGray"))</f>
        <v>DarkGray</v>
      </c>
    </row>
    <row r="612" spans="1:3" x14ac:dyDescent="0.25">
      <c r="A612" t="str">
        <f>main!B612</f>
        <v>Gthg00608</v>
      </c>
      <c r="B612" s="5" t="str">
        <f>IF(main!F612="","",IF(main!H612&lt;0.05,IF(main!F612&gt;0,IF(main!F612&gt;colorthreshhold,"green","GreenYellow"),IF(ABS(main!F612)&gt;colorthreshhold,"red","orange")),"DarkGray"))</f>
        <v>DarkGray</v>
      </c>
      <c r="C612" s="5" t="str">
        <f>IF(main!G612="","",IF(main!I612&lt;0.05,IF(main!G612&gt;0,IF(main!G612&gt;colorthreshhold,"green","GreenYellow"),IF(ABS(main!G612)&gt;colorthreshhold,"red","orange")),"DarkGray"))</f>
        <v>DarkGray</v>
      </c>
    </row>
    <row r="613" spans="1:3" x14ac:dyDescent="0.25">
      <c r="A613" t="str">
        <f>main!B613</f>
        <v>Gthg00609</v>
      </c>
      <c r="B613" s="5" t="str">
        <f>IF(main!F613="","",IF(main!H613&lt;0.05,IF(main!F613&gt;0,IF(main!F613&gt;colorthreshhold,"green","GreenYellow"),IF(ABS(main!F613)&gt;colorthreshhold,"red","orange")),"DarkGray"))</f>
        <v>DarkGray</v>
      </c>
      <c r="C613" s="5" t="str">
        <f>IF(main!G613="","",IF(main!I613&lt;0.05,IF(main!G613&gt;0,IF(main!G613&gt;colorthreshhold,"green","GreenYellow"),IF(ABS(main!G613)&gt;colorthreshhold,"red","orange")),"DarkGray"))</f>
        <v>DarkGray</v>
      </c>
    </row>
    <row r="614" spans="1:3" x14ac:dyDescent="0.25">
      <c r="A614" t="str">
        <f>main!B614</f>
        <v>Gthg00610</v>
      </c>
      <c r="B614" s="5" t="str">
        <f>IF(main!F614="","",IF(main!H614&lt;0.05,IF(main!F614&gt;0,IF(main!F614&gt;colorthreshhold,"green","GreenYellow"),IF(ABS(main!F614)&gt;colorthreshhold,"red","orange")),"DarkGray"))</f>
        <v>DarkGray</v>
      </c>
      <c r="C614" s="5" t="str">
        <f>IF(main!G614="","",IF(main!I614&lt;0.05,IF(main!G614&gt;0,IF(main!G614&gt;colorthreshhold,"green","GreenYellow"),IF(ABS(main!G614)&gt;colorthreshhold,"red","orange")),"DarkGray"))</f>
        <v>DarkGray</v>
      </c>
    </row>
    <row r="615" spans="1:3" x14ac:dyDescent="0.25">
      <c r="A615" t="str">
        <f>main!B615</f>
        <v>Gthg00611</v>
      </c>
      <c r="B615" s="5" t="str">
        <f>IF(main!F615="","",IF(main!H615&lt;0.05,IF(main!F615&gt;0,IF(main!F615&gt;colorthreshhold,"green","GreenYellow"),IF(ABS(main!F615)&gt;colorthreshhold,"red","orange")),"DarkGray"))</f>
        <v>GreenYellow</v>
      </c>
      <c r="C615" s="5" t="str">
        <f>IF(main!G615="","",IF(main!I615&lt;0.05,IF(main!G615&gt;0,IF(main!G615&gt;colorthreshhold,"green","GreenYellow"),IF(ABS(main!G615)&gt;colorthreshhold,"red","orange")),"DarkGray"))</f>
        <v>DarkGray</v>
      </c>
    </row>
    <row r="616" spans="1:3" x14ac:dyDescent="0.25">
      <c r="A616" t="str">
        <f>main!B616</f>
        <v>Gthg00612</v>
      </c>
      <c r="B616" s="5" t="str">
        <f>IF(main!F616="","",IF(main!H616&lt;0.05,IF(main!F616&gt;0,IF(main!F616&gt;colorthreshhold,"green","GreenYellow"),IF(ABS(main!F616)&gt;colorthreshhold,"red","orange")),"DarkGray"))</f>
        <v>GreenYellow</v>
      </c>
      <c r="C616" s="5" t="str">
        <f>IF(main!G616="","",IF(main!I616&lt;0.05,IF(main!G616&gt;0,IF(main!G616&gt;colorthreshhold,"green","GreenYellow"),IF(ABS(main!G616)&gt;colorthreshhold,"red","orange")),"DarkGray"))</f>
        <v>DarkGray</v>
      </c>
    </row>
    <row r="617" spans="1:3" x14ac:dyDescent="0.25">
      <c r="A617" t="str">
        <f>main!B617</f>
        <v>Gthg00613</v>
      </c>
      <c r="B617" s="5" t="str">
        <f>IF(main!F617="","",IF(main!H617&lt;0.05,IF(main!F617&gt;0,IF(main!F617&gt;colorthreshhold,"green","GreenYellow"),IF(ABS(main!F617)&gt;colorthreshhold,"red","orange")),"DarkGray"))</f>
        <v>GreenYellow</v>
      </c>
      <c r="C617" s="5" t="str">
        <f>IF(main!G617="","",IF(main!I617&lt;0.05,IF(main!G617&gt;0,IF(main!G617&gt;colorthreshhold,"green","GreenYellow"),IF(ABS(main!G617)&gt;colorthreshhold,"red","orange")),"DarkGray"))</f>
        <v>DarkGray</v>
      </c>
    </row>
    <row r="618" spans="1:3" hidden="1" x14ac:dyDescent="0.25">
      <c r="A618" t="str">
        <f>main!B618</f>
        <v>Gthg00614</v>
      </c>
      <c r="B618" s="5" t="str">
        <f>IF(main!F618="","",IF(main!H618&lt;0.05,IF(main!F618&gt;0,IF(main!F618&gt;colorthreshhold,"green","GreenYellow"),IF(ABS(main!F618)&gt;colorthreshhold,"red","orange")),"DarkGray"))</f>
        <v/>
      </c>
      <c r="C618" s="5" t="str">
        <f>IF(main!G618="","",IF(main!I618&lt;0.05,IF(main!G618&gt;0,IF(main!G618&gt;colorthreshhold,"green","GreenYellow"),IF(ABS(main!G618)&gt;colorthreshhold,"red","orange")),"DarkGray"))</f>
        <v/>
      </c>
    </row>
    <row r="619" spans="1:3" x14ac:dyDescent="0.25">
      <c r="A619" t="str">
        <f>main!B619</f>
        <v>Gthg00615</v>
      </c>
      <c r="B619" s="5" t="str">
        <f>IF(main!F619="","",IF(main!H619&lt;0.05,IF(main!F619&gt;0,IF(main!F619&gt;colorthreshhold,"green","GreenYellow"),IF(ABS(main!F619)&gt;colorthreshhold,"red","orange")),"DarkGray"))</f>
        <v>GreenYellow</v>
      </c>
      <c r="C619" s="5" t="str">
        <f>IF(main!G619="","",IF(main!I619&lt;0.05,IF(main!G619&gt;0,IF(main!G619&gt;colorthreshhold,"green","GreenYellow"),IF(ABS(main!G619)&gt;colorthreshhold,"red","orange")),"DarkGray"))</f>
        <v>DarkGray</v>
      </c>
    </row>
    <row r="620" spans="1:3" x14ac:dyDescent="0.25">
      <c r="A620" t="str">
        <f>main!B620</f>
        <v>Gthg00616</v>
      </c>
      <c r="B620" s="5" t="str">
        <f>IF(main!F620="","",IF(main!H620&lt;0.05,IF(main!F620&gt;0,IF(main!F620&gt;colorthreshhold,"green","GreenYellow"),IF(ABS(main!F620)&gt;colorthreshhold,"red","orange")),"DarkGray"))</f>
        <v>DarkGray</v>
      </c>
      <c r="C620" s="5" t="str">
        <f>IF(main!G620="","",IF(main!I620&lt;0.05,IF(main!G620&gt;0,IF(main!G620&gt;colorthreshhold,"green","GreenYellow"),IF(ABS(main!G620)&gt;colorthreshhold,"red","orange")),"DarkGray"))</f>
        <v>DarkGray</v>
      </c>
    </row>
    <row r="621" spans="1:3" x14ac:dyDescent="0.25">
      <c r="A621" t="str">
        <f>main!B621</f>
        <v>Gthg00617</v>
      </c>
      <c r="B621" s="5" t="str">
        <f>IF(main!F621="","",IF(main!H621&lt;0.05,IF(main!F621&gt;0,IF(main!F621&gt;colorthreshhold,"green","GreenYellow"),IF(ABS(main!F621)&gt;colorthreshhold,"red","orange")),"DarkGray"))</f>
        <v>GreenYellow</v>
      </c>
      <c r="C621" s="5" t="str">
        <f>IF(main!G621="","",IF(main!I621&lt;0.05,IF(main!G621&gt;0,IF(main!G621&gt;colorthreshhold,"green","GreenYellow"),IF(ABS(main!G621)&gt;colorthreshhold,"red","orange")),"DarkGray"))</f>
        <v>GreenYellow</v>
      </c>
    </row>
    <row r="622" spans="1:3" x14ac:dyDescent="0.25">
      <c r="A622" t="str">
        <f>main!B622</f>
        <v>Gthg00618</v>
      </c>
      <c r="B622" s="5" t="str">
        <f>IF(main!F622="","",IF(main!H622&lt;0.05,IF(main!F622&gt;0,IF(main!F622&gt;colorthreshhold,"green","GreenYellow"),IF(ABS(main!F622)&gt;colorthreshhold,"red","orange")),"DarkGray"))</f>
        <v>DarkGray</v>
      </c>
      <c r="C622" s="5" t="str">
        <f>IF(main!G622="","",IF(main!I622&lt;0.05,IF(main!G622&gt;0,IF(main!G622&gt;colorthreshhold,"green","GreenYellow"),IF(ABS(main!G622)&gt;colorthreshhold,"red","orange")),"DarkGray"))</f>
        <v>DarkGray</v>
      </c>
    </row>
    <row r="623" spans="1:3" x14ac:dyDescent="0.25">
      <c r="A623" t="str">
        <f>main!B623</f>
        <v>Gthg00619</v>
      </c>
      <c r="B623" s="5" t="str">
        <f>IF(main!F623="","",IF(main!H623&lt;0.05,IF(main!F623&gt;0,IF(main!F623&gt;colorthreshhold,"green","GreenYellow"),IF(ABS(main!F623)&gt;colorthreshhold,"red","orange")),"DarkGray"))</f>
        <v>DarkGray</v>
      </c>
      <c r="C623" s="5" t="str">
        <f>IF(main!G623="","",IF(main!I623&lt;0.05,IF(main!G623&gt;0,IF(main!G623&gt;colorthreshhold,"green","GreenYellow"),IF(ABS(main!G623)&gt;colorthreshhold,"red","orange")),"DarkGray"))</f>
        <v>DarkGray</v>
      </c>
    </row>
    <row r="624" spans="1:3" x14ac:dyDescent="0.25">
      <c r="A624" t="str">
        <f>main!B624</f>
        <v>Gthg00620</v>
      </c>
      <c r="B624" s="5" t="str">
        <f>IF(main!F624="","",IF(main!H624&lt;0.05,IF(main!F624&gt;0,IF(main!F624&gt;colorthreshhold,"green","GreenYellow"),IF(ABS(main!F624)&gt;colorthreshhold,"red","orange")),"DarkGray"))</f>
        <v>DarkGray</v>
      </c>
      <c r="C624" s="5" t="str">
        <f>IF(main!G624="","",IF(main!I624&lt;0.05,IF(main!G624&gt;0,IF(main!G624&gt;colorthreshhold,"green","GreenYellow"),IF(ABS(main!G624)&gt;colorthreshhold,"red","orange")),"DarkGray"))</f>
        <v>DarkGray</v>
      </c>
    </row>
    <row r="625" spans="1:3" x14ac:dyDescent="0.25">
      <c r="A625" t="str">
        <f>main!B625</f>
        <v>Gthg00621</v>
      </c>
      <c r="B625" s="5" t="str">
        <f>IF(main!F625="","",IF(main!H625&lt;0.05,IF(main!F625&gt;0,IF(main!F625&gt;colorthreshhold,"green","GreenYellow"),IF(ABS(main!F625)&gt;colorthreshhold,"red","orange")),"DarkGray"))</f>
        <v>DarkGray</v>
      </c>
      <c r="C625" s="5" t="str">
        <f>IF(main!G625="","",IF(main!I625&lt;0.05,IF(main!G625&gt;0,IF(main!G625&gt;colorthreshhold,"green","GreenYellow"),IF(ABS(main!G625)&gt;colorthreshhold,"red","orange")),"DarkGray"))</f>
        <v>orange</v>
      </c>
    </row>
    <row r="626" spans="1:3" x14ac:dyDescent="0.25">
      <c r="A626" t="str">
        <f>main!B626</f>
        <v>Gthg00622</v>
      </c>
      <c r="B626" s="5" t="str">
        <f>IF(main!F626="","",IF(main!H626&lt;0.05,IF(main!F626&gt;0,IF(main!F626&gt;colorthreshhold,"green","GreenYellow"),IF(ABS(main!F626)&gt;colorthreshhold,"red","orange")),"DarkGray"))</f>
        <v>DarkGray</v>
      </c>
      <c r="C626" s="5" t="str">
        <f>IF(main!G626="","",IF(main!I626&lt;0.05,IF(main!G626&gt;0,IF(main!G626&gt;colorthreshhold,"green","GreenYellow"),IF(ABS(main!G626)&gt;colorthreshhold,"red","orange")),"DarkGray"))</f>
        <v>DarkGray</v>
      </c>
    </row>
    <row r="627" spans="1:3" x14ac:dyDescent="0.25">
      <c r="A627" t="str">
        <f>main!B627</f>
        <v>Gthg00623</v>
      </c>
      <c r="B627" s="5" t="str">
        <f>IF(main!F627="","",IF(main!H627&lt;0.05,IF(main!F627&gt;0,IF(main!F627&gt;colorthreshhold,"green","GreenYellow"),IF(ABS(main!F627)&gt;colorthreshhold,"red","orange")),"DarkGray"))</f>
        <v>DarkGray</v>
      </c>
      <c r="C627" s="5" t="str">
        <f>IF(main!G627="","",IF(main!I627&lt;0.05,IF(main!G627&gt;0,IF(main!G627&gt;colorthreshhold,"green","GreenYellow"),IF(ABS(main!G627)&gt;colorthreshhold,"red","orange")),"DarkGray"))</f>
        <v>DarkGray</v>
      </c>
    </row>
    <row r="628" spans="1:3" x14ac:dyDescent="0.25">
      <c r="A628" t="str">
        <f>main!B628</f>
        <v>Gthg00624</v>
      </c>
      <c r="B628" s="5" t="str">
        <f>IF(main!F628="","",IF(main!H628&lt;0.05,IF(main!F628&gt;0,IF(main!F628&gt;colorthreshhold,"green","GreenYellow"),IF(ABS(main!F628)&gt;colorthreshhold,"red","orange")),"DarkGray"))</f>
        <v>DarkGray</v>
      </c>
      <c r="C628" s="5" t="str">
        <f>IF(main!G628="","",IF(main!I628&lt;0.05,IF(main!G628&gt;0,IF(main!G628&gt;colorthreshhold,"green","GreenYellow"),IF(ABS(main!G628)&gt;colorthreshhold,"red","orange")),"DarkGray"))</f>
        <v>DarkGray</v>
      </c>
    </row>
    <row r="629" spans="1:3" x14ac:dyDescent="0.25">
      <c r="A629" t="str">
        <f>main!B629</f>
        <v>Gthg00625</v>
      </c>
      <c r="B629" s="5" t="str">
        <f>IF(main!F629="","",IF(main!H629&lt;0.05,IF(main!F629&gt;0,IF(main!F629&gt;colorthreshhold,"green","GreenYellow"),IF(ABS(main!F629)&gt;colorthreshhold,"red","orange")),"DarkGray"))</f>
        <v>GreenYellow</v>
      </c>
      <c r="C629" s="5" t="str">
        <f>IF(main!G629="","",IF(main!I629&lt;0.05,IF(main!G629&gt;0,IF(main!G629&gt;colorthreshhold,"green","GreenYellow"),IF(ABS(main!G629)&gt;colorthreshhold,"red","orange")),"DarkGray"))</f>
        <v>DarkGray</v>
      </c>
    </row>
    <row r="630" spans="1:3" x14ac:dyDescent="0.25">
      <c r="A630" t="str">
        <f>main!B630</f>
        <v>Gthg00626</v>
      </c>
      <c r="B630" s="5" t="str">
        <f>IF(main!F630="","",IF(main!H630&lt;0.05,IF(main!F630&gt;0,IF(main!F630&gt;colorthreshhold,"green","GreenYellow"),IF(ABS(main!F630)&gt;colorthreshhold,"red","orange")),"DarkGray"))</f>
        <v>DarkGray</v>
      </c>
      <c r="C630" s="5" t="str">
        <f>IF(main!G630="","",IF(main!I630&lt;0.05,IF(main!G630&gt;0,IF(main!G630&gt;colorthreshhold,"green","GreenYellow"),IF(ABS(main!G630)&gt;colorthreshhold,"red","orange")),"DarkGray"))</f>
        <v>DarkGray</v>
      </c>
    </row>
    <row r="631" spans="1:3" x14ac:dyDescent="0.25">
      <c r="A631" t="str">
        <f>main!B631</f>
        <v>Gthg00627</v>
      </c>
      <c r="B631" s="5" t="str">
        <f>IF(main!F631="","",IF(main!H631&lt;0.05,IF(main!F631&gt;0,IF(main!F631&gt;colorthreshhold,"green","GreenYellow"),IF(ABS(main!F631)&gt;colorthreshhold,"red","orange")),"DarkGray"))</f>
        <v>GreenYellow</v>
      </c>
      <c r="C631" s="5" t="str">
        <f>IF(main!G631="","",IF(main!I631&lt;0.05,IF(main!G631&gt;0,IF(main!G631&gt;colorthreshhold,"green","GreenYellow"),IF(ABS(main!G631)&gt;colorthreshhold,"red","orange")),"DarkGray"))</f>
        <v>DarkGray</v>
      </c>
    </row>
    <row r="632" spans="1:3" hidden="1" x14ac:dyDescent="0.25">
      <c r="A632" t="str">
        <f>main!B632</f>
        <v>Gthg00628</v>
      </c>
      <c r="B632" s="5" t="str">
        <f>IF(main!F632="","",IF(main!H632&lt;0.05,IF(main!F632&gt;0,IF(main!F632&gt;colorthreshhold,"green","GreenYellow"),IF(ABS(main!F632)&gt;colorthreshhold,"red","orange")),"DarkGray"))</f>
        <v/>
      </c>
      <c r="C632" s="5" t="str">
        <f>IF(main!G632="","",IF(main!I632&lt;0.05,IF(main!G632&gt;0,IF(main!G632&gt;colorthreshhold,"green","GreenYellow"),IF(ABS(main!G632)&gt;colorthreshhold,"red","orange")),"DarkGray"))</f>
        <v/>
      </c>
    </row>
    <row r="633" spans="1:3" hidden="1" x14ac:dyDescent="0.25">
      <c r="A633" t="str">
        <f>main!B633</f>
        <v>Gthg00629</v>
      </c>
      <c r="B633" s="5" t="str">
        <f>IF(main!F633="","",IF(main!H633&lt;0.05,IF(main!F633&gt;0,IF(main!F633&gt;colorthreshhold,"green","GreenYellow"),IF(ABS(main!F633)&gt;colorthreshhold,"red","orange")),"DarkGray"))</f>
        <v/>
      </c>
      <c r="C633" s="5" t="str">
        <f>IF(main!G633="","",IF(main!I633&lt;0.05,IF(main!G633&gt;0,IF(main!G633&gt;colorthreshhold,"green","GreenYellow"),IF(ABS(main!G633)&gt;colorthreshhold,"red","orange")),"DarkGray"))</f>
        <v/>
      </c>
    </row>
    <row r="634" spans="1:3" x14ac:dyDescent="0.25">
      <c r="A634" t="str">
        <f>main!B634</f>
        <v>Gthg00630</v>
      </c>
      <c r="B634" s="5" t="str">
        <f>IF(main!F634="","",IF(main!H634&lt;0.05,IF(main!F634&gt;0,IF(main!F634&gt;colorthreshhold,"green","GreenYellow"),IF(ABS(main!F634)&gt;colorthreshhold,"red","orange")),"DarkGray"))</f>
        <v>GreenYellow</v>
      </c>
      <c r="C634" s="5" t="str">
        <f>IF(main!G634="","",IF(main!I634&lt;0.05,IF(main!G634&gt;0,IF(main!G634&gt;colorthreshhold,"green","GreenYellow"),IF(ABS(main!G634)&gt;colorthreshhold,"red","orange")),"DarkGray"))</f>
        <v>orange</v>
      </c>
    </row>
    <row r="635" spans="1:3" x14ac:dyDescent="0.25">
      <c r="A635" t="str">
        <f>main!B635</f>
        <v>Gthg00631</v>
      </c>
      <c r="B635" s="5" t="str">
        <f>IF(main!F635="","",IF(main!H635&lt;0.05,IF(main!F635&gt;0,IF(main!F635&gt;colorthreshhold,"green","GreenYellow"),IF(ABS(main!F635)&gt;colorthreshhold,"red","orange")),"DarkGray"))</f>
        <v>DarkGray</v>
      </c>
      <c r="C635" s="5" t="str">
        <f>IF(main!G635="","",IF(main!I635&lt;0.05,IF(main!G635&gt;0,IF(main!G635&gt;colorthreshhold,"green","GreenYellow"),IF(ABS(main!G635)&gt;colorthreshhold,"red","orange")),"DarkGray"))</f>
        <v>orange</v>
      </c>
    </row>
    <row r="636" spans="1:3" x14ac:dyDescent="0.25">
      <c r="A636" t="str">
        <f>main!B636</f>
        <v>Gthg00632</v>
      </c>
      <c r="B636" s="5" t="str">
        <f>IF(main!F636="","",IF(main!H636&lt;0.05,IF(main!F636&gt;0,IF(main!F636&gt;colorthreshhold,"green","GreenYellow"),IF(ABS(main!F636)&gt;colorthreshhold,"red","orange")),"DarkGray"))</f>
        <v>GreenYellow</v>
      </c>
      <c r="C636" s="5" t="str">
        <f>IF(main!G636="","",IF(main!I636&lt;0.05,IF(main!G636&gt;0,IF(main!G636&gt;colorthreshhold,"green","GreenYellow"),IF(ABS(main!G636)&gt;colorthreshhold,"red","orange")),"DarkGray"))</f>
        <v>orange</v>
      </c>
    </row>
    <row r="637" spans="1:3" x14ac:dyDescent="0.25">
      <c r="A637" t="str">
        <f>main!B637</f>
        <v>Gthg00633</v>
      </c>
      <c r="B637" s="5" t="str">
        <f>IF(main!F637="","",IF(main!H637&lt;0.05,IF(main!F637&gt;0,IF(main!F637&gt;colorthreshhold,"green","GreenYellow"),IF(ABS(main!F637)&gt;colorthreshhold,"red","orange")),"DarkGray"))</f>
        <v>GreenYellow</v>
      </c>
      <c r="C637" s="5" t="str">
        <f>IF(main!G637="","",IF(main!I637&lt;0.05,IF(main!G637&gt;0,IF(main!G637&gt;colorthreshhold,"green","GreenYellow"),IF(ABS(main!G637)&gt;colorthreshhold,"red","orange")),"DarkGray"))</f>
        <v>DarkGray</v>
      </c>
    </row>
    <row r="638" spans="1:3" x14ac:dyDescent="0.25">
      <c r="A638" t="str">
        <f>main!B638</f>
        <v>Gthg00634</v>
      </c>
      <c r="B638" s="5" t="str">
        <f>IF(main!F638="","",IF(main!H638&lt;0.05,IF(main!F638&gt;0,IF(main!F638&gt;colorthreshhold,"green","GreenYellow"),IF(ABS(main!F638)&gt;colorthreshhold,"red","orange")),"DarkGray"))</f>
        <v>GreenYellow</v>
      </c>
      <c r="C638" s="5" t="str">
        <f>IF(main!G638="","",IF(main!I638&lt;0.05,IF(main!G638&gt;0,IF(main!G638&gt;colorthreshhold,"green","GreenYellow"),IF(ABS(main!G638)&gt;colorthreshhold,"red","orange")),"DarkGray"))</f>
        <v>DarkGray</v>
      </c>
    </row>
    <row r="639" spans="1:3" x14ac:dyDescent="0.25">
      <c r="A639" t="str">
        <f>main!B639</f>
        <v>Gthg00635</v>
      </c>
      <c r="B639" s="5" t="str">
        <f>IF(main!F639="","",IF(main!H639&lt;0.05,IF(main!F639&gt;0,IF(main!F639&gt;colorthreshhold,"green","GreenYellow"),IF(ABS(main!F639)&gt;colorthreshhold,"red","orange")),"DarkGray"))</f>
        <v>GreenYellow</v>
      </c>
      <c r="C639" s="5" t="str">
        <f>IF(main!G639="","",IF(main!I639&lt;0.05,IF(main!G639&gt;0,IF(main!G639&gt;colorthreshhold,"green","GreenYellow"),IF(ABS(main!G639)&gt;colorthreshhold,"red","orange")),"DarkGray"))</f>
        <v>DarkGray</v>
      </c>
    </row>
    <row r="640" spans="1:3" x14ac:dyDescent="0.25">
      <c r="A640" t="str">
        <f>main!B640</f>
        <v>Gthg00636</v>
      </c>
      <c r="B640" s="5" t="str">
        <f>IF(main!F640="","",IF(main!H640&lt;0.05,IF(main!F640&gt;0,IF(main!F640&gt;colorthreshhold,"green","GreenYellow"),IF(ABS(main!F640)&gt;colorthreshhold,"red","orange")),"DarkGray"))</f>
        <v>GreenYellow</v>
      </c>
      <c r="C640" s="5" t="str">
        <f>IF(main!G640="","",IF(main!I640&lt;0.05,IF(main!G640&gt;0,IF(main!G640&gt;colorthreshhold,"green","GreenYellow"),IF(ABS(main!G640)&gt;colorthreshhold,"red","orange")),"DarkGray"))</f>
        <v>DarkGray</v>
      </c>
    </row>
    <row r="641" spans="1:3" x14ac:dyDescent="0.25">
      <c r="A641" t="str">
        <f>main!B641</f>
        <v>Gthg00637</v>
      </c>
      <c r="B641" s="5" t="str">
        <f>IF(main!F641="","",IF(main!H641&lt;0.05,IF(main!F641&gt;0,IF(main!F641&gt;colorthreshhold,"green","GreenYellow"),IF(ABS(main!F641)&gt;colorthreshhold,"red","orange")),"DarkGray"))</f>
        <v>GreenYellow</v>
      </c>
      <c r="C641" s="5" t="str">
        <f>IF(main!G641="","",IF(main!I641&lt;0.05,IF(main!G641&gt;0,IF(main!G641&gt;colorthreshhold,"green","GreenYellow"),IF(ABS(main!G641)&gt;colorthreshhold,"red","orange")),"DarkGray"))</f>
        <v>DarkGray</v>
      </c>
    </row>
    <row r="642" spans="1:3" x14ac:dyDescent="0.25">
      <c r="A642" t="str">
        <f>main!B642</f>
        <v>Gthg00638</v>
      </c>
      <c r="B642" s="5" t="str">
        <f>IF(main!F642="","",IF(main!H642&lt;0.05,IF(main!F642&gt;0,IF(main!F642&gt;colorthreshhold,"green","GreenYellow"),IF(ABS(main!F642)&gt;colorthreshhold,"red","orange")),"DarkGray"))</f>
        <v>GreenYellow</v>
      </c>
      <c r="C642" s="5" t="str">
        <f>IF(main!G642="","",IF(main!I642&lt;0.05,IF(main!G642&gt;0,IF(main!G642&gt;colorthreshhold,"green","GreenYellow"),IF(ABS(main!G642)&gt;colorthreshhold,"red","orange")),"DarkGray"))</f>
        <v>DarkGray</v>
      </c>
    </row>
    <row r="643" spans="1:3" x14ac:dyDescent="0.25">
      <c r="A643" t="str">
        <f>main!B643</f>
        <v>Gthg00639</v>
      </c>
      <c r="B643" s="5" t="str">
        <f>IF(main!F643="","",IF(main!H643&lt;0.05,IF(main!F643&gt;0,IF(main!F643&gt;colorthreshhold,"green","GreenYellow"),IF(ABS(main!F643)&gt;colorthreshhold,"red","orange")),"DarkGray"))</f>
        <v>DarkGray</v>
      </c>
      <c r="C643" s="5" t="str">
        <f>IF(main!G643="","",IF(main!I643&lt;0.05,IF(main!G643&gt;0,IF(main!G643&gt;colorthreshhold,"green","GreenYellow"),IF(ABS(main!G643)&gt;colorthreshhold,"red","orange")),"DarkGray"))</f>
        <v>DarkGray</v>
      </c>
    </row>
    <row r="644" spans="1:3" x14ac:dyDescent="0.25">
      <c r="A644" t="str">
        <f>main!B644</f>
        <v>Gthg00640</v>
      </c>
      <c r="B644" s="5" t="str">
        <f>IF(main!F644="","",IF(main!H644&lt;0.05,IF(main!F644&gt;0,IF(main!F644&gt;colorthreshhold,"green","GreenYellow"),IF(ABS(main!F644)&gt;colorthreshhold,"red","orange")),"DarkGray"))</f>
        <v>GreenYellow</v>
      </c>
      <c r="C644" s="5" t="str">
        <f>IF(main!G644="","",IF(main!I644&lt;0.05,IF(main!G644&gt;0,IF(main!G644&gt;colorthreshhold,"green","GreenYellow"),IF(ABS(main!G644)&gt;colorthreshhold,"red","orange")),"DarkGray"))</f>
        <v>DarkGray</v>
      </c>
    </row>
    <row r="645" spans="1:3" x14ac:dyDescent="0.25">
      <c r="A645" t="str">
        <f>main!B645</f>
        <v>Gthg00641</v>
      </c>
      <c r="B645" s="5" t="str">
        <f>IF(main!F645="","",IF(main!H645&lt;0.05,IF(main!F645&gt;0,IF(main!F645&gt;colorthreshhold,"green","GreenYellow"),IF(ABS(main!F645)&gt;colorthreshhold,"red","orange")),"DarkGray"))</f>
        <v>GreenYellow</v>
      </c>
      <c r="C645" s="5" t="str">
        <f>IF(main!G645="","",IF(main!I645&lt;0.05,IF(main!G645&gt;0,IF(main!G645&gt;colorthreshhold,"green","GreenYellow"),IF(ABS(main!G645)&gt;colorthreshhold,"red","orange")),"DarkGray"))</f>
        <v>orange</v>
      </c>
    </row>
    <row r="646" spans="1:3" x14ac:dyDescent="0.25">
      <c r="A646" t="str">
        <f>main!B646</f>
        <v>Gthg00642</v>
      </c>
      <c r="B646" s="5" t="str">
        <f>IF(main!F646="","",IF(main!H646&lt;0.05,IF(main!F646&gt;0,IF(main!F646&gt;colorthreshhold,"green","GreenYellow"),IF(ABS(main!F646)&gt;colorthreshhold,"red","orange")),"DarkGray"))</f>
        <v>GreenYellow</v>
      </c>
      <c r="C646" s="5" t="str">
        <f>IF(main!G646="","",IF(main!I646&lt;0.05,IF(main!G646&gt;0,IF(main!G646&gt;colorthreshhold,"green","GreenYellow"),IF(ABS(main!G646)&gt;colorthreshhold,"red","orange")),"DarkGray"))</f>
        <v>DarkGray</v>
      </c>
    </row>
    <row r="647" spans="1:3" x14ac:dyDescent="0.25">
      <c r="A647" t="str">
        <f>main!B647</f>
        <v>Gthg00643</v>
      </c>
      <c r="B647" s="5" t="str">
        <f>IF(main!F647="","",IF(main!H647&lt;0.05,IF(main!F647&gt;0,IF(main!F647&gt;colorthreshhold,"green","GreenYellow"),IF(ABS(main!F647)&gt;colorthreshhold,"red","orange")),"DarkGray"))</f>
        <v>DarkGray</v>
      </c>
      <c r="C647" s="5" t="str">
        <f>IF(main!G647="","",IF(main!I647&lt;0.05,IF(main!G647&gt;0,IF(main!G647&gt;colorthreshhold,"green","GreenYellow"),IF(ABS(main!G647)&gt;colorthreshhold,"red","orange")),"DarkGray"))</f>
        <v>DarkGray</v>
      </c>
    </row>
    <row r="648" spans="1:3" hidden="1" x14ac:dyDescent="0.25">
      <c r="A648" t="str">
        <f>main!B648</f>
        <v>Gthg00644</v>
      </c>
      <c r="B648" s="5" t="str">
        <f>IF(main!F648="","",IF(main!H648&lt;0.05,IF(main!F648&gt;0,IF(main!F648&gt;colorthreshhold,"green","GreenYellow"),IF(ABS(main!F648)&gt;colorthreshhold,"red","orange")),"DarkGray"))</f>
        <v/>
      </c>
      <c r="C648" s="5" t="str">
        <f>IF(main!G648="","",IF(main!I648&lt;0.05,IF(main!G648&gt;0,IF(main!G648&gt;colorthreshhold,"green","GreenYellow"),IF(ABS(main!G648)&gt;colorthreshhold,"red","orange")),"DarkGray"))</f>
        <v/>
      </c>
    </row>
    <row r="649" spans="1:3" x14ac:dyDescent="0.25">
      <c r="A649" t="str">
        <f>main!B649</f>
        <v>Gthg00645</v>
      </c>
      <c r="B649" s="5" t="str">
        <f>IF(main!F649="","",IF(main!H649&lt;0.05,IF(main!F649&gt;0,IF(main!F649&gt;colorthreshhold,"green","GreenYellow"),IF(ABS(main!F649)&gt;colorthreshhold,"red","orange")),"DarkGray"))</f>
        <v>DarkGray</v>
      </c>
      <c r="C649" s="5" t="str">
        <f>IF(main!G649="","",IF(main!I649&lt;0.05,IF(main!G649&gt;0,IF(main!G649&gt;colorthreshhold,"green","GreenYellow"),IF(ABS(main!G649)&gt;colorthreshhold,"red","orange")),"DarkGray"))</f>
        <v>DarkGray</v>
      </c>
    </row>
    <row r="650" spans="1:3" x14ac:dyDescent="0.25">
      <c r="A650" t="str">
        <f>main!B650</f>
        <v>Gthg00646</v>
      </c>
      <c r="B650" s="5" t="str">
        <f>IF(main!F650="","",IF(main!H650&lt;0.05,IF(main!F650&gt;0,IF(main!F650&gt;colorthreshhold,"green","GreenYellow"),IF(ABS(main!F650)&gt;colorthreshhold,"red","orange")),"DarkGray"))</f>
        <v>DarkGray</v>
      </c>
      <c r="C650" s="5" t="str">
        <f>IF(main!G650="","",IF(main!I650&lt;0.05,IF(main!G650&gt;0,IF(main!G650&gt;colorthreshhold,"green","GreenYellow"),IF(ABS(main!G650)&gt;colorthreshhold,"red","orange")),"DarkGray"))</f>
        <v>DarkGray</v>
      </c>
    </row>
    <row r="651" spans="1:3" x14ac:dyDescent="0.25">
      <c r="A651" t="str">
        <f>main!B651</f>
        <v>Gthg00647</v>
      </c>
      <c r="B651" s="5" t="str">
        <f>IF(main!F651="","",IF(main!H651&lt;0.05,IF(main!F651&gt;0,IF(main!F651&gt;colorthreshhold,"green","GreenYellow"),IF(ABS(main!F651)&gt;colorthreshhold,"red","orange")),"DarkGray"))</f>
        <v>orange</v>
      </c>
      <c r="C651" s="5" t="str">
        <f>IF(main!G651="","",IF(main!I651&lt;0.05,IF(main!G651&gt;0,IF(main!G651&gt;colorthreshhold,"green","GreenYellow"),IF(ABS(main!G651)&gt;colorthreshhold,"red","orange")),"DarkGray"))</f>
        <v>GreenYellow</v>
      </c>
    </row>
    <row r="652" spans="1:3" x14ac:dyDescent="0.25">
      <c r="A652" t="str">
        <f>main!B652</f>
        <v>Gthg00648</v>
      </c>
      <c r="B652" s="5" t="str">
        <f>IF(main!F652="","",IF(main!H652&lt;0.05,IF(main!F652&gt;0,IF(main!F652&gt;colorthreshhold,"green","GreenYellow"),IF(ABS(main!F652)&gt;colorthreshhold,"red","orange")),"DarkGray"))</f>
        <v>DarkGray</v>
      </c>
      <c r="C652" s="5" t="str">
        <f>IF(main!G652="","",IF(main!I652&lt;0.05,IF(main!G652&gt;0,IF(main!G652&gt;colorthreshhold,"green","GreenYellow"),IF(ABS(main!G652)&gt;colorthreshhold,"red","orange")),"DarkGray"))</f>
        <v>GreenYellow</v>
      </c>
    </row>
    <row r="653" spans="1:3" x14ac:dyDescent="0.25">
      <c r="A653" t="str">
        <f>main!B653</f>
        <v>Gthg00648-Gthg00649</v>
      </c>
      <c r="B653" s="5" t="str">
        <f>IF(main!F653="","",IF(main!H653&lt;0.05,IF(main!F653&gt;0,IF(main!F653&gt;colorthreshhold,"green","GreenYellow"),IF(ABS(main!F653)&gt;colorthreshhold,"red","orange")),"DarkGray"))</f>
        <v>DarkGray</v>
      </c>
      <c r="C653" s="5" t="str">
        <f>IF(main!G653="","",IF(main!I653&lt;0.05,IF(main!G653&gt;0,IF(main!G653&gt;colorthreshhold,"green","GreenYellow"),IF(ABS(main!G653)&gt;colorthreshhold,"red","orange")),"DarkGray"))</f>
        <v>GreenYellow</v>
      </c>
    </row>
    <row r="654" spans="1:3" x14ac:dyDescent="0.25">
      <c r="A654" t="str">
        <f>main!B654</f>
        <v>Gthg00649</v>
      </c>
      <c r="B654" s="5" t="str">
        <f>IF(main!F654="","",IF(main!H654&lt;0.05,IF(main!F654&gt;0,IF(main!F654&gt;colorthreshhold,"green","GreenYellow"),IF(ABS(main!F654)&gt;colorthreshhold,"red","orange")),"DarkGray"))</f>
        <v>DarkGray</v>
      </c>
      <c r="C654" s="5" t="str">
        <f>IF(main!G654="","",IF(main!I654&lt;0.05,IF(main!G654&gt;0,IF(main!G654&gt;colorthreshhold,"green","GreenYellow"),IF(ABS(main!G654)&gt;colorthreshhold,"red","orange")),"DarkGray"))</f>
        <v>GreenYellow</v>
      </c>
    </row>
    <row r="655" spans="1:3" x14ac:dyDescent="0.25">
      <c r="A655" t="str">
        <f>main!B655</f>
        <v>Gthg00650</v>
      </c>
      <c r="B655" s="5" t="str">
        <f>IF(main!F655="","",IF(main!H655&lt;0.05,IF(main!F655&gt;0,IF(main!F655&gt;colorthreshhold,"green","GreenYellow"),IF(ABS(main!F655)&gt;colorthreshhold,"red","orange")),"DarkGray"))</f>
        <v>DarkGray</v>
      </c>
      <c r="C655" s="5" t="str">
        <f>IF(main!G655="","",IF(main!I655&lt;0.05,IF(main!G655&gt;0,IF(main!G655&gt;colorthreshhold,"green","GreenYellow"),IF(ABS(main!G655)&gt;colorthreshhold,"red","orange")),"DarkGray"))</f>
        <v>GreenYellow</v>
      </c>
    </row>
    <row r="656" spans="1:3" x14ac:dyDescent="0.25">
      <c r="A656" t="str">
        <f>main!B656</f>
        <v>Gthg00651</v>
      </c>
      <c r="B656" s="5" t="str">
        <f>IF(main!F656="","",IF(main!H656&lt;0.05,IF(main!F656&gt;0,IF(main!F656&gt;colorthreshhold,"green","GreenYellow"),IF(ABS(main!F656)&gt;colorthreshhold,"red","orange")),"DarkGray"))</f>
        <v>DarkGray</v>
      </c>
      <c r="C656" s="5" t="str">
        <f>IF(main!G656="","",IF(main!I656&lt;0.05,IF(main!G656&gt;0,IF(main!G656&gt;colorthreshhold,"green","GreenYellow"),IF(ABS(main!G656)&gt;colorthreshhold,"red","orange")),"DarkGray"))</f>
        <v>GreenYellow</v>
      </c>
    </row>
    <row r="657" spans="1:3" x14ac:dyDescent="0.25">
      <c r="A657" t="str">
        <f>main!B657</f>
        <v>Gthg00652</v>
      </c>
      <c r="B657" s="5" t="str">
        <f>IF(main!F657="","",IF(main!H657&lt;0.05,IF(main!F657&gt;0,IF(main!F657&gt;colorthreshhold,"green","GreenYellow"),IF(ABS(main!F657)&gt;colorthreshhold,"red","orange")),"DarkGray"))</f>
        <v>DarkGray</v>
      </c>
      <c r="C657" s="5" t="str">
        <f>IF(main!G657="","",IF(main!I657&lt;0.05,IF(main!G657&gt;0,IF(main!G657&gt;colorthreshhold,"green","GreenYellow"),IF(ABS(main!G657)&gt;colorthreshhold,"red","orange")),"DarkGray"))</f>
        <v>DarkGray</v>
      </c>
    </row>
    <row r="658" spans="1:3" x14ac:dyDescent="0.25">
      <c r="A658" t="str">
        <f>main!B658</f>
        <v>Gthg00653</v>
      </c>
      <c r="B658" s="5" t="str">
        <f>IF(main!F658="","",IF(main!H658&lt;0.05,IF(main!F658&gt;0,IF(main!F658&gt;colorthreshhold,"green","GreenYellow"),IF(ABS(main!F658)&gt;colorthreshhold,"red","orange")),"DarkGray"))</f>
        <v>DarkGray</v>
      </c>
      <c r="C658" s="5" t="str">
        <f>IF(main!G658="","",IF(main!I658&lt;0.05,IF(main!G658&gt;0,IF(main!G658&gt;colorthreshhold,"green","GreenYellow"),IF(ABS(main!G658)&gt;colorthreshhold,"red","orange")),"DarkGray"))</f>
        <v>orange</v>
      </c>
    </row>
    <row r="659" spans="1:3" x14ac:dyDescent="0.25">
      <c r="A659" t="str">
        <f>main!B659</f>
        <v>Gthg00654</v>
      </c>
      <c r="B659" s="5" t="str">
        <f>IF(main!F659="","",IF(main!H659&lt;0.05,IF(main!F659&gt;0,IF(main!F659&gt;colorthreshhold,"green","GreenYellow"),IF(ABS(main!F659)&gt;colorthreshhold,"red","orange")),"DarkGray"))</f>
        <v>DarkGray</v>
      </c>
      <c r="C659" s="5" t="str">
        <f>IF(main!G659="","",IF(main!I659&lt;0.05,IF(main!G659&gt;0,IF(main!G659&gt;colorthreshhold,"green","GreenYellow"),IF(ABS(main!G659)&gt;colorthreshhold,"red","orange")),"DarkGray"))</f>
        <v>orange</v>
      </c>
    </row>
    <row r="660" spans="1:3" x14ac:dyDescent="0.25">
      <c r="A660" t="str">
        <f>main!B660</f>
        <v>Gthg00655</v>
      </c>
      <c r="B660" s="5" t="str">
        <f>IF(main!F660="","",IF(main!H660&lt;0.05,IF(main!F660&gt;0,IF(main!F660&gt;colorthreshhold,"green","GreenYellow"),IF(ABS(main!F660)&gt;colorthreshhold,"red","orange")),"DarkGray"))</f>
        <v>DarkGray</v>
      </c>
      <c r="C660" s="5" t="str">
        <f>IF(main!G660="","",IF(main!I660&lt;0.05,IF(main!G660&gt;0,IF(main!G660&gt;colorthreshhold,"green","GreenYellow"),IF(ABS(main!G660)&gt;colorthreshhold,"red","orange")),"DarkGray"))</f>
        <v>orange</v>
      </c>
    </row>
    <row r="661" spans="1:3" x14ac:dyDescent="0.25">
      <c r="A661" t="str">
        <f>main!B661</f>
        <v>Gthg00656</v>
      </c>
      <c r="B661" s="5" t="str">
        <f>IF(main!F661="","",IF(main!H661&lt;0.05,IF(main!F661&gt;0,IF(main!F661&gt;colorthreshhold,"green","GreenYellow"),IF(ABS(main!F661)&gt;colorthreshhold,"red","orange")),"DarkGray"))</f>
        <v>DarkGray</v>
      </c>
      <c r="C661" s="5" t="str">
        <f>IF(main!G661="","",IF(main!I661&lt;0.05,IF(main!G661&gt;0,IF(main!G661&gt;colorthreshhold,"green","GreenYellow"),IF(ABS(main!G661)&gt;colorthreshhold,"red","orange")),"DarkGray"))</f>
        <v>orange</v>
      </c>
    </row>
    <row r="662" spans="1:3" x14ac:dyDescent="0.25">
      <c r="A662" t="str">
        <f>main!B662</f>
        <v>Gthg00657</v>
      </c>
      <c r="B662" s="5" t="str">
        <f>IF(main!F662="","",IF(main!H662&lt;0.05,IF(main!F662&gt;0,IF(main!F662&gt;colorthreshhold,"green","GreenYellow"),IF(ABS(main!F662)&gt;colorthreshhold,"red","orange")),"DarkGray"))</f>
        <v>DarkGray</v>
      </c>
      <c r="C662" s="5" t="str">
        <f>IF(main!G662="","",IF(main!I662&lt;0.05,IF(main!G662&gt;0,IF(main!G662&gt;colorthreshhold,"green","GreenYellow"),IF(ABS(main!G662)&gt;colorthreshhold,"red","orange")),"DarkGray"))</f>
        <v>DarkGray</v>
      </c>
    </row>
    <row r="663" spans="1:3" hidden="1" x14ac:dyDescent="0.25">
      <c r="A663" t="str">
        <f>main!B663</f>
        <v>Gthg00658</v>
      </c>
      <c r="B663" s="5" t="str">
        <f>IF(main!F663="","",IF(main!H663&lt;0.05,IF(main!F663&gt;0,IF(main!F663&gt;colorthreshhold,"green","GreenYellow"),IF(ABS(main!F663)&gt;colorthreshhold,"red","orange")),"DarkGray"))</f>
        <v/>
      </c>
      <c r="C663" s="5" t="str">
        <f>IF(main!G663="","",IF(main!I663&lt;0.05,IF(main!G663&gt;0,IF(main!G663&gt;colorthreshhold,"green","GreenYellow"),IF(ABS(main!G663)&gt;colorthreshhold,"red","orange")),"DarkGray"))</f>
        <v/>
      </c>
    </row>
    <row r="664" spans="1:3" hidden="1" x14ac:dyDescent="0.25">
      <c r="A664" t="str">
        <f>main!B664</f>
        <v>Gthg00659</v>
      </c>
      <c r="B664" s="5" t="str">
        <f>IF(main!F664="","",IF(main!H664&lt;0.05,IF(main!F664&gt;0,IF(main!F664&gt;colorthreshhold,"green","GreenYellow"),IF(ABS(main!F664)&gt;colorthreshhold,"red","orange")),"DarkGray"))</f>
        <v/>
      </c>
      <c r="C664" s="5" t="str">
        <f>IF(main!G664="","",IF(main!I664&lt;0.05,IF(main!G664&gt;0,IF(main!G664&gt;colorthreshhold,"green","GreenYellow"),IF(ABS(main!G664)&gt;colorthreshhold,"red","orange")),"DarkGray"))</f>
        <v/>
      </c>
    </row>
    <row r="665" spans="1:3" x14ac:dyDescent="0.25">
      <c r="A665" t="str">
        <f>main!B665</f>
        <v>Gthg00660</v>
      </c>
      <c r="B665" s="5" t="str">
        <f>IF(main!F665="","",IF(main!H665&lt;0.05,IF(main!F665&gt;0,IF(main!F665&gt;colorthreshhold,"green","GreenYellow"),IF(ABS(main!F665)&gt;colorthreshhold,"red","orange")),"DarkGray"))</f>
        <v>GreenYellow</v>
      </c>
      <c r="C665" s="5" t="str">
        <f>IF(main!G665="","",IF(main!I665&lt;0.05,IF(main!G665&gt;0,IF(main!G665&gt;colorthreshhold,"green","GreenYellow"),IF(ABS(main!G665)&gt;colorthreshhold,"red","orange")),"DarkGray"))</f>
        <v>DarkGray</v>
      </c>
    </row>
    <row r="666" spans="1:3" x14ac:dyDescent="0.25">
      <c r="A666" t="str">
        <f>main!B666</f>
        <v>Gthg00661</v>
      </c>
      <c r="B666" s="5" t="str">
        <f>IF(main!F666="","",IF(main!H666&lt;0.05,IF(main!F666&gt;0,IF(main!F666&gt;colorthreshhold,"green","GreenYellow"),IF(ABS(main!F666)&gt;colorthreshhold,"red","orange")),"DarkGray"))</f>
        <v>DarkGray</v>
      </c>
      <c r="C666" s="5" t="str">
        <f>IF(main!G666="","",IF(main!I666&lt;0.05,IF(main!G666&gt;0,IF(main!G666&gt;colorthreshhold,"green","GreenYellow"),IF(ABS(main!G666)&gt;colorthreshhold,"red","orange")),"DarkGray"))</f>
        <v>orange</v>
      </c>
    </row>
    <row r="667" spans="1:3" x14ac:dyDescent="0.25">
      <c r="A667" t="str">
        <f>main!B667</f>
        <v>Gthg00662</v>
      </c>
      <c r="B667" s="5" t="str">
        <f>IF(main!F667="","",IF(main!H667&lt;0.05,IF(main!F667&gt;0,IF(main!F667&gt;colorthreshhold,"green","GreenYellow"),IF(ABS(main!F667)&gt;colorthreshhold,"red","orange")),"DarkGray"))</f>
        <v>DarkGray</v>
      </c>
      <c r="C667" s="5" t="str">
        <f>IF(main!G667="","",IF(main!I667&lt;0.05,IF(main!G667&gt;0,IF(main!G667&gt;colorthreshhold,"green","GreenYellow"),IF(ABS(main!G667)&gt;colorthreshhold,"red","orange")),"DarkGray"))</f>
        <v>DarkGray</v>
      </c>
    </row>
    <row r="668" spans="1:3" x14ac:dyDescent="0.25">
      <c r="A668" t="str">
        <f>main!B668</f>
        <v>Gthg00663</v>
      </c>
      <c r="B668" s="5" t="str">
        <f>IF(main!F668="","",IF(main!H668&lt;0.05,IF(main!F668&gt;0,IF(main!F668&gt;colorthreshhold,"green","GreenYellow"),IF(ABS(main!F668)&gt;colorthreshhold,"red","orange")),"DarkGray"))</f>
        <v>DarkGray</v>
      </c>
      <c r="C668" s="5" t="str">
        <f>IF(main!G668="","",IF(main!I668&lt;0.05,IF(main!G668&gt;0,IF(main!G668&gt;colorthreshhold,"green","GreenYellow"),IF(ABS(main!G668)&gt;colorthreshhold,"red","orange")),"DarkGray"))</f>
        <v>DarkGray</v>
      </c>
    </row>
    <row r="669" spans="1:3" x14ac:dyDescent="0.25">
      <c r="A669" t="str">
        <f>main!B669</f>
        <v>Gthg00664</v>
      </c>
      <c r="B669" s="5" t="str">
        <f>IF(main!F669="","",IF(main!H669&lt;0.05,IF(main!F669&gt;0,IF(main!F669&gt;colorthreshhold,"green","GreenYellow"),IF(ABS(main!F669)&gt;colorthreshhold,"red","orange")),"DarkGray"))</f>
        <v>DarkGray</v>
      </c>
      <c r="C669" s="5" t="str">
        <f>IF(main!G669="","",IF(main!I669&lt;0.05,IF(main!G669&gt;0,IF(main!G669&gt;colorthreshhold,"green","GreenYellow"),IF(ABS(main!G669)&gt;colorthreshhold,"red","orange")),"DarkGray"))</f>
        <v>DarkGray</v>
      </c>
    </row>
    <row r="670" spans="1:3" x14ac:dyDescent="0.25">
      <c r="A670" t="str">
        <f>main!B670</f>
        <v>Gthg00665</v>
      </c>
      <c r="B670" s="5" t="str">
        <f>IF(main!F670="","",IF(main!H670&lt;0.05,IF(main!F670&gt;0,IF(main!F670&gt;colorthreshhold,"green","GreenYellow"),IF(ABS(main!F670)&gt;colorthreshhold,"red","orange")),"DarkGray"))</f>
        <v>DarkGray</v>
      </c>
      <c r="C670" s="5" t="str">
        <f>IF(main!G670="","",IF(main!I670&lt;0.05,IF(main!G670&gt;0,IF(main!G670&gt;colorthreshhold,"green","GreenYellow"),IF(ABS(main!G670)&gt;colorthreshhold,"red","orange")),"DarkGray"))</f>
        <v>DarkGray</v>
      </c>
    </row>
    <row r="671" spans="1:3" x14ac:dyDescent="0.25">
      <c r="A671" t="str">
        <f>main!B671</f>
        <v>Gthg00666</v>
      </c>
      <c r="B671" s="5" t="str">
        <f>IF(main!F671="","",IF(main!H671&lt;0.05,IF(main!F671&gt;0,IF(main!F671&gt;colorthreshhold,"green","GreenYellow"),IF(ABS(main!F671)&gt;colorthreshhold,"red","orange")),"DarkGray"))</f>
        <v>DarkGray</v>
      </c>
      <c r="C671" s="5" t="str">
        <f>IF(main!G671="","",IF(main!I671&lt;0.05,IF(main!G671&gt;0,IF(main!G671&gt;colorthreshhold,"green","GreenYellow"),IF(ABS(main!G671)&gt;colorthreshhold,"red","orange")),"DarkGray"))</f>
        <v>DarkGray</v>
      </c>
    </row>
    <row r="672" spans="1:3" x14ac:dyDescent="0.25">
      <c r="A672" t="str">
        <f>main!B672</f>
        <v>Gthg00667</v>
      </c>
      <c r="B672" s="5" t="str">
        <f>IF(main!F672="","",IF(main!H672&lt;0.05,IF(main!F672&gt;0,IF(main!F672&gt;colorthreshhold,"green","GreenYellow"),IF(ABS(main!F672)&gt;colorthreshhold,"red","orange")),"DarkGray"))</f>
        <v>DarkGray</v>
      </c>
      <c r="C672" s="5" t="str">
        <f>IF(main!G672="","",IF(main!I672&lt;0.05,IF(main!G672&gt;0,IF(main!G672&gt;colorthreshhold,"green","GreenYellow"),IF(ABS(main!G672)&gt;colorthreshhold,"red","orange")),"DarkGray"))</f>
        <v>DarkGray</v>
      </c>
    </row>
    <row r="673" spans="1:3" x14ac:dyDescent="0.25">
      <c r="A673" t="str">
        <f>main!B673</f>
        <v>Gthg00668</v>
      </c>
      <c r="B673" s="5" t="str">
        <f>IF(main!F673="","",IF(main!H673&lt;0.05,IF(main!F673&gt;0,IF(main!F673&gt;colorthreshhold,"green","GreenYellow"),IF(ABS(main!F673)&gt;colorthreshhold,"red","orange")),"DarkGray"))</f>
        <v>DarkGray</v>
      </c>
      <c r="C673" s="5" t="str">
        <f>IF(main!G673="","",IF(main!I673&lt;0.05,IF(main!G673&gt;0,IF(main!G673&gt;colorthreshhold,"green","GreenYellow"),IF(ABS(main!G673)&gt;colorthreshhold,"red","orange")),"DarkGray"))</f>
        <v>DarkGray</v>
      </c>
    </row>
    <row r="674" spans="1:3" x14ac:dyDescent="0.25">
      <c r="A674" t="str">
        <f>main!B674</f>
        <v>Gthg00669</v>
      </c>
      <c r="B674" s="5" t="str">
        <f>IF(main!F674="","",IF(main!H674&lt;0.05,IF(main!F674&gt;0,IF(main!F674&gt;colorthreshhold,"green","GreenYellow"),IF(ABS(main!F674)&gt;colorthreshhold,"red","orange")),"DarkGray"))</f>
        <v>DarkGray</v>
      </c>
      <c r="C674" s="5" t="str">
        <f>IF(main!G674="","",IF(main!I674&lt;0.05,IF(main!G674&gt;0,IF(main!G674&gt;colorthreshhold,"green","GreenYellow"),IF(ABS(main!G674)&gt;colorthreshhold,"red","orange")),"DarkGray"))</f>
        <v>DarkGray</v>
      </c>
    </row>
    <row r="675" spans="1:3" x14ac:dyDescent="0.25">
      <c r="A675" t="str">
        <f>main!B675</f>
        <v>Gthg00670</v>
      </c>
      <c r="B675" s="5" t="str">
        <f>IF(main!F675="","",IF(main!H675&lt;0.05,IF(main!F675&gt;0,IF(main!F675&gt;colorthreshhold,"green","GreenYellow"),IF(ABS(main!F675)&gt;colorthreshhold,"red","orange")),"DarkGray"))</f>
        <v>DarkGray</v>
      </c>
      <c r="C675" s="5" t="str">
        <f>IF(main!G675="","",IF(main!I675&lt;0.05,IF(main!G675&gt;0,IF(main!G675&gt;colorthreshhold,"green","GreenYellow"),IF(ABS(main!G675)&gt;colorthreshhold,"red","orange")),"DarkGray"))</f>
        <v>DarkGray</v>
      </c>
    </row>
    <row r="676" spans="1:3" x14ac:dyDescent="0.25">
      <c r="A676" t="str">
        <f>main!B676</f>
        <v>Gthg00671</v>
      </c>
      <c r="B676" s="5" t="str">
        <f>IF(main!F676="","",IF(main!H676&lt;0.05,IF(main!F676&gt;0,IF(main!F676&gt;colorthreshhold,"green","GreenYellow"),IF(ABS(main!F676)&gt;colorthreshhold,"red","orange")),"DarkGray"))</f>
        <v>DarkGray</v>
      </c>
      <c r="C676" s="5" t="str">
        <f>IF(main!G676="","",IF(main!I676&lt;0.05,IF(main!G676&gt;0,IF(main!G676&gt;colorthreshhold,"green","GreenYellow"),IF(ABS(main!G676)&gt;colorthreshhold,"red","orange")),"DarkGray"))</f>
        <v>DarkGray</v>
      </c>
    </row>
    <row r="677" spans="1:3" x14ac:dyDescent="0.25">
      <c r="A677" t="str">
        <f>main!B677</f>
        <v>Gthg00672</v>
      </c>
      <c r="B677" s="5" t="str">
        <f>IF(main!F677="","",IF(main!H677&lt;0.05,IF(main!F677&gt;0,IF(main!F677&gt;colorthreshhold,"green","GreenYellow"),IF(ABS(main!F677)&gt;colorthreshhold,"red","orange")),"DarkGray"))</f>
        <v>DarkGray</v>
      </c>
      <c r="C677" s="5" t="str">
        <f>IF(main!G677="","",IF(main!I677&lt;0.05,IF(main!G677&gt;0,IF(main!G677&gt;colorthreshhold,"green","GreenYellow"),IF(ABS(main!G677)&gt;colorthreshhold,"red","orange")),"DarkGray"))</f>
        <v>DarkGray</v>
      </c>
    </row>
    <row r="678" spans="1:3" hidden="1" x14ac:dyDescent="0.25">
      <c r="A678" t="str">
        <f>main!B678</f>
        <v>Gthg00673</v>
      </c>
      <c r="B678" s="5" t="str">
        <f>IF(main!F678="","",IF(main!H678&lt;0.05,IF(main!F678&gt;0,IF(main!F678&gt;colorthreshhold,"green","GreenYellow"),IF(ABS(main!F678)&gt;colorthreshhold,"red","orange")),"DarkGray"))</f>
        <v/>
      </c>
      <c r="C678" s="5" t="str">
        <f>IF(main!G678="","",IF(main!I678&lt;0.05,IF(main!G678&gt;0,IF(main!G678&gt;colorthreshhold,"green","GreenYellow"),IF(ABS(main!G678)&gt;colorthreshhold,"red","orange")),"DarkGray"))</f>
        <v/>
      </c>
    </row>
    <row r="679" spans="1:3" hidden="1" x14ac:dyDescent="0.25">
      <c r="A679" t="str">
        <f>main!B679</f>
        <v>Gthg00674</v>
      </c>
      <c r="B679" s="5" t="str">
        <f>IF(main!F679="","",IF(main!H679&lt;0.05,IF(main!F679&gt;0,IF(main!F679&gt;colorthreshhold,"green","GreenYellow"),IF(ABS(main!F679)&gt;colorthreshhold,"red","orange")),"DarkGray"))</f>
        <v/>
      </c>
      <c r="C679" s="5" t="str">
        <f>IF(main!G679="","",IF(main!I679&lt;0.05,IF(main!G679&gt;0,IF(main!G679&gt;colorthreshhold,"green","GreenYellow"),IF(ABS(main!G679)&gt;colorthreshhold,"red","orange")),"DarkGray"))</f>
        <v/>
      </c>
    </row>
    <row r="680" spans="1:3" x14ac:dyDescent="0.25">
      <c r="A680" t="str">
        <f>main!B680</f>
        <v>Gthg00675</v>
      </c>
      <c r="B680" s="5" t="str">
        <f>IF(main!F680="","",IF(main!H680&lt;0.05,IF(main!F680&gt;0,IF(main!F680&gt;colorthreshhold,"green","GreenYellow"),IF(ABS(main!F680)&gt;colorthreshhold,"red","orange")),"DarkGray"))</f>
        <v>DarkGray</v>
      </c>
      <c r="C680" s="5" t="str">
        <f>IF(main!G680="","",IF(main!I680&lt;0.05,IF(main!G680&gt;0,IF(main!G680&gt;colorthreshhold,"green","GreenYellow"),IF(ABS(main!G680)&gt;colorthreshhold,"red","orange")),"DarkGray"))</f>
        <v>DarkGray</v>
      </c>
    </row>
    <row r="681" spans="1:3" x14ac:dyDescent="0.25">
      <c r="A681" t="str">
        <f>main!B681</f>
        <v>Gthg00676</v>
      </c>
      <c r="B681" s="5" t="str">
        <f>IF(main!F681="","",IF(main!H681&lt;0.05,IF(main!F681&gt;0,IF(main!F681&gt;colorthreshhold,"green","GreenYellow"),IF(ABS(main!F681)&gt;colorthreshhold,"red","orange")),"DarkGray"))</f>
        <v>DarkGray</v>
      </c>
      <c r="C681" s="5" t="str">
        <f>IF(main!G681="","",IF(main!I681&lt;0.05,IF(main!G681&gt;0,IF(main!G681&gt;colorthreshhold,"green","GreenYellow"),IF(ABS(main!G681)&gt;colorthreshhold,"red","orange")),"DarkGray"))</f>
        <v>DarkGray</v>
      </c>
    </row>
    <row r="682" spans="1:3" x14ac:dyDescent="0.25">
      <c r="A682" t="str">
        <f>main!B682</f>
        <v>Gthg00677</v>
      </c>
      <c r="B682" s="5" t="str">
        <f>IF(main!F682="","",IF(main!H682&lt;0.05,IF(main!F682&gt;0,IF(main!F682&gt;colorthreshhold,"green","GreenYellow"),IF(ABS(main!F682)&gt;colorthreshhold,"red","orange")),"DarkGray"))</f>
        <v>DarkGray</v>
      </c>
      <c r="C682" s="5" t="str">
        <f>IF(main!G682="","",IF(main!I682&lt;0.05,IF(main!G682&gt;0,IF(main!G682&gt;colorthreshhold,"green","GreenYellow"),IF(ABS(main!G682)&gt;colorthreshhold,"red","orange")),"DarkGray"))</f>
        <v>DarkGray</v>
      </c>
    </row>
    <row r="683" spans="1:3" x14ac:dyDescent="0.25">
      <c r="A683" t="str">
        <f>main!B683</f>
        <v>Gthg00678</v>
      </c>
      <c r="B683" s="5" t="str">
        <f>IF(main!F683="","",IF(main!H683&lt;0.05,IF(main!F683&gt;0,IF(main!F683&gt;colorthreshhold,"green","GreenYellow"),IF(ABS(main!F683)&gt;colorthreshhold,"red","orange")),"DarkGray"))</f>
        <v>DarkGray</v>
      </c>
      <c r="C683" s="5" t="str">
        <f>IF(main!G683="","",IF(main!I683&lt;0.05,IF(main!G683&gt;0,IF(main!G683&gt;colorthreshhold,"green","GreenYellow"),IF(ABS(main!G683)&gt;colorthreshhold,"red","orange")),"DarkGray"))</f>
        <v>DarkGray</v>
      </c>
    </row>
    <row r="684" spans="1:3" x14ac:dyDescent="0.25">
      <c r="A684" t="str">
        <f>main!B684</f>
        <v>Gthg00679</v>
      </c>
      <c r="B684" s="5" t="str">
        <f>IF(main!F684="","",IF(main!H684&lt;0.05,IF(main!F684&gt;0,IF(main!F684&gt;colorthreshhold,"green","GreenYellow"),IF(ABS(main!F684)&gt;colorthreshhold,"red","orange")),"DarkGray"))</f>
        <v>DarkGray</v>
      </c>
      <c r="C684" s="5" t="str">
        <f>IF(main!G684="","",IF(main!I684&lt;0.05,IF(main!G684&gt;0,IF(main!G684&gt;colorthreshhold,"green","GreenYellow"),IF(ABS(main!G684)&gt;colorthreshhold,"red","orange")),"DarkGray"))</f>
        <v>DarkGray</v>
      </c>
    </row>
    <row r="685" spans="1:3" hidden="1" x14ac:dyDescent="0.25">
      <c r="A685" t="str">
        <f>main!B685</f>
        <v>Gthg00680</v>
      </c>
      <c r="B685" s="5" t="str">
        <f>IF(main!F685="","",IF(main!H685&lt;0.05,IF(main!F685&gt;0,IF(main!F685&gt;colorthreshhold,"green","GreenYellow"),IF(ABS(main!F685)&gt;colorthreshhold,"red","orange")),"DarkGray"))</f>
        <v/>
      </c>
      <c r="C685" s="5" t="str">
        <f>IF(main!G685="","",IF(main!I685&lt;0.05,IF(main!G685&gt;0,IF(main!G685&gt;colorthreshhold,"green","GreenYellow"),IF(ABS(main!G685)&gt;colorthreshhold,"red","orange")),"DarkGray"))</f>
        <v/>
      </c>
    </row>
    <row r="686" spans="1:3" x14ac:dyDescent="0.25">
      <c r="A686" t="str">
        <f>main!B686</f>
        <v>Gthg00681</v>
      </c>
      <c r="B686" s="5" t="str">
        <f>IF(main!F686="","",IF(main!H686&lt;0.05,IF(main!F686&gt;0,IF(main!F686&gt;colorthreshhold,"green","GreenYellow"),IF(ABS(main!F686)&gt;colorthreshhold,"red","orange")),"DarkGray"))</f>
        <v>orange</v>
      </c>
      <c r="C686" s="5" t="str">
        <f>IF(main!G686="","",IF(main!I686&lt;0.05,IF(main!G686&gt;0,IF(main!G686&gt;colorthreshhold,"green","GreenYellow"),IF(ABS(main!G686)&gt;colorthreshhold,"red","orange")),"DarkGray"))</f>
        <v>DarkGray</v>
      </c>
    </row>
    <row r="687" spans="1:3" x14ac:dyDescent="0.25">
      <c r="A687" t="str">
        <f>main!B687</f>
        <v>Gthg00682</v>
      </c>
      <c r="B687" s="5" t="str">
        <f>IF(main!F687="","",IF(main!H687&lt;0.05,IF(main!F687&gt;0,IF(main!F687&gt;colorthreshhold,"green","GreenYellow"),IF(ABS(main!F687)&gt;colorthreshhold,"red","orange")),"DarkGray"))</f>
        <v>orange</v>
      </c>
      <c r="C687" s="5" t="str">
        <f>IF(main!G687="","",IF(main!I687&lt;0.05,IF(main!G687&gt;0,IF(main!G687&gt;colorthreshhold,"green","GreenYellow"),IF(ABS(main!G687)&gt;colorthreshhold,"red","orange")),"DarkGray"))</f>
        <v>DarkGray</v>
      </c>
    </row>
    <row r="688" spans="1:3" x14ac:dyDescent="0.25">
      <c r="A688" t="str">
        <f>main!B688</f>
        <v>Gthg00683</v>
      </c>
      <c r="B688" s="5" t="str">
        <f>IF(main!F688="","",IF(main!H688&lt;0.05,IF(main!F688&gt;0,IF(main!F688&gt;colorthreshhold,"green","GreenYellow"),IF(ABS(main!F688)&gt;colorthreshhold,"red","orange")),"DarkGray"))</f>
        <v>orange</v>
      </c>
      <c r="C688" s="5" t="str">
        <f>IF(main!G688="","",IF(main!I688&lt;0.05,IF(main!G688&gt;0,IF(main!G688&gt;colorthreshhold,"green","GreenYellow"),IF(ABS(main!G688)&gt;colorthreshhold,"red","orange")),"DarkGray"))</f>
        <v>DarkGray</v>
      </c>
    </row>
    <row r="689" spans="1:3" x14ac:dyDescent="0.25">
      <c r="A689" t="str">
        <f>main!B689</f>
        <v>Gthg00684</v>
      </c>
      <c r="B689" s="5" t="str">
        <f>IF(main!F689="","",IF(main!H689&lt;0.05,IF(main!F689&gt;0,IF(main!F689&gt;colorthreshhold,"green","GreenYellow"),IF(ABS(main!F689)&gt;colorthreshhold,"red","orange")),"DarkGray"))</f>
        <v>orange</v>
      </c>
      <c r="C689" s="5" t="str">
        <f>IF(main!G689="","",IF(main!I689&lt;0.05,IF(main!G689&gt;0,IF(main!G689&gt;colorthreshhold,"green","GreenYellow"),IF(ABS(main!G689)&gt;colorthreshhold,"red","orange")),"DarkGray"))</f>
        <v>DarkGray</v>
      </c>
    </row>
    <row r="690" spans="1:3" x14ac:dyDescent="0.25">
      <c r="A690" t="str">
        <f>main!B690</f>
        <v>Gthg00685</v>
      </c>
      <c r="B690" s="5" t="str">
        <f>IF(main!F690="","",IF(main!H690&lt;0.05,IF(main!F690&gt;0,IF(main!F690&gt;colorthreshhold,"green","GreenYellow"),IF(ABS(main!F690)&gt;colorthreshhold,"red","orange")),"DarkGray"))</f>
        <v>GreenYellow</v>
      </c>
      <c r="C690" s="5" t="str">
        <f>IF(main!G690="","",IF(main!I690&lt;0.05,IF(main!G690&gt;0,IF(main!G690&gt;colorthreshhold,"green","GreenYellow"),IF(ABS(main!G690)&gt;colorthreshhold,"red","orange")),"DarkGray"))</f>
        <v>DarkGray</v>
      </c>
    </row>
    <row r="691" spans="1:3" x14ac:dyDescent="0.25">
      <c r="A691" t="str">
        <f>main!B691</f>
        <v>Gthg00686</v>
      </c>
      <c r="B691" s="5" t="str">
        <f>IF(main!F691="","",IF(main!H691&lt;0.05,IF(main!F691&gt;0,IF(main!F691&gt;colorthreshhold,"green","GreenYellow"),IF(ABS(main!F691)&gt;colorthreshhold,"red","orange")),"DarkGray"))</f>
        <v>DarkGray</v>
      </c>
      <c r="C691" s="5" t="str">
        <f>IF(main!G691="","",IF(main!I691&lt;0.05,IF(main!G691&gt;0,IF(main!G691&gt;colorthreshhold,"green","GreenYellow"),IF(ABS(main!G691)&gt;colorthreshhold,"red","orange")),"DarkGray"))</f>
        <v>GreenYellow</v>
      </c>
    </row>
    <row r="692" spans="1:3" x14ac:dyDescent="0.25">
      <c r="A692" t="str">
        <f>main!B692</f>
        <v>Gthg00687</v>
      </c>
      <c r="B692" s="5" t="str">
        <f>IF(main!F692="","",IF(main!H692&lt;0.05,IF(main!F692&gt;0,IF(main!F692&gt;colorthreshhold,"green","GreenYellow"),IF(ABS(main!F692)&gt;colorthreshhold,"red","orange")),"DarkGray"))</f>
        <v>DarkGray</v>
      </c>
      <c r="C692" s="5" t="str">
        <f>IF(main!G692="","",IF(main!I692&lt;0.05,IF(main!G692&gt;0,IF(main!G692&gt;colorthreshhold,"green","GreenYellow"),IF(ABS(main!G692)&gt;colorthreshhold,"red","orange")),"DarkGray"))</f>
        <v>DarkGray</v>
      </c>
    </row>
    <row r="693" spans="1:3" x14ac:dyDescent="0.25">
      <c r="A693" t="str">
        <f>main!B693</f>
        <v>Gthg00687-Gthg00688</v>
      </c>
      <c r="B693" s="5" t="str">
        <f>IF(main!F693="","",IF(main!H693&lt;0.05,IF(main!F693&gt;0,IF(main!F693&gt;colorthreshhold,"green","GreenYellow"),IF(ABS(main!F693)&gt;colorthreshhold,"red","orange")),"DarkGray"))</f>
        <v>DarkGray</v>
      </c>
      <c r="C693" s="5" t="str">
        <f>IF(main!G693="","",IF(main!I693&lt;0.05,IF(main!G693&gt;0,IF(main!G693&gt;colorthreshhold,"green","GreenYellow"),IF(ABS(main!G693)&gt;colorthreshhold,"red","orange")),"DarkGray"))</f>
        <v>orange</v>
      </c>
    </row>
    <row r="694" spans="1:3" x14ac:dyDescent="0.25">
      <c r="A694" t="str">
        <f>main!B694</f>
        <v>Gthg00688</v>
      </c>
      <c r="B694" s="5" t="str">
        <f>IF(main!F694="","",IF(main!H694&lt;0.05,IF(main!F694&gt;0,IF(main!F694&gt;colorthreshhold,"green","GreenYellow"),IF(ABS(main!F694)&gt;colorthreshhold,"red","orange")),"DarkGray"))</f>
        <v>DarkGray</v>
      </c>
      <c r="C694" s="5" t="str">
        <f>IF(main!G694="","",IF(main!I694&lt;0.05,IF(main!G694&gt;0,IF(main!G694&gt;colorthreshhold,"green","GreenYellow"),IF(ABS(main!G694)&gt;colorthreshhold,"red","orange")),"DarkGray"))</f>
        <v>orange</v>
      </c>
    </row>
    <row r="695" spans="1:3" x14ac:dyDescent="0.25">
      <c r="A695" t="str">
        <f>main!B695</f>
        <v>Gthg00689</v>
      </c>
      <c r="B695" s="5" t="str">
        <f>IF(main!F695="","",IF(main!H695&lt;0.05,IF(main!F695&gt;0,IF(main!F695&gt;colorthreshhold,"green","GreenYellow"),IF(ABS(main!F695)&gt;colorthreshhold,"red","orange")),"DarkGray"))</f>
        <v>DarkGray</v>
      </c>
      <c r="C695" s="5" t="str">
        <f>IF(main!G695="","",IF(main!I695&lt;0.05,IF(main!G695&gt;0,IF(main!G695&gt;colorthreshhold,"green","GreenYellow"),IF(ABS(main!G695)&gt;colorthreshhold,"red","orange")),"DarkGray"))</f>
        <v>orange</v>
      </c>
    </row>
    <row r="696" spans="1:3" x14ac:dyDescent="0.25">
      <c r="A696" t="str">
        <f>main!B696</f>
        <v>Gthg00690</v>
      </c>
      <c r="B696" s="5" t="str">
        <f>IF(main!F696="","",IF(main!H696&lt;0.05,IF(main!F696&gt;0,IF(main!F696&gt;colorthreshhold,"green","GreenYellow"),IF(ABS(main!F696)&gt;colorthreshhold,"red","orange")),"DarkGray"))</f>
        <v>DarkGray</v>
      </c>
      <c r="C696" s="5" t="str">
        <f>IF(main!G696="","",IF(main!I696&lt;0.05,IF(main!G696&gt;0,IF(main!G696&gt;colorthreshhold,"green","GreenYellow"),IF(ABS(main!G696)&gt;colorthreshhold,"red","orange")),"DarkGray"))</f>
        <v>DarkGray</v>
      </c>
    </row>
    <row r="697" spans="1:3" x14ac:dyDescent="0.25">
      <c r="A697" t="str">
        <f>main!B697</f>
        <v>Gthg00691</v>
      </c>
      <c r="B697" s="5" t="str">
        <f>IF(main!F697="","",IF(main!H697&lt;0.05,IF(main!F697&gt;0,IF(main!F697&gt;colorthreshhold,"green","GreenYellow"),IF(ABS(main!F697)&gt;colorthreshhold,"red","orange")),"DarkGray"))</f>
        <v>DarkGray</v>
      </c>
      <c r="C697" s="5" t="str">
        <f>IF(main!G697="","",IF(main!I697&lt;0.05,IF(main!G697&gt;0,IF(main!G697&gt;colorthreshhold,"green","GreenYellow"),IF(ABS(main!G697)&gt;colorthreshhold,"red","orange")),"DarkGray"))</f>
        <v>DarkGray</v>
      </c>
    </row>
    <row r="698" spans="1:3" x14ac:dyDescent="0.25">
      <c r="A698" t="str">
        <f>main!B698</f>
        <v>Gthg00692</v>
      </c>
      <c r="B698" s="5" t="str">
        <f>IF(main!F698="","",IF(main!H698&lt;0.05,IF(main!F698&gt;0,IF(main!F698&gt;colorthreshhold,"green","GreenYellow"),IF(ABS(main!F698)&gt;colorthreshhold,"red","orange")),"DarkGray"))</f>
        <v>DarkGray</v>
      </c>
      <c r="C698" s="5" t="str">
        <f>IF(main!G698="","",IF(main!I698&lt;0.05,IF(main!G698&gt;0,IF(main!G698&gt;colorthreshhold,"green","GreenYellow"),IF(ABS(main!G698)&gt;colorthreshhold,"red","orange")),"DarkGray"))</f>
        <v>DarkGray</v>
      </c>
    </row>
    <row r="699" spans="1:3" x14ac:dyDescent="0.25">
      <c r="A699" t="str">
        <f>main!B699</f>
        <v>Gthg00693</v>
      </c>
      <c r="B699" s="5" t="str">
        <f>IF(main!F699="","",IF(main!H699&lt;0.05,IF(main!F699&gt;0,IF(main!F699&gt;colorthreshhold,"green","GreenYellow"),IF(ABS(main!F699)&gt;colorthreshhold,"red","orange")),"DarkGray"))</f>
        <v>GreenYellow</v>
      </c>
      <c r="C699" s="5" t="str">
        <f>IF(main!G699="","",IF(main!I699&lt;0.05,IF(main!G699&gt;0,IF(main!G699&gt;colorthreshhold,"green","GreenYellow"),IF(ABS(main!G699)&gt;colorthreshhold,"red","orange")),"DarkGray"))</f>
        <v>DarkGray</v>
      </c>
    </row>
    <row r="700" spans="1:3" x14ac:dyDescent="0.25">
      <c r="A700" t="str">
        <f>main!B700</f>
        <v>Gthg00694</v>
      </c>
      <c r="B700" s="5" t="str">
        <f>IF(main!F700="","",IF(main!H700&lt;0.05,IF(main!F700&gt;0,IF(main!F700&gt;colorthreshhold,"green","GreenYellow"),IF(ABS(main!F700)&gt;colorthreshhold,"red","orange")),"DarkGray"))</f>
        <v>GreenYellow</v>
      </c>
      <c r="C700" s="5" t="str">
        <f>IF(main!G700="","",IF(main!I700&lt;0.05,IF(main!G700&gt;0,IF(main!G700&gt;colorthreshhold,"green","GreenYellow"),IF(ABS(main!G700)&gt;colorthreshhold,"red","orange")),"DarkGray"))</f>
        <v>DarkGray</v>
      </c>
    </row>
    <row r="701" spans="1:3" x14ac:dyDescent="0.25">
      <c r="A701" t="str">
        <f>main!B701</f>
        <v>Gthg00695</v>
      </c>
      <c r="B701" s="5" t="str">
        <f>IF(main!F701="","",IF(main!H701&lt;0.05,IF(main!F701&gt;0,IF(main!F701&gt;colorthreshhold,"green","GreenYellow"),IF(ABS(main!F701)&gt;colorthreshhold,"red","orange")),"DarkGray"))</f>
        <v>GreenYellow</v>
      </c>
      <c r="C701" s="5" t="str">
        <f>IF(main!G701="","",IF(main!I701&lt;0.05,IF(main!G701&gt;0,IF(main!G701&gt;colorthreshhold,"green","GreenYellow"),IF(ABS(main!G701)&gt;colorthreshhold,"red","orange")),"DarkGray"))</f>
        <v>DarkGray</v>
      </c>
    </row>
    <row r="702" spans="1:3" x14ac:dyDescent="0.25">
      <c r="A702" t="str">
        <f>main!B702</f>
        <v>Gthg00696</v>
      </c>
      <c r="B702" s="5" t="str">
        <f>IF(main!F702="","",IF(main!H702&lt;0.05,IF(main!F702&gt;0,IF(main!F702&gt;colorthreshhold,"green","GreenYellow"),IF(ABS(main!F702)&gt;colorthreshhold,"red","orange")),"DarkGray"))</f>
        <v>GreenYellow</v>
      </c>
      <c r="C702" s="5" t="str">
        <f>IF(main!G702="","",IF(main!I702&lt;0.05,IF(main!G702&gt;0,IF(main!G702&gt;colorthreshhold,"green","GreenYellow"),IF(ABS(main!G702)&gt;colorthreshhold,"red","orange")),"DarkGray"))</f>
        <v>DarkGray</v>
      </c>
    </row>
    <row r="703" spans="1:3" x14ac:dyDescent="0.25">
      <c r="A703" t="str">
        <f>main!B703</f>
        <v>Gthg00697</v>
      </c>
      <c r="B703" s="5" t="str">
        <f>IF(main!F703="","",IF(main!H703&lt;0.05,IF(main!F703&gt;0,IF(main!F703&gt;colorthreshhold,"green","GreenYellow"),IF(ABS(main!F703)&gt;colorthreshhold,"red","orange")),"DarkGray"))</f>
        <v>GreenYellow</v>
      </c>
      <c r="C703" s="5" t="str">
        <f>IF(main!G703="","",IF(main!I703&lt;0.05,IF(main!G703&gt;0,IF(main!G703&gt;colorthreshhold,"green","GreenYellow"),IF(ABS(main!G703)&gt;colorthreshhold,"red","orange")),"DarkGray"))</f>
        <v>DarkGray</v>
      </c>
    </row>
    <row r="704" spans="1:3" x14ac:dyDescent="0.25">
      <c r="A704" t="str">
        <f>main!B704</f>
        <v>Gthg00698</v>
      </c>
      <c r="B704" s="5" t="str">
        <f>IF(main!F704="","",IF(main!H704&lt;0.05,IF(main!F704&gt;0,IF(main!F704&gt;colorthreshhold,"green","GreenYellow"),IF(ABS(main!F704)&gt;colorthreshhold,"red","orange")),"DarkGray"))</f>
        <v>GreenYellow</v>
      </c>
      <c r="C704" s="5" t="str">
        <f>IF(main!G704="","",IF(main!I704&lt;0.05,IF(main!G704&gt;0,IF(main!G704&gt;colorthreshhold,"green","GreenYellow"),IF(ABS(main!G704)&gt;colorthreshhold,"red","orange")),"DarkGray"))</f>
        <v>DarkGray</v>
      </c>
    </row>
    <row r="705" spans="1:3" x14ac:dyDescent="0.25">
      <c r="A705" t="str">
        <f>main!B705</f>
        <v>Gthg00699</v>
      </c>
      <c r="B705" s="5" t="str">
        <f>IF(main!F705="","",IF(main!H705&lt;0.05,IF(main!F705&gt;0,IF(main!F705&gt;colorthreshhold,"green","GreenYellow"),IF(ABS(main!F705)&gt;colorthreshhold,"red","orange")),"DarkGray"))</f>
        <v>GreenYellow</v>
      </c>
      <c r="C705" s="5" t="str">
        <f>IF(main!G705="","",IF(main!I705&lt;0.05,IF(main!G705&gt;0,IF(main!G705&gt;colorthreshhold,"green","GreenYellow"),IF(ABS(main!G705)&gt;colorthreshhold,"red","orange")),"DarkGray"))</f>
        <v>DarkGray</v>
      </c>
    </row>
    <row r="706" spans="1:3" x14ac:dyDescent="0.25">
      <c r="A706" t="str">
        <f>main!B706</f>
        <v>Gthg00700</v>
      </c>
      <c r="B706" s="5" t="str">
        <f>IF(main!F706="","",IF(main!H706&lt;0.05,IF(main!F706&gt;0,IF(main!F706&gt;colorthreshhold,"green","GreenYellow"),IF(ABS(main!F706)&gt;colorthreshhold,"red","orange")),"DarkGray"))</f>
        <v>GreenYellow</v>
      </c>
      <c r="C706" s="5" t="str">
        <f>IF(main!G706="","",IF(main!I706&lt;0.05,IF(main!G706&gt;0,IF(main!G706&gt;colorthreshhold,"green","GreenYellow"),IF(ABS(main!G706)&gt;colorthreshhold,"red","orange")),"DarkGray"))</f>
        <v>DarkGray</v>
      </c>
    </row>
    <row r="707" spans="1:3" x14ac:dyDescent="0.25">
      <c r="A707" t="str">
        <f>main!B707</f>
        <v>Gthg00701</v>
      </c>
      <c r="B707" s="5" t="str">
        <f>IF(main!F707="","",IF(main!H707&lt;0.05,IF(main!F707&gt;0,IF(main!F707&gt;colorthreshhold,"green","GreenYellow"),IF(ABS(main!F707)&gt;colorthreshhold,"red","orange")),"DarkGray"))</f>
        <v>GreenYellow</v>
      </c>
      <c r="C707" s="5" t="str">
        <f>IF(main!G707="","",IF(main!I707&lt;0.05,IF(main!G707&gt;0,IF(main!G707&gt;colorthreshhold,"green","GreenYellow"),IF(ABS(main!G707)&gt;colorthreshhold,"red","orange")),"DarkGray"))</f>
        <v>DarkGray</v>
      </c>
    </row>
    <row r="708" spans="1:3" x14ac:dyDescent="0.25">
      <c r="A708" t="str">
        <f>main!B708</f>
        <v>Gthg00702</v>
      </c>
      <c r="B708" s="5" t="str">
        <f>IF(main!F708="","",IF(main!H708&lt;0.05,IF(main!F708&gt;0,IF(main!F708&gt;colorthreshhold,"green","GreenYellow"),IF(ABS(main!F708)&gt;colorthreshhold,"red","orange")),"DarkGray"))</f>
        <v>DarkGray</v>
      </c>
      <c r="C708" s="5" t="str">
        <f>IF(main!G708="","",IF(main!I708&lt;0.05,IF(main!G708&gt;0,IF(main!G708&gt;colorthreshhold,"green","GreenYellow"),IF(ABS(main!G708)&gt;colorthreshhold,"red","orange")),"DarkGray"))</f>
        <v>orange</v>
      </c>
    </row>
    <row r="709" spans="1:3" x14ac:dyDescent="0.25">
      <c r="A709" t="str">
        <f>main!B709</f>
        <v>Gthg00703</v>
      </c>
      <c r="B709" s="5" t="str">
        <f>IF(main!F709="","",IF(main!H709&lt;0.05,IF(main!F709&gt;0,IF(main!F709&gt;colorthreshhold,"green","GreenYellow"),IF(ABS(main!F709)&gt;colorthreshhold,"red","orange")),"DarkGray"))</f>
        <v>GreenYellow</v>
      </c>
      <c r="C709" s="5" t="str">
        <f>IF(main!G709="","",IF(main!I709&lt;0.05,IF(main!G709&gt;0,IF(main!G709&gt;colorthreshhold,"green","GreenYellow"),IF(ABS(main!G709)&gt;colorthreshhold,"red","orange")),"DarkGray"))</f>
        <v>orange</v>
      </c>
    </row>
    <row r="710" spans="1:3" x14ac:dyDescent="0.25">
      <c r="A710" t="str">
        <f>main!B710</f>
        <v>Gthg00704</v>
      </c>
      <c r="B710" s="5" t="str">
        <f>IF(main!F710="","",IF(main!H710&lt;0.05,IF(main!F710&gt;0,IF(main!F710&gt;colorthreshhold,"green","GreenYellow"),IF(ABS(main!F710)&gt;colorthreshhold,"red","orange")),"DarkGray"))</f>
        <v>DarkGray</v>
      </c>
      <c r="C710" s="5" t="str">
        <f>IF(main!G710="","",IF(main!I710&lt;0.05,IF(main!G710&gt;0,IF(main!G710&gt;colorthreshhold,"green","GreenYellow"),IF(ABS(main!G710)&gt;colorthreshhold,"red","orange")),"DarkGray"))</f>
        <v>DarkGray</v>
      </c>
    </row>
    <row r="711" spans="1:3" x14ac:dyDescent="0.25">
      <c r="A711" t="str">
        <f>main!B711</f>
        <v>Gthg00705</v>
      </c>
      <c r="B711" s="5" t="str">
        <f>IF(main!F711="","",IF(main!H711&lt;0.05,IF(main!F711&gt;0,IF(main!F711&gt;colorthreshhold,"green","GreenYellow"),IF(ABS(main!F711)&gt;colorthreshhold,"red","orange")),"DarkGray"))</f>
        <v>GreenYellow</v>
      </c>
      <c r="C711" s="5" t="str">
        <f>IF(main!G711="","",IF(main!I711&lt;0.05,IF(main!G711&gt;0,IF(main!G711&gt;colorthreshhold,"green","GreenYellow"),IF(ABS(main!G711)&gt;colorthreshhold,"red","orange")),"DarkGray"))</f>
        <v>DarkGray</v>
      </c>
    </row>
    <row r="712" spans="1:3" hidden="1" x14ac:dyDescent="0.25">
      <c r="A712" t="str">
        <f>main!B712</f>
        <v>Gthg00706</v>
      </c>
      <c r="B712" s="5" t="str">
        <f>IF(main!F712="","",IF(main!H712&lt;0.05,IF(main!F712&gt;0,IF(main!F712&gt;colorthreshhold,"green","GreenYellow"),IF(ABS(main!F712)&gt;colorthreshhold,"red","orange")),"DarkGray"))</f>
        <v/>
      </c>
      <c r="C712" s="5" t="str">
        <f>IF(main!G712="","",IF(main!I712&lt;0.05,IF(main!G712&gt;0,IF(main!G712&gt;colorthreshhold,"green","GreenYellow"),IF(ABS(main!G712)&gt;colorthreshhold,"red","orange")),"DarkGray"))</f>
        <v/>
      </c>
    </row>
    <row r="713" spans="1:3" x14ac:dyDescent="0.25">
      <c r="A713" t="str">
        <f>main!B713</f>
        <v>Gthg00707</v>
      </c>
      <c r="B713" s="5" t="str">
        <f>IF(main!F713="","",IF(main!H713&lt;0.05,IF(main!F713&gt;0,IF(main!F713&gt;colorthreshhold,"green","GreenYellow"),IF(ABS(main!F713)&gt;colorthreshhold,"red","orange")),"DarkGray"))</f>
        <v>GreenYellow</v>
      </c>
      <c r="C713" s="5" t="str">
        <f>IF(main!G713="","",IF(main!I713&lt;0.05,IF(main!G713&gt;0,IF(main!G713&gt;colorthreshhold,"green","GreenYellow"),IF(ABS(main!G713)&gt;colorthreshhold,"red","orange")),"DarkGray"))</f>
        <v>DarkGray</v>
      </c>
    </row>
    <row r="714" spans="1:3" x14ac:dyDescent="0.25">
      <c r="A714" t="str">
        <f>main!B714</f>
        <v>Gthg00708</v>
      </c>
      <c r="B714" s="5" t="str">
        <f>IF(main!F714="","",IF(main!H714&lt;0.05,IF(main!F714&gt;0,IF(main!F714&gt;colorthreshhold,"green","GreenYellow"),IF(ABS(main!F714)&gt;colorthreshhold,"red","orange")),"DarkGray"))</f>
        <v>orange</v>
      </c>
      <c r="C714" s="5" t="str">
        <f>IF(main!G714="","",IF(main!I714&lt;0.05,IF(main!G714&gt;0,IF(main!G714&gt;colorthreshhold,"green","GreenYellow"),IF(ABS(main!G714)&gt;colorthreshhold,"red","orange")),"DarkGray"))</f>
        <v>orange</v>
      </c>
    </row>
    <row r="715" spans="1:3" x14ac:dyDescent="0.25">
      <c r="A715" t="str">
        <f>main!B715</f>
        <v>Gthg00709</v>
      </c>
      <c r="B715" s="5" t="str">
        <f>IF(main!F715="","",IF(main!H715&lt;0.05,IF(main!F715&gt;0,IF(main!F715&gt;colorthreshhold,"green","GreenYellow"),IF(ABS(main!F715)&gt;colorthreshhold,"red","orange")),"DarkGray"))</f>
        <v>orange</v>
      </c>
      <c r="C715" s="5" t="str">
        <f>IF(main!G715="","",IF(main!I715&lt;0.05,IF(main!G715&gt;0,IF(main!G715&gt;colorthreshhold,"green","GreenYellow"),IF(ABS(main!G715)&gt;colorthreshhold,"red","orange")),"DarkGray"))</f>
        <v>DarkGray</v>
      </c>
    </row>
    <row r="716" spans="1:3" x14ac:dyDescent="0.25">
      <c r="A716" t="str">
        <f>main!B716</f>
        <v>Gthg00710</v>
      </c>
      <c r="B716" s="5" t="str">
        <f>IF(main!F716="","",IF(main!H716&lt;0.05,IF(main!F716&gt;0,IF(main!F716&gt;colorthreshhold,"green","GreenYellow"),IF(ABS(main!F716)&gt;colorthreshhold,"red","orange")),"DarkGray"))</f>
        <v>DarkGray</v>
      </c>
      <c r="C716" s="5" t="str">
        <f>IF(main!G716="","",IF(main!I716&lt;0.05,IF(main!G716&gt;0,IF(main!G716&gt;colorthreshhold,"green","GreenYellow"),IF(ABS(main!G716)&gt;colorthreshhold,"red","orange")),"DarkGray"))</f>
        <v>DarkGray</v>
      </c>
    </row>
    <row r="717" spans="1:3" x14ac:dyDescent="0.25">
      <c r="A717" t="str">
        <f>main!B717</f>
        <v>Gthg00711</v>
      </c>
      <c r="B717" s="5" t="str">
        <f>IF(main!F717="","",IF(main!H717&lt;0.05,IF(main!F717&gt;0,IF(main!F717&gt;colorthreshhold,"green","GreenYellow"),IF(ABS(main!F717)&gt;colorthreshhold,"red","orange")),"DarkGray"))</f>
        <v>DarkGray</v>
      </c>
      <c r="C717" s="5" t="str">
        <f>IF(main!G717="","",IF(main!I717&lt;0.05,IF(main!G717&gt;0,IF(main!G717&gt;colorthreshhold,"green","GreenYellow"),IF(ABS(main!G717)&gt;colorthreshhold,"red","orange")),"DarkGray"))</f>
        <v>DarkGray</v>
      </c>
    </row>
    <row r="718" spans="1:3" x14ac:dyDescent="0.25">
      <c r="A718" t="str">
        <f>main!B718</f>
        <v>Gthg00712</v>
      </c>
      <c r="B718" s="5" t="str">
        <f>IF(main!F718="","",IF(main!H718&lt;0.05,IF(main!F718&gt;0,IF(main!F718&gt;colorthreshhold,"green","GreenYellow"),IF(ABS(main!F718)&gt;colorthreshhold,"red","orange")),"DarkGray"))</f>
        <v>DarkGray</v>
      </c>
      <c r="C718" s="5" t="str">
        <f>IF(main!G718="","",IF(main!I718&lt;0.05,IF(main!G718&gt;0,IF(main!G718&gt;colorthreshhold,"green","GreenYellow"),IF(ABS(main!G718)&gt;colorthreshhold,"red","orange")),"DarkGray"))</f>
        <v>DarkGray</v>
      </c>
    </row>
    <row r="719" spans="1:3" x14ac:dyDescent="0.25">
      <c r="A719" t="str">
        <f>main!B719</f>
        <v>Gthg00713</v>
      </c>
      <c r="B719" s="5" t="str">
        <f>IF(main!F719="","",IF(main!H719&lt;0.05,IF(main!F719&gt;0,IF(main!F719&gt;colorthreshhold,"green","GreenYellow"),IF(ABS(main!F719)&gt;colorthreshhold,"red","orange")),"DarkGray"))</f>
        <v>DarkGray</v>
      </c>
      <c r="C719" s="5" t="str">
        <f>IF(main!G719="","",IF(main!I719&lt;0.05,IF(main!G719&gt;0,IF(main!G719&gt;colorthreshhold,"green","GreenYellow"),IF(ABS(main!G719)&gt;colorthreshhold,"red","orange")),"DarkGray"))</f>
        <v>DarkGray</v>
      </c>
    </row>
    <row r="720" spans="1:3" x14ac:dyDescent="0.25">
      <c r="A720" t="str">
        <f>main!B720</f>
        <v>Gthg00714</v>
      </c>
      <c r="B720" s="5" t="str">
        <f>IF(main!F720="","",IF(main!H720&lt;0.05,IF(main!F720&gt;0,IF(main!F720&gt;colorthreshhold,"green","GreenYellow"),IF(ABS(main!F720)&gt;colorthreshhold,"red","orange")),"DarkGray"))</f>
        <v>GreenYellow</v>
      </c>
      <c r="C720" s="5" t="str">
        <f>IF(main!G720="","",IF(main!I720&lt;0.05,IF(main!G720&gt;0,IF(main!G720&gt;colorthreshhold,"green","GreenYellow"),IF(ABS(main!G720)&gt;colorthreshhold,"red","orange")),"DarkGray"))</f>
        <v>DarkGray</v>
      </c>
    </row>
    <row r="721" spans="1:3" x14ac:dyDescent="0.25">
      <c r="A721" t="str">
        <f>main!B721</f>
        <v>Gthg00715</v>
      </c>
      <c r="B721" s="5" t="str">
        <f>IF(main!F721="","",IF(main!H721&lt;0.05,IF(main!F721&gt;0,IF(main!F721&gt;colorthreshhold,"green","GreenYellow"),IF(ABS(main!F721)&gt;colorthreshhold,"red","orange")),"DarkGray"))</f>
        <v>GreenYellow</v>
      </c>
      <c r="C721" s="5" t="str">
        <f>IF(main!G721="","",IF(main!I721&lt;0.05,IF(main!G721&gt;0,IF(main!G721&gt;colorthreshhold,"green","GreenYellow"),IF(ABS(main!G721)&gt;colorthreshhold,"red","orange")),"DarkGray"))</f>
        <v>DarkGray</v>
      </c>
    </row>
    <row r="722" spans="1:3" x14ac:dyDescent="0.25">
      <c r="A722" t="str">
        <f>main!B722</f>
        <v>Gthg00716</v>
      </c>
      <c r="B722" s="5" t="str">
        <f>IF(main!F722="","",IF(main!H722&lt;0.05,IF(main!F722&gt;0,IF(main!F722&gt;colorthreshhold,"green","GreenYellow"),IF(ABS(main!F722)&gt;colorthreshhold,"red","orange")),"DarkGray"))</f>
        <v>DarkGray</v>
      </c>
      <c r="C722" s="5" t="str">
        <f>IF(main!G722="","",IF(main!I722&lt;0.05,IF(main!G722&gt;0,IF(main!G722&gt;colorthreshhold,"green","GreenYellow"),IF(ABS(main!G722)&gt;colorthreshhold,"red","orange")),"DarkGray"))</f>
        <v>orange</v>
      </c>
    </row>
    <row r="723" spans="1:3" x14ac:dyDescent="0.25">
      <c r="A723" t="str">
        <f>main!B723</f>
        <v>Gthg00717</v>
      </c>
      <c r="B723" s="5" t="str">
        <f>IF(main!F723="","",IF(main!H723&lt;0.05,IF(main!F723&gt;0,IF(main!F723&gt;colorthreshhold,"green","GreenYellow"),IF(ABS(main!F723)&gt;colorthreshhold,"red","orange")),"DarkGray"))</f>
        <v>GreenYellow</v>
      </c>
      <c r="C723" s="5" t="str">
        <f>IF(main!G723="","",IF(main!I723&lt;0.05,IF(main!G723&gt;0,IF(main!G723&gt;colorthreshhold,"green","GreenYellow"),IF(ABS(main!G723)&gt;colorthreshhold,"red","orange")),"DarkGray"))</f>
        <v>DarkGray</v>
      </c>
    </row>
    <row r="724" spans="1:3" x14ac:dyDescent="0.25">
      <c r="A724" t="str">
        <f>main!B724</f>
        <v>Gthg00718</v>
      </c>
      <c r="B724" s="5" t="str">
        <f>IF(main!F724="","",IF(main!H724&lt;0.05,IF(main!F724&gt;0,IF(main!F724&gt;colorthreshhold,"green","GreenYellow"),IF(ABS(main!F724)&gt;colorthreshhold,"red","orange")),"DarkGray"))</f>
        <v>GreenYellow</v>
      </c>
      <c r="C724" s="5" t="str">
        <f>IF(main!G724="","",IF(main!I724&lt;0.05,IF(main!G724&gt;0,IF(main!G724&gt;colorthreshhold,"green","GreenYellow"),IF(ABS(main!G724)&gt;colorthreshhold,"red","orange")),"DarkGray"))</f>
        <v>orange</v>
      </c>
    </row>
    <row r="725" spans="1:3" x14ac:dyDescent="0.25">
      <c r="A725" t="str">
        <f>main!B725</f>
        <v>Gthg00719</v>
      </c>
      <c r="B725" s="5" t="str">
        <f>IF(main!F725="","",IF(main!H725&lt;0.05,IF(main!F725&gt;0,IF(main!F725&gt;colorthreshhold,"green","GreenYellow"),IF(ABS(main!F725)&gt;colorthreshhold,"red","orange")),"DarkGray"))</f>
        <v>DarkGray</v>
      </c>
      <c r="C725" s="5" t="str">
        <f>IF(main!G725="","",IF(main!I725&lt;0.05,IF(main!G725&gt;0,IF(main!G725&gt;colorthreshhold,"green","GreenYellow"),IF(ABS(main!G725)&gt;colorthreshhold,"red","orange")),"DarkGray"))</f>
        <v>DarkGray</v>
      </c>
    </row>
    <row r="726" spans="1:3" x14ac:dyDescent="0.25">
      <c r="A726" t="str">
        <f>main!B726</f>
        <v>Gthg00720</v>
      </c>
      <c r="B726" s="5" t="str">
        <f>IF(main!F726="","",IF(main!H726&lt;0.05,IF(main!F726&gt;0,IF(main!F726&gt;colorthreshhold,"green","GreenYellow"),IF(ABS(main!F726)&gt;colorthreshhold,"red","orange")),"DarkGray"))</f>
        <v>DarkGray</v>
      </c>
      <c r="C726" s="5" t="str">
        <f>IF(main!G726="","",IF(main!I726&lt;0.05,IF(main!G726&gt;0,IF(main!G726&gt;colorthreshhold,"green","GreenYellow"),IF(ABS(main!G726)&gt;colorthreshhold,"red","orange")),"DarkGray"))</f>
        <v>DarkGray</v>
      </c>
    </row>
    <row r="727" spans="1:3" x14ac:dyDescent="0.25">
      <c r="A727" t="str">
        <f>main!B727</f>
        <v>Gthg00721</v>
      </c>
      <c r="B727" s="5" t="str">
        <f>IF(main!F727="","",IF(main!H727&lt;0.05,IF(main!F727&gt;0,IF(main!F727&gt;colorthreshhold,"green","GreenYellow"),IF(ABS(main!F727)&gt;colorthreshhold,"red","orange")),"DarkGray"))</f>
        <v>DarkGray</v>
      </c>
      <c r="C727" s="5" t="str">
        <f>IF(main!G727="","",IF(main!I727&lt;0.05,IF(main!G727&gt;0,IF(main!G727&gt;colorthreshhold,"green","GreenYellow"),IF(ABS(main!G727)&gt;colorthreshhold,"red","orange")),"DarkGray"))</f>
        <v>DarkGray</v>
      </c>
    </row>
    <row r="728" spans="1:3" x14ac:dyDescent="0.25">
      <c r="A728" t="str">
        <f>main!B728</f>
        <v>Gthg00722</v>
      </c>
      <c r="B728" s="5" t="str">
        <f>IF(main!F728="","",IF(main!H728&lt;0.05,IF(main!F728&gt;0,IF(main!F728&gt;colorthreshhold,"green","GreenYellow"),IF(ABS(main!F728)&gt;colorthreshhold,"red","orange")),"DarkGray"))</f>
        <v>DarkGray</v>
      </c>
      <c r="C728" s="5" t="str">
        <f>IF(main!G728="","",IF(main!I728&lt;0.05,IF(main!G728&gt;0,IF(main!G728&gt;colorthreshhold,"green","GreenYellow"),IF(ABS(main!G728)&gt;colorthreshhold,"red","orange")),"DarkGray"))</f>
        <v>DarkGray</v>
      </c>
    </row>
    <row r="729" spans="1:3" x14ac:dyDescent="0.25">
      <c r="A729" t="str">
        <f>main!B729</f>
        <v>Gthg00723</v>
      </c>
      <c r="B729" s="5" t="str">
        <f>IF(main!F729="","",IF(main!H729&lt;0.05,IF(main!F729&gt;0,IF(main!F729&gt;colorthreshhold,"green","GreenYellow"),IF(ABS(main!F729)&gt;colorthreshhold,"red","orange")),"DarkGray"))</f>
        <v>GreenYellow</v>
      </c>
      <c r="C729" s="5" t="str">
        <f>IF(main!G729="","",IF(main!I729&lt;0.05,IF(main!G729&gt;0,IF(main!G729&gt;colorthreshhold,"green","GreenYellow"),IF(ABS(main!G729)&gt;colorthreshhold,"red","orange")),"DarkGray"))</f>
        <v>DarkGray</v>
      </c>
    </row>
    <row r="730" spans="1:3" x14ac:dyDescent="0.25">
      <c r="A730" t="str">
        <f>main!B730</f>
        <v>Gthg00724</v>
      </c>
      <c r="B730" s="5" t="str">
        <f>IF(main!F730="","",IF(main!H730&lt;0.05,IF(main!F730&gt;0,IF(main!F730&gt;colorthreshhold,"green","GreenYellow"),IF(ABS(main!F730)&gt;colorthreshhold,"red","orange")),"DarkGray"))</f>
        <v>orange</v>
      </c>
      <c r="C730" s="5" t="str">
        <f>IF(main!G730="","",IF(main!I730&lt;0.05,IF(main!G730&gt;0,IF(main!G730&gt;colorthreshhold,"green","GreenYellow"),IF(ABS(main!G730)&gt;colorthreshhold,"red","orange")),"DarkGray"))</f>
        <v>DarkGray</v>
      </c>
    </row>
    <row r="731" spans="1:3" x14ac:dyDescent="0.25">
      <c r="A731" t="str">
        <f>main!B731</f>
        <v>Gthg00725</v>
      </c>
      <c r="B731" s="5" t="str">
        <f>IF(main!F731="","",IF(main!H731&lt;0.05,IF(main!F731&gt;0,IF(main!F731&gt;colorthreshhold,"green","GreenYellow"),IF(ABS(main!F731)&gt;colorthreshhold,"red","orange")),"DarkGray"))</f>
        <v>DarkGray</v>
      </c>
      <c r="C731" s="5" t="str">
        <f>IF(main!G731="","",IF(main!I731&lt;0.05,IF(main!G731&gt;0,IF(main!G731&gt;colorthreshhold,"green","GreenYellow"),IF(ABS(main!G731)&gt;colorthreshhold,"red","orange")),"DarkGray"))</f>
        <v>DarkGray</v>
      </c>
    </row>
    <row r="732" spans="1:3" x14ac:dyDescent="0.25">
      <c r="A732" t="str">
        <f>main!B732</f>
        <v>Gthg00726</v>
      </c>
      <c r="B732" s="5" t="str">
        <f>IF(main!F732="","",IF(main!H732&lt;0.05,IF(main!F732&gt;0,IF(main!F732&gt;colorthreshhold,"green","GreenYellow"),IF(ABS(main!F732)&gt;colorthreshhold,"red","orange")),"DarkGray"))</f>
        <v>DarkGray</v>
      </c>
      <c r="C732" s="5" t="str">
        <f>IF(main!G732="","",IF(main!I732&lt;0.05,IF(main!G732&gt;0,IF(main!G732&gt;colorthreshhold,"green","GreenYellow"),IF(ABS(main!G732)&gt;colorthreshhold,"red","orange")),"DarkGray"))</f>
        <v>DarkGray</v>
      </c>
    </row>
    <row r="733" spans="1:3" x14ac:dyDescent="0.25">
      <c r="A733" t="str">
        <f>main!B733</f>
        <v>Gthg00727</v>
      </c>
      <c r="B733" s="5" t="str">
        <f>IF(main!F733="","",IF(main!H733&lt;0.05,IF(main!F733&gt;0,IF(main!F733&gt;colorthreshhold,"green","GreenYellow"),IF(ABS(main!F733)&gt;colorthreshhold,"red","orange")),"DarkGray"))</f>
        <v>DarkGray</v>
      </c>
      <c r="C733" s="5" t="str">
        <f>IF(main!G733="","",IF(main!I733&lt;0.05,IF(main!G733&gt;0,IF(main!G733&gt;colorthreshhold,"green","GreenYellow"),IF(ABS(main!G733)&gt;colorthreshhold,"red","orange")),"DarkGray"))</f>
        <v>DarkGray</v>
      </c>
    </row>
    <row r="734" spans="1:3" x14ac:dyDescent="0.25">
      <c r="A734" t="str">
        <f>main!B734</f>
        <v>Gthg00728</v>
      </c>
      <c r="B734" s="5" t="str">
        <f>IF(main!F734="","",IF(main!H734&lt;0.05,IF(main!F734&gt;0,IF(main!F734&gt;colorthreshhold,"green","GreenYellow"),IF(ABS(main!F734)&gt;colorthreshhold,"red","orange")),"DarkGray"))</f>
        <v>DarkGray</v>
      </c>
      <c r="C734" s="5" t="str">
        <f>IF(main!G734="","",IF(main!I734&lt;0.05,IF(main!G734&gt;0,IF(main!G734&gt;colorthreshhold,"green","GreenYellow"),IF(ABS(main!G734)&gt;colorthreshhold,"red","orange")),"DarkGray"))</f>
        <v>DarkGray</v>
      </c>
    </row>
    <row r="735" spans="1:3" x14ac:dyDescent="0.25">
      <c r="A735" t="str">
        <f>main!B735</f>
        <v>Gthg00729</v>
      </c>
      <c r="B735" s="5" t="str">
        <f>IF(main!F735="","",IF(main!H735&lt;0.05,IF(main!F735&gt;0,IF(main!F735&gt;colorthreshhold,"green","GreenYellow"),IF(ABS(main!F735)&gt;colorthreshhold,"red","orange")),"DarkGray"))</f>
        <v>DarkGray</v>
      </c>
      <c r="C735" s="5" t="str">
        <f>IF(main!G735="","",IF(main!I735&lt;0.05,IF(main!G735&gt;0,IF(main!G735&gt;colorthreshhold,"green","GreenYellow"),IF(ABS(main!G735)&gt;colorthreshhold,"red","orange")),"DarkGray"))</f>
        <v>DarkGray</v>
      </c>
    </row>
    <row r="736" spans="1:3" x14ac:dyDescent="0.25">
      <c r="A736" t="str">
        <f>main!B736</f>
        <v>Gthg00730</v>
      </c>
      <c r="B736" s="5" t="str">
        <f>IF(main!F736="","",IF(main!H736&lt;0.05,IF(main!F736&gt;0,IF(main!F736&gt;colorthreshhold,"green","GreenYellow"),IF(ABS(main!F736)&gt;colorthreshhold,"red","orange")),"DarkGray"))</f>
        <v>DarkGray</v>
      </c>
      <c r="C736" s="5" t="str">
        <f>IF(main!G736="","",IF(main!I736&lt;0.05,IF(main!G736&gt;0,IF(main!G736&gt;colorthreshhold,"green","GreenYellow"),IF(ABS(main!G736)&gt;colorthreshhold,"red","orange")),"DarkGray"))</f>
        <v>DarkGray</v>
      </c>
    </row>
    <row r="737" spans="1:3" x14ac:dyDescent="0.25">
      <c r="A737" t="str">
        <f>main!B737</f>
        <v>Gthg00731</v>
      </c>
      <c r="B737" s="5" t="str">
        <f>IF(main!F737="","",IF(main!H737&lt;0.05,IF(main!F737&gt;0,IF(main!F737&gt;colorthreshhold,"green","GreenYellow"),IF(ABS(main!F737)&gt;colorthreshhold,"red","orange")),"DarkGray"))</f>
        <v>DarkGray</v>
      </c>
      <c r="C737" s="5" t="str">
        <f>IF(main!G737="","",IF(main!I737&lt;0.05,IF(main!G737&gt;0,IF(main!G737&gt;colorthreshhold,"green","GreenYellow"),IF(ABS(main!G737)&gt;colorthreshhold,"red","orange")),"DarkGray"))</f>
        <v>DarkGray</v>
      </c>
    </row>
    <row r="738" spans="1:3" x14ac:dyDescent="0.25">
      <c r="A738" t="str">
        <f>main!B738</f>
        <v>Gthg00732</v>
      </c>
      <c r="B738" s="5" t="str">
        <f>IF(main!F738="","",IF(main!H738&lt;0.05,IF(main!F738&gt;0,IF(main!F738&gt;colorthreshhold,"green","GreenYellow"),IF(ABS(main!F738)&gt;colorthreshhold,"red","orange")),"DarkGray"))</f>
        <v>DarkGray</v>
      </c>
      <c r="C738" s="5" t="str">
        <f>IF(main!G738="","",IF(main!I738&lt;0.05,IF(main!G738&gt;0,IF(main!G738&gt;colorthreshhold,"green","GreenYellow"),IF(ABS(main!G738)&gt;colorthreshhold,"red","orange")),"DarkGray"))</f>
        <v>DarkGray</v>
      </c>
    </row>
    <row r="739" spans="1:3" x14ac:dyDescent="0.25">
      <c r="A739" t="str">
        <f>main!B739</f>
        <v>Gthg00733</v>
      </c>
      <c r="B739" s="5" t="str">
        <f>IF(main!F739="","",IF(main!H739&lt;0.05,IF(main!F739&gt;0,IF(main!F739&gt;colorthreshhold,"green","GreenYellow"),IF(ABS(main!F739)&gt;colorthreshhold,"red","orange")),"DarkGray"))</f>
        <v>DarkGray</v>
      </c>
      <c r="C739" s="5" t="str">
        <f>IF(main!G739="","",IF(main!I739&lt;0.05,IF(main!G739&gt;0,IF(main!G739&gt;colorthreshhold,"green","GreenYellow"),IF(ABS(main!G739)&gt;colorthreshhold,"red","orange")),"DarkGray"))</f>
        <v>orange</v>
      </c>
    </row>
    <row r="740" spans="1:3" x14ac:dyDescent="0.25">
      <c r="A740" t="str">
        <f>main!B740</f>
        <v>Gthg00734</v>
      </c>
      <c r="B740" s="5" t="str">
        <f>IF(main!F740="","",IF(main!H740&lt;0.05,IF(main!F740&gt;0,IF(main!F740&gt;colorthreshhold,"green","GreenYellow"),IF(ABS(main!F740)&gt;colorthreshhold,"red","orange")),"DarkGray"))</f>
        <v>DarkGray</v>
      </c>
      <c r="C740" s="5" t="str">
        <f>IF(main!G740="","",IF(main!I740&lt;0.05,IF(main!G740&gt;0,IF(main!G740&gt;colorthreshhold,"green","GreenYellow"),IF(ABS(main!G740)&gt;colorthreshhold,"red","orange")),"DarkGray"))</f>
        <v>DarkGray</v>
      </c>
    </row>
    <row r="741" spans="1:3" x14ac:dyDescent="0.25">
      <c r="A741" t="str">
        <f>main!B741</f>
        <v>Gthg00735</v>
      </c>
      <c r="B741" s="5" t="str">
        <f>IF(main!F741="","",IF(main!H741&lt;0.05,IF(main!F741&gt;0,IF(main!F741&gt;colorthreshhold,"green","GreenYellow"),IF(ABS(main!F741)&gt;colorthreshhold,"red","orange")),"DarkGray"))</f>
        <v>DarkGray</v>
      </c>
      <c r="C741" s="5" t="str">
        <f>IF(main!G741="","",IF(main!I741&lt;0.05,IF(main!G741&gt;0,IF(main!G741&gt;colorthreshhold,"green","GreenYellow"),IF(ABS(main!G741)&gt;colorthreshhold,"red","orange")),"DarkGray"))</f>
        <v>orange</v>
      </c>
    </row>
    <row r="742" spans="1:3" x14ac:dyDescent="0.25">
      <c r="A742" t="str">
        <f>main!B742</f>
        <v>Gthg00736</v>
      </c>
      <c r="B742" s="5" t="str">
        <f>IF(main!F742="","",IF(main!H742&lt;0.05,IF(main!F742&gt;0,IF(main!F742&gt;colorthreshhold,"green","GreenYellow"),IF(ABS(main!F742)&gt;colorthreshhold,"red","orange")),"DarkGray"))</f>
        <v>DarkGray</v>
      </c>
      <c r="C742" s="5" t="str">
        <f>IF(main!G742="","",IF(main!I742&lt;0.05,IF(main!G742&gt;0,IF(main!G742&gt;colorthreshhold,"green","GreenYellow"),IF(ABS(main!G742)&gt;colorthreshhold,"red","orange")),"DarkGray"))</f>
        <v>DarkGray</v>
      </c>
    </row>
    <row r="743" spans="1:3" x14ac:dyDescent="0.25">
      <c r="A743" t="str">
        <f>main!B743</f>
        <v>Gthg00737</v>
      </c>
      <c r="B743" s="5" t="str">
        <f>IF(main!F743="","",IF(main!H743&lt;0.05,IF(main!F743&gt;0,IF(main!F743&gt;colorthreshhold,"green","GreenYellow"),IF(ABS(main!F743)&gt;colorthreshhold,"red","orange")),"DarkGray"))</f>
        <v>DarkGray</v>
      </c>
      <c r="C743" s="5" t="str">
        <f>IF(main!G743="","",IF(main!I743&lt;0.05,IF(main!G743&gt;0,IF(main!G743&gt;colorthreshhold,"green","GreenYellow"),IF(ABS(main!G743)&gt;colorthreshhold,"red","orange")),"DarkGray"))</f>
        <v>orange</v>
      </c>
    </row>
    <row r="744" spans="1:3" x14ac:dyDescent="0.25">
      <c r="A744" t="str">
        <f>main!B744</f>
        <v>Gthg00738</v>
      </c>
      <c r="B744" s="5" t="str">
        <f>IF(main!F744="","",IF(main!H744&lt;0.05,IF(main!F744&gt;0,IF(main!F744&gt;colorthreshhold,"green","GreenYellow"),IF(ABS(main!F744)&gt;colorthreshhold,"red","orange")),"DarkGray"))</f>
        <v>GreenYellow</v>
      </c>
      <c r="C744" s="5" t="str">
        <f>IF(main!G744="","",IF(main!I744&lt;0.05,IF(main!G744&gt;0,IF(main!G744&gt;colorthreshhold,"green","GreenYellow"),IF(ABS(main!G744)&gt;colorthreshhold,"red","orange")),"DarkGray"))</f>
        <v>DarkGray</v>
      </c>
    </row>
    <row r="745" spans="1:3" x14ac:dyDescent="0.25">
      <c r="A745" t="str">
        <f>main!B745</f>
        <v>Gthg00739</v>
      </c>
      <c r="B745" s="5" t="str">
        <f>IF(main!F745="","",IF(main!H745&lt;0.05,IF(main!F745&gt;0,IF(main!F745&gt;colorthreshhold,"green","GreenYellow"),IF(ABS(main!F745)&gt;colorthreshhold,"red","orange")),"DarkGray"))</f>
        <v>DarkGray</v>
      </c>
      <c r="C745" s="5" t="str">
        <f>IF(main!G745="","",IF(main!I745&lt;0.05,IF(main!G745&gt;0,IF(main!G745&gt;colorthreshhold,"green","GreenYellow"),IF(ABS(main!G745)&gt;colorthreshhold,"red","orange")),"DarkGray"))</f>
        <v>DarkGray</v>
      </c>
    </row>
    <row r="746" spans="1:3" x14ac:dyDescent="0.25">
      <c r="A746" t="str">
        <f>main!B746</f>
        <v>Gthg00740</v>
      </c>
      <c r="B746" s="5" t="str">
        <f>IF(main!F746="","",IF(main!H746&lt;0.05,IF(main!F746&gt;0,IF(main!F746&gt;colorthreshhold,"green","GreenYellow"),IF(ABS(main!F746)&gt;colorthreshhold,"red","orange")),"DarkGray"))</f>
        <v>DarkGray</v>
      </c>
      <c r="C746" s="5" t="str">
        <f>IF(main!G746="","",IF(main!I746&lt;0.05,IF(main!G746&gt;0,IF(main!G746&gt;colorthreshhold,"green","GreenYellow"),IF(ABS(main!G746)&gt;colorthreshhold,"red","orange")),"DarkGray"))</f>
        <v>DarkGray</v>
      </c>
    </row>
    <row r="747" spans="1:3" x14ac:dyDescent="0.25">
      <c r="A747" t="str">
        <f>main!B747</f>
        <v>Gthg00741</v>
      </c>
      <c r="B747" s="5" t="str">
        <f>IF(main!F747="","",IF(main!H747&lt;0.05,IF(main!F747&gt;0,IF(main!F747&gt;colorthreshhold,"green","GreenYellow"),IF(ABS(main!F747)&gt;colorthreshhold,"red","orange")),"DarkGray"))</f>
        <v>DarkGray</v>
      </c>
      <c r="C747" s="5" t="str">
        <f>IF(main!G747="","",IF(main!I747&lt;0.05,IF(main!G747&gt;0,IF(main!G747&gt;colorthreshhold,"green","GreenYellow"),IF(ABS(main!G747)&gt;colorthreshhold,"red","orange")),"DarkGray"))</f>
        <v>DarkGray</v>
      </c>
    </row>
    <row r="748" spans="1:3" x14ac:dyDescent="0.25">
      <c r="A748" t="str">
        <f>main!B748</f>
        <v>Gthg00742</v>
      </c>
      <c r="B748" s="5" t="str">
        <f>IF(main!F748="","",IF(main!H748&lt;0.05,IF(main!F748&gt;0,IF(main!F748&gt;colorthreshhold,"green","GreenYellow"),IF(ABS(main!F748)&gt;colorthreshhold,"red","orange")),"DarkGray"))</f>
        <v>DarkGray</v>
      </c>
      <c r="C748" s="5" t="str">
        <f>IF(main!G748="","",IF(main!I748&lt;0.05,IF(main!G748&gt;0,IF(main!G748&gt;colorthreshhold,"green","GreenYellow"),IF(ABS(main!G748)&gt;colorthreshhold,"red","orange")),"DarkGray"))</f>
        <v>DarkGray</v>
      </c>
    </row>
    <row r="749" spans="1:3" x14ac:dyDescent="0.25">
      <c r="A749" t="str">
        <f>main!B749</f>
        <v>Gthg00743</v>
      </c>
      <c r="B749" s="5" t="str">
        <f>IF(main!F749="","",IF(main!H749&lt;0.05,IF(main!F749&gt;0,IF(main!F749&gt;colorthreshhold,"green","GreenYellow"),IF(ABS(main!F749)&gt;colorthreshhold,"red","orange")),"DarkGray"))</f>
        <v>DarkGray</v>
      </c>
      <c r="C749" s="5" t="str">
        <f>IF(main!G749="","",IF(main!I749&lt;0.05,IF(main!G749&gt;0,IF(main!G749&gt;colorthreshhold,"green","GreenYellow"),IF(ABS(main!G749)&gt;colorthreshhold,"red","orange")),"DarkGray"))</f>
        <v>DarkGray</v>
      </c>
    </row>
    <row r="750" spans="1:3" x14ac:dyDescent="0.25">
      <c r="A750" t="str">
        <f>main!B750</f>
        <v>Gthg00744</v>
      </c>
      <c r="B750" s="5" t="str">
        <f>IF(main!F750="","",IF(main!H750&lt;0.05,IF(main!F750&gt;0,IF(main!F750&gt;colorthreshhold,"green","GreenYellow"),IF(ABS(main!F750)&gt;colorthreshhold,"red","orange")),"DarkGray"))</f>
        <v>DarkGray</v>
      </c>
      <c r="C750" s="5" t="str">
        <f>IF(main!G750="","",IF(main!I750&lt;0.05,IF(main!G750&gt;0,IF(main!G750&gt;colorthreshhold,"green","GreenYellow"),IF(ABS(main!G750)&gt;colorthreshhold,"red","orange")),"DarkGray"))</f>
        <v>DarkGray</v>
      </c>
    </row>
    <row r="751" spans="1:3" x14ac:dyDescent="0.25">
      <c r="A751" t="str">
        <f>main!B751</f>
        <v>Gthg00745</v>
      </c>
      <c r="B751" s="5" t="str">
        <f>IF(main!F751="","",IF(main!H751&lt;0.05,IF(main!F751&gt;0,IF(main!F751&gt;colorthreshhold,"green","GreenYellow"),IF(ABS(main!F751)&gt;colorthreshhold,"red","orange")),"DarkGray"))</f>
        <v>GreenYellow</v>
      </c>
      <c r="C751" s="5" t="str">
        <f>IF(main!G751="","",IF(main!I751&lt;0.05,IF(main!G751&gt;0,IF(main!G751&gt;colorthreshhold,"green","GreenYellow"),IF(ABS(main!G751)&gt;colorthreshhold,"red","orange")),"DarkGray"))</f>
        <v>DarkGray</v>
      </c>
    </row>
    <row r="752" spans="1:3" x14ac:dyDescent="0.25">
      <c r="A752" t="str">
        <f>main!B752</f>
        <v>Gthg00746</v>
      </c>
      <c r="B752" s="5" t="str">
        <f>IF(main!F752="","",IF(main!H752&lt;0.05,IF(main!F752&gt;0,IF(main!F752&gt;colorthreshhold,"green","GreenYellow"),IF(ABS(main!F752)&gt;colorthreshhold,"red","orange")),"DarkGray"))</f>
        <v>DarkGray</v>
      </c>
      <c r="C752" s="5" t="str">
        <f>IF(main!G752="","",IF(main!I752&lt;0.05,IF(main!G752&gt;0,IF(main!G752&gt;colorthreshhold,"green","GreenYellow"),IF(ABS(main!G752)&gt;colorthreshhold,"red","orange")),"DarkGray"))</f>
        <v>DarkGray</v>
      </c>
    </row>
    <row r="753" spans="1:3" x14ac:dyDescent="0.25">
      <c r="A753" t="str">
        <f>main!B753</f>
        <v>Gthg00747</v>
      </c>
      <c r="B753" s="5" t="str">
        <f>IF(main!F753="","",IF(main!H753&lt;0.05,IF(main!F753&gt;0,IF(main!F753&gt;colorthreshhold,"green","GreenYellow"),IF(ABS(main!F753)&gt;colorthreshhold,"red","orange")),"DarkGray"))</f>
        <v>DarkGray</v>
      </c>
      <c r="C753" s="5" t="str">
        <f>IF(main!G753="","",IF(main!I753&lt;0.05,IF(main!G753&gt;0,IF(main!G753&gt;colorthreshhold,"green","GreenYellow"),IF(ABS(main!G753)&gt;colorthreshhold,"red","orange")),"DarkGray"))</f>
        <v>DarkGray</v>
      </c>
    </row>
    <row r="754" spans="1:3" x14ac:dyDescent="0.25">
      <c r="A754" t="str">
        <f>main!B754</f>
        <v>Gthg00748</v>
      </c>
      <c r="B754" s="5" t="str">
        <f>IF(main!F754="","",IF(main!H754&lt;0.05,IF(main!F754&gt;0,IF(main!F754&gt;colorthreshhold,"green","GreenYellow"),IF(ABS(main!F754)&gt;colorthreshhold,"red","orange")),"DarkGray"))</f>
        <v>DarkGray</v>
      </c>
      <c r="C754" s="5" t="str">
        <f>IF(main!G754="","",IF(main!I754&lt;0.05,IF(main!G754&gt;0,IF(main!G754&gt;colorthreshhold,"green","GreenYellow"),IF(ABS(main!G754)&gt;colorthreshhold,"red","orange")),"DarkGray"))</f>
        <v>DarkGray</v>
      </c>
    </row>
    <row r="755" spans="1:3" x14ac:dyDescent="0.25">
      <c r="A755" t="str">
        <f>main!B755</f>
        <v>Gthg00749</v>
      </c>
      <c r="B755" s="5" t="str">
        <f>IF(main!F755="","",IF(main!H755&lt;0.05,IF(main!F755&gt;0,IF(main!F755&gt;colorthreshhold,"green","GreenYellow"),IF(ABS(main!F755)&gt;colorthreshhold,"red","orange")),"DarkGray"))</f>
        <v>orange</v>
      </c>
      <c r="C755" s="5" t="str">
        <f>IF(main!G755="","",IF(main!I755&lt;0.05,IF(main!G755&gt;0,IF(main!G755&gt;colorthreshhold,"green","GreenYellow"),IF(ABS(main!G755)&gt;colorthreshhold,"red","orange")),"DarkGray"))</f>
        <v>DarkGray</v>
      </c>
    </row>
    <row r="756" spans="1:3" x14ac:dyDescent="0.25">
      <c r="A756" t="str">
        <f>main!B756</f>
        <v>Gthg00750</v>
      </c>
      <c r="B756" s="5" t="str">
        <f>IF(main!F756="","",IF(main!H756&lt;0.05,IF(main!F756&gt;0,IF(main!F756&gt;colorthreshhold,"green","GreenYellow"),IF(ABS(main!F756)&gt;colorthreshhold,"red","orange")),"DarkGray"))</f>
        <v>DarkGray</v>
      </c>
      <c r="C756" s="5" t="str">
        <f>IF(main!G756="","",IF(main!I756&lt;0.05,IF(main!G756&gt;0,IF(main!G756&gt;colorthreshhold,"green","GreenYellow"),IF(ABS(main!G756)&gt;colorthreshhold,"red","orange")),"DarkGray"))</f>
        <v>DarkGray</v>
      </c>
    </row>
    <row r="757" spans="1:3" x14ac:dyDescent="0.25">
      <c r="A757" t="str">
        <f>main!B757</f>
        <v>Gthg00751</v>
      </c>
      <c r="B757" s="5" t="str">
        <f>IF(main!F757="","",IF(main!H757&lt;0.05,IF(main!F757&gt;0,IF(main!F757&gt;colorthreshhold,"green","GreenYellow"),IF(ABS(main!F757)&gt;colorthreshhold,"red","orange")),"DarkGray"))</f>
        <v>DarkGray</v>
      </c>
      <c r="C757" s="5" t="str">
        <f>IF(main!G757="","",IF(main!I757&lt;0.05,IF(main!G757&gt;0,IF(main!G757&gt;colorthreshhold,"green","GreenYellow"),IF(ABS(main!G757)&gt;colorthreshhold,"red","orange")),"DarkGray"))</f>
        <v>DarkGray</v>
      </c>
    </row>
    <row r="758" spans="1:3" x14ac:dyDescent="0.25">
      <c r="A758" t="str">
        <f>main!B758</f>
        <v>Gthg00752</v>
      </c>
      <c r="B758" s="5" t="str">
        <f>IF(main!F758="","",IF(main!H758&lt;0.05,IF(main!F758&gt;0,IF(main!F758&gt;colorthreshhold,"green","GreenYellow"),IF(ABS(main!F758)&gt;colorthreshhold,"red","orange")),"DarkGray"))</f>
        <v>orange</v>
      </c>
      <c r="C758" s="5" t="str">
        <f>IF(main!G758="","",IF(main!I758&lt;0.05,IF(main!G758&gt;0,IF(main!G758&gt;colorthreshhold,"green","GreenYellow"),IF(ABS(main!G758)&gt;colorthreshhold,"red","orange")),"DarkGray"))</f>
        <v>DarkGray</v>
      </c>
    </row>
    <row r="759" spans="1:3" x14ac:dyDescent="0.25">
      <c r="A759" t="str">
        <f>main!B759</f>
        <v>Gthg00753</v>
      </c>
      <c r="B759" s="5" t="str">
        <f>IF(main!F759="","",IF(main!H759&lt;0.05,IF(main!F759&gt;0,IF(main!F759&gt;colorthreshhold,"green","GreenYellow"),IF(ABS(main!F759)&gt;colorthreshhold,"red","orange")),"DarkGray"))</f>
        <v>DarkGray</v>
      </c>
      <c r="C759" s="5" t="str">
        <f>IF(main!G759="","",IF(main!I759&lt;0.05,IF(main!G759&gt;0,IF(main!G759&gt;colorthreshhold,"green","GreenYellow"),IF(ABS(main!G759)&gt;colorthreshhold,"red","orange")),"DarkGray"))</f>
        <v>DarkGray</v>
      </c>
    </row>
    <row r="760" spans="1:3" x14ac:dyDescent="0.25">
      <c r="A760" t="str">
        <f>main!B760</f>
        <v>Gthg00754</v>
      </c>
      <c r="B760" s="5" t="str">
        <f>IF(main!F760="","",IF(main!H760&lt;0.05,IF(main!F760&gt;0,IF(main!F760&gt;colorthreshhold,"green","GreenYellow"),IF(ABS(main!F760)&gt;colorthreshhold,"red","orange")),"DarkGray"))</f>
        <v>DarkGray</v>
      </c>
      <c r="C760" s="5" t="str">
        <f>IF(main!G760="","",IF(main!I760&lt;0.05,IF(main!G760&gt;0,IF(main!G760&gt;colorthreshhold,"green","GreenYellow"),IF(ABS(main!G760)&gt;colorthreshhold,"red","orange")),"DarkGray"))</f>
        <v>DarkGray</v>
      </c>
    </row>
    <row r="761" spans="1:3" x14ac:dyDescent="0.25">
      <c r="A761" t="str">
        <f>main!B761</f>
        <v>Gthg00755</v>
      </c>
      <c r="B761" s="5" t="str">
        <f>IF(main!F761="","",IF(main!H761&lt;0.05,IF(main!F761&gt;0,IF(main!F761&gt;colorthreshhold,"green","GreenYellow"),IF(ABS(main!F761)&gt;colorthreshhold,"red","orange")),"DarkGray"))</f>
        <v>orange</v>
      </c>
      <c r="C761" s="5" t="str">
        <f>IF(main!G761="","",IF(main!I761&lt;0.05,IF(main!G761&gt;0,IF(main!G761&gt;colorthreshhold,"green","GreenYellow"),IF(ABS(main!G761)&gt;colorthreshhold,"red","orange")),"DarkGray"))</f>
        <v>DarkGray</v>
      </c>
    </row>
    <row r="762" spans="1:3" x14ac:dyDescent="0.25">
      <c r="A762" t="str">
        <f>main!B762</f>
        <v>Gthg00756</v>
      </c>
      <c r="B762" s="5" t="str">
        <f>IF(main!F762="","",IF(main!H762&lt;0.05,IF(main!F762&gt;0,IF(main!F762&gt;colorthreshhold,"green","GreenYellow"),IF(ABS(main!F762)&gt;colorthreshhold,"red","orange")),"DarkGray"))</f>
        <v>DarkGray</v>
      </c>
      <c r="C762" s="5" t="str">
        <f>IF(main!G762="","",IF(main!I762&lt;0.05,IF(main!G762&gt;0,IF(main!G762&gt;colorthreshhold,"green","GreenYellow"),IF(ABS(main!G762)&gt;colorthreshhold,"red","orange")),"DarkGray"))</f>
        <v>DarkGray</v>
      </c>
    </row>
    <row r="763" spans="1:3" x14ac:dyDescent="0.25">
      <c r="A763" t="str">
        <f>main!B763</f>
        <v>Gthg00757</v>
      </c>
      <c r="B763" s="5" t="str">
        <f>IF(main!F763="","",IF(main!H763&lt;0.05,IF(main!F763&gt;0,IF(main!F763&gt;colorthreshhold,"green","GreenYellow"),IF(ABS(main!F763)&gt;colorthreshhold,"red","orange")),"DarkGray"))</f>
        <v>DarkGray</v>
      </c>
      <c r="C763" s="5" t="str">
        <f>IF(main!G763="","",IF(main!I763&lt;0.05,IF(main!G763&gt;0,IF(main!G763&gt;colorthreshhold,"green","GreenYellow"),IF(ABS(main!G763)&gt;colorthreshhold,"red","orange")),"DarkGray"))</f>
        <v>DarkGray</v>
      </c>
    </row>
    <row r="764" spans="1:3" x14ac:dyDescent="0.25">
      <c r="A764" t="str">
        <f>main!B764</f>
        <v>Gthg00758</v>
      </c>
      <c r="B764" s="5" t="str">
        <f>IF(main!F764="","",IF(main!H764&lt;0.05,IF(main!F764&gt;0,IF(main!F764&gt;colorthreshhold,"green","GreenYellow"),IF(ABS(main!F764)&gt;colorthreshhold,"red","orange")),"DarkGray"))</f>
        <v>DarkGray</v>
      </c>
      <c r="C764" s="5" t="str">
        <f>IF(main!G764="","",IF(main!I764&lt;0.05,IF(main!G764&gt;0,IF(main!G764&gt;colorthreshhold,"green","GreenYellow"),IF(ABS(main!G764)&gt;colorthreshhold,"red","orange")),"DarkGray"))</f>
        <v>DarkGray</v>
      </c>
    </row>
    <row r="765" spans="1:3" x14ac:dyDescent="0.25">
      <c r="A765" t="str">
        <f>main!B765</f>
        <v>Gthg00759</v>
      </c>
      <c r="B765" s="5" t="str">
        <f>IF(main!F765="","",IF(main!H765&lt;0.05,IF(main!F765&gt;0,IF(main!F765&gt;colorthreshhold,"green","GreenYellow"),IF(ABS(main!F765)&gt;colorthreshhold,"red","orange")),"DarkGray"))</f>
        <v>DarkGray</v>
      </c>
      <c r="C765" s="5" t="str">
        <f>IF(main!G765="","",IF(main!I765&lt;0.05,IF(main!G765&gt;0,IF(main!G765&gt;colorthreshhold,"green","GreenYellow"),IF(ABS(main!G765)&gt;colorthreshhold,"red","orange")),"DarkGray"))</f>
        <v>DarkGray</v>
      </c>
    </row>
    <row r="766" spans="1:3" x14ac:dyDescent="0.25">
      <c r="A766" t="str">
        <f>main!B766</f>
        <v>Gthg00760</v>
      </c>
      <c r="B766" s="5" t="str">
        <f>IF(main!F766="","",IF(main!H766&lt;0.05,IF(main!F766&gt;0,IF(main!F766&gt;colorthreshhold,"green","GreenYellow"),IF(ABS(main!F766)&gt;colorthreshhold,"red","orange")),"DarkGray"))</f>
        <v>DarkGray</v>
      </c>
      <c r="C766" s="5" t="str">
        <f>IF(main!G766="","",IF(main!I766&lt;0.05,IF(main!G766&gt;0,IF(main!G766&gt;colorthreshhold,"green","GreenYellow"),IF(ABS(main!G766)&gt;colorthreshhold,"red","orange")),"DarkGray"))</f>
        <v>DarkGray</v>
      </c>
    </row>
    <row r="767" spans="1:3" x14ac:dyDescent="0.25">
      <c r="A767" t="str">
        <f>main!B767</f>
        <v>Gthg00761</v>
      </c>
      <c r="B767" s="5" t="str">
        <f>IF(main!F767="","",IF(main!H767&lt;0.05,IF(main!F767&gt;0,IF(main!F767&gt;colorthreshhold,"green","GreenYellow"),IF(ABS(main!F767)&gt;colorthreshhold,"red","orange")),"DarkGray"))</f>
        <v>DarkGray</v>
      </c>
      <c r="C767" s="5" t="str">
        <f>IF(main!G767="","",IF(main!I767&lt;0.05,IF(main!G767&gt;0,IF(main!G767&gt;colorthreshhold,"green","GreenYellow"),IF(ABS(main!G767)&gt;colorthreshhold,"red","orange")),"DarkGray"))</f>
        <v>DarkGray</v>
      </c>
    </row>
    <row r="768" spans="1:3" x14ac:dyDescent="0.25">
      <c r="A768" t="str">
        <f>main!B768</f>
        <v>Gthg00762</v>
      </c>
      <c r="B768" s="5" t="str">
        <f>IF(main!F768="","",IF(main!H768&lt;0.05,IF(main!F768&gt;0,IF(main!F768&gt;colorthreshhold,"green","GreenYellow"),IF(ABS(main!F768)&gt;colorthreshhold,"red","orange")),"DarkGray"))</f>
        <v>DarkGray</v>
      </c>
      <c r="C768" s="5" t="str">
        <f>IF(main!G768="","",IF(main!I768&lt;0.05,IF(main!G768&gt;0,IF(main!G768&gt;colorthreshhold,"green","GreenYellow"),IF(ABS(main!G768)&gt;colorthreshhold,"red","orange")),"DarkGray"))</f>
        <v>DarkGray</v>
      </c>
    </row>
    <row r="769" spans="1:3" x14ac:dyDescent="0.25">
      <c r="A769" t="str">
        <f>main!B769</f>
        <v>Gthg00763</v>
      </c>
      <c r="B769" s="5" t="str">
        <f>IF(main!F769="","",IF(main!H769&lt;0.05,IF(main!F769&gt;0,IF(main!F769&gt;colorthreshhold,"green","GreenYellow"),IF(ABS(main!F769)&gt;colorthreshhold,"red","orange")),"DarkGray"))</f>
        <v>DarkGray</v>
      </c>
      <c r="C769" s="5" t="str">
        <f>IF(main!G769="","",IF(main!I769&lt;0.05,IF(main!G769&gt;0,IF(main!G769&gt;colorthreshhold,"green","GreenYellow"),IF(ABS(main!G769)&gt;colorthreshhold,"red","orange")),"DarkGray"))</f>
        <v>DarkGray</v>
      </c>
    </row>
    <row r="770" spans="1:3" x14ac:dyDescent="0.25">
      <c r="A770" t="str">
        <f>main!B770</f>
        <v>Gthg00764</v>
      </c>
      <c r="B770" s="5" t="str">
        <f>IF(main!F770="","",IF(main!H770&lt;0.05,IF(main!F770&gt;0,IF(main!F770&gt;colorthreshhold,"green","GreenYellow"),IF(ABS(main!F770)&gt;colorthreshhold,"red","orange")),"DarkGray"))</f>
        <v>DarkGray</v>
      </c>
      <c r="C770" s="5" t="str">
        <f>IF(main!G770="","",IF(main!I770&lt;0.05,IF(main!G770&gt;0,IF(main!G770&gt;colorthreshhold,"green","GreenYellow"),IF(ABS(main!G770)&gt;colorthreshhold,"red","orange")),"DarkGray"))</f>
        <v>DarkGray</v>
      </c>
    </row>
    <row r="771" spans="1:3" x14ac:dyDescent="0.25">
      <c r="A771" t="str">
        <f>main!B771</f>
        <v>Gthg00765</v>
      </c>
      <c r="B771" s="5" t="str">
        <f>IF(main!F771="","",IF(main!H771&lt;0.05,IF(main!F771&gt;0,IF(main!F771&gt;colorthreshhold,"green","GreenYellow"),IF(ABS(main!F771)&gt;colorthreshhold,"red","orange")),"DarkGray"))</f>
        <v>DarkGray</v>
      </c>
      <c r="C771" s="5" t="str">
        <f>IF(main!G771="","",IF(main!I771&lt;0.05,IF(main!G771&gt;0,IF(main!G771&gt;colorthreshhold,"green","GreenYellow"),IF(ABS(main!G771)&gt;colorthreshhold,"red","orange")),"DarkGray"))</f>
        <v>DarkGray</v>
      </c>
    </row>
    <row r="772" spans="1:3" x14ac:dyDescent="0.25">
      <c r="A772" t="str">
        <f>main!B772</f>
        <v>Gthg00766</v>
      </c>
      <c r="B772" s="5" t="str">
        <f>IF(main!F772="","",IF(main!H772&lt;0.05,IF(main!F772&gt;0,IF(main!F772&gt;colorthreshhold,"green","GreenYellow"),IF(ABS(main!F772)&gt;colorthreshhold,"red","orange")),"DarkGray"))</f>
        <v>DarkGray</v>
      </c>
      <c r="C772" s="5" t="str">
        <f>IF(main!G772="","",IF(main!I772&lt;0.05,IF(main!G772&gt;0,IF(main!G772&gt;colorthreshhold,"green","GreenYellow"),IF(ABS(main!G772)&gt;colorthreshhold,"red","orange")),"DarkGray"))</f>
        <v>DarkGray</v>
      </c>
    </row>
    <row r="773" spans="1:3" x14ac:dyDescent="0.25">
      <c r="A773" t="str">
        <f>main!B773</f>
        <v>Gthg00767</v>
      </c>
      <c r="B773" s="5" t="str">
        <f>IF(main!F773="","",IF(main!H773&lt;0.05,IF(main!F773&gt;0,IF(main!F773&gt;colorthreshhold,"green","GreenYellow"),IF(ABS(main!F773)&gt;colorthreshhold,"red","orange")),"DarkGray"))</f>
        <v>DarkGray</v>
      </c>
      <c r="C773" s="5" t="str">
        <f>IF(main!G773="","",IF(main!I773&lt;0.05,IF(main!G773&gt;0,IF(main!G773&gt;colorthreshhold,"green","GreenYellow"),IF(ABS(main!G773)&gt;colorthreshhold,"red","orange")),"DarkGray"))</f>
        <v>DarkGray</v>
      </c>
    </row>
    <row r="774" spans="1:3" x14ac:dyDescent="0.25">
      <c r="A774" t="str">
        <f>main!B774</f>
        <v>Gthg00768</v>
      </c>
      <c r="B774" s="5" t="str">
        <f>IF(main!F774="","",IF(main!H774&lt;0.05,IF(main!F774&gt;0,IF(main!F774&gt;colorthreshhold,"green","GreenYellow"),IF(ABS(main!F774)&gt;colorthreshhold,"red","orange")),"DarkGray"))</f>
        <v>DarkGray</v>
      </c>
      <c r="C774" s="5" t="str">
        <f>IF(main!G774="","",IF(main!I774&lt;0.05,IF(main!G774&gt;0,IF(main!G774&gt;colorthreshhold,"green","GreenYellow"),IF(ABS(main!G774)&gt;colorthreshhold,"red","orange")),"DarkGray"))</f>
        <v>DarkGray</v>
      </c>
    </row>
    <row r="775" spans="1:3" hidden="1" x14ac:dyDescent="0.25">
      <c r="A775" t="str">
        <f>main!B775</f>
        <v>Gthg00769</v>
      </c>
      <c r="B775" s="5" t="str">
        <f>IF(main!F775="","",IF(main!H775&lt;0.05,IF(main!F775&gt;0,IF(main!F775&gt;colorthreshhold,"green","GreenYellow"),IF(ABS(main!F775)&gt;colorthreshhold,"red","orange")),"DarkGray"))</f>
        <v/>
      </c>
      <c r="C775" s="5" t="str">
        <f>IF(main!G775="","",IF(main!I775&lt;0.05,IF(main!G775&gt;0,IF(main!G775&gt;colorthreshhold,"green","GreenYellow"),IF(ABS(main!G775)&gt;colorthreshhold,"red","orange")),"DarkGray"))</f>
        <v/>
      </c>
    </row>
    <row r="776" spans="1:3" x14ac:dyDescent="0.25">
      <c r="A776" t="str">
        <f>main!B776</f>
        <v>Gthg00770</v>
      </c>
      <c r="B776" s="5" t="str">
        <f>IF(main!F776="","",IF(main!H776&lt;0.05,IF(main!F776&gt;0,IF(main!F776&gt;colorthreshhold,"green","GreenYellow"),IF(ABS(main!F776)&gt;colorthreshhold,"red","orange")),"DarkGray"))</f>
        <v>DarkGray</v>
      </c>
      <c r="C776" s="5" t="str">
        <f>IF(main!G776="","",IF(main!I776&lt;0.05,IF(main!G776&gt;0,IF(main!G776&gt;colorthreshhold,"green","GreenYellow"),IF(ABS(main!G776)&gt;colorthreshhold,"red","orange")),"DarkGray"))</f>
        <v>DarkGray</v>
      </c>
    </row>
    <row r="777" spans="1:3" x14ac:dyDescent="0.25">
      <c r="A777" t="str">
        <f>main!B777</f>
        <v>Gthg00771</v>
      </c>
      <c r="B777" s="5" t="str">
        <f>IF(main!F777="","",IF(main!H777&lt;0.05,IF(main!F777&gt;0,IF(main!F777&gt;colorthreshhold,"green","GreenYellow"),IF(ABS(main!F777)&gt;colorthreshhold,"red","orange")),"DarkGray"))</f>
        <v>DarkGray</v>
      </c>
      <c r="C777" s="5" t="str">
        <f>IF(main!G777="","",IF(main!I777&lt;0.05,IF(main!G777&gt;0,IF(main!G777&gt;colorthreshhold,"green","GreenYellow"),IF(ABS(main!G777)&gt;colorthreshhold,"red","orange")),"DarkGray"))</f>
        <v>DarkGray</v>
      </c>
    </row>
    <row r="778" spans="1:3" x14ac:dyDescent="0.25">
      <c r="A778" t="str">
        <f>main!B778</f>
        <v>Gthg00772</v>
      </c>
      <c r="B778" s="5" t="str">
        <f>IF(main!F778="","",IF(main!H778&lt;0.05,IF(main!F778&gt;0,IF(main!F778&gt;colorthreshhold,"green","GreenYellow"),IF(ABS(main!F778)&gt;colorthreshhold,"red","orange")),"DarkGray"))</f>
        <v>DarkGray</v>
      </c>
      <c r="C778" s="5" t="str">
        <f>IF(main!G778="","",IF(main!I778&lt;0.05,IF(main!G778&gt;0,IF(main!G778&gt;colorthreshhold,"green","GreenYellow"),IF(ABS(main!G778)&gt;colorthreshhold,"red","orange")),"DarkGray"))</f>
        <v>DarkGray</v>
      </c>
    </row>
    <row r="779" spans="1:3" x14ac:dyDescent="0.25">
      <c r="A779" t="str">
        <f>main!B779</f>
        <v>Gthg00773</v>
      </c>
      <c r="B779" s="5" t="str">
        <f>IF(main!F779="","",IF(main!H779&lt;0.05,IF(main!F779&gt;0,IF(main!F779&gt;colorthreshhold,"green","GreenYellow"),IF(ABS(main!F779)&gt;colorthreshhold,"red","orange")),"DarkGray"))</f>
        <v>DarkGray</v>
      </c>
      <c r="C779" s="5" t="str">
        <f>IF(main!G779="","",IF(main!I779&lt;0.05,IF(main!G779&gt;0,IF(main!G779&gt;colorthreshhold,"green","GreenYellow"),IF(ABS(main!G779)&gt;colorthreshhold,"red","orange")),"DarkGray"))</f>
        <v>DarkGray</v>
      </c>
    </row>
    <row r="780" spans="1:3" x14ac:dyDescent="0.25">
      <c r="A780" t="str">
        <f>main!B780</f>
        <v>Gthg00774</v>
      </c>
      <c r="B780" s="5" t="str">
        <f>IF(main!F780="","",IF(main!H780&lt;0.05,IF(main!F780&gt;0,IF(main!F780&gt;colorthreshhold,"green","GreenYellow"),IF(ABS(main!F780)&gt;colorthreshhold,"red","orange")),"DarkGray"))</f>
        <v>GreenYellow</v>
      </c>
      <c r="C780" s="5" t="str">
        <f>IF(main!G780="","",IF(main!I780&lt;0.05,IF(main!G780&gt;0,IF(main!G780&gt;colorthreshhold,"green","GreenYellow"),IF(ABS(main!G780)&gt;colorthreshhold,"red","orange")),"DarkGray"))</f>
        <v>DarkGray</v>
      </c>
    </row>
    <row r="781" spans="1:3" x14ac:dyDescent="0.25">
      <c r="A781" t="str">
        <f>main!B781</f>
        <v>Gthg00775</v>
      </c>
      <c r="B781" s="5" t="str">
        <f>IF(main!F781="","",IF(main!H781&lt;0.05,IF(main!F781&gt;0,IF(main!F781&gt;colorthreshhold,"green","GreenYellow"),IF(ABS(main!F781)&gt;colorthreshhold,"red","orange")),"DarkGray"))</f>
        <v>GreenYellow</v>
      </c>
      <c r="C781" s="5" t="str">
        <f>IF(main!G781="","",IF(main!I781&lt;0.05,IF(main!G781&gt;0,IF(main!G781&gt;colorthreshhold,"green","GreenYellow"),IF(ABS(main!G781)&gt;colorthreshhold,"red","orange")),"DarkGray"))</f>
        <v>DarkGray</v>
      </c>
    </row>
    <row r="782" spans="1:3" x14ac:dyDescent="0.25">
      <c r="A782" t="str">
        <f>main!B782</f>
        <v>Gthg00776</v>
      </c>
      <c r="B782" s="5" t="str">
        <f>IF(main!F782="","",IF(main!H782&lt;0.05,IF(main!F782&gt;0,IF(main!F782&gt;colorthreshhold,"green","GreenYellow"),IF(ABS(main!F782)&gt;colorthreshhold,"red","orange")),"DarkGray"))</f>
        <v>GreenYellow</v>
      </c>
      <c r="C782" s="5" t="str">
        <f>IF(main!G782="","",IF(main!I782&lt;0.05,IF(main!G782&gt;0,IF(main!G782&gt;colorthreshhold,"green","GreenYellow"),IF(ABS(main!G782)&gt;colorthreshhold,"red","orange")),"DarkGray"))</f>
        <v>DarkGray</v>
      </c>
    </row>
    <row r="783" spans="1:3" x14ac:dyDescent="0.25">
      <c r="A783" t="str">
        <f>main!B783</f>
        <v>Gthg00777</v>
      </c>
      <c r="B783" s="5" t="str">
        <f>IF(main!F783="","",IF(main!H783&lt;0.05,IF(main!F783&gt;0,IF(main!F783&gt;colorthreshhold,"green","GreenYellow"),IF(ABS(main!F783)&gt;colorthreshhold,"red","orange")),"DarkGray"))</f>
        <v>DarkGray</v>
      </c>
      <c r="C783" s="5" t="str">
        <f>IF(main!G783="","",IF(main!I783&lt;0.05,IF(main!G783&gt;0,IF(main!G783&gt;colorthreshhold,"green","GreenYellow"),IF(ABS(main!G783)&gt;colorthreshhold,"red","orange")),"DarkGray"))</f>
        <v>DarkGray</v>
      </c>
    </row>
    <row r="784" spans="1:3" x14ac:dyDescent="0.25">
      <c r="A784" t="str">
        <f>main!B784</f>
        <v>Gthg00778</v>
      </c>
      <c r="B784" s="5" t="str">
        <f>IF(main!F784="","",IF(main!H784&lt;0.05,IF(main!F784&gt;0,IF(main!F784&gt;colorthreshhold,"green","GreenYellow"),IF(ABS(main!F784)&gt;colorthreshhold,"red","orange")),"DarkGray"))</f>
        <v>DarkGray</v>
      </c>
      <c r="C784" s="5" t="str">
        <f>IF(main!G784="","",IF(main!I784&lt;0.05,IF(main!G784&gt;0,IF(main!G784&gt;colorthreshhold,"green","GreenYellow"),IF(ABS(main!G784)&gt;colorthreshhold,"red","orange")),"DarkGray"))</f>
        <v>orange</v>
      </c>
    </row>
    <row r="785" spans="1:3" x14ac:dyDescent="0.25">
      <c r="A785" t="str">
        <f>main!B785</f>
        <v>Gthg00779</v>
      </c>
      <c r="B785" s="5" t="str">
        <f>IF(main!F785="","",IF(main!H785&lt;0.05,IF(main!F785&gt;0,IF(main!F785&gt;colorthreshhold,"green","GreenYellow"),IF(ABS(main!F785)&gt;colorthreshhold,"red","orange")),"DarkGray"))</f>
        <v>GreenYellow</v>
      </c>
      <c r="C785" s="5" t="str">
        <f>IF(main!G785="","",IF(main!I785&lt;0.05,IF(main!G785&gt;0,IF(main!G785&gt;colorthreshhold,"green","GreenYellow"),IF(ABS(main!G785)&gt;colorthreshhold,"red","orange")),"DarkGray"))</f>
        <v>DarkGray</v>
      </c>
    </row>
    <row r="786" spans="1:3" x14ac:dyDescent="0.25">
      <c r="A786" t="str">
        <f>main!B786</f>
        <v>Gthg00780</v>
      </c>
      <c r="B786" s="5" t="str">
        <f>IF(main!F786="","",IF(main!H786&lt;0.05,IF(main!F786&gt;0,IF(main!F786&gt;colorthreshhold,"green","GreenYellow"),IF(ABS(main!F786)&gt;colorthreshhold,"red","orange")),"DarkGray"))</f>
        <v>GreenYellow</v>
      </c>
      <c r="C786" s="5" t="str">
        <f>IF(main!G786="","",IF(main!I786&lt;0.05,IF(main!G786&gt;0,IF(main!G786&gt;colorthreshhold,"green","GreenYellow"),IF(ABS(main!G786)&gt;colorthreshhold,"red","orange")),"DarkGray"))</f>
        <v>DarkGray</v>
      </c>
    </row>
    <row r="787" spans="1:3" x14ac:dyDescent="0.25">
      <c r="A787" t="str">
        <f>main!B787</f>
        <v>Gthg00781</v>
      </c>
      <c r="B787" s="5" t="str">
        <f>IF(main!F787="","",IF(main!H787&lt;0.05,IF(main!F787&gt;0,IF(main!F787&gt;colorthreshhold,"green","GreenYellow"),IF(ABS(main!F787)&gt;colorthreshhold,"red","orange")),"DarkGray"))</f>
        <v>GreenYellow</v>
      </c>
      <c r="C787" s="5" t="str">
        <f>IF(main!G787="","",IF(main!I787&lt;0.05,IF(main!G787&gt;0,IF(main!G787&gt;colorthreshhold,"green","GreenYellow"),IF(ABS(main!G787)&gt;colorthreshhold,"red","orange")),"DarkGray"))</f>
        <v>DarkGray</v>
      </c>
    </row>
    <row r="788" spans="1:3" x14ac:dyDescent="0.25">
      <c r="A788" t="str">
        <f>main!B788</f>
        <v>Gthg00782</v>
      </c>
      <c r="B788" s="5" t="str">
        <f>IF(main!F788="","",IF(main!H788&lt;0.05,IF(main!F788&gt;0,IF(main!F788&gt;colorthreshhold,"green","GreenYellow"),IF(ABS(main!F788)&gt;colorthreshhold,"red","orange")),"DarkGray"))</f>
        <v>GreenYellow</v>
      </c>
      <c r="C788" s="5" t="str">
        <f>IF(main!G788="","",IF(main!I788&lt;0.05,IF(main!G788&gt;0,IF(main!G788&gt;colorthreshhold,"green","GreenYellow"),IF(ABS(main!G788)&gt;colorthreshhold,"red","orange")),"DarkGray"))</f>
        <v>DarkGray</v>
      </c>
    </row>
    <row r="789" spans="1:3" hidden="1" x14ac:dyDescent="0.25">
      <c r="A789" t="str">
        <f>main!B789</f>
        <v>Gthg00783</v>
      </c>
      <c r="B789" s="5" t="str">
        <f>IF(main!F789="","",IF(main!H789&lt;0.05,IF(main!F789&gt;0,IF(main!F789&gt;colorthreshhold,"green","GreenYellow"),IF(ABS(main!F789)&gt;colorthreshhold,"red","orange")),"DarkGray"))</f>
        <v/>
      </c>
      <c r="C789" s="5" t="str">
        <f>IF(main!G789="","",IF(main!I789&lt;0.05,IF(main!G789&gt;0,IF(main!G789&gt;colorthreshhold,"green","GreenYellow"),IF(ABS(main!G789)&gt;colorthreshhold,"red","orange")),"DarkGray"))</f>
        <v/>
      </c>
    </row>
    <row r="790" spans="1:3" x14ac:dyDescent="0.25">
      <c r="A790" t="str">
        <f>main!B790</f>
        <v>Gthg00784</v>
      </c>
      <c r="B790" s="5" t="str">
        <f>IF(main!F790="","",IF(main!H790&lt;0.05,IF(main!F790&gt;0,IF(main!F790&gt;colorthreshhold,"green","GreenYellow"),IF(ABS(main!F790)&gt;colorthreshhold,"red","orange")),"DarkGray"))</f>
        <v>orange</v>
      </c>
      <c r="C790" s="5" t="str">
        <f>IF(main!G790="","",IF(main!I790&lt;0.05,IF(main!G790&gt;0,IF(main!G790&gt;colorthreshhold,"green","GreenYellow"),IF(ABS(main!G790)&gt;colorthreshhold,"red","orange")),"DarkGray"))</f>
        <v>orange</v>
      </c>
    </row>
    <row r="791" spans="1:3" x14ac:dyDescent="0.25">
      <c r="A791" t="str">
        <f>main!B791</f>
        <v>Gthg00785</v>
      </c>
      <c r="B791" s="5" t="str">
        <f>IF(main!F791="","",IF(main!H791&lt;0.05,IF(main!F791&gt;0,IF(main!F791&gt;colorthreshhold,"green","GreenYellow"),IF(ABS(main!F791)&gt;colorthreshhold,"red","orange")),"DarkGray"))</f>
        <v>DarkGray</v>
      </c>
      <c r="C791" s="5" t="str">
        <f>IF(main!G791="","",IF(main!I791&lt;0.05,IF(main!G791&gt;0,IF(main!G791&gt;colorthreshhold,"green","GreenYellow"),IF(ABS(main!G791)&gt;colorthreshhold,"red","orange")),"DarkGray"))</f>
        <v>DarkGray</v>
      </c>
    </row>
    <row r="792" spans="1:3" x14ac:dyDescent="0.25">
      <c r="A792" t="str">
        <f>main!B792</f>
        <v>Gthg00786</v>
      </c>
      <c r="B792" s="5" t="str">
        <f>IF(main!F792="","",IF(main!H792&lt;0.05,IF(main!F792&gt;0,IF(main!F792&gt;colorthreshhold,"green","GreenYellow"),IF(ABS(main!F792)&gt;colorthreshhold,"red","orange")),"DarkGray"))</f>
        <v>DarkGray</v>
      </c>
      <c r="C792" s="5" t="str">
        <f>IF(main!G792="","",IF(main!I792&lt;0.05,IF(main!G792&gt;0,IF(main!G792&gt;colorthreshhold,"green","GreenYellow"),IF(ABS(main!G792)&gt;colorthreshhold,"red","orange")),"DarkGray"))</f>
        <v>DarkGray</v>
      </c>
    </row>
    <row r="793" spans="1:3" x14ac:dyDescent="0.25">
      <c r="A793" t="str">
        <f>main!B793</f>
        <v>Gthg00787</v>
      </c>
      <c r="B793" s="5" t="str">
        <f>IF(main!F793="","",IF(main!H793&lt;0.05,IF(main!F793&gt;0,IF(main!F793&gt;colorthreshhold,"green","GreenYellow"),IF(ABS(main!F793)&gt;colorthreshhold,"red","orange")),"DarkGray"))</f>
        <v>GreenYellow</v>
      </c>
      <c r="C793" s="5" t="str">
        <f>IF(main!G793="","",IF(main!I793&lt;0.05,IF(main!G793&gt;0,IF(main!G793&gt;colorthreshhold,"green","GreenYellow"),IF(ABS(main!G793)&gt;colorthreshhold,"red","orange")),"DarkGray"))</f>
        <v>DarkGray</v>
      </c>
    </row>
    <row r="794" spans="1:3" x14ac:dyDescent="0.25">
      <c r="A794" t="str">
        <f>main!B794</f>
        <v>Gthg00788</v>
      </c>
      <c r="B794" s="5" t="str">
        <f>IF(main!F794="","",IF(main!H794&lt;0.05,IF(main!F794&gt;0,IF(main!F794&gt;colorthreshhold,"green","GreenYellow"),IF(ABS(main!F794)&gt;colorthreshhold,"red","orange")),"DarkGray"))</f>
        <v>GreenYellow</v>
      </c>
      <c r="C794" s="5" t="str">
        <f>IF(main!G794="","",IF(main!I794&lt;0.05,IF(main!G794&gt;0,IF(main!G794&gt;colorthreshhold,"green","GreenYellow"),IF(ABS(main!G794)&gt;colorthreshhold,"red","orange")),"DarkGray"))</f>
        <v>DarkGray</v>
      </c>
    </row>
    <row r="795" spans="1:3" x14ac:dyDescent="0.25">
      <c r="A795" t="str">
        <f>main!B795</f>
        <v>Gthg00789</v>
      </c>
      <c r="B795" s="5" t="str">
        <f>IF(main!F795="","",IF(main!H795&lt;0.05,IF(main!F795&gt;0,IF(main!F795&gt;colorthreshhold,"green","GreenYellow"),IF(ABS(main!F795)&gt;colorthreshhold,"red","orange")),"DarkGray"))</f>
        <v>GreenYellow</v>
      </c>
      <c r="C795" s="5" t="str">
        <f>IF(main!G795="","",IF(main!I795&lt;0.05,IF(main!G795&gt;0,IF(main!G795&gt;colorthreshhold,"green","GreenYellow"),IF(ABS(main!G795)&gt;colorthreshhold,"red","orange")),"DarkGray"))</f>
        <v>DarkGray</v>
      </c>
    </row>
    <row r="796" spans="1:3" x14ac:dyDescent="0.25">
      <c r="A796" t="str">
        <f>main!B796</f>
        <v>Gthg00790</v>
      </c>
      <c r="B796" s="5" t="str">
        <f>IF(main!F796="","",IF(main!H796&lt;0.05,IF(main!F796&gt;0,IF(main!F796&gt;colorthreshhold,"green","GreenYellow"),IF(ABS(main!F796)&gt;colorthreshhold,"red","orange")),"DarkGray"))</f>
        <v>DarkGray</v>
      </c>
      <c r="C796" s="5" t="str">
        <f>IF(main!G796="","",IF(main!I796&lt;0.05,IF(main!G796&gt;0,IF(main!G796&gt;colorthreshhold,"green","GreenYellow"),IF(ABS(main!G796)&gt;colorthreshhold,"red","orange")),"DarkGray"))</f>
        <v>DarkGray</v>
      </c>
    </row>
    <row r="797" spans="1:3" x14ac:dyDescent="0.25">
      <c r="A797" t="str">
        <f>main!B797</f>
        <v>Gthg00791</v>
      </c>
      <c r="B797" s="5" t="str">
        <f>IF(main!F797="","",IF(main!H797&lt;0.05,IF(main!F797&gt;0,IF(main!F797&gt;colorthreshhold,"green","GreenYellow"),IF(ABS(main!F797)&gt;colorthreshhold,"red","orange")),"DarkGray"))</f>
        <v>GreenYellow</v>
      </c>
      <c r="C797" s="5" t="str">
        <f>IF(main!G797="","",IF(main!I797&lt;0.05,IF(main!G797&gt;0,IF(main!G797&gt;colorthreshhold,"green","GreenYellow"),IF(ABS(main!G797)&gt;colorthreshhold,"red","orange")),"DarkGray"))</f>
        <v>DarkGray</v>
      </c>
    </row>
    <row r="798" spans="1:3" x14ac:dyDescent="0.25">
      <c r="A798" t="str">
        <f>main!B798</f>
        <v>Gthg00792</v>
      </c>
      <c r="B798" s="5" t="str">
        <f>IF(main!F798="","",IF(main!H798&lt;0.05,IF(main!F798&gt;0,IF(main!F798&gt;colorthreshhold,"green","GreenYellow"),IF(ABS(main!F798)&gt;colorthreshhold,"red","orange")),"DarkGray"))</f>
        <v>DarkGray</v>
      </c>
      <c r="C798" s="5" t="str">
        <f>IF(main!G798="","",IF(main!I798&lt;0.05,IF(main!G798&gt;0,IF(main!G798&gt;colorthreshhold,"green","GreenYellow"),IF(ABS(main!G798)&gt;colorthreshhold,"red","orange")),"DarkGray"))</f>
        <v>orange</v>
      </c>
    </row>
    <row r="799" spans="1:3" hidden="1" x14ac:dyDescent="0.25">
      <c r="A799" t="str">
        <f>main!B799</f>
        <v>Gthg00793</v>
      </c>
      <c r="B799" s="5" t="str">
        <f>IF(main!F799="","",IF(main!H799&lt;0.05,IF(main!F799&gt;0,IF(main!F799&gt;colorthreshhold,"green","GreenYellow"),IF(ABS(main!F799)&gt;colorthreshhold,"red","orange")),"DarkGray"))</f>
        <v/>
      </c>
      <c r="C799" s="5" t="str">
        <f>IF(main!G799="","",IF(main!I799&lt;0.05,IF(main!G799&gt;0,IF(main!G799&gt;colorthreshhold,"green","GreenYellow"),IF(ABS(main!G799)&gt;colorthreshhold,"red","orange")),"DarkGray"))</f>
        <v/>
      </c>
    </row>
    <row r="800" spans="1:3" x14ac:dyDescent="0.25">
      <c r="A800" t="str">
        <f>main!B800</f>
        <v>Gthg00794</v>
      </c>
      <c r="B800" s="5" t="str">
        <f>IF(main!F800="","",IF(main!H800&lt;0.05,IF(main!F800&gt;0,IF(main!F800&gt;colorthreshhold,"green","GreenYellow"),IF(ABS(main!F800)&gt;colorthreshhold,"red","orange")),"DarkGray"))</f>
        <v>DarkGray</v>
      </c>
      <c r="C800" s="5" t="str">
        <f>IF(main!G800="","",IF(main!I800&lt;0.05,IF(main!G800&gt;0,IF(main!G800&gt;colorthreshhold,"green","GreenYellow"),IF(ABS(main!G800)&gt;colorthreshhold,"red","orange")),"DarkGray"))</f>
        <v>DarkGray</v>
      </c>
    </row>
    <row r="801" spans="1:3" x14ac:dyDescent="0.25">
      <c r="A801" t="str">
        <f>main!B801</f>
        <v>Gthg00795</v>
      </c>
      <c r="B801" s="5" t="str">
        <f>IF(main!F801="","",IF(main!H801&lt;0.05,IF(main!F801&gt;0,IF(main!F801&gt;colorthreshhold,"green","GreenYellow"),IF(ABS(main!F801)&gt;colorthreshhold,"red","orange")),"DarkGray"))</f>
        <v>DarkGray</v>
      </c>
      <c r="C801" s="5" t="str">
        <f>IF(main!G801="","",IF(main!I801&lt;0.05,IF(main!G801&gt;0,IF(main!G801&gt;colorthreshhold,"green","GreenYellow"),IF(ABS(main!G801)&gt;colorthreshhold,"red","orange")),"DarkGray"))</f>
        <v>DarkGray</v>
      </c>
    </row>
    <row r="802" spans="1:3" x14ac:dyDescent="0.25">
      <c r="A802" t="str">
        <f>main!B802</f>
        <v>Gthg00796</v>
      </c>
      <c r="B802" s="5" t="str">
        <f>IF(main!F802="","",IF(main!H802&lt;0.05,IF(main!F802&gt;0,IF(main!F802&gt;colorthreshhold,"green","GreenYellow"),IF(ABS(main!F802)&gt;colorthreshhold,"red","orange")),"DarkGray"))</f>
        <v>DarkGray</v>
      </c>
      <c r="C802" s="5" t="str">
        <f>IF(main!G802="","",IF(main!I802&lt;0.05,IF(main!G802&gt;0,IF(main!G802&gt;colorthreshhold,"green","GreenYellow"),IF(ABS(main!G802)&gt;colorthreshhold,"red","orange")),"DarkGray"))</f>
        <v>DarkGray</v>
      </c>
    </row>
    <row r="803" spans="1:3" x14ac:dyDescent="0.25">
      <c r="A803" t="str">
        <f>main!B803</f>
        <v>Gthg00797</v>
      </c>
      <c r="B803" s="5" t="str">
        <f>IF(main!F803="","",IF(main!H803&lt;0.05,IF(main!F803&gt;0,IF(main!F803&gt;colorthreshhold,"green","GreenYellow"),IF(ABS(main!F803)&gt;colorthreshhold,"red","orange")),"DarkGray"))</f>
        <v>GreenYellow</v>
      </c>
      <c r="C803" s="5" t="str">
        <f>IF(main!G803="","",IF(main!I803&lt;0.05,IF(main!G803&gt;0,IF(main!G803&gt;colorthreshhold,"green","GreenYellow"),IF(ABS(main!G803)&gt;colorthreshhold,"red","orange")),"DarkGray"))</f>
        <v>DarkGray</v>
      </c>
    </row>
    <row r="804" spans="1:3" x14ac:dyDescent="0.25">
      <c r="A804" t="str">
        <f>main!B804</f>
        <v>Gthg00798</v>
      </c>
      <c r="B804" s="5" t="str">
        <f>IF(main!F804="","",IF(main!H804&lt;0.05,IF(main!F804&gt;0,IF(main!F804&gt;colorthreshhold,"green","GreenYellow"),IF(ABS(main!F804)&gt;colorthreshhold,"red","orange")),"DarkGray"))</f>
        <v>DarkGray</v>
      </c>
      <c r="C804" s="5" t="str">
        <f>IF(main!G804="","",IF(main!I804&lt;0.05,IF(main!G804&gt;0,IF(main!G804&gt;colorthreshhold,"green","GreenYellow"),IF(ABS(main!G804)&gt;colorthreshhold,"red","orange")),"DarkGray"))</f>
        <v>DarkGray</v>
      </c>
    </row>
    <row r="805" spans="1:3" x14ac:dyDescent="0.25">
      <c r="A805" t="str">
        <f>main!B805</f>
        <v>Gthg00799</v>
      </c>
      <c r="B805" s="5" t="str">
        <f>IF(main!F805="","",IF(main!H805&lt;0.05,IF(main!F805&gt;0,IF(main!F805&gt;colorthreshhold,"green","GreenYellow"),IF(ABS(main!F805)&gt;colorthreshhold,"red","orange")),"DarkGray"))</f>
        <v>DarkGray</v>
      </c>
      <c r="C805" s="5" t="str">
        <f>IF(main!G805="","",IF(main!I805&lt;0.05,IF(main!G805&gt;0,IF(main!G805&gt;colorthreshhold,"green","GreenYellow"),IF(ABS(main!G805)&gt;colorthreshhold,"red","orange")),"DarkGray"))</f>
        <v>GreenYellow</v>
      </c>
    </row>
    <row r="806" spans="1:3" x14ac:dyDescent="0.25">
      <c r="A806" t="str">
        <f>main!B806</f>
        <v>Gthg00800</v>
      </c>
      <c r="B806" s="5" t="str">
        <f>IF(main!F806="","",IF(main!H806&lt;0.05,IF(main!F806&gt;0,IF(main!F806&gt;colorthreshhold,"green","GreenYellow"),IF(ABS(main!F806)&gt;colorthreshhold,"red","orange")),"DarkGray"))</f>
        <v>DarkGray</v>
      </c>
      <c r="C806" s="5" t="str">
        <f>IF(main!G806="","",IF(main!I806&lt;0.05,IF(main!G806&gt;0,IF(main!G806&gt;colorthreshhold,"green","GreenYellow"),IF(ABS(main!G806)&gt;colorthreshhold,"red","orange")),"DarkGray"))</f>
        <v>GreenYellow</v>
      </c>
    </row>
    <row r="807" spans="1:3" x14ac:dyDescent="0.25">
      <c r="A807" t="str">
        <f>main!B807</f>
        <v>Gthg00801</v>
      </c>
      <c r="B807" s="5" t="str">
        <f>IF(main!F807="","",IF(main!H807&lt;0.05,IF(main!F807&gt;0,IF(main!F807&gt;colorthreshhold,"green","GreenYellow"),IF(ABS(main!F807)&gt;colorthreshhold,"red","orange")),"DarkGray"))</f>
        <v>DarkGray</v>
      </c>
      <c r="C807" s="5" t="str">
        <f>IF(main!G807="","",IF(main!I807&lt;0.05,IF(main!G807&gt;0,IF(main!G807&gt;colorthreshhold,"green","GreenYellow"),IF(ABS(main!G807)&gt;colorthreshhold,"red","orange")),"DarkGray"))</f>
        <v>DarkGray</v>
      </c>
    </row>
    <row r="808" spans="1:3" x14ac:dyDescent="0.25">
      <c r="A808" t="str">
        <f>main!B808</f>
        <v>Gthg00802</v>
      </c>
      <c r="B808" s="5" t="str">
        <f>IF(main!F808="","",IF(main!H808&lt;0.05,IF(main!F808&gt;0,IF(main!F808&gt;colorthreshhold,"green","GreenYellow"),IF(ABS(main!F808)&gt;colorthreshhold,"red","orange")),"DarkGray"))</f>
        <v>DarkGray</v>
      </c>
      <c r="C808" s="5" t="str">
        <f>IF(main!G808="","",IF(main!I808&lt;0.05,IF(main!G808&gt;0,IF(main!G808&gt;colorthreshhold,"green","GreenYellow"),IF(ABS(main!G808)&gt;colorthreshhold,"red","orange")),"DarkGray"))</f>
        <v>DarkGray</v>
      </c>
    </row>
    <row r="809" spans="1:3" x14ac:dyDescent="0.25">
      <c r="A809" t="str">
        <f>main!B809</f>
        <v>Gthg00803</v>
      </c>
      <c r="B809" s="5" t="str">
        <f>IF(main!F809="","",IF(main!H809&lt;0.05,IF(main!F809&gt;0,IF(main!F809&gt;colorthreshhold,"green","GreenYellow"),IF(ABS(main!F809)&gt;colorthreshhold,"red","orange")),"DarkGray"))</f>
        <v>DarkGray</v>
      </c>
      <c r="C809" s="5" t="str">
        <f>IF(main!G809="","",IF(main!I809&lt;0.05,IF(main!G809&gt;0,IF(main!G809&gt;colorthreshhold,"green","GreenYellow"),IF(ABS(main!G809)&gt;colorthreshhold,"red","orange")),"DarkGray"))</f>
        <v>DarkGray</v>
      </c>
    </row>
    <row r="810" spans="1:3" x14ac:dyDescent="0.25">
      <c r="A810" t="str">
        <f>main!B810</f>
        <v>Gthg00804</v>
      </c>
      <c r="B810" s="5" t="str">
        <f>IF(main!F810="","",IF(main!H810&lt;0.05,IF(main!F810&gt;0,IF(main!F810&gt;colorthreshhold,"green","GreenYellow"),IF(ABS(main!F810)&gt;colorthreshhold,"red","orange")),"DarkGray"))</f>
        <v>DarkGray</v>
      </c>
      <c r="C810" s="5" t="str">
        <f>IF(main!G810="","",IF(main!I810&lt;0.05,IF(main!G810&gt;0,IF(main!G810&gt;colorthreshhold,"green","GreenYellow"),IF(ABS(main!G810)&gt;colorthreshhold,"red","orange")),"DarkGray"))</f>
        <v>DarkGray</v>
      </c>
    </row>
    <row r="811" spans="1:3" x14ac:dyDescent="0.25">
      <c r="A811" t="str">
        <f>main!B811</f>
        <v>Gthg00805</v>
      </c>
      <c r="B811" s="5" t="str">
        <f>IF(main!F811="","",IF(main!H811&lt;0.05,IF(main!F811&gt;0,IF(main!F811&gt;colorthreshhold,"green","GreenYellow"),IF(ABS(main!F811)&gt;colorthreshhold,"red","orange")),"DarkGray"))</f>
        <v>DarkGray</v>
      </c>
      <c r="C811" s="5" t="str">
        <f>IF(main!G811="","",IF(main!I811&lt;0.05,IF(main!G811&gt;0,IF(main!G811&gt;colorthreshhold,"green","GreenYellow"),IF(ABS(main!G811)&gt;colorthreshhold,"red","orange")),"DarkGray"))</f>
        <v>GreenYellow</v>
      </c>
    </row>
    <row r="812" spans="1:3" x14ac:dyDescent="0.25">
      <c r="A812" t="str">
        <f>main!B812</f>
        <v>Gthg00806</v>
      </c>
      <c r="B812" s="5" t="str">
        <f>IF(main!F812="","",IF(main!H812&lt;0.05,IF(main!F812&gt;0,IF(main!F812&gt;colorthreshhold,"green","GreenYellow"),IF(ABS(main!F812)&gt;colorthreshhold,"red","orange")),"DarkGray"))</f>
        <v>DarkGray</v>
      </c>
      <c r="C812" s="5" t="str">
        <f>IF(main!G812="","",IF(main!I812&lt;0.05,IF(main!G812&gt;0,IF(main!G812&gt;colorthreshhold,"green","GreenYellow"),IF(ABS(main!G812)&gt;colorthreshhold,"red","orange")),"DarkGray"))</f>
        <v>GreenYellow</v>
      </c>
    </row>
    <row r="813" spans="1:3" x14ac:dyDescent="0.25">
      <c r="A813" t="str">
        <f>main!B813</f>
        <v>Gthg00807</v>
      </c>
      <c r="B813" s="5" t="str">
        <f>IF(main!F813="","",IF(main!H813&lt;0.05,IF(main!F813&gt;0,IF(main!F813&gt;colorthreshhold,"green","GreenYellow"),IF(ABS(main!F813)&gt;colorthreshhold,"red","orange")),"DarkGray"))</f>
        <v>DarkGray</v>
      </c>
      <c r="C813" s="5" t="str">
        <f>IF(main!G813="","",IF(main!I813&lt;0.05,IF(main!G813&gt;0,IF(main!G813&gt;colorthreshhold,"green","GreenYellow"),IF(ABS(main!G813)&gt;colorthreshhold,"red","orange")),"DarkGray"))</f>
        <v>orange</v>
      </c>
    </row>
    <row r="814" spans="1:3" hidden="1" x14ac:dyDescent="0.25">
      <c r="A814" t="str">
        <f>main!B814</f>
        <v>Gthg00808</v>
      </c>
      <c r="B814" s="5" t="str">
        <f>IF(main!F814="","",IF(main!H814&lt;0.05,IF(main!F814&gt;0,IF(main!F814&gt;colorthreshhold,"green","GreenYellow"),IF(ABS(main!F814)&gt;colorthreshhold,"red","orange")),"DarkGray"))</f>
        <v/>
      </c>
      <c r="C814" s="5" t="str">
        <f>IF(main!G814="","",IF(main!I814&lt;0.05,IF(main!G814&gt;0,IF(main!G814&gt;colorthreshhold,"green","GreenYellow"),IF(ABS(main!G814)&gt;colorthreshhold,"red","orange")),"DarkGray"))</f>
        <v/>
      </c>
    </row>
    <row r="815" spans="1:3" x14ac:dyDescent="0.25">
      <c r="A815" t="str">
        <f>main!B815</f>
        <v>Gthg00809</v>
      </c>
      <c r="B815" s="5" t="str">
        <f>IF(main!F815="","",IF(main!H815&lt;0.05,IF(main!F815&gt;0,IF(main!F815&gt;colorthreshhold,"green","GreenYellow"),IF(ABS(main!F815)&gt;colorthreshhold,"red","orange")),"DarkGray"))</f>
        <v>GreenYellow</v>
      </c>
      <c r="C815" s="5" t="str">
        <f>IF(main!G815="","",IF(main!I815&lt;0.05,IF(main!G815&gt;0,IF(main!G815&gt;colorthreshhold,"green","GreenYellow"),IF(ABS(main!G815)&gt;colorthreshhold,"red","orange")),"DarkGray"))</f>
        <v>DarkGray</v>
      </c>
    </row>
    <row r="816" spans="1:3" x14ac:dyDescent="0.25">
      <c r="A816" t="str">
        <f>main!B816</f>
        <v>Gthg00810</v>
      </c>
      <c r="B816" s="5" t="str">
        <f>IF(main!F816="","",IF(main!H816&lt;0.05,IF(main!F816&gt;0,IF(main!F816&gt;colorthreshhold,"green","GreenYellow"),IF(ABS(main!F816)&gt;colorthreshhold,"red","orange")),"DarkGray"))</f>
        <v>GreenYellow</v>
      </c>
      <c r="C816" s="5" t="str">
        <f>IF(main!G816="","",IF(main!I816&lt;0.05,IF(main!G816&gt;0,IF(main!G816&gt;colorthreshhold,"green","GreenYellow"),IF(ABS(main!G816)&gt;colorthreshhold,"red","orange")),"DarkGray"))</f>
        <v>DarkGray</v>
      </c>
    </row>
    <row r="817" spans="1:3" x14ac:dyDescent="0.25">
      <c r="A817" t="str">
        <f>main!B817</f>
        <v>Gthg00811</v>
      </c>
      <c r="B817" s="5" t="str">
        <f>IF(main!F817="","",IF(main!H817&lt;0.05,IF(main!F817&gt;0,IF(main!F817&gt;colorthreshhold,"green","GreenYellow"),IF(ABS(main!F817)&gt;colorthreshhold,"red","orange")),"DarkGray"))</f>
        <v>GreenYellow</v>
      </c>
      <c r="C817" s="5" t="str">
        <f>IF(main!G817="","",IF(main!I817&lt;0.05,IF(main!G817&gt;0,IF(main!G817&gt;colorthreshhold,"green","GreenYellow"),IF(ABS(main!G817)&gt;colorthreshhold,"red","orange")),"DarkGray"))</f>
        <v>DarkGray</v>
      </c>
    </row>
    <row r="818" spans="1:3" x14ac:dyDescent="0.25">
      <c r="A818" t="str">
        <f>main!B818</f>
        <v>Gthg00812</v>
      </c>
      <c r="B818" s="5" t="str">
        <f>IF(main!F818="","",IF(main!H818&lt;0.05,IF(main!F818&gt;0,IF(main!F818&gt;colorthreshhold,"green","GreenYellow"),IF(ABS(main!F818)&gt;colorthreshhold,"red","orange")),"DarkGray"))</f>
        <v>GreenYellow</v>
      </c>
      <c r="C818" s="5" t="str">
        <f>IF(main!G818="","",IF(main!I818&lt;0.05,IF(main!G818&gt;0,IF(main!G818&gt;colorthreshhold,"green","GreenYellow"),IF(ABS(main!G818)&gt;colorthreshhold,"red","orange")),"DarkGray"))</f>
        <v>DarkGray</v>
      </c>
    </row>
    <row r="819" spans="1:3" x14ac:dyDescent="0.25">
      <c r="A819" t="str">
        <f>main!B819</f>
        <v>Gthg00813</v>
      </c>
      <c r="B819" s="5" t="str">
        <f>IF(main!F819="","",IF(main!H819&lt;0.05,IF(main!F819&gt;0,IF(main!F819&gt;colorthreshhold,"green","GreenYellow"),IF(ABS(main!F819)&gt;colorthreshhold,"red","orange")),"DarkGray"))</f>
        <v>GreenYellow</v>
      </c>
      <c r="C819" s="5" t="str">
        <f>IF(main!G819="","",IF(main!I819&lt;0.05,IF(main!G819&gt;0,IF(main!G819&gt;colorthreshhold,"green","GreenYellow"),IF(ABS(main!G819)&gt;colorthreshhold,"red","orange")),"DarkGray"))</f>
        <v>DarkGray</v>
      </c>
    </row>
    <row r="820" spans="1:3" hidden="1" x14ac:dyDescent="0.25">
      <c r="A820" t="str">
        <f>main!B820</f>
        <v>Gthg00814</v>
      </c>
      <c r="B820" s="5" t="str">
        <f>IF(main!F820="","",IF(main!H820&lt;0.05,IF(main!F820&gt;0,IF(main!F820&gt;colorthreshhold,"green","GreenYellow"),IF(ABS(main!F820)&gt;colorthreshhold,"red","orange")),"DarkGray"))</f>
        <v/>
      </c>
      <c r="C820" s="5" t="str">
        <f>IF(main!G820="","",IF(main!I820&lt;0.05,IF(main!G820&gt;0,IF(main!G820&gt;colorthreshhold,"green","GreenYellow"),IF(ABS(main!G820)&gt;colorthreshhold,"red","orange")),"DarkGray"))</f>
        <v/>
      </c>
    </row>
    <row r="821" spans="1:3" hidden="1" x14ac:dyDescent="0.25">
      <c r="A821" t="str">
        <f>main!B821</f>
        <v>Gthg00815</v>
      </c>
      <c r="B821" s="5" t="str">
        <f>IF(main!F821="","",IF(main!H821&lt;0.05,IF(main!F821&gt;0,IF(main!F821&gt;colorthreshhold,"green","GreenYellow"),IF(ABS(main!F821)&gt;colorthreshhold,"red","orange")),"DarkGray"))</f>
        <v/>
      </c>
      <c r="C821" s="5" t="str">
        <f>IF(main!G821="","",IF(main!I821&lt;0.05,IF(main!G821&gt;0,IF(main!G821&gt;colorthreshhold,"green","GreenYellow"),IF(ABS(main!G821)&gt;colorthreshhold,"red","orange")),"DarkGray"))</f>
        <v/>
      </c>
    </row>
    <row r="822" spans="1:3" x14ac:dyDescent="0.25">
      <c r="A822" t="str">
        <f>main!B822</f>
        <v>Gthg00816</v>
      </c>
      <c r="B822" s="5" t="str">
        <f>IF(main!F822="","",IF(main!H822&lt;0.05,IF(main!F822&gt;0,IF(main!F822&gt;colorthreshhold,"green","GreenYellow"),IF(ABS(main!F822)&gt;colorthreshhold,"red","orange")),"DarkGray"))</f>
        <v>DarkGray</v>
      </c>
      <c r="C822" s="5" t="str">
        <f>IF(main!G822="","",IF(main!I822&lt;0.05,IF(main!G822&gt;0,IF(main!G822&gt;colorthreshhold,"green","GreenYellow"),IF(ABS(main!G822)&gt;colorthreshhold,"red","orange")),"DarkGray"))</f>
        <v>DarkGray</v>
      </c>
    </row>
    <row r="823" spans="1:3" x14ac:dyDescent="0.25">
      <c r="A823" t="str">
        <f>main!B823</f>
        <v>Gthg00816-Gthg00817-Gthg00818-Gthg00819</v>
      </c>
      <c r="B823" s="5" t="str">
        <f>IF(main!F823="","",IF(main!H823&lt;0.05,IF(main!F823&gt;0,IF(main!F823&gt;colorthreshhold,"green","GreenYellow"),IF(ABS(main!F823)&gt;colorthreshhold,"red","orange")),"DarkGray"))</f>
        <v>DarkGray</v>
      </c>
      <c r="C823" s="5" t="str">
        <f>IF(main!G823="","",IF(main!I823&lt;0.05,IF(main!G823&gt;0,IF(main!G823&gt;colorthreshhold,"green","GreenYellow"),IF(ABS(main!G823)&gt;colorthreshhold,"red","orange")),"DarkGray"))</f>
        <v>DarkGray</v>
      </c>
    </row>
    <row r="824" spans="1:3" x14ac:dyDescent="0.25">
      <c r="A824" t="str">
        <f>main!B824</f>
        <v>Gthg00817</v>
      </c>
      <c r="B824" s="5" t="str">
        <f>IF(main!F824="","",IF(main!H824&lt;0.05,IF(main!F824&gt;0,IF(main!F824&gt;colorthreshhold,"green","GreenYellow"),IF(ABS(main!F824)&gt;colorthreshhold,"red","orange")),"DarkGray"))</f>
        <v>DarkGray</v>
      </c>
      <c r="C824" s="5" t="str">
        <f>IF(main!G824="","",IF(main!I824&lt;0.05,IF(main!G824&gt;0,IF(main!G824&gt;colorthreshhold,"green","GreenYellow"),IF(ABS(main!G824)&gt;colorthreshhold,"red","orange")),"DarkGray"))</f>
        <v>DarkGray</v>
      </c>
    </row>
    <row r="825" spans="1:3" x14ac:dyDescent="0.25">
      <c r="A825" t="str">
        <f>main!B825</f>
        <v>Gthg00818</v>
      </c>
      <c r="B825" s="5" t="str">
        <f>IF(main!F825="","",IF(main!H825&lt;0.05,IF(main!F825&gt;0,IF(main!F825&gt;colorthreshhold,"green","GreenYellow"),IF(ABS(main!F825)&gt;colorthreshhold,"red","orange")),"DarkGray"))</f>
        <v>DarkGray</v>
      </c>
      <c r="C825" s="5" t="str">
        <f>IF(main!G825="","",IF(main!I825&lt;0.05,IF(main!G825&gt;0,IF(main!G825&gt;colorthreshhold,"green","GreenYellow"),IF(ABS(main!G825)&gt;colorthreshhold,"red","orange")),"DarkGray"))</f>
        <v>DarkGray</v>
      </c>
    </row>
    <row r="826" spans="1:3" x14ac:dyDescent="0.25">
      <c r="A826" t="str">
        <f>main!B826</f>
        <v>Gthg00819</v>
      </c>
      <c r="B826" s="5" t="str">
        <f>IF(main!F826="","",IF(main!H826&lt;0.05,IF(main!F826&gt;0,IF(main!F826&gt;colorthreshhold,"green","GreenYellow"),IF(ABS(main!F826)&gt;colorthreshhold,"red","orange")),"DarkGray"))</f>
        <v>DarkGray</v>
      </c>
      <c r="C826" s="5" t="str">
        <f>IF(main!G826="","",IF(main!I826&lt;0.05,IF(main!G826&gt;0,IF(main!G826&gt;colorthreshhold,"green","GreenYellow"),IF(ABS(main!G826)&gt;colorthreshhold,"red","orange")),"DarkGray"))</f>
        <v>DarkGray</v>
      </c>
    </row>
    <row r="827" spans="1:3" x14ac:dyDescent="0.25">
      <c r="A827" t="str">
        <f>main!B827</f>
        <v>Gthg00820</v>
      </c>
      <c r="B827" s="5" t="str">
        <f>IF(main!F827="","",IF(main!H827&lt;0.05,IF(main!F827&gt;0,IF(main!F827&gt;colorthreshhold,"green","GreenYellow"),IF(ABS(main!F827)&gt;colorthreshhold,"red","orange")),"DarkGray"))</f>
        <v>DarkGray</v>
      </c>
      <c r="C827" s="5" t="str">
        <f>IF(main!G827="","",IF(main!I827&lt;0.05,IF(main!G827&gt;0,IF(main!G827&gt;colorthreshhold,"green","GreenYellow"),IF(ABS(main!G827)&gt;colorthreshhold,"red","orange")),"DarkGray"))</f>
        <v>DarkGray</v>
      </c>
    </row>
    <row r="828" spans="1:3" x14ac:dyDescent="0.25">
      <c r="A828" t="str">
        <f>main!B828</f>
        <v>Gthg00821</v>
      </c>
      <c r="B828" s="5" t="str">
        <f>IF(main!F828="","",IF(main!H828&lt;0.05,IF(main!F828&gt;0,IF(main!F828&gt;colorthreshhold,"green","GreenYellow"),IF(ABS(main!F828)&gt;colorthreshhold,"red","orange")),"DarkGray"))</f>
        <v>DarkGray</v>
      </c>
      <c r="C828" s="5" t="str">
        <f>IF(main!G828="","",IF(main!I828&lt;0.05,IF(main!G828&gt;0,IF(main!G828&gt;colorthreshhold,"green","GreenYellow"),IF(ABS(main!G828)&gt;colorthreshhold,"red","orange")),"DarkGray"))</f>
        <v>GreenYellow</v>
      </c>
    </row>
    <row r="829" spans="1:3" x14ac:dyDescent="0.25">
      <c r="A829" t="str">
        <f>main!B829</f>
        <v>Gthg00822</v>
      </c>
      <c r="B829" s="5" t="str">
        <f>IF(main!F829="","",IF(main!H829&lt;0.05,IF(main!F829&gt;0,IF(main!F829&gt;colorthreshhold,"green","GreenYellow"),IF(ABS(main!F829)&gt;colorthreshhold,"red","orange")),"DarkGray"))</f>
        <v>DarkGray</v>
      </c>
      <c r="C829" s="5" t="str">
        <f>IF(main!G829="","",IF(main!I829&lt;0.05,IF(main!G829&gt;0,IF(main!G829&gt;colorthreshhold,"green","GreenYellow"),IF(ABS(main!G829)&gt;colorthreshhold,"red","orange")),"DarkGray"))</f>
        <v>DarkGray</v>
      </c>
    </row>
    <row r="830" spans="1:3" x14ac:dyDescent="0.25">
      <c r="A830" t="str">
        <f>main!B830</f>
        <v>Gthg00823</v>
      </c>
      <c r="B830" s="5" t="str">
        <f>IF(main!F830="","",IF(main!H830&lt;0.05,IF(main!F830&gt;0,IF(main!F830&gt;colorthreshhold,"green","GreenYellow"),IF(ABS(main!F830)&gt;colorthreshhold,"red","orange")),"DarkGray"))</f>
        <v>DarkGray</v>
      </c>
      <c r="C830" s="5" t="str">
        <f>IF(main!G830="","",IF(main!I830&lt;0.05,IF(main!G830&gt;0,IF(main!G830&gt;colorthreshhold,"green","GreenYellow"),IF(ABS(main!G830)&gt;colorthreshhold,"red","orange")),"DarkGray"))</f>
        <v>orange</v>
      </c>
    </row>
    <row r="831" spans="1:3" x14ac:dyDescent="0.25">
      <c r="A831" t="str">
        <f>main!B831</f>
        <v>Gthg00824</v>
      </c>
      <c r="B831" s="5" t="str">
        <f>IF(main!F831="","",IF(main!H831&lt;0.05,IF(main!F831&gt;0,IF(main!F831&gt;colorthreshhold,"green","GreenYellow"),IF(ABS(main!F831)&gt;colorthreshhold,"red","orange")),"DarkGray"))</f>
        <v>DarkGray</v>
      </c>
      <c r="C831" s="5" t="str">
        <f>IF(main!G831="","",IF(main!I831&lt;0.05,IF(main!G831&gt;0,IF(main!G831&gt;colorthreshhold,"green","GreenYellow"),IF(ABS(main!G831)&gt;colorthreshhold,"red","orange")),"DarkGray"))</f>
        <v>DarkGray</v>
      </c>
    </row>
    <row r="832" spans="1:3" x14ac:dyDescent="0.25">
      <c r="A832" t="str">
        <f>main!B832</f>
        <v>Gthg00825</v>
      </c>
      <c r="B832" s="5" t="str">
        <f>IF(main!F832="","",IF(main!H832&lt;0.05,IF(main!F832&gt;0,IF(main!F832&gt;colorthreshhold,"green","GreenYellow"),IF(ABS(main!F832)&gt;colorthreshhold,"red","orange")),"DarkGray"))</f>
        <v>GreenYellow</v>
      </c>
      <c r="C832" s="5" t="str">
        <f>IF(main!G832="","",IF(main!I832&lt;0.05,IF(main!G832&gt;0,IF(main!G832&gt;colorthreshhold,"green","GreenYellow"),IF(ABS(main!G832)&gt;colorthreshhold,"red","orange")),"DarkGray"))</f>
        <v>DarkGray</v>
      </c>
    </row>
    <row r="833" spans="1:3" x14ac:dyDescent="0.25">
      <c r="A833" t="str">
        <f>main!B833</f>
        <v>Gthg00826</v>
      </c>
      <c r="B833" s="5" t="str">
        <f>IF(main!F833="","",IF(main!H833&lt;0.05,IF(main!F833&gt;0,IF(main!F833&gt;colorthreshhold,"green","GreenYellow"),IF(ABS(main!F833)&gt;colorthreshhold,"red","orange")),"DarkGray"))</f>
        <v>GreenYellow</v>
      </c>
      <c r="C833" s="5" t="str">
        <f>IF(main!G833="","",IF(main!I833&lt;0.05,IF(main!G833&gt;0,IF(main!G833&gt;colorthreshhold,"green","GreenYellow"),IF(ABS(main!G833)&gt;colorthreshhold,"red","orange")),"DarkGray"))</f>
        <v>DarkGray</v>
      </c>
    </row>
    <row r="834" spans="1:3" x14ac:dyDescent="0.25">
      <c r="A834" t="str">
        <f>main!B834</f>
        <v>Gthg00827</v>
      </c>
      <c r="B834" s="5" t="str">
        <f>IF(main!F834="","",IF(main!H834&lt;0.05,IF(main!F834&gt;0,IF(main!F834&gt;colorthreshhold,"green","GreenYellow"),IF(ABS(main!F834)&gt;colorthreshhold,"red","orange")),"DarkGray"))</f>
        <v>DarkGray</v>
      </c>
      <c r="C834" s="5" t="str">
        <f>IF(main!G834="","",IF(main!I834&lt;0.05,IF(main!G834&gt;0,IF(main!G834&gt;colorthreshhold,"green","GreenYellow"),IF(ABS(main!G834)&gt;colorthreshhold,"red","orange")),"DarkGray"))</f>
        <v>orange</v>
      </c>
    </row>
    <row r="835" spans="1:3" x14ac:dyDescent="0.25">
      <c r="A835" t="str">
        <f>main!B835</f>
        <v>Gthg00828</v>
      </c>
      <c r="B835" s="5" t="str">
        <f>IF(main!F835="","",IF(main!H835&lt;0.05,IF(main!F835&gt;0,IF(main!F835&gt;colorthreshhold,"green","GreenYellow"),IF(ABS(main!F835)&gt;colorthreshhold,"red","orange")),"DarkGray"))</f>
        <v>DarkGray</v>
      </c>
      <c r="C835" s="5" t="str">
        <f>IF(main!G835="","",IF(main!I835&lt;0.05,IF(main!G835&gt;0,IF(main!G835&gt;colorthreshhold,"green","GreenYellow"),IF(ABS(main!G835)&gt;colorthreshhold,"red","orange")),"DarkGray"))</f>
        <v>DarkGray</v>
      </c>
    </row>
    <row r="836" spans="1:3" x14ac:dyDescent="0.25">
      <c r="A836" t="str">
        <f>main!B836</f>
        <v>Gthg00829</v>
      </c>
      <c r="B836" s="5" t="str">
        <f>IF(main!F836="","",IF(main!H836&lt;0.05,IF(main!F836&gt;0,IF(main!F836&gt;colorthreshhold,"green","GreenYellow"),IF(ABS(main!F836)&gt;colorthreshhold,"red","orange")),"DarkGray"))</f>
        <v>DarkGray</v>
      </c>
      <c r="C836" s="5" t="str">
        <f>IF(main!G836="","",IF(main!I836&lt;0.05,IF(main!G836&gt;0,IF(main!G836&gt;colorthreshhold,"green","GreenYellow"),IF(ABS(main!G836)&gt;colorthreshhold,"red","orange")),"DarkGray"))</f>
        <v>DarkGray</v>
      </c>
    </row>
    <row r="837" spans="1:3" x14ac:dyDescent="0.25">
      <c r="A837" t="str">
        <f>main!B837</f>
        <v>Gthg00830</v>
      </c>
      <c r="B837" s="5" t="str">
        <f>IF(main!F837="","",IF(main!H837&lt;0.05,IF(main!F837&gt;0,IF(main!F837&gt;colorthreshhold,"green","GreenYellow"),IF(ABS(main!F837)&gt;colorthreshhold,"red","orange")),"DarkGray"))</f>
        <v>orange</v>
      </c>
      <c r="C837" s="5" t="str">
        <f>IF(main!G837="","",IF(main!I837&lt;0.05,IF(main!G837&gt;0,IF(main!G837&gt;colorthreshhold,"green","GreenYellow"),IF(ABS(main!G837)&gt;colorthreshhold,"red","orange")),"DarkGray"))</f>
        <v>GreenYellow</v>
      </c>
    </row>
    <row r="838" spans="1:3" x14ac:dyDescent="0.25">
      <c r="A838" t="str">
        <f>main!B838</f>
        <v>Gthg00831</v>
      </c>
      <c r="B838" s="5" t="str">
        <f>IF(main!F838="","",IF(main!H838&lt;0.05,IF(main!F838&gt;0,IF(main!F838&gt;colorthreshhold,"green","GreenYellow"),IF(ABS(main!F838)&gt;colorthreshhold,"red","orange")),"DarkGray"))</f>
        <v>DarkGray</v>
      </c>
      <c r="C838" s="5" t="str">
        <f>IF(main!G838="","",IF(main!I838&lt;0.05,IF(main!G838&gt;0,IF(main!G838&gt;colorthreshhold,"green","GreenYellow"),IF(ABS(main!G838)&gt;colorthreshhold,"red","orange")),"DarkGray"))</f>
        <v>DarkGray</v>
      </c>
    </row>
    <row r="839" spans="1:3" x14ac:dyDescent="0.25">
      <c r="A839" t="str">
        <f>main!B839</f>
        <v>Gthg00832</v>
      </c>
      <c r="B839" s="5" t="str">
        <f>IF(main!F839="","",IF(main!H839&lt;0.05,IF(main!F839&gt;0,IF(main!F839&gt;colorthreshhold,"green","GreenYellow"),IF(ABS(main!F839)&gt;colorthreshhold,"red","orange")),"DarkGray"))</f>
        <v>orange</v>
      </c>
      <c r="C839" s="5" t="str">
        <f>IF(main!G839="","",IF(main!I839&lt;0.05,IF(main!G839&gt;0,IF(main!G839&gt;colorthreshhold,"green","GreenYellow"),IF(ABS(main!G839)&gt;colorthreshhold,"red","orange")),"DarkGray"))</f>
        <v>DarkGray</v>
      </c>
    </row>
    <row r="840" spans="1:3" hidden="1" x14ac:dyDescent="0.25">
      <c r="A840" t="str">
        <f>main!B840</f>
        <v>Gthg00833</v>
      </c>
      <c r="B840" s="5" t="str">
        <f>IF(main!F840="","",IF(main!H840&lt;0.05,IF(main!F840&gt;0,IF(main!F840&gt;colorthreshhold,"green","GreenYellow"),IF(ABS(main!F840)&gt;colorthreshhold,"red","orange")),"DarkGray"))</f>
        <v/>
      </c>
      <c r="C840" s="5" t="str">
        <f>IF(main!G840="","",IF(main!I840&lt;0.05,IF(main!G840&gt;0,IF(main!G840&gt;colorthreshhold,"green","GreenYellow"),IF(ABS(main!G840)&gt;colorthreshhold,"red","orange")),"DarkGray"))</f>
        <v/>
      </c>
    </row>
    <row r="841" spans="1:3" x14ac:dyDescent="0.25">
      <c r="A841" t="str">
        <f>main!B841</f>
        <v>Gthg00834</v>
      </c>
      <c r="B841" s="5" t="str">
        <f>IF(main!F841="","",IF(main!H841&lt;0.05,IF(main!F841&gt;0,IF(main!F841&gt;colorthreshhold,"green","GreenYellow"),IF(ABS(main!F841)&gt;colorthreshhold,"red","orange")),"DarkGray"))</f>
        <v>orange</v>
      </c>
      <c r="C841" s="5" t="str">
        <f>IF(main!G841="","",IF(main!I841&lt;0.05,IF(main!G841&gt;0,IF(main!G841&gt;colorthreshhold,"green","GreenYellow"),IF(ABS(main!G841)&gt;colorthreshhold,"red","orange")),"DarkGray"))</f>
        <v>DarkGray</v>
      </c>
    </row>
    <row r="842" spans="1:3" hidden="1" x14ac:dyDescent="0.25">
      <c r="A842" t="str">
        <f>main!B842</f>
        <v>Gthg00835</v>
      </c>
      <c r="B842" s="5" t="str">
        <f>IF(main!F842="","",IF(main!H842&lt;0.05,IF(main!F842&gt;0,IF(main!F842&gt;colorthreshhold,"green","GreenYellow"),IF(ABS(main!F842)&gt;colorthreshhold,"red","orange")),"DarkGray"))</f>
        <v/>
      </c>
      <c r="C842" s="5" t="str">
        <f>IF(main!G842="","",IF(main!I842&lt;0.05,IF(main!G842&gt;0,IF(main!G842&gt;colorthreshhold,"green","GreenYellow"),IF(ABS(main!G842)&gt;colorthreshhold,"red","orange")),"DarkGray"))</f>
        <v/>
      </c>
    </row>
    <row r="843" spans="1:3" x14ac:dyDescent="0.25">
      <c r="A843" t="str">
        <f>main!B843</f>
        <v>Gthg00836</v>
      </c>
      <c r="B843" s="5" t="str">
        <f>IF(main!F843="","",IF(main!H843&lt;0.05,IF(main!F843&gt;0,IF(main!F843&gt;colorthreshhold,"green","GreenYellow"),IF(ABS(main!F843)&gt;colorthreshhold,"red","orange")),"DarkGray"))</f>
        <v>orange</v>
      </c>
      <c r="C843" s="5" t="str">
        <f>IF(main!G843="","",IF(main!I843&lt;0.05,IF(main!G843&gt;0,IF(main!G843&gt;colorthreshhold,"green","GreenYellow"),IF(ABS(main!G843)&gt;colorthreshhold,"red","orange")),"DarkGray"))</f>
        <v>DarkGray</v>
      </c>
    </row>
    <row r="844" spans="1:3" x14ac:dyDescent="0.25">
      <c r="A844" t="str">
        <f>main!B844</f>
        <v>Gthg00837</v>
      </c>
      <c r="B844" s="5" t="str">
        <f>IF(main!F844="","",IF(main!H844&lt;0.05,IF(main!F844&gt;0,IF(main!F844&gt;colorthreshhold,"green","GreenYellow"),IF(ABS(main!F844)&gt;colorthreshhold,"red","orange")),"DarkGray"))</f>
        <v>orange</v>
      </c>
      <c r="C844" s="5" t="str">
        <f>IF(main!G844="","",IF(main!I844&lt;0.05,IF(main!G844&gt;0,IF(main!G844&gt;colorthreshhold,"green","GreenYellow"),IF(ABS(main!G844)&gt;colorthreshhold,"red","orange")),"DarkGray"))</f>
        <v>DarkGray</v>
      </c>
    </row>
    <row r="845" spans="1:3" x14ac:dyDescent="0.25">
      <c r="A845" t="str">
        <f>main!B845</f>
        <v>Gthg00838</v>
      </c>
      <c r="B845" s="5" t="str">
        <f>IF(main!F845="","",IF(main!H845&lt;0.05,IF(main!F845&gt;0,IF(main!F845&gt;colorthreshhold,"green","GreenYellow"),IF(ABS(main!F845)&gt;colorthreshhold,"red","orange")),"DarkGray"))</f>
        <v>orange</v>
      </c>
      <c r="C845" s="5" t="str">
        <f>IF(main!G845="","",IF(main!I845&lt;0.05,IF(main!G845&gt;0,IF(main!G845&gt;colorthreshhold,"green","GreenYellow"),IF(ABS(main!G845)&gt;colorthreshhold,"red","orange")),"DarkGray"))</f>
        <v>DarkGray</v>
      </c>
    </row>
    <row r="846" spans="1:3" hidden="1" x14ac:dyDescent="0.25">
      <c r="A846" t="str">
        <f>main!B846</f>
        <v>Gthg00839</v>
      </c>
      <c r="B846" s="5" t="str">
        <f>IF(main!F846="","",IF(main!H846&lt;0.05,IF(main!F846&gt;0,IF(main!F846&gt;colorthreshhold,"green","GreenYellow"),IF(ABS(main!F846)&gt;colorthreshhold,"red","orange")),"DarkGray"))</f>
        <v/>
      </c>
      <c r="C846" s="5" t="str">
        <f>IF(main!G846="","",IF(main!I846&lt;0.05,IF(main!G846&gt;0,IF(main!G846&gt;colorthreshhold,"green","GreenYellow"),IF(ABS(main!G846)&gt;colorthreshhold,"red","orange")),"DarkGray"))</f>
        <v/>
      </c>
    </row>
    <row r="847" spans="1:3" x14ac:dyDescent="0.25">
      <c r="A847" t="str">
        <f>main!B847</f>
        <v>Gthg00840</v>
      </c>
      <c r="B847" s="5" t="str">
        <f>IF(main!F847="","",IF(main!H847&lt;0.05,IF(main!F847&gt;0,IF(main!F847&gt;colorthreshhold,"green","GreenYellow"),IF(ABS(main!F847)&gt;colorthreshhold,"red","orange")),"DarkGray"))</f>
        <v>GreenYellow</v>
      </c>
      <c r="C847" s="5" t="str">
        <f>IF(main!G847="","",IF(main!I847&lt;0.05,IF(main!G847&gt;0,IF(main!G847&gt;colorthreshhold,"green","GreenYellow"),IF(ABS(main!G847)&gt;colorthreshhold,"red","orange")),"DarkGray"))</f>
        <v>DarkGray</v>
      </c>
    </row>
    <row r="848" spans="1:3" x14ac:dyDescent="0.25">
      <c r="A848" t="str">
        <f>main!B848</f>
        <v>Gthg00841</v>
      </c>
      <c r="B848" s="5" t="str">
        <f>IF(main!F848="","",IF(main!H848&lt;0.05,IF(main!F848&gt;0,IF(main!F848&gt;colorthreshhold,"green","GreenYellow"),IF(ABS(main!F848)&gt;colorthreshhold,"red","orange")),"DarkGray"))</f>
        <v>DarkGray</v>
      </c>
      <c r="C848" s="5" t="str">
        <f>IF(main!G848="","",IF(main!I848&lt;0.05,IF(main!G848&gt;0,IF(main!G848&gt;colorthreshhold,"green","GreenYellow"),IF(ABS(main!G848)&gt;colorthreshhold,"red","orange")),"DarkGray"))</f>
        <v>DarkGray</v>
      </c>
    </row>
    <row r="849" spans="1:3" x14ac:dyDescent="0.25">
      <c r="A849" t="str">
        <f>main!B849</f>
        <v>Gthg00842</v>
      </c>
      <c r="B849" s="5" t="str">
        <f>IF(main!F849="","",IF(main!H849&lt;0.05,IF(main!F849&gt;0,IF(main!F849&gt;colorthreshhold,"green","GreenYellow"),IF(ABS(main!F849)&gt;colorthreshhold,"red","orange")),"DarkGray"))</f>
        <v>DarkGray</v>
      </c>
      <c r="C849" s="5" t="str">
        <f>IF(main!G849="","",IF(main!I849&lt;0.05,IF(main!G849&gt;0,IF(main!G849&gt;colorthreshhold,"green","GreenYellow"),IF(ABS(main!G849)&gt;colorthreshhold,"red","orange")),"DarkGray"))</f>
        <v>green</v>
      </c>
    </row>
    <row r="850" spans="1:3" hidden="1" x14ac:dyDescent="0.25">
      <c r="A850" t="str">
        <f>main!B850</f>
        <v>Gthg00843</v>
      </c>
      <c r="B850" s="5" t="str">
        <f>IF(main!F850="","",IF(main!H850&lt;0.05,IF(main!F850&gt;0,IF(main!F850&gt;colorthreshhold,"green","GreenYellow"),IF(ABS(main!F850)&gt;colorthreshhold,"red","orange")),"DarkGray"))</f>
        <v/>
      </c>
      <c r="C850" s="5" t="str">
        <f>IF(main!G850="","",IF(main!I850&lt;0.05,IF(main!G850&gt;0,IF(main!G850&gt;colorthreshhold,"green","GreenYellow"),IF(ABS(main!G850)&gt;colorthreshhold,"red","orange")),"DarkGray"))</f>
        <v/>
      </c>
    </row>
    <row r="851" spans="1:3" hidden="1" x14ac:dyDescent="0.25">
      <c r="A851" t="str">
        <f>main!B851</f>
        <v>Gthg00844</v>
      </c>
      <c r="B851" s="5" t="str">
        <f>IF(main!F851="","",IF(main!H851&lt;0.05,IF(main!F851&gt;0,IF(main!F851&gt;colorthreshhold,"green","GreenYellow"),IF(ABS(main!F851)&gt;colorthreshhold,"red","orange")),"DarkGray"))</f>
        <v/>
      </c>
      <c r="C851" s="5" t="str">
        <f>IF(main!G851="","",IF(main!I851&lt;0.05,IF(main!G851&gt;0,IF(main!G851&gt;colorthreshhold,"green","GreenYellow"),IF(ABS(main!G851)&gt;colorthreshhold,"red","orange")),"DarkGray"))</f>
        <v/>
      </c>
    </row>
    <row r="852" spans="1:3" hidden="1" x14ac:dyDescent="0.25">
      <c r="A852" t="str">
        <f>main!B852</f>
        <v>Gthg00845</v>
      </c>
      <c r="B852" s="5" t="str">
        <f>IF(main!F852="","",IF(main!H852&lt;0.05,IF(main!F852&gt;0,IF(main!F852&gt;colorthreshhold,"green","GreenYellow"),IF(ABS(main!F852)&gt;colorthreshhold,"red","orange")),"DarkGray"))</f>
        <v/>
      </c>
      <c r="C852" s="5" t="str">
        <f>IF(main!G852="","",IF(main!I852&lt;0.05,IF(main!G852&gt;0,IF(main!G852&gt;colorthreshhold,"green","GreenYellow"),IF(ABS(main!G852)&gt;colorthreshhold,"red","orange")),"DarkGray"))</f>
        <v/>
      </c>
    </row>
    <row r="853" spans="1:3" hidden="1" x14ac:dyDescent="0.25">
      <c r="A853" t="str">
        <f>main!B853</f>
        <v>Gthg00846</v>
      </c>
      <c r="B853" s="5" t="str">
        <f>IF(main!F853="","",IF(main!H853&lt;0.05,IF(main!F853&gt;0,IF(main!F853&gt;colorthreshhold,"green","GreenYellow"),IF(ABS(main!F853)&gt;colorthreshhold,"red","orange")),"DarkGray"))</f>
        <v/>
      </c>
      <c r="C853" s="5" t="str">
        <f>IF(main!G853="","",IF(main!I853&lt;0.05,IF(main!G853&gt;0,IF(main!G853&gt;colorthreshhold,"green","GreenYellow"),IF(ABS(main!G853)&gt;colorthreshhold,"red","orange")),"DarkGray"))</f>
        <v/>
      </c>
    </row>
    <row r="854" spans="1:3" hidden="1" x14ac:dyDescent="0.25">
      <c r="A854" t="str">
        <f>main!B854</f>
        <v>Gthg00847</v>
      </c>
      <c r="B854" s="5" t="str">
        <f>IF(main!F854="","",IF(main!H854&lt;0.05,IF(main!F854&gt;0,IF(main!F854&gt;colorthreshhold,"green","GreenYellow"),IF(ABS(main!F854)&gt;colorthreshhold,"red","orange")),"DarkGray"))</f>
        <v/>
      </c>
      <c r="C854" s="5" t="str">
        <f>IF(main!G854="","",IF(main!I854&lt;0.05,IF(main!G854&gt;0,IF(main!G854&gt;colorthreshhold,"green","GreenYellow"),IF(ABS(main!G854)&gt;colorthreshhold,"red","orange")),"DarkGray"))</f>
        <v/>
      </c>
    </row>
    <row r="855" spans="1:3" x14ac:dyDescent="0.25">
      <c r="A855" t="str">
        <f>main!B855</f>
        <v>Gthg00848</v>
      </c>
      <c r="B855" s="5" t="str">
        <f>IF(main!F855="","",IF(main!H855&lt;0.05,IF(main!F855&gt;0,IF(main!F855&gt;colorthreshhold,"green","GreenYellow"),IF(ABS(main!F855)&gt;colorthreshhold,"red","orange")),"DarkGray"))</f>
        <v>DarkGray</v>
      </c>
      <c r="C855" s="5" t="str">
        <f>IF(main!G855="","",IF(main!I855&lt;0.05,IF(main!G855&gt;0,IF(main!G855&gt;colorthreshhold,"green","GreenYellow"),IF(ABS(main!G855)&gt;colorthreshhold,"red","orange")),"DarkGray"))</f>
        <v>green</v>
      </c>
    </row>
    <row r="856" spans="1:3" x14ac:dyDescent="0.25">
      <c r="A856" t="str">
        <f>main!B856</f>
        <v>Gthg00849</v>
      </c>
      <c r="B856" s="5" t="str">
        <f>IF(main!F856="","",IF(main!H856&lt;0.05,IF(main!F856&gt;0,IF(main!F856&gt;colorthreshhold,"green","GreenYellow"),IF(ABS(main!F856)&gt;colorthreshhold,"red","orange")),"DarkGray"))</f>
        <v>DarkGray</v>
      </c>
      <c r="C856" s="5" t="str">
        <f>IF(main!G856="","",IF(main!I856&lt;0.05,IF(main!G856&gt;0,IF(main!G856&gt;colorthreshhold,"green","GreenYellow"),IF(ABS(main!G856)&gt;colorthreshhold,"red","orange")),"DarkGray"))</f>
        <v>green</v>
      </c>
    </row>
    <row r="857" spans="1:3" x14ac:dyDescent="0.25">
      <c r="A857" t="str">
        <f>main!B857</f>
        <v>Gthg00850</v>
      </c>
      <c r="B857" s="5" t="str">
        <f>IF(main!F857="","",IF(main!H857&lt;0.05,IF(main!F857&gt;0,IF(main!F857&gt;colorthreshhold,"green","GreenYellow"),IF(ABS(main!F857)&gt;colorthreshhold,"red","orange")),"DarkGray"))</f>
        <v>DarkGray</v>
      </c>
      <c r="C857" s="5" t="str">
        <f>IF(main!G857="","",IF(main!I857&lt;0.05,IF(main!G857&gt;0,IF(main!G857&gt;colorthreshhold,"green","GreenYellow"),IF(ABS(main!G857)&gt;colorthreshhold,"red","orange")),"DarkGray"))</f>
        <v>green</v>
      </c>
    </row>
    <row r="858" spans="1:3" hidden="1" x14ac:dyDescent="0.25">
      <c r="A858" t="str">
        <f>main!B858</f>
        <v>Gthg00851</v>
      </c>
      <c r="B858" s="5" t="str">
        <f>IF(main!F858="","",IF(main!H858&lt;0.05,IF(main!F858&gt;0,IF(main!F858&gt;colorthreshhold,"green","GreenYellow"),IF(ABS(main!F858)&gt;colorthreshhold,"red","orange")),"DarkGray"))</f>
        <v/>
      </c>
      <c r="C858" s="5" t="str">
        <f>IF(main!G858="","",IF(main!I858&lt;0.05,IF(main!G858&gt;0,IF(main!G858&gt;colorthreshhold,"green","GreenYellow"),IF(ABS(main!G858)&gt;colorthreshhold,"red","orange")),"DarkGray"))</f>
        <v/>
      </c>
    </row>
    <row r="859" spans="1:3" hidden="1" x14ac:dyDescent="0.25">
      <c r="A859" t="str">
        <f>main!B859</f>
        <v>Gthg00852</v>
      </c>
      <c r="B859" s="5" t="str">
        <f>IF(main!F859="","",IF(main!H859&lt;0.05,IF(main!F859&gt;0,IF(main!F859&gt;colorthreshhold,"green","GreenYellow"),IF(ABS(main!F859)&gt;colorthreshhold,"red","orange")),"DarkGray"))</f>
        <v/>
      </c>
      <c r="C859" s="5" t="str">
        <f>IF(main!G859="","",IF(main!I859&lt;0.05,IF(main!G859&gt;0,IF(main!G859&gt;colorthreshhold,"green","GreenYellow"),IF(ABS(main!G859)&gt;colorthreshhold,"red","orange")),"DarkGray"))</f>
        <v/>
      </c>
    </row>
    <row r="860" spans="1:3" x14ac:dyDescent="0.25">
      <c r="A860" t="str">
        <f>main!B860</f>
        <v>Gthg00853</v>
      </c>
      <c r="B860" s="5" t="str">
        <f>IF(main!F860="","",IF(main!H860&lt;0.05,IF(main!F860&gt;0,IF(main!F860&gt;colorthreshhold,"green","GreenYellow"),IF(ABS(main!F860)&gt;colorthreshhold,"red","orange")),"DarkGray"))</f>
        <v>GreenYellow</v>
      </c>
      <c r="C860" s="5" t="str">
        <f>IF(main!G860="","",IF(main!I860&lt;0.05,IF(main!G860&gt;0,IF(main!G860&gt;colorthreshhold,"green","GreenYellow"),IF(ABS(main!G860)&gt;colorthreshhold,"red","orange")),"DarkGray"))</f>
        <v>orange</v>
      </c>
    </row>
    <row r="861" spans="1:3" x14ac:dyDescent="0.25">
      <c r="A861" t="str">
        <f>main!B861</f>
        <v>Gthg00854</v>
      </c>
      <c r="B861" s="5" t="str">
        <f>IF(main!F861="","",IF(main!H861&lt;0.05,IF(main!F861&gt;0,IF(main!F861&gt;colorthreshhold,"green","GreenYellow"),IF(ABS(main!F861)&gt;colorthreshhold,"red","orange")),"DarkGray"))</f>
        <v>GreenYellow</v>
      </c>
      <c r="C861" s="5" t="str">
        <f>IF(main!G861="","",IF(main!I861&lt;0.05,IF(main!G861&gt;0,IF(main!G861&gt;colorthreshhold,"green","GreenYellow"),IF(ABS(main!G861)&gt;colorthreshhold,"red","orange")),"DarkGray"))</f>
        <v>DarkGray</v>
      </c>
    </row>
    <row r="862" spans="1:3" x14ac:dyDescent="0.25">
      <c r="A862" t="str">
        <f>main!B862</f>
        <v>Gthg00855</v>
      </c>
      <c r="B862" s="5" t="str">
        <f>IF(main!F862="","",IF(main!H862&lt;0.05,IF(main!F862&gt;0,IF(main!F862&gt;colorthreshhold,"green","GreenYellow"),IF(ABS(main!F862)&gt;colorthreshhold,"red","orange")),"DarkGray"))</f>
        <v>DarkGray</v>
      </c>
      <c r="C862" s="5" t="str">
        <f>IF(main!G862="","",IF(main!I862&lt;0.05,IF(main!G862&gt;0,IF(main!G862&gt;colorthreshhold,"green","GreenYellow"),IF(ABS(main!G862)&gt;colorthreshhold,"red","orange")),"DarkGray"))</f>
        <v>DarkGray</v>
      </c>
    </row>
    <row r="863" spans="1:3" x14ac:dyDescent="0.25">
      <c r="A863" t="str">
        <f>main!B863</f>
        <v>Gthg00856</v>
      </c>
      <c r="B863" s="5" t="str">
        <f>IF(main!F863="","",IF(main!H863&lt;0.05,IF(main!F863&gt;0,IF(main!F863&gt;colorthreshhold,"green","GreenYellow"),IF(ABS(main!F863)&gt;colorthreshhold,"red","orange")),"DarkGray"))</f>
        <v>orange</v>
      </c>
      <c r="C863" s="5" t="str">
        <f>IF(main!G863="","",IF(main!I863&lt;0.05,IF(main!G863&gt;0,IF(main!G863&gt;colorthreshhold,"green","GreenYellow"),IF(ABS(main!G863)&gt;colorthreshhold,"red","orange")),"DarkGray"))</f>
        <v>DarkGray</v>
      </c>
    </row>
    <row r="864" spans="1:3" hidden="1" x14ac:dyDescent="0.25">
      <c r="A864" t="str">
        <f>main!B864</f>
        <v>Gthg00857</v>
      </c>
      <c r="B864" s="5" t="str">
        <f>IF(main!F864="","",IF(main!H864&lt;0.05,IF(main!F864&gt;0,IF(main!F864&gt;colorthreshhold,"green","GreenYellow"),IF(ABS(main!F864)&gt;colorthreshhold,"red","orange")),"DarkGray"))</f>
        <v/>
      </c>
      <c r="C864" s="5" t="str">
        <f>IF(main!G864="","",IF(main!I864&lt;0.05,IF(main!G864&gt;0,IF(main!G864&gt;colorthreshhold,"green","GreenYellow"),IF(ABS(main!G864)&gt;colorthreshhold,"red","orange")),"DarkGray"))</f>
        <v/>
      </c>
    </row>
    <row r="865" spans="1:3" hidden="1" x14ac:dyDescent="0.25">
      <c r="A865" t="str">
        <f>main!B865</f>
        <v>Gthg00858</v>
      </c>
      <c r="B865" s="5" t="str">
        <f>IF(main!F865="","",IF(main!H865&lt;0.05,IF(main!F865&gt;0,IF(main!F865&gt;colorthreshhold,"green","GreenYellow"),IF(ABS(main!F865)&gt;colorthreshhold,"red","orange")),"DarkGray"))</f>
        <v/>
      </c>
      <c r="C865" s="5" t="str">
        <f>IF(main!G865="","",IF(main!I865&lt;0.05,IF(main!G865&gt;0,IF(main!G865&gt;colorthreshhold,"green","GreenYellow"),IF(ABS(main!G865)&gt;colorthreshhold,"red","orange")),"DarkGray"))</f>
        <v/>
      </c>
    </row>
    <row r="866" spans="1:3" x14ac:dyDescent="0.25">
      <c r="A866" t="str">
        <f>main!B866</f>
        <v>Gthg00859</v>
      </c>
      <c r="B866" s="5" t="str">
        <f>IF(main!F866="","",IF(main!H866&lt;0.05,IF(main!F866&gt;0,IF(main!F866&gt;colorthreshhold,"green","GreenYellow"),IF(ABS(main!F866)&gt;colorthreshhold,"red","orange")),"DarkGray"))</f>
        <v>orange</v>
      </c>
      <c r="C866" s="5" t="str">
        <f>IF(main!G866="","",IF(main!I866&lt;0.05,IF(main!G866&gt;0,IF(main!G866&gt;colorthreshhold,"green","GreenYellow"),IF(ABS(main!G866)&gt;colorthreshhold,"red","orange")),"DarkGray"))</f>
        <v>DarkGray</v>
      </c>
    </row>
    <row r="867" spans="1:3" hidden="1" x14ac:dyDescent="0.25">
      <c r="A867" t="str">
        <f>main!B867</f>
        <v>Gthg00860</v>
      </c>
      <c r="B867" s="5" t="str">
        <f>IF(main!F867="","",IF(main!H867&lt;0.05,IF(main!F867&gt;0,IF(main!F867&gt;colorthreshhold,"green","GreenYellow"),IF(ABS(main!F867)&gt;colorthreshhold,"red","orange")),"DarkGray"))</f>
        <v/>
      </c>
      <c r="C867" s="5" t="str">
        <f>IF(main!G867="","",IF(main!I867&lt;0.05,IF(main!G867&gt;0,IF(main!G867&gt;colorthreshhold,"green","GreenYellow"),IF(ABS(main!G867)&gt;colorthreshhold,"red","orange")),"DarkGray"))</f>
        <v/>
      </c>
    </row>
    <row r="868" spans="1:3" hidden="1" x14ac:dyDescent="0.25">
      <c r="A868" t="str">
        <f>main!B868</f>
        <v>Gthg00861</v>
      </c>
      <c r="B868" s="5" t="str">
        <f>IF(main!F868="","",IF(main!H868&lt;0.05,IF(main!F868&gt;0,IF(main!F868&gt;colorthreshhold,"green","GreenYellow"),IF(ABS(main!F868)&gt;colorthreshhold,"red","orange")),"DarkGray"))</f>
        <v/>
      </c>
      <c r="C868" s="5" t="str">
        <f>IF(main!G868="","",IF(main!I868&lt;0.05,IF(main!G868&gt;0,IF(main!G868&gt;colorthreshhold,"green","GreenYellow"),IF(ABS(main!G868)&gt;colorthreshhold,"red","orange")),"DarkGray"))</f>
        <v/>
      </c>
    </row>
    <row r="869" spans="1:3" hidden="1" x14ac:dyDescent="0.25">
      <c r="A869" t="str">
        <f>main!B869</f>
        <v>Gthg00862</v>
      </c>
      <c r="B869" s="5" t="str">
        <f>IF(main!F869="","",IF(main!H869&lt;0.05,IF(main!F869&gt;0,IF(main!F869&gt;colorthreshhold,"green","GreenYellow"),IF(ABS(main!F869)&gt;colorthreshhold,"red","orange")),"DarkGray"))</f>
        <v/>
      </c>
      <c r="C869" s="5" t="str">
        <f>IF(main!G869="","",IF(main!I869&lt;0.05,IF(main!G869&gt;0,IF(main!G869&gt;colorthreshhold,"green","GreenYellow"),IF(ABS(main!G869)&gt;colorthreshhold,"red","orange")),"DarkGray"))</f>
        <v/>
      </c>
    </row>
    <row r="870" spans="1:3" x14ac:dyDescent="0.25">
      <c r="A870" t="str">
        <f>main!B870</f>
        <v>Gthg00863</v>
      </c>
      <c r="B870" s="5" t="str">
        <f>IF(main!F870="","",IF(main!H870&lt;0.05,IF(main!F870&gt;0,IF(main!F870&gt;colorthreshhold,"green","GreenYellow"),IF(ABS(main!F870)&gt;colorthreshhold,"red","orange")),"DarkGray"))</f>
        <v>DarkGray</v>
      </c>
      <c r="C870" s="5" t="str">
        <f>IF(main!G870="","",IF(main!I870&lt;0.05,IF(main!G870&gt;0,IF(main!G870&gt;colorthreshhold,"green","GreenYellow"),IF(ABS(main!G870)&gt;colorthreshhold,"red","orange")),"DarkGray"))</f>
        <v>DarkGray</v>
      </c>
    </row>
    <row r="871" spans="1:3" hidden="1" x14ac:dyDescent="0.25">
      <c r="A871" t="str">
        <f>main!B871</f>
        <v>Gthg00864</v>
      </c>
      <c r="B871" s="5" t="str">
        <f>IF(main!F871="","",IF(main!H871&lt;0.05,IF(main!F871&gt;0,IF(main!F871&gt;colorthreshhold,"green","GreenYellow"),IF(ABS(main!F871)&gt;colorthreshhold,"red","orange")),"DarkGray"))</f>
        <v/>
      </c>
      <c r="C871" s="5" t="str">
        <f>IF(main!G871="","",IF(main!I871&lt;0.05,IF(main!G871&gt;0,IF(main!G871&gt;colorthreshhold,"green","GreenYellow"),IF(ABS(main!G871)&gt;colorthreshhold,"red","orange")),"DarkGray"))</f>
        <v/>
      </c>
    </row>
    <row r="872" spans="1:3" hidden="1" x14ac:dyDescent="0.25">
      <c r="A872" t="str">
        <f>main!B872</f>
        <v>Gthg00865</v>
      </c>
      <c r="B872" s="5" t="str">
        <f>IF(main!F872="","",IF(main!H872&lt;0.05,IF(main!F872&gt;0,IF(main!F872&gt;colorthreshhold,"green","GreenYellow"),IF(ABS(main!F872)&gt;colorthreshhold,"red","orange")),"DarkGray"))</f>
        <v/>
      </c>
      <c r="C872" s="5" t="str">
        <f>IF(main!G872="","",IF(main!I872&lt;0.05,IF(main!G872&gt;0,IF(main!G872&gt;colorthreshhold,"green","GreenYellow"),IF(ABS(main!G872)&gt;colorthreshhold,"red","orange")),"DarkGray"))</f>
        <v/>
      </c>
    </row>
    <row r="873" spans="1:3" x14ac:dyDescent="0.25">
      <c r="A873" t="str">
        <f>main!B873</f>
        <v>Gthg00866</v>
      </c>
      <c r="B873" s="5" t="str">
        <f>IF(main!F873="","",IF(main!H873&lt;0.05,IF(main!F873&gt;0,IF(main!F873&gt;colorthreshhold,"green","GreenYellow"),IF(ABS(main!F873)&gt;colorthreshhold,"red","orange")),"DarkGray"))</f>
        <v>DarkGray</v>
      </c>
      <c r="C873" s="5" t="str">
        <f>IF(main!G873="","",IF(main!I873&lt;0.05,IF(main!G873&gt;0,IF(main!G873&gt;colorthreshhold,"green","GreenYellow"),IF(ABS(main!G873)&gt;colorthreshhold,"red","orange")),"DarkGray"))</f>
        <v>DarkGray</v>
      </c>
    </row>
    <row r="874" spans="1:3" x14ac:dyDescent="0.25">
      <c r="A874" t="str">
        <f>main!B874</f>
        <v>Gthg00867</v>
      </c>
      <c r="B874" s="5" t="str">
        <f>IF(main!F874="","",IF(main!H874&lt;0.05,IF(main!F874&gt;0,IF(main!F874&gt;colorthreshhold,"green","GreenYellow"),IF(ABS(main!F874)&gt;colorthreshhold,"red","orange")),"DarkGray"))</f>
        <v>DarkGray</v>
      </c>
      <c r="C874" s="5" t="str">
        <f>IF(main!G874="","",IF(main!I874&lt;0.05,IF(main!G874&gt;0,IF(main!G874&gt;colorthreshhold,"green","GreenYellow"),IF(ABS(main!G874)&gt;colorthreshhold,"red","orange")),"DarkGray"))</f>
        <v>GreenYellow</v>
      </c>
    </row>
    <row r="875" spans="1:3" x14ac:dyDescent="0.25">
      <c r="A875" t="str">
        <f>main!B875</f>
        <v>Gthg00868</v>
      </c>
      <c r="B875" s="5" t="str">
        <f>IF(main!F875="","",IF(main!H875&lt;0.05,IF(main!F875&gt;0,IF(main!F875&gt;colorthreshhold,"green","GreenYellow"),IF(ABS(main!F875)&gt;colorthreshhold,"red","orange")),"DarkGray"))</f>
        <v>DarkGray</v>
      </c>
      <c r="C875" s="5" t="str">
        <f>IF(main!G875="","",IF(main!I875&lt;0.05,IF(main!G875&gt;0,IF(main!G875&gt;colorthreshhold,"green","GreenYellow"),IF(ABS(main!G875)&gt;colorthreshhold,"red","orange")),"DarkGray"))</f>
        <v>GreenYellow</v>
      </c>
    </row>
    <row r="876" spans="1:3" x14ac:dyDescent="0.25">
      <c r="A876" t="str">
        <f>main!B876</f>
        <v>Gthg00869</v>
      </c>
      <c r="B876" s="5" t="str">
        <f>IF(main!F876="","",IF(main!H876&lt;0.05,IF(main!F876&gt;0,IF(main!F876&gt;colorthreshhold,"green","GreenYellow"),IF(ABS(main!F876)&gt;colorthreshhold,"red","orange")),"DarkGray"))</f>
        <v>DarkGray</v>
      </c>
      <c r="C876" s="5" t="str">
        <f>IF(main!G876="","",IF(main!I876&lt;0.05,IF(main!G876&gt;0,IF(main!G876&gt;colorthreshhold,"green","GreenYellow"),IF(ABS(main!G876)&gt;colorthreshhold,"red","orange")),"DarkGray"))</f>
        <v>DarkGray</v>
      </c>
    </row>
    <row r="877" spans="1:3" x14ac:dyDescent="0.25">
      <c r="A877" t="str">
        <f>main!B877</f>
        <v>Gthg00870</v>
      </c>
      <c r="B877" s="5" t="str">
        <f>IF(main!F877="","",IF(main!H877&lt;0.05,IF(main!F877&gt;0,IF(main!F877&gt;colorthreshhold,"green","GreenYellow"),IF(ABS(main!F877)&gt;colorthreshhold,"red","orange")),"DarkGray"))</f>
        <v>orange</v>
      </c>
      <c r="C877" s="5" t="str">
        <f>IF(main!G877="","",IF(main!I877&lt;0.05,IF(main!G877&gt;0,IF(main!G877&gt;colorthreshhold,"green","GreenYellow"),IF(ABS(main!G877)&gt;colorthreshhold,"red","orange")),"DarkGray"))</f>
        <v>DarkGray</v>
      </c>
    </row>
    <row r="878" spans="1:3" x14ac:dyDescent="0.25">
      <c r="A878" t="str">
        <f>main!B878</f>
        <v>Gthg00871</v>
      </c>
      <c r="B878" s="5" t="str">
        <f>IF(main!F878="","",IF(main!H878&lt;0.05,IF(main!F878&gt;0,IF(main!F878&gt;colorthreshhold,"green","GreenYellow"),IF(ABS(main!F878)&gt;colorthreshhold,"red","orange")),"DarkGray"))</f>
        <v>orange</v>
      </c>
      <c r="C878" s="5" t="str">
        <f>IF(main!G878="","",IF(main!I878&lt;0.05,IF(main!G878&gt;0,IF(main!G878&gt;colorthreshhold,"green","GreenYellow"),IF(ABS(main!G878)&gt;colorthreshhold,"red","orange")),"DarkGray"))</f>
        <v>DarkGray</v>
      </c>
    </row>
    <row r="879" spans="1:3" x14ac:dyDescent="0.25">
      <c r="A879" t="str">
        <f>main!B879</f>
        <v>Gthg00872</v>
      </c>
      <c r="B879" s="5" t="str">
        <f>IF(main!F879="","",IF(main!H879&lt;0.05,IF(main!F879&gt;0,IF(main!F879&gt;colorthreshhold,"green","GreenYellow"),IF(ABS(main!F879)&gt;colorthreshhold,"red","orange")),"DarkGray"))</f>
        <v>orange</v>
      </c>
      <c r="C879" s="5" t="str">
        <f>IF(main!G879="","",IF(main!I879&lt;0.05,IF(main!G879&gt;0,IF(main!G879&gt;colorthreshhold,"green","GreenYellow"),IF(ABS(main!G879)&gt;colorthreshhold,"red","orange")),"DarkGray"))</f>
        <v>DarkGray</v>
      </c>
    </row>
    <row r="880" spans="1:3" x14ac:dyDescent="0.25">
      <c r="A880" t="str">
        <f>main!B880</f>
        <v>Gthg00873</v>
      </c>
      <c r="B880" s="5" t="str">
        <f>IF(main!F880="","",IF(main!H880&lt;0.05,IF(main!F880&gt;0,IF(main!F880&gt;colorthreshhold,"green","GreenYellow"),IF(ABS(main!F880)&gt;colorthreshhold,"red","orange")),"DarkGray"))</f>
        <v>orange</v>
      </c>
      <c r="C880" s="5" t="str">
        <f>IF(main!G880="","",IF(main!I880&lt;0.05,IF(main!G880&gt;0,IF(main!G880&gt;colorthreshhold,"green","GreenYellow"),IF(ABS(main!G880)&gt;colorthreshhold,"red","orange")),"DarkGray"))</f>
        <v>DarkGray</v>
      </c>
    </row>
    <row r="881" spans="1:3" hidden="1" x14ac:dyDescent="0.25">
      <c r="A881" t="str">
        <f>main!B881</f>
        <v>Gthg00874</v>
      </c>
      <c r="B881" s="5" t="str">
        <f>IF(main!F881="","",IF(main!H881&lt;0.05,IF(main!F881&gt;0,IF(main!F881&gt;colorthreshhold,"green","GreenYellow"),IF(ABS(main!F881)&gt;colorthreshhold,"red","orange")),"DarkGray"))</f>
        <v/>
      </c>
      <c r="C881" s="5" t="str">
        <f>IF(main!G881="","",IF(main!I881&lt;0.05,IF(main!G881&gt;0,IF(main!G881&gt;colorthreshhold,"green","GreenYellow"),IF(ABS(main!G881)&gt;colorthreshhold,"red","orange")),"DarkGray"))</f>
        <v/>
      </c>
    </row>
    <row r="882" spans="1:3" x14ac:dyDescent="0.25">
      <c r="A882" t="str">
        <f>main!B882</f>
        <v>Gthg00875</v>
      </c>
      <c r="B882" s="5" t="str">
        <f>IF(main!F882="","",IF(main!H882&lt;0.05,IF(main!F882&gt;0,IF(main!F882&gt;colorthreshhold,"green","GreenYellow"),IF(ABS(main!F882)&gt;colorthreshhold,"red","orange")),"DarkGray"))</f>
        <v>orange</v>
      </c>
      <c r="C882" s="5" t="str">
        <f>IF(main!G882="","",IF(main!I882&lt;0.05,IF(main!G882&gt;0,IF(main!G882&gt;colorthreshhold,"green","GreenYellow"),IF(ABS(main!G882)&gt;colorthreshhold,"red","orange")),"DarkGray"))</f>
        <v>DarkGray</v>
      </c>
    </row>
    <row r="883" spans="1:3" x14ac:dyDescent="0.25">
      <c r="A883" t="str">
        <f>main!B883</f>
        <v>Gthg00876</v>
      </c>
      <c r="B883" s="5" t="str">
        <f>IF(main!F883="","",IF(main!H883&lt;0.05,IF(main!F883&gt;0,IF(main!F883&gt;colorthreshhold,"green","GreenYellow"),IF(ABS(main!F883)&gt;colorthreshhold,"red","orange")),"DarkGray"))</f>
        <v>orange</v>
      </c>
      <c r="C883" s="5" t="str">
        <f>IF(main!G883="","",IF(main!I883&lt;0.05,IF(main!G883&gt;0,IF(main!G883&gt;colorthreshhold,"green","GreenYellow"),IF(ABS(main!G883)&gt;colorthreshhold,"red","orange")),"DarkGray"))</f>
        <v>DarkGray</v>
      </c>
    </row>
    <row r="884" spans="1:3" x14ac:dyDescent="0.25">
      <c r="A884" t="str">
        <f>main!B884</f>
        <v>Gthg00877</v>
      </c>
      <c r="B884" s="5" t="str">
        <f>IF(main!F884="","",IF(main!H884&lt;0.05,IF(main!F884&gt;0,IF(main!F884&gt;colorthreshhold,"green","GreenYellow"),IF(ABS(main!F884)&gt;colorthreshhold,"red","orange")),"DarkGray"))</f>
        <v>orange</v>
      </c>
      <c r="C884" s="5" t="str">
        <f>IF(main!G884="","",IF(main!I884&lt;0.05,IF(main!G884&gt;0,IF(main!G884&gt;colorthreshhold,"green","GreenYellow"),IF(ABS(main!G884)&gt;colorthreshhold,"red","orange")),"DarkGray"))</f>
        <v>GreenYellow</v>
      </c>
    </row>
    <row r="885" spans="1:3" x14ac:dyDescent="0.25">
      <c r="A885" t="str">
        <f>main!B885</f>
        <v>Gthg00878</v>
      </c>
      <c r="B885" s="5" t="str">
        <f>IF(main!F885="","",IF(main!H885&lt;0.05,IF(main!F885&gt;0,IF(main!F885&gt;colorthreshhold,"green","GreenYellow"),IF(ABS(main!F885)&gt;colorthreshhold,"red","orange")),"DarkGray"))</f>
        <v>DarkGray</v>
      </c>
      <c r="C885" s="5" t="str">
        <f>IF(main!G885="","",IF(main!I885&lt;0.05,IF(main!G885&gt;0,IF(main!G885&gt;colorthreshhold,"green","GreenYellow"),IF(ABS(main!G885)&gt;colorthreshhold,"red","orange")),"DarkGray"))</f>
        <v>DarkGray</v>
      </c>
    </row>
    <row r="886" spans="1:3" x14ac:dyDescent="0.25">
      <c r="A886" t="str">
        <f>main!B886</f>
        <v>Gthg00879</v>
      </c>
      <c r="B886" s="5" t="str">
        <f>IF(main!F886="","",IF(main!H886&lt;0.05,IF(main!F886&gt;0,IF(main!F886&gt;colorthreshhold,"green","GreenYellow"),IF(ABS(main!F886)&gt;colorthreshhold,"red","orange")),"DarkGray"))</f>
        <v>orange</v>
      </c>
      <c r="C886" s="5" t="str">
        <f>IF(main!G886="","",IF(main!I886&lt;0.05,IF(main!G886&gt;0,IF(main!G886&gt;colorthreshhold,"green","GreenYellow"),IF(ABS(main!G886)&gt;colorthreshhold,"red","orange")),"DarkGray"))</f>
        <v>DarkGray</v>
      </c>
    </row>
    <row r="887" spans="1:3" x14ac:dyDescent="0.25">
      <c r="A887" t="str">
        <f>main!B887</f>
        <v>Gthg00880</v>
      </c>
      <c r="B887" s="5" t="str">
        <f>IF(main!F887="","",IF(main!H887&lt;0.05,IF(main!F887&gt;0,IF(main!F887&gt;colorthreshhold,"green","GreenYellow"),IF(ABS(main!F887)&gt;colorthreshhold,"red","orange")),"DarkGray"))</f>
        <v>orange</v>
      </c>
      <c r="C887" s="5" t="str">
        <f>IF(main!G887="","",IF(main!I887&lt;0.05,IF(main!G887&gt;0,IF(main!G887&gt;colorthreshhold,"green","GreenYellow"),IF(ABS(main!G887)&gt;colorthreshhold,"red","orange")),"DarkGray"))</f>
        <v>DarkGray</v>
      </c>
    </row>
    <row r="888" spans="1:3" hidden="1" x14ac:dyDescent="0.25">
      <c r="A888" t="str">
        <f>main!B888</f>
        <v>Gthg00881</v>
      </c>
      <c r="B888" s="5" t="str">
        <f>IF(main!F888="","",IF(main!H888&lt;0.05,IF(main!F888&gt;0,IF(main!F888&gt;colorthreshhold,"green","GreenYellow"),IF(ABS(main!F888)&gt;colorthreshhold,"red","orange")),"DarkGray"))</f>
        <v/>
      </c>
      <c r="C888" s="5" t="str">
        <f>IF(main!G888="","",IF(main!I888&lt;0.05,IF(main!G888&gt;0,IF(main!G888&gt;colorthreshhold,"green","GreenYellow"),IF(ABS(main!G888)&gt;colorthreshhold,"red","orange")),"DarkGray"))</f>
        <v/>
      </c>
    </row>
    <row r="889" spans="1:3" x14ac:dyDescent="0.25">
      <c r="A889" t="str">
        <f>main!B889</f>
        <v>Gthg00882</v>
      </c>
      <c r="B889" s="5" t="str">
        <f>IF(main!F889="","",IF(main!H889&lt;0.05,IF(main!F889&gt;0,IF(main!F889&gt;colorthreshhold,"green","GreenYellow"),IF(ABS(main!F889)&gt;colorthreshhold,"red","orange")),"DarkGray"))</f>
        <v>DarkGray</v>
      </c>
      <c r="C889" s="5" t="str">
        <f>IF(main!G889="","",IF(main!I889&lt;0.05,IF(main!G889&gt;0,IF(main!G889&gt;colorthreshhold,"green","GreenYellow"),IF(ABS(main!G889)&gt;colorthreshhold,"red","orange")),"DarkGray"))</f>
        <v>DarkGray</v>
      </c>
    </row>
    <row r="890" spans="1:3" hidden="1" x14ac:dyDescent="0.25">
      <c r="A890" t="str">
        <f>main!B890</f>
        <v>Gthg00883</v>
      </c>
      <c r="B890" s="5" t="str">
        <f>IF(main!F890="","",IF(main!H890&lt;0.05,IF(main!F890&gt;0,IF(main!F890&gt;colorthreshhold,"green","GreenYellow"),IF(ABS(main!F890)&gt;colorthreshhold,"red","orange")),"DarkGray"))</f>
        <v/>
      </c>
      <c r="C890" s="5" t="str">
        <f>IF(main!G890="","",IF(main!I890&lt;0.05,IF(main!G890&gt;0,IF(main!G890&gt;colorthreshhold,"green","GreenYellow"),IF(ABS(main!G890)&gt;colorthreshhold,"red","orange")),"DarkGray"))</f>
        <v/>
      </c>
    </row>
    <row r="891" spans="1:3" x14ac:dyDescent="0.25">
      <c r="A891" t="str">
        <f>main!B891</f>
        <v>Gthg00884</v>
      </c>
      <c r="B891" s="5" t="str">
        <f>IF(main!F891="","",IF(main!H891&lt;0.05,IF(main!F891&gt;0,IF(main!F891&gt;colorthreshhold,"green","GreenYellow"),IF(ABS(main!F891)&gt;colorthreshhold,"red","orange")),"DarkGray"))</f>
        <v>DarkGray</v>
      </c>
      <c r="C891" s="5" t="str">
        <f>IF(main!G891="","",IF(main!I891&lt;0.05,IF(main!G891&gt;0,IF(main!G891&gt;colorthreshhold,"green","GreenYellow"),IF(ABS(main!G891)&gt;colorthreshhold,"red","orange")),"DarkGray"))</f>
        <v>DarkGray</v>
      </c>
    </row>
    <row r="892" spans="1:3" x14ac:dyDescent="0.25">
      <c r="A892" t="str">
        <f>main!B892</f>
        <v>Gthg00885</v>
      </c>
      <c r="B892" s="5" t="str">
        <f>IF(main!F892="","",IF(main!H892&lt;0.05,IF(main!F892&gt;0,IF(main!F892&gt;colorthreshhold,"green","GreenYellow"),IF(ABS(main!F892)&gt;colorthreshhold,"red","orange")),"DarkGray"))</f>
        <v>DarkGray</v>
      </c>
      <c r="C892" s="5" t="str">
        <f>IF(main!G892="","",IF(main!I892&lt;0.05,IF(main!G892&gt;0,IF(main!G892&gt;colorthreshhold,"green","GreenYellow"),IF(ABS(main!G892)&gt;colorthreshhold,"red","orange")),"DarkGray"))</f>
        <v>DarkGray</v>
      </c>
    </row>
    <row r="893" spans="1:3" x14ac:dyDescent="0.25">
      <c r="A893" t="str">
        <f>main!B893</f>
        <v>Gthg00886</v>
      </c>
      <c r="B893" s="5" t="str">
        <f>IF(main!F893="","",IF(main!H893&lt;0.05,IF(main!F893&gt;0,IF(main!F893&gt;colorthreshhold,"green","GreenYellow"),IF(ABS(main!F893)&gt;colorthreshhold,"red","orange")),"DarkGray"))</f>
        <v>DarkGray</v>
      </c>
      <c r="C893" s="5" t="str">
        <f>IF(main!G893="","",IF(main!I893&lt;0.05,IF(main!G893&gt;0,IF(main!G893&gt;colorthreshhold,"green","GreenYellow"),IF(ABS(main!G893)&gt;colorthreshhold,"red","orange")),"DarkGray"))</f>
        <v>DarkGray</v>
      </c>
    </row>
    <row r="894" spans="1:3" x14ac:dyDescent="0.25">
      <c r="A894" t="str">
        <f>main!B894</f>
        <v>Gthg00887</v>
      </c>
      <c r="B894" s="5" t="str">
        <f>IF(main!F894="","",IF(main!H894&lt;0.05,IF(main!F894&gt;0,IF(main!F894&gt;colorthreshhold,"green","GreenYellow"),IF(ABS(main!F894)&gt;colorthreshhold,"red","orange")),"DarkGray"))</f>
        <v>DarkGray</v>
      </c>
      <c r="C894" s="5" t="str">
        <f>IF(main!G894="","",IF(main!I894&lt;0.05,IF(main!G894&gt;0,IF(main!G894&gt;colorthreshhold,"green","GreenYellow"),IF(ABS(main!G894)&gt;colorthreshhold,"red","orange")),"DarkGray"))</f>
        <v>DarkGray</v>
      </c>
    </row>
    <row r="895" spans="1:3" hidden="1" x14ac:dyDescent="0.25">
      <c r="A895" t="str">
        <f>main!B895</f>
        <v>Gthg00888</v>
      </c>
      <c r="B895" s="5" t="str">
        <f>IF(main!F895="","",IF(main!H895&lt;0.05,IF(main!F895&gt;0,IF(main!F895&gt;colorthreshhold,"green","GreenYellow"),IF(ABS(main!F895)&gt;colorthreshhold,"red","orange")),"DarkGray"))</f>
        <v/>
      </c>
      <c r="C895" s="5" t="str">
        <f>IF(main!G895="","",IF(main!I895&lt;0.05,IF(main!G895&gt;0,IF(main!G895&gt;colorthreshhold,"green","GreenYellow"),IF(ABS(main!G895)&gt;colorthreshhold,"red","orange")),"DarkGray"))</f>
        <v/>
      </c>
    </row>
    <row r="896" spans="1:3" x14ac:dyDescent="0.25">
      <c r="A896" t="str">
        <f>main!B896</f>
        <v>Gthg00889</v>
      </c>
      <c r="B896" s="5" t="str">
        <f>IF(main!F896="","",IF(main!H896&lt;0.05,IF(main!F896&gt;0,IF(main!F896&gt;colorthreshhold,"green","GreenYellow"),IF(ABS(main!F896)&gt;colorthreshhold,"red","orange")),"DarkGray"))</f>
        <v>orange</v>
      </c>
      <c r="C896" s="5" t="str">
        <f>IF(main!G896="","",IF(main!I896&lt;0.05,IF(main!G896&gt;0,IF(main!G896&gt;colorthreshhold,"green","GreenYellow"),IF(ABS(main!G896)&gt;colorthreshhold,"red","orange")),"DarkGray"))</f>
        <v>DarkGray</v>
      </c>
    </row>
    <row r="897" spans="1:3" x14ac:dyDescent="0.25">
      <c r="A897" t="str">
        <f>main!B897</f>
        <v>Gthg00890</v>
      </c>
      <c r="B897" s="5" t="str">
        <f>IF(main!F897="","",IF(main!H897&lt;0.05,IF(main!F897&gt;0,IF(main!F897&gt;colorthreshhold,"green","GreenYellow"),IF(ABS(main!F897)&gt;colorthreshhold,"red","orange")),"DarkGray"))</f>
        <v>DarkGray</v>
      </c>
      <c r="C897" s="5" t="str">
        <f>IF(main!G897="","",IF(main!I897&lt;0.05,IF(main!G897&gt;0,IF(main!G897&gt;colorthreshhold,"green","GreenYellow"),IF(ABS(main!G897)&gt;colorthreshhold,"red","orange")),"DarkGray"))</f>
        <v>green</v>
      </c>
    </row>
    <row r="898" spans="1:3" x14ac:dyDescent="0.25">
      <c r="A898" t="str">
        <f>main!B898</f>
        <v>Gthg00891</v>
      </c>
      <c r="B898" s="5" t="str">
        <f>IF(main!F898="","",IF(main!H898&lt;0.05,IF(main!F898&gt;0,IF(main!F898&gt;colorthreshhold,"green","GreenYellow"),IF(ABS(main!F898)&gt;colorthreshhold,"red","orange")),"DarkGray"))</f>
        <v>DarkGray</v>
      </c>
      <c r="C898" s="5" t="str">
        <f>IF(main!G898="","",IF(main!I898&lt;0.05,IF(main!G898&gt;0,IF(main!G898&gt;colorthreshhold,"green","GreenYellow"),IF(ABS(main!G898)&gt;colorthreshhold,"red","orange")),"DarkGray"))</f>
        <v>green</v>
      </c>
    </row>
    <row r="899" spans="1:3" x14ac:dyDescent="0.25">
      <c r="A899" t="str">
        <f>main!B899</f>
        <v>Gthg00892</v>
      </c>
      <c r="B899" s="5" t="str">
        <f>IF(main!F899="","",IF(main!H899&lt;0.05,IF(main!F899&gt;0,IF(main!F899&gt;colorthreshhold,"green","GreenYellow"),IF(ABS(main!F899)&gt;colorthreshhold,"red","orange")),"DarkGray"))</f>
        <v>DarkGray</v>
      </c>
      <c r="C899" s="5" t="str">
        <f>IF(main!G899="","",IF(main!I899&lt;0.05,IF(main!G899&gt;0,IF(main!G899&gt;colorthreshhold,"green","GreenYellow"),IF(ABS(main!G899)&gt;colorthreshhold,"red","orange")),"DarkGray"))</f>
        <v>green</v>
      </c>
    </row>
    <row r="900" spans="1:3" hidden="1" x14ac:dyDescent="0.25">
      <c r="A900" t="str">
        <f>main!B900</f>
        <v>Gthg00893</v>
      </c>
      <c r="B900" s="5" t="str">
        <f>IF(main!F900="","",IF(main!H900&lt;0.05,IF(main!F900&gt;0,IF(main!F900&gt;colorthreshhold,"green","GreenYellow"),IF(ABS(main!F900)&gt;colorthreshhold,"red","orange")),"DarkGray"))</f>
        <v/>
      </c>
      <c r="C900" s="5" t="str">
        <f>IF(main!G900="","",IF(main!I900&lt;0.05,IF(main!G900&gt;0,IF(main!G900&gt;colorthreshhold,"green","GreenYellow"),IF(ABS(main!G900)&gt;colorthreshhold,"red","orange")),"DarkGray"))</f>
        <v/>
      </c>
    </row>
    <row r="901" spans="1:3" x14ac:dyDescent="0.25">
      <c r="A901" t="str">
        <f>main!B901</f>
        <v>Gthg00894</v>
      </c>
      <c r="B901" s="5" t="str">
        <f>IF(main!F901="","",IF(main!H901&lt;0.05,IF(main!F901&gt;0,IF(main!F901&gt;colorthreshhold,"green","GreenYellow"),IF(ABS(main!F901)&gt;colorthreshhold,"red","orange")),"DarkGray"))</f>
        <v>DarkGray</v>
      </c>
      <c r="C901" s="5" t="str">
        <f>IF(main!G901="","",IF(main!I901&lt;0.05,IF(main!G901&gt;0,IF(main!G901&gt;colorthreshhold,"green","GreenYellow"),IF(ABS(main!G901)&gt;colorthreshhold,"red","orange")),"DarkGray"))</f>
        <v>green</v>
      </c>
    </row>
    <row r="902" spans="1:3" x14ac:dyDescent="0.25">
      <c r="A902" t="str">
        <f>main!B902</f>
        <v>Gthg00895</v>
      </c>
      <c r="B902" s="5" t="str">
        <f>IF(main!F902="","",IF(main!H902&lt;0.05,IF(main!F902&gt;0,IF(main!F902&gt;colorthreshhold,"green","GreenYellow"),IF(ABS(main!F902)&gt;colorthreshhold,"red","orange")),"DarkGray"))</f>
        <v>DarkGray</v>
      </c>
      <c r="C902" s="5" t="str">
        <f>IF(main!G902="","",IF(main!I902&lt;0.05,IF(main!G902&gt;0,IF(main!G902&gt;colorthreshhold,"green","GreenYellow"),IF(ABS(main!G902)&gt;colorthreshhold,"red","orange")),"DarkGray"))</f>
        <v>green</v>
      </c>
    </row>
    <row r="903" spans="1:3" x14ac:dyDescent="0.25">
      <c r="A903" t="str">
        <f>main!B903</f>
        <v>Gthg00896</v>
      </c>
      <c r="B903" s="5" t="str">
        <f>IF(main!F903="","",IF(main!H903&lt;0.05,IF(main!F903&gt;0,IF(main!F903&gt;colorthreshhold,"green","GreenYellow"),IF(ABS(main!F903)&gt;colorthreshhold,"red","orange")),"DarkGray"))</f>
        <v>DarkGray</v>
      </c>
      <c r="C903" s="5" t="str">
        <f>IF(main!G903="","",IF(main!I903&lt;0.05,IF(main!G903&gt;0,IF(main!G903&gt;colorthreshhold,"green","GreenYellow"),IF(ABS(main!G903)&gt;colorthreshhold,"red","orange")),"DarkGray"))</f>
        <v>GreenYellow</v>
      </c>
    </row>
    <row r="904" spans="1:3" x14ac:dyDescent="0.25">
      <c r="A904" t="str">
        <f>main!B904</f>
        <v>Gthg00897</v>
      </c>
      <c r="B904" s="5" t="str">
        <f>IF(main!F904="","",IF(main!H904&lt;0.05,IF(main!F904&gt;0,IF(main!F904&gt;colorthreshhold,"green","GreenYellow"),IF(ABS(main!F904)&gt;colorthreshhold,"red","orange")),"DarkGray"))</f>
        <v>DarkGray</v>
      </c>
      <c r="C904" s="5" t="str">
        <f>IF(main!G904="","",IF(main!I904&lt;0.05,IF(main!G904&gt;0,IF(main!G904&gt;colorthreshhold,"green","GreenYellow"),IF(ABS(main!G904)&gt;colorthreshhold,"red","orange")),"DarkGray"))</f>
        <v>DarkGray</v>
      </c>
    </row>
    <row r="905" spans="1:3" x14ac:dyDescent="0.25">
      <c r="A905" t="str">
        <f>main!B905</f>
        <v>Gthg00898</v>
      </c>
      <c r="B905" s="5" t="str">
        <f>IF(main!F905="","",IF(main!H905&lt;0.05,IF(main!F905&gt;0,IF(main!F905&gt;colorthreshhold,"green","GreenYellow"),IF(ABS(main!F905)&gt;colorthreshhold,"red","orange")),"DarkGray"))</f>
        <v>GreenYellow</v>
      </c>
      <c r="C905" s="5" t="str">
        <f>IF(main!G905="","",IF(main!I905&lt;0.05,IF(main!G905&gt;0,IF(main!G905&gt;colorthreshhold,"green","GreenYellow"),IF(ABS(main!G905)&gt;colorthreshhold,"red","orange")),"DarkGray"))</f>
        <v>DarkGray</v>
      </c>
    </row>
    <row r="906" spans="1:3" x14ac:dyDescent="0.25">
      <c r="A906" t="str">
        <f>main!B906</f>
        <v>Gthg00899</v>
      </c>
      <c r="B906" s="5" t="str">
        <f>IF(main!F906="","",IF(main!H906&lt;0.05,IF(main!F906&gt;0,IF(main!F906&gt;colorthreshhold,"green","GreenYellow"),IF(ABS(main!F906)&gt;colorthreshhold,"red","orange")),"DarkGray"))</f>
        <v>GreenYellow</v>
      </c>
      <c r="C906" s="5" t="str">
        <f>IF(main!G906="","",IF(main!I906&lt;0.05,IF(main!G906&gt;0,IF(main!G906&gt;colorthreshhold,"green","GreenYellow"),IF(ABS(main!G906)&gt;colorthreshhold,"red","orange")),"DarkGray"))</f>
        <v>DarkGray</v>
      </c>
    </row>
    <row r="907" spans="1:3" x14ac:dyDescent="0.25">
      <c r="A907" t="str">
        <f>main!B907</f>
        <v>Gthg00900</v>
      </c>
      <c r="B907" s="5" t="str">
        <f>IF(main!F907="","",IF(main!H907&lt;0.05,IF(main!F907&gt;0,IF(main!F907&gt;colorthreshhold,"green","GreenYellow"),IF(ABS(main!F907)&gt;colorthreshhold,"red","orange")),"DarkGray"))</f>
        <v>DarkGray</v>
      </c>
      <c r="C907" s="5" t="str">
        <f>IF(main!G907="","",IF(main!I907&lt;0.05,IF(main!G907&gt;0,IF(main!G907&gt;colorthreshhold,"green","GreenYellow"),IF(ABS(main!G907)&gt;colorthreshhold,"red","orange")),"DarkGray"))</f>
        <v>orange</v>
      </c>
    </row>
    <row r="908" spans="1:3" x14ac:dyDescent="0.25">
      <c r="A908" t="str">
        <f>main!B908</f>
        <v>Gthg00901</v>
      </c>
      <c r="B908" s="5" t="str">
        <f>IF(main!F908="","",IF(main!H908&lt;0.05,IF(main!F908&gt;0,IF(main!F908&gt;colorthreshhold,"green","GreenYellow"),IF(ABS(main!F908)&gt;colorthreshhold,"red","orange")),"DarkGray"))</f>
        <v>DarkGray</v>
      </c>
      <c r="C908" s="5" t="str">
        <f>IF(main!G908="","",IF(main!I908&lt;0.05,IF(main!G908&gt;0,IF(main!G908&gt;colorthreshhold,"green","GreenYellow"),IF(ABS(main!G908)&gt;colorthreshhold,"red","orange")),"DarkGray"))</f>
        <v>orange</v>
      </c>
    </row>
    <row r="909" spans="1:3" x14ac:dyDescent="0.25">
      <c r="A909" t="str">
        <f>main!B909</f>
        <v>Gthg00902</v>
      </c>
      <c r="B909" s="5" t="str">
        <f>IF(main!F909="","",IF(main!H909&lt;0.05,IF(main!F909&gt;0,IF(main!F909&gt;colorthreshhold,"green","GreenYellow"),IF(ABS(main!F909)&gt;colorthreshhold,"red","orange")),"DarkGray"))</f>
        <v>GreenYellow</v>
      </c>
      <c r="C909" s="5" t="str">
        <f>IF(main!G909="","",IF(main!I909&lt;0.05,IF(main!G909&gt;0,IF(main!G909&gt;colorthreshhold,"green","GreenYellow"),IF(ABS(main!G909)&gt;colorthreshhold,"red","orange")),"DarkGray"))</f>
        <v>DarkGray</v>
      </c>
    </row>
    <row r="910" spans="1:3" x14ac:dyDescent="0.25">
      <c r="A910" t="str">
        <f>main!B910</f>
        <v>Gthg00903</v>
      </c>
      <c r="B910" s="5" t="str">
        <f>IF(main!F910="","",IF(main!H910&lt;0.05,IF(main!F910&gt;0,IF(main!F910&gt;colorthreshhold,"green","GreenYellow"),IF(ABS(main!F910)&gt;colorthreshhold,"red","orange")),"DarkGray"))</f>
        <v>GreenYellow</v>
      </c>
      <c r="C910" s="5" t="str">
        <f>IF(main!G910="","",IF(main!I910&lt;0.05,IF(main!G910&gt;0,IF(main!G910&gt;colorthreshhold,"green","GreenYellow"),IF(ABS(main!G910)&gt;colorthreshhold,"red","orange")),"DarkGray"))</f>
        <v>DarkGray</v>
      </c>
    </row>
    <row r="911" spans="1:3" x14ac:dyDescent="0.25">
      <c r="A911" t="str">
        <f>main!B911</f>
        <v>Gthg00904</v>
      </c>
      <c r="B911" s="5" t="str">
        <f>IF(main!F911="","",IF(main!H911&lt;0.05,IF(main!F911&gt;0,IF(main!F911&gt;colorthreshhold,"green","GreenYellow"),IF(ABS(main!F911)&gt;colorthreshhold,"red","orange")),"DarkGray"))</f>
        <v>GreenYellow</v>
      </c>
      <c r="C911" s="5" t="str">
        <f>IF(main!G911="","",IF(main!I911&lt;0.05,IF(main!G911&gt;0,IF(main!G911&gt;colorthreshhold,"green","GreenYellow"),IF(ABS(main!G911)&gt;colorthreshhold,"red","orange")),"DarkGray"))</f>
        <v>DarkGray</v>
      </c>
    </row>
    <row r="912" spans="1:3" x14ac:dyDescent="0.25">
      <c r="A912" t="str">
        <f>main!B912</f>
        <v>Gthg00905</v>
      </c>
      <c r="B912" s="5" t="str">
        <f>IF(main!F912="","",IF(main!H912&lt;0.05,IF(main!F912&gt;0,IF(main!F912&gt;colorthreshhold,"green","GreenYellow"),IF(ABS(main!F912)&gt;colorthreshhold,"red","orange")),"DarkGray"))</f>
        <v>GreenYellow</v>
      </c>
      <c r="C912" s="5" t="str">
        <f>IF(main!G912="","",IF(main!I912&lt;0.05,IF(main!G912&gt;0,IF(main!G912&gt;colorthreshhold,"green","GreenYellow"),IF(ABS(main!G912)&gt;colorthreshhold,"red","orange")),"DarkGray"))</f>
        <v>orange</v>
      </c>
    </row>
    <row r="913" spans="1:3" x14ac:dyDescent="0.25">
      <c r="A913" t="str">
        <f>main!B913</f>
        <v>Gthg00906</v>
      </c>
      <c r="B913" s="5" t="str">
        <f>IF(main!F913="","",IF(main!H913&lt;0.05,IF(main!F913&gt;0,IF(main!F913&gt;colorthreshhold,"green","GreenYellow"),IF(ABS(main!F913)&gt;colorthreshhold,"red","orange")),"DarkGray"))</f>
        <v>GreenYellow</v>
      </c>
      <c r="C913" s="5" t="str">
        <f>IF(main!G913="","",IF(main!I913&lt;0.05,IF(main!G913&gt;0,IF(main!G913&gt;colorthreshhold,"green","GreenYellow"),IF(ABS(main!G913)&gt;colorthreshhold,"red","orange")),"DarkGray"))</f>
        <v>DarkGray</v>
      </c>
    </row>
    <row r="914" spans="1:3" hidden="1" x14ac:dyDescent="0.25">
      <c r="A914" t="str">
        <f>main!B914</f>
        <v>Gthg00907</v>
      </c>
      <c r="B914" s="5" t="str">
        <f>IF(main!F914="","",IF(main!H914&lt;0.05,IF(main!F914&gt;0,IF(main!F914&gt;colorthreshhold,"green","GreenYellow"),IF(ABS(main!F914)&gt;colorthreshhold,"red","orange")),"DarkGray"))</f>
        <v/>
      </c>
      <c r="C914" s="5" t="str">
        <f>IF(main!G914="","",IF(main!I914&lt;0.05,IF(main!G914&gt;0,IF(main!G914&gt;colorthreshhold,"green","GreenYellow"),IF(ABS(main!G914)&gt;colorthreshhold,"red","orange")),"DarkGray"))</f>
        <v/>
      </c>
    </row>
    <row r="915" spans="1:3" x14ac:dyDescent="0.25">
      <c r="A915" t="str">
        <f>main!B915</f>
        <v>Gthg00908</v>
      </c>
      <c r="B915" s="5" t="str">
        <f>IF(main!F915="","",IF(main!H915&lt;0.05,IF(main!F915&gt;0,IF(main!F915&gt;colorthreshhold,"green","GreenYellow"),IF(ABS(main!F915)&gt;colorthreshhold,"red","orange")),"DarkGray"))</f>
        <v>DarkGray</v>
      </c>
      <c r="C915" s="5" t="str">
        <f>IF(main!G915="","",IF(main!I915&lt;0.05,IF(main!G915&gt;0,IF(main!G915&gt;colorthreshhold,"green","GreenYellow"),IF(ABS(main!G915)&gt;colorthreshhold,"red","orange")),"DarkGray"))</f>
        <v>GreenYellow</v>
      </c>
    </row>
    <row r="916" spans="1:3" x14ac:dyDescent="0.25">
      <c r="A916" t="str">
        <f>main!B916</f>
        <v>Gthg00909</v>
      </c>
      <c r="B916" s="5" t="str">
        <f>IF(main!F916="","",IF(main!H916&lt;0.05,IF(main!F916&gt;0,IF(main!F916&gt;colorthreshhold,"green","GreenYellow"),IF(ABS(main!F916)&gt;colorthreshhold,"red","orange")),"DarkGray"))</f>
        <v>DarkGray</v>
      </c>
      <c r="C916" s="5" t="str">
        <f>IF(main!G916="","",IF(main!I916&lt;0.05,IF(main!G916&gt;0,IF(main!G916&gt;colorthreshhold,"green","GreenYellow"),IF(ABS(main!G916)&gt;colorthreshhold,"red","orange")),"DarkGray"))</f>
        <v>DarkGray</v>
      </c>
    </row>
    <row r="917" spans="1:3" x14ac:dyDescent="0.25">
      <c r="A917" t="str">
        <f>main!B917</f>
        <v>Gthg00910</v>
      </c>
      <c r="B917" s="5" t="str">
        <f>IF(main!F917="","",IF(main!H917&lt;0.05,IF(main!F917&gt;0,IF(main!F917&gt;colorthreshhold,"green","GreenYellow"),IF(ABS(main!F917)&gt;colorthreshhold,"red","orange")),"DarkGray"))</f>
        <v>orange</v>
      </c>
      <c r="C917" s="5" t="str">
        <f>IF(main!G917="","",IF(main!I917&lt;0.05,IF(main!G917&gt;0,IF(main!G917&gt;colorthreshhold,"green","GreenYellow"),IF(ABS(main!G917)&gt;colorthreshhold,"red","orange")),"DarkGray"))</f>
        <v>DarkGray</v>
      </c>
    </row>
    <row r="918" spans="1:3" x14ac:dyDescent="0.25">
      <c r="A918" t="str">
        <f>main!B918</f>
        <v>Gthg00911</v>
      </c>
      <c r="B918" s="5" t="str">
        <f>IF(main!F918="","",IF(main!H918&lt;0.05,IF(main!F918&gt;0,IF(main!F918&gt;colorthreshhold,"green","GreenYellow"),IF(ABS(main!F918)&gt;colorthreshhold,"red","orange")),"DarkGray"))</f>
        <v>orange</v>
      </c>
      <c r="C918" s="5" t="str">
        <f>IF(main!G918="","",IF(main!I918&lt;0.05,IF(main!G918&gt;0,IF(main!G918&gt;colorthreshhold,"green","GreenYellow"),IF(ABS(main!G918)&gt;colorthreshhold,"red","orange")),"DarkGray"))</f>
        <v>orange</v>
      </c>
    </row>
    <row r="919" spans="1:3" x14ac:dyDescent="0.25">
      <c r="A919" t="str">
        <f>main!B919</f>
        <v>Gthg00912</v>
      </c>
      <c r="B919" s="5" t="str">
        <f>IF(main!F919="","",IF(main!H919&lt;0.05,IF(main!F919&gt;0,IF(main!F919&gt;colorthreshhold,"green","GreenYellow"),IF(ABS(main!F919)&gt;colorthreshhold,"red","orange")),"DarkGray"))</f>
        <v>DarkGray</v>
      </c>
      <c r="C919" s="5" t="str">
        <f>IF(main!G919="","",IF(main!I919&lt;0.05,IF(main!G919&gt;0,IF(main!G919&gt;colorthreshhold,"green","GreenYellow"),IF(ABS(main!G919)&gt;colorthreshhold,"red","orange")),"DarkGray"))</f>
        <v>DarkGray</v>
      </c>
    </row>
    <row r="920" spans="1:3" hidden="1" x14ac:dyDescent="0.25">
      <c r="A920" t="str">
        <f>main!B920</f>
        <v>Gthg00913</v>
      </c>
      <c r="B920" s="5" t="str">
        <f>IF(main!F920="","",IF(main!H920&lt;0.05,IF(main!F920&gt;0,IF(main!F920&gt;colorthreshhold,"green","GreenYellow"),IF(ABS(main!F920)&gt;colorthreshhold,"red","orange")),"DarkGray"))</f>
        <v/>
      </c>
      <c r="C920" s="5" t="str">
        <f>IF(main!G920="","",IF(main!I920&lt;0.05,IF(main!G920&gt;0,IF(main!G920&gt;colorthreshhold,"green","GreenYellow"),IF(ABS(main!G920)&gt;colorthreshhold,"red","orange")),"DarkGray"))</f>
        <v/>
      </c>
    </row>
    <row r="921" spans="1:3" x14ac:dyDescent="0.25">
      <c r="A921" t="str">
        <f>main!B921</f>
        <v>Gthg00914</v>
      </c>
      <c r="B921" s="5" t="str">
        <f>IF(main!F921="","",IF(main!H921&lt;0.05,IF(main!F921&gt;0,IF(main!F921&gt;colorthreshhold,"green","GreenYellow"),IF(ABS(main!F921)&gt;colorthreshhold,"red","orange")),"DarkGray"))</f>
        <v>DarkGray</v>
      </c>
      <c r="C921" s="5" t="str">
        <f>IF(main!G921="","",IF(main!I921&lt;0.05,IF(main!G921&gt;0,IF(main!G921&gt;colorthreshhold,"green","GreenYellow"),IF(ABS(main!G921)&gt;colorthreshhold,"red","orange")),"DarkGray"))</f>
        <v>orange</v>
      </c>
    </row>
    <row r="922" spans="1:3" x14ac:dyDescent="0.25">
      <c r="A922" t="str">
        <f>main!B922</f>
        <v>Gthg00915</v>
      </c>
      <c r="B922" s="5" t="str">
        <f>IF(main!F922="","",IF(main!H922&lt;0.05,IF(main!F922&gt;0,IF(main!F922&gt;colorthreshhold,"green","GreenYellow"),IF(ABS(main!F922)&gt;colorthreshhold,"red","orange")),"DarkGray"))</f>
        <v>DarkGray</v>
      </c>
      <c r="C922" s="5" t="str">
        <f>IF(main!G922="","",IF(main!I922&lt;0.05,IF(main!G922&gt;0,IF(main!G922&gt;colorthreshhold,"green","GreenYellow"),IF(ABS(main!G922)&gt;colorthreshhold,"red","orange")),"DarkGray"))</f>
        <v>DarkGray</v>
      </c>
    </row>
    <row r="923" spans="1:3" hidden="1" x14ac:dyDescent="0.25">
      <c r="A923" t="str">
        <f>main!B923</f>
        <v>Gthg00916</v>
      </c>
      <c r="B923" s="5" t="str">
        <f>IF(main!F923="","",IF(main!H923&lt;0.05,IF(main!F923&gt;0,IF(main!F923&gt;colorthreshhold,"green","GreenYellow"),IF(ABS(main!F923)&gt;colorthreshhold,"red","orange")),"DarkGray"))</f>
        <v/>
      </c>
      <c r="C923" s="5" t="str">
        <f>IF(main!G923="","",IF(main!I923&lt;0.05,IF(main!G923&gt;0,IF(main!G923&gt;colorthreshhold,"green","GreenYellow"),IF(ABS(main!G923)&gt;colorthreshhold,"red","orange")),"DarkGray"))</f>
        <v/>
      </c>
    </row>
    <row r="924" spans="1:3" x14ac:dyDescent="0.25">
      <c r="A924" t="str">
        <f>main!B924</f>
        <v>Gthg00917</v>
      </c>
      <c r="B924" s="5" t="str">
        <f>IF(main!F924="","",IF(main!H924&lt;0.05,IF(main!F924&gt;0,IF(main!F924&gt;colorthreshhold,"green","GreenYellow"),IF(ABS(main!F924)&gt;colorthreshhold,"red","orange")),"DarkGray"))</f>
        <v>DarkGray</v>
      </c>
      <c r="C924" s="5" t="str">
        <f>IF(main!G924="","",IF(main!I924&lt;0.05,IF(main!G924&gt;0,IF(main!G924&gt;colorthreshhold,"green","GreenYellow"),IF(ABS(main!G924)&gt;colorthreshhold,"red","orange")),"DarkGray"))</f>
        <v>DarkGray</v>
      </c>
    </row>
    <row r="925" spans="1:3" x14ac:dyDescent="0.25">
      <c r="A925" t="str">
        <f>main!B925</f>
        <v>Gthg00918</v>
      </c>
      <c r="B925" s="5" t="str">
        <f>IF(main!F925="","",IF(main!H925&lt;0.05,IF(main!F925&gt;0,IF(main!F925&gt;colorthreshhold,"green","GreenYellow"),IF(ABS(main!F925)&gt;colorthreshhold,"red","orange")),"DarkGray"))</f>
        <v>orange</v>
      </c>
      <c r="C925" s="5" t="str">
        <f>IF(main!G925="","",IF(main!I925&lt;0.05,IF(main!G925&gt;0,IF(main!G925&gt;colorthreshhold,"green","GreenYellow"),IF(ABS(main!G925)&gt;colorthreshhold,"red","orange")),"DarkGray"))</f>
        <v>DarkGray</v>
      </c>
    </row>
    <row r="926" spans="1:3" x14ac:dyDescent="0.25">
      <c r="A926" t="str">
        <f>main!B926</f>
        <v>Gthg00919</v>
      </c>
      <c r="B926" s="5" t="str">
        <f>IF(main!F926="","",IF(main!H926&lt;0.05,IF(main!F926&gt;0,IF(main!F926&gt;colorthreshhold,"green","GreenYellow"),IF(ABS(main!F926)&gt;colorthreshhold,"red","orange")),"DarkGray"))</f>
        <v>GreenYellow</v>
      </c>
      <c r="C926" s="5" t="str">
        <f>IF(main!G926="","",IF(main!I926&lt;0.05,IF(main!G926&gt;0,IF(main!G926&gt;colorthreshhold,"green","GreenYellow"),IF(ABS(main!G926)&gt;colorthreshhold,"red","orange")),"DarkGray"))</f>
        <v>DarkGray</v>
      </c>
    </row>
    <row r="927" spans="1:3" x14ac:dyDescent="0.25">
      <c r="A927" t="str">
        <f>main!B927</f>
        <v>Gthg00920</v>
      </c>
      <c r="B927" s="5" t="str">
        <f>IF(main!F927="","",IF(main!H927&lt;0.05,IF(main!F927&gt;0,IF(main!F927&gt;colorthreshhold,"green","GreenYellow"),IF(ABS(main!F927)&gt;colorthreshhold,"red","orange")),"DarkGray"))</f>
        <v>DarkGray</v>
      </c>
      <c r="C927" s="5" t="str">
        <f>IF(main!G927="","",IF(main!I927&lt;0.05,IF(main!G927&gt;0,IF(main!G927&gt;colorthreshhold,"green","GreenYellow"),IF(ABS(main!G927)&gt;colorthreshhold,"red","orange")),"DarkGray"))</f>
        <v>GreenYellow</v>
      </c>
    </row>
    <row r="928" spans="1:3" x14ac:dyDescent="0.25">
      <c r="A928" t="str">
        <f>main!B928</f>
        <v>Gthg00921</v>
      </c>
      <c r="B928" s="5" t="str">
        <f>IF(main!F928="","",IF(main!H928&lt;0.05,IF(main!F928&gt;0,IF(main!F928&gt;colorthreshhold,"green","GreenYellow"),IF(ABS(main!F928)&gt;colorthreshhold,"red","orange")),"DarkGray"))</f>
        <v>DarkGray</v>
      </c>
      <c r="C928" s="5" t="str">
        <f>IF(main!G928="","",IF(main!I928&lt;0.05,IF(main!G928&gt;0,IF(main!G928&gt;colorthreshhold,"green","GreenYellow"),IF(ABS(main!G928)&gt;colorthreshhold,"red","orange")),"DarkGray"))</f>
        <v>GreenYellow</v>
      </c>
    </row>
    <row r="929" spans="1:3" hidden="1" x14ac:dyDescent="0.25">
      <c r="A929" t="str">
        <f>main!B929</f>
        <v>Gthg00922</v>
      </c>
      <c r="B929" s="5" t="str">
        <f>IF(main!F929="","",IF(main!H929&lt;0.05,IF(main!F929&gt;0,IF(main!F929&gt;colorthreshhold,"green","GreenYellow"),IF(ABS(main!F929)&gt;colorthreshhold,"red","orange")),"DarkGray"))</f>
        <v/>
      </c>
      <c r="C929" s="5" t="str">
        <f>IF(main!G929="","",IF(main!I929&lt;0.05,IF(main!G929&gt;0,IF(main!G929&gt;colorthreshhold,"green","GreenYellow"),IF(ABS(main!G929)&gt;colorthreshhold,"red","orange")),"DarkGray"))</f>
        <v/>
      </c>
    </row>
    <row r="930" spans="1:3" hidden="1" x14ac:dyDescent="0.25">
      <c r="A930" t="str">
        <f>main!B930</f>
        <v>Gthg00923</v>
      </c>
      <c r="B930" s="5" t="str">
        <f>IF(main!F930="","",IF(main!H930&lt;0.05,IF(main!F930&gt;0,IF(main!F930&gt;colorthreshhold,"green","GreenYellow"),IF(ABS(main!F930)&gt;colorthreshhold,"red","orange")),"DarkGray"))</f>
        <v/>
      </c>
      <c r="C930" s="5" t="str">
        <f>IF(main!G930="","",IF(main!I930&lt;0.05,IF(main!G930&gt;0,IF(main!G930&gt;colorthreshhold,"green","GreenYellow"),IF(ABS(main!G930)&gt;colorthreshhold,"red","orange")),"DarkGray"))</f>
        <v/>
      </c>
    </row>
    <row r="931" spans="1:3" x14ac:dyDescent="0.25">
      <c r="A931" t="str">
        <f>main!B931</f>
        <v>Gthg00924</v>
      </c>
      <c r="B931" s="5" t="str">
        <f>IF(main!F931="","",IF(main!H931&lt;0.05,IF(main!F931&gt;0,IF(main!F931&gt;colorthreshhold,"green","GreenYellow"),IF(ABS(main!F931)&gt;colorthreshhold,"red","orange")),"DarkGray"))</f>
        <v>DarkGray</v>
      </c>
      <c r="C931" s="5" t="str">
        <f>IF(main!G931="","",IF(main!I931&lt;0.05,IF(main!G931&gt;0,IF(main!G931&gt;colorthreshhold,"green","GreenYellow"),IF(ABS(main!G931)&gt;colorthreshhold,"red","orange")),"DarkGray"))</f>
        <v>GreenYellow</v>
      </c>
    </row>
    <row r="932" spans="1:3" hidden="1" x14ac:dyDescent="0.25">
      <c r="A932" t="str">
        <f>main!B932</f>
        <v>Gthg00925</v>
      </c>
      <c r="B932" s="5" t="str">
        <f>IF(main!F932="","",IF(main!H932&lt;0.05,IF(main!F932&gt;0,IF(main!F932&gt;colorthreshhold,"green","GreenYellow"),IF(ABS(main!F932)&gt;colorthreshhold,"red","orange")),"DarkGray"))</f>
        <v/>
      </c>
      <c r="C932" s="5" t="str">
        <f>IF(main!G932="","",IF(main!I932&lt;0.05,IF(main!G932&gt;0,IF(main!G932&gt;colorthreshhold,"green","GreenYellow"),IF(ABS(main!G932)&gt;colorthreshhold,"red","orange")),"DarkGray"))</f>
        <v/>
      </c>
    </row>
    <row r="933" spans="1:3" x14ac:dyDescent="0.25">
      <c r="A933" t="str">
        <f>main!B933</f>
        <v>Gthg00926</v>
      </c>
      <c r="B933" s="5" t="str">
        <f>IF(main!F933="","",IF(main!H933&lt;0.05,IF(main!F933&gt;0,IF(main!F933&gt;colorthreshhold,"green","GreenYellow"),IF(ABS(main!F933)&gt;colorthreshhold,"red","orange")),"DarkGray"))</f>
        <v>DarkGray</v>
      </c>
      <c r="C933" s="5" t="str">
        <f>IF(main!G933="","",IF(main!I933&lt;0.05,IF(main!G933&gt;0,IF(main!G933&gt;colorthreshhold,"green","GreenYellow"),IF(ABS(main!G933)&gt;colorthreshhold,"red","orange")),"DarkGray"))</f>
        <v>DarkGray</v>
      </c>
    </row>
    <row r="934" spans="1:3" x14ac:dyDescent="0.25">
      <c r="A934" t="str">
        <f>main!B934</f>
        <v>Gthg00927</v>
      </c>
      <c r="B934" s="5" t="str">
        <f>IF(main!F934="","",IF(main!H934&lt;0.05,IF(main!F934&gt;0,IF(main!F934&gt;colorthreshhold,"green","GreenYellow"),IF(ABS(main!F934)&gt;colorthreshhold,"red","orange")),"DarkGray"))</f>
        <v>DarkGray</v>
      </c>
      <c r="C934" s="5" t="str">
        <f>IF(main!G934="","",IF(main!I934&lt;0.05,IF(main!G934&gt;0,IF(main!G934&gt;colorthreshhold,"green","GreenYellow"),IF(ABS(main!G934)&gt;colorthreshhold,"red","orange")),"DarkGray"))</f>
        <v>DarkGray</v>
      </c>
    </row>
    <row r="935" spans="1:3" x14ac:dyDescent="0.25">
      <c r="A935" t="str">
        <f>main!B935</f>
        <v>Gthg00928</v>
      </c>
      <c r="B935" s="5" t="str">
        <f>IF(main!F935="","",IF(main!H935&lt;0.05,IF(main!F935&gt;0,IF(main!F935&gt;colorthreshhold,"green","GreenYellow"),IF(ABS(main!F935)&gt;colorthreshhold,"red","orange")),"DarkGray"))</f>
        <v>orange</v>
      </c>
      <c r="C935" s="5" t="str">
        <f>IF(main!G935="","",IF(main!I935&lt;0.05,IF(main!G935&gt;0,IF(main!G935&gt;colorthreshhold,"green","GreenYellow"),IF(ABS(main!G935)&gt;colorthreshhold,"red","orange")),"DarkGray"))</f>
        <v>DarkGray</v>
      </c>
    </row>
    <row r="936" spans="1:3" x14ac:dyDescent="0.25">
      <c r="A936" t="str">
        <f>main!B936</f>
        <v>Gthg00929</v>
      </c>
      <c r="B936" s="5" t="str">
        <f>IF(main!F936="","",IF(main!H936&lt;0.05,IF(main!F936&gt;0,IF(main!F936&gt;colorthreshhold,"green","GreenYellow"),IF(ABS(main!F936)&gt;colorthreshhold,"red","orange")),"DarkGray"))</f>
        <v>DarkGray</v>
      </c>
      <c r="C936" s="5" t="str">
        <f>IF(main!G936="","",IF(main!I936&lt;0.05,IF(main!G936&gt;0,IF(main!G936&gt;colorthreshhold,"green","GreenYellow"),IF(ABS(main!G936)&gt;colorthreshhold,"red","orange")),"DarkGray"))</f>
        <v>DarkGray</v>
      </c>
    </row>
    <row r="937" spans="1:3" x14ac:dyDescent="0.25">
      <c r="A937" t="str">
        <f>main!B937</f>
        <v>Gthg00930</v>
      </c>
      <c r="B937" s="5" t="str">
        <f>IF(main!F937="","",IF(main!H937&lt;0.05,IF(main!F937&gt;0,IF(main!F937&gt;colorthreshhold,"green","GreenYellow"),IF(ABS(main!F937)&gt;colorthreshhold,"red","orange")),"DarkGray"))</f>
        <v>DarkGray</v>
      </c>
      <c r="C937" s="5" t="str">
        <f>IF(main!G937="","",IF(main!I937&lt;0.05,IF(main!G937&gt;0,IF(main!G937&gt;colorthreshhold,"green","GreenYellow"),IF(ABS(main!G937)&gt;colorthreshhold,"red","orange")),"DarkGray"))</f>
        <v>DarkGray</v>
      </c>
    </row>
    <row r="938" spans="1:3" x14ac:dyDescent="0.25">
      <c r="A938" t="str">
        <f>main!B938</f>
        <v>Gthg00931</v>
      </c>
      <c r="B938" s="5" t="str">
        <f>IF(main!F938="","",IF(main!H938&lt;0.05,IF(main!F938&gt;0,IF(main!F938&gt;colorthreshhold,"green","GreenYellow"),IF(ABS(main!F938)&gt;colorthreshhold,"red","orange")),"DarkGray"))</f>
        <v>DarkGray</v>
      </c>
      <c r="C938" s="5" t="str">
        <f>IF(main!G938="","",IF(main!I938&lt;0.05,IF(main!G938&gt;0,IF(main!G938&gt;colorthreshhold,"green","GreenYellow"),IF(ABS(main!G938)&gt;colorthreshhold,"red","orange")),"DarkGray"))</f>
        <v>DarkGray</v>
      </c>
    </row>
    <row r="939" spans="1:3" x14ac:dyDescent="0.25">
      <c r="A939" t="str">
        <f>main!B939</f>
        <v>Gthg00932</v>
      </c>
      <c r="B939" s="5" t="str">
        <f>IF(main!F939="","",IF(main!H939&lt;0.05,IF(main!F939&gt;0,IF(main!F939&gt;colorthreshhold,"green","GreenYellow"),IF(ABS(main!F939)&gt;colorthreshhold,"red","orange")),"DarkGray"))</f>
        <v>DarkGray</v>
      </c>
      <c r="C939" s="5" t="str">
        <f>IF(main!G939="","",IF(main!I939&lt;0.05,IF(main!G939&gt;0,IF(main!G939&gt;colorthreshhold,"green","GreenYellow"),IF(ABS(main!G939)&gt;colorthreshhold,"red","orange")),"DarkGray"))</f>
        <v>DarkGray</v>
      </c>
    </row>
    <row r="940" spans="1:3" x14ac:dyDescent="0.25">
      <c r="A940" t="str">
        <f>main!B940</f>
        <v>Gthg00933</v>
      </c>
      <c r="B940" s="5" t="str">
        <f>IF(main!F940="","",IF(main!H940&lt;0.05,IF(main!F940&gt;0,IF(main!F940&gt;colorthreshhold,"green","GreenYellow"),IF(ABS(main!F940)&gt;colorthreshhold,"red","orange")),"DarkGray"))</f>
        <v>orange</v>
      </c>
      <c r="C940" s="5" t="str">
        <f>IF(main!G940="","",IF(main!I940&lt;0.05,IF(main!G940&gt;0,IF(main!G940&gt;colorthreshhold,"green","GreenYellow"),IF(ABS(main!G940)&gt;colorthreshhold,"red","orange")),"DarkGray"))</f>
        <v>DarkGray</v>
      </c>
    </row>
    <row r="941" spans="1:3" hidden="1" x14ac:dyDescent="0.25">
      <c r="A941" t="str">
        <f>main!B941</f>
        <v>Gthg00934</v>
      </c>
      <c r="B941" s="5" t="str">
        <f>IF(main!F941="","",IF(main!H941&lt;0.05,IF(main!F941&gt;0,IF(main!F941&gt;colorthreshhold,"green","GreenYellow"),IF(ABS(main!F941)&gt;colorthreshhold,"red","orange")),"DarkGray"))</f>
        <v/>
      </c>
      <c r="C941" s="5" t="str">
        <f>IF(main!G941="","",IF(main!I941&lt;0.05,IF(main!G941&gt;0,IF(main!G941&gt;colorthreshhold,"green","GreenYellow"),IF(ABS(main!G941)&gt;colorthreshhold,"red","orange")),"DarkGray"))</f>
        <v/>
      </c>
    </row>
    <row r="942" spans="1:3" x14ac:dyDescent="0.25">
      <c r="A942" t="str">
        <f>main!B942</f>
        <v>Gthg00935</v>
      </c>
      <c r="B942" s="5" t="str">
        <f>IF(main!F942="","",IF(main!H942&lt;0.05,IF(main!F942&gt;0,IF(main!F942&gt;colorthreshhold,"green","GreenYellow"),IF(ABS(main!F942)&gt;colorthreshhold,"red","orange")),"DarkGray"))</f>
        <v>orange</v>
      </c>
      <c r="C942" s="5" t="str">
        <f>IF(main!G942="","",IF(main!I942&lt;0.05,IF(main!G942&gt;0,IF(main!G942&gt;colorthreshhold,"green","GreenYellow"),IF(ABS(main!G942)&gt;colorthreshhold,"red","orange")),"DarkGray"))</f>
        <v>GreenYellow</v>
      </c>
    </row>
    <row r="943" spans="1:3" x14ac:dyDescent="0.25">
      <c r="A943" t="str">
        <f>main!B943</f>
        <v>Gthg00936</v>
      </c>
      <c r="B943" s="5" t="str">
        <f>IF(main!F943="","",IF(main!H943&lt;0.05,IF(main!F943&gt;0,IF(main!F943&gt;colorthreshhold,"green","GreenYellow"),IF(ABS(main!F943)&gt;colorthreshhold,"red","orange")),"DarkGray"))</f>
        <v>GreenYellow</v>
      </c>
      <c r="C943" s="5" t="str">
        <f>IF(main!G943="","",IF(main!I943&lt;0.05,IF(main!G943&gt;0,IF(main!G943&gt;colorthreshhold,"green","GreenYellow"),IF(ABS(main!G943)&gt;colorthreshhold,"red","orange")),"DarkGray"))</f>
        <v>DarkGray</v>
      </c>
    </row>
    <row r="944" spans="1:3" x14ac:dyDescent="0.25">
      <c r="A944" t="str">
        <f>main!B944</f>
        <v>Gthg00937</v>
      </c>
      <c r="B944" s="5" t="str">
        <f>IF(main!F944="","",IF(main!H944&lt;0.05,IF(main!F944&gt;0,IF(main!F944&gt;colorthreshhold,"green","GreenYellow"),IF(ABS(main!F944)&gt;colorthreshhold,"red","orange")),"DarkGray"))</f>
        <v>GreenYellow</v>
      </c>
      <c r="C944" s="5" t="str">
        <f>IF(main!G944="","",IF(main!I944&lt;0.05,IF(main!G944&gt;0,IF(main!G944&gt;colorthreshhold,"green","GreenYellow"),IF(ABS(main!G944)&gt;colorthreshhold,"red","orange")),"DarkGray"))</f>
        <v>GreenYellow</v>
      </c>
    </row>
    <row r="945" spans="1:3" x14ac:dyDescent="0.25">
      <c r="A945" t="str">
        <f>main!B945</f>
        <v>Gthg00938</v>
      </c>
      <c r="B945" s="5" t="str">
        <f>IF(main!F945="","",IF(main!H945&lt;0.05,IF(main!F945&gt;0,IF(main!F945&gt;colorthreshhold,"green","GreenYellow"),IF(ABS(main!F945)&gt;colorthreshhold,"red","orange")),"DarkGray"))</f>
        <v>green</v>
      </c>
      <c r="C945" s="5" t="str">
        <f>IF(main!G945="","",IF(main!I945&lt;0.05,IF(main!G945&gt;0,IF(main!G945&gt;colorthreshhold,"green","GreenYellow"),IF(ABS(main!G945)&gt;colorthreshhold,"red","orange")),"DarkGray"))</f>
        <v>GreenYellow</v>
      </c>
    </row>
    <row r="946" spans="1:3" x14ac:dyDescent="0.25">
      <c r="A946" t="str">
        <f>main!B946</f>
        <v>Gthg00939</v>
      </c>
      <c r="B946" s="5" t="str">
        <f>IF(main!F946="","",IF(main!H946&lt;0.05,IF(main!F946&gt;0,IF(main!F946&gt;colorthreshhold,"green","GreenYellow"),IF(ABS(main!F946)&gt;colorthreshhold,"red","orange")),"DarkGray"))</f>
        <v>DarkGray</v>
      </c>
      <c r="C946" s="5" t="str">
        <f>IF(main!G946="","",IF(main!I946&lt;0.05,IF(main!G946&gt;0,IF(main!G946&gt;colorthreshhold,"green","GreenYellow"),IF(ABS(main!G946)&gt;colorthreshhold,"red","orange")),"DarkGray"))</f>
        <v>DarkGray</v>
      </c>
    </row>
    <row r="947" spans="1:3" hidden="1" x14ac:dyDescent="0.25">
      <c r="A947" t="str">
        <f>main!B947</f>
        <v>Gthg00940</v>
      </c>
      <c r="B947" s="5" t="str">
        <f>IF(main!F947="","",IF(main!H947&lt;0.05,IF(main!F947&gt;0,IF(main!F947&gt;colorthreshhold,"green","GreenYellow"),IF(ABS(main!F947)&gt;colorthreshhold,"red","orange")),"DarkGray"))</f>
        <v/>
      </c>
      <c r="C947" s="5" t="str">
        <f>IF(main!G947="","",IF(main!I947&lt;0.05,IF(main!G947&gt;0,IF(main!G947&gt;colorthreshhold,"green","GreenYellow"),IF(ABS(main!G947)&gt;colorthreshhold,"red","orange")),"DarkGray"))</f>
        <v/>
      </c>
    </row>
    <row r="948" spans="1:3" x14ac:dyDescent="0.25">
      <c r="A948" t="str">
        <f>main!B948</f>
        <v>Gthg00941</v>
      </c>
      <c r="B948" s="5" t="str">
        <f>IF(main!F948="","",IF(main!H948&lt;0.05,IF(main!F948&gt;0,IF(main!F948&gt;colorthreshhold,"green","GreenYellow"),IF(ABS(main!F948)&gt;colorthreshhold,"red","orange")),"DarkGray"))</f>
        <v>DarkGray</v>
      </c>
      <c r="C948" s="5" t="str">
        <f>IF(main!G948="","",IF(main!I948&lt;0.05,IF(main!G948&gt;0,IF(main!G948&gt;colorthreshhold,"green","GreenYellow"),IF(ABS(main!G948)&gt;colorthreshhold,"red","orange")),"DarkGray"))</f>
        <v>DarkGray</v>
      </c>
    </row>
    <row r="949" spans="1:3" x14ac:dyDescent="0.25">
      <c r="A949" t="str">
        <f>main!B949</f>
        <v>Gthg00942</v>
      </c>
      <c r="B949" s="5" t="str">
        <f>IF(main!F949="","",IF(main!H949&lt;0.05,IF(main!F949&gt;0,IF(main!F949&gt;colorthreshhold,"green","GreenYellow"),IF(ABS(main!F949)&gt;colorthreshhold,"red","orange")),"DarkGray"))</f>
        <v>orange</v>
      </c>
      <c r="C949" s="5" t="str">
        <f>IF(main!G949="","",IF(main!I949&lt;0.05,IF(main!G949&gt;0,IF(main!G949&gt;colorthreshhold,"green","GreenYellow"),IF(ABS(main!G949)&gt;colorthreshhold,"red","orange")),"DarkGray"))</f>
        <v>DarkGray</v>
      </c>
    </row>
    <row r="950" spans="1:3" x14ac:dyDescent="0.25">
      <c r="A950" t="str">
        <f>main!B950</f>
        <v>Gthg00943</v>
      </c>
      <c r="B950" s="5" t="str">
        <f>IF(main!F950="","",IF(main!H950&lt;0.05,IF(main!F950&gt;0,IF(main!F950&gt;colorthreshhold,"green","GreenYellow"),IF(ABS(main!F950)&gt;colorthreshhold,"red","orange")),"DarkGray"))</f>
        <v>red</v>
      </c>
      <c r="C950" s="5" t="str">
        <f>IF(main!G950="","",IF(main!I950&lt;0.05,IF(main!G950&gt;0,IF(main!G950&gt;colorthreshhold,"green","GreenYellow"),IF(ABS(main!G950)&gt;colorthreshhold,"red","orange")),"DarkGray"))</f>
        <v>DarkGray</v>
      </c>
    </row>
    <row r="951" spans="1:3" x14ac:dyDescent="0.25">
      <c r="A951" t="str">
        <f>main!B951</f>
        <v>Gthg00944</v>
      </c>
      <c r="B951" s="5" t="str">
        <f>IF(main!F951="","",IF(main!H951&lt;0.05,IF(main!F951&gt;0,IF(main!F951&gt;colorthreshhold,"green","GreenYellow"),IF(ABS(main!F951)&gt;colorthreshhold,"red","orange")),"DarkGray"))</f>
        <v>GreenYellow</v>
      </c>
      <c r="C951" s="5" t="str">
        <f>IF(main!G951="","",IF(main!I951&lt;0.05,IF(main!G951&gt;0,IF(main!G951&gt;colorthreshhold,"green","GreenYellow"),IF(ABS(main!G951)&gt;colorthreshhold,"red","orange")),"DarkGray"))</f>
        <v>DarkGray</v>
      </c>
    </row>
    <row r="952" spans="1:3" x14ac:dyDescent="0.25">
      <c r="A952" t="str">
        <f>main!B952</f>
        <v>Gthg00945</v>
      </c>
      <c r="B952" s="5" t="str">
        <f>IF(main!F952="","",IF(main!H952&lt;0.05,IF(main!F952&gt;0,IF(main!F952&gt;colorthreshhold,"green","GreenYellow"),IF(ABS(main!F952)&gt;colorthreshhold,"red","orange")),"DarkGray"))</f>
        <v>DarkGray</v>
      </c>
      <c r="C952" s="5" t="str">
        <f>IF(main!G952="","",IF(main!I952&lt;0.05,IF(main!G952&gt;0,IF(main!G952&gt;colorthreshhold,"green","GreenYellow"),IF(ABS(main!G952)&gt;colorthreshhold,"red","orange")),"DarkGray"))</f>
        <v>DarkGray</v>
      </c>
    </row>
    <row r="953" spans="1:3" x14ac:dyDescent="0.25">
      <c r="A953" t="str">
        <f>main!B953</f>
        <v>Gthg00946</v>
      </c>
      <c r="B953" s="5" t="str">
        <f>IF(main!F953="","",IF(main!H953&lt;0.05,IF(main!F953&gt;0,IF(main!F953&gt;colorthreshhold,"green","GreenYellow"),IF(ABS(main!F953)&gt;colorthreshhold,"red","orange")),"DarkGray"))</f>
        <v>DarkGray</v>
      </c>
      <c r="C953" s="5" t="str">
        <f>IF(main!G953="","",IF(main!I953&lt;0.05,IF(main!G953&gt;0,IF(main!G953&gt;colorthreshhold,"green","GreenYellow"),IF(ABS(main!G953)&gt;colorthreshhold,"red","orange")),"DarkGray"))</f>
        <v>DarkGray</v>
      </c>
    </row>
    <row r="954" spans="1:3" hidden="1" x14ac:dyDescent="0.25">
      <c r="A954" t="str">
        <f>main!B954</f>
        <v>Gthg00947</v>
      </c>
      <c r="B954" s="5" t="str">
        <f>IF(main!F954="","",IF(main!H954&lt;0.05,IF(main!F954&gt;0,IF(main!F954&gt;colorthreshhold,"green","GreenYellow"),IF(ABS(main!F954)&gt;colorthreshhold,"red","orange")),"DarkGray"))</f>
        <v/>
      </c>
      <c r="C954" s="5" t="str">
        <f>IF(main!G954="","",IF(main!I954&lt;0.05,IF(main!G954&gt;0,IF(main!G954&gt;colorthreshhold,"green","GreenYellow"),IF(ABS(main!G954)&gt;colorthreshhold,"red","orange")),"DarkGray"))</f>
        <v/>
      </c>
    </row>
    <row r="955" spans="1:3" hidden="1" x14ac:dyDescent="0.25">
      <c r="A955" t="str">
        <f>main!B955</f>
        <v>Gthg00948</v>
      </c>
      <c r="B955" s="5" t="str">
        <f>IF(main!F955="","",IF(main!H955&lt;0.05,IF(main!F955&gt;0,IF(main!F955&gt;colorthreshhold,"green","GreenYellow"),IF(ABS(main!F955)&gt;colorthreshhold,"red","orange")),"DarkGray"))</f>
        <v/>
      </c>
      <c r="C955" s="5" t="str">
        <f>IF(main!G955="","",IF(main!I955&lt;0.05,IF(main!G955&gt;0,IF(main!G955&gt;colorthreshhold,"green","GreenYellow"),IF(ABS(main!G955)&gt;colorthreshhold,"red","orange")),"DarkGray"))</f>
        <v/>
      </c>
    </row>
    <row r="956" spans="1:3" x14ac:dyDescent="0.25">
      <c r="A956" t="str">
        <f>main!B956</f>
        <v>Gthg00949</v>
      </c>
      <c r="B956" s="5" t="str">
        <f>IF(main!F956="","",IF(main!H956&lt;0.05,IF(main!F956&gt;0,IF(main!F956&gt;colorthreshhold,"green","GreenYellow"),IF(ABS(main!F956)&gt;colorthreshhold,"red","orange")),"DarkGray"))</f>
        <v>DarkGray</v>
      </c>
      <c r="C956" s="5" t="str">
        <f>IF(main!G956="","",IF(main!I956&lt;0.05,IF(main!G956&gt;0,IF(main!G956&gt;colorthreshhold,"green","GreenYellow"),IF(ABS(main!G956)&gt;colorthreshhold,"red","orange")),"DarkGray"))</f>
        <v>DarkGray</v>
      </c>
    </row>
    <row r="957" spans="1:3" x14ac:dyDescent="0.25">
      <c r="A957" t="str">
        <f>main!B957</f>
        <v>Gthg00950</v>
      </c>
      <c r="B957" s="5" t="str">
        <f>IF(main!F957="","",IF(main!H957&lt;0.05,IF(main!F957&gt;0,IF(main!F957&gt;colorthreshhold,"green","GreenYellow"),IF(ABS(main!F957)&gt;colorthreshhold,"red","orange")),"DarkGray"))</f>
        <v>DarkGray</v>
      </c>
      <c r="C957" s="5" t="str">
        <f>IF(main!G957="","",IF(main!I957&lt;0.05,IF(main!G957&gt;0,IF(main!G957&gt;colorthreshhold,"green","GreenYellow"),IF(ABS(main!G957)&gt;colorthreshhold,"red","orange")),"DarkGray"))</f>
        <v>DarkGray</v>
      </c>
    </row>
    <row r="958" spans="1:3" x14ac:dyDescent="0.25">
      <c r="A958" t="str">
        <f>main!B958</f>
        <v>Gthg00951</v>
      </c>
      <c r="B958" s="5" t="str">
        <f>IF(main!F958="","",IF(main!H958&lt;0.05,IF(main!F958&gt;0,IF(main!F958&gt;colorthreshhold,"green","GreenYellow"),IF(ABS(main!F958)&gt;colorthreshhold,"red","orange")),"DarkGray"))</f>
        <v>DarkGray</v>
      </c>
      <c r="C958" s="5" t="str">
        <f>IF(main!G958="","",IF(main!I958&lt;0.05,IF(main!G958&gt;0,IF(main!G958&gt;colorthreshhold,"green","GreenYellow"),IF(ABS(main!G958)&gt;colorthreshhold,"red","orange")),"DarkGray"))</f>
        <v>DarkGray</v>
      </c>
    </row>
    <row r="959" spans="1:3" x14ac:dyDescent="0.25">
      <c r="A959" t="str">
        <f>main!B959</f>
        <v>Gthg00952</v>
      </c>
      <c r="B959" s="5" t="str">
        <f>IF(main!F959="","",IF(main!H959&lt;0.05,IF(main!F959&gt;0,IF(main!F959&gt;colorthreshhold,"green","GreenYellow"),IF(ABS(main!F959)&gt;colorthreshhold,"red","orange")),"DarkGray"))</f>
        <v>DarkGray</v>
      </c>
      <c r="C959" s="5" t="str">
        <f>IF(main!G959="","",IF(main!I959&lt;0.05,IF(main!G959&gt;0,IF(main!G959&gt;colorthreshhold,"green","GreenYellow"),IF(ABS(main!G959)&gt;colorthreshhold,"red","orange")),"DarkGray"))</f>
        <v>orange</v>
      </c>
    </row>
    <row r="960" spans="1:3" x14ac:dyDescent="0.25">
      <c r="A960" t="str">
        <f>main!B960</f>
        <v>Gthg00953</v>
      </c>
      <c r="B960" s="5" t="str">
        <f>IF(main!F960="","",IF(main!H960&lt;0.05,IF(main!F960&gt;0,IF(main!F960&gt;colorthreshhold,"green","GreenYellow"),IF(ABS(main!F960)&gt;colorthreshhold,"red","orange")),"DarkGray"))</f>
        <v>DarkGray</v>
      </c>
      <c r="C960" s="5" t="str">
        <f>IF(main!G960="","",IF(main!I960&lt;0.05,IF(main!G960&gt;0,IF(main!G960&gt;colorthreshhold,"green","GreenYellow"),IF(ABS(main!G960)&gt;colorthreshhold,"red","orange")),"DarkGray"))</f>
        <v>orange</v>
      </c>
    </row>
    <row r="961" spans="1:3" x14ac:dyDescent="0.25">
      <c r="A961" t="str">
        <f>main!B961</f>
        <v>Gthg00954</v>
      </c>
      <c r="B961" s="5" t="str">
        <f>IF(main!F961="","",IF(main!H961&lt;0.05,IF(main!F961&gt;0,IF(main!F961&gt;colorthreshhold,"green","GreenYellow"),IF(ABS(main!F961)&gt;colorthreshhold,"red","orange")),"DarkGray"))</f>
        <v>orange</v>
      </c>
      <c r="C961" s="5" t="str">
        <f>IF(main!G961="","",IF(main!I961&lt;0.05,IF(main!G961&gt;0,IF(main!G961&gt;colorthreshhold,"green","GreenYellow"),IF(ABS(main!G961)&gt;colorthreshhold,"red","orange")),"DarkGray"))</f>
        <v>DarkGray</v>
      </c>
    </row>
    <row r="962" spans="1:3" x14ac:dyDescent="0.25">
      <c r="A962" t="str">
        <f>main!B962</f>
        <v>Gthg00955</v>
      </c>
      <c r="B962" s="5" t="str">
        <f>IF(main!F962="","",IF(main!H962&lt;0.05,IF(main!F962&gt;0,IF(main!F962&gt;colorthreshhold,"green","GreenYellow"),IF(ABS(main!F962)&gt;colorthreshhold,"red","orange")),"DarkGray"))</f>
        <v>DarkGray</v>
      </c>
      <c r="C962" s="5" t="str">
        <f>IF(main!G962="","",IF(main!I962&lt;0.05,IF(main!G962&gt;0,IF(main!G962&gt;colorthreshhold,"green","GreenYellow"),IF(ABS(main!G962)&gt;colorthreshhold,"red","orange")),"DarkGray"))</f>
        <v>DarkGray</v>
      </c>
    </row>
    <row r="963" spans="1:3" hidden="1" x14ac:dyDescent="0.25">
      <c r="A963" t="str">
        <f>main!B963</f>
        <v>Gthg00956</v>
      </c>
      <c r="B963" s="5" t="str">
        <f>IF(main!F963="","",IF(main!H963&lt;0.05,IF(main!F963&gt;0,IF(main!F963&gt;colorthreshhold,"green","GreenYellow"),IF(ABS(main!F963)&gt;colorthreshhold,"red","orange")),"DarkGray"))</f>
        <v/>
      </c>
      <c r="C963" s="5" t="str">
        <f>IF(main!G963="","",IF(main!I963&lt;0.05,IF(main!G963&gt;0,IF(main!G963&gt;colorthreshhold,"green","GreenYellow"),IF(ABS(main!G963)&gt;colorthreshhold,"red","orange")),"DarkGray"))</f>
        <v/>
      </c>
    </row>
    <row r="964" spans="1:3" x14ac:dyDescent="0.25">
      <c r="A964" t="str">
        <f>main!B964</f>
        <v>Gthg00957</v>
      </c>
      <c r="B964" s="5" t="str">
        <f>IF(main!F964="","",IF(main!H964&lt;0.05,IF(main!F964&gt;0,IF(main!F964&gt;colorthreshhold,"green","GreenYellow"),IF(ABS(main!F964)&gt;colorthreshhold,"red","orange")),"DarkGray"))</f>
        <v>DarkGray</v>
      </c>
      <c r="C964" s="5" t="str">
        <f>IF(main!G964="","",IF(main!I964&lt;0.05,IF(main!G964&gt;0,IF(main!G964&gt;colorthreshhold,"green","GreenYellow"),IF(ABS(main!G964)&gt;colorthreshhold,"red","orange")),"DarkGray"))</f>
        <v>DarkGray</v>
      </c>
    </row>
    <row r="965" spans="1:3" x14ac:dyDescent="0.25">
      <c r="A965" t="str">
        <f>main!B965</f>
        <v>Gthg00958</v>
      </c>
      <c r="B965" s="5" t="str">
        <f>IF(main!F965="","",IF(main!H965&lt;0.05,IF(main!F965&gt;0,IF(main!F965&gt;colorthreshhold,"green","GreenYellow"),IF(ABS(main!F965)&gt;colorthreshhold,"red","orange")),"DarkGray"))</f>
        <v>DarkGray</v>
      </c>
      <c r="C965" s="5" t="str">
        <f>IF(main!G965="","",IF(main!I965&lt;0.05,IF(main!G965&gt;0,IF(main!G965&gt;colorthreshhold,"green","GreenYellow"),IF(ABS(main!G965)&gt;colorthreshhold,"red","orange")),"DarkGray"))</f>
        <v>DarkGray</v>
      </c>
    </row>
    <row r="966" spans="1:3" x14ac:dyDescent="0.25">
      <c r="A966" t="str">
        <f>main!B966</f>
        <v>Gthg00959</v>
      </c>
      <c r="B966" s="5" t="str">
        <f>IF(main!F966="","",IF(main!H966&lt;0.05,IF(main!F966&gt;0,IF(main!F966&gt;colorthreshhold,"green","GreenYellow"),IF(ABS(main!F966)&gt;colorthreshhold,"red","orange")),"DarkGray"))</f>
        <v>DarkGray</v>
      </c>
      <c r="C966" s="5" t="str">
        <f>IF(main!G966="","",IF(main!I966&lt;0.05,IF(main!G966&gt;0,IF(main!G966&gt;colorthreshhold,"green","GreenYellow"),IF(ABS(main!G966)&gt;colorthreshhold,"red","orange")),"DarkGray"))</f>
        <v>DarkGray</v>
      </c>
    </row>
    <row r="967" spans="1:3" x14ac:dyDescent="0.25">
      <c r="A967" t="str">
        <f>main!B967</f>
        <v>Gthg00960</v>
      </c>
      <c r="B967" s="5" t="str">
        <f>IF(main!F967="","",IF(main!H967&lt;0.05,IF(main!F967&gt;0,IF(main!F967&gt;colorthreshhold,"green","GreenYellow"),IF(ABS(main!F967)&gt;colorthreshhold,"red","orange")),"DarkGray"))</f>
        <v>DarkGray</v>
      </c>
      <c r="C967" s="5" t="str">
        <f>IF(main!G967="","",IF(main!I967&lt;0.05,IF(main!G967&gt;0,IF(main!G967&gt;colorthreshhold,"green","GreenYellow"),IF(ABS(main!G967)&gt;colorthreshhold,"red","orange")),"DarkGray"))</f>
        <v>DarkGray</v>
      </c>
    </row>
    <row r="968" spans="1:3" x14ac:dyDescent="0.25">
      <c r="A968" t="str">
        <f>main!B968</f>
        <v>Gthg00961</v>
      </c>
      <c r="B968" s="5" t="str">
        <f>IF(main!F968="","",IF(main!H968&lt;0.05,IF(main!F968&gt;0,IF(main!F968&gt;colorthreshhold,"green","GreenYellow"),IF(ABS(main!F968)&gt;colorthreshhold,"red","orange")),"DarkGray"))</f>
        <v>GreenYellow</v>
      </c>
      <c r="C968" s="5" t="str">
        <f>IF(main!G968="","",IF(main!I968&lt;0.05,IF(main!G968&gt;0,IF(main!G968&gt;colorthreshhold,"green","GreenYellow"),IF(ABS(main!G968)&gt;colorthreshhold,"red","orange")),"DarkGray"))</f>
        <v>DarkGray</v>
      </c>
    </row>
    <row r="969" spans="1:3" x14ac:dyDescent="0.25">
      <c r="A969" t="str">
        <f>main!B969</f>
        <v>Gthg00962</v>
      </c>
      <c r="B969" s="5" t="str">
        <f>IF(main!F969="","",IF(main!H969&lt;0.05,IF(main!F969&gt;0,IF(main!F969&gt;colorthreshhold,"green","GreenYellow"),IF(ABS(main!F969)&gt;colorthreshhold,"red","orange")),"DarkGray"))</f>
        <v>GreenYellow</v>
      </c>
      <c r="C969" s="5" t="str">
        <f>IF(main!G969="","",IF(main!I969&lt;0.05,IF(main!G969&gt;0,IF(main!G969&gt;colorthreshhold,"green","GreenYellow"),IF(ABS(main!G969)&gt;colorthreshhold,"red","orange")),"DarkGray"))</f>
        <v>DarkGray</v>
      </c>
    </row>
    <row r="970" spans="1:3" x14ac:dyDescent="0.25">
      <c r="A970" t="str">
        <f>main!B970</f>
        <v>Gthg00963</v>
      </c>
      <c r="B970" s="5" t="str">
        <f>IF(main!F970="","",IF(main!H970&lt;0.05,IF(main!F970&gt;0,IF(main!F970&gt;colorthreshhold,"green","GreenYellow"),IF(ABS(main!F970)&gt;colorthreshhold,"red","orange")),"DarkGray"))</f>
        <v>GreenYellow</v>
      </c>
      <c r="C970" s="5" t="str">
        <f>IF(main!G970="","",IF(main!I970&lt;0.05,IF(main!G970&gt;0,IF(main!G970&gt;colorthreshhold,"green","GreenYellow"),IF(ABS(main!G970)&gt;colorthreshhold,"red","orange")),"DarkGray"))</f>
        <v>DarkGray</v>
      </c>
    </row>
    <row r="971" spans="1:3" x14ac:dyDescent="0.25">
      <c r="A971" t="str">
        <f>main!B971</f>
        <v>Gthg00964</v>
      </c>
      <c r="B971" s="5" t="str">
        <f>IF(main!F971="","",IF(main!H971&lt;0.05,IF(main!F971&gt;0,IF(main!F971&gt;colorthreshhold,"green","GreenYellow"),IF(ABS(main!F971)&gt;colorthreshhold,"red","orange")),"DarkGray"))</f>
        <v>GreenYellow</v>
      </c>
      <c r="C971" s="5" t="str">
        <f>IF(main!G971="","",IF(main!I971&lt;0.05,IF(main!G971&gt;0,IF(main!G971&gt;colorthreshhold,"green","GreenYellow"),IF(ABS(main!G971)&gt;colorthreshhold,"red","orange")),"DarkGray"))</f>
        <v>DarkGray</v>
      </c>
    </row>
    <row r="972" spans="1:3" x14ac:dyDescent="0.25">
      <c r="A972" t="str">
        <f>main!B972</f>
        <v>Gthg00965</v>
      </c>
      <c r="B972" s="5" t="str">
        <f>IF(main!F972="","",IF(main!H972&lt;0.05,IF(main!F972&gt;0,IF(main!F972&gt;colorthreshhold,"green","GreenYellow"),IF(ABS(main!F972)&gt;colorthreshhold,"red","orange")),"DarkGray"))</f>
        <v>DarkGray</v>
      </c>
      <c r="C972" s="5" t="str">
        <f>IF(main!G972="","",IF(main!I972&lt;0.05,IF(main!G972&gt;0,IF(main!G972&gt;colorthreshhold,"green","GreenYellow"),IF(ABS(main!G972)&gt;colorthreshhold,"red","orange")),"DarkGray"))</f>
        <v>DarkGray</v>
      </c>
    </row>
    <row r="973" spans="1:3" x14ac:dyDescent="0.25">
      <c r="A973" t="str">
        <f>main!B973</f>
        <v>Gthg00966</v>
      </c>
      <c r="B973" s="5" t="str">
        <f>IF(main!F973="","",IF(main!H973&lt;0.05,IF(main!F973&gt;0,IF(main!F973&gt;colorthreshhold,"green","GreenYellow"),IF(ABS(main!F973)&gt;colorthreshhold,"red","orange")),"DarkGray"))</f>
        <v>DarkGray</v>
      </c>
      <c r="C973" s="5" t="str">
        <f>IF(main!G973="","",IF(main!I973&lt;0.05,IF(main!G973&gt;0,IF(main!G973&gt;colorthreshhold,"green","GreenYellow"),IF(ABS(main!G973)&gt;colorthreshhold,"red","orange")),"DarkGray"))</f>
        <v>DarkGray</v>
      </c>
    </row>
    <row r="974" spans="1:3" x14ac:dyDescent="0.25">
      <c r="A974" t="str">
        <f>main!B974</f>
        <v>Gthg00967</v>
      </c>
      <c r="B974" s="5" t="str">
        <f>IF(main!F974="","",IF(main!H974&lt;0.05,IF(main!F974&gt;0,IF(main!F974&gt;colorthreshhold,"green","GreenYellow"),IF(ABS(main!F974)&gt;colorthreshhold,"red","orange")),"DarkGray"))</f>
        <v>DarkGray</v>
      </c>
      <c r="C974" s="5" t="str">
        <f>IF(main!G974="","",IF(main!I974&lt;0.05,IF(main!G974&gt;0,IF(main!G974&gt;colorthreshhold,"green","GreenYellow"),IF(ABS(main!G974)&gt;colorthreshhold,"red","orange")),"DarkGray"))</f>
        <v>DarkGray</v>
      </c>
    </row>
    <row r="975" spans="1:3" x14ac:dyDescent="0.25">
      <c r="A975" t="str">
        <f>main!B975</f>
        <v>Gthg00968</v>
      </c>
      <c r="B975" s="5" t="str">
        <f>IF(main!F975="","",IF(main!H975&lt;0.05,IF(main!F975&gt;0,IF(main!F975&gt;colorthreshhold,"green","GreenYellow"),IF(ABS(main!F975)&gt;colorthreshhold,"red","orange")),"DarkGray"))</f>
        <v>orange</v>
      </c>
      <c r="C975" s="5" t="str">
        <f>IF(main!G975="","",IF(main!I975&lt;0.05,IF(main!G975&gt;0,IF(main!G975&gt;colorthreshhold,"green","GreenYellow"),IF(ABS(main!G975)&gt;colorthreshhold,"red","orange")),"DarkGray"))</f>
        <v>DarkGray</v>
      </c>
    </row>
    <row r="976" spans="1:3" x14ac:dyDescent="0.25">
      <c r="A976" t="str">
        <f>main!B976</f>
        <v>Gthg00969</v>
      </c>
      <c r="B976" s="5" t="str">
        <f>IF(main!F976="","",IF(main!H976&lt;0.05,IF(main!F976&gt;0,IF(main!F976&gt;colorthreshhold,"green","GreenYellow"),IF(ABS(main!F976)&gt;colorthreshhold,"red","orange")),"DarkGray"))</f>
        <v>DarkGray</v>
      </c>
      <c r="C976" s="5" t="str">
        <f>IF(main!G976="","",IF(main!I976&lt;0.05,IF(main!G976&gt;0,IF(main!G976&gt;colorthreshhold,"green","GreenYellow"),IF(ABS(main!G976)&gt;colorthreshhold,"red","orange")),"DarkGray"))</f>
        <v>DarkGray</v>
      </c>
    </row>
    <row r="977" spans="1:3" x14ac:dyDescent="0.25">
      <c r="A977" t="str">
        <f>main!B977</f>
        <v>Gthg00970</v>
      </c>
      <c r="B977" s="5" t="str">
        <f>IF(main!F977="","",IF(main!H977&lt;0.05,IF(main!F977&gt;0,IF(main!F977&gt;colorthreshhold,"green","GreenYellow"),IF(ABS(main!F977)&gt;colorthreshhold,"red","orange")),"DarkGray"))</f>
        <v>DarkGray</v>
      </c>
      <c r="C977" s="5" t="str">
        <f>IF(main!G977="","",IF(main!I977&lt;0.05,IF(main!G977&gt;0,IF(main!G977&gt;colorthreshhold,"green","GreenYellow"),IF(ABS(main!G977)&gt;colorthreshhold,"red","orange")),"DarkGray"))</f>
        <v>DarkGray</v>
      </c>
    </row>
    <row r="978" spans="1:3" hidden="1" x14ac:dyDescent="0.25">
      <c r="A978" t="str">
        <f>main!B978</f>
        <v>Gthg00971</v>
      </c>
      <c r="B978" s="5" t="str">
        <f>IF(main!F978="","",IF(main!H978&lt;0.05,IF(main!F978&gt;0,IF(main!F978&gt;colorthreshhold,"green","GreenYellow"),IF(ABS(main!F978)&gt;colorthreshhold,"red","orange")),"DarkGray"))</f>
        <v/>
      </c>
      <c r="C978" s="5" t="str">
        <f>IF(main!G978="","",IF(main!I978&lt;0.05,IF(main!G978&gt;0,IF(main!G978&gt;colorthreshhold,"green","GreenYellow"),IF(ABS(main!G978)&gt;colorthreshhold,"red","orange")),"DarkGray"))</f>
        <v/>
      </c>
    </row>
    <row r="979" spans="1:3" x14ac:dyDescent="0.25">
      <c r="A979" t="str">
        <f>main!B979</f>
        <v>Gthg00972</v>
      </c>
      <c r="B979" s="5" t="str">
        <f>IF(main!F979="","",IF(main!H979&lt;0.05,IF(main!F979&gt;0,IF(main!F979&gt;colorthreshhold,"green","GreenYellow"),IF(ABS(main!F979)&gt;colorthreshhold,"red","orange")),"DarkGray"))</f>
        <v>DarkGray</v>
      </c>
      <c r="C979" s="5" t="str">
        <f>IF(main!G979="","",IF(main!I979&lt;0.05,IF(main!G979&gt;0,IF(main!G979&gt;colorthreshhold,"green","GreenYellow"),IF(ABS(main!G979)&gt;colorthreshhold,"red","orange")),"DarkGray"))</f>
        <v>DarkGray</v>
      </c>
    </row>
    <row r="980" spans="1:3" x14ac:dyDescent="0.25">
      <c r="A980" t="str">
        <f>main!B980</f>
        <v>Gthg00973</v>
      </c>
      <c r="B980" s="5" t="str">
        <f>IF(main!F980="","",IF(main!H980&lt;0.05,IF(main!F980&gt;0,IF(main!F980&gt;colorthreshhold,"green","GreenYellow"),IF(ABS(main!F980)&gt;colorthreshhold,"red","orange")),"DarkGray"))</f>
        <v>DarkGray</v>
      </c>
      <c r="C980" s="5" t="str">
        <f>IF(main!G980="","",IF(main!I980&lt;0.05,IF(main!G980&gt;0,IF(main!G980&gt;colorthreshhold,"green","GreenYellow"),IF(ABS(main!G980)&gt;colorthreshhold,"red","orange")),"DarkGray"))</f>
        <v>DarkGray</v>
      </c>
    </row>
    <row r="981" spans="1:3" x14ac:dyDescent="0.25">
      <c r="A981" t="str">
        <f>main!B981</f>
        <v>Gthg00974</v>
      </c>
      <c r="B981" s="5" t="str">
        <f>IF(main!F981="","",IF(main!H981&lt;0.05,IF(main!F981&gt;0,IF(main!F981&gt;colorthreshhold,"green","GreenYellow"),IF(ABS(main!F981)&gt;colorthreshhold,"red","orange")),"DarkGray"))</f>
        <v>DarkGray</v>
      </c>
      <c r="C981" s="5" t="str">
        <f>IF(main!G981="","",IF(main!I981&lt;0.05,IF(main!G981&gt;0,IF(main!G981&gt;colorthreshhold,"green","GreenYellow"),IF(ABS(main!G981)&gt;colorthreshhold,"red","orange")),"DarkGray"))</f>
        <v>DarkGray</v>
      </c>
    </row>
    <row r="982" spans="1:3" x14ac:dyDescent="0.25">
      <c r="A982" t="str">
        <f>main!B982</f>
        <v>Gthg00975</v>
      </c>
      <c r="B982" s="5" t="str">
        <f>IF(main!F982="","",IF(main!H982&lt;0.05,IF(main!F982&gt;0,IF(main!F982&gt;colorthreshhold,"green","GreenYellow"),IF(ABS(main!F982)&gt;colorthreshhold,"red","orange")),"DarkGray"))</f>
        <v>orange</v>
      </c>
      <c r="C982" s="5" t="str">
        <f>IF(main!G982="","",IF(main!I982&lt;0.05,IF(main!G982&gt;0,IF(main!G982&gt;colorthreshhold,"green","GreenYellow"),IF(ABS(main!G982)&gt;colorthreshhold,"red","orange")),"DarkGray"))</f>
        <v>DarkGray</v>
      </c>
    </row>
    <row r="983" spans="1:3" x14ac:dyDescent="0.25">
      <c r="A983" t="str">
        <f>main!B983</f>
        <v>Gthg00976</v>
      </c>
      <c r="B983" s="5" t="str">
        <f>IF(main!F983="","",IF(main!H983&lt;0.05,IF(main!F983&gt;0,IF(main!F983&gt;colorthreshhold,"green","GreenYellow"),IF(ABS(main!F983)&gt;colorthreshhold,"red","orange")),"DarkGray"))</f>
        <v>orange</v>
      </c>
      <c r="C983" s="5" t="str">
        <f>IF(main!G983="","",IF(main!I983&lt;0.05,IF(main!G983&gt;0,IF(main!G983&gt;colorthreshhold,"green","GreenYellow"),IF(ABS(main!G983)&gt;colorthreshhold,"red","orange")),"DarkGray"))</f>
        <v>DarkGray</v>
      </c>
    </row>
    <row r="984" spans="1:3" x14ac:dyDescent="0.25">
      <c r="A984" t="str">
        <f>main!B984</f>
        <v>Gthg00977</v>
      </c>
      <c r="B984" s="5" t="str">
        <f>IF(main!F984="","",IF(main!H984&lt;0.05,IF(main!F984&gt;0,IF(main!F984&gt;colorthreshhold,"green","GreenYellow"),IF(ABS(main!F984)&gt;colorthreshhold,"red","orange")),"DarkGray"))</f>
        <v>orange</v>
      </c>
      <c r="C984" s="5" t="str">
        <f>IF(main!G984="","",IF(main!I984&lt;0.05,IF(main!G984&gt;0,IF(main!G984&gt;colorthreshhold,"green","GreenYellow"),IF(ABS(main!G984)&gt;colorthreshhold,"red","orange")),"DarkGray"))</f>
        <v>DarkGray</v>
      </c>
    </row>
    <row r="985" spans="1:3" x14ac:dyDescent="0.25">
      <c r="A985" t="str">
        <f>main!B985</f>
        <v>Gthg00978</v>
      </c>
      <c r="B985" s="5" t="str">
        <f>IF(main!F985="","",IF(main!H985&lt;0.05,IF(main!F985&gt;0,IF(main!F985&gt;colorthreshhold,"green","GreenYellow"),IF(ABS(main!F985)&gt;colorthreshhold,"red","orange")),"DarkGray"))</f>
        <v>DarkGray</v>
      </c>
      <c r="C985" s="5" t="str">
        <f>IF(main!G985="","",IF(main!I985&lt;0.05,IF(main!G985&gt;0,IF(main!G985&gt;colorthreshhold,"green","GreenYellow"),IF(ABS(main!G985)&gt;colorthreshhold,"red","orange")),"DarkGray"))</f>
        <v>GreenYellow</v>
      </c>
    </row>
    <row r="986" spans="1:3" x14ac:dyDescent="0.25">
      <c r="A986" t="str">
        <f>main!B986</f>
        <v>Gthg00979</v>
      </c>
      <c r="B986" s="5" t="str">
        <f>IF(main!F986="","",IF(main!H986&lt;0.05,IF(main!F986&gt;0,IF(main!F986&gt;colorthreshhold,"green","GreenYellow"),IF(ABS(main!F986)&gt;colorthreshhold,"red","orange")),"DarkGray"))</f>
        <v>DarkGray</v>
      </c>
      <c r="C986" s="5" t="str">
        <f>IF(main!G986="","",IF(main!I986&lt;0.05,IF(main!G986&gt;0,IF(main!G986&gt;colorthreshhold,"green","GreenYellow"),IF(ABS(main!G986)&gt;colorthreshhold,"red","orange")),"DarkGray"))</f>
        <v>DarkGray</v>
      </c>
    </row>
    <row r="987" spans="1:3" hidden="1" x14ac:dyDescent="0.25">
      <c r="A987" t="str">
        <f>main!B987</f>
        <v>Gthg00980</v>
      </c>
      <c r="B987" s="5" t="str">
        <f>IF(main!F987="","",IF(main!H987&lt;0.05,IF(main!F987&gt;0,IF(main!F987&gt;colorthreshhold,"green","GreenYellow"),IF(ABS(main!F987)&gt;colorthreshhold,"red","orange")),"DarkGray"))</f>
        <v/>
      </c>
      <c r="C987" s="5" t="str">
        <f>IF(main!G987="","",IF(main!I987&lt;0.05,IF(main!G987&gt;0,IF(main!G987&gt;colorthreshhold,"green","GreenYellow"),IF(ABS(main!G987)&gt;colorthreshhold,"red","orange")),"DarkGray"))</f>
        <v/>
      </c>
    </row>
    <row r="988" spans="1:3" x14ac:dyDescent="0.25">
      <c r="A988" t="str">
        <f>main!B988</f>
        <v>Gthg00981</v>
      </c>
      <c r="B988" s="5" t="str">
        <f>IF(main!F988="","",IF(main!H988&lt;0.05,IF(main!F988&gt;0,IF(main!F988&gt;colorthreshhold,"green","GreenYellow"),IF(ABS(main!F988)&gt;colorthreshhold,"red","orange")),"DarkGray"))</f>
        <v>DarkGray</v>
      </c>
      <c r="C988" s="5" t="str">
        <f>IF(main!G988="","",IF(main!I988&lt;0.05,IF(main!G988&gt;0,IF(main!G988&gt;colorthreshhold,"green","GreenYellow"),IF(ABS(main!G988)&gt;colorthreshhold,"red","orange")),"DarkGray"))</f>
        <v>DarkGray</v>
      </c>
    </row>
    <row r="989" spans="1:3" x14ac:dyDescent="0.25">
      <c r="A989" t="str">
        <f>main!B989</f>
        <v>Gthg00982</v>
      </c>
      <c r="B989" s="5" t="str">
        <f>IF(main!F989="","",IF(main!H989&lt;0.05,IF(main!F989&gt;0,IF(main!F989&gt;colorthreshhold,"green","GreenYellow"),IF(ABS(main!F989)&gt;colorthreshhold,"red","orange")),"DarkGray"))</f>
        <v>DarkGray</v>
      </c>
      <c r="C989" s="5" t="str">
        <f>IF(main!G989="","",IF(main!I989&lt;0.05,IF(main!G989&gt;0,IF(main!G989&gt;colorthreshhold,"green","GreenYellow"),IF(ABS(main!G989)&gt;colorthreshhold,"red","orange")),"DarkGray"))</f>
        <v>DarkGray</v>
      </c>
    </row>
    <row r="990" spans="1:3" x14ac:dyDescent="0.25">
      <c r="A990" t="str">
        <f>main!B990</f>
        <v>Gthg00983</v>
      </c>
      <c r="B990" s="5" t="str">
        <f>IF(main!F990="","",IF(main!H990&lt;0.05,IF(main!F990&gt;0,IF(main!F990&gt;colorthreshhold,"green","GreenYellow"),IF(ABS(main!F990)&gt;colorthreshhold,"red","orange")),"DarkGray"))</f>
        <v>orange</v>
      </c>
      <c r="C990" s="5" t="str">
        <f>IF(main!G990="","",IF(main!I990&lt;0.05,IF(main!G990&gt;0,IF(main!G990&gt;colorthreshhold,"green","GreenYellow"),IF(ABS(main!G990)&gt;colorthreshhold,"red","orange")),"DarkGray"))</f>
        <v>DarkGray</v>
      </c>
    </row>
    <row r="991" spans="1:3" hidden="1" x14ac:dyDescent="0.25">
      <c r="A991" t="str">
        <f>main!B991</f>
        <v>Gthg00984</v>
      </c>
      <c r="B991" s="5" t="str">
        <f>IF(main!F991="","",IF(main!H991&lt;0.05,IF(main!F991&gt;0,IF(main!F991&gt;colorthreshhold,"green","GreenYellow"),IF(ABS(main!F991)&gt;colorthreshhold,"red","orange")),"DarkGray"))</f>
        <v/>
      </c>
      <c r="C991" s="5" t="str">
        <f>IF(main!G991="","",IF(main!I991&lt;0.05,IF(main!G991&gt;0,IF(main!G991&gt;colorthreshhold,"green","GreenYellow"),IF(ABS(main!G991)&gt;colorthreshhold,"red","orange")),"DarkGray"))</f>
        <v/>
      </c>
    </row>
    <row r="992" spans="1:3" hidden="1" x14ac:dyDescent="0.25">
      <c r="A992" t="str">
        <f>main!B992</f>
        <v>Gthg00985</v>
      </c>
      <c r="B992" s="5" t="str">
        <f>IF(main!F992="","",IF(main!H992&lt;0.05,IF(main!F992&gt;0,IF(main!F992&gt;colorthreshhold,"green","GreenYellow"),IF(ABS(main!F992)&gt;colorthreshhold,"red","orange")),"DarkGray"))</f>
        <v/>
      </c>
      <c r="C992" s="5" t="str">
        <f>IF(main!G992="","",IF(main!I992&lt;0.05,IF(main!G992&gt;0,IF(main!G992&gt;colorthreshhold,"green","GreenYellow"),IF(ABS(main!G992)&gt;colorthreshhold,"red","orange")),"DarkGray"))</f>
        <v/>
      </c>
    </row>
    <row r="993" spans="1:3" x14ac:dyDescent="0.25">
      <c r="A993" t="str">
        <f>main!B993</f>
        <v>Gthg00986</v>
      </c>
      <c r="B993" s="5" t="str">
        <f>IF(main!F993="","",IF(main!H993&lt;0.05,IF(main!F993&gt;0,IF(main!F993&gt;colorthreshhold,"green","GreenYellow"),IF(ABS(main!F993)&gt;colorthreshhold,"red","orange")),"DarkGray"))</f>
        <v>DarkGray</v>
      </c>
      <c r="C993" s="5" t="str">
        <f>IF(main!G993="","",IF(main!I993&lt;0.05,IF(main!G993&gt;0,IF(main!G993&gt;colorthreshhold,"green","GreenYellow"),IF(ABS(main!G993)&gt;colorthreshhold,"red","orange")),"DarkGray"))</f>
        <v>DarkGray</v>
      </c>
    </row>
    <row r="994" spans="1:3" x14ac:dyDescent="0.25">
      <c r="A994" t="str">
        <f>main!B994</f>
        <v>Gthg00987</v>
      </c>
      <c r="B994" s="5" t="str">
        <f>IF(main!F994="","",IF(main!H994&lt;0.05,IF(main!F994&gt;0,IF(main!F994&gt;colorthreshhold,"green","GreenYellow"),IF(ABS(main!F994)&gt;colorthreshhold,"red","orange")),"DarkGray"))</f>
        <v>DarkGray</v>
      </c>
      <c r="C994" s="5" t="str">
        <f>IF(main!G994="","",IF(main!I994&lt;0.05,IF(main!G994&gt;0,IF(main!G994&gt;colorthreshhold,"green","GreenYellow"),IF(ABS(main!G994)&gt;colorthreshhold,"red","orange")),"DarkGray"))</f>
        <v>GreenYellow</v>
      </c>
    </row>
    <row r="995" spans="1:3" hidden="1" x14ac:dyDescent="0.25">
      <c r="A995" t="str">
        <f>main!B995</f>
        <v>Gthg00988</v>
      </c>
      <c r="B995" s="5" t="str">
        <f>IF(main!F995="","",IF(main!H995&lt;0.05,IF(main!F995&gt;0,IF(main!F995&gt;colorthreshhold,"green","GreenYellow"),IF(ABS(main!F995)&gt;colorthreshhold,"red","orange")),"DarkGray"))</f>
        <v/>
      </c>
      <c r="C995" s="5" t="str">
        <f>IF(main!G995="","",IF(main!I995&lt;0.05,IF(main!G995&gt;0,IF(main!G995&gt;colorthreshhold,"green","GreenYellow"),IF(ABS(main!G995)&gt;colorthreshhold,"red","orange")),"DarkGray"))</f>
        <v/>
      </c>
    </row>
    <row r="996" spans="1:3" x14ac:dyDescent="0.25">
      <c r="A996" t="str">
        <f>main!B996</f>
        <v>Gthg00989</v>
      </c>
      <c r="B996" s="5" t="str">
        <f>IF(main!F996="","",IF(main!H996&lt;0.05,IF(main!F996&gt;0,IF(main!F996&gt;colorthreshhold,"green","GreenYellow"),IF(ABS(main!F996)&gt;colorthreshhold,"red","orange")),"DarkGray"))</f>
        <v>orange</v>
      </c>
      <c r="C996" s="5" t="str">
        <f>IF(main!G996="","",IF(main!I996&lt;0.05,IF(main!G996&gt;0,IF(main!G996&gt;colorthreshhold,"green","GreenYellow"),IF(ABS(main!G996)&gt;colorthreshhold,"red","orange")),"DarkGray"))</f>
        <v>GreenYellow</v>
      </c>
    </row>
    <row r="997" spans="1:3" hidden="1" x14ac:dyDescent="0.25">
      <c r="A997" t="str">
        <f>main!B997</f>
        <v>Gthg00990</v>
      </c>
      <c r="B997" s="5" t="str">
        <f>IF(main!F997="","",IF(main!H997&lt;0.05,IF(main!F997&gt;0,IF(main!F997&gt;colorthreshhold,"green","GreenYellow"),IF(ABS(main!F997)&gt;colorthreshhold,"red","orange")),"DarkGray"))</f>
        <v/>
      </c>
      <c r="C997" s="5" t="str">
        <f>IF(main!G997="","",IF(main!I997&lt;0.05,IF(main!G997&gt;0,IF(main!G997&gt;colorthreshhold,"green","GreenYellow"),IF(ABS(main!G997)&gt;colorthreshhold,"red","orange")),"DarkGray"))</f>
        <v/>
      </c>
    </row>
    <row r="998" spans="1:3" x14ac:dyDescent="0.25">
      <c r="A998" t="str">
        <f>main!B998</f>
        <v>Gthg00991</v>
      </c>
      <c r="B998" s="5" t="str">
        <f>IF(main!F998="","",IF(main!H998&lt;0.05,IF(main!F998&gt;0,IF(main!F998&gt;colorthreshhold,"green","GreenYellow"),IF(ABS(main!F998)&gt;colorthreshhold,"red","orange")),"DarkGray"))</f>
        <v>orange</v>
      </c>
      <c r="C998" s="5" t="str">
        <f>IF(main!G998="","",IF(main!I998&lt;0.05,IF(main!G998&gt;0,IF(main!G998&gt;colorthreshhold,"green","GreenYellow"),IF(ABS(main!G998)&gt;colorthreshhold,"red","orange")),"DarkGray"))</f>
        <v>GreenYellow</v>
      </c>
    </row>
    <row r="999" spans="1:3" x14ac:dyDescent="0.25">
      <c r="A999" t="str">
        <f>main!B999</f>
        <v>Gthg00992</v>
      </c>
      <c r="B999" s="5" t="str">
        <f>IF(main!F999="","",IF(main!H999&lt;0.05,IF(main!F999&gt;0,IF(main!F999&gt;colorthreshhold,"green","GreenYellow"),IF(ABS(main!F999)&gt;colorthreshhold,"red","orange")),"DarkGray"))</f>
        <v>orange</v>
      </c>
      <c r="C999" s="5" t="str">
        <f>IF(main!G999="","",IF(main!I999&lt;0.05,IF(main!G999&gt;0,IF(main!G999&gt;colorthreshhold,"green","GreenYellow"),IF(ABS(main!G999)&gt;colorthreshhold,"red","orange")),"DarkGray"))</f>
        <v>GreenYellow</v>
      </c>
    </row>
    <row r="1000" spans="1:3" x14ac:dyDescent="0.25">
      <c r="A1000" t="str">
        <f>main!B1000</f>
        <v>Gthg00993</v>
      </c>
      <c r="B1000" s="5" t="str">
        <f>IF(main!F1000="","",IF(main!H1000&lt;0.05,IF(main!F1000&gt;0,IF(main!F1000&gt;colorthreshhold,"green","GreenYellow"),IF(ABS(main!F1000)&gt;colorthreshhold,"red","orange")),"DarkGray"))</f>
        <v>orange</v>
      </c>
      <c r="C1000" s="5" t="str">
        <f>IF(main!G1000="","",IF(main!I1000&lt;0.05,IF(main!G1000&gt;0,IF(main!G1000&gt;colorthreshhold,"green","GreenYellow"),IF(ABS(main!G1000)&gt;colorthreshhold,"red","orange")),"DarkGray"))</f>
        <v>DarkGray</v>
      </c>
    </row>
    <row r="1001" spans="1:3" x14ac:dyDescent="0.25">
      <c r="A1001" t="str">
        <f>main!B1001</f>
        <v>Gthg00994</v>
      </c>
      <c r="B1001" s="5" t="str">
        <f>IF(main!F1001="","",IF(main!H1001&lt;0.05,IF(main!F1001&gt;0,IF(main!F1001&gt;colorthreshhold,"green","GreenYellow"),IF(ABS(main!F1001)&gt;colorthreshhold,"red","orange")),"DarkGray"))</f>
        <v>orange</v>
      </c>
      <c r="C1001" s="5" t="str">
        <f>IF(main!G1001="","",IF(main!I1001&lt;0.05,IF(main!G1001&gt;0,IF(main!G1001&gt;colorthreshhold,"green","GreenYellow"),IF(ABS(main!G1001)&gt;colorthreshhold,"red","orange")),"DarkGray"))</f>
        <v>GreenYellow</v>
      </c>
    </row>
    <row r="1002" spans="1:3" x14ac:dyDescent="0.25">
      <c r="A1002" t="str">
        <f>main!B1002</f>
        <v>Gthg00995</v>
      </c>
      <c r="B1002" s="5" t="str">
        <f>IF(main!F1002="","",IF(main!H1002&lt;0.05,IF(main!F1002&gt;0,IF(main!F1002&gt;colorthreshhold,"green","GreenYellow"),IF(ABS(main!F1002)&gt;colorthreshhold,"red","orange")),"DarkGray"))</f>
        <v>orange</v>
      </c>
      <c r="C1002" s="5" t="str">
        <f>IF(main!G1002="","",IF(main!I1002&lt;0.05,IF(main!G1002&gt;0,IF(main!G1002&gt;colorthreshhold,"green","GreenYellow"),IF(ABS(main!G1002)&gt;colorthreshhold,"red","orange")),"DarkGray"))</f>
        <v>DarkGray</v>
      </c>
    </row>
    <row r="1003" spans="1:3" x14ac:dyDescent="0.25">
      <c r="A1003" t="str">
        <f>main!B1003</f>
        <v>Gthg00996</v>
      </c>
      <c r="B1003" s="5" t="str">
        <f>IF(main!F1003="","",IF(main!H1003&lt;0.05,IF(main!F1003&gt;0,IF(main!F1003&gt;colorthreshhold,"green","GreenYellow"),IF(ABS(main!F1003)&gt;colorthreshhold,"red","orange")),"DarkGray"))</f>
        <v>orange</v>
      </c>
      <c r="C1003" s="5" t="str">
        <f>IF(main!G1003="","",IF(main!I1003&lt;0.05,IF(main!G1003&gt;0,IF(main!G1003&gt;colorthreshhold,"green","GreenYellow"),IF(ABS(main!G1003)&gt;colorthreshhold,"red","orange")),"DarkGray"))</f>
        <v>DarkGray</v>
      </c>
    </row>
    <row r="1004" spans="1:3" hidden="1" x14ac:dyDescent="0.25">
      <c r="A1004" t="str">
        <f>main!B1004</f>
        <v>Gthg00997</v>
      </c>
      <c r="B1004" s="5" t="str">
        <f>IF(main!F1004="","",IF(main!H1004&lt;0.05,IF(main!F1004&gt;0,IF(main!F1004&gt;colorthreshhold,"green","GreenYellow"),IF(ABS(main!F1004)&gt;colorthreshhold,"red","orange")),"DarkGray"))</f>
        <v/>
      </c>
      <c r="C1004" s="5" t="str">
        <f>IF(main!G1004="","",IF(main!I1004&lt;0.05,IF(main!G1004&gt;0,IF(main!G1004&gt;colorthreshhold,"green","GreenYellow"),IF(ABS(main!G1004)&gt;colorthreshhold,"red","orange")),"DarkGray"))</f>
        <v/>
      </c>
    </row>
    <row r="1005" spans="1:3" x14ac:dyDescent="0.25">
      <c r="A1005" t="str">
        <f>main!B1005</f>
        <v>Gthg00998</v>
      </c>
      <c r="B1005" s="5" t="str">
        <f>IF(main!F1005="","",IF(main!H1005&lt;0.05,IF(main!F1005&gt;0,IF(main!F1005&gt;colorthreshhold,"green","GreenYellow"),IF(ABS(main!F1005)&gt;colorthreshhold,"red","orange")),"DarkGray"))</f>
        <v>DarkGray</v>
      </c>
      <c r="C1005" s="5" t="str">
        <f>IF(main!G1005="","",IF(main!I1005&lt;0.05,IF(main!G1005&gt;0,IF(main!G1005&gt;colorthreshhold,"green","GreenYellow"),IF(ABS(main!G1005)&gt;colorthreshhold,"red","orange")),"DarkGray"))</f>
        <v>DarkGray</v>
      </c>
    </row>
    <row r="1006" spans="1:3" hidden="1" x14ac:dyDescent="0.25">
      <c r="A1006" t="str">
        <f>main!B1006</f>
        <v>Gthg00999</v>
      </c>
      <c r="B1006" s="5" t="str">
        <f>IF(main!F1006="","",IF(main!H1006&lt;0.05,IF(main!F1006&gt;0,IF(main!F1006&gt;colorthreshhold,"green","GreenYellow"),IF(ABS(main!F1006)&gt;colorthreshhold,"red","orange")),"DarkGray"))</f>
        <v/>
      </c>
      <c r="C1006" s="5" t="str">
        <f>IF(main!G1006="","",IF(main!I1006&lt;0.05,IF(main!G1006&gt;0,IF(main!G1006&gt;colorthreshhold,"green","GreenYellow"),IF(ABS(main!G1006)&gt;colorthreshhold,"red","orange")),"DarkGray"))</f>
        <v/>
      </c>
    </row>
    <row r="1007" spans="1:3" x14ac:dyDescent="0.25">
      <c r="A1007" t="str">
        <f>main!B1007</f>
        <v>Gthg01000</v>
      </c>
      <c r="B1007" s="5" t="str">
        <f>IF(main!F1007="","",IF(main!H1007&lt;0.05,IF(main!F1007&gt;0,IF(main!F1007&gt;colorthreshhold,"green","GreenYellow"),IF(ABS(main!F1007)&gt;colorthreshhold,"red","orange")),"DarkGray"))</f>
        <v>DarkGray</v>
      </c>
      <c r="C1007" s="5" t="str">
        <f>IF(main!G1007="","",IF(main!I1007&lt;0.05,IF(main!G1007&gt;0,IF(main!G1007&gt;colorthreshhold,"green","GreenYellow"),IF(ABS(main!G1007)&gt;colorthreshhold,"red","orange")),"DarkGray"))</f>
        <v>DarkGray</v>
      </c>
    </row>
    <row r="1008" spans="1:3" x14ac:dyDescent="0.25">
      <c r="A1008" t="str">
        <f>main!B1008</f>
        <v>Gthg01001</v>
      </c>
      <c r="B1008" s="5" t="str">
        <f>IF(main!F1008="","",IF(main!H1008&lt;0.05,IF(main!F1008&gt;0,IF(main!F1008&gt;colorthreshhold,"green","GreenYellow"),IF(ABS(main!F1008)&gt;colorthreshhold,"red","orange")),"DarkGray"))</f>
        <v>red</v>
      </c>
      <c r="C1008" s="5" t="str">
        <f>IF(main!G1008="","",IF(main!I1008&lt;0.05,IF(main!G1008&gt;0,IF(main!G1008&gt;colorthreshhold,"green","GreenYellow"),IF(ABS(main!G1008)&gt;colorthreshhold,"red","orange")),"DarkGray"))</f>
        <v>DarkGray</v>
      </c>
    </row>
    <row r="1009" spans="1:3" x14ac:dyDescent="0.25">
      <c r="A1009" t="str">
        <f>main!B1009</f>
        <v>Gthg01002</v>
      </c>
      <c r="B1009" s="5" t="str">
        <f>IF(main!F1009="","",IF(main!H1009&lt;0.05,IF(main!F1009&gt;0,IF(main!F1009&gt;colorthreshhold,"green","GreenYellow"),IF(ABS(main!F1009)&gt;colorthreshhold,"red","orange")),"DarkGray"))</f>
        <v>DarkGray</v>
      </c>
      <c r="C1009" s="5" t="str">
        <f>IF(main!G1009="","",IF(main!I1009&lt;0.05,IF(main!G1009&gt;0,IF(main!G1009&gt;colorthreshhold,"green","GreenYellow"),IF(ABS(main!G1009)&gt;colorthreshhold,"red","orange")),"DarkGray"))</f>
        <v>DarkGray</v>
      </c>
    </row>
    <row r="1010" spans="1:3" x14ac:dyDescent="0.25">
      <c r="A1010" t="str">
        <f>main!B1010</f>
        <v>Gthg01003</v>
      </c>
      <c r="B1010" s="5" t="str">
        <f>IF(main!F1010="","",IF(main!H1010&lt;0.05,IF(main!F1010&gt;0,IF(main!F1010&gt;colorthreshhold,"green","GreenYellow"),IF(ABS(main!F1010)&gt;colorthreshhold,"red","orange")),"DarkGray"))</f>
        <v>DarkGray</v>
      </c>
      <c r="C1010" s="5" t="str">
        <f>IF(main!G1010="","",IF(main!I1010&lt;0.05,IF(main!G1010&gt;0,IF(main!G1010&gt;colorthreshhold,"green","GreenYellow"),IF(ABS(main!G1010)&gt;colorthreshhold,"red","orange")),"DarkGray"))</f>
        <v>DarkGray</v>
      </c>
    </row>
    <row r="1011" spans="1:3" hidden="1" x14ac:dyDescent="0.25">
      <c r="A1011" t="str">
        <f>main!B1011</f>
        <v>Gthg01004</v>
      </c>
      <c r="B1011" s="5" t="str">
        <f>IF(main!F1011="","",IF(main!H1011&lt;0.05,IF(main!F1011&gt;0,IF(main!F1011&gt;colorthreshhold,"green","GreenYellow"),IF(ABS(main!F1011)&gt;colorthreshhold,"red","orange")),"DarkGray"))</f>
        <v/>
      </c>
      <c r="C1011" s="5" t="str">
        <f>IF(main!G1011="","",IF(main!I1011&lt;0.05,IF(main!G1011&gt;0,IF(main!G1011&gt;colorthreshhold,"green","GreenYellow"),IF(ABS(main!G1011)&gt;colorthreshhold,"red","orange")),"DarkGray"))</f>
        <v/>
      </c>
    </row>
    <row r="1012" spans="1:3" hidden="1" x14ac:dyDescent="0.25">
      <c r="A1012" t="str">
        <f>main!B1012</f>
        <v>Gthg01005</v>
      </c>
      <c r="B1012" s="5" t="str">
        <f>IF(main!F1012="","",IF(main!H1012&lt;0.05,IF(main!F1012&gt;0,IF(main!F1012&gt;colorthreshhold,"green","GreenYellow"),IF(ABS(main!F1012)&gt;colorthreshhold,"red","orange")),"DarkGray"))</f>
        <v/>
      </c>
      <c r="C1012" s="5" t="str">
        <f>IF(main!G1012="","",IF(main!I1012&lt;0.05,IF(main!G1012&gt;0,IF(main!G1012&gt;colorthreshhold,"green","GreenYellow"),IF(ABS(main!G1012)&gt;colorthreshhold,"red","orange")),"DarkGray"))</f>
        <v/>
      </c>
    </row>
    <row r="1013" spans="1:3" x14ac:dyDescent="0.25">
      <c r="A1013" t="str">
        <f>main!B1013</f>
        <v>Gthg01006</v>
      </c>
      <c r="B1013" s="5" t="str">
        <f>IF(main!F1013="","",IF(main!H1013&lt;0.05,IF(main!F1013&gt;0,IF(main!F1013&gt;colorthreshhold,"green","GreenYellow"),IF(ABS(main!F1013)&gt;colorthreshhold,"red","orange")),"DarkGray"))</f>
        <v>red</v>
      </c>
      <c r="C1013" s="5" t="str">
        <f>IF(main!G1013="","",IF(main!I1013&lt;0.05,IF(main!G1013&gt;0,IF(main!G1013&gt;colorthreshhold,"green","GreenYellow"),IF(ABS(main!G1013)&gt;colorthreshhold,"red","orange")),"DarkGray"))</f>
        <v>orange</v>
      </c>
    </row>
    <row r="1014" spans="1:3" x14ac:dyDescent="0.25">
      <c r="A1014" t="str">
        <f>main!B1014</f>
        <v>Gthg01007</v>
      </c>
      <c r="B1014" s="5" t="str">
        <f>IF(main!F1014="","",IF(main!H1014&lt;0.05,IF(main!F1014&gt;0,IF(main!F1014&gt;colorthreshhold,"green","GreenYellow"),IF(ABS(main!F1014)&gt;colorthreshhold,"red","orange")),"DarkGray"))</f>
        <v>red</v>
      </c>
      <c r="C1014" s="5" t="str">
        <f>IF(main!G1014="","",IF(main!I1014&lt;0.05,IF(main!G1014&gt;0,IF(main!G1014&gt;colorthreshhold,"green","GreenYellow"),IF(ABS(main!G1014)&gt;colorthreshhold,"red","orange")),"DarkGray"))</f>
        <v>orange</v>
      </c>
    </row>
    <row r="1015" spans="1:3" x14ac:dyDescent="0.25">
      <c r="A1015" t="str">
        <f>main!B1015</f>
        <v>Gthg01008</v>
      </c>
      <c r="B1015" s="5" t="str">
        <f>IF(main!F1015="","",IF(main!H1015&lt;0.05,IF(main!F1015&gt;0,IF(main!F1015&gt;colorthreshhold,"green","GreenYellow"),IF(ABS(main!F1015)&gt;colorthreshhold,"red","orange")),"DarkGray"))</f>
        <v>DarkGray</v>
      </c>
      <c r="C1015" s="5" t="str">
        <f>IF(main!G1015="","",IF(main!I1015&lt;0.05,IF(main!G1015&gt;0,IF(main!G1015&gt;colorthreshhold,"green","GreenYellow"),IF(ABS(main!G1015)&gt;colorthreshhold,"red","orange")),"DarkGray"))</f>
        <v>orange</v>
      </c>
    </row>
    <row r="1016" spans="1:3" hidden="1" x14ac:dyDescent="0.25">
      <c r="A1016" t="str">
        <f>main!B1016</f>
        <v>Gthg01009</v>
      </c>
      <c r="B1016" s="5" t="str">
        <f>IF(main!F1016="","",IF(main!H1016&lt;0.05,IF(main!F1016&gt;0,IF(main!F1016&gt;colorthreshhold,"green","GreenYellow"),IF(ABS(main!F1016)&gt;colorthreshhold,"red","orange")),"DarkGray"))</f>
        <v/>
      </c>
      <c r="C1016" s="5" t="str">
        <f>IF(main!G1016="","",IF(main!I1016&lt;0.05,IF(main!G1016&gt;0,IF(main!G1016&gt;colorthreshhold,"green","GreenYellow"),IF(ABS(main!G1016)&gt;colorthreshhold,"red","orange")),"DarkGray"))</f>
        <v/>
      </c>
    </row>
    <row r="1017" spans="1:3" x14ac:dyDescent="0.25">
      <c r="A1017" t="str">
        <f>main!B1017</f>
        <v>Gthg01010</v>
      </c>
      <c r="B1017" s="5" t="str">
        <f>IF(main!F1017="","",IF(main!H1017&lt;0.05,IF(main!F1017&gt;0,IF(main!F1017&gt;colorthreshhold,"green","GreenYellow"),IF(ABS(main!F1017)&gt;colorthreshhold,"red","orange")),"DarkGray"))</f>
        <v>DarkGray</v>
      </c>
      <c r="C1017" s="5" t="str">
        <f>IF(main!G1017="","",IF(main!I1017&lt;0.05,IF(main!G1017&gt;0,IF(main!G1017&gt;colorthreshhold,"green","GreenYellow"),IF(ABS(main!G1017)&gt;colorthreshhold,"red","orange")),"DarkGray"))</f>
        <v>orange</v>
      </c>
    </row>
    <row r="1018" spans="1:3" hidden="1" x14ac:dyDescent="0.25">
      <c r="A1018" t="str">
        <f>main!B1018</f>
        <v>Gthg01011</v>
      </c>
      <c r="B1018" s="5" t="str">
        <f>IF(main!F1018="","",IF(main!H1018&lt;0.05,IF(main!F1018&gt;0,IF(main!F1018&gt;colorthreshhold,"green","GreenYellow"),IF(ABS(main!F1018)&gt;colorthreshhold,"red","orange")),"DarkGray"))</f>
        <v/>
      </c>
      <c r="C1018" s="5" t="str">
        <f>IF(main!G1018="","",IF(main!I1018&lt;0.05,IF(main!G1018&gt;0,IF(main!G1018&gt;colorthreshhold,"green","GreenYellow"),IF(ABS(main!G1018)&gt;colorthreshhold,"red","orange")),"DarkGray"))</f>
        <v/>
      </c>
    </row>
    <row r="1019" spans="1:3" x14ac:dyDescent="0.25">
      <c r="A1019" t="str">
        <f>main!B1019</f>
        <v>Gthg01012</v>
      </c>
      <c r="B1019" s="5" t="str">
        <f>IF(main!F1019="","",IF(main!H1019&lt;0.05,IF(main!F1019&gt;0,IF(main!F1019&gt;colorthreshhold,"green","GreenYellow"),IF(ABS(main!F1019)&gt;colorthreshhold,"red","orange")),"DarkGray"))</f>
        <v>DarkGray</v>
      </c>
      <c r="C1019" s="5" t="str">
        <f>IF(main!G1019="","",IF(main!I1019&lt;0.05,IF(main!G1019&gt;0,IF(main!G1019&gt;colorthreshhold,"green","GreenYellow"),IF(ABS(main!G1019)&gt;colorthreshhold,"red","orange")),"DarkGray"))</f>
        <v>red</v>
      </c>
    </row>
    <row r="1020" spans="1:3" x14ac:dyDescent="0.25">
      <c r="A1020" t="str">
        <f>main!B1020</f>
        <v>Gthg01013</v>
      </c>
      <c r="B1020" s="5" t="str">
        <f>IF(main!F1020="","",IF(main!H1020&lt;0.05,IF(main!F1020&gt;0,IF(main!F1020&gt;colorthreshhold,"green","GreenYellow"),IF(ABS(main!F1020)&gt;colorthreshhold,"red","orange")),"DarkGray"))</f>
        <v>DarkGray</v>
      </c>
      <c r="C1020" s="5" t="str">
        <f>IF(main!G1020="","",IF(main!I1020&lt;0.05,IF(main!G1020&gt;0,IF(main!G1020&gt;colorthreshhold,"green","GreenYellow"),IF(ABS(main!G1020)&gt;colorthreshhold,"red","orange")),"DarkGray"))</f>
        <v>DarkGray</v>
      </c>
    </row>
    <row r="1021" spans="1:3" x14ac:dyDescent="0.25">
      <c r="A1021" t="str">
        <f>main!B1021</f>
        <v>Gthg01014</v>
      </c>
      <c r="B1021" s="5" t="str">
        <f>IF(main!F1021="","",IF(main!H1021&lt;0.05,IF(main!F1021&gt;0,IF(main!F1021&gt;colorthreshhold,"green","GreenYellow"),IF(ABS(main!F1021)&gt;colorthreshhold,"red","orange")),"DarkGray"))</f>
        <v>DarkGray</v>
      </c>
      <c r="C1021" s="5" t="str">
        <f>IF(main!G1021="","",IF(main!I1021&lt;0.05,IF(main!G1021&gt;0,IF(main!G1021&gt;colorthreshhold,"green","GreenYellow"),IF(ABS(main!G1021)&gt;colorthreshhold,"red","orange")),"DarkGray"))</f>
        <v>GreenYellow</v>
      </c>
    </row>
    <row r="1022" spans="1:3" x14ac:dyDescent="0.25">
      <c r="A1022" t="str">
        <f>main!B1022</f>
        <v>Gthg01015</v>
      </c>
      <c r="B1022" s="5" t="str">
        <f>IF(main!F1022="","",IF(main!H1022&lt;0.05,IF(main!F1022&gt;0,IF(main!F1022&gt;colorthreshhold,"green","GreenYellow"),IF(ABS(main!F1022)&gt;colorthreshhold,"red","orange")),"DarkGray"))</f>
        <v>DarkGray</v>
      </c>
      <c r="C1022" s="5" t="str">
        <f>IF(main!G1022="","",IF(main!I1022&lt;0.05,IF(main!G1022&gt;0,IF(main!G1022&gt;colorthreshhold,"green","GreenYellow"),IF(ABS(main!G1022)&gt;colorthreshhold,"red","orange")),"DarkGray"))</f>
        <v>DarkGray</v>
      </c>
    </row>
    <row r="1023" spans="1:3" x14ac:dyDescent="0.25">
      <c r="A1023" t="str">
        <f>main!B1023</f>
        <v>Gthg01016</v>
      </c>
      <c r="B1023" s="5" t="str">
        <f>IF(main!F1023="","",IF(main!H1023&lt;0.05,IF(main!F1023&gt;0,IF(main!F1023&gt;colorthreshhold,"green","GreenYellow"),IF(ABS(main!F1023)&gt;colorthreshhold,"red","orange")),"DarkGray"))</f>
        <v>GreenYellow</v>
      </c>
      <c r="C1023" s="5" t="str">
        <f>IF(main!G1023="","",IF(main!I1023&lt;0.05,IF(main!G1023&gt;0,IF(main!G1023&gt;colorthreshhold,"green","GreenYellow"),IF(ABS(main!G1023)&gt;colorthreshhold,"red","orange")),"DarkGray"))</f>
        <v>DarkGray</v>
      </c>
    </row>
    <row r="1024" spans="1:3" hidden="1" x14ac:dyDescent="0.25">
      <c r="A1024" t="str">
        <f>main!B1024</f>
        <v>Gthg01017</v>
      </c>
      <c r="B1024" s="5" t="str">
        <f>IF(main!F1024="","",IF(main!H1024&lt;0.05,IF(main!F1024&gt;0,IF(main!F1024&gt;colorthreshhold,"green","GreenYellow"),IF(ABS(main!F1024)&gt;colorthreshhold,"red","orange")),"DarkGray"))</f>
        <v/>
      </c>
      <c r="C1024" s="5" t="str">
        <f>IF(main!G1024="","",IF(main!I1024&lt;0.05,IF(main!G1024&gt;0,IF(main!G1024&gt;colorthreshhold,"green","GreenYellow"),IF(ABS(main!G1024)&gt;colorthreshhold,"red","orange")),"DarkGray"))</f>
        <v/>
      </c>
    </row>
    <row r="1025" spans="1:3" x14ac:dyDescent="0.25">
      <c r="A1025" t="str">
        <f>main!B1025</f>
        <v>Gthg01018</v>
      </c>
      <c r="B1025" s="5" t="str">
        <f>IF(main!F1025="","",IF(main!H1025&lt;0.05,IF(main!F1025&gt;0,IF(main!F1025&gt;colorthreshhold,"green","GreenYellow"),IF(ABS(main!F1025)&gt;colorthreshhold,"red","orange")),"DarkGray"))</f>
        <v>DarkGray</v>
      </c>
      <c r="C1025" s="5" t="str">
        <f>IF(main!G1025="","",IF(main!I1025&lt;0.05,IF(main!G1025&gt;0,IF(main!G1025&gt;colorthreshhold,"green","GreenYellow"),IF(ABS(main!G1025)&gt;colorthreshhold,"red","orange")),"DarkGray"))</f>
        <v>DarkGray</v>
      </c>
    </row>
    <row r="1026" spans="1:3" x14ac:dyDescent="0.25">
      <c r="A1026" t="str">
        <f>main!B1026</f>
        <v>Gthg01019</v>
      </c>
      <c r="B1026" s="5" t="str">
        <f>IF(main!F1026="","",IF(main!H1026&lt;0.05,IF(main!F1026&gt;0,IF(main!F1026&gt;colorthreshhold,"green","GreenYellow"),IF(ABS(main!F1026)&gt;colorthreshhold,"red","orange")),"DarkGray"))</f>
        <v>DarkGray</v>
      </c>
      <c r="C1026" s="5" t="str">
        <f>IF(main!G1026="","",IF(main!I1026&lt;0.05,IF(main!G1026&gt;0,IF(main!G1026&gt;colorthreshhold,"green","GreenYellow"),IF(ABS(main!G1026)&gt;colorthreshhold,"red","orange")),"DarkGray"))</f>
        <v>DarkGray</v>
      </c>
    </row>
    <row r="1027" spans="1:3" x14ac:dyDescent="0.25">
      <c r="A1027" t="str">
        <f>main!B1027</f>
        <v>Gthg01020</v>
      </c>
      <c r="B1027" s="5" t="str">
        <f>IF(main!F1027="","",IF(main!H1027&lt;0.05,IF(main!F1027&gt;0,IF(main!F1027&gt;colorthreshhold,"green","GreenYellow"),IF(ABS(main!F1027)&gt;colorthreshhold,"red","orange")),"DarkGray"))</f>
        <v>DarkGray</v>
      </c>
      <c r="C1027" s="5" t="str">
        <f>IF(main!G1027="","",IF(main!I1027&lt;0.05,IF(main!G1027&gt;0,IF(main!G1027&gt;colorthreshhold,"green","GreenYellow"),IF(ABS(main!G1027)&gt;colorthreshhold,"red","orange")),"DarkGray"))</f>
        <v>DarkGray</v>
      </c>
    </row>
    <row r="1028" spans="1:3" x14ac:dyDescent="0.25">
      <c r="A1028" t="str">
        <f>main!B1028</f>
        <v>Gthg01021</v>
      </c>
      <c r="B1028" s="5" t="str">
        <f>IF(main!F1028="","",IF(main!H1028&lt;0.05,IF(main!F1028&gt;0,IF(main!F1028&gt;colorthreshhold,"green","GreenYellow"),IF(ABS(main!F1028)&gt;colorthreshhold,"red","orange")),"DarkGray"))</f>
        <v>DarkGray</v>
      </c>
      <c r="C1028" s="5" t="str">
        <f>IF(main!G1028="","",IF(main!I1028&lt;0.05,IF(main!G1028&gt;0,IF(main!G1028&gt;colorthreshhold,"green","GreenYellow"),IF(ABS(main!G1028)&gt;colorthreshhold,"red","orange")),"DarkGray"))</f>
        <v>DarkGray</v>
      </c>
    </row>
    <row r="1029" spans="1:3" x14ac:dyDescent="0.25">
      <c r="A1029" t="str">
        <f>main!B1029</f>
        <v>Gthg01022</v>
      </c>
      <c r="B1029" s="5" t="str">
        <f>IF(main!F1029="","",IF(main!H1029&lt;0.05,IF(main!F1029&gt;0,IF(main!F1029&gt;colorthreshhold,"green","GreenYellow"),IF(ABS(main!F1029)&gt;colorthreshhold,"red","orange")),"DarkGray"))</f>
        <v>DarkGray</v>
      </c>
      <c r="C1029" s="5" t="str">
        <f>IF(main!G1029="","",IF(main!I1029&lt;0.05,IF(main!G1029&gt;0,IF(main!G1029&gt;colorthreshhold,"green","GreenYellow"),IF(ABS(main!G1029)&gt;colorthreshhold,"red","orange")),"DarkGray"))</f>
        <v>DarkGray</v>
      </c>
    </row>
    <row r="1030" spans="1:3" x14ac:dyDescent="0.25">
      <c r="A1030" t="str">
        <f>main!B1030</f>
        <v>Gthg01023</v>
      </c>
      <c r="B1030" s="5" t="str">
        <f>IF(main!F1030="","",IF(main!H1030&lt;0.05,IF(main!F1030&gt;0,IF(main!F1030&gt;colorthreshhold,"green","GreenYellow"),IF(ABS(main!F1030)&gt;colorthreshhold,"red","orange")),"DarkGray"))</f>
        <v>DarkGray</v>
      </c>
      <c r="C1030" s="5" t="str">
        <f>IF(main!G1030="","",IF(main!I1030&lt;0.05,IF(main!G1030&gt;0,IF(main!G1030&gt;colorthreshhold,"green","GreenYellow"),IF(ABS(main!G1030)&gt;colorthreshhold,"red","orange")),"DarkGray"))</f>
        <v>DarkGray</v>
      </c>
    </row>
    <row r="1031" spans="1:3" x14ac:dyDescent="0.25">
      <c r="A1031" t="str">
        <f>main!B1031</f>
        <v>Gthg01024</v>
      </c>
      <c r="B1031" s="5" t="str">
        <f>IF(main!F1031="","",IF(main!H1031&lt;0.05,IF(main!F1031&gt;0,IF(main!F1031&gt;colorthreshhold,"green","GreenYellow"),IF(ABS(main!F1031)&gt;colorthreshhold,"red","orange")),"DarkGray"))</f>
        <v>DarkGray</v>
      </c>
      <c r="C1031" s="5" t="str">
        <f>IF(main!G1031="","",IF(main!I1031&lt;0.05,IF(main!G1031&gt;0,IF(main!G1031&gt;colorthreshhold,"green","GreenYellow"),IF(ABS(main!G1031)&gt;colorthreshhold,"red","orange")),"DarkGray"))</f>
        <v>DarkGray</v>
      </c>
    </row>
    <row r="1032" spans="1:3" hidden="1" x14ac:dyDescent="0.25">
      <c r="A1032" t="str">
        <f>main!B1032</f>
        <v>Gthg01025</v>
      </c>
      <c r="B1032" s="5" t="str">
        <f>IF(main!F1032="","",IF(main!H1032&lt;0.05,IF(main!F1032&gt;0,IF(main!F1032&gt;colorthreshhold,"green","GreenYellow"),IF(ABS(main!F1032)&gt;colorthreshhold,"red","orange")),"DarkGray"))</f>
        <v/>
      </c>
      <c r="C1032" s="5" t="str">
        <f>IF(main!G1032="","",IF(main!I1032&lt;0.05,IF(main!G1032&gt;0,IF(main!G1032&gt;colorthreshhold,"green","GreenYellow"),IF(ABS(main!G1032)&gt;colorthreshhold,"red","orange")),"DarkGray"))</f>
        <v/>
      </c>
    </row>
    <row r="1033" spans="1:3" x14ac:dyDescent="0.25">
      <c r="A1033" t="str">
        <f>main!B1033</f>
        <v>Gthg01026</v>
      </c>
      <c r="B1033" s="5" t="str">
        <f>IF(main!F1033="","",IF(main!H1033&lt;0.05,IF(main!F1033&gt;0,IF(main!F1033&gt;colorthreshhold,"green","GreenYellow"),IF(ABS(main!F1033)&gt;colorthreshhold,"red","orange")),"DarkGray"))</f>
        <v>orange</v>
      </c>
      <c r="C1033" s="5" t="str">
        <f>IF(main!G1033="","",IF(main!I1033&lt;0.05,IF(main!G1033&gt;0,IF(main!G1033&gt;colorthreshhold,"green","GreenYellow"),IF(ABS(main!G1033)&gt;colorthreshhold,"red","orange")),"DarkGray"))</f>
        <v>DarkGray</v>
      </c>
    </row>
    <row r="1034" spans="1:3" x14ac:dyDescent="0.25">
      <c r="A1034" t="str">
        <f>main!B1034</f>
        <v>Gthg01027</v>
      </c>
      <c r="B1034" s="5" t="str">
        <f>IF(main!F1034="","",IF(main!H1034&lt;0.05,IF(main!F1034&gt;0,IF(main!F1034&gt;colorthreshhold,"green","GreenYellow"),IF(ABS(main!F1034)&gt;colorthreshhold,"red","orange")),"DarkGray"))</f>
        <v>orange</v>
      </c>
      <c r="C1034" s="5" t="str">
        <f>IF(main!G1034="","",IF(main!I1034&lt;0.05,IF(main!G1034&gt;0,IF(main!G1034&gt;colorthreshhold,"green","GreenYellow"),IF(ABS(main!G1034)&gt;colorthreshhold,"red","orange")),"DarkGray"))</f>
        <v>DarkGray</v>
      </c>
    </row>
    <row r="1035" spans="1:3" x14ac:dyDescent="0.25">
      <c r="A1035" t="str">
        <f>main!B1035</f>
        <v>Gthg01028</v>
      </c>
      <c r="B1035" s="5" t="str">
        <f>IF(main!F1035="","",IF(main!H1035&lt;0.05,IF(main!F1035&gt;0,IF(main!F1035&gt;colorthreshhold,"green","GreenYellow"),IF(ABS(main!F1035)&gt;colorthreshhold,"red","orange")),"DarkGray"))</f>
        <v>orange</v>
      </c>
      <c r="C1035" s="5" t="str">
        <f>IF(main!G1035="","",IF(main!I1035&lt;0.05,IF(main!G1035&gt;0,IF(main!G1035&gt;colorthreshhold,"green","GreenYellow"),IF(ABS(main!G1035)&gt;colorthreshhold,"red","orange")),"DarkGray"))</f>
        <v>DarkGray</v>
      </c>
    </row>
    <row r="1036" spans="1:3" x14ac:dyDescent="0.25">
      <c r="A1036" t="str">
        <f>main!B1036</f>
        <v>Gthg01029</v>
      </c>
      <c r="B1036" s="5" t="str">
        <f>IF(main!F1036="","",IF(main!H1036&lt;0.05,IF(main!F1036&gt;0,IF(main!F1036&gt;colorthreshhold,"green","GreenYellow"),IF(ABS(main!F1036)&gt;colorthreshhold,"red","orange")),"DarkGray"))</f>
        <v>orange</v>
      </c>
      <c r="C1036" s="5" t="str">
        <f>IF(main!G1036="","",IF(main!I1036&lt;0.05,IF(main!G1036&gt;0,IF(main!G1036&gt;colorthreshhold,"green","GreenYellow"),IF(ABS(main!G1036)&gt;colorthreshhold,"red","orange")),"DarkGray"))</f>
        <v>DarkGray</v>
      </c>
    </row>
    <row r="1037" spans="1:3" x14ac:dyDescent="0.25">
      <c r="A1037" t="str">
        <f>main!B1037</f>
        <v>Gthg01030</v>
      </c>
      <c r="B1037" s="5" t="str">
        <f>IF(main!F1037="","",IF(main!H1037&lt;0.05,IF(main!F1037&gt;0,IF(main!F1037&gt;colorthreshhold,"green","GreenYellow"),IF(ABS(main!F1037)&gt;colorthreshhold,"red","orange")),"DarkGray"))</f>
        <v>orange</v>
      </c>
      <c r="C1037" s="5" t="str">
        <f>IF(main!G1037="","",IF(main!I1037&lt;0.05,IF(main!G1037&gt;0,IF(main!G1037&gt;colorthreshhold,"green","GreenYellow"),IF(ABS(main!G1037)&gt;colorthreshhold,"red","orange")),"DarkGray"))</f>
        <v>orange</v>
      </c>
    </row>
    <row r="1038" spans="1:3" x14ac:dyDescent="0.25">
      <c r="A1038" t="str">
        <f>main!B1038</f>
        <v>Gthg01031</v>
      </c>
      <c r="B1038" s="5" t="str">
        <f>IF(main!F1038="","",IF(main!H1038&lt;0.05,IF(main!F1038&gt;0,IF(main!F1038&gt;colorthreshhold,"green","GreenYellow"),IF(ABS(main!F1038)&gt;colorthreshhold,"red","orange")),"DarkGray"))</f>
        <v>orange</v>
      </c>
      <c r="C1038" s="5" t="str">
        <f>IF(main!G1038="","",IF(main!I1038&lt;0.05,IF(main!G1038&gt;0,IF(main!G1038&gt;colorthreshhold,"green","GreenYellow"),IF(ABS(main!G1038)&gt;colorthreshhold,"red","orange")),"DarkGray"))</f>
        <v>orange</v>
      </c>
    </row>
    <row r="1039" spans="1:3" x14ac:dyDescent="0.25">
      <c r="A1039" t="str">
        <f>main!B1039</f>
        <v>Gthg01032</v>
      </c>
      <c r="B1039" s="5" t="str">
        <f>IF(main!F1039="","",IF(main!H1039&lt;0.05,IF(main!F1039&gt;0,IF(main!F1039&gt;colorthreshhold,"green","GreenYellow"),IF(ABS(main!F1039)&gt;colorthreshhold,"red","orange")),"DarkGray"))</f>
        <v>orange</v>
      </c>
      <c r="C1039" s="5" t="str">
        <f>IF(main!G1039="","",IF(main!I1039&lt;0.05,IF(main!G1039&gt;0,IF(main!G1039&gt;colorthreshhold,"green","GreenYellow"),IF(ABS(main!G1039)&gt;colorthreshhold,"red","orange")),"DarkGray"))</f>
        <v>DarkGray</v>
      </c>
    </row>
    <row r="1040" spans="1:3" x14ac:dyDescent="0.25">
      <c r="A1040" t="str">
        <f>main!B1040</f>
        <v>Gthg01033</v>
      </c>
      <c r="B1040" s="5" t="str">
        <f>IF(main!F1040="","",IF(main!H1040&lt;0.05,IF(main!F1040&gt;0,IF(main!F1040&gt;colorthreshhold,"green","GreenYellow"),IF(ABS(main!F1040)&gt;colorthreshhold,"red","orange")),"DarkGray"))</f>
        <v>DarkGray</v>
      </c>
      <c r="C1040" s="5" t="str">
        <f>IF(main!G1040="","",IF(main!I1040&lt;0.05,IF(main!G1040&gt;0,IF(main!G1040&gt;colorthreshhold,"green","GreenYellow"),IF(ABS(main!G1040)&gt;colorthreshhold,"red","orange")),"DarkGray"))</f>
        <v>DarkGray</v>
      </c>
    </row>
    <row r="1041" spans="1:3" x14ac:dyDescent="0.25">
      <c r="A1041" t="str">
        <f>main!B1041</f>
        <v>Gthg01034</v>
      </c>
      <c r="B1041" s="5" t="str">
        <f>IF(main!F1041="","",IF(main!H1041&lt;0.05,IF(main!F1041&gt;0,IF(main!F1041&gt;colorthreshhold,"green","GreenYellow"),IF(ABS(main!F1041)&gt;colorthreshhold,"red","orange")),"DarkGray"))</f>
        <v>DarkGray</v>
      </c>
      <c r="C1041" s="5" t="str">
        <f>IF(main!G1041="","",IF(main!I1041&lt;0.05,IF(main!G1041&gt;0,IF(main!G1041&gt;colorthreshhold,"green","GreenYellow"),IF(ABS(main!G1041)&gt;colorthreshhold,"red","orange")),"DarkGray"))</f>
        <v>DarkGray</v>
      </c>
    </row>
    <row r="1042" spans="1:3" x14ac:dyDescent="0.25">
      <c r="A1042" t="str">
        <f>main!B1042</f>
        <v>Gthg01035</v>
      </c>
      <c r="B1042" s="5" t="str">
        <f>IF(main!F1042="","",IF(main!H1042&lt;0.05,IF(main!F1042&gt;0,IF(main!F1042&gt;colorthreshhold,"green","GreenYellow"),IF(ABS(main!F1042)&gt;colorthreshhold,"red","orange")),"DarkGray"))</f>
        <v>orange</v>
      </c>
      <c r="C1042" s="5" t="str">
        <f>IF(main!G1042="","",IF(main!I1042&lt;0.05,IF(main!G1042&gt;0,IF(main!G1042&gt;colorthreshhold,"green","GreenYellow"),IF(ABS(main!G1042)&gt;colorthreshhold,"red","orange")),"DarkGray"))</f>
        <v>DarkGray</v>
      </c>
    </row>
    <row r="1043" spans="1:3" hidden="1" x14ac:dyDescent="0.25">
      <c r="A1043" t="str">
        <f>main!B1043</f>
        <v>Gthg01036</v>
      </c>
      <c r="B1043" s="5" t="str">
        <f>IF(main!F1043="","",IF(main!H1043&lt;0.05,IF(main!F1043&gt;0,IF(main!F1043&gt;colorthreshhold,"green","GreenYellow"),IF(ABS(main!F1043)&gt;colorthreshhold,"red","orange")),"DarkGray"))</f>
        <v/>
      </c>
      <c r="C1043" s="5" t="str">
        <f>IF(main!G1043="","",IF(main!I1043&lt;0.05,IF(main!G1043&gt;0,IF(main!G1043&gt;colorthreshhold,"green","GreenYellow"),IF(ABS(main!G1043)&gt;colorthreshhold,"red","orange")),"DarkGray"))</f>
        <v/>
      </c>
    </row>
    <row r="1044" spans="1:3" x14ac:dyDescent="0.25">
      <c r="A1044" t="str">
        <f>main!B1044</f>
        <v>Gthg01037</v>
      </c>
      <c r="B1044" s="5" t="str">
        <f>IF(main!F1044="","",IF(main!H1044&lt;0.05,IF(main!F1044&gt;0,IF(main!F1044&gt;colorthreshhold,"green","GreenYellow"),IF(ABS(main!F1044)&gt;colorthreshhold,"red","orange")),"DarkGray"))</f>
        <v>DarkGray</v>
      </c>
      <c r="C1044" s="5" t="str">
        <f>IF(main!G1044="","",IF(main!I1044&lt;0.05,IF(main!G1044&gt;0,IF(main!G1044&gt;colorthreshhold,"green","GreenYellow"),IF(ABS(main!G1044)&gt;colorthreshhold,"red","orange")),"DarkGray"))</f>
        <v>DarkGray</v>
      </c>
    </row>
    <row r="1045" spans="1:3" x14ac:dyDescent="0.25">
      <c r="A1045" t="str">
        <f>main!B1045</f>
        <v>Gthg01038</v>
      </c>
      <c r="B1045" s="5" t="str">
        <f>IF(main!F1045="","",IF(main!H1045&lt;0.05,IF(main!F1045&gt;0,IF(main!F1045&gt;colorthreshhold,"green","GreenYellow"),IF(ABS(main!F1045)&gt;colorthreshhold,"red","orange")),"DarkGray"))</f>
        <v>DarkGray</v>
      </c>
      <c r="C1045" s="5" t="str">
        <f>IF(main!G1045="","",IF(main!I1045&lt;0.05,IF(main!G1045&gt;0,IF(main!G1045&gt;colorthreshhold,"green","GreenYellow"),IF(ABS(main!G1045)&gt;colorthreshhold,"red","orange")),"DarkGray"))</f>
        <v>DarkGray</v>
      </c>
    </row>
    <row r="1046" spans="1:3" x14ac:dyDescent="0.25">
      <c r="A1046" t="str">
        <f>main!B1046</f>
        <v>Gthg01039</v>
      </c>
      <c r="B1046" s="5" t="str">
        <f>IF(main!F1046="","",IF(main!H1046&lt;0.05,IF(main!F1046&gt;0,IF(main!F1046&gt;colorthreshhold,"green","GreenYellow"),IF(ABS(main!F1046)&gt;colorthreshhold,"red","orange")),"DarkGray"))</f>
        <v>DarkGray</v>
      </c>
      <c r="C1046" s="5" t="str">
        <f>IF(main!G1046="","",IF(main!I1046&lt;0.05,IF(main!G1046&gt;0,IF(main!G1046&gt;colorthreshhold,"green","GreenYellow"),IF(ABS(main!G1046)&gt;colorthreshhold,"red","orange")),"DarkGray"))</f>
        <v>GreenYellow</v>
      </c>
    </row>
    <row r="1047" spans="1:3" x14ac:dyDescent="0.25">
      <c r="A1047" t="str">
        <f>main!B1047</f>
        <v>Gthg01040</v>
      </c>
      <c r="B1047" s="5" t="str">
        <f>IF(main!F1047="","",IF(main!H1047&lt;0.05,IF(main!F1047&gt;0,IF(main!F1047&gt;colorthreshhold,"green","GreenYellow"),IF(ABS(main!F1047)&gt;colorthreshhold,"red","orange")),"DarkGray"))</f>
        <v>DarkGray</v>
      </c>
      <c r="C1047" s="5" t="str">
        <f>IF(main!G1047="","",IF(main!I1047&lt;0.05,IF(main!G1047&gt;0,IF(main!G1047&gt;colorthreshhold,"green","GreenYellow"),IF(ABS(main!G1047)&gt;colorthreshhold,"red","orange")),"DarkGray"))</f>
        <v>GreenYellow</v>
      </c>
    </row>
    <row r="1048" spans="1:3" x14ac:dyDescent="0.25">
      <c r="A1048" t="str">
        <f>main!B1048</f>
        <v>Gthg01041</v>
      </c>
      <c r="B1048" s="5" t="str">
        <f>IF(main!F1048="","",IF(main!H1048&lt;0.05,IF(main!F1048&gt;0,IF(main!F1048&gt;colorthreshhold,"green","GreenYellow"),IF(ABS(main!F1048)&gt;colorthreshhold,"red","orange")),"DarkGray"))</f>
        <v>DarkGray</v>
      </c>
      <c r="C1048" s="5" t="str">
        <f>IF(main!G1048="","",IF(main!I1048&lt;0.05,IF(main!G1048&gt;0,IF(main!G1048&gt;colorthreshhold,"green","GreenYellow"),IF(ABS(main!G1048)&gt;colorthreshhold,"red","orange")),"DarkGray"))</f>
        <v>GreenYellow</v>
      </c>
    </row>
    <row r="1049" spans="1:3" x14ac:dyDescent="0.25">
      <c r="A1049" t="str">
        <f>main!B1049</f>
        <v>Gthg01042</v>
      </c>
      <c r="B1049" s="5" t="str">
        <f>IF(main!F1049="","",IF(main!H1049&lt;0.05,IF(main!F1049&gt;0,IF(main!F1049&gt;colorthreshhold,"green","GreenYellow"),IF(ABS(main!F1049)&gt;colorthreshhold,"red","orange")),"DarkGray"))</f>
        <v>orange</v>
      </c>
      <c r="C1049" s="5" t="str">
        <f>IF(main!G1049="","",IF(main!I1049&lt;0.05,IF(main!G1049&gt;0,IF(main!G1049&gt;colorthreshhold,"green","GreenYellow"),IF(ABS(main!G1049)&gt;colorthreshhold,"red","orange")),"DarkGray"))</f>
        <v>GreenYellow</v>
      </c>
    </row>
    <row r="1050" spans="1:3" x14ac:dyDescent="0.25">
      <c r="A1050" t="str">
        <f>main!B1050</f>
        <v>Gthg01043</v>
      </c>
      <c r="B1050" s="5" t="str">
        <f>IF(main!F1050="","",IF(main!H1050&lt;0.05,IF(main!F1050&gt;0,IF(main!F1050&gt;colorthreshhold,"green","GreenYellow"),IF(ABS(main!F1050)&gt;colorthreshhold,"red","orange")),"DarkGray"))</f>
        <v>orange</v>
      </c>
      <c r="C1050" s="5" t="str">
        <f>IF(main!G1050="","",IF(main!I1050&lt;0.05,IF(main!G1050&gt;0,IF(main!G1050&gt;colorthreshhold,"green","GreenYellow"),IF(ABS(main!G1050)&gt;colorthreshhold,"red","orange")),"DarkGray"))</f>
        <v>GreenYellow</v>
      </c>
    </row>
    <row r="1051" spans="1:3" x14ac:dyDescent="0.25">
      <c r="A1051" t="str">
        <f>main!B1051</f>
        <v>Gthg01044</v>
      </c>
      <c r="B1051" s="5" t="str">
        <f>IF(main!F1051="","",IF(main!H1051&lt;0.05,IF(main!F1051&gt;0,IF(main!F1051&gt;colorthreshhold,"green","GreenYellow"),IF(ABS(main!F1051)&gt;colorthreshhold,"red","orange")),"DarkGray"))</f>
        <v>DarkGray</v>
      </c>
      <c r="C1051" s="5" t="str">
        <f>IF(main!G1051="","",IF(main!I1051&lt;0.05,IF(main!G1051&gt;0,IF(main!G1051&gt;colorthreshhold,"green","GreenYellow"),IF(ABS(main!G1051)&gt;colorthreshhold,"red","orange")),"DarkGray"))</f>
        <v>GreenYellow</v>
      </c>
    </row>
    <row r="1052" spans="1:3" x14ac:dyDescent="0.25">
      <c r="A1052" t="str">
        <f>main!B1052</f>
        <v>Gthg01045</v>
      </c>
      <c r="B1052" s="5" t="str">
        <f>IF(main!F1052="","",IF(main!H1052&lt;0.05,IF(main!F1052&gt;0,IF(main!F1052&gt;colorthreshhold,"green","GreenYellow"),IF(ABS(main!F1052)&gt;colorthreshhold,"red","orange")),"DarkGray"))</f>
        <v>orange</v>
      </c>
      <c r="C1052" s="5" t="str">
        <f>IF(main!G1052="","",IF(main!I1052&lt;0.05,IF(main!G1052&gt;0,IF(main!G1052&gt;colorthreshhold,"green","GreenYellow"),IF(ABS(main!G1052)&gt;colorthreshhold,"red","orange")),"DarkGray"))</f>
        <v>GreenYellow</v>
      </c>
    </row>
    <row r="1053" spans="1:3" x14ac:dyDescent="0.25">
      <c r="A1053" t="str">
        <f>main!B1053</f>
        <v>Gthg01046</v>
      </c>
      <c r="B1053" s="5" t="str">
        <f>IF(main!F1053="","",IF(main!H1053&lt;0.05,IF(main!F1053&gt;0,IF(main!F1053&gt;colorthreshhold,"green","GreenYellow"),IF(ABS(main!F1053)&gt;colorthreshhold,"red","orange")),"DarkGray"))</f>
        <v>DarkGray</v>
      </c>
      <c r="C1053" s="5" t="str">
        <f>IF(main!G1053="","",IF(main!I1053&lt;0.05,IF(main!G1053&gt;0,IF(main!G1053&gt;colorthreshhold,"green","GreenYellow"),IF(ABS(main!G1053)&gt;colorthreshhold,"red","orange")),"DarkGray"))</f>
        <v>DarkGray</v>
      </c>
    </row>
    <row r="1054" spans="1:3" x14ac:dyDescent="0.25">
      <c r="A1054" t="str">
        <f>main!B1054</f>
        <v>Gthg01047</v>
      </c>
      <c r="B1054" s="5" t="str">
        <f>IF(main!F1054="","",IF(main!H1054&lt;0.05,IF(main!F1054&gt;0,IF(main!F1054&gt;colorthreshhold,"green","GreenYellow"),IF(ABS(main!F1054)&gt;colorthreshhold,"red","orange")),"DarkGray"))</f>
        <v>red</v>
      </c>
      <c r="C1054" s="5" t="str">
        <f>IF(main!G1054="","",IF(main!I1054&lt;0.05,IF(main!G1054&gt;0,IF(main!G1054&gt;colorthreshhold,"green","GreenYellow"),IF(ABS(main!G1054)&gt;colorthreshhold,"red","orange")),"DarkGray"))</f>
        <v>DarkGray</v>
      </c>
    </row>
    <row r="1055" spans="1:3" x14ac:dyDescent="0.25">
      <c r="A1055" t="str">
        <f>main!B1055</f>
        <v>Gthg01048</v>
      </c>
      <c r="B1055" s="5" t="str">
        <f>IF(main!F1055="","",IF(main!H1055&lt;0.05,IF(main!F1055&gt;0,IF(main!F1055&gt;colorthreshhold,"green","GreenYellow"),IF(ABS(main!F1055)&gt;colorthreshhold,"red","orange")),"DarkGray"))</f>
        <v>red</v>
      </c>
      <c r="C1055" s="5" t="str">
        <f>IF(main!G1055="","",IF(main!I1055&lt;0.05,IF(main!G1055&gt;0,IF(main!G1055&gt;colorthreshhold,"green","GreenYellow"),IF(ABS(main!G1055)&gt;colorthreshhold,"red","orange")),"DarkGray"))</f>
        <v>DarkGray</v>
      </c>
    </row>
    <row r="1056" spans="1:3" x14ac:dyDescent="0.25">
      <c r="A1056" t="str">
        <f>main!B1056</f>
        <v>Gthg01049</v>
      </c>
      <c r="B1056" s="5" t="str">
        <f>IF(main!F1056="","",IF(main!H1056&lt;0.05,IF(main!F1056&gt;0,IF(main!F1056&gt;colorthreshhold,"green","GreenYellow"),IF(ABS(main!F1056)&gt;colorthreshhold,"red","orange")),"DarkGray"))</f>
        <v>orange</v>
      </c>
      <c r="C1056" s="5" t="str">
        <f>IF(main!G1056="","",IF(main!I1056&lt;0.05,IF(main!G1056&gt;0,IF(main!G1056&gt;colorthreshhold,"green","GreenYellow"),IF(ABS(main!G1056)&gt;colorthreshhold,"red","orange")),"DarkGray"))</f>
        <v>DarkGray</v>
      </c>
    </row>
    <row r="1057" spans="1:3" hidden="1" x14ac:dyDescent="0.25">
      <c r="A1057" t="str">
        <f>main!B1057</f>
        <v>Gthg01050</v>
      </c>
      <c r="B1057" s="5" t="str">
        <f>IF(main!F1057="","",IF(main!H1057&lt;0.05,IF(main!F1057&gt;0,IF(main!F1057&gt;colorthreshhold,"green","GreenYellow"),IF(ABS(main!F1057)&gt;colorthreshhold,"red","orange")),"DarkGray"))</f>
        <v/>
      </c>
      <c r="C1057" s="5" t="str">
        <f>IF(main!G1057="","",IF(main!I1057&lt;0.05,IF(main!G1057&gt;0,IF(main!G1057&gt;colorthreshhold,"green","GreenYellow"),IF(ABS(main!G1057)&gt;colorthreshhold,"red","orange")),"DarkGray"))</f>
        <v/>
      </c>
    </row>
    <row r="1058" spans="1:3" hidden="1" x14ac:dyDescent="0.25">
      <c r="A1058" t="str">
        <f>main!B1058</f>
        <v>Gthg01051</v>
      </c>
      <c r="B1058" s="5" t="str">
        <f>IF(main!F1058="","",IF(main!H1058&lt;0.05,IF(main!F1058&gt;0,IF(main!F1058&gt;colorthreshhold,"green","GreenYellow"),IF(ABS(main!F1058)&gt;colorthreshhold,"red","orange")),"DarkGray"))</f>
        <v/>
      </c>
      <c r="C1058" s="5" t="str">
        <f>IF(main!G1058="","",IF(main!I1058&lt;0.05,IF(main!G1058&gt;0,IF(main!G1058&gt;colorthreshhold,"green","GreenYellow"),IF(ABS(main!G1058)&gt;colorthreshhold,"red","orange")),"DarkGray"))</f>
        <v/>
      </c>
    </row>
    <row r="1059" spans="1:3" x14ac:dyDescent="0.25">
      <c r="A1059" t="str">
        <f>main!B1059</f>
        <v>Gthg01052</v>
      </c>
      <c r="B1059" s="5" t="str">
        <f>IF(main!F1059="","",IF(main!H1059&lt;0.05,IF(main!F1059&gt;0,IF(main!F1059&gt;colorthreshhold,"green","GreenYellow"),IF(ABS(main!F1059)&gt;colorthreshhold,"red","orange")),"DarkGray"))</f>
        <v>red</v>
      </c>
      <c r="C1059" s="5" t="str">
        <f>IF(main!G1059="","",IF(main!I1059&lt;0.05,IF(main!G1059&gt;0,IF(main!G1059&gt;colorthreshhold,"green","GreenYellow"),IF(ABS(main!G1059)&gt;colorthreshhold,"red","orange")),"DarkGray"))</f>
        <v>GreenYellow</v>
      </c>
    </row>
    <row r="1060" spans="1:3" x14ac:dyDescent="0.25">
      <c r="A1060" t="str">
        <f>main!B1060</f>
        <v>Gthg01053</v>
      </c>
      <c r="B1060" s="5" t="str">
        <f>IF(main!F1060="","",IF(main!H1060&lt;0.05,IF(main!F1060&gt;0,IF(main!F1060&gt;colorthreshhold,"green","GreenYellow"),IF(ABS(main!F1060)&gt;colorthreshhold,"red","orange")),"DarkGray"))</f>
        <v>red</v>
      </c>
      <c r="C1060" s="5" t="str">
        <f>IF(main!G1060="","",IF(main!I1060&lt;0.05,IF(main!G1060&gt;0,IF(main!G1060&gt;colorthreshhold,"green","GreenYellow"),IF(ABS(main!G1060)&gt;colorthreshhold,"red","orange")),"DarkGray"))</f>
        <v>GreenYellow</v>
      </c>
    </row>
    <row r="1061" spans="1:3" x14ac:dyDescent="0.25">
      <c r="A1061" t="str">
        <f>main!B1061</f>
        <v>Gthg01054</v>
      </c>
      <c r="B1061" s="5" t="str">
        <f>IF(main!F1061="","",IF(main!H1061&lt;0.05,IF(main!F1061&gt;0,IF(main!F1061&gt;colorthreshhold,"green","GreenYellow"),IF(ABS(main!F1061)&gt;colorthreshhold,"red","orange")),"DarkGray"))</f>
        <v>red</v>
      </c>
      <c r="C1061" s="5" t="str">
        <f>IF(main!G1061="","",IF(main!I1061&lt;0.05,IF(main!G1061&gt;0,IF(main!G1061&gt;colorthreshhold,"green","GreenYellow"),IF(ABS(main!G1061)&gt;colorthreshhold,"red","orange")),"DarkGray"))</f>
        <v>GreenYellow</v>
      </c>
    </row>
    <row r="1062" spans="1:3" hidden="1" x14ac:dyDescent="0.25">
      <c r="A1062" t="str">
        <f>main!B1062</f>
        <v>Gthg01055</v>
      </c>
      <c r="B1062" s="5" t="str">
        <f>IF(main!F1062="","",IF(main!H1062&lt;0.05,IF(main!F1062&gt;0,IF(main!F1062&gt;colorthreshhold,"green","GreenYellow"),IF(ABS(main!F1062)&gt;colorthreshhold,"red","orange")),"DarkGray"))</f>
        <v/>
      </c>
      <c r="C1062" s="5" t="str">
        <f>IF(main!G1062="","",IF(main!I1062&lt;0.05,IF(main!G1062&gt;0,IF(main!G1062&gt;colorthreshhold,"green","GreenYellow"),IF(ABS(main!G1062)&gt;colorthreshhold,"red","orange")),"DarkGray"))</f>
        <v/>
      </c>
    </row>
    <row r="1063" spans="1:3" x14ac:dyDescent="0.25">
      <c r="A1063" t="str">
        <f>main!B1063</f>
        <v>Gthg01056</v>
      </c>
      <c r="B1063" s="5" t="str">
        <f>IF(main!F1063="","",IF(main!H1063&lt;0.05,IF(main!F1063&gt;0,IF(main!F1063&gt;colorthreshhold,"green","GreenYellow"),IF(ABS(main!F1063)&gt;colorthreshhold,"red","orange")),"DarkGray"))</f>
        <v>DarkGray</v>
      </c>
      <c r="C1063" s="5" t="str">
        <f>IF(main!G1063="","",IF(main!I1063&lt;0.05,IF(main!G1063&gt;0,IF(main!G1063&gt;colorthreshhold,"green","GreenYellow"),IF(ABS(main!G1063)&gt;colorthreshhold,"red","orange")),"DarkGray"))</f>
        <v>GreenYellow</v>
      </c>
    </row>
    <row r="1064" spans="1:3" x14ac:dyDescent="0.25">
      <c r="A1064" t="str">
        <f>main!B1064</f>
        <v>Gthg01057</v>
      </c>
      <c r="B1064" s="5" t="str">
        <f>IF(main!F1064="","",IF(main!H1064&lt;0.05,IF(main!F1064&gt;0,IF(main!F1064&gt;colorthreshhold,"green","GreenYellow"),IF(ABS(main!F1064)&gt;colorthreshhold,"red","orange")),"DarkGray"))</f>
        <v>DarkGray</v>
      </c>
      <c r="C1064" s="5" t="str">
        <f>IF(main!G1064="","",IF(main!I1064&lt;0.05,IF(main!G1064&gt;0,IF(main!G1064&gt;colorthreshhold,"green","GreenYellow"),IF(ABS(main!G1064)&gt;colorthreshhold,"red","orange")),"DarkGray"))</f>
        <v>GreenYellow</v>
      </c>
    </row>
    <row r="1065" spans="1:3" x14ac:dyDescent="0.25">
      <c r="A1065" t="str">
        <f>main!B1065</f>
        <v>Gthg01058</v>
      </c>
      <c r="B1065" s="5" t="str">
        <f>IF(main!F1065="","",IF(main!H1065&lt;0.05,IF(main!F1065&gt;0,IF(main!F1065&gt;colorthreshhold,"green","GreenYellow"),IF(ABS(main!F1065)&gt;colorthreshhold,"red","orange")),"DarkGray"))</f>
        <v>DarkGray</v>
      </c>
      <c r="C1065" s="5" t="str">
        <f>IF(main!G1065="","",IF(main!I1065&lt;0.05,IF(main!G1065&gt;0,IF(main!G1065&gt;colorthreshhold,"green","GreenYellow"),IF(ABS(main!G1065)&gt;colorthreshhold,"red","orange")),"DarkGray"))</f>
        <v>GreenYellow</v>
      </c>
    </row>
    <row r="1066" spans="1:3" x14ac:dyDescent="0.25">
      <c r="A1066" t="str">
        <f>main!B1066</f>
        <v>Gthg01059</v>
      </c>
      <c r="B1066" s="5" t="str">
        <f>IF(main!F1066="","",IF(main!H1066&lt;0.05,IF(main!F1066&gt;0,IF(main!F1066&gt;colorthreshhold,"green","GreenYellow"),IF(ABS(main!F1066)&gt;colorthreshhold,"red","orange")),"DarkGray"))</f>
        <v>orange</v>
      </c>
      <c r="C1066" s="5" t="str">
        <f>IF(main!G1066="","",IF(main!I1066&lt;0.05,IF(main!G1066&gt;0,IF(main!G1066&gt;colorthreshhold,"green","GreenYellow"),IF(ABS(main!G1066)&gt;colorthreshhold,"red","orange")),"DarkGray"))</f>
        <v>GreenYellow</v>
      </c>
    </row>
    <row r="1067" spans="1:3" x14ac:dyDescent="0.25">
      <c r="A1067" t="str">
        <f>main!B1067</f>
        <v>Gthg01060</v>
      </c>
      <c r="B1067" s="5" t="str">
        <f>IF(main!F1067="","",IF(main!H1067&lt;0.05,IF(main!F1067&gt;0,IF(main!F1067&gt;colorthreshhold,"green","GreenYellow"),IF(ABS(main!F1067)&gt;colorthreshhold,"red","orange")),"DarkGray"))</f>
        <v>DarkGray</v>
      </c>
      <c r="C1067" s="5" t="str">
        <f>IF(main!G1067="","",IF(main!I1067&lt;0.05,IF(main!G1067&gt;0,IF(main!G1067&gt;colorthreshhold,"green","GreenYellow"),IF(ABS(main!G1067)&gt;colorthreshhold,"red","orange")),"DarkGray"))</f>
        <v>GreenYellow</v>
      </c>
    </row>
    <row r="1068" spans="1:3" x14ac:dyDescent="0.25">
      <c r="A1068" t="str">
        <f>main!B1068</f>
        <v>Gthg01061</v>
      </c>
      <c r="B1068" s="5" t="str">
        <f>IF(main!F1068="","",IF(main!H1068&lt;0.05,IF(main!F1068&gt;0,IF(main!F1068&gt;colorthreshhold,"green","GreenYellow"),IF(ABS(main!F1068)&gt;colorthreshhold,"red","orange")),"DarkGray"))</f>
        <v>DarkGray</v>
      </c>
      <c r="C1068" s="5" t="str">
        <f>IF(main!G1068="","",IF(main!I1068&lt;0.05,IF(main!G1068&gt;0,IF(main!G1068&gt;colorthreshhold,"green","GreenYellow"),IF(ABS(main!G1068)&gt;colorthreshhold,"red","orange")),"DarkGray"))</f>
        <v>GreenYellow</v>
      </c>
    </row>
    <row r="1069" spans="1:3" x14ac:dyDescent="0.25">
      <c r="A1069" t="str">
        <f>main!B1069</f>
        <v>Gthg01062</v>
      </c>
      <c r="B1069" s="5" t="str">
        <f>IF(main!F1069="","",IF(main!H1069&lt;0.05,IF(main!F1069&gt;0,IF(main!F1069&gt;colorthreshhold,"green","GreenYellow"),IF(ABS(main!F1069)&gt;colorthreshhold,"red","orange")),"DarkGray"))</f>
        <v>DarkGray</v>
      </c>
      <c r="C1069" s="5" t="str">
        <f>IF(main!G1069="","",IF(main!I1069&lt;0.05,IF(main!G1069&gt;0,IF(main!G1069&gt;colorthreshhold,"green","GreenYellow"),IF(ABS(main!G1069)&gt;colorthreshhold,"red","orange")),"DarkGray"))</f>
        <v>GreenYellow</v>
      </c>
    </row>
    <row r="1070" spans="1:3" x14ac:dyDescent="0.25">
      <c r="A1070" t="str">
        <f>main!B1070</f>
        <v>Gthg01063</v>
      </c>
      <c r="B1070" s="5" t="str">
        <f>IF(main!F1070="","",IF(main!H1070&lt;0.05,IF(main!F1070&gt;0,IF(main!F1070&gt;colorthreshhold,"green","GreenYellow"),IF(ABS(main!F1070)&gt;colorthreshhold,"red","orange")),"DarkGray"))</f>
        <v>orange</v>
      </c>
      <c r="C1070" s="5" t="str">
        <f>IF(main!G1070="","",IF(main!I1070&lt;0.05,IF(main!G1070&gt;0,IF(main!G1070&gt;colorthreshhold,"green","GreenYellow"),IF(ABS(main!G1070)&gt;colorthreshhold,"red","orange")),"DarkGray"))</f>
        <v>GreenYellow</v>
      </c>
    </row>
    <row r="1071" spans="1:3" x14ac:dyDescent="0.25">
      <c r="A1071" t="str">
        <f>main!B1071</f>
        <v>Gthg01064</v>
      </c>
      <c r="B1071" s="5" t="str">
        <f>IF(main!F1071="","",IF(main!H1071&lt;0.05,IF(main!F1071&gt;0,IF(main!F1071&gt;colorthreshhold,"green","GreenYellow"),IF(ABS(main!F1071)&gt;colorthreshhold,"red","orange")),"DarkGray"))</f>
        <v>orange</v>
      </c>
      <c r="C1071" s="5" t="str">
        <f>IF(main!G1071="","",IF(main!I1071&lt;0.05,IF(main!G1071&gt;0,IF(main!G1071&gt;colorthreshhold,"green","GreenYellow"),IF(ABS(main!G1071)&gt;colorthreshhold,"red","orange")),"DarkGray"))</f>
        <v>GreenYellow</v>
      </c>
    </row>
    <row r="1072" spans="1:3" hidden="1" x14ac:dyDescent="0.25">
      <c r="A1072" t="str">
        <f>main!B1072</f>
        <v>Gthg01065</v>
      </c>
      <c r="B1072" s="5" t="str">
        <f>IF(main!F1072="","",IF(main!H1072&lt;0.05,IF(main!F1072&gt;0,IF(main!F1072&gt;colorthreshhold,"green","GreenYellow"),IF(ABS(main!F1072)&gt;colorthreshhold,"red","orange")),"DarkGray"))</f>
        <v/>
      </c>
      <c r="C1072" s="5" t="str">
        <f>IF(main!G1072="","",IF(main!I1072&lt;0.05,IF(main!G1072&gt;0,IF(main!G1072&gt;colorthreshhold,"green","GreenYellow"),IF(ABS(main!G1072)&gt;colorthreshhold,"red","orange")),"DarkGray"))</f>
        <v/>
      </c>
    </row>
    <row r="1073" spans="1:3" x14ac:dyDescent="0.25">
      <c r="A1073" t="str">
        <f>main!B1073</f>
        <v>Gthg01066</v>
      </c>
      <c r="B1073" s="5" t="str">
        <f>IF(main!F1073="","",IF(main!H1073&lt;0.05,IF(main!F1073&gt;0,IF(main!F1073&gt;colorthreshhold,"green","GreenYellow"),IF(ABS(main!F1073)&gt;colorthreshhold,"red","orange")),"DarkGray"))</f>
        <v>DarkGray</v>
      </c>
      <c r="C1073" s="5" t="str">
        <f>IF(main!G1073="","",IF(main!I1073&lt;0.05,IF(main!G1073&gt;0,IF(main!G1073&gt;colorthreshhold,"green","GreenYellow"),IF(ABS(main!G1073)&gt;colorthreshhold,"red","orange")),"DarkGray"))</f>
        <v>GreenYellow</v>
      </c>
    </row>
    <row r="1074" spans="1:3" x14ac:dyDescent="0.25">
      <c r="A1074" t="str">
        <f>main!B1074</f>
        <v>Gthg01067</v>
      </c>
      <c r="B1074" s="5" t="str">
        <f>IF(main!F1074="","",IF(main!H1074&lt;0.05,IF(main!F1074&gt;0,IF(main!F1074&gt;colorthreshhold,"green","GreenYellow"),IF(ABS(main!F1074)&gt;colorthreshhold,"red","orange")),"DarkGray"))</f>
        <v>red</v>
      </c>
      <c r="C1074" s="5" t="str">
        <f>IF(main!G1074="","",IF(main!I1074&lt;0.05,IF(main!G1074&gt;0,IF(main!G1074&gt;colorthreshhold,"green","GreenYellow"),IF(ABS(main!G1074)&gt;colorthreshhold,"red","orange")),"DarkGray"))</f>
        <v>DarkGray</v>
      </c>
    </row>
    <row r="1075" spans="1:3" x14ac:dyDescent="0.25">
      <c r="A1075" t="str">
        <f>main!B1075</f>
        <v>Gthg01068</v>
      </c>
      <c r="B1075" s="5" t="str">
        <f>IF(main!F1075="","",IF(main!H1075&lt;0.05,IF(main!F1075&gt;0,IF(main!F1075&gt;colorthreshhold,"green","GreenYellow"),IF(ABS(main!F1075)&gt;colorthreshhold,"red","orange")),"DarkGray"))</f>
        <v>orange</v>
      </c>
      <c r="C1075" s="5" t="str">
        <f>IF(main!G1075="","",IF(main!I1075&lt;0.05,IF(main!G1075&gt;0,IF(main!G1075&gt;colorthreshhold,"green","GreenYellow"),IF(ABS(main!G1075)&gt;colorthreshhold,"red","orange")),"DarkGray"))</f>
        <v>GreenYellow</v>
      </c>
    </row>
    <row r="1076" spans="1:3" x14ac:dyDescent="0.25">
      <c r="A1076" t="str">
        <f>main!B1076</f>
        <v>Gthg01069</v>
      </c>
      <c r="B1076" s="5" t="str">
        <f>IF(main!F1076="","",IF(main!H1076&lt;0.05,IF(main!F1076&gt;0,IF(main!F1076&gt;colorthreshhold,"green","GreenYellow"),IF(ABS(main!F1076)&gt;colorthreshhold,"red","orange")),"DarkGray"))</f>
        <v>orange</v>
      </c>
      <c r="C1076" s="5" t="str">
        <f>IF(main!G1076="","",IF(main!I1076&lt;0.05,IF(main!G1076&gt;0,IF(main!G1076&gt;colorthreshhold,"green","GreenYellow"),IF(ABS(main!G1076)&gt;colorthreshhold,"red","orange")),"DarkGray"))</f>
        <v>DarkGray</v>
      </c>
    </row>
    <row r="1077" spans="1:3" hidden="1" x14ac:dyDescent="0.25">
      <c r="A1077" t="str">
        <f>main!B1077</f>
        <v>Gthg01070</v>
      </c>
      <c r="B1077" s="5" t="str">
        <f>IF(main!F1077="","",IF(main!H1077&lt;0.05,IF(main!F1077&gt;0,IF(main!F1077&gt;colorthreshhold,"green","GreenYellow"),IF(ABS(main!F1077)&gt;colorthreshhold,"red","orange")),"DarkGray"))</f>
        <v/>
      </c>
      <c r="C1077" s="5" t="str">
        <f>IF(main!G1077="","",IF(main!I1077&lt;0.05,IF(main!G1077&gt;0,IF(main!G1077&gt;colorthreshhold,"green","GreenYellow"),IF(ABS(main!G1077)&gt;colorthreshhold,"red","orange")),"DarkGray"))</f>
        <v/>
      </c>
    </row>
    <row r="1078" spans="1:3" hidden="1" x14ac:dyDescent="0.25">
      <c r="A1078" t="str">
        <f>main!B1078</f>
        <v>Gthg01071</v>
      </c>
      <c r="B1078" s="5" t="str">
        <f>IF(main!F1078="","",IF(main!H1078&lt;0.05,IF(main!F1078&gt;0,IF(main!F1078&gt;colorthreshhold,"green","GreenYellow"),IF(ABS(main!F1078)&gt;colorthreshhold,"red","orange")),"DarkGray"))</f>
        <v/>
      </c>
      <c r="C1078" s="5" t="str">
        <f>IF(main!G1078="","",IF(main!I1078&lt;0.05,IF(main!G1078&gt;0,IF(main!G1078&gt;colorthreshhold,"green","GreenYellow"),IF(ABS(main!G1078)&gt;colorthreshhold,"red","orange")),"DarkGray"))</f>
        <v/>
      </c>
    </row>
    <row r="1079" spans="1:3" hidden="1" x14ac:dyDescent="0.25">
      <c r="A1079" t="str">
        <f>main!B1079</f>
        <v>Gthg01072</v>
      </c>
      <c r="B1079" s="5" t="str">
        <f>IF(main!F1079="","",IF(main!H1079&lt;0.05,IF(main!F1079&gt;0,IF(main!F1079&gt;colorthreshhold,"green","GreenYellow"),IF(ABS(main!F1079)&gt;colorthreshhold,"red","orange")),"DarkGray"))</f>
        <v/>
      </c>
      <c r="C1079" s="5" t="str">
        <f>IF(main!G1079="","",IF(main!I1079&lt;0.05,IF(main!G1079&gt;0,IF(main!G1079&gt;colorthreshhold,"green","GreenYellow"),IF(ABS(main!G1079)&gt;colorthreshhold,"red","orange")),"DarkGray"))</f>
        <v/>
      </c>
    </row>
    <row r="1080" spans="1:3" x14ac:dyDescent="0.25">
      <c r="A1080" t="str">
        <f>main!B1080</f>
        <v>Gthg01073</v>
      </c>
      <c r="B1080" s="5" t="str">
        <f>IF(main!F1080="","",IF(main!H1080&lt;0.05,IF(main!F1080&gt;0,IF(main!F1080&gt;colorthreshhold,"green","GreenYellow"),IF(ABS(main!F1080)&gt;colorthreshhold,"red","orange")),"DarkGray"))</f>
        <v>DarkGray</v>
      </c>
      <c r="C1080" s="5" t="str">
        <f>IF(main!G1080="","",IF(main!I1080&lt;0.05,IF(main!G1080&gt;0,IF(main!G1080&gt;colorthreshhold,"green","GreenYellow"),IF(ABS(main!G1080)&gt;colorthreshhold,"red","orange")),"DarkGray"))</f>
        <v>DarkGray</v>
      </c>
    </row>
    <row r="1081" spans="1:3" hidden="1" x14ac:dyDescent="0.25">
      <c r="A1081" t="str">
        <f>main!B1081</f>
        <v>Gthg01074</v>
      </c>
      <c r="B1081" s="5" t="str">
        <f>IF(main!F1081="","",IF(main!H1081&lt;0.05,IF(main!F1081&gt;0,IF(main!F1081&gt;colorthreshhold,"green","GreenYellow"),IF(ABS(main!F1081)&gt;colorthreshhold,"red","orange")),"DarkGray"))</f>
        <v/>
      </c>
      <c r="C1081" s="5" t="str">
        <f>IF(main!G1081="","",IF(main!I1081&lt;0.05,IF(main!G1081&gt;0,IF(main!G1081&gt;colorthreshhold,"green","GreenYellow"),IF(ABS(main!G1081)&gt;colorthreshhold,"red","orange")),"DarkGray"))</f>
        <v/>
      </c>
    </row>
    <row r="1082" spans="1:3" hidden="1" x14ac:dyDescent="0.25">
      <c r="A1082" t="str">
        <f>main!B1082</f>
        <v>Gthg01075</v>
      </c>
      <c r="B1082" s="5" t="str">
        <f>IF(main!F1082="","",IF(main!H1082&lt;0.05,IF(main!F1082&gt;0,IF(main!F1082&gt;colorthreshhold,"green","GreenYellow"),IF(ABS(main!F1082)&gt;colorthreshhold,"red","orange")),"DarkGray"))</f>
        <v/>
      </c>
      <c r="C1082" s="5" t="str">
        <f>IF(main!G1082="","",IF(main!I1082&lt;0.05,IF(main!G1082&gt;0,IF(main!G1082&gt;colorthreshhold,"green","GreenYellow"),IF(ABS(main!G1082)&gt;colorthreshhold,"red","orange")),"DarkGray"))</f>
        <v/>
      </c>
    </row>
    <row r="1083" spans="1:3" hidden="1" x14ac:dyDescent="0.25">
      <c r="A1083" t="str">
        <f>main!B1083</f>
        <v>Gthg01076</v>
      </c>
      <c r="B1083" s="5" t="str">
        <f>IF(main!F1083="","",IF(main!H1083&lt;0.05,IF(main!F1083&gt;0,IF(main!F1083&gt;colorthreshhold,"green","GreenYellow"),IF(ABS(main!F1083)&gt;colorthreshhold,"red","orange")),"DarkGray"))</f>
        <v/>
      </c>
      <c r="C1083" s="5" t="str">
        <f>IF(main!G1083="","",IF(main!I1083&lt;0.05,IF(main!G1083&gt;0,IF(main!G1083&gt;colorthreshhold,"green","GreenYellow"),IF(ABS(main!G1083)&gt;colorthreshhold,"red","orange")),"DarkGray"))</f>
        <v/>
      </c>
    </row>
    <row r="1084" spans="1:3" x14ac:dyDescent="0.25">
      <c r="A1084" t="str">
        <f>main!B1084</f>
        <v>Gthg01077</v>
      </c>
      <c r="B1084" s="5" t="str">
        <f>IF(main!F1084="","",IF(main!H1084&lt;0.05,IF(main!F1084&gt;0,IF(main!F1084&gt;colorthreshhold,"green","GreenYellow"),IF(ABS(main!F1084)&gt;colorthreshhold,"red","orange")),"DarkGray"))</f>
        <v>orange</v>
      </c>
      <c r="C1084" s="5" t="str">
        <f>IF(main!G1084="","",IF(main!I1084&lt;0.05,IF(main!G1084&gt;0,IF(main!G1084&gt;colorthreshhold,"green","GreenYellow"),IF(ABS(main!G1084)&gt;colorthreshhold,"red","orange")),"DarkGray"))</f>
        <v>DarkGray</v>
      </c>
    </row>
    <row r="1085" spans="1:3" x14ac:dyDescent="0.25">
      <c r="A1085" t="str">
        <f>main!B1085</f>
        <v>Gthg01078</v>
      </c>
      <c r="B1085" s="5" t="str">
        <f>IF(main!F1085="","",IF(main!H1085&lt;0.05,IF(main!F1085&gt;0,IF(main!F1085&gt;colorthreshhold,"green","GreenYellow"),IF(ABS(main!F1085)&gt;colorthreshhold,"red","orange")),"DarkGray"))</f>
        <v>orange</v>
      </c>
      <c r="C1085" s="5" t="str">
        <f>IF(main!G1085="","",IF(main!I1085&lt;0.05,IF(main!G1085&gt;0,IF(main!G1085&gt;colorthreshhold,"green","GreenYellow"),IF(ABS(main!G1085)&gt;colorthreshhold,"red","orange")),"DarkGray"))</f>
        <v>DarkGray</v>
      </c>
    </row>
    <row r="1086" spans="1:3" x14ac:dyDescent="0.25">
      <c r="A1086" t="str">
        <f>main!B1086</f>
        <v>Gthg01079</v>
      </c>
      <c r="B1086" s="5" t="str">
        <f>IF(main!F1086="","",IF(main!H1086&lt;0.05,IF(main!F1086&gt;0,IF(main!F1086&gt;colorthreshhold,"green","GreenYellow"),IF(ABS(main!F1086)&gt;colorthreshhold,"red","orange")),"DarkGray"))</f>
        <v>orange</v>
      </c>
      <c r="C1086" s="5" t="str">
        <f>IF(main!G1086="","",IF(main!I1086&lt;0.05,IF(main!G1086&gt;0,IF(main!G1086&gt;colorthreshhold,"green","GreenYellow"),IF(ABS(main!G1086)&gt;colorthreshhold,"red","orange")),"DarkGray"))</f>
        <v>GreenYellow</v>
      </c>
    </row>
    <row r="1087" spans="1:3" x14ac:dyDescent="0.25">
      <c r="A1087" t="str">
        <f>main!B1087</f>
        <v>Gthg01080</v>
      </c>
      <c r="B1087" s="5" t="str">
        <f>IF(main!F1087="","",IF(main!H1087&lt;0.05,IF(main!F1087&gt;0,IF(main!F1087&gt;colorthreshhold,"green","GreenYellow"),IF(ABS(main!F1087)&gt;colorthreshhold,"red","orange")),"DarkGray"))</f>
        <v>DarkGray</v>
      </c>
      <c r="C1087" s="5" t="str">
        <f>IF(main!G1087="","",IF(main!I1087&lt;0.05,IF(main!G1087&gt;0,IF(main!G1087&gt;colorthreshhold,"green","GreenYellow"),IF(ABS(main!G1087)&gt;colorthreshhold,"red","orange")),"DarkGray"))</f>
        <v>DarkGray</v>
      </c>
    </row>
    <row r="1088" spans="1:3" x14ac:dyDescent="0.25">
      <c r="A1088" t="str">
        <f>main!B1088</f>
        <v>Gthg01081</v>
      </c>
      <c r="B1088" s="5" t="str">
        <f>IF(main!F1088="","",IF(main!H1088&lt;0.05,IF(main!F1088&gt;0,IF(main!F1088&gt;colorthreshhold,"green","GreenYellow"),IF(ABS(main!F1088)&gt;colorthreshhold,"red","orange")),"DarkGray"))</f>
        <v>orange</v>
      </c>
      <c r="C1088" s="5" t="str">
        <f>IF(main!G1088="","",IF(main!I1088&lt;0.05,IF(main!G1088&gt;0,IF(main!G1088&gt;colorthreshhold,"green","GreenYellow"),IF(ABS(main!G1088)&gt;colorthreshhold,"red","orange")),"DarkGray"))</f>
        <v>GreenYellow</v>
      </c>
    </row>
    <row r="1089" spans="1:3" x14ac:dyDescent="0.25">
      <c r="A1089" t="str">
        <f>main!B1089</f>
        <v>Gthg01082</v>
      </c>
      <c r="B1089" s="5" t="str">
        <f>IF(main!F1089="","",IF(main!H1089&lt;0.05,IF(main!F1089&gt;0,IF(main!F1089&gt;colorthreshhold,"green","GreenYellow"),IF(ABS(main!F1089)&gt;colorthreshhold,"red","orange")),"DarkGray"))</f>
        <v>DarkGray</v>
      </c>
      <c r="C1089" s="5" t="str">
        <f>IF(main!G1089="","",IF(main!I1089&lt;0.05,IF(main!G1089&gt;0,IF(main!G1089&gt;colorthreshhold,"green","GreenYellow"),IF(ABS(main!G1089)&gt;colorthreshhold,"red","orange")),"DarkGray"))</f>
        <v>DarkGray</v>
      </c>
    </row>
    <row r="1090" spans="1:3" x14ac:dyDescent="0.25">
      <c r="A1090" t="str">
        <f>main!B1090</f>
        <v>Gthg01083</v>
      </c>
      <c r="B1090" s="5" t="str">
        <f>IF(main!F1090="","",IF(main!H1090&lt;0.05,IF(main!F1090&gt;0,IF(main!F1090&gt;colorthreshhold,"green","GreenYellow"),IF(ABS(main!F1090)&gt;colorthreshhold,"red","orange")),"DarkGray"))</f>
        <v>DarkGray</v>
      </c>
      <c r="C1090" s="5" t="str">
        <f>IF(main!G1090="","",IF(main!I1090&lt;0.05,IF(main!G1090&gt;0,IF(main!G1090&gt;colorthreshhold,"green","GreenYellow"),IF(ABS(main!G1090)&gt;colorthreshhold,"red","orange")),"DarkGray"))</f>
        <v>DarkGray</v>
      </c>
    </row>
    <row r="1091" spans="1:3" x14ac:dyDescent="0.25">
      <c r="A1091" t="str">
        <f>main!B1091</f>
        <v>Gthg01084</v>
      </c>
      <c r="B1091" s="5" t="str">
        <f>IF(main!F1091="","",IF(main!H1091&lt;0.05,IF(main!F1091&gt;0,IF(main!F1091&gt;colorthreshhold,"green","GreenYellow"),IF(ABS(main!F1091)&gt;colorthreshhold,"red","orange")),"DarkGray"))</f>
        <v>orange</v>
      </c>
      <c r="C1091" s="5" t="str">
        <f>IF(main!G1091="","",IF(main!I1091&lt;0.05,IF(main!G1091&gt;0,IF(main!G1091&gt;colorthreshhold,"green","GreenYellow"),IF(ABS(main!G1091)&gt;colorthreshhold,"red","orange")),"DarkGray"))</f>
        <v>DarkGray</v>
      </c>
    </row>
    <row r="1092" spans="1:3" x14ac:dyDescent="0.25">
      <c r="A1092" t="str">
        <f>main!B1092</f>
        <v>Gthg01085</v>
      </c>
      <c r="B1092" s="5" t="str">
        <f>IF(main!F1092="","",IF(main!H1092&lt;0.05,IF(main!F1092&gt;0,IF(main!F1092&gt;colorthreshhold,"green","GreenYellow"),IF(ABS(main!F1092)&gt;colorthreshhold,"red","orange")),"DarkGray"))</f>
        <v>DarkGray</v>
      </c>
      <c r="C1092" s="5" t="str">
        <f>IF(main!G1092="","",IF(main!I1092&lt;0.05,IF(main!G1092&gt;0,IF(main!G1092&gt;colorthreshhold,"green","GreenYellow"),IF(ABS(main!G1092)&gt;colorthreshhold,"red","orange")),"DarkGray"))</f>
        <v>GreenYellow</v>
      </c>
    </row>
    <row r="1093" spans="1:3" x14ac:dyDescent="0.25">
      <c r="A1093" t="str">
        <f>main!B1093</f>
        <v>Gthg01086</v>
      </c>
      <c r="B1093" s="5" t="str">
        <f>IF(main!F1093="","",IF(main!H1093&lt;0.05,IF(main!F1093&gt;0,IF(main!F1093&gt;colorthreshhold,"green","GreenYellow"),IF(ABS(main!F1093)&gt;colorthreshhold,"red","orange")),"DarkGray"))</f>
        <v>DarkGray</v>
      </c>
      <c r="C1093" s="5" t="str">
        <f>IF(main!G1093="","",IF(main!I1093&lt;0.05,IF(main!G1093&gt;0,IF(main!G1093&gt;colorthreshhold,"green","GreenYellow"),IF(ABS(main!G1093)&gt;colorthreshhold,"red","orange")),"DarkGray"))</f>
        <v>GreenYellow</v>
      </c>
    </row>
    <row r="1094" spans="1:3" x14ac:dyDescent="0.25">
      <c r="A1094" t="str">
        <f>main!B1094</f>
        <v>Gthg01087</v>
      </c>
      <c r="B1094" s="5" t="str">
        <f>IF(main!F1094="","",IF(main!H1094&lt;0.05,IF(main!F1094&gt;0,IF(main!F1094&gt;colorthreshhold,"green","GreenYellow"),IF(ABS(main!F1094)&gt;colorthreshhold,"red","orange")),"DarkGray"))</f>
        <v>DarkGray</v>
      </c>
      <c r="C1094" s="5" t="str">
        <f>IF(main!G1094="","",IF(main!I1094&lt;0.05,IF(main!G1094&gt;0,IF(main!G1094&gt;colorthreshhold,"green","GreenYellow"),IF(ABS(main!G1094)&gt;colorthreshhold,"red","orange")),"DarkGray"))</f>
        <v>GreenYellow</v>
      </c>
    </row>
    <row r="1095" spans="1:3" x14ac:dyDescent="0.25">
      <c r="A1095" t="str">
        <f>main!B1095</f>
        <v>Gthg01088</v>
      </c>
      <c r="B1095" s="5" t="str">
        <f>IF(main!F1095="","",IF(main!H1095&lt;0.05,IF(main!F1095&gt;0,IF(main!F1095&gt;colorthreshhold,"green","GreenYellow"),IF(ABS(main!F1095)&gt;colorthreshhold,"red","orange")),"DarkGray"))</f>
        <v>DarkGray</v>
      </c>
      <c r="C1095" s="5" t="str">
        <f>IF(main!G1095="","",IF(main!I1095&lt;0.05,IF(main!G1095&gt;0,IF(main!G1095&gt;colorthreshhold,"green","GreenYellow"),IF(ABS(main!G1095)&gt;colorthreshhold,"red","orange")),"DarkGray"))</f>
        <v>DarkGray</v>
      </c>
    </row>
    <row r="1096" spans="1:3" x14ac:dyDescent="0.25">
      <c r="A1096" t="str">
        <f>main!B1096</f>
        <v>Gthg01089</v>
      </c>
      <c r="B1096" s="5" t="str">
        <f>IF(main!F1096="","",IF(main!H1096&lt;0.05,IF(main!F1096&gt;0,IF(main!F1096&gt;colorthreshhold,"green","GreenYellow"),IF(ABS(main!F1096)&gt;colorthreshhold,"red","orange")),"DarkGray"))</f>
        <v>DarkGray</v>
      </c>
      <c r="C1096" s="5" t="str">
        <f>IF(main!G1096="","",IF(main!I1096&lt;0.05,IF(main!G1096&gt;0,IF(main!G1096&gt;colorthreshhold,"green","GreenYellow"),IF(ABS(main!G1096)&gt;colorthreshhold,"red","orange")),"DarkGray"))</f>
        <v>DarkGray</v>
      </c>
    </row>
    <row r="1097" spans="1:3" hidden="1" x14ac:dyDescent="0.25">
      <c r="A1097" t="str">
        <f>main!B1097</f>
        <v>Gthg01090</v>
      </c>
      <c r="B1097" s="5" t="str">
        <f>IF(main!F1097="","",IF(main!H1097&lt;0.05,IF(main!F1097&gt;0,IF(main!F1097&gt;colorthreshhold,"green","GreenYellow"),IF(ABS(main!F1097)&gt;colorthreshhold,"red","orange")),"DarkGray"))</f>
        <v/>
      </c>
      <c r="C1097" s="5" t="str">
        <f>IF(main!G1097="","",IF(main!I1097&lt;0.05,IF(main!G1097&gt;0,IF(main!G1097&gt;colorthreshhold,"green","GreenYellow"),IF(ABS(main!G1097)&gt;colorthreshhold,"red","orange")),"DarkGray"))</f>
        <v/>
      </c>
    </row>
    <row r="1098" spans="1:3" x14ac:dyDescent="0.25">
      <c r="A1098" t="str">
        <f>main!B1098</f>
        <v>Gthg01091</v>
      </c>
      <c r="B1098" s="5" t="str">
        <f>IF(main!F1098="","",IF(main!H1098&lt;0.05,IF(main!F1098&gt;0,IF(main!F1098&gt;colorthreshhold,"green","GreenYellow"),IF(ABS(main!F1098)&gt;colorthreshhold,"red","orange")),"DarkGray"))</f>
        <v>GreenYellow</v>
      </c>
      <c r="C1098" s="5" t="str">
        <f>IF(main!G1098="","",IF(main!I1098&lt;0.05,IF(main!G1098&gt;0,IF(main!G1098&gt;colorthreshhold,"green","GreenYellow"),IF(ABS(main!G1098)&gt;colorthreshhold,"red","orange")),"DarkGray"))</f>
        <v>orange</v>
      </c>
    </row>
    <row r="1099" spans="1:3" x14ac:dyDescent="0.25">
      <c r="A1099" t="str">
        <f>main!B1099</f>
        <v>Gthg01092</v>
      </c>
      <c r="B1099" s="5" t="str">
        <f>IF(main!F1099="","",IF(main!H1099&lt;0.05,IF(main!F1099&gt;0,IF(main!F1099&gt;colorthreshhold,"green","GreenYellow"),IF(ABS(main!F1099)&gt;colorthreshhold,"red","orange")),"DarkGray"))</f>
        <v>DarkGray</v>
      </c>
      <c r="C1099" s="5" t="str">
        <f>IF(main!G1099="","",IF(main!I1099&lt;0.05,IF(main!G1099&gt;0,IF(main!G1099&gt;colorthreshhold,"green","GreenYellow"),IF(ABS(main!G1099)&gt;colorthreshhold,"red","orange")),"DarkGray"))</f>
        <v>DarkGray</v>
      </c>
    </row>
    <row r="1100" spans="1:3" hidden="1" x14ac:dyDescent="0.25">
      <c r="A1100" t="str">
        <f>main!B1100</f>
        <v>Gthg01093</v>
      </c>
      <c r="B1100" s="5" t="str">
        <f>IF(main!F1100="","",IF(main!H1100&lt;0.05,IF(main!F1100&gt;0,IF(main!F1100&gt;colorthreshhold,"green","GreenYellow"),IF(ABS(main!F1100)&gt;colorthreshhold,"red","orange")),"DarkGray"))</f>
        <v/>
      </c>
      <c r="C1100" s="5" t="str">
        <f>IF(main!G1100="","",IF(main!I1100&lt;0.05,IF(main!G1100&gt;0,IF(main!G1100&gt;colorthreshhold,"green","GreenYellow"),IF(ABS(main!G1100)&gt;colorthreshhold,"red","orange")),"DarkGray"))</f>
        <v/>
      </c>
    </row>
    <row r="1101" spans="1:3" x14ac:dyDescent="0.25">
      <c r="A1101" t="str">
        <f>main!B1101</f>
        <v>Gthg01094</v>
      </c>
      <c r="B1101" s="5" t="str">
        <f>IF(main!F1101="","",IF(main!H1101&lt;0.05,IF(main!F1101&gt;0,IF(main!F1101&gt;colorthreshhold,"green","GreenYellow"),IF(ABS(main!F1101)&gt;colorthreshhold,"red","orange")),"DarkGray"))</f>
        <v>DarkGray</v>
      </c>
      <c r="C1101" s="5" t="str">
        <f>IF(main!G1101="","",IF(main!I1101&lt;0.05,IF(main!G1101&gt;0,IF(main!G1101&gt;colorthreshhold,"green","GreenYellow"),IF(ABS(main!G1101)&gt;colorthreshhold,"red","orange")),"DarkGray"))</f>
        <v>GreenYellow</v>
      </c>
    </row>
    <row r="1102" spans="1:3" x14ac:dyDescent="0.25">
      <c r="A1102" t="str">
        <f>main!B1102</f>
        <v>Gthg01095</v>
      </c>
      <c r="B1102" s="5" t="str">
        <f>IF(main!F1102="","",IF(main!H1102&lt;0.05,IF(main!F1102&gt;0,IF(main!F1102&gt;colorthreshhold,"green","GreenYellow"),IF(ABS(main!F1102)&gt;colorthreshhold,"red","orange")),"DarkGray"))</f>
        <v>DarkGray</v>
      </c>
      <c r="C1102" s="5" t="str">
        <f>IF(main!G1102="","",IF(main!I1102&lt;0.05,IF(main!G1102&gt;0,IF(main!G1102&gt;colorthreshhold,"green","GreenYellow"),IF(ABS(main!G1102)&gt;colorthreshhold,"red","orange")),"DarkGray"))</f>
        <v>GreenYellow</v>
      </c>
    </row>
    <row r="1103" spans="1:3" x14ac:dyDescent="0.25">
      <c r="A1103" t="str">
        <f>main!B1103</f>
        <v>Gthg01096</v>
      </c>
      <c r="B1103" s="5" t="str">
        <f>IF(main!F1103="","",IF(main!H1103&lt;0.05,IF(main!F1103&gt;0,IF(main!F1103&gt;colorthreshhold,"green","GreenYellow"),IF(ABS(main!F1103)&gt;colorthreshhold,"red","orange")),"DarkGray"))</f>
        <v>DarkGray</v>
      </c>
      <c r="C1103" s="5" t="str">
        <f>IF(main!G1103="","",IF(main!I1103&lt;0.05,IF(main!G1103&gt;0,IF(main!G1103&gt;colorthreshhold,"green","GreenYellow"),IF(ABS(main!G1103)&gt;colorthreshhold,"red","orange")),"DarkGray"))</f>
        <v>DarkGray</v>
      </c>
    </row>
    <row r="1104" spans="1:3" x14ac:dyDescent="0.25">
      <c r="A1104" t="str">
        <f>main!B1104</f>
        <v>Gthg01097</v>
      </c>
      <c r="B1104" s="5" t="str">
        <f>IF(main!F1104="","",IF(main!H1104&lt;0.05,IF(main!F1104&gt;0,IF(main!F1104&gt;colorthreshhold,"green","GreenYellow"),IF(ABS(main!F1104)&gt;colorthreshhold,"red","orange")),"DarkGray"))</f>
        <v>orange</v>
      </c>
      <c r="C1104" s="5" t="str">
        <f>IF(main!G1104="","",IF(main!I1104&lt;0.05,IF(main!G1104&gt;0,IF(main!G1104&gt;colorthreshhold,"green","GreenYellow"),IF(ABS(main!G1104)&gt;colorthreshhold,"red","orange")),"DarkGray"))</f>
        <v>DarkGray</v>
      </c>
    </row>
    <row r="1105" spans="1:3" x14ac:dyDescent="0.25">
      <c r="A1105" t="str">
        <f>main!B1105</f>
        <v>Gthg01098</v>
      </c>
      <c r="B1105" s="5" t="str">
        <f>IF(main!F1105="","",IF(main!H1105&lt;0.05,IF(main!F1105&gt;0,IF(main!F1105&gt;colorthreshhold,"green","GreenYellow"),IF(ABS(main!F1105)&gt;colorthreshhold,"red","orange")),"DarkGray"))</f>
        <v>DarkGray</v>
      </c>
      <c r="C1105" s="5" t="str">
        <f>IF(main!G1105="","",IF(main!I1105&lt;0.05,IF(main!G1105&gt;0,IF(main!G1105&gt;colorthreshhold,"green","GreenYellow"),IF(ABS(main!G1105)&gt;colorthreshhold,"red","orange")),"DarkGray"))</f>
        <v>DarkGray</v>
      </c>
    </row>
    <row r="1106" spans="1:3" x14ac:dyDescent="0.25">
      <c r="A1106" t="str">
        <f>main!B1106</f>
        <v>Gthg01099</v>
      </c>
      <c r="B1106" s="5" t="str">
        <f>IF(main!F1106="","",IF(main!H1106&lt;0.05,IF(main!F1106&gt;0,IF(main!F1106&gt;colorthreshhold,"green","GreenYellow"),IF(ABS(main!F1106)&gt;colorthreshhold,"red","orange")),"DarkGray"))</f>
        <v>orange</v>
      </c>
      <c r="C1106" s="5" t="str">
        <f>IF(main!G1106="","",IF(main!I1106&lt;0.05,IF(main!G1106&gt;0,IF(main!G1106&gt;colorthreshhold,"green","GreenYellow"),IF(ABS(main!G1106)&gt;colorthreshhold,"red","orange")),"DarkGray"))</f>
        <v>GreenYellow</v>
      </c>
    </row>
    <row r="1107" spans="1:3" x14ac:dyDescent="0.25">
      <c r="A1107" t="str">
        <f>main!B1107</f>
        <v>Gthg01100</v>
      </c>
      <c r="B1107" s="5" t="str">
        <f>IF(main!F1107="","",IF(main!H1107&lt;0.05,IF(main!F1107&gt;0,IF(main!F1107&gt;colorthreshhold,"green","GreenYellow"),IF(ABS(main!F1107)&gt;colorthreshhold,"red","orange")),"DarkGray"))</f>
        <v>orange</v>
      </c>
      <c r="C1107" s="5" t="str">
        <f>IF(main!G1107="","",IF(main!I1107&lt;0.05,IF(main!G1107&gt;0,IF(main!G1107&gt;colorthreshhold,"green","GreenYellow"),IF(ABS(main!G1107)&gt;colorthreshhold,"red","orange")),"DarkGray"))</f>
        <v>DarkGray</v>
      </c>
    </row>
    <row r="1108" spans="1:3" x14ac:dyDescent="0.25">
      <c r="A1108" t="str">
        <f>main!B1108</f>
        <v>Gthg01101</v>
      </c>
      <c r="B1108" s="5" t="str">
        <f>IF(main!F1108="","",IF(main!H1108&lt;0.05,IF(main!F1108&gt;0,IF(main!F1108&gt;colorthreshhold,"green","GreenYellow"),IF(ABS(main!F1108)&gt;colorthreshhold,"red","orange")),"DarkGray"))</f>
        <v>DarkGray</v>
      </c>
      <c r="C1108" s="5" t="str">
        <f>IF(main!G1108="","",IF(main!I1108&lt;0.05,IF(main!G1108&gt;0,IF(main!G1108&gt;colorthreshhold,"green","GreenYellow"),IF(ABS(main!G1108)&gt;colorthreshhold,"red","orange")),"DarkGray"))</f>
        <v>DarkGray</v>
      </c>
    </row>
    <row r="1109" spans="1:3" x14ac:dyDescent="0.25">
      <c r="A1109" t="str">
        <f>main!B1109</f>
        <v>Gthg01102</v>
      </c>
      <c r="B1109" s="5" t="str">
        <f>IF(main!F1109="","",IF(main!H1109&lt;0.05,IF(main!F1109&gt;0,IF(main!F1109&gt;colorthreshhold,"green","GreenYellow"),IF(ABS(main!F1109)&gt;colorthreshhold,"red","orange")),"DarkGray"))</f>
        <v>orange</v>
      </c>
      <c r="C1109" s="5" t="str">
        <f>IF(main!G1109="","",IF(main!I1109&lt;0.05,IF(main!G1109&gt;0,IF(main!G1109&gt;colorthreshhold,"green","GreenYellow"),IF(ABS(main!G1109)&gt;colorthreshhold,"red","orange")),"DarkGray"))</f>
        <v>DarkGray</v>
      </c>
    </row>
    <row r="1110" spans="1:3" x14ac:dyDescent="0.25">
      <c r="A1110" t="str">
        <f>main!B1110</f>
        <v>Gthg01103</v>
      </c>
      <c r="B1110" s="5" t="str">
        <f>IF(main!F1110="","",IF(main!H1110&lt;0.05,IF(main!F1110&gt;0,IF(main!F1110&gt;colorthreshhold,"green","GreenYellow"),IF(ABS(main!F1110)&gt;colorthreshhold,"red","orange")),"DarkGray"))</f>
        <v>orange</v>
      </c>
      <c r="C1110" s="5" t="str">
        <f>IF(main!G1110="","",IF(main!I1110&lt;0.05,IF(main!G1110&gt;0,IF(main!G1110&gt;colorthreshhold,"green","GreenYellow"),IF(ABS(main!G1110)&gt;colorthreshhold,"red","orange")),"DarkGray"))</f>
        <v>DarkGray</v>
      </c>
    </row>
    <row r="1111" spans="1:3" x14ac:dyDescent="0.25">
      <c r="A1111" t="str">
        <f>main!B1111</f>
        <v>Gthg01104</v>
      </c>
      <c r="B1111" s="5" t="str">
        <f>IF(main!F1111="","",IF(main!H1111&lt;0.05,IF(main!F1111&gt;0,IF(main!F1111&gt;colorthreshhold,"green","GreenYellow"),IF(ABS(main!F1111)&gt;colorthreshhold,"red","orange")),"DarkGray"))</f>
        <v>orange</v>
      </c>
      <c r="C1111" s="5" t="str">
        <f>IF(main!G1111="","",IF(main!I1111&lt;0.05,IF(main!G1111&gt;0,IF(main!G1111&gt;colorthreshhold,"green","GreenYellow"),IF(ABS(main!G1111)&gt;colorthreshhold,"red","orange")),"DarkGray"))</f>
        <v>GreenYellow</v>
      </c>
    </row>
    <row r="1112" spans="1:3" x14ac:dyDescent="0.25">
      <c r="A1112" t="str">
        <f>main!B1112</f>
        <v>Gthg01105</v>
      </c>
      <c r="B1112" s="5" t="str">
        <f>IF(main!F1112="","",IF(main!H1112&lt;0.05,IF(main!F1112&gt;0,IF(main!F1112&gt;colorthreshhold,"green","GreenYellow"),IF(ABS(main!F1112)&gt;colorthreshhold,"red","orange")),"DarkGray"))</f>
        <v>orange</v>
      </c>
      <c r="C1112" s="5" t="str">
        <f>IF(main!G1112="","",IF(main!I1112&lt;0.05,IF(main!G1112&gt;0,IF(main!G1112&gt;colorthreshhold,"green","GreenYellow"),IF(ABS(main!G1112)&gt;colorthreshhold,"red","orange")),"DarkGray"))</f>
        <v>GreenYellow</v>
      </c>
    </row>
    <row r="1113" spans="1:3" x14ac:dyDescent="0.25">
      <c r="A1113" t="str">
        <f>main!B1113</f>
        <v>Gthg01106</v>
      </c>
      <c r="B1113" s="5" t="str">
        <f>IF(main!F1113="","",IF(main!H1113&lt;0.05,IF(main!F1113&gt;0,IF(main!F1113&gt;colorthreshhold,"green","GreenYellow"),IF(ABS(main!F1113)&gt;colorthreshhold,"red","orange")),"DarkGray"))</f>
        <v>orange</v>
      </c>
      <c r="C1113" s="5" t="str">
        <f>IF(main!G1113="","",IF(main!I1113&lt;0.05,IF(main!G1113&gt;0,IF(main!G1113&gt;colorthreshhold,"green","GreenYellow"),IF(ABS(main!G1113)&gt;colorthreshhold,"red","orange")),"DarkGray"))</f>
        <v>GreenYellow</v>
      </c>
    </row>
    <row r="1114" spans="1:3" x14ac:dyDescent="0.25">
      <c r="A1114" t="str">
        <f>main!B1114</f>
        <v>Gthg01107</v>
      </c>
      <c r="B1114" s="5" t="str">
        <f>IF(main!F1114="","",IF(main!H1114&lt;0.05,IF(main!F1114&gt;0,IF(main!F1114&gt;colorthreshhold,"green","GreenYellow"),IF(ABS(main!F1114)&gt;colorthreshhold,"red","orange")),"DarkGray"))</f>
        <v>DarkGray</v>
      </c>
      <c r="C1114" s="5" t="str">
        <f>IF(main!G1114="","",IF(main!I1114&lt;0.05,IF(main!G1114&gt;0,IF(main!G1114&gt;colorthreshhold,"green","GreenYellow"),IF(ABS(main!G1114)&gt;colorthreshhold,"red","orange")),"DarkGray"))</f>
        <v>GreenYellow</v>
      </c>
    </row>
    <row r="1115" spans="1:3" hidden="1" x14ac:dyDescent="0.25">
      <c r="A1115" t="str">
        <f>main!B1115</f>
        <v>Gthg01108</v>
      </c>
      <c r="B1115" s="5" t="str">
        <f>IF(main!F1115="","",IF(main!H1115&lt;0.05,IF(main!F1115&gt;0,IF(main!F1115&gt;colorthreshhold,"green","GreenYellow"),IF(ABS(main!F1115)&gt;colorthreshhold,"red","orange")),"DarkGray"))</f>
        <v/>
      </c>
      <c r="C1115" s="5" t="str">
        <f>IF(main!G1115="","",IF(main!I1115&lt;0.05,IF(main!G1115&gt;0,IF(main!G1115&gt;colorthreshhold,"green","GreenYellow"),IF(ABS(main!G1115)&gt;colorthreshhold,"red","orange")),"DarkGray"))</f>
        <v/>
      </c>
    </row>
    <row r="1116" spans="1:3" hidden="1" x14ac:dyDescent="0.25">
      <c r="A1116" t="str">
        <f>main!B1116</f>
        <v>Gthg01109</v>
      </c>
      <c r="B1116" s="5" t="str">
        <f>IF(main!F1116="","",IF(main!H1116&lt;0.05,IF(main!F1116&gt;0,IF(main!F1116&gt;colorthreshhold,"green","GreenYellow"),IF(ABS(main!F1116)&gt;colorthreshhold,"red","orange")),"DarkGray"))</f>
        <v/>
      </c>
      <c r="C1116" s="5" t="str">
        <f>IF(main!G1116="","",IF(main!I1116&lt;0.05,IF(main!G1116&gt;0,IF(main!G1116&gt;colorthreshhold,"green","GreenYellow"),IF(ABS(main!G1116)&gt;colorthreshhold,"red","orange")),"DarkGray"))</f>
        <v/>
      </c>
    </row>
    <row r="1117" spans="1:3" x14ac:dyDescent="0.25">
      <c r="A1117" t="str">
        <f>main!B1117</f>
        <v>Gthg01110</v>
      </c>
      <c r="B1117" s="5" t="str">
        <f>IF(main!F1117="","",IF(main!H1117&lt;0.05,IF(main!F1117&gt;0,IF(main!F1117&gt;colorthreshhold,"green","GreenYellow"),IF(ABS(main!F1117)&gt;colorthreshhold,"red","orange")),"DarkGray"))</f>
        <v>orange</v>
      </c>
      <c r="C1117" s="5" t="str">
        <f>IF(main!G1117="","",IF(main!I1117&lt;0.05,IF(main!G1117&gt;0,IF(main!G1117&gt;colorthreshhold,"green","GreenYellow"),IF(ABS(main!G1117)&gt;colorthreshhold,"red","orange")),"DarkGray"))</f>
        <v>DarkGray</v>
      </c>
    </row>
    <row r="1118" spans="1:3" x14ac:dyDescent="0.25">
      <c r="A1118" t="str">
        <f>main!B1118</f>
        <v>Gthg01111</v>
      </c>
      <c r="B1118" s="5" t="str">
        <f>IF(main!F1118="","",IF(main!H1118&lt;0.05,IF(main!F1118&gt;0,IF(main!F1118&gt;colorthreshhold,"green","GreenYellow"),IF(ABS(main!F1118)&gt;colorthreshhold,"red","orange")),"DarkGray"))</f>
        <v>orange</v>
      </c>
      <c r="C1118" s="5" t="str">
        <f>IF(main!G1118="","",IF(main!I1118&lt;0.05,IF(main!G1118&gt;0,IF(main!G1118&gt;colorthreshhold,"green","GreenYellow"),IF(ABS(main!G1118)&gt;colorthreshhold,"red","orange")),"DarkGray"))</f>
        <v>DarkGray</v>
      </c>
    </row>
    <row r="1119" spans="1:3" x14ac:dyDescent="0.25">
      <c r="A1119" t="str">
        <f>main!B1119</f>
        <v>Gthg01112</v>
      </c>
      <c r="B1119" s="5" t="str">
        <f>IF(main!F1119="","",IF(main!H1119&lt;0.05,IF(main!F1119&gt;0,IF(main!F1119&gt;colorthreshhold,"green","GreenYellow"),IF(ABS(main!F1119)&gt;colorthreshhold,"red","orange")),"DarkGray"))</f>
        <v>orange</v>
      </c>
      <c r="C1119" s="5" t="str">
        <f>IF(main!G1119="","",IF(main!I1119&lt;0.05,IF(main!G1119&gt;0,IF(main!G1119&gt;colorthreshhold,"green","GreenYellow"),IF(ABS(main!G1119)&gt;colorthreshhold,"red","orange")),"DarkGray"))</f>
        <v>DarkGray</v>
      </c>
    </row>
    <row r="1120" spans="1:3" x14ac:dyDescent="0.25">
      <c r="A1120" t="str">
        <f>main!B1120</f>
        <v>Gthg01113</v>
      </c>
      <c r="B1120" s="5" t="str">
        <f>IF(main!F1120="","",IF(main!H1120&lt;0.05,IF(main!F1120&gt;0,IF(main!F1120&gt;colorthreshhold,"green","GreenYellow"),IF(ABS(main!F1120)&gt;colorthreshhold,"red","orange")),"DarkGray"))</f>
        <v>orange</v>
      </c>
      <c r="C1120" s="5" t="str">
        <f>IF(main!G1120="","",IF(main!I1120&lt;0.05,IF(main!G1120&gt;0,IF(main!G1120&gt;colorthreshhold,"green","GreenYellow"),IF(ABS(main!G1120)&gt;colorthreshhold,"red","orange")),"DarkGray"))</f>
        <v>DarkGray</v>
      </c>
    </row>
    <row r="1121" spans="1:3" x14ac:dyDescent="0.25">
      <c r="A1121" t="str">
        <f>main!B1121</f>
        <v>Gthg01114</v>
      </c>
      <c r="B1121" s="5" t="str">
        <f>IF(main!F1121="","",IF(main!H1121&lt;0.05,IF(main!F1121&gt;0,IF(main!F1121&gt;colorthreshhold,"green","GreenYellow"),IF(ABS(main!F1121)&gt;colorthreshhold,"red","orange")),"DarkGray"))</f>
        <v>orange</v>
      </c>
      <c r="C1121" s="5" t="str">
        <f>IF(main!G1121="","",IF(main!I1121&lt;0.05,IF(main!G1121&gt;0,IF(main!G1121&gt;colorthreshhold,"green","GreenYellow"),IF(ABS(main!G1121)&gt;colorthreshhold,"red","orange")),"DarkGray"))</f>
        <v>DarkGray</v>
      </c>
    </row>
    <row r="1122" spans="1:3" x14ac:dyDescent="0.25">
      <c r="A1122" t="str">
        <f>main!B1122</f>
        <v>Gthg01115</v>
      </c>
      <c r="B1122" s="5" t="str">
        <f>IF(main!F1122="","",IF(main!H1122&lt;0.05,IF(main!F1122&gt;0,IF(main!F1122&gt;colorthreshhold,"green","GreenYellow"),IF(ABS(main!F1122)&gt;colorthreshhold,"red","orange")),"DarkGray"))</f>
        <v>orange</v>
      </c>
      <c r="C1122" s="5" t="str">
        <f>IF(main!G1122="","",IF(main!I1122&lt;0.05,IF(main!G1122&gt;0,IF(main!G1122&gt;colorthreshhold,"green","GreenYellow"),IF(ABS(main!G1122)&gt;colorthreshhold,"red","orange")),"DarkGray"))</f>
        <v>DarkGray</v>
      </c>
    </row>
    <row r="1123" spans="1:3" x14ac:dyDescent="0.25">
      <c r="A1123" t="str">
        <f>main!B1123</f>
        <v>Gthg01115-Gthg01114</v>
      </c>
      <c r="B1123" s="5" t="str">
        <f>IF(main!F1123="","",IF(main!H1123&lt;0.05,IF(main!F1123&gt;0,IF(main!F1123&gt;colorthreshhold,"green","GreenYellow"),IF(ABS(main!F1123)&gt;colorthreshhold,"red","orange")),"DarkGray"))</f>
        <v>orange</v>
      </c>
      <c r="C1123" s="5" t="str">
        <f>IF(main!G1123="","",IF(main!I1123&lt;0.05,IF(main!G1123&gt;0,IF(main!G1123&gt;colorthreshhold,"green","GreenYellow"),IF(ABS(main!G1123)&gt;colorthreshhold,"red","orange")),"DarkGray"))</f>
        <v>GreenYellow</v>
      </c>
    </row>
    <row r="1124" spans="1:3" x14ac:dyDescent="0.25">
      <c r="A1124" t="str">
        <f>main!B1124</f>
        <v>Gthg01116</v>
      </c>
      <c r="B1124" s="5" t="str">
        <f>IF(main!F1124="","",IF(main!H1124&lt;0.05,IF(main!F1124&gt;0,IF(main!F1124&gt;colorthreshhold,"green","GreenYellow"),IF(ABS(main!F1124)&gt;colorthreshhold,"red","orange")),"DarkGray"))</f>
        <v>GreenYellow</v>
      </c>
      <c r="C1124" s="5" t="str">
        <f>IF(main!G1124="","",IF(main!I1124&lt;0.05,IF(main!G1124&gt;0,IF(main!G1124&gt;colorthreshhold,"green","GreenYellow"),IF(ABS(main!G1124)&gt;colorthreshhold,"red","orange")),"DarkGray"))</f>
        <v>GreenYellow</v>
      </c>
    </row>
    <row r="1125" spans="1:3" x14ac:dyDescent="0.25">
      <c r="A1125" t="str">
        <f>main!B1125</f>
        <v>Gthg01117</v>
      </c>
      <c r="B1125" s="5" t="str">
        <f>IF(main!F1125="","",IF(main!H1125&lt;0.05,IF(main!F1125&gt;0,IF(main!F1125&gt;colorthreshhold,"green","GreenYellow"),IF(ABS(main!F1125)&gt;colorthreshhold,"red","orange")),"DarkGray"))</f>
        <v>DarkGray</v>
      </c>
      <c r="C1125" s="5" t="str">
        <f>IF(main!G1125="","",IF(main!I1125&lt;0.05,IF(main!G1125&gt;0,IF(main!G1125&gt;colorthreshhold,"green","GreenYellow"),IF(ABS(main!G1125)&gt;colorthreshhold,"red","orange")),"DarkGray"))</f>
        <v>DarkGray</v>
      </c>
    </row>
    <row r="1126" spans="1:3" x14ac:dyDescent="0.25">
      <c r="A1126" t="str">
        <f>main!B1126</f>
        <v>Gthg01118</v>
      </c>
      <c r="B1126" s="5" t="str">
        <f>IF(main!F1126="","",IF(main!H1126&lt;0.05,IF(main!F1126&gt;0,IF(main!F1126&gt;colorthreshhold,"green","GreenYellow"),IF(ABS(main!F1126)&gt;colorthreshhold,"red","orange")),"DarkGray"))</f>
        <v>GreenYellow</v>
      </c>
      <c r="C1126" s="5" t="str">
        <f>IF(main!G1126="","",IF(main!I1126&lt;0.05,IF(main!G1126&gt;0,IF(main!G1126&gt;colorthreshhold,"green","GreenYellow"),IF(ABS(main!G1126)&gt;colorthreshhold,"red","orange")),"DarkGray"))</f>
        <v>GreenYellow</v>
      </c>
    </row>
    <row r="1127" spans="1:3" x14ac:dyDescent="0.25">
      <c r="A1127" t="str">
        <f>main!B1127</f>
        <v>Gthg01119</v>
      </c>
      <c r="B1127" s="5" t="str">
        <f>IF(main!F1127="","",IF(main!H1127&lt;0.05,IF(main!F1127&gt;0,IF(main!F1127&gt;colorthreshhold,"green","GreenYellow"),IF(ABS(main!F1127)&gt;colorthreshhold,"red","orange")),"DarkGray"))</f>
        <v>DarkGray</v>
      </c>
      <c r="C1127" s="5" t="str">
        <f>IF(main!G1127="","",IF(main!I1127&lt;0.05,IF(main!G1127&gt;0,IF(main!G1127&gt;colorthreshhold,"green","GreenYellow"),IF(ABS(main!G1127)&gt;colorthreshhold,"red","orange")),"DarkGray"))</f>
        <v>GreenYellow</v>
      </c>
    </row>
    <row r="1128" spans="1:3" x14ac:dyDescent="0.25">
      <c r="A1128" t="str">
        <f>main!B1128</f>
        <v>Gthg01120</v>
      </c>
      <c r="B1128" s="5" t="str">
        <f>IF(main!F1128="","",IF(main!H1128&lt;0.05,IF(main!F1128&gt;0,IF(main!F1128&gt;colorthreshhold,"green","GreenYellow"),IF(ABS(main!F1128)&gt;colorthreshhold,"red","orange")),"DarkGray"))</f>
        <v>DarkGray</v>
      </c>
      <c r="C1128" s="5" t="str">
        <f>IF(main!G1128="","",IF(main!I1128&lt;0.05,IF(main!G1128&gt;0,IF(main!G1128&gt;colorthreshhold,"green","GreenYellow"),IF(ABS(main!G1128)&gt;colorthreshhold,"red","orange")),"DarkGray"))</f>
        <v>DarkGray</v>
      </c>
    </row>
    <row r="1129" spans="1:3" x14ac:dyDescent="0.25">
      <c r="A1129" t="str">
        <f>main!B1129</f>
        <v>Gthg01121</v>
      </c>
      <c r="B1129" s="5" t="str">
        <f>IF(main!F1129="","",IF(main!H1129&lt;0.05,IF(main!F1129&gt;0,IF(main!F1129&gt;colorthreshhold,"green","GreenYellow"),IF(ABS(main!F1129)&gt;colorthreshhold,"red","orange")),"DarkGray"))</f>
        <v>DarkGray</v>
      </c>
      <c r="C1129" s="5" t="str">
        <f>IF(main!G1129="","",IF(main!I1129&lt;0.05,IF(main!G1129&gt;0,IF(main!G1129&gt;colorthreshhold,"green","GreenYellow"),IF(ABS(main!G1129)&gt;colorthreshhold,"red","orange")),"DarkGray"))</f>
        <v>DarkGray</v>
      </c>
    </row>
    <row r="1130" spans="1:3" x14ac:dyDescent="0.25">
      <c r="A1130" t="str">
        <f>main!B1130</f>
        <v>Gthg01122</v>
      </c>
      <c r="B1130" s="5" t="str">
        <f>IF(main!F1130="","",IF(main!H1130&lt;0.05,IF(main!F1130&gt;0,IF(main!F1130&gt;colorthreshhold,"green","GreenYellow"),IF(ABS(main!F1130)&gt;colorthreshhold,"red","orange")),"DarkGray"))</f>
        <v>orange</v>
      </c>
      <c r="C1130" s="5" t="str">
        <f>IF(main!G1130="","",IF(main!I1130&lt;0.05,IF(main!G1130&gt;0,IF(main!G1130&gt;colorthreshhold,"green","GreenYellow"),IF(ABS(main!G1130)&gt;colorthreshhold,"red","orange")),"DarkGray"))</f>
        <v>DarkGray</v>
      </c>
    </row>
    <row r="1131" spans="1:3" x14ac:dyDescent="0.25">
      <c r="A1131" t="str">
        <f>main!B1131</f>
        <v>Gthg01123</v>
      </c>
      <c r="B1131" s="5" t="str">
        <f>IF(main!F1131="","",IF(main!H1131&lt;0.05,IF(main!F1131&gt;0,IF(main!F1131&gt;colorthreshhold,"green","GreenYellow"),IF(ABS(main!F1131)&gt;colorthreshhold,"red","orange")),"DarkGray"))</f>
        <v>orange</v>
      </c>
      <c r="C1131" s="5" t="str">
        <f>IF(main!G1131="","",IF(main!I1131&lt;0.05,IF(main!G1131&gt;0,IF(main!G1131&gt;colorthreshhold,"green","GreenYellow"),IF(ABS(main!G1131)&gt;colorthreshhold,"red","orange")),"DarkGray"))</f>
        <v>DarkGray</v>
      </c>
    </row>
    <row r="1132" spans="1:3" x14ac:dyDescent="0.25">
      <c r="A1132" t="str">
        <f>main!B1132</f>
        <v>Gthg01124</v>
      </c>
      <c r="B1132" s="5" t="str">
        <f>IF(main!F1132="","",IF(main!H1132&lt;0.05,IF(main!F1132&gt;0,IF(main!F1132&gt;colorthreshhold,"green","GreenYellow"),IF(ABS(main!F1132)&gt;colorthreshhold,"red","orange")),"DarkGray"))</f>
        <v>DarkGray</v>
      </c>
      <c r="C1132" s="5" t="str">
        <f>IF(main!G1132="","",IF(main!I1132&lt;0.05,IF(main!G1132&gt;0,IF(main!G1132&gt;colorthreshhold,"green","GreenYellow"),IF(ABS(main!G1132)&gt;colorthreshhold,"red","orange")),"DarkGray"))</f>
        <v>DarkGray</v>
      </c>
    </row>
    <row r="1133" spans="1:3" x14ac:dyDescent="0.25">
      <c r="A1133" t="str">
        <f>main!B1133</f>
        <v>Gthg01125</v>
      </c>
      <c r="B1133" s="5" t="str">
        <f>IF(main!F1133="","",IF(main!H1133&lt;0.05,IF(main!F1133&gt;0,IF(main!F1133&gt;colorthreshhold,"green","GreenYellow"),IF(ABS(main!F1133)&gt;colorthreshhold,"red","orange")),"DarkGray"))</f>
        <v>orange</v>
      </c>
      <c r="C1133" s="5" t="str">
        <f>IF(main!G1133="","",IF(main!I1133&lt;0.05,IF(main!G1133&gt;0,IF(main!G1133&gt;colorthreshhold,"green","GreenYellow"),IF(ABS(main!G1133)&gt;colorthreshhold,"red","orange")),"DarkGray"))</f>
        <v>GreenYellow</v>
      </c>
    </row>
    <row r="1134" spans="1:3" x14ac:dyDescent="0.25">
      <c r="A1134" t="str">
        <f>main!B1134</f>
        <v>Gthg01126</v>
      </c>
      <c r="B1134" s="5" t="str">
        <f>IF(main!F1134="","",IF(main!H1134&lt;0.05,IF(main!F1134&gt;0,IF(main!F1134&gt;colorthreshhold,"green","GreenYellow"),IF(ABS(main!F1134)&gt;colorthreshhold,"red","orange")),"DarkGray"))</f>
        <v>DarkGray</v>
      </c>
      <c r="C1134" s="5" t="str">
        <f>IF(main!G1134="","",IF(main!I1134&lt;0.05,IF(main!G1134&gt;0,IF(main!G1134&gt;colorthreshhold,"green","GreenYellow"),IF(ABS(main!G1134)&gt;colorthreshhold,"red","orange")),"DarkGray"))</f>
        <v>DarkGray</v>
      </c>
    </row>
    <row r="1135" spans="1:3" hidden="1" x14ac:dyDescent="0.25">
      <c r="A1135" t="str">
        <f>main!B1135</f>
        <v>Gthg01127</v>
      </c>
      <c r="B1135" s="5" t="str">
        <f>IF(main!F1135="","",IF(main!H1135&lt;0.05,IF(main!F1135&gt;0,IF(main!F1135&gt;colorthreshhold,"green","GreenYellow"),IF(ABS(main!F1135)&gt;colorthreshhold,"red","orange")),"DarkGray"))</f>
        <v/>
      </c>
      <c r="C1135" s="5" t="str">
        <f>IF(main!G1135="","",IF(main!I1135&lt;0.05,IF(main!G1135&gt;0,IF(main!G1135&gt;colorthreshhold,"green","GreenYellow"),IF(ABS(main!G1135)&gt;colorthreshhold,"red","orange")),"DarkGray"))</f>
        <v/>
      </c>
    </row>
    <row r="1136" spans="1:3" hidden="1" x14ac:dyDescent="0.25">
      <c r="A1136" t="str">
        <f>main!B1136</f>
        <v>Gthg01128</v>
      </c>
      <c r="B1136" s="5" t="str">
        <f>IF(main!F1136="","",IF(main!H1136&lt;0.05,IF(main!F1136&gt;0,IF(main!F1136&gt;colorthreshhold,"green","GreenYellow"),IF(ABS(main!F1136)&gt;colorthreshhold,"red","orange")),"DarkGray"))</f>
        <v/>
      </c>
      <c r="C1136" s="5" t="str">
        <f>IF(main!G1136="","",IF(main!I1136&lt;0.05,IF(main!G1136&gt;0,IF(main!G1136&gt;colorthreshhold,"green","GreenYellow"),IF(ABS(main!G1136)&gt;colorthreshhold,"red","orange")),"DarkGray"))</f>
        <v/>
      </c>
    </row>
    <row r="1137" spans="1:3" x14ac:dyDescent="0.25">
      <c r="A1137" t="str">
        <f>main!B1137</f>
        <v>Gthg01129</v>
      </c>
      <c r="B1137" s="5" t="str">
        <f>IF(main!F1137="","",IF(main!H1137&lt;0.05,IF(main!F1137&gt;0,IF(main!F1137&gt;colorthreshhold,"green","GreenYellow"),IF(ABS(main!F1137)&gt;colorthreshhold,"red","orange")),"DarkGray"))</f>
        <v>DarkGray</v>
      </c>
      <c r="C1137" s="5" t="str">
        <f>IF(main!G1137="","",IF(main!I1137&lt;0.05,IF(main!G1137&gt;0,IF(main!G1137&gt;colorthreshhold,"green","GreenYellow"),IF(ABS(main!G1137)&gt;colorthreshhold,"red","orange")),"DarkGray"))</f>
        <v>DarkGray</v>
      </c>
    </row>
    <row r="1138" spans="1:3" x14ac:dyDescent="0.25">
      <c r="A1138" t="str">
        <f>main!B1138</f>
        <v>Gthg01130</v>
      </c>
      <c r="B1138" s="5" t="str">
        <f>IF(main!F1138="","",IF(main!H1138&lt;0.05,IF(main!F1138&gt;0,IF(main!F1138&gt;colorthreshhold,"green","GreenYellow"),IF(ABS(main!F1138)&gt;colorthreshhold,"red","orange")),"DarkGray"))</f>
        <v>GreenYellow</v>
      </c>
      <c r="C1138" s="5" t="str">
        <f>IF(main!G1138="","",IF(main!I1138&lt;0.05,IF(main!G1138&gt;0,IF(main!G1138&gt;colorthreshhold,"green","GreenYellow"),IF(ABS(main!G1138)&gt;colorthreshhold,"red","orange")),"DarkGray"))</f>
        <v>orange</v>
      </c>
    </row>
    <row r="1139" spans="1:3" hidden="1" x14ac:dyDescent="0.25">
      <c r="A1139" t="str">
        <f>main!B1139</f>
        <v>Gthg01131</v>
      </c>
      <c r="B1139" s="5" t="str">
        <f>IF(main!F1139="","",IF(main!H1139&lt;0.05,IF(main!F1139&gt;0,IF(main!F1139&gt;colorthreshhold,"green","GreenYellow"),IF(ABS(main!F1139)&gt;colorthreshhold,"red","orange")),"DarkGray"))</f>
        <v/>
      </c>
      <c r="C1139" s="5" t="str">
        <f>IF(main!G1139="","",IF(main!I1139&lt;0.05,IF(main!G1139&gt;0,IF(main!G1139&gt;colorthreshhold,"green","GreenYellow"),IF(ABS(main!G1139)&gt;colorthreshhold,"red","orange")),"DarkGray"))</f>
        <v/>
      </c>
    </row>
    <row r="1140" spans="1:3" x14ac:dyDescent="0.25">
      <c r="A1140" t="str">
        <f>main!B1140</f>
        <v>Gthg01132</v>
      </c>
      <c r="B1140" s="5" t="str">
        <f>IF(main!F1140="","",IF(main!H1140&lt;0.05,IF(main!F1140&gt;0,IF(main!F1140&gt;colorthreshhold,"green","GreenYellow"),IF(ABS(main!F1140)&gt;colorthreshhold,"red","orange")),"DarkGray"))</f>
        <v>DarkGray</v>
      </c>
      <c r="C1140" s="5" t="str">
        <f>IF(main!G1140="","",IF(main!I1140&lt;0.05,IF(main!G1140&gt;0,IF(main!G1140&gt;colorthreshhold,"green","GreenYellow"),IF(ABS(main!G1140)&gt;colorthreshhold,"red","orange")),"DarkGray"))</f>
        <v>DarkGray</v>
      </c>
    </row>
    <row r="1141" spans="1:3" x14ac:dyDescent="0.25">
      <c r="A1141" t="str">
        <f>main!B1141</f>
        <v>Gthg01133</v>
      </c>
      <c r="B1141" s="5" t="str">
        <f>IF(main!F1141="","",IF(main!H1141&lt;0.05,IF(main!F1141&gt;0,IF(main!F1141&gt;colorthreshhold,"green","GreenYellow"),IF(ABS(main!F1141)&gt;colorthreshhold,"red","orange")),"DarkGray"))</f>
        <v>GreenYellow</v>
      </c>
      <c r="C1141" s="5" t="str">
        <f>IF(main!G1141="","",IF(main!I1141&lt;0.05,IF(main!G1141&gt;0,IF(main!G1141&gt;colorthreshhold,"green","GreenYellow"),IF(ABS(main!G1141)&gt;colorthreshhold,"red","orange")),"DarkGray"))</f>
        <v>red</v>
      </c>
    </row>
    <row r="1142" spans="1:3" x14ac:dyDescent="0.25">
      <c r="A1142" t="str">
        <f>main!B1142</f>
        <v>Gthg01134</v>
      </c>
      <c r="B1142" s="5" t="str">
        <f>IF(main!F1142="","",IF(main!H1142&lt;0.05,IF(main!F1142&gt;0,IF(main!F1142&gt;colorthreshhold,"green","GreenYellow"),IF(ABS(main!F1142)&gt;colorthreshhold,"red","orange")),"DarkGray"))</f>
        <v>DarkGray</v>
      </c>
      <c r="C1142" s="5" t="str">
        <f>IF(main!G1142="","",IF(main!I1142&lt;0.05,IF(main!G1142&gt;0,IF(main!G1142&gt;colorthreshhold,"green","GreenYellow"),IF(ABS(main!G1142)&gt;colorthreshhold,"red","orange")),"DarkGray"))</f>
        <v>red</v>
      </c>
    </row>
    <row r="1143" spans="1:3" x14ac:dyDescent="0.25">
      <c r="A1143" t="str">
        <f>main!B1143</f>
        <v>Gthg01135</v>
      </c>
      <c r="B1143" s="5" t="str">
        <f>IF(main!F1143="","",IF(main!H1143&lt;0.05,IF(main!F1143&gt;0,IF(main!F1143&gt;colorthreshhold,"green","GreenYellow"),IF(ABS(main!F1143)&gt;colorthreshhold,"red","orange")),"DarkGray"))</f>
        <v>GreenYellow</v>
      </c>
      <c r="C1143" s="5" t="str">
        <f>IF(main!G1143="","",IF(main!I1143&lt;0.05,IF(main!G1143&gt;0,IF(main!G1143&gt;colorthreshhold,"green","GreenYellow"),IF(ABS(main!G1143)&gt;colorthreshhold,"red","orange")),"DarkGray"))</f>
        <v>red</v>
      </c>
    </row>
    <row r="1144" spans="1:3" hidden="1" x14ac:dyDescent="0.25">
      <c r="A1144" t="str">
        <f>main!B1144</f>
        <v>Gthg01136</v>
      </c>
      <c r="B1144" s="5" t="str">
        <f>IF(main!F1144="","",IF(main!H1144&lt;0.05,IF(main!F1144&gt;0,IF(main!F1144&gt;colorthreshhold,"green","GreenYellow"),IF(ABS(main!F1144)&gt;colorthreshhold,"red","orange")),"DarkGray"))</f>
        <v/>
      </c>
      <c r="C1144" s="5" t="str">
        <f>IF(main!G1144="","",IF(main!I1144&lt;0.05,IF(main!G1144&gt;0,IF(main!G1144&gt;colorthreshhold,"green","GreenYellow"),IF(ABS(main!G1144)&gt;colorthreshhold,"red","orange")),"DarkGray"))</f>
        <v/>
      </c>
    </row>
    <row r="1145" spans="1:3" hidden="1" x14ac:dyDescent="0.25">
      <c r="A1145" t="str">
        <f>main!B1145</f>
        <v>Gthg01137</v>
      </c>
      <c r="B1145" s="5" t="str">
        <f>IF(main!F1145="","",IF(main!H1145&lt;0.05,IF(main!F1145&gt;0,IF(main!F1145&gt;colorthreshhold,"green","GreenYellow"),IF(ABS(main!F1145)&gt;colorthreshhold,"red","orange")),"DarkGray"))</f>
        <v/>
      </c>
      <c r="C1145" s="5" t="str">
        <f>IF(main!G1145="","",IF(main!I1145&lt;0.05,IF(main!G1145&gt;0,IF(main!G1145&gt;colorthreshhold,"green","GreenYellow"),IF(ABS(main!G1145)&gt;colorthreshhold,"red","orange")),"DarkGray"))</f>
        <v/>
      </c>
    </row>
    <row r="1146" spans="1:3" hidden="1" x14ac:dyDescent="0.25">
      <c r="A1146" t="str">
        <f>main!B1146</f>
        <v>Gthg01138</v>
      </c>
      <c r="B1146" s="5" t="str">
        <f>IF(main!F1146="","",IF(main!H1146&lt;0.05,IF(main!F1146&gt;0,IF(main!F1146&gt;colorthreshhold,"green","GreenYellow"),IF(ABS(main!F1146)&gt;colorthreshhold,"red","orange")),"DarkGray"))</f>
        <v/>
      </c>
      <c r="C1146" s="5" t="str">
        <f>IF(main!G1146="","",IF(main!I1146&lt;0.05,IF(main!G1146&gt;0,IF(main!G1146&gt;colorthreshhold,"green","GreenYellow"),IF(ABS(main!G1146)&gt;colorthreshhold,"red","orange")),"DarkGray"))</f>
        <v/>
      </c>
    </row>
    <row r="1147" spans="1:3" x14ac:dyDescent="0.25">
      <c r="A1147" t="str">
        <f>main!B1147</f>
        <v>Gthg01139</v>
      </c>
      <c r="B1147" s="5" t="str">
        <f>IF(main!F1147="","",IF(main!H1147&lt;0.05,IF(main!F1147&gt;0,IF(main!F1147&gt;colorthreshhold,"green","GreenYellow"),IF(ABS(main!F1147)&gt;colorthreshhold,"red","orange")),"DarkGray"))</f>
        <v>GreenYellow</v>
      </c>
      <c r="C1147" s="5" t="str">
        <f>IF(main!G1147="","",IF(main!I1147&lt;0.05,IF(main!G1147&gt;0,IF(main!G1147&gt;colorthreshhold,"green","GreenYellow"),IF(ABS(main!G1147)&gt;colorthreshhold,"red","orange")),"DarkGray"))</f>
        <v>orange</v>
      </c>
    </row>
    <row r="1148" spans="1:3" x14ac:dyDescent="0.25">
      <c r="A1148" t="str">
        <f>main!B1148</f>
        <v>Gthg01140</v>
      </c>
      <c r="B1148" s="5" t="str">
        <f>IF(main!F1148="","",IF(main!H1148&lt;0.05,IF(main!F1148&gt;0,IF(main!F1148&gt;colorthreshhold,"green","GreenYellow"),IF(ABS(main!F1148)&gt;colorthreshhold,"red","orange")),"DarkGray"))</f>
        <v>DarkGray</v>
      </c>
      <c r="C1148" s="5" t="str">
        <f>IF(main!G1148="","",IF(main!I1148&lt;0.05,IF(main!G1148&gt;0,IF(main!G1148&gt;colorthreshhold,"green","GreenYellow"),IF(ABS(main!G1148)&gt;colorthreshhold,"red","orange")),"DarkGray"))</f>
        <v>DarkGray</v>
      </c>
    </row>
    <row r="1149" spans="1:3" x14ac:dyDescent="0.25">
      <c r="A1149" t="str">
        <f>main!B1149</f>
        <v>Gthg01141</v>
      </c>
      <c r="B1149" s="5" t="str">
        <f>IF(main!F1149="","",IF(main!H1149&lt;0.05,IF(main!F1149&gt;0,IF(main!F1149&gt;colorthreshhold,"green","GreenYellow"),IF(ABS(main!F1149)&gt;colorthreshhold,"red","orange")),"DarkGray"))</f>
        <v>DarkGray</v>
      </c>
      <c r="C1149" s="5" t="str">
        <f>IF(main!G1149="","",IF(main!I1149&lt;0.05,IF(main!G1149&gt;0,IF(main!G1149&gt;colorthreshhold,"green","GreenYellow"),IF(ABS(main!G1149)&gt;colorthreshhold,"red","orange")),"DarkGray"))</f>
        <v>DarkGray</v>
      </c>
    </row>
    <row r="1150" spans="1:3" x14ac:dyDescent="0.25">
      <c r="A1150" t="str">
        <f>main!B1150</f>
        <v>Gthg01142</v>
      </c>
      <c r="B1150" s="5" t="str">
        <f>IF(main!F1150="","",IF(main!H1150&lt;0.05,IF(main!F1150&gt;0,IF(main!F1150&gt;colorthreshhold,"green","GreenYellow"),IF(ABS(main!F1150)&gt;colorthreshhold,"red","orange")),"DarkGray"))</f>
        <v>DarkGray</v>
      </c>
      <c r="C1150" s="5" t="str">
        <f>IF(main!G1150="","",IF(main!I1150&lt;0.05,IF(main!G1150&gt;0,IF(main!G1150&gt;colorthreshhold,"green","GreenYellow"),IF(ABS(main!G1150)&gt;colorthreshhold,"red","orange")),"DarkGray"))</f>
        <v>DarkGray</v>
      </c>
    </row>
    <row r="1151" spans="1:3" x14ac:dyDescent="0.25">
      <c r="A1151" t="str">
        <f>main!B1151</f>
        <v>Gthg01143</v>
      </c>
      <c r="B1151" s="5" t="str">
        <f>IF(main!F1151="","",IF(main!H1151&lt;0.05,IF(main!F1151&gt;0,IF(main!F1151&gt;colorthreshhold,"green","GreenYellow"),IF(ABS(main!F1151)&gt;colorthreshhold,"red","orange")),"DarkGray"))</f>
        <v>GreenYellow</v>
      </c>
      <c r="C1151" s="5" t="str">
        <f>IF(main!G1151="","",IF(main!I1151&lt;0.05,IF(main!G1151&gt;0,IF(main!G1151&gt;colorthreshhold,"green","GreenYellow"),IF(ABS(main!G1151)&gt;colorthreshhold,"red","orange")),"DarkGray"))</f>
        <v>orange</v>
      </c>
    </row>
    <row r="1152" spans="1:3" x14ac:dyDescent="0.25">
      <c r="A1152" t="str">
        <f>main!B1152</f>
        <v>Gthg01144</v>
      </c>
      <c r="B1152" s="5" t="str">
        <f>IF(main!F1152="","",IF(main!H1152&lt;0.05,IF(main!F1152&gt;0,IF(main!F1152&gt;colorthreshhold,"green","GreenYellow"),IF(ABS(main!F1152)&gt;colorthreshhold,"red","orange")),"DarkGray"))</f>
        <v>orange</v>
      </c>
      <c r="C1152" s="5" t="str">
        <f>IF(main!G1152="","",IF(main!I1152&lt;0.05,IF(main!G1152&gt;0,IF(main!G1152&gt;colorthreshhold,"green","GreenYellow"),IF(ABS(main!G1152)&gt;colorthreshhold,"red","orange")),"DarkGray"))</f>
        <v>DarkGray</v>
      </c>
    </row>
    <row r="1153" spans="1:3" hidden="1" x14ac:dyDescent="0.25">
      <c r="A1153" t="str">
        <f>main!B1153</f>
        <v>Gthg01145</v>
      </c>
      <c r="B1153" s="5" t="str">
        <f>IF(main!F1153="","",IF(main!H1153&lt;0.05,IF(main!F1153&gt;0,IF(main!F1153&gt;colorthreshhold,"green","GreenYellow"),IF(ABS(main!F1153)&gt;colorthreshhold,"red","orange")),"DarkGray"))</f>
        <v/>
      </c>
      <c r="C1153" s="5" t="str">
        <f>IF(main!G1153="","",IF(main!I1153&lt;0.05,IF(main!G1153&gt;0,IF(main!G1153&gt;colorthreshhold,"green","GreenYellow"),IF(ABS(main!G1153)&gt;colorthreshhold,"red","orange")),"DarkGray"))</f>
        <v/>
      </c>
    </row>
    <row r="1154" spans="1:3" x14ac:dyDescent="0.25">
      <c r="A1154" t="str">
        <f>main!B1154</f>
        <v>Gthg01146</v>
      </c>
      <c r="B1154" s="5" t="str">
        <f>IF(main!F1154="","",IF(main!H1154&lt;0.05,IF(main!F1154&gt;0,IF(main!F1154&gt;colorthreshhold,"green","GreenYellow"),IF(ABS(main!F1154)&gt;colorthreshhold,"red","orange")),"DarkGray"))</f>
        <v>GreenYellow</v>
      </c>
      <c r="C1154" s="5" t="str">
        <f>IF(main!G1154="","",IF(main!I1154&lt;0.05,IF(main!G1154&gt;0,IF(main!G1154&gt;colorthreshhold,"green","GreenYellow"),IF(ABS(main!G1154)&gt;colorthreshhold,"red","orange")),"DarkGray"))</f>
        <v>red</v>
      </c>
    </row>
    <row r="1155" spans="1:3" hidden="1" x14ac:dyDescent="0.25">
      <c r="A1155" t="str">
        <f>main!B1155</f>
        <v>Gthg01147</v>
      </c>
      <c r="B1155" s="5" t="str">
        <f>IF(main!F1155="","",IF(main!H1155&lt;0.05,IF(main!F1155&gt;0,IF(main!F1155&gt;colorthreshhold,"green","GreenYellow"),IF(ABS(main!F1155)&gt;colorthreshhold,"red","orange")),"DarkGray"))</f>
        <v/>
      </c>
      <c r="C1155" s="5" t="str">
        <f>IF(main!G1155="","",IF(main!I1155&lt;0.05,IF(main!G1155&gt;0,IF(main!G1155&gt;colorthreshhold,"green","GreenYellow"),IF(ABS(main!G1155)&gt;colorthreshhold,"red","orange")),"DarkGray"))</f>
        <v/>
      </c>
    </row>
    <row r="1156" spans="1:3" x14ac:dyDescent="0.25">
      <c r="A1156" t="str">
        <f>main!B1156</f>
        <v>Gthg01148</v>
      </c>
      <c r="B1156" s="5" t="str">
        <f>IF(main!F1156="","",IF(main!H1156&lt;0.05,IF(main!F1156&gt;0,IF(main!F1156&gt;colorthreshhold,"green","GreenYellow"),IF(ABS(main!F1156)&gt;colorthreshhold,"red","orange")),"DarkGray"))</f>
        <v>GreenYellow</v>
      </c>
      <c r="C1156" s="5" t="str">
        <f>IF(main!G1156="","",IF(main!I1156&lt;0.05,IF(main!G1156&gt;0,IF(main!G1156&gt;colorthreshhold,"green","GreenYellow"),IF(ABS(main!G1156)&gt;colorthreshhold,"red","orange")),"DarkGray"))</f>
        <v>orange</v>
      </c>
    </row>
    <row r="1157" spans="1:3" x14ac:dyDescent="0.25">
      <c r="A1157" t="str">
        <f>main!B1157</f>
        <v>Gthg01149</v>
      </c>
      <c r="B1157" s="5" t="str">
        <f>IF(main!F1157="","",IF(main!H1157&lt;0.05,IF(main!F1157&gt;0,IF(main!F1157&gt;colorthreshhold,"green","GreenYellow"),IF(ABS(main!F1157)&gt;colorthreshhold,"red","orange")),"DarkGray"))</f>
        <v>DarkGray</v>
      </c>
      <c r="C1157" s="5" t="str">
        <f>IF(main!G1157="","",IF(main!I1157&lt;0.05,IF(main!G1157&gt;0,IF(main!G1157&gt;colorthreshhold,"green","GreenYellow"),IF(ABS(main!G1157)&gt;colorthreshhold,"red","orange")),"DarkGray"))</f>
        <v>DarkGray</v>
      </c>
    </row>
    <row r="1158" spans="1:3" x14ac:dyDescent="0.25">
      <c r="A1158" t="str">
        <f>main!B1158</f>
        <v>Gthg01150</v>
      </c>
      <c r="B1158" s="5" t="str">
        <f>IF(main!F1158="","",IF(main!H1158&lt;0.05,IF(main!F1158&gt;0,IF(main!F1158&gt;colorthreshhold,"green","GreenYellow"),IF(ABS(main!F1158)&gt;colorthreshhold,"red","orange")),"DarkGray"))</f>
        <v>DarkGray</v>
      </c>
      <c r="C1158" s="5" t="str">
        <f>IF(main!G1158="","",IF(main!I1158&lt;0.05,IF(main!G1158&gt;0,IF(main!G1158&gt;colorthreshhold,"green","GreenYellow"),IF(ABS(main!G1158)&gt;colorthreshhold,"red","orange")),"DarkGray"))</f>
        <v>DarkGray</v>
      </c>
    </row>
    <row r="1159" spans="1:3" x14ac:dyDescent="0.25">
      <c r="A1159" t="str">
        <f>main!B1159</f>
        <v>Gthg01151</v>
      </c>
      <c r="B1159" s="5" t="str">
        <f>IF(main!F1159="","",IF(main!H1159&lt;0.05,IF(main!F1159&gt;0,IF(main!F1159&gt;colorthreshhold,"green","GreenYellow"),IF(ABS(main!F1159)&gt;colorthreshhold,"red","orange")),"DarkGray"))</f>
        <v>DarkGray</v>
      </c>
      <c r="C1159" s="5" t="str">
        <f>IF(main!G1159="","",IF(main!I1159&lt;0.05,IF(main!G1159&gt;0,IF(main!G1159&gt;colorthreshhold,"green","GreenYellow"),IF(ABS(main!G1159)&gt;colorthreshhold,"red","orange")),"DarkGray"))</f>
        <v>DarkGray</v>
      </c>
    </row>
    <row r="1160" spans="1:3" x14ac:dyDescent="0.25">
      <c r="A1160" t="str">
        <f>main!B1160</f>
        <v>Gthg01152</v>
      </c>
      <c r="B1160" s="5" t="str">
        <f>IF(main!F1160="","",IF(main!H1160&lt;0.05,IF(main!F1160&gt;0,IF(main!F1160&gt;colorthreshhold,"green","GreenYellow"),IF(ABS(main!F1160)&gt;colorthreshhold,"red","orange")),"DarkGray"))</f>
        <v>orange</v>
      </c>
      <c r="C1160" s="5" t="str">
        <f>IF(main!G1160="","",IF(main!I1160&lt;0.05,IF(main!G1160&gt;0,IF(main!G1160&gt;colorthreshhold,"green","GreenYellow"),IF(ABS(main!G1160)&gt;colorthreshhold,"red","orange")),"DarkGray"))</f>
        <v>orange</v>
      </c>
    </row>
    <row r="1161" spans="1:3" hidden="1" x14ac:dyDescent="0.25">
      <c r="A1161" t="str">
        <f>main!B1161</f>
        <v>Gthg01153</v>
      </c>
      <c r="B1161" s="5" t="str">
        <f>IF(main!F1161="","",IF(main!H1161&lt;0.05,IF(main!F1161&gt;0,IF(main!F1161&gt;colorthreshhold,"green","GreenYellow"),IF(ABS(main!F1161)&gt;colorthreshhold,"red","orange")),"DarkGray"))</f>
        <v/>
      </c>
      <c r="C1161" s="5" t="str">
        <f>IF(main!G1161="","",IF(main!I1161&lt;0.05,IF(main!G1161&gt;0,IF(main!G1161&gt;colorthreshhold,"green","GreenYellow"),IF(ABS(main!G1161)&gt;colorthreshhold,"red","orange")),"DarkGray"))</f>
        <v/>
      </c>
    </row>
    <row r="1162" spans="1:3" x14ac:dyDescent="0.25">
      <c r="A1162" t="str">
        <f>main!B1162</f>
        <v>Gthg01154</v>
      </c>
      <c r="B1162" s="5" t="str">
        <f>IF(main!F1162="","",IF(main!H1162&lt;0.05,IF(main!F1162&gt;0,IF(main!F1162&gt;colorthreshhold,"green","GreenYellow"),IF(ABS(main!F1162)&gt;colorthreshhold,"red","orange")),"DarkGray"))</f>
        <v>orange</v>
      </c>
      <c r="C1162" s="5" t="str">
        <f>IF(main!G1162="","",IF(main!I1162&lt;0.05,IF(main!G1162&gt;0,IF(main!G1162&gt;colorthreshhold,"green","GreenYellow"),IF(ABS(main!G1162)&gt;colorthreshhold,"red","orange")),"DarkGray"))</f>
        <v>DarkGray</v>
      </c>
    </row>
    <row r="1163" spans="1:3" hidden="1" x14ac:dyDescent="0.25">
      <c r="A1163" t="str">
        <f>main!B1163</f>
        <v>Gthg01155</v>
      </c>
      <c r="B1163" s="5" t="str">
        <f>IF(main!F1163="","",IF(main!H1163&lt;0.05,IF(main!F1163&gt;0,IF(main!F1163&gt;colorthreshhold,"green","GreenYellow"),IF(ABS(main!F1163)&gt;colorthreshhold,"red","orange")),"DarkGray"))</f>
        <v/>
      </c>
      <c r="C1163" s="5" t="str">
        <f>IF(main!G1163="","",IF(main!I1163&lt;0.05,IF(main!G1163&gt;0,IF(main!G1163&gt;colorthreshhold,"green","GreenYellow"),IF(ABS(main!G1163)&gt;colorthreshhold,"red","orange")),"DarkGray"))</f>
        <v/>
      </c>
    </row>
    <row r="1164" spans="1:3" hidden="1" x14ac:dyDescent="0.25">
      <c r="A1164" t="str">
        <f>main!B1164</f>
        <v>Gthg01156</v>
      </c>
      <c r="B1164" s="5" t="str">
        <f>IF(main!F1164="","",IF(main!H1164&lt;0.05,IF(main!F1164&gt;0,IF(main!F1164&gt;colorthreshhold,"green","GreenYellow"),IF(ABS(main!F1164)&gt;colorthreshhold,"red","orange")),"DarkGray"))</f>
        <v/>
      </c>
      <c r="C1164" s="5" t="str">
        <f>IF(main!G1164="","",IF(main!I1164&lt;0.05,IF(main!G1164&gt;0,IF(main!G1164&gt;colorthreshhold,"green","GreenYellow"),IF(ABS(main!G1164)&gt;colorthreshhold,"red","orange")),"DarkGray"))</f>
        <v/>
      </c>
    </row>
    <row r="1165" spans="1:3" x14ac:dyDescent="0.25">
      <c r="A1165" t="str">
        <f>main!B1165</f>
        <v>Gthg01157</v>
      </c>
      <c r="B1165" s="5" t="str">
        <f>IF(main!F1165="","",IF(main!H1165&lt;0.05,IF(main!F1165&gt;0,IF(main!F1165&gt;colorthreshhold,"green","GreenYellow"),IF(ABS(main!F1165)&gt;colorthreshhold,"red","orange")),"DarkGray"))</f>
        <v>orange</v>
      </c>
      <c r="C1165" s="5" t="str">
        <f>IF(main!G1165="","",IF(main!I1165&lt;0.05,IF(main!G1165&gt;0,IF(main!G1165&gt;colorthreshhold,"green","GreenYellow"),IF(ABS(main!G1165)&gt;colorthreshhold,"red","orange")),"DarkGray"))</f>
        <v>DarkGray</v>
      </c>
    </row>
    <row r="1166" spans="1:3" hidden="1" x14ac:dyDescent="0.25">
      <c r="A1166" t="str">
        <f>main!B1166</f>
        <v>Gthg01158</v>
      </c>
      <c r="B1166" s="5" t="str">
        <f>IF(main!F1166="","",IF(main!H1166&lt;0.05,IF(main!F1166&gt;0,IF(main!F1166&gt;colorthreshhold,"green","GreenYellow"),IF(ABS(main!F1166)&gt;colorthreshhold,"red","orange")),"DarkGray"))</f>
        <v/>
      </c>
      <c r="C1166" s="5" t="str">
        <f>IF(main!G1166="","",IF(main!I1166&lt;0.05,IF(main!G1166&gt;0,IF(main!G1166&gt;colorthreshhold,"green","GreenYellow"),IF(ABS(main!G1166)&gt;colorthreshhold,"red","orange")),"DarkGray"))</f>
        <v/>
      </c>
    </row>
    <row r="1167" spans="1:3" x14ac:dyDescent="0.25">
      <c r="A1167" t="str">
        <f>main!B1167</f>
        <v>Gthg01159</v>
      </c>
      <c r="B1167" s="5" t="str">
        <f>IF(main!F1167="","",IF(main!H1167&lt;0.05,IF(main!F1167&gt;0,IF(main!F1167&gt;colorthreshhold,"green","GreenYellow"),IF(ABS(main!F1167)&gt;colorthreshhold,"red","orange")),"DarkGray"))</f>
        <v>orange</v>
      </c>
      <c r="C1167" s="5" t="str">
        <f>IF(main!G1167="","",IF(main!I1167&lt;0.05,IF(main!G1167&gt;0,IF(main!G1167&gt;colorthreshhold,"green","GreenYellow"),IF(ABS(main!G1167)&gt;colorthreshhold,"red","orange")),"DarkGray"))</f>
        <v>DarkGray</v>
      </c>
    </row>
    <row r="1168" spans="1:3" x14ac:dyDescent="0.25">
      <c r="A1168" t="str">
        <f>main!B1168</f>
        <v>Gthg01160</v>
      </c>
      <c r="B1168" s="5" t="str">
        <f>IF(main!F1168="","",IF(main!H1168&lt;0.05,IF(main!F1168&gt;0,IF(main!F1168&gt;colorthreshhold,"green","GreenYellow"),IF(ABS(main!F1168)&gt;colorthreshhold,"red","orange")),"DarkGray"))</f>
        <v>DarkGray</v>
      </c>
      <c r="C1168" s="5" t="str">
        <f>IF(main!G1168="","",IF(main!I1168&lt;0.05,IF(main!G1168&gt;0,IF(main!G1168&gt;colorthreshhold,"green","GreenYellow"),IF(ABS(main!G1168)&gt;colorthreshhold,"red","orange")),"DarkGray"))</f>
        <v>DarkGray</v>
      </c>
    </row>
    <row r="1169" spans="1:3" x14ac:dyDescent="0.25">
      <c r="A1169" t="str">
        <f>main!B1169</f>
        <v>Gthg01161</v>
      </c>
      <c r="B1169" s="5" t="str">
        <f>IF(main!F1169="","",IF(main!H1169&lt;0.05,IF(main!F1169&gt;0,IF(main!F1169&gt;colorthreshhold,"green","GreenYellow"),IF(ABS(main!F1169)&gt;colorthreshhold,"red","orange")),"DarkGray"))</f>
        <v>orange</v>
      </c>
      <c r="C1169" s="5" t="str">
        <f>IF(main!G1169="","",IF(main!I1169&lt;0.05,IF(main!G1169&gt;0,IF(main!G1169&gt;colorthreshhold,"green","GreenYellow"),IF(ABS(main!G1169)&gt;colorthreshhold,"red","orange")),"DarkGray"))</f>
        <v>DarkGray</v>
      </c>
    </row>
    <row r="1170" spans="1:3" x14ac:dyDescent="0.25">
      <c r="A1170" t="str">
        <f>main!B1170</f>
        <v>Gthg01162</v>
      </c>
      <c r="B1170" s="5" t="str">
        <f>IF(main!F1170="","",IF(main!H1170&lt;0.05,IF(main!F1170&gt;0,IF(main!F1170&gt;colorthreshhold,"green","GreenYellow"),IF(ABS(main!F1170)&gt;colorthreshhold,"red","orange")),"DarkGray"))</f>
        <v>orange</v>
      </c>
      <c r="C1170" s="5" t="str">
        <f>IF(main!G1170="","",IF(main!I1170&lt;0.05,IF(main!G1170&gt;0,IF(main!G1170&gt;colorthreshhold,"green","GreenYellow"),IF(ABS(main!G1170)&gt;colorthreshhold,"red","orange")),"DarkGray"))</f>
        <v>DarkGray</v>
      </c>
    </row>
    <row r="1171" spans="1:3" x14ac:dyDescent="0.25">
      <c r="A1171" t="str">
        <f>main!B1171</f>
        <v>Gthg01163</v>
      </c>
      <c r="B1171" s="5" t="str">
        <f>IF(main!F1171="","",IF(main!H1171&lt;0.05,IF(main!F1171&gt;0,IF(main!F1171&gt;colorthreshhold,"green","GreenYellow"),IF(ABS(main!F1171)&gt;colorthreshhold,"red","orange")),"DarkGray"))</f>
        <v>DarkGray</v>
      </c>
      <c r="C1171" s="5" t="str">
        <f>IF(main!G1171="","",IF(main!I1171&lt;0.05,IF(main!G1171&gt;0,IF(main!G1171&gt;colorthreshhold,"green","GreenYellow"),IF(ABS(main!G1171)&gt;colorthreshhold,"red","orange")),"DarkGray"))</f>
        <v>DarkGray</v>
      </c>
    </row>
    <row r="1172" spans="1:3" x14ac:dyDescent="0.25">
      <c r="A1172" t="str">
        <f>main!B1172</f>
        <v>Gthg01164</v>
      </c>
      <c r="B1172" s="5" t="str">
        <f>IF(main!F1172="","",IF(main!H1172&lt;0.05,IF(main!F1172&gt;0,IF(main!F1172&gt;colorthreshhold,"green","GreenYellow"),IF(ABS(main!F1172)&gt;colorthreshhold,"red","orange")),"DarkGray"))</f>
        <v>DarkGray</v>
      </c>
      <c r="C1172" s="5" t="str">
        <f>IF(main!G1172="","",IF(main!I1172&lt;0.05,IF(main!G1172&gt;0,IF(main!G1172&gt;colorthreshhold,"green","GreenYellow"),IF(ABS(main!G1172)&gt;colorthreshhold,"red","orange")),"DarkGray"))</f>
        <v>DarkGray</v>
      </c>
    </row>
    <row r="1173" spans="1:3" x14ac:dyDescent="0.25">
      <c r="A1173" t="str">
        <f>main!B1173</f>
        <v>Gthg01165</v>
      </c>
      <c r="B1173" s="5" t="str">
        <f>IF(main!F1173="","",IF(main!H1173&lt;0.05,IF(main!F1173&gt;0,IF(main!F1173&gt;colorthreshhold,"green","GreenYellow"),IF(ABS(main!F1173)&gt;colorthreshhold,"red","orange")),"DarkGray"))</f>
        <v>orange</v>
      </c>
      <c r="C1173" s="5" t="str">
        <f>IF(main!G1173="","",IF(main!I1173&lt;0.05,IF(main!G1173&gt;0,IF(main!G1173&gt;colorthreshhold,"green","GreenYellow"),IF(ABS(main!G1173)&gt;colorthreshhold,"red","orange")),"DarkGray"))</f>
        <v>GreenYellow</v>
      </c>
    </row>
    <row r="1174" spans="1:3" x14ac:dyDescent="0.25">
      <c r="A1174" t="str">
        <f>main!B1174</f>
        <v>Gthg01166</v>
      </c>
      <c r="B1174" s="5" t="str">
        <f>IF(main!F1174="","",IF(main!H1174&lt;0.05,IF(main!F1174&gt;0,IF(main!F1174&gt;colorthreshhold,"green","GreenYellow"),IF(ABS(main!F1174)&gt;colorthreshhold,"red","orange")),"DarkGray"))</f>
        <v>orange</v>
      </c>
      <c r="C1174" s="5" t="str">
        <f>IF(main!G1174="","",IF(main!I1174&lt;0.05,IF(main!G1174&gt;0,IF(main!G1174&gt;colorthreshhold,"green","GreenYellow"),IF(ABS(main!G1174)&gt;colorthreshhold,"red","orange")),"DarkGray"))</f>
        <v>DarkGray</v>
      </c>
    </row>
    <row r="1175" spans="1:3" hidden="1" x14ac:dyDescent="0.25">
      <c r="A1175" t="str">
        <f>main!B1175</f>
        <v>Gthg01167</v>
      </c>
      <c r="B1175" s="5" t="str">
        <f>IF(main!F1175="","",IF(main!H1175&lt;0.05,IF(main!F1175&gt;0,IF(main!F1175&gt;colorthreshhold,"green","GreenYellow"),IF(ABS(main!F1175)&gt;colorthreshhold,"red","orange")),"DarkGray"))</f>
        <v/>
      </c>
      <c r="C1175" s="5" t="str">
        <f>IF(main!G1175="","",IF(main!I1175&lt;0.05,IF(main!G1175&gt;0,IF(main!G1175&gt;colorthreshhold,"green","GreenYellow"),IF(ABS(main!G1175)&gt;colorthreshhold,"red","orange")),"DarkGray"))</f>
        <v/>
      </c>
    </row>
    <row r="1176" spans="1:3" x14ac:dyDescent="0.25">
      <c r="A1176" t="str">
        <f>main!B1176</f>
        <v>Gthg01168</v>
      </c>
      <c r="B1176" s="5" t="str">
        <f>IF(main!F1176="","",IF(main!H1176&lt;0.05,IF(main!F1176&gt;0,IF(main!F1176&gt;colorthreshhold,"green","GreenYellow"),IF(ABS(main!F1176)&gt;colorthreshhold,"red","orange")),"DarkGray"))</f>
        <v>DarkGray</v>
      </c>
      <c r="C1176" s="5" t="str">
        <f>IF(main!G1176="","",IF(main!I1176&lt;0.05,IF(main!G1176&gt;0,IF(main!G1176&gt;colorthreshhold,"green","GreenYellow"),IF(ABS(main!G1176)&gt;colorthreshhold,"red","orange")),"DarkGray"))</f>
        <v>GreenYellow</v>
      </c>
    </row>
    <row r="1177" spans="1:3" x14ac:dyDescent="0.25">
      <c r="A1177" t="str">
        <f>main!B1177</f>
        <v>Gthg01169</v>
      </c>
      <c r="B1177" s="5" t="str">
        <f>IF(main!F1177="","",IF(main!H1177&lt;0.05,IF(main!F1177&gt;0,IF(main!F1177&gt;colorthreshhold,"green","GreenYellow"),IF(ABS(main!F1177)&gt;colorthreshhold,"red","orange")),"DarkGray"))</f>
        <v>orange</v>
      </c>
      <c r="C1177" s="5" t="str">
        <f>IF(main!G1177="","",IF(main!I1177&lt;0.05,IF(main!G1177&gt;0,IF(main!G1177&gt;colorthreshhold,"green","GreenYellow"),IF(ABS(main!G1177)&gt;colorthreshhold,"red","orange")),"DarkGray"))</f>
        <v>GreenYellow</v>
      </c>
    </row>
    <row r="1178" spans="1:3" x14ac:dyDescent="0.25">
      <c r="A1178" t="str">
        <f>main!B1178</f>
        <v>Gthg01170</v>
      </c>
      <c r="B1178" s="5" t="str">
        <f>IF(main!F1178="","",IF(main!H1178&lt;0.05,IF(main!F1178&gt;0,IF(main!F1178&gt;colorthreshhold,"green","GreenYellow"),IF(ABS(main!F1178)&gt;colorthreshhold,"red","orange")),"DarkGray"))</f>
        <v>DarkGray</v>
      </c>
      <c r="C1178" s="5" t="str">
        <f>IF(main!G1178="","",IF(main!I1178&lt;0.05,IF(main!G1178&gt;0,IF(main!G1178&gt;colorthreshhold,"green","GreenYellow"),IF(ABS(main!G1178)&gt;colorthreshhold,"red","orange")),"DarkGray"))</f>
        <v>GreenYellow</v>
      </c>
    </row>
    <row r="1179" spans="1:3" x14ac:dyDescent="0.25">
      <c r="A1179" t="str">
        <f>main!B1179</f>
        <v>Gthg01171</v>
      </c>
      <c r="B1179" s="5" t="str">
        <f>IF(main!F1179="","",IF(main!H1179&lt;0.05,IF(main!F1179&gt;0,IF(main!F1179&gt;colorthreshhold,"green","GreenYellow"),IF(ABS(main!F1179)&gt;colorthreshhold,"red","orange")),"DarkGray"))</f>
        <v>orange</v>
      </c>
      <c r="C1179" s="5" t="str">
        <f>IF(main!G1179="","",IF(main!I1179&lt;0.05,IF(main!G1179&gt;0,IF(main!G1179&gt;colorthreshhold,"green","GreenYellow"),IF(ABS(main!G1179)&gt;colorthreshhold,"red","orange")),"DarkGray"))</f>
        <v>GreenYellow</v>
      </c>
    </row>
    <row r="1180" spans="1:3" hidden="1" x14ac:dyDescent="0.25">
      <c r="A1180" t="str">
        <f>main!B1180</f>
        <v>Gthg01172</v>
      </c>
      <c r="B1180" s="5" t="str">
        <f>IF(main!F1180="","",IF(main!H1180&lt;0.05,IF(main!F1180&gt;0,IF(main!F1180&gt;colorthreshhold,"green","GreenYellow"),IF(ABS(main!F1180)&gt;colorthreshhold,"red","orange")),"DarkGray"))</f>
        <v/>
      </c>
      <c r="C1180" s="5" t="str">
        <f>IF(main!G1180="","",IF(main!I1180&lt;0.05,IF(main!G1180&gt;0,IF(main!G1180&gt;colorthreshhold,"green","GreenYellow"),IF(ABS(main!G1180)&gt;colorthreshhold,"red","orange")),"DarkGray"))</f>
        <v/>
      </c>
    </row>
    <row r="1181" spans="1:3" x14ac:dyDescent="0.25">
      <c r="A1181" t="str">
        <f>main!B1181</f>
        <v>Gthg01173</v>
      </c>
      <c r="B1181" s="5" t="str">
        <f>IF(main!F1181="","",IF(main!H1181&lt;0.05,IF(main!F1181&gt;0,IF(main!F1181&gt;colorthreshhold,"green","GreenYellow"),IF(ABS(main!F1181)&gt;colorthreshhold,"red","orange")),"DarkGray"))</f>
        <v>DarkGray</v>
      </c>
      <c r="C1181" s="5" t="str">
        <f>IF(main!G1181="","",IF(main!I1181&lt;0.05,IF(main!G1181&gt;0,IF(main!G1181&gt;colorthreshhold,"green","GreenYellow"),IF(ABS(main!G1181)&gt;colorthreshhold,"red","orange")),"DarkGray"))</f>
        <v>GreenYellow</v>
      </c>
    </row>
    <row r="1182" spans="1:3" x14ac:dyDescent="0.25">
      <c r="A1182" t="str">
        <f>main!B1182</f>
        <v>Gthg01174</v>
      </c>
      <c r="B1182" s="5" t="str">
        <f>IF(main!F1182="","",IF(main!H1182&lt;0.05,IF(main!F1182&gt;0,IF(main!F1182&gt;colorthreshhold,"green","GreenYellow"),IF(ABS(main!F1182)&gt;colorthreshhold,"red","orange")),"DarkGray"))</f>
        <v>orange</v>
      </c>
      <c r="C1182" s="5" t="str">
        <f>IF(main!G1182="","",IF(main!I1182&lt;0.05,IF(main!G1182&gt;0,IF(main!G1182&gt;colorthreshhold,"green","GreenYellow"),IF(ABS(main!G1182)&gt;colorthreshhold,"red","orange")),"DarkGray"))</f>
        <v>GreenYellow</v>
      </c>
    </row>
    <row r="1183" spans="1:3" x14ac:dyDescent="0.25">
      <c r="A1183" t="str">
        <f>main!B1183</f>
        <v>Gthg01175</v>
      </c>
      <c r="B1183" s="5" t="str">
        <f>IF(main!F1183="","",IF(main!H1183&lt;0.05,IF(main!F1183&gt;0,IF(main!F1183&gt;colorthreshhold,"green","GreenYellow"),IF(ABS(main!F1183)&gt;colorthreshhold,"red","orange")),"DarkGray"))</f>
        <v>DarkGray</v>
      </c>
      <c r="C1183" s="5" t="str">
        <f>IF(main!G1183="","",IF(main!I1183&lt;0.05,IF(main!G1183&gt;0,IF(main!G1183&gt;colorthreshhold,"green","GreenYellow"),IF(ABS(main!G1183)&gt;colorthreshhold,"red","orange")),"DarkGray"))</f>
        <v>GreenYellow</v>
      </c>
    </row>
    <row r="1184" spans="1:3" x14ac:dyDescent="0.25">
      <c r="A1184" t="str">
        <f>main!B1184</f>
        <v>Gthg01176</v>
      </c>
      <c r="B1184" s="5" t="str">
        <f>IF(main!F1184="","",IF(main!H1184&lt;0.05,IF(main!F1184&gt;0,IF(main!F1184&gt;colorthreshhold,"green","GreenYellow"),IF(ABS(main!F1184)&gt;colorthreshhold,"red","orange")),"DarkGray"))</f>
        <v>orange</v>
      </c>
      <c r="C1184" s="5" t="str">
        <f>IF(main!G1184="","",IF(main!I1184&lt;0.05,IF(main!G1184&gt;0,IF(main!G1184&gt;colorthreshhold,"green","GreenYellow"),IF(ABS(main!G1184)&gt;colorthreshhold,"red","orange")),"DarkGray"))</f>
        <v>DarkGray</v>
      </c>
    </row>
    <row r="1185" spans="1:3" x14ac:dyDescent="0.25">
      <c r="A1185" t="str">
        <f>main!B1185</f>
        <v>Gthg01177</v>
      </c>
      <c r="B1185" s="5" t="str">
        <f>IF(main!F1185="","",IF(main!H1185&lt;0.05,IF(main!F1185&gt;0,IF(main!F1185&gt;colorthreshhold,"green","GreenYellow"),IF(ABS(main!F1185)&gt;colorthreshhold,"red","orange")),"DarkGray"))</f>
        <v>orange</v>
      </c>
      <c r="C1185" s="5" t="str">
        <f>IF(main!G1185="","",IF(main!I1185&lt;0.05,IF(main!G1185&gt;0,IF(main!G1185&gt;colorthreshhold,"green","GreenYellow"),IF(ABS(main!G1185)&gt;colorthreshhold,"red","orange")),"DarkGray"))</f>
        <v>DarkGray</v>
      </c>
    </row>
    <row r="1186" spans="1:3" x14ac:dyDescent="0.25">
      <c r="A1186" t="str">
        <f>main!B1186</f>
        <v>Gthg01178</v>
      </c>
      <c r="B1186" s="5" t="str">
        <f>IF(main!F1186="","",IF(main!H1186&lt;0.05,IF(main!F1186&gt;0,IF(main!F1186&gt;colorthreshhold,"green","GreenYellow"),IF(ABS(main!F1186)&gt;colorthreshhold,"red","orange")),"DarkGray"))</f>
        <v>DarkGray</v>
      </c>
      <c r="C1186" s="5" t="str">
        <f>IF(main!G1186="","",IF(main!I1186&lt;0.05,IF(main!G1186&gt;0,IF(main!G1186&gt;colorthreshhold,"green","GreenYellow"),IF(ABS(main!G1186)&gt;colorthreshhold,"red","orange")),"DarkGray"))</f>
        <v>DarkGray</v>
      </c>
    </row>
    <row r="1187" spans="1:3" x14ac:dyDescent="0.25">
      <c r="A1187" t="str">
        <f>main!B1187</f>
        <v>Gthg01179</v>
      </c>
      <c r="B1187" s="5" t="str">
        <f>IF(main!F1187="","",IF(main!H1187&lt;0.05,IF(main!F1187&gt;0,IF(main!F1187&gt;colorthreshhold,"green","GreenYellow"),IF(ABS(main!F1187)&gt;colorthreshhold,"red","orange")),"DarkGray"))</f>
        <v>orange</v>
      </c>
      <c r="C1187" s="5" t="str">
        <f>IF(main!G1187="","",IF(main!I1187&lt;0.05,IF(main!G1187&gt;0,IF(main!G1187&gt;colorthreshhold,"green","GreenYellow"),IF(ABS(main!G1187)&gt;colorthreshhold,"red","orange")),"DarkGray"))</f>
        <v>DarkGray</v>
      </c>
    </row>
    <row r="1188" spans="1:3" hidden="1" x14ac:dyDescent="0.25">
      <c r="A1188" t="str">
        <f>main!B1188</f>
        <v>Gthg01180</v>
      </c>
      <c r="B1188" s="5" t="str">
        <f>IF(main!F1188="","",IF(main!H1188&lt;0.05,IF(main!F1188&gt;0,IF(main!F1188&gt;colorthreshhold,"green","GreenYellow"),IF(ABS(main!F1188)&gt;colorthreshhold,"red","orange")),"DarkGray"))</f>
        <v/>
      </c>
      <c r="C1188" s="5" t="str">
        <f>IF(main!G1188="","",IF(main!I1188&lt;0.05,IF(main!G1188&gt;0,IF(main!G1188&gt;colorthreshhold,"green","GreenYellow"),IF(ABS(main!G1188)&gt;colorthreshhold,"red","orange")),"DarkGray"))</f>
        <v/>
      </c>
    </row>
    <row r="1189" spans="1:3" x14ac:dyDescent="0.25">
      <c r="A1189" t="str">
        <f>main!B1189</f>
        <v>Gthg01181</v>
      </c>
      <c r="B1189" s="5" t="str">
        <f>IF(main!F1189="","",IF(main!H1189&lt;0.05,IF(main!F1189&gt;0,IF(main!F1189&gt;colorthreshhold,"green","GreenYellow"),IF(ABS(main!F1189)&gt;colorthreshhold,"red","orange")),"DarkGray"))</f>
        <v>DarkGray</v>
      </c>
      <c r="C1189" s="5" t="str">
        <f>IF(main!G1189="","",IF(main!I1189&lt;0.05,IF(main!G1189&gt;0,IF(main!G1189&gt;colorthreshhold,"green","GreenYellow"),IF(ABS(main!G1189)&gt;colorthreshhold,"red","orange")),"DarkGray"))</f>
        <v>DarkGray</v>
      </c>
    </row>
    <row r="1190" spans="1:3" x14ac:dyDescent="0.25">
      <c r="A1190" t="str">
        <f>main!B1190</f>
        <v>Gthg01182</v>
      </c>
      <c r="B1190" s="5" t="str">
        <f>IF(main!F1190="","",IF(main!H1190&lt;0.05,IF(main!F1190&gt;0,IF(main!F1190&gt;colorthreshhold,"green","GreenYellow"),IF(ABS(main!F1190)&gt;colorthreshhold,"red","orange")),"DarkGray"))</f>
        <v>DarkGray</v>
      </c>
      <c r="C1190" s="5" t="str">
        <f>IF(main!G1190="","",IF(main!I1190&lt;0.05,IF(main!G1190&gt;0,IF(main!G1190&gt;colorthreshhold,"green","GreenYellow"),IF(ABS(main!G1190)&gt;colorthreshhold,"red","orange")),"DarkGray"))</f>
        <v>GreenYellow</v>
      </c>
    </row>
    <row r="1191" spans="1:3" x14ac:dyDescent="0.25">
      <c r="A1191" t="str">
        <f>main!B1191</f>
        <v>Gthg01183</v>
      </c>
      <c r="B1191" s="5" t="str">
        <f>IF(main!F1191="","",IF(main!H1191&lt;0.05,IF(main!F1191&gt;0,IF(main!F1191&gt;colorthreshhold,"green","GreenYellow"),IF(ABS(main!F1191)&gt;colorthreshhold,"red","orange")),"DarkGray"))</f>
        <v>orange</v>
      </c>
      <c r="C1191" s="5" t="str">
        <f>IF(main!G1191="","",IF(main!I1191&lt;0.05,IF(main!G1191&gt;0,IF(main!G1191&gt;colorthreshhold,"green","GreenYellow"),IF(ABS(main!G1191)&gt;colorthreshhold,"red","orange")),"DarkGray"))</f>
        <v>GreenYellow</v>
      </c>
    </row>
    <row r="1192" spans="1:3" x14ac:dyDescent="0.25">
      <c r="A1192" t="str">
        <f>main!B1192</f>
        <v>Gthg01184</v>
      </c>
      <c r="B1192" s="5" t="str">
        <f>IF(main!F1192="","",IF(main!H1192&lt;0.05,IF(main!F1192&gt;0,IF(main!F1192&gt;colorthreshhold,"green","GreenYellow"),IF(ABS(main!F1192)&gt;colorthreshhold,"red","orange")),"DarkGray"))</f>
        <v>DarkGray</v>
      </c>
      <c r="C1192" s="5" t="str">
        <f>IF(main!G1192="","",IF(main!I1192&lt;0.05,IF(main!G1192&gt;0,IF(main!G1192&gt;colorthreshhold,"green","GreenYellow"),IF(ABS(main!G1192)&gt;colorthreshhold,"red","orange")),"DarkGray"))</f>
        <v>DarkGray</v>
      </c>
    </row>
    <row r="1193" spans="1:3" x14ac:dyDescent="0.25">
      <c r="A1193" t="str">
        <f>main!B1193</f>
        <v>Gthg01185</v>
      </c>
      <c r="B1193" s="5" t="str">
        <f>IF(main!F1193="","",IF(main!H1193&lt;0.05,IF(main!F1193&gt;0,IF(main!F1193&gt;colorthreshhold,"green","GreenYellow"),IF(ABS(main!F1193)&gt;colorthreshhold,"red","orange")),"DarkGray"))</f>
        <v>DarkGray</v>
      </c>
      <c r="C1193" s="5" t="str">
        <f>IF(main!G1193="","",IF(main!I1193&lt;0.05,IF(main!G1193&gt;0,IF(main!G1193&gt;colorthreshhold,"green","GreenYellow"),IF(ABS(main!G1193)&gt;colorthreshhold,"red","orange")),"DarkGray"))</f>
        <v>GreenYellow</v>
      </c>
    </row>
    <row r="1194" spans="1:3" x14ac:dyDescent="0.25">
      <c r="A1194" t="str">
        <f>main!B1194</f>
        <v>Gthg01186</v>
      </c>
      <c r="B1194" s="5" t="str">
        <f>IF(main!F1194="","",IF(main!H1194&lt;0.05,IF(main!F1194&gt;0,IF(main!F1194&gt;colorthreshhold,"green","GreenYellow"),IF(ABS(main!F1194)&gt;colorthreshhold,"red","orange")),"DarkGray"))</f>
        <v>DarkGray</v>
      </c>
      <c r="C1194" s="5" t="str">
        <f>IF(main!G1194="","",IF(main!I1194&lt;0.05,IF(main!G1194&gt;0,IF(main!G1194&gt;colorthreshhold,"green","GreenYellow"),IF(ABS(main!G1194)&gt;colorthreshhold,"red","orange")),"DarkGray"))</f>
        <v>GreenYellow</v>
      </c>
    </row>
    <row r="1195" spans="1:3" x14ac:dyDescent="0.25">
      <c r="A1195" t="str">
        <f>main!B1195</f>
        <v>Gthg01187</v>
      </c>
      <c r="B1195" s="5" t="str">
        <f>IF(main!F1195="","",IF(main!H1195&lt;0.05,IF(main!F1195&gt;0,IF(main!F1195&gt;colorthreshhold,"green","GreenYellow"),IF(ABS(main!F1195)&gt;colorthreshhold,"red","orange")),"DarkGray"))</f>
        <v>DarkGray</v>
      </c>
      <c r="C1195" s="5" t="str">
        <f>IF(main!G1195="","",IF(main!I1195&lt;0.05,IF(main!G1195&gt;0,IF(main!G1195&gt;colorthreshhold,"green","GreenYellow"),IF(ABS(main!G1195)&gt;colorthreshhold,"red","orange")),"DarkGray"))</f>
        <v>GreenYellow</v>
      </c>
    </row>
    <row r="1196" spans="1:3" x14ac:dyDescent="0.25">
      <c r="A1196" t="str">
        <f>main!B1196</f>
        <v>Gthg01188</v>
      </c>
      <c r="B1196" s="5" t="str">
        <f>IF(main!F1196="","",IF(main!H1196&lt;0.05,IF(main!F1196&gt;0,IF(main!F1196&gt;colorthreshhold,"green","GreenYellow"),IF(ABS(main!F1196)&gt;colorthreshhold,"red","orange")),"DarkGray"))</f>
        <v>orange</v>
      </c>
      <c r="C1196" s="5" t="str">
        <f>IF(main!G1196="","",IF(main!I1196&lt;0.05,IF(main!G1196&gt;0,IF(main!G1196&gt;colorthreshhold,"green","GreenYellow"),IF(ABS(main!G1196)&gt;colorthreshhold,"red","orange")),"DarkGray"))</f>
        <v>GreenYellow</v>
      </c>
    </row>
    <row r="1197" spans="1:3" x14ac:dyDescent="0.25">
      <c r="A1197" t="str">
        <f>main!B1197</f>
        <v>Gthg01189</v>
      </c>
      <c r="B1197" s="5" t="str">
        <f>IF(main!F1197="","",IF(main!H1197&lt;0.05,IF(main!F1197&gt;0,IF(main!F1197&gt;colorthreshhold,"green","GreenYellow"),IF(ABS(main!F1197)&gt;colorthreshhold,"red","orange")),"DarkGray"))</f>
        <v>orange</v>
      </c>
      <c r="C1197" s="5" t="str">
        <f>IF(main!G1197="","",IF(main!I1197&lt;0.05,IF(main!G1197&gt;0,IF(main!G1197&gt;colorthreshhold,"green","GreenYellow"),IF(ABS(main!G1197)&gt;colorthreshhold,"red","orange")),"DarkGray"))</f>
        <v>GreenYellow</v>
      </c>
    </row>
    <row r="1198" spans="1:3" x14ac:dyDescent="0.25">
      <c r="A1198" t="str">
        <f>main!B1198</f>
        <v>Gthg01190</v>
      </c>
      <c r="B1198" s="5" t="str">
        <f>IF(main!F1198="","",IF(main!H1198&lt;0.05,IF(main!F1198&gt;0,IF(main!F1198&gt;colorthreshhold,"green","GreenYellow"),IF(ABS(main!F1198)&gt;colorthreshhold,"red","orange")),"DarkGray"))</f>
        <v>DarkGray</v>
      </c>
      <c r="C1198" s="5" t="str">
        <f>IF(main!G1198="","",IF(main!I1198&lt;0.05,IF(main!G1198&gt;0,IF(main!G1198&gt;colorthreshhold,"green","GreenYellow"),IF(ABS(main!G1198)&gt;colorthreshhold,"red","orange")),"DarkGray"))</f>
        <v>GreenYellow</v>
      </c>
    </row>
    <row r="1199" spans="1:3" x14ac:dyDescent="0.25">
      <c r="A1199" t="str">
        <f>main!B1199</f>
        <v>Gthg01191</v>
      </c>
      <c r="B1199" s="5" t="str">
        <f>IF(main!F1199="","",IF(main!H1199&lt;0.05,IF(main!F1199&gt;0,IF(main!F1199&gt;colorthreshhold,"green","GreenYellow"),IF(ABS(main!F1199)&gt;colorthreshhold,"red","orange")),"DarkGray"))</f>
        <v>DarkGray</v>
      </c>
      <c r="C1199" s="5" t="str">
        <f>IF(main!G1199="","",IF(main!I1199&lt;0.05,IF(main!G1199&gt;0,IF(main!G1199&gt;colorthreshhold,"green","GreenYellow"),IF(ABS(main!G1199)&gt;colorthreshhold,"red","orange")),"DarkGray"))</f>
        <v>DarkGray</v>
      </c>
    </row>
    <row r="1200" spans="1:3" x14ac:dyDescent="0.25">
      <c r="A1200" t="str">
        <f>main!B1200</f>
        <v>Gthg01192</v>
      </c>
      <c r="B1200" s="5" t="str">
        <f>IF(main!F1200="","",IF(main!H1200&lt;0.05,IF(main!F1200&gt;0,IF(main!F1200&gt;colorthreshhold,"green","GreenYellow"),IF(ABS(main!F1200)&gt;colorthreshhold,"red","orange")),"DarkGray"))</f>
        <v>DarkGray</v>
      </c>
      <c r="C1200" s="5" t="str">
        <f>IF(main!G1200="","",IF(main!I1200&lt;0.05,IF(main!G1200&gt;0,IF(main!G1200&gt;colorthreshhold,"green","GreenYellow"),IF(ABS(main!G1200)&gt;colorthreshhold,"red","orange")),"DarkGray"))</f>
        <v>DarkGray</v>
      </c>
    </row>
    <row r="1201" spans="1:3" x14ac:dyDescent="0.25">
      <c r="A1201" t="str">
        <f>main!B1201</f>
        <v>Gthg01193</v>
      </c>
      <c r="B1201" s="5" t="str">
        <f>IF(main!F1201="","",IF(main!H1201&lt;0.05,IF(main!F1201&gt;0,IF(main!F1201&gt;colorthreshhold,"green","GreenYellow"),IF(ABS(main!F1201)&gt;colorthreshhold,"red","orange")),"DarkGray"))</f>
        <v>DarkGray</v>
      </c>
      <c r="C1201" s="5" t="str">
        <f>IF(main!G1201="","",IF(main!I1201&lt;0.05,IF(main!G1201&gt;0,IF(main!G1201&gt;colorthreshhold,"green","GreenYellow"),IF(ABS(main!G1201)&gt;colorthreshhold,"red","orange")),"DarkGray"))</f>
        <v>DarkGray</v>
      </c>
    </row>
    <row r="1202" spans="1:3" hidden="1" x14ac:dyDescent="0.25">
      <c r="A1202" t="str">
        <f>main!B1202</f>
        <v>Gthg01194</v>
      </c>
      <c r="B1202" s="5" t="str">
        <f>IF(main!F1202="","",IF(main!H1202&lt;0.05,IF(main!F1202&gt;0,IF(main!F1202&gt;colorthreshhold,"green","GreenYellow"),IF(ABS(main!F1202)&gt;colorthreshhold,"red","orange")),"DarkGray"))</f>
        <v/>
      </c>
      <c r="C1202" s="5" t="str">
        <f>IF(main!G1202="","",IF(main!I1202&lt;0.05,IF(main!G1202&gt;0,IF(main!G1202&gt;colorthreshhold,"green","GreenYellow"),IF(ABS(main!G1202)&gt;colorthreshhold,"red","orange")),"DarkGray"))</f>
        <v/>
      </c>
    </row>
    <row r="1203" spans="1:3" hidden="1" x14ac:dyDescent="0.25">
      <c r="A1203" t="str">
        <f>main!B1203</f>
        <v>Gthg01195</v>
      </c>
      <c r="B1203" s="5" t="str">
        <f>IF(main!F1203="","",IF(main!H1203&lt;0.05,IF(main!F1203&gt;0,IF(main!F1203&gt;colorthreshhold,"green","GreenYellow"),IF(ABS(main!F1203)&gt;colorthreshhold,"red","orange")),"DarkGray"))</f>
        <v/>
      </c>
      <c r="C1203" s="5" t="str">
        <f>IF(main!G1203="","",IF(main!I1203&lt;0.05,IF(main!G1203&gt;0,IF(main!G1203&gt;colorthreshhold,"green","GreenYellow"),IF(ABS(main!G1203)&gt;colorthreshhold,"red","orange")),"DarkGray"))</f>
        <v/>
      </c>
    </row>
    <row r="1204" spans="1:3" x14ac:dyDescent="0.25">
      <c r="A1204" t="str">
        <f>main!B1204</f>
        <v>Gthg01196</v>
      </c>
      <c r="B1204" s="5" t="str">
        <f>IF(main!F1204="","",IF(main!H1204&lt;0.05,IF(main!F1204&gt;0,IF(main!F1204&gt;colorthreshhold,"green","GreenYellow"),IF(ABS(main!F1204)&gt;colorthreshhold,"red","orange")),"DarkGray"))</f>
        <v>DarkGray</v>
      </c>
      <c r="C1204" s="5" t="str">
        <f>IF(main!G1204="","",IF(main!I1204&lt;0.05,IF(main!G1204&gt;0,IF(main!G1204&gt;colorthreshhold,"green","GreenYellow"),IF(ABS(main!G1204)&gt;colorthreshhold,"red","orange")),"DarkGray"))</f>
        <v>DarkGray</v>
      </c>
    </row>
    <row r="1205" spans="1:3" hidden="1" x14ac:dyDescent="0.25">
      <c r="A1205" t="str">
        <f>main!B1205</f>
        <v>Gthg01197</v>
      </c>
      <c r="B1205" s="5" t="str">
        <f>IF(main!F1205="","",IF(main!H1205&lt;0.05,IF(main!F1205&gt;0,IF(main!F1205&gt;colorthreshhold,"green","GreenYellow"),IF(ABS(main!F1205)&gt;colorthreshhold,"red","orange")),"DarkGray"))</f>
        <v/>
      </c>
      <c r="C1205" s="5" t="str">
        <f>IF(main!G1205="","",IF(main!I1205&lt;0.05,IF(main!G1205&gt;0,IF(main!G1205&gt;colorthreshhold,"green","GreenYellow"),IF(ABS(main!G1205)&gt;colorthreshhold,"red","orange")),"DarkGray"))</f>
        <v/>
      </c>
    </row>
    <row r="1206" spans="1:3" x14ac:dyDescent="0.25">
      <c r="A1206" t="str">
        <f>main!B1206</f>
        <v>Gthg01198</v>
      </c>
      <c r="B1206" s="5" t="str">
        <f>IF(main!F1206="","",IF(main!H1206&lt;0.05,IF(main!F1206&gt;0,IF(main!F1206&gt;colorthreshhold,"green","GreenYellow"),IF(ABS(main!F1206)&gt;colorthreshhold,"red","orange")),"DarkGray"))</f>
        <v>DarkGray</v>
      </c>
      <c r="C1206" s="5" t="str">
        <f>IF(main!G1206="","",IF(main!I1206&lt;0.05,IF(main!G1206&gt;0,IF(main!G1206&gt;colorthreshhold,"green","GreenYellow"),IF(ABS(main!G1206)&gt;colorthreshhold,"red","orange")),"DarkGray"))</f>
        <v>DarkGray</v>
      </c>
    </row>
    <row r="1207" spans="1:3" x14ac:dyDescent="0.25">
      <c r="A1207" t="str">
        <f>main!B1207</f>
        <v>Gthg01199</v>
      </c>
      <c r="B1207" s="5" t="str">
        <f>IF(main!F1207="","",IF(main!H1207&lt;0.05,IF(main!F1207&gt;0,IF(main!F1207&gt;colorthreshhold,"green","GreenYellow"),IF(ABS(main!F1207)&gt;colorthreshhold,"red","orange")),"DarkGray"))</f>
        <v>orange</v>
      </c>
      <c r="C1207" s="5" t="str">
        <f>IF(main!G1207="","",IF(main!I1207&lt;0.05,IF(main!G1207&gt;0,IF(main!G1207&gt;colorthreshhold,"green","GreenYellow"),IF(ABS(main!G1207)&gt;colorthreshhold,"red","orange")),"DarkGray"))</f>
        <v>DarkGray</v>
      </c>
    </row>
    <row r="1208" spans="1:3" x14ac:dyDescent="0.25">
      <c r="A1208" t="str">
        <f>main!B1208</f>
        <v>Gthg01200</v>
      </c>
      <c r="B1208" s="5" t="str">
        <f>IF(main!F1208="","",IF(main!H1208&lt;0.05,IF(main!F1208&gt;0,IF(main!F1208&gt;colorthreshhold,"green","GreenYellow"),IF(ABS(main!F1208)&gt;colorthreshhold,"red","orange")),"DarkGray"))</f>
        <v>DarkGray</v>
      </c>
      <c r="C1208" s="5" t="str">
        <f>IF(main!G1208="","",IF(main!I1208&lt;0.05,IF(main!G1208&gt;0,IF(main!G1208&gt;colorthreshhold,"green","GreenYellow"),IF(ABS(main!G1208)&gt;colorthreshhold,"red","orange")),"DarkGray"))</f>
        <v>DarkGray</v>
      </c>
    </row>
    <row r="1209" spans="1:3" x14ac:dyDescent="0.25">
      <c r="A1209" t="str">
        <f>main!B1209</f>
        <v>Gthg01201</v>
      </c>
      <c r="B1209" s="5" t="str">
        <f>IF(main!F1209="","",IF(main!H1209&lt;0.05,IF(main!F1209&gt;0,IF(main!F1209&gt;colorthreshhold,"green","GreenYellow"),IF(ABS(main!F1209)&gt;colorthreshhold,"red","orange")),"DarkGray"))</f>
        <v>DarkGray</v>
      </c>
      <c r="C1209" s="5" t="str">
        <f>IF(main!G1209="","",IF(main!I1209&lt;0.05,IF(main!G1209&gt;0,IF(main!G1209&gt;colorthreshhold,"green","GreenYellow"),IF(ABS(main!G1209)&gt;colorthreshhold,"red","orange")),"DarkGray"))</f>
        <v>DarkGray</v>
      </c>
    </row>
    <row r="1210" spans="1:3" x14ac:dyDescent="0.25">
      <c r="A1210" t="str">
        <f>main!B1210</f>
        <v>Gthg01202</v>
      </c>
      <c r="B1210" s="5" t="str">
        <f>IF(main!F1210="","",IF(main!H1210&lt;0.05,IF(main!F1210&gt;0,IF(main!F1210&gt;colorthreshhold,"green","GreenYellow"),IF(ABS(main!F1210)&gt;colorthreshhold,"red","orange")),"DarkGray"))</f>
        <v>orange</v>
      </c>
      <c r="C1210" s="5" t="str">
        <f>IF(main!G1210="","",IF(main!I1210&lt;0.05,IF(main!G1210&gt;0,IF(main!G1210&gt;colorthreshhold,"green","GreenYellow"),IF(ABS(main!G1210)&gt;colorthreshhold,"red","orange")),"DarkGray"))</f>
        <v>GreenYellow</v>
      </c>
    </row>
    <row r="1211" spans="1:3" x14ac:dyDescent="0.25">
      <c r="A1211" t="str">
        <f>main!B1211</f>
        <v>Gthg01203</v>
      </c>
      <c r="B1211" s="5" t="str">
        <f>IF(main!F1211="","",IF(main!H1211&lt;0.05,IF(main!F1211&gt;0,IF(main!F1211&gt;colorthreshhold,"green","GreenYellow"),IF(ABS(main!F1211)&gt;colorthreshhold,"red","orange")),"DarkGray"))</f>
        <v>orange</v>
      </c>
      <c r="C1211" s="5" t="str">
        <f>IF(main!G1211="","",IF(main!I1211&lt;0.05,IF(main!G1211&gt;0,IF(main!G1211&gt;colorthreshhold,"green","GreenYellow"),IF(ABS(main!G1211)&gt;colorthreshhold,"red","orange")),"DarkGray"))</f>
        <v>DarkGray</v>
      </c>
    </row>
    <row r="1212" spans="1:3" x14ac:dyDescent="0.25">
      <c r="A1212" t="str">
        <f>main!B1212</f>
        <v>Gthg01204</v>
      </c>
      <c r="B1212" s="5" t="str">
        <f>IF(main!F1212="","",IF(main!H1212&lt;0.05,IF(main!F1212&gt;0,IF(main!F1212&gt;colorthreshhold,"green","GreenYellow"),IF(ABS(main!F1212)&gt;colorthreshhold,"red","orange")),"DarkGray"))</f>
        <v>orange</v>
      </c>
      <c r="C1212" s="5" t="str">
        <f>IF(main!G1212="","",IF(main!I1212&lt;0.05,IF(main!G1212&gt;0,IF(main!G1212&gt;colorthreshhold,"green","GreenYellow"),IF(ABS(main!G1212)&gt;colorthreshhold,"red","orange")),"DarkGray"))</f>
        <v>DarkGray</v>
      </c>
    </row>
    <row r="1213" spans="1:3" hidden="1" x14ac:dyDescent="0.25">
      <c r="A1213" t="str">
        <f>main!B1213</f>
        <v>Gthg01205</v>
      </c>
      <c r="B1213" s="5" t="str">
        <f>IF(main!F1213="","",IF(main!H1213&lt;0.05,IF(main!F1213&gt;0,IF(main!F1213&gt;colorthreshhold,"green","GreenYellow"),IF(ABS(main!F1213)&gt;colorthreshhold,"red","orange")),"DarkGray"))</f>
        <v/>
      </c>
      <c r="C1213" s="5" t="str">
        <f>IF(main!G1213="","",IF(main!I1213&lt;0.05,IF(main!G1213&gt;0,IF(main!G1213&gt;colorthreshhold,"green","GreenYellow"),IF(ABS(main!G1213)&gt;colorthreshhold,"red","orange")),"DarkGray"))</f>
        <v/>
      </c>
    </row>
    <row r="1214" spans="1:3" x14ac:dyDescent="0.25">
      <c r="A1214" t="str">
        <f>main!B1214</f>
        <v>Gthg01206</v>
      </c>
      <c r="B1214" s="5" t="str">
        <f>IF(main!F1214="","",IF(main!H1214&lt;0.05,IF(main!F1214&gt;0,IF(main!F1214&gt;colorthreshhold,"green","GreenYellow"),IF(ABS(main!F1214)&gt;colorthreshhold,"red","orange")),"DarkGray"))</f>
        <v>DarkGray</v>
      </c>
      <c r="C1214" s="5" t="str">
        <f>IF(main!G1214="","",IF(main!I1214&lt;0.05,IF(main!G1214&gt;0,IF(main!G1214&gt;colorthreshhold,"green","GreenYellow"),IF(ABS(main!G1214)&gt;colorthreshhold,"red","orange")),"DarkGray"))</f>
        <v>DarkGray</v>
      </c>
    </row>
    <row r="1215" spans="1:3" x14ac:dyDescent="0.25">
      <c r="A1215" t="str">
        <f>main!B1215</f>
        <v>Gthg01207</v>
      </c>
      <c r="B1215" s="5" t="str">
        <f>IF(main!F1215="","",IF(main!H1215&lt;0.05,IF(main!F1215&gt;0,IF(main!F1215&gt;colorthreshhold,"green","GreenYellow"),IF(ABS(main!F1215)&gt;colorthreshhold,"red","orange")),"DarkGray"))</f>
        <v>DarkGray</v>
      </c>
      <c r="C1215" s="5" t="str">
        <f>IF(main!G1215="","",IF(main!I1215&lt;0.05,IF(main!G1215&gt;0,IF(main!G1215&gt;colorthreshhold,"green","GreenYellow"),IF(ABS(main!G1215)&gt;colorthreshhold,"red","orange")),"DarkGray"))</f>
        <v>DarkGray</v>
      </c>
    </row>
    <row r="1216" spans="1:3" x14ac:dyDescent="0.25">
      <c r="A1216" t="str">
        <f>main!B1216</f>
        <v>Gthg01208</v>
      </c>
      <c r="B1216" s="5" t="str">
        <f>IF(main!F1216="","",IF(main!H1216&lt;0.05,IF(main!F1216&gt;0,IF(main!F1216&gt;colorthreshhold,"green","GreenYellow"),IF(ABS(main!F1216)&gt;colorthreshhold,"red","orange")),"DarkGray"))</f>
        <v>DarkGray</v>
      </c>
      <c r="C1216" s="5" t="str">
        <f>IF(main!G1216="","",IF(main!I1216&lt;0.05,IF(main!G1216&gt;0,IF(main!G1216&gt;colorthreshhold,"green","GreenYellow"),IF(ABS(main!G1216)&gt;colorthreshhold,"red","orange")),"DarkGray"))</f>
        <v>GreenYellow</v>
      </c>
    </row>
    <row r="1217" spans="1:3" x14ac:dyDescent="0.25">
      <c r="A1217" t="str">
        <f>main!B1217</f>
        <v>Gthg01209</v>
      </c>
      <c r="B1217" s="5" t="str">
        <f>IF(main!F1217="","",IF(main!H1217&lt;0.05,IF(main!F1217&gt;0,IF(main!F1217&gt;colorthreshhold,"green","GreenYellow"),IF(ABS(main!F1217)&gt;colorthreshhold,"red","orange")),"DarkGray"))</f>
        <v>orange</v>
      </c>
      <c r="C1217" s="5" t="str">
        <f>IF(main!G1217="","",IF(main!I1217&lt;0.05,IF(main!G1217&gt;0,IF(main!G1217&gt;colorthreshhold,"green","GreenYellow"),IF(ABS(main!G1217)&gt;colorthreshhold,"red","orange")),"DarkGray"))</f>
        <v>DarkGray</v>
      </c>
    </row>
    <row r="1218" spans="1:3" x14ac:dyDescent="0.25">
      <c r="A1218" t="str">
        <f>main!B1218</f>
        <v>Gthg01210</v>
      </c>
      <c r="B1218" s="5" t="str">
        <f>IF(main!F1218="","",IF(main!H1218&lt;0.05,IF(main!F1218&gt;0,IF(main!F1218&gt;colorthreshhold,"green","GreenYellow"),IF(ABS(main!F1218)&gt;colorthreshhold,"red","orange")),"DarkGray"))</f>
        <v>DarkGray</v>
      </c>
      <c r="C1218" s="5" t="str">
        <f>IF(main!G1218="","",IF(main!I1218&lt;0.05,IF(main!G1218&gt;0,IF(main!G1218&gt;colorthreshhold,"green","GreenYellow"),IF(ABS(main!G1218)&gt;colorthreshhold,"red","orange")),"DarkGray"))</f>
        <v>DarkGray</v>
      </c>
    </row>
    <row r="1219" spans="1:3" hidden="1" x14ac:dyDescent="0.25">
      <c r="A1219" t="str">
        <f>main!B1219</f>
        <v>Gthg01211</v>
      </c>
      <c r="B1219" s="5" t="str">
        <f>IF(main!F1219="","",IF(main!H1219&lt;0.05,IF(main!F1219&gt;0,IF(main!F1219&gt;colorthreshhold,"green","GreenYellow"),IF(ABS(main!F1219)&gt;colorthreshhold,"red","orange")),"DarkGray"))</f>
        <v/>
      </c>
      <c r="C1219" s="5" t="str">
        <f>IF(main!G1219="","",IF(main!I1219&lt;0.05,IF(main!G1219&gt;0,IF(main!G1219&gt;colorthreshhold,"green","GreenYellow"),IF(ABS(main!G1219)&gt;colorthreshhold,"red","orange")),"DarkGray"))</f>
        <v/>
      </c>
    </row>
    <row r="1220" spans="1:3" x14ac:dyDescent="0.25">
      <c r="A1220" t="str">
        <f>main!B1220</f>
        <v>Gthg01212</v>
      </c>
      <c r="B1220" s="5" t="str">
        <f>IF(main!F1220="","",IF(main!H1220&lt;0.05,IF(main!F1220&gt;0,IF(main!F1220&gt;colorthreshhold,"green","GreenYellow"),IF(ABS(main!F1220)&gt;colorthreshhold,"red","orange")),"DarkGray"))</f>
        <v>DarkGray</v>
      </c>
      <c r="C1220" s="5" t="str">
        <f>IF(main!G1220="","",IF(main!I1220&lt;0.05,IF(main!G1220&gt;0,IF(main!G1220&gt;colorthreshhold,"green","GreenYellow"),IF(ABS(main!G1220)&gt;colorthreshhold,"red","orange")),"DarkGray"))</f>
        <v>DarkGray</v>
      </c>
    </row>
    <row r="1221" spans="1:3" x14ac:dyDescent="0.25">
      <c r="A1221" t="str">
        <f>main!B1221</f>
        <v>Gthg01213</v>
      </c>
      <c r="B1221" s="5" t="str">
        <f>IF(main!F1221="","",IF(main!H1221&lt;0.05,IF(main!F1221&gt;0,IF(main!F1221&gt;colorthreshhold,"green","GreenYellow"),IF(ABS(main!F1221)&gt;colorthreshhold,"red","orange")),"DarkGray"))</f>
        <v>DarkGray</v>
      </c>
      <c r="C1221" s="5" t="str">
        <f>IF(main!G1221="","",IF(main!I1221&lt;0.05,IF(main!G1221&gt;0,IF(main!G1221&gt;colorthreshhold,"green","GreenYellow"),IF(ABS(main!G1221)&gt;colorthreshhold,"red","orange")),"DarkGray"))</f>
        <v>DarkGray</v>
      </c>
    </row>
    <row r="1222" spans="1:3" hidden="1" x14ac:dyDescent="0.25">
      <c r="A1222" t="str">
        <f>main!B1222</f>
        <v>Gthg01214</v>
      </c>
      <c r="B1222" s="5" t="str">
        <f>IF(main!F1222="","",IF(main!H1222&lt;0.05,IF(main!F1222&gt;0,IF(main!F1222&gt;colorthreshhold,"green","GreenYellow"),IF(ABS(main!F1222)&gt;colorthreshhold,"red","orange")),"DarkGray"))</f>
        <v/>
      </c>
      <c r="C1222" s="5" t="str">
        <f>IF(main!G1222="","",IF(main!I1222&lt;0.05,IF(main!G1222&gt;0,IF(main!G1222&gt;colorthreshhold,"green","GreenYellow"),IF(ABS(main!G1222)&gt;colorthreshhold,"red","orange")),"DarkGray"))</f>
        <v/>
      </c>
    </row>
    <row r="1223" spans="1:3" hidden="1" x14ac:dyDescent="0.25">
      <c r="A1223" t="str">
        <f>main!B1223</f>
        <v>Gthg01215</v>
      </c>
      <c r="B1223" s="5" t="str">
        <f>IF(main!F1223="","",IF(main!H1223&lt;0.05,IF(main!F1223&gt;0,IF(main!F1223&gt;colorthreshhold,"green","GreenYellow"),IF(ABS(main!F1223)&gt;colorthreshhold,"red","orange")),"DarkGray"))</f>
        <v/>
      </c>
      <c r="C1223" s="5" t="str">
        <f>IF(main!G1223="","",IF(main!I1223&lt;0.05,IF(main!G1223&gt;0,IF(main!G1223&gt;colorthreshhold,"green","GreenYellow"),IF(ABS(main!G1223)&gt;colorthreshhold,"red","orange")),"DarkGray"))</f>
        <v/>
      </c>
    </row>
    <row r="1224" spans="1:3" x14ac:dyDescent="0.25">
      <c r="A1224" t="str">
        <f>main!B1224</f>
        <v>Gthg01216</v>
      </c>
      <c r="B1224" s="5" t="str">
        <f>IF(main!F1224="","",IF(main!H1224&lt;0.05,IF(main!F1224&gt;0,IF(main!F1224&gt;colorthreshhold,"green","GreenYellow"),IF(ABS(main!F1224)&gt;colorthreshhold,"red","orange")),"DarkGray"))</f>
        <v>orange</v>
      </c>
      <c r="C1224" s="5" t="str">
        <f>IF(main!G1224="","",IF(main!I1224&lt;0.05,IF(main!G1224&gt;0,IF(main!G1224&gt;colorthreshhold,"green","GreenYellow"),IF(ABS(main!G1224)&gt;colorthreshhold,"red","orange")),"DarkGray"))</f>
        <v>DarkGray</v>
      </c>
    </row>
    <row r="1225" spans="1:3" x14ac:dyDescent="0.25">
      <c r="A1225" t="str">
        <f>main!B1225</f>
        <v>Gthg01217</v>
      </c>
      <c r="B1225" s="5" t="str">
        <f>IF(main!F1225="","",IF(main!H1225&lt;0.05,IF(main!F1225&gt;0,IF(main!F1225&gt;colorthreshhold,"green","GreenYellow"),IF(ABS(main!F1225)&gt;colorthreshhold,"red","orange")),"DarkGray"))</f>
        <v>orange</v>
      </c>
      <c r="C1225" s="5" t="str">
        <f>IF(main!G1225="","",IF(main!I1225&lt;0.05,IF(main!G1225&gt;0,IF(main!G1225&gt;colorthreshhold,"green","GreenYellow"),IF(ABS(main!G1225)&gt;colorthreshhold,"red","orange")),"DarkGray"))</f>
        <v>DarkGray</v>
      </c>
    </row>
    <row r="1226" spans="1:3" hidden="1" x14ac:dyDescent="0.25">
      <c r="A1226" t="str">
        <f>main!B1226</f>
        <v>Gthg01218</v>
      </c>
      <c r="B1226" s="5" t="str">
        <f>IF(main!F1226="","",IF(main!H1226&lt;0.05,IF(main!F1226&gt;0,IF(main!F1226&gt;colorthreshhold,"green","GreenYellow"),IF(ABS(main!F1226)&gt;colorthreshhold,"red","orange")),"DarkGray"))</f>
        <v/>
      </c>
      <c r="C1226" s="5" t="str">
        <f>IF(main!G1226="","",IF(main!I1226&lt;0.05,IF(main!G1226&gt;0,IF(main!G1226&gt;colorthreshhold,"green","GreenYellow"),IF(ABS(main!G1226)&gt;colorthreshhold,"red","orange")),"DarkGray"))</f>
        <v/>
      </c>
    </row>
    <row r="1227" spans="1:3" x14ac:dyDescent="0.25">
      <c r="A1227" t="str">
        <f>main!B1227</f>
        <v>Gthg01219</v>
      </c>
      <c r="B1227" s="5" t="str">
        <f>IF(main!F1227="","",IF(main!H1227&lt;0.05,IF(main!F1227&gt;0,IF(main!F1227&gt;colorthreshhold,"green","GreenYellow"),IF(ABS(main!F1227)&gt;colorthreshhold,"red","orange")),"DarkGray"))</f>
        <v>DarkGray</v>
      </c>
      <c r="C1227" s="5" t="str">
        <f>IF(main!G1227="","",IF(main!I1227&lt;0.05,IF(main!G1227&gt;0,IF(main!G1227&gt;colorthreshhold,"green","GreenYellow"),IF(ABS(main!G1227)&gt;colorthreshhold,"red","orange")),"DarkGray"))</f>
        <v>DarkGray</v>
      </c>
    </row>
    <row r="1228" spans="1:3" x14ac:dyDescent="0.25">
      <c r="A1228" t="str">
        <f>main!B1228</f>
        <v>Gthg01220</v>
      </c>
      <c r="B1228" s="5" t="str">
        <f>IF(main!F1228="","",IF(main!H1228&lt;0.05,IF(main!F1228&gt;0,IF(main!F1228&gt;colorthreshhold,"green","GreenYellow"),IF(ABS(main!F1228)&gt;colorthreshhold,"red","orange")),"DarkGray"))</f>
        <v>DarkGray</v>
      </c>
      <c r="C1228" s="5" t="str">
        <f>IF(main!G1228="","",IF(main!I1228&lt;0.05,IF(main!G1228&gt;0,IF(main!G1228&gt;colorthreshhold,"green","GreenYellow"),IF(ABS(main!G1228)&gt;colorthreshhold,"red","orange")),"DarkGray"))</f>
        <v>DarkGray</v>
      </c>
    </row>
    <row r="1229" spans="1:3" x14ac:dyDescent="0.25">
      <c r="A1229" t="str">
        <f>main!B1229</f>
        <v>Gthg01221</v>
      </c>
      <c r="B1229" s="5" t="str">
        <f>IF(main!F1229="","",IF(main!H1229&lt;0.05,IF(main!F1229&gt;0,IF(main!F1229&gt;colorthreshhold,"green","GreenYellow"),IF(ABS(main!F1229)&gt;colorthreshhold,"red","orange")),"DarkGray"))</f>
        <v>DarkGray</v>
      </c>
      <c r="C1229" s="5" t="str">
        <f>IF(main!G1229="","",IF(main!I1229&lt;0.05,IF(main!G1229&gt;0,IF(main!G1229&gt;colorthreshhold,"green","GreenYellow"),IF(ABS(main!G1229)&gt;colorthreshhold,"red","orange")),"DarkGray"))</f>
        <v>DarkGray</v>
      </c>
    </row>
    <row r="1230" spans="1:3" x14ac:dyDescent="0.25">
      <c r="A1230" t="str">
        <f>main!B1230</f>
        <v>Gthg01222</v>
      </c>
      <c r="B1230" s="5" t="str">
        <f>IF(main!F1230="","",IF(main!H1230&lt;0.05,IF(main!F1230&gt;0,IF(main!F1230&gt;colorthreshhold,"green","GreenYellow"),IF(ABS(main!F1230)&gt;colorthreshhold,"red","orange")),"DarkGray"))</f>
        <v>DarkGray</v>
      </c>
      <c r="C1230" s="5" t="str">
        <f>IF(main!G1230="","",IF(main!I1230&lt;0.05,IF(main!G1230&gt;0,IF(main!G1230&gt;colorthreshhold,"green","GreenYellow"),IF(ABS(main!G1230)&gt;colorthreshhold,"red","orange")),"DarkGray"))</f>
        <v>DarkGray</v>
      </c>
    </row>
    <row r="1231" spans="1:3" x14ac:dyDescent="0.25">
      <c r="A1231" t="str">
        <f>main!B1231</f>
        <v>Gthg01223</v>
      </c>
      <c r="B1231" s="5" t="str">
        <f>IF(main!F1231="","",IF(main!H1231&lt;0.05,IF(main!F1231&gt;0,IF(main!F1231&gt;colorthreshhold,"green","GreenYellow"),IF(ABS(main!F1231)&gt;colorthreshhold,"red","orange")),"DarkGray"))</f>
        <v>GreenYellow</v>
      </c>
      <c r="C1231" s="5" t="str">
        <f>IF(main!G1231="","",IF(main!I1231&lt;0.05,IF(main!G1231&gt;0,IF(main!G1231&gt;colorthreshhold,"green","GreenYellow"),IF(ABS(main!G1231)&gt;colorthreshhold,"red","orange")),"DarkGray"))</f>
        <v>GreenYellow</v>
      </c>
    </row>
    <row r="1232" spans="1:3" x14ac:dyDescent="0.25">
      <c r="A1232" t="str">
        <f>main!B1232</f>
        <v>Gthg01224</v>
      </c>
      <c r="B1232" s="5" t="str">
        <f>IF(main!F1232="","",IF(main!H1232&lt;0.05,IF(main!F1232&gt;0,IF(main!F1232&gt;colorthreshhold,"green","GreenYellow"),IF(ABS(main!F1232)&gt;colorthreshhold,"red","orange")),"DarkGray"))</f>
        <v>GreenYellow</v>
      </c>
      <c r="C1232" s="5" t="str">
        <f>IF(main!G1232="","",IF(main!I1232&lt;0.05,IF(main!G1232&gt;0,IF(main!G1232&gt;colorthreshhold,"green","GreenYellow"),IF(ABS(main!G1232)&gt;colorthreshhold,"red","orange")),"DarkGray"))</f>
        <v>GreenYellow</v>
      </c>
    </row>
    <row r="1233" spans="1:3" x14ac:dyDescent="0.25">
      <c r="A1233" t="str">
        <f>main!B1233</f>
        <v>Gthg01225</v>
      </c>
      <c r="B1233" s="5" t="str">
        <f>IF(main!F1233="","",IF(main!H1233&lt;0.05,IF(main!F1233&gt;0,IF(main!F1233&gt;colorthreshhold,"green","GreenYellow"),IF(ABS(main!F1233)&gt;colorthreshhold,"red","orange")),"DarkGray"))</f>
        <v>GreenYellow</v>
      </c>
      <c r="C1233" s="5" t="str">
        <f>IF(main!G1233="","",IF(main!I1233&lt;0.05,IF(main!G1233&gt;0,IF(main!G1233&gt;colorthreshhold,"green","GreenYellow"),IF(ABS(main!G1233)&gt;colorthreshhold,"red","orange")),"DarkGray"))</f>
        <v>GreenYellow</v>
      </c>
    </row>
    <row r="1234" spans="1:3" x14ac:dyDescent="0.25">
      <c r="A1234" t="str">
        <f>main!B1234</f>
        <v>Gthg01226</v>
      </c>
      <c r="B1234" s="5" t="str">
        <f>IF(main!F1234="","",IF(main!H1234&lt;0.05,IF(main!F1234&gt;0,IF(main!F1234&gt;colorthreshhold,"green","GreenYellow"),IF(ABS(main!F1234)&gt;colorthreshhold,"red","orange")),"DarkGray"))</f>
        <v>GreenYellow</v>
      </c>
      <c r="C1234" s="5" t="str">
        <f>IF(main!G1234="","",IF(main!I1234&lt;0.05,IF(main!G1234&gt;0,IF(main!G1234&gt;colorthreshhold,"green","GreenYellow"),IF(ABS(main!G1234)&gt;colorthreshhold,"red","orange")),"DarkGray"))</f>
        <v>orange</v>
      </c>
    </row>
    <row r="1235" spans="1:3" x14ac:dyDescent="0.25">
      <c r="A1235" t="str">
        <f>main!B1235</f>
        <v>Gthg01227</v>
      </c>
      <c r="B1235" s="5" t="str">
        <f>IF(main!F1235="","",IF(main!H1235&lt;0.05,IF(main!F1235&gt;0,IF(main!F1235&gt;colorthreshhold,"green","GreenYellow"),IF(ABS(main!F1235)&gt;colorthreshhold,"red","orange")),"DarkGray"))</f>
        <v>orange</v>
      </c>
      <c r="C1235" s="5" t="str">
        <f>IF(main!G1235="","",IF(main!I1235&lt;0.05,IF(main!G1235&gt;0,IF(main!G1235&gt;colorthreshhold,"green","GreenYellow"),IF(ABS(main!G1235)&gt;colorthreshhold,"red","orange")),"DarkGray"))</f>
        <v>red</v>
      </c>
    </row>
    <row r="1236" spans="1:3" x14ac:dyDescent="0.25">
      <c r="A1236" t="str">
        <f>main!B1236</f>
        <v>Gthg01228</v>
      </c>
      <c r="B1236" s="5" t="str">
        <f>IF(main!F1236="","",IF(main!H1236&lt;0.05,IF(main!F1236&gt;0,IF(main!F1236&gt;colorthreshhold,"green","GreenYellow"),IF(ABS(main!F1236)&gt;colorthreshhold,"red","orange")),"DarkGray"))</f>
        <v>orange</v>
      </c>
      <c r="C1236" s="5" t="str">
        <f>IF(main!G1236="","",IF(main!I1236&lt;0.05,IF(main!G1236&gt;0,IF(main!G1236&gt;colorthreshhold,"green","GreenYellow"),IF(ABS(main!G1236)&gt;colorthreshhold,"red","orange")),"DarkGray"))</f>
        <v>DarkGray</v>
      </c>
    </row>
    <row r="1237" spans="1:3" x14ac:dyDescent="0.25">
      <c r="A1237" t="str">
        <f>main!B1237</f>
        <v>Gthg01229</v>
      </c>
      <c r="B1237" s="5" t="str">
        <f>IF(main!F1237="","",IF(main!H1237&lt;0.05,IF(main!F1237&gt;0,IF(main!F1237&gt;colorthreshhold,"green","GreenYellow"),IF(ABS(main!F1237)&gt;colorthreshhold,"red","orange")),"DarkGray"))</f>
        <v>orange</v>
      </c>
      <c r="C1237" s="5" t="str">
        <f>IF(main!G1237="","",IF(main!I1237&lt;0.05,IF(main!G1237&gt;0,IF(main!G1237&gt;colorthreshhold,"green","GreenYellow"),IF(ABS(main!G1237)&gt;colorthreshhold,"red","orange")),"DarkGray"))</f>
        <v>DarkGray</v>
      </c>
    </row>
    <row r="1238" spans="1:3" x14ac:dyDescent="0.25">
      <c r="A1238" t="str">
        <f>main!B1238</f>
        <v>Gthg01230</v>
      </c>
      <c r="B1238" s="5" t="str">
        <f>IF(main!F1238="","",IF(main!H1238&lt;0.05,IF(main!F1238&gt;0,IF(main!F1238&gt;colorthreshhold,"green","GreenYellow"),IF(ABS(main!F1238)&gt;colorthreshhold,"red","orange")),"DarkGray"))</f>
        <v>orange</v>
      </c>
      <c r="C1238" s="5" t="str">
        <f>IF(main!G1238="","",IF(main!I1238&lt;0.05,IF(main!G1238&gt;0,IF(main!G1238&gt;colorthreshhold,"green","GreenYellow"),IF(ABS(main!G1238)&gt;colorthreshhold,"red","orange")),"DarkGray"))</f>
        <v>GreenYellow</v>
      </c>
    </row>
    <row r="1239" spans="1:3" x14ac:dyDescent="0.25">
      <c r="A1239" t="str">
        <f>main!B1239</f>
        <v>Gthg01231</v>
      </c>
      <c r="B1239" s="5" t="str">
        <f>IF(main!F1239="","",IF(main!H1239&lt;0.05,IF(main!F1239&gt;0,IF(main!F1239&gt;colorthreshhold,"green","GreenYellow"),IF(ABS(main!F1239)&gt;colorthreshhold,"red","orange")),"DarkGray"))</f>
        <v>orange</v>
      </c>
      <c r="C1239" s="5" t="str">
        <f>IF(main!G1239="","",IF(main!I1239&lt;0.05,IF(main!G1239&gt;0,IF(main!G1239&gt;colorthreshhold,"green","GreenYellow"),IF(ABS(main!G1239)&gt;colorthreshhold,"red","orange")),"DarkGray"))</f>
        <v>green</v>
      </c>
    </row>
    <row r="1240" spans="1:3" hidden="1" x14ac:dyDescent="0.25">
      <c r="A1240" t="str">
        <f>main!B1240</f>
        <v>Gthg01232</v>
      </c>
      <c r="B1240" s="5" t="str">
        <f>IF(main!F1240="","",IF(main!H1240&lt;0.05,IF(main!F1240&gt;0,IF(main!F1240&gt;colorthreshhold,"green","GreenYellow"),IF(ABS(main!F1240)&gt;colorthreshhold,"red","orange")),"DarkGray"))</f>
        <v/>
      </c>
      <c r="C1240" s="5" t="str">
        <f>IF(main!G1240="","",IF(main!I1240&lt;0.05,IF(main!G1240&gt;0,IF(main!G1240&gt;colorthreshhold,"green","GreenYellow"),IF(ABS(main!G1240)&gt;colorthreshhold,"red","orange")),"DarkGray"))</f>
        <v/>
      </c>
    </row>
    <row r="1241" spans="1:3" x14ac:dyDescent="0.25">
      <c r="A1241" t="str">
        <f>main!B1241</f>
        <v>Gthg01233</v>
      </c>
      <c r="B1241" s="5" t="str">
        <f>IF(main!F1241="","",IF(main!H1241&lt;0.05,IF(main!F1241&gt;0,IF(main!F1241&gt;colorthreshhold,"green","GreenYellow"),IF(ABS(main!F1241)&gt;colorthreshhold,"red","orange")),"DarkGray"))</f>
        <v>DarkGray</v>
      </c>
      <c r="C1241" s="5" t="str">
        <f>IF(main!G1241="","",IF(main!I1241&lt;0.05,IF(main!G1241&gt;0,IF(main!G1241&gt;colorthreshhold,"green","GreenYellow"),IF(ABS(main!G1241)&gt;colorthreshhold,"red","orange")),"DarkGray"))</f>
        <v>GreenYellow</v>
      </c>
    </row>
    <row r="1242" spans="1:3" x14ac:dyDescent="0.25">
      <c r="A1242" t="str">
        <f>main!B1242</f>
        <v>Gthg01234</v>
      </c>
      <c r="B1242" s="5" t="str">
        <f>IF(main!F1242="","",IF(main!H1242&lt;0.05,IF(main!F1242&gt;0,IF(main!F1242&gt;colorthreshhold,"green","GreenYellow"),IF(ABS(main!F1242)&gt;colorthreshhold,"red","orange")),"DarkGray"))</f>
        <v>DarkGray</v>
      </c>
      <c r="C1242" s="5" t="str">
        <f>IF(main!G1242="","",IF(main!I1242&lt;0.05,IF(main!G1242&gt;0,IF(main!G1242&gt;colorthreshhold,"green","GreenYellow"),IF(ABS(main!G1242)&gt;colorthreshhold,"red","orange")),"DarkGray"))</f>
        <v>green</v>
      </c>
    </row>
    <row r="1243" spans="1:3" hidden="1" x14ac:dyDescent="0.25">
      <c r="A1243" t="str">
        <f>main!B1243</f>
        <v>Gthg01235</v>
      </c>
      <c r="B1243" s="5" t="str">
        <f>IF(main!F1243="","",IF(main!H1243&lt;0.05,IF(main!F1243&gt;0,IF(main!F1243&gt;colorthreshhold,"green","GreenYellow"),IF(ABS(main!F1243)&gt;colorthreshhold,"red","orange")),"DarkGray"))</f>
        <v/>
      </c>
      <c r="C1243" s="5" t="str">
        <f>IF(main!G1243="","",IF(main!I1243&lt;0.05,IF(main!G1243&gt;0,IF(main!G1243&gt;colorthreshhold,"green","GreenYellow"),IF(ABS(main!G1243)&gt;colorthreshhold,"red","orange")),"DarkGray"))</f>
        <v/>
      </c>
    </row>
    <row r="1244" spans="1:3" x14ac:dyDescent="0.25">
      <c r="A1244" t="str">
        <f>main!B1244</f>
        <v>Gthg01236</v>
      </c>
      <c r="B1244" s="5" t="str">
        <f>IF(main!F1244="","",IF(main!H1244&lt;0.05,IF(main!F1244&gt;0,IF(main!F1244&gt;colorthreshhold,"green","GreenYellow"),IF(ABS(main!F1244)&gt;colorthreshhold,"red","orange")),"DarkGray"))</f>
        <v>DarkGray</v>
      </c>
      <c r="C1244" s="5" t="str">
        <f>IF(main!G1244="","",IF(main!I1244&lt;0.05,IF(main!G1244&gt;0,IF(main!G1244&gt;colorthreshhold,"green","GreenYellow"),IF(ABS(main!G1244)&gt;colorthreshhold,"red","orange")),"DarkGray"))</f>
        <v>DarkGray</v>
      </c>
    </row>
    <row r="1245" spans="1:3" x14ac:dyDescent="0.25">
      <c r="A1245" t="str">
        <f>main!B1245</f>
        <v>Gthg01237</v>
      </c>
      <c r="B1245" s="5" t="str">
        <f>IF(main!F1245="","",IF(main!H1245&lt;0.05,IF(main!F1245&gt;0,IF(main!F1245&gt;colorthreshhold,"green","GreenYellow"),IF(ABS(main!F1245)&gt;colorthreshhold,"red","orange")),"DarkGray"))</f>
        <v>orange</v>
      </c>
      <c r="C1245" s="5" t="str">
        <f>IF(main!G1245="","",IF(main!I1245&lt;0.05,IF(main!G1245&gt;0,IF(main!G1245&gt;colorthreshhold,"green","GreenYellow"),IF(ABS(main!G1245)&gt;colorthreshhold,"red","orange")),"DarkGray"))</f>
        <v>GreenYellow</v>
      </c>
    </row>
    <row r="1246" spans="1:3" hidden="1" x14ac:dyDescent="0.25">
      <c r="A1246" t="str">
        <f>main!B1246</f>
        <v>Gthg01238</v>
      </c>
      <c r="B1246" s="5" t="str">
        <f>IF(main!F1246="","",IF(main!H1246&lt;0.05,IF(main!F1246&gt;0,IF(main!F1246&gt;colorthreshhold,"green","GreenYellow"),IF(ABS(main!F1246)&gt;colorthreshhold,"red","orange")),"DarkGray"))</f>
        <v/>
      </c>
      <c r="C1246" s="5" t="str">
        <f>IF(main!G1246="","",IF(main!I1246&lt;0.05,IF(main!G1246&gt;0,IF(main!G1246&gt;colorthreshhold,"green","GreenYellow"),IF(ABS(main!G1246)&gt;colorthreshhold,"red","orange")),"DarkGray"))</f>
        <v/>
      </c>
    </row>
    <row r="1247" spans="1:3" x14ac:dyDescent="0.25">
      <c r="A1247" t="str">
        <f>main!B1247</f>
        <v>Gthg01239</v>
      </c>
      <c r="B1247" s="5" t="str">
        <f>IF(main!F1247="","",IF(main!H1247&lt;0.05,IF(main!F1247&gt;0,IF(main!F1247&gt;colorthreshhold,"green","GreenYellow"),IF(ABS(main!F1247)&gt;colorthreshhold,"red","orange")),"DarkGray"))</f>
        <v>DarkGray</v>
      </c>
      <c r="C1247" s="5" t="str">
        <f>IF(main!G1247="","",IF(main!I1247&lt;0.05,IF(main!G1247&gt;0,IF(main!G1247&gt;colorthreshhold,"green","GreenYellow"),IF(ABS(main!G1247)&gt;colorthreshhold,"red","orange")),"DarkGray"))</f>
        <v>DarkGray</v>
      </c>
    </row>
    <row r="1248" spans="1:3" x14ac:dyDescent="0.25">
      <c r="A1248" t="str">
        <f>main!B1248</f>
        <v>Gthg01240</v>
      </c>
      <c r="B1248" s="5" t="str">
        <f>IF(main!F1248="","",IF(main!H1248&lt;0.05,IF(main!F1248&gt;0,IF(main!F1248&gt;colorthreshhold,"green","GreenYellow"),IF(ABS(main!F1248)&gt;colorthreshhold,"red","orange")),"DarkGray"))</f>
        <v>GreenYellow</v>
      </c>
      <c r="C1248" s="5" t="str">
        <f>IF(main!G1248="","",IF(main!I1248&lt;0.05,IF(main!G1248&gt;0,IF(main!G1248&gt;colorthreshhold,"green","GreenYellow"),IF(ABS(main!G1248)&gt;colorthreshhold,"red","orange")),"DarkGray"))</f>
        <v>DarkGray</v>
      </c>
    </row>
    <row r="1249" spans="1:3" x14ac:dyDescent="0.25">
      <c r="A1249" t="str">
        <f>main!B1249</f>
        <v>Gthg01241</v>
      </c>
      <c r="B1249" s="5" t="str">
        <f>IF(main!F1249="","",IF(main!H1249&lt;0.05,IF(main!F1249&gt;0,IF(main!F1249&gt;colorthreshhold,"green","GreenYellow"),IF(ABS(main!F1249)&gt;colorthreshhold,"red","orange")),"DarkGray"))</f>
        <v>GreenYellow</v>
      </c>
      <c r="C1249" s="5" t="str">
        <f>IF(main!G1249="","",IF(main!I1249&lt;0.05,IF(main!G1249&gt;0,IF(main!G1249&gt;colorthreshhold,"green","GreenYellow"),IF(ABS(main!G1249)&gt;colorthreshhold,"red","orange")),"DarkGray"))</f>
        <v>orange</v>
      </c>
    </row>
    <row r="1250" spans="1:3" hidden="1" x14ac:dyDescent="0.25">
      <c r="A1250" t="str">
        <f>main!B1250</f>
        <v>Gthg01242</v>
      </c>
      <c r="B1250" s="5" t="str">
        <f>IF(main!F1250="","",IF(main!H1250&lt;0.05,IF(main!F1250&gt;0,IF(main!F1250&gt;colorthreshhold,"green","GreenYellow"),IF(ABS(main!F1250)&gt;colorthreshhold,"red","orange")),"DarkGray"))</f>
        <v/>
      </c>
      <c r="C1250" s="5" t="str">
        <f>IF(main!G1250="","",IF(main!I1250&lt;0.05,IF(main!G1250&gt;0,IF(main!G1250&gt;colorthreshhold,"green","GreenYellow"),IF(ABS(main!G1250)&gt;colorthreshhold,"red","orange")),"DarkGray"))</f>
        <v/>
      </c>
    </row>
    <row r="1251" spans="1:3" x14ac:dyDescent="0.25">
      <c r="A1251" t="str">
        <f>main!B1251</f>
        <v>Gthg01243</v>
      </c>
      <c r="B1251" s="5" t="str">
        <f>IF(main!F1251="","",IF(main!H1251&lt;0.05,IF(main!F1251&gt;0,IF(main!F1251&gt;colorthreshhold,"green","GreenYellow"),IF(ABS(main!F1251)&gt;colorthreshhold,"red","orange")),"DarkGray"))</f>
        <v>DarkGray</v>
      </c>
      <c r="C1251" s="5" t="str">
        <f>IF(main!G1251="","",IF(main!I1251&lt;0.05,IF(main!G1251&gt;0,IF(main!G1251&gt;colorthreshhold,"green","GreenYellow"),IF(ABS(main!G1251)&gt;colorthreshhold,"red","orange")),"DarkGray"))</f>
        <v>GreenYellow</v>
      </c>
    </row>
    <row r="1252" spans="1:3" x14ac:dyDescent="0.25">
      <c r="A1252" t="str">
        <f>main!B1252</f>
        <v>Gthg01244</v>
      </c>
      <c r="B1252" s="5" t="str">
        <f>IF(main!F1252="","",IF(main!H1252&lt;0.05,IF(main!F1252&gt;0,IF(main!F1252&gt;colorthreshhold,"green","GreenYellow"),IF(ABS(main!F1252)&gt;colorthreshhold,"red","orange")),"DarkGray"))</f>
        <v>DarkGray</v>
      </c>
      <c r="C1252" s="5" t="str">
        <f>IF(main!G1252="","",IF(main!I1252&lt;0.05,IF(main!G1252&gt;0,IF(main!G1252&gt;colorthreshhold,"green","GreenYellow"),IF(ABS(main!G1252)&gt;colorthreshhold,"red","orange")),"DarkGray"))</f>
        <v>GreenYellow</v>
      </c>
    </row>
    <row r="1253" spans="1:3" x14ac:dyDescent="0.25">
      <c r="A1253" t="str">
        <f>main!B1253</f>
        <v>Gthg01245</v>
      </c>
      <c r="B1253" s="5" t="str">
        <f>IF(main!F1253="","",IF(main!H1253&lt;0.05,IF(main!F1253&gt;0,IF(main!F1253&gt;colorthreshhold,"green","GreenYellow"),IF(ABS(main!F1253)&gt;colorthreshhold,"red","orange")),"DarkGray"))</f>
        <v>DarkGray</v>
      </c>
      <c r="C1253" s="5" t="str">
        <f>IF(main!G1253="","",IF(main!I1253&lt;0.05,IF(main!G1253&gt;0,IF(main!G1253&gt;colorthreshhold,"green","GreenYellow"),IF(ABS(main!G1253)&gt;colorthreshhold,"red","orange")),"DarkGray"))</f>
        <v>GreenYellow</v>
      </c>
    </row>
    <row r="1254" spans="1:3" x14ac:dyDescent="0.25">
      <c r="A1254" t="str">
        <f>main!B1254</f>
        <v>Gthg01246</v>
      </c>
      <c r="B1254" s="5" t="str">
        <f>IF(main!F1254="","",IF(main!H1254&lt;0.05,IF(main!F1254&gt;0,IF(main!F1254&gt;colorthreshhold,"green","GreenYellow"),IF(ABS(main!F1254)&gt;colorthreshhold,"red","orange")),"DarkGray"))</f>
        <v>DarkGray</v>
      </c>
      <c r="C1254" s="5" t="str">
        <f>IF(main!G1254="","",IF(main!I1254&lt;0.05,IF(main!G1254&gt;0,IF(main!G1254&gt;colorthreshhold,"green","GreenYellow"),IF(ABS(main!G1254)&gt;colorthreshhold,"red","orange")),"DarkGray"))</f>
        <v>GreenYellow</v>
      </c>
    </row>
    <row r="1255" spans="1:3" x14ac:dyDescent="0.25">
      <c r="A1255" t="str">
        <f>main!B1255</f>
        <v>Gthg01247</v>
      </c>
      <c r="B1255" s="5" t="str">
        <f>IF(main!F1255="","",IF(main!H1255&lt;0.05,IF(main!F1255&gt;0,IF(main!F1255&gt;colorthreshhold,"green","GreenYellow"),IF(ABS(main!F1255)&gt;colorthreshhold,"red","orange")),"DarkGray"))</f>
        <v>DarkGray</v>
      </c>
      <c r="C1255" s="5" t="str">
        <f>IF(main!G1255="","",IF(main!I1255&lt;0.05,IF(main!G1255&gt;0,IF(main!G1255&gt;colorthreshhold,"green","GreenYellow"),IF(ABS(main!G1255)&gt;colorthreshhold,"red","orange")),"DarkGray"))</f>
        <v>GreenYellow</v>
      </c>
    </row>
    <row r="1256" spans="1:3" x14ac:dyDescent="0.25">
      <c r="A1256" t="str">
        <f>main!B1256</f>
        <v>Gthg01248</v>
      </c>
      <c r="B1256" s="5" t="str">
        <f>IF(main!F1256="","",IF(main!H1256&lt;0.05,IF(main!F1256&gt;0,IF(main!F1256&gt;colorthreshhold,"green","GreenYellow"),IF(ABS(main!F1256)&gt;colorthreshhold,"red","orange")),"DarkGray"))</f>
        <v>orange</v>
      </c>
      <c r="C1256" s="5" t="str">
        <f>IF(main!G1256="","",IF(main!I1256&lt;0.05,IF(main!G1256&gt;0,IF(main!G1256&gt;colorthreshhold,"green","GreenYellow"),IF(ABS(main!G1256)&gt;colorthreshhold,"red","orange")),"DarkGray"))</f>
        <v>GreenYellow</v>
      </c>
    </row>
    <row r="1257" spans="1:3" x14ac:dyDescent="0.25">
      <c r="A1257" t="str">
        <f>main!B1257</f>
        <v>Gthg01249</v>
      </c>
      <c r="B1257" s="5" t="str">
        <f>IF(main!F1257="","",IF(main!H1257&lt;0.05,IF(main!F1257&gt;0,IF(main!F1257&gt;colorthreshhold,"green","GreenYellow"),IF(ABS(main!F1257)&gt;colorthreshhold,"red","orange")),"DarkGray"))</f>
        <v>orange</v>
      </c>
      <c r="C1257" s="5" t="str">
        <f>IF(main!G1257="","",IF(main!I1257&lt;0.05,IF(main!G1257&gt;0,IF(main!G1257&gt;colorthreshhold,"green","GreenYellow"),IF(ABS(main!G1257)&gt;colorthreshhold,"red","orange")),"DarkGray"))</f>
        <v>GreenYellow</v>
      </c>
    </row>
    <row r="1258" spans="1:3" x14ac:dyDescent="0.25">
      <c r="A1258" t="str">
        <f>main!B1258</f>
        <v>Gthg01250</v>
      </c>
      <c r="B1258" s="5" t="str">
        <f>IF(main!F1258="","",IF(main!H1258&lt;0.05,IF(main!F1258&gt;0,IF(main!F1258&gt;colorthreshhold,"green","GreenYellow"),IF(ABS(main!F1258)&gt;colorthreshhold,"red","orange")),"DarkGray"))</f>
        <v>DarkGray</v>
      </c>
      <c r="C1258" s="5" t="str">
        <f>IF(main!G1258="","",IF(main!I1258&lt;0.05,IF(main!G1258&gt;0,IF(main!G1258&gt;colorthreshhold,"green","GreenYellow"),IF(ABS(main!G1258)&gt;colorthreshhold,"red","orange")),"DarkGray"))</f>
        <v>GreenYellow</v>
      </c>
    </row>
    <row r="1259" spans="1:3" x14ac:dyDescent="0.25">
      <c r="A1259" t="str">
        <f>main!B1259</f>
        <v>Gthg01251</v>
      </c>
      <c r="B1259" s="5" t="str">
        <f>IF(main!F1259="","",IF(main!H1259&lt;0.05,IF(main!F1259&gt;0,IF(main!F1259&gt;colorthreshhold,"green","GreenYellow"),IF(ABS(main!F1259)&gt;colorthreshhold,"red","orange")),"DarkGray"))</f>
        <v>DarkGray</v>
      </c>
      <c r="C1259" s="5" t="str">
        <f>IF(main!G1259="","",IF(main!I1259&lt;0.05,IF(main!G1259&gt;0,IF(main!G1259&gt;colorthreshhold,"green","GreenYellow"),IF(ABS(main!G1259)&gt;colorthreshhold,"red","orange")),"DarkGray"))</f>
        <v>GreenYellow</v>
      </c>
    </row>
    <row r="1260" spans="1:3" x14ac:dyDescent="0.25">
      <c r="A1260" t="str">
        <f>main!B1260</f>
        <v>Gthg01252</v>
      </c>
      <c r="B1260" s="5" t="str">
        <f>IF(main!F1260="","",IF(main!H1260&lt;0.05,IF(main!F1260&gt;0,IF(main!F1260&gt;colorthreshhold,"green","GreenYellow"),IF(ABS(main!F1260)&gt;colorthreshhold,"red","orange")),"DarkGray"))</f>
        <v>DarkGray</v>
      </c>
      <c r="C1260" s="5" t="str">
        <f>IF(main!G1260="","",IF(main!I1260&lt;0.05,IF(main!G1260&gt;0,IF(main!G1260&gt;colorthreshhold,"green","GreenYellow"),IF(ABS(main!G1260)&gt;colorthreshhold,"red","orange")),"DarkGray"))</f>
        <v>GreenYellow</v>
      </c>
    </row>
    <row r="1261" spans="1:3" x14ac:dyDescent="0.25">
      <c r="A1261" t="str">
        <f>main!B1261</f>
        <v>Gthg01253</v>
      </c>
      <c r="B1261" s="5" t="str">
        <f>IF(main!F1261="","",IF(main!H1261&lt;0.05,IF(main!F1261&gt;0,IF(main!F1261&gt;colorthreshhold,"green","GreenYellow"),IF(ABS(main!F1261)&gt;colorthreshhold,"red","orange")),"DarkGray"))</f>
        <v>DarkGray</v>
      </c>
      <c r="C1261" s="5" t="str">
        <f>IF(main!G1261="","",IF(main!I1261&lt;0.05,IF(main!G1261&gt;0,IF(main!G1261&gt;colorthreshhold,"green","GreenYellow"),IF(ABS(main!G1261)&gt;colorthreshhold,"red","orange")),"DarkGray"))</f>
        <v>DarkGray</v>
      </c>
    </row>
    <row r="1262" spans="1:3" x14ac:dyDescent="0.25">
      <c r="A1262" t="str">
        <f>main!B1262</f>
        <v>Gthg01254</v>
      </c>
      <c r="B1262" s="5" t="str">
        <f>IF(main!F1262="","",IF(main!H1262&lt;0.05,IF(main!F1262&gt;0,IF(main!F1262&gt;colorthreshhold,"green","GreenYellow"),IF(ABS(main!F1262)&gt;colorthreshhold,"red","orange")),"DarkGray"))</f>
        <v>orange</v>
      </c>
      <c r="C1262" s="5" t="str">
        <f>IF(main!G1262="","",IF(main!I1262&lt;0.05,IF(main!G1262&gt;0,IF(main!G1262&gt;colorthreshhold,"green","GreenYellow"),IF(ABS(main!G1262)&gt;colorthreshhold,"red","orange")),"DarkGray"))</f>
        <v>DarkGray</v>
      </c>
    </row>
    <row r="1263" spans="1:3" x14ac:dyDescent="0.25">
      <c r="A1263" t="str">
        <f>main!B1263</f>
        <v>Gthg01255</v>
      </c>
      <c r="B1263" s="5" t="str">
        <f>IF(main!F1263="","",IF(main!H1263&lt;0.05,IF(main!F1263&gt;0,IF(main!F1263&gt;colorthreshhold,"green","GreenYellow"),IF(ABS(main!F1263)&gt;colorthreshhold,"red","orange")),"DarkGray"))</f>
        <v>GreenYellow</v>
      </c>
      <c r="C1263" s="5" t="str">
        <f>IF(main!G1263="","",IF(main!I1263&lt;0.05,IF(main!G1263&gt;0,IF(main!G1263&gt;colorthreshhold,"green","GreenYellow"),IF(ABS(main!G1263)&gt;colorthreshhold,"red","orange")),"DarkGray"))</f>
        <v>DarkGray</v>
      </c>
    </row>
    <row r="1264" spans="1:3" x14ac:dyDescent="0.25">
      <c r="A1264" t="str">
        <f>main!B1264</f>
        <v>Gthg01256</v>
      </c>
      <c r="B1264" s="5" t="str">
        <f>IF(main!F1264="","",IF(main!H1264&lt;0.05,IF(main!F1264&gt;0,IF(main!F1264&gt;colorthreshhold,"green","GreenYellow"),IF(ABS(main!F1264)&gt;colorthreshhold,"red","orange")),"DarkGray"))</f>
        <v>DarkGray</v>
      </c>
      <c r="C1264" s="5" t="str">
        <f>IF(main!G1264="","",IF(main!I1264&lt;0.05,IF(main!G1264&gt;0,IF(main!G1264&gt;colorthreshhold,"green","GreenYellow"),IF(ABS(main!G1264)&gt;colorthreshhold,"red","orange")),"DarkGray"))</f>
        <v>GreenYellow</v>
      </c>
    </row>
    <row r="1265" spans="1:3" x14ac:dyDescent="0.25">
      <c r="A1265" t="str">
        <f>main!B1265</f>
        <v>Gthg01257</v>
      </c>
      <c r="B1265" s="5" t="str">
        <f>IF(main!F1265="","",IF(main!H1265&lt;0.05,IF(main!F1265&gt;0,IF(main!F1265&gt;colorthreshhold,"green","GreenYellow"),IF(ABS(main!F1265)&gt;colorthreshhold,"red","orange")),"DarkGray"))</f>
        <v>DarkGray</v>
      </c>
      <c r="C1265" s="5" t="str">
        <f>IF(main!G1265="","",IF(main!I1265&lt;0.05,IF(main!G1265&gt;0,IF(main!G1265&gt;colorthreshhold,"green","GreenYellow"),IF(ABS(main!G1265)&gt;colorthreshhold,"red","orange")),"DarkGray"))</f>
        <v>GreenYellow</v>
      </c>
    </row>
    <row r="1266" spans="1:3" x14ac:dyDescent="0.25">
      <c r="A1266" t="str">
        <f>main!B1266</f>
        <v>Gthg01258</v>
      </c>
      <c r="B1266" s="5" t="str">
        <f>IF(main!F1266="","",IF(main!H1266&lt;0.05,IF(main!F1266&gt;0,IF(main!F1266&gt;colorthreshhold,"green","GreenYellow"),IF(ABS(main!F1266)&gt;colorthreshhold,"red","orange")),"DarkGray"))</f>
        <v>GreenYellow</v>
      </c>
      <c r="C1266" s="5" t="str">
        <f>IF(main!G1266="","",IF(main!I1266&lt;0.05,IF(main!G1266&gt;0,IF(main!G1266&gt;colorthreshhold,"green","GreenYellow"),IF(ABS(main!G1266)&gt;colorthreshhold,"red","orange")),"DarkGray"))</f>
        <v>GreenYellow</v>
      </c>
    </row>
    <row r="1267" spans="1:3" x14ac:dyDescent="0.25">
      <c r="A1267" t="str">
        <f>main!B1267</f>
        <v>Gthg01259</v>
      </c>
      <c r="B1267" s="5" t="str">
        <f>IF(main!F1267="","",IF(main!H1267&lt;0.05,IF(main!F1267&gt;0,IF(main!F1267&gt;colorthreshhold,"green","GreenYellow"),IF(ABS(main!F1267)&gt;colorthreshhold,"red","orange")),"DarkGray"))</f>
        <v>DarkGray</v>
      </c>
      <c r="C1267" s="5" t="str">
        <f>IF(main!G1267="","",IF(main!I1267&lt;0.05,IF(main!G1267&gt;0,IF(main!G1267&gt;colorthreshhold,"green","GreenYellow"),IF(ABS(main!G1267)&gt;colorthreshhold,"red","orange")),"DarkGray"))</f>
        <v>DarkGray</v>
      </c>
    </row>
    <row r="1268" spans="1:3" x14ac:dyDescent="0.25">
      <c r="A1268" t="str">
        <f>main!B1268</f>
        <v>Gthg01260</v>
      </c>
      <c r="B1268" s="5" t="str">
        <f>IF(main!F1268="","",IF(main!H1268&lt;0.05,IF(main!F1268&gt;0,IF(main!F1268&gt;colorthreshhold,"green","GreenYellow"),IF(ABS(main!F1268)&gt;colorthreshhold,"red","orange")),"DarkGray"))</f>
        <v>DarkGray</v>
      </c>
      <c r="C1268" s="5" t="str">
        <f>IF(main!G1268="","",IF(main!I1268&lt;0.05,IF(main!G1268&gt;0,IF(main!G1268&gt;colorthreshhold,"green","GreenYellow"),IF(ABS(main!G1268)&gt;colorthreshhold,"red","orange")),"DarkGray"))</f>
        <v>DarkGray</v>
      </c>
    </row>
    <row r="1269" spans="1:3" x14ac:dyDescent="0.25">
      <c r="A1269" t="str">
        <f>main!B1269</f>
        <v>Gthg01261</v>
      </c>
      <c r="B1269" s="5" t="str">
        <f>IF(main!F1269="","",IF(main!H1269&lt;0.05,IF(main!F1269&gt;0,IF(main!F1269&gt;colorthreshhold,"green","GreenYellow"),IF(ABS(main!F1269)&gt;colorthreshhold,"red","orange")),"DarkGray"))</f>
        <v>DarkGray</v>
      </c>
      <c r="C1269" s="5" t="str">
        <f>IF(main!G1269="","",IF(main!I1269&lt;0.05,IF(main!G1269&gt;0,IF(main!G1269&gt;colorthreshhold,"green","GreenYellow"),IF(ABS(main!G1269)&gt;colorthreshhold,"red","orange")),"DarkGray"))</f>
        <v>GreenYellow</v>
      </c>
    </row>
    <row r="1270" spans="1:3" x14ac:dyDescent="0.25">
      <c r="A1270" t="str">
        <f>main!B1270</f>
        <v>Gthg01262</v>
      </c>
      <c r="B1270" s="5" t="str">
        <f>IF(main!F1270="","",IF(main!H1270&lt;0.05,IF(main!F1270&gt;0,IF(main!F1270&gt;colorthreshhold,"green","GreenYellow"),IF(ABS(main!F1270)&gt;colorthreshhold,"red","orange")),"DarkGray"))</f>
        <v>DarkGray</v>
      </c>
      <c r="C1270" s="5" t="str">
        <f>IF(main!G1270="","",IF(main!I1270&lt;0.05,IF(main!G1270&gt;0,IF(main!G1270&gt;colorthreshhold,"green","GreenYellow"),IF(ABS(main!G1270)&gt;colorthreshhold,"red","orange")),"DarkGray"))</f>
        <v>GreenYellow</v>
      </c>
    </row>
    <row r="1271" spans="1:3" x14ac:dyDescent="0.25">
      <c r="A1271" t="str">
        <f>main!B1271</f>
        <v>Gthg01263</v>
      </c>
      <c r="B1271" s="5" t="str">
        <f>IF(main!F1271="","",IF(main!H1271&lt;0.05,IF(main!F1271&gt;0,IF(main!F1271&gt;colorthreshhold,"green","GreenYellow"),IF(ABS(main!F1271)&gt;colorthreshhold,"red","orange")),"DarkGray"))</f>
        <v>orange</v>
      </c>
      <c r="C1271" s="5" t="str">
        <f>IF(main!G1271="","",IF(main!I1271&lt;0.05,IF(main!G1271&gt;0,IF(main!G1271&gt;colorthreshhold,"green","GreenYellow"),IF(ABS(main!G1271)&gt;colorthreshhold,"red","orange")),"DarkGray"))</f>
        <v>GreenYellow</v>
      </c>
    </row>
    <row r="1272" spans="1:3" x14ac:dyDescent="0.25">
      <c r="A1272" t="str">
        <f>main!B1272</f>
        <v>Gthg01264</v>
      </c>
      <c r="B1272" s="5" t="str">
        <f>IF(main!F1272="","",IF(main!H1272&lt;0.05,IF(main!F1272&gt;0,IF(main!F1272&gt;colorthreshhold,"green","GreenYellow"),IF(ABS(main!F1272)&gt;colorthreshhold,"red","orange")),"DarkGray"))</f>
        <v>orange</v>
      </c>
      <c r="C1272" s="5" t="str">
        <f>IF(main!G1272="","",IF(main!I1272&lt;0.05,IF(main!G1272&gt;0,IF(main!G1272&gt;colorthreshhold,"green","GreenYellow"),IF(ABS(main!G1272)&gt;colorthreshhold,"red","orange")),"DarkGray"))</f>
        <v>GreenYellow</v>
      </c>
    </row>
    <row r="1273" spans="1:3" x14ac:dyDescent="0.25">
      <c r="A1273" t="str">
        <f>main!B1273</f>
        <v>Gthg01265</v>
      </c>
      <c r="B1273" s="5" t="str">
        <f>IF(main!F1273="","",IF(main!H1273&lt;0.05,IF(main!F1273&gt;0,IF(main!F1273&gt;colorthreshhold,"green","GreenYellow"),IF(ABS(main!F1273)&gt;colorthreshhold,"red","orange")),"DarkGray"))</f>
        <v>red</v>
      </c>
      <c r="C1273" s="5" t="str">
        <f>IF(main!G1273="","",IF(main!I1273&lt;0.05,IF(main!G1273&gt;0,IF(main!G1273&gt;colorthreshhold,"green","GreenYellow"),IF(ABS(main!G1273)&gt;colorthreshhold,"red","orange")),"DarkGray"))</f>
        <v>GreenYellow</v>
      </c>
    </row>
    <row r="1274" spans="1:3" x14ac:dyDescent="0.25">
      <c r="A1274" t="str">
        <f>main!B1274</f>
        <v>Gthg01266</v>
      </c>
      <c r="B1274" s="5" t="str">
        <f>IF(main!F1274="","",IF(main!H1274&lt;0.05,IF(main!F1274&gt;0,IF(main!F1274&gt;colorthreshhold,"green","GreenYellow"),IF(ABS(main!F1274)&gt;colorthreshhold,"red","orange")),"DarkGray"))</f>
        <v>red</v>
      </c>
      <c r="C1274" s="5" t="str">
        <f>IF(main!G1274="","",IF(main!I1274&lt;0.05,IF(main!G1274&gt;0,IF(main!G1274&gt;colorthreshhold,"green","GreenYellow"),IF(ABS(main!G1274)&gt;colorthreshhold,"red","orange")),"DarkGray"))</f>
        <v>GreenYellow</v>
      </c>
    </row>
    <row r="1275" spans="1:3" x14ac:dyDescent="0.25">
      <c r="A1275" t="str">
        <f>main!B1275</f>
        <v>Gthg01267</v>
      </c>
      <c r="B1275" s="5" t="str">
        <f>IF(main!F1275="","",IF(main!H1275&lt;0.05,IF(main!F1275&gt;0,IF(main!F1275&gt;colorthreshhold,"green","GreenYellow"),IF(ABS(main!F1275)&gt;colorthreshhold,"red","orange")),"DarkGray"))</f>
        <v>DarkGray</v>
      </c>
      <c r="C1275" s="5" t="str">
        <f>IF(main!G1275="","",IF(main!I1275&lt;0.05,IF(main!G1275&gt;0,IF(main!G1275&gt;colorthreshhold,"green","GreenYellow"),IF(ABS(main!G1275)&gt;colorthreshhold,"red","orange")),"DarkGray"))</f>
        <v>DarkGray</v>
      </c>
    </row>
    <row r="1276" spans="1:3" x14ac:dyDescent="0.25">
      <c r="A1276" t="str">
        <f>main!B1276</f>
        <v>Gthg01268</v>
      </c>
      <c r="B1276" s="5" t="str">
        <f>IF(main!F1276="","",IF(main!H1276&lt;0.05,IF(main!F1276&gt;0,IF(main!F1276&gt;colorthreshhold,"green","GreenYellow"),IF(ABS(main!F1276)&gt;colorthreshhold,"red","orange")),"DarkGray"))</f>
        <v>orange</v>
      </c>
      <c r="C1276" s="5" t="str">
        <f>IF(main!G1276="","",IF(main!I1276&lt;0.05,IF(main!G1276&gt;0,IF(main!G1276&gt;colorthreshhold,"green","GreenYellow"),IF(ABS(main!G1276)&gt;colorthreshhold,"red","orange")),"DarkGray"))</f>
        <v>GreenYellow</v>
      </c>
    </row>
    <row r="1277" spans="1:3" x14ac:dyDescent="0.25">
      <c r="A1277" t="str">
        <f>main!B1277</f>
        <v>Gthg01269</v>
      </c>
      <c r="B1277" s="5" t="str">
        <f>IF(main!F1277="","",IF(main!H1277&lt;0.05,IF(main!F1277&gt;0,IF(main!F1277&gt;colorthreshhold,"green","GreenYellow"),IF(ABS(main!F1277)&gt;colorthreshhold,"red","orange")),"DarkGray"))</f>
        <v>DarkGray</v>
      </c>
      <c r="C1277" s="5" t="str">
        <f>IF(main!G1277="","",IF(main!I1277&lt;0.05,IF(main!G1277&gt;0,IF(main!G1277&gt;colorthreshhold,"green","GreenYellow"),IF(ABS(main!G1277)&gt;colorthreshhold,"red","orange")),"DarkGray"))</f>
        <v>GreenYellow</v>
      </c>
    </row>
    <row r="1278" spans="1:3" x14ac:dyDescent="0.25">
      <c r="A1278" t="str">
        <f>main!B1278</f>
        <v>Gthg01270</v>
      </c>
      <c r="B1278" s="5" t="str">
        <f>IF(main!F1278="","",IF(main!H1278&lt;0.05,IF(main!F1278&gt;0,IF(main!F1278&gt;colorthreshhold,"green","GreenYellow"),IF(ABS(main!F1278)&gt;colorthreshhold,"red","orange")),"DarkGray"))</f>
        <v>DarkGray</v>
      </c>
      <c r="C1278" s="5" t="str">
        <f>IF(main!G1278="","",IF(main!I1278&lt;0.05,IF(main!G1278&gt;0,IF(main!G1278&gt;colorthreshhold,"green","GreenYellow"),IF(ABS(main!G1278)&gt;colorthreshhold,"red","orange")),"DarkGray"))</f>
        <v>GreenYellow</v>
      </c>
    </row>
    <row r="1279" spans="1:3" x14ac:dyDescent="0.25">
      <c r="A1279" t="str">
        <f>main!B1279</f>
        <v>Gthg01271</v>
      </c>
      <c r="B1279" s="5" t="str">
        <f>IF(main!F1279="","",IF(main!H1279&lt;0.05,IF(main!F1279&gt;0,IF(main!F1279&gt;colorthreshhold,"green","GreenYellow"),IF(ABS(main!F1279)&gt;colorthreshhold,"red","orange")),"DarkGray"))</f>
        <v>DarkGray</v>
      </c>
      <c r="C1279" s="5" t="str">
        <f>IF(main!G1279="","",IF(main!I1279&lt;0.05,IF(main!G1279&gt;0,IF(main!G1279&gt;colorthreshhold,"green","GreenYellow"),IF(ABS(main!G1279)&gt;colorthreshhold,"red","orange")),"DarkGray"))</f>
        <v>GreenYellow</v>
      </c>
    </row>
    <row r="1280" spans="1:3" x14ac:dyDescent="0.25">
      <c r="A1280" t="str">
        <f>main!B1280</f>
        <v>Gthg01272</v>
      </c>
      <c r="B1280" s="5" t="str">
        <f>IF(main!F1280="","",IF(main!H1280&lt;0.05,IF(main!F1280&gt;0,IF(main!F1280&gt;colorthreshhold,"green","GreenYellow"),IF(ABS(main!F1280)&gt;colorthreshhold,"red","orange")),"DarkGray"))</f>
        <v>DarkGray</v>
      </c>
      <c r="C1280" s="5" t="str">
        <f>IF(main!G1280="","",IF(main!I1280&lt;0.05,IF(main!G1280&gt;0,IF(main!G1280&gt;colorthreshhold,"green","GreenYellow"),IF(ABS(main!G1280)&gt;colorthreshhold,"red","orange")),"DarkGray"))</f>
        <v>DarkGray</v>
      </c>
    </row>
    <row r="1281" spans="1:3" x14ac:dyDescent="0.25">
      <c r="A1281" t="str">
        <f>main!B1281</f>
        <v>Gthg01273</v>
      </c>
      <c r="B1281" s="5" t="str">
        <f>IF(main!F1281="","",IF(main!H1281&lt;0.05,IF(main!F1281&gt;0,IF(main!F1281&gt;colorthreshhold,"green","GreenYellow"),IF(ABS(main!F1281)&gt;colorthreshhold,"red","orange")),"DarkGray"))</f>
        <v>red</v>
      </c>
      <c r="C1281" s="5" t="str">
        <f>IF(main!G1281="","",IF(main!I1281&lt;0.05,IF(main!G1281&gt;0,IF(main!G1281&gt;colorthreshhold,"green","GreenYellow"),IF(ABS(main!G1281)&gt;colorthreshhold,"red","orange")),"DarkGray"))</f>
        <v>DarkGray</v>
      </c>
    </row>
    <row r="1282" spans="1:3" x14ac:dyDescent="0.25">
      <c r="A1282" t="str">
        <f>main!B1282</f>
        <v>Gthg01274</v>
      </c>
      <c r="B1282" s="5" t="str">
        <f>IF(main!F1282="","",IF(main!H1282&lt;0.05,IF(main!F1282&gt;0,IF(main!F1282&gt;colorthreshhold,"green","GreenYellow"),IF(ABS(main!F1282)&gt;colorthreshhold,"red","orange")),"DarkGray"))</f>
        <v>green</v>
      </c>
      <c r="C1282" s="5" t="str">
        <f>IF(main!G1282="","",IF(main!I1282&lt;0.05,IF(main!G1282&gt;0,IF(main!G1282&gt;colorthreshhold,"green","GreenYellow"),IF(ABS(main!G1282)&gt;colorthreshhold,"red","orange")),"DarkGray"))</f>
        <v>DarkGray</v>
      </c>
    </row>
    <row r="1283" spans="1:3" x14ac:dyDescent="0.25">
      <c r="A1283" t="str">
        <f>main!B1283</f>
        <v>Gthg01275</v>
      </c>
      <c r="B1283" s="5" t="str">
        <f>IF(main!F1283="","",IF(main!H1283&lt;0.05,IF(main!F1283&gt;0,IF(main!F1283&gt;colorthreshhold,"green","GreenYellow"),IF(ABS(main!F1283)&gt;colorthreshhold,"red","orange")),"DarkGray"))</f>
        <v>GreenYellow</v>
      </c>
      <c r="C1283" s="5" t="str">
        <f>IF(main!G1283="","",IF(main!I1283&lt;0.05,IF(main!G1283&gt;0,IF(main!G1283&gt;colorthreshhold,"green","GreenYellow"),IF(ABS(main!G1283)&gt;colorthreshhold,"red","orange")),"DarkGray"))</f>
        <v>orange</v>
      </c>
    </row>
    <row r="1284" spans="1:3" x14ac:dyDescent="0.25">
      <c r="A1284" t="str">
        <f>main!B1284</f>
        <v>Gthg01276</v>
      </c>
      <c r="B1284" s="5" t="str">
        <f>IF(main!F1284="","",IF(main!H1284&lt;0.05,IF(main!F1284&gt;0,IF(main!F1284&gt;colorthreshhold,"green","GreenYellow"),IF(ABS(main!F1284)&gt;colorthreshhold,"red","orange")),"DarkGray"))</f>
        <v>GreenYellow</v>
      </c>
      <c r="C1284" s="5" t="str">
        <f>IF(main!G1284="","",IF(main!I1284&lt;0.05,IF(main!G1284&gt;0,IF(main!G1284&gt;colorthreshhold,"green","GreenYellow"),IF(ABS(main!G1284)&gt;colorthreshhold,"red","orange")),"DarkGray"))</f>
        <v>DarkGray</v>
      </c>
    </row>
    <row r="1285" spans="1:3" x14ac:dyDescent="0.25">
      <c r="A1285" t="str">
        <f>main!B1285</f>
        <v>Gthg01277</v>
      </c>
      <c r="B1285" s="5" t="str">
        <f>IF(main!F1285="","",IF(main!H1285&lt;0.05,IF(main!F1285&gt;0,IF(main!F1285&gt;colorthreshhold,"green","GreenYellow"),IF(ABS(main!F1285)&gt;colorthreshhold,"red","orange")),"DarkGray"))</f>
        <v>GreenYellow</v>
      </c>
      <c r="C1285" s="5" t="str">
        <f>IF(main!G1285="","",IF(main!I1285&lt;0.05,IF(main!G1285&gt;0,IF(main!G1285&gt;colorthreshhold,"green","GreenYellow"),IF(ABS(main!G1285)&gt;colorthreshhold,"red","orange")),"DarkGray"))</f>
        <v>DarkGray</v>
      </c>
    </row>
    <row r="1286" spans="1:3" x14ac:dyDescent="0.25">
      <c r="A1286" t="str">
        <f>main!B1286</f>
        <v>Gthg01278</v>
      </c>
      <c r="B1286" s="5" t="str">
        <f>IF(main!F1286="","",IF(main!H1286&lt;0.05,IF(main!F1286&gt;0,IF(main!F1286&gt;colorthreshhold,"green","GreenYellow"),IF(ABS(main!F1286)&gt;colorthreshhold,"red","orange")),"DarkGray"))</f>
        <v>GreenYellow</v>
      </c>
      <c r="C1286" s="5" t="str">
        <f>IF(main!G1286="","",IF(main!I1286&lt;0.05,IF(main!G1286&gt;0,IF(main!G1286&gt;colorthreshhold,"green","GreenYellow"),IF(ABS(main!G1286)&gt;colorthreshhold,"red","orange")),"DarkGray"))</f>
        <v>DarkGray</v>
      </c>
    </row>
    <row r="1287" spans="1:3" x14ac:dyDescent="0.25">
      <c r="A1287" t="str">
        <f>main!B1287</f>
        <v>Gthg01279</v>
      </c>
      <c r="B1287" s="5" t="str">
        <f>IF(main!F1287="","",IF(main!H1287&lt;0.05,IF(main!F1287&gt;0,IF(main!F1287&gt;colorthreshhold,"green","GreenYellow"),IF(ABS(main!F1287)&gt;colorthreshhold,"red","orange")),"DarkGray"))</f>
        <v>GreenYellow</v>
      </c>
      <c r="C1287" s="5" t="str">
        <f>IF(main!G1287="","",IF(main!I1287&lt;0.05,IF(main!G1287&gt;0,IF(main!G1287&gt;colorthreshhold,"green","GreenYellow"),IF(ABS(main!G1287)&gt;colorthreshhold,"red","orange")),"DarkGray"))</f>
        <v>DarkGray</v>
      </c>
    </row>
    <row r="1288" spans="1:3" x14ac:dyDescent="0.25">
      <c r="A1288" t="str">
        <f>main!B1288</f>
        <v>Gthg01280</v>
      </c>
      <c r="B1288" s="5" t="str">
        <f>IF(main!F1288="","",IF(main!H1288&lt;0.05,IF(main!F1288&gt;0,IF(main!F1288&gt;colorthreshhold,"green","GreenYellow"),IF(ABS(main!F1288)&gt;colorthreshhold,"red","orange")),"DarkGray"))</f>
        <v>GreenYellow</v>
      </c>
      <c r="C1288" s="5" t="str">
        <f>IF(main!G1288="","",IF(main!I1288&lt;0.05,IF(main!G1288&gt;0,IF(main!G1288&gt;colorthreshhold,"green","GreenYellow"),IF(ABS(main!G1288)&gt;colorthreshhold,"red","orange")),"DarkGray"))</f>
        <v>DarkGray</v>
      </c>
    </row>
    <row r="1289" spans="1:3" x14ac:dyDescent="0.25">
      <c r="A1289" t="str">
        <f>main!B1289</f>
        <v>Gthg01281</v>
      </c>
      <c r="B1289" s="5" t="str">
        <f>IF(main!F1289="","",IF(main!H1289&lt;0.05,IF(main!F1289&gt;0,IF(main!F1289&gt;colorthreshhold,"green","GreenYellow"),IF(ABS(main!F1289)&gt;colorthreshhold,"red","orange")),"DarkGray"))</f>
        <v>GreenYellow</v>
      </c>
      <c r="C1289" s="5" t="str">
        <f>IF(main!G1289="","",IF(main!I1289&lt;0.05,IF(main!G1289&gt;0,IF(main!G1289&gt;colorthreshhold,"green","GreenYellow"),IF(ABS(main!G1289)&gt;colorthreshhold,"red","orange")),"DarkGray"))</f>
        <v>orange</v>
      </c>
    </row>
    <row r="1290" spans="1:3" hidden="1" x14ac:dyDescent="0.25">
      <c r="A1290" t="str">
        <f>main!B1290</f>
        <v>Gthg01282</v>
      </c>
      <c r="B1290" s="5" t="str">
        <f>IF(main!F1290="","",IF(main!H1290&lt;0.05,IF(main!F1290&gt;0,IF(main!F1290&gt;colorthreshhold,"green","GreenYellow"),IF(ABS(main!F1290)&gt;colorthreshhold,"red","orange")),"DarkGray"))</f>
        <v/>
      </c>
      <c r="C1290" s="5" t="str">
        <f>IF(main!G1290="","",IF(main!I1290&lt;0.05,IF(main!G1290&gt;0,IF(main!G1290&gt;colorthreshhold,"green","GreenYellow"),IF(ABS(main!G1290)&gt;colorthreshhold,"red","orange")),"DarkGray"))</f>
        <v/>
      </c>
    </row>
    <row r="1291" spans="1:3" hidden="1" x14ac:dyDescent="0.25">
      <c r="A1291" t="str">
        <f>main!B1291</f>
        <v>Gthg01283</v>
      </c>
      <c r="B1291" s="5" t="str">
        <f>IF(main!F1291="","",IF(main!H1291&lt;0.05,IF(main!F1291&gt;0,IF(main!F1291&gt;colorthreshhold,"green","GreenYellow"),IF(ABS(main!F1291)&gt;colorthreshhold,"red","orange")),"DarkGray"))</f>
        <v/>
      </c>
      <c r="C1291" s="5" t="str">
        <f>IF(main!G1291="","",IF(main!I1291&lt;0.05,IF(main!G1291&gt;0,IF(main!G1291&gt;colorthreshhold,"green","GreenYellow"),IF(ABS(main!G1291)&gt;colorthreshhold,"red","orange")),"DarkGray"))</f>
        <v/>
      </c>
    </row>
    <row r="1292" spans="1:3" hidden="1" x14ac:dyDescent="0.25">
      <c r="A1292" t="str">
        <f>main!B1292</f>
        <v>Gthg01284</v>
      </c>
      <c r="B1292" s="5" t="str">
        <f>IF(main!F1292="","",IF(main!H1292&lt;0.05,IF(main!F1292&gt;0,IF(main!F1292&gt;colorthreshhold,"green","GreenYellow"),IF(ABS(main!F1292)&gt;colorthreshhold,"red","orange")),"DarkGray"))</f>
        <v/>
      </c>
      <c r="C1292" s="5" t="str">
        <f>IF(main!G1292="","",IF(main!I1292&lt;0.05,IF(main!G1292&gt;0,IF(main!G1292&gt;colorthreshhold,"green","GreenYellow"),IF(ABS(main!G1292)&gt;colorthreshhold,"red","orange")),"DarkGray"))</f>
        <v/>
      </c>
    </row>
    <row r="1293" spans="1:3" hidden="1" x14ac:dyDescent="0.25">
      <c r="A1293" t="str">
        <f>main!B1293</f>
        <v>Gthg01285</v>
      </c>
      <c r="B1293" s="5" t="str">
        <f>IF(main!F1293="","",IF(main!H1293&lt;0.05,IF(main!F1293&gt;0,IF(main!F1293&gt;colorthreshhold,"green","GreenYellow"),IF(ABS(main!F1293)&gt;colorthreshhold,"red","orange")),"DarkGray"))</f>
        <v/>
      </c>
      <c r="C1293" s="5" t="str">
        <f>IF(main!G1293="","",IF(main!I1293&lt;0.05,IF(main!G1293&gt;0,IF(main!G1293&gt;colorthreshhold,"green","GreenYellow"),IF(ABS(main!G1293)&gt;colorthreshhold,"red","orange")),"DarkGray"))</f>
        <v/>
      </c>
    </row>
    <row r="1294" spans="1:3" hidden="1" x14ac:dyDescent="0.25">
      <c r="A1294" t="str">
        <f>main!B1294</f>
        <v>Gthg01286</v>
      </c>
      <c r="B1294" s="5" t="str">
        <f>IF(main!F1294="","",IF(main!H1294&lt;0.05,IF(main!F1294&gt;0,IF(main!F1294&gt;colorthreshhold,"green","GreenYellow"),IF(ABS(main!F1294)&gt;colorthreshhold,"red","orange")),"DarkGray"))</f>
        <v/>
      </c>
      <c r="C1294" s="5" t="str">
        <f>IF(main!G1294="","",IF(main!I1294&lt;0.05,IF(main!G1294&gt;0,IF(main!G1294&gt;colorthreshhold,"green","GreenYellow"),IF(ABS(main!G1294)&gt;colorthreshhold,"red","orange")),"DarkGray"))</f>
        <v/>
      </c>
    </row>
    <row r="1295" spans="1:3" x14ac:dyDescent="0.25">
      <c r="A1295" t="str">
        <f>main!B1295</f>
        <v>Gthg01287</v>
      </c>
      <c r="B1295" s="5" t="str">
        <f>IF(main!F1295="","",IF(main!H1295&lt;0.05,IF(main!F1295&gt;0,IF(main!F1295&gt;colorthreshhold,"green","GreenYellow"),IF(ABS(main!F1295)&gt;colorthreshhold,"red","orange")),"DarkGray"))</f>
        <v>DarkGray</v>
      </c>
      <c r="C1295" s="5" t="str">
        <f>IF(main!G1295="","",IF(main!I1295&lt;0.05,IF(main!G1295&gt;0,IF(main!G1295&gt;colorthreshhold,"green","GreenYellow"),IF(ABS(main!G1295)&gt;colorthreshhold,"red","orange")),"DarkGray"))</f>
        <v>DarkGray</v>
      </c>
    </row>
    <row r="1296" spans="1:3" x14ac:dyDescent="0.25">
      <c r="A1296" t="str">
        <f>main!B1296</f>
        <v>Gthg01288</v>
      </c>
      <c r="B1296" s="5" t="str">
        <f>IF(main!F1296="","",IF(main!H1296&lt;0.05,IF(main!F1296&gt;0,IF(main!F1296&gt;colorthreshhold,"green","GreenYellow"),IF(ABS(main!F1296)&gt;colorthreshhold,"red","orange")),"DarkGray"))</f>
        <v>orange</v>
      </c>
      <c r="C1296" s="5" t="str">
        <f>IF(main!G1296="","",IF(main!I1296&lt;0.05,IF(main!G1296&gt;0,IF(main!G1296&gt;colorthreshhold,"green","GreenYellow"),IF(ABS(main!G1296)&gt;colorthreshhold,"red","orange")),"DarkGray"))</f>
        <v>DarkGray</v>
      </c>
    </row>
    <row r="1297" spans="1:3" x14ac:dyDescent="0.25">
      <c r="A1297" t="str">
        <f>main!B1297</f>
        <v>Gthg01289</v>
      </c>
      <c r="B1297" s="5" t="str">
        <f>IF(main!F1297="","",IF(main!H1297&lt;0.05,IF(main!F1297&gt;0,IF(main!F1297&gt;colorthreshhold,"green","GreenYellow"),IF(ABS(main!F1297)&gt;colorthreshhold,"red","orange")),"DarkGray"))</f>
        <v>DarkGray</v>
      </c>
      <c r="C1297" s="5" t="str">
        <f>IF(main!G1297="","",IF(main!I1297&lt;0.05,IF(main!G1297&gt;0,IF(main!G1297&gt;colorthreshhold,"green","GreenYellow"),IF(ABS(main!G1297)&gt;colorthreshhold,"red","orange")),"DarkGray"))</f>
        <v>DarkGray</v>
      </c>
    </row>
    <row r="1298" spans="1:3" x14ac:dyDescent="0.25">
      <c r="A1298" t="str">
        <f>main!B1298</f>
        <v>Gthg01290</v>
      </c>
      <c r="B1298" s="5" t="str">
        <f>IF(main!F1298="","",IF(main!H1298&lt;0.05,IF(main!F1298&gt;0,IF(main!F1298&gt;colorthreshhold,"green","GreenYellow"),IF(ABS(main!F1298)&gt;colorthreshhold,"red","orange")),"DarkGray"))</f>
        <v>DarkGray</v>
      </c>
      <c r="C1298" s="5" t="str">
        <f>IF(main!G1298="","",IF(main!I1298&lt;0.05,IF(main!G1298&gt;0,IF(main!G1298&gt;colorthreshhold,"green","GreenYellow"),IF(ABS(main!G1298)&gt;colorthreshhold,"red","orange")),"DarkGray"))</f>
        <v>GreenYellow</v>
      </c>
    </row>
    <row r="1299" spans="1:3" x14ac:dyDescent="0.25">
      <c r="A1299" t="str">
        <f>main!B1299</f>
        <v>Gthg01291</v>
      </c>
      <c r="B1299" s="5" t="str">
        <f>IF(main!F1299="","",IF(main!H1299&lt;0.05,IF(main!F1299&gt;0,IF(main!F1299&gt;colorthreshhold,"green","GreenYellow"),IF(ABS(main!F1299)&gt;colorthreshhold,"red","orange")),"DarkGray"))</f>
        <v>GreenYellow</v>
      </c>
      <c r="C1299" s="5" t="str">
        <f>IF(main!G1299="","",IF(main!I1299&lt;0.05,IF(main!G1299&gt;0,IF(main!G1299&gt;colorthreshhold,"green","GreenYellow"),IF(ABS(main!G1299)&gt;colorthreshhold,"red","orange")),"DarkGray"))</f>
        <v>DarkGray</v>
      </c>
    </row>
    <row r="1300" spans="1:3" x14ac:dyDescent="0.25">
      <c r="A1300" t="str">
        <f>main!B1300</f>
        <v>Gthg01292</v>
      </c>
      <c r="B1300" s="5" t="str">
        <f>IF(main!F1300="","",IF(main!H1300&lt;0.05,IF(main!F1300&gt;0,IF(main!F1300&gt;colorthreshhold,"green","GreenYellow"),IF(ABS(main!F1300)&gt;colorthreshhold,"red","orange")),"DarkGray"))</f>
        <v>GreenYellow</v>
      </c>
      <c r="C1300" s="5" t="str">
        <f>IF(main!G1300="","",IF(main!I1300&lt;0.05,IF(main!G1300&gt;0,IF(main!G1300&gt;colorthreshhold,"green","GreenYellow"),IF(ABS(main!G1300)&gt;colorthreshhold,"red","orange")),"DarkGray"))</f>
        <v>DarkGray</v>
      </c>
    </row>
    <row r="1301" spans="1:3" x14ac:dyDescent="0.25">
      <c r="A1301" t="str">
        <f>main!B1301</f>
        <v>Gthg01293</v>
      </c>
      <c r="B1301" s="5" t="str">
        <f>IF(main!F1301="","",IF(main!H1301&lt;0.05,IF(main!F1301&gt;0,IF(main!F1301&gt;colorthreshhold,"green","GreenYellow"),IF(ABS(main!F1301)&gt;colorthreshhold,"red","orange")),"DarkGray"))</f>
        <v>DarkGray</v>
      </c>
      <c r="C1301" s="5" t="str">
        <f>IF(main!G1301="","",IF(main!I1301&lt;0.05,IF(main!G1301&gt;0,IF(main!G1301&gt;colorthreshhold,"green","GreenYellow"),IF(ABS(main!G1301)&gt;colorthreshhold,"red","orange")),"DarkGray"))</f>
        <v>DarkGray</v>
      </c>
    </row>
    <row r="1302" spans="1:3" x14ac:dyDescent="0.25">
      <c r="A1302" t="str">
        <f>main!B1302</f>
        <v>Gthg01294</v>
      </c>
      <c r="B1302" s="5" t="str">
        <f>IF(main!F1302="","",IF(main!H1302&lt;0.05,IF(main!F1302&gt;0,IF(main!F1302&gt;colorthreshhold,"green","GreenYellow"),IF(ABS(main!F1302)&gt;colorthreshhold,"red","orange")),"DarkGray"))</f>
        <v>DarkGray</v>
      </c>
      <c r="C1302" s="5" t="str">
        <f>IF(main!G1302="","",IF(main!I1302&lt;0.05,IF(main!G1302&gt;0,IF(main!G1302&gt;colorthreshhold,"green","GreenYellow"),IF(ABS(main!G1302)&gt;colorthreshhold,"red","orange")),"DarkGray"))</f>
        <v>DarkGray</v>
      </c>
    </row>
    <row r="1303" spans="1:3" x14ac:dyDescent="0.25">
      <c r="A1303" t="str">
        <f>main!B1303</f>
        <v>Gthg01295</v>
      </c>
      <c r="B1303" s="5" t="str">
        <f>IF(main!F1303="","",IF(main!H1303&lt;0.05,IF(main!F1303&gt;0,IF(main!F1303&gt;colorthreshhold,"green","GreenYellow"),IF(ABS(main!F1303)&gt;colorthreshhold,"red","orange")),"DarkGray"))</f>
        <v>orange</v>
      </c>
      <c r="C1303" s="5" t="str">
        <f>IF(main!G1303="","",IF(main!I1303&lt;0.05,IF(main!G1303&gt;0,IF(main!G1303&gt;colorthreshhold,"green","GreenYellow"),IF(ABS(main!G1303)&gt;colorthreshhold,"red","orange")),"DarkGray"))</f>
        <v>GreenYellow</v>
      </c>
    </row>
    <row r="1304" spans="1:3" x14ac:dyDescent="0.25">
      <c r="A1304" t="str">
        <f>main!B1304</f>
        <v>Gthg01296</v>
      </c>
      <c r="B1304" s="5" t="str">
        <f>IF(main!F1304="","",IF(main!H1304&lt;0.05,IF(main!F1304&gt;0,IF(main!F1304&gt;colorthreshhold,"green","GreenYellow"),IF(ABS(main!F1304)&gt;colorthreshhold,"red","orange")),"DarkGray"))</f>
        <v>DarkGray</v>
      </c>
      <c r="C1304" s="5" t="str">
        <f>IF(main!G1304="","",IF(main!I1304&lt;0.05,IF(main!G1304&gt;0,IF(main!G1304&gt;colorthreshhold,"green","GreenYellow"),IF(ABS(main!G1304)&gt;colorthreshhold,"red","orange")),"DarkGray"))</f>
        <v>GreenYellow</v>
      </c>
    </row>
    <row r="1305" spans="1:3" x14ac:dyDescent="0.25">
      <c r="A1305" t="str">
        <f>main!B1305</f>
        <v>Gthg01297</v>
      </c>
      <c r="B1305" s="5" t="str">
        <f>IF(main!F1305="","",IF(main!H1305&lt;0.05,IF(main!F1305&gt;0,IF(main!F1305&gt;colorthreshhold,"green","GreenYellow"),IF(ABS(main!F1305)&gt;colorthreshhold,"red","orange")),"DarkGray"))</f>
        <v>DarkGray</v>
      </c>
      <c r="C1305" s="5" t="str">
        <f>IF(main!G1305="","",IF(main!I1305&lt;0.05,IF(main!G1305&gt;0,IF(main!G1305&gt;colorthreshhold,"green","GreenYellow"),IF(ABS(main!G1305)&gt;colorthreshhold,"red","orange")),"DarkGray"))</f>
        <v>GreenYellow</v>
      </c>
    </row>
    <row r="1306" spans="1:3" x14ac:dyDescent="0.25">
      <c r="A1306" t="str">
        <f>main!B1306</f>
        <v>Gthg01298</v>
      </c>
      <c r="B1306" s="5" t="str">
        <f>IF(main!F1306="","",IF(main!H1306&lt;0.05,IF(main!F1306&gt;0,IF(main!F1306&gt;colorthreshhold,"green","GreenYellow"),IF(ABS(main!F1306)&gt;colorthreshhold,"red","orange")),"DarkGray"))</f>
        <v>DarkGray</v>
      </c>
      <c r="C1306" s="5" t="str">
        <f>IF(main!G1306="","",IF(main!I1306&lt;0.05,IF(main!G1306&gt;0,IF(main!G1306&gt;colorthreshhold,"green","GreenYellow"),IF(ABS(main!G1306)&gt;colorthreshhold,"red","orange")),"DarkGray"))</f>
        <v>GreenYellow</v>
      </c>
    </row>
    <row r="1307" spans="1:3" x14ac:dyDescent="0.25">
      <c r="A1307" t="str">
        <f>main!B1307</f>
        <v>Gthg01299</v>
      </c>
      <c r="B1307" s="5" t="str">
        <f>IF(main!F1307="","",IF(main!H1307&lt;0.05,IF(main!F1307&gt;0,IF(main!F1307&gt;colorthreshhold,"green","GreenYellow"),IF(ABS(main!F1307)&gt;colorthreshhold,"red","orange")),"DarkGray"))</f>
        <v>DarkGray</v>
      </c>
      <c r="C1307" s="5" t="str">
        <f>IF(main!G1307="","",IF(main!I1307&lt;0.05,IF(main!G1307&gt;0,IF(main!G1307&gt;colorthreshhold,"green","GreenYellow"),IF(ABS(main!G1307)&gt;colorthreshhold,"red","orange")),"DarkGray"))</f>
        <v>DarkGray</v>
      </c>
    </row>
    <row r="1308" spans="1:3" x14ac:dyDescent="0.25">
      <c r="A1308" t="str">
        <f>main!B1308</f>
        <v>Gthg01300</v>
      </c>
      <c r="B1308" s="5" t="str">
        <f>IF(main!F1308="","",IF(main!H1308&lt;0.05,IF(main!F1308&gt;0,IF(main!F1308&gt;colorthreshhold,"green","GreenYellow"),IF(ABS(main!F1308)&gt;colorthreshhold,"red","orange")),"DarkGray"))</f>
        <v>DarkGray</v>
      </c>
      <c r="C1308" s="5" t="str">
        <f>IF(main!G1308="","",IF(main!I1308&lt;0.05,IF(main!G1308&gt;0,IF(main!G1308&gt;colorthreshhold,"green","GreenYellow"),IF(ABS(main!G1308)&gt;colorthreshhold,"red","orange")),"DarkGray"))</f>
        <v>GreenYellow</v>
      </c>
    </row>
    <row r="1309" spans="1:3" x14ac:dyDescent="0.25">
      <c r="A1309" t="str">
        <f>main!B1309</f>
        <v>Gthg01301</v>
      </c>
      <c r="B1309" s="5" t="str">
        <f>IF(main!F1309="","",IF(main!H1309&lt;0.05,IF(main!F1309&gt;0,IF(main!F1309&gt;colorthreshhold,"green","GreenYellow"),IF(ABS(main!F1309)&gt;colorthreshhold,"red","orange")),"DarkGray"))</f>
        <v>DarkGray</v>
      </c>
      <c r="C1309" s="5" t="str">
        <f>IF(main!G1309="","",IF(main!I1309&lt;0.05,IF(main!G1309&gt;0,IF(main!G1309&gt;colorthreshhold,"green","GreenYellow"),IF(ABS(main!G1309)&gt;colorthreshhold,"red","orange")),"DarkGray"))</f>
        <v>GreenYellow</v>
      </c>
    </row>
    <row r="1310" spans="1:3" x14ac:dyDescent="0.25">
      <c r="A1310" t="str">
        <f>main!B1310</f>
        <v>Gthg01302</v>
      </c>
      <c r="B1310" s="5" t="str">
        <f>IF(main!F1310="","",IF(main!H1310&lt;0.05,IF(main!F1310&gt;0,IF(main!F1310&gt;colorthreshhold,"green","GreenYellow"),IF(ABS(main!F1310)&gt;colorthreshhold,"red","orange")),"DarkGray"))</f>
        <v>DarkGray</v>
      </c>
      <c r="C1310" s="5" t="str">
        <f>IF(main!G1310="","",IF(main!I1310&lt;0.05,IF(main!G1310&gt;0,IF(main!G1310&gt;colorthreshhold,"green","GreenYellow"),IF(ABS(main!G1310)&gt;colorthreshhold,"red","orange")),"DarkGray"))</f>
        <v>GreenYellow</v>
      </c>
    </row>
    <row r="1311" spans="1:3" x14ac:dyDescent="0.25">
      <c r="A1311" t="str">
        <f>main!B1311</f>
        <v>Gthg01303</v>
      </c>
      <c r="B1311" s="5" t="str">
        <f>IF(main!F1311="","",IF(main!H1311&lt;0.05,IF(main!F1311&gt;0,IF(main!F1311&gt;colorthreshhold,"green","GreenYellow"),IF(ABS(main!F1311)&gt;colorthreshhold,"red","orange")),"DarkGray"))</f>
        <v>DarkGray</v>
      </c>
      <c r="C1311" s="5" t="str">
        <f>IF(main!G1311="","",IF(main!I1311&lt;0.05,IF(main!G1311&gt;0,IF(main!G1311&gt;colorthreshhold,"green","GreenYellow"),IF(ABS(main!G1311)&gt;colorthreshhold,"red","orange")),"DarkGray"))</f>
        <v>GreenYellow</v>
      </c>
    </row>
    <row r="1312" spans="1:3" x14ac:dyDescent="0.25">
      <c r="A1312" t="str">
        <f>main!B1312</f>
        <v>Gthg01304</v>
      </c>
      <c r="B1312" s="5" t="str">
        <f>IF(main!F1312="","",IF(main!H1312&lt;0.05,IF(main!F1312&gt;0,IF(main!F1312&gt;colorthreshhold,"green","GreenYellow"),IF(ABS(main!F1312)&gt;colorthreshhold,"red","orange")),"DarkGray"))</f>
        <v>DarkGray</v>
      </c>
      <c r="C1312" s="5" t="str">
        <f>IF(main!G1312="","",IF(main!I1312&lt;0.05,IF(main!G1312&gt;0,IF(main!G1312&gt;colorthreshhold,"green","GreenYellow"),IF(ABS(main!G1312)&gt;colorthreshhold,"red","orange")),"DarkGray"))</f>
        <v>GreenYellow</v>
      </c>
    </row>
    <row r="1313" spans="1:3" x14ac:dyDescent="0.25">
      <c r="A1313" t="str">
        <f>main!B1313</f>
        <v>Gthg01305</v>
      </c>
      <c r="B1313" s="5" t="str">
        <f>IF(main!F1313="","",IF(main!H1313&lt;0.05,IF(main!F1313&gt;0,IF(main!F1313&gt;colorthreshhold,"green","GreenYellow"),IF(ABS(main!F1313)&gt;colorthreshhold,"red","orange")),"DarkGray"))</f>
        <v>orange</v>
      </c>
      <c r="C1313" s="5" t="str">
        <f>IF(main!G1313="","",IF(main!I1313&lt;0.05,IF(main!G1313&gt;0,IF(main!G1313&gt;colorthreshhold,"green","GreenYellow"),IF(ABS(main!G1313)&gt;colorthreshhold,"red","orange")),"DarkGray"))</f>
        <v>GreenYellow</v>
      </c>
    </row>
    <row r="1314" spans="1:3" x14ac:dyDescent="0.25">
      <c r="A1314" t="str">
        <f>main!B1314</f>
        <v>Gthg01306</v>
      </c>
      <c r="B1314" s="5" t="str">
        <f>IF(main!F1314="","",IF(main!H1314&lt;0.05,IF(main!F1314&gt;0,IF(main!F1314&gt;colorthreshhold,"green","GreenYellow"),IF(ABS(main!F1314)&gt;colorthreshhold,"red","orange")),"DarkGray"))</f>
        <v>DarkGray</v>
      </c>
      <c r="C1314" s="5" t="str">
        <f>IF(main!G1314="","",IF(main!I1314&lt;0.05,IF(main!G1314&gt;0,IF(main!G1314&gt;colorthreshhold,"green","GreenYellow"),IF(ABS(main!G1314)&gt;colorthreshhold,"red","orange")),"DarkGray"))</f>
        <v>DarkGray</v>
      </c>
    </row>
    <row r="1315" spans="1:3" x14ac:dyDescent="0.25">
      <c r="A1315" t="str">
        <f>main!B1315</f>
        <v>Gthg01307</v>
      </c>
      <c r="B1315" s="5" t="str">
        <f>IF(main!F1315="","",IF(main!H1315&lt;0.05,IF(main!F1315&gt;0,IF(main!F1315&gt;colorthreshhold,"green","GreenYellow"),IF(ABS(main!F1315)&gt;colorthreshhold,"red","orange")),"DarkGray"))</f>
        <v>DarkGray</v>
      </c>
      <c r="C1315" s="5" t="str">
        <f>IF(main!G1315="","",IF(main!I1315&lt;0.05,IF(main!G1315&gt;0,IF(main!G1315&gt;colorthreshhold,"green","GreenYellow"),IF(ABS(main!G1315)&gt;colorthreshhold,"red","orange")),"DarkGray"))</f>
        <v>DarkGray</v>
      </c>
    </row>
    <row r="1316" spans="1:3" x14ac:dyDescent="0.25">
      <c r="A1316" t="str">
        <f>main!B1316</f>
        <v>Gthg01308</v>
      </c>
      <c r="B1316" s="5" t="str">
        <f>IF(main!F1316="","",IF(main!H1316&lt;0.05,IF(main!F1316&gt;0,IF(main!F1316&gt;colorthreshhold,"green","GreenYellow"),IF(ABS(main!F1316)&gt;colorthreshhold,"red","orange")),"DarkGray"))</f>
        <v>DarkGray</v>
      </c>
      <c r="C1316" s="5" t="str">
        <f>IF(main!G1316="","",IF(main!I1316&lt;0.05,IF(main!G1316&gt;0,IF(main!G1316&gt;colorthreshhold,"green","GreenYellow"),IF(ABS(main!G1316)&gt;colorthreshhold,"red","orange")),"DarkGray"))</f>
        <v>DarkGray</v>
      </c>
    </row>
    <row r="1317" spans="1:3" x14ac:dyDescent="0.25">
      <c r="A1317" t="str">
        <f>main!B1317</f>
        <v>Gthg01309</v>
      </c>
      <c r="B1317" s="5" t="str">
        <f>IF(main!F1317="","",IF(main!H1317&lt;0.05,IF(main!F1317&gt;0,IF(main!F1317&gt;colorthreshhold,"green","GreenYellow"),IF(ABS(main!F1317)&gt;colorthreshhold,"red","orange")),"DarkGray"))</f>
        <v>DarkGray</v>
      </c>
      <c r="C1317" s="5" t="str">
        <f>IF(main!G1317="","",IF(main!I1317&lt;0.05,IF(main!G1317&gt;0,IF(main!G1317&gt;colorthreshhold,"green","GreenYellow"),IF(ABS(main!G1317)&gt;colorthreshhold,"red","orange")),"DarkGray"))</f>
        <v>DarkGray</v>
      </c>
    </row>
    <row r="1318" spans="1:3" x14ac:dyDescent="0.25">
      <c r="A1318" t="str">
        <f>main!B1318</f>
        <v>Gthg01310</v>
      </c>
      <c r="B1318" s="5" t="str">
        <f>IF(main!F1318="","",IF(main!H1318&lt;0.05,IF(main!F1318&gt;0,IF(main!F1318&gt;colorthreshhold,"green","GreenYellow"),IF(ABS(main!F1318)&gt;colorthreshhold,"red","orange")),"DarkGray"))</f>
        <v>orange</v>
      </c>
      <c r="C1318" s="5" t="str">
        <f>IF(main!G1318="","",IF(main!I1318&lt;0.05,IF(main!G1318&gt;0,IF(main!G1318&gt;colorthreshhold,"green","GreenYellow"),IF(ABS(main!G1318)&gt;colorthreshhold,"red","orange")),"DarkGray"))</f>
        <v>DarkGray</v>
      </c>
    </row>
    <row r="1319" spans="1:3" x14ac:dyDescent="0.25">
      <c r="A1319" t="str">
        <f>main!B1319</f>
        <v>Gthg01311</v>
      </c>
      <c r="B1319" s="5" t="str">
        <f>IF(main!F1319="","",IF(main!H1319&lt;0.05,IF(main!F1319&gt;0,IF(main!F1319&gt;colorthreshhold,"green","GreenYellow"),IF(ABS(main!F1319)&gt;colorthreshhold,"red","orange")),"DarkGray"))</f>
        <v>DarkGray</v>
      </c>
      <c r="C1319" s="5" t="str">
        <f>IF(main!G1319="","",IF(main!I1319&lt;0.05,IF(main!G1319&gt;0,IF(main!G1319&gt;colorthreshhold,"green","GreenYellow"),IF(ABS(main!G1319)&gt;colorthreshhold,"red","orange")),"DarkGray"))</f>
        <v>GreenYellow</v>
      </c>
    </row>
    <row r="1320" spans="1:3" x14ac:dyDescent="0.25">
      <c r="A1320" t="str">
        <f>main!B1320</f>
        <v>Gthg01312</v>
      </c>
      <c r="B1320" s="5" t="str">
        <f>IF(main!F1320="","",IF(main!H1320&lt;0.05,IF(main!F1320&gt;0,IF(main!F1320&gt;colorthreshhold,"green","GreenYellow"),IF(ABS(main!F1320)&gt;colorthreshhold,"red","orange")),"DarkGray"))</f>
        <v>orange</v>
      </c>
      <c r="C1320" s="5" t="str">
        <f>IF(main!G1320="","",IF(main!I1320&lt;0.05,IF(main!G1320&gt;0,IF(main!G1320&gt;colorthreshhold,"green","GreenYellow"),IF(ABS(main!G1320)&gt;colorthreshhold,"red","orange")),"DarkGray"))</f>
        <v>DarkGray</v>
      </c>
    </row>
    <row r="1321" spans="1:3" x14ac:dyDescent="0.25">
      <c r="A1321" t="str">
        <f>main!B1321</f>
        <v>Gthg01313</v>
      </c>
      <c r="B1321" s="5" t="str">
        <f>IF(main!F1321="","",IF(main!H1321&lt;0.05,IF(main!F1321&gt;0,IF(main!F1321&gt;colorthreshhold,"green","GreenYellow"),IF(ABS(main!F1321)&gt;colorthreshhold,"red","orange")),"DarkGray"))</f>
        <v>orange</v>
      </c>
      <c r="C1321" s="5" t="str">
        <f>IF(main!G1321="","",IF(main!I1321&lt;0.05,IF(main!G1321&gt;0,IF(main!G1321&gt;colorthreshhold,"green","GreenYellow"),IF(ABS(main!G1321)&gt;colorthreshhold,"red","orange")),"DarkGray"))</f>
        <v>DarkGray</v>
      </c>
    </row>
    <row r="1322" spans="1:3" x14ac:dyDescent="0.25">
      <c r="A1322" t="str">
        <f>main!B1322</f>
        <v>Gthg01314</v>
      </c>
      <c r="B1322" s="5" t="str">
        <f>IF(main!F1322="","",IF(main!H1322&lt;0.05,IF(main!F1322&gt;0,IF(main!F1322&gt;colorthreshhold,"green","GreenYellow"),IF(ABS(main!F1322)&gt;colorthreshhold,"red","orange")),"DarkGray"))</f>
        <v>orange</v>
      </c>
      <c r="C1322" s="5" t="str">
        <f>IF(main!G1322="","",IF(main!I1322&lt;0.05,IF(main!G1322&gt;0,IF(main!G1322&gt;colorthreshhold,"green","GreenYellow"),IF(ABS(main!G1322)&gt;colorthreshhold,"red","orange")),"DarkGray"))</f>
        <v>DarkGray</v>
      </c>
    </row>
    <row r="1323" spans="1:3" hidden="1" x14ac:dyDescent="0.25">
      <c r="A1323" t="str">
        <f>main!B1323</f>
        <v>Gthg01315</v>
      </c>
      <c r="B1323" s="5" t="str">
        <f>IF(main!F1323="","",IF(main!H1323&lt;0.05,IF(main!F1323&gt;0,IF(main!F1323&gt;colorthreshhold,"green","GreenYellow"),IF(ABS(main!F1323)&gt;colorthreshhold,"red","orange")),"DarkGray"))</f>
        <v/>
      </c>
      <c r="C1323" s="5" t="str">
        <f>IF(main!G1323="","",IF(main!I1323&lt;0.05,IF(main!G1323&gt;0,IF(main!G1323&gt;colorthreshhold,"green","GreenYellow"),IF(ABS(main!G1323)&gt;colorthreshhold,"red","orange")),"DarkGray"))</f>
        <v/>
      </c>
    </row>
    <row r="1324" spans="1:3" x14ac:dyDescent="0.25">
      <c r="A1324" t="str">
        <f>main!B1324</f>
        <v>Gthg01316</v>
      </c>
      <c r="B1324" s="5" t="str">
        <f>IF(main!F1324="","",IF(main!H1324&lt;0.05,IF(main!F1324&gt;0,IF(main!F1324&gt;colorthreshhold,"green","GreenYellow"),IF(ABS(main!F1324)&gt;colorthreshhold,"red","orange")),"DarkGray"))</f>
        <v>DarkGray</v>
      </c>
      <c r="C1324" s="5" t="str">
        <f>IF(main!G1324="","",IF(main!I1324&lt;0.05,IF(main!G1324&gt;0,IF(main!G1324&gt;colorthreshhold,"green","GreenYellow"),IF(ABS(main!G1324)&gt;colorthreshhold,"red","orange")),"DarkGray"))</f>
        <v>DarkGray</v>
      </c>
    </row>
    <row r="1325" spans="1:3" x14ac:dyDescent="0.25">
      <c r="A1325" t="str">
        <f>main!B1325</f>
        <v>Gthg01317</v>
      </c>
      <c r="B1325" s="5" t="str">
        <f>IF(main!F1325="","",IF(main!H1325&lt;0.05,IF(main!F1325&gt;0,IF(main!F1325&gt;colorthreshhold,"green","GreenYellow"),IF(ABS(main!F1325)&gt;colorthreshhold,"red","orange")),"DarkGray"))</f>
        <v>GreenYellow</v>
      </c>
      <c r="C1325" s="5" t="str">
        <f>IF(main!G1325="","",IF(main!I1325&lt;0.05,IF(main!G1325&gt;0,IF(main!G1325&gt;colorthreshhold,"green","GreenYellow"),IF(ABS(main!G1325)&gt;colorthreshhold,"red","orange")),"DarkGray"))</f>
        <v>DarkGray</v>
      </c>
    </row>
    <row r="1326" spans="1:3" hidden="1" x14ac:dyDescent="0.25">
      <c r="A1326" t="str">
        <f>main!B1326</f>
        <v>Gthg01318</v>
      </c>
      <c r="B1326" s="5" t="str">
        <f>IF(main!F1326="","",IF(main!H1326&lt;0.05,IF(main!F1326&gt;0,IF(main!F1326&gt;colorthreshhold,"green","GreenYellow"),IF(ABS(main!F1326)&gt;colorthreshhold,"red","orange")),"DarkGray"))</f>
        <v/>
      </c>
      <c r="C1326" s="5" t="str">
        <f>IF(main!G1326="","",IF(main!I1326&lt;0.05,IF(main!G1326&gt;0,IF(main!G1326&gt;colorthreshhold,"green","GreenYellow"),IF(ABS(main!G1326)&gt;colorthreshhold,"red","orange")),"DarkGray"))</f>
        <v/>
      </c>
    </row>
    <row r="1327" spans="1:3" hidden="1" x14ac:dyDescent="0.25">
      <c r="A1327" t="str">
        <f>main!B1327</f>
        <v>Gthg01319</v>
      </c>
      <c r="B1327" s="5" t="str">
        <f>IF(main!F1327="","",IF(main!H1327&lt;0.05,IF(main!F1327&gt;0,IF(main!F1327&gt;colorthreshhold,"green","GreenYellow"),IF(ABS(main!F1327)&gt;colorthreshhold,"red","orange")),"DarkGray"))</f>
        <v/>
      </c>
      <c r="C1327" s="5" t="str">
        <f>IF(main!G1327="","",IF(main!I1327&lt;0.05,IF(main!G1327&gt;0,IF(main!G1327&gt;colorthreshhold,"green","GreenYellow"),IF(ABS(main!G1327)&gt;colorthreshhold,"red","orange")),"DarkGray"))</f>
        <v/>
      </c>
    </row>
    <row r="1328" spans="1:3" x14ac:dyDescent="0.25">
      <c r="A1328" t="str">
        <f>main!B1328</f>
        <v>Gthg01320</v>
      </c>
      <c r="B1328" s="5" t="str">
        <f>IF(main!F1328="","",IF(main!H1328&lt;0.05,IF(main!F1328&gt;0,IF(main!F1328&gt;colorthreshhold,"green","GreenYellow"),IF(ABS(main!F1328)&gt;colorthreshhold,"red","orange")),"DarkGray"))</f>
        <v>orange</v>
      </c>
      <c r="C1328" s="5" t="str">
        <f>IF(main!G1328="","",IF(main!I1328&lt;0.05,IF(main!G1328&gt;0,IF(main!G1328&gt;colorthreshhold,"green","GreenYellow"),IF(ABS(main!G1328)&gt;colorthreshhold,"red","orange")),"DarkGray"))</f>
        <v>GreenYellow</v>
      </c>
    </row>
    <row r="1329" spans="1:3" x14ac:dyDescent="0.25">
      <c r="A1329" t="str">
        <f>main!B1329</f>
        <v>Gthg01321</v>
      </c>
      <c r="B1329" s="5" t="str">
        <f>IF(main!F1329="","",IF(main!H1329&lt;0.05,IF(main!F1329&gt;0,IF(main!F1329&gt;colorthreshhold,"green","GreenYellow"),IF(ABS(main!F1329)&gt;colorthreshhold,"red","orange")),"DarkGray"))</f>
        <v>orange</v>
      </c>
      <c r="C1329" s="5" t="str">
        <f>IF(main!G1329="","",IF(main!I1329&lt;0.05,IF(main!G1329&gt;0,IF(main!G1329&gt;colorthreshhold,"green","GreenYellow"),IF(ABS(main!G1329)&gt;colorthreshhold,"red","orange")),"DarkGray"))</f>
        <v>GreenYellow</v>
      </c>
    </row>
    <row r="1330" spans="1:3" hidden="1" x14ac:dyDescent="0.25">
      <c r="A1330" t="str">
        <f>main!B1330</f>
        <v>Gthg01322</v>
      </c>
      <c r="B1330" s="5" t="str">
        <f>IF(main!F1330="","",IF(main!H1330&lt;0.05,IF(main!F1330&gt;0,IF(main!F1330&gt;colorthreshhold,"green","GreenYellow"),IF(ABS(main!F1330)&gt;colorthreshhold,"red","orange")),"DarkGray"))</f>
        <v/>
      </c>
      <c r="C1330" s="5" t="str">
        <f>IF(main!G1330="","",IF(main!I1330&lt;0.05,IF(main!G1330&gt;0,IF(main!G1330&gt;colorthreshhold,"green","GreenYellow"),IF(ABS(main!G1330)&gt;colorthreshhold,"red","orange")),"DarkGray"))</f>
        <v/>
      </c>
    </row>
    <row r="1331" spans="1:3" x14ac:dyDescent="0.25">
      <c r="A1331" t="str">
        <f>main!B1331</f>
        <v>Gthg01323</v>
      </c>
      <c r="B1331" s="5" t="str">
        <f>IF(main!F1331="","",IF(main!H1331&lt;0.05,IF(main!F1331&gt;0,IF(main!F1331&gt;colorthreshhold,"green","GreenYellow"),IF(ABS(main!F1331)&gt;colorthreshhold,"red","orange")),"DarkGray"))</f>
        <v>orange</v>
      </c>
      <c r="C1331" s="5" t="str">
        <f>IF(main!G1331="","",IF(main!I1331&lt;0.05,IF(main!G1331&gt;0,IF(main!G1331&gt;colorthreshhold,"green","GreenYellow"),IF(ABS(main!G1331)&gt;colorthreshhold,"red","orange")),"DarkGray"))</f>
        <v>DarkGray</v>
      </c>
    </row>
    <row r="1332" spans="1:3" x14ac:dyDescent="0.25">
      <c r="A1332" t="str">
        <f>main!B1332</f>
        <v>Gthg01324</v>
      </c>
      <c r="B1332" s="5" t="str">
        <f>IF(main!F1332="","",IF(main!H1332&lt;0.05,IF(main!F1332&gt;0,IF(main!F1332&gt;colorthreshhold,"green","GreenYellow"),IF(ABS(main!F1332)&gt;colorthreshhold,"red","orange")),"DarkGray"))</f>
        <v>orange</v>
      </c>
      <c r="C1332" s="5" t="str">
        <f>IF(main!G1332="","",IF(main!I1332&lt;0.05,IF(main!G1332&gt;0,IF(main!G1332&gt;colorthreshhold,"green","GreenYellow"),IF(ABS(main!G1332)&gt;colorthreshhold,"red","orange")),"DarkGray"))</f>
        <v>DarkGray</v>
      </c>
    </row>
    <row r="1333" spans="1:3" x14ac:dyDescent="0.25">
      <c r="A1333" t="str">
        <f>main!B1333</f>
        <v>Gthg01325</v>
      </c>
      <c r="B1333" s="5" t="str">
        <f>IF(main!F1333="","",IF(main!H1333&lt;0.05,IF(main!F1333&gt;0,IF(main!F1333&gt;colorthreshhold,"green","GreenYellow"),IF(ABS(main!F1333)&gt;colorthreshhold,"red","orange")),"DarkGray"))</f>
        <v>orange</v>
      </c>
      <c r="C1333" s="5" t="str">
        <f>IF(main!G1333="","",IF(main!I1333&lt;0.05,IF(main!G1333&gt;0,IF(main!G1333&gt;colorthreshhold,"green","GreenYellow"),IF(ABS(main!G1333)&gt;colorthreshhold,"red","orange")),"DarkGray"))</f>
        <v>DarkGray</v>
      </c>
    </row>
    <row r="1334" spans="1:3" x14ac:dyDescent="0.25">
      <c r="A1334" t="str">
        <f>main!B1334</f>
        <v>Gthg01326</v>
      </c>
      <c r="B1334" s="5" t="str">
        <f>IF(main!F1334="","",IF(main!H1334&lt;0.05,IF(main!F1334&gt;0,IF(main!F1334&gt;colorthreshhold,"green","GreenYellow"),IF(ABS(main!F1334)&gt;colorthreshhold,"red","orange")),"DarkGray"))</f>
        <v>orange</v>
      </c>
      <c r="C1334" s="5" t="str">
        <f>IF(main!G1334="","",IF(main!I1334&lt;0.05,IF(main!G1334&gt;0,IF(main!G1334&gt;colorthreshhold,"green","GreenYellow"),IF(ABS(main!G1334)&gt;colorthreshhold,"red","orange")),"DarkGray"))</f>
        <v>orange</v>
      </c>
    </row>
    <row r="1335" spans="1:3" x14ac:dyDescent="0.25">
      <c r="A1335" t="str">
        <f>main!B1335</f>
        <v>Gthg01327</v>
      </c>
      <c r="B1335" s="5" t="str">
        <f>IF(main!F1335="","",IF(main!H1335&lt;0.05,IF(main!F1335&gt;0,IF(main!F1335&gt;colorthreshhold,"green","GreenYellow"),IF(ABS(main!F1335)&gt;colorthreshhold,"red","orange")),"DarkGray"))</f>
        <v>orange</v>
      </c>
      <c r="C1335" s="5" t="str">
        <f>IF(main!G1335="","",IF(main!I1335&lt;0.05,IF(main!G1335&gt;0,IF(main!G1335&gt;colorthreshhold,"green","GreenYellow"),IF(ABS(main!G1335)&gt;colorthreshhold,"red","orange")),"DarkGray"))</f>
        <v>orange</v>
      </c>
    </row>
    <row r="1336" spans="1:3" x14ac:dyDescent="0.25">
      <c r="A1336" t="str">
        <f>main!B1336</f>
        <v>Gthg01328</v>
      </c>
      <c r="B1336" s="5" t="str">
        <f>IF(main!F1336="","",IF(main!H1336&lt;0.05,IF(main!F1336&gt;0,IF(main!F1336&gt;colorthreshhold,"green","GreenYellow"),IF(ABS(main!F1336)&gt;colorthreshhold,"red","orange")),"DarkGray"))</f>
        <v>orange</v>
      </c>
      <c r="C1336" s="5" t="str">
        <f>IF(main!G1336="","",IF(main!I1336&lt;0.05,IF(main!G1336&gt;0,IF(main!G1336&gt;colorthreshhold,"green","GreenYellow"),IF(ABS(main!G1336)&gt;colorthreshhold,"red","orange")),"DarkGray"))</f>
        <v>DarkGray</v>
      </c>
    </row>
    <row r="1337" spans="1:3" x14ac:dyDescent="0.25">
      <c r="A1337" t="str">
        <f>main!B1337</f>
        <v>Gthg01329</v>
      </c>
      <c r="B1337" s="5" t="str">
        <f>IF(main!F1337="","",IF(main!H1337&lt;0.05,IF(main!F1337&gt;0,IF(main!F1337&gt;colorthreshhold,"green","GreenYellow"),IF(ABS(main!F1337)&gt;colorthreshhold,"red","orange")),"DarkGray"))</f>
        <v>orange</v>
      </c>
      <c r="C1337" s="5" t="str">
        <f>IF(main!G1337="","",IF(main!I1337&lt;0.05,IF(main!G1337&gt;0,IF(main!G1337&gt;colorthreshhold,"green","GreenYellow"),IF(ABS(main!G1337)&gt;colorthreshhold,"red","orange")),"DarkGray"))</f>
        <v>orange</v>
      </c>
    </row>
    <row r="1338" spans="1:3" x14ac:dyDescent="0.25">
      <c r="A1338" t="str">
        <f>main!B1338</f>
        <v>Gthg01330</v>
      </c>
      <c r="B1338" s="5" t="str">
        <f>IF(main!F1338="","",IF(main!H1338&lt;0.05,IF(main!F1338&gt;0,IF(main!F1338&gt;colorthreshhold,"green","GreenYellow"),IF(ABS(main!F1338)&gt;colorthreshhold,"red","orange")),"DarkGray"))</f>
        <v>orange</v>
      </c>
      <c r="C1338" s="5" t="str">
        <f>IF(main!G1338="","",IF(main!I1338&lt;0.05,IF(main!G1338&gt;0,IF(main!G1338&gt;colorthreshhold,"green","GreenYellow"),IF(ABS(main!G1338)&gt;colorthreshhold,"red","orange")),"DarkGray"))</f>
        <v>orange</v>
      </c>
    </row>
    <row r="1339" spans="1:3" x14ac:dyDescent="0.25">
      <c r="A1339" t="str">
        <f>main!B1339</f>
        <v>Gthg01331</v>
      </c>
      <c r="B1339" s="5" t="str">
        <f>IF(main!F1339="","",IF(main!H1339&lt;0.05,IF(main!F1339&gt;0,IF(main!F1339&gt;colorthreshhold,"green","GreenYellow"),IF(ABS(main!F1339)&gt;colorthreshhold,"red","orange")),"DarkGray"))</f>
        <v>orange</v>
      </c>
      <c r="C1339" s="5" t="str">
        <f>IF(main!G1339="","",IF(main!I1339&lt;0.05,IF(main!G1339&gt;0,IF(main!G1339&gt;colorthreshhold,"green","GreenYellow"),IF(ABS(main!G1339)&gt;colorthreshhold,"red","orange")),"DarkGray"))</f>
        <v>orange</v>
      </c>
    </row>
    <row r="1340" spans="1:3" x14ac:dyDescent="0.25">
      <c r="A1340" t="str">
        <f>main!B1340</f>
        <v>Gthg01332</v>
      </c>
      <c r="B1340" s="5" t="str">
        <f>IF(main!F1340="","",IF(main!H1340&lt;0.05,IF(main!F1340&gt;0,IF(main!F1340&gt;colorthreshhold,"green","GreenYellow"),IF(ABS(main!F1340)&gt;colorthreshhold,"red","orange")),"DarkGray"))</f>
        <v>DarkGray</v>
      </c>
      <c r="C1340" s="5" t="str">
        <f>IF(main!G1340="","",IF(main!I1340&lt;0.05,IF(main!G1340&gt;0,IF(main!G1340&gt;colorthreshhold,"green","GreenYellow"),IF(ABS(main!G1340)&gt;colorthreshhold,"red","orange")),"DarkGray"))</f>
        <v>DarkGray</v>
      </c>
    </row>
    <row r="1341" spans="1:3" x14ac:dyDescent="0.25">
      <c r="A1341" t="str">
        <f>main!B1341</f>
        <v>Gthg01333</v>
      </c>
      <c r="B1341" s="5" t="str">
        <f>IF(main!F1341="","",IF(main!H1341&lt;0.05,IF(main!F1341&gt;0,IF(main!F1341&gt;colorthreshhold,"green","GreenYellow"),IF(ABS(main!F1341)&gt;colorthreshhold,"red","orange")),"DarkGray"))</f>
        <v>orange</v>
      </c>
      <c r="C1341" s="5" t="str">
        <f>IF(main!G1341="","",IF(main!I1341&lt;0.05,IF(main!G1341&gt;0,IF(main!G1341&gt;colorthreshhold,"green","GreenYellow"),IF(ABS(main!G1341)&gt;colorthreshhold,"red","orange")),"DarkGray"))</f>
        <v>DarkGray</v>
      </c>
    </row>
    <row r="1342" spans="1:3" x14ac:dyDescent="0.25">
      <c r="A1342" t="str">
        <f>main!B1342</f>
        <v>Gthg01334</v>
      </c>
      <c r="B1342" s="5" t="str">
        <f>IF(main!F1342="","",IF(main!H1342&lt;0.05,IF(main!F1342&gt;0,IF(main!F1342&gt;colorthreshhold,"green","GreenYellow"),IF(ABS(main!F1342)&gt;colorthreshhold,"red","orange")),"DarkGray"))</f>
        <v>DarkGray</v>
      </c>
      <c r="C1342" s="5" t="str">
        <f>IF(main!G1342="","",IF(main!I1342&lt;0.05,IF(main!G1342&gt;0,IF(main!G1342&gt;colorthreshhold,"green","GreenYellow"),IF(ABS(main!G1342)&gt;colorthreshhold,"red","orange")),"DarkGray"))</f>
        <v>DarkGray</v>
      </c>
    </row>
    <row r="1343" spans="1:3" x14ac:dyDescent="0.25">
      <c r="A1343" t="str">
        <f>main!B1343</f>
        <v>Gthg01335</v>
      </c>
      <c r="B1343" s="5" t="str">
        <f>IF(main!F1343="","",IF(main!H1343&lt;0.05,IF(main!F1343&gt;0,IF(main!F1343&gt;colorthreshhold,"green","GreenYellow"),IF(ABS(main!F1343)&gt;colorthreshhold,"red","orange")),"DarkGray"))</f>
        <v>DarkGray</v>
      </c>
      <c r="C1343" s="5" t="str">
        <f>IF(main!G1343="","",IF(main!I1343&lt;0.05,IF(main!G1343&gt;0,IF(main!G1343&gt;colorthreshhold,"green","GreenYellow"),IF(ABS(main!G1343)&gt;colorthreshhold,"red","orange")),"DarkGray"))</f>
        <v>DarkGray</v>
      </c>
    </row>
    <row r="1344" spans="1:3" x14ac:dyDescent="0.25">
      <c r="A1344" t="str">
        <f>main!B1344</f>
        <v>Gthg01336</v>
      </c>
      <c r="B1344" s="5" t="str">
        <f>IF(main!F1344="","",IF(main!H1344&lt;0.05,IF(main!F1344&gt;0,IF(main!F1344&gt;colorthreshhold,"green","GreenYellow"),IF(ABS(main!F1344)&gt;colorthreshhold,"red","orange")),"DarkGray"))</f>
        <v>DarkGray</v>
      </c>
      <c r="C1344" s="5" t="str">
        <f>IF(main!G1344="","",IF(main!I1344&lt;0.05,IF(main!G1344&gt;0,IF(main!G1344&gt;colorthreshhold,"green","GreenYellow"),IF(ABS(main!G1344)&gt;colorthreshhold,"red","orange")),"DarkGray"))</f>
        <v>DarkGray</v>
      </c>
    </row>
    <row r="1345" spans="1:3" x14ac:dyDescent="0.25">
      <c r="A1345" t="str">
        <f>main!B1345</f>
        <v>Gthg01337</v>
      </c>
      <c r="B1345" s="5" t="str">
        <f>IF(main!F1345="","",IF(main!H1345&lt;0.05,IF(main!F1345&gt;0,IF(main!F1345&gt;colorthreshhold,"green","GreenYellow"),IF(ABS(main!F1345)&gt;colorthreshhold,"red","orange")),"DarkGray"))</f>
        <v>GreenYellow</v>
      </c>
      <c r="C1345" s="5" t="str">
        <f>IF(main!G1345="","",IF(main!I1345&lt;0.05,IF(main!G1345&gt;0,IF(main!G1345&gt;colorthreshhold,"green","GreenYellow"),IF(ABS(main!G1345)&gt;colorthreshhold,"red","orange")),"DarkGray"))</f>
        <v>DarkGray</v>
      </c>
    </row>
    <row r="1346" spans="1:3" hidden="1" x14ac:dyDescent="0.25">
      <c r="A1346" t="str">
        <f>main!B1346</f>
        <v>Gthg01338</v>
      </c>
      <c r="B1346" s="5" t="str">
        <f>IF(main!F1346="","",IF(main!H1346&lt;0.05,IF(main!F1346&gt;0,IF(main!F1346&gt;colorthreshhold,"green","GreenYellow"),IF(ABS(main!F1346)&gt;colorthreshhold,"red","orange")),"DarkGray"))</f>
        <v/>
      </c>
      <c r="C1346" s="5" t="str">
        <f>IF(main!G1346="","",IF(main!I1346&lt;0.05,IF(main!G1346&gt;0,IF(main!G1346&gt;colorthreshhold,"green","GreenYellow"),IF(ABS(main!G1346)&gt;colorthreshhold,"red","orange")),"DarkGray"))</f>
        <v/>
      </c>
    </row>
    <row r="1347" spans="1:3" x14ac:dyDescent="0.25">
      <c r="A1347" t="str">
        <f>main!B1347</f>
        <v>Gthg01339</v>
      </c>
      <c r="B1347" s="5" t="str">
        <f>IF(main!F1347="","",IF(main!H1347&lt;0.05,IF(main!F1347&gt;0,IF(main!F1347&gt;colorthreshhold,"green","GreenYellow"),IF(ABS(main!F1347)&gt;colorthreshhold,"red","orange")),"DarkGray"))</f>
        <v>DarkGray</v>
      </c>
      <c r="C1347" s="5" t="str">
        <f>IF(main!G1347="","",IF(main!I1347&lt;0.05,IF(main!G1347&gt;0,IF(main!G1347&gt;colorthreshhold,"green","GreenYellow"),IF(ABS(main!G1347)&gt;colorthreshhold,"red","orange")),"DarkGray"))</f>
        <v>DarkGray</v>
      </c>
    </row>
    <row r="1348" spans="1:3" hidden="1" x14ac:dyDescent="0.25">
      <c r="A1348" t="str">
        <f>main!B1348</f>
        <v>Gthg01340</v>
      </c>
      <c r="B1348" s="5" t="str">
        <f>IF(main!F1348="","",IF(main!H1348&lt;0.05,IF(main!F1348&gt;0,IF(main!F1348&gt;colorthreshhold,"green","GreenYellow"),IF(ABS(main!F1348)&gt;colorthreshhold,"red","orange")),"DarkGray"))</f>
        <v/>
      </c>
      <c r="C1348" s="5" t="str">
        <f>IF(main!G1348="","",IF(main!I1348&lt;0.05,IF(main!G1348&gt;0,IF(main!G1348&gt;colorthreshhold,"green","GreenYellow"),IF(ABS(main!G1348)&gt;colorthreshhold,"red","orange")),"DarkGray"))</f>
        <v/>
      </c>
    </row>
    <row r="1349" spans="1:3" x14ac:dyDescent="0.25">
      <c r="A1349" t="str">
        <f>main!B1349</f>
        <v>Gthg01341</v>
      </c>
      <c r="B1349" s="5" t="str">
        <f>IF(main!F1349="","",IF(main!H1349&lt;0.05,IF(main!F1349&gt;0,IF(main!F1349&gt;colorthreshhold,"green","GreenYellow"),IF(ABS(main!F1349)&gt;colorthreshhold,"red","orange")),"DarkGray"))</f>
        <v>DarkGray</v>
      </c>
      <c r="C1349" s="5" t="str">
        <f>IF(main!G1349="","",IF(main!I1349&lt;0.05,IF(main!G1349&gt;0,IF(main!G1349&gt;colorthreshhold,"green","GreenYellow"),IF(ABS(main!G1349)&gt;colorthreshhold,"red","orange")),"DarkGray"))</f>
        <v>GreenYellow</v>
      </c>
    </row>
    <row r="1350" spans="1:3" x14ac:dyDescent="0.25">
      <c r="A1350" t="str">
        <f>main!B1350</f>
        <v>Gthg01342</v>
      </c>
      <c r="B1350" s="5" t="str">
        <f>IF(main!F1350="","",IF(main!H1350&lt;0.05,IF(main!F1350&gt;0,IF(main!F1350&gt;colorthreshhold,"green","GreenYellow"),IF(ABS(main!F1350)&gt;colorthreshhold,"red","orange")),"DarkGray"))</f>
        <v>DarkGray</v>
      </c>
      <c r="C1350" s="5" t="str">
        <f>IF(main!G1350="","",IF(main!I1350&lt;0.05,IF(main!G1350&gt;0,IF(main!G1350&gt;colorthreshhold,"green","GreenYellow"),IF(ABS(main!G1350)&gt;colorthreshhold,"red","orange")),"DarkGray"))</f>
        <v>GreenYellow</v>
      </c>
    </row>
    <row r="1351" spans="1:3" x14ac:dyDescent="0.25">
      <c r="A1351" t="str">
        <f>main!B1351</f>
        <v>Gthg01343</v>
      </c>
      <c r="B1351" s="5" t="str">
        <f>IF(main!F1351="","",IF(main!H1351&lt;0.05,IF(main!F1351&gt;0,IF(main!F1351&gt;colorthreshhold,"green","GreenYellow"),IF(ABS(main!F1351)&gt;colorthreshhold,"red","orange")),"DarkGray"))</f>
        <v>orange</v>
      </c>
      <c r="C1351" s="5" t="str">
        <f>IF(main!G1351="","",IF(main!I1351&lt;0.05,IF(main!G1351&gt;0,IF(main!G1351&gt;colorthreshhold,"green","GreenYellow"),IF(ABS(main!G1351)&gt;colorthreshhold,"red","orange")),"DarkGray"))</f>
        <v>GreenYellow</v>
      </c>
    </row>
    <row r="1352" spans="1:3" x14ac:dyDescent="0.25">
      <c r="A1352" t="str">
        <f>main!B1352</f>
        <v>Gthg01344</v>
      </c>
      <c r="B1352" s="5" t="str">
        <f>IF(main!F1352="","",IF(main!H1352&lt;0.05,IF(main!F1352&gt;0,IF(main!F1352&gt;colorthreshhold,"green","GreenYellow"),IF(ABS(main!F1352)&gt;colorthreshhold,"red","orange")),"DarkGray"))</f>
        <v>DarkGray</v>
      </c>
      <c r="C1352" s="5" t="str">
        <f>IF(main!G1352="","",IF(main!I1352&lt;0.05,IF(main!G1352&gt;0,IF(main!G1352&gt;colorthreshhold,"green","GreenYellow"),IF(ABS(main!G1352)&gt;colorthreshhold,"red","orange")),"DarkGray"))</f>
        <v>GreenYellow</v>
      </c>
    </row>
    <row r="1353" spans="1:3" x14ac:dyDescent="0.25">
      <c r="A1353" t="str">
        <f>main!B1353</f>
        <v>Gthg01345</v>
      </c>
      <c r="B1353" s="5" t="str">
        <f>IF(main!F1353="","",IF(main!H1353&lt;0.05,IF(main!F1353&gt;0,IF(main!F1353&gt;colorthreshhold,"green","GreenYellow"),IF(ABS(main!F1353)&gt;colorthreshhold,"red","orange")),"DarkGray"))</f>
        <v>DarkGray</v>
      </c>
      <c r="C1353" s="5" t="str">
        <f>IF(main!G1353="","",IF(main!I1353&lt;0.05,IF(main!G1353&gt;0,IF(main!G1353&gt;colorthreshhold,"green","GreenYellow"),IF(ABS(main!G1353)&gt;colorthreshhold,"red","orange")),"DarkGray"))</f>
        <v>GreenYellow</v>
      </c>
    </row>
    <row r="1354" spans="1:3" x14ac:dyDescent="0.25">
      <c r="A1354" t="str">
        <f>main!B1354</f>
        <v>Gthg01346</v>
      </c>
      <c r="B1354" s="5" t="str">
        <f>IF(main!F1354="","",IF(main!H1354&lt;0.05,IF(main!F1354&gt;0,IF(main!F1354&gt;colorthreshhold,"green","GreenYellow"),IF(ABS(main!F1354)&gt;colorthreshhold,"red","orange")),"DarkGray"))</f>
        <v>DarkGray</v>
      </c>
      <c r="C1354" s="5" t="str">
        <f>IF(main!G1354="","",IF(main!I1354&lt;0.05,IF(main!G1354&gt;0,IF(main!G1354&gt;colorthreshhold,"green","GreenYellow"),IF(ABS(main!G1354)&gt;colorthreshhold,"red","orange")),"DarkGray"))</f>
        <v>GreenYellow</v>
      </c>
    </row>
    <row r="1355" spans="1:3" x14ac:dyDescent="0.25">
      <c r="A1355" t="str">
        <f>main!B1355</f>
        <v>Gthg01347</v>
      </c>
      <c r="B1355" s="5" t="str">
        <f>IF(main!F1355="","",IF(main!H1355&lt;0.05,IF(main!F1355&gt;0,IF(main!F1355&gt;colorthreshhold,"green","GreenYellow"),IF(ABS(main!F1355)&gt;colorthreshhold,"red","orange")),"DarkGray"))</f>
        <v>DarkGray</v>
      </c>
      <c r="C1355" s="5" t="str">
        <f>IF(main!G1355="","",IF(main!I1355&lt;0.05,IF(main!G1355&gt;0,IF(main!G1355&gt;colorthreshhold,"green","GreenYellow"),IF(ABS(main!G1355)&gt;colorthreshhold,"red","orange")),"DarkGray"))</f>
        <v>DarkGray</v>
      </c>
    </row>
    <row r="1356" spans="1:3" x14ac:dyDescent="0.25">
      <c r="A1356" t="str">
        <f>main!B1356</f>
        <v>Gthg01348</v>
      </c>
      <c r="B1356" s="5" t="str">
        <f>IF(main!F1356="","",IF(main!H1356&lt;0.05,IF(main!F1356&gt;0,IF(main!F1356&gt;colorthreshhold,"green","GreenYellow"),IF(ABS(main!F1356)&gt;colorthreshhold,"red","orange")),"DarkGray"))</f>
        <v>DarkGray</v>
      </c>
      <c r="C1356" s="5" t="str">
        <f>IF(main!G1356="","",IF(main!I1356&lt;0.05,IF(main!G1356&gt;0,IF(main!G1356&gt;colorthreshhold,"green","GreenYellow"),IF(ABS(main!G1356)&gt;colorthreshhold,"red","orange")),"DarkGray"))</f>
        <v>DarkGray</v>
      </c>
    </row>
    <row r="1357" spans="1:3" x14ac:dyDescent="0.25">
      <c r="A1357" t="str">
        <f>main!B1357</f>
        <v>Gthg01349</v>
      </c>
      <c r="B1357" s="5" t="str">
        <f>IF(main!F1357="","",IF(main!H1357&lt;0.05,IF(main!F1357&gt;0,IF(main!F1357&gt;colorthreshhold,"green","GreenYellow"),IF(ABS(main!F1357)&gt;colorthreshhold,"red","orange")),"DarkGray"))</f>
        <v>DarkGray</v>
      </c>
      <c r="C1357" s="5" t="str">
        <f>IF(main!G1357="","",IF(main!I1357&lt;0.05,IF(main!G1357&gt;0,IF(main!G1357&gt;colorthreshhold,"green","GreenYellow"),IF(ABS(main!G1357)&gt;colorthreshhold,"red","orange")),"DarkGray"))</f>
        <v>DarkGray</v>
      </c>
    </row>
    <row r="1358" spans="1:3" x14ac:dyDescent="0.25">
      <c r="A1358" t="str">
        <f>main!B1358</f>
        <v>Gthg01350</v>
      </c>
      <c r="B1358" s="5" t="str">
        <f>IF(main!F1358="","",IF(main!H1358&lt;0.05,IF(main!F1358&gt;0,IF(main!F1358&gt;colorthreshhold,"green","GreenYellow"),IF(ABS(main!F1358)&gt;colorthreshhold,"red","orange")),"DarkGray"))</f>
        <v>GreenYellow</v>
      </c>
      <c r="C1358" s="5" t="str">
        <f>IF(main!G1358="","",IF(main!I1358&lt;0.05,IF(main!G1358&gt;0,IF(main!G1358&gt;colorthreshhold,"green","GreenYellow"),IF(ABS(main!G1358)&gt;colorthreshhold,"red","orange")),"DarkGray"))</f>
        <v>GreenYellow</v>
      </c>
    </row>
    <row r="1359" spans="1:3" x14ac:dyDescent="0.25">
      <c r="A1359" t="str">
        <f>main!B1359</f>
        <v>Gthg01351</v>
      </c>
      <c r="B1359" s="5" t="str">
        <f>IF(main!F1359="","",IF(main!H1359&lt;0.05,IF(main!F1359&gt;0,IF(main!F1359&gt;colorthreshhold,"green","GreenYellow"),IF(ABS(main!F1359)&gt;colorthreshhold,"red","orange")),"DarkGray"))</f>
        <v>DarkGray</v>
      </c>
      <c r="C1359" s="5" t="str">
        <f>IF(main!G1359="","",IF(main!I1359&lt;0.05,IF(main!G1359&gt;0,IF(main!G1359&gt;colorthreshhold,"green","GreenYellow"),IF(ABS(main!G1359)&gt;colorthreshhold,"red","orange")),"DarkGray"))</f>
        <v>GreenYellow</v>
      </c>
    </row>
    <row r="1360" spans="1:3" x14ac:dyDescent="0.25">
      <c r="A1360" t="str">
        <f>main!B1360</f>
        <v>Gthg01352</v>
      </c>
      <c r="B1360" s="5" t="str">
        <f>IF(main!F1360="","",IF(main!H1360&lt;0.05,IF(main!F1360&gt;0,IF(main!F1360&gt;colorthreshhold,"green","GreenYellow"),IF(ABS(main!F1360)&gt;colorthreshhold,"red","orange")),"DarkGray"))</f>
        <v>DarkGray</v>
      </c>
      <c r="C1360" s="5" t="str">
        <f>IF(main!G1360="","",IF(main!I1360&lt;0.05,IF(main!G1360&gt;0,IF(main!G1360&gt;colorthreshhold,"green","GreenYellow"),IF(ABS(main!G1360)&gt;colorthreshhold,"red","orange")),"DarkGray"))</f>
        <v>GreenYellow</v>
      </c>
    </row>
    <row r="1361" spans="1:3" x14ac:dyDescent="0.25">
      <c r="A1361" t="str">
        <f>main!B1361</f>
        <v>Gthg01353</v>
      </c>
      <c r="B1361" s="5" t="str">
        <f>IF(main!F1361="","",IF(main!H1361&lt;0.05,IF(main!F1361&gt;0,IF(main!F1361&gt;colorthreshhold,"green","GreenYellow"),IF(ABS(main!F1361)&gt;colorthreshhold,"red","orange")),"DarkGray"))</f>
        <v>orange</v>
      </c>
      <c r="C1361" s="5" t="str">
        <f>IF(main!G1361="","",IF(main!I1361&lt;0.05,IF(main!G1361&gt;0,IF(main!G1361&gt;colorthreshhold,"green","GreenYellow"),IF(ABS(main!G1361)&gt;colorthreshhold,"red","orange")),"DarkGray"))</f>
        <v>DarkGray</v>
      </c>
    </row>
    <row r="1362" spans="1:3" x14ac:dyDescent="0.25">
      <c r="A1362" t="str">
        <f>main!B1362</f>
        <v>Gthg01354</v>
      </c>
      <c r="B1362" s="5" t="str">
        <f>IF(main!F1362="","",IF(main!H1362&lt;0.05,IF(main!F1362&gt;0,IF(main!F1362&gt;colorthreshhold,"green","GreenYellow"),IF(ABS(main!F1362)&gt;colorthreshhold,"red","orange")),"DarkGray"))</f>
        <v>orange</v>
      </c>
      <c r="C1362" s="5" t="str">
        <f>IF(main!G1362="","",IF(main!I1362&lt;0.05,IF(main!G1362&gt;0,IF(main!G1362&gt;colorthreshhold,"green","GreenYellow"),IF(ABS(main!G1362)&gt;colorthreshhold,"red","orange")),"DarkGray"))</f>
        <v>GreenYellow</v>
      </c>
    </row>
    <row r="1363" spans="1:3" x14ac:dyDescent="0.25">
      <c r="A1363" t="str">
        <f>main!B1363</f>
        <v>Gthg01355</v>
      </c>
      <c r="B1363" s="5" t="str">
        <f>IF(main!F1363="","",IF(main!H1363&lt;0.05,IF(main!F1363&gt;0,IF(main!F1363&gt;colorthreshhold,"green","GreenYellow"),IF(ABS(main!F1363)&gt;colorthreshhold,"red","orange")),"DarkGray"))</f>
        <v>DarkGray</v>
      </c>
      <c r="C1363" s="5" t="str">
        <f>IF(main!G1363="","",IF(main!I1363&lt;0.05,IF(main!G1363&gt;0,IF(main!G1363&gt;colorthreshhold,"green","GreenYellow"),IF(ABS(main!G1363)&gt;colorthreshhold,"red","orange")),"DarkGray"))</f>
        <v>GreenYellow</v>
      </c>
    </row>
    <row r="1364" spans="1:3" x14ac:dyDescent="0.25">
      <c r="A1364" t="str">
        <f>main!B1364</f>
        <v>Gthg01356</v>
      </c>
      <c r="B1364" s="5" t="str">
        <f>IF(main!F1364="","",IF(main!H1364&lt;0.05,IF(main!F1364&gt;0,IF(main!F1364&gt;colorthreshhold,"green","GreenYellow"),IF(ABS(main!F1364)&gt;colorthreshhold,"red","orange")),"DarkGray"))</f>
        <v>DarkGray</v>
      </c>
      <c r="C1364" s="5" t="str">
        <f>IF(main!G1364="","",IF(main!I1364&lt;0.05,IF(main!G1364&gt;0,IF(main!G1364&gt;colorthreshhold,"green","GreenYellow"),IF(ABS(main!G1364)&gt;colorthreshhold,"red","orange")),"DarkGray"))</f>
        <v>DarkGray</v>
      </c>
    </row>
    <row r="1365" spans="1:3" x14ac:dyDescent="0.25">
      <c r="A1365" t="str">
        <f>main!B1365</f>
        <v>Gthg01357</v>
      </c>
      <c r="B1365" s="5" t="str">
        <f>IF(main!F1365="","",IF(main!H1365&lt;0.05,IF(main!F1365&gt;0,IF(main!F1365&gt;colorthreshhold,"green","GreenYellow"),IF(ABS(main!F1365)&gt;colorthreshhold,"red","orange")),"DarkGray"))</f>
        <v>DarkGray</v>
      </c>
      <c r="C1365" s="5" t="str">
        <f>IF(main!G1365="","",IF(main!I1365&lt;0.05,IF(main!G1365&gt;0,IF(main!G1365&gt;colorthreshhold,"green","GreenYellow"),IF(ABS(main!G1365)&gt;colorthreshhold,"red","orange")),"DarkGray"))</f>
        <v>DarkGray</v>
      </c>
    </row>
    <row r="1366" spans="1:3" x14ac:dyDescent="0.25">
      <c r="A1366" t="str">
        <f>main!B1366</f>
        <v>Gthg01358</v>
      </c>
      <c r="B1366" s="5" t="str">
        <f>IF(main!F1366="","",IF(main!H1366&lt;0.05,IF(main!F1366&gt;0,IF(main!F1366&gt;colorthreshhold,"green","GreenYellow"),IF(ABS(main!F1366)&gt;colorthreshhold,"red","orange")),"DarkGray"))</f>
        <v>DarkGray</v>
      </c>
      <c r="C1366" s="5" t="str">
        <f>IF(main!G1366="","",IF(main!I1366&lt;0.05,IF(main!G1366&gt;0,IF(main!G1366&gt;colorthreshhold,"green","GreenYellow"),IF(ABS(main!G1366)&gt;colorthreshhold,"red","orange")),"DarkGray"))</f>
        <v>DarkGray</v>
      </c>
    </row>
    <row r="1367" spans="1:3" hidden="1" x14ac:dyDescent="0.25">
      <c r="A1367" t="str">
        <f>main!B1367</f>
        <v>Gthg01359</v>
      </c>
      <c r="B1367" s="5" t="str">
        <f>IF(main!F1367="","",IF(main!H1367&lt;0.05,IF(main!F1367&gt;0,IF(main!F1367&gt;colorthreshhold,"green","GreenYellow"),IF(ABS(main!F1367)&gt;colorthreshhold,"red","orange")),"DarkGray"))</f>
        <v/>
      </c>
      <c r="C1367" s="5" t="str">
        <f>IF(main!G1367="","",IF(main!I1367&lt;0.05,IF(main!G1367&gt;0,IF(main!G1367&gt;colorthreshhold,"green","GreenYellow"),IF(ABS(main!G1367)&gt;colorthreshhold,"red","orange")),"DarkGray"))</f>
        <v/>
      </c>
    </row>
    <row r="1368" spans="1:3" hidden="1" x14ac:dyDescent="0.25">
      <c r="A1368" t="str">
        <f>main!B1368</f>
        <v>Gthg01360</v>
      </c>
      <c r="B1368" s="5" t="str">
        <f>IF(main!F1368="","",IF(main!H1368&lt;0.05,IF(main!F1368&gt;0,IF(main!F1368&gt;colorthreshhold,"green","GreenYellow"),IF(ABS(main!F1368)&gt;colorthreshhold,"red","orange")),"DarkGray"))</f>
        <v/>
      </c>
      <c r="C1368" s="5" t="str">
        <f>IF(main!G1368="","",IF(main!I1368&lt;0.05,IF(main!G1368&gt;0,IF(main!G1368&gt;colorthreshhold,"green","GreenYellow"),IF(ABS(main!G1368)&gt;colorthreshhold,"red","orange")),"DarkGray"))</f>
        <v/>
      </c>
    </row>
    <row r="1369" spans="1:3" x14ac:dyDescent="0.25">
      <c r="A1369" t="str">
        <f>main!B1369</f>
        <v>Gthg01361</v>
      </c>
      <c r="B1369" s="5" t="str">
        <f>IF(main!F1369="","",IF(main!H1369&lt;0.05,IF(main!F1369&gt;0,IF(main!F1369&gt;colorthreshhold,"green","GreenYellow"),IF(ABS(main!F1369)&gt;colorthreshhold,"red","orange")),"DarkGray"))</f>
        <v>DarkGray</v>
      </c>
      <c r="C1369" s="5" t="str">
        <f>IF(main!G1369="","",IF(main!I1369&lt;0.05,IF(main!G1369&gt;0,IF(main!G1369&gt;colorthreshhold,"green","GreenYellow"),IF(ABS(main!G1369)&gt;colorthreshhold,"red","orange")),"DarkGray"))</f>
        <v>DarkGray</v>
      </c>
    </row>
    <row r="1370" spans="1:3" x14ac:dyDescent="0.25">
      <c r="A1370" t="str">
        <f>main!B1370</f>
        <v>Gthg01362</v>
      </c>
      <c r="B1370" s="5" t="str">
        <f>IF(main!F1370="","",IF(main!H1370&lt;0.05,IF(main!F1370&gt;0,IF(main!F1370&gt;colorthreshhold,"green","GreenYellow"),IF(ABS(main!F1370)&gt;colorthreshhold,"red","orange")),"DarkGray"))</f>
        <v>DarkGray</v>
      </c>
      <c r="C1370" s="5" t="str">
        <f>IF(main!G1370="","",IF(main!I1370&lt;0.05,IF(main!G1370&gt;0,IF(main!G1370&gt;colorthreshhold,"green","GreenYellow"),IF(ABS(main!G1370)&gt;colorthreshhold,"red","orange")),"DarkGray"))</f>
        <v>DarkGray</v>
      </c>
    </row>
    <row r="1371" spans="1:3" x14ac:dyDescent="0.25">
      <c r="A1371" t="str">
        <f>main!B1371</f>
        <v>Gthg01363</v>
      </c>
      <c r="B1371" s="5" t="str">
        <f>IF(main!F1371="","",IF(main!H1371&lt;0.05,IF(main!F1371&gt;0,IF(main!F1371&gt;colorthreshhold,"green","GreenYellow"),IF(ABS(main!F1371)&gt;colorthreshhold,"red","orange")),"DarkGray"))</f>
        <v>DarkGray</v>
      </c>
      <c r="C1371" s="5" t="str">
        <f>IF(main!G1371="","",IF(main!I1371&lt;0.05,IF(main!G1371&gt;0,IF(main!G1371&gt;colorthreshhold,"green","GreenYellow"),IF(ABS(main!G1371)&gt;colorthreshhold,"red","orange")),"DarkGray"))</f>
        <v>GreenYellow</v>
      </c>
    </row>
    <row r="1372" spans="1:3" x14ac:dyDescent="0.25">
      <c r="A1372" t="str">
        <f>main!B1372</f>
        <v>Gthg01364</v>
      </c>
      <c r="B1372" s="5" t="str">
        <f>IF(main!F1372="","",IF(main!H1372&lt;0.05,IF(main!F1372&gt;0,IF(main!F1372&gt;colorthreshhold,"green","GreenYellow"),IF(ABS(main!F1372)&gt;colorthreshhold,"red","orange")),"DarkGray"))</f>
        <v>DarkGray</v>
      </c>
      <c r="C1372" s="5" t="str">
        <f>IF(main!G1372="","",IF(main!I1372&lt;0.05,IF(main!G1372&gt;0,IF(main!G1372&gt;colorthreshhold,"green","GreenYellow"),IF(ABS(main!G1372)&gt;colorthreshhold,"red","orange")),"DarkGray"))</f>
        <v>GreenYellow</v>
      </c>
    </row>
    <row r="1373" spans="1:3" x14ac:dyDescent="0.25">
      <c r="A1373" t="str">
        <f>main!B1373</f>
        <v>Gthg01365</v>
      </c>
      <c r="B1373" s="5" t="str">
        <f>IF(main!F1373="","",IF(main!H1373&lt;0.05,IF(main!F1373&gt;0,IF(main!F1373&gt;colorthreshhold,"green","GreenYellow"),IF(ABS(main!F1373)&gt;colorthreshhold,"red","orange")),"DarkGray"))</f>
        <v>DarkGray</v>
      </c>
      <c r="C1373" s="5" t="str">
        <f>IF(main!G1373="","",IF(main!I1373&lt;0.05,IF(main!G1373&gt;0,IF(main!G1373&gt;colorthreshhold,"green","GreenYellow"),IF(ABS(main!G1373)&gt;colorthreshhold,"red","orange")),"DarkGray"))</f>
        <v>GreenYellow</v>
      </c>
    </row>
    <row r="1374" spans="1:3" x14ac:dyDescent="0.25">
      <c r="A1374" t="str">
        <f>main!B1374</f>
        <v>Gthg01366</v>
      </c>
      <c r="B1374" s="5" t="str">
        <f>IF(main!F1374="","",IF(main!H1374&lt;0.05,IF(main!F1374&gt;0,IF(main!F1374&gt;colorthreshhold,"green","GreenYellow"),IF(ABS(main!F1374)&gt;colorthreshhold,"red","orange")),"DarkGray"))</f>
        <v>DarkGray</v>
      </c>
      <c r="C1374" s="5" t="str">
        <f>IF(main!G1374="","",IF(main!I1374&lt;0.05,IF(main!G1374&gt;0,IF(main!G1374&gt;colorthreshhold,"green","GreenYellow"),IF(ABS(main!G1374)&gt;colorthreshhold,"red","orange")),"DarkGray"))</f>
        <v>GreenYellow</v>
      </c>
    </row>
    <row r="1375" spans="1:3" x14ac:dyDescent="0.25">
      <c r="A1375" t="str">
        <f>main!B1375</f>
        <v>Gthg01367</v>
      </c>
      <c r="B1375" s="5" t="str">
        <f>IF(main!F1375="","",IF(main!H1375&lt;0.05,IF(main!F1375&gt;0,IF(main!F1375&gt;colorthreshhold,"green","GreenYellow"),IF(ABS(main!F1375)&gt;colorthreshhold,"red","orange")),"DarkGray"))</f>
        <v>orange</v>
      </c>
      <c r="C1375" s="5" t="str">
        <f>IF(main!G1375="","",IF(main!I1375&lt;0.05,IF(main!G1375&gt;0,IF(main!G1375&gt;colorthreshhold,"green","GreenYellow"),IF(ABS(main!G1375)&gt;colorthreshhold,"red","orange")),"DarkGray"))</f>
        <v>GreenYellow</v>
      </c>
    </row>
    <row r="1376" spans="1:3" x14ac:dyDescent="0.25">
      <c r="A1376" t="str">
        <f>main!B1376</f>
        <v>Gthg01368</v>
      </c>
      <c r="B1376" s="5" t="str">
        <f>IF(main!F1376="","",IF(main!H1376&lt;0.05,IF(main!F1376&gt;0,IF(main!F1376&gt;colorthreshhold,"green","GreenYellow"),IF(ABS(main!F1376)&gt;colorthreshhold,"red","orange")),"DarkGray"))</f>
        <v>orange</v>
      </c>
      <c r="C1376" s="5" t="str">
        <f>IF(main!G1376="","",IF(main!I1376&lt;0.05,IF(main!G1376&gt;0,IF(main!G1376&gt;colorthreshhold,"green","GreenYellow"),IF(ABS(main!G1376)&gt;colorthreshhold,"red","orange")),"DarkGray"))</f>
        <v>DarkGray</v>
      </c>
    </row>
    <row r="1377" spans="1:3" x14ac:dyDescent="0.25">
      <c r="A1377" t="str">
        <f>main!B1377</f>
        <v>Gthg01369</v>
      </c>
      <c r="B1377" s="5" t="str">
        <f>IF(main!F1377="","",IF(main!H1377&lt;0.05,IF(main!F1377&gt;0,IF(main!F1377&gt;colorthreshhold,"green","GreenYellow"),IF(ABS(main!F1377)&gt;colorthreshhold,"red","orange")),"DarkGray"))</f>
        <v>DarkGray</v>
      </c>
      <c r="C1377" s="5" t="str">
        <f>IF(main!G1377="","",IF(main!I1377&lt;0.05,IF(main!G1377&gt;0,IF(main!G1377&gt;colorthreshhold,"green","GreenYellow"),IF(ABS(main!G1377)&gt;colorthreshhold,"red","orange")),"DarkGray"))</f>
        <v>DarkGray</v>
      </c>
    </row>
    <row r="1378" spans="1:3" hidden="1" x14ac:dyDescent="0.25">
      <c r="A1378" t="str">
        <f>main!B1378</f>
        <v>Gthg01370</v>
      </c>
      <c r="B1378" s="5" t="str">
        <f>IF(main!F1378="","",IF(main!H1378&lt;0.05,IF(main!F1378&gt;0,IF(main!F1378&gt;colorthreshhold,"green","GreenYellow"),IF(ABS(main!F1378)&gt;colorthreshhold,"red","orange")),"DarkGray"))</f>
        <v/>
      </c>
      <c r="C1378" s="5" t="str">
        <f>IF(main!G1378="","",IF(main!I1378&lt;0.05,IF(main!G1378&gt;0,IF(main!G1378&gt;colorthreshhold,"green","GreenYellow"),IF(ABS(main!G1378)&gt;colorthreshhold,"red","orange")),"DarkGray"))</f>
        <v/>
      </c>
    </row>
    <row r="1379" spans="1:3" x14ac:dyDescent="0.25">
      <c r="A1379" t="str">
        <f>main!B1379</f>
        <v>Gthg01371</v>
      </c>
      <c r="B1379" s="5" t="str">
        <f>IF(main!F1379="","",IF(main!H1379&lt;0.05,IF(main!F1379&gt;0,IF(main!F1379&gt;colorthreshhold,"green","GreenYellow"),IF(ABS(main!F1379)&gt;colorthreshhold,"red","orange")),"DarkGray"))</f>
        <v>GreenYellow</v>
      </c>
      <c r="C1379" s="5" t="str">
        <f>IF(main!G1379="","",IF(main!I1379&lt;0.05,IF(main!G1379&gt;0,IF(main!G1379&gt;colorthreshhold,"green","GreenYellow"),IF(ABS(main!G1379)&gt;colorthreshhold,"red","orange")),"DarkGray"))</f>
        <v>GreenYellow</v>
      </c>
    </row>
    <row r="1380" spans="1:3" x14ac:dyDescent="0.25">
      <c r="A1380" t="str">
        <f>main!B1380</f>
        <v>Gthg01372</v>
      </c>
      <c r="B1380" s="5" t="str">
        <f>IF(main!F1380="","",IF(main!H1380&lt;0.05,IF(main!F1380&gt;0,IF(main!F1380&gt;colorthreshhold,"green","GreenYellow"),IF(ABS(main!F1380)&gt;colorthreshhold,"red","orange")),"DarkGray"))</f>
        <v>GreenYellow</v>
      </c>
      <c r="C1380" s="5" t="str">
        <f>IF(main!G1380="","",IF(main!I1380&lt;0.05,IF(main!G1380&gt;0,IF(main!G1380&gt;colorthreshhold,"green","GreenYellow"),IF(ABS(main!G1380)&gt;colorthreshhold,"red","orange")),"DarkGray"))</f>
        <v>GreenYellow</v>
      </c>
    </row>
    <row r="1381" spans="1:3" x14ac:dyDescent="0.25">
      <c r="A1381" t="str">
        <f>main!B1381</f>
        <v>Gthg01373</v>
      </c>
      <c r="B1381" s="5" t="str">
        <f>IF(main!F1381="","",IF(main!H1381&lt;0.05,IF(main!F1381&gt;0,IF(main!F1381&gt;colorthreshhold,"green","GreenYellow"),IF(ABS(main!F1381)&gt;colorthreshhold,"red","orange")),"DarkGray"))</f>
        <v>DarkGray</v>
      </c>
      <c r="C1381" s="5" t="str">
        <f>IF(main!G1381="","",IF(main!I1381&lt;0.05,IF(main!G1381&gt;0,IF(main!G1381&gt;colorthreshhold,"green","GreenYellow"),IF(ABS(main!G1381)&gt;colorthreshhold,"red","orange")),"DarkGray"))</f>
        <v>GreenYellow</v>
      </c>
    </row>
    <row r="1382" spans="1:3" x14ac:dyDescent="0.25">
      <c r="A1382" t="str">
        <f>main!B1382</f>
        <v>Gthg01374</v>
      </c>
      <c r="B1382" s="5" t="str">
        <f>IF(main!F1382="","",IF(main!H1382&lt;0.05,IF(main!F1382&gt;0,IF(main!F1382&gt;colorthreshhold,"green","GreenYellow"),IF(ABS(main!F1382)&gt;colorthreshhold,"red","orange")),"DarkGray"))</f>
        <v>DarkGray</v>
      </c>
      <c r="C1382" s="5" t="str">
        <f>IF(main!G1382="","",IF(main!I1382&lt;0.05,IF(main!G1382&gt;0,IF(main!G1382&gt;colorthreshhold,"green","GreenYellow"),IF(ABS(main!G1382)&gt;colorthreshhold,"red","orange")),"DarkGray"))</f>
        <v>GreenYellow</v>
      </c>
    </row>
    <row r="1383" spans="1:3" x14ac:dyDescent="0.25">
      <c r="A1383" t="str">
        <f>main!B1383</f>
        <v>Gthg01375</v>
      </c>
      <c r="B1383" s="5" t="str">
        <f>IF(main!F1383="","",IF(main!H1383&lt;0.05,IF(main!F1383&gt;0,IF(main!F1383&gt;colorthreshhold,"green","GreenYellow"),IF(ABS(main!F1383)&gt;colorthreshhold,"red","orange")),"DarkGray"))</f>
        <v>DarkGray</v>
      </c>
      <c r="C1383" s="5" t="str">
        <f>IF(main!G1383="","",IF(main!I1383&lt;0.05,IF(main!G1383&gt;0,IF(main!G1383&gt;colorthreshhold,"green","GreenYellow"),IF(ABS(main!G1383)&gt;colorthreshhold,"red","orange")),"DarkGray"))</f>
        <v>DarkGray</v>
      </c>
    </row>
    <row r="1384" spans="1:3" x14ac:dyDescent="0.25">
      <c r="A1384" t="str">
        <f>main!B1384</f>
        <v>Gthg01376</v>
      </c>
      <c r="B1384" s="5" t="str">
        <f>IF(main!F1384="","",IF(main!H1384&lt;0.05,IF(main!F1384&gt;0,IF(main!F1384&gt;colorthreshhold,"green","GreenYellow"),IF(ABS(main!F1384)&gt;colorthreshhold,"red","orange")),"DarkGray"))</f>
        <v>DarkGray</v>
      </c>
      <c r="C1384" s="5" t="str">
        <f>IF(main!G1384="","",IF(main!I1384&lt;0.05,IF(main!G1384&gt;0,IF(main!G1384&gt;colorthreshhold,"green","GreenYellow"),IF(ABS(main!G1384)&gt;colorthreshhold,"red","orange")),"DarkGray"))</f>
        <v>DarkGray</v>
      </c>
    </row>
    <row r="1385" spans="1:3" x14ac:dyDescent="0.25">
      <c r="A1385" t="str">
        <f>main!B1385</f>
        <v>Gthg01377</v>
      </c>
      <c r="B1385" s="5" t="str">
        <f>IF(main!F1385="","",IF(main!H1385&lt;0.05,IF(main!F1385&gt;0,IF(main!F1385&gt;colorthreshhold,"green","GreenYellow"),IF(ABS(main!F1385)&gt;colorthreshhold,"red","orange")),"DarkGray"))</f>
        <v>DarkGray</v>
      </c>
      <c r="C1385" s="5" t="str">
        <f>IF(main!G1385="","",IF(main!I1385&lt;0.05,IF(main!G1385&gt;0,IF(main!G1385&gt;colorthreshhold,"green","GreenYellow"),IF(ABS(main!G1385)&gt;colorthreshhold,"red","orange")),"DarkGray"))</f>
        <v>GreenYellow</v>
      </c>
    </row>
    <row r="1386" spans="1:3" x14ac:dyDescent="0.25">
      <c r="A1386" t="str">
        <f>main!B1386</f>
        <v>Gthg01378</v>
      </c>
      <c r="B1386" s="5" t="str">
        <f>IF(main!F1386="","",IF(main!H1386&lt;0.05,IF(main!F1386&gt;0,IF(main!F1386&gt;colorthreshhold,"green","GreenYellow"),IF(ABS(main!F1386)&gt;colorthreshhold,"red","orange")),"DarkGray"))</f>
        <v>DarkGray</v>
      </c>
      <c r="C1386" s="5" t="str">
        <f>IF(main!G1386="","",IF(main!I1386&lt;0.05,IF(main!G1386&gt;0,IF(main!G1386&gt;colorthreshhold,"green","GreenYellow"),IF(ABS(main!G1386)&gt;colorthreshhold,"red","orange")),"DarkGray"))</f>
        <v>DarkGray</v>
      </c>
    </row>
    <row r="1387" spans="1:3" x14ac:dyDescent="0.25">
      <c r="A1387" t="str">
        <f>main!B1387</f>
        <v>Gthg01379</v>
      </c>
      <c r="B1387" s="5" t="str">
        <f>IF(main!F1387="","",IF(main!H1387&lt;0.05,IF(main!F1387&gt;0,IF(main!F1387&gt;colorthreshhold,"green","GreenYellow"),IF(ABS(main!F1387)&gt;colorthreshhold,"red","orange")),"DarkGray"))</f>
        <v>DarkGray</v>
      </c>
      <c r="C1387" s="5" t="str">
        <f>IF(main!G1387="","",IF(main!I1387&lt;0.05,IF(main!G1387&gt;0,IF(main!G1387&gt;colorthreshhold,"green","GreenYellow"),IF(ABS(main!G1387)&gt;colorthreshhold,"red","orange")),"DarkGray"))</f>
        <v>GreenYellow</v>
      </c>
    </row>
    <row r="1388" spans="1:3" x14ac:dyDescent="0.25">
      <c r="A1388" t="str">
        <f>main!B1388</f>
        <v>Gthg01380</v>
      </c>
      <c r="B1388" s="5" t="str">
        <f>IF(main!F1388="","",IF(main!H1388&lt;0.05,IF(main!F1388&gt;0,IF(main!F1388&gt;colorthreshhold,"green","GreenYellow"),IF(ABS(main!F1388)&gt;colorthreshhold,"red","orange")),"DarkGray"))</f>
        <v>DarkGray</v>
      </c>
      <c r="C1388" s="5" t="str">
        <f>IF(main!G1388="","",IF(main!I1388&lt;0.05,IF(main!G1388&gt;0,IF(main!G1388&gt;colorthreshhold,"green","GreenYellow"),IF(ABS(main!G1388)&gt;colorthreshhold,"red","orange")),"DarkGray"))</f>
        <v>GreenYellow</v>
      </c>
    </row>
    <row r="1389" spans="1:3" x14ac:dyDescent="0.25">
      <c r="A1389" t="str">
        <f>main!B1389</f>
        <v>Gthg01381</v>
      </c>
      <c r="B1389" s="5" t="str">
        <f>IF(main!F1389="","",IF(main!H1389&lt;0.05,IF(main!F1389&gt;0,IF(main!F1389&gt;colorthreshhold,"green","GreenYellow"),IF(ABS(main!F1389)&gt;colorthreshhold,"red","orange")),"DarkGray"))</f>
        <v>DarkGray</v>
      </c>
      <c r="C1389" s="5" t="str">
        <f>IF(main!G1389="","",IF(main!I1389&lt;0.05,IF(main!G1389&gt;0,IF(main!G1389&gt;colorthreshhold,"green","GreenYellow"),IF(ABS(main!G1389)&gt;colorthreshhold,"red","orange")),"DarkGray"))</f>
        <v>GreenYellow</v>
      </c>
    </row>
    <row r="1390" spans="1:3" x14ac:dyDescent="0.25">
      <c r="A1390" t="str">
        <f>main!B1390</f>
        <v>Gthg01382</v>
      </c>
      <c r="B1390" s="5" t="str">
        <f>IF(main!F1390="","",IF(main!H1390&lt;0.05,IF(main!F1390&gt;0,IF(main!F1390&gt;colorthreshhold,"green","GreenYellow"),IF(ABS(main!F1390)&gt;colorthreshhold,"red","orange")),"DarkGray"))</f>
        <v>DarkGray</v>
      </c>
      <c r="C1390" s="5" t="str">
        <f>IF(main!G1390="","",IF(main!I1390&lt;0.05,IF(main!G1390&gt;0,IF(main!G1390&gt;colorthreshhold,"green","GreenYellow"),IF(ABS(main!G1390)&gt;colorthreshhold,"red","orange")),"DarkGray"))</f>
        <v>DarkGray</v>
      </c>
    </row>
    <row r="1391" spans="1:3" x14ac:dyDescent="0.25">
      <c r="A1391" t="str">
        <f>main!B1391</f>
        <v>Gthg01383</v>
      </c>
      <c r="B1391" s="5" t="str">
        <f>IF(main!F1391="","",IF(main!H1391&lt;0.05,IF(main!F1391&gt;0,IF(main!F1391&gt;colorthreshhold,"green","GreenYellow"),IF(ABS(main!F1391)&gt;colorthreshhold,"red","orange")),"DarkGray"))</f>
        <v>DarkGray</v>
      </c>
      <c r="C1391" s="5" t="str">
        <f>IF(main!G1391="","",IF(main!I1391&lt;0.05,IF(main!G1391&gt;0,IF(main!G1391&gt;colorthreshhold,"green","GreenYellow"),IF(ABS(main!G1391)&gt;colorthreshhold,"red","orange")),"DarkGray"))</f>
        <v>DarkGray</v>
      </c>
    </row>
    <row r="1392" spans="1:3" x14ac:dyDescent="0.25">
      <c r="A1392" t="str">
        <f>main!B1392</f>
        <v>Gthg01384</v>
      </c>
      <c r="B1392" s="5" t="str">
        <f>IF(main!F1392="","",IF(main!H1392&lt;0.05,IF(main!F1392&gt;0,IF(main!F1392&gt;colorthreshhold,"green","GreenYellow"),IF(ABS(main!F1392)&gt;colorthreshhold,"red","orange")),"DarkGray"))</f>
        <v>DarkGray</v>
      </c>
      <c r="C1392" s="5" t="str">
        <f>IF(main!G1392="","",IF(main!I1392&lt;0.05,IF(main!G1392&gt;0,IF(main!G1392&gt;colorthreshhold,"green","GreenYellow"),IF(ABS(main!G1392)&gt;colorthreshhold,"red","orange")),"DarkGray"))</f>
        <v>DarkGray</v>
      </c>
    </row>
    <row r="1393" spans="1:3" x14ac:dyDescent="0.25">
      <c r="A1393" t="str">
        <f>main!B1393</f>
        <v>Gthg01385</v>
      </c>
      <c r="B1393" s="5" t="str">
        <f>IF(main!F1393="","",IF(main!H1393&lt;0.05,IF(main!F1393&gt;0,IF(main!F1393&gt;colorthreshhold,"green","GreenYellow"),IF(ABS(main!F1393)&gt;colorthreshhold,"red","orange")),"DarkGray"))</f>
        <v>DarkGray</v>
      </c>
      <c r="C1393" s="5" t="str">
        <f>IF(main!G1393="","",IF(main!I1393&lt;0.05,IF(main!G1393&gt;0,IF(main!G1393&gt;colorthreshhold,"green","GreenYellow"),IF(ABS(main!G1393)&gt;colorthreshhold,"red","orange")),"DarkGray"))</f>
        <v>GreenYellow</v>
      </c>
    </row>
    <row r="1394" spans="1:3" x14ac:dyDescent="0.25">
      <c r="A1394" t="str">
        <f>main!B1394</f>
        <v>Gthg01386</v>
      </c>
      <c r="B1394" s="5" t="str">
        <f>IF(main!F1394="","",IF(main!H1394&lt;0.05,IF(main!F1394&gt;0,IF(main!F1394&gt;colorthreshhold,"green","GreenYellow"),IF(ABS(main!F1394)&gt;colorthreshhold,"red","orange")),"DarkGray"))</f>
        <v>DarkGray</v>
      </c>
      <c r="C1394" s="5" t="str">
        <f>IF(main!G1394="","",IF(main!I1394&lt;0.05,IF(main!G1394&gt;0,IF(main!G1394&gt;colorthreshhold,"green","GreenYellow"),IF(ABS(main!G1394)&gt;colorthreshhold,"red","orange")),"DarkGray"))</f>
        <v>DarkGray</v>
      </c>
    </row>
    <row r="1395" spans="1:3" x14ac:dyDescent="0.25">
      <c r="A1395" t="str">
        <f>main!B1395</f>
        <v>Gthg01387</v>
      </c>
      <c r="B1395" s="5" t="str">
        <f>IF(main!F1395="","",IF(main!H1395&lt;0.05,IF(main!F1395&gt;0,IF(main!F1395&gt;colorthreshhold,"green","GreenYellow"),IF(ABS(main!F1395)&gt;colorthreshhold,"red","orange")),"DarkGray"))</f>
        <v>DarkGray</v>
      </c>
      <c r="C1395" s="5" t="str">
        <f>IF(main!G1395="","",IF(main!I1395&lt;0.05,IF(main!G1395&gt;0,IF(main!G1395&gt;colorthreshhold,"green","GreenYellow"),IF(ABS(main!G1395)&gt;colorthreshhold,"red","orange")),"DarkGray"))</f>
        <v>GreenYellow</v>
      </c>
    </row>
    <row r="1396" spans="1:3" x14ac:dyDescent="0.25">
      <c r="A1396" t="str">
        <f>main!B1396</f>
        <v>Gthg01388</v>
      </c>
      <c r="B1396" s="5" t="str">
        <f>IF(main!F1396="","",IF(main!H1396&lt;0.05,IF(main!F1396&gt;0,IF(main!F1396&gt;colorthreshhold,"green","GreenYellow"),IF(ABS(main!F1396)&gt;colorthreshhold,"red","orange")),"DarkGray"))</f>
        <v>DarkGray</v>
      </c>
      <c r="C1396" s="5" t="str">
        <f>IF(main!G1396="","",IF(main!I1396&lt;0.05,IF(main!G1396&gt;0,IF(main!G1396&gt;colorthreshhold,"green","GreenYellow"),IF(ABS(main!G1396)&gt;colorthreshhold,"red","orange")),"DarkGray"))</f>
        <v>DarkGray</v>
      </c>
    </row>
    <row r="1397" spans="1:3" x14ac:dyDescent="0.25">
      <c r="A1397" t="str">
        <f>main!B1397</f>
        <v>Gthg01389</v>
      </c>
      <c r="B1397" s="5" t="str">
        <f>IF(main!F1397="","",IF(main!H1397&lt;0.05,IF(main!F1397&gt;0,IF(main!F1397&gt;colorthreshhold,"green","GreenYellow"),IF(ABS(main!F1397)&gt;colorthreshhold,"red","orange")),"DarkGray"))</f>
        <v>DarkGray</v>
      </c>
      <c r="C1397" s="5" t="str">
        <f>IF(main!G1397="","",IF(main!I1397&lt;0.05,IF(main!G1397&gt;0,IF(main!G1397&gt;colorthreshhold,"green","GreenYellow"),IF(ABS(main!G1397)&gt;colorthreshhold,"red","orange")),"DarkGray"))</f>
        <v>DarkGray</v>
      </c>
    </row>
    <row r="1398" spans="1:3" x14ac:dyDescent="0.25">
      <c r="A1398" t="str">
        <f>main!B1398</f>
        <v>Gthg01390</v>
      </c>
      <c r="B1398" s="5" t="str">
        <f>IF(main!F1398="","",IF(main!H1398&lt;0.05,IF(main!F1398&gt;0,IF(main!F1398&gt;colorthreshhold,"green","GreenYellow"),IF(ABS(main!F1398)&gt;colorthreshhold,"red","orange")),"DarkGray"))</f>
        <v>orange</v>
      </c>
      <c r="C1398" s="5" t="str">
        <f>IF(main!G1398="","",IF(main!I1398&lt;0.05,IF(main!G1398&gt;0,IF(main!G1398&gt;colorthreshhold,"green","GreenYellow"),IF(ABS(main!G1398)&gt;colorthreshhold,"red","orange")),"DarkGray"))</f>
        <v>GreenYellow</v>
      </c>
    </row>
    <row r="1399" spans="1:3" x14ac:dyDescent="0.25">
      <c r="A1399" t="str">
        <f>main!B1399</f>
        <v>Gthg01391</v>
      </c>
      <c r="B1399" s="5" t="str">
        <f>IF(main!F1399="","",IF(main!H1399&lt;0.05,IF(main!F1399&gt;0,IF(main!F1399&gt;colorthreshhold,"green","GreenYellow"),IF(ABS(main!F1399)&gt;colorthreshhold,"red","orange")),"DarkGray"))</f>
        <v>orange</v>
      </c>
      <c r="C1399" s="5" t="str">
        <f>IF(main!G1399="","",IF(main!I1399&lt;0.05,IF(main!G1399&gt;0,IF(main!G1399&gt;colorthreshhold,"green","GreenYellow"),IF(ABS(main!G1399)&gt;colorthreshhold,"red","orange")),"DarkGray"))</f>
        <v>GreenYellow</v>
      </c>
    </row>
    <row r="1400" spans="1:3" x14ac:dyDescent="0.25">
      <c r="A1400" t="str">
        <f>main!B1400</f>
        <v>Gthg01392</v>
      </c>
      <c r="B1400" s="5" t="str">
        <f>IF(main!F1400="","",IF(main!H1400&lt;0.05,IF(main!F1400&gt;0,IF(main!F1400&gt;colorthreshhold,"green","GreenYellow"),IF(ABS(main!F1400)&gt;colorthreshhold,"red","orange")),"DarkGray"))</f>
        <v>orange</v>
      </c>
      <c r="C1400" s="5" t="str">
        <f>IF(main!G1400="","",IF(main!I1400&lt;0.05,IF(main!G1400&gt;0,IF(main!G1400&gt;colorthreshhold,"green","GreenYellow"),IF(ABS(main!G1400)&gt;colorthreshhold,"red","orange")),"DarkGray"))</f>
        <v>GreenYellow</v>
      </c>
    </row>
    <row r="1401" spans="1:3" x14ac:dyDescent="0.25">
      <c r="A1401" t="str">
        <f>main!B1401</f>
        <v>Gthg01393</v>
      </c>
      <c r="B1401" s="5" t="str">
        <f>IF(main!F1401="","",IF(main!H1401&lt;0.05,IF(main!F1401&gt;0,IF(main!F1401&gt;colorthreshhold,"green","GreenYellow"),IF(ABS(main!F1401)&gt;colorthreshhold,"red","orange")),"DarkGray"))</f>
        <v>orange</v>
      </c>
      <c r="C1401" s="5" t="str">
        <f>IF(main!G1401="","",IF(main!I1401&lt;0.05,IF(main!G1401&gt;0,IF(main!G1401&gt;colorthreshhold,"green","GreenYellow"),IF(ABS(main!G1401)&gt;colorthreshhold,"red","orange")),"DarkGray"))</f>
        <v>GreenYellow</v>
      </c>
    </row>
    <row r="1402" spans="1:3" hidden="1" x14ac:dyDescent="0.25">
      <c r="A1402" t="str">
        <f>main!B1402</f>
        <v>Gthg01394</v>
      </c>
      <c r="B1402" s="5" t="str">
        <f>IF(main!F1402="","",IF(main!H1402&lt;0.05,IF(main!F1402&gt;0,IF(main!F1402&gt;colorthreshhold,"green","GreenYellow"),IF(ABS(main!F1402)&gt;colorthreshhold,"red","orange")),"DarkGray"))</f>
        <v/>
      </c>
      <c r="C1402" s="5" t="str">
        <f>IF(main!G1402="","",IF(main!I1402&lt;0.05,IF(main!G1402&gt;0,IF(main!G1402&gt;colorthreshhold,"green","GreenYellow"),IF(ABS(main!G1402)&gt;colorthreshhold,"red","orange")),"DarkGray"))</f>
        <v/>
      </c>
    </row>
    <row r="1403" spans="1:3" x14ac:dyDescent="0.25">
      <c r="A1403" t="str">
        <f>main!B1403</f>
        <v>Gthg01395</v>
      </c>
      <c r="B1403" s="5" t="str">
        <f>IF(main!F1403="","",IF(main!H1403&lt;0.05,IF(main!F1403&gt;0,IF(main!F1403&gt;colorthreshhold,"green","GreenYellow"),IF(ABS(main!F1403)&gt;colorthreshhold,"red","orange")),"DarkGray"))</f>
        <v>orange</v>
      </c>
      <c r="C1403" s="5" t="str">
        <f>IF(main!G1403="","",IF(main!I1403&lt;0.05,IF(main!G1403&gt;0,IF(main!G1403&gt;colorthreshhold,"green","GreenYellow"),IF(ABS(main!G1403)&gt;colorthreshhold,"red","orange")),"DarkGray"))</f>
        <v>orange</v>
      </c>
    </row>
    <row r="1404" spans="1:3" x14ac:dyDescent="0.25">
      <c r="A1404" t="str">
        <f>main!B1404</f>
        <v>Gthg01396</v>
      </c>
      <c r="B1404" s="5" t="str">
        <f>IF(main!F1404="","",IF(main!H1404&lt;0.05,IF(main!F1404&gt;0,IF(main!F1404&gt;colorthreshhold,"green","GreenYellow"),IF(ABS(main!F1404)&gt;colorthreshhold,"red","orange")),"DarkGray"))</f>
        <v>red</v>
      </c>
      <c r="C1404" s="5" t="str">
        <f>IF(main!G1404="","",IF(main!I1404&lt;0.05,IF(main!G1404&gt;0,IF(main!G1404&gt;colorthreshhold,"green","GreenYellow"),IF(ABS(main!G1404)&gt;colorthreshhold,"red","orange")),"DarkGray"))</f>
        <v>orange</v>
      </c>
    </row>
    <row r="1405" spans="1:3" x14ac:dyDescent="0.25">
      <c r="A1405" t="str">
        <f>main!B1405</f>
        <v>Gthg01397</v>
      </c>
      <c r="B1405" s="5" t="str">
        <f>IF(main!F1405="","",IF(main!H1405&lt;0.05,IF(main!F1405&gt;0,IF(main!F1405&gt;colorthreshhold,"green","GreenYellow"),IF(ABS(main!F1405)&gt;colorthreshhold,"red","orange")),"DarkGray"))</f>
        <v>DarkGray</v>
      </c>
      <c r="C1405" s="5" t="str">
        <f>IF(main!G1405="","",IF(main!I1405&lt;0.05,IF(main!G1405&gt;0,IF(main!G1405&gt;colorthreshhold,"green","GreenYellow"),IF(ABS(main!G1405)&gt;colorthreshhold,"red","orange")),"DarkGray"))</f>
        <v>orange</v>
      </c>
    </row>
    <row r="1406" spans="1:3" x14ac:dyDescent="0.25">
      <c r="A1406" t="str">
        <f>main!B1406</f>
        <v>Gthg01398</v>
      </c>
      <c r="B1406" s="5" t="str">
        <f>IF(main!F1406="","",IF(main!H1406&lt;0.05,IF(main!F1406&gt;0,IF(main!F1406&gt;colorthreshhold,"green","GreenYellow"),IF(ABS(main!F1406)&gt;colorthreshhold,"red","orange")),"DarkGray"))</f>
        <v>GreenYellow</v>
      </c>
      <c r="C1406" s="5" t="str">
        <f>IF(main!G1406="","",IF(main!I1406&lt;0.05,IF(main!G1406&gt;0,IF(main!G1406&gt;colorthreshhold,"green","GreenYellow"),IF(ABS(main!G1406)&gt;colorthreshhold,"red","orange")),"DarkGray"))</f>
        <v>orange</v>
      </c>
    </row>
    <row r="1407" spans="1:3" x14ac:dyDescent="0.25">
      <c r="A1407" t="str">
        <f>main!B1407</f>
        <v>Gthg01399</v>
      </c>
      <c r="B1407" s="5" t="str">
        <f>IF(main!F1407="","",IF(main!H1407&lt;0.05,IF(main!F1407&gt;0,IF(main!F1407&gt;colorthreshhold,"green","GreenYellow"),IF(ABS(main!F1407)&gt;colorthreshhold,"red","orange")),"DarkGray"))</f>
        <v>GreenYellow</v>
      </c>
      <c r="C1407" s="5" t="str">
        <f>IF(main!G1407="","",IF(main!I1407&lt;0.05,IF(main!G1407&gt;0,IF(main!G1407&gt;colorthreshhold,"green","GreenYellow"),IF(ABS(main!G1407)&gt;colorthreshhold,"red","orange")),"DarkGray"))</f>
        <v>DarkGray</v>
      </c>
    </row>
    <row r="1408" spans="1:3" x14ac:dyDescent="0.25">
      <c r="A1408" t="str">
        <f>main!B1408</f>
        <v>Gthg01400</v>
      </c>
      <c r="B1408" s="5" t="str">
        <f>IF(main!F1408="","",IF(main!H1408&lt;0.05,IF(main!F1408&gt;0,IF(main!F1408&gt;colorthreshhold,"green","GreenYellow"),IF(ABS(main!F1408)&gt;colorthreshhold,"red","orange")),"DarkGray"))</f>
        <v>orange</v>
      </c>
      <c r="C1408" s="5" t="str">
        <f>IF(main!G1408="","",IF(main!I1408&lt;0.05,IF(main!G1408&gt;0,IF(main!G1408&gt;colorthreshhold,"green","GreenYellow"),IF(ABS(main!G1408)&gt;colorthreshhold,"red","orange")),"DarkGray"))</f>
        <v>DarkGray</v>
      </c>
    </row>
    <row r="1409" spans="1:3" hidden="1" x14ac:dyDescent="0.25">
      <c r="A1409" t="str">
        <f>main!B1409</f>
        <v>Gthg01401</v>
      </c>
      <c r="B1409" s="5" t="str">
        <f>IF(main!F1409="","",IF(main!H1409&lt;0.05,IF(main!F1409&gt;0,IF(main!F1409&gt;colorthreshhold,"green","GreenYellow"),IF(ABS(main!F1409)&gt;colorthreshhold,"red","orange")),"DarkGray"))</f>
        <v/>
      </c>
      <c r="C1409" s="5" t="str">
        <f>IF(main!G1409="","",IF(main!I1409&lt;0.05,IF(main!G1409&gt;0,IF(main!G1409&gt;colorthreshhold,"green","GreenYellow"),IF(ABS(main!G1409)&gt;colorthreshhold,"red","orange")),"DarkGray"))</f>
        <v/>
      </c>
    </row>
    <row r="1410" spans="1:3" x14ac:dyDescent="0.25">
      <c r="A1410" t="str">
        <f>main!B1410</f>
        <v>Gthg01402</v>
      </c>
      <c r="B1410" s="5" t="str">
        <f>IF(main!F1410="","",IF(main!H1410&lt;0.05,IF(main!F1410&gt;0,IF(main!F1410&gt;colorthreshhold,"green","GreenYellow"),IF(ABS(main!F1410)&gt;colorthreshhold,"red","orange")),"DarkGray"))</f>
        <v>orange</v>
      </c>
      <c r="C1410" s="5" t="str">
        <f>IF(main!G1410="","",IF(main!I1410&lt;0.05,IF(main!G1410&gt;0,IF(main!G1410&gt;colorthreshhold,"green","GreenYellow"),IF(ABS(main!G1410)&gt;colorthreshhold,"red","orange")),"DarkGray"))</f>
        <v>DarkGray</v>
      </c>
    </row>
    <row r="1411" spans="1:3" x14ac:dyDescent="0.25">
      <c r="A1411" t="str">
        <f>main!B1411</f>
        <v>Gthg01403</v>
      </c>
      <c r="B1411" s="5" t="str">
        <f>IF(main!F1411="","",IF(main!H1411&lt;0.05,IF(main!F1411&gt;0,IF(main!F1411&gt;colorthreshhold,"green","GreenYellow"),IF(ABS(main!F1411)&gt;colorthreshhold,"red","orange")),"DarkGray"))</f>
        <v>orange</v>
      </c>
      <c r="C1411" s="5" t="str">
        <f>IF(main!G1411="","",IF(main!I1411&lt;0.05,IF(main!G1411&gt;0,IF(main!G1411&gt;colorthreshhold,"green","GreenYellow"),IF(ABS(main!G1411)&gt;colorthreshhold,"red","orange")),"DarkGray"))</f>
        <v>DarkGray</v>
      </c>
    </row>
    <row r="1412" spans="1:3" x14ac:dyDescent="0.25">
      <c r="A1412" t="str">
        <f>main!B1412</f>
        <v>Gthg01404</v>
      </c>
      <c r="B1412" s="5" t="str">
        <f>IF(main!F1412="","",IF(main!H1412&lt;0.05,IF(main!F1412&gt;0,IF(main!F1412&gt;colorthreshhold,"green","GreenYellow"),IF(ABS(main!F1412)&gt;colorthreshhold,"red","orange")),"DarkGray"))</f>
        <v>DarkGray</v>
      </c>
      <c r="C1412" s="5" t="str">
        <f>IF(main!G1412="","",IF(main!I1412&lt;0.05,IF(main!G1412&gt;0,IF(main!G1412&gt;colorthreshhold,"green","GreenYellow"),IF(ABS(main!G1412)&gt;colorthreshhold,"red","orange")),"DarkGray"))</f>
        <v>DarkGray</v>
      </c>
    </row>
    <row r="1413" spans="1:3" x14ac:dyDescent="0.25">
      <c r="A1413" t="str">
        <f>main!B1413</f>
        <v>Gthg01405</v>
      </c>
      <c r="B1413" s="5" t="str">
        <f>IF(main!F1413="","",IF(main!H1413&lt;0.05,IF(main!F1413&gt;0,IF(main!F1413&gt;colorthreshhold,"green","GreenYellow"),IF(ABS(main!F1413)&gt;colorthreshhold,"red","orange")),"DarkGray"))</f>
        <v>DarkGray</v>
      </c>
      <c r="C1413" s="5" t="str">
        <f>IF(main!G1413="","",IF(main!I1413&lt;0.05,IF(main!G1413&gt;0,IF(main!G1413&gt;colorthreshhold,"green","GreenYellow"),IF(ABS(main!G1413)&gt;colorthreshhold,"red","orange")),"DarkGray"))</f>
        <v>DarkGray</v>
      </c>
    </row>
    <row r="1414" spans="1:3" x14ac:dyDescent="0.25">
      <c r="A1414" t="str">
        <f>main!B1414</f>
        <v>Gthg01406</v>
      </c>
      <c r="B1414" s="5" t="str">
        <f>IF(main!F1414="","",IF(main!H1414&lt;0.05,IF(main!F1414&gt;0,IF(main!F1414&gt;colorthreshhold,"green","GreenYellow"),IF(ABS(main!F1414)&gt;colorthreshhold,"red","orange")),"DarkGray"))</f>
        <v>GreenYellow</v>
      </c>
      <c r="C1414" s="5" t="str">
        <f>IF(main!G1414="","",IF(main!I1414&lt;0.05,IF(main!G1414&gt;0,IF(main!G1414&gt;colorthreshhold,"green","GreenYellow"),IF(ABS(main!G1414)&gt;colorthreshhold,"red","orange")),"DarkGray"))</f>
        <v>DarkGray</v>
      </c>
    </row>
    <row r="1415" spans="1:3" x14ac:dyDescent="0.25">
      <c r="A1415" t="str">
        <f>main!B1415</f>
        <v>Gthg01407</v>
      </c>
      <c r="B1415" s="5" t="str">
        <f>IF(main!F1415="","",IF(main!H1415&lt;0.05,IF(main!F1415&gt;0,IF(main!F1415&gt;colorthreshhold,"green","GreenYellow"),IF(ABS(main!F1415)&gt;colorthreshhold,"red","orange")),"DarkGray"))</f>
        <v>DarkGray</v>
      </c>
      <c r="C1415" s="5" t="str">
        <f>IF(main!G1415="","",IF(main!I1415&lt;0.05,IF(main!G1415&gt;0,IF(main!G1415&gt;colorthreshhold,"green","GreenYellow"),IF(ABS(main!G1415)&gt;colorthreshhold,"red","orange")),"DarkGray"))</f>
        <v>DarkGray</v>
      </c>
    </row>
    <row r="1416" spans="1:3" x14ac:dyDescent="0.25">
      <c r="A1416" t="str">
        <f>main!B1416</f>
        <v>Gthg01408</v>
      </c>
      <c r="B1416" s="5" t="str">
        <f>IF(main!F1416="","",IF(main!H1416&lt;0.05,IF(main!F1416&gt;0,IF(main!F1416&gt;colorthreshhold,"green","GreenYellow"),IF(ABS(main!F1416)&gt;colorthreshhold,"red","orange")),"DarkGray"))</f>
        <v>DarkGray</v>
      </c>
      <c r="C1416" s="5" t="str">
        <f>IF(main!G1416="","",IF(main!I1416&lt;0.05,IF(main!G1416&gt;0,IF(main!G1416&gt;colorthreshhold,"green","GreenYellow"),IF(ABS(main!G1416)&gt;colorthreshhold,"red","orange")),"DarkGray"))</f>
        <v>DarkGray</v>
      </c>
    </row>
    <row r="1417" spans="1:3" x14ac:dyDescent="0.25">
      <c r="A1417" t="str">
        <f>main!B1417</f>
        <v>Gthg01409</v>
      </c>
      <c r="B1417" s="5" t="str">
        <f>IF(main!F1417="","",IF(main!H1417&lt;0.05,IF(main!F1417&gt;0,IF(main!F1417&gt;colorthreshhold,"green","GreenYellow"),IF(ABS(main!F1417)&gt;colorthreshhold,"red","orange")),"DarkGray"))</f>
        <v>GreenYellow</v>
      </c>
      <c r="C1417" s="5" t="str">
        <f>IF(main!G1417="","",IF(main!I1417&lt;0.05,IF(main!G1417&gt;0,IF(main!G1417&gt;colorthreshhold,"green","GreenYellow"),IF(ABS(main!G1417)&gt;colorthreshhold,"red","orange")),"DarkGray"))</f>
        <v>DarkGray</v>
      </c>
    </row>
    <row r="1418" spans="1:3" x14ac:dyDescent="0.25">
      <c r="A1418" t="str">
        <f>main!B1418</f>
        <v>Gthg01410</v>
      </c>
      <c r="B1418" s="5" t="str">
        <f>IF(main!F1418="","",IF(main!H1418&lt;0.05,IF(main!F1418&gt;0,IF(main!F1418&gt;colorthreshhold,"green","GreenYellow"),IF(ABS(main!F1418)&gt;colorthreshhold,"red","orange")),"DarkGray"))</f>
        <v>DarkGray</v>
      </c>
      <c r="C1418" s="5" t="str">
        <f>IF(main!G1418="","",IF(main!I1418&lt;0.05,IF(main!G1418&gt;0,IF(main!G1418&gt;colorthreshhold,"green","GreenYellow"),IF(ABS(main!G1418)&gt;colorthreshhold,"red","orange")),"DarkGray"))</f>
        <v>DarkGray</v>
      </c>
    </row>
    <row r="1419" spans="1:3" hidden="1" x14ac:dyDescent="0.25">
      <c r="A1419" t="str">
        <f>main!B1419</f>
        <v>Gthg01411</v>
      </c>
      <c r="B1419" s="5" t="str">
        <f>IF(main!F1419="","",IF(main!H1419&lt;0.05,IF(main!F1419&gt;0,IF(main!F1419&gt;colorthreshhold,"green","GreenYellow"),IF(ABS(main!F1419)&gt;colorthreshhold,"red","orange")),"DarkGray"))</f>
        <v/>
      </c>
      <c r="C1419" s="5" t="str">
        <f>IF(main!G1419="","",IF(main!I1419&lt;0.05,IF(main!G1419&gt;0,IF(main!G1419&gt;colorthreshhold,"green","GreenYellow"),IF(ABS(main!G1419)&gt;colorthreshhold,"red","orange")),"DarkGray"))</f>
        <v/>
      </c>
    </row>
    <row r="1420" spans="1:3" x14ac:dyDescent="0.25">
      <c r="A1420" t="str">
        <f>main!B1420</f>
        <v>Gthg01412</v>
      </c>
      <c r="B1420" s="5" t="str">
        <f>IF(main!F1420="","",IF(main!H1420&lt;0.05,IF(main!F1420&gt;0,IF(main!F1420&gt;colorthreshhold,"green","GreenYellow"),IF(ABS(main!F1420)&gt;colorthreshhold,"red","orange")),"DarkGray"))</f>
        <v>DarkGray</v>
      </c>
      <c r="C1420" s="5" t="str">
        <f>IF(main!G1420="","",IF(main!I1420&lt;0.05,IF(main!G1420&gt;0,IF(main!G1420&gt;colorthreshhold,"green","GreenYellow"),IF(ABS(main!G1420)&gt;colorthreshhold,"red","orange")),"DarkGray"))</f>
        <v>orange</v>
      </c>
    </row>
    <row r="1421" spans="1:3" x14ac:dyDescent="0.25">
      <c r="A1421" t="str">
        <f>main!B1421</f>
        <v>Gthg01413</v>
      </c>
      <c r="B1421" s="5" t="str">
        <f>IF(main!F1421="","",IF(main!H1421&lt;0.05,IF(main!F1421&gt;0,IF(main!F1421&gt;colorthreshhold,"green","GreenYellow"),IF(ABS(main!F1421)&gt;colorthreshhold,"red","orange")),"DarkGray"))</f>
        <v>orange</v>
      </c>
      <c r="C1421" s="5" t="str">
        <f>IF(main!G1421="","",IF(main!I1421&lt;0.05,IF(main!G1421&gt;0,IF(main!G1421&gt;colorthreshhold,"green","GreenYellow"),IF(ABS(main!G1421)&gt;colorthreshhold,"red","orange")),"DarkGray"))</f>
        <v>DarkGray</v>
      </c>
    </row>
    <row r="1422" spans="1:3" x14ac:dyDescent="0.25">
      <c r="A1422" t="str">
        <f>main!B1422</f>
        <v>Gthg01414</v>
      </c>
      <c r="B1422" s="5" t="str">
        <f>IF(main!F1422="","",IF(main!H1422&lt;0.05,IF(main!F1422&gt;0,IF(main!F1422&gt;colorthreshhold,"green","GreenYellow"),IF(ABS(main!F1422)&gt;colorthreshhold,"red","orange")),"DarkGray"))</f>
        <v>DarkGray</v>
      </c>
      <c r="C1422" s="5" t="str">
        <f>IF(main!G1422="","",IF(main!I1422&lt;0.05,IF(main!G1422&gt;0,IF(main!G1422&gt;colorthreshhold,"green","GreenYellow"),IF(ABS(main!G1422)&gt;colorthreshhold,"red","orange")),"DarkGray"))</f>
        <v>DarkGray</v>
      </c>
    </row>
    <row r="1423" spans="1:3" hidden="1" x14ac:dyDescent="0.25">
      <c r="A1423" t="str">
        <f>main!B1423</f>
        <v>Gthg01415</v>
      </c>
      <c r="B1423" s="5" t="str">
        <f>IF(main!F1423="","",IF(main!H1423&lt;0.05,IF(main!F1423&gt;0,IF(main!F1423&gt;colorthreshhold,"green","GreenYellow"),IF(ABS(main!F1423)&gt;colorthreshhold,"red","orange")),"DarkGray"))</f>
        <v/>
      </c>
      <c r="C1423" s="5" t="str">
        <f>IF(main!G1423="","",IF(main!I1423&lt;0.05,IF(main!G1423&gt;0,IF(main!G1423&gt;colorthreshhold,"green","GreenYellow"),IF(ABS(main!G1423)&gt;colorthreshhold,"red","orange")),"DarkGray"))</f>
        <v/>
      </c>
    </row>
    <row r="1424" spans="1:3" x14ac:dyDescent="0.25">
      <c r="A1424" t="str">
        <f>main!B1424</f>
        <v>Gthg01416</v>
      </c>
      <c r="B1424" s="5" t="str">
        <f>IF(main!F1424="","",IF(main!H1424&lt;0.05,IF(main!F1424&gt;0,IF(main!F1424&gt;colorthreshhold,"green","GreenYellow"),IF(ABS(main!F1424)&gt;colorthreshhold,"red","orange")),"DarkGray"))</f>
        <v>orange</v>
      </c>
      <c r="C1424" s="5" t="str">
        <f>IF(main!G1424="","",IF(main!I1424&lt;0.05,IF(main!G1424&gt;0,IF(main!G1424&gt;colorthreshhold,"green","GreenYellow"),IF(ABS(main!G1424)&gt;colorthreshhold,"red","orange")),"DarkGray"))</f>
        <v>DarkGray</v>
      </c>
    </row>
    <row r="1425" spans="1:3" x14ac:dyDescent="0.25">
      <c r="A1425" t="str">
        <f>main!B1425</f>
        <v>Gthg01417</v>
      </c>
      <c r="B1425" s="5" t="str">
        <f>IF(main!F1425="","",IF(main!H1425&lt;0.05,IF(main!F1425&gt;0,IF(main!F1425&gt;colorthreshhold,"green","GreenYellow"),IF(ABS(main!F1425)&gt;colorthreshhold,"red","orange")),"DarkGray"))</f>
        <v>GreenYellow</v>
      </c>
      <c r="C1425" s="5" t="str">
        <f>IF(main!G1425="","",IF(main!I1425&lt;0.05,IF(main!G1425&gt;0,IF(main!G1425&gt;colorthreshhold,"green","GreenYellow"),IF(ABS(main!G1425)&gt;colorthreshhold,"red","orange")),"DarkGray"))</f>
        <v>DarkGray</v>
      </c>
    </row>
    <row r="1426" spans="1:3" x14ac:dyDescent="0.25">
      <c r="A1426" t="str">
        <f>main!B1426</f>
        <v>Gthg01418</v>
      </c>
      <c r="B1426" s="5" t="str">
        <f>IF(main!F1426="","",IF(main!H1426&lt;0.05,IF(main!F1426&gt;0,IF(main!F1426&gt;colorthreshhold,"green","GreenYellow"),IF(ABS(main!F1426)&gt;colorthreshhold,"red","orange")),"DarkGray"))</f>
        <v>green</v>
      </c>
      <c r="C1426" s="5" t="str">
        <f>IF(main!G1426="","",IF(main!I1426&lt;0.05,IF(main!G1426&gt;0,IF(main!G1426&gt;colorthreshhold,"green","GreenYellow"),IF(ABS(main!G1426)&gt;colorthreshhold,"red","orange")),"DarkGray"))</f>
        <v>orange</v>
      </c>
    </row>
    <row r="1427" spans="1:3" x14ac:dyDescent="0.25">
      <c r="A1427" t="str">
        <f>main!B1427</f>
        <v>Gthg01419</v>
      </c>
      <c r="B1427" s="5" t="str">
        <f>IF(main!F1427="","",IF(main!H1427&lt;0.05,IF(main!F1427&gt;0,IF(main!F1427&gt;colorthreshhold,"green","GreenYellow"),IF(ABS(main!F1427)&gt;colorthreshhold,"red","orange")),"DarkGray"))</f>
        <v>GreenYellow</v>
      </c>
      <c r="C1427" s="5" t="str">
        <f>IF(main!G1427="","",IF(main!I1427&lt;0.05,IF(main!G1427&gt;0,IF(main!G1427&gt;colorthreshhold,"green","GreenYellow"),IF(ABS(main!G1427)&gt;colorthreshhold,"red","orange")),"DarkGray"))</f>
        <v>orange</v>
      </c>
    </row>
    <row r="1428" spans="1:3" x14ac:dyDescent="0.25">
      <c r="A1428" t="str">
        <f>main!B1428</f>
        <v>Gthg01420</v>
      </c>
      <c r="B1428" s="5" t="str">
        <f>IF(main!F1428="","",IF(main!H1428&lt;0.05,IF(main!F1428&gt;0,IF(main!F1428&gt;colorthreshhold,"green","GreenYellow"),IF(ABS(main!F1428)&gt;colorthreshhold,"red","orange")),"DarkGray"))</f>
        <v>GreenYellow</v>
      </c>
      <c r="C1428" s="5" t="str">
        <f>IF(main!G1428="","",IF(main!I1428&lt;0.05,IF(main!G1428&gt;0,IF(main!G1428&gt;colorthreshhold,"green","GreenYellow"),IF(ABS(main!G1428)&gt;colorthreshhold,"red","orange")),"DarkGray"))</f>
        <v>orange</v>
      </c>
    </row>
    <row r="1429" spans="1:3" x14ac:dyDescent="0.25">
      <c r="A1429" t="str">
        <f>main!B1429</f>
        <v>Gthg01421</v>
      </c>
      <c r="B1429" s="5" t="str">
        <f>IF(main!F1429="","",IF(main!H1429&lt;0.05,IF(main!F1429&gt;0,IF(main!F1429&gt;colorthreshhold,"green","GreenYellow"),IF(ABS(main!F1429)&gt;colorthreshhold,"red","orange")),"DarkGray"))</f>
        <v>green</v>
      </c>
      <c r="C1429" s="5" t="str">
        <f>IF(main!G1429="","",IF(main!I1429&lt;0.05,IF(main!G1429&gt;0,IF(main!G1429&gt;colorthreshhold,"green","GreenYellow"),IF(ABS(main!G1429)&gt;colorthreshhold,"red","orange")),"DarkGray"))</f>
        <v>orange</v>
      </c>
    </row>
    <row r="1430" spans="1:3" hidden="1" x14ac:dyDescent="0.25">
      <c r="A1430" t="str">
        <f>main!B1430</f>
        <v>Gthg01422</v>
      </c>
      <c r="B1430" s="5" t="str">
        <f>IF(main!F1430="","",IF(main!H1430&lt;0.05,IF(main!F1430&gt;0,IF(main!F1430&gt;colorthreshhold,"green","GreenYellow"),IF(ABS(main!F1430)&gt;colorthreshhold,"red","orange")),"DarkGray"))</f>
        <v/>
      </c>
      <c r="C1430" s="5" t="str">
        <f>IF(main!G1430="","",IF(main!I1430&lt;0.05,IF(main!G1430&gt;0,IF(main!G1430&gt;colorthreshhold,"green","GreenYellow"),IF(ABS(main!G1430)&gt;colorthreshhold,"red","orange")),"DarkGray"))</f>
        <v/>
      </c>
    </row>
    <row r="1431" spans="1:3" hidden="1" x14ac:dyDescent="0.25">
      <c r="A1431" t="str">
        <f>main!B1431</f>
        <v>Gthg01423</v>
      </c>
      <c r="B1431" s="5" t="str">
        <f>IF(main!F1431="","",IF(main!H1431&lt;0.05,IF(main!F1431&gt;0,IF(main!F1431&gt;colorthreshhold,"green","GreenYellow"),IF(ABS(main!F1431)&gt;colorthreshhold,"red","orange")),"DarkGray"))</f>
        <v/>
      </c>
      <c r="C1431" s="5" t="str">
        <f>IF(main!G1431="","",IF(main!I1431&lt;0.05,IF(main!G1431&gt;0,IF(main!G1431&gt;colorthreshhold,"green","GreenYellow"),IF(ABS(main!G1431)&gt;colorthreshhold,"red","orange")),"DarkGray"))</f>
        <v/>
      </c>
    </row>
    <row r="1432" spans="1:3" x14ac:dyDescent="0.25">
      <c r="A1432" t="str">
        <f>main!B1432</f>
        <v>Gthg01424</v>
      </c>
      <c r="B1432" s="5" t="str">
        <f>IF(main!F1432="","",IF(main!H1432&lt;0.05,IF(main!F1432&gt;0,IF(main!F1432&gt;colorthreshhold,"green","GreenYellow"),IF(ABS(main!F1432)&gt;colorthreshhold,"red","orange")),"DarkGray"))</f>
        <v>GreenYellow</v>
      </c>
      <c r="C1432" s="5" t="str">
        <f>IF(main!G1432="","",IF(main!I1432&lt;0.05,IF(main!G1432&gt;0,IF(main!G1432&gt;colorthreshhold,"green","GreenYellow"),IF(ABS(main!G1432)&gt;colorthreshhold,"red","orange")),"DarkGray"))</f>
        <v>DarkGray</v>
      </c>
    </row>
    <row r="1433" spans="1:3" hidden="1" x14ac:dyDescent="0.25">
      <c r="A1433" t="str">
        <f>main!B1433</f>
        <v>Gthg01425</v>
      </c>
      <c r="B1433" s="5" t="str">
        <f>IF(main!F1433="","",IF(main!H1433&lt;0.05,IF(main!F1433&gt;0,IF(main!F1433&gt;colorthreshhold,"green","GreenYellow"),IF(ABS(main!F1433)&gt;colorthreshhold,"red","orange")),"DarkGray"))</f>
        <v/>
      </c>
      <c r="C1433" s="5" t="str">
        <f>IF(main!G1433="","",IF(main!I1433&lt;0.05,IF(main!G1433&gt;0,IF(main!G1433&gt;colorthreshhold,"green","GreenYellow"),IF(ABS(main!G1433)&gt;colorthreshhold,"red","orange")),"DarkGray"))</f>
        <v/>
      </c>
    </row>
    <row r="1434" spans="1:3" x14ac:dyDescent="0.25">
      <c r="A1434" t="str">
        <f>main!B1434</f>
        <v>Gthg01426</v>
      </c>
      <c r="B1434" s="5" t="str">
        <f>IF(main!F1434="","",IF(main!H1434&lt;0.05,IF(main!F1434&gt;0,IF(main!F1434&gt;colorthreshhold,"green","GreenYellow"),IF(ABS(main!F1434)&gt;colorthreshhold,"red","orange")),"DarkGray"))</f>
        <v>GreenYellow</v>
      </c>
      <c r="C1434" s="5" t="str">
        <f>IF(main!G1434="","",IF(main!I1434&lt;0.05,IF(main!G1434&gt;0,IF(main!G1434&gt;colorthreshhold,"green","GreenYellow"),IF(ABS(main!G1434)&gt;colorthreshhold,"red","orange")),"DarkGray"))</f>
        <v>DarkGray</v>
      </c>
    </row>
    <row r="1435" spans="1:3" x14ac:dyDescent="0.25">
      <c r="A1435" t="str">
        <f>main!B1435</f>
        <v>Gthg01427</v>
      </c>
      <c r="B1435" s="5" t="str">
        <f>IF(main!F1435="","",IF(main!H1435&lt;0.05,IF(main!F1435&gt;0,IF(main!F1435&gt;colorthreshhold,"green","GreenYellow"),IF(ABS(main!F1435)&gt;colorthreshhold,"red","orange")),"DarkGray"))</f>
        <v>DarkGray</v>
      </c>
      <c r="C1435" s="5" t="str">
        <f>IF(main!G1435="","",IF(main!I1435&lt;0.05,IF(main!G1435&gt;0,IF(main!G1435&gt;colorthreshhold,"green","GreenYellow"),IF(ABS(main!G1435)&gt;colorthreshhold,"red","orange")),"DarkGray"))</f>
        <v>DarkGray</v>
      </c>
    </row>
    <row r="1436" spans="1:3" x14ac:dyDescent="0.25">
      <c r="A1436" t="str">
        <f>main!B1436</f>
        <v>Gthg01428</v>
      </c>
      <c r="B1436" s="5" t="str">
        <f>IF(main!F1436="","",IF(main!H1436&lt;0.05,IF(main!F1436&gt;0,IF(main!F1436&gt;colorthreshhold,"green","GreenYellow"),IF(ABS(main!F1436)&gt;colorthreshhold,"red","orange")),"DarkGray"))</f>
        <v>GreenYellow</v>
      </c>
      <c r="C1436" s="5" t="str">
        <f>IF(main!G1436="","",IF(main!I1436&lt;0.05,IF(main!G1436&gt;0,IF(main!G1436&gt;colorthreshhold,"green","GreenYellow"),IF(ABS(main!G1436)&gt;colorthreshhold,"red","orange")),"DarkGray"))</f>
        <v>DarkGray</v>
      </c>
    </row>
    <row r="1437" spans="1:3" hidden="1" x14ac:dyDescent="0.25">
      <c r="A1437" t="str">
        <f>main!B1437</f>
        <v>Gthg01429</v>
      </c>
      <c r="B1437" s="5" t="str">
        <f>IF(main!F1437="","",IF(main!H1437&lt;0.05,IF(main!F1437&gt;0,IF(main!F1437&gt;colorthreshhold,"green","GreenYellow"),IF(ABS(main!F1437)&gt;colorthreshhold,"red","orange")),"DarkGray"))</f>
        <v/>
      </c>
      <c r="C1437" s="5" t="str">
        <f>IF(main!G1437="","",IF(main!I1437&lt;0.05,IF(main!G1437&gt;0,IF(main!G1437&gt;colorthreshhold,"green","GreenYellow"),IF(ABS(main!G1437)&gt;colorthreshhold,"red","orange")),"DarkGray"))</f>
        <v/>
      </c>
    </row>
    <row r="1438" spans="1:3" x14ac:dyDescent="0.25">
      <c r="A1438" t="str">
        <f>main!B1438</f>
        <v>Gthg01430</v>
      </c>
      <c r="B1438" s="5" t="str">
        <f>IF(main!F1438="","",IF(main!H1438&lt;0.05,IF(main!F1438&gt;0,IF(main!F1438&gt;colorthreshhold,"green","GreenYellow"),IF(ABS(main!F1438)&gt;colorthreshhold,"red","orange")),"DarkGray"))</f>
        <v>GreenYellow</v>
      </c>
      <c r="C1438" s="5" t="str">
        <f>IF(main!G1438="","",IF(main!I1438&lt;0.05,IF(main!G1438&gt;0,IF(main!G1438&gt;colorthreshhold,"green","GreenYellow"),IF(ABS(main!G1438)&gt;colorthreshhold,"red","orange")),"DarkGray"))</f>
        <v>GreenYellow</v>
      </c>
    </row>
    <row r="1439" spans="1:3" x14ac:dyDescent="0.25">
      <c r="A1439" t="str">
        <f>main!B1439</f>
        <v>Gthg01431</v>
      </c>
      <c r="B1439" s="5" t="str">
        <f>IF(main!F1439="","",IF(main!H1439&lt;0.05,IF(main!F1439&gt;0,IF(main!F1439&gt;colorthreshhold,"green","GreenYellow"),IF(ABS(main!F1439)&gt;colorthreshhold,"red","orange")),"DarkGray"))</f>
        <v>DarkGray</v>
      </c>
      <c r="C1439" s="5" t="str">
        <f>IF(main!G1439="","",IF(main!I1439&lt;0.05,IF(main!G1439&gt;0,IF(main!G1439&gt;colorthreshhold,"green","GreenYellow"),IF(ABS(main!G1439)&gt;colorthreshhold,"red","orange")),"DarkGray"))</f>
        <v>DarkGray</v>
      </c>
    </row>
    <row r="1440" spans="1:3" hidden="1" x14ac:dyDescent="0.25">
      <c r="A1440" t="str">
        <f>main!B1440</f>
        <v>Gthg01432</v>
      </c>
      <c r="B1440" s="5" t="str">
        <f>IF(main!F1440="","",IF(main!H1440&lt;0.05,IF(main!F1440&gt;0,IF(main!F1440&gt;colorthreshhold,"green","GreenYellow"),IF(ABS(main!F1440)&gt;colorthreshhold,"red","orange")),"DarkGray"))</f>
        <v/>
      </c>
      <c r="C1440" s="5" t="str">
        <f>IF(main!G1440="","",IF(main!I1440&lt;0.05,IF(main!G1440&gt;0,IF(main!G1440&gt;colorthreshhold,"green","GreenYellow"),IF(ABS(main!G1440)&gt;colorthreshhold,"red","orange")),"DarkGray"))</f>
        <v/>
      </c>
    </row>
    <row r="1441" spans="1:3" x14ac:dyDescent="0.25">
      <c r="A1441" t="str">
        <f>main!B1441</f>
        <v>Gthg01433</v>
      </c>
      <c r="B1441" s="5" t="str">
        <f>IF(main!F1441="","",IF(main!H1441&lt;0.05,IF(main!F1441&gt;0,IF(main!F1441&gt;colorthreshhold,"green","GreenYellow"),IF(ABS(main!F1441)&gt;colorthreshhold,"red","orange")),"DarkGray"))</f>
        <v>DarkGray</v>
      </c>
      <c r="C1441" s="5" t="str">
        <f>IF(main!G1441="","",IF(main!I1441&lt;0.05,IF(main!G1441&gt;0,IF(main!G1441&gt;colorthreshhold,"green","GreenYellow"),IF(ABS(main!G1441)&gt;colorthreshhold,"red","orange")),"DarkGray"))</f>
        <v>DarkGray</v>
      </c>
    </row>
    <row r="1442" spans="1:3" x14ac:dyDescent="0.25">
      <c r="A1442" t="str">
        <f>main!B1442</f>
        <v>Gthg01434</v>
      </c>
      <c r="B1442" s="5" t="str">
        <f>IF(main!F1442="","",IF(main!H1442&lt;0.05,IF(main!F1442&gt;0,IF(main!F1442&gt;colorthreshhold,"green","GreenYellow"),IF(ABS(main!F1442)&gt;colorthreshhold,"red","orange")),"DarkGray"))</f>
        <v>GreenYellow</v>
      </c>
      <c r="C1442" s="5" t="str">
        <f>IF(main!G1442="","",IF(main!I1442&lt;0.05,IF(main!G1442&gt;0,IF(main!G1442&gt;colorthreshhold,"green","GreenYellow"),IF(ABS(main!G1442)&gt;colorthreshhold,"red","orange")),"DarkGray"))</f>
        <v>DarkGray</v>
      </c>
    </row>
    <row r="1443" spans="1:3" x14ac:dyDescent="0.25">
      <c r="A1443" t="str">
        <f>main!B1443</f>
        <v>Gthg01435</v>
      </c>
      <c r="B1443" s="5" t="str">
        <f>IF(main!F1443="","",IF(main!H1443&lt;0.05,IF(main!F1443&gt;0,IF(main!F1443&gt;colorthreshhold,"green","GreenYellow"),IF(ABS(main!F1443)&gt;colorthreshhold,"red","orange")),"DarkGray"))</f>
        <v>GreenYellow</v>
      </c>
      <c r="C1443" s="5" t="str">
        <f>IF(main!G1443="","",IF(main!I1443&lt;0.05,IF(main!G1443&gt;0,IF(main!G1443&gt;colorthreshhold,"green","GreenYellow"),IF(ABS(main!G1443)&gt;colorthreshhold,"red","orange")),"DarkGray"))</f>
        <v>DarkGray</v>
      </c>
    </row>
    <row r="1444" spans="1:3" x14ac:dyDescent="0.25">
      <c r="A1444" t="str">
        <f>main!B1444</f>
        <v>Gthg01436</v>
      </c>
      <c r="B1444" s="5" t="str">
        <f>IF(main!F1444="","",IF(main!H1444&lt;0.05,IF(main!F1444&gt;0,IF(main!F1444&gt;colorthreshhold,"green","GreenYellow"),IF(ABS(main!F1444)&gt;colorthreshhold,"red","orange")),"DarkGray"))</f>
        <v>orange</v>
      </c>
      <c r="C1444" s="5" t="str">
        <f>IF(main!G1444="","",IF(main!I1444&lt;0.05,IF(main!G1444&gt;0,IF(main!G1444&gt;colorthreshhold,"green","GreenYellow"),IF(ABS(main!G1444)&gt;colorthreshhold,"red","orange")),"DarkGray"))</f>
        <v>DarkGray</v>
      </c>
    </row>
    <row r="1445" spans="1:3" x14ac:dyDescent="0.25">
      <c r="A1445" t="str">
        <f>main!B1445</f>
        <v>Gthg01437</v>
      </c>
      <c r="B1445" s="5" t="str">
        <f>IF(main!F1445="","",IF(main!H1445&lt;0.05,IF(main!F1445&gt;0,IF(main!F1445&gt;colorthreshhold,"green","GreenYellow"),IF(ABS(main!F1445)&gt;colorthreshhold,"red","orange")),"DarkGray"))</f>
        <v>DarkGray</v>
      </c>
      <c r="C1445" s="5" t="str">
        <f>IF(main!G1445="","",IF(main!I1445&lt;0.05,IF(main!G1445&gt;0,IF(main!G1445&gt;colorthreshhold,"green","GreenYellow"),IF(ABS(main!G1445)&gt;colorthreshhold,"red","orange")),"DarkGray"))</f>
        <v>GreenYellow</v>
      </c>
    </row>
    <row r="1446" spans="1:3" x14ac:dyDescent="0.25">
      <c r="A1446" t="str">
        <f>main!B1446</f>
        <v>Gthg01438</v>
      </c>
      <c r="B1446" s="5" t="str">
        <f>IF(main!F1446="","",IF(main!H1446&lt;0.05,IF(main!F1446&gt;0,IF(main!F1446&gt;colorthreshhold,"green","GreenYellow"),IF(ABS(main!F1446)&gt;colorthreshhold,"red","orange")),"DarkGray"))</f>
        <v>DarkGray</v>
      </c>
      <c r="C1446" s="5" t="str">
        <f>IF(main!G1446="","",IF(main!I1446&lt;0.05,IF(main!G1446&gt;0,IF(main!G1446&gt;colorthreshhold,"green","GreenYellow"),IF(ABS(main!G1446)&gt;colorthreshhold,"red","orange")),"DarkGray"))</f>
        <v>DarkGray</v>
      </c>
    </row>
    <row r="1447" spans="1:3" x14ac:dyDescent="0.25">
      <c r="A1447" t="str">
        <f>main!B1447</f>
        <v>Gthg01439</v>
      </c>
      <c r="B1447" s="5" t="str">
        <f>IF(main!F1447="","",IF(main!H1447&lt;0.05,IF(main!F1447&gt;0,IF(main!F1447&gt;colorthreshhold,"green","GreenYellow"),IF(ABS(main!F1447)&gt;colorthreshhold,"red","orange")),"DarkGray"))</f>
        <v>DarkGray</v>
      </c>
      <c r="C1447" s="5" t="str">
        <f>IF(main!G1447="","",IF(main!I1447&lt;0.05,IF(main!G1447&gt;0,IF(main!G1447&gt;colorthreshhold,"green","GreenYellow"),IF(ABS(main!G1447)&gt;colorthreshhold,"red","orange")),"DarkGray"))</f>
        <v>DarkGray</v>
      </c>
    </row>
    <row r="1448" spans="1:3" x14ac:dyDescent="0.25">
      <c r="A1448" t="str">
        <f>main!B1448</f>
        <v>Gthg01440</v>
      </c>
      <c r="B1448" s="5" t="str">
        <f>IF(main!F1448="","",IF(main!H1448&lt;0.05,IF(main!F1448&gt;0,IF(main!F1448&gt;colorthreshhold,"green","GreenYellow"),IF(ABS(main!F1448)&gt;colorthreshhold,"red","orange")),"DarkGray"))</f>
        <v>GreenYellow</v>
      </c>
      <c r="C1448" s="5" t="str">
        <f>IF(main!G1448="","",IF(main!I1448&lt;0.05,IF(main!G1448&gt;0,IF(main!G1448&gt;colorthreshhold,"green","GreenYellow"),IF(ABS(main!G1448)&gt;colorthreshhold,"red","orange")),"DarkGray"))</f>
        <v>DarkGray</v>
      </c>
    </row>
    <row r="1449" spans="1:3" x14ac:dyDescent="0.25">
      <c r="A1449" t="str">
        <f>main!B1449</f>
        <v>Gthg01441</v>
      </c>
      <c r="B1449" s="5" t="str">
        <f>IF(main!F1449="","",IF(main!H1449&lt;0.05,IF(main!F1449&gt;0,IF(main!F1449&gt;colorthreshhold,"green","GreenYellow"),IF(ABS(main!F1449)&gt;colorthreshhold,"red","orange")),"DarkGray"))</f>
        <v>GreenYellow</v>
      </c>
      <c r="C1449" s="5" t="str">
        <f>IF(main!G1449="","",IF(main!I1449&lt;0.05,IF(main!G1449&gt;0,IF(main!G1449&gt;colorthreshhold,"green","GreenYellow"),IF(ABS(main!G1449)&gt;colorthreshhold,"red","orange")),"DarkGray"))</f>
        <v>DarkGray</v>
      </c>
    </row>
    <row r="1450" spans="1:3" x14ac:dyDescent="0.25">
      <c r="A1450" t="str">
        <f>main!B1450</f>
        <v>Gthg01442</v>
      </c>
      <c r="B1450" s="5" t="str">
        <f>IF(main!F1450="","",IF(main!H1450&lt;0.05,IF(main!F1450&gt;0,IF(main!F1450&gt;colorthreshhold,"green","GreenYellow"),IF(ABS(main!F1450)&gt;colorthreshhold,"red","orange")),"DarkGray"))</f>
        <v>DarkGray</v>
      </c>
      <c r="C1450" s="5" t="str">
        <f>IF(main!G1450="","",IF(main!I1450&lt;0.05,IF(main!G1450&gt;0,IF(main!G1450&gt;colorthreshhold,"green","GreenYellow"),IF(ABS(main!G1450)&gt;colorthreshhold,"red","orange")),"DarkGray"))</f>
        <v>DarkGray</v>
      </c>
    </row>
    <row r="1451" spans="1:3" x14ac:dyDescent="0.25">
      <c r="A1451" t="str">
        <f>main!B1451</f>
        <v>Gthg01443</v>
      </c>
      <c r="B1451" s="5" t="str">
        <f>IF(main!F1451="","",IF(main!H1451&lt;0.05,IF(main!F1451&gt;0,IF(main!F1451&gt;colorthreshhold,"green","GreenYellow"),IF(ABS(main!F1451)&gt;colorthreshhold,"red","orange")),"DarkGray"))</f>
        <v>GreenYellow</v>
      </c>
      <c r="C1451" s="5" t="str">
        <f>IF(main!G1451="","",IF(main!I1451&lt;0.05,IF(main!G1451&gt;0,IF(main!G1451&gt;colorthreshhold,"green","GreenYellow"),IF(ABS(main!G1451)&gt;colorthreshhold,"red","orange")),"DarkGray"))</f>
        <v>DarkGray</v>
      </c>
    </row>
    <row r="1452" spans="1:3" x14ac:dyDescent="0.25">
      <c r="A1452" t="str">
        <f>main!B1452</f>
        <v>Gthg01444</v>
      </c>
      <c r="B1452" s="5" t="str">
        <f>IF(main!F1452="","",IF(main!H1452&lt;0.05,IF(main!F1452&gt;0,IF(main!F1452&gt;colorthreshhold,"green","GreenYellow"),IF(ABS(main!F1452)&gt;colorthreshhold,"red","orange")),"DarkGray"))</f>
        <v>GreenYellow</v>
      </c>
      <c r="C1452" s="5" t="str">
        <f>IF(main!G1452="","",IF(main!I1452&lt;0.05,IF(main!G1452&gt;0,IF(main!G1452&gt;colorthreshhold,"green","GreenYellow"),IF(ABS(main!G1452)&gt;colorthreshhold,"red","orange")),"DarkGray"))</f>
        <v>DarkGray</v>
      </c>
    </row>
    <row r="1453" spans="1:3" x14ac:dyDescent="0.25">
      <c r="A1453" t="str">
        <f>main!B1453</f>
        <v>Gthg01445</v>
      </c>
      <c r="B1453" s="5" t="str">
        <f>IF(main!F1453="","",IF(main!H1453&lt;0.05,IF(main!F1453&gt;0,IF(main!F1453&gt;colorthreshhold,"green","GreenYellow"),IF(ABS(main!F1453)&gt;colorthreshhold,"red","orange")),"DarkGray"))</f>
        <v>DarkGray</v>
      </c>
      <c r="C1453" s="5" t="str">
        <f>IF(main!G1453="","",IF(main!I1453&lt;0.05,IF(main!G1453&gt;0,IF(main!G1453&gt;colorthreshhold,"green","GreenYellow"),IF(ABS(main!G1453)&gt;colorthreshhold,"red","orange")),"DarkGray"))</f>
        <v>DarkGray</v>
      </c>
    </row>
    <row r="1454" spans="1:3" x14ac:dyDescent="0.25">
      <c r="A1454" t="str">
        <f>main!B1454</f>
        <v>Gthg01446</v>
      </c>
      <c r="B1454" s="5" t="str">
        <f>IF(main!F1454="","",IF(main!H1454&lt;0.05,IF(main!F1454&gt;0,IF(main!F1454&gt;colorthreshhold,"green","GreenYellow"),IF(ABS(main!F1454)&gt;colorthreshhold,"red","orange")),"DarkGray"))</f>
        <v>GreenYellow</v>
      </c>
      <c r="C1454" s="5" t="str">
        <f>IF(main!G1454="","",IF(main!I1454&lt;0.05,IF(main!G1454&gt;0,IF(main!G1454&gt;colorthreshhold,"green","GreenYellow"),IF(ABS(main!G1454)&gt;colorthreshhold,"red","orange")),"DarkGray"))</f>
        <v>DarkGray</v>
      </c>
    </row>
    <row r="1455" spans="1:3" x14ac:dyDescent="0.25">
      <c r="A1455" t="str">
        <f>main!B1455</f>
        <v>Gthg01447</v>
      </c>
      <c r="B1455" s="5" t="str">
        <f>IF(main!F1455="","",IF(main!H1455&lt;0.05,IF(main!F1455&gt;0,IF(main!F1455&gt;colorthreshhold,"green","GreenYellow"),IF(ABS(main!F1455)&gt;colorthreshhold,"red","orange")),"DarkGray"))</f>
        <v>GreenYellow</v>
      </c>
      <c r="C1455" s="5" t="str">
        <f>IF(main!G1455="","",IF(main!I1455&lt;0.05,IF(main!G1455&gt;0,IF(main!G1455&gt;colorthreshhold,"green","GreenYellow"),IF(ABS(main!G1455)&gt;colorthreshhold,"red","orange")),"DarkGray"))</f>
        <v>DarkGray</v>
      </c>
    </row>
    <row r="1456" spans="1:3" x14ac:dyDescent="0.25">
      <c r="A1456" t="str">
        <f>main!B1456</f>
        <v>Gthg01448</v>
      </c>
      <c r="B1456" s="5" t="str">
        <f>IF(main!F1456="","",IF(main!H1456&lt;0.05,IF(main!F1456&gt;0,IF(main!F1456&gt;colorthreshhold,"green","GreenYellow"),IF(ABS(main!F1456)&gt;colorthreshhold,"red","orange")),"DarkGray"))</f>
        <v>GreenYellow</v>
      </c>
      <c r="C1456" s="5" t="str">
        <f>IF(main!G1456="","",IF(main!I1456&lt;0.05,IF(main!G1456&gt;0,IF(main!G1456&gt;colorthreshhold,"green","GreenYellow"),IF(ABS(main!G1456)&gt;colorthreshhold,"red","orange")),"DarkGray"))</f>
        <v>DarkGray</v>
      </c>
    </row>
    <row r="1457" spans="1:3" x14ac:dyDescent="0.25">
      <c r="A1457" t="str">
        <f>main!B1457</f>
        <v>Gthg01449</v>
      </c>
      <c r="B1457" s="5" t="str">
        <f>IF(main!F1457="","",IF(main!H1457&lt;0.05,IF(main!F1457&gt;0,IF(main!F1457&gt;colorthreshhold,"green","GreenYellow"),IF(ABS(main!F1457)&gt;colorthreshhold,"red","orange")),"DarkGray"))</f>
        <v>GreenYellow</v>
      </c>
      <c r="C1457" s="5" t="str">
        <f>IF(main!G1457="","",IF(main!I1457&lt;0.05,IF(main!G1457&gt;0,IF(main!G1457&gt;colorthreshhold,"green","GreenYellow"),IF(ABS(main!G1457)&gt;colorthreshhold,"red","orange")),"DarkGray"))</f>
        <v>DarkGray</v>
      </c>
    </row>
    <row r="1458" spans="1:3" x14ac:dyDescent="0.25">
      <c r="A1458" t="str">
        <f>main!B1458</f>
        <v>Gthg01450</v>
      </c>
      <c r="B1458" s="5" t="str">
        <f>IF(main!F1458="","",IF(main!H1458&lt;0.05,IF(main!F1458&gt;0,IF(main!F1458&gt;colorthreshhold,"green","GreenYellow"),IF(ABS(main!F1458)&gt;colorthreshhold,"red","orange")),"DarkGray"))</f>
        <v>GreenYellow</v>
      </c>
      <c r="C1458" s="5" t="str">
        <f>IF(main!G1458="","",IF(main!I1458&lt;0.05,IF(main!G1458&gt;0,IF(main!G1458&gt;colorthreshhold,"green","GreenYellow"),IF(ABS(main!G1458)&gt;colorthreshhold,"red","orange")),"DarkGray"))</f>
        <v>DarkGray</v>
      </c>
    </row>
    <row r="1459" spans="1:3" x14ac:dyDescent="0.25">
      <c r="A1459" t="str">
        <f>main!B1459</f>
        <v>Gthg01451</v>
      </c>
      <c r="B1459" s="5" t="str">
        <f>IF(main!F1459="","",IF(main!H1459&lt;0.05,IF(main!F1459&gt;0,IF(main!F1459&gt;colorthreshhold,"green","GreenYellow"),IF(ABS(main!F1459)&gt;colorthreshhold,"red","orange")),"DarkGray"))</f>
        <v>GreenYellow</v>
      </c>
      <c r="C1459" s="5" t="str">
        <f>IF(main!G1459="","",IF(main!I1459&lt;0.05,IF(main!G1459&gt;0,IF(main!G1459&gt;colorthreshhold,"green","GreenYellow"),IF(ABS(main!G1459)&gt;colorthreshhold,"red","orange")),"DarkGray"))</f>
        <v>DarkGray</v>
      </c>
    </row>
    <row r="1460" spans="1:3" x14ac:dyDescent="0.25">
      <c r="A1460" t="str">
        <f>main!B1460</f>
        <v>Gthg01452</v>
      </c>
      <c r="B1460" s="5" t="str">
        <f>IF(main!F1460="","",IF(main!H1460&lt;0.05,IF(main!F1460&gt;0,IF(main!F1460&gt;colorthreshhold,"green","GreenYellow"),IF(ABS(main!F1460)&gt;colorthreshhold,"red","orange")),"DarkGray"))</f>
        <v>GreenYellow</v>
      </c>
      <c r="C1460" s="5" t="str">
        <f>IF(main!G1460="","",IF(main!I1460&lt;0.05,IF(main!G1460&gt;0,IF(main!G1460&gt;colorthreshhold,"green","GreenYellow"),IF(ABS(main!G1460)&gt;colorthreshhold,"red","orange")),"DarkGray"))</f>
        <v>DarkGray</v>
      </c>
    </row>
    <row r="1461" spans="1:3" x14ac:dyDescent="0.25">
      <c r="A1461" t="str">
        <f>main!B1461</f>
        <v>Gthg01453</v>
      </c>
      <c r="B1461" s="5" t="str">
        <f>IF(main!F1461="","",IF(main!H1461&lt;0.05,IF(main!F1461&gt;0,IF(main!F1461&gt;colorthreshhold,"green","GreenYellow"),IF(ABS(main!F1461)&gt;colorthreshhold,"red","orange")),"DarkGray"))</f>
        <v>GreenYellow</v>
      </c>
      <c r="C1461" s="5" t="str">
        <f>IF(main!G1461="","",IF(main!I1461&lt;0.05,IF(main!G1461&gt;0,IF(main!G1461&gt;colorthreshhold,"green","GreenYellow"),IF(ABS(main!G1461)&gt;colorthreshhold,"red","orange")),"DarkGray"))</f>
        <v>DarkGray</v>
      </c>
    </row>
    <row r="1462" spans="1:3" x14ac:dyDescent="0.25">
      <c r="A1462" t="str">
        <f>main!B1462</f>
        <v>Gthg01454</v>
      </c>
      <c r="B1462" s="5" t="str">
        <f>IF(main!F1462="","",IF(main!H1462&lt;0.05,IF(main!F1462&gt;0,IF(main!F1462&gt;colorthreshhold,"green","GreenYellow"),IF(ABS(main!F1462)&gt;colorthreshhold,"red","orange")),"DarkGray"))</f>
        <v>GreenYellow</v>
      </c>
      <c r="C1462" s="5" t="str">
        <f>IF(main!G1462="","",IF(main!I1462&lt;0.05,IF(main!G1462&gt;0,IF(main!G1462&gt;colorthreshhold,"green","GreenYellow"),IF(ABS(main!G1462)&gt;colorthreshhold,"red","orange")),"DarkGray"))</f>
        <v>DarkGray</v>
      </c>
    </row>
    <row r="1463" spans="1:3" x14ac:dyDescent="0.25">
      <c r="A1463" t="str">
        <f>main!B1463</f>
        <v>Gthg01455</v>
      </c>
      <c r="B1463" s="5" t="str">
        <f>IF(main!F1463="","",IF(main!H1463&lt;0.05,IF(main!F1463&gt;0,IF(main!F1463&gt;colorthreshhold,"green","GreenYellow"),IF(ABS(main!F1463)&gt;colorthreshhold,"red","orange")),"DarkGray"))</f>
        <v>GreenYellow</v>
      </c>
      <c r="C1463" s="5" t="str">
        <f>IF(main!G1463="","",IF(main!I1463&lt;0.05,IF(main!G1463&gt;0,IF(main!G1463&gt;colorthreshhold,"green","GreenYellow"),IF(ABS(main!G1463)&gt;colorthreshhold,"red","orange")),"DarkGray"))</f>
        <v>DarkGray</v>
      </c>
    </row>
    <row r="1464" spans="1:3" x14ac:dyDescent="0.25">
      <c r="A1464" t="str">
        <f>main!B1464</f>
        <v>Gthg01456</v>
      </c>
      <c r="B1464" s="5" t="str">
        <f>IF(main!F1464="","",IF(main!H1464&lt;0.05,IF(main!F1464&gt;0,IF(main!F1464&gt;colorthreshhold,"green","GreenYellow"),IF(ABS(main!F1464)&gt;colorthreshhold,"red","orange")),"DarkGray"))</f>
        <v>GreenYellow</v>
      </c>
      <c r="C1464" s="5" t="str">
        <f>IF(main!G1464="","",IF(main!I1464&lt;0.05,IF(main!G1464&gt;0,IF(main!G1464&gt;colorthreshhold,"green","GreenYellow"),IF(ABS(main!G1464)&gt;colorthreshhold,"red","orange")),"DarkGray"))</f>
        <v>DarkGray</v>
      </c>
    </row>
    <row r="1465" spans="1:3" x14ac:dyDescent="0.25">
      <c r="A1465" t="str">
        <f>main!B1465</f>
        <v>Gthg01457</v>
      </c>
      <c r="B1465" s="5" t="str">
        <f>IF(main!F1465="","",IF(main!H1465&lt;0.05,IF(main!F1465&gt;0,IF(main!F1465&gt;colorthreshhold,"green","GreenYellow"),IF(ABS(main!F1465)&gt;colorthreshhold,"red","orange")),"DarkGray"))</f>
        <v>GreenYellow</v>
      </c>
      <c r="C1465" s="5" t="str">
        <f>IF(main!G1465="","",IF(main!I1465&lt;0.05,IF(main!G1465&gt;0,IF(main!G1465&gt;colorthreshhold,"green","GreenYellow"),IF(ABS(main!G1465)&gt;colorthreshhold,"red","orange")),"DarkGray"))</f>
        <v>DarkGray</v>
      </c>
    </row>
    <row r="1466" spans="1:3" x14ac:dyDescent="0.25">
      <c r="A1466" t="str">
        <f>main!B1466</f>
        <v>Gthg01458</v>
      </c>
      <c r="B1466" s="5" t="str">
        <f>IF(main!F1466="","",IF(main!H1466&lt;0.05,IF(main!F1466&gt;0,IF(main!F1466&gt;colorthreshhold,"green","GreenYellow"),IF(ABS(main!F1466)&gt;colorthreshhold,"red","orange")),"DarkGray"))</f>
        <v>GreenYellow</v>
      </c>
      <c r="C1466" s="5" t="str">
        <f>IF(main!G1466="","",IF(main!I1466&lt;0.05,IF(main!G1466&gt;0,IF(main!G1466&gt;colorthreshhold,"green","GreenYellow"),IF(ABS(main!G1466)&gt;colorthreshhold,"red","orange")),"DarkGray"))</f>
        <v>DarkGray</v>
      </c>
    </row>
    <row r="1467" spans="1:3" x14ac:dyDescent="0.25">
      <c r="A1467" t="str">
        <f>main!B1467</f>
        <v>Gthg01459</v>
      </c>
      <c r="B1467" s="5" t="str">
        <f>IF(main!F1467="","",IF(main!H1467&lt;0.05,IF(main!F1467&gt;0,IF(main!F1467&gt;colorthreshhold,"green","GreenYellow"),IF(ABS(main!F1467)&gt;colorthreshhold,"red","orange")),"DarkGray"))</f>
        <v>GreenYellow</v>
      </c>
      <c r="C1467" s="5" t="str">
        <f>IF(main!G1467="","",IF(main!I1467&lt;0.05,IF(main!G1467&gt;0,IF(main!G1467&gt;colorthreshhold,"green","GreenYellow"),IF(ABS(main!G1467)&gt;colorthreshhold,"red","orange")),"DarkGray"))</f>
        <v>DarkGray</v>
      </c>
    </row>
    <row r="1468" spans="1:3" hidden="1" x14ac:dyDescent="0.25">
      <c r="A1468" t="str">
        <f>main!B1468</f>
        <v>Gthg01460</v>
      </c>
      <c r="B1468" s="5" t="str">
        <f>IF(main!F1468="","",IF(main!H1468&lt;0.05,IF(main!F1468&gt;0,IF(main!F1468&gt;colorthreshhold,"green","GreenYellow"),IF(ABS(main!F1468)&gt;colorthreshhold,"red","orange")),"DarkGray"))</f>
        <v/>
      </c>
      <c r="C1468" s="5" t="str">
        <f>IF(main!G1468="","",IF(main!I1468&lt;0.05,IF(main!G1468&gt;0,IF(main!G1468&gt;colorthreshhold,"green","GreenYellow"),IF(ABS(main!G1468)&gt;colorthreshhold,"red","orange")),"DarkGray"))</f>
        <v/>
      </c>
    </row>
    <row r="1469" spans="1:3" x14ac:dyDescent="0.25">
      <c r="A1469" t="str">
        <f>main!B1469</f>
        <v>Gthg01461</v>
      </c>
      <c r="B1469" s="5" t="str">
        <f>IF(main!F1469="","",IF(main!H1469&lt;0.05,IF(main!F1469&gt;0,IF(main!F1469&gt;colorthreshhold,"green","GreenYellow"),IF(ABS(main!F1469)&gt;colorthreshhold,"red","orange")),"DarkGray"))</f>
        <v>GreenYellow</v>
      </c>
      <c r="C1469" s="5" t="str">
        <f>IF(main!G1469="","",IF(main!I1469&lt;0.05,IF(main!G1469&gt;0,IF(main!G1469&gt;colorthreshhold,"green","GreenYellow"),IF(ABS(main!G1469)&gt;colorthreshhold,"red","orange")),"DarkGray"))</f>
        <v>DarkGray</v>
      </c>
    </row>
    <row r="1470" spans="1:3" hidden="1" x14ac:dyDescent="0.25">
      <c r="A1470" t="str">
        <f>main!B1470</f>
        <v>Gthg01462</v>
      </c>
      <c r="B1470" s="5" t="str">
        <f>IF(main!F1470="","",IF(main!H1470&lt;0.05,IF(main!F1470&gt;0,IF(main!F1470&gt;colorthreshhold,"green","GreenYellow"),IF(ABS(main!F1470)&gt;colorthreshhold,"red","orange")),"DarkGray"))</f>
        <v/>
      </c>
      <c r="C1470" s="5" t="str">
        <f>IF(main!G1470="","",IF(main!I1470&lt;0.05,IF(main!G1470&gt;0,IF(main!G1470&gt;colorthreshhold,"green","GreenYellow"),IF(ABS(main!G1470)&gt;colorthreshhold,"red","orange")),"DarkGray"))</f>
        <v/>
      </c>
    </row>
    <row r="1471" spans="1:3" x14ac:dyDescent="0.25">
      <c r="A1471" t="str">
        <f>main!B1471</f>
        <v>Gthg01463</v>
      </c>
      <c r="B1471" s="5" t="str">
        <f>IF(main!F1471="","",IF(main!H1471&lt;0.05,IF(main!F1471&gt;0,IF(main!F1471&gt;colorthreshhold,"green","GreenYellow"),IF(ABS(main!F1471)&gt;colorthreshhold,"red","orange")),"DarkGray"))</f>
        <v>DarkGray</v>
      </c>
      <c r="C1471" s="5" t="str">
        <f>IF(main!G1471="","",IF(main!I1471&lt;0.05,IF(main!G1471&gt;0,IF(main!G1471&gt;colorthreshhold,"green","GreenYellow"),IF(ABS(main!G1471)&gt;colorthreshhold,"red","orange")),"DarkGray"))</f>
        <v>DarkGray</v>
      </c>
    </row>
    <row r="1472" spans="1:3" x14ac:dyDescent="0.25">
      <c r="A1472" t="str">
        <f>main!B1472</f>
        <v>Gthg01464</v>
      </c>
      <c r="B1472" s="5" t="str">
        <f>IF(main!F1472="","",IF(main!H1472&lt;0.05,IF(main!F1472&gt;0,IF(main!F1472&gt;colorthreshhold,"green","GreenYellow"),IF(ABS(main!F1472)&gt;colorthreshhold,"red","orange")),"DarkGray"))</f>
        <v>DarkGray</v>
      </c>
      <c r="C1472" s="5" t="str">
        <f>IF(main!G1472="","",IF(main!I1472&lt;0.05,IF(main!G1472&gt;0,IF(main!G1472&gt;colorthreshhold,"green","GreenYellow"),IF(ABS(main!G1472)&gt;colorthreshhold,"red","orange")),"DarkGray"))</f>
        <v>DarkGray</v>
      </c>
    </row>
    <row r="1473" spans="1:3" x14ac:dyDescent="0.25">
      <c r="A1473" t="str">
        <f>main!B1473</f>
        <v>Gthg01465</v>
      </c>
      <c r="B1473" s="5" t="str">
        <f>IF(main!F1473="","",IF(main!H1473&lt;0.05,IF(main!F1473&gt;0,IF(main!F1473&gt;colorthreshhold,"green","GreenYellow"),IF(ABS(main!F1473)&gt;colorthreshhold,"red","orange")),"DarkGray"))</f>
        <v>DarkGray</v>
      </c>
      <c r="C1473" s="5" t="str">
        <f>IF(main!G1473="","",IF(main!I1473&lt;0.05,IF(main!G1473&gt;0,IF(main!G1473&gt;colorthreshhold,"green","GreenYellow"),IF(ABS(main!G1473)&gt;colorthreshhold,"red","orange")),"DarkGray"))</f>
        <v>DarkGray</v>
      </c>
    </row>
    <row r="1474" spans="1:3" hidden="1" x14ac:dyDescent="0.25">
      <c r="A1474" t="str">
        <f>main!B1474</f>
        <v>Gthg01466</v>
      </c>
      <c r="B1474" s="5" t="str">
        <f>IF(main!F1474="","",IF(main!H1474&lt;0.05,IF(main!F1474&gt;0,IF(main!F1474&gt;colorthreshhold,"green","GreenYellow"),IF(ABS(main!F1474)&gt;colorthreshhold,"red","orange")),"DarkGray"))</f>
        <v/>
      </c>
      <c r="C1474" s="5" t="str">
        <f>IF(main!G1474="","",IF(main!I1474&lt;0.05,IF(main!G1474&gt;0,IF(main!G1474&gt;colorthreshhold,"green","GreenYellow"),IF(ABS(main!G1474)&gt;colorthreshhold,"red","orange")),"DarkGray"))</f>
        <v/>
      </c>
    </row>
    <row r="1475" spans="1:3" x14ac:dyDescent="0.25">
      <c r="A1475" t="str">
        <f>main!B1475</f>
        <v>Gthg01467</v>
      </c>
      <c r="B1475" s="5" t="str">
        <f>IF(main!F1475="","",IF(main!H1475&lt;0.05,IF(main!F1475&gt;0,IF(main!F1475&gt;colorthreshhold,"green","GreenYellow"),IF(ABS(main!F1475)&gt;colorthreshhold,"red","orange")),"DarkGray"))</f>
        <v>DarkGray</v>
      </c>
      <c r="C1475" s="5" t="str">
        <f>IF(main!G1475="","",IF(main!I1475&lt;0.05,IF(main!G1475&gt;0,IF(main!G1475&gt;colorthreshhold,"green","GreenYellow"),IF(ABS(main!G1475)&gt;colorthreshhold,"red","orange")),"DarkGray"))</f>
        <v>DarkGray</v>
      </c>
    </row>
    <row r="1476" spans="1:3" x14ac:dyDescent="0.25">
      <c r="A1476" t="str">
        <f>main!B1476</f>
        <v>Gthg01468</v>
      </c>
      <c r="B1476" s="5" t="str">
        <f>IF(main!F1476="","",IF(main!H1476&lt;0.05,IF(main!F1476&gt;0,IF(main!F1476&gt;colorthreshhold,"green","GreenYellow"),IF(ABS(main!F1476)&gt;colorthreshhold,"red","orange")),"DarkGray"))</f>
        <v>DarkGray</v>
      </c>
      <c r="C1476" s="5" t="str">
        <f>IF(main!G1476="","",IF(main!I1476&lt;0.05,IF(main!G1476&gt;0,IF(main!G1476&gt;colorthreshhold,"green","GreenYellow"),IF(ABS(main!G1476)&gt;colorthreshhold,"red","orange")),"DarkGray"))</f>
        <v>DarkGray</v>
      </c>
    </row>
    <row r="1477" spans="1:3" x14ac:dyDescent="0.25">
      <c r="A1477" t="str">
        <f>main!B1477</f>
        <v>Gthg01469</v>
      </c>
      <c r="B1477" s="5" t="str">
        <f>IF(main!F1477="","",IF(main!H1477&lt;0.05,IF(main!F1477&gt;0,IF(main!F1477&gt;colorthreshhold,"green","GreenYellow"),IF(ABS(main!F1477)&gt;colorthreshhold,"red","orange")),"DarkGray"))</f>
        <v>orange</v>
      </c>
      <c r="C1477" s="5" t="str">
        <f>IF(main!G1477="","",IF(main!I1477&lt;0.05,IF(main!G1477&gt;0,IF(main!G1477&gt;colorthreshhold,"green","GreenYellow"),IF(ABS(main!G1477)&gt;colorthreshhold,"red","orange")),"DarkGray"))</f>
        <v>DarkGray</v>
      </c>
    </row>
    <row r="1478" spans="1:3" x14ac:dyDescent="0.25">
      <c r="A1478" t="str">
        <f>main!B1478</f>
        <v>Gthg01470</v>
      </c>
      <c r="B1478" s="5" t="str">
        <f>IF(main!F1478="","",IF(main!H1478&lt;0.05,IF(main!F1478&gt;0,IF(main!F1478&gt;colorthreshhold,"green","GreenYellow"),IF(ABS(main!F1478)&gt;colorthreshhold,"red","orange")),"DarkGray"))</f>
        <v>DarkGray</v>
      </c>
      <c r="C1478" s="5" t="str">
        <f>IF(main!G1478="","",IF(main!I1478&lt;0.05,IF(main!G1478&gt;0,IF(main!G1478&gt;colorthreshhold,"green","GreenYellow"),IF(ABS(main!G1478)&gt;colorthreshhold,"red","orange")),"DarkGray"))</f>
        <v>GreenYellow</v>
      </c>
    </row>
    <row r="1479" spans="1:3" x14ac:dyDescent="0.25">
      <c r="A1479" t="str">
        <f>main!B1479</f>
        <v>Gthg01471</v>
      </c>
      <c r="B1479" s="5" t="str">
        <f>IF(main!F1479="","",IF(main!H1479&lt;0.05,IF(main!F1479&gt;0,IF(main!F1479&gt;colorthreshhold,"green","GreenYellow"),IF(ABS(main!F1479)&gt;colorthreshhold,"red","orange")),"DarkGray"))</f>
        <v>DarkGray</v>
      </c>
      <c r="C1479" s="5" t="str">
        <f>IF(main!G1479="","",IF(main!I1479&lt;0.05,IF(main!G1479&gt;0,IF(main!G1479&gt;colorthreshhold,"green","GreenYellow"),IF(ABS(main!G1479)&gt;colorthreshhold,"red","orange")),"DarkGray"))</f>
        <v>GreenYellow</v>
      </c>
    </row>
    <row r="1480" spans="1:3" x14ac:dyDescent="0.25">
      <c r="A1480" t="str">
        <f>main!B1480</f>
        <v>Gthg01472</v>
      </c>
      <c r="B1480" s="5" t="str">
        <f>IF(main!F1480="","",IF(main!H1480&lt;0.05,IF(main!F1480&gt;0,IF(main!F1480&gt;colorthreshhold,"green","GreenYellow"),IF(ABS(main!F1480)&gt;colorthreshhold,"red","orange")),"DarkGray"))</f>
        <v>orange</v>
      </c>
      <c r="C1480" s="5" t="str">
        <f>IF(main!G1480="","",IF(main!I1480&lt;0.05,IF(main!G1480&gt;0,IF(main!G1480&gt;colorthreshhold,"green","GreenYellow"),IF(ABS(main!G1480)&gt;colorthreshhold,"red","orange")),"DarkGray"))</f>
        <v>GreenYellow</v>
      </c>
    </row>
    <row r="1481" spans="1:3" x14ac:dyDescent="0.25">
      <c r="A1481" t="str">
        <f>main!B1481</f>
        <v>Gthg01473</v>
      </c>
      <c r="B1481" s="5" t="str">
        <f>IF(main!F1481="","",IF(main!H1481&lt;0.05,IF(main!F1481&gt;0,IF(main!F1481&gt;colorthreshhold,"green","GreenYellow"),IF(ABS(main!F1481)&gt;colorthreshhold,"red","orange")),"DarkGray"))</f>
        <v>orange</v>
      </c>
      <c r="C1481" s="5" t="str">
        <f>IF(main!G1481="","",IF(main!I1481&lt;0.05,IF(main!G1481&gt;0,IF(main!G1481&gt;colorthreshhold,"green","GreenYellow"),IF(ABS(main!G1481)&gt;colorthreshhold,"red","orange")),"DarkGray"))</f>
        <v>DarkGray</v>
      </c>
    </row>
    <row r="1482" spans="1:3" x14ac:dyDescent="0.25">
      <c r="A1482" t="str">
        <f>main!B1482</f>
        <v>Gthg01474</v>
      </c>
      <c r="B1482" s="5" t="str">
        <f>IF(main!F1482="","",IF(main!H1482&lt;0.05,IF(main!F1482&gt;0,IF(main!F1482&gt;colorthreshhold,"green","GreenYellow"),IF(ABS(main!F1482)&gt;colorthreshhold,"red","orange")),"DarkGray"))</f>
        <v>red</v>
      </c>
      <c r="C1482" s="5" t="str">
        <f>IF(main!G1482="","",IF(main!I1482&lt;0.05,IF(main!G1482&gt;0,IF(main!G1482&gt;colorthreshhold,"green","GreenYellow"),IF(ABS(main!G1482)&gt;colorthreshhold,"red","orange")),"DarkGray"))</f>
        <v>DarkGray</v>
      </c>
    </row>
    <row r="1483" spans="1:3" x14ac:dyDescent="0.25">
      <c r="A1483" t="str">
        <f>main!B1483</f>
        <v>Gthg01475</v>
      </c>
      <c r="B1483" s="5" t="str">
        <f>IF(main!F1483="","",IF(main!H1483&lt;0.05,IF(main!F1483&gt;0,IF(main!F1483&gt;colorthreshhold,"green","GreenYellow"),IF(ABS(main!F1483)&gt;colorthreshhold,"red","orange")),"DarkGray"))</f>
        <v>GreenYellow</v>
      </c>
      <c r="C1483" s="5" t="str">
        <f>IF(main!G1483="","",IF(main!I1483&lt;0.05,IF(main!G1483&gt;0,IF(main!G1483&gt;colorthreshhold,"green","GreenYellow"),IF(ABS(main!G1483)&gt;colorthreshhold,"red","orange")),"DarkGray"))</f>
        <v>DarkGray</v>
      </c>
    </row>
    <row r="1484" spans="1:3" x14ac:dyDescent="0.25">
      <c r="A1484" t="str">
        <f>main!B1484</f>
        <v>Gthg01476</v>
      </c>
      <c r="B1484" s="5" t="str">
        <f>IF(main!F1484="","",IF(main!H1484&lt;0.05,IF(main!F1484&gt;0,IF(main!F1484&gt;colorthreshhold,"green","GreenYellow"),IF(ABS(main!F1484)&gt;colorthreshhold,"red","orange")),"DarkGray"))</f>
        <v>GreenYellow</v>
      </c>
      <c r="C1484" s="5" t="str">
        <f>IF(main!G1484="","",IF(main!I1484&lt;0.05,IF(main!G1484&gt;0,IF(main!G1484&gt;colorthreshhold,"green","GreenYellow"),IF(ABS(main!G1484)&gt;colorthreshhold,"red","orange")),"DarkGray"))</f>
        <v>DarkGray</v>
      </c>
    </row>
    <row r="1485" spans="1:3" x14ac:dyDescent="0.25">
      <c r="A1485" t="str">
        <f>main!B1485</f>
        <v>Gthg01477</v>
      </c>
      <c r="B1485" s="5" t="str">
        <f>IF(main!F1485="","",IF(main!H1485&lt;0.05,IF(main!F1485&gt;0,IF(main!F1485&gt;colorthreshhold,"green","GreenYellow"),IF(ABS(main!F1485)&gt;colorthreshhold,"red","orange")),"DarkGray"))</f>
        <v>DarkGray</v>
      </c>
      <c r="C1485" s="5" t="str">
        <f>IF(main!G1485="","",IF(main!I1485&lt;0.05,IF(main!G1485&gt;0,IF(main!G1485&gt;colorthreshhold,"green","GreenYellow"),IF(ABS(main!G1485)&gt;colorthreshhold,"red","orange")),"DarkGray"))</f>
        <v>orange</v>
      </c>
    </row>
    <row r="1486" spans="1:3" hidden="1" x14ac:dyDescent="0.25">
      <c r="A1486" t="str">
        <f>main!B1486</f>
        <v>Gthg01478</v>
      </c>
      <c r="B1486" s="5" t="str">
        <f>IF(main!F1486="","",IF(main!H1486&lt;0.05,IF(main!F1486&gt;0,IF(main!F1486&gt;colorthreshhold,"green","GreenYellow"),IF(ABS(main!F1486)&gt;colorthreshhold,"red","orange")),"DarkGray"))</f>
        <v/>
      </c>
      <c r="C1486" s="5" t="str">
        <f>IF(main!G1486="","",IF(main!I1486&lt;0.05,IF(main!G1486&gt;0,IF(main!G1486&gt;colorthreshhold,"green","GreenYellow"),IF(ABS(main!G1486)&gt;colorthreshhold,"red","orange")),"DarkGray"))</f>
        <v/>
      </c>
    </row>
    <row r="1487" spans="1:3" x14ac:dyDescent="0.25">
      <c r="A1487" t="str">
        <f>main!B1487</f>
        <v>Gthg01479</v>
      </c>
      <c r="B1487" s="5" t="str">
        <f>IF(main!F1487="","",IF(main!H1487&lt;0.05,IF(main!F1487&gt;0,IF(main!F1487&gt;colorthreshhold,"green","GreenYellow"),IF(ABS(main!F1487)&gt;colorthreshhold,"red","orange")),"DarkGray"))</f>
        <v>DarkGray</v>
      </c>
      <c r="C1487" s="5" t="str">
        <f>IF(main!G1487="","",IF(main!I1487&lt;0.05,IF(main!G1487&gt;0,IF(main!G1487&gt;colorthreshhold,"green","GreenYellow"),IF(ABS(main!G1487)&gt;colorthreshhold,"red","orange")),"DarkGray"))</f>
        <v>DarkGray</v>
      </c>
    </row>
    <row r="1488" spans="1:3" x14ac:dyDescent="0.25">
      <c r="A1488" t="str">
        <f>main!B1488</f>
        <v>Gthg01480</v>
      </c>
      <c r="B1488" s="5" t="str">
        <f>IF(main!F1488="","",IF(main!H1488&lt;0.05,IF(main!F1488&gt;0,IF(main!F1488&gt;colorthreshhold,"green","GreenYellow"),IF(ABS(main!F1488)&gt;colorthreshhold,"red","orange")),"DarkGray"))</f>
        <v>DarkGray</v>
      </c>
      <c r="C1488" s="5" t="str">
        <f>IF(main!G1488="","",IF(main!I1488&lt;0.05,IF(main!G1488&gt;0,IF(main!G1488&gt;colorthreshhold,"green","GreenYellow"),IF(ABS(main!G1488)&gt;colorthreshhold,"red","orange")),"DarkGray"))</f>
        <v>DarkGray</v>
      </c>
    </row>
    <row r="1489" spans="1:3" x14ac:dyDescent="0.25">
      <c r="A1489" t="str">
        <f>main!B1489</f>
        <v>Gthg01481</v>
      </c>
      <c r="B1489" s="5" t="str">
        <f>IF(main!F1489="","",IF(main!H1489&lt;0.05,IF(main!F1489&gt;0,IF(main!F1489&gt;colorthreshhold,"green","GreenYellow"),IF(ABS(main!F1489)&gt;colorthreshhold,"red","orange")),"DarkGray"))</f>
        <v>DarkGray</v>
      </c>
      <c r="C1489" s="5" t="str">
        <f>IF(main!G1489="","",IF(main!I1489&lt;0.05,IF(main!G1489&gt;0,IF(main!G1489&gt;colorthreshhold,"green","GreenYellow"),IF(ABS(main!G1489)&gt;colorthreshhold,"red","orange")),"DarkGray"))</f>
        <v>DarkGray</v>
      </c>
    </row>
    <row r="1490" spans="1:3" x14ac:dyDescent="0.25">
      <c r="A1490" t="str">
        <f>main!B1490</f>
        <v>Gthg01482</v>
      </c>
      <c r="B1490" s="5" t="str">
        <f>IF(main!F1490="","",IF(main!H1490&lt;0.05,IF(main!F1490&gt;0,IF(main!F1490&gt;colorthreshhold,"green","GreenYellow"),IF(ABS(main!F1490)&gt;colorthreshhold,"red","orange")),"DarkGray"))</f>
        <v>DarkGray</v>
      </c>
      <c r="C1490" s="5" t="str">
        <f>IF(main!G1490="","",IF(main!I1490&lt;0.05,IF(main!G1490&gt;0,IF(main!G1490&gt;colorthreshhold,"green","GreenYellow"),IF(ABS(main!G1490)&gt;colorthreshhold,"red","orange")),"DarkGray"))</f>
        <v>GreenYellow</v>
      </c>
    </row>
    <row r="1491" spans="1:3" x14ac:dyDescent="0.25">
      <c r="A1491" t="str">
        <f>main!B1491</f>
        <v>Gthg01483</v>
      </c>
      <c r="B1491" s="5" t="str">
        <f>IF(main!F1491="","",IF(main!H1491&lt;0.05,IF(main!F1491&gt;0,IF(main!F1491&gt;colorthreshhold,"green","GreenYellow"),IF(ABS(main!F1491)&gt;colorthreshhold,"red","orange")),"DarkGray"))</f>
        <v>DarkGray</v>
      </c>
      <c r="C1491" s="5" t="str">
        <f>IF(main!G1491="","",IF(main!I1491&lt;0.05,IF(main!G1491&gt;0,IF(main!G1491&gt;colorthreshhold,"green","GreenYellow"),IF(ABS(main!G1491)&gt;colorthreshhold,"red","orange")),"DarkGray"))</f>
        <v>DarkGray</v>
      </c>
    </row>
    <row r="1492" spans="1:3" hidden="1" x14ac:dyDescent="0.25">
      <c r="A1492" t="str">
        <f>main!B1492</f>
        <v>Gthg01484</v>
      </c>
      <c r="B1492" s="5" t="str">
        <f>IF(main!F1492="","",IF(main!H1492&lt;0.05,IF(main!F1492&gt;0,IF(main!F1492&gt;colorthreshhold,"green","GreenYellow"),IF(ABS(main!F1492)&gt;colorthreshhold,"red","orange")),"DarkGray"))</f>
        <v/>
      </c>
      <c r="C1492" s="5" t="str">
        <f>IF(main!G1492="","",IF(main!I1492&lt;0.05,IF(main!G1492&gt;0,IF(main!G1492&gt;colorthreshhold,"green","GreenYellow"),IF(ABS(main!G1492)&gt;colorthreshhold,"red","orange")),"DarkGray"))</f>
        <v/>
      </c>
    </row>
    <row r="1493" spans="1:3" x14ac:dyDescent="0.25">
      <c r="A1493" t="str">
        <f>main!B1493</f>
        <v>Gthg01485</v>
      </c>
      <c r="B1493" s="5" t="str">
        <f>IF(main!F1493="","",IF(main!H1493&lt;0.05,IF(main!F1493&gt;0,IF(main!F1493&gt;colorthreshhold,"green","GreenYellow"),IF(ABS(main!F1493)&gt;colorthreshhold,"red","orange")),"DarkGray"))</f>
        <v>DarkGray</v>
      </c>
      <c r="C1493" s="5" t="str">
        <f>IF(main!G1493="","",IF(main!I1493&lt;0.05,IF(main!G1493&gt;0,IF(main!G1493&gt;colorthreshhold,"green","GreenYellow"),IF(ABS(main!G1493)&gt;colorthreshhold,"red","orange")),"DarkGray"))</f>
        <v>GreenYellow</v>
      </c>
    </row>
    <row r="1494" spans="1:3" hidden="1" x14ac:dyDescent="0.25">
      <c r="A1494" t="str">
        <f>main!B1494</f>
        <v>Gthg01486</v>
      </c>
      <c r="B1494" s="5" t="str">
        <f>IF(main!F1494="","",IF(main!H1494&lt;0.05,IF(main!F1494&gt;0,IF(main!F1494&gt;colorthreshhold,"green","GreenYellow"),IF(ABS(main!F1494)&gt;colorthreshhold,"red","orange")),"DarkGray"))</f>
        <v/>
      </c>
      <c r="C1494" s="5" t="str">
        <f>IF(main!G1494="","",IF(main!I1494&lt;0.05,IF(main!G1494&gt;0,IF(main!G1494&gt;colorthreshhold,"green","GreenYellow"),IF(ABS(main!G1494)&gt;colorthreshhold,"red","orange")),"DarkGray"))</f>
        <v/>
      </c>
    </row>
    <row r="1495" spans="1:3" hidden="1" x14ac:dyDescent="0.25">
      <c r="A1495" t="str">
        <f>main!B1495</f>
        <v>Gthg01487</v>
      </c>
      <c r="B1495" s="5" t="str">
        <f>IF(main!F1495="","",IF(main!H1495&lt;0.05,IF(main!F1495&gt;0,IF(main!F1495&gt;colorthreshhold,"green","GreenYellow"),IF(ABS(main!F1495)&gt;colorthreshhold,"red","orange")),"DarkGray"))</f>
        <v/>
      </c>
      <c r="C1495" s="5" t="str">
        <f>IF(main!G1495="","",IF(main!I1495&lt;0.05,IF(main!G1495&gt;0,IF(main!G1495&gt;colorthreshhold,"green","GreenYellow"),IF(ABS(main!G1495)&gt;colorthreshhold,"red","orange")),"DarkGray"))</f>
        <v/>
      </c>
    </row>
    <row r="1496" spans="1:3" x14ac:dyDescent="0.25">
      <c r="A1496" t="str">
        <f>main!B1496</f>
        <v>Gthg01488</v>
      </c>
      <c r="B1496" s="5" t="str">
        <f>IF(main!F1496="","",IF(main!H1496&lt;0.05,IF(main!F1496&gt;0,IF(main!F1496&gt;colorthreshhold,"green","GreenYellow"),IF(ABS(main!F1496)&gt;colorthreshhold,"red","orange")),"DarkGray"))</f>
        <v>DarkGray</v>
      </c>
      <c r="C1496" s="5" t="str">
        <f>IF(main!G1496="","",IF(main!I1496&lt;0.05,IF(main!G1496&gt;0,IF(main!G1496&gt;colorthreshhold,"green","GreenYellow"),IF(ABS(main!G1496)&gt;colorthreshhold,"red","orange")),"DarkGray"))</f>
        <v>DarkGray</v>
      </c>
    </row>
    <row r="1497" spans="1:3" x14ac:dyDescent="0.25">
      <c r="A1497" t="str">
        <f>main!B1497</f>
        <v>Gthg01489</v>
      </c>
      <c r="B1497" s="5" t="str">
        <f>IF(main!F1497="","",IF(main!H1497&lt;0.05,IF(main!F1497&gt;0,IF(main!F1497&gt;colorthreshhold,"green","GreenYellow"),IF(ABS(main!F1497)&gt;colorthreshhold,"red","orange")),"DarkGray"))</f>
        <v>DarkGray</v>
      </c>
      <c r="C1497" s="5" t="str">
        <f>IF(main!G1497="","",IF(main!I1497&lt;0.05,IF(main!G1497&gt;0,IF(main!G1497&gt;colorthreshhold,"green","GreenYellow"),IF(ABS(main!G1497)&gt;colorthreshhold,"red","orange")),"DarkGray"))</f>
        <v>DarkGray</v>
      </c>
    </row>
    <row r="1498" spans="1:3" x14ac:dyDescent="0.25">
      <c r="A1498" t="str">
        <f>main!B1498</f>
        <v>Gthg01490</v>
      </c>
      <c r="B1498" s="5" t="str">
        <f>IF(main!F1498="","",IF(main!H1498&lt;0.05,IF(main!F1498&gt;0,IF(main!F1498&gt;colorthreshhold,"green","GreenYellow"),IF(ABS(main!F1498)&gt;colorthreshhold,"red","orange")),"DarkGray"))</f>
        <v>DarkGray</v>
      </c>
      <c r="C1498" s="5" t="str">
        <f>IF(main!G1498="","",IF(main!I1498&lt;0.05,IF(main!G1498&gt;0,IF(main!G1498&gt;colorthreshhold,"green","GreenYellow"),IF(ABS(main!G1498)&gt;colorthreshhold,"red","orange")),"DarkGray"))</f>
        <v>DarkGray</v>
      </c>
    </row>
    <row r="1499" spans="1:3" x14ac:dyDescent="0.25">
      <c r="A1499" t="str">
        <f>main!B1499</f>
        <v>Gthg01491</v>
      </c>
      <c r="B1499" s="5" t="str">
        <f>IF(main!F1499="","",IF(main!H1499&lt;0.05,IF(main!F1499&gt;0,IF(main!F1499&gt;colorthreshhold,"green","GreenYellow"),IF(ABS(main!F1499)&gt;colorthreshhold,"red","orange")),"DarkGray"))</f>
        <v>DarkGray</v>
      </c>
      <c r="C1499" s="5" t="str">
        <f>IF(main!G1499="","",IF(main!I1499&lt;0.05,IF(main!G1499&gt;0,IF(main!G1499&gt;colorthreshhold,"green","GreenYellow"),IF(ABS(main!G1499)&gt;colorthreshhold,"red","orange")),"DarkGray"))</f>
        <v>DarkGray</v>
      </c>
    </row>
    <row r="1500" spans="1:3" x14ac:dyDescent="0.25">
      <c r="A1500" t="str">
        <f>main!B1500</f>
        <v>Gthg01492</v>
      </c>
      <c r="B1500" s="5" t="str">
        <f>IF(main!F1500="","",IF(main!H1500&lt;0.05,IF(main!F1500&gt;0,IF(main!F1500&gt;colorthreshhold,"green","GreenYellow"),IF(ABS(main!F1500)&gt;colorthreshhold,"red","orange")),"DarkGray"))</f>
        <v>GreenYellow</v>
      </c>
      <c r="C1500" s="5" t="str">
        <f>IF(main!G1500="","",IF(main!I1500&lt;0.05,IF(main!G1500&gt;0,IF(main!G1500&gt;colorthreshhold,"green","GreenYellow"),IF(ABS(main!G1500)&gt;colorthreshhold,"red","orange")),"DarkGray"))</f>
        <v>DarkGray</v>
      </c>
    </row>
    <row r="1501" spans="1:3" x14ac:dyDescent="0.25">
      <c r="A1501" t="str">
        <f>main!B1501</f>
        <v>Gthg01493</v>
      </c>
      <c r="B1501" s="5" t="str">
        <f>IF(main!F1501="","",IF(main!H1501&lt;0.05,IF(main!F1501&gt;0,IF(main!F1501&gt;colorthreshhold,"green","GreenYellow"),IF(ABS(main!F1501)&gt;colorthreshhold,"red","orange")),"DarkGray"))</f>
        <v>GreenYellow</v>
      </c>
      <c r="C1501" s="5" t="str">
        <f>IF(main!G1501="","",IF(main!I1501&lt;0.05,IF(main!G1501&gt;0,IF(main!G1501&gt;colorthreshhold,"green","GreenYellow"),IF(ABS(main!G1501)&gt;colorthreshhold,"red","orange")),"DarkGray"))</f>
        <v>DarkGray</v>
      </c>
    </row>
    <row r="1502" spans="1:3" x14ac:dyDescent="0.25">
      <c r="A1502" t="str">
        <f>main!B1502</f>
        <v>Gthg01494</v>
      </c>
      <c r="B1502" s="5" t="str">
        <f>IF(main!F1502="","",IF(main!H1502&lt;0.05,IF(main!F1502&gt;0,IF(main!F1502&gt;colorthreshhold,"green","GreenYellow"),IF(ABS(main!F1502)&gt;colorthreshhold,"red","orange")),"DarkGray"))</f>
        <v>GreenYellow</v>
      </c>
      <c r="C1502" s="5" t="str">
        <f>IF(main!G1502="","",IF(main!I1502&lt;0.05,IF(main!G1502&gt;0,IF(main!G1502&gt;colorthreshhold,"green","GreenYellow"),IF(ABS(main!G1502)&gt;colorthreshhold,"red","orange")),"DarkGray"))</f>
        <v>DarkGray</v>
      </c>
    </row>
    <row r="1503" spans="1:3" x14ac:dyDescent="0.25">
      <c r="A1503" t="str">
        <f>main!B1503</f>
        <v>Gthg01495</v>
      </c>
      <c r="B1503" s="5" t="str">
        <f>IF(main!F1503="","",IF(main!H1503&lt;0.05,IF(main!F1503&gt;0,IF(main!F1503&gt;colorthreshhold,"green","GreenYellow"),IF(ABS(main!F1503)&gt;colorthreshhold,"red","orange")),"DarkGray"))</f>
        <v>GreenYellow</v>
      </c>
      <c r="C1503" s="5" t="str">
        <f>IF(main!G1503="","",IF(main!I1503&lt;0.05,IF(main!G1503&gt;0,IF(main!G1503&gt;colorthreshhold,"green","GreenYellow"),IF(ABS(main!G1503)&gt;colorthreshhold,"red","orange")),"DarkGray"))</f>
        <v>DarkGray</v>
      </c>
    </row>
    <row r="1504" spans="1:3" x14ac:dyDescent="0.25">
      <c r="A1504" t="str">
        <f>main!B1504</f>
        <v>Gthg01496</v>
      </c>
      <c r="B1504" s="5" t="str">
        <f>IF(main!F1504="","",IF(main!H1504&lt;0.05,IF(main!F1504&gt;0,IF(main!F1504&gt;colorthreshhold,"green","GreenYellow"),IF(ABS(main!F1504)&gt;colorthreshhold,"red","orange")),"DarkGray"))</f>
        <v>GreenYellow</v>
      </c>
      <c r="C1504" s="5" t="str">
        <f>IF(main!G1504="","",IF(main!I1504&lt;0.05,IF(main!G1504&gt;0,IF(main!G1504&gt;colorthreshhold,"green","GreenYellow"),IF(ABS(main!G1504)&gt;colorthreshhold,"red","orange")),"DarkGray"))</f>
        <v>DarkGray</v>
      </c>
    </row>
    <row r="1505" spans="1:3" x14ac:dyDescent="0.25">
      <c r="A1505" t="str">
        <f>main!B1505</f>
        <v>Gthg01497</v>
      </c>
      <c r="B1505" s="5" t="str">
        <f>IF(main!F1505="","",IF(main!H1505&lt;0.05,IF(main!F1505&gt;0,IF(main!F1505&gt;colorthreshhold,"green","GreenYellow"),IF(ABS(main!F1505)&gt;colorthreshhold,"red","orange")),"DarkGray"))</f>
        <v>green</v>
      </c>
      <c r="C1505" s="5" t="str">
        <f>IF(main!G1505="","",IF(main!I1505&lt;0.05,IF(main!G1505&gt;0,IF(main!G1505&gt;colorthreshhold,"green","GreenYellow"),IF(ABS(main!G1505)&gt;colorthreshhold,"red","orange")),"DarkGray"))</f>
        <v>DarkGray</v>
      </c>
    </row>
    <row r="1506" spans="1:3" x14ac:dyDescent="0.25">
      <c r="A1506" t="str">
        <f>main!B1506</f>
        <v>Gthg01498</v>
      </c>
      <c r="B1506" s="5" t="str">
        <f>IF(main!F1506="","",IF(main!H1506&lt;0.05,IF(main!F1506&gt;0,IF(main!F1506&gt;colorthreshhold,"green","GreenYellow"),IF(ABS(main!F1506)&gt;colorthreshhold,"red","orange")),"DarkGray"))</f>
        <v>GreenYellow</v>
      </c>
      <c r="C1506" s="5" t="str">
        <f>IF(main!G1506="","",IF(main!I1506&lt;0.05,IF(main!G1506&gt;0,IF(main!G1506&gt;colorthreshhold,"green","GreenYellow"),IF(ABS(main!G1506)&gt;colorthreshhold,"red","orange")),"DarkGray"))</f>
        <v>DarkGray</v>
      </c>
    </row>
    <row r="1507" spans="1:3" x14ac:dyDescent="0.25">
      <c r="A1507" t="str">
        <f>main!B1507</f>
        <v>Gthg01499</v>
      </c>
      <c r="B1507" s="5" t="str">
        <f>IF(main!F1507="","",IF(main!H1507&lt;0.05,IF(main!F1507&gt;0,IF(main!F1507&gt;colorthreshhold,"green","GreenYellow"),IF(ABS(main!F1507)&gt;colorthreshhold,"red","orange")),"DarkGray"))</f>
        <v>GreenYellow</v>
      </c>
      <c r="C1507" s="5" t="str">
        <f>IF(main!G1507="","",IF(main!I1507&lt;0.05,IF(main!G1507&gt;0,IF(main!G1507&gt;colorthreshhold,"green","GreenYellow"),IF(ABS(main!G1507)&gt;colorthreshhold,"red","orange")),"DarkGray"))</f>
        <v>DarkGray</v>
      </c>
    </row>
    <row r="1508" spans="1:3" x14ac:dyDescent="0.25">
      <c r="A1508" t="str">
        <f>main!B1508</f>
        <v>Gthg01500</v>
      </c>
      <c r="B1508" s="5" t="str">
        <f>IF(main!F1508="","",IF(main!H1508&lt;0.05,IF(main!F1508&gt;0,IF(main!F1508&gt;colorthreshhold,"green","GreenYellow"),IF(ABS(main!F1508)&gt;colorthreshhold,"red","orange")),"DarkGray"))</f>
        <v>DarkGray</v>
      </c>
      <c r="C1508" s="5" t="str">
        <f>IF(main!G1508="","",IF(main!I1508&lt;0.05,IF(main!G1508&gt;0,IF(main!G1508&gt;colorthreshhold,"green","GreenYellow"),IF(ABS(main!G1508)&gt;colorthreshhold,"red","orange")),"DarkGray"))</f>
        <v>GreenYellow</v>
      </c>
    </row>
    <row r="1509" spans="1:3" x14ac:dyDescent="0.25">
      <c r="A1509" t="str">
        <f>main!B1509</f>
        <v>Gthg01501</v>
      </c>
      <c r="B1509" s="5" t="str">
        <f>IF(main!F1509="","",IF(main!H1509&lt;0.05,IF(main!F1509&gt;0,IF(main!F1509&gt;colorthreshhold,"green","GreenYellow"),IF(ABS(main!F1509)&gt;colorthreshhold,"red","orange")),"DarkGray"))</f>
        <v>GreenYellow</v>
      </c>
      <c r="C1509" s="5" t="str">
        <f>IF(main!G1509="","",IF(main!I1509&lt;0.05,IF(main!G1509&gt;0,IF(main!G1509&gt;colorthreshhold,"green","GreenYellow"),IF(ABS(main!G1509)&gt;colorthreshhold,"red","orange")),"DarkGray"))</f>
        <v>DarkGray</v>
      </c>
    </row>
    <row r="1510" spans="1:3" x14ac:dyDescent="0.25">
      <c r="A1510" t="str">
        <f>main!B1510</f>
        <v>Gthg01502</v>
      </c>
      <c r="B1510" s="5" t="str">
        <f>IF(main!F1510="","",IF(main!H1510&lt;0.05,IF(main!F1510&gt;0,IF(main!F1510&gt;colorthreshhold,"green","GreenYellow"),IF(ABS(main!F1510)&gt;colorthreshhold,"red","orange")),"DarkGray"))</f>
        <v>GreenYellow</v>
      </c>
      <c r="C1510" s="5" t="str">
        <f>IF(main!G1510="","",IF(main!I1510&lt;0.05,IF(main!G1510&gt;0,IF(main!G1510&gt;colorthreshhold,"green","GreenYellow"),IF(ABS(main!G1510)&gt;colorthreshhold,"red","orange")),"DarkGray"))</f>
        <v>GreenYellow</v>
      </c>
    </row>
    <row r="1511" spans="1:3" x14ac:dyDescent="0.25">
      <c r="A1511" t="str">
        <f>main!B1511</f>
        <v>Gthg01503</v>
      </c>
      <c r="B1511" s="5" t="str">
        <f>IF(main!F1511="","",IF(main!H1511&lt;0.05,IF(main!F1511&gt;0,IF(main!F1511&gt;colorthreshhold,"green","GreenYellow"),IF(ABS(main!F1511)&gt;colorthreshhold,"red","orange")),"DarkGray"))</f>
        <v>DarkGray</v>
      </c>
      <c r="C1511" s="5" t="str">
        <f>IF(main!G1511="","",IF(main!I1511&lt;0.05,IF(main!G1511&gt;0,IF(main!G1511&gt;colorthreshhold,"green","GreenYellow"),IF(ABS(main!G1511)&gt;colorthreshhold,"red","orange")),"DarkGray"))</f>
        <v>DarkGray</v>
      </c>
    </row>
    <row r="1512" spans="1:3" x14ac:dyDescent="0.25">
      <c r="A1512" t="str">
        <f>main!B1512</f>
        <v>Gthg01504</v>
      </c>
      <c r="B1512" s="5" t="str">
        <f>IF(main!F1512="","",IF(main!H1512&lt;0.05,IF(main!F1512&gt;0,IF(main!F1512&gt;colorthreshhold,"green","GreenYellow"),IF(ABS(main!F1512)&gt;colorthreshhold,"red","orange")),"DarkGray"))</f>
        <v>DarkGray</v>
      </c>
      <c r="C1512" s="5" t="str">
        <f>IF(main!G1512="","",IF(main!I1512&lt;0.05,IF(main!G1512&gt;0,IF(main!G1512&gt;colorthreshhold,"green","GreenYellow"),IF(ABS(main!G1512)&gt;colorthreshhold,"red","orange")),"DarkGray"))</f>
        <v>DarkGray</v>
      </c>
    </row>
    <row r="1513" spans="1:3" hidden="1" x14ac:dyDescent="0.25">
      <c r="A1513" t="str">
        <f>main!B1513</f>
        <v>Gthg01505</v>
      </c>
      <c r="B1513" s="5" t="str">
        <f>IF(main!F1513="","",IF(main!H1513&lt;0.05,IF(main!F1513&gt;0,IF(main!F1513&gt;colorthreshhold,"green","GreenYellow"),IF(ABS(main!F1513)&gt;colorthreshhold,"red","orange")),"DarkGray"))</f>
        <v/>
      </c>
      <c r="C1513" s="5" t="str">
        <f>IF(main!G1513="","",IF(main!I1513&lt;0.05,IF(main!G1513&gt;0,IF(main!G1513&gt;colorthreshhold,"green","GreenYellow"),IF(ABS(main!G1513)&gt;colorthreshhold,"red","orange")),"DarkGray"))</f>
        <v/>
      </c>
    </row>
    <row r="1514" spans="1:3" x14ac:dyDescent="0.25">
      <c r="A1514" t="str">
        <f>main!B1514</f>
        <v>Gthg01506</v>
      </c>
      <c r="B1514" s="5" t="str">
        <f>IF(main!F1514="","",IF(main!H1514&lt;0.05,IF(main!F1514&gt;0,IF(main!F1514&gt;colorthreshhold,"green","GreenYellow"),IF(ABS(main!F1514)&gt;colorthreshhold,"red","orange")),"DarkGray"))</f>
        <v>DarkGray</v>
      </c>
      <c r="C1514" s="5" t="str">
        <f>IF(main!G1514="","",IF(main!I1514&lt;0.05,IF(main!G1514&gt;0,IF(main!G1514&gt;colorthreshhold,"green","GreenYellow"),IF(ABS(main!G1514)&gt;colorthreshhold,"red","orange")),"DarkGray"))</f>
        <v>DarkGray</v>
      </c>
    </row>
    <row r="1515" spans="1:3" x14ac:dyDescent="0.25">
      <c r="A1515" t="str">
        <f>main!B1515</f>
        <v>Gthg01507</v>
      </c>
      <c r="B1515" s="5" t="str">
        <f>IF(main!F1515="","",IF(main!H1515&lt;0.05,IF(main!F1515&gt;0,IF(main!F1515&gt;colorthreshhold,"green","GreenYellow"),IF(ABS(main!F1515)&gt;colorthreshhold,"red","orange")),"DarkGray"))</f>
        <v>orange</v>
      </c>
      <c r="C1515" s="5" t="str">
        <f>IF(main!G1515="","",IF(main!I1515&lt;0.05,IF(main!G1515&gt;0,IF(main!G1515&gt;colorthreshhold,"green","GreenYellow"),IF(ABS(main!G1515)&gt;colorthreshhold,"red","orange")),"DarkGray"))</f>
        <v>DarkGray</v>
      </c>
    </row>
    <row r="1516" spans="1:3" hidden="1" x14ac:dyDescent="0.25">
      <c r="A1516" t="str">
        <f>main!B1516</f>
        <v>Gthg01508</v>
      </c>
      <c r="B1516" s="5" t="str">
        <f>IF(main!F1516="","",IF(main!H1516&lt;0.05,IF(main!F1516&gt;0,IF(main!F1516&gt;colorthreshhold,"green","GreenYellow"),IF(ABS(main!F1516)&gt;colorthreshhold,"red","orange")),"DarkGray"))</f>
        <v/>
      </c>
      <c r="C1516" s="5" t="str">
        <f>IF(main!G1516="","",IF(main!I1516&lt;0.05,IF(main!G1516&gt;0,IF(main!G1516&gt;colorthreshhold,"green","GreenYellow"),IF(ABS(main!G1516)&gt;colorthreshhold,"red","orange")),"DarkGray"))</f>
        <v/>
      </c>
    </row>
    <row r="1517" spans="1:3" x14ac:dyDescent="0.25">
      <c r="A1517" t="str">
        <f>main!B1517</f>
        <v>Gthg01509</v>
      </c>
      <c r="B1517" s="5" t="str">
        <f>IF(main!F1517="","",IF(main!H1517&lt;0.05,IF(main!F1517&gt;0,IF(main!F1517&gt;colorthreshhold,"green","GreenYellow"),IF(ABS(main!F1517)&gt;colorthreshhold,"red","orange")),"DarkGray"))</f>
        <v>red</v>
      </c>
      <c r="C1517" s="5" t="str">
        <f>IF(main!G1517="","",IF(main!I1517&lt;0.05,IF(main!G1517&gt;0,IF(main!G1517&gt;colorthreshhold,"green","GreenYellow"),IF(ABS(main!G1517)&gt;colorthreshhold,"red","orange")),"DarkGray"))</f>
        <v>orange</v>
      </c>
    </row>
    <row r="1518" spans="1:3" x14ac:dyDescent="0.25">
      <c r="A1518" t="str">
        <f>main!B1518</f>
        <v>Gthg01510</v>
      </c>
      <c r="B1518" s="5" t="str">
        <f>IF(main!F1518="","",IF(main!H1518&lt;0.05,IF(main!F1518&gt;0,IF(main!F1518&gt;colorthreshhold,"green","GreenYellow"),IF(ABS(main!F1518)&gt;colorthreshhold,"red","orange")),"DarkGray"))</f>
        <v>DarkGray</v>
      </c>
      <c r="C1518" s="5" t="str">
        <f>IF(main!G1518="","",IF(main!I1518&lt;0.05,IF(main!G1518&gt;0,IF(main!G1518&gt;colorthreshhold,"green","GreenYellow"),IF(ABS(main!G1518)&gt;colorthreshhold,"red","orange")),"DarkGray"))</f>
        <v>DarkGray</v>
      </c>
    </row>
    <row r="1519" spans="1:3" x14ac:dyDescent="0.25">
      <c r="A1519" t="str">
        <f>main!B1519</f>
        <v>Gthg01511</v>
      </c>
      <c r="B1519" s="5" t="str">
        <f>IF(main!F1519="","",IF(main!H1519&lt;0.05,IF(main!F1519&gt;0,IF(main!F1519&gt;colorthreshhold,"green","GreenYellow"),IF(ABS(main!F1519)&gt;colorthreshhold,"red","orange")),"DarkGray"))</f>
        <v>DarkGray</v>
      </c>
      <c r="C1519" s="5" t="str">
        <f>IF(main!G1519="","",IF(main!I1519&lt;0.05,IF(main!G1519&gt;0,IF(main!G1519&gt;colorthreshhold,"green","GreenYellow"),IF(ABS(main!G1519)&gt;colorthreshhold,"red","orange")),"DarkGray"))</f>
        <v>DarkGray</v>
      </c>
    </row>
    <row r="1520" spans="1:3" x14ac:dyDescent="0.25">
      <c r="A1520" t="str">
        <f>main!B1520</f>
        <v>Gthg01512</v>
      </c>
      <c r="B1520" s="5" t="str">
        <f>IF(main!F1520="","",IF(main!H1520&lt;0.05,IF(main!F1520&gt;0,IF(main!F1520&gt;colorthreshhold,"green","GreenYellow"),IF(ABS(main!F1520)&gt;colorthreshhold,"red","orange")),"DarkGray"))</f>
        <v>GreenYellow</v>
      </c>
      <c r="C1520" s="5" t="str">
        <f>IF(main!G1520="","",IF(main!I1520&lt;0.05,IF(main!G1520&gt;0,IF(main!G1520&gt;colorthreshhold,"green","GreenYellow"),IF(ABS(main!G1520)&gt;colorthreshhold,"red","orange")),"DarkGray"))</f>
        <v>DarkGray</v>
      </c>
    </row>
    <row r="1521" spans="1:3" x14ac:dyDescent="0.25">
      <c r="A1521" t="str">
        <f>main!B1521</f>
        <v>Gthg01513</v>
      </c>
      <c r="B1521" s="5" t="str">
        <f>IF(main!F1521="","",IF(main!H1521&lt;0.05,IF(main!F1521&gt;0,IF(main!F1521&gt;colorthreshhold,"green","GreenYellow"),IF(ABS(main!F1521)&gt;colorthreshhold,"red","orange")),"DarkGray"))</f>
        <v>GreenYellow</v>
      </c>
      <c r="C1521" s="5" t="str">
        <f>IF(main!G1521="","",IF(main!I1521&lt;0.05,IF(main!G1521&gt;0,IF(main!G1521&gt;colorthreshhold,"green","GreenYellow"),IF(ABS(main!G1521)&gt;colorthreshhold,"red","orange")),"DarkGray"))</f>
        <v>orange</v>
      </c>
    </row>
    <row r="1522" spans="1:3" x14ac:dyDescent="0.25">
      <c r="A1522" t="str">
        <f>main!B1522</f>
        <v>Gthg01514</v>
      </c>
      <c r="B1522" s="5" t="str">
        <f>IF(main!F1522="","",IF(main!H1522&lt;0.05,IF(main!F1522&gt;0,IF(main!F1522&gt;colorthreshhold,"green","GreenYellow"),IF(ABS(main!F1522)&gt;colorthreshhold,"red","orange")),"DarkGray"))</f>
        <v>GreenYellow</v>
      </c>
      <c r="C1522" s="5" t="str">
        <f>IF(main!G1522="","",IF(main!I1522&lt;0.05,IF(main!G1522&gt;0,IF(main!G1522&gt;colorthreshhold,"green","GreenYellow"),IF(ABS(main!G1522)&gt;colorthreshhold,"red","orange")),"DarkGray"))</f>
        <v>DarkGray</v>
      </c>
    </row>
    <row r="1523" spans="1:3" x14ac:dyDescent="0.25">
      <c r="A1523" t="str">
        <f>main!B1523</f>
        <v>Gthg01515</v>
      </c>
      <c r="B1523" s="5" t="str">
        <f>IF(main!F1523="","",IF(main!H1523&lt;0.05,IF(main!F1523&gt;0,IF(main!F1523&gt;colorthreshhold,"green","GreenYellow"),IF(ABS(main!F1523)&gt;colorthreshhold,"red","orange")),"DarkGray"))</f>
        <v>DarkGray</v>
      </c>
      <c r="C1523" s="5" t="str">
        <f>IF(main!G1523="","",IF(main!I1523&lt;0.05,IF(main!G1523&gt;0,IF(main!G1523&gt;colorthreshhold,"green","GreenYellow"),IF(ABS(main!G1523)&gt;colorthreshhold,"red","orange")),"DarkGray"))</f>
        <v>DarkGray</v>
      </c>
    </row>
    <row r="1524" spans="1:3" x14ac:dyDescent="0.25">
      <c r="A1524" t="str">
        <f>main!B1524</f>
        <v>Gthg01516</v>
      </c>
      <c r="B1524" s="5" t="str">
        <f>IF(main!F1524="","",IF(main!H1524&lt;0.05,IF(main!F1524&gt;0,IF(main!F1524&gt;colorthreshhold,"green","GreenYellow"),IF(ABS(main!F1524)&gt;colorthreshhold,"red","orange")),"DarkGray"))</f>
        <v>DarkGray</v>
      </c>
      <c r="C1524" s="5" t="str">
        <f>IF(main!G1524="","",IF(main!I1524&lt;0.05,IF(main!G1524&gt;0,IF(main!G1524&gt;colorthreshhold,"green","GreenYellow"),IF(ABS(main!G1524)&gt;colorthreshhold,"red","orange")),"DarkGray"))</f>
        <v>DarkGray</v>
      </c>
    </row>
    <row r="1525" spans="1:3" hidden="1" x14ac:dyDescent="0.25">
      <c r="A1525" t="str">
        <f>main!B1525</f>
        <v>Gthg01517</v>
      </c>
      <c r="B1525" s="5" t="str">
        <f>IF(main!F1525="","",IF(main!H1525&lt;0.05,IF(main!F1525&gt;0,IF(main!F1525&gt;colorthreshhold,"green","GreenYellow"),IF(ABS(main!F1525)&gt;colorthreshhold,"red","orange")),"DarkGray"))</f>
        <v/>
      </c>
      <c r="C1525" s="5" t="str">
        <f>IF(main!G1525="","",IF(main!I1525&lt;0.05,IF(main!G1525&gt;0,IF(main!G1525&gt;colorthreshhold,"green","GreenYellow"),IF(ABS(main!G1525)&gt;colorthreshhold,"red","orange")),"DarkGray"))</f>
        <v/>
      </c>
    </row>
    <row r="1526" spans="1:3" x14ac:dyDescent="0.25">
      <c r="A1526" t="str">
        <f>main!B1526</f>
        <v>Gthg01518</v>
      </c>
      <c r="B1526" s="5" t="str">
        <f>IF(main!F1526="","",IF(main!H1526&lt;0.05,IF(main!F1526&gt;0,IF(main!F1526&gt;colorthreshhold,"green","GreenYellow"),IF(ABS(main!F1526)&gt;colorthreshhold,"red","orange")),"DarkGray"))</f>
        <v>orange</v>
      </c>
      <c r="C1526" s="5" t="str">
        <f>IF(main!G1526="","",IF(main!I1526&lt;0.05,IF(main!G1526&gt;0,IF(main!G1526&gt;colorthreshhold,"green","GreenYellow"),IF(ABS(main!G1526)&gt;colorthreshhold,"red","orange")),"DarkGray"))</f>
        <v>DarkGray</v>
      </c>
    </row>
    <row r="1527" spans="1:3" x14ac:dyDescent="0.25">
      <c r="A1527" t="str">
        <f>main!B1527</f>
        <v>Gthg01519</v>
      </c>
      <c r="B1527" s="5" t="str">
        <f>IF(main!F1527="","",IF(main!H1527&lt;0.05,IF(main!F1527&gt;0,IF(main!F1527&gt;colorthreshhold,"green","GreenYellow"),IF(ABS(main!F1527)&gt;colorthreshhold,"red","orange")),"DarkGray"))</f>
        <v>DarkGray</v>
      </c>
      <c r="C1527" s="5" t="str">
        <f>IF(main!G1527="","",IF(main!I1527&lt;0.05,IF(main!G1527&gt;0,IF(main!G1527&gt;colorthreshhold,"green","GreenYellow"),IF(ABS(main!G1527)&gt;colorthreshhold,"red","orange")),"DarkGray"))</f>
        <v>DarkGray</v>
      </c>
    </row>
    <row r="1528" spans="1:3" x14ac:dyDescent="0.25">
      <c r="A1528" t="str">
        <f>main!B1528</f>
        <v>Gthg01520</v>
      </c>
      <c r="B1528" s="5" t="str">
        <f>IF(main!F1528="","",IF(main!H1528&lt;0.05,IF(main!F1528&gt;0,IF(main!F1528&gt;colorthreshhold,"green","GreenYellow"),IF(ABS(main!F1528)&gt;colorthreshhold,"red","orange")),"DarkGray"))</f>
        <v>orange</v>
      </c>
      <c r="C1528" s="5" t="str">
        <f>IF(main!G1528="","",IF(main!I1528&lt;0.05,IF(main!G1528&gt;0,IF(main!G1528&gt;colorthreshhold,"green","GreenYellow"),IF(ABS(main!G1528)&gt;colorthreshhold,"red","orange")),"DarkGray"))</f>
        <v>DarkGray</v>
      </c>
    </row>
    <row r="1529" spans="1:3" hidden="1" x14ac:dyDescent="0.25">
      <c r="A1529" t="str">
        <f>main!B1529</f>
        <v>Gthg01521</v>
      </c>
      <c r="B1529" s="5" t="str">
        <f>IF(main!F1529="","",IF(main!H1529&lt;0.05,IF(main!F1529&gt;0,IF(main!F1529&gt;colorthreshhold,"green","GreenYellow"),IF(ABS(main!F1529)&gt;colorthreshhold,"red","orange")),"DarkGray"))</f>
        <v/>
      </c>
      <c r="C1529" s="5" t="str">
        <f>IF(main!G1529="","",IF(main!I1529&lt;0.05,IF(main!G1529&gt;0,IF(main!G1529&gt;colorthreshhold,"green","GreenYellow"),IF(ABS(main!G1529)&gt;colorthreshhold,"red","orange")),"DarkGray"))</f>
        <v/>
      </c>
    </row>
    <row r="1530" spans="1:3" hidden="1" x14ac:dyDescent="0.25">
      <c r="A1530" t="str">
        <f>main!B1530</f>
        <v>Gthg01522</v>
      </c>
      <c r="B1530" s="5" t="str">
        <f>IF(main!F1530="","",IF(main!H1530&lt;0.05,IF(main!F1530&gt;0,IF(main!F1530&gt;colorthreshhold,"green","GreenYellow"),IF(ABS(main!F1530)&gt;colorthreshhold,"red","orange")),"DarkGray"))</f>
        <v/>
      </c>
      <c r="C1530" s="5" t="str">
        <f>IF(main!G1530="","",IF(main!I1530&lt;0.05,IF(main!G1530&gt;0,IF(main!G1530&gt;colorthreshhold,"green","GreenYellow"),IF(ABS(main!G1530)&gt;colorthreshhold,"red","orange")),"DarkGray"))</f>
        <v/>
      </c>
    </row>
    <row r="1531" spans="1:3" x14ac:dyDescent="0.25">
      <c r="A1531" t="str">
        <f>main!B1531</f>
        <v>Gthg01523</v>
      </c>
      <c r="B1531" s="5" t="str">
        <f>IF(main!F1531="","",IF(main!H1531&lt;0.05,IF(main!F1531&gt;0,IF(main!F1531&gt;colorthreshhold,"green","GreenYellow"),IF(ABS(main!F1531)&gt;colorthreshhold,"red","orange")),"DarkGray"))</f>
        <v>DarkGray</v>
      </c>
      <c r="C1531" s="5" t="str">
        <f>IF(main!G1531="","",IF(main!I1531&lt;0.05,IF(main!G1531&gt;0,IF(main!G1531&gt;colorthreshhold,"green","GreenYellow"),IF(ABS(main!G1531)&gt;colorthreshhold,"red","orange")),"DarkGray"))</f>
        <v>DarkGray</v>
      </c>
    </row>
    <row r="1532" spans="1:3" x14ac:dyDescent="0.25">
      <c r="A1532" t="str">
        <f>main!B1532</f>
        <v>Gthg01524</v>
      </c>
      <c r="B1532" s="5" t="str">
        <f>IF(main!F1532="","",IF(main!H1532&lt;0.05,IF(main!F1532&gt;0,IF(main!F1532&gt;colorthreshhold,"green","GreenYellow"),IF(ABS(main!F1532)&gt;colorthreshhold,"red","orange")),"DarkGray"))</f>
        <v>GreenYellow</v>
      </c>
      <c r="C1532" s="5" t="str">
        <f>IF(main!G1532="","",IF(main!I1532&lt;0.05,IF(main!G1532&gt;0,IF(main!G1532&gt;colorthreshhold,"green","GreenYellow"),IF(ABS(main!G1532)&gt;colorthreshhold,"red","orange")),"DarkGray"))</f>
        <v>DarkGray</v>
      </c>
    </row>
    <row r="1533" spans="1:3" hidden="1" x14ac:dyDescent="0.25">
      <c r="A1533" t="str">
        <f>main!B1533</f>
        <v>Gthg01525</v>
      </c>
      <c r="B1533" s="5" t="str">
        <f>IF(main!F1533="","",IF(main!H1533&lt;0.05,IF(main!F1533&gt;0,IF(main!F1533&gt;colorthreshhold,"green","GreenYellow"),IF(ABS(main!F1533)&gt;colorthreshhold,"red","orange")),"DarkGray"))</f>
        <v/>
      </c>
      <c r="C1533" s="5" t="str">
        <f>IF(main!G1533="","",IF(main!I1533&lt;0.05,IF(main!G1533&gt;0,IF(main!G1533&gt;colorthreshhold,"green","GreenYellow"),IF(ABS(main!G1533)&gt;colorthreshhold,"red","orange")),"DarkGray"))</f>
        <v/>
      </c>
    </row>
    <row r="1534" spans="1:3" x14ac:dyDescent="0.25">
      <c r="A1534" t="str">
        <f>main!B1534</f>
        <v>Gthg01526</v>
      </c>
      <c r="B1534" s="5" t="str">
        <f>IF(main!F1534="","",IF(main!H1534&lt;0.05,IF(main!F1534&gt;0,IF(main!F1534&gt;colorthreshhold,"green","GreenYellow"),IF(ABS(main!F1534)&gt;colorthreshhold,"red","orange")),"DarkGray"))</f>
        <v>DarkGray</v>
      </c>
      <c r="C1534" s="5" t="str">
        <f>IF(main!G1534="","",IF(main!I1534&lt;0.05,IF(main!G1534&gt;0,IF(main!G1534&gt;colorthreshhold,"green","GreenYellow"),IF(ABS(main!G1534)&gt;colorthreshhold,"red","orange")),"DarkGray"))</f>
        <v>orange</v>
      </c>
    </row>
    <row r="1535" spans="1:3" x14ac:dyDescent="0.25">
      <c r="A1535" t="str">
        <f>main!B1535</f>
        <v>Gthg01527</v>
      </c>
      <c r="B1535" s="5" t="str">
        <f>IF(main!F1535="","",IF(main!H1535&lt;0.05,IF(main!F1535&gt;0,IF(main!F1535&gt;colorthreshhold,"green","GreenYellow"),IF(ABS(main!F1535)&gt;colorthreshhold,"red","orange")),"DarkGray"))</f>
        <v>orange</v>
      </c>
      <c r="C1535" s="5" t="str">
        <f>IF(main!G1535="","",IF(main!I1535&lt;0.05,IF(main!G1535&gt;0,IF(main!G1535&gt;colorthreshhold,"green","GreenYellow"),IF(ABS(main!G1535)&gt;colorthreshhold,"red","orange")),"DarkGray"))</f>
        <v>orange</v>
      </c>
    </row>
    <row r="1536" spans="1:3" x14ac:dyDescent="0.25">
      <c r="A1536" t="str">
        <f>main!B1536</f>
        <v>Gthg01528</v>
      </c>
      <c r="B1536" s="5" t="str">
        <f>IF(main!F1536="","",IF(main!H1536&lt;0.05,IF(main!F1536&gt;0,IF(main!F1536&gt;colorthreshhold,"green","GreenYellow"),IF(ABS(main!F1536)&gt;colorthreshhold,"red","orange")),"DarkGray"))</f>
        <v>DarkGray</v>
      </c>
      <c r="C1536" s="5" t="str">
        <f>IF(main!G1536="","",IF(main!I1536&lt;0.05,IF(main!G1536&gt;0,IF(main!G1536&gt;colorthreshhold,"green","GreenYellow"),IF(ABS(main!G1536)&gt;colorthreshhold,"red","orange")),"DarkGray"))</f>
        <v>DarkGray</v>
      </c>
    </row>
    <row r="1537" spans="1:3" x14ac:dyDescent="0.25">
      <c r="A1537" t="str">
        <f>main!B1537</f>
        <v>Gthg01529</v>
      </c>
      <c r="B1537" s="5" t="str">
        <f>IF(main!F1537="","",IF(main!H1537&lt;0.05,IF(main!F1537&gt;0,IF(main!F1537&gt;colorthreshhold,"green","GreenYellow"),IF(ABS(main!F1537)&gt;colorthreshhold,"red","orange")),"DarkGray"))</f>
        <v>DarkGray</v>
      </c>
      <c r="C1537" s="5" t="str">
        <f>IF(main!G1537="","",IF(main!I1537&lt;0.05,IF(main!G1537&gt;0,IF(main!G1537&gt;colorthreshhold,"green","GreenYellow"),IF(ABS(main!G1537)&gt;colorthreshhold,"red","orange")),"DarkGray"))</f>
        <v>DarkGray</v>
      </c>
    </row>
    <row r="1538" spans="1:3" x14ac:dyDescent="0.25">
      <c r="A1538" t="str">
        <f>main!B1538</f>
        <v>Gthg01530</v>
      </c>
      <c r="B1538" s="5" t="str">
        <f>IF(main!F1538="","",IF(main!H1538&lt;0.05,IF(main!F1538&gt;0,IF(main!F1538&gt;colorthreshhold,"green","GreenYellow"),IF(ABS(main!F1538)&gt;colorthreshhold,"red","orange")),"DarkGray"))</f>
        <v>DarkGray</v>
      </c>
      <c r="C1538" s="5" t="str">
        <f>IF(main!G1538="","",IF(main!I1538&lt;0.05,IF(main!G1538&gt;0,IF(main!G1538&gt;colorthreshhold,"green","GreenYellow"),IF(ABS(main!G1538)&gt;colorthreshhold,"red","orange")),"DarkGray"))</f>
        <v>DarkGray</v>
      </c>
    </row>
    <row r="1539" spans="1:3" x14ac:dyDescent="0.25">
      <c r="A1539" t="str">
        <f>main!B1539</f>
        <v>Gthg01531</v>
      </c>
      <c r="B1539" s="5" t="str">
        <f>IF(main!F1539="","",IF(main!H1539&lt;0.05,IF(main!F1539&gt;0,IF(main!F1539&gt;colorthreshhold,"green","GreenYellow"),IF(ABS(main!F1539)&gt;colorthreshhold,"red","orange")),"DarkGray"))</f>
        <v>red</v>
      </c>
      <c r="C1539" s="5" t="str">
        <f>IF(main!G1539="","",IF(main!I1539&lt;0.05,IF(main!G1539&gt;0,IF(main!G1539&gt;colorthreshhold,"green","GreenYellow"),IF(ABS(main!G1539)&gt;colorthreshhold,"red","orange")),"DarkGray"))</f>
        <v>green</v>
      </c>
    </row>
    <row r="1540" spans="1:3" x14ac:dyDescent="0.25">
      <c r="A1540" t="str">
        <f>main!B1540</f>
        <v>Gthg01532</v>
      </c>
      <c r="B1540" s="5" t="str">
        <f>IF(main!F1540="","",IF(main!H1540&lt;0.05,IF(main!F1540&gt;0,IF(main!F1540&gt;colorthreshhold,"green","GreenYellow"),IF(ABS(main!F1540)&gt;colorthreshhold,"red","orange")),"DarkGray"))</f>
        <v>red</v>
      </c>
      <c r="C1540" s="5" t="str">
        <f>IF(main!G1540="","",IF(main!I1540&lt;0.05,IF(main!G1540&gt;0,IF(main!G1540&gt;colorthreshhold,"green","GreenYellow"),IF(ABS(main!G1540)&gt;colorthreshhold,"red","orange")),"DarkGray"))</f>
        <v>green</v>
      </c>
    </row>
    <row r="1541" spans="1:3" x14ac:dyDescent="0.25">
      <c r="A1541" t="str">
        <f>main!B1541</f>
        <v>Gthg01533</v>
      </c>
      <c r="B1541" s="5" t="str">
        <f>IF(main!F1541="","",IF(main!H1541&lt;0.05,IF(main!F1541&gt;0,IF(main!F1541&gt;colorthreshhold,"green","GreenYellow"),IF(ABS(main!F1541)&gt;colorthreshhold,"red","orange")),"DarkGray"))</f>
        <v>orange</v>
      </c>
      <c r="C1541" s="5" t="str">
        <f>IF(main!G1541="","",IF(main!I1541&lt;0.05,IF(main!G1541&gt;0,IF(main!G1541&gt;colorthreshhold,"green","GreenYellow"),IF(ABS(main!G1541)&gt;colorthreshhold,"red","orange")),"DarkGray"))</f>
        <v>green</v>
      </c>
    </row>
    <row r="1542" spans="1:3" x14ac:dyDescent="0.25">
      <c r="A1542" t="str">
        <f>main!B1542</f>
        <v>Gthg01534</v>
      </c>
      <c r="B1542" s="5" t="str">
        <f>IF(main!F1542="","",IF(main!H1542&lt;0.05,IF(main!F1542&gt;0,IF(main!F1542&gt;colorthreshhold,"green","GreenYellow"),IF(ABS(main!F1542)&gt;colorthreshhold,"red","orange")),"DarkGray"))</f>
        <v>orange</v>
      </c>
      <c r="C1542" s="5" t="str">
        <f>IF(main!G1542="","",IF(main!I1542&lt;0.05,IF(main!G1542&gt;0,IF(main!G1542&gt;colorthreshhold,"green","GreenYellow"),IF(ABS(main!G1542)&gt;colorthreshhold,"red","orange")),"DarkGray"))</f>
        <v>green</v>
      </c>
    </row>
    <row r="1543" spans="1:3" hidden="1" x14ac:dyDescent="0.25">
      <c r="A1543" t="str">
        <f>main!B1543</f>
        <v>Gthg01535</v>
      </c>
      <c r="B1543" s="5" t="str">
        <f>IF(main!F1543="","",IF(main!H1543&lt;0.05,IF(main!F1543&gt;0,IF(main!F1543&gt;colorthreshhold,"green","GreenYellow"),IF(ABS(main!F1543)&gt;colorthreshhold,"red","orange")),"DarkGray"))</f>
        <v/>
      </c>
      <c r="C1543" s="5" t="str">
        <f>IF(main!G1543="","",IF(main!I1543&lt;0.05,IF(main!G1543&gt;0,IF(main!G1543&gt;colorthreshhold,"green","GreenYellow"),IF(ABS(main!G1543)&gt;colorthreshhold,"red","orange")),"DarkGray"))</f>
        <v/>
      </c>
    </row>
    <row r="1544" spans="1:3" x14ac:dyDescent="0.25">
      <c r="A1544" t="str">
        <f>main!B1544</f>
        <v>Gthg01536</v>
      </c>
      <c r="B1544" s="5" t="str">
        <f>IF(main!F1544="","",IF(main!H1544&lt;0.05,IF(main!F1544&gt;0,IF(main!F1544&gt;colorthreshhold,"green","GreenYellow"),IF(ABS(main!F1544)&gt;colorthreshhold,"red","orange")),"DarkGray"))</f>
        <v>DarkGray</v>
      </c>
      <c r="C1544" s="5" t="str">
        <f>IF(main!G1544="","",IF(main!I1544&lt;0.05,IF(main!G1544&gt;0,IF(main!G1544&gt;colorthreshhold,"green","GreenYellow"),IF(ABS(main!G1544)&gt;colorthreshhold,"red","orange")),"DarkGray"))</f>
        <v>DarkGray</v>
      </c>
    </row>
    <row r="1545" spans="1:3" x14ac:dyDescent="0.25">
      <c r="A1545" t="str">
        <f>main!B1545</f>
        <v>Gthg01537</v>
      </c>
      <c r="B1545" s="5" t="str">
        <f>IF(main!F1545="","",IF(main!H1545&lt;0.05,IF(main!F1545&gt;0,IF(main!F1545&gt;colorthreshhold,"green","GreenYellow"),IF(ABS(main!F1545)&gt;colorthreshhold,"red","orange")),"DarkGray"))</f>
        <v>orange</v>
      </c>
      <c r="C1545" s="5" t="str">
        <f>IF(main!G1545="","",IF(main!I1545&lt;0.05,IF(main!G1545&gt;0,IF(main!G1545&gt;colorthreshhold,"green","GreenYellow"),IF(ABS(main!G1545)&gt;colorthreshhold,"red","orange")),"DarkGray"))</f>
        <v>green</v>
      </c>
    </row>
    <row r="1546" spans="1:3" x14ac:dyDescent="0.25">
      <c r="A1546" t="str">
        <f>main!B1546</f>
        <v>Gthg01538</v>
      </c>
      <c r="B1546" s="5" t="str">
        <f>IF(main!F1546="","",IF(main!H1546&lt;0.05,IF(main!F1546&gt;0,IF(main!F1546&gt;colorthreshhold,"green","GreenYellow"),IF(ABS(main!F1546)&gt;colorthreshhold,"red","orange")),"DarkGray"))</f>
        <v>orange</v>
      </c>
      <c r="C1546" s="5" t="str">
        <f>IF(main!G1546="","",IF(main!I1546&lt;0.05,IF(main!G1546&gt;0,IF(main!G1546&gt;colorthreshhold,"green","GreenYellow"),IF(ABS(main!G1546)&gt;colorthreshhold,"red","orange")),"DarkGray"))</f>
        <v>green</v>
      </c>
    </row>
    <row r="1547" spans="1:3" x14ac:dyDescent="0.25">
      <c r="A1547" t="str">
        <f>main!B1547</f>
        <v>Gthg01539</v>
      </c>
      <c r="B1547" s="5" t="str">
        <f>IF(main!F1547="","",IF(main!H1547&lt;0.05,IF(main!F1547&gt;0,IF(main!F1547&gt;colorthreshhold,"green","GreenYellow"),IF(ABS(main!F1547)&gt;colorthreshhold,"red","orange")),"DarkGray"))</f>
        <v>DarkGray</v>
      </c>
      <c r="C1547" s="5" t="str">
        <f>IF(main!G1547="","",IF(main!I1547&lt;0.05,IF(main!G1547&gt;0,IF(main!G1547&gt;colorthreshhold,"green","GreenYellow"),IF(ABS(main!G1547)&gt;colorthreshhold,"red","orange")),"DarkGray"))</f>
        <v>green</v>
      </c>
    </row>
    <row r="1548" spans="1:3" x14ac:dyDescent="0.25">
      <c r="A1548" t="str">
        <f>main!B1548</f>
        <v>Gthg01540</v>
      </c>
      <c r="B1548" s="5" t="str">
        <f>IF(main!F1548="","",IF(main!H1548&lt;0.05,IF(main!F1548&gt;0,IF(main!F1548&gt;colorthreshhold,"green","GreenYellow"),IF(ABS(main!F1548)&gt;colorthreshhold,"red","orange")),"DarkGray"))</f>
        <v>DarkGray</v>
      </c>
      <c r="C1548" s="5" t="str">
        <f>IF(main!G1548="","",IF(main!I1548&lt;0.05,IF(main!G1548&gt;0,IF(main!G1548&gt;colorthreshhold,"green","GreenYellow"),IF(ABS(main!G1548)&gt;colorthreshhold,"red","orange")),"DarkGray"))</f>
        <v>green</v>
      </c>
    </row>
    <row r="1549" spans="1:3" x14ac:dyDescent="0.25">
      <c r="A1549" t="str">
        <f>main!B1549</f>
        <v>Gthg01541</v>
      </c>
      <c r="B1549" s="5" t="str">
        <f>IF(main!F1549="","",IF(main!H1549&lt;0.05,IF(main!F1549&gt;0,IF(main!F1549&gt;colorthreshhold,"green","GreenYellow"),IF(ABS(main!F1549)&gt;colorthreshhold,"red","orange")),"DarkGray"))</f>
        <v>orange</v>
      </c>
      <c r="C1549" s="5" t="str">
        <f>IF(main!G1549="","",IF(main!I1549&lt;0.05,IF(main!G1549&gt;0,IF(main!G1549&gt;colorthreshhold,"green","GreenYellow"),IF(ABS(main!G1549)&gt;colorthreshhold,"red","orange")),"DarkGray"))</f>
        <v>green</v>
      </c>
    </row>
    <row r="1550" spans="1:3" x14ac:dyDescent="0.25">
      <c r="A1550" t="str">
        <f>main!B1550</f>
        <v>Gthg01542</v>
      </c>
      <c r="B1550" s="5" t="str">
        <f>IF(main!F1550="","",IF(main!H1550&lt;0.05,IF(main!F1550&gt;0,IF(main!F1550&gt;colorthreshhold,"green","GreenYellow"),IF(ABS(main!F1550)&gt;colorthreshhold,"red","orange")),"DarkGray"))</f>
        <v>DarkGray</v>
      </c>
      <c r="C1550" s="5" t="str">
        <f>IF(main!G1550="","",IF(main!I1550&lt;0.05,IF(main!G1550&gt;0,IF(main!G1550&gt;colorthreshhold,"green","GreenYellow"),IF(ABS(main!G1550)&gt;colorthreshhold,"red","orange")),"DarkGray"))</f>
        <v>green</v>
      </c>
    </row>
    <row r="1551" spans="1:3" x14ac:dyDescent="0.25">
      <c r="A1551" t="str">
        <f>main!B1551</f>
        <v>Gthg01543</v>
      </c>
      <c r="B1551" s="5" t="str">
        <f>IF(main!F1551="","",IF(main!H1551&lt;0.05,IF(main!F1551&gt;0,IF(main!F1551&gt;colorthreshhold,"green","GreenYellow"),IF(ABS(main!F1551)&gt;colorthreshhold,"red","orange")),"DarkGray"))</f>
        <v>orange</v>
      </c>
      <c r="C1551" s="5" t="str">
        <f>IF(main!G1551="","",IF(main!I1551&lt;0.05,IF(main!G1551&gt;0,IF(main!G1551&gt;colorthreshhold,"green","GreenYellow"),IF(ABS(main!G1551)&gt;colorthreshhold,"red","orange")),"DarkGray"))</f>
        <v>green</v>
      </c>
    </row>
    <row r="1552" spans="1:3" x14ac:dyDescent="0.25">
      <c r="A1552" t="str">
        <f>main!B1552</f>
        <v>Gthg01544</v>
      </c>
      <c r="B1552" s="5" t="str">
        <f>IF(main!F1552="","",IF(main!H1552&lt;0.05,IF(main!F1552&gt;0,IF(main!F1552&gt;colorthreshhold,"green","GreenYellow"),IF(ABS(main!F1552)&gt;colorthreshhold,"red","orange")),"DarkGray"))</f>
        <v>orange</v>
      </c>
      <c r="C1552" s="5" t="str">
        <f>IF(main!G1552="","",IF(main!I1552&lt;0.05,IF(main!G1552&gt;0,IF(main!G1552&gt;colorthreshhold,"green","GreenYellow"),IF(ABS(main!G1552)&gt;colorthreshhold,"red","orange")),"DarkGray"))</f>
        <v>green</v>
      </c>
    </row>
    <row r="1553" spans="1:3" x14ac:dyDescent="0.25">
      <c r="A1553" t="str">
        <f>main!B1553</f>
        <v>Gthg01545</v>
      </c>
      <c r="B1553" s="5" t="str">
        <f>IF(main!F1553="","",IF(main!H1553&lt;0.05,IF(main!F1553&gt;0,IF(main!F1553&gt;colorthreshhold,"green","GreenYellow"),IF(ABS(main!F1553)&gt;colorthreshhold,"red","orange")),"DarkGray"))</f>
        <v>DarkGray</v>
      </c>
      <c r="C1553" s="5" t="str">
        <f>IF(main!G1553="","",IF(main!I1553&lt;0.05,IF(main!G1553&gt;0,IF(main!G1553&gt;colorthreshhold,"green","GreenYellow"),IF(ABS(main!G1553)&gt;colorthreshhold,"red","orange")),"DarkGray"))</f>
        <v>green</v>
      </c>
    </row>
    <row r="1554" spans="1:3" x14ac:dyDescent="0.25">
      <c r="A1554" t="str">
        <f>main!B1554</f>
        <v>Gthg01546</v>
      </c>
      <c r="B1554" s="5" t="str">
        <f>IF(main!F1554="","",IF(main!H1554&lt;0.05,IF(main!F1554&gt;0,IF(main!F1554&gt;colorthreshhold,"green","GreenYellow"),IF(ABS(main!F1554)&gt;colorthreshhold,"red","orange")),"DarkGray"))</f>
        <v>orange</v>
      </c>
      <c r="C1554" s="5" t="str">
        <f>IF(main!G1554="","",IF(main!I1554&lt;0.05,IF(main!G1554&gt;0,IF(main!G1554&gt;colorthreshhold,"green","GreenYellow"),IF(ABS(main!G1554)&gt;colorthreshhold,"red","orange")),"DarkGray"))</f>
        <v>green</v>
      </c>
    </row>
    <row r="1555" spans="1:3" x14ac:dyDescent="0.25">
      <c r="A1555" t="str">
        <f>main!B1555</f>
        <v>Gthg01547</v>
      </c>
      <c r="B1555" s="5" t="str">
        <f>IF(main!F1555="","",IF(main!H1555&lt;0.05,IF(main!F1555&gt;0,IF(main!F1555&gt;colorthreshhold,"green","GreenYellow"),IF(ABS(main!F1555)&gt;colorthreshhold,"red","orange")),"DarkGray"))</f>
        <v>DarkGray</v>
      </c>
      <c r="C1555" s="5" t="str">
        <f>IF(main!G1555="","",IF(main!I1555&lt;0.05,IF(main!G1555&gt;0,IF(main!G1555&gt;colorthreshhold,"green","GreenYellow"),IF(ABS(main!G1555)&gt;colorthreshhold,"red","orange")),"DarkGray"))</f>
        <v>GreenYellow</v>
      </c>
    </row>
    <row r="1556" spans="1:3" x14ac:dyDescent="0.25">
      <c r="A1556" t="str">
        <f>main!B1556</f>
        <v>Gthg01548</v>
      </c>
      <c r="B1556" s="5" t="str">
        <f>IF(main!F1556="","",IF(main!H1556&lt;0.05,IF(main!F1556&gt;0,IF(main!F1556&gt;colorthreshhold,"green","GreenYellow"),IF(ABS(main!F1556)&gt;colorthreshhold,"red","orange")),"DarkGray"))</f>
        <v>DarkGray</v>
      </c>
      <c r="C1556" s="5" t="str">
        <f>IF(main!G1556="","",IF(main!I1556&lt;0.05,IF(main!G1556&gt;0,IF(main!G1556&gt;colorthreshhold,"green","GreenYellow"),IF(ABS(main!G1556)&gt;colorthreshhold,"red","orange")),"DarkGray"))</f>
        <v>GreenYellow</v>
      </c>
    </row>
    <row r="1557" spans="1:3" x14ac:dyDescent="0.25">
      <c r="A1557" t="str">
        <f>main!B1557</f>
        <v>Gthg01549</v>
      </c>
      <c r="B1557" s="5" t="str">
        <f>IF(main!F1557="","",IF(main!H1557&lt;0.05,IF(main!F1557&gt;0,IF(main!F1557&gt;colorthreshhold,"green","GreenYellow"),IF(ABS(main!F1557)&gt;colorthreshhold,"red","orange")),"DarkGray"))</f>
        <v>DarkGray</v>
      </c>
      <c r="C1557" s="5" t="str">
        <f>IF(main!G1557="","",IF(main!I1557&lt;0.05,IF(main!G1557&gt;0,IF(main!G1557&gt;colorthreshhold,"green","GreenYellow"),IF(ABS(main!G1557)&gt;colorthreshhold,"red","orange")),"DarkGray"))</f>
        <v>GreenYellow</v>
      </c>
    </row>
    <row r="1558" spans="1:3" x14ac:dyDescent="0.25">
      <c r="A1558" t="str">
        <f>main!B1558</f>
        <v>Gthg01550</v>
      </c>
      <c r="B1558" s="5" t="str">
        <f>IF(main!F1558="","",IF(main!H1558&lt;0.05,IF(main!F1558&gt;0,IF(main!F1558&gt;colorthreshhold,"green","GreenYellow"),IF(ABS(main!F1558)&gt;colorthreshhold,"red","orange")),"DarkGray"))</f>
        <v>orange</v>
      </c>
      <c r="C1558" s="5" t="str">
        <f>IF(main!G1558="","",IF(main!I1558&lt;0.05,IF(main!G1558&gt;0,IF(main!G1558&gt;colorthreshhold,"green","GreenYellow"),IF(ABS(main!G1558)&gt;colorthreshhold,"red","orange")),"DarkGray"))</f>
        <v>DarkGray</v>
      </c>
    </row>
    <row r="1559" spans="1:3" x14ac:dyDescent="0.25">
      <c r="A1559" t="str">
        <f>main!B1559</f>
        <v>Gthg01551</v>
      </c>
      <c r="B1559" s="5" t="str">
        <f>IF(main!F1559="","",IF(main!H1559&lt;0.05,IF(main!F1559&gt;0,IF(main!F1559&gt;colorthreshhold,"green","GreenYellow"),IF(ABS(main!F1559)&gt;colorthreshhold,"red","orange")),"DarkGray"))</f>
        <v>DarkGray</v>
      </c>
      <c r="C1559" s="5" t="str">
        <f>IF(main!G1559="","",IF(main!I1559&lt;0.05,IF(main!G1559&gt;0,IF(main!G1559&gt;colorthreshhold,"green","GreenYellow"),IF(ABS(main!G1559)&gt;colorthreshhold,"red","orange")),"DarkGray"))</f>
        <v>DarkGray</v>
      </c>
    </row>
    <row r="1560" spans="1:3" x14ac:dyDescent="0.25">
      <c r="A1560" t="str">
        <f>main!B1560</f>
        <v>Gthg01552</v>
      </c>
      <c r="B1560" s="5" t="str">
        <f>IF(main!F1560="","",IF(main!H1560&lt;0.05,IF(main!F1560&gt;0,IF(main!F1560&gt;colorthreshhold,"green","GreenYellow"),IF(ABS(main!F1560)&gt;colorthreshhold,"red","orange")),"DarkGray"))</f>
        <v>DarkGray</v>
      </c>
      <c r="C1560" s="5" t="str">
        <f>IF(main!G1560="","",IF(main!I1560&lt;0.05,IF(main!G1560&gt;0,IF(main!G1560&gt;colorthreshhold,"green","GreenYellow"),IF(ABS(main!G1560)&gt;colorthreshhold,"red","orange")),"DarkGray"))</f>
        <v>DarkGray</v>
      </c>
    </row>
    <row r="1561" spans="1:3" x14ac:dyDescent="0.25">
      <c r="A1561" t="str">
        <f>main!B1561</f>
        <v>Gthg01553</v>
      </c>
      <c r="B1561" s="5" t="str">
        <f>IF(main!F1561="","",IF(main!H1561&lt;0.05,IF(main!F1561&gt;0,IF(main!F1561&gt;colorthreshhold,"green","GreenYellow"),IF(ABS(main!F1561)&gt;colorthreshhold,"red","orange")),"DarkGray"))</f>
        <v>DarkGray</v>
      </c>
      <c r="C1561" s="5" t="str">
        <f>IF(main!G1561="","",IF(main!I1561&lt;0.05,IF(main!G1561&gt;0,IF(main!G1561&gt;colorthreshhold,"green","GreenYellow"),IF(ABS(main!G1561)&gt;colorthreshhold,"red","orange")),"DarkGray"))</f>
        <v>DarkGray</v>
      </c>
    </row>
    <row r="1562" spans="1:3" hidden="1" x14ac:dyDescent="0.25">
      <c r="A1562" t="str">
        <f>main!B1562</f>
        <v>Gthg01554</v>
      </c>
      <c r="B1562" s="5" t="str">
        <f>IF(main!F1562="","",IF(main!H1562&lt;0.05,IF(main!F1562&gt;0,IF(main!F1562&gt;colorthreshhold,"green","GreenYellow"),IF(ABS(main!F1562)&gt;colorthreshhold,"red","orange")),"DarkGray"))</f>
        <v/>
      </c>
      <c r="C1562" s="5" t="str">
        <f>IF(main!G1562="","",IF(main!I1562&lt;0.05,IF(main!G1562&gt;0,IF(main!G1562&gt;colorthreshhold,"green","GreenYellow"),IF(ABS(main!G1562)&gt;colorthreshhold,"red","orange")),"DarkGray"))</f>
        <v/>
      </c>
    </row>
    <row r="1563" spans="1:3" x14ac:dyDescent="0.25">
      <c r="A1563" t="str">
        <f>main!B1563</f>
        <v>Gthg01555</v>
      </c>
      <c r="B1563" s="5" t="str">
        <f>IF(main!F1563="","",IF(main!H1563&lt;0.05,IF(main!F1563&gt;0,IF(main!F1563&gt;colorthreshhold,"green","GreenYellow"),IF(ABS(main!F1563)&gt;colorthreshhold,"red","orange")),"DarkGray"))</f>
        <v>orange</v>
      </c>
      <c r="C1563" s="5" t="str">
        <f>IF(main!G1563="","",IF(main!I1563&lt;0.05,IF(main!G1563&gt;0,IF(main!G1563&gt;colorthreshhold,"green","GreenYellow"),IF(ABS(main!G1563)&gt;colorthreshhold,"red","orange")),"DarkGray"))</f>
        <v>DarkGray</v>
      </c>
    </row>
    <row r="1564" spans="1:3" x14ac:dyDescent="0.25">
      <c r="A1564" t="str">
        <f>main!B1564</f>
        <v>Gthg01556</v>
      </c>
      <c r="B1564" s="5" t="str">
        <f>IF(main!F1564="","",IF(main!H1564&lt;0.05,IF(main!F1564&gt;0,IF(main!F1564&gt;colorthreshhold,"green","GreenYellow"),IF(ABS(main!F1564)&gt;colorthreshhold,"red","orange")),"DarkGray"))</f>
        <v>orange</v>
      </c>
      <c r="C1564" s="5" t="str">
        <f>IF(main!G1564="","",IF(main!I1564&lt;0.05,IF(main!G1564&gt;0,IF(main!G1564&gt;colorthreshhold,"green","GreenYellow"),IF(ABS(main!G1564)&gt;colorthreshhold,"red","orange")),"DarkGray"))</f>
        <v>DarkGray</v>
      </c>
    </row>
    <row r="1565" spans="1:3" x14ac:dyDescent="0.25">
      <c r="A1565" t="str">
        <f>main!B1565</f>
        <v>Gthg01557</v>
      </c>
      <c r="B1565" s="5" t="str">
        <f>IF(main!F1565="","",IF(main!H1565&lt;0.05,IF(main!F1565&gt;0,IF(main!F1565&gt;colorthreshhold,"green","GreenYellow"),IF(ABS(main!F1565)&gt;colorthreshhold,"red","orange")),"DarkGray"))</f>
        <v>orange</v>
      </c>
      <c r="C1565" s="5" t="str">
        <f>IF(main!G1565="","",IF(main!I1565&lt;0.05,IF(main!G1565&gt;0,IF(main!G1565&gt;colorthreshhold,"green","GreenYellow"),IF(ABS(main!G1565)&gt;colorthreshhold,"red","orange")),"DarkGray"))</f>
        <v>GreenYellow</v>
      </c>
    </row>
    <row r="1566" spans="1:3" hidden="1" x14ac:dyDescent="0.25">
      <c r="A1566" t="str">
        <f>main!B1566</f>
        <v>Gthg01558</v>
      </c>
      <c r="B1566" s="5" t="str">
        <f>IF(main!F1566="","",IF(main!H1566&lt;0.05,IF(main!F1566&gt;0,IF(main!F1566&gt;colorthreshhold,"green","GreenYellow"),IF(ABS(main!F1566)&gt;colorthreshhold,"red","orange")),"DarkGray"))</f>
        <v/>
      </c>
      <c r="C1566" s="5" t="str">
        <f>IF(main!G1566="","",IF(main!I1566&lt;0.05,IF(main!G1566&gt;0,IF(main!G1566&gt;colorthreshhold,"green","GreenYellow"),IF(ABS(main!G1566)&gt;colorthreshhold,"red","orange")),"DarkGray"))</f>
        <v/>
      </c>
    </row>
    <row r="1567" spans="1:3" hidden="1" x14ac:dyDescent="0.25">
      <c r="A1567" t="str">
        <f>main!B1567</f>
        <v>Gthg01559</v>
      </c>
      <c r="B1567" s="5" t="str">
        <f>IF(main!F1567="","",IF(main!H1567&lt;0.05,IF(main!F1567&gt;0,IF(main!F1567&gt;colorthreshhold,"green","GreenYellow"),IF(ABS(main!F1567)&gt;colorthreshhold,"red","orange")),"DarkGray"))</f>
        <v/>
      </c>
      <c r="C1567" s="5" t="str">
        <f>IF(main!G1567="","",IF(main!I1567&lt;0.05,IF(main!G1567&gt;0,IF(main!G1567&gt;colorthreshhold,"green","GreenYellow"),IF(ABS(main!G1567)&gt;colorthreshhold,"red","orange")),"DarkGray"))</f>
        <v/>
      </c>
    </row>
    <row r="1568" spans="1:3" x14ac:dyDescent="0.25">
      <c r="A1568" t="str">
        <f>main!B1568</f>
        <v>Gthg01560</v>
      </c>
      <c r="B1568" s="5" t="str">
        <f>IF(main!F1568="","",IF(main!H1568&lt;0.05,IF(main!F1568&gt;0,IF(main!F1568&gt;colorthreshhold,"green","GreenYellow"),IF(ABS(main!F1568)&gt;colorthreshhold,"red","orange")),"DarkGray"))</f>
        <v>DarkGray</v>
      </c>
      <c r="C1568" s="5" t="str">
        <f>IF(main!G1568="","",IF(main!I1568&lt;0.05,IF(main!G1568&gt;0,IF(main!G1568&gt;colorthreshhold,"green","GreenYellow"),IF(ABS(main!G1568)&gt;colorthreshhold,"red","orange")),"DarkGray"))</f>
        <v>DarkGray</v>
      </c>
    </row>
    <row r="1569" spans="1:3" x14ac:dyDescent="0.25">
      <c r="A1569" t="str">
        <f>main!B1569</f>
        <v>Gthg01561</v>
      </c>
      <c r="B1569" s="5" t="str">
        <f>IF(main!F1569="","",IF(main!H1569&lt;0.05,IF(main!F1569&gt;0,IF(main!F1569&gt;colorthreshhold,"green","GreenYellow"),IF(ABS(main!F1569)&gt;colorthreshhold,"red","orange")),"DarkGray"))</f>
        <v>DarkGray</v>
      </c>
      <c r="C1569" s="5" t="str">
        <f>IF(main!G1569="","",IF(main!I1569&lt;0.05,IF(main!G1569&gt;0,IF(main!G1569&gt;colorthreshhold,"green","GreenYellow"),IF(ABS(main!G1569)&gt;colorthreshhold,"red","orange")),"DarkGray"))</f>
        <v>DarkGray</v>
      </c>
    </row>
    <row r="1570" spans="1:3" x14ac:dyDescent="0.25">
      <c r="A1570" t="str">
        <f>main!B1570</f>
        <v>Gthg01562</v>
      </c>
      <c r="B1570" s="5" t="str">
        <f>IF(main!F1570="","",IF(main!H1570&lt;0.05,IF(main!F1570&gt;0,IF(main!F1570&gt;colorthreshhold,"green","GreenYellow"),IF(ABS(main!F1570)&gt;colorthreshhold,"red","orange")),"DarkGray"))</f>
        <v>DarkGray</v>
      </c>
      <c r="C1570" s="5" t="str">
        <f>IF(main!G1570="","",IF(main!I1570&lt;0.05,IF(main!G1570&gt;0,IF(main!G1570&gt;colorthreshhold,"green","GreenYellow"),IF(ABS(main!G1570)&gt;colorthreshhold,"red","orange")),"DarkGray"))</f>
        <v>DarkGray</v>
      </c>
    </row>
    <row r="1571" spans="1:3" x14ac:dyDescent="0.25">
      <c r="A1571" t="str">
        <f>main!B1571</f>
        <v>Gthg01563</v>
      </c>
      <c r="B1571" s="5" t="str">
        <f>IF(main!F1571="","",IF(main!H1571&lt;0.05,IF(main!F1571&gt;0,IF(main!F1571&gt;colorthreshhold,"green","GreenYellow"),IF(ABS(main!F1571)&gt;colorthreshhold,"red","orange")),"DarkGray"))</f>
        <v>DarkGray</v>
      </c>
      <c r="C1571" s="5" t="str">
        <f>IF(main!G1571="","",IF(main!I1571&lt;0.05,IF(main!G1571&gt;0,IF(main!G1571&gt;colorthreshhold,"green","GreenYellow"),IF(ABS(main!G1571)&gt;colorthreshhold,"red","orange")),"DarkGray"))</f>
        <v>DarkGray</v>
      </c>
    </row>
    <row r="1572" spans="1:3" x14ac:dyDescent="0.25">
      <c r="A1572" t="str">
        <f>main!B1572</f>
        <v>Gthg01564</v>
      </c>
      <c r="B1572" s="5" t="str">
        <f>IF(main!F1572="","",IF(main!H1572&lt;0.05,IF(main!F1572&gt;0,IF(main!F1572&gt;colorthreshhold,"green","GreenYellow"),IF(ABS(main!F1572)&gt;colorthreshhold,"red","orange")),"DarkGray"))</f>
        <v>DarkGray</v>
      </c>
      <c r="C1572" s="5" t="str">
        <f>IF(main!G1572="","",IF(main!I1572&lt;0.05,IF(main!G1572&gt;0,IF(main!G1572&gt;colorthreshhold,"green","GreenYellow"),IF(ABS(main!G1572)&gt;colorthreshhold,"red","orange")),"DarkGray"))</f>
        <v>DarkGray</v>
      </c>
    </row>
    <row r="1573" spans="1:3" x14ac:dyDescent="0.25">
      <c r="A1573" t="str">
        <f>main!B1573</f>
        <v>Gthg01565</v>
      </c>
      <c r="B1573" s="5" t="str">
        <f>IF(main!F1573="","",IF(main!H1573&lt;0.05,IF(main!F1573&gt;0,IF(main!F1573&gt;colorthreshhold,"green","GreenYellow"),IF(ABS(main!F1573)&gt;colorthreshhold,"red","orange")),"DarkGray"))</f>
        <v>DarkGray</v>
      </c>
      <c r="C1573" s="5" t="str">
        <f>IF(main!G1573="","",IF(main!I1573&lt;0.05,IF(main!G1573&gt;0,IF(main!G1573&gt;colorthreshhold,"green","GreenYellow"),IF(ABS(main!G1573)&gt;colorthreshhold,"red","orange")),"DarkGray"))</f>
        <v>DarkGray</v>
      </c>
    </row>
    <row r="1574" spans="1:3" hidden="1" x14ac:dyDescent="0.25">
      <c r="A1574" t="str">
        <f>main!B1574</f>
        <v>Gthg01566</v>
      </c>
      <c r="B1574" s="5" t="str">
        <f>IF(main!F1574="","",IF(main!H1574&lt;0.05,IF(main!F1574&gt;0,IF(main!F1574&gt;colorthreshhold,"green","GreenYellow"),IF(ABS(main!F1574)&gt;colorthreshhold,"red","orange")),"DarkGray"))</f>
        <v/>
      </c>
      <c r="C1574" s="5" t="str">
        <f>IF(main!G1574="","",IF(main!I1574&lt;0.05,IF(main!G1574&gt;0,IF(main!G1574&gt;colorthreshhold,"green","GreenYellow"),IF(ABS(main!G1574)&gt;colorthreshhold,"red","orange")),"DarkGray"))</f>
        <v/>
      </c>
    </row>
    <row r="1575" spans="1:3" hidden="1" x14ac:dyDescent="0.25">
      <c r="A1575" t="str">
        <f>main!B1575</f>
        <v>Gthg01567</v>
      </c>
      <c r="B1575" s="5" t="str">
        <f>IF(main!F1575="","",IF(main!H1575&lt;0.05,IF(main!F1575&gt;0,IF(main!F1575&gt;colorthreshhold,"green","GreenYellow"),IF(ABS(main!F1575)&gt;colorthreshhold,"red","orange")),"DarkGray"))</f>
        <v/>
      </c>
      <c r="C1575" s="5" t="str">
        <f>IF(main!G1575="","",IF(main!I1575&lt;0.05,IF(main!G1575&gt;0,IF(main!G1575&gt;colorthreshhold,"green","GreenYellow"),IF(ABS(main!G1575)&gt;colorthreshhold,"red","orange")),"DarkGray"))</f>
        <v/>
      </c>
    </row>
    <row r="1576" spans="1:3" x14ac:dyDescent="0.25">
      <c r="A1576" t="str">
        <f>main!B1576</f>
        <v>Gthg01568</v>
      </c>
      <c r="B1576" s="5" t="str">
        <f>IF(main!F1576="","",IF(main!H1576&lt;0.05,IF(main!F1576&gt;0,IF(main!F1576&gt;colorthreshhold,"green","GreenYellow"),IF(ABS(main!F1576)&gt;colorthreshhold,"red","orange")),"DarkGray"))</f>
        <v>DarkGray</v>
      </c>
      <c r="C1576" s="5" t="str">
        <f>IF(main!G1576="","",IF(main!I1576&lt;0.05,IF(main!G1576&gt;0,IF(main!G1576&gt;colorthreshhold,"green","GreenYellow"),IF(ABS(main!G1576)&gt;colorthreshhold,"red","orange")),"DarkGray"))</f>
        <v>DarkGray</v>
      </c>
    </row>
    <row r="1577" spans="1:3" x14ac:dyDescent="0.25">
      <c r="A1577" t="str">
        <f>main!B1577</f>
        <v>Gthg01569</v>
      </c>
      <c r="B1577" s="5" t="str">
        <f>IF(main!F1577="","",IF(main!H1577&lt;0.05,IF(main!F1577&gt;0,IF(main!F1577&gt;colorthreshhold,"green","GreenYellow"),IF(ABS(main!F1577)&gt;colorthreshhold,"red","orange")),"DarkGray"))</f>
        <v>orange</v>
      </c>
      <c r="C1577" s="5" t="str">
        <f>IF(main!G1577="","",IF(main!I1577&lt;0.05,IF(main!G1577&gt;0,IF(main!G1577&gt;colorthreshhold,"green","GreenYellow"),IF(ABS(main!G1577)&gt;colorthreshhold,"red","orange")),"DarkGray"))</f>
        <v>DarkGray</v>
      </c>
    </row>
    <row r="1578" spans="1:3" x14ac:dyDescent="0.25">
      <c r="A1578" t="str">
        <f>main!B1578</f>
        <v>Gthg01570</v>
      </c>
      <c r="B1578" s="5" t="str">
        <f>IF(main!F1578="","",IF(main!H1578&lt;0.05,IF(main!F1578&gt;0,IF(main!F1578&gt;colorthreshhold,"green","GreenYellow"),IF(ABS(main!F1578)&gt;colorthreshhold,"red","orange")),"DarkGray"))</f>
        <v>orange</v>
      </c>
      <c r="C1578" s="5" t="str">
        <f>IF(main!G1578="","",IF(main!I1578&lt;0.05,IF(main!G1578&gt;0,IF(main!G1578&gt;colorthreshhold,"green","GreenYellow"),IF(ABS(main!G1578)&gt;colorthreshhold,"red","orange")),"DarkGray"))</f>
        <v>DarkGray</v>
      </c>
    </row>
    <row r="1579" spans="1:3" x14ac:dyDescent="0.25">
      <c r="A1579" t="str">
        <f>main!B1579</f>
        <v>Gthg01571</v>
      </c>
      <c r="B1579" s="5" t="str">
        <f>IF(main!F1579="","",IF(main!H1579&lt;0.05,IF(main!F1579&gt;0,IF(main!F1579&gt;colorthreshhold,"green","GreenYellow"),IF(ABS(main!F1579)&gt;colorthreshhold,"red","orange")),"DarkGray"))</f>
        <v>DarkGray</v>
      </c>
      <c r="C1579" s="5" t="str">
        <f>IF(main!G1579="","",IF(main!I1579&lt;0.05,IF(main!G1579&gt;0,IF(main!G1579&gt;colorthreshhold,"green","GreenYellow"),IF(ABS(main!G1579)&gt;colorthreshhold,"red","orange")),"DarkGray"))</f>
        <v>DarkGray</v>
      </c>
    </row>
    <row r="1580" spans="1:3" x14ac:dyDescent="0.25">
      <c r="A1580" t="str">
        <f>main!B1580</f>
        <v>Gthg01572</v>
      </c>
      <c r="B1580" s="5" t="str">
        <f>IF(main!F1580="","",IF(main!H1580&lt;0.05,IF(main!F1580&gt;0,IF(main!F1580&gt;colorthreshhold,"green","GreenYellow"),IF(ABS(main!F1580)&gt;colorthreshhold,"red","orange")),"DarkGray"))</f>
        <v>orange</v>
      </c>
      <c r="C1580" s="5" t="str">
        <f>IF(main!G1580="","",IF(main!I1580&lt;0.05,IF(main!G1580&gt;0,IF(main!G1580&gt;colorthreshhold,"green","GreenYellow"),IF(ABS(main!G1580)&gt;colorthreshhold,"red","orange")),"DarkGray"))</f>
        <v>DarkGray</v>
      </c>
    </row>
    <row r="1581" spans="1:3" x14ac:dyDescent="0.25">
      <c r="A1581" t="str">
        <f>main!B1581</f>
        <v>Gthg01573</v>
      </c>
      <c r="B1581" s="5" t="str">
        <f>IF(main!F1581="","",IF(main!H1581&lt;0.05,IF(main!F1581&gt;0,IF(main!F1581&gt;colorthreshhold,"green","GreenYellow"),IF(ABS(main!F1581)&gt;colorthreshhold,"red","orange")),"DarkGray"))</f>
        <v>orange</v>
      </c>
      <c r="C1581" s="5" t="str">
        <f>IF(main!G1581="","",IF(main!I1581&lt;0.05,IF(main!G1581&gt;0,IF(main!G1581&gt;colorthreshhold,"green","GreenYellow"),IF(ABS(main!G1581)&gt;colorthreshhold,"red","orange")),"DarkGray"))</f>
        <v>DarkGray</v>
      </c>
    </row>
    <row r="1582" spans="1:3" x14ac:dyDescent="0.25">
      <c r="A1582" t="str">
        <f>main!B1582</f>
        <v>Gthg01574</v>
      </c>
      <c r="B1582" s="5" t="str">
        <f>IF(main!F1582="","",IF(main!H1582&lt;0.05,IF(main!F1582&gt;0,IF(main!F1582&gt;colorthreshhold,"green","GreenYellow"),IF(ABS(main!F1582)&gt;colorthreshhold,"red","orange")),"DarkGray"))</f>
        <v>orange</v>
      </c>
      <c r="C1582" s="5" t="str">
        <f>IF(main!G1582="","",IF(main!I1582&lt;0.05,IF(main!G1582&gt;0,IF(main!G1582&gt;colorthreshhold,"green","GreenYellow"),IF(ABS(main!G1582)&gt;colorthreshhold,"red","orange")),"DarkGray"))</f>
        <v>DarkGray</v>
      </c>
    </row>
    <row r="1583" spans="1:3" hidden="1" x14ac:dyDescent="0.25">
      <c r="A1583" t="str">
        <f>main!B1583</f>
        <v>Gthg01575</v>
      </c>
      <c r="B1583" s="5" t="str">
        <f>IF(main!F1583="","",IF(main!H1583&lt;0.05,IF(main!F1583&gt;0,IF(main!F1583&gt;colorthreshhold,"green","GreenYellow"),IF(ABS(main!F1583)&gt;colorthreshhold,"red","orange")),"DarkGray"))</f>
        <v/>
      </c>
      <c r="C1583" s="5" t="str">
        <f>IF(main!G1583="","",IF(main!I1583&lt;0.05,IF(main!G1583&gt;0,IF(main!G1583&gt;colorthreshhold,"green","GreenYellow"),IF(ABS(main!G1583)&gt;colorthreshhold,"red","orange")),"DarkGray"))</f>
        <v/>
      </c>
    </row>
    <row r="1584" spans="1:3" x14ac:dyDescent="0.25">
      <c r="A1584" t="str">
        <f>main!B1584</f>
        <v>Gthg01576</v>
      </c>
      <c r="B1584" s="5" t="str">
        <f>IF(main!F1584="","",IF(main!H1584&lt;0.05,IF(main!F1584&gt;0,IF(main!F1584&gt;colorthreshhold,"green","GreenYellow"),IF(ABS(main!F1584)&gt;colorthreshhold,"red","orange")),"DarkGray"))</f>
        <v>DarkGray</v>
      </c>
      <c r="C1584" s="5" t="str">
        <f>IF(main!G1584="","",IF(main!I1584&lt;0.05,IF(main!G1584&gt;0,IF(main!G1584&gt;colorthreshhold,"green","GreenYellow"),IF(ABS(main!G1584)&gt;colorthreshhold,"red","orange")),"DarkGray"))</f>
        <v>DarkGray</v>
      </c>
    </row>
    <row r="1585" spans="1:3" hidden="1" x14ac:dyDescent="0.25">
      <c r="A1585" t="str">
        <f>main!B1585</f>
        <v>Gthg01577</v>
      </c>
      <c r="B1585" s="5" t="str">
        <f>IF(main!F1585="","",IF(main!H1585&lt;0.05,IF(main!F1585&gt;0,IF(main!F1585&gt;colorthreshhold,"green","GreenYellow"),IF(ABS(main!F1585)&gt;colorthreshhold,"red","orange")),"DarkGray"))</f>
        <v/>
      </c>
      <c r="C1585" s="5" t="str">
        <f>IF(main!G1585="","",IF(main!I1585&lt;0.05,IF(main!G1585&gt;0,IF(main!G1585&gt;colorthreshhold,"green","GreenYellow"),IF(ABS(main!G1585)&gt;colorthreshhold,"red","orange")),"DarkGray"))</f>
        <v/>
      </c>
    </row>
    <row r="1586" spans="1:3" hidden="1" x14ac:dyDescent="0.25">
      <c r="A1586" t="str">
        <f>main!B1586</f>
        <v>Gthg01578</v>
      </c>
      <c r="B1586" s="5" t="str">
        <f>IF(main!F1586="","",IF(main!H1586&lt;0.05,IF(main!F1586&gt;0,IF(main!F1586&gt;colorthreshhold,"green","GreenYellow"),IF(ABS(main!F1586)&gt;colorthreshhold,"red","orange")),"DarkGray"))</f>
        <v/>
      </c>
      <c r="C1586" s="5" t="str">
        <f>IF(main!G1586="","",IF(main!I1586&lt;0.05,IF(main!G1586&gt;0,IF(main!G1586&gt;colorthreshhold,"green","GreenYellow"),IF(ABS(main!G1586)&gt;colorthreshhold,"red","orange")),"DarkGray"))</f>
        <v/>
      </c>
    </row>
    <row r="1587" spans="1:3" x14ac:dyDescent="0.25">
      <c r="A1587" t="str">
        <f>main!B1587</f>
        <v>Gthg01579</v>
      </c>
      <c r="B1587" s="5" t="str">
        <f>IF(main!F1587="","",IF(main!H1587&lt;0.05,IF(main!F1587&gt;0,IF(main!F1587&gt;colorthreshhold,"green","GreenYellow"),IF(ABS(main!F1587)&gt;colorthreshhold,"red","orange")),"DarkGray"))</f>
        <v>DarkGray</v>
      </c>
      <c r="C1587" s="5" t="str">
        <f>IF(main!G1587="","",IF(main!I1587&lt;0.05,IF(main!G1587&gt;0,IF(main!G1587&gt;colorthreshhold,"green","GreenYellow"),IF(ABS(main!G1587)&gt;colorthreshhold,"red","orange")),"DarkGray"))</f>
        <v>DarkGray</v>
      </c>
    </row>
    <row r="1588" spans="1:3" x14ac:dyDescent="0.25">
      <c r="A1588" t="str">
        <f>main!B1588</f>
        <v>Gthg01580</v>
      </c>
      <c r="B1588" s="5" t="str">
        <f>IF(main!F1588="","",IF(main!H1588&lt;0.05,IF(main!F1588&gt;0,IF(main!F1588&gt;colorthreshhold,"green","GreenYellow"),IF(ABS(main!F1588)&gt;colorthreshhold,"red","orange")),"DarkGray"))</f>
        <v>orange</v>
      </c>
      <c r="C1588" s="5" t="str">
        <f>IF(main!G1588="","",IF(main!I1588&lt;0.05,IF(main!G1588&gt;0,IF(main!G1588&gt;colorthreshhold,"green","GreenYellow"),IF(ABS(main!G1588)&gt;colorthreshhold,"red","orange")),"DarkGray"))</f>
        <v>DarkGray</v>
      </c>
    </row>
    <row r="1589" spans="1:3" hidden="1" x14ac:dyDescent="0.25">
      <c r="A1589" t="str">
        <f>main!B1589</f>
        <v>Gthg01581</v>
      </c>
      <c r="B1589" s="5" t="str">
        <f>IF(main!F1589="","",IF(main!H1589&lt;0.05,IF(main!F1589&gt;0,IF(main!F1589&gt;colorthreshhold,"green","GreenYellow"),IF(ABS(main!F1589)&gt;colorthreshhold,"red","orange")),"DarkGray"))</f>
        <v/>
      </c>
      <c r="C1589" s="5" t="str">
        <f>IF(main!G1589="","",IF(main!I1589&lt;0.05,IF(main!G1589&gt;0,IF(main!G1589&gt;colorthreshhold,"green","GreenYellow"),IF(ABS(main!G1589)&gt;colorthreshhold,"red","orange")),"DarkGray"))</f>
        <v/>
      </c>
    </row>
    <row r="1590" spans="1:3" x14ac:dyDescent="0.25">
      <c r="A1590" t="str">
        <f>main!B1590</f>
        <v>Gthg01582</v>
      </c>
      <c r="B1590" s="5" t="str">
        <f>IF(main!F1590="","",IF(main!H1590&lt;0.05,IF(main!F1590&gt;0,IF(main!F1590&gt;colorthreshhold,"green","GreenYellow"),IF(ABS(main!F1590)&gt;colorthreshhold,"red","orange")),"DarkGray"))</f>
        <v>DarkGray</v>
      </c>
      <c r="C1590" s="5" t="str">
        <f>IF(main!G1590="","",IF(main!I1590&lt;0.05,IF(main!G1590&gt;0,IF(main!G1590&gt;colorthreshhold,"green","GreenYellow"),IF(ABS(main!G1590)&gt;colorthreshhold,"red","orange")),"DarkGray"))</f>
        <v>DarkGray</v>
      </c>
    </row>
    <row r="1591" spans="1:3" hidden="1" x14ac:dyDescent="0.25">
      <c r="A1591" t="str">
        <f>main!B1591</f>
        <v>Gthg01583</v>
      </c>
      <c r="B1591" s="5" t="str">
        <f>IF(main!F1591="","",IF(main!H1591&lt;0.05,IF(main!F1591&gt;0,IF(main!F1591&gt;colorthreshhold,"green","GreenYellow"),IF(ABS(main!F1591)&gt;colorthreshhold,"red","orange")),"DarkGray"))</f>
        <v/>
      </c>
      <c r="C1591" s="5" t="str">
        <f>IF(main!G1591="","",IF(main!I1591&lt;0.05,IF(main!G1591&gt;0,IF(main!G1591&gt;colorthreshhold,"green","GreenYellow"),IF(ABS(main!G1591)&gt;colorthreshhold,"red","orange")),"DarkGray"))</f>
        <v/>
      </c>
    </row>
    <row r="1592" spans="1:3" x14ac:dyDescent="0.25">
      <c r="A1592" t="str">
        <f>main!B1592</f>
        <v>Gthg01584</v>
      </c>
      <c r="B1592" s="5" t="str">
        <f>IF(main!F1592="","",IF(main!H1592&lt;0.05,IF(main!F1592&gt;0,IF(main!F1592&gt;colorthreshhold,"green","GreenYellow"),IF(ABS(main!F1592)&gt;colorthreshhold,"red","orange")),"DarkGray"))</f>
        <v>orange</v>
      </c>
      <c r="C1592" s="5" t="str">
        <f>IF(main!G1592="","",IF(main!I1592&lt;0.05,IF(main!G1592&gt;0,IF(main!G1592&gt;colorthreshhold,"green","GreenYellow"),IF(ABS(main!G1592)&gt;colorthreshhold,"red","orange")),"DarkGray"))</f>
        <v>GreenYellow</v>
      </c>
    </row>
    <row r="1593" spans="1:3" x14ac:dyDescent="0.25">
      <c r="A1593" t="str">
        <f>main!B1593</f>
        <v>Gthg01585</v>
      </c>
      <c r="B1593" s="5" t="str">
        <f>IF(main!F1593="","",IF(main!H1593&lt;0.05,IF(main!F1593&gt;0,IF(main!F1593&gt;colorthreshhold,"green","GreenYellow"),IF(ABS(main!F1593)&gt;colorthreshhold,"red","orange")),"DarkGray"))</f>
        <v>DarkGray</v>
      </c>
      <c r="C1593" s="5" t="str">
        <f>IF(main!G1593="","",IF(main!I1593&lt;0.05,IF(main!G1593&gt;0,IF(main!G1593&gt;colorthreshhold,"green","GreenYellow"),IF(ABS(main!G1593)&gt;colorthreshhold,"red","orange")),"DarkGray"))</f>
        <v>GreenYellow</v>
      </c>
    </row>
    <row r="1594" spans="1:3" hidden="1" x14ac:dyDescent="0.25">
      <c r="A1594" t="str">
        <f>main!B1594</f>
        <v>Gthg01586</v>
      </c>
      <c r="B1594" s="5" t="str">
        <f>IF(main!F1594="","",IF(main!H1594&lt;0.05,IF(main!F1594&gt;0,IF(main!F1594&gt;colorthreshhold,"green","GreenYellow"),IF(ABS(main!F1594)&gt;colorthreshhold,"red","orange")),"DarkGray"))</f>
        <v/>
      </c>
      <c r="C1594" s="5" t="str">
        <f>IF(main!G1594="","",IF(main!I1594&lt;0.05,IF(main!G1594&gt;0,IF(main!G1594&gt;colorthreshhold,"green","GreenYellow"),IF(ABS(main!G1594)&gt;colorthreshhold,"red","orange")),"DarkGray"))</f>
        <v/>
      </c>
    </row>
    <row r="1595" spans="1:3" hidden="1" x14ac:dyDescent="0.25">
      <c r="A1595" t="str">
        <f>main!B1595</f>
        <v>Gthg01587</v>
      </c>
      <c r="B1595" s="5" t="str">
        <f>IF(main!F1595="","",IF(main!H1595&lt;0.05,IF(main!F1595&gt;0,IF(main!F1595&gt;colorthreshhold,"green","GreenYellow"),IF(ABS(main!F1595)&gt;colorthreshhold,"red","orange")),"DarkGray"))</f>
        <v/>
      </c>
      <c r="C1595" s="5" t="str">
        <f>IF(main!G1595="","",IF(main!I1595&lt;0.05,IF(main!G1595&gt;0,IF(main!G1595&gt;colorthreshhold,"green","GreenYellow"),IF(ABS(main!G1595)&gt;colorthreshhold,"red","orange")),"DarkGray"))</f>
        <v/>
      </c>
    </row>
    <row r="1596" spans="1:3" x14ac:dyDescent="0.25">
      <c r="A1596" t="str">
        <f>main!B1596</f>
        <v>Gthg01588</v>
      </c>
      <c r="B1596" s="5" t="str">
        <f>IF(main!F1596="","",IF(main!H1596&lt;0.05,IF(main!F1596&gt;0,IF(main!F1596&gt;colorthreshhold,"green","GreenYellow"),IF(ABS(main!F1596)&gt;colorthreshhold,"red","orange")),"DarkGray"))</f>
        <v>orange</v>
      </c>
      <c r="C1596" s="5" t="str">
        <f>IF(main!G1596="","",IF(main!I1596&lt;0.05,IF(main!G1596&gt;0,IF(main!G1596&gt;colorthreshhold,"green","GreenYellow"),IF(ABS(main!G1596)&gt;colorthreshhold,"red","orange")),"DarkGray"))</f>
        <v>GreenYellow</v>
      </c>
    </row>
    <row r="1597" spans="1:3" x14ac:dyDescent="0.25">
      <c r="A1597" t="str">
        <f>main!B1597</f>
        <v>Gthg01589</v>
      </c>
      <c r="B1597" s="5" t="str">
        <f>IF(main!F1597="","",IF(main!H1597&lt;0.05,IF(main!F1597&gt;0,IF(main!F1597&gt;colorthreshhold,"green","GreenYellow"),IF(ABS(main!F1597)&gt;colorthreshhold,"red","orange")),"DarkGray"))</f>
        <v>orange</v>
      </c>
      <c r="C1597" s="5" t="str">
        <f>IF(main!G1597="","",IF(main!I1597&lt;0.05,IF(main!G1597&gt;0,IF(main!G1597&gt;colorthreshhold,"green","GreenYellow"),IF(ABS(main!G1597)&gt;colorthreshhold,"red","orange")),"DarkGray"))</f>
        <v>DarkGray</v>
      </c>
    </row>
    <row r="1598" spans="1:3" x14ac:dyDescent="0.25">
      <c r="A1598" t="str">
        <f>main!B1598</f>
        <v>Gthg01590</v>
      </c>
      <c r="B1598" s="5" t="str">
        <f>IF(main!F1598="","",IF(main!H1598&lt;0.05,IF(main!F1598&gt;0,IF(main!F1598&gt;colorthreshhold,"green","GreenYellow"),IF(ABS(main!F1598)&gt;colorthreshhold,"red","orange")),"DarkGray"))</f>
        <v>DarkGray</v>
      </c>
      <c r="C1598" s="5" t="str">
        <f>IF(main!G1598="","",IF(main!I1598&lt;0.05,IF(main!G1598&gt;0,IF(main!G1598&gt;colorthreshhold,"green","GreenYellow"),IF(ABS(main!G1598)&gt;colorthreshhold,"red","orange")),"DarkGray"))</f>
        <v>DarkGray</v>
      </c>
    </row>
    <row r="1599" spans="1:3" hidden="1" x14ac:dyDescent="0.25">
      <c r="A1599" t="str">
        <f>main!B1599</f>
        <v>Gthg01591</v>
      </c>
      <c r="B1599" s="5" t="str">
        <f>IF(main!F1599="","",IF(main!H1599&lt;0.05,IF(main!F1599&gt;0,IF(main!F1599&gt;colorthreshhold,"green","GreenYellow"),IF(ABS(main!F1599)&gt;colorthreshhold,"red","orange")),"DarkGray"))</f>
        <v/>
      </c>
      <c r="C1599" s="5" t="str">
        <f>IF(main!G1599="","",IF(main!I1599&lt;0.05,IF(main!G1599&gt;0,IF(main!G1599&gt;colorthreshhold,"green","GreenYellow"),IF(ABS(main!G1599)&gt;colorthreshhold,"red","orange")),"DarkGray"))</f>
        <v/>
      </c>
    </row>
    <row r="1600" spans="1:3" x14ac:dyDescent="0.25">
      <c r="A1600" t="str">
        <f>main!B1600</f>
        <v>Gthg01592</v>
      </c>
      <c r="B1600" s="5" t="str">
        <f>IF(main!F1600="","",IF(main!H1600&lt;0.05,IF(main!F1600&gt;0,IF(main!F1600&gt;colorthreshhold,"green","GreenYellow"),IF(ABS(main!F1600)&gt;colorthreshhold,"red","orange")),"DarkGray"))</f>
        <v>DarkGray</v>
      </c>
      <c r="C1600" s="5" t="str">
        <f>IF(main!G1600="","",IF(main!I1600&lt;0.05,IF(main!G1600&gt;0,IF(main!G1600&gt;colorthreshhold,"green","GreenYellow"),IF(ABS(main!G1600)&gt;colorthreshhold,"red","orange")),"DarkGray"))</f>
        <v>DarkGray</v>
      </c>
    </row>
    <row r="1601" spans="1:3" hidden="1" x14ac:dyDescent="0.25">
      <c r="A1601" t="str">
        <f>main!B1601</f>
        <v>Gthg01593</v>
      </c>
      <c r="B1601" s="5" t="str">
        <f>IF(main!F1601="","",IF(main!H1601&lt;0.05,IF(main!F1601&gt;0,IF(main!F1601&gt;colorthreshhold,"green","GreenYellow"),IF(ABS(main!F1601)&gt;colorthreshhold,"red","orange")),"DarkGray"))</f>
        <v/>
      </c>
      <c r="C1601" s="5" t="str">
        <f>IF(main!G1601="","",IF(main!I1601&lt;0.05,IF(main!G1601&gt;0,IF(main!G1601&gt;colorthreshhold,"green","GreenYellow"),IF(ABS(main!G1601)&gt;colorthreshhold,"red","orange")),"DarkGray"))</f>
        <v/>
      </c>
    </row>
    <row r="1602" spans="1:3" hidden="1" x14ac:dyDescent="0.25">
      <c r="A1602" t="str">
        <f>main!B1602</f>
        <v>Gthg01594</v>
      </c>
      <c r="B1602" s="5" t="str">
        <f>IF(main!F1602="","",IF(main!H1602&lt;0.05,IF(main!F1602&gt;0,IF(main!F1602&gt;colorthreshhold,"green","GreenYellow"),IF(ABS(main!F1602)&gt;colorthreshhold,"red","orange")),"DarkGray"))</f>
        <v/>
      </c>
      <c r="C1602" s="5" t="str">
        <f>IF(main!G1602="","",IF(main!I1602&lt;0.05,IF(main!G1602&gt;0,IF(main!G1602&gt;colorthreshhold,"green","GreenYellow"),IF(ABS(main!G1602)&gt;colorthreshhold,"red","orange")),"DarkGray"))</f>
        <v/>
      </c>
    </row>
    <row r="1603" spans="1:3" hidden="1" x14ac:dyDescent="0.25">
      <c r="A1603" t="str">
        <f>main!B1603</f>
        <v>Gthg01595</v>
      </c>
      <c r="B1603" s="5" t="str">
        <f>IF(main!F1603="","",IF(main!H1603&lt;0.05,IF(main!F1603&gt;0,IF(main!F1603&gt;colorthreshhold,"green","GreenYellow"),IF(ABS(main!F1603)&gt;colorthreshhold,"red","orange")),"DarkGray"))</f>
        <v/>
      </c>
      <c r="C1603" s="5" t="str">
        <f>IF(main!G1603="","",IF(main!I1603&lt;0.05,IF(main!G1603&gt;0,IF(main!G1603&gt;colorthreshhold,"green","GreenYellow"),IF(ABS(main!G1603)&gt;colorthreshhold,"red","orange")),"DarkGray"))</f>
        <v/>
      </c>
    </row>
    <row r="1604" spans="1:3" hidden="1" x14ac:dyDescent="0.25">
      <c r="A1604" t="str">
        <f>main!B1604</f>
        <v>Gthg01596</v>
      </c>
      <c r="B1604" s="5" t="str">
        <f>IF(main!F1604="","",IF(main!H1604&lt;0.05,IF(main!F1604&gt;0,IF(main!F1604&gt;colorthreshhold,"green","GreenYellow"),IF(ABS(main!F1604)&gt;colorthreshhold,"red","orange")),"DarkGray"))</f>
        <v/>
      </c>
      <c r="C1604" s="5" t="str">
        <f>IF(main!G1604="","",IF(main!I1604&lt;0.05,IF(main!G1604&gt;0,IF(main!G1604&gt;colorthreshhold,"green","GreenYellow"),IF(ABS(main!G1604)&gt;colorthreshhold,"red","orange")),"DarkGray"))</f>
        <v/>
      </c>
    </row>
    <row r="1605" spans="1:3" x14ac:dyDescent="0.25">
      <c r="A1605" t="str">
        <f>main!B1605</f>
        <v>Gthg01597</v>
      </c>
      <c r="B1605" s="5" t="str">
        <f>IF(main!F1605="","",IF(main!H1605&lt;0.05,IF(main!F1605&gt;0,IF(main!F1605&gt;colorthreshhold,"green","GreenYellow"),IF(ABS(main!F1605)&gt;colorthreshhold,"red","orange")),"DarkGray"))</f>
        <v>DarkGray</v>
      </c>
      <c r="C1605" s="5" t="str">
        <f>IF(main!G1605="","",IF(main!I1605&lt;0.05,IF(main!G1605&gt;0,IF(main!G1605&gt;colorthreshhold,"green","GreenYellow"),IF(ABS(main!G1605)&gt;colorthreshhold,"red","orange")),"DarkGray"))</f>
        <v>orange</v>
      </c>
    </row>
    <row r="1606" spans="1:3" x14ac:dyDescent="0.25">
      <c r="A1606" t="str">
        <f>main!B1606</f>
        <v>Gthg01598</v>
      </c>
      <c r="B1606" s="5" t="str">
        <f>IF(main!F1606="","",IF(main!H1606&lt;0.05,IF(main!F1606&gt;0,IF(main!F1606&gt;colorthreshhold,"green","GreenYellow"),IF(ABS(main!F1606)&gt;colorthreshhold,"red","orange")),"DarkGray"))</f>
        <v>DarkGray</v>
      </c>
      <c r="C1606" s="5" t="str">
        <f>IF(main!G1606="","",IF(main!I1606&lt;0.05,IF(main!G1606&gt;0,IF(main!G1606&gt;colorthreshhold,"green","GreenYellow"),IF(ABS(main!G1606)&gt;colorthreshhold,"red","orange")),"DarkGray"))</f>
        <v>DarkGray</v>
      </c>
    </row>
    <row r="1607" spans="1:3" x14ac:dyDescent="0.25">
      <c r="A1607" t="str">
        <f>main!B1607</f>
        <v>Gthg01599</v>
      </c>
      <c r="B1607" s="5" t="str">
        <f>IF(main!F1607="","",IF(main!H1607&lt;0.05,IF(main!F1607&gt;0,IF(main!F1607&gt;colorthreshhold,"green","GreenYellow"),IF(ABS(main!F1607)&gt;colorthreshhold,"red","orange")),"DarkGray"))</f>
        <v>DarkGray</v>
      </c>
      <c r="C1607" s="5" t="str">
        <f>IF(main!G1607="","",IF(main!I1607&lt;0.05,IF(main!G1607&gt;0,IF(main!G1607&gt;colorthreshhold,"green","GreenYellow"),IF(ABS(main!G1607)&gt;colorthreshhold,"red","orange")),"DarkGray"))</f>
        <v>DarkGray</v>
      </c>
    </row>
    <row r="1608" spans="1:3" x14ac:dyDescent="0.25">
      <c r="A1608" t="str">
        <f>main!B1608</f>
        <v>Gthg01600</v>
      </c>
      <c r="B1608" s="5" t="str">
        <f>IF(main!F1608="","",IF(main!H1608&lt;0.05,IF(main!F1608&gt;0,IF(main!F1608&gt;colorthreshhold,"green","GreenYellow"),IF(ABS(main!F1608)&gt;colorthreshhold,"red","orange")),"DarkGray"))</f>
        <v>DarkGray</v>
      </c>
      <c r="C1608" s="5" t="str">
        <f>IF(main!G1608="","",IF(main!I1608&lt;0.05,IF(main!G1608&gt;0,IF(main!G1608&gt;colorthreshhold,"green","GreenYellow"),IF(ABS(main!G1608)&gt;colorthreshhold,"red","orange")),"DarkGray"))</f>
        <v>DarkGray</v>
      </c>
    </row>
    <row r="1609" spans="1:3" x14ac:dyDescent="0.25">
      <c r="A1609" t="str">
        <f>main!B1609</f>
        <v>Gthg01601</v>
      </c>
      <c r="B1609" s="5" t="str">
        <f>IF(main!F1609="","",IF(main!H1609&lt;0.05,IF(main!F1609&gt;0,IF(main!F1609&gt;colorthreshhold,"green","GreenYellow"),IF(ABS(main!F1609)&gt;colorthreshhold,"red","orange")),"DarkGray"))</f>
        <v>DarkGray</v>
      </c>
      <c r="C1609" s="5" t="str">
        <f>IF(main!G1609="","",IF(main!I1609&lt;0.05,IF(main!G1609&gt;0,IF(main!G1609&gt;colorthreshhold,"green","GreenYellow"),IF(ABS(main!G1609)&gt;colorthreshhold,"red","orange")),"DarkGray"))</f>
        <v>DarkGray</v>
      </c>
    </row>
    <row r="1610" spans="1:3" x14ac:dyDescent="0.25">
      <c r="A1610" t="str">
        <f>main!B1610</f>
        <v>Gthg01602</v>
      </c>
      <c r="B1610" s="5" t="str">
        <f>IF(main!F1610="","",IF(main!H1610&lt;0.05,IF(main!F1610&gt;0,IF(main!F1610&gt;colorthreshhold,"green","GreenYellow"),IF(ABS(main!F1610)&gt;colorthreshhold,"red","orange")),"DarkGray"))</f>
        <v>DarkGray</v>
      </c>
      <c r="C1610" s="5" t="str">
        <f>IF(main!G1610="","",IF(main!I1610&lt;0.05,IF(main!G1610&gt;0,IF(main!G1610&gt;colorthreshhold,"green","GreenYellow"),IF(ABS(main!G1610)&gt;colorthreshhold,"red","orange")),"DarkGray"))</f>
        <v>DarkGray</v>
      </c>
    </row>
    <row r="1611" spans="1:3" x14ac:dyDescent="0.25">
      <c r="A1611" t="str">
        <f>main!B1611</f>
        <v>Gthg01603</v>
      </c>
      <c r="B1611" s="5" t="str">
        <f>IF(main!F1611="","",IF(main!H1611&lt;0.05,IF(main!F1611&gt;0,IF(main!F1611&gt;colorthreshhold,"green","GreenYellow"),IF(ABS(main!F1611)&gt;colorthreshhold,"red","orange")),"DarkGray"))</f>
        <v>DarkGray</v>
      </c>
      <c r="C1611" s="5" t="str">
        <f>IF(main!G1611="","",IF(main!I1611&lt;0.05,IF(main!G1611&gt;0,IF(main!G1611&gt;colorthreshhold,"green","GreenYellow"),IF(ABS(main!G1611)&gt;colorthreshhold,"red","orange")),"DarkGray"))</f>
        <v>DarkGray</v>
      </c>
    </row>
    <row r="1612" spans="1:3" x14ac:dyDescent="0.25">
      <c r="A1612" t="str">
        <f>main!B1612</f>
        <v>Gthg01604</v>
      </c>
      <c r="B1612" s="5" t="str">
        <f>IF(main!F1612="","",IF(main!H1612&lt;0.05,IF(main!F1612&gt;0,IF(main!F1612&gt;colorthreshhold,"green","GreenYellow"),IF(ABS(main!F1612)&gt;colorthreshhold,"red","orange")),"DarkGray"))</f>
        <v>DarkGray</v>
      </c>
      <c r="C1612" s="5" t="str">
        <f>IF(main!G1612="","",IF(main!I1612&lt;0.05,IF(main!G1612&gt;0,IF(main!G1612&gt;colorthreshhold,"green","GreenYellow"),IF(ABS(main!G1612)&gt;colorthreshhold,"red","orange")),"DarkGray"))</f>
        <v>DarkGray</v>
      </c>
    </row>
    <row r="1613" spans="1:3" x14ac:dyDescent="0.25">
      <c r="A1613" t="str">
        <f>main!B1613</f>
        <v>Gthg01605</v>
      </c>
      <c r="B1613" s="5" t="str">
        <f>IF(main!F1613="","",IF(main!H1613&lt;0.05,IF(main!F1613&gt;0,IF(main!F1613&gt;colorthreshhold,"green","GreenYellow"),IF(ABS(main!F1613)&gt;colorthreshhold,"red","orange")),"DarkGray"))</f>
        <v>DarkGray</v>
      </c>
      <c r="C1613" s="5" t="str">
        <f>IF(main!G1613="","",IF(main!I1613&lt;0.05,IF(main!G1613&gt;0,IF(main!G1613&gt;colorthreshhold,"green","GreenYellow"),IF(ABS(main!G1613)&gt;colorthreshhold,"red","orange")),"DarkGray"))</f>
        <v>DarkGray</v>
      </c>
    </row>
    <row r="1614" spans="1:3" x14ac:dyDescent="0.25">
      <c r="A1614" t="str">
        <f>main!B1614</f>
        <v>Gthg01606</v>
      </c>
      <c r="B1614" s="5" t="str">
        <f>IF(main!F1614="","",IF(main!H1614&lt;0.05,IF(main!F1614&gt;0,IF(main!F1614&gt;colorthreshhold,"green","GreenYellow"),IF(ABS(main!F1614)&gt;colorthreshhold,"red","orange")),"DarkGray"))</f>
        <v>DarkGray</v>
      </c>
      <c r="C1614" s="5" t="str">
        <f>IF(main!G1614="","",IF(main!I1614&lt;0.05,IF(main!G1614&gt;0,IF(main!G1614&gt;colorthreshhold,"green","GreenYellow"),IF(ABS(main!G1614)&gt;colorthreshhold,"red","orange")),"DarkGray"))</f>
        <v>DarkGray</v>
      </c>
    </row>
    <row r="1615" spans="1:3" x14ac:dyDescent="0.25">
      <c r="A1615" t="str">
        <f>main!B1615</f>
        <v>Gthg01607</v>
      </c>
      <c r="B1615" s="5" t="str">
        <f>IF(main!F1615="","",IF(main!H1615&lt;0.05,IF(main!F1615&gt;0,IF(main!F1615&gt;colorthreshhold,"green","GreenYellow"),IF(ABS(main!F1615)&gt;colorthreshhold,"red","orange")),"DarkGray"))</f>
        <v>GreenYellow</v>
      </c>
      <c r="C1615" s="5" t="str">
        <f>IF(main!G1615="","",IF(main!I1615&lt;0.05,IF(main!G1615&gt;0,IF(main!G1615&gt;colorthreshhold,"green","GreenYellow"),IF(ABS(main!G1615)&gt;colorthreshhold,"red","orange")),"DarkGray"))</f>
        <v>DarkGray</v>
      </c>
    </row>
    <row r="1616" spans="1:3" x14ac:dyDescent="0.25">
      <c r="A1616" t="str">
        <f>main!B1616</f>
        <v>Gthg01608</v>
      </c>
      <c r="B1616" s="5" t="str">
        <f>IF(main!F1616="","",IF(main!H1616&lt;0.05,IF(main!F1616&gt;0,IF(main!F1616&gt;colorthreshhold,"green","GreenYellow"),IF(ABS(main!F1616)&gt;colorthreshhold,"red","orange")),"DarkGray"))</f>
        <v>DarkGray</v>
      </c>
      <c r="C1616" s="5" t="str">
        <f>IF(main!G1616="","",IF(main!I1616&lt;0.05,IF(main!G1616&gt;0,IF(main!G1616&gt;colorthreshhold,"green","GreenYellow"),IF(ABS(main!G1616)&gt;colorthreshhold,"red","orange")),"DarkGray"))</f>
        <v>DarkGray</v>
      </c>
    </row>
    <row r="1617" spans="1:3" x14ac:dyDescent="0.25">
      <c r="A1617" t="str">
        <f>main!B1617</f>
        <v>Gthg01609</v>
      </c>
      <c r="B1617" s="5" t="str">
        <f>IF(main!F1617="","",IF(main!H1617&lt;0.05,IF(main!F1617&gt;0,IF(main!F1617&gt;colorthreshhold,"green","GreenYellow"),IF(ABS(main!F1617)&gt;colorthreshhold,"red","orange")),"DarkGray"))</f>
        <v>GreenYellow</v>
      </c>
      <c r="C1617" s="5" t="str">
        <f>IF(main!G1617="","",IF(main!I1617&lt;0.05,IF(main!G1617&gt;0,IF(main!G1617&gt;colorthreshhold,"green","GreenYellow"),IF(ABS(main!G1617)&gt;colorthreshhold,"red","orange")),"DarkGray"))</f>
        <v>DarkGray</v>
      </c>
    </row>
    <row r="1618" spans="1:3" x14ac:dyDescent="0.25">
      <c r="A1618" t="str">
        <f>main!B1618</f>
        <v>Gthg01610</v>
      </c>
      <c r="B1618" s="5" t="str">
        <f>IF(main!F1618="","",IF(main!H1618&lt;0.05,IF(main!F1618&gt;0,IF(main!F1618&gt;colorthreshhold,"green","GreenYellow"),IF(ABS(main!F1618)&gt;colorthreshhold,"red","orange")),"DarkGray"))</f>
        <v>GreenYellow</v>
      </c>
      <c r="C1618" s="5" t="str">
        <f>IF(main!G1618="","",IF(main!I1618&lt;0.05,IF(main!G1618&gt;0,IF(main!G1618&gt;colorthreshhold,"green","GreenYellow"),IF(ABS(main!G1618)&gt;colorthreshhold,"red","orange")),"DarkGray"))</f>
        <v>DarkGray</v>
      </c>
    </row>
    <row r="1619" spans="1:3" x14ac:dyDescent="0.25">
      <c r="A1619" t="str">
        <f>main!B1619</f>
        <v>Gthg01611</v>
      </c>
      <c r="B1619" s="5" t="str">
        <f>IF(main!F1619="","",IF(main!H1619&lt;0.05,IF(main!F1619&gt;0,IF(main!F1619&gt;colorthreshhold,"green","GreenYellow"),IF(ABS(main!F1619)&gt;colorthreshhold,"red","orange")),"DarkGray"))</f>
        <v>DarkGray</v>
      </c>
      <c r="C1619" s="5" t="str">
        <f>IF(main!G1619="","",IF(main!I1619&lt;0.05,IF(main!G1619&gt;0,IF(main!G1619&gt;colorthreshhold,"green","GreenYellow"),IF(ABS(main!G1619)&gt;colorthreshhold,"red","orange")),"DarkGray"))</f>
        <v>DarkGray</v>
      </c>
    </row>
    <row r="1620" spans="1:3" x14ac:dyDescent="0.25">
      <c r="A1620" t="str">
        <f>main!B1620</f>
        <v>Gthg01612</v>
      </c>
      <c r="B1620" s="5" t="str">
        <f>IF(main!F1620="","",IF(main!H1620&lt;0.05,IF(main!F1620&gt;0,IF(main!F1620&gt;colorthreshhold,"green","GreenYellow"),IF(ABS(main!F1620)&gt;colorthreshhold,"red","orange")),"DarkGray"))</f>
        <v>orange</v>
      </c>
      <c r="C1620" s="5" t="str">
        <f>IF(main!G1620="","",IF(main!I1620&lt;0.05,IF(main!G1620&gt;0,IF(main!G1620&gt;colorthreshhold,"green","GreenYellow"),IF(ABS(main!G1620)&gt;colorthreshhold,"red","orange")),"DarkGray"))</f>
        <v>GreenYellow</v>
      </c>
    </row>
    <row r="1621" spans="1:3" hidden="1" x14ac:dyDescent="0.25">
      <c r="A1621" t="str">
        <f>main!B1621</f>
        <v>Gthg01613</v>
      </c>
      <c r="B1621" s="5" t="str">
        <f>IF(main!F1621="","",IF(main!H1621&lt;0.05,IF(main!F1621&gt;0,IF(main!F1621&gt;colorthreshhold,"green","GreenYellow"),IF(ABS(main!F1621)&gt;colorthreshhold,"red","orange")),"DarkGray"))</f>
        <v/>
      </c>
      <c r="C1621" s="5" t="str">
        <f>IF(main!G1621="","",IF(main!I1621&lt;0.05,IF(main!G1621&gt;0,IF(main!G1621&gt;colorthreshhold,"green","GreenYellow"),IF(ABS(main!G1621)&gt;colorthreshhold,"red","orange")),"DarkGray"))</f>
        <v/>
      </c>
    </row>
    <row r="1622" spans="1:3" x14ac:dyDescent="0.25">
      <c r="A1622" t="str">
        <f>main!B1622</f>
        <v>Gthg01614</v>
      </c>
      <c r="B1622" s="5" t="str">
        <f>IF(main!F1622="","",IF(main!H1622&lt;0.05,IF(main!F1622&gt;0,IF(main!F1622&gt;colorthreshhold,"green","GreenYellow"),IF(ABS(main!F1622)&gt;colorthreshhold,"red","orange")),"DarkGray"))</f>
        <v>green</v>
      </c>
      <c r="C1622" s="5" t="str">
        <f>IF(main!G1622="","",IF(main!I1622&lt;0.05,IF(main!G1622&gt;0,IF(main!G1622&gt;colorthreshhold,"green","GreenYellow"),IF(ABS(main!G1622)&gt;colorthreshhold,"red","orange")),"DarkGray"))</f>
        <v>GreenYellow</v>
      </c>
    </row>
    <row r="1623" spans="1:3" x14ac:dyDescent="0.25">
      <c r="A1623" t="str">
        <f>main!B1623</f>
        <v>Gthg01615</v>
      </c>
      <c r="B1623" s="5" t="str">
        <f>IF(main!F1623="","",IF(main!H1623&lt;0.05,IF(main!F1623&gt;0,IF(main!F1623&gt;colorthreshhold,"green","GreenYellow"),IF(ABS(main!F1623)&gt;colorthreshhold,"red","orange")),"DarkGray"))</f>
        <v>green</v>
      </c>
      <c r="C1623" s="5" t="str">
        <f>IF(main!G1623="","",IF(main!I1623&lt;0.05,IF(main!G1623&gt;0,IF(main!G1623&gt;colorthreshhold,"green","GreenYellow"),IF(ABS(main!G1623)&gt;colorthreshhold,"red","orange")),"DarkGray"))</f>
        <v>GreenYellow</v>
      </c>
    </row>
    <row r="1624" spans="1:3" x14ac:dyDescent="0.25">
      <c r="A1624" t="str">
        <f>main!B1624</f>
        <v>Gthg01616</v>
      </c>
      <c r="B1624" s="5" t="str">
        <f>IF(main!F1624="","",IF(main!H1624&lt;0.05,IF(main!F1624&gt;0,IF(main!F1624&gt;colorthreshhold,"green","GreenYellow"),IF(ABS(main!F1624)&gt;colorthreshhold,"red","orange")),"DarkGray"))</f>
        <v>GreenYellow</v>
      </c>
      <c r="C1624" s="5" t="str">
        <f>IF(main!G1624="","",IF(main!I1624&lt;0.05,IF(main!G1624&gt;0,IF(main!G1624&gt;colorthreshhold,"green","GreenYellow"),IF(ABS(main!G1624)&gt;colorthreshhold,"red","orange")),"DarkGray"))</f>
        <v>DarkGray</v>
      </c>
    </row>
    <row r="1625" spans="1:3" hidden="1" x14ac:dyDescent="0.25">
      <c r="A1625" t="str">
        <f>main!B1625</f>
        <v>Gthg01617</v>
      </c>
      <c r="B1625" s="5" t="str">
        <f>IF(main!F1625="","",IF(main!H1625&lt;0.05,IF(main!F1625&gt;0,IF(main!F1625&gt;colorthreshhold,"green","GreenYellow"),IF(ABS(main!F1625)&gt;colorthreshhold,"red","orange")),"DarkGray"))</f>
        <v/>
      </c>
      <c r="C1625" s="5" t="str">
        <f>IF(main!G1625="","",IF(main!I1625&lt;0.05,IF(main!G1625&gt;0,IF(main!G1625&gt;colorthreshhold,"green","GreenYellow"),IF(ABS(main!G1625)&gt;colorthreshhold,"red","orange")),"DarkGray"))</f>
        <v/>
      </c>
    </row>
    <row r="1626" spans="1:3" x14ac:dyDescent="0.25">
      <c r="A1626" t="str">
        <f>main!B1626</f>
        <v>Gthg01618</v>
      </c>
      <c r="B1626" s="5" t="str">
        <f>IF(main!F1626="","",IF(main!H1626&lt;0.05,IF(main!F1626&gt;0,IF(main!F1626&gt;colorthreshhold,"green","GreenYellow"),IF(ABS(main!F1626)&gt;colorthreshhold,"red","orange")),"DarkGray"))</f>
        <v>DarkGray</v>
      </c>
      <c r="C1626" s="5" t="str">
        <f>IF(main!G1626="","",IF(main!I1626&lt;0.05,IF(main!G1626&gt;0,IF(main!G1626&gt;colorthreshhold,"green","GreenYellow"),IF(ABS(main!G1626)&gt;colorthreshhold,"red","orange")),"DarkGray"))</f>
        <v>GreenYellow</v>
      </c>
    </row>
    <row r="1627" spans="1:3" x14ac:dyDescent="0.25">
      <c r="A1627" t="str">
        <f>main!B1627</f>
        <v>Gthg01619</v>
      </c>
      <c r="B1627" s="5" t="str">
        <f>IF(main!F1627="","",IF(main!H1627&lt;0.05,IF(main!F1627&gt;0,IF(main!F1627&gt;colorthreshhold,"green","GreenYellow"),IF(ABS(main!F1627)&gt;colorthreshhold,"red","orange")),"DarkGray"))</f>
        <v>orange</v>
      </c>
      <c r="C1627" s="5" t="str">
        <f>IF(main!G1627="","",IF(main!I1627&lt;0.05,IF(main!G1627&gt;0,IF(main!G1627&gt;colorthreshhold,"green","GreenYellow"),IF(ABS(main!G1627)&gt;colorthreshhold,"red","orange")),"DarkGray"))</f>
        <v>DarkGray</v>
      </c>
    </row>
    <row r="1628" spans="1:3" x14ac:dyDescent="0.25">
      <c r="A1628" t="str">
        <f>main!B1628</f>
        <v>Gthg01620</v>
      </c>
      <c r="B1628" s="5" t="str">
        <f>IF(main!F1628="","",IF(main!H1628&lt;0.05,IF(main!F1628&gt;0,IF(main!F1628&gt;colorthreshhold,"green","GreenYellow"),IF(ABS(main!F1628)&gt;colorthreshhold,"red","orange")),"DarkGray"))</f>
        <v>DarkGray</v>
      </c>
      <c r="C1628" s="5" t="str">
        <f>IF(main!G1628="","",IF(main!I1628&lt;0.05,IF(main!G1628&gt;0,IF(main!G1628&gt;colorthreshhold,"green","GreenYellow"),IF(ABS(main!G1628)&gt;colorthreshhold,"red","orange")),"DarkGray"))</f>
        <v>DarkGray</v>
      </c>
    </row>
    <row r="1629" spans="1:3" x14ac:dyDescent="0.25">
      <c r="A1629" t="str">
        <f>main!B1629</f>
        <v>Gthg01621</v>
      </c>
      <c r="B1629" s="5" t="str">
        <f>IF(main!F1629="","",IF(main!H1629&lt;0.05,IF(main!F1629&gt;0,IF(main!F1629&gt;colorthreshhold,"green","GreenYellow"),IF(ABS(main!F1629)&gt;colorthreshhold,"red","orange")),"DarkGray"))</f>
        <v>orange</v>
      </c>
      <c r="C1629" s="5" t="str">
        <f>IF(main!G1629="","",IF(main!I1629&lt;0.05,IF(main!G1629&gt;0,IF(main!G1629&gt;colorthreshhold,"green","GreenYellow"),IF(ABS(main!G1629)&gt;colorthreshhold,"red","orange")),"DarkGray"))</f>
        <v>DarkGray</v>
      </c>
    </row>
    <row r="1630" spans="1:3" x14ac:dyDescent="0.25">
      <c r="A1630" t="str">
        <f>main!B1630</f>
        <v>Gthg01622</v>
      </c>
      <c r="B1630" s="5" t="str">
        <f>IF(main!F1630="","",IF(main!H1630&lt;0.05,IF(main!F1630&gt;0,IF(main!F1630&gt;colorthreshhold,"green","GreenYellow"),IF(ABS(main!F1630)&gt;colorthreshhold,"red","orange")),"DarkGray"))</f>
        <v>DarkGray</v>
      </c>
      <c r="C1630" s="5" t="str">
        <f>IF(main!G1630="","",IF(main!I1630&lt;0.05,IF(main!G1630&gt;0,IF(main!G1630&gt;colorthreshhold,"green","GreenYellow"),IF(ABS(main!G1630)&gt;colorthreshhold,"red","orange")),"DarkGray"))</f>
        <v>DarkGray</v>
      </c>
    </row>
    <row r="1631" spans="1:3" x14ac:dyDescent="0.25">
      <c r="A1631" t="str">
        <f>main!B1631</f>
        <v>Gthg01623</v>
      </c>
      <c r="B1631" s="5" t="str">
        <f>IF(main!F1631="","",IF(main!H1631&lt;0.05,IF(main!F1631&gt;0,IF(main!F1631&gt;colorthreshhold,"green","GreenYellow"),IF(ABS(main!F1631)&gt;colorthreshhold,"red","orange")),"DarkGray"))</f>
        <v>GreenYellow</v>
      </c>
      <c r="C1631" s="5" t="str">
        <f>IF(main!G1631="","",IF(main!I1631&lt;0.05,IF(main!G1631&gt;0,IF(main!G1631&gt;colorthreshhold,"green","GreenYellow"),IF(ABS(main!G1631)&gt;colorthreshhold,"red","orange")),"DarkGray"))</f>
        <v>DarkGray</v>
      </c>
    </row>
    <row r="1632" spans="1:3" x14ac:dyDescent="0.25">
      <c r="A1632" t="str">
        <f>main!B1632</f>
        <v>Gthg01624</v>
      </c>
      <c r="B1632" s="5" t="str">
        <f>IF(main!F1632="","",IF(main!H1632&lt;0.05,IF(main!F1632&gt;0,IF(main!F1632&gt;colorthreshhold,"green","GreenYellow"),IF(ABS(main!F1632)&gt;colorthreshhold,"red","orange")),"DarkGray"))</f>
        <v>DarkGray</v>
      </c>
      <c r="C1632" s="5" t="str">
        <f>IF(main!G1632="","",IF(main!I1632&lt;0.05,IF(main!G1632&gt;0,IF(main!G1632&gt;colorthreshhold,"green","GreenYellow"),IF(ABS(main!G1632)&gt;colorthreshhold,"red","orange")),"DarkGray"))</f>
        <v>DarkGray</v>
      </c>
    </row>
    <row r="1633" spans="1:3" x14ac:dyDescent="0.25">
      <c r="A1633" t="str">
        <f>main!B1633</f>
        <v>Gthg01625</v>
      </c>
      <c r="B1633" s="5" t="str">
        <f>IF(main!F1633="","",IF(main!H1633&lt;0.05,IF(main!F1633&gt;0,IF(main!F1633&gt;colorthreshhold,"green","GreenYellow"),IF(ABS(main!F1633)&gt;colorthreshhold,"red","orange")),"DarkGray"))</f>
        <v>GreenYellow</v>
      </c>
      <c r="C1633" s="5" t="str">
        <f>IF(main!G1633="","",IF(main!I1633&lt;0.05,IF(main!G1633&gt;0,IF(main!G1633&gt;colorthreshhold,"green","GreenYellow"),IF(ABS(main!G1633)&gt;colorthreshhold,"red","orange")),"DarkGray"))</f>
        <v>GreenYellow</v>
      </c>
    </row>
    <row r="1634" spans="1:3" x14ac:dyDescent="0.25">
      <c r="A1634" t="str">
        <f>main!B1634</f>
        <v>Gthg01626</v>
      </c>
      <c r="B1634" s="5" t="str">
        <f>IF(main!F1634="","",IF(main!H1634&lt;0.05,IF(main!F1634&gt;0,IF(main!F1634&gt;colorthreshhold,"green","GreenYellow"),IF(ABS(main!F1634)&gt;colorthreshhold,"red","orange")),"DarkGray"))</f>
        <v>DarkGray</v>
      </c>
      <c r="C1634" s="5" t="str">
        <f>IF(main!G1634="","",IF(main!I1634&lt;0.05,IF(main!G1634&gt;0,IF(main!G1634&gt;colorthreshhold,"green","GreenYellow"),IF(ABS(main!G1634)&gt;colorthreshhold,"red","orange")),"DarkGray"))</f>
        <v>orange</v>
      </c>
    </row>
    <row r="1635" spans="1:3" x14ac:dyDescent="0.25">
      <c r="A1635" t="str">
        <f>main!B1635</f>
        <v>Gthg01627</v>
      </c>
      <c r="B1635" s="5" t="str">
        <f>IF(main!F1635="","",IF(main!H1635&lt;0.05,IF(main!F1635&gt;0,IF(main!F1635&gt;colorthreshhold,"green","GreenYellow"),IF(ABS(main!F1635)&gt;colorthreshhold,"red","orange")),"DarkGray"))</f>
        <v>DarkGray</v>
      </c>
      <c r="C1635" s="5" t="str">
        <f>IF(main!G1635="","",IF(main!I1635&lt;0.05,IF(main!G1635&gt;0,IF(main!G1635&gt;colorthreshhold,"green","GreenYellow"),IF(ABS(main!G1635)&gt;colorthreshhold,"red","orange")),"DarkGray"))</f>
        <v>orange</v>
      </c>
    </row>
    <row r="1636" spans="1:3" x14ac:dyDescent="0.25">
      <c r="A1636" t="str">
        <f>main!B1636</f>
        <v>Gthg01628</v>
      </c>
      <c r="B1636" s="5" t="str">
        <f>IF(main!F1636="","",IF(main!H1636&lt;0.05,IF(main!F1636&gt;0,IF(main!F1636&gt;colorthreshhold,"green","GreenYellow"),IF(ABS(main!F1636)&gt;colorthreshhold,"red","orange")),"DarkGray"))</f>
        <v>DarkGray</v>
      </c>
      <c r="C1636" s="5" t="str">
        <f>IF(main!G1636="","",IF(main!I1636&lt;0.05,IF(main!G1636&gt;0,IF(main!G1636&gt;colorthreshhold,"green","GreenYellow"),IF(ABS(main!G1636)&gt;colorthreshhold,"red","orange")),"DarkGray"))</f>
        <v>DarkGray</v>
      </c>
    </row>
    <row r="1637" spans="1:3" x14ac:dyDescent="0.25">
      <c r="A1637" t="str">
        <f>main!B1637</f>
        <v>Gthg01629</v>
      </c>
      <c r="B1637" s="5" t="str">
        <f>IF(main!F1637="","",IF(main!H1637&lt;0.05,IF(main!F1637&gt;0,IF(main!F1637&gt;colorthreshhold,"green","GreenYellow"),IF(ABS(main!F1637)&gt;colorthreshhold,"red","orange")),"DarkGray"))</f>
        <v>DarkGray</v>
      </c>
      <c r="C1637" s="5" t="str">
        <f>IF(main!G1637="","",IF(main!I1637&lt;0.05,IF(main!G1637&gt;0,IF(main!G1637&gt;colorthreshhold,"green","GreenYellow"),IF(ABS(main!G1637)&gt;colorthreshhold,"red","orange")),"DarkGray"))</f>
        <v>DarkGray</v>
      </c>
    </row>
    <row r="1638" spans="1:3" x14ac:dyDescent="0.25">
      <c r="A1638" t="str">
        <f>main!B1638</f>
        <v>Gthg01630</v>
      </c>
      <c r="B1638" s="5" t="str">
        <f>IF(main!F1638="","",IF(main!H1638&lt;0.05,IF(main!F1638&gt;0,IF(main!F1638&gt;colorthreshhold,"green","GreenYellow"),IF(ABS(main!F1638)&gt;colorthreshhold,"red","orange")),"DarkGray"))</f>
        <v>DarkGray</v>
      </c>
      <c r="C1638" s="5" t="str">
        <f>IF(main!G1638="","",IF(main!I1638&lt;0.05,IF(main!G1638&gt;0,IF(main!G1638&gt;colorthreshhold,"green","GreenYellow"),IF(ABS(main!G1638)&gt;colorthreshhold,"red","orange")),"DarkGray"))</f>
        <v>orange</v>
      </c>
    </row>
    <row r="1639" spans="1:3" x14ac:dyDescent="0.25">
      <c r="A1639" t="str">
        <f>main!B1639</f>
        <v>Gthg01631</v>
      </c>
      <c r="B1639" s="5" t="str">
        <f>IF(main!F1639="","",IF(main!H1639&lt;0.05,IF(main!F1639&gt;0,IF(main!F1639&gt;colorthreshhold,"green","GreenYellow"),IF(ABS(main!F1639)&gt;colorthreshhold,"red","orange")),"DarkGray"))</f>
        <v>DarkGray</v>
      </c>
      <c r="C1639" s="5" t="str">
        <f>IF(main!G1639="","",IF(main!I1639&lt;0.05,IF(main!G1639&gt;0,IF(main!G1639&gt;colorthreshhold,"green","GreenYellow"),IF(ABS(main!G1639)&gt;colorthreshhold,"red","orange")),"DarkGray"))</f>
        <v>orange</v>
      </c>
    </row>
    <row r="1640" spans="1:3" x14ac:dyDescent="0.25">
      <c r="A1640" t="str">
        <f>main!B1640</f>
        <v>Gthg01632</v>
      </c>
      <c r="B1640" s="5" t="str">
        <f>IF(main!F1640="","",IF(main!H1640&lt;0.05,IF(main!F1640&gt;0,IF(main!F1640&gt;colorthreshhold,"green","GreenYellow"),IF(ABS(main!F1640)&gt;colorthreshhold,"red","orange")),"DarkGray"))</f>
        <v>DarkGray</v>
      </c>
      <c r="C1640" s="5" t="str">
        <f>IF(main!G1640="","",IF(main!I1640&lt;0.05,IF(main!G1640&gt;0,IF(main!G1640&gt;colorthreshhold,"green","GreenYellow"),IF(ABS(main!G1640)&gt;colorthreshhold,"red","orange")),"DarkGray"))</f>
        <v>DarkGray</v>
      </c>
    </row>
    <row r="1641" spans="1:3" x14ac:dyDescent="0.25">
      <c r="A1641" t="str">
        <f>main!B1641</f>
        <v>Gthg01633</v>
      </c>
      <c r="B1641" s="5" t="str">
        <f>IF(main!F1641="","",IF(main!H1641&lt;0.05,IF(main!F1641&gt;0,IF(main!F1641&gt;colorthreshhold,"green","GreenYellow"),IF(ABS(main!F1641)&gt;colorthreshhold,"red","orange")),"DarkGray"))</f>
        <v>DarkGray</v>
      </c>
      <c r="C1641" s="5" t="str">
        <f>IF(main!G1641="","",IF(main!I1641&lt;0.05,IF(main!G1641&gt;0,IF(main!G1641&gt;colorthreshhold,"green","GreenYellow"),IF(ABS(main!G1641)&gt;colorthreshhold,"red","orange")),"DarkGray"))</f>
        <v>orange</v>
      </c>
    </row>
    <row r="1642" spans="1:3" x14ac:dyDescent="0.25">
      <c r="A1642" t="str">
        <f>main!B1642</f>
        <v>Gthg01634</v>
      </c>
      <c r="B1642" s="5" t="str">
        <f>IF(main!F1642="","",IF(main!H1642&lt;0.05,IF(main!F1642&gt;0,IF(main!F1642&gt;colorthreshhold,"green","GreenYellow"),IF(ABS(main!F1642)&gt;colorthreshhold,"red","orange")),"DarkGray"))</f>
        <v>orange</v>
      </c>
      <c r="C1642" s="5" t="str">
        <f>IF(main!G1642="","",IF(main!I1642&lt;0.05,IF(main!G1642&gt;0,IF(main!G1642&gt;colorthreshhold,"green","GreenYellow"),IF(ABS(main!G1642)&gt;colorthreshhold,"red","orange")),"DarkGray"))</f>
        <v>DarkGray</v>
      </c>
    </row>
    <row r="1643" spans="1:3" x14ac:dyDescent="0.25">
      <c r="A1643" t="str">
        <f>main!B1643</f>
        <v>Gthg01635</v>
      </c>
      <c r="B1643" s="5" t="str">
        <f>IF(main!F1643="","",IF(main!H1643&lt;0.05,IF(main!F1643&gt;0,IF(main!F1643&gt;colorthreshhold,"green","GreenYellow"),IF(ABS(main!F1643)&gt;colorthreshhold,"red","orange")),"DarkGray"))</f>
        <v>orange</v>
      </c>
      <c r="C1643" s="5" t="str">
        <f>IF(main!G1643="","",IF(main!I1643&lt;0.05,IF(main!G1643&gt;0,IF(main!G1643&gt;colorthreshhold,"green","GreenYellow"),IF(ABS(main!G1643)&gt;colorthreshhold,"red","orange")),"DarkGray"))</f>
        <v>DarkGray</v>
      </c>
    </row>
    <row r="1644" spans="1:3" x14ac:dyDescent="0.25">
      <c r="A1644" t="str">
        <f>main!B1644</f>
        <v>Gthg01636</v>
      </c>
      <c r="B1644" s="5" t="str">
        <f>IF(main!F1644="","",IF(main!H1644&lt;0.05,IF(main!F1644&gt;0,IF(main!F1644&gt;colorthreshhold,"green","GreenYellow"),IF(ABS(main!F1644)&gt;colorthreshhold,"red","orange")),"DarkGray"))</f>
        <v>orange</v>
      </c>
      <c r="C1644" s="5" t="str">
        <f>IF(main!G1644="","",IF(main!I1644&lt;0.05,IF(main!G1644&gt;0,IF(main!G1644&gt;colorthreshhold,"green","GreenYellow"),IF(ABS(main!G1644)&gt;colorthreshhold,"red","orange")),"DarkGray"))</f>
        <v>DarkGray</v>
      </c>
    </row>
    <row r="1645" spans="1:3" x14ac:dyDescent="0.25">
      <c r="A1645" t="str">
        <f>main!B1645</f>
        <v>Gthg01637</v>
      </c>
      <c r="B1645" s="5" t="str">
        <f>IF(main!F1645="","",IF(main!H1645&lt;0.05,IF(main!F1645&gt;0,IF(main!F1645&gt;colorthreshhold,"green","GreenYellow"),IF(ABS(main!F1645)&gt;colorthreshhold,"red","orange")),"DarkGray"))</f>
        <v>orange</v>
      </c>
      <c r="C1645" s="5" t="str">
        <f>IF(main!G1645="","",IF(main!I1645&lt;0.05,IF(main!G1645&gt;0,IF(main!G1645&gt;colorthreshhold,"green","GreenYellow"),IF(ABS(main!G1645)&gt;colorthreshhold,"red","orange")),"DarkGray"))</f>
        <v>DarkGray</v>
      </c>
    </row>
    <row r="1646" spans="1:3" x14ac:dyDescent="0.25">
      <c r="A1646" t="str">
        <f>main!B1646</f>
        <v>Gthg01638</v>
      </c>
      <c r="B1646" s="5" t="str">
        <f>IF(main!F1646="","",IF(main!H1646&lt;0.05,IF(main!F1646&gt;0,IF(main!F1646&gt;colorthreshhold,"green","GreenYellow"),IF(ABS(main!F1646)&gt;colorthreshhold,"red","orange")),"DarkGray"))</f>
        <v>orange</v>
      </c>
      <c r="C1646" s="5" t="str">
        <f>IF(main!G1646="","",IF(main!I1646&lt;0.05,IF(main!G1646&gt;0,IF(main!G1646&gt;colorthreshhold,"green","GreenYellow"),IF(ABS(main!G1646)&gt;colorthreshhold,"red","orange")),"DarkGray"))</f>
        <v>DarkGray</v>
      </c>
    </row>
    <row r="1647" spans="1:3" x14ac:dyDescent="0.25">
      <c r="A1647" t="str">
        <f>main!B1647</f>
        <v>Gthg01638-Gthg01637</v>
      </c>
      <c r="B1647" s="5" t="str">
        <f>IF(main!F1647="","",IF(main!H1647&lt;0.05,IF(main!F1647&gt;0,IF(main!F1647&gt;colorthreshhold,"green","GreenYellow"),IF(ABS(main!F1647)&gt;colorthreshhold,"red","orange")),"DarkGray"))</f>
        <v>orange</v>
      </c>
      <c r="C1647" s="5" t="str">
        <f>IF(main!G1647="","",IF(main!I1647&lt;0.05,IF(main!G1647&gt;0,IF(main!G1647&gt;colorthreshhold,"green","GreenYellow"),IF(ABS(main!G1647)&gt;colorthreshhold,"red","orange")),"DarkGray"))</f>
        <v>DarkGray</v>
      </c>
    </row>
    <row r="1648" spans="1:3" x14ac:dyDescent="0.25">
      <c r="A1648" t="str">
        <f>main!B1648</f>
        <v>Gthg01639</v>
      </c>
      <c r="B1648" s="5" t="str">
        <f>IF(main!F1648="","",IF(main!H1648&lt;0.05,IF(main!F1648&gt;0,IF(main!F1648&gt;colorthreshhold,"green","GreenYellow"),IF(ABS(main!F1648)&gt;colorthreshhold,"red","orange")),"DarkGray"))</f>
        <v>orange</v>
      </c>
      <c r="C1648" s="5" t="str">
        <f>IF(main!G1648="","",IF(main!I1648&lt;0.05,IF(main!G1648&gt;0,IF(main!G1648&gt;colorthreshhold,"green","GreenYellow"),IF(ABS(main!G1648)&gt;colorthreshhold,"red","orange")),"DarkGray"))</f>
        <v>DarkGray</v>
      </c>
    </row>
    <row r="1649" spans="1:3" x14ac:dyDescent="0.25">
      <c r="A1649" t="str">
        <f>main!B1649</f>
        <v>Gthg01640</v>
      </c>
      <c r="B1649" s="5" t="str">
        <f>IF(main!F1649="","",IF(main!H1649&lt;0.05,IF(main!F1649&gt;0,IF(main!F1649&gt;colorthreshhold,"green","GreenYellow"),IF(ABS(main!F1649)&gt;colorthreshhold,"red","orange")),"DarkGray"))</f>
        <v>DarkGray</v>
      </c>
      <c r="C1649" s="5" t="str">
        <f>IF(main!G1649="","",IF(main!I1649&lt;0.05,IF(main!G1649&gt;0,IF(main!G1649&gt;colorthreshhold,"green","GreenYellow"),IF(ABS(main!G1649)&gt;colorthreshhold,"red","orange")),"DarkGray"))</f>
        <v>DarkGray</v>
      </c>
    </row>
    <row r="1650" spans="1:3" hidden="1" x14ac:dyDescent="0.25">
      <c r="A1650" t="str">
        <f>main!B1650</f>
        <v>Gthg01641</v>
      </c>
      <c r="B1650" s="5" t="str">
        <f>IF(main!F1650="","",IF(main!H1650&lt;0.05,IF(main!F1650&gt;0,IF(main!F1650&gt;colorthreshhold,"green","GreenYellow"),IF(ABS(main!F1650)&gt;colorthreshhold,"red","orange")),"DarkGray"))</f>
        <v/>
      </c>
      <c r="C1650" s="5" t="str">
        <f>IF(main!G1650="","",IF(main!I1650&lt;0.05,IF(main!G1650&gt;0,IF(main!G1650&gt;colorthreshhold,"green","GreenYellow"),IF(ABS(main!G1650)&gt;colorthreshhold,"red","orange")),"DarkGray"))</f>
        <v/>
      </c>
    </row>
    <row r="1651" spans="1:3" x14ac:dyDescent="0.25">
      <c r="A1651" t="str">
        <f>main!B1651</f>
        <v>Gthg01642</v>
      </c>
      <c r="B1651" s="5" t="str">
        <f>IF(main!F1651="","",IF(main!H1651&lt;0.05,IF(main!F1651&gt;0,IF(main!F1651&gt;colorthreshhold,"green","GreenYellow"),IF(ABS(main!F1651)&gt;colorthreshhold,"red","orange")),"DarkGray"))</f>
        <v>DarkGray</v>
      </c>
      <c r="C1651" s="5" t="str">
        <f>IF(main!G1651="","",IF(main!I1651&lt;0.05,IF(main!G1651&gt;0,IF(main!G1651&gt;colorthreshhold,"green","GreenYellow"),IF(ABS(main!G1651)&gt;colorthreshhold,"red","orange")),"DarkGray"))</f>
        <v>DarkGray</v>
      </c>
    </row>
    <row r="1652" spans="1:3" x14ac:dyDescent="0.25">
      <c r="A1652" t="str">
        <f>main!B1652</f>
        <v>Gthg01643</v>
      </c>
      <c r="B1652" s="5" t="str">
        <f>IF(main!F1652="","",IF(main!H1652&lt;0.05,IF(main!F1652&gt;0,IF(main!F1652&gt;colorthreshhold,"green","GreenYellow"),IF(ABS(main!F1652)&gt;colorthreshhold,"red","orange")),"DarkGray"))</f>
        <v>GreenYellow</v>
      </c>
      <c r="C1652" s="5" t="str">
        <f>IF(main!G1652="","",IF(main!I1652&lt;0.05,IF(main!G1652&gt;0,IF(main!G1652&gt;colorthreshhold,"green","GreenYellow"),IF(ABS(main!G1652)&gt;colorthreshhold,"red","orange")),"DarkGray"))</f>
        <v>DarkGray</v>
      </c>
    </row>
    <row r="1653" spans="1:3" x14ac:dyDescent="0.25">
      <c r="A1653" t="str">
        <f>main!B1653</f>
        <v>Gthg01644</v>
      </c>
      <c r="B1653" s="5" t="str">
        <f>IF(main!F1653="","",IF(main!H1653&lt;0.05,IF(main!F1653&gt;0,IF(main!F1653&gt;colorthreshhold,"green","GreenYellow"),IF(ABS(main!F1653)&gt;colorthreshhold,"red","orange")),"DarkGray"))</f>
        <v>DarkGray</v>
      </c>
      <c r="C1653" s="5" t="str">
        <f>IF(main!G1653="","",IF(main!I1653&lt;0.05,IF(main!G1653&gt;0,IF(main!G1653&gt;colorthreshhold,"green","GreenYellow"),IF(ABS(main!G1653)&gt;colorthreshhold,"red","orange")),"DarkGray"))</f>
        <v>DarkGray</v>
      </c>
    </row>
    <row r="1654" spans="1:3" x14ac:dyDescent="0.25">
      <c r="A1654" t="str">
        <f>main!B1654</f>
        <v>Gthg01645</v>
      </c>
      <c r="B1654" s="5" t="str">
        <f>IF(main!F1654="","",IF(main!H1654&lt;0.05,IF(main!F1654&gt;0,IF(main!F1654&gt;colorthreshhold,"green","GreenYellow"),IF(ABS(main!F1654)&gt;colorthreshhold,"red","orange")),"DarkGray"))</f>
        <v>DarkGray</v>
      </c>
      <c r="C1654" s="5" t="str">
        <f>IF(main!G1654="","",IF(main!I1654&lt;0.05,IF(main!G1654&gt;0,IF(main!G1654&gt;colorthreshhold,"green","GreenYellow"),IF(ABS(main!G1654)&gt;colorthreshhold,"red","orange")),"DarkGray"))</f>
        <v>DarkGray</v>
      </c>
    </row>
    <row r="1655" spans="1:3" x14ac:dyDescent="0.25">
      <c r="A1655" t="str">
        <f>main!B1655</f>
        <v>Gthg01646</v>
      </c>
      <c r="B1655" s="5" t="str">
        <f>IF(main!F1655="","",IF(main!H1655&lt;0.05,IF(main!F1655&gt;0,IF(main!F1655&gt;colorthreshhold,"green","GreenYellow"),IF(ABS(main!F1655)&gt;colorthreshhold,"red","orange")),"DarkGray"))</f>
        <v>DarkGray</v>
      </c>
      <c r="C1655" s="5" t="str">
        <f>IF(main!G1655="","",IF(main!I1655&lt;0.05,IF(main!G1655&gt;0,IF(main!G1655&gt;colorthreshhold,"green","GreenYellow"),IF(ABS(main!G1655)&gt;colorthreshhold,"red","orange")),"DarkGray"))</f>
        <v>DarkGray</v>
      </c>
    </row>
    <row r="1656" spans="1:3" x14ac:dyDescent="0.25">
      <c r="A1656" t="str">
        <f>main!B1656</f>
        <v>Gthg01647</v>
      </c>
      <c r="B1656" s="5" t="str">
        <f>IF(main!F1656="","",IF(main!H1656&lt;0.05,IF(main!F1656&gt;0,IF(main!F1656&gt;colorthreshhold,"green","GreenYellow"),IF(ABS(main!F1656)&gt;colorthreshhold,"red","orange")),"DarkGray"))</f>
        <v>DarkGray</v>
      </c>
      <c r="C1656" s="5" t="str">
        <f>IF(main!G1656="","",IF(main!I1656&lt;0.05,IF(main!G1656&gt;0,IF(main!G1656&gt;colorthreshhold,"green","GreenYellow"),IF(ABS(main!G1656)&gt;colorthreshhold,"red","orange")),"DarkGray"))</f>
        <v>DarkGray</v>
      </c>
    </row>
    <row r="1657" spans="1:3" x14ac:dyDescent="0.25">
      <c r="A1657" t="str">
        <f>main!B1657</f>
        <v>Gthg01648</v>
      </c>
      <c r="B1657" s="5" t="str">
        <f>IF(main!F1657="","",IF(main!H1657&lt;0.05,IF(main!F1657&gt;0,IF(main!F1657&gt;colorthreshhold,"green","GreenYellow"),IF(ABS(main!F1657)&gt;colorthreshhold,"red","orange")),"DarkGray"))</f>
        <v>DarkGray</v>
      </c>
      <c r="C1657" s="5" t="str">
        <f>IF(main!G1657="","",IF(main!I1657&lt;0.05,IF(main!G1657&gt;0,IF(main!G1657&gt;colorthreshhold,"green","GreenYellow"),IF(ABS(main!G1657)&gt;colorthreshhold,"red","orange")),"DarkGray"))</f>
        <v>DarkGray</v>
      </c>
    </row>
    <row r="1658" spans="1:3" x14ac:dyDescent="0.25">
      <c r="A1658" t="str">
        <f>main!B1658</f>
        <v>Gthg01649</v>
      </c>
      <c r="B1658" s="5" t="str">
        <f>IF(main!F1658="","",IF(main!H1658&lt;0.05,IF(main!F1658&gt;0,IF(main!F1658&gt;colorthreshhold,"green","GreenYellow"),IF(ABS(main!F1658)&gt;colorthreshhold,"red","orange")),"DarkGray"))</f>
        <v>red</v>
      </c>
      <c r="C1658" s="5" t="str">
        <f>IF(main!G1658="","",IF(main!I1658&lt;0.05,IF(main!G1658&gt;0,IF(main!G1658&gt;colorthreshhold,"green","GreenYellow"),IF(ABS(main!G1658)&gt;colorthreshhold,"red","orange")),"DarkGray"))</f>
        <v>DarkGray</v>
      </c>
    </row>
    <row r="1659" spans="1:3" x14ac:dyDescent="0.25">
      <c r="A1659" t="str">
        <f>main!B1659</f>
        <v>Gthg01650</v>
      </c>
      <c r="B1659" s="5" t="str">
        <f>IF(main!F1659="","",IF(main!H1659&lt;0.05,IF(main!F1659&gt;0,IF(main!F1659&gt;colorthreshhold,"green","GreenYellow"),IF(ABS(main!F1659)&gt;colorthreshhold,"red","orange")),"DarkGray"))</f>
        <v>orange</v>
      </c>
      <c r="C1659" s="5" t="str">
        <f>IF(main!G1659="","",IF(main!I1659&lt;0.05,IF(main!G1659&gt;0,IF(main!G1659&gt;colorthreshhold,"green","GreenYellow"),IF(ABS(main!G1659)&gt;colorthreshhold,"red","orange")),"DarkGray"))</f>
        <v>DarkGray</v>
      </c>
    </row>
    <row r="1660" spans="1:3" x14ac:dyDescent="0.25">
      <c r="A1660" t="str">
        <f>main!B1660</f>
        <v>Gthg01651</v>
      </c>
      <c r="B1660" s="5" t="str">
        <f>IF(main!F1660="","",IF(main!H1660&lt;0.05,IF(main!F1660&gt;0,IF(main!F1660&gt;colorthreshhold,"green","GreenYellow"),IF(ABS(main!F1660)&gt;colorthreshhold,"red","orange")),"DarkGray"))</f>
        <v>DarkGray</v>
      </c>
      <c r="C1660" s="5" t="str">
        <f>IF(main!G1660="","",IF(main!I1660&lt;0.05,IF(main!G1660&gt;0,IF(main!G1660&gt;colorthreshhold,"green","GreenYellow"),IF(ABS(main!G1660)&gt;colorthreshhold,"red","orange")),"DarkGray"))</f>
        <v>DarkGray</v>
      </c>
    </row>
    <row r="1661" spans="1:3" x14ac:dyDescent="0.25">
      <c r="A1661" t="str">
        <f>main!B1661</f>
        <v>Gthg01652</v>
      </c>
      <c r="B1661" s="5" t="str">
        <f>IF(main!F1661="","",IF(main!H1661&lt;0.05,IF(main!F1661&gt;0,IF(main!F1661&gt;colorthreshhold,"green","GreenYellow"),IF(ABS(main!F1661)&gt;colorthreshhold,"red","orange")),"DarkGray"))</f>
        <v>orange</v>
      </c>
      <c r="C1661" s="5" t="str">
        <f>IF(main!G1661="","",IF(main!I1661&lt;0.05,IF(main!G1661&gt;0,IF(main!G1661&gt;colorthreshhold,"green","GreenYellow"),IF(ABS(main!G1661)&gt;colorthreshhold,"red","orange")),"DarkGray"))</f>
        <v>DarkGray</v>
      </c>
    </row>
    <row r="1662" spans="1:3" hidden="1" x14ac:dyDescent="0.25">
      <c r="A1662" t="str">
        <f>main!B1662</f>
        <v>Gthg01653</v>
      </c>
      <c r="B1662" s="5" t="str">
        <f>IF(main!F1662="","",IF(main!H1662&lt;0.05,IF(main!F1662&gt;0,IF(main!F1662&gt;colorthreshhold,"green","GreenYellow"),IF(ABS(main!F1662)&gt;colorthreshhold,"red","orange")),"DarkGray"))</f>
        <v/>
      </c>
      <c r="C1662" s="5" t="str">
        <f>IF(main!G1662="","",IF(main!I1662&lt;0.05,IF(main!G1662&gt;0,IF(main!G1662&gt;colorthreshhold,"green","GreenYellow"),IF(ABS(main!G1662)&gt;colorthreshhold,"red","orange")),"DarkGray"))</f>
        <v/>
      </c>
    </row>
    <row r="1663" spans="1:3" x14ac:dyDescent="0.25">
      <c r="A1663" t="str">
        <f>main!B1663</f>
        <v>Gthg01654</v>
      </c>
      <c r="B1663" s="5" t="str">
        <f>IF(main!F1663="","",IF(main!H1663&lt;0.05,IF(main!F1663&gt;0,IF(main!F1663&gt;colorthreshhold,"green","GreenYellow"),IF(ABS(main!F1663)&gt;colorthreshhold,"red","orange")),"DarkGray"))</f>
        <v>DarkGray</v>
      </c>
      <c r="C1663" s="5" t="str">
        <f>IF(main!G1663="","",IF(main!I1663&lt;0.05,IF(main!G1663&gt;0,IF(main!G1663&gt;colorthreshhold,"green","GreenYellow"),IF(ABS(main!G1663)&gt;colorthreshhold,"red","orange")),"DarkGray"))</f>
        <v>DarkGray</v>
      </c>
    </row>
    <row r="1664" spans="1:3" hidden="1" x14ac:dyDescent="0.25">
      <c r="A1664" t="str">
        <f>main!B1664</f>
        <v>Gthg01655</v>
      </c>
      <c r="B1664" s="5" t="str">
        <f>IF(main!F1664="","",IF(main!H1664&lt;0.05,IF(main!F1664&gt;0,IF(main!F1664&gt;colorthreshhold,"green","GreenYellow"),IF(ABS(main!F1664)&gt;colorthreshhold,"red","orange")),"DarkGray"))</f>
        <v/>
      </c>
      <c r="C1664" s="5" t="str">
        <f>IF(main!G1664="","",IF(main!I1664&lt;0.05,IF(main!G1664&gt;0,IF(main!G1664&gt;colorthreshhold,"green","GreenYellow"),IF(ABS(main!G1664)&gt;colorthreshhold,"red","orange")),"DarkGray"))</f>
        <v/>
      </c>
    </row>
    <row r="1665" spans="1:3" x14ac:dyDescent="0.25">
      <c r="A1665" t="str">
        <f>main!B1665</f>
        <v>Gthg01656</v>
      </c>
      <c r="B1665" s="5" t="str">
        <f>IF(main!F1665="","",IF(main!H1665&lt;0.05,IF(main!F1665&gt;0,IF(main!F1665&gt;colorthreshhold,"green","GreenYellow"),IF(ABS(main!F1665)&gt;colorthreshhold,"red","orange")),"DarkGray"))</f>
        <v>orange</v>
      </c>
      <c r="C1665" s="5" t="str">
        <f>IF(main!G1665="","",IF(main!I1665&lt;0.05,IF(main!G1665&gt;0,IF(main!G1665&gt;colorthreshhold,"green","GreenYellow"),IF(ABS(main!G1665)&gt;colorthreshhold,"red","orange")),"DarkGray"))</f>
        <v>DarkGray</v>
      </c>
    </row>
    <row r="1666" spans="1:3" x14ac:dyDescent="0.25">
      <c r="A1666" t="str">
        <f>main!B1666</f>
        <v>Gthg01657</v>
      </c>
      <c r="B1666" s="5" t="str">
        <f>IF(main!F1666="","",IF(main!H1666&lt;0.05,IF(main!F1666&gt;0,IF(main!F1666&gt;colorthreshhold,"green","GreenYellow"),IF(ABS(main!F1666)&gt;colorthreshhold,"red","orange")),"DarkGray"))</f>
        <v>DarkGray</v>
      </c>
      <c r="C1666" s="5" t="str">
        <f>IF(main!G1666="","",IF(main!I1666&lt;0.05,IF(main!G1666&gt;0,IF(main!G1666&gt;colorthreshhold,"green","GreenYellow"),IF(ABS(main!G1666)&gt;colorthreshhold,"red","orange")),"DarkGray"))</f>
        <v>DarkGray</v>
      </c>
    </row>
    <row r="1667" spans="1:3" x14ac:dyDescent="0.25">
      <c r="A1667" t="str">
        <f>main!B1667</f>
        <v>Gthg01658</v>
      </c>
      <c r="B1667" s="5" t="str">
        <f>IF(main!F1667="","",IF(main!H1667&lt;0.05,IF(main!F1667&gt;0,IF(main!F1667&gt;colorthreshhold,"green","GreenYellow"),IF(ABS(main!F1667)&gt;colorthreshhold,"red","orange")),"DarkGray"))</f>
        <v>DarkGray</v>
      </c>
      <c r="C1667" s="5" t="str">
        <f>IF(main!G1667="","",IF(main!I1667&lt;0.05,IF(main!G1667&gt;0,IF(main!G1667&gt;colorthreshhold,"green","GreenYellow"),IF(ABS(main!G1667)&gt;colorthreshhold,"red","orange")),"DarkGray"))</f>
        <v>DarkGray</v>
      </c>
    </row>
    <row r="1668" spans="1:3" x14ac:dyDescent="0.25">
      <c r="A1668" t="str">
        <f>main!B1668</f>
        <v>Gthg01659</v>
      </c>
      <c r="B1668" s="5" t="str">
        <f>IF(main!F1668="","",IF(main!H1668&lt;0.05,IF(main!F1668&gt;0,IF(main!F1668&gt;colorthreshhold,"green","GreenYellow"),IF(ABS(main!F1668)&gt;colorthreshhold,"red","orange")),"DarkGray"))</f>
        <v>DarkGray</v>
      </c>
      <c r="C1668" s="5" t="str">
        <f>IF(main!G1668="","",IF(main!I1668&lt;0.05,IF(main!G1668&gt;0,IF(main!G1668&gt;colorthreshhold,"green","GreenYellow"),IF(ABS(main!G1668)&gt;colorthreshhold,"red","orange")),"DarkGray"))</f>
        <v>DarkGray</v>
      </c>
    </row>
    <row r="1669" spans="1:3" x14ac:dyDescent="0.25">
      <c r="A1669" t="str">
        <f>main!B1669</f>
        <v>Gthg01660</v>
      </c>
      <c r="B1669" s="5" t="str">
        <f>IF(main!F1669="","",IF(main!H1669&lt;0.05,IF(main!F1669&gt;0,IF(main!F1669&gt;colorthreshhold,"green","GreenYellow"),IF(ABS(main!F1669)&gt;colorthreshhold,"red","orange")),"DarkGray"))</f>
        <v>DarkGray</v>
      </c>
      <c r="C1669" s="5" t="str">
        <f>IF(main!G1669="","",IF(main!I1669&lt;0.05,IF(main!G1669&gt;0,IF(main!G1669&gt;colorthreshhold,"green","GreenYellow"),IF(ABS(main!G1669)&gt;colorthreshhold,"red","orange")),"DarkGray"))</f>
        <v>DarkGray</v>
      </c>
    </row>
    <row r="1670" spans="1:3" x14ac:dyDescent="0.25">
      <c r="A1670" t="str">
        <f>main!B1670</f>
        <v>Gthg01661</v>
      </c>
      <c r="B1670" s="5" t="str">
        <f>IF(main!F1670="","",IF(main!H1670&lt;0.05,IF(main!F1670&gt;0,IF(main!F1670&gt;colorthreshhold,"green","GreenYellow"),IF(ABS(main!F1670)&gt;colorthreshhold,"red","orange")),"DarkGray"))</f>
        <v>orange</v>
      </c>
      <c r="C1670" s="5" t="str">
        <f>IF(main!G1670="","",IF(main!I1670&lt;0.05,IF(main!G1670&gt;0,IF(main!G1670&gt;colorthreshhold,"green","GreenYellow"),IF(ABS(main!G1670)&gt;colorthreshhold,"red","orange")),"DarkGray"))</f>
        <v>DarkGray</v>
      </c>
    </row>
    <row r="1671" spans="1:3" x14ac:dyDescent="0.25">
      <c r="A1671" t="str">
        <f>main!B1671</f>
        <v>Gthg01662</v>
      </c>
      <c r="B1671" s="5" t="str">
        <f>IF(main!F1671="","",IF(main!H1671&lt;0.05,IF(main!F1671&gt;0,IF(main!F1671&gt;colorthreshhold,"green","GreenYellow"),IF(ABS(main!F1671)&gt;colorthreshhold,"red","orange")),"DarkGray"))</f>
        <v>orange</v>
      </c>
      <c r="C1671" s="5" t="str">
        <f>IF(main!G1671="","",IF(main!I1671&lt;0.05,IF(main!G1671&gt;0,IF(main!G1671&gt;colorthreshhold,"green","GreenYellow"),IF(ABS(main!G1671)&gt;colorthreshhold,"red","orange")),"DarkGray"))</f>
        <v>DarkGray</v>
      </c>
    </row>
    <row r="1672" spans="1:3" x14ac:dyDescent="0.25">
      <c r="A1672" t="str">
        <f>main!B1672</f>
        <v>Gthg01663</v>
      </c>
      <c r="B1672" s="5" t="str">
        <f>IF(main!F1672="","",IF(main!H1672&lt;0.05,IF(main!F1672&gt;0,IF(main!F1672&gt;colorthreshhold,"green","GreenYellow"),IF(ABS(main!F1672)&gt;colorthreshhold,"red","orange")),"DarkGray"))</f>
        <v>orange</v>
      </c>
      <c r="C1672" s="5" t="str">
        <f>IF(main!G1672="","",IF(main!I1672&lt;0.05,IF(main!G1672&gt;0,IF(main!G1672&gt;colorthreshhold,"green","GreenYellow"),IF(ABS(main!G1672)&gt;colorthreshhold,"red","orange")),"DarkGray"))</f>
        <v>DarkGray</v>
      </c>
    </row>
    <row r="1673" spans="1:3" x14ac:dyDescent="0.25">
      <c r="A1673" t="str">
        <f>main!B1673</f>
        <v>Gthg01664</v>
      </c>
      <c r="B1673" s="5" t="str">
        <f>IF(main!F1673="","",IF(main!H1673&lt;0.05,IF(main!F1673&gt;0,IF(main!F1673&gt;colorthreshhold,"green","GreenYellow"),IF(ABS(main!F1673)&gt;colorthreshhold,"red","orange")),"DarkGray"))</f>
        <v>DarkGray</v>
      </c>
      <c r="C1673" s="5" t="str">
        <f>IF(main!G1673="","",IF(main!I1673&lt;0.05,IF(main!G1673&gt;0,IF(main!G1673&gt;colorthreshhold,"green","GreenYellow"),IF(ABS(main!G1673)&gt;colorthreshhold,"red","orange")),"DarkGray"))</f>
        <v>DarkGray</v>
      </c>
    </row>
    <row r="1674" spans="1:3" x14ac:dyDescent="0.25">
      <c r="A1674" t="str">
        <f>main!B1674</f>
        <v>Gthg01665</v>
      </c>
      <c r="B1674" s="5" t="str">
        <f>IF(main!F1674="","",IF(main!H1674&lt;0.05,IF(main!F1674&gt;0,IF(main!F1674&gt;colorthreshhold,"green","GreenYellow"),IF(ABS(main!F1674)&gt;colorthreshhold,"red","orange")),"DarkGray"))</f>
        <v>orange</v>
      </c>
      <c r="C1674" s="5" t="str">
        <f>IF(main!G1674="","",IF(main!I1674&lt;0.05,IF(main!G1674&gt;0,IF(main!G1674&gt;colorthreshhold,"green","GreenYellow"),IF(ABS(main!G1674)&gt;colorthreshhold,"red","orange")),"DarkGray"))</f>
        <v>DarkGray</v>
      </c>
    </row>
    <row r="1675" spans="1:3" x14ac:dyDescent="0.25">
      <c r="A1675" t="str">
        <f>main!B1675</f>
        <v>Gthg01666</v>
      </c>
      <c r="B1675" s="5" t="str">
        <f>IF(main!F1675="","",IF(main!H1675&lt;0.05,IF(main!F1675&gt;0,IF(main!F1675&gt;colorthreshhold,"green","GreenYellow"),IF(ABS(main!F1675)&gt;colorthreshhold,"red","orange")),"DarkGray"))</f>
        <v>DarkGray</v>
      </c>
      <c r="C1675" s="5" t="str">
        <f>IF(main!G1675="","",IF(main!I1675&lt;0.05,IF(main!G1675&gt;0,IF(main!G1675&gt;colorthreshhold,"green","GreenYellow"),IF(ABS(main!G1675)&gt;colorthreshhold,"red","orange")),"DarkGray"))</f>
        <v>DarkGray</v>
      </c>
    </row>
    <row r="1676" spans="1:3" x14ac:dyDescent="0.25">
      <c r="A1676" t="str">
        <f>main!B1676</f>
        <v>Gthg01667</v>
      </c>
      <c r="B1676" s="5" t="str">
        <f>IF(main!F1676="","",IF(main!H1676&lt;0.05,IF(main!F1676&gt;0,IF(main!F1676&gt;colorthreshhold,"green","GreenYellow"),IF(ABS(main!F1676)&gt;colorthreshhold,"red","orange")),"DarkGray"))</f>
        <v>orange</v>
      </c>
      <c r="C1676" s="5" t="str">
        <f>IF(main!G1676="","",IF(main!I1676&lt;0.05,IF(main!G1676&gt;0,IF(main!G1676&gt;colorthreshhold,"green","GreenYellow"),IF(ABS(main!G1676)&gt;colorthreshhold,"red","orange")),"DarkGray"))</f>
        <v>DarkGray</v>
      </c>
    </row>
    <row r="1677" spans="1:3" x14ac:dyDescent="0.25">
      <c r="A1677" t="str">
        <f>main!B1677</f>
        <v>Gthg01668</v>
      </c>
      <c r="B1677" s="5" t="str">
        <f>IF(main!F1677="","",IF(main!H1677&lt;0.05,IF(main!F1677&gt;0,IF(main!F1677&gt;colorthreshhold,"green","GreenYellow"),IF(ABS(main!F1677)&gt;colorthreshhold,"red","orange")),"DarkGray"))</f>
        <v>orange</v>
      </c>
      <c r="C1677" s="5" t="str">
        <f>IF(main!G1677="","",IF(main!I1677&lt;0.05,IF(main!G1677&gt;0,IF(main!G1677&gt;colorthreshhold,"green","GreenYellow"),IF(ABS(main!G1677)&gt;colorthreshhold,"red","orange")),"DarkGray"))</f>
        <v>DarkGray</v>
      </c>
    </row>
    <row r="1678" spans="1:3" hidden="1" x14ac:dyDescent="0.25">
      <c r="A1678" t="str">
        <f>main!B1678</f>
        <v>Gthg01669</v>
      </c>
      <c r="B1678" s="5" t="str">
        <f>IF(main!F1678="","",IF(main!H1678&lt;0.05,IF(main!F1678&gt;0,IF(main!F1678&gt;colorthreshhold,"green","GreenYellow"),IF(ABS(main!F1678)&gt;colorthreshhold,"red","orange")),"DarkGray"))</f>
        <v/>
      </c>
      <c r="C1678" s="5" t="str">
        <f>IF(main!G1678="","",IF(main!I1678&lt;0.05,IF(main!G1678&gt;0,IF(main!G1678&gt;colorthreshhold,"green","GreenYellow"),IF(ABS(main!G1678)&gt;colorthreshhold,"red","orange")),"DarkGray"))</f>
        <v/>
      </c>
    </row>
    <row r="1679" spans="1:3" hidden="1" x14ac:dyDescent="0.25">
      <c r="A1679" t="str">
        <f>main!B1679</f>
        <v>Gthg01670</v>
      </c>
      <c r="B1679" s="5" t="str">
        <f>IF(main!F1679="","",IF(main!H1679&lt;0.05,IF(main!F1679&gt;0,IF(main!F1679&gt;colorthreshhold,"green","GreenYellow"),IF(ABS(main!F1679)&gt;colorthreshhold,"red","orange")),"DarkGray"))</f>
        <v/>
      </c>
      <c r="C1679" s="5" t="str">
        <f>IF(main!G1679="","",IF(main!I1679&lt;0.05,IF(main!G1679&gt;0,IF(main!G1679&gt;colorthreshhold,"green","GreenYellow"),IF(ABS(main!G1679)&gt;colorthreshhold,"red","orange")),"DarkGray"))</f>
        <v/>
      </c>
    </row>
    <row r="1680" spans="1:3" x14ac:dyDescent="0.25">
      <c r="A1680" t="str">
        <f>main!B1680</f>
        <v>Gthg01671</v>
      </c>
      <c r="B1680" s="5" t="str">
        <f>IF(main!F1680="","",IF(main!H1680&lt;0.05,IF(main!F1680&gt;0,IF(main!F1680&gt;colorthreshhold,"green","GreenYellow"),IF(ABS(main!F1680)&gt;colorthreshhold,"red","orange")),"DarkGray"))</f>
        <v>orange</v>
      </c>
      <c r="C1680" s="5" t="str">
        <f>IF(main!G1680="","",IF(main!I1680&lt;0.05,IF(main!G1680&gt;0,IF(main!G1680&gt;colorthreshhold,"green","GreenYellow"),IF(ABS(main!G1680)&gt;colorthreshhold,"red","orange")),"DarkGray"))</f>
        <v>DarkGray</v>
      </c>
    </row>
    <row r="1681" spans="1:3" x14ac:dyDescent="0.25">
      <c r="A1681" t="str">
        <f>main!B1681</f>
        <v>Gthg01672</v>
      </c>
      <c r="B1681" s="5" t="str">
        <f>IF(main!F1681="","",IF(main!H1681&lt;0.05,IF(main!F1681&gt;0,IF(main!F1681&gt;colorthreshhold,"green","GreenYellow"),IF(ABS(main!F1681)&gt;colorthreshhold,"red","orange")),"DarkGray"))</f>
        <v>DarkGray</v>
      </c>
      <c r="C1681" s="5" t="str">
        <f>IF(main!G1681="","",IF(main!I1681&lt;0.05,IF(main!G1681&gt;0,IF(main!G1681&gt;colorthreshhold,"green","GreenYellow"),IF(ABS(main!G1681)&gt;colorthreshhold,"red","orange")),"DarkGray"))</f>
        <v>DarkGray</v>
      </c>
    </row>
    <row r="1682" spans="1:3" hidden="1" x14ac:dyDescent="0.25">
      <c r="A1682" t="str">
        <f>main!B1682</f>
        <v>Gthg01673</v>
      </c>
      <c r="B1682" s="5" t="str">
        <f>IF(main!F1682="","",IF(main!H1682&lt;0.05,IF(main!F1682&gt;0,IF(main!F1682&gt;colorthreshhold,"green","GreenYellow"),IF(ABS(main!F1682)&gt;colorthreshhold,"red","orange")),"DarkGray"))</f>
        <v/>
      </c>
      <c r="C1682" s="5" t="str">
        <f>IF(main!G1682="","",IF(main!I1682&lt;0.05,IF(main!G1682&gt;0,IF(main!G1682&gt;colorthreshhold,"green","GreenYellow"),IF(ABS(main!G1682)&gt;colorthreshhold,"red","orange")),"DarkGray"))</f>
        <v/>
      </c>
    </row>
    <row r="1683" spans="1:3" x14ac:dyDescent="0.25">
      <c r="A1683" t="str">
        <f>main!B1683</f>
        <v>Gthg01674</v>
      </c>
      <c r="B1683" s="5" t="str">
        <f>IF(main!F1683="","",IF(main!H1683&lt;0.05,IF(main!F1683&gt;0,IF(main!F1683&gt;colorthreshhold,"green","GreenYellow"),IF(ABS(main!F1683)&gt;colorthreshhold,"red","orange")),"DarkGray"))</f>
        <v>orange</v>
      </c>
      <c r="C1683" s="5" t="str">
        <f>IF(main!G1683="","",IF(main!I1683&lt;0.05,IF(main!G1683&gt;0,IF(main!G1683&gt;colorthreshhold,"green","GreenYellow"),IF(ABS(main!G1683)&gt;colorthreshhold,"red","orange")),"DarkGray"))</f>
        <v>DarkGray</v>
      </c>
    </row>
    <row r="1684" spans="1:3" x14ac:dyDescent="0.25">
      <c r="A1684" t="str">
        <f>main!B1684</f>
        <v>Gthg01675</v>
      </c>
      <c r="B1684" s="5" t="str">
        <f>IF(main!F1684="","",IF(main!H1684&lt;0.05,IF(main!F1684&gt;0,IF(main!F1684&gt;colorthreshhold,"green","GreenYellow"),IF(ABS(main!F1684)&gt;colorthreshhold,"red","orange")),"DarkGray"))</f>
        <v>orange</v>
      </c>
      <c r="C1684" s="5" t="str">
        <f>IF(main!G1684="","",IF(main!I1684&lt;0.05,IF(main!G1684&gt;0,IF(main!G1684&gt;colorthreshhold,"green","GreenYellow"),IF(ABS(main!G1684)&gt;colorthreshhold,"red","orange")),"DarkGray"))</f>
        <v>DarkGray</v>
      </c>
    </row>
    <row r="1685" spans="1:3" x14ac:dyDescent="0.25">
      <c r="A1685" t="str">
        <f>main!B1685</f>
        <v>Gthg01676</v>
      </c>
      <c r="B1685" s="5" t="str">
        <f>IF(main!F1685="","",IF(main!H1685&lt;0.05,IF(main!F1685&gt;0,IF(main!F1685&gt;colorthreshhold,"green","GreenYellow"),IF(ABS(main!F1685)&gt;colorthreshhold,"red","orange")),"DarkGray"))</f>
        <v>orange</v>
      </c>
      <c r="C1685" s="5" t="str">
        <f>IF(main!G1685="","",IF(main!I1685&lt;0.05,IF(main!G1685&gt;0,IF(main!G1685&gt;colorthreshhold,"green","GreenYellow"),IF(ABS(main!G1685)&gt;colorthreshhold,"red","orange")),"DarkGray"))</f>
        <v>DarkGray</v>
      </c>
    </row>
    <row r="1686" spans="1:3" x14ac:dyDescent="0.25">
      <c r="A1686" t="str">
        <f>main!B1686</f>
        <v>Gthg01677</v>
      </c>
      <c r="B1686" s="5" t="str">
        <f>IF(main!F1686="","",IF(main!H1686&lt;0.05,IF(main!F1686&gt;0,IF(main!F1686&gt;colorthreshhold,"green","GreenYellow"),IF(ABS(main!F1686)&gt;colorthreshhold,"red","orange")),"DarkGray"))</f>
        <v>orange</v>
      </c>
      <c r="C1686" s="5" t="str">
        <f>IF(main!G1686="","",IF(main!I1686&lt;0.05,IF(main!G1686&gt;0,IF(main!G1686&gt;colorthreshhold,"green","GreenYellow"),IF(ABS(main!G1686)&gt;colorthreshhold,"red","orange")),"DarkGray"))</f>
        <v>DarkGray</v>
      </c>
    </row>
    <row r="1687" spans="1:3" x14ac:dyDescent="0.25">
      <c r="A1687" t="str">
        <f>main!B1687</f>
        <v>Gthg01678</v>
      </c>
      <c r="B1687" s="5" t="str">
        <f>IF(main!F1687="","",IF(main!H1687&lt;0.05,IF(main!F1687&gt;0,IF(main!F1687&gt;colorthreshhold,"green","GreenYellow"),IF(ABS(main!F1687)&gt;colorthreshhold,"red","orange")),"DarkGray"))</f>
        <v>DarkGray</v>
      </c>
      <c r="C1687" s="5" t="str">
        <f>IF(main!G1687="","",IF(main!I1687&lt;0.05,IF(main!G1687&gt;0,IF(main!G1687&gt;colorthreshhold,"green","GreenYellow"),IF(ABS(main!G1687)&gt;colorthreshhold,"red","orange")),"DarkGray"))</f>
        <v>DarkGray</v>
      </c>
    </row>
    <row r="1688" spans="1:3" x14ac:dyDescent="0.25">
      <c r="A1688" t="str">
        <f>main!B1688</f>
        <v>Gthg01679</v>
      </c>
      <c r="B1688" s="5" t="str">
        <f>IF(main!F1688="","",IF(main!H1688&lt;0.05,IF(main!F1688&gt;0,IF(main!F1688&gt;colorthreshhold,"green","GreenYellow"),IF(ABS(main!F1688)&gt;colorthreshhold,"red","orange")),"DarkGray"))</f>
        <v>DarkGray</v>
      </c>
      <c r="C1688" s="5" t="str">
        <f>IF(main!G1688="","",IF(main!I1688&lt;0.05,IF(main!G1688&gt;0,IF(main!G1688&gt;colorthreshhold,"green","GreenYellow"),IF(ABS(main!G1688)&gt;colorthreshhold,"red","orange")),"DarkGray"))</f>
        <v>DarkGray</v>
      </c>
    </row>
    <row r="1689" spans="1:3" hidden="1" x14ac:dyDescent="0.25">
      <c r="A1689" t="str">
        <f>main!B1689</f>
        <v>Gthg01680</v>
      </c>
      <c r="B1689" s="5" t="str">
        <f>IF(main!F1689="","",IF(main!H1689&lt;0.05,IF(main!F1689&gt;0,IF(main!F1689&gt;colorthreshhold,"green","GreenYellow"),IF(ABS(main!F1689)&gt;colorthreshhold,"red","orange")),"DarkGray"))</f>
        <v/>
      </c>
      <c r="C1689" s="5" t="str">
        <f>IF(main!G1689="","",IF(main!I1689&lt;0.05,IF(main!G1689&gt;0,IF(main!G1689&gt;colorthreshhold,"green","GreenYellow"),IF(ABS(main!G1689)&gt;colorthreshhold,"red","orange")),"DarkGray"))</f>
        <v/>
      </c>
    </row>
    <row r="1690" spans="1:3" hidden="1" x14ac:dyDescent="0.25">
      <c r="A1690" t="str">
        <f>main!B1690</f>
        <v>Gthg01681</v>
      </c>
      <c r="B1690" s="5" t="str">
        <f>IF(main!F1690="","",IF(main!H1690&lt;0.05,IF(main!F1690&gt;0,IF(main!F1690&gt;colorthreshhold,"green","GreenYellow"),IF(ABS(main!F1690)&gt;colorthreshhold,"red","orange")),"DarkGray"))</f>
        <v/>
      </c>
      <c r="C1690" s="5" t="str">
        <f>IF(main!G1690="","",IF(main!I1690&lt;0.05,IF(main!G1690&gt;0,IF(main!G1690&gt;colorthreshhold,"green","GreenYellow"),IF(ABS(main!G1690)&gt;colorthreshhold,"red","orange")),"DarkGray"))</f>
        <v/>
      </c>
    </row>
    <row r="1691" spans="1:3" x14ac:dyDescent="0.25">
      <c r="A1691" t="str">
        <f>main!B1691</f>
        <v>Gthg01682</v>
      </c>
      <c r="B1691" s="5" t="str">
        <f>IF(main!F1691="","",IF(main!H1691&lt;0.05,IF(main!F1691&gt;0,IF(main!F1691&gt;colorthreshhold,"green","GreenYellow"),IF(ABS(main!F1691)&gt;colorthreshhold,"red","orange")),"DarkGray"))</f>
        <v>DarkGray</v>
      </c>
      <c r="C1691" s="5" t="str">
        <f>IF(main!G1691="","",IF(main!I1691&lt;0.05,IF(main!G1691&gt;0,IF(main!G1691&gt;colorthreshhold,"green","GreenYellow"),IF(ABS(main!G1691)&gt;colorthreshhold,"red","orange")),"DarkGray"))</f>
        <v>GreenYellow</v>
      </c>
    </row>
    <row r="1692" spans="1:3" x14ac:dyDescent="0.25">
      <c r="A1692" t="str">
        <f>main!B1692</f>
        <v>Gthg01683</v>
      </c>
      <c r="B1692" s="5" t="str">
        <f>IF(main!F1692="","",IF(main!H1692&lt;0.05,IF(main!F1692&gt;0,IF(main!F1692&gt;colorthreshhold,"green","GreenYellow"),IF(ABS(main!F1692)&gt;colorthreshhold,"red","orange")),"DarkGray"))</f>
        <v>DarkGray</v>
      </c>
      <c r="C1692" s="5" t="str">
        <f>IF(main!G1692="","",IF(main!I1692&lt;0.05,IF(main!G1692&gt;0,IF(main!G1692&gt;colorthreshhold,"green","GreenYellow"),IF(ABS(main!G1692)&gt;colorthreshhold,"red","orange")),"DarkGray"))</f>
        <v>DarkGray</v>
      </c>
    </row>
    <row r="1693" spans="1:3" x14ac:dyDescent="0.25">
      <c r="A1693" t="str">
        <f>main!B1693</f>
        <v>Gthg01684</v>
      </c>
      <c r="B1693" s="5" t="str">
        <f>IF(main!F1693="","",IF(main!H1693&lt;0.05,IF(main!F1693&gt;0,IF(main!F1693&gt;colorthreshhold,"green","GreenYellow"),IF(ABS(main!F1693)&gt;colorthreshhold,"red","orange")),"DarkGray"))</f>
        <v>red</v>
      </c>
      <c r="C1693" s="5" t="str">
        <f>IF(main!G1693="","",IF(main!I1693&lt;0.05,IF(main!G1693&gt;0,IF(main!G1693&gt;colorthreshhold,"green","GreenYellow"),IF(ABS(main!G1693)&gt;colorthreshhold,"red","orange")),"DarkGray"))</f>
        <v>DarkGray</v>
      </c>
    </row>
    <row r="1694" spans="1:3" x14ac:dyDescent="0.25">
      <c r="A1694" t="str">
        <f>main!B1694</f>
        <v>Gthg01685</v>
      </c>
      <c r="B1694" s="5" t="str">
        <f>IF(main!F1694="","",IF(main!H1694&lt;0.05,IF(main!F1694&gt;0,IF(main!F1694&gt;colorthreshhold,"green","GreenYellow"),IF(ABS(main!F1694)&gt;colorthreshhold,"red","orange")),"DarkGray"))</f>
        <v>orange</v>
      </c>
      <c r="C1694" s="5" t="str">
        <f>IF(main!G1694="","",IF(main!I1694&lt;0.05,IF(main!G1694&gt;0,IF(main!G1694&gt;colorthreshhold,"green","GreenYellow"),IF(ABS(main!G1694)&gt;colorthreshhold,"red","orange")),"DarkGray"))</f>
        <v>DarkGray</v>
      </c>
    </row>
    <row r="1695" spans="1:3" x14ac:dyDescent="0.25">
      <c r="A1695" t="str">
        <f>main!B1695</f>
        <v>Gthg01686</v>
      </c>
      <c r="B1695" s="5" t="str">
        <f>IF(main!F1695="","",IF(main!H1695&lt;0.05,IF(main!F1695&gt;0,IF(main!F1695&gt;colorthreshhold,"green","GreenYellow"),IF(ABS(main!F1695)&gt;colorthreshhold,"red","orange")),"DarkGray"))</f>
        <v>orange</v>
      </c>
      <c r="C1695" s="5" t="str">
        <f>IF(main!G1695="","",IF(main!I1695&lt;0.05,IF(main!G1695&gt;0,IF(main!G1695&gt;colorthreshhold,"green","GreenYellow"),IF(ABS(main!G1695)&gt;colorthreshhold,"red","orange")),"DarkGray"))</f>
        <v>DarkGray</v>
      </c>
    </row>
    <row r="1696" spans="1:3" x14ac:dyDescent="0.25">
      <c r="A1696" t="str">
        <f>main!B1696</f>
        <v>Gthg01687</v>
      </c>
      <c r="B1696" s="5" t="str">
        <f>IF(main!F1696="","",IF(main!H1696&lt;0.05,IF(main!F1696&gt;0,IF(main!F1696&gt;colorthreshhold,"green","GreenYellow"),IF(ABS(main!F1696)&gt;colorthreshhold,"red","orange")),"DarkGray"))</f>
        <v>orange</v>
      </c>
      <c r="C1696" s="5" t="str">
        <f>IF(main!G1696="","",IF(main!I1696&lt;0.05,IF(main!G1696&gt;0,IF(main!G1696&gt;colorthreshhold,"green","GreenYellow"),IF(ABS(main!G1696)&gt;colorthreshhold,"red","orange")),"DarkGray"))</f>
        <v>DarkGray</v>
      </c>
    </row>
    <row r="1697" spans="1:3" x14ac:dyDescent="0.25">
      <c r="A1697" t="str">
        <f>main!B1697</f>
        <v>Gthg01688</v>
      </c>
      <c r="B1697" s="5" t="str">
        <f>IF(main!F1697="","",IF(main!H1697&lt;0.05,IF(main!F1697&gt;0,IF(main!F1697&gt;colorthreshhold,"green","GreenYellow"),IF(ABS(main!F1697)&gt;colorthreshhold,"red","orange")),"DarkGray"))</f>
        <v>DarkGray</v>
      </c>
      <c r="C1697" s="5" t="str">
        <f>IF(main!G1697="","",IF(main!I1697&lt;0.05,IF(main!G1697&gt;0,IF(main!G1697&gt;colorthreshhold,"green","GreenYellow"),IF(ABS(main!G1697)&gt;colorthreshhold,"red","orange")),"DarkGray"))</f>
        <v>DarkGray</v>
      </c>
    </row>
    <row r="1698" spans="1:3" x14ac:dyDescent="0.25">
      <c r="A1698" t="str">
        <f>main!B1698</f>
        <v>Gthg01689</v>
      </c>
      <c r="B1698" s="5" t="str">
        <f>IF(main!F1698="","",IF(main!H1698&lt;0.05,IF(main!F1698&gt;0,IF(main!F1698&gt;colorthreshhold,"green","GreenYellow"),IF(ABS(main!F1698)&gt;colorthreshhold,"red","orange")),"DarkGray"))</f>
        <v>DarkGray</v>
      </c>
      <c r="C1698" s="5" t="str">
        <f>IF(main!G1698="","",IF(main!I1698&lt;0.05,IF(main!G1698&gt;0,IF(main!G1698&gt;colorthreshhold,"green","GreenYellow"),IF(ABS(main!G1698)&gt;colorthreshhold,"red","orange")),"DarkGray"))</f>
        <v>DarkGray</v>
      </c>
    </row>
    <row r="1699" spans="1:3" x14ac:dyDescent="0.25">
      <c r="A1699" t="str">
        <f>main!B1699</f>
        <v>Gthg01690</v>
      </c>
      <c r="B1699" s="5" t="str">
        <f>IF(main!F1699="","",IF(main!H1699&lt;0.05,IF(main!F1699&gt;0,IF(main!F1699&gt;colorthreshhold,"green","GreenYellow"),IF(ABS(main!F1699)&gt;colorthreshhold,"red","orange")),"DarkGray"))</f>
        <v>orange</v>
      </c>
      <c r="C1699" s="5" t="str">
        <f>IF(main!G1699="","",IF(main!I1699&lt;0.05,IF(main!G1699&gt;0,IF(main!G1699&gt;colorthreshhold,"green","GreenYellow"),IF(ABS(main!G1699)&gt;colorthreshhold,"red","orange")),"DarkGray"))</f>
        <v>DarkGray</v>
      </c>
    </row>
    <row r="1700" spans="1:3" x14ac:dyDescent="0.25">
      <c r="A1700" t="str">
        <f>main!B1700</f>
        <v>Gthg01691</v>
      </c>
      <c r="B1700" s="5" t="str">
        <f>IF(main!F1700="","",IF(main!H1700&lt;0.05,IF(main!F1700&gt;0,IF(main!F1700&gt;colorthreshhold,"green","GreenYellow"),IF(ABS(main!F1700)&gt;colorthreshhold,"red","orange")),"DarkGray"))</f>
        <v>orange</v>
      </c>
      <c r="C1700" s="5" t="str">
        <f>IF(main!G1700="","",IF(main!I1700&lt;0.05,IF(main!G1700&gt;0,IF(main!G1700&gt;colorthreshhold,"green","GreenYellow"),IF(ABS(main!G1700)&gt;colorthreshhold,"red","orange")),"DarkGray"))</f>
        <v>DarkGray</v>
      </c>
    </row>
    <row r="1701" spans="1:3" x14ac:dyDescent="0.25">
      <c r="A1701" t="str">
        <f>main!B1701</f>
        <v>Gthg01692</v>
      </c>
      <c r="B1701" s="5" t="str">
        <f>IF(main!F1701="","",IF(main!H1701&lt;0.05,IF(main!F1701&gt;0,IF(main!F1701&gt;colorthreshhold,"green","GreenYellow"),IF(ABS(main!F1701)&gt;colorthreshhold,"red","orange")),"DarkGray"))</f>
        <v>GreenYellow</v>
      </c>
      <c r="C1701" s="5" t="str">
        <f>IF(main!G1701="","",IF(main!I1701&lt;0.05,IF(main!G1701&gt;0,IF(main!G1701&gt;colorthreshhold,"green","GreenYellow"),IF(ABS(main!G1701)&gt;colorthreshhold,"red","orange")),"DarkGray"))</f>
        <v>DarkGray</v>
      </c>
    </row>
    <row r="1702" spans="1:3" x14ac:dyDescent="0.25">
      <c r="A1702" t="str">
        <f>main!B1702</f>
        <v>Gthg01693</v>
      </c>
      <c r="B1702" s="5" t="str">
        <f>IF(main!F1702="","",IF(main!H1702&lt;0.05,IF(main!F1702&gt;0,IF(main!F1702&gt;colorthreshhold,"green","GreenYellow"),IF(ABS(main!F1702)&gt;colorthreshhold,"red","orange")),"DarkGray"))</f>
        <v>DarkGray</v>
      </c>
      <c r="C1702" s="5" t="str">
        <f>IF(main!G1702="","",IF(main!I1702&lt;0.05,IF(main!G1702&gt;0,IF(main!G1702&gt;colorthreshhold,"green","GreenYellow"),IF(ABS(main!G1702)&gt;colorthreshhold,"red","orange")),"DarkGray"))</f>
        <v>DarkGray</v>
      </c>
    </row>
    <row r="1703" spans="1:3" x14ac:dyDescent="0.25">
      <c r="A1703" t="str">
        <f>main!B1703</f>
        <v>Gthg01694</v>
      </c>
      <c r="B1703" s="5" t="str">
        <f>IF(main!F1703="","",IF(main!H1703&lt;0.05,IF(main!F1703&gt;0,IF(main!F1703&gt;colorthreshhold,"green","GreenYellow"),IF(ABS(main!F1703)&gt;colorthreshhold,"red","orange")),"DarkGray"))</f>
        <v>DarkGray</v>
      </c>
      <c r="C1703" s="5" t="str">
        <f>IF(main!G1703="","",IF(main!I1703&lt;0.05,IF(main!G1703&gt;0,IF(main!G1703&gt;colorthreshhold,"green","GreenYellow"),IF(ABS(main!G1703)&gt;colorthreshhold,"red","orange")),"DarkGray"))</f>
        <v>DarkGray</v>
      </c>
    </row>
    <row r="1704" spans="1:3" hidden="1" x14ac:dyDescent="0.25">
      <c r="A1704" t="str">
        <f>main!B1704</f>
        <v>Gthg01695</v>
      </c>
      <c r="B1704" s="5" t="str">
        <f>IF(main!F1704="","",IF(main!H1704&lt;0.05,IF(main!F1704&gt;0,IF(main!F1704&gt;colorthreshhold,"green","GreenYellow"),IF(ABS(main!F1704)&gt;colorthreshhold,"red","orange")),"DarkGray"))</f>
        <v/>
      </c>
      <c r="C1704" s="5" t="str">
        <f>IF(main!G1704="","",IF(main!I1704&lt;0.05,IF(main!G1704&gt;0,IF(main!G1704&gt;colorthreshhold,"green","GreenYellow"),IF(ABS(main!G1704)&gt;colorthreshhold,"red","orange")),"DarkGray"))</f>
        <v/>
      </c>
    </row>
    <row r="1705" spans="1:3" x14ac:dyDescent="0.25">
      <c r="A1705" t="str">
        <f>main!B1705</f>
        <v>Gthg01696</v>
      </c>
      <c r="B1705" s="5" t="str">
        <f>IF(main!F1705="","",IF(main!H1705&lt;0.05,IF(main!F1705&gt;0,IF(main!F1705&gt;colorthreshhold,"green","GreenYellow"),IF(ABS(main!F1705)&gt;colorthreshhold,"red","orange")),"DarkGray"))</f>
        <v>DarkGray</v>
      </c>
      <c r="C1705" s="5" t="str">
        <f>IF(main!G1705="","",IF(main!I1705&lt;0.05,IF(main!G1705&gt;0,IF(main!G1705&gt;colorthreshhold,"green","GreenYellow"),IF(ABS(main!G1705)&gt;colorthreshhold,"red","orange")),"DarkGray"))</f>
        <v>DarkGray</v>
      </c>
    </row>
    <row r="1706" spans="1:3" x14ac:dyDescent="0.25">
      <c r="A1706" t="str">
        <f>main!B1706</f>
        <v>Gthg01697</v>
      </c>
      <c r="B1706" s="5" t="str">
        <f>IF(main!F1706="","",IF(main!H1706&lt;0.05,IF(main!F1706&gt;0,IF(main!F1706&gt;colorthreshhold,"green","GreenYellow"),IF(ABS(main!F1706)&gt;colorthreshhold,"red","orange")),"DarkGray"))</f>
        <v>DarkGray</v>
      </c>
      <c r="C1706" s="5" t="str">
        <f>IF(main!G1706="","",IF(main!I1706&lt;0.05,IF(main!G1706&gt;0,IF(main!G1706&gt;colorthreshhold,"green","GreenYellow"),IF(ABS(main!G1706)&gt;colorthreshhold,"red","orange")),"DarkGray"))</f>
        <v>DarkGray</v>
      </c>
    </row>
    <row r="1707" spans="1:3" x14ac:dyDescent="0.25">
      <c r="A1707" t="str">
        <f>main!B1707</f>
        <v>Gthg01698</v>
      </c>
      <c r="B1707" s="5" t="str">
        <f>IF(main!F1707="","",IF(main!H1707&lt;0.05,IF(main!F1707&gt;0,IF(main!F1707&gt;colorthreshhold,"green","GreenYellow"),IF(ABS(main!F1707)&gt;colorthreshhold,"red","orange")),"DarkGray"))</f>
        <v>DarkGray</v>
      </c>
      <c r="C1707" s="5" t="str">
        <f>IF(main!G1707="","",IF(main!I1707&lt;0.05,IF(main!G1707&gt;0,IF(main!G1707&gt;colorthreshhold,"green","GreenYellow"),IF(ABS(main!G1707)&gt;colorthreshhold,"red","orange")),"DarkGray"))</f>
        <v>GreenYellow</v>
      </c>
    </row>
    <row r="1708" spans="1:3" x14ac:dyDescent="0.25">
      <c r="A1708" t="str">
        <f>main!B1708</f>
        <v>Gthg01699</v>
      </c>
      <c r="B1708" s="5" t="str">
        <f>IF(main!F1708="","",IF(main!H1708&lt;0.05,IF(main!F1708&gt;0,IF(main!F1708&gt;colorthreshhold,"green","GreenYellow"),IF(ABS(main!F1708)&gt;colorthreshhold,"red","orange")),"DarkGray"))</f>
        <v>DarkGray</v>
      </c>
      <c r="C1708" s="5" t="str">
        <f>IF(main!G1708="","",IF(main!I1708&lt;0.05,IF(main!G1708&gt;0,IF(main!G1708&gt;colorthreshhold,"green","GreenYellow"),IF(ABS(main!G1708)&gt;colorthreshhold,"red","orange")),"DarkGray"))</f>
        <v>DarkGray</v>
      </c>
    </row>
    <row r="1709" spans="1:3" x14ac:dyDescent="0.25">
      <c r="A1709" t="str">
        <f>main!B1709</f>
        <v>Gthg01700</v>
      </c>
      <c r="B1709" s="5" t="str">
        <f>IF(main!F1709="","",IF(main!H1709&lt;0.05,IF(main!F1709&gt;0,IF(main!F1709&gt;colorthreshhold,"green","GreenYellow"),IF(ABS(main!F1709)&gt;colorthreshhold,"red","orange")),"DarkGray"))</f>
        <v>orange</v>
      </c>
      <c r="C1709" s="5" t="str">
        <f>IF(main!G1709="","",IF(main!I1709&lt;0.05,IF(main!G1709&gt;0,IF(main!G1709&gt;colorthreshhold,"green","GreenYellow"),IF(ABS(main!G1709)&gt;colorthreshhold,"red","orange")),"DarkGray"))</f>
        <v>DarkGray</v>
      </c>
    </row>
    <row r="1710" spans="1:3" x14ac:dyDescent="0.25">
      <c r="A1710" t="str">
        <f>main!B1710</f>
        <v>Gthg01701</v>
      </c>
      <c r="B1710" s="5" t="str">
        <f>IF(main!F1710="","",IF(main!H1710&lt;0.05,IF(main!F1710&gt;0,IF(main!F1710&gt;colorthreshhold,"green","GreenYellow"),IF(ABS(main!F1710)&gt;colorthreshhold,"red","orange")),"DarkGray"))</f>
        <v>orange</v>
      </c>
      <c r="C1710" s="5" t="str">
        <f>IF(main!G1710="","",IF(main!I1710&lt;0.05,IF(main!G1710&gt;0,IF(main!G1710&gt;colorthreshhold,"green","GreenYellow"),IF(ABS(main!G1710)&gt;colorthreshhold,"red","orange")),"DarkGray"))</f>
        <v>orange</v>
      </c>
    </row>
    <row r="1711" spans="1:3" x14ac:dyDescent="0.25">
      <c r="A1711" t="str">
        <f>main!B1711</f>
        <v>Gthg01702</v>
      </c>
      <c r="B1711" s="5" t="str">
        <f>IF(main!F1711="","",IF(main!H1711&lt;0.05,IF(main!F1711&gt;0,IF(main!F1711&gt;colorthreshhold,"green","GreenYellow"),IF(ABS(main!F1711)&gt;colorthreshhold,"red","orange")),"DarkGray"))</f>
        <v>DarkGray</v>
      </c>
      <c r="C1711" s="5" t="str">
        <f>IF(main!G1711="","",IF(main!I1711&lt;0.05,IF(main!G1711&gt;0,IF(main!G1711&gt;colorthreshhold,"green","GreenYellow"),IF(ABS(main!G1711)&gt;colorthreshhold,"red","orange")),"DarkGray"))</f>
        <v>GreenYellow</v>
      </c>
    </row>
    <row r="1712" spans="1:3" x14ac:dyDescent="0.25">
      <c r="A1712" t="str">
        <f>main!B1712</f>
        <v>Gthg01703</v>
      </c>
      <c r="B1712" s="5" t="str">
        <f>IF(main!F1712="","",IF(main!H1712&lt;0.05,IF(main!F1712&gt;0,IF(main!F1712&gt;colorthreshhold,"green","GreenYellow"),IF(ABS(main!F1712)&gt;colorthreshhold,"red","orange")),"DarkGray"))</f>
        <v>orange</v>
      </c>
      <c r="C1712" s="5" t="str">
        <f>IF(main!G1712="","",IF(main!I1712&lt;0.05,IF(main!G1712&gt;0,IF(main!G1712&gt;colorthreshhold,"green","GreenYellow"),IF(ABS(main!G1712)&gt;colorthreshhold,"red","orange")),"DarkGray"))</f>
        <v>orange</v>
      </c>
    </row>
    <row r="1713" spans="1:3" x14ac:dyDescent="0.25">
      <c r="A1713" t="str">
        <f>main!B1713</f>
        <v>Gthg01704</v>
      </c>
      <c r="B1713" s="5" t="str">
        <f>IF(main!F1713="","",IF(main!H1713&lt;0.05,IF(main!F1713&gt;0,IF(main!F1713&gt;colorthreshhold,"green","GreenYellow"),IF(ABS(main!F1713)&gt;colorthreshhold,"red","orange")),"DarkGray"))</f>
        <v>DarkGray</v>
      </c>
      <c r="C1713" s="5" t="str">
        <f>IF(main!G1713="","",IF(main!I1713&lt;0.05,IF(main!G1713&gt;0,IF(main!G1713&gt;colorthreshhold,"green","GreenYellow"),IF(ABS(main!G1713)&gt;colorthreshhold,"red","orange")),"DarkGray"))</f>
        <v>GreenYellow</v>
      </c>
    </row>
    <row r="1714" spans="1:3" x14ac:dyDescent="0.25">
      <c r="A1714" t="str">
        <f>main!B1714</f>
        <v>Gthg01705</v>
      </c>
      <c r="B1714" s="5" t="str">
        <f>IF(main!F1714="","",IF(main!H1714&lt;0.05,IF(main!F1714&gt;0,IF(main!F1714&gt;colorthreshhold,"green","GreenYellow"),IF(ABS(main!F1714)&gt;colorthreshhold,"red","orange")),"DarkGray"))</f>
        <v>DarkGray</v>
      </c>
      <c r="C1714" s="5" t="str">
        <f>IF(main!G1714="","",IF(main!I1714&lt;0.05,IF(main!G1714&gt;0,IF(main!G1714&gt;colorthreshhold,"green","GreenYellow"),IF(ABS(main!G1714)&gt;colorthreshhold,"red","orange")),"DarkGray"))</f>
        <v>DarkGray</v>
      </c>
    </row>
    <row r="1715" spans="1:3" hidden="1" x14ac:dyDescent="0.25">
      <c r="A1715" t="str">
        <f>main!B1715</f>
        <v>Gthg01706</v>
      </c>
      <c r="B1715" s="5" t="str">
        <f>IF(main!F1715="","",IF(main!H1715&lt;0.05,IF(main!F1715&gt;0,IF(main!F1715&gt;colorthreshhold,"green","GreenYellow"),IF(ABS(main!F1715)&gt;colorthreshhold,"red","orange")),"DarkGray"))</f>
        <v/>
      </c>
      <c r="C1715" s="5" t="str">
        <f>IF(main!G1715="","",IF(main!I1715&lt;0.05,IF(main!G1715&gt;0,IF(main!G1715&gt;colorthreshhold,"green","GreenYellow"),IF(ABS(main!G1715)&gt;colorthreshhold,"red","orange")),"DarkGray"))</f>
        <v/>
      </c>
    </row>
    <row r="1716" spans="1:3" x14ac:dyDescent="0.25">
      <c r="A1716" t="str">
        <f>main!B1716</f>
        <v>Gthg01707</v>
      </c>
      <c r="B1716" s="5" t="str">
        <f>IF(main!F1716="","",IF(main!H1716&lt;0.05,IF(main!F1716&gt;0,IF(main!F1716&gt;colorthreshhold,"green","GreenYellow"),IF(ABS(main!F1716)&gt;colorthreshhold,"red","orange")),"DarkGray"))</f>
        <v>orange</v>
      </c>
      <c r="C1716" s="5" t="str">
        <f>IF(main!G1716="","",IF(main!I1716&lt;0.05,IF(main!G1716&gt;0,IF(main!G1716&gt;colorthreshhold,"green","GreenYellow"),IF(ABS(main!G1716)&gt;colorthreshhold,"red","orange")),"DarkGray"))</f>
        <v>red</v>
      </c>
    </row>
    <row r="1717" spans="1:3" x14ac:dyDescent="0.25">
      <c r="A1717" t="str">
        <f>main!B1717</f>
        <v>Gthg01708</v>
      </c>
      <c r="B1717" s="5" t="str">
        <f>IF(main!F1717="","",IF(main!H1717&lt;0.05,IF(main!F1717&gt;0,IF(main!F1717&gt;colorthreshhold,"green","GreenYellow"),IF(ABS(main!F1717)&gt;colorthreshhold,"red","orange")),"DarkGray"))</f>
        <v>orange</v>
      </c>
      <c r="C1717" s="5" t="str">
        <f>IF(main!G1717="","",IF(main!I1717&lt;0.05,IF(main!G1717&gt;0,IF(main!G1717&gt;colorthreshhold,"green","GreenYellow"),IF(ABS(main!G1717)&gt;colorthreshhold,"red","orange")),"DarkGray"))</f>
        <v>orange</v>
      </c>
    </row>
    <row r="1718" spans="1:3" hidden="1" x14ac:dyDescent="0.25">
      <c r="A1718" t="str">
        <f>main!B1718</f>
        <v>Gthg01709</v>
      </c>
      <c r="B1718" s="5" t="str">
        <f>IF(main!F1718="","",IF(main!H1718&lt;0.05,IF(main!F1718&gt;0,IF(main!F1718&gt;colorthreshhold,"green","GreenYellow"),IF(ABS(main!F1718)&gt;colorthreshhold,"red","orange")),"DarkGray"))</f>
        <v/>
      </c>
      <c r="C1718" s="5" t="str">
        <f>IF(main!G1718="","",IF(main!I1718&lt;0.05,IF(main!G1718&gt;0,IF(main!G1718&gt;colorthreshhold,"green","GreenYellow"),IF(ABS(main!G1718)&gt;colorthreshhold,"red","orange")),"DarkGray"))</f>
        <v/>
      </c>
    </row>
    <row r="1719" spans="1:3" hidden="1" x14ac:dyDescent="0.25">
      <c r="A1719" t="str">
        <f>main!B1719</f>
        <v>Gthg01710</v>
      </c>
      <c r="B1719" s="5" t="str">
        <f>IF(main!F1719="","",IF(main!H1719&lt;0.05,IF(main!F1719&gt;0,IF(main!F1719&gt;colorthreshhold,"green","GreenYellow"),IF(ABS(main!F1719)&gt;colorthreshhold,"red","orange")),"DarkGray"))</f>
        <v/>
      </c>
      <c r="C1719" s="5" t="str">
        <f>IF(main!G1719="","",IF(main!I1719&lt;0.05,IF(main!G1719&gt;0,IF(main!G1719&gt;colorthreshhold,"green","GreenYellow"),IF(ABS(main!G1719)&gt;colorthreshhold,"red","orange")),"DarkGray"))</f>
        <v/>
      </c>
    </row>
    <row r="1720" spans="1:3" x14ac:dyDescent="0.25">
      <c r="A1720" t="str">
        <f>main!B1720</f>
        <v>Gthg01711</v>
      </c>
      <c r="B1720" s="5" t="str">
        <f>IF(main!F1720="","",IF(main!H1720&lt;0.05,IF(main!F1720&gt;0,IF(main!F1720&gt;colorthreshhold,"green","GreenYellow"),IF(ABS(main!F1720)&gt;colorthreshhold,"red","orange")),"DarkGray"))</f>
        <v>orange</v>
      </c>
      <c r="C1720" s="5" t="str">
        <f>IF(main!G1720="","",IF(main!I1720&lt;0.05,IF(main!G1720&gt;0,IF(main!G1720&gt;colorthreshhold,"green","GreenYellow"),IF(ABS(main!G1720)&gt;colorthreshhold,"red","orange")),"DarkGray"))</f>
        <v>DarkGray</v>
      </c>
    </row>
    <row r="1721" spans="1:3" x14ac:dyDescent="0.25">
      <c r="A1721" t="str">
        <f>main!B1721</f>
        <v>Gthg01712</v>
      </c>
      <c r="B1721" s="5" t="str">
        <f>IF(main!F1721="","",IF(main!H1721&lt;0.05,IF(main!F1721&gt;0,IF(main!F1721&gt;colorthreshhold,"green","GreenYellow"),IF(ABS(main!F1721)&gt;colorthreshhold,"red","orange")),"DarkGray"))</f>
        <v>orange</v>
      </c>
      <c r="C1721" s="5" t="str">
        <f>IF(main!G1721="","",IF(main!I1721&lt;0.05,IF(main!G1721&gt;0,IF(main!G1721&gt;colorthreshhold,"green","GreenYellow"),IF(ABS(main!G1721)&gt;colorthreshhold,"red","orange")),"DarkGray"))</f>
        <v>DarkGray</v>
      </c>
    </row>
    <row r="1722" spans="1:3" hidden="1" x14ac:dyDescent="0.25">
      <c r="A1722" t="str">
        <f>main!B1722</f>
        <v>Gthg01713</v>
      </c>
      <c r="B1722" s="5" t="str">
        <f>IF(main!F1722="","",IF(main!H1722&lt;0.05,IF(main!F1722&gt;0,IF(main!F1722&gt;colorthreshhold,"green","GreenYellow"),IF(ABS(main!F1722)&gt;colorthreshhold,"red","orange")),"DarkGray"))</f>
        <v/>
      </c>
      <c r="C1722" s="5" t="str">
        <f>IF(main!G1722="","",IF(main!I1722&lt;0.05,IF(main!G1722&gt;0,IF(main!G1722&gt;colorthreshhold,"green","GreenYellow"),IF(ABS(main!G1722)&gt;colorthreshhold,"red","orange")),"DarkGray"))</f>
        <v/>
      </c>
    </row>
    <row r="1723" spans="1:3" x14ac:dyDescent="0.25">
      <c r="A1723" t="str">
        <f>main!B1723</f>
        <v>Gthg01714</v>
      </c>
      <c r="B1723" s="5" t="str">
        <f>IF(main!F1723="","",IF(main!H1723&lt;0.05,IF(main!F1723&gt;0,IF(main!F1723&gt;colorthreshhold,"green","GreenYellow"),IF(ABS(main!F1723)&gt;colorthreshhold,"red","orange")),"DarkGray"))</f>
        <v>DarkGray</v>
      </c>
      <c r="C1723" s="5" t="str">
        <f>IF(main!G1723="","",IF(main!I1723&lt;0.05,IF(main!G1723&gt;0,IF(main!G1723&gt;colorthreshhold,"green","GreenYellow"),IF(ABS(main!G1723)&gt;colorthreshhold,"red","orange")),"DarkGray"))</f>
        <v>DarkGray</v>
      </c>
    </row>
    <row r="1724" spans="1:3" hidden="1" x14ac:dyDescent="0.25">
      <c r="A1724" t="str">
        <f>main!B1724</f>
        <v>Gthg01715</v>
      </c>
      <c r="B1724" s="5" t="str">
        <f>IF(main!F1724="","",IF(main!H1724&lt;0.05,IF(main!F1724&gt;0,IF(main!F1724&gt;colorthreshhold,"green","GreenYellow"),IF(ABS(main!F1724)&gt;colorthreshhold,"red","orange")),"DarkGray"))</f>
        <v/>
      </c>
      <c r="C1724" s="5" t="str">
        <f>IF(main!G1724="","",IF(main!I1724&lt;0.05,IF(main!G1724&gt;0,IF(main!G1724&gt;colorthreshhold,"green","GreenYellow"),IF(ABS(main!G1724)&gt;colorthreshhold,"red","orange")),"DarkGray"))</f>
        <v/>
      </c>
    </row>
    <row r="1725" spans="1:3" x14ac:dyDescent="0.25">
      <c r="A1725" t="str">
        <f>main!B1725</f>
        <v>Gthg01716</v>
      </c>
      <c r="B1725" s="5" t="str">
        <f>IF(main!F1725="","",IF(main!H1725&lt;0.05,IF(main!F1725&gt;0,IF(main!F1725&gt;colorthreshhold,"green","GreenYellow"),IF(ABS(main!F1725)&gt;colorthreshhold,"red","orange")),"DarkGray"))</f>
        <v>orange</v>
      </c>
      <c r="C1725" s="5" t="str">
        <f>IF(main!G1725="","",IF(main!I1725&lt;0.05,IF(main!G1725&gt;0,IF(main!G1725&gt;colorthreshhold,"green","GreenYellow"),IF(ABS(main!G1725)&gt;colorthreshhold,"red","orange")),"DarkGray"))</f>
        <v>DarkGray</v>
      </c>
    </row>
    <row r="1726" spans="1:3" x14ac:dyDescent="0.25">
      <c r="A1726" t="str">
        <f>main!B1726</f>
        <v>Gthg01717</v>
      </c>
      <c r="B1726" s="5" t="str">
        <f>IF(main!F1726="","",IF(main!H1726&lt;0.05,IF(main!F1726&gt;0,IF(main!F1726&gt;colorthreshhold,"green","GreenYellow"),IF(ABS(main!F1726)&gt;colorthreshhold,"red","orange")),"DarkGray"))</f>
        <v>orange</v>
      </c>
      <c r="C1726" s="5" t="str">
        <f>IF(main!G1726="","",IF(main!I1726&lt;0.05,IF(main!G1726&gt;0,IF(main!G1726&gt;colorthreshhold,"green","GreenYellow"),IF(ABS(main!G1726)&gt;colorthreshhold,"red","orange")),"DarkGray"))</f>
        <v>GreenYellow</v>
      </c>
    </row>
    <row r="1727" spans="1:3" x14ac:dyDescent="0.25">
      <c r="A1727" t="str">
        <f>main!B1727</f>
        <v>Gthg01718</v>
      </c>
      <c r="B1727" s="5" t="str">
        <f>IF(main!F1727="","",IF(main!H1727&lt;0.05,IF(main!F1727&gt;0,IF(main!F1727&gt;colorthreshhold,"green","GreenYellow"),IF(ABS(main!F1727)&gt;colorthreshhold,"red","orange")),"DarkGray"))</f>
        <v>DarkGray</v>
      </c>
      <c r="C1727" s="5" t="str">
        <f>IF(main!G1727="","",IF(main!I1727&lt;0.05,IF(main!G1727&gt;0,IF(main!G1727&gt;colorthreshhold,"green","GreenYellow"),IF(ABS(main!G1727)&gt;colorthreshhold,"red","orange")),"DarkGray"))</f>
        <v>GreenYellow</v>
      </c>
    </row>
    <row r="1728" spans="1:3" x14ac:dyDescent="0.25">
      <c r="A1728" t="str">
        <f>main!B1728</f>
        <v>Gthg01719</v>
      </c>
      <c r="B1728" s="5" t="str">
        <f>IF(main!F1728="","",IF(main!H1728&lt;0.05,IF(main!F1728&gt;0,IF(main!F1728&gt;colorthreshhold,"green","GreenYellow"),IF(ABS(main!F1728)&gt;colorthreshhold,"red","orange")),"DarkGray"))</f>
        <v>orange</v>
      </c>
      <c r="C1728" s="5" t="str">
        <f>IF(main!G1728="","",IF(main!I1728&lt;0.05,IF(main!G1728&gt;0,IF(main!G1728&gt;colorthreshhold,"green","GreenYellow"),IF(ABS(main!G1728)&gt;colorthreshhold,"red","orange")),"DarkGray"))</f>
        <v>GreenYellow</v>
      </c>
    </row>
    <row r="1729" spans="1:3" x14ac:dyDescent="0.25">
      <c r="A1729" t="str">
        <f>main!B1729</f>
        <v>Gthg01720</v>
      </c>
      <c r="B1729" s="5" t="str">
        <f>IF(main!F1729="","",IF(main!H1729&lt;0.05,IF(main!F1729&gt;0,IF(main!F1729&gt;colorthreshhold,"green","GreenYellow"),IF(ABS(main!F1729)&gt;colorthreshhold,"red","orange")),"DarkGray"))</f>
        <v>DarkGray</v>
      </c>
      <c r="C1729" s="5" t="str">
        <f>IF(main!G1729="","",IF(main!I1729&lt;0.05,IF(main!G1729&gt;0,IF(main!G1729&gt;colorthreshhold,"green","GreenYellow"),IF(ABS(main!G1729)&gt;colorthreshhold,"red","orange")),"DarkGray"))</f>
        <v>GreenYellow</v>
      </c>
    </row>
    <row r="1730" spans="1:3" x14ac:dyDescent="0.25">
      <c r="A1730" t="str">
        <f>main!B1730</f>
        <v>Gthg01721</v>
      </c>
      <c r="B1730" s="5" t="str">
        <f>IF(main!F1730="","",IF(main!H1730&lt;0.05,IF(main!F1730&gt;0,IF(main!F1730&gt;colorthreshhold,"green","GreenYellow"),IF(ABS(main!F1730)&gt;colorthreshhold,"red","orange")),"DarkGray"))</f>
        <v>DarkGray</v>
      </c>
      <c r="C1730" s="5" t="str">
        <f>IF(main!G1730="","",IF(main!I1730&lt;0.05,IF(main!G1730&gt;0,IF(main!G1730&gt;colorthreshhold,"green","GreenYellow"),IF(ABS(main!G1730)&gt;colorthreshhold,"red","orange")),"DarkGray"))</f>
        <v>GreenYellow</v>
      </c>
    </row>
    <row r="1731" spans="1:3" x14ac:dyDescent="0.25">
      <c r="A1731" t="str">
        <f>main!B1731</f>
        <v>Gthg01722</v>
      </c>
      <c r="B1731" s="5" t="str">
        <f>IF(main!F1731="","",IF(main!H1731&lt;0.05,IF(main!F1731&gt;0,IF(main!F1731&gt;colorthreshhold,"green","GreenYellow"),IF(ABS(main!F1731)&gt;colorthreshhold,"red","orange")),"DarkGray"))</f>
        <v>DarkGray</v>
      </c>
      <c r="C1731" s="5" t="str">
        <f>IF(main!G1731="","",IF(main!I1731&lt;0.05,IF(main!G1731&gt;0,IF(main!G1731&gt;colorthreshhold,"green","GreenYellow"),IF(ABS(main!G1731)&gt;colorthreshhold,"red","orange")),"DarkGray"))</f>
        <v>DarkGray</v>
      </c>
    </row>
    <row r="1732" spans="1:3" x14ac:dyDescent="0.25">
      <c r="A1732" t="str">
        <f>main!B1732</f>
        <v>Gthg01723</v>
      </c>
      <c r="B1732" s="5" t="str">
        <f>IF(main!F1732="","",IF(main!H1732&lt;0.05,IF(main!F1732&gt;0,IF(main!F1732&gt;colorthreshhold,"green","GreenYellow"),IF(ABS(main!F1732)&gt;colorthreshhold,"red","orange")),"DarkGray"))</f>
        <v>DarkGray</v>
      </c>
      <c r="C1732" s="5" t="str">
        <f>IF(main!G1732="","",IF(main!I1732&lt;0.05,IF(main!G1732&gt;0,IF(main!G1732&gt;colorthreshhold,"green","GreenYellow"),IF(ABS(main!G1732)&gt;colorthreshhold,"red","orange")),"DarkGray"))</f>
        <v>orange</v>
      </c>
    </row>
    <row r="1733" spans="1:3" x14ac:dyDescent="0.25">
      <c r="A1733" t="str">
        <f>main!B1733</f>
        <v>Gthg01724</v>
      </c>
      <c r="B1733" s="5" t="str">
        <f>IF(main!F1733="","",IF(main!H1733&lt;0.05,IF(main!F1733&gt;0,IF(main!F1733&gt;colorthreshhold,"green","GreenYellow"),IF(ABS(main!F1733)&gt;colorthreshhold,"red","orange")),"DarkGray"))</f>
        <v>orange</v>
      </c>
      <c r="C1733" s="5" t="str">
        <f>IF(main!G1733="","",IF(main!I1733&lt;0.05,IF(main!G1733&gt;0,IF(main!G1733&gt;colorthreshhold,"green","GreenYellow"),IF(ABS(main!G1733)&gt;colorthreshhold,"red","orange")),"DarkGray"))</f>
        <v>DarkGray</v>
      </c>
    </row>
    <row r="1734" spans="1:3" hidden="1" x14ac:dyDescent="0.25">
      <c r="A1734" t="str">
        <f>main!B1734</f>
        <v>Gthg01725</v>
      </c>
      <c r="B1734" s="5" t="str">
        <f>IF(main!F1734="","",IF(main!H1734&lt;0.05,IF(main!F1734&gt;0,IF(main!F1734&gt;colorthreshhold,"green","GreenYellow"),IF(ABS(main!F1734)&gt;colorthreshhold,"red","orange")),"DarkGray"))</f>
        <v/>
      </c>
      <c r="C1734" s="5" t="str">
        <f>IF(main!G1734="","",IF(main!I1734&lt;0.05,IF(main!G1734&gt;0,IF(main!G1734&gt;colorthreshhold,"green","GreenYellow"),IF(ABS(main!G1734)&gt;colorthreshhold,"red","orange")),"DarkGray"))</f>
        <v/>
      </c>
    </row>
    <row r="1735" spans="1:3" x14ac:dyDescent="0.25">
      <c r="A1735" t="str">
        <f>main!B1735</f>
        <v>Gthg01726</v>
      </c>
      <c r="B1735" s="5" t="str">
        <f>IF(main!F1735="","",IF(main!H1735&lt;0.05,IF(main!F1735&gt;0,IF(main!F1735&gt;colorthreshhold,"green","GreenYellow"),IF(ABS(main!F1735)&gt;colorthreshhold,"red","orange")),"DarkGray"))</f>
        <v>DarkGray</v>
      </c>
      <c r="C1735" s="5" t="str">
        <f>IF(main!G1735="","",IF(main!I1735&lt;0.05,IF(main!G1735&gt;0,IF(main!G1735&gt;colorthreshhold,"green","GreenYellow"),IF(ABS(main!G1735)&gt;colorthreshhold,"red","orange")),"DarkGray"))</f>
        <v>DarkGray</v>
      </c>
    </row>
    <row r="1736" spans="1:3" hidden="1" x14ac:dyDescent="0.25">
      <c r="A1736" t="str">
        <f>main!B1736</f>
        <v>Gthg01727</v>
      </c>
      <c r="B1736" s="5" t="str">
        <f>IF(main!F1736="","",IF(main!H1736&lt;0.05,IF(main!F1736&gt;0,IF(main!F1736&gt;colorthreshhold,"green","GreenYellow"),IF(ABS(main!F1736)&gt;colorthreshhold,"red","orange")),"DarkGray"))</f>
        <v/>
      </c>
      <c r="C1736" s="5" t="str">
        <f>IF(main!G1736="","",IF(main!I1736&lt;0.05,IF(main!G1736&gt;0,IF(main!G1736&gt;colorthreshhold,"green","GreenYellow"),IF(ABS(main!G1736)&gt;colorthreshhold,"red","orange")),"DarkGray"))</f>
        <v/>
      </c>
    </row>
    <row r="1737" spans="1:3" x14ac:dyDescent="0.25">
      <c r="A1737" t="str">
        <f>main!B1737</f>
        <v>Gthg01728</v>
      </c>
      <c r="B1737" s="5" t="str">
        <f>IF(main!F1737="","",IF(main!H1737&lt;0.05,IF(main!F1737&gt;0,IF(main!F1737&gt;colorthreshhold,"green","GreenYellow"),IF(ABS(main!F1737)&gt;colorthreshhold,"red","orange")),"DarkGray"))</f>
        <v>DarkGray</v>
      </c>
      <c r="C1737" s="5" t="str">
        <f>IF(main!G1737="","",IF(main!I1737&lt;0.05,IF(main!G1737&gt;0,IF(main!G1737&gt;colorthreshhold,"green","GreenYellow"),IF(ABS(main!G1737)&gt;colorthreshhold,"red","orange")),"DarkGray"))</f>
        <v>DarkGray</v>
      </c>
    </row>
    <row r="1738" spans="1:3" x14ac:dyDescent="0.25">
      <c r="A1738" t="str">
        <f>main!B1738</f>
        <v>Gthg01729</v>
      </c>
      <c r="B1738" s="5" t="str">
        <f>IF(main!F1738="","",IF(main!H1738&lt;0.05,IF(main!F1738&gt;0,IF(main!F1738&gt;colorthreshhold,"green","GreenYellow"),IF(ABS(main!F1738)&gt;colorthreshhold,"red","orange")),"DarkGray"))</f>
        <v>DarkGray</v>
      </c>
      <c r="C1738" s="5" t="str">
        <f>IF(main!G1738="","",IF(main!I1738&lt;0.05,IF(main!G1738&gt;0,IF(main!G1738&gt;colorthreshhold,"green","GreenYellow"),IF(ABS(main!G1738)&gt;colorthreshhold,"red","orange")),"DarkGray"))</f>
        <v>DarkGray</v>
      </c>
    </row>
    <row r="1739" spans="1:3" x14ac:dyDescent="0.25">
      <c r="A1739" t="str">
        <f>main!B1739</f>
        <v>Gthg01730</v>
      </c>
      <c r="B1739" s="5" t="str">
        <f>IF(main!F1739="","",IF(main!H1739&lt;0.05,IF(main!F1739&gt;0,IF(main!F1739&gt;colorthreshhold,"green","GreenYellow"),IF(ABS(main!F1739)&gt;colorthreshhold,"red","orange")),"DarkGray"))</f>
        <v>DarkGray</v>
      </c>
      <c r="C1739" s="5" t="str">
        <f>IF(main!G1739="","",IF(main!I1739&lt;0.05,IF(main!G1739&gt;0,IF(main!G1739&gt;colorthreshhold,"green","GreenYellow"),IF(ABS(main!G1739)&gt;colorthreshhold,"red","orange")),"DarkGray"))</f>
        <v>DarkGray</v>
      </c>
    </row>
    <row r="1740" spans="1:3" x14ac:dyDescent="0.25">
      <c r="A1740" t="str">
        <f>main!B1740</f>
        <v>Gthg01731</v>
      </c>
      <c r="B1740" s="5" t="str">
        <f>IF(main!F1740="","",IF(main!H1740&lt;0.05,IF(main!F1740&gt;0,IF(main!F1740&gt;colorthreshhold,"green","GreenYellow"),IF(ABS(main!F1740)&gt;colorthreshhold,"red","orange")),"DarkGray"))</f>
        <v>GreenYellow</v>
      </c>
      <c r="C1740" s="5" t="str">
        <f>IF(main!G1740="","",IF(main!I1740&lt;0.05,IF(main!G1740&gt;0,IF(main!G1740&gt;colorthreshhold,"green","GreenYellow"),IF(ABS(main!G1740)&gt;colorthreshhold,"red","orange")),"DarkGray"))</f>
        <v>DarkGray</v>
      </c>
    </row>
    <row r="1741" spans="1:3" x14ac:dyDescent="0.25">
      <c r="A1741" t="str">
        <f>main!B1741</f>
        <v>Gthg01732</v>
      </c>
      <c r="B1741" s="5" t="str">
        <f>IF(main!F1741="","",IF(main!H1741&lt;0.05,IF(main!F1741&gt;0,IF(main!F1741&gt;colorthreshhold,"green","GreenYellow"),IF(ABS(main!F1741)&gt;colorthreshhold,"red","orange")),"DarkGray"))</f>
        <v>DarkGray</v>
      </c>
      <c r="C1741" s="5" t="str">
        <f>IF(main!G1741="","",IF(main!I1741&lt;0.05,IF(main!G1741&gt;0,IF(main!G1741&gt;colorthreshhold,"green","GreenYellow"),IF(ABS(main!G1741)&gt;colorthreshhold,"red","orange")),"DarkGray"))</f>
        <v>DarkGray</v>
      </c>
    </row>
    <row r="1742" spans="1:3" x14ac:dyDescent="0.25">
      <c r="A1742" t="str">
        <f>main!B1742</f>
        <v>Gthg01733</v>
      </c>
      <c r="B1742" s="5" t="str">
        <f>IF(main!F1742="","",IF(main!H1742&lt;0.05,IF(main!F1742&gt;0,IF(main!F1742&gt;colorthreshhold,"green","GreenYellow"),IF(ABS(main!F1742)&gt;colorthreshhold,"red","orange")),"DarkGray"))</f>
        <v>DarkGray</v>
      </c>
      <c r="C1742" s="5" t="str">
        <f>IF(main!G1742="","",IF(main!I1742&lt;0.05,IF(main!G1742&gt;0,IF(main!G1742&gt;colorthreshhold,"green","GreenYellow"),IF(ABS(main!G1742)&gt;colorthreshhold,"red","orange")),"DarkGray"))</f>
        <v>DarkGray</v>
      </c>
    </row>
    <row r="1743" spans="1:3" x14ac:dyDescent="0.25">
      <c r="A1743" t="str">
        <f>main!B1743</f>
        <v>Gthg01734</v>
      </c>
      <c r="B1743" s="5" t="str">
        <f>IF(main!F1743="","",IF(main!H1743&lt;0.05,IF(main!F1743&gt;0,IF(main!F1743&gt;colorthreshhold,"green","GreenYellow"),IF(ABS(main!F1743)&gt;colorthreshhold,"red","orange")),"DarkGray"))</f>
        <v>GreenYellow</v>
      </c>
      <c r="C1743" s="5" t="str">
        <f>IF(main!G1743="","",IF(main!I1743&lt;0.05,IF(main!G1743&gt;0,IF(main!G1743&gt;colorthreshhold,"green","GreenYellow"),IF(ABS(main!G1743)&gt;colorthreshhold,"red","orange")),"DarkGray"))</f>
        <v>DarkGray</v>
      </c>
    </row>
    <row r="1744" spans="1:3" x14ac:dyDescent="0.25">
      <c r="A1744" t="str">
        <f>main!B1744</f>
        <v>Gthg01735</v>
      </c>
      <c r="B1744" s="5" t="str">
        <f>IF(main!F1744="","",IF(main!H1744&lt;0.05,IF(main!F1744&gt;0,IF(main!F1744&gt;colorthreshhold,"green","GreenYellow"),IF(ABS(main!F1744)&gt;colorthreshhold,"red","orange")),"DarkGray"))</f>
        <v>DarkGray</v>
      </c>
      <c r="C1744" s="5" t="str">
        <f>IF(main!G1744="","",IF(main!I1744&lt;0.05,IF(main!G1744&gt;0,IF(main!G1744&gt;colorthreshhold,"green","GreenYellow"),IF(ABS(main!G1744)&gt;colorthreshhold,"red","orange")),"DarkGray"))</f>
        <v>DarkGray</v>
      </c>
    </row>
    <row r="1745" spans="1:3" x14ac:dyDescent="0.25">
      <c r="A1745" t="str">
        <f>main!B1745</f>
        <v>Gthg01736</v>
      </c>
      <c r="B1745" s="5" t="str">
        <f>IF(main!F1745="","",IF(main!H1745&lt;0.05,IF(main!F1745&gt;0,IF(main!F1745&gt;colorthreshhold,"green","GreenYellow"),IF(ABS(main!F1745)&gt;colorthreshhold,"red","orange")),"DarkGray"))</f>
        <v>DarkGray</v>
      </c>
      <c r="C1745" s="5" t="str">
        <f>IF(main!G1745="","",IF(main!I1745&lt;0.05,IF(main!G1745&gt;0,IF(main!G1745&gt;colorthreshhold,"green","GreenYellow"),IF(ABS(main!G1745)&gt;colorthreshhold,"red","orange")),"DarkGray"))</f>
        <v>DarkGray</v>
      </c>
    </row>
    <row r="1746" spans="1:3" x14ac:dyDescent="0.25">
      <c r="A1746" t="str">
        <f>main!B1746</f>
        <v>Gthg01737</v>
      </c>
      <c r="B1746" s="5" t="str">
        <f>IF(main!F1746="","",IF(main!H1746&lt;0.05,IF(main!F1746&gt;0,IF(main!F1746&gt;colorthreshhold,"green","GreenYellow"),IF(ABS(main!F1746)&gt;colorthreshhold,"red","orange")),"DarkGray"))</f>
        <v>DarkGray</v>
      </c>
      <c r="C1746" s="5" t="str">
        <f>IF(main!G1746="","",IF(main!I1746&lt;0.05,IF(main!G1746&gt;0,IF(main!G1746&gt;colorthreshhold,"green","GreenYellow"),IF(ABS(main!G1746)&gt;colorthreshhold,"red","orange")),"DarkGray"))</f>
        <v>DarkGray</v>
      </c>
    </row>
    <row r="1747" spans="1:3" x14ac:dyDescent="0.25">
      <c r="A1747" t="str">
        <f>main!B1747</f>
        <v>Gthg01738</v>
      </c>
      <c r="B1747" s="5" t="str">
        <f>IF(main!F1747="","",IF(main!H1747&lt;0.05,IF(main!F1747&gt;0,IF(main!F1747&gt;colorthreshhold,"green","GreenYellow"),IF(ABS(main!F1747)&gt;colorthreshhold,"red","orange")),"DarkGray"))</f>
        <v>DarkGray</v>
      </c>
      <c r="C1747" s="5" t="str">
        <f>IF(main!G1747="","",IF(main!I1747&lt;0.05,IF(main!G1747&gt;0,IF(main!G1747&gt;colorthreshhold,"green","GreenYellow"),IF(ABS(main!G1747)&gt;colorthreshhold,"red","orange")),"DarkGray"))</f>
        <v>DarkGray</v>
      </c>
    </row>
    <row r="1748" spans="1:3" x14ac:dyDescent="0.25">
      <c r="A1748" t="str">
        <f>main!B1748</f>
        <v>Gthg01739</v>
      </c>
      <c r="B1748" s="5" t="str">
        <f>IF(main!F1748="","",IF(main!H1748&lt;0.05,IF(main!F1748&gt;0,IF(main!F1748&gt;colorthreshhold,"green","GreenYellow"),IF(ABS(main!F1748)&gt;colorthreshhold,"red","orange")),"DarkGray"))</f>
        <v>DarkGray</v>
      </c>
      <c r="C1748" s="5" t="str">
        <f>IF(main!G1748="","",IF(main!I1748&lt;0.05,IF(main!G1748&gt;0,IF(main!G1748&gt;colorthreshhold,"green","GreenYellow"),IF(ABS(main!G1748)&gt;colorthreshhold,"red","orange")),"DarkGray"))</f>
        <v>DarkGray</v>
      </c>
    </row>
    <row r="1749" spans="1:3" x14ac:dyDescent="0.25">
      <c r="A1749" t="str">
        <f>main!B1749</f>
        <v>Gthg01740</v>
      </c>
      <c r="B1749" s="5" t="str">
        <f>IF(main!F1749="","",IF(main!H1749&lt;0.05,IF(main!F1749&gt;0,IF(main!F1749&gt;colorthreshhold,"green","GreenYellow"),IF(ABS(main!F1749)&gt;colorthreshhold,"red","orange")),"DarkGray"))</f>
        <v>DarkGray</v>
      </c>
      <c r="C1749" s="5" t="str">
        <f>IF(main!G1749="","",IF(main!I1749&lt;0.05,IF(main!G1749&gt;0,IF(main!G1749&gt;colorthreshhold,"green","GreenYellow"),IF(ABS(main!G1749)&gt;colorthreshhold,"red","orange")),"DarkGray"))</f>
        <v>orange</v>
      </c>
    </row>
    <row r="1750" spans="1:3" x14ac:dyDescent="0.25">
      <c r="A1750" t="str">
        <f>main!B1750</f>
        <v>Gthg01741</v>
      </c>
      <c r="B1750" s="5" t="str">
        <f>IF(main!F1750="","",IF(main!H1750&lt;0.05,IF(main!F1750&gt;0,IF(main!F1750&gt;colorthreshhold,"green","GreenYellow"),IF(ABS(main!F1750)&gt;colorthreshhold,"red","orange")),"DarkGray"))</f>
        <v>DarkGray</v>
      </c>
      <c r="C1750" s="5" t="str">
        <f>IF(main!G1750="","",IF(main!I1750&lt;0.05,IF(main!G1750&gt;0,IF(main!G1750&gt;colorthreshhold,"green","GreenYellow"),IF(ABS(main!G1750)&gt;colorthreshhold,"red","orange")),"DarkGray"))</f>
        <v>orange</v>
      </c>
    </row>
    <row r="1751" spans="1:3" x14ac:dyDescent="0.25">
      <c r="A1751" t="str">
        <f>main!B1751</f>
        <v>Gthg01742</v>
      </c>
      <c r="B1751" s="5" t="str">
        <f>IF(main!F1751="","",IF(main!H1751&lt;0.05,IF(main!F1751&gt;0,IF(main!F1751&gt;colorthreshhold,"green","GreenYellow"),IF(ABS(main!F1751)&gt;colorthreshhold,"red","orange")),"DarkGray"))</f>
        <v>DarkGray</v>
      </c>
      <c r="C1751" s="5" t="str">
        <f>IF(main!G1751="","",IF(main!I1751&lt;0.05,IF(main!G1751&gt;0,IF(main!G1751&gt;colorthreshhold,"green","GreenYellow"),IF(ABS(main!G1751)&gt;colorthreshhold,"red","orange")),"DarkGray"))</f>
        <v>DarkGray</v>
      </c>
    </row>
    <row r="1752" spans="1:3" x14ac:dyDescent="0.25">
      <c r="A1752" t="str">
        <f>main!B1752</f>
        <v>Gthg01743</v>
      </c>
      <c r="B1752" s="5" t="str">
        <f>IF(main!F1752="","",IF(main!H1752&lt;0.05,IF(main!F1752&gt;0,IF(main!F1752&gt;colorthreshhold,"green","GreenYellow"),IF(ABS(main!F1752)&gt;colorthreshhold,"red","orange")),"DarkGray"))</f>
        <v>DarkGray</v>
      </c>
      <c r="C1752" s="5" t="str">
        <f>IF(main!G1752="","",IF(main!I1752&lt;0.05,IF(main!G1752&gt;0,IF(main!G1752&gt;colorthreshhold,"green","GreenYellow"),IF(ABS(main!G1752)&gt;colorthreshhold,"red","orange")),"DarkGray"))</f>
        <v>orange</v>
      </c>
    </row>
    <row r="1753" spans="1:3" x14ac:dyDescent="0.25">
      <c r="A1753" t="str">
        <f>main!B1753</f>
        <v>Gthg01744</v>
      </c>
      <c r="B1753" s="5" t="str">
        <f>IF(main!F1753="","",IF(main!H1753&lt;0.05,IF(main!F1753&gt;0,IF(main!F1753&gt;colorthreshhold,"green","GreenYellow"),IF(ABS(main!F1753)&gt;colorthreshhold,"red","orange")),"DarkGray"))</f>
        <v>DarkGray</v>
      </c>
      <c r="C1753" s="5" t="str">
        <f>IF(main!G1753="","",IF(main!I1753&lt;0.05,IF(main!G1753&gt;0,IF(main!G1753&gt;colorthreshhold,"green","GreenYellow"),IF(ABS(main!G1753)&gt;colorthreshhold,"red","orange")),"DarkGray"))</f>
        <v>orange</v>
      </c>
    </row>
    <row r="1754" spans="1:3" x14ac:dyDescent="0.25">
      <c r="A1754" t="str">
        <f>main!B1754</f>
        <v>Gthg01745</v>
      </c>
      <c r="B1754" s="5" t="str">
        <f>IF(main!F1754="","",IF(main!H1754&lt;0.05,IF(main!F1754&gt;0,IF(main!F1754&gt;colorthreshhold,"green","GreenYellow"),IF(ABS(main!F1754)&gt;colorthreshhold,"red","orange")),"DarkGray"))</f>
        <v>DarkGray</v>
      </c>
      <c r="C1754" s="5" t="str">
        <f>IF(main!G1754="","",IF(main!I1754&lt;0.05,IF(main!G1754&gt;0,IF(main!G1754&gt;colorthreshhold,"green","GreenYellow"),IF(ABS(main!G1754)&gt;colorthreshhold,"red","orange")),"DarkGray"))</f>
        <v>DarkGray</v>
      </c>
    </row>
    <row r="1755" spans="1:3" x14ac:dyDescent="0.25">
      <c r="A1755" t="str">
        <f>main!B1755</f>
        <v>Gthg01746</v>
      </c>
      <c r="B1755" s="5" t="str">
        <f>IF(main!F1755="","",IF(main!H1755&lt;0.05,IF(main!F1755&gt;0,IF(main!F1755&gt;colorthreshhold,"green","GreenYellow"),IF(ABS(main!F1755)&gt;colorthreshhold,"red","orange")),"DarkGray"))</f>
        <v>DarkGray</v>
      </c>
      <c r="C1755" s="5" t="str">
        <f>IF(main!G1755="","",IF(main!I1755&lt;0.05,IF(main!G1755&gt;0,IF(main!G1755&gt;colorthreshhold,"green","GreenYellow"),IF(ABS(main!G1755)&gt;colorthreshhold,"red","orange")),"DarkGray"))</f>
        <v>orange</v>
      </c>
    </row>
    <row r="1756" spans="1:3" x14ac:dyDescent="0.25">
      <c r="A1756" t="str">
        <f>main!B1756</f>
        <v>Gthg01747</v>
      </c>
      <c r="B1756" s="5" t="str">
        <f>IF(main!F1756="","",IF(main!H1756&lt;0.05,IF(main!F1756&gt;0,IF(main!F1756&gt;colorthreshhold,"green","GreenYellow"),IF(ABS(main!F1756)&gt;colorthreshhold,"red","orange")),"DarkGray"))</f>
        <v>DarkGray</v>
      </c>
      <c r="C1756" s="5" t="str">
        <f>IF(main!G1756="","",IF(main!I1756&lt;0.05,IF(main!G1756&gt;0,IF(main!G1756&gt;colorthreshhold,"green","GreenYellow"),IF(ABS(main!G1756)&gt;colorthreshhold,"red","orange")),"DarkGray"))</f>
        <v>orange</v>
      </c>
    </row>
    <row r="1757" spans="1:3" hidden="1" x14ac:dyDescent="0.25">
      <c r="A1757" t="str">
        <f>main!B1757</f>
        <v>Gthg01748</v>
      </c>
      <c r="B1757" s="5" t="str">
        <f>IF(main!F1757="","",IF(main!H1757&lt;0.05,IF(main!F1757&gt;0,IF(main!F1757&gt;colorthreshhold,"green","GreenYellow"),IF(ABS(main!F1757)&gt;colorthreshhold,"red","orange")),"DarkGray"))</f>
        <v/>
      </c>
      <c r="C1757" s="5" t="str">
        <f>IF(main!G1757="","",IF(main!I1757&lt;0.05,IF(main!G1757&gt;0,IF(main!G1757&gt;colorthreshhold,"green","GreenYellow"),IF(ABS(main!G1757)&gt;colorthreshhold,"red","orange")),"DarkGray"))</f>
        <v/>
      </c>
    </row>
    <row r="1758" spans="1:3" x14ac:dyDescent="0.25">
      <c r="A1758" t="str">
        <f>main!B1758</f>
        <v>Gthg01749</v>
      </c>
      <c r="B1758" s="5" t="str">
        <f>IF(main!F1758="","",IF(main!H1758&lt;0.05,IF(main!F1758&gt;0,IF(main!F1758&gt;colorthreshhold,"green","GreenYellow"),IF(ABS(main!F1758)&gt;colorthreshhold,"red","orange")),"DarkGray"))</f>
        <v>orange</v>
      </c>
      <c r="C1758" s="5" t="str">
        <f>IF(main!G1758="","",IF(main!I1758&lt;0.05,IF(main!G1758&gt;0,IF(main!G1758&gt;colorthreshhold,"green","GreenYellow"),IF(ABS(main!G1758)&gt;colorthreshhold,"red","orange")),"DarkGray"))</f>
        <v>DarkGray</v>
      </c>
    </row>
    <row r="1759" spans="1:3" hidden="1" x14ac:dyDescent="0.25">
      <c r="A1759" t="str">
        <f>main!B1759</f>
        <v>Gthg01750</v>
      </c>
      <c r="B1759" s="5" t="str">
        <f>IF(main!F1759="","",IF(main!H1759&lt;0.05,IF(main!F1759&gt;0,IF(main!F1759&gt;colorthreshhold,"green","GreenYellow"),IF(ABS(main!F1759)&gt;colorthreshhold,"red","orange")),"DarkGray"))</f>
        <v/>
      </c>
      <c r="C1759" s="5" t="str">
        <f>IF(main!G1759="","",IF(main!I1759&lt;0.05,IF(main!G1759&gt;0,IF(main!G1759&gt;colorthreshhold,"green","GreenYellow"),IF(ABS(main!G1759)&gt;colorthreshhold,"red","orange")),"DarkGray"))</f>
        <v/>
      </c>
    </row>
    <row r="1760" spans="1:3" x14ac:dyDescent="0.25">
      <c r="A1760" t="str">
        <f>main!B1760</f>
        <v>Gthg01751</v>
      </c>
      <c r="B1760" s="5" t="str">
        <f>IF(main!F1760="","",IF(main!H1760&lt;0.05,IF(main!F1760&gt;0,IF(main!F1760&gt;colorthreshhold,"green","GreenYellow"),IF(ABS(main!F1760)&gt;colorthreshhold,"red","orange")),"DarkGray"))</f>
        <v>orange</v>
      </c>
      <c r="C1760" s="5" t="str">
        <f>IF(main!G1760="","",IF(main!I1760&lt;0.05,IF(main!G1760&gt;0,IF(main!G1760&gt;colorthreshhold,"green","GreenYellow"),IF(ABS(main!G1760)&gt;colorthreshhold,"red","orange")),"DarkGray"))</f>
        <v>DarkGray</v>
      </c>
    </row>
    <row r="1761" spans="1:3" x14ac:dyDescent="0.25">
      <c r="A1761" t="str">
        <f>main!B1761</f>
        <v>Gthg01752</v>
      </c>
      <c r="B1761" s="5" t="str">
        <f>IF(main!F1761="","",IF(main!H1761&lt;0.05,IF(main!F1761&gt;0,IF(main!F1761&gt;colorthreshhold,"green","GreenYellow"),IF(ABS(main!F1761)&gt;colorthreshhold,"red","orange")),"DarkGray"))</f>
        <v>orange</v>
      </c>
      <c r="C1761" s="5" t="str">
        <f>IF(main!G1761="","",IF(main!I1761&lt;0.05,IF(main!G1761&gt;0,IF(main!G1761&gt;colorthreshhold,"green","GreenYellow"),IF(ABS(main!G1761)&gt;colorthreshhold,"red","orange")),"DarkGray"))</f>
        <v>orange</v>
      </c>
    </row>
    <row r="1762" spans="1:3" x14ac:dyDescent="0.25">
      <c r="A1762" t="str">
        <f>main!B1762</f>
        <v>Gthg01753</v>
      </c>
      <c r="B1762" s="5" t="str">
        <f>IF(main!F1762="","",IF(main!H1762&lt;0.05,IF(main!F1762&gt;0,IF(main!F1762&gt;colorthreshhold,"green","GreenYellow"),IF(ABS(main!F1762)&gt;colorthreshhold,"red","orange")),"DarkGray"))</f>
        <v>DarkGray</v>
      </c>
      <c r="C1762" s="5" t="str">
        <f>IF(main!G1762="","",IF(main!I1762&lt;0.05,IF(main!G1762&gt;0,IF(main!G1762&gt;colorthreshhold,"green","GreenYellow"),IF(ABS(main!G1762)&gt;colorthreshhold,"red","orange")),"DarkGray"))</f>
        <v>DarkGray</v>
      </c>
    </row>
    <row r="1763" spans="1:3" x14ac:dyDescent="0.25">
      <c r="A1763" t="str">
        <f>main!B1763</f>
        <v>Gthg01754</v>
      </c>
      <c r="B1763" s="5" t="str">
        <f>IF(main!F1763="","",IF(main!H1763&lt;0.05,IF(main!F1763&gt;0,IF(main!F1763&gt;colorthreshhold,"green","GreenYellow"),IF(ABS(main!F1763)&gt;colorthreshhold,"red","orange")),"DarkGray"))</f>
        <v>orange</v>
      </c>
      <c r="C1763" s="5" t="str">
        <f>IF(main!G1763="","",IF(main!I1763&lt;0.05,IF(main!G1763&gt;0,IF(main!G1763&gt;colorthreshhold,"green","GreenYellow"),IF(ABS(main!G1763)&gt;colorthreshhold,"red","orange")),"DarkGray"))</f>
        <v>DarkGray</v>
      </c>
    </row>
    <row r="1764" spans="1:3" x14ac:dyDescent="0.25">
      <c r="A1764" t="str">
        <f>main!B1764</f>
        <v>Gthg01755</v>
      </c>
      <c r="B1764" s="5" t="str">
        <f>IF(main!F1764="","",IF(main!H1764&lt;0.05,IF(main!F1764&gt;0,IF(main!F1764&gt;colorthreshhold,"green","GreenYellow"),IF(ABS(main!F1764)&gt;colorthreshhold,"red","orange")),"DarkGray"))</f>
        <v>orange</v>
      </c>
      <c r="C1764" s="5" t="str">
        <f>IF(main!G1764="","",IF(main!I1764&lt;0.05,IF(main!G1764&gt;0,IF(main!G1764&gt;colorthreshhold,"green","GreenYellow"),IF(ABS(main!G1764)&gt;colorthreshhold,"red","orange")),"DarkGray"))</f>
        <v>DarkGray</v>
      </c>
    </row>
    <row r="1765" spans="1:3" x14ac:dyDescent="0.25">
      <c r="A1765" t="str">
        <f>main!B1765</f>
        <v>Gthg01756</v>
      </c>
      <c r="B1765" s="5" t="str">
        <f>IF(main!F1765="","",IF(main!H1765&lt;0.05,IF(main!F1765&gt;0,IF(main!F1765&gt;colorthreshhold,"green","GreenYellow"),IF(ABS(main!F1765)&gt;colorthreshhold,"red","orange")),"DarkGray"))</f>
        <v>orange</v>
      </c>
      <c r="C1765" s="5" t="str">
        <f>IF(main!G1765="","",IF(main!I1765&lt;0.05,IF(main!G1765&gt;0,IF(main!G1765&gt;colorthreshhold,"green","GreenYellow"),IF(ABS(main!G1765)&gt;colorthreshhold,"red","orange")),"DarkGray"))</f>
        <v>DarkGray</v>
      </c>
    </row>
    <row r="1766" spans="1:3" x14ac:dyDescent="0.25">
      <c r="A1766" t="str">
        <f>main!B1766</f>
        <v>Gthg01757</v>
      </c>
      <c r="B1766" s="5" t="str">
        <f>IF(main!F1766="","",IF(main!H1766&lt;0.05,IF(main!F1766&gt;0,IF(main!F1766&gt;colorthreshhold,"green","GreenYellow"),IF(ABS(main!F1766)&gt;colorthreshhold,"red","orange")),"DarkGray"))</f>
        <v>DarkGray</v>
      </c>
      <c r="C1766" s="5" t="str">
        <f>IF(main!G1766="","",IF(main!I1766&lt;0.05,IF(main!G1766&gt;0,IF(main!G1766&gt;colorthreshhold,"green","GreenYellow"),IF(ABS(main!G1766)&gt;colorthreshhold,"red","orange")),"DarkGray"))</f>
        <v>DarkGray</v>
      </c>
    </row>
    <row r="1767" spans="1:3" x14ac:dyDescent="0.25">
      <c r="A1767" t="str">
        <f>main!B1767</f>
        <v>Gthg01758</v>
      </c>
      <c r="B1767" s="5" t="str">
        <f>IF(main!F1767="","",IF(main!H1767&lt;0.05,IF(main!F1767&gt;0,IF(main!F1767&gt;colorthreshhold,"green","GreenYellow"),IF(ABS(main!F1767)&gt;colorthreshhold,"red","orange")),"DarkGray"))</f>
        <v>orange</v>
      </c>
      <c r="C1767" s="5" t="str">
        <f>IF(main!G1767="","",IF(main!I1767&lt;0.05,IF(main!G1767&gt;0,IF(main!G1767&gt;colorthreshhold,"green","GreenYellow"),IF(ABS(main!G1767)&gt;colorthreshhold,"red","orange")),"DarkGray"))</f>
        <v>DarkGray</v>
      </c>
    </row>
    <row r="1768" spans="1:3" x14ac:dyDescent="0.25">
      <c r="A1768" t="str">
        <f>main!B1768</f>
        <v>Gthg01759</v>
      </c>
      <c r="B1768" s="5" t="str">
        <f>IF(main!F1768="","",IF(main!H1768&lt;0.05,IF(main!F1768&gt;0,IF(main!F1768&gt;colorthreshhold,"green","GreenYellow"),IF(ABS(main!F1768)&gt;colorthreshhold,"red","orange")),"DarkGray"))</f>
        <v>orange</v>
      </c>
      <c r="C1768" s="5" t="str">
        <f>IF(main!G1768="","",IF(main!I1768&lt;0.05,IF(main!G1768&gt;0,IF(main!G1768&gt;colorthreshhold,"green","GreenYellow"),IF(ABS(main!G1768)&gt;colorthreshhold,"red","orange")),"DarkGray"))</f>
        <v>DarkGray</v>
      </c>
    </row>
    <row r="1769" spans="1:3" x14ac:dyDescent="0.25">
      <c r="A1769" t="str">
        <f>main!B1769</f>
        <v>Gthg01760</v>
      </c>
      <c r="B1769" s="5" t="str">
        <f>IF(main!F1769="","",IF(main!H1769&lt;0.05,IF(main!F1769&gt;0,IF(main!F1769&gt;colorthreshhold,"green","GreenYellow"),IF(ABS(main!F1769)&gt;colorthreshhold,"red","orange")),"DarkGray"))</f>
        <v>orange</v>
      </c>
      <c r="C1769" s="5" t="str">
        <f>IF(main!G1769="","",IF(main!I1769&lt;0.05,IF(main!G1769&gt;0,IF(main!G1769&gt;colorthreshhold,"green","GreenYellow"),IF(ABS(main!G1769)&gt;colorthreshhold,"red","orange")),"DarkGray"))</f>
        <v>DarkGray</v>
      </c>
    </row>
    <row r="1770" spans="1:3" x14ac:dyDescent="0.25">
      <c r="A1770" t="str">
        <f>main!B1770</f>
        <v>Gthg01761</v>
      </c>
      <c r="B1770" s="5" t="str">
        <f>IF(main!F1770="","",IF(main!H1770&lt;0.05,IF(main!F1770&gt;0,IF(main!F1770&gt;colorthreshhold,"green","GreenYellow"),IF(ABS(main!F1770)&gt;colorthreshhold,"red","orange")),"DarkGray"))</f>
        <v>orange</v>
      </c>
      <c r="C1770" s="5" t="str">
        <f>IF(main!G1770="","",IF(main!I1770&lt;0.05,IF(main!G1770&gt;0,IF(main!G1770&gt;colorthreshhold,"green","GreenYellow"),IF(ABS(main!G1770)&gt;colorthreshhold,"red","orange")),"DarkGray"))</f>
        <v>DarkGray</v>
      </c>
    </row>
    <row r="1771" spans="1:3" x14ac:dyDescent="0.25">
      <c r="A1771" t="str">
        <f>main!B1771</f>
        <v>Gthg01762</v>
      </c>
      <c r="B1771" s="5" t="str">
        <f>IF(main!F1771="","",IF(main!H1771&lt;0.05,IF(main!F1771&gt;0,IF(main!F1771&gt;colorthreshhold,"green","GreenYellow"),IF(ABS(main!F1771)&gt;colorthreshhold,"red","orange")),"DarkGray"))</f>
        <v>DarkGray</v>
      </c>
      <c r="C1771" s="5" t="str">
        <f>IF(main!G1771="","",IF(main!I1771&lt;0.05,IF(main!G1771&gt;0,IF(main!G1771&gt;colorthreshhold,"green","GreenYellow"),IF(ABS(main!G1771)&gt;colorthreshhold,"red","orange")),"DarkGray"))</f>
        <v>DarkGray</v>
      </c>
    </row>
    <row r="1772" spans="1:3" hidden="1" x14ac:dyDescent="0.25">
      <c r="A1772" t="str">
        <f>main!B1772</f>
        <v>Gthg01763</v>
      </c>
      <c r="B1772" s="5" t="str">
        <f>IF(main!F1772="","",IF(main!H1772&lt;0.05,IF(main!F1772&gt;0,IF(main!F1772&gt;colorthreshhold,"green","GreenYellow"),IF(ABS(main!F1772)&gt;colorthreshhold,"red","orange")),"DarkGray"))</f>
        <v/>
      </c>
      <c r="C1772" s="5" t="str">
        <f>IF(main!G1772="","",IF(main!I1772&lt;0.05,IF(main!G1772&gt;0,IF(main!G1772&gt;colorthreshhold,"green","GreenYellow"),IF(ABS(main!G1772)&gt;colorthreshhold,"red","orange")),"DarkGray"))</f>
        <v/>
      </c>
    </row>
    <row r="1773" spans="1:3" x14ac:dyDescent="0.25">
      <c r="A1773" t="str">
        <f>main!B1773</f>
        <v>Gthg01764</v>
      </c>
      <c r="B1773" s="5" t="str">
        <f>IF(main!F1773="","",IF(main!H1773&lt;0.05,IF(main!F1773&gt;0,IF(main!F1773&gt;colorthreshhold,"green","GreenYellow"),IF(ABS(main!F1773)&gt;colorthreshhold,"red","orange")),"DarkGray"))</f>
        <v>DarkGray</v>
      </c>
      <c r="C1773" s="5" t="str">
        <f>IF(main!G1773="","",IF(main!I1773&lt;0.05,IF(main!G1773&gt;0,IF(main!G1773&gt;colorthreshhold,"green","GreenYellow"),IF(ABS(main!G1773)&gt;colorthreshhold,"red","orange")),"DarkGray"))</f>
        <v>DarkGray</v>
      </c>
    </row>
    <row r="1774" spans="1:3" x14ac:dyDescent="0.25">
      <c r="A1774" t="str">
        <f>main!B1774</f>
        <v>Gthg01765</v>
      </c>
      <c r="B1774" s="5" t="str">
        <f>IF(main!F1774="","",IF(main!H1774&lt;0.05,IF(main!F1774&gt;0,IF(main!F1774&gt;colorthreshhold,"green","GreenYellow"),IF(ABS(main!F1774)&gt;colorthreshhold,"red","orange")),"DarkGray"))</f>
        <v>DarkGray</v>
      </c>
      <c r="C1774" s="5" t="str">
        <f>IF(main!G1774="","",IF(main!I1774&lt;0.05,IF(main!G1774&gt;0,IF(main!G1774&gt;colorthreshhold,"green","GreenYellow"),IF(ABS(main!G1774)&gt;colorthreshhold,"red","orange")),"DarkGray"))</f>
        <v>DarkGray</v>
      </c>
    </row>
    <row r="1775" spans="1:3" hidden="1" x14ac:dyDescent="0.25">
      <c r="A1775" t="str">
        <f>main!B1775</f>
        <v>Gthg01766</v>
      </c>
      <c r="B1775" s="5" t="str">
        <f>IF(main!F1775="","",IF(main!H1775&lt;0.05,IF(main!F1775&gt;0,IF(main!F1775&gt;colorthreshhold,"green","GreenYellow"),IF(ABS(main!F1775)&gt;colorthreshhold,"red","orange")),"DarkGray"))</f>
        <v/>
      </c>
      <c r="C1775" s="5" t="str">
        <f>IF(main!G1775="","",IF(main!I1775&lt;0.05,IF(main!G1775&gt;0,IF(main!G1775&gt;colorthreshhold,"green","GreenYellow"),IF(ABS(main!G1775)&gt;colorthreshhold,"red","orange")),"DarkGray"))</f>
        <v/>
      </c>
    </row>
    <row r="1776" spans="1:3" hidden="1" x14ac:dyDescent="0.25">
      <c r="A1776" t="str">
        <f>main!B1776</f>
        <v>Gthg01767</v>
      </c>
      <c r="B1776" s="5" t="str">
        <f>IF(main!F1776="","",IF(main!H1776&lt;0.05,IF(main!F1776&gt;0,IF(main!F1776&gt;colorthreshhold,"green","GreenYellow"),IF(ABS(main!F1776)&gt;colorthreshhold,"red","orange")),"DarkGray"))</f>
        <v/>
      </c>
      <c r="C1776" s="5" t="str">
        <f>IF(main!G1776="","",IF(main!I1776&lt;0.05,IF(main!G1776&gt;0,IF(main!G1776&gt;colorthreshhold,"green","GreenYellow"),IF(ABS(main!G1776)&gt;colorthreshhold,"red","orange")),"DarkGray"))</f>
        <v/>
      </c>
    </row>
    <row r="1777" spans="1:3" x14ac:dyDescent="0.25">
      <c r="A1777" t="str">
        <f>main!B1777</f>
        <v>Gthg01768</v>
      </c>
      <c r="B1777" s="5" t="str">
        <f>IF(main!F1777="","",IF(main!H1777&lt;0.05,IF(main!F1777&gt;0,IF(main!F1777&gt;colorthreshhold,"green","GreenYellow"),IF(ABS(main!F1777)&gt;colorthreshhold,"red","orange")),"DarkGray"))</f>
        <v>DarkGray</v>
      </c>
      <c r="C1777" s="5" t="str">
        <f>IF(main!G1777="","",IF(main!I1777&lt;0.05,IF(main!G1777&gt;0,IF(main!G1777&gt;colorthreshhold,"green","GreenYellow"),IF(ABS(main!G1777)&gt;colorthreshhold,"red","orange")),"DarkGray"))</f>
        <v>DarkGray</v>
      </c>
    </row>
    <row r="1778" spans="1:3" x14ac:dyDescent="0.25">
      <c r="A1778" t="str">
        <f>main!B1778</f>
        <v>Gthg01769</v>
      </c>
      <c r="B1778" s="5" t="str">
        <f>IF(main!F1778="","",IF(main!H1778&lt;0.05,IF(main!F1778&gt;0,IF(main!F1778&gt;colorthreshhold,"green","GreenYellow"),IF(ABS(main!F1778)&gt;colorthreshhold,"red","orange")),"DarkGray"))</f>
        <v>DarkGray</v>
      </c>
      <c r="C1778" s="5" t="str">
        <f>IF(main!G1778="","",IF(main!I1778&lt;0.05,IF(main!G1778&gt;0,IF(main!G1778&gt;colorthreshhold,"green","GreenYellow"),IF(ABS(main!G1778)&gt;colorthreshhold,"red","orange")),"DarkGray"))</f>
        <v>DarkGray</v>
      </c>
    </row>
    <row r="1779" spans="1:3" x14ac:dyDescent="0.25">
      <c r="A1779" t="str">
        <f>main!B1779</f>
        <v>Gthg01770</v>
      </c>
      <c r="B1779" s="5" t="str">
        <f>IF(main!F1779="","",IF(main!H1779&lt;0.05,IF(main!F1779&gt;0,IF(main!F1779&gt;colorthreshhold,"green","GreenYellow"),IF(ABS(main!F1779)&gt;colorthreshhold,"red","orange")),"DarkGray"))</f>
        <v>DarkGray</v>
      </c>
      <c r="C1779" s="5" t="str">
        <f>IF(main!G1779="","",IF(main!I1779&lt;0.05,IF(main!G1779&gt;0,IF(main!G1779&gt;colorthreshhold,"green","GreenYellow"),IF(ABS(main!G1779)&gt;colorthreshhold,"red","orange")),"DarkGray"))</f>
        <v>DarkGray</v>
      </c>
    </row>
    <row r="1780" spans="1:3" x14ac:dyDescent="0.25">
      <c r="A1780" t="str">
        <f>main!B1780</f>
        <v>Gthg01771</v>
      </c>
      <c r="B1780" s="5" t="str">
        <f>IF(main!F1780="","",IF(main!H1780&lt;0.05,IF(main!F1780&gt;0,IF(main!F1780&gt;colorthreshhold,"green","GreenYellow"),IF(ABS(main!F1780)&gt;colorthreshhold,"red","orange")),"DarkGray"))</f>
        <v>DarkGray</v>
      </c>
      <c r="C1780" s="5" t="str">
        <f>IF(main!G1780="","",IF(main!I1780&lt;0.05,IF(main!G1780&gt;0,IF(main!G1780&gt;colorthreshhold,"green","GreenYellow"),IF(ABS(main!G1780)&gt;colorthreshhold,"red","orange")),"DarkGray"))</f>
        <v>DarkGray</v>
      </c>
    </row>
    <row r="1781" spans="1:3" x14ac:dyDescent="0.25">
      <c r="A1781" t="str">
        <f>main!B1781</f>
        <v>Gthg01772</v>
      </c>
      <c r="B1781" s="5" t="str">
        <f>IF(main!F1781="","",IF(main!H1781&lt;0.05,IF(main!F1781&gt;0,IF(main!F1781&gt;colorthreshhold,"green","GreenYellow"),IF(ABS(main!F1781)&gt;colorthreshhold,"red","orange")),"DarkGray"))</f>
        <v>DarkGray</v>
      </c>
      <c r="C1781" s="5" t="str">
        <f>IF(main!G1781="","",IF(main!I1781&lt;0.05,IF(main!G1781&gt;0,IF(main!G1781&gt;colorthreshhold,"green","GreenYellow"),IF(ABS(main!G1781)&gt;colorthreshhold,"red","orange")),"DarkGray"))</f>
        <v>DarkGray</v>
      </c>
    </row>
    <row r="1782" spans="1:3" x14ac:dyDescent="0.25">
      <c r="A1782" t="str">
        <f>main!B1782</f>
        <v>Gthg01773</v>
      </c>
      <c r="B1782" s="5" t="str">
        <f>IF(main!F1782="","",IF(main!H1782&lt;0.05,IF(main!F1782&gt;0,IF(main!F1782&gt;colorthreshhold,"green","GreenYellow"),IF(ABS(main!F1782)&gt;colorthreshhold,"red","orange")),"DarkGray"))</f>
        <v>orange</v>
      </c>
      <c r="C1782" s="5" t="str">
        <f>IF(main!G1782="","",IF(main!I1782&lt;0.05,IF(main!G1782&gt;0,IF(main!G1782&gt;colorthreshhold,"green","GreenYellow"),IF(ABS(main!G1782)&gt;colorthreshhold,"red","orange")),"DarkGray"))</f>
        <v>DarkGray</v>
      </c>
    </row>
    <row r="1783" spans="1:3" x14ac:dyDescent="0.25">
      <c r="A1783" t="str">
        <f>main!B1783</f>
        <v>Gthg01774</v>
      </c>
      <c r="B1783" s="5" t="str">
        <f>IF(main!F1783="","",IF(main!H1783&lt;0.05,IF(main!F1783&gt;0,IF(main!F1783&gt;colorthreshhold,"green","GreenYellow"),IF(ABS(main!F1783)&gt;colorthreshhold,"red","orange")),"DarkGray"))</f>
        <v>DarkGray</v>
      </c>
      <c r="C1783" s="5" t="str">
        <f>IF(main!G1783="","",IF(main!I1783&lt;0.05,IF(main!G1783&gt;0,IF(main!G1783&gt;colorthreshhold,"green","GreenYellow"),IF(ABS(main!G1783)&gt;colorthreshhold,"red","orange")),"DarkGray"))</f>
        <v>DarkGray</v>
      </c>
    </row>
    <row r="1784" spans="1:3" x14ac:dyDescent="0.25">
      <c r="A1784" t="str">
        <f>main!B1784</f>
        <v>Gthg01775</v>
      </c>
      <c r="B1784" s="5" t="str">
        <f>IF(main!F1784="","",IF(main!H1784&lt;0.05,IF(main!F1784&gt;0,IF(main!F1784&gt;colorthreshhold,"green","GreenYellow"),IF(ABS(main!F1784)&gt;colorthreshhold,"red","orange")),"DarkGray"))</f>
        <v>DarkGray</v>
      </c>
      <c r="C1784" s="5" t="str">
        <f>IF(main!G1784="","",IF(main!I1784&lt;0.05,IF(main!G1784&gt;0,IF(main!G1784&gt;colorthreshhold,"green","GreenYellow"),IF(ABS(main!G1784)&gt;colorthreshhold,"red","orange")),"DarkGray"))</f>
        <v>DarkGray</v>
      </c>
    </row>
    <row r="1785" spans="1:3" x14ac:dyDescent="0.25">
      <c r="A1785" t="str">
        <f>main!B1785</f>
        <v>Gthg01776</v>
      </c>
      <c r="B1785" s="5" t="str">
        <f>IF(main!F1785="","",IF(main!H1785&lt;0.05,IF(main!F1785&gt;0,IF(main!F1785&gt;colorthreshhold,"green","GreenYellow"),IF(ABS(main!F1785)&gt;colorthreshhold,"red","orange")),"DarkGray"))</f>
        <v>DarkGray</v>
      </c>
      <c r="C1785" s="5" t="str">
        <f>IF(main!G1785="","",IF(main!I1785&lt;0.05,IF(main!G1785&gt;0,IF(main!G1785&gt;colorthreshhold,"green","GreenYellow"),IF(ABS(main!G1785)&gt;colorthreshhold,"red","orange")),"DarkGray"))</f>
        <v>DarkGray</v>
      </c>
    </row>
    <row r="1786" spans="1:3" x14ac:dyDescent="0.25">
      <c r="A1786" t="str">
        <f>main!B1786</f>
        <v>Gthg01777</v>
      </c>
      <c r="B1786" s="5" t="str">
        <f>IF(main!F1786="","",IF(main!H1786&lt;0.05,IF(main!F1786&gt;0,IF(main!F1786&gt;colorthreshhold,"green","GreenYellow"),IF(ABS(main!F1786)&gt;colorthreshhold,"red","orange")),"DarkGray"))</f>
        <v>DarkGray</v>
      </c>
      <c r="C1786" s="5" t="str">
        <f>IF(main!G1786="","",IF(main!I1786&lt;0.05,IF(main!G1786&gt;0,IF(main!G1786&gt;colorthreshhold,"green","GreenYellow"),IF(ABS(main!G1786)&gt;colorthreshhold,"red","orange")),"DarkGray"))</f>
        <v>DarkGray</v>
      </c>
    </row>
    <row r="1787" spans="1:3" hidden="1" x14ac:dyDescent="0.25">
      <c r="A1787" t="str">
        <f>main!B1787</f>
        <v>Gthg01778</v>
      </c>
      <c r="B1787" s="5" t="str">
        <f>IF(main!F1787="","",IF(main!H1787&lt;0.05,IF(main!F1787&gt;0,IF(main!F1787&gt;colorthreshhold,"green","GreenYellow"),IF(ABS(main!F1787)&gt;colorthreshhold,"red","orange")),"DarkGray"))</f>
        <v/>
      </c>
      <c r="C1787" s="5" t="str">
        <f>IF(main!G1787="","",IF(main!I1787&lt;0.05,IF(main!G1787&gt;0,IF(main!G1787&gt;colorthreshhold,"green","GreenYellow"),IF(ABS(main!G1787)&gt;colorthreshhold,"red","orange")),"DarkGray"))</f>
        <v/>
      </c>
    </row>
    <row r="1788" spans="1:3" x14ac:dyDescent="0.25">
      <c r="A1788" t="str">
        <f>main!B1788</f>
        <v>Gthg01779</v>
      </c>
      <c r="B1788" s="5" t="str">
        <f>IF(main!F1788="","",IF(main!H1788&lt;0.05,IF(main!F1788&gt;0,IF(main!F1788&gt;colorthreshhold,"green","GreenYellow"),IF(ABS(main!F1788)&gt;colorthreshhold,"red","orange")),"DarkGray"))</f>
        <v>orange</v>
      </c>
      <c r="C1788" s="5" t="str">
        <f>IF(main!G1788="","",IF(main!I1788&lt;0.05,IF(main!G1788&gt;0,IF(main!G1788&gt;colorthreshhold,"green","GreenYellow"),IF(ABS(main!G1788)&gt;colorthreshhold,"red","orange")),"DarkGray"))</f>
        <v>DarkGray</v>
      </c>
    </row>
    <row r="1789" spans="1:3" x14ac:dyDescent="0.25">
      <c r="A1789" t="str">
        <f>main!B1789</f>
        <v>Gthg01780</v>
      </c>
      <c r="B1789" s="5" t="str">
        <f>IF(main!F1789="","",IF(main!H1789&lt;0.05,IF(main!F1789&gt;0,IF(main!F1789&gt;colorthreshhold,"green","GreenYellow"),IF(ABS(main!F1789)&gt;colorthreshhold,"red","orange")),"DarkGray"))</f>
        <v>orange</v>
      </c>
      <c r="C1789" s="5" t="str">
        <f>IF(main!G1789="","",IF(main!I1789&lt;0.05,IF(main!G1789&gt;0,IF(main!G1789&gt;colorthreshhold,"green","GreenYellow"),IF(ABS(main!G1789)&gt;colorthreshhold,"red","orange")),"DarkGray"))</f>
        <v>DarkGray</v>
      </c>
    </row>
    <row r="1790" spans="1:3" x14ac:dyDescent="0.25">
      <c r="A1790" t="str">
        <f>main!B1790</f>
        <v>Gthg01781</v>
      </c>
      <c r="B1790" s="5" t="str">
        <f>IF(main!F1790="","",IF(main!H1790&lt;0.05,IF(main!F1790&gt;0,IF(main!F1790&gt;colorthreshhold,"green","GreenYellow"),IF(ABS(main!F1790)&gt;colorthreshhold,"red","orange")),"DarkGray"))</f>
        <v>orange</v>
      </c>
      <c r="C1790" s="5" t="str">
        <f>IF(main!G1790="","",IF(main!I1790&lt;0.05,IF(main!G1790&gt;0,IF(main!G1790&gt;colorthreshhold,"green","GreenYellow"),IF(ABS(main!G1790)&gt;colorthreshhold,"red","orange")),"DarkGray"))</f>
        <v>DarkGray</v>
      </c>
    </row>
    <row r="1791" spans="1:3" hidden="1" x14ac:dyDescent="0.25">
      <c r="A1791" t="str">
        <f>main!B1791</f>
        <v>Gthg01782</v>
      </c>
      <c r="B1791" s="5" t="str">
        <f>IF(main!F1791="","",IF(main!H1791&lt;0.05,IF(main!F1791&gt;0,IF(main!F1791&gt;colorthreshhold,"green","GreenYellow"),IF(ABS(main!F1791)&gt;colorthreshhold,"red","orange")),"DarkGray"))</f>
        <v/>
      </c>
      <c r="C1791" s="5" t="str">
        <f>IF(main!G1791="","",IF(main!I1791&lt;0.05,IF(main!G1791&gt;0,IF(main!G1791&gt;colorthreshhold,"green","GreenYellow"),IF(ABS(main!G1791)&gt;colorthreshhold,"red","orange")),"DarkGray"))</f>
        <v/>
      </c>
    </row>
    <row r="1792" spans="1:3" x14ac:dyDescent="0.25">
      <c r="A1792" t="str">
        <f>main!B1792</f>
        <v>Gthg01783</v>
      </c>
      <c r="B1792" s="5" t="str">
        <f>IF(main!F1792="","",IF(main!H1792&lt;0.05,IF(main!F1792&gt;0,IF(main!F1792&gt;colorthreshhold,"green","GreenYellow"),IF(ABS(main!F1792)&gt;colorthreshhold,"red","orange")),"DarkGray"))</f>
        <v>GreenYellow</v>
      </c>
      <c r="C1792" s="5" t="str">
        <f>IF(main!G1792="","",IF(main!I1792&lt;0.05,IF(main!G1792&gt;0,IF(main!G1792&gt;colorthreshhold,"green","GreenYellow"),IF(ABS(main!G1792)&gt;colorthreshhold,"red","orange")),"DarkGray"))</f>
        <v>DarkGray</v>
      </c>
    </row>
    <row r="1793" spans="1:3" x14ac:dyDescent="0.25">
      <c r="A1793" t="str">
        <f>main!B1793</f>
        <v>Gthg01784</v>
      </c>
      <c r="B1793" s="5" t="str">
        <f>IF(main!F1793="","",IF(main!H1793&lt;0.05,IF(main!F1793&gt;0,IF(main!F1793&gt;colorthreshhold,"green","GreenYellow"),IF(ABS(main!F1793)&gt;colorthreshhold,"red","orange")),"DarkGray"))</f>
        <v>GreenYellow</v>
      </c>
      <c r="C1793" s="5" t="str">
        <f>IF(main!G1793="","",IF(main!I1793&lt;0.05,IF(main!G1793&gt;0,IF(main!G1793&gt;colorthreshhold,"green","GreenYellow"),IF(ABS(main!G1793)&gt;colorthreshhold,"red","orange")),"DarkGray"))</f>
        <v>DarkGray</v>
      </c>
    </row>
    <row r="1794" spans="1:3" hidden="1" x14ac:dyDescent="0.25">
      <c r="A1794" t="str">
        <f>main!B1794</f>
        <v>Gthg01785</v>
      </c>
      <c r="B1794" s="5" t="str">
        <f>IF(main!F1794="","",IF(main!H1794&lt;0.05,IF(main!F1794&gt;0,IF(main!F1794&gt;colorthreshhold,"green","GreenYellow"),IF(ABS(main!F1794)&gt;colorthreshhold,"red","orange")),"DarkGray"))</f>
        <v/>
      </c>
      <c r="C1794" s="5" t="str">
        <f>IF(main!G1794="","",IF(main!I1794&lt;0.05,IF(main!G1794&gt;0,IF(main!G1794&gt;colorthreshhold,"green","GreenYellow"),IF(ABS(main!G1794)&gt;colorthreshhold,"red","orange")),"DarkGray"))</f>
        <v/>
      </c>
    </row>
    <row r="1795" spans="1:3" x14ac:dyDescent="0.25">
      <c r="A1795" t="str">
        <f>main!B1795</f>
        <v>Gthg01786</v>
      </c>
      <c r="B1795" s="5" t="str">
        <f>IF(main!F1795="","",IF(main!H1795&lt;0.05,IF(main!F1795&gt;0,IF(main!F1795&gt;colorthreshhold,"green","GreenYellow"),IF(ABS(main!F1795)&gt;colorthreshhold,"red","orange")),"DarkGray"))</f>
        <v>orange</v>
      </c>
      <c r="C1795" s="5" t="str">
        <f>IF(main!G1795="","",IF(main!I1795&lt;0.05,IF(main!G1795&gt;0,IF(main!G1795&gt;colorthreshhold,"green","GreenYellow"),IF(ABS(main!G1795)&gt;colorthreshhold,"red","orange")),"DarkGray"))</f>
        <v>DarkGray</v>
      </c>
    </row>
    <row r="1796" spans="1:3" hidden="1" x14ac:dyDescent="0.25">
      <c r="A1796" t="str">
        <f>main!B1796</f>
        <v>Gthg01787</v>
      </c>
      <c r="B1796" s="5" t="str">
        <f>IF(main!F1796="","",IF(main!H1796&lt;0.05,IF(main!F1796&gt;0,IF(main!F1796&gt;colorthreshhold,"green","GreenYellow"),IF(ABS(main!F1796)&gt;colorthreshhold,"red","orange")),"DarkGray"))</f>
        <v/>
      </c>
      <c r="C1796" s="5" t="str">
        <f>IF(main!G1796="","",IF(main!I1796&lt;0.05,IF(main!G1796&gt;0,IF(main!G1796&gt;colorthreshhold,"green","GreenYellow"),IF(ABS(main!G1796)&gt;colorthreshhold,"red","orange")),"DarkGray"))</f>
        <v/>
      </c>
    </row>
    <row r="1797" spans="1:3" x14ac:dyDescent="0.25">
      <c r="A1797" t="str">
        <f>main!B1797</f>
        <v>Gthg01788</v>
      </c>
      <c r="B1797" s="5" t="str">
        <f>IF(main!F1797="","",IF(main!H1797&lt;0.05,IF(main!F1797&gt;0,IF(main!F1797&gt;colorthreshhold,"green","GreenYellow"),IF(ABS(main!F1797)&gt;colorthreshhold,"red","orange")),"DarkGray"))</f>
        <v>orange</v>
      </c>
      <c r="C1797" s="5" t="str">
        <f>IF(main!G1797="","",IF(main!I1797&lt;0.05,IF(main!G1797&gt;0,IF(main!G1797&gt;colorthreshhold,"green","GreenYellow"),IF(ABS(main!G1797)&gt;colorthreshhold,"red","orange")),"DarkGray"))</f>
        <v>DarkGray</v>
      </c>
    </row>
    <row r="1798" spans="1:3" x14ac:dyDescent="0.25">
      <c r="A1798" t="str">
        <f>main!B1798</f>
        <v>Gthg01789</v>
      </c>
      <c r="B1798" s="5" t="str">
        <f>IF(main!F1798="","",IF(main!H1798&lt;0.05,IF(main!F1798&gt;0,IF(main!F1798&gt;colorthreshhold,"green","GreenYellow"),IF(ABS(main!F1798)&gt;colorthreshhold,"red","orange")),"DarkGray"))</f>
        <v>orange</v>
      </c>
      <c r="C1798" s="5" t="str">
        <f>IF(main!G1798="","",IF(main!I1798&lt;0.05,IF(main!G1798&gt;0,IF(main!G1798&gt;colorthreshhold,"green","GreenYellow"),IF(ABS(main!G1798)&gt;colorthreshhold,"red","orange")),"DarkGray"))</f>
        <v>DarkGray</v>
      </c>
    </row>
    <row r="1799" spans="1:3" x14ac:dyDescent="0.25">
      <c r="A1799" t="str">
        <f>main!B1799</f>
        <v>Gthg01790</v>
      </c>
      <c r="B1799" s="5" t="str">
        <f>IF(main!F1799="","",IF(main!H1799&lt;0.05,IF(main!F1799&gt;0,IF(main!F1799&gt;colorthreshhold,"green","GreenYellow"),IF(ABS(main!F1799)&gt;colorthreshhold,"red","orange")),"DarkGray"))</f>
        <v>orange</v>
      </c>
      <c r="C1799" s="5" t="str">
        <f>IF(main!G1799="","",IF(main!I1799&lt;0.05,IF(main!G1799&gt;0,IF(main!G1799&gt;colorthreshhold,"green","GreenYellow"),IF(ABS(main!G1799)&gt;colorthreshhold,"red","orange")),"DarkGray"))</f>
        <v>DarkGray</v>
      </c>
    </row>
    <row r="1800" spans="1:3" hidden="1" x14ac:dyDescent="0.25">
      <c r="A1800" t="str">
        <f>main!B1800</f>
        <v>Gthg01791</v>
      </c>
      <c r="B1800" s="5" t="str">
        <f>IF(main!F1800="","",IF(main!H1800&lt;0.05,IF(main!F1800&gt;0,IF(main!F1800&gt;colorthreshhold,"green","GreenYellow"),IF(ABS(main!F1800)&gt;colorthreshhold,"red","orange")),"DarkGray"))</f>
        <v/>
      </c>
      <c r="C1800" s="5" t="str">
        <f>IF(main!G1800="","",IF(main!I1800&lt;0.05,IF(main!G1800&gt;0,IF(main!G1800&gt;colorthreshhold,"green","GreenYellow"),IF(ABS(main!G1800)&gt;colorthreshhold,"red","orange")),"DarkGray"))</f>
        <v/>
      </c>
    </row>
    <row r="1801" spans="1:3" x14ac:dyDescent="0.25">
      <c r="A1801" t="str">
        <f>main!B1801</f>
        <v>Gthg01792</v>
      </c>
      <c r="B1801" s="5" t="str">
        <f>IF(main!F1801="","",IF(main!H1801&lt;0.05,IF(main!F1801&gt;0,IF(main!F1801&gt;colorthreshhold,"green","GreenYellow"),IF(ABS(main!F1801)&gt;colorthreshhold,"red","orange")),"DarkGray"))</f>
        <v>orange</v>
      </c>
      <c r="C1801" s="5" t="str">
        <f>IF(main!G1801="","",IF(main!I1801&lt;0.05,IF(main!G1801&gt;0,IF(main!G1801&gt;colorthreshhold,"green","GreenYellow"),IF(ABS(main!G1801)&gt;colorthreshhold,"red","orange")),"DarkGray"))</f>
        <v>DarkGray</v>
      </c>
    </row>
    <row r="1802" spans="1:3" x14ac:dyDescent="0.25">
      <c r="A1802" t="str">
        <f>main!B1802</f>
        <v>Gthg01793</v>
      </c>
      <c r="B1802" s="5" t="str">
        <f>IF(main!F1802="","",IF(main!H1802&lt;0.05,IF(main!F1802&gt;0,IF(main!F1802&gt;colorthreshhold,"green","GreenYellow"),IF(ABS(main!F1802)&gt;colorthreshhold,"red","orange")),"DarkGray"))</f>
        <v>DarkGray</v>
      </c>
      <c r="C1802" s="5" t="str">
        <f>IF(main!G1802="","",IF(main!I1802&lt;0.05,IF(main!G1802&gt;0,IF(main!G1802&gt;colorthreshhold,"green","GreenYellow"),IF(ABS(main!G1802)&gt;colorthreshhold,"red","orange")),"DarkGray"))</f>
        <v>DarkGray</v>
      </c>
    </row>
    <row r="1803" spans="1:3" x14ac:dyDescent="0.25">
      <c r="A1803" t="str">
        <f>main!B1803</f>
        <v>Gthg01794</v>
      </c>
      <c r="B1803" s="5" t="str">
        <f>IF(main!F1803="","",IF(main!H1803&lt;0.05,IF(main!F1803&gt;0,IF(main!F1803&gt;colorthreshhold,"green","GreenYellow"),IF(ABS(main!F1803)&gt;colorthreshhold,"red","orange")),"DarkGray"))</f>
        <v>orange</v>
      </c>
      <c r="C1803" s="5" t="str">
        <f>IF(main!G1803="","",IF(main!I1803&lt;0.05,IF(main!G1803&gt;0,IF(main!G1803&gt;colorthreshhold,"green","GreenYellow"),IF(ABS(main!G1803)&gt;colorthreshhold,"red","orange")),"DarkGray"))</f>
        <v>DarkGray</v>
      </c>
    </row>
    <row r="1804" spans="1:3" hidden="1" x14ac:dyDescent="0.25">
      <c r="A1804" t="str">
        <f>main!B1804</f>
        <v>Gthg01795</v>
      </c>
      <c r="B1804" s="5" t="str">
        <f>IF(main!F1804="","",IF(main!H1804&lt;0.05,IF(main!F1804&gt;0,IF(main!F1804&gt;colorthreshhold,"green","GreenYellow"),IF(ABS(main!F1804)&gt;colorthreshhold,"red","orange")),"DarkGray"))</f>
        <v/>
      </c>
      <c r="C1804" s="5" t="str">
        <f>IF(main!G1804="","",IF(main!I1804&lt;0.05,IF(main!G1804&gt;0,IF(main!G1804&gt;colorthreshhold,"green","GreenYellow"),IF(ABS(main!G1804)&gt;colorthreshhold,"red","orange")),"DarkGray"))</f>
        <v/>
      </c>
    </row>
    <row r="1805" spans="1:3" x14ac:dyDescent="0.25">
      <c r="A1805" t="str">
        <f>main!B1805</f>
        <v>Gthg01796</v>
      </c>
      <c r="B1805" s="5" t="str">
        <f>IF(main!F1805="","",IF(main!H1805&lt;0.05,IF(main!F1805&gt;0,IF(main!F1805&gt;colorthreshhold,"green","GreenYellow"),IF(ABS(main!F1805)&gt;colorthreshhold,"red","orange")),"DarkGray"))</f>
        <v>DarkGray</v>
      </c>
      <c r="C1805" s="5" t="str">
        <f>IF(main!G1805="","",IF(main!I1805&lt;0.05,IF(main!G1805&gt;0,IF(main!G1805&gt;colorthreshhold,"green","GreenYellow"),IF(ABS(main!G1805)&gt;colorthreshhold,"red","orange")),"DarkGray"))</f>
        <v>DarkGray</v>
      </c>
    </row>
    <row r="1806" spans="1:3" x14ac:dyDescent="0.25">
      <c r="A1806" t="str">
        <f>main!B1806</f>
        <v>Gthg01797</v>
      </c>
      <c r="B1806" s="5" t="str">
        <f>IF(main!F1806="","",IF(main!H1806&lt;0.05,IF(main!F1806&gt;0,IF(main!F1806&gt;colorthreshhold,"green","GreenYellow"),IF(ABS(main!F1806)&gt;colorthreshhold,"red","orange")),"DarkGray"))</f>
        <v>DarkGray</v>
      </c>
      <c r="C1806" s="5" t="str">
        <f>IF(main!G1806="","",IF(main!I1806&lt;0.05,IF(main!G1806&gt;0,IF(main!G1806&gt;colorthreshhold,"green","GreenYellow"),IF(ABS(main!G1806)&gt;colorthreshhold,"red","orange")),"DarkGray"))</f>
        <v>DarkGray</v>
      </c>
    </row>
    <row r="1807" spans="1:3" x14ac:dyDescent="0.25">
      <c r="A1807" t="str">
        <f>main!B1807</f>
        <v>Gthg01798</v>
      </c>
      <c r="B1807" s="5" t="str">
        <f>IF(main!F1807="","",IF(main!H1807&lt;0.05,IF(main!F1807&gt;0,IF(main!F1807&gt;colorthreshhold,"green","GreenYellow"),IF(ABS(main!F1807)&gt;colorthreshhold,"red","orange")),"DarkGray"))</f>
        <v>orange</v>
      </c>
      <c r="C1807" s="5" t="str">
        <f>IF(main!G1807="","",IF(main!I1807&lt;0.05,IF(main!G1807&gt;0,IF(main!G1807&gt;colorthreshhold,"green","GreenYellow"),IF(ABS(main!G1807)&gt;colorthreshhold,"red","orange")),"DarkGray"))</f>
        <v>DarkGray</v>
      </c>
    </row>
    <row r="1808" spans="1:3" x14ac:dyDescent="0.25">
      <c r="A1808" t="str">
        <f>main!B1808</f>
        <v>Gthg01799</v>
      </c>
      <c r="B1808" s="5" t="str">
        <f>IF(main!F1808="","",IF(main!H1808&lt;0.05,IF(main!F1808&gt;0,IF(main!F1808&gt;colorthreshhold,"green","GreenYellow"),IF(ABS(main!F1808)&gt;colorthreshhold,"red","orange")),"DarkGray"))</f>
        <v>DarkGray</v>
      </c>
      <c r="C1808" s="5" t="str">
        <f>IF(main!G1808="","",IF(main!I1808&lt;0.05,IF(main!G1808&gt;0,IF(main!G1808&gt;colorthreshhold,"green","GreenYellow"),IF(ABS(main!G1808)&gt;colorthreshhold,"red","orange")),"DarkGray"))</f>
        <v>DarkGray</v>
      </c>
    </row>
    <row r="1809" spans="1:3" x14ac:dyDescent="0.25">
      <c r="A1809" t="str">
        <f>main!B1809</f>
        <v>Gthg01800</v>
      </c>
      <c r="B1809" s="5" t="str">
        <f>IF(main!F1809="","",IF(main!H1809&lt;0.05,IF(main!F1809&gt;0,IF(main!F1809&gt;colorthreshhold,"green","GreenYellow"),IF(ABS(main!F1809)&gt;colorthreshhold,"red","orange")),"DarkGray"))</f>
        <v>orange</v>
      </c>
      <c r="C1809" s="5" t="str">
        <f>IF(main!G1809="","",IF(main!I1809&lt;0.05,IF(main!G1809&gt;0,IF(main!G1809&gt;colorthreshhold,"green","GreenYellow"),IF(ABS(main!G1809)&gt;colorthreshhold,"red","orange")),"DarkGray"))</f>
        <v>DarkGray</v>
      </c>
    </row>
    <row r="1810" spans="1:3" x14ac:dyDescent="0.25">
      <c r="A1810" t="str">
        <f>main!B1810</f>
        <v>Gthg01801</v>
      </c>
      <c r="B1810" s="5" t="str">
        <f>IF(main!F1810="","",IF(main!H1810&lt;0.05,IF(main!F1810&gt;0,IF(main!F1810&gt;colorthreshhold,"green","GreenYellow"),IF(ABS(main!F1810)&gt;colorthreshhold,"red","orange")),"DarkGray"))</f>
        <v>DarkGray</v>
      </c>
      <c r="C1810" s="5" t="str">
        <f>IF(main!G1810="","",IF(main!I1810&lt;0.05,IF(main!G1810&gt;0,IF(main!G1810&gt;colorthreshhold,"green","GreenYellow"),IF(ABS(main!G1810)&gt;colorthreshhold,"red","orange")),"DarkGray"))</f>
        <v>DarkGray</v>
      </c>
    </row>
    <row r="1811" spans="1:3" x14ac:dyDescent="0.25">
      <c r="A1811" t="str">
        <f>main!B1811</f>
        <v>Gthg01802</v>
      </c>
      <c r="B1811" s="5" t="str">
        <f>IF(main!F1811="","",IF(main!H1811&lt;0.05,IF(main!F1811&gt;0,IF(main!F1811&gt;colorthreshhold,"green","GreenYellow"),IF(ABS(main!F1811)&gt;colorthreshhold,"red","orange")),"DarkGray"))</f>
        <v>orange</v>
      </c>
      <c r="C1811" s="5" t="str">
        <f>IF(main!G1811="","",IF(main!I1811&lt;0.05,IF(main!G1811&gt;0,IF(main!G1811&gt;colorthreshhold,"green","GreenYellow"),IF(ABS(main!G1811)&gt;colorthreshhold,"red","orange")),"DarkGray"))</f>
        <v>DarkGray</v>
      </c>
    </row>
    <row r="1812" spans="1:3" x14ac:dyDescent="0.25">
      <c r="A1812" t="str">
        <f>main!B1812</f>
        <v>Gthg01803</v>
      </c>
      <c r="B1812" s="5" t="str">
        <f>IF(main!F1812="","",IF(main!H1812&lt;0.05,IF(main!F1812&gt;0,IF(main!F1812&gt;colorthreshhold,"green","GreenYellow"),IF(ABS(main!F1812)&gt;colorthreshhold,"red","orange")),"DarkGray"))</f>
        <v>orange</v>
      </c>
      <c r="C1812" s="5" t="str">
        <f>IF(main!G1812="","",IF(main!I1812&lt;0.05,IF(main!G1812&gt;0,IF(main!G1812&gt;colorthreshhold,"green","GreenYellow"),IF(ABS(main!G1812)&gt;colorthreshhold,"red","orange")),"DarkGray"))</f>
        <v>orange</v>
      </c>
    </row>
    <row r="1813" spans="1:3" hidden="1" x14ac:dyDescent="0.25">
      <c r="A1813" t="str">
        <f>main!B1813</f>
        <v>Gthg01804</v>
      </c>
      <c r="B1813" s="5" t="str">
        <f>IF(main!F1813="","",IF(main!H1813&lt;0.05,IF(main!F1813&gt;0,IF(main!F1813&gt;colorthreshhold,"green","GreenYellow"),IF(ABS(main!F1813)&gt;colorthreshhold,"red","orange")),"DarkGray"))</f>
        <v/>
      </c>
      <c r="C1813" s="5" t="str">
        <f>IF(main!G1813="","",IF(main!I1813&lt;0.05,IF(main!G1813&gt;0,IF(main!G1813&gt;colorthreshhold,"green","GreenYellow"),IF(ABS(main!G1813)&gt;colorthreshhold,"red","orange")),"DarkGray"))</f>
        <v/>
      </c>
    </row>
    <row r="1814" spans="1:3" x14ac:dyDescent="0.25">
      <c r="A1814" t="str">
        <f>main!B1814</f>
        <v>Gthg01805</v>
      </c>
      <c r="B1814" s="5" t="str">
        <f>IF(main!F1814="","",IF(main!H1814&lt;0.05,IF(main!F1814&gt;0,IF(main!F1814&gt;colorthreshhold,"green","GreenYellow"),IF(ABS(main!F1814)&gt;colorthreshhold,"red","orange")),"DarkGray"))</f>
        <v>DarkGray</v>
      </c>
      <c r="C1814" s="5" t="str">
        <f>IF(main!G1814="","",IF(main!I1814&lt;0.05,IF(main!G1814&gt;0,IF(main!G1814&gt;colorthreshhold,"green","GreenYellow"),IF(ABS(main!G1814)&gt;colorthreshhold,"red","orange")),"DarkGray"))</f>
        <v>DarkGray</v>
      </c>
    </row>
    <row r="1815" spans="1:3" x14ac:dyDescent="0.25">
      <c r="A1815" t="str">
        <f>main!B1815</f>
        <v>Gthg01806</v>
      </c>
      <c r="B1815" s="5" t="str">
        <f>IF(main!F1815="","",IF(main!H1815&lt;0.05,IF(main!F1815&gt;0,IF(main!F1815&gt;colorthreshhold,"green","GreenYellow"),IF(ABS(main!F1815)&gt;colorthreshhold,"red","orange")),"DarkGray"))</f>
        <v>GreenYellow</v>
      </c>
      <c r="C1815" s="5" t="str">
        <f>IF(main!G1815="","",IF(main!I1815&lt;0.05,IF(main!G1815&gt;0,IF(main!G1815&gt;colorthreshhold,"green","GreenYellow"),IF(ABS(main!G1815)&gt;colorthreshhold,"red","orange")),"DarkGray"))</f>
        <v>DarkGray</v>
      </c>
    </row>
    <row r="1816" spans="1:3" x14ac:dyDescent="0.25">
      <c r="A1816" t="str">
        <f>main!B1816</f>
        <v>Gthg01807</v>
      </c>
      <c r="B1816" s="5" t="str">
        <f>IF(main!F1816="","",IF(main!H1816&lt;0.05,IF(main!F1816&gt;0,IF(main!F1816&gt;colorthreshhold,"green","GreenYellow"),IF(ABS(main!F1816)&gt;colorthreshhold,"red","orange")),"DarkGray"))</f>
        <v>GreenYellow</v>
      </c>
      <c r="C1816" s="5" t="str">
        <f>IF(main!G1816="","",IF(main!I1816&lt;0.05,IF(main!G1816&gt;0,IF(main!G1816&gt;colorthreshhold,"green","GreenYellow"),IF(ABS(main!G1816)&gt;colorthreshhold,"red","orange")),"DarkGray"))</f>
        <v>DarkGray</v>
      </c>
    </row>
    <row r="1817" spans="1:3" hidden="1" x14ac:dyDescent="0.25">
      <c r="A1817" t="str">
        <f>main!B1817</f>
        <v>Gthg01808</v>
      </c>
      <c r="B1817" s="5" t="str">
        <f>IF(main!F1817="","",IF(main!H1817&lt;0.05,IF(main!F1817&gt;0,IF(main!F1817&gt;colorthreshhold,"green","GreenYellow"),IF(ABS(main!F1817)&gt;colorthreshhold,"red","orange")),"DarkGray"))</f>
        <v/>
      </c>
      <c r="C1817" s="5" t="str">
        <f>IF(main!G1817="","",IF(main!I1817&lt;0.05,IF(main!G1817&gt;0,IF(main!G1817&gt;colorthreshhold,"green","GreenYellow"),IF(ABS(main!G1817)&gt;colorthreshhold,"red","orange")),"DarkGray"))</f>
        <v/>
      </c>
    </row>
    <row r="1818" spans="1:3" x14ac:dyDescent="0.25">
      <c r="A1818" t="str">
        <f>main!B1818</f>
        <v>Gthg01809</v>
      </c>
      <c r="B1818" s="5" t="str">
        <f>IF(main!F1818="","",IF(main!H1818&lt;0.05,IF(main!F1818&gt;0,IF(main!F1818&gt;colorthreshhold,"green","GreenYellow"),IF(ABS(main!F1818)&gt;colorthreshhold,"red","orange")),"DarkGray"))</f>
        <v>GreenYellow</v>
      </c>
      <c r="C1818" s="5" t="str">
        <f>IF(main!G1818="","",IF(main!I1818&lt;0.05,IF(main!G1818&gt;0,IF(main!G1818&gt;colorthreshhold,"green","GreenYellow"),IF(ABS(main!G1818)&gt;colorthreshhold,"red","orange")),"DarkGray"))</f>
        <v>DarkGray</v>
      </c>
    </row>
    <row r="1819" spans="1:3" x14ac:dyDescent="0.25">
      <c r="A1819" t="str">
        <f>main!B1819</f>
        <v>Gthg01810</v>
      </c>
      <c r="B1819" s="5" t="str">
        <f>IF(main!F1819="","",IF(main!H1819&lt;0.05,IF(main!F1819&gt;0,IF(main!F1819&gt;colorthreshhold,"green","GreenYellow"),IF(ABS(main!F1819)&gt;colorthreshhold,"red","orange")),"DarkGray"))</f>
        <v>GreenYellow</v>
      </c>
      <c r="C1819" s="5" t="str">
        <f>IF(main!G1819="","",IF(main!I1819&lt;0.05,IF(main!G1819&gt;0,IF(main!G1819&gt;colorthreshhold,"green","GreenYellow"),IF(ABS(main!G1819)&gt;colorthreshhold,"red","orange")),"DarkGray"))</f>
        <v>DarkGray</v>
      </c>
    </row>
    <row r="1820" spans="1:3" x14ac:dyDescent="0.25">
      <c r="A1820" t="str">
        <f>main!B1820</f>
        <v>Gthg01811</v>
      </c>
      <c r="B1820" s="5" t="str">
        <f>IF(main!F1820="","",IF(main!H1820&lt;0.05,IF(main!F1820&gt;0,IF(main!F1820&gt;colorthreshhold,"green","GreenYellow"),IF(ABS(main!F1820)&gt;colorthreshhold,"red","orange")),"DarkGray"))</f>
        <v>GreenYellow</v>
      </c>
      <c r="C1820" s="5" t="str">
        <f>IF(main!G1820="","",IF(main!I1820&lt;0.05,IF(main!G1820&gt;0,IF(main!G1820&gt;colorthreshhold,"green","GreenYellow"),IF(ABS(main!G1820)&gt;colorthreshhold,"red","orange")),"DarkGray"))</f>
        <v>DarkGray</v>
      </c>
    </row>
    <row r="1821" spans="1:3" x14ac:dyDescent="0.25">
      <c r="A1821" t="str">
        <f>main!B1821</f>
        <v>Gthg01812</v>
      </c>
      <c r="B1821" s="5" t="str">
        <f>IF(main!F1821="","",IF(main!H1821&lt;0.05,IF(main!F1821&gt;0,IF(main!F1821&gt;colorthreshhold,"green","GreenYellow"),IF(ABS(main!F1821)&gt;colorthreshhold,"red","orange")),"DarkGray"))</f>
        <v>GreenYellow</v>
      </c>
      <c r="C1821" s="5" t="str">
        <f>IF(main!G1821="","",IF(main!I1821&lt;0.05,IF(main!G1821&gt;0,IF(main!G1821&gt;colorthreshhold,"green","GreenYellow"),IF(ABS(main!G1821)&gt;colorthreshhold,"red","orange")),"DarkGray"))</f>
        <v>DarkGray</v>
      </c>
    </row>
    <row r="1822" spans="1:3" x14ac:dyDescent="0.25">
      <c r="A1822" t="str">
        <f>main!B1822</f>
        <v>Gthg01813</v>
      </c>
      <c r="B1822" s="5" t="str">
        <f>IF(main!F1822="","",IF(main!H1822&lt;0.05,IF(main!F1822&gt;0,IF(main!F1822&gt;colorthreshhold,"green","GreenYellow"),IF(ABS(main!F1822)&gt;colorthreshhold,"red","orange")),"DarkGray"))</f>
        <v>GreenYellow</v>
      </c>
      <c r="C1822" s="5" t="str">
        <f>IF(main!G1822="","",IF(main!I1822&lt;0.05,IF(main!G1822&gt;0,IF(main!G1822&gt;colorthreshhold,"green","GreenYellow"),IF(ABS(main!G1822)&gt;colorthreshhold,"red","orange")),"DarkGray"))</f>
        <v>DarkGray</v>
      </c>
    </row>
    <row r="1823" spans="1:3" x14ac:dyDescent="0.25">
      <c r="A1823" t="str">
        <f>main!B1823</f>
        <v>Gthg01814</v>
      </c>
      <c r="B1823" s="5" t="str">
        <f>IF(main!F1823="","",IF(main!H1823&lt;0.05,IF(main!F1823&gt;0,IF(main!F1823&gt;colorthreshhold,"green","GreenYellow"),IF(ABS(main!F1823)&gt;colorthreshhold,"red","orange")),"DarkGray"))</f>
        <v>GreenYellow</v>
      </c>
      <c r="C1823" s="5" t="str">
        <f>IF(main!G1823="","",IF(main!I1823&lt;0.05,IF(main!G1823&gt;0,IF(main!G1823&gt;colorthreshhold,"green","GreenYellow"),IF(ABS(main!G1823)&gt;colorthreshhold,"red","orange")),"DarkGray"))</f>
        <v>DarkGray</v>
      </c>
    </row>
    <row r="1824" spans="1:3" x14ac:dyDescent="0.25">
      <c r="A1824" t="str">
        <f>main!B1824</f>
        <v>Gthg01815</v>
      </c>
      <c r="B1824" s="5" t="str">
        <f>IF(main!F1824="","",IF(main!H1824&lt;0.05,IF(main!F1824&gt;0,IF(main!F1824&gt;colorthreshhold,"green","GreenYellow"),IF(ABS(main!F1824)&gt;colorthreshhold,"red","orange")),"DarkGray"))</f>
        <v>GreenYellow</v>
      </c>
      <c r="C1824" s="5" t="str">
        <f>IF(main!G1824="","",IF(main!I1824&lt;0.05,IF(main!G1824&gt;0,IF(main!G1824&gt;colorthreshhold,"green","GreenYellow"),IF(ABS(main!G1824)&gt;colorthreshhold,"red","orange")),"DarkGray"))</f>
        <v>DarkGray</v>
      </c>
    </row>
    <row r="1825" spans="1:3" x14ac:dyDescent="0.25">
      <c r="A1825" t="str">
        <f>main!B1825</f>
        <v>Gthg01816</v>
      </c>
      <c r="B1825" s="5" t="str">
        <f>IF(main!F1825="","",IF(main!H1825&lt;0.05,IF(main!F1825&gt;0,IF(main!F1825&gt;colorthreshhold,"green","GreenYellow"),IF(ABS(main!F1825)&gt;colorthreshhold,"red","orange")),"DarkGray"))</f>
        <v>GreenYellow</v>
      </c>
      <c r="C1825" s="5" t="str">
        <f>IF(main!G1825="","",IF(main!I1825&lt;0.05,IF(main!G1825&gt;0,IF(main!G1825&gt;colorthreshhold,"green","GreenYellow"),IF(ABS(main!G1825)&gt;colorthreshhold,"red","orange")),"DarkGray"))</f>
        <v>DarkGray</v>
      </c>
    </row>
    <row r="1826" spans="1:3" x14ac:dyDescent="0.25">
      <c r="A1826" t="str">
        <f>main!B1826</f>
        <v>Gthg01817</v>
      </c>
      <c r="B1826" s="5" t="str">
        <f>IF(main!F1826="","",IF(main!H1826&lt;0.05,IF(main!F1826&gt;0,IF(main!F1826&gt;colorthreshhold,"green","GreenYellow"),IF(ABS(main!F1826)&gt;colorthreshhold,"red","orange")),"DarkGray"))</f>
        <v>GreenYellow</v>
      </c>
      <c r="C1826" s="5" t="str">
        <f>IF(main!G1826="","",IF(main!I1826&lt;0.05,IF(main!G1826&gt;0,IF(main!G1826&gt;colorthreshhold,"green","GreenYellow"),IF(ABS(main!G1826)&gt;colorthreshhold,"red","orange")),"DarkGray"))</f>
        <v>DarkGray</v>
      </c>
    </row>
    <row r="1827" spans="1:3" x14ac:dyDescent="0.25">
      <c r="A1827" t="str">
        <f>main!B1827</f>
        <v>Gthg01818</v>
      </c>
      <c r="B1827" s="5" t="str">
        <f>IF(main!F1827="","",IF(main!H1827&lt;0.05,IF(main!F1827&gt;0,IF(main!F1827&gt;colorthreshhold,"green","GreenYellow"),IF(ABS(main!F1827)&gt;colorthreshhold,"red","orange")),"DarkGray"))</f>
        <v>GreenYellow</v>
      </c>
      <c r="C1827" s="5" t="str">
        <f>IF(main!G1827="","",IF(main!I1827&lt;0.05,IF(main!G1827&gt;0,IF(main!G1827&gt;colorthreshhold,"green","GreenYellow"),IF(ABS(main!G1827)&gt;colorthreshhold,"red","orange")),"DarkGray"))</f>
        <v>DarkGray</v>
      </c>
    </row>
    <row r="1828" spans="1:3" x14ac:dyDescent="0.25">
      <c r="A1828" t="str">
        <f>main!B1828</f>
        <v>Gthg01819</v>
      </c>
      <c r="B1828" s="5" t="str">
        <f>IF(main!F1828="","",IF(main!H1828&lt;0.05,IF(main!F1828&gt;0,IF(main!F1828&gt;colorthreshhold,"green","GreenYellow"),IF(ABS(main!F1828)&gt;colorthreshhold,"red","orange")),"DarkGray"))</f>
        <v>GreenYellow</v>
      </c>
      <c r="C1828" s="5" t="str">
        <f>IF(main!G1828="","",IF(main!I1828&lt;0.05,IF(main!G1828&gt;0,IF(main!G1828&gt;colorthreshhold,"green","GreenYellow"),IF(ABS(main!G1828)&gt;colorthreshhold,"red","orange")),"DarkGray"))</f>
        <v>orange</v>
      </c>
    </row>
    <row r="1829" spans="1:3" x14ac:dyDescent="0.25">
      <c r="A1829" t="str">
        <f>main!B1829</f>
        <v>Gthg01820</v>
      </c>
      <c r="B1829" s="5" t="str">
        <f>IF(main!F1829="","",IF(main!H1829&lt;0.05,IF(main!F1829&gt;0,IF(main!F1829&gt;colorthreshhold,"green","GreenYellow"),IF(ABS(main!F1829)&gt;colorthreshhold,"red","orange")),"DarkGray"))</f>
        <v>green</v>
      </c>
      <c r="C1829" s="5" t="str">
        <f>IF(main!G1829="","",IF(main!I1829&lt;0.05,IF(main!G1829&gt;0,IF(main!G1829&gt;colorthreshhold,"green","GreenYellow"),IF(ABS(main!G1829)&gt;colorthreshhold,"red","orange")),"DarkGray"))</f>
        <v>orange</v>
      </c>
    </row>
    <row r="1830" spans="1:3" x14ac:dyDescent="0.25">
      <c r="A1830" t="str">
        <f>main!B1830</f>
        <v>Gthg01821</v>
      </c>
      <c r="B1830" s="5" t="str">
        <f>IF(main!F1830="","",IF(main!H1830&lt;0.05,IF(main!F1830&gt;0,IF(main!F1830&gt;colorthreshhold,"green","GreenYellow"),IF(ABS(main!F1830)&gt;colorthreshhold,"red","orange")),"DarkGray"))</f>
        <v>GreenYellow</v>
      </c>
      <c r="C1830" s="5" t="str">
        <f>IF(main!G1830="","",IF(main!I1830&lt;0.05,IF(main!G1830&gt;0,IF(main!G1830&gt;colorthreshhold,"green","GreenYellow"),IF(ABS(main!G1830)&gt;colorthreshhold,"red","orange")),"DarkGray"))</f>
        <v>orange</v>
      </c>
    </row>
    <row r="1831" spans="1:3" x14ac:dyDescent="0.25">
      <c r="A1831" t="str">
        <f>main!B1831</f>
        <v>Gthg01822</v>
      </c>
      <c r="B1831" s="5" t="str">
        <f>IF(main!F1831="","",IF(main!H1831&lt;0.05,IF(main!F1831&gt;0,IF(main!F1831&gt;colorthreshhold,"green","GreenYellow"),IF(ABS(main!F1831)&gt;colorthreshhold,"red","orange")),"DarkGray"))</f>
        <v>DarkGray</v>
      </c>
      <c r="C1831" s="5" t="str">
        <f>IF(main!G1831="","",IF(main!I1831&lt;0.05,IF(main!G1831&gt;0,IF(main!G1831&gt;colorthreshhold,"green","GreenYellow"),IF(ABS(main!G1831)&gt;colorthreshhold,"red","orange")),"DarkGray"))</f>
        <v>DarkGray</v>
      </c>
    </row>
    <row r="1832" spans="1:3" x14ac:dyDescent="0.25">
      <c r="A1832" t="str">
        <f>main!B1832</f>
        <v>Gthg01823</v>
      </c>
      <c r="B1832" s="5" t="str">
        <f>IF(main!F1832="","",IF(main!H1832&lt;0.05,IF(main!F1832&gt;0,IF(main!F1832&gt;colorthreshhold,"green","GreenYellow"),IF(ABS(main!F1832)&gt;colorthreshhold,"red","orange")),"DarkGray"))</f>
        <v>red</v>
      </c>
      <c r="C1832" s="5" t="str">
        <f>IF(main!G1832="","",IF(main!I1832&lt;0.05,IF(main!G1832&gt;0,IF(main!G1832&gt;colorthreshhold,"green","GreenYellow"),IF(ABS(main!G1832)&gt;colorthreshhold,"red","orange")),"DarkGray"))</f>
        <v>DarkGray</v>
      </c>
    </row>
    <row r="1833" spans="1:3" hidden="1" x14ac:dyDescent="0.25">
      <c r="A1833" t="str">
        <f>main!B1833</f>
        <v>Gthg01824</v>
      </c>
      <c r="B1833" s="5" t="str">
        <f>IF(main!F1833="","",IF(main!H1833&lt;0.05,IF(main!F1833&gt;0,IF(main!F1833&gt;colorthreshhold,"green","GreenYellow"),IF(ABS(main!F1833)&gt;colorthreshhold,"red","orange")),"DarkGray"))</f>
        <v/>
      </c>
      <c r="C1833" s="5" t="str">
        <f>IF(main!G1833="","",IF(main!I1833&lt;0.05,IF(main!G1833&gt;0,IF(main!G1833&gt;colorthreshhold,"green","GreenYellow"),IF(ABS(main!G1833)&gt;colorthreshhold,"red","orange")),"DarkGray"))</f>
        <v/>
      </c>
    </row>
    <row r="1834" spans="1:3" hidden="1" x14ac:dyDescent="0.25">
      <c r="A1834" t="str">
        <f>main!B1834</f>
        <v>Gthg01825</v>
      </c>
      <c r="B1834" s="5" t="str">
        <f>IF(main!F1834="","",IF(main!H1834&lt;0.05,IF(main!F1834&gt;0,IF(main!F1834&gt;colorthreshhold,"green","GreenYellow"),IF(ABS(main!F1834)&gt;colorthreshhold,"red","orange")),"DarkGray"))</f>
        <v/>
      </c>
      <c r="C1834" s="5" t="str">
        <f>IF(main!G1834="","",IF(main!I1834&lt;0.05,IF(main!G1834&gt;0,IF(main!G1834&gt;colorthreshhold,"green","GreenYellow"),IF(ABS(main!G1834)&gt;colorthreshhold,"red","orange")),"DarkGray"))</f>
        <v/>
      </c>
    </row>
    <row r="1835" spans="1:3" hidden="1" x14ac:dyDescent="0.25">
      <c r="A1835" t="str">
        <f>main!B1835</f>
        <v>Gthg01826</v>
      </c>
      <c r="B1835" s="5" t="str">
        <f>IF(main!F1835="","",IF(main!H1835&lt;0.05,IF(main!F1835&gt;0,IF(main!F1835&gt;colorthreshhold,"green","GreenYellow"),IF(ABS(main!F1835)&gt;colorthreshhold,"red","orange")),"DarkGray"))</f>
        <v/>
      </c>
      <c r="C1835" s="5" t="str">
        <f>IF(main!G1835="","",IF(main!I1835&lt;0.05,IF(main!G1835&gt;0,IF(main!G1835&gt;colorthreshhold,"green","GreenYellow"),IF(ABS(main!G1835)&gt;colorthreshhold,"red","orange")),"DarkGray"))</f>
        <v/>
      </c>
    </row>
    <row r="1836" spans="1:3" x14ac:dyDescent="0.25">
      <c r="A1836" t="str">
        <f>main!B1836</f>
        <v>Gthg01827</v>
      </c>
      <c r="B1836" s="5" t="str">
        <f>IF(main!F1836="","",IF(main!H1836&lt;0.05,IF(main!F1836&gt;0,IF(main!F1836&gt;colorthreshhold,"green","GreenYellow"),IF(ABS(main!F1836)&gt;colorthreshhold,"red","orange")),"DarkGray"))</f>
        <v>orange</v>
      </c>
      <c r="C1836" s="5" t="str">
        <f>IF(main!G1836="","",IF(main!I1836&lt;0.05,IF(main!G1836&gt;0,IF(main!G1836&gt;colorthreshhold,"green","GreenYellow"),IF(ABS(main!G1836)&gt;colorthreshhold,"red","orange")),"DarkGray"))</f>
        <v>DarkGray</v>
      </c>
    </row>
    <row r="1837" spans="1:3" x14ac:dyDescent="0.25">
      <c r="A1837" t="str">
        <f>main!B1837</f>
        <v>Gthg01828</v>
      </c>
      <c r="B1837" s="5" t="str">
        <f>IF(main!F1837="","",IF(main!H1837&lt;0.05,IF(main!F1837&gt;0,IF(main!F1837&gt;colorthreshhold,"green","GreenYellow"),IF(ABS(main!F1837)&gt;colorthreshhold,"red","orange")),"DarkGray"))</f>
        <v>DarkGray</v>
      </c>
      <c r="C1837" s="5" t="str">
        <f>IF(main!G1837="","",IF(main!I1837&lt;0.05,IF(main!G1837&gt;0,IF(main!G1837&gt;colorthreshhold,"green","GreenYellow"),IF(ABS(main!G1837)&gt;colorthreshhold,"red","orange")),"DarkGray"))</f>
        <v>DarkGray</v>
      </c>
    </row>
    <row r="1838" spans="1:3" x14ac:dyDescent="0.25">
      <c r="A1838" t="str">
        <f>main!B1838</f>
        <v>Gthg01829</v>
      </c>
      <c r="B1838" s="5" t="str">
        <f>IF(main!F1838="","",IF(main!H1838&lt;0.05,IF(main!F1838&gt;0,IF(main!F1838&gt;colorthreshhold,"green","GreenYellow"),IF(ABS(main!F1838)&gt;colorthreshhold,"red","orange")),"DarkGray"))</f>
        <v>DarkGray</v>
      </c>
      <c r="C1838" s="5" t="str">
        <f>IF(main!G1838="","",IF(main!I1838&lt;0.05,IF(main!G1838&gt;0,IF(main!G1838&gt;colorthreshhold,"green","GreenYellow"),IF(ABS(main!G1838)&gt;colorthreshhold,"red","orange")),"DarkGray"))</f>
        <v>DarkGray</v>
      </c>
    </row>
    <row r="1839" spans="1:3" x14ac:dyDescent="0.25">
      <c r="A1839" t="str">
        <f>main!B1839</f>
        <v>Gthg01830</v>
      </c>
      <c r="B1839" s="5" t="str">
        <f>IF(main!F1839="","",IF(main!H1839&lt;0.05,IF(main!F1839&gt;0,IF(main!F1839&gt;colorthreshhold,"green","GreenYellow"),IF(ABS(main!F1839)&gt;colorthreshhold,"red","orange")),"DarkGray"))</f>
        <v>DarkGray</v>
      </c>
      <c r="C1839" s="5" t="str">
        <f>IF(main!G1839="","",IF(main!I1839&lt;0.05,IF(main!G1839&gt;0,IF(main!G1839&gt;colorthreshhold,"green","GreenYellow"),IF(ABS(main!G1839)&gt;colorthreshhold,"red","orange")),"DarkGray"))</f>
        <v>DarkGray</v>
      </c>
    </row>
    <row r="1840" spans="1:3" x14ac:dyDescent="0.25">
      <c r="A1840" t="str">
        <f>main!B1840</f>
        <v>Gthg01831</v>
      </c>
      <c r="B1840" s="5" t="str">
        <f>IF(main!F1840="","",IF(main!H1840&lt;0.05,IF(main!F1840&gt;0,IF(main!F1840&gt;colorthreshhold,"green","GreenYellow"),IF(ABS(main!F1840)&gt;colorthreshhold,"red","orange")),"DarkGray"))</f>
        <v>DarkGray</v>
      </c>
      <c r="C1840" s="5" t="str">
        <f>IF(main!G1840="","",IF(main!I1840&lt;0.05,IF(main!G1840&gt;0,IF(main!G1840&gt;colorthreshhold,"green","GreenYellow"),IF(ABS(main!G1840)&gt;colorthreshhold,"red","orange")),"DarkGray"))</f>
        <v>GreenYellow</v>
      </c>
    </row>
    <row r="1841" spans="1:3" x14ac:dyDescent="0.25">
      <c r="A1841" t="str">
        <f>main!B1841</f>
        <v>Gthg01832</v>
      </c>
      <c r="B1841" s="5" t="str">
        <f>IF(main!F1841="","",IF(main!H1841&lt;0.05,IF(main!F1841&gt;0,IF(main!F1841&gt;colorthreshhold,"green","GreenYellow"),IF(ABS(main!F1841)&gt;colorthreshhold,"red","orange")),"DarkGray"))</f>
        <v>DarkGray</v>
      </c>
      <c r="C1841" s="5" t="str">
        <f>IF(main!G1841="","",IF(main!I1841&lt;0.05,IF(main!G1841&gt;0,IF(main!G1841&gt;colorthreshhold,"green","GreenYellow"),IF(ABS(main!G1841)&gt;colorthreshhold,"red","orange")),"DarkGray"))</f>
        <v>GreenYellow</v>
      </c>
    </row>
    <row r="1842" spans="1:3" x14ac:dyDescent="0.25">
      <c r="A1842" t="str">
        <f>main!B1842</f>
        <v>Gthg01833</v>
      </c>
      <c r="B1842" s="5" t="str">
        <f>IF(main!F1842="","",IF(main!H1842&lt;0.05,IF(main!F1842&gt;0,IF(main!F1842&gt;colorthreshhold,"green","GreenYellow"),IF(ABS(main!F1842)&gt;colorthreshhold,"red","orange")),"DarkGray"))</f>
        <v>DarkGray</v>
      </c>
      <c r="C1842" s="5" t="str">
        <f>IF(main!G1842="","",IF(main!I1842&lt;0.05,IF(main!G1842&gt;0,IF(main!G1842&gt;colorthreshhold,"green","GreenYellow"),IF(ABS(main!G1842)&gt;colorthreshhold,"red","orange")),"DarkGray"))</f>
        <v>orange</v>
      </c>
    </row>
    <row r="1843" spans="1:3" x14ac:dyDescent="0.25">
      <c r="A1843" t="str">
        <f>main!B1843</f>
        <v>Gthg01834</v>
      </c>
      <c r="B1843" s="5" t="str">
        <f>IF(main!F1843="","",IF(main!H1843&lt;0.05,IF(main!F1843&gt;0,IF(main!F1843&gt;colorthreshhold,"green","GreenYellow"),IF(ABS(main!F1843)&gt;colorthreshhold,"red","orange")),"DarkGray"))</f>
        <v>DarkGray</v>
      </c>
      <c r="C1843" s="5" t="str">
        <f>IF(main!G1843="","",IF(main!I1843&lt;0.05,IF(main!G1843&gt;0,IF(main!G1843&gt;colorthreshhold,"green","GreenYellow"),IF(ABS(main!G1843)&gt;colorthreshhold,"red","orange")),"DarkGray"))</f>
        <v>DarkGray</v>
      </c>
    </row>
    <row r="1844" spans="1:3" hidden="1" x14ac:dyDescent="0.25">
      <c r="A1844" t="str">
        <f>main!B1844</f>
        <v>Gthg01835</v>
      </c>
      <c r="B1844" s="5" t="str">
        <f>IF(main!F1844="","",IF(main!H1844&lt;0.05,IF(main!F1844&gt;0,IF(main!F1844&gt;colorthreshhold,"green","GreenYellow"),IF(ABS(main!F1844)&gt;colorthreshhold,"red","orange")),"DarkGray"))</f>
        <v/>
      </c>
      <c r="C1844" s="5" t="str">
        <f>IF(main!G1844="","",IF(main!I1844&lt;0.05,IF(main!G1844&gt;0,IF(main!G1844&gt;colorthreshhold,"green","GreenYellow"),IF(ABS(main!G1844)&gt;colorthreshhold,"red","orange")),"DarkGray"))</f>
        <v/>
      </c>
    </row>
    <row r="1845" spans="1:3" x14ac:dyDescent="0.25">
      <c r="A1845" t="str">
        <f>main!B1845</f>
        <v>Gthg01836</v>
      </c>
      <c r="B1845" s="5" t="str">
        <f>IF(main!F1845="","",IF(main!H1845&lt;0.05,IF(main!F1845&gt;0,IF(main!F1845&gt;colorthreshhold,"green","GreenYellow"),IF(ABS(main!F1845)&gt;colorthreshhold,"red","orange")),"DarkGray"))</f>
        <v>DarkGray</v>
      </c>
      <c r="C1845" s="5" t="str">
        <f>IF(main!G1845="","",IF(main!I1845&lt;0.05,IF(main!G1845&gt;0,IF(main!G1845&gt;colorthreshhold,"green","GreenYellow"),IF(ABS(main!G1845)&gt;colorthreshhold,"red","orange")),"DarkGray"))</f>
        <v>DarkGray</v>
      </c>
    </row>
    <row r="1846" spans="1:3" x14ac:dyDescent="0.25">
      <c r="A1846" t="str">
        <f>main!B1846</f>
        <v>Gthg01837</v>
      </c>
      <c r="B1846" s="5" t="str">
        <f>IF(main!F1846="","",IF(main!H1846&lt;0.05,IF(main!F1846&gt;0,IF(main!F1846&gt;colorthreshhold,"green","GreenYellow"),IF(ABS(main!F1846)&gt;colorthreshhold,"red","orange")),"DarkGray"))</f>
        <v>DarkGray</v>
      </c>
      <c r="C1846" s="5" t="str">
        <f>IF(main!G1846="","",IF(main!I1846&lt;0.05,IF(main!G1846&gt;0,IF(main!G1846&gt;colorthreshhold,"green","GreenYellow"),IF(ABS(main!G1846)&gt;colorthreshhold,"red","orange")),"DarkGray"))</f>
        <v>DarkGray</v>
      </c>
    </row>
    <row r="1847" spans="1:3" x14ac:dyDescent="0.25">
      <c r="A1847" t="str">
        <f>main!B1847</f>
        <v>Gthg01838</v>
      </c>
      <c r="B1847" s="5" t="str">
        <f>IF(main!F1847="","",IF(main!H1847&lt;0.05,IF(main!F1847&gt;0,IF(main!F1847&gt;colorthreshhold,"green","GreenYellow"),IF(ABS(main!F1847)&gt;colorthreshhold,"red","orange")),"DarkGray"))</f>
        <v>GreenYellow</v>
      </c>
      <c r="C1847" s="5" t="str">
        <f>IF(main!G1847="","",IF(main!I1847&lt;0.05,IF(main!G1847&gt;0,IF(main!G1847&gt;colorthreshhold,"green","GreenYellow"),IF(ABS(main!G1847)&gt;colorthreshhold,"red","orange")),"DarkGray"))</f>
        <v>GreenYellow</v>
      </c>
    </row>
    <row r="1848" spans="1:3" x14ac:dyDescent="0.25">
      <c r="A1848" t="str">
        <f>main!B1848</f>
        <v>Gthg01839</v>
      </c>
      <c r="B1848" s="5" t="str">
        <f>IF(main!F1848="","",IF(main!H1848&lt;0.05,IF(main!F1848&gt;0,IF(main!F1848&gt;colorthreshhold,"green","GreenYellow"),IF(ABS(main!F1848)&gt;colorthreshhold,"red","orange")),"DarkGray"))</f>
        <v>GreenYellow</v>
      </c>
      <c r="C1848" s="5" t="str">
        <f>IF(main!G1848="","",IF(main!I1848&lt;0.05,IF(main!G1848&gt;0,IF(main!G1848&gt;colorthreshhold,"green","GreenYellow"),IF(ABS(main!G1848)&gt;colorthreshhold,"red","orange")),"DarkGray"))</f>
        <v>DarkGray</v>
      </c>
    </row>
    <row r="1849" spans="1:3" x14ac:dyDescent="0.25">
      <c r="A1849" t="str">
        <f>main!B1849</f>
        <v>Gthg01840</v>
      </c>
      <c r="B1849" s="5" t="str">
        <f>IF(main!F1849="","",IF(main!H1849&lt;0.05,IF(main!F1849&gt;0,IF(main!F1849&gt;colorthreshhold,"green","GreenYellow"),IF(ABS(main!F1849)&gt;colorthreshhold,"red","orange")),"DarkGray"))</f>
        <v>GreenYellow</v>
      </c>
      <c r="C1849" s="5" t="str">
        <f>IF(main!G1849="","",IF(main!I1849&lt;0.05,IF(main!G1849&gt;0,IF(main!G1849&gt;colorthreshhold,"green","GreenYellow"),IF(ABS(main!G1849)&gt;colorthreshhold,"red","orange")),"DarkGray"))</f>
        <v>DarkGray</v>
      </c>
    </row>
    <row r="1850" spans="1:3" x14ac:dyDescent="0.25">
      <c r="A1850" t="str">
        <f>main!B1850</f>
        <v>Gthg01841</v>
      </c>
      <c r="B1850" s="5" t="str">
        <f>IF(main!F1850="","",IF(main!H1850&lt;0.05,IF(main!F1850&gt;0,IF(main!F1850&gt;colorthreshhold,"green","GreenYellow"),IF(ABS(main!F1850)&gt;colorthreshhold,"red","orange")),"DarkGray"))</f>
        <v>GreenYellow</v>
      </c>
      <c r="C1850" s="5" t="str">
        <f>IF(main!G1850="","",IF(main!I1850&lt;0.05,IF(main!G1850&gt;0,IF(main!G1850&gt;colorthreshhold,"green","GreenYellow"),IF(ABS(main!G1850)&gt;colorthreshhold,"red","orange")),"DarkGray"))</f>
        <v>DarkGray</v>
      </c>
    </row>
    <row r="1851" spans="1:3" x14ac:dyDescent="0.25">
      <c r="A1851" t="str">
        <f>main!B1851</f>
        <v>Gthg01842</v>
      </c>
      <c r="B1851" s="5" t="str">
        <f>IF(main!F1851="","",IF(main!H1851&lt;0.05,IF(main!F1851&gt;0,IF(main!F1851&gt;colorthreshhold,"green","GreenYellow"),IF(ABS(main!F1851)&gt;colorthreshhold,"red","orange")),"DarkGray"))</f>
        <v>DarkGray</v>
      </c>
      <c r="C1851" s="5" t="str">
        <f>IF(main!G1851="","",IF(main!I1851&lt;0.05,IF(main!G1851&gt;0,IF(main!G1851&gt;colorthreshhold,"green","GreenYellow"),IF(ABS(main!G1851)&gt;colorthreshhold,"red","orange")),"DarkGray"))</f>
        <v>DarkGray</v>
      </c>
    </row>
    <row r="1852" spans="1:3" x14ac:dyDescent="0.25">
      <c r="A1852" t="str">
        <f>main!B1852</f>
        <v>Gthg01843</v>
      </c>
      <c r="B1852" s="5" t="str">
        <f>IF(main!F1852="","",IF(main!H1852&lt;0.05,IF(main!F1852&gt;0,IF(main!F1852&gt;colorthreshhold,"green","GreenYellow"),IF(ABS(main!F1852)&gt;colorthreshhold,"red","orange")),"DarkGray"))</f>
        <v>DarkGray</v>
      </c>
      <c r="C1852" s="5" t="str">
        <f>IF(main!G1852="","",IF(main!I1852&lt;0.05,IF(main!G1852&gt;0,IF(main!G1852&gt;colorthreshhold,"green","GreenYellow"),IF(ABS(main!G1852)&gt;colorthreshhold,"red","orange")),"DarkGray"))</f>
        <v>DarkGray</v>
      </c>
    </row>
    <row r="1853" spans="1:3" hidden="1" x14ac:dyDescent="0.25">
      <c r="A1853" t="str">
        <f>main!B1853</f>
        <v>Gthg01844</v>
      </c>
      <c r="B1853" s="5" t="str">
        <f>IF(main!F1853="","",IF(main!H1853&lt;0.05,IF(main!F1853&gt;0,IF(main!F1853&gt;colorthreshhold,"green","GreenYellow"),IF(ABS(main!F1853)&gt;colorthreshhold,"red","orange")),"DarkGray"))</f>
        <v/>
      </c>
      <c r="C1853" s="5" t="str">
        <f>IF(main!G1853="","",IF(main!I1853&lt;0.05,IF(main!G1853&gt;0,IF(main!G1853&gt;colorthreshhold,"green","GreenYellow"),IF(ABS(main!G1853)&gt;colorthreshhold,"red","orange")),"DarkGray"))</f>
        <v/>
      </c>
    </row>
    <row r="1854" spans="1:3" x14ac:dyDescent="0.25">
      <c r="A1854" t="str">
        <f>main!B1854</f>
        <v>Gthg01845</v>
      </c>
      <c r="B1854" s="5" t="str">
        <f>IF(main!F1854="","",IF(main!H1854&lt;0.05,IF(main!F1854&gt;0,IF(main!F1854&gt;colorthreshhold,"green","GreenYellow"),IF(ABS(main!F1854)&gt;colorthreshhold,"red","orange")),"DarkGray"))</f>
        <v>DarkGray</v>
      </c>
      <c r="C1854" s="5" t="str">
        <f>IF(main!G1854="","",IF(main!I1854&lt;0.05,IF(main!G1854&gt;0,IF(main!G1854&gt;colorthreshhold,"green","GreenYellow"),IF(ABS(main!G1854)&gt;colorthreshhold,"red","orange")),"DarkGray"))</f>
        <v>GreenYellow</v>
      </c>
    </row>
    <row r="1855" spans="1:3" x14ac:dyDescent="0.25">
      <c r="A1855" t="str">
        <f>main!B1855</f>
        <v>Gthg01846</v>
      </c>
      <c r="B1855" s="5" t="str">
        <f>IF(main!F1855="","",IF(main!H1855&lt;0.05,IF(main!F1855&gt;0,IF(main!F1855&gt;colorthreshhold,"green","GreenYellow"),IF(ABS(main!F1855)&gt;colorthreshhold,"red","orange")),"DarkGray"))</f>
        <v>DarkGray</v>
      </c>
      <c r="C1855" s="5" t="str">
        <f>IF(main!G1855="","",IF(main!I1855&lt;0.05,IF(main!G1855&gt;0,IF(main!G1855&gt;colorthreshhold,"green","GreenYellow"),IF(ABS(main!G1855)&gt;colorthreshhold,"red","orange")),"DarkGray"))</f>
        <v>GreenYellow</v>
      </c>
    </row>
    <row r="1856" spans="1:3" x14ac:dyDescent="0.25">
      <c r="A1856" t="str">
        <f>main!B1856</f>
        <v>Gthg01847</v>
      </c>
      <c r="B1856" s="5" t="str">
        <f>IF(main!F1856="","",IF(main!H1856&lt;0.05,IF(main!F1856&gt;0,IF(main!F1856&gt;colorthreshhold,"green","GreenYellow"),IF(ABS(main!F1856)&gt;colorthreshhold,"red","orange")),"DarkGray"))</f>
        <v>DarkGray</v>
      </c>
      <c r="C1856" s="5" t="str">
        <f>IF(main!G1856="","",IF(main!I1856&lt;0.05,IF(main!G1856&gt;0,IF(main!G1856&gt;colorthreshhold,"green","GreenYellow"),IF(ABS(main!G1856)&gt;colorthreshhold,"red","orange")),"DarkGray"))</f>
        <v>GreenYellow</v>
      </c>
    </row>
    <row r="1857" spans="1:3" x14ac:dyDescent="0.25">
      <c r="A1857" t="str">
        <f>main!B1857</f>
        <v>Gthg01848</v>
      </c>
      <c r="B1857" s="5" t="str">
        <f>IF(main!F1857="","",IF(main!H1857&lt;0.05,IF(main!F1857&gt;0,IF(main!F1857&gt;colorthreshhold,"green","GreenYellow"),IF(ABS(main!F1857)&gt;colorthreshhold,"red","orange")),"DarkGray"))</f>
        <v>DarkGray</v>
      </c>
      <c r="C1857" s="5" t="str">
        <f>IF(main!G1857="","",IF(main!I1857&lt;0.05,IF(main!G1857&gt;0,IF(main!G1857&gt;colorthreshhold,"green","GreenYellow"),IF(ABS(main!G1857)&gt;colorthreshhold,"red","orange")),"DarkGray"))</f>
        <v>DarkGray</v>
      </c>
    </row>
    <row r="1858" spans="1:3" x14ac:dyDescent="0.25">
      <c r="A1858" t="str">
        <f>main!B1858</f>
        <v>Gthg01849</v>
      </c>
      <c r="B1858" s="5" t="str">
        <f>IF(main!F1858="","",IF(main!H1858&lt;0.05,IF(main!F1858&gt;0,IF(main!F1858&gt;colorthreshhold,"green","GreenYellow"),IF(ABS(main!F1858)&gt;colorthreshhold,"red","orange")),"DarkGray"))</f>
        <v>DarkGray</v>
      </c>
      <c r="C1858" s="5" t="str">
        <f>IF(main!G1858="","",IF(main!I1858&lt;0.05,IF(main!G1858&gt;0,IF(main!G1858&gt;colorthreshhold,"green","GreenYellow"),IF(ABS(main!G1858)&gt;colorthreshhold,"red","orange")),"DarkGray"))</f>
        <v>DarkGray</v>
      </c>
    </row>
    <row r="1859" spans="1:3" x14ac:dyDescent="0.25">
      <c r="A1859" t="str">
        <f>main!B1859</f>
        <v>Gthg01850</v>
      </c>
      <c r="B1859" s="5" t="str">
        <f>IF(main!F1859="","",IF(main!H1859&lt;0.05,IF(main!F1859&gt;0,IF(main!F1859&gt;colorthreshhold,"green","GreenYellow"),IF(ABS(main!F1859)&gt;colorthreshhold,"red","orange")),"DarkGray"))</f>
        <v>DarkGray</v>
      </c>
      <c r="C1859" s="5" t="str">
        <f>IF(main!G1859="","",IF(main!I1859&lt;0.05,IF(main!G1859&gt;0,IF(main!G1859&gt;colorthreshhold,"green","GreenYellow"),IF(ABS(main!G1859)&gt;colorthreshhold,"red","orange")),"DarkGray"))</f>
        <v>DarkGray</v>
      </c>
    </row>
    <row r="1860" spans="1:3" x14ac:dyDescent="0.25">
      <c r="A1860" t="str">
        <f>main!B1860</f>
        <v>Gthg01851</v>
      </c>
      <c r="B1860" s="5" t="str">
        <f>IF(main!F1860="","",IF(main!H1860&lt;0.05,IF(main!F1860&gt;0,IF(main!F1860&gt;colorthreshhold,"green","GreenYellow"),IF(ABS(main!F1860)&gt;colorthreshhold,"red","orange")),"DarkGray"))</f>
        <v>GreenYellow</v>
      </c>
      <c r="C1860" s="5" t="str">
        <f>IF(main!G1860="","",IF(main!I1860&lt;0.05,IF(main!G1860&gt;0,IF(main!G1860&gt;colorthreshhold,"green","GreenYellow"),IF(ABS(main!G1860)&gt;colorthreshhold,"red","orange")),"DarkGray"))</f>
        <v>DarkGray</v>
      </c>
    </row>
    <row r="1861" spans="1:3" x14ac:dyDescent="0.25">
      <c r="A1861" t="str">
        <f>main!B1861</f>
        <v>Gthg01852</v>
      </c>
      <c r="B1861" s="5" t="str">
        <f>IF(main!F1861="","",IF(main!H1861&lt;0.05,IF(main!F1861&gt;0,IF(main!F1861&gt;colorthreshhold,"green","GreenYellow"),IF(ABS(main!F1861)&gt;colorthreshhold,"red","orange")),"DarkGray"))</f>
        <v>GreenYellow</v>
      </c>
      <c r="C1861" s="5" t="str">
        <f>IF(main!G1861="","",IF(main!I1861&lt;0.05,IF(main!G1861&gt;0,IF(main!G1861&gt;colorthreshhold,"green","GreenYellow"),IF(ABS(main!G1861)&gt;colorthreshhold,"red","orange")),"DarkGray"))</f>
        <v>DarkGray</v>
      </c>
    </row>
    <row r="1862" spans="1:3" x14ac:dyDescent="0.25">
      <c r="A1862" t="str">
        <f>main!B1862</f>
        <v>Gthg01853</v>
      </c>
      <c r="B1862" s="5" t="str">
        <f>IF(main!F1862="","",IF(main!H1862&lt;0.05,IF(main!F1862&gt;0,IF(main!F1862&gt;colorthreshhold,"green","GreenYellow"),IF(ABS(main!F1862)&gt;colorthreshhold,"red","orange")),"DarkGray"))</f>
        <v>GreenYellow</v>
      </c>
      <c r="C1862" s="5" t="str">
        <f>IF(main!G1862="","",IF(main!I1862&lt;0.05,IF(main!G1862&gt;0,IF(main!G1862&gt;colorthreshhold,"green","GreenYellow"),IF(ABS(main!G1862)&gt;colorthreshhold,"red","orange")),"DarkGray"))</f>
        <v>DarkGray</v>
      </c>
    </row>
    <row r="1863" spans="1:3" x14ac:dyDescent="0.25">
      <c r="A1863" t="str">
        <f>main!B1863</f>
        <v>Gthg01854</v>
      </c>
      <c r="B1863" s="5" t="str">
        <f>IF(main!F1863="","",IF(main!H1863&lt;0.05,IF(main!F1863&gt;0,IF(main!F1863&gt;colorthreshhold,"green","GreenYellow"),IF(ABS(main!F1863)&gt;colorthreshhold,"red","orange")),"DarkGray"))</f>
        <v>GreenYellow</v>
      </c>
      <c r="C1863" s="5" t="str">
        <f>IF(main!G1863="","",IF(main!I1863&lt;0.05,IF(main!G1863&gt;0,IF(main!G1863&gt;colorthreshhold,"green","GreenYellow"),IF(ABS(main!G1863)&gt;colorthreshhold,"red","orange")),"DarkGray"))</f>
        <v>DarkGray</v>
      </c>
    </row>
    <row r="1864" spans="1:3" x14ac:dyDescent="0.25">
      <c r="A1864" t="str">
        <f>main!B1864</f>
        <v>Gthg01855</v>
      </c>
      <c r="B1864" s="5" t="str">
        <f>IF(main!F1864="","",IF(main!H1864&lt;0.05,IF(main!F1864&gt;0,IF(main!F1864&gt;colorthreshhold,"green","GreenYellow"),IF(ABS(main!F1864)&gt;colorthreshhold,"red","orange")),"DarkGray"))</f>
        <v>DarkGray</v>
      </c>
      <c r="C1864" s="5" t="str">
        <f>IF(main!G1864="","",IF(main!I1864&lt;0.05,IF(main!G1864&gt;0,IF(main!G1864&gt;colorthreshhold,"green","GreenYellow"),IF(ABS(main!G1864)&gt;colorthreshhold,"red","orange")),"DarkGray"))</f>
        <v>GreenYellow</v>
      </c>
    </row>
    <row r="1865" spans="1:3" x14ac:dyDescent="0.25">
      <c r="A1865" t="str">
        <f>main!B1865</f>
        <v>Gthg01856</v>
      </c>
      <c r="B1865" s="5" t="str">
        <f>IF(main!F1865="","",IF(main!H1865&lt;0.05,IF(main!F1865&gt;0,IF(main!F1865&gt;colorthreshhold,"green","GreenYellow"),IF(ABS(main!F1865)&gt;colorthreshhold,"red","orange")),"DarkGray"))</f>
        <v>DarkGray</v>
      </c>
      <c r="C1865" s="5" t="str">
        <f>IF(main!G1865="","",IF(main!I1865&lt;0.05,IF(main!G1865&gt;0,IF(main!G1865&gt;colorthreshhold,"green","GreenYellow"),IF(ABS(main!G1865)&gt;colorthreshhold,"red","orange")),"DarkGray"))</f>
        <v>GreenYellow</v>
      </c>
    </row>
    <row r="1866" spans="1:3" x14ac:dyDescent="0.25">
      <c r="A1866" t="str">
        <f>main!B1866</f>
        <v>Gthg01857</v>
      </c>
      <c r="B1866" s="5" t="str">
        <f>IF(main!F1866="","",IF(main!H1866&lt;0.05,IF(main!F1866&gt;0,IF(main!F1866&gt;colorthreshhold,"green","GreenYellow"),IF(ABS(main!F1866)&gt;colorthreshhold,"red","orange")),"DarkGray"))</f>
        <v>DarkGray</v>
      </c>
      <c r="C1866" s="5" t="str">
        <f>IF(main!G1866="","",IF(main!I1866&lt;0.05,IF(main!G1866&gt;0,IF(main!G1866&gt;colorthreshhold,"green","GreenYellow"),IF(ABS(main!G1866)&gt;colorthreshhold,"red","orange")),"DarkGray"))</f>
        <v>GreenYellow</v>
      </c>
    </row>
    <row r="1867" spans="1:3" hidden="1" x14ac:dyDescent="0.25">
      <c r="A1867" t="str">
        <f>main!B1867</f>
        <v>Gthg01858</v>
      </c>
      <c r="B1867" s="5" t="str">
        <f>IF(main!F1867="","",IF(main!H1867&lt;0.05,IF(main!F1867&gt;0,IF(main!F1867&gt;colorthreshhold,"green","GreenYellow"),IF(ABS(main!F1867)&gt;colorthreshhold,"red","orange")),"DarkGray"))</f>
        <v/>
      </c>
      <c r="C1867" s="5" t="str">
        <f>IF(main!G1867="","",IF(main!I1867&lt;0.05,IF(main!G1867&gt;0,IF(main!G1867&gt;colorthreshhold,"green","GreenYellow"),IF(ABS(main!G1867)&gt;colorthreshhold,"red","orange")),"DarkGray"))</f>
        <v/>
      </c>
    </row>
    <row r="1868" spans="1:3" hidden="1" x14ac:dyDescent="0.25">
      <c r="A1868" t="str">
        <f>main!B1868</f>
        <v>Gthg01859</v>
      </c>
      <c r="B1868" s="5" t="str">
        <f>IF(main!F1868="","",IF(main!H1868&lt;0.05,IF(main!F1868&gt;0,IF(main!F1868&gt;colorthreshhold,"green","GreenYellow"),IF(ABS(main!F1868)&gt;colorthreshhold,"red","orange")),"DarkGray"))</f>
        <v/>
      </c>
      <c r="C1868" s="5" t="str">
        <f>IF(main!G1868="","",IF(main!I1868&lt;0.05,IF(main!G1868&gt;0,IF(main!G1868&gt;colorthreshhold,"green","GreenYellow"),IF(ABS(main!G1868)&gt;colorthreshhold,"red","orange")),"DarkGray"))</f>
        <v/>
      </c>
    </row>
    <row r="1869" spans="1:3" x14ac:dyDescent="0.25">
      <c r="A1869" t="str">
        <f>main!B1869</f>
        <v>Gthg01860</v>
      </c>
      <c r="B1869" s="5" t="str">
        <f>IF(main!F1869="","",IF(main!H1869&lt;0.05,IF(main!F1869&gt;0,IF(main!F1869&gt;colorthreshhold,"green","GreenYellow"),IF(ABS(main!F1869)&gt;colorthreshhold,"red","orange")),"DarkGray"))</f>
        <v>DarkGray</v>
      </c>
      <c r="C1869" s="5" t="str">
        <f>IF(main!G1869="","",IF(main!I1869&lt;0.05,IF(main!G1869&gt;0,IF(main!G1869&gt;colorthreshhold,"green","GreenYellow"),IF(ABS(main!G1869)&gt;colorthreshhold,"red","orange")),"DarkGray"))</f>
        <v>GreenYellow</v>
      </c>
    </row>
    <row r="1870" spans="1:3" x14ac:dyDescent="0.25">
      <c r="A1870" t="str">
        <f>main!B1870</f>
        <v>Gthg01861</v>
      </c>
      <c r="B1870" s="5" t="str">
        <f>IF(main!F1870="","",IF(main!H1870&lt;0.05,IF(main!F1870&gt;0,IF(main!F1870&gt;colorthreshhold,"green","GreenYellow"),IF(ABS(main!F1870)&gt;colorthreshhold,"red","orange")),"DarkGray"))</f>
        <v>orange</v>
      </c>
      <c r="C1870" s="5" t="str">
        <f>IF(main!G1870="","",IF(main!I1870&lt;0.05,IF(main!G1870&gt;0,IF(main!G1870&gt;colorthreshhold,"green","GreenYellow"),IF(ABS(main!G1870)&gt;colorthreshhold,"red","orange")),"DarkGray"))</f>
        <v>GreenYellow</v>
      </c>
    </row>
    <row r="1871" spans="1:3" x14ac:dyDescent="0.25">
      <c r="A1871" t="str">
        <f>main!B1871</f>
        <v>Gthg01862</v>
      </c>
      <c r="B1871" s="5" t="str">
        <f>IF(main!F1871="","",IF(main!H1871&lt;0.05,IF(main!F1871&gt;0,IF(main!F1871&gt;colorthreshhold,"green","GreenYellow"),IF(ABS(main!F1871)&gt;colorthreshhold,"red","orange")),"DarkGray"))</f>
        <v>DarkGray</v>
      </c>
      <c r="C1871" s="5" t="str">
        <f>IF(main!G1871="","",IF(main!I1871&lt;0.05,IF(main!G1871&gt;0,IF(main!G1871&gt;colorthreshhold,"green","GreenYellow"),IF(ABS(main!G1871)&gt;colorthreshhold,"red","orange")),"DarkGray"))</f>
        <v>DarkGray</v>
      </c>
    </row>
    <row r="1872" spans="1:3" x14ac:dyDescent="0.25">
      <c r="A1872" t="str">
        <f>main!B1872</f>
        <v>Gthg01863</v>
      </c>
      <c r="B1872" s="5" t="str">
        <f>IF(main!F1872="","",IF(main!H1872&lt;0.05,IF(main!F1872&gt;0,IF(main!F1872&gt;colorthreshhold,"green","GreenYellow"),IF(ABS(main!F1872)&gt;colorthreshhold,"red","orange")),"DarkGray"))</f>
        <v>DarkGray</v>
      </c>
      <c r="C1872" s="5" t="str">
        <f>IF(main!G1872="","",IF(main!I1872&lt;0.05,IF(main!G1872&gt;0,IF(main!G1872&gt;colorthreshhold,"green","GreenYellow"),IF(ABS(main!G1872)&gt;colorthreshhold,"red","orange")),"DarkGray"))</f>
        <v>DarkGray</v>
      </c>
    </row>
    <row r="1873" spans="1:3" x14ac:dyDescent="0.25">
      <c r="A1873" t="str">
        <f>main!B1873</f>
        <v>Gthg01864</v>
      </c>
      <c r="B1873" s="5" t="str">
        <f>IF(main!F1873="","",IF(main!H1873&lt;0.05,IF(main!F1873&gt;0,IF(main!F1873&gt;colorthreshhold,"green","GreenYellow"),IF(ABS(main!F1873)&gt;colorthreshhold,"red","orange")),"DarkGray"))</f>
        <v>DarkGray</v>
      </c>
      <c r="C1873" s="5" t="str">
        <f>IF(main!G1873="","",IF(main!I1873&lt;0.05,IF(main!G1873&gt;0,IF(main!G1873&gt;colorthreshhold,"green","GreenYellow"),IF(ABS(main!G1873)&gt;colorthreshhold,"red","orange")),"DarkGray"))</f>
        <v>GreenYellow</v>
      </c>
    </row>
    <row r="1874" spans="1:3" x14ac:dyDescent="0.25">
      <c r="A1874" t="str">
        <f>main!B1874</f>
        <v>Gthg01865</v>
      </c>
      <c r="B1874" s="5" t="str">
        <f>IF(main!F1874="","",IF(main!H1874&lt;0.05,IF(main!F1874&gt;0,IF(main!F1874&gt;colorthreshhold,"green","GreenYellow"),IF(ABS(main!F1874)&gt;colorthreshhold,"red","orange")),"DarkGray"))</f>
        <v>DarkGray</v>
      </c>
      <c r="C1874" s="5" t="str">
        <f>IF(main!G1874="","",IF(main!I1874&lt;0.05,IF(main!G1874&gt;0,IF(main!G1874&gt;colorthreshhold,"green","GreenYellow"),IF(ABS(main!G1874)&gt;colorthreshhold,"red","orange")),"DarkGray"))</f>
        <v>GreenYellow</v>
      </c>
    </row>
    <row r="1875" spans="1:3" x14ac:dyDescent="0.25">
      <c r="A1875" t="str">
        <f>main!B1875</f>
        <v>Gthg01866</v>
      </c>
      <c r="B1875" s="5" t="str">
        <f>IF(main!F1875="","",IF(main!H1875&lt;0.05,IF(main!F1875&gt;0,IF(main!F1875&gt;colorthreshhold,"green","GreenYellow"),IF(ABS(main!F1875)&gt;colorthreshhold,"red","orange")),"DarkGray"))</f>
        <v>DarkGray</v>
      </c>
      <c r="C1875" s="5" t="str">
        <f>IF(main!G1875="","",IF(main!I1875&lt;0.05,IF(main!G1875&gt;0,IF(main!G1875&gt;colorthreshhold,"green","GreenYellow"),IF(ABS(main!G1875)&gt;colorthreshhold,"red","orange")),"DarkGray"))</f>
        <v>GreenYellow</v>
      </c>
    </row>
    <row r="1876" spans="1:3" x14ac:dyDescent="0.25">
      <c r="A1876" t="str">
        <f>main!B1876</f>
        <v>Gthg01867</v>
      </c>
      <c r="B1876" s="5" t="str">
        <f>IF(main!F1876="","",IF(main!H1876&lt;0.05,IF(main!F1876&gt;0,IF(main!F1876&gt;colorthreshhold,"green","GreenYellow"),IF(ABS(main!F1876)&gt;colorthreshhold,"red","orange")),"DarkGray"))</f>
        <v>DarkGray</v>
      </c>
      <c r="C1876" s="5" t="str">
        <f>IF(main!G1876="","",IF(main!I1876&lt;0.05,IF(main!G1876&gt;0,IF(main!G1876&gt;colorthreshhold,"green","GreenYellow"),IF(ABS(main!G1876)&gt;colorthreshhold,"red","orange")),"DarkGray"))</f>
        <v>GreenYellow</v>
      </c>
    </row>
    <row r="1877" spans="1:3" x14ac:dyDescent="0.25">
      <c r="A1877" t="str">
        <f>main!B1877</f>
        <v>Gthg01868</v>
      </c>
      <c r="B1877" s="5" t="str">
        <f>IF(main!F1877="","",IF(main!H1877&lt;0.05,IF(main!F1877&gt;0,IF(main!F1877&gt;colorthreshhold,"green","GreenYellow"),IF(ABS(main!F1877)&gt;colorthreshhold,"red","orange")),"DarkGray"))</f>
        <v>DarkGray</v>
      </c>
      <c r="C1877" s="5" t="str">
        <f>IF(main!G1877="","",IF(main!I1877&lt;0.05,IF(main!G1877&gt;0,IF(main!G1877&gt;colorthreshhold,"green","GreenYellow"),IF(ABS(main!G1877)&gt;colorthreshhold,"red","orange")),"DarkGray"))</f>
        <v>orange</v>
      </c>
    </row>
    <row r="1878" spans="1:3" x14ac:dyDescent="0.25">
      <c r="A1878" t="str">
        <f>main!B1878</f>
        <v>Gthg01869</v>
      </c>
      <c r="B1878" s="5" t="str">
        <f>IF(main!F1878="","",IF(main!H1878&lt;0.05,IF(main!F1878&gt;0,IF(main!F1878&gt;colorthreshhold,"green","GreenYellow"),IF(ABS(main!F1878)&gt;colorthreshhold,"red","orange")),"DarkGray"))</f>
        <v>GreenYellow</v>
      </c>
      <c r="C1878" s="5" t="str">
        <f>IF(main!G1878="","",IF(main!I1878&lt;0.05,IF(main!G1878&gt;0,IF(main!G1878&gt;colorthreshhold,"green","GreenYellow"),IF(ABS(main!G1878)&gt;colorthreshhold,"red","orange")),"DarkGray"))</f>
        <v>DarkGray</v>
      </c>
    </row>
    <row r="1879" spans="1:3" x14ac:dyDescent="0.25">
      <c r="A1879" t="str">
        <f>main!B1879</f>
        <v>Gthg01870</v>
      </c>
      <c r="B1879" s="5" t="str">
        <f>IF(main!F1879="","",IF(main!H1879&lt;0.05,IF(main!F1879&gt;0,IF(main!F1879&gt;colorthreshhold,"green","GreenYellow"),IF(ABS(main!F1879)&gt;colorthreshhold,"red","orange")),"DarkGray"))</f>
        <v>DarkGray</v>
      </c>
      <c r="C1879" s="5" t="str">
        <f>IF(main!G1879="","",IF(main!I1879&lt;0.05,IF(main!G1879&gt;0,IF(main!G1879&gt;colorthreshhold,"green","GreenYellow"),IF(ABS(main!G1879)&gt;colorthreshhold,"red","orange")),"DarkGray"))</f>
        <v>orange</v>
      </c>
    </row>
    <row r="1880" spans="1:3" x14ac:dyDescent="0.25">
      <c r="A1880" t="str">
        <f>main!B1880</f>
        <v>Gthg01871</v>
      </c>
      <c r="B1880" s="5" t="str">
        <f>IF(main!F1880="","",IF(main!H1880&lt;0.05,IF(main!F1880&gt;0,IF(main!F1880&gt;colorthreshhold,"green","GreenYellow"),IF(ABS(main!F1880)&gt;colorthreshhold,"red","orange")),"DarkGray"))</f>
        <v>orange</v>
      </c>
      <c r="C1880" s="5" t="str">
        <f>IF(main!G1880="","",IF(main!I1880&lt;0.05,IF(main!G1880&gt;0,IF(main!G1880&gt;colorthreshhold,"green","GreenYellow"),IF(ABS(main!G1880)&gt;colorthreshhold,"red","orange")),"DarkGray"))</f>
        <v>DarkGray</v>
      </c>
    </row>
    <row r="1881" spans="1:3" x14ac:dyDescent="0.25">
      <c r="A1881" t="str">
        <f>main!B1881</f>
        <v>Gthg01872</v>
      </c>
      <c r="B1881" s="5" t="str">
        <f>IF(main!F1881="","",IF(main!H1881&lt;0.05,IF(main!F1881&gt;0,IF(main!F1881&gt;colorthreshhold,"green","GreenYellow"),IF(ABS(main!F1881)&gt;colorthreshhold,"red","orange")),"DarkGray"))</f>
        <v>orange</v>
      </c>
      <c r="C1881" s="5" t="str">
        <f>IF(main!G1881="","",IF(main!I1881&lt;0.05,IF(main!G1881&gt;0,IF(main!G1881&gt;colorthreshhold,"green","GreenYellow"),IF(ABS(main!G1881)&gt;colorthreshhold,"red","orange")),"DarkGray"))</f>
        <v>DarkGray</v>
      </c>
    </row>
    <row r="1882" spans="1:3" x14ac:dyDescent="0.25">
      <c r="A1882" t="str">
        <f>main!B1882</f>
        <v>Gthg01873</v>
      </c>
      <c r="B1882" s="5" t="str">
        <f>IF(main!F1882="","",IF(main!H1882&lt;0.05,IF(main!F1882&gt;0,IF(main!F1882&gt;colorthreshhold,"green","GreenYellow"),IF(ABS(main!F1882)&gt;colorthreshhold,"red","orange")),"DarkGray"))</f>
        <v>orange</v>
      </c>
      <c r="C1882" s="5" t="str">
        <f>IF(main!G1882="","",IF(main!I1882&lt;0.05,IF(main!G1882&gt;0,IF(main!G1882&gt;colorthreshhold,"green","GreenYellow"),IF(ABS(main!G1882)&gt;colorthreshhold,"red","orange")),"DarkGray"))</f>
        <v>DarkGray</v>
      </c>
    </row>
    <row r="1883" spans="1:3" x14ac:dyDescent="0.25">
      <c r="A1883" t="str">
        <f>main!B1883</f>
        <v>Gthg01874</v>
      </c>
      <c r="B1883" s="5" t="str">
        <f>IF(main!F1883="","",IF(main!H1883&lt;0.05,IF(main!F1883&gt;0,IF(main!F1883&gt;colorthreshhold,"green","GreenYellow"),IF(ABS(main!F1883)&gt;colorthreshhold,"red","orange")),"DarkGray"))</f>
        <v>DarkGray</v>
      </c>
      <c r="C1883" s="5" t="str">
        <f>IF(main!G1883="","",IF(main!I1883&lt;0.05,IF(main!G1883&gt;0,IF(main!G1883&gt;colorthreshhold,"green","GreenYellow"),IF(ABS(main!G1883)&gt;colorthreshhold,"red","orange")),"DarkGray"))</f>
        <v>DarkGray</v>
      </c>
    </row>
    <row r="1884" spans="1:3" x14ac:dyDescent="0.25">
      <c r="A1884" t="str">
        <f>main!B1884</f>
        <v>Gthg01875</v>
      </c>
      <c r="B1884" s="5" t="str">
        <f>IF(main!F1884="","",IF(main!H1884&lt;0.05,IF(main!F1884&gt;0,IF(main!F1884&gt;colorthreshhold,"green","GreenYellow"),IF(ABS(main!F1884)&gt;colorthreshhold,"red","orange")),"DarkGray"))</f>
        <v>DarkGray</v>
      </c>
      <c r="C1884" s="5" t="str">
        <f>IF(main!G1884="","",IF(main!I1884&lt;0.05,IF(main!G1884&gt;0,IF(main!G1884&gt;colorthreshhold,"green","GreenYellow"),IF(ABS(main!G1884)&gt;colorthreshhold,"red","orange")),"DarkGray"))</f>
        <v>DarkGray</v>
      </c>
    </row>
    <row r="1885" spans="1:3" x14ac:dyDescent="0.25">
      <c r="A1885" t="str">
        <f>main!B1885</f>
        <v>Gthg01876</v>
      </c>
      <c r="B1885" s="5" t="str">
        <f>IF(main!F1885="","",IF(main!H1885&lt;0.05,IF(main!F1885&gt;0,IF(main!F1885&gt;colorthreshhold,"green","GreenYellow"),IF(ABS(main!F1885)&gt;colorthreshhold,"red","orange")),"DarkGray"))</f>
        <v>orange</v>
      </c>
      <c r="C1885" s="5" t="str">
        <f>IF(main!G1885="","",IF(main!I1885&lt;0.05,IF(main!G1885&gt;0,IF(main!G1885&gt;colorthreshhold,"green","GreenYellow"),IF(ABS(main!G1885)&gt;colorthreshhold,"red","orange")),"DarkGray"))</f>
        <v>DarkGray</v>
      </c>
    </row>
    <row r="1886" spans="1:3" hidden="1" x14ac:dyDescent="0.25">
      <c r="A1886" t="str">
        <f>main!B1886</f>
        <v>Gthg01877</v>
      </c>
      <c r="B1886" s="5" t="str">
        <f>IF(main!F1886="","",IF(main!H1886&lt;0.05,IF(main!F1886&gt;0,IF(main!F1886&gt;colorthreshhold,"green","GreenYellow"),IF(ABS(main!F1886)&gt;colorthreshhold,"red","orange")),"DarkGray"))</f>
        <v/>
      </c>
      <c r="C1886" s="5" t="str">
        <f>IF(main!G1886="","",IF(main!I1886&lt;0.05,IF(main!G1886&gt;0,IF(main!G1886&gt;colorthreshhold,"green","GreenYellow"),IF(ABS(main!G1886)&gt;colorthreshhold,"red","orange")),"DarkGray"))</f>
        <v/>
      </c>
    </row>
    <row r="1887" spans="1:3" hidden="1" x14ac:dyDescent="0.25">
      <c r="A1887" t="str">
        <f>main!B1887</f>
        <v>Gthg01878</v>
      </c>
      <c r="B1887" s="5" t="str">
        <f>IF(main!F1887="","",IF(main!H1887&lt;0.05,IF(main!F1887&gt;0,IF(main!F1887&gt;colorthreshhold,"green","GreenYellow"),IF(ABS(main!F1887)&gt;colorthreshhold,"red","orange")),"DarkGray"))</f>
        <v/>
      </c>
      <c r="C1887" s="5" t="str">
        <f>IF(main!G1887="","",IF(main!I1887&lt;0.05,IF(main!G1887&gt;0,IF(main!G1887&gt;colorthreshhold,"green","GreenYellow"),IF(ABS(main!G1887)&gt;colorthreshhold,"red","orange")),"DarkGray"))</f>
        <v/>
      </c>
    </row>
    <row r="1888" spans="1:3" x14ac:dyDescent="0.25">
      <c r="A1888" t="str">
        <f>main!B1888</f>
        <v>Gthg01879</v>
      </c>
      <c r="B1888" s="5" t="str">
        <f>IF(main!F1888="","",IF(main!H1888&lt;0.05,IF(main!F1888&gt;0,IF(main!F1888&gt;colorthreshhold,"green","GreenYellow"),IF(ABS(main!F1888)&gt;colorthreshhold,"red","orange")),"DarkGray"))</f>
        <v>red</v>
      </c>
      <c r="C1888" s="5" t="str">
        <f>IF(main!G1888="","",IF(main!I1888&lt;0.05,IF(main!G1888&gt;0,IF(main!G1888&gt;colorthreshhold,"green","GreenYellow"),IF(ABS(main!G1888)&gt;colorthreshhold,"red","orange")),"DarkGray"))</f>
        <v>DarkGray</v>
      </c>
    </row>
    <row r="1889" spans="1:3" x14ac:dyDescent="0.25">
      <c r="A1889" t="str">
        <f>main!B1889</f>
        <v>Gthg01880</v>
      </c>
      <c r="B1889" s="5" t="str">
        <f>IF(main!F1889="","",IF(main!H1889&lt;0.05,IF(main!F1889&gt;0,IF(main!F1889&gt;colorthreshhold,"green","GreenYellow"),IF(ABS(main!F1889)&gt;colorthreshhold,"red","orange")),"DarkGray"))</f>
        <v>red</v>
      </c>
      <c r="C1889" s="5" t="str">
        <f>IF(main!G1889="","",IF(main!I1889&lt;0.05,IF(main!G1889&gt;0,IF(main!G1889&gt;colorthreshhold,"green","GreenYellow"),IF(ABS(main!G1889)&gt;colorthreshhold,"red","orange")),"DarkGray"))</f>
        <v>DarkGray</v>
      </c>
    </row>
    <row r="1890" spans="1:3" x14ac:dyDescent="0.25">
      <c r="A1890" t="str">
        <f>main!B1890</f>
        <v>Gthg01881</v>
      </c>
      <c r="B1890" s="5" t="str">
        <f>IF(main!F1890="","",IF(main!H1890&lt;0.05,IF(main!F1890&gt;0,IF(main!F1890&gt;colorthreshhold,"green","GreenYellow"),IF(ABS(main!F1890)&gt;colorthreshhold,"red","orange")),"DarkGray"))</f>
        <v>red</v>
      </c>
      <c r="C1890" s="5" t="str">
        <f>IF(main!G1890="","",IF(main!I1890&lt;0.05,IF(main!G1890&gt;0,IF(main!G1890&gt;colorthreshhold,"green","GreenYellow"),IF(ABS(main!G1890)&gt;colorthreshhold,"red","orange")),"DarkGray"))</f>
        <v>DarkGray</v>
      </c>
    </row>
    <row r="1891" spans="1:3" hidden="1" x14ac:dyDescent="0.25">
      <c r="A1891" t="str">
        <f>main!B1891</f>
        <v>Gthg01882</v>
      </c>
      <c r="B1891" s="5" t="str">
        <f>IF(main!F1891="","",IF(main!H1891&lt;0.05,IF(main!F1891&gt;0,IF(main!F1891&gt;colorthreshhold,"green","GreenYellow"),IF(ABS(main!F1891)&gt;colorthreshhold,"red","orange")),"DarkGray"))</f>
        <v/>
      </c>
      <c r="C1891" s="5" t="str">
        <f>IF(main!G1891="","",IF(main!I1891&lt;0.05,IF(main!G1891&gt;0,IF(main!G1891&gt;colorthreshhold,"green","GreenYellow"),IF(ABS(main!G1891)&gt;colorthreshhold,"red","orange")),"DarkGray"))</f>
        <v/>
      </c>
    </row>
    <row r="1892" spans="1:3" hidden="1" x14ac:dyDescent="0.25">
      <c r="A1892" t="str">
        <f>main!B1892</f>
        <v>Gthg01883</v>
      </c>
      <c r="B1892" s="5" t="str">
        <f>IF(main!F1892="","",IF(main!H1892&lt;0.05,IF(main!F1892&gt;0,IF(main!F1892&gt;colorthreshhold,"green","GreenYellow"),IF(ABS(main!F1892)&gt;colorthreshhold,"red","orange")),"DarkGray"))</f>
        <v/>
      </c>
      <c r="C1892" s="5" t="str">
        <f>IF(main!G1892="","",IF(main!I1892&lt;0.05,IF(main!G1892&gt;0,IF(main!G1892&gt;colorthreshhold,"green","GreenYellow"),IF(ABS(main!G1892)&gt;colorthreshhold,"red","orange")),"DarkGray"))</f>
        <v/>
      </c>
    </row>
    <row r="1893" spans="1:3" x14ac:dyDescent="0.25">
      <c r="A1893" t="str">
        <f>main!B1893</f>
        <v>Gthg01884</v>
      </c>
      <c r="B1893" s="5" t="str">
        <f>IF(main!F1893="","",IF(main!H1893&lt;0.05,IF(main!F1893&gt;0,IF(main!F1893&gt;colorthreshhold,"green","GreenYellow"),IF(ABS(main!F1893)&gt;colorthreshhold,"red","orange")),"DarkGray"))</f>
        <v>DarkGray</v>
      </c>
      <c r="C1893" s="5" t="str">
        <f>IF(main!G1893="","",IF(main!I1893&lt;0.05,IF(main!G1893&gt;0,IF(main!G1893&gt;colorthreshhold,"green","GreenYellow"),IF(ABS(main!G1893)&gt;colorthreshhold,"red","orange")),"DarkGray"))</f>
        <v>DarkGray</v>
      </c>
    </row>
    <row r="1894" spans="1:3" x14ac:dyDescent="0.25">
      <c r="A1894" t="str">
        <f>main!B1894</f>
        <v>Gthg01885</v>
      </c>
      <c r="B1894" s="5" t="str">
        <f>IF(main!F1894="","",IF(main!H1894&lt;0.05,IF(main!F1894&gt;0,IF(main!F1894&gt;colorthreshhold,"green","GreenYellow"),IF(ABS(main!F1894)&gt;colorthreshhold,"red","orange")),"DarkGray"))</f>
        <v>DarkGray</v>
      </c>
      <c r="C1894" s="5" t="str">
        <f>IF(main!G1894="","",IF(main!I1894&lt;0.05,IF(main!G1894&gt;0,IF(main!G1894&gt;colorthreshhold,"green","GreenYellow"),IF(ABS(main!G1894)&gt;colorthreshhold,"red","orange")),"DarkGray"))</f>
        <v>DarkGray</v>
      </c>
    </row>
    <row r="1895" spans="1:3" x14ac:dyDescent="0.25">
      <c r="A1895" t="str">
        <f>main!B1895</f>
        <v>Gthg01886</v>
      </c>
      <c r="B1895" s="5" t="str">
        <f>IF(main!F1895="","",IF(main!H1895&lt;0.05,IF(main!F1895&gt;0,IF(main!F1895&gt;colorthreshhold,"green","GreenYellow"),IF(ABS(main!F1895)&gt;colorthreshhold,"red","orange")),"DarkGray"))</f>
        <v>DarkGray</v>
      </c>
      <c r="C1895" s="5" t="str">
        <f>IF(main!G1895="","",IF(main!I1895&lt;0.05,IF(main!G1895&gt;0,IF(main!G1895&gt;colorthreshhold,"green","GreenYellow"),IF(ABS(main!G1895)&gt;colorthreshhold,"red","orange")),"DarkGray"))</f>
        <v>DarkGray</v>
      </c>
    </row>
    <row r="1896" spans="1:3" hidden="1" x14ac:dyDescent="0.25">
      <c r="A1896" t="str">
        <f>main!B1896</f>
        <v>Gthg01887</v>
      </c>
      <c r="B1896" s="5" t="str">
        <f>IF(main!F1896="","",IF(main!H1896&lt;0.05,IF(main!F1896&gt;0,IF(main!F1896&gt;colorthreshhold,"green","GreenYellow"),IF(ABS(main!F1896)&gt;colorthreshhold,"red","orange")),"DarkGray"))</f>
        <v/>
      </c>
      <c r="C1896" s="5" t="str">
        <f>IF(main!G1896="","",IF(main!I1896&lt;0.05,IF(main!G1896&gt;0,IF(main!G1896&gt;colorthreshhold,"green","GreenYellow"),IF(ABS(main!G1896)&gt;colorthreshhold,"red","orange")),"DarkGray"))</f>
        <v/>
      </c>
    </row>
    <row r="1897" spans="1:3" hidden="1" x14ac:dyDescent="0.25">
      <c r="A1897" t="str">
        <f>main!B1897</f>
        <v>Gthg01888</v>
      </c>
      <c r="B1897" s="5" t="str">
        <f>IF(main!F1897="","",IF(main!H1897&lt;0.05,IF(main!F1897&gt;0,IF(main!F1897&gt;colorthreshhold,"green","GreenYellow"),IF(ABS(main!F1897)&gt;colorthreshhold,"red","orange")),"DarkGray"))</f>
        <v/>
      </c>
      <c r="C1897" s="5" t="str">
        <f>IF(main!G1897="","",IF(main!I1897&lt;0.05,IF(main!G1897&gt;0,IF(main!G1897&gt;colorthreshhold,"green","GreenYellow"),IF(ABS(main!G1897)&gt;colorthreshhold,"red","orange")),"DarkGray"))</f>
        <v/>
      </c>
    </row>
    <row r="1898" spans="1:3" x14ac:dyDescent="0.25">
      <c r="A1898" t="str">
        <f>main!B1898</f>
        <v>Gthg01889</v>
      </c>
      <c r="B1898" s="5" t="str">
        <f>IF(main!F1898="","",IF(main!H1898&lt;0.05,IF(main!F1898&gt;0,IF(main!F1898&gt;colorthreshhold,"green","GreenYellow"),IF(ABS(main!F1898)&gt;colorthreshhold,"red","orange")),"DarkGray"))</f>
        <v>DarkGray</v>
      </c>
      <c r="C1898" s="5" t="str">
        <f>IF(main!G1898="","",IF(main!I1898&lt;0.05,IF(main!G1898&gt;0,IF(main!G1898&gt;colorthreshhold,"green","GreenYellow"),IF(ABS(main!G1898)&gt;colorthreshhold,"red","orange")),"DarkGray"))</f>
        <v>DarkGray</v>
      </c>
    </row>
    <row r="1899" spans="1:3" x14ac:dyDescent="0.25">
      <c r="A1899" t="str">
        <f>main!B1899</f>
        <v>Gthg01890</v>
      </c>
      <c r="B1899" s="5" t="str">
        <f>IF(main!F1899="","",IF(main!H1899&lt;0.05,IF(main!F1899&gt;0,IF(main!F1899&gt;colorthreshhold,"green","GreenYellow"),IF(ABS(main!F1899)&gt;colorthreshhold,"red","orange")),"DarkGray"))</f>
        <v>DarkGray</v>
      </c>
      <c r="C1899" s="5" t="str">
        <f>IF(main!G1899="","",IF(main!I1899&lt;0.05,IF(main!G1899&gt;0,IF(main!G1899&gt;colorthreshhold,"green","GreenYellow"),IF(ABS(main!G1899)&gt;colorthreshhold,"red","orange")),"DarkGray"))</f>
        <v>DarkGray</v>
      </c>
    </row>
    <row r="1900" spans="1:3" x14ac:dyDescent="0.25">
      <c r="A1900" t="str">
        <f>main!B1900</f>
        <v>Gthg01891</v>
      </c>
      <c r="B1900" s="5" t="str">
        <f>IF(main!F1900="","",IF(main!H1900&lt;0.05,IF(main!F1900&gt;0,IF(main!F1900&gt;colorthreshhold,"green","GreenYellow"),IF(ABS(main!F1900)&gt;colorthreshhold,"red","orange")),"DarkGray"))</f>
        <v>GreenYellow</v>
      </c>
      <c r="C1900" s="5" t="str">
        <f>IF(main!G1900="","",IF(main!I1900&lt;0.05,IF(main!G1900&gt;0,IF(main!G1900&gt;colorthreshhold,"green","GreenYellow"),IF(ABS(main!G1900)&gt;colorthreshhold,"red","orange")),"DarkGray"))</f>
        <v>DarkGray</v>
      </c>
    </row>
    <row r="1901" spans="1:3" hidden="1" x14ac:dyDescent="0.25">
      <c r="A1901" t="str">
        <f>main!B1901</f>
        <v>Gthg01892</v>
      </c>
      <c r="B1901" s="5" t="str">
        <f>IF(main!F1901="","",IF(main!H1901&lt;0.05,IF(main!F1901&gt;0,IF(main!F1901&gt;colorthreshhold,"green","GreenYellow"),IF(ABS(main!F1901)&gt;colorthreshhold,"red","orange")),"DarkGray"))</f>
        <v/>
      </c>
      <c r="C1901" s="5" t="str">
        <f>IF(main!G1901="","",IF(main!I1901&lt;0.05,IF(main!G1901&gt;0,IF(main!G1901&gt;colorthreshhold,"green","GreenYellow"),IF(ABS(main!G1901)&gt;colorthreshhold,"red","orange")),"DarkGray"))</f>
        <v/>
      </c>
    </row>
    <row r="1902" spans="1:3" x14ac:dyDescent="0.25">
      <c r="A1902" t="str">
        <f>main!B1902</f>
        <v>Gthg01893</v>
      </c>
      <c r="B1902" s="5" t="str">
        <f>IF(main!F1902="","",IF(main!H1902&lt;0.05,IF(main!F1902&gt;0,IF(main!F1902&gt;colorthreshhold,"green","GreenYellow"),IF(ABS(main!F1902)&gt;colorthreshhold,"red","orange")),"DarkGray"))</f>
        <v>DarkGray</v>
      </c>
      <c r="C1902" s="5" t="str">
        <f>IF(main!G1902="","",IF(main!I1902&lt;0.05,IF(main!G1902&gt;0,IF(main!G1902&gt;colorthreshhold,"green","GreenYellow"),IF(ABS(main!G1902)&gt;colorthreshhold,"red","orange")),"DarkGray"))</f>
        <v>DarkGray</v>
      </c>
    </row>
    <row r="1903" spans="1:3" hidden="1" x14ac:dyDescent="0.25">
      <c r="A1903" t="str">
        <f>main!B1903</f>
        <v>Gthg01894</v>
      </c>
      <c r="B1903" s="5" t="str">
        <f>IF(main!F1903="","",IF(main!H1903&lt;0.05,IF(main!F1903&gt;0,IF(main!F1903&gt;colorthreshhold,"green","GreenYellow"),IF(ABS(main!F1903)&gt;colorthreshhold,"red","orange")),"DarkGray"))</f>
        <v/>
      </c>
      <c r="C1903" s="5" t="str">
        <f>IF(main!G1903="","",IF(main!I1903&lt;0.05,IF(main!G1903&gt;0,IF(main!G1903&gt;colorthreshhold,"green","GreenYellow"),IF(ABS(main!G1903)&gt;colorthreshhold,"red","orange")),"DarkGray"))</f>
        <v/>
      </c>
    </row>
    <row r="1904" spans="1:3" hidden="1" x14ac:dyDescent="0.25">
      <c r="A1904" t="str">
        <f>main!B1904</f>
        <v>Gthg01895</v>
      </c>
      <c r="B1904" s="5" t="str">
        <f>IF(main!F1904="","",IF(main!H1904&lt;0.05,IF(main!F1904&gt;0,IF(main!F1904&gt;colorthreshhold,"green","GreenYellow"),IF(ABS(main!F1904)&gt;colorthreshhold,"red","orange")),"DarkGray"))</f>
        <v/>
      </c>
      <c r="C1904" s="5" t="str">
        <f>IF(main!G1904="","",IF(main!I1904&lt;0.05,IF(main!G1904&gt;0,IF(main!G1904&gt;colorthreshhold,"green","GreenYellow"),IF(ABS(main!G1904)&gt;colorthreshhold,"red","orange")),"DarkGray"))</f>
        <v/>
      </c>
    </row>
    <row r="1905" spans="1:3" hidden="1" x14ac:dyDescent="0.25">
      <c r="A1905" t="str">
        <f>main!B1905</f>
        <v>Gthg01896</v>
      </c>
      <c r="B1905" s="5" t="str">
        <f>IF(main!F1905="","",IF(main!H1905&lt;0.05,IF(main!F1905&gt;0,IF(main!F1905&gt;colorthreshhold,"green","GreenYellow"),IF(ABS(main!F1905)&gt;colorthreshhold,"red","orange")),"DarkGray"))</f>
        <v/>
      </c>
      <c r="C1905" s="5" t="str">
        <f>IF(main!G1905="","",IF(main!I1905&lt;0.05,IF(main!G1905&gt;0,IF(main!G1905&gt;colorthreshhold,"green","GreenYellow"),IF(ABS(main!G1905)&gt;colorthreshhold,"red","orange")),"DarkGray"))</f>
        <v/>
      </c>
    </row>
    <row r="1906" spans="1:3" hidden="1" x14ac:dyDescent="0.25">
      <c r="A1906" t="str">
        <f>main!B1906</f>
        <v>Gthg01897</v>
      </c>
      <c r="B1906" s="5" t="str">
        <f>IF(main!F1906="","",IF(main!H1906&lt;0.05,IF(main!F1906&gt;0,IF(main!F1906&gt;colorthreshhold,"green","GreenYellow"),IF(ABS(main!F1906)&gt;colorthreshhold,"red","orange")),"DarkGray"))</f>
        <v/>
      </c>
      <c r="C1906" s="5" t="str">
        <f>IF(main!G1906="","",IF(main!I1906&lt;0.05,IF(main!G1906&gt;0,IF(main!G1906&gt;colorthreshhold,"green","GreenYellow"),IF(ABS(main!G1906)&gt;colorthreshhold,"red","orange")),"DarkGray"))</f>
        <v/>
      </c>
    </row>
    <row r="1907" spans="1:3" hidden="1" x14ac:dyDescent="0.25">
      <c r="A1907" t="str">
        <f>main!B1907</f>
        <v>Gthg01898</v>
      </c>
      <c r="B1907" s="5" t="str">
        <f>IF(main!F1907="","",IF(main!H1907&lt;0.05,IF(main!F1907&gt;0,IF(main!F1907&gt;colorthreshhold,"green","GreenYellow"),IF(ABS(main!F1907)&gt;colorthreshhold,"red","orange")),"DarkGray"))</f>
        <v/>
      </c>
      <c r="C1907" s="5" t="str">
        <f>IF(main!G1907="","",IF(main!I1907&lt;0.05,IF(main!G1907&gt;0,IF(main!G1907&gt;colorthreshhold,"green","GreenYellow"),IF(ABS(main!G1907)&gt;colorthreshhold,"red","orange")),"DarkGray"))</f>
        <v/>
      </c>
    </row>
    <row r="1908" spans="1:3" x14ac:dyDescent="0.25">
      <c r="A1908" t="str">
        <f>main!B1908</f>
        <v>Gthg01899</v>
      </c>
      <c r="B1908" s="5" t="str">
        <f>IF(main!F1908="","",IF(main!H1908&lt;0.05,IF(main!F1908&gt;0,IF(main!F1908&gt;colorthreshhold,"green","GreenYellow"),IF(ABS(main!F1908)&gt;colorthreshhold,"red","orange")),"DarkGray"))</f>
        <v>DarkGray</v>
      </c>
      <c r="C1908" s="5" t="str">
        <f>IF(main!G1908="","",IF(main!I1908&lt;0.05,IF(main!G1908&gt;0,IF(main!G1908&gt;colorthreshhold,"green","GreenYellow"),IF(ABS(main!G1908)&gt;colorthreshhold,"red","orange")),"DarkGray"))</f>
        <v>DarkGray</v>
      </c>
    </row>
    <row r="1909" spans="1:3" x14ac:dyDescent="0.25">
      <c r="A1909" t="str">
        <f>main!B1909</f>
        <v>Gthg01900</v>
      </c>
      <c r="B1909" s="5" t="str">
        <f>IF(main!F1909="","",IF(main!H1909&lt;0.05,IF(main!F1909&gt;0,IF(main!F1909&gt;colorthreshhold,"green","GreenYellow"),IF(ABS(main!F1909)&gt;colorthreshhold,"red","orange")),"DarkGray"))</f>
        <v>DarkGray</v>
      </c>
      <c r="C1909" s="5" t="str">
        <f>IF(main!G1909="","",IF(main!I1909&lt;0.05,IF(main!G1909&gt;0,IF(main!G1909&gt;colorthreshhold,"green","GreenYellow"),IF(ABS(main!G1909)&gt;colorthreshhold,"red","orange")),"DarkGray"))</f>
        <v>DarkGray</v>
      </c>
    </row>
    <row r="1910" spans="1:3" x14ac:dyDescent="0.25">
      <c r="A1910" t="str">
        <f>main!B1910</f>
        <v>Gthg01901</v>
      </c>
      <c r="B1910" s="5" t="str">
        <f>IF(main!F1910="","",IF(main!H1910&lt;0.05,IF(main!F1910&gt;0,IF(main!F1910&gt;colorthreshhold,"green","GreenYellow"),IF(ABS(main!F1910)&gt;colorthreshhold,"red","orange")),"DarkGray"))</f>
        <v>DarkGray</v>
      </c>
      <c r="C1910" s="5" t="str">
        <f>IF(main!G1910="","",IF(main!I1910&lt;0.05,IF(main!G1910&gt;0,IF(main!G1910&gt;colorthreshhold,"green","GreenYellow"),IF(ABS(main!G1910)&gt;colorthreshhold,"red","orange")),"DarkGray"))</f>
        <v>DarkGray</v>
      </c>
    </row>
    <row r="1911" spans="1:3" hidden="1" x14ac:dyDescent="0.25">
      <c r="A1911" t="str">
        <f>main!B1911</f>
        <v>Gthg01902</v>
      </c>
      <c r="B1911" s="5" t="str">
        <f>IF(main!F1911="","",IF(main!H1911&lt;0.05,IF(main!F1911&gt;0,IF(main!F1911&gt;colorthreshhold,"green","GreenYellow"),IF(ABS(main!F1911)&gt;colorthreshhold,"red","orange")),"DarkGray"))</f>
        <v/>
      </c>
      <c r="C1911" s="5" t="str">
        <f>IF(main!G1911="","",IF(main!I1911&lt;0.05,IF(main!G1911&gt;0,IF(main!G1911&gt;colorthreshhold,"green","GreenYellow"),IF(ABS(main!G1911)&gt;colorthreshhold,"red","orange")),"DarkGray"))</f>
        <v/>
      </c>
    </row>
    <row r="1912" spans="1:3" x14ac:dyDescent="0.25">
      <c r="A1912" t="str">
        <f>main!B1912</f>
        <v>Gthg01903</v>
      </c>
      <c r="B1912" s="5" t="str">
        <f>IF(main!F1912="","",IF(main!H1912&lt;0.05,IF(main!F1912&gt;0,IF(main!F1912&gt;colorthreshhold,"green","GreenYellow"),IF(ABS(main!F1912)&gt;colorthreshhold,"red","orange")),"DarkGray"))</f>
        <v>orange</v>
      </c>
      <c r="C1912" s="5" t="str">
        <f>IF(main!G1912="","",IF(main!I1912&lt;0.05,IF(main!G1912&gt;0,IF(main!G1912&gt;colorthreshhold,"green","GreenYellow"),IF(ABS(main!G1912)&gt;colorthreshhold,"red","orange")),"DarkGray"))</f>
        <v>GreenYellow</v>
      </c>
    </row>
    <row r="1913" spans="1:3" x14ac:dyDescent="0.25">
      <c r="A1913" t="str">
        <f>main!B1913</f>
        <v>Gthg01904</v>
      </c>
      <c r="B1913" s="5" t="str">
        <f>IF(main!F1913="","",IF(main!H1913&lt;0.05,IF(main!F1913&gt;0,IF(main!F1913&gt;colorthreshhold,"green","GreenYellow"),IF(ABS(main!F1913)&gt;colorthreshhold,"red","orange")),"DarkGray"))</f>
        <v>orange</v>
      </c>
      <c r="C1913" s="5" t="str">
        <f>IF(main!G1913="","",IF(main!I1913&lt;0.05,IF(main!G1913&gt;0,IF(main!G1913&gt;colorthreshhold,"green","GreenYellow"),IF(ABS(main!G1913)&gt;colorthreshhold,"red","orange")),"DarkGray"))</f>
        <v>DarkGray</v>
      </c>
    </row>
    <row r="1914" spans="1:3" hidden="1" x14ac:dyDescent="0.25">
      <c r="A1914" t="str">
        <f>main!B1914</f>
        <v>Gthg01905</v>
      </c>
      <c r="B1914" s="5" t="str">
        <f>IF(main!F1914="","",IF(main!H1914&lt;0.05,IF(main!F1914&gt;0,IF(main!F1914&gt;colorthreshhold,"green","GreenYellow"),IF(ABS(main!F1914)&gt;colorthreshhold,"red","orange")),"DarkGray"))</f>
        <v/>
      </c>
      <c r="C1914" s="5" t="str">
        <f>IF(main!G1914="","",IF(main!I1914&lt;0.05,IF(main!G1914&gt;0,IF(main!G1914&gt;colorthreshhold,"green","GreenYellow"),IF(ABS(main!G1914)&gt;colorthreshhold,"red","orange")),"DarkGray"))</f>
        <v/>
      </c>
    </row>
    <row r="1915" spans="1:3" hidden="1" x14ac:dyDescent="0.25">
      <c r="A1915" t="str">
        <f>main!B1915</f>
        <v>Gthg01906</v>
      </c>
      <c r="B1915" s="5" t="str">
        <f>IF(main!F1915="","",IF(main!H1915&lt;0.05,IF(main!F1915&gt;0,IF(main!F1915&gt;colorthreshhold,"green","GreenYellow"),IF(ABS(main!F1915)&gt;colorthreshhold,"red","orange")),"DarkGray"))</f>
        <v/>
      </c>
      <c r="C1915" s="5" t="str">
        <f>IF(main!G1915="","",IF(main!I1915&lt;0.05,IF(main!G1915&gt;0,IF(main!G1915&gt;colorthreshhold,"green","GreenYellow"),IF(ABS(main!G1915)&gt;colorthreshhold,"red","orange")),"DarkGray"))</f>
        <v/>
      </c>
    </row>
    <row r="1916" spans="1:3" x14ac:dyDescent="0.25">
      <c r="A1916" t="str">
        <f>main!B1916</f>
        <v>Gthg01907</v>
      </c>
      <c r="B1916" s="5" t="str">
        <f>IF(main!F1916="","",IF(main!H1916&lt;0.05,IF(main!F1916&gt;0,IF(main!F1916&gt;colorthreshhold,"green","GreenYellow"),IF(ABS(main!F1916)&gt;colorthreshhold,"red","orange")),"DarkGray"))</f>
        <v>DarkGray</v>
      </c>
      <c r="C1916" s="5" t="str">
        <f>IF(main!G1916="","",IF(main!I1916&lt;0.05,IF(main!G1916&gt;0,IF(main!G1916&gt;colorthreshhold,"green","GreenYellow"),IF(ABS(main!G1916)&gt;colorthreshhold,"red","orange")),"DarkGray"))</f>
        <v>orange</v>
      </c>
    </row>
    <row r="1917" spans="1:3" x14ac:dyDescent="0.25">
      <c r="A1917" t="str">
        <f>main!B1917</f>
        <v>Gthg01908</v>
      </c>
      <c r="B1917" s="5" t="str">
        <f>IF(main!F1917="","",IF(main!H1917&lt;0.05,IF(main!F1917&gt;0,IF(main!F1917&gt;colorthreshhold,"green","GreenYellow"),IF(ABS(main!F1917)&gt;colorthreshhold,"red","orange")),"DarkGray"))</f>
        <v>DarkGray</v>
      </c>
      <c r="C1917" s="5" t="str">
        <f>IF(main!G1917="","",IF(main!I1917&lt;0.05,IF(main!G1917&gt;0,IF(main!G1917&gt;colorthreshhold,"green","GreenYellow"),IF(ABS(main!G1917)&gt;colorthreshhold,"red","orange")),"DarkGray"))</f>
        <v>orange</v>
      </c>
    </row>
    <row r="1918" spans="1:3" x14ac:dyDescent="0.25">
      <c r="A1918" t="str">
        <f>main!B1918</f>
        <v>Gthg01909</v>
      </c>
      <c r="B1918" s="5" t="str">
        <f>IF(main!F1918="","",IF(main!H1918&lt;0.05,IF(main!F1918&gt;0,IF(main!F1918&gt;colorthreshhold,"green","GreenYellow"),IF(ABS(main!F1918)&gt;colorthreshhold,"red","orange")),"DarkGray"))</f>
        <v>DarkGray</v>
      </c>
      <c r="C1918" s="5" t="str">
        <f>IF(main!G1918="","",IF(main!I1918&lt;0.05,IF(main!G1918&gt;0,IF(main!G1918&gt;colorthreshhold,"green","GreenYellow"),IF(ABS(main!G1918)&gt;colorthreshhold,"red","orange")),"DarkGray"))</f>
        <v>orange</v>
      </c>
    </row>
    <row r="1919" spans="1:3" x14ac:dyDescent="0.25">
      <c r="A1919" t="str">
        <f>main!B1919</f>
        <v>Gthg01910</v>
      </c>
      <c r="B1919" s="5" t="str">
        <f>IF(main!F1919="","",IF(main!H1919&lt;0.05,IF(main!F1919&gt;0,IF(main!F1919&gt;colorthreshhold,"green","GreenYellow"),IF(ABS(main!F1919)&gt;colorthreshhold,"red","orange")),"DarkGray"))</f>
        <v>DarkGray</v>
      </c>
      <c r="C1919" s="5" t="str">
        <f>IF(main!G1919="","",IF(main!I1919&lt;0.05,IF(main!G1919&gt;0,IF(main!G1919&gt;colorthreshhold,"green","GreenYellow"),IF(ABS(main!G1919)&gt;colorthreshhold,"red","orange")),"DarkGray"))</f>
        <v>DarkGray</v>
      </c>
    </row>
    <row r="1920" spans="1:3" x14ac:dyDescent="0.25">
      <c r="A1920" t="str">
        <f>main!B1920</f>
        <v>Gthg01911</v>
      </c>
      <c r="B1920" s="5" t="str">
        <f>IF(main!F1920="","",IF(main!H1920&lt;0.05,IF(main!F1920&gt;0,IF(main!F1920&gt;colorthreshhold,"green","GreenYellow"),IF(ABS(main!F1920)&gt;colorthreshhold,"red","orange")),"DarkGray"))</f>
        <v>DarkGray</v>
      </c>
      <c r="C1920" s="5" t="str">
        <f>IF(main!G1920="","",IF(main!I1920&lt;0.05,IF(main!G1920&gt;0,IF(main!G1920&gt;colorthreshhold,"green","GreenYellow"),IF(ABS(main!G1920)&gt;colorthreshhold,"red","orange")),"DarkGray"))</f>
        <v>DarkGray</v>
      </c>
    </row>
    <row r="1921" spans="1:3" x14ac:dyDescent="0.25">
      <c r="A1921" t="str">
        <f>main!B1921</f>
        <v>Gthg01912</v>
      </c>
      <c r="B1921" s="5" t="str">
        <f>IF(main!F1921="","",IF(main!H1921&lt;0.05,IF(main!F1921&gt;0,IF(main!F1921&gt;colorthreshhold,"green","GreenYellow"),IF(ABS(main!F1921)&gt;colorthreshhold,"red","orange")),"DarkGray"))</f>
        <v>DarkGray</v>
      </c>
      <c r="C1921" s="5" t="str">
        <f>IF(main!G1921="","",IF(main!I1921&lt;0.05,IF(main!G1921&gt;0,IF(main!G1921&gt;colorthreshhold,"green","GreenYellow"),IF(ABS(main!G1921)&gt;colorthreshhold,"red","orange")),"DarkGray"))</f>
        <v>DarkGray</v>
      </c>
    </row>
    <row r="1922" spans="1:3" x14ac:dyDescent="0.25">
      <c r="A1922" t="str">
        <f>main!B1922</f>
        <v>Gthg01913</v>
      </c>
      <c r="B1922" s="5" t="str">
        <f>IF(main!F1922="","",IF(main!H1922&lt;0.05,IF(main!F1922&gt;0,IF(main!F1922&gt;colorthreshhold,"green","GreenYellow"),IF(ABS(main!F1922)&gt;colorthreshhold,"red","orange")),"DarkGray"))</f>
        <v>DarkGray</v>
      </c>
      <c r="C1922" s="5" t="str">
        <f>IF(main!G1922="","",IF(main!I1922&lt;0.05,IF(main!G1922&gt;0,IF(main!G1922&gt;colorthreshhold,"green","GreenYellow"),IF(ABS(main!G1922)&gt;colorthreshhold,"red","orange")),"DarkGray"))</f>
        <v>DarkGray</v>
      </c>
    </row>
    <row r="1923" spans="1:3" x14ac:dyDescent="0.25">
      <c r="A1923" t="str">
        <f>main!B1923</f>
        <v>Gthg01914</v>
      </c>
      <c r="B1923" s="5" t="str">
        <f>IF(main!F1923="","",IF(main!H1923&lt;0.05,IF(main!F1923&gt;0,IF(main!F1923&gt;colorthreshhold,"green","GreenYellow"),IF(ABS(main!F1923)&gt;colorthreshhold,"red","orange")),"DarkGray"))</f>
        <v>DarkGray</v>
      </c>
      <c r="C1923" s="5" t="str">
        <f>IF(main!G1923="","",IF(main!I1923&lt;0.05,IF(main!G1923&gt;0,IF(main!G1923&gt;colorthreshhold,"green","GreenYellow"),IF(ABS(main!G1923)&gt;colorthreshhold,"red","orange")),"DarkGray"))</f>
        <v>DarkGray</v>
      </c>
    </row>
    <row r="1924" spans="1:3" x14ac:dyDescent="0.25">
      <c r="A1924" t="str">
        <f>main!B1924</f>
        <v>Gthg01915</v>
      </c>
      <c r="B1924" s="5" t="str">
        <f>IF(main!F1924="","",IF(main!H1924&lt;0.05,IF(main!F1924&gt;0,IF(main!F1924&gt;colorthreshhold,"green","GreenYellow"),IF(ABS(main!F1924)&gt;colorthreshhold,"red","orange")),"DarkGray"))</f>
        <v>orange</v>
      </c>
      <c r="C1924" s="5" t="str">
        <f>IF(main!G1924="","",IF(main!I1924&lt;0.05,IF(main!G1924&gt;0,IF(main!G1924&gt;colorthreshhold,"green","GreenYellow"),IF(ABS(main!G1924)&gt;colorthreshhold,"red","orange")),"DarkGray"))</f>
        <v>DarkGray</v>
      </c>
    </row>
    <row r="1925" spans="1:3" x14ac:dyDescent="0.25">
      <c r="A1925" t="str">
        <f>main!B1925</f>
        <v>Gthg01916</v>
      </c>
      <c r="B1925" s="5" t="str">
        <f>IF(main!F1925="","",IF(main!H1925&lt;0.05,IF(main!F1925&gt;0,IF(main!F1925&gt;colorthreshhold,"green","GreenYellow"),IF(ABS(main!F1925)&gt;colorthreshhold,"red","orange")),"DarkGray"))</f>
        <v>orange</v>
      </c>
      <c r="C1925" s="5" t="str">
        <f>IF(main!G1925="","",IF(main!I1925&lt;0.05,IF(main!G1925&gt;0,IF(main!G1925&gt;colorthreshhold,"green","GreenYellow"),IF(ABS(main!G1925)&gt;colorthreshhold,"red","orange")),"DarkGray"))</f>
        <v>DarkGray</v>
      </c>
    </row>
    <row r="1926" spans="1:3" x14ac:dyDescent="0.25">
      <c r="A1926" t="str">
        <f>main!B1926</f>
        <v>Gthg01917</v>
      </c>
      <c r="B1926" s="5" t="str">
        <f>IF(main!F1926="","",IF(main!H1926&lt;0.05,IF(main!F1926&gt;0,IF(main!F1926&gt;colorthreshhold,"green","GreenYellow"),IF(ABS(main!F1926)&gt;colorthreshhold,"red","orange")),"DarkGray"))</f>
        <v>red</v>
      </c>
      <c r="C1926" s="5" t="str">
        <f>IF(main!G1926="","",IF(main!I1926&lt;0.05,IF(main!G1926&gt;0,IF(main!G1926&gt;colorthreshhold,"green","GreenYellow"),IF(ABS(main!G1926)&gt;colorthreshhold,"red","orange")),"DarkGray"))</f>
        <v>DarkGray</v>
      </c>
    </row>
    <row r="1927" spans="1:3" x14ac:dyDescent="0.25">
      <c r="A1927" t="str">
        <f>main!B1927</f>
        <v>Gthg01918</v>
      </c>
      <c r="B1927" s="5" t="str">
        <f>IF(main!F1927="","",IF(main!H1927&lt;0.05,IF(main!F1927&gt;0,IF(main!F1927&gt;colorthreshhold,"green","GreenYellow"),IF(ABS(main!F1927)&gt;colorthreshhold,"red","orange")),"DarkGray"))</f>
        <v>DarkGray</v>
      </c>
      <c r="C1927" s="5" t="str">
        <f>IF(main!G1927="","",IF(main!I1927&lt;0.05,IF(main!G1927&gt;0,IF(main!G1927&gt;colorthreshhold,"green","GreenYellow"),IF(ABS(main!G1927)&gt;colorthreshhold,"red","orange")),"DarkGray"))</f>
        <v>DarkGray</v>
      </c>
    </row>
    <row r="1928" spans="1:3" x14ac:dyDescent="0.25">
      <c r="A1928" t="str">
        <f>main!B1928</f>
        <v>Gthg01919</v>
      </c>
      <c r="B1928" s="5" t="str">
        <f>IF(main!F1928="","",IF(main!H1928&lt;0.05,IF(main!F1928&gt;0,IF(main!F1928&gt;colorthreshhold,"green","GreenYellow"),IF(ABS(main!F1928)&gt;colorthreshhold,"red","orange")),"DarkGray"))</f>
        <v>DarkGray</v>
      </c>
      <c r="C1928" s="5" t="str">
        <f>IF(main!G1928="","",IF(main!I1928&lt;0.05,IF(main!G1928&gt;0,IF(main!G1928&gt;colorthreshhold,"green","GreenYellow"),IF(ABS(main!G1928)&gt;colorthreshhold,"red","orange")),"DarkGray"))</f>
        <v>GreenYellow</v>
      </c>
    </row>
    <row r="1929" spans="1:3" x14ac:dyDescent="0.25">
      <c r="A1929" t="str">
        <f>main!B1929</f>
        <v>Gthg01920</v>
      </c>
      <c r="B1929" s="5" t="str">
        <f>IF(main!F1929="","",IF(main!H1929&lt;0.05,IF(main!F1929&gt;0,IF(main!F1929&gt;colorthreshhold,"green","GreenYellow"),IF(ABS(main!F1929)&gt;colorthreshhold,"red","orange")),"DarkGray"))</f>
        <v>DarkGray</v>
      </c>
      <c r="C1929" s="5" t="str">
        <f>IF(main!G1929="","",IF(main!I1929&lt;0.05,IF(main!G1929&gt;0,IF(main!G1929&gt;colorthreshhold,"green","GreenYellow"),IF(ABS(main!G1929)&gt;colorthreshhold,"red","orange")),"DarkGray"))</f>
        <v>GreenYellow</v>
      </c>
    </row>
    <row r="1930" spans="1:3" x14ac:dyDescent="0.25">
      <c r="A1930" t="str">
        <f>main!B1930</f>
        <v>Gthg01921</v>
      </c>
      <c r="B1930" s="5" t="str">
        <f>IF(main!F1930="","",IF(main!H1930&lt;0.05,IF(main!F1930&gt;0,IF(main!F1930&gt;colorthreshhold,"green","GreenYellow"),IF(ABS(main!F1930)&gt;colorthreshhold,"red","orange")),"DarkGray"))</f>
        <v>DarkGray</v>
      </c>
      <c r="C1930" s="5" t="str">
        <f>IF(main!G1930="","",IF(main!I1930&lt;0.05,IF(main!G1930&gt;0,IF(main!G1930&gt;colorthreshhold,"green","GreenYellow"),IF(ABS(main!G1930)&gt;colorthreshhold,"red","orange")),"DarkGray"))</f>
        <v>GreenYellow</v>
      </c>
    </row>
    <row r="1931" spans="1:3" x14ac:dyDescent="0.25">
      <c r="A1931" t="str">
        <f>main!B1931</f>
        <v>Gthg01922</v>
      </c>
      <c r="B1931" s="5" t="str">
        <f>IF(main!F1931="","",IF(main!H1931&lt;0.05,IF(main!F1931&gt;0,IF(main!F1931&gt;colorthreshhold,"green","GreenYellow"),IF(ABS(main!F1931)&gt;colorthreshhold,"red","orange")),"DarkGray"))</f>
        <v>DarkGray</v>
      </c>
      <c r="C1931" s="5" t="str">
        <f>IF(main!G1931="","",IF(main!I1931&lt;0.05,IF(main!G1931&gt;0,IF(main!G1931&gt;colorthreshhold,"green","GreenYellow"),IF(ABS(main!G1931)&gt;colorthreshhold,"red","orange")),"DarkGray"))</f>
        <v>DarkGray</v>
      </c>
    </row>
    <row r="1932" spans="1:3" x14ac:dyDescent="0.25">
      <c r="A1932" t="str">
        <f>main!B1932</f>
        <v>Gthg01923</v>
      </c>
      <c r="B1932" s="5" t="str">
        <f>IF(main!F1932="","",IF(main!H1932&lt;0.05,IF(main!F1932&gt;0,IF(main!F1932&gt;colorthreshhold,"green","GreenYellow"),IF(ABS(main!F1932)&gt;colorthreshhold,"red","orange")),"DarkGray"))</f>
        <v>red</v>
      </c>
      <c r="C1932" s="5" t="str">
        <f>IF(main!G1932="","",IF(main!I1932&lt;0.05,IF(main!G1932&gt;0,IF(main!G1932&gt;colorthreshhold,"green","GreenYellow"),IF(ABS(main!G1932)&gt;colorthreshhold,"red","orange")),"DarkGray"))</f>
        <v>DarkGray</v>
      </c>
    </row>
    <row r="1933" spans="1:3" x14ac:dyDescent="0.25">
      <c r="A1933" t="str">
        <f>main!B1933</f>
        <v>Gthg01924</v>
      </c>
      <c r="B1933" s="5" t="str">
        <f>IF(main!F1933="","",IF(main!H1933&lt;0.05,IF(main!F1933&gt;0,IF(main!F1933&gt;colorthreshhold,"green","GreenYellow"),IF(ABS(main!F1933)&gt;colorthreshhold,"red","orange")),"DarkGray"))</f>
        <v>DarkGray</v>
      </c>
      <c r="C1933" s="5" t="str">
        <f>IF(main!G1933="","",IF(main!I1933&lt;0.05,IF(main!G1933&gt;0,IF(main!G1933&gt;colorthreshhold,"green","GreenYellow"),IF(ABS(main!G1933)&gt;colorthreshhold,"red","orange")),"DarkGray"))</f>
        <v>DarkGray</v>
      </c>
    </row>
    <row r="1934" spans="1:3" x14ac:dyDescent="0.25">
      <c r="A1934" t="str">
        <f>main!B1934</f>
        <v>Gthg01925</v>
      </c>
      <c r="B1934" s="5" t="str">
        <f>IF(main!F1934="","",IF(main!H1934&lt;0.05,IF(main!F1934&gt;0,IF(main!F1934&gt;colorthreshhold,"green","GreenYellow"),IF(ABS(main!F1934)&gt;colorthreshhold,"red","orange")),"DarkGray"))</f>
        <v>DarkGray</v>
      </c>
      <c r="C1934" s="5" t="str">
        <f>IF(main!G1934="","",IF(main!I1934&lt;0.05,IF(main!G1934&gt;0,IF(main!G1934&gt;colorthreshhold,"green","GreenYellow"),IF(ABS(main!G1934)&gt;colorthreshhold,"red","orange")),"DarkGray"))</f>
        <v>DarkGray</v>
      </c>
    </row>
    <row r="1935" spans="1:3" x14ac:dyDescent="0.25">
      <c r="A1935" t="str">
        <f>main!B1935</f>
        <v>Gthg01926</v>
      </c>
      <c r="B1935" s="5" t="str">
        <f>IF(main!F1935="","",IF(main!H1935&lt;0.05,IF(main!F1935&gt;0,IF(main!F1935&gt;colorthreshhold,"green","GreenYellow"),IF(ABS(main!F1935)&gt;colorthreshhold,"red","orange")),"DarkGray"))</f>
        <v>DarkGray</v>
      </c>
      <c r="C1935" s="5" t="str">
        <f>IF(main!G1935="","",IF(main!I1935&lt;0.05,IF(main!G1935&gt;0,IF(main!G1935&gt;colorthreshhold,"green","GreenYellow"),IF(ABS(main!G1935)&gt;colorthreshhold,"red","orange")),"DarkGray"))</f>
        <v>DarkGray</v>
      </c>
    </row>
    <row r="1936" spans="1:3" x14ac:dyDescent="0.25">
      <c r="A1936" t="str">
        <f>main!B1936</f>
        <v>Gthg01927</v>
      </c>
      <c r="B1936" s="5" t="str">
        <f>IF(main!F1936="","",IF(main!H1936&lt;0.05,IF(main!F1936&gt;0,IF(main!F1936&gt;colorthreshhold,"green","GreenYellow"),IF(ABS(main!F1936)&gt;colorthreshhold,"red","orange")),"DarkGray"))</f>
        <v>DarkGray</v>
      </c>
      <c r="C1936" s="5" t="str">
        <f>IF(main!G1936="","",IF(main!I1936&lt;0.05,IF(main!G1936&gt;0,IF(main!G1936&gt;colorthreshhold,"green","GreenYellow"),IF(ABS(main!G1936)&gt;colorthreshhold,"red","orange")),"DarkGray"))</f>
        <v>GreenYellow</v>
      </c>
    </row>
    <row r="1937" spans="1:3" x14ac:dyDescent="0.25">
      <c r="A1937" t="str">
        <f>main!B1937</f>
        <v>Gthg01928</v>
      </c>
      <c r="B1937" s="5" t="str">
        <f>IF(main!F1937="","",IF(main!H1937&lt;0.05,IF(main!F1937&gt;0,IF(main!F1937&gt;colorthreshhold,"green","GreenYellow"),IF(ABS(main!F1937)&gt;colorthreshhold,"red","orange")),"DarkGray"))</f>
        <v>DarkGray</v>
      </c>
      <c r="C1937" s="5" t="str">
        <f>IF(main!G1937="","",IF(main!I1937&lt;0.05,IF(main!G1937&gt;0,IF(main!G1937&gt;colorthreshhold,"green","GreenYellow"),IF(ABS(main!G1937)&gt;colorthreshhold,"red","orange")),"DarkGray"))</f>
        <v>DarkGray</v>
      </c>
    </row>
    <row r="1938" spans="1:3" x14ac:dyDescent="0.25">
      <c r="A1938" t="str">
        <f>main!B1938</f>
        <v>Gthg01929</v>
      </c>
      <c r="B1938" s="5" t="str">
        <f>IF(main!F1938="","",IF(main!H1938&lt;0.05,IF(main!F1938&gt;0,IF(main!F1938&gt;colorthreshhold,"green","GreenYellow"),IF(ABS(main!F1938)&gt;colorthreshhold,"red","orange")),"DarkGray"))</f>
        <v>DarkGray</v>
      </c>
      <c r="C1938" s="5" t="str">
        <f>IF(main!G1938="","",IF(main!I1938&lt;0.05,IF(main!G1938&gt;0,IF(main!G1938&gt;colorthreshhold,"green","GreenYellow"),IF(ABS(main!G1938)&gt;colorthreshhold,"red","orange")),"DarkGray"))</f>
        <v>GreenYellow</v>
      </c>
    </row>
    <row r="1939" spans="1:3" x14ac:dyDescent="0.25">
      <c r="A1939" t="str">
        <f>main!B1939</f>
        <v>Gthg01930</v>
      </c>
      <c r="B1939" s="5" t="str">
        <f>IF(main!F1939="","",IF(main!H1939&lt;0.05,IF(main!F1939&gt;0,IF(main!F1939&gt;colorthreshhold,"green","GreenYellow"),IF(ABS(main!F1939)&gt;colorthreshhold,"red","orange")),"DarkGray"))</f>
        <v>DarkGray</v>
      </c>
      <c r="C1939" s="5" t="str">
        <f>IF(main!G1939="","",IF(main!I1939&lt;0.05,IF(main!G1939&gt;0,IF(main!G1939&gt;colorthreshhold,"green","GreenYellow"),IF(ABS(main!G1939)&gt;colorthreshhold,"red","orange")),"DarkGray"))</f>
        <v>DarkGray</v>
      </c>
    </row>
    <row r="1940" spans="1:3" hidden="1" x14ac:dyDescent="0.25">
      <c r="A1940" t="str">
        <f>main!B1940</f>
        <v>Gthg01931</v>
      </c>
      <c r="B1940" s="5" t="str">
        <f>IF(main!F1940="","",IF(main!H1940&lt;0.05,IF(main!F1940&gt;0,IF(main!F1940&gt;colorthreshhold,"green","GreenYellow"),IF(ABS(main!F1940)&gt;colorthreshhold,"red","orange")),"DarkGray"))</f>
        <v/>
      </c>
      <c r="C1940" s="5" t="str">
        <f>IF(main!G1940="","",IF(main!I1940&lt;0.05,IF(main!G1940&gt;0,IF(main!G1940&gt;colorthreshhold,"green","GreenYellow"),IF(ABS(main!G1940)&gt;colorthreshhold,"red","orange")),"DarkGray"))</f>
        <v/>
      </c>
    </row>
    <row r="1941" spans="1:3" x14ac:dyDescent="0.25">
      <c r="A1941" t="str">
        <f>main!B1941</f>
        <v>Gthg01932</v>
      </c>
      <c r="B1941" s="5" t="str">
        <f>IF(main!F1941="","",IF(main!H1941&lt;0.05,IF(main!F1941&gt;0,IF(main!F1941&gt;colorthreshhold,"green","GreenYellow"),IF(ABS(main!F1941)&gt;colorthreshhold,"red","orange")),"DarkGray"))</f>
        <v>orange</v>
      </c>
      <c r="C1941" s="5" t="str">
        <f>IF(main!G1941="","",IF(main!I1941&lt;0.05,IF(main!G1941&gt;0,IF(main!G1941&gt;colorthreshhold,"green","GreenYellow"),IF(ABS(main!G1941)&gt;colorthreshhold,"red","orange")),"DarkGray"))</f>
        <v>DarkGray</v>
      </c>
    </row>
    <row r="1942" spans="1:3" x14ac:dyDescent="0.25">
      <c r="A1942" t="str">
        <f>main!B1942</f>
        <v>Gthg01933</v>
      </c>
      <c r="B1942" s="5" t="str">
        <f>IF(main!F1942="","",IF(main!H1942&lt;0.05,IF(main!F1942&gt;0,IF(main!F1942&gt;colorthreshhold,"green","GreenYellow"),IF(ABS(main!F1942)&gt;colorthreshhold,"red","orange")),"DarkGray"))</f>
        <v>orange</v>
      </c>
      <c r="C1942" s="5" t="str">
        <f>IF(main!G1942="","",IF(main!I1942&lt;0.05,IF(main!G1942&gt;0,IF(main!G1942&gt;colorthreshhold,"green","GreenYellow"),IF(ABS(main!G1942)&gt;colorthreshhold,"red","orange")),"DarkGray"))</f>
        <v>DarkGray</v>
      </c>
    </row>
    <row r="1943" spans="1:3" x14ac:dyDescent="0.25">
      <c r="A1943" t="str">
        <f>main!B1943</f>
        <v>Gthg01934</v>
      </c>
      <c r="B1943" s="5" t="str">
        <f>IF(main!F1943="","",IF(main!H1943&lt;0.05,IF(main!F1943&gt;0,IF(main!F1943&gt;colorthreshhold,"green","GreenYellow"),IF(ABS(main!F1943)&gt;colorthreshhold,"red","orange")),"DarkGray"))</f>
        <v>orange</v>
      </c>
      <c r="C1943" s="5" t="str">
        <f>IF(main!G1943="","",IF(main!I1943&lt;0.05,IF(main!G1943&gt;0,IF(main!G1943&gt;colorthreshhold,"green","GreenYellow"),IF(ABS(main!G1943)&gt;colorthreshhold,"red","orange")),"DarkGray"))</f>
        <v>DarkGray</v>
      </c>
    </row>
    <row r="1944" spans="1:3" x14ac:dyDescent="0.25">
      <c r="A1944" t="str">
        <f>main!B1944</f>
        <v>Gthg01935</v>
      </c>
      <c r="B1944" s="5" t="str">
        <f>IF(main!F1944="","",IF(main!H1944&lt;0.05,IF(main!F1944&gt;0,IF(main!F1944&gt;colorthreshhold,"green","GreenYellow"),IF(ABS(main!F1944)&gt;colorthreshhold,"red","orange")),"DarkGray"))</f>
        <v>DarkGray</v>
      </c>
      <c r="C1944" s="5" t="str">
        <f>IF(main!G1944="","",IF(main!I1944&lt;0.05,IF(main!G1944&gt;0,IF(main!G1944&gt;colorthreshhold,"green","GreenYellow"),IF(ABS(main!G1944)&gt;colorthreshhold,"red","orange")),"DarkGray"))</f>
        <v>GreenYellow</v>
      </c>
    </row>
    <row r="1945" spans="1:3" x14ac:dyDescent="0.25">
      <c r="A1945" t="str">
        <f>main!B1945</f>
        <v>Gthg01936</v>
      </c>
      <c r="B1945" s="5" t="str">
        <f>IF(main!F1945="","",IF(main!H1945&lt;0.05,IF(main!F1945&gt;0,IF(main!F1945&gt;colorthreshhold,"green","GreenYellow"),IF(ABS(main!F1945)&gt;colorthreshhold,"red","orange")),"DarkGray"))</f>
        <v>orange</v>
      </c>
      <c r="C1945" s="5" t="str">
        <f>IF(main!G1945="","",IF(main!I1945&lt;0.05,IF(main!G1945&gt;0,IF(main!G1945&gt;colorthreshhold,"green","GreenYellow"),IF(ABS(main!G1945)&gt;colorthreshhold,"red","orange")),"DarkGray"))</f>
        <v>GreenYellow</v>
      </c>
    </row>
    <row r="1946" spans="1:3" x14ac:dyDescent="0.25">
      <c r="A1946" t="str">
        <f>main!B1946</f>
        <v>Gthg01937</v>
      </c>
      <c r="B1946" s="5" t="str">
        <f>IF(main!F1946="","",IF(main!H1946&lt;0.05,IF(main!F1946&gt;0,IF(main!F1946&gt;colorthreshhold,"green","GreenYellow"),IF(ABS(main!F1946)&gt;colorthreshhold,"red","orange")),"DarkGray"))</f>
        <v>DarkGray</v>
      </c>
      <c r="C1946" s="5" t="str">
        <f>IF(main!G1946="","",IF(main!I1946&lt;0.05,IF(main!G1946&gt;0,IF(main!G1946&gt;colorthreshhold,"green","GreenYellow"),IF(ABS(main!G1946)&gt;colorthreshhold,"red","orange")),"DarkGray"))</f>
        <v>orange</v>
      </c>
    </row>
    <row r="1947" spans="1:3" x14ac:dyDescent="0.25">
      <c r="A1947" t="str">
        <f>main!B1947</f>
        <v>Gthg01938</v>
      </c>
      <c r="B1947" s="5" t="str">
        <f>IF(main!F1947="","",IF(main!H1947&lt;0.05,IF(main!F1947&gt;0,IF(main!F1947&gt;colorthreshhold,"green","GreenYellow"),IF(ABS(main!F1947)&gt;colorthreshhold,"red","orange")),"DarkGray"))</f>
        <v>DarkGray</v>
      </c>
      <c r="C1947" s="5" t="str">
        <f>IF(main!G1947="","",IF(main!I1947&lt;0.05,IF(main!G1947&gt;0,IF(main!G1947&gt;colorthreshhold,"green","GreenYellow"),IF(ABS(main!G1947)&gt;colorthreshhold,"red","orange")),"DarkGray"))</f>
        <v>DarkGray</v>
      </c>
    </row>
    <row r="1948" spans="1:3" hidden="1" x14ac:dyDescent="0.25">
      <c r="A1948" t="str">
        <f>main!B1948</f>
        <v>Gthg01939</v>
      </c>
      <c r="B1948" s="5" t="str">
        <f>IF(main!F1948="","",IF(main!H1948&lt;0.05,IF(main!F1948&gt;0,IF(main!F1948&gt;colorthreshhold,"green","GreenYellow"),IF(ABS(main!F1948)&gt;colorthreshhold,"red","orange")),"DarkGray"))</f>
        <v/>
      </c>
      <c r="C1948" s="5" t="str">
        <f>IF(main!G1948="","",IF(main!I1948&lt;0.05,IF(main!G1948&gt;0,IF(main!G1948&gt;colorthreshhold,"green","GreenYellow"),IF(ABS(main!G1948)&gt;colorthreshhold,"red","orange")),"DarkGray"))</f>
        <v/>
      </c>
    </row>
    <row r="1949" spans="1:3" hidden="1" x14ac:dyDescent="0.25">
      <c r="A1949" t="str">
        <f>main!B1949</f>
        <v>Gthg01940</v>
      </c>
      <c r="B1949" s="5" t="str">
        <f>IF(main!F1949="","",IF(main!H1949&lt;0.05,IF(main!F1949&gt;0,IF(main!F1949&gt;colorthreshhold,"green","GreenYellow"),IF(ABS(main!F1949)&gt;colorthreshhold,"red","orange")),"DarkGray"))</f>
        <v/>
      </c>
      <c r="C1949" s="5" t="str">
        <f>IF(main!G1949="","",IF(main!I1949&lt;0.05,IF(main!G1949&gt;0,IF(main!G1949&gt;colorthreshhold,"green","GreenYellow"),IF(ABS(main!G1949)&gt;colorthreshhold,"red","orange")),"DarkGray"))</f>
        <v/>
      </c>
    </row>
    <row r="1950" spans="1:3" hidden="1" x14ac:dyDescent="0.25">
      <c r="A1950" t="str">
        <f>main!B1950</f>
        <v>Gthg01941</v>
      </c>
      <c r="B1950" s="5" t="str">
        <f>IF(main!F1950="","",IF(main!H1950&lt;0.05,IF(main!F1950&gt;0,IF(main!F1950&gt;colorthreshhold,"green","GreenYellow"),IF(ABS(main!F1950)&gt;colorthreshhold,"red","orange")),"DarkGray"))</f>
        <v/>
      </c>
      <c r="C1950" s="5" t="str">
        <f>IF(main!G1950="","",IF(main!I1950&lt;0.05,IF(main!G1950&gt;0,IF(main!G1950&gt;colorthreshhold,"green","GreenYellow"),IF(ABS(main!G1950)&gt;colorthreshhold,"red","orange")),"DarkGray"))</f>
        <v/>
      </c>
    </row>
    <row r="1951" spans="1:3" x14ac:dyDescent="0.25">
      <c r="A1951" t="str">
        <f>main!B1951</f>
        <v>Gthg01942</v>
      </c>
      <c r="B1951" s="5" t="str">
        <f>IF(main!F1951="","",IF(main!H1951&lt;0.05,IF(main!F1951&gt;0,IF(main!F1951&gt;colorthreshhold,"green","GreenYellow"),IF(ABS(main!F1951)&gt;colorthreshhold,"red","orange")),"DarkGray"))</f>
        <v>GreenYellow</v>
      </c>
      <c r="C1951" s="5" t="str">
        <f>IF(main!G1951="","",IF(main!I1951&lt;0.05,IF(main!G1951&gt;0,IF(main!G1951&gt;colorthreshhold,"green","GreenYellow"),IF(ABS(main!G1951)&gt;colorthreshhold,"red","orange")),"DarkGray"))</f>
        <v>DarkGray</v>
      </c>
    </row>
    <row r="1952" spans="1:3" x14ac:dyDescent="0.25">
      <c r="A1952" t="str">
        <f>main!B1952</f>
        <v>Gthg01943</v>
      </c>
      <c r="B1952" s="5" t="str">
        <f>IF(main!F1952="","",IF(main!H1952&lt;0.05,IF(main!F1952&gt;0,IF(main!F1952&gt;colorthreshhold,"green","GreenYellow"),IF(ABS(main!F1952)&gt;colorthreshhold,"red","orange")),"DarkGray"))</f>
        <v>DarkGray</v>
      </c>
      <c r="C1952" s="5" t="str">
        <f>IF(main!G1952="","",IF(main!I1952&lt;0.05,IF(main!G1952&gt;0,IF(main!G1952&gt;colorthreshhold,"green","GreenYellow"),IF(ABS(main!G1952)&gt;colorthreshhold,"red","orange")),"DarkGray"))</f>
        <v>DarkGray</v>
      </c>
    </row>
    <row r="1953" spans="1:3" x14ac:dyDescent="0.25">
      <c r="A1953" t="str">
        <f>main!B1953</f>
        <v>Gthg01944</v>
      </c>
      <c r="B1953" s="5" t="str">
        <f>IF(main!F1953="","",IF(main!H1953&lt;0.05,IF(main!F1953&gt;0,IF(main!F1953&gt;colorthreshhold,"green","GreenYellow"),IF(ABS(main!F1953)&gt;colorthreshhold,"red","orange")),"DarkGray"))</f>
        <v>DarkGray</v>
      </c>
      <c r="C1953" s="5" t="str">
        <f>IF(main!G1953="","",IF(main!I1953&lt;0.05,IF(main!G1953&gt;0,IF(main!G1953&gt;colorthreshhold,"green","GreenYellow"),IF(ABS(main!G1953)&gt;colorthreshhold,"red","orange")),"DarkGray"))</f>
        <v>DarkGray</v>
      </c>
    </row>
    <row r="1954" spans="1:3" x14ac:dyDescent="0.25">
      <c r="A1954" t="str">
        <f>main!B1954</f>
        <v>Gthg01945</v>
      </c>
      <c r="B1954" s="5" t="str">
        <f>IF(main!F1954="","",IF(main!H1954&lt;0.05,IF(main!F1954&gt;0,IF(main!F1954&gt;colorthreshhold,"green","GreenYellow"),IF(ABS(main!F1954)&gt;colorthreshhold,"red","orange")),"DarkGray"))</f>
        <v>DarkGray</v>
      </c>
      <c r="C1954" s="5" t="str">
        <f>IF(main!G1954="","",IF(main!I1954&lt;0.05,IF(main!G1954&gt;0,IF(main!G1954&gt;colorthreshhold,"green","GreenYellow"),IF(ABS(main!G1954)&gt;colorthreshhold,"red","orange")),"DarkGray"))</f>
        <v>GreenYellow</v>
      </c>
    </row>
    <row r="1955" spans="1:3" hidden="1" x14ac:dyDescent="0.25">
      <c r="A1955" t="str">
        <f>main!B1955</f>
        <v>Gthg01946</v>
      </c>
      <c r="B1955" s="5" t="str">
        <f>IF(main!F1955="","",IF(main!H1955&lt;0.05,IF(main!F1955&gt;0,IF(main!F1955&gt;colorthreshhold,"green","GreenYellow"),IF(ABS(main!F1955)&gt;colorthreshhold,"red","orange")),"DarkGray"))</f>
        <v/>
      </c>
      <c r="C1955" s="5" t="str">
        <f>IF(main!G1955="","",IF(main!I1955&lt;0.05,IF(main!G1955&gt;0,IF(main!G1955&gt;colorthreshhold,"green","GreenYellow"),IF(ABS(main!G1955)&gt;colorthreshhold,"red","orange")),"DarkGray"))</f>
        <v/>
      </c>
    </row>
    <row r="1956" spans="1:3" x14ac:dyDescent="0.25">
      <c r="A1956" t="str">
        <f>main!B1956</f>
        <v>Gthg01947</v>
      </c>
      <c r="B1956" s="5" t="str">
        <f>IF(main!F1956="","",IF(main!H1956&lt;0.05,IF(main!F1956&gt;0,IF(main!F1956&gt;colorthreshhold,"green","GreenYellow"),IF(ABS(main!F1956)&gt;colorthreshhold,"red","orange")),"DarkGray"))</f>
        <v>DarkGray</v>
      </c>
      <c r="C1956" s="5" t="str">
        <f>IF(main!G1956="","",IF(main!I1956&lt;0.05,IF(main!G1956&gt;0,IF(main!G1956&gt;colorthreshhold,"green","GreenYellow"),IF(ABS(main!G1956)&gt;colorthreshhold,"red","orange")),"DarkGray"))</f>
        <v>GreenYellow</v>
      </c>
    </row>
    <row r="1957" spans="1:3" x14ac:dyDescent="0.25">
      <c r="A1957" t="str">
        <f>main!B1957</f>
        <v>Gthg01948</v>
      </c>
      <c r="B1957" s="5" t="str">
        <f>IF(main!F1957="","",IF(main!H1957&lt;0.05,IF(main!F1957&gt;0,IF(main!F1957&gt;colorthreshhold,"green","GreenYellow"),IF(ABS(main!F1957)&gt;colorthreshhold,"red","orange")),"DarkGray"))</f>
        <v>DarkGray</v>
      </c>
      <c r="C1957" s="5" t="str">
        <f>IF(main!G1957="","",IF(main!I1957&lt;0.05,IF(main!G1957&gt;0,IF(main!G1957&gt;colorthreshhold,"green","GreenYellow"),IF(ABS(main!G1957)&gt;colorthreshhold,"red","orange")),"DarkGray"))</f>
        <v>GreenYellow</v>
      </c>
    </row>
    <row r="1958" spans="1:3" x14ac:dyDescent="0.25">
      <c r="A1958" t="str">
        <f>main!B1958</f>
        <v>Gthg01949</v>
      </c>
      <c r="B1958" s="5" t="str">
        <f>IF(main!F1958="","",IF(main!H1958&lt;0.05,IF(main!F1958&gt;0,IF(main!F1958&gt;colorthreshhold,"green","GreenYellow"),IF(ABS(main!F1958)&gt;colorthreshhold,"red","orange")),"DarkGray"))</f>
        <v>DarkGray</v>
      </c>
      <c r="C1958" s="5" t="str">
        <f>IF(main!G1958="","",IF(main!I1958&lt;0.05,IF(main!G1958&gt;0,IF(main!G1958&gt;colorthreshhold,"green","GreenYellow"),IF(ABS(main!G1958)&gt;colorthreshhold,"red","orange")),"DarkGray"))</f>
        <v>GreenYellow</v>
      </c>
    </row>
    <row r="1959" spans="1:3" x14ac:dyDescent="0.25">
      <c r="A1959" t="str">
        <f>main!B1959</f>
        <v>Gthg01950</v>
      </c>
      <c r="B1959" s="5" t="str">
        <f>IF(main!F1959="","",IF(main!H1959&lt;0.05,IF(main!F1959&gt;0,IF(main!F1959&gt;colorthreshhold,"green","GreenYellow"),IF(ABS(main!F1959)&gt;colorthreshhold,"red","orange")),"DarkGray"))</f>
        <v>DarkGray</v>
      </c>
      <c r="C1959" s="5" t="str">
        <f>IF(main!G1959="","",IF(main!I1959&lt;0.05,IF(main!G1959&gt;0,IF(main!G1959&gt;colorthreshhold,"green","GreenYellow"),IF(ABS(main!G1959)&gt;colorthreshhold,"red","orange")),"DarkGray"))</f>
        <v>GreenYellow</v>
      </c>
    </row>
    <row r="1960" spans="1:3" x14ac:dyDescent="0.25">
      <c r="A1960" t="str">
        <f>main!B1960</f>
        <v>Gthg01951</v>
      </c>
      <c r="B1960" s="5" t="str">
        <f>IF(main!F1960="","",IF(main!H1960&lt;0.05,IF(main!F1960&gt;0,IF(main!F1960&gt;colorthreshhold,"green","GreenYellow"),IF(ABS(main!F1960)&gt;colorthreshhold,"red","orange")),"DarkGray"))</f>
        <v>DarkGray</v>
      </c>
      <c r="C1960" s="5" t="str">
        <f>IF(main!G1960="","",IF(main!I1960&lt;0.05,IF(main!G1960&gt;0,IF(main!G1960&gt;colorthreshhold,"green","GreenYellow"),IF(ABS(main!G1960)&gt;colorthreshhold,"red","orange")),"DarkGray"))</f>
        <v>GreenYellow</v>
      </c>
    </row>
    <row r="1961" spans="1:3" x14ac:dyDescent="0.25">
      <c r="A1961" t="str">
        <f>main!B1961</f>
        <v>Gthg01952</v>
      </c>
      <c r="B1961" s="5" t="str">
        <f>IF(main!F1961="","",IF(main!H1961&lt;0.05,IF(main!F1961&gt;0,IF(main!F1961&gt;colorthreshhold,"green","GreenYellow"),IF(ABS(main!F1961)&gt;colorthreshhold,"red","orange")),"DarkGray"))</f>
        <v>orange</v>
      </c>
      <c r="C1961" s="5" t="str">
        <f>IF(main!G1961="","",IF(main!I1961&lt;0.05,IF(main!G1961&gt;0,IF(main!G1961&gt;colorthreshhold,"green","GreenYellow"),IF(ABS(main!G1961)&gt;colorthreshhold,"red","orange")),"DarkGray"))</f>
        <v>GreenYellow</v>
      </c>
    </row>
    <row r="1962" spans="1:3" x14ac:dyDescent="0.25">
      <c r="A1962" t="str">
        <f>main!B1962</f>
        <v>Gthg01953</v>
      </c>
      <c r="B1962" s="5" t="str">
        <f>IF(main!F1962="","",IF(main!H1962&lt;0.05,IF(main!F1962&gt;0,IF(main!F1962&gt;colorthreshhold,"green","GreenYellow"),IF(ABS(main!F1962)&gt;colorthreshhold,"red","orange")),"DarkGray"))</f>
        <v>DarkGray</v>
      </c>
      <c r="C1962" s="5" t="str">
        <f>IF(main!G1962="","",IF(main!I1962&lt;0.05,IF(main!G1962&gt;0,IF(main!G1962&gt;colorthreshhold,"green","GreenYellow"),IF(ABS(main!G1962)&gt;colorthreshhold,"red","orange")),"DarkGray"))</f>
        <v>GreenYellow</v>
      </c>
    </row>
    <row r="1963" spans="1:3" x14ac:dyDescent="0.25">
      <c r="A1963" t="str">
        <f>main!B1963</f>
        <v>Gthg01954</v>
      </c>
      <c r="B1963" s="5" t="str">
        <f>IF(main!F1963="","",IF(main!H1963&lt;0.05,IF(main!F1963&gt;0,IF(main!F1963&gt;colorthreshhold,"green","GreenYellow"),IF(ABS(main!F1963)&gt;colorthreshhold,"red","orange")),"DarkGray"))</f>
        <v>red</v>
      </c>
      <c r="C1963" s="5" t="str">
        <f>IF(main!G1963="","",IF(main!I1963&lt;0.05,IF(main!G1963&gt;0,IF(main!G1963&gt;colorthreshhold,"green","GreenYellow"),IF(ABS(main!G1963)&gt;colorthreshhold,"red","orange")),"DarkGray"))</f>
        <v>DarkGray</v>
      </c>
    </row>
    <row r="1964" spans="1:3" x14ac:dyDescent="0.25">
      <c r="A1964" t="str">
        <f>main!B1964</f>
        <v>Gthg01955</v>
      </c>
      <c r="B1964" s="5" t="str">
        <f>IF(main!F1964="","",IF(main!H1964&lt;0.05,IF(main!F1964&gt;0,IF(main!F1964&gt;colorthreshhold,"green","GreenYellow"),IF(ABS(main!F1964)&gt;colorthreshhold,"red","orange")),"DarkGray"))</f>
        <v>DarkGray</v>
      </c>
      <c r="C1964" s="5" t="str">
        <f>IF(main!G1964="","",IF(main!I1964&lt;0.05,IF(main!G1964&gt;0,IF(main!G1964&gt;colorthreshhold,"green","GreenYellow"),IF(ABS(main!G1964)&gt;colorthreshhold,"red","orange")),"DarkGray"))</f>
        <v>DarkGray</v>
      </c>
    </row>
    <row r="1965" spans="1:3" x14ac:dyDescent="0.25">
      <c r="A1965" t="str">
        <f>main!B1965</f>
        <v>Gthg01956</v>
      </c>
      <c r="B1965" s="5" t="str">
        <f>IF(main!F1965="","",IF(main!H1965&lt;0.05,IF(main!F1965&gt;0,IF(main!F1965&gt;colorthreshhold,"green","GreenYellow"),IF(ABS(main!F1965)&gt;colorthreshhold,"red","orange")),"DarkGray"))</f>
        <v>DarkGray</v>
      </c>
      <c r="C1965" s="5" t="str">
        <f>IF(main!G1965="","",IF(main!I1965&lt;0.05,IF(main!G1965&gt;0,IF(main!G1965&gt;colorthreshhold,"green","GreenYellow"),IF(ABS(main!G1965)&gt;colorthreshhold,"red","orange")),"DarkGray"))</f>
        <v>DarkGray</v>
      </c>
    </row>
    <row r="1966" spans="1:3" x14ac:dyDescent="0.25">
      <c r="A1966" t="str">
        <f>main!B1966</f>
        <v>Gthg01957</v>
      </c>
      <c r="B1966" s="5" t="str">
        <f>IF(main!F1966="","",IF(main!H1966&lt;0.05,IF(main!F1966&gt;0,IF(main!F1966&gt;colorthreshhold,"green","GreenYellow"),IF(ABS(main!F1966)&gt;colorthreshhold,"red","orange")),"DarkGray"))</f>
        <v>DarkGray</v>
      </c>
      <c r="C1966" s="5" t="str">
        <f>IF(main!G1966="","",IF(main!I1966&lt;0.05,IF(main!G1966&gt;0,IF(main!G1966&gt;colorthreshhold,"green","GreenYellow"),IF(ABS(main!G1966)&gt;colorthreshhold,"red","orange")),"DarkGray"))</f>
        <v>DarkGray</v>
      </c>
    </row>
    <row r="1967" spans="1:3" x14ac:dyDescent="0.25">
      <c r="A1967" t="str">
        <f>main!B1967</f>
        <v>Gthg01958</v>
      </c>
      <c r="B1967" s="5" t="str">
        <f>IF(main!F1967="","",IF(main!H1967&lt;0.05,IF(main!F1967&gt;0,IF(main!F1967&gt;colorthreshhold,"green","GreenYellow"),IF(ABS(main!F1967)&gt;colorthreshhold,"red","orange")),"DarkGray"))</f>
        <v>DarkGray</v>
      </c>
      <c r="C1967" s="5" t="str">
        <f>IF(main!G1967="","",IF(main!I1967&lt;0.05,IF(main!G1967&gt;0,IF(main!G1967&gt;colorthreshhold,"green","GreenYellow"),IF(ABS(main!G1967)&gt;colorthreshhold,"red","orange")),"DarkGray"))</f>
        <v>DarkGray</v>
      </c>
    </row>
    <row r="1968" spans="1:3" hidden="1" x14ac:dyDescent="0.25">
      <c r="A1968" t="str">
        <f>main!B1968</f>
        <v>Gthg01959</v>
      </c>
      <c r="B1968" s="5" t="str">
        <f>IF(main!F1968="","",IF(main!H1968&lt;0.05,IF(main!F1968&gt;0,IF(main!F1968&gt;colorthreshhold,"green","GreenYellow"),IF(ABS(main!F1968)&gt;colorthreshhold,"red","orange")),"DarkGray"))</f>
        <v/>
      </c>
      <c r="C1968" s="5" t="str">
        <f>IF(main!G1968="","",IF(main!I1968&lt;0.05,IF(main!G1968&gt;0,IF(main!G1968&gt;colorthreshhold,"green","GreenYellow"),IF(ABS(main!G1968)&gt;colorthreshhold,"red","orange")),"DarkGray"))</f>
        <v/>
      </c>
    </row>
    <row r="1969" spans="1:3" x14ac:dyDescent="0.25">
      <c r="A1969" t="str">
        <f>main!B1969</f>
        <v>Gthg01960</v>
      </c>
      <c r="B1969" s="5" t="str">
        <f>IF(main!F1969="","",IF(main!H1969&lt;0.05,IF(main!F1969&gt;0,IF(main!F1969&gt;colorthreshhold,"green","GreenYellow"),IF(ABS(main!F1969)&gt;colorthreshhold,"red","orange")),"DarkGray"))</f>
        <v>DarkGray</v>
      </c>
      <c r="C1969" s="5" t="str">
        <f>IF(main!G1969="","",IF(main!I1969&lt;0.05,IF(main!G1969&gt;0,IF(main!G1969&gt;colorthreshhold,"green","GreenYellow"),IF(ABS(main!G1969)&gt;colorthreshhold,"red","orange")),"DarkGray"))</f>
        <v>DarkGray</v>
      </c>
    </row>
    <row r="1970" spans="1:3" hidden="1" x14ac:dyDescent="0.25">
      <c r="A1970" t="str">
        <f>main!B1970</f>
        <v>Gthg01961</v>
      </c>
      <c r="B1970" s="5" t="str">
        <f>IF(main!F1970="","",IF(main!H1970&lt;0.05,IF(main!F1970&gt;0,IF(main!F1970&gt;colorthreshhold,"green","GreenYellow"),IF(ABS(main!F1970)&gt;colorthreshhold,"red","orange")),"DarkGray"))</f>
        <v/>
      </c>
      <c r="C1970" s="5" t="str">
        <f>IF(main!G1970="","",IF(main!I1970&lt;0.05,IF(main!G1970&gt;0,IF(main!G1970&gt;colorthreshhold,"green","GreenYellow"),IF(ABS(main!G1970)&gt;colorthreshhold,"red","orange")),"DarkGray"))</f>
        <v/>
      </c>
    </row>
    <row r="1971" spans="1:3" x14ac:dyDescent="0.25">
      <c r="A1971" t="str">
        <f>main!B1971</f>
        <v>Gthg01962</v>
      </c>
      <c r="B1971" s="5" t="str">
        <f>IF(main!F1971="","",IF(main!H1971&lt;0.05,IF(main!F1971&gt;0,IF(main!F1971&gt;colorthreshhold,"green","GreenYellow"),IF(ABS(main!F1971)&gt;colorthreshhold,"red","orange")),"DarkGray"))</f>
        <v>DarkGray</v>
      </c>
      <c r="C1971" s="5" t="str">
        <f>IF(main!G1971="","",IF(main!I1971&lt;0.05,IF(main!G1971&gt;0,IF(main!G1971&gt;colorthreshhold,"green","GreenYellow"),IF(ABS(main!G1971)&gt;colorthreshhold,"red","orange")),"DarkGray"))</f>
        <v>DarkGray</v>
      </c>
    </row>
    <row r="1972" spans="1:3" x14ac:dyDescent="0.25">
      <c r="A1972" t="str">
        <f>main!B1972</f>
        <v>Gthg01963</v>
      </c>
      <c r="B1972" s="5" t="str">
        <f>IF(main!F1972="","",IF(main!H1972&lt;0.05,IF(main!F1972&gt;0,IF(main!F1972&gt;colorthreshhold,"green","GreenYellow"),IF(ABS(main!F1972)&gt;colorthreshhold,"red","orange")),"DarkGray"))</f>
        <v>DarkGray</v>
      </c>
      <c r="C1972" s="5" t="str">
        <f>IF(main!G1972="","",IF(main!I1972&lt;0.05,IF(main!G1972&gt;0,IF(main!G1972&gt;colorthreshhold,"green","GreenYellow"),IF(ABS(main!G1972)&gt;colorthreshhold,"red","orange")),"DarkGray"))</f>
        <v>DarkGray</v>
      </c>
    </row>
    <row r="1973" spans="1:3" x14ac:dyDescent="0.25">
      <c r="A1973" t="str">
        <f>main!B1973</f>
        <v>Gthg01964</v>
      </c>
      <c r="B1973" s="5" t="str">
        <f>IF(main!F1973="","",IF(main!H1973&lt;0.05,IF(main!F1973&gt;0,IF(main!F1973&gt;colorthreshhold,"green","GreenYellow"),IF(ABS(main!F1973)&gt;colorthreshhold,"red","orange")),"DarkGray"))</f>
        <v>DarkGray</v>
      </c>
      <c r="C1973" s="5" t="str">
        <f>IF(main!G1973="","",IF(main!I1973&lt;0.05,IF(main!G1973&gt;0,IF(main!G1973&gt;colorthreshhold,"green","GreenYellow"),IF(ABS(main!G1973)&gt;colorthreshhold,"red","orange")),"DarkGray"))</f>
        <v>DarkGray</v>
      </c>
    </row>
    <row r="1974" spans="1:3" x14ac:dyDescent="0.25">
      <c r="A1974" t="str">
        <f>main!B1974</f>
        <v>Gthg01964-Gthg01963</v>
      </c>
      <c r="B1974" s="5" t="str">
        <f>IF(main!F1974="","",IF(main!H1974&lt;0.05,IF(main!F1974&gt;0,IF(main!F1974&gt;colorthreshhold,"green","GreenYellow"),IF(ABS(main!F1974)&gt;colorthreshhold,"red","orange")),"DarkGray"))</f>
        <v>DarkGray</v>
      </c>
      <c r="C1974" s="5" t="str">
        <f>IF(main!G1974="","",IF(main!I1974&lt;0.05,IF(main!G1974&gt;0,IF(main!G1974&gt;colorthreshhold,"green","GreenYellow"),IF(ABS(main!G1974)&gt;colorthreshhold,"red","orange")),"DarkGray"))</f>
        <v>DarkGray</v>
      </c>
    </row>
    <row r="1975" spans="1:3" hidden="1" x14ac:dyDescent="0.25">
      <c r="A1975" t="str">
        <f>main!B1975</f>
        <v>Gthg01965</v>
      </c>
      <c r="B1975" s="5" t="str">
        <f>IF(main!F1975="","",IF(main!H1975&lt;0.05,IF(main!F1975&gt;0,IF(main!F1975&gt;colorthreshhold,"green","GreenYellow"),IF(ABS(main!F1975)&gt;colorthreshhold,"red","orange")),"DarkGray"))</f>
        <v/>
      </c>
      <c r="C1975" s="5" t="str">
        <f>IF(main!G1975="","",IF(main!I1975&lt;0.05,IF(main!G1975&gt;0,IF(main!G1975&gt;colorthreshhold,"green","GreenYellow"),IF(ABS(main!G1975)&gt;colorthreshhold,"red","orange")),"DarkGray"))</f>
        <v/>
      </c>
    </row>
    <row r="1976" spans="1:3" x14ac:dyDescent="0.25">
      <c r="A1976" t="str">
        <f>main!B1976</f>
        <v>Gthg01966</v>
      </c>
      <c r="B1976" s="5" t="str">
        <f>IF(main!F1976="","",IF(main!H1976&lt;0.05,IF(main!F1976&gt;0,IF(main!F1976&gt;colorthreshhold,"green","GreenYellow"),IF(ABS(main!F1976)&gt;colorthreshhold,"red","orange")),"DarkGray"))</f>
        <v>DarkGray</v>
      </c>
      <c r="C1976" s="5" t="str">
        <f>IF(main!G1976="","",IF(main!I1976&lt;0.05,IF(main!G1976&gt;0,IF(main!G1976&gt;colorthreshhold,"green","GreenYellow"),IF(ABS(main!G1976)&gt;colorthreshhold,"red","orange")),"DarkGray"))</f>
        <v>DarkGray</v>
      </c>
    </row>
    <row r="1977" spans="1:3" x14ac:dyDescent="0.25">
      <c r="A1977" t="str">
        <f>main!B1977</f>
        <v>Gthg01967</v>
      </c>
      <c r="B1977" s="5" t="str">
        <f>IF(main!F1977="","",IF(main!H1977&lt;0.05,IF(main!F1977&gt;0,IF(main!F1977&gt;colorthreshhold,"green","GreenYellow"),IF(ABS(main!F1977)&gt;colorthreshhold,"red","orange")),"DarkGray"))</f>
        <v>GreenYellow</v>
      </c>
      <c r="C1977" s="5" t="str">
        <f>IF(main!G1977="","",IF(main!I1977&lt;0.05,IF(main!G1977&gt;0,IF(main!G1977&gt;colorthreshhold,"green","GreenYellow"),IF(ABS(main!G1977)&gt;colorthreshhold,"red","orange")),"DarkGray"))</f>
        <v>DarkGray</v>
      </c>
    </row>
    <row r="1978" spans="1:3" x14ac:dyDescent="0.25">
      <c r="A1978" t="str">
        <f>main!B1978</f>
        <v>Gthg01968</v>
      </c>
      <c r="B1978" s="5" t="str">
        <f>IF(main!F1978="","",IF(main!H1978&lt;0.05,IF(main!F1978&gt;0,IF(main!F1978&gt;colorthreshhold,"green","GreenYellow"),IF(ABS(main!F1978)&gt;colorthreshhold,"red","orange")),"DarkGray"))</f>
        <v>DarkGray</v>
      </c>
      <c r="C1978" s="5" t="str">
        <f>IF(main!G1978="","",IF(main!I1978&lt;0.05,IF(main!G1978&gt;0,IF(main!G1978&gt;colorthreshhold,"green","GreenYellow"),IF(ABS(main!G1978)&gt;colorthreshhold,"red","orange")),"DarkGray"))</f>
        <v>DarkGray</v>
      </c>
    </row>
    <row r="1979" spans="1:3" hidden="1" x14ac:dyDescent="0.25">
      <c r="A1979" t="str">
        <f>main!B1979</f>
        <v>Gthg01969</v>
      </c>
      <c r="B1979" s="5" t="str">
        <f>IF(main!F1979="","",IF(main!H1979&lt;0.05,IF(main!F1979&gt;0,IF(main!F1979&gt;colorthreshhold,"green","GreenYellow"),IF(ABS(main!F1979)&gt;colorthreshhold,"red","orange")),"DarkGray"))</f>
        <v/>
      </c>
      <c r="C1979" s="5" t="str">
        <f>IF(main!G1979="","",IF(main!I1979&lt;0.05,IF(main!G1979&gt;0,IF(main!G1979&gt;colorthreshhold,"green","GreenYellow"),IF(ABS(main!G1979)&gt;colorthreshhold,"red","orange")),"DarkGray"))</f>
        <v/>
      </c>
    </row>
    <row r="1980" spans="1:3" hidden="1" x14ac:dyDescent="0.25">
      <c r="A1980" t="str">
        <f>main!B1980</f>
        <v>Gthg01970</v>
      </c>
      <c r="B1980" s="5" t="str">
        <f>IF(main!F1980="","",IF(main!H1980&lt;0.05,IF(main!F1980&gt;0,IF(main!F1980&gt;colorthreshhold,"green","GreenYellow"),IF(ABS(main!F1980)&gt;colorthreshhold,"red","orange")),"DarkGray"))</f>
        <v/>
      </c>
      <c r="C1980" s="5" t="str">
        <f>IF(main!G1980="","",IF(main!I1980&lt;0.05,IF(main!G1980&gt;0,IF(main!G1980&gt;colorthreshhold,"green","GreenYellow"),IF(ABS(main!G1980)&gt;colorthreshhold,"red","orange")),"DarkGray"))</f>
        <v/>
      </c>
    </row>
    <row r="1981" spans="1:3" x14ac:dyDescent="0.25">
      <c r="A1981" t="str">
        <f>main!B1981</f>
        <v>Gthg01971</v>
      </c>
      <c r="B1981" s="5" t="str">
        <f>IF(main!F1981="","",IF(main!H1981&lt;0.05,IF(main!F1981&gt;0,IF(main!F1981&gt;colorthreshhold,"green","GreenYellow"),IF(ABS(main!F1981)&gt;colorthreshhold,"red","orange")),"DarkGray"))</f>
        <v>DarkGray</v>
      </c>
      <c r="C1981" s="5" t="str">
        <f>IF(main!G1981="","",IF(main!I1981&lt;0.05,IF(main!G1981&gt;0,IF(main!G1981&gt;colorthreshhold,"green","GreenYellow"),IF(ABS(main!G1981)&gt;colorthreshhold,"red","orange")),"DarkGray"))</f>
        <v>orange</v>
      </c>
    </row>
    <row r="1982" spans="1:3" x14ac:dyDescent="0.25">
      <c r="A1982" t="str">
        <f>main!B1982</f>
        <v>Gthg01972</v>
      </c>
      <c r="B1982" s="5" t="str">
        <f>IF(main!F1982="","",IF(main!H1982&lt;0.05,IF(main!F1982&gt;0,IF(main!F1982&gt;colorthreshhold,"green","GreenYellow"),IF(ABS(main!F1982)&gt;colorthreshhold,"red","orange")),"DarkGray"))</f>
        <v>DarkGray</v>
      </c>
      <c r="C1982" s="5" t="str">
        <f>IF(main!G1982="","",IF(main!I1982&lt;0.05,IF(main!G1982&gt;0,IF(main!G1982&gt;colorthreshhold,"green","GreenYellow"),IF(ABS(main!G1982)&gt;colorthreshhold,"red","orange")),"DarkGray"))</f>
        <v>GreenYellow</v>
      </c>
    </row>
    <row r="1983" spans="1:3" x14ac:dyDescent="0.25">
      <c r="A1983" t="str">
        <f>main!B1983</f>
        <v>Gthg01973</v>
      </c>
      <c r="B1983" s="5" t="str">
        <f>IF(main!F1983="","",IF(main!H1983&lt;0.05,IF(main!F1983&gt;0,IF(main!F1983&gt;colorthreshhold,"green","GreenYellow"),IF(ABS(main!F1983)&gt;colorthreshhold,"red","orange")),"DarkGray"))</f>
        <v>DarkGray</v>
      </c>
      <c r="C1983" s="5" t="str">
        <f>IF(main!G1983="","",IF(main!I1983&lt;0.05,IF(main!G1983&gt;0,IF(main!G1983&gt;colorthreshhold,"green","GreenYellow"),IF(ABS(main!G1983)&gt;colorthreshhold,"red","orange")),"DarkGray"))</f>
        <v>DarkGray</v>
      </c>
    </row>
    <row r="1984" spans="1:3" x14ac:dyDescent="0.25">
      <c r="A1984" t="str">
        <f>main!B1984</f>
        <v>Gthg01974</v>
      </c>
      <c r="B1984" s="5" t="str">
        <f>IF(main!F1984="","",IF(main!H1984&lt;0.05,IF(main!F1984&gt;0,IF(main!F1984&gt;colorthreshhold,"green","GreenYellow"),IF(ABS(main!F1984)&gt;colorthreshhold,"red","orange")),"DarkGray"))</f>
        <v>DarkGray</v>
      </c>
      <c r="C1984" s="5" t="str">
        <f>IF(main!G1984="","",IF(main!I1984&lt;0.05,IF(main!G1984&gt;0,IF(main!G1984&gt;colorthreshhold,"green","GreenYellow"),IF(ABS(main!G1984)&gt;colorthreshhold,"red","orange")),"DarkGray"))</f>
        <v>DarkGray</v>
      </c>
    </row>
    <row r="1985" spans="1:3" x14ac:dyDescent="0.25">
      <c r="A1985" t="str">
        <f>main!B1985</f>
        <v>Gthg01975</v>
      </c>
      <c r="B1985" s="5" t="str">
        <f>IF(main!F1985="","",IF(main!H1985&lt;0.05,IF(main!F1985&gt;0,IF(main!F1985&gt;colorthreshhold,"green","GreenYellow"),IF(ABS(main!F1985)&gt;colorthreshhold,"red","orange")),"DarkGray"))</f>
        <v>DarkGray</v>
      </c>
      <c r="C1985" s="5" t="str">
        <f>IF(main!G1985="","",IF(main!I1985&lt;0.05,IF(main!G1985&gt;0,IF(main!G1985&gt;colorthreshhold,"green","GreenYellow"),IF(ABS(main!G1985)&gt;colorthreshhold,"red","orange")),"DarkGray"))</f>
        <v>DarkGray</v>
      </c>
    </row>
    <row r="1986" spans="1:3" x14ac:dyDescent="0.25">
      <c r="A1986" t="str">
        <f>main!B1986</f>
        <v>Gthg01976</v>
      </c>
      <c r="B1986" s="5" t="str">
        <f>IF(main!F1986="","",IF(main!H1986&lt;0.05,IF(main!F1986&gt;0,IF(main!F1986&gt;colorthreshhold,"green","GreenYellow"),IF(ABS(main!F1986)&gt;colorthreshhold,"red","orange")),"DarkGray"))</f>
        <v>DarkGray</v>
      </c>
      <c r="C1986" s="5" t="str">
        <f>IF(main!G1986="","",IF(main!I1986&lt;0.05,IF(main!G1986&gt;0,IF(main!G1986&gt;colorthreshhold,"green","GreenYellow"),IF(ABS(main!G1986)&gt;colorthreshhold,"red","orange")),"DarkGray"))</f>
        <v>DarkGray</v>
      </c>
    </row>
    <row r="1987" spans="1:3" x14ac:dyDescent="0.25">
      <c r="A1987" t="str">
        <f>main!B1987</f>
        <v>Gthg01977</v>
      </c>
      <c r="B1987" s="5" t="str">
        <f>IF(main!F1987="","",IF(main!H1987&lt;0.05,IF(main!F1987&gt;0,IF(main!F1987&gt;colorthreshhold,"green","GreenYellow"),IF(ABS(main!F1987)&gt;colorthreshhold,"red","orange")),"DarkGray"))</f>
        <v>DarkGray</v>
      </c>
      <c r="C1987" s="5" t="str">
        <f>IF(main!G1987="","",IF(main!I1987&lt;0.05,IF(main!G1987&gt;0,IF(main!G1987&gt;colorthreshhold,"green","GreenYellow"),IF(ABS(main!G1987)&gt;colorthreshhold,"red","orange")),"DarkGray"))</f>
        <v>DarkGray</v>
      </c>
    </row>
    <row r="1988" spans="1:3" hidden="1" x14ac:dyDescent="0.25">
      <c r="A1988" t="str">
        <f>main!B1988</f>
        <v>Gthg01978</v>
      </c>
      <c r="B1988" s="5" t="str">
        <f>IF(main!F1988="","",IF(main!H1988&lt;0.05,IF(main!F1988&gt;0,IF(main!F1988&gt;colorthreshhold,"green","GreenYellow"),IF(ABS(main!F1988)&gt;colorthreshhold,"red","orange")),"DarkGray"))</f>
        <v/>
      </c>
      <c r="C1988" s="5" t="str">
        <f>IF(main!G1988="","",IF(main!I1988&lt;0.05,IF(main!G1988&gt;0,IF(main!G1988&gt;colorthreshhold,"green","GreenYellow"),IF(ABS(main!G1988)&gt;colorthreshhold,"red","orange")),"DarkGray"))</f>
        <v/>
      </c>
    </row>
    <row r="1989" spans="1:3" x14ac:dyDescent="0.25">
      <c r="A1989" t="str">
        <f>main!B1989</f>
        <v>Gthg01979</v>
      </c>
      <c r="B1989" s="5" t="str">
        <f>IF(main!F1989="","",IF(main!H1989&lt;0.05,IF(main!F1989&gt;0,IF(main!F1989&gt;colorthreshhold,"green","GreenYellow"),IF(ABS(main!F1989)&gt;colorthreshhold,"red","orange")),"DarkGray"))</f>
        <v>DarkGray</v>
      </c>
      <c r="C1989" s="5" t="str">
        <f>IF(main!G1989="","",IF(main!I1989&lt;0.05,IF(main!G1989&gt;0,IF(main!G1989&gt;colorthreshhold,"green","GreenYellow"),IF(ABS(main!G1989)&gt;colorthreshhold,"red","orange")),"DarkGray"))</f>
        <v>DarkGray</v>
      </c>
    </row>
    <row r="1990" spans="1:3" x14ac:dyDescent="0.25">
      <c r="A1990" t="str">
        <f>main!B1990</f>
        <v>Gthg01980</v>
      </c>
      <c r="B1990" s="5" t="str">
        <f>IF(main!F1990="","",IF(main!H1990&lt;0.05,IF(main!F1990&gt;0,IF(main!F1990&gt;colorthreshhold,"green","GreenYellow"),IF(ABS(main!F1990)&gt;colorthreshhold,"red","orange")),"DarkGray"))</f>
        <v>DarkGray</v>
      </c>
      <c r="C1990" s="5" t="str">
        <f>IF(main!G1990="","",IF(main!I1990&lt;0.05,IF(main!G1990&gt;0,IF(main!G1990&gt;colorthreshhold,"green","GreenYellow"),IF(ABS(main!G1990)&gt;colorthreshhold,"red","orange")),"DarkGray"))</f>
        <v>DarkGray</v>
      </c>
    </row>
    <row r="1991" spans="1:3" x14ac:dyDescent="0.25">
      <c r="A1991" t="str">
        <f>main!B1991</f>
        <v>Gthg01981</v>
      </c>
      <c r="B1991" s="5" t="str">
        <f>IF(main!F1991="","",IF(main!H1991&lt;0.05,IF(main!F1991&gt;0,IF(main!F1991&gt;colorthreshhold,"green","GreenYellow"),IF(ABS(main!F1991)&gt;colorthreshhold,"red","orange")),"DarkGray"))</f>
        <v>DarkGray</v>
      </c>
      <c r="C1991" s="5" t="str">
        <f>IF(main!G1991="","",IF(main!I1991&lt;0.05,IF(main!G1991&gt;0,IF(main!G1991&gt;colorthreshhold,"green","GreenYellow"),IF(ABS(main!G1991)&gt;colorthreshhold,"red","orange")),"DarkGray"))</f>
        <v>DarkGray</v>
      </c>
    </row>
    <row r="1992" spans="1:3" hidden="1" x14ac:dyDescent="0.25">
      <c r="A1992" t="str">
        <f>main!B1992</f>
        <v>Gthg01982</v>
      </c>
      <c r="B1992" s="5" t="str">
        <f>IF(main!F1992="","",IF(main!H1992&lt;0.05,IF(main!F1992&gt;0,IF(main!F1992&gt;colorthreshhold,"green","GreenYellow"),IF(ABS(main!F1992)&gt;colorthreshhold,"red","orange")),"DarkGray"))</f>
        <v/>
      </c>
      <c r="C1992" s="5" t="str">
        <f>IF(main!G1992="","",IF(main!I1992&lt;0.05,IF(main!G1992&gt;0,IF(main!G1992&gt;colorthreshhold,"green","GreenYellow"),IF(ABS(main!G1992)&gt;colorthreshhold,"red","orange")),"DarkGray"))</f>
        <v/>
      </c>
    </row>
    <row r="1993" spans="1:3" hidden="1" x14ac:dyDescent="0.25">
      <c r="A1993" t="str">
        <f>main!B1993</f>
        <v>Gthg01983</v>
      </c>
      <c r="B1993" s="5" t="str">
        <f>IF(main!F1993="","",IF(main!H1993&lt;0.05,IF(main!F1993&gt;0,IF(main!F1993&gt;colorthreshhold,"green","GreenYellow"),IF(ABS(main!F1993)&gt;colorthreshhold,"red","orange")),"DarkGray"))</f>
        <v/>
      </c>
      <c r="C1993" s="5" t="str">
        <f>IF(main!G1993="","",IF(main!I1993&lt;0.05,IF(main!G1993&gt;0,IF(main!G1993&gt;colorthreshhold,"green","GreenYellow"),IF(ABS(main!G1993)&gt;colorthreshhold,"red","orange")),"DarkGray"))</f>
        <v/>
      </c>
    </row>
    <row r="1994" spans="1:3" x14ac:dyDescent="0.25">
      <c r="A1994" t="str">
        <f>main!B1994</f>
        <v>Gthg01984</v>
      </c>
      <c r="B1994" s="5" t="str">
        <f>IF(main!F1994="","",IF(main!H1994&lt;0.05,IF(main!F1994&gt;0,IF(main!F1994&gt;colorthreshhold,"green","GreenYellow"),IF(ABS(main!F1994)&gt;colorthreshhold,"red","orange")),"DarkGray"))</f>
        <v>DarkGray</v>
      </c>
      <c r="C1994" s="5" t="str">
        <f>IF(main!G1994="","",IF(main!I1994&lt;0.05,IF(main!G1994&gt;0,IF(main!G1994&gt;colorthreshhold,"green","GreenYellow"),IF(ABS(main!G1994)&gt;colorthreshhold,"red","orange")),"DarkGray"))</f>
        <v>DarkGray</v>
      </c>
    </row>
    <row r="1995" spans="1:3" hidden="1" x14ac:dyDescent="0.25">
      <c r="A1995" t="str">
        <f>main!B1995</f>
        <v>Gthg01985</v>
      </c>
      <c r="B1995" s="5" t="str">
        <f>IF(main!F1995="","",IF(main!H1995&lt;0.05,IF(main!F1995&gt;0,IF(main!F1995&gt;colorthreshhold,"green","GreenYellow"),IF(ABS(main!F1995)&gt;colorthreshhold,"red","orange")),"DarkGray"))</f>
        <v/>
      </c>
      <c r="C1995" s="5" t="str">
        <f>IF(main!G1995="","",IF(main!I1995&lt;0.05,IF(main!G1995&gt;0,IF(main!G1995&gt;colorthreshhold,"green","GreenYellow"),IF(ABS(main!G1995)&gt;colorthreshhold,"red","orange")),"DarkGray"))</f>
        <v/>
      </c>
    </row>
    <row r="1996" spans="1:3" x14ac:dyDescent="0.25">
      <c r="A1996" t="str">
        <f>main!B1996</f>
        <v>Gthg01986</v>
      </c>
      <c r="B1996" s="5" t="str">
        <f>IF(main!F1996="","",IF(main!H1996&lt;0.05,IF(main!F1996&gt;0,IF(main!F1996&gt;colorthreshhold,"green","GreenYellow"),IF(ABS(main!F1996)&gt;colorthreshhold,"red","orange")),"DarkGray"))</f>
        <v>DarkGray</v>
      </c>
      <c r="C1996" s="5" t="str">
        <f>IF(main!G1996="","",IF(main!I1996&lt;0.05,IF(main!G1996&gt;0,IF(main!G1996&gt;colorthreshhold,"green","GreenYellow"),IF(ABS(main!G1996)&gt;colorthreshhold,"red","orange")),"DarkGray"))</f>
        <v>DarkGray</v>
      </c>
    </row>
    <row r="1997" spans="1:3" x14ac:dyDescent="0.25">
      <c r="A1997" t="str">
        <f>main!B1997</f>
        <v>Gthg01987</v>
      </c>
      <c r="B1997" s="5" t="str">
        <f>IF(main!F1997="","",IF(main!H1997&lt;0.05,IF(main!F1997&gt;0,IF(main!F1997&gt;colorthreshhold,"green","GreenYellow"),IF(ABS(main!F1997)&gt;colorthreshhold,"red","orange")),"DarkGray"))</f>
        <v>DarkGray</v>
      </c>
      <c r="C1997" s="5" t="str">
        <f>IF(main!G1997="","",IF(main!I1997&lt;0.05,IF(main!G1997&gt;0,IF(main!G1997&gt;colorthreshhold,"green","GreenYellow"),IF(ABS(main!G1997)&gt;colorthreshhold,"red","orange")),"DarkGray"))</f>
        <v>DarkGray</v>
      </c>
    </row>
    <row r="1998" spans="1:3" x14ac:dyDescent="0.25">
      <c r="A1998" t="str">
        <f>main!B1998</f>
        <v>Gthg01988</v>
      </c>
      <c r="B1998" s="5" t="str">
        <f>IF(main!F1998="","",IF(main!H1998&lt;0.05,IF(main!F1998&gt;0,IF(main!F1998&gt;colorthreshhold,"green","GreenYellow"),IF(ABS(main!F1998)&gt;colorthreshhold,"red","orange")),"DarkGray"))</f>
        <v>DarkGray</v>
      </c>
      <c r="C1998" s="5" t="str">
        <f>IF(main!G1998="","",IF(main!I1998&lt;0.05,IF(main!G1998&gt;0,IF(main!G1998&gt;colorthreshhold,"green","GreenYellow"),IF(ABS(main!G1998)&gt;colorthreshhold,"red","orange")),"DarkGray"))</f>
        <v>DarkGray</v>
      </c>
    </row>
    <row r="1999" spans="1:3" hidden="1" x14ac:dyDescent="0.25">
      <c r="A1999" t="str">
        <f>main!B1999</f>
        <v>Gthg01989</v>
      </c>
      <c r="B1999" s="5" t="str">
        <f>IF(main!F1999="","",IF(main!H1999&lt;0.05,IF(main!F1999&gt;0,IF(main!F1999&gt;colorthreshhold,"green","GreenYellow"),IF(ABS(main!F1999)&gt;colorthreshhold,"red","orange")),"DarkGray"))</f>
        <v/>
      </c>
      <c r="C1999" s="5" t="str">
        <f>IF(main!G1999="","",IF(main!I1999&lt;0.05,IF(main!G1999&gt;0,IF(main!G1999&gt;colorthreshhold,"green","GreenYellow"),IF(ABS(main!G1999)&gt;colorthreshhold,"red","orange")),"DarkGray"))</f>
        <v/>
      </c>
    </row>
    <row r="2000" spans="1:3" hidden="1" x14ac:dyDescent="0.25">
      <c r="A2000" t="str">
        <f>main!B2000</f>
        <v>Gthg01990</v>
      </c>
      <c r="B2000" s="5" t="str">
        <f>IF(main!F2000="","",IF(main!H2000&lt;0.05,IF(main!F2000&gt;0,IF(main!F2000&gt;colorthreshhold,"green","GreenYellow"),IF(ABS(main!F2000)&gt;colorthreshhold,"red","orange")),"DarkGray"))</f>
        <v/>
      </c>
      <c r="C2000" s="5" t="str">
        <f>IF(main!G2000="","",IF(main!I2000&lt;0.05,IF(main!G2000&gt;0,IF(main!G2000&gt;colorthreshhold,"green","GreenYellow"),IF(ABS(main!G2000)&gt;colorthreshhold,"red","orange")),"DarkGray"))</f>
        <v/>
      </c>
    </row>
    <row r="2001" spans="1:3" x14ac:dyDescent="0.25">
      <c r="A2001" t="str">
        <f>main!B2001</f>
        <v>Gthg01991</v>
      </c>
      <c r="B2001" s="5" t="str">
        <f>IF(main!F2001="","",IF(main!H2001&lt;0.05,IF(main!F2001&gt;0,IF(main!F2001&gt;colorthreshhold,"green","GreenYellow"),IF(ABS(main!F2001)&gt;colorthreshhold,"red","orange")),"DarkGray"))</f>
        <v>DarkGray</v>
      </c>
      <c r="C2001" s="5" t="str">
        <f>IF(main!G2001="","",IF(main!I2001&lt;0.05,IF(main!G2001&gt;0,IF(main!G2001&gt;colorthreshhold,"green","GreenYellow"),IF(ABS(main!G2001)&gt;colorthreshhold,"red","orange")),"DarkGray"))</f>
        <v>orange</v>
      </c>
    </row>
    <row r="2002" spans="1:3" x14ac:dyDescent="0.25">
      <c r="A2002" t="str">
        <f>main!B2002</f>
        <v>Gthg01992</v>
      </c>
      <c r="B2002" s="5" t="str">
        <f>IF(main!F2002="","",IF(main!H2002&lt;0.05,IF(main!F2002&gt;0,IF(main!F2002&gt;colorthreshhold,"green","GreenYellow"),IF(ABS(main!F2002)&gt;colorthreshhold,"red","orange")),"DarkGray"))</f>
        <v>GreenYellow</v>
      </c>
      <c r="C2002" s="5" t="str">
        <f>IF(main!G2002="","",IF(main!I2002&lt;0.05,IF(main!G2002&gt;0,IF(main!G2002&gt;colorthreshhold,"green","GreenYellow"),IF(ABS(main!G2002)&gt;colorthreshhold,"red","orange")),"DarkGray"))</f>
        <v>DarkGray</v>
      </c>
    </row>
    <row r="2003" spans="1:3" x14ac:dyDescent="0.25">
      <c r="A2003" t="str">
        <f>main!B2003</f>
        <v>Gthg01993</v>
      </c>
      <c r="B2003" s="5" t="str">
        <f>IF(main!F2003="","",IF(main!H2003&lt;0.05,IF(main!F2003&gt;0,IF(main!F2003&gt;colorthreshhold,"green","GreenYellow"),IF(ABS(main!F2003)&gt;colorthreshhold,"red","orange")),"DarkGray"))</f>
        <v>orange</v>
      </c>
      <c r="C2003" s="5" t="str">
        <f>IF(main!G2003="","",IF(main!I2003&lt;0.05,IF(main!G2003&gt;0,IF(main!G2003&gt;colorthreshhold,"green","GreenYellow"),IF(ABS(main!G2003)&gt;colorthreshhold,"red","orange")),"DarkGray"))</f>
        <v>orange</v>
      </c>
    </row>
    <row r="2004" spans="1:3" x14ac:dyDescent="0.25">
      <c r="A2004" t="str">
        <f>main!B2004</f>
        <v>Gthg01994</v>
      </c>
      <c r="B2004" s="5" t="str">
        <f>IF(main!F2004="","",IF(main!H2004&lt;0.05,IF(main!F2004&gt;0,IF(main!F2004&gt;colorthreshhold,"green","GreenYellow"),IF(ABS(main!F2004)&gt;colorthreshhold,"red","orange")),"DarkGray"))</f>
        <v>DarkGray</v>
      </c>
      <c r="C2004" s="5" t="str">
        <f>IF(main!G2004="","",IF(main!I2004&lt;0.05,IF(main!G2004&gt;0,IF(main!G2004&gt;colorthreshhold,"green","GreenYellow"),IF(ABS(main!G2004)&gt;colorthreshhold,"red","orange")),"DarkGray"))</f>
        <v>DarkGray</v>
      </c>
    </row>
    <row r="2005" spans="1:3" x14ac:dyDescent="0.25">
      <c r="A2005" t="str">
        <f>main!B2005</f>
        <v>Gthg01995</v>
      </c>
      <c r="B2005" s="5" t="str">
        <f>IF(main!F2005="","",IF(main!H2005&lt;0.05,IF(main!F2005&gt;0,IF(main!F2005&gt;colorthreshhold,"green","GreenYellow"),IF(ABS(main!F2005)&gt;colorthreshhold,"red","orange")),"DarkGray"))</f>
        <v>orange</v>
      </c>
      <c r="C2005" s="5" t="str">
        <f>IF(main!G2005="","",IF(main!I2005&lt;0.05,IF(main!G2005&gt;0,IF(main!G2005&gt;colorthreshhold,"green","GreenYellow"),IF(ABS(main!G2005)&gt;colorthreshhold,"red","orange")),"DarkGray"))</f>
        <v>orange</v>
      </c>
    </row>
    <row r="2006" spans="1:3" x14ac:dyDescent="0.25">
      <c r="A2006" t="str">
        <f>main!B2006</f>
        <v>Gthg01996</v>
      </c>
      <c r="B2006" s="5" t="str">
        <f>IF(main!F2006="","",IF(main!H2006&lt;0.05,IF(main!F2006&gt;0,IF(main!F2006&gt;colorthreshhold,"green","GreenYellow"),IF(ABS(main!F2006)&gt;colorthreshhold,"red","orange")),"DarkGray"))</f>
        <v>DarkGray</v>
      </c>
      <c r="C2006" s="5" t="str">
        <f>IF(main!G2006="","",IF(main!I2006&lt;0.05,IF(main!G2006&gt;0,IF(main!G2006&gt;colorthreshhold,"green","GreenYellow"),IF(ABS(main!G2006)&gt;colorthreshhold,"red","orange")),"DarkGray"))</f>
        <v>DarkGray</v>
      </c>
    </row>
    <row r="2007" spans="1:3" hidden="1" x14ac:dyDescent="0.25">
      <c r="A2007" t="str">
        <f>main!B2007</f>
        <v>Gthg01997</v>
      </c>
      <c r="B2007" s="5" t="str">
        <f>IF(main!F2007="","",IF(main!H2007&lt;0.05,IF(main!F2007&gt;0,IF(main!F2007&gt;colorthreshhold,"green","GreenYellow"),IF(ABS(main!F2007)&gt;colorthreshhold,"red","orange")),"DarkGray"))</f>
        <v/>
      </c>
      <c r="C2007" s="5" t="str">
        <f>IF(main!G2007="","",IF(main!I2007&lt;0.05,IF(main!G2007&gt;0,IF(main!G2007&gt;colorthreshhold,"green","GreenYellow"),IF(ABS(main!G2007)&gt;colorthreshhold,"red","orange")),"DarkGray"))</f>
        <v/>
      </c>
    </row>
    <row r="2008" spans="1:3" hidden="1" x14ac:dyDescent="0.25">
      <c r="A2008" t="str">
        <f>main!B2008</f>
        <v>Gthg01998</v>
      </c>
      <c r="B2008" s="5" t="str">
        <f>IF(main!F2008="","",IF(main!H2008&lt;0.05,IF(main!F2008&gt;0,IF(main!F2008&gt;colorthreshhold,"green","GreenYellow"),IF(ABS(main!F2008)&gt;colorthreshhold,"red","orange")),"DarkGray"))</f>
        <v/>
      </c>
      <c r="C2008" s="5" t="str">
        <f>IF(main!G2008="","",IF(main!I2008&lt;0.05,IF(main!G2008&gt;0,IF(main!G2008&gt;colorthreshhold,"green","GreenYellow"),IF(ABS(main!G2008)&gt;colorthreshhold,"red","orange")),"DarkGray"))</f>
        <v/>
      </c>
    </row>
    <row r="2009" spans="1:3" x14ac:dyDescent="0.25">
      <c r="A2009" t="str">
        <f>main!B2009</f>
        <v>Gthg01999</v>
      </c>
      <c r="B2009" s="5" t="str">
        <f>IF(main!F2009="","",IF(main!H2009&lt;0.05,IF(main!F2009&gt;0,IF(main!F2009&gt;colorthreshhold,"green","GreenYellow"),IF(ABS(main!F2009)&gt;colorthreshhold,"red","orange")),"DarkGray"))</f>
        <v>DarkGray</v>
      </c>
      <c r="C2009" s="5" t="str">
        <f>IF(main!G2009="","",IF(main!I2009&lt;0.05,IF(main!G2009&gt;0,IF(main!G2009&gt;colorthreshhold,"green","GreenYellow"),IF(ABS(main!G2009)&gt;colorthreshhold,"red","orange")),"DarkGray"))</f>
        <v>DarkGray</v>
      </c>
    </row>
    <row r="2010" spans="1:3" x14ac:dyDescent="0.25">
      <c r="A2010" t="str">
        <f>main!B2010</f>
        <v>Gthg02000</v>
      </c>
      <c r="B2010" s="5" t="str">
        <f>IF(main!F2010="","",IF(main!H2010&lt;0.05,IF(main!F2010&gt;0,IF(main!F2010&gt;colorthreshhold,"green","GreenYellow"),IF(ABS(main!F2010)&gt;colorthreshhold,"red","orange")),"DarkGray"))</f>
        <v>GreenYellow</v>
      </c>
      <c r="C2010" s="5" t="str">
        <f>IF(main!G2010="","",IF(main!I2010&lt;0.05,IF(main!G2010&gt;0,IF(main!G2010&gt;colorthreshhold,"green","GreenYellow"),IF(ABS(main!G2010)&gt;colorthreshhold,"red","orange")),"DarkGray"))</f>
        <v>DarkGray</v>
      </c>
    </row>
    <row r="2011" spans="1:3" x14ac:dyDescent="0.25">
      <c r="A2011" t="str">
        <f>main!B2011</f>
        <v>Gthg02001</v>
      </c>
      <c r="B2011" s="5" t="str">
        <f>IF(main!F2011="","",IF(main!H2011&lt;0.05,IF(main!F2011&gt;0,IF(main!F2011&gt;colorthreshhold,"green","GreenYellow"),IF(ABS(main!F2011)&gt;colorthreshhold,"red","orange")),"DarkGray"))</f>
        <v>DarkGray</v>
      </c>
      <c r="C2011" s="5" t="str">
        <f>IF(main!G2011="","",IF(main!I2011&lt;0.05,IF(main!G2011&gt;0,IF(main!G2011&gt;colorthreshhold,"green","GreenYellow"),IF(ABS(main!G2011)&gt;colorthreshhold,"red","orange")),"DarkGray"))</f>
        <v>DarkGray</v>
      </c>
    </row>
    <row r="2012" spans="1:3" x14ac:dyDescent="0.25">
      <c r="A2012" t="str">
        <f>main!B2012</f>
        <v>Gthg02002</v>
      </c>
      <c r="B2012" s="5" t="str">
        <f>IF(main!F2012="","",IF(main!H2012&lt;0.05,IF(main!F2012&gt;0,IF(main!F2012&gt;colorthreshhold,"green","GreenYellow"),IF(ABS(main!F2012)&gt;colorthreshhold,"red","orange")),"DarkGray"))</f>
        <v>DarkGray</v>
      </c>
      <c r="C2012" s="5" t="str">
        <f>IF(main!G2012="","",IF(main!I2012&lt;0.05,IF(main!G2012&gt;0,IF(main!G2012&gt;colorthreshhold,"green","GreenYellow"),IF(ABS(main!G2012)&gt;colorthreshhold,"red","orange")),"DarkGray"))</f>
        <v>DarkGray</v>
      </c>
    </row>
    <row r="2013" spans="1:3" x14ac:dyDescent="0.25">
      <c r="A2013" t="str">
        <f>main!B2013</f>
        <v>Gthg02003</v>
      </c>
      <c r="B2013" s="5" t="str">
        <f>IF(main!F2013="","",IF(main!H2013&lt;0.05,IF(main!F2013&gt;0,IF(main!F2013&gt;colorthreshhold,"green","GreenYellow"),IF(ABS(main!F2013)&gt;colorthreshhold,"red","orange")),"DarkGray"))</f>
        <v>DarkGray</v>
      </c>
      <c r="C2013" s="5" t="str">
        <f>IF(main!G2013="","",IF(main!I2013&lt;0.05,IF(main!G2013&gt;0,IF(main!G2013&gt;colorthreshhold,"green","GreenYellow"),IF(ABS(main!G2013)&gt;colorthreshhold,"red","orange")),"DarkGray"))</f>
        <v>DarkGray</v>
      </c>
    </row>
    <row r="2014" spans="1:3" x14ac:dyDescent="0.25">
      <c r="A2014" t="str">
        <f>main!B2014</f>
        <v>Gthg02004</v>
      </c>
      <c r="B2014" s="5" t="str">
        <f>IF(main!F2014="","",IF(main!H2014&lt;0.05,IF(main!F2014&gt;0,IF(main!F2014&gt;colorthreshhold,"green","GreenYellow"),IF(ABS(main!F2014)&gt;colorthreshhold,"red","orange")),"DarkGray"))</f>
        <v>DarkGray</v>
      </c>
      <c r="C2014" s="5" t="str">
        <f>IF(main!G2014="","",IF(main!I2014&lt;0.05,IF(main!G2014&gt;0,IF(main!G2014&gt;colorthreshhold,"green","GreenYellow"),IF(ABS(main!G2014)&gt;colorthreshhold,"red","orange")),"DarkGray"))</f>
        <v>DarkGray</v>
      </c>
    </row>
    <row r="2015" spans="1:3" x14ac:dyDescent="0.25">
      <c r="A2015" t="str">
        <f>main!B2015</f>
        <v>Gthg02005</v>
      </c>
      <c r="B2015" s="5" t="str">
        <f>IF(main!F2015="","",IF(main!H2015&lt;0.05,IF(main!F2015&gt;0,IF(main!F2015&gt;colorthreshhold,"green","GreenYellow"),IF(ABS(main!F2015)&gt;colorthreshhold,"red","orange")),"DarkGray"))</f>
        <v>orange</v>
      </c>
      <c r="C2015" s="5" t="str">
        <f>IF(main!G2015="","",IF(main!I2015&lt;0.05,IF(main!G2015&gt;0,IF(main!G2015&gt;colorthreshhold,"green","GreenYellow"),IF(ABS(main!G2015)&gt;colorthreshhold,"red","orange")),"DarkGray"))</f>
        <v>DarkGray</v>
      </c>
    </row>
    <row r="2016" spans="1:3" x14ac:dyDescent="0.25">
      <c r="A2016" t="str">
        <f>main!B2016</f>
        <v>Gthg02006</v>
      </c>
      <c r="B2016" s="5" t="str">
        <f>IF(main!F2016="","",IF(main!H2016&lt;0.05,IF(main!F2016&gt;0,IF(main!F2016&gt;colorthreshhold,"green","GreenYellow"),IF(ABS(main!F2016)&gt;colorthreshhold,"red","orange")),"DarkGray"))</f>
        <v>DarkGray</v>
      </c>
      <c r="C2016" s="5" t="str">
        <f>IF(main!G2016="","",IF(main!I2016&lt;0.05,IF(main!G2016&gt;0,IF(main!G2016&gt;colorthreshhold,"green","GreenYellow"),IF(ABS(main!G2016)&gt;colorthreshhold,"red","orange")),"DarkGray"))</f>
        <v>DarkGray</v>
      </c>
    </row>
    <row r="2017" spans="1:3" x14ac:dyDescent="0.25">
      <c r="A2017" t="str">
        <f>main!B2017</f>
        <v>Gthg02007</v>
      </c>
      <c r="B2017" s="5" t="str">
        <f>IF(main!F2017="","",IF(main!H2017&lt;0.05,IF(main!F2017&gt;0,IF(main!F2017&gt;colorthreshhold,"green","GreenYellow"),IF(ABS(main!F2017)&gt;colorthreshhold,"red","orange")),"DarkGray"))</f>
        <v>GreenYellow</v>
      </c>
      <c r="C2017" s="5" t="str">
        <f>IF(main!G2017="","",IF(main!I2017&lt;0.05,IF(main!G2017&gt;0,IF(main!G2017&gt;colorthreshhold,"green","GreenYellow"),IF(ABS(main!G2017)&gt;colorthreshhold,"red","orange")),"DarkGray"))</f>
        <v>DarkGray</v>
      </c>
    </row>
    <row r="2018" spans="1:3" x14ac:dyDescent="0.25">
      <c r="A2018" t="str">
        <f>main!B2018</f>
        <v>Gthg02008</v>
      </c>
      <c r="B2018" s="5" t="str">
        <f>IF(main!F2018="","",IF(main!H2018&lt;0.05,IF(main!F2018&gt;0,IF(main!F2018&gt;colorthreshhold,"green","GreenYellow"),IF(ABS(main!F2018)&gt;colorthreshhold,"red","orange")),"DarkGray"))</f>
        <v>GreenYellow</v>
      </c>
      <c r="C2018" s="5" t="str">
        <f>IF(main!G2018="","",IF(main!I2018&lt;0.05,IF(main!G2018&gt;0,IF(main!G2018&gt;colorthreshhold,"green","GreenYellow"),IF(ABS(main!G2018)&gt;colorthreshhold,"red","orange")),"DarkGray"))</f>
        <v>DarkGray</v>
      </c>
    </row>
    <row r="2019" spans="1:3" x14ac:dyDescent="0.25">
      <c r="A2019" t="str">
        <f>main!B2019</f>
        <v>Gthg02009</v>
      </c>
      <c r="B2019" s="5" t="str">
        <f>IF(main!F2019="","",IF(main!H2019&lt;0.05,IF(main!F2019&gt;0,IF(main!F2019&gt;colorthreshhold,"green","GreenYellow"),IF(ABS(main!F2019)&gt;colorthreshhold,"red","orange")),"DarkGray"))</f>
        <v>DarkGray</v>
      </c>
      <c r="C2019" s="5" t="str">
        <f>IF(main!G2019="","",IF(main!I2019&lt;0.05,IF(main!G2019&gt;0,IF(main!G2019&gt;colorthreshhold,"green","GreenYellow"),IF(ABS(main!G2019)&gt;colorthreshhold,"red","orange")),"DarkGray"))</f>
        <v>orange</v>
      </c>
    </row>
    <row r="2020" spans="1:3" x14ac:dyDescent="0.25">
      <c r="A2020" t="str">
        <f>main!B2020</f>
        <v>Gthg02010</v>
      </c>
      <c r="B2020" s="5" t="str">
        <f>IF(main!F2020="","",IF(main!H2020&lt;0.05,IF(main!F2020&gt;0,IF(main!F2020&gt;colorthreshhold,"green","GreenYellow"),IF(ABS(main!F2020)&gt;colorthreshhold,"red","orange")),"DarkGray"))</f>
        <v>DarkGray</v>
      </c>
      <c r="C2020" s="5" t="str">
        <f>IF(main!G2020="","",IF(main!I2020&lt;0.05,IF(main!G2020&gt;0,IF(main!G2020&gt;colorthreshhold,"green","GreenYellow"),IF(ABS(main!G2020)&gt;colorthreshhold,"red","orange")),"DarkGray"))</f>
        <v>orange</v>
      </c>
    </row>
    <row r="2021" spans="1:3" x14ac:dyDescent="0.25">
      <c r="A2021" t="str">
        <f>main!B2021</f>
        <v>Gthg02011</v>
      </c>
      <c r="B2021" s="5" t="str">
        <f>IF(main!F2021="","",IF(main!H2021&lt;0.05,IF(main!F2021&gt;0,IF(main!F2021&gt;colorthreshhold,"green","GreenYellow"),IF(ABS(main!F2021)&gt;colorthreshhold,"red","orange")),"DarkGray"))</f>
        <v>DarkGray</v>
      </c>
      <c r="C2021" s="5" t="str">
        <f>IF(main!G2021="","",IF(main!I2021&lt;0.05,IF(main!G2021&gt;0,IF(main!G2021&gt;colorthreshhold,"green","GreenYellow"),IF(ABS(main!G2021)&gt;colorthreshhold,"red","orange")),"DarkGray"))</f>
        <v>DarkGray</v>
      </c>
    </row>
    <row r="2022" spans="1:3" hidden="1" x14ac:dyDescent="0.25">
      <c r="A2022" t="str">
        <f>main!B2022</f>
        <v>Gthg02012</v>
      </c>
      <c r="B2022" s="5" t="str">
        <f>IF(main!F2022="","",IF(main!H2022&lt;0.05,IF(main!F2022&gt;0,IF(main!F2022&gt;colorthreshhold,"green","GreenYellow"),IF(ABS(main!F2022)&gt;colorthreshhold,"red","orange")),"DarkGray"))</f>
        <v/>
      </c>
      <c r="C2022" s="5" t="str">
        <f>IF(main!G2022="","",IF(main!I2022&lt;0.05,IF(main!G2022&gt;0,IF(main!G2022&gt;colorthreshhold,"green","GreenYellow"),IF(ABS(main!G2022)&gt;colorthreshhold,"red","orange")),"DarkGray"))</f>
        <v/>
      </c>
    </row>
    <row r="2023" spans="1:3" x14ac:dyDescent="0.25">
      <c r="A2023" t="str">
        <f>main!B2023</f>
        <v>Gthg02013</v>
      </c>
      <c r="B2023" s="5" t="str">
        <f>IF(main!F2023="","",IF(main!H2023&lt;0.05,IF(main!F2023&gt;0,IF(main!F2023&gt;colorthreshhold,"green","GreenYellow"),IF(ABS(main!F2023)&gt;colorthreshhold,"red","orange")),"DarkGray"))</f>
        <v>GreenYellow</v>
      </c>
      <c r="C2023" s="5" t="str">
        <f>IF(main!G2023="","",IF(main!I2023&lt;0.05,IF(main!G2023&gt;0,IF(main!G2023&gt;colorthreshhold,"green","GreenYellow"),IF(ABS(main!G2023)&gt;colorthreshhold,"red","orange")),"DarkGray"))</f>
        <v>red</v>
      </c>
    </row>
    <row r="2024" spans="1:3" hidden="1" x14ac:dyDescent="0.25">
      <c r="A2024" t="str">
        <f>main!B2024</f>
        <v>Gthg02014</v>
      </c>
      <c r="B2024" s="5" t="str">
        <f>IF(main!F2024="","",IF(main!H2024&lt;0.05,IF(main!F2024&gt;0,IF(main!F2024&gt;colorthreshhold,"green","GreenYellow"),IF(ABS(main!F2024)&gt;colorthreshhold,"red","orange")),"DarkGray"))</f>
        <v/>
      </c>
      <c r="C2024" s="5" t="str">
        <f>IF(main!G2024="","",IF(main!I2024&lt;0.05,IF(main!G2024&gt;0,IF(main!G2024&gt;colorthreshhold,"green","GreenYellow"),IF(ABS(main!G2024)&gt;colorthreshhold,"red","orange")),"DarkGray"))</f>
        <v/>
      </c>
    </row>
    <row r="2025" spans="1:3" x14ac:dyDescent="0.25">
      <c r="A2025" t="str">
        <f>main!B2025</f>
        <v>Gthg02015</v>
      </c>
      <c r="B2025" s="5" t="str">
        <f>IF(main!F2025="","",IF(main!H2025&lt;0.05,IF(main!F2025&gt;0,IF(main!F2025&gt;colorthreshhold,"green","GreenYellow"),IF(ABS(main!F2025)&gt;colorthreshhold,"red","orange")),"DarkGray"))</f>
        <v>DarkGray</v>
      </c>
      <c r="C2025" s="5" t="str">
        <f>IF(main!G2025="","",IF(main!I2025&lt;0.05,IF(main!G2025&gt;0,IF(main!G2025&gt;colorthreshhold,"green","GreenYellow"),IF(ABS(main!G2025)&gt;colorthreshhold,"red","orange")),"DarkGray"))</f>
        <v>DarkGray</v>
      </c>
    </row>
    <row r="2026" spans="1:3" x14ac:dyDescent="0.25">
      <c r="A2026" t="str">
        <f>main!B2026</f>
        <v>Gthg02016</v>
      </c>
      <c r="B2026" s="5" t="str">
        <f>IF(main!F2026="","",IF(main!H2026&lt;0.05,IF(main!F2026&gt;0,IF(main!F2026&gt;colorthreshhold,"green","GreenYellow"),IF(ABS(main!F2026)&gt;colorthreshhold,"red","orange")),"DarkGray"))</f>
        <v>DarkGray</v>
      </c>
      <c r="C2026" s="5" t="str">
        <f>IF(main!G2026="","",IF(main!I2026&lt;0.05,IF(main!G2026&gt;0,IF(main!G2026&gt;colorthreshhold,"green","GreenYellow"),IF(ABS(main!G2026)&gt;colorthreshhold,"red","orange")),"DarkGray"))</f>
        <v>DarkGray</v>
      </c>
    </row>
    <row r="2027" spans="1:3" x14ac:dyDescent="0.25">
      <c r="A2027" t="str">
        <f>main!B2027</f>
        <v>Gthg02017</v>
      </c>
      <c r="B2027" s="5" t="str">
        <f>IF(main!F2027="","",IF(main!H2027&lt;0.05,IF(main!F2027&gt;0,IF(main!F2027&gt;colorthreshhold,"green","GreenYellow"),IF(ABS(main!F2027)&gt;colorthreshhold,"red","orange")),"DarkGray"))</f>
        <v>DarkGray</v>
      </c>
      <c r="C2027" s="5" t="str">
        <f>IF(main!G2027="","",IF(main!I2027&lt;0.05,IF(main!G2027&gt;0,IF(main!G2027&gt;colorthreshhold,"green","GreenYellow"),IF(ABS(main!G2027)&gt;colorthreshhold,"red","orange")),"DarkGray"))</f>
        <v>DarkGray</v>
      </c>
    </row>
    <row r="2028" spans="1:3" x14ac:dyDescent="0.25">
      <c r="A2028" t="str">
        <f>main!B2028</f>
        <v>Gthg02018</v>
      </c>
      <c r="B2028" s="5" t="str">
        <f>IF(main!F2028="","",IF(main!H2028&lt;0.05,IF(main!F2028&gt;0,IF(main!F2028&gt;colorthreshhold,"green","GreenYellow"),IF(ABS(main!F2028)&gt;colorthreshhold,"red","orange")),"DarkGray"))</f>
        <v>orange</v>
      </c>
      <c r="C2028" s="5" t="str">
        <f>IF(main!G2028="","",IF(main!I2028&lt;0.05,IF(main!G2028&gt;0,IF(main!G2028&gt;colorthreshhold,"green","GreenYellow"),IF(ABS(main!G2028)&gt;colorthreshhold,"red","orange")),"DarkGray"))</f>
        <v>DarkGray</v>
      </c>
    </row>
    <row r="2029" spans="1:3" hidden="1" x14ac:dyDescent="0.25">
      <c r="A2029" t="str">
        <f>main!B2029</f>
        <v>Gthg02019</v>
      </c>
      <c r="B2029" s="5" t="str">
        <f>IF(main!F2029="","",IF(main!H2029&lt;0.05,IF(main!F2029&gt;0,IF(main!F2029&gt;colorthreshhold,"green","GreenYellow"),IF(ABS(main!F2029)&gt;colorthreshhold,"red","orange")),"DarkGray"))</f>
        <v/>
      </c>
      <c r="C2029" s="5" t="str">
        <f>IF(main!G2029="","",IF(main!I2029&lt;0.05,IF(main!G2029&gt;0,IF(main!G2029&gt;colorthreshhold,"green","GreenYellow"),IF(ABS(main!G2029)&gt;colorthreshhold,"red","orange")),"DarkGray"))</f>
        <v/>
      </c>
    </row>
    <row r="2030" spans="1:3" hidden="1" x14ac:dyDescent="0.25">
      <c r="A2030" t="str">
        <f>main!B2030</f>
        <v>Gthg02020</v>
      </c>
      <c r="B2030" s="5" t="str">
        <f>IF(main!F2030="","",IF(main!H2030&lt;0.05,IF(main!F2030&gt;0,IF(main!F2030&gt;colorthreshhold,"green","GreenYellow"),IF(ABS(main!F2030)&gt;colorthreshhold,"red","orange")),"DarkGray"))</f>
        <v/>
      </c>
      <c r="C2030" s="5" t="str">
        <f>IF(main!G2030="","",IF(main!I2030&lt;0.05,IF(main!G2030&gt;0,IF(main!G2030&gt;colorthreshhold,"green","GreenYellow"),IF(ABS(main!G2030)&gt;colorthreshhold,"red","orange")),"DarkGray"))</f>
        <v/>
      </c>
    </row>
    <row r="2031" spans="1:3" x14ac:dyDescent="0.25">
      <c r="A2031" t="str">
        <f>main!B2031</f>
        <v>Gthg02021</v>
      </c>
      <c r="B2031" s="5" t="str">
        <f>IF(main!F2031="","",IF(main!H2031&lt;0.05,IF(main!F2031&gt;0,IF(main!F2031&gt;colorthreshhold,"green","GreenYellow"),IF(ABS(main!F2031)&gt;colorthreshhold,"red","orange")),"DarkGray"))</f>
        <v>DarkGray</v>
      </c>
      <c r="C2031" s="5" t="str">
        <f>IF(main!G2031="","",IF(main!I2031&lt;0.05,IF(main!G2031&gt;0,IF(main!G2031&gt;colorthreshhold,"green","GreenYellow"),IF(ABS(main!G2031)&gt;colorthreshhold,"red","orange")),"DarkGray"))</f>
        <v>DarkGray</v>
      </c>
    </row>
    <row r="2032" spans="1:3" x14ac:dyDescent="0.25">
      <c r="A2032" t="str">
        <f>main!B2032</f>
        <v>Gthg02022</v>
      </c>
      <c r="B2032" s="5" t="str">
        <f>IF(main!F2032="","",IF(main!H2032&lt;0.05,IF(main!F2032&gt;0,IF(main!F2032&gt;colorthreshhold,"green","GreenYellow"),IF(ABS(main!F2032)&gt;colorthreshhold,"red","orange")),"DarkGray"))</f>
        <v>DarkGray</v>
      </c>
      <c r="C2032" s="5" t="str">
        <f>IF(main!G2032="","",IF(main!I2032&lt;0.05,IF(main!G2032&gt;0,IF(main!G2032&gt;colorthreshhold,"green","GreenYellow"),IF(ABS(main!G2032)&gt;colorthreshhold,"red","orange")),"DarkGray"))</f>
        <v>DarkGray</v>
      </c>
    </row>
    <row r="2033" spans="1:3" x14ac:dyDescent="0.25">
      <c r="A2033" t="str">
        <f>main!B2033</f>
        <v>Gthg02023</v>
      </c>
      <c r="B2033" s="5" t="str">
        <f>IF(main!F2033="","",IF(main!H2033&lt;0.05,IF(main!F2033&gt;0,IF(main!F2033&gt;colorthreshhold,"green","GreenYellow"),IF(ABS(main!F2033)&gt;colorthreshhold,"red","orange")),"DarkGray"))</f>
        <v>DarkGray</v>
      </c>
      <c r="C2033" s="5" t="str">
        <f>IF(main!G2033="","",IF(main!I2033&lt;0.05,IF(main!G2033&gt;0,IF(main!G2033&gt;colorthreshhold,"green","GreenYellow"),IF(ABS(main!G2033)&gt;colorthreshhold,"red","orange")),"DarkGray"))</f>
        <v>DarkGray</v>
      </c>
    </row>
    <row r="2034" spans="1:3" x14ac:dyDescent="0.25">
      <c r="A2034" t="str">
        <f>main!B2034</f>
        <v>Gthg02024</v>
      </c>
      <c r="B2034" s="5" t="str">
        <f>IF(main!F2034="","",IF(main!H2034&lt;0.05,IF(main!F2034&gt;0,IF(main!F2034&gt;colorthreshhold,"green","GreenYellow"),IF(ABS(main!F2034)&gt;colorthreshhold,"red","orange")),"DarkGray"))</f>
        <v>GreenYellow</v>
      </c>
      <c r="C2034" s="5" t="str">
        <f>IF(main!G2034="","",IF(main!I2034&lt;0.05,IF(main!G2034&gt;0,IF(main!G2034&gt;colorthreshhold,"green","GreenYellow"),IF(ABS(main!G2034)&gt;colorthreshhold,"red","orange")),"DarkGray"))</f>
        <v>DarkGray</v>
      </c>
    </row>
    <row r="2035" spans="1:3" x14ac:dyDescent="0.25">
      <c r="A2035" t="str">
        <f>main!B2035</f>
        <v>Gthg02025</v>
      </c>
      <c r="B2035" s="5" t="str">
        <f>IF(main!F2035="","",IF(main!H2035&lt;0.05,IF(main!F2035&gt;0,IF(main!F2035&gt;colorthreshhold,"green","GreenYellow"),IF(ABS(main!F2035)&gt;colorthreshhold,"red","orange")),"DarkGray"))</f>
        <v>GreenYellow</v>
      </c>
      <c r="C2035" s="5" t="str">
        <f>IF(main!G2035="","",IF(main!I2035&lt;0.05,IF(main!G2035&gt;0,IF(main!G2035&gt;colorthreshhold,"green","GreenYellow"),IF(ABS(main!G2035)&gt;colorthreshhold,"red","orange")),"DarkGray"))</f>
        <v>GreenYellow</v>
      </c>
    </row>
    <row r="2036" spans="1:3" x14ac:dyDescent="0.25">
      <c r="A2036" t="str">
        <f>main!B2036</f>
        <v>Gthg02026</v>
      </c>
      <c r="B2036" s="5" t="str">
        <f>IF(main!F2036="","",IF(main!H2036&lt;0.05,IF(main!F2036&gt;0,IF(main!F2036&gt;colorthreshhold,"green","GreenYellow"),IF(ABS(main!F2036)&gt;colorthreshhold,"red","orange")),"DarkGray"))</f>
        <v>DarkGray</v>
      </c>
      <c r="C2036" s="5" t="str">
        <f>IF(main!G2036="","",IF(main!I2036&lt;0.05,IF(main!G2036&gt;0,IF(main!G2036&gt;colorthreshhold,"green","GreenYellow"),IF(ABS(main!G2036)&gt;colorthreshhold,"red","orange")),"DarkGray"))</f>
        <v>GreenYellow</v>
      </c>
    </row>
    <row r="2037" spans="1:3" x14ac:dyDescent="0.25">
      <c r="A2037" t="str">
        <f>main!B2037</f>
        <v>Gthg02027</v>
      </c>
      <c r="B2037" s="5" t="str">
        <f>IF(main!F2037="","",IF(main!H2037&lt;0.05,IF(main!F2037&gt;0,IF(main!F2037&gt;colorthreshhold,"green","GreenYellow"),IF(ABS(main!F2037)&gt;colorthreshhold,"red","orange")),"DarkGray"))</f>
        <v>DarkGray</v>
      </c>
      <c r="C2037" s="5" t="str">
        <f>IF(main!G2037="","",IF(main!I2037&lt;0.05,IF(main!G2037&gt;0,IF(main!G2037&gt;colorthreshhold,"green","GreenYellow"),IF(ABS(main!G2037)&gt;colorthreshhold,"red","orange")),"DarkGray"))</f>
        <v>GreenYellow</v>
      </c>
    </row>
    <row r="2038" spans="1:3" x14ac:dyDescent="0.25">
      <c r="A2038" t="str">
        <f>main!B2038</f>
        <v>Gthg02028</v>
      </c>
      <c r="B2038" s="5" t="str">
        <f>IF(main!F2038="","",IF(main!H2038&lt;0.05,IF(main!F2038&gt;0,IF(main!F2038&gt;colorthreshhold,"green","GreenYellow"),IF(ABS(main!F2038)&gt;colorthreshhold,"red","orange")),"DarkGray"))</f>
        <v>DarkGray</v>
      </c>
      <c r="C2038" s="5" t="str">
        <f>IF(main!G2038="","",IF(main!I2038&lt;0.05,IF(main!G2038&gt;0,IF(main!G2038&gt;colorthreshhold,"green","GreenYellow"),IF(ABS(main!G2038)&gt;colorthreshhold,"red","orange")),"DarkGray"))</f>
        <v>DarkGray</v>
      </c>
    </row>
    <row r="2039" spans="1:3" x14ac:dyDescent="0.25">
      <c r="A2039" t="str">
        <f>main!B2039</f>
        <v>Gthg02029</v>
      </c>
      <c r="B2039" s="5" t="str">
        <f>IF(main!F2039="","",IF(main!H2039&lt;0.05,IF(main!F2039&gt;0,IF(main!F2039&gt;colorthreshhold,"green","GreenYellow"),IF(ABS(main!F2039)&gt;colorthreshhold,"red","orange")),"DarkGray"))</f>
        <v>GreenYellow</v>
      </c>
      <c r="C2039" s="5" t="str">
        <f>IF(main!G2039="","",IF(main!I2039&lt;0.05,IF(main!G2039&gt;0,IF(main!G2039&gt;colorthreshhold,"green","GreenYellow"),IF(ABS(main!G2039)&gt;colorthreshhold,"red","orange")),"DarkGray"))</f>
        <v>orange</v>
      </c>
    </row>
    <row r="2040" spans="1:3" x14ac:dyDescent="0.25">
      <c r="A2040" t="str">
        <f>main!B2040</f>
        <v>Gthg02030</v>
      </c>
      <c r="B2040" s="5" t="str">
        <f>IF(main!F2040="","",IF(main!H2040&lt;0.05,IF(main!F2040&gt;0,IF(main!F2040&gt;colorthreshhold,"green","GreenYellow"),IF(ABS(main!F2040)&gt;colorthreshhold,"red","orange")),"DarkGray"))</f>
        <v>GreenYellow</v>
      </c>
      <c r="C2040" s="5" t="str">
        <f>IF(main!G2040="","",IF(main!I2040&lt;0.05,IF(main!G2040&gt;0,IF(main!G2040&gt;colorthreshhold,"green","GreenYellow"),IF(ABS(main!G2040)&gt;colorthreshhold,"red","orange")),"DarkGray"))</f>
        <v>orange</v>
      </c>
    </row>
    <row r="2041" spans="1:3" hidden="1" x14ac:dyDescent="0.25">
      <c r="A2041" t="str">
        <f>main!B2041</f>
        <v>Gthg02031</v>
      </c>
      <c r="B2041" s="5" t="str">
        <f>IF(main!F2041="","",IF(main!H2041&lt;0.05,IF(main!F2041&gt;0,IF(main!F2041&gt;colorthreshhold,"green","GreenYellow"),IF(ABS(main!F2041)&gt;colorthreshhold,"red","orange")),"DarkGray"))</f>
        <v/>
      </c>
      <c r="C2041" s="5" t="str">
        <f>IF(main!G2041="","",IF(main!I2041&lt;0.05,IF(main!G2041&gt;0,IF(main!G2041&gt;colorthreshhold,"green","GreenYellow"),IF(ABS(main!G2041)&gt;colorthreshhold,"red","orange")),"DarkGray"))</f>
        <v/>
      </c>
    </row>
    <row r="2042" spans="1:3" x14ac:dyDescent="0.25">
      <c r="A2042" t="str">
        <f>main!B2042</f>
        <v>Gthg02032</v>
      </c>
      <c r="B2042" s="5" t="str">
        <f>IF(main!F2042="","",IF(main!H2042&lt;0.05,IF(main!F2042&gt;0,IF(main!F2042&gt;colorthreshhold,"green","GreenYellow"),IF(ABS(main!F2042)&gt;colorthreshhold,"red","orange")),"DarkGray"))</f>
        <v>DarkGray</v>
      </c>
      <c r="C2042" s="5" t="str">
        <f>IF(main!G2042="","",IF(main!I2042&lt;0.05,IF(main!G2042&gt;0,IF(main!G2042&gt;colorthreshhold,"green","GreenYellow"),IF(ABS(main!G2042)&gt;colorthreshhold,"red","orange")),"DarkGray"))</f>
        <v>DarkGray</v>
      </c>
    </row>
    <row r="2043" spans="1:3" x14ac:dyDescent="0.25">
      <c r="A2043" t="str">
        <f>main!B2043</f>
        <v>Gthg02033</v>
      </c>
      <c r="B2043" s="5" t="str">
        <f>IF(main!F2043="","",IF(main!H2043&lt;0.05,IF(main!F2043&gt;0,IF(main!F2043&gt;colorthreshhold,"green","GreenYellow"),IF(ABS(main!F2043)&gt;colorthreshhold,"red","orange")),"DarkGray"))</f>
        <v>DarkGray</v>
      </c>
      <c r="C2043" s="5" t="str">
        <f>IF(main!G2043="","",IF(main!I2043&lt;0.05,IF(main!G2043&gt;0,IF(main!G2043&gt;colorthreshhold,"green","GreenYellow"),IF(ABS(main!G2043)&gt;colorthreshhold,"red","orange")),"DarkGray"))</f>
        <v>DarkGray</v>
      </c>
    </row>
    <row r="2044" spans="1:3" x14ac:dyDescent="0.25">
      <c r="A2044" t="str">
        <f>main!B2044</f>
        <v>Gthg02034</v>
      </c>
      <c r="B2044" s="5" t="str">
        <f>IF(main!F2044="","",IF(main!H2044&lt;0.05,IF(main!F2044&gt;0,IF(main!F2044&gt;colorthreshhold,"green","GreenYellow"),IF(ABS(main!F2044)&gt;colorthreshhold,"red","orange")),"DarkGray"))</f>
        <v>DarkGray</v>
      </c>
      <c r="C2044" s="5" t="str">
        <f>IF(main!G2044="","",IF(main!I2044&lt;0.05,IF(main!G2044&gt;0,IF(main!G2044&gt;colorthreshhold,"green","GreenYellow"),IF(ABS(main!G2044)&gt;colorthreshhold,"red","orange")),"DarkGray"))</f>
        <v>DarkGray</v>
      </c>
    </row>
    <row r="2045" spans="1:3" x14ac:dyDescent="0.25">
      <c r="A2045" t="str">
        <f>main!B2045</f>
        <v>Gthg02035</v>
      </c>
      <c r="B2045" s="5" t="str">
        <f>IF(main!F2045="","",IF(main!H2045&lt;0.05,IF(main!F2045&gt;0,IF(main!F2045&gt;colorthreshhold,"green","GreenYellow"),IF(ABS(main!F2045)&gt;colorthreshhold,"red","orange")),"DarkGray"))</f>
        <v>DarkGray</v>
      </c>
      <c r="C2045" s="5" t="str">
        <f>IF(main!G2045="","",IF(main!I2045&lt;0.05,IF(main!G2045&gt;0,IF(main!G2045&gt;colorthreshhold,"green","GreenYellow"),IF(ABS(main!G2045)&gt;colorthreshhold,"red","orange")),"DarkGray"))</f>
        <v>red</v>
      </c>
    </row>
    <row r="2046" spans="1:3" x14ac:dyDescent="0.25">
      <c r="A2046" t="str">
        <f>main!B2046</f>
        <v>Gthg02036</v>
      </c>
      <c r="B2046" s="5" t="str">
        <f>IF(main!F2046="","",IF(main!H2046&lt;0.05,IF(main!F2046&gt;0,IF(main!F2046&gt;colorthreshhold,"green","GreenYellow"),IF(ABS(main!F2046)&gt;colorthreshhold,"red","orange")),"DarkGray"))</f>
        <v>GreenYellow</v>
      </c>
      <c r="C2046" s="5" t="str">
        <f>IF(main!G2046="","",IF(main!I2046&lt;0.05,IF(main!G2046&gt;0,IF(main!G2046&gt;colorthreshhold,"green","GreenYellow"),IF(ABS(main!G2046)&gt;colorthreshhold,"red","orange")),"DarkGray"))</f>
        <v>red</v>
      </c>
    </row>
    <row r="2047" spans="1:3" x14ac:dyDescent="0.25">
      <c r="A2047" t="str">
        <f>main!B2047</f>
        <v>Gthg02037</v>
      </c>
      <c r="B2047" s="5" t="str">
        <f>IF(main!F2047="","",IF(main!H2047&lt;0.05,IF(main!F2047&gt;0,IF(main!F2047&gt;colorthreshhold,"green","GreenYellow"),IF(ABS(main!F2047)&gt;colorthreshhold,"red","orange")),"DarkGray"))</f>
        <v>DarkGray</v>
      </c>
      <c r="C2047" s="5" t="str">
        <f>IF(main!G2047="","",IF(main!I2047&lt;0.05,IF(main!G2047&gt;0,IF(main!G2047&gt;colorthreshhold,"green","GreenYellow"),IF(ABS(main!G2047)&gt;colorthreshhold,"red","orange")),"DarkGray"))</f>
        <v>DarkGray</v>
      </c>
    </row>
    <row r="2048" spans="1:3" x14ac:dyDescent="0.25">
      <c r="A2048" t="str">
        <f>main!B2048</f>
        <v>Gthg02038</v>
      </c>
      <c r="B2048" s="5" t="str">
        <f>IF(main!F2048="","",IF(main!H2048&lt;0.05,IF(main!F2048&gt;0,IF(main!F2048&gt;colorthreshhold,"green","GreenYellow"),IF(ABS(main!F2048)&gt;colorthreshhold,"red","orange")),"DarkGray"))</f>
        <v>orange</v>
      </c>
      <c r="C2048" s="5" t="str">
        <f>IF(main!G2048="","",IF(main!I2048&lt;0.05,IF(main!G2048&gt;0,IF(main!G2048&gt;colorthreshhold,"green","GreenYellow"),IF(ABS(main!G2048)&gt;colorthreshhold,"red","orange")),"DarkGray"))</f>
        <v>DarkGray</v>
      </c>
    </row>
    <row r="2049" spans="1:3" x14ac:dyDescent="0.25">
      <c r="A2049" t="str">
        <f>main!B2049</f>
        <v>Gthg02039</v>
      </c>
      <c r="B2049" s="5" t="str">
        <f>IF(main!F2049="","",IF(main!H2049&lt;0.05,IF(main!F2049&gt;0,IF(main!F2049&gt;colorthreshhold,"green","GreenYellow"),IF(ABS(main!F2049)&gt;colorthreshhold,"red","orange")),"DarkGray"))</f>
        <v>DarkGray</v>
      </c>
      <c r="C2049" s="5" t="str">
        <f>IF(main!G2049="","",IF(main!I2049&lt;0.05,IF(main!G2049&gt;0,IF(main!G2049&gt;colorthreshhold,"green","GreenYellow"),IF(ABS(main!G2049)&gt;colorthreshhold,"red","orange")),"DarkGray"))</f>
        <v>GreenYellow</v>
      </c>
    </row>
    <row r="2050" spans="1:3" hidden="1" x14ac:dyDescent="0.25">
      <c r="A2050" t="str">
        <f>main!B2050</f>
        <v>Gthg02040</v>
      </c>
      <c r="B2050" s="5" t="str">
        <f>IF(main!F2050="","",IF(main!H2050&lt;0.05,IF(main!F2050&gt;0,IF(main!F2050&gt;colorthreshhold,"green","GreenYellow"),IF(ABS(main!F2050)&gt;colorthreshhold,"red","orange")),"DarkGray"))</f>
        <v/>
      </c>
      <c r="C2050" s="5" t="str">
        <f>IF(main!G2050="","",IF(main!I2050&lt;0.05,IF(main!G2050&gt;0,IF(main!G2050&gt;colorthreshhold,"green","GreenYellow"),IF(ABS(main!G2050)&gt;colorthreshhold,"red","orange")),"DarkGray"))</f>
        <v/>
      </c>
    </row>
    <row r="2051" spans="1:3" x14ac:dyDescent="0.25">
      <c r="A2051" t="str">
        <f>main!B2051</f>
        <v>Gthg02041</v>
      </c>
      <c r="B2051" s="5" t="str">
        <f>IF(main!F2051="","",IF(main!H2051&lt;0.05,IF(main!F2051&gt;0,IF(main!F2051&gt;colorthreshhold,"green","GreenYellow"),IF(ABS(main!F2051)&gt;colorthreshhold,"red","orange")),"DarkGray"))</f>
        <v>orange</v>
      </c>
      <c r="C2051" s="5" t="str">
        <f>IF(main!G2051="","",IF(main!I2051&lt;0.05,IF(main!G2051&gt;0,IF(main!G2051&gt;colorthreshhold,"green","GreenYellow"),IF(ABS(main!G2051)&gt;colorthreshhold,"red","orange")),"DarkGray"))</f>
        <v>GreenYellow</v>
      </c>
    </row>
    <row r="2052" spans="1:3" x14ac:dyDescent="0.25">
      <c r="A2052" t="str">
        <f>main!B2052</f>
        <v>Gthg02042</v>
      </c>
      <c r="B2052" s="5" t="str">
        <f>IF(main!F2052="","",IF(main!H2052&lt;0.05,IF(main!F2052&gt;0,IF(main!F2052&gt;colorthreshhold,"green","GreenYellow"),IF(ABS(main!F2052)&gt;colorthreshhold,"red","orange")),"DarkGray"))</f>
        <v>DarkGray</v>
      </c>
      <c r="C2052" s="5" t="str">
        <f>IF(main!G2052="","",IF(main!I2052&lt;0.05,IF(main!G2052&gt;0,IF(main!G2052&gt;colorthreshhold,"green","GreenYellow"),IF(ABS(main!G2052)&gt;colorthreshhold,"red","orange")),"DarkGray"))</f>
        <v>DarkGray</v>
      </c>
    </row>
    <row r="2053" spans="1:3" x14ac:dyDescent="0.25">
      <c r="A2053" t="str">
        <f>main!B2053</f>
        <v>Gthg02043</v>
      </c>
      <c r="B2053" s="5" t="str">
        <f>IF(main!F2053="","",IF(main!H2053&lt;0.05,IF(main!F2053&gt;0,IF(main!F2053&gt;colorthreshhold,"green","GreenYellow"),IF(ABS(main!F2053)&gt;colorthreshhold,"red","orange")),"DarkGray"))</f>
        <v>GreenYellow</v>
      </c>
      <c r="C2053" s="5" t="str">
        <f>IF(main!G2053="","",IF(main!I2053&lt;0.05,IF(main!G2053&gt;0,IF(main!G2053&gt;colorthreshhold,"green","GreenYellow"),IF(ABS(main!G2053)&gt;colorthreshhold,"red","orange")),"DarkGray"))</f>
        <v>DarkGray</v>
      </c>
    </row>
    <row r="2054" spans="1:3" x14ac:dyDescent="0.25">
      <c r="A2054" t="str">
        <f>main!B2054</f>
        <v>Gthg02044</v>
      </c>
      <c r="B2054" s="5" t="str">
        <f>IF(main!F2054="","",IF(main!H2054&lt;0.05,IF(main!F2054&gt;0,IF(main!F2054&gt;colorthreshhold,"green","GreenYellow"),IF(ABS(main!F2054)&gt;colorthreshhold,"red","orange")),"DarkGray"))</f>
        <v>DarkGray</v>
      </c>
      <c r="C2054" s="5" t="str">
        <f>IF(main!G2054="","",IF(main!I2054&lt;0.05,IF(main!G2054&gt;0,IF(main!G2054&gt;colorthreshhold,"green","GreenYellow"),IF(ABS(main!G2054)&gt;colorthreshhold,"red","orange")),"DarkGray"))</f>
        <v>DarkGray</v>
      </c>
    </row>
    <row r="2055" spans="1:3" x14ac:dyDescent="0.25">
      <c r="A2055" t="str">
        <f>main!B2055</f>
        <v>Gthg02045</v>
      </c>
      <c r="B2055" s="5" t="str">
        <f>IF(main!F2055="","",IF(main!H2055&lt;0.05,IF(main!F2055&gt;0,IF(main!F2055&gt;colorthreshhold,"green","GreenYellow"),IF(ABS(main!F2055)&gt;colorthreshhold,"red","orange")),"DarkGray"))</f>
        <v>DarkGray</v>
      </c>
      <c r="C2055" s="5" t="str">
        <f>IF(main!G2055="","",IF(main!I2055&lt;0.05,IF(main!G2055&gt;0,IF(main!G2055&gt;colorthreshhold,"green","GreenYellow"),IF(ABS(main!G2055)&gt;colorthreshhold,"red","orange")),"DarkGray"))</f>
        <v>DarkGray</v>
      </c>
    </row>
    <row r="2056" spans="1:3" x14ac:dyDescent="0.25">
      <c r="A2056" t="str">
        <f>main!B2056</f>
        <v>Gthg02046</v>
      </c>
      <c r="B2056" s="5" t="str">
        <f>IF(main!F2056="","",IF(main!H2056&lt;0.05,IF(main!F2056&gt;0,IF(main!F2056&gt;colorthreshhold,"green","GreenYellow"),IF(ABS(main!F2056)&gt;colorthreshhold,"red","orange")),"DarkGray"))</f>
        <v>GreenYellow</v>
      </c>
      <c r="C2056" s="5" t="str">
        <f>IF(main!G2056="","",IF(main!I2056&lt;0.05,IF(main!G2056&gt;0,IF(main!G2056&gt;colorthreshhold,"green","GreenYellow"),IF(ABS(main!G2056)&gt;colorthreshhold,"red","orange")),"DarkGray"))</f>
        <v>DarkGray</v>
      </c>
    </row>
    <row r="2057" spans="1:3" hidden="1" x14ac:dyDescent="0.25">
      <c r="A2057" t="str">
        <f>main!B2057</f>
        <v>Gthg02047</v>
      </c>
      <c r="B2057" s="5" t="str">
        <f>IF(main!F2057="","",IF(main!H2057&lt;0.05,IF(main!F2057&gt;0,IF(main!F2057&gt;colorthreshhold,"green","GreenYellow"),IF(ABS(main!F2057)&gt;colorthreshhold,"red","orange")),"DarkGray"))</f>
        <v/>
      </c>
      <c r="C2057" s="5" t="str">
        <f>IF(main!G2057="","",IF(main!I2057&lt;0.05,IF(main!G2057&gt;0,IF(main!G2057&gt;colorthreshhold,"green","GreenYellow"),IF(ABS(main!G2057)&gt;colorthreshhold,"red","orange")),"DarkGray"))</f>
        <v/>
      </c>
    </row>
    <row r="2058" spans="1:3" x14ac:dyDescent="0.25">
      <c r="A2058" t="str">
        <f>main!B2058</f>
        <v>Gthg02048</v>
      </c>
      <c r="B2058" s="5" t="str">
        <f>IF(main!F2058="","",IF(main!H2058&lt;0.05,IF(main!F2058&gt;0,IF(main!F2058&gt;colorthreshhold,"green","GreenYellow"),IF(ABS(main!F2058)&gt;colorthreshhold,"red","orange")),"DarkGray"))</f>
        <v>orange</v>
      </c>
      <c r="C2058" s="5" t="str">
        <f>IF(main!G2058="","",IF(main!I2058&lt;0.05,IF(main!G2058&gt;0,IF(main!G2058&gt;colorthreshhold,"green","GreenYellow"),IF(ABS(main!G2058)&gt;colorthreshhold,"red","orange")),"DarkGray"))</f>
        <v>GreenYellow</v>
      </c>
    </row>
    <row r="2059" spans="1:3" x14ac:dyDescent="0.25">
      <c r="A2059" t="str">
        <f>main!B2059</f>
        <v>Gthg02049</v>
      </c>
      <c r="B2059" s="5" t="str">
        <f>IF(main!F2059="","",IF(main!H2059&lt;0.05,IF(main!F2059&gt;0,IF(main!F2059&gt;colorthreshhold,"green","GreenYellow"),IF(ABS(main!F2059)&gt;colorthreshhold,"red","orange")),"DarkGray"))</f>
        <v>orange</v>
      </c>
      <c r="C2059" s="5" t="str">
        <f>IF(main!G2059="","",IF(main!I2059&lt;0.05,IF(main!G2059&gt;0,IF(main!G2059&gt;colorthreshhold,"green","GreenYellow"),IF(ABS(main!G2059)&gt;colorthreshhold,"red","orange")),"DarkGray"))</f>
        <v>GreenYellow</v>
      </c>
    </row>
    <row r="2060" spans="1:3" x14ac:dyDescent="0.25">
      <c r="A2060" t="str">
        <f>main!B2060</f>
        <v>Gthg02050</v>
      </c>
      <c r="B2060" s="5" t="str">
        <f>IF(main!F2060="","",IF(main!H2060&lt;0.05,IF(main!F2060&gt;0,IF(main!F2060&gt;colorthreshhold,"green","GreenYellow"),IF(ABS(main!F2060)&gt;colorthreshhold,"red","orange")),"DarkGray"))</f>
        <v>orange</v>
      </c>
      <c r="C2060" s="5" t="str">
        <f>IF(main!G2060="","",IF(main!I2060&lt;0.05,IF(main!G2060&gt;0,IF(main!G2060&gt;colorthreshhold,"green","GreenYellow"),IF(ABS(main!G2060)&gt;colorthreshhold,"red","orange")),"DarkGray"))</f>
        <v>GreenYellow</v>
      </c>
    </row>
    <row r="2061" spans="1:3" x14ac:dyDescent="0.25">
      <c r="A2061" t="str">
        <f>main!B2061</f>
        <v>Gthg02051</v>
      </c>
      <c r="B2061" s="5" t="str">
        <f>IF(main!F2061="","",IF(main!H2061&lt;0.05,IF(main!F2061&gt;0,IF(main!F2061&gt;colorthreshhold,"green","GreenYellow"),IF(ABS(main!F2061)&gt;colorthreshhold,"red","orange")),"DarkGray"))</f>
        <v>orange</v>
      </c>
      <c r="C2061" s="5" t="str">
        <f>IF(main!G2061="","",IF(main!I2061&lt;0.05,IF(main!G2061&gt;0,IF(main!G2061&gt;colorthreshhold,"green","GreenYellow"),IF(ABS(main!G2061)&gt;colorthreshhold,"red","orange")),"DarkGray"))</f>
        <v>DarkGray</v>
      </c>
    </row>
    <row r="2062" spans="1:3" x14ac:dyDescent="0.25">
      <c r="A2062" t="str">
        <f>main!B2062</f>
        <v>Gthg02052</v>
      </c>
      <c r="B2062" s="5" t="str">
        <f>IF(main!F2062="","",IF(main!H2062&lt;0.05,IF(main!F2062&gt;0,IF(main!F2062&gt;colorthreshhold,"green","GreenYellow"),IF(ABS(main!F2062)&gt;colorthreshhold,"red","orange")),"DarkGray"))</f>
        <v>red</v>
      </c>
      <c r="C2062" s="5" t="str">
        <f>IF(main!G2062="","",IF(main!I2062&lt;0.05,IF(main!G2062&gt;0,IF(main!G2062&gt;colorthreshhold,"green","GreenYellow"),IF(ABS(main!G2062)&gt;colorthreshhold,"red","orange")),"DarkGray"))</f>
        <v>DarkGray</v>
      </c>
    </row>
    <row r="2063" spans="1:3" x14ac:dyDescent="0.25">
      <c r="A2063" t="str">
        <f>main!B2063</f>
        <v>Gthg02053</v>
      </c>
      <c r="B2063" s="5" t="str">
        <f>IF(main!F2063="","",IF(main!H2063&lt;0.05,IF(main!F2063&gt;0,IF(main!F2063&gt;colorthreshhold,"green","GreenYellow"),IF(ABS(main!F2063)&gt;colorthreshhold,"red","orange")),"DarkGray"))</f>
        <v>orange</v>
      </c>
      <c r="C2063" s="5" t="str">
        <f>IF(main!G2063="","",IF(main!I2063&lt;0.05,IF(main!G2063&gt;0,IF(main!G2063&gt;colorthreshhold,"green","GreenYellow"),IF(ABS(main!G2063)&gt;colorthreshhold,"red","orange")),"DarkGray"))</f>
        <v>DarkGray</v>
      </c>
    </row>
    <row r="2064" spans="1:3" x14ac:dyDescent="0.25">
      <c r="A2064" t="str">
        <f>main!B2064</f>
        <v>Gthg02054</v>
      </c>
      <c r="B2064" s="5" t="str">
        <f>IF(main!F2064="","",IF(main!H2064&lt;0.05,IF(main!F2064&gt;0,IF(main!F2064&gt;colorthreshhold,"green","GreenYellow"),IF(ABS(main!F2064)&gt;colorthreshhold,"red","orange")),"DarkGray"))</f>
        <v>orange</v>
      </c>
      <c r="C2064" s="5" t="str">
        <f>IF(main!G2064="","",IF(main!I2064&lt;0.05,IF(main!G2064&gt;0,IF(main!G2064&gt;colorthreshhold,"green","GreenYellow"),IF(ABS(main!G2064)&gt;colorthreshhold,"red","orange")),"DarkGray"))</f>
        <v>DarkGray</v>
      </c>
    </row>
    <row r="2065" spans="1:3" hidden="1" x14ac:dyDescent="0.25">
      <c r="A2065" t="str">
        <f>main!B2065</f>
        <v>Gthg02055</v>
      </c>
      <c r="B2065" s="5" t="str">
        <f>IF(main!F2065="","",IF(main!H2065&lt;0.05,IF(main!F2065&gt;0,IF(main!F2065&gt;colorthreshhold,"green","GreenYellow"),IF(ABS(main!F2065)&gt;colorthreshhold,"red","orange")),"DarkGray"))</f>
        <v/>
      </c>
      <c r="C2065" s="5" t="str">
        <f>IF(main!G2065="","",IF(main!I2065&lt;0.05,IF(main!G2065&gt;0,IF(main!G2065&gt;colorthreshhold,"green","GreenYellow"),IF(ABS(main!G2065)&gt;colorthreshhold,"red","orange")),"DarkGray"))</f>
        <v/>
      </c>
    </row>
    <row r="2066" spans="1:3" hidden="1" x14ac:dyDescent="0.25">
      <c r="A2066" t="str">
        <f>main!B2066</f>
        <v>Gthg02056</v>
      </c>
      <c r="B2066" s="5" t="str">
        <f>IF(main!F2066="","",IF(main!H2066&lt;0.05,IF(main!F2066&gt;0,IF(main!F2066&gt;colorthreshhold,"green","GreenYellow"),IF(ABS(main!F2066)&gt;colorthreshhold,"red","orange")),"DarkGray"))</f>
        <v/>
      </c>
      <c r="C2066" s="5" t="str">
        <f>IF(main!G2066="","",IF(main!I2066&lt;0.05,IF(main!G2066&gt;0,IF(main!G2066&gt;colorthreshhold,"green","GreenYellow"),IF(ABS(main!G2066)&gt;colorthreshhold,"red","orange")),"DarkGray"))</f>
        <v/>
      </c>
    </row>
    <row r="2067" spans="1:3" x14ac:dyDescent="0.25">
      <c r="A2067" t="str">
        <f>main!B2067</f>
        <v>Gthg02057</v>
      </c>
      <c r="B2067" s="5" t="str">
        <f>IF(main!F2067="","",IF(main!H2067&lt;0.05,IF(main!F2067&gt;0,IF(main!F2067&gt;colorthreshhold,"green","GreenYellow"),IF(ABS(main!F2067)&gt;colorthreshhold,"red","orange")),"DarkGray"))</f>
        <v>DarkGray</v>
      </c>
      <c r="C2067" s="5" t="str">
        <f>IF(main!G2067="","",IF(main!I2067&lt;0.05,IF(main!G2067&gt;0,IF(main!G2067&gt;colorthreshhold,"green","GreenYellow"),IF(ABS(main!G2067)&gt;colorthreshhold,"red","orange")),"DarkGray"))</f>
        <v>DarkGray</v>
      </c>
    </row>
    <row r="2068" spans="1:3" x14ac:dyDescent="0.25">
      <c r="A2068" t="str">
        <f>main!B2068</f>
        <v>Gthg02058</v>
      </c>
      <c r="B2068" s="5" t="str">
        <f>IF(main!F2068="","",IF(main!H2068&lt;0.05,IF(main!F2068&gt;0,IF(main!F2068&gt;colorthreshhold,"green","GreenYellow"),IF(ABS(main!F2068)&gt;colorthreshhold,"red","orange")),"DarkGray"))</f>
        <v>GreenYellow</v>
      </c>
      <c r="C2068" s="5" t="str">
        <f>IF(main!G2068="","",IF(main!I2068&lt;0.05,IF(main!G2068&gt;0,IF(main!G2068&gt;colorthreshhold,"green","GreenYellow"),IF(ABS(main!G2068)&gt;colorthreshhold,"red","orange")),"DarkGray"))</f>
        <v>GreenYellow</v>
      </c>
    </row>
    <row r="2069" spans="1:3" x14ac:dyDescent="0.25">
      <c r="A2069" t="str">
        <f>main!B2069</f>
        <v>Gthg02059</v>
      </c>
      <c r="B2069" s="5" t="str">
        <f>IF(main!F2069="","",IF(main!H2069&lt;0.05,IF(main!F2069&gt;0,IF(main!F2069&gt;colorthreshhold,"green","GreenYellow"),IF(ABS(main!F2069)&gt;colorthreshhold,"red","orange")),"DarkGray"))</f>
        <v>DarkGray</v>
      </c>
      <c r="C2069" s="5" t="str">
        <f>IF(main!G2069="","",IF(main!I2069&lt;0.05,IF(main!G2069&gt;0,IF(main!G2069&gt;colorthreshhold,"green","GreenYellow"),IF(ABS(main!G2069)&gt;colorthreshhold,"red","orange")),"DarkGray"))</f>
        <v>DarkGray</v>
      </c>
    </row>
    <row r="2070" spans="1:3" hidden="1" x14ac:dyDescent="0.25">
      <c r="A2070" t="str">
        <f>main!B2070</f>
        <v>Gthg02060</v>
      </c>
      <c r="B2070" s="5" t="str">
        <f>IF(main!F2070="","",IF(main!H2070&lt;0.05,IF(main!F2070&gt;0,IF(main!F2070&gt;colorthreshhold,"green","GreenYellow"),IF(ABS(main!F2070)&gt;colorthreshhold,"red","orange")),"DarkGray"))</f>
        <v/>
      </c>
      <c r="C2070" s="5" t="str">
        <f>IF(main!G2070="","",IF(main!I2070&lt;0.05,IF(main!G2070&gt;0,IF(main!G2070&gt;colorthreshhold,"green","GreenYellow"),IF(ABS(main!G2070)&gt;colorthreshhold,"red","orange")),"DarkGray"))</f>
        <v/>
      </c>
    </row>
    <row r="2071" spans="1:3" x14ac:dyDescent="0.25">
      <c r="A2071" t="str">
        <f>main!B2071</f>
        <v>Gthg02061</v>
      </c>
      <c r="B2071" s="5" t="str">
        <f>IF(main!F2071="","",IF(main!H2071&lt;0.05,IF(main!F2071&gt;0,IF(main!F2071&gt;colorthreshhold,"green","GreenYellow"),IF(ABS(main!F2071)&gt;colorthreshhold,"red","orange")),"DarkGray"))</f>
        <v>GreenYellow</v>
      </c>
      <c r="C2071" s="5" t="str">
        <f>IF(main!G2071="","",IF(main!I2071&lt;0.05,IF(main!G2071&gt;0,IF(main!G2071&gt;colorthreshhold,"green","GreenYellow"),IF(ABS(main!G2071)&gt;colorthreshhold,"red","orange")),"DarkGray"))</f>
        <v>DarkGray</v>
      </c>
    </row>
    <row r="2072" spans="1:3" x14ac:dyDescent="0.25">
      <c r="A2072" t="str">
        <f>main!B2072</f>
        <v>Gthg02062</v>
      </c>
      <c r="B2072" s="5" t="str">
        <f>IF(main!F2072="","",IF(main!H2072&lt;0.05,IF(main!F2072&gt;0,IF(main!F2072&gt;colorthreshhold,"green","GreenYellow"),IF(ABS(main!F2072)&gt;colorthreshhold,"red","orange")),"DarkGray"))</f>
        <v>GreenYellow</v>
      </c>
      <c r="C2072" s="5" t="str">
        <f>IF(main!G2072="","",IF(main!I2072&lt;0.05,IF(main!G2072&gt;0,IF(main!G2072&gt;colorthreshhold,"green","GreenYellow"),IF(ABS(main!G2072)&gt;colorthreshhold,"red","orange")),"DarkGray"))</f>
        <v>DarkGray</v>
      </c>
    </row>
    <row r="2073" spans="1:3" x14ac:dyDescent="0.25">
      <c r="A2073" t="str">
        <f>main!B2073</f>
        <v>Gthg02063</v>
      </c>
      <c r="B2073" s="5" t="str">
        <f>IF(main!F2073="","",IF(main!H2073&lt;0.05,IF(main!F2073&gt;0,IF(main!F2073&gt;colorthreshhold,"green","GreenYellow"),IF(ABS(main!F2073)&gt;colorthreshhold,"red","orange")),"DarkGray"))</f>
        <v>DarkGray</v>
      </c>
      <c r="C2073" s="5" t="str">
        <f>IF(main!G2073="","",IF(main!I2073&lt;0.05,IF(main!G2073&gt;0,IF(main!G2073&gt;colorthreshhold,"green","GreenYellow"),IF(ABS(main!G2073)&gt;colorthreshhold,"red","orange")),"DarkGray"))</f>
        <v>DarkGray</v>
      </c>
    </row>
    <row r="2074" spans="1:3" x14ac:dyDescent="0.25">
      <c r="A2074" t="str">
        <f>main!B2074</f>
        <v>Gthg02064</v>
      </c>
      <c r="B2074" s="5" t="str">
        <f>IF(main!F2074="","",IF(main!H2074&lt;0.05,IF(main!F2074&gt;0,IF(main!F2074&gt;colorthreshhold,"green","GreenYellow"),IF(ABS(main!F2074)&gt;colorthreshhold,"red","orange")),"DarkGray"))</f>
        <v>DarkGray</v>
      </c>
      <c r="C2074" s="5" t="str">
        <f>IF(main!G2074="","",IF(main!I2074&lt;0.05,IF(main!G2074&gt;0,IF(main!G2074&gt;colorthreshhold,"green","GreenYellow"),IF(ABS(main!G2074)&gt;colorthreshhold,"red","orange")),"DarkGray"))</f>
        <v>DarkGray</v>
      </c>
    </row>
    <row r="2075" spans="1:3" hidden="1" x14ac:dyDescent="0.25">
      <c r="A2075" t="str">
        <f>main!B2075</f>
        <v>Gthg02065</v>
      </c>
      <c r="B2075" s="5" t="str">
        <f>IF(main!F2075="","",IF(main!H2075&lt;0.05,IF(main!F2075&gt;0,IF(main!F2075&gt;colorthreshhold,"green","GreenYellow"),IF(ABS(main!F2075)&gt;colorthreshhold,"red","orange")),"DarkGray"))</f>
        <v/>
      </c>
      <c r="C2075" s="5" t="str">
        <f>IF(main!G2075="","",IF(main!I2075&lt;0.05,IF(main!G2075&gt;0,IF(main!G2075&gt;colorthreshhold,"green","GreenYellow"),IF(ABS(main!G2075)&gt;colorthreshhold,"red","orange")),"DarkGray"))</f>
        <v/>
      </c>
    </row>
    <row r="2076" spans="1:3" x14ac:dyDescent="0.25">
      <c r="A2076" t="str">
        <f>main!B2076</f>
        <v>Gthg02066</v>
      </c>
      <c r="B2076" s="5" t="str">
        <f>IF(main!F2076="","",IF(main!H2076&lt;0.05,IF(main!F2076&gt;0,IF(main!F2076&gt;colorthreshhold,"green","GreenYellow"),IF(ABS(main!F2076)&gt;colorthreshhold,"red","orange")),"DarkGray"))</f>
        <v>DarkGray</v>
      </c>
      <c r="C2076" s="5" t="str">
        <f>IF(main!G2076="","",IF(main!I2076&lt;0.05,IF(main!G2076&gt;0,IF(main!G2076&gt;colorthreshhold,"green","GreenYellow"),IF(ABS(main!G2076)&gt;colorthreshhold,"red","orange")),"DarkGray"))</f>
        <v>DarkGray</v>
      </c>
    </row>
    <row r="2077" spans="1:3" x14ac:dyDescent="0.25">
      <c r="A2077" t="str">
        <f>main!B2077</f>
        <v>Gthg02067</v>
      </c>
      <c r="B2077" s="5" t="str">
        <f>IF(main!F2077="","",IF(main!H2077&lt;0.05,IF(main!F2077&gt;0,IF(main!F2077&gt;colorthreshhold,"green","GreenYellow"),IF(ABS(main!F2077)&gt;colorthreshhold,"red","orange")),"DarkGray"))</f>
        <v>DarkGray</v>
      </c>
      <c r="C2077" s="5" t="str">
        <f>IF(main!G2077="","",IF(main!I2077&lt;0.05,IF(main!G2077&gt;0,IF(main!G2077&gt;colorthreshhold,"green","GreenYellow"),IF(ABS(main!G2077)&gt;colorthreshhold,"red","orange")),"DarkGray"))</f>
        <v>DarkGray</v>
      </c>
    </row>
    <row r="2078" spans="1:3" hidden="1" x14ac:dyDescent="0.25">
      <c r="A2078" t="str">
        <f>main!B2078</f>
        <v>Gthg02068</v>
      </c>
      <c r="B2078" s="5" t="str">
        <f>IF(main!F2078="","",IF(main!H2078&lt;0.05,IF(main!F2078&gt;0,IF(main!F2078&gt;colorthreshhold,"green","GreenYellow"),IF(ABS(main!F2078)&gt;colorthreshhold,"red","orange")),"DarkGray"))</f>
        <v/>
      </c>
      <c r="C2078" s="5" t="str">
        <f>IF(main!G2078="","",IF(main!I2078&lt;0.05,IF(main!G2078&gt;0,IF(main!G2078&gt;colorthreshhold,"green","GreenYellow"),IF(ABS(main!G2078)&gt;colorthreshhold,"red","orange")),"DarkGray"))</f>
        <v/>
      </c>
    </row>
    <row r="2079" spans="1:3" x14ac:dyDescent="0.25">
      <c r="A2079" t="str">
        <f>main!B2079</f>
        <v>Gthg02069</v>
      </c>
      <c r="B2079" s="5" t="str">
        <f>IF(main!F2079="","",IF(main!H2079&lt;0.05,IF(main!F2079&gt;0,IF(main!F2079&gt;colorthreshhold,"green","GreenYellow"),IF(ABS(main!F2079)&gt;colorthreshhold,"red","orange")),"DarkGray"))</f>
        <v>DarkGray</v>
      </c>
      <c r="C2079" s="5" t="str">
        <f>IF(main!G2079="","",IF(main!I2079&lt;0.05,IF(main!G2079&gt;0,IF(main!G2079&gt;colorthreshhold,"green","GreenYellow"),IF(ABS(main!G2079)&gt;colorthreshhold,"red","orange")),"DarkGray"))</f>
        <v>GreenYellow</v>
      </c>
    </row>
    <row r="2080" spans="1:3" hidden="1" x14ac:dyDescent="0.25">
      <c r="A2080" t="str">
        <f>main!B2080</f>
        <v>Gthg02070</v>
      </c>
      <c r="B2080" s="5" t="str">
        <f>IF(main!F2080="","",IF(main!H2080&lt;0.05,IF(main!F2080&gt;0,IF(main!F2080&gt;colorthreshhold,"green","GreenYellow"),IF(ABS(main!F2080)&gt;colorthreshhold,"red","orange")),"DarkGray"))</f>
        <v/>
      </c>
      <c r="C2080" s="5" t="str">
        <f>IF(main!G2080="","",IF(main!I2080&lt;0.05,IF(main!G2080&gt;0,IF(main!G2080&gt;colorthreshhold,"green","GreenYellow"),IF(ABS(main!G2080)&gt;colorthreshhold,"red","orange")),"DarkGray"))</f>
        <v/>
      </c>
    </row>
    <row r="2081" spans="1:3" x14ac:dyDescent="0.25">
      <c r="A2081" t="str">
        <f>main!B2081</f>
        <v>Gthg02071</v>
      </c>
      <c r="B2081" s="5" t="str">
        <f>IF(main!F2081="","",IF(main!H2081&lt;0.05,IF(main!F2081&gt;0,IF(main!F2081&gt;colorthreshhold,"green","GreenYellow"),IF(ABS(main!F2081)&gt;colorthreshhold,"red","orange")),"DarkGray"))</f>
        <v>GreenYellow</v>
      </c>
      <c r="C2081" s="5" t="str">
        <f>IF(main!G2081="","",IF(main!I2081&lt;0.05,IF(main!G2081&gt;0,IF(main!G2081&gt;colorthreshhold,"green","GreenYellow"),IF(ABS(main!G2081)&gt;colorthreshhold,"red","orange")),"DarkGray"))</f>
        <v>orange</v>
      </c>
    </row>
    <row r="2082" spans="1:3" x14ac:dyDescent="0.25">
      <c r="A2082" t="str">
        <f>main!B2082</f>
        <v>Gthg02072</v>
      </c>
      <c r="B2082" s="5" t="str">
        <f>IF(main!F2082="","",IF(main!H2082&lt;0.05,IF(main!F2082&gt;0,IF(main!F2082&gt;colorthreshhold,"green","GreenYellow"),IF(ABS(main!F2082)&gt;colorthreshhold,"red","orange")),"DarkGray"))</f>
        <v>DarkGray</v>
      </c>
      <c r="C2082" s="5" t="str">
        <f>IF(main!G2082="","",IF(main!I2082&lt;0.05,IF(main!G2082&gt;0,IF(main!G2082&gt;colorthreshhold,"green","GreenYellow"),IF(ABS(main!G2082)&gt;colorthreshhold,"red","orange")),"DarkGray"))</f>
        <v>DarkGray</v>
      </c>
    </row>
    <row r="2083" spans="1:3" x14ac:dyDescent="0.25">
      <c r="A2083" t="str">
        <f>main!B2083</f>
        <v>Gthg02073</v>
      </c>
      <c r="B2083" s="5" t="str">
        <f>IF(main!F2083="","",IF(main!H2083&lt;0.05,IF(main!F2083&gt;0,IF(main!F2083&gt;colorthreshhold,"green","GreenYellow"),IF(ABS(main!F2083)&gt;colorthreshhold,"red","orange")),"DarkGray"))</f>
        <v>GreenYellow</v>
      </c>
      <c r="C2083" s="5" t="str">
        <f>IF(main!G2083="","",IF(main!I2083&lt;0.05,IF(main!G2083&gt;0,IF(main!G2083&gt;colorthreshhold,"green","GreenYellow"),IF(ABS(main!G2083)&gt;colorthreshhold,"red","orange")),"DarkGray"))</f>
        <v>DarkGray</v>
      </c>
    </row>
    <row r="2084" spans="1:3" x14ac:dyDescent="0.25">
      <c r="A2084" t="str">
        <f>main!B2084</f>
        <v>Gthg02074</v>
      </c>
      <c r="B2084" s="5" t="str">
        <f>IF(main!F2084="","",IF(main!H2084&lt;0.05,IF(main!F2084&gt;0,IF(main!F2084&gt;colorthreshhold,"green","GreenYellow"),IF(ABS(main!F2084)&gt;colorthreshhold,"red","orange")),"DarkGray"))</f>
        <v>DarkGray</v>
      </c>
      <c r="C2084" s="5" t="str">
        <f>IF(main!G2084="","",IF(main!I2084&lt;0.05,IF(main!G2084&gt;0,IF(main!G2084&gt;colorthreshhold,"green","GreenYellow"),IF(ABS(main!G2084)&gt;colorthreshhold,"red","orange")),"DarkGray"))</f>
        <v>orange</v>
      </c>
    </row>
    <row r="2085" spans="1:3" x14ac:dyDescent="0.25">
      <c r="A2085" t="str">
        <f>main!B2085</f>
        <v>Gthg02075</v>
      </c>
      <c r="B2085" s="5" t="str">
        <f>IF(main!F2085="","",IF(main!H2085&lt;0.05,IF(main!F2085&gt;0,IF(main!F2085&gt;colorthreshhold,"green","GreenYellow"),IF(ABS(main!F2085)&gt;colorthreshhold,"red","orange")),"DarkGray"))</f>
        <v>DarkGray</v>
      </c>
      <c r="C2085" s="5" t="str">
        <f>IF(main!G2085="","",IF(main!I2085&lt;0.05,IF(main!G2085&gt;0,IF(main!G2085&gt;colorthreshhold,"green","GreenYellow"),IF(ABS(main!G2085)&gt;colorthreshhold,"red","orange")),"DarkGray"))</f>
        <v>DarkGray</v>
      </c>
    </row>
    <row r="2086" spans="1:3" hidden="1" x14ac:dyDescent="0.25">
      <c r="A2086" t="str">
        <f>main!B2086</f>
        <v>Gthg02076</v>
      </c>
      <c r="B2086" s="5" t="str">
        <f>IF(main!F2086="","",IF(main!H2086&lt;0.05,IF(main!F2086&gt;0,IF(main!F2086&gt;colorthreshhold,"green","GreenYellow"),IF(ABS(main!F2086)&gt;colorthreshhold,"red","orange")),"DarkGray"))</f>
        <v/>
      </c>
      <c r="C2086" s="5" t="str">
        <f>IF(main!G2086="","",IF(main!I2086&lt;0.05,IF(main!G2086&gt;0,IF(main!G2086&gt;colorthreshhold,"green","GreenYellow"),IF(ABS(main!G2086)&gt;colorthreshhold,"red","orange")),"DarkGray"))</f>
        <v/>
      </c>
    </row>
    <row r="2087" spans="1:3" x14ac:dyDescent="0.25">
      <c r="A2087" t="str">
        <f>main!B2087</f>
        <v>Gthg02077</v>
      </c>
      <c r="B2087" s="5" t="str">
        <f>IF(main!F2087="","",IF(main!H2087&lt;0.05,IF(main!F2087&gt;0,IF(main!F2087&gt;colorthreshhold,"green","GreenYellow"),IF(ABS(main!F2087)&gt;colorthreshhold,"red","orange")),"DarkGray"))</f>
        <v>DarkGray</v>
      </c>
      <c r="C2087" s="5" t="str">
        <f>IF(main!G2087="","",IF(main!I2087&lt;0.05,IF(main!G2087&gt;0,IF(main!G2087&gt;colorthreshhold,"green","GreenYellow"),IF(ABS(main!G2087)&gt;colorthreshhold,"red","orange")),"DarkGray"))</f>
        <v>DarkGray</v>
      </c>
    </row>
    <row r="2088" spans="1:3" hidden="1" x14ac:dyDescent="0.25">
      <c r="A2088" t="str">
        <f>main!B2088</f>
        <v>Gthg02078</v>
      </c>
      <c r="B2088" s="5" t="str">
        <f>IF(main!F2088="","",IF(main!H2088&lt;0.05,IF(main!F2088&gt;0,IF(main!F2088&gt;colorthreshhold,"green","GreenYellow"),IF(ABS(main!F2088)&gt;colorthreshhold,"red","orange")),"DarkGray"))</f>
        <v/>
      </c>
      <c r="C2088" s="5" t="str">
        <f>IF(main!G2088="","",IF(main!I2088&lt;0.05,IF(main!G2088&gt;0,IF(main!G2088&gt;colorthreshhold,"green","GreenYellow"),IF(ABS(main!G2088)&gt;colorthreshhold,"red","orange")),"DarkGray"))</f>
        <v/>
      </c>
    </row>
    <row r="2089" spans="1:3" x14ac:dyDescent="0.25">
      <c r="A2089" t="str">
        <f>main!B2089</f>
        <v>Gthg02079</v>
      </c>
      <c r="B2089" s="5" t="str">
        <f>IF(main!F2089="","",IF(main!H2089&lt;0.05,IF(main!F2089&gt;0,IF(main!F2089&gt;colorthreshhold,"green","GreenYellow"),IF(ABS(main!F2089)&gt;colorthreshhold,"red","orange")),"DarkGray"))</f>
        <v>DarkGray</v>
      </c>
      <c r="C2089" s="5" t="str">
        <f>IF(main!G2089="","",IF(main!I2089&lt;0.05,IF(main!G2089&gt;0,IF(main!G2089&gt;colorthreshhold,"green","GreenYellow"),IF(ABS(main!G2089)&gt;colorthreshhold,"red","orange")),"DarkGray"))</f>
        <v>DarkGray</v>
      </c>
    </row>
    <row r="2090" spans="1:3" x14ac:dyDescent="0.25">
      <c r="A2090" t="str">
        <f>main!B2090</f>
        <v>Gthg02080</v>
      </c>
      <c r="B2090" s="5" t="str">
        <f>IF(main!F2090="","",IF(main!H2090&lt;0.05,IF(main!F2090&gt;0,IF(main!F2090&gt;colorthreshhold,"green","GreenYellow"),IF(ABS(main!F2090)&gt;colorthreshhold,"red","orange")),"DarkGray"))</f>
        <v>orange</v>
      </c>
      <c r="C2090" s="5" t="str">
        <f>IF(main!G2090="","",IF(main!I2090&lt;0.05,IF(main!G2090&gt;0,IF(main!G2090&gt;colorthreshhold,"green","GreenYellow"),IF(ABS(main!G2090)&gt;colorthreshhold,"red","orange")),"DarkGray"))</f>
        <v>DarkGray</v>
      </c>
    </row>
    <row r="2091" spans="1:3" x14ac:dyDescent="0.25">
      <c r="A2091" t="str">
        <f>main!B2091</f>
        <v>Gthg02081</v>
      </c>
      <c r="B2091" s="5" t="str">
        <f>IF(main!F2091="","",IF(main!H2091&lt;0.05,IF(main!F2091&gt;0,IF(main!F2091&gt;colorthreshhold,"green","GreenYellow"),IF(ABS(main!F2091)&gt;colorthreshhold,"red","orange")),"DarkGray"))</f>
        <v>DarkGray</v>
      </c>
      <c r="C2091" s="5" t="str">
        <f>IF(main!G2091="","",IF(main!I2091&lt;0.05,IF(main!G2091&gt;0,IF(main!G2091&gt;colorthreshhold,"green","GreenYellow"),IF(ABS(main!G2091)&gt;colorthreshhold,"red","orange")),"DarkGray"))</f>
        <v>GreenYellow</v>
      </c>
    </row>
    <row r="2092" spans="1:3" x14ac:dyDescent="0.25">
      <c r="A2092" t="str">
        <f>main!B2092</f>
        <v>Gthg02082</v>
      </c>
      <c r="B2092" s="5" t="str">
        <f>IF(main!F2092="","",IF(main!H2092&lt;0.05,IF(main!F2092&gt;0,IF(main!F2092&gt;colorthreshhold,"green","GreenYellow"),IF(ABS(main!F2092)&gt;colorthreshhold,"red","orange")),"DarkGray"))</f>
        <v>orange</v>
      </c>
      <c r="C2092" s="5" t="str">
        <f>IF(main!G2092="","",IF(main!I2092&lt;0.05,IF(main!G2092&gt;0,IF(main!G2092&gt;colorthreshhold,"green","GreenYellow"),IF(ABS(main!G2092)&gt;colorthreshhold,"red","orange")),"DarkGray"))</f>
        <v>GreenYellow</v>
      </c>
    </row>
    <row r="2093" spans="1:3" x14ac:dyDescent="0.25">
      <c r="A2093" t="str">
        <f>main!B2093</f>
        <v>Gthg02083</v>
      </c>
      <c r="B2093" s="5" t="str">
        <f>IF(main!F2093="","",IF(main!H2093&lt;0.05,IF(main!F2093&gt;0,IF(main!F2093&gt;colorthreshhold,"green","GreenYellow"),IF(ABS(main!F2093)&gt;colorthreshhold,"red","orange")),"DarkGray"))</f>
        <v>orange</v>
      </c>
      <c r="C2093" s="5" t="str">
        <f>IF(main!G2093="","",IF(main!I2093&lt;0.05,IF(main!G2093&gt;0,IF(main!G2093&gt;colorthreshhold,"green","GreenYellow"),IF(ABS(main!G2093)&gt;colorthreshhold,"red","orange")),"DarkGray"))</f>
        <v>GreenYellow</v>
      </c>
    </row>
    <row r="2094" spans="1:3" x14ac:dyDescent="0.25">
      <c r="A2094" t="str">
        <f>main!B2094</f>
        <v>Gthg02084</v>
      </c>
      <c r="B2094" s="5" t="str">
        <f>IF(main!F2094="","",IF(main!H2094&lt;0.05,IF(main!F2094&gt;0,IF(main!F2094&gt;colorthreshhold,"green","GreenYellow"),IF(ABS(main!F2094)&gt;colorthreshhold,"red","orange")),"DarkGray"))</f>
        <v>orange</v>
      </c>
      <c r="C2094" s="5" t="str">
        <f>IF(main!G2094="","",IF(main!I2094&lt;0.05,IF(main!G2094&gt;0,IF(main!G2094&gt;colorthreshhold,"green","GreenYellow"),IF(ABS(main!G2094)&gt;colorthreshhold,"red","orange")),"DarkGray"))</f>
        <v>GreenYellow</v>
      </c>
    </row>
    <row r="2095" spans="1:3" hidden="1" x14ac:dyDescent="0.25">
      <c r="A2095" t="str">
        <f>main!B2095</f>
        <v>Gthg02085</v>
      </c>
      <c r="B2095" s="5" t="str">
        <f>IF(main!F2095="","",IF(main!H2095&lt;0.05,IF(main!F2095&gt;0,IF(main!F2095&gt;colorthreshhold,"green","GreenYellow"),IF(ABS(main!F2095)&gt;colorthreshhold,"red","orange")),"DarkGray"))</f>
        <v/>
      </c>
      <c r="C2095" s="5" t="str">
        <f>IF(main!G2095="","",IF(main!I2095&lt;0.05,IF(main!G2095&gt;0,IF(main!G2095&gt;colorthreshhold,"green","GreenYellow"),IF(ABS(main!G2095)&gt;colorthreshhold,"red","orange")),"DarkGray"))</f>
        <v/>
      </c>
    </row>
    <row r="2096" spans="1:3" x14ac:dyDescent="0.25">
      <c r="A2096" t="str">
        <f>main!B2096</f>
        <v>Gthg02086</v>
      </c>
      <c r="B2096" s="5" t="str">
        <f>IF(main!F2096="","",IF(main!H2096&lt;0.05,IF(main!F2096&gt;0,IF(main!F2096&gt;colorthreshhold,"green","GreenYellow"),IF(ABS(main!F2096)&gt;colorthreshhold,"red","orange")),"DarkGray"))</f>
        <v>orange</v>
      </c>
      <c r="C2096" s="5" t="str">
        <f>IF(main!G2096="","",IF(main!I2096&lt;0.05,IF(main!G2096&gt;0,IF(main!G2096&gt;colorthreshhold,"green","GreenYellow"),IF(ABS(main!G2096)&gt;colorthreshhold,"red","orange")),"DarkGray"))</f>
        <v>DarkGray</v>
      </c>
    </row>
    <row r="2097" spans="1:3" x14ac:dyDescent="0.25">
      <c r="A2097" t="str">
        <f>main!B2097</f>
        <v>Gthg02087</v>
      </c>
      <c r="B2097" s="5" t="str">
        <f>IF(main!F2097="","",IF(main!H2097&lt;0.05,IF(main!F2097&gt;0,IF(main!F2097&gt;colorthreshhold,"green","GreenYellow"),IF(ABS(main!F2097)&gt;colorthreshhold,"red","orange")),"DarkGray"))</f>
        <v>orange</v>
      </c>
      <c r="C2097" s="5" t="str">
        <f>IF(main!G2097="","",IF(main!I2097&lt;0.05,IF(main!G2097&gt;0,IF(main!G2097&gt;colorthreshhold,"green","GreenYellow"),IF(ABS(main!G2097)&gt;colorthreshhold,"red","orange")),"DarkGray"))</f>
        <v>DarkGray</v>
      </c>
    </row>
    <row r="2098" spans="1:3" x14ac:dyDescent="0.25">
      <c r="A2098" t="str">
        <f>main!B2098</f>
        <v>Gthg02088</v>
      </c>
      <c r="B2098" s="5" t="str">
        <f>IF(main!F2098="","",IF(main!H2098&lt;0.05,IF(main!F2098&gt;0,IF(main!F2098&gt;colorthreshhold,"green","GreenYellow"),IF(ABS(main!F2098)&gt;colorthreshhold,"red","orange")),"DarkGray"))</f>
        <v>orange</v>
      </c>
      <c r="C2098" s="5" t="str">
        <f>IF(main!G2098="","",IF(main!I2098&lt;0.05,IF(main!G2098&gt;0,IF(main!G2098&gt;colorthreshhold,"green","GreenYellow"),IF(ABS(main!G2098)&gt;colorthreshhold,"red","orange")),"DarkGray"))</f>
        <v>GreenYellow</v>
      </c>
    </row>
    <row r="2099" spans="1:3" x14ac:dyDescent="0.25">
      <c r="A2099" t="str">
        <f>main!B2099</f>
        <v>Gthg02089</v>
      </c>
      <c r="B2099" s="5" t="str">
        <f>IF(main!F2099="","",IF(main!H2099&lt;0.05,IF(main!F2099&gt;0,IF(main!F2099&gt;colorthreshhold,"green","GreenYellow"),IF(ABS(main!F2099)&gt;colorthreshhold,"red","orange")),"DarkGray"))</f>
        <v>orange</v>
      </c>
      <c r="C2099" s="5" t="str">
        <f>IF(main!G2099="","",IF(main!I2099&lt;0.05,IF(main!G2099&gt;0,IF(main!G2099&gt;colorthreshhold,"green","GreenYellow"),IF(ABS(main!G2099)&gt;colorthreshhold,"red","orange")),"DarkGray"))</f>
        <v>GreenYellow</v>
      </c>
    </row>
    <row r="2100" spans="1:3" x14ac:dyDescent="0.25">
      <c r="A2100" t="str">
        <f>main!B2100</f>
        <v>Gthg02090</v>
      </c>
      <c r="B2100" s="5" t="str">
        <f>IF(main!F2100="","",IF(main!H2100&lt;0.05,IF(main!F2100&gt;0,IF(main!F2100&gt;colorthreshhold,"green","GreenYellow"),IF(ABS(main!F2100)&gt;colorthreshhold,"red","orange")),"DarkGray"))</f>
        <v>orange</v>
      </c>
      <c r="C2100" s="5" t="str">
        <f>IF(main!G2100="","",IF(main!I2100&lt;0.05,IF(main!G2100&gt;0,IF(main!G2100&gt;colorthreshhold,"green","GreenYellow"),IF(ABS(main!G2100)&gt;colorthreshhold,"red","orange")),"DarkGray"))</f>
        <v>DarkGray</v>
      </c>
    </row>
    <row r="2101" spans="1:3" x14ac:dyDescent="0.25">
      <c r="A2101" t="str">
        <f>main!B2101</f>
        <v>Gthg02091</v>
      </c>
      <c r="B2101" s="5" t="str">
        <f>IF(main!F2101="","",IF(main!H2101&lt;0.05,IF(main!F2101&gt;0,IF(main!F2101&gt;colorthreshhold,"green","GreenYellow"),IF(ABS(main!F2101)&gt;colorthreshhold,"red","orange")),"DarkGray"))</f>
        <v>orange</v>
      </c>
      <c r="C2101" s="5" t="str">
        <f>IF(main!G2101="","",IF(main!I2101&lt;0.05,IF(main!G2101&gt;0,IF(main!G2101&gt;colorthreshhold,"green","GreenYellow"),IF(ABS(main!G2101)&gt;colorthreshhold,"red","orange")),"DarkGray"))</f>
        <v>GreenYellow</v>
      </c>
    </row>
    <row r="2102" spans="1:3" x14ac:dyDescent="0.25">
      <c r="A2102" t="str">
        <f>main!B2102</f>
        <v>Gthg02092</v>
      </c>
      <c r="B2102" s="5" t="str">
        <f>IF(main!F2102="","",IF(main!H2102&lt;0.05,IF(main!F2102&gt;0,IF(main!F2102&gt;colorthreshhold,"green","GreenYellow"),IF(ABS(main!F2102)&gt;colorthreshhold,"red","orange")),"DarkGray"))</f>
        <v>DarkGray</v>
      </c>
      <c r="C2102" s="5" t="str">
        <f>IF(main!G2102="","",IF(main!I2102&lt;0.05,IF(main!G2102&gt;0,IF(main!G2102&gt;colorthreshhold,"green","GreenYellow"),IF(ABS(main!G2102)&gt;colorthreshhold,"red","orange")),"DarkGray"))</f>
        <v>GreenYellow</v>
      </c>
    </row>
    <row r="2103" spans="1:3" x14ac:dyDescent="0.25">
      <c r="A2103" t="str">
        <f>main!B2103</f>
        <v>Gthg02093</v>
      </c>
      <c r="B2103" s="5" t="str">
        <f>IF(main!F2103="","",IF(main!H2103&lt;0.05,IF(main!F2103&gt;0,IF(main!F2103&gt;colorthreshhold,"green","GreenYellow"),IF(ABS(main!F2103)&gt;colorthreshhold,"red","orange")),"DarkGray"))</f>
        <v>DarkGray</v>
      </c>
      <c r="C2103" s="5" t="str">
        <f>IF(main!G2103="","",IF(main!I2103&lt;0.05,IF(main!G2103&gt;0,IF(main!G2103&gt;colorthreshhold,"green","GreenYellow"),IF(ABS(main!G2103)&gt;colorthreshhold,"red","orange")),"DarkGray"))</f>
        <v>GreenYellow</v>
      </c>
    </row>
    <row r="2104" spans="1:3" x14ac:dyDescent="0.25">
      <c r="A2104" t="str">
        <f>main!B2104</f>
        <v>Gthg02094</v>
      </c>
      <c r="B2104" s="5" t="str">
        <f>IF(main!F2104="","",IF(main!H2104&lt;0.05,IF(main!F2104&gt;0,IF(main!F2104&gt;colorthreshhold,"green","GreenYellow"),IF(ABS(main!F2104)&gt;colorthreshhold,"red","orange")),"DarkGray"))</f>
        <v>orange</v>
      </c>
      <c r="C2104" s="5" t="str">
        <f>IF(main!G2104="","",IF(main!I2104&lt;0.05,IF(main!G2104&gt;0,IF(main!G2104&gt;colorthreshhold,"green","GreenYellow"),IF(ABS(main!G2104)&gt;colorthreshhold,"red","orange")),"DarkGray"))</f>
        <v>GreenYellow</v>
      </c>
    </row>
    <row r="2105" spans="1:3" hidden="1" x14ac:dyDescent="0.25">
      <c r="A2105" t="str">
        <f>main!B2105</f>
        <v>Gthg02095</v>
      </c>
      <c r="B2105" s="5" t="str">
        <f>IF(main!F2105="","",IF(main!H2105&lt;0.05,IF(main!F2105&gt;0,IF(main!F2105&gt;colorthreshhold,"green","GreenYellow"),IF(ABS(main!F2105)&gt;colorthreshhold,"red","orange")),"DarkGray"))</f>
        <v/>
      </c>
      <c r="C2105" s="5" t="str">
        <f>IF(main!G2105="","",IF(main!I2105&lt;0.05,IF(main!G2105&gt;0,IF(main!G2105&gt;colorthreshhold,"green","GreenYellow"),IF(ABS(main!G2105)&gt;colorthreshhold,"red","orange")),"DarkGray"))</f>
        <v/>
      </c>
    </row>
    <row r="2106" spans="1:3" x14ac:dyDescent="0.25">
      <c r="A2106" t="str">
        <f>main!B2106</f>
        <v>Gthg02096</v>
      </c>
      <c r="B2106" s="5" t="str">
        <f>IF(main!F2106="","",IF(main!H2106&lt;0.05,IF(main!F2106&gt;0,IF(main!F2106&gt;colorthreshhold,"green","GreenYellow"),IF(ABS(main!F2106)&gt;colorthreshhold,"red","orange")),"DarkGray"))</f>
        <v>GreenYellow</v>
      </c>
      <c r="C2106" s="5" t="str">
        <f>IF(main!G2106="","",IF(main!I2106&lt;0.05,IF(main!G2106&gt;0,IF(main!G2106&gt;colorthreshhold,"green","GreenYellow"),IF(ABS(main!G2106)&gt;colorthreshhold,"red","orange")),"DarkGray"))</f>
        <v>DarkGray</v>
      </c>
    </row>
    <row r="2107" spans="1:3" x14ac:dyDescent="0.25">
      <c r="A2107" t="str">
        <f>main!B2107</f>
        <v>Gthg02097</v>
      </c>
      <c r="B2107" s="5" t="str">
        <f>IF(main!F2107="","",IF(main!H2107&lt;0.05,IF(main!F2107&gt;0,IF(main!F2107&gt;colorthreshhold,"green","GreenYellow"),IF(ABS(main!F2107)&gt;colorthreshhold,"red","orange")),"DarkGray"))</f>
        <v>GreenYellow</v>
      </c>
      <c r="C2107" s="5" t="str">
        <f>IF(main!G2107="","",IF(main!I2107&lt;0.05,IF(main!G2107&gt;0,IF(main!G2107&gt;colorthreshhold,"green","GreenYellow"),IF(ABS(main!G2107)&gt;colorthreshhold,"red","orange")),"DarkGray"))</f>
        <v>DarkGray</v>
      </c>
    </row>
    <row r="2108" spans="1:3" x14ac:dyDescent="0.25">
      <c r="A2108" t="str">
        <f>main!B2108</f>
        <v>Gthg02098</v>
      </c>
      <c r="B2108" s="5" t="str">
        <f>IF(main!F2108="","",IF(main!H2108&lt;0.05,IF(main!F2108&gt;0,IF(main!F2108&gt;colorthreshhold,"green","GreenYellow"),IF(ABS(main!F2108)&gt;colorthreshhold,"red","orange")),"DarkGray"))</f>
        <v>DarkGray</v>
      </c>
      <c r="C2108" s="5" t="str">
        <f>IF(main!G2108="","",IF(main!I2108&lt;0.05,IF(main!G2108&gt;0,IF(main!G2108&gt;colorthreshhold,"green","GreenYellow"),IF(ABS(main!G2108)&gt;colorthreshhold,"red","orange")),"DarkGray"))</f>
        <v>DarkGray</v>
      </c>
    </row>
    <row r="2109" spans="1:3" x14ac:dyDescent="0.25">
      <c r="A2109" t="str">
        <f>main!B2109</f>
        <v>Gthg02099</v>
      </c>
      <c r="B2109" s="5" t="str">
        <f>IF(main!F2109="","",IF(main!H2109&lt;0.05,IF(main!F2109&gt;0,IF(main!F2109&gt;colorthreshhold,"green","GreenYellow"),IF(ABS(main!F2109)&gt;colorthreshhold,"red","orange")),"DarkGray"))</f>
        <v>DarkGray</v>
      </c>
      <c r="C2109" s="5" t="str">
        <f>IF(main!G2109="","",IF(main!I2109&lt;0.05,IF(main!G2109&gt;0,IF(main!G2109&gt;colorthreshhold,"green","GreenYellow"),IF(ABS(main!G2109)&gt;colorthreshhold,"red","orange")),"DarkGray"))</f>
        <v>GreenYellow</v>
      </c>
    </row>
    <row r="2110" spans="1:3" x14ac:dyDescent="0.25">
      <c r="A2110" t="str">
        <f>main!B2110</f>
        <v>Gthg02100</v>
      </c>
      <c r="B2110" s="5" t="str">
        <f>IF(main!F2110="","",IF(main!H2110&lt;0.05,IF(main!F2110&gt;0,IF(main!F2110&gt;colorthreshhold,"green","GreenYellow"),IF(ABS(main!F2110)&gt;colorthreshhold,"red","orange")),"DarkGray"))</f>
        <v>DarkGray</v>
      </c>
      <c r="C2110" s="5" t="str">
        <f>IF(main!G2110="","",IF(main!I2110&lt;0.05,IF(main!G2110&gt;0,IF(main!G2110&gt;colorthreshhold,"green","GreenYellow"),IF(ABS(main!G2110)&gt;colorthreshhold,"red","orange")),"DarkGray"))</f>
        <v>GreenYellow</v>
      </c>
    </row>
    <row r="2111" spans="1:3" hidden="1" x14ac:dyDescent="0.25">
      <c r="A2111" t="str">
        <f>main!B2111</f>
        <v>Gthg02101</v>
      </c>
      <c r="B2111" s="5" t="str">
        <f>IF(main!F2111="","",IF(main!H2111&lt;0.05,IF(main!F2111&gt;0,IF(main!F2111&gt;colorthreshhold,"green","GreenYellow"),IF(ABS(main!F2111)&gt;colorthreshhold,"red","orange")),"DarkGray"))</f>
        <v/>
      </c>
      <c r="C2111" s="5" t="str">
        <f>IF(main!G2111="","",IF(main!I2111&lt;0.05,IF(main!G2111&gt;0,IF(main!G2111&gt;colorthreshhold,"green","GreenYellow"),IF(ABS(main!G2111)&gt;colorthreshhold,"red","orange")),"DarkGray"))</f>
        <v/>
      </c>
    </row>
    <row r="2112" spans="1:3" x14ac:dyDescent="0.25">
      <c r="A2112" t="str">
        <f>main!B2112</f>
        <v>Gthg02102</v>
      </c>
      <c r="B2112" s="5" t="str">
        <f>IF(main!F2112="","",IF(main!H2112&lt;0.05,IF(main!F2112&gt;0,IF(main!F2112&gt;colorthreshhold,"green","GreenYellow"),IF(ABS(main!F2112)&gt;colorthreshhold,"red","orange")),"DarkGray"))</f>
        <v>GreenYellow</v>
      </c>
      <c r="C2112" s="5" t="str">
        <f>IF(main!G2112="","",IF(main!I2112&lt;0.05,IF(main!G2112&gt;0,IF(main!G2112&gt;colorthreshhold,"green","GreenYellow"),IF(ABS(main!G2112)&gt;colorthreshhold,"red","orange")),"DarkGray"))</f>
        <v>GreenYellow</v>
      </c>
    </row>
    <row r="2113" spans="1:3" x14ac:dyDescent="0.25">
      <c r="A2113" t="str">
        <f>main!B2113</f>
        <v>Gthg02103</v>
      </c>
      <c r="B2113" s="5" t="str">
        <f>IF(main!F2113="","",IF(main!H2113&lt;0.05,IF(main!F2113&gt;0,IF(main!F2113&gt;colorthreshhold,"green","GreenYellow"),IF(ABS(main!F2113)&gt;colorthreshhold,"red","orange")),"DarkGray"))</f>
        <v>DarkGray</v>
      </c>
      <c r="C2113" s="5" t="str">
        <f>IF(main!G2113="","",IF(main!I2113&lt;0.05,IF(main!G2113&gt;0,IF(main!G2113&gt;colorthreshhold,"green","GreenYellow"),IF(ABS(main!G2113)&gt;colorthreshhold,"red","orange")),"DarkGray"))</f>
        <v>DarkGray</v>
      </c>
    </row>
    <row r="2114" spans="1:3" x14ac:dyDescent="0.25">
      <c r="A2114" t="str">
        <f>main!B2114</f>
        <v>Gthg02104</v>
      </c>
      <c r="B2114" s="5" t="str">
        <f>IF(main!F2114="","",IF(main!H2114&lt;0.05,IF(main!F2114&gt;0,IF(main!F2114&gt;colorthreshhold,"green","GreenYellow"),IF(ABS(main!F2114)&gt;colorthreshhold,"red","orange")),"DarkGray"))</f>
        <v>DarkGray</v>
      </c>
      <c r="C2114" s="5" t="str">
        <f>IF(main!G2114="","",IF(main!I2114&lt;0.05,IF(main!G2114&gt;0,IF(main!G2114&gt;colorthreshhold,"green","GreenYellow"),IF(ABS(main!G2114)&gt;colorthreshhold,"red","orange")),"DarkGray"))</f>
        <v>GreenYellow</v>
      </c>
    </row>
    <row r="2115" spans="1:3" x14ac:dyDescent="0.25">
      <c r="A2115" t="str">
        <f>main!B2115</f>
        <v>Gthg02105</v>
      </c>
      <c r="B2115" s="5" t="str">
        <f>IF(main!F2115="","",IF(main!H2115&lt;0.05,IF(main!F2115&gt;0,IF(main!F2115&gt;colorthreshhold,"green","GreenYellow"),IF(ABS(main!F2115)&gt;colorthreshhold,"red","orange")),"DarkGray"))</f>
        <v>orange</v>
      </c>
      <c r="C2115" s="5" t="str">
        <f>IF(main!G2115="","",IF(main!I2115&lt;0.05,IF(main!G2115&gt;0,IF(main!G2115&gt;colorthreshhold,"green","GreenYellow"),IF(ABS(main!G2115)&gt;colorthreshhold,"red","orange")),"DarkGray"))</f>
        <v>DarkGray</v>
      </c>
    </row>
    <row r="2116" spans="1:3" x14ac:dyDescent="0.25">
      <c r="A2116" t="str">
        <f>main!B2116</f>
        <v>Gthg02106</v>
      </c>
      <c r="B2116" s="5" t="str">
        <f>IF(main!F2116="","",IF(main!H2116&lt;0.05,IF(main!F2116&gt;0,IF(main!F2116&gt;colorthreshhold,"green","GreenYellow"),IF(ABS(main!F2116)&gt;colorthreshhold,"red","orange")),"DarkGray"))</f>
        <v>orange</v>
      </c>
      <c r="C2116" s="5" t="str">
        <f>IF(main!G2116="","",IF(main!I2116&lt;0.05,IF(main!G2116&gt;0,IF(main!G2116&gt;colorthreshhold,"green","GreenYellow"),IF(ABS(main!G2116)&gt;colorthreshhold,"red","orange")),"DarkGray"))</f>
        <v>GreenYellow</v>
      </c>
    </row>
    <row r="2117" spans="1:3" x14ac:dyDescent="0.25">
      <c r="A2117" t="str">
        <f>main!B2117</f>
        <v>Gthg02107</v>
      </c>
      <c r="B2117" s="5" t="str">
        <f>IF(main!F2117="","",IF(main!H2117&lt;0.05,IF(main!F2117&gt;0,IF(main!F2117&gt;colorthreshhold,"green","GreenYellow"),IF(ABS(main!F2117)&gt;colorthreshhold,"red","orange")),"DarkGray"))</f>
        <v>DarkGray</v>
      </c>
      <c r="C2117" s="5" t="str">
        <f>IF(main!G2117="","",IF(main!I2117&lt;0.05,IF(main!G2117&gt;0,IF(main!G2117&gt;colorthreshhold,"green","GreenYellow"),IF(ABS(main!G2117)&gt;colorthreshhold,"red","orange")),"DarkGray"))</f>
        <v>DarkGray</v>
      </c>
    </row>
    <row r="2118" spans="1:3" x14ac:dyDescent="0.25">
      <c r="A2118" t="str">
        <f>main!B2118</f>
        <v>Gthg02108</v>
      </c>
      <c r="B2118" s="5" t="str">
        <f>IF(main!F2118="","",IF(main!H2118&lt;0.05,IF(main!F2118&gt;0,IF(main!F2118&gt;colorthreshhold,"green","GreenYellow"),IF(ABS(main!F2118)&gt;colorthreshhold,"red","orange")),"DarkGray"))</f>
        <v>orange</v>
      </c>
      <c r="C2118" s="5" t="str">
        <f>IF(main!G2118="","",IF(main!I2118&lt;0.05,IF(main!G2118&gt;0,IF(main!G2118&gt;colorthreshhold,"green","GreenYellow"),IF(ABS(main!G2118)&gt;colorthreshhold,"red","orange")),"DarkGray"))</f>
        <v>GreenYellow</v>
      </c>
    </row>
    <row r="2119" spans="1:3" x14ac:dyDescent="0.25">
      <c r="A2119" t="str">
        <f>main!B2119</f>
        <v>Gthg02109</v>
      </c>
      <c r="B2119" s="5" t="str">
        <f>IF(main!F2119="","",IF(main!H2119&lt;0.05,IF(main!F2119&gt;0,IF(main!F2119&gt;colorthreshhold,"green","GreenYellow"),IF(ABS(main!F2119)&gt;colorthreshhold,"red","orange")),"DarkGray"))</f>
        <v>orange</v>
      </c>
      <c r="C2119" s="5" t="str">
        <f>IF(main!G2119="","",IF(main!I2119&lt;0.05,IF(main!G2119&gt;0,IF(main!G2119&gt;colorthreshhold,"green","GreenYellow"),IF(ABS(main!G2119)&gt;colorthreshhold,"red","orange")),"DarkGray"))</f>
        <v>GreenYellow</v>
      </c>
    </row>
    <row r="2120" spans="1:3" x14ac:dyDescent="0.25">
      <c r="A2120" t="str">
        <f>main!B2120</f>
        <v>Gthg02110</v>
      </c>
      <c r="B2120" s="5" t="str">
        <f>IF(main!F2120="","",IF(main!H2120&lt;0.05,IF(main!F2120&gt;0,IF(main!F2120&gt;colorthreshhold,"green","GreenYellow"),IF(ABS(main!F2120)&gt;colorthreshhold,"red","orange")),"DarkGray"))</f>
        <v>orange</v>
      </c>
      <c r="C2120" s="5" t="str">
        <f>IF(main!G2120="","",IF(main!I2120&lt;0.05,IF(main!G2120&gt;0,IF(main!G2120&gt;colorthreshhold,"green","GreenYellow"),IF(ABS(main!G2120)&gt;colorthreshhold,"red","orange")),"DarkGray"))</f>
        <v>GreenYellow</v>
      </c>
    </row>
    <row r="2121" spans="1:3" x14ac:dyDescent="0.25">
      <c r="A2121" t="str">
        <f>main!B2121</f>
        <v>Gthg02111</v>
      </c>
      <c r="B2121" s="5" t="str">
        <f>IF(main!F2121="","",IF(main!H2121&lt;0.05,IF(main!F2121&gt;0,IF(main!F2121&gt;colorthreshhold,"green","GreenYellow"),IF(ABS(main!F2121)&gt;colorthreshhold,"red","orange")),"DarkGray"))</f>
        <v>orange</v>
      </c>
      <c r="C2121" s="5" t="str">
        <f>IF(main!G2121="","",IF(main!I2121&lt;0.05,IF(main!G2121&gt;0,IF(main!G2121&gt;colorthreshhold,"green","GreenYellow"),IF(ABS(main!G2121)&gt;colorthreshhold,"red","orange")),"DarkGray"))</f>
        <v>GreenYellow</v>
      </c>
    </row>
    <row r="2122" spans="1:3" x14ac:dyDescent="0.25">
      <c r="A2122" t="str">
        <f>main!B2122</f>
        <v>Gthg02112</v>
      </c>
      <c r="B2122" s="5" t="str">
        <f>IF(main!F2122="","",IF(main!H2122&lt;0.05,IF(main!F2122&gt;0,IF(main!F2122&gt;colorthreshhold,"green","GreenYellow"),IF(ABS(main!F2122)&gt;colorthreshhold,"red","orange")),"DarkGray"))</f>
        <v>orange</v>
      </c>
      <c r="C2122" s="5" t="str">
        <f>IF(main!G2122="","",IF(main!I2122&lt;0.05,IF(main!G2122&gt;0,IF(main!G2122&gt;colorthreshhold,"green","GreenYellow"),IF(ABS(main!G2122)&gt;colorthreshhold,"red","orange")),"DarkGray"))</f>
        <v>DarkGray</v>
      </c>
    </row>
    <row r="2123" spans="1:3" hidden="1" x14ac:dyDescent="0.25">
      <c r="A2123" t="str">
        <f>main!B2123</f>
        <v>Gthg02113</v>
      </c>
      <c r="B2123" s="5" t="str">
        <f>IF(main!F2123="","",IF(main!H2123&lt;0.05,IF(main!F2123&gt;0,IF(main!F2123&gt;colorthreshhold,"green","GreenYellow"),IF(ABS(main!F2123)&gt;colorthreshhold,"red","orange")),"DarkGray"))</f>
        <v/>
      </c>
      <c r="C2123" s="5" t="str">
        <f>IF(main!G2123="","",IF(main!I2123&lt;0.05,IF(main!G2123&gt;0,IF(main!G2123&gt;colorthreshhold,"green","GreenYellow"),IF(ABS(main!G2123)&gt;colorthreshhold,"red","orange")),"DarkGray"))</f>
        <v/>
      </c>
    </row>
    <row r="2124" spans="1:3" hidden="1" x14ac:dyDescent="0.25">
      <c r="A2124" t="str">
        <f>main!B2124</f>
        <v>Gthg02114</v>
      </c>
      <c r="B2124" s="5" t="str">
        <f>IF(main!F2124="","",IF(main!H2124&lt;0.05,IF(main!F2124&gt;0,IF(main!F2124&gt;colorthreshhold,"green","GreenYellow"),IF(ABS(main!F2124)&gt;colorthreshhold,"red","orange")),"DarkGray"))</f>
        <v/>
      </c>
      <c r="C2124" s="5" t="str">
        <f>IF(main!G2124="","",IF(main!I2124&lt;0.05,IF(main!G2124&gt;0,IF(main!G2124&gt;colorthreshhold,"green","GreenYellow"),IF(ABS(main!G2124)&gt;colorthreshhold,"red","orange")),"DarkGray"))</f>
        <v/>
      </c>
    </row>
    <row r="2125" spans="1:3" hidden="1" x14ac:dyDescent="0.25">
      <c r="A2125" t="str">
        <f>main!B2125</f>
        <v>Gthg02115</v>
      </c>
      <c r="B2125" s="5" t="str">
        <f>IF(main!F2125="","",IF(main!H2125&lt;0.05,IF(main!F2125&gt;0,IF(main!F2125&gt;colorthreshhold,"green","GreenYellow"),IF(ABS(main!F2125)&gt;colorthreshhold,"red","orange")),"DarkGray"))</f>
        <v/>
      </c>
      <c r="C2125" s="5" t="str">
        <f>IF(main!G2125="","",IF(main!I2125&lt;0.05,IF(main!G2125&gt;0,IF(main!G2125&gt;colorthreshhold,"green","GreenYellow"),IF(ABS(main!G2125)&gt;colorthreshhold,"red","orange")),"DarkGray"))</f>
        <v/>
      </c>
    </row>
    <row r="2126" spans="1:3" x14ac:dyDescent="0.25">
      <c r="A2126" t="str">
        <f>main!B2126</f>
        <v>Gthg02116</v>
      </c>
      <c r="B2126" s="5" t="str">
        <f>IF(main!F2126="","",IF(main!H2126&lt;0.05,IF(main!F2126&gt;0,IF(main!F2126&gt;colorthreshhold,"green","GreenYellow"),IF(ABS(main!F2126)&gt;colorthreshhold,"red","orange")),"DarkGray"))</f>
        <v>DarkGray</v>
      </c>
      <c r="C2126" s="5" t="str">
        <f>IF(main!G2126="","",IF(main!I2126&lt;0.05,IF(main!G2126&gt;0,IF(main!G2126&gt;colorthreshhold,"green","GreenYellow"),IF(ABS(main!G2126)&gt;colorthreshhold,"red","orange")),"DarkGray"))</f>
        <v>GreenYellow</v>
      </c>
    </row>
    <row r="2127" spans="1:3" x14ac:dyDescent="0.25">
      <c r="A2127" t="str">
        <f>main!B2127</f>
        <v>Gthg02117</v>
      </c>
      <c r="B2127" s="5" t="str">
        <f>IF(main!F2127="","",IF(main!H2127&lt;0.05,IF(main!F2127&gt;0,IF(main!F2127&gt;colorthreshhold,"green","GreenYellow"),IF(ABS(main!F2127)&gt;colorthreshhold,"red","orange")),"DarkGray"))</f>
        <v>DarkGray</v>
      </c>
      <c r="C2127" s="5" t="str">
        <f>IF(main!G2127="","",IF(main!I2127&lt;0.05,IF(main!G2127&gt;0,IF(main!G2127&gt;colorthreshhold,"green","GreenYellow"),IF(ABS(main!G2127)&gt;colorthreshhold,"red","orange")),"DarkGray"))</f>
        <v>GreenYellow</v>
      </c>
    </row>
    <row r="2128" spans="1:3" x14ac:dyDescent="0.25">
      <c r="A2128" t="str">
        <f>main!B2128</f>
        <v>Gthg02118</v>
      </c>
      <c r="B2128" s="5" t="str">
        <f>IF(main!F2128="","",IF(main!H2128&lt;0.05,IF(main!F2128&gt;0,IF(main!F2128&gt;colorthreshhold,"green","GreenYellow"),IF(ABS(main!F2128)&gt;colorthreshhold,"red","orange")),"DarkGray"))</f>
        <v>orange</v>
      </c>
      <c r="C2128" s="5" t="str">
        <f>IF(main!G2128="","",IF(main!I2128&lt;0.05,IF(main!G2128&gt;0,IF(main!G2128&gt;colorthreshhold,"green","GreenYellow"),IF(ABS(main!G2128)&gt;colorthreshhold,"red","orange")),"DarkGray"))</f>
        <v>GreenYellow</v>
      </c>
    </row>
    <row r="2129" spans="1:3" x14ac:dyDescent="0.25">
      <c r="A2129" t="str">
        <f>main!B2129</f>
        <v>Gthg02119</v>
      </c>
      <c r="B2129" s="5" t="str">
        <f>IF(main!F2129="","",IF(main!H2129&lt;0.05,IF(main!F2129&gt;0,IF(main!F2129&gt;colorthreshhold,"green","GreenYellow"),IF(ABS(main!F2129)&gt;colorthreshhold,"red","orange")),"DarkGray"))</f>
        <v>orange</v>
      </c>
      <c r="C2129" s="5" t="str">
        <f>IF(main!G2129="","",IF(main!I2129&lt;0.05,IF(main!G2129&gt;0,IF(main!G2129&gt;colorthreshhold,"green","GreenYellow"),IF(ABS(main!G2129)&gt;colorthreshhold,"red","orange")),"DarkGray"))</f>
        <v>GreenYellow</v>
      </c>
    </row>
    <row r="2130" spans="1:3" x14ac:dyDescent="0.25">
      <c r="A2130" t="str">
        <f>main!B2130</f>
        <v>Gthg02120</v>
      </c>
      <c r="B2130" s="5" t="str">
        <f>IF(main!F2130="","",IF(main!H2130&lt;0.05,IF(main!F2130&gt;0,IF(main!F2130&gt;colorthreshhold,"green","GreenYellow"),IF(ABS(main!F2130)&gt;colorthreshhold,"red","orange")),"DarkGray"))</f>
        <v>orange</v>
      </c>
      <c r="C2130" s="5" t="str">
        <f>IF(main!G2130="","",IF(main!I2130&lt;0.05,IF(main!G2130&gt;0,IF(main!G2130&gt;colorthreshhold,"green","GreenYellow"),IF(ABS(main!G2130)&gt;colorthreshhold,"red","orange")),"DarkGray"))</f>
        <v>GreenYellow</v>
      </c>
    </row>
    <row r="2131" spans="1:3" hidden="1" x14ac:dyDescent="0.25">
      <c r="A2131" t="str">
        <f>main!B2131</f>
        <v>Gthg02121</v>
      </c>
      <c r="B2131" s="5" t="str">
        <f>IF(main!F2131="","",IF(main!H2131&lt;0.05,IF(main!F2131&gt;0,IF(main!F2131&gt;colorthreshhold,"green","GreenYellow"),IF(ABS(main!F2131)&gt;colorthreshhold,"red","orange")),"DarkGray"))</f>
        <v/>
      </c>
      <c r="C2131" s="5" t="str">
        <f>IF(main!G2131="","",IF(main!I2131&lt;0.05,IF(main!G2131&gt;0,IF(main!G2131&gt;colorthreshhold,"green","GreenYellow"),IF(ABS(main!G2131)&gt;colorthreshhold,"red","orange")),"DarkGray"))</f>
        <v/>
      </c>
    </row>
    <row r="2132" spans="1:3" x14ac:dyDescent="0.25">
      <c r="A2132" t="str">
        <f>main!B2132</f>
        <v>Gthg02122</v>
      </c>
      <c r="B2132" s="5" t="str">
        <f>IF(main!F2132="","",IF(main!H2132&lt;0.05,IF(main!F2132&gt;0,IF(main!F2132&gt;colorthreshhold,"green","GreenYellow"),IF(ABS(main!F2132)&gt;colorthreshhold,"red","orange")),"DarkGray"))</f>
        <v>DarkGray</v>
      </c>
      <c r="C2132" s="5" t="str">
        <f>IF(main!G2132="","",IF(main!I2132&lt;0.05,IF(main!G2132&gt;0,IF(main!G2132&gt;colorthreshhold,"green","GreenYellow"),IF(ABS(main!G2132)&gt;colorthreshhold,"red","orange")),"DarkGray"))</f>
        <v>DarkGray</v>
      </c>
    </row>
    <row r="2133" spans="1:3" hidden="1" x14ac:dyDescent="0.25">
      <c r="A2133" t="str">
        <f>main!B2133</f>
        <v>Gthg02123</v>
      </c>
      <c r="B2133" s="5" t="str">
        <f>IF(main!F2133="","",IF(main!H2133&lt;0.05,IF(main!F2133&gt;0,IF(main!F2133&gt;colorthreshhold,"green","GreenYellow"),IF(ABS(main!F2133)&gt;colorthreshhold,"red","orange")),"DarkGray"))</f>
        <v/>
      </c>
      <c r="C2133" s="5" t="str">
        <f>IF(main!G2133="","",IF(main!I2133&lt;0.05,IF(main!G2133&gt;0,IF(main!G2133&gt;colorthreshhold,"green","GreenYellow"),IF(ABS(main!G2133)&gt;colorthreshhold,"red","orange")),"DarkGray"))</f>
        <v/>
      </c>
    </row>
    <row r="2134" spans="1:3" hidden="1" x14ac:dyDescent="0.25">
      <c r="A2134" t="str">
        <f>main!B2134</f>
        <v>Gthg02124</v>
      </c>
      <c r="B2134" s="5" t="str">
        <f>IF(main!F2134="","",IF(main!H2134&lt;0.05,IF(main!F2134&gt;0,IF(main!F2134&gt;colorthreshhold,"green","GreenYellow"),IF(ABS(main!F2134)&gt;colorthreshhold,"red","orange")),"DarkGray"))</f>
        <v/>
      </c>
      <c r="C2134" s="5" t="str">
        <f>IF(main!G2134="","",IF(main!I2134&lt;0.05,IF(main!G2134&gt;0,IF(main!G2134&gt;colorthreshhold,"green","GreenYellow"),IF(ABS(main!G2134)&gt;colorthreshhold,"red","orange")),"DarkGray"))</f>
        <v/>
      </c>
    </row>
    <row r="2135" spans="1:3" x14ac:dyDescent="0.25">
      <c r="A2135" t="str">
        <f>main!B2135</f>
        <v>Gthg02125</v>
      </c>
      <c r="B2135" s="5" t="str">
        <f>IF(main!F2135="","",IF(main!H2135&lt;0.05,IF(main!F2135&gt;0,IF(main!F2135&gt;colorthreshhold,"green","GreenYellow"),IF(ABS(main!F2135)&gt;colorthreshhold,"red","orange")),"DarkGray"))</f>
        <v>DarkGray</v>
      </c>
      <c r="C2135" s="5" t="str">
        <f>IF(main!G2135="","",IF(main!I2135&lt;0.05,IF(main!G2135&gt;0,IF(main!G2135&gt;colorthreshhold,"green","GreenYellow"),IF(ABS(main!G2135)&gt;colorthreshhold,"red","orange")),"DarkGray"))</f>
        <v>DarkGray</v>
      </c>
    </row>
    <row r="2136" spans="1:3" x14ac:dyDescent="0.25">
      <c r="A2136" t="str">
        <f>main!B2136</f>
        <v>Gthg02126</v>
      </c>
      <c r="B2136" s="5" t="str">
        <f>IF(main!F2136="","",IF(main!H2136&lt;0.05,IF(main!F2136&gt;0,IF(main!F2136&gt;colorthreshhold,"green","GreenYellow"),IF(ABS(main!F2136)&gt;colorthreshhold,"red","orange")),"DarkGray"))</f>
        <v>orange</v>
      </c>
      <c r="C2136" s="5" t="str">
        <f>IF(main!G2136="","",IF(main!I2136&lt;0.05,IF(main!G2136&gt;0,IF(main!G2136&gt;colorthreshhold,"green","GreenYellow"),IF(ABS(main!G2136)&gt;colorthreshhold,"red","orange")),"DarkGray"))</f>
        <v>DarkGray</v>
      </c>
    </row>
    <row r="2137" spans="1:3" x14ac:dyDescent="0.25">
      <c r="A2137" t="str">
        <f>main!B2137</f>
        <v>Gthg02127</v>
      </c>
      <c r="B2137" s="5" t="str">
        <f>IF(main!F2137="","",IF(main!H2137&lt;0.05,IF(main!F2137&gt;0,IF(main!F2137&gt;colorthreshhold,"green","GreenYellow"),IF(ABS(main!F2137)&gt;colorthreshhold,"red","orange")),"DarkGray"))</f>
        <v>DarkGray</v>
      </c>
      <c r="C2137" s="5" t="str">
        <f>IF(main!G2137="","",IF(main!I2137&lt;0.05,IF(main!G2137&gt;0,IF(main!G2137&gt;colorthreshhold,"green","GreenYellow"),IF(ABS(main!G2137)&gt;colorthreshhold,"red","orange")),"DarkGray"))</f>
        <v>DarkGray</v>
      </c>
    </row>
    <row r="2138" spans="1:3" x14ac:dyDescent="0.25">
      <c r="A2138" t="str">
        <f>main!B2138</f>
        <v>Gthg02128</v>
      </c>
      <c r="B2138" s="5" t="str">
        <f>IF(main!F2138="","",IF(main!H2138&lt;0.05,IF(main!F2138&gt;0,IF(main!F2138&gt;colorthreshhold,"green","GreenYellow"),IF(ABS(main!F2138)&gt;colorthreshhold,"red","orange")),"DarkGray"))</f>
        <v>DarkGray</v>
      </c>
      <c r="C2138" s="5" t="str">
        <f>IF(main!G2138="","",IF(main!I2138&lt;0.05,IF(main!G2138&gt;0,IF(main!G2138&gt;colorthreshhold,"green","GreenYellow"),IF(ABS(main!G2138)&gt;colorthreshhold,"red","orange")),"DarkGray"))</f>
        <v>DarkGray</v>
      </c>
    </row>
    <row r="2139" spans="1:3" x14ac:dyDescent="0.25">
      <c r="A2139" t="str">
        <f>main!B2139</f>
        <v>Gthg02129</v>
      </c>
      <c r="B2139" s="5" t="str">
        <f>IF(main!F2139="","",IF(main!H2139&lt;0.05,IF(main!F2139&gt;0,IF(main!F2139&gt;colorthreshhold,"green","GreenYellow"),IF(ABS(main!F2139)&gt;colorthreshhold,"red","orange")),"DarkGray"))</f>
        <v>orange</v>
      </c>
      <c r="C2139" s="5" t="str">
        <f>IF(main!G2139="","",IF(main!I2139&lt;0.05,IF(main!G2139&gt;0,IF(main!G2139&gt;colorthreshhold,"green","GreenYellow"),IF(ABS(main!G2139)&gt;colorthreshhold,"red","orange")),"DarkGray"))</f>
        <v>DarkGray</v>
      </c>
    </row>
    <row r="2140" spans="1:3" x14ac:dyDescent="0.25">
      <c r="A2140" t="str">
        <f>main!B2140</f>
        <v>Gthg02130</v>
      </c>
      <c r="B2140" s="5" t="str">
        <f>IF(main!F2140="","",IF(main!H2140&lt;0.05,IF(main!F2140&gt;0,IF(main!F2140&gt;colorthreshhold,"green","GreenYellow"),IF(ABS(main!F2140)&gt;colorthreshhold,"red","orange")),"DarkGray"))</f>
        <v>orange</v>
      </c>
      <c r="C2140" s="5" t="str">
        <f>IF(main!G2140="","",IF(main!I2140&lt;0.05,IF(main!G2140&gt;0,IF(main!G2140&gt;colorthreshhold,"green","GreenYellow"),IF(ABS(main!G2140)&gt;colorthreshhold,"red","orange")),"DarkGray"))</f>
        <v>DarkGray</v>
      </c>
    </row>
    <row r="2141" spans="1:3" hidden="1" x14ac:dyDescent="0.25">
      <c r="A2141" t="str">
        <f>main!B2141</f>
        <v>Gthg02131</v>
      </c>
      <c r="B2141" s="5" t="str">
        <f>IF(main!F2141="","",IF(main!H2141&lt;0.05,IF(main!F2141&gt;0,IF(main!F2141&gt;colorthreshhold,"green","GreenYellow"),IF(ABS(main!F2141)&gt;colorthreshhold,"red","orange")),"DarkGray"))</f>
        <v/>
      </c>
      <c r="C2141" s="5" t="str">
        <f>IF(main!G2141="","",IF(main!I2141&lt;0.05,IF(main!G2141&gt;0,IF(main!G2141&gt;colorthreshhold,"green","GreenYellow"),IF(ABS(main!G2141)&gt;colorthreshhold,"red","orange")),"DarkGray"))</f>
        <v/>
      </c>
    </row>
    <row r="2142" spans="1:3" x14ac:dyDescent="0.25">
      <c r="A2142" t="str">
        <f>main!B2142</f>
        <v>Gthg02132</v>
      </c>
      <c r="B2142" s="5" t="str">
        <f>IF(main!F2142="","",IF(main!H2142&lt;0.05,IF(main!F2142&gt;0,IF(main!F2142&gt;colorthreshhold,"green","GreenYellow"),IF(ABS(main!F2142)&gt;colorthreshhold,"red","orange")),"DarkGray"))</f>
        <v>GreenYellow</v>
      </c>
      <c r="C2142" s="5" t="str">
        <f>IF(main!G2142="","",IF(main!I2142&lt;0.05,IF(main!G2142&gt;0,IF(main!G2142&gt;colorthreshhold,"green","GreenYellow"),IF(ABS(main!G2142)&gt;colorthreshhold,"red","orange")),"DarkGray"))</f>
        <v>orange</v>
      </c>
    </row>
    <row r="2143" spans="1:3" x14ac:dyDescent="0.25">
      <c r="A2143" t="str">
        <f>main!B2143</f>
        <v>Gthg02133</v>
      </c>
      <c r="B2143" s="5" t="str">
        <f>IF(main!F2143="","",IF(main!H2143&lt;0.05,IF(main!F2143&gt;0,IF(main!F2143&gt;colorthreshhold,"green","GreenYellow"),IF(ABS(main!F2143)&gt;colorthreshhold,"red","orange")),"DarkGray"))</f>
        <v>DarkGray</v>
      </c>
      <c r="C2143" s="5" t="str">
        <f>IF(main!G2143="","",IF(main!I2143&lt;0.05,IF(main!G2143&gt;0,IF(main!G2143&gt;colorthreshhold,"green","GreenYellow"),IF(ABS(main!G2143)&gt;colorthreshhold,"red","orange")),"DarkGray"))</f>
        <v>DarkGray</v>
      </c>
    </row>
    <row r="2144" spans="1:3" x14ac:dyDescent="0.25">
      <c r="A2144" t="str">
        <f>main!B2144</f>
        <v>Gthg02134</v>
      </c>
      <c r="B2144" s="5" t="str">
        <f>IF(main!F2144="","",IF(main!H2144&lt;0.05,IF(main!F2144&gt;0,IF(main!F2144&gt;colorthreshhold,"green","GreenYellow"),IF(ABS(main!F2144)&gt;colorthreshhold,"red","orange")),"DarkGray"))</f>
        <v>GreenYellow</v>
      </c>
      <c r="C2144" s="5" t="str">
        <f>IF(main!G2144="","",IF(main!I2144&lt;0.05,IF(main!G2144&gt;0,IF(main!G2144&gt;colorthreshhold,"green","GreenYellow"),IF(ABS(main!G2144)&gt;colorthreshhold,"red","orange")),"DarkGray"))</f>
        <v>DarkGray</v>
      </c>
    </row>
    <row r="2145" spans="1:3" x14ac:dyDescent="0.25">
      <c r="A2145" t="str">
        <f>main!B2145</f>
        <v>Gthg02135</v>
      </c>
      <c r="B2145" s="5" t="str">
        <f>IF(main!F2145="","",IF(main!H2145&lt;0.05,IF(main!F2145&gt;0,IF(main!F2145&gt;colorthreshhold,"green","GreenYellow"),IF(ABS(main!F2145)&gt;colorthreshhold,"red","orange")),"DarkGray"))</f>
        <v>orange</v>
      </c>
      <c r="C2145" s="5" t="str">
        <f>IF(main!G2145="","",IF(main!I2145&lt;0.05,IF(main!G2145&gt;0,IF(main!G2145&gt;colorthreshhold,"green","GreenYellow"),IF(ABS(main!G2145)&gt;colorthreshhold,"red","orange")),"DarkGray"))</f>
        <v>orange</v>
      </c>
    </row>
    <row r="2146" spans="1:3" x14ac:dyDescent="0.25">
      <c r="A2146" t="str">
        <f>main!B2146</f>
        <v>Gthg02136</v>
      </c>
      <c r="B2146" s="5" t="str">
        <f>IF(main!F2146="","",IF(main!H2146&lt;0.05,IF(main!F2146&gt;0,IF(main!F2146&gt;colorthreshhold,"green","GreenYellow"),IF(ABS(main!F2146)&gt;colorthreshhold,"red","orange")),"DarkGray"))</f>
        <v>orange</v>
      </c>
      <c r="C2146" s="5" t="str">
        <f>IF(main!G2146="","",IF(main!I2146&lt;0.05,IF(main!G2146&gt;0,IF(main!G2146&gt;colorthreshhold,"green","GreenYellow"),IF(ABS(main!G2146)&gt;colorthreshhold,"red","orange")),"DarkGray"))</f>
        <v>orange</v>
      </c>
    </row>
    <row r="2147" spans="1:3" x14ac:dyDescent="0.25">
      <c r="A2147" t="str">
        <f>main!B2147</f>
        <v>Gthg02137</v>
      </c>
      <c r="B2147" s="5" t="str">
        <f>IF(main!F2147="","",IF(main!H2147&lt;0.05,IF(main!F2147&gt;0,IF(main!F2147&gt;colorthreshhold,"green","GreenYellow"),IF(ABS(main!F2147)&gt;colorthreshhold,"red","orange")),"DarkGray"))</f>
        <v>orange</v>
      </c>
      <c r="C2147" s="5" t="str">
        <f>IF(main!G2147="","",IF(main!I2147&lt;0.05,IF(main!G2147&gt;0,IF(main!G2147&gt;colorthreshhold,"green","GreenYellow"),IF(ABS(main!G2147)&gt;colorthreshhold,"red","orange")),"DarkGray"))</f>
        <v>orange</v>
      </c>
    </row>
    <row r="2148" spans="1:3" x14ac:dyDescent="0.25">
      <c r="A2148" t="str">
        <f>main!B2148</f>
        <v>Gthg02138</v>
      </c>
      <c r="B2148" s="5" t="str">
        <f>IF(main!F2148="","",IF(main!H2148&lt;0.05,IF(main!F2148&gt;0,IF(main!F2148&gt;colorthreshhold,"green","GreenYellow"),IF(ABS(main!F2148)&gt;colorthreshhold,"red","orange")),"DarkGray"))</f>
        <v>orange</v>
      </c>
      <c r="C2148" s="5" t="str">
        <f>IF(main!G2148="","",IF(main!I2148&lt;0.05,IF(main!G2148&gt;0,IF(main!G2148&gt;colorthreshhold,"green","GreenYellow"),IF(ABS(main!G2148)&gt;colorthreshhold,"red","orange")),"DarkGray"))</f>
        <v>DarkGray</v>
      </c>
    </row>
    <row r="2149" spans="1:3" x14ac:dyDescent="0.25">
      <c r="A2149" t="str">
        <f>main!B2149</f>
        <v>Gthg02139</v>
      </c>
      <c r="B2149" s="5" t="str">
        <f>IF(main!F2149="","",IF(main!H2149&lt;0.05,IF(main!F2149&gt;0,IF(main!F2149&gt;colorthreshhold,"green","GreenYellow"),IF(ABS(main!F2149)&gt;colorthreshhold,"red","orange")),"DarkGray"))</f>
        <v>orange</v>
      </c>
      <c r="C2149" s="5" t="str">
        <f>IF(main!G2149="","",IF(main!I2149&lt;0.05,IF(main!G2149&gt;0,IF(main!G2149&gt;colorthreshhold,"green","GreenYellow"),IF(ABS(main!G2149)&gt;colorthreshhold,"red","orange")),"DarkGray"))</f>
        <v>DarkGray</v>
      </c>
    </row>
    <row r="2150" spans="1:3" x14ac:dyDescent="0.25">
      <c r="A2150" t="str">
        <f>main!B2150</f>
        <v>Gthg02140</v>
      </c>
      <c r="B2150" s="5" t="str">
        <f>IF(main!F2150="","",IF(main!H2150&lt;0.05,IF(main!F2150&gt;0,IF(main!F2150&gt;colorthreshhold,"green","GreenYellow"),IF(ABS(main!F2150)&gt;colorthreshhold,"red","orange")),"DarkGray"))</f>
        <v>orange</v>
      </c>
      <c r="C2150" s="5" t="str">
        <f>IF(main!G2150="","",IF(main!I2150&lt;0.05,IF(main!G2150&gt;0,IF(main!G2150&gt;colorthreshhold,"green","GreenYellow"),IF(ABS(main!G2150)&gt;colorthreshhold,"red","orange")),"DarkGray"))</f>
        <v>DarkGray</v>
      </c>
    </row>
    <row r="2151" spans="1:3" x14ac:dyDescent="0.25">
      <c r="A2151" t="str">
        <f>main!B2151</f>
        <v>Gthg02141</v>
      </c>
      <c r="B2151" s="5" t="str">
        <f>IF(main!F2151="","",IF(main!H2151&lt;0.05,IF(main!F2151&gt;0,IF(main!F2151&gt;colorthreshhold,"green","GreenYellow"),IF(ABS(main!F2151)&gt;colorthreshhold,"red","orange")),"DarkGray"))</f>
        <v>DarkGray</v>
      </c>
      <c r="C2151" s="5" t="str">
        <f>IF(main!G2151="","",IF(main!I2151&lt;0.05,IF(main!G2151&gt;0,IF(main!G2151&gt;colorthreshhold,"green","GreenYellow"),IF(ABS(main!G2151)&gt;colorthreshhold,"red","orange")),"DarkGray"))</f>
        <v>DarkGray</v>
      </c>
    </row>
    <row r="2152" spans="1:3" x14ac:dyDescent="0.25">
      <c r="A2152" t="str">
        <f>main!B2152</f>
        <v>Gthg02142</v>
      </c>
      <c r="B2152" s="5" t="str">
        <f>IF(main!F2152="","",IF(main!H2152&lt;0.05,IF(main!F2152&gt;0,IF(main!F2152&gt;colorthreshhold,"green","GreenYellow"),IF(ABS(main!F2152)&gt;colorthreshhold,"red","orange")),"DarkGray"))</f>
        <v>DarkGray</v>
      </c>
      <c r="C2152" s="5" t="str">
        <f>IF(main!G2152="","",IF(main!I2152&lt;0.05,IF(main!G2152&gt;0,IF(main!G2152&gt;colorthreshhold,"green","GreenYellow"),IF(ABS(main!G2152)&gt;colorthreshhold,"red","orange")),"DarkGray"))</f>
        <v>DarkGray</v>
      </c>
    </row>
    <row r="2153" spans="1:3" hidden="1" x14ac:dyDescent="0.25">
      <c r="A2153" t="str">
        <f>main!B2153</f>
        <v>Gthg02143</v>
      </c>
      <c r="B2153" s="5" t="str">
        <f>IF(main!F2153="","",IF(main!H2153&lt;0.05,IF(main!F2153&gt;0,IF(main!F2153&gt;colorthreshhold,"green","GreenYellow"),IF(ABS(main!F2153)&gt;colorthreshhold,"red","orange")),"DarkGray"))</f>
        <v/>
      </c>
      <c r="C2153" s="5" t="str">
        <f>IF(main!G2153="","",IF(main!I2153&lt;0.05,IF(main!G2153&gt;0,IF(main!G2153&gt;colorthreshhold,"green","GreenYellow"),IF(ABS(main!G2153)&gt;colorthreshhold,"red","orange")),"DarkGray"))</f>
        <v/>
      </c>
    </row>
    <row r="2154" spans="1:3" x14ac:dyDescent="0.25">
      <c r="A2154" t="str">
        <f>main!B2154</f>
        <v>Gthg02144</v>
      </c>
      <c r="B2154" s="5" t="str">
        <f>IF(main!F2154="","",IF(main!H2154&lt;0.05,IF(main!F2154&gt;0,IF(main!F2154&gt;colorthreshhold,"green","GreenYellow"),IF(ABS(main!F2154)&gt;colorthreshhold,"red","orange")),"DarkGray"))</f>
        <v>orange</v>
      </c>
      <c r="C2154" s="5" t="str">
        <f>IF(main!G2154="","",IF(main!I2154&lt;0.05,IF(main!G2154&gt;0,IF(main!G2154&gt;colorthreshhold,"green","GreenYellow"),IF(ABS(main!G2154)&gt;colorthreshhold,"red","orange")),"DarkGray"))</f>
        <v>orange</v>
      </c>
    </row>
    <row r="2155" spans="1:3" hidden="1" x14ac:dyDescent="0.25">
      <c r="A2155" t="str">
        <f>main!B2155</f>
        <v>Gthg02145</v>
      </c>
      <c r="B2155" s="5" t="str">
        <f>IF(main!F2155="","",IF(main!H2155&lt;0.05,IF(main!F2155&gt;0,IF(main!F2155&gt;colorthreshhold,"green","GreenYellow"),IF(ABS(main!F2155)&gt;colorthreshhold,"red","orange")),"DarkGray"))</f>
        <v/>
      </c>
      <c r="C2155" s="5" t="str">
        <f>IF(main!G2155="","",IF(main!I2155&lt;0.05,IF(main!G2155&gt;0,IF(main!G2155&gt;colorthreshhold,"green","GreenYellow"),IF(ABS(main!G2155)&gt;colorthreshhold,"red","orange")),"DarkGray"))</f>
        <v/>
      </c>
    </row>
    <row r="2156" spans="1:3" x14ac:dyDescent="0.25">
      <c r="A2156" t="str">
        <f>main!B2156</f>
        <v>Gthg02146</v>
      </c>
      <c r="B2156" s="5" t="str">
        <f>IF(main!F2156="","",IF(main!H2156&lt;0.05,IF(main!F2156&gt;0,IF(main!F2156&gt;colorthreshhold,"green","GreenYellow"),IF(ABS(main!F2156)&gt;colorthreshhold,"red","orange")),"DarkGray"))</f>
        <v>orange</v>
      </c>
      <c r="C2156" s="5" t="str">
        <f>IF(main!G2156="","",IF(main!I2156&lt;0.05,IF(main!G2156&gt;0,IF(main!G2156&gt;colorthreshhold,"green","GreenYellow"),IF(ABS(main!G2156)&gt;colorthreshhold,"red","orange")),"DarkGray"))</f>
        <v>DarkGray</v>
      </c>
    </row>
    <row r="2157" spans="1:3" x14ac:dyDescent="0.25">
      <c r="A2157" t="str">
        <f>main!B2157</f>
        <v>Gthg02147</v>
      </c>
      <c r="B2157" s="5" t="str">
        <f>IF(main!F2157="","",IF(main!H2157&lt;0.05,IF(main!F2157&gt;0,IF(main!F2157&gt;colorthreshhold,"green","GreenYellow"),IF(ABS(main!F2157)&gt;colorthreshhold,"red","orange")),"DarkGray"))</f>
        <v>DarkGray</v>
      </c>
      <c r="C2157" s="5" t="str">
        <f>IF(main!G2157="","",IF(main!I2157&lt;0.05,IF(main!G2157&gt;0,IF(main!G2157&gt;colorthreshhold,"green","GreenYellow"),IF(ABS(main!G2157)&gt;colorthreshhold,"red","orange")),"DarkGray"))</f>
        <v>GreenYellow</v>
      </c>
    </row>
    <row r="2158" spans="1:3" x14ac:dyDescent="0.25">
      <c r="A2158" t="str">
        <f>main!B2158</f>
        <v>Gthg02148</v>
      </c>
      <c r="B2158" s="5" t="str">
        <f>IF(main!F2158="","",IF(main!H2158&lt;0.05,IF(main!F2158&gt;0,IF(main!F2158&gt;colorthreshhold,"green","GreenYellow"),IF(ABS(main!F2158)&gt;colorthreshhold,"red","orange")),"DarkGray"))</f>
        <v>DarkGray</v>
      </c>
      <c r="C2158" s="5" t="str">
        <f>IF(main!G2158="","",IF(main!I2158&lt;0.05,IF(main!G2158&gt;0,IF(main!G2158&gt;colorthreshhold,"green","GreenYellow"),IF(ABS(main!G2158)&gt;colorthreshhold,"red","orange")),"DarkGray"))</f>
        <v>DarkGray</v>
      </c>
    </row>
    <row r="2159" spans="1:3" x14ac:dyDescent="0.25">
      <c r="A2159" t="str">
        <f>main!B2159</f>
        <v>Gthg02149</v>
      </c>
      <c r="B2159" s="5" t="str">
        <f>IF(main!F2159="","",IF(main!H2159&lt;0.05,IF(main!F2159&gt;0,IF(main!F2159&gt;colorthreshhold,"green","GreenYellow"),IF(ABS(main!F2159)&gt;colorthreshhold,"red","orange")),"DarkGray"))</f>
        <v>DarkGray</v>
      </c>
      <c r="C2159" s="5" t="str">
        <f>IF(main!G2159="","",IF(main!I2159&lt;0.05,IF(main!G2159&gt;0,IF(main!G2159&gt;colorthreshhold,"green","GreenYellow"),IF(ABS(main!G2159)&gt;colorthreshhold,"red","orange")),"DarkGray"))</f>
        <v>DarkGray</v>
      </c>
    </row>
    <row r="2160" spans="1:3" x14ac:dyDescent="0.25">
      <c r="A2160" t="str">
        <f>main!B2160</f>
        <v>Gthg02150</v>
      </c>
      <c r="B2160" s="5" t="str">
        <f>IF(main!F2160="","",IF(main!H2160&lt;0.05,IF(main!F2160&gt;0,IF(main!F2160&gt;colorthreshhold,"green","GreenYellow"),IF(ABS(main!F2160)&gt;colorthreshhold,"red","orange")),"DarkGray"))</f>
        <v>orange</v>
      </c>
      <c r="C2160" s="5" t="str">
        <f>IF(main!G2160="","",IF(main!I2160&lt;0.05,IF(main!G2160&gt;0,IF(main!G2160&gt;colorthreshhold,"green","GreenYellow"),IF(ABS(main!G2160)&gt;colorthreshhold,"red","orange")),"DarkGray"))</f>
        <v>DarkGray</v>
      </c>
    </row>
    <row r="2161" spans="1:3" x14ac:dyDescent="0.25">
      <c r="A2161" t="str">
        <f>main!B2161</f>
        <v>Gthg02151</v>
      </c>
      <c r="B2161" s="5" t="str">
        <f>IF(main!F2161="","",IF(main!H2161&lt;0.05,IF(main!F2161&gt;0,IF(main!F2161&gt;colorthreshhold,"green","GreenYellow"),IF(ABS(main!F2161)&gt;colorthreshhold,"red","orange")),"DarkGray"))</f>
        <v>DarkGray</v>
      </c>
      <c r="C2161" s="5" t="str">
        <f>IF(main!G2161="","",IF(main!I2161&lt;0.05,IF(main!G2161&gt;0,IF(main!G2161&gt;colorthreshhold,"green","GreenYellow"),IF(ABS(main!G2161)&gt;colorthreshhold,"red","orange")),"DarkGray"))</f>
        <v>DarkGray</v>
      </c>
    </row>
    <row r="2162" spans="1:3" x14ac:dyDescent="0.25">
      <c r="A2162" t="str">
        <f>main!B2162</f>
        <v>Gthg02152</v>
      </c>
      <c r="B2162" s="5" t="str">
        <f>IF(main!F2162="","",IF(main!H2162&lt;0.05,IF(main!F2162&gt;0,IF(main!F2162&gt;colorthreshhold,"green","GreenYellow"),IF(ABS(main!F2162)&gt;colorthreshhold,"red","orange")),"DarkGray"))</f>
        <v>DarkGray</v>
      </c>
      <c r="C2162" s="5" t="str">
        <f>IF(main!G2162="","",IF(main!I2162&lt;0.05,IF(main!G2162&gt;0,IF(main!G2162&gt;colorthreshhold,"green","GreenYellow"),IF(ABS(main!G2162)&gt;colorthreshhold,"red","orange")),"DarkGray"))</f>
        <v>DarkGray</v>
      </c>
    </row>
    <row r="2163" spans="1:3" hidden="1" x14ac:dyDescent="0.25">
      <c r="A2163" t="str">
        <f>main!B2163</f>
        <v>Gthg02153</v>
      </c>
      <c r="B2163" s="5" t="str">
        <f>IF(main!F2163="","",IF(main!H2163&lt;0.05,IF(main!F2163&gt;0,IF(main!F2163&gt;colorthreshhold,"green","GreenYellow"),IF(ABS(main!F2163)&gt;colorthreshhold,"red","orange")),"DarkGray"))</f>
        <v/>
      </c>
      <c r="C2163" s="5" t="str">
        <f>IF(main!G2163="","",IF(main!I2163&lt;0.05,IF(main!G2163&gt;0,IF(main!G2163&gt;colorthreshhold,"green","GreenYellow"),IF(ABS(main!G2163)&gt;colorthreshhold,"red","orange")),"DarkGray"))</f>
        <v/>
      </c>
    </row>
    <row r="2164" spans="1:3" x14ac:dyDescent="0.25">
      <c r="A2164" t="str">
        <f>main!B2164</f>
        <v>Gthg02154</v>
      </c>
      <c r="B2164" s="5" t="str">
        <f>IF(main!F2164="","",IF(main!H2164&lt;0.05,IF(main!F2164&gt;0,IF(main!F2164&gt;colorthreshhold,"green","GreenYellow"),IF(ABS(main!F2164)&gt;colorthreshhold,"red","orange")),"DarkGray"))</f>
        <v>orange</v>
      </c>
      <c r="C2164" s="5" t="str">
        <f>IF(main!G2164="","",IF(main!I2164&lt;0.05,IF(main!G2164&gt;0,IF(main!G2164&gt;colorthreshhold,"green","GreenYellow"),IF(ABS(main!G2164)&gt;colorthreshhold,"red","orange")),"DarkGray"))</f>
        <v>DarkGray</v>
      </c>
    </row>
    <row r="2165" spans="1:3" x14ac:dyDescent="0.25">
      <c r="A2165" t="str">
        <f>main!B2165</f>
        <v>Gthg02155</v>
      </c>
      <c r="B2165" s="5" t="str">
        <f>IF(main!F2165="","",IF(main!H2165&lt;0.05,IF(main!F2165&gt;0,IF(main!F2165&gt;colorthreshhold,"green","GreenYellow"),IF(ABS(main!F2165)&gt;colorthreshhold,"red","orange")),"DarkGray"))</f>
        <v>orange</v>
      </c>
      <c r="C2165" s="5" t="str">
        <f>IF(main!G2165="","",IF(main!I2165&lt;0.05,IF(main!G2165&gt;0,IF(main!G2165&gt;colorthreshhold,"green","GreenYellow"),IF(ABS(main!G2165)&gt;colorthreshhold,"red","orange")),"DarkGray"))</f>
        <v>DarkGray</v>
      </c>
    </row>
    <row r="2166" spans="1:3" hidden="1" x14ac:dyDescent="0.25">
      <c r="A2166" t="str">
        <f>main!B2166</f>
        <v>Gthg02156</v>
      </c>
      <c r="B2166" s="5" t="str">
        <f>IF(main!F2166="","",IF(main!H2166&lt;0.05,IF(main!F2166&gt;0,IF(main!F2166&gt;colorthreshhold,"green","GreenYellow"),IF(ABS(main!F2166)&gt;colorthreshhold,"red","orange")),"DarkGray"))</f>
        <v/>
      </c>
      <c r="C2166" s="5" t="str">
        <f>IF(main!G2166="","",IF(main!I2166&lt;0.05,IF(main!G2166&gt;0,IF(main!G2166&gt;colorthreshhold,"green","GreenYellow"),IF(ABS(main!G2166)&gt;colorthreshhold,"red","orange")),"DarkGray"))</f>
        <v/>
      </c>
    </row>
    <row r="2167" spans="1:3" x14ac:dyDescent="0.25">
      <c r="A2167" t="str">
        <f>main!B2167</f>
        <v>Gthg02157</v>
      </c>
      <c r="B2167" s="5" t="str">
        <f>IF(main!F2167="","",IF(main!H2167&lt;0.05,IF(main!F2167&gt;0,IF(main!F2167&gt;colorthreshhold,"green","GreenYellow"),IF(ABS(main!F2167)&gt;colorthreshhold,"red","orange")),"DarkGray"))</f>
        <v>GreenYellow</v>
      </c>
      <c r="C2167" s="5" t="str">
        <f>IF(main!G2167="","",IF(main!I2167&lt;0.05,IF(main!G2167&gt;0,IF(main!G2167&gt;colorthreshhold,"green","GreenYellow"),IF(ABS(main!G2167)&gt;colorthreshhold,"red","orange")),"DarkGray"))</f>
        <v>GreenYellow</v>
      </c>
    </row>
    <row r="2168" spans="1:3" x14ac:dyDescent="0.25">
      <c r="A2168" t="str">
        <f>main!B2168</f>
        <v>Gthg02158</v>
      </c>
      <c r="B2168" s="5" t="str">
        <f>IF(main!F2168="","",IF(main!H2168&lt;0.05,IF(main!F2168&gt;0,IF(main!F2168&gt;colorthreshhold,"green","GreenYellow"),IF(ABS(main!F2168)&gt;colorthreshhold,"red","orange")),"DarkGray"))</f>
        <v>GreenYellow</v>
      </c>
      <c r="C2168" s="5" t="str">
        <f>IF(main!G2168="","",IF(main!I2168&lt;0.05,IF(main!G2168&gt;0,IF(main!G2168&gt;colorthreshhold,"green","GreenYellow"),IF(ABS(main!G2168)&gt;colorthreshhold,"red","orange")),"DarkGray"))</f>
        <v>GreenYellow</v>
      </c>
    </row>
    <row r="2169" spans="1:3" x14ac:dyDescent="0.25">
      <c r="A2169" t="str">
        <f>main!B2169</f>
        <v>Gthg02159</v>
      </c>
      <c r="B2169" s="5" t="str">
        <f>IF(main!F2169="","",IF(main!H2169&lt;0.05,IF(main!F2169&gt;0,IF(main!F2169&gt;colorthreshhold,"green","GreenYellow"),IF(ABS(main!F2169)&gt;colorthreshhold,"red","orange")),"DarkGray"))</f>
        <v>GreenYellow</v>
      </c>
      <c r="C2169" s="5" t="str">
        <f>IF(main!G2169="","",IF(main!I2169&lt;0.05,IF(main!G2169&gt;0,IF(main!G2169&gt;colorthreshhold,"green","GreenYellow"),IF(ABS(main!G2169)&gt;colorthreshhold,"red","orange")),"DarkGray"))</f>
        <v>DarkGray</v>
      </c>
    </row>
    <row r="2170" spans="1:3" x14ac:dyDescent="0.25">
      <c r="A2170" t="str">
        <f>main!B2170</f>
        <v>Gthg02160</v>
      </c>
      <c r="B2170" s="5" t="str">
        <f>IF(main!F2170="","",IF(main!H2170&lt;0.05,IF(main!F2170&gt;0,IF(main!F2170&gt;colorthreshhold,"green","GreenYellow"),IF(ABS(main!F2170)&gt;colorthreshhold,"red","orange")),"DarkGray"))</f>
        <v>GreenYellow</v>
      </c>
      <c r="C2170" s="5" t="str">
        <f>IF(main!G2170="","",IF(main!I2170&lt;0.05,IF(main!G2170&gt;0,IF(main!G2170&gt;colorthreshhold,"green","GreenYellow"),IF(ABS(main!G2170)&gt;colorthreshhold,"red","orange")),"DarkGray"))</f>
        <v>orange</v>
      </c>
    </row>
    <row r="2171" spans="1:3" x14ac:dyDescent="0.25">
      <c r="A2171" t="str">
        <f>main!B2171</f>
        <v>Gthg02161</v>
      </c>
      <c r="B2171" s="5" t="str">
        <f>IF(main!F2171="","",IF(main!H2171&lt;0.05,IF(main!F2171&gt;0,IF(main!F2171&gt;colorthreshhold,"green","GreenYellow"),IF(ABS(main!F2171)&gt;colorthreshhold,"red","orange")),"DarkGray"))</f>
        <v>orange</v>
      </c>
      <c r="C2171" s="5" t="str">
        <f>IF(main!G2171="","",IF(main!I2171&lt;0.05,IF(main!G2171&gt;0,IF(main!G2171&gt;colorthreshhold,"green","GreenYellow"),IF(ABS(main!G2171)&gt;colorthreshhold,"red","orange")),"DarkGray"))</f>
        <v>DarkGray</v>
      </c>
    </row>
    <row r="2172" spans="1:3" x14ac:dyDescent="0.25">
      <c r="A2172" t="str">
        <f>main!B2172</f>
        <v>Gthg02162</v>
      </c>
      <c r="B2172" s="5" t="str">
        <f>IF(main!F2172="","",IF(main!H2172&lt;0.05,IF(main!F2172&gt;0,IF(main!F2172&gt;colorthreshhold,"green","GreenYellow"),IF(ABS(main!F2172)&gt;colorthreshhold,"red","orange")),"DarkGray"))</f>
        <v>DarkGray</v>
      </c>
      <c r="C2172" s="5" t="str">
        <f>IF(main!G2172="","",IF(main!I2172&lt;0.05,IF(main!G2172&gt;0,IF(main!G2172&gt;colorthreshhold,"green","GreenYellow"),IF(ABS(main!G2172)&gt;colorthreshhold,"red","orange")),"DarkGray"))</f>
        <v>DarkGray</v>
      </c>
    </row>
    <row r="2173" spans="1:3" x14ac:dyDescent="0.25">
      <c r="A2173" t="str">
        <f>main!B2173</f>
        <v>Gthg02163</v>
      </c>
      <c r="B2173" s="5" t="str">
        <f>IF(main!F2173="","",IF(main!H2173&lt;0.05,IF(main!F2173&gt;0,IF(main!F2173&gt;colorthreshhold,"green","GreenYellow"),IF(ABS(main!F2173)&gt;colorthreshhold,"red","orange")),"DarkGray"))</f>
        <v>DarkGray</v>
      </c>
      <c r="C2173" s="5" t="str">
        <f>IF(main!G2173="","",IF(main!I2173&lt;0.05,IF(main!G2173&gt;0,IF(main!G2173&gt;colorthreshhold,"green","GreenYellow"),IF(ABS(main!G2173)&gt;colorthreshhold,"red","orange")),"DarkGray"))</f>
        <v>green</v>
      </c>
    </row>
    <row r="2174" spans="1:3" x14ac:dyDescent="0.25">
      <c r="A2174" t="str">
        <f>main!B2174</f>
        <v>Gthg02164</v>
      </c>
      <c r="B2174" s="5" t="str">
        <f>IF(main!F2174="","",IF(main!H2174&lt;0.05,IF(main!F2174&gt;0,IF(main!F2174&gt;colorthreshhold,"green","GreenYellow"),IF(ABS(main!F2174)&gt;colorthreshhold,"red","orange")),"DarkGray"))</f>
        <v>DarkGray</v>
      </c>
      <c r="C2174" s="5" t="str">
        <f>IF(main!G2174="","",IF(main!I2174&lt;0.05,IF(main!G2174&gt;0,IF(main!G2174&gt;colorthreshhold,"green","GreenYellow"),IF(ABS(main!G2174)&gt;colorthreshhold,"red","orange")),"DarkGray"))</f>
        <v>DarkGray</v>
      </c>
    </row>
    <row r="2175" spans="1:3" x14ac:dyDescent="0.25">
      <c r="A2175" t="str">
        <f>main!B2175</f>
        <v>Gthg02165</v>
      </c>
      <c r="B2175" s="5" t="str">
        <f>IF(main!F2175="","",IF(main!H2175&lt;0.05,IF(main!F2175&gt;0,IF(main!F2175&gt;colorthreshhold,"green","GreenYellow"),IF(ABS(main!F2175)&gt;colorthreshhold,"red","orange")),"DarkGray"))</f>
        <v>DarkGray</v>
      </c>
      <c r="C2175" s="5" t="str">
        <f>IF(main!G2175="","",IF(main!I2175&lt;0.05,IF(main!G2175&gt;0,IF(main!G2175&gt;colorthreshhold,"green","GreenYellow"),IF(ABS(main!G2175)&gt;colorthreshhold,"red","orange")),"DarkGray"))</f>
        <v>DarkGray</v>
      </c>
    </row>
    <row r="2176" spans="1:3" x14ac:dyDescent="0.25">
      <c r="A2176" t="str">
        <f>main!B2176</f>
        <v>Gthg02166</v>
      </c>
      <c r="B2176" s="5" t="str">
        <f>IF(main!F2176="","",IF(main!H2176&lt;0.05,IF(main!F2176&gt;0,IF(main!F2176&gt;colorthreshhold,"green","GreenYellow"),IF(ABS(main!F2176)&gt;colorthreshhold,"red","orange")),"DarkGray"))</f>
        <v>DarkGray</v>
      </c>
      <c r="C2176" s="5" t="str">
        <f>IF(main!G2176="","",IF(main!I2176&lt;0.05,IF(main!G2176&gt;0,IF(main!G2176&gt;colorthreshhold,"green","GreenYellow"),IF(ABS(main!G2176)&gt;colorthreshhold,"red","orange")),"DarkGray"))</f>
        <v>DarkGray</v>
      </c>
    </row>
    <row r="2177" spans="1:3" x14ac:dyDescent="0.25">
      <c r="A2177" t="str">
        <f>main!B2177</f>
        <v>Gthg02167</v>
      </c>
      <c r="B2177" s="5" t="str">
        <f>IF(main!F2177="","",IF(main!H2177&lt;0.05,IF(main!F2177&gt;0,IF(main!F2177&gt;colorthreshhold,"green","GreenYellow"),IF(ABS(main!F2177)&gt;colorthreshhold,"red","orange")),"DarkGray"))</f>
        <v>orange</v>
      </c>
      <c r="C2177" s="5" t="str">
        <f>IF(main!G2177="","",IF(main!I2177&lt;0.05,IF(main!G2177&gt;0,IF(main!G2177&gt;colorthreshhold,"green","GreenYellow"),IF(ABS(main!G2177)&gt;colorthreshhold,"red","orange")),"DarkGray"))</f>
        <v>DarkGray</v>
      </c>
    </row>
    <row r="2178" spans="1:3" x14ac:dyDescent="0.25">
      <c r="A2178" t="str">
        <f>main!B2178</f>
        <v>Gthg02168</v>
      </c>
      <c r="B2178" s="5" t="str">
        <f>IF(main!F2178="","",IF(main!H2178&lt;0.05,IF(main!F2178&gt;0,IF(main!F2178&gt;colorthreshhold,"green","GreenYellow"),IF(ABS(main!F2178)&gt;colorthreshhold,"red","orange")),"DarkGray"))</f>
        <v>orange</v>
      </c>
      <c r="C2178" s="5" t="str">
        <f>IF(main!G2178="","",IF(main!I2178&lt;0.05,IF(main!G2178&gt;0,IF(main!G2178&gt;colorthreshhold,"green","GreenYellow"),IF(ABS(main!G2178)&gt;colorthreshhold,"red","orange")),"DarkGray"))</f>
        <v>DarkGray</v>
      </c>
    </row>
    <row r="2179" spans="1:3" x14ac:dyDescent="0.25">
      <c r="A2179" t="str">
        <f>main!B2179</f>
        <v>Gthg02169</v>
      </c>
      <c r="B2179" s="5" t="str">
        <f>IF(main!F2179="","",IF(main!H2179&lt;0.05,IF(main!F2179&gt;0,IF(main!F2179&gt;colorthreshhold,"green","GreenYellow"),IF(ABS(main!F2179)&gt;colorthreshhold,"red","orange")),"DarkGray"))</f>
        <v>DarkGray</v>
      </c>
      <c r="C2179" s="5" t="str">
        <f>IF(main!G2179="","",IF(main!I2179&lt;0.05,IF(main!G2179&gt;0,IF(main!G2179&gt;colorthreshhold,"green","GreenYellow"),IF(ABS(main!G2179)&gt;colorthreshhold,"red","orange")),"DarkGray"))</f>
        <v>DarkGray</v>
      </c>
    </row>
    <row r="2180" spans="1:3" hidden="1" x14ac:dyDescent="0.25">
      <c r="A2180" t="str">
        <f>main!B2180</f>
        <v>Gthg02170</v>
      </c>
      <c r="B2180" s="5" t="str">
        <f>IF(main!F2180="","",IF(main!H2180&lt;0.05,IF(main!F2180&gt;0,IF(main!F2180&gt;colorthreshhold,"green","GreenYellow"),IF(ABS(main!F2180)&gt;colorthreshhold,"red","orange")),"DarkGray"))</f>
        <v/>
      </c>
      <c r="C2180" s="5" t="str">
        <f>IF(main!G2180="","",IF(main!I2180&lt;0.05,IF(main!G2180&gt;0,IF(main!G2180&gt;colorthreshhold,"green","GreenYellow"),IF(ABS(main!G2180)&gt;colorthreshhold,"red","orange")),"DarkGray"))</f>
        <v/>
      </c>
    </row>
    <row r="2181" spans="1:3" hidden="1" x14ac:dyDescent="0.25">
      <c r="A2181" t="str">
        <f>main!B2181</f>
        <v>Gthg02171</v>
      </c>
      <c r="B2181" s="5" t="str">
        <f>IF(main!F2181="","",IF(main!H2181&lt;0.05,IF(main!F2181&gt;0,IF(main!F2181&gt;colorthreshhold,"green","GreenYellow"),IF(ABS(main!F2181)&gt;colorthreshhold,"red","orange")),"DarkGray"))</f>
        <v/>
      </c>
      <c r="C2181" s="5" t="str">
        <f>IF(main!G2181="","",IF(main!I2181&lt;0.05,IF(main!G2181&gt;0,IF(main!G2181&gt;colorthreshhold,"green","GreenYellow"),IF(ABS(main!G2181)&gt;colorthreshhold,"red","orange")),"DarkGray"))</f>
        <v/>
      </c>
    </row>
    <row r="2182" spans="1:3" x14ac:dyDescent="0.25">
      <c r="A2182" t="str">
        <f>main!B2182</f>
        <v>Gthg02172</v>
      </c>
      <c r="B2182" s="5" t="str">
        <f>IF(main!F2182="","",IF(main!H2182&lt;0.05,IF(main!F2182&gt;0,IF(main!F2182&gt;colorthreshhold,"green","GreenYellow"),IF(ABS(main!F2182)&gt;colorthreshhold,"red","orange")),"DarkGray"))</f>
        <v>orange</v>
      </c>
      <c r="C2182" s="5" t="str">
        <f>IF(main!G2182="","",IF(main!I2182&lt;0.05,IF(main!G2182&gt;0,IF(main!G2182&gt;colorthreshhold,"green","GreenYellow"),IF(ABS(main!G2182)&gt;colorthreshhold,"red","orange")),"DarkGray"))</f>
        <v>DarkGray</v>
      </c>
    </row>
    <row r="2183" spans="1:3" x14ac:dyDescent="0.25">
      <c r="A2183" t="str">
        <f>main!B2183</f>
        <v>Gthg02173</v>
      </c>
      <c r="B2183" s="5" t="str">
        <f>IF(main!F2183="","",IF(main!H2183&lt;0.05,IF(main!F2183&gt;0,IF(main!F2183&gt;colorthreshhold,"green","GreenYellow"),IF(ABS(main!F2183)&gt;colorthreshhold,"red","orange")),"DarkGray"))</f>
        <v>DarkGray</v>
      </c>
      <c r="C2183" s="5" t="str">
        <f>IF(main!G2183="","",IF(main!I2183&lt;0.05,IF(main!G2183&gt;0,IF(main!G2183&gt;colorthreshhold,"green","GreenYellow"),IF(ABS(main!G2183)&gt;colorthreshhold,"red","orange")),"DarkGray"))</f>
        <v>DarkGray</v>
      </c>
    </row>
    <row r="2184" spans="1:3" x14ac:dyDescent="0.25">
      <c r="A2184" t="str">
        <f>main!B2184</f>
        <v>Gthg02174</v>
      </c>
      <c r="B2184" s="5" t="str">
        <f>IF(main!F2184="","",IF(main!H2184&lt;0.05,IF(main!F2184&gt;0,IF(main!F2184&gt;colorthreshhold,"green","GreenYellow"),IF(ABS(main!F2184)&gt;colorthreshhold,"red","orange")),"DarkGray"))</f>
        <v>DarkGray</v>
      </c>
      <c r="C2184" s="5" t="str">
        <f>IF(main!G2184="","",IF(main!I2184&lt;0.05,IF(main!G2184&gt;0,IF(main!G2184&gt;colorthreshhold,"green","GreenYellow"),IF(ABS(main!G2184)&gt;colorthreshhold,"red","orange")),"DarkGray"))</f>
        <v>DarkGray</v>
      </c>
    </row>
    <row r="2185" spans="1:3" hidden="1" x14ac:dyDescent="0.25">
      <c r="A2185" t="str">
        <f>main!B2185</f>
        <v>Gthg02175</v>
      </c>
      <c r="B2185" s="5" t="str">
        <f>IF(main!F2185="","",IF(main!H2185&lt;0.05,IF(main!F2185&gt;0,IF(main!F2185&gt;colorthreshhold,"green","GreenYellow"),IF(ABS(main!F2185)&gt;colorthreshhold,"red","orange")),"DarkGray"))</f>
        <v/>
      </c>
      <c r="C2185" s="5" t="str">
        <f>IF(main!G2185="","",IF(main!I2185&lt;0.05,IF(main!G2185&gt;0,IF(main!G2185&gt;colorthreshhold,"green","GreenYellow"),IF(ABS(main!G2185)&gt;colorthreshhold,"red","orange")),"DarkGray"))</f>
        <v/>
      </c>
    </row>
    <row r="2186" spans="1:3" hidden="1" x14ac:dyDescent="0.25">
      <c r="A2186" t="str">
        <f>main!B2186</f>
        <v>Gthg02176</v>
      </c>
      <c r="B2186" s="5" t="str">
        <f>IF(main!F2186="","",IF(main!H2186&lt;0.05,IF(main!F2186&gt;0,IF(main!F2186&gt;colorthreshhold,"green","GreenYellow"),IF(ABS(main!F2186)&gt;colorthreshhold,"red","orange")),"DarkGray"))</f>
        <v/>
      </c>
      <c r="C2186" s="5" t="str">
        <f>IF(main!G2186="","",IF(main!I2186&lt;0.05,IF(main!G2186&gt;0,IF(main!G2186&gt;colorthreshhold,"green","GreenYellow"),IF(ABS(main!G2186)&gt;colorthreshhold,"red","orange")),"DarkGray"))</f>
        <v/>
      </c>
    </row>
    <row r="2187" spans="1:3" x14ac:dyDescent="0.25">
      <c r="A2187" t="str">
        <f>main!B2187</f>
        <v>Gthg02177</v>
      </c>
      <c r="B2187" s="5" t="str">
        <f>IF(main!F2187="","",IF(main!H2187&lt;0.05,IF(main!F2187&gt;0,IF(main!F2187&gt;colorthreshhold,"green","GreenYellow"),IF(ABS(main!F2187)&gt;colorthreshhold,"red","orange")),"DarkGray"))</f>
        <v>DarkGray</v>
      </c>
      <c r="C2187" s="5" t="str">
        <f>IF(main!G2187="","",IF(main!I2187&lt;0.05,IF(main!G2187&gt;0,IF(main!G2187&gt;colorthreshhold,"green","GreenYellow"),IF(ABS(main!G2187)&gt;colorthreshhold,"red","orange")),"DarkGray"))</f>
        <v>DarkGray</v>
      </c>
    </row>
    <row r="2188" spans="1:3" x14ac:dyDescent="0.25">
      <c r="A2188" t="str">
        <f>main!B2188</f>
        <v>Gthg02178</v>
      </c>
      <c r="B2188" s="5" t="str">
        <f>IF(main!F2188="","",IF(main!H2188&lt;0.05,IF(main!F2188&gt;0,IF(main!F2188&gt;colorthreshhold,"green","GreenYellow"),IF(ABS(main!F2188)&gt;colorthreshhold,"red","orange")),"DarkGray"))</f>
        <v>DarkGray</v>
      </c>
      <c r="C2188" s="5" t="str">
        <f>IF(main!G2188="","",IF(main!I2188&lt;0.05,IF(main!G2188&gt;0,IF(main!G2188&gt;colorthreshhold,"green","GreenYellow"),IF(ABS(main!G2188)&gt;colorthreshhold,"red","orange")),"DarkGray"))</f>
        <v>DarkGray</v>
      </c>
    </row>
    <row r="2189" spans="1:3" x14ac:dyDescent="0.25">
      <c r="A2189" t="str">
        <f>main!B2189</f>
        <v>Gthg02179</v>
      </c>
      <c r="B2189" s="5" t="str">
        <f>IF(main!F2189="","",IF(main!H2189&lt;0.05,IF(main!F2189&gt;0,IF(main!F2189&gt;colorthreshhold,"green","GreenYellow"),IF(ABS(main!F2189)&gt;colorthreshhold,"red","orange")),"DarkGray"))</f>
        <v>DarkGray</v>
      </c>
      <c r="C2189" s="5" t="str">
        <f>IF(main!G2189="","",IF(main!I2189&lt;0.05,IF(main!G2189&gt;0,IF(main!G2189&gt;colorthreshhold,"green","GreenYellow"),IF(ABS(main!G2189)&gt;colorthreshhold,"red","orange")),"DarkGray"))</f>
        <v>DarkGray</v>
      </c>
    </row>
    <row r="2190" spans="1:3" x14ac:dyDescent="0.25">
      <c r="A2190" t="str">
        <f>main!B2190</f>
        <v>Gthg02180</v>
      </c>
      <c r="B2190" s="5" t="str">
        <f>IF(main!F2190="","",IF(main!H2190&lt;0.05,IF(main!F2190&gt;0,IF(main!F2190&gt;colorthreshhold,"green","GreenYellow"),IF(ABS(main!F2190)&gt;colorthreshhold,"red","orange")),"DarkGray"))</f>
        <v>DarkGray</v>
      </c>
      <c r="C2190" s="5" t="str">
        <f>IF(main!G2190="","",IF(main!I2190&lt;0.05,IF(main!G2190&gt;0,IF(main!G2190&gt;colorthreshhold,"green","GreenYellow"),IF(ABS(main!G2190)&gt;colorthreshhold,"red","orange")),"DarkGray"))</f>
        <v>GreenYellow</v>
      </c>
    </row>
    <row r="2191" spans="1:3" x14ac:dyDescent="0.25">
      <c r="A2191" t="str">
        <f>main!B2191</f>
        <v>Gthg02181</v>
      </c>
      <c r="B2191" s="5" t="str">
        <f>IF(main!F2191="","",IF(main!H2191&lt;0.05,IF(main!F2191&gt;0,IF(main!F2191&gt;colorthreshhold,"green","GreenYellow"),IF(ABS(main!F2191)&gt;colorthreshhold,"red","orange")),"DarkGray"))</f>
        <v>DarkGray</v>
      </c>
      <c r="C2191" s="5" t="str">
        <f>IF(main!G2191="","",IF(main!I2191&lt;0.05,IF(main!G2191&gt;0,IF(main!G2191&gt;colorthreshhold,"green","GreenYellow"),IF(ABS(main!G2191)&gt;colorthreshhold,"red","orange")),"DarkGray"))</f>
        <v>GreenYellow</v>
      </c>
    </row>
    <row r="2192" spans="1:3" x14ac:dyDescent="0.25">
      <c r="A2192" t="str">
        <f>main!B2192</f>
        <v>Gthg02182</v>
      </c>
      <c r="B2192" s="5" t="str">
        <f>IF(main!F2192="","",IF(main!H2192&lt;0.05,IF(main!F2192&gt;0,IF(main!F2192&gt;colorthreshhold,"green","GreenYellow"),IF(ABS(main!F2192)&gt;colorthreshhold,"red","orange")),"DarkGray"))</f>
        <v>DarkGray</v>
      </c>
      <c r="C2192" s="5" t="str">
        <f>IF(main!G2192="","",IF(main!I2192&lt;0.05,IF(main!G2192&gt;0,IF(main!G2192&gt;colorthreshhold,"green","GreenYellow"),IF(ABS(main!G2192)&gt;colorthreshhold,"red","orange")),"DarkGray"))</f>
        <v>GreenYellow</v>
      </c>
    </row>
    <row r="2193" spans="1:3" x14ac:dyDescent="0.25">
      <c r="A2193" t="str">
        <f>main!B2193</f>
        <v>Gthg02183</v>
      </c>
      <c r="B2193" s="5" t="str">
        <f>IF(main!F2193="","",IF(main!H2193&lt;0.05,IF(main!F2193&gt;0,IF(main!F2193&gt;colorthreshhold,"green","GreenYellow"),IF(ABS(main!F2193)&gt;colorthreshhold,"red","orange")),"DarkGray"))</f>
        <v>DarkGray</v>
      </c>
      <c r="C2193" s="5" t="str">
        <f>IF(main!G2193="","",IF(main!I2193&lt;0.05,IF(main!G2193&gt;0,IF(main!G2193&gt;colorthreshhold,"green","GreenYellow"),IF(ABS(main!G2193)&gt;colorthreshhold,"red","orange")),"DarkGray"))</f>
        <v>GreenYellow</v>
      </c>
    </row>
    <row r="2194" spans="1:3" x14ac:dyDescent="0.25">
      <c r="A2194" t="str">
        <f>main!B2194</f>
        <v>Gthg02184</v>
      </c>
      <c r="B2194" s="5" t="str">
        <f>IF(main!F2194="","",IF(main!H2194&lt;0.05,IF(main!F2194&gt;0,IF(main!F2194&gt;colorthreshhold,"green","GreenYellow"),IF(ABS(main!F2194)&gt;colorthreshhold,"red","orange")),"DarkGray"))</f>
        <v>DarkGray</v>
      </c>
      <c r="C2194" s="5" t="str">
        <f>IF(main!G2194="","",IF(main!I2194&lt;0.05,IF(main!G2194&gt;0,IF(main!G2194&gt;colorthreshhold,"green","GreenYellow"),IF(ABS(main!G2194)&gt;colorthreshhold,"red","orange")),"DarkGray"))</f>
        <v>GreenYellow</v>
      </c>
    </row>
    <row r="2195" spans="1:3" x14ac:dyDescent="0.25">
      <c r="A2195" t="str">
        <f>main!B2195</f>
        <v>Gthg02185</v>
      </c>
      <c r="B2195" s="5" t="str">
        <f>IF(main!F2195="","",IF(main!H2195&lt;0.05,IF(main!F2195&gt;0,IF(main!F2195&gt;colorthreshhold,"green","GreenYellow"),IF(ABS(main!F2195)&gt;colorthreshhold,"red","orange")),"DarkGray"))</f>
        <v>DarkGray</v>
      </c>
      <c r="C2195" s="5" t="str">
        <f>IF(main!G2195="","",IF(main!I2195&lt;0.05,IF(main!G2195&gt;0,IF(main!G2195&gt;colorthreshhold,"green","GreenYellow"),IF(ABS(main!G2195)&gt;colorthreshhold,"red","orange")),"DarkGray"))</f>
        <v>GreenYellow</v>
      </c>
    </row>
    <row r="2196" spans="1:3" x14ac:dyDescent="0.25">
      <c r="A2196" t="str">
        <f>main!B2196</f>
        <v>Gthg02186</v>
      </c>
      <c r="B2196" s="5" t="str">
        <f>IF(main!F2196="","",IF(main!H2196&lt;0.05,IF(main!F2196&gt;0,IF(main!F2196&gt;colorthreshhold,"green","GreenYellow"),IF(ABS(main!F2196)&gt;colorthreshhold,"red","orange")),"DarkGray"))</f>
        <v>orange</v>
      </c>
      <c r="C2196" s="5" t="str">
        <f>IF(main!G2196="","",IF(main!I2196&lt;0.05,IF(main!G2196&gt;0,IF(main!G2196&gt;colorthreshhold,"green","GreenYellow"),IF(ABS(main!G2196)&gt;colorthreshhold,"red","orange")),"DarkGray"))</f>
        <v>green</v>
      </c>
    </row>
    <row r="2197" spans="1:3" x14ac:dyDescent="0.25">
      <c r="A2197" t="str">
        <f>main!B2197</f>
        <v>Gthg02187</v>
      </c>
      <c r="B2197" s="5" t="str">
        <f>IF(main!F2197="","",IF(main!H2197&lt;0.05,IF(main!F2197&gt;0,IF(main!F2197&gt;colorthreshhold,"green","GreenYellow"),IF(ABS(main!F2197)&gt;colorthreshhold,"red","orange")),"DarkGray"))</f>
        <v>DarkGray</v>
      </c>
      <c r="C2197" s="5" t="str">
        <f>IF(main!G2197="","",IF(main!I2197&lt;0.05,IF(main!G2197&gt;0,IF(main!G2197&gt;colorthreshhold,"green","GreenYellow"),IF(ABS(main!G2197)&gt;colorthreshhold,"red","orange")),"DarkGray"))</f>
        <v>orange</v>
      </c>
    </row>
    <row r="2198" spans="1:3" x14ac:dyDescent="0.25">
      <c r="A2198" t="str">
        <f>main!B2198</f>
        <v>Gthg02188</v>
      </c>
      <c r="B2198" s="5" t="str">
        <f>IF(main!F2198="","",IF(main!H2198&lt;0.05,IF(main!F2198&gt;0,IF(main!F2198&gt;colorthreshhold,"green","GreenYellow"),IF(ABS(main!F2198)&gt;colorthreshhold,"red","orange")),"DarkGray"))</f>
        <v>GreenYellow</v>
      </c>
      <c r="C2198" s="5" t="str">
        <f>IF(main!G2198="","",IF(main!I2198&lt;0.05,IF(main!G2198&gt;0,IF(main!G2198&gt;colorthreshhold,"green","GreenYellow"),IF(ABS(main!G2198)&gt;colorthreshhold,"red","orange")),"DarkGray"))</f>
        <v>DarkGray</v>
      </c>
    </row>
    <row r="2199" spans="1:3" x14ac:dyDescent="0.25">
      <c r="A2199" t="str">
        <f>main!B2199</f>
        <v>Gthg02189</v>
      </c>
      <c r="B2199" s="5" t="str">
        <f>IF(main!F2199="","",IF(main!H2199&lt;0.05,IF(main!F2199&gt;0,IF(main!F2199&gt;colorthreshhold,"green","GreenYellow"),IF(ABS(main!F2199)&gt;colorthreshhold,"red","orange")),"DarkGray"))</f>
        <v>GreenYellow</v>
      </c>
      <c r="C2199" s="5" t="str">
        <f>IF(main!G2199="","",IF(main!I2199&lt;0.05,IF(main!G2199&gt;0,IF(main!G2199&gt;colorthreshhold,"green","GreenYellow"),IF(ABS(main!G2199)&gt;colorthreshhold,"red","orange")),"DarkGray"))</f>
        <v>DarkGray</v>
      </c>
    </row>
    <row r="2200" spans="1:3" x14ac:dyDescent="0.25">
      <c r="A2200" t="str">
        <f>main!B2200</f>
        <v>Gthg02190</v>
      </c>
      <c r="B2200" s="5" t="str">
        <f>IF(main!F2200="","",IF(main!H2200&lt;0.05,IF(main!F2200&gt;0,IF(main!F2200&gt;colorthreshhold,"green","GreenYellow"),IF(ABS(main!F2200)&gt;colorthreshhold,"red","orange")),"DarkGray"))</f>
        <v>GreenYellow</v>
      </c>
      <c r="C2200" s="5" t="str">
        <f>IF(main!G2200="","",IF(main!I2200&lt;0.05,IF(main!G2200&gt;0,IF(main!G2200&gt;colorthreshhold,"green","GreenYellow"),IF(ABS(main!G2200)&gt;colorthreshhold,"red","orange")),"DarkGray"))</f>
        <v>DarkGray</v>
      </c>
    </row>
    <row r="2201" spans="1:3" x14ac:dyDescent="0.25">
      <c r="A2201" t="str">
        <f>main!B2201</f>
        <v>Gthg02191</v>
      </c>
      <c r="B2201" s="5" t="str">
        <f>IF(main!F2201="","",IF(main!H2201&lt;0.05,IF(main!F2201&gt;0,IF(main!F2201&gt;colorthreshhold,"green","GreenYellow"),IF(ABS(main!F2201)&gt;colorthreshhold,"red","orange")),"DarkGray"))</f>
        <v>DarkGray</v>
      </c>
      <c r="C2201" s="5" t="str">
        <f>IF(main!G2201="","",IF(main!I2201&lt;0.05,IF(main!G2201&gt;0,IF(main!G2201&gt;colorthreshhold,"green","GreenYellow"),IF(ABS(main!G2201)&gt;colorthreshhold,"red","orange")),"DarkGray"))</f>
        <v>DarkGray</v>
      </c>
    </row>
    <row r="2202" spans="1:3" x14ac:dyDescent="0.25">
      <c r="A2202" t="str">
        <f>main!B2202</f>
        <v>Gthg02192</v>
      </c>
      <c r="B2202" s="5" t="str">
        <f>IF(main!F2202="","",IF(main!H2202&lt;0.05,IF(main!F2202&gt;0,IF(main!F2202&gt;colorthreshhold,"green","GreenYellow"),IF(ABS(main!F2202)&gt;colorthreshhold,"red","orange")),"DarkGray"))</f>
        <v>DarkGray</v>
      </c>
      <c r="C2202" s="5" t="str">
        <f>IF(main!G2202="","",IF(main!I2202&lt;0.05,IF(main!G2202&gt;0,IF(main!G2202&gt;colorthreshhold,"green","GreenYellow"),IF(ABS(main!G2202)&gt;colorthreshhold,"red","orange")),"DarkGray"))</f>
        <v>DarkGray</v>
      </c>
    </row>
    <row r="2203" spans="1:3" x14ac:dyDescent="0.25">
      <c r="A2203" t="str">
        <f>main!B2203</f>
        <v>Gthg02193</v>
      </c>
      <c r="B2203" s="5" t="str">
        <f>IF(main!F2203="","",IF(main!H2203&lt;0.05,IF(main!F2203&gt;0,IF(main!F2203&gt;colorthreshhold,"green","GreenYellow"),IF(ABS(main!F2203)&gt;colorthreshhold,"red","orange")),"DarkGray"))</f>
        <v>DarkGray</v>
      </c>
      <c r="C2203" s="5" t="str">
        <f>IF(main!G2203="","",IF(main!I2203&lt;0.05,IF(main!G2203&gt;0,IF(main!G2203&gt;colorthreshhold,"green","GreenYellow"),IF(ABS(main!G2203)&gt;colorthreshhold,"red","orange")),"DarkGray"))</f>
        <v>DarkGray</v>
      </c>
    </row>
    <row r="2204" spans="1:3" x14ac:dyDescent="0.25">
      <c r="A2204" t="str">
        <f>main!B2204</f>
        <v>Gthg02194</v>
      </c>
      <c r="B2204" s="5" t="str">
        <f>IF(main!F2204="","",IF(main!H2204&lt;0.05,IF(main!F2204&gt;0,IF(main!F2204&gt;colorthreshhold,"green","GreenYellow"),IF(ABS(main!F2204)&gt;colorthreshhold,"red","orange")),"DarkGray"))</f>
        <v>DarkGray</v>
      </c>
      <c r="C2204" s="5" t="str">
        <f>IF(main!G2204="","",IF(main!I2204&lt;0.05,IF(main!G2204&gt;0,IF(main!G2204&gt;colorthreshhold,"green","GreenYellow"),IF(ABS(main!G2204)&gt;colorthreshhold,"red","orange")),"DarkGray"))</f>
        <v>DarkGray</v>
      </c>
    </row>
    <row r="2205" spans="1:3" x14ac:dyDescent="0.25">
      <c r="A2205" t="str">
        <f>main!B2205</f>
        <v>Gthg02195</v>
      </c>
      <c r="B2205" s="5" t="str">
        <f>IF(main!F2205="","",IF(main!H2205&lt;0.05,IF(main!F2205&gt;0,IF(main!F2205&gt;colorthreshhold,"green","GreenYellow"),IF(ABS(main!F2205)&gt;colorthreshhold,"red","orange")),"DarkGray"))</f>
        <v>GreenYellow</v>
      </c>
      <c r="C2205" s="5" t="str">
        <f>IF(main!G2205="","",IF(main!I2205&lt;0.05,IF(main!G2205&gt;0,IF(main!G2205&gt;colorthreshhold,"green","GreenYellow"),IF(ABS(main!G2205)&gt;colorthreshhold,"red","orange")),"DarkGray"))</f>
        <v>orange</v>
      </c>
    </row>
    <row r="2206" spans="1:3" x14ac:dyDescent="0.25">
      <c r="A2206" t="str">
        <f>main!B2206</f>
        <v>Gthg02196</v>
      </c>
      <c r="B2206" s="5" t="str">
        <f>IF(main!F2206="","",IF(main!H2206&lt;0.05,IF(main!F2206&gt;0,IF(main!F2206&gt;colorthreshhold,"green","GreenYellow"),IF(ABS(main!F2206)&gt;colorthreshhold,"red","orange")),"DarkGray"))</f>
        <v>GreenYellow</v>
      </c>
      <c r="C2206" s="5" t="str">
        <f>IF(main!G2206="","",IF(main!I2206&lt;0.05,IF(main!G2206&gt;0,IF(main!G2206&gt;colorthreshhold,"green","GreenYellow"),IF(ABS(main!G2206)&gt;colorthreshhold,"red","orange")),"DarkGray"))</f>
        <v>orange</v>
      </c>
    </row>
    <row r="2207" spans="1:3" x14ac:dyDescent="0.25">
      <c r="A2207" t="str">
        <f>main!B2207</f>
        <v>Gthg02197</v>
      </c>
      <c r="B2207" s="5" t="str">
        <f>IF(main!F2207="","",IF(main!H2207&lt;0.05,IF(main!F2207&gt;0,IF(main!F2207&gt;colorthreshhold,"green","GreenYellow"),IF(ABS(main!F2207)&gt;colorthreshhold,"red","orange")),"DarkGray"))</f>
        <v>DarkGray</v>
      </c>
      <c r="C2207" s="5" t="str">
        <f>IF(main!G2207="","",IF(main!I2207&lt;0.05,IF(main!G2207&gt;0,IF(main!G2207&gt;colorthreshhold,"green","GreenYellow"),IF(ABS(main!G2207)&gt;colorthreshhold,"red","orange")),"DarkGray"))</f>
        <v>DarkGray</v>
      </c>
    </row>
    <row r="2208" spans="1:3" x14ac:dyDescent="0.25">
      <c r="A2208" t="str">
        <f>main!B2208</f>
        <v>Gthg02198</v>
      </c>
      <c r="B2208" s="5" t="str">
        <f>IF(main!F2208="","",IF(main!H2208&lt;0.05,IF(main!F2208&gt;0,IF(main!F2208&gt;colorthreshhold,"green","GreenYellow"),IF(ABS(main!F2208)&gt;colorthreshhold,"red","orange")),"DarkGray"))</f>
        <v>DarkGray</v>
      </c>
      <c r="C2208" s="5" t="str">
        <f>IF(main!G2208="","",IF(main!I2208&lt;0.05,IF(main!G2208&gt;0,IF(main!G2208&gt;colorthreshhold,"green","GreenYellow"),IF(ABS(main!G2208)&gt;colorthreshhold,"red","orange")),"DarkGray"))</f>
        <v>DarkGray</v>
      </c>
    </row>
    <row r="2209" spans="1:3" x14ac:dyDescent="0.25">
      <c r="A2209" t="str">
        <f>main!B2209</f>
        <v>Gthg02199</v>
      </c>
      <c r="B2209" s="5" t="str">
        <f>IF(main!F2209="","",IF(main!H2209&lt;0.05,IF(main!F2209&gt;0,IF(main!F2209&gt;colorthreshhold,"green","GreenYellow"),IF(ABS(main!F2209)&gt;colorthreshhold,"red","orange")),"DarkGray"))</f>
        <v>GreenYellow</v>
      </c>
      <c r="C2209" s="5" t="str">
        <f>IF(main!G2209="","",IF(main!I2209&lt;0.05,IF(main!G2209&gt;0,IF(main!G2209&gt;colorthreshhold,"green","GreenYellow"),IF(ABS(main!G2209)&gt;colorthreshhold,"red","orange")),"DarkGray"))</f>
        <v>DarkGray</v>
      </c>
    </row>
    <row r="2210" spans="1:3" x14ac:dyDescent="0.25">
      <c r="A2210" t="str">
        <f>main!B2210</f>
        <v>Gthg02200</v>
      </c>
      <c r="B2210" s="5" t="str">
        <f>IF(main!F2210="","",IF(main!H2210&lt;0.05,IF(main!F2210&gt;0,IF(main!F2210&gt;colorthreshhold,"green","GreenYellow"),IF(ABS(main!F2210)&gt;colorthreshhold,"red","orange")),"DarkGray"))</f>
        <v>GreenYellow</v>
      </c>
      <c r="C2210" s="5" t="str">
        <f>IF(main!G2210="","",IF(main!I2210&lt;0.05,IF(main!G2210&gt;0,IF(main!G2210&gt;colorthreshhold,"green","GreenYellow"),IF(ABS(main!G2210)&gt;colorthreshhold,"red","orange")),"DarkGray"))</f>
        <v>DarkGray</v>
      </c>
    </row>
    <row r="2211" spans="1:3" hidden="1" x14ac:dyDescent="0.25">
      <c r="A2211" t="str">
        <f>main!B2211</f>
        <v>Gthg02201</v>
      </c>
      <c r="B2211" s="5" t="str">
        <f>IF(main!F2211="","",IF(main!H2211&lt;0.05,IF(main!F2211&gt;0,IF(main!F2211&gt;colorthreshhold,"green","GreenYellow"),IF(ABS(main!F2211)&gt;colorthreshhold,"red","orange")),"DarkGray"))</f>
        <v/>
      </c>
      <c r="C2211" s="5" t="str">
        <f>IF(main!G2211="","",IF(main!I2211&lt;0.05,IF(main!G2211&gt;0,IF(main!G2211&gt;colorthreshhold,"green","GreenYellow"),IF(ABS(main!G2211)&gt;colorthreshhold,"red","orange")),"DarkGray"))</f>
        <v/>
      </c>
    </row>
    <row r="2212" spans="1:3" x14ac:dyDescent="0.25">
      <c r="A2212" t="str">
        <f>main!B2212</f>
        <v>Gthg02202</v>
      </c>
      <c r="B2212" s="5" t="str">
        <f>IF(main!F2212="","",IF(main!H2212&lt;0.05,IF(main!F2212&gt;0,IF(main!F2212&gt;colorthreshhold,"green","GreenYellow"),IF(ABS(main!F2212)&gt;colorthreshhold,"red","orange")),"DarkGray"))</f>
        <v>DarkGray</v>
      </c>
      <c r="C2212" s="5" t="str">
        <f>IF(main!G2212="","",IF(main!I2212&lt;0.05,IF(main!G2212&gt;0,IF(main!G2212&gt;colorthreshhold,"green","GreenYellow"),IF(ABS(main!G2212)&gt;colorthreshhold,"red","orange")),"DarkGray"))</f>
        <v>DarkGray</v>
      </c>
    </row>
    <row r="2213" spans="1:3" x14ac:dyDescent="0.25">
      <c r="A2213" t="str">
        <f>main!B2213</f>
        <v>Gthg02203</v>
      </c>
      <c r="B2213" s="5" t="str">
        <f>IF(main!F2213="","",IF(main!H2213&lt;0.05,IF(main!F2213&gt;0,IF(main!F2213&gt;colorthreshhold,"green","GreenYellow"),IF(ABS(main!F2213)&gt;colorthreshhold,"red","orange")),"DarkGray"))</f>
        <v>DarkGray</v>
      </c>
      <c r="C2213" s="5" t="str">
        <f>IF(main!G2213="","",IF(main!I2213&lt;0.05,IF(main!G2213&gt;0,IF(main!G2213&gt;colorthreshhold,"green","GreenYellow"),IF(ABS(main!G2213)&gt;colorthreshhold,"red","orange")),"DarkGray"))</f>
        <v>DarkGray</v>
      </c>
    </row>
    <row r="2214" spans="1:3" x14ac:dyDescent="0.25">
      <c r="A2214" t="str">
        <f>main!B2214</f>
        <v>Gthg02204</v>
      </c>
      <c r="B2214" s="5" t="str">
        <f>IF(main!F2214="","",IF(main!H2214&lt;0.05,IF(main!F2214&gt;0,IF(main!F2214&gt;colorthreshhold,"green","GreenYellow"),IF(ABS(main!F2214)&gt;colorthreshhold,"red","orange")),"DarkGray"))</f>
        <v>DarkGray</v>
      </c>
      <c r="C2214" s="5" t="str">
        <f>IF(main!G2214="","",IF(main!I2214&lt;0.05,IF(main!G2214&gt;0,IF(main!G2214&gt;colorthreshhold,"green","GreenYellow"),IF(ABS(main!G2214)&gt;colorthreshhold,"red","orange")),"DarkGray"))</f>
        <v>GreenYellow</v>
      </c>
    </row>
    <row r="2215" spans="1:3" hidden="1" x14ac:dyDescent="0.25">
      <c r="A2215" t="str">
        <f>main!B2215</f>
        <v>Gthg02205</v>
      </c>
      <c r="B2215" s="5" t="str">
        <f>IF(main!F2215="","",IF(main!H2215&lt;0.05,IF(main!F2215&gt;0,IF(main!F2215&gt;colorthreshhold,"green","GreenYellow"),IF(ABS(main!F2215)&gt;colorthreshhold,"red","orange")),"DarkGray"))</f>
        <v/>
      </c>
      <c r="C2215" s="5" t="str">
        <f>IF(main!G2215="","",IF(main!I2215&lt;0.05,IF(main!G2215&gt;0,IF(main!G2215&gt;colorthreshhold,"green","GreenYellow"),IF(ABS(main!G2215)&gt;colorthreshhold,"red","orange")),"DarkGray"))</f>
        <v/>
      </c>
    </row>
    <row r="2216" spans="1:3" x14ac:dyDescent="0.25">
      <c r="A2216" t="str">
        <f>main!B2216</f>
        <v>Gthg02206</v>
      </c>
      <c r="B2216" s="5" t="str">
        <f>IF(main!F2216="","",IF(main!H2216&lt;0.05,IF(main!F2216&gt;0,IF(main!F2216&gt;colorthreshhold,"green","GreenYellow"),IF(ABS(main!F2216)&gt;colorthreshhold,"red","orange")),"DarkGray"))</f>
        <v>DarkGray</v>
      </c>
      <c r="C2216" s="5" t="str">
        <f>IF(main!G2216="","",IF(main!I2216&lt;0.05,IF(main!G2216&gt;0,IF(main!G2216&gt;colorthreshhold,"green","GreenYellow"),IF(ABS(main!G2216)&gt;colorthreshhold,"red","orange")),"DarkGray"))</f>
        <v>DarkGray</v>
      </c>
    </row>
    <row r="2217" spans="1:3" x14ac:dyDescent="0.25">
      <c r="A2217" t="str">
        <f>main!B2217</f>
        <v>Gthg02207</v>
      </c>
      <c r="B2217" s="5" t="str">
        <f>IF(main!F2217="","",IF(main!H2217&lt;0.05,IF(main!F2217&gt;0,IF(main!F2217&gt;colorthreshhold,"green","GreenYellow"),IF(ABS(main!F2217)&gt;colorthreshhold,"red","orange")),"DarkGray"))</f>
        <v>DarkGray</v>
      </c>
      <c r="C2217" s="5" t="str">
        <f>IF(main!G2217="","",IF(main!I2217&lt;0.05,IF(main!G2217&gt;0,IF(main!G2217&gt;colorthreshhold,"green","GreenYellow"),IF(ABS(main!G2217)&gt;colorthreshhold,"red","orange")),"DarkGray"))</f>
        <v>DarkGray</v>
      </c>
    </row>
    <row r="2218" spans="1:3" x14ac:dyDescent="0.25">
      <c r="A2218" t="str">
        <f>main!B2218</f>
        <v>Gthg02208</v>
      </c>
      <c r="B2218" s="5" t="str">
        <f>IF(main!F2218="","",IF(main!H2218&lt;0.05,IF(main!F2218&gt;0,IF(main!F2218&gt;colorthreshhold,"green","GreenYellow"),IF(ABS(main!F2218)&gt;colorthreshhold,"red","orange")),"DarkGray"))</f>
        <v>red</v>
      </c>
      <c r="C2218" s="5" t="str">
        <f>IF(main!G2218="","",IF(main!I2218&lt;0.05,IF(main!G2218&gt;0,IF(main!G2218&gt;colorthreshhold,"green","GreenYellow"),IF(ABS(main!G2218)&gt;colorthreshhold,"red","orange")),"DarkGray"))</f>
        <v>DarkGray</v>
      </c>
    </row>
    <row r="2219" spans="1:3" x14ac:dyDescent="0.25">
      <c r="A2219" t="str">
        <f>main!B2219</f>
        <v>Gthg02209</v>
      </c>
      <c r="B2219" s="5" t="str">
        <f>IF(main!F2219="","",IF(main!H2219&lt;0.05,IF(main!F2219&gt;0,IF(main!F2219&gt;colorthreshhold,"green","GreenYellow"),IF(ABS(main!F2219)&gt;colorthreshhold,"red","orange")),"DarkGray"))</f>
        <v>orange</v>
      </c>
      <c r="C2219" s="5" t="str">
        <f>IF(main!G2219="","",IF(main!I2219&lt;0.05,IF(main!G2219&gt;0,IF(main!G2219&gt;colorthreshhold,"green","GreenYellow"),IF(ABS(main!G2219)&gt;colorthreshhold,"red","orange")),"DarkGray"))</f>
        <v>DarkGray</v>
      </c>
    </row>
    <row r="2220" spans="1:3" x14ac:dyDescent="0.25">
      <c r="A2220" t="str">
        <f>main!B2220</f>
        <v>Gthg02210</v>
      </c>
      <c r="B2220" s="5" t="str">
        <f>IF(main!F2220="","",IF(main!H2220&lt;0.05,IF(main!F2220&gt;0,IF(main!F2220&gt;colorthreshhold,"green","GreenYellow"),IF(ABS(main!F2220)&gt;colorthreshhold,"red","orange")),"DarkGray"))</f>
        <v>orange</v>
      </c>
      <c r="C2220" s="5" t="str">
        <f>IF(main!G2220="","",IF(main!I2220&lt;0.05,IF(main!G2220&gt;0,IF(main!G2220&gt;colorthreshhold,"green","GreenYellow"),IF(ABS(main!G2220)&gt;colorthreshhold,"red","orange")),"DarkGray"))</f>
        <v>DarkGray</v>
      </c>
    </row>
    <row r="2221" spans="1:3" x14ac:dyDescent="0.25">
      <c r="A2221" t="str">
        <f>main!B2221</f>
        <v>Gthg02211</v>
      </c>
      <c r="B2221" s="5" t="str">
        <f>IF(main!F2221="","",IF(main!H2221&lt;0.05,IF(main!F2221&gt;0,IF(main!F2221&gt;colorthreshhold,"green","GreenYellow"),IF(ABS(main!F2221)&gt;colorthreshhold,"red","orange")),"DarkGray"))</f>
        <v>orange</v>
      </c>
      <c r="C2221" s="5" t="str">
        <f>IF(main!G2221="","",IF(main!I2221&lt;0.05,IF(main!G2221&gt;0,IF(main!G2221&gt;colorthreshhold,"green","GreenYellow"),IF(ABS(main!G2221)&gt;colorthreshhold,"red","orange")),"DarkGray"))</f>
        <v>DarkGray</v>
      </c>
    </row>
    <row r="2222" spans="1:3" x14ac:dyDescent="0.25">
      <c r="A2222" t="str">
        <f>main!B2222</f>
        <v>Gthg02212</v>
      </c>
      <c r="B2222" s="5" t="str">
        <f>IF(main!F2222="","",IF(main!H2222&lt;0.05,IF(main!F2222&gt;0,IF(main!F2222&gt;colorthreshhold,"green","GreenYellow"),IF(ABS(main!F2222)&gt;colorthreshhold,"red","orange")),"DarkGray"))</f>
        <v>DarkGray</v>
      </c>
      <c r="C2222" s="5" t="str">
        <f>IF(main!G2222="","",IF(main!I2222&lt;0.05,IF(main!G2222&gt;0,IF(main!G2222&gt;colorthreshhold,"green","GreenYellow"),IF(ABS(main!G2222)&gt;colorthreshhold,"red","orange")),"DarkGray"))</f>
        <v>DarkGray</v>
      </c>
    </row>
    <row r="2223" spans="1:3" x14ac:dyDescent="0.25">
      <c r="A2223" t="str">
        <f>main!B2223</f>
        <v>Gthg02213</v>
      </c>
      <c r="B2223" s="5" t="str">
        <f>IF(main!F2223="","",IF(main!H2223&lt;0.05,IF(main!F2223&gt;0,IF(main!F2223&gt;colorthreshhold,"green","GreenYellow"),IF(ABS(main!F2223)&gt;colorthreshhold,"red","orange")),"DarkGray"))</f>
        <v>orange</v>
      </c>
      <c r="C2223" s="5" t="str">
        <f>IF(main!G2223="","",IF(main!I2223&lt;0.05,IF(main!G2223&gt;0,IF(main!G2223&gt;colorthreshhold,"green","GreenYellow"),IF(ABS(main!G2223)&gt;colorthreshhold,"red","orange")),"DarkGray"))</f>
        <v>DarkGray</v>
      </c>
    </row>
    <row r="2224" spans="1:3" x14ac:dyDescent="0.25">
      <c r="A2224" t="str">
        <f>main!B2224</f>
        <v>Gthg02214</v>
      </c>
      <c r="B2224" s="5" t="str">
        <f>IF(main!F2224="","",IF(main!H2224&lt;0.05,IF(main!F2224&gt;0,IF(main!F2224&gt;colorthreshhold,"green","GreenYellow"),IF(ABS(main!F2224)&gt;colorthreshhold,"red","orange")),"DarkGray"))</f>
        <v>orange</v>
      </c>
      <c r="C2224" s="5" t="str">
        <f>IF(main!G2224="","",IF(main!I2224&lt;0.05,IF(main!G2224&gt;0,IF(main!G2224&gt;colorthreshhold,"green","GreenYellow"),IF(ABS(main!G2224)&gt;colorthreshhold,"red","orange")),"DarkGray"))</f>
        <v>DarkGray</v>
      </c>
    </row>
    <row r="2225" spans="1:3" x14ac:dyDescent="0.25">
      <c r="A2225" t="str">
        <f>main!B2225</f>
        <v>Gthg02215</v>
      </c>
      <c r="B2225" s="5" t="str">
        <f>IF(main!F2225="","",IF(main!H2225&lt;0.05,IF(main!F2225&gt;0,IF(main!F2225&gt;colorthreshhold,"green","GreenYellow"),IF(ABS(main!F2225)&gt;colorthreshhold,"red","orange")),"DarkGray"))</f>
        <v>orange</v>
      </c>
      <c r="C2225" s="5" t="str">
        <f>IF(main!G2225="","",IF(main!I2225&lt;0.05,IF(main!G2225&gt;0,IF(main!G2225&gt;colorthreshhold,"green","GreenYellow"),IF(ABS(main!G2225)&gt;colorthreshhold,"red","orange")),"DarkGray"))</f>
        <v>DarkGray</v>
      </c>
    </row>
    <row r="2226" spans="1:3" hidden="1" x14ac:dyDescent="0.25">
      <c r="A2226" t="str">
        <f>main!B2226</f>
        <v>Gthg02216</v>
      </c>
      <c r="B2226" s="5" t="str">
        <f>IF(main!F2226="","",IF(main!H2226&lt;0.05,IF(main!F2226&gt;0,IF(main!F2226&gt;colorthreshhold,"green","GreenYellow"),IF(ABS(main!F2226)&gt;colorthreshhold,"red","orange")),"DarkGray"))</f>
        <v/>
      </c>
      <c r="C2226" s="5" t="str">
        <f>IF(main!G2226="","",IF(main!I2226&lt;0.05,IF(main!G2226&gt;0,IF(main!G2226&gt;colorthreshhold,"green","GreenYellow"),IF(ABS(main!G2226)&gt;colorthreshhold,"red","orange")),"DarkGray"))</f>
        <v/>
      </c>
    </row>
    <row r="2227" spans="1:3" hidden="1" x14ac:dyDescent="0.25">
      <c r="A2227" t="str">
        <f>main!B2227</f>
        <v>Gthg02217</v>
      </c>
      <c r="B2227" s="5" t="str">
        <f>IF(main!F2227="","",IF(main!H2227&lt;0.05,IF(main!F2227&gt;0,IF(main!F2227&gt;colorthreshhold,"green","GreenYellow"),IF(ABS(main!F2227)&gt;colorthreshhold,"red","orange")),"DarkGray"))</f>
        <v/>
      </c>
      <c r="C2227" s="5" t="str">
        <f>IF(main!G2227="","",IF(main!I2227&lt;0.05,IF(main!G2227&gt;0,IF(main!G2227&gt;colorthreshhold,"green","GreenYellow"),IF(ABS(main!G2227)&gt;colorthreshhold,"red","orange")),"DarkGray"))</f>
        <v/>
      </c>
    </row>
    <row r="2228" spans="1:3" x14ac:dyDescent="0.25">
      <c r="A2228" t="str">
        <f>main!B2228</f>
        <v>Gthg02218</v>
      </c>
      <c r="B2228" s="5" t="str">
        <f>IF(main!F2228="","",IF(main!H2228&lt;0.05,IF(main!F2228&gt;0,IF(main!F2228&gt;colorthreshhold,"green","GreenYellow"),IF(ABS(main!F2228)&gt;colorthreshhold,"red","orange")),"DarkGray"))</f>
        <v>DarkGray</v>
      </c>
      <c r="C2228" s="5" t="str">
        <f>IF(main!G2228="","",IF(main!I2228&lt;0.05,IF(main!G2228&gt;0,IF(main!G2228&gt;colorthreshhold,"green","GreenYellow"),IF(ABS(main!G2228)&gt;colorthreshhold,"red","orange")),"DarkGray"))</f>
        <v>GreenYellow</v>
      </c>
    </row>
    <row r="2229" spans="1:3" x14ac:dyDescent="0.25">
      <c r="A2229" t="str">
        <f>main!B2229</f>
        <v>Gthg02219</v>
      </c>
      <c r="B2229" s="5" t="str">
        <f>IF(main!F2229="","",IF(main!H2229&lt;0.05,IF(main!F2229&gt;0,IF(main!F2229&gt;colorthreshhold,"green","GreenYellow"),IF(ABS(main!F2229)&gt;colorthreshhold,"red","orange")),"DarkGray"))</f>
        <v>GreenYellow</v>
      </c>
      <c r="C2229" s="5" t="str">
        <f>IF(main!G2229="","",IF(main!I2229&lt;0.05,IF(main!G2229&gt;0,IF(main!G2229&gt;colorthreshhold,"green","GreenYellow"),IF(ABS(main!G2229)&gt;colorthreshhold,"red","orange")),"DarkGray"))</f>
        <v>DarkGray</v>
      </c>
    </row>
    <row r="2230" spans="1:3" hidden="1" x14ac:dyDescent="0.25">
      <c r="A2230" t="str">
        <f>main!B2230</f>
        <v>Gthg02220</v>
      </c>
      <c r="B2230" s="5" t="str">
        <f>IF(main!F2230="","",IF(main!H2230&lt;0.05,IF(main!F2230&gt;0,IF(main!F2230&gt;colorthreshhold,"green","GreenYellow"),IF(ABS(main!F2230)&gt;colorthreshhold,"red","orange")),"DarkGray"))</f>
        <v/>
      </c>
      <c r="C2230" s="5" t="str">
        <f>IF(main!G2230="","",IF(main!I2230&lt;0.05,IF(main!G2230&gt;0,IF(main!G2230&gt;colorthreshhold,"green","GreenYellow"),IF(ABS(main!G2230)&gt;colorthreshhold,"red","orange")),"DarkGray"))</f>
        <v/>
      </c>
    </row>
    <row r="2231" spans="1:3" x14ac:dyDescent="0.25">
      <c r="A2231" t="str">
        <f>main!B2231</f>
        <v>Gthg02221</v>
      </c>
      <c r="B2231" s="5" t="str">
        <f>IF(main!F2231="","",IF(main!H2231&lt;0.05,IF(main!F2231&gt;0,IF(main!F2231&gt;colorthreshhold,"green","GreenYellow"),IF(ABS(main!F2231)&gt;colorthreshhold,"red","orange")),"DarkGray"))</f>
        <v>DarkGray</v>
      </c>
      <c r="C2231" s="5" t="str">
        <f>IF(main!G2231="","",IF(main!I2231&lt;0.05,IF(main!G2231&gt;0,IF(main!G2231&gt;colorthreshhold,"green","GreenYellow"),IF(ABS(main!G2231)&gt;colorthreshhold,"red","orange")),"DarkGray"))</f>
        <v>DarkGray</v>
      </c>
    </row>
    <row r="2232" spans="1:3" hidden="1" x14ac:dyDescent="0.25">
      <c r="A2232" t="str">
        <f>main!B2232</f>
        <v>Gthg02222</v>
      </c>
      <c r="B2232" s="5" t="str">
        <f>IF(main!F2232="","",IF(main!H2232&lt;0.05,IF(main!F2232&gt;0,IF(main!F2232&gt;colorthreshhold,"green","GreenYellow"),IF(ABS(main!F2232)&gt;colorthreshhold,"red","orange")),"DarkGray"))</f>
        <v/>
      </c>
      <c r="C2232" s="5" t="str">
        <f>IF(main!G2232="","",IF(main!I2232&lt;0.05,IF(main!G2232&gt;0,IF(main!G2232&gt;colorthreshhold,"green","GreenYellow"),IF(ABS(main!G2232)&gt;colorthreshhold,"red","orange")),"DarkGray"))</f>
        <v/>
      </c>
    </row>
    <row r="2233" spans="1:3" x14ac:dyDescent="0.25">
      <c r="A2233" t="str">
        <f>main!B2233</f>
        <v>Gthg02223</v>
      </c>
      <c r="B2233" s="5" t="str">
        <f>IF(main!F2233="","",IF(main!H2233&lt;0.05,IF(main!F2233&gt;0,IF(main!F2233&gt;colorthreshhold,"green","GreenYellow"),IF(ABS(main!F2233)&gt;colorthreshhold,"red","orange")),"DarkGray"))</f>
        <v>DarkGray</v>
      </c>
      <c r="C2233" s="5" t="str">
        <f>IF(main!G2233="","",IF(main!I2233&lt;0.05,IF(main!G2233&gt;0,IF(main!G2233&gt;colorthreshhold,"green","GreenYellow"),IF(ABS(main!G2233)&gt;colorthreshhold,"red","orange")),"DarkGray"))</f>
        <v>GreenYellow</v>
      </c>
    </row>
    <row r="2234" spans="1:3" x14ac:dyDescent="0.25">
      <c r="A2234" t="str">
        <f>main!B2234</f>
        <v>Gthg02224</v>
      </c>
      <c r="B2234" s="5" t="str">
        <f>IF(main!F2234="","",IF(main!H2234&lt;0.05,IF(main!F2234&gt;0,IF(main!F2234&gt;colorthreshhold,"green","GreenYellow"),IF(ABS(main!F2234)&gt;colorthreshhold,"red","orange")),"DarkGray"))</f>
        <v>DarkGray</v>
      </c>
      <c r="C2234" s="5" t="str">
        <f>IF(main!G2234="","",IF(main!I2234&lt;0.05,IF(main!G2234&gt;0,IF(main!G2234&gt;colorthreshhold,"green","GreenYellow"),IF(ABS(main!G2234)&gt;colorthreshhold,"red","orange")),"DarkGray"))</f>
        <v>GreenYellow</v>
      </c>
    </row>
    <row r="2235" spans="1:3" x14ac:dyDescent="0.25">
      <c r="A2235" t="str">
        <f>main!B2235</f>
        <v>Gthg02225</v>
      </c>
      <c r="B2235" s="5" t="str">
        <f>IF(main!F2235="","",IF(main!H2235&lt;0.05,IF(main!F2235&gt;0,IF(main!F2235&gt;colorthreshhold,"green","GreenYellow"),IF(ABS(main!F2235)&gt;colorthreshhold,"red","orange")),"DarkGray"))</f>
        <v>DarkGray</v>
      </c>
      <c r="C2235" s="5" t="str">
        <f>IF(main!G2235="","",IF(main!I2235&lt;0.05,IF(main!G2235&gt;0,IF(main!G2235&gt;colorthreshhold,"green","GreenYellow"),IF(ABS(main!G2235)&gt;colorthreshhold,"red","orange")),"DarkGray"))</f>
        <v>GreenYellow</v>
      </c>
    </row>
    <row r="2236" spans="1:3" x14ac:dyDescent="0.25">
      <c r="A2236" t="str">
        <f>main!B2236</f>
        <v>Gthg02226</v>
      </c>
      <c r="B2236" s="5" t="str">
        <f>IF(main!F2236="","",IF(main!H2236&lt;0.05,IF(main!F2236&gt;0,IF(main!F2236&gt;colorthreshhold,"green","GreenYellow"),IF(ABS(main!F2236)&gt;colorthreshhold,"red","orange")),"DarkGray"))</f>
        <v>DarkGray</v>
      </c>
      <c r="C2236" s="5" t="str">
        <f>IF(main!G2236="","",IF(main!I2236&lt;0.05,IF(main!G2236&gt;0,IF(main!G2236&gt;colorthreshhold,"green","GreenYellow"),IF(ABS(main!G2236)&gt;colorthreshhold,"red","orange")),"DarkGray"))</f>
        <v>GreenYellow</v>
      </c>
    </row>
    <row r="2237" spans="1:3" x14ac:dyDescent="0.25">
      <c r="A2237" t="str">
        <f>main!B2237</f>
        <v>Gthg02227</v>
      </c>
      <c r="B2237" s="5" t="str">
        <f>IF(main!F2237="","",IF(main!H2237&lt;0.05,IF(main!F2237&gt;0,IF(main!F2237&gt;colorthreshhold,"green","GreenYellow"),IF(ABS(main!F2237)&gt;colorthreshhold,"red","orange")),"DarkGray"))</f>
        <v>DarkGray</v>
      </c>
      <c r="C2237" s="5" t="str">
        <f>IF(main!G2237="","",IF(main!I2237&lt;0.05,IF(main!G2237&gt;0,IF(main!G2237&gt;colorthreshhold,"green","GreenYellow"),IF(ABS(main!G2237)&gt;colorthreshhold,"red","orange")),"DarkGray"))</f>
        <v>GreenYellow</v>
      </c>
    </row>
    <row r="2238" spans="1:3" x14ac:dyDescent="0.25">
      <c r="A2238" t="str">
        <f>main!B2238</f>
        <v>Gthg02228</v>
      </c>
      <c r="B2238" s="5" t="str">
        <f>IF(main!F2238="","",IF(main!H2238&lt;0.05,IF(main!F2238&gt;0,IF(main!F2238&gt;colorthreshhold,"green","GreenYellow"),IF(ABS(main!F2238)&gt;colorthreshhold,"red","orange")),"DarkGray"))</f>
        <v>DarkGray</v>
      </c>
      <c r="C2238" s="5" t="str">
        <f>IF(main!G2238="","",IF(main!I2238&lt;0.05,IF(main!G2238&gt;0,IF(main!G2238&gt;colorthreshhold,"green","GreenYellow"),IF(ABS(main!G2238)&gt;colorthreshhold,"red","orange")),"DarkGray"))</f>
        <v>GreenYellow</v>
      </c>
    </row>
    <row r="2239" spans="1:3" x14ac:dyDescent="0.25">
      <c r="A2239" t="str">
        <f>main!B2239</f>
        <v>Gthg02229</v>
      </c>
      <c r="B2239" s="5" t="str">
        <f>IF(main!F2239="","",IF(main!H2239&lt;0.05,IF(main!F2239&gt;0,IF(main!F2239&gt;colorthreshhold,"green","GreenYellow"),IF(ABS(main!F2239)&gt;colorthreshhold,"red","orange")),"DarkGray"))</f>
        <v>DarkGray</v>
      </c>
      <c r="C2239" s="5" t="str">
        <f>IF(main!G2239="","",IF(main!I2239&lt;0.05,IF(main!G2239&gt;0,IF(main!G2239&gt;colorthreshhold,"green","GreenYellow"),IF(ABS(main!G2239)&gt;colorthreshhold,"red","orange")),"DarkGray"))</f>
        <v>GreenYellow</v>
      </c>
    </row>
    <row r="2240" spans="1:3" x14ac:dyDescent="0.25">
      <c r="A2240" t="str">
        <f>main!B2240</f>
        <v>Gthg02230</v>
      </c>
      <c r="B2240" s="5" t="str">
        <f>IF(main!F2240="","",IF(main!H2240&lt;0.05,IF(main!F2240&gt;0,IF(main!F2240&gt;colorthreshhold,"green","GreenYellow"),IF(ABS(main!F2240)&gt;colorthreshhold,"red","orange")),"DarkGray"))</f>
        <v>DarkGray</v>
      </c>
      <c r="C2240" s="5" t="str">
        <f>IF(main!G2240="","",IF(main!I2240&lt;0.05,IF(main!G2240&gt;0,IF(main!G2240&gt;colorthreshhold,"green","GreenYellow"),IF(ABS(main!G2240)&gt;colorthreshhold,"red","orange")),"DarkGray"))</f>
        <v>GreenYellow</v>
      </c>
    </row>
    <row r="2241" spans="1:3" x14ac:dyDescent="0.25">
      <c r="A2241" t="str">
        <f>main!B2241</f>
        <v>Gthg02231</v>
      </c>
      <c r="B2241" s="5" t="str">
        <f>IF(main!F2241="","",IF(main!H2241&lt;0.05,IF(main!F2241&gt;0,IF(main!F2241&gt;colorthreshhold,"green","GreenYellow"),IF(ABS(main!F2241)&gt;colorthreshhold,"red","orange")),"DarkGray"))</f>
        <v>DarkGray</v>
      </c>
      <c r="C2241" s="5" t="str">
        <f>IF(main!G2241="","",IF(main!I2241&lt;0.05,IF(main!G2241&gt;0,IF(main!G2241&gt;colorthreshhold,"green","GreenYellow"),IF(ABS(main!G2241)&gt;colorthreshhold,"red","orange")),"DarkGray"))</f>
        <v>GreenYellow</v>
      </c>
    </row>
    <row r="2242" spans="1:3" x14ac:dyDescent="0.25">
      <c r="A2242" t="str">
        <f>main!B2242</f>
        <v>Gthg02232</v>
      </c>
      <c r="B2242" s="5" t="str">
        <f>IF(main!F2242="","",IF(main!H2242&lt;0.05,IF(main!F2242&gt;0,IF(main!F2242&gt;colorthreshhold,"green","GreenYellow"),IF(ABS(main!F2242)&gt;colorthreshhold,"red","orange")),"DarkGray"))</f>
        <v>GreenYellow</v>
      </c>
      <c r="C2242" s="5" t="str">
        <f>IF(main!G2242="","",IF(main!I2242&lt;0.05,IF(main!G2242&gt;0,IF(main!G2242&gt;colorthreshhold,"green","GreenYellow"),IF(ABS(main!G2242)&gt;colorthreshhold,"red","orange")),"DarkGray"))</f>
        <v>DarkGray</v>
      </c>
    </row>
    <row r="2243" spans="1:3" x14ac:dyDescent="0.25">
      <c r="A2243" t="str">
        <f>main!B2243</f>
        <v>Gthg02233</v>
      </c>
      <c r="B2243" s="5" t="str">
        <f>IF(main!F2243="","",IF(main!H2243&lt;0.05,IF(main!F2243&gt;0,IF(main!F2243&gt;colorthreshhold,"green","GreenYellow"),IF(ABS(main!F2243)&gt;colorthreshhold,"red","orange")),"DarkGray"))</f>
        <v>GreenYellow</v>
      </c>
      <c r="C2243" s="5" t="str">
        <f>IF(main!G2243="","",IF(main!I2243&lt;0.05,IF(main!G2243&gt;0,IF(main!G2243&gt;colorthreshhold,"green","GreenYellow"),IF(ABS(main!G2243)&gt;colorthreshhold,"red","orange")),"DarkGray"))</f>
        <v>DarkGray</v>
      </c>
    </row>
    <row r="2244" spans="1:3" x14ac:dyDescent="0.25">
      <c r="A2244" t="str">
        <f>main!B2244</f>
        <v>Gthg02234</v>
      </c>
      <c r="B2244" s="5" t="str">
        <f>IF(main!F2244="","",IF(main!H2244&lt;0.05,IF(main!F2244&gt;0,IF(main!F2244&gt;colorthreshhold,"green","GreenYellow"),IF(ABS(main!F2244)&gt;colorthreshhold,"red","orange")),"DarkGray"))</f>
        <v>DarkGray</v>
      </c>
      <c r="C2244" s="5" t="str">
        <f>IF(main!G2244="","",IF(main!I2244&lt;0.05,IF(main!G2244&gt;0,IF(main!G2244&gt;colorthreshhold,"green","GreenYellow"),IF(ABS(main!G2244)&gt;colorthreshhold,"red","orange")),"DarkGray"))</f>
        <v>DarkGray</v>
      </c>
    </row>
    <row r="2245" spans="1:3" x14ac:dyDescent="0.25">
      <c r="A2245" t="str">
        <f>main!B2245</f>
        <v>Gthg02235</v>
      </c>
      <c r="B2245" s="5" t="str">
        <f>IF(main!F2245="","",IF(main!H2245&lt;0.05,IF(main!F2245&gt;0,IF(main!F2245&gt;colorthreshhold,"green","GreenYellow"),IF(ABS(main!F2245)&gt;colorthreshhold,"red","orange")),"DarkGray"))</f>
        <v>DarkGray</v>
      </c>
      <c r="C2245" s="5" t="str">
        <f>IF(main!G2245="","",IF(main!I2245&lt;0.05,IF(main!G2245&gt;0,IF(main!G2245&gt;colorthreshhold,"green","GreenYellow"),IF(ABS(main!G2245)&gt;colorthreshhold,"red","orange")),"DarkGray"))</f>
        <v>GreenYellow</v>
      </c>
    </row>
    <row r="2246" spans="1:3" x14ac:dyDescent="0.25">
      <c r="A2246" t="str">
        <f>main!B2246</f>
        <v>Gthg02236</v>
      </c>
      <c r="B2246" s="5" t="str">
        <f>IF(main!F2246="","",IF(main!H2246&lt;0.05,IF(main!F2246&gt;0,IF(main!F2246&gt;colorthreshhold,"green","GreenYellow"),IF(ABS(main!F2246)&gt;colorthreshhold,"red","orange")),"DarkGray"))</f>
        <v>DarkGray</v>
      </c>
      <c r="C2246" s="5" t="str">
        <f>IF(main!G2246="","",IF(main!I2246&lt;0.05,IF(main!G2246&gt;0,IF(main!G2246&gt;colorthreshhold,"green","GreenYellow"),IF(ABS(main!G2246)&gt;colorthreshhold,"red","orange")),"DarkGray"))</f>
        <v>GreenYellow</v>
      </c>
    </row>
    <row r="2247" spans="1:3" x14ac:dyDescent="0.25">
      <c r="A2247" t="str">
        <f>main!B2247</f>
        <v>Gthg02237</v>
      </c>
      <c r="B2247" s="5" t="str">
        <f>IF(main!F2247="","",IF(main!H2247&lt;0.05,IF(main!F2247&gt;0,IF(main!F2247&gt;colorthreshhold,"green","GreenYellow"),IF(ABS(main!F2247)&gt;colorthreshhold,"red","orange")),"DarkGray"))</f>
        <v>orange</v>
      </c>
      <c r="C2247" s="5" t="str">
        <f>IF(main!G2247="","",IF(main!I2247&lt;0.05,IF(main!G2247&gt;0,IF(main!G2247&gt;colorthreshhold,"green","GreenYellow"),IF(ABS(main!G2247)&gt;colorthreshhold,"red","orange")),"DarkGray"))</f>
        <v>GreenYellow</v>
      </c>
    </row>
    <row r="2248" spans="1:3" x14ac:dyDescent="0.25">
      <c r="A2248" t="str">
        <f>main!B2248</f>
        <v>Gthg02238</v>
      </c>
      <c r="B2248" s="5" t="str">
        <f>IF(main!F2248="","",IF(main!H2248&lt;0.05,IF(main!F2248&gt;0,IF(main!F2248&gt;colorthreshhold,"green","GreenYellow"),IF(ABS(main!F2248)&gt;colorthreshhold,"red","orange")),"DarkGray"))</f>
        <v>DarkGray</v>
      </c>
      <c r="C2248" s="5" t="str">
        <f>IF(main!G2248="","",IF(main!I2248&lt;0.05,IF(main!G2248&gt;0,IF(main!G2248&gt;colorthreshhold,"green","GreenYellow"),IF(ABS(main!G2248)&gt;colorthreshhold,"red","orange")),"DarkGray"))</f>
        <v>GreenYellow</v>
      </c>
    </row>
    <row r="2249" spans="1:3" x14ac:dyDescent="0.25">
      <c r="A2249" t="str">
        <f>main!B2249</f>
        <v>Gthg02239</v>
      </c>
      <c r="B2249" s="5" t="str">
        <f>IF(main!F2249="","",IF(main!H2249&lt;0.05,IF(main!F2249&gt;0,IF(main!F2249&gt;colorthreshhold,"green","GreenYellow"),IF(ABS(main!F2249)&gt;colorthreshhold,"red","orange")),"DarkGray"))</f>
        <v>DarkGray</v>
      </c>
      <c r="C2249" s="5" t="str">
        <f>IF(main!G2249="","",IF(main!I2249&lt;0.05,IF(main!G2249&gt;0,IF(main!G2249&gt;colorthreshhold,"green","GreenYellow"),IF(ABS(main!G2249)&gt;colorthreshhold,"red","orange")),"DarkGray"))</f>
        <v>DarkGray</v>
      </c>
    </row>
    <row r="2250" spans="1:3" x14ac:dyDescent="0.25">
      <c r="A2250" t="str">
        <f>main!B2250</f>
        <v>Gthg02240</v>
      </c>
      <c r="B2250" s="5" t="str">
        <f>IF(main!F2250="","",IF(main!H2250&lt;0.05,IF(main!F2250&gt;0,IF(main!F2250&gt;colorthreshhold,"green","GreenYellow"),IF(ABS(main!F2250)&gt;colorthreshhold,"red","orange")),"DarkGray"))</f>
        <v>DarkGray</v>
      </c>
      <c r="C2250" s="5" t="str">
        <f>IF(main!G2250="","",IF(main!I2250&lt;0.05,IF(main!G2250&gt;0,IF(main!G2250&gt;colorthreshhold,"green","GreenYellow"),IF(ABS(main!G2250)&gt;colorthreshhold,"red","orange")),"DarkGray"))</f>
        <v>GreenYellow</v>
      </c>
    </row>
    <row r="2251" spans="1:3" x14ac:dyDescent="0.25">
      <c r="A2251" t="str">
        <f>main!B2251</f>
        <v>Gthg02241</v>
      </c>
      <c r="B2251" s="5" t="str">
        <f>IF(main!F2251="","",IF(main!H2251&lt;0.05,IF(main!F2251&gt;0,IF(main!F2251&gt;colorthreshhold,"green","GreenYellow"),IF(ABS(main!F2251)&gt;colorthreshhold,"red","orange")),"DarkGray"))</f>
        <v>DarkGray</v>
      </c>
      <c r="C2251" s="5" t="str">
        <f>IF(main!G2251="","",IF(main!I2251&lt;0.05,IF(main!G2251&gt;0,IF(main!G2251&gt;colorthreshhold,"green","GreenYellow"),IF(ABS(main!G2251)&gt;colorthreshhold,"red","orange")),"DarkGray"))</f>
        <v>GreenYellow</v>
      </c>
    </row>
    <row r="2252" spans="1:3" x14ac:dyDescent="0.25">
      <c r="A2252" t="str">
        <f>main!B2252</f>
        <v>Gthg02242</v>
      </c>
      <c r="B2252" s="5" t="str">
        <f>IF(main!F2252="","",IF(main!H2252&lt;0.05,IF(main!F2252&gt;0,IF(main!F2252&gt;colorthreshhold,"green","GreenYellow"),IF(ABS(main!F2252)&gt;colorthreshhold,"red","orange")),"DarkGray"))</f>
        <v>DarkGray</v>
      </c>
      <c r="C2252" s="5" t="str">
        <f>IF(main!G2252="","",IF(main!I2252&lt;0.05,IF(main!G2252&gt;0,IF(main!G2252&gt;colorthreshhold,"green","GreenYellow"),IF(ABS(main!G2252)&gt;colorthreshhold,"red","orange")),"DarkGray"))</f>
        <v>GreenYellow</v>
      </c>
    </row>
    <row r="2253" spans="1:3" x14ac:dyDescent="0.25">
      <c r="A2253" t="str">
        <f>main!B2253</f>
        <v>Gthg02243</v>
      </c>
      <c r="B2253" s="5" t="str">
        <f>IF(main!F2253="","",IF(main!H2253&lt;0.05,IF(main!F2253&gt;0,IF(main!F2253&gt;colorthreshhold,"green","GreenYellow"),IF(ABS(main!F2253)&gt;colorthreshhold,"red","orange")),"DarkGray"))</f>
        <v>DarkGray</v>
      </c>
      <c r="C2253" s="5" t="str">
        <f>IF(main!G2253="","",IF(main!I2253&lt;0.05,IF(main!G2253&gt;0,IF(main!G2253&gt;colorthreshhold,"green","GreenYellow"),IF(ABS(main!G2253)&gt;colorthreshhold,"red","orange")),"DarkGray"))</f>
        <v>GreenYellow</v>
      </c>
    </row>
    <row r="2254" spans="1:3" x14ac:dyDescent="0.25">
      <c r="A2254" t="str">
        <f>main!B2254</f>
        <v>Gthg02244</v>
      </c>
      <c r="B2254" s="5" t="str">
        <f>IF(main!F2254="","",IF(main!H2254&lt;0.05,IF(main!F2254&gt;0,IF(main!F2254&gt;colorthreshhold,"green","GreenYellow"),IF(ABS(main!F2254)&gt;colorthreshhold,"red","orange")),"DarkGray"))</f>
        <v>DarkGray</v>
      </c>
      <c r="C2254" s="5" t="str">
        <f>IF(main!G2254="","",IF(main!I2254&lt;0.05,IF(main!G2254&gt;0,IF(main!G2254&gt;colorthreshhold,"green","GreenYellow"),IF(ABS(main!G2254)&gt;colorthreshhold,"red","orange")),"DarkGray"))</f>
        <v>GreenYellow</v>
      </c>
    </row>
    <row r="2255" spans="1:3" x14ac:dyDescent="0.25">
      <c r="A2255" t="str">
        <f>main!B2255</f>
        <v>Gthg02245</v>
      </c>
      <c r="B2255" s="5" t="str">
        <f>IF(main!F2255="","",IF(main!H2255&lt;0.05,IF(main!F2255&gt;0,IF(main!F2255&gt;colorthreshhold,"green","GreenYellow"),IF(ABS(main!F2255)&gt;colorthreshhold,"red","orange")),"DarkGray"))</f>
        <v>DarkGray</v>
      </c>
      <c r="C2255" s="5" t="str">
        <f>IF(main!G2255="","",IF(main!I2255&lt;0.05,IF(main!G2255&gt;0,IF(main!G2255&gt;colorthreshhold,"green","GreenYellow"),IF(ABS(main!G2255)&gt;colorthreshhold,"red","orange")),"DarkGray"))</f>
        <v>GreenYellow</v>
      </c>
    </row>
    <row r="2256" spans="1:3" x14ac:dyDescent="0.25">
      <c r="A2256" t="str">
        <f>main!B2256</f>
        <v>Gthg02246</v>
      </c>
      <c r="B2256" s="5" t="str">
        <f>IF(main!F2256="","",IF(main!H2256&lt;0.05,IF(main!F2256&gt;0,IF(main!F2256&gt;colorthreshhold,"green","GreenYellow"),IF(ABS(main!F2256)&gt;colorthreshhold,"red","orange")),"DarkGray"))</f>
        <v>DarkGray</v>
      </c>
      <c r="C2256" s="5" t="str">
        <f>IF(main!G2256="","",IF(main!I2256&lt;0.05,IF(main!G2256&gt;0,IF(main!G2256&gt;colorthreshhold,"green","GreenYellow"),IF(ABS(main!G2256)&gt;colorthreshhold,"red","orange")),"DarkGray"))</f>
        <v>GreenYellow</v>
      </c>
    </row>
    <row r="2257" spans="1:3" hidden="1" x14ac:dyDescent="0.25">
      <c r="A2257" t="str">
        <f>main!B2257</f>
        <v>Gthg02247</v>
      </c>
      <c r="B2257" s="5" t="str">
        <f>IF(main!F2257="","",IF(main!H2257&lt;0.05,IF(main!F2257&gt;0,IF(main!F2257&gt;colorthreshhold,"green","GreenYellow"),IF(ABS(main!F2257)&gt;colorthreshhold,"red","orange")),"DarkGray"))</f>
        <v/>
      </c>
      <c r="C2257" s="5" t="str">
        <f>IF(main!G2257="","",IF(main!I2257&lt;0.05,IF(main!G2257&gt;0,IF(main!G2257&gt;colorthreshhold,"green","GreenYellow"),IF(ABS(main!G2257)&gt;colorthreshhold,"red","orange")),"DarkGray"))</f>
        <v/>
      </c>
    </row>
    <row r="2258" spans="1:3" x14ac:dyDescent="0.25">
      <c r="A2258" t="str">
        <f>main!B2258</f>
        <v>Gthg02248</v>
      </c>
      <c r="B2258" s="5" t="str">
        <f>IF(main!F2258="","",IF(main!H2258&lt;0.05,IF(main!F2258&gt;0,IF(main!F2258&gt;colorthreshhold,"green","GreenYellow"),IF(ABS(main!F2258)&gt;colorthreshhold,"red","orange")),"DarkGray"))</f>
        <v>DarkGray</v>
      </c>
      <c r="C2258" s="5" t="str">
        <f>IF(main!G2258="","",IF(main!I2258&lt;0.05,IF(main!G2258&gt;0,IF(main!G2258&gt;colorthreshhold,"green","GreenYellow"),IF(ABS(main!G2258)&gt;colorthreshhold,"red","orange")),"DarkGray"))</f>
        <v>GreenYellow</v>
      </c>
    </row>
    <row r="2259" spans="1:3" hidden="1" x14ac:dyDescent="0.25">
      <c r="A2259" t="str">
        <f>main!B2259</f>
        <v>Gthg02249</v>
      </c>
      <c r="B2259" s="5" t="str">
        <f>IF(main!F2259="","",IF(main!H2259&lt;0.05,IF(main!F2259&gt;0,IF(main!F2259&gt;colorthreshhold,"green","GreenYellow"),IF(ABS(main!F2259)&gt;colorthreshhold,"red","orange")),"DarkGray"))</f>
        <v/>
      </c>
      <c r="C2259" s="5" t="str">
        <f>IF(main!G2259="","",IF(main!I2259&lt;0.05,IF(main!G2259&gt;0,IF(main!G2259&gt;colorthreshhold,"green","GreenYellow"),IF(ABS(main!G2259)&gt;colorthreshhold,"red","orange")),"DarkGray"))</f>
        <v/>
      </c>
    </row>
    <row r="2260" spans="1:3" x14ac:dyDescent="0.25">
      <c r="A2260" t="str">
        <f>main!B2260</f>
        <v>Gthg02250</v>
      </c>
      <c r="B2260" s="5" t="str">
        <f>IF(main!F2260="","",IF(main!H2260&lt;0.05,IF(main!F2260&gt;0,IF(main!F2260&gt;colorthreshhold,"green","GreenYellow"),IF(ABS(main!F2260)&gt;colorthreshhold,"red","orange")),"DarkGray"))</f>
        <v>DarkGray</v>
      </c>
      <c r="C2260" s="5" t="str">
        <f>IF(main!G2260="","",IF(main!I2260&lt;0.05,IF(main!G2260&gt;0,IF(main!G2260&gt;colorthreshhold,"green","GreenYellow"),IF(ABS(main!G2260)&gt;colorthreshhold,"red","orange")),"DarkGray"))</f>
        <v>green</v>
      </c>
    </row>
    <row r="2261" spans="1:3" x14ac:dyDescent="0.25">
      <c r="A2261" t="str">
        <f>main!B2261</f>
        <v>Gthg02251</v>
      </c>
      <c r="B2261" s="5" t="str">
        <f>IF(main!F2261="","",IF(main!H2261&lt;0.05,IF(main!F2261&gt;0,IF(main!F2261&gt;colorthreshhold,"green","GreenYellow"),IF(ABS(main!F2261)&gt;colorthreshhold,"red","orange")),"DarkGray"))</f>
        <v>DarkGray</v>
      </c>
      <c r="C2261" s="5" t="str">
        <f>IF(main!G2261="","",IF(main!I2261&lt;0.05,IF(main!G2261&gt;0,IF(main!G2261&gt;colorthreshhold,"green","GreenYellow"),IF(ABS(main!G2261)&gt;colorthreshhold,"red","orange")),"DarkGray"))</f>
        <v>green</v>
      </c>
    </row>
    <row r="2262" spans="1:3" x14ac:dyDescent="0.25">
      <c r="A2262" t="str">
        <f>main!B2262</f>
        <v>Gthg02252</v>
      </c>
      <c r="B2262" s="5" t="str">
        <f>IF(main!F2262="","",IF(main!H2262&lt;0.05,IF(main!F2262&gt;0,IF(main!F2262&gt;colorthreshhold,"green","GreenYellow"),IF(ABS(main!F2262)&gt;colorthreshhold,"red","orange")),"DarkGray"))</f>
        <v>DarkGray</v>
      </c>
      <c r="C2262" s="5" t="str">
        <f>IF(main!G2262="","",IF(main!I2262&lt;0.05,IF(main!G2262&gt;0,IF(main!G2262&gt;colorthreshhold,"green","GreenYellow"),IF(ABS(main!G2262)&gt;colorthreshhold,"red","orange")),"DarkGray"))</f>
        <v>GreenYellow</v>
      </c>
    </row>
    <row r="2263" spans="1:3" x14ac:dyDescent="0.25">
      <c r="A2263" t="str">
        <f>main!B2263</f>
        <v>Gthg02253</v>
      </c>
      <c r="B2263" s="5" t="str">
        <f>IF(main!F2263="","",IF(main!H2263&lt;0.05,IF(main!F2263&gt;0,IF(main!F2263&gt;colorthreshhold,"green","GreenYellow"),IF(ABS(main!F2263)&gt;colorthreshhold,"red","orange")),"DarkGray"))</f>
        <v>orange</v>
      </c>
      <c r="C2263" s="5" t="str">
        <f>IF(main!G2263="","",IF(main!I2263&lt;0.05,IF(main!G2263&gt;0,IF(main!G2263&gt;colorthreshhold,"green","GreenYellow"),IF(ABS(main!G2263)&gt;colorthreshhold,"red","orange")),"DarkGray"))</f>
        <v>GreenYellow</v>
      </c>
    </row>
    <row r="2264" spans="1:3" x14ac:dyDescent="0.25">
      <c r="A2264" t="str">
        <f>main!B2264</f>
        <v>Gthg02254</v>
      </c>
      <c r="B2264" s="5" t="str">
        <f>IF(main!F2264="","",IF(main!H2264&lt;0.05,IF(main!F2264&gt;0,IF(main!F2264&gt;colorthreshhold,"green","GreenYellow"),IF(ABS(main!F2264)&gt;colorthreshhold,"red","orange")),"DarkGray"))</f>
        <v>orange</v>
      </c>
      <c r="C2264" s="5" t="str">
        <f>IF(main!G2264="","",IF(main!I2264&lt;0.05,IF(main!G2264&gt;0,IF(main!G2264&gt;colorthreshhold,"green","GreenYellow"),IF(ABS(main!G2264)&gt;colorthreshhold,"red","orange")),"DarkGray"))</f>
        <v>GreenYellow</v>
      </c>
    </row>
    <row r="2265" spans="1:3" x14ac:dyDescent="0.25">
      <c r="A2265" t="str">
        <f>main!B2265</f>
        <v>Gthg02255</v>
      </c>
      <c r="B2265" s="5" t="str">
        <f>IF(main!F2265="","",IF(main!H2265&lt;0.05,IF(main!F2265&gt;0,IF(main!F2265&gt;colorthreshhold,"green","GreenYellow"),IF(ABS(main!F2265)&gt;colorthreshhold,"red","orange")),"DarkGray"))</f>
        <v>DarkGray</v>
      </c>
      <c r="C2265" s="5" t="str">
        <f>IF(main!G2265="","",IF(main!I2265&lt;0.05,IF(main!G2265&gt;0,IF(main!G2265&gt;colorthreshhold,"green","GreenYellow"),IF(ABS(main!G2265)&gt;colorthreshhold,"red","orange")),"DarkGray"))</f>
        <v>GreenYellow</v>
      </c>
    </row>
    <row r="2266" spans="1:3" x14ac:dyDescent="0.25">
      <c r="A2266" t="str">
        <f>main!B2266</f>
        <v>Gthg02256</v>
      </c>
      <c r="B2266" s="5" t="str">
        <f>IF(main!F2266="","",IF(main!H2266&lt;0.05,IF(main!F2266&gt;0,IF(main!F2266&gt;colorthreshhold,"green","GreenYellow"),IF(ABS(main!F2266)&gt;colorthreshhold,"red","orange")),"DarkGray"))</f>
        <v>DarkGray</v>
      </c>
      <c r="C2266" s="5" t="str">
        <f>IF(main!G2266="","",IF(main!I2266&lt;0.05,IF(main!G2266&gt;0,IF(main!G2266&gt;colorthreshhold,"green","GreenYellow"),IF(ABS(main!G2266)&gt;colorthreshhold,"red","orange")),"DarkGray"))</f>
        <v>GreenYellow</v>
      </c>
    </row>
    <row r="2267" spans="1:3" x14ac:dyDescent="0.25">
      <c r="A2267" t="str">
        <f>main!B2267</f>
        <v>Gthg02257</v>
      </c>
      <c r="B2267" s="5" t="str">
        <f>IF(main!F2267="","",IF(main!H2267&lt;0.05,IF(main!F2267&gt;0,IF(main!F2267&gt;colorthreshhold,"green","GreenYellow"),IF(ABS(main!F2267)&gt;colorthreshhold,"red","orange")),"DarkGray"))</f>
        <v>orange</v>
      </c>
      <c r="C2267" s="5" t="str">
        <f>IF(main!G2267="","",IF(main!I2267&lt;0.05,IF(main!G2267&gt;0,IF(main!G2267&gt;colorthreshhold,"green","GreenYellow"),IF(ABS(main!G2267)&gt;colorthreshhold,"red","orange")),"DarkGray"))</f>
        <v>GreenYellow</v>
      </c>
    </row>
    <row r="2268" spans="1:3" x14ac:dyDescent="0.25">
      <c r="A2268" t="str">
        <f>main!B2268</f>
        <v>Gthg02258</v>
      </c>
      <c r="B2268" s="5" t="str">
        <f>IF(main!F2268="","",IF(main!H2268&lt;0.05,IF(main!F2268&gt;0,IF(main!F2268&gt;colorthreshhold,"green","GreenYellow"),IF(ABS(main!F2268)&gt;colorthreshhold,"red","orange")),"DarkGray"))</f>
        <v>orange</v>
      </c>
      <c r="C2268" s="5" t="str">
        <f>IF(main!G2268="","",IF(main!I2268&lt;0.05,IF(main!G2268&gt;0,IF(main!G2268&gt;colorthreshhold,"green","GreenYellow"),IF(ABS(main!G2268)&gt;colorthreshhold,"red","orange")),"DarkGray"))</f>
        <v>GreenYellow</v>
      </c>
    </row>
    <row r="2269" spans="1:3" x14ac:dyDescent="0.25">
      <c r="A2269" t="str">
        <f>main!B2269</f>
        <v>Gthg02259</v>
      </c>
      <c r="B2269" s="5" t="str">
        <f>IF(main!F2269="","",IF(main!H2269&lt;0.05,IF(main!F2269&gt;0,IF(main!F2269&gt;colorthreshhold,"green","GreenYellow"),IF(ABS(main!F2269)&gt;colorthreshhold,"red","orange")),"DarkGray"))</f>
        <v>DarkGray</v>
      </c>
      <c r="C2269" s="5" t="str">
        <f>IF(main!G2269="","",IF(main!I2269&lt;0.05,IF(main!G2269&gt;0,IF(main!G2269&gt;colorthreshhold,"green","GreenYellow"),IF(ABS(main!G2269)&gt;colorthreshhold,"red","orange")),"DarkGray"))</f>
        <v>GreenYellow</v>
      </c>
    </row>
    <row r="2270" spans="1:3" x14ac:dyDescent="0.25">
      <c r="A2270" t="str">
        <f>main!B2270</f>
        <v>Gthg02260</v>
      </c>
      <c r="B2270" s="5" t="str">
        <f>IF(main!F2270="","",IF(main!H2270&lt;0.05,IF(main!F2270&gt;0,IF(main!F2270&gt;colorthreshhold,"green","GreenYellow"),IF(ABS(main!F2270)&gt;colorthreshhold,"red","orange")),"DarkGray"))</f>
        <v>red</v>
      </c>
      <c r="C2270" s="5" t="str">
        <f>IF(main!G2270="","",IF(main!I2270&lt;0.05,IF(main!G2270&gt;0,IF(main!G2270&gt;colorthreshhold,"green","GreenYellow"),IF(ABS(main!G2270)&gt;colorthreshhold,"red","orange")),"DarkGray"))</f>
        <v>GreenYellow</v>
      </c>
    </row>
    <row r="2271" spans="1:3" x14ac:dyDescent="0.25">
      <c r="A2271" t="str">
        <f>main!B2271</f>
        <v>Gthg02261</v>
      </c>
      <c r="B2271" s="5" t="str">
        <f>IF(main!F2271="","",IF(main!H2271&lt;0.05,IF(main!F2271&gt;0,IF(main!F2271&gt;colorthreshhold,"green","GreenYellow"),IF(ABS(main!F2271)&gt;colorthreshhold,"red","orange")),"DarkGray"))</f>
        <v>orange</v>
      </c>
      <c r="C2271" s="5" t="str">
        <f>IF(main!G2271="","",IF(main!I2271&lt;0.05,IF(main!G2271&gt;0,IF(main!G2271&gt;colorthreshhold,"green","GreenYellow"),IF(ABS(main!G2271)&gt;colorthreshhold,"red","orange")),"DarkGray"))</f>
        <v>GreenYellow</v>
      </c>
    </row>
    <row r="2272" spans="1:3" x14ac:dyDescent="0.25">
      <c r="A2272" t="str">
        <f>main!B2272</f>
        <v>Gthg02262</v>
      </c>
      <c r="B2272" s="5" t="str">
        <f>IF(main!F2272="","",IF(main!H2272&lt;0.05,IF(main!F2272&gt;0,IF(main!F2272&gt;colorthreshhold,"green","GreenYellow"),IF(ABS(main!F2272)&gt;colorthreshhold,"red","orange")),"DarkGray"))</f>
        <v>DarkGray</v>
      </c>
      <c r="C2272" s="5" t="str">
        <f>IF(main!G2272="","",IF(main!I2272&lt;0.05,IF(main!G2272&gt;0,IF(main!G2272&gt;colorthreshhold,"green","GreenYellow"),IF(ABS(main!G2272)&gt;colorthreshhold,"red","orange")),"DarkGray"))</f>
        <v>GreenYellow</v>
      </c>
    </row>
    <row r="2273" spans="1:3" x14ac:dyDescent="0.25">
      <c r="A2273" t="str">
        <f>main!B2273</f>
        <v>Gthg02263</v>
      </c>
      <c r="B2273" s="5" t="str">
        <f>IF(main!F2273="","",IF(main!H2273&lt;0.05,IF(main!F2273&gt;0,IF(main!F2273&gt;colorthreshhold,"green","GreenYellow"),IF(ABS(main!F2273)&gt;colorthreshhold,"red","orange")),"DarkGray"))</f>
        <v>orange</v>
      </c>
      <c r="C2273" s="5" t="str">
        <f>IF(main!G2273="","",IF(main!I2273&lt;0.05,IF(main!G2273&gt;0,IF(main!G2273&gt;colorthreshhold,"green","GreenYellow"),IF(ABS(main!G2273)&gt;colorthreshhold,"red","orange")),"DarkGray"))</f>
        <v>DarkGray</v>
      </c>
    </row>
    <row r="2274" spans="1:3" hidden="1" x14ac:dyDescent="0.25">
      <c r="A2274" t="str">
        <f>main!B2274</f>
        <v>Gthg02264</v>
      </c>
      <c r="B2274" s="5" t="str">
        <f>IF(main!F2274="","",IF(main!H2274&lt;0.05,IF(main!F2274&gt;0,IF(main!F2274&gt;colorthreshhold,"green","GreenYellow"),IF(ABS(main!F2274)&gt;colorthreshhold,"red","orange")),"DarkGray"))</f>
        <v/>
      </c>
      <c r="C2274" s="5" t="str">
        <f>IF(main!G2274="","",IF(main!I2274&lt;0.05,IF(main!G2274&gt;0,IF(main!G2274&gt;colorthreshhold,"green","GreenYellow"),IF(ABS(main!G2274)&gt;colorthreshhold,"red","orange")),"DarkGray"))</f>
        <v/>
      </c>
    </row>
    <row r="2275" spans="1:3" x14ac:dyDescent="0.25">
      <c r="A2275" t="str">
        <f>main!B2275</f>
        <v>Gthg02265</v>
      </c>
      <c r="B2275" s="5" t="str">
        <f>IF(main!F2275="","",IF(main!H2275&lt;0.05,IF(main!F2275&gt;0,IF(main!F2275&gt;colorthreshhold,"green","GreenYellow"),IF(ABS(main!F2275)&gt;colorthreshhold,"red","orange")),"DarkGray"))</f>
        <v>orange</v>
      </c>
      <c r="C2275" s="5" t="str">
        <f>IF(main!G2275="","",IF(main!I2275&lt;0.05,IF(main!G2275&gt;0,IF(main!G2275&gt;colorthreshhold,"green","GreenYellow"),IF(ABS(main!G2275)&gt;colorthreshhold,"red","orange")),"DarkGray"))</f>
        <v>orange</v>
      </c>
    </row>
    <row r="2276" spans="1:3" x14ac:dyDescent="0.25">
      <c r="A2276" t="str">
        <f>main!B2276</f>
        <v>Gthg02266</v>
      </c>
      <c r="B2276" s="5" t="str">
        <f>IF(main!F2276="","",IF(main!H2276&lt;0.05,IF(main!F2276&gt;0,IF(main!F2276&gt;colorthreshhold,"green","GreenYellow"),IF(ABS(main!F2276)&gt;colorthreshhold,"red","orange")),"DarkGray"))</f>
        <v>orange</v>
      </c>
      <c r="C2276" s="5" t="str">
        <f>IF(main!G2276="","",IF(main!I2276&lt;0.05,IF(main!G2276&gt;0,IF(main!G2276&gt;colorthreshhold,"green","GreenYellow"),IF(ABS(main!G2276)&gt;colorthreshhold,"red","orange")),"DarkGray"))</f>
        <v>DarkGray</v>
      </c>
    </row>
    <row r="2277" spans="1:3" x14ac:dyDescent="0.25">
      <c r="A2277" t="str">
        <f>main!B2277</f>
        <v>Gthg02267</v>
      </c>
      <c r="B2277" s="5" t="str">
        <f>IF(main!F2277="","",IF(main!H2277&lt;0.05,IF(main!F2277&gt;0,IF(main!F2277&gt;colorthreshhold,"green","GreenYellow"),IF(ABS(main!F2277)&gt;colorthreshhold,"red","orange")),"DarkGray"))</f>
        <v>orange</v>
      </c>
      <c r="C2277" s="5" t="str">
        <f>IF(main!G2277="","",IF(main!I2277&lt;0.05,IF(main!G2277&gt;0,IF(main!G2277&gt;colorthreshhold,"green","GreenYellow"),IF(ABS(main!G2277)&gt;colorthreshhold,"red","orange")),"DarkGray"))</f>
        <v>DarkGray</v>
      </c>
    </row>
    <row r="2278" spans="1:3" x14ac:dyDescent="0.25">
      <c r="A2278" t="str">
        <f>main!B2278</f>
        <v>Gthg02268</v>
      </c>
      <c r="B2278" s="5" t="str">
        <f>IF(main!F2278="","",IF(main!H2278&lt;0.05,IF(main!F2278&gt;0,IF(main!F2278&gt;colorthreshhold,"green","GreenYellow"),IF(ABS(main!F2278)&gt;colorthreshhold,"red","orange")),"DarkGray"))</f>
        <v>DarkGray</v>
      </c>
      <c r="C2278" s="5" t="str">
        <f>IF(main!G2278="","",IF(main!I2278&lt;0.05,IF(main!G2278&gt;0,IF(main!G2278&gt;colorthreshhold,"green","GreenYellow"),IF(ABS(main!G2278)&gt;colorthreshhold,"red","orange")),"DarkGray"))</f>
        <v>DarkGray</v>
      </c>
    </row>
    <row r="2279" spans="1:3" x14ac:dyDescent="0.25">
      <c r="A2279" t="str">
        <f>main!B2279</f>
        <v>Gthg02269</v>
      </c>
      <c r="B2279" s="5" t="str">
        <f>IF(main!F2279="","",IF(main!H2279&lt;0.05,IF(main!F2279&gt;0,IF(main!F2279&gt;colorthreshhold,"green","GreenYellow"),IF(ABS(main!F2279)&gt;colorthreshhold,"red","orange")),"DarkGray"))</f>
        <v>DarkGray</v>
      </c>
      <c r="C2279" s="5" t="str">
        <f>IF(main!G2279="","",IF(main!I2279&lt;0.05,IF(main!G2279&gt;0,IF(main!G2279&gt;colorthreshhold,"green","GreenYellow"),IF(ABS(main!G2279)&gt;colorthreshhold,"red","orange")),"DarkGray"))</f>
        <v>orange</v>
      </c>
    </row>
    <row r="2280" spans="1:3" x14ac:dyDescent="0.25">
      <c r="A2280" t="str">
        <f>main!B2280</f>
        <v>Gthg02270</v>
      </c>
      <c r="B2280" s="5" t="str">
        <f>IF(main!F2280="","",IF(main!H2280&lt;0.05,IF(main!F2280&gt;0,IF(main!F2280&gt;colorthreshhold,"green","GreenYellow"),IF(ABS(main!F2280)&gt;colorthreshhold,"red","orange")),"DarkGray"))</f>
        <v>orange</v>
      </c>
      <c r="C2280" s="5" t="str">
        <f>IF(main!G2280="","",IF(main!I2280&lt;0.05,IF(main!G2280&gt;0,IF(main!G2280&gt;colorthreshhold,"green","GreenYellow"),IF(ABS(main!G2280)&gt;colorthreshhold,"red","orange")),"DarkGray"))</f>
        <v>DarkGray</v>
      </c>
    </row>
    <row r="2281" spans="1:3" x14ac:dyDescent="0.25">
      <c r="A2281" t="str">
        <f>main!B2281</f>
        <v>Gthg02271</v>
      </c>
      <c r="B2281" s="5" t="str">
        <f>IF(main!F2281="","",IF(main!H2281&lt;0.05,IF(main!F2281&gt;0,IF(main!F2281&gt;colorthreshhold,"green","GreenYellow"),IF(ABS(main!F2281)&gt;colorthreshhold,"red","orange")),"DarkGray"))</f>
        <v>orange</v>
      </c>
      <c r="C2281" s="5" t="str">
        <f>IF(main!G2281="","",IF(main!I2281&lt;0.05,IF(main!G2281&gt;0,IF(main!G2281&gt;colorthreshhold,"green","GreenYellow"),IF(ABS(main!G2281)&gt;colorthreshhold,"red","orange")),"DarkGray"))</f>
        <v>DarkGray</v>
      </c>
    </row>
    <row r="2282" spans="1:3" x14ac:dyDescent="0.25">
      <c r="A2282" t="str">
        <f>main!B2282</f>
        <v>Gthg02272</v>
      </c>
      <c r="B2282" s="5" t="str">
        <f>IF(main!F2282="","",IF(main!H2282&lt;0.05,IF(main!F2282&gt;0,IF(main!F2282&gt;colorthreshhold,"green","GreenYellow"),IF(ABS(main!F2282)&gt;colorthreshhold,"red","orange")),"DarkGray"))</f>
        <v>orange</v>
      </c>
      <c r="C2282" s="5" t="str">
        <f>IF(main!G2282="","",IF(main!I2282&lt;0.05,IF(main!G2282&gt;0,IF(main!G2282&gt;colorthreshhold,"green","GreenYellow"),IF(ABS(main!G2282)&gt;colorthreshhold,"red","orange")),"DarkGray"))</f>
        <v>orange</v>
      </c>
    </row>
    <row r="2283" spans="1:3" x14ac:dyDescent="0.25">
      <c r="A2283" t="str">
        <f>main!B2283</f>
        <v>Gthg02273</v>
      </c>
      <c r="B2283" s="5" t="str">
        <f>IF(main!F2283="","",IF(main!H2283&lt;0.05,IF(main!F2283&gt;0,IF(main!F2283&gt;colorthreshhold,"green","GreenYellow"),IF(ABS(main!F2283)&gt;colorthreshhold,"red","orange")),"DarkGray"))</f>
        <v>DarkGray</v>
      </c>
      <c r="C2283" s="5" t="str">
        <f>IF(main!G2283="","",IF(main!I2283&lt;0.05,IF(main!G2283&gt;0,IF(main!G2283&gt;colorthreshhold,"green","GreenYellow"),IF(ABS(main!G2283)&gt;colorthreshhold,"red","orange")),"DarkGray"))</f>
        <v>DarkGray</v>
      </c>
    </row>
    <row r="2284" spans="1:3" x14ac:dyDescent="0.25">
      <c r="A2284" t="str">
        <f>main!B2284</f>
        <v>Gthg02274</v>
      </c>
      <c r="B2284" s="5" t="str">
        <f>IF(main!F2284="","",IF(main!H2284&lt;0.05,IF(main!F2284&gt;0,IF(main!F2284&gt;colorthreshhold,"green","GreenYellow"),IF(ABS(main!F2284)&gt;colorthreshhold,"red","orange")),"DarkGray"))</f>
        <v>orange</v>
      </c>
      <c r="C2284" s="5" t="str">
        <f>IF(main!G2284="","",IF(main!I2284&lt;0.05,IF(main!G2284&gt;0,IF(main!G2284&gt;colorthreshhold,"green","GreenYellow"),IF(ABS(main!G2284)&gt;colorthreshhold,"red","orange")),"DarkGray"))</f>
        <v>orange</v>
      </c>
    </row>
    <row r="2285" spans="1:3" hidden="1" x14ac:dyDescent="0.25">
      <c r="A2285" t="str">
        <f>main!B2285</f>
        <v>Gthg02275</v>
      </c>
      <c r="B2285" s="5" t="str">
        <f>IF(main!F2285="","",IF(main!H2285&lt;0.05,IF(main!F2285&gt;0,IF(main!F2285&gt;colorthreshhold,"green","GreenYellow"),IF(ABS(main!F2285)&gt;colorthreshhold,"red","orange")),"DarkGray"))</f>
        <v/>
      </c>
      <c r="C2285" s="5" t="str">
        <f>IF(main!G2285="","",IF(main!I2285&lt;0.05,IF(main!G2285&gt;0,IF(main!G2285&gt;colorthreshhold,"green","GreenYellow"),IF(ABS(main!G2285)&gt;colorthreshhold,"red","orange")),"DarkGray"))</f>
        <v/>
      </c>
    </row>
    <row r="2286" spans="1:3" x14ac:dyDescent="0.25">
      <c r="A2286" t="str">
        <f>main!B2286</f>
        <v>Gthg02276</v>
      </c>
      <c r="B2286" s="5" t="str">
        <f>IF(main!F2286="","",IF(main!H2286&lt;0.05,IF(main!F2286&gt;0,IF(main!F2286&gt;colorthreshhold,"green","GreenYellow"),IF(ABS(main!F2286)&gt;colorthreshhold,"red","orange")),"DarkGray"))</f>
        <v>DarkGray</v>
      </c>
      <c r="C2286" s="5" t="str">
        <f>IF(main!G2286="","",IF(main!I2286&lt;0.05,IF(main!G2286&gt;0,IF(main!G2286&gt;colorthreshhold,"green","GreenYellow"),IF(ABS(main!G2286)&gt;colorthreshhold,"red","orange")),"DarkGray"))</f>
        <v>GreenYellow</v>
      </c>
    </row>
    <row r="2287" spans="1:3" x14ac:dyDescent="0.25">
      <c r="A2287" t="str">
        <f>main!B2287</f>
        <v>Gthg02277</v>
      </c>
      <c r="B2287" s="5" t="str">
        <f>IF(main!F2287="","",IF(main!H2287&lt;0.05,IF(main!F2287&gt;0,IF(main!F2287&gt;colorthreshhold,"green","GreenYellow"),IF(ABS(main!F2287)&gt;colorthreshhold,"red","orange")),"DarkGray"))</f>
        <v>orange</v>
      </c>
      <c r="C2287" s="5" t="str">
        <f>IF(main!G2287="","",IF(main!I2287&lt;0.05,IF(main!G2287&gt;0,IF(main!G2287&gt;colorthreshhold,"green","GreenYellow"),IF(ABS(main!G2287)&gt;colorthreshhold,"red","orange")),"DarkGray"))</f>
        <v>DarkGray</v>
      </c>
    </row>
    <row r="2288" spans="1:3" hidden="1" x14ac:dyDescent="0.25">
      <c r="A2288" t="str">
        <f>main!B2288</f>
        <v>Gthg02278</v>
      </c>
      <c r="B2288" s="5" t="str">
        <f>IF(main!F2288="","",IF(main!H2288&lt;0.05,IF(main!F2288&gt;0,IF(main!F2288&gt;colorthreshhold,"green","GreenYellow"),IF(ABS(main!F2288)&gt;colorthreshhold,"red","orange")),"DarkGray"))</f>
        <v/>
      </c>
      <c r="C2288" s="5" t="str">
        <f>IF(main!G2288="","",IF(main!I2288&lt;0.05,IF(main!G2288&gt;0,IF(main!G2288&gt;colorthreshhold,"green","GreenYellow"),IF(ABS(main!G2288)&gt;colorthreshhold,"red","orange")),"DarkGray"))</f>
        <v/>
      </c>
    </row>
    <row r="2289" spans="1:3" x14ac:dyDescent="0.25">
      <c r="A2289" t="str">
        <f>main!B2289</f>
        <v>Gthg02279</v>
      </c>
      <c r="B2289" s="5" t="str">
        <f>IF(main!F2289="","",IF(main!H2289&lt;0.05,IF(main!F2289&gt;0,IF(main!F2289&gt;colorthreshhold,"green","GreenYellow"),IF(ABS(main!F2289)&gt;colorthreshhold,"red","orange")),"DarkGray"))</f>
        <v>DarkGray</v>
      </c>
      <c r="C2289" s="5" t="str">
        <f>IF(main!G2289="","",IF(main!I2289&lt;0.05,IF(main!G2289&gt;0,IF(main!G2289&gt;colorthreshhold,"green","GreenYellow"),IF(ABS(main!G2289)&gt;colorthreshhold,"red","orange")),"DarkGray"))</f>
        <v>DarkGray</v>
      </c>
    </row>
    <row r="2290" spans="1:3" hidden="1" x14ac:dyDescent="0.25">
      <c r="A2290" t="str">
        <f>main!B2290</f>
        <v>Gthg02280</v>
      </c>
      <c r="B2290" s="5" t="str">
        <f>IF(main!F2290="","",IF(main!H2290&lt;0.05,IF(main!F2290&gt;0,IF(main!F2290&gt;colorthreshhold,"green","GreenYellow"),IF(ABS(main!F2290)&gt;colorthreshhold,"red","orange")),"DarkGray"))</f>
        <v/>
      </c>
      <c r="C2290" s="5" t="str">
        <f>IF(main!G2290="","",IF(main!I2290&lt;0.05,IF(main!G2290&gt;0,IF(main!G2290&gt;colorthreshhold,"green","GreenYellow"),IF(ABS(main!G2290)&gt;colorthreshhold,"red","orange")),"DarkGray"))</f>
        <v/>
      </c>
    </row>
    <row r="2291" spans="1:3" x14ac:dyDescent="0.25">
      <c r="A2291" t="str">
        <f>main!B2291</f>
        <v>Gthg02281</v>
      </c>
      <c r="B2291" s="5" t="str">
        <f>IF(main!F2291="","",IF(main!H2291&lt;0.05,IF(main!F2291&gt;0,IF(main!F2291&gt;colorthreshhold,"green","GreenYellow"),IF(ABS(main!F2291)&gt;colorthreshhold,"red","orange")),"DarkGray"))</f>
        <v>GreenYellow</v>
      </c>
      <c r="C2291" s="5" t="str">
        <f>IF(main!G2291="","",IF(main!I2291&lt;0.05,IF(main!G2291&gt;0,IF(main!G2291&gt;colorthreshhold,"green","GreenYellow"),IF(ABS(main!G2291)&gt;colorthreshhold,"red","orange")),"DarkGray"))</f>
        <v>GreenYellow</v>
      </c>
    </row>
    <row r="2292" spans="1:3" x14ac:dyDescent="0.25">
      <c r="A2292" t="str">
        <f>main!B2292</f>
        <v>Gthg02282</v>
      </c>
      <c r="B2292" s="5" t="str">
        <f>IF(main!F2292="","",IF(main!H2292&lt;0.05,IF(main!F2292&gt;0,IF(main!F2292&gt;colorthreshhold,"green","GreenYellow"),IF(ABS(main!F2292)&gt;colorthreshhold,"red","orange")),"DarkGray"))</f>
        <v>GreenYellow</v>
      </c>
      <c r="C2292" s="5" t="str">
        <f>IF(main!G2292="","",IF(main!I2292&lt;0.05,IF(main!G2292&gt;0,IF(main!G2292&gt;colorthreshhold,"green","GreenYellow"),IF(ABS(main!G2292)&gt;colorthreshhold,"red","orange")),"DarkGray"))</f>
        <v>GreenYellow</v>
      </c>
    </row>
    <row r="2293" spans="1:3" x14ac:dyDescent="0.25">
      <c r="A2293" t="str">
        <f>main!B2293</f>
        <v>Gthg02283</v>
      </c>
      <c r="B2293" s="5" t="str">
        <f>IF(main!F2293="","",IF(main!H2293&lt;0.05,IF(main!F2293&gt;0,IF(main!F2293&gt;colorthreshhold,"green","GreenYellow"),IF(ABS(main!F2293)&gt;colorthreshhold,"red","orange")),"DarkGray"))</f>
        <v>GreenYellow</v>
      </c>
      <c r="C2293" s="5" t="str">
        <f>IF(main!G2293="","",IF(main!I2293&lt;0.05,IF(main!G2293&gt;0,IF(main!G2293&gt;colorthreshhold,"green","GreenYellow"),IF(ABS(main!G2293)&gt;colorthreshhold,"red","orange")),"DarkGray"))</f>
        <v>DarkGray</v>
      </c>
    </row>
    <row r="2294" spans="1:3" x14ac:dyDescent="0.25">
      <c r="A2294" t="str">
        <f>main!B2294</f>
        <v>Gthg02284</v>
      </c>
      <c r="B2294" s="5" t="str">
        <f>IF(main!F2294="","",IF(main!H2294&lt;0.05,IF(main!F2294&gt;0,IF(main!F2294&gt;colorthreshhold,"green","GreenYellow"),IF(ABS(main!F2294)&gt;colorthreshhold,"red","orange")),"DarkGray"))</f>
        <v>GreenYellow</v>
      </c>
      <c r="C2294" s="5" t="str">
        <f>IF(main!G2294="","",IF(main!I2294&lt;0.05,IF(main!G2294&gt;0,IF(main!G2294&gt;colorthreshhold,"green","GreenYellow"),IF(ABS(main!G2294)&gt;colorthreshhold,"red","orange")),"DarkGray"))</f>
        <v>DarkGray</v>
      </c>
    </row>
    <row r="2295" spans="1:3" x14ac:dyDescent="0.25">
      <c r="A2295" t="str">
        <f>main!B2295</f>
        <v>Gthg02285</v>
      </c>
      <c r="B2295" s="5" t="str">
        <f>IF(main!F2295="","",IF(main!H2295&lt;0.05,IF(main!F2295&gt;0,IF(main!F2295&gt;colorthreshhold,"green","GreenYellow"),IF(ABS(main!F2295)&gt;colorthreshhold,"red","orange")),"DarkGray"))</f>
        <v>GreenYellow</v>
      </c>
      <c r="C2295" s="5" t="str">
        <f>IF(main!G2295="","",IF(main!I2295&lt;0.05,IF(main!G2295&gt;0,IF(main!G2295&gt;colorthreshhold,"green","GreenYellow"),IF(ABS(main!G2295)&gt;colorthreshhold,"red","orange")),"DarkGray"))</f>
        <v>DarkGray</v>
      </c>
    </row>
    <row r="2296" spans="1:3" hidden="1" x14ac:dyDescent="0.25">
      <c r="A2296" t="str">
        <f>main!B2296</f>
        <v>Gthg02286</v>
      </c>
      <c r="B2296" s="5" t="str">
        <f>IF(main!F2296="","",IF(main!H2296&lt;0.05,IF(main!F2296&gt;0,IF(main!F2296&gt;colorthreshhold,"green","GreenYellow"),IF(ABS(main!F2296)&gt;colorthreshhold,"red","orange")),"DarkGray"))</f>
        <v/>
      </c>
      <c r="C2296" s="5" t="str">
        <f>IF(main!G2296="","",IF(main!I2296&lt;0.05,IF(main!G2296&gt;0,IF(main!G2296&gt;colorthreshhold,"green","GreenYellow"),IF(ABS(main!G2296)&gt;colorthreshhold,"red","orange")),"DarkGray"))</f>
        <v/>
      </c>
    </row>
    <row r="2297" spans="1:3" x14ac:dyDescent="0.25">
      <c r="A2297" t="str">
        <f>main!B2297</f>
        <v>Gthg02287</v>
      </c>
      <c r="B2297" s="5" t="str">
        <f>IF(main!F2297="","",IF(main!H2297&lt;0.05,IF(main!F2297&gt;0,IF(main!F2297&gt;colorthreshhold,"green","GreenYellow"),IF(ABS(main!F2297)&gt;colorthreshhold,"red","orange")),"DarkGray"))</f>
        <v>DarkGray</v>
      </c>
      <c r="C2297" s="5" t="str">
        <f>IF(main!G2297="","",IF(main!I2297&lt;0.05,IF(main!G2297&gt;0,IF(main!G2297&gt;colorthreshhold,"green","GreenYellow"),IF(ABS(main!G2297)&gt;colorthreshhold,"red","orange")),"DarkGray"))</f>
        <v>DarkGray</v>
      </c>
    </row>
    <row r="2298" spans="1:3" x14ac:dyDescent="0.25">
      <c r="A2298" t="str">
        <f>main!B2298</f>
        <v>Gthg02288</v>
      </c>
      <c r="B2298" s="5" t="str">
        <f>IF(main!F2298="","",IF(main!H2298&lt;0.05,IF(main!F2298&gt;0,IF(main!F2298&gt;colorthreshhold,"green","GreenYellow"),IF(ABS(main!F2298)&gt;colorthreshhold,"red","orange")),"DarkGray"))</f>
        <v>DarkGray</v>
      </c>
      <c r="C2298" s="5" t="str">
        <f>IF(main!G2298="","",IF(main!I2298&lt;0.05,IF(main!G2298&gt;0,IF(main!G2298&gt;colorthreshhold,"green","GreenYellow"),IF(ABS(main!G2298)&gt;colorthreshhold,"red","orange")),"DarkGray"))</f>
        <v>DarkGray</v>
      </c>
    </row>
    <row r="2299" spans="1:3" x14ac:dyDescent="0.25">
      <c r="A2299" t="str">
        <f>main!B2299</f>
        <v>Gthg02289</v>
      </c>
      <c r="B2299" s="5" t="str">
        <f>IF(main!F2299="","",IF(main!H2299&lt;0.05,IF(main!F2299&gt;0,IF(main!F2299&gt;colorthreshhold,"green","GreenYellow"),IF(ABS(main!F2299)&gt;colorthreshhold,"red","orange")),"DarkGray"))</f>
        <v>DarkGray</v>
      </c>
      <c r="C2299" s="5" t="str">
        <f>IF(main!G2299="","",IF(main!I2299&lt;0.05,IF(main!G2299&gt;0,IF(main!G2299&gt;colorthreshhold,"green","GreenYellow"),IF(ABS(main!G2299)&gt;colorthreshhold,"red","orange")),"DarkGray"))</f>
        <v>DarkGray</v>
      </c>
    </row>
    <row r="2300" spans="1:3" x14ac:dyDescent="0.25">
      <c r="A2300" t="str">
        <f>main!B2300</f>
        <v>Gthg02290</v>
      </c>
      <c r="B2300" s="5" t="str">
        <f>IF(main!F2300="","",IF(main!H2300&lt;0.05,IF(main!F2300&gt;0,IF(main!F2300&gt;colorthreshhold,"green","GreenYellow"),IF(ABS(main!F2300)&gt;colorthreshhold,"red","orange")),"DarkGray"))</f>
        <v>DarkGray</v>
      </c>
      <c r="C2300" s="5" t="str">
        <f>IF(main!G2300="","",IF(main!I2300&lt;0.05,IF(main!G2300&gt;0,IF(main!G2300&gt;colorthreshhold,"green","GreenYellow"),IF(ABS(main!G2300)&gt;colorthreshhold,"red","orange")),"DarkGray"))</f>
        <v>DarkGray</v>
      </c>
    </row>
    <row r="2301" spans="1:3" x14ac:dyDescent="0.25">
      <c r="A2301" t="str">
        <f>main!B2301</f>
        <v>Gthg02291</v>
      </c>
      <c r="B2301" s="5" t="str">
        <f>IF(main!F2301="","",IF(main!H2301&lt;0.05,IF(main!F2301&gt;0,IF(main!F2301&gt;colorthreshhold,"green","GreenYellow"),IF(ABS(main!F2301)&gt;colorthreshhold,"red","orange")),"DarkGray"))</f>
        <v>DarkGray</v>
      </c>
      <c r="C2301" s="5" t="str">
        <f>IF(main!G2301="","",IF(main!I2301&lt;0.05,IF(main!G2301&gt;0,IF(main!G2301&gt;colorthreshhold,"green","GreenYellow"),IF(ABS(main!G2301)&gt;colorthreshhold,"red","orange")),"DarkGray"))</f>
        <v>DarkGray</v>
      </c>
    </row>
    <row r="2302" spans="1:3" hidden="1" x14ac:dyDescent="0.25">
      <c r="A2302" t="str">
        <f>main!B2302</f>
        <v>Gthg02292</v>
      </c>
      <c r="B2302" s="5" t="str">
        <f>IF(main!F2302="","",IF(main!H2302&lt;0.05,IF(main!F2302&gt;0,IF(main!F2302&gt;colorthreshhold,"green","GreenYellow"),IF(ABS(main!F2302)&gt;colorthreshhold,"red","orange")),"DarkGray"))</f>
        <v/>
      </c>
      <c r="C2302" s="5" t="str">
        <f>IF(main!G2302="","",IF(main!I2302&lt;0.05,IF(main!G2302&gt;0,IF(main!G2302&gt;colorthreshhold,"green","GreenYellow"),IF(ABS(main!G2302)&gt;colorthreshhold,"red","orange")),"DarkGray"))</f>
        <v/>
      </c>
    </row>
    <row r="2303" spans="1:3" x14ac:dyDescent="0.25">
      <c r="A2303" t="str">
        <f>main!B2303</f>
        <v>Gthg02293</v>
      </c>
      <c r="B2303" s="5" t="str">
        <f>IF(main!F2303="","",IF(main!H2303&lt;0.05,IF(main!F2303&gt;0,IF(main!F2303&gt;colorthreshhold,"green","GreenYellow"),IF(ABS(main!F2303)&gt;colorthreshhold,"red","orange")),"DarkGray"))</f>
        <v>DarkGray</v>
      </c>
      <c r="C2303" s="5" t="str">
        <f>IF(main!G2303="","",IF(main!I2303&lt;0.05,IF(main!G2303&gt;0,IF(main!G2303&gt;colorthreshhold,"green","GreenYellow"),IF(ABS(main!G2303)&gt;colorthreshhold,"red","orange")),"DarkGray"))</f>
        <v>DarkGray</v>
      </c>
    </row>
    <row r="2304" spans="1:3" x14ac:dyDescent="0.25">
      <c r="A2304" t="str">
        <f>main!B2304</f>
        <v>Gthg02294</v>
      </c>
      <c r="B2304" s="5" t="str">
        <f>IF(main!F2304="","",IF(main!H2304&lt;0.05,IF(main!F2304&gt;0,IF(main!F2304&gt;colorthreshhold,"green","GreenYellow"),IF(ABS(main!F2304)&gt;colorthreshhold,"red","orange")),"DarkGray"))</f>
        <v>DarkGray</v>
      </c>
      <c r="C2304" s="5" t="str">
        <f>IF(main!G2304="","",IF(main!I2304&lt;0.05,IF(main!G2304&gt;0,IF(main!G2304&gt;colorthreshhold,"green","GreenYellow"),IF(ABS(main!G2304)&gt;colorthreshhold,"red","orange")),"DarkGray"))</f>
        <v>GreenYellow</v>
      </c>
    </row>
    <row r="2305" spans="1:3" x14ac:dyDescent="0.25">
      <c r="A2305" t="str">
        <f>main!B2305</f>
        <v>Gthg02295</v>
      </c>
      <c r="B2305" s="5" t="str">
        <f>IF(main!F2305="","",IF(main!H2305&lt;0.05,IF(main!F2305&gt;0,IF(main!F2305&gt;colorthreshhold,"green","GreenYellow"),IF(ABS(main!F2305)&gt;colorthreshhold,"red","orange")),"DarkGray"))</f>
        <v>DarkGray</v>
      </c>
      <c r="C2305" s="5" t="str">
        <f>IF(main!G2305="","",IF(main!I2305&lt;0.05,IF(main!G2305&gt;0,IF(main!G2305&gt;colorthreshhold,"green","GreenYellow"),IF(ABS(main!G2305)&gt;colorthreshhold,"red","orange")),"DarkGray"))</f>
        <v>DarkGray</v>
      </c>
    </row>
    <row r="2306" spans="1:3" x14ac:dyDescent="0.25">
      <c r="A2306" t="str">
        <f>main!B2306</f>
        <v>Gthg02296</v>
      </c>
      <c r="B2306" s="5" t="str">
        <f>IF(main!F2306="","",IF(main!H2306&lt;0.05,IF(main!F2306&gt;0,IF(main!F2306&gt;colorthreshhold,"green","GreenYellow"),IF(ABS(main!F2306)&gt;colorthreshhold,"red","orange")),"DarkGray"))</f>
        <v>DarkGray</v>
      </c>
      <c r="C2306" s="5" t="str">
        <f>IF(main!G2306="","",IF(main!I2306&lt;0.05,IF(main!G2306&gt;0,IF(main!G2306&gt;colorthreshhold,"green","GreenYellow"),IF(ABS(main!G2306)&gt;colorthreshhold,"red","orange")),"DarkGray"))</f>
        <v>DarkGray</v>
      </c>
    </row>
    <row r="2307" spans="1:3" x14ac:dyDescent="0.25">
      <c r="A2307" t="str">
        <f>main!B2307</f>
        <v>Gthg02297</v>
      </c>
      <c r="B2307" s="5" t="str">
        <f>IF(main!F2307="","",IF(main!H2307&lt;0.05,IF(main!F2307&gt;0,IF(main!F2307&gt;colorthreshhold,"green","GreenYellow"),IF(ABS(main!F2307)&gt;colorthreshhold,"red","orange")),"DarkGray"))</f>
        <v>orange</v>
      </c>
      <c r="C2307" s="5" t="str">
        <f>IF(main!G2307="","",IF(main!I2307&lt;0.05,IF(main!G2307&gt;0,IF(main!G2307&gt;colorthreshhold,"green","GreenYellow"),IF(ABS(main!G2307)&gt;colorthreshhold,"red","orange")),"DarkGray"))</f>
        <v>DarkGray</v>
      </c>
    </row>
    <row r="2308" spans="1:3" x14ac:dyDescent="0.25">
      <c r="A2308" t="str">
        <f>main!B2308</f>
        <v>Gthg02298</v>
      </c>
      <c r="B2308" s="5" t="str">
        <f>IF(main!F2308="","",IF(main!H2308&lt;0.05,IF(main!F2308&gt;0,IF(main!F2308&gt;colorthreshhold,"green","GreenYellow"),IF(ABS(main!F2308)&gt;colorthreshhold,"red","orange")),"DarkGray"))</f>
        <v>orange</v>
      </c>
      <c r="C2308" s="5" t="str">
        <f>IF(main!G2308="","",IF(main!I2308&lt;0.05,IF(main!G2308&gt;0,IF(main!G2308&gt;colorthreshhold,"green","GreenYellow"),IF(ABS(main!G2308)&gt;colorthreshhold,"red","orange")),"DarkGray"))</f>
        <v>DarkGray</v>
      </c>
    </row>
    <row r="2309" spans="1:3" x14ac:dyDescent="0.25">
      <c r="A2309" t="str">
        <f>main!B2309</f>
        <v>Gthg02299</v>
      </c>
      <c r="B2309" s="5" t="str">
        <f>IF(main!F2309="","",IF(main!H2309&lt;0.05,IF(main!F2309&gt;0,IF(main!F2309&gt;colorthreshhold,"green","GreenYellow"),IF(ABS(main!F2309)&gt;colorthreshhold,"red","orange")),"DarkGray"))</f>
        <v>DarkGray</v>
      </c>
      <c r="C2309" s="5" t="str">
        <f>IF(main!G2309="","",IF(main!I2309&lt;0.05,IF(main!G2309&gt;0,IF(main!G2309&gt;colorthreshhold,"green","GreenYellow"),IF(ABS(main!G2309)&gt;colorthreshhold,"red","orange")),"DarkGray"))</f>
        <v>DarkGray</v>
      </c>
    </row>
    <row r="2310" spans="1:3" x14ac:dyDescent="0.25">
      <c r="A2310" t="str">
        <f>main!B2310</f>
        <v>Gthg02300</v>
      </c>
      <c r="B2310" s="5" t="str">
        <f>IF(main!F2310="","",IF(main!H2310&lt;0.05,IF(main!F2310&gt;0,IF(main!F2310&gt;colorthreshhold,"green","GreenYellow"),IF(ABS(main!F2310)&gt;colorthreshhold,"red","orange")),"DarkGray"))</f>
        <v>DarkGray</v>
      </c>
      <c r="C2310" s="5" t="str">
        <f>IF(main!G2310="","",IF(main!I2310&lt;0.05,IF(main!G2310&gt;0,IF(main!G2310&gt;colorthreshhold,"green","GreenYellow"),IF(ABS(main!G2310)&gt;colorthreshhold,"red","orange")),"DarkGray"))</f>
        <v>DarkGray</v>
      </c>
    </row>
    <row r="2311" spans="1:3" x14ac:dyDescent="0.25">
      <c r="A2311" t="str">
        <f>main!B2311</f>
        <v>Gthg02301</v>
      </c>
      <c r="B2311" s="5" t="str">
        <f>IF(main!F2311="","",IF(main!H2311&lt;0.05,IF(main!F2311&gt;0,IF(main!F2311&gt;colorthreshhold,"green","GreenYellow"),IF(ABS(main!F2311)&gt;colorthreshhold,"red","orange")),"DarkGray"))</f>
        <v>DarkGray</v>
      </c>
      <c r="C2311" s="5" t="str">
        <f>IF(main!G2311="","",IF(main!I2311&lt;0.05,IF(main!G2311&gt;0,IF(main!G2311&gt;colorthreshhold,"green","GreenYellow"),IF(ABS(main!G2311)&gt;colorthreshhold,"red","orange")),"DarkGray"))</f>
        <v>GreenYellow</v>
      </c>
    </row>
    <row r="2312" spans="1:3" x14ac:dyDescent="0.25">
      <c r="A2312" t="str">
        <f>main!B2312</f>
        <v>Gthg02302</v>
      </c>
      <c r="B2312" s="5" t="str">
        <f>IF(main!F2312="","",IF(main!H2312&lt;0.05,IF(main!F2312&gt;0,IF(main!F2312&gt;colorthreshhold,"green","GreenYellow"),IF(ABS(main!F2312)&gt;colorthreshhold,"red","orange")),"DarkGray"))</f>
        <v>DarkGray</v>
      </c>
      <c r="C2312" s="5" t="str">
        <f>IF(main!G2312="","",IF(main!I2312&lt;0.05,IF(main!G2312&gt;0,IF(main!G2312&gt;colorthreshhold,"green","GreenYellow"),IF(ABS(main!G2312)&gt;colorthreshhold,"red","orange")),"DarkGray"))</f>
        <v>DarkGray</v>
      </c>
    </row>
    <row r="2313" spans="1:3" x14ac:dyDescent="0.25">
      <c r="A2313" t="str">
        <f>main!B2313</f>
        <v>Gthg02303</v>
      </c>
      <c r="B2313" s="5" t="str">
        <f>IF(main!F2313="","",IF(main!H2313&lt;0.05,IF(main!F2313&gt;0,IF(main!F2313&gt;colorthreshhold,"green","GreenYellow"),IF(ABS(main!F2313)&gt;colorthreshhold,"red","orange")),"DarkGray"))</f>
        <v>DarkGray</v>
      </c>
      <c r="C2313" s="5" t="str">
        <f>IF(main!G2313="","",IF(main!I2313&lt;0.05,IF(main!G2313&gt;0,IF(main!G2313&gt;colorthreshhold,"green","GreenYellow"),IF(ABS(main!G2313)&gt;colorthreshhold,"red","orange")),"DarkGray"))</f>
        <v>DarkGray</v>
      </c>
    </row>
    <row r="2314" spans="1:3" x14ac:dyDescent="0.25">
      <c r="A2314" t="str">
        <f>main!B2314</f>
        <v>Gthg02304</v>
      </c>
      <c r="B2314" s="5" t="str">
        <f>IF(main!F2314="","",IF(main!H2314&lt;0.05,IF(main!F2314&gt;0,IF(main!F2314&gt;colorthreshhold,"green","GreenYellow"),IF(ABS(main!F2314)&gt;colorthreshhold,"red","orange")),"DarkGray"))</f>
        <v>DarkGray</v>
      </c>
      <c r="C2314" s="5" t="str">
        <f>IF(main!G2314="","",IF(main!I2314&lt;0.05,IF(main!G2314&gt;0,IF(main!G2314&gt;colorthreshhold,"green","GreenYellow"),IF(ABS(main!G2314)&gt;colorthreshhold,"red","orange")),"DarkGray"))</f>
        <v>DarkGray</v>
      </c>
    </row>
    <row r="2315" spans="1:3" x14ac:dyDescent="0.25">
      <c r="A2315" t="str">
        <f>main!B2315</f>
        <v>Gthg02305</v>
      </c>
      <c r="B2315" s="5" t="str">
        <f>IF(main!F2315="","",IF(main!H2315&lt;0.05,IF(main!F2315&gt;0,IF(main!F2315&gt;colorthreshhold,"green","GreenYellow"),IF(ABS(main!F2315)&gt;colorthreshhold,"red","orange")),"DarkGray"))</f>
        <v>DarkGray</v>
      </c>
      <c r="C2315" s="5" t="str">
        <f>IF(main!G2315="","",IF(main!I2315&lt;0.05,IF(main!G2315&gt;0,IF(main!G2315&gt;colorthreshhold,"green","GreenYellow"),IF(ABS(main!G2315)&gt;colorthreshhold,"red","orange")),"DarkGray"))</f>
        <v>DarkGray</v>
      </c>
    </row>
    <row r="2316" spans="1:3" x14ac:dyDescent="0.25">
      <c r="A2316" t="str">
        <f>main!B2316</f>
        <v>Gthg02306</v>
      </c>
      <c r="B2316" s="5" t="str">
        <f>IF(main!F2316="","",IF(main!H2316&lt;0.05,IF(main!F2316&gt;0,IF(main!F2316&gt;colorthreshhold,"green","GreenYellow"),IF(ABS(main!F2316)&gt;colorthreshhold,"red","orange")),"DarkGray"))</f>
        <v>GreenYellow</v>
      </c>
      <c r="C2316" s="5" t="str">
        <f>IF(main!G2316="","",IF(main!I2316&lt;0.05,IF(main!G2316&gt;0,IF(main!G2316&gt;colorthreshhold,"green","GreenYellow"),IF(ABS(main!G2316)&gt;colorthreshhold,"red","orange")),"DarkGray"))</f>
        <v>DarkGray</v>
      </c>
    </row>
    <row r="2317" spans="1:3" x14ac:dyDescent="0.25">
      <c r="A2317" t="str">
        <f>main!B2317</f>
        <v>Gthg02307</v>
      </c>
      <c r="B2317" s="5" t="str">
        <f>IF(main!F2317="","",IF(main!H2317&lt;0.05,IF(main!F2317&gt;0,IF(main!F2317&gt;colorthreshhold,"green","GreenYellow"),IF(ABS(main!F2317)&gt;colorthreshhold,"red","orange")),"DarkGray"))</f>
        <v>DarkGray</v>
      </c>
      <c r="C2317" s="5" t="str">
        <f>IF(main!G2317="","",IF(main!I2317&lt;0.05,IF(main!G2317&gt;0,IF(main!G2317&gt;colorthreshhold,"green","GreenYellow"),IF(ABS(main!G2317)&gt;colorthreshhold,"red","orange")),"DarkGray"))</f>
        <v>orange</v>
      </c>
    </row>
    <row r="2318" spans="1:3" x14ac:dyDescent="0.25">
      <c r="A2318" t="str">
        <f>main!B2318</f>
        <v>Gthg02308</v>
      </c>
      <c r="B2318" s="5" t="str">
        <f>IF(main!F2318="","",IF(main!H2318&lt;0.05,IF(main!F2318&gt;0,IF(main!F2318&gt;colorthreshhold,"green","GreenYellow"),IF(ABS(main!F2318)&gt;colorthreshhold,"red","orange")),"DarkGray"))</f>
        <v>DarkGray</v>
      </c>
      <c r="C2318" s="5" t="str">
        <f>IF(main!G2318="","",IF(main!I2318&lt;0.05,IF(main!G2318&gt;0,IF(main!G2318&gt;colorthreshhold,"green","GreenYellow"),IF(ABS(main!G2318)&gt;colorthreshhold,"red","orange")),"DarkGray"))</f>
        <v>red</v>
      </c>
    </row>
    <row r="2319" spans="1:3" x14ac:dyDescent="0.25">
      <c r="A2319" t="str">
        <f>main!B2319</f>
        <v>Gthg02309</v>
      </c>
      <c r="B2319" s="5" t="str">
        <f>IF(main!F2319="","",IF(main!H2319&lt;0.05,IF(main!F2319&gt;0,IF(main!F2319&gt;colorthreshhold,"green","GreenYellow"),IF(ABS(main!F2319)&gt;colorthreshhold,"red","orange")),"DarkGray"))</f>
        <v>DarkGray</v>
      </c>
      <c r="C2319" s="5" t="str">
        <f>IF(main!G2319="","",IF(main!I2319&lt;0.05,IF(main!G2319&gt;0,IF(main!G2319&gt;colorthreshhold,"green","GreenYellow"),IF(ABS(main!G2319)&gt;colorthreshhold,"red","orange")),"DarkGray"))</f>
        <v>DarkGray</v>
      </c>
    </row>
    <row r="2320" spans="1:3" hidden="1" x14ac:dyDescent="0.25">
      <c r="A2320" t="str">
        <f>main!B2320</f>
        <v>Gthg02310</v>
      </c>
      <c r="B2320" s="5" t="str">
        <f>IF(main!F2320="","",IF(main!H2320&lt;0.05,IF(main!F2320&gt;0,IF(main!F2320&gt;colorthreshhold,"green","GreenYellow"),IF(ABS(main!F2320)&gt;colorthreshhold,"red","orange")),"DarkGray"))</f>
        <v/>
      </c>
      <c r="C2320" s="5" t="str">
        <f>IF(main!G2320="","",IF(main!I2320&lt;0.05,IF(main!G2320&gt;0,IF(main!G2320&gt;colorthreshhold,"green","GreenYellow"),IF(ABS(main!G2320)&gt;colorthreshhold,"red","orange")),"DarkGray"))</f>
        <v/>
      </c>
    </row>
    <row r="2321" spans="1:3" x14ac:dyDescent="0.25">
      <c r="A2321" t="str">
        <f>main!B2321</f>
        <v>Gthg02311</v>
      </c>
      <c r="B2321" s="5" t="str">
        <f>IF(main!F2321="","",IF(main!H2321&lt;0.05,IF(main!F2321&gt;0,IF(main!F2321&gt;colorthreshhold,"green","GreenYellow"),IF(ABS(main!F2321)&gt;colorthreshhold,"red","orange")),"DarkGray"))</f>
        <v>DarkGray</v>
      </c>
      <c r="C2321" s="5" t="str">
        <f>IF(main!G2321="","",IF(main!I2321&lt;0.05,IF(main!G2321&gt;0,IF(main!G2321&gt;colorthreshhold,"green","GreenYellow"),IF(ABS(main!G2321)&gt;colorthreshhold,"red","orange")),"DarkGray"))</f>
        <v>orange</v>
      </c>
    </row>
    <row r="2322" spans="1:3" x14ac:dyDescent="0.25">
      <c r="A2322" t="str">
        <f>main!B2322</f>
        <v>Gthg02312</v>
      </c>
      <c r="B2322" s="5" t="str">
        <f>IF(main!F2322="","",IF(main!H2322&lt;0.05,IF(main!F2322&gt;0,IF(main!F2322&gt;colorthreshhold,"green","GreenYellow"),IF(ABS(main!F2322)&gt;colorthreshhold,"red","orange")),"DarkGray"))</f>
        <v>DarkGray</v>
      </c>
      <c r="C2322" s="5" t="str">
        <f>IF(main!G2322="","",IF(main!I2322&lt;0.05,IF(main!G2322&gt;0,IF(main!G2322&gt;colorthreshhold,"green","GreenYellow"),IF(ABS(main!G2322)&gt;colorthreshhold,"red","orange")),"DarkGray"))</f>
        <v>DarkGray</v>
      </c>
    </row>
    <row r="2323" spans="1:3" x14ac:dyDescent="0.25">
      <c r="A2323" t="str">
        <f>main!B2323</f>
        <v>Gthg02313</v>
      </c>
      <c r="B2323" s="5" t="str">
        <f>IF(main!F2323="","",IF(main!H2323&lt;0.05,IF(main!F2323&gt;0,IF(main!F2323&gt;colorthreshhold,"green","GreenYellow"),IF(ABS(main!F2323)&gt;colorthreshhold,"red","orange")),"DarkGray"))</f>
        <v>DarkGray</v>
      </c>
      <c r="C2323" s="5" t="str">
        <f>IF(main!G2323="","",IF(main!I2323&lt;0.05,IF(main!G2323&gt;0,IF(main!G2323&gt;colorthreshhold,"green","GreenYellow"),IF(ABS(main!G2323)&gt;colorthreshhold,"red","orange")),"DarkGray"))</f>
        <v>DarkGray</v>
      </c>
    </row>
    <row r="2324" spans="1:3" x14ac:dyDescent="0.25">
      <c r="A2324" t="str">
        <f>main!B2324</f>
        <v>Gthg02314</v>
      </c>
      <c r="B2324" s="5" t="str">
        <f>IF(main!F2324="","",IF(main!H2324&lt;0.05,IF(main!F2324&gt;0,IF(main!F2324&gt;colorthreshhold,"green","GreenYellow"),IF(ABS(main!F2324)&gt;colorthreshhold,"red","orange")),"DarkGray"))</f>
        <v>DarkGray</v>
      </c>
      <c r="C2324" s="5" t="str">
        <f>IF(main!G2324="","",IF(main!I2324&lt;0.05,IF(main!G2324&gt;0,IF(main!G2324&gt;colorthreshhold,"green","GreenYellow"),IF(ABS(main!G2324)&gt;colorthreshhold,"red","orange")),"DarkGray"))</f>
        <v>DarkGray</v>
      </c>
    </row>
    <row r="2325" spans="1:3" hidden="1" x14ac:dyDescent="0.25">
      <c r="A2325" t="str">
        <f>main!B2325</f>
        <v>Gthg02315</v>
      </c>
      <c r="B2325" s="5" t="str">
        <f>IF(main!F2325="","",IF(main!H2325&lt;0.05,IF(main!F2325&gt;0,IF(main!F2325&gt;colorthreshhold,"green","GreenYellow"),IF(ABS(main!F2325)&gt;colorthreshhold,"red","orange")),"DarkGray"))</f>
        <v/>
      </c>
      <c r="C2325" s="5" t="str">
        <f>IF(main!G2325="","",IF(main!I2325&lt;0.05,IF(main!G2325&gt;0,IF(main!G2325&gt;colorthreshhold,"green","GreenYellow"),IF(ABS(main!G2325)&gt;colorthreshhold,"red","orange")),"DarkGray"))</f>
        <v/>
      </c>
    </row>
    <row r="2326" spans="1:3" x14ac:dyDescent="0.25">
      <c r="A2326" t="str">
        <f>main!B2326</f>
        <v>Gthg02316</v>
      </c>
      <c r="B2326" s="5" t="str">
        <f>IF(main!F2326="","",IF(main!H2326&lt;0.05,IF(main!F2326&gt;0,IF(main!F2326&gt;colorthreshhold,"green","GreenYellow"),IF(ABS(main!F2326)&gt;colorthreshhold,"red","orange")),"DarkGray"))</f>
        <v>DarkGray</v>
      </c>
      <c r="C2326" s="5" t="str">
        <f>IF(main!G2326="","",IF(main!I2326&lt;0.05,IF(main!G2326&gt;0,IF(main!G2326&gt;colorthreshhold,"green","GreenYellow"),IF(ABS(main!G2326)&gt;colorthreshhold,"red","orange")),"DarkGray"))</f>
        <v>DarkGray</v>
      </c>
    </row>
    <row r="2327" spans="1:3" hidden="1" x14ac:dyDescent="0.25">
      <c r="A2327" t="str">
        <f>main!B2327</f>
        <v>Gthg02317</v>
      </c>
      <c r="B2327" s="5" t="str">
        <f>IF(main!F2327="","",IF(main!H2327&lt;0.05,IF(main!F2327&gt;0,IF(main!F2327&gt;colorthreshhold,"green","GreenYellow"),IF(ABS(main!F2327)&gt;colorthreshhold,"red","orange")),"DarkGray"))</f>
        <v/>
      </c>
      <c r="C2327" s="5" t="str">
        <f>IF(main!G2327="","",IF(main!I2327&lt;0.05,IF(main!G2327&gt;0,IF(main!G2327&gt;colorthreshhold,"green","GreenYellow"),IF(ABS(main!G2327)&gt;colorthreshhold,"red","orange")),"DarkGray"))</f>
        <v/>
      </c>
    </row>
    <row r="2328" spans="1:3" hidden="1" x14ac:dyDescent="0.25">
      <c r="A2328" t="str">
        <f>main!B2328</f>
        <v>Gthg02318</v>
      </c>
      <c r="B2328" s="5" t="str">
        <f>IF(main!F2328="","",IF(main!H2328&lt;0.05,IF(main!F2328&gt;0,IF(main!F2328&gt;colorthreshhold,"green","GreenYellow"),IF(ABS(main!F2328)&gt;colorthreshhold,"red","orange")),"DarkGray"))</f>
        <v/>
      </c>
      <c r="C2328" s="5" t="str">
        <f>IF(main!G2328="","",IF(main!I2328&lt;0.05,IF(main!G2328&gt;0,IF(main!G2328&gt;colorthreshhold,"green","GreenYellow"),IF(ABS(main!G2328)&gt;colorthreshhold,"red","orange")),"DarkGray"))</f>
        <v/>
      </c>
    </row>
    <row r="2329" spans="1:3" hidden="1" x14ac:dyDescent="0.25">
      <c r="A2329" t="str">
        <f>main!B2329</f>
        <v>Gthg02319</v>
      </c>
      <c r="B2329" s="5" t="str">
        <f>IF(main!F2329="","",IF(main!H2329&lt;0.05,IF(main!F2329&gt;0,IF(main!F2329&gt;colorthreshhold,"green","GreenYellow"),IF(ABS(main!F2329)&gt;colorthreshhold,"red","orange")),"DarkGray"))</f>
        <v/>
      </c>
      <c r="C2329" s="5" t="str">
        <f>IF(main!G2329="","",IF(main!I2329&lt;0.05,IF(main!G2329&gt;0,IF(main!G2329&gt;colorthreshhold,"green","GreenYellow"),IF(ABS(main!G2329)&gt;colorthreshhold,"red","orange")),"DarkGray"))</f>
        <v/>
      </c>
    </row>
    <row r="2330" spans="1:3" hidden="1" x14ac:dyDescent="0.25">
      <c r="A2330" t="str">
        <f>main!B2330</f>
        <v>Gthg02320</v>
      </c>
      <c r="B2330" s="5" t="str">
        <f>IF(main!F2330="","",IF(main!H2330&lt;0.05,IF(main!F2330&gt;0,IF(main!F2330&gt;colorthreshhold,"green","GreenYellow"),IF(ABS(main!F2330)&gt;colorthreshhold,"red","orange")),"DarkGray"))</f>
        <v/>
      </c>
      <c r="C2330" s="5" t="str">
        <f>IF(main!G2330="","",IF(main!I2330&lt;0.05,IF(main!G2330&gt;0,IF(main!G2330&gt;colorthreshhold,"green","GreenYellow"),IF(ABS(main!G2330)&gt;colorthreshhold,"red","orange")),"DarkGray"))</f>
        <v/>
      </c>
    </row>
    <row r="2331" spans="1:3" hidden="1" x14ac:dyDescent="0.25">
      <c r="A2331" t="str">
        <f>main!B2331</f>
        <v>Gthg02321</v>
      </c>
      <c r="B2331" s="5" t="str">
        <f>IF(main!F2331="","",IF(main!H2331&lt;0.05,IF(main!F2331&gt;0,IF(main!F2331&gt;colorthreshhold,"green","GreenYellow"),IF(ABS(main!F2331)&gt;colorthreshhold,"red","orange")),"DarkGray"))</f>
        <v/>
      </c>
      <c r="C2331" s="5" t="str">
        <f>IF(main!G2331="","",IF(main!I2331&lt;0.05,IF(main!G2331&gt;0,IF(main!G2331&gt;colorthreshhold,"green","GreenYellow"),IF(ABS(main!G2331)&gt;colorthreshhold,"red","orange")),"DarkGray"))</f>
        <v/>
      </c>
    </row>
    <row r="2332" spans="1:3" hidden="1" x14ac:dyDescent="0.25">
      <c r="A2332" t="str">
        <f>main!B2332</f>
        <v>Gthg02322</v>
      </c>
      <c r="B2332" s="5" t="str">
        <f>IF(main!F2332="","",IF(main!H2332&lt;0.05,IF(main!F2332&gt;0,IF(main!F2332&gt;colorthreshhold,"green","GreenYellow"),IF(ABS(main!F2332)&gt;colorthreshhold,"red","orange")),"DarkGray"))</f>
        <v/>
      </c>
      <c r="C2332" s="5" t="str">
        <f>IF(main!G2332="","",IF(main!I2332&lt;0.05,IF(main!G2332&gt;0,IF(main!G2332&gt;colorthreshhold,"green","GreenYellow"),IF(ABS(main!G2332)&gt;colorthreshhold,"red","orange")),"DarkGray"))</f>
        <v/>
      </c>
    </row>
    <row r="2333" spans="1:3" hidden="1" x14ac:dyDescent="0.25">
      <c r="A2333" t="str">
        <f>main!B2333</f>
        <v>Gthg02323</v>
      </c>
      <c r="B2333" s="5" t="str">
        <f>IF(main!F2333="","",IF(main!H2333&lt;0.05,IF(main!F2333&gt;0,IF(main!F2333&gt;colorthreshhold,"green","GreenYellow"),IF(ABS(main!F2333)&gt;colorthreshhold,"red","orange")),"DarkGray"))</f>
        <v/>
      </c>
      <c r="C2333" s="5" t="str">
        <f>IF(main!G2333="","",IF(main!I2333&lt;0.05,IF(main!G2333&gt;0,IF(main!G2333&gt;colorthreshhold,"green","GreenYellow"),IF(ABS(main!G2333)&gt;colorthreshhold,"red","orange")),"DarkGray"))</f>
        <v/>
      </c>
    </row>
    <row r="2334" spans="1:3" hidden="1" x14ac:dyDescent="0.25">
      <c r="A2334" t="str">
        <f>main!B2334</f>
        <v>Gthg02324</v>
      </c>
      <c r="B2334" s="5" t="str">
        <f>IF(main!F2334="","",IF(main!H2334&lt;0.05,IF(main!F2334&gt;0,IF(main!F2334&gt;colorthreshhold,"green","GreenYellow"),IF(ABS(main!F2334)&gt;colorthreshhold,"red","orange")),"DarkGray"))</f>
        <v/>
      </c>
      <c r="C2334" s="5" t="str">
        <f>IF(main!G2334="","",IF(main!I2334&lt;0.05,IF(main!G2334&gt;0,IF(main!G2334&gt;colorthreshhold,"green","GreenYellow"),IF(ABS(main!G2334)&gt;colorthreshhold,"red","orange")),"DarkGray"))</f>
        <v/>
      </c>
    </row>
    <row r="2335" spans="1:3" x14ac:dyDescent="0.25">
      <c r="A2335" t="str">
        <f>main!B2335</f>
        <v>Gthg02325</v>
      </c>
      <c r="B2335" s="5" t="str">
        <f>IF(main!F2335="","",IF(main!H2335&lt;0.05,IF(main!F2335&gt;0,IF(main!F2335&gt;colorthreshhold,"green","GreenYellow"),IF(ABS(main!F2335)&gt;colorthreshhold,"red","orange")),"DarkGray"))</f>
        <v>DarkGray</v>
      </c>
      <c r="C2335" s="5" t="str">
        <f>IF(main!G2335="","",IF(main!I2335&lt;0.05,IF(main!G2335&gt;0,IF(main!G2335&gt;colorthreshhold,"green","GreenYellow"),IF(ABS(main!G2335)&gt;colorthreshhold,"red","orange")),"DarkGray"))</f>
        <v>DarkGray</v>
      </c>
    </row>
    <row r="2336" spans="1:3" x14ac:dyDescent="0.25">
      <c r="A2336" t="str">
        <f>main!B2336</f>
        <v>Gthg02326</v>
      </c>
      <c r="B2336" s="5" t="str">
        <f>IF(main!F2336="","",IF(main!H2336&lt;0.05,IF(main!F2336&gt;0,IF(main!F2336&gt;colorthreshhold,"green","GreenYellow"),IF(ABS(main!F2336)&gt;colorthreshhold,"red","orange")),"DarkGray"))</f>
        <v>DarkGray</v>
      </c>
      <c r="C2336" s="5" t="str">
        <f>IF(main!G2336="","",IF(main!I2336&lt;0.05,IF(main!G2336&gt;0,IF(main!G2336&gt;colorthreshhold,"green","GreenYellow"),IF(ABS(main!G2336)&gt;colorthreshhold,"red","orange")),"DarkGray"))</f>
        <v>DarkGray</v>
      </c>
    </row>
    <row r="2337" spans="1:3" x14ac:dyDescent="0.25">
      <c r="A2337" t="str">
        <f>main!B2337</f>
        <v>Gthg02327</v>
      </c>
      <c r="B2337" s="5" t="str">
        <f>IF(main!F2337="","",IF(main!H2337&lt;0.05,IF(main!F2337&gt;0,IF(main!F2337&gt;colorthreshhold,"green","GreenYellow"),IF(ABS(main!F2337)&gt;colorthreshhold,"red","orange")),"DarkGray"))</f>
        <v>DarkGray</v>
      </c>
      <c r="C2337" s="5" t="str">
        <f>IF(main!G2337="","",IF(main!I2337&lt;0.05,IF(main!G2337&gt;0,IF(main!G2337&gt;colorthreshhold,"green","GreenYellow"),IF(ABS(main!G2337)&gt;colorthreshhold,"red","orange")),"DarkGray"))</f>
        <v>DarkGray</v>
      </c>
    </row>
    <row r="2338" spans="1:3" hidden="1" x14ac:dyDescent="0.25">
      <c r="A2338" t="str">
        <f>main!B2338</f>
        <v>Gthg02328</v>
      </c>
      <c r="B2338" s="5" t="str">
        <f>IF(main!F2338="","",IF(main!H2338&lt;0.05,IF(main!F2338&gt;0,IF(main!F2338&gt;colorthreshhold,"green","GreenYellow"),IF(ABS(main!F2338)&gt;colorthreshhold,"red","orange")),"DarkGray"))</f>
        <v/>
      </c>
      <c r="C2338" s="5" t="str">
        <f>IF(main!G2338="","",IF(main!I2338&lt;0.05,IF(main!G2338&gt;0,IF(main!G2338&gt;colorthreshhold,"green","GreenYellow"),IF(ABS(main!G2338)&gt;colorthreshhold,"red","orange")),"DarkGray"))</f>
        <v/>
      </c>
    </row>
    <row r="2339" spans="1:3" x14ac:dyDescent="0.25">
      <c r="A2339" t="str">
        <f>main!B2339</f>
        <v>Gthg02329</v>
      </c>
      <c r="B2339" s="5" t="str">
        <f>IF(main!F2339="","",IF(main!H2339&lt;0.05,IF(main!F2339&gt;0,IF(main!F2339&gt;colorthreshhold,"green","GreenYellow"),IF(ABS(main!F2339)&gt;colorthreshhold,"red","orange")),"DarkGray"))</f>
        <v>DarkGray</v>
      </c>
      <c r="C2339" s="5" t="str">
        <f>IF(main!G2339="","",IF(main!I2339&lt;0.05,IF(main!G2339&gt;0,IF(main!G2339&gt;colorthreshhold,"green","GreenYellow"),IF(ABS(main!G2339)&gt;colorthreshhold,"red","orange")),"DarkGray"))</f>
        <v>DarkGray</v>
      </c>
    </row>
    <row r="2340" spans="1:3" x14ac:dyDescent="0.25">
      <c r="A2340" t="str">
        <f>main!B2340</f>
        <v>Gthg02330</v>
      </c>
      <c r="B2340" s="5" t="str">
        <f>IF(main!F2340="","",IF(main!H2340&lt;0.05,IF(main!F2340&gt;0,IF(main!F2340&gt;colorthreshhold,"green","GreenYellow"),IF(ABS(main!F2340)&gt;colorthreshhold,"red","orange")),"DarkGray"))</f>
        <v>DarkGray</v>
      </c>
      <c r="C2340" s="5" t="str">
        <f>IF(main!G2340="","",IF(main!I2340&lt;0.05,IF(main!G2340&gt;0,IF(main!G2340&gt;colorthreshhold,"green","GreenYellow"),IF(ABS(main!G2340)&gt;colorthreshhold,"red","orange")),"DarkGray"))</f>
        <v>GreenYellow</v>
      </c>
    </row>
    <row r="2341" spans="1:3" x14ac:dyDescent="0.25">
      <c r="A2341" t="str">
        <f>main!B2341</f>
        <v>Gthg02331</v>
      </c>
      <c r="B2341" s="5" t="str">
        <f>IF(main!F2341="","",IF(main!H2341&lt;0.05,IF(main!F2341&gt;0,IF(main!F2341&gt;colorthreshhold,"green","GreenYellow"),IF(ABS(main!F2341)&gt;colorthreshhold,"red","orange")),"DarkGray"))</f>
        <v>GreenYellow</v>
      </c>
      <c r="C2341" s="5" t="str">
        <f>IF(main!G2341="","",IF(main!I2341&lt;0.05,IF(main!G2341&gt;0,IF(main!G2341&gt;colorthreshhold,"green","GreenYellow"),IF(ABS(main!G2341)&gt;colorthreshhold,"red","orange")),"DarkGray"))</f>
        <v>GreenYellow</v>
      </c>
    </row>
    <row r="2342" spans="1:3" x14ac:dyDescent="0.25">
      <c r="A2342" t="str">
        <f>main!B2342</f>
        <v>Gthg02332</v>
      </c>
      <c r="B2342" s="5" t="str">
        <f>IF(main!F2342="","",IF(main!H2342&lt;0.05,IF(main!F2342&gt;0,IF(main!F2342&gt;colorthreshhold,"green","GreenYellow"),IF(ABS(main!F2342)&gt;colorthreshhold,"red","orange")),"DarkGray"))</f>
        <v>GreenYellow</v>
      </c>
      <c r="C2342" s="5" t="str">
        <f>IF(main!G2342="","",IF(main!I2342&lt;0.05,IF(main!G2342&gt;0,IF(main!G2342&gt;colorthreshhold,"green","GreenYellow"),IF(ABS(main!G2342)&gt;colorthreshhold,"red","orange")),"DarkGray"))</f>
        <v>DarkGray</v>
      </c>
    </row>
    <row r="2343" spans="1:3" x14ac:dyDescent="0.25">
      <c r="A2343" t="str">
        <f>main!B2343</f>
        <v>Gthg02333</v>
      </c>
      <c r="B2343" s="5" t="str">
        <f>IF(main!F2343="","",IF(main!H2343&lt;0.05,IF(main!F2343&gt;0,IF(main!F2343&gt;colorthreshhold,"green","GreenYellow"),IF(ABS(main!F2343)&gt;colorthreshhold,"red","orange")),"DarkGray"))</f>
        <v>GreenYellow</v>
      </c>
      <c r="C2343" s="5" t="str">
        <f>IF(main!G2343="","",IF(main!I2343&lt;0.05,IF(main!G2343&gt;0,IF(main!G2343&gt;colorthreshhold,"green","GreenYellow"),IF(ABS(main!G2343)&gt;colorthreshhold,"red","orange")),"DarkGray"))</f>
        <v>DarkGray</v>
      </c>
    </row>
    <row r="2344" spans="1:3" x14ac:dyDescent="0.25">
      <c r="A2344" t="str">
        <f>main!B2344</f>
        <v>Gthg02334</v>
      </c>
      <c r="B2344" s="5" t="str">
        <f>IF(main!F2344="","",IF(main!H2344&lt;0.05,IF(main!F2344&gt;0,IF(main!F2344&gt;colorthreshhold,"green","GreenYellow"),IF(ABS(main!F2344)&gt;colorthreshhold,"red","orange")),"DarkGray"))</f>
        <v>DarkGray</v>
      </c>
      <c r="C2344" s="5" t="str">
        <f>IF(main!G2344="","",IF(main!I2344&lt;0.05,IF(main!G2344&gt;0,IF(main!G2344&gt;colorthreshhold,"green","GreenYellow"),IF(ABS(main!G2344)&gt;colorthreshhold,"red","orange")),"DarkGray"))</f>
        <v>DarkGray</v>
      </c>
    </row>
    <row r="2345" spans="1:3" hidden="1" x14ac:dyDescent="0.25">
      <c r="A2345" t="str">
        <f>main!B2345</f>
        <v>Gthg02335</v>
      </c>
      <c r="B2345" s="5" t="str">
        <f>IF(main!F2345="","",IF(main!H2345&lt;0.05,IF(main!F2345&gt;0,IF(main!F2345&gt;colorthreshhold,"green","GreenYellow"),IF(ABS(main!F2345)&gt;colorthreshhold,"red","orange")),"DarkGray"))</f>
        <v/>
      </c>
      <c r="C2345" s="5" t="str">
        <f>IF(main!G2345="","",IF(main!I2345&lt;0.05,IF(main!G2345&gt;0,IF(main!G2345&gt;colorthreshhold,"green","GreenYellow"),IF(ABS(main!G2345)&gt;colorthreshhold,"red","orange")),"DarkGray"))</f>
        <v/>
      </c>
    </row>
    <row r="2346" spans="1:3" x14ac:dyDescent="0.25">
      <c r="A2346" t="str">
        <f>main!B2346</f>
        <v>Gthg02336</v>
      </c>
      <c r="B2346" s="5" t="str">
        <f>IF(main!F2346="","",IF(main!H2346&lt;0.05,IF(main!F2346&gt;0,IF(main!F2346&gt;colorthreshhold,"green","GreenYellow"),IF(ABS(main!F2346)&gt;colorthreshhold,"red","orange")),"DarkGray"))</f>
        <v>GreenYellow</v>
      </c>
      <c r="C2346" s="5" t="str">
        <f>IF(main!G2346="","",IF(main!I2346&lt;0.05,IF(main!G2346&gt;0,IF(main!G2346&gt;colorthreshhold,"green","GreenYellow"),IF(ABS(main!G2346)&gt;colorthreshhold,"red","orange")),"DarkGray"))</f>
        <v>DarkGray</v>
      </c>
    </row>
    <row r="2347" spans="1:3" x14ac:dyDescent="0.25">
      <c r="A2347" t="str">
        <f>main!B2347</f>
        <v>Gthg02337</v>
      </c>
      <c r="B2347" s="5" t="str">
        <f>IF(main!F2347="","",IF(main!H2347&lt;0.05,IF(main!F2347&gt;0,IF(main!F2347&gt;colorthreshhold,"green","GreenYellow"),IF(ABS(main!F2347)&gt;colorthreshhold,"red","orange")),"DarkGray"))</f>
        <v>GreenYellow</v>
      </c>
      <c r="C2347" s="5" t="str">
        <f>IF(main!G2347="","",IF(main!I2347&lt;0.05,IF(main!G2347&gt;0,IF(main!G2347&gt;colorthreshhold,"green","GreenYellow"),IF(ABS(main!G2347)&gt;colorthreshhold,"red","orange")),"DarkGray"))</f>
        <v>DarkGray</v>
      </c>
    </row>
    <row r="2348" spans="1:3" x14ac:dyDescent="0.25">
      <c r="A2348" t="str">
        <f>main!B2348</f>
        <v>Gthg02338</v>
      </c>
      <c r="B2348" s="5" t="str">
        <f>IF(main!F2348="","",IF(main!H2348&lt;0.05,IF(main!F2348&gt;0,IF(main!F2348&gt;colorthreshhold,"green","GreenYellow"),IF(ABS(main!F2348)&gt;colorthreshhold,"red","orange")),"DarkGray"))</f>
        <v>green</v>
      </c>
      <c r="C2348" s="5" t="str">
        <f>IF(main!G2348="","",IF(main!I2348&lt;0.05,IF(main!G2348&gt;0,IF(main!G2348&gt;colorthreshhold,"green","GreenYellow"),IF(ABS(main!G2348)&gt;colorthreshhold,"red","orange")),"DarkGray"))</f>
        <v>DarkGray</v>
      </c>
    </row>
    <row r="2349" spans="1:3" x14ac:dyDescent="0.25">
      <c r="A2349" t="str">
        <f>main!B2349</f>
        <v>Gthg02339</v>
      </c>
      <c r="B2349" s="5" t="str">
        <f>IF(main!F2349="","",IF(main!H2349&lt;0.05,IF(main!F2349&gt;0,IF(main!F2349&gt;colorthreshhold,"green","GreenYellow"),IF(ABS(main!F2349)&gt;colorthreshhold,"red","orange")),"DarkGray"))</f>
        <v>GreenYellow</v>
      </c>
      <c r="C2349" s="5" t="str">
        <f>IF(main!G2349="","",IF(main!I2349&lt;0.05,IF(main!G2349&gt;0,IF(main!G2349&gt;colorthreshhold,"green","GreenYellow"),IF(ABS(main!G2349)&gt;colorthreshhold,"red","orange")),"DarkGray"))</f>
        <v>DarkGray</v>
      </c>
    </row>
    <row r="2350" spans="1:3" hidden="1" x14ac:dyDescent="0.25">
      <c r="A2350" t="str">
        <f>main!B2350</f>
        <v>Gthg02340</v>
      </c>
      <c r="B2350" s="5" t="str">
        <f>IF(main!F2350="","",IF(main!H2350&lt;0.05,IF(main!F2350&gt;0,IF(main!F2350&gt;colorthreshhold,"green","GreenYellow"),IF(ABS(main!F2350)&gt;colorthreshhold,"red","orange")),"DarkGray"))</f>
        <v/>
      </c>
      <c r="C2350" s="5" t="str">
        <f>IF(main!G2350="","",IF(main!I2350&lt;0.05,IF(main!G2350&gt;0,IF(main!G2350&gt;colorthreshhold,"green","GreenYellow"),IF(ABS(main!G2350)&gt;colorthreshhold,"red","orange")),"DarkGray"))</f>
        <v/>
      </c>
    </row>
    <row r="2351" spans="1:3" x14ac:dyDescent="0.25">
      <c r="A2351" t="str">
        <f>main!B2351</f>
        <v>Gthg02341</v>
      </c>
      <c r="B2351" s="5" t="str">
        <f>IF(main!F2351="","",IF(main!H2351&lt;0.05,IF(main!F2351&gt;0,IF(main!F2351&gt;colorthreshhold,"green","GreenYellow"),IF(ABS(main!F2351)&gt;colorthreshhold,"red","orange")),"DarkGray"))</f>
        <v>GreenYellow</v>
      </c>
      <c r="C2351" s="5" t="str">
        <f>IF(main!G2351="","",IF(main!I2351&lt;0.05,IF(main!G2351&gt;0,IF(main!G2351&gt;colorthreshhold,"green","GreenYellow"),IF(ABS(main!G2351)&gt;colorthreshhold,"red","orange")),"DarkGray"))</f>
        <v>DarkGray</v>
      </c>
    </row>
    <row r="2352" spans="1:3" x14ac:dyDescent="0.25">
      <c r="A2352" t="str">
        <f>main!B2352</f>
        <v>Gthg02342</v>
      </c>
      <c r="B2352" s="5" t="str">
        <f>IF(main!F2352="","",IF(main!H2352&lt;0.05,IF(main!F2352&gt;0,IF(main!F2352&gt;colorthreshhold,"green","GreenYellow"),IF(ABS(main!F2352)&gt;colorthreshhold,"red","orange")),"DarkGray"))</f>
        <v>DarkGray</v>
      </c>
      <c r="C2352" s="5" t="str">
        <f>IF(main!G2352="","",IF(main!I2352&lt;0.05,IF(main!G2352&gt;0,IF(main!G2352&gt;colorthreshhold,"green","GreenYellow"),IF(ABS(main!G2352)&gt;colorthreshhold,"red","orange")),"DarkGray"))</f>
        <v>DarkGray</v>
      </c>
    </row>
    <row r="2353" spans="1:3" hidden="1" x14ac:dyDescent="0.25">
      <c r="A2353" t="str">
        <f>main!B2353</f>
        <v>Gthg02343</v>
      </c>
      <c r="B2353" s="5" t="str">
        <f>IF(main!F2353="","",IF(main!H2353&lt;0.05,IF(main!F2353&gt;0,IF(main!F2353&gt;colorthreshhold,"green","GreenYellow"),IF(ABS(main!F2353)&gt;colorthreshhold,"red","orange")),"DarkGray"))</f>
        <v/>
      </c>
      <c r="C2353" s="5" t="str">
        <f>IF(main!G2353="","",IF(main!I2353&lt;0.05,IF(main!G2353&gt;0,IF(main!G2353&gt;colorthreshhold,"green","GreenYellow"),IF(ABS(main!G2353)&gt;colorthreshhold,"red","orange")),"DarkGray"))</f>
        <v/>
      </c>
    </row>
    <row r="2354" spans="1:3" x14ac:dyDescent="0.25">
      <c r="A2354" t="str">
        <f>main!B2354</f>
        <v>Gthg02344</v>
      </c>
      <c r="B2354" s="5" t="str">
        <f>IF(main!F2354="","",IF(main!H2354&lt;0.05,IF(main!F2354&gt;0,IF(main!F2354&gt;colorthreshhold,"green","GreenYellow"),IF(ABS(main!F2354)&gt;colorthreshhold,"red","orange")),"DarkGray"))</f>
        <v>DarkGray</v>
      </c>
      <c r="C2354" s="5" t="str">
        <f>IF(main!G2354="","",IF(main!I2354&lt;0.05,IF(main!G2354&gt;0,IF(main!G2354&gt;colorthreshhold,"green","GreenYellow"),IF(ABS(main!G2354)&gt;colorthreshhold,"red","orange")),"DarkGray"))</f>
        <v>GreenYellow</v>
      </c>
    </row>
    <row r="2355" spans="1:3" x14ac:dyDescent="0.25">
      <c r="A2355" t="str">
        <f>main!B2355</f>
        <v>Gthg02345</v>
      </c>
      <c r="B2355" s="5" t="str">
        <f>IF(main!F2355="","",IF(main!H2355&lt;0.05,IF(main!F2355&gt;0,IF(main!F2355&gt;colorthreshhold,"green","GreenYellow"),IF(ABS(main!F2355)&gt;colorthreshhold,"red","orange")),"DarkGray"))</f>
        <v>DarkGray</v>
      </c>
      <c r="C2355" s="5" t="str">
        <f>IF(main!G2355="","",IF(main!I2355&lt;0.05,IF(main!G2355&gt;0,IF(main!G2355&gt;colorthreshhold,"green","GreenYellow"),IF(ABS(main!G2355)&gt;colorthreshhold,"red","orange")),"DarkGray"))</f>
        <v>GreenYellow</v>
      </c>
    </row>
    <row r="2356" spans="1:3" hidden="1" x14ac:dyDescent="0.25">
      <c r="A2356" t="str">
        <f>main!B2356</f>
        <v>Gthg02346</v>
      </c>
      <c r="B2356" s="5" t="str">
        <f>IF(main!F2356="","",IF(main!H2356&lt;0.05,IF(main!F2356&gt;0,IF(main!F2356&gt;colorthreshhold,"green","GreenYellow"),IF(ABS(main!F2356)&gt;colorthreshhold,"red","orange")),"DarkGray"))</f>
        <v/>
      </c>
      <c r="C2356" s="5" t="str">
        <f>IF(main!G2356="","",IF(main!I2356&lt;0.05,IF(main!G2356&gt;0,IF(main!G2356&gt;colorthreshhold,"green","GreenYellow"),IF(ABS(main!G2356)&gt;colorthreshhold,"red","orange")),"DarkGray"))</f>
        <v/>
      </c>
    </row>
    <row r="2357" spans="1:3" x14ac:dyDescent="0.25">
      <c r="A2357" t="str">
        <f>main!B2357</f>
        <v>Gthg02347</v>
      </c>
      <c r="B2357" s="5" t="str">
        <f>IF(main!F2357="","",IF(main!H2357&lt;0.05,IF(main!F2357&gt;0,IF(main!F2357&gt;colorthreshhold,"green","GreenYellow"),IF(ABS(main!F2357)&gt;colorthreshhold,"red","orange")),"DarkGray"))</f>
        <v>DarkGray</v>
      </c>
      <c r="C2357" s="5" t="str">
        <f>IF(main!G2357="","",IF(main!I2357&lt;0.05,IF(main!G2357&gt;0,IF(main!G2357&gt;colorthreshhold,"green","GreenYellow"),IF(ABS(main!G2357)&gt;colorthreshhold,"red","orange")),"DarkGray"))</f>
        <v>GreenYellow</v>
      </c>
    </row>
    <row r="2358" spans="1:3" x14ac:dyDescent="0.25">
      <c r="A2358" t="str">
        <f>main!B2358</f>
        <v>Gthg02348</v>
      </c>
      <c r="B2358" s="5" t="str">
        <f>IF(main!F2358="","",IF(main!H2358&lt;0.05,IF(main!F2358&gt;0,IF(main!F2358&gt;colorthreshhold,"green","GreenYellow"),IF(ABS(main!F2358)&gt;colorthreshhold,"red","orange")),"DarkGray"))</f>
        <v>DarkGray</v>
      </c>
      <c r="C2358" s="5" t="str">
        <f>IF(main!G2358="","",IF(main!I2358&lt;0.05,IF(main!G2358&gt;0,IF(main!G2358&gt;colorthreshhold,"green","GreenYellow"),IF(ABS(main!G2358)&gt;colorthreshhold,"red","orange")),"DarkGray"))</f>
        <v>green</v>
      </c>
    </row>
    <row r="2359" spans="1:3" hidden="1" x14ac:dyDescent="0.25">
      <c r="A2359" t="str">
        <f>main!B2359</f>
        <v>Gthg02349</v>
      </c>
      <c r="B2359" s="5" t="str">
        <f>IF(main!F2359="","",IF(main!H2359&lt;0.05,IF(main!F2359&gt;0,IF(main!F2359&gt;colorthreshhold,"green","GreenYellow"),IF(ABS(main!F2359)&gt;colorthreshhold,"red","orange")),"DarkGray"))</f>
        <v/>
      </c>
      <c r="C2359" s="5" t="str">
        <f>IF(main!G2359="","",IF(main!I2359&lt;0.05,IF(main!G2359&gt;0,IF(main!G2359&gt;colorthreshhold,"green","GreenYellow"),IF(ABS(main!G2359)&gt;colorthreshhold,"red","orange")),"DarkGray"))</f>
        <v/>
      </c>
    </row>
    <row r="2360" spans="1:3" x14ac:dyDescent="0.25">
      <c r="A2360" t="str">
        <f>main!B2360</f>
        <v>Gthg02350</v>
      </c>
      <c r="B2360" s="5" t="str">
        <f>IF(main!F2360="","",IF(main!H2360&lt;0.05,IF(main!F2360&gt;0,IF(main!F2360&gt;colorthreshhold,"green","GreenYellow"),IF(ABS(main!F2360)&gt;colorthreshhold,"red","orange")),"DarkGray"))</f>
        <v>DarkGray</v>
      </c>
      <c r="C2360" s="5" t="str">
        <f>IF(main!G2360="","",IF(main!I2360&lt;0.05,IF(main!G2360&gt;0,IF(main!G2360&gt;colorthreshhold,"green","GreenYellow"),IF(ABS(main!G2360)&gt;colorthreshhold,"red","orange")),"DarkGray"))</f>
        <v>DarkGray</v>
      </c>
    </row>
    <row r="2361" spans="1:3" x14ac:dyDescent="0.25">
      <c r="A2361" t="str">
        <f>main!B2361</f>
        <v>Gthg02351</v>
      </c>
      <c r="B2361" s="5" t="str">
        <f>IF(main!F2361="","",IF(main!H2361&lt;0.05,IF(main!F2361&gt;0,IF(main!F2361&gt;colorthreshhold,"green","GreenYellow"),IF(ABS(main!F2361)&gt;colorthreshhold,"red","orange")),"DarkGray"))</f>
        <v>DarkGray</v>
      </c>
      <c r="C2361" s="5" t="str">
        <f>IF(main!G2361="","",IF(main!I2361&lt;0.05,IF(main!G2361&gt;0,IF(main!G2361&gt;colorthreshhold,"green","GreenYellow"),IF(ABS(main!G2361)&gt;colorthreshhold,"red","orange")),"DarkGray"))</f>
        <v>DarkGray</v>
      </c>
    </row>
    <row r="2362" spans="1:3" x14ac:dyDescent="0.25">
      <c r="A2362" t="str">
        <f>main!B2362</f>
        <v>Gthg02352</v>
      </c>
      <c r="B2362" s="5" t="str">
        <f>IF(main!F2362="","",IF(main!H2362&lt;0.05,IF(main!F2362&gt;0,IF(main!F2362&gt;colorthreshhold,"green","GreenYellow"),IF(ABS(main!F2362)&gt;colorthreshhold,"red","orange")),"DarkGray"))</f>
        <v>DarkGray</v>
      </c>
      <c r="C2362" s="5" t="str">
        <f>IF(main!G2362="","",IF(main!I2362&lt;0.05,IF(main!G2362&gt;0,IF(main!G2362&gt;colorthreshhold,"green","GreenYellow"),IF(ABS(main!G2362)&gt;colorthreshhold,"red","orange")),"DarkGray"))</f>
        <v>GreenYellow</v>
      </c>
    </row>
    <row r="2363" spans="1:3" hidden="1" x14ac:dyDescent="0.25">
      <c r="A2363" t="str">
        <f>main!B2363</f>
        <v>Gthg02353</v>
      </c>
      <c r="B2363" s="5" t="str">
        <f>IF(main!F2363="","",IF(main!H2363&lt;0.05,IF(main!F2363&gt;0,IF(main!F2363&gt;colorthreshhold,"green","GreenYellow"),IF(ABS(main!F2363)&gt;colorthreshhold,"red","orange")),"DarkGray"))</f>
        <v/>
      </c>
      <c r="C2363" s="5" t="str">
        <f>IF(main!G2363="","",IF(main!I2363&lt;0.05,IF(main!G2363&gt;0,IF(main!G2363&gt;colorthreshhold,"green","GreenYellow"),IF(ABS(main!G2363)&gt;colorthreshhold,"red","orange")),"DarkGray"))</f>
        <v/>
      </c>
    </row>
    <row r="2364" spans="1:3" x14ac:dyDescent="0.25">
      <c r="A2364" t="str">
        <f>main!B2364</f>
        <v>Gthg02354</v>
      </c>
      <c r="B2364" s="5" t="str">
        <f>IF(main!F2364="","",IF(main!H2364&lt;0.05,IF(main!F2364&gt;0,IF(main!F2364&gt;colorthreshhold,"green","GreenYellow"),IF(ABS(main!F2364)&gt;colorthreshhold,"red","orange")),"DarkGray"))</f>
        <v>orange</v>
      </c>
      <c r="C2364" s="5" t="str">
        <f>IF(main!G2364="","",IF(main!I2364&lt;0.05,IF(main!G2364&gt;0,IF(main!G2364&gt;colorthreshhold,"green","GreenYellow"),IF(ABS(main!G2364)&gt;colorthreshhold,"red","orange")),"DarkGray"))</f>
        <v>orange</v>
      </c>
    </row>
    <row r="2365" spans="1:3" x14ac:dyDescent="0.25">
      <c r="A2365" t="str">
        <f>main!B2365</f>
        <v>Gthg02355</v>
      </c>
      <c r="B2365" s="5" t="str">
        <f>IF(main!F2365="","",IF(main!H2365&lt;0.05,IF(main!F2365&gt;0,IF(main!F2365&gt;colorthreshhold,"green","GreenYellow"),IF(ABS(main!F2365)&gt;colorthreshhold,"red","orange")),"DarkGray"))</f>
        <v>DarkGray</v>
      </c>
      <c r="C2365" s="5" t="str">
        <f>IF(main!G2365="","",IF(main!I2365&lt;0.05,IF(main!G2365&gt;0,IF(main!G2365&gt;colorthreshhold,"green","GreenYellow"),IF(ABS(main!G2365)&gt;colorthreshhold,"red","orange")),"DarkGray"))</f>
        <v>orange</v>
      </c>
    </row>
    <row r="2366" spans="1:3" x14ac:dyDescent="0.25">
      <c r="A2366" t="str">
        <f>main!B2366</f>
        <v>Gthg02356</v>
      </c>
      <c r="B2366" s="5" t="str">
        <f>IF(main!F2366="","",IF(main!H2366&lt;0.05,IF(main!F2366&gt;0,IF(main!F2366&gt;colorthreshhold,"green","GreenYellow"),IF(ABS(main!F2366)&gt;colorthreshhold,"red","orange")),"DarkGray"))</f>
        <v>GreenYellow</v>
      </c>
      <c r="C2366" s="5" t="str">
        <f>IF(main!G2366="","",IF(main!I2366&lt;0.05,IF(main!G2366&gt;0,IF(main!G2366&gt;colorthreshhold,"green","GreenYellow"),IF(ABS(main!G2366)&gt;colorthreshhold,"red","orange")),"DarkGray"))</f>
        <v>DarkGray</v>
      </c>
    </row>
    <row r="2367" spans="1:3" x14ac:dyDescent="0.25">
      <c r="A2367" t="str">
        <f>main!B2367</f>
        <v>Gthg02357</v>
      </c>
      <c r="B2367" s="5" t="str">
        <f>IF(main!F2367="","",IF(main!H2367&lt;0.05,IF(main!F2367&gt;0,IF(main!F2367&gt;colorthreshhold,"green","GreenYellow"),IF(ABS(main!F2367)&gt;colorthreshhold,"red","orange")),"DarkGray"))</f>
        <v>GreenYellow</v>
      </c>
      <c r="C2367" s="5" t="str">
        <f>IF(main!G2367="","",IF(main!I2367&lt;0.05,IF(main!G2367&gt;0,IF(main!G2367&gt;colorthreshhold,"green","GreenYellow"),IF(ABS(main!G2367)&gt;colorthreshhold,"red","orange")),"DarkGray"))</f>
        <v>DarkGray</v>
      </c>
    </row>
    <row r="2368" spans="1:3" x14ac:dyDescent="0.25">
      <c r="A2368" t="str">
        <f>main!B2368</f>
        <v>Gthg02358</v>
      </c>
      <c r="B2368" s="5" t="str">
        <f>IF(main!F2368="","",IF(main!H2368&lt;0.05,IF(main!F2368&gt;0,IF(main!F2368&gt;colorthreshhold,"green","GreenYellow"),IF(ABS(main!F2368)&gt;colorthreshhold,"red","orange")),"DarkGray"))</f>
        <v>GreenYellow</v>
      </c>
      <c r="C2368" s="5" t="str">
        <f>IF(main!G2368="","",IF(main!I2368&lt;0.05,IF(main!G2368&gt;0,IF(main!G2368&gt;colorthreshhold,"green","GreenYellow"),IF(ABS(main!G2368)&gt;colorthreshhold,"red","orange")),"DarkGray"))</f>
        <v>DarkGray</v>
      </c>
    </row>
    <row r="2369" spans="1:3" x14ac:dyDescent="0.25">
      <c r="A2369" t="str">
        <f>main!B2369</f>
        <v>Gthg02359</v>
      </c>
      <c r="B2369" s="5" t="str">
        <f>IF(main!F2369="","",IF(main!H2369&lt;0.05,IF(main!F2369&gt;0,IF(main!F2369&gt;colorthreshhold,"green","GreenYellow"),IF(ABS(main!F2369)&gt;colorthreshhold,"red","orange")),"DarkGray"))</f>
        <v>GreenYellow</v>
      </c>
      <c r="C2369" s="5" t="str">
        <f>IF(main!G2369="","",IF(main!I2369&lt;0.05,IF(main!G2369&gt;0,IF(main!G2369&gt;colorthreshhold,"green","GreenYellow"),IF(ABS(main!G2369)&gt;colorthreshhold,"red","orange")),"DarkGray"))</f>
        <v>DarkGray</v>
      </c>
    </row>
    <row r="2370" spans="1:3" x14ac:dyDescent="0.25">
      <c r="A2370" t="str">
        <f>main!B2370</f>
        <v>Gthg02360</v>
      </c>
      <c r="B2370" s="5" t="str">
        <f>IF(main!F2370="","",IF(main!H2370&lt;0.05,IF(main!F2370&gt;0,IF(main!F2370&gt;colorthreshhold,"green","GreenYellow"),IF(ABS(main!F2370)&gt;colorthreshhold,"red","orange")),"DarkGray"))</f>
        <v>DarkGray</v>
      </c>
      <c r="C2370" s="5" t="str">
        <f>IF(main!G2370="","",IF(main!I2370&lt;0.05,IF(main!G2370&gt;0,IF(main!G2370&gt;colorthreshhold,"green","GreenYellow"),IF(ABS(main!G2370)&gt;colorthreshhold,"red","orange")),"DarkGray"))</f>
        <v>DarkGray</v>
      </c>
    </row>
    <row r="2371" spans="1:3" x14ac:dyDescent="0.25">
      <c r="A2371" t="str">
        <f>main!B2371</f>
        <v>Gthg02361</v>
      </c>
      <c r="B2371" s="5" t="str">
        <f>IF(main!F2371="","",IF(main!H2371&lt;0.05,IF(main!F2371&gt;0,IF(main!F2371&gt;colorthreshhold,"green","GreenYellow"),IF(ABS(main!F2371)&gt;colorthreshhold,"red","orange")),"DarkGray"))</f>
        <v>DarkGray</v>
      </c>
      <c r="C2371" s="5" t="str">
        <f>IF(main!G2371="","",IF(main!I2371&lt;0.05,IF(main!G2371&gt;0,IF(main!G2371&gt;colorthreshhold,"green","GreenYellow"),IF(ABS(main!G2371)&gt;colorthreshhold,"red","orange")),"DarkGray"))</f>
        <v>DarkGray</v>
      </c>
    </row>
    <row r="2372" spans="1:3" x14ac:dyDescent="0.25">
      <c r="A2372" t="str">
        <f>main!B2372</f>
        <v>Gthg02362</v>
      </c>
      <c r="B2372" s="5" t="str">
        <f>IF(main!F2372="","",IF(main!H2372&lt;0.05,IF(main!F2372&gt;0,IF(main!F2372&gt;colorthreshhold,"green","GreenYellow"),IF(ABS(main!F2372)&gt;colorthreshhold,"red","orange")),"DarkGray"))</f>
        <v>DarkGray</v>
      </c>
      <c r="C2372" s="5" t="str">
        <f>IF(main!G2372="","",IF(main!I2372&lt;0.05,IF(main!G2372&gt;0,IF(main!G2372&gt;colorthreshhold,"green","GreenYellow"),IF(ABS(main!G2372)&gt;colorthreshhold,"red","orange")),"DarkGray"))</f>
        <v>DarkGray</v>
      </c>
    </row>
    <row r="2373" spans="1:3" x14ac:dyDescent="0.25">
      <c r="A2373" t="str">
        <f>main!B2373</f>
        <v>Gthg02363</v>
      </c>
      <c r="B2373" s="5" t="str">
        <f>IF(main!F2373="","",IF(main!H2373&lt;0.05,IF(main!F2373&gt;0,IF(main!F2373&gt;colorthreshhold,"green","GreenYellow"),IF(ABS(main!F2373)&gt;colorthreshhold,"red","orange")),"DarkGray"))</f>
        <v>DarkGray</v>
      </c>
      <c r="C2373" s="5" t="str">
        <f>IF(main!G2373="","",IF(main!I2373&lt;0.05,IF(main!G2373&gt;0,IF(main!G2373&gt;colorthreshhold,"green","GreenYellow"),IF(ABS(main!G2373)&gt;colorthreshhold,"red","orange")),"DarkGray"))</f>
        <v>DarkGray</v>
      </c>
    </row>
    <row r="2374" spans="1:3" x14ac:dyDescent="0.25">
      <c r="A2374" t="str">
        <f>main!B2374</f>
        <v>Gthg02364</v>
      </c>
      <c r="B2374" s="5" t="str">
        <f>IF(main!F2374="","",IF(main!H2374&lt;0.05,IF(main!F2374&gt;0,IF(main!F2374&gt;colorthreshhold,"green","GreenYellow"),IF(ABS(main!F2374)&gt;colorthreshhold,"red","orange")),"DarkGray"))</f>
        <v>orange</v>
      </c>
      <c r="C2374" s="5" t="str">
        <f>IF(main!G2374="","",IF(main!I2374&lt;0.05,IF(main!G2374&gt;0,IF(main!G2374&gt;colorthreshhold,"green","GreenYellow"),IF(ABS(main!G2374)&gt;colorthreshhold,"red","orange")),"DarkGray"))</f>
        <v>DarkGray</v>
      </c>
    </row>
    <row r="2375" spans="1:3" x14ac:dyDescent="0.25">
      <c r="A2375" t="str">
        <f>main!B2375</f>
        <v>Gthg02365</v>
      </c>
      <c r="B2375" s="5" t="str">
        <f>IF(main!F2375="","",IF(main!H2375&lt;0.05,IF(main!F2375&gt;0,IF(main!F2375&gt;colorthreshhold,"green","GreenYellow"),IF(ABS(main!F2375)&gt;colorthreshhold,"red","orange")),"DarkGray"))</f>
        <v>DarkGray</v>
      </c>
      <c r="C2375" s="5" t="str">
        <f>IF(main!G2375="","",IF(main!I2375&lt;0.05,IF(main!G2375&gt;0,IF(main!G2375&gt;colorthreshhold,"green","GreenYellow"),IF(ABS(main!G2375)&gt;colorthreshhold,"red","orange")),"DarkGray"))</f>
        <v>DarkGray</v>
      </c>
    </row>
    <row r="2376" spans="1:3" x14ac:dyDescent="0.25">
      <c r="A2376" t="str">
        <f>main!B2376</f>
        <v>Gthg02366</v>
      </c>
      <c r="B2376" s="5" t="str">
        <f>IF(main!F2376="","",IF(main!H2376&lt;0.05,IF(main!F2376&gt;0,IF(main!F2376&gt;colorthreshhold,"green","GreenYellow"),IF(ABS(main!F2376)&gt;colorthreshhold,"red","orange")),"DarkGray"))</f>
        <v>DarkGray</v>
      </c>
      <c r="C2376" s="5" t="str">
        <f>IF(main!G2376="","",IF(main!I2376&lt;0.05,IF(main!G2376&gt;0,IF(main!G2376&gt;colorthreshhold,"green","GreenYellow"),IF(ABS(main!G2376)&gt;colorthreshhold,"red","orange")),"DarkGray"))</f>
        <v>DarkGray</v>
      </c>
    </row>
    <row r="2377" spans="1:3" x14ac:dyDescent="0.25">
      <c r="A2377" t="str">
        <f>main!B2377</f>
        <v>Gthg02367</v>
      </c>
      <c r="B2377" s="5" t="str">
        <f>IF(main!F2377="","",IF(main!H2377&lt;0.05,IF(main!F2377&gt;0,IF(main!F2377&gt;colorthreshhold,"green","GreenYellow"),IF(ABS(main!F2377)&gt;colorthreshhold,"red","orange")),"DarkGray"))</f>
        <v>DarkGray</v>
      </c>
      <c r="C2377" s="5" t="str">
        <f>IF(main!G2377="","",IF(main!I2377&lt;0.05,IF(main!G2377&gt;0,IF(main!G2377&gt;colorthreshhold,"green","GreenYellow"),IF(ABS(main!G2377)&gt;colorthreshhold,"red","orange")),"DarkGray"))</f>
        <v>DarkGray</v>
      </c>
    </row>
    <row r="2378" spans="1:3" x14ac:dyDescent="0.25">
      <c r="A2378" t="str">
        <f>main!B2378</f>
        <v>Gthg02368</v>
      </c>
      <c r="B2378" s="5" t="str">
        <f>IF(main!F2378="","",IF(main!H2378&lt;0.05,IF(main!F2378&gt;0,IF(main!F2378&gt;colorthreshhold,"green","GreenYellow"),IF(ABS(main!F2378)&gt;colorthreshhold,"red","orange")),"DarkGray"))</f>
        <v>GreenYellow</v>
      </c>
      <c r="C2378" s="5" t="str">
        <f>IF(main!G2378="","",IF(main!I2378&lt;0.05,IF(main!G2378&gt;0,IF(main!G2378&gt;colorthreshhold,"green","GreenYellow"),IF(ABS(main!G2378)&gt;colorthreshhold,"red","orange")),"DarkGray"))</f>
        <v>DarkGray</v>
      </c>
    </row>
    <row r="2379" spans="1:3" x14ac:dyDescent="0.25">
      <c r="A2379" t="str">
        <f>main!B2379</f>
        <v>Gthg02369</v>
      </c>
      <c r="B2379" s="5" t="str">
        <f>IF(main!F2379="","",IF(main!H2379&lt;0.05,IF(main!F2379&gt;0,IF(main!F2379&gt;colorthreshhold,"green","GreenYellow"),IF(ABS(main!F2379)&gt;colorthreshhold,"red","orange")),"DarkGray"))</f>
        <v>GreenYellow</v>
      </c>
      <c r="C2379" s="5" t="str">
        <f>IF(main!G2379="","",IF(main!I2379&lt;0.05,IF(main!G2379&gt;0,IF(main!G2379&gt;colorthreshhold,"green","GreenYellow"),IF(ABS(main!G2379)&gt;colorthreshhold,"red","orange")),"DarkGray"))</f>
        <v>DarkGray</v>
      </c>
    </row>
    <row r="2380" spans="1:3" x14ac:dyDescent="0.25">
      <c r="A2380" t="str">
        <f>main!B2380</f>
        <v>Gthg02370</v>
      </c>
      <c r="B2380" s="5" t="str">
        <f>IF(main!F2380="","",IF(main!H2380&lt;0.05,IF(main!F2380&gt;0,IF(main!F2380&gt;colorthreshhold,"green","GreenYellow"),IF(ABS(main!F2380)&gt;colorthreshhold,"red","orange")),"DarkGray"))</f>
        <v>DarkGray</v>
      </c>
      <c r="C2380" s="5" t="str">
        <f>IF(main!G2380="","",IF(main!I2380&lt;0.05,IF(main!G2380&gt;0,IF(main!G2380&gt;colorthreshhold,"green","GreenYellow"),IF(ABS(main!G2380)&gt;colorthreshhold,"red","orange")),"DarkGray"))</f>
        <v>DarkGray</v>
      </c>
    </row>
    <row r="2381" spans="1:3" x14ac:dyDescent="0.25">
      <c r="A2381" t="str">
        <f>main!B2381</f>
        <v>Gthg02371</v>
      </c>
      <c r="B2381" s="5" t="str">
        <f>IF(main!F2381="","",IF(main!H2381&lt;0.05,IF(main!F2381&gt;0,IF(main!F2381&gt;colorthreshhold,"green","GreenYellow"),IF(ABS(main!F2381)&gt;colorthreshhold,"red","orange")),"DarkGray"))</f>
        <v>DarkGray</v>
      </c>
      <c r="C2381" s="5" t="str">
        <f>IF(main!G2381="","",IF(main!I2381&lt;0.05,IF(main!G2381&gt;0,IF(main!G2381&gt;colorthreshhold,"green","GreenYellow"),IF(ABS(main!G2381)&gt;colorthreshhold,"red","orange")),"DarkGray"))</f>
        <v>DarkGray</v>
      </c>
    </row>
    <row r="2382" spans="1:3" x14ac:dyDescent="0.25">
      <c r="A2382" t="str">
        <f>main!B2382</f>
        <v>Gthg02372</v>
      </c>
      <c r="B2382" s="5" t="str">
        <f>IF(main!F2382="","",IF(main!H2382&lt;0.05,IF(main!F2382&gt;0,IF(main!F2382&gt;colorthreshhold,"green","GreenYellow"),IF(ABS(main!F2382)&gt;colorthreshhold,"red","orange")),"DarkGray"))</f>
        <v>DarkGray</v>
      </c>
      <c r="C2382" s="5" t="str">
        <f>IF(main!G2382="","",IF(main!I2382&lt;0.05,IF(main!G2382&gt;0,IF(main!G2382&gt;colorthreshhold,"green","GreenYellow"),IF(ABS(main!G2382)&gt;colorthreshhold,"red","orange")),"DarkGray"))</f>
        <v>DarkGray</v>
      </c>
    </row>
    <row r="2383" spans="1:3" x14ac:dyDescent="0.25">
      <c r="A2383" t="str">
        <f>main!B2383</f>
        <v>Gthg02373</v>
      </c>
      <c r="B2383" s="5" t="str">
        <f>IF(main!F2383="","",IF(main!H2383&lt;0.05,IF(main!F2383&gt;0,IF(main!F2383&gt;colorthreshhold,"green","GreenYellow"),IF(ABS(main!F2383)&gt;colorthreshhold,"red","orange")),"DarkGray"))</f>
        <v>DarkGray</v>
      </c>
      <c r="C2383" s="5" t="str">
        <f>IF(main!G2383="","",IF(main!I2383&lt;0.05,IF(main!G2383&gt;0,IF(main!G2383&gt;colorthreshhold,"green","GreenYellow"),IF(ABS(main!G2383)&gt;colorthreshhold,"red","orange")),"DarkGray"))</f>
        <v>orange</v>
      </c>
    </row>
    <row r="2384" spans="1:3" x14ac:dyDescent="0.25">
      <c r="A2384" t="str">
        <f>main!B2384</f>
        <v>Gthg02374</v>
      </c>
      <c r="B2384" s="5" t="str">
        <f>IF(main!F2384="","",IF(main!H2384&lt;0.05,IF(main!F2384&gt;0,IF(main!F2384&gt;colorthreshhold,"green","GreenYellow"),IF(ABS(main!F2384)&gt;colorthreshhold,"red","orange")),"DarkGray"))</f>
        <v>GreenYellow</v>
      </c>
      <c r="C2384" s="5" t="str">
        <f>IF(main!G2384="","",IF(main!I2384&lt;0.05,IF(main!G2384&gt;0,IF(main!G2384&gt;colorthreshhold,"green","GreenYellow"),IF(ABS(main!G2384)&gt;colorthreshhold,"red","orange")),"DarkGray"))</f>
        <v>DarkGray</v>
      </c>
    </row>
    <row r="2385" spans="1:3" x14ac:dyDescent="0.25">
      <c r="A2385" t="str">
        <f>main!B2385</f>
        <v>Gthg02375</v>
      </c>
      <c r="B2385" s="5" t="str">
        <f>IF(main!F2385="","",IF(main!H2385&lt;0.05,IF(main!F2385&gt;0,IF(main!F2385&gt;colorthreshhold,"green","GreenYellow"),IF(ABS(main!F2385)&gt;colorthreshhold,"red","orange")),"DarkGray"))</f>
        <v>DarkGray</v>
      </c>
      <c r="C2385" s="5" t="str">
        <f>IF(main!G2385="","",IF(main!I2385&lt;0.05,IF(main!G2385&gt;0,IF(main!G2385&gt;colorthreshhold,"green","GreenYellow"),IF(ABS(main!G2385)&gt;colorthreshhold,"red","orange")),"DarkGray"))</f>
        <v>DarkGray</v>
      </c>
    </row>
    <row r="2386" spans="1:3" x14ac:dyDescent="0.25">
      <c r="A2386" t="str">
        <f>main!B2386</f>
        <v>Gthg02376</v>
      </c>
      <c r="B2386" s="5" t="str">
        <f>IF(main!F2386="","",IF(main!H2386&lt;0.05,IF(main!F2386&gt;0,IF(main!F2386&gt;colorthreshhold,"green","GreenYellow"),IF(ABS(main!F2386)&gt;colorthreshhold,"red","orange")),"DarkGray"))</f>
        <v>DarkGray</v>
      </c>
      <c r="C2386" s="5" t="str">
        <f>IF(main!G2386="","",IF(main!I2386&lt;0.05,IF(main!G2386&gt;0,IF(main!G2386&gt;colorthreshhold,"green","GreenYellow"),IF(ABS(main!G2386)&gt;colorthreshhold,"red","orange")),"DarkGray"))</f>
        <v>DarkGray</v>
      </c>
    </row>
    <row r="2387" spans="1:3" x14ac:dyDescent="0.25">
      <c r="A2387" t="str">
        <f>main!B2387</f>
        <v>Gthg02377</v>
      </c>
      <c r="B2387" s="5" t="str">
        <f>IF(main!F2387="","",IF(main!H2387&lt;0.05,IF(main!F2387&gt;0,IF(main!F2387&gt;colorthreshhold,"green","GreenYellow"),IF(ABS(main!F2387)&gt;colorthreshhold,"red","orange")),"DarkGray"))</f>
        <v>GreenYellow</v>
      </c>
      <c r="C2387" s="5" t="str">
        <f>IF(main!G2387="","",IF(main!I2387&lt;0.05,IF(main!G2387&gt;0,IF(main!G2387&gt;colorthreshhold,"green","GreenYellow"),IF(ABS(main!G2387)&gt;colorthreshhold,"red","orange")),"DarkGray"))</f>
        <v>DarkGray</v>
      </c>
    </row>
    <row r="2388" spans="1:3" x14ac:dyDescent="0.25">
      <c r="A2388" t="str">
        <f>main!B2388</f>
        <v>Gthg02378</v>
      </c>
      <c r="B2388" s="5" t="str">
        <f>IF(main!F2388="","",IF(main!H2388&lt;0.05,IF(main!F2388&gt;0,IF(main!F2388&gt;colorthreshhold,"green","GreenYellow"),IF(ABS(main!F2388)&gt;colorthreshhold,"red","orange")),"DarkGray"))</f>
        <v>GreenYellow</v>
      </c>
      <c r="C2388" s="5" t="str">
        <f>IF(main!G2388="","",IF(main!I2388&lt;0.05,IF(main!G2388&gt;0,IF(main!G2388&gt;colorthreshhold,"green","GreenYellow"),IF(ABS(main!G2388)&gt;colorthreshhold,"red","orange")),"DarkGray"))</f>
        <v>orange</v>
      </c>
    </row>
    <row r="2389" spans="1:3" x14ac:dyDescent="0.25">
      <c r="A2389" t="str">
        <f>main!B2389</f>
        <v>Gthg02379</v>
      </c>
      <c r="B2389" s="5" t="str">
        <f>IF(main!F2389="","",IF(main!H2389&lt;0.05,IF(main!F2389&gt;0,IF(main!F2389&gt;colorthreshhold,"green","GreenYellow"),IF(ABS(main!F2389)&gt;colorthreshhold,"red","orange")),"DarkGray"))</f>
        <v>GreenYellow</v>
      </c>
      <c r="C2389" s="5" t="str">
        <f>IF(main!G2389="","",IF(main!I2389&lt;0.05,IF(main!G2389&gt;0,IF(main!G2389&gt;colorthreshhold,"green","GreenYellow"),IF(ABS(main!G2389)&gt;colorthreshhold,"red","orange")),"DarkGray"))</f>
        <v>orange</v>
      </c>
    </row>
    <row r="2390" spans="1:3" x14ac:dyDescent="0.25">
      <c r="A2390" t="str">
        <f>main!B2390</f>
        <v>Gthg02380</v>
      </c>
      <c r="B2390" s="5" t="str">
        <f>IF(main!F2390="","",IF(main!H2390&lt;0.05,IF(main!F2390&gt;0,IF(main!F2390&gt;colorthreshhold,"green","GreenYellow"),IF(ABS(main!F2390)&gt;colorthreshhold,"red","orange")),"DarkGray"))</f>
        <v>DarkGray</v>
      </c>
      <c r="C2390" s="5" t="str">
        <f>IF(main!G2390="","",IF(main!I2390&lt;0.05,IF(main!G2390&gt;0,IF(main!G2390&gt;colorthreshhold,"green","GreenYellow"),IF(ABS(main!G2390)&gt;colorthreshhold,"red","orange")),"DarkGray"))</f>
        <v>DarkGray</v>
      </c>
    </row>
    <row r="2391" spans="1:3" x14ac:dyDescent="0.25">
      <c r="A2391" t="str">
        <f>main!B2391</f>
        <v>Gthg02381</v>
      </c>
      <c r="B2391" s="5" t="str">
        <f>IF(main!F2391="","",IF(main!H2391&lt;0.05,IF(main!F2391&gt;0,IF(main!F2391&gt;colorthreshhold,"green","GreenYellow"),IF(ABS(main!F2391)&gt;colorthreshhold,"red","orange")),"DarkGray"))</f>
        <v>DarkGray</v>
      </c>
      <c r="C2391" s="5" t="str">
        <f>IF(main!G2391="","",IF(main!I2391&lt;0.05,IF(main!G2391&gt;0,IF(main!G2391&gt;colorthreshhold,"green","GreenYellow"),IF(ABS(main!G2391)&gt;colorthreshhold,"red","orange")),"DarkGray"))</f>
        <v>DarkGray</v>
      </c>
    </row>
    <row r="2392" spans="1:3" x14ac:dyDescent="0.25">
      <c r="A2392" t="str">
        <f>main!B2392</f>
        <v>Gthg02382</v>
      </c>
      <c r="B2392" s="5" t="str">
        <f>IF(main!F2392="","",IF(main!H2392&lt;0.05,IF(main!F2392&gt;0,IF(main!F2392&gt;colorthreshhold,"green","GreenYellow"),IF(ABS(main!F2392)&gt;colorthreshhold,"red","orange")),"DarkGray"))</f>
        <v>orange</v>
      </c>
      <c r="C2392" s="5" t="str">
        <f>IF(main!G2392="","",IF(main!I2392&lt;0.05,IF(main!G2392&gt;0,IF(main!G2392&gt;colorthreshhold,"green","GreenYellow"),IF(ABS(main!G2392)&gt;colorthreshhold,"red","orange")),"DarkGray"))</f>
        <v>DarkGray</v>
      </c>
    </row>
    <row r="2393" spans="1:3" x14ac:dyDescent="0.25">
      <c r="A2393" t="str">
        <f>main!B2393</f>
        <v>Gthg02383</v>
      </c>
      <c r="B2393" s="5" t="str">
        <f>IF(main!F2393="","",IF(main!H2393&lt;0.05,IF(main!F2393&gt;0,IF(main!F2393&gt;colorthreshhold,"green","GreenYellow"),IF(ABS(main!F2393)&gt;colorthreshhold,"red","orange")),"DarkGray"))</f>
        <v>DarkGray</v>
      </c>
      <c r="C2393" s="5" t="str">
        <f>IF(main!G2393="","",IF(main!I2393&lt;0.05,IF(main!G2393&gt;0,IF(main!G2393&gt;colorthreshhold,"green","GreenYellow"),IF(ABS(main!G2393)&gt;colorthreshhold,"red","orange")),"DarkGray"))</f>
        <v>DarkGray</v>
      </c>
    </row>
    <row r="2394" spans="1:3" x14ac:dyDescent="0.25">
      <c r="A2394" t="str">
        <f>main!B2394</f>
        <v>Gthg02383-Gthg02382</v>
      </c>
      <c r="B2394" s="5" t="str">
        <f>IF(main!F2394="","",IF(main!H2394&lt;0.05,IF(main!F2394&gt;0,IF(main!F2394&gt;colorthreshhold,"green","GreenYellow"),IF(ABS(main!F2394)&gt;colorthreshhold,"red","orange")),"DarkGray"))</f>
        <v>orange</v>
      </c>
      <c r="C2394" s="5" t="str">
        <f>IF(main!G2394="","",IF(main!I2394&lt;0.05,IF(main!G2394&gt;0,IF(main!G2394&gt;colorthreshhold,"green","GreenYellow"),IF(ABS(main!G2394)&gt;colorthreshhold,"red","orange")),"DarkGray"))</f>
        <v>DarkGray</v>
      </c>
    </row>
    <row r="2395" spans="1:3" x14ac:dyDescent="0.25">
      <c r="A2395" t="str">
        <f>main!B2395</f>
        <v>Gthg02384</v>
      </c>
      <c r="B2395" s="5" t="str">
        <f>IF(main!F2395="","",IF(main!H2395&lt;0.05,IF(main!F2395&gt;0,IF(main!F2395&gt;colorthreshhold,"green","GreenYellow"),IF(ABS(main!F2395)&gt;colorthreshhold,"red","orange")),"DarkGray"))</f>
        <v>orange</v>
      </c>
      <c r="C2395" s="5" t="str">
        <f>IF(main!G2395="","",IF(main!I2395&lt;0.05,IF(main!G2395&gt;0,IF(main!G2395&gt;colorthreshhold,"green","GreenYellow"),IF(ABS(main!G2395)&gt;colorthreshhold,"red","orange")),"DarkGray"))</f>
        <v>DarkGray</v>
      </c>
    </row>
    <row r="2396" spans="1:3" x14ac:dyDescent="0.25">
      <c r="A2396" t="str">
        <f>main!B2396</f>
        <v>Gthg02385</v>
      </c>
      <c r="B2396" s="5" t="str">
        <f>IF(main!F2396="","",IF(main!H2396&lt;0.05,IF(main!F2396&gt;0,IF(main!F2396&gt;colorthreshhold,"green","GreenYellow"),IF(ABS(main!F2396)&gt;colorthreshhold,"red","orange")),"DarkGray"))</f>
        <v>DarkGray</v>
      </c>
      <c r="C2396" s="5" t="str">
        <f>IF(main!G2396="","",IF(main!I2396&lt;0.05,IF(main!G2396&gt;0,IF(main!G2396&gt;colorthreshhold,"green","GreenYellow"),IF(ABS(main!G2396)&gt;colorthreshhold,"red","orange")),"DarkGray"))</f>
        <v>DarkGray</v>
      </c>
    </row>
    <row r="2397" spans="1:3" x14ac:dyDescent="0.25">
      <c r="A2397" t="str">
        <f>main!B2397</f>
        <v>Gthg02386</v>
      </c>
      <c r="B2397" s="5" t="str">
        <f>IF(main!F2397="","",IF(main!H2397&lt;0.05,IF(main!F2397&gt;0,IF(main!F2397&gt;colorthreshhold,"green","GreenYellow"),IF(ABS(main!F2397)&gt;colorthreshhold,"red","orange")),"DarkGray"))</f>
        <v>orange</v>
      </c>
      <c r="C2397" s="5" t="str">
        <f>IF(main!G2397="","",IF(main!I2397&lt;0.05,IF(main!G2397&gt;0,IF(main!G2397&gt;colorthreshhold,"green","GreenYellow"),IF(ABS(main!G2397)&gt;colorthreshhold,"red","orange")),"DarkGray"))</f>
        <v>DarkGray</v>
      </c>
    </row>
    <row r="2398" spans="1:3" x14ac:dyDescent="0.25">
      <c r="A2398" t="str">
        <f>main!B2398</f>
        <v>Gthg02387</v>
      </c>
      <c r="B2398" s="5" t="str">
        <f>IF(main!F2398="","",IF(main!H2398&lt;0.05,IF(main!F2398&gt;0,IF(main!F2398&gt;colorthreshhold,"green","GreenYellow"),IF(ABS(main!F2398)&gt;colorthreshhold,"red","orange")),"DarkGray"))</f>
        <v>orange</v>
      </c>
      <c r="C2398" s="5" t="str">
        <f>IF(main!G2398="","",IF(main!I2398&lt;0.05,IF(main!G2398&gt;0,IF(main!G2398&gt;colorthreshhold,"green","GreenYellow"),IF(ABS(main!G2398)&gt;colorthreshhold,"red","orange")),"DarkGray"))</f>
        <v>DarkGray</v>
      </c>
    </row>
    <row r="2399" spans="1:3" x14ac:dyDescent="0.25">
      <c r="A2399" t="str">
        <f>main!B2399</f>
        <v>Gthg02388</v>
      </c>
      <c r="B2399" s="5" t="str">
        <f>IF(main!F2399="","",IF(main!H2399&lt;0.05,IF(main!F2399&gt;0,IF(main!F2399&gt;colorthreshhold,"green","GreenYellow"),IF(ABS(main!F2399)&gt;colorthreshhold,"red","orange")),"DarkGray"))</f>
        <v>orange</v>
      </c>
      <c r="C2399" s="5" t="str">
        <f>IF(main!G2399="","",IF(main!I2399&lt;0.05,IF(main!G2399&gt;0,IF(main!G2399&gt;colorthreshhold,"green","GreenYellow"),IF(ABS(main!G2399)&gt;colorthreshhold,"red","orange")),"DarkGray"))</f>
        <v>DarkGray</v>
      </c>
    </row>
    <row r="2400" spans="1:3" x14ac:dyDescent="0.25">
      <c r="A2400" t="str">
        <f>main!B2400</f>
        <v>Gthg02389</v>
      </c>
      <c r="B2400" s="5" t="str">
        <f>IF(main!F2400="","",IF(main!H2400&lt;0.05,IF(main!F2400&gt;0,IF(main!F2400&gt;colorthreshhold,"green","GreenYellow"),IF(ABS(main!F2400)&gt;colorthreshhold,"red","orange")),"DarkGray"))</f>
        <v>orange</v>
      </c>
      <c r="C2400" s="5" t="str">
        <f>IF(main!G2400="","",IF(main!I2400&lt;0.05,IF(main!G2400&gt;0,IF(main!G2400&gt;colorthreshhold,"green","GreenYellow"),IF(ABS(main!G2400)&gt;colorthreshhold,"red","orange")),"DarkGray"))</f>
        <v>DarkGray</v>
      </c>
    </row>
    <row r="2401" spans="1:3" x14ac:dyDescent="0.25">
      <c r="A2401" t="str">
        <f>main!B2401</f>
        <v>Gthg02390</v>
      </c>
      <c r="B2401" s="5" t="str">
        <f>IF(main!F2401="","",IF(main!H2401&lt;0.05,IF(main!F2401&gt;0,IF(main!F2401&gt;colorthreshhold,"green","GreenYellow"),IF(ABS(main!F2401)&gt;colorthreshhold,"red","orange")),"DarkGray"))</f>
        <v>orange</v>
      </c>
      <c r="C2401" s="5" t="str">
        <f>IF(main!G2401="","",IF(main!I2401&lt;0.05,IF(main!G2401&gt;0,IF(main!G2401&gt;colorthreshhold,"green","GreenYellow"),IF(ABS(main!G2401)&gt;colorthreshhold,"red","orange")),"DarkGray"))</f>
        <v>DarkGray</v>
      </c>
    </row>
    <row r="2402" spans="1:3" x14ac:dyDescent="0.25">
      <c r="A2402" t="str">
        <f>main!B2402</f>
        <v>Gthg02391</v>
      </c>
      <c r="B2402" s="5" t="str">
        <f>IF(main!F2402="","",IF(main!H2402&lt;0.05,IF(main!F2402&gt;0,IF(main!F2402&gt;colorthreshhold,"green","GreenYellow"),IF(ABS(main!F2402)&gt;colorthreshhold,"red","orange")),"DarkGray"))</f>
        <v>orange</v>
      </c>
      <c r="C2402" s="5" t="str">
        <f>IF(main!G2402="","",IF(main!I2402&lt;0.05,IF(main!G2402&gt;0,IF(main!G2402&gt;colorthreshhold,"green","GreenYellow"),IF(ABS(main!G2402)&gt;colorthreshhold,"red","orange")),"DarkGray"))</f>
        <v>DarkGray</v>
      </c>
    </row>
    <row r="2403" spans="1:3" x14ac:dyDescent="0.25">
      <c r="A2403" t="str">
        <f>main!B2403</f>
        <v>Gthg02392</v>
      </c>
      <c r="B2403" s="5" t="str">
        <f>IF(main!F2403="","",IF(main!H2403&lt;0.05,IF(main!F2403&gt;0,IF(main!F2403&gt;colorthreshhold,"green","GreenYellow"),IF(ABS(main!F2403)&gt;colorthreshhold,"red","orange")),"DarkGray"))</f>
        <v>red</v>
      </c>
      <c r="C2403" s="5" t="str">
        <f>IF(main!G2403="","",IF(main!I2403&lt;0.05,IF(main!G2403&gt;0,IF(main!G2403&gt;colorthreshhold,"green","GreenYellow"),IF(ABS(main!G2403)&gt;colorthreshhold,"red","orange")),"DarkGray"))</f>
        <v>DarkGray</v>
      </c>
    </row>
    <row r="2404" spans="1:3" x14ac:dyDescent="0.25">
      <c r="A2404" t="str">
        <f>main!B2404</f>
        <v>Gthg02393</v>
      </c>
      <c r="B2404" s="5" t="str">
        <f>IF(main!F2404="","",IF(main!H2404&lt;0.05,IF(main!F2404&gt;0,IF(main!F2404&gt;colorthreshhold,"green","GreenYellow"),IF(ABS(main!F2404)&gt;colorthreshhold,"red","orange")),"DarkGray"))</f>
        <v>orange</v>
      </c>
      <c r="C2404" s="5" t="str">
        <f>IF(main!G2404="","",IF(main!I2404&lt;0.05,IF(main!G2404&gt;0,IF(main!G2404&gt;colorthreshhold,"green","GreenYellow"),IF(ABS(main!G2404)&gt;colorthreshhold,"red","orange")),"DarkGray"))</f>
        <v>DarkGray</v>
      </c>
    </row>
    <row r="2405" spans="1:3" x14ac:dyDescent="0.25">
      <c r="A2405" t="str">
        <f>main!B2405</f>
        <v>Gthg02394</v>
      </c>
      <c r="B2405" s="5" t="str">
        <f>IF(main!F2405="","",IF(main!H2405&lt;0.05,IF(main!F2405&gt;0,IF(main!F2405&gt;colorthreshhold,"green","GreenYellow"),IF(ABS(main!F2405)&gt;colorthreshhold,"red","orange")),"DarkGray"))</f>
        <v>DarkGray</v>
      </c>
      <c r="C2405" s="5" t="str">
        <f>IF(main!G2405="","",IF(main!I2405&lt;0.05,IF(main!G2405&gt;0,IF(main!G2405&gt;colorthreshhold,"green","GreenYellow"),IF(ABS(main!G2405)&gt;colorthreshhold,"red","orange")),"DarkGray"))</f>
        <v>DarkGray</v>
      </c>
    </row>
    <row r="2406" spans="1:3" x14ac:dyDescent="0.25">
      <c r="A2406" t="str">
        <f>main!B2406</f>
        <v>Gthg02395</v>
      </c>
      <c r="B2406" s="5" t="str">
        <f>IF(main!F2406="","",IF(main!H2406&lt;0.05,IF(main!F2406&gt;0,IF(main!F2406&gt;colorthreshhold,"green","GreenYellow"),IF(ABS(main!F2406)&gt;colorthreshhold,"red","orange")),"DarkGray"))</f>
        <v>DarkGray</v>
      </c>
      <c r="C2406" s="5" t="str">
        <f>IF(main!G2406="","",IF(main!I2406&lt;0.05,IF(main!G2406&gt;0,IF(main!G2406&gt;colorthreshhold,"green","GreenYellow"),IF(ABS(main!G2406)&gt;colorthreshhold,"red","orange")),"DarkGray"))</f>
        <v>DarkGray</v>
      </c>
    </row>
    <row r="2407" spans="1:3" x14ac:dyDescent="0.25">
      <c r="A2407" t="str">
        <f>main!B2407</f>
        <v>Gthg02396</v>
      </c>
      <c r="B2407" s="5" t="str">
        <f>IF(main!F2407="","",IF(main!H2407&lt;0.05,IF(main!F2407&gt;0,IF(main!F2407&gt;colorthreshhold,"green","GreenYellow"),IF(ABS(main!F2407)&gt;colorthreshhold,"red","orange")),"DarkGray"))</f>
        <v>DarkGray</v>
      </c>
      <c r="C2407" s="5" t="str">
        <f>IF(main!G2407="","",IF(main!I2407&lt;0.05,IF(main!G2407&gt;0,IF(main!G2407&gt;colorthreshhold,"green","GreenYellow"),IF(ABS(main!G2407)&gt;colorthreshhold,"red","orange")),"DarkGray"))</f>
        <v>DarkGray</v>
      </c>
    </row>
    <row r="2408" spans="1:3" x14ac:dyDescent="0.25">
      <c r="A2408" t="str">
        <f>main!B2408</f>
        <v>Gthg02397</v>
      </c>
      <c r="B2408" s="5" t="str">
        <f>IF(main!F2408="","",IF(main!H2408&lt;0.05,IF(main!F2408&gt;0,IF(main!F2408&gt;colorthreshhold,"green","GreenYellow"),IF(ABS(main!F2408)&gt;colorthreshhold,"red","orange")),"DarkGray"))</f>
        <v>DarkGray</v>
      </c>
      <c r="C2408" s="5" t="str">
        <f>IF(main!G2408="","",IF(main!I2408&lt;0.05,IF(main!G2408&gt;0,IF(main!G2408&gt;colorthreshhold,"green","GreenYellow"),IF(ABS(main!G2408)&gt;colorthreshhold,"red","orange")),"DarkGray"))</f>
        <v>DarkGray</v>
      </c>
    </row>
    <row r="2409" spans="1:3" x14ac:dyDescent="0.25">
      <c r="A2409" t="str">
        <f>main!B2409</f>
        <v>Gthg02398</v>
      </c>
      <c r="B2409" s="5" t="str">
        <f>IF(main!F2409="","",IF(main!H2409&lt;0.05,IF(main!F2409&gt;0,IF(main!F2409&gt;colorthreshhold,"green","GreenYellow"),IF(ABS(main!F2409)&gt;colorthreshhold,"red","orange")),"DarkGray"))</f>
        <v>GreenYellow</v>
      </c>
      <c r="C2409" s="5" t="str">
        <f>IF(main!G2409="","",IF(main!I2409&lt;0.05,IF(main!G2409&gt;0,IF(main!G2409&gt;colorthreshhold,"green","GreenYellow"),IF(ABS(main!G2409)&gt;colorthreshhold,"red","orange")),"DarkGray"))</f>
        <v>DarkGray</v>
      </c>
    </row>
    <row r="2410" spans="1:3" x14ac:dyDescent="0.25">
      <c r="A2410" t="str">
        <f>main!B2410</f>
        <v>Gthg02399</v>
      </c>
      <c r="B2410" s="5" t="str">
        <f>IF(main!F2410="","",IF(main!H2410&lt;0.05,IF(main!F2410&gt;0,IF(main!F2410&gt;colorthreshhold,"green","GreenYellow"),IF(ABS(main!F2410)&gt;colorthreshhold,"red","orange")),"DarkGray"))</f>
        <v>GreenYellow</v>
      </c>
      <c r="C2410" s="5" t="str">
        <f>IF(main!G2410="","",IF(main!I2410&lt;0.05,IF(main!G2410&gt;0,IF(main!G2410&gt;colorthreshhold,"green","GreenYellow"),IF(ABS(main!G2410)&gt;colorthreshhold,"red","orange")),"DarkGray"))</f>
        <v>DarkGray</v>
      </c>
    </row>
    <row r="2411" spans="1:3" x14ac:dyDescent="0.25">
      <c r="A2411" t="str">
        <f>main!B2411</f>
        <v>Gthg02400</v>
      </c>
      <c r="B2411" s="5" t="str">
        <f>IF(main!F2411="","",IF(main!H2411&lt;0.05,IF(main!F2411&gt;0,IF(main!F2411&gt;colorthreshhold,"green","GreenYellow"),IF(ABS(main!F2411)&gt;colorthreshhold,"red","orange")),"DarkGray"))</f>
        <v>GreenYellow</v>
      </c>
      <c r="C2411" s="5" t="str">
        <f>IF(main!G2411="","",IF(main!I2411&lt;0.05,IF(main!G2411&gt;0,IF(main!G2411&gt;colorthreshhold,"green","GreenYellow"),IF(ABS(main!G2411)&gt;colorthreshhold,"red","orange")),"DarkGray"))</f>
        <v>DarkGray</v>
      </c>
    </row>
    <row r="2412" spans="1:3" x14ac:dyDescent="0.25">
      <c r="A2412" t="str">
        <f>main!B2412</f>
        <v>Gthg02401</v>
      </c>
      <c r="B2412" s="5" t="str">
        <f>IF(main!F2412="","",IF(main!H2412&lt;0.05,IF(main!F2412&gt;0,IF(main!F2412&gt;colorthreshhold,"green","GreenYellow"),IF(ABS(main!F2412)&gt;colorthreshhold,"red","orange")),"DarkGray"))</f>
        <v>DarkGray</v>
      </c>
      <c r="C2412" s="5" t="str">
        <f>IF(main!G2412="","",IF(main!I2412&lt;0.05,IF(main!G2412&gt;0,IF(main!G2412&gt;colorthreshhold,"green","GreenYellow"),IF(ABS(main!G2412)&gt;colorthreshhold,"red","orange")),"DarkGray"))</f>
        <v>DarkGray</v>
      </c>
    </row>
    <row r="2413" spans="1:3" hidden="1" x14ac:dyDescent="0.25">
      <c r="A2413" t="str">
        <f>main!B2413</f>
        <v>Gthg02402</v>
      </c>
      <c r="B2413" s="5" t="str">
        <f>IF(main!F2413="","",IF(main!H2413&lt;0.05,IF(main!F2413&gt;0,IF(main!F2413&gt;colorthreshhold,"green","GreenYellow"),IF(ABS(main!F2413)&gt;colorthreshhold,"red","orange")),"DarkGray"))</f>
        <v/>
      </c>
      <c r="C2413" s="5" t="str">
        <f>IF(main!G2413="","",IF(main!I2413&lt;0.05,IF(main!G2413&gt;0,IF(main!G2413&gt;colorthreshhold,"green","GreenYellow"),IF(ABS(main!G2413)&gt;colorthreshhold,"red","orange")),"DarkGray"))</f>
        <v/>
      </c>
    </row>
    <row r="2414" spans="1:3" x14ac:dyDescent="0.25">
      <c r="A2414" t="str">
        <f>main!B2414</f>
        <v>Gthg02403</v>
      </c>
      <c r="B2414" s="5" t="str">
        <f>IF(main!F2414="","",IF(main!H2414&lt;0.05,IF(main!F2414&gt;0,IF(main!F2414&gt;colorthreshhold,"green","GreenYellow"),IF(ABS(main!F2414)&gt;colorthreshhold,"red","orange")),"DarkGray"))</f>
        <v>DarkGray</v>
      </c>
      <c r="C2414" s="5" t="str">
        <f>IF(main!G2414="","",IF(main!I2414&lt;0.05,IF(main!G2414&gt;0,IF(main!G2414&gt;colorthreshhold,"green","GreenYellow"),IF(ABS(main!G2414)&gt;colorthreshhold,"red","orange")),"DarkGray"))</f>
        <v>orange</v>
      </c>
    </row>
    <row r="2415" spans="1:3" x14ac:dyDescent="0.25">
      <c r="A2415" t="str">
        <f>main!B2415</f>
        <v>Gthg02404</v>
      </c>
      <c r="B2415" s="5" t="str">
        <f>IF(main!F2415="","",IF(main!H2415&lt;0.05,IF(main!F2415&gt;0,IF(main!F2415&gt;colorthreshhold,"green","GreenYellow"),IF(ABS(main!F2415)&gt;colorthreshhold,"red","orange")),"DarkGray"))</f>
        <v>DarkGray</v>
      </c>
      <c r="C2415" s="5" t="str">
        <f>IF(main!G2415="","",IF(main!I2415&lt;0.05,IF(main!G2415&gt;0,IF(main!G2415&gt;colorthreshhold,"green","GreenYellow"),IF(ABS(main!G2415)&gt;colorthreshhold,"red","orange")),"DarkGray"))</f>
        <v>orange</v>
      </c>
    </row>
    <row r="2416" spans="1:3" x14ac:dyDescent="0.25">
      <c r="A2416" t="str">
        <f>main!B2416</f>
        <v>Gthg02405</v>
      </c>
      <c r="B2416" s="5" t="str">
        <f>IF(main!F2416="","",IF(main!H2416&lt;0.05,IF(main!F2416&gt;0,IF(main!F2416&gt;colorthreshhold,"green","GreenYellow"),IF(ABS(main!F2416)&gt;colorthreshhold,"red","orange")),"DarkGray"))</f>
        <v>DarkGray</v>
      </c>
      <c r="C2416" s="5" t="str">
        <f>IF(main!G2416="","",IF(main!I2416&lt;0.05,IF(main!G2416&gt;0,IF(main!G2416&gt;colorthreshhold,"green","GreenYellow"),IF(ABS(main!G2416)&gt;colorthreshhold,"red","orange")),"DarkGray"))</f>
        <v>DarkGray</v>
      </c>
    </row>
    <row r="2417" spans="1:3" hidden="1" x14ac:dyDescent="0.25">
      <c r="A2417" t="str">
        <f>main!B2417</f>
        <v>Gthg02406</v>
      </c>
      <c r="B2417" s="5" t="str">
        <f>IF(main!F2417="","",IF(main!H2417&lt;0.05,IF(main!F2417&gt;0,IF(main!F2417&gt;colorthreshhold,"green","GreenYellow"),IF(ABS(main!F2417)&gt;colorthreshhold,"red","orange")),"DarkGray"))</f>
        <v/>
      </c>
      <c r="C2417" s="5" t="str">
        <f>IF(main!G2417="","",IF(main!I2417&lt;0.05,IF(main!G2417&gt;0,IF(main!G2417&gt;colorthreshhold,"green","GreenYellow"),IF(ABS(main!G2417)&gt;colorthreshhold,"red","orange")),"DarkGray"))</f>
        <v/>
      </c>
    </row>
    <row r="2418" spans="1:3" hidden="1" x14ac:dyDescent="0.25">
      <c r="A2418" t="str">
        <f>main!B2418</f>
        <v>Gthg02407</v>
      </c>
      <c r="B2418" s="5" t="str">
        <f>IF(main!F2418="","",IF(main!H2418&lt;0.05,IF(main!F2418&gt;0,IF(main!F2418&gt;colorthreshhold,"green","GreenYellow"),IF(ABS(main!F2418)&gt;colorthreshhold,"red","orange")),"DarkGray"))</f>
        <v/>
      </c>
      <c r="C2418" s="5" t="str">
        <f>IF(main!G2418="","",IF(main!I2418&lt;0.05,IF(main!G2418&gt;0,IF(main!G2418&gt;colorthreshhold,"green","GreenYellow"),IF(ABS(main!G2418)&gt;colorthreshhold,"red","orange")),"DarkGray"))</f>
        <v/>
      </c>
    </row>
    <row r="2419" spans="1:3" x14ac:dyDescent="0.25">
      <c r="A2419" t="str">
        <f>main!B2419</f>
        <v>Gthg02408</v>
      </c>
      <c r="B2419" s="5" t="str">
        <f>IF(main!F2419="","",IF(main!H2419&lt;0.05,IF(main!F2419&gt;0,IF(main!F2419&gt;colorthreshhold,"green","GreenYellow"),IF(ABS(main!F2419)&gt;colorthreshhold,"red","orange")),"DarkGray"))</f>
        <v>DarkGray</v>
      </c>
      <c r="C2419" s="5" t="str">
        <f>IF(main!G2419="","",IF(main!I2419&lt;0.05,IF(main!G2419&gt;0,IF(main!G2419&gt;colorthreshhold,"green","GreenYellow"),IF(ABS(main!G2419)&gt;colorthreshhold,"red","orange")),"DarkGray"))</f>
        <v>GreenYellow</v>
      </c>
    </row>
    <row r="2420" spans="1:3" x14ac:dyDescent="0.25">
      <c r="A2420" t="str">
        <f>main!B2420</f>
        <v>Gthg02409</v>
      </c>
      <c r="B2420" s="5" t="str">
        <f>IF(main!F2420="","",IF(main!H2420&lt;0.05,IF(main!F2420&gt;0,IF(main!F2420&gt;colorthreshhold,"green","GreenYellow"),IF(ABS(main!F2420)&gt;colorthreshhold,"red","orange")),"DarkGray"))</f>
        <v>DarkGray</v>
      </c>
      <c r="C2420" s="5" t="str">
        <f>IF(main!G2420="","",IF(main!I2420&lt;0.05,IF(main!G2420&gt;0,IF(main!G2420&gt;colorthreshhold,"green","GreenYellow"),IF(ABS(main!G2420)&gt;colorthreshhold,"red","orange")),"DarkGray"))</f>
        <v>orange</v>
      </c>
    </row>
    <row r="2421" spans="1:3" x14ac:dyDescent="0.25">
      <c r="A2421" t="str">
        <f>main!B2421</f>
        <v>Gthg02410</v>
      </c>
      <c r="B2421" s="5" t="str">
        <f>IF(main!F2421="","",IF(main!H2421&lt;0.05,IF(main!F2421&gt;0,IF(main!F2421&gt;colorthreshhold,"green","GreenYellow"),IF(ABS(main!F2421)&gt;colorthreshhold,"red","orange")),"DarkGray"))</f>
        <v>DarkGray</v>
      </c>
      <c r="C2421" s="5" t="str">
        <f>IF(main!G2421="","",IF(main!I2421&lt;0.05,IF(main!G2421&gt;0,IF(main!G2421&gt;colorthreshhold,"green","GreenYellow"),IF(ABS(main!G2421)&gt;colorthreshhold,"red","orange")),"DarkGray"))</f>
        <v>orange</v>
      </c>
    </row>
    <row r="2422" spans="1:3" x14ac:dyDescent="0.25">
      <c r="A2422" t="str">
        <f>main!B2422</f>
        <v>Gthg02411</v>
      </c>
      <c r="B2422" s="5" t="str">
        <f>IF(main!F2422="","",IF(main!H2422&lt;0.05,IF(main!F2422&gt;0,IF(main!F2422&gt;colorthreshhold,"green","GreenYellow"),IF(ABS(main!F2422)&gt;colorthreshhold,"red","orange")),"DarkGray"))</f>
        <v>GreenYellow</v>
      </c>
      <c r="C2422" s="5" t="str">
        <f>IF(main!G2422="","",IF(main!I2422&lt;0.05,IF(main!G2422&gt;0,IF(main!G2422&gt;colorthreshhold,"green","GreenYellow"),IF(ABS(main!G2422)&gt;colorthreshhold,"red","orange")),"DarkGray"))</f>
        <v>DarkGray</v>
      </c>
    </row>
    <row r="2423" spans="1:3" x14ac:dyDescent="0.25">
      <c r="A2423" t="str">
        <f>main!B2423</f>
        <v>Gthg02412</v>
      </c>
      <c r="B2423" s="5" t="str">
        <f>IF(main!F2423="","",IF(main!H2423&lt;0.05,IF(main!F2423&gt;0,IF(main!F2423&gt;colorthreshhold,"green","GreenYellow"),IF(ABS(main!F2423)&gt;colorthreshhold,"red","orange")),"DarkGray"))</f>
        <v>DarkGray</v>
      </c>
      <c r="C2423" s="5" t="str">
        <f>IF(main!G2423="","",IF(main!I2423&lt;0.05,IF(main!G2423&gt;0,IF(main!G2423&gt;colorthreshhold,"green","GreenYellow"),IF(ABS(main!G2423)&gt;colorthreshhold,"red","orange")),"DarkGray"))</f>
        <v>DarkGray</v>
      </c>
    </row>
    <row r="2424" spans="1:3" x14ac:dyDescent="0.25">
      <c r="A2424" t="str">
        <f>main!B2424</f>
        <v>Gthg02413</v>
      </c>
      <c r="B2424" s="5" t="str">
        <f>IF(main!F2424="","",IF(main!H2424&lt;0.05,IF(main!F2424&gt;0,IF(main!F2424&gt;colorthreshhold,"green","GreenYellow"),IF(ABS(main!F2424)&gt;colorthreshhold,"red","orange")),"DarkGray"))</f>
        <v>DarkGray</v>
      </c>
      <c r="C2424" s="5" t="str">
        <f>IF(main!G2424="","",IF(main!I2424&lt;0.05,IF(main!G2424&gt;0,IF(main!G2424&gt;colorthreshhold,"green","GreenYellow"),IF(ABS(main!G2424)&gt;colorthreshhold,"red","orange")),"DarkGray"))</f>
        <v>DarkGray</v>
      </c>
    </row>
    <row r="2425" spans="1:3" x14ac:dyDescent="0.25">
      <c r="A2425" t="str">
        <f>main!B2425</f>
        <v>Gthg02414</v>
      </c>
      <c r="B2425" s="5" t="str">
        <f>IF(main!F2425="","",IF(main!H2425&lt;0.05,IF(main!F2425&gt;0,IF(main!F2425&gt;colorthreshhold,"green","GreenYellow"),IF(ABS(main!F2425)&gt;colorthreshhold,"red","orange")),"DarkGray"))</f>
        <v>DarkGray</v>
      </c>
      <c r="C2425" s="5" t="str">
        <f>IF(main!G2425="","",IF(main!I2425&lt;0.05,IF(main!G2425&gt;0,IF(main!G2425&gt;colorthreshhold,"green","GreenYellow"),IF(ABS(main!G2425)&gt;colorthreshhold,"red","orange")),"DarkGray"))</f>
        <v>GreenYellow</v>
      </c>
    </row>
    <row r="2426" spans="1:3" x14ac:dyDescent="0.25">
      <c r="A2426" t="str">
        <f>main!B2426</f>
        <v>Gthg02415</v>
      </c>
      <c r="B2426" s="5" t="str">
        <f>IF(main!F2426="","",IF(main!H2426&lt;0.05,IF(main!F2426&gt;0,IF(main!F2426&gt;colorthreshhold,"green","GreenYellow"),IF(ABS(main!F2426)&gt;colorthreshhold,"red","orange")),"DarkGray"))</f>
        <v>DarkGray</v>
      </c>
      <c r="C2426" s="5" t="str">
        <f>IF(main!G2426="","",IF(main!I2426&lt;0.05,IF(main!G2426&gt;0,IF(main!G2426&gt;colorthreshhold,"green","GreenYellow"),IF(ABS(main!G2426)&gt;colorthreshhold,"red","orange")),"DarkGray"))</f>
        <v>GreenYellow</v>
      </c>
    </row>
    <row r="2427" spans="1:3" hidden="1" x14ac:dyDescent="0.25">
      <c r="A2427" t="str">
        <f>main!B2427</f>
        <v>Gthg02416</v>
      </c>
      <c r="B2427" s="5" t="str">
        <f>IF(main!F2427="","",IF(main!H2427&lt;0.05,IF(main!F2427&gt;0,IF(main!F2427&gt;colorthreshhold,"green","GreenYellow"),IF(ABS(main!F2427)&gt;colorthreshhold,"red","orange")),"DarkGray"))</f>
        <v/>
      </c>
      <c r="C2427" s="5" t="str">
        <f>IF(main!G2427="","",IF(main!I2427&lt;0.05,IF(main!G2427&gt;0,IF(main!G2427&gt;colorthreshhold,"green","GreenYellow"),IF(ABS(main!G2427)&gt;colorthreshhold,"red","orange")),"DarkGray"))</f>
        <v/>
      </c>
    </row>
    <row r="2428" spans="1:3" hidden="1" x14ac:dyDescent="0.25">
      <c r="A2428" t="str">
        <f>main!B2428</f>
        <v>Gthg02417</v>
      </c>
      <c r="B2428" s="5" t="str">
        <f>IF(main!F2428="","",IF(main!H2428&lt;0.05,IF(main!F2428&gt;0,IF(main!F2428&gt;colorthreshhold,"green","GreenYellow"),IF(ABS(main!F2428)&gt;colorthreshhold,"red","orange")),"DarkGray"))</f>
        <v/>
      </c>
      <c r="C2428" s="5" t="str">
        <f>IF(main!G2428="","",IF(main!I2428&lt;0.05,IF(main!G2428&gt;0,IF(main!G2428&gt;colorthreshhold,"green","GreenYellow"),IF(ABS(main!G2428)&gt;colorthreshhold,"red","orange")),"DarkGray"))</f>
        <v/>
      </c>
    </row>
    <row r="2429" spans="1:3" hidden="1" x14ac:dyDescent="0.25">
      <c r="A2429" t="str">
        <f>main!B2429</f>
        <v>Gthg02418</v>
      </c>
      <c r="B2429" s="5" t="str">
        <f>IF(main!F2429="","",IF(main!H2429&lt;0.05,IF(main!F2429&gt;0,IF(main!F2429&gt;colorthreshhold,"green","GreenYellow"),IF(ABS(main!F2429)&gt;colorthreshhold,"red","orange")),"DarkGray"))</f>
        <v/>
      </c>
      <c r="C2429" s="5" t="str">
        <f>IF(main!G2429="","",IF(main!I2429&lt;0.05,IF(main!G2429&gt;0,IF(main!G2429&gt;colorthreshhold,"green","GreenYellow"),IF(ABS(main!G2429)&gt;colorthreshhold,"red","orange")),"DarkGray"))</f>
        <v/>
      </c>
    </row>
    <row r="2430" spans="1:3" x14ac:dyDescent="0.25">
      <c r="A2430" t="str">
        <f>main!B2430</f>
        <v>Gthg02419</v>
      </c>
      <c r="B2430" s="5" t="str">
        <f>IF(main!F2430="","",IF(main!H2430&lt;0.05,IF(main!F2430&gt;0,IF(main!F2430&gt;colorthreshhold,"green","GreenYellow"),IF(ABS(main!F2430)&gt;colorthreshhold,"red","orange")),"DarkGray"))</f>
        <v>DarkGray</v>
      </c>
      <c r="C2430" s="5" t="str">
        <f>IF(main!G2430="","",IF(main!I2430&lt;0.05,IF(main!G2430&gt;0,IF(main!G2430&gt;colorthreshhold,"green","GreenYellow"),IF(ABS(main!G2430)&gt;colorthreshhold,"red","orange")),"DarkGray"))</f>
        <v>DarkGray</v>
      </c>
    </row>
    <row r="2431" spans="1:3" x14ac:dyDescent="0.25">
      <c r="A2431" t="str">
        <f>main!B2431</f>
        <v>Gthg02420</v>
      </c>
      <c r="B2431" s="5" t="str">
        <f>IF(main!F2431="","",IF(main!H2431&lt;0.05,IF(main!F2431&gt;0,IF(main!F2431&gt;colorthreshhold,"green","GreenYellow"),IF(ABS(main!F2431)&gt;colorthreshhold,"red","orange")),"DarkGray"))</f>
        <v>orange</v>
      </c>
      <c r="C2431" s="5" t="str">
        <f>IF(main!G2431="","",IF(main!I2431&lt;0.05,IF(main!G2431&gt;0,IF(main!G2431&gt;colorthreshhold,"green","GreenYellow"),IF(ABS(main!G2431)&gt;colorthreshhold,"red","orange")),"DarkGray"))</f>
        <v>GreenYellow</v>
      </c>
    </row>
    <row r="2432" spans="1:3" x14ac:dyDescent="0.25">
      <c r="A2432" t="str">
        <f>main!B2432</f>
        <v>Gthg02421</v>
      </c>
      <c r="B2432" s="5" t="str">
        <f>IF(main!F2432="","",IF(main!H2432&lt;0.05,IF(main!F2432&gt;0,IF(main!F2432&gt;colorthreshhold,"green","GreenYellow"),IF(ABS(main!F2432)&gt;colorthreshhold,"red","orange")),"DarkGray"))</f>
        <v>DarkGray</v>
      </c>
      <c r="C2432" s="5" t="str">
        <f>IF(main!G2432="","",IF(main!I2432&lt;0.05,IF(main!G2432&gt;0,IF(main!G2432&gt;colorthreshhold,"green","GreenYellow"),IF(ABS(main!G2432)&gt;colorthreshhold,"red","orange")),"DarkGray"))</f>
        <v>GreenYellow</v>
      </c>
    </row>
    <row r="2433" spans="1:3" x14ac:dyDescent="0.25">
      <c r="A2433" t="str">
        <f>main!B2433</f>
        <v>Gthg02422</v>
      </c>
      <c r="B2433" s="5" t="str">
        <f>IF(main!F2433="","",IF(main!H2433&lt;0.05,IF(main!F2433&gt;0,IF(main!F2433&gt;colorthreshhold,"green","GreenYellow"),IF(ABS(main!F2433)&gt;colorthreshhold,"red","orange")),"DarkGray"))</f>
        <v>DarkGray</v>
      </c>
      <c r="C2433" s="5" t="str">
        <f>IF(main!G2433="","",IF(main!I2433&lt;0.05,IF(main!G2433&gt;0,IF(main!G2433&gt;colorthreshhold,"green","GreenYellow"),IF(ABS(main!G2433)&gt;colorthreshhold,"red","orange")),"DarkGray"))</f>
        <v>GreenYellow</v>
      </c>
    </row>
    <row r="2434" spans="1:3" x14ac:dyDescent="0.25">
      <c r="A2434" t="str">
        <f>main!B2434</f>
        <v>Gthg02423</v>
      </c>
      <c r="B2434" s="5" t="str">
        <f>IF(main!F2434="","",IF(main!H2434&lt;0.05,IF(main!F2434&gt;0,IF(main!F2434&gt;colorthreshhold,"green","GreenYellow"),IF(ABS(main!F2434)&gt;colorthreshhold,"red","orange")),"DarkGray"))</f>
        <v>DarkGray</v>
      </c>
      <c r="C2434" s="5" t="str">
        <f>IF(main!G2434="","",IF(main!I2434&lt;0.05,IF(main!G2434&gt;0,IF(main!G2434&gt;colorthreshhold,"green","GreenYellow"),IF(ABS(main!G2434)&gt;colorthreshhold,"red","orange")),"DarkGray"))</f>
        <v>DarkGray</v>
      </c>
    </row>
    <row r="2435" spans="1:3" hidden="1" x14ac:dyDescent="0.25">
      <c r="A2435" t="str">
        <f>main!B2435</f>
        <v>Gthg02424</v>
      </c>
      <c r="B2435" s="5" t="str">
        <f>IF(main!F2435="","",IF(main!H2435&lt;0.05,IF(main!F2435&gt;0,IF(main!F2435&gt;colorthreshhold,"green","GreenYellow"),IF(ABS(main!F2435)&gt;colorthreshhold,"red","orange")),"DarkGray"))</f>
        <v/>
      </c>
      <c r="C2435" s="5" t="str">
        <f>IF(main!G2435="","",IF(main!I2435&lt;0.05,IF(main!G2435&gt;0,IF(main!G2435&gt;colorthreshhold,"green","GreenYellow"),IF(ABS(main!G2435)&gt;colorthreshhold,"red","orange")),"DarkGray"))</f>
        <v/>
      </c>
    </row>
    <row r="2436" spans="1:3" x14ac:dyDescent="0.25">
      <c r="A2436" t="str">
        <f>main!B2436</f>
        <v>Gthg02425</v>
      </c>
      <c r="B2436" s="5" t="str">
        <f>IF(main!F2436="","",IF(main!H2436&lt;0.05,IF(main!F2436&gt;0,IF(main!F2436&gt;colorthreshhold,"green","GreenYellow"),IF(ABS(main!F2436)&gt;colorthreshhold,"red","orange")),"DarkGray"))</f>
        <v>GreenYellow</v>
      </c>
      <c r="C2436" s="5" t="str">
        <f>IF(main!G2436="","",IF(main!I2436&lt;0.05,IF(main!G2436&gt;0,IF(main!G2436&gt;colorthreshhold,"green","GreenYellow"),IF(ABS(main!G2436)&gt;colorthreshhold,"red","orange")),"DarkGray"))</f>
        <v>DarkGray</v>
      </c>
    </row>
    <row r="2437" spans="1:3" x14ac:dyDescent="0.25">
      <c r="A2437" t="str">
        <f>main!B2437</f>
        <v>Gthg02426</v>
      </c>
      <c r="B2437" s="5" t="str">
        <f>IF(main!F2437="","",IF(main!H2437&lt;0.05,IF(main!F2437&gt;0,IF(main!F2437&gt;colorthreshhold,"green","GreenYellow"),IF(ABS(main!F2437)&gt;colorthreshhold,"red","orange")),"DarkGray"))</f>
        <v>GreenYellow</v>
      </c>
      <c r="C2437" s="5" t="str">
        <f>IF(main!G2437="","",IF(main!I2437&lt;0.05,IF(main!G2437&gt;0,IF(main!G2437&gt;colorthreshhold,"green","GreenYellow"),IF(ABS(main!G2437)&gt;colorthreshhold,"red","orange")),"DarkGray"))</f>
        <v>DarkGray</v>
      </c>
    </row>
    <row r="2438" spans="1:3" x14ac:dyDescent="0.25">
      <c r="A2438" t="str">
        <f>main!B2438</f>
        <v>Gthg02427</v>
      </c>
      <c r="B2438" s="5" t="str">
        <f>IF(main!F2438="","",IF(main!H2438&lt;0.05,IF(main!F2438&gt;0,IF(main!F2438&gt;colorthreshhold,"green","GreenYellow"),IF(ABS(main!F2438)&gt;colorthreshhold,"red","orange")),"DarkGray"))</f>
        <v>DarkGray</v>
      </c>
      <c r="C2438" s="5" t="str">
        <f>IF(main!G2438="","",IF(main!I2438&lt;0.05,IF(main!G2438&gt;0,IF(main!G2438&gt;colorthreshhold,"green","GreenYellow"),IF(ABS(main!G2438)&gt;colorthreshhold,"red","orange")),"DarkGray"))</f>
        <v>orange</v>
      </c>
    </row>
    <row r="2439" spans="1:3" x14ac:dyDescent="0.25">
      <c r="A2439" t="str">
        <f>main!B2439</f>
        <v>Gthg02427-Gthg02426</v>
      </c>
      <c r="B2439" s="5" t="str">
        <f>IF(main!F2439="","",IF(main!H2439&lt;0.05,IF(main!F2439&gt;0,IF(main!F2439&gt;colorthreshhold,"green","GreenYellow"),IF(ABS(main!F2439)&gt;colorthreshhold,"red","orange")),"DarkGray"))</f>
        <v>GreenYellow</v>
      </c>
      <c r="C2439" s="5" t="str">
        <f>IF(main!G2439="","",IF(main!I2439&lt;0.05,IF(main!G2439&gt;0,IF(main!G2439&gt;colorthreshhold,"green","GreenYellow"),IF(ABS(main!G2439)&gt;colorthreshhold,"red","orange")),"DarkGray"))</f>
        <v>DarkGray</v>
      </c>
    </row>
    <row r="2440" spans="1:3" x14ac:dyDescent="0.25">
      <c r="A2440" t="str">
        <f>main!B2440</f>
        <v>Gthg02428</v>
      </c>
      <c r="B2440" s="5" t="str">
        <f>IF(main!F2440="","",IF(main!H2440&lt;0.05,IF(main!F2440&gt;0,IF(main!F2440&gt;colorthreshhold,"green","GreenYellow"),IF(ABS(main!F2440)&gt;colorthreshhold,"red","orange")),"DarkGray"))</f>
        <v>GreenYellow</v>
      </c>
      <c r="C2440" s="5" t="str">
        <f>IF(main!G2440="","",IF(main!I2440&lt;0.05,IF(main!G2440&gt;0,IF(main!G2440&gt;colorthreshhold,"green","GreenYellow"),IF(ABS(main!G2440)&gt;colorthreshhold,"red","orange")),"DarkGray"))</f>
        <v>DarkGray</v>
      </c>
    </row>
    <row r="2441" spans="1:3" x14ac:dyDescent="0.25">
      <c r="A2441" t="str">
        <f>main!B2441</f>
        <v>Gthg02429</v>
      </c>
      <c r="B2441" s="5" t="str">
        <f>IF(main!F2441="","",IF(main!H2441&lt;0.05,IF(main!F2441&gt;0,IF(main!F2441&gt;colorthreshhold,"green","GreenYellow"),IF(ABS(main!F2441)&gt;colorthreshhold,"red","orange")),"DarkGray"))</f>
        <v>DarkGray</v>
      </c>
      <c r="C2441" s="5" t="str">
        <f>IF(main!G2441="","",IF(main!I2441&lt;0.05,IF(main!G2441&gt;0,IF(main!G2441&gt;colorthreshhold,"green","GreenYellow"),IF(ABS(main!G2441)&gt;colorthreshhold,"red","orange")),"DarkGray"))</f>
        <v>DarkGray</v>
      </c>
    </row>
    <row r="2442" spans="1:3" x14ac:dyDescent="0.25">
      <c r="A2442" t="str">
        <f>main!B2442</f>
        <v>Gthg02430</v>
      </c>
      <c r="B2442" s="5" t="str">
        <f>IF(main!F2442="","",IF(main!H2442&lt;0.05,IF(main!F2442&gt;0,IF(main!F2442&gt;colorthreshhold,"green","GreenYellow"),IF(ABS(main!F2442)&gt;colorthreshhold,"red","orange")),"DarkGray"))</f>
        <v>DarkGray</v>
      </c>
      <c r="C2442" s="5" t="str">
        <f>IF(main!G2442="","",IF(main!I2442&lt;0.05,IF(main!G2442&gt;0,IF(main!G2442&gt;colorthreshhold,"green","GreenYellow"),IF(ABS(main!G2442)&gt;colorthreshhold,"red","orange")),"DarkGray"))</f>
        <v>DarkGray</v>
      </c>
    </row>
    <row r="2443" spans="1:3" x14ac:dyDescent="0.25">
      <c r="A2443" t="str">
        <f>main!B2443</f>
        <v>Gthg02431</v>
      </c>
      <c r="B2443" s="5" t="str">
        <f>IF(main!F2443="","",IF(main!H2443&lt;0.05,IF(main!F2443&gt;0,IF(main!F2443&gt;colorthreshhold,"green","GreenYellow"),IF(ABS(main!F2443)&gt;colorthreshhold,"red","orange")),"DarkGray"))</f>
        <v>DarkGray</v>
      </c>
      <c r="C2443" s="5" t="str">
        <f>IF(main!G2443="","",IF(main!I2443&lt;0.05,IF(main!G2443&gt;0,IF(main!G2443&gt;colorthreshhold,"green","GreenYellow"),IF(ABS(main!G2443)&gt;colorthreshhold,"red","orange")),"DarkGray"))</f>
        <v>DarkGray</v>
      </c>
    </row>
    <row r="2444" spans="1:3" x14ac:dyDescent="0.25">
      <c r="A2444" t="str">
        <f>main!B2444</f>
        <v>Gthg02432</v>
      </c>
      <c r="B2444" s="5" t="str">
        <f>IF(main!F2444="","",IF(main!H2444&lt;0.05,IF(main!F2444&gt;0,IF(main!F2444&gt;colorthreshhold,"green","GreenYellow"),IF(ABS(main!F2444)&gt;colorthreshhold,"red","orange")),"DarkGray"))</f>
        <v>DarkGray</v>
      </c>
      <c r="C2444" s="5" t="str">
        <f>IF(main!G2444="","",IF(main!I2444&lt;0.05,IF(main!G2444&gt;0,IF(main!G2444&gt;colorthreshhold,"green","GreenYellow"),IF(ABS(main!G2444)&gt;colorthreshhold,"red","orange")),"DarkGray"))</f>
        <v>DarkGray</v>
      </c>
    </row>
    <row r="2445" spans="1:3" x14ac:dyDescent="0.25">
      <c r="A2445" t="str">
        <f>main!B2445</f>
        <v>Gthg02433</v>
      </c>
      <c r="B2445" s="5" t="str">
        <f>IF(main!F2445="","",IF(main!H2445&lt;0.05,IF(main!F2445&gt;0,IF(main!F2445&gt;colorthreshhold,"green","GreenYellow"),IF(ABS(main!F2445)&gt;colorthreshhold,"red","orange")),"DarkGray"))</f>
        <v>DarkGray</v>
      </c>
      <c r="C2445" s="5" t="str">
        <f>IF(main!G2445="","",IF(main!I2445&lt;0.05,IF(main!G2445&gt;0,IF(main!G2445&gt;colorthreshhold,"green","GreenYellow"),IF(ABS(main!G2445)&gt;colorthreshhold,"red","orange")),"DarkGray"))</f>
        <v>DarkGray</v>
      </c>
    </row>
    <row r="2446" spans="1:3" x14ac:dyDescent="0.25">
      <c r="A2446" t="str">
        <f>main!B2446</f>
        <v>Gthg02434</v>
      </c>
      <c r="B2446" s="5" t="str">
        <f>IF(main!F2446="","",IF(main!H2446&lt;0.05,IF(main!F2446&gt;0,IF(main!F2446&gt;colorthreshhold,"green","GreenYellow"),IF(ABS(main!F2446)&gt;colorthreshhold,"red","orange")),"DarkGray"))</f>
        <v>DarkGray</v>
      </c>
      <c r="C2446" s="5" t="str">
        <f>IF(main!G2446="","",IF(main!I2446&lt;0.05,IF(main!G2446&gt;0,IF(main!G2446&gt;colorthreshhold,"green","GreenYellow"),IF(ABS(main!G2446)&gt;colorthreshhold,"red","orange")),"DarkGray"))</f>
        <v>orange</v>
      </c>
    </row>
    <row r="2447" spans="1:3" x14ac:dyDescent="0.25">
      <c r="A2447" t="str">
        <f>main!B2447</f>
        <v>Gthg02435</v>
      </c>
      <c r="B2447" s="5" t="str">
        <f>IF(main!F2447="","",IF(main!H2447&lt;0.05,IF(main!F2447&gt;0,IF(main!F2447&gt;colorthreshhold,"green","GreenYellow"),IF(ABS(main!F2447)&gt;colorthreshhold,"red","orange")),"DarkGray"))</f>
        <v>DarkGray</v>
      </c>
      <c r="C2447" s="5" t="str">
        <f>IF(main!G2447="","",IF(main!I2447&lt;0.05,IF(main!G2447&gt;0,IF(main!G2447&gt;colorthreshhold,"green","GreenYellow"),IF(ABS(main!G2447)&gt;colorthreshhold,"red","orange")),"DarkGray"))</f>
        <v>DarkGray</v>
      </c>
    </row>
    <row r="2448" spans="1:3" x14ac:dyDescent="0.25">
      <c r="A2448" t="str">
        <f>main!B2448</f>
        <v>Gthg02436</v>
      </c>
      <c r="B2448" s="5" t="str">
        <f>IF(main!F2448="","",IF(main!H2448&lt;0.05,IF(main!F2448&gt;0,IF(main!F2448&gt;colorthreshhold,"green","GreenYellow"),IF(ABS(main!F2448)&gt;colorthreshhold,"red","orange")),"DarkGray"))</f>
        <v>DarkGray</v>
      </c>
      <c r="C2448" s="5" t="str">
        <f>IF(main!G2448="","",IF(main!I2448&lt;0.05,IF(main!G2448&gt;0,IF(main!G2448&gt;colorthreshhold,"green","GreenYellow"),IF(ABS(main!G2448)&gt;colorthreshhold,"red","orange")),"DarkGray"))</f>
        <v>DarkGray</v>
      </c>
    </row>
    <row r="2449" spans="1:3" x14ac:dyDescent="0.25">
      <c r="A2449" t="str">
        <f>main!B2449</f>
        <v>Gthg02437</v>
      </c>
      <c r="B2449" s="5" t="str">
        <f>IF(main!F2449="","",IF(main!H2449&lt;0.05,IF(main!F2449&gt;0,IF(main!F2449&gt;colorthreshhold,"green","GreenYellow"),IF(ABS(main!F2449)&gt;colorthreshhold,"red","orange")),"DarkGray"))</f>
        <v>GreenYellow</v>
      </c>
      <c r="C2449" s="5" t="str">
        <f>IF(main!G2449="","",IF(main!I2449&lt;0.05,IF(main!G2449&gt;0,IF(main!G2449&gt;colorthreshhold,"green","GreenYellow"),IF(ABS(main!G2449)&gt;colorthreshhold,"red","orange")),"DarkGray"))</f>
        <v>DarkGray</v>
      </c>
    </row>
    <row r="2450" spans="1:3" x14ac:dyDescent="0.25">
      <c r="A2450" t="str">
        <f>main!B2450</f>
        <v>Gthg02438</v>
      </c>
      <c r="B2450" s="5" t="str">
        <f>IF(main!F2450="","",IF(main!H2450&lt;0.05,IF(main!F2450&gt;0,IF(main!F2450&gt;colorthreshhold,"green","GreenYellow"),IF(ABS(main!F2450)&gt;colorthreshhold,"red","orange")),"DarkGray"))</f>
        <v>GreenYellow</v>
      </c>
      <c r="C2450" s="5" t="str">
        <f>IF(main!G2450="","",IF(main!I2450&lt;0.05,IF(main!G2450&gt;0,IF(main!G2450&gt;colorthreshhold,"green","GreenYellow"),IF(ABS(main!G2450)&gt;colorthreshhold,"red","orange")),"DarkGray"))</f>
        <v>DarkGray</v>
      </c>
    </row>
    <row r="2451" spans="1:3" hidden="1" x14ac:dyDescent="0.25">
      <c r="A2451" t="str">
        <f>main!B2451</f>
        <v>Gthg02439</v>
      </c>
      <c r="B2451" s="5" t="str">
        <f>IF(main!F2451="","",IF(main!H2451&lt;0.05,IF(main!F2451&gt;0,IF(main!F2451&gt;colorthreshhold,"green","GreenYellow"),IF(ABS(main!F2451)&gt;colorthreshhold,"red","orange")),"DarkGray"))</f>
        <v/>
      </c>
      <c r="C2451" s="5" t="str">
        <f>IF(main!G2451="","",IF(main!I2451&lt;0.05,IF(main!G2451&gt;0,IF(main!G2451&gt;colorthreshhold,"green","GreenYellow"),IF(ABS(main!G2451)&gt;colorthreshhold,"red","orange")),"DarkGray"))</f>
        <v/>
      </c>
    </row>
    <row r="2452" spans="1:3" x14ac:dyDescent="0.25">
      <c r="A2452" t="str">
        <f>main!B2452</f>
        <v>Gthg02440</v>
      </c>
      <c r="B2452" s="5" t="str">
        <f>IF(main!F2452="","",IF(main!H2452&lt;0.05,IF(main!F2452&gt;0,IF(main!F2452&gt;colorthreshhold,"green","GreenYellow"),IF(ABS(main!F2452)&gt;colorthreshhold,"red","orange")),"DarkGray"))</f>
        <v>orange</v>
      </c>
      <c r="C2452" s="5" t="str">
        <f>IF(main!G2452="","",IF(main!I2452&lt;0.05,IF(main!G2452&gt;0,IF(main!G2452&gt;colorthreshhold,"green","GreenYellow"),IF(ABS(main!G2452)&gt;colorthreshhold,"red","orange")),"DarkGray"))</f>
        <v>DarkGray</v>
      </c>
    </row>
    <row r="2453" spans="1:3" x14ac:dyDescent="0.25">
      <c r="A2453" t="str">
        <f>main!B2453</f>
        <v>Gthg02441</v>
      </c>
      <c r="B2453" s="5" t="str">
        <f>IF(main!F2453="","",IF(main!H2453&lt;0.05,IF(main!F2453&gt;0,IF(main!F2453&gt;colorthreshhold,"green","GreenYellow"),IF(ABS(main!F2453)&gt;colorthreshhold,"red","orange")),"DarkGray"))</f>
        <v>DarkGray</v>
      </c>
      <c r="C2453" s="5" t="str">
        <f>IF(main!G2453="","",IF(main!I2453&lt;0.05,IF(main!G2453&gt;0,IF(main!G2453&gt;colorthreshhold,"green","GreenYellow"),IF(ABS(main!G2453)&gt;colorthreshhold,"red","orange")),"DarkGray"))</f>
        <v>DarkGray</v>
      </c>
    </row>
    <row r="2454" spans="1:3" x14ac:dyDescent="0.25">
      <c r="A2454" t="str">
        <f>main!B2454</f>
        <v>Gthg02442</v>
      </c>
      <c r="B2454" s="5" t="str">
        <f>IF(main!F2454="","",IF(main!H2454&lt;0.05,IF(main!F2454&gt;0,IF(main!F2454&gt;colorthreshhold,"green","GreenYellow"),IF(ABS(main!F2454)&gt;colorthreshhold,"red","orange")),"DarkGray"))</f>
        <v>DarkGray</v>
      </c>
      <c r="C2454" s="5" t="str">
        <f>IF(main!G2454="","",IF(main!I2454&lt;0.05,IF(main!G2454&gt;0,IF(main!G2454&gt;colorthreshhold,"green","GreenYellow"),IF(ABS(main!G2454)&gt;colorthreshhold,"red","orange")),"DarkGray"))</f>
        <v>GreenYellow</v>
      </c>
    </row>
    <row r="2455" spans="1:3" x14ac:dyDescent="0.25">
      <c r="A2455" t="str">
        <f>main!B2455</f>
        <v>Gthg02443</v>
      </c>
      <c r="B2455" s="5" t="str">
        <f>IF(main!F2455="","",IF(main!H2455&lt;0.05,IF(main!F2455&gt;0,IF(main!F2455&gt;colorthreshhold,"green","GreenYellow"),IF(ABS(main!F2455)&gt;colorthreshhold,"red","orange")),"DarkGray"))</f>
        <v>DarkGray</v>
      </c>
      <c r="C2455" s="5" t="str">
        <f>IF(main!G2455="","",IF(main!I2455&lt;0.05,IF(main!G2455&gt;0,IF(main!G2455&gt;colorthreshhold,"green","GreenYellow"),IF(ABS(main!G2455)&gt;colorthreshhold,"red","orange")),"DarkGray"))</f>
        <v>GreenYellow</v>
      </c>
    </row>
    <row r="2456" spans="1:3" x14ac:dyDescent="0.25">
      <c r="A2456" t="str">
        <f>main!B2456</f>
        <v>Gthg02444</v>
      </c>
      <c r="B2456" s="5" t="str">
        <f>IF(main!F2456="","",IF(main!H2456&lt;0.05,IF(main!F2456&gt;0,IF(main!F2456&gt;colorthreshhold,"green","GreenYellow"),IF(ABS(main!F2456)&gt;colorthreshhold,"red","orange")),"DarkGray"))</f>
        <v>DarkGray</v>
      </c>
      <c r="C2456" s="5" t="str">
        <f>IF(main!G2456="","",IF(main!I2456&lt;0.05,IF(main!G2456&gt;0,IF(main!G2456&gt;colorthreshhold,"green","GreenYellow"),IF(ABS(main!G2456)&gt;colorthreshhold,"red","orange")),"DarkGray"))</f>
        <v>DarkGray</v>
      </c>
    </row>
    <row r="2457" spans="1:3" x14ac:dyDescent="0.25">
      <c r="A2457" t="str">
        <f>main!B2457</f>
        <v>Gthg02445</v>
      </c>
      <c r="B2457" s="5" t="str">
        <f>IF(main!F2457="","",IF(main!H2457&lt;0.05,IF(main!F2457&gt;0,IF(main!F2457&gt;colorthreshhold,"green","GreenYellow"),IF(ABS(main!F2457)&gt;colorthreshhold,"red","orange")),"DarkGray"))</f>
        <v>DarkGray</v>
      </c>
      <c r="C2457" s="5" t="str">
        <f>IF(main!G2457="","",IF(main!I2457&lt;0.05,IF(main!G2457&gt;0,IF(main!G2457&gt;colorthreshhold,"green","GreenYellow"),IF(ABS(main!G2457)&gt;colorthreshhold,"red","orange")),"DarkGray"))</f>
        <v>GreenYellow</v>
      </c>
    </row>
    <row r="2458" spans="1:3" x14ac:dyDescent="0.25">
      <c r="A2458" t="str">
        <f>main!B2458</f>
        <v>Gthg02446</v>
      </c>
      <c r="B2458" s="5" t="str">
        <f>IF(main!F2458="","",IF(main!H2458&lt;0.05,IF(main!F2458&gt;0,IF(main!F2458&gt;colorthreshhold,"green","GreenYellow"),IF(ABS(main!F2458)&gt;colorthreshhold,"red","orange")),"DarkGray"))</f>
        <v>DarkGray</v>
      </c>
      <c r="C2458" s="5" t="str">
        <f>IF(main!G2458="","",IF(main!I2458&lt;0.05,IF(main!G2458&gt;0,IF(main!G2458&gt;colorthreshhold,"green","GreenYellow"),IF(ABS(main!G2458)&gt;colorthreshhold,"red","orange")),"DarkGray"))</f>
        <v>GreenYellow</v>
      </c>
    </row>
    <row r="2459" spans="1:3" x14ac:dyDescent="0.25">
      <c r="A2459" t="str">
        <f>main!B2459</f>
        <v>Gthg02447</v>
      </c>
      <c r="B2459" s="5" t="str">
        <f>IF(main!F2459="","",IF(main!H2459&lt;0.05,IF(main!F2459&gt;0,IF(main!F2459&gt;colorthreshhold,"green","GreenYellow"),IF(ABS(main!F2459)&gt;colorthreshhold,"red","orange")),"DarkGray"))</f>
        <v>GreenYellow</v>
      </c>
      <c r="C2459" s="5" t="str">
        <f>IF(main!G2459="","",IF(main!I2459&lt;0.05,IF(main!G2459&gt;0,IF(main!G2459&gt;colorthreshhold,"green","GreenYellow"),IF(ABS(main!G2459)&gt;colorthreshhold,"red","orange")),"DarkGray"))</f>
        <v>DarkGray</v>
      </c>
    </row>
    <row r="2460" spans="1:3" x14ac:dyDescent="0.25">
      <c r="A2460" t="str">
        <f>main!B2460</f>
        <v>Gthg02448</v>
      </c>
      <c r="B2460" s="5" t="str">
        <f>IF(main!F2460="","",IF(main!H2460&lt;0.05,IF(main!F2460&gt;0,IF(main!F2460&gt;colorthreshhold,"green","GreenYellow"),IF(ABS(main!F2460)&gt;colorthreshhold,"red","orange")),"DarkGray"))</f>
        <v>DarkGray</v>
      </c>
      <c r="C2460" s="5" t="str">
        <f>IF(main!G2460="","",IF(main!I2460&lt;0.05,IF(main!G2460&gt;0,IF(main!G2460&gt;colorthreshhold,"green","GreenYellow"),IF(ABS(main!G2460)&gt;colorthreshhold,"red","orange")),"DarkGray"))</f>
        <v>DarkGray</v>
      </c>
    </row>
    <row r="2461" spans="1:3" x14ac:dyDescent="0.25">
      <c r="A2461" t="str">
        <f>main!B2461</f>
        <v>Gthg02449</v>
      </c>
      <c r="B2461" s="5" t="str">
        <f>IF(main!F2461="","",IF(main!H2461&lt;0.05,IF(main!F2461&gt;0,IF(main!F2461&gt;colorthreshhold,"green","GreenYellow"),IF(ABS(main!F2461)&gt;colorthreshhold,"red","orange")),"DarkGray"))</f>
        <v>DarkGray</v>
      </c>
      <c r="C2461" s="5" t="str">
        <f>IF(main!G2461="","",IF(main!I2461&lt;0.05,IF(main!G2461&gt;0,IF(main!G2461&gt;colorthreshhold,"green","GreenYellow"),IF(ABS(main!G2461)&gt;colorthreshhold,"red","orange")),"DarkGray"))</f>
        <v>DarkGray</v>
      </c>
    </row>
    <row r="2462" spans="1:3" x14ac:dyDescent="0.25">
      <c r="A2462" t="str">
        <f>main!B2462</f>
        <v>Gthg02450</v>
      </c>
      <c r="B2462" s="5" t="str">
        <f>IF(main!F2462="","",IF(main!H2462&lt;0.05,IF(main!F2462&gt;0,IF(main!F2462&gt;colorthreshhold,"green","GreenYellow"),IF(ABS(main!F2462)&gt;colorthreshhold,"red","orange")),"DarkGray"))</f>
        <v>GreenYellow</v>
      </c>
      <c r="C2462" s="5" t="str">
        <f>IF(main!G2462="","",IF(main!I2462&lt;0.05,IF(main!G2462&gt;0,IF(main!G2462&gt;colorthreshhold,"green","GreenYellow"),IF(ABS(main!G2462)&gt;colorthreshhold,"red","orange")),"DarkGray"))</f>
        <v>DarkGray</v>
      </c>
    </row>
    <row r="2463" spans="1:3" hidden="1" x14ac:dyDescent="0.25">
      <c r="A2463" t="str">
        <f>main!B2463</f>
        <v>Gthg02451</v>
      </c>
      <c r="B2463" s="5" t="str">
        <f>IF(main!F2463="","",IF(main!H2463&lt;0.05,IF(main!F2463&gt;0,IF(main!F2463&gt;colorthreshhold,"green","GreenYellow"),IF(ABS(main!F2463)&gt;colorthreshhold,"red","orange")),"DarkGray"))</f>
        <v/>
      </c>
      <c r="C2463" s="5" t="str">
        <f>IF(main!G2463="","",IF(main!I2463&lt;0.05,IF(main!G2463&gt;0,IF(main!G2463&gt;colorthreshhold,"green","GreenYellow"),IF(ABS(main!G2463)&gt;colorthreshhold,"red","orange")),"DarkGray"))</f>
        <v/>
      </c>
    </row>
    <row r="2464" spans="1:3" x14ac:dyDescent="0.25">
      <c r="A2464" t="str">
        <f>main!B2464</f>
        <v>Gthg02452</v>
      </c>
      <c r="B2464" s="5" t="str">
        <f>IF(main!F2464="","",IF(main!H2464&lt;0.05,IF(main!F2464&gt;0,IF(main!F2464&gt;colorthreshhold,"green","GreenYellow"),IF(ABS(main!F2464)&gt;colorthreshhold,"red","orange")),"DarkGray"))</f>
        <v>DarkGray</v>
      </c>
      <c r="C2464" s="5" t="str">
        <f>IF(main!G2464="","",IF(main!I2464&lt;0.05,IF(main!G2464&gt;0,IF(main!G2464&gt;colorthreshhold,"green","GreenYellow"),IF(ABS(main!G2464)&gt;colorthreshhold,"red","orange")),"DarkGray"))</f>
        <v>orange</v>
      </c>
    </row>
    <row r="2465" spans="1:3" x14ac:dyDescent="0.25">
      <c r="A2465" t="str">
        <f>main!B2465</f>
        <v>Gthg02453</v>
      </c>
      <c r="B2465" s="5" t="str">
        <f>IF(main!F2465="","",IF(main!H2465&lt;0.05,IF(main!F2465&gt;0,IF(main!F2465&gt;colorthreshhold,"green","GreenYellow"),IF(ABS(main!F2465)&gt;colorthreshhold,"red","orange")),"DarkGray"))</f>
        <v>DarkGray</v>
      </c>
      <c r="C2465" s="5" t="str">
        <f>IF(main!G2465="","",IF(main!I2465&lt;0.05,IF(main!G2465&gt;0,IF(main!G2465&gt;colorthreshhold,"green","GreenYellow"),IF(ABS(main!G2465)&gt;colorthreshhold,"red","orange")),"DarkGray"))</f>
        <v>DarkGray</v>
      </c>
    </row>
    <row r="2466" spans="1:3" x14ac:dyDescent="0.25">
      <c r="A2466" t="str">
        <f>main!B2466</f>
        <v>Gthg02454</v>
      </c>
      <c r="B2466" s="5" t="str">
        <f>IF(main!F2466="","",IF(main!H2466&lt;0.05,IF(main!F2466&gt;0,IF(main!F2466&gt;colorthreshhold,"green","GreenYellow"),IF(ABS(main!F2466)&gt;colorthreshhold,"red","orange")),"DarkGray"))</f>
        <v>red</v>
      </c>
      <c r="C2466" s="5" t="str">
        <f>IF(main!G2466="","",IF(main!I2466&lt;0.05,IF(main!G2466&gt;0,IF(main!G2466&gt;colorthreshhold,"green","GreenYellow"),IF(ABS(main!G2466)&gt;colorthreshhold,"red","orange")),"DarkGray"))</f>
        <v>orange</v>
      </c>
    </row>
    <row r="2467" spans="1:3" x14ac:dyDescent="0.25">
      <c r="A2467" t="str">
        <f>main!B2467</f>
        <v>Gthg02455</v>
      </c>
      <c r="B2467" s="5" t="str">
        <f>IF(main!F2467="","",IF(main!H2467&lt;0.05,IF(main!F2467&gt;0,IF(main!F2467&gt;colorthreshhold,"green","GreenYellow"),IF(ABS(main!F2467)&gt;colorthreshhold,"red","orange")),"DarkGray"))</f>
        <v>orange</v>
      </c>
      <c r="C2467" s="5" t="str">
        <f>IF(main!G2467="","",IF(main!I2467&lt;0.05,IF(main!G2467&gt;0,IF(main!G2467&gt;colorthreshhold,"green","GreenYellow"),IF(ABS(main!G2467)&gt;colorthreshhold,"red","orange")),"DarkGray"))</f>
        <v>DarkGray</v>
      </c>
    </row>
    <row r="2468" spans="1:3" hidden="1" x14ac:dyDescent="0.25">
      <c r="A2468" t="str">
        <f>main!B2468</f>
        <v>Gthg02456</v>
      </c>
      <c r="B2468" s="5" t="str">
        <f>IF(main!F2468="","",IF(main!H2468&lt;0.05,IF(main!F2468&gt;0,IF(main!F2468&gt;colorthreshhold,"green","GreenYellow"),IF(ABS(main!F2468)&gt;colorthreshhold,"red","orange")),"DarkGray"))</f>
        <v/>
      </c>
      <c r="C2468" s="5" t="str">
        <f>IF(main!G2468="","",IF(main!I2468&lt;0.05,IF(main!G2468&gt;0,IF(main!G2468&gt;colorthreshhold,"green","GreenYellow"),IF(ABS(main!G2468)&gt;colorthreshhold,"red","orange")),"DarkGray"))</f>
        <v/>
      </c>
    </row>
    <row r="2469" spans="1:3" hidden="1" x14ac:dyDescent="0.25">
      <c r="A2469" t="str">
        <f>main!B2469</f>
        <v>Gthg02457</v>
      </c>
      <c r="B2469" s="5" t="str">
        <f>IF(main!F2469="","",IF(main!H2469&lt;0.05,IF(main!F2469&gt;0,IF(main!F2469&gt;colorthreshhold,"green","GreenYellow"),IF(ABS(main!F2469)&gt;colorthreshhold,"red","orange")),"DarkGray"))</f>
        <v/>
      </c>
      <c r="C2469" s="5" t="str">
        <f>IF(main!G2469="","",IF(main!I2469&lt;0.05,IF(main!G2469&gt;0,IF(main!G2469&gt;colorthreshhold,"green","GreenYellow"),IF(ABS(main!G2469)&gt;colorthreshhold,"red","orange")),"DarkGray"))</f>
        <v/>
      </c>
    </row>
    <row r="2470" spans="1:3" x14ac:dyDescent="0.25">
      <c r="A2470" t="str">
        <f>main!B2470</f>
        <v>Gthg02458</v>
      </c>
      <c r="B2470" s="5" t="str">
        <f>IF(main!F2470="","",IF(main!H2470&lt;0.05,IF(main!F2470&gt;0,IF(main!F2470&gt;colorthreshhold,"green","GreenYellow"),IF(ABS(main!F2470)&gt;colorthreshhold,"red","orange")),"DarkGray"))</f>
        <v>orange</v>
      </c>
      <c r="C2470" s="5" t="str">
        <f>IF(main!G2470="","",IF(main!I2470&lt;0.05,IF(main!G2470&gt;0,IF(main!G2470&gt;colorthreshhold,"green","GreenYellow"),IF(ABS(main!G2470)&gt;colorthreshhold,"red","orange")),"DarkGray"))</f>
        <v>DarkGray</v>
      </c>
    </row>
    <row r="2471" spans="1:3" hidden="1" x14ac:dyDescent="0.25">
      <c r="A2471" t="str">
        <f>main!B2471</f>
        <v>Gthg02459</v>
      </c>
      <c r="B2471" s="5" t="str">
        <f>IF(main!F2471="","",IF(main!H2471&lt;0.05,IF(main!F2471&gt;0,IF(main!F2471&gt;colorthreshhold,"green","GreenYellow"),IF(ABS(main!F2471)&gt;colorthreshhold,"red","orange")),"DarkGray"))</f>
        <v/>
      </c>
      <c r="C2471" s="5" t="str">
        <f>IF(main!G2471="","",IF(main!I2471&lt;0.05,IF(main!G2471&gt;0,IF(main!G2471&gt;colorthreshhold,"green","GreenYellow"),IF(ABS(main!G2471)&gt;colorthreshhold,"red","orange")),"DarkGray"))</f>
        <v/>
      </c>
    </row>
    <row r="2472" spans="1:3" x14ac:dyDescent="0.25">
      <c r="A2472" t="str">
        <f>main!B2472</f>
        <v>Gthg02460</v>
      </c>
      <c r="B2472" s="5" t="str">
        <f>IF(main!F2472="","",IF(main!H2472&lt;0.05,IF(main!F2472&gt;0,IF(main!F2472&gt;colorthreshhold,"green","GreenYellow"),IF(ABS(main!F2472)&gt;colorthreshhold,"red","orange")),"DarkGray"))</f>
        <v>DarkGray</v>
      </c>
      <c r="C2472" s="5" t="str">
        <f>IF(main!G2472="","",IF(main!I2472&lt;0.05,IF(main!G2472&gt;0,IF(main!G2472&gt;colorthreshhold,"green","GreenYellow"),IF(ABS(main!G2472)&gt;colorthreshhold,"red","orange")),"DarkGray"))</f>
        <v>DarkGray</v>
      </c>
    </row>
    <row r="2473" spans="1:3" x14ac:dyDescent="0.25">
      <c r="A2473" t="str">
        <f>main!B2473</f>
        <v>Gthg02461</v>
      </c>
      <c r="B2473" s="5" t="str">
        <f>IF(main!F2473="","",IF(main!H2473&lt;0.05,IF(main!F2473&gt;0,IF(main!F2473&gt;colorthreshhold,"green","GreenYellow"),IF(ABS(main!F2473)&gt;colorthreshhold,"red","orange")),"DarkGray"))</f>
        <v>orange</v>
      </c>
      <c r="C2473" s="5" t="str">
        <f>IF(main!G2473="","",IF(main!I2473&lt;0.05,IF(main!G2473&gt;0,IF(main!G2473&gt;colorthreshhold,"green","GreenYellow"),IF(ABS(main!G2473)&gt;colorthreshhold,"red","orange")),"DarkGray"))</f>
        <v>DarkGray</v>
      </c>
    </row>
    <row r="2474" spans="1:3" x14ac:dyDescent="0.25">
      <c r="A2474" t="str">
        <f>main!B2474</f>
        <v>Gthg02462</v>
      </c>
      <c r="B2474" s="5" t="str">
        <f>IF(main!F2474="","",IF(main!H2474&lt;0.05,IF(main!F2474&gt;0,IF(main!F2474&gt;colorthreshhold,"green","GreenYellow"),IF(ABS(main!F2474)&gt;colorthreshhold,"red","orange")),"DarkGray"))</f>
        <v>GreenYellow</v>
      </c>
      <c r="C2474" s="5" t="str">
        <f>IF(main!G2474="","",IF(main!I2474&lt;0.05,IF(main!G2474&gt;0,IF(main!G2474&gt;colorthreshhold,"green","GreenYellow"),IF(ABS(main!G2474)&gt;colorthreshhold,"red","orange")),"DarkGray"))</f>
        <v>DarkGray</v>
      </c>
    </row>
    <row r="2475" spans="1:3" x14ac:dyDescent="0.25">
      <c r="A2475" t="str">
        <f>main!B2475</f>
        <v>Gthg02463</v>
      </c>
      <c r="B2475" s="5" t="str">
        <f>IF(main!F2475="","",IF(main!H2475&lt;0.05,IF(main!F2475&gt;0,IF(main!F2475&gt;colorthreshhold,"green","GreenYellow"),IF(ABS(main!F2475)&gt;colorthreshhold,"red","orange")),"DarkGray"))</f>
        <v>GreenYellow</v>
      </c>
      <c r="C2475" s="5" t="str">
        <f>IF(main!G2475="","",IF(main!I2475&lt;0.05,IF(main!G2475&gt;0,IF(main!G2475&gt;colorthreshhold,"green","GreenYellow"),IF(ABS(main!G2475)&gt;colorthreshhold,"red","orange")),"DarkGray"))</f>
        <v>DarkGray</v>
      </c>
    </row>
    <row r="2476" spans="1:3" x14ac:dyDescent="0.25">
      <c r="A2476" t="str">
        <f>main!B2476</f>
        <v>Gthg02464</v>
      </c>
      <c r="B2476" s="5" t="str">
        <f>IF(main!F2476="","",IF(main!H2476&lt;0.05,IF(main!F2476&gt;0,IF(main!F2476&gt;colorthreshhold,"green","GreenYellow"),IF(ABS(main!F2476)&gt;colorthreshhold,"red","orange")),"DarkGray"))</f>
        <v>GreenYellow</v>
      </c>
      <c r="C2476" s="5" t="str">
        <f>IF(main!G2476="","",IF(main!I2476&lt;0.05,IF(main!G2476&gt;0,IF(main!G2476&gt;colorthreshhold,"green","GreenYellow"),IF(ABS(main!G2476)&gt;colorthreshhold,"red","orange")),"DarkGray"))</f>
        <v>DarkGray</v>
      </c>
    </row>
    <row r="2477" spans="1:3" x14ac:dyDescent="0.25">
      <c r="A2477" t="str">
        <f>main!B2477</f>
        <v>Gthg02465</v>
      </c>
      <c r="B2477" s="5" t="str">
        <f>IF(main!F2477="","",IF(main!H2477&lt;0.05,IF(main!F2477&gt;0,IF(main!F2477&gt;colorthreshhold,"green","GreenYellow"),IF(ABS(main!F2477)&gt;colorthreshhold,"red","orange")),"DarkGray"))</f>
        <v>GreenYellow</v>
      </c>
      <c r="C2477" s="5" t="str">
        <f>IF(main!G2477="","",IF(main!I2477&lt;0.05,IF(main!G2477&gt;0,IF(main!G2477&gt;colorthreshhold,"green","GreenYellow"),IF(ABS(main!G2477)&gt;colorthreshhold,"red","orange")),"DarkGray"))</f>
        <v>DarkGray</v>
      </c>
    </row>
    <row r="2478" spans="1:3" x14ac:dyDescent="0.25">
      <c r="A2478" t="str">
        <f>main!B2478</f>
        <v>Gthg02466</v>
      </c>
      <c r="B2478" s="5" t="str">
        <f>IF(main!F2478="","",IF(main!H2478&lt;0.05,IF(main!F2478&gt;0,IF(main!F2478&gt;colorthreshhold,"green","GreenYellow"),IF(ABS(main!F2478)&gt;colorthreshhold,"red","orange")),"DarkGray"))</f>
        <v>GreenYellow</v>
      </c>
      <c r="C2478" s="5" t="str">
        <f>IF(main!G2478="","",IF(main!I2478&lt;0.05,IF(main!G2478&gt;0,IF(main!G2478&gt;colorthreshhold,"green","GreenYellow"),IF(ABS(main!G2478)&gt;colorthreshhold,"red","orange")),"DarkGray"))</f>
        <v>DarkGray</v>
      </c>
    </row>
    <row r="2479" spans="1:3" x14ac:dyDescent="0.25">
      <c r="A2479" t="str">
        <f>main!B2479</f>
        <v>Gthg02467</v>
      </c>
      <c r="B2479" s="5" t="str">
        <f>IF(main!F2479="","",IF(main!H2479&lt;0.05,IF(main!F2479&gt;0,IF(main!F2479&gt;colorthreshhold,"green","GreenYellow"),IF(ABS(main!F2479)&gt;colorthreshhold,"red","orange")),"DarkGray"))</f>
        <v>GreenYellow</v>
      </c>
      <c r="C2479" s="5" t="str">
        <f>IF(main!G2479="","",IF(main!I2479&lt;0.05,IF(main!G2479&gt;0,IF(main!G2479&gt;colorthreshhold,"green","GreenYellow"),IF(ABS(main!G2479)&gt;colorthreshhold,"red","orange")),"DarkGray"))</f>
        <v>DarkGray</v>
      </c>
    </row>
    <row r="2480" spans="1:3" x14ac:dyDescent="0.25">
      <c r="A2480" t="str">
        <f>main!B2480</f>
        <v>Gthg02468</v>
      </c>
      <c r="B2480" s="5" t="str">
        <f>IF(main!F2480="","",IF(main!H2480&lt;0.05,IF(main!F2480&gt;0,IF(main!F2480&gt;colorthreshhold,"green","GreenYellow"),IF(ABS(main!F2480)&gt;colorthreshhold,"red","orange")),"DarkGray"))</f>
        <v>GreenYellow</v>
      </c>
      <c r="C2480" s="5" t="str">
        <f>IF(main!G2480="","",IF(main!I2480&lt;0.05,IF(main!G2480&gt;0,IF(main!G2480&gt;colorthreshhold,"green","GreenYellow"),IF(ABS(main!G2480)&gt;colorthreshhold,"red","orange")),"DarkGray"))</f>
        <v>DarkGray</v>
      </c>
    </row>
    <row r="2481" spans="1:3" x14ac:dyDescent="0.25">
      <c r="A2481" t="str">
        <f>main!B2481</f>
        <v>Gthg02469</v>
      </c>
      <c r="B2481" s="5" t="str">
        <f>IF(main!F2481="","",IF(main!H2481&lt;0.05,IF(main!F2481&gt;0,IF(main!F2481&gt;colorthreshhold,"green","GreenYellow"),IF(ABS(main!F2481)&gt;colorthreshhold,"red","orange")),"DarkGray"))</f>
        <v>GreenYellow</v>
      </c>
      <c r="C2481" s="5" t="str">
        <f>IF(main!G2481="","",IF(main!I2481&lt;0.05,IF(main!G2481&gt;0,IF(main!G2481&gt;colorthreshhold,"green","GreenYellow"),IF(ABS(main!G2481)&gt;colorthreshhold,"red","orange")),"DarkGray"))</f>
        <v>DarkGray</v>
      </c>
    </row>
    <row r="2482" spans="1:3" x14ac:dyDescent="0.25">
      <c r="A2482" t="str">
        <f>main!B2482</f>
        <v>Gthg02470</v>
      </c>
      <c r="B2482" s="5" t="str">
        <f>IF(main!F2482="","",IF(main!H2482&lt;0.05,IF(main!F2482&gt;0,IF(main!F2482&gt;colorthreshhold,"green","GreenYellow"),IF(ABS(main!F2482)&gt;colorthreshhold,"red","orange")),"DarkGray"))</f>
        <v>GreenYellow</v>
      </c>
      <c r="C2482" s="5" t="str">
        <f>IF(main!G2482="","",IF(main!I2482&lt;0.05,IF(main!G2482&gt;0,IF(main!G2482&gt;colorthreshhold,"green","GreenYellow"),IF(ABS(main!G2482)&gt;colorthreshhold,"red","orange")),"DarkGray"))</f>
        <v>DarkGray</v>
      </c>
    </row>
    <row r="2483" spans="1:3" x14ac:dyDescent="0.25">
      <c r="A2483" t="str">
        <f>main!B2483</f>
        <v>Gthg02471</v>
      </c>
      <c r="B2483" s="5" t="str">
        <f>IF(main!F2483="","",IF(main!H2483&lt;0.05,IF(main!F2483&gt;0,IF(main!F2483&gt;colorthreshhold,"green","GreenYellow"),IF(ABS(main!F2483)&gt;colorthreshhold,"red","orange")),"DarkGray"))</f>
        <v>GreenYellow</v>
      </c>
      <c r="C2483" s="5" t="str">
        <f>IF(main!G2483="","",IF(main!I2483&lt;0.05,IF(main!G2483&gt;0,IF(main!G2483&gt;colorthreshhold,"green","GreenYellow"),IF(ABS(main!G2483)&gt;colorthreshhold,"red","orange")),"DarkGray"))</f>
        <v>DarkGray</v>
      </c>
    </row>
    <row r="2484" spans="1:3" x14ac:dyDescent="0.25">
      <c r="A2484" t="str">
        <f>main!B2484</f>
        <v>Gthg02472</v>
      </c>
      <c r="B2484" s="5" t="str">
        <f>IF(main!F2484="","",IF(main!H2484&lt;0.05,IF(main!F2484&gt;0,IF(main!F2484&gt;colorthreshhold,"green","GreenYellow"),IF(ABS(main!F2484)&gt;colorthreshhold,"red","orange")),"DarkGray"))</f>
        <v>DarkGray</v>
      </c>
      <c r="C2484" s="5" t="str">
        <f>IF(main!G2484="","",IF(main!I2484&lt;0.05,IF(main!G2484&gt;0,IF(main!G2484&gt;colorthreshhold,"green","GreenYellow"),IF(ABS(main!G2484)&gt;colorthreshhold,"red","orange")),"DarkGray"))</f>
        <v>DarkGray</v>
      </c>
    </row>
    <row r="2485" spans="1:3" x14ac:dyDescent="0.25">
      <c r="A2485" t="str">
        <f>main!B2485</f>
        <v>Gthg02473</v>
      </c>
      <c r="B2485" s="5" t="str">
        <f>IF(main!F2485="","",IF(main!H2485&lt;0.05,IF(main!F2485&gt;0,IF(main!F2485&gt;colorthreshhold,"green","GreenYellow"),IF(ABS(main!F2485)&gt;colorthreshhold,"red","orange")),"DarkGray"))</f>
        <v>DarkGray</v>
      </c>
      <c r="C2485" s="5" t="str">
        <f>IF(main!G2485="","",IF(main!I2485&lt;0.05,IF(main!G2485&gt;0,IF(main!G2485&gt;colorthreshhold,"green","GreenYellow"),IF(ABS(main!G2485)&gt;colorthreshhold,"red","orange")),"DarkGray"))</f>
        <v>DarkGray</v>
      </c>
    </row>
    <row r="2486" spans="1:3" x14ac:dyDescent="0.25">
      <c r="A2486" t="str">
        <f>main!B2486</f>
        <v>Gthg02474</v>
      </c>
      <c r="B2486" s="5" t="str">
        <f>IF(main!F2486="","",IF(main!H2486&lt;0.05,IF(main!F2486&gt;0,IF(main!F2486&gt;colorthreshhold,"green","GreenYellow"),IF(ABS(main!F2486)&gt;colorthreshhold,"red","orange")),"DarkGray"))</f>
        <v>GreenYellow</v>
      </c>
      <c r="C2486" s="5" t="str">
        <f>IF(main!G2486="","",IF(main!I2486&lt;0.05,IF(main!G2486&gt;0,IF(main!G2486&gt;colorthreshhold,"green","GreenYellow"),IF(ABS(main!G2486)&gt;colorthreshhold,"red","orange")),"DarkGray"))</f>
        <v>DarkGray</v>
      </c>
    </row>
    <row r="2487" spans="1:3" x14ac:dyDescent="0.25">
      <c r="A2487" t="str">
        <f>main!B2487</f>
        <v>Gthg02475</v>
      </c>
      <c r="B2487" s="5" t="str">
        <f>IF(main!F2487="","",IF(main!H2487&lt;0.05,IF(main!F2487&gt;0,IF(main!F2487&gt;colorthreshhold,"green","GreenYellow"),IF(ABS(main!F2487)&gt;colorthreshhold,"red","orange")),"DarkGray"))</f>
        <v>GreenYellow</v>
      </c>
      <c r="C2487" s="5" t="str">
        <f>IF(main!G2487="","",IF(main!I2487&lt;0.05,IF(main!G2487&gt;0,IF(main!G2487&gt;colorthreshhold,"green","GreenYellow"),IF(ABS(main!G2487)&gt;colorthreshhold,"red","orange")),"DarkGray"))</f>
        <v>GreenYellow</v>
      </c>
    </row>
    <row r="2488" spans="1:3" x14ac:dyDescent="0.25">
      <c r="A2488" t="str">
        <f>main!B2488</f>
        <v>Gthg02476</v>
      </c>
      <c r="B2488" s="5" t="str">
        <f>IF(main!F2488="","",IF(main!H2488&lt;0.05,IF(main!F2488&gt;0,IF(main!F2488&gt;colorthreshhold,"green","GreenYellow"),IF(ABS(main!F2488)&gt;colorthreshhold,"red","orange")),"DarkGray"))</f>
        <v>DarkGray</v>
      </c>
      <c r="C2488" s="5" t="str">
        <f>IF(main!G2488="","",IF(main!I2488&lt;0.05,IF(main!G2488&gt;0,IF(main!G2488&gt;colorthreshhold,"green","GreenYellow"),IF(ABS(main!G2488)&gt;colorthreshhold,"red","orange")),"DarkGray"))</f>
        <v>DarkGray</v>
      </c>
    </row>
    <row r="2489" spans="1:3" x14ac:dyDescent="0.25">
      <c r="A2489" t="str">
        <f>main!B2489</f>
        <v>Gthg02477</v>
      </c>
      <c r="B2489" s="5" t="str">
        <f>IF(main!F2489="","",IF(main!H2489&lt;0.05,IF(main!F2489&gt;0,IF(main!F2489&gt;colorthreshhold,"green","GreenYellow"),IF(ABS(main!F2489)&gt;colorthreshhold,"red","orange")),"DarkGray"))</f>
        <v>DarkGray</v>
      </c>
      <c r="C2489" s="5" t="str">
        <f>IF(main!G2489="","",IF(main!I2489&lt;0.05,IF(main!G2489&gt;0,IF(main!G2489&gt;colorthreshhold,"green","GreenYellow"),IF(ABS(main!G2489)&gt;colorthreshhold,"red","orange")),"DarkGray"))</f>
        <v>DarkGray</v>
      </c>
    </row>
    <row r="2490" spans="1:3" x14ac:dyDescent="0.25">
      <c r="A2490" t="str">
        <f>main!B2490</f>
        <v>Gthg02478</v>
      </c>
      <c r="B2490" s="5" t="str">
        <f>IF(main!F2490="","",IF(main!H2490&lt;0.05,IF(main!F2490&gt;0,IF(main!F2490&gt;colorthreshhold,"green","GreenYellow"),IF(ABS(main!F2490)&gt;colorthreshhold,"red","orange")),"DarkGray"))</f>
        <v>DarkGray</v>
      </c>
      <c r="C2490" s="5" t="str">
        <f>IF(main!G2490="","",IF(main!I2490&lt;0.05,IF(main!G2490&gt;0,IF(main!G2490&gt;colorthreshhold,"green","GreenYellow"),IF(ABS(main!G2490)&gt;colorthreshhold,"red","orange")),"DarkGray"))</f>
        <v>DarkGray</v>
      </c>
    </row>
    <row r="2491" spans="1:3" x14ac:dyDescent="0.25">
      <c r="A2491" t="str">
        <f>main!B2491</f>
        <v>Gthg02479</v>
      </c>
      <c r="B2491" s="5" t="str">
        <f>IF(main!F2491="","",IF(main!H2491&lt;0.05,IF(main!F2491&gt;0,IF(main!F2491&gt;colorthreshhold,"green","GreenYellow"),IF(ABS(main!F2491)&gt;colorthreshhold,"red","orange")),"DarkGray"))</f>
        <v>DarkGray</v>
      </c>
      <c r="C2491" s="5" t="str">
        <f>IF(main!G2491="","",IF(main!I2491&lt;0.05,IF(main!G2491&gt;0,IF(main!G2491&gt;colorthreshhold,"green","GreenYellow"),IF(ABS(main!G2491)&gt;colorthreshhold,"red","orange")),"DarkGray"))</f>
        <v>DarkGray</v>
      </c>
    </row>
    <row r="2492" spans="1:3" x14ac:dyDescent="0.25">
      <c r="A2492" t="str">
        <f>main!B2492</f>
        <v>Gthg02480</v>
      </c>
      <c r="B2492" s="5" t="str">
        <f>IF(main!F2492="","",IF(main!H2492&lt;0.05,IF(main!F2492&gt;0,IF(main!F2492&gt;colorthreshhold,"green","GreenYellow"),IF(ABS(main!F2492)&gt;colorthreshhold,"red","orange")),"DarkGray"))</f>
        <v>DarkGray</v>
      </c>
      <c r="C2492" s="5" t="str">
        <f>IF(main!G2492="","",IF(main!I2492&lt;0.05,IF(main!G2492&gt;0,IF(main!G2492&gt;colorthreshhold,"green","GreenYellow"),IF(ABS(main!G2492)&gt;colorthreshhold,"red","orange")),"DarkGray"))</f>
        <v>DarkGray</v>
      </c>
    </row>
    <row r="2493" spans="1:3" x14ac:dyDescent="0.25">
      <c r="A2493" t="str">
        <f>main!B2493</f>
        <v>Gthg02481</v>
      </c>
      <c r="B2493" s="5" t="str">
        <f>IF(main!F2493="","",IF(main!H2493&lt;0.05,IF(main!F2493&gt;0,IF(main!F2493&gt;colorthreshhold,"green","GreenYellow"),IF(ABS(main!F2493)&gt;colorthreshhold,"red","orange")),"DarkGray"))</f>
        <v>GreenYellow</v>
      </c>
      <c r="C2493" s="5" t="str">
        <f>IF(main!G2493="","",IF(main!I2493&lt;0.05,IF(main!G2493&gt;0,IF(main!G2493&gt;colorthreshhold,"green","GreenYellow"),IF(ABS(main!G2493)&gt;colorthreshhold,"red","orange")),"DarkGray"))</f>
        <v>orange</v>
      </c>
    </row>
    <row r="2494" spans="1:3" x14ac:dyDescent="0.25">
      <c r="A2494" t="str">
        <f>main!B2494</f>
        <v>Gthg02482</v>
      </c>
      <c r="B2494" s="5" t="str">
        <f>IF(main!F2494="","",IF(main!H2494&lt;0.05,IF(main!F2494&gt;0,IF(main!F2494&gt;colorthreshhold,"green","GreenYellow"),IF(ABS(main!F2494)&gt;colorthreshhold,"red","orange")),"DarkGray"))</f>
        <v>GreenYellow</v>
      </c>
      <c r="C2494" s="5" t="str">
        <f>IF(main!G2494="","",IF(main!I2494&lt;0.05,IF(main!G2494&gt;0,IF(main!G2494&gt;colorthreshhold,"green","GreenYellow"),IF(ABS(main!G2494)&gt;colorthreshhold,"red","orange")),"DarkGray"))</f>
        <v>orange</v>
      </c>
    </row>
    <row r="2495" spans="1:3" x14ac:dyDescent="0.25">
      <c r="A2495" t="str">
        <f>main!B2495</f>
        <v>Gthg02483</v>
      </c>
      <c r="B2495" s="5" t="str">
        <f>IF(main!F2495="","",IF(main!H2495&lt;0.05,IF(main!F2495&gt;0,IF(main!F2495&gt;colorthreshhold,"green","GreenYellow"),IF(ABS(main!F2495)&gt;colorthreshhold,"red","orange")),"DarkGray"))</f>
        <v>GreenYellow</v>
      </c>
      <c r="C2495" s="5" t="str">
        <f>IF(main!G2495="","",IF(main!I2495&lt;0.05,IF(main!G2495&gt;0,IF(main!G2495&gt;colorthreshhold,"green","GreenYellow"),IF(ABS(main!G2495)&gt;colorthreshhold,"red","orange")),"DarkGray"))</f>
        <v>orange</v>
      </c>
    </row>
    <row r="2496" spans="1:3" x14ac:dyDescent="0.25">
      <c r="A2496" t="str">
        <f>main!B2496</f>
        <v>Gthg02484</v>
      </c>
      <c r="B2496" s="5" t="str">
        <f>IF(main!F2496="","",IF(main!H2496&lt;0.05,IF(main!F2496&gt;0,IF(main!F2496&gt;colorthreshhold,"green","GreenYellow"),IF(ABS(main!F2496)&gt;colorthreshhold,"red","orange")),"DarkGray"))</f>
        <v>GreenYellow</v>
      </c>
      <c r="C2496" s="5" t="str">
        <f>IF(main!G2496="","",IF(main!I2496&lt;0.05,IF(main!G2496&gt;0,IF(main!G2496&gt;colorthreshhold,"green","GreenYellow"),IF(ABS(main!G2496)&gt;colorthreshhold,"red","orange")),"DarkGray"))</f>
        <v>orange</v>
      </c>
    </row>
    <row r="2497" spans="1:3" x14ac:dyDescent="0.25">
      <c r="A2497" t="str">
        <f>main!B2497</f>
        <v>Gthg02485</v>
      </c>
      <c r="B2497" s="5" t="str">
        <f>IF(main!F2497="","",IF(main!H2497&lt;0.05,IF(main!F2497&gt;0,IF(main!F2497&gt;colorthreshhold,"green","GreenYellow"),IF(ABS(main!F2497)&gt;colorthreshhold,"red","orange")),"DarkGray"))</f>
        <v>DarkGray</v>
      </c>
      <c r="C2497" s="5" t="str">
        <f>IF(main!G2497="","",IF(main!I2497&lt;0.05,IF(main!G2497&gt;0,IF(main!G2497&gt;colorthreshhold,"green","GreenYellow"),IF(ABS(main!G2497)&gt;colorthreshhold,"red","orange")),"DarkGray"))</f>
        <v>orange</v>
      </c>
    </row>
    <row r="2498" spans="1:3" hidden="1" x14ac:dyDescent="0.25">
      <c r="A2498" t="str">
        <f>main!B2498</f>
        <v>Gthg02486</v>
      </c>
      <c r="B2498" s="5" t="str">
        <f>IF(main!F2498="","",IF(main!H2498&lt;0.05,IF(main!F2498&gt;0,IF(main!F2498&gt;colorthreshhold,"green","GreenYellow"),IF(ABS(main!F2498)&gt;colorthreshhold,"red","orange")),"DarkGray"))</f>
        <v/>
      </c>
      <c r="C2498" s="5" t="str">
        <f>IF(main!G2498="","",IF(main!I2498&lt;0.05,IF(main!G2498&gt;0,IF(main!G2498&gt;colorthreshhold,"green","GreenYellow"),IF(ABS(main!G2498)&gt;colorthreshhold,"red","orange")),"DarkGray"))</f>
        <v/>
      </c>
    </row>
    <row r="2499" spans="1:3" x14ac:dyDescent="0.25">
      <c r="A2499" t="str">
        <f>main!B2499</f>
        <v>Gthg02487</v>
      </c>
      <c r="B2499" s="5" t="str">
        <f>IF(main!F2499="","",IF(main!H2499&lt;0.05,IF(main!F2499&gt;0,IF(main!F2499&gt;colorthreshhold,"green","GreenYellow"),IF(ABS(main!F2499)&gt;colorthreshhold,"red","orange")),"DarkGray"))</f>
        <v>DarkGray</v>
      </c>
      <c r="C2499" s="5" t="str">
        <f>IF(main!G2499="","",IF(main!I2499&lt;0.05,IF(main!G2499&gt;0,IF(main!G2499&gt;colorthreshhold,"green","GreenYellow"),IF(ABS(main!G2499)&gt;colorthreshhold,"red","orange")),"DarkGray"))</f>
        <v>orange</v>
      </c>
    </row>
    <row r="2500" spans="1:3" x14ac:dyDescent="0.25">
      <c r="A2500" t="str">
        <f>main!B2500</f>
        <v>Gthg02488</v>
      </c>
      <c r="B2500" s="5" t="str">
        <f>IF(main!F2500="","",IF(main!H2500&lt;0.05,IF(main!F2500&gt;0,IF(main!F2500&gt;colorthreshhold,"green","GreenYellow"),IF(ABS(main!F2500)&gt;colorthreshhold,"red","orange")),"DarkGray"))</f>
        <v>DarkGray</v>
      </c>
      <c r="C2500" s="5" t="str">
        <f>IF(main!G2500="","",IF(main!I2500&lt;0.05,IF(main!G2500&gt;0,IF(main!G2500&gt;colorthreshhold,"green","GreenYellow"),IF(ABS(main!G2500)&gt;colorthreshhold,"red","orange")),"DarkGray"))</f>
        <v>GreenYellow</v>
      </c>
    </row>
    <row r="2501" spans="1:3" x14ac:dyDescent="0.25">
      <c r="A2501" t="str">
        <f>main!B2501</f>
        <v>Gthg02489</v>
      </c>
      <c r="B2501" s="5" t="str">
        <f>IF(main!F2501="","",IF(main!H2501&lt;0.05,IF(main!F2501&gt;0,IF(main!F2501&gt;colorthreshhold,"green","GreenYellow"),IF(ABS(main!F2501)&gt;colorthreshhold,"red","orange")),"DarkGray"))</f>
        <v>DarkGray</v>
      </c>
      <c r="C2501" s="5" t="str">
        <f>IF(main!G2501="","",IF(main!I2501&lt;0.05,IF(main!G2501&gt;0,IF(main!G2501&gt;colorthreshhold,"green","GreenYellow"),IF(ABS(main!G2501)&gt;colorthreshhold,"red","orange")),"DarkGray"))</f>
        <v>DarkGray</v>
      </c>
    </row>
    <row r="2502" spans="1:3" x14ac:dyDescent="0.25">
      <c r="A2502" t="str">
        <f>main!B2502</f>
        <v>Gthg02490</v>
      </c>
      <c r="B2502" s="5" t="str">
        <f>IF(main!F2502="","",IF(main!H2502&lt;0.05,IF(main!F2502&gt;0,IF(main!F2502&gt;colorthreshhold,"green","GreenYellow"),IF(ABS(main!F2502)&gt;colorthreshhold,"red","orange")),"DarkGray"))</f>
        <v>DarkGray</v>
      </c>
      <c r="C2502" s="5" t="str">
        <f>IF(main!G2502="","",IF(main!I2502&lt;0.05,IF(main!G2502&gt;0,IF(main!G2502&gt;colorthreshhold,"green","GreenYellow"),IF(ABS(main!G2502)&gt;colorthreshhold,"red","orange")),"DarkGray"))</f>
        <v>GreenYellow</v>
      </c>
    </row>
    <row r="2503" spans="1:3" x14ac:dyDescent="0.25">
      <c r="A2503" t="str">
        <f>main!B2503</f>
        <v>Gthg02491</v>
      </c>
      <c r="B2503" s="5" t="str">
        <f>IF(main!F2503="","",IF(main!H2503&lt;0.05,IF(main!F2503&gt;0,IF(main!F2503&gt;colorthreshhold,"green","GreenYellow"),IF(ABS(main!F2503)&gt;colorthreshhold,"red","orange")),"DarkGray"))</f>
        <v>DarkGray</v>
      </c>
      <c r="C2503" s="5" t="str">
        <f>IF(main!G2503="","",IF(main!I2503&lt;0.05,IF(main!G2503&gt;0,IF(main!G2503&gt;colorthreshhold,"green","GreenYellow"),IF(ABS(main!G2503)&gt;colorthreshhold,"red","orange")),"DarkGray"))</f>
        <v>GreenYellow</v>
      </c>
    </row>
    <row r="2504" spans="1:3" x14ac:dyDescent="0.25">
      <c r="A2504" t="str">
        <f>main!B2504</f>
        <v>Gthg02492</v>
      </c>
      <c r="B2504" s="5" t="str">
        <f>IF(main!F2504="","",IF(main!H2504&lt;0.05,IF(main!F2504&gt;0,IF(main!F2504&gt;colorthreshhold,"green","GreenYellow"),IF(ABS(main!F2504)&gt;colorthreshhold,"red","orange")),"DarkGray"))</f>
        <v>DarkGray</v>
      </c>
      <c r="C2504" s="5" t="str">
        <f>IF(main!G2504="","",IF(main!I2504&lt;0.05,IF(main!G2504&gt;0,IF(main!G2504&gt;colorthreshhold,"green","GreenYellow"),IF(ABS(main!G2504)&gt;colorthreshhold,"red","orange")),"DarkGray"))</f>
        <v>GreenYellow</v>
      </c>
    </row>
    <row r="2505" spans="1:3" x14ac:dyDescent="0.25">
      <c r="A2505" t="str">
        <f>main!B2505</f>
        <v>Gthg02493</v>
      </c>
      <c r="B2505" s="5" t="str">
        <f>IF(main!F2505="","",IF(main!H2505&lt;0.05,IF(main!F2505&gt;0,IF(main!F2505&gt;colorthreshhold,"green","GreenYellow"),IF(ABS(main!F2505)&gt;colorthreshhold,"red","orange")),"DarkGray"))</f>
        <v>orange</v>
      </c>
      <c r="C2505" s="5" t="str">
        <f>IF(main!G2505="","",IF(main!I2505&lt;0.05,IF(main!G2505&gt;0,IF(main!G2505&gt;colorthreshhold,"green","GreenYellow"),IF(ABS(main!G2505)&gt;colorthreshhold,"red","orange")),"DarkGray"))</f>
        <v>DarkGray</v>
      </c>
    </row>
    <row r="2506" spans="1:3" x14ac:dyDescent="0.25">
      <c r="A2506" t="str">
        <f>main!B2506</f>
        <v>Gthg02494</v>
      </c>
      <c r="B2506" s="5" t="str">
        <f>IF(main!F2506="","",IF(main!H2506&lt;0.05,IF(main!F2506&gt;0,IF(main!F2506&gt;colorthreshhold,"green","GreenYellow"),IF(ABS(main!F2506)&gt;colorthreshhold,"red","orange")),"DarkGray"))</f>
        <v>orange</v>
      </c>
      <c r="C2506" s="5" t="str">
        <f>IF(main!G2506="","",IF(main!I2506&lt;0.05,IF(main!G2506&gt;0,IF(main!G2506&gt;colorthreshhold,"green","GreenYellow"),IF(ABS(main!G2506)&gt;colorthreshhold,"red","orange")),"DarkGray"))</f>
        <v>DarkGray</v>
      </c>
    </row>
    <row r="2507" spans="1:3" x14ac:dyDescent="0.25">
      <c r="A2507" t="str">
        <f>main!B2507</f>
        <v>Gthg02495</v>
      </c>
      <c r="B2507" s="5" t="str">
        <f>IF(main!F2507="","",IF(main!H2507&lt;0.05,IF(main!F2507&gt;0,IF(main!F2507&gt;colorthreshhold,"green","GreenYellow"),IF(ABS(main!F2507)&gt;colorthreshhold,"red","orange")),"DarkGray"))</f>
        <v>DarkGray</v>
      </c>
      <c r="C2507" s="5" t="str">
        <f>IF(main!G2507="","",IF(main!I2507&lt;0.05,IF(main!G2507&gt;0,IF(main!G2507&gt;colorthreshhold,"green","GreenYellow"),IF(ABS(main!G2507)&gt;colorthreshhold,"red","orange")),"DarkGray"))</f>
        <v>DarkGray</v>
      </c>
    </row>
    <row r="2508" spans="1:3" x14ac:dyDescent="0.25">
      <c r="A2508" t="str">
        <f>main!B2508</f>
        <v>Gthg02496</v>
      </c>
      <c r="B2508" s="5" t="str">
        <f>IF(main!F2508="","",IF(main!H2508&lt;0.05,IF(main!F2508&gt;0,IF(main!F2508&gt;colorthreshhold,"green","GreenYellow"),IF(ABS(main!F2508)&gt;colorthreshhold,"red","orange")),"DarkGray"))</f>
        <v>DarkGray</v>
      </c>
      <c r="C2508" s="5" t="str">
        <f>IF(main!G2508="","",IF(main!I2508&lt;0.05,IF(main!G2508&gt;0,IF(main!G2508&gt;colorthreshhold,"green","GreenYellow"),IF(ABS(main!G2508)&gt;colorthreshhold,"red","orange")),"DarkGray"))</f>
        <v>DarkGray</v>
      </c>
    </row>
    <row r="2509" spans="1:3" x14ac:dyDescent="0.25">
      <c r="A2509" t="str">
        <f>main!B2509</f>
        <v>Gthg02497</v>
      </c>
      <c r="B2509" s="5" t="str">
        <f>IF(main!F2509="","",IF(main!H2509&lt;0.05,IF(main!F2509&gt;0,IF(main!F2509&gt;colorthreshhold,"green","GreenYellow"),IF(ABS(main!F2509)&gt;colorthreshhold,"red","orange")),"DarkGray"))</f>
        <v>DarkGray</v>
      </c>
      <c r="C2509" s="5" t="str">
        <f>IF(main!G2509="","",IF(main!I2509&lt;0.05,IF(main!G2509&gt;0,IF(main!G2509&gt;colorthreshhold,"green","GreenYellow"),IF(ABS(main!G2509)&gt;colorthreshhold,"red","orange")),"DarkGray"))</f>
        <v>DarkGray</v>
      </c>
    </row>
    <row r="2510" spans="1:3" x14ac:dyDescent="0.25">
      <c r="A2510" t="str">
        <f>main!B2510</f>
        <v>Gthg02498</v>
      </c>
      <c r="B2510" s="5" t="str">
        <f>IF(main!F2510="","",IF(main!H2510&lt;0.05,IF(main!F2510&gt;0,IF(main!F2510&gt;colorthreshhold,"green","GreenYellow"),IF(ABS(main!F2510)&gt;colorthreshhold,"red","orange")),"DarkGray"))</f>
        <v>GreenYellow</v>
      </c>
      <c r="C2510" s="5" t="str">
        <f>IF(main!G2510="","",IF(main!I2510&lt;0.05,IF(main!G2510&gt;0,IF(main!G2510&gt;colorthreshhold,"green","GreenYellow"),IF(ABS(main!G2510)&gt;colorthreshhold,"red","orange")),"DarkGray"))</f>
        <v>DarkGray</v>
      </c>
    </row>
    <row r="2511" spans="1:3" x14ac:dyDescent="0.25">
      <c r="A2511" t="str">
        <f>main!B2511</f>
        <v>Gthg02499</v>
      </c>
      <c r="B2511" s="5" t="str">
        <f>IF(main!F2511="","",IF(main!H2511&lt;0.05,IF(main!F2511&gt;0,IF(main!F2511&gt;colorthreshhold,"green","GreenYellow"),IF(ABS(main!F2511)&gt;colorthreshhold,"red","orange")),"DarkGray"))</f>
        <v>GreenYellow</v>
      </c>
      <c r="C2511" s="5" t="str">
        <f>IF(main!G2511="","",IF(main!I2511&lt;0.05,IF(main!G2511&gt;0,IF(main!G2511&gt;colorthreshhold,"green","GreenYellow"),IF(ABS(main!G2511)&gt;colorthreshhold,"red","orange")),"DarkGray"))</f>
        <v>DarkGray</v>
      </c>
    </row>
    <row r="2512" spans="1:3" x14ac:dyDescent="0.25">
      <c r="A2512" t="str">
        <f>main!B2512</f>
        <v>Gthg02500</v>
      </c>
      <c r="B2512" s="5" t="str">
        <f>IF(main!F2512="","",IF(main!H2512&lt;0.05,IF(main!F2512&gt;0,IF(main!F2512&gt;colorthreshhold,"green","GreenYellow"),IF(ABS(main!F2512)&gt;colorthreshhold,"red","orange")),"DarkGray"))</f>
        <v>DarkGray</v>
      </c>
      <c r="C2512" s="5" t="str">
        <f>IF(main!G2512="","",IF(main!I2512&lt;0.05,IF(main!G2512&gt;0,IF(main!G2512&gt;colorthreshhold,"green","GreenYellow"),IF(ABS(main!G2512)&gt;colorthreshhold,"red","orange")),"DarkGray"))</f>
        <v>DarkGray</v>
      </c>
    </row>
    <row r="2513" spans="1:3" x14ac:dyDescent="0.25">
      <c r="A2513" t="str">
        <f>main!B2513</f>
        <v>Gthg02501</v>
      </c>
      <c r="B2513" s="5" t="str">
        <f>IF(main!F2513="","",IF(main!H2513&lt;0.05,IF(main!F2513&gt;0,IF(main!F2513&gt;colorthreshhold,"green","GreenYellow"),IF(ABS(main!F2513)&gt;colorthreshhold,"red","orange")),"DarkGray"))</f>
        <v>DarkGray</v>
      </c>
      <c r="C2513" s="5" t="str">
        <f>IF(main!G2513="","",IF(main!I2513&lt;0.05,IF(main!G2513&gt;0,IF(main!G2513&gt;colorthreshhold,"green","GreenYellow"),IF(ABS(main!G2513)&gt;colorthreshhold,"red","orange")),"DarkGray"))</f>
        <v>DarkGray</v>
      </c>
    </row>
    <row r="2514" spans="1:3" x14ac:dyDescent="0.25">
      <c r="A2514" t="str">
        <f>main!B2514</f>
        <v>Gthg02502</v>
      </c>
      <c r="B2514" s="5" t="str">
        <f>IF(main!F2514="","",IF(main!H2514&lt;0.05,IF(main!F2514&gt;0,IF(main!F2514&gt;colorthreshhold,"green","GreenYellow"),IF(ABS(main!F2514)&gt;colorthreshhold,"red","orange")),"DarkGray"))</f>
        <v>DarkGray</v>
      </c>
      <c r="C2514" s="5" t="str">
        <f>IF(main!G2514="","",IF(main!I2514&lt;0.05,IF(main!G2514&gt;0,IF(main!G2514&gt;colorthreshhold,"green","GreenYellow"),IF(ABS(main!G2514)&gt;colorthreshhold,"red","orange")),"DarkGray"))</f>
        <v>DarkGray</v>
      </c>
    </row>
    <row r="2515" spans="1:3" x14ac:dyDescent="0.25">
      <c r="A2515" t="str">
        <f>main!B2515</f>
        <v>Gthg02503</v>
      </c>
      <c r="B2515" s="5" t="str">
        <f>IF(main!F2515="","",IF(main!H2515&lt;0.05,IF(main!F2515&gt;0,IF(main!F2515&gt;colorthreshhold,"green","GreenYellow"),IF(ABS(main!F2515)&gt;colorthreshhold,"red","orange")),"DarkGray"))</f>
        <v>orange</v>
      </c>
      <c r="C2515" s="5" t="str">
        <f>IF(main!G2515="","",IF(main!I2515&lt;0.05,IF(main!G2515&gt;0,IF(main!G2515&gt;colorthreshhold,"green","GreenYellow"),IF(ABS(main!G2515)&gt;colorthreshhold,"red","orange")),"DarkGray"))</f>
        <v>DarkGray</v>
      </c>
    </row>
    <row r="2516" spans="1:3" x14ac:dyDescent="0.25">
      <c r="A2516" t="str">
        <f>main!B2516</f>
        <v>Gthg02504</v>
      </c>
      <c r="B2516" s="5" t="str">
        <f>IF(main!F2516="","",IF(main!H2516&lt;0.05,IF(main!F2516&gt;0,IF(main!F2516&gt;colorthreshhold,"green","GreenYellow"),IF(ABS(main!F2516)&gt;colorthreshhold,"red","orange")),"DarkGray"))</f>
        <v>DarkGray</v>
      </c>
      <c r="C2516" s="5" t="str">
        <f>IF(main!G2516="","",IF(main!I2516&lt;0.05,IF(main!G2516&gt;0,IF(main!G2516&gt;colorthreshhold,"green","GreenYellow"),IF(ABS(main!G2516)&gt;colorthreshhold,"red","orange")),"DarkGray"))</f>
        <v>DarkGray</v>
      </c>
    </row>
    <row r="2517" spans="1:3" x14ac:dyDescent="0.25">
      <c r="A2517" t="str">
        <f>main!B2517</f>
        <v>Gthg02505</v>
      </c>
      <c r="B2517" s="5" t="str">
        <f>IF(main!F2517="","",IF(main!H2517&lt;0.05,IF(main!F2517&gt;0,IF(main!F2517&gt;colorthreshhold,"green","GreenYellow"),IF(ABS(main!F2517)&gt;colorthreshhold,"red","orange")),"DarkGray"))</f>
        <v>DarkGray</v>
      </c>
      <c r="C2517" s="5" t="str">
        <f>IF(main!G2517="","",IF(main!I2517&lt;0.05,IF(main!G2517&gt;0,IF(main!G2517&gt;colorthreshhold,"green","GreenYellow"),IF(ABS(main!G2517)&gt;colorthreshhold,"red","orange")),"DarkGray"))</f>
        <v>DarkGray</v>
      </c>
    </row>
    <row r="2518" spans="1:3" x14ac:dyDescent="0.25">
      <c r="A2518" t="str">
        <f>main!B2518</f>
        <v>Gthg02506</v>
      </c>
      <c r="B2518" s="5" t="str">
        <f>IF(main!F2518="","",IF(main!H2518&lt;0.05,IF(main!F2518&gt;0,IF(main!F2518&gt;colorthreshhold,"green","GreenYellow"),IF(ABS(main!F2518)&gt;colorthreshhold,"red","orange")),"DarkGray"))</f>
        <v>GreenYellow</v>
      </c>
      <c r="C2518" s="5" t="str">
        <f>IF(main!G2518="","",IF(main!I2518&lt;0.05,IF(main!G2518&gt;0,IF(main!G2518&gt;colorthreshhold,"green","GreenYellow"),IF(ABS(main!G2518)&gt;colorthreshhold,"red","orange")),"DarkGray"))</f>
        <v>DarkGray</v>
      </c>
    </row>
    <row r="2519" spans="1:3" x14ac:dyDescent="0.25">
      <c r="A2519" t="str">
        <f>main!B2519</f>
        <v>Gthg02507</v>
      </c>
      <c r="B2519" s="5" t="str">
        <f>IF(main!F2519="","",IF(main!H2519&lt;0.05,IF(main!F2519&gt;0,IF(main!F2519&gt;colorthreshhold,"green","GreenYellow"),IF(ABS(main!F2519)&gt;colorthreshhold,"red","orange")),"DarkGray"))</f>
        <v>orange</v>
      </c>
      <c r="C2519" s="5" t="str">
        <f>IF(main!G2519="","",IF(main!I2519&lt;0.05,IF(main!G2519&gt;0,IF(main!G2519&gt;colorthreshhold,"green","GreenYellow"),IF(ABS(main!G2519)&gt;colorthreshhold,"red","orange")),"DarkGray"))</f>
        <v>orange</v>
      </c>
    </row>
    <row r="2520" spans="1:3" x14ac:dyDescent="0.25">
      <c r="A2520" t="str">
        <f>main!B2520</f>
        <v>Gthg02508</v>
      </c>
      <c r="B2520" s="5" t="str">
        <f>IF(main!F2520="","",IF(main!H2520&lt;0.05,IF(main!F2520&gt;0,IF(main!F2520&gt;colorthreshhold,"green","GreenYellow"),IF(ABS(main!F2520)&gt;colorthreshhold,"red","orange")),"DarkGray"))</f>
        <v>orange</v>
      </c>
      <c r="C2520" s="5" t="str">
        <f>IF(main!G2520="","",IF(main!I2520&lt;0.05,IF(main!G2520&gt;0,IF(main!G2520&gt;colorthreshhold,"green","GreenYellow"),IF(ABS(main!G2520)&gt;colorthreshhold,"red","orange")),"DarkGray"))</f>
        <v>orange</v>
      </c>
    </row>
    <row r="2521" spans="1:3" x14ac:dyDescent="0.25">
      <c r="A2521" t="str">
        <f>main!B2521</f>
        <v>Gthg02508-Gthg02507</v>
      </c>
      <c r="B2521" s="5" t="str">
        <f>IF(main!F2521="","",IF(main!H2521&lt;0.05,IF(main!F2521&gt;0,IF(main!F2521&gt;colorthreshhold,"green","GreenYellow"),IF(ABS(main!F2521)&gt;colorthreshhold,"red","orange")),"DarkGray"))</f>
        <v>orange</v>
      </c>
      <c r="C2521" s="5" t="str">
        <f>IF(main!G2521="","",IF(main!I2521&lt;0.05,IF(main!G2521&gt;0,IF(main!G2521&gt;colorthreshhold,"green","GreenYellow"),IF(ABS(main!G2521)&gt;colorthreshhold,"red","orange")),"DarkGray"))</f>
        <v>orange</v>
      </c>
    </row>
    <row r="2522" spans="1:3" x14ac:dyDescent="0.25">
      <c r="A2522" t="str">
        <f>main!B2522</f>
        <v>Gthg02509</v>
      </c>
      <c r="B2522" s="5" t="str">
        <f>IF(main!F2522="","",IF(main!H2522&lt;0.05,IF(main!F2522&gt;0,IF(main!F2522&gt;colorthreshhold,"green","GreenYellow"),IF(ABS(main!F2522)&gt;colorthreshhold,"red","orange")),"DarkGray"))</f>
        <v>DarkGray</v>
      </c>
      <c r="C2522" s="5" t="str">
        <f>IF(main!G2522="","",IF(main!I2522&lt;0.05,IF(main!G2522&gt;0,IF(main!G2522&gt;colorthreshhold,"green","GreenYellow"),IF(ABS(main!G2522)&gt;colorthreshhold,"red","orange")),"DarkGray"))</f>
        <v>GreenYellow</v>
      </c>
    </row>
    <row r="2523" spans="1:3" x14ac:dyDescent="0.25">
      <c r="A2523" t="str">
        <f>main!B2523</f>
        <v>Gthg02510</v>
      </c>
      <c r="B2523" s="5" t="str">
        <f>IF(main!F2523="","",IF(main!H2523&lt;0.05,IF(main!F2523&gt;0,IF(main!F2523&gt;colorthreshhold,"green","GreenYellow"),IF(ABS(main!F2523)&gt;colorthreshhold,"red","orange")),"DarkGray"))</f>
        <v>DarkGray</v>
      </c>
      <c r="C2523" s="5" t="str">
        <f>IF(main!G2523="","",IF(main!I2523&lt;0.05,IF(main!G2523&gt;0,IF(main!G2523&gt;colorthreshhold,"green","GreenYellow"),IF(ABS(main!G2523)&gt;colorthreshhold,"red","orange")),"DarkGray"))</f>
        <v>DarkGray</v>
      </c>
    </row>
    <row r="2524" spans="1:3" hidden="1" x14ac:dyDescent="0.25">
      <c r="A2524" t="str">
        <f>main!B2524</f>
        <v>Gthg02511</v>
      </c>
      <c r="B2524" s="5" t="str">
        <f>IF(main!F2524="","",IF(main!H2524&lt;0.05,IF(main!F2524&gt;0,IF(main!F2524&gt;colorthreshhold,"green","GreenYellow"),IF(ABS(main!F2524)&gt;colorthreshhold,"red","orange")),"DarkGray"))</f>
        <v/>
      </c>
      <c r="C2524" s="5" t="str">
        <f>IF(main!G2524="","",IF(main!I2524&lt;0.05,IF(main!G2524&gt;0,IF(main!G2524&gt;colorthreshhold,"green","GreenYellow"),IF(ABS(main!G2524)&gt;colorthreshhold,"red","orange")),"DarkGray"))</f>
        <v/>
      </c>
    </row>
    <row r="2525" spans="1:3" hidden="1" x14ac:dyDescent="0.25">
      <c r="A2525" t="str">
        <f>main!B2525</f>
        <v>Gthg02512</v>
      </c>
      <c r="B2525" s="5" t="str">
        <f>IF(main!F2525="","",IF(main!H2525&lt;0.05,IF(main!F2525&gt;0,IF(main!F2525&gt;colorthreshhold,"green","GreenYellow"),IF(ABS(main!F2525)&gt;colorthreshhold,"red","orange")),"DarkGray"))</f>
        <v/>
      </c>
      <c r="C2525" s="5" t="str">
        <f>IF(main!G2525="","",IF(main!I2525&lt;0.05,IF(main!G2525&gt;0,IF(main!G2525&gt;colorthreshhold,"green","GreenYellow"),IF(ABS(main!G2525)&gt;colorthreshhold,"red","orange")),"DarkGray"))</f>
        <v/>
      </c>
    </row>
    <row r="2526" spans="1:3" x14ac:dyDescent="0.25">
      <c r="A2526" t="str">
        <f>main!B2526</f>
        <v>Gthg02513</v>
      </c>
      <c r="B2526" s="5" t="str">
        <f>IF(main!F2526="","",IF(main!H2526&lt;0.05,IF(main!F2526&gt;0,IF(main!F2526&gt;colorthreshhold,"green","GreenYellow"),IF(ABS(main!F2526)&gt;colorthreshhold,"red","orange")),"DarkGray"))</f>
        <v>DarkGray</v>
      </c>
      <c r="C2526" s="5" t="str">
        <f>IF(main!G2526="","",IF(main!I2526&lt;0.05,IF(main!G2526&gt;0,IF(main!G2526&gt;colorthreshhold,"green","GreenYellow"),IF(ABS(main!G2526)&gt;colorthreshhold,"red","orange")),"DarkGray"))</f>
        <v>GreenYellow</v>
      </c>
    </row>
    <row r="2527" spans="1:3" x14ac:dyDescent="0.25">
      <c r="A2527" t="str">
        <f>main!B2527</f>
        <v>Gthg02514</v>
      </c>
      <c r="B2527" s="5" t="str">
        <f>IF(main!F2527="","",IF(main!H2527&lt;0.05,IF(main!F2527&gt;0,IF(main!F2527&gt;colorthreshhold,"green","GreenYellow"),IF(ABS(main!F2527)&gt;colorthreshhold,"red","orange")),"DarkGray"))</f>
        <v>DarkGray</v>
      </c>
      <c r="C2527" s="5" t="str">
        <f>IF(main!G2527="","",IF(main!I2527&lt;0.05,IF(main!G2527&gt;0,IF(main!G2527&gt;colorthreshhold,"green","GreenYellow"),IF(ABS(main!G2527)&gt;colorthreshhold,"red","orange")),"DarkGray"))</f>
        <v>DarkGray</v>
      </c>
    </row>
    <row r="2528" spans="1:3" x14ac:dyDescent="0.25">
      <c r="A2528" t="str">
        <f>main!B2528</f>
        <v>Gthg02515</v>
      </c>
      <c r="B2528" s="5" t="str">
        <f>IF(main!F2528="","",IF(main!H2528&lt;0.05,IF(main!F2528&gt;0,IF(main!F2528&gt;colorthreshhold,"green","GreenYellow"),IF(ABS(main!F2528)&gt;colorthreshhold,"red","orange")),"DarkGray"))</f>
        <v>DarkGray</v>
      </c>
      <c r="C2528" s="5" t="str">
        <f>IF(main!G2528="","",IF(main!I2528&lt;0.05,IF(main!G2528&gt;0,IF(main!G2528&gt;colorthreshhold,"green","GreenYellow"),IF(ABS(main!G2528)&gt;colorthreshhold,"red","orange")),"DarkGray"))</f>
        <v>DarkGray</v>
      </c>
    </row>
    <row r="2529" spans="1:3" x14ac:dyDescent="0.25">
      <c r="A2529" t="str">
        <f>main!B2529</f>
        <v>Gthg02516</v>
      </c>
      <c r="B2529" s="5" t="str">
        <f>IF(main!F2529="","",IF(main!H2529&lt;0.05,IF(main!F2529&gt;0,IF(main!F2529&gt;colorthreshhold,"green","GreenYellow"),IF(ABS(main!F2529)&gt;colorthreshhold,"red","orange")),"DarkGray"))</f>
        <v>DarkGray</v>
      </c>
      <c r="C2529" s="5" t="str">
        <f>IF(main!G2529="","",IF(main!I2529&lt;0.05,IF(main!G2529&gt;0,IF(main!G2529&gt;colorthreshhold,"green","GreenYellow"),IF(ABS(main!G2529)&gt;colorthreshhold,"red","orange")),"DarkGray"))</f>
        <v>DarkGray</v>
      </c>
    </row>
    <row r="2530" spans="1:3" x14ac:dyDescent="0.25">
      <c r="A2530" t="str">
        <f>main!B2530</f>
        <v>Gthg02517</v>
      </c>
      <c r="B2530" s="5" t="str">
        <f>IF(main!F2530="","",IF(main!H2530&lt;0.05,IF(main!F2530&gt;0,IF(main!F2530&gt;colorthreshhold,"green","GreenYellow"),IF(ABS(main!F2530)&gt;colorthreshhold,"red","orange")),"DarkGray"))</f>
        <v>DarkGray</v>
      </c>
      <c r="C2530" s="5" t="str">
        <f>IF(main!G2530="","",IF(main!I2530&lt;0.05,IF(main!G2530&gt;0,IF(main!G2530&gt;colorthreshhold,"green","GreenYellow"),IF(ABS(main!G2530)&gt;colorthreshhold,"red","orange")),"DarkGray"))</f>
        <v>GreenYellow</v>
      </c>
    </row>
    <row r="2531" spans="1:3" x14ac:dyDescent="0.25">
      <c r="A2531" t="str">
        <f>main!B2531</f>
        <v>Gthg02518</v>
      </c>
      <c r="B2531" s="5" t="str">
        <f>IF(main!F2531="","",IF(main!H2531&lt;0.05,IF(main!F2531&gt;0,IF(main!F2531&gt;colorthreshhold,"green","GreenYellow"),IF(ABS(main!F2531)&gt;colorthreshhold,"red","orange")),"DarkGray"))</f>
        <v>orange</v>
      </c>
      <c r="C2531" s="5" t="str">
        <f>IF(main!G2531="","",IF(main!I2531&lt;0.05,IF(main!G2531&gt;0,IF(main!G2531&gt;colorthreshhold,"green","GreenYellow"),IF(ABS(main!G2531)&gt;colorthreshhold,"red","orange")),"DarkGray"))</f>
        <v>DarkGray</v>
      </c>
    </row>
    <row r="2532" spans="1:3" x14ac:dyDescent="0.25">
      <c r="A2532" t="str">
        <f>main!B2532</f>
        <v>Gthg02519</v>
      </c>
      <c r="B2532" s="5" t="str">
        <f>IF(main!F2532="","",IF(main!H2532&lt;0.05,IF(main!F2532&gt;0,IF(main!F2532&gt;colorthreshhold,"green","GreenYellow"),IF(ABS(main!F2532)&gt;colorthreshhold,"red","orange")),"DarkGray"))</f>
        <v>orange</v>
      </c>
      <c r="C2532" s="5" t="str">
        <f>IF(main!G2532="","",IF(main!I2532&lt;0.05,IF(main!G2532&gt;0,IF(main!G2532&gt;colorthreshhold,"green","GreenYellow"),IF(ABS(main!G2532)&gt;colorthreshhold,"red","orange")),"DarkGray"))</f>
        <v>DarkGray</v>
      </c>
    </row>
    <row r="2533" spans="1:3" x14ac:dyDescent="0.25">
      <c r="A2533" t="str">
        <f>main!B2533</f>
        <v>Gthg02520</v>
      </c>
      <c r="B2533" s="5" t="str">
        <f>IF(main!F2533="","",IF(main!H2533&lt;0.05,IF(main!F2533&gt;0,IF(main!F2533&gt;colorthreshhold,"green","GreenYellow"),IF(ABS(main!F2533)&gt;colorthreshhold,"red","orange")),"DarkGray"))</f>
        <v>orange</v>
      </c>
      <c r="C2533" s="5" t="str">
        <f>IF(main!G2533="","",IF(main!I2533&lt;0.05,IF(main!G2533&gt;0,IF(main!G2533&gt;colorthreshhold,"green","GreenYellow"),IF(ABS(main!G2533)&gt;colorthreshhold,"red","orange")),"DarkGray"))</f>
        <v>DarkGray</v>
      </c>
    </row>
    <row r="2534" spans="1:3" x14ac:dyDescent="0.25">
      <c r="A2534" t="str">
        <f>main!B2534</f>
        <v>Gthg02521</v>
      </c>
      <c r="B2534" s="5" t="str">
        <f>IF(main!F2534="","",IF(main!H2534&lt;0.05,IF(main!F2534&gt;0,IF(main!F2534&gt;colorthreshhold,"green","GreenYellow"),IF(ABS(main!F2534)&gt;colorthreshhold,"red","orange")),"DarkGray"))</f>
        <v>orange</v>
      </c>
      <c r="C2534" s="5" t="str">
        <f>IF(main!G2534="","",IF(main!I2534&lt;0.05,IF(main!G2534&gt;0,IF(main!G2534&gt;colorthreshhold,"green","GreenYellow"),IF(ABS(main!G2534)&gt;colorthreshhold,"red","orange")),"DarkGray"))</f>
        <v>GreenYellow</v>
      </c>
    </row>
    <row r="2535" spans="1:3" x14ac:dyDescent="0.25">
      <c r="A2535" t="str">
        <f>main!B2535</f>
        <v>Gthg02522</v>
      </c>
      <c r="B2535" s="5" t="str">
        <f>IF(main!F2535="","",IF(main!H2535&lt;0.05,IF(main!F2535&gt;0,IF(main!F2535&gt;colorthreshhold,"green","GreenYellow"),IF(ABS(main!F2535)&gt;colorthreshhold,"red","orange")),"DarkGray"))</f>
        <v>DarkGray</v>
      </c>
      <c r="C2535" s="5" t="str">
        <f>IF(main!G2535="","",IF(main!I2535&lt;0.05,IF(main!G2535&gt;0,IF(main!G2535&gt;colorthreshhold,"green","GreenYellow"),IF(ABS(main!G2535)&gt;colorthreshhold,"red","orange")),"DarkGray"))</f>
        <v>DarkGray</v>
      </c>
    </row>
    <row r="2536" spans="1:3" x14ac:dyDescent="0.25">
      <c r="A2536" t="str">
        <f>main!B2536</f>
        <v>Gthg02523</v>
      </c>
      <c r="B2536" s="5" t="str">
        <f>IF(main!F2536="","",IF(main!H2536&lt;0.05,IF(main!F2536&gt;0,IF(main!F2536&gt;colorthreshhold,"green","GreenYellow"),IF(ABS(main!F2536)&gt;colorthreshhold,"red","orange")),"DarkGray"))</f>
        <v>GreenYellow</v>
      </c>
      <c r="C2536" s="5" t="str">
        <f>IF(main!G2536="","",IF(main!I2536&lt;0.05,IF(main!G2536&gt;0,IF(main!G2536&gt;colorthreshhold,"green","GreenYellow"),IF(ABS(main!G2536)&gt;colorthreshhold,"red","orange")),"DarkGray"))</f>
        <v>DarkGray</v>
      </c>
    </row>
    <row r="2537" spans="1:3" x14ac:dyDescent="0.25">
      <c r="A2537" t="str">
        <f>main!B2537</f>
        <v>Gthg02524</v>
      </c>
      <c r="B2537" s="5" t="str">
        <f>IF(main!F2537="","",IF(main!H2537&lt;0.05,IF(main!F2537&gt;0,IF(main!F2537&gt;colorthreshhold,"green","GreenYellow"),IF(ABS(main!F2537)&gt;colorthreshhold,"red","orange")),"DarkGray"))</f>
        <v>GreenYellow</v>
      </c>
      <c r="C2537" s="5" t="str">
        <f>IF(main!G2537="","",IF(main!I2537&lt;0.05,IF(main!G2537&gt;0,IF(main!G2537&gt;colorthreshhold,"green","GreenYellow"),IF(ABS(main!G2537)&gt;colorthreshhold,"red","orange")),"DarkGray"))</f>
        <v>DarkGray</v>
      </c>
    </row>
    <row r="2538" spans="1:3" x14ac:dyDescent="0.25">
      <c r="A2538" t="str">
        <f>main!B2538</f>
        <v>Gthg02525</v>
      </c>
      <c r="B2538" s="5" t="str">
        <f>IF(main!F2538="","",IF(main!H2538&lt;0.05,IF(main!F2538&gt;0,IF(main!F2538&gt;colorthreshhold,"green","GreenYellow"),IF(ABS(main!F2538)&gt;colorthreshhold,"red","orange")),"DarkGray"))</f>
        <v>GreenYellow</v>
      </c>
      <c r="C2538" s="5" t="str">
        <f>IF(main!G2538="","",IF(main!I2538&lt;0.05,IF(main!G2538&gt;0,IF(main!G2538&gt;colorthreshhold,"green","GreenYellow"),IF(ABS(main!G2538)&gt;colorthreshhold,"red","orange")),"DarkGray"))</f>
        <v>DarkGray</v>
      </c>
    </row>
    <row r="2539" spans="1:3" x14ac:dyDescent="0.25">
      <c r="A2539" t="str">
        <f>main!B2539</f>
        <v>Gthg02526</v>
      </c>
      <c r="B2539" s="5" t="str">
        <f>IF(main!F2539="","",IF(main!H2539&lt;0.05,IF(main!F2539&gt;0,IF(main!F2539&gt;colorthreshhold,"green","GreenYellow"),IF(ABS(main!F2539)&gt;colorthreshhold,"red","orange")),"DarkGray"))</f>
        <v>GreenYellow</v>
      </c>
      <c r="C2539" s="5" t="str">
        <f>IF(main!G2539="","",IF(main!I2539&lt;0.05,IF(main!G2539&gt;0,IF(main!G2539&gt;colorthreshhold,"green","GreenYellow"),IF(ABS(main!G2539)&gt;colorthreshhold,"red","orange")),"DarkGray"))</f>
        <v>DarkGray</v>
      </c>
    </row>
    <row r="2540" spans="1:3" x14ac:dyDescent="0.25">
      <c r="A2540" t="str">
        <f>main!B2540</f>
        <v>Gthg02527</v>
      </c>
      <c r="B2540" s="5" t="str">
        <f>IF(main!F2540="","",IF(main!H2540&lt;0.05,IF(main!F2540&gt;0,IF(main!F2540&gt;colorthreshhold,"green","GreenYellow"),IF(ABS(main!F2540)&gt;colorthreshhold,"red","orange")),"DarkGray"))</f>
        <v>DarkGray</v>
      </c>
      <c r="C2540" s="5" t="str">
        <f>IF(main!G2540="","",IF(main!I2540&lt;0.05,IF(main!G2540&gt;0,IF(main!G2540&gt;colorthreshhold,"green","GreenYellow"),IF(ABS(main!G2540)&gt;colorthreshhold,"red","orange")),"DarkGray"))</f>
        <v>DarkGray</v>
      </c>
    </row>
    <row r="2541" spans="1:3" x14ac:dyDescent="0.25">
      <c r="A2541" t="str">
        <f>main!B2541</f>
        <v>Gthg02528</v>
      </c>
      <c r="B2541" s="5" t="str">
        <f>IF(main!F2541="","",IF(main!H2541&lt;0.05,IF(main!F2541&gt;0,IF(main!F2541&gt;colorthreshhold,"green","GreenYellow"),IF(ABS(main!F2541)&gt;colorthreshhold,"red","orange")),"DarkGray"))</f>
        <v>DarkGray</v>
      </c>
      <c r="C2541" s="5" t="str">
        <f>IF(main!G2541="","",IF(main!I2541&lt;0.05,IF(main!G2541&gt;0,IF(main!G2541&gt;colorthreshhold,"green","GreenYellow"),IF(ABS(main!G2541)&gt;colorthreshhold,"red","orange")),"DarkGray"))</f>
        <v>DarkGray</v>
      </c>
    </row>
    <row r="2542" spans="1:3" x14ac:dyDescent="0.25">
      <c r="A2542" t="str">
        <f>main!B2542</f>
        <v>Gthg02529</v>
      </c>
      <c r="B2542" s="5" t="str">
        <f>IF(main!F2542="","",IF(main!H2542&lt;0.05,IF(main!F2542&gt;0,IF(main!F2542&gt;colorthreshhold,"green","GreenYellow"),IF(ABS(main!F2542)&gt;colorthreshhold,"red","orange")),"DarkGray"))</f>
        <v>DarkGray</v>
      </c>
      <c r="C2542" s="5" t="str">
        <f>IF(main!G2542="","",IF(main!I2542&lt;0.05,IF(main!G2542&gt;0,IF(main!G2542&gt;colorthreshhold,"green","GreenYellow"),IF(ABS(main!G2542)&gt;colorthreshhold,"red","orange")),"DarkGray"))</f>
        <v>DarkGray</v>
      </c>
    </row>
    <row r="2543" spans="1:3" x14ac:dyDescent="0.25">
      <c r="A2543" t="str">
        <f>main!B2543</f>
        <v>Gthg02530</v>
      </c>
      <c r="B2543" s="5" t="str">
        <f>IF(main!F2543="","",IF(main!H2543&lt;0.05,IF(main!F2543&gt;0,IF(main!F2543&gt;colorthreshhold,"green","GreenYellow"),IF(ABS(main!F2543)&gt;colorthreshhold,"red","orange")),"DarkGray"))</f>
        <v>GreenYellow</v>
      </c>
      <c r="C2543" s="5" t="str">
        <f>IF(main!G2543="","",IF(main!I2543&lt;0.05,IF(main!G2543&gt;0,IF(main!G2543&gt;colorthreshhold,"green","GreenYellow"),IF(ABS(main!G2543)&gt;colorthreshhold,"red","orange")),"DarkGray"))</f>
        <v>DarkGray</v>
      </c>
    </row>
    <row r="2544" spans="1:3" x14ac:dyDescent="0.25">
      <c r="A2544" t="str">
        <f>main!B2544</f>
        <v>Gthg02531</v>
      </c>
      <c r="B2544" s="5" t="str">
        <f>IF(main!F2544="","",IF(main!H2544&lt;0.05,IF(main!F2544&gt;0,IF(main!F2544&gt;colorthreshhold,"green","GreenYellow"),IF(ABS(main!F2544)&gt;colorthreshhold,"red","orange")),"DarkGray"))</f>
        <v>GreenYellow</v>
      </c>
      <c r="C2544" s="5" t="str">
        <f>IF(main!G2544="","",IF(main!I2544&lt;0.05,IF(main!G2544&gt;0,IF(main!G2544&gt;colorthreshhold,"green","GreenYellow"),IF(ABS(main!G2544)&gt;colorthreshhold,"red","orange")),"DarkGray"))</f>
        <v>DarkGray</v>
      </c>
    </row>
    <row r="2545" spans="1:3" x14ac:dyDescent="0.25">
      <c r="A2545" t="str">
        <f>main!B2545</f>
        <v>Gthg02532</v>
      </c>
      <c r="B2545" s="5" t="str">
        <f>IF(main!F2545="","",IF(main!H2545&lt;0.05,IF(main!F2545&gt;0,IF(main!F2545&gt;colorthreshhold,"green","GreenYellow"),IF(ABS(main!F2545)&gt;colorthreshhold,"red","orange")),"DarkGray"))</f>
        <v>DarkGray</v>
      </c>
      <c r="C2545" s="5" t="str">
        <f>IF(main!G2545="","",IF(main!I2545&lt;0.05,IF(main!G2545&gt;0,IF(main!G2545&gt;colorthreshhold,"green","GreenYellow"),IF(ABS(main!G2545)&gt;colorthreshhold,"red","orange")),"DarkGray"))</f>
        <v>DarkGray</v>
      </c>
    </row>
    <row r="2546" spans="1:3" x14ac:dyDescent="0.25">
      <c r="A2546" t="str">
        <f>main!B2546</f>
        <v>Gthg02533</v>
      </c>
      <c r="B2546" s="5" t="str">
        <f>IF(main!F2546="","",IF(main!H2546&lt;0.05,IF(main!F2546&gt;0,IF(main!F2546&gt;colorthreshhold,"green","GreenYellow"),IF(ABS(main!F2546)&gt;colorthreshhold,"red","orange")),"DarkGray"))</f>
        <v>DarkGray</v>
      </c>
      <c r="C2546" s="5" t="str">
        <f>IF(main!G2546="","",IF(main!I2546&lt;0.05,IF(main!G2546&gt;0,IF(main!G2546&gt;colorthreshhold,"green","GreenYellow"),IF(ABS(main!G2546)&gt;colorthreshhold,"red","orange")),"DarkGray"))</f>
        <v>DarkGray</v>
      </c>
    </row>
    <row r="2547" spans="1:3" x14ac:dyDescent="0.25">
      <c r="A2547" t="str">
        <f>main!B2547</f>
        <v>Gthg02534</v>
      </c>
      <c r="B2547" s="5" t="str">
        <f>IF(main!F2547="","",IF(main!H2547&lt;0.05,IF(main!F2547&gt;0,IF(main!F2547&gt;colorthreshhold,"green","GreenYellow"),IF(ABS(main!F2547)&gt;colorthreshhold,"red","orange")),"DarkGray"))</f>
        <v>DarkGray</v>
      </c>
      <c r="C2547" s="5" t="str">
        <f>IF(main!G2547="","",IF(main!I2547&lt;0.05,IF(main!G2547&gt;0,IF(main!G2547&gt;colorthreshhold,"green","GreenYellow"),IF(ABS(main!G2547)&gt;colorthreshhold,"red","orange")),"DarkGray"))</f>
        <v>DarkGray</v>
      </c>
    </row>
    <row r="2548" spans="1:3" x14ac:dyDescent="0.25">
      <c r="A2548" t="str">
        <f>main!B2548</f>
        <v>Gthg02535</v>
      </c>
      <c r="B2548" s="5" t="str">
        <f>IF(main!F2548="","",IF(main!H2548&lt;0.05,IF(main!F2548&gt;0,IF(main!F2548&gt;colorthreshhold,"green","GreenYellow"),IF(ABS(main!F2548)&gt;colorthreshhold,"red","orange")),"DarkGray"))</f>
        <v>DarkGray</v>
      </c>
      <c r="C2548" s="5" t="str">
        <f>IF(main!G2548="","",IF(main!I2548&lt;0.05,IF(main!G2548&gt;0,IF(main!G2548&gt;colorthreshhold,"green","GreenYellow"),IF(ABS(main!G2548)&gt;colorthreshhold,"red","orange")),"DarkGray"))</f>
        <v>DarkGray</v>
      </c>
    </row>
    <row r="2549" spans="1:3" x14ac:dyDescent="0.25">
      <c r="A2549" t="str">
        <f>main!B2549</f>
        <v>Gthg02536</v>
      </c>
      <c r="B2549" s="5" t="str">
        <f>IF(main!F2549="","",IF(main!H2549&lt;0.05,IF(main!F2549&gt;0,IF(main!F2549&gt;colorthreshhold,"green","GreenYellow"),IF(ABS(main!F2549)&gt;colorthreshhold,"red","orange")),"DarkGray"))</f>
        <v>DarkGray</v>
      </c>
      <c r="C2549" s="5" t="str">
        <f>IF(main!G2549="","",IF(main!I2549&lt;0.05,IF(main!G2549&gt;0,IF(main!G2549&gt;colorthreshhold,"green","GreenYellow"),IF(ABS(main!G2549)&gt;colorthreshhold,"red","orange")),"DarkGray"))</f>
        <v>orange</v>
      </c>
    </row>
    <row r="2550" spans="1:3" x14ac:dyDescent="0.25">
      <c r="A2550" t="str">
        <f>main!B2550</f>
        <v>Gthg02537</v>
      </c>
      <c r="B2550" s="5" t="str">
        <f>IF(main!F2550="","",IF(main!H2550&lt;0.05,IF(main!F2550&gt;0,IF(main!F2550&gt;colorthreshhold,"green","GreenYellow"),IF(ABS(main!F2550)&gt;colorthreshhold,"red","orange")),"DarkGray"))</f>
        <v>DarkGray</v>
      </c>
      <c r="C2550" s="5" t="str">
        <f>IF(main!G2550="","",IF(main!I2550&lt;0.05,IF(main!G2550&gt;0,IF(main!G2550&gt;colorthreshhold,"green","GreenYellow"),IF(ABS(main!G2550)&gt;colorthreshhold,"red","orange")),"DarkGray"))</f>
        <v>orange</v>
      </c>
    </row>
    <row r="2551" spans="1:3" hidden="1" x14ac:dyDescent="0.25">
      <c r="A2551" t="str">
        <f>main!B2551</f>
        <v>Gthg02538</v>
      </c>
      <c r="B2551" s="5" t="str">
        <f>IF(main!F2551="","",IF(main!H2551&lt;0.05,IF(main!F2551&gt;0,IF(main!F2551&gt;colorthreshhold,"green","GreenYellow"),IF(ABS(main!F2551)&gt;colorthreshhold,"red","orange")),"DarkGray"))</f>
        <v/>
      </c>
      <c r="C2551" s="5" t="str">
        <f>IF(main!G2551="","",IF(main!I2551&lt;0.05,IF(main!G2551&gt;0,IF(main!G2551&gt;colorthreshhold,"green","GreenYellow"),IF(ABS(main!G2551)&gt;colorthreshhold,"red","orange")),"DarkGray"))</f>
        <v/>
      </c>
    </row>
    <row r="2552" spans="1:3" x14ac:dyDescent="0.25">
      <c r="A2552" t="str">
        <f>main!B2552</f>
        <v>Gthg02539</v>
      </c>
      <c r="B2552" s="5" t="str">
        <f>IF(main!F2552="","",IF(main!H2552&lt;0.05,IF(main!F2552&gt;0,IF(main!F2552&gt;colorthreshhold,"green","GreenYellow"),IF(ABS(main!F2552)&gt;colorthreshhold,"red","orange")),"DarkGray"))</f>
        <v>DarkGray</v>
      </c>
      <c r="C2552" s="5" t="str">
        <f>IF(main!G2552="","",IF(main!I2552&lt;0.05,IF(main!G2552&gt;0,IF(main!G2552&gt;colorthreshhold,"green","GreenYellow"),IF(ABS(main!G2552)&gt;colorthreshhold,"red","orange")),"DarkGray"))</f>
        <v>DarkGray</v>
      </c>
    </row>
    <row r="2553" spans="1:3" x14ac:dyDescent="0.25">
      <c r="A2553" t="str">
        <f>main!B2553</f>
        <v>Gthg02540</v>
      </c>
      <c r="B2553" s="5" t="str">
        <f>IF(main!F2553="","",IF(main!H2553&lt;0.05,IF(main!F2553&gt;0,IF(main!F2553&gt;colorthreshhold,"green","GreenYellow"),IF(ABS(main!F2553)&gt;colorthreshhold,"red","orange")),"DarkGray"))</f>
        <v>orange</v>
      </c>
      <c r="C2553" s="5" t="str">
        <f>IF(main!G2553="","",IF(main!I2553&lt;0.05,IF(main!G2553&gt;0,IF(main!G2553&gt;colorthreshhold,"green","GreenYellow"),IF(ABS(main!G2553)&gt;colorthreshhold,"red","orange")),"DarkGray"))</f>
        <v>DarkGray</v>
      </c>
    </row>
    <row r="2554" spans="1:3" x14ac:dyDescent="0.25">
      <c r="A2554" t="str">
        <f>main!B2554</f>
        <v>Gthg02541</v>
      </c>
      <c r="B2554" s="5" t="str">
        <f>IF(main!F2554="","",IF(main!H2554&lt;0.05,IF(main!F2554&gt;0,IF(main!F2554&gt;colorthreshhold,"green","GreenYellow"),IF(ABS(main!F2554)&gt;colorthreshhold,"red","orange")),"DarkGray"))</f>
        <v>orange</v>
      </c>
      <c r="C2554" s="5" t="str">
        <f>IF(main!G2554="","",IF(main!I2554&lt;0.05,IF(main!G2554&gt;0,IF(main!G2554&gt;colorthreshhold,"green","GreenYellow"),IF(ABS(main!G2554)&gt;colorthreshhold,"red","orange")),"DarkGray"))</f>
        <v>orange</v>
      </c>
    </row>
    <row r="2555" spans="1:3" hidden="1" x14ac:dyDescent="0.25">
      <c r="A2555" t="str">
        <f>main!B2555</f>
        <v>Gthg02542</v>
      </c>
      <c r="B2555" s="5" t="str">
        <f>IF(main!F2555="","",IF(main!H2555&lt;0.05,IF(main!F2555&gt;0,IF(main!F2555&gt;colorthreshhold,"green","GreenYellow"),IF(ABS(main!F2555)&gt;colorthreshhold,"red","orange")),"DarkGray"))</f>
        <v/>
      </c>
      <c r="C2555" s="5" t="str">
        <f>IF(main!G2555="","",IF(main!I2555&lt;0.05,IF(main!G2555&gt;0,IF(main!G2555&gt;colorthreshhold,"green","GreenYellow"),IF(ABS(main!G2555)&gt;colorthreshhold,"red","orange")),"DarkGray"))</f>
        <v/>
      </c>
    </row>
    <row r="2556" spans="1:3" x14ac:dyDescent="0.25">
      <c r="A2556" t="str">
        <f>main!B2556</f>
        <v>Gthg02543</v>
      </c>
      <c r="B2556" s="5" t="str">
        <f>IF(main!F2556="","",IF(main!H2556&lt;0.05,IF(main!F2556&gt;0,IF(main!F2556&gt;colorthreshhold,"green","GreenYellow"),IF(ABS(main!F2556)&gt;colorthreshhold,"red","orange")),"DarkGray"))</f>
        <v>orange</v>
      </c>
      <c r="C2556" s="5" t="str">
        <f>IF(main!G2556="","",IF(main!I2556&lt;0.05,IF(main!G2556&gt;0,IF(main!G2556&gt;colorthreshhold,"green","GreenYellow"),IF(ABS(main!G2556)&gt;colorthreshhold,"red","orange")),"DarkGray"))</f>
        <v>DarkGray</v>
      </c>
    </row>
    <row r="2557" spans="1:3" x14ac:dyDescent="0.25">
      <c r="A2557" t="str">
        <f>main!B2557</f>
        <v>Gthg02544</v>
      </c>
      <c r="B2557" s="5" t="str">
        <f>IF(main!F2557="","",IF(main!H2557&lt;0.05,IF(main!F2557&gt;0,IF(main!F2557&gt;colorthreshhold,"green","GreenYellow"),IF(ABS(main!F2557)&gt;colorthreshhold,"red","orange")),"DarkGray"))</f>
        <v>GreenYellow</v>
      </c>
      <c r="C2557" s="5" t="str">
        <f>IF(main!G2557="","",IF(main!I2557&lt;0.05,IF(main!G2557&gt;0,IF(main!G2557&gt;colorthreshhold,"green","GreenYellow"),IF(ABS(main!G2557)&gt;colorthreshhold,"red","orange")),"DarkGray"))</f>
        <v>DarkGray</v>
      </c>
    </row>
    <row r="2558" spans="1:3" x14ac:dyDescent="0.25">
      <c r="A2558" t="str">
        <f>main!B2558</f>
        <v>Gthg02545</v>
      </c>
      <c r="B2558" s="5" t="str">
        <f>IF(main!F2558="","",IF(main!H2558&lt;0.05,IF(main!F2558&gt;0,IF(main!F2558&gt;colorthreshhold,"green","GreenYellow"),IF(ABS(main!F2558)&gt;colorthreshhold,"red","orange")),"DarkGray"))</f>
        <v>DarkGray</v>
      </c>
      <c r="C2558" s="5" t="str">
        <f>IF(main!G2558="","",IF(main!I2558&lt;0.05,IF(main!G2558&gt;0,IF(main!G2558&gt;colorthreshhold,"green","GreenYellow"),IF(ABS(main!G2558)&gt;colorthreshhold,"red","orange")),"DarkGray"))</f>
        <v>DarkGray</v>
      </c>
    </row>
    <row r="2559" spans="1:3" x14ac:dyDescent="0.25">
      <c r="A2559" t="str">
        <f>main!B2559</f>
        <v>Gthg02546</v>
      </c>
      <c r="B2559" s="5" t="str">
        <f>IF(main!F2559="","",IF(main!H2559&lt;0.05,IF(main!F2559&gt;0,IF(main!F2559&gt;colorthreshhold,"green","GreenYellow"),IF(ABS(main!F2559)&gt;colorthreshhold,"red","orange")),"DarkGray"))</f>
        <v>GreenYellow</v>
      </c>
      <c r="C2559" s="5" t="str">
        <f>IF(main!G2559="","",IF(main!I2559&lt;0.05,IF(main!G2559&gt;0,IF(main!G2559&gt;colorthreshhold,"green","GreenYellow"),IF(ABS(main!G2559)&gt;colorthreshhold,"red","orange")),"DarkGray"))</f>
        <v>orange</v>
      </c>
    </row>
    <row r="2560" spans="1:3" x14ac:dyDescent="0.25">
      <c r="A2560" t="str">
        <f>main!B2560</f>
        <v>Gthg02547</v>
      </c>
      <c r="B2560" s="5" t="str">
        <f>IF(main!F2560="","",IF(main!H2560&lt;0.05,IF(main!F2560&gt;0,IF(main!F2560&gt;colorthreshhold,"green","GreenYellow"),IF(ABS(main!F2560)&gt;colorthreshhold,"red","orange")),"DarkGray"))</f>
        <v>GreenYellow</v>
      </c>
      <c r="C2560" s="5" t="str">
        <f>IF(main!G2560="","",IF(main!I2560&lt;0.05,IF(main!G2560&gt;0,IF(main!G2560&gt;colorthreshhold,"green","GreenYellow"),IF(ABS(main!G2560)&gt;colorthreshhold,"red","orange")),"DarkGray"))</f>
        <v>DarkGray</v>
      </c>
    </row>
    <row r="2561" spans="1:3" x14ac:dyDescent="0.25">
      <c r="A2561" t="str">
        <f>main!B2561</f>
        <v>Gthg02548</v>
      </c>
      <c r="B2561" s="5" t="str">
        <f>IF(main!F2561="","",IF(main!H2561&lt;0.05,IF(main!F2561&gt;0,IF(main!F2561&gt;colorthreshhold,"green","GreenYellow"),IF(ABS(main!F2561)&gt;colorthreshhold,"red","orange")),"DarkGray"))</f>
        <v>orange</v>
      </c>
      <c r="C2561" s="5" t="str">
        <f>IF(main!G2561="","",IF(main!I2561&lt;0.05,IF(main!G2561&gt;0,IF(main!G2561&gt;colorthreshhold,"green","GreenYellow"),IF(ABS(main!G2561)&gt;colorthreshhold,"red","orange")),"DarkGray"))</f>
        <v>GreenYellow</v>
      </c>
    </row>
    <row r="2562" spans="1:3" x14ac:dyDescent="0.25">
      <c r="A2562" t="str">
        <f>main!B2562</f>
        <v>Gthg02549</v>
      </c>
      <c r="B2562" s="5" t="str">
        <f>IF(main!F2562="","",IF(main!H2562&lt;0.05,IF(main!F2562&gt;0,IF(main!F2562&gt;colorthreshhold,"green","GreenYellow"),IF(ABS(main!F2562)&gt;colorthreshhold,"red","orange")),"DarkGray"))</f>
        <v>GreenYellow</v>
      </c>
      <c r="C2562" s="5" t="str">
        <f>IF(main!G2562="","",IF(main!I2562&lt;0.05,IF(main!G2562&gt;0,IF(main!G2562&gt;colorthreshhold,"green","GreenYellow"),IF(ABS(main!G2562)&gt;colorthreshhold,"red","orange")),"DarkGray"))</f>
        <v>DarkGray</v>
      </c>
    </row>
    <row r="2563" spans="1:3" x14ac:dyDescent="0.25">
      <c r="A2563" t="str">
        <f>main!B2563</f>
        <v>Gthg02550</v>
      </c>
      <c r="B2563" s="5" t="str">
        <f>IF(main!F2563="","",IF(main!H2563&lt;0.05,IF(main!F2563&gt;0,IF(main!F2563&gt;colorthreshhold,"green","GreenYellow"),IF(ABS(main!F2563)&gt;colorthreshhold,"red","orange")),"DarkGray"))</f>
        <v>GreenYellow</v>
      </c>
      <c r="C2563" s="5" t="str">
        <f>IF(main!G2563="","",IF(main!I2563&lt;0.05,IF(main!G2563&gt;0,IF(main!G2563&gt;colorthreshhold,"green","GreenYellow"),IF(ABS(main!G2563)&gt;colorthreshhold,"red","orange")),"DarkGray"))</f>
        <v>DarkGray</v>
      </c>
    </row>
    <row r="2564" spans="1:3" x14ac:dyDescent="0.25">
      <c r="A2564" t="str">
        <f>main!B2564</f>
        <v>Gthg02551</v>
      </c>
      <c r="B2564" s="5" t="str">
        <f>IF(main!F2564="","",IF(main!H2564&lt;0.05,IF(main!F2564&gt;0,IF(main!F2564&gt;colorthreshhold,"green","GreenYellow"),IF(ABS(main!F2564)&gt;colorthreshhold,"red","orange")),"DarkGray"))</f>
        <v>DarkGray</v>
      </c>
      <c r="C2564" s="5" t="str">
        <f>IF(main!G2564="","",IF(main!I2564&lt;0.05,IF(main!G2564&gt;0,IF(main!G2564&gt;colorthreshhold,"green","GreenYellow"),IF(ABS(main!G2564)&gt;colorthreshhold,"red","orange")),"DarkGray"))</f>
        <v>DarkGray</v>
      </c>
    </row>
    <row r="2565" spans="1:3" x14ac:dyDescent="0.25">
      <c r="A2565" t="str">
        <f>main!B2565</f>
        <v>Gthg02552</v>
      </c>
      <c r="B2565" s="5" t="str">
        <f>IF(main!F2565="","",IF(main!H2565&lt;0.05,IF(main!F2565&gt;0,IF(main!F2565&gt;colorthreshhold,"green","GreenYellow"),IF(ABS(main!F2565)&gt;colorthreshhold,"red","orange")),"DarkGray"))</f>
        <v>orange</v>
      </c>
      <c r="C2565" s="5" t="str">
        <f>IF(main!G2565="","",IF(main!I2565&lt;0.05,IF(main!G2565&gt;0,IF(main!G2565&gt;colorthreshhold,"green","GreenYellow"),IF(ABS(main!G2565)&gt;colorthreshhold,"red","orange")),"DarkGray"))</f>
        <v>DarkGray</v>
      </c>
    </row>
    <row r="2566" spans="1:3" x14ac:dyDescent="0.25">
      <c r="A2566" t="str">
        <f>main!B2566</f>
        <v>Gthg02553</v>
      </c>
      <c r="B2566" s="5" t="str">
        <f>IF(main!F2566="","",IF(main!H2566&lt;0.05,IF(main!F2566&gt;0,IF(main!F2566&gt;colorthreshhold,"green","GreenYellow"),IF(ABS(main!F2566)&gt;colorthreshhold,"red","orange")),"DarkGray"))</f>
        <v>orange</v>
      </c>
      <c r="C2566" s="5" t="str">
        <f>IF(main!G2566="","",IF(main!I2566&lt;0.05,IF(main!G2566&gt;0,IF(main!G2566&gt;colorthreshhold,"green","GreenYellow"),IF(ABS(main!G2566)&gt;colorthreshhold,"red","orange")),"DarkGray"))</f>
        <v>DarkGray</v>
      </c>
    </row>
    <row r="2567" spans="1:3" x14ac:dyDescent="0.25">
      <c r="A2567" t="str">
        <f>main!B2567</f>
        <v>Gthg02554</v>
      </c>
      <c r="B2567" s="5" t="str">
        <f>IF(main!F2567="","",IF(main!H2567&lt;0.05,IF(main!F2567&gt;0,IF(main!F2567&gt;colorthreshhold,"green","GreenYellow"),IF(ABS(main!F2567)&gt;colorthreshhold,"red","orange")),"DarkGray"))</f>
        <v>DarkGray</v>
      </c>
      <c r="C2567" s="5" t="str">
        <f>IF(main!G2567="","",IF(main!I2567&lt;0.05,IF(main!G2567&gt;0,IF(main!G2567&gt;colorthreshhold,"green","GreenYellow"),IF(ABS(main!G2567)&gt;colorthreshhold,"red","orange")),"DarkGray"))</f>
        <v>DarkGray</v>
      </c>
    </row>
    <row r="2568" spans="1:3" hidden="1" x14ac:dyDescent="0.25">
      <c r="A2568" t="str">
        <f>main!B2568</f>
        <v>Gthg02555</v>
      </c>
      <c r="B2568" s="5" t="str">
        <f>IF(main!F2568="","",IF(main!H2568&lt;0.05,IF(main!F2568&gt;0,IF(main!F2568&gt;colorthreshhold,"green","GreenYellow"),IF(ABS(main!F2568)&gt;colorthreshhold,"red","orange")),"DarkGray"))</f>
        <v/>
      </c>
      <c r="C2568" s="5" t="str">
        <f>IF(main!G2568="","",IF(main!I2568&lt;0.05,IF(main!G2568&gt;0,IF(main!G2568&gt;colorthreshhold,"green","GreenYellow"),IF(ABS(main!G2568)&gt;colorthreshhold,"red","orange")),"DarkGray"))</f>
        <v/>
      </c>
    </row>
    <row r="2569" spans="1:3" x14ac:dyDescent="0.25">
      <c r="A2569" t="str">
        <f>main!B2569</f>
        <v>Gthg02556</v>
      </c>
      <c r="B2569" s="5" t="str">
        <f>IF(main!F2569="","",IF(main!H2569&lt;0.05,IF(main!F2569&gt;0,IF(main!F2569&gt;colorthreshhold,"green","GreenYellow"),IF(ABS(main!F2569)&gt;colorthreshhold,"red","orange")),"DarkGray"))</f>
        <v>DarkGray</v>
      </c>
      <c r="C2569" s="5" t="str">
        <f>IF(main!G2569="","",IF(main!I2569&lt;0.05,IF(main!G2569&gt;0,IF(main!G2569&gt;colorthreshhold,"green","GreenYellow"),IF(ABS(main!G2569)&gt;colorthreshhold,"red","orange")),"DarkGray"))</f>
        <v>DarkGray</v>
      </c>
    </row>
    <row r="2570" spans="1:3" x14ac:dyDescent="0.25">
      <c r="A2570" t="str">
        <f>main!B2570</f>
        <v>Gthg02556-Gthg02555</v>
      </c>
      <c r="B2570" s="5" t="str">
        <f>IF(main!F2570="","",IF(main!H2570&lt;0.05,IF(main!F2570&gt;0,IF(main!F2570&gt;colorthreshhold,"green","GreenYellow"),IF(ABS(main!F2570)&gt;colorthreshhold,"red","orange")),"DarkGray"))</f>
        <v>DarkGray</v>
      </c>
      <c r="C2570" s="5" t="str">
        <f>IF(main!G2570="","",IF(main!I2570&lt;0.05,IF(main!G2570&gt;0,IF(main!G2570&gt;colorthreshhold,"green","GreenYellow"),IF(ABS(main!G2570)&gt;colorthreshhold,"red","orange")),"DarkGray"))</f>
        <v>orange</v>
      </c>
    </row>
    <row r="2571" spans="1:3" x14ac:dyDescent="0.25">
      <c r="A2571" t="str">
        <f>main!B2571</f>
        <v>Gthg02557</v>
      </c>
      <c r="B2571" s="5" t="str">
        <f>IF(main!F2571="","",IF(main!H2571&lt;0.05,IF(main!F2571&gt;0,IF(main!F2571&gt;colorthreshhold,"green","GreenYellow"),IF(ABS(main!F2571)&gt;colorthreshhold,"red","orange")),"DarkGray"))</f>
        <v>orange</v>
      </c>
      <c r="C2571" s="5" t="str">
        <f>IF(main!G2571="","",IF(main!I2571&lt;0.05,IF(main!G2571&gt;0,IF(main!G2571&gt;colorthreshhold,"green","GreenYellow"),IF(ABS(main!G2571)&gt;colorthreshhold,"red","orange")),"DarkGray"))</f>
        <v>orange</v>
      </c>
    </row>
    <row r="2572" spans="1:3" x14ac:dyDescent="0.25">
      <c r="A2572" t="str">
        <f>main!B2572</f>
        <v>Gthg02558</v>
      </c>
      <c r="B2572" s="5" t="str">
        <f>IF(main!F2572="","",IF(main!H2572&lt;0.05,IF(main!F2572&gt;0,IF(main!F2572&gt;colorthreshhold,"green","GreenYellow"),IF(ABS(main!F2572)&gt;colorthreshhold,"red","orange")),"DarkGray"))</f>
        <v>orange</v>
      </c>
      <c r="C2572" s="5" t="str">
        <f>IF(main!G2572="","",IF(main!I2572&lt;0.05,IF(main!G2572&gt;0,IF(main!G2572&gt;colorthreshhold,"green","GreenYellow"),IF(ABS(main!G2572)&gt;colorthreshhold,"red","orange")),"DarkGray"))</f>
        <v>orange</v>
      </c>
    </row>
    <row r="2573" spans="1:3" x14ac:dyDescent="0.25">
      <c r="A2573" t="str">
        <f>main!B2573</f>
        <v>Gthg02559</v>
      </c>
      <c r="B2573" s="5" t="str">
        <f>IF(main!F2573="","",IF(main!H2573&lt;0.05,IF(main!F2573&gt;0,IF(main!F2573&gt;colorthreshhold,"green","GreenYellow"),IF(ABS(main!F2573)&gt;colorthreshhold,"red","orange")),"DarkGray"))</f>
        <v>orange</v>
      </c>
      <c r="C2573" s="5" t="str">
        <f>IF(main!G2573="","",IF(main!I2573&lt;0.05,IF(main!G2573&gt;0,IF(main!G2573&gt;colorthreshhold,"green","GreenYellow"),IF(ABS(main!G2573)&gt;colorthreshhold,"red","orange")),"DarkGray"))</f>
        <v>orange</v>
      </c>
    </row>
    <row r="2574" spans="1:3" x14ac:dyDescent="0.25">
      <c r="A2574" t="str">
        <f>main!B2574</f>
        <v>Gthg02560</v>
      </c>
      <c r="B2574" s="5" t="str">
        <f>IF(main!F2574="","",IF(main!H2574&lt;0.05,IF(main!F2574&gt;0,IF(main!F2574&gt;colorthreshhold,"green","GreenYellow"),IF(ABS(main!F2574)&gt;colorthreshhold,"red","orange")),"DarkGray"))</f>
        <v>red</v>
      </c>
      <c r="C2574" s="5" t="str">
        <f>IF(main!G2574="","",IF(main!I2574&lt;0.05,IF(main!G2574&gt;0,IF(main!G2574&gt;colorthreshhold,"green","GreenYellow"),IF(ABS(main!G2574)&gt;colorthreshhold,"red","orange")),"DarkGray"))</f>
        <v>orange</v>
      </c>
    </row>
    <row r="2575" spans="1:3" hidden="1" x14ac:dyDescent="0.25">
      <c r="A2575" t="str">
        <f>main!B2575</f>
        <v>Gthg02561</v>
      </c>
      <c r="B2575" s="5" t="str">
        <f>IF(main!F2575="","",IF(main!H2575&lt;0.05,IF(main!F2575&gt;0,IF(main!F2575&gt;colorthreshhold,"green","GreenYellow"),IF(ABS(main!F2575)&gt;colorthreshhold,"red","orange")),"DarkGray"))</f>
        <v/>
      </c>
      <c r="C2575" s="5" t="str">
        <f>IF(main!G2575="","",IF(main!I2575&lt;0.05,IF(main!G2575&gt;0,IF(main!G2575&gt;colorthreshhold,"green","GreenYellow"),IF(ABS(main!G2575)&gt;colorthreshhold,"red","orange")),"DarkGray"))</f>
        <v/>
      </c>
    </row>
    <row r="2576" spans="1:3" x14ac:dyDescent="0.25">
      <c r="A2576" t="str">
        <f>main!B2576</f>
        <v>Gthg02562</v>
      </c>
      <c r="B2576" s="5" t="str">
        <f>IF(main!F2576="","",IF(main!H2576&lt;0.05,IF(main!F2576&gt;0,IF(main!F2576&gt;colorthreshhold,"green","GreenYellow"),IF(ABS(main!F2576)&gt;colorthreshhold,"red","orange")),"DarkGray"))</f>
        <v>DarkGray</v>
      </c>
      <c r="C2576" s="5" t="str">
        <f>IF(main!G2576="","",IF(main!I2576&lt;0.05,IF(main!G2576&gt;0,IF(main!G2576&gt;colorthreshhold,"green","GreenYellow"),IF(ABS(main!G2576)&gt;colorthreshhold,"red","orange")),"DarkGray"))</f>
        <v>DarkGray</v>
      </c>
    </row>
    <row r="2577" spans="1:3" x14ac:dyDescent="0.25">
      <c r="A2577" t="str">
        <f>main!B2577</f>
        <v>Gthg02563</v>
      </c>
      <c r="B2577" s="5" t="str">
        <f>IF(main!F2577="","",IF(main!H2577&lt;0.05,IF(main!F2577&gt;0,IF(main!F2577&gt;colorthreshhold,"green","GreenYellow"),IF(ABS(main!F2577)&gt;colorthreshhold,"red","orange")),"DarkGray"))</f>
        <v>DarkGray</v>
      </c>
      <c r="C2577" s="5" t="str">
        <f>IF(main!G2577="","",IF(main!I2577&lt;0.05,IF(main!G2577&gt;0,IF(main!G2577&gt;colorthreshhold,"green","GreenYellow"),IF(ABS(main!G2577)&gt;colorthreshhold,"red","orange")),"DarkGray"))</f>
        <v>DarkGray</v>
      </c>
    </row>
    <row r="2578" spans="1:3" x14ac:dyDescent="0.25">
      <c r="A2578" t="str">
        <f>main!B2578</f>
        <v>Gthg02564</v>
      </c>
      <c r="B2578" s="5" t="str">
        <f>IF(main!F2578="","",IF(main!H2578&lt;0.05,IF(main!F2578&gt;0,IF(main!F2578&gt;colorthreshhold,"green","GreenYellow"),IF(ABS(main!F2578)&gt;colorthreshhold,"red","orange")),"DarkGray"))</f>
        <v>DarkGray</v>
      </c>
      <c r="C2578" s="5" t="str">
        <f>IF(main!G2578="","",IF(main!I2578&lt;0.05,IF(main!G2578&gt;0,IF(main!G2578&gt;colorthreshhold,"green","GreenYellow"),IF(ABS(main!G2578)&gt;colorthreshhold,"red","orange")),"DarkGray"))</f>
        <v>DarkGray</v>
      </c>
    </row>
    <row r="2579" spans="1:3" x14ac:dyDescent="0.25">
      <c r="A2579" t="str">
        <f>main!B2579</f>
        <v>Gthg02565</v>
      </c>
      <c r="B2579" s="5" t="str">
        <f>IF(main!F2579="","",IF(main!H2579&lt;0.05,IF(main!F2579&gt;0,IF(main!F2579&gt;colorthreshhold,"green","GreenYellow"),IF(ABS(main!F2579)&gt;colorthreshhold,"red","orange")),"DarkGray"))</f>
        <v>orange</v>
      </c>
      <c r="C2579" s="5" t="str">
        <f>IF(main!G2579="","",IF(main!I2579&lt;0.05,IF(main!G2579&gt;0,IF(main!G2579&gt;colorthreshhold,"green","GreenYellow"),IF(ABS(main!G2579)&gt;colorthreshhold,"red","orange")),"DarkGray"))</f>
        <v>DarkGray</v>
      </c>
    </row>
    <row r="2580" spans="1:3" hidden="1" x14ac:dyDescent="0.25">
      <c r="A2580" t="str">
        <f>main!B2580</f>
        <v>Gthg02566</v>
      </c>
      <c r="B2580" s="5" t="str">
        <f>IF(main!F2580="","",IF(main!H2580&lt;0.05,IF(main!F2580&gt;0,IF(main!F2580&gt;colorthreshhold,"green","GreenYellow"),IF(ABS(main!F2580)&gt;colorthreshhold,"red","orange")),"DarkGray"))</f>
        <v/>
      </c>
      <c r="C2580" s="5" t="str">
        <f>IF(main!G2580="","",IF(main!I2580&lt;0.05,IF(main!G2580&gt;0,IF(main!G2580&gt;colorthreshhold,"green","GreenYellow"),IF(ABS(main!G2580)&gt;colorthreshhold,"red","orange")),"DarkGray"))</f>
        <v/>
      </c>
    </row>
    <row r="2581" spans="1:3" hidden="1" x14ac:dyDescent="0.25">
      <c r="A2581" t="str">
        <f>main!B2581</f>
        <v>Gthg02567</v>
      </c>
      <c r="B2581" s="5" t="str">
        <f>IF(main!F2581="","",IF(main!H2581&lt;0.05,IF(main!F2581&gt;0,IF(main!F2581&gt;colorthreshhold,"green","GreenYellow"),IF(ABS(main!F2581)&gt;colorthreshhold,"red","orange")),"DarkGray"))</f>
        <v/>
      </c>
      <c r="C2581" s="5" t="str">
        <f>IF(main!G2581="","",IF(main!I2581&lt;0.05,IF(main!G2581&gt;0,IF(main!G2581&gt;colorthreshhold,"green","GreenYellow"),IF(ABS(main!G2581)&gt;colorthreshhold,"red","orange")),"DarkGray"))</f>
        <v/>
      </c>
    </row>
    <row r="2582" spans="1:3" x14ac:dyDescent="0.25">
      <c r="A2582" t="str">
        <f>main!B2582</f>
        <v>Gthg02568</v>
      </c>
      <c r="B2582" s="5" t="str">
        <f>IF(main!F2582="","",IF(main!H2582&lt;0.05,IF(main!F2582&gt;0,IF(main!F2582&gt;colorthreshhold,"green","GreenYellow"),IF(ABS(main!F2582)&gt;colorthreshhold,"red","orange")),"DarkGray"))</f>
        <v>orange</v>
      </c>
      <c r="C2582" s="5" t="str">
        <f>IF(main!G2582="","",IF(main!I2582&lt;0.05,IF(main!G2582&gt;0,IF(main!G2582&gt;colorthreshhold,"green","GreenYellow"),IF(ABS(main!G2582)&gt;colorthreshhold,"red","orange")),"DarkGray"))</f>
        <v>DarkGray</v>
      </c>
    </row>
    <row r="2583" spans="1:3" x14ac:dyDescent="0.25">
      <c r="A2583" t="str">
        <f>main!B2583</f>
        <v>Gthg02569</v>
      </c>
      <c r="B2583" s="5" t="str">
        <f>IF(main!F2583="","",IF(main!H2583&lt;0.05,IF(main!F2583&gt;0,IF(main!F2583&gt;colorthreshhold,"green","GreenYellow"),IF(ABS(main!F2583)&gt;colorthreshhold,"red","orange")),"DarkGray"))</f>
        <v>DarkGray</v>
      </c>
      <c r="C2583" s="5" t="str">
        <f>IF(main!G2583="","",IF(main!I2583&lt;0.05,IF(main!G2583&gt;0,IF(main!G2583&gt;colorthreshhold,"green","GreenYellow"),IF(ABS(main!G2583)&gt;colorthreshhold,"red","orange")),"DarkGray"))</f>
        <v>DarkGray</v>
      </c>
    </row>
    <row r="2584" spans="1:3" x14ac:dyDescent="0.25">
      <c r="A2584" t="str">
        <f>main!B2584</f>
        <v>Gthg02570</v>
      </c>
      <c r="B2584" s="5" t="str">
        <f>IF(main!F2584="","",IF(main!H2584&lt;0.05,IF(main!F2584&gt;0,IF(main!F2584&gt;colorthreshhold,"green","GreenYellow"),IF(ABS(main!F2584)&gt;colorthreshhold,"red","orange")),"DarkGray"))</f>
        <v>DarkGray</v>
      </c>
      <c r="C2584" s="5" t="str">
        <f>IF(main!G2584="","",IF(main!I2584&lt;0.05,IF(main!G2584&gt;0,IF(main!G2584&gt;colorthreshhold,"green","GreenYellow"),IF(ABS(main!G2584)&gt;colorthreshhold,"red","orange")),"DarkGray"))</f>
        <v>DarkGray</v>
      </c>
    </row>
    <row r="2585" spans="1:3" x14ac:dyDescent="0.25">
      <c r="A2585" t="str">
        <f>main!B2585</f>
        <v>Gthg02571</v>
      </c>
      <c r="B2585" s="5" t="str">
        <f>IF(main!F2585="","",IF(main!H2585&lt;0.05,IF(main!F2585&gt;0,IF(main!F2585&gt;colorthreshhold,"green","GreenYellow"),IF(ABS(main!F2585)&gt;colorthreshhold,"red","orange")),"DarkGray"))</f>
        <v>DarkGray</v>
      </c>
      <c r="C2585" s="5" t="str">
        <f>IF(main!G2585="","",IF(main!I2585&lt;0.05,IF(main!G2585&gt;0,IF(main!G2585&gt;colorthreshhold,"green","GreenYellow"),IF(ABS(main!G2585)&gt;colorthreshhold,"red","orange")),"DarkGray"))</f>
        <v>DarkGray</v>
      </c>
    </row>
    <row r="2586" spans="1:3" x14ac:dyDescent="0.25">
      <c r="A2586" t="str">
        <f>main!B2586</f>
        <v>Gthg02572</v>
      </c>
      <c r="B2586" s="5" t="str">
        <f>IF(main!F2586="","",IF(main!H2586&lt;0.05,IF(main!F2586&gt;0,IF(main!F2586&gt;colorthreshhold,"green","GreenYellow"),IF(ABS(main!F2586)&gt;colorthreshhold,"red","orange")),"DarkGray"))</f>
        <v>DarkGray</v>
      </c>
      <c r="C2586" s="5" t="str">
        <f>IF(main!G2586="","",IF(main!I2586&lt;0.05,IF(main!G2586&gt;0,IF(main!G2586&gt;colorthreshhold,"green","GreenYellow"),IF(ABS(main!G2586)&gt;colorthreshhold,"red","orange")),"DarkGray"))</f>
        <v>DarkGray</v>
      </c>
    </row>
    <row r="2587" spans="1:3" x14ac:dyDescent="0.25">
      <c r="A2587" t="str">
        <f>main!B2587</f>
        <v>Gthg02573</v>
      </c>
      <c r="B2587" s="5" t="str">
        <f>IF(main!F2587="","",IF(main!H2587&lt;0.05,IF(main!F2587&gt;0,IF(main!F2587&gt;colorthreshhold,"green","GreenYellow"),IF(ABS(main!F2587)&gt;colorthreshhold,"red","orange")),"DarkGray"))</f>
        <v>DarkGray</v>
      </c>
      <c r="C2587" s="5" t="str">
        <f>IF(main!G2587="","",IF(main!I2587&lt;0.05,IF(main!G2587&gt;0,IF(main!G2587&gt;colorthreshhold,"green","GreenYellow"),IF(ABS(main!G2587)&gt;colorthreshhold,"red","orange")),"DarkGray"))</f>
        <v>DarkGray</v>
      </c>
    </row>
    <row r="2588" spans="1:3" x14ac:dyDescent="0.25">
      <c r="A2588" t="str">
        <f>main!B2588</f>
        <v>Gthg02574</v>
      </c>
      <c r="B2588" s="5" t="str">
        <f>IF(main!F2588="","",IF(main!H2588&lt;0.05,IF(main!F2588&gt;0,IF(main!F2588&gt;colorthreshhold,"green","GreenYellow"),IF(ABS(main!F2588)&gt;colorthreshhold,"red","orange")),"DarkGray"))</f>
        <v>DarkGray</v>
      </c>
      <c r="C2588" s="5" t="str">
        <f>IF(main!G2588="","",IF(main!I2588&lt;0.05,IF(main!G2588&gt;0,IF(main!G2588&gt;colorthreshhold,"green","GreenYellow"),IF(ABS(main!G2588)&gt;colorthreshhold,"red","orange")),"DarkGray"))</f>
        <v>DarkGray</v>
      </c>
    </row>
    <row r="2589" spans="1:3" x14ac:dyDescent="0.25">
      <c r="A2589" t="str">
        <f>main!B2589</f>
        <v>Gthg02575</v>
      </c>
      <c r="B2589" s="5" t="str">
        <f>IF(main!F2589="","",IF(main!H2589&lt;0.05,IF(main!F2589&gt;0,IF(main!F2589&gt;colorthreshhold,"green","GreenYellow"),IF(ABS(main!F2589)&gt;colorthreshhold,"red","orange")),"DarkGray"))</f>
        <v>orange</v>
      </c>
      <c r="C2589" s="5" t="str">
        <f>IF(main!G2589="","",IF(main!I2589&lt;0.05,IF(main!G2589&gt;0,IF(main!G2589&gt;colorthreshhold,"green","GreenYellow"),IF(ABS(main!G2589)&gt;colorthreshhold,"red","orange")),"DarkGray"))</f>
        <v>orange</v>
      </c>
    </row>
    <row r="2590" spans="1:3" x14ac:dyDescent="0.25">
      <c r="A2590" t="str">
        <f>main!B2590</f>
        <v>Gthg02576</v>
      </c>
      <c r="B2590" s="5" t="str">
        <f>IF(main!F2590="","",IF(main!H2590&lt;0.05,IF(main!F2590&gt;0,IF(main!F2590&gt;colorthreshhold,"green","GreenYellow"),IF(ABS(main!F2590)&gt;colorthreshhold,"red","orange")),"DarkGray"))</f>
        <v>green</v>
      </c>
      <c r="C2590" s="5" t="str">
        <f>IF(main!G2590="","",IF(main!I2590&lt;0.05,IF(main!G2590&gt;0,IF(main!G2590&gt;colorthreshhold,"green","GreenYellow"),IF(ABS(main!G2590)&gt;colorthreshhold,"red","orange")),"DarkGray"))</f>
        <v>DarkGray</v>
      </c>
    </row>
    <row r="2591" spans="1:3" x14ac:dyDescent="0.25">
      <c r="A2591" t="str">
        <f>main!B2591</f>
        <v>Gthg02577</v>
      </c>
      <c r="B2591" s="5" t="str">
        <f>IF(main!F2591="","",IF(main!H2591&lt;0.05,IF(main!F2591&gt;0,IF(main!F2591&gt;colorthreshhold,"green","GreenYellow"),IF(ABS(main!F2591)&gt;colorthreshhold,"red","orange")),"DarkGray"))</f>
        <v>green</v>
      </c>
      <c r="C2591" s="5" t="str">
        <f>IF(main!G2591="","",IF(main!I2591&lt;0.05,IF(main!G2591&gt;0,IF(main!G2591&gt;colorthreshhold,"green","GreenYellow"),IF(ABS(main!G2591)&gt;colorthreshhold,"red","orange")),"DarkGray"))</f>
        <v>DarkGray</v>
      </c>
    </row>
    <row r="2592" spans="1:3" x14ac:dyDescent="0.25">
      <c r="A2592" t="str">
        <f>main!B2592</f>
        <v>Gthg02578</v>
      </c>
      <c r="B2592" s="5" t="str">
        <f>IF(main!F2592="","",IF(main!H2592&lt;0.05,IF(main!F2592&gt;0,IF(main!F2592&gt;colorthreshhold,"green","GreenYellow"),IF(ABS(main!F2592)&gt;colorthreshhold,"red","orange")),"DarkGray"))</f>
        <v>green</v>
      </c>
      <c r="C2592" s="5" t="str">
        <f>IF(main!G2592="","",IF(main!I2592&lt;0.05,IF(main!G2592&gt;0,IF(main!G2592&gt;colorthreshhold,"green","GreenYellow"),IF(ABS(main!G2592)&gt;colorthreshhold,"red","orange")),"DarkGray"))</f>
        <v>DarkGray</v>
      </c>
    </row>
    <row r="2593" spans="1:3" x14ac:dyDescent="0.25">
      <c r="A2593" t="str">
        <f>main!B2593</f>
        <v>Gthg02579</v>
      </c>
      <c r="B2593" s="5" t="str">
        <f>IF(main!F2593="","",IF(main!H2593&lt;0.05,IF(main!F2593&gt;0,IF(main!F2593&gt;colorthreshhold,"green","GreenYellow"),IF(ABS(main!F2593)&gt;colorthreshhold,"red","orange")),"DarkGray"))</f>
        <v>green</v>
      </c>
      <c r="C2593" s="5" t="str">
        <f>IF(main!G2593="","",IF(main!I2593&lt;0.05,IF(main!G2593&gt;0,IF(main!G2593&gt;colorthreshhold,"green","GreenYellow"),IF(ABS(main!G2593)&gt;colorthreshhold,"red","orange")),"DarkGray"))</f>
        <v>DarkGray</v>
      </c>
    </row>
    <row r="2594" spans="1:3" x14ac:dyDescent="0.25">
      <c r="A2594" t="str">
        <f>main!B2594</f>
        <v>Gthg02580</v>
      </c>
      <c r="B2594" s="5" t="str">
        <f>IF(main!F2594="","",IF(main!H2594&lt;0.05,IF(main!F2594&gt;0,IF(main!F2594&gt;colorthreshhold,"green","GreenYellow"),IF(ABS(main!F2594)&gt;colorthreshhold,"red","orange")),"DarkGray"))</f>
        <v>green</v>
      </c>
      <c r="C2594" s="5" t="str">
        <f>IF(main!G2594="","",IF(main!I2594&lt;0.05,IF(main!G2594&gt;0,IF(main!G2594&gt;colorthreshhold,"green","GreenYellow"),IF(ABS(main!G2594)&gt;colorthreshhold,"red","orange")),"DarkGray"))</f>
        <v>DarkGray</v>
      </c>
    </row>
    <row r="2595" spans="1:3" x14ac:dyDescent="0.25">
      <c r="A2595" t="str">
        <f>main!B2595</f>
        <v>Gthg02581</v>
      </c>
      <c r="B2595" s="5" t="str">
        <f>IF(main!F2595="","",IF(main!H2595&lt;0.05,IF(main!F2595&gt;0,IF(main!F2595&gt;colorthreshhold,"green","GreenYellow"),IF(ABS(main!F2595)&gt;colorthreshhold,"red","orange")),"DarkGray"))</f>
        <v>green</v>
      </c>
      <c r="C2595" s="5" t="str">
        <f>IF(main!G2595="","",IF(main!I2595&lt;0.05,IF(main!G2595&gt;0,IF(main!G2595&gt;colorthreshhold,"green","GreenYellow"),IF(ABS(main!G2595)&gt;colorthreshhold,"red","orange")),"DarkGray"))</f>
        <v>DarkGray</v>
      </c>
    </row>
    <row r="2596" spans="1:3" x14ac:dyDescent="0.25">
      <c r="A2596" t="str">
        <f>main!B2596</f>
        <v>Gthg02582</v>
      </c>
      <c r="B2596" s="5" t="str">
        <f>IF(main!F2596="","",IF(main!H2596&lt;0.05,IF(main!F2596&gt;0,IF(main!F2596&gt;colorthreshhold,"green","GreenYellow"),IF(ABS(main!F2596)&gt;colorthreshhold,"red","orange")),"DarkGray"))</f>
        <v>green</v>
      </c>
      <c r="C2596" s="5" t="str">
        <f>IF(main!G2596="","",IF(main!I2596&lt;0.05,IF(main!G2596&gt;0,IF(main!G2596&gt;colorthreshhold,"green","GreenYellow"),IF(ABS(main!G2596)&gt;colorthreshhold,"red","orange")),"DarkGray"))</f>
        <v>DarkGray</v>
      </c>
    </row>
    <row r="2597" spans="1:3" x14ac:dyDescent="0.25">
      <c r="A2597" t="str">
        <f>main!B2597</f>
        <v>Gthg02583</v>
      </c>
      <c r="B2597" s="5" t="str">
        <f>IF(main!F2597="","",IF(main!H2597&lt;0.05,IF(main!F2597&gt;0,IF(main!F2597&gt;colorthreshhold,"green","GreenYellow"),IF(ABS(main!F2597)&gt;colorthreshhold,"red","orange")),"DarkGray"))</f>
        <v>DarkGray</v>
      </c>
      <c r="C2597" s="5" t="str">
        <f>IF(main!G2597="","",IF(main!I2597&lt;0.05,IF(main!G2597&gt;0,IF(main!G2597&gt;colorthreshhold,"green","GreenYellow"),IF(ABS(main!G2597)&gt;colorthreshhold,"red","orange")),"DarkGray"))</f>
        <v>DarkGray</v>
      </c>
    </row>
    <row r="2598" spans="1:3" x14ac:dyDescent="0.25">
      <c r="A2598" t="str">
        <f>main!B2598</f>
        <v>Gthg02584</v>
      </c>
      <c r="B2598" s="5" t="str">
        <f>IF(main!F2598="","",IF(main!H2598&lt;0.05,IF(main!F2598&gt;0,IF(main!F2598&gt;colorthreshhold,"green","GreenYellow"),IF(ABS(main!F2598)&gt;colorthreshhold,"red","orange")),"DarkGray"))</f>
        <v>DarkGray</v>
      </c>
      <c r="C2598" s="5" t="str">
        <f>IF(main!G2598="","",IF(main!I2598&lt;0.05,IF(main!G2598&gt;0,IF(main!G2598&gt;colorthreshhold,"green","GreenYellow"),IF(ABS(main!G2598)&gt;colorthreshhold,"red","orange")),"DarkGray"))</f>
        <v>orange</v>
      </c>
    </row>
    <row r="2599" spans="1:3" x14ac:dyDescent="0.25">
      <c r="A2599" t="str">
        <f>main!B2599</f>
        <v>Gthg02585</v>
      </c>
      <c r="B2599" s="5" t="str">
        <f>IF(main!F2599="","",IF(main!H2599&lt;0.05,IF(main!F2599&gt;0,IF(main!F2599&gt;colorthreshhold,"green","GreenYellow"),IF(ABS(main!F2599)&gt;colorthreshhold,"red","orange")),"DarkGray"))</f>
        <v>GreenYellow</v>
      </c>
      <c r="C2599" s="5" t="str">
        <f>IF(main!G2599="","",IF(main!I2599&lt;0.05,IF(main!G2599&gt;0,IF(main!G2599&gt;colorthreshhold,"green","GreenYellow"),IF(ABS(main!G2599)&gt;colorthreshhold,"red","orange")),"DarkGray"))</f>
        <v>DarkGray</v>
      </c>
    </row>
    <row r="2600" spans="1:3" hidden="1" x14ac:dyDescent="0.25">
      <c r="A2600" t="str">
        <f>main!B2600</f>
        <v>Gthg02586</v>
      </c>
      <c r="B2600" s="5" t="str">
        <f>IF(main!F2600="","",IF(main!H2600&lt;0.05,IF(main!F2600&gt;0,IF(main!F2600&gt;colorthreshhold,"green","GreenYellow"),IF(ABS(main!F2600)&gt;colorthreshhold,"red","orange")),"DarkGray"))</f>
        <v/>
      </c>
      <c r="C2600" s="5" t="str">
        <f>IF(main!G2600="","",IF(main!I2600&lt;0.05,IF(main!G2600&gt;0,IF(main!G2600&gt;colorthreshhold,"green","GreenYellow"),IF(ABS(main!G2600)&gt;colorthreshhold,"red","orange")),"DarkGray"))</f>
        <v/>
      </c>
    </row>
    <row r="2601" spans="1:3" x14ac:dyDescent="0.25">
      <c r="A2601" t="str">
        <f>main!B2601</f>
        <v>Gthg02587</v>
      </c>
      <c r="B2601" s="5" t="str">
        <f>IF(main!F2601="","",IF(main!H2601&lt;0.05,IF(main!F2601&gt;0,IF(main!F2601&gt;colorthreshhold,"green","GreenYellow"),IF(ABS(main!F2601)&gt;colorthreshhold,"red","orange")),"DarkGray"))</f>
        <v>DarkGray</v>
      </c>
      <c r="C2601" s="5" t="str">
        <f>IF(main!G2601="","",IF(main!I2601&lt;0.05,IF(main!G2601&gt;0,IF(main!G2601&gt;colorthreshhold,"green","GreenYellow"),IF(ABS(main!G2601)&gt;colorthreshhold,"red","orange")),"DarkGray"))</f>
        <v>DarkGray</v>
      </c>
    </row>
    <row r="2602" spans="1:3" hidden="1" x14ac:dyDescent="0.25">
      <c r="A2602" t="str">
        <f>main!B2602</f>
        <v>Gthg02588</v>
      </c>
      <c r="B2602" s="5" t="str">
        <f>IF(main!F2602="","",IF(main!H2602&lt;0.05,IF(main!F2602&gt;0,IF(main!F2602&gt;colorthreshhold,"green","GreenYellow"),IF(ABS(main!F2602)&gt;colorthreshhold,"red","orange")),"DarkGray"))</f>
        <v/>
      </c>
      <c r="C2602" s="5" t="str">
        <f>IF(main!G2602="","",IF(main!I2602&lt;0.05,IF(main!G2602&gt;0,IF(main!G2602&gt;colorthreshhold,"green","GreenYellow"),IF(ABS(main!G2602)&gt;colorthreshhold,"red","orange")),"DarkGray"))</f>
        <v/>
      </c>
    </row>
    <row r="2603" spans="1:3" x14ac:dyDescent="0.25">
      <c r="A2603" t="str">
        <f>main!B2603</f>
        <v>Gthg02589</v>
      </c>
      <c r="B2603" s="5" t="str">
        <f>IF(main!F2603="","",IF(main!H2603&lt;0.05,IF(main!F2603&gt;0,IF(main!F2603&gt;colorthreshhold,"green","GreenYellow"),IF(ABS(main!F2603)&gt;colorthreshhold,"red","orange")),"DarkGray"))</f>
        <v>DarkGray</v>
      </c>
      <c r="C2603" s="5" t="str">
        <f>IF(main!G2603="","",IF(main!I2603&lt;0.05,IF(main!G2603&gt;0,IF(main!G2603&gt;colorthreshhold,"green","GreenYellow"),IF(ABS(main!G2603)&gt;colorthreshhold,"red","orange")),"DarkGray"))</f>
        <v>DarkGray</v>
      </c>
    </row>
    <row r="2604" spans="1:3" x14ac:dyDescent="0.25">
      <c r="A2604" t="str">
        <f>main!B2604</f>
        <v>Gthg02590</v>
      </c>
      <c r="B2604" s="5" t="str">
        <f>IF(main!F2604="","",IF(main!H2604&lt;0.05,IF(main!F2604&gt;0,IF(main!F2604&gt;colorthreshhold,"green","GreenYellow"),IF(ABS(main!F2604)&gt;colorthreshhold,"red","orange")),"DarkGray"))</f>
        <v>orange</v>
      </c>
      <c r="C2604" s="5" t="str">
        <f>IF(main!G2604="","",IF(main!I2604&lt;0.05,IF(main!G2604&gt;0,IF(main!G2604&gt;colorthreshhold,"green","GreenYellow"),IF(ABS(main!G2604)&gt;colorthreshhold,"red","orange")),"DarkGray"))</f>
        <v>DarkGray</v>
      </c>
    </row>
    <row r="2605" spans="1:3" hidden="1" x14ac:dyDescent="0.25">
      <c r="A2605" t="str">
        <f>main!B2605</f>
        <v>Gthg02591</v>
      </c>
      <c r="B2605" s="5" t="str">
        <f>IF(main!F2605="","",IF(main!H2605&lt;0.05,IF(main!F2605&gt;0,IF(main!F2605&gt;colorthreshhold,"green","GreenYellow"),IF(ABS(main!F2605)&gt;colorthreshhold,"red","orange")),"DarkGray"))</f>
        <v/>
      </c>
      <c r="C2605" s="5" t="str">
        <f>IF(main!G2605="","",IF(main!I2605&lt;0.05,IF(main!G2605&gt;0,IF(main!G2605&gt;colorthreshhold,"green","GreenYellow"),IF(ABS(main!G2605)&gt;colorthreshhold,"red","orange")),"DarkGray"))</f>
        <v/>
      </c>
    </row>
    <row r="2606" spans="1:3" x14ac:dyDescent="0.25">
      <c r="A2606" t="str">
        <f>main!B2606</f>
        <v>Gthg02592</v>
      </c>
      <c r="B2606" s="5" t="str">
        <f>IF(main!F2606="","",IF(main!H2606&lt;0.05,IF(main!F2606&gt;0,IF(main!F2606&gt;colorthreshhold,"green","GreenYellow"),IF(ABS(main!F2606)&gt;colorthreshhold,"red","orange")),"DarkGray"))</f>
        <v>orange</v>
      </c>
      <c r="C2606" s="5" t="str">
        <f>IF(main!G2606="","",IF(main!I2606&lt;0.05,IF(main!G2606&gt;0,IF(main!G2606&gt;colorthreshhold,"green","GreenYellow"),IF(ABS(main!G2606)&gt;colorthreshhold,"red","orange")),"DarkGray"))</f>
        <v>DarkGray</v>
      </c>
    </row>
    <row r="2607" spans="1:3" x14ac:dyDescent="0.25">
      <c r="A2607" t="str">
        <f>main!B2607</f>
        <v>Gthg02593</v>
      </c>
      <c r="B2607" s="5" t="str">
        <f>IF(main!F2607="","",IF(main!H2607&lt;0.05,IF(main!F2607&gt;0,IF(main!F2607&gt;colorthreshhold,"green","GreenYellow"),IF(ABS(main!F2607)&gt;colorthreshhold,"red","orange")),"DarkGray"))</f>
        <v>red</v>
      </c>
      <c r="C2607" s="5" t="str">
        <f>IF(main!G2607="","",IF(main!I2607&lt;0.05,IF(main!G2607&gt;0,IF(main!G2607&gt;colorthreshhold,"green","GreenYellow"),IF(ABS(main!G2607)&gt;colorthreshhold,"red","orange")),"DarkGray"))</f>
        <v>DarkGray</v>
      </c>
    </row>
    <row r="2608" spans="1:3" x14ac:dyDescent="0.25">
      <c r="A2608" t="str">
        <f>main!B2608</f>
        <v>Gthg02594</v>
      </c>
      <c r="B2608" s="5" t="str">
        <f>IF(main!F2608="","",IF(main!H2608&lt;0.05,IF(main!F2608&gt;0,IF(main!F2608&gt;colorthreshhold,"green","GreenYellow"),IF(ABS(main!F2608)&gt;colorthreshhold,"red","orange")),"DarkGray"))</f>
        <v>DarkGray</v>
      </c>
      <c r="C2608" s="5" t="str">
        <f>IF(main!G2608="","",IF(main!I2608&lt;0.05,IF(main!G2608&gt;0,IF(main!G2608&gt;colorthreshhold,"green","GreenYellow"),IF(ABS(main!G2608)&gt;colorthreshhold,"red","orange")),"DarkGray"))</f>
        <v>DarkGray</v>
      </c>
    </row>
    <row r="2609" spans="1:3" hidden="1" x14ac:dyDescent="0.25">
      <c r="A2609" t="str">
        <f>main!B2609</f>
        <v>Gthg02595</v>
      </c>
      <c r="B2609" s="5" t="str">
        <f>IF(main!F2609="","",IF(main!H2609&lt;0.05,IF(main!F2609&gt;0,IF(main!F2609&gt;colorthreshhold,"green","GreenYellow"),IF(ABS(main!F2609)&gt;colorthreshhold,"red","orange")),"DarkGray"))</f>
        <v/>
      </c>
      <c r="C2609" s="5" t="str">
        <f>IF(main!G2609="","",IF(main!I2609&lt;0.05,IF(main!G2609&gt;0,IF(main!G2609&gt;colorthreshhold,"green","GreenYellow"),IF(ABS(main!G2609)&gt;colorthreshhold,"red","orange")),"DarkGray"))</f>
        <v/>
      </c>
    </row>
    <row r="2610" spans="1:3" x14ac:dyDescent="0.25">
      <c r="A2610" t="str">
        <f>main!B2610</f>
        <v>Gthg02596</v>
      </c>
      <c r="B2610" s="5" t="str">
        <f>IF(main!F2610="","",IF(main!H2610&lt;0.05,IF(main!F2610&gt;0,IF(main!F2610&gt;colorthreshhold,"green","GreenYellow"),IF(ABS(main!F2610)&gt;colorthreshhold,"red","orange")),"DarkGray"))</f>
        <v>DarkGray</v>
      </c>
      <c r="C2610" s="5" t="str">
        <f>IF(main!G2610="","",IF(main!I2610&lt;0.05,IF(main!G2610&gt;0,IF(main!G2610&gt;colorthreshhold,"green","GreenYellow"),IF(ABS(main!G2610)&gt;colorthreshhold,"red","orange")),"DarkGray"))</f>
        <v>DarkGray</v>
      </c>
    </row>
    <row r="2611" spans="1:3" x14ac:dyDescent="0.25">
      <c r="A2611" t="str">
        <f>main!B2611</f>
        <v>Gthg02597</v>
      </c>
      <c r="B2611" s="5" t="str">
        <f>IF(main!F2611="","",IF(main!H2611&lt;0.05,IF(main!F2611&gt;0,IF(main!F2611&gt;colorthreshhold,"green","GreenYellow"),IF(ABS(main!F2611)&gt;colorthreshhold,"red","orange")),"DarkGray"))</f>
        <v>DarkGray</v>
      </c>
      <c r="C2611" s="5" t="str">
        <f>IF(main!G2611="","",IF(main!I2611&lt;0.05,IF(main!G2611&gt;0,IF(main!G2611&gt;colorthreshhold,"green","GreenYellow"),IF(ABS(main!G2611)&gt;colorthreshhold,"red","orange")),"DarkGray"))</f>
        <v>GreenYellow</v>
      </c>
    </row>
    <row r="2612" spans="1:3" x14ac:dyDescent="0.25">
      <c r="A2612" t="str">
        <f>main!B2612</f>
        <v>Gthg02598</v>
      </c>
      <c r="B2612" s="5" t="str">
        <f>IF(main!F2612="","",IF(main!H2612&lt;0.05,IF(main!F2612&gt;0,IF(main!F2612&gt;colorthreshhold,"green","GreenYellow"),IF(ABS(main!F2612)&gt;colorthreshhold,"red","orange")),"DarkGray"))</f>
        <v>GreenYellow</v>
      </c>
      <c r="C2612" s="5" t="str">
        <f>IF(main!G2612="","",IF(main!I2612&lt;0.05,IF(main!G2612&gt;0,IF(main!G2612&gt;colorthreshhold,"green","GreenYellow"),IF(ABS(main!G2612)&gt;colorthreshhold,"red","orange")),"DarkGray"))</f>
        <v>DarkGray</v>
      </c>
    </row>
    <row r="2613" spans="1:3" x14ac:dyDescent="0.25">
      <c r="A2613" t="str">
        <f>main!B2613</f>
        <v>Gthg02599</v>
      </c>
      <c r="B2613" s="5" t="str">
        <f>IF(main!F2613="","",IF(main!H2613&lt;0.05,IF(main!F2613&gt;0,IF(main!F2613&gt;colorthreshhold,"green","GreenYellow"),IF(ABS(main!F2613)&gt;colorthreshhold,"red","orange")),"DarkGray"))</f>
        <v>GreenYellow</v>
      </c>
      <c r="C2613" s="5" t="str">
        <f>IF(main!G2613="","",IF(main!I2613&lt;0.05,IF(main!G2613&gt;0,IF(main!G2613&gt;colorthreshhold,"green","GreenYellow"),IF(ABS(main!G2613)&gt;colorthreshhold,"red","orange")),"DarkGray"))</f>
        <v>DarkGray</v>
      </c>
    </row>
    <row r="2614" spans="1:3" x14ac:dyDescent="0.25">
      <c r="A2614" t="str">
        <f>main!B2614</f>
        <v>Gthg02600</v>
      </c>
      <c r="B2614" s="5" t="str">
        <f>IF(main!F2614="","",IF(main!H2614&lt;0.05,IF(main!F2614&gt;0,IF(main!F2614&gt;colorthreshhold,"green","GreenYellow"),IF(ABS(main!F2614)&gt;colorthreshhold,"red","orange")),"DarkGray"))</f>
        <v>GreenYellow</v>
      </c>
      <c r="C2614" s="5" t="str">
        <f>IF(main!G2614="","",IF(main!I2614&lt;0.05,IF(main!G2614&gt;0,IF(main!G2614&gt;colorthreshhold,"green","GreenYellow"),IF(ABS(main!G2614)&gt;colorthreshhold,"red","orange")),"DarkGray"))</f>
        <v>DarkGray</v>
      </c>
    </row>
    <row r="2615" spans="1:3" x14ac:dyDescent="0.25">
      <c r="A2615" t="str">
        <f>main!B2615</f>
        <v>Gthg02601</v>
      </c>
      <c r="B2615" s="5" t="str">
        <f>IF(main!F2615="","",IF(main!H2615&lt;0.05,IF(main!F2615&gt;0,IF(main!F2615&gt;colorthreshhold,"green","GreenYellow"),IF(ABS(main!F2615)&gt;colorthreshhold,"red","orange")),"DarkGray"))</f>
        <v>GreenYellow</v>
      </c>
      <c r="C2615" s="5" t="str">
        <f>IF(main!G2615="","",IF(main!I2615&lt;0.05,IF(main!G2615&gt;0,IF(main!G2615&gt;colorthreshhold,"green","GreenYellow"),IF(ABS(main!G2615)&gt;colorthreshhold,"red","orange")),"DarkGray"))</f>
        <v>DarkGray</v>
      </c>
    </row>
    <row r="2616" spans="1:3" x14ac:dyDescent="0.25">
      <c r="A2616" t="str">
        <f>main!B2616</f>
        <v>Gthg02602</v>
      </c>
      <c r="B2616" s="5" t="str">
        <f>IF(main!F2616="","",IF(main!H2616&lt;0.05,IF(main!F2616&gt;0,IF(main!F2616&gt;colorthreshhold,"green","GreenYellow"),IF(ABS(main!F2616)&gt;colorthreshhold,"red","orange")),"DarkGray"))</f>
        <v>GreenYellow</v>
      </c>
      <c r="C2616" s="5" t="str">
        <f>IF(main!G2616="","",IF(main!I2616&lt;0.05,IF(main!G2616&gt;0,IF(main!G2616&gt;colorthreshhold,"green","GreenYellow"),IF(ABS(main!G2616)&gt;colorthreshhold,"red","orange")),"DarkGray"))</f>
        <v>DarkGray</v>
      </c>
    </row>
    <row r="2617" spans="1:3" x14ac:dyDescent="0.25">
      <c r="A2617" t="str">
        <f>main!B2617</f>
        <v>Gthg02603</v>
      </c>
      <c r="B2617" s="5" t="str">
        <f>IF(main!F2617="","",IF(main!H2617&lt;0.05,IF(main!F2617&gt;0,IF(main!F2617&gt;colorthreshhold,"green","GreenYellow"),IF(ABS(main!F2617)&gt;colorthreshhold,"red","orange")),"DarkGray"))</f>
        <v>DarkGray</v>
      </c>
      <c r="C2617" s="5" t="str">
        <f>IF(main!G2617="","",IF(main!I2617&lt;0.05,IF(main!G2617&gt;0,IF(main!G2617&gt;colorthreshhold,"green","GreenYellow"),IF(ABS(main!G2617)&gt;colorthreshhold,"red","orange")),"DarkGray"))</f>
        <v>DarkGray</v>
      </c>
    </row>
    <row r="2618" spans="1:3" x14ac:dyDescent="0.25">
      <c r="A2618" t="str">
        <f>main!B2618</f>
        <v>Gthg02604</v>
      </c>
      <c r="B2618" s="5" t="str">
        <f>IF(main!F2618="","",IF(main!H2618&lt;0.05,IF(main!F2618&gt;0,IF(main!F2618&gt;colorthreshhold,"green","GreenYellow"),IF(ABS(main!F2618)&gt;colorthreshhold,"red","orange")),"DarkGray"))</f>
        <v>GreenYellow</v>
      </c>
      <c r="C2618" s="5" t="str">
        <f>IF(main!G2618="","",IF(main!I2618&lt;0.05,IF(main!G2618&gt;0,IF(main!G2618&gt;colorthreshhold,"green","GreenYellow"),IF(ABS(main!G2618)&gt;colorthreshhold,"red","orange")),"DarkGray"))</f>
        <v>DarkGray</v>
      </c>
    </row>
    <row r="2619" spans="1:3" x14ac:dyDescent="0.25">
      <c r="A2619" t="str">
        <f>main!B2619</f>
        <v>Gthg02605</v>
      </c>
      <c r="B2619" s="5" t="str">
        <f>IF(main!F2619="","",IF(main!H2619&lt;0.05,IF(main!F2619&gt;0,IF(main!F2619&gt;colorthreshhold,"green","GreenYellow"),IF(ABS(main!F2619)&gt;colorthreshhold,"red","orange")),"DarkGray"))</f>
        <v>GreenYellow</v>
      </c>
      <c r="C2619" s="5" t="str">
        <f>IF(main!G2619="","",IF(main!I2619&lt;0.05,IF(main!G2619&gt;0,IF(main!G2619&gt;colorthreshhold,"green","GreenYellow"),IF(ABS(main!G2619)&gt;colorthreshhold,"red","orange")),"DarkGray"))</f>
        <v>DarkGray</v>
      </c>
    </row>
    <row r="2620" spans="1:3" x14ac:dyDescent="0.25">
      <c r="A2620" t="str">
        <f>main!B2620</f>
        <v>Gthg02606</v>
      </c>
      <c r="B2620" s="5" t="str">
        <f>IF(main!F2620="","",IF(main!H2620&lt;0.05,IF(main!F2620&gt;0,IF(main!F2620&gt;colorthreshhold,"green","GreenYellow"),IF(ABS(main!F2620)&gt;colorthreshhold,"red","orange")),"DarkGray"))</f>
        <v>GreenYellow</v>
      </c>
      <c r="C2620" s="5" t="str">
        <f>IF(main!G2620="","",IF(main!I2620&lt;0.05,IF(main!G2620&gt;0,IF(main!G2620&gt;colorthreshhold,"green","GreenYellow"),IF(ABS(main!G2620)&gt;colorthreshhold,"red","orange")),"DarkGray"))</f>
        <v>DarkGray</v>
      </c>
    </row>
    <row r="2621" spans="1:3" hidden="1" x14ac:dyDescent="0.25">
      <c r="A2621" t="str">
        <f>main!B2621</f>
        <v>Gthg02607</v>
      </c>
      <c r="B2621" s="5" t="str">
        <f>IF(main!F2621="","",IF(main!H2621&lt;0.05,IF(main!F2621&gt;0,IF(main!F2621&gt;colorthreshhold,"green","GreenYellow"),IF(ABS(main!F2621)&gt;colorthreshhold,"red","orange")),"DarkGray"))</f>
        <v/>
      </c>
      <c r="C2621" s="5" t="str">
        <f>IF(main!G2621="","",IF(main!I2621&lt;0.05,IF(main!G2621&gt;0,IF(main!G2621&gt;colorthreshhold,"green","GreenYellow"),IF(ABS(main!G2621)&gt;colorthreshhold,"red","orange")),"DarkGray"))</f>
        <v/>
      </c>
    </row>
    <row r="2622" spans="1:3" hidden="1" x14ac:dyDescent="0.25">
      <c r="A2622" t="str">
        <f>main!B2622</f>
        <v>Gthg02608</v>
      </c>
      <c r="B2622" s="5" t="str">
        <f>IF(main!F2622="","",IF(main!H2622&lt;0.05,IF(main!F2622&gt;0,IF(main!F2622&gt;colorthreshhold,"green","GreenYellow"),IF(ABS(main!F2622)&gt;colorthreshhold,"red","orange")),"DarkGray"))</f>
        <v/>
      </c>
      <c r="C2622" s="5" t="str">
        <f>IF(main!G2622="","",IF(main!I2622&lt;0.05,IF(main!G2622&gt;0,IF(main!G2622&gt;colorthreshhold,"green","GreenYellow"),IF(ABS(main!G2622)&gt;colorthreshhold,"red","orange")),"DarkGray"))</f>
        <v/>
      </c>
    </row>
    <row r="2623" spans="1:3" x14ac:dyDescent="0.25">
      <c r="A2623" t="str">
        <f>main!B2623</f>
        <v>Gthg02609</v>
      </c>
      <c r="B2623" s="5" t="str">
        <f>IF(main!F2623="","",IF(main!H2623&lt;0.05,IF(main!F2623&gt;0,IF(main!F2623&gt;colorthreshhold,"green","GreenYellow"),IF(ABS(main!F2623)&gt;colorthreshhold,"red","orange")),"DarkGray"))</f>
        <v>DarkGray</v>
      </c>
      <c r="C2623" s="5" t="str">
        <f>IF(main!G2623="","",IF(main!I2623&lt;0.05,IF(main!G2623&gt;0,IF(main!G2623&gt;colorthreshhold,"green","GreenYellow"),IF(ABS(main!G2623)&gt;colorthreshhold,"red","orange")),"DarkGray"))</f>
        <v>DarkGray</v>
      </c>
    </row>
    <row r="2624" spans="1:3" x14ac:dyDescent="0.25">
      <c r="A2624" t="str">
        <f>main!B2624</f>
        <v>Gthg02610</v>
      </c>
      <c r="B2624" s="5" t="str">
        <f>IF(main!F2624="","",IF(main!H2624&lt;0.05,IF(main!F2624&gt;0,IF(main!F2624&gt;colorthreshhold,"green","GreenYellow"),IF(ABS(main!F2624)&gt;colorthreshhold,"red","orange")),"DarkGray"))</f>
        <v>DarkGray</v>
      </c>
      <c r="C2624" s="5" t="str">
        <f>IF(main!G2624="","",IF(main!I2624&lt;0.05,IF(main!G2624&gt;0,IF(main!G2624&gt;colorthreshhold,"green","GreenYellow"),IF(ABS(main!G2624)&gt;colorthreshhold,"red","orange")),"DarkGray"))</f>
        <v>DarkGray</v>
      </c>
    </row>
    <row r="2625" spans="1:3" x14ac:dyDescent="0.25">
      <c r="A2625" t="str">
        <f>main!B2625</f>
        <v>Gthg02611</v>
      </c>
      <c r="B2625" s="5" t="str">
        <f>IF(main!F2625="","",IF(main!H2625&lt;0.05,IF(main!F2625&gt;0,IF(main!F2625&gt;colorthreshhold,"green","GreenYellow"),IF(ABS(main!F2625)&gt;colorthreshhold,"red","orange")),"DarkGray"))</f>
        <v>DarkGray</v>
      </c>
      <c r="C2625" s="5" t="str">
        <f>IF(main!G2625="","",IF(main!I2625&lt;0.05,IF(main!G2625&gt;0,IF(main!G2625&gt;colorthreshhold,"green","GreenYellow"),IF(ABS(main!G2625)&gt;colorthreshhold,"red","orange")),"DarkGray"))</f>
        <v>DarkGray</v>
      </c>
    </row>
    <row r="2626" spans="1:3" x14ac:dyDescent="0.25">
      <c r="A2626" t="str">
        <f>main!B2626</f>
        <v>Gthg02612</v>
      </c>
      <c r="B2626" s="5" t="str">
        <f>IF(main!F2626="","",IF(main!H2626&lt;0.05,IF(main!F2626&gt;0,IF(main!F2626&gt;colorthreshhold,"green","GreenYellow"),IF(ABS(main!F2626)&gt;colorthreshhold,"red","orange")),"DarkGray"))</f>
        <v>DarkGray</v>
      </c>
      <c r="C2626" s="5" t="str">
        <f>IF(main!G2626="","",IF(main!I2626&lt;0.05,IF(main!G2626&gt;0,IF(main!G2626&gt;colorthreshhold,"green","GreenYellow"),IF(ABS(main!G2626)&gt;colorthreshhold,"red","orange")),"DarkGray"))</f>
        <v>GreenYellow</v>
      </c>
    </row>
    <row r="2627" spans="1:3" x14ac:dyDescent="0.25">
      <c r="A2627" t="str">
        <f>main!B2627</f>
        <v>Gthg02613</v>
      </c>
      <c r="B2627" s="5" t="str">
        <f>IF(main!F2627="","",IF(main!H2627&lt;0.05,IF(main!F2627&gt;0,IF(main!F2627&gt;colorthreshhold,"green","GreenYellow"),IF(ABS(main!F2627)&gt;colorthreshhold,"red","orange")),"DarkGray"))</f>
        <v>DarkGray</v>
      </c>
      <c r="C2627" s="5" t="str">
        <f>IF(main!G2627="","",IF(main!I2627&lt;0.05,IF(main!G2627&gt;0,IF(main!G2627&gt;colorthreshhold,"green","GreenYellow"),IF(ABS(main!G2627)&gt;colorthreshhold,"red","orange")),"DarkGray"))</f>
        <v>GreenYellow</v>
      </c>
    </row>
    <row r="2628" spans="1:3" x14ac:dyDescent="0.25">
      <c r="A2628" t="str">
        <f>main!B2628</f>
        <v>Gthg02614</v>
      </c>
      <c r="B2628" s="5" t="str">
        <f>IF(main!F2628="","",IF(main!H2628&lt;0.05,IF(main!F2628&gt;0,IF(main!F2628&gt;colorthreshhold,"green","GreenYellow"),IF(ABS(main!F2628)&gt;colorthreshhold,"red","orange")),"DarkGray"))</f>
        <v>orange</v>
      </c>
      <c r="C2628" s="5" t="str">
        <f>IF(main!G2628="","",IF(main!I2628&lt;0.05,IF(main!G2628&gt;0,IF(main!G2628&gt;colorthreshhold,"green","GreenYellow"),IF(ABS(main!G2628)&gt;colorthreshhold,"red","orange")),"DarkGray"))</f>
        <v>GreenYellow</v>
      </c>
    </row>
    <row r="2629" spans="1:3" x14ac:dyDescent="0.25">
      <c r="A2629" t="str">
        <f>main!B2629</f>
        <v>Gthg02615</v>
      </c>
      <c r="B2629" s="5" t="str">
        <f>IF(main!F2629="","",IF(main!H2629&lt;0.05,IF(main!F2629&gt;0,IF(main!F2629&gt;colorthreshhold,"green","GreenYellow"),IF(ABS(main!F2629)&gt;colorthreshhold,"red","orange")),"DarkGray"))</f>
        <v>DarkGray</v>
      </c>
      <c r="C2629" s="5" t="str">
        <f>IF(main!G2629="","",IF(main!I2629&lt;0.05,IF(main!G2629&gt;0,IF(main!G2629&gt;colorthreshhold,"green","GreenYellow"),IF(ABS(main!G2629)&gt;colorthreshhold,"red","orange")),"DarkGray"))</f>
        <v>GreenYellow</v>
      </c>
    </row>
    <row r="2630" spans="1:3" x14ac:dyDescent="0.25">
      <c r="A2630" t="str">
        <f>main!B2630</f>
        <v>Gthg02616</v>
      </c>
      <c r="B2630" s="5" t="str">
        <f>IF(main!F2630="","",IF(main!H2630&lt;0.05,IF(main!F2630&gt;0,IF(main!F2630&gt;colorthreshhold,"green","GreenYellow"),IF(ABS(main!F2630)&gt;colorthreshhold,"red","orange")),"DarkGray"))</f>
        <v>DarkGray</v>
      </c>
      <c r="C2630" s="5" t="str">
        <f>IF(main!G2630="","",IF(main!I2630&lt;0.05,IF(main!G2630&gt;0,IF(main!G2630&gt;colorthreshhold,"green","GreenYellow"),IF(ABS(main!G2630)&gt;colorthreshhold,"red","orange")),"DarkGray"))</f>
        <v>GreenYellow</v>
      </c>
    </row>
    <row r="2631" spans="1:3" x14ac:dyDescent="0.25">
      <c r="A2631" t="str">
        <f>main!B2631</f>
        <v>Gthg02617</v>
      </c>
      <c r="B2631" s="5" t="str">
        <f>IF(main!F2631="","",IF(main!H2631&lt;0.05,IF(main!F2631&gt;0,IF(main!F2631&gt;colorthreshhold,"green","GreenYellow"),IF(ABS(main!F2631)&gt;colorthreshhold,"red","orange")),"DarkGray"))</f>
        <v>DarkGray</v>
      </c>
      <c r="C2631" s="5" t="str">
        <f>IF(main!G2631="","",IF(main!I2631&lt;0.05,IF(main!G2631&gt;0,IF(main!G2631&gt;colorthreshhold,"green","GreenYellow"),IF(ABS(main!G2631)&gt;colorthreshhold,"red","orange")),"DarkGray"))</f>
        <v>GreenYellow</v>
      </c>
    </row>
    <row r="2632" spans="1:3" x14ac:dyDescent="0.25">
      <c r="A2632" t="str">
        <f>main!B2632</f>
        <v>Gthg02618</v>
      </c>
      <c r="B2632" s="5" t="str">
        <f>IF(main!F2632="","",IF(main!H2632&lt;0.05,IF(main!F2632&gt;0,IF(main!F2632&gt;colorthreshhold,"green","GreenYellow"),IF(ABS(main!F2632)&gt;colorthreshhold,"red","orange")),"DarkGray"))</f>
        <v>DarkGray</v>
      </c>
      <c r="C2632" s="5" t="str">
        <f>IF(main!G2632="","",IF(main!I2632&lt;0.05,IF(main!G2632&gt;0,IF(main!G2632&gt;colorthreshhold,"green","GreenYellow"),IF(ABS(main!G2632)&gt;colorthreshhold,"red","orange")),"DarkGray"))</f>
        <v>DarkGray</v>
      </c>
    </row>
    <row r="2633" spans="1:3" x14ac:dyDescent="0.25">
      <c r="A2633" t="str">
        <f>main!B2633</f>
        <v>Gthg02619</v>
      </c>
      <c r="B2633" s="5" t="str">
        <f>IF(main!F2633="","",IF(main!H2633&lt;0.05,IF(main!F2633&gt;0,IF(main!F2633&gt;colorthreshhold,"green","GreenYellow"),IF(ABS(main!F2633)&gt;colorthreshhold,"red","orange")),"DarkGray"))</f>
        <v>DarkGray</v>
      </c>
      <c r="C2633" s="5" t="str">
        <f>IF(main!G2633="","",IF(main!I2633&lt;0.05,IF(main!G2633&gt;0,IF(main!G2633&gt;colorthreshhold,"green","GreenYellow"),IF(ABS(main!G2633)&gt;colorthreshhold,"red","orange")),"DarkGray"))</f>
        <v>GreenYellow</v>
      </c>
    </row>
    <row r="2634" spans="1:3" x14ac:dyDescent="0.25">
      <c r="A2634" t="str">
        <f>main!B2634</f>
        <v>Gthg02620</v>
      </c>
      <c r="B2634" s="5" t="str">
        <f>IF(main!F2634="","",IF(main!H2634&lt;0.05,IF(main!F2634&gt;0,IF(main!F2634&gt;colorthreshhold,"green","GreenYellow"),IF(ABS(main!F2634)&gt;colorthreshhold,"red","orange")),"DarkGray"))</f>
        <v>DarkGray</v>
      </c>
      <c r="C2634" s="5" t="str">
        <f>IF(main!G2634="","",IF(main!I2634&lt;0.05,IF(main!G2634&gt;0,IF(main!G2634&gt;colorthreshhold,"green","GreenYellow"),IF(ABS(main!G2634)&gt;colorthreshhold,"red","orange")),"DarkGray"))</f>
        <v>DarkGray</v>
      </c>
    </row>
    <row r="2635" spans="1:3" x14ac:dyDescent="0.25">
      <c r="A2635" t="str">
        <f>main!B2635</f>
        <v>Gthg02621</v>
      </c>
      <c r="B2635" s="5" t="str">
        <f>IF(main!F2635="","",IF(main!H2635&lt;0.05,IF(main!F2635&gt;0,IF(main!F2635&gt;colorthreshhold,"green","GreenYellow"),IF(ABS(main!F2635)&gt;colorthreshhold,"red","orange")),"DarkGray"))</f>
        <v>DarkGray</v>
      </c>
      <c r="C2635" s="5" t="str">
        <f>IF(main!G2635="","",IF(main!I2635&lt;0.05,IF(main!G2635&gt;0,IF(main!G2635&gt;colorthreshhold,"green","GreenYellow"),IF(ABS(main!G2635)&gt;colorthreshhold,"red","orange")),"DarkGray"))</f>
        <v>DarkGray</v>
      </c>
    </row>
    <row r="2636" spans="1:3" x14ac:dyDescent="0.25">
      <c r="A2636" t="str">
        <f>main!B2636</f>
        <v>Gthg02622</v>
      </c>
      <c r="B2636" s="5" t="str">
        <f>IF(main!F2636="","",IF(main!H2636&lt;0.05,IF(main!F2636&gt;0,IF(main!F2636&gt;colorthreshhold,"green","GreenYellow"),IF(ABS(main!F2636)&gt;colorthreshhold,"red","orange")),"DarkGray"))</f>
        <v>DarkGray</v>
      </c>
      <c r="C2636" s="5" t="str">
        <f>IF(main!G2636="","",IF(main!I2636&lt;0.05,IF(main!G2636&gt;0,IF(main!G2636&gt;colorthreshhold,"green","GreenYellow"),IF(ABS(main!G2636)&gt;colorthreshhold,"red","orange")),"DarkGray"))</f>
        <v>DarkGray</v>
      </c>
    </row>
    <row r="2637" spans="1:3" x14ac:dyDescent="0.25">
      <c r="A2637" t="str">
        <f>main!B2637</f>
        <v>Gthg02623</v>
      </c>
      <c r="B2637" s="5" t="str">
        <f>IF(main!F2637="","",IF(main!H2637&lt;0.05,IF(main!F2637&gt;0,IF(main!F2637&gt;colorthreshhold,"green","GreenYellow"),IF(ABS(main!F2637)&gt;colorthreshhold,"red","orange")),"DarkGray"))</f>
        <v>DarkGray</v>
      </c>
      <c r="C2637" s="5" t="str">
        <f>IF(main!G2637="","",IF(main!I2637&lt;0.05,IF(main!G2637&gt;0,IF(main!G2637&gt;colorthreshhold,"green","GreenYellow"),IF(ABS(main!G2637)&gt;colorthreshhold,"red","orange")),"DarkGray"))</f>
        <v>DarkGray</v>
      </c>
    </row>
    <row r="2638" spans="1:3" x14ac:dyDescent="0.25">
      <c r="A2638" t="str">
        <f>main!B2638</f>
        <v>Gthg02624</v>
      </c>
      <c r="B2638" s="5" t="str">
        <f>IF(main!F2638="","",IF(main!H2638&lt;0.05,IF(main!F2638&gt;0,IF(main!F2638&gt;colorthreshhold,"green","GreenYellow"),IF(ABS(main!F2638)&gt;colorthreshhold,"red","orange")),"DarkGray"))</f>
        <v>DarkGray</v>
      </c>
      <c r="C2638" s="5" t="str">
        <f>IF(main!G2638="","",IF(main!I2638&lt;0.05,IF(main!G2638&gt;0,IF(main!G2638&gt;colorthreshhold,"green","GreenYellow"),IF(ABS(main!G2638)&gt;colorthreshhold,"red","orange")),"DarkGray"))</f>
        <v>DarkGray</v>
      </c>
    </row>
    <row r="2639" spans="1:3" x14ac:dyDescent="0.25">
      <c r="A2639" t="str">
        <f>main!B2639</f>
        <v>Gthg02625</v>
      </c>
      <c r="B2639" s="5" t="str">
        <f>IF(main!F2639="","",IF(main!H2639&lt;0.05,IF(main!F2639&gt;0,IF(main!F2639&gt;colorthreshhold,"green","GreenYellow"),IF(ABS(main!F2639)&gt;colorthreshhold,"red","orange")),"DarkGray"))</f>
        <v>DarkGray</v>
      </c>
      <c r="C2639" s="5" t="str">
        <f>IF(main!G2639="","",IF(main!I2639&lt;0.05,IF(main!G2639&gt;0,IF(main!G2639&gt;colorthreshhold,"green","GreenYellow"),IF(ABS(main!G2639)&gt;colorthreshhold,"red","orange")),"DarkGray"))</f>
        <v>GreenYellow</v>
      </c>
    </row>
    <row r="2640" spans="1:3" x14ac:dyDescent="0.25">
      <c r="A2640" t="str">
        <f>main!B2640</f>
        <v>Gthg02626</v>
      </c>
      <c r="B2640" s="5" t="str">
        <f>IF(main!F2640="","",IF(main!H2640&lt;0.05,IF(main!F2640&gt;0,IF(main!F2640&gt;colorthreshhold,"green","GreenYellow"),IF(ABS(main!F2640)&gt;colorthreshhold,"red","orange")),"DarkGray"))</f>
        <v>DarkGray</v>
      </c>
      <c r="C2640" s="5" t="str">
        <f>IF(main!G2640="","",IF(main!I2640&lt;0.05,IF(main!G2640&gt;0,IF(main!G2640&gt;colorthreshhold,"green","GreenYellow"),IF(ABS(main!G2640)&gt;colorthreshhold,"red","orange")),"DarkGray"))</f>
        <v>DarkGray</v>
      </c>
    </row>
    <row r="2641" spans="1:3" x14ac:dyDescent="0.25">
      <c r="A2641" t="str">
        <f>main!B2641</f>
        <v>Gthg02627</v>
      </c>
      <c r="B2641" s="5" t="str">
        <f>IF(main!F2641="","",IF(main!H2641&lt;0.05,IF(main!F2641&gt;0,IF(main!F2641&gt;colorthreshhold,"green","GreenYellow"),IF(ABS(main!F2641)&gt;colorthreshhold,"red","orange")),"DarkGray"))</f>
        <v>DarkGray</v>
      </c>
      <c r="C2641" s="5" t="str">
        <f>IF(main!G2641="","",IF(main!I2641&lt;0.05,IF(main!G2641&gt;0,IF(main!G2641&gt;colorthreshhold,"green","GreenYellow"),IF(ABS(main!G2641)&gt;colorthreshhold,"red","orange")),"DarkGray"))</f>
        <v>DarkGray</v>
      </c>
    </row>
    <row r="2642" spans="1:3" x14ac:dyDescent="0.25">
      <c r="A2642" t="str">
        <f>main!B2642</f>
        <v>Gthg02628</v>
      </c>
      <c r="B2642" s="5" t="str">
        <f>IF(main!F2642="","",IF(main!H2642&lt;0.05,IF(main!F2642&gt;0,IF(main!F2642&gt;colorthreshhold,"green","GreenYellow"),IF(ABS(main!F2642)&gt;colorthreshhold,"red","orange")),"DarkGray"))</f>
        <v>DarkGray</v>
      </c>
      <c r="C2642" s="5" t="str">
        <f>IF(main!G2642="","",IF(main!I2642&lt;0.05,IF(main!G2642&gt;0,IF(main!G2642&gt;colorthreshhold,"green","GreenYellow"),IF(ABS(main!G2642)&gt;colorthreshhold,"red","orange")),"DarkGray"))</f>
        <v>DarkGray</v>
      </c>
    </row>
    <row r="2643" spans="1:3" x14ac:dyDescent="0.25">
      <c r="A2643" t="str">
        <f>main!B2643</f>
        <v>Gthg02629</v>
      </c>
      <c r="B2643" s="5" t="str">
        <f>IF(main!F2643="","",IF(main!H2643&lt;0.05,IF(main!F2643&gt;0,IF(main!F2643&gt;colorthreshhold,"green","GreenYellow"),IF(ABS(main!F2643)&gt;colorthreshhold,"red","orange")),"DarkGray"))</f>
        <v>DarkGray</v>
      </c>
      <c r="C2643" s="5" t="str">
        <f>IF(main!G2643="","",IF(main!I2643&lt;0.05,IF(main!G2643&gt;0,IF(main!G2643&gt;colorthreshhold,"green","GreenYellow"),IF(ABS(main!G2643)&gt;colorthreshhold,"red","orange")),"DarkGray"))</f>
        <v>orange</v>
      </c>
    </row>
    <row r="2644" spans="1:3" x14ac:dyDescent="0.25">
      <c r="A2644" t="str">
        <f>main!B2644</f>
        <v>Gthg02630</v>
      </c>
      <c r="B2644" s="5" t="str">
        <f>IF(main!F2644="","",IF(main!H2644&lt;0.05,IF(main!F2644&gt;0,IF(main!F2644&gt;colorthreshhold,"green","GreenYellow"),IF(ABS(main!F2644)&gt;colorthreshhold,"red","orange")),"DarkGray"))</f>
        <v>DarkGray</v>
      </c>
      <c r="C2644" s="5" t="str">
        <f>IF(main!G2644="","",IF(main!I2644&lt;0.05,IF(main!G2644&gt;0,IF(main!G2644&gt;colorthreshhold,"green","GreenYellow"),IF(ABS(main!G2644)&gt;colorthreshhold,"red","orange")),"DarkGray"))</f>
        <v>DarkGray</v>
      </c>
    </row>
    <row r="2645" spans="1:3" x14ac:dyDescent="0.25">
      <c r="A2645" t="str">
        <f>main!B2645</f>
        <v>Gthg02631</v>
      </c>
      <c r="B2645" s="5" t="str">
        <f>IF(main!F2645="","",IF(main!H2645&lt;0.05,IF(main!F2645&gt;0,IF(main!F2645&gt;colorthreshhold,"green","GreenYellow"),IF(ABS(main!F2645)&gt;colorthreshhold,"red","orange")),"DarkGray"))</f>
        <v>DarkGray</v>
      </c>
      <c r="C2645" s="5" t="str">
        <f>IF(main!G2645="","",IF(main!I2645&lt;0.05,IF(main!G2645&gt;0,IF(main!G2645&gt;colorthreshhold,"green","GreenYellow"),IF(ABS(main!G2645)&gt;colorthreshhold,"red","orange")),"DarkGray"))</f>
        <v>DarkGray</v>
      </c>
    </row>
    <row r="2646" spans="1:3" x14ac:dyDescent="0.25">
      <c r="A2646" t="str">
        <f>main!B2646</f>
        <v>Gthg02632</v>
      </c>
      <c r="B2646" s="5" t="str">
        <f>IF(main!F2646="","",IF(main!H2646&lt;0.05,IF(main!F2646&gt;0,IF(main!F2646&gt;colorthreshhold,"green","GreenYellow"),IF(ABS(main!F2646)&gt;colorthreshhold,"red","orange")),"DarkGray"))</f>
        <v>DarkGray</v>
      </c>
      <c r="C2646" s="5" t="str">
        <f>IF(main!G2646="","",IF(main!I2646&lt;0.05,IF(main!G2646&gt;0,IF(main!G2646&gt;colorthreshhold,"green","GreenYellow"),IF(ABS(main!G2646)&gt;colorthreshhold,"red","orange")),"DarkGray"))</f>
        <v>DarkGray</v>
      </c>
    </row>
    <row r="2647" spans="1:3" hidden="1" x14ac:dyDescent="0.25">
      <c r="A2647" t="str">
        <f>main!B2647</f>
        <v>Gthg02633</v>
      </c>
      <c r="B2647" s="5" t="str">
        <f>IF(main!F2647="","",IF(main!H2647&lt;0.05,IF(main!F2647&gt;0,IF(main!F2647&gt;colorthreshhold,"green","GreenYellow"),IF(ABS(main!F2647)&gt;colorthreshhold,"red","orange")),"DarkGray"))</f>
        <v/>
      </c>
      <c r="C2647" s="5" t="str">
        <f>IF(main!G2647="","",IF(main!I2647&lt;0.05,IF(main!G2647&gt;0,IF(main!G2647&gt;colorthreshhold,"green","GreenYellow"),IF(ABS(main!G2647)&gt;colorthreshhold,"red","orange")),"DarkGray"))</f>
        <v/>
      </c>
    </row>
    <row r="2648" spans="1:3" x14ac:dyDescent="0.25">
      <c r="A2648" t="str">
        <f>main!B2648</f>
        <v>Gthg02634</v>
      </c>
      <c r="B2648" s="5" t="str">
        <f>IF(main!F2648="","",IF(main!H2648&lt;0.05,IF(main!F2648&gt;0,IF(main!F2648&gt;colorthreshhold,"green","GreenYellow"),IF(ABS(main!F2648)&gt;colorthreshhold,"red","orange")),"DarkGray"))</f>
        <v>DarkGray</v>
      </c>
      <c r="C2648" s="5" t="str">
        <f>IF(main!G2648="","",IF(main!I2648&lt;0.05,IF(main!G2648&gt;0,IF(main!G2648&gt;colorthreshhold,"green","GreenYellow"),IF(ABS(main!G2648)&gt;colorthreshhold,"red","orange")),"DarkGray"))</f>
        <v>DarkGray</v>
      </c>
    </row>
    <row r="2649" spans="1:3" x14ac:dyDescent="0.25">
      <c r="A2649" t="str">
        <f>main!B2649</f>
        <v>Gthg02635</v>
      </c>
      <c r="B2649" s="5" t="str">
        <f>IF(main!F2649="","",IF(main!H2649&lt;0.05,IF(main!F2649&gt;0,IF(main!F2649&gt;colorthreshhold,"green","GreenYellow"),IF(ABS(main!F2649)&gt;colorthreshhold,"red","orange")),"DarkGray"))</f>
        <v>GreenYellow</v>
      </c>
      <c r="C2649" s="5" t="str">
        <f>IF(main!G2649="","",IF(main!I2649&lt;0.05,IF(main!G2649&gt;0,IF(main!G2649&gt;colorthreshhold,"green","GreenYellow"),IF(ABS(main!G2649)&gt;colorthreshhold,"red","orange")),"DarkGray"))</f>
        <v>orange</v>
      </c>
    </row>
    <row r="2650" spans="1:3" x14ac:dyDescent="0.25">
      <c r="A2650" t="str">
        <f>main!B2650</f>
        <v>Gthg02636</v>
      </c>
      <c r="B2650" s="5" t="str">
        <f>IF(main!F2650="","",IF(main!H2650&lt;0.05,IF(main!F2650&gt;0,IF(main!F2650&gt;colorthreshhold,"green","GreenYellow"),IF(ABS(main!F2650)&gt;colorthreshhold,"red","orange")),"DarkGray"))</f>
        <v>DarkGray</v>
      </c>
      <c r="C2650" s="5" t="str">
        <f>IF(main!G2650="","",IF(main!I2650&lt;0.05,IF(main!G2650&gt;0,IF(main!G2650&gt;colorthreshhold,"green","GreenYellow"),IF(ABS(main!G2650)&gt;colorthreshhold,"red","orange")),"DarkGray"))</f>
        <v>DarkGray</v>
      </c>
    </row>
    <row r="2651" spans="1:3" x14ac:dyDescent="0.25">
      <c r="A2651" t="str">
        <f>main!B2651</f>
        <v>Gthg02637</v>
      </c>
      <c r="B2651" s="5" t="str">
        <f>IF(main!F2651="","",IF(main!H2651&lt;0.05,IF(main!F2651&gt;0,IF(main!F2651&gt;colorthreshhold,"green","GreenYellow"),IF(ABS(main!F2651)&gt;colorthreshhold,"red","orange")),"DarkGray"))</f>
        <v>DarkGray</v>
      </c>
      <c r="C2651" s="5" t="str">
        <f>IF(main!G2651="","",IF(main!I2651&lt;0.05,IF(main!G2651&gt;0,IF(main!G2651&gt;colorthreshhold,"green","GreenYellow"),IF(ABS(main!G2651)&gt;colorthreshhold,"red","orange")),"DarkGray"))</f>
        <v>DarkGray</v>
      </c>
    </row>
    <row r="2652" spans="1:3" hidden="1" x14ac:dyDescent="0.25">
      <c r="A2652" t="str">
        <f>main!B2652</f>
        <v>Gthg02638</v>
      </c>
      <c r="B2652" s="5" t="str">
        <f>IF(main!F2652="","",IF(main!H2652&lt;0.05,IF(main!F2652&gt;0,IF(main!F2652&gt;colorthreshhold,"green","GreenYellow"),IF(ABS(main!F2652)&gt;colorthreshhold,"red","orange")),"DarkGray"))</f>
        <v/>
      </c>
      <c r="C2652" s="5" t="str">
        <f>IF(main!G2652="","",IF(main!I2652&lt;0.05,IF(main!G2652&gt;0,IF(main!G2652&gt;colorthreshhold,"green","GreenYellow"),IF(ABS(main!G2652)&gt;colorthreshhold,"red","orange")),"DarkGray"))</f>
        <v/>
      </c>
    </row>
    <row r="2653" spans="1:3" hidden="1" x14ac:dyDescent="0.25">
      <c r="A2653" t="str">
        <f>main!B2653</f>
        <v>Gthg02639</v>
      </c>
      <c r="B2653" s="5" t="str">
        <f>IF(main!F2653="","",IF(main!H2653&lt;0.05,IF(main!F2653&gt;0,IF(main!F2653&gt;colorthreshhold,"green","GreenYellow"),IF(ABS(main!F2653)&gt;colorthreshhold,"red","orange")),"DarkGray"))</f>
        <v/>
      </c>
      <c r="C2653" s="5" t="str">
        <f>IF(main!G2653="","",IF(main!I2653&lt;0.05,IF(main!G2653&gt;0,IF(main!G2653&gt;colorthreshhold,"green","GreenYellow"),IF(ABS(main!G2653)&gt;colorthreshhold,"red","orange")),"DarkGray"))</f>
        <v/>
      </c>
    </row>
    <row r="2654" spans="1:3" x14ac:dyDescent="0.25">
      <c r="A2654" t="str">
        <f>main!B2654</f>
        <v>Gthg02640</v>
      </c>
      <c r="B2654" s="5" t="str">
        <f>IF(main!F2654="","",IF(main!H2654&lt;0.05,IF(main!F2654&gt;0,IF(main!F2654&gt;colorthreshhold,"green","GreenYellow"),IF(ABS(main!F2654)&gt;colorthreshhold,"red","orange")),"DarkGray"))</f>
        <v>DarkGray</v>
      </c>
      <c r="C2654" s="5" t="str">
        <f>IF(main!G2654="","",IF(main!I2654&lt;0.05,IF(main!G2654&gt;0,IF(main!G2654&gt;colorthreshhold,"green","GreenYellow"),IF(ABS(main!G2654)&gt;colorthreshhold,"red","orange")),"DarkGray"))</f>
        <v>DarkGray</v>
      </c>
    </row>
    <row r="2655" spans="1:3" x14ac:dyDescent="0.25">
      <c r="A2655" t="str">
        <f>main!B2655</f>
        <v>Gthg02641</v>
      </c>
      <c r="B2655" s="5" t="str">
        <f>IF(main!F2655="","",IF(main!H2655&lt;0.05,IF(main!F2655&gt;0,IF(main!F2655&gt;colorthreshhold,"green","GreenYellow"),IF(ABS(main!F2655)&gt;colorthreshhold,"red","orange")),"DarkGray"))</f>
        <v>GreenYellow</v>
      </c>
      <c r="C2655" s="5" t="str">
        <f>IF(main!G2655="","",IF(main!I2655&lt;0.05,IF(main!G2655&gt;0,IF(main!G2655&gt;colorthreshhold,"green","GreenYellow"),IF(ABS(main!G2655)&gt;colorthreshhold,"red","orange")),"DarkGray"))</f>
        <v>DarkGray</v>
      </c>
    </row>
    <row r="2656" spans="1:3" x14ac:dyDescent="0.25">
      <c r="A2656" t="str">
        <f>main!B2656</f>
        <v>Gthg02642</v>
      </c>
      <c r="B2656" s="5" t="str">
        <f>IF(main!F2656="","",IF(main!H2656&lt;0.05,IF(main!F2656&gt;0,IF(main!F2656&gt;colorthreshhold,"green","GreenYellow"),IF(ABS(main!F2656)&gt;colorthreshhold,"red","orange")),"DarkGray"))</f>
        <v>GreenYellow</v>
      </c>
      <c r="C2656" s="5" t="str">
        <f>IF(main!G2656="","",IF(main!I2656&lt;0.05,IF(main!G2656&gt;0,IF(main!G2656&gt;colorthreshhold,"green","GreenYellow"),IF(ABS(main!G2656)&gt;colorthreshhold,"red","orange")),"DarkGray"))</f>
        <v>DarkGray</v>
      </c>
    </row>
    <row r="2657" spans="1:3" x14ac:dyDescent="0.25">
      <c r="A2657" t="str">
        <f>main!B2657</f>
        <v>Gthg02643</v>
      </c>
      <c r="B2657" s="5" t="str">
        <f>IF(main!F2657="","",IF(main!H2657&lt;0.05,IF(main!F2657&gt;0,IF(main!F2657&gt;colorthreshhold,"green","GreenYellow"),IF(ABS(main!F2657)&gt;colorthreshhold,"red","orange")),"DarkGray"))</f>
        <v>GreenYellow</v>
      </c>
      <c r="C2657" s="5" t="str">
        <f>IF(main!G2657="","",IF(main!I2657&lt;0.05,IF(main!G2657&gt;0,IF(main!G2657&gt;colorthreshhold,"green","GreenYellow"),IF(ABS(main!G2657)&gt;colorthreshhold,"red","orange")),"DarkGray"))</f>
        <v>orange</v>
      </c>
    </row>
    <row r="2658" spans="1:3" x14ac:dyDescent="0.25">
      <c r="A2658" t="str">
        <f>main!B2658</f>
        <v>Gthg02644</v>
      </c>
      <c r="B2658" s="5" t="str">
        <f>IF(main!F2658="","",IF(main!H2658&lt;0.05,IF(main!F2658&gt;0,IF(main!F2658&gt;colorthreshhold,"green","GreenYellow"),IF(ABS(main!F2658)&gt;colorthreshhold,"red","orange")),"DarkGray"))</f>
        <v>DarkGray</v>
      </c>
      <c r="C2658" s="5" t="str">
        <f>IF(main!G2658="","",IF(main!I2658&lt;0.05,IF(main!G2658&gt;0,IF(main!G2658&gt;colorthreshhold,"green","GreenYellow"),IF(ABS(main!G2658)&gt;colorthreshhold,"red","orange")),"DarkGray"))</f>
        <v>GreenYellow</v>
      </c>
    </row>
    <row r="2659" spans="1:3" x14ac:dyDescent="0.25">
      <c r="A2659" t="str">
        <f>main!B2659</f>
        <v>Gthg02645</v>
      </c>
      <c r="B2659" s="5" t="str">
        <f>IF(main!F2659="","",IF(main!H2659&lt;0.05,IF(main!F2659&gt;0,IF(main!F2659&gt;colorthreshhold,"green","GreenYellow"),IF(ABS(main!F2659)&gt;colorthreshhold,"red","orange")),"DarkGray"))</f>
        <v>DarkGray</v>
      </c>
      <c r="C2659" s="5" t="str">
        <f>IF(main!G2659="","",IF(main!I2659&lt;0.05,IF(main!G2659&gt;0,IF(main!G2659&gt;colorthreshhold,"green","GreenYellow"),IF(ABS(main!G2659)&gt;colorthreshhold,"red","orange")),"DarkGray"))</f>
        <v>GreenYellow</v>
      </c>
    </row>
    <row r="2660" spans="1:3" x14ac:dyDescent="0.25">
      <c r="A2660" t="str">
        <f>main!B2660</f>
        <v>Gthg02646</v>
      </c>
      <c r="B2660" s="5" t="str">
        <f>IF(main!F2660="","",IF(main!H2660&lt;0.05,IF(main!F2660&gt;0,IF(main!F2660&gt;colorthreshhold,"green","GreenYellow"),IF(ABS(main!F2660)&gt;colorthreshhold,"red","orange")),"DarkGray"))</f>
        <v>DarkGray</v>
      </c>
      <c r="C2660" s="5" t="str">
        <f>IF(main!G2660="","",IF(main!I2660&lt;0.05,IF(main!G2660&gt;0,IF(main!G2660&gt;colorthreshhold,"green","GreenYellow"),IF(ABS(main!G2660)&gt;colorthreshhold,"red","orange")),"DarkGray"))</f>
        <v>GreenYellow</v>
      </c>
    </row>
    <row r="2661" spans="1:3" hidden="1" x14ac:dyDescent="0.25">
      <c r="A2661" t="str">
        <f>main!B2661</f>
        <v>Gthg02647</v>
      </c>
      <c r="B2661" s="5" t="str">
        <f>IF(main!F2661="","",IF(main!H2661&lt;0.05,IF(main!F2661&gt;0,IF(main!F2661&gt;colorthreshhold,"green","GreenYellow"),IF(ABS(main!F2661)&gt;colorthreshhold,"red","orange")),"DarkGray"))</f>
        <v/>
      </c>
      <c r="C2661" s="5" t="str">
        <f>IF(main!G2661="","",IF(main!I2661&lt;0.05,IF(main!G2661&gt;0,IF(main!G2661&gt;colorthreshhold,"green","GreenYellow"),IF(ABS(main!G2661)&gt;colorthreshhold,"red","orange")),"DarkGray"))</f>
        <v/>
      </c>
    </row>
    <row r="2662" spans="1:3" hidden="1" x14ac:dyDescent="0.25">
      <c r="A2662" t="str">
        <f>main!B2662</f>
        <v>Gthg02648</v>
      </c>
      <c r="B2662" s="5" t="str">
        <f>IF(main!F2662="","",IF(main!H2662&lt;0.05,IF(main!F2662&gt;0,IF(main!F2662&gt;colorthreshhold,"green","GreenYellow"),IF(ABS(main!F2662)&gt;colorthreshhold,"red","orange")),"DarkGray"))</f>
        <v/>
      </c>
      <c r="C2662" s="5" t="str">
        <f>IF(main!G2662="","",IF(main!I2662&lt;0.05,IF(main!G2662&gt;0,IF(main!G2662&gt;colorthreshhold,"green","GreenYellow"),IF(ABS(main!G2662)&gt;colorthreshhold,"red","orange")),"DarkGray"))</f>
        <v/>
      </c>
    </row>
    <row r="2663" spans="1:3" x14ac:dyDescent="0.25">
      <c r="A2663" t="str">
        <f>main!B2663</f>
        <v>Gthg02649</v>
      </c>
      <c r="B2663" s="5" t="str">
        <f>IF(main!F2663="","",IF(main!H2663&lt;0.05,IF(main!F2663&gt;0,IF(main!F2663&gt;colorthreshhold,"green","GreenYellow"),IF(ABS(main!F2663)&gt;colorthreshhold,"red","orange")),"DarkGray"))</f>
        <v>DarkGray</v>
      </c>
      <c r="C2663" s="5" t="str">
        <f>IF(main!G2663="","",IF(main!I2663&lt;0.05,IF(main!G2663&gt;0,IF(main!G2663&gt;colorthreshhold,"green","GreenYellow"),IF(ABS(main!G2663)&gt;colorthreshhold,"red","orange")),"DarkGray"))</f>
        <v>green</v>
      </c>
    </row>
    <row r="2664" spans="1:3" x14ac:dyDescent="0.25">
      <c r="A2664" t="str">
        <f>main!B2664</f>
        <v>Gthg02650</v>
      </c>
      <c r="B2664" s="5" t="str">
        <f>IF(main!F2664="","",IF(main!H2664&lt;0.05,IF(main!F2664&gt;0,IF(main!F2664&gt;colorthreshhold,"green","GreenYellow"),IF(ABS(main!F2664)&gt;colorthreshhold,"red","orange")),"DarkGray"))</f>
        <v>orange</v>
      </c>
      <c r="C2664" s="5" t="str">
        <f>IF(main!G2664="","",IF(main!I2664&lt;0.05,IF(main!G2664&gt;0,IF(main!G2664&gt;colorthreshhold,"green","GreenYellow"),IF(ABS(main!G2664)&gt;colorthreshhold,"red","orange")),"DarkGray"))</f>
        <v>GreenYellow</v>
      </c>
    </row>
    <row r="2665" spans="1:3" x14ac:dyDescent="0.25">
      <c r="A2665" t="str">
        <f>main!B2665</f>
        <v>Gthg02651</v>
      </c>
      <c r="B2665" s="5" t="str">
        <f>IF(main!F2665="","",IF(main!H2665&lt;0.05,IF(main!F2665&gt;0,IF(main!F2665&gt;colorthreshhold,"green","GreenYellow"),IF(ABS(main!F2665)&gt;colorthreshhold,"red","orange")),"DarkGray"))</f>
        <v>DarkGray</v>
      </c>
      <c r="C2665" s="5" t="str">
        <f>IF(main!G2665="","",IF(main!I2665&lt;0.05,IF(main!G2665&gt;0,IF(main!G2665&gt;colorthreshhold,"green","GreenYellow"),IF(ABS(main!G2665)&gt;colorthreshhold,"red","orange")),"DarkGray"))</f>
        <v>green</v>
      </c>
    </row>
    <row r="2666" spans="1:3" x14ac:dyDescent="0.25">
      <c r="A2666" t="str">
        <f>main!B2666</f>
        <v>Gthg02652</v>
      </c>
      <c r="B2666" s="5" t="str">
        <f>IF(main!F2666="","",IF(main!H2666&lt;0.05,IF(main!F2666&gt;0,IF(main!F2666&gt;colorthreshhold,"green","GreenYellow"),IF(ABS(main!F2666)&gt;colorthreshhold,"red","orange")),"DarkGray"))</f>
        <v>orange</v>
      </c>
      <c r="C2666" s="5" t="str">
        <f>IF(main!G2666="","",IF(main!I2666&lt;0.05,IF(main!G2666&gt;0,IF(main!G2666&gt;colorthreshhold,"green","GreenYellow"),IF(ABS(main!G2666)&gt;colorthreshhold,"red","orange")),"DarkGray"))</f>
        <v>GreenYellow</v>
      </c>
    </row>
    <row r="2667" spans="1:3" x14ac:dyDescent="0.25">
      <c r="A2667" t="str">
        <f>main!B2667</f>
        <v>Gthg02653</v>
      </c>
      <c r="B2667" s="5" t="str">
        <f>IF(main!F2667="","",IF(main!H2667&lt;0.05,IF(main!F2667&gt;0,IF(main!F2667&gt;colorthreshhold,"green","GreenYellow"),IF(ABS(main!F2667)&gt;colorthreshhold,"red","orange")),"DarkGray"))</f>
        <v>orange</v>
      </c>
      <c r="C2667" s="5" t="str">
        <f>IF(main!G2667="","",IF(main!I2667&lt;0.05,IF(main!G2667&gt;0,IF(main!G2667&gt;colorthreshhold,"green","GreenYellow"),IF(ABS(main!G2667)&gt;colorthreshhold,"red","orange")),"DarkGray"))</f>
        <v>green</v>
      </c>
    </row>
    <row r="2668" spans="1:3" hidden="1" x14ac:dyDescent="0.25">
      <c r="A2668" t="str">
        <f>main!B2668</f>
        <v>Gthg02654</v>
      </c>
      <c r="B2668" s="5" t="str">
        <f>IF(main!F2668="","",IF(main!H2668&lt;0.05,IF(main!F2668&gt;0,IF(main!F2668&gt;colorthreshhold,"green","GreenYellow"),IF(ABS(main!F2668)&gt;colorthreshhold,"red","orange")),"DarkGray"))</f>
        <v/>
      </c>
      <c r="C2668" s="5" t="str">
        <f>IF(main!G2668="","",IF(main!I2668&lt;0.05,IF(main!G2668&gt;0,IF(main!G2668&gt;colorthreshhold,"green","GreenYellow"),IF(ABS(main!G2668)&gt;colorthreshhold,"red","orange")),"DarkGray"))</f>
        <v/>
      </c>
    </row>
    <row r="2669" spans="1:3" x14ac:dyDescent="0.25">
      <c r="A2669" t="str">
        <f>main!B2669</f>
        <v>Gthg02655</v>
      </c>
      <c r="B2669" s="5" t="str">
        <f>IF(main!F2669="","",IF(main!H2669&lt;0.05,IF(main!F2669&gt;0,IF(main!F2669&gt;colorthreshhold,"green","GreenYellow"),IF(ABS(main!F2669)&gt;colorthreshhold,"red","orange")),"DarkGray"))</f>
        <v>orange</v>
      </c>
      <c r="C2669" s="5" t="str">
        <f>IF(main!G2669="","",IF(main!I2669&lt;0.05,IF(main!G2669&gt;0,IF(main!G2669&gt;colorthreshhold,"green","GreenYellow"),IF(ABS(main!G2669)&gt;colorthreshhold,"red","orange")),"DarkGray"))</f>
        <v>GreenYellow</v>
      </c>
    </row>
    <row r="2670" spans="1:3" x14ac:dyDescent="0.25">
      <c r="A2670" t="str">
        <f>main!B2670</f>
        <v>Gthg02656</v>
      </c>
      <c r="B2670" s="5" t="str">
        <f>IF(main!F2670="","",IF(main!H2670&lt;0.05,IF(main!F2670&gt;0,IF(main!F2670&gt;colorthreshhold,"green","GreenYellow"),IF(ABS(main!F2670)&gt;colorthreshhold,"red","orange")),"DarkGray"))</f>
        <v>DarkGray</v>
      </c>
      <c r="C2670" s="5" t="str">
        <f>IF(main!G2670="","",IF(main!I2670&lt;0.05,IF(main!G2670&gt;0,IF(main!G2670&gt;colorthreshhold,"green","GreenYellow"),IF(ABS(main!G2670)&gt;colorthreshhold,"red","orange")),"DarkGray"))</f>
        <v>GreenYellow</v>
      </c>
    </row>
    <row r="2671" spans="1:3" x14ac:dyDescent="0.25">
      <c r="A2671" t="str">
        <f>main!B2671</f>
        <v>Gthg02657</v>
      </c>
      <c r="B2671" s="5" t="str">
        <f>IF(main!F2671="","",IF(main!H2671&lt;0.05,IF(main!F2671&gt;0,IF(main!F2671&gt;colorthreshhold,"green","GreenYellow"),IF(ABS(main!F2671)&gt;colorthreshhold,"red","orange")),"DarkGray"))</f>
        <v>DarkGray</v>
      </c>
      <c r="C2671" s="5" t="str">
        <f>IF(main!G2671="","",IF(main!I2671&lt;0.05,IF(main!G2671&gt;0,IF(main!G2671&gt;colorthreshhold,"green","GreenYellow"),IF(ABS(main!G2671)&gt;colorthreshhold,"red","orange")),"DarkGray"))</f>
        <v>orange</v>
      </c>
    </row>
    <row r="2672" spans="1:3" x14ac:dyDescent="0.25">
      <c r="A2672" t="str">
        <f>main!B2672</f>
        <v>Gthg02658</v>
      </c>
      <c r="B2672" s="5" t="str">
        <f>IF(main!F2672="","",IF(main!H2672&lt;0.05,IF(main!F2672&gt;0,IF(main!F2672&gt;colorthreshhold,"green","GreenYellow"),IF(ABS(main!F2672)&gt;colorthreshhold,"red","orange")),"DarkGray"))</f>
        <v>DarkGray</v>
      </c>
      <c r="C2672" s="5" t="str">
        <f>IF(main!G2672="","",IF(main!I2672&lt;0.05,IF(main!G2672&gt;0,IF(main!G2672&gt;colorthreshhold,"green","GreenYellow"),IF(ABS(main!G2672)&gt;colorthreshhold,"red","orange")),"DarkGray"))</f>
        <v>DarkGray</v>
      </c>
    </row>
    <row r="2673" spans="1:3" x14ac:dyDescent="0.25">
      <c r="A2673" t="str">
        <f>main!B2673</f>
        <v>Gthg02659</v>
      </c>
      <c r="B2673" s="5" t="str">
        <f>IF(main!F2673="","",IF(main!H2673&lt;0.05,IF(main!F2673&gt;0,IF(main!F2673&gt;colorthreshhold,"green","GreenYellow"),IF(ABS(main!F2673)&gt;colorthreshhold,"red","orange")),"DarkGray"))</f>
        <v>GreenYellow</v>
      </c>
      <c r="C2673" s="5" t="str">
        <f>IF(main!G2673="","",IF(main!I2673&lt;0.05,IF(main!G2673&gt;0,IF(main!G2673&gt;colorthreshhold,"green","GreenYellow"),IF(ABS(main!G2673)&gt;colorthreshhold,"red","orange")),"DarkGray"))</f>
        <v>DarkGray</v>
      </c>
    </row>
    <row r="2674" spans="1:3" hidden="1" x14ac:dyDescent="0.25">
      <c r="A2674" t="str">
        <f>main!B2674</f>
        <v>Gthg02660</v>
      </c>
      <c r="B2674" s="5" t="str">
        <f>IF(main!F2674="","",IF(main!H2674&lt;0.05,IF(main!F2674&gt;0,IF(main!F2674&gt;colorthreshhold,"green","GreenYellow"),IF(ABS(main!F2674)&gt;colorthreshhold,"red","orange")),"DarkGray"))</f>
        <v/>
      </c>
      <c r="C2674" s="5" t="str">
        <f>IF(main!G2674="","",IF(main!I2674&lt;0.05,IF(main!G2674&gt;0,IF(main!G2674&gt;colorthreshhold,"green","GreenYellow"),IF(ABS(main!G2674)&gt;colorthreshhold,"red","orange")),"DarkGray"))</f>
        <v/>
      </c>
    </row>
    <row r="2675" spans="1:3" x14ac:dyDescent="0.25">
      <c r="A2675" t="str">
        <f>main!B2675</f>
        <v>Gthg02661</v>
      </c>
      <c r="B2675" s="5" t="str">
        <f>IF(main!F2675="","",IF(main!H2675&lt;0.05,IF(main!F2675&gt;0,IF(main!F2675&gt;colorthreshhold,"green","GreenYellow"),IF(ABS(main!F2675)&gt;colorthreshhold,"red","orange")),"DarkGray"))</f>
        <v>GreenYellow</v>
      </c>
      <c r="C2675" s="5" t="str">
        <f>IF(main!G2675="","",IF(main!I2675&lt;0.05,IF(main!G2675&gt;0,IF(main!G2675&gt;colorthreshhold,"green","GreenYellow"),IF(ABS(main!G2675)&gt;colorthreshhold,"red","orange")),"DarkGray"))</f>
        <v>DarkGray</v>
      </c>
    </row>
    <row r="2676" spans="1:3" x14ac:dyDescent="0.25">
      <c r="A2676" t="str">
        <f>main!B2676</f>
        <v>Gthg02662</v>
      </c>
      <c r="B2676" s="5" t="str">
        <f>IF(main!F2676="","",IF(main!H2676&lt;0.05,IF(main!F2676&gt;0,IF(main!F2676&gt;colorthreshhold,"green","GreenYellow"),IF(ABS(main!F2676)&gt;colorthreshhold,"red","orange")),"DarkGray"))</f>
        <v>DarkGray</v>
      </c>
      <c r="C2676" s="5" t="str">
        <f>IF(main!G2676="","",IF(main!I2676&lt;0.05,IF(main!G2676&gt;0,IF(main!G2676&gt;colorthreshhold,"green","GreenYellow"),IF(ABS(main!G2676)&gt;colorthreshhold,"red","orange")),"DarkGray"))</f>
        <v>DarkGray</v>
      </c>
    </row>
    <row r="2677" spans="1:3" x14ac:dyDescent="0.25">
      <c r="A2677" t="str">
        <f>main!B2677</f>
        <v>Gthg02663</v>
      </c>
      <c r="B2677" s="5" t="str">
        <f>IF(main!F2677="","",IF(main!H2677&lt;0.05,IF(main!F2677&gt;0,IF(main!F2677&gt;colorthreshhold,"green","GreenYellow"),IF(ABS(main!F2677)&gt;colorthreshhold,"red","orange")),"DarkGray"))</f>
        <v>DarkGray</v>
      </c>
      <c r="C2677" s="5" t="str">
        <f>IF(main!G2677="","",IF(main!I2677&lt;0.05,IF(main!G2677&gt;0,IF(main!G2677&gt;colorthreshhold,"green","GreenYellow"),IF(ABS(main!G2677)&gt;colorthreshhold,"red","orange")),"DarkGray"))</f>
        <v>DarkGray</v>
      </c>
    </row>
    <row r="2678" spans="1:3" x14ac:dyDescent="0.25">
      <c r="A2678" t="str">
        <f>main!B2678</f>
        <v>Gthg02664</v>
      </c>
      <c r="B2678" s="5" t="str">
        <f>IF(main!F2678="","",IF(main!H2678&lt;0.05,IF(main!F2678&gt;0,IF(main!F2678&gt;colorthreshhold,"green","GreenYellow"),IF(ABS(main!F2678)&gt;colorthreshhold,"red","orange")),"DarkGray"))</f>
        <v>DarkGray</v>
      </c>
      <c r="C2678" s="5" t="str">
        <f>IF(main!G2678="","",IF(main!I2678&lt;0.05,IF(main!G2678&gt;0,IF(main!G2678&gt;colorthreshhold,"green","GreenYellow"),IF(ABS(main!G2678)&gt;colorthreshhold,"red","orange")),"DarkGray"))</f>
        <v>orange</v>
      </c>
    </row>
    <row r="2679" spans="1:3" x14ac:dyDescent="0.25">
      <c r="A2679" t="str">
        <f>main!B2679</f>
        <v>Gthg02665</v>
      </c>
      <c r="B2679" s="5" t="str">
        <f>IF(main!F2679="","",IF(main!H2679&lt;0.05,IF(main!F2679&gt;0,IF(main!F2679&gt;colorthreshhold,"green","GreenYellow"),IF(ABS(main!F2679)&gt;colorthreshhold,"red","orange")),"DarkGray"))</f>
        <v>GreenYellow</v>
      </c>
      <c r="C2679" s="5" t="str">
        <f>IF(main!G2679="","",IF(main!I2679&lt;0.05,IF(main!G2679&gt;0,IF(main!G2679&gt;colorthreshhold,"green","GreenYellow"),IF(ABS(main!G2679)&gt;colorthreshhold,"red","orange")),"DarkGray"))</f>
        <v>DarkGray</v>
      </c>
    </row>
    <row r="2680" spans="1:3" hidden="1" x14ac:dyDescent="0.25">
      <c r="A2680" t="str">
        <f>main!B2680</f>
        <v>Gthg02666</v>
      </c>
      <c r="B2680" s="5" t="str">
        <f>IF(main!F2680="","",IF(main!H2680&lt;0.05,IF(main!F2680&gt;0,IF(main!F2680&gt;colorthreshhold,"green","GreenYellow"),IF(ABS(main!F2680)&gt;colorthreshhold,"red","orange")),"DarkGray"))</f>
        <v/>
      </c>
      <c r="C2680" s="5" t="str">
        <f>IF(main!G2680="","",IF(main!I2680&lt;0.05,IF(main!G2680&gt;0,IF(main!G2680&gt;colorthreshhold,"green","GreenYellow"),IF(ABS(main!G2680)&gt;colorthreshhold,"red","orange")),"DarkGray"))</f>
        <v/>
      </c>
    </row>
    <row r="2681" spans="1:3" x14ac:dyDescent="0.25">
      <c r="A2681" t="str">
        <f>main!B2681</f>
        <v>Gthg02667</v>
      </c>
      <c r="B2681" s="5" t="str">
        <f>IF(main!F2681="","",IF(main!H2681&lt;0.05,IF(main!F2681&gt;0,IF(main!F2681&gt;colorthreshhold,"green","GreenYellow"),IF(ABS(main!F2681)&gt;colorthreshhold,"red","orange")),"DarkGray"))</f>
        <v>GreenYellow</v>
      </c>
      <c r="C2681" s="5" t="str">
        <f>IF(main!G2681="","",IF(main!I2681&lt;0.05,IF(main!G2681&gt;0,IF(main!G2681&gt;colorthreshhold,"green","GreenYellow"),IF(ABS(main!G2681)&gt;colorthreshhold,"red","orange")),"DarkGray"))</f>
        <v>DarkGray</v>
      </c>
    </row>
    <row r="2682" spans="1:3" x14ac:dyDescent="0.25">
      <c r="A2682" t="str">
        <f>main!B2682</f>
        <v>Gthg02668</v>
      </c>
      <c r="B2682" s="5" t="str">
        <f>IF(main!F2682="","",IF(main!H2682&lt;0.05,IF(main!F2682&gt;0,IF(main!F2682&gt;colorthreshhold,"green","GreenYellow"),IF(ABS(main!F2682)&gt;colorthreshhold,"red","orange")),"DarkGray"))</f>
        <v>DarkGray</v>
      </c>
      <c r="C2682" s="5" t="str">
        <f>IF(main!G2682="","",IF(main!I2682&lt;0.05,IF(main!G2682&gt;0,IF(main!G2682&gt;colorthreshhold,"green","GreenYellow"),IF(ABS(main!G2682)&gt;colorthreshhold,"red","orange")),"DarkGray"))</f>
        <v>DarkGray</v>
      </c>
    </row>
    <row r="2683" spans="1:3" x14ac:dyDescent="0.25">
      <c r="A2683" t="str">
        <f>main!B2683</f>
        <v>Gthg02669</v>
      </c>
      <c r="B2683" s="5" t="str">
        <f>IF(main!F2683="","",IF(main!H2683&lt;0.05,IF(main!F2683&gt;0,IF(main!F2683&gt;colorthreshhold,"green","GreenYellow"),IF(ABS(main!F2683)&gt;colorthreshhold,"red","orange")),"DarkGray"))</f>
        <v>DarkGray</v>
      </c>
      <c r="C2683" s="5" t="str">
        <f>IF(main!G2683="","",IF(main!I2683&lt;0.05,IF(main!G2683&gt;0,IF(main!G2683&gt;colorthreshhold,"green","GreenYellow"),IF(ABS(main!G2683)&gt;colorthreshhold,"red","orange")),"DarkGray"))</f>
        <v>GreenYellow</v>
      </c>
    </row>
    <row r="2684" spans="1:3" x14ac:dyDescent="0.25">
      <c r="A2684" t="str">
        <f>main!B2684</f>
        <v>Gthg02670</v>
      </c>
      <c r="B2684" s="5" t="str">
        <f>IF(main!F2684="","",IF(main!H2684&lt;0.05,IF(main!F2684&gt;0,IF(main!F2684&gt;colorthreshhold,"green","GreenYellow"),IF(ABS(main!F2684)&gt;colorthreshhold,"red","orange")),"DarkGray"))</f>
        <v>DarkGray</v>
      </c>
      <c r="C2684" s="5" t="str">
        <f>IF(main!G2684="","",IF(main!I2684&lt;0.05,IF(main!G2684&gt;0,IF(main!G2684&gt;colorthreshhold,"green","GreenYellow"),IF(ABS(main!G2684)&gt;colorthreshhold,"red","orange")),"DarkGray"))</f>
        <v>GreenYellow</v>
      </c>
    </row>
    <row r="2685" spans="1:3" x14ac:dyDescent="0.25">
      <c r="A2685" t="str">
        <f>main!B2685</f>
        <v>Gthg02671</v>
      </c>
      <c r="B2685" s="5" t="str">
        <f>IF(main!F2685="","",IF(main!H2685&lt;0.05,IF(main!F2685&gt;0,IF(main!F2685&gt;colorthreshhold,"green","GreenYellow"),IF(ABS(main!F2685)&gt;colorthreshhold,"red","orange")),"DarkGray"))</f>
        <v>GreenYellow</v>
      </c>
      <c r="C2685" s="5" t="str">
        <f>IF(main!G2685="","",IF(main!I2685&lt;0.05,IF(main!G2685&gt;0,IF(main!G2685&gt;colorthreshhold,"green","GreenYellow"),IF(ABS(main!G2685)&gt;colorthreshhold,"red","orange")),"DarkGray"))</f>
        <v>DarkGray</v>
      </c>
    </row>
    <row r="2686" spans="1:3" x14ac:dyDescent="0.25">
      <c r="A2686" t="str">
        <f>main!B2686</f>
        <v>Gthg02672</v>
      </c>
      <c r="B2686" s="5" t="str">
        <f>IF(main!F2686="","",IF(main!H2686&lt;0.05,IF(main!F2686&gt;0,IF(main!F2686&gt;colorthreshhold,"green","GreenYellow"),IF(ABS(main!F2686)&gt;colorthreshhold,"red","orange")),"DarkGray"))</f>
        <v>DarkGray</v>
      </c>
      <c r="C2686" s="5" t="str">
        <f>IF(main!G2686="","",IF(main!I2686&lt;0.05,IF(main!G2686&gt;0,IF(main!G2686&gt;colorthreshhold,"green","GreenYellow"),IF(ABS(main!G2686)&gt;colorthreshhold,"red","orange")),"DarkGray"))</f>
        <v>DarkGray</v>
      </c>
    </row>
    <row r="2687" spans="1:3" x14ac:dyDescent="0.25">
      <c r="A2687" t="str">
        <f>main!B2687</f>
        <v>Gthg02673</v>
      </c>
      <c r="B2687" s="5" t="str">
        <f>IF(main!F2687="","",IF(main!H2687&lt;0.05,IF(main!F2687&gt;0,IF(main!F2687&gt;colorthreshhold,"green","GreenYellow"),IF(ABS(main!F2687)&gt;colorthreshhold,"red","orange")),"DarkGray"))</f>
        <v>DarkGray</v>
      </c>
      <c r="C2687" s="5" t="str">
        <f>IF(main!G2687="","",IF(main!I2687&lt;0.05,IF(main!G2687&gt;0,IF(main!G2687&gt;colorthreshhold,"green","GreenYellow"),IF(ABS(main!G2687)&gt;colorthreshhold,"red","orange")),"DarkGray"))</f>
        <v>DarkGray</v>
      </c>
    </row>
    <row r="2688" spans="1:3" x14ac:dyDescent="0.25">
      <c r="A2688" t="str">
        <f>main!B2688</f>
        <v>Gthg02674</v>
      </c>
      <c r="B2688" s="5" t="str">
        <f>IF(main!F2688="","",IF(main!H2688&lt;0.05,IF(main!F2688&gt;0,IF(main!F2688&gt;colorthreshhold,"green","GreenYellow"),IF(ABS(main!F2688)&gt;colorthreshhold,"red","orange")),"DarkGray"))</f>
        <v>orange</v>
      </c>
      <c r="C2688" s="5" t="str">
        <f>IF(main!G2688="","",IF(main!I2688&lt;0.05,IF(main!G2688&gt;0,IF(main!G2688&gt;colorthreshhold,"green","GreenYellow"),IF(ABS(main!G2688)&gt;colorthreshhold,"red","orange")),"DarkGray"))</f>
        <v>DarkGray</v>
      </c>
    </row>
    <row r="2689" spans="1:3" x14ac:dyDescent="0.25">
      <c r="A2689" t="str">
        <f>main!B2689</f>
        <v>Gthg02675</v>
      </c>
      <c r="B2689" s="5" t="str">
        <f>IF(main!F2689="","",IF(main!H2689&lt;0.05,IF(main!F2689&gt;0,IF(main!F2689&gt;colorthreshhold,"green","GreenYellow"),IF(ABS(main!F2689)&gt;colorthreshhold,"red","orange")),"DarkGray"))</f>
        <v>DarkGray</v>
      </c>
      <c r="C2689" s="5" t="str">
        <f>IF(main!G2689="","",IF(main!I2689&lt;0.05,IF(main!G2689&gt;0,IF(main!G2689&gt;colorthreshhold,"green","GreenYellow"),IF(ABS(main!G2689)&gt;colorthreshhold,"red","orange")),"DarkGray"))</f>
        <v>DarkGray</v>
      </c>
    </row>
    <row r="2690" spans="1:3" x14ac:dyDescent="0.25">
      <c r="A2690" t="str">
        <f>main!B2690</f>
        <v>Gthg02676</v>
      </c>
      <c r="B2690" s="5" t="str">
        <f>IF(main!F2690="","",IF(main!H2690&lt;0.05,IF(main!F2690&gt;0,IF(main!F2690&gt;colorthreshhold,"green","GreenYellow"),IF(ABS(main!F2690)&gt;colorthreshhold,"red","orange")),"DarkGray"))</f>
        <v>GreenYellow</v>
      </c>
      <c r="C2690" s="5" t="str">
        <f>IF(main!G2690="","",IF(main!I2690&lt;0.05,IF(main!G2690&gt;0,IF(main!G2690&gt;colorthreshhold,"green","GreenYellow"),IF(ABS(main!G2690)&gt;colorthreshhold,"red","orange")),"DarkGray"))</f>
        <v>DarkGray</v>
      </c>
    </row>
    <row r="2691" spans="1:3" x14ac:dyDescent="0.25">
      <c r="A2691" t="str">
        <f>main!B2691</f>
        <v>Gthg02677</v>
      </c>
      <c r="B2691" s="5" t="str">
        <f>IF(main!F2691="","",IF(main!H2691&lt;0.05,IF(main!F2691&gt;0,IF(main!F2691&gt;colorthreshhold,"green","GreenYellow"),IF(ABS(main!F2691)&gt;colorthreshhold,"red","orange")),"DarkGray"))</f>
        <v>GreenYellow</v>
      </c>
      <c r="C2691" s="5" t="str">
        <f>IF(main!G2691="","",IF(main!I2691&lt;0.05,IF(main!G2691&gt;0,IF(main!G2691&gt;colorthreshhold,"green","GreenYellow"),IF(ABS(main!G2691)&gt;colorthreshhold,"red","orange")),"DarkGray"))</f>
        <v>DarkGray</v>
      </c>
    </row>
    <row r="2692" spans="1:3" x14ac:dyDescent="0.25">
      <c r="A2692" t="str">
        <f>main!B2692</f>
        <v>Gthg02678</v>
      </c>
      <c r="B2692" s="5" t="str">
        <f>IF(main!F2692="","",IF(main!H2692&lt;0.05,IF(main!F2692&gt;0,IF(main!F2692&gt;colorthreshhold,"green","GreenYellow"),IF(ABS(main!F2692)&gt;colorthreshhold,"red","orange")),"DarkGray"))</f>
        <v>GreenYellow</v>
      </c>
      <c r="C2692" s="5" t="str">
        <f>IF(main!G2692="","",IF(main!I2692&lt;0.05,IF(main!G2692&gt;0,IF(main!G2692&gt;colorthreshhold,"green","GreenYellow"),IF(ABS(main!G2692)&gt;colorthreshhold,"red","orange")),"DarkGray"))</f>
        <v>DarkGray</v>
      </c>
    </row>
    <row r="2693" spans="1:3" x14ac:dyDescent="0.25">
      <c r="A2693" t="str">
        <f>main!B2693</f>
        <v>Gthg02679</v>
      </c>
      <c r="B2693" s="5" t="str">
        <f>IF(main!F2693="","",IF(main!H2693&lt;0.05,IF(main!F2693&gt;0,IF(main!F2693&gt;colorthreshhold,"green","GreenYellow"),IF(ABS(main!F2693)&gt;colorthreshhold,"red","orange")),"DarkGray"))</f>
        <v>GreenYellow</v>
      </c>
      <c r="C2693" s="5" t="str">
        <f>IF(main!G2693="","",IF(main!I2693&lt;0.05,IF(main!G2693&gt;0,IF(main!G2693&gt;colorthreshhold,"green","GreenYellow"),IF(ABS(main!G2693)&gt;colorthreshhold,"red","orange")),"DarkGray"))</f>
        <v>orange</v>
      </c>
    </row>
    <row r="2694" spans="1:3" x14ac:dyDescent="0.25">
      <c r="A2694" t="str">
        <f>main!B2694</f>
        <v>Gthg02680</v>
      </c>
      <c r="B2694" s="5" t="str">
        <f>IF(main!F2694="","",IF(main!H2694&lt;0.05,IF(main!F2694&gt;0,IF(main!F2694&gt;colorthreshhold,"green","GreenYellow"),IF(ABS(main!F2694)&gt;colorthreshhold,"red","orange")),"DarkGray"))</f>
        <v>GreenYellow</v>
      </c>
      <c r="C2694" s="5" t="str">
        <f>IF(main!G2694="","",IF(main!I2694&lt;0.05,IF(main!G2694&gt;0,IF(main!G2694&gt;colorthreshhold,"green","GreenYellow"),IF(ABS(main!G2694)&gt;colorthreshhold,"red","orange")),"DarkGray"))</f>
        <v>DarkGray</v>
      </c>
    </row>
    <row r="2695" spans="1:3" x14ac:dyDescent="0.25">
      <c r="A2695" t="str">
        <f>main!B2695</f>
        <v>Gthg02681</v>
      </c>
      <c r="B2695" s="5" t="str">
        <f>IF(main!F2695="","",IF(main!H2695&lt;0.05,IF(main!F2695&gt;0,IF(main!F2695&gt;colorthreshhold,"green","GreenYellow"),IF(ABS(main!F2695)&gt;colorthreshhold,"red","orange")),"DarkGray"))</f>
        <v>DarkGray</v>
      </c>
      <c r="C2695" s="5" t="str">
        <f>IF(main!G2695="","",IF(main!I2695&lt;0.05,IF(main!G2695&gt;0,IF(main!G2695&gt;colorthreshhold,"green","GreenYellow"),IF(ABS(main!G2695)&gt;colorthreshhold,"red","orange")),"DarkGray"))</f>
        <v>GreenYellow</v>
      </c>
    </row>
    <row r="2696" spans="1:3" x14ac:dyDescent="0.25">
      <c r="A2696" t="str">
        <f>main!B2696</f>
        <v>Gthg02682</v>
      </c>
      <c r="B2696" s="5" t="str">
        <f>IF(main!F2696="","",IF(main!H2696&lt;0.05,IF(main!F2696&gt;0,IF(main!F2696&gt;colorthreshhold,"green","GreenYellow"),IF(ABS(main!F2696)&gt;colorthreshhold,"red","orange")),"DarkGray"))</f>
        <v>DarkGray</v>
      </c>
      <c r="C2696" s="5" t="str">
        <f>IF(main!G2696="","",IF(main!I2696&lt;0.05,IF(main!G2696&gt;0,IF(main!G2696&gt;colorthreshhold,"green","GreenYellow"),IF(ABS(main!G2696)&gt;colorthreshhold,"red","orange")),"DarkGray"))</f>
        <v>GreenYellow</v>
      </c>
    </row>
    <row r="2697" spans="1:3" x14ac:dyDescent="0.25">
      <c r="A2697" t="str">
        <f>main!B2697</f>
        <v>Gthg02683</v>
      </c>
      <c r="B2697" s="5" t="str">
        <f>IF(main!F2697="","",IF(main!H2697&lt;0.05,IF(main!F2697&gt;0,IF(main!F2697&gt;colorthreshhold,"green","GreenYellow"),IF(ABS(main!F2697)&gt;colorthreshhold,"red","orange")),"DarkGray"))</f>
        <v>DarkGray</v>
      </c>
      <c r="C2697" s="5" t="str">
        <f>IF(main!G2697="","",IF(main!I2697&lt;0.05,IF(main!G2697&gt;0,IF(main!G2697&gt;colorthreshhold,"green","GreenYellow"),IF(ABS(main!G2697)&gt;colorthreshhold,"red","orange")),"DarkGray"))</f>
        <v>DarkGray</v>
      </c>
    </row>
    <row r="2698" spans="1:3" x14ac:dyDescent="0.25">
      <c r="A2698" t="str">
        <f>main!B2698</f>
        <v>Gthg02684</v>
      </c>
      <c r="B2698" s="5" t="str">
        <f>IF(main!F2698="","",IF(main!H2698&lt;0.05,IF(main!F2698&gt;0,IF(main!F2698&gt;colorthreshhold,"green","GreenYellow"),IF(ABS(main!F2698)&gt;colorthreshhold,"red","orange")),"DarkGray"))</f>
        <v>GreenYellow</v>
      </c>
      <c r="C2698" s="5" t="str">
        <f>IF(main!G2698="","",IF(main!I2698&lt;0.05,IF(main!G2698&gt;0,IF(main!G2698&gt;colorthreshhold,"green","GreenYellow"),IF(ABS(main!G2698)&gt;colorthreshhold,"red","orange")),"DarkGray"))</f>
        <v>GreenYellow</v>
      </c>
    </row>
    <row r="2699" spans="1:3" x14ac:dyDescent="0.25">
      <c r="A2699" t="str">
        <f>main!B2699</f>
        <v>Gthg02685</v>
      </c>
      <c r="B2699" s="5" t="str">
        <f>IF(main!F2699="","",IF(main!H2699&lt;0.05,IF(main!F2699&gt;0,IF(main!F2699&gt;colorthreshhold,"green","GreenYellow"),IF(ABS(main!F2699)&gt;colorthreshhold,"red","orange")),"DarkGray"))</f>
        <v>GreenYellow</v>
      </c>
      <c r="C2699" s="5" t="str">
        <f>IF(main!G2699="","",IF(main!I2699&lt;0.05,IF(main!G2699&gt;0,IF(main!G2699&gt;colorthreshhold,"green","GreenYellow"),IF(ABS(main!G2699)&gt;colorthreshhold,"red","orange")),"DarkGray"))</f>
        <v>GreenYellow</v>
      </c>
    </row>
    <row r="2700" spans="1:3" x14ac:dyDescent="0.25">
      <c r="A2700" t="str">
        <f>main!B2700</f>
        <v>Gthg02686</v>
      </c>
      <c r="B2700" s="5" t="str">
        <f>IF(main!F2700="","",IF(main!H2700&lt;0.05,IF(main!F2700&gt;0,IF(main!F2700&gt;colorthreshhold,"green","GreenYellow"),IF(ABS(main!F2700)&gt;colorthreshhold,"red","orange")),"DarkGray"))</f>
        <v>GreenYellow</v>
      </c>
      <c r="C2700" s="5" t="str">
        <f>IF(main!G2700="","",IF(main!I2700&lt;0.05,IF(main!G2700&gt;0,IF(main!G2700&gt;colorthreshhold,"green","GreenYellow"),IF(ABS(main!G2700)&gt;colorthreshhold,"red","orange")),"DarkGray"))</f>
        <v>GreenYellow</v>
      </c>
    </row>
    <row r="2701" spans="1:3" x14ac:dyDescent="0.25">
      <c r="A2701" t="str">
        <f>main!B2701</f>
        <v>Gthg02687</v>
      </c>
      <c r="B2701" s="5" t="str">
        <f>IF(main!F2701="","",IF(main!H2701&lt;0.05,IF(main!F2701&gt;0,IF(main!F2701&gt;colorthreshhold,"green","GreenYellow"),IF(ABS(main!F2701)&gt;colorthreshhold,"red","orange")),"DarkGray"))</f>
        <v>DarkGray</v>
      </c>
      <c r="C2701" s="5" t="str">
        <f>IF(main!G2701="","",IF(main!I2701&lt;0.05,IF(main!G2701&gt;0,IF(main!G2701&gt;colorthreshhold,"green","GreenYellow"),IF(ABS(main!G2701)&gt;colorthreshhold,"red","orange")),"DarkGray"))</f>
        <v>DarkGray</v>
      </c>
    </row>
    <row r="2702" spans="1:3" hidden="1" x14ac:dyDescent="0.25">
      <c r="A2702" t="str">
        <f>main!B2702</f>
        <v>Gthg02688</v>
      </c>
      <c r="B2702" s="5" t="str">
        <f>IF(main!F2702="","",IF(main!H2702&lt;0.05,IF(main!F2702&gt;0,IF(main!F2702&gt;colorthreshhold,"green","GreenYellow"),IF(ABS(main!F2702)&gt;colorthreshhold,"red","orange")),"DarkGray"))</f>
        <v/>
      </c>
      <c r="C2702" s="5" t="str">
        <f>IF(main!G2702="","",IF(main!I2702&lt;0.05,IF(main!G2702&gt;0,IF(main!G2702&gt;colorthreshhold,"green","GreenYellow"),IF(ABS(main!G2702)&gt;colorthreshhold,"red","orange")),"DarkGray"))</f>
        <v/>
      </c>
    </row>
    <row r="2703" spans="1:3" x14ac:dyDescent="0.25">
      <c r="A2703" t="str">
        <f>main!B2703</f>
        <v>Gthg02689</v>
      </c>
      <c r="B2703" s="5" t="str">
        <f>IF(main!F2703="","",IF(main!H2703&lt;0.05,IF(main!F2703&gt;0,IF(main!F2703&gt;colorthreshhold,"green","GreenYellow"),IF(ABS(main!F2703)&gt;colorthreshhold,"red","orange")),"DarkGray"))</f>
        <v>DarkGray</v>
      </c>
      <c r="C2703" s="5" t="str">
        <f>IF(main!G2703="","",IF(main!I2703&lt;0.05,IF(main!G2703&gt;0,IF(main!G2703&gt;colorthreshhold,"green","GreenYellow"),IF(ABS(main!G2703)&gt;colorthreshhold,"red","orange")),"DarkGray"))</f>
        <v>DarkGray</v>
      </c>
    </row>
    <row r="2704" spans="1:3" x14ac:dyDescent="0.25">
      <c r="A2704" t="str">
        <f>main!B2704</f>
        <v>Gthg02690</v>
      </c>
      <c r="B2704" s="5" t="str">
        <f>IF(main!F2704="","",IF(main!H2704&lt;0.05,IF(main!F2704&gt;0,IF(main!F2704&gt;colorthreshhold,"green","GreenYellow"),IF(ABS(main!F2704)&gt;colorthreshhold,"red","orange")),"DarkGray"))</f>
        <v>DarkGray</v>
      </c>
      <c r="C2704" s="5" t="str">
        <f>IF(main!G2704="","",IF(main!I2704&lt;0.05,IF(main!G2704&gt;0,IF(main!G2704&gt;colorthreshhold,"green","GreenYellow"),IF(ABS(main!G2704)&gt;colorthreshhold,"red","orange")),"DarkGray"))</f>
        <v>GreenYellow</v>
      </c>
    </row>
    <row r="2705" spans="1:3" hidden="1" x14ac:dyDescent="0.25">
      <c r="A2705" t="str">
        <f>main!B2705</f>
        <v>Gthg02691</v>
      </c>
      <c r="B2705" s="5" t="str">
        <f>IF(main!F2705="","",IF(main!H2705&lt;0.05,IF(main!F2705&gt;0,IF(main!F2705&gt;colorthreshhold,"green","GreenYellow"),IF(ABS(main!F2705)&gt;colorthreshhold,"red","orange")),"DarkGray"))</f>
        <v/>
      </c>
      <c r="C2705" s="5" t="str">
        <f>IF(main!G2705="","",IF(main!I2705&lt;0.05,IF(main!G2705&gt;0,IF(main!G2705&gt;colorthreshhold,"green","GreenYellow"),IF(ABS(main!G2705)&gt;colorthreshhold,"red","orange")),"DarkGray"))</f>
        <v/>
      </c>
    </row>
    <row r="2706" spans="1:3" x14ac:dyDescent="0.25">
      <c r="A2706" t="str">
        <f>main!B2706</f>
        <v>Gthg02692</v>
      </c>
      <c r="B2706" s="5" t="str">
        <f>IF(main!F2706="","",IF(main!H2706&lt;0.05,IF(main!F2706&gt;0,IF(main!F2706&gt;colorthreshhold,"green","GreenYellow"),IF(ABS(main!F2706)&gt;colorthreshhold,"red","orange")),"DarkGray"))</f>
        <v>DarkGray</v>
      </c>
      <c r="C2706" s="5" t="str">
        <f>IF(main!G2706="","",IF(main!I2706&lt;0.05,IF(main!G2706&gt;0,IF(main!G2706&gt;colorthreshhold,"green","GreenYellow"),IF(ABS(main!G2706)&gt;colorthreshhold,"red","orange")),"DarkGray"))</f>
        <v>DarkGray</v>
      </c>
    </row>
    <row r="2707" spans="1:3" x14ac:dyDescent="0.25">
      <c r="A2707" t="str">
        <f>main!B2707</f>
        <v>Gthg02693</v>
      </c>
      <c r="B2707" s="5" t="str">
        <f>IF(main!F2707="","",IF(main!H2707&lt;0.05,IF(main!F2707&gt;0,IF(main!F2707&gt;colorthreshhold,"green","GreenYellow"),IF(ABS(main!F2707)&gt;colorthreshhold,"red","orange")),"DarkGray"))</f>
        <v>DarkGray</v>
      </c>
      <c r="C2707" s="5" t="str">
        <f>IF(main!G2707="","",IF(main!I2707&lt;0.05,IF(main!G2707&gt;0,IF(main!G2707&gt;colorthreshhold,"green","GreenYellow"),IF(ABS(main!G2707)&gt;colorthreshhold,"red","orange")),"DarkGray"))</f>
        <v>DarkGray</v>
      </c>
    </row>
    <row r="2708" spans="1:3" x14ac:dyDescent="0.25">
      <c r="A2708" t="str">
        <f>main!B2708</f>
        <v>Gthg02694</v>
      </c>
      <c r="B2708" s="5" t="str">
        <f>IF(main!F2708="","",IF(main!H2708&lt;0.05,IF(main!F2708&gt;0,IF(main!F2708&gt;colorthreshhold,"green","GreenYellow"),IF(ABS(main!F2708)&gt;colorthreshhold,"red","orange")),"DarkGray"))</f>
        <v>DarkGray</v>
      </c>
      <c r="C2708" s="5" t="str">
        <f>IF(main!G2708="","",IF(main!I2708&lt;0.05,IF(main!G2708&gt;0,IF(main!G2708&gt;colorthreshhold,"green","GreenYellow"),IF(ABS(main!G2708)&gt;colorthreshhold,"red","orange")),"DarkGray"))</f>
        <v>DarkGray</v>
      </c>
    </row>
    <row r="2709" spans="1:3" x14ac:dyDescent="0.25">
      <c r="A2709" t="str">
        <f>main!B2709</f>
        <v>Gthg02695</v>
      </c>
      <c r="B2709" s="5" t="str">
        <f>IF(main!F2709="","",IF(main!H2709&lt;0.05,IF(main!F2709&gt;0,IF(main!F2709&gt;colorthreshhold,"green","GreenYellow"),IF(ABS(main!F2709)&gt;colorthreshhold,"red","orange")),"DarkGray"))</f>
        <v>DarkGray</v>
      </c>
      <c r="C2709" s="5" t="str">
        <f>IF(main!G2709="","",IF(main!I2709&lt;0.05,IF(main!G2709&gt;0,IF(main!G2709&gt;colorthreshhold,"green","GreenYellow"),IF(ABS(main!G2709)&gt;colorthreshhold,"red","orange")),"DarkGray"))</f>
        <v>orange</v>
      </c>
    </row>
    <row r="2710" spans="1:3" x14ac:dyDescent="0.25">
      <c r="A2710" t="str">
        <f>main!B2710</f>
        <v>Gthg02696</v>
      </c>
      <c r="B2710" s="5" t="str">
        <f>IF(main!F2710="","",IF(main!H2710&lt;0.05,IF(main!F2710&gt;0,IF(main!F2710&gt;colorthreshhold,"green","GreenYellow"),IF(ABS(main!F2710)&gt;colorthreshhold,"red","orange")),"DarkGray"))</f>
        <v>DarkGray</v>
      </c>
      <c r="C2710" s="5" t="str">
        <f>IF(main!G2710="","",IF(main!I2710&lt;0.05,IF(main!G2710&gt;0,IF(main!G2710&gt;colorthreshhold,"green","GreenYellow"),IF(ABS(main!G2710)&gt;colorthreshhold,"red","orange")),"DarkGray"))</f>
        <v>orange</v>
      </c>
    </row>
    <row r="2711" spans="1:3" x14ac:dyDescent="0.25">
      <c r="A2711" t="str">
        <f>main!B2711</f>
        <v>Gthg02697</v>
      </c>
      <c r="B2711" s="5" t="str">
        <f>IF(main!F2711="","",IF(main!H2711&lt;0.05,IF(main!F2711&gt;0,IF(main!F2711&gt;colorthreshhold,"green","GreenYellow"),IF(ABS(main!F2711)&gt;colorthreshhold,"red","orange")),"DarkGray"))</f>
        <v>DarkGray</v>
      </c>
      <c r="C2711" s="5" t="str">
        <f>IF(main!G2711="","",IF(main!I2711&lt;0.05,IF(main!G2711&gt;0,IF(main!G2711&gt;colorthreshhold,"green","GreenYellow"),IF(ABS(main!G2711)&gt;colorthreshhold,"red","orange")),"DarkGray"))</f>
        <v>GreenYellow</v>
      </c>
    </row>
    <row r="2712" spans="1:3" x14ac:dyDescent="0.25">
      <c r="A2712" t="str">
        <f>main!B2712</f>
        <v>Gthg02698</v>
      </c>
      <c r="B2712" s="5" t="str">
        <f>IF(main!F2712="","",IF(main!H2712&lt;0.05,IF(main!F2712&gt;0,IF(main!F2712&gt;colorthreshhold,"green","GreenYellow"),IF(ABS(main!F2712)&gt;colorthreshhold,"red","orange")),"DarkGray"))</f>
        <v>GreenYellow</v>
      </c>
      <c r="C2712" s="5" t="str">
        <f>IF(main!G2712="","",IF(main!I2712&lt;0.05,IF(main!G2712&gt;0,IF(main!G2712&gt;colorthreshhold,"green","GreenYellow"),IF(ABS(main!G2712)&gt;colorthreshhold,"red","orange")),"DarkGray"))</f>
        <v>DarkGray</v>
      </c>
    </row>
    <row r="2713" spans="1:3" x14ac:dyDescent="0.25">
      <c r="A2713" t="str">
        <f>main!B2713</f>
        <v>Gthg02699</v>
      </c>
      <c r="B2713" s="5" t="str">
        <f>IF(main!F2713="","",IF(main!H2713&lt;0.05,IF(main!F2713&gt;0,IF(main!F2713&gt;colorthreshhold,"green","GreenYellow"),IF(ABS(main!F2713)&gt;colorthreshhold,"red","orange")),"DarkGray"))</f>
        <v>DarkGray</v>
      </c>
      <c r="C2713" s="5" t="str">
        <f>IF(main!G2713="","",IF(main!I2713&lt;0.05,IF(main!G2713&gt;0,IF(main!G2713&gt;colorthreshhold,"green","GreenYellow"),IF(ABS(main!G2713)&gt;colorthreshhold,"red","orange")),"DarkGray"))</f>
        <v>DarkGray</v>
      </c>
    </row>
    <row r="2714" spans="1:3" x14ac:dyDescent="0.25">
      <c r="A2714" t="str">
        <f>main!B2714</f>
        <v>Gthg02700</v>
      </c>
      <c r="B2714" s="5" t="str">
        <f>IF(main!F2714="","",IF(main!H2714&lt;0.05,IF(main!F2714&gt;0,IF(main!F2714&gt;colorthreshhold,"green","GreenYellow"),IF(ABS(main!F2714)&gt;colorthreshhold,"red","orange")),"DarkGray"))</f>
        <v>DarkGray</v>
      </c>
      <c r="C2714" s="5" t="str">
        <f>IF(main!G2714="","",IF(main!I2714&lt;0.05,IF(main!G2714&gt;0,IF(main!G2714&gt;colorthreshhold,"green","GreenYellow"),IF(ABS(main!G2714)&gt;colorthreshhold,"red","orange")),"DarkGray"))</f>
        <v>GreenYellow</v>
      </c>
    </row>
    <row r="2715" spans="1:3" x14ac:dyDescent="0.25">
      <c r="A2715" t="str">
        <f>main!B2715</f>
        <v>Gthg02701</v>
      </c>
      <c r="B2715" s="5" t="str">
        <f>IF(main!F2715="","",IF(main!H2715&lt;0.05,IF(main!F2715&gt;0,IF(main!F2715&gt;colorthreshhold,"green","GreenYellow"),IF(ABS(main!F2715)&gt;colorthreshhold,"red","orange")),"DarkGray"))</f>
        <v>GreenYellow</v>
      </c>
      <c r="C2715" s="5" t="str">
        <f>IF(main!G2715="","",IF(main!I2715&lt;0.05,IF(main!G2715&gt;0,IF(main!G2715&gt;colorthreshhold,"green","GreenYellow"),IF(ABS(main!G2715)&gt;colorthreshhold,"red","orange")),"DarkGray"))</f>
        <v>DarkGray</v>
      </c>
    </row>
    <row r="2716" spans="1:3" x14ac:dyDescent="0.25">
      <c r="A2716" t="str">
        <f>main!B2716</f>
        <v>Gthg02702</v>
      </c>
      <c r="B2716" s="5" t="str">
        <f>IF(main!F2716="","",IF(main!H2716&lt;0.05,IF(main!F2716&gt;0,IF(main!F2716&gt;colorthreshhold,"green","GreenYellow"),IF(ABS(main!F2716)&gt;colorthreshhold,"red","orange")),"DarkGray"))</f>
        <v>DarkGray</v>
      </c>
      <c r="C2716" s="5" t="str">
        <f>IF(main!G2716="","",IF(main!I2716&lt;0.05,IF(main!G2716&gt;0,IF(main!G2716&gt;colorthreshhold,"green","GreenYellow"),IF(ABS(main!G2716)&gt;colorthreshhold,"red","orange")),"DarkGray"))</f>
        <v>DarkGray</v>
      </c>
    </row>
    <row r="2717" spans="1:3" x14ac:dyDescent="0.25">
      <c r="A2717" t="str">
        <f>main!B2717</f>
        <v>Gthg02703</v>
      </c>
      <c r="B2717" s="5" t="str">
        <f>IF(main!F2717="","",IF(main!H2717&lt;0.05,IF(main!F2717&gt;0,IF(main!F2717&gt;colorthreshhold,"green","GreenYellow"),IF(ABS(main!F2717)&gt;colorthreshhold,"red","orange")),"DarkGray"))</f>
        <v>DarkGray</v>
      </c>
      <c r="C2717" s="5" t="str">
        <f>IF(main!G2717="","",IF(main!I2717&lt;0.05,IF(main!G2717&gt;0,IF(main!G2717&gt;colorthreshhold,"green","GreenYellow"),IF(ABS(main!G2717)&gt;colorthreshhold,"red","orange")),"DarkGray"))</f>
        <v>orange</v>
      </c>
    </row>
    <row r="2718" spans="1:3" x14ac:dyDescent="0.25">
      <c r="A2718" t="str">
        <f>main!B2718</f>
        <v>Gthg02704</v>
      </c>
      <c r="B2718" s="5" t="str">
        <f>IF(main!F2718="","",IF(main!H2718&lt;0.05,IF(main!F2718&gt;0,IF(main!F2718&gt;colorthreshhold,"green","GreenYellow"),IF(ABS(main!F2718)&gt;colorthreshhold,"red","orange")),"DarkGray"))</f>
        <v>GreenYellow</v>
      </c>
      <c r="C2718" s="5" t="str">
        <f>IF(main!G2718="","",IF(main!I2718&lt;0.05,IF(main!G2718&gt;0,IF(main!G2718&gt;colorthreshhold,"green","GreenYellow"),IF(ABS(main!G2718)&gt;colorthreshhold,"red","orange")),"DarkGray"))</f>
        <v>DarkGray</v>
      </c>
    </row>
    <row r="2719" spans="1:3" x14ac:dyDescent="0.25">
      <c r="A2719" t="str">
        <f>main!B2719</f>
        <v>Gthg02705</v>
      </c>
      <c r="B2719" s="5" t="str">
        <f>IF(main!F2719="","",IF(main!H2719&lt;0.05,IF(main!F2719&gt;0,IF(main!F2719&gt;colorthreshhold,"green","GreenYellow"),IF(ABS(main!F2719)&gt;colorthreshhold,"red","orange")),"DarkGray"))</f>
        <v>DarkGray</v>
      </c>
      <c r="C2719" s="5" t="str">
        <f>IF(main!G2719="","",IF(main!I2719&lt;0.05,IF(main!G2719&gt;0,IF(main!G2719&gt;colorthreshhold,"green","GreenYellow"),IF(ABS(main!G2719)&gt;colorthreshhold,"red","orange")),"DarkGray"))</f>
        <v>DarkGray</v>
      </c>
    </row>
    <row r="2720" spans="1:3" x14ac:dyDescent="0.25">
      <c r="A2720" t="str">
        <f>main!B2720</f>
        <v>Gthg02706</v>
      </c>
      <c r="B2720" s="5" t="str">
        <f>IF(main!F2720="","",IF(main!H2720&lt;0.05,IF(main!F2720&gt;0,IF(main!F2720&gt;colorthreshhold,"green","GreenYellow"),IF(ABS(main!F2720)&gt;colorthreshhold,"red","orange")),"DarkGray"))</f>
        <v>DarkGray</v>
      </c>
      <c r="C2720" s="5" t="str">
        <f>IF(main!G2720="","",IF(main!I2720&lt;0.05,IF(main!G2720&gt;0,IF(main!G2720&gt;colorthreshhold,"green","GreenYellow"),IF(ABS(main!G2720)&gt;colorthreshhold,"red","orange")),"DarkGray"))</f>
        <v>DarkGray</v>
      </c>
    </row>
    <row r="2721" spans="1:3" x14ac:dyDescent="0.25">
      <c r="A2721" t="str">
        <f>main!B2721</f>
        <v>Gthg02707</v>
      </c>
      <c r="B2721" s="5" t="str">
        <f>IF(main!F2721="","",IF(main!H2721&lt;0.05,IF(main!F2721&gt;0,IF(main!F2721&gt;colorthreshhold,"green","GreenYellow"),IF(ABS(main!F2721)&gt;colorthreshhold,"red","orange")),"DarkGray"))</f>
        <v>DarkGray</v>
      </c>
      <c r="C2721" s="5" t="str">
        <f>IF(main!G2721="","",IF(main!I2721&lt;0.05,IF(main!G2721&gt;0,IF(main!G2721&gt;colorthreshhold,"green","GreenYellow"),IF(ABS(main!G2721)&gt;colorthreshhold,"red","orange")),"DarkGray"))</f>
        <v>DarkGray</v>
      </c>
    </row>
    <row r="2722" spans="1:3" x14ac:dyDescent="0.25">
      <c r="A2722" t="str">
        <f>main!B2722</f>
        <v>Gthg02708</v>
      </c>
      <c r="B2722" s="5" t="str">
        <f>IF(main!F2722="","",IF(main!H2722&lt;0.05,IF(main!F2722&gt;0,IF(main!F2722&gt;colorthreshhold,"green","GreenYellow"),IF(ABS(main!F2722)&gt;colorthreshhold,"red","orange")),"DarkGray"))</f>
        <v>DarkGray</v>
      </c>
      <c r="C2722" s="5" t="str">
        <f>IF(main!G2722="","",IF(main!I2722&lt;0.05,IF(main!G2722&gt;0,IF(main!G2722&gt;colorthreshhold,"green","GreenYellow"),IF(ABS(main!G2722)&gt;colorthreshhold,"red","orange")),"DarkGray"))</f>
        <v>DarkGray</v>
      </c>
    </row>
    <row r="2723" spans="1:3" hidden="1" x14ac:dyDescent="0.25">
      <c r="A2723" t="str">
        <f>main!B2723</f>
        <v>Gthg02709</v>
      </c>
      <c r="B2723" s="5" t="str">
        <f>IF(main!F2723="","",IF(main!H2723&lt;0.05,IF(main!F2723&gt;0,IF(main!F2723&gt;colorthreshhold,"green","GreenYellow"),IF(ABS(main!F2723)&gt;colorthreshhold,"red","orange")),"DarkGray"))</f>
        <v/>
      </c>
      <c r="C2723" s="5" t="str">
        <f>IF(main!G2723="","",IF(main!I2723&lt;0.05,IF(main!G2723&gt;0,IF(main!G2723&gt;colorthreshhold,"green","GreenYellow"),IF(ABS(main!G2723)&gt;colorthreshhold,"red","orange")),"DarkGray"))</f>
        <v/>
      </c>
    </row>
    <row r="2724" spans="1:3" x14ac:dyDescent="0.25">
      <c r="A2724" t="str">
        <f>main!B2724</f>
        <v>Gthg02710</v>
      </c>
      <c r="B2724" s="5" t="str">
        <f>IF(main!F2724="","",IF(main!H2724&lt;0.05,IF(main!F2724&gt;0,IF(main!F2724&gt;colorthreshhold,"green","GreenYellow"),IF(ABS(main!F2724)&gt;colorthreshhold,"red","orange")),"DarkGray"))</f>
        <v>GreenYellow</v>
      </c>
      <c r="C2724" s="5" t="str">
        <f>IF(main!G2724="","",IF(main!I2724&lt;0.05,IF(main!G2724&gt;0,IF(main!G2724&gt;colorthreshhold,"green","GreenYellow"),IF(ABS(main!G2724)&gt;colorthreshhold,"red","orange")),"DarkGray"))</f>
        <v>DarkGray</v>
      </c>
    </row>
    <row r="2725" spans="1:3" x14ac:dyDescent="0.25">
      <c r="A2725" t="str">
        <f>main!B2725</f>
        <v>Gthg02711</v>
      </c>
      <c r="B2725" s="5" t="str">
        <f>IF(main!F2725="","",IF(main!H2725&lt;0.05,IF(main!F2725&gt;0,IF(main!F2725&gt;colorthreshhold,"green","GreenYellow"),IF(ABS(main!F2725)&gt;colorthreshhold,"red","orange")),"DarkGray"))</f>
        <v>GreenYellow</v>
      </c>
      <c r="C2725" s="5" t="str">
        <f>IF(main!G2725="","",IF(main!I2725&lt;0.05,IF(main!G2725&gt;0,IF(main!G2725&gt;colorthreshhold,"green","GreenYellow"),IF(ABS(main!G2725)&gt;colorthreshhold,"red","orange")),"DarkGray"))</f>
        <v>DarkGray</v>
      </c>
    </row>
    <row r="2726" spans="1:3" x14ac:dyDescent="0.25">
      <c r="A2726" t="str">
        <f>main!B2726</f>
        <v>Gthg02712</v>
      </c>
      <c r="B2726" s="5" t="str">
        <f>IF(main!F2726="","",IF(main!H2726&lt;0.05,IF(main!F2726&gt;0,IF(main!F2726&gt;colorthreshhold,"green","GreenYellow"),IF(ABS(main!F2726)&gt;colorthreshhold,"red","orange")),"DarkGray"))</f>
        <v>DarkGray</v>
      </c>
      <c r="C2726" s="5" t="str">
        <f>IF(main!G2726="","",IF(main!I2726&lt;0.05,IF(main!G2726&gt;0,IF(main!G2726&gt;colorthreshhold,"green","GreenYellow"),IF(ABS(main!G2726)&gt;colorthreshhold,"red","orange")),"DarkGray"))</f>
        <v>DarkGray</v>
      </c>
    </row>
    <row r="2727" spans="1:3" hidden="1" x14ac:dyDescent="0.25">
      <c r="A2727" t="str">
        <f>main!B2727</f>
        <v>Gthg02713</v>
      </c>
      <c r="B2727" s="5" t="str">
        <f>IF(main!F2727="","",IF(main!H2727&lt;0.05,IF(main!F2727&gt;0,IF(main!F2727&gt;colorthreshhold,"green","GreenYellow"),IF(ABS(main!F2727)&gt;colorthreshhold,"red","orange")),"DarkGray"))</f>
        <v/>
      </c>
      <c r="C2727" s="5" t="str">
        <f>IF(main!G2727="","",IF(main!I2727&lt;0.05,IF(main!G2727&gt;0,IF(main!G2727&gt;colorthreshhold,"green","GreenYellow"),IF(ABS(main!G2727)&gt;colorthreshhold,"red","orange")),"DarkGray"))</f>
        <v/>
      </c>
    </row>
    <row r="2728" spans="1:3" x14ac:dyDescent="0.25">
      <c r="A2728" t="str">
        <f>main!B2728</f>
        <v>Gthg02714</v>
      </c>
      <c r="B2728" s="5" t="str">
        <f>IF(main!F2728="","",IF(main!H2728&lt;0.05,IF(main!F2728&gt;0,IF(main!F2728&gt;colorthreshhold,"green","GreenYellow"),IF(ABS(main!F2728)&gt;colorthreshhold,"red","orange")),"DarkGray"))</f>
        <v>DarkGray</v>
      </c>
      <c r="C2728" s="5" t="str">
        <f>IF(main!G2728="","",IF(main!I2728&lt;0.05,IF(main!G2728&gt;0,IF(main!G2728&gt;colorthreshhold,"green","GreenYellow"),IF(ABS(main!G2728)&gt;colorthreshhold,"red","orange")),"DarkGray"))</f>
        <v>DarkGray</v>
      </c>
    </row>
    <row r="2729" spans="1:3" x14ac:dyDescent="0.25">
      <c r="A2729" t="str">
        <f>main!B2729</f>
        <v>Gthg02715</v>
      </c>
      <c r="B2729" s="5" t="str">
        <f>IF(main!F2729="","",IF(main!H2729&lt;0.05,IF(main!F2729&gt;0,IF(main!F2729&gt;colorthreshhold,"green","GreenYellow"),IF(ABS(main!F2729)&gt;colorthreshhold,"red","orange")),"DarkGray"))</f>
        <v>DarkGray</v>
      </c>
      <c r="C2729" s="5" t="str">
        <f>IF(main!G2729="","",IF(main!I2729&lt;0.05,IF(main!G2729&gt;0,IF(main!G2729&gt;colorthreshhold,"green","GreenYellow"),IF(ABS(main!G2729)&gt;colorthreshhold,"red","orange")),"DarkGray"))</f>
        <v>DarkGray</v>
      </c>
    </row>
    <row r="2730" spans="1:3" x14ac:dyDescent="0.25">
      <c r="A2730" t="str">
        <f>main!B2730</f>
        <v>Gthg02716</v>
      </c>
      <c r="B2730" s="5" t="str">
        <f>IF(main!F2730="","",IF(main!H2730&lt;0.05,IF(main!F2730&gt;0,IF(main!F2730&gt;colorthreshhold,"green","GreenYellow"),IF(ABS(main!F2730)&gt;colorthreshhold,"red","orange")),"DarkGray"))</f>
        <v>DarkGray</v>
      </c>
      <c r="C2730" s="5" t="str">
        <f>IF(main!G2730="","",IF(main!I2730&lt;0.05,IF(main!G2730&gt;0,IF(main!G2730&gt;colorthreshhold,"green","GreenYellow"),IF(ABS(main!G2730)&gt;colorthreshhold,"red","orange")),"DarkGray"))</f>
        <v>DarkGray</v>
      </c>
    </row>
    <row r="2731" spans="1:3" x14ac:dyDescent="0.25">
      <c r="A2731" t="str">
        <f>main!B2731</f>
        <v>Gthg02717</v>
      </c>
      <c r="B2731" s="5" t="str">
        <f>IF(main!F2731="","",IF(main!H2731&lt;0.05,IF(main!F2731&gt;0,IF(main!F2731&gt;colorthreshhold,"green","GreenYellow"),IF(ABS(main!F2731)&gt;colorthreshhold,"red","orange")),"DarkGray"))</f>
        <v>DarkGray</v>
      </c>
      <c r="C2731" s="5" t="str">
        <f>IF(main!G2731="","",IF(main!I2731&lt;0.05,IF(main!G2731&gt;0,IF(main!G2731&gt;colorthreshhold,"green","GreenYellow"),IF(ABS(main!G2731)&gt;colorthreshhold,"red","orange")),"DarkGray"))</f>
        <v>DarkGray</v>
      </c>
    </row>
    <row r="2732" spans="1:3" x14ac:dyDescent="0.25">
      <c r="A2732" t="str">
        <f>main!B2732</f>
        <v>Gthg02718</v>
      </c>
      <c r="B2732" s="5" t="str">
        <f>IF(main!F2732="","",IF(main!H2732&lt;0.05,IF(main!F2732&gt;0,IF(main!F2732&gt;colorthreshhold,"green","GreenYellow"),IF(ABS(main!F2732)&gt;colorthreshhold,"red","orange")),"DarkGray"))</f>
        <v>DarkGray</v>
      </c>
      <c r="C2732" s="5" t="str">
        <f>IF(main!G2732="","",IF(main!I2732&lt;0.05,IF(main!G2732&gt;0,IF(main!G2732&gt;colorthreshhold,"green","GreenYellow"),IF(ABS(main!G2732)&gt;colorthreshhold,"red","orange")),"DarkGray"))</f>
        <v>orange</v>
      </c>
    </row>
    <row r="2733" spans="1:3" x14ac:dyDescent="0.25">
      <c r="A2733" t="str">
        <f>main!B2733</f>
        <v>Gthg02719</v>
      </c>
      <c r="B2733" s="5" t="str">
        <f>IF(main!F2733="","",IF(main!H2733&lt;0.05,IF(main!F2733&gt;0,IF(main!F2733&gt;colorthreshhold,"green","GreenYellow"),IF(ABS(main!F2733)&gt;colorthreshhold,"red","orange")),"DarkGray"))</f>
        <v>DarkGray</v>
      </c>
      <c r="C2733" s="5" t="str">
        <f>IF(main!G2733="","",IF(main!I2733&lt;0.05,IF(main!G2733&gt;0,IF(main!G2733&gt;colorthreshhold,"green","GreenYellow"),IF(ABS(main!G2733)&gt;colorthreshhold,"red","orange")),"DarkGray"))</f>
        <v>orange</v>
      </c>
    </row>
    <row r="2734" spans="1:3" x14ac:dyDescent="0.25">
      <c r="A2734" t="str">
        <f>main!B2734</f>
        <v>Gthg02720</v>
      </c>
      <c r="B2734" s="5" t="str">
        <f>IF(main!F2734="","",IF(main!H2734&lt;0.05,IF(main!F2734&gt;0,IF(main!F2734&gt;colorthreshhold,"green","GreenYellow"),IF(ABS(main!F2734)&gt;colorthreshhold,"red","orange")),"DarkGray"))</f>
        <v>orange</v>
      </c>
      <c r="C2734" s="5" t="str">
        <f>IF(main!G2734="","",IF(main!I2734&lt;0.05,IF(main!G2734&gt;0,IF(main!G2734&gt;colorthreshhold,"green","GreenYellow"),IF(ABS(main!G2734)&gt;colorthreshhold,"red","orange")),"DarkGray"))</f>
        <v>GreenYellow</v>
      </c>
    </row>
    <row r="2735" spans="1:3" x14ac:dyDescent="0.25">
      <c r="A2735" t="str">
        <f>main!B2735</f>
        <v>Gthg02721</v>
      </c>
      <c r="B2735" s="5" t="str">
        <f>IF(main!F2735="","",IF(main!H2735&lt;0.05,IF(main!F2735&gt;0,IF(main!F2735&gt;colorthreshhold,"green","GreenYellow"),IF(ABS(main!F2735)&gt;colorthreshhold,"red","orange")),"DarkGray"))</f>
        <v>DarkGray</v>
      </c>
      <c r="C2735" s="5" t="str">
        <f>IF(main!G2735="","",IF(main!I2735&lt;0.05,IF(main!G2735&gt;0,IF(main!G2735&gt;colorthreshhold,"green","GreenYellow"),IF(ABS(main!G2735)&gt;colorthreshhold,"red","orange")),"DarkGray"))</f>
        <v>GreenYellow</v>
      </c>
    </row>
    <row r="2736" spans="1:3" x14ac:dyDescent="0.25">
      <c r="A2736" t="str">
        <f>main!B2736</f>
        <v>Gthg02722</v>
      </c>
      <c r="B2736" s="5" t="str">
        <f>IF(main!F2736="","",IF(main!H2736&lt;0.05,IF(main!F2736&gt;0,IF(main!F2736&gt;colorthreshhold,"green","GreenYellow"),IF(ABS(main!F2736)&gt;colorthreshhold,"red","orange")),"DarkGray"))</f>
        <v>DarkGray</v>
      </c>
      <c r="C2736" s="5" t="str">
        <f>IF(main!G2736="","",IF(main!I2736&lt;0.05,IF(main!G2736&gt;0,IF(main!G2736&gt;colorthreshhold,"green","GreenYellow"),IF(ABS(main!G2736)&gt;colorthreshhold,"red","orange")),"DarkGray"))</f>
        <v>DarkGray</v>
      </c>
    </row>
    <row r="2737" spans="1:3" x14ac:dyDescent="0.25">
      <c r="A2737" t="str">
        <f>main!B2737</f>
        <v>Gthg02723</v>
      </c>
      <c r="B2737" s="5" t="str">
        <f>IF(main!F2737="","",IF(main!H2737&lt;0.05,IF(main!F2737&gt;0,IF(main!F2737&gt;colorthreshhold,"green","GreenYellow"),IF(ABS(main!F2737)&gt;colorthreshhold,"red","orange")),"DarkGray"))</f>
        <v>DarkGray</v>
      </c>
      <c r="C2737" s="5" t="str">
        <f>IF(main!G2737="","",IF(main!I2737&lt;0.05,IF(main!G2737&gt;0,IF(main!G2737&gt;colorthreshhold,"green","GreenYellow"),IF(ABS(main!G2737)&gt;colorthreshhold,"red","orange")),"DarkGray"))</f>
        <v>DarkGray</v>
      </c>
    </row>
    <row r="2738" spans="1:3" x14ac:dyDescent="0.25">
      <c r="A2738" t="str">
        <f>main!B2738</f>
        <v>Gthg02724</v>
      </c>
      <c r="B2738" s="5" t="str">
        <f>IF(main!F2738="","",IF(main!H2738&lt;0.05,IF(main!F2738&gt;0,IF(main!F2738&gt;colorthreshhold,"green","GreenYellow"),IF(ABS(main!F2738)&gt;colorthreshhold,"red","orange")),"DarkGray"))</f>
        <v>GreenYellow</v>
      </c>
      <c r="C2738" s="5" t="str">
        <f>IF(main!G2738="","",IF(main!I2738&lt;0.05,IF(main!G2738&gt;0,IF(main!G2738&gt;colorthreshhold,"green","GreenYellow"),IF(ABS(main!G2738)&gt;colorthreshhold,"red","orange")),"DarkGray"))</f>
        <v>DarkGray</v>
      </c>
    </row>
    <row r="2739" spans="1:3" x14ac:dyDescent="0.25">
      <c r="A2739" t="str">
        <f>main!B2739</f>
        <v>Gthg02725</v>
      </c>
      <c r="B2739" s="5" t="str">
        <f>IF(main!F2739="","",IF(main!H2739&lt;0.05,IF(main!F2739&gt;0,IF(main!F2739&gt;colorthreshhold,"green","GreenYellow"),IF(ABS(main!F2739)&gt;colorthreshhold,"red","orange")),"DarkGray"))</f>
        <v>GreenYellow</v>
      </c>
      <c r="C2739" s="5" t="str">
        <f>IF(main!G2739="","",IF(main!I2739&lt;0.05,IF(main!G2739&gt;0,IF(main!G2739&gt;colorthreshhold,"green","GreenYellow"),IF(ABS(main!G2739)&gt;colorthreshhold,"red","orange")),"DarkGray"))</f>
        <v>DarkGray</v>
      </c>
    </row>
    <row r="2740" spans="1:3" hidden="1" x14ac:dyDescent="0.25">
      <c r="A2740" t="str">
        <f>main!B2740</f>
        <v>Gthg02726</v>
      </c>
      <c r="B2740" s="5" t="str">
        <f>IF(main!F2740="","",IF(main!H2740&lt;0.05,IF(main!F2740&gt;0,IF(main!F2740&gt;colorthreshhold,"green","GreenYellow"),IF(ABS(main!F2740)&gt;colorthreshhold,"red","orange")),"DarkGray"))</f>
        <v/>
      </c>
      <c r="C2740" s="5" t="str">
        <f>IF(main!G2740="","",IF(main!I2740&lt;0.05,IF(main!G2740&gt;0,IF(main!G2740&gt;colorthreshhold,"green","GreenYellow"),IF(ABS(main!G2740)&gt;colorthreshhold,"red","orange")),"DarkGray"))</f>
        <v/>
      </c>
    </row>
    <row r="2741" spans="1:3" x14ac:dyDescent="0.25">
      <c r="A2741" t="str">
        <f>main!B2741</f>
        <v>Gthg02727</v>
      </c>
      <c r="B2741" s="5" t="str">
        <f>IF(main!F2741="","",IF(main!H2741&lt;0.05,IF(main!F2741&gt;0,IF(main!F2741&gt;colorthreshhold,"green","GreenYellow"),IF(ABS(main!F2741)&gt;colorthreshhold,"red","orange")),"DarkGray"))</f>
        <v>GreenYellow</v>
      </c>
      <c r="C2741" s="5" t="str">
        <f>IF(main!G2741="","",IF(main!I2741&lt;0.05,IF(main!G2741&gt;0,IF(main!G2741&gt;colorthreshhold,"green","GreenYellow"),IF(ABS(main!G2741)&gt;colorthreshhold,"red","orange")),"DarkGray"))</f>
        <v>DarkGray</v>
      </c>
    </row>
    <row r="2742" spans="1:3" x14ac:dyDescent="0.25">
      <c r="A2742" t="str">
        <f>main!B2742</f>
        <v>Gthg02728</v>
      </c>
      <c r="B2742" s="5" t="str">
        <f>IF(main!F2742="","",IF(main!H2742&lt;0.05,IF(main!F2742&gt;0,IF(main!F2742&gt;colorthreshhold,"green","GreenYellow"),IF(ABS(main!F2742)&gt;colorthreshhold,"red","orange")),"DarkGray"))</f>
        <v>GreenYellow</v>
      </c>
      <c r="C2742" s="5" t="str">
        <f>IF(main!G2742="","",IF(main!I2742&lt;0.05,IF(main!G2742&gt;0,IF(main!G2742&gt;colorthreshhold,"green","GreenYellow"),IF(ABS(main!G2742)&gt;colorthreshhold,"red","orange")),"DarkGray"))</f>
        <v>DarkGray</v>
      </c>
    </row>
    <row r="2743" spans="1:3" x14ac:dyDescent="0.25">
      <c r="A2743" t="str">
        <f>main!B2743</f>
        <v>Gthg02729</v>
      </c>
      <c r="B2743" s="5" t="str">
        <f>IF(main!F2743="","",IF(main!H2743&lt;0.05,IF(main!F2743&gt;0,IF(main!F2743&gt;colorthreshhold,"green","GreenYellow"),IF(ABS(main!F2743)&gt;colorthreshhold,"red","orange")),"DarkGray"))</f>
        <v>DarkGray</v>
      </c>
      <c r="C2743" s="5" t="str">
        <f>IF(main!G2743="","",IF(main!I2743&lt;0.05,IF(main!G2743&gt;0,IF(main!G2743&gt;colorthreshhold,"green","GreenYellow"),IF(ABS(main!G2743)&gt;colorthreshhold,"red","orange")),"DarkGray"))</f>
        <v>DarkGray</v>
      </c>
    </row>
    <row r="2744" spans="1:3" x14ac:dyDescent="0.25">
      <c r="A2744" t="str">
        <f>main!B2744</f>
        <v>Gthg02730</v>
      </c>
      <c r="B2744" s="5" t="str">
        <f>IF(main!F2744="","",IF(main!H2744&lt;0.05,IF(main!F2744&gt;0,IF(main!F2744&gt;colorthreshhold,"green","GreenYellow"),IF(ABS(main!F2744)&gt;colorthreshhold,"red","orange")),"DarkGray"))</f>
        <v>DarkGray</v>
      </c>
      <c r="C2744" s="5" t="str">
        <f>IF(main!G2744="","",IF(main!I2744&lt;0.05,IF(main!G2744&gt;0,IF(main!G2744&gt;colorthreshhold,"green","GreenYellow"),IF(ABS(main!G2744)&gt;colorthreshhold,"red","orange")),"DarkGray"))</f>
        <v>DarkGray</v>
      </c>
    </row>
    <row r="2745" spans="1:3" x14ac:dyDescent="0.25">
      <c r="A2745" t="str">
        <f>main!B2745</f>
        <v>Gthg02731</v>
      </c>
      <c r="B2745" s="5" t="str">
        <f>IF(main!F2745="","",IF(main!H2745&lt;0.05,IF(main!F2745&gt;0,IF(main!F2745&gt;colorthreshhold,"green","GreenYellow"),IF(ABS(main!F2745)&gt;colorthreshhold,"red","orange")),"DarkGray"))</f>
        <v>GreenYellow</v>
      </c>
      <c r="C2745" s="5" t="str">
        <f>IF(main!G2745="","",IF(main!I2745&lt;0.05,IF(main!G2745&gt;0,IF(main!G2745&gt;colorthreshhold,"green","GreenYellow"),IF(ABS(main!G2745)&gt;colorthreshhold,"red","orange")),"DarkGray"))</f>
        <v>DarkGray</v>
      </c>
    </row>
    <row r="2746" spans="1:3" x14ac:dyDescent="0.25">
      <c r="A2746" t="str">
        <f>main!B2746</f>
        <v>Gthg02732</v>
      </c>
      <c r="B2746" s="5" t="str">
        <f>IF(main!F2746="","",IF(main!H2746&lt;0.05,IF(main!F2746&gt;0,IF(main!F2746&gt;colorthreshhold,"green","GreenYellow"),IF(ABS(main!F2746)&gt;colorthreshhold,"red","orange")),"DarkGray"))</f>
        <v>GreenYellow</v>
      </c>
      <c r="C2746" s="5" t="str">
        <f>IF(main!G2746="","",IF(main!I2746&lt;0.05,IF(main!G2746&gt;0,IF(main!G2746&gt;colorthreshhold,"green","GreenYellow"),IF(ABS(main!G2746)&gt;colorthreshhold,"red","orange")),"DarkGray"))</f>
        <v>DarkGray</v>
      </c>
    </row>
    <row r="2747" spans="1:3" x14ac:dyDescent="0.25">
      <c r="A2747" t="str">
        <f>main!B2747</f>
        <v>Gthg02733</v>
      </c>
      <c r="B2747" s="5" t="str">
        <f>IF(main!F2747="","",IF(main!H2747&lt;0.05,IF(main!F2747&gt;0,IF(main!F2747&gt;colorthreshhold,"green","GreenYellow"),IF(ABS(main!F2747)&gt;colorthreshhold,"red","orange")),"DarkGray"))</f>
        <v>GreenYellow</v>
      </c>
      <c r="C2747" s="5" t="str">
        <f>IF(main!G2747="","",IF(main!I2747&lt;0.05,IF(main!G2747&gt;0,IF(main!G2747&gt;colorthreshhold,"green","GreenYellow"),IF(ABS(main!G2747)&gt;colorthreshhold,"red","orange")),"DarkGray"))</f>
        <v>DarkGray</v>
      </c>
    </row>
    <row r="2748" spans="1:3" x14ac:dyDescent="0.25">
      <c r="A2748" t="str">
        <f>main!B2748</f>
        <v>Gthg02734</v>
      </c>
      <c r="B2748" s="5" t="str">
        <f>IF(main!F2748="","",IF(main!H2748&lt;0.05,IF(main!F2748&gt;0,IF(main!F2748&gt;colorthreshhold,"green","GreenYellow"),IF(ABS(main!F2748)&gt;colorthreshhold,"red","orange")),"DarkGray"))</f>
        <v>GreenYellow</v>
      </c>
      <c r="C2748" s="5" t="str">
        <f>IF(main!G2748="","",IF(main!I2748&lt;0.05,IF(main!G2748&gt;0,IF(main!G2748&gt;colorthreshhold,"green","GreenYellow"),IF(ABS(main!G2748)&gt;colorthreshhold,"red","orange")),"DarkGray"))</f>
        <v>DarkGray</v>
      </c>
    </row>
    <row r="2749" spans="1:3" x14ac:dyDescent="0.25">
      <c r="A2749" t="str">
        <f>main!B2749</f>
        <v>Gthg02735</v>
      </c>
      <c r="B2749" s="5" t="str">
        <f>IF(main!F2749="","",IF(main!H2749&lt;0.05,IF(main!F2749&gt;0,IF(main!F2749&gt;colorthreshhold,"green","GreenYellow"),IF(ABS(main!F2749)&gt;colorthreshhold,"red","orange")),"DarkGray"))</f>
        <v>GreenYellow</v>
      </c>
      <c r="C2749" s="5" t="str">
        <f>IF(main!G2749="","",IF(main!I2749&lt;0.05,IF(main!G2749&gt;0,IF(main!G2749&gt;colorthreshhold,"green","GreenYellow"),IF(ABS(main!G2749)&gt;colorthreshhold,"red","orange")),"DarkGray"))</f>
        <v>orange</v>
      </c>
    </row>
    <row r="2750" spans="1:3" x14ac:dyDescent="0.25">
      <c r="A2750" t="str">
        <f>main!B2750</f>
        <v>Gthg02736</v>
      </c>
      <c r="B2750" s="5" t="str">
        <f>IF(main!F2750="","",IF(main!H2750&lt;0.05,IF(main!F2750&gt;0,IF(main!F2750&gt;colorthreshhold,"green","GreenYellow"),IF(ABS(main!F2750)&gt;colorthreshhold,"red","orange")),"DarkGray"))</f>
        <v>DarkGray</v>
      </c>
      <c r="C2750" s="5" t="str">
        <f>IF(main!G2750="","",IF(main!I2750&lt;0.05,IF(main!G2750&gt;0,IF(main!G2750&gt;colorthreshhold,"green","GreenYellow"),IF(ABS(main!G2750)&gt;colorthreshhold,"red","orange")),"DarkGray"))</f>
        <v>GreenYellow</v>
      </c>
    </row>
    <row r="2751" spans="1:3" x14ac:dyDescent="0.25">
      <c r="A2751" t="str">
        <f>main!B2751</f>
        <v>Gthg02737</v>
      </c>
      <c r="B2751" s="5" t="str">
        <f>IF(main!F2751="","",IF(main!H2751&lt;0.05,IF(main!F2751&gt;0,IF(main!F2751&gt;colorthreshhold,"green","GreenYellow"),IF(ABS(main!F2751)&gt;colorthreshhold,"red","orange")),"DarkGray"))</f>
        <v>DarkGray</v>
      </c>
      <c r="C2751" s="5" t="str">
        <f>IF(main!G2751="","",IF(main!I2751&lt;0.05,IF(main!G2751&gt;0,IF(main!G2751&gt;colorthreshhold,"green","GreenYellow"),IF(ABS(main!G2751)&gt;colorthreshhold,"red","orange")),"DarkGray"))</f>
        <v>GreenYellow</v>
      </c>
    </row>
    <row r="2752" spans="1:3" x14ac:dyDescent="0.25">
      <c r="A2752" t="str">
        <f>main!B2752</f>
        <v>Gthg02738</v>
      </c>
      <c r="B2752" s="5" t="str">
        <f>IF(main!F2752="","",IF(main!H2752&lt;0.05,IF(main!F2752&gt;0,IF(main!F2752&gt;colorthreshhold,"green","GreenYellow"),IF(ABS(main!F2752)&gt;colorthreshhold,"red","orange")),"DarkGray"))</f>
        <v>DarkGray</v>
      </c>
      <c r="C2752" s="5" t="str">
        <f>IF(main!G2752="","",IF(main!I2752&lt;0.05,IF(main!G2752&gt;0,IF(main!G2752&gt;colorthreshhold,"green","GreenYellow"),IF(ABS(main!G2752)&gt;colorthreshhold,"red","orange")),"DarkGray"))</f>
        <v>GreenYellow</v>
      </c>
    </row>
    <row r="2753" spans="1:3" x14ac:dyDescent="0.25">
      <c r="A2753" t="str">
        <f>main!B2753</f>
        <v>Gthg02739</v>
      </c>
      <c r="B2753" s="5" t="str">
        <f>IF(main!F2753="","",IF(main!H2753&lt;0.05,IF(main!F2753&gt;0,IF(main!F2753&gt;colorthreshhold,"green","GreenYellow"),IF(ABS(main!F2753)&gt;colorthreshhold,"red","orange")),"DarkGray"))</f>
        <v>DarkGray</v>
      </c>
      <c r="C2753" s="5" t="str">
        <f>IF(main!G2753="","",IF(main!I2753&lt;0.05,IF(main!G2753&gt;0,IF(main!G2753&gt;colorthreshhold,"green","GreenYellow"),IF(ABS(main!G2753)&gt;colorthreshhold,"red","orange")),"DarkGray"))</f>
        <v>DarkGray</v>
      </c>
    </row>
    <row r="2754" spans="1:3" hidden="1" x14ac:dyDescent="0.25">
      <c r="A2754" t="str">
        <f>main!B2754</f>
        <v>Gthg02740</v>
      </c>
      <c r="B2754" s="5" t="str">
        <f>IF(main!F2754="","",IF(main!H2754&lt;0.05,IF(main!F2754&gt;0,IF(main!F2754&gt;colorthreshhold,"green","GreenYellow"),IF(ABS(main!F2754)&gt;colorthreshhold,"red","orange")),"DarkGray"))</f>
        <v/>
      </c>
      <c r="C2754" s="5" t="str">
        <f>IF(main!G2754="","",IF(main!I2754&lt;0.05,IF(main!G2754&gt;0,IF(main!G2754&gt;colorthreshhold,"green","GreenYellow"),IF(ABS(main!G2754)&gt;colorthreshhold,"red","orange")),"DarkGray"))</f>
        <v/>
      </c>
    </row>
    <row r="2755" spans="1:3" x14ac:dyDescent="0.25">
      <c r="A2755" t="str">
        <f>main!B2755</f>
        <v>Gthg02741</v>
      </c>
      <c r="B2755" s="5" t="str">
        <f>IF(main!F2755="","",IF(main!H2755&lt;0.05,IF(main!F2755&gt;0,IF(main!F2755&gt;colorthreshhold,"green","GreenYellow"),IF(ABS(main!F2755)&gt;colorthreshhold,"red","orange")),"DarkGray"))</f>
        <v>DarkGray</v>
      </c>
      <c r="C2755" s="5" t="str">
        <f>IF(main!G2755="","",IF(main!I2755&lt;0.05,IF(main!G2755&gt;0,IF(main!G2755&gt;colorthreshhold,"green","GreenYellow"),IF(ABS(main!G2755)&gt;colorthreshhold,"red","orange")),"DarkGray"))</f>
        <v>orange</v>
      </c>
    </row>
    <row r="2756" spans="1:3" x14ac:dyDescent="0.25">
      <c r="A2756" t="str">
        <f>main!B2756</f>
        <v>Gthg02742</v>
      </c>
      <c r="B2756" s="5" t="str">
        <f>IF(main!F2756="","",IF(main!H2756&lt;0.05,IF(main!F2756&gt;0,IF(main!F2756&gt;colorthreshhold,"green","GreenYellow"),IF(ABS(main!F2756)&gt;colorthreshhold,"red","orange")),"DarkGray"))</f>
        <v>DarkGray</v>
      </c>
      <c r="C2756" s="5" t="str">
        <f>IF(main!G2756="","",IF(main!I2756&lt;0.05,IF(main!G2756&gt;0,IF(main!G2756&gt;colorthreshhold,"green","GreenYellow"),IF(ABS(main!G2756)&gt;colorthreshhold,"red","orange")),"DarkGray"))</f>
        <v>DarkGray</v>
      </c>
    </row>
    <row r="2757" spans="1:3" hidden="1" x14ac:dyDescent="0.25">
      <c r="A2757" t="str">
        <f>main!B2757</f>
        <v>Gthg02743</v>
      </c>
      <c r="B2757" s="5" t="str">
        <f>IF(main!F2757="","",IF(main!H2757&lt;0.05,IF(main!F2757&gt;0,IF(main!F2757&gt;colorthreshhold,"green","GreenYellow"),IF(ABS(main!F2757)&gt;colorthreshhold,"red","orange")),"DarkGray"))</f>
        <v/>
      </c>
      <c r="C2757" s="5" t="str">
        <f>IF(main!G2757="","",IF(main!I2757&lt;0.05,IF(main!G2757&gt;0,IF(main!G2757&gt;colorthreshhold,"green","GreenYellow"),IF(ABS(main!G2757)&gt;colorthreshhold,"red","orange")),"DarkGray"))</f>
        <v/>
      </c>
    </row>
    <row r="2758" spans="1:3" hidden="1" x14ac:dyDescent="0.25">
      <c r="A2758" t="str">
        <f>main!B2758</f>
        <v>Gthg02744</v>
      </c>
      <c r="B2758" s="5" t="str">
        <f>IF(main!F2758="","",IF(main!H2758&lt;0.05,IF(main!F2758&gt;0,IF(main!F2758&gt;colorthreshhold,"green","GreenYellow"),IF(ABS(main!F2758)&gt;colorthreshhold,"red","orange")),"DarkGray"))</f>
        <v/>
      </c>
      <c r="C2758" s="5" t="str">
        <f>IF(main!G2758="","",IF(main!I2758&lt;0.05,IF(main!G2758&gt;0,IF(main!G2758&gt;colorthreshhold,"green","GreenYellow"),IF(ABS(main!G2758)&gt;colorthreshhold,"red","orange")),"DarkGray"))</f>
        <v/>
      </c>
    </row>
    <row r="2759" spans="1:3" x14ac:dyDescent="0.25">
      <c r="A2759" t="str">
        <f>main!B2759</f>
        <v>Gthg02745</v>
      </c>
      <c r="B2759" s="5" t="str">
        <f>IF(main!F2759="","",IF(main!H2759&lt;0.05,IF(main!F2759&gt;0,IF(main!F2759&gt;colorthreshhold,"green","GreenYellow"),IF(ABS(main!F2759)&gt;colorthreshhold,"red","orange")),"DarkGray"))</f>
        <v>orange</v>
      </c>
      <c r="C2759" s="5" t="str">
        <f>IF(main!G2759="","",IF(main!I2759&lt;0.05,IF(main!G2759&gt;0,IF(main!G2759&gt;colorthreshhold,"green","GreenYellow"),IF(ABS(main!G2759)&gt;colorthreshhold,"red","orange")),"DarkGray"))</f>
        <v>GreenYellow</v>
      </c>
    </row>
    <row r="2760" spans="1:3" x14ac:dyDescent="0.25">
      <c r="A2760" t="str">
        <f>main!B2760</f>
        <v>Gthg02746</v>
      </c>
      <c r="B2760" s="5" t="str">
        <f>IF(main!F2760="","",IF(main!H2760&lt;0.05,IF(main!F2760&gt;0,IF(main!F2760&gt;colorthreshhold,"green","GreenYellow"),IF(ABS(main!F2760)&gt;colorthreshhold,"red","orange")),"DarkGray"))</f>
        <v>DarkGray</v>
      </c>
      <c r="C2760" s="5" t="str">
        <f>IF(main!G2760="","",IF(main!I2760&lt;0.05,IF(main!G2760&gt;0,IF(main!G2760&gt;colorthreshhold,"green","GreenYellow"),IF(ABS(main!G2760)&gt;colorthreshhold,"red","orange")),"DarkGray"))</f>
        <v>DarkGray</v>
      </c>
    </row>
    <row r="2761" spans="1:3" x14ac:dyDescent="0.25">
      <c r="A2761" t="str">
        <f>main!B2761</f>
        <v>Gthg02747</v>
      </c>
      <c r="B2761" s="5" t="str">
        <f>IF(main!F2761="","",IF(main!H2761&lt;0.05,IF(main!F2761&gt;0,IF(main!F2761&gt;colorthreshhold,"green","GreenYellow"),IF(ABS(main!F2761)&gt;colorthreshhold,"red","orange")),"DarkGray"))</f>
        <v>DarkGray</v>
      </c>
      <c r="C2761" s="5" t="str">
        <f>IF(main!G2761="","",IF(main!I2761&lt;0.05,IF(main!G2761&gt;0,IF(main!G2761&gt;colorthreshhold,"green","GreenYellow"),IF(ABS(main!G2761)&gt;colorthreshhold,"red","orange")),"DarkGray"))</f>
        <v>DarkGray</v>
      </c>
    </row>
    <row r="2762" spans="1:3" x14ac:dyDescent="0.25">
      <c r="A2762" t="str">
        <f>main!B2762</f>
        <v>Gthg02748</v>
      </c>
      <c r="B2762" s="5" t="str">
        <f>IF(main!F2762="","",IF(main!H2762&lt;0.05,IF(main!F2762&gt;0,IF(main!F2762&gt;colorthreshhold,"green","GreenYellow"),IF(ABS(main!F2762)&gt;colorthreshhold,"red","orange")),"DarkGray"))</f>
        <v>orange</v>
      </c>
      <c r="C2762" s="5" t="str">
        <f>IF(main!G2762="","",IF(main!I2762&lt;0.05,IF(main!G2762&gt;0,IF(main!G2762&gt;colorthreshhold,"green","GreenYellow"),IF(ABS(main!G2762)&gt;colorthreshhold,"red","orange")),"DarkGray"))</f>
        <v>GreenYellow</v>
      </c>
    </row>
    <row r="2763" spans="1:3" x14ac:dyDescent="0.25">
      <c r="A2763" t="str">
        <f>main!B2763</f>
        <v>Gthg02749</v>
      </c>
      <c r="B2763" s="5" t="str">
        <f>IF(main!F2763="","",IF(main!H2763&lt;0.05,IF(main!F2763&gt;0,IF(main!F2763&gt;colorthreshhold,"green","GreenYellow"),IF(ABS(main!F2763)&gt;colorthreshhold,"red","orange")),"DarkGray"))</f>
        <v>orange</v>
      </c>
      <c r="C2763" s="5" t="str">
        <f>IF(main!G2763="","",IF(main!I2763&lt;0.05,IF(main!G2763&gt;0,IF(main!G2763&gt;colorthreshhold,"green","GreenYellow"),IF(ABS(main!G2763)&gt;colorthreshhold,"red","orange")),"DarkGray"))</f>
        <v>DarkGray</v>
      </c>
    </row>
    <row r="2764" spans="1:3" x14ac:dyDescent="0.25">
      <c r="A2764" t="str">
        <f>main!B2764</f>
        <v>Gthg02750</v>
      </c>
      <c r="B2764" s="5" t="str">
        <f>IF(main!F2764="","",IF(main!H2764&lt;0.05,IF(main!F2764&gt;0,IF(main!F2764&gt;colorthreshhold,"green","GreenYellow"),IF(ABS(main!F2764)&gt;colorthreshhold,"red","orange")),"DarkGray"))</f>
        <v>DarkGray</v>
      </c>
      <c r="C2764" s="5" t="str">
        <f>IF(main!G2764="","",IF(main!I2764&lt;0.05,IF(main!G2764&gt;0,IF(main!G2764&gt;colorthreshhold,"green","GreenYellow"),IF(ABS(main!G2764)&gt;colorthreshhold,"red","orange")),"DarkGray"))</f>
        <v>GreenYellow</v>
      </c>
    </row>
    <row r="2765" spans="1:3" x14ac:dyDescent="0.25">
      <c r="A2765" t="str">
        <f>main!B2765</f>
        <v>Gthg02751</v>
      </c>
      <c r="B2765" s="5" t="str">
        <f>IF(main!F2765="","",IF(main!H2765&lt;0.05,IF(main!F2765&gt;0,IF(main!F2765&gt;colorthreshhold,"green","GreenYellow"),IF(ABS(main!F2765)&gt;colorthreshhold,"red","orange")),"DarkGray"))</f>
        <v>DarkGray</v>
      </c>
      <c r="C2765" s="5" t="str">
        <f>IF(main!G2765="","",IF(main!I2765&lt;0.05,IF(main!G2765&gt;0,IF(main!G2765&gt;colorthreshhold,"green","GreenYellow"),IF(ABS(main!G2765)&gt;colorthreshhold,"red","orange")),"DarkGray"))</f>
        <v>orange</v>
      </c>
    </row>
    <row r="2766" spans="1:3" x14ac:dyDescent="0.25">
      <c r="A2766" t="str">
        <f>main!B2766</f>
        <v>Gthg02752</v>
      </c>
      <c r="B2766" s="5" t="str">
        <f>IF(main!F2766="","",IF(main!H2766&lt;0.05,IF(main!F2766&gt;0,IF(main!F2766&gt;colorthreshhold,"green","GreenYellow"),IF(ABS(main!F2766)&gt;colorthreshhold,"red","orange")),"DarkGray"))</f>
        <v>DarkGray</v>
      </c>
      <c r="C2766" s="5" t="str">
        <f>IF(main!G2766="","",IF(main!I2766&lt;0.05,IF(main!G2766&gt;0,IF(main!G2766&gt;colorthreshhold,"green","GreenYellow"),IF(ABS(main!G2766)&gt;colorthreshhold,"red","orange")),"DarkGray"))</f>
        <v>DarkGray</v>
      </c>
    </row>
    <row r="2767" spans="1:3" x14ac:dyDescent="0.25">
      <c r="A2767" t="str">
        <f>main!B2767</f>
        <v>Gthg02753</v>
      </c>
      <c r="B2767" s="5" t="str">
        <f>IF(main!F2767="","",IF(main!H2767&lt;0.05,IF(main!F2767&gt;0,IF(main!F2767&gt;colorthreshhold,"green","GreenYellow"),IF(ABS(main!F2767)&gt;colorthreshhold,"red","orange")),"DarkGray"))</f>
        <v>DarkGray</v>
      </c>
      <c r="C2767" s="5" t="str">
        <f>IF(main!G2767="","",IF(main!I2767&lt;0.05,IF(main!G2767&gt;0,IF(main!G2767&gt;colorthreshhold,"green","GreenYellow"),IF(ABS(main!G2767)&gt;colorthreshhold,"red","orange")),"DarkGray"))</f>
        <v>DarkGray</v>
      </c>
    </row>
    <row r="2768" spans="1:3" x14ac:dyDescent="0.25">
      <c r="A2768" t="str">
        <f>main!B2768</f>
        <v>Gthg02754</v>
      </c>
      <c r="B2768" s="5" t="str">
        <f>IF(main!F2768="","",IF(main!H2768&lt;0.05,IF(main!F2768&gt;0,IF(main!F2768&gt;colorthreshhold,"green","GreenYellow"),IF(ABS(main!F2768)&gt;colorthreshhold,"red","orange")),"DarkGray"))</f>
        <v>DarkGray</v>
      </c>
      <c r="C2768" s="5" t="str">
        <f>IF(main!G2768="","",IF(main!I2768&lt;0.05,IF(main!G2768&gt;0,IF(main!G2768&gt;colorthreshhold,"green","GreenYellow"),IF(ABS(main!G2768)&gt;colorthreshhold,"red","orange")),"DarkGray"))</f>
        <v>DarkGray</v>
      </c>
    </row>
    <row r="2769" spans="1:3" x14ac:dyDescent="0.25">
      <c r="A2769" t="str">
        <f>main!B2769</f>
        <v>Gthg02755</v>
      </c>
      <c r="B2769" s="5" t="str">
        <f>IF(main!F2769="","",IF(main!H2769&lt;0.05,IF(main!F2769&gt;0,IF(main!F2769&gt;colorthreshhold,"green","GreenYellow"),IF(ABS(main!F2769)&gt;colorthreshhold,"red","orange")),"DarkGray"))</f>
        <v>DarkGray</v>
      </c>
      <c r="C2769" s="5" t="str">
        <f>IF(main!G2769="","",IF(main!I2769&lt;0.05,IF(main!G2769&gt;0,IF(main!G2769&gt;colorthreshhold,"green","GreenYellow"),IF(ABS(main!G2769)&gt;colorthreshhold,"red","orange")),"DarkGray"))</f>
        <v>DarkGray</v>
      </c>
    </row>
    <row r="2770" spans="1:3" x14ac:dyDescent="0.25">
      <c r="A2770" t="str">
        <f>main!B2770</f>
        <v>Gthg02756</v>
      </c>
      <c r="B2770" s="5" t="str">
        <f>IF(main!F2770="","",IF(main!H2770&lt;0.05,IF(main!F2770&gt;0,IF(main!F2770&gt;colorthreshhold,"green","GreenYellow"),IF(ABS(main!F2770)&gt;colorthreshhold,"red","orange")),"DarkGray"))</f>
        <v>DarkGray</v>
      </c>
      <c r="C2770" s="5" t="str">
        <f>IF(main!G2770="","",IF(main!I2770&lt;0.05,IF(main!G2770&gt;0,IF(main!G2770&gt;colorthreshhold,"green","GreenYellow"),IF(ABS(main!G2770)&gt;colorthreshhold,"red","orange")),"DarkGray"))</f>
        <v>DarkGray</v>
      </c>
    </row>
    <row r="2771" spans="1:3" x14ac:dyDescent="0.25">
      <c r="A2771" t="str">
        <f>main!B2771</f>
        <v>Gthg02757</v>
      </c>
      <c r="B2771" s="5" t="str">
        <f>IF(main!F2771="","",IF(main!H2771&lt;0.05,IF(main!F2771&gt;0,IF(main!F2771&gt;colorthreshhold,"green","GreenYellow"),IF(ABS(main!F2771)&gt;colorthreshhold,"red","orange")),"DarkGray"))</f>
        <v>DarkGray</v>
      </c>
      <c r="C2771" s="5" t="str">
        <f>IF(main!G2771="","",IF(main!I2771&lt;0.05,IF(main!G2771&gt;0,IF(main!G2771&gt;colorthreshhold,"green","GreenYellow"),IF(ABS(main!G2771)&gt;colorthreshhold,"red","orange")),"DarkGray"))</f>
        <v>orange</v>
      </c>
    </row>
    <row r="2772" spans="1:3" x14ac:dyDescent="0.25">
      <c r="A2772" t="str">
        <f>main!B2772</f>
        <v>Gthg02758</v>
      </c>
      <c r="B2772" s="5" t="str">
        <f>IF(main!F2772="","",IF(main!H2772&lt;0.05,IF(main!F2772&gt;0,IF(main!F2772&gt;colorthreshhold,"green","GreenYellow"),IF(ABS(main!F2772)&gt;colorthreshhold,"red","orange")),"DarkGray"))</f>
        <v>orange</v>
      </c>
      <c r="C2772" s="5" t="str">
        <f>IF(main!G2772="","",IF(main!I2772&lt;0.05,IF(main!G2772&gt;0,IF(main!G2772&gt;colorthreshhold,"green","GreenYellow"),IF(ABS(main!G2772)&gt;colorthreshhold,"red","orange")),"DarkGray"))</f>
        <v>DarkGray</v>
      </c>
    </row>
    <row r="2773" spans="1:3" x14ac:dyDescent="0.25">
      <c r="A2773" t="str">
        <f>main!B2773</f>
        <v>Gthg02759</v>
      </c>
      <c r="B2773" s="5" t="str">
        <f>IF(main!F2773="","",IF(main!H2773&lt;0.05,IF(main!F2773&gt;0,IF(main!F2773&gt;colorthreshhold,"green","GreenYellow"),IF(ABS(main!F2773)&gt;colorthreshhold,"red","orange")),"DarkGray"))</f>
        <v>DarkGray</v>
      </c>
      <c r="C2773" s="5" t="str">
        <f>IF(main!G2773="","",IF(main!I2773&lt;0.05,IF(main!G2773&gt;0,IF(main!G2773&gt;colorthreshhold,"green","GreenYellow"),IF(ABS(main!G2773)&gt;colorthreshhold,"red","orange")),"DarkGray"))</f>
        <v>DarkGray</v>
      </c>
    </row>
    <row r="2774" spans="1:3" x14ac:dyDescent="0.25">
      <c r="A2774" t="str">
        <f>main!B2774</f>
        <v>Gthg02760</v>
      </c>
      <c r="B2774" s="5" t="str">
        <f>IF(main!F2774="","",IF(main!H2774&lt;0.05,IF(main!F2774&gt;0,IF(main!F2774&gt;colorthreshhold,"green","GreenYellow"),IF(ABS(main!F2774)&gt;colorthreshhold,"red","orange")),"DarkGray"))</f>
        <v>DarkGray</v>
      </c>
      <c r="C2774" s="5" t="str">
        <f>IF(main!G2774="","",IF(main!I2774&lt;0.05,IF(main!G2774&gt;0,IF(main!G2774&gt;colorthreshhold,"green","GreenYellow"),IF(ABS(main!G2774)&gt;colorthreshhold,"red","orange")),"DarkGray"))</f>
        <v>orange</v>
      </c>
    </row>
    <row r="2775" spans="1:3" x14ac:dyDescent="0.25">
      <c r="A2775" t="str">
        <f>main!B2775</f>
        <v>Gthg02761</v>
      </c>
      <c r="B2775" s="5" t="str">
        <f>IF(main!F2775="","",IF(main!H2775&lt;0.05,IF(main!F2775&gt;0,IF(main!F2775&gt;colorthreshhold,"green","GreenYellow"),IF(ABS(main!F2775)&gt;colorthreshhold,"red","orange")),"DarkGray"))</f>
        <v>DarkGray</v>
      </c>
      <c r="C2775" s="5" t="str">
        <f>IF(main!G2775="","",IF(main!I2775&lt;0.05,IF(main!G2775&gt;0,IF(main!G2775&gt;colorthreshhold,"green","GreenYellow"),IF(ABS(main!G2775)&gt;colorthreshhold,"red","orange")),"DarkGray"))</f>
        <v>orange</v>
      </c>
    </row>
    <row r="2776" spans="1:3" x14ac:dyDescent="0.25">
      <c r="A2776" t="str">
        <f>main!B2776</f>
        <v>Gthg02762</v>
      </c>
      <c r="B2776" s="5" t="str">
        <f>IF(main!F2776="","",IF(main!H2776&lt;0.05,IF(main!F2776&gt;0,IF(main!F2776&gt;colorthreshhold,"green","GreenYellow"),IF(ABS(main!F2776)&gt;colorthreshhold,"red","orange")),"DarkGray"))</f>
        <v>GreenYellow</v>
      </c>
      <c r="C2776" s="5" t="str">
        <f>IF(main!G2776="","",IF(main!I2776&lt;0.05,IF(main!G2776&gt;0,IF(main!G2776&gt;colorthreshhold,"green","GreenYellow"),IF(ABS(main!G2776)&gt;colorthreshhold,"red","orange")),"DarkGray"))</f>
        <v>orange</v>
      </c>
    </row>
    <row r="2777" spans="1:3" x14ac:dyDescent="0.25">
      <c r="A2777" t="str">
        <f>main!B2777</f>
        <v>Gthg02763</v>
      </c>
      <c r="B2777" s="5" t="str">
        <f>IF(main!F2777="","",IF(main!H2777&lt;0.05,IF(main!F2777&gt;0,IF(main!F2777&gt;colorthreshhold,"green","GreenYellow"),IF(ABS(main!F2777)&gt;colorthreshhold,"red","orange")),"DarkGray"))</f>
        <v>DarkGray</v>
      </c>
      <c r="C2777" s="5" t="str">
        <f>IF(main!G2777="","",IF(main!I2777&lt;0.05,IF(main!G2777&gt;0,IF(main!G2777&gt;colorthreshhold,"green","GreenYellow"),IF(ABS(main!G2777)&gt;colorthreshhold,"red","orange")),"DarkGray"))</f>
        <v>orange</v>
      </c>
    </row>
    <row r="2778" spans="1:3" x14ac:dyDescent="0.25">
      <c r="A2778" t="str">
        <f>main!B2778</f>
        <v>Gthg02764</v>
      </c>
      <c r="B2778" s="5" t="str">
        <f>IF(main!F2778="","",IF(main!H2778&lt;0.05,IF(main!F2778&gt;0,IF(main!F2778&gt;colorthreshhold,"green","GreenYellow"),IF(ABS(main!F2778)&gt;colorthreshhold,"red","orange")),"DarkGray"))</f>
        <v>DarkGray</v>
      </c>
      <c r="C2778" s="5" t="str">
        <f>IF(main!G2778="","",IF(main!I2778&lt;0.05,IF(main!G2778&gt;0,IF(main!G2778&gt;colorthreshhold,"green","GreenYellow"),IF(ABS(main!G2778)&gt;colorthreshhold,"red","orange")),"DarkGray"))</f>
        <v>DarkGray</v>
      </c>
    </row>
    <row r="2779" spans="1:3" x14ac:dyDescent="0.25">
      <c r="A2779" t="str">
        <f>main!B2779</f>
        <v>Gthg02765</v>
      </c>
      <c r="B2779" s="5" t="str">
        <f>IF(main!F2779="","",IF(main!H2779&lt;0.05,IF(main!F2779&gt;0,IF(main!F2779&gt;colorthreshhold,"green","GreenYellow"),IF(ABS(main!F2779)&gt;colorthreshhold,"red","orange")),"DarkGray"))</f>
        <v>orange</v>
      </c>
      <c r="C2779" s="5" t="str">
        <f>IF(main!G2779="","",IF(main!I2779&lt;0.05,IF(main!G2779&gt;0,IF(main!G2779&gt;colorthreshhold,"green","GreenYellow"),IF(ABS(main!G2779)&gt;colorthreshhold,"red","orange")),"DarkGray"))</f>
        <v>DarkGray</v>
      </c>
    </row>
    <row r="2780" spans="1:3" x14ac:dyDescent="0.25">
      <c r="A2780" t="str">
        <f>main!B2780</f>
        <v>Gthg02766</v>
      </c>
      <c r="B2780" s="5" t="str">
        <f>IF(main!F2780="","",IF(main!H2780&lt;0.05,IF(main!F2780&gt;0,IF(main!F2780&gt;colorthreshhold,"green","GreenYellow"),IF(ABS(main!F2780)&gt;colorthreshhold,"red","orange")),"DarkGray"))</f>
        <v>orange</v>
      </c>
      <c r="C2780" s="5" t="str">
        <f>IF(main!G2780="","",IF(main!I2780&lt;0.05,IF(main!G2780&gt;0,IF(main!G2780&gt;colorthreshhold,"green","GreenYellow"),IF(ABS(main!G2780)&gt;colorthreshhold,"red","orange")),"DarkGray"))</f>
        <v>DarkGray</v>
      </c>
    </row>
    <row r="2781" spans="1:3" x14ac:dyDescent="0.25">
      <c r="A2781" t="str">
        <f>main!B2781</f>
        <v>Gthg02767</v>
      </c>
      <c r="B2781" s="5" t="str">
        <f>IF(main!F2781="","",IF(main!H2781&lt;0.05,IF(main!F2781&gt;0,IF(main!F2781&gt;colorthreshhold,"green","GreenYellow"),IF(ABS(main!F2781)&gt;colorthreshhold,"red","orange")),"DarkGray"))</f>
        <v>DarkGray</v>
      </c>
      <c r="C2781" s="5" t="str">
        <f>IF(main!G2781="","",IF(main!I2781&lt;0.05,IF(main!G2781&gt;0,IF(main!G2781&gt;colorthreshhold,"green","GreenYellow"),IF(ABS(main!G2781)&gt;colorthreshhold,"red","orange")),"DarkGray"))</f>
        <v>orange</v>
      </c>
    </row>
    <row r="2782" spans="1:3" x14ac:dyDescent="0.25">
      <c r="A2782" t="str">
        <f>main!B2782</f>
        <v>Gthg02768</v>
      </c>
      <c r="B2782" s="5" t="str">
        <f>IF(main!F2782="","",IF(main!H2782&lt;0.05,IF(main!F2782&gt;0,IF(main!F2782&gt;colorthreshhold,"green","GreenYellow"),IF(ABS(main!F2782)&gt;colorthreshhold,"red","orange")),"DarkGray"))</f>
        <v>DarkGray</v>
      </c>
      <c r="C2782" s="5" t="str">
        <f>IF(main!G2782="","",IF(main!I2782&lt;0.05,IF(main!G2782&gt;0,IF(main!G2782&gt;colorthreshhold,"green","GreenYellow"),IF(ABS(main!G2782)&gt;colorthreshhold,"red","orange")),"DarkGray"))</f>
        <v>DarkGray</v>
      </c>
    </row>
    <row r="2783" spans="1:3" x14ac:dyDescent="0.25">
      <c r="A2783" t="str">
        <f>main!B2783</f>
        <v>Gthg02769</v>
      </c>
      <c r="B2783" s="5" t="str">
        <f>IF(main!F2783="","",IF(main!H2783&lt;0.05,IF(main!F2783&gt;0,IF(main!F2783&gt;colorthreshhold,"green","GreenYellow"),IF(ABS(main!F2783)&gt;colorthreshhold,"red","orange")),"DarkGray"))</f>
        <v>DarkGray</v>
      </c>
      <c r="C2783" s="5" t="str">
        <f>IF(main!G2783="","",IF(main!I2783&lt;0.05,IF(main!G2783&gt;0,IF(main!G2783&gt;colorthreshhold,"green","GreenYellow"),IF(ABS(main!G2783)&gt;colorthreshhold,"red","orange")),"DarkGray"))</f>
        <v>DarkGray</v>
      </c>
    </row>
    <row r="2784" spans="1:3" x14ac:dyDescent="0.25">
      <c r="A2784" t="str">
        <f>main!B2784</f>
        <v>Gthg02770</v>
      </c>
      <c r="B2784" s="5" t="str">
        <f>IF(main!F2784="","",IF(main!H2784&lt;0.05,IF(main!F2784&gt;0,IF(main!F2784&gt;colorthreshhold,"green","GreenYellow"),IF(ABS(main!F2784)&gt;colorthreshhold,"red","orange")),"DarkGray"))</f>
        <v>DarkGray</v>
      </c>
      <c r="C2784" s="5" t="str">
        <f>IF(main!G2784="","",IF(main!I2784&lt;0.05,IF(main!G2784&gt;0,IF(main!G2784&gt;colorthreshhold,"green","GreenYellow"),IF(ABS(main!G2784)&gt;colorthreshhold,"red","orange")),"DarkGray"))</f>
        <v>DarkGray</v>
      </c>
    </row>
    <row r="2785" spans="1:3" x14ac:dyDescent="0.25">
      <c r="A2785" t="str">
        <f>main!B2785</f>
        <v>Gthg02771</v>
      </c>
      <c r="B2785" s="5" t="str">
        <f>IF(main!F2785="","",IF(main!H2785&lt;0.05,IF(main!F2785&gt;0,IF(main!F2785&gt;colorthreshhold,"green","GreenYellow"),IF(ABS(main!F2785)&gt;colorthreshhold,"red","orange")),"DarkGray"))</f>
        <v>DarkGray</v>
      </c>
      <c r="C2785" s="5" t="str">
        <f>IF(main!G2785="","",IF(main!I2785&lt;0.05,IF(main!G2785&gt;0,IF(main!G2785&gt;colorthreshhold,"green","GreenYellow"),IF(ABS(main!G2785)&gt;colorthreshhold,"red","orange")),"DarkGray"))</f>
        <v>DarkGray</v>
      </c>
    </row>
    <row r="2786" spans="1:3" x14ac:dyDescent="0.25">
      <c r="A2786" t="str">
        <f>main!B2786</f>
        <v>Gthg02772</v>
      </c>
      <c r="B2786" s="5" t="str">
        <f>IF(main!F2786="","",IF(main!H2786&lt;0.05,IF(main!F2786&gt;0,IF(main!F2786&gt;colorthreshhold,"green","GreenYellow"),IF(ABS(main!F2786)&gt;colorthreshhold,"red","orange")),"DarkGray"))</f>
        <v>DarkGray</v>
      </c>
      <c r="C2786" s="5" t="str">
        <f>IF(main!G2786="","",IF(main!I2786&lt;0.05,IF(main!G2786&gt;0,IF(main!G2786&gt;colorthreshhold,"green","GreenYellow"),IF(ABS(main!G2786)&gt;colorthreshhold,"red","orange")),"DarkGray"))</f>
        <v>DarkGray</v>
      </c>
    </row>
    <row r="2787" spans="1:3" x14ac:dyDescent="0.25">
      <c r="A2787" t="str">
        <f>main!B2787</f>
        <v>Gthg02773</v>
      </c>
      <c r="B2787" s="5" t="str">
        <f>IF(main!F2787="","",IF(main!H2787&lt;0.05,IF(main!F2787&gt;0,IF(main!F2787&gt;colorthreshhold,"green","GreenYellow"),IF(ABS(main!F2787)&gt;colorthreshhold,"red","orange")),"DarkGray"))</f>
        <v>DarkGray</v>
      </c>
      <c r="C2787" s="5" t="str">
        <f>IF(main!G2787="","",IF(main!I2787&lt;0.05,IF(main!G2787&gt;0,IF(main!G2787&gt;colorthreshhold,"green","GreenYellow"),IF(ABS(main!G2787)&gt;colorthreshhold,"red","orange")),"DarkGray"))</f>
        <v>DarkGray</v>
      </c>
    </row>
    <row r="2788" spans="1:3" x14ac:dyDescent="0.25">
      <c r="A2788" t="str">
        <f>main!B2788</f>
        <v>Gthg02774</v>
      </c>
      <c r="B2788" s="5" t="str">
        <f>IF(main!F2788="","",IF(main!H2788&lt;0.05,IF(main!F2788&gt;0,IF(main!F2788&gt;colorthreshhold,"green","GreenYellow"),IF(ABS(main!F2788)&gt;colorthreshhold,"red","orange")),"DarkGray"))</f>
        <v>orange</v>
      </c>
      <c r="C2788" s="5" t="str">
        <f>IF(main!G2788="","",IF(main!I2788&lt;0.05,IF(main!G2788&gt;0,IF(main!G2788&gt;colorthreshhold,"green","GreenYellow"),IF(ABS(main!G2788)&gt;colorthreshhold,"red","orange")),"DarkGray"))</f>
        <v>DarkGray</v>
      </c>
    </row>
    <row r="2789" spans="1:3" x14ac:dyDescent="0.25">
      <c r="A2789" t="str">
        <f>main!B2789</f>
        <v>Gthg02775</v>
      </c>
      <c r="B2789" s="5" t="str">
        <f>IF(main!F2789="","",IF(main!H2789&lt;0.05,IF(main!F2789&gt;0,IF(main!F2789&gt;colorthreshhold,"green","GreenYellow"),IF(ABS(main!F2789)&gt;colorthreshhold,"red","orange")),"DarkGray"))</f>
        <v>GreenYellow</v>
      </c>
      <c r="C2789" s="5" t="str">
        <f>IF(main!G2789="","",IF(main!I2789&lt;0.05,IF(main!G2789&gt;0,IF(main!G2789&gt;colorthreshhold,"green","GreenYellow"),IF(ABS(main!G2789)&gt;colorthreshhold,"red","orange")),"DarkGray"))</f>
        <v>DarkGray</v>
      </c>
    </row>
    <row r="2790" spans="1:3" x14ac:dyDescent="0.25">
      <c r="A2790" t="str">
        <f>main!B2790</f>
        <v>Gthg02776</v>
      </c>
      <c r="B2790" s="5" t="str">
        <f>IF(main!F2790="","",IF(main!H2790&lt;0.05,IF(main!F2790&gt;0,IF(main!F2790&gt;colorthreshhold,"green","GreenYellow"),IF(ABS(main!F2790)&gt;colorthreshhold,"red","orange")),"DarkGray"))</f>
        <v>DarkGray</v>
      </c>
      <c r="C2790" s="5" t="str">
        <f>IF(main!G2790="","",IF(main!I2790&lt;0.05,IF(main!G2790&gt;0,IF(main!G2790&gt;colorthreshhold,"green","GreenYellow"),IF(ABS(main!G2790)&gt;colorthreshhold,"red","orange")),"DarkGray"))</f>
        <v>DarkGray</v>
      </c>
    </row>
    <row r="2791" spans="1:3" x14ac:dyDescent="0.25">
      <c r="A2791" t="str">
        <f>main!B2791</f>
        <v>Gthg02777</v>
      </c>
      <c r="B2791" s="5" t="str">
        <f>IF(main!F2791="","",IF(main!H2791&lt;0.05,IF(main!F2791&gt;0,IF(main!F2791&gt;colorthreshhold,"green","GreenYellow"),IF(ABS(main!F2791)&gt;colorthreshhold,"red","orange")),"DarkGray"))</f>
        <v>DarkGray</v>
      </c>
      <c r="C2791" s="5" t="str">
        <f>IF(main!G2791="","",IF(main!I2791&lt;0.05,IF(main!G2791&gt;0,IF(main!G2791&gt;colorthreshhold,"green","GreenYellow"),IF(ABS(main!G2791)&gt;colorthreshhold,"red","orange")),"DarkGray"))</f>
        <v>GreenYellow</v>
      </c>
    </row>
    <row r="2792" spans="1:3" x14ac:dyDescent="0.25">
      <c r="A2792" t="str">
        <f>main!B2792</f>
        <v>Gthg02778</v>
      </c>
      <c r="B2792" s="5" t="str">
        <f>IF(main!F2792="","",IF(main!H2792&lt;0.05,IF(main!F2792&gt;0,IF(main!F2792&gt;colorthreshhold,"green","GreenYellow"),IF(ABS(main!F2792)&gt;colorthreshhold,"red","orange")),"DarkGray"))</f>
        <v>orange</v>
      </c>
      <c r="C2792" s="5" t="str">
        <f>IF(main!G2792="","",IF(main!I2792&lt;0.05,IF(main!G2792&gt;0,IF(main!G2792&gt;colorthreshhold,"green","GreenYellow"),IF(ABS(main!G2792)&gt;colorthreshhold,"red","orange")),"DarkGray"))</f>
        <v>orange</v>
      </c>
    </row>
    <row r="2793" spans="1:3" x14ac:dyDescent="0.25">
      <c r="A2793" t="str">
        <f>main!B2793</f>
        <v>Gthg02779</v>
      </c>
      <c r="B2793" s="5" t="str">
        <f>IF(main!F2793="","",IF(main!H2793&lt;0.05,IF(main!F2793&gt;0,IF(main!F2793&gt;colorthreshhold,"green","GreenYellow"),IF(ABS(main!F2793)&gt;colorthreshhold,"red","orange")),"DarkGray"))</f>
        <v>DarkGray</v>
      </c>
      <c r="C2793" s="5" t="str">
        <f>IF(main!G2793="","",IF(main!I2793&lt;0.05,IF(main!G2793&gt;0,IF(main!G2793&gt;colorthreshhold,"green","GreenYellow"),IF(ABS(main!G2793)&gt;colorthreshhold,"red","orange")),"DarkGray"))</f>
        <v>DarkGray</v>
      </c>
    </row>
    <row r="2794" spans="1:3" x14ac:dyDescent="0.25">
      <c r="A2794" t="str">
        <f>main!B2794</f>
        <v>Gthg02780</v>
      </c>
      <c r="B2794" s="5" t="str">
        <f>IF(main!F2794="","",IF(main!H2794&lt;0.05,IF(main!F2794&gt;0,IF(main!F2794&gt;colorthreshhold,"green","GreenYellow"),IF(ABS(main!F2794)&gt;colorthreshhold,"red","orange")),"DarkGray"))</f>
        <v>GreenYellow</v>
      </c>
      <c r="C2794" s="5" t="str">
        <f>IF(main!G2794="","",IF(main!I2794&lt;0.05,IF(main!G2794&gt;0,IF(main!G2794&gt;colorthreshhold,"green","GreenYellow"),IF(ABS(main!G2794)&gt;colorthreshhold,"red","orange")),"DarkGray"))</f>
        <v>DarkGray</v>
      </c>
    </row>
    <row r="2795" spans="1:3" x14ac:dyDescent="0.25">
      <c r="A2795" t="str">
        <f>main!B2795</f>
        <v>Gthg02781</v>
      </c>
      <c r="B2795" s="5" t="str">
        <f>IF(main!F2795="","",IF(main!H2795&lt;0.05,IF(main!F2795&gt;0,IF(main!F2795&gt;colorthreshhold,"green","GreenYellow"),IF(ABS(main!F2795)&gt;colorthreshhold,"red","orange")),"DarkGray"))</f>
        <v>DarkGray</v>
      </c>
      <c r="C2795" s="5" t="str">
        <f>IF(main!G2795="","",IF(main!I2795&lt;0.05,IF(main!G2795&gt;0,IF(main!G2795&gt;colorthreshhold,"green","GreenYellow"),IF(ABS(main!G2795)&gt;colorthreshhold,"red","orange")),"DarkGray"))</f>
        <v>DarkGray</v>
      </c>
    </row>
    <row r="2796" spans="1:3" x14ac:dyDescent="0.25">
      <c r="A2796" t="str">
        <f>main!B2796</f>
        <v>Gthg02782</v>
      </c>
      <c r="B2796" s="5" t="str">
        <f>IF(main!F2796="","",IF(main!H2796&lt;0.05,IF(main!F2796&gt;0,IF(main!F2796&gt;colorthreshhold,"green","GreenYellow"),IF(ABS(main!F2796)&gt;colorthreshhold,"red","orange")),"DarkGray"))</f>
        <v>DarkGray</v>
      </c>
      <c r="C2796" s="5" t="str">
        <f>IF(main!G2796="","",IF(main!I2796&lt;0.05,IF(main!G2796&gt;0,IF(main!G2796&gt;colorthreshhold,"green","GreenYellow"),IF(ABS(main!G2796)&gt;colorthreshhold,"red","orange")),"DarkGray"))</f>
        <v>DarkGray</v>
      </c>
    </row>
    <row r="2797" spans="1:3" x14ac:dyDescent="0.25">
      <c r="A2797" t="str">
        <f>main!B2797</f>
        <v>Gthg02783</v>
      </c>
      <c r="B2797" s="5" t="str">
        <f>IF(main!F2797="","",IF(main!H2797&lt;0.05,IF(main!F2797&gt;0,IF(main!F2797&gt;colorthreshhold,"green","GreenYellow"),IF(ABS(main!F2797)&gt;colorthreshhold,"red","orange")),"DarkGray"))</f>
        <v>DarkGray</v>
      </c>
      <c r="C2797" s="5" t="str">
        <f>IF(main!G2797="","",IF(main!I2797&lt;0.05,IF(main!G2797&gt;0,IF(main!G2797&gt;colorthreshhold,"green","GreenYellow"),IF(ABS(main!G2797)&gt;colorthreshhold,"red","orange")),"DarkGray"))</f>
        <v>DarkGray</v>
      </c>
    </row>
    <row r="2798" spans="1:3" hidden="1" x14ac:dyDescent="0.25">
      <c r="A2798" t="str">
        <f>main!B2798</f>
        <v>Gthg02784</v>
      </c>
      <c r="B2798" s="5" t="str">
        <f>IF(main!F2798="","",IF(main!H2798&lt;0.05,IF(main!F2798&gt;0,IF(main!F2798&gt;colorthreshhold,"green","GreenYellow"),IF(ABS(main!F2798)&gt;colorthreshhold,"red","orange")),"DarkGray"))</f>
        <v/>
      </c>
      <c r="C2798" s="5" t="str">
        <f>IF(main!G2798="","",IF(main!I2798&lt;0.05,IF(main!G2798&gt;0,IF(main!G2798&gt;colorthreshhold,"green","GreenYellow"),IF(ABS(main!G2798)&gt;colorthreshhold,"red","orange")),"DarkGray"))</f>
        <v/>
      </c>
    </row>
    <row r="2799" spans="1:3" x14ac:dyDescent="0.25">
      <c r="A2799" t="str">
        <f>main!B2799</f>
        <v>Gthg02785</v>
      </c>
      <c r="B2799" s="5" t="str">
        <f>IF(main!F2799="","",IF(main!H2799&lt;0.05,IF(main!F2799&gt;0,IF(main!F2799&gt;colorthreshhold,"green","GreenYellow"),IF(ABS(main!F2799)&gt;colorthreshhold,"red","orange")),"DarkGray"))</f>
        <v>DarkGray</v>
      </c>
      <c r="C2799" s="5" t="str">
        <f>IF(main!G2799="","",IF(main!I2799&lt;0.05,IF(main!G2799&gt;0,IF(main!G2799&gt;colorthreshhold,"green","GreenYellow"),IF(ABS(main!G2799)&gt;colorthreshhold,"red","orange")),"DarkGray"))</f>
        <v>orange</v>
      </c>
    </row>
    <row r="2800" spans="1:3" x14ac:dyDescent="0.25">
      <c r="A2800" t="str">
        <f>main!B2800</f>
        <v>Gthg02786</v>
      </c>
      <c r="B2800" s="5" t="str">
        <f>IF(main!F2800="","",IF(main!H2800&lt;0.05,IF(main!F2800&gt;0,IF(main!F2800&gt;colorthreshhold,"green","GreenYellow"),IF(ABS(main!F2800)&gt;colorthreshhold,"red","orange")),"DarkGray"))</f>
        <v>DarkGray</v>
      </c>
      <c r="C2800" s="5" t="str">
        <f>IF(main!G2800="","",IF(main!I2800&lt;0.05,IF(main!G2800&gt;0,IF(main!G2800&gt;colorthreshhold,"green","GreenYellow"),IF(ABS(main!G2800)&gt;colorthreshhold,"red","orange")),"DarkGray"))</f>
        <v>DarkGray</v>
      </c>
    </row>
    <row r="2801" spans="1:3" x14ac:dyDescent="0.25">
      <c r="A2801" t="str">
        <f>main!B2801</f>
        <v>Gthg02787</v>
      </c>
      <c r="B2801" s="5" t="str">
        <f>IF(main!F2801="","",IF(main!H2801&lt;0.05,IF(main!F2801&gt;0,IF(main!F2801&gt;colorthreshhold,"green","GreenYellow"),IF(ABS(main!F2801)&gt;colorthreshhold,"red","orange")),"DarkGray"))</f>
        <v>orange</v>
      </c>
      <c r="C2801" s="5" t="str">
        <f>IF(main!G2801="","",IF(main!I2801&lt;0.05,IF(main!G2801&gt;0,IF(main!G2801&gt;colorthreshhold,"green","GreenYellow"),IF(ABS(main!G2801)&gt;colorthreshhold,"red","orange")),"DarkGray"))</f>
        <v>orange</v>
      </c>
    </row>
    <row r="2802" spans="1:3" x14ac:dyDescent="0.25">
      <c r="A2802" t="str">
        <f>main!B2802</f>
        <v>Gthg02788</v>
      </c>
      <c r="B2802" s="5" t="str">
        <f>IF(main!F2802="","",IF(main!H2802&lt;0.05,IF(main!F2802&gt;0,IF(main!F2802&gt;colorthreshhold,"green","GreenYellow"),IF(ABS(main!F2802)&gt;colorthreshhold,"red","orange")),"DarkGray"))</f>
        <v>DarkGray</v>
      </c>
      <c r="C2802" s="5" t="str">
        <f>IF(main!G2802="","",IF(main!I2802&lt;0.05,IF(main!G2802&gt;0,IF(main!G2802&gt;colorthreshhold,"green","GreenYellow"),IF(ABS(main!G2802)&gt;colorthreshhold,"red","orange")),"DarkGray"))</f>
        <v>orange</v>
      </c>
    </row>
    <row r="2803" spans="1:3" x14ac:dyDescent="0.25">
      <c r="A2803" t="str">
        <f>main!B2803</f>
        <v>Gthg02789</v>
      </c>
      <c r="B2803" s="5" t="str">
        <f>IF(main!F2803="","",IF(main!H2803&lt;0.05,IF(main!F2803&gt;0,IF(main!F2803&gt;colorthreshhold,"green","GreenYellow"),IF(ABS(main!F2803)&gt;colorthreshhold,"red","orange")),"DarkGray"))</f>
        <v>DarkGray</v>
      </c>
      <c r="C2803" s="5" t="str">
        <f>IF(main!G2803="","",IF(main!I2803&lt;0.05,IF(main!G2803&gt;0,IF(main!G2803&gt;colorthreshhold,"green","GreenYellow"),IF(ABS(main!G2803)&gt;colorthreshhold,"red","orange")),"DarkGray"))</f>
        <v>GreenYellow</v>
      </c>
    </row>
    <row r="2804" spans="1:3" x14ac:dyDescent="0.25">
      <c r="A2804" t="str">
        <f>main!B2804</f>
        <v>Gthg02790</v>
      </c>
      <c r="B2804" s="5" t="str">
        <f>IF(main!F2804="","",IF(main!H2804&lt;0.05,IF(main!F2804&gt;0,IF(main!F2804&gt;colorthreshhold,"green","GreenYellow"),IF(ABS(main!F2804)&gt;colorthreshhold,"red","orange")),"DarkGray"))</f>
        <v>DarkGray</v>
      </c>
      <c r="C2804" s="5" t="str">
        <f>IF(main!G2804="","",IF(main!I2804&lt;0.05,IF(main!G2804&gt;0,IF(main!G2804&gt;colorthreshhold,"green","GreenYellow"),IF(ABS(main!G2804)&gt;colorthreshhold,"red","orange")),"DarkGray"))</f>
        <v>DarkGray</v>
      </c>
    </row>
    <row r="2805" spans="1:3" x14ac:dyDescent="0.25">
      <c r="A2805" t="str">
        <f>main!B2805</f>
        <v>Gthg02791</v>
      </c>
      <c r="B2805" s="5" t="str">
        <f>IF(main!F2805="","",IF(main!H2805&lt;0.05,IF(main!F2805&gt;0,IF(main!F2805&gt;colorthreshhold,"green","GreenYellow"),IF(ABS(main!F2805)&gt;colorthreshhold,"red","orange")),"DarkGray"))</f>
        <v>DarkGray</v>
      </c>
      <c r="C2805" s="5" t="str">
        <f>IF(main!G2805="","",IF(main!I2805&lt;0.05,IF(main!G2805&gt;0,IF(main!G2805&gt;colorthreshhold,"green","GreenYellow"),IF(ABS(main!G2805)&gt;colorthreshhold,"red","orange")),"DarkGray"))</f>
        <v>DarkGray</v>
      </c>
    </row>
    <row r="2806" spans="1:3" x14ac:dyDescent="0.25">
      <c r="A2806" t="str">
        <f>main!B2806</f>
        <v>Gthg02792</v>
      </c>
      <c r="B2806" s="5" t="str">
        <f>IF(main!F2806="","",IF(main!H2806&lt;0.05,IF(main!F2806&gt;0,IF(main!F2806&gt;colorthreshhold,"green","GreenYellow"),IF(ABS(main!F2806)&gt;colorthreshhold,"red","orange")),"DarkGray"))</f>
        <v>GreenYellow</v>
      </c>
      <c r="C2806" s="5" t="str">
        <f>IF(main!G2806="","",IF(main!I2806&lt;0.05,IF(main!G2806&gt;0,IF(main!G2806&gt;colorthreshhold,"green","GreenYellow"),IF(ABS(main!G2806)&gt;colorthreshhold,"red","orange")),"DarkGray"))</f>
        <v>DarkGray</v>
      </c>
    </row>
    <row r="2807" spans="1:3" x14ac:dyDescent="0.25">
      <c r="A2807" t="str">
        <f>main!B2807</f>
        <v>Gthg02793</v>
      </c>
      <c r="B2807" s="5" t="str">
        <f>IF(main!F2807="","",IF(main!H2807&lt;0.05,IF(main!F2807&gt;0,IF(main!F2807&gt;colorthreshhold,"green","GreenYellow"),IF(ABS(main!F2807)&gt;colorthreshhold,"red","orange")),"DarkGray"))</f>
        <v>GreenYellow</v>
      </c>
      <c r="C2807" s="5" t="str">
        <f>IF(main!G2807="","",IF(main!I2807&lt;0.05,IF(main!G2807&gt;0,IF(main!G2807&gt;colorthreshhold,"green","GreenYellow"),IF(ABS(main!G2807)&gt;colorthreshhold,"red","orange")),"DarkGray"))</f>
        <v>DarkGray</v>
      </c>
    </row>
    <row r="2808" spans="1:3" x14ac:dyDescent="0.25">
      <c r="A2808" t="str">
        <f>main!B2808</f>
        <v>Gthg02794</v>
      </c>
      <c r="B2808" s="5" t="str">
        <f>IF(main!F2808="","",IF(main!H2808&lt;0.05,IF(main!F2808&gt;0,IF(main!F2808&gt;colorthreshhold,"green","GreenYellow"),IF(ABS(main!F2808)&gt;colorthreshhold,"red","orange")),"DarkGray"))</f>
        <v>GreenYellow</v>
      </c>
      <c r="C2808" s="5" t="str">
        <f>IF(main!G2808="","",IF(main!I2808&lt;0.05,IF(main!G2808&gt;0,IF(main!G2808&gt;colorthreshhold,"green","GreenYellow"),IF(ABS(main!G2808)&gt;colorthreshhold,"red","orange")),"DarkGray"))</f>
        <v>DarkGray</v>
      </c>
    </row>
    <row r="2809" spans="1:3" x14ac:dyDescent="0.25">
      <c r="A2809" t="str">
        <f>main!B2809</f>
        <v>Gthg02795</v>
      </c>
      <c r="B2809" s="5" t="str">
        <f>IF(main!F2809="","",IF(main!H2809&lt;0.05,IF(main!F2809&gt;0,IF(main!F2809&gt;colorthreshhold,"green","GreenYellow"),IF(ABS(main!F2809)&gt;colorthreshhold,"red","orange")),"DarkGray"))</f>
        <v>GreenYellow</v>
      </c>
      <c r="C2809" s="5" t="str">
        <f>IF(main!G2809="","",IF(main!I2809&lt;0.05,IF(main!G2809&gt;0,IF(main!G2809&gt;colorthreshhold,"green","GreenYellow"),IF(ABS(main!G2809)&gt;colorthreshhold,"red","orange")),"DarkGray"))</f>
        <v>DarkGray</v>
      </c>
    </row>
    <row r="2810" spans="1:3" x14ac:dyDescent="0.25">
      <c r="A2810" t="str">
        <f>main!B2810</f>
        <v>Gthg02796</v>
      </c>
      <c r="B2810" s="5" t="str">
        <f>IF(main!F2810="","",IF(main!H2810&lt;0.05,IF(main!F2810&gt;0,IF(main!F2810&gt;colorthreshhold,"green","GreenYellow"),IF(ABS(main!F2810)&gt;colorthreshhold,"red","orange")),"DarkGray"))</f>
        <v>GreenYellow</v>
      </c>
      <c r="C2810" s="5" t="str">
        <f>IF(main!G2810="","",IF(main!I2810&lt;0.05,IF(main!G2810&gt;0,IF(main!G2810&gt;colorthreshhold,"green","GreenYellow"),IF(ABS(main!G2810)&gt;colorthreshhold,"red","orange")),"DarkGray"))</f>
        <v>DarkGray</v>
      </c>
    </row>
    <row r="2811" spans="1:3" x14ac:dyDescent="0.25">
      <c r="A2811" t="str">
        <f>main!B2811</f>
        <v>Gthg02797</v>
      </c>
      <c r="B2811" s="5" t="str">
        <f>IF(main!F2811="","",IF(main!H2811&lt;0.05,IF(main!F2811&gt;0,IF(main!F2811&gt;colorthreshhold,"green","GreenYellow"),IF(ABS(main!F2811)&gt;colorthreshhold,"red","orange")),"DarkGray"))</f>
        <v>GreenYellow</v>
      </c>
      <c r="C2811" s="5" t="str">
        <f>IF(main!G2811="","",IF(main!I2811&lt;0.05,IF(main!G2811&gt;0,IF(main!G2811&gt;colorthreshhold,"green","GreenYellow"),IF(ABS(main!G2811)&gt;colorthreshhold,"red","orange")),"DarkGray"))</f>
        <v>DarkGray</v>
      </c>
    </row>
    <row r="2812" spans="1:3" x14ac:dyDescent="0.25">
      <c r="A2812" t="str">
        <f>main!B2812</f>
        <v>Gthg02798</v>
      </c>
      <c r="B2812" s="5" t="str">
        <f>IF(main!F2812="","",IF(main!H2812&lt;0.05,IF(main!F2812&gt;0,IF(main!F2812&gt;colorthreshhold,"green","GreenYellow"),IF(ABS(main!F2812)&gt;colorthreshhold,"red","orange")),"DarkGray"))</f>
        <v>DarkGray</v>
      </c>
      <c r="C2812" s="5" t="str">
        <f>IF(main!G2812="","",IF(main!I2812&lt;0.05,IF(main!G2812&gt;0,IF(main!G2812&gt;colorthreshhold,"green","GreenYellow"),IF(ABS(main!G2812)&gt;colorthreshhold,"red","orange")),"DarkGray"))</f>
        <v>orange</v>
      </c>
    </row>
    <row r="2813" spans="1:3" x14ac:dyDescent="0.25">
      <c r="A2813" t="str">
        <f>main!B2813</f>
        <v>Gthg02799</v>
      </c>
      <c r="B2813" s="5" t="str">
        <f>IF(main!F2813="","",IF(main!H2813&lt;0.05,IF(main!F2813&gt;0,IF(main!F2813&gt;colorthreshhold,"green","GreenYellow"),IF(ABS(main!F2813)&gt;colorthreshhold,"red","orange")),"DarkGray"))</f>
        <v>DarkGray</v>
      </c>
      <c r="C2813" s="5" t="str">
        <f>IF(main!G2813="","",IF(main!I2813&lt;0.05,IF(main!G2813&gt;0,IF(main!G2813&gt;colorthreshhold,"green","GreenYellow"),IF(ABS(main!G2813)&gt;colorthreshhold,"red","orange")),"DarkGray"))</f>
        <v>DarkGray</v>
      </c>
    </row>
    <row r="2814" spans="1:3" hidden="1" x14ac:dyDescent="0.25">
      <c r="A2814" t="str">
        <f>main!B2814</f>
        <v>Gthg02800</v>
      </c>
      <c r="B2814" s="5" t="str">
        <f>IF(main!F2814="","",IF(main!H2814&lt;0.05,IF(main!F2814&gt;0,IF(main!F2814&gt;colorthreshhold,"green","GreenYellow"),IF(ABS(main!F2814)&gt;colorthreshhold,"red","orange")),"DarkGray"))</f>
        <v/>
      </c>
      <c r="C2814" s="5" t="str">
        <f>IF(main!G2814="","",IF(main!I2814&lt;0.05,IF(main!G2814&gt;0,IF(main!G2814&gt;colorthreshhold,"green","GreenYellow"),IF(ABS(main!G2814)&gt;colorthreshhold,"red","orange")),"DarkGray"))</f>
        <v/>
      </c>
    </row>
    <row r="2815" spans="1:3" hidden="1" x14ac:dyDescent="0.25">
      <c r="A2815" t="str">
        <f>main!B2815</f>
        <v>Gthg02801</v>
      </c>
      <c r="B2815" s="5" t="str">
        <f>IF(main!F2815="","",IF(main!H2815&lt;0.05,IF(main!F2815&gt;0,IF(main!F2815&gt;colorthreshhold,"green","GreenYellow"),IF(ABS(main!F2815)&gt;colorthreshhold,"red","orange")),"DarkGray"))</f>
        <v/>
      </c>
      <c r="C2815" s="5" t="str">
        <f>IF(main!G2815="","",IF(main!I2815&lt;0.05,IF(main!G2815&gt;0,IF(main!G2815&gt;colorthreshhold,"green","GreenYellow"),IF(ABS(main!G2815)&gt;colorthreshhold,"red","orange")),"DarkGray"))</f>
        <v/>
      </c>
    </row>
    <row r="2816" spans="1:3" x14ac:dyDescent="0.25">
      <c r="A2816" t="str">
        <f>main!B2816</f>
        <v>Gthg02802</v>
      </c>
      <c r="B2816" s="5" t="str">
        <f>IF(main!F2816="","",IF(main!H2816&lt;0.05,IF(main!F2816&gt;0,IF(main!F2816&gt;colorthreshhold,"green","GreenYellow"),IF(ABS(main!F2816)&gt;colorthreshhold,"red","orange")),"DarkGray"))</f>
        <v>DarkGray</v>
      </c>
      <c r="C2816" s="5" t="str">
        <f>IF(main!G2816="","",IF(main!I2816&lt;0.05,IF(main!G2816&gt;0,IF(main!G2816&gt;colorthreshhold,"green","GreenYellow"),IF(ABS(main!G2816)&gt;colorthreshhold,"red","orange")),"DarkGray"))</f>
        <v>DarkGray</v>
      </c>
    </row>
    <row r="2817" spans="1:3" x14ac:dyDescent="0.25">
      <c r="A2817" t="str">
        <f>main!B2817</f>
        <v>Gthg02803</v>
      </c>
      <c r="B2817" s="5" t="str">
        <f>IF(main!F2817="","",IF(main!H2817&lt;0.05,IF(main!F2817&gt;0,IF(main!F2817&gt;colorthreshhold,"green","GreenYellow"),IF(ABS(main!F2817)&gt;colorthreshhold,"red","orange")),"DarkGray"))</f>
        <v>orange</v>
      </c>
      <c r="C2817" s="5" t="str">
        <f>IF(main!G2817="","",IF(main!I2817&lt;0.05,IF(main!G2817&gt;0,IF(main!G2817&gt;colorthreshhold,"green","GreenYellow"),IF(ABS(main!G2817)&gt;colorthreshhold,"red","orange")),"DarkGray"))</f>
        <v>DarkGray</v>
      </c>
    </row>
    <row r="2818" spans="1:3" x14ac:dyDescent="0.25">
      <c r="A2818" t="str">
        <f>main!B2818</f>
        <v>Gthg02804</v>
      </c>
      <c r="B2818" s="5" t="str">
        <f>IF(main!F2818="","",IF(main!H2818&lt;0.05,IF(main!F2818&gt;0,IF(main!F2818&gt;colorthreshhold,"green","GreenYellow"),IF(ABS(main!F2818)&gt;colorthreshhold,"red","orange")),"DarkGray"))</f>
        <v>DarkGray</v>
      </c>
      <c r="C2818" s="5" t="str">
        <f>IF(main!G2818="","",IF(main!I2818&lt;0.05,IF(main!G2818&gt;0,IF(main!G2818&gt;colorthreshhold,"green","GreenYellow"),IF(ABS(main!G2818)&gt;colorthreshhold,"red","orange")),"DarkGray"))</f>
        <v>GreenYellow</v>
      </c>
    </row>
    <row r="2819" spans="1:3" x14ac:dyDescent="0.25">
      <c r="A2819" t="str">
        <f>main!B2819</f>
        <v>Gthg02805</v>
      </c>
      <c r="B2819" s="5" t="str">
        <f>IF(main!F2819="","",IF(main!H2819&lt;0.05,IF(main!F2819&gt;0,IF(main!F2819&gt;colorthreshhold,"green","GreenYellow"),IF(ABS(main!F2819)&gt;colorthreshhold,"red","orange")),"DarkGray"))</f>
        <v>DarkGray</v>
      </c>
      <c r="C2819" s="5" t="str">
        <f>IF(main!G2819="","",IF(main!I2819&lt;0.05,IF(main!G2819&gt;0,IF(main!G2819&gt;colorthreshhold,"green","GreenYellow"),IF(ABS(main!G2819)&gt;colorthreshhold,"red","orange")),"DarkGray"))</f>
        <v>orange</v>
      </c>
    </row>
    <row r="2820" spans="1:3" x14ac:dyDescent="0.25">
      <c r="A2820" t="str">
        <f>main!B2820</f>
        <v>Gthg02806</v>
      </c>
      <c r="B2820" s="5" t="str">
        <f>IF(main!F2820="","",IF(main!H2820&lt;0.05,IF(main!F2820&gt;0,IF(main!F2820&gt;colorthreshhold,"green","GreenYellow"),IF(ABS(main!F2820)&gt;colorthreshhold,"red","orange")),"DarkGray"))</f>
        <v>DarkGray</v>
      </c>
      <c r="C2820" s="5" t="str">
        <f>IF(main!G2820="","",IF(main!I2820&lt;0.05,IF(main!G2820&gt;0,IF(main!G2820&gt;colorthreshhold,"green","GreenYellow"),IF(ABS(main!G2820)&gt;colorthreshhold,"red","orange")),"DarkGray"))</f>
        <v>DarkGray</v>
      </c>
    </row>
    <row r="2821" spans="1:3" x14ac:dyDescent="0.25">
      <c r="A2821" t="str">
        <f>main!B2821</f>
        <v>Gthg02806-Gthg02805</v>
      </c>
      <c r="B2821" s="5" t="str">
        <f>IF(main!F2821="","",IF(main!H2821&lt;0.05,IF(main!F2821&gt;0,IF(main!F2821&gt;colorthreshhold,"green","GreenYellow"),IF(ABS(main!F2821)&gt;colorthreshhold,"red","orange")),"DarkGray"))</f>
        <v>DarkGray</v>
      </c>
      <c r="C2821" s="5" t="str">
        <f>IF(main!G2821="","",IF(main!I2821&lt;0.05,IF(main!G2821&gt;0,IF(main!G2821&gt;colorthreshhold,"green","GreenYellow"),IF(ABS(main!G2821)&gt;colorthreshhold,"red","orange")),"DarkGray"))</f>
        <v>DarkGray</v>
      </c>
    </row>
    <row r="2822" spans="1:3" hidden="1" x14ac:dyDescent="0.25">
      <c r="A2822" t="str">
        <f>main!B2822</f>
        <v>Gthg02807</v>
      </c>
      <c r="B2822" s="5" t="str">
        <f>IF(main!F2822="","",IF(main!H2822&lt;0.05,IF(main!F2822&gt;0,IF(main!F2822&gt;colorthreshhold,"green","GreenYellow"),IF(ABS(main!F2822)&gt;colorthreshhold,"red","orange")),"DarkGray"))</f>
        <v/>
      </c>
      <c r="C2822" s="5" t="str">
        <f>IF(main!G2822="","",IF(main!I2822&lt;0.05,IF(main!G2822&gt;0,IF(main!G2822&gt;colorthreshhold,"green","GreenYellow"),IF(ABS(main!G2822)&gt;colorthreshhold,"red","orange")),"DarkGray"))</f>
        <v/>
      </c>
    </row>
    <row r="2823" spans="1:3" x14ac:dyDescent="0.25">
      <c r="A2823" t="str">
        <f>main!B2823</f>
        <v>Gthg02808</v>
      </c>
      <c r="B2823" s="5" t="str">
        <f>IF(main!F2823="","",IF(main!H2823&lt;0.05,IF(main!F2823&gt;0,IF(main!F2823&gt;colorthreshhold,"green","GreenYellow"),IF(ABS(main!F2823)&gt;colorthreshhold,"red","orange")),"DarkGray"))</f>
        <v>DarkGray</v>
      </c>
      <c r="C2823" s="5" t="str">
        <f>IF(main!G2823="","",IF(main!I2823&lt;0.05,IF(main!G2823&gt;0,IF(main!G2823&gt;colorthreshhold,"green","GreenYellow"),IF(ABS(main!G2823)&gt;colorthreshhold,"red","orange")),"DarkGray"))</f>
        <v>DarkGray</v>
      </c>
    </row>
    <row r="2824" spans="1:3" x14ac:dyDescent="0.25">
      <c r="A2824" t="str">
        <f>main!B2824</f>
        <v>Gthg02809</v>
      </c>
      <c r="B2824" s="5" t="str">
        <f>IF(main!F2824="","",IF(main!H2824&lt;0.05,IF(main!F2824&gt;0,IF(main!F2824&gt;colorthreshhold,"green","GreenYellow"),IF(ABS(main!F2824)&gt;colorthreshhold,"red","orange")),"DarkGray"))</f>
        <v>orange</v>
      </c>
      <c r="C2824" s="5" t="str">
        <f>IF(main!G2824="","",IF(main!I2824&lt;0.05,IF(main!G2824&gt;0,IF(main!G2824&gt;colorthreshhold,"green","GreenYellow"),IF(ABS(main!G2824)&gt;colorthreshhold,"red","orange")),"DarkGray"))</f>
        <v>orange</v>
      </c>
    </row>
    <row r="2825" spans="1:3" hidden="1" x14ac:dyDescent="0.25">
      <c r="A2825" t="str">
        <f>main!B2825</f>
        <v>Gthg02810</v>
      </c>
      <c r="B2825" s="5" t="str">
        <f>IF(main!F2825="","",IF(main!H2825&lt;0.05,IF(main!F2825&gt;0,IF(main!F2825&gt;colorthreshhold,"green","GreenYellow"),IF(ABS(main!F2825)&gt;colorthreshhold,"red","orange")),"DarkGray"))</f>
        <v/>
      </c>
      <c r="C2825" s="5" t="str">
        <f>IF(main!G2825="","",IF(main!I2825&lt;0.05,IF(main!G2825&gt;0,IF(main!G2825&gt;colorthreshhold,"green","GreenYellow"),IF(ABS(main!G2825)&gt;colorthreshhold,"red","orange")),"DarkGray"))</f>
        <v/>
      </c>
    </row>
    <row r="2826" spans="1:3" x14ac:dyDescent="0.25">
      <c r="A2826" t="str">
        <f>main!B2826</f>
        <v>Gthg02811</v>
      </c>
      <c r="B2826" s="5" t="str">
        <f>IF(main!F2826="","",IF(main!H2826&lt;0.05,IF(main!F2826&gt;0,IF(main!F2826&gt;colorthreshhold,"green","GreenYellow"),IF(ABS(main!F2826)&gt;colorthreshhold,"red","orange")),"DarkGray"))</f>
        <v>DarkGray</v>
      </c>
      <c r="C2826" s="5" t="str">
        <f>IF(main!G2826="","",IF(main!I2826&lt;0.05,IF(main!G2826&gt;0,IF(main!G2826&gt;colorthreshhold,"green","GreenYellow"),IF(ABS(main!G2826)&gt;colorthreshhold,"red","orange")),"DarkGray"))</f>
        <v>DarkGray</v>
      </c>
    </row>
    <row r="2827" spans="1:3" x14ac:dyDescent="0.25">
      <c r="A2827" t="str">
        <f>main!B2827</f>
        <v>Gthg02812</v>
      </c>
      <c r="B2827" s="5" t="str">
        <f>IF(main!F2827="","",IF(main!H2827&lt;0.05,IF(main!F2827&gt;0,IF(main!F2827&gt;colorthreshhold,"green","GreenYellow"),IF(ABS(main!F2827)&gt;colorthreshhold,"red","orange")),"DarkGray"))</f>
        <v>DarkGray</v>
      </c>
      <c r="C2827" s="5" t="str">
        <f>IF(main!G2827="","",IF(main!I2827&lt;0.05,IF(main!G2827&gt;0,IF(main!G2827&gt;colorthreshhold,"green","GreenYellow"),IF(ABS(main!G2827)&gt;colorthreshhold,"red","orange")),"DarkGray"))</f>
        <v>DarkGray</v>
      </c>
    </row>
    <row r="2828" spans="1:3" x14ac:dyDescent="0.25">
      <c r="A2828" t="str">
        <f>main!B2828</f>
        <v>Gthg02813</v>
      </c>
      <c r="B2828" s="5" t="str">
        <f>IF(main!F2828="","",IF(main!H2828&lt;0.05,IF(main!F2828&gt;0,IF(main!F2828&gt;colorthreshhold,"green","GreenYellow"),IF(ABS(main!F2828)&gt;colorthreshhold,"red","orange")),"DarkGray"))</f>
        <v>orange</v>
      </c>
      <c r="C2828" s="5" t="str">
        <f>IF(main!G2828="","",IF(main!I2828&lt;0.05,IF(main!G2828&gt;0,IF(main!G2828&gt;colorthreshhold,"green","GreenYellow"),IF(ABS(main!G2828)&gt;colorthreshhold,"red","orange")),"DarkGray"))</f>
        <v>orange</v>
      </c>
    </row>
    <row r="2829" spans="1:3" x14ac:dyDescent="0.25">
      <c r="A2829" t="str">
        <f>main!B2829</f>
        <v>Gthg02814</v>
      </c>
      <c r="B2829" s="5" t="str">
        <f>IF(main!F2829="","",IF(main!H2829&lt;0.05,IF(main!F2829&gt;0,IF(main!F2829&gt;colorthreshhold,"green","GreenYellow"),IF(ABS(main!F2829)&gt;colorthreshhold,"red","orange")),"DarkGray"))</f>
        <v>GreenYellow</v>
      </c>
      <c r="C2829" s="5" t="str">
        <f>IF(main!G2829="","",IF(main!I2829&lt;0.05,IF(main!G2829&gt;0,IF(main!G2829&gt;colorthreshhold,"green","GreenYellow"),IF(ABS(main!G2829)&gt;colorthreshhold,"red","orange")),"DarkGray"))</f>
        <v>DarkGray</v>
      </c>
    </row>
    <row r="2830" spans="1:3" x14ac:dyDescent="0.25">
      <c r="A2830" t="str">
        <f>main!B2830</f>
        <v>Gthg02815</v>
      </c>
      <c r="B2830" s="5" t="str">
        <f>IF(main!F2830="","",IF(main!H2830&lt;0.05,IF(main!F2830&gt;0,IF(main!F2830&gt;colorthreshhold,"green","GreenYellow"),IF(ABS(main!F2830)&gt;colorthreshhold,"red","orange")),"DarkGray"))</f>
        <v>GreenYellow</v>
      </c>
      <c r="C2830" s="5" t="str">
        <f>IF(main!G2830="","",IF(main!I2830&lt;0.05,IF(main!G2830&gt;0,IF(main!G2830&gt;colorthreshhold,"green","GreenYellow"),IF(ABS(main!G2830)&gt;colorthreshhold,"red","orange")),"DarkGray"))</f>
        <v>DarkGray</v>
      </c>
    </row>
    <row r="2831" spans="1:3" x14ac:dyDescent="0.25">
      <c r="A2831" t="str">
        <f>main!B2831</f>
        <v>Gthg02816</v>
      </c>
      <c r="B2831" s="5" t="str">
        <f>IF(main!F2831="","",IF(main!H2831&lt;0.05,IF(main!F2831&gt;0,IF(main!F2831&gt;colorthreshhold,"green","GreenYellow"),IF(ABS(main!F2831)&gt;colorthreshhold,"red","orange")),"DarkGray"))</f>
        <v>GreenYellow</v>
      </c>
      <c r="C2831" s="5" t="str">
        <f>IF(main!G2831="","",IF(main!I2831&lt;0.05,IF(main!G2831&gt;0,IF(main!G2831&gt;colorthreshhold,"green","GreenYellow"),IF(ABS(main!G2831)&gt;colorthreshhold,"red","orange")),"DarkGray"))</f>
        <v>orange</v>
      </c>
    </row>
    <row r="2832" spans="1:3" x14ac:dyDescent="0.25">
      <c r="A2832" t="str">
        <f>main!B2832</f>
        <v>Gthg02817</v>
      </c>
      <c r="B2832" s="5" t="str">
        <f>IF(main!F2832="","",IF(main!H2832&lt;0.05,IF(main!F2832&gt;0,IF(main!F2832&gt;colorthreshhold,"green","GreenYellow"),IF(ABS(main!F2832)&gt;colorthreshhold,"red","orange")),"DarkGray"))</f>
        <v>orange</v>
      </c>
      <c r="C2832" s="5" t="str">
        <f>IF(main!G2832="","",IF(main!I2832&lt;0.05,IF(main!G2832&gt;0,IF(main!G2832&gt;colorthreshhold,"green","GreenYellow"),IF(ABS(main!G2832)&gt;colorthreshhold,"red","orange")),"DarkGray"))</f>
        <v>DarkGray</v>
      </c>
    </row>
    <row r="2833" spans="1:3" hidden="1" x14ac:dyDescent="0.25">
      <c r="A2833" t="str">
        <f>main!B2833</f>
        <v>Gthg02818</v>
      </c>
      <c r="B2833" s="5" t="str">
        <f>IF(main!F2833="","",IF(main!H2833&lt;0.05,IF(main!F2833&gt;0,IF(main!F2833&gt;colorthreshhold,"green","GreenYellow"),IF(ABS(main!F2833)&gt;colorthreshhold,"red","orange")),"DarkGray"))</f>
        <v/>
      </c>
      <c r="C2833" s="5" t="str">
        <f>IF(main!G2833="","",IF(main!I2833&lt;0.05,IF(main!G2833&gt;0,IF(main!G2833&gt;colorthreshhold,"green","GreenYellow"),IF(ABS(main!G2833)&gt;colorthreshhold,"red","orange")),"DarkGray"))</f>
        <v/>
      </c>
    </row>
    <row r="2834" spans="1:3" x14ac:dyDescent="0.25">
      <c r="A2834" t="str">
        <f>main!B2834</f>
        <v>Gthg02819</v>
      </c>
      <c r="B2834" s="5" t="str">
        <f>IF(main!F2834="","",IF(main!H2834&lt;0.05,IF(main!F2834&gt;0,IF(main!F2834&gt;colorthreshhold,"green","GreenYellow"),IF(ABS(main!F2834)&gt;colorthreshhold,"red","orange")),"DarkGray"))</f>
        <v>DarkGray</v>
      </c>
      <c r="C2834" s="5" t="str">
        <f>IF(main!G2834="","",IF(main!I2834&lt;0.05,IF(main!G2834&gt;0,IF(main!G2834&gt;colorthreshhold,"green","GreenYellow"),IF(ABS(main!G2834)&gt;colorthreshhold,"red","orange")),"DarkGray"))</f>
        <v>DarkGray</v>
      </c>
    </row>
    <row r="2835" spans="1:3" x14ac:dyDescent="0.25">
      <c r="A2835" t="str">
        <f>main!B2835</f>
        <v>Gthg02820</v>
      </c>
      <c r="B2835" s="5" t="str">
        <f>IF(main!F2835="","",IF(main!H2835&lt;0.05,IF(main!F2835&gt;0,IF(main!F2835&gt;colorthreshhold,"green","GreenYellow"),IF(ABS(main!F2835)&gt;colorthreshhold,"red","orange")),"DarkGray"))</f>
        <v>orange</v>
      </c>
      <c r="C2835" s="5" t="str">
        <f>IF(main!G2835="","",IF(main!I2835&lt;0.05,IF(main!G2835&gt;0,IF(main!G2835&gt;colorthreshhold,"green","GreenYellow"),IF(ABS(main!G2835)&gt;colorthreshhold,"red","orange")),"DarkGray"))</f>
        <v>GreenYellow</v>
      </c>
    </row>
    <row r="2836" spans="1:3" x14ac:dyDescent="0.25">
      <c r="A2836" t="str">
        <f>main!B2836</f>
        <v>Gthg02821</v>
      </c>
      <c r="B2836" s="5" t="str">
        <f>IF(main!F2836="","",IF(main!H2836&lt;0.05,IF(main!F2836&gt;0,IF(main!F2836&gt;colorthreshhold,"green","GreenYellow"),IF(ABS(main!F2836)&gt;colorthreshhold,"red","orange")),"DarkGray"))</f>
        <v>GreenYellow</v>
      </c>
      <c r="C2836" s="5" t="str">
        <f>IF(main!G2836="","",IF(main!I2836&lt;0.05,IF(main!G2836&gt;0,IF(main!G2836&gt;colorthreshhold,"green","GreenYellow"),IF(ABS(main!G2836)&gt;colorthreshhold,"red","orange")),"DarkGray"))</f>
        <v>DarkGray</v>
      </c>
    </row>
    <row r="2837" spans="1:3" x14ac:dyDescent="0.25">
      <c r="A2837" t="str">
        <f>main!B2837</f>
        <v>Gthg02822</v>
      </c>
      <c r="B2837" s="5" t="str">
        <f>IF(main!F2837="","",IF(main!H2837&lt;0.05,IF(main!F2837&gt;0,IF(main!F2837&gt;colorthreshhold,"green","GreenYellow"),IF(ABS(main!F2837)&gt;colorthreshhold,"red","orange")),"DarkGray"))</f>
        <v>GreenYellow</v>
      </c>
      <c r="C2837" s="5" t="str">
        <f>IF(main!G2837="","",IF(main!I2837&lt;0.05,IF(main!G2837&gt;0,IF(main!G2837&gt;colorthreshhold,"green","GreenYellow"),IF(ABS(main!G2837)&gt;colorthreshhold,"red","orange")),"DarkGray"))</f>
        <v>DarkGray</v>
      </c>
    </row>
    <row r="2838" spans="1:3" x14ac:dyDescent="0.25">
      <c r="A2838" t="str">
        <f>main!B2838</f>
        <v>Gthg02823</v>
      </c>
      <c r="B2838" s="5" t="str">
        <f>IF(main!F2838="","",IF(main!H2838&lt;0.05,IF(main!F2838&gt;0,IF(main!F2838&gt;colorthreshhold,"green","GreenYellow"),IF(ABS(main!F2838)&gt;colorthreshhold,"red","orange")),"DarkGray"))</f>
        <v>GreenYellow</v>
      </c>
      <c r="C2838" s="5" t="str">
        <f>IF(main!G2838="","",IF(main!I2838&lt;0.05,IF(main!G2838&gt;0,IF(main!G2838&gt;colorthreshhold,"green","GreenYellow"),IF(ABS(main!G2838)&gt;colorthreshhold,"red","orange")),"DarkGray"))</f>
        <v>DarkGray</v>
      </c>
    </row>
    <row r="2839" spans="1:3" x14ac:dyDescent="0.25">
      <c r="A2839" t="str">
        <f>main!B2839</f>
        <v>Gthg02824</v>
      </c>
      <c r="B2839" s="5" t="str">
        <f>IF(main!F2839="","",IF(main!H2839&lt;0.05,IF(main!F2839&gt;0,IF(main!F2839&gt;colorthreshhold,"green","GreenYellow"),IF(ABS(main!F2839)&gt;colorthreshhold,"red","orange")),"DarkGray"))</f>
        <v>DarkGray</v>
      </c>
      <c r="C2839" s="5" t="str">
        <f>IF(main!G2839="","",IF(main!I2839&lt;0.05,IF(main!G2839&gt;0,IF(main!G2839&gt;colorthreshhold,"green","GreenYellow"),IF(ABS(main!G2839)&gt;colorthreshhold,"red","orange")),"DarkGray"))</f>
        <v>DarkGray</v>
      </c>
    </row>
    <row r="2840" spans="1:3" x14ac:dyDescent="0.25">
      <c r="A2840" t="str">
        <f>main!B2840</f>
        <v>Gthg02825</v>
      </c>
      <c r="B2840" s="5" t="str">
        <f>IF(main!F2840="","",IF(main!H2840&lt;0.05,IF(main!F2840&gt;0,IF(main!F2840&gt;colorthreshhold,"green","GreenYellow"),IF(ABS(main!F2840)&gt;colorthreshhold,"red","orange")),"DarkGray"))</f>
        <v>GreenYellow</v>
      </c>
      <c r="C2840" s="5" t="str">
        <f>IF(main!G2840="","",IF(main!I2840&lt;0.05,IF(main!G2840&gt;0,IF(main!G2840&gt;colorthreshhold,"green","GreenYellow"),IF(ABS(main!G2840)&gt;colorthreshhold,"red","orange")),"DarkGray"))</f>
        <v>DarkGray</v>
      </c>
    </row>
    <row r="2841" spans="1:3" x14ac:dyDescent="0.25">
      <c r="A2841" t="str">
        <f>main!B2841</f>
        <v>Gthg02826</v>
      </c>
      <c r="B2841" s="5" t="str">
        <f>IF(main!F2841="","",IF(main!H2841&lt;0.05,IF(main!F2841&gt;0,IF(main!F2841&gt;colorthreshhold,"green","GreenYellow"),IF(ABS(main!F2841)&gt;colorthreshhold,"red","orange")),"DarkGray"))</f>
        <v>GreenYellow</v>
      </c>
      <c r="C2841" s="5" t="str">
        <f>IF(main!G2841="","",IF(main!I2841&lt;0.05,IF(main!G2841&gt;0,IF(main!G2841&gt;colorthreshhold,"green","GreenYellow"),IF(ABS(main!G2841)&gt;colorthreshhold,"red","orange")),"DarkGray"))</f>
        <v>DarkGray</v>
      </c>
    </row>
    <row r="2842" spans="1:3" x14ac:dyDescent="0.25">
      <c r="A2842" t="str">
        <f>main!B2842</f>
        <v>Gthg02827</v>
      </c>
      <c r="B2842" s="5" t="str">
        <f>IF(main!F2842="","",IF(main!H2842&lt;0.05,IF(main!F2842&gt;0,IF(main!F2842&gt;colorthreshhold,"green","GreenYellow"),IF(ABS(main!F2842)&gt;colorthreshhold,"red","orange")),"DarkGray"))</f>
        <v>DarkGray</v>
      </c>
      <c r="C2842" s="5" t="str">
        <f>IF(main!G2842="","",IF(main!I2842&lt;0.05,IF(main!G2842&gt;0,IF(main!G2842&gt;colorthreshhold,"green","GreenYellow"),IF(ABS(main!G2842)&gt;colorthreshhold,"red","orange")),"DarkGray"))</f>
        <v>GreenYellow</v>
      </c>
    </row>
    <row r="2843" spans="1:3" x14ac:dyDescent="0.25">
      <c r="A2843" t="str">
        <f>main!B2843</f>
        <v>Gthg02828</v>
      </c>
      <c r="B2843" s="5" t="str">
        <f>IF(main!F2843="","",IF(main!H2843&lt;0.05,IF(main!F2843&gt;0,IF(main!F2843&gt;colorthreshhold,"green","GreenYellow"),IF(ABS(main!F2843)&gt;colorthreshhold,"red","orange")),"DarkGray"))</f>
        <v>GreenYellow</v>
      </c>
      <c r="C2843" s="5" t="str">
        <f>IF(main!G2843="","",IF(main!I2843&lt;0.05,IF(main!G2843&gt;0,IF(main!G2843&gt;colorthreshhold,"green","GreenYellow"),IF(ABS(main!G2843)&gt;colorthreshhold,"red","orange")),"DarkGray"))</f>
        <v>orange</v>
      </c>
    </row>
    <row r="2844" spans="1:3" x14ac:dyDescent="0.25">
      <c r="A2844" t="str">
        <f>main!B2844</f>
        <v>Gthg02829</v>
      </c>
      <c r="B2844" s="5" t="str">
        <f>IF(main!F2844="","",IF(main!H2844&lt;0.05,IF(main!F2844&gt;0,IF(main!F2844&gt;colorthreshhold,"green","GreenYellow"),IF(ABS(main!F2844)&gt;colorthreshhold,"red","orange")),"DarkGray"))</f>
        <v>DarkGray</v>
      </c>
      <c r="C2844" s="5" t="str">
        <f>IF(main!G2844="","",IF(main!I2844&lt;0.05,IF(main!G2844&gt;0,IF(main!G2844&gt;colorthreshhold,"green","GreenYellow"),IF(ABS(main!G2844)&gt;colorthreshhold,"red","orange")),"DarkGray"))</f>
        <v>DarkGray</v>
      </c>
    </row>
    <row r="2845" spans="1:3" x14ac:dyDescent="0.25">
      <c r="A2845" t="str">
        <f>main!B2845</f>
        <v>Gthg02830</v>
      </c>
      <c r="B2845" s="5" t="str">
        <f>IF(main!F2845="","",IF(main!H2845&lt;0.05,IF(main!F2845&gt;0,IF(main!F2845&gt;colorthreshhold,"green","GreenYellow"),IF(ABS(main!F2845)&gt;colorthreshhold,"red","orange")),"DarkGray"))</f>
        <v>GreenYellow</v>
      </c>
      <c r="C2845" s="5" t="str">
        <f>IF(main!G2845="","",IF(main!I2845&lt;0.05,IF(main!G2845&gt;0,IF(main!G2845&gt;colorthreshhold,"green","GreenYellow"),IF(ABS(main!G2845)&gt;colorthreshhold,"red","orange")),"DarkGray"))</f>
        <v>DarkGray</v>
      </c>
    </row>
    <row r="2846" spans="1:3" x14ac:dyDescent="0.25">
      <c r="A2846" t="str">
        <f>main!B2846</f>
        <v>Gthg02831</v>
      </c>
      <c r="B2846" s="5" t="str">
        <f>IF(main!F2846="","",IF(main!H2846&lt;0.05,IF(main!F2846&gt;0,IF(main!F2846&gt;colorthreshhold,"green","GreenYellow"),IF(ABS(main!F2846)&gt;colorthreshhold,"red","orange")),"DarkGray"))</f>
        <v>DarkGray</v>
      </c>
      <c r="C2846" s="5" t="str">
        <f>IF(main!G2846="","",IF(main!I2846&lt;0.05,IF(main!G2846&gt;0,IF(main!G2846&gt;colorthreshhold,"green","GreenYellow"),IF(ABS(main!G2846)&gt;colorthreshhold,"red","orange")),"DarkGray"))</f>
        <v>GreenYellow</v>
      </c>
    </row>
    <row r="2847" spans="1:3" x14ac:dyDescent="0.25">
      <c r="A2847" t="str">
        <f>main!B2847</f>
        <v>Gthg02832</v>
      </c>
      <c r="B2847" s="5" t="str">
        <f>IF(main!F2847="","",IF(main!H2847&lt;0.05,IF(main!F2847&gt;0,IF(main!F2847&gt;colorthreshhold,"green","GreenYellow"),IF(ABS(main!F2847)&gt;colorthreshhold,"red","orange")),"DarkGray"))</f>
        <v>red</v>
      </c>
      <c r="C2847" s="5" t="str">
        <f>IF(main!G2847="","",IF(main!I2847&lt;0.05,IF(main!G2847&gt;0,IF(main!G2847&gt;colorthreshhold,"green","GreenYellow"),IF(ABS(main!G2847)&gt;colorthreshhold,"red","orange")),"DarkGray"))</f>
        <v>GreenYellow</v>
      </c>
    </row>
    <row r="2848" spans="1:3" x14ac:dyDescent="0.25">
      <c r="A2848" t="str">
        <f>main!B2848</f>
        <v>Gthg02833</v>
      </c>
      <c r="B2848" s="5" t="str">
        <f>IF(main!F2848="","",IF(main!H2848&lt;0.05,IF(main!F2848&gt;0,IF(main!F2848&gt;colorthreshhold,"green","GreenYellow"),IF(ABS(main!F2848)&gt;colorthreshhold,"red","orange")),"DarkGray"))</f>
        <v>red</v>
      </c>
      <c r="C2848" s="5" t="str">
        <f>IF(main!G2848="","",IF(main!I2848&lt;0.05,IF(main!G2848&gt;0,IF(main!G2848&gt;colorthreshhold,"green","GreenYellow"),IF(ABS(main!G2848)&gt;colorthreshhold,"red","orange")),"DarkGray"))</f>
        <v>DarkGray</v>
      </c>
    </row>
    <row r="2849" spans="1:3" x14ac:dyDescent="0.25">
      <c r="A2849" t="str">
        <f>main!B2849</f>
        <v>Gthg02834</v>
      </c>
      <c r="B2849" s="5" t="str">
        <f>IF(main!F2849="","",IF(main!H2849&lt;0.05,IF(main!F2849&gt;0,IF(main!F2849&gt;colorthreshhold,"green","GreenYellow"),IF(ABS(main!F2849)&gt;colorthreshhold,"red","orange")),"DarkGray"))</f>
        <v>orange</v>
      </c>
      <c r="C2849" s="5" t="str">
        <f>IF(main!G2849="","",IF(main!I2849&lt;0.05,IF(main!G2849&gt;0,IF(main!G2849&gt;colorthreshhold,"green","GreenYellow"),IF(ABS(main!G2849)&gt;colorthreshhold,"red","orange")),"DarkGray"))</f>
        <v>DarkGray</v>
      </c>
    </row>
    <row r="2850" spans="1:3" x14ac:dyDescent="0.25">
      <c r="A2850" t="str">
        <f>main!B2850</f>
        <v>Gthg02835</v>
      </c>
      <c r="B2850" s="5" t="str">
        <f>IF(main!F2850="","",IF(main!H2850&lt;0.05,IF(main!F2850&gt;0,IF(main!F2850&gt;colorthreshhold,"green","GreenYellow"),IF(ABS(main!F2850)&gt;colorthreshhold,"red","orange")),"DarkGray"))</f>
        <v>orange</v>
      </c>
      <c r="C2850" s="5" t="str">
        <f>IF(main!G2850="","",IF(main!I2850&lt;0.05,IF(main!G2850&gt;0,IF(main!G2850&gt;colorthreshhold,"green","GreenYellow"),IF(ABS(main!G2850)&gt;colorthreshhold,"red","orange")),"DarkGray"))</f>
        <v>DarkGray</v>
      </c>
    </row>
    <row r="2851" spans="1:3" x14ac:dyDescent="0.25">
      <c r="A2851" t="str">
        <f>main!B2851</f>
        <v>Gthg02836</v>
      </c>
      <c r="B2851" s="5" t="str">
        <f>IF(main!F2851="","",IF(main!H2851&lt;0.05,IF(main!F2851&gt;0,IF(main!F2851&gt;colorthreshhold,"green","GreenYellow"),IF(ABS(main!F2851)&gt;colorthreshhold,"red","orange")),"DarkGray"))</f>
        <v>DarkGray</v>
      </c>
      <c r="C2851" s="5" t="str">
        <f>IF(main!G2851="","",IF(main!I2851&lt;0.05,IF(main!G2851&gt;0,IF(main!G2851&gt;colorthreshhold,"green","GreenYellow"),IF(ABS(main!G2851)&gt;colorthreshhold,"red","orange")),"DarkGray"))</f>
        <v>DarkGray</v>
      </c>
    </row>
    <row r="2852" spans="1:3" x14ac:dyDescent="0.25">
      <c r="A2852" t="str">
        <f>main!B2852</f>
        <v>Gthg02837</v>
      </c>
      <c r="B2852" s="5" t="str">
        <f>IF(main!F2852="","",IF(main!H2852&lt;0.05,IF(main!F2852&gt;0,IF(main!F2852&gt;colorthreshhold,"green","GreenYellow"),IF(ABS(main!F2852)&gt;colorthreshhold,"red","orange")),"DarkGray"))</f>
        <v>DarkGray</v>
      </c>
      <c r="C2852" s="5" t="str">
        <f>IF(main!G2852="","",IF(main!I2852&lt;0.05,IF(main!G2852&gt;0,IF(main!G2852&gt;colorthreshhold,"green","GreenYellow"),IF(ABS(main!G2852)&gt;colorthreshhold,"red","orange")),"DarkGray"))</f>
        <v>DarkGray</v>
      </c>
    </row>
    <row r="2853" spans="1:3" x14ac:dyDescent="0.25">
      <c r="A2853" t="str">
        <f>main!B2853</f>
        <v>Gthg02838</v>
      </c>
      <c r="B2853" s="5" t="str">
        <f>IF(main!F2853="","",IF(main!H2853&lt;0.05,IF(main!F2853&gt;0,IF(main!F2853&gt;colorthreshhold,"green","GreenYellow"),IF(ABS(main!F2853)&gt;colorthreshhold,"red","orange")),"DarkGray"))</f>
        <v>DarkGray</v>
      </c>
      <c r="C2853" s="5" t="str">
        <f>IF(main!G2853="","",IF(main!I2853&lt;0.05,IF(main!G2853&gt;0,IF(main!G2853&gt;colorthreshhold,"green","GreenYellow"),IF(ABS(main!G2853)&gt;colorthreshhold,"red","orange")),"DarkGray"))</f>
        <v>DarkGray</v>
      </c>
    </row>
    <row r="2854" spans="1:3" x14ac:dyDescent="0.25">
      <c r="A2854" t="str">
        <f>main!B2854</f>
        <v>Gthg02839</v>
      </c>
      <c r="B2854" s="5" t="str">
        <f>IF(main!F2854="","",IF(main!H2854&lt;0.05,IF(main!F2854&gt;0,IF(main!F2854&gt;colorthreshhold,"green","GreenYellow"),IF(ABS(main!F2854)&gt;colorthreshhold,"red","orange")),"DarkGray"))</f>
        <v>DarkGray</v>
      </c>
      <c r="C2854" s="5" t="str">
        <f>IF(main!G2854="","",IF(main!I2854&lt;0.05,IF(main!G2854&gt;0,IF(main!G2854&gt;colorthreshhold,"green","GreenYellow"),IF(ABS(main!G2854)&gt;colorthreshhold,"red","orange")),"DarkGray"))</f>
        <v>DarkGray</v>
      </c>
    </row>
    <row r="2855" spans="1:3" x14ac:dyDescent="0.25">
      <c r="A2855" t="str">
        <f>main!B2855</f>
        <v>Gthg02840</v>
      </c>
      <c r="B2855" s="5" t="str">
        <f>IF(main!F2855="","",IF(main!H2855&lt;0.05,IF(main!F2855&gt;0,IF(main!F2855&gt;colorthreshhold,"green","GreenYellow"),IF(ABS(main!F2855)&gt;colorthreshhold,"red","orange")),"DarkGray"))</f>
        <v>DarkGray</v>
      </c>
      <c r="C2855" s="5" t="str">
        <f>IF(main!G2855="","",IF(main!I2855&lt;0.05,IF(main!G2855&gt;0,IF(main!G2855&gt;colorthreshhold,"green","GreenYellow"),IF(ABS(main!G2855)&gt;colorthreshhold,"red","orange")),"DarkGray"))</f>
        <v>DarkGray</v>
      </c>
    </row>
    <row r="2856" spans="1:3" hidden="1" x14ac:dyDescent="0.25">
      <c r="A2856" t="str">
        <f>main!B2856</f>
        <v>Gthg02841</v>
      </c>
      <c r="B2856" s="5" t="str">
        <f>IF(main!F2856="","",IF(main!H2856&lt;0.05,IF(main!F2856&gt;0,IF(main!F2856&gt;colorthreshhold,"green","GreenYellow"),IF(ABS(main!F2856)&gt;colorthreshhold,"red","orange")),"DarkGray"))</f>
        <v/>
      </c>
      <c r="C2856" s="5" t="str">
        <f>IF(main!G2856="","",IF(main!I2856&lt;0.05,IF(main!G2856&gt;0,IF(main!G2856&gt;colorthreshhold,"green","GreenYellow"),IF(ABS(main!G2856)&gt;colorthreshhold,"red","orange")),"DarkGray"))</f>
        <v/>
      </c>
    </row>
    <row r="2857" spans="1:3" hidden="1" x14ac:dyDescent="0.25">
      <c r="A2857" t="str">
        <f>main!B2857</f>
        <v>Gthg02842</v>
      </c>
      <c r="B2857" s="5" t="str">
        <f>IF(main!F2857="","",IF(main!H2857&lt;0.05,IF(main!F2857&gt;0,IF(main!F2857&gt;colorthreshhold,"green","GreenYellow"),IF(ABS(main!F2857)&gt;colorthreshhold,"red","orange")),"DarkGray"))</f>
        <v/>
      </c>
      <c r="C2857" s="5" t="str">
        <f>IF(main!G2857="","",IF(main!I2857&lt;0.05,IF(main!G2857&gt;0,IF(main!G2857&gt;colorthreshhold,"green","GreenYellow"),IF(ABS(main!G2857)&gt;colorthreshhold,"red","orange")),"DarkGray"))</f>
        <v/>
      </c>
    </row>
    <row r="2858" spans="1:3" x14ac:dyDescent="0.25">
      <c r="A2858" t="str">
        <f>main!B2858</f>
        <v>Gthg02843</v>
      </c>
      <c r="B2858" s="5" t="str">
        <f>IF(main!F2858="","",IF(main!H2858&lt;0.05,IF(main!F2858&gt;0,IF(main!F2858&gt;colorthreshhold,"green","GreenYellow"),IF(ABS(main!F2858)&gt;colorthreshhold,"red","orange")),"DarkGray"))</f>
        <v>DarkGray</v>
      </c>
      <c r="C2858" s="5" t="str">
        <f>IF(main!G2858="","",IF(main!I2858&lt;0.05,IF(main!G2858&gt;0,IF(main!G2858&gt;colorthreshhold,"green","GreenYellow"),IF(ABS(main!G2858)&gt;colorthreshhold,"red","orange")),"DarkGray"))</f>
        <v>DarkGray</v>
      </c>
    </row>
    <row r="2859" spans="1:3" x14ac:dyDescent="0.25">
      <c r="A2859" t="str">
        <f>main!B2859</f>
        <v>Gthg02844</v>
      </c>
      <c r="B2859" s="5" t="str">
        <f>IF(main!F2859="","",IF(main!H2859&lt;0.05,IF(main!F2859&gt;0,IF(main!F2859&gt;colorthreshhold,"green","GreenYellow"),IF(ABS(main!F2859)&gt;colorthreshhold,"red","orange")),"DarkGray"))</f>
        <v>DarkGray</v>
      </c>
      <c r="C2859" s="5" t="str">
        <f>IF(main!G2859="","",IF(main!I2859&lt;0.05,IF(main!G2859&gt;0,IF(main!G2859&gt;colorthreshhold,"green","GreenYellow"),IF(ABS(main!G2859)&gt;colorthreshhold,"red","orange")),"DarkGray"))</f>
        <v>DarkGray</v>
      </c>
    </row>
    <row r="2860" spans="1:3" x14ac:dyDescent="0.25">
      <c r="A2860" t="str">
        <f>main!B2860</f>
        <v>Gthg02844-Gthg02843</v>
      </c>
      <c r="B2860" s="5" t="str">
        <f>IF(main!F2860="","",IF(main!H2860&lt;0.05,IF(main!F2860&gt;0,IF(main!F2860&gt;colorthreshhold,"green","GreenYellow"),IF(ABS(main!F2860)&gt;colorthreshhold,"red","orange")),"DarkGray"))</f>
        <v>DarkGray</v>
      </c>
      <c r="C2860" s="5" t="str">
        <f>IF(main!G2860="","",IF(main!I2860&lt;0.05,IF(main!G2860&gt;0,IF(main!G2860&gt;colorthreshhold,"green","GreenYellow"),IF(ABS(main!G2860)&gt;colorthreshhold,"red","orange")),"DarkGray"))</f>
        <v>DarkGray</v>
      </c>
    </row>
    <row r="2861" spans="1:3" x14ac:dyDescent="0.25">
      <c r="A2861" t="str">
        <f>main!B2861</f>
        <v>Gthg02845</v>
      </c>
      <c r="B2861" s="5" t="str">
        <f>IF(main!F2861="","",IF(main!H2861&lt;0.05,IF(main!F2861&gt;0,IF(main!F2861&gt;colorthreshhold,"green","GreenYellow"),IF(ABS(main!F2861)&gt;colorthreshhold,"red","orange")),"DarkGray"))</f>
        <v>DarkGray</v>
      </c>
      <c r="C2861" s="5" t="str">
        <f>IF(main!G2861="","",IF(main!I2861&lt;0.05,IF(main!G2861&gt;0,IF(main!G2861&gt;colorthreshhold,"green","GreenYellow"),IF(ABS(main!G2861)&gt;colorthreshhold,"red","orange")),"DarkGray"))</f>
        <v>DarkGray</v>
      </c>
    </row>
    <row r="2862" spans="1:3" x14ac:dyDescent="0.25">
      <c r="A2862" t="str">
        <f>main!B2862</f>
        <v>Gthg02846</v>
      </c>
      <c r="B2862" s="5" t="str">
        <f>IF(main!F2862="","",IF(main!H2862&lt;0.05,IF(main!F2862&gt;0,IF(main!F2862&gt;colorthreshhold,"green","GreenYellow"),IF(ABS(main!F2862)&gt;colorthreshhold,"red","orange")),"DarkGray"))</f>
        <v>GreenYellow</v>
      </c>
      <c r="C2862" s="5" t="str">
        <f>IF(main!G2862="","",IF(main!I2862&lt;0.05,IF(main!G2862&gt;0,IF(main!G2862&gt;colorthreshhold,"green","GreenYellow"),IF(ABS(main!G2862)&gt;colorthreshhold,"red","orange")),"DarkGray"))</f>
        <v>DarkGray</v>
      </c>
    </row>
    <row r="2863" spans="1:3" x14ac:dyDescent="0.25">
      <c r="A2863" t="str">
        <f>main!B2863</f>
        <v>Gthg02847</v>
      </c>
      <c r="B2863" s="5" t="str">
        <f>IF(main!F2863="","",IF(main!H2863&lt;0.05,IF(main!F2863&gt;0,IF(main!F2863&gt;colorthreshhold,"green","GreenYellow"),IF(ABS(main!F2863)&gt;colorthreshhold,"red","orange")),"DarkGray"))</f>
        <v>DarkGray</v>
      </c>
      <c r="C2863" s="5" t="str">
        <f>IF(main!G2863="","",IF(main!I2863&lt;0.05,IF(main!G2863&gt;0,IF(main!G2863&gt;colorthreshhold,"green","GreenYellow"),IF(ABS(main!G2863)&gt;colorthreshhold,"red","orange")),"DarkGray"))</f>
        <v>orange</v>
      </c>
    </row>
    <row r="2864" spans="1:3" hidden="1" x14ac:dyDescent="0.25">
      <c r="A2864" t="str">
        <f>main!B2864</f>
        <v>Gthg02848</v>
      </c>
      <c r="B2864" s="5" t="str">
        <f>IF(main!F2864="","",IF(main!H2864&lt;0.05,IF(main!F2864&gt;0,IF(main!F2864&gt;colorthreshhold,"green","GreenYellow"),IF(ABS(main!F2864)&gt;colorthreshhold,"red","orange")),"DarkGray"))</f>
        <v/>
      </c>
      <c r="C2864" s="5" t="str">
        <f>IF(main!G2864="","",IF(main!I2864&lt;0.05,IF(main!G2864&gt;0,IF(main!G2864&gt;colorthreshhold,"green","GreenYellow"),IF(ABS(main!G2864)&gt;colorthreshhold,"red","orange")),"DarkGray"))</f>
        <v/>
      </c>
    </row>
    <row r="2865" spans="1:3" x14ac:dyDescent="0.25">
      <c r="A2865" t="str">
        <f>main!B2865</f>
        <v>Gthg02849</v>
      </c>
      <c r="B2865" s="5" t="str">
        <f>IF(main!F2865="","",IF(main!H2865&lt;0.05,IF(main!F2865&gt;0,IF(main!F2865&gt;colorthreshhold,"green","GreenYellow"),IF(ABS(main!F2865)&gt;colorthreshhold,"red","orange")),"DarkGray"))</f>
        <v>DarkGray</v>
      </c>
      <c r="C2865" s="5" t="str">
        <f>IF(main!G2865="","",IF(main!I2865&lt;0.05,IF(main!G2865&gt;0,IF(main!G2865&gt;colorthreshhold,"green","GreenYellow"),IF(ABS(main!G2865)&gt;colorthreshhold,"red","orange")),"DarkGray"))</f>
        <v>GreenYellow</v>
      </c>
    </row>
    <row r="2866" spans="1:3" x14ac:dyDescent="0.25">
      <c r="A2866" t="str">
        <f>main!B2866</f>
        <v>Gthg02850</v>
      </c>
      <c r="B2866" s="5" t="str">
        <f>IF(main!F2866="","",IF(main!H2866&lt;0.05,IF(main!F2866&gt;0,IF(main!F2866&gt;colorthreshhold,"green","GreenYellow"),IF(ABS(main!F2866)&gt;colorthreshhold,"red","orange")),"DarkGray"))</f>
        <v>DarkGray</v>
      </c>
      <c r="C2866" s="5" t="str">
        <f>IF(main!G2866="","",IF(main!I2866&lt;0.05,IF(main!G2866&gt;0,IF(main!G2866&gt;colorthreshhold,"green","GreenYellow"),IF(ABS(main!G2866)&gt;colorthreshhold,"red","orange")),"DarkGray"))</f>
        <v>GreenYellow</v>
      </c>
    </row>
    <row r="2867" spans="1:3" x14ac:dyDescent="0.25">
      <c r="A2867" t="str">
        <f>main!B2867</f>
        <v>Gthg02851</v>
      </c>
      <c r="B2867" s="5" t="str">
        <f>IF(main!F2867="","",IF(main!H2867&lt;0.05,IF(main!F2867&gt;0,IF(main!F2867&gt;colorthreshhold,"green","GreenYellow"),IF(ABS(main!F2867)&gt;colorthreshhold,"red","orange")),"DarkGray"))</f>
        <v>DarkGray</v>
      </c>
      <c r="C2867" s="5" t="str">
        <f>IF(main!G2867="","",IF(main!I2867&lt;0.05,IF(main!G2867&gt;0,IF(main!G2867&gt;colorthreshhold,"green","GreenYellow"),IF(ABS(main!G2867)&gt;colorthreshhold,"red","orange")),"DarkGray"))</f>
        <v>DarkGray</v>
      </c>
    </row>
    <row r="2868" spans="1:3" x14ac:dyDescent="0.25">
      <c r="A2868" t="str">
        <f>main!B2868</f>
        <v>Gthg02852</v>
      </c>
      <c r="B2868" s="5" t="str">
        <f>IF(main!F2868="","",IF(main!H2868&lt;0.05,IF(main!F2868&gt;0,IF(main!F2868&gt;colorthreshhold,"green","GreenYellow"),IF(ABS(main!F2868)&gt;colorthreshhold,"red","orange")),"DarkGray"))</f>
        <v>DarkGray</v>
      </c>
      <c r="C2868" s="5" t="str">
        <f>IF(main!G2868="","",IF(main!I2868&lt;0.05,IF(main!G2868&gt;0,IF(main!G2868&gt;colorthreshhold,"green","GreenYellow"),IF(ABS(main!G2868)&gt;colorthreshhold,"red","orange")),"DarkGray"))</f>
        <v>DarkGray</v>
      </c>
    </row>
    <row r="2869" spans="1:3" x14ac:dyDescent="0.25">
      <c r="A2869" t="str">
        <f>main!B2869</f>
        <v>Gthg02853</v>
      </c>
      <c r="B2869" s="5" t="str">
        <f>IF(main!F2869="","",IF(main!H2869&lt;0.05,IF(main!F2869&gt;0,IF(main!F2869&gt;colorthreshhold,"green","GreenYellow"),IF(ABS(main!F2869)&gt;colorthreshhold,"red","orange")),"DarkGray"))</f>
        <v>DarkGray</v>
      </c>
      <c r="C2869" s="5" t="str">
        <f>IF(main!G2869="","",IF(main!I2869&lt;0.05,IF(main!G2869&gt;0,IF(main!G2869&gt;colorthreshhold,"green","GreenYellow"),IF(ABS(main!G2869)&gt;colorthreshhold,"red","orange")),"DarkGray"))</f>
        <v>DarkGray</v>
      </c>
    </row>
    <row r="2870" spans="1:3" x14ac:dyDescent="0.25">
      <c r="A2870" t="str">
        <f>main!B2870</f>
        <v>Gthg02854</v>
      </c>
      <c r="B2870" s="5" t="str">
        <f>IF(main!F2870="","",IF(main!H2870&lt;0.05,IF(main!F2870&gt;0,IF(main!F2870&gt;colorthreshhold,"green","GreenYellow"),IF(ABS(main!F2870)&gt;colorthreshhold,"red","orange")),"DarkGray"))</f>
        <v>DarkGray</v>
      </c>
      <c r="C2870" s="5" t="str">
        <f>IF(main!G2870="","",IF(main!I2870&lt;0.05,IF(main!G2870&gt;0,IF(main!G2870&gt;colorthreshhold,"green","GreenYellow"),IF(ABS(main!G2870)&gt;colorthreshhold,"red","orange")),"DarkGray"))</f>
        <v>orange</v>
      </c>
    </row>
    <row r="2871" spans="1:3" x14ac:dyDescent="0.25">
      <c r="A2871" t="str">
        <f>main!B2871</f>
        <v>Gthg02855</v>
      </c>
      <c r="B2871" s="5" t="str">
        <f>IF(main!F2871="","",IF(main!H2871&lt;0.05,IF(main!F2871&gt;0,IF(main!F2871&gt;colorthreshhold,"green","GreenYellow"),IF(ABS(main!F2871)&gt;colorthreshhold,"red","orange")),"DarkGray"))</f>
        <v>DarkGray</v>
      </c>
      <c r="C2871" s="5" t="str">
        <f>IF(main!G2871="","",IF(main!I2871&lt;0.05,IF(main!G2871&gt;0,IF(main!G2871&gt;colorthreshhold,"green","GreenYellow"),IF(ABS(main!G2871)&gt;colorthreshhold,"red","orange")),"DarkGray"))</f>
        <v>DarkGray</v>
      </c>
    </row>
    <row r="2872" spans="1:3" x14ac:dyDescent="0.25">
      <c r="A2872" t="str">
        <f>main!B2872</f>
        <v>Gthg02856</v>
      </c>
      <c r="B2872" s="5" t="str">
        <f>IF(main!F2872="","",IF(main!H2872&lt;0.05,IF(main!F2872&gt;0,IF(main!F2872&gt;colorthreshhold,"green","GreenYellow"),IF(ABS(main!F2872)&gt;colorthreshhold,"red","orange")),"DarkGray"))</f>
        <v>DarkGray</v>
      </c>
      <c r="C2872" s="5" t="str">
        <f>IF(main!G2872="","",IF(main!I2872&lt;0.05,IF(main!G2872&gt;0,IF(main!G2872&gt;colorthreshhold,"green","GreenYellow"),IF(ABS(main!G2872)&gt;colorthreshhold,"red","orange")),"DarkGray"))</f>
        <v>DarkGray</v>
      </c>
    </row>
    <row r="2873" spans="1:3" x14ac:dyDescent="0.25">
      <c r="A2873" t="str">
        <f>main!B2873</f>
        <v>Gthg02857</v>
      </c>
      <c r="B2873" s="5" t="str">
        <f>IF(main!F2873="","",IF(main!H2873&lt;0.05,IF(main!F2873&gt;0,IF(main!F2873&gt;colorthreshhold,"green","GreenYellow"),IF(ABS(main!F2873)&gt;colorthreshhold,"red","orange")),"DarkGray"))</f>
        <v>DarkGray</v>
      </c>
      <c r="C2873" s="5" t="str">
        <f>IF(main!G2873="","",IF(main!I2873&lt;0.05,IF(main!G2873&gt;0,IF(main!G2873&gt;colorthreshhold,"green","GreenYellow"),IF(ABS(main!G2873)&gt;colorthreshhold,"red","orange")),"DarkGray"))</f>
        <v>DarkGray</v>
      </c>
    </row>
    <row r="2874" spans="1:3" hidden="1" x14ac:dyDescent="0.25">
      <c r="A2874" t="str">
        <f>main!B2874</f>
        <v>Gthg02858</v>
      </c>
      <c r="B2874" s="5" t="str">
        <f>IF(main!F2874="","",IF(main!H2874&lt;0.05,IF(main!F2874&gt;0,IF(main!F2874&gt;colorthreshhold,"green","GreenYellow"),IF(ABS(main!F2874)&gt;colorthreshhold,"red","orange")),"DarkGray"))</f>
        <v/>
      </c>
      <c r="C2874" s="5" t="str">
        <f>IF(main!G2874="","",IF(main!I2874&lt;0.05,IF(main!G2874&gt;0,IF(main!G2874&gt;colorthreshhold,"green","GreenYellow"),IF(ABS(main!G2874)&gt;colorthreshhold,"red","orange")),"DarkGray"))</f>
        <v/>
      </c>
    </row>
    <row r="2875" spans="1:3" x14ac:dyDescent="0.25">
      <c r="A2875" t="str">
        <f>main!B2875</f>
        <v>Gthg02859</v>
      </c>
      <c r="B2875" s="5" t="str">
        <f>IF(main!F2875="","",IF(main!H2875&lt;0.05,IF(main!F2875&gt;0,IF(main!F2875&gt;colorthreshhold,"green","GreenYellow"),IF(ABS(main!F2875)&gt;colorthreshhold,"red","orange")),"DarkGray"))</f>
        <v>DarkGray</v>
      </c>
      <c r="C2875" s="5" t="str">
        <f>IF(main!G2875="","",IF(main!I2875&lt;0.05,IF(main!G2875&gt;0,IF(main!G2875&gt;colorthreshhold,"green","GreenYellow"),IF(ABS(main!G2875)&gt;colorthreshhold,"red","orange")),"DarkGray"))</f>
        <v>GreenYellow</v>
      </c>
    </row>
    <row r="2876" spans="1:3" x14ac:dyDescent="0.25">
      <c r="A2876" t="str">
        <f>main!B2876</f>
        <v>Gthg02860</v>
      </c>
      <c r="B2876" s="5" t="str">
        <f>IF(main!F2876="","",IF(main!H2876&lt;0.05,IF(main!F2876&gt;0,IF(main!F2876&gt;colorthreshhold,"green","GreenYellow"),IF(ABS(main!F2876)&gt;colorthreshhold,"red","orange")),"DarkGray"))</f>
        <v>DarkGray</v>
      </c>
      <c r="C2876" s="5" t="str">
        <f>IF(main!G2876="","",IF(main!I2876&lt;0.05,IF(main!G2876&gt;0,IF(main!G2876&gt;colorthreshhold,"green","GreenYellow"),IF(ABS(main!G2876)&gt;colorthreshhold,"red","orange")),"DarkGray"))</f>
        <v>orange</v>
      </c>
    </row>
    <row r="2877" spans="1:3" x14ac:dyDescent="0.25">
      <c r="A2877" t="str">
        <f>main!B2877</f>
        <v>Gthg02861</v>
      </c>
      <c r="B2877" s="5" t="str">
        <f>IF(main!F2877="","",IF(main!H2877&lt;0.05,IF(main!F2877&gt;0,IF(main!F2877&gt;colorthreshhold,"green","GreenYellow"),IF(ABS(main!F2877)&gt;colorthreshhold,"red","orange")),"DarkGray"))</f>
        <v>GreenYellow</v>
      </c>
      <c r="C2877" s="5" t="str">
        <f>IF(main!G2877="","",IF(main!I2877&lt;0.05,IF(main!G2877&gt;0,IF(main!G2877&gt;colorthreshhold,"green","GreenYellow"),IF(ABS(main!G2877)&gt;colorthreshhold,"red","orange")),"DarkGray"))</f>
        <v>orange</v>
      </c>
    </row>
    <row r="2878" spans="1:3" x14ac:dyDescent="0.25">
      <c r="A2878" t="str">
        <f>main!B2878</f>
        <v>Gthg02862</v>
      </c>
      <c r="B2878" s="5" t="str">
        <f>IF(main!F2878="","",IF(main!H2878&lt;0.05,IF(main!F2878&gt;0,IF(main!F2878&gt;colorthreshhold,"green","GreenYellow"),IF(ABS(main!F2878)&gt;colorthreshhold,"red","orange")),"DarkGray"))</f>
        <v>GreenYellow</v>
      </c>
      <c r="C2878" s="5" t="str">
        <f>IF(main!G2878="","",IF(main!I2878&lt;0.05,IF(main!G2878&gt;0,IF(main!G2878&gt;colorthreshhold,"green","GreenYellow"),IF(ABS(main!G2878)&gt;colorthreshhold,"red","orange")),"DarkGray"))</f>
        <v>DarkGray</v>
      </c>
    </row>
    <row r="2879" spans="1:3" x14ac:dyDescent="0.25">
      <c r="A2879" t="str">
        <f>main!B2879</f>
        <v>Gthg02863</v>
      </c>
      <c r="B2879" s="5" t="str">
        <f>IF(main!F2879="","",IF(main!H2879&lt;0.05,IF(main!F2879&gt;0,IF(main!F2879&gt;colorthreshhold,"green","GreenYellow"),IF(ABS(main!F2879)&gt;colorthreshhold,"red","orange")),"DarkGray"))</f>
        <v>GreenYellow</v>
      </c>
      <c r="C2879" s="5" t="str">
        <f>IF(main!G2879="","",IF(main!I2879&lt;0.05,IF(main!G2879&gt;0,IF(main!G2879&gt;colorthreshhold,"green","GreenYellow"),IF(ABS(main!G2879)&gt;colorthreshhold,"red","orange")),"DarkGray"))</f>
        <v>orange</v>
      </c>
    </row>
    <row r="2880" spans="1:3" x14ac:dyDescent="0.25">
      <c r="A2880" t="str">
        <f>main!B2880</f>
        <v>Gthg02864</v>
      </c>
      <c r="B2880" s="5" t="str">
        <f>IF(main!F2880="","",IF(main!H2880&lt;0.05,IF(main!F2880&gt;0,IF(main!F2880&gt;colorthreshhold,"green","GreenYellow"),IF(ABS(main!F2880)&gt;colorthreshhold,"red","orange")),"DarkGray"))</f>
        <v>GreenYellow</v>
      </c>
      <c r="C2880" s="5" t="str">
        <f>IF(main!G2880="","",IF(main!I2880&lt;0.05,IF(main!G2880&gt;0,IF(main!G2880&gt;colorthreshhold,"green","GreenYellow"),IF(ABS(main!G2880)&gt;colorthreshhold,"red","orange")),"DarkGray"))</f>
        <v>DarkGray</v>
      </c>
    </row>
    <row r="2881" spans="1:3" hidden="1" x14ac:dyDescent="0.25">
      <c r="A2881" t="str">
        <f>main!B2881</f>
        <v>Gthg02865</v>
      </c>
      <c r="B2881" s="5" t="str">
        <f>IF(main!F2881="","",IF(main!H2881&lt;0.05,IF(main!F2881&gt;0,IF(main!F2881&gt;colorthreshhold,"green","GreenYellow"),IF(ABS(main!F2881)&gt;colorthreshhold,"red","orange")),"DarkGray"))</f>
        <v/>
      </c>
      <c r="C2881" s="5" t="str">
        <f>IF(main!G2881="","",IF(main!I2881&lt;0.05,IF(main!G2881&gt;0,IF(main!G2881&gt;colorthreshhold,"green","GreenYellow"),IF(ABS(main!G2881)&gt;colorthreshhold,"red","orange")),"DarkGray"))</f>
        <v/>
      </c>
    </row>
    <row r="2882" spans="1:3" x14ac:dyDescent="0.25">
      <c r="A2882" t="str">
        <f>main!B2882</f>
        <v>Gthg02866</v>
      </c>
      <c r="B2882" s="5" t="str">
        <f>IF(main!F2882="","",IF(main!H2882&lt;0.05,IF(main!F2882&gt;0,IF(main!F2882&gt;colorthreshhold,"green","GreenYellow"),IF(ABS(main!F2882)&gt;colorthreshhold,"red","orange")),"DarkGray"))</f>
        <v>DarkGray</v>
      </c>
      <c r="C2882" s="5" t="str">
        <f>IF(main!G2882="","",IF(main!I2882&lt;0.05,IF(main!G2882&gt;0,IF(main!G2882&gt;colorthreshhold,"green","GreenYellow"),IF(ABS(main!G2882)&gt;colorthreshhold,"red","orange")),"DarkGray"))</f>
        <v>DarkGray</v>
      </c>
    </row>
    <row r="2883" spans="1:3" x14ac:dyDescent="0.25">
      <c r="A2883" t="str">
        <f>main!B2883</f>
        <v>Gthg02867</v>
      </c>
      <c r="B2883" s="5" t="str">
        <f>IF(main!F2883="","",IF(main!H2883&lt;0.05,IF(main!F2883&gt;0,IF(main!F2883&gt;colorthreshhold,"green","GreenYellow"),IF(ABS(main!F2883)&gt;colorthreshhold,"red","orange")),"DarkGray"))</f>
        <v>GreenYellow</v>
      </c>
      <c r="C2883" s="5" t="str">
        <f>IF(main!G2883="","",IF(main!I2883&lt;0.05,IF(main!G2883&gt;0,IF(main!G2883&gt;colorthreshhold,"green","GreenYellow"),IF(ABS(main!G2883)&gt;colorthreshhold,"red","orange")),"DarkGray"))</f>
        <v>DarkGray</v>
      </c>
    </row>
    <row r="2884" spans="1:3" x14ac:dyDescent="0.25">
      <c r="A2884" t="str">
        <f>main!B2884</f>
        <v>Gthg02868</v>
      </c>
      <c r="B2884" s="5" t="str">
        <f>IF(main!F2884="","",IF(main!H2884&lt;0.05,IF(main!F2884&gt;0,IF(main!F2884&gt;colorthreshhold,"green","GreenYellow"),IF(ABS(main!F2884)&gt;colorthreshhold,"red","orange")),"DarkGray"))</f>
        <v>GreenYellow</v>
      </c>
      <c r="C2884" s="5" t="str">
        <f>IF(main!G2884="","",IF(main!I2884&lt;0.05,IF(main!G2884&gt;0,IF(main!G2884&gt;colorthreshhold,"green","GreenYellow"),IF(ABS(main!G2884)&gt;colorthreshhold,"red","orange")),"DarkGray"))</f>
        <v>DarkGray</v>
      </c>
    </row>
    <row r="2885" spans="1:3" x14ac:dyDescent="0.25">
      <c r="A2885" t="str">
        <f>main!B2885</f>
        <v>Gthg02869</v>
      </c>
      <c r="B2885" s="5" t="str">
        <f>IF(main!F2885="","",IF(main!H2885&lt;0.05,IF(main!F2885&gt;0,IF(main!F2885&gt;colorthreshhold,"green","GreenYellow"),IF(ABS(main!F2885)&gt;colorthreshhold,"red","orange")),"DarkGray"))</f>
        <v>GreenYellow</v>
      </c>
      <c r="C2885" s="5" t="str">
        <f>IF(main!G2885="","",IF(main!I2885&lt;0.05,IF(main!G2885&gt;0,IF(main!G2885&gt;colorthreshhold,"green","GreenYellow"),IF(ABS(main!G2885)&gt;colorthreshhold,"red","orange")),"DarkGray"))</f>
        <v>DarkGray</v>
      </c>
    </row>
    <row r="2886" spans="1:3" x14ac:dyDescent="0.25">
      <c r="A2886" t="str">
        <f>main!B2886</f>
        <v>Gthg02870</v>
      </c>
      <c r="B2886" s="5" t="str">
        <f>IF(main!F2886="","",IF(main!H2886&lt;0.05,IF(main!F2886&gt;0,IF(main!F2886&gt;colorthreshhold,"green","GreenYellow"),IF(ABS(main!F2886)&gt;colorthreshhold,"red","orange")),"DarkGray"))</f>
        <v>DarkGray</v>
      </c>
      <c r="C2886" s="5" t="str">
        <f>IF(main!G2886="","",IF(main!I2886&lt;0.05,IF(main!G2886&gt;0,IF(main!G2886&gt;colorthreshhold,"green","GreenYellow"),IF(ABS(main!G2886)&gt;colorthreshhold,"red","orange")),"DarkGray"))</f>
        <v>DarkGray</v>
      </c>
    </row>
    <row r="2887" spans="1:3" x14ac:dyDescent="0.25">
      <c r="A2887" t="str">
        <f>main!B2887</f>
        <v>Gthg02871</v>
      </c>
      <c r="B2887" s="5" t="str">
        <f>IF(main!F2887="","",IF(main!H2887&lt;0.05,IF(main!F2887&gt;0,IF(main!F2887&gt;colorthreshhold,"green","GreenYellow"),IF(ABS(main!F2887)&gt;colorthreshhold,"red","orange")),"DarkGray"))</f>
        <v>DarkGray</v>
      </c>
      <c r="C2887" s="5" t="str">
        <f>IF(main!G2887="","",IF(main!I2887&lt;0.05,IF(main!G2887&gt;0,IF(main!G2887&gt;colorthreshhold,"green","GreenYellow"),IF(ABS(main!G2887)&gt;colorthreshhold,"red","orange")),"DarkGray"))</f>
        <v>DarkGray</v>
      </c>
    </row>
    <row r="2888" spans="1:3" x14ac:dyDescent="0.25">
      <c r="A2888" t="str">
        <f>main!B2888</f>
        <v>Gthg02872</v>
      </c>
      <c r="B2888" s="5" t="str">
        <f>IF(main!F2888="","",IF(main!H2888&lt;0.05,IF(main!F2888&gt;0,IF(main!F2888&gt;colorthreshhold,"green","GreenYellow"),IF(ABS(main!F2888)&gt;colorthreshhold,"red","orange")),"DarkGray"))</f>
        <v>GreenYellow</v>
      </c>
      <c r="C2888" s="5" t="str">
        <f>IF(main!G2888="","",IF(main!I2888&lt;0.05,IF(main!G2888&gt;0,IF(main!G2888&gt;colorthreshhold,"green","GreenYellow"),IF(ABS(main!G2888)&gt;colorthreshhold,"red","orange")),"DarkGray"))</f>
        <v>DarkGray</v>
      </c>
    </row>
    <row r="2889" spans="1:3" x14ac:dyDescent="0.25">
      <c r="A2889" t="str">
        <f>main!B2889</f>
        <v>Gthg02873</v>
      </c>
      <c r="B2889" s="5" t="str">
        <f>IF(main!F2889="","",IF(main!H2889&lt;0.05,IF(main!F2889&gt;0,IF(main!F2889&gt;colorthreshhold,"green","GreenYellow"),IF(ABS(main!F2889)&gt;colorthreshhold,"red","orange")),"DarkGray"))</f>
        <v>GreenYellow</v>
      </c>
      <c r="C2889" s="5" t="str">
        <f>IF(main!G2889="","",IF(main!I2889&lt;0.05,IF(main!G2889&gt;0,IF(main!G2889&gt;colorthreshhold,"green","GreenYellow"),IF(ABS(main!G2889)&gt;colorthreshhold,"red","orange")),"DarkGray"))</f>
        <v>orange</v>
      </c>
    </row>
    <row r="2890" spans="1:3" x14ac:dyDescent="0.25">
      <c r="A2890" t="str">
        <f>main!B2890</f>
        <v>Gthg02874</v>
      </c>
      <c r="B2890" s="5" t="str">
        <f>IF(main!F2890="","",IF(main!H2890&lt;0.05,IF(main!F2890&gt;0,IF(main!F2890&gt;colorthreshhold,"green","GreenYellow"),IF(ABS(main!F2890)&gt;colorthreshhold,"red","orange")),"DarkGray"))</f>
        <v>DarkGray</v>
      </c>
      <c r="C2890" s="5" t="str">
        <f>IF(main!G2890="","",IF(main!I2890&lt;0.05,IF(main!G2890&gt;0,IF(main!G2890&gt;colorthreshhold,"green","GreenYellow"),IF(ABS(main!G2890)&gt;colorthreshhold,"red","orange")),"DarkGray"))</f>
        <v>orange</v>
      </c>
    </row>
    <row r="2891" spans="1:3" x14ac:dyDescent="0.25">
      <c r="A2891" t="str">
        <f>main!B2891</f>
        <v>Gthg02875</v>
      </c>
      <c r="B2891" s="5" t="str">
        <f>IF(main!F2891="","",IF(main!H2891&lt;0.05,IF(main!F2891&gt;0,IF(main!F2891&gt;colorthreshhold,"green","GreenYellow"),IF(ABS(main!F2891)&gt;colorthreshhold,"red","orange")),"DarkGray"))</f>
        <v>DarkGray</v>
      </c>
      <c r="C2891" s="5" t="str">
        <f>IF(main!G2891="","",IF(main!I2891&lt;0.05,IF(main!G2891&gt;0,IF(main!G2891&gt;colorthreshhold,"green","GreenYellow"),IF(ABS(main!G2891)&gt;colorthreshhold,"red","orange")),"DarkGray"))</f>
        <v>orange</v>
      </c>
    </row>
    <row r="2892" spans="1:3" x14ac:dyDescent="0.25">
      <c r="A2892" t="str">
        <f>main!B2892</f>
        <v>Gthg02876</v>
      </c>
      <c r="B2892" s="5" t="str">
        <f>IF(main!F2892="","",IF(main!H2892&lt;0.05,IF(main!F2892&gt;0,IF(main!F2892&gt;colorthreshhold,"green","GreenYellow"),IF(ABS(main!F2892)&gt;colorthreshhold,"red","orange")),"DarkGray"))</f>
        <v>DarkGray</v>
      </c>
      <c r="C2892" s="5" t="str">
        <f>IF(main!G2892="","",IF(main!I2892&lt;0.05,IF(main!G2892&gt;0,IF(main!G2892&gt;colorthreshhold,"green","GreenYellow"),IF(ABS(main!G2892)&gt;colorthreshhold,"red","orange")),"DarkGray"))</f>
        <v>DarkGray</v>
      </c>
    </row>
    <row r="2893" spans="1:3" x14ac:dyDescent="0.25">
      <c r="A2893" t="str">
        <f>main!B2893</f>
        <v>Gthg02877</v>
      </c>
      <c r="B2893" s="5" t="str">
        <f>IF(main!F2893="","",IF(main!H2893&lt;0.05,IF(main!F2893&gt;0,IF(main!F2893&gt;colorthreshhold,"green","GreenYellow"),IF(ABS(main!F2893)&gt;colorthreshhold,"red","orange")),"DarkGray"))</f>
        <v>GreenYellow</v>
      </c>
      <c r="C2893" s="5" t="str">
        <f>IF(main!G2893="","",IF(main!I2893&lt;0.05,IF(main!G2893&gt;0,IF(main!G2893&gt;colorthreshhold,"green","GreenYellow"),IF(ABS(main!G2893)&gt;colorthreshhold,"red","orange")),"DarkGray"))</f>
        <v>orange</v>
      </c>
    </row>
    <row r="2894" spans="1:3" x14ac:dyDescent="0.25">
      <c r="A2894" t="str">
        <f>main!B2894</f>
        <v>Gthg02878</v>
      </c>
      <c r="B2894" s="5" t="str">
        <f>IF(main!F2894="","",IF(main!H2894&lt;0.05,IF(main!F2894&gt;0,IF(main!F2894&gt;colorthreshhold,"green","GreenYellow"),IF(ABS(main!F2894)&gt;colorthreshhold,"red","orange")),"DarkGray"))</f>
        <v>GreenYellow</v>
      </c>
      <c r="C2894" s="5" t="str">
        <f>IF(main!G2894="","",IF(main!I2894&lt;0.05,IF(main!G2894&gt;0,IF(main!G2894&gt;colorthreshhold,"green","GreenYellow"),IF(ABS(main!G2894)&gt;colorthreshhold,"red","orange")),"DarkGray"))</f>
        <v>DarkGray</v>
      </c>
    </row>
    <row r="2895" spans="1:3" x14ac:dyDescent="0.25">
      <c r="A2895" t="str">
        <f>main!B2895</f>
        <v>Gthg02879</v>
      </c>
      <c r="B2895" s="5" t="str">
        <f>IF(main!F2895="","",IF(main!H2895&lt;0.05,IF(main!F2895&gt;0,IF(main!F2895&gt;colorthreshhold,"green","GreenYellow"),IF(ABS(main!F2895)&gt;colorthreshhold,"red","orange")),"DarkGray"))</f>
        <v>GreenYellow</v>
      </c>
      <c r="C2895" s="5" t="str">
        <f>IF(main!G2895="","",IF(main!I2895&lt;0.05,IF(main!G2895&gt;0,IF(main!G2895&gt;colorthreshhold,"green","GreenYellow"),IF(ABS(main!G2895)&gt;colorthreshhold,"red","orange")),"DarkGray"))</f>
        <v>DarkGray</v>
      </c>
    </row>
    <row r="2896" spans="1:3" x14ac:dyDescent="0.25">
      <c r="A2896" t="str">
        <f>main!B2896</f>
        <v>Gthg02880</v>
      </c>
      <c r="B2896" s="5" t="str">
        <f>IF(main!F2896="","",IF(main!H2896&lt;0.05,IF(main!F2896&gt;0,IF(main!F2896&gt;colorthreshhold,"green","GreenYellow"),IF(ABS(main!F2896)&gt;colorthreshhold,"red","orange")),"DarkGray"))</f>
        <v>DarkGray</v>
      </c>
      <c r="C2896" s="5" t="str">
        <f>IF(main!G2896="","",IF(main!I2896&lt;0.05,IF(main!G2896&gt;0,IF(main!G2896&gt;colorthreshhold,"green","GreenYellow"),IF(ABS(main!G2896)&gt;colorthreshhold,"red","orange")),"DarkGray"))</f>
        <v>DarkGray</v>
      </c>
    </row>
    <row r="2897" spans="1:3" x14ac:dyDescent="0.25">
      <c r="A2897" t="str">
        <f>main!B2897</f>
        <v>Gthg02881</v>
      </c>
      <c r="B2897" s="5" t="str">
        <f>IF(main!F2897="","",IF(main!H2897&lt;0.05,IF(main!F2897&gt;0,IF(main!F2897&gt;colorthreshhold,"green","GreenYellow"),IF(ABS(main!F2897)&gt;colorthreshhold,"red","orange")),"DarkGray"))</f>
        <v>DarkGray</v>
      </c>
      <c r="C2897" s="5" t="str">
        <f>IF(main!G2897="","",IF(main!I2897&lt;0.05,IF(main!G2897&gt;0,IF(main!G2897&gt;colorthreshhold,"green","GreenYellow"),IF(ABS(main!G2897)&gt;colorthreshhold,"red","orange")),"DarkGray"))</f>
        <v>GreenYellow</v>
      </c>
    </row>
    <row r="2898" spans="1:3" x14ac:dyDescent="0.25">
      <c r="A2898" t="str">
        <f>main!B2898</f>
        <v>Gthg02882</v>
      </c>
      <c r="B2898" s="5" t="str">
        <f>IF(main!F2898="","",IF(main!H2898&lt;0.05,IF(main!F2898&gt;0,IF(main!F2898&gt;colorthreshhold,"green","GreenYellow"),IF(ABS(main!F2898)&gt;colorthreshhold,"red","orange")),"DarkGray"))</f>
        <v>DarkGray</v>
      </c>
      <c r="C2898" s="5" t="str">
        <f>IF(main!G2898="","",IF(main!I2898&lt;0.05,IF(main!G2898&gt;0,IF(main!G2898&gt;colorthreshhold,"green","GreenYellow"),IF(ABS(main!G2898)&gt;colorthreshhold,"red","orange")),"DarkGray"))</f>
        <v>GreenYellow</v>
      </c>
    </row>
    <row r="2899" spans="1:3" hidden="1" x14ac:dyDescent="0.25">
      <c r="A2899" t="str">
        <f>main!B2899</f>
        <v>Gthg02883</v>
      </c>
      <c r="B2899" s="5" t="str">
        <f>IF(main!F2899="","",IF(main!H2899&lt;0.05,IF(main!F2899&gt;0,IF(main!F2899&gt;colorthreshhold,"green","GreenYellow"),IF(ABS(main!F2899)&gt;colorthreshhold,"red","orange")),"DarkGray"))</f>
        <v/>
      </c>
      <c r="C2899" s="5" t="str">
        <f>IF(main!G2899="","",IF(main!I2899&lt;0.05,IF(main!G2899&gt;0,IF(main!G2899&gt;colorthreshhold,"green","GreenYellow"),IF(ABS(main!G2899)&gt;colorthreshhold,"red","orange")),"DarkGray"))</f>
        <v/>
      </c>
    </row>
    <row r="2900" spans="1:3" x14ac:dyDescent="0.25">
      <c r="A2900" t="str">
        <f>main!B2900</f>
        <v>Gthg02884</v>
      </c>
      <c r="B2900" s="5" t="str">
        <f>IF(main!F2900="","",IF(main!H2900&lt;0.05,IF(main!F2900&gt;0,IF(main!F2900&gt;colorthreshhold,"green","GreenYellow"),IF(ABS(main!F2900)&gt;colorthreshhold,"red","orange")),"DarkGray"))</f>
        <v>GreenYellow</v>
      </c>
      <c r="C2900" s="5" t="str">
        <f>IF(main!G2900="","",IF(main!I2900&lt;0.05,IF(main!G2900&gt;0,IF(main!G2900&gt;colorthreshhold,"green","GreenYellow"),IF(ABS(main!G2900)&gt;colorthreshhold,"red","orange")),"DarkGray"))</f>
        <v>orange</v>
      </c>
    </row>
    <row r="2901" spans="1:3" x14ac:dyDescent="0.25">
      <c r="A2901" t="str">
        <f>main!B2901</f>
        <v>Gthg02885</v>
      </c>
      <c r="B2901" s="5" t="str">
        <f>IF(main!F2901="","",IF(main!H2901&lt;0.05,IF(main!F2901&gt;0,IF(main!F2901&gt;colorthreshhold,"green","GreenYellow"),IF(ABS(main!F2901)&gt;colorthreshhold,"red","orange")),"DarkGray"))</f>
        <v>GreenYellow</v>
      </c>
      <c r="C2901" s="5" t="str">
        <f>IF(main!G2901="","",IF(main!I2901&lt;0.05,IF(main!G2901&gt;0,IF(main!G2901&gt;colorthreshhold,"green","GreenYellow"),IF(ABS(main!G2901)&gt;colorthreshhold,"red","orange")),"DarkGray"))</f>
        <v>orange</v>
      </c>
    </row>
    <row r="2902" spans="1:3" x14ac:dyDescent="0.25">
      <c r="A2902" t="str">
        <f>main!B2902</f>
        <v>Gthg02886</v>
      </c>
      <c r="B2902" s="5" t="str">
        <f>IF(main!F2902="","",IF(main!H2902&lt;0.05,IF(main!F2902&gt;0,IF(main!F2902&gt;colorthreshhold,"green","GreenYellow"),IF(ABS(main!F2902)&gt;colorthreshhold,"red","orange")),"DarkGray"))</f>
        <v>GreenYellow</v>
      </c>
      <c r="C2902" s="5" t="str">
        <f>IF(main!G2902="","",IF(main!I2902&lt;0.05,IF(main!G2902&gt;0,IF(main!G2902&gt;colorthreshhold,"green","GreenYellow"),IF(ABS(main!G2902)&gt;colorthreshhold,"red","orange")),"DarkGray"))</f>
        <v>orange</v>
      </c>
    </row>
    <row r="2903" spans="1:3" x14ac:dyDescent="0.25">
      <c r="A2903" t="str">
        <f>main!B2903</f>
        <v>Gthg02887</v>
      </c>
      <c r="B2903" s="5" t="str">
        <f>IF(main!F2903="","",IF(main!H2903&lt;0.05,IF(main!F2903&gt;0,IF(main!F2903&gt;colorthreshhold,"green","GreenYellow"),IF(ABS(main!F2903)&gt;colorthreshhold,"red","orange")),"DarkGray"))</f>
        <v>GreenYellow</v>
      </c>
      <c r="C2903" s="5" t="str">
        <f>IF(main!G2903="","",IF(main!I2903&lt;0.05,IF(main!G2903&gt;0,IF(main!G2903&gt;colorthreshhold,"green","GreenYellow"),IF(ABS(main!G2903)&gt;colorthreshhold,"red","orange")),"DarkGray"))</f>
        <v>DarkGray</v>
      </c>
    </row>
    <row r="2904" spans="1:3" x14ac:dyDescent="0.25">
      <c r="A2904" t="str">
        <f>main!B2904</f>
        <v>Gthg02888</v>
      </c>
      <c r="B2904" s="5" t="str">
        <f>IF(main!F2904="","",IF(main!H2904&lt;0.05,IF(main!F2904&gt;0,IF(main!F2904&gt;colorthreshhold,"green","GreenYellow"),IF(ABS(main!F2904)&gt;colorthreshhold,"red","orange")),"DarkGray"))</f>
        <v>DarkGray</v>
      </c>
      <c r="C2904" s="5" t="str">
        <f>IF(main!G2904="","",IF(main!I2904&lt;0.05,IF(main!G2904&gt;0,IF(main!G2904&gt;colorthreshhold,"green","GreenYellow"),IF(ABS(main!G2904)&gt;colorthreshhold,"red","orange")),"DarkGray"))</f>
        <v>orange</v>
      </c>
    </row>
    <row r="2905" spans="1:3" x14ac:dyDescent="0.25">
      <c r="A2905" t="str">
        <f>main!B2905</f>
        <v>Gthg02889</v>
      </c>
      <c r="B2905" s="5" t="str">
        <f>IF(main!F2905="","",IF(main!H2905&lt;0.05,IF(main!F2905&gt;0,IF(main!F2905&gt;colorthreshhold,"green","GreenYellow"),IF(ABS(main!F2905)&gt;colorthreshhold,"red","orange")),"DarkGray"))</f>
        <v>GreenYellow</v>
      </c>
      <c r="C2905" s="5" t="str">
        <f>IF(main!G2905="","",IF(main!I2905&lt;0.05,IF(main!G2905&gt;0,IF(main!G2905&gt;colorthreshhold,"green","GreenYellow"),IF(ABS(main!G2905)&gt;colorthreshhold,"red","orange")),"DarkGray"))</f>
        <v>orange</v>
      </c>
    </row>
    <row r="2906" spans="1:3" x14ac:dyDescent="0.25">
      <c r="A2906" t="str">
        <f>main!B2906</f>
        <v>Gthg02890</v>
      </c>
      <c r="B2906" s="5" t="str">
        <f>IF(main!F2906="","",IF(main!H2906&lt;0.05,IF(main!F2906&gt;0,IF(main!F2906&gt;colorthreshhold,"green","GreenYellow"),IF(ABS(main!F2906)&gt;colorthreshhold,"red","orange")),"DarkGray"))</f>
        <v>DarkGray</v>
      </c>
      <c r="C2906" s="5" t="str">
        <f>IF(main!G2906="","",IF(main!I2906&lt;0.05,IF(main!G2906&gt;0,IF(main!G2906&gt;colorthreshhold,"green","GreenYellow"),IF(ABS(main!G2906)&gt;colorthreshhold,"red","orange")),"DarkGray"))</f>
        <v>DarkGray</v>
      </c>
    </row>
    <row r="2907" spans="1:3" x14ac:dyDescent="0.25">
      <c r="A2907" t="str">
        <f>main!B2907</f>
        <v>Gthg02891</v>
      </c>
      <c r="B2907" s="5" t="str">
        <f>IF(main!F2907="","",IF(main!H2907&lt;0.05,IF(main!F2907&gt;0,IF(main!F2907&gt;colorthreshhold,"green","GreenYellow"),IF(ABS(main!F2907)&gt;colorthreshhold,"red","orange")),"DarkGray"))</f>
        <v>DarkGray</v>
      </c>
      <c r="C2907" s="5" t="str">
        <f>IF(main!G2907="","",IF(main!I2907&lt;0.05,IF(main!G2907&gt;0,IF(main!G2907&gt;colorthreshhold,"green","GreenYellow"),IF(ABS(main!G2907)&gt;colorthreshhold,"red","orange")),"DarkGray"))</f>
        <v>orange</v>
      </c>
    </row>
    <row r="2908" spans="1:3" x14ac:dyDescent="0.25">
      <c r="A2908" t="str">
        <f>main!B2908</f>
        <v>Gthg02892</v>
      </c>
      <c r="B2908" s="5" t="str">
        <f>IF(main!F2908="","",IF(main!H2908&lt;0.05,IF(main!F2908&gt;0,IF(main!F2908&gt;colorthreshhold,"green","GreenYellow"),IF(ABS(main!F2908)&gt;colorthreshhold,"red","orange")),"DarkGray"))</f>
        <v>DarkGray</v>
      </c>
      <c r="C2908" s="5" t="str">
        <f>IF(main!G2908="","",IF(main!I2908&lt;0.05,IF(main!G2908&gt;0,IF(main!G2908&gt;colorthreshhold,"green","GreenYellow"),IF(ABS(main!G2908)&gt;colorthreshhold,"red","orange")),"DarkGray"))</f>
        <v>orange</v>
      </c>
    </row>
    <row r="2909" spans="1:3" x14ac:dyDescent="0.25">
      <c r="A2909" t="str">
        <f>main!B2909</f>
        <v>Gthg02893</v>
      </c>
      <c r="B2909" s="5" t="str">
        <f>IF(main!F2909="","",IF(main!H2909&lt;0.05,IF(main!F2909&gt;0,IF(main!F2909&gt;colorthreshhold,"green","GreenYellow"),IF(ABS(main!F2909)&gt;colorthreshhold,"red","orange")),"DarkGray"))</f>
        <v>DarkGray</v>
      </c>
      <c r="C2909" s="5" t="str">
        <f>IF(main!G2909="","",IF(main!I2909&lt;0.05,IF(main!G2909&gt;0,IF(main!G2909&gt;colorthreshhold,"green","GreenYellow"),IF(ABS(main!G2909)&gt;colorthreshhold,"red","orange")),"DarkGray"))</f>
        <v>DarkGray</v>
      </c>
    </row>
    <row r="2910" spans="1:3" x14ac:dyDescent="0.25">
      <c r="A2910" t="str">
        <f>main!B2910</f>
        <v>Gthg02894</v>
      </c>
      <c r="B2910" s="5" t="str">
        <f>IF(main!F2910="","",IF(main!H2910&lt;0.05,IF(main!F2910&gt;0,IF(main!F2910&gt;colorthreshhold,"green","GreenYellow"),IF(ABS(main!F2910)&gt;colorthreshhold,"red","orange")),"DarkGray"))</f>
        <v>DarkGray</v>
      </c>
      <c r="C2910" s="5" t="str">
        <f>IF(main!G2910="","",IF(main!I2910&lt;0.05,IF(main!G2910&gt;0,IF(main!G2910&gt;colorthreshhold,"green","GreenYellow"),IF(ABS(main!G2910)&gt;colorthreshhold,"red","orange")),"DarkGray"))</f>
        <v>DarkGray</v>
      </c>
    </row>
    <row r="2911" spans="1:3" x14ac:dyDescent="0.25">
      <c r="A2911" t="str">
        <f>main!B2911</f>
        <v>Gthg02895</v>
      </c>
      <c r="B2911" s="5" t="str">
        <f>IF(main!F2911="","",IF(main!H2911&lt;0.05,IF(main!F2911&gt;0,IF(main!F2911&gt;colorthreshhold,"green","GreenYellow"),IF(ABS(main!F2911)&gt;colorthreshhold,"red","orange")),"DarkGray"))</f>
        <v>orange</v>
      </c>
      <c r="C2911" s="5" t="str">
        <f>IF(main!G2911="","",IF(main!I2911&lt;0.05,IF(main!G2911&gt;0,IF(main!G2911&gt;colorthreshhold,"green","GreenYellow"),IF(ABS(main!G2911)&gt;colorthreshhold,"red","orange")),"DarkGray"))</f>
        <v>orange</v>
      </c>
    </row>
    <row r="2912" spans="1:3" x14ac:dyDescent="0.25">
      <c r="A2912" t="str">
        <f>main!B2912</f>
        <v>Gthg02896</v>
      </c>
      <c r="B2912" s="5" t="str">
        <f>IF(main!F2912="","",IF(main!H2912&lt;0.05,IF(main!F2912&gt;0,IF(main!F2912&gt;colorthreshhold,"green","GreenYellow"),IF(ABS(main!F2912)&gt;colorthreshhold,"red","orange")),"DarkGray"))</f>
        <v>DarkGray</v>
      </c>
      <c r="C2912" s="5" t="str">
        <f>IF(main!G2912="","",IF(main!I2912&lt;0.05,IF(main!G2912&gt;0,IF(main!G2912&gt;colorthreshhold,"green","GreenYellow"),IF(ABS(main!G2912)&gt;colorthreshhold,"red","orange")),"DarkGray"))</f>
        <v>orange</v>
      </c>
    </row>
    <row r="2913" spans="1:3" x14ac:dyDescent="0.25">
      <c r="A2913" t="str">
        <f>main!B2913</f>
        <v>Gthg02897</v>
      </c>
      <c r="B2913" s="5" t="str">
        <f>IF(main!F2913="","",IF(main!H2913&lt;0.05,IF(main!F2913&gt;0,IF(main!F2913&gt;colorthreshhold,"green","GreenYellow"),IF(ABS(main!F2913)&gt;colorthreshhold,"red","orange")),"DarkGray"))</f>
        <v>orange</v>
      </c>
      <c r="C2913" s="5" t="str">
        <f>IF(main!G2913="","",IF(main!I2913&lt;0.05,IF(main!G2913&gt;0,IF(main!G2913&gt;colorthreshhold,"green","GreenYellow"),IF(ABS(main!G2913)&gt;colorthreshhold,"red","orange")),"DarkGray"))</f>
        <v>orange</v>
      </c>
    </row>
    <row r="2914" spans="1:3" x14ac:dyDescent="0.25">
      <c r="A2914" t="str">
        <f>main!B2914</f>
        <v>Gthg02898</v>
      </c>
      <c r="B2914" s="5" t="str">
        <f>IF(main!F2914="","",IF(main!H2914&lt;0.05,IF(main!F2914&gt;0,IF(main!F2914&gt;colorthreshhold,"green","GreenYellow"),IF(ABS(main!F2914)&gt;colorthreshhold,"red","orange")),"DarkGray"))</f>
        <v>red</v>
      </c>
      <c r="C2914" s="5" t="str">
        <f>IF(main!G2914="","",IF(main!I2914&lt;0.05,IF(main!G2914&gt;0,IF(main!G2914&gt;colorthreshhold,"green","GreenYellow"),IF(ABS(main!G2914)&gt;colorthreshhold,"red","orange")),"DarkGray"))</f>
        <v>DarkGray</v>
      </c>
    </row>
    <row r="2915" spans="1:3" x14ac:dyDescent="0.25">
      <c r="A2915" t="str">
        <f>main!B2915</f>
        <v>Gthg02899</v>
      </c>
      <c r="B2915" s="5" t="str">
        <f>IF(main!F2915="","",IF(main!H2915&lt;0.05,IF(main!F2915&gt;0,IF(main!F2915&gt;colorthreshhold,"green","GreenYellow"),IF(ABS(main!F2915)&gt;colorthreshhold,"red","orange")),"DarkGray"))</f>
        <v>red</v>
      </c>
      <c r="C2915" s="5" t="str">
        <f>IF(main!G2915="","",IF(main!I2915&lt;0.05,IF(main!G2915&gt;0,IF(main!G2915&gt;colorthreshhold,"green","GreenYellow"),IF(ABS(main!G2915)&gt;colorthreshhold,"red","orange")),"DarkGray"))</f>
        <v>DarkGray</v>
      </c>
    </row>
    <row r="2916" spans="1:3" x14ac:dyDescent="0.25">
      <c r="A2916" t="str">
        <f>main!B2916</f>
        <v>Gthg02900</v>
      </c>
      <c r="B2916" s="5" t="str">
        <f>IF(main!F2916="","",IF(main!H2916&lt;0.05,IF(main!F2916&gt;0,IF(main!F2916&gt;colorthreshhold,"green","GreenYellow"),IF(ABS(main!F2916)&gt;colorthreshhold,"red","orange")),"DarkGray"))</f>
        <v>red</v>
      </c>
      <c r="C2916" s="5" t="str">
        <f>IF(main!G2916="","",IF(main!I2916&lt;0.05,IF(main!G2916&gt;0,IF(main!G2916&gt;colorthreshhold,"green","GreenYellow"),IF(ABS(main!G2916)&gt;colorthreshhold,"red","orange")),"DarkGray"))</f>
        <v>DarkGray</v>
      </c>
    </row>
    <row r="2917" spans="1:3" x14ac:dyDescent="0.25">
      <c r="A2917" t="str">
        <f>main!B2917</f>
        <v>Gthg02901</v>
      </c>
      <c r="B2917" s="5" t="str">
        <f>IF(main!F2917="","",IF(main!H2917&lt;0.05,IF(main!F2917&gt;0,IF(main!F2917&gt;colorthreshhold,"green","GreenYellow"),IF(ABS(main!F2917)&gt;colorthreshhold,"red","orange")),"DarkGray"))</f>
        <v>red</v>
      </c>
      <c r="C2917" s="5" t="str">
        <f>IF(main!G2917="","",IF(main!I2917&lt;0.05,IF(main!G2917&gt;0,IF(main!G2917&gt;colorthreshhold,"green","GreenYellow"),IF(ABS(main!G2917)&gt;colorthreshhold,"red","orange")),"DarkGray"))</f>
        <v>DarkGray</v>
      </c>
    </row>
    <row r="2918" spans="1:3" x14ac:dyDescent="0.25">
      <c r="A2918" t="str">
        <f>main!B2918</f>
        <v>Gthg02902</v>
      </c>
      <c r="B2918" s="5" t="str">
        <f>IF(main!F2918="","",IF(main!H2918&lt;0.05,IF(main!F2918&gt;0,IF(main!F2918&gt;colorthreshhold,"green","GreenYellow"),IF(ABS(main!F2918)&gt;colorthreshhold,"red","orange")),"DarkGray"))</f>
        <v>red</v>
      </c>
      <c r="C2918" s="5" t="str">
        <f>IF(main!G2918="","",IF(main!I2918&lt;0.05,IF(main!G2918&gt;0,IF(main!G2918&gt;colorthreshhold,"green","GreenYellow"),IF(ABS(main!G2918)&gt;colorthreshhold,"red","orange")),"DarkGray"))</f>
        <v>DarkGray</v>
      </c>
    </row>
    <row r="2919" spans="1:3" x14ac:dyDescent="0.25">
      <c r="A2919" t="str">
        <f>main!B2919</f>
        <v>Gthg02903</v>
      </c>
      <c r="B2919" s="5" t="str">
        <f>IF(main!F2919="","",IF(main!H2919&lt;0.05,IF(main!F2919&gt;0,IF(main!F2919&gt;colorthreshhold,"green","GreenYellow"),IF(ABS(main!F2919)&gt;colorthreshhold,"red","orange")),"DarkGray"))</f>
        <v>red</v>
      </c>
      <c r="C2919" s="5" t="str">
        <f>IF(main!G2919="","",IF(main!I2919&lt;0.05,IF(main!G2919&gt;0,IF(main!G2919&gt;colorthreshhold,"green","GreenYellow"),IF(ABS(main!G2919)&gt;colorthreshhold,"red","orange")),"DarkGray"))</f>
        <v>DarkGray</v>
      </c>
    </row>
    <row r="2920" spans="1:3" x14ac:dyDescent="0.25">
      <c r="A2920" t="str">
        <f>main!B2920</f>
        <v>Gthg02904</v>
      </c>
      <c r="B2920" s="5" t="str">
        <f>IF(main!F2920="","",IF(main!H2920&lt;0.05,IF(main!F2920&gt;0,IF(main!F2920&gt;colorthreshhold,"green","GreenYellow"),IF(ABS(main!F2920)&gt;colorthreshhold,"red","orange")),"DarkGray"))</f>
        <v>red</v>
      </c>
      <c r="C2920" s="5" t="str">
        <f>IF(main!G2920="","",IF(main!I2920&lt;0.05,IF(main!G2920&gt;0,IF(main!G2920&gt;colorthreshhold,"green","GreenYellow"),IF(ABS(main!G2920)&gt;colorthreshhold,"red","orange")),"DarkGray"))</f>
        <v>DarkGray</v>
      </c>
    </row>
    <row r="2921" spans="1:3" x14ac:dyDescent="0.25">
      <c r="A2921" t="str">
        <f>main!B2921</f>
        <v>Gthg02905</v>
      </c>
      <c r="B2921" s="5" t="str">
        <f>IF(main!F2921="","",IF(main!H2921&lt;0.05,IF(main!F2921&gt;0,IF(main!F2921&gt;colorthreshhold,"green","GreenYellow"),IF(ABS(main!F2921)&gt;colorthreshhold,"red","orange")),"DarkGray"))</f>
        <v>red</v>
      </c>
      <c r="C2921" s="5" t="str">
        <f>IF(main!G2921="","",IF(main!I2921&lt;0.05,IF(main!G2921&gt;0,IF(main!G2921&gt;colorthreshhold,"green","GreenYellow"),IF(ABS(main!G2921)&gt;colorthreshhold,"red","orange")),"DarkGray"))</f>
        <v>orange</v>
      </c>
    </row>
    <row r="2922" spans="1:3" hidden="1" x14ac:dyDescent="0.25">
      <c r="A2922" t="str">
        <f>main!B2922</f>
        <v>Gthg02906</v>
      </c>
      <c r="B2922" s="5" t="str">
        <f>IF(main!F2922="","",IF(main!H2922&lt;0.05,IF(main!F2922&gt;0,IF(main!F2922&gt;colorthreshhold,"green","GreenYellow"),IF(ABS(main!F2922)&gt;colorthreshhold,"red","orange")),"DarkGray"))</f>
        <v/>
      </c>
      <c r="C2922" s="5" t="str">
        <f>IF(main!G2922="","",IF(main!I2922&lt;0.05,IF(main!G2922&gt;0,IF(main!G2922&gt;colorthreshhold,"green","GreenYellow"),IF(ABS(main!G2922)&gt;colorthreshhold,"red","orange")),"DarkGray"))</f>
        <v/>
      </c>
    </row>
    <row r="2923" spans="1:3" hidden="1" x14ac:dyDescent="0.25">
      <c r="A2923" t="str">
        <f>main!B2923</f>
        <v>Gthg02907</v>
      </c>
      <c r="B2923" s="5" t="str">
        <f>IF(main!F2923="","",IF(main!H2923&lt;0.05,IF(main!F2923&gt;0,IF(main!F2923&gt;colorthreshhold,"green","GreenYellow"),IF(ABS(main!F2923)&gt;colorthreshhold,"red","orange")),"DarkGray"))</f>
        <v/>
      </c>
      <c r="C2923" s="5" t="str">
        <f>IF(main!G2923="","",IF(main!I2923&lt;0.05,IF(main!G2923&gt;0,IF(main!G2923&gt;colorthreshhold,"green","GreenYellow"),IF(ABS(main!G2923)&gt;colorthreshhold,"red","orange")),"DarkGray"))</f>
        <v/>
      </c>
    </row>
    <row r="2924" spans="1:3" x14ac:dyDescent="0.25">
      <c r="A2924" t="str">
        <f>main!B2924</f>
        <v>Gthg02908</v>
      </c>
      <c r="B2924" s="5" t="str">
        <f>IF(main!F2924="","",IF(main!H2924&lt;0.05,IF(main!F2924&gt;0,IF(main!F2924&gt;colorthreshhold,"green","GreenYellow"),IF(ABS(main!F2924)&gt;colorthreshhold,"red","orange")),"DarkGray"))</f>
        <v>GreenYellow</v>
      </c>
      <c r="C2924" s="5" t="str">
        <f>IF(main!G2924="","",IF(main!I2924&lt;0.05,IF(main!G2924&gt;0,IF(main!G2924&gt;colorthreshhold,"green","GreenYellow"),IF(ABS(main!G2924)&gt;colorthreshhold,"red","orange")),"DarkGray"))</f>
        <v>DarkGray</v>
      </c>
    </row>
    <row r="2925" spans="1:3" x14ac:dyDescent="0.25">
      <c r="A2925" t="str">
        <f>main!B2925</f>
        <v>Gthg02909</v>
      </c>
      <c r="B2925" s="5" t="str">
        <f>IF(main!F2925="","",IF(main!H2925&lt;0.05,IF(main!F2925&gt;0,IF(main!F2925&gt;colorthreshhold,"green","GreenYellow"),IF(ABS(main!F2925)&gt;colorthreshhold,"red","orange")),"DarkGray"))</f>
        <v>GreenYellow</v>
      </c>
      <c r="C2925" s="5" t="str">
        <f>IF(main!G2925="","",IF(main!I2925&lt;0.05,IF(main!G2925&gt;0,IF(main!G2925&gt;colorthreshhold,"green","GreenYellow"),IF(ABS(main!G2925)&gt;colorthreshhold,"red","orange")),"DarkGray"))</f>
        <v>DarkGray</v>
      </c>
    </row>
    <row r="2926" spans="1:3" x14ac:dyDescent="0.25">
      <c r="A2926" t="str">
        <f>main!B2926</f>
        <v>Gthg02910</v>
      </c>
      <c r="B2926" s="5" t="str">
        <f>IF(main!F2926="","",IF(main!H2926&lt;0.05,IF(main!F2926&gt;0,IF(main!F2926&gt;colorthreshhold,"green","GreenYellow"),IF(ABS(main!F2926)&gt;colorthreshhold,"red","orange")),"DarkGray"))</f>
        <v>DarkGray</v>
      </c>
      <c r="C2926" s="5" t="str">
        <f>IF(main!G2926="","",IF(main!I2926&lt;0.05,IF(main!G2926&gt;0,IF(main!G2926&gt;colorthreshhold,"green","GreenYellow"),IF(ABS(main!G2926)&gt;colorthreshhold,"red","orange")),"DarkGray"))</f>
        <v>DarkGray</v>
      </c>
    </row>
    <row r="2927" spans="1:3" x14ac:dyDescent="0.25">
      <c r="A2927" t="str">
        <f>main!B2927</f>
        <v>Gthg02911</v>
      </c>
      <c r="B2927" s="5" t="str">
        <f>IF(main!F2927="","",IF(main!H2927&lt;0.05,IF(main!F2927&gt;0,IF(main!F2927&gt;colorthreshhold,"green","GreenYellow"),IF(ABS(main!F2927)&gt;colorthreshhold,"red","orange")),"DarkGray"))</f>
        <v>DarkGray</v>
      </c>
      <c r="C2927" s="5" t="str">
        <f>IF(main!G2927="","",IF(main!I2927&lt;0.05,IF(main!G2927&gt;0,IF(main!G2927&gt;colorthreshhold,"green","GreenYellow"),IF(ABS(main!G2927)&gt;colorthreshhold,"red","orange")),"DarkGray"))</f>
        <v>GreenYellow</v>
      </c>
    </row>
    <row r="2928" spans="1:3" x14ac:dyDescent="0.25">
      <c r="A2928" t="str">
        <f>main!B2928</f>
        <v>Gthg02912</v>
      </c>
      <c r="B2928" s="5" t="str">
        <f>IF(main!F2928="","",IF(main!H2928&lt;0.05,IF(main!F2928&gt;0,IF(main!F2928&gt;colorthreshhold,"green","GreenYellow"),IF(ABS(main!F2928)&gt;colorthreshhold,"red","orange")),"DarkGray"))</f>
        <v>GreenYellow</v>
      </c>
      <c r="C2928" s="5" t="str">
        <f>IF(main!G2928="","",IF(main!I2928&lt;0.05,IF(main!G2928&gt;0,IF(main!G2928&gt;colorthreshhold,"green","GreenYellow"),IF(ABS(main!G2928)&gt;colorthreshhold,"red","orange")),"DarkGray"))</f>
        <v>orange</v>
      </c>
    </row>
    <row r="2929" spans="1:3" x14ac:dyDescent="0.25">
      <c r="A2929" t="str">
        <f>main!B2929</f>
        <v>Gthg02913</v>
      </c>
      <c r="B2929" s="5" t="str">
        <f>IF(main!F2929="","",IF(main!H2929&lt;0.05,IF(main!F2929&gt;0,IF(main!F2929&gt;colorthreshhold,"green","GreenYellow"),IF(ABS(main!F2929)&gt;colorthreshhold,"red","orange")),"DarkGray"))</f>
        <v>DarkGray</v>
      </c>
      <c r="C2929" s="5" t="str">
        <f>IF(main!G2929="","",IF(main!I2929&lt;0.05,IF(main!G2929&gt;0,IF(main!G2929&gt;colorthreshhold,"green","GreenYellow"),IF(ABS(main!G2929)&gt;colorthreshhold,"red","orange")),"DarkGray"))</f>
        <v>orange</v>
      </c>
    </row>
    <row r="2930" spans="1:3" x14ac:dyDescent="0.25">
      <c r="A2930" t="str">
        <f>main!B2930</f>
        <v>Gthg02914</v>
      </c>
      <c r="B2930" s="5" t="str">
        <f>IF(main!F2930="","",IF(main!H2930&lt;0.05,IF(main!F2930&gt;0,IF(main!F2930&gt;colorthreshhold,"green","GreenYellow"),IF(ABS(main!F2930)&gt;colorthreshhold,"red","orange")),"DarkGray"))</f>
        <v>DarkGray</v>
      </c>
      <c r="C2930" s="5" t="str">
        <f>IF(main!G2930="","",IF(main!I2930&lt;0.05,IF(main!G2930&gt;0,IF(main!G2930&gt;colorthreshhold,"green","GreenYellow"),IF(ABS(main!G2930)&gt;colorthreshhold,"red","orange")),"DarkGray"))</f>
        <v>green</v>
      </c>
    </row>
    <row r="2931" spans="1:3" x14ac:dyDescent="0.25">
      <c r="A2931" t="str">
        <f>main!B2931</f>
        <v>Gthg02915</v>
      </c>
      <c r="B2931" s="5" t="str">
        <f>IF(main!F2931="","",IF(main!H2931&lt;0.05,IF(main!F2931&gt;0,IF(main!F2931&gt;colorthreshhold,"green","GreenYellow"),IF(ABS(main!F2931)&gt;colorthreshhold,"red","orange")),"DarkGray"))</f>
        <v>DarkGray</v>
      </c>
      <c r="C2931" s="5" t="str">
        <f>IF(main!G2931="","",IF(main!I2931&lt;0.05,IF(main!G2931&gt;0,IF(main!G2931&gt;colorthreshhold,"green","GreenYellow"),IF(ABS(main!G2931)&gt;colorthreshhold,"red","orange")),"DarkGray"))</f>
        <v>DarkGray</v>
      </c>
    </row>
    <row r="2932" spans="1:3" x14ac:dyDescent="0.25">
      <c r="A2932" t="str">
        <f>main!B2932</f>
        <v>Gthg02916</v>
      </c>
      <c r="B2932" s="5" t="str">
        <f>IF(main!F2932="","",IF(main!H2932&lt;0.05,IF(main!F2932&gt;0,IF(main!F2932&gt;colorthreshhold,"green","GreenYellow"),IF(ABS(main!F2932)&gt;colorthreshhold,"red","orange")),"DarkGray"))</f>
        <v>GreenYellow</v>
      </c>
      <c r="C2932" s="5" t="str">
        <f>IF(main!G2932="","",IF(main!I2932&lt;0.05,IF(main!G2932&gt;0,IF(main!G2932&gt;colorthreshhold,"green","GreenYellow"),IF(ABS(main!G2932)&gt;colorthreshhold,"red","orange")),"DarkGray"))</f>
        <v>DarkGray</v>
      </c>
    </row>
    <row r="2933" spans="1:3" x14ac:dyDescent="0.25">
      <c r="A2933" t="str">
        <f>main!B2933</f>
        <v>Gthg02917</v>
      </c>
      <c r="B2933" s="5" t="str">
        <f>IF(main!F2933="","",IF(main!H2933&lt;0.05,IF(main!F2933&gt;0,IF(main!F2933&gt;colorthreshhold,"green","GreenYellow"),IF(ABS(main!F2933)&gt;colorthreshhold,"red","orange")),"DarkGray"))</f>
        <v>DarkGray</v>
      </c>
      <c r="C2933" s="5" t="str">
        <f>IF(main!G2933="","",IF(main!I2933&lt;0.05,IF(main!G2933&gt;0,IF(main!G2933&gt;colorthreshhold,"green","GreenYellow"),IF(ABS(main!G2933)&gt;colorthreshhold,"red","orange")),"DarkGray"))</f>
        <v>GreenYellow</v>
      </c>
    </row>
    <row r="2934" spans="1:3" x14ac:dyDescent="0.25">
      <c r="A2934" t="str">
        <f>main!B2934</f>
        <v>Gthg02918</v>
      </c>
      <c r="B2934" s="5" t="str">
        <f>IF(main!F2934="","",IF(main!H2934&lt;0.05,IF(main!F2934&gt;0,IF(main!F2934&gt;colorthreshhold,"green","GreenYellow"),IF(ABS(main!F2934)&gt;colorthreshhold,"red","orange")),"DarkGray"))</f>
        <v>DarkGray</v>
      </c>
      <c r="C2934" s="5" t="str">
        <f>IF(main!G2934="","",IF(main!I2934&lt;0.05,IF(main!G2934&gt;0,IF(main!G2934&gt;colorthreshhold,"green","GreenYellow"),IF(ABS(main!G2934)&gt;colorthreshhold,"red","orange")),"DarkGray"))</f>
        <v>GreenYellow</v>
      </c>
    </row>
    <row r="2935" spans="1:3" x14ac:dyDescent="0.25">
      <c r="A2935" t="str">
        <f>main!B2935</f>
        <v>Gthg02919</v>
      </c>
      <c r="B2935" s="5" t="str">
        <f>IF(main!F2935="","",IF(main!H2935&lt;0.05,IF(main!F2935&gt;0,IF(main!F2935&gt;colorthreshhold,"green","GreenYellow"),IF(ABS(main!F2935)&gt;colorthreshhold,"red","orange")),"DarkGray"))</f>
        <v>orange</v>
      </c>
      <c r="C2935" s="5" t="str">
        <f>IF(main!G2935="","",IF(main!I2935&lt;0.05,IF(main!G2935&gt;0,IF(main!G2935&gt;colorthreshhold,"green","GreenYellow"),IF(ABS(main!G2935)&gt;colorthreshhold,"red","orange")),"DarkGray"))</f>
        <v>orange</v>
      </c>
    </row>
    <row r="2936" spans="1:3" x14ac:dyDescent="0.25">
      <c r="A2936" t="str">
        <f>main!B2936</f>
        <v>Gthg02920</v>
      </c>
      <c r="B2936" s="5" t="str">
        <f>IF(main!F2936="","",IF(main!H2936&lt;0.05,IF(main!F2936&gt;0,IF(main!F2936&gt;colorthreshhold,"green","GreenYellow"),IF(ABS(main!F2936)&gt;colorthreshhold,"red","orange")),"DarkGray"))</f>
        <v>orange</v>
      </c>
      <c r="C2936" s="5" t="str">
        <f>IF(main!G2936="","",IF(main!I2936&lt;0.05,IF(main!G2936&gt;0,IF(main!G2936&gt;colorthreshhold,"green","GreenYellow"),IF(ABS(main!G2936)&gt;colorthreshhold,"red","orange")),"DarkGray"))</f>
        <v>orange</v>
      </c>
    </row>
    <row r="2937" spans="1:3" x14ac:dyDescent="0.25">
      <c r="A2937" t="str">
        <f>main!B2937</f>
        <v>Gthg02921</v>
      </c>
      <c r="B2937" s="5" t="str">
        <f>IF(main!F2937="","",IF(main!H2937&lt;0.05,IF(main!F2937&gt;0,IF(main!F2937&gt;colorthreshhold,"green","GreenYellow"),IF(ABS(main!F2937)&gt;colorthreshhold,"red","orange")),"DarkGray"))</f>
        <v>orange</v>
      </c>
      <c r="C2937" s="5" t="str">
        <f>IF(main!G2937="","",IF(main!I2937&lt;0.05,IF(main!G2937&gt;0,IF(main!G2937&gt;colorthreshhold,"green","GreenYellow"),IF(ABS(main!G2937)&gt;colorthreshhold,"red","orange")),"DarkGray"))</f>
        <v>DarkGray</v>
      </c>
    </row>
    <row r="2938" spans="1:3" x14ac:dyDescent="0.25">
      <c r="A2938" t="str">
        <f>main!B2938</f>
        <v>Gthg02922</v>
      </c>
      <c r="B2938" s="5" t="str">
        <f>IF(main!F2938="","",IF(main!H2938&lt;0.05,IF(main!F2938&gt;0,IF(main!F2938&gt;colorthreshhold,"green","GreenYellow"),IF(ABS(main!F2938)&gt;colorthreshhold,"red","orange")),"DarkGray"))</f>
        <v>GreenYellow</v>
      </c>
      <c r="C2938" s="5" t="str">
        <f>IF(main!G2938="","",IF(main!I2938&lt;0.05,IF(main!G2938&gt;0,IF(main!G2938&gt;colorthreshhold,"green","GreenYellow"),IF(ABS(main!G2938)&gt;colorthreshhold,"red","orange")),"DarkGray"))</f>
        <v>DarkGray</v>
      </c>
    </row>
    <row r="2939" spans="1:3" x14ac:dyDescent="0.25">
      <c r="A2939" t="str">
        <f>main!B2939</f>
        <v>Gthg02923</v>
      </c>
      <c r="B2939" s="5" t="str">
        <f>IF(main!F2939="","",IF(main!H2939&lt;0.05,IF(main!F2939&gt;0,IF(main!F2939&gt;colorthreshhold,"green","GreenYellow"),IF(ABS(main!F2939)&gt;colorthreshhold,"red","orange")),"DarkGray"))</f>
        <v>DarkGray</v>
      </c>
      <c r="C2939" s="5" t="str">
        <f>IF(main!G2939="","",IF(main!I2939&lt;0.05,IF(main!G2939&gt;0,IF(main!G2939&gt;colorthreshhold,"green","GreenYellow"),IF(ABS(main!G2939)&gt;colorthreshhold,"red","orange")),"DarkGray"))</f>
        <v>DarkGray</v>
      </c>
    </row>
    <row r="2940" spans="1:3" x14ac:dyDescent="0.25">
      <c r="A2940" t="str">
        <f>main!B2940</f>
        <v>Gthg02924</v>
      </c>
      <c r="B2940" s="5" t="str">
        <f>IF(main!F2940="","",IF(main!H2940&lt;0.05,IF(main!F2940&gt;0,IF(main!F2940&gt;colorthreshhold,"green","GreenYellow"),IF(ABS(main!F2940)&gt;colorthreshhold,"red","orange")),"DarkGray"))</f>
        <v>DarkGray</v>
      </c>
      <c r="C2940" s="5" t="str">
        <f>IF(main!G2940="","",IF(main!I2940&lt;0.05,IF(main!G2940&gt;0,IF(main!G2940&gt;colorthreshhold,"green","GreenYellow"),IF(ABS(main!G2940)&gt;colorthreshhold,"red","orange")),"DarkGray"))</f>
        <v>DarkGray</v>
      </c>
    </row>
    <row r="2941" spans="1:3" x14ac:dyDescent="0.25">
      <c r="A2941" t="str">
        <f>main!B2941</f>
        <v>Gthg02925</v>
      </c>
      <c r="B2941" s="5" t="str">
        <f>IF(main!F2941="","",IF(main!H2941&lt;0.05,IF(main!F2941&gt;0,IF(main!F2941&gt;colorthreshhold,"green","GreenYellow"),IF(ABS(main!F2941)&gt;colorthreshhold,"red","orange")),"DarkGray"))</f>
        <v>DarkGray</v>
      </c>
      <c r="C2941" s="5" t="str">
        <f>IF(main!G2941="","",IF(main!I2941&lt;0.05,IF(main!G2941&gt;0,IF(main!G2941&gt;colorthreshhold,"green","GreenYellow"),IF(ABS(main!G2941)&gt;colorthreshhold,"red","orange")),"DarkGray"))</f>
        <v>GreenYellow</v>
      </c>
    </row>
    <row r="2942" spans="1:3" x14ac:dyDescent="0.25">
      <c r="A2942" t="str">
        <f>main!B2942</f>
        <v>Gthg02926</v>
      </c>
      <c r="B2942" s="5" t="str">
        <f>IF(main!F2942="","",IF(main!H2942&lt;0.05,IF(main!F2942&gt;0,IF(main!F2942&gt;colorthreshhold,"green","GreenYellow"),IF(ABS(main!F2942)&gt;colorthreshhold,"red","orange")),"DarkGray"))</f>
        <v>DarkGray</v>
      </c>
      <c r="C2942" s="5" t="str">
        <f>IF(main!G2942="","",IF(main!I2942&lt;0.05,IF(main!G2942&gt;0,IF(main!G2942&gt;colorthreshhold,"green","GreenYellow"),IF(ABS(main!G2942)&gt;colorthreshhold,"red","orange")),"DarkGray"))</f>
        <v>GreenYellow</v>
      </c>
    </row>
    <row r="2943" spans="1:3" x14ac:dyDescent="0.25">
      <c r="A2943" t="str">
        <f>main!B2943</f>
        <v>Gthg02927</v>
      </c>
      <c r="B2943" s="5" t="str">
        <f>IF(main!F2943="","",IF(main!H2943&lt;0.05,IF(main!F2943&gt;0,IF(main!F2943&gt;colorthreshhold,"green","GreenYellow"),IF(ABS(main!F2943)&gt;colorthreshhold,"red","orange")),"DarkGray"))</f>
        <v>GreenYellow</v>
      </c>
      <c r="C2943" s="5" t="str">
        <f>IF(main!G2943="","",IF(main!I2943&lt;0.05,IF(main!G2943&gt;0,IF(main!G2943&gt;colorthreshhold,"green","GreenYellow"),IF(ABS(main!G2943)&gt;colorthreshhold,"red","orange")),"DarkGray"))</f>
        <v>DarkGray</v>
      </c>
    </row>
    <row r="2944" spans="1:3" x14ac:dyDescent="0.25">
      <c r="A2944" t="str">
        <f>main!B2944</f>
        <v>Gthg02928</v>
      </c>
      <c r="B2944" s="5" t="str">
        <f>IF(main!F2944="","",IF(main!H2944&lt;0.05,IF(main!F2944&gt;0,IF(main!F2944&gt;colorthreshhold,"green","GreenYellow"),IF(ABS(main!F2944)&gt;colorthreshhold,"red","orange")),"DarkGray"))</f>
        <v>DarkGray</v>
      </c>
      <c r="C2944" s="5" t="str">
        <f>IF(main!G2944="","",IF(main!I2944&lt;0.05,IF(main!G2944&gt;0,IF(main!G2944&gt;colorthreshhold,"green","GreenYellow"),IF(ABS(main!G2944)&gt;colorthreshhold,"red","orange")),"DarkGray"))</f>
        <v>GreenYellow</v>
      </c>
    </row>
    <row r="2945" spans="1:3" x14ac:dyDescent="0.25">
      <c r="A2945" t="str">
        <f>main!B2945</f>
        <v>Gthg02929</v>
      </c>
      <c r="B2945" s="5" t="str">
        <f>IF(main!F2945="","",IF(main!H2945&lt;0.05,IF(main!F2945&gt;0,IF(main!F2945&gt;colorthreshhold,"green","GreenYellow"),IF(ABS(main!F2945)&gt;colorthreshhold,"red","orange")),"DarkGray"))</f>
        <v>DarkGray</v>
      </c>
      <c r="C2945" s="5" t="str">
        <f>IF(main!G2945="","",IF(main!I2945&lt;0.05,IF(main!G2945&gt;0,IF(main!G2945&gt;colorthreshhold,"green","GreenYellow"),IF(ABS(main!G2945)&gt;colorthreshhold,"red","orange")),"DarkGray"))</f>
        <v>GreenYellow</v>
      </c>
    </row>
    <row r="2946" spans="1:3" x14ac:dyDescent="0.25">
      <c r="A2946" t="str">
        <f>main!B2946</f>
        <v>Gthg02930</v>
      </c>
      <c r="B2946" s="5" t="str">
        <f>IF(main!F2946="","",IF(main!H2946&lt;0.05,IF(main!F2946&gt;0,IF(main!F2946&gt;colorthreshhold,"green","GreenYellow"),IF(ABS(main!F2946)&gt;colorthreshhold,"red","orange")),"DarkGray"))</f>
        <v>DarkGray</v>
      </c>
      <c r="C2946" s="5" t="str">
        <f>IF(main!G2946="","",IF(main!I2946&lt;0.05,IF(main!G2946&gt;0,IF(main!G2946&gt;colorthreshhold,"green","GreenYellow"),IF(ABS(main!G2946)&gt;colorthreshhold,"red","orange")),"DarkGray"))</f>
        <v>DarkGray</v>
      </c>
    </row>
    <row r="2947" spans="1:3" hidden="1" x14ac:dyDescent="0.25">
      <c r="A2947" t="str">
        <f>main!B2947</f>
        <v>Gthg02931</v>
      </c>
      <c r="B2947" s="5" t="str">
        <f>IF(main!F2947="","",IF(main!H2947&lt;0.05,IF(main!F2947&gt;0,IF(main!F2947&gt;colorthreshhold,"green","GreenYellow"),IF(ABS(main!F2947)&gt;colorthreshhold,"red","orange")),"DarkGray"))</f>
        <v/>
      </c>
      <c r="C2947" s="5" t="str">
        <f>IF(main!G2947="","",IF(main!I2947&lt;0.05,IF(main!G2947&gt;0,IF(main!G2947&gt;colorthreshhold,"green","GreenYellow"),IF(ABS(main!G2947)&gt;colorthreshhold,"red","orange")),"DarkGray"))</f>
        <v/>
      </c>
    </row>
    <row r="2948" spans="1:3" x14ac:dyDescent="0.25">
      <c r="A2948" t="str">
        <f>main!B2948</f>
        <v>Gthg02932</v>
      </c>
      <c r="B2948" s="5" t="str">
        <f>IF(main!F2948="","",IF(main!H2948&lt;0.05,IF(main!F2948&gt;0,IF(main!F2948&gt;colorthreshhold,"green","GreenYellow"),IF(ABS(main!F2948)&gt;colorthreshhold,"red","orange")),"DarkGray"))</f>
        <v>orange</v>
      </c>
      <c r="C2948" s="5" t="str">
        <f>IF(main!G2948="","",IF(main!I2948&lt;0.05,IF(main!G2948&gt;0,IF(main!G2948&gt;colorthreshhold,"green","GreenYellow"),IF(ABS(main!G2948)&gt;colorthreshhold,"red","orange")),"DarkGray"))</f>
        <v>DarkGray</v>
      </c>
    </row>
    <row r="2949" spans="1:3" x14ac:dyDescent="0.25">
      <c r="A2949" t="str">
        <f>main!B2949</f>
        <v>Gthg02933</v>
      </c>
      <c r="B2949" s="5" t="str">
        <f>IF(main!F2949="","",IF(main!H2949&lt;0.05,IF(main!F2949&gt;0,IF(main!F2949&gt;colorthreshhold,"green","GreenYellow"),IF(ABS(main!F2949)&gt;colorthreshhold,"red","orange")),"DarkGray"))</f>
        <v>DarkGray</v>
      </c>
      <c r="C2949" s="5" t="str">
        <f>IF(main!G2949="","",IF(main!I2949&lt;0.05,IF(main!G2949&gt;0,IF(main!G2949&gt;colorthreshhold,"green","GreenYellow"),IF(ABS(main!G2949)&gt;colorthreshhold,"red","orange")),"DarkGray"))</f>
        <v>DarkGray</v>
      </c>
    </row>
    <row r="2950" spans="1:3" x14ac:dyDescent="0.25">
      <c r="A2950" t="str">
        <f>main!B2950</f>
        <v>Gthg02934</v>
      </c>
      <c r="B2950" s="5" t="str">
        <f>IF(main!F2950="","",IF(main!H2950&lt;0.05,IF(main!F2950&gt;0,IF(main!F2950&gt;colorthreshhold,"green","GreenYellow"),IF(ABS(main!F2950)&gt;colorthreshhold,"red","orange")),"DarkGray"))</f>
        <v>orange</v>
      </c>
      <c r="C2950" s="5" t="str">
        <f>IF(main!G2950="","",IF(main!I2950&lt;0.05,IF(main!G2950&gt;0,IF(main!G2950&gt;colorthreshhold,"green","GreenYellow"),IF(ABS(main!G2950)&gt;colorthreshhold,"red","orange")),"DarkGray"))</f>
        <v>DarkGray</v>
      </c>
    </row>
    <row r="2951" spans="1:3" x14ac:dyDescent="0.25">
      <c r="A2951" t="str">
        <f>main!B2951</f>
        <v>Gthg02935</v>
      </c>
      <c r="B2951" s="5" t="str">
        <f>IF(main!F2951="","",IF(main!H2951&lt;0.05,IF(main!F2951&gt;0,IF(main!F2951&gt;colorthreshhold,"green","GreenYellow"),IF(ABS(main!F2951)&gt;colorthreshhold,"red","orange")),"DarkGray"))</f>
        <v>orange</v>
      </c>
      <c r="C2951" s="5" t="str">
        <f>IF(main!G2951="","",IF(main!I2951&lt;0.05,IF(main!G2951&gt;0,IF(main!G2951&gt;colorthreshhold,"green","GreenYellow"),IF(ABS(main!G2951)&gt;colorthreshhold,"red","orange")),"DarkGray"))</f>
        <v>GreenYellow</v>
      </c>
    </row>
    <row r="2952" spans="1:3" x14ac:dyDescent="0.25">
      <c r="A2952" t="str">
        <f>main!B2952</f>
        <v>Gthg02936</v>
      </c>
      <c r="B2952" s="5" t="str">
        <f>IF(main!F2952="","",IF(main!H2952&lt;0.05,IF(main!F2952&gt;0,IF(main!F2952&gt;colorthreshhold,"green","GreenYellow"),IF(ABS(main!F2952)&gt;colorthreshhold,"red","orange")),"DarkGray"))</f>
        <v>orange</v>
      </c>
      <c r="C2952" s="5" t="str">
        <f>IF(main!G2952="","",IF(main!I2952&lt;0.05,IF(main!G2952&gt;0,IF(main!G2952&gt;colorthreshhold,"green","GreenYellow"),IF(ABS(main!G2952)&gt;colorthreshhold,"red","orange")),"DarkGray"))</f>
        <v>DarkGray</v>
      </c>
    </row>
    <row r="2953" spans="1:3" x14ac:dyDescent="0.25">
      <c r="A2953" t="str">
        <f>main!B2953</f>
        <v>Gthg02937</v>
      </c>
      <c r="B2953" s="5" t="str">
        <f>IF(main!F2953="","",IF(main!H2953&lt;0.05,IF(main!F2953&gt;0,IF(main!F2953&gt;colorthreshhold,"green","GreenYellow"),IF(ABS(main!F2953)&gt;colorthreshhold,"red","orange")),"DarkGray"))</f>
        <v>DarkGray</v>
      </c>
      <c r="C2953" s="5" t="str">
        <f>IF(main!G2953="","",IF(main!I2953&lt;0.05,IF(main!G2953&gt;0,IF(main!G2953&gt;colorthreshhold,"green","GreenYellow"),IF(ABS(main!G2953)&gt;colorthreshhold,"red","orange")),"DarkGray"))</f>
        <v>DarkGray</v>
      </c>
    </row>
    <row r="2954" spans="1:3" x14ac:dyDescent="0.25">
      <c r="A2954" t="str">
        <f>main!B2954</f>
        <v>Gthg02938</v>
      </c>
      <c r="B2954" s="5" t="str">
        <f>IF(main!F2954="","",IF(main!H2954&lt;0.05,IF(main!F2954&gt;0,IF(main!F2954&gt;colorthreshhold,"green","GreenYellow"),IF(ABS(main!F2954)&gt;colorthreshhold,"red","orange")),"DarkGray"))</f>
        <v>orange</v>
      </c>
      <c r="C2954" s="5" t="str">
        <f>IF(main!G2954="","",IF(main!I2954&lt;0.05,IF(main!G2954&gt;0,IF(main!G2954&gt;colorthreshhold,"green","GreenYellow"),IF(ABS(main!G2954)&gt;colorthreshhold,"red","orange")),"DarkGray"))</f>
        <v>GreenYellow</v>
      </c>
    </row>
    <row r="2955" spans="1:3" x14ac:dyDescent="0.25">
      <c r="A2955" t="str">
        <f>main!B2955</f>
        <v>Gthg02939</v>
      </c>
      <c r="B2955" s="5" t="str">
        <f>IF(main!F2955="","",IF(main!H2955&lt;0.05,IF(main!F2955&gt;0,IF(main!F2955&gt;colorthreshhold,"green","GreenYellow"),IF(ABS(main!F2955)&gt;colorthreshhold,"red","orange")),"DarkGray"))</f>
        <v>orange</v>
      </c>
      <c r="C2955" s="5" t="str">
        <f>IF(main!G2955="","",IF(main!I2955&lt;0.05,IF(main!G2955&gt;0,IF(main!G2955&gt;colorthreshhold,"green","GreenYellow"),IF(ABS(main!G2955)&gt;colorthreshhold,"red","orange")),"DarkGray"))</f>
        <v>GreenYellow</v>
      </c>
    </row>
    <row r="2956" spans="1:3" x14ac:dyDescent="0.25">
      <c r="A2956" t="str">
        <f>main!B2956</f>
        <v>Gthg02940</v>
      </c>
      <c r="B2956" s="5" t="str">
        <f>IF(main!F2956="","",IF(main!H2956&lt;0.05,IF(main!F2956&gt;0,IF(main!F2956&gt;colorthreshhold,"green","GreenYellow"),IF(ABS(main!F2956)&gt;colorthreshhold,"red","orange")),"DarkGray"))</f>
        <v>DarkGray</v>
      </c>
      <c r="C2956" s="5" t="str">
        <f>IF(main!G2956="","",IF(main!I2956&lt;0.05,IF(main!G2956&gt;0,IF(main!G2956&gt;colorthreshhold,"green","GreenYellow"),IF(ABS(main!G2956)&gt;colorthreshhold,"red","orange")),"DarkGray"))</f>
        <v>DarkGray</v>
      </c>
    </row>
    <row r="2957" spans="1:3" x14ac:dyDescent="0.25">
      <c r="A2957" t="str">
        <f>main!B2957</f>
        <v>Gthg02941</v>
      </c>
      <c r="B2957" s="5" t="str">
        <f>IF(main!F2957="","",IF(main!H2957&lt;0.05,IF(main!F2957&gt;0,IF(main!F2957&gt;colorthreshhold,"green","GreenYellow"),IF(ABS(main!F2957)&gt;colorthreshhold,"red","orange")),"DarkGray"))</f>
        <v>orange</v>
      </c>
      <c r="C2957" s="5" t="str">
        <f>IF(main!G2957="","",IF(main!I2957&lt;0.05,IF(main!G2957&gt;0,IF(main!G2957&gt;colorthreshhold,"green","GreenYellow"),IF(ABS(main!G2957)&gt;colorthreshhold,"red","orange")),"DarkGray"))</f>
        <v>DarkGray</v>
      </c>
    </row>
    <row r="2958" spans="1:3" x14ac:dyDescent="0.25">
      <c r="A2958" t="str">
        <f>main!B2958</f>
        <v>Gthg02942</v>
      </c>
      <c r="B2958" s="5" t="str">
        <f>IF(main!F2958="","",IF(main!H2958&lt;0.05,IF(main!F2958&gt;0,IF(main!F2958&gt;colorthreshhold,"green","GreenYellow"),IF(ABS(main!F2958)&gt;colorthreshhold,"red","orange")),"DarkGray"))</f>
        <v>orange</v>
      </c>
      <c r="C2958" s="5" t="str">
        <f>IF(main!G2958="","",IF(main!I2958&lt;0.05,IF(main!G2958&gt;0,IF(main!G2958&gt;colorthreshhold,"green","GreenYellow"),IF(ABS(main!G2958)&gt;colorthreshhold,"red","orange")),"DarkGray"))</f>
        <v>DarkGray</v>
      </c>
    </row>
    <row r="2959" spans="1:3" x14ac:dyDescent="0.25">
      <c r="A2959" t="str">
        <f>main!B2959</f>
        <v>Gthg02943</v>
      </c>
      <c r="B2959" s="5" t="str">
        <f>IF(main!F2959="","",IF(main!H2959&lt;0.05,IF(main!F2959&gt;0,IF(main!F2959&gt;colorthreshhold,"green","GreenYellow"),IF(ABS(main!F2959)&gt;colorthreshhold,"red","orange")),"DarkGray"))</f>
        <v>DarkGray</v>
      </c>
      <c r="C2959" s="5" t="str">
        <f>IF(main!G2959="","",IF(main!I2959&lt;0.05,IF(main!G2959&gt;0,IF(main!G2959&gt;colorthreshhold,"green","GreenYellow"),IF(ABS(main!G2959)&gt;colorthreshhold,"red","orange")),"DarkGray"))</f>
        <v>DarkGray</v>
      </c>
    </row>
    <row r="2960" spans="1:3" x14ac:dyDescent="0.25">
      <c r="A2960" t="str">
        <f>main!B2960</f>
        <v>Gthg02944</v>
      </c>
      <c r="B2960" s="5" t="str">
        <f>IF(main!F2960="","",IF(main!H2960&lt;0.05,IF(main!F2960&gt;0,IF(main!F2960&gt;colorthreshhold,"green","GreenYellow"),IF(ABS(main!F2960)&gt;colorthreshhold,"red","orange")),"DarkGray"))</f>
        <v>DarkGray</v>
      </c>
      <c r="C2960" s="5" t="str">
        <f>IF(main!G2960="","",IF(main!I2960&lt;0.05,IF(main!G2960&gt;0,IF(main!G2960&gt;colorthreshhold,"green","GreenYellow"),IF(ABS(main!G2960)&gt;colorthreshhold,"red","orange")),"DarkGray"))</f>
        <v>DarkGray</v>
      </c>
    </row>
    <row r="2961" spans="1:3" x14ac:dyDescent="0.25">
      <c r="A2961" t="str">
        <f>main!B2961</f>
        <v>Gthg02945</v>
      </c>
      <c r="B2961" s="5" t="str">
        <f>IF(main!F2961="","",IF(main!H2961&lt;0.05,IF(main!F2961&gt;0,IF(main!F2961&gt;colorthreshhold,"green","GreenYellow"),IF(ABS(main!F2961)&gt;colorthreshhold,"red","orange")),"DarkGray"))</f>
        <v>GreenYellow</v>
      </c>
      <c r="C2961" s="5" t="str">
        <f>IF(main!G2961="","",IF(main!I2961&lt;0.05,IF(main!G2961&gt;0,IF(main!G2961&gt;colorthreshhold,"green","GreenYellow"),IF(ABS(main!G2961)&gt;colorthreshhold,"red","orange")),"DarkGray"))</f>
        <v>orange</v>
      </c>
    </row>
    <row r="2962" spans="1:3" x14ac:dyDescent="0.25">
      <c r="A2962" t="str">
        <f>main!B2962</f>
        <v>Gthg02946</v>
      </c>
      <c r="B2962" s="5" t="str">
        <f>IF(main!F2962="","",IF(main!H2962&lt;0.05,IF(main!F2962&gt;0,IF(main!F2962&gt;colorthreshhold,"green","GreenYellow"),IF(ABS(main!F2962)&gt;colorthreshhold,"red","orange")),"DarkGray"))</f>
        <v>DarkGray</v>
      </c>
      <c r="C2962" s="5" t="str">
        <f>IF(main!G2962="","",IF(main!I2962&lt;0.05,IF(main!G2962&gt;0,IF(main!G2962&gt;colorthreshhold,"green","GreenYellow"),IF(ABS(main!G2962)&gt;colorthreshhold,"red","orange")),"DarkGray"))</f>
        <v>DarkGray</v>
      </c>
    </row>
    <row r="2963" spans="1:3" x14ac:dyDescent="0.25">
      <c r="A2963" t="str">
        <f>main!B2963</f>
        <v>Gthg02947</v>
      </c>
      <c r="B2963" s="5" t="str">
        <f>IF(main!F2963="","",IF(main!H2963&lt;0.05,IF(main!F2963&gt;0,IF(main!F2963&gt;colorthreshhold,"green","GreenYellow"),IF(ABS(main!F2963)&gt;colorthreshhold,"red","orange")),"DarkGray"))</f>
        <v>DarkGray</v>
      </c>
      <c r="C2963" s="5" t="str">
        <f>IF(main!G2963="","",IF(main!I2963&lt;0.05,IF(main!G2963&gt;0,IF(main!G2963&gt;colorthreshhold,"green","GreenYellow"),IF(ABS(main!G2963)&gt;colorthreshhold,"red","orange")),"DarkGray"))</f>
        <v>orange</v>
      </c>
    </row>
    <row r="2964" spans="1:3" x14ac:dyDescent="0.25">
      <c r="A2964" t="str">
        <f>main!B2964</f>
        <v>Gthg02948</v>
      </c>
      <c r="B2964" s="5" t="str">
        <f>IF(main!F2964="","",IF(main!H2964&lt;0.05,IF(main!F2964&gt;0,IF(main!F2964&gt;colorthreshhold,"green","GreenYellow"),IF(ABS(main!F2964)&gt;colorthreshhold,"red","orange")),"DarkGray"))</f>
        <v>DarkGray</v>
      </c>
      <c r="C2964" s="5" t="str">
        <f>IF(main!G2964="","",IF(main!I2964&lt;0.05,IF(main!G2964&gt;0,IF(main!G2964&gt;colorthreshhold,"green","GreenYellow"),IF(ABS(main!G2964)&gt;colorthreshhold,"red","orange")),"DarkGray"))</f>
        <v>DarkGray</v>
      </c>
    </row>
    <row r="2965" spans="1:3" x14ac:dyDescent="0.25">
      <c r="A2965" t="str">
        <f>main!B2965</f>
        <v>Gthg02949</v>
      </c>
      <c r="B2965" s="5" t="str">
        <f>IF(main!F2965="","",IF(main!H2965&lt;0.05,IF(main!F2965&gt;0,IF(main!F2965&gt;colorthreshhold,"green","GreenYellow"),IF(ABS(main!F2965)&gt;colorthreshhold,"red","orange")),"DarkGray"))</f>
        <v>GreenYellow</v>
      </c>
      <c r="C2965" s="5" t="str">
        <f>IF(main!G2965="","",IF(main!I2965&lt;0.05,IF(main!G2965&gt;0,IF(main!G2965&gt;colorthreshhold,"green","GreenYellow"),IF(ABS(main!G2965)&gt;colorthreshhold,"red","orange")),"DarkGray"))</f>
        <v>orange</v>
      </c>
    </row>
    <row r="2966" spans="1:3" hidden="1" x14ac:dyDescent="0.25">
      <c r="A2966" t="str">
        <f>main!B2966</f>
        <v>Gthg02950</v>
      </c>
      <c r="B2966" s="5" t="str">
        <f>IF(main!F2966="","",IF(main!H2966&lt;0.05,IF(main!F2966&gt;0,IF(main!F2966&gt;colorthreshhold,"green","GreenYellow"),IF(ABS(main!F2966)&gt;colorthreshhold,"red","orange")),"DarkGray"))</f>
        <v/>
      </c>
      <c r="C2966" s="5" t="str">
        <f>IF(main!G2966="","",IF(main!I2966&lt;0.05,IF(main!G2966&gt;0,IF(main!G2966&gt;colorthreshhold,"green","GreenYellow"),IF(ABS(main!G2966)&gt;colorthreshhold,"red","orange")),"DarkGray"))</f>
        <v/>
      </c>
    </row>
    <row r="2967" spans="1:3" x14ac:dyDescent="0.25">
      <c r="A2967" t="str">
        <f>main!B2967</f>
        <v>Gthg02951</v>
      </c>
      <c r="B2967" s="5" t="str">
        <f>IF(main!F2967="","",IF(main!H2967&lt;0.05,IF(main!F2967&gt;0,IF(main!F2967&gt;colorthreshhold,"green","GreenYellow"),IF(ABS(main!F2967)&gt;colorthreshhold,"red","orange")),"DarkGray"))</f>
        <v>DarkGray</v>
      </c>
      <c r="C2967" s="5" t="str">
        <f>IF(main!G2967="","",IF(main!I2967&lt;0.05,IF(main!G2967&gt;0,IF(main!G2967&gt;colorthreshhold,"green","GreenYellow"),IF(ABS(main!G2967)&gt;colorthreshhold,"red","orange")),"DarkGray"))</f>
        <v>DarkGray</v>
      </c>
    </row>
    <row r="2968" spans="1:3" x14ac:dyDescent="0.25">
      <c r="A2968" t="str">
        <f>main!B2968</f>
        <v>Gthg02952</v>
      </c>
      <c r="B2968" s="5" t="str">
        <f>IF(main!F2968="","",IF(main!H2968&lt;0.05,IF(main!F2968&gt;0,IF(main!F2968&gt;colorthreshhold,"green","GreenYellow"),IF(ABS(main!F2968)&gt;colorthreshhold,"red","orange")),"DarkGray"))</f>
        <v>DarkGray</v>
      </c>
      <c r="C2968" s="5" t="str">
        <f>IF(main!G2968="","",IF(main!I2968&lt;0.05,IF(main!G2968&gt;0,IF(main!G2968&gt;colorthreshhold,"green","GreenYellow"),IF(ABS(main!G2968)&gt;colorthreshhold,"red","orange")),"DarkGray"))</f>
        <v>DarkGray</v>
      </c>
    </row>
    <row r="2969" spans="1:3" x14ac:dyDescent="0.25">
      <c r="A2969" t="str">
        <f>main!B2969</f>
        <v>Gthg02953</v>
      </c>
      <c r="B2969" s="5" t="str">
        <f>IF(main!F2969="","",IF(main!H2969&lt;0.05,IF(main!F2969&gt;0,IF(main!F2969&gt;colorthreshhold,"green","GreenYellow"),IF(ABS(main!F2969)&gt;colorthreshhold,"red","orange")),"DarkGray"))</f>
        <v>GreenYellow</v>
      </c>
      <c r="C2969" s="5" t="str">
        <f>IF(main!G2969="","",IF(main!I2969&lt;0.05,IF(main!G2969&gt;0,IF(main!G2969&gt;colorthreshhold,"green","GreenYellow"),IF(ABS(main!G2969)&gt;colorthreshhold,"red","orange")),"DarkGray"))</f>
        <v>DarkGray</v>
      </c>
    </row>
    <row r="2970" spans="1:3" x14ac:dyDescent="0.25">
      <c r="A2970" t="str">
        <f>main!B2970</f>
        <v>Gthg02954</v>
      </c>
      <c r="B2970" s="5" t="str">
        <f>IF(main!F2970="","",IF(main!H2970&lt;0.05,IF(main!F2970&gt;0,IF(main!F2970&gt;colorthreshhold,"green","GreenYellow"),IF(ABS(main!F2970)&gt;colorthreshhold,"red","orange")),"DarkGray"))</f>
        <v>DarkGray</v>
      </c>
      <c r="C2970" s="5" t="str">
        <f>IF(main!G2970="","",IF(main!I2970&lt;0.05,IF(main!G2970&gt;0,IF(main!G2970&gt;colorthreshhold,"green","GreenYellow"),IF(ABS(main!G2970)&gt;colorthreshhold,"red","orange")),"DarkGray"))</f>
        <v>DarkGray</v>
      </c>
    </row>
    <row r="2971" spans="1:3" x14ac:dyDescent="0.25">
      <c r="A2971" t="str">
        <f>main!B2971</f>
        <v>Gthg02955</v>
      </c>
      <c r="B2971" s="5" t="str">
        <f>IF(main!F2971="","",IF(main!H2971&lt;0.05,IF(main!F2971&gt;0,IF(main!F2971&gt;colorthreshhold,"green","GreenYellow"),IF(ABS(main!F2971)&gt;colorthreshhold,"red","orange")),"DarkGray"))</f>
        <v>DarkGray</v>
      </c>
      <c r="C2971" s="5" t="str">
        <f>IF(main!G2971="","",IF(main!I2971&lt;0.05,IF(main!G2971&gt;0,IF(main!G2971&gt;colorthreshhold,"green","GreenYellow"),IF(ABS(main!G2971)&gt;colorthreshhold,"red","orange")),"DarkGray"))</f>
        <v>DarkGray</v>
      </c>
    </row>
    <row r="2972" spans="1:3" x14ac:dyDescent="0.25">
      <c r="A2972" t="str">
        <f>main!B2972</f>
        <v>Gthg02956</v>
      </c>
      <c r="B2972" s="5" t="str">
        <f>IF(main!F2972="","",IF(main!H2972&lt;0.05,IF(main!F2972&gt;0,IF(main!F2972&gt;colorthreshhold,"green","GreenYellow"),IF(ABS(main!F2972)&gt;colorthreshhold,"red","orange")),"DarkGray"))</f>
        <v>DarkGray</v>
      </c>
      <c r="C2972" s="5" t="str">
        <f>IF(main!G2972="","",IF(main!I2972&lt;0.05,IF(main!G2972&gt;0,IF(main!G2972&gt;colorthreshhold,"green","GreenYellow"),IF(ABS(main!G2972)&gt;colorthreshhold,"red","orange")),"DarkGray"))</f>
        <v>DarkGray</v>
      </c>
    </row>
    <row r="2973" spans="1:3" x14ac:dyDescent="0.25">
      <c r="A2973" t="str">
        <f>main!B2973</f>
        <v>Gthg02957</v>
      </c>
      <c r="B2973" s="5" t="str">
        <f>IF(main!F2973="","",IF(main!H2973&lt;0.05,IF(main!F2973&gt;0,IF(main!F2973&gt;colorthreshhold,"green","GreenYellow"),IF(ABS(main!F2973)&gt;colorthreshhold,"red","orange")),"DarkGray"))</f>
        <v>DarkGray</v>
      </c>
      <c r="C2973" s="5" t="str">
        <f>IF(main!G2973="","",IF(main!I2973&lt;0.05,IF(main!G2973&gt;0,IF(main!G2973&gt;colorthreshhold,"green","GreenYellow"),IF(ABS(main!G2973)&gt;colorthreshhold,"red","orange")),"DarkGray"))</f>
        <v>DarkGray</v>
      </c>
    </row>
    <row r="2974" spans="1:3" x14ac:dyDescent="0.25">
      <c r="A2974" t="str">
        <f>main!B2974</f>
        <v>Gthg02958</v>
      </c>
      <c r="B2974" s="5" t="str">
        <f>IF(main!F2974="","",IF(main!H2974&lt;0.05,IF(main!F2974&gt;0,IF(main!F2974&gt;colorthreshhold,"green","GreenYellow"),IF(ABS(main!F2974)&gt;colorthreshhold,"red","orange")),"DarkGray"))</f>
        <v>DarkGray</v>
      </c>
      <c r="C2974" s="5" t="str">
        <f>IF(main!G2974="","",IF(main!I2974&lt;0.05,IF(main!G2974&gt;0,IF(main!G2974&gt;colorthreshhold,"green","GreenYellow"),IF(ABS(main!G2974)&gt;colorthreshhold,"red","orange")),"DarkGray"))</f>
        <v>DarkGray</v>
      </c>
    </row>
    <row r="2975" spans="1:3" x14ac:dyDescent="0.25">
      <c r="A2975" t="str">
        <f>main!B2975</f>
        <v>Gthg02959</v>
      </c>
      <c r="B2975" s="5" t="str">
        <f>IF(main!F2975="","",IF(main!H2975&lt;0.05,IF(main!F2975&gt;0,IF(main!F2975&gt;colorthreshhold,"green","GreenYellow"),IF(ABS(main!F2975)&gt;colorthreshhold,"red","orange")),"DarkGray"))</f>
        <v>DarkGray</v>
      </c>
      <c r="C2975" s="5" t="str">
        <f>IF(main!G2975="","",IF(main!I2975&lt;0.05,IF(main!G2975&gt;0,IF(main!G2975&gt;colorthreshhold,"green","GreenYellow"),IF(ABS(main!G2975)&gt;colorthreshhold,"red","orange")),"DarkGray"))</f>
        <v>GreenYellow</v>
      </c>
    </row>
    <row r="2976" spans="1:3" x14ac:dyDescent="0.25">
      <c r="A2976" t="str">
        <f>main!B2976</f>
        <v>Gthg02960</v>
      </c>
      <c r="B2976" s="5" t="str">
        <f>IF(main!F2976="","",IF(main!H2976&lt;0.05,IF(main!F2976&gt;0,IF(main!F2976&gt;colorthreshhold,"green","GreenYellow"),IF(ABS(main!F2976)&gt;colorthreshhold,"red","orange")),"DarkGray"))</f>
        <v>GreenYellow</v>
      </c>
      <c r="C2976" s="5" t="str">
        <f>IF(main!G2976="","",IF(main!I2976&lt;0.05,IF(main!G2976&gt;0,IF(main!G2976&gt;colorthreshhold,"green","GreenYellow"),IF(ABS(main!G2976)&gt;colorthreshhold,"red","orange")),"DarkGray"))</f>
        <v>DarkGray</v>
      </c>
    </row>
    <row r="2977" spans="1:3" x14ac:dyDescent="0.25">
      <c r="A2977" t="str">
        <f>main!B2977</f>
        <v>Gthg02961</v>
      </c>
      <c r="B2977" s="5" t="str">
        <f>IF(main!F2977="","",IF(main!H2977&lt;0.05,IF(main!F2977&gt;0,IF(main!F2977&gt;colorthreshhold,"green","GreenYellow"),IF(ABS(main!F2977)&gt;colorthreshhold,"red","orange")),"DarkGray"))</f>
        <v>DarkGray</v>
      </c>
      <c r="C2977" s="5" t="str">
        <f>IF(main!G2977="","",IF(main!I2977&lt;0.05,IF(main!G2977&gt;0,IF(main!G2977&gt;colorthreshhold,"green","GreenYellow"),IF(ABS(main!G2977)&gt;colorthreshhold,"red","orange")),"DarkGray"))</f>
        <v>DarkGray</v>
      </c>
    </row>
    <row r="2978" spans="1:3" x14ac:dyDescent="0.25">
      <c r="A2978" t="str">
        <f>main!B2978</f>
        <v>Gthg02962</v>
      </c>
      <c r="B2978" s="5" t="str">
        <f>IF(main!F2978="","",IF(main!H2978&lt;0.05,IF(main!F2978&gt;0,IF(main!F2978&gt;colorthreshhold,"green","GreenYellow"),IF(ABS(main!F2978)&gt;colorthreshhold,"red","orange")),"DarkGray"))</f>
        <v>DarkGray</v>
      </c>
      <c r="C2978" s="5" t="str">
        <f>IF(main!G2978="","",IF(main!I2978&lt;0.05,IF(main!G2978&gt;0,IF(main!G2978&gt;colorthreshhold,"green","GreenYellow"),IF(ABS(main!G2978)&gt;colorthreshhold,"red","orange")),"DarkGray"))</f>
        <v>DarkGray</v>
      </c>
    </row>
    <row r="2979" spans="1:3" x14ac:dyDescent="0.25">
      <c r="A2979" t="str">
        <f>main!B2979</f>
        <v>Gthg02963</v>
      </c>
      <c r="B2979" s="5" t="str">
        <f>IF(main!F2979="","",IF(main!H2979&lt;0.05,IF(main!F2979&gt;0,IF(main!F2979&gt;colorthreshhold,"green","GreenYellow"),IF(ABS(main!F2979)&gt;colorthreshhold,"red","orange")),"DarkGray"))</f>
        <v>GreenYellow</v>
      </c>
      <c r="C2979" s="5" t="str">
        <f>IF(main!G2979="","",IF(main!I2979&lt;0.05,IF(main!G2979&gt;0,IF(main!G2979&gt;colorthreshhold,"green","GreenYellow"),IF(ABS(main!G2979)&gt;colorthreshhold,"red","orange")),"DarkGray"))</f>
        <v>DarkGray</v>
      </c>
    </row>
    <row r="2980" spans="1:3" x14ac:dyDescent="0.25">
      <c r="A2980" t="str">
        <f>main!B2980</f>
        <v>Gthg02964</v>
      </c>
      <c r="B2980" s="5" t="str">
        <f>IF(main!F2980="","",IF(main!H2980&lt;0.05,IF(main!F2980&gt;0,IF(main!F2980&gt;colorthreshhold,"green","GreenYellow"),IF(ABS(main!F2980)&gt;colorthreshhold,"red","orange")),"DarkGray"))</f>
        <v>DarkGray</v>
      </c>
      <c r="C2980" s="5" t="str">
        <f>IF(main!G2980="","",IF(main!I2980&lt;0.05,IF(main!G2980&gt;0,IF(main!G2980&gt;colorthreshhold,"green","GreenYellow"),IF(ABS(main!G2980)&gt;colorthreshhold,"red","orange")),"DarkGray"))</f>
        <v>GreenYellow</v>
      </c>
    </row>
    <row r="2981" spans="1:3" x14ac:dyDescent="0.25">
      <c r="A2981" t="str">
        <f>main!B2981</f>
        <v>Gthg02965</v>
      </c>
      <c r="B2981" s="5" t="str">
        <f>IF(main!F2981="","",IF(main!H2981&lt;0.05,IF(main!F2981&gt;0,IF(main!F2981&gt;colorthreshhold,"green","GreenYellow"),IF(ABS(main!F2981)&gt;colorthreshhold,"red","orange")),"DarkGray"))</f>
        <v>orange</v>
      </c>
      <c r="C2981" s="5" t="str">
        <f>IF(main!G2981="","",IF(main!I2981&lt;0.05,IF(main!G2981&gt;0,IF(main!G2981&gt;colorthreshhold,"green","GreenYellow"),IF(ABS(main!G2981)&gt;colorthreshhold,"red","orange")),"DarkGray"))</f>
        <v>DarkGray</v>
      </c>
    </row>
    <row r="2982" spans="1:3" x14ac:dyDescent="0.25">
      <c r="A2982" t="str">
        <f>main!B2982</f>
        <v>Gthg02966</v>
      </c>
      <c r="B2982" s="5" t="str">
        <f>IF(main!F2982="","",IF(main!H2982&lt;0.05,IF(main!F2982&gt;0,IF(main!F2982&gt;colorthreshhold,"green","GreenYellow"),IF(ABS(main!F2982)&gt;colorthreshhold,"red","orange")),"DarkGray"))</f>
        <v>orange</v>
      </c>
      <c r="C2982" s="5" t="str">
        <f>IF(main!G2982="","",IF(main!I2982&lt;0.05,IF(main!G2982&gt;0,IF(main!G2982&gt;colorthreshhold,"green","GreenYellow"),IF(ABS(main!G2982)&gt;colorthreshhold,"red","orange")),"DarkGray"))</f>
        <v>DarkGray</v>
      </c>
    </row>
    <row r="2983" spans="1:3" x14ac:dyDescent="0.25">
      <c r="A2983" t="str">
        <f>main!B2983</f>
        <v>Gthg02967</v>
      </c>
      <c r="B2983" s="5" t="str">
        <f>IF(main!F2983="","",IF(main!H2983&lt;0.05,IF(main!F2983&gt;0,IF(main!F2983&gt;colorthreshhold,"green","GreenYellow"),IF(ABS(main!F2983)&gt;colorthreshhold,"red","orange")),"DarkGray"))</f>
        <v>DarkGray</v>
      </c>
      <c r="C2983" s="5" t="str">
        <f>IF(main!G2983="","",IF(main!I2983&lt;0.05,IF(main!G2983&gt;0,IF(main!G2983&gt;colorthreshhold,"green","GreenYellow"),IF(ABS(main!G2983)&gt;colorthreshhold,"red","orange")),"DarkGray"))</f>
        <v>DarkGray</v>
      </c>
    </row>
    <row r="2984" spans="1:3" x14ac:dyDescent="0.25">
      <c r="A2984" t="str">
        <f>main!B2984</f>
        <v>Gthg02968</v>
      </c>
      <c r="B2984" s="5" t="str">
        <f>IF(main!F2984="","",IF(main!H2984&lt;0.05,IF(main!F2984&gt;0,IF(main!F2984&gt;colorthreshhold,"green","GreenYellow"),IF(ABS(main!F2984)&gt;colorthreshhold,"red","orange")),"DarkGray"))</f>
        <v>DarkGray</v>
      </c>
      <c r="C2984" s="5" t="str">
        <f>IF(main!G2984="","",IF(main!I2984&lt;0.05,IF(main!G2984&gt;0,IF(main!G2984&gt;colorthreshhold,"green","GreenYellow"),IF(ABS(main!G2984)&gt;colorthreshhold,"red","orange")),"DarkGray"))</f>
        <v>DarkGray</v>
      </c>
    </row>
    <row r="2985" spans="1:3" x14ac:dyDescent="0.25">
      <c r="A2985" t="str">
        <f>main!B2985</f>
        <v>Gthg02969</v>
      </c>
      <c r="B2985" s="5" t="str">
        <f>IF(main!F2985="","",IF(main!H2985&lt;0.05,IF(main!F2985&gt;0,IF(main!F2985&gt;colorthreshhold,"green","GreenYellow"),IF(ABS(main!F2985)&gt;colorthreshhold,"red","orange")),"DarkGray"))</f>
        <v>DarkGray</v>
      </c>
      <c r="C2985" s="5" t="str">
        <f>IF(main!G2985="","",IF(main!I2985&lt;0.05,IF(main!G2985&gt;0,IF(main!G2985&gt;colorthreshhold,"green","GreenYellow"),IF(ABS(main!G2985)&gt;colorthreshhold,"red","orange")),"DarkGray"))</f>
        <v>DarkGray</v>
      </c>
    </row>
    <row r="2986" spans="1:3" hidden="1" x14ac:dyDescent="0.25">
      <c r="A2986" t="str">
        <f>main!B2986</f>
        <v>Gthg02970</v>
      </c>
      <c r="B2986" s="5" t="str">
        <f>IF(main!F2986="","",IF(main!H2986&lt;0.05,IF(main!F2986&gt;0,IF(main!F2986&gt;colorthreshhold,"green","GreenYellow"),IF(ABS(main!F2986)&gt;colorthreshhold,"red","orange")),"DarkGray"))</f>
        <v/>
      </c>
      <c r="C2986" s="5" t="str">
        <f>IF(main!G2986="","",IF(main!I2986&lt;0.05,IF(main!G2986&gt;0,IF(main!G2986&gt;colorthreshhold,"green","GreenYellow"),IF(ABS(main!G2986)&gt;colorthreshhold,"red","orange")),"DarkGray"))</f>
        <v/>
      </c>
    </row>
    <row r="2987" spans="1:3" hidden="1" x14ac:dyDescent="0.25">
      <c r="A2987" t="str">
        <f>main!B2987</f>
        <v>Gthg02971</v>
      </c>
      <c r="B2987" s="5" t="str">
        <f>IF(main!F2987="","",IF(main!H2987&lt;0.05,IF(main!F2987&gt;0,IF(main!F2987&gt;colorthreshhold,"green","GreenYellow"),IF(ABS(main!F2987)&gt;colorthreshhold,"red","orange")),"DarkGray"))</f>
        <v/>
      </c>
      <c r="C2987" s="5" t="str">
        <f>IF(main!G2987="","",IF(main!I2987&lt;0.05,IF(main!G2987&gt;0,IF(main!G2987&gt;colorthreshhold,"green","GreenYellow"),IF(ABS(main!G2987)&gt;colorthreshhold,"red","orange")),"DarkGray"))</f>
        <v/>
      </c>
    </row>
    <row r="2988" spans="1:3" x14ac:dyDescent="0.25">
      <c r="A2988" t="str">
        <f>main!B2988</f>
        <v>Gthg02972</v>
      </c>
      <c r="B2988" s="5" t="str">
        <f>IF(main!F2988="","",IF(main!H2988&lt;0.05,IF(main!F2988&gt;0,IF(main!F2988&gt;colorthreshhold,"green","GreenYellow"),IF(ABS(main!F2988)&gt;colorthreshhold,"red","orange")),"DarkGray"))</f>
        <v>GreenYellow</v>
      </c>
      <c r="C2988" s="5" t="str">
        <f>IF(main!G2988="","",IF(main!I2988&lt;0.05,IF(main!G2988&gt;0,IF(main!G2988&gt;colorthreshhold,"green","GreenYellow"),IF(ABS(main!G2988)&gt;colorthreshhold,"red","orange")),"DarkGray"))</f>
        <v>DarkGray</v>
      </c>
    </row>
    <row r="2989" spans="1:3" x14ac:dyDescent="0.25">
      <c r="A2989" t="str">
        <f>main!B2989</f>
        <v>Gthg02973</v>
      </c>
      <c r="B2989" s="5" t="str">
        <f>IF(main!F2989="","",IF(main!H2989&lt;0.05,IF(main!F2989&gt;0,IF(main!F2989&gt;colorthreshhold,"green","GreenYellow"),IF(ABS(main!F2989)&gt;colorthreshhold,"red","orange")),"DarkGray"))</f>
        <v>DarkGray</v>
      </c>
      <c r="C2989" s="5" t="str">
        <f>IF(main!G2989="","",IF(main!I2989&lt;0.05,IF(main!G2989&gt;0,IF(main!G2989&gt;colorthreshhold,"green","GreenYellow"),IF(ABS(main!G2989)&gt;colorthreshhold,"red","orange")),"DarkGray"))</f>
        <v>DarkGray</v>
      </c>
    </row>
    <row r="2990" spans="1:3" x14ac:dyDescent="0.25">
      <c r="A2990" t="str">
        <f>main!B2990</f>
        <v>Gthg02974</v>
      </c>
      <c r="B2990" s="5" t="str">
        <f>IF(main!F2990="","",IF(main!H2990&lt;0.05,IF(main!F2990&gt;0,IF(main!F2990&gt;colorthreshhold,"green","GreenYellow"),IF(ABS(main!F2990)&gt;colorthreshhold,"red","orange")),"DarkGray"))</f>
        <v>GreenYellow</v>
      </c>
      <c r="C2990" s="5" t="str">
        <f>IF(main!G2990="","",IF(main!I2990&lt;0.05,IF(main!G2990&gt;0,IF(main!G2990&gt;colorthreshhold,"green","GreenYellow"),IF(ABS(main!G2990)&gt;colorthreshhold,"red","orange")),"DarkGray"))</f>
        <v>DarkGray</v>
      </c>
    </row>
    <row r="2991" spans="1:3" hidden="1" x14ac:dyDescent="0.25">
      <c r="A2991" t="str">
        <f>main!B2991</f>
        <v>Gthg02975</v>
      </c>
      <c r="B2991" s="5" t="str">
        <f>IF(main!F2991="","",IF(main!H2991&lt;0.05,IF(main!F2991&gt;0,IF(main!F2991&gt;colorthreshhold,"green","GreenYellow"),IF(ABS(main!F2991)&gt;colorthreshhold,"red","orange")),"DarkGray"))</f>
        <v/>
      </c>
      <c r="C2991" s="5" t="str">
        <f>IF(main!G2991="","",IF(main!I2991&lt;0.05,IF(main!G2991&gt;0,IF(main!G2991&gt;colorthreshhold,"green","GreenYellow"),IF(ABS(main!G2991)&gt;colorthreshhold,"red","orange")),"DarkGray"))</f>
        <v/>
      </c>
    </row>
    <row r="2992" spans="1:3" x14ac:dyDescent="0.25">
      <c r="A2992" t="str">
        <f>main!B2992</f>
        <v>Gthg02976</v>
      </c>
      <c r="B2992" s="5" t="str">
        <f>IF(main!F2992="","",IF(main!H2992&lt;0.05,IF(main!F2992&gt;0,IF(main!F2992&gt;colorthreshhold,"green","GreenYellow"),IF(ABS(main!F2992)&gt;colorthreshhold,"red","orange")),"DarkGray"))</f>
        <v>GreenYellow</v>
      </c>
      <c r="C2992" s="5" t="str">
        <f>IF(main!G2992="","",IF(main!I2992&lt;0.05,IF(main!G2992&gt;0,IF(main!G2992&gt;colorthreshhold,"green","GreenYellow"),IF(ABS(main!G2992)&gt;colorthreshhold,"red","orange")),"DarkGray"))</f>
        <v>orange</v>
      </c>
    </row>
    <row r="2993" spans="1:3" x14ac:dyDescent="0.25">
      <c r="A2993" t="str">
        <f>main!B2993</f>
        <v>Gthg02977</v>
      </c>
      <c r="B2993" s="5" t="str">
        <f>IF(main!F2993="","",IF(main!H2993&lt;0.05,IF(main!F2993&gt;0,IF(main!F2993&gt;colorthreshhold,"green","GreenYellow"),IF(ABS(main!F2993)&gt;colorthreshhold,"red","orange")),"DarkGray"))</f>
        <v>GreenYellow</v>
      </c>
      <c r="C2993" s="5" t="str">
        <f>IF(main!G2993="","",IF(main!I2993&lt;0.05,IF(main!G2993&gt;0,IF(main!G2993&gt;colorthreshhold,"green","GreenYellow"),IF(ABS(main!G2993)&gt;colorthreshhold,"red","orange")),"DarkGray"))</f>
        <v>DarkGray</v>
      </c>
    </row>
    <row r="2994" spans="1:3" x14ac:dyDescent="0.25">
      <c r="A2994" t="str">
        <f>main!B2994</f>
        <v>Gthg02978</v>
      </c>
      <c r="B2994" s="5" t="str">
        <f>IF(main!F2994="","",IF(main!H2994&lt;0.05,IF(main!F2994&gt;0,IF(main!F2994&gt;colorthreshhold,"green","GreenYellow"),IF(ABS(main!F2994)&gt;colorthreshhold,"red","orange")),"DarkGray"))</f>
        <v>DarkGray</v>
      </c>
      <c r="C2994" s="5" t="str">
        <f>IF(main!G2994="","",IF(main!I2994&lt;0.05,IF(main!G2994&gt;0,IF(main!G2994&gt;colorthreshhold,"green","GreenYellow"),IF(ABS(main!G2994)&gt;colorthreshhold,"red","orange")),"DarkGray"))</f>
        <v>GreenYellow</v>
      </c>
    </row>
    <row r="2995" spans="1:3" x14ac:dyDescent="0.25">
      <c r="A2995" t="str">
        <f>main!B2995</f>
        <v>Gthg02979</v>
      </c>
      <c r="B2995" s="5" t="str">
        <f>IF(main!F2995="","",IF(main!H2995&lt;0.05,IF(main!F2995&gt;0,IF(main!F2995&gt;colorthreshhold,"green","GreenYellow"),IF(ABS(main!F2995)&gt;colorthreshhold,"red","orange")),"DarkGray"))</f>
        <v>GreenYellow</v>
      </c>
      <c r="C2995" s="5" t="str">
        <f>IF(main!G2995="","",IF(main!I2995&lt;0.05,IF(main!G2995&gt;0,IF(main!G2995&gt;colorthreshhold,"green","GreenYellow"),IF(ABS(main!G2995)&gt;colorthreshhold,"red","orange")),"DarkGray"))</f>
        <v>orange</v>
      </c>
    </row>
    <row r="2996" spans="1:3" x14ac:dyDescent="0.25">
      <c r="A2996" t="str">
        <f>main!B2996</f>
        <v>Gthg02980</v>
      </c>
      <c r="B2996" s="5" t="str">
        <f>IF(main!F2996="","",IF(main!H2996&lt;0.05,IF(main!F2996&gt;0,IF(main!F2996&gt;colorthreshhold,"green","GreenYellow"),IF(ABS(main!F2996)&gt;colorthreshhold,"red","orange")),"DarkGray"))</f>
        <v>DarkGray</v>
      </c>
      <c r="C2996" s="5" t="str">
        <f>IF(main!G2996="","",IF(main!I2996&lt;0.05,IF(main!G2996&gt;0,IF(main!G2996&gt;colorthreshhold,"green","GreenYellow"),IF(ABS(main!G2996)&gt;colorthreshhold,"red","orange")),"DarkGray"))</f>
        <v>DarkGray</v>
      </c>
    </row>
    <row r="2997" spans="1:3" x14ac:dyDescent="0.25">
      <c r="A2997" t="str">
        <f>main!B2997</f>
        <v>Gthg02981</v>
      </c>
      <c r="B2997" s="5" t="str">
        <f>IF(main!F2997="","",IF(main!H2997&lt;0.05,IF(main!F2997&gt;0,IF(main!F2997&gt;colorthreshhold,"green","GreenYellow"),IF(ABS(main!F2997)&gt;colorthreshhold,"red","orange")),"DarkGray"))</f>
        <v>DarkGray</v>
      </c>
      <c r="C2997" s="5" t="str">
        <f>IF(main!G2997="","",IF(main!I2997&lt;0.05,IF(main!G2997&gt;0,IF(main!G2997&gt;colorthreshhold,"green","GreenYellow"),IF(ABS(main!G2997)&gt;colorthreshhold,"red","orange")),"DarkGray"))</f>
        <v>orange</v>
      </c>
    </row>
    <row r="2998" spans="1:3" x14ac:dyDescent="0.25">
      <c r="A2998" t="str">
        <f>main!B2998</f>
        <v>Gthg02982</v>
      </c>
      <c r="B2998" s="5" t="str">
        <f>IF(main!F2998="","",IF(main!H2998&lt;0.05,IF(main!F2998&gt;0,IF(main!F2998&gt;colorthreshhold,"green","GreenYellow"),IF(ABS(main!F2998)&gt;colorthreshhold,"red","orange")),"DarkGray"))</f>
        <v>DarkGray</v>
      </c>
      <c r="C2998" s="5" t="str">
        <f>IF(main!G2998="","",IF(main!I2998&lt;0.05,IF(main!G2998&gt;0,IF(main!G2998&gt;colorthreshhold,"green","GreenYellow"),IF(ABS(main!G2998)&gt;colorthreshhold,"red","orange")),"DarkGray"))</f>
        <v>DarkGray</v>
      </c>
    </row>
    <row r="2999" spans="1:3" x14ac:dyDescent="0.25">
      <c r="A2999" t="str">
        <f>main!B2999</f>
        <v>Gthg02983</v>
      </c>
      <c r="B2999" s="5" t="str">
        <f>IF(main!F2999="","",IF(main!H2999&lt;0.05,IF(main!F2999&gt;0,IF(main!F2999&gt;colorthreshhold,"green","GreenYellow"),IF(ABS(main!F2999)&gt;colorthreshhold,"red","orange")),"DarkGray"))</f>
        <v>DarkGray</v>
      </c>
      <c r="C2999" s="5" t="str">
        <f>IF(main!G2999="","",IF(main!I2999&lt;0.05,IF(main!G2999&gt;0,IF(main!G2999&gt;colorthreshhold,"green","GreenYellow"),IF(ABS(main!G2999)&gt;colorthreshhold,"red","orange")),"DarkGray"))</f>
        <v>orange</v>
      </c>
    </row>
    <row r="3000" spans="1:3" x14ac:dyDescent="0.25">
      <c r="A3000" t="str">
        <f>main!B3000</f>
        <v>Gthg02984</v>
      </c>
      <c r="B3000" s="5" t="str">
        <f>IF(main!F3000="","",IF(main!H3000&lt;0.05,IF(main!F3000&gt;0,IF(main!F3000&gt;colorthreshhold,"green","GreenYellow"),IF(ABS(main!F3000)&gt;colorthreshhold,"red","orange")),"DarkGray"))</f>
        <v>DarkGray</v>
      </c>
      <c r="C3000" s="5" t="str">
        <f>IF(main!G3000="","",IF(main!I3000&lt;0.05,IF(main!G3000&gt;0,IF(main!G3000&gt;colorthreshhold,"green","GreenYellow"),IF(ABS(main!G3000)&gt;colorthreshhold,"red","orange")),"DarkGray"))</f>
        <v>DarkGray</v>
      </c>
    </row>
    <row r="3001" spans="1:3" x14ac:dyDescent="0.25">
      <c r="A3001" t="str">
        <f>main!B3001</f>
        <v>Gthg02985</v>
      </c>
      <c r="B3001" s="5" t="str">
        <f>IF(main!F3001="","",IF(main!H3001&lt;0.05,IF(main!F3001&gt;0,IF(main!F3001&gt;colorthreshhold,"green","GreenYellow"),IF(ABS(main!F3001)&gt;colorthreshhold,"red","orange")),"DarkGray"))</f>
        <v>GreenYellow</v>
      </c>
      <c r="C3001" s="5" t="str">
        <f>IF(main!G3001="","",IF(main!I3001&lt;0.05,IF(main!G3001&gt;0,IF(main!G3001&gt;colorthreshhold,"green","GreenYellow"),IF(ABS(main!G3001)&gt;colorthreshhold,"red","orange")),"DarkGray"))</f>
        <v>DarkGray</v>
      </c>
    </row>
    <row r="3002" spans="1:3" x14ac:dyDescent="0.25">
      <c r="A3002" t="str">
        <f>main!B3002</f>
        <v>Gthg02986</v>
      </c>
      <c r="B3002" s="5" t="str">
        <f>IF(main!F3002="","",IF(main!H3002&lt;0.05,IF(main!F3002&gt;0,IF(main!F3002&gt;colorthreshhold,"green","GreenYellow"),IF(ABS(main!F3002)&gt;colorthreshhold,"red","orange")),"DarkGray"))</f>
        <v>GreenYellow</v>
      </c>
      <c r="C3002" s="5" t="str">
        <f>IF(main!G3002="","",IF(main!I3002&lt;0.05,IF(main!G3002&gt;0,IF(main!G3002&gt;colorthreshhold,"green","GreenYellow"),IF(ABS(main!G3002)&gt;colorthreshhold,"red","orange")),"DarkGray"))</f>
        <v>DarkGray</v>
      </c>
    </row>
    <row r="3003" spans="1:3" x14ac:dyDescent="0.25">
      <c r="A3003" t="str">
        <f>main!B3003</f>
        <v>Gthg02987</v>
      </c>
      <c r="B3003" s="5" t="str">
        <f>IF(main!F3003="","",IF(main!H3003&lt;0.05,IF(main!F3003&gt;0,IF(main!F3003&gt;colorthreshhold,"green","GreenYellow"),IF(ABS(main!F3003)&gt;colorthreshhold,"red","orange")),"DarkGray"))</f>
        <v>GreenYellow</v>
      </c>
      <c r="C3003" s="5" t="str">
        <f>IF(main!G3003="","",IF(main!I3003&lt;0.05,IF(main!G3003&gt;0,IF(main!G3003&gt;colorthreshhold,"green","GreenYellow"),IF(ABS(main!G3003)&gt;colorthreshhold,"red","orange")),"DarkGray"))</f>
        <v>DarkGray</v>
      </c>
    </row>
    <row r="3004" spans="1:3" x14ac:dyDescent="0.25">
      <c r="A3004" t="str">
        <f>main!B3004</f>
        <v>Gthg02988</v>
      </c>
      <c r="B3004" s="5" t="str">
        <f>IF(main!F3004="","",IF(main!H3004&lt;0.05,IF(main!F3004&gt;0,IF(main!F3004&gt;colorthreshhold,"green","GreenYellow"),IF(ABS(main!F3004)&gt;colorthreshhold,"red","orange")),"DarkGray"))</f>
        <v>GreenYellow</v>
      </c>
      <c r="C3004" s="5" t="str">
        <f>IF(main!G3004="","",IF(main!I3004&lt;0.05,IF(main!G3004&gt;0,IF(main!G3004&gt;colorthreshhold,"green","GreenYellow"),IF(ABS(main!G3004)&gt;colorthreshhold,"red","orange")),"DarkGray"))</f>
        <v>DarkGray</v>
      </c>
    </row>
    <row r="3005" spans="1:3" x14ac:dyDescent="0.25">
      <c r="A3005" t="str">
        <f>main!B3005</f>
        <v>Gthg02989</v>
      </c>
      <c r="B3005" s="5" t="str">
        <f>IF(main!F3005="","",IF(main!H3005&lt;0.05,IF(main!F3005&gt;0,IF(main!F3005&gt;colorthreshhold,"green","GreenYellow"),IF(ABS(main!F3005)&gt;colorthreshhold,"red","orange")),"DarkGray"))</f>
        <v>GreenYellow</v>
      </c>
      <c r="C3005" s="5" t="str">
        <f>IF(main!G3005="","",IF(main!I3005&lt;0.05,IF(main!G3005&gt;0,IF(main!G3005&gt;colorthreshhold,"green","GreenYellow"),IF(ABS(main!G3005)&gt;colorthreshhold,"red","orange")),"DarkGray"))</f>
        <v>DarkGray</v>
      </c>
    </row>
    <row r="3006" spans="1:3" x14ac:dyDescent="0.25">
      <c r="A3006" t="str">
        <f>main!B3006</f>
        <v>Gthg02990</v>
      </c>
      <c r="B3006" s="5" t="str">
        <f>IF(main!F3006="","",IF(main!H3006&lt;0.05,IF(main!F3006&gt;0,IF(main!F3006&gt;colorthreshhold,"green","GreenYellow"),IF(ABS(main!F3006)&gt;colorthreshhold,"red","orange")),"DarkGray"))</f>
        <v>GreenYellow</v>
      </c>
      <c r="C3006" s="5" t="str">
        <f>IF(main!G3006="","",IF(main!I3006&lt;0.05,IF(main!G3006&gt;0,IF(main!G3006&gt;colorthreshhold,"green","GreenYellow"),IF(ABS(main!G3006)&gt;colorthreshhold,"red","orange")),"DarkGray"))</f>
        <v>orange</v>
      </c>
    </row>
    <row r="3007" spans="1:3" hidden="1" x14ac:dyDescent="0.25">
      <c r="A3007" t="str">
        <f>main!B3007</f>
        <v>Gthg02991</v>
      </c>
      <c r="B3007" s="5" t="str">
        <f>IF(main!F3007="","",IF(main!H3007&lt;0.05,IF(main!F3007&gt;0,IF(main!F3007&gt;colorthreshhold,"green","GreenYellow"),IF(ABS(main!F3007)&gt;colorthreshhold,"red","orange")),"DarkGray"))</f>
        <v/>
      </c>
      <c r="C3007" s="5" t="str">
        <f>IF(main!G3007="","",IF(main!I3007&lt;0.05,IF(main!G3007&gt;0,IF(main!G3007&gt;colorthreshhold,"green","GreenYellow"),IF(ABS(main!G3007)&gt;colorthreshhold,"red","orange")),"DarkGray"))</f>
        <v/>
      </c>
    </row>
    <row r="3008" spans="1:3" x14ac:dyDescent="0.25">
      <c r="A3008" t="str">
        <f>main!B3008</f>
        <v>Gthg02992</v>
      </c>
      <c r="B3008" s="5" t="str">
        <f>IF(main!F3008="","",IF(main!H3008&lt;0.05,IF(main!F3008&gt;0,IF(main!F3008&gt;colorthreshhold,"green","GreenYellow"),IF(ABS(main!F3008)&gt;colorthreshhold,"red","orange")),"DarkGray"))</f>
        <v>orange</v>
      </c>
      <c r="C3008" s="5" t="str">
        <f>IF(main!G3008="","",IF(main!I3008&lt;0.05,IF(main!G3008&gt;0,IF(main!G3008&gt;colorthreshhold,"green","GreenYellow"),IF(ABS(main!G3008)&gt;colorthreshhold,"red","orange")),"DarkGray"))</f>
        <v>DarkGray</v>
      </c>
    </row>
    <row r="3009" spans="1:3" x14ac:dyDescent="0.25">
      <c r="A3009" t="str">
        <f>main!B3009</f>
        <v>Gthg02993</v>
      </c>
      <c r="B3009" s="5" t="str">
        <f>IF(main!F3009="","",IF(main!H3009&lt;0.05,IF(main!F3009&gt;0,IF(main!F3009&gt;colorthreshhold,"green","GreenYellow"),IF(ABS(main!F3009)&gt;colorthreshhold,"red","orange")),"DarkGray"))</f>
        <v>orange</v>
      </c>
      <c r="C3009" s="5" t="str">
        <f>IF(main!G3009="","",IF(main!I3009&lt;0.05,IF(main!G3009&gt;0,IF(main!G3009&gt;colorthreshhold,"green","GreenYellow"),IF(ABS(main!G3009)&gt;colorthreshhold,"red","orange")),"DarkGray"))</f>
        <v>DarkGray</v>
      </c>
    </row>
    <row r="3010" spans="1:3" x14ac:dyDescent="0.25">
      <c r="A3010" t="str">
        <f>main!B3010</f>
        <v>Gthg02994</v>
      </c>
      <c r="B3010" s="5" t="str">
        <f>IF(main!F3010="","",IF(main!H3010&lt;0.05,IF(main!F3010&gt;0,IF(main!F3010&gt;colorthreshhold,"green","GreenYellow"),IF(ABS(main!F3010)&gt;colorthreshhold,"red","orange")),"DarkGray"))</f>
        <v>orange</v>
      </c>
      <c r="C3010" s="5" t="str">
        <f>IF(main!G3010="","",IF(main!I3010&lt;0.05,IF(main!G3010&gt;0,IF(main!G3010&gt;colorthreshhold,"green","GreenYellow"),IF(ABS(main!G3010)&gt;colorthreshhold,"red","orange")),"DarkGray"))</f>
        <v>DarkGray</v>
      </c>
    </row>
    <row r="3011" spans="1:3" x14ac:dyDescent="0.25">
      <c r="A3011" t="str">
        <f>main!B3011</f>
        <v>Gthg02995</v>
      </c>
      <c r="B3011" s="5" t="str">
        <f>IF(main!F3011="","",IF(main!H3011&lt;0.05,IF(main!F3011&gt;0,IF(main!F3011&gt;colorthreshhold,"green","GreenYellow"),IF(ABS(main!F3011)&gt;colorthreshhold,"red","orange")),"DarkGray"))</f>
        <v>DarkGray</v>
      </c>
      <c r="C3011" s="5" t="str">
        <f>IF(main!G3011="","",IF(main!I3011&lt;0.05,IF(main!G3011&gt;0,IF(main!G3011&gt;colorthreshhold,"green","GreenYellow"),IF(ABS(main!G3011)&gt;colorthreshhold,"red","orange")),"DarkGray"))</f>
        <v>DarkGray</v>
      </c>
    </row>
    <row r="3012" spans="1:3" x14ac:dyDescent="0.25">
      <c r="A3012" t="str">
        <f>main!B3012</f>
        <v>Gthg02996</v>
      </c>
      <c r="B3012" s="5" t="str">
        <f>IF(main!F3012="","",IF(main!H3012&lt;0.05,IF(main!F3012&gt;0,IF(main!F3012&gt;colorthreshhold,"green","GreenYellow"),IF(ABS(main!F3012)&gt;colorthreshhold,"red","orange")),"DarkGray"))</f>
        <v>GreenYellow</v>
      </c>
      <c r="C3012" s="5" t="str">
        <f>IF(main!G3012="","",IF(main!I3012&lt;0.05,IF(main!G3012&gt;0,IF(main!G3012&gt;colorthreshhold,"green","GreenYellow"),IF(ABS(main!G3012)&gt;colorthreshhold,"red","orange")),"DarkGray"))</f>
        <v>DarkGray</v>
      </c>
    </row>
    <row r="3013" spans="1:3" x14ac:dyDescent="0.25">
      <c r="A3013" t="str">
        <f>main!B3013</f>
        <v>Gthg02997</v>
      </c>
      <c r="B3013" s="5" t="str">
        <f>IF(main!F3013="","",IF(main!H3013&lt;0.05,IF(main!F3013&gt;0,IF(main!F3013&gt;colorthreshhold,"green","GreenYellow"),IF(ABS(main!F3013)&gt;colorthreshhold,"red","orange")),"DarkGray"))</f>
        <v>GreenYellow</v>
      </c>
      <c r="C3013" s="5" t="str">
        <f>IF(main!G3013="","",IF(main!I3013&lt;0.05,IF(main!G3013&gt;0,IF(main!G3013&gt;colorthreshhold,"green","GreenYellow"),IF(ABS(main!G3013)&gt;colorthreshhold,"red","orange")),"DarkGray"))</f>
        <v>orange</v>
      </c>
    </row>
    <row r="3014" spans="1:3" x14ac:dyDescent="0.25">
      <c r="A3014" t="str">
        <f>main!B3014</f>
        <v>Gthg02998</v>
      </c>
      <c r="B3014" s="5" t="str">
        <f>IF(main!F3014="","",IF(main!H3014&lt;0.05,IF(main!F3014&gt;0,IF(main!F3014&gt;colorthreshhold,"green","GreenYellow"),IF(ABS(main!F3014)&gt;colorthreshhold,"red","orange")),"DarkGray"))</f>
        <v>GreenYellow</v>
      </c>
      <c r="C3014" s="5" t="str">
        <f>IF(main!G3014="","",IF(main!I3014&lt;0.05,IF(main!G3014&gt;0,IF(main!G3014&gt;colorthreshhold,"green","GreenYellow"),IF(ABS(main!G3014)&gt;colorthreshhold,"red","orange")),"DarkGray"))</f>
        <v>orange</v>
      </c>
    </row>
    <row r="3015" spans="1:3" x14ac:dyDescent="0.25">
      <c r="A3015" t="str">
        <f>main!B3015</f>
        <v>Gthg02999</v>
      </c>
      <c r="B3015" s="5" t="str">
        <f>IF(main!F3015="","",IF(main!H3015&lt;0.05,IF(main!F3015&gt;0,IF(main!F3015&gt;colorthreshhold,"green","GreenYellow"),IF(ABS(main!F3015)&gt;colorthreshhold,"red","orange")),"DarkGray"))</f>
        <v>GreenYellow</v>
      </c>
      <c r="C3015" s="5" t="str">
        <f>IF(main!G3015="","",IF(main!I3015&lt;0.05,IF(main!G3015&gt;0,IF(main!G3015&gt;colorthreshhold,"green","GreenYellow"),IF(ABS(main!G3015)&gt;colorthreshhold,"red","orange")),"DarkGray"))</f>
        <v>orange</v>
      </c>
    </row>
    <row r="3016" spans="1:3" x14ac:dyDescent="0.25">
      <c r="A3016" t="str">
        <f>main!B3016</f>
        <v>Gthg03000</v>
      </c>
      <c r="B3016" s="5" t="str">
        <f>IF(main!F3016="","",IF(main!H3016&lt;0.05,IF(main!F3016&gt;0,IF(main!F3016&gt;colorthreshhold,"green","GreenYellow"),IF(ABS(main!F3016)&gt;colorthreshhold,"red","orange")),"DarkGray"))</f>
        <v>DarkGray</v>
      </c>
      <c r="C3016" s="5" t="str">
        <f>IF(main!G3016="","",IF(main!I3016&lt;0.05,IF(main!G3016&gt;0,IF(main!G3016&gt;colorthreshhold,"green","GreenYellow"),IF(ABS(main!G3016)&gt;colorthreshhold,"red","orange")),"DarkGray"))</f>
        <v>DarkGray</v>
      </c>
    </row>
    <row r="3017" spans="1:3" x14ac:dyDescent="0.25">
      <c r="A3017" t="str">
        <f>main!B3017</f>
        <v>Gthg03001</v>
      </c>
      <c r="B3017" s="5" t="str">
        <f>IF(main!F3017="","",IF(main!H3017&lt;0.05,IF(main!F3017&gt;0,IF(main!F3017&gt;colorthreshhold,"green","GreenYellow"),IF(ABS(main!F3017)&gt;colorthreshhold,"red","orange")),"DarkGray"))</f>
        <v>GreenYellow</v>
      </c>
      <c r="C3017" s="5" t="str">
        <f>IF(main!G3017="","",IF(main!I3017&lt;0.05,IF(main!G3017&gt;0,IF(main!G3017&gt;colorthreshhold,"green","GreenYellow"),IF(ABS(main!G3017)&gt;colorthreshhold,"red","orange")),"DarkGray"))</f>
        <v>DarkGray</v>
      </c>
    </row>
    <row r="3018" spans="1:3" x14ac:dyDescent="0.25">
      <c r="A3018" t="str">
        <f>main!B3018</f>
        <v>Gthg03002</v>
      </c>
      <c r="B3018" s="5" t="str">
        <f>IF(main!F3018="","",IF(main!H3018&lt;0.05,IF(main!F3018&gt;0,IF(main!F3018&gt;colorthreshhold,"green","GreenYellow"),IF(ABS(main!F3018)&gt;colorthreshhold,"red","orange")),"DarkGray"))</f>
        <v>DarkGray</v>
      </c>
      <c r="C3018" s="5" t="str">
        <f>IF(main!G3018="","",IF(main!I3018&lt;0.05,IF(main!G3018&gt;0,IF(main!G3018&gt;colorthreshhold,"green","GreenYellow"),IF(ABS(main!G3018)&gt;colorthreshhold,"red","orange")),"DarkGray"))</f>
        <v>DarkGray</v>
      </c>
    </row>
    <row r="3019" spans="1:3" x14ac:dyDescent="0.25">
      <c r="A3019" t="str">
        <f>main!B3019</f>
        <v>Gthg03003</v>
      </c>
      <c r="B3019" s="5" t="str">
        <f>IF(main!F3019="","",IF(main!H3019&lt;0.05,IF(main!F3019&gt;0,IF(main!F3019&gt;colorthreshhold,"green","GreenYellow"),IF(ABS(main!F3019)&gt;colorthreshhold,"red","orange")),"DarkGray"))</f>
        <v>GreenYellow</v>
      </c>
      <c r="C3019" s="5" t="str">
        <f>IF(main!G3019="","",IF(main!I3019&lt;0.05,IF(main!G3019&gt;0,IF(main!G3019&gt;colorthreshhold,"green","GreenYellow"),IF(ABS(main!G3019)&gt;colorthreshhold,"red","orange")),"DarkGray"))</f>
        <v>DarkGray</v>
      </c>
    </row>
    <row r="3020" spans="1:3" x14ac:dyDescent="0.25">
      <c r="A3020" t="str">
        <f>main!B3020</f>
        <v>Gthg03004</v>
      </c>
      <c r="B3020" s="5" t="str">
        <f>IF(main!F3020="","",IF(main!H3020&lt;0.05,IF(main!F3020&gt;0,IF(main!F3020&gt;colorthreshhold,"green","GreenYellow"),IF(ABS(main!F3020)&gt;colorthreshhold,"red","orange")),"DarkGray"))</f>
        <v>DarkGray</v>
      </c>
      <c r="C3020" s="5" t="str">
        <f>IF(main!G3020="","",IF(main!I3020&lt;0.05,IF(main!G3020&gt;0,IF(main!G3020&gt;colorthreshhold,"green","GreenYellow"),IF(ABS(main!G3020)&gt;colorthreshhold,"red","orange")),"DarkGray"))</f>
        <v>GreenYellow</v>
      </c>
    </row>
    <row r="3021" spans="1:3" x14ac:dyDescent="0.25">
      <c r="A3021" t="str">
        <f>main!B3021</f>
        <v>Gthg03005</v>
      </c>
      <c r="B3021" s="5" t="str">
        <f>IF(main!F3021="","",IF(main!H3021&lt;0.05,IF(main!F3021&gt;0,IF(main!F3021&gt;colorthreshhold,"green","GreenYellow"),IF(ABS(main!F3021)&gt;colorthreshhold,"red","orange")),"DarkGray"))</f>
        <v>DarkGray</v>
      </c>
      <c r="C3021" s="5" t="str">
        <f>IF(main!G3021="","",IF(main!I3021&lt;0.05,IF(main!G3021&gt;0,IF(main!G3021&gt;colorthreshhold,"green","GreenYellow"),IF(ABS(main!G3021)&gt;colorthreshhold,"red","orange")),"DarkGray"))</f>
        <v>GreenYellow</v>
      </c>
    </row>
    <row r="3022" spans="1:3" x14ac:dyDescent="0.25">
      <c r="A3022" t="str">
        <f>main!B3022</f>
        <v>Gthg03006</v>
      </c>
      <c r="B3022" s="5" t="str">
        <f>IF(main!F3022="","",IF(main!H3022&lt;0.05,IF(main!F3022&gt;0,IF(main!F3022&gt;colorthreshhold,"green","GreenYellow"),IF(ABS(main!F3022)&gt;colorthreshhold,"red","orange")),"DarkGray"))</f>
        <v>DarkGray</v>
      </c>
      <c r="C3022" s="5" t="str">
        <f>IF(main!G3022="","",IF(main!I3022&lt;0.05,IF(main!G3022&gt;0,IF(main!G3022&gt;colorthreshhold,"green","GreenYellow"),IF(ABS(main!G3022)&gt;colorthreshhold,"red","orange")),"DarkGray"))</f>
        <v>DarkGray</v>
      </c>
    </row>
    <row r="3023" spans="1:3" x14ac:dyDescent="0.25">
      <c r="A3023" t="str">
        <f>main!B3023</f>
        <v>Gthg03007</v>
      </c>
      <c r="B3023" s="5" t="str">
        <f>IF(main!F3023="","",IF(main!H3023&lt;0.05,IF(main!F3023&gt;0,IF(main!F3023&gt;colorthreshhold,"green","GreenYellow"),IF(ABS(main!F3023)&gt;colorthreshhold,"red","orange")),"DarkGray"))</f>
        <v>DarkGray</v>
      </c>
      <c r="C3023" s="5" t="str">
        <f>IF(main!G3023="","",IF(main!I3023&lt;0.05,IF(main!G3023&gt;0,IF(main!G3023&gt;colorthreshhold,"green","GreenYellow"),IF(ABS(main!G3023)&gt;colorthreshhold,"red","orange")),"DarkGray"))</f>
        <v>orange</v>
      </c>
    </row>
    <row r="3024" spans="1:3" x14ac:dyDescent="0.25">
      <c r="A3024" t="str">
        <f>main!B3024</f>
        <v>Gthg03008</v>
      </c>
      <c r="B3024" s="5" t="str">
        <f>IF(main!F3024="","",IF(main!H3024&lt;0.05,IF(main!F3024&gt;0,IF(main!F3024&gt;colorthreshhold,"green","GreenYellow"),IF(ABS(main!F3024)&gt;colorthreshhold,"red","orange")),"DarkGray"))</f>
        <v>DarkGray</v>
      </c>
      <c r="C3024" s="5" t="str">
        <f>IF(main!G3024="","",IF(main!I3024&lt;0.05,IF(main!G3024&gt;0,IF(main!G3024&gt;colorthreshhold,"green","GreenYellow"),IF(ABS(main!G3024)&gt;colorthreshhold,"red","orange")),"DarkGray"))</f>
        <v>DarkGray</v>
      </c>
    </row>
    <row r="3025" spans="1:3" x14ac:dyDescent="0.25">
      <c r="A3025" t="str">
        <f>main!B3025</f>
        <v>Gthg03009</v>
      </c>
      <c r="B3025" s="5" t="str">
        <f>IF(main!F3025="","",IF(main!H3025&lt;0.05,IF(main!F3025&gt;0,IF(main!F3025&gt;colorthreshhold,"green","GreenYellow"),IF(ABS(main!F3025)&gt;colorthreshhold,"red","orange")),"DarkGray"))</f>
        <v>GreenYellow</v>
      </c>
      <c r="C3025" s="5" t="str">
        <f>IF(main!G3025="","",IF(main!I3025&lt;0.05,IF(main!G3025&gt;0,IF(main!G3025&gt;colorthreshhold,"green","GreenYellow"),IF(ABS(main!G3025)&gt;colorthreshhold,"red","orange")),"DarkGray"))</f>
        <v>DarkGray</v>
      </c>
    </row>
    <row r="3026" spans="1:3" x14ac:dyDescent="0.25">
      <c r="A3026" t="str">
        <f>main!B3026</f>
        <v>Gthg03010</v>
      </c>
      <c r="B3026" s="5" t="str">
        <f>IF(main!F3026="","",IF(main!H3026&lt;0.05,IF(main!F3026&gt;0,IF(main!F3026&gt;colorthreshhold,"green","GreenYellow"),IF(ABS(main!F3026)&gt;colorthreshhold,"red","orange")),"DarkGray"))</f>
        <v>GreenYellow</v>
      </c>
      <c r="C3026" s="5" t="str">
        <f>IF(main!G3026="","",IF(main!I3026&lt;0.05,IF(main!G3026&gt;0,IF(main!G3026&gt;colorthreshhold,"green","GreenYellow"),IF(ABS(main!G3026)&gt;colorthreshhold,"red","orange")),"DarkGray"))</f>
        <v>orange</v>
      </c>
    </row>
    <row r="3027" spans="1:3" hidden="1" x14ac:dyDescent="0.25">
      <c r="A3027" t="str">
        <f>main!B3027</f>
        <v>Gthg03011</v>
      </c>
      <c r="B3027" s="5" t="str">
        <f>IF(main!F3027="","",IF(main!H3027&lt;0.05,IF(main!F3027&gt;0,IF(main!F3027&gt;colorthreshhold,"green","GreenYellow"),IF(ABS(main!F3027)&gt;colorthreshhold,"red","orange")),"DarkGray"))</f>
        <v/>
      </c>
      <c r="C3027" s="5" t="str">
        <f>IF(main!G3027="","",IF(main!I3027&lt;0.05,IF(main!G3027&gt;0,IF(main!G3027&gt;colorthreshhold,"green","GreenYellow"),IF(ABS(main!G3027)&gt;colorthreshhold,"red","orange")),"DarkGray"))</f>
        <v/>
      </c>
    </row>
    <row r="3028" spans="1:3" x14ac:dyDescent="0.25">
      <c r="A3028" t="str">
        <f>main!B3028</f>
        <v>Gthg03012</v>
      </c>
      <c r="B3028" s="5" t="str">
        <f>IF(main!F3028="","",IF(main!H3028&lt;0.05,IF(main!F3028&gt;0,IF(main!F3028&gt;colorthreshhold,"green","GreenYellow"),IF(ABS(main!F3028)&gt;colorthreshhold,"red","orange")),"DarkGray"))</f>
        <v>DarkGray</v>
      </c>
      <c r="C3028" s="5" t="str">
        <f>IF(main!G3028="","",IF(main!I3028&lt;0.05,IF(main!G3028&gt;0,IF(main!G3028&gt;colorthreshhold,"green","GreenYellow"),IF(ABS(main!G3028)&gt;colorthreshhold,"red","orange")),"DarkGray"))</f>
        <v>DarkGray</v>
      </c>
    </row>
    <row r="3029" spans="1:3" hidden="1" x14ac:dyDescent="0.25">
      <c r="A3029" t="str">
        <f>main!B3029</f>
        <v>Gthg03013</v>
      </c>
      <c r="B3029" s="5" t="str">
        <f>IF(main!F3029="","",IF(main!H3029&lt;0.05,IF(main!F3029&gt;0,IF(main!F3029&gt;colorthreshhold,"green","GreenYellow"),IF(ABS(main!F3029)&gt;colorthreshhold,"red","orange")),"DarkGray"))</f>
        <v/>
      </c>
      <c r="C3029" s="5" t="str">
        <f>IF(main!G3029="","",IF(main!I3029&lt;0.05,IF(main!G3029&gt;0,IF(main!G3029&gt;colorthreshhold,"green","GreenYellow"),IF(ABS(main!G3029)&gt;colorthreshhold,"red","orange")),"DarkGray"))</f>
        <v/>
      </c>
    </row>
    <row r="3030" spans="1:3" x14ac:dyDescent="0.25">
      <c r="A3030" t="str">
        <f>main!B3030</f>
        <v>Gthg03014</v>
      </c>
      <c r="B3030" s="5" t="str">
        <f>IF(main!F3030="","",IF(main!H3030&lt;0.05,IF(main!F3030&gt;0,IF(main!F3030&gt;colorthreshhold,"green","GreenYellow"),IF(ABS(main!F3030)&gt;colorthreshhold,"red","orange")),"DarkGray"))</f>
        <v>GreenYellow</v>
      </c>
      <c r="C3030" s="5" t="str">
        <f>IF(main!G3030="","",IF(main!I3030&lt;0.05,IF(main!G3030&gt;0,IF(main!G3030&gt;colorthreshhold,"green","GreenYellow"),IF(ABS(main!G3030)&gt;colorthreshhold,"red","orange")),"DarkGray"))</f>
        <v>orange</v>
      </c>
    </row>
    <row r="3031" spans="1:3" x14ac:dyDescent="0.25">
      <c r="A3031" t="str">
        <f>main!B3031</f>
        <v>Gthg03015</v>
      </c>
      <c r="B3031" s="5" t="str">
        <f>IF(main!F3031="","",IF(main!H3031&lt;0.05,IF(main!F3031&gt;0,IF(main!F3031&gt;colorthreshhold,"green","GreenYellow"),IF(ABS(main!F3031)&gt;colorthreshhold,"red","orange")),"DarkGray"))</f>
        <v>orange</v>
      </c>
      <c r="C3031" s="5" t="str">
        <f>IF(main!G3031="","",IF(main!I3031&lt;0.05,IF(main!G3031&gt;0,IF(main!G3031&gt;colorthreshhold,"green","GreenYellow"),IF(ABS(main!G3031)&gt;colorthreshhold,"red","orange")),"DarkGray"))</f>
        <v>orange</v>
      </c>
    </row>
    <row r="3032" spans="1:3" x14ac:dyDescent="0.25">
      <c r="A3032" t="str">
        <f>main!B3032</f>
        <v>Gthg03016</v>
      </c>
      <c r="B3032" s="5" t="str">
        <f>IF(main!F3032="","",IF(main!H3032&lt;0.05,IF(main!F3032&gt;0,IF(main!F3032&gt;colorthreshhold,"green","GreenYellow"),IF(ABS(main!F3032)&gt;colorthreshhold,"red","orange")),"DarkGray"))</f>
        <v>red</v>
      </c>
      <c r="C3032" s="5" t="str">
        <f>IF(main!G3032="","",IF(main!I3032&lt;0.05,IF(main!G3032&gt;0,IF(main!G3032&gt;colorthreshhold,"green","GreenYellow"),IF(ABS(main!G3032)&gt;colorthreshhold,"red","orange")),"DarkGray"))</f>
        <v>orange</v>
      </c>
    </row>
    <row r="3033" spans="1:3" x14ac:dyDescent="0.25">
      <c r="A3033" t="str">
        <f>main!B3033</f>
        <v>Gthg03017</v>
      </c>
      <c r="B3033" s="5" t="str">
        <f>IF(main!F3033="","",IF(main!H3033&lt;0.05,IF(main!F3033&gt;0,IF(main!F3033&gt;colorthreshhold,"green","GreenYellow"),IF(ABS(main!F3033)&gt;colorthreshhold,"red","orange")),"DarkGray"))</f>
        <v>DarkGray</v>
      </c>
      <c r="C3033" s="5" t="str">
        <f>IF(main!G3033="","",IF(main!I3033&lt;0.05,IF(main!G3033&gt;0,IF(main!G3033&gt;colorthreshhold,"green","GreenYellow"),IF(ABS(main!G3033)&gt;colorthreshhold,"red","orange")),"DarkGray"))</f>
        <v>DarkGray</v>
      </c>
    </row>
    <row r="3034" spans="1:3" x14ac:dyDescent="0.25">
      <c r="A3034" t="str">
        <f>main!B3034</f>
        <v>Gthg03018</v>
      </c>
      <c r="B3034" s="5" t="str">
        <f>IF(main!F3034="","",IF(main!H3034&lt;0.05,IF(main!F3034&gt;0,IF(main!F3034&gt;colorthreshhold,"green","GreenYellow"),IF(ABS(main!F3034)&gt;colorthreshhold,"red","orange")),"DarkGray"))</f>
        <v>orange</v>
      </c>
      <c r="C3034" s="5" t="str">
        <f>IF(main!G3034="","",IF(main!I3034&lt;0.05,IF(main!G3034&gt;0,IF(main!G3034&gt;colorthreshhold,"green","GreenYellow"),IF(ABS(main!G3034)&gt;colorthreshhold,"red","orange")),"DarkGray"))</f>
        <v>GreenYellow</v>
      </c>
    </row>
    <row r="3035" spans="1:3" x14ac:dyDescent="0.25">
      <c r="A3035" t="str">
        <f>main!B3035</f>
        <v>Gthg03019</v>
      </c>
      <c r="B3035" s="5" t="str">
        <f>IF(main!F3035="","",IF(main!H3035&lt;0.05,IF(main!F3035&gt;0,IF(main!F3035&gt;colorthreshhold,"green","GreenYellow"),IF(ABS(main!F3035)&gt;colorthreshhold,"red","orange")),"DarkGray"))</f>
        <v>DarkGray</v>
      </c>
      <c r="C3035" s="5" t="str">
        <f>IF(main!G3035="","",IF(main!I3035&lt;0.05,IF(main!G3035&gt;0,IF(main!G3035&gt;colorthreshhold,"green","GreenYellow"),IF(ABS(main!G3035)&gt;colorthreshhold,"red","orange")),"DarkGray"))</f>
        <v>DarkGray</v>
      </c>
    </row>
    <row r="3036" spans="1:3" hidden="1" x14ac:dyDescent="0.25">
      <c r="A3036" t="str">
        <f>main!B3036</f>
        <v>Gthg03020</v>
      </c>
      <c r="B3036" s="5" t="str">
        <f>IF(main!F3036="","",IF(main!H3036&lt;0.05,IF(main!F3036&gt;0,IF(main!F3036&gt;colorthreshhold,"green","GreenYellow"),IF(ABS(main!F3036)&gt;colorthreshhold,"red","orange")),"DarkGray"))</f>
        <v/>
      </c>
      <c r="C3036" s="5" t="str">
        <f>IF(main!G3036="","",IF(main!I3036&lt;0.05,IF(main!G3036&gt;0,IF(main!G3036&gt;colorthreshhold,"green","GreenYellow"),IF(ABS(main!G3036)&gt;colorthreshhold,"red","orange")),"DarkGray"))</f>
        <v/>
      </c>
    </row>
    <row r="3037" spans="1:3" x14ac:dyDescent="0.25">
      <c r="A3037" t="str">
        <f>main!B3037</f>
        <v>Gthg03021</v>
      </c>
      <c r="B3037" s="5" t="str">
        <f>IF(main!F3037="","",IF(main!H3037&lt;0.05,IF(main!F3037&gt;0,IF(main!F3037&gt;colorthreshhold,"green","GreenYellow"),IF(ABS(main!F3037)&gt;colorthreshhold,"red","orange")),"DarkGray"))</f>
        <v>DarkGray</v>
      </c>
      <c r="C3037" s="5" t="str">
        <f>IF(main!G3037="","",IF(main!I3037&lt;0.05,IF(main!G3037&gt;0,IF(main!G3037&gt;colorthreshhold,"green","GreenYellow"),IF(ABS(main!G3037)&gt;colorthreshhold,"red","orange")),"DarkGray"))</f>
        <v>DarkGray</v>
      </c>
    </row>
    <row r="3038" spans="1:3" hidden="1" x14ac:dyDescent="0.25">
      <c r="A3038" t="str">
        <f>main!B3038</f>
        <v>Gthg03022</v>
      </c>
      <c r="B3038" s="5" t="str">
        <f>IF(main!F3038="","",IF(main!H3038&lt;0.05,IF(main!F3038&gt;0,IF(main!F3038&gt;colorthreshhold,"green","GreenYellow"),IF(ABS(main!F3038)&gt;colorthreshhold,"red","orange")),"DarkGray"))</f>
        <v/>
      </c>
      <c r="C3038" s="5" t="str">
        <f>IF(main!G3038="","",IF(main!I3038&lt;0.05,IF(main!G3038&gt;0,IF(main!G3038&gt;colorthreshhold,"green","GreenYellow"),IF(ABS(main!G3038)&gt;colorthreshhold,"red","orange")),"DarkGray"))</f>
        <v/>
      </c>
    </row>
    <row r="3039" spans="1:3" x14ac:dyDescent="0.25">
      <c r="A3039" t="str">
        <f>main!B3039</f>
        <v>Gthg03023</v>
      </c>
      <c r="B3039" s="5" t="str">
        <f>IF(main!F3039="","",IF(main!H3039&lt;0.05,IF(main!F3039&gt;0,IF(main!F3039&gt;colorthreshhold,"green","GreenYellow"),IF(ABS(main!F3039)&gt;colorthreshhold,"red","orange")),"DarkGray"))</f>
        <v>DarkGray</v>
      </c>
      <c r="C3039" s="5" t="str">
        <f>IF(main!G3039="","",IF(main!I3039&lt;0.05,IF(main!G3039&gt;0,IF(main!G3039&gt;colorthreshhold,"green","GreenYellow"),IF(ABS(main!G3039)&gt;colorthreshhold,"red","orange")),"DarkGray"))</f>
        <v>DarkGray</v>
      </c>
    </row>
    <row r="3040" spans="1:3" x14ac:dyDescent="0.25">
      <c r="A3040" t="str">
        <f>main!B3040</f>
        <v>Gthg03024</v>
      </c>
      <c r="B3040" s="5" t="str">
        <f>IF(main!F3040="","",IF(main!H3040&lt;0.05,IF(main!F3040&gt;0,IF(main!F3040&gt;colorthreshhold,"green","GreenYellow"),IF(ABS(main!F3040)&gt;colorthreshhold,"red","orange")),"DarkGray"))</f>
        <v>GreenYellow</v>
      </c>
      <c r="C3040" s="5" t="str">
        <f>IF(main!G3040="","",IF(main!I3040&lt;0.05,IF(main!G3040&gt;0,IF(main!G3040&gt;colorthreshhold,"green","GreenYellow"),IF(ABS(main!G3040)&gt;colorthreshhold,"red","orange")),"DarkGray"))</f>
        <v>DarkGray</v>
      </c>
    </row>
    <row r="3041" spans="1:3" hidden="1" x14ac:dyDescent="0.25">
      <c r="A3041" t="str">
        <f>main!B3041</f>
        <v>Gthg03025</v>
      </c>
      <c r="B3041" s="5" t="str">
        <f>IF(main!F3041="","",IF(main!H3041&lt;0.05,IF(main!F3041&gt;0,IF(main!F3041&gt;colorthreshhold,"green","GreenYellow"),IF(ABS(main!F3041)&gt;colorthreshhold,"red","orange")),"DarkGray"))</f>
        <v/>
      </c>
      <c r="C3041" s="5" t="str">
        <f>IF(main!G3041="","",IF(main!I3041&lt;0.05,IF(main!G3041&gt;0,IF(main!G3041&gt;colorthreshhold,"green","GreenYellow"),IF(ABS(main!G3041)&gt;colorthreshhold,"red","orange")),"DarkGray"))</f>
        <v/>
      </c>
    </row>
    <row r="3042" spans="1:3" hidden="1" x14ac:dyDescent="0.25">
      <c r="A3042" t="str">
        <f>main!B3042</f>
        <v>Gthg03026</v>
      </c>
      <c r="B3042" s="5" t="str">
        <f>IF(main!F3042="","",IF(main!H3042&lt;0.05,IF(main!F3042&gt;0,IF(main!F3042&gt;colorthreshhold,"green","GreenYellow"),IF(ABS(main!F3042)&gt;colorthreshhold,"red","orange")),"DarkGray"))</f>
        <v/>
      </c>
      <c r="C3042" s="5" t="str">
        <f>IF(main!G3042="","",IF(main!I3042&lt;0.05,IF(main!G3042&gt;0,IF(main!G3042&gt;colorthreshhold,"green","GreenYellow"),IF(ABS(main!G3042)&gt;colorthreshhold,"red","orange")),"DarkGray"))</f>
        <v/>
      </c>
    </row>
    <row r="3043" spans="1:3" x14ac:dyDescent="0.25">
      <c r="A3043" t="str">
        <f>main!B3043</f>
        <v>Gthg03027</v>
      </c>
      <c r="B3043" s="5" t="str">
        <f>IF(main!F3043="","",IF(main!H3043&lt;0.05,IF(main!F3043&gt;0,IF(main!F3043&gt;colorthreshhold,"green","GreenYellow"),IF(ABS(main!F3043)&gt;colorthreshhold,"red","orange")),"DarkGray"))</f>
        <v>DarkGray</v>
      </c>
      <c r="C3043" s="5" t="str">
        <f>IF(main!G3043="","",IF(main!I3043&lt;0.05,IF(main!G3043&gt;0,IF(main!G3043&gt;colorthreshhold,"green","GreenYellow"),IF(ABS(main!G3043)&gt;colorthreshhold,"red","orange")),"DarkGray"))</f>
        <v>DarkGray</v>
      </c>
    </row>
    <row r="3044" spans="1:3" x14ac:dyDescent="0.25">
      <c r="A3044" t="str">
        <f>main!B3044</f>
        <v>Gthg03027-Gthg03026</v>
      </c>
      <c r="B3044" s="5" t="str">
        <f>IF(main!F3044="","",IF(main!H3044&lt;0.05,IF(main!F3044&gt;0,IF(main!F3044&gt;colorthreshhold,"green","GreenYellow"),IF(ABS(main!F3044)&gt;colorthreshhold,"red","orange")),"DarkGray"))</f>
        <v>DarkGray</v>
      </c>
      <c r="C3044" s="5" t="str">
        <f>IF(main!G3044="","",IF(main!I3044&lt;0.05,IF(main!G3044&gt;0,IF(main!G3044&gt;colorthreshhold,"green","GreenYellow"),IF(ABS(main!G3044)&gt;colorthreshhold,"red","orange")),"DarkGray"))</f>
        <v>GreenYellow</v>
      </c>
    </row>
    <row r="3045" spans="1:3" x14ac:dyDescent="0.25">
      <c r="A3045" t="str">
        <f>main!B3045</f>
        <v>Gthg03028</v>
      </c>
      <c r="B3045" s="5" t="str">
        <f>IF(main!F3045="","",IF(main!H3045&lt;0.05,IF(main!F3045&gt;0,IF(main!F3045&gt;colorthreshhold,"green","GreenYellow"),IF(ABS(main!F3045)&gt;colorthreshhold,"red","orange")),"DarkGray"))</f>
        <v>DarkGray</v>
      </c>
      <c r="C3045" s="5" t="str">
        <f>IF(main!G3045="","",IF(main!I3045&lt;0.05,IF(main!G3045&gt;0,IF(main!G3045&gt;colorthreshhold,"green","GreenYellow"),IF(ABS(main!G3045)&gt;colorthreshhold,"red","orange")),"DarkGray"))</f>
        <v>GreenYellow</v>
      </c>
    </row>
    <row r="3046" spans="1:3" x14ac:dyDescent="0.25">
      <c r="A3046" t="str">
        <f>main!B3046</f>
        <v>Gthg03029</v>
      </c>
      <c r="B3046" s="5" t="str">
        <f>IF(main!F3046="","",IF(main!H3046&lt;0.05,IF(main!F3046&gt;0,IF(main!F3046&gt;colorthreshhold,"green","GreenYellow"),IF(ABS(main!F3046)&gt;colorthreshhold,"red","orange")),"DarkGray"))</f>
        <v>DarkGray</v>
      </c>
      <c r="C3046" s="5" t="str">
        <f>IF(main!G3046="","",IF(main!I3046&lt;0.05,IF(main!G3046&gt;0,IF(main!G3046&gt;colorthreshhold,"green","GreenYellow"),IF(ABS(main!G3046)&gt;colorthreshhold,"red","orange")),"DarkGray"))</f>
        <v>GreenYellow</v>
      </c>
    </row>
    <row r="3047" spans="1:3" x14ac:dyDescent="0.25">
      <c r="A3047" t="str">
        <f>main!B3047</f>
        <v>Gthg03030</v>
      </c>
      <c r="B3047" s="5" t="str">
        <f>IF(main!F3047="","",IF(main!H3047&lt;0.05,IF(main!F3047&gt;0,IF(main!F3047&gt;colorthreshhold,"green","GreenYellow"),IF(ABS(main!F3047)&gt;colorthreshhold,"red","orange")),"DarkGray"))</f>
        <v>DarkGray</v>
      </c>
      <c r="C3047" s="5" t="str">
        <f>IF(main!G3047="","",IF(main!I3047&lt;0.05,IF(main!G3047&gt;0,IF(main!G3047&gt;colorthreshhold,"green","GreenYellow"),IF(ABS(main!G3047)&gt;colorthreshhold,"red","orange")),"DarkGray"))</f>
        <v>GreenYellow</v>
      </c>
    </row>
    <row r="3048" spans="1:3" x14ac:dyDescent="0.25">
      <c r="A3048" t="str">
        <f>main!B3048</f>
        <v>Gthg03031</v>
      </c>
      <c r="B3048" s="5" t="str">
        <f>IF(main!F3048="","",IF(main!H3048&lt;0.05,IF(main!F3048&gt;0,IF(main!F3048&gt;colorthreshhold,"green","GreenYellow"),IF(ABS(main!F3048)&gt;colorthreshhold,"red","orange")),"DarkGray"))</f>
        <v>DarkGray</v>
      </c>
      <c r="C3048" s="5" t="str">
        <f>IF(main!G3048="","",IF(main!I3048&lt;0.05,IF(main!G3048&gt;0,IF(main!G3048&gt;colorthreshhold,"green","GreenYellow"),IF(ABS(main!G3048)&gt;colorthreshhold,"red","orange")),"DarkGray"))</f>
        <v>DarkGray</v>
      </c>
    </row>
    <row r="3049" spans="1:3" x14ac:dyDescent="0.25">
      <c r="A3049" t="str">
        <f>main!B3049</f>
        <v>Gthg03032</v>
      </c>
      <c r="B3049" s="5" t="str">
        <f>IF(main!F3049="","",IF(main!H3049&lt;0.05,IF(main!F3049&gt;0,IF(main!F3049&gt;colorthreshhold,"green","GreenYellow"),IF(ABS(main!F3049)&gt;colorthreshhold,"red","orange")),"DarkGray"))</f>
        <v>DarkGray</v>
      </c>
      <c r="C3049" s="5" t="str">
        <f>IF(main!G3049="","",IF(main!I3049&lt;0.05,IF(main!G3049&gt;0,IF(main!G3049&gt;colorthreshhold,"green","GreenYellow"),IF(ABS(main!G3049)&gt;colorthreshhold,"red","orange")),"DarkGray"))</f>
        <v>DarkGray</v>
      </c>
    </row>
    <row r="3050" spans="1:3" x14ac:dyDescent="0.25">
      <c r="A3050" t="str">
        <f>main!B3050</f>
        <v>Gthg03033</v>
      </c>
      <c r="B3050" s="5" t="str">
        <f>IF(main!F3050="","",IF(main!H3050&lt;0.05,IF(main!F3050&gt;0,IF(main!F3050&gt;colorthreshhold,"green","GreenYellow"),IF(ABS(main!F3050)&gt;colorthreshhold,"red","orange")),"DarkGray"))</f>
        <v>GreenYellow</v>
      </c>
      <c r="C3050" s="5" t="str">
        <f>IF(main!G3050="","",IF(main!I3050&lt;0.05,IF(main!G3050&gt;0,IF(main!G3050&gt;colorthreshhold,"green","GreenYellow"),IF(ABS(main!G3050)&gt;colorthreshhold,"red","orange")),"DarkGray"))</f>
        <v>DarkGray</v>
      </c>
    </row>
    <row r="3051" spans="1:3" x14ac:dyDescent="0.25">
      <c r="A3051" t="str">
        <f>main!B3051</f>
        <v>Gthg03034</v>
      </c>
      <c r="B3051" s="5" t="str">
        <f>IF(main!F3051="","",IF(main!H3051&lt;0.05,IF(main!F3051&gt;0,IF(main!F3051&gt;colorthreshhold,"green","GreenYellow"),IF(ABS(main!F3051)&gt;colorthreshhold,"red","orange")),"DarkGray"))</f>
        <v>DarkGray</v>
      </c>
      <c r="C3051" s="5" t="str">
        <f>IF(main!G3051="","",IF(main!I3051&lt;0.05,IF(main!G3051&gt;0,IF(main!G3051&gt;colorthreshhold,"green","GreenYellow"),IF(ABS(main!G3051)&gt;colorthreshhold,"red","orange")),"DarkGray"))</f>
        <v>green</v>
      </c>
    </row>
    <row r="3052" spans="1:3" x14ac:dyDescent="0.25">
      <c r="A3052" t="str">
        <f>main!B3052</f>
        <v>Gthg03035</v>
      </c>
      <c r="B3052" s="5" t="str">
        <f>IF(main!F3052="","",IF(main!H3052&lt;0.05,IF(main!F3052&gt;0,IF(main!F3052&gt;colorthreshhold,"green","GreenYellow"),IF(ABS(main!F3052)&gt;colorthreshhold,"red","orange")),"DarkGray"))</f>
        <v>DarkGray</v>
      </c>
      <c r="C3052" s="5" t="str">
        <f>IF(main!G3052="","",IF(main!I3052&lt;0.05,IF(main!G3052&gt;0,IF(main!G3052&gt;colorthreshhold,"green","GreenYellow"),IF(ABS(main!G3052)&gt;colorthreshhold,"red","orange")),"DarkGray"))</f>
        <v>GreenYellow</v>
      </c>
    </row>
    <row r="3053" spans="1:3" x14ac:dyDescent="0.25">
      <c r="A3053" t="str">
        <f>main!B3053</f>
        <v>Gthg03036</v>
      </c>
      <c r="B3053" s="5" t="str">
        <f>IF(main!F3053="","",IF(main!H3053&lt;0.05,IF(main!F3053&gt;0,IF(main!F3053&gt;colorthreshhold,"green","GreenYellow"),IF(ABS(main!F3053)&gt;colorthreshhold,"red","orange")),"DarkGray"))</f>
        <v>GreenYellow</v>
      </c>
      <c r="C3053" s="5" t="str">
        <f>IF(main!G3053="","",IF(main!I3053&lt;0.05,IF(main!G3053&gt;0,IF(main!G3053&gt;colorthreshhold,"green","GreenYellow"),IF(ABS(main!G3053)&gt;colorthreshhold,"red","orange")),"DarkGray"))</f>
        <v>DarkGray</v>
      </c>
    </row>
    <row r="3054" spans="1:3" x14ac:dyDescent="0.25">
      <c r="A3054" t="str">
        <f>main!B3054</f>
        <v>Gthg03037</v>
      </c>
      <c r="B3054" s="5" t="str">
        <f>IF(main!F3054="","",IF(main!H3054&lt;0.05,IF(main!F3054&gt;0,IF(main!F3054&gt;colorthreshhold,"green","GreenYellow"),IF(ABS(main!F3054)&gt;colorthreshhold,"red","orange")),"DarkGray"))</f>
        <v>GreenYellow</v>
      </c>
      <c r="C3054" s="5" t="str">
        <f>IF(main!G3054="","",IF(main!I3054&lt;0.05,IF(main!G3054&gt;0,IF(main!G3054&gt;colorthreshhold,"green","GreenYellow"),IF(ABS(main!G3054)&gt;colorthreshhold,"red","orange")),"DarkGray"))</f>
        <v>orange</v>
      </c>
    </row>
    <row r="3055" spans="1:3" x14ac:dyDescent="0.25">
      <c r="A3055" t="str">
        <f>main!B3055</f>
        <v>Gthg03038</v>
      </c>
      <c r="B3055" s="5" t="str">
        <f>IF(main!F3055="","",IF(main!H3055&lt;0.05,IF(main!F3055&gt;0,IF(main!F3055&gt;colorthreshhold,"green","GreenYellow"),IF(ABS(main!F3055)&gt;colorthreshhold,"red","orange")),"DarkGray"))</f>
        <v>DarkGray</v>
      </c>
      <c r="C3055" s="5" t="str">
        <f>IF(main!G3055="","",IF(main!I3055&lt;0.05,IF(main!G3055&gt;0,IF(main!G3055&gt;colorthreshhold,"green","GreenYellow"),IF(ABS(main!G3055)&gt;colorthreshhold,"red","orange")),"DarkGray"))</f>
        <v>orange</v>
      </c>
    </row>
    <row r="3056" spans="1:3" x14ac:dyDescent="0.25">
      <c r="A3056" t="str">
        <f>main!B3056</f>
        <v>Gthg03039</v>
      </c>
      <c r="B3056" s="5" t="str">
        <f>IF(main!F3056="","",IF(main!H3056&lt;0.05,IF(main!F3056&gt;0,IF(main!F3056&gt;colorthreshhold,"green","GreenYellow"),IF(ABS(main!F3056)&gt;colorthreshhold,"red","orange")),"DarkGray"))</f>
        <v>DarkGray</v>
      </c>
      <c r="C3056" s="5" t="str">
        <f>IF(main!G3056="","",IF(main!I3056&lt;0.05,IF(main!G3056&gt;0,IF(main!G3056&gt;colorthreshhold,"green","GreenYellow"),IF(ABS(main!G3056)&gt;colorthreshhold,"red","orange")),"DarkGray"))</f>
        <v>orange</v>
      </c>
    </row>
    <row r="3057" spans="1:3" x14ac:dyDescent="0.25">
      <c r="A3057" t="str">
        <f>main!B3057</f>
        <v>Gthg03040</v>
      </c>
      <c r="B3057" s="5" t="str">
        <f>IF(main!F3057="","",IF(main!H3057&lt;0.05,IF(main!F3057&gt;0,IF(main!F3057&gt;colorthreshhold,"green","GreenYellow"),IF(ABS(main!F3057)&gt;colorthreshhold,"red","orange")),"DarkGray"))</f>
        <v>orange</v>
      </c>
      <c r="C3057" s="5" t="str">
        <f>IF(main!G3057="","",IF(main!I3057&lt;0.05,IF(main!G3057&gt;0,IF(main!G3057&gt;colorthreshhold,"green","GreenYellow"),IF(ABS(main!G3057)&gt;colorthreshhold,"red","orange")),"DarkGray"))</f>
        <v>orange</v>
      </c>
    </row>
    <row r="3058" spans="1:3" x14ac:dyDescent="0.25">
      <c r="A3058" t="str">
        <f>main!B3058</f>
        <v>Gthg03041</v>
      </c>
      <c r="B3058" s="5" t="str">
        <f>IF(main!F3058="","",IF(main!H3058&lt;0.05,IF(main!F3058&gt;0,IF(main!F3058&gt;colorthreshhold,"green","GreenYellow"),IF(ABS(main!F3058)&gt;colorthreshhold,"red","orange")),"DarkGray"))</f>
        <v>orange</v>
      </c>
      <c r="C3058" s="5" t="str">
        <f>IF(main!G3058="","",IF(main!I3058&lt;0.05,IF(main!G3058&gt;0,IF(main!G3058&gt;colorthreshhold,"green","GreenYellow"),IF(ABS(main!G3058)&gt;colorthreshhold,"red","orange")),"DarkGray"))</f>
        <v>DarkGray</v>
      </c>
    </row>
    <row r="3059" spans="1:3" x14ac:dyDescent="0.25">
      <c r="A3059" t="str">
        <f>main!B3059</f>
        <v>Gthg03042</v>
      </c>
      <c r="B3059" s="5" t="str">
        <f>IF(main!F3059="","",IF(main!H3059&lt;0.05,IF(main!F3059&gt;0,IF(main!F3059&gt;colorthreshhold,"green","GreenYellow"),IF(ABS(main!F3059)&gt;colorthreshhold,"red","orange")),"DarkGray"))</f>
        <v>GreenYellow</v>
      </c>
      <c r="C3059" s="5" t="str">
        <f>IF(main!G3059="","",IF(main!I3059&lt;0.05,IF(main!G3059&gt;0,IF(main!G3059&gt;colorthreshhold,"green","GreenYellow"),IF(ABS(main!G3059)&gt;colorthreshhold,"red","orange")),"DarkGray"))</f>
        <v>orange</v>
      </c>
    </row>
    <row r="3060" spans="1:3" x14ac:dyDescent="0.25">
      <c r="A3060" t="str">
        <f>main!B3060</f>
        <v>Gthg03043</v>
      </c>
      <c r="B3060" s="5" t="str">
        <f>IF(main!F3060="","",IF(main!H3060&lt;0.05,IF(main!F3060&gt;0,IF(main!F3060&gt;colorthreshhold,"green","GreenYellow"),IF(ABS(main!F3060)&gt;colorthreshhold,"red","orange")),"DarkGray"))</f>
        <v>DarkGray</v>
      </c>
      <c r="C3060" s="5" t="str">
        <f>IF(main!G3060="","",IF(main!I3060&lt;0.05,IF(main!G3060&gt;0,IF(main!G3060&gt;colorthreshhold,"green","GreenYellow"),IF(ABS(main!G3060)&gt;colorthreshhold,"red","orange")),"DarkGray"))</f>
        <v>orange</v>
      </c>
    </row>
    <row r="3061" spans="1:3" x14ac:dyDescent="0.25">
      <c r="A3061" t="str">
        <f>main!B3061</f>
        <v>Gthg03044</v>
      </c>
      <c r="B3061" s="5" t="str">
        <f>IF(main!F3061="","",IF(main!H3061&lt;0.05,IF(main!F3061&gt;0,IF(main!F3061&gt;colorthreshhold,"green","GreenYellow"),IF(ABS(main!F3061)&gt;colorthreshhold,"red","orange")),"DarkGray"))</f>
        <v>DarkGray</v>
      </c>
      <c r="C3061" s="5" t="str">
        <f>IF(main!G3061="","",IF(main!I3061&lt;0.05,IF(main!G3061&gt;0,IF(main!G3061&gt;colorthreshhold,"green","GreenYellow"),IF(ABS(main!G3061)&gt;colorthreshhold,"red","orange")),"DarkGray"))</f>
        <v>orange</v>
      </c>
    </row>
    <row r="3062" spans="1:3" x14ac:dyDescent="0.25">
      <c r="A3062" t="str">
        <f>main!B3062</f>
        <v>Gthg03045</v>
      </c>
      <c r="B3062" s="5" t="str">
        <f>IF(main!F3062="","",IF(main!H3062&lt;0.05,IF(main!F3062&gt;0,IF(main!F3062&gt;colorthreshhold,"green","GreenYellow"),IF(ABS(main!F3062)&gt;colorthreshhold,"red","orange")),"DarkGray"))</f>
        <v>orange</v>
      </c>
      <c r="C3062" s="5" t="str">
        <f>IF(main!G3062="","",IF(main!I3062&lt;0.05,IF(main!G3062&gt;0,IF(main!G3062&gt;colorthreshhold,"green","GreenYellow"),IF(ABS(main!G3062)&gt;colorthreshhold,"red","orange")),"DarkGray"))</f>
        <v>green</v>
      </c>
    </row>
    <row r="3063" spans="1:3" x14ac:dyDescent="0.25">
      <c r="A3063" t="str">
        <f>main!B3063</f>
        <v>Gthg03046</v>
      </c>
      <c r="B3063" s="5" t="str">
        <f>IF(main!F3063="","",IF(main!H3063&lt;0.05,IF(main!F3063&gt;0,IF(main!F3063&gt;colorthreshhold,"green","GreenYellow"),IF(ABS(main!F3063)&gt;colorthreshhold,"red","orange")),"DarkGray"))</f>
        <v>orange</v>
      </c>
      <c r="C3063" s="5" t="str">
        <f>IF(main!G3063="","",IF(main!I3063&lt;0.05,IF(main!G3063&gt;0,IF(main!G3063&gt;colorthreshhold,"green","GreenYellow"),IF(ABS(main!G3063)&gt;colorthreshhold,"red","orange")),"DarkGray"))</f>
        <v>orange</v>
      </c>
    </row>
    <row r="3064" spans="1:3" x14ac:dyDescent="0.25">
      <c r="A3064" t="str">
        <f>main!B3064</f>
        <v>Gthg03047</v>
      </c>
      <c r="B3064" s="5" t="str">
        <f>IF(main!F3064="","",IF(main!H3064&lt;0.05,IF(main!F3064&gt;0,IF(main!F3064&gt;colorthreshhold,"green","GreenYellow"),IF(ABS(main!F3064)&gt;colorthreshhold,"red","orange")),"DarkGray"))</f>
        <v>DarkGray</v>
      </c>
      <c r="C3064" s="5" t="str">
        <f>IF(main!G3064="","",IF(main!I3064&lt;0.05,IF(main!G3064&gt;0,IF(main!G3064&gt;colorthreshhold,"green","GreenYellow"),IF(ABS(main!G3064)&gt;colorthreshhold,"red","orange")),"DarkGray"))</f>
        <v>orange</v>
      </c>
    </row>
    <row r="3065" spans="1:3" x14ac:dyDescent="0.25">
      <c r="A3065" t="str">
        <f>main!B3065</f>
        <v>Gthg03048</v>
      </c>
      <c r="B3065" s="5" t="str">
        <f>IF(main!F3065="","",IF(main!H3065&lt;0.05,IF(main!F3065&gt;0,IF(main!F3065&gt;colorthreshhold,"green","GreenYellow"),IF(ABS(main!F3065)&gt;colorthreshhold,"red","orange")),"DarkGray"))</f>
        <v>DarkGray</v>
      </c>
      <c r="C3065" s="5" t="str">
        <f>IF(main!G3065="","",IF(main!I3065&lt;0.05,IF(main!G3065&gt;0,IF(main!G3065&gt;colorthreshhold,"green","GreenYellow"),IF(ABS(main!G3065)&gt;colorthreshhold,"red","orange")),"DarkGray"))</f>
        <v>DarkGray</v>
      </c>
    </row>
    <row r="3066" spans="1:3" x14ac:dyDescent="0.25">
      <c r="A3066" t="str">
        <f>main!B3066</f>
        <v>Gthg03049</v>
      </c>
      <c r="B3066" s="5" t="str">
        <f>IF(main!F3066="","",IF(main!H3066&lt;0.05,IF(main!F3066&gt;0,IF(main!F3066&gt;colorthreshhold,"green","GreenYellow"),IF(ABS(main!F3066)&gt;colorthreshhold,"red","orange")),"DarkGray"))</f>
        <v>GreenYellow</v>
      </c>
      <c r="C3066" s="5" t="str">
        <f>IF(main!G3066="","",IF(main!I3066&lt;0.05,IF(main!G3066&gt;0,IF(main!G3066&gt;colorthreshhold,"green","GreenYellow"),IF(ABS(main!G3066)&gt;colorthreshhold,"red","orange")),"DarkGray"))</f>
        <v>orange</v>
      </c>
    </row>
    <row r="3067" spans="1:3" x14ac:dyDescent="0.25">
      <c r="A3067" t="str">
        <f>main!B3067</f>
        <v>Gthg03050</v>
      </c>
      <c r="B3067" s="5" t="str">
        <f>IF(main!F3067="","",IF(main!H3067&lt;0.05,IF(main!F3067&gt;0,IF(main!F3067&gt;colorthreshhold,"green","GreenYellow"),IF(ABS(main!F3067)&gt;colorthreshhold,"red","orange")),"DarkGray"))</f>
        <v>orange</v>
      </c>
      <c r="C3067" s="5" t="str">
        <f>IF(main!G3067="","",IF(main!I3067&lt;0.05,IF(main!G3067&gt;0,IF(main!G3067&gt;colorthreshhold,"green","GreenYellow"),IF(ABS(main!G3067)&gt;colorthreshhold,"red","orange")),"DarkGray"))</f>
        <v>DarkGray</v>
      </c>
    </row>
    <row r="3068" spans="1:3" hidden="1" x14ac:dyDescent="0.25">
      <c r="A3068" t="str">
        <f>main!B3068</f>
        <v>Gthg03051</v>
      </c>
      <c r="B3068" s="5" t="str">
        <f>IF(main!F3068="","",IF(main!H3068&lt;0.05,IF(main!F3068&gt;0,IF(main!F3068&gt;colorthreshhold,"green","GreenYellow"),IF(ABS(main!F3068)&gt;colorthreshhold,"red","orange")),"DarkGray"))</f>
        <v/>
      </c>
      <c r="C3068" s="5" t="str">
        <f>IF(main!G3068="","",IF(main!I3068&lt;0.05,IF(main!G3068&gt;0,IF(main!G3068&gt;colorthreshhold,"green","GreenYellow"),IF(ABS(main!G3068)&gt;colorthreshhold,"red","orange")),"DarkGray"))</f>
        <v/>
      </c>
    </row>
    <row r="3069" spans="1:3" hidden="1" x14ac:dyDescent="0.25">
      <c r="A3069" t="str">
        <f>main!B3069</f>
        <v>Gthg03052</v>
      </c>
      <c r="B3069" s="5" t="str">
        <f>IF(main!F3069="","",IF(main!H3069&lt;0.05,IF(main!F3069&gt;0,IF(main!F3069&gt;colorthreshhold,"green","GreenYellow"),IF(ABS(main!F3069)&gt;colorthreshhold,"red","orange")),"DarkGray"))</f>
        <v/>
      </c>
      <c r="C3069" s="5" t="str">
        <f>IF(main!G3069="","",IF(main!I3069&lt;0.05,IF(main!G3069&gt;0,IF(main!G3069&gt;colorthreshhold,"green","GreenYellow"),IF(ABS(main!G3069)&gt;colorthreshhold,"red","orange")),"DarkGray"))</f>
        <v/>
      </c>
    </row>
    <row r="3070" spans="1:3" x14ac:dyDescent="0.25">
      <c r="A3070" t="str">
        <f>main!B3070</f>
        <v>Gthg03053</v>
      </c>
      <c r="B3070" s="5" t="str">
        <f>IF(main!F3070="","",IF(main!H3070&lt;0.05,IF(main!F3070&gt;0,IF(main!F3070&gt;colorthreshhold,"green","GreenYellow"),IF(ABS(main!F3070)&gt;colorthreshhold,"red","orange")),"DarkGray"))</f>
        <v>DarkGray</v>
      </c>
      <c r="C3070" s="5" t="str">
        <f>IF(main!G3070="","",IF(main!I3070&lt;0.05,IF(main!G3070&gt;0,IF(main!G3070&gt;colorthreshhold,"green","GreenYellow"),IF(ABS(main!G3070)&gt;colorthreshhold,"red","orange")),"DarkGray"))</f>
        <v>DarkGray</v>
      </c>
    </row>
    <row r="3071" spans="1:3" x14ac:dyDescent="0.25">
      <c r="A3071" t="str">
        <f>main!B3071</f>
        <v>Gthg03054</v>
      </c>
      <c r="B3071" s="5" t="str">
        <f>IF(main!F3071="","",IF(main!H3071&lt;0.05,IF(main!F3071&gt;0,IF(main!F3071&gt;colorthreshhold,"green","GreenYellow"),IF(ABS(main!F3071)&gt;colorthreshhold,"red","orange")),"DarkGray"))</f>
        <v>DarkGray</v>
      </c>
      <c r="C3071" s="5" t="str">
        <f>IF(main!G3071="","",IF(main!I3071&lt;0.05,IF(main!G3071&gt;0,IF(main!G3071&gt;colorthreshhold,"green","GreenYellow"),IF(ABS(main!G3071)&gt;colorthreshhold,"red","orange")),"DarkGray"))</f>
        <v>DarkGray</v>
      </c>
    </row>
    <row r="3072" spans="1:3" x14ac:dyDescent="0.25">
      <c r="A3072" t="str">
        <f>main!B3072</f>
        <v>Gthg03055</v>
      </c>
      <c r="B3072" s="5" t="str">
        <f>IF(main!F3072="","",IF(main!H3072&lt;0.05,IF(main!F3072&gt;0,IF(main!F3072&gt;colorthreshhold,"green","GreenYellow"),IF(ABS(main!F3072)&gt;colorthreshhold,"red","orange")),"DarkGray"))</f>
        <v>DarkGray</v>
      </c>
      <c r="C3072" s="5" t="str">
        <f>IF(main!G3072="","",IF(main!I3072&lt;0.05,IF(main!G3072&gt;0,IF(main!G3072&gt;colorthreshhold,"green","GreenYellow"),IF(ABS(main!G3072)&gt;colorthreshhold,"red","orange")),"DarkGray"))</f>
        <v>orange</v>
      </c>
    </row>
    <row r="3073" spans="1:3" x14ac:dyDescent="0.25">
      <c r="A3073" t="str">
        <f>main!B3073</f>
        <v>Gthg03056</v>
      </c>
      <c r="B3073" s="5" t="str">
        <f>IF(main!F3073="","",IF(main!H3073&lt;0.05,IF(main!F3073&gt;0,IF(main!F3073&gt;colorthreshhold,"green","GreenYellow"),IF(ABS(main!F3073)&gt;colorthreshhold,"red","orange")),"DarkGray"))</f>
        <v>DarkGray</v>
      </c>
      <c r="C3073" s="5" t="str">
        <f>IF(main!G3073="","",IF(main!I3073&lt;0.05,IF(main!G3073&gt;0,IF(main!G3073&gt;colorthreshhold,"green","GreenYellow"),IF(ABS(main!G3073)&gt;colorthreshhold,"red","orange")),"DarkGray"))</f>
        <v>orange</v>
      </c>
    </row>
    <row r="3074" spans="1:3" hidden="1" x14ac:dyDescent="0.25">
      <c r="A3074" t="str">
        <f>main!B3074</f>
        <v>Gthg03057</v>
      </c>
      <c r="B3074" s="5" t="str">
        <f>IF(main!F3074="","",IF(main!H3074&lt;0.05,IF(main!F3074&gt;0,IF(main!F3074&gt;colorthreshhold,"green","GreenYellow"),IF(ABS(main!F3074)&gt;colorthreshhold,"red","orange")),"DarkGray"))</f>
        <v/>
      </c>
      <c r="C3074" s="5" t="str">
        <f>IF(main!G3074="","",IF(main!I3074&lt;0.05,IF(main!G3074&gt;0,IF(main!G3074&gt;colorthreshhold,"green","GreenYellow"),IF(ABS(main!G3074)&gt;colorthreshhold,"red","orange")),"DarkGray"))</f>
        <v/>
      </c>
    </row>
    <row r="3075" spans="1:3" x14ac:dyDescent="0.25">
      <c r="A3075" t="str">
        <f>main!B3075</f>
        <v>Gthg03058</v>
      </c>
      <c r="B3075" s="5" t="str">
        <f>IF(main!F3075="","",IF(main!H3075&lt;0.05,IF(main!F3075&gt;0,IF(main!F3075&gt;colorthreshhold,"green","GreenYellow"),IF(ABS(main!F3075)&gt;colorthreshhold,"red","orange")),"DarkGray"))</f>
        <v>GreenYellow</v>
      </c>
      <c r="C3075" s="5" t="str">
        <f>IF(main!G3075="","",IF(main!I3075&lt;0.05,IF(main!G3075&gt;0,IF(main!G3075&gt;colorthreshhold,"green","GreenYellow"),IF(ABS(main!G3075)&gt;colorthreshhold,"red","orange")),"DarkGray"))</f>
        <v>DarkGray</v>
      </c>
    </row>
    <row r="3076" spans="1:3" x14ac:dyDescent="0.25">
      <c r="A3076" t="str">
        <f>main!B3076</f>
        <v>Gthg03059</v>
      </c>
      <c r="B3076" s="5" t="str">
        <f>IF(main!F3076="","",IF(main!H3076&lt;0.05,IF(main!F3076&gt;0,IF(main!F3076&gt;colorthreshhold,"green","GreenYellow"),IF(ABS(main!F3076)&gt;colorthreshhold,"red","orange")),"DarkGray"))</f>
        <v>GreenYellow</v>
      </c>
      <c r="C3076" s="5" t="str">
        <f>IF(main!G3076="","",IF(main!I3076&lt;0.05,IF(main!G3076&gt;0,IF(main!G3076&gt;colorthreshhold,"green","GreenYellow"),IF(ABS(main!G3076)&gt;colorthreshhold,"red","orange")),"DarkGray"))</f>
        <v>DarkGray</v>
      </c>
    </row>
    <row r="3077" spans="1:3" x14ac:dyDescent="0.25">
      <c r="A3077" t="str">
        <f>main!B3077</f>
        <v>Gthg03060</v>
      </c>
      <c r="B3077" s="5" t="str">
        <f>IF(main!F3077="","",IF(main!H3077&lt;0.05,IF(main!F3077&gt;0,IF(main!F3077&gt;colorthreshhold,"green","GreenYellow"),IF(ABS(main!F3077)&gt;colorthreshhold,"red","orange")),"DarkGray"))</f>
        <v>DarkGray</v>
      </c>
      <c r="C3077" s="5" t="str">
        <f>IF(main!G3077="","",IF(main!I3077&lt;0.05,IF(main!G3077&gt;0,IF(main!G3077&gt;colorthreshhold,"green","GreenYellow"),IF(ABS(main!G3077)&gt;colorthreshhold,"red","orange")),"DarkGray"))</f>
        <v>orange</v>
      </c>
    </row>
    <row r="3078" spans="1:3" x14ac:dyDescent="0.25">
      <c r="A3078" t="str">
        <f>main!B3078</f>
        <v>Gthg03061</v>
      </c>
      <c r="B3078" s="5" t="str">
        <f>IF(main!F3078="","",IF(main!H3078&lt;0.05,IF(main!F3078&gt;0,IF(main!F3078&gt;colorthreshhold,"green","GreenYellow"),IF(ABS(main!F3078)&gt;colorthreshhold,"red","orange")),"DarkGray"))</f>
        <v>DarkGray</v>
      </c>
      <c r="C3078" s="5" t="str">
        <f>IF(main!G3078="","",IF(main!I3078&lt;0.05,IF(main!G3078&gt;0,IF(main!G3078&gt;colorthreshhold,"green","GreenYellow"),IF(ABS(main!G3078)&gt;colorthreshhold,"red","orange")),"DarkGray"))</f>
        <v>orange</v>
      </c>
    </row>
    <row r="3079" spans="1:3" x14ac:dyDescent="0.25">
      <c r="A3079" t="str">
        <f>main!B3079</f>
        <v>Gthg03062</v>
      </c>
      <c r="B3079" s="5" t="str">
        <f>IF(main!F3079="","",IF(main!H3079&lt;0.05,IF(main!F3079&gt;0,IF(main!F3079&gt;colorthreshhold,"green","GreenYellow"),IF(ABS(main!F3079)&gt;colorthreshhold,"red","orange")),"DarkGray"))</f>
        <v>DarkGray</v>
      </c>
      <c r="C3079" s="5" t="str">
        <f>IF(main!G3079="","",IF(main!I3079&lt;0.05,IF(main!G3079&gt;0,IF(main!G3079&gt;colorthreshhold,"green","GreenYellow"),IF(ABS(main!G3079)&gt;colorthreshhold,"red","orange")),"DarkGray"))</f>
        <v>DarkGray</v>
      </c>
    </row>
    <row r="3080" spans="1:3" x14ac:dyDescent="0.25">
      <c r="A3080" t="str">
        <f>main!B3080</f>
        <v>Gthg03063</v>
      </c>
      <c r="B3080" s="5" t="str">
        <f>IF(main!F3080="","",IF(main!H3080&lt;0.05,IF(main!F3080&gt;0,IF(main!F3080&gt;colorthreshhold,"green","GreenYellow"),IF(ABS(main!F3080)&gt;colorthreshhold,"red","orange")),"DarkGray"))</f>
        <v>GreenYellow</v>
      </c>
      <c r="C3080" s="5" t="str">
        <f>IF(main!G3080="","",IF(main!I3080&lt;0.05,IF(main!G3080&gt;0,IF(main!G3080&gt;colorthreshhold,"green","GreenYellow"),IF(ABS(main!G3080)&gt;colorthreshhold,"red","orange")),"DarkGray"))</f>
        <v>DarkGray</v>
      </c>
    </row>
    <row r="3081" spans="1:3" x14ac:dyDescent="0.25">
      <c r="A3081" t="str">
        <f>main!B3081</f>
        <v>Gthg03064</v>
      </c>
      <c r="B3081" s="5" t="str">
        <f>IF(main!F3081="","",IF(main!H3081&lt;0.05,IF(main!F3081&gt;0,IF(main!F3081&gt;colorthreshhold,"green","GreenYellow"),IF(ABS(main!F3081)&gt;colorthreshhold,"red","orange")),"DarkGray"))</f>
        <v>DarkGray</v>
      </c>
      <c r="C3081" s="5" t="str">
        <f>IF(main!G3081="","",IF(main!I3081&lt;0.05,IF(main!G3081&gt;0,IF(main!G3081&gt;colorthreshhold,"green","GreenYellow"),IF(ABS(main!G3081)&gt;colorthreshhold,"red","orange")),"DarkGray"))</f>
        <v>DarkGray</v>
      </c>
    </row>
    <row r="3082" spans="1:3" x14ac:dyDescent="0.25">
      <c r="A3082" t="str">
        <f>main!B3082</f>
        <v>Gthg03065</v>
      </c>
      <c r="B3082" s="5" t="str">
        <f>IF(main!F3082="","",IF(main!H3082&lt;0.05,IF(main!F3082&gt;0,IF(main!F3082&gt;colorthreshhold,"green","GreenYellow"),IF(ABS(main!F3082)&gt;colorthreshhold,"red","orange")),"DarkGray"))</f>
        <v>DarkGray</v>
      </c>
      <c r="C3082" s="5" t="str">
        <f>IF(main!G3082="","",IF(main!I3082&lt;0.05,IF(main!G3082&gt;0,IF(main!G3082&gt;colorthreshhold,"green","GreenYellow"),IF(ABS(main!G3082)&gt;colorthreshhold,"red","orange")),"DarkGray"))</f>
        <v>DarkGray</v>
      </c>
    </row>
    <row r="3083" spans="1:3" x14ac:dyDescent="0.25">
      <c r="A3083" t="str">
        <f>main!B3083</f>
        <v>Gthg03066</v>
      </c>
      <c r="B3083" s="5" t="str">
        <f>IF(main!F3083="","",IF(main!H3083&lt;0.05,IF(main!F3083&gt;0,IF(main!F3083&gt;colorthreshhold,"green","GreenYellow"),IF(ABS(main!F3083)&gt;colorthreshhold,"red","orange")),"DarkGray"))</f>
        <v>orange</v>
      </c>
      <c r="C3083" s="5" t="str">
        <f>IF(main!G3083="","",IF(main!I3083&lt;0.05,IF(main!G3083&gt;0,IF(main!G3083&gt;colorthreshhold,"green","GreenYellow"),IF(ABS(main!G3083)&gt;colorthreshhold,"red","orange")),"DarkGray"))</f>
        <v>DarkGray</v>
      </c>
    </row>
    <row r="3084" spans="1:3" x14ac:dyDescent="0.25">
      <c r="A3084" t="str">
        <f>main!B3084</f>
        <v>Gthg03067</v>
      </c>
      <c r="B3084" s="5" t="str">
        <f>IF(main!F3084="","",IF(main!H3084&lt;0.05,IF(main!F3084&gt;0,IF(main!F3084&gt;colorthreshhold,"green","GreenYellow"),IF(ABS(main!F3084)&gt;colorthreshhold,"red","orange")),"DarkGray"))</f>
        <v>DarkGray</v>
      </c>
      <c r="C3084" s="5" t="str">
        <f>IF(main!G3084="","",IF(main!I3084&lt;0.05,IF(main!G3084&gt;0,IF(main!G3084&gt;colorthreshhold,"green","GreenYellow"),IF(ABS(main!G3084)&gt;colorthreshhold,"red","orange")),"DarkGray"))</f>
        <v>DarkGray</v>
      </c>
    </row>
    <row r="3085" spans="1:3" hidden="1" x14ac:dyDescent="0.25">
      <c r="A3085" t="str">
        <f>main!B3085</f>
        <v>Gthg03068</v>
      </c>
      <c r="B3085" s="5" t="str">
        <f>IF(main!F3085="","",IF(main!H3085&lt;0.05,IF(main!F3085&gt;0,IF(main!F3085&gt;colorthreshhold,"green","GreenYellow"),IF(ABS(main!F3085)&gt;colorthreshhold,"red","orange")),"DarkGray"))</f>
        <v/>
      </c>
      <c r="C3085" s="5" t="str">
        <f>IF(main!G3085="","",IF(main!I3085&lt;0.05,IF(main!G3085&gt;0,IF(main!G3085&gt;colorthreshhold,"green","GreenYellow"),IF(ABS(main!G3085)&gt;colorthreshhold,"red","orange")),"DarkGray"))</f>
        <v/>
      </c>
    </row>
    <row r="3086" spans="1:3" x14ac:dyDescent="0.25">
      <c r="A3086" t="str">
        <f>main!B3086</f>
        <v>Gthg03069</v>
      </c>
      <c r="B3086" s="5" t="str">
        <f>IF(main!F3086="","",IF(main!H3086&lt;0.05,IF(main!F3086&gt;0,IF(main!F3086&gt;colorthreshhold,"green","GreenYellow"),IF(ABS(main!F3086)&gt;colorthreshhold,"red","orange")),"DarkGray"))</f>
        <v>DarkGray</v>
      </c>
      <c r="C3086" s="5" t="str">
        <f>IF(main!G3086="","",IF(main!I3086&lt;0.05,IF(main!G3086&gt;0,IF(main!G3086&gt;colorthreshhold,"green","GreenYellow"),IF(ABS(main!G3086)&gt;colorthreshhold,"red","orange")),"DarkGray"))</f>
        <v>orange</v>
      </c>
    </row>
    <row r="3087" spans="1:3" hidden="1" x14ac:dyDescent="0.25">
      <c r="A3087" t="str">
        <f>main!B3087</f>
        <v>Gthg03070</v>
      </c>
      <c r="B3087" s="5" t="str">
        <f>IF(main!F3087="","",IF(main!H3087&lt;0.05,IF(main!F3087&gt;0,IF(main!F3087&gt;colorthreshhold,"green","GreenYellow"),IF(ABS(main!F3087)&gt;colorthreshhold,"red","orange")),"DarkGray"))</f>
        <v/>
      </c>
      <c r="C3087" s="5" t="str">
        <f>IF(main!G3087="","",IF(main!I3087&lt;0.05,IF(main!G3087&gt;0,IF(main!G3087&gt;colorthreshhold,"green","GreenYellow"),IF(ABS(main!G3087)&gt;colorthreshhold,"red","orange")),"DarkGray"))</f>
        <v/>
      </c>
    </row>
    <row r="3088" spans="1:3" x14ac:dyDescent="0.25">
      <c r="A3088" t="str">
        <f>main!B3088</f>
        <v>Gthg03071</v>
      </c>
      <c r="B3088" s="5" t="str">
        <f>IF(main!F3088="","",IF(main!H3088&lt;0.05,IF(main!F3088&gt;0,IF(main!F3088&gt;colorthreshhold,"green","GreenYellow"),IF(ABS(main!F3088)&gt;colorthreshhold,"red","orange")),"DarkGray"))</f>
        <v>DarkGray</v>
      </c>
      <c r="C3088" s="5" t="str">
        <f>IF(main!G3088="","",IF(main!I3088&lt;0.05,IF(main!G3088&gt;0,IF(main!G3088&gt;colorthreshhold,"green","GreenYellow"),IF(ABS(main!G3088)&gt;colorthreshhold,"red","orange")),"DarkGray"))</f>
        <v>DarkGray</v>
      </c>
    </row>
    <row r="3089" spans="1:3" x14ac:dyDescent="0.25">
      <c r="A3089" t="str">
        <f>main!B3089</f>
        <v>Gthg03072</v>
      </c>
      <c r="B3089" s="5" t="str">
        <f>IF(main!F3089="","",IF(main!H3089&lt;0.05,IF(main!F3089&gt;0,IF(main!F3089&gt;colorthreshhold,"green","GreenYellow"),IF(ABS(main!F3089)&gt;colorthreshhold,"red","orange")),"DarkGray"))</f>
        <v>DarkGray</v>
      </c>
      <c r="C3089" s="5" t="str">
        <f>IF(main!G3089="","",IF(main!I3089&lt;0.05,IF(main!G3089&gt;0,IF(main!G3089&gt;colorthreshhold,"green","GreenYellow"),IF(ABS(main!G3089)&gt;colorthreshhold,"red","orange")),"DarkGray"))</f>
        <v>DarkGray</v>
      </c>
    </row>
    <row r="3090" spans="1:3" x14ac:dyDescent="0.25">
      <c r="A3090" t="str">
        <f>main!B3090</f>
        <v>Gthg03073</v>
      </c>
      <c r="B3090" s="5" t="str">
        <f>IF(main!F3090="","",IF(main!H3090&lt;0.05,IF(main!F3090&gt;0,IF(main!F3090&gt;colorthreshhold,"green","GreenYellow"),IF(ABS(main!F3090)&gt;colorthreshhold,"red","orange")),"DarkGray"))</f>
        <v>GreenYellow</v>
      </c>
      <c r="C3090" s="5" t="str">
        <f>IF(main!G3090="","",IF(main!I3090&lt;0.05,IF(main!G3090&gt;0,IF(main!G3090&gt;colorthreshhold,"green","GreenYellow"),IF(ABS(main!G3090)&gt;colorthreshhold,"red","orange")),"DarkGray"))</f>
        <v>orange</v>
      </c>
    </row>
    <row r="3091" spans="1:3" x14ac:dyDescent="0.25">
      <c r="A3091" t="str">
        <f>main!B3091</f>
        <v>Gthg03074</v>
      </c>
      <c r="B3091" s="5" t="str">
        <f>IF(main!F3091="","",IF(main!H3091&lt;0.05,IF(main!F3091&gt;0,IF(main!F3091&gt;colorthreshhold,"green","GreenYellow"),IF(ABS(main!F3091)&gt;colorthreshhold,"red","orange")),"DarkGray"))</f>
        <v>GreenYellow</v>
      </c>
      <c r="C3091" s="5" t="str">
        <f>IF(main!G3091="","",IF(main!I3091&lt;0.05,IF(main!G3091&gt;0,IF(main!G3091&gt;colorthreshhold,"green","GreenYellow"),IF(ABS(main!G3091)&gt;colorthreshhold,"red","orange")),"DarkGray"))</f>
        <v>DarkGray</v>
      </c>
    </row>
    <row r="3092" spans="1:3" x14ac:dyDescent="0.25">
      <c r="A3092" t="str">
        <f>main!B3092</f>
        <v>Gthg03075</v>
      </c>
      <c r="B3092" s="5" t="str">
        <f>IF(main!F3092="","",IF(main!H3092&lt;0.05,IF(main!F3092&gt;0,IF(main!F3092&gt;colorthreshhold,"green","GreenYellow"),IF(ABS(main!F3092)&gt;colorthreshhold,"red","orange")),"DarkGray"))</f>
        <v>GreenYellow</v>
      </c>
      <c r="C3092" s="5" t="str">
        <f>IF(main!G3092="","",IF(main!I3092&lt;0.05,IF(main!G3092&gt;0,IF(main!G3092&gt;colorthreshhold,"green","GreenYellow"),IF(ABS(main!G3092)&gt;colorthreshhold,"red","orange")),"DarkGray"))</f>
        <v>DarkGray</v>
      </c>
    </row>
    <row r="3093" spans="1:3" x14ac:dyDescent="0.25">
      <c r="A3093" t="str">
        <f>main!B3093</f>
        <v>Gthg03076</v>
      </c>
      <c r="B3093" s="5" t="str">
        <f>IF(main!F3093="","",IF(main!H3093&lt;0.05,IF(main!F3093&gt;0,IF(main!F3093&gt;colorthreshhold,"green","GreenYellow"),IF(ABS(main!F3093)&gt;colorthreshhold,"red","orange")),"DarkGray"))</f>
        <v>GreenYellow</v>
      </c>
      <c r="C3093" s="5" t="str">
        <f>IF(main!G3093="","",IF(main!I3093&lt;0.05,IF(main!G3093&gt;0,IF(main!G3093&gt;colorthreshhold,"green","GreenYellow"),IF(ABS(main!G3093)&gt;colorthreshhold,"red","orange")),"DarkGray"))</f>
        <v>DarkGray</v>
      </c>
    </row>
    <row r="3094" spans="1:3" x14ac:dyDescent="0.25">
      <c r="A3094" t="str">
        <f>main!B3094</f>
        <v>Gthg03077</v>
      </c>
      <c r="B3094" s="5" t="str">
        <f>IF(main!F3094="","",IF(main!H3094&lt;0.05,IF(main!F3094&gt;0,IF(main!F3094&gt;colorthreshhold,"green","GreenYellow"),IF(ABS(main!F3094)&gt;colorthreshhold,"red","orange")),"DarkGray"))</f>
        <v>DarkGray</v>
      </c>
      <c r="C3094" s="5" t="str">
        <f>IF(main!G3094="","",IF(main!I3094&lt;0.05,IF(main!G3094&gt;0,IF(main!G3094&gt;colorthreshhold,"green","GreenYellow"),IF(ABS(main!G3094)&gt;colorthreshhold,"red","orange")),"DarkGray"))</f>
        <v>DarkGray</v>
      </c>
    </row>
    <row r="3095" spans="1:3" x14ac:dyDescent="0.25">
      <c r="A3095" t="str">
        <f>main!B3095</f>
        <v>Gthg03078</v>
      </c>
      <c r="B3095" s="5" t="str">
        <f>IF(main!F3095="","",IF(main!H3095&lt;0.05,IF(main!F3095&gt;0,IF(main!F3095&gt;colorthreshhold,"green","GreenYellow"),IF(ABS(main!F3095)&gt;colorthreshhold,"red","orange")),"DarkGray"))</f>
        <v>DarkGray</v>
      </c>
      <c r="C3095" s="5" t="str">
        <f>IF(main!G3095="","",IF(main!I3095&lt;0.05,IF(main!G3095&gt;0,IF(main!G3095&gt;colorthreshhold,"green","GreenYellow"),IF(ABS(main!G3095)&gt;colorthreshhold,"red","orange")),"DarkGray"))</f>
        <v>DarkGray</v>
      </c>
    </row>
    <row r="3096" spans="1:3" x14ac:dyDescent="0.25">
      <c r="A3096" t="str">
        <f>main!B3096</f>
        <v>Gthg03079</v>
      </c>
      <c r="B3096" s="5" t="str">
        <f>IF(main!F3096="","",IF(main!H3096&lt;0.05,IF(main!F3096&gt;0,IF(main!F3096&gt;colorthreshhold,"green","GreenYellow"),IF(ABS(main!F3096)&gt;colorthreshhold,"red","orange")),"DarkGray"))</f>
        <v>GreenYellow</v>
      </c>
      <c r="C3096" s="5" t="str">
        <f>IF(main!G3096="","",IF(main!I3096&lt;0.05,IF(main!G3096&gt;0,IF(main!G3096&gt;colorthreshhold,"green","GreenYellow"),IF(ABS(main!G3096)&gt;colorthreshhold,"red","orange")),"DarkGray"))</f>
        <v>DarkGray</v>
      </c>
    </row>
    <row r="3097" spans="1:3" x14ac:dyDescent="0.25">
      <c r="A3097" t="str">
        <f>main!B3097</f>
        <v>Gthg03080</v>
      </c>
      <c r="B3097" s="5" t="str">
        <f>IF(main!F3097="","",IF(main!H3097&lt;0.05,IF(main!F3097&gt;0,IF(main!F3097&gt;colorthreshhold,"green","GreenYellow"),IF(ABS(main!F3097)&gt;colorthreshhold,"red","orange")),"DarkGray"))</f>
        <v>GreenYellow</v>
      </c>
      <c r="C3097" s="5" t="str">
        <f>IF(main!G3097="","",IF(main!I3097&lt;0.05,IF(main!G3097&gt;0,IF(main!G3097&gt;colorthreshhold,"green","GreenYellow"),IF(ABS(main!G3097)&gt;colorthreshhold,"red","orange")),"DarkGray"))</f>
        <v>DarkGray</v>
      </c>
    </row>
    <row r="3098" spans="1:3" x14ac:dyDescent="0.25">
      <c r="A3098" t="str">
        <f>main!B3098</f>
        <v>Gthg03081</v>
      </c>
      <c r="B3098" s="5" t="str">
        <f>IF(main!F3098="","",IF(main!H3098&lt;0.05,IF(main!F3098&gt;0,IF(main!F3098&gt;colorthreshhold,"green","GreenYellow"),IF(ABS(main!F3098)&gt;colorthreshhold,"red","orange")),"DarkGray"))</f>
        <v>DarkGray</v>
      </c>
      <c r="C3098" s="5" t="str">
        <f>IF(main!G3098="","",IF(main!I3098&lt;0.05,IF(main!G3098&gt;0,IF(main!G3098&gt;colorthreshhold,"green","GreenYellow"),IF(ABS(main!G3098)&gt;colorthreshhold,"red","orange")),"DarkGray"))</f>
        <v>DarkGray</v>
      </c>
    </row>
    <row r="3099" spans="1:3" x14ac:dyDescent="0.25">
      <c r="A3099" t="str">
        <f>main!B3099</f>
        <v>Gthg03082</v>
      </c>
      <c r="B3099" s="5" t="str">
        <f>IF(main!F3099="","",IF(main!H3099&lt;0.05,IF(main!F3099&gt;0,IF(main!F3099&gt;colorthreshhold,"green","GreenYellow"),IF(ABS(main!F3099)&gt;colorthreshhold,"red","orange")),"DarkGray"))</f>
        <v>DarkGray</v>
      </c>
      <c r="C3099" s="5" t="str">
        <f>IF(main!G3099="","",IF(main!I3099&lt;0.05,IF(main!G3099&gt;0,IF(main!G3099&gt;colorthreshhold,"green","GreenYellow"),IF(ABS(main!G3099)&gt;colorthreshhold,"red","orange")),"DarkGray"))</f>
        <v>DarkGray</v>
      </c>
    </row>
    <row r="3100" spans="1:3" hidden="1" x14ac:dyDescent="0.25">
      <c r="A3100" t="str">
        <f>main!B3100</f>
        <v>Gthg03083</v>
      </c>
      <c r="B3100" s="5" t="str">
        <f>IF(main!F3100="","",IF(main!H3100&lt;0.05,IF(main!F3100&gt;0,IF(main!F3100&gt;colorthreshhold,"green","GreenYellow"),IF(ABS(main!F3100)&gt;colorthreshhold,"red","orange")),"DarkGray"))</f>
        <v/>
      </c>
      <c r="C3100" s="5" t="str">
        <f>IF(main!G3100="","",IF(main!I3100&lt;0.05,IF(main!G3100&gt;0,IF(main!G3100&gt;colorthreshhold,"green","GreenYellow"),IF(ABS(main!G3100)&gt;colorthreshhold,"red","orange")),"DarkGray"))</f>
        <v/>
      </c>
    </row>
    <row r="3101" spans="1:3" hidden="1" x14ac:dyDescent="0.25">
      <c r="A3101" t="str">
        <f>main!B3101</f>
        <v>Gthg03084</v>
      </c>
      <c r="B3101" s="5" t="str">
        <f>IF(main!F3101="","",IF(main!H3101&lt;0.05,IF(main!F3101&gt;0,IF(main!F3101&gt;colorthreshhold,"green","GreenYellow"),IF(ABS(main!F3101)&gt;colorthreshhold,"red","orange")),"DarkGray"))</f>
        <v/>
      </c>
      <c r="C3101" s="5" t="str">
        <f>IF(main!G3101="","",IF(main!I3101&lt;0.05,IF(main!G3101&gt;0,IF(main!G3101&gt;colorthreshhold,"green","GreenYellow"),IF(ABS(main!G3101)&gt;colorthreshhold,"red","orange")),"DarkGray"))</f>
        <v/>
      </c>
    </row>
    <row r="3102" spans="1:3" x14ac:dyDescent="0.25">
      <c r="A3102" t="str">
        <f>main!B3102</f>
        <v>Gthg03085</v>
      </c>
      <c r="B3102" s="5" t="str">
        <f>IF(main!F3102="","",IF(main!H3102&lt;0.05,IF(main!F3102&gt;0,IF(main!F3102&gt;colorthreshhold,"green","GreenYellow"),IF(ABS(main!F3102)&gt;colorthreshhold,"red","orange")),"DarkGray"))</f>
        <v>DarkGray</v>
      </c>
      <c r="C3102" s="5" t="str">
        <f>IF(main!G3102="","",IF(main!I3102&lt;0.05,IF(main!G3102&gt;0,IF(main!G3102&gt;colorthreshhold,"green","GreenYellow"),IF(ABS(main!G3102)&gt;colorthreshhold,"red","orange")),"DarkGray"))</f>
        <v>DarkGray</v>
      </c>
    </row>
    <row r="3103" spans="1:3" x14ac:dyDescent="0.25">
      <c r="A3103" t="str">
        <f>main!B3103</f>
        <v>Gthg03086</v>
      </c>
      <c r="B3103" s="5" t="str">
        <f>IF(main!F3103="","",IF(main!H3103&lt;0.05,IF(main!F3103&gt;0,IF(main!F3103&gt;colorthreshhold,"green","GreenYellow"),IF(ABS(main!F3103)&gt;colorthreshhold,"red","orange")),"DarkGray"))</f>
        <v>DarkGray</v>
      </c>
      <c r="C3103" s="5" t="str">
        <f>IF(main!G3103="","",IF(main!I3103&lt;0.05,IF(main!G3103&gt;0,IF(main!G3103&gt;colorthreshhold,"green","GreenYellow"),IF(ABS(main!G3103)&gt;colorthreshhold,"red","orange")),"DarkGray"))</f>
        <v>orange</v>
      </c>
    </row>
    <row r="3104" spans="1:3" x14ac:dyDescent="0.25">
      <c r="A3104" t="str">
        <f>main!B3104</f>
        <v>Gthg03087</v>
      </c>
      <c r="B3104" s="5" t="str">
        <f>IF(main!F3104="","",IF(main!H3104&lt;0.05,IF(main!F3104&gt;0,IF(main!F3104&gt;colorthreshhold,"green","GreenYellow"),IF(ABS(main!F3104)&gt;colorthreshhold,"red","orange")),"DarkGray"))</f>
        <v>DarkGray</v>
      </c>
      <c r="C3104" s="5" t="str">
        <f>IF(main!G3104="","",IF(main!I3104&lt;0.05,IF(main!G3104&gt;0,IF(main!G3104&gt;colorthreshhold,"green","GreenYellow"),IF(ABS(main!G3104)&gt;colorthreshhold,"red","orange")),"DarkGray"))</f>
        <v>DarkGray</v>
      </c>
    </row>
    <row r="3105" spans="1:3" x14ac:dyDescent="0.25">
      <c r="A3105" t="str">
        <f>main!B3105</f>
        <v>Gthg03088</v>
      </c>
      <c r="B3105" s="5" t="str">
        <f>IF(main!F3105="","",IF(main!H3105&lt;0.05,IF(main!F3105&gt;0,IF(main!F3105&gt;colorthreshhold,"green","GreenYellow"),IF(ABS(main!F3105)&gt;colorthreshhold,"red","orange")),"DarkGray"))</f>
        <v>DarkGray</v>
      </c>
      <c r="C3105" s="5" t="str">
        <f>IF(main!G3105="","",IF(main!I3105&lt;0.05,IF(main!G3105&gt;0,IF(main!G3105&gt;colorthreshhold,"green","GreenYellow"),IF(ABS(main!G3105)&gt;colorthreshhold,"red","orange")),"DarkGray"))</f>
        <v>DarkGray</v>
      </c>
    </row>
    <row r="3106" spans="1:3" x14ac:dyDescent="0.25">
      <c r="A3106" t="str">
        <f>main!B3106</f>
        <v>Gthg03089</v>
      </c>
      <c r="B3106" s="5" t="str">
        <f>IF(main!F3106="","",IF(main!H3106&lt;0.05,IF(main!F3106&gt;0,IF(main!F3106&gt;colorthreshhold,"green","GreenYellow"),IF(ABS(main!F3106)&gt;colorthreshhold,"red","orange")),"DarkGray"))</f>
        <v>DarkGray</v>
      </c>
      <c r="C3106" s="5" t="str">
        <f>IF(main!G3106="","",IF(main!I3106&lt;0.05,IF(main!G3106&gt;0,IF(main!G3106&gt;colorthreshhold,"green","GreenYellow"),IF(ABS(main!G3106)&gt;colorthreshhold,"red","orange")),"DarkGray"))</f>
        <v>GreenYellow</v>
      </c>
    </row>
    <row r="3107" spans="1:3" hidden="1" x14ac:dyDescent="0.25">
      <c r="A3107" t="str">
        <f>main!B3107</f>
        <v>Gthg03090</v>
      </c>
      <c r="B3107" s="5" t="str">
        <f>IF(main!F3107="","",IF(main!H3107&lt;0.05,IF(main!F3107&gt;0,IF(main!F3107&gt;colorthreshhold,"green","GreenYellow"),IF(ABS(main!F3107)&gt;colorthreshhold,"red","orange")),"DarkGray"))</f>
        <v/>
      </c>
      <c r="C3107" s="5" t="str">
        <f>IF(main!G3107="","",IF(main!I3107&lt;0.05,IF(main!G3107&gt;0,IF(main!G3107&gt;colorthreshhold,"green","GreenYellow"),IF(ABS(main!G3107)&gt;colorthreshhold,"red","orange")),"DarkGray"))</f>
        <v/>
      </c>
    </row>
    <row r="3108" spans="1:3" x14ac:dyDescent="0.25">
      <c r="A3108" t="str">
        <f>main!B3108</f>
        <v>Gthg03091</v>
      </c>
      <c r="B3108" s="5" t="str">
        <f>IF(main!F3108="","",IF(main!H3108&lt;0.05,IF(main!F3108&gt;0,IF(main!F3108&gt;colorthreshhold,"green","GreenYellow"),IF(ABS(main!F3108)&gt;colorthreshhold,"red","orange")),"DarkGray"))</f>
        <v>DarkGray</v>
      </c>
      <c r="C3108" s="5" t="str">
        <f>IF(main!G3108="","",IF(main!I3108&lt;0.05,IF(main!G3108&gt;0,IF(main!G3108&gt;colorthreshhold,"green","GreenYellow"),IF(ABS(main!G3108)&gt;colorthreshhold,"red","orange")),"DarkGray"))</f>
        <v>orange</v>
      </c>
    </row>
    <row r="3109" spans="1:3" x14ac:dyDescent="0.25">
      <c r="A3109" t="str">
        <f>main!B3109</f>
        <v>Gthg03092</v>
      </c>
      <c r="B3109" s="5" t="str">
        <f>IF(main!F3109="","",IF(main!H3109&lt;0.05,IF(main!F3109&gt;0,IF(main!F3109&gt;colorthreshhold,"green","GreenYellow"),IF(ABS(main!F3109)&gt;colorthreshhold,"red","orange")),"DarkGray"))</f>
        <v>DarkGray</v>
      </c>
      <c r="C3109" s="5" t="str">
        <f>IF(main!G3109="","",IF(main!I3109&lt;0.05,IF(main!G3109&gt;0,IF(main!G3109&gt;colorthreshhold,"green","GreenYellow"),IF(ABS(main!G3109)&gt;colorthreshhold,"red","orange")),"DarkGray"))</f>
        <v>DarkGray</v>
      </c>
    </row>
    <row r="3110" spans="1:3" x14ac:dyDescent="0.25">
      <c r="A3110" t="str">
        <f>main!B3110</f>
        <v>Gthg03093</v>
      </c>
      <c r="B3110" s="5" t="str">
        <f>IF(main!F3110="","",IF(main!H3110&lt;0.05,IF(main!F3110&gt;0,IF(main!F3110&gt;colorthreshhold,"green","GreenYellow"),IF(ABS(main!F3110)&gt;colorthreshhold,"red","orange")),"DarkGray"))</f>
        <v>DarkGray</v>
      </c>
      <c r="C3110" s="5" t="str">
        <f>IF(main!G3110="","",IF(main!I3110&lt;0.05,IF(main!G3110&gt;0,IF(main!G3110&gt;colorthreshhold,"green","GreenYellow"),IF(ABS(main!G3110)&gt;colorthreshhold,"red","orange")),"DarkGray"))</f>
        <v>orange</v>
      </c>
    </row>
    <row r="3111" spans="1:3" x14ac:dyDescent="0.25">
      <c r="A3111" t="str">
        <f>main!B3111</f>
        <v>Gthg03094</v>
      </c>
      <c r="B3111" s="5" t="str">
        <f>IF(main!F3111="","",IF(main!H3111&lt;0.05,IF(main!F3111&gt;0,IF(main!F3111&gt;colorthreshhold,"green","GreenYellow"),IF(ABS(main!F3111)&gt;colorthreshhold,"red","orange")),"DarkGray"))</f>
        <v>DarkGray</v>
      </c>
      <c r="C3111" s="5" t="str">
        <f>IF(main!G3111="","",IF(main!I3111&lt;0.05,IF(main!G3111&gt;0,IF(main!G3111&gt;colorthreshhold,"green","GreenYellow"),IF(ABS(main!G3111)&gt;colorthreshhold,"red","orange")),"DarkGray"))</f>
        <v>orange</v>
      </c>
    </row>
    <row r="3112" spans="1:3" x14ac:dyDescent="0.25">
      <c r="A3112" t="str">
        <f>main!B3112</f>
        <v>Gthg03095</v>
      </c>
      <c r="B3112" s="5" t="str">
        <f>IF(main!F3112="","",IF(main!H3112&lt;0.05,IF(main!F3112&gt;0,IF(main!F3112&gt;colorthreshhold,"green","GreenYellow"),IF(ABS(main!F3112)&gt;colorthreshhold,"red","orange")),"DarkGray"))</f>
        <v>DarkGray</v>
      </c>
      <c r="C3112" s="5" t="str">
        <f>IF(main!G3112="","",IF(main!I3112&lt;0.05,IF(main!G3112&gt;0,IF(main!G3112&gt;colorthreshhold,"green","GreenYellow"),IF(ABS(main!G3112)&gt;colorthreshhold,"red","orange")),"DarkGray"))</f>
        <v>DarkGray</v>
      </c>
    </row>
    <row r="3113" spans="1:3" x14ac:dyDescent="0.25">
      <c r="A3113" t="str">
        <f>main!B3113</f>
        <v>Gthg03096</v>
      </c>
      <c r="B3113" s="5" t="str">
        <f>IF(main!F3113="","",IF(main!H3113&lt;0.05,IF(main!F3113&gt;0,IF(main!F3113&gt;colorthreshhold,"green","GreenYellow"),IF(ABS(main!F3113)&gt;colorthreshhold,"red","orange")),"DarkGray"))</f>
        <v>GreenYellow</v>
      </c>
      <c r="C3113" s="5" t="str">
        <f>IF(main!G3113="","",IF(main!I3113&lt;0.05,IF(main!G3113&gt;0,IF(main!G3113&gt;colorthreshhold,"green","GreenYellow"),IF(ABS(main!G3113)&gt;colorthreshhold,"red","orange")),"DarkGray"))</f>
        <v>DarkGray</v>
      </c>
    </row>
    <row r="3114" spans="1:3" x14ac:dyDescent="0.25">
      <c r="A3114" t="str">
        <f>main!B3114</f>
        <v>Gthg03097</v>
      </c>
      <c r="B3114" s="5" t="str">
        <f>IF(main!F3114="","",IF(main!H3114&lt;0.05,IF(main!F3114&gt;0,IF(main!F3114&gt;colorthreshhold,"green","GreenYellow"),IF(ABS(main!F3114)&gt;colorthreshhold,"red","orange")),"DarkGray"))</f>
        <v>DarkGray</v>
      </c>
      <c r="C3114" s="5" t="str">
        <f>IF(main!G3114="","",IF(main!I3114&lt;0.05,IF(main!G3114&gt;0,IF(main!G3114&gt;colorthreshhold,"green","GreenYellow"),IF(ABS(main!G3114)&gt;colorthreshhold,"red","orange")),"DarkGray"))</f>
        <v>orange</v>
      </c>
    </row>
    <row r="3115" spans="1:3" x14ac:dyDescent="0.25">
      <c r="A3115" t="str">
        <f>main!B3115</f>
        <v>Gthg03098</v>
      </c>
      <c r="B3115" s="5" t="str">
        <f>IF(main!F3115="","",IF(main!H3115&lt;0.05,IF(main!F3115&gt;0,IF(main!F3115&gt;colorthreshhold,"green","GreenYellow"),IF(ABS(main!F3115)&gt;colorthreshhold,"red","orange")),"DarkGray"))</f>
        <v>GreenYellow</v>
      </c>
      <c r="C3115" s="5" t="str">
        <f>IF(main!G3115="","",IF(main!I3115&lt;0.05,IF(main!G3115&gt;0,IF(main!G3115&gt;colorthreshhold,"green","GreenYellow"),IF(ABS(main!G3115)&gt;colorthreshhold,"red","orange")),"DarkGray"))</f>
        <v>DarkGray</v>
      </c>
    </row>
    <row r="3116" spans="1:3" x14ac:dyDescent="0.25">
      <c r="A3116" t="str">
        <f>main!B3116</f>
        <v>Gthg03099</v>
      </c>
      <c r="B3116" s="5" t="str">
        <f>IF(main!F3116="","",IF(main!H3116&lt;0.05,IF(main!F3116&gt;0,IF(main!F3116&gt;colorthreshhold,"green","GreenYellow"),IF(ABS(main!F3116)&gt;colorthreshhold,"red","orange")),"DarkGray"))</f>
        <v>GreenYellow</v>
      </c>
      <c r="C3116" s="5" t="str">
        <f>IF(main!G3116="","",IF(main!I3116&lt;0.05,IF(main!G3116&gt;0,IF(main!G3116&gt;colorthreshhold,"green","GreenYellow"),IF(ABS(main!G3116)&gt;colorthreshhold,"red","orange")),"DarkGray"))</f>
        <v>DarkGray</v>
      </c>
    </row>
    <row r="3117" spans="1:3" x14ac:dyDescent="0.25">
      <c r="A3117" t="str">
        <f>main!B3117</f>
        <v>Gthg03100</v>
      </c>
      <c r="B3117" s="5" t="str">
        <f>IF(main!F3117="","",IF(main!H3117&lt;0.05,IF(main!F3117&gt;0,IF(main!F3117&gt;colorthreshhold,"green","GreenYellow"),IF(ABS(main!F3117)&gt;colorthreshhold,"red","orange")),"DarkGray"))</f>
        <v>DarkGray</v>
      </c>
      <c r="C3117" s="5" t="str">
        <f>IF(main!G3117="","",IF(main!I3117&lt;0.05,IF(main!G3117&gt;0,IF(main!G3117&gt;colorthreshhold,"green","GreenYellow"),IF(ABS(main!G3117)&gt;colorthreshhold,"red","orange")),"DarkGray"))</f>
        <v>GreenYellow</v>
      </c>
    </row>
    <row r="3118" spans="1:3" x14ac:dyDescent="0.25">
      <c r="A3118" t="str">
        <f>main!B3118</f>
        <v>Gthg03101</v>
      </c>
      <c r="B3118" s="5" t="str">
        <f>IF(main!F3118="","",IF(main!H3118&lt;0.05,IF(main!F3118&gt;0,IF(main!F3118&gt;colorthreshhold,"green","GreenYellow"),IF(ABS(main!F3118)&gt;colorthreshhold,"red","orange")),"DarkGray"))</f>
        <v>DarkGray</v>
      </c>
      <c r="C3118" s="5" t="str">
        <f>IF(main!G3118="","",IF(main!I3118&lt;0.05,IF(main!G3118&gt;0,IF(main!G3118&gt;colorthreshhold,"green","GreenYellow"),IF(ABS(main!G3118)&gt;colorthreshhold,"red","orange")),"DarkGray"))</f>
        <v>GreenYellow</v>
      </c>
    </row>
    <row r="3119" spans="1:3" x14ac:dyDescent="0.25">
      <c r="A3119" t="str">
        <f>main!B3119</f>
        <v>Gthg03102</v>
      </c>
      <c r="B3119" s="5" t="str">
        <f>IF(main!F3119="","",IF(main!H3119&lt;0.05,IF(main!F3119&gt;0,IF(main!F3119&gt;colorthreshhold,"green","GreenYellow"),IF(ABS(main!F3119)&gt;colorthreshhold,"red","orange")),"DarkGray"))</f>
        <v>DarkGray</v>
      </c>
      <c r="C3119" s="5" t="str">
        <f>IF(main!G3119="","",IF(main!I3119&lt;0.05,IF(main!G3119&gt;0,IF(main!G3119&gt;colorthreshhold,"green","GreenYellow"),IF(ABS(main!G3119)&gt;colorthreshhold,"red","orange")),"DarkGray"))</f>
        <v>GreenYellow</v>
      </c>
    </row>
    <row r="3120" spans="1:3" x14ac:dyDescent="0.25">
      <c r="A3120" t="str">
        <f>main!B3120</f>
        <v>Gthg03103</v>
      </c>
      <c r="B3120" s="5" t="str">
        <f>IF(main!F3120="","",IF(main!H3120&lt;0.05,IF(main!F3120&gt;0,IF(main!F3120&gt;colorthreshhold,"green","GreenYellow"),IF(ABS(main!F3120)&gt;colorthreshhold,"red","orange")),"DarkGray"))</f>
        <v>GreenYellow</v>
      </c>
      <c r="C3120" s="5" t="str">
        <f>IF(main!G3120="","",IF(main!I3120&lt;0.05,IF(main!G3120&gt;0,IF(main!G3120&gt;colorthreshhold,"green","GreenYellow"),IF(ABS(main!G3120)&gt;colorthreshhold,"red","orange")),"DarkGray"))</f>
        <v>DarkGray</v>
      </c>
    </row>
    <row r="3121" spans="1:3" x14ac:dyDescent="0.25">
      <c r="A3121" t="str">
        <f>main!B3121</f>
        <v>Gthg03104</v>
      </c>
      <c r="B3121" s="5" t="str">
        <f>IF(main!F3121="","",IF(main!H3121&lt;0.05,IF(main!F3121&gt;0,IF(main!F3121&gt;colorthreshhold,"green","GreenYellow"),IF(ABS(main!F3121)&gt;colorthreshhold,"red","orange")),"DarkGray"))</f>
        <v>DarkGray</v>
      </c>
      <c r="C3121" s="5" t="str">
        <f>IF(main!G3121="","",IF(main!I3121&lt;0.05,IF(main!G3121&gt;0,IF(main!G3121&gt;colorthreshhold,"green","GreenYellow"),IF(ABS(main!G3121)&gt;colorthreshhold,"red","orange")),"DarkGray"))</f>
        <v>DarkGray</v>
      </c>
    </row>
    <row r="3122" spans="1:3" x14ac:dyDescent="0.25">
      <c r="A3122" t="str">
        <f>main!B3122</f>
        <v>Gthg03105</v>
      </c>
      <c r="B3122" s="5" t="str">
        <f>IF(main!F3122="","",IF(main!H3122&lt;0.05,IF(main!F3122&gt;0,IF(main!F3122&gt;colorthreshhold,"green","GreenYellow"),IF(ABS(main!F3122)&gt;colorthreshhold,"red","orange")),"DarkGray"))</f>
        <v>DarkGray</v>
      </c>
      <c r="C3122" s="5" t="str">
        <f>IF(main!G3122="","",IF(main!I3122&lt;0.05,IF(main!G3122&gt;0,IF(main!G3122&gt;colorthreshhold,"green","GreenYellow"),IF(ABS(main!G3122)&gt;colorthreshhold,"red","orange")),"DarkGray"))</f>
        <v>DarkGray</v>
      </c>
    </row>
    <row r="3123" spans="1:3" x14ac:dyDescent="0.25">
      <c r="A3123" t="str">
        <f>main!B3123</f>
        <v>Gthg03106</v>
      </c>
      <c r="B3123" s="5" t="str">
        <f>IF(main!F3123="","",IF(main!H3123&lt;0.05,IF(main!F3123&gt;0,IF(main!F3123&gt;colorthreshhold,"green","GreenYellow"),IF(ABS(main!F3123)&gt;colorthreshhold,"red","orange")),"DarkGray"))</f>
        <v>DarkGray</v>
      </c>
      <c r="C3123" s="5" t="str">
        <f>IF(main!G3123="","",IF(main!I3123&lt;0.05,IF(main!G3123&gt;0,IF(main!G3123&gt;colorthreshhold,"green","GreenYellow"),IF(ABS(main!G3123)&gt;colorthreshhold,"red","orange")),"DarkGray"))</f>
        <v>DarkGray</v>
      </c>
    </row>
    <row r="3124" spans="1:3" x14ac:dyDescent="0.25">
      <c r="A3124" t="str">
        <f>main!B3124</f>
        <v>Gthg03107</v>
      </c>
      <c r="B3124" s="5" t="str">
        <f>IF(main!F3124="","",IF(main!H3124&lt;0.05,IF(main!F3124&gt;0,IF(main!F3124&gt;colorthreshhold,"green","GreenYellow"),IF(ABS(main!F3124)&gt;colorthreshhold,"red","orange")),"DarkGray"))</f>
        <v>GreenYellow</v>
      </c>
      <c r="C3124" s="5" t="str">
        <f>IF(main!G3124="","",IF(main!I3124&lt;0.05,IF(main!G3124&gt;0,IF(main!G3124&gt;colorthreshhold,"green","GreenYellow"),IF(ABS(main!G3124)&gt;colorthreshhold,"red","orange")),"DarkGray"))</f>
        <v>orange</v>
      </c>
    </row>
    <row r="3125" spans="1:3" hidden="1" x14ac:dyDescent="0.25">
      <c r="A3125" t="str">
        <f>main!B3125</f>
        <v>Gthg03108</v>
      </c>
      <c r="B3125" s="5" t="str">
        <f>IF(main!F3125="","",IF(main!H3125&lt;0.05,IF(main!F3125&gt;0,IF(main!F3125&gt;colorthreshhold,"green","GreenYellow"),IF(ABS(main!F3125)&gt;colorthreshhold,"red","orange")),"DarkGray"))</f>
        <v/>
      </c>
      <c r="C3125" s="5" t="str">
        <f>IF(main!G3125="","",IF(main!I3125&lt;0.05,IF(main!G3125&gt;0,IF(main!G3125&gt;colorthreshhold,"green","GreenYellow"),IF(ABS(main!G3125)&gt;colorthreshhold,"red","orange")),"DarkGray"))</f>
        <v/>
      </c>
    </row>
    <row r="3126" spans="1:3" x14ac:dyDescent="0.25">
      <c r="A3126" t="str">
        <f>main!B3126</f>
        <v>Gthg03109</v>
      </c>
      <c r="B3126" s="5" t="str">
        <f>IF(main!F3126="","",IF(main!H3126&lt;0.05,IF(main!F3126&gt;0,IF(main!F3126&gt;colorthreshhold,"green","GreenYellow"),IF(ABS(main!F3126)&gt;colorthreshhold,"red","orange")),"DarkGray"))</f>
        <v>orange</v>
      </c>
      <c r="C3126" s="5" t="str">
        <f>IF(main!G3126="","",IF(main!I3126&lt;0.05,IF(main!G3126&gt;0,IF(main!G3126&gt;colorthreshhold,"green","GreenYellow"),IF(ABS(main!G3126)&gt;colorthreshhold,"red","orange")),"DarkGray"))</f>
        <v>orange</v>
      </c>
    </row>
    <row r="3127" spans="1:3" x14ac:dyDescent="0.25">
      <c r="A3127" t="str">
        <f>main!B3127</f>
        <v>Gthg03110</v>
      </c>
      <c r="B3127" s="5" t="str">
        <f>IF(main!F3127="","",IF(main!H3127&lt;0.05,IF(main!F3127&gt;0,IF(main!F3127&gt;colorthreshhold,"green","GreenYellow"),IF(ABS(main!F3127)&gt;colorthreshhold,"red","orange")),"DarkGray"))</f>
        <v>DarkGray</v>
      </c>
      <c r="C3127" s="5" t="str">
        <f>IF(main!G3127="","",IF(main!I3127&lt;0.05,IF(main!G3127&gt;0,IF(main!G3127&gt;colorthreshhold,"green","GreenYellow"),IF(ABS(main!G3127)&gt;colorthreshhold,"red","orange")),"DarkGray"))</f>
        <v>DarkGray</v>
      </c>
    </row>
    <row r="3128" spans="1:3" hidden="1" x14ac:dyDescent="0.25">
      <c r="A3128" t="str">
        <f>main!B3128</f>
        <v>Gthg03111</v>
      </c>
      <c r="B3128" s="5" t="str">
        <f>IF(main!F3128="","",IF(main!H3128&lt;0.05,IF(main!F3128&gt;0,IF(main!F3128&gt;colorthreshhold,"green","GreenYellow"),IF(ABS(main!F3128)&gt;colorthreshhold,"red","orange")),"DarkGray"))</f>
        <v/>
      </c>
      <c r="C3128" s="5" t="str">
        <f>IF(main!G3128="","",IF(main!I3128&lt;0.05,IF(main!G3128&gt;0,IF(main!G3128&gt;colorthreshhold,"green","GreenYellow"),IF(ABS(main!G3128)&gt;colorthreshhold,"red","orange")),"DarkGray"))</f>
        <v/>
      </c>
    </row>
    <row r="3129" spans="1:3" hidden="1" x14ac:dyDescent="0.25">
      <c r="A3129" t="str">
        <f>main!B3129</f>
        <v>Gthg03112</v>
      </c>
      <c r="B3129" s="5" t="str">
        <f>IF(main!F3129="","",IF(main!H3129&lt;0.05,IF(main!F3129&gt;0,IF(main!F3129&gt;colorthreshhold,"green","GreenYellow"),IF(ABS(main!F3129)&gt;colorthreshhold,"red","orange")),"DarkGray"))</f>
        <v/>
      </c>
      <c r="C3129" s="5" t="str">
        <f>IF(main!G3129="","",IF(main!I3129&lt;0.05,IF(main!G3129&gt;0,IF(main!G3129&gt;colorthreshhold,"green","GreenYellow"),IF(ABS(main!G3129)&gt;colorthreshhold,"red","orange")),"DarkGray"))</f>
        <v/>
      </c>
    </row>
    <row r="3130" spans="1:3" x14ac:dyDescent="0.25">
      <c r="A3130" t="str">
        <f>main!B3130</f>
        <v>Gthg03113</v>
      </c>
      <c r="B3130" s="5" t="str">
        <f>IF(main!F3130="","",IF(main!H3130&lt;0.05,IF(main!F3130&gt;0,IF(main!F3130&gt;colorthreshhold,"green","GreenYellow"),IF(ABS(main!F3130)&gt;colorthreshhold,"red","orange")),"DarkGray"))</f>
        <v>DarkGray</v>
      </c>
      <c r="C3130" s="5" t="str">
        <f>IF(main!G3130="","",IF(main!I3130&lt;0.05,IF(main!G3130&gt;0,IF(main!G3130&gt;colorthreshhold,"green","GreenYellow"),IF(ABS(main!G3130)&gt;colorthreshhold,"red","orange")),"DarkGray"))</f>
        <v>GreenYellow</v>
      </c>
    </row>
    <row r="3131" spans="1:3" x14ac:dyDescent="0.25">
      <c r="A3131" t="str">
        <f>main!B3131</f>
        <v>Gthg03114</v>
      </c>
      <c r="B3131" s="5" t="str">
        <f>IF(main!F3131="","",IF(main!H3131&lt;0.05,IF(main!F3131&gt;0,IF(main!F3131&gt;colorthreshhold,"green","GreenYellow"),IF(ABS(main!F3131)&gt;colorthreshhold,"red","orange")),"DarkGray"))</f>
        <v>DarkGray</v>
      </c>
      <c r="C3131" s="5" t="str">
        <f>IF(main!G3131="","",IF(main!I3131&lt;0.05,IF(main!G3131&gt;0,IF(main!G3131&gt;colorthreshhold,"green","GreenYellow"),IF(ABS(main!G3131)&gt;colorthreshhold,"red","orange")),"DarkGray"))</f>
        <v>DarkGray</v>
      </c>
    </row>
    <row r="3132" spans="1:3" hidden="1" x14ac:dyDescent="0.25">
      <c r="A3132" t="str">
        <f>main!B3132</f>
        <v>Gthg03115</v>
      </c>
      <c r="B3132" s="5" t="str">
        <f>IF(main!F3132="","",IF(main!H3132&lt;0.05,IF(main!F3132&gt;0,IF(main!F3132&gt;colorthreshhold,"green","GreenYellow"),IF(ABS(main!F3132)&gt;colorthreshhold,"red","orange")),"DarkGray"))</f>
        <v/>
      </c>
      <c r="C3132" s="5" t="str">
        <f>IF(main!G3132="","",IF(main!I3132&lt;0.05,IF(main!G3132&gt;0,IF(main!G3132&gt;colorthreshhold,"green","GreenYellow"),IF(ABS(main!G3132)&gt;colorthreshhold,"red","orange")),"DarkGray"))</f>
        <v/>
      </c>
    </row>
    <row r="3133" spans="1:3" x14ac:dyDescent="0.25">
      <c r="A3133" t="str">
        <f>main!B3133</f>
        <v>Gthg03116</v>
      </c>
      <c r="B3133" s="5" t="str">
        <f>IF(main!F3133="","",IF(main!H3133&lt;0.05,IF(main!F3133&gt;0,IF(main!F3133&gt;colorthreshhold,"green","GreenYellow"),IF(ABS(main!F3133)&gt;colorthreshhold,"red","orange")),"DarkGray"))</f>
        <v>DarkGray</v>
      </c>
      <c r="C3133" s="5" t="str">
        <f>IF(main!G3133="","",IF(main!I3133&lt;0.05,IF(main!G3133&gt;0,IF(main!G3133&gt;colorthreshhold,"green","GreenYellow"),IF(ABS(main!G3133)&gt;colorthreshhold,"red","orange")),"DarkGray"))</f>
        <v>GreenYellow</v>
      </c>
    </row>
    <row r="3134" spans="1:3" hidden="1" x14ac:dyDescent="0.25">
      <c r="A3134" t="str">
        <f>main!B3134</f>
        <v>Gthg03117</v>
      </c>
      <c r="B3134" s="5" t="str">
        <f>IF(main!F3134="","",IF(main!H3134&lt;0.05,IF(main!F3134&gt;0,IF(main!F3134&gt;colorthreshhold,"green","GreenYellow"),IF(ABS(main!F3134)&gt;colorthreshhold,"red","orange")),"DarkGray"))</f>
        <v/>
      </c>
      <c r="C3134" s="5" t="str">
        <f>IF(main!G3134="","",IF(main!I3134&lt;0.05,IF(main!G3134&gt;0,IF(main!G3134&gt;colorthreshhold,"green","GreenYellow"),IF(ABS(main!G3134)&gt;colorthreshhold,"red","orange")),"DarkGray"))</f>
        <v/>
      </c>
    </row>
    <row r="3135" spans="1:3" x14ac:dyDescent="0.25">
      <c r="A3135" t="str">
        <f>main!B3135</f>
        <v>Gthg03118</v>
      </c>
      <c r="B3135" s="5" t="str">
        <f>IF(main!F3135="","",IF(main!H3135&lt;0.05,IF(main!F3135&gt;0,IF(main!F3135&gt;colorthreshhold,"green","GreenYellow"),IF(ABS(main!F3135)&gt;colorthreshhold,"red","orange")),"DarkGray"))</f>
        <v>DarkGray</v>
      </c>
      <c r="C3135" s="5" t="str">
        <f>IF(main!G3135="","",IF(main!I3135&lt;0.05,IF(main!G3135&gt;0,IF(main!G3135&gt;colorthreshhold,"green","GreenYellow"),IF(ABS(main!G3135)&gt;colorthreshhold,"red","orange")),"DarkGray"))</f>
        <v>GreenYellow</v>
      </c>
    </row>
    <row r="3136" spans="1:3" x14ac:dyDescent="0.25">
      <c r="A3136" t="str">
        <f>main!B3136</f>
        <v>Gthg03119</v>
      </c>
      <c r="B3136" s="5" t="str">
        <f>IF(main!F3136="","",IF(main!H3136&lt;0.05,IF(main!F3136&gt;0,IF(main!F3136&gt;colorthreshhold,"green","GreenYellow"),IF(ABS(main!F3136)&gt;colorthreshhold,"red","orange")),"DarkGray"))</f>
        <v>DarkGray</v>
      </c>
      <c r="C3136" s="5" t="str">
        <f>IF(main!G3136="","",IF(main!I3136&lt;0.05,IF(main!G3136&gt;0,IF(main!G3136&gt;colorthreshhold,"green","GreenYellow"),IF(ABS(main!G3136)&gt;colorthreshhold,"red","orange")),"DarkGray"))</f>
        <v>GreenYellow</v>
      </c>
    </row>
    <row r="3137" spans="1:3" x14ac:dyDescent="0.25">
      <c r="A3137" t="str">
        <f>main!B3137</f>
        <v>Gthg03120</v>
      </c>
      <c r="B3137" s="5" t="str">
        <f>IF(main!F3137="","",IF(main!H3137&lt;0.05,IF(main!F3137&gt;0,IF(main!F3137&gt;colorthreshhold,"green","GreenYellow"),IF(ABS(main!F3137)&gt;colorthreshhold,"red","orange")),"DarkGray"))</f>
        <v>orange</v>
      </c>
      <c r="C3137" s="5" t="str">
        <f>IF(main!G3137="","",IF(main!I3137&lt;0.05,IF(main!G3137&gt;0,IF(main!G3137&gt;colorthreshhold,"green","GreenYellow"),IF(ABS(main!G3137)&gt;colorthreshhold,"red","orange")),"DarkGray"))</f>
        <v>GreenYellow</v>
      </c>
    </row>
    <row r="3138" spans="1:3" x14ac:dyDescent="0.25">
      <c r="A3138" t="str">
        <f>main!B3138</f>
        <v>Gthg03121</v>
      </c>
      <c r="B3138" s="5" t="str">
        <f>IF(main!F3138="","",IF(main!H3138&lt;0.05,IF(main!F3138&gt;0,IF(main!F3138&gt;colorthreshhold,"green","GreenYellow"),IF(ABS(main!F3138)&gt;colorthreshhold,"red","orange")),"DarkGray"))</f>
        <v>DarkGray</v>
      </c>
      <c r="C3138" s="5" t="str">
        <f>IF(main!G3138="","",IF(main!I3138&lt;0.05,IF(main!G3138&gt;0,IF(main!G3138&gt;colorthreshhold,"green","GreenYellow"),IF(ABS(main!G3138)&gt;colorthreshhold,"red","orange")),"DarkGray"))</f>
        <v>GreenYellow</v>
      </c>
    </row>
    <row r="3139" spans="1:3" x14ac:dyDescent="0.25">
      <c r="A3139" t="str">
        <f>main!B3139</f>
        <v>Gthg03122</v>
      </c>
      <c r="B3139" s="5" t="str">
        <f>IF(main!F3139="","",IF(main!H3139&lt;0.05,IF(main!F3139&gt;0,IF(main!F3139&gt;colorthreshhold,"green","GreenYellow"),IF(ABS(main!F3139)&gt;colorthreshhold,"red","orange")),"DarkGray"))</f>
        <v>DarkGray</v>
      </c>
      <c r="C3139" s="5" t="str">
        <f>IF(main!G3139="","",IF(main!I3139&lt;0.05,IF(main!G3139&gt;0,IF(main!G3139&gt;colorthreshhold,"green","GreenYellow"),IF(ABS(main!G3139)&gt;colorthreshhold,"red","orange")),"DarkGray"))</f>
        <v>green</v>
      </c>
    </row>
    <row r="3140" spans="1:3" hidden="1" x14ac:dyDescent="0.25">
      <c r="A3140" t="str">
        <f>main!B3140</f>
        <v>Gthg03123</v>
      </c>
      <c r="B3140" s="5" t="str">
        <f>IF(main!F3140="","",IF(main!H3140&lt;0.05,IF(main!F3140&gt;0,IF(main!F3140&gt;colorthreshhold,"green","GreenYellow"),IF(ABS(main!F3140)&gt;colorthreshhold,"red","orange")),"DarkGray"))</f>
        <v/>
      </c>
      <c r="C3140" s="5" t="str">
        <f>IF(main!G3140="","",IF(main!I3140&lt;0.05,IF(main!G3140&gt;0,IF(main!G3140&gt;colorthreshhold,"green","GreenYellow"),IF(ABS(main!G3140)&gt;colorthreshhold,"red","orange")),"DarkGray"))</f>
        <v/>
      </c>
    </row>
    <row r="3141" spans="1:3" x14ac:dyDescent="0.25">
      <c r="A3141" t="str">
        <f>main!B3141</f>
        <v>Gthg03124</v>
      </c>
      <c r="B3141" s="5" t="str">
        <f>IF(main!F3141="","",IF(main!H3141&lt;0.05,IF(main!F3141&gt;0,IF(main!F3141&gt;colorthreshhold,"green","GreenYellow"),IF(ABS(main!F3141)&gt;colorthreshhold,"red","orange")),"DarkGray"))</f>
        <v>DarkGray</v>
      </c>
      <c r="C3141" s="5" t="str">
        <f>IF(main!G3141="","",IF(main!I3141&lt;0.05,IF(main!G3141&gt;0,IF(main!G3141&gt;colorthreshhold,"green","GreenYellow"),IF(ABS(main!G3141)&gt;colorthreshhold,"red","orange")),"DarkGray"))</f>
        <v>DarkGray</v>
      </c>
    </row>
    <row r="3142" spans="1:3" x14ac:dyDescent="0.25">
      <c r="A3142" t="str">
        <f>main!B3142</f>
        <v>Gthg03125</v>
      </c>
      <c r="B3142" s="5" t="str">
        <f>IF(main!F3142="","",IF(main!H3142&lt;0.05,IF(main!F3142&gt;0,IF(main!F3142&gt;colorthreshhold,"green","GreenYellow"),IF(ABS(main!F3142)&gt;colorthreshhold,"red","orange")),"DarkGray"))</f>
        <v>GreenYellow</v>
      </c>
      <c r="C3142" s="5" t="str">
        <f>IF(main!G3142="","",IF(main!I3142&lt;0.05,IF(main!G3142&gt;0,IF(main!G3142&gt;colorthreshhold,"green","GreenYellow"),IF(ABS(main!G3142)&gt;colorthreshhold,"red","orange")),"DarkGray"))</f>
        <v>DarkGray</v>
      </c>
    </row>
    <row r="3143" spans="1:3" x14ac:dyDescent="0.25">
      <c r="A3143" t="str">
        <f>main!B3143</f>
        <v>Gthg03126</v>
      </c>
      <c r="B3143" s="5" t="str">
        <f>IF(main!F3143="","",IF(main!H3143&lt;0.05,IF(main!F3143&gt;0,IF(main!F3143&gt;colorthreshhold,"green","GreenYellow"),IF(ABS(main!F3143)&gt;colorthreshhold,"red","orange")),"DarkGray"))</f>
        <v>DarkGray</v>
      </c>
      <c r="C3143" s="5" t="str">
        <f>IF(main!G3143="","",IF(main!I3143&lt;0.05,IF(main!G3143&gt;0,IF(main!G3143&gt;colorthreshhold,"green","GreenYellow"),IF(ABS(main!G3143)&gt;colorthreshhold,"red","orange")),"DarkGray"))</f>
        <v>DarkGray</v>
      </c>
    </row>
    <row r="3144" spans="1:3" x14ac:dyDescent="0.25">
      <c r="A3144" t="str">
        <f>main!B3144</f>
        <v>Gthg03127</v>
      </c>
      <c r="B3144" s="5" t="str">
        <f>IF(main!F3144="","",IF(main!H3144&lt;0.05,IF(main!F3144&gt;0,IF(main!F3144&gt;colorthreshhold,"green","GreenYellow"),IF(ABS(main!F3144)&gt;colorthreshhold,"red","orange")),"DarkGray"))</f>
        <v>GreenYellow</v>
      </c>
      <c r="C3144" s="5" t="str">
        <f>IF(main!G3144="","",IF(main!I3144&lt;0.05,IF(main!G3144&gt;0,IF(main!G3144&gt;colorthreshhold,"green","GreenYellow"),IF(ABS(main!G3144)&gt;colorthreshhold,"red","orange")),"DarkGray"))</f>
        <v>DarkGray</v>
      </c>
    </row>
    <row r="3145" spans="1:3" x14ac:dyDescent="0.25">
      <c r="A3145" t="str">
        <f>main!B3145</f>
        <v>Gthg03128</v>
      </c>
      <c r="B3145" s="5" t="str">
        <f>IF(main!F3145="","",IF(main!H3145&lt;0.05,IF(main!F3145&gt;0,IF(main!F3145&gt;colorthreshhold,"green","GreenYellow"),IF(ABS(main!F3145)&gt;colorthreshhold,"red","orange")),"DarkGray"))</f>
        <v>GreenYellow</v>
      </c>
      <c r="C3145" s="5" t="str">
        <f>IF(main!G3145="","",IF(main!I3145&lt;0.05,IF(main!G3145&gt;0,IF(main!G3145&gt;colorthreshhold,"green","GreenYellow"),IF(ABS(main!G3145)&gt;colorthreshhold,"red","orange")),"DarkGray"))</f>
        <v>DarkGray</v>
      </c>
    </row>
    <row r="3146" spans="1:3" x14ac:dyDescent="0.25">
      <c r="A3146" t="str">
        <f>main!B3146</f>
        <v>Gthg03129</v>
      </c>
      <c r="B3146" s="5" t="str">
        <f>IF(main!F3146="","",IF(main!H3146&lt;0.05,IF(main!F3146&gt;0,IF(main!F3146&gt;colorthreshhold,"green","GreenYellow"),IF(ABS(main!F3146)&gt;colorthreshhold,"red","orange")),"DarkGray"))</f>
        <v>GreenYellow</v>
      </c>
      <c r="C3146" s="5" t="str">
        <f>IF(main!G3146="","",IF(main!I3146&lt;0.05,IF(main!G3146&gt;0,IF(main!G3146&gt;colorthreshhold,"green","GreenYellow"),IF(ABS(main!G3146)&gt;colorthreshhold,"red","orange")),"DarkGray"))</f>
        <v>DarkGray</v>
      </c>
    </row>
    <row r="3147" spans="1:3" x14ac:dyDescent="0.25">
      <c r="A3147" t="str">
        <f>main!B3147</f>
        <v>Gthg03130</v>
      </c>
      <c r="B3147" s="5" t="str">
        <f>IF(main!F3147="","",IF(main!H3147&lt;0.05,IF(main!F3147&gt;0,IF(main!F3147&gt;colorthreshhold,"green","GreenYellow"),IF(ABS(main!F3147)&gt;colorthreshhold,"red","orange")),"DarkGray"))</f>
        <v>GreenYellow</v>
      </c>
      <c r="C3147" s="5" t="str">
        <f>IF(main!G3147="","",IF(main!I3147&lt;0.05,IF(main!G3147&gt;0,IF(main!G3147&gt;colorthreshhold,"green","GreenYellow"),IF(ABS(main!G3147)&gt;colorthreshhold,"red","orange")),"DarkGray"))</f>
        <v>DarkGray</v>
      </c>
    </row>
    <row r="3148" spans="1:3" x14ac:dyDescent="0.25">
      <c r="A3148" t="str">
        <f>main!B3148</f>
        <v>Gthg03131</v>
      </c>
      <c r="B3148" s="5" t="str">
        <f>IF(main!F3148="","",IF(main!H3148&lt;0.05,IF(main!F3148&gt;0,IF(main!F3148&gt;colorthreshhold,"green","GreenYellow"),IF(ABS(main!F3148)&gt;colorthreshhold,"red","orange")),"DarkGray"))</f>
        <v>DarkGray</v>
      </c>
      <c r="C3148" s="5" t="str">
        <f>IF(main!G3148="","",IF(main!I3148&lt;0.05,IF(main!G3148&gt;0,IF(main!G3148&gt;colorthreshhold,"green","GreenYellow"),IF(ABS(main!G3148)&gt;colorthreshhold,"red","orange")),"DarkGray"))</f>
        <v>GreenYellow</v>
      </c>
    </row>
    <row r="3149" spans="1:3" x14ac:dyDescent="0.25">
      <c r="A3149" t="str">
        <f>main!B3149</f>
        <v>Gthg03132</v>
      </c>
      <c r="B3149" s="5" t="str">
        <f>IF(main!F3149="","",IF(main!H3149&lt;0.05,IF(main!F3149&gt;0,IF(main!F3149&gt;colorthreshhold,"green","GreenYellow"),IF(ABS(main!F3149)&gt;colorthreshhold,"red","orange")),"DarkGray"))</f>
        <v>DarkGray</v>
      </c>
      <c r="C3149" s="5" t="str">
        <f>IF(main!G3149="","",IF(main!I3149&lt;0.05,IF(main!G3149&gt;0,IF(main!G3149&gt;colorthreshhold,"green","GreenYellow"),IF(ABS(main!G3149)&gt;colorthreshhold,"red","orange")),"DarkGray"))</f>
        <v>GreenYellow</v>
      </c>
    </row>
    <row r="3150" spans="1:3" x14ac:dyDescent="0.25">
      <c r="A3150" t="str">
        <f>main!B3150</f>
        <v>Gthg03133</v>
      </c>
      <c r="B3150" s="5" t="str">
        <f>IF(main!F3150="","",IF(main!H3150&lt;0.05,IF(main!F3150&gt;0,IF(main!F3150&gt;colorthreshhold,"green","GreenYellow"),IF(ABS(main!F3150)&gt;colorthreshhold,"red","orange")),"DarkGray"))</f>
        <v>GreenYellow</v>
      </c>
      <c r="C3150" s="5" t="str">
        <f>IF(main!G3150="","",IF(main!I3150&lt;0.05,IF(main!G3150&gt;0,IF(main!G3150&gt;colorthreshhold,"green","GreenYellow"),IF(ABS(main!G3150)&gt;colorthreshhold,"red","orange")),"DarkGray"))</f>
        <v>DarkGray</v>
      </c>
    </row>
    <row r="3151" spans="1:3" x14ac:dyDescent="0.25">
      <c r="A3151" t="str">
        <f>main!B3151</f>
        <v>Gthg03134</v>
      </c>
      <c r="B3151" s="5" t="str">
        <f>IF(main!F3151="","",IF(main!H3151&lt;0.05,IF(main!F3151&gt;0,IF(main!F3151&gt;colorthreshhold,"green","GreenYellow"),IF(ABS(main!F3151)&gt;colorthreshhold,"red","orange")),"DarkGray"))</f>
        <v>orange</v>
      </c>
      <c r="C3151" s="5" t="str">
        <f>IF(main!G3151="","",IF(main!I3151&lt;0.05,IF(main!G3151&gt;0,IF(main!G3151&gt;colorthreshhold,"green","GreenYellow"),IF(ABS(main!G3151)&gt;colorthreshhold,"red","orange")),"DarkGray"))</f>
        <v>DarkGray</v>
      </c>
    </row>
    <row r="3152" spans="1:3" x14ac:dyDescent="0.25">
      <c r="A3152" t="str">
        <f>main!B3152</f>
        <v>Gthg03135</v>
      </c>
      <c r="B3152" s="5" t="str">
        <f>IF(main!F3152="","",IF(main!H3152&lt;0.05,IF(main!F3152&gt;0,IF(main!F3152&gt;colorthreshhold,"green","GreenYellow"),IF(ABS(main!F3152)&gt;colorthreshhold,"red","orange")),"DarkGray"))</f>
        <v>orange</v>
      </c>
      <c r="C3152" s="5" t="str">
        <f>IF(main!G3152="","",IF(main!I3152&lt;0.05,IF(main!G3152&gt;0,IF(main!G3152&gt;colorthreshhold,"green","GreenYellow"),IF(ABS(main!G3152)&gt;colorthreshhold,"red","orange")),"DarkGray"))</f>
        <v>orange</v>
      </c>
    </row>
    <row r="3153" spans="1:3" x14ac:dyDescent="0.25">
      <c r="A3153" t="str">
        <f>main!B3153</f>
        <v>Gthg03136</v>
      </c>
      <c r="B3153" s="5" t="str">
        <f>IF(main!F3153="","",IF(main!H3153&lt;0.05,IF(main!F3153&gt;0,IF(main!F3153&gt;colorthreshhold,"green","GreenYellow"),IF(ABS(main!F3153)&gt;colorthreshhold,"red","orange")),"DarkGray"))</f>
        <v>orange</v>
      </c>
      <c r="C3153" s="5" t="str">
        <f>IF(main!G3153="","",IF(main!I3153&lt;0.05,IF(main!G3153&gt;0,IF(main!G3153&gt;colorthreshhold,"green","GreenYellow"),IF(ABS(main!G3153)&gt;colorthreshhold,"red","orange")),"DarkGray"))</f>
        <v>orange</v>
      </c>
    </row>
    <row r="3154" spans="1:3" x14ac:dyDescent="0.25">
      <c r="A3154" t="str">
        <f>main!B3154</f>
        <v>Gthg03137</v>
      </c>
      <c r="B3154" s="5" t="str">
        <f>IF(main!F3154="","",IF(main!H3154&lt;0.05,IF(main!F3154&gt;0,IF(main!F3154&gt;colorthreshhold,"green","GreenYellow"),IF(ABS(main!F3154)&gt;colorthreshhold,"red","orange")),"DarkGray"))</f>
        <v>orange</v>
      </c>
      <c r="C3154" s="5" t="str">
        <f>IF(main!G3154="","",IF(main!I3154&lt;0.05,IF(main!G3154&gt;0,IF(main!G3154&gt;colorthreshhold,"green","GreenYellow"),IF(ABS(main!G3154)&gt;colorthreshhold,"red","orange")),"DarkGray"))</f>
        <v>orange</v>
      </c>
    </row>
    <row r="3155" spans="1:3" x14ac:dyDescent="0.25">
      <c r="A3155" t="str">
        <f>main!B3155</f>
        <v>Gthg03138</v>
      </c>
      <c r="B3155" s="5" t="str">
        <f>IF(main!F3155="","",IF(main!H3155&lt;0.05,IF(main!F3155&gt;0,IF(main!F3155&gt;colorthreshhold,"green","GreenYellow"),IF(ABS(main!F3155)&gt;colorthreshhold,"red","orange")),"DarkGray"))</f>
        <v>orange</v>
      </c>
      <c r="C3155" s="5" t="str">
        <f>IF(main!G3155="","",IF(main!I3155&lt;0.05,IF(main!G3155&gt;0,IF(main!G3155&gt;colorthreshhold,"green","GreenYellow"),IF(ABS(main!G3155)&gt;colorthreshhold,"red","orange")),"DarkGray"))</f>
        <v>orange</v>
      </c>
    </row>
    <row r="3156" spans="1:3" x14ac:dyDescent="0.25">
      <c r="A3156" t="str">
        <f>main!B3156</f>
        <v>Gthg03139</v>
      </c>
      <c r="B3156" s="5" t="str">
        <f>IF(main!F3156="","",IF(main!H3156&lt;0.05,IF(main!F3156&gt;0,IF(main!F3156&gt;colorthreshhold,"green","GreenYellow"),IF(ABS(main!F3156)&gt;colorthreshhold,"red","orange")),"DarkGray"))</f>
        <v>orange</v>
      </c>
      <c r="C3156" s="5" t="str">
        <f>IF(main!G3156="","",IF(main!I3156&lt;0.05,IF(main!G3156&gt;0,IF(main!G3156&gt;colorthreshhold,"green","GreenYellow"),IF(ABS(main!G3156)&gt;colorthreshhold,"red","orange")),"DarkGray"))</f>
        <v>orange</v>
      </c>
    </row>
    <row r="3157" spans="1:3" hidden="1" x14ac:dyDescent="0.25">
      <c r="A3157" t="str">
        <f>main!B3157</f>
        <v>Gthg03140</v>
      </c>
      <c r="B3157" s="5" t="str">
        <f>IF(main!F3157="","",IF(main!H3157&lt;0.05,IF(main!F3157&gt;0,IF(main!F3157&gt;colorthreshhold,"green","GreenYellow"),IF(ABS(main!F3157)&gt;colorthreshhold,"red","orange")),"DarkGray"))</f>
        <v/>
      </c>
      <c r="C3157" s="5" t="str">
        <f>IF(main!G3157="","",IF(main!I3157&lt;0.05,IF(main!G3157&gt;0,IF(main!G3157&gt;colorthreshhold,"green","GreenYellow"),IF(ABS(main!G3157)&gt;colorthreshhold,"red","orange")),"DarkGray"))</f>
        <v/>
      </c>
    </row>
    <row r="3158" spans="1:3" x14ac:dyDescent="0.25">
      <c r="A3158" t="str">
        <f>main!B3158</f>
        <v>Gthg03141</v>
      </c>
      <c r="B3158" s="5" t="str">
        <f>IF(main!F3158="","",IF(main!H3158&lt;0.05,IF(main!F3158&gt;0,IF(main!F3158&gt;colorthreshhold,"green","GreenYellow"),IF(ABS(main!F3158)&gt;colorthreshhold,"red","orange")),"DarkGray"))</f>
        <v>GreenYellow</v>
      </c>
      <c r="C3158" s="5" t="str">
        <f>IF(main!G3158="","",IF(main!I3158&lt;0.05,IF(main!G3158&gt;0,IF(main!G3158&gt;colorthreshhold,"green","GreenYellow"),IF(ABS(main!G3158)&gt;colorthreshhold,"red","orange")),"DarkGray"))</f>
        <v>DarkGray</v>
      </c>
    </row>
    <row r="3159" spans="1:3" x14ac:dyDescent="0.25">
      <c r="A3159" t="str">
        <f>main!B3159</f>
        <v>Gthg03142</v>
      </c>
      <c r="B3159" s="5" t="str">
        <f>IF(main!F3159="","",IF(main!H3159&lt;0.05,IF(main!F3159&gt;0,IF(main!F3159&gt;colorthreshhold,"green","GreenYellow"),IF(ABS(main!F3159)&gt;colorthreshhold,"red","orange")),"DarkGray"))</f>
        <v>DarkGray</v>
      </c>
      <c r="C3159" s="5" t="str">
        <f>IF(main!G3159="","",IF(main!I3159&lt;0.05,IF(main!G3159&gt;0,IF(main!G3159&gt;colorthreshhold,"green","GreenYellow"),IF(ABS(main!G3159)&gt;colorthreshhold,"red","orange")),"DarkGray"))</f>
        <v>GreenYellow</v>
      </c>
    </row>
    <row r="3160" spans="1:3" hidden="1" x14ac:dyDescent="0.25">
      <c r="A3160" t="str">
        <f>main!B3160</f>
        <v>Gthg03143</v>
      </c>
      <c r="B3160" s="5" t="str">
        <f>IF(main!F3160="","",IF(main!H3160&lt;0.05,IF(main!F3160&gt;0,IF(main!F3160&gt;colorthreshhold,"green","GreenYellow"),IF(ABS(main!F3160)&gt;colorthreshhold,"red","orange")),"DarkGray"))</f>
        <v/>
      </c>
      <c r="C3160" s="5" t="str">
        <f>IF(main!G3160="","",IF(main!I3160&lt;0.05,IF(main!G3160&gt;0,IF(main!G3160&gt;colorthreshhold,"green","GreenYellow"),IF(ABS(main!G3160)&gt;colorthreshhold,"red","orange")),"DarkGray"))</f>
        <v/>
      </c>
    </row>
    <row r="3161" spans="1:3" x14ac:dyDescent="0.25">
      <c r="A3161" t="str">
        <f>main!B3161</f>
        <v>Gthg03144</v>
      </c>
      <c r="B3161" s="5" t="str">
        <f>IF(main!F3161="","",IF(main!H3161&lt;0.05,IF(main!F3161&gt;0,IF(main!F3161&gt;colorthreshhold,"green","GreenYellow"),IF(ABS(main!F3161)&gt;colorthreshhold,"red","orange")),"DarkGray"))</f>
        <v>green</v>
      </c>
      <c r="C3161" s="5" t="str">
        <f>IF(main!G3161="","",IF(main!I3161&lt;0.05,IF(main!G3161&gt;0,IF(main!G3161&gt;colorthreshhold,"green","GreenYellow"),IF(ABS(main!G3161)&gt;colorthreshhold,"red","orange")),"DarkGray"))</f>
        <v>DarkGray</v>
      </c>
    </row>
    <row r="3162" spans="1:3" x14ac:dyDescent="0.25">
      <c r="A3162" t="str">
        <f>main!B3162</f>
        <v>Gthg03145</v>
      </c>
      <c r="B3162" s="5" t="str">
        <f>IF(main!F3162="","",IF(main!H3162&lt;0.05,IF(main!F3162&gt;0,IF(main!F3162&gt;colorthreshhold,"green","GreenYellow"),IF(ABS(main!F3162)&gt;colorthreshhold,"red","orange")),"DarkGray"))</f>
        <v>DarkGray</v>
      </c>
      <c r="C3162" s="5" t="str">
        <f>IF(main!G3162="","",IF(main!I3162&lt;0.05,IF(main!G3162&gt;0,IF(main!G3162&gt;colorthreshhold,"green","GreenYellow"),IF(ABS(main!G3162)&gt;colorthreshhold,"red","orange")),"DarkGray"))</f>
        <v>DarkGray</v>
      </c>
    </row>
    <row r="3163" spans="1:3" x14ac:dyDescent="0.25">
      <c r="A3163" t="str">
        <f>main!B3163</f>
        <v>Gthg03146</v>
      </c>
      <c r="B3163" s="5" t="str">
        <f>IF(main!F3163="","",IF(main!H3163&lt;0.05,IF(main!F3163&gt;0,IF(main!F3163&gt;colorthreshhold,"green","GreenYellow"),IF(ABS(main!F3163)&gt;colorthreshhold,"red","orange")),"DarkGray"))</f>
        <v>DarkGray</v>
      </c>
      <c r="C3163" s="5" t="str">
        <f>IF(main!G3163="","",IF(main!I3163&lt;0.05,IF(main!G3163&gt;0,IF(main!G3163&gt;colorthreshhold,"green","GreenYellow"),IF(ABS(main!G3163)&gt;colorthreshhold,"red","orange")),"DarkGray"))</f>
        <v>DarkGray</v>
      </c>
    </row>
    <row r="3164" spans="1:3" x14ac:dyDescent="0.25">
      <c r="A3164" t="str">
        <f>main!B3164</f>
        <v>Gthg03147</v>
      </c>
      <c r="B3164" s="5" t="str">
        <f>IF(main!F3164="","",IF(main!H3164&lt;0.05,IF(main!F3164&gt;0,IF(main!F3164&gt;colorthreshhold,"green","GreenYellow"),IF(ABS(main!F3164)&gt;colorthreshhold,"red","orange")),"DarkGray"))</f>
        <v>DarkGray</v>
      </c>
      <c r="C3164" s="5" t="str">
        <f>IF(main!G3164="","",IF(main!I3164&lt;0.05,IF(main!G3164&gt;0,IF(main!G3164&gt;colorthreshhold,"green","GreenYellow"),IF(ABS(main!G3164)&gt;colorthreshhold,"red","orange")),"DarkGray"))</f>
        <v>DarkGray</v>
      </c>
    </row>
    <row r="3165" spans="1:3" x14ac:dyDescent="0.25">
      <c r="A3165" t="str">
        <f>main!B3165</f>
        <v>Gthg03148</v>
      </c>
      <c r="B3165" s="5" t="str">
        <f>IF(main!F3165="","",IF(main!H3165&lt;0.05,IF(main!F3165&gt;0,IF(main!F3165&gt;colorthreshhold,"green","GreenYellow"),IF(ABS(main!F3165)&gt;colorthreshhold,"red","orange")),"DarkGray"))</f>
        <v>orange</v>
      </c>
      <c r="C3165" s="5" t="str">
        <f>IF(main!G3165="","",IF(main!I3165&lt;0.05,IF(main!G3165&gt;0,IF(main!G3165&gt;colorthreshhold,"green","GreenYellow"),IF(ABS(main!G3165)&gt;colorthreshhold,"red","orange")),"DarkGray"))</f>
        <v>DarkGray</v>
      </c>
    </row>
    <row r="3166" spans="1:3" x14ac:dyDescent="0.25">
      <c r="A3166" t="str">
        <f>main!B3166</f>
        <v>Gthg03149</v>
      </c>
      <c r="B3166" s="5" t="str">
        <f>IF(main!F3166="","",IF(main!H3166&lt;0.05,IF(main!F3166&gt;0,IF(main!F3166&gt;colorthreshhold,"green","GreenYellow"),IF(ABS(main!F3166)&gt;colorthreshhold,"red","orange")),"DarkGray"))</f>
        <v>GreenYellow</v>
      </c>
      <c r="C3166" s="5" t="str">
        <f>IF(main!G3166="","",IF(main!I3166&lt;0.05,IF(main!G3166&gt;0,IF(main!G3166&gt;colorthreshhold,"green","GreenYellow"),IF(ABS(main!G3166)&gt;colorthreshhold,"red","orange")),"DarkGray"))</f>
        <v>DarkGray</v>
      </c>
    </row>
    <row r="3167" spans="1:3" x14ac:dyDescent="0.25">
      <c r="A3167" t="str">
        <f>main!B3167</f>
        <v>Gthg03150</v>
      </c>
      <c r="B3167" s="5" t="str">
        <f>IF(main!F3167="","",IF(main!H3167&lt;0.05,IF(main!F3167&gt;0,IF(main!F3167&gt;colorthreshhold,"green","GreenYellow"),IF(ABS(main!F3167)&gt;colorthreshhold,"red","orange")),"DarkGray"))</f>
        <v>GreenYellow</v>
      </c>
      <c r="C3167" s="5" t="str">
        <f>IF(main!G3167="","",IF(main!I3167&lt;0.05,IF(main!G3167&gt;0,IF(main!G3167&gt;colorthreshhold,"green","GreenYellow"),IF(ABS(main!G3167)&gt;colorthreshhold,"red","orange")),"DarkGray"))</f>
        <v>DarkGray</v>
      </c>
    </row>
    <row r="3168" spans="1:3" x14ac:dyDescent="0.25">
      <c r="A3168" t="str">
        <f>main!B3168</f>
        <v>Gthg03151</v>
      </c>
      <c r="B3168" s="5" t="str">
        <f>IF(main!F3168="","",IF(main!H3168&lt;0.05,IF(main!F3168&gt;0,IF(main!F3168&gt;colorthreshhold,"green","GreenYellow"),IF(ABS(main!F3168)&gt;colorthreshhold,"red","orange")),"DarkGray"))</f>
        <v>GreenYellow</v>
      </c>
      <c r="C3168" s="5" t="str">
        <f>IF(main!G3168="","",IF(main!I3168&lt;0.05,IF(main!G3168&gt;0,IF(main!G3168&gt;colorthreshhold,"green","GreenYellow"),IF(ABS(main!G3168)&gt;colorthreshhold,"red","orange")),"DarkGray"))</f>
        <v>GreenYellow</v>
      </c>
    </row>
    <row r="3169" spans="1:3" x14ac:dyDescent="0.25">
      <c r="A3169" t="str">
        <f>main!B3169</f>
        <v>Gthg03152</v>
      </c>
      <c r="B3169" s="5" t="str">
        <f>IF(main!F3169="","",IF(main!H3169&lt;0.05,IF(main!F3169&gt;0,IF(main!F3169&gt;colorthreshhold,"green","GreenYellow"),IF(ABS(main!F3169)&gt;colorthreshhold,"red","orange")),"DarkGray"))</f>
        <v>GreenYellow</v>
      </c>
      <c r="C3169" s="5" t="str">
        <f>IF(main!G3169="","",IF(main!I3169&lt;0.05,IF(main!G3169&gt;0,IF(main!G3169&gt;colorthreshhold,"green","GreenYellow"),IF(ABS(main!G3169)&gt;colorthreshhold,"red","orange")),"DarkGray"))</f>
        <v>GreenYellow</v>
      </c>
    </row>
    <row r="3170" spans="1:3" x14ac:dyDescent="0.25">
      <c r="A3170" t="str">
        <f>main!B3170</f>
        <v>Gthg03153</v>
      </c>
      <c r="B3170" s="5" t="str">
        <f>IF(main!F3170="","",IF(main!H3170&lt;0.05,IF(main!F3170&gt;0,IF(main!F3170&gt;colorthreshhold,"green","GreenYellow"),IF(ABS(main!F3170)&gt;colorthreshhold,"red","orange")),"DarkGray"))</f>
        <v>GreenYellow</v>
      </c>
      <c r="C3170" s="5" t="str">
        <f>IF(main!G3170="","",IF(main!I3170&lt;0.05,IF(main!G3170&gt;0,IF(main!G3170&gt;colorthreshhold,"green","GreenYellow"),IF(ABS(main!G3170)&gt;colorthreshhold,"red","orange")),"DarkGray"))</f>
        <v>GreenYellow</v>
      </c>
    </row>
    <row r="3171" spans="1:3" x14ac:dyDescent="0.25">
      <c r="A3171" t="str">
        <f>main!B3171</f>
        <v>Gthg03154</v>
      </c>
      <c r="B3171" s="5" t="str">
        <f>IF(main!F3171="","",IF(main!H3171&lt;0.05,IF(main!F3171&gt;0,IF(main!F3171&gt;colorthreshhold,"green","GreenYellow"),IF(ABS(main!F3171)&gt;colorthreshhold,"red","orange")),"DarkGray"))</f>
        <v>GreenYellow</v>
      </c>
      <c r="C3171" s="5" t="str">
        <f>IF(main!G3171="","",IF(main!I3171&lt;0.05,IF(main!G3171&gt;0,IF(main!G3171&gt;colorthreshhold,"green","GreenYellow"),IF(ABS(main!G3171)&gt;colorthreshhold,"red","orange")),"DarkGray"))</f>
        <v>GreenYellow</v>
      </c>
    </row>
    <row r="3172" spans="1:3" x14ac:dyDescent="0.25">
      <c r="A3172" t="str">
        <f>main!B3172</f>
        <v>Gthg03155</v>
      </c>
      <c r="B3172" s="5" t="str">
        <f>IF(main!F3172="","",IF(main!H3172&lt;0.05,IF(main!F3172&gt;0,IF(main!F3172&gt;colorthreshhold,"green","GreenYellow"),IF(ABS(main!F3172)&gt;colorthreshhold,"red","orange")),"DarkGray"))</f>
        <v>orange</v>
      </c>
      <c r="C3172" s="5" t="str">
        <f>IF(main!G3172="","",IF(main!I3172&lt;0.05,IF(main!G3172&gt;0,IF(main!G3172&gt;colorthreshhold,"green","GreenYellow"),IF(ABS(main!G3172)&gt;colorthreshhold,"red","orange")),"DarkGray"))</f>
        <v>DarkGray</v>
      </c>
    </row>
    <row r="3173" spans="1:3" x14ac:dyDescent="0.25">
      <c r="A3173" t="str">
        <f>main!B3173</f>
        <v>Gthg03156</v>
      </c>
      <c r="B3173" s="5" t="str">
        <f>IF(main!F3173="","",IF(main!H3173&lt;0.05,IF(main!F3173&gt;0,IF(main!F3173&gt;colorthreshhold,"green","GreenYellow"),IF(ABS(main!F3173)&gt;colorthreshhold,"red","orange")),"DarkGray"))</f>
        <v>orange</v>
      </c>
      <c r="C3173" s="5" t="str">
        <f>IF(main!G3173="","",IF(main!I3173&lt;0.05,IF(main!G3173&gt;0,IF(main!G3173&gt;colorthreshhold,"green","GreenYellow"),IF(ABS(main!G3173)&gt;colorthreshhold,"red","orange")),"DarkGray"))</f>
        <v>DarkGray</v>
      </c>
    </row>
    <row r="3174" spans="1:3" x14ac:dyDescent="0.25">
      <c r="A3174" t="str">
        <f>main!B3174</f>
        <v>Gthg03157</v>
      </c>
      <c r="B3174" s="5" t="str">
        <f>IF(main!F3174="","",IF(main!H3174&lt;0.05,IF(main!F3174&gt;0,IF(main!F3174&gt;colorthreshhold,"green","GreenYellow"),IF(ABS(main!F3174)&gt;colorthreshhold,"red","orange")),"DarkGray"))</f>
        <v>orange</v>
      </c>
      <c r="C3174" s="5" t="str">
        <f>IF(main!G3174="","",IF(main!I3174&lt;0.05,IF(main!G3174&gt;0,IF(main!G3174&gt;colorthreshhold,"green","GreenYellow"),IF(ABS(main!G3174)&gt;colorthreshhold,"red","orange")),"DarkGray"))</f>
        <v>DarkGray</v>
      </c>
    </row>
    <row r="3175" spans="1:3" x14ac:dyDescent="0.25">
      <c r="A3175" t="str">
        <f>main!B3175</f>
        <v>Gthg03158</v>
      </c>
      <c r="B3175" s="5" t="str">
        <f>IF(main!F3175="","",IF(main!H3175&lt;0.05,IF(main!F3175&gt;0,IF(main!F3175&gt;colorthreshhold,"green","GreenYellow"),IF(ABS(main!F3175)&gt;colorthreshhold,"red","orange")),"DarkGray"))</f>
        <v>DarkGray</v>
      </c>
      <c r="C3175" s="5" t="str">
        <f>IF(main!G3175="","",IF(main!I3175&lt;0.05,IF(main!G3175&gt;0,IF(main!G3175&gt;colorthreshhold,"green","GreenYellow"),IF(ABS(main!G3175)&gt;colorthreshhold,"red","orange")),"DarkGray"))</f>
        <v>DarkGray</v>
      </c>
    </row>
    <row r="3176" spans="1:3" hidden="1" x14ac:dyDescent="0.25">
      <c r="A3176" t="str">
        <f>main!B3176</f>
        <v>Gthg03159</v>
      </c>
      <c r="B3176" s="5" t="str">
        <f>IF(main!F3176="","",IF(main!H3176&lt;0.05,IF(main!F3176&gt;0,IF(main!F3176&gt;colorthreshhold,"green","GreenYellow"),IF(ABS(main!F3176)&gt;colorthreshhold,"red","orange")),"DarkGray"))</f>
        <v/>
      </c>
      <c r="C3176" s="5" t="str">
        <f>IF(main!G3176="","",IF(main!I3176&lt;0.05,IF(main!G3176&gt;0,IF(main!G3176&gt;colorthreshhold,"green","GreenYellow"),IF(ABS(main!G3176)&gt;colorthreshhold,"red","orange")),"DarkGray"))</f>
        <v/>
      </c>
    </row>
    <row r="3177" spans="1:3" x14ac:dyDescent="0.25">
      <c r="A3177" t="str">
        <f>main!B3177</f>
        <v>Gthg03160</v>
      </c>
      <c r="B3177" s="5" t="str">
        <f>IF(main!F3177="","",IF(main!H3177&lt;0.05,IF(main!F3177&gt;0,IF(main!F3177&gt;colorthreshhold,"green","GreenYellow"),IF(ABS(main!F3177)&gt;colorthreshhold,"red","orange")),"DarkGray"))</f>
        <v>GreenYellow</v>
      </c>
      <c r="C3177" s="5" t="str">
        <f>IF(main!G3177="","",IF(main!I3177&lt;0.05,IF(main!G3177&gt;0,IF(main!G3177&gt;colorthreshhold,"green","GreenYellow"),IF(ABS(main!G3177)&gt;colorthreshhold,"red","orange")),"DarkGray"))</f>
        <v>DarkGray</v>
      </c>
    </row>
    <row r="3178" spans="1:3" x14ac:dyDescent="0.25">
      <c r="A3178" t="str">
        <f>main!B3178</f>
        <v>Gthg03161</v>
      </c>
      <c r="B3178" s="5" t="str">
        <f>IF(main!F3178="","",IF(main!H3178&lt;0.05,IF(main!F3178&gt;0,IF(main!F3178&gt;colorthreshhold,"green","GreenYellow"),IF(ABS(main!F3178)&gt;colorthreshhold,"red","orange")),"DarkGray"))</f>
        <v>GreenYellow</v>
      </c>
      <c r="C3178" s="5" t="str">
        <f>IF(main!G3178="","",IF(main!I3178&lt;0.05,IF(main!G3178&gt;0,IF(main!G3178&gt;colorthreshhold,"green","GreenYellow"),IF(ABS(main!G3178)&gt;colorthreshhold,"red","orange")),"DarkGray"))</f>
        <v>DarkGray</v>
      </c>
    </row>
    <row r="3179" spans="1:3" x14ac:dyDescent="0.25">
      <c r="A3179" t="str">
        <f>main!B3179</f>
        <v>Gthg03162</v>
      </c>
      <c r="B3179" s="5" t="str">
        <f>IF(main!F3179="","",IF(main!H3179&lt;0.05,IF(main!F3179&gt;0,IF(main!F3179&gt;colorthreshhold,"green","GreenYellow"),IF(ABS(main!F3179)&gt;colorthreshhold,"red","orange")),"DarkGray"))</f>
        <v>green</v>
      </c>
      <c r="C3179" s="5" t="str">
        <f>IF(main!G3179="","",IF(main!I3179&lt;0.05,IF(main!G3179&gt;0,IF(main!G3179&gt;colorthreshhold,"green","GreenYellow"),IF(ABS(main!G3179)&gt;colorthreshhold,"red","orange")),"DarkGray"))</f>
        <v>DarkGray</v>
      </c>
    </row>
    <row r="3180" spans="1:3" x14ac:dyDescent="0.25">
      <c r="A3180" t="str">
        <f>main!B3180</f>
        <v>Gthg03163</v>
      </c>
      <c r="B3180" s="5" t="str">
        <f>IF(main!F3180="","",IF(main!H3180&lt;0.05,IF(main!F3180&gt;0,IF(main!F3180&gt;colorthreshhold,"green","GreenYellow"),IF(ABS(main!F3180)&gt;colorthreshhold,"red","orange")),"DarkGray"))</f>
        <v>green</v>
      </c>
      <c r="C3180" s="5" t="str">
        <f>IF(main!G3180="","",IF(main!I3180&lt;0.05,IF(main!G3180&gt;0,IF(main!G3180&gt;colorthreshhold,"green","GreenYellow"),IF(ABS(main!G3180)&gt;colorthreshhold,"red","orange")),"DarkGray"))</f>
        <v>GreenYellow</v>
      </c>
    </row>
    <row r="3181" spans="1:3" x14ac:dyDescent="0.25">
      <c r="A3181" t="str">
        <f>main!B3181</f>
        <v>Gthg03164</v>
      </c>
      <c r="B3181" s="5" t="str">
        <f>IF(main!F3181="","",IF(main!H3181&lt;0.05,IF(main!F3181&gt;0,IF(main!F3181&gt;colorthreshhold,"green","GreenYellow"),IF(ABS(main!F3181)&gt;colorthreshhold,"red","orange")),"DarkGray"))</f>
        <v>DarkGray</v>
      </c>
      <c r="C3181" s="5" t="str">
        <f>IF(main!G3181="","",IF(main!I3181&lt;0.05,IF(main!G3181&gt;0,IF(main!G3181&gt;colorthreshhold,"green","GreenYellow"),IF(ABS(main!G3181)&gt;colorthreshhold,"red","orange")),"DarkGray"))</f>
        <v>DarkGray</v>
      </c>
    </row>
    <row r="3182" spans="1:3" x14ac:dyDescent="0.25">
      <c r="A3182" t="str">
        <f>main!B3182</f>
        <v>Gthg03165</v>
      </c>
      <c r="B3182" s="5" t="str">
        <f>IF(main!F3182="","",IF(main!H3182&lt;0.05,IF(main!F3182&gt;0,IF(main!F3182&gt;colorthreshhold,"green","GreenYellow"),IF(ABS(main!F3182)&gt;colorthreshhold,"red","orange")),"DarkGray"))</f>
        <v>DarkGray</v>
      </c>
      <c r="C3182" s="5" t="str">
        <f>IF(main!G3182="","",IF(main!I3182&lt;0.05,IF(main!G3182&gt;0,IF(main!G3182&gt;colorthreshhold,"green","GreenYellow"),IF(ABS(main!G3182)&gt;colorthreshhold,"red","orange")),"DarkGray"))</f>
        <v>DarkGray</v>
      </c>
    </row>
    <row r="3183" spans="1:3" x14ac:dyDescent="0.25">
      <c r="A3183" t="str">
        <f>main!B3183</f>
        <v>Gthg03166</v>
      </c>
      <c r="B3183" s="5" t="str">
        <f>IF(main!F3183="","",IF(main!H3183&lt;0.05,IF(main!F3183&gt;0,IF(main!F3183&gt;colorthreshhold,"green","GreenYellow"),IF(ABS(main!F3183)&gt;colorthreshhold,"red","orange")),"DarkGray"))</f>
        <v>DarkGray</v>
      </c>
      <c r="C3183" s="5" t="str">
        <f>IF(main!G3183="","",IF(main!I3183&lt;0.05,IF(main!G3183&gt;0,IF(main!G3183&gt;colorthreshhold,"green","GreenYellow"),IF(ABS(main!G3183)&gt;colorthreshhold,"red","orange")),"DarkGray"))</f>
        <v>DarkGray</v>
      </c>
    </row>
    <row r="3184" spans="1:3" x14ac:dyDescent="0.25">
      <c r="A3184" t="str">
        <f>main!B3184</f>
        <v>Gthg03167</v>
      </c>
      <c r="B3184" s="5" t="str">
        <f>IF(main!F3184="","",IF(main!H3184&lt;0.05,IF(main!F3184&gt;0,IF(main!F3184&gt;colorthreshhold,"green","GreenYellow"),IF(ABS(main!F3184)&gt;colorthreshhold,"red","orange")),"DarkGray"))</f>
        <v>green</v>
      </c>
      <c r="C3184" s="5" t="str">
        <f>IF(main!G3184="","",IF(main!I3184&lt;0.05,IF(main!G3184&gt;0,IF(main!G3184&gt;colorthreshhold,"green","GreenYellow"),IF(ABS(main!G3184)&gt;colorthreshhold,"red","orange")),"DarkGray"))</f>
        <v>DarkGray</v>
      </c>
    </row>
    <row r="3185" spans="1:3" hidden="1" x14ac:dyDescent="0.25">
      <c r="A3185" t="str">
        <f>main!B3185</f>
        <v>Gthg03168</v>
      </c>
      <c r="B3185" s="5" t="str">
        <f>IF(main!F3185="","",IF(main!H3185&lt;0.05,IF(main!F3185&gt;0,IF(main!F3185&gt;colorthreshhold,"green","GreenYellow"),IF(ABS(main!F3185)&gt;colorthreshhold,"red","orange")),"DarkGray"))</f>
        <v/>
      </c>
      <c r="C3185" s="5" t="str">
        <f>IF(main!G3185="","",IF(main!I3185&lt;0.05,IF(main!G3185&gt;0,IF(main!G3185&gt;colorthreshhold,"green","GreenYellow"),IF(ABS(main!G3185)&gt;colorthreshhold,"red","orange")),"DarkGray"))</f>
        <v/>
      </c>
    </row>
    <row r="3186" spans="1:3" x14ac:dyDescent="0.25">
      <c r="A3186" t="str">
        <f>main!B3186</f>
        <v>Gthg03169</v>
      </c>
      <c r="B3186" s="5" t="str">
        <f>IF(main!F3186="","",IF(main!H3186&lt;0.05,IF(main!F3186&gt;0,IF(main!F3186&gt;colorthreshhold,"green","GreenYellow"),IF(ABS(main!F3186)&gt;colorthreshhold,"red","orange")),"DarkGray"))</f>
        <v>green</v>
      </c>
      <c r="C3186" s="5" t="str">
        <f>IF(main!G3186="","",IF(main!I3186&lt;0.05,IF(main!G3186&gt;0,IF(main!G3186&gt;colorthreshhold,"green","GreenYellow"),IF(ABS(main!G3186)&gt;colorthreshhold,"red","orange")),"DarkGray"))</f>
        <v>GreenYellow</v>
      </c>
    </row>
    <row r="3187" spans="1:3" x14ac:dyDescent="0.25">
      <c r="A3187" t="str">
        <f>main!B3187</f>
        <v>Gthg03170</v>
      </c>
      <c r="B3187" s="5" t="str">
        <f>IF(main!F3187="","",IF(main!H3187&lt;0.05,IF(main!F3187&gt;0,IF(main!F3187&gt;colorthreshhold,"green","GreenYellow"),IF(ABS(main!F3187)&gt;colorthreshhold,"red","orange")),"DarkGray"))</f>
        <v>green</v>
      </c>
      <c r="C3187" s="5" t="str">
        <f>IF(main!G3187="","",IF(main!I3187&lt;0.05,IF(main!G3187&gt;0,IF(main!G3187&gt;colorthreshhold,"green","GreenYellow"),IF(ABS(main!G3187)&gt;colorthreshhold,"red","orange")),"DarkGray"))</f>
        <v>GreenYellow</v>
      </c>
    </row>
    <row r="3188" spans="1:3" x14ac:dyDescent="0.25">
      <c r="A3188" t="str">
        <f>main!B3188</f>
        <v>Gthg03171</v>
      </c>
      <c r="B3188" s="5" t="str">
        <f>IF(main!F3188="","",IF(main!H3188&lt;0.05,IF(main!F3188&gt;0,IF(main!F3188&gt;colorthreshhold,"green","GreenYellow"),IF(ABS(main!F3188)&gt;colorthreshhold,"red","orange")),"DarkGray"))</f>
        <v>GreenYellow</v>
      </c>
      <c r="C3188" s="5" t="str">
        <f>IF(main!G3188="","",IF(main!I3188&lt;0.05,IF(main!G3188&gt;0,IF(main!G3188&gt;colorthreshhold,"green","GreenYellow"),IF(ABS(main!G3188)&gt;colorthreshhold,"red","orange")),"DarkGray"))</f>
        <v>DarkGray</v>
      </c>
    </row>
    <row r="3189" spans="1:3" x14ac:dyDescent="0.25">
      <c r="A3189" t="str">
        <f>main!B3189</f>
        <v>Gthg03172</v>
      </c>
      <c r="B3189" s="5" t="str">
        <f>IF(main!F3189="","",IF(main!H3189&lt;0.05,IF(main!F3189&gt;0,IF(main!F3189&gt;colorthreshhold,"green","GreenYellow"),IF(ABS(main!F3189)&gt;colorthreshhold,"red","orange")),"DarkGray"))</f>
        <v>GreenYellow</v>
      </c>
      <c r="C3189" s="5" t="str">
        <f>IF(main!G3189="","",IF(main!I3189&lt;0.05,IF(main!G3189&gt;0,IF(main!G3189&gt;colorthreshhold,"green","GreenYellow"),IF(ABS(main!G3189)&gt;colorthreshhold,"red","orange")),"DarkGray"))</f>
        <v>DarkGray</v>
      </c>
    </row>
    <row r="3190" spans="1:3" x14ac:dyDescent="0.25">
      <c r="A3190" t="str">
        <f>main!B3190</f>
        <v>Gthg03173</v>
      </c>
      <c r="B3190" s="5" t="str">
        <f>IF(main!F3190="","",IF(main!H3190&lt;0.05,IF(main!F3190&gt;0,IF(main!F3190&gt;colorthreshhold,"green","GreenYellow"),IF(ABS(main!F3190)&gt;colorthreshhold,"red","orange")),"DarkGray"))</f>
        <v>DarkGray</v>
      </c>
      <c r="C3190" s="5" t="str">
        <f>IF(main!G3190="","",IF(main!I3190&lt;0.05,IF(main!G3190&gt;0,IF(main!G3190&gt;colorthreshhold,"green","GreenYellow"),IF(ABS(main!G3190)&gt;colorthreshhold,"red","orange")),"DarkGray"))</f>
        <v>DarkGray</v>
      </c>
    </row>
    <row r="3191" spans="1:3" x14ac:dyDescent="0.25">
      <c r="A3191" t="str">
        <f>main!B3191</f>
        <v>Gthg03174</v>
      </c>
      <c r="B3191" s="5" t="str">
        <f>IF(main!F3191="","",IF(main!H3191&lt;0.05,IF(main!F3191&gt;0,IF(main!F3191&gt;colorthreshhold,"green","GreenYellow"),IF(ABS(main!F3191)&gt;colorthreshhold,"red","orange")),"DarkGray"))</f>
        <v>GreenYellow</v>
      </c>
      <c r="C3191" s="5" t="str">
        <f>IF(main!G3191="","",IF(main!I3191&lt;0.05,IF(main!G3191&gt;0,IF(main!G3191&gt;colorthreshhold,"green","GreenYellow"),IF(ABS(main!G3191)&gt;colorthreshhold,"red","orange")),"DarkGray"))</f>
        <v>GreenYellow</v>
      </c>
    </row>
    <row r="3192" spans="1:3" x14ac:dyDescent="0.25">
      <c r="A3192" t="str">
        <f>main!B3192</f>
        <v>Gthg03175</v>
      </c>
      <c r="B3192" s="5" t="str">
        <f>IF(main!F3192="","",IF(main!H3192&lt;0.05,IF(main!F3192&gt;0,IF(main!F3192&gt;colorthreshhold,"green","GreenYellow"),IF(ABS(main!F3192)&gt;colorthreshhold,"red","orange")),"DarkGray"))</f>
        <v>DarkGray</v>
      </c>
      <c r="C3192" s="5" t="str">
        <f>IF(main!G3192="","",IF(main!I3192&lt;0.05,IF(main!G3192&gt;0,IF(main!G3192&gt;colorthreshhold,"green","GreenYellow"),IF(ABS(main!G3192)&gt;colorthreshhold,"red","orange")),"DarkGray"))</f>
        <v>DarkGray</v>
      </c>
    </row>
    <row r="3193" spans="1:3" x14ac:dyDescent="0.25">
      <c r="A3193" t="str">
        <f>main!B3193</f>
        <v>Gthg03176</v>
      </c>
      <c r="B3193" s="5" t="str">
        <f>IF(main!F3193="","",IF(main!H3193&lt;0.05,IF(main!F3193&gt;0,IF(main!F3193&gt;colorthreshhold,"green","GreenYellow"),IF(ABS(main!F3193)&gt;colorthreshhold,"red","orange")),"DarkGray"))</f>
        <v>DarkGray</v>
      </c>
      <c r="C3193" s="5" t="str">
        <f>IF(main!G3193="","",IF(main!I3193&lt;0.05,IF(main!G3193&gt;0,IF(main!G3193&gt;colorthreshhold,"green","GreenYellow"),IF(ABS(main!G3193)&gt;colorthreshhold,"red","orange")),"DarkGray"))</f>
        <v>DarkGray</v>
      </c>
    </row>
    <row r="3194" spans="1:3" hidden="1" x14ac:dyDescent="0.25">
      <c r="A3194" t="str">
        <f>main!B3194</f>
        <v>Gthg03177</v>
      </c>
      <c r="B3194" s="5" t="str">
        <f>IF(main!F3194="","",IF(main!H3194&lt;0.05,IF(main!F3194&gt;0,IF(main!F3194&gt;colorthreshhold,"green","GreenYellow"),IF(ABS(main!F3194)&gt;colorthreshhold,"red","orange")),"DarkGray"))</f>
        <v/>
      </c>
      <c r="C3194" s="5" t="str">
        <f>IF(main!G3194="","",IF(main!I3194&lt;0.05,IF(main!G3194&gt;0,IF(main!G3194&gt;colorthreshhold,"green","GreenYellow"),IF(ABS(main!G3194)&gt;colorthreshhold,"red","orange")),"DarkGray"))</f>
        <v/>
      </c>
    </row>
    <row r="3195" spans="1:3" x14ac:dyDescent="0.25">
      <c r="A3195" t="str">
        <f>main!B3195</f>
        <v>Gthg03178</v>
      </c>
      <c r="B3195" s="5" t="str">
        <f>IF(main!F3195="","",IF(main!H3195&lt;0.05,IF(main!F3195&gt;0,IF(main!F3195&gt;colorthreshhold,"green","GreenYellow"),IF(ABS(main!F3195)&gt;colorthreshhold,"red","orange")),"DarkGray"))</f>
        <v>red</v>
      </c>
      <c r="C3195" s="5" t="str">
        <f>IF(main!G3195="","",IF(main!I3195&lt;0.05,IF(main!G3195&gt;0,IF(main!G3195&gt;colorthreshhold,"green","GreenYellow"),IF(ABS(main!G3195)&gt;colorthreshhold,"red","orange")),"DarkGray"))</f>
        <v>DarkGray</v>
      </c>
    </row>
    <row r="3196" spans="1:3" x14ac:dyDescent="0.25">
      <c r="A3196" t="str">
        <f>main!B3196</f>
        <v>Gthg03179</v>
      </c>
      <c r="B3196" s="5" t="str">
        <f>IF(main!F3196="","",IF(main!H3196&lt;0.05,IF(main!F3196&gt;0,IF(main!F3196&gt;colorthreshhold,"green","GreenYellow"),IF(ABS(main!F3196)&gt;colorthreshhold,"red","orange")),"DarkGray"))</f>
        <v>orange</v>
      </c>
      <c r="C3196" s="5" t="str">
        <f>IF(main!G3196="","",IF(main!I3196&lt;0.05,IF(main!G3196&gt;0,IF(main!G3196&gt;colorthreshhold,"green","GreenYellow"),IF(ABS(main!G3196)&gt;colorthreshhold,"red","orange")),"DarkGray"))</f>
        <v>DarkGray</v>
      </c>
    </row>
    <row r="3197" spans="1:3" x14ac:dyDescent="0.25">
      <c r="A3197" t="str">
        <f>main!B3197</f>
        <v>Gthg03180</v>
      </c>
      <c r="B3197" s="5" t="str">
        <f>IF(main!F3197="","",IF(main!H3197&lt;0.05,IF(main!F3197&gt;0,IF(main!F3197&gt;colorthreshhold,"green","GreenYellow"),IF(ABS(main!F3197)&gt;colorthreshhold,"red","orange")),"DarkGray"))</f>
        <v>DarkGray</v>
      </c>
      <c r="C3197" s="5" t="str">
        <f>IF(main!G3197="","",IF(main!I3197&lt;0.05,IF(main!G3197&gt;0,IF(main!G3197&gt;colorthreshhold,"green","GreenYellow"),IF(ABS(main!G3197)&gt;colorthreshhold,"red","orange")),"DarkGray"))</f>
        <v>DarkGray</v>
      </c>
    </row>
    <row r="3198" spans="1:3" x14ac:dyDescent="0.25">
      <c r="A3198" t="str">
        <f>main!B3198</f>
        <v>Gthg03181</v>
      </c>
      <c r="B3198" s="5" t="str">
        <f>IF(main!F3198="","",IF(main!H3198&lt;0.05,IF(main!F3198&gt;0,IF(main!F3198&gt;colorthreshhold,"green","GreenYellow"),IF(ABS(main!F3198)&gt;colorthreshhold,"red","orange")),"DarkGray"))</f>
        <v>DarkGray</v>
      </c>
      <c r="C3198" s="5" t="str">
        <f>IF(main!G3198="","",IF(main!I3198&lt;0.05,IF(main!G3198&gt;0,IF(main!G3198&gt;colorthreshhold,"green","GreenYellow"),IF(ABS(main!G3198)&gt;colorthreshhold,"red","orange")),"DarkGray"))</f>
        <v>DarkGray</v>
      </c>
    </row>
    <row r="3199" spans="1:3" x14ac:dyDescent="0.25">
      <c r="A3199" t="str">
        <f>main!B3199</f>
        <v>Gthg03182</v>
      </c>
      <c r="B3199" s="5" t="str">
        <f>IF(main!F3199="","",IF(main!H3199&lt;0.05,IF(main!F3199&gt;0,IF(main!F3199&gt;colorthreshhold,"green","GreenYellow"),IF(ABS(main!F3199)&gt;colorthreshhold,"red","orange")),"DarkGray"))</f>
        <v>DarkGray</v>
      </c>
      <c r="C3199" s="5" t="str">
        <f>IF(main!G3199="","",IF(main!I3199&lt;0.05,IF(main!G3199&gt;0,IF(main!G3199&gt;colorthreshhold,"green","GreenYellow"),IF(ABS(main!G3199)&gt;colorthreshhold,"red","orange")),"DarkGray"))</f>
        <v>DarkGray</v>
      </c>
    </row>
    <row r="3200" spans="1:3" x14ac:dyDescent="0.25">
      <c r="A3200" t="str">
        <f>main!B3200</f>
        <v>Gthg03183</v>
      </c>
      <c r="B3200" s="5" t="str">
        <f>IF(main!F3200="","",IF(main!H3200&lt;0.05,IF(main!F3200&gt;0,IF(main!F3200&gt;colorthreshhold,"green","GreenYellow"),IF(ABS(main!F3200)&gt;colorthreshhold,"red","orange")),"DarkGray"))</f>
        <v>orange</v>
      </c>
      <c r="C3200" s="5" t="str">
        <f>IF(main!G3200="","",IF(main!I3200&lt;0.05,IF(main!G3200&gt;0,IF(main!G3200&gt;colorthreshhold,"green","GreenYellow"),IF(ABS(main!G3200)&gt;colorthreshhold,"red","orange")),"DarkGray"))</f>
        <v>DarkGray</v>
      </c>
    </row>
    <row r="3201" spans="1:3" hidden="1" x14ac:dyDescent="0.25">
      <c r="A3201" t="str">
        <f>main!B3201</f>
        <v>Gthg03184</v>
      </c>
      <c r="B3201" s="5" t="str">
        <f>IF(main!F3201="","",IF(main!H3201&lt;0.05,IF(main!F3201&gt;0,IF(main!F3201&gt;colorthreshhold,"green","GreenYellow"),IF(ABS(main!F3201)&gt;colorthreshhold,"red","orange")),"DarkGray"))</f>
        <v/>
      </c>
      <c r="C3201" s="5" t="str">
        <f>IF(main!G3201="","",IF(main!I3201&lt;0.05,IF(main!G3201&gt;0,IF(main!G3201&gt;colorthreshhold,"green","GreenYellow"),IF(ABS(main!G3201)&gt;colorthreshhold,"red","orange")),"DarkGray"))</f>
        <v/>
      </c>
    </row>
    <row r="3202" spans="1:3" hidden="1" x14ac:dyDescent="0.25">
      <c r="A3202" t="str">
        <f>main!B3202</f>
        <v>Gthg03185</v>
      </c>
      <c r="B3202" s="5" t="str">
        <f>IF(main!F3202="","",IF(main!H3202&lt;0.05,IF(main!F3202&gt;0,IF(main!F3202&gt;colorthreshhold,"green","GreenYellow"),IF(ABS(main!F3202)&gt;colorthreshhold,"red","orange")),"DarkGray"))</f>
        <v/>
      </c>
      <c r="C3202" s="5" t="str">
        <f>IF(main!G3202="","",IF(main!I3202&lt;0.05,IF(main!G3202&gt;0,IF(main!G3202&gt;colorthreshhold,"green","GreenYellow"),IF(ABS(main!G3202)&gt;colorthreshhold,"red","orange")),"DarkGray"))</f>
        <v/>
      </c>
    </row>
    <row r="3203" spans="1:3" hidden="1" x14ac:dyDescent="0.25">
      <c r="A3203" t="str">
        <f>main!B3203</f>
        <v>Gthg03186</v>
      </c>
      <c r="B3203" s="5" t="str">
        <f>IF(main!F3203="","",IF(main!H3203&lt;0.05,IF(main!F3203&gt;0,IF(main!F3203&gt;colorthreshhold,"green","GreenYellow"),IF(ABS(main!F3203)&gt;colorthreshhold,"red","orange")),"DarkGray"))</f>
        <v/>
      </c>
      <c r="C3203" s="5" t="str">
        <f>IF(main!G3203="","",IF(main!I3203&lt;0.05,IF(main!G3203&gt;0,IF(main!G3203&gt;colorthreshhold,"green","GreenYellow"),IF(ABS(main!G3203)&gt;colorthreshhold,"red","orange")),"DarkGray"))</f>
        <v/>
      </c>
    </row>
    <row r="3204" spans="1:3" hidden="1" x14ac:dyDescent="0.25">
      <c r="A3204" t="str">
        <f>main!B3204</f>
        <v>Gthg03187</v>
      </c>
      <c r="B3204" s="5" t="str">
        <f>IF(main!F3204="","",IF(main!H3204&lt;0.05,IF(main!F3204&gt;0,IF(main!F3204&gt;colorthreshhold,"green","GreenYellow"),IF(ABS(main!F3204)&gt;colorthreshhold,"red","orange")),"DarkGray"))</f>
        <v/>
      </c>
      <c r="C3204" s="5" t="str">
        <f>IF(main!G3204="","",IF(main!I3204&lt;0.05,IF(main!G3204&gt;0,IF(main!G3204&gt;colorthreshhold,"green","GreenYellow"),IF(ABS(main!G3204)&gt;colorthreshhold,"red","orange")),"DarkGray"))</f>
        <v/>
      </c>
    </row>
    <row r="3205" spans="1:3" hidden="1" x14ac:dyDescent="0.25">
      <c r="A3205" t="str">
        <f>main!B3205</f>
        <v>Gthg03188</v>
      </c>
      <c r="B3205" s="5" t="str">
        <f>IF(main!F3205="","",IF(main!H3205&lt;0.05,IF(main!F3205&gt;0,IF(main!F3205&gt;colorthreshhold,"green","GreenYellow"),IF(ABS(main!F3205)&gt;colorthreshhold,"red","orange")),"DarkGray"))</f>
        <v/>
      </c>
      <c r="C3205" s="5" t="str">
        <f>IF(main!G3205="","",IF(main!I3205&lt;0.05,IF(main!G3205&gt;0,IF(main!G3205&gt;colorthreshhold,"green","GreenYellow"),IF(ABS(main!G3205)&gt;colorthreshhold,"red","orange")),"DarkGray"))</f>
        <v/>
      </c>
    </row>
    <row r="3206" spans="1:3" hidden="1" x14ac:dyDescent="0.25">
      <c r="A3206" t="str">
        <f>main!B3206</f>
        <v>Gthg03189</v>
      </c>
      <c r="B3206" s="5" t="str">
        <f>IF(main!F3206="","",IF(main!H3206&lt;0.05,IF(main!F3206&gt;0,IF(main!F3206&gt;colorthreshhold,"green","GreenYellow"),IF(ABS(main!F3206)&gt;colorthreshhold,"red","orange")),"DarkGray"))</f>
        <v/>
      </c>
      <c r="C3206" s="5" t="str">
        <f>IF(main!G3206="","",IF(main!I3206&lt;0.05,IF(main!G3206&gt;0,IF(main!G3206&gt;colorthreshhold,"green","GreenYellow"),IF(ABS(main!G3206)&gt;colorthreshhold,"red","orange")),"DarkGray"))</f>
        <v/>
      </c>
    </row>
    <row r="3207" spans="1:3" hidden="1" x14ac:dyDescent="0.25">
      <c r="A3207" t="str">
        <f>main!B3207</f>
        <v>Gthg03190</v>
      </c>
      <c r="B3207" s="5" t="str">
        <f>IF(main!F3207="","",IF(main!H3207&lt;0.05,IF(main!F3207&gt;0,IF(main!F3207&gt;colorthreshhold,"green","GreenYellow"),IF(ABS(main!F3207)&gt;colorthreshhold,"red","orange")),"DarkGray"))</f>
        <v/>
      </c>
      <c r="C3207" s="5" t="str">
        <f>IF(main!G3207="","",IF(main!I3207&lt;0.05,IF(main!G3207&gt;0,IF(main!G3207&gt;colorthreshhold,"green","GreenYellow"),IF(ABS(main!G3207)&gt;colorthreshhold,"red","orange")),"DarkGray"))</f>
        <v/>
      </c>
    </row>
    <row r="3208" spans="1:3" hidden="1" x14ac:dyDescent="0.25">
      <c r="A3208" t="str">
        <f>main!B3208</f>
        <v>Gthg03191</v>
      </c>
      <c r="B3208" s="5" t="str">
        <f>IF(main!F3208="","",IF(main!H3208&lt;0.05,IF(main!F3208&gt;0,IF(main!F3208&gt;colorthreshhold,"green","GreenYellow"),IF(ABS(main!F3208)&gt;colorthreshhold,"red","orange")),"DarkGray"))</f>
        <v/>
      </c>
      <c r="C3208" s="5" t="str">
        <f>IF(main!G3208="","",IF(main!I3208&lt;0.05,IF(main!G3208&gt;0,IF(main!G3208&gt;colorthreshhold,"green","GreenYellow"),IF(ABS(main!G3208)&gt;colorthreshhold,"red","orange")),"DarkGray"))</f>
        <v/>
      </c>
    </row>
    <row r="3209" spans="1:3" hidden="1" x14ac:dyDescent="0.25">
      <c r="A3209" t="str">
        <f>main!B3209</f>
        <v>Gthg03192</v>
      </c>
      <c r="B3209" s="5" t="str">
        <f>IF(main!F3209="","",IF(main!H3209&lt;0.05,IF(main!F3209&gt;0,IF(main!F3209&gt;colorthreshhold,"green","GreenYellow"),IF(ABS(main!F3209)&gt;colorthreshhold,"red","orange")),"DarkGray"))</f>
        <v/>
      </c>
      <c r="C3209" s="5" t="str">
        <f>IF(main!G3209="","",IF(main!I3209&lt;0.05,IF(main!G3209&gt;0,IF(main!G3209&gt;colorthreshhold,"green","GreenYellow"),IF(ABS(main!G3209)&gt;colorthreshhold,"red","orange")),"DarkGray"))</f>
        <v/>
      </c>
    </row>
    <row r="3210" spans="1:3" hidden="1" x14ac:dyDescent="0.25">
      <c r="A3210" t="str">
        <f>main!B3210</f>
        <v>Gthg03193</v>
      </c>
      <c r="B3210" s="5" t="str">
        <f>IF(main!F3210="","",IF(main!H3210&lt;0.05,IF(main!F3210&gt;0,IF(main!F3210&gt;colorthreshhold,"green","GreenYellow"),IF(ABS(main!F3210)&gt;colorthreshhold,"red","orange")),"DarkGray"))</f>
        <v/>
      </c>
      <c r="C3210" s="5" t="str">
        <f>IF(main!G3210="","",IF(main!I3210&lt;0.05,IF(main!G3210&gt;0,IF(main!G3210&gt;colorthreshhold,"green","GreenYellow"),IF(ABS(main!G3210)&gt;colorthreshhold,"red","orange")),"DarkGray"))</f>
        <v/>
      </c>
    </row>
    <row r="3211" spans="1:3" hidden="1" x14ac:dyDescent="0.25">
      <c r="A3211" t="str">
        <f>main!B3211</f>
        <v>Gthg03194</v>
      </c>
      <c r="B3211" s="5" t="str">
        <f>IF(main!F3211="","",IF(main!H3211&lt;0.05,IF(main!F3211&gt;0,IF(main!F3211&gt;colorthreshhold,"green","GreenYellow"),IF(ABS(main!F3211)&gt;colorthreshhold,"red","orange")),"DarkGray"))</f>
        <v/>
      </c>
      <c r="C3211" s="5" t="str">
        <f>IF(main!G3211="","",IF(main!I3211&lt;0.05,IF(main!G3211&gt;0,IF(main!G3211&gt;colorthreshhold,"green","GreenYellow"),IF(ABS(main!G3211)&gt;colorthreshhold,"red","orange")),"DarkGray"))</f>
        <v/>
      </c>
    </row>
    <row r="3212" spans="1:3" hidden="1" x14ac:dyDescent="0.25">
      <c r="A3212" t="str">
        <f>main!B3212</f>
        <v>Gthg03195</v>
      </c>
      <c r="B3212" s="5" t="str">
        <f>IF(main!F3212="","",IF(main!H3212&lt;0.05,IF(main!F3212&gt;0,IF(main!F3212&gt;colorthreshhold,"green","GreenYellow"),IF(ABS(main!F3212)&gt;colorthreshhold,"red","orange")),"DarkGray"))</f>
        <v/>
      </c>
      <c r="C3212" s="5" t="str">
        <f>IF(main!G3212="","",IF(main!I3212&lt;0.05,IF(main!G3212&gt;0,IF(main!G3212&gt;colorthreshhold,"green","GreenYellow"),IF(ABS(main!G3212)&gt;colorthreshhold,"red","orange")),"DarkGray"))</f>
        <v/>
      </c>
    </row>
    <row r="3213" spans="1:3" hidden="1" x14ac:dyDescent="0.25">
      <c r="A3213" t="str">
        <f>main!B3213</f>
        <v>Gthg03196</v>
      </c>
      <c r="B3213" s="5" t="str">
        <f>IF(main!F3213="","",IF(main!H3213&lt;0.05,IF(main!F3213&gt;0,IF(main!F3213&gt;colorthreshhold,"green","GreenYellow"),IF(ABS(main!F3213)&gt;colorthreshhold,"red","orange")),"DarkGray"))</f>
        <v/>
      </c>
      <c r="C3213" s="5" t="str">
        <f>IF(main!G3213="","",IF(main!I3213&lt;0.05,IF(main!G3213&gt;0,IF(main!G3213&gt;colorthreshhold,"green","GreenYellow"),IF(ABS(main!G3213)&gt;colorthreshhold,"red","orange")),"DarkGray"))</f>
        <v/>
      </c>
    </row>
    <row r="3214" spans="1:3" hidden="1" x14ac:dyDescent="0.25">
      <c r="A3214" t="str">
        <f>main!B3214</f>
        <v>Gthg03197</v>
      </c>
      <c r="B3214" s="5" t="str">
        <f>IF(main!F3214="","",IF(main!H3214&lt;0.05,IF(main!F3214&gt;0,IF(main!F3214&gt;colorthreshhold,"green","GreenYellow"),IF(ABS(main!F3214)&gt;colorthreshhold,"red","orange")),"DarkGray"))</f>
        <v/>
      </c>
      <c r="C3214" s="5" t="str">
        <f>IF(main!G3214="","",IF(main!I3214&lt;0.05,IF(main!G3214&gt;0,IF(main!G3214&gt;colorthreshhold,"green","GreenYellow"),IF(ABS(main!G3214)&gt;colorthreshhold,"red","orange")),"DarkGray"))</f>
        <v/>
      </c>
    </row>
    <row r="3215" spans="1:3" hidden="1" x14ac:dyDescent="0.25">
      <c r="A3215" t="str">
        <f>main!B3215</f>
        <v>Gthg03198</v>
      </c>
      <c r="B3215" s="5" t="str">
        <f>IF(main!F3215="","",IF(main!H3215&lt;0.05,IF(main!F3215&gt;0,IF(main!F3215&gt;colorthreshhold,"green","GreenYellow"),IF(ABS(main!F3215)&gt;colorthreshhold,"red","orange")),"DarkGray"))</f>
        <v/>
      </c>
      <c r="C3215" s="5" t="str">
        <f>IF(main!G3215="","",IF(main!I3215&lt;0.05,IF(main!G3215&gt;0,IF(main!G3215&gt;colorthreshhold,"green","GreenYellow"),IF(ABS(main!G3215)&gt;colorthreshhold,"red","orange")),"DarkGray"))</f>
        <v/>
      </c>
    </row>
    <row r="3216" spans="1:3" hidden="1" x14ac:dyDescent="0.25">
      <c r="A3216" t="str">
        <f>main!B3216</f>
        <v>Gthg03199</v>
      </c>
      <c r="B3216" s="5" t="str">
        <f>IF(main!F3216="","",IF(main!H3216&lt;0.05,IF(main!F3216&gt;0,IF(main!F3216&gt;colorthreshhold,"green","GreenYellow"),IF(ABS(main!F3216)&gt;colorthreshhold,"red","orange")),"DarkGray"))</f>
        <v/>
      </c>
      <c r="C3216" s="5" t="str">
        <f>IF(main!G3216="","",IF(main!I3216&lt;0.05,IF(main!G3216&gt;0,IF(main!G3216&gt;colorthreshhold,"green","GreenYellow"),IF(ABS(main!G3216)&gt;colorthreshhold,"red","orange")),"DarkGray"))</f>
        <v/>
      </c>
    </row>
    <row r="3217" spans="1:3" x14ac:dyDescent="0.25">
      <c r="A3217" t="str">
        <f>main!B3217</f>
        <v>Gthg03200</v>
      </c>
      <c r="B3217" s="5" t="str">
        <f>IF(main!F3217="","",IF(main!H3217&lt;0.05,IF(main!F3217&gt;0,IF(main!F3217&gt;colorthreshhold,"green","GreenYellow"),IF(ABS(main!F3217)&gt;colorthreshhold,"red","orange")),"DarkGray"))</f>
        <v>DarkGray</v>
      </c>
      <c r="C3217" s="5" t="str">
        <f>IF(main!G3217="","",IF(main!I3217&lt;0.05,IF(main!G3217&gt;0,IF(main!G3217&gt;colorthreshhold,"green","GreenYellow"),IF(ABS(main!G3217)&gt;colorthreshhold,"red","orange")),"DarkGray"))</f>
        <v>DarkGray</v>
      </c>
    </row>
    <row r="3218" spans="1:3" x14ac:dyDescent="0.25">
      <c r="A3218" t="str">
        <f>main!B3218</f>
        <v>Gthg03201</v>
      </c>
      <c r="B3218" s="5" t="str">
        <f>IF(main!F3218="","",IF(main!H3218&lt;0.05,IF(main!F3218&gt;0,IF(main!F3218&gt;colorthreshhold,"green","GreenYellow"),IF(ABS(main!F3218)&gt;colorthreshhold,"red","orange")),"DarkGray"))</f>
        <v>DarkGray</v>
      </c>
      <c r="C3218" s="5" t="str">
        <f>IF(main!G3218="","",IF(main!I3218&lt;0.05,IF(main!G3218&gt;0,IF(main!G3218&gt;colorthreshhold,"green","GreenYellow"),IF(ABS(main!G3218)&gt;colorthreshhold,"red","orange")),"DarkGray"))</f>
        <v>DarkGray</v>
      </c>
    </row>
    <row r="3219" spans="1:3" x14ac:dyDescent="0.25">
      <c r="A3219" t="str">
        <f>main!B3219</f>
        <v>Gthg03202</v>
      </c>
      <c r="B3219" s="5" t="str">
        <f>IF(main!F3219="","",IF(main!H3219&lt;0.05,IF(main!F3219&gt;0,IF(main!F3219&gt;colorthreshhold,"green","GreenYellow"),IF(ABS(main!F3219)&gt;colorthreshhold,"red","orange")),"DarkGray"))</f>
        <v>GreenYellow</v>
      </c>
      <c r="C3219" s="5" t="str">
        <f>IF(main!G3219="","",IF(main!I3219&lt;0.05,IF(main!G3219&gt;0,IF(main!G3219&gt;colorthreshhold,"green","GreenYellow"),IF(ABS(main!G3219)&gt;colorthreshhold,"red","orange")),"DarkGray"))</f>
        <v>DarkGray</v>
      </c>
    </row>
    <row r="3220" spans="1:3" hidden="1" x14ac:dyDescent="0.25">
      <c r="A3220" t="str">
        <f>main!B3220</f>
        <v>Gthg03203</v>
      </c>
      <c r="B3220" s="5" t="str">
        <f>IF(main!F3220="","",IF(main!H3220&lt;0.05,IF(main!F3220&gt;0,IF(main!F3220&gt;colorthreshhold,"green","GreenYellow"),IF(ABS(main!F3220)&gt;colorthreshhold,"red","orange")),"DarkGray"))</f>
        <v/>
      </c>
      <c r="C3220" s="5" t="str">
        <f>IF(main!G3220="","",IF(main!I3220&lt;0.05,IF(main!G3220&gt;0,IF(main!G3220&gt;colorthreshhold,"green","GreenYellow"),IF(ABS(main!G3220)&gt;colorthreshhold,"red","orange")),"DarkGray"))</f>
        <v/>
      </c>
    </row>
    <row r="3221" spans="1:3" hidden="1" x14ac:dyDescent="0.25">
      <c r="A3221" t="str">
        <f>main!B3221</f>
        <v>Gthg03204</v>
      </c>
      <c r="B3221" s="5" t="str">
        <f>IF(main!F3221="","",IF(main!H3221&lt;0.05,IF(main!F3221&gt;0,IF(main!F3221&gt;colorthreshhold,"green","GreenYellow"),IF(ABS(main!F3221)&gt;colorthreshhold,"red","orange")),"DarkGray"))</f>
        <v/>
      </c>
      <c r="C3221" s="5" t="str">
        <f>IF(main!G3221="","",IF(main!I3221&lt;0.05,IF(main!G3221&gt;0,IF(main!G3221&gt;colorthreshhold,"green","GreenYellow"),IF(ABS(main!G3221)&gt;colorthreshhold,"red","orange")),"DarkGray"))</f>
        <v/>
      </c>
    </row>
    <row r="3222" spans="1:3" x14ac:dyDescent="0.25">
      <c r="A3222" t="str">
        <f>main!B3222</f>
        <v>Gthg03205</v>
      </c>
      <c r="B3222" s="5" t="str">
        <f>IF(main!F3222="","",IF(main!H3222&lt;0.05,IF(main!F3222&gt;0,IF(main!F3222&gt;colorthreshhold,"green","GreenYellow"),IF(ABS(main!F3222)&gt;colorthreshhold,"red","orange")),"DarkGray"))</f>
        <v>DarkGray</v>
      </c>
      <c r="C3222" s="5" t="str">
        <f>IF(main!G3222="","",IF(main!I3222&lt;0.05,IF(main!G3222&gt;0,IF(main!G3222&gt;colorthreshhold,"green","GreenYellow"),IF(ABS(main!G3222)&gt;colorthreshhold,"red","orange")),"DarkGray"))</f>
        <v>GreenYellow</v>
      </c>
    </row>
    <row r="3223" spans="1:3" x14ac:dyDescent="0.25">
      <c r="A3223" t="str">
        <f>main!B3223</f>
        <v>Gthg03206</v>
      </c>
      <c r="B3223" s="5" t="str">
        <f>IF(main!F3223="","",IF(main!H3223&lt;0.05,IF(main!F3223&gt;0,IF(main!F3223&gt;colorthreshhold,"green","GreenYellow"),IF(ABS(main!F3223)&gt;colorthreshhold,"red","orange")),"DarkGray"))</f>
        <v>DarkGray</v>
      </c>
      <c r="C3223" s="5" t="str">
        <f>IF(main!G3223="","",IF(main!I3223&lt;0.05,IF(main!G3223&gt;0,IF(main!G3223&gt;colorthreshhold,"green","GreenYellow"),IF(ABS(main!G3223)&gt;colorthreshhold,"red","orange")),"DarkGray"))</f>
        <v>DarkGray</v>
      </c>
    </row>
    <row r="3224" spans="1:3" x14ac:dyDescent="0.25">
      <c r="A3224" t="str">
        <f>main!B3224</f>
        <v>Gthg03207</v>
      </c>
      <c r="B3224" s="5" t="str">
        <f>IF(main!F3224="","",IF(main!H3224&lt;0.05,IF(main!F3224&gt;0,IF(main!F3224&gt;colorthreshhold,"green","GreenYellow"),IF(ABS(main!F3224)&gt;colorthreshhold,"red","orange")),"DarkGray"))</f>
        <v>orange</v>
      </c>
      <c r="C3224" s="5" t="str">
        <f>IF(main!G3224="","",IF(main!I3224&lt;0.05,IF(main!G3224&gt;0,IF(main!G3224&gt;colorthreshhold,"green","GreenYellow"),IF(ABS(main!G3224)&gt;colorthreshhold,"red","orange")),"DarkGray"))</f>
        <v>DarkGray</v>
      </c>
    </row>
    <row r="3225" spans="1:3" hidden="1" x14ac:dyDescent="0.25">
      <c r="A3225" t="str">
        <f>main!B3225</f>
        <v>Gthg03208</v>
      </c>
      <c r="B3225" s="5" t="str">
        <f>IF(main!F3225="","",IF(main!H3225&lt;0.05,IF(main!F3225&gt;0,IF(main!F3225&gt;colorthreshhold,"green","GreenYellow"),IF(ABS(main!F3225)&gt;colorthreshhold,"red","orange")),"DarkGray"))</f>
        <v/>
      </c>
      <c r="C3225" s="5" t="str">
        <f>IF(main!G3225="","",IF(main!I3225&lt;0.05,IF(main!G3225&gt;0,IF(main!G3225&gt;colorthreshhold,"green","GreenYellow"),IF(ABS(main!G3225)&gt;colorthreshhold,"red","orange")),"DarkGray"))</f>
        <v/>
      </c>
    </row>
    <row r="3226" spans="1:3" x14ac:dyDescent="0.25">
      <c r="A3226" t="str">
        <f>main!B3226</f>
        <v>Gthg03209</v>
      </c>
      <c r="B3226" s="5" t="str">
        <f>IF(main!F3226="","",IF(main!H3226&lt;0.05,IF(main!F3226&gt;0,IF(main!F3226&gt;colorthreshhold,"green","GreenYellow"),IF(ABS(main!F3226)&gt;colorthreshhold,"red","orange")),"DarkGray"))</f>
        <v>orange</v>
      </c>
      <c r="C3226" s="5" t="str">
        <f>IF(main!G3226="","",IF(main!I3226&lt;0.05,IF(main!G3226&gt;0,IF(main!G3226&gt;colorthreshhold,"green","GreenYellow"),IF(ABS(main!G3226)&gt;colorthreshhold,"red","orange")),"DarkGray"))</f>
        <v>DarkGray</v>
      </c>
    </row>
    <row r="3227" spans="1:3" hidden="1" x14ac:dyDescent="0.25">
      <c r="A3227" t="str">
        <f>main!B3227</f>
        <v>Gthg03210</v>
      </c>
      <c r="B3227" s="5" t="str">
        <f>IF(main!F3227="","",IF(main!H3227&lt;0.05,IF(main!F3227&gt;0,IF(main!F3227&gt;colorthreshhold,"green","GreenYellow"),IF(ABS(main!F3227)&gt;colorthreshhold,"red","orange")),"DarkGray"))</f>
        <v/>
      </c>
      <c r="C3227" s="5" t="str">
        <f>IF(main!G3227="","",IF(main!I3227&lt;0.05,IF(main!G3227&gt;0,IF(main!G3227&gt;colorthreshhold,"green","GreenYellow"),IF(ABS(main!G3227)&gt;colorthreshhold,"red","orange")),"DarkGray"))</f>
        <v/>
      </c>
    </row>
    <row r="3228" spans="1:3" x14ac:dyDescent="0.25">
      <c r="A3228" t="str">
        <f>main!B3228</f>
        <v>Gthg03211</v>
      </c>
      <c r="B3228" s="5" t="str">
        <f>IF(main!F3228="","",IF(main!H3228&lt;0.05,IF(main!F3228&gt;0,IF(main!F3228&gt;colorthreshhold,"green","GreenYellow"),IF(ABS(main!F3228)&gt;colorthreshhold,"red","orange")),"DarkGray"))</f>
        <v>red</v>
      </c>
      <c r="C3228" s="5" t="str">
        <f>IF(main!G3228="","",IF(main!I3228&lt;0.05,IF(main!G3228&gt;0,IF(main!G3228&gt;colorthreshhold,"green","GreenYellow"),IF(ABS(main!G3228)&gt;colorthreshhold,"red","orange")),"DarkGray"))</f>
        <v>DarkGray</v>
      </c>
    </row>
    <row r="3229" spans="1:3" x14ac:dyDescent="0.25">
      <c r="A3229" t="str">
        <f>main!B3229</f>
        <v>Gthg03212</v>
      </c>
      <c r="B3229" s="5" t="str">
        <f>IF(main!F3229="","",IF(main!H3229&lt;0.05,IF(main!F3229&gt;0,IF(main!F3229&gt;colorthreshhold,"green","GreenYellow"),IF(ABS(main!F3229)&gt;colorthreshhold,"red","orange")),"DarkGray"))</f>
        <v>DarkGray</v>
      </c>
      <c r="C3229" s="5" t="str">
        <f>IF(main!G3229="","",IF(main!I3229&lt;0.05,IF(main!G3229&gt;0,IF(main!G3229&gt;colorthreshhold,"green","GreenYellow"),IF(ABS(main!G3229)&gt;colorthreshhold,"red","orange")),"DarkGray"))</f>
        <v>DarkGray</v>
      </c>
    </row>
    <row r="3230" spans="1:3" x14ac:dyDescent="0.25">
      <c r="A3230" t="str">
        <f>main!B3230</f>
        <v>Gthg03213</v>
      </c>
      <c r="B3230" s="5" t="str">
        <f>IF(main!F3230="","",IF(main!H3230&lt;0.05,IF(main!F3230&gt;0,IF(main!F3230&gt;colorthreshhold,"green","GreenYellow"),IF(ABS(main!F3230)&gt;colorthreshhold,"red","orange")),"DarkGray"))</f>
        <v>DarkGray</v>
      </c>
      <c r="C3230" s="5" t="str">
        <f>IF(main!G3230="","",IF(main!I3230&lt;0.05,IF(main!G3230&gt;0,IF(main!G3230&gt;colorthreshhold,"green","GreenYellow"),IF(ABS(main!G3230)&gt;colorthreshhold,"red","orange")),"DarkGray"))</f>
        <v>GreenYellow</v>
      </c>
    </row>
    <row r="3231" spans="1:3" hidden="1" x14ac:dyDescent="0.25">
      <c r="A3231" t="str">
        <f>main!B3231</f>
        <v>Gthg03214</v>
      </c>
      <c r="B3231" s="5" t="str">
        <f>IF(main!F3231="","",IF(main!H3231&lt;0.05,IF(main!F3231&gt;0,IF(main!F3231&gt;colorthreshhold,"green","GreenYellow"),IF(ABS(main!F3231)&gt;colorthreshhold,"red","orange")),"DarkGray"))</f>
        <v/>
      </c>
      <c r="C3231" s="5" t="str">
        <f>IF(main!G3231="","",IF(main!I3231&lt;0.05,IF(main!G3231&gt;0,IF(main!G3231&gt;colorthreshhold,"green","GreenYellow"),IF(ABS(main!G3231)&gt;colorthreshhold,"red","orange")),"DarkGray"))</f>
        <v/>
      </c>
    </row>
    <row r="3232" spans="1:3" hidden="1" x14ac:dyDescent="0.25">
      <c r="A3232" t="str">
        <f>main!B3232</f>
        <v>Gthg03215</v>
      </c>
      <c r="B3232" s="5" t="str">
        <f>IF(main!F3232="","",IF(main!H3232&lt;0.05,IF(main!F3232&gt;0,IF(main!F3232&gt;colorthreshhold,"green","GreenYellow"),IF(ABS(main!F3232)&gt;colorthreshhold,"red","orange")),"DarkGray"))</f>
        <v/>
      </c>
      <c r="C3232" s="5" t="str">
        <f>IF(main!G3232="","",IF(main!I3232&lt;0.05,IF(main!G3232&gt;0,IF(main!G3232&gt;colorthreshhold,"green","GreenYellow"),IF(ABS(main!G3232)&gt;colorthreshhold,"red","orange")),"DarkGray"))</f>
        <v/>
      </c>
    </row>
    <row r="3233" spans="1:3" x14ac:dyDescent="0.25">
      <c r="A3233" t="str">
        <f>main!B3233</f>
        <v>Gthg03216</v>
      </c>
      <c r="B3233" s="5" t="str">
        <f>IF(main!F3233="","",IF(main!H3233&lt;0.05,IF(main!F3233&gt;0,IF(main!F3233&gt;colorthreshhold,"green","GreenYellow"),IF(ABS(main!F3233)&gt;colorthreshhold,"red","orange")),"DarkGray"))</f>
        <v>orange</v>
      </c>
      <c r="C3233" s="5" t="str">
        <f>IF(main!G3233="","",IF(main!I3233&lt;0.05,IF(main!G3233&gt;0,IF(main!G3233&gt;colorthreshhold,"green","GreenYellow"),IF(ABS(main!G3233)&gt;colorthreshhold,"red","orange")),"DarkGray"))</f>
        <v>DarkGray</v>
      </c>
    </row>
    <row r="3234" spans="1:3" x14ac:dyDescent="0.25">
      <c r="A3234" t="str">
        <f>main!B3234</f>
        <v>Gthg03217</v>
      </c>
      <c r="B3234" s="5" t="str">
        <f>IF(main!F3234="","",IF(main!H3234&lt;0.05,IF(main!F3234&gt;0,IF(main!F3234&gt;colorthreshhold,"green","GreenYellow"),IF(ABS(main!F3234)&gt;colorthreshhold,"red","orange")),"DarkGray"))</f>
        <v>orange</v>
      </c>
      <c r="C3234" s="5" t="str">
        <f>IF(main!G3234="","",IF(main!I3234&lt;0.05,IF(main!G3234&gt;0,IF(main!G3234&gt;colorthreshhold,"green","GreenYellow"),IF(ABS(main!G3234)&gt;colorthreshhold,"red","orange")),"DarkGray"))</f>
        <v>DarkGray</v>
      </c>
    </row>
    <row r="3235" spans="1:3" x14ac:dyDescent="0.25">
      <c r="A3235" t="str">
        <f>main!B3235</f>
        <v>Gthg03218</v>
      </c>
      <c r="B3235" s="5" t="str">
        <f>IF(main!F3235="","",IF(main!H3235&lt;0.05,IF(main!F3235&gt;0,IF(main!F3235&gt;colorthreshhold,"green","GreenYellow"),IF(ABS(main!F3235)&gt;colorthreshhold,"red","orange")),"DarkGray"))</f>
        <v>orange</v>
      </c>
      <c r="C3235" s="5" t="str">
        <f>IF(main!G3235="","",IF(main!I3235&lt;0.05,IF(main!G3235&gt;0,IF(main!G3235&gt;colorthreshhold,"green","GreenYellow"),IF(ABS(main!G3235)&gt;colorthreshhold,"red","orange")),"DarkGray"))</f>
        <v>GreenYellow</v>
      </c>
    </row>
    <row r="3236" spans="1:3" x14ac:dyDescent="0.25">
      <c r="A3236" t="str">
        <f>main!B3236</f>
        <v>Gthg03219</v>
      </c>
      <c r="B3236" s="5" t="str">
        <f>IF(main!F3236="","",IF(main!H3236&lt;0.05,IF(main!F3236&gt;0,IF(main!F3236&gt;colorthreshhold,"green","GreenYellow"),IF(ABS(main!F3236)&gt;colorthreshhold,"red","orange")),"DarkGray"))</f>
        <v>orange</v>
      </c>
      <c r="C3236" s="5" t="str">
        <f>IF(main!G3236="","",IF(main!I3236&lt;0.05,IF(main!G3236&gt;0,IF(main!G3236&gt;colorthreshhold,"green","GreenYellow"),IF(ABS(main!G3236)&gt;colorthreshhold,"red","orange")),"DarkGray"))</f>
        <v>DarkGray</v>
      </c>
    </row>
    <row r="3237" spans="1:3" x14ac:dyDescent="0.25">
      <c r="A3237" t="str">
        <f>main!B3237</f>
        <v>Gthg03220</v>
      </c>
      <c r="B3237" s="5" t="str">
        <f>IF(main!F3237="","",IF(main!H3237&lt;0.05,IF(main!F3237&gt;0,IF(main!F3237&gt;colorthreshhold,"green","GreenYellow"),IF(ABS(main!F3237)&gt;colorthreshhold,"red","orange")),"DarkGray"))</f>
        <v>DarkGray</v>
      </c>
      <c r="C3237" s="5" t="str">
        <f>IF(main!G3237="","",IF(main!I3237&lt;0.05,IF(main!G3237&gt;0,IF(main!G3237&gt;colorthreshhold,"green","GreenYellow"),IF(ABS(main!G3237)&gt;colorthreshhold,"red","orange")),"DarkGray"))</f>
        <v>DarkGray</v>
      </c>
    </row>
    <row r="3238" spans="1:3" x14ac:dyDescent="0.25">
      <c r="A3238" t="str">
        <f>main!B3238</f>
        <v>Gthg03221</v>
      </c>
      <c r="B3238" s="5" t="str">
        <f>IF(main!F3238="","",IF(main!H3238&lt;0.05,IF(main!F3238&gt;0,IF(main!F3238&gt;colorthreshhold,"green","GreenYellow"),IF(ABS(main!F3238)&gt;colorthreshhold,"red","orange")),"DarkGray"))</f>
        <v>DarkGray</v>
      </c>
      <c r="C3238" s="5" t="str">
        <f>IF(main!G3238="","",IF(main!I3238&lt;0.05,IF(main!G3238&gt;0,IF(main!G3238&gt;colorthreshhold,"green","GreenYellow"),IF(ABS(main!G3238)&gt;colorthreshhold,"red","orange")),"DarkGray"))</f>
        <v>DarkGray</v>
      </c>
    </row>
    <row r="3239" spans="1:3" x14ac:dyDescent="0.25">
      <c r="A3239" t="str">
        <f>main!B3239</f>
        <v>Gthg03222</v>
      </c>
      <c r="B3239" s="5" t="str">
        <f>IF(main!F3239="","",IF(main!H3239&lt;0.05,IF(main!F3239&gt;0,IF(main!F3239&gt;colorthreshhold,"green","GreenYellow"),IF(ABS(main!F3239)&gt;colorthreshhold,"red","orange")),"DarkGray"))</f>
        <v>DarkGray</v>
      </c>
      <c r="C3239" s="5" t="str">
        <f>IF(main!G3239="","",IF(main!I3239&lt;0.05,IF(main!G3239&gt;0,IF(main!G3239&gt;colorthreshhold,"green","GreenYellow"),IF(ABS(main!G3239)&gt;colorthreshhold,"red","orange")),"DarkGray"))</f>
        <v>DarkGray</v>
      </c>
    </row>
    <row r="3240" spans="1:3" x14ac:dyDescent="0.25">
      <c r="A3240" t="str">
        <f>main!B3240</f>
        <v>Gthg03223</v>
      </c>
      <c r="B3240" s="5" t="str">
        <f>IF(main!F3240="","",IF(main!H3240&lt;0.05,IF(main!F3240&gt;0,IF(main!F3240&gt;colorthreshhold,"green","GreenYellow"),IF(ABS(main!F3240)&gt;colorthreshhold,"red","orange")),"DarkGray"))</f>
        <v>DarkGray</v>
      </c>
      <c r="C3240" s="5" t="str">
        <f>IF(main!G3240="","",IF(main!I3240&lt;0.05,IF(main!G3240&gt;0,IF(main!G3240&gt;colorthreshhold,"green","GreenYellow"),IF(ABS(main!G3240)&gt;colorthreshhold,"red","orange")),"DarkGray"))</f>
        <v>DarkGray</v>
      </c>
    </row>
    <row r="3241" spans="1:3" x14ac:dyDescent="0.25">
      <c r="A3241" t="str">
        <f>main!B3241</f>
        <v>Gthg03224</v>
      </c>
      <c r="B3241" s="5" t="str">
        <f>IF(main!F3241="","",IF(main!H3241&lt;0.05,IF(main!F3241&gt;0,IF(main!F3241&gt;colorthreshhold,"green","GreenYellow"),IF(ABS(main!F3241)&gt;colorthreshhold,"red","orange")),"DarkGray"))</f>
        <v>DarkGray</v>
      </c>
      <c r="C3241" s="5" t="str">
        <f>IF(main!G3241="","",IF(main!I3241&lt;0.05,IF(main!G3241&gt;0,IF(main!G3241&gt;colorthreshhold,"green","GreenYellow"),IF(ABS(main!G3241)&gt;colorthreshhold,"red","orange")),"DarkGray"))</f>
        <v>GreenYellow</v>
      </c>
    </row>
    <row r="3242" spans="1:3" x14ac:dyDescent="0.25">
      <c r="A3242" t="str">
        <f>main!B3242</f>
        <v>Gthg03225</v>
      </c>
      <c r="B3242" s="5" t="str">
        <f>IF(main!F3242="","",IF(main!H3242&lt;0.05,IF(main!F3242&gt;0,IF(main!F3242&gt;colorthreshhold,"green","GreenYellow"),IF(ABS(main!F3242)&gt;colorthreshhold,"red","orange")),"DarkGray"))</f>
        <v>DarkGray</v>
      </c>
      <c r="C3242" s="5" t="str">
        <f>IF(main!G3242="","",IF(main!I3242&lt;0.05,IF(main!G3242&gt;0,IF(main!G3242&gt;colorthreshhold,"green","GreenYellow"),IF(ABS(main!G3242)&gt;colorthreshhold,"red","orange")),"DarkGray"))</f>
        <v>GreenYellow</v>
      </c>
    </row>
    <row r="3243" spans="1:3" x14ac:dyDescent="0.25">
      <c r="A3243" t="str">
        <f>main!B3243</f>
        <v>Gthg03226</v>
      </c>
      <c r="B3243" s="5" t="str">
        <f>IF(main!F3243="","",IF(main!H3243&lt;0.05,IF(main!F3243&gt;0,IF(main!F3243&gt;colorthreshhold,"green","GreenYellow"),IF(ABS(main!F3243)&gt;colorthreshhold,"red","orange")),"DarkGray"))</f>
        <v>DarkGray</v>
      </c>
      <c r="C3243" s="5" t="str">
        <f>IF(main!G3243="","",IF(main!I3243&lt;0.05,IF(main!G3243&gt;0,IF(main!G3243&gt;colorthreshhold,"green","GreenYellow"),IF(ABS(main!G3243)&gt;colorthreshhold,"red","orange")),"DarkGray"))</f>
        <v>GreenYellow</v>
      </c>
    </row>
    <row r="3244" spans="1:3" x14ac:dyDescent="0.25">
      <c r="A3244" t="str">
        <f>main!B3244</f>
        <v>Gthg03227</v>
      </c>
      <c r="B3244" s="5" t="str">
        <f>IF(main!F3244="","",IF(main!H3244&lt;0.05,IF(main!F3244&gt;0,IF(main!F3244&gt;colorthreshhold,"green","GreenYellow"),IF(ABS(main!F3244)&gt;colorthreshhold,"red","orange")),"DarkGray"))</f>
        <v>DarkGray</v>
      </c>
      <c r="C3244" s="5" t="str">
        <f>IF(main!G3244="","",IF(main!I3244&lt;0.05,IF(main!G3244&gt;0,IF(main!G3244&gt;colorthreshhold,"green","GreenYellow"),IF(ABS(main!G3244)&gt;colorthreshhold,"red","orange")),"DarkGray"))</f>
        <v>DarkGray</v>
      </c>
    </row>
    <row r="3245" spans="1:3" x14ac:dyDescent="0.25">
      <c r="A3245" t="str">
        <f>main!B3245</f>
        <v>Gthg03228</v>
      </c>
      <c r="B3245" s="5" t="str">
        <f>IF(main!F3245="","",IF(main!H3245&lt;0.05,IF(main!F3245&gt;0,IF(main!F3245&gt;colorthreshhold,"green","GreenYellow"),IF(ABS(main!F3245)&gt;colorthreshhold,"red","orange")),"DarkGray"))</f>
        <v>GreenYellow</v>
      </c>
      <c r="C3245" s="5" t="str">
        <f>IF(main!G3245="","",IF(main!I3245&lt;0.05,IF(main!G3245&gt;0,IF(main!G3245&gt;colorthreshhold,"green","GreenYellow"),IF(ABS(main!G3245)&gt;colorthreshhold,"red","orange")),"DarkGray"))</f>
        <v>orange</v>
      </c>
    </row>
    <row r="3246" spans="1:3" x14ac:dyDescent="0.25">
      <c r="A3246" t="str">
        <f>main!B3246</f>
        <v>Gthg03229</v>
      </c>
      <c r="B3246" s="5" t="str">
        <f>IF(main!F3246="","",IF(main!H3246&lt;0.05,IF(main!F3246&gt;0,IF(main!F3246&gt;colorthreshhold,"green","GreenYellow"),IF(ABS(main!F3246)&gt;colorthreshhold,"red","orange")),"DarkGray"))</f>
        <v>DarkGray</v>
      </c>
      <c r="C3246" s="5" t="str">
        <f>IF(main!G3246="","",IF(main!I3246&lt;0.05,IF(main!G3246&gt;0,IF(main!G3246&gt;colorthreshhold,"green","GreenYellow"),IF(ABS(main!G3246)&gt;colorthreshhold,"red","orange")),"DarkGray"))</f>
        <v>orange</v>
      </c>
    </row>
    <row r="3247" spans="1:3" x14ac:dyDescent="0.25">
      <c r="A3247" t="str">
        <f>main!B3247</f>
        <v>Gthg03230</v>
      </c>
      <c r="B3247" s="5" t="str">
        <f>IF(main!F3247="","",IF(main!H3247&lt;0.05,IF(main!F3247&gt;0,IF(main!F3247&gt;colorthreshhold,"green","GreenYellow"),IF(ABS(main!F3247)&gt;colorthreshhold,"red","orange")),"DarkGray"))</f>
        <v>DarkGray</v>
      </c>
      <c r="C3247" s="5" t="str">
        <f>IF(main!G3247="","",IF(main!I3247&lt;0.05,IF(main!G3247&gt;0,IF(main!G3247&gt;colorthreshhold,"green","GreenYellow"),IF(ABS(main!G3247)&gt;colorthreshhold,"red","orange")),"DarkGray"))</f>
        <v>DarkGray</v>
      </c>
    </row>
    <row r="3248" spans="1:3" x14ac:dyDescent="0.25">
      <c r="A3248" t="str">
        <f>main!B3248</f>
        <v>Gthg03231</v>
      </c>
      <c r="B3248" s="5" t="str">
        <f>IF(main!F3248="","",IF(main!H3248&lt;0.05,IF(main!F3248&gt;0,IF(main!F3248&gt;colorthreshhold,"green","GreenYellow"),IF(ABS(main!F3248)&gt;colorthreshhold,"red","orange")),"DarkGray"))</f>
        <v>DarkGray</v>
      </c>
      <c r="C3248" s="5" t="str">
        <f>IF(main!G3248="","",IF(main!I3248&lt;0.05,IF(main!G3248&gt;0,IF(main!G3248&gt;colorthreshhold,"green","GreenYellow"),IF(ABS(main!G3248)&gt;colorthreshhold,"red","orange")),"DarkGray"))</f>
        <v>orange</v>
      </c>
    </row>
    <row r="3249" spans="1:3" x14ac:dyDescent="0.25">
      <c r="A3249" t="str">
        <f>main!B3249</f>
        <v>Gthg03232</v>
      </c>
      <c r="B3249" s="5" t="str">
        <f>IF(main!F3249="","",IF(main!H3249&lt;0.05,IF(main!F3249&gt;0,IF(main!F3249&gt;colorthreshhold,"green","GreenYellow"),IF(ABS(main!F3249)&gt;colorthreshhold,"red","orange")),"DarkGray"))</f>
        <v>DarkGray</v>
      </c>
      <c r="C3249" s="5" t="str">
        <f>IF(main!G3249="","",IF(main!I3249&lt;0.05,IF(main!G3249&gt;0,IF(main!G3249&gt;colorthreshhold,"green","GreenYellow"),IF(ABS(main!G3249)&gt;colorthreshhold,"red","orange")),"DarkGray"))</f>
        <v>DarkGray</v>
      </c>
    </row>
    <row r="3250" spans="1:3" x14ac:dyDescent="0.25">
      <c r="A3250" t="str">
        <f>main!B3250</f>
        <v>Gthg03233</v>
      </c>
      <c r="B3250" s="5" t="str">
        <f>IF(main!F3250="","",IF(main!H3250&lt;0.05,IF(main!F3250&gt;0,IF(main!F3250&gt;colorthreshhold,"green","GreenYellow"),IF(ABS(main!F3250)&gt;colorthreshhold,"red","orange")),"DarkGray"))</f>
        <v>orange</v>
      </c>
      <c r="C3250" s="5" t="str">
        <f>IF(main!G3250="","",IF(main!I3250&lt;0.05,IF(main!G3250&gt;0,IF(main!G3250&gt;colorthreshhold,"green","GreenYellow"),IF(ABS(main!G3250)&gt;colorthreshhold,"red","orange")),"DarkGray"))</f>
        <v>DarkGray</v>
      </c>
    </row>
    <row r="3251" spans="1:3" hidden="1" x14ac:dyDescent="0.25">
      <c r="A3251" t="str">
        <f>main!B3251</f>
        <v>Gthg03234</v>
      </c>
      <c r="B3251" s="5" t="str">
        <f>IF(main!F3251="","",IF(main!H3251&lt;0.05,IF(main!F3251&gt;0,IF(main!F3251&gt;colorthreshhold,"green","GreenYellow"),IF(ABS(main!F3251)&gt;colorthreshhold,"red","orange")),"DarkGray"))</f>
        <v/>
      </c>
      <c r="C3251" s="5" t="str">
        <f>IF(main!G3251="","",IF(main!I3251&lt;0.05,IF(main!G3251&gt;0,IF(main!G3251&gt;colorthreshhold,"green","GreenYellow"),IF(ABS(main!G3251)&gt;colorthreshhold,"red","orange")),"DarkGray"))</f>
        <v/>
      </c>
    </row>
    <row r="3252" spans="1:3" x14ac:dyDescent="0.25">
      <c r="A3252" t="str">
        <f>main!B3252</f>
        <v>Gthg03235</v>
      </c>
      <c r="B3252" s="5" t="str">
        <f>IF(main!F3252="","",IF(main!H3252&lt;0.05,IF(main!F3252&gt;0,IF(main!F3252&gt;colorthreshhold,"green","GreenYellow"),IF(ABS(main!F3252)&gt;colorthreshhold,"red","orange")),"DarkGray"))</f>
        <v>DarkGray</v>
      </c>
      <c r="C3252" s="5" t="str">
        <f>IF(main!G3252="","",IF(main!I3252&lt;0.05,IF(main!G3252&gt;0,IF(main!G3252&gt;colorthreshhold,"green","GreenYellow"),IF(ABS(main!G3252)&gt;colorthreshhold,"red","orange")),"DarkGray"))</f>
        <v>DarkGray</v>
      </c>
    </row>
    <row r="3253" spans="1:3" x14ac:dyDescent="0.25">
      <c r="A3253" t="str">
        <f>main!B3253</f>
        <v>Gthg03236</v>
      </c>
      <c r="B3253" s="5" t="str">
        <f>IF(main!F3253="","",IF(main!H3253&lt;0.05,IF(main!F3253&gt;0,IF(main!F3253&gt;colorthreshhold,"green","GreenYellow"),IF(ABS(main!F3253)&gt;colorthreshhold,"red","orange")),"DarkGray"))</f>
        <v>DarkGray</v>
      </c>
      <c r="C3253" s="5" t="str">
        <f>IF(main!G3253="","",IF(main!I3253&lt;0.05,IF(main!G3253&gt;0,IF(main!G3253&gt;colorthreshhold,"green","GreenYellow"),IF(ABS(main!G3253)&gt;colorthreshhold,"red","orange")),"DarkGray"))</f>
        <v>DarkGray</v>
      </c>
    </row>
    <row r="3254" spans="1:3" hidden="1" x14ac:dyDescent="0.25">
      <c r="A3254" t="str">
        <f>main!B3254</f>
        <v>Gthg03237</v>
      </c>
      <c r="B3254" s="5" t="str">
        <f>IF(main!F3254="","",IF(main!H3254&lt;0.05,IF(main!F3254&gt;0,IF(main!F3254&gt;colorthreshhold,"green","GreenYellow"),IF(ABS(main!F3254)&gt;colorthreshhold,"red","orange")),"DarkGray"))</f>
        <v/>
      </c>
      <c r="C3254" s="5" t="str">
        <f>IF(main!G3254="","",IF(main!I3254&lt;0.05,IF(main!G3254&gt;0,IF(main!G3254&gt;colorthreshhold,"green","GreenYellow"),IF(ABS(main!G3254)&gt;colorthreshhold,"red","orange")),"DarkGray"))</f>
        <v/>
      </c>
    </row>
    <row r="3255" spans="1:3" x14ac:dyDescent="0.25">
      <c r="A3255" t="str">
        <f>main!B3255</f>
        <v>Gthg03238</v>
      </c>
      <c r="B3255" s="5" t="str">
        <f>IF(main!F3255="","",IF(main!H3255&lt;0.05,IF(main!F3255&gt;0,IF(main!F3255&gt;colorthreshhold,"green","GreenYellow"),IF(ABS(main!F3255)&gt;colorthreshhold,"red","orange")),"DarkGray"))</f>
        <v>DarkGray</v>
      </c>
      <c r="C3255" s="5" t="str">
        <f>IF(main!G3255="","",IF(main!I3255&lt;0.05,IF(main!G3255&gt;0,IF(main!G3255&gt;colorthreshhold,"green","GreenYellow"),IF(ABS(main!G3255)&gt;colorthreshhold,"red","orange")),"DarkGray"))</f>
        <v>DarkGray</v>
      </c>
    </row>
    <row r="3256" spans="1:3" x14ac:dyDescent="0.25">
      <c r="A3256" t="str">
        <f>main!B3256</f>
        <v>Gthg03239</v>
      </c>
      <c r="B3256" s="5" t="str">
        <f>IF(main!F3256="","",IF(main!H3256&lt;0.05,IF(main!F3256&gt;0,IF(main!F3256&gt;colorthreshhold,"green","GreenYellow"),IF(ABS(main!F3256)&gt;colorthreshhold,"red","orange")),"DarkGray"))</f>
        <v>orange</v>
      </c>
      <c r="C3256" s="5" t="str">
        <f>IF(main!G3256="","",IF(main!I3256&lt;0.05,IF(main!G3256&gt;0,IF(main!G3256&gt;colorthreshhold,"green","GreenYellow"),IF(ABS(main!G3256)&gt;colorthreshhold,"red","orange")),"DarkGray"))</f>
        <v>DarkGray</v>
      </c>
    </row>
    <row r="3257" spans="1:3" x14ac:dyDescent="0.25">
      <c r="A3257" t="str">
        <f>main!B3257</f>
        <v>Gthg03240</v>
      </c>
      <c r="B3257" s="5" t="str">
        <f>IF(main!F3257="","",IF(main!H3257&lt;0.05,IF(main!F3257&gt;0,IF(main!F3257&gt;colorthreshhold,"green","GreenYellow"),IF(ABS(main!F3257)&gt;colorthreshhold,"red","orange")),"DarkGray"))</f>
        <v>orange</v>
      </c>
      <c r="C3257" s="5" t="str">
        <f>IF(main!G3257="","",IF(main!I3257&lt;0.05,IF(main!G3257&gt;0,IF(main!G3257&gt;colorthreshhold,"green","GreenYellow"),IF(ABS(main!G3257)&gt;colorthreshhold,"red","orange")),"DarkGray"))</f>
        <v>DarkGray</v>
      </c>
    </row>
    <row r="3258" spans="1:3" x14ac:dyDescent="0.25">
      <c r="A3258" t="str">
        <f>main!B3258</f>
        <v>Gthg03241</v>
      </c>
      <c r="B3258" s="5" t="str">
        <f>IF(main!F3258="","",IF(main!H3258&lt;0.05,IF(main!F3258&gt;0,IF(main!F3258&gt;colorthreshhold,"green","GreenYellow"),IF(ABS(main!F3258)&gt;colorthreshhold,"red","orange")),"DarkGray"))</f>
        <v>orange</v>
      </c>
      <c r="C3258" s="5" t="str">
        <f>IF(main!G3258="","",IF(main!I3258&lt;0.05,IF(main!G3258&gt;0,IF(main!G3258&gt;colorthreshhold,"green","GreenYellow"),IF(ABS(main!G3258)&gt;colorthreshhold,"red","orange")),"DarkGray"))</f>
        <v>orange</v>
      </c>
    </row>
    <row r="3259" spans="1:3" x14ac:dyDescent="0.25">
      <c r="A3259" t="str">
        <f>main!B3259</f>
        <v>Gthg03241-Gthg03242</v>
      </c>
      <c r="B3259" s="5" t="str">
        <f>IF(main!F3259="","",IF(main!H3259&lt;0.05,IF(main!F3259&gt;0,IF(main!F3259&gt;colorthreshhold,"green","GreenYellow"),IF(ABS(main!F3259)&gt;colorthreshhold,"red","orange")),"DarkGray"))</f>
        <v>orange</v>
      </c>
      <c r="C3259" s="5" t="str">
        <f>IF(main!G3259="","",IF(main!I3259&lt;0.05,IF(main!G3259&gt;0,IF(main!G3259&gt;colorthreshhold,"green","GreenYellow"),IF(ABS(main!G3259)&gt;colorthreshhold,"red","orange")),"DarkGray"))</f>
        <v>orange</v>
      </c>
    </row>
    <row r="3260" spans="1:3" x14ac:dyDescent="0.25">
      <c r="A3260" t="str">
        <f>main!B3260</f>
        <v>Gthg03242</v>
      </c>
      <c r="B3260" s="5" t="str">
        <f>IF(main!F3260="","",IF(main!H3260&lt;0.05,IF(main!F3260&gt;0,IF(main!F3260&gt;colorthreshhold,"green","GreenYellow"),IF(ABS(main!F3260)&gt;colorthreshhold,"red","orange")),"DarkGray"))</f>
        <v>DarkGray</v>
      </c>
      <c r="C3260" s="5" t="str">
        <f>IF(main!G3260="","",IF(main!I3260&lt;0.05,IF(main!G3260&gt;0,IF(main!G3260&gt;colorthreshhold,"green","GreenYellow"),IF(ABS(main!G3260)&gt;colorthreshhold,"red","orange")),"DarkGray"))</f>
        <v>DarkGray</v>
      </c>
    </row>
    <row r="3261" spans="1:3" hidden="1" x14ac:dyDescent="0.25">
      <c r="A3261" t="str">
        <f>main!B3261</f>
        <v>Gthg03243</v>
      </c>
      <c r="B3261" s="5" t="str">
        <f>IF(main!F3261="","",IF(main!H3261&lt;0.05,IF(main!F3261&gt;0,IF(main!F3261&gt;colorthreshhold,"green","GreenYellow"),IF(ABS(main!F3261)&gt;colorthreshhold,"red","orange")),"DarkGray"))</f>
        <v/>
      </c>
      <c r="C3261" s="5" t="str">
        <f>IF(main!G3261="","",IF(main!I3261&lt;0.05,IF(main!G3261&gt;0,IF(main!G3261&gt;colorthreshhold,"green","GreenYellow"),IF(ABS(main!G3261)&gt;colorthreshhold,"red","orange")),"DarkGray"))</f>
        <v/>
      </c>
    </row>
    <row r="3262" spans="1:3" hidden="1" x14ac:dyDescent="0.25">
      <c r="A3262" t="str">
        <f>main!B3262</f>
        <v>Gthg03244</v>
      </c>
      <c r="B3262" s="5" t="str">
        <f>IF(main!F3262="","",IF(main!H3262&lt;0.05,IF(main!F3262&gt;0,IF(main!F3262&gt;colorthreshhold,"green","GreenYellow"),IF(ABS(main!F3262)&gt;colorthreshhold,"red","orange")),"DarkGray"))</f>
        <v/>
      </c>
      <c r="C3262" s="5" t="str">
        <f>IF(main!G3262="","",IF(main!I3262&lt;0.05,IF(main!G3262&gt;0,IF(main!G3262&gt;colorthreshhold,"green","GreenYellow"),IF(ABS(main!G3262)&gt;colorthreshhold,"red","orange")),"DarkGray"))</f>
        <v/>
      </c>
    </row>
    <row r="3263" spans="1:3" x14ac:dyDescent="0.25">
      <c r="A3263" t="str">
        <f>main!B3263</f>
        <v>Gthg03245</v>
      </c>
      <c r="B3263" s="5" t="str">
        <f>IF(main!F3263="","",IF(main!H3263&lt;0.05,IF(main!F3263&gt;0,IF(main!F3263&gt;colorthreshhold,"green","GreenYellow"),IF(ABS(main!F3263)&gt;colorthreshhold,"red","orange")),"DarkGray"))</f>
        <v>DarkGray</v>
      </c>
      <c r="C3263" s="5" t="str">
        <f>IF(main!G3263="","",IF(main!I3263&lt;0.05,IF(main!G3263&gt;0,IF(main!G3263&gt;colorthreshhold,"green","GreenYellow"),IF(ABS(main!G3263)&gt;colorthreshhold,"red","orange")),"DarkGray"))</f>
        <v>DarkGray</v>
      </c>
    </row>
    <row r="3264" spans="1:3" x14ac:dyDescent="0.25">
      <c r="A3264" t="str">
        <f>main!B3264</f>
        <v>Gthg03246</v>
      </c>
      <c r="B3264" s="5" t="str">
        <f>IF(main!F3264="","",IF(main!H3264&lt;0.05,IF(main!F3264&gt;0,IF(main!F3264&gt;colorthreshhold,"green","GreenYellow"),IF(ABS(main!F3264)&gt;colorthreshhold,"red","orange")),"DarkGray"))</f>
        <v>GreenYellow</v>
      </c>
      <c r="C3264" s="5" t="str">
        <f>IF(main!G3264="","",IF(main!I3264&lt;0.05,IF(main!G3264&gt;0,IF(main!G3264&gt;colorthreshhold,"green","GreenYellow"),IF(ABS(main!G3264)&gt;colorthreshhold,"red","orange")),"DarkGray"))</f>
        <v>orange</v>
      </c>
    </row>
    <row r="3265" spans="1:3" x14ac:dyDescent="0.25">
      <c r="A3265" t="str">
        <f>main!B3265</f>
        <v>Gthg03247</v>
      </c>
      <c r="B3265" s="5" t="str">
        <f>IF(main!F3265="","",IF(main!H3265&lt;0.05,IF(main!F3265&gt;0,IF(main!F3265&gt;colorthreshhold,"green","GreenYellow"),IF(ABS(main!F3265)&gt;colorthreshhold,"red","orange")),"DarkGray"))</f>
        <v>DarkGray</v>
      </c>
      <c r="C3265" s="5" t="str">
        <f>IF(main!G3265="","",IF(main!I3265&lt;0.05,IF(main!G3265&gt;0,IF(main!G3265&gt;colorthreshhold,"green","GreenYellow"),IF(ABS(main!G3265)&gt;colorthreshhold,"red","orange")),"DarkGray"))</f>
        <v>orange</v>
      </c>
    </row>
    <row r="3266" spans="1:3" x14ac:dyDescent="0.25">
      <c r="A3266" t="str">
        <f>main!B3266</f>
        <v>Gthg03248</v>
      </c>
      <c r="B3266" s="5" t="str">
        <f>IF(main!F3266="","",IF(main!H3266&lt;0.05,IF(main!F3266&gt;0,IF(main!F3266&gt;colorthreshhold,"green","GreenYellow"),IF(ABS(main!F3266)&gt;colorthreshhold,"red","orange")),"DarkGray"))</f>
        <v>GreenYellow</v>
      </c>
      <c r="C3266" s="5" t="str">
        <f>IF(main!G3266="","",IF(main!I3266&lt;0.05,IF(main!G3266&gt;0,IF(main!G3266&gt;colorthreshhold,"green","GreenYellow"),IF(ABS(main!G3266)&gt;colorthreshhold,"red","orange")),"DarkGray"))</f>
        <v>DarkGray</v>
      </c>
    </row>
    <row r="3267" spans="1:3" x14ac:dyDescent="0.25">
      <c r="A3267" t="str">
        <f>main!B3267</f>
        <v>Gthg03249</v>
      </c>
      <c r="B3267" s="5" t="str">
        <f>IF(main!F3267="","",IF(main!H3267&lt;0.05,IF(main!F3267&gt;0,IF(main!F3267&gt;colorthreshhold,"green","GreenYellow"),IF(ABS(main!F3267)&gt;colorthreshhold,"red","orange")),"DarkGray"))</f>
        <v>DarkGray</v>
      </c>
      <c r="C3267" s="5" t="str">
        <f>IF(main!G3267="","",IF(main!I3267&lt;0.05,IF(main!G3267&gt;0,IF(main!G3267&gt;colorthreshhold,"green","GreenYellow"),IF(ABS(main!G3267)&gt;colorthreshhold,"red","orange")),"DarkGray"))</f>
        <v>DarkGray</v>
      </c>
    </row>
    <row r="3268" spans="1:3" x14ac:dyDescent="0.25">
      <c r="A3268" t="str">
        <f>main!B3268</f>
        <v>Gthg03250</v>
      </c>
      <c r="B3268" s="5" t="str">
        <f>IF(main!F3268="","",IF(main!H3268&lt;0.05,IF(main!F3268&gt;0,IF(main!F3268&gt;colorthreshhold,"green","GreenYellow"),IF(ABS(main!F3268)&gt;colorthreshhold,"red","orange")),"DarkGray"))</f>
        <v>DarkGray</v>
      </c>
      <c r="C3268" s="5" t="str">
        <f>IF(main!G3268="","",IF(main!I3268&lt;0.05,IF(main!G3268&gt;0,IF(main!G3268&gt;colorthreshhold,"green","GreenYellow"),IF(ABS(main!G3268)&gt;colorthreshhold,"red","orange")),"DarkGray"))</f>
        <v>GreenYellow</v>
      </c>
    </row>
    <row r="3269" spans="1:3" x14ac:dyDescent="0.25">
      <c r="A3269" t="str">
        <f>main!B3269</f>
        <v>Gthg03251</v>
      </c>
      <c r="B3269" s="5" t="str">
        <f>IF(main!F3269="","",IF(main!H3269&lt;0.05,IF(main!F3269&gt;0,IF(main!F3269&gt;colorthreshhold,"green","GreenYellow"),IF(ABS(main!F3269)&gt;colorthreshhold,"red","orange")),"DarkGray"))</f>
        <v>DarkGray</v>
      </c>
      <c r="C3269" s="5" t="str">
        <f>IF(main!G3269="","",IF(main!I3269&lt;0.05,IF(main!G3269&gt;0,IF(main!G3269&gt;colorthreshhold,"green","GreenYellow"),IF(ABS(main!G3269)&gt;colorthreshhold,"red","orange")),"DarkGray"))</f>
        <v>DarkGray</v>
      </c>
    </row>
    <row r="3270" spans="1:3" x14ac:dyDescent="0.25">
      <c r="A3270" t="str">
        <f>main!B3270</f>
        <v>Gthg03252</v>
      </c>
      <c r="B3270" s="5" t="str">
        <f>IF(main!F3270="","",IF(main!H3270&lt;0.05,IF(main!F3270&gt;0,IF(main!F3270&gt;colorthreshhold,"green","GreenYellow"),IF(ABS(main!F3270)&gt;colorthreshhold,"red","orange")),"DarkGray"))</f>
        <v>DarkGray</v>
      </c>
      <c r="C3270" s="5" t="str">
        <f>IF(main!G3270="","",IF(main!I3270&lt;0.05,IF(main!G3270&gt;0,IF(main!G3270&gt;colorthreshhold,"green","GreenYellow"),IF(ABS(main!G3270)&gt;colorthreshhold,"red","orange")),"DarkGray"))</f>
        <v>DarkGray</v>
      </c>
    </row>
    <row r="3271" spans="1:3" x14ac:dyDescent="0.25">
      <c r="A3271" t="str">
        <f>main!B3271</f>
        <v>Gthg03253</v>
      </c>
      <c r="B3271" s="5" t="str">
        <f>IF(main!F3271="","",IF(main!H3271&lt;0.05,IF(main!F3271&gt;0,IF(main!F3271&gt;colorthreshhold,"green","GreenYellow"),IF(ABS(main!F3271)&gt;colorthreshhold,"red","orange")),"DarkGray"))</f>
        <v>DarkGray</v>
      </c>
      <c r="C3271" s="5" t="str">
        <f>IF(main!G3271="","",IF(main!I3271&lt;0.05,IF(main!G3271&gt;0,IF(main!G3271&gt;colorthreshhold,"green","GreenYellow"),IF(ABS(main!G3271)&gt;colorthreshhold,"red","orange")),"DarkGray"))</f>
        <v>DarkGray</v>
      </c>
    </row>
    <row r="3272" spans="1:3" x14ac:dyDescent="0.25">
      <c r="A3272" t="str">
        <f>main!B3272</f>
        <v>Gthg03254</v>
      </c>
      <c r="B3272" s="5" t="str">
        <f>IF(main!F3272="","",IF(main!H3272&lt;0.05,IF(main!F3272&gt;0,IF(main!F3272&gt;colorthreshhold,"green","GreenYellow"),IF(ABS(main!F3272)&gt;colorthreshhold,"red","orange")),"DarkGray"))</f>
        <v>DarkGray</v>
      </c>
      <c r="C3272" s="5" t="str">
        <f>IF(main!G3272="","",IF(main!I3272&lt;0.05,IF(main!G3272&gt;0,IF(main!G3272&gt;colorthreshhold,"green","GreenYellow"),IF(ABS(main!G3272)&gt;colorthreshhold,"red","orange")),"DarkGray"))</f>
        <v>DarkGray</v>
      </c>
    </row>
    <row r="3273" spans="1:3" x14ac:dyDescent="0.25">
      <c r="A3273" t="str">
        <f>main!B3273</f>
        <v>Gthg03255</v>
      </c>
      <c r="B3273" s="5" t="str">
        <f>IF(main!F3273="","",IF(main!H3273&lt;0.05,IF(main!F3273&gt;0,IF(main!F3273&gt;colorthreshhold,"green","GreenYellow"),IF(ABS(main!F3273)&gt;colorthreshhold,"red","orange")),"DarkGray"))</f>
        <v>DarkGray</v>
      </c>
      <c r="C3273" s="5" t="str">
        <f>IF(main!G3273="","",IF(main!I3273&lt;0.05,IF(main!G3273&gt;0,IF(main!G3273&gt;colorthreshhold,"green","GreenYellow"),IF(ABS(main!G3273)&gt;colorthreshhold,"red","orange")),"DarkGray"))</f>
        <v>DarkGray</v>
      </c>
    </row>
    <row r="3274" spans="1:3" x14ac:dyDescent="0.25">
      <c r="A3274" t="str">
        <f>main!B3274</f>
        <v>Gthg03256</v>
      </c>
      <c r="B3274" s="5" t="str">
        <f>IF(main!F3274="","",IF(main!H3274&lt;0.05,IF(main!F3274&gt;0,IF(main!F3274&gt;colorthreshhold,"green","GreenYellow"),IF(ABS(main!F3274)&gt;colorthreshhold,"red","orange")),"DarkGray"))</f>
        <v>DarkGray</v>
      </c>
      <c r="C3274" s="5" t="str">
        <f>IF(main!G3274="","",IF(main!I3274&lt;0.05,IF(main!G3274&gt;0,IF(main!G3274&gt;colorthreshhold,"green","GreenYellow"),IF(ABS(main!G3274)&gt;colorthreshhold,"red","orange")),"DarkGray"))</f>
        <v>DarkGray</v>
      </c>
    </row>
    <row r="3275" spans="1:3" x14ac:dyDescent="0.25">
      <c r="A3275" t="str">
        <f>main!B3275</f>
        <v>Gthg03257</v>
      </c>
      <c r="B3275" s="5" t="str">
        <f>IF(main!F3275="","",IF(main!H3275&lt;0.05,IF(main!F3275&gt;0,IF(main!F3275&gt;colorthreshhold,"green","GreenYellow"),IF(ABS(main!F3275)&gt;colorthreshhold,"red","orange")),"DarkGray"))</f>
        <v>DarkGray</v>
      </c>
      <c r="C3275" s="5" t="str">
        <f>IF(main!G3275="","",IF(main!I3275&lt;0.05,IF(main!G3275&gt;0,IF(main!G3275&gt;colorthreshhold,"green","GreenYellow"),IF(ABS(main!G3275)&gt;colorthreshhold,"red","orange")),"DarkGray"))</f>
        <v>DarkGray</v>
      </c>
    </row>
    <row r="3276" spans="1:3" x14ac:dyDescent="0.25">
      <c r="A3276" t="str">
        <f>main!B3276</f>
        <v>Gthg03258</v>
      </c>
      <c r="B3276" s="5" t="str">
        <f>IF(main!F3276="","",IF(main!H3276&lt;0.05,IF(main!F3276&gt;0,IF(main!F3276&gt;colorthreshhold,"green","GreenYellow"),IF(ABS(main!F3276)&gt;colorthreshhold,"red","orange")),"DarkGray"))</f>
        <v>GreenYellow</v>
      </c>
      <c r="C3276" s="5" t="str">
        <f>IF(main!G3276="","",IF(main!I3276&lt;0.05,IF(main!G3276&gt;0,IF(main!G3276&gt;colorthreshhold,"green","GreenYellow"),IF(ABS(main!G3276)&gt;colorthreshhold,"red","orange")),"DarkGray"))</f>
        <v>DarkGray</v>
      </c>
    </row>
    <row r="3277" spans="1:3" x14ac:dyDescent="0.25">
      <c r="A3277" t="str">
        <f>main!B3277</f>
        <v>Gthg03259</v>
      </c>
      <c r="B3277" s="5" t="str">
        <f>IF(main!F3277="","",IF(main!H3277&lt;0.05,IF(main!F3277&gt;0,IF(main!F3277&gt;colorthreshhold,"green","GreenYellow"),IF(ABS(main!F3277)&gt;colorthreshhold,"red","orange")),"DarkGray"))</f>
        <v>DarkGray</v>
      </c>
      <c r="C3277" s="5" t="str">
        <f>IF(main!G3277="","",IF(main!I3277&lt;0.05,IF(main!G3277&gt;0,IF(main!G3277&gt;colorthreshhold,"green","GreenYellow"),IF(ABS(main!G3277)&gt;colorthreshhold,"red","orange")),"DarkGray"))</f>
        <v>orange</v>
      </c>
    </row>
    <row r="3278" spans="1:3" x14ac:dyDescent="0.25">
      <c r="A3278" t="str">
        <f>main!B3278</f>
        <v>Gthg03260</v>
      </c>
      <c r="B3278" s="5" t="str">
        <f>IF(main!F3278="","",IF(main!H3278&lt;0.05,IF(main!F3278&gt;0,IF(main!F3278&gt;colorthreshhold,"green","GreenYellow"),IF(ABS(main!F3278)&gt;colorthreshhold,"red","orange")),"DarkGray"))</f>
        <v>DarkGray</v>
      </c>
      <c r="C3278" s="5" t="str">
        <f>IF(main!G3278="","",IF(main!I3278&lt;0.05,IF(main!G3278&gt;0,IF(main!G3278&gt;colorthreshhold,"green","GreenYellow"),IF(ABS(main!G3278)&gt;colorthreshhold,"red","orange")),"DarkGray"))</f>
        <v>orange</v>
      </c>
    </row>
    <row r="3279" spans="1:3" hidden="1" x14ac:dyDescent="0.25">
      <c r="A3279" t="str">
        <f>main!B3279</f>
        <v>Gthg03261</v>
      </c>
      <c r="B3279" s="5" t="str">
        <f>IF(main!F3279="","",IF(main!H3279&lt;0.05,IF(main!F3279&gt;0,IF(main!F3279&gt;colorthreshhold,"green","GreenYellow"),IF(ABS(main!F3279)&gt;colorthreshhold,"red","orange")),"DarkGray"))</f>
        <v/>
      </c>
      <c r="C3279" s="5" t="str">
        <f>IF(main!G3279="","",IF(main!I3279&lt;0.05,IF(main!G3279&gt;0,IF(main!G3279&gt;colorthreshhold,"green","GreenYellow"),IF(ABS(main!G3279)&gt;colorthreshhold,"red","orange")),"DarkGray"))</f>
        <v/>
      </c>
    </row>
    <row r="3280" spans="1:3" hidden="1" x14ac:dyDescent="0.25">
      <c r="A3280" t="str">
        <f>main!B3280</f>
        <v>Gthg03262</v>
      </c>
      <c r="B3280" s="5" t="str">
        <f>IF(main!F3280="","",IF(main!H3280&lt;0.05,IF(main!F3280&gt;0,IF(main!F3280&gt;colorthreshhold,"green","GreenYellow"),IF(ABS(main!F3280)&gt;colorthreshhold,"red","orange")),"DarkGray"))</f>
        <v/>
      </c>
      <c r="C3280" s="5" t="str">
        <f>IF(main!G3280="","",IF(main!I3280&lt;0.05,IF(main!G3280&gt;0,IF(main!G3280&gt;colorthreshhold,"green","GreenYellow"),IF(ABS(main!G3280)&gt;colorthreshhold,"red","orange")),"DarkGray"))</f>
        <v/>
      </c>
    </row>
    <row r="3281" spans="1:3" x14ac:dyDescent="0.25">
      <c r="A3281" t="str">
        <f>main!B3281</f>
        <v>Gthg03263</v>
      </c>
      <c r="B3281" s="5" t="str">
        <f>IF(main!F3281="","",IF(main!H3281&lt;0.05,IF(main!F3281&gt;0,IF(main!F3281&gt;colorthreshhold,"green","GreenYellow"),IF(ABS(main!F3281)&gt;colorthreshhold,"red","orange")),"DarkGray"))</f>
        <v>GreenYellow</v>
      </c>
      <c r="C3281" s="5" t="str">
        <f>IF(main!G3281="","",IF(main!I3281&lt;0.05,IF(main!G3281&gt;0,IF(main!G3281&gt;colorthreshhold,"green","GreenYellow"),IF(ABS(main!G3281)&gt;colorthreshhold,"red","orange")),"DarkGray"))</f>
        <v>GreenYellow</v>
      </c>
    </row>
    <row r="3282" spans="1:3" x14ac:dyDescent="0.25">
      <c r="A3282" t="str">
        <f>main!B3282</f>
        <v>Gthg03264</v>
      </c>
      <c r="B3282" s="5" t="str">
        <f>IF(main!F3282="","",IF(main!H3282&lt;0.05,IF(main!F3282&gt;0,IF(main!F3282&gt;colorthreshhold,"green","GreenYellow"),IF(ABS(main!F3282)&gt;colorthreshhold,"red","orange")),"DarkGray"))</f>
        <v>DarkGray</v>
      </c>
      <c r="C3282" s="5" t="str">
        <f>IF(main!G3282="","",IF(main!I3282&lt;0.05,IF(main!G3282&gt;0,IF(main!G3282&gt;colorthreshhold,"green","GreenYellow"),IF(ABS(main!G3282)&gt;colorthreshhold,"red","orange")),"DarkGray"))</f>
        <v>DarkGray</v>
      </c>
    </row>
    <row r="3283" spans="1:3" hidden="1" x14ac:dyDescent="0.25">
      <c r="A3283" t="str">
        <f>main!B3283</f>
        <v>Gthg03265</v>
      </c>
      <c r="B3283" s="5" t="str">
        <f>IF(main!F3283="","",IF(main!H3283&lt;0.05,IF(main!F3283&gt;0,IF(main!F3283&gt;colorthreshhold,"green","GreenYellow"),IF(ABS(main!F3283)&gt;colorthreshhold,"red","orange")),"DarkGray"))</f>
        <v/>
      </c>
      <c r="C3283" s="5" t="str">
        <f>IF(main!G3283="","",IF(main!I3283&lt;0.05,IF(main!G3283&gt;0,IF(main!G3283&gt;colorthreshhold,"green","GreenYellow"),IF(ABS(main!G3283)&gt;colorthreshhold,"red","orange")),"DarkGray"))</f>
        <v/>
      </c>
    </row>
    <row r="3284" spans="1:3" x14ac:dyDescent="0.25">
      <c r="A3284" t="str">
        <f>main!B3284</f>
        <v>Gthg03266</v>
      </c>
      <c r="B3284" s="5" t="str">
        <f>IF(main!F3284="","",IF(main!H3284&lt;0.05,IF(main!F3284&gt;0,IF(main!F3284&gt;colorthreshhold,"green","GreenYellow"),IF(ABS(main!F3284)&gt;colorthreshhold,"red","orange")),"DarkGray"))</f>
        <v>orange</v>
      </c>
      <c r="C3284" s="5" t="str">
        <f>IF(main!G3284="","",IF(main!I3284&lt;0.05,IF(main!G3284&gt;0,IF(main!G3284&gt;colorthreshhold,"green","GreenYellow"),IF(ABS(main!G3284)&gt;colorthreshhold,"red","orange")),"DarkGray"))</f>
        <v>DarkGray</v>
      </c>
    </row>
    <row r="3285" spans="1:3" x14ac:dyDescent="0.25">
      <c r="A3285" t="str">
        <f>main!B3285</f>
        <v>Gthg03267</v>
      </c>
      <c r="B3285" s="5" t="str">
        <f>IF(main!F3285="","",IF(main!H3285&lt;0.05,IF(main!F3285&gt;0,IF(main!F3285&gt;colorthreshhold,"green","GreenYellow"),IF(ABS(main!F3285)&gt;colorthreshhold,"red","orange")),"DarkGray"))</f>
        <v>DarkGray</v>
      </c>
      <c r="C3285" s="5" t="str">
        <f>IF(main!G3285="","",IF(main!I3285&lt;0.05,IF(main!G3285&gt;0,IF(main!G3285&gt;colorthreshhold,"green","GreenYellow"),IF(ABS(main!G3285)&gt;colorthreshhold,"red","orange")),"DarkGray"))</f>
        <v>DarkGray</v>
      </c>
    </row>
    <row r="3286" spans="1:3" x14ac:dyDescent="0.25">
      <c r="A3286" t="str">
        <f>main!B3286</f>
        <v>Gthg03268</v>
      </c>
      <c r="B3286" s="5" t="str">
        <f>IF(main!F3286="","",IF(main!H3286&lt;0.05,IF(main!F3286&gt;0,IF(main!F3286&gt;colorthreshhold,"green","GreenYellow"),IF(ABS(main!F3286)&gt;colorthreshhold,"red","orange")),"DarkGray"))</f>
        <v>red</v>
      </c>
      <c r="C3286" s="5" t="str">
        <f>IF(main!G3286="","",IF(main!I3286&lt;0.05,IF(main!G3286&gt;0,IF(main!G3286&gt;colorthreshhold,"green","GreenYellow"),IF(ABS(main!G3286)&gt;colorthreshhold,"red","orange")),"DarkGray"))</f>
        <v>orange</v>
      </c>
    </row>
    <row r="3287" spans="1:3" x14ac:dyDescent="0.25">
      <c r="A3287" t="str">
        <f>main!B3287</f>
        <v>Gthg03269</v>
      </c>
      <c r="B3287" s="5" t="str">
        <f>IF(main!F3287="","",IF(main!H3287&lt;0.05,IF(main!F3287&gt;0,IF(main!F3287&gt;colorthreshhold,"green","GreenYellow"),IF(ABS(main!F3287)&gt;colorthreshhold,"red","orange")),"DarkGray"))</f>
        <v>red</v>
      </c>
      <c r="C3287" s="5" t="str">
        <f>IF(main!G3287="","",IF(main!I3287&lt;0.05,IF(main!G3287&gt;0,IF(main!G3287&gt;colorthreshhold,"green","GreenYellow"),IF(ABS(main!G3287)&gt;colorthreshhold,"red","orange")),"DarkGray"))</f>
        <v>DarkGray</v>
      </c>
    </row>
    <row r="3288" spans="1:3" x14ac:dyDescent="0.25">
      <c r="A3288" t="str">
        <f>main!B3288</f>
        <v>Gthg03270</v>
      </c>
      <c r="B3288" s="5" t="str">
        <f>IF(main!F3288="","",IF(main!H3288&lt;0.05,IF(main!F3288&gt;0,IF(main!F3288&gt;colorthreshhold,"green","GreenYellow"),IF(ABS(main!F3288)&gt;colorthreshhold,"red","orange")),"DarkGray"))</f>
        <v>red</v>
      </c>
      <c r="C3288" s="5" t="str">
        <f>IF(main!G3288="","",IF(main!I3288&lt;0.05,IF(main!G3288&gt;0,IF(main!G3288&gt;colorthreshhold,"green","GreenYellow"),IF(ABS(main!G3288)&gt;colorthreshhold,"red","orange")),"DarkGray"))</f>
        <v>orange</v>
      </c>
    </row>
    <row r="3289" spans="1:3" x14ac:dyDescent="0.25">
      <c r="A3289" t="str">
        <f>main!B3289</f>
        <v>Gthg03271</v>
      </c>
      <c r="B3289" s="5" t="str">
        <f>IF(main!F3289="","",IF(main!H3289&lt;0.05,IF(main!F3289&gt;0,IF(main!F3289&gt;colorthreshhold,"green","GreenYellow"),IF(ABS(main!F3289)&gt;colorthreshhold,"red","orange")),"DarkGray"))</f>
        <v>GreenYellow</v>
      </c>
      <c r="C3289" s="5" t="str">
        <f>IF(main!G3289="","",IF(main!I3289&lt;0.05,IF(main!G3289&gt;0,IF(main!G3289&gt;colorthreshhold,"green","GreenYellow"),IF(ABS(main!G3289)&gt;colorthreshhold,"red","orange")),"DarkGray"))</f>
        <v>DarkGray</v>
      </c>
    </row>
    <row r="3290" spans="1:3" x14ac:dyDescent="0.25">
      <c r="A3290" t="str">
        <f>main!B3290</f>
        <v>Gthg03272</v>
      </c>
      <c r="B3290" s="5" t="str">
        <f>IF(main!F3290="","",IF(main!H3290&lt;0.05,IF(main!F3290&gt;0,IF(main!F3290&gt;colorthreshhold,"green","GreenYellow"),IF(ABS(main!F3290)&gt;colorthreshhold,"red","orange")),"DarkGray"))</f>
        <v>DarkGray</v>
      </c>
      <c r="C3290" s="5" t="str">
        <f>IF(main!G3290="","",IF(main!I3290&lt;0.05,IF(main!G3290&gt;0,IF(main!G3290&gt;colorthreshhold,"green","GreenYellow"),IF(ABS(main!G3290)&gt;colorthreshhold,"red","orange")),"DarkGray"))</f>
        <v>GreenYellow</v>
      </c>
    </row>
    <row r="3291" spans="1:3" hidden="1" x14ac:dyDescent="0.25">
      <c r="A3291" t="str">
        <f>main!B3291</f>
        <v>Gthg03273</v>
      </c>
      <c r="B3291" s="5" t="str">
        <f>IF(main!F3291="","",IF(main!H3291&lt;0.05,IF(main!F3291&gt;0,IF(main!F3291&gt;colorthreshhold,"green","GreenYellow"),IF(ABS(main!F3291)&gt;colorthreshhold,"red","orange")),"DarkGray"))</f>
        <v/>
      </c>
      <c r="C3291" s="5" t="str">
        <f>IF(main!G3291="","",IF(main!I3291&lt;0.05,IF(main!G3291&gt;0,IF(main!G3291&gt;colorthreshhold,"green","GreenYellow"),IF(ABS(main!G3291)&gt;colorthreshhold,"red","orange")),"DarkGray"))</f>
        <v/>
      </c>
    </row>
    <row r="3292" spans="1:3" x14ac:dyDescent="0.25">
      <c r="A3292" t="str">
        <f>main!B3292</f>
        <v>Gthg03274</v>
      </c>
      <c r="B3292" s="5" t="str">
        <f>IF(main!F3292="","",IF(main!H3292&lt;0.05,IF(main!F3292&gt;0,IF(main!F3292&gt;colorthreshhold,"green","GreenYellow"),IF(ABS(main!F3292)&gt;colorthreshhold,"red","orange")),"DarkGray"))</f>
        <v>orange</v>
      </c>
      <c r="C3292" s="5" t="str">
        <f>IF(main!G3292="","",IF(main!I3292&lt;0.05,IF(main!G3292&gt;0,IF(main!G3292&gt;colorthreshhold,"green","GreenYellow"),IF(ABS(main!G3292)&gt;colorthreshhold,"red","orange")),"DarkGray"))</f>
        <v>DarkGray</v>
      </c>
    </row>
    <row r="3293" spans="1:3" x14ac:dyDescent="0.25">
      <c r="A3293" t="str">
        <f>main!B3293</f>
        <v>Gthg03275</v>
      </c>
      <c r="B3293" s="5" t="str">
        <f>IF(main!F3293="","",IF(main!H3293&lt;0.05,IF(main!F3293&gt;0,IF(main!F3293&gt;colorthreshhold,"green","GreenYellow"),IF(ABS(main!F3293)&gt;colorthreshhold,"red","orange")),"DarkGray"))</f>
        <v>DarkGray</v>
      </c>
      <c r="C3293" s="5" t="str">
        <f>IF(main!G3293="","",IF(main!I3293&lt;0.05,IF(main!G3293&gt;0,IF(main!G3293&gt;colorthreshhold,"green","GreenYellow"),IF(ABS(main!G3293)&gt;colorthreshhold,"red","orange")),"DarkGray"))</f>
        <v>DarkGray</v>
      </c>
    </row>
    <row r="3294" spans="1:3" hidden="1" x14ac:dyDescent="0.25">
      <c r="A3294" t="str">
        <f>main!B3294</f>
        <v>Gthg03276</v>
      </c>
      <c r="B3294" s="5" t="str">
        <f>IF(main!F3294="","",IF(main!H3294&lt;0.05,IF(main!F3294&gt;0,IF(main!F3294&gt;colorthreshhold,"green","GreenYellow"),IF(ABS(main!F3294)&gt;colorthreshhold,"red","orange")),"DarkGray"))</f>
        <v/>
      </c>
      <c r="C3294" s="5" t="str">
        <f>IF(main!G3294="","",IF(main!I3294&lt;0.05,IF(main!G3294&gt;0,IF(main!G3294&gt;colorthreshhold,"green","GreenYellow"),IF(ABS(main!G3294)&gt;colorthreshhold,"red","orange")),"DarkGray"))</f>
        <v/>
      </c>
    </row>
    <row r="3295" spans="1:3" x14ac:dyDescent="0.25">
      <c r="A3295" t="str">
        <f>main!B3295</f>
        <v>Gthg03277</v>
      </c>
      <c r="B3295" s="5" t="str">
        <f>IF(main!F3295="","",IF(main!H3295&lt;0.05,IF(main!F3295&gt;0,IF(main!F3295&gt;colorthreshhold,"green","GreenYellow"),IF(ABS(main!F3295)&gt;colorthreshhold,"red","orange")),"DarkGray"))</f>
        <v>DarkGray</v>
      </c>
      <c r="C3295" s="5" t="str">
        <f>IF(main!G3295="","",IF(main!I3295&lt;0.05,IF(main!G3295&gt;0,IF(main!G3295&gt;colorthreshhold,"green","GreenYellow"),IF(ABS(main!G3295)&gt;colorthreshhold,"red","orange")),"DarkGray"))</f>
        <v>DarkGray</v>
      </c>
    </row>
    <row r="3296" spans="1:3" x14ac:dyDescent="0.25">
      <c r="A3296" t="str">
        <f>main!B3296</f>
        <v>Gthg03278</v>
      </c>
      <c r="B3296" s="5" t="str">
        <f>IF(main!F3296="","",IF(main!H3296&lt;0.05,IF(main!F3296&gt;0,IF(main!F3296&gt;colorthreshhold,"green","GreenYellow"),IF(ABS(main!F3296)&gt;colorthreshhold,"red","orange")),"DarkGray"))</f>
        <v>DarkGray</v>
      </c>
      <c r="C3296" s="5" t="str">
        <f>IF(main!G3296="","",IF(main!I3296&lt;0.05,IF(main!G3296&gt;0,IF(main!G3296&gt;colorthreshhold,"green","GreenYellow"),IF(ABS(main!G3296)&gt;colorthreshhold,"red","orange")),"DarkGray"))</f>
        <v>DarkGray</v>
      </c>
    </row>
    <row r="3297" spans="1:3" x14ac:dyDescent="0.25">
      <c r="A3297" t="str">
        <f>main!B3297</f>
        <v>Gthg03279</v>
      </c>
      <c r="B3297" s="5" t="str">
        <f>IF(main!F3297="","",IF(main!H3297&lt;0.05,IF(main!F3297&gt;0,IF(main!F3297&gt;colorthreshhold,"green","GreenYellow"),IF(ABS(main!F3297)&gt;colorthreshhold,"red","orange")),"DarkGray"))</f>
        <v>DarkGray</v>
      </c>
      <c r="C3297" s="5" t="str">
        <f>IF(main!G3297="","",IF(main!I3297&lt;0.05,IF(main!G3297&gt;0,IF(main!G3297&gt;colorthreshhold,"green","GreenYellow"),IF(ABS(main!G3297)&gt;colorthreshhold,"red","orange")),"DarkGray"))</f>
        <v>DarkGray</v>
      </c>
    </row>
    <row r="3298" spans="1:3" x14ac:dyDescent="0.25">
      <c r="A3298" t="str">
        <f>main!B3298</f>
        <v>Gthg03280</v>
      </c>
      <c r="B3298" s="5" t="str">
        <f>IF(main!F3298="","",IF(main!H3298&lt;0.05,IF(main!F3298&gt;0,IF(main!F3298&gt;colorthreshhold,"green","GreenYellow"),IF(ABS(main!F3298)&gt;colorthreshhold,"red","orange")),"DarkGray"))</f>
        <v>DarkGray</v>
      </c>
      <c r="C3298" s="5" t="str">
        <f>IF(main!G3298="","",IF(main!I3298&lt;0.05,IF(main!G3298&gt;0,IF(main!G3298&gt;colorthreshhold,"green","GreenYellow"),IF(ABS(main!G3298)&gt;colorthreshhold,"red","orange")),"DarkGray"))</f>
        <v>DarkGray</v>
      </c>
    </row>
    <row r="3299" spans="1:3" x14ac:dyDescent="0.25">
      <c r="A3299" t="str">
        <f>main!B3299</f>
        <v>Gthg03281</v>
      </c>
      <c r="B3299" s="5" t="str">
        <f>IF(main!F3299="","",IF(main!H3299&lt;0.05,IF(main!F3299&gt;0,IF(main!F3299&gt;colorthreshhold,"green","GreenYellow"),IF(ABS(main!F3299)&gt;colorthreshhold,"red","orange")),"DarkGray"))</f>
        <v>DarkGray</v>
      </c>
      <c r="C3299" s="5" t="str">
        <f>IF(main!G3299="","",IF(main!I3299&lt;0.05,IF(main!G3299&gt;0,IF(main!G3299&gt;colorthreshhold,"green","GreenYellow"),IF(ABS(main!G3299)&gt;colorthreshhold,"red","orange")),"DarkGray"))</f>
        <v>DarkGray</v>
      </c>
    </row>
    <row r="3300" spans="1:3" x14ac:dyDescent="0.25">
      <c r="A3300" t="str">
        <f>main!B3300</f>
        <v>Gthg03282</v>
      </c>
      <c r="B3300" s="5" t="str">
        <f>IF(main!F3300="","",IF(main!H3300&lt;0.05,IF(main!F3300&gt;0,IF(main!F3300&gt;colorthreshhold,"green","GreenYellow"),IF(ABS(main!F3300)&gt;colorthreshhold,"red","orange")),"DarkGray"))</f>
        <v>GreenYellow</v>
      </c>
      <c r="C3300" s="5" t="str">
        <f>IF(main!G3300="","",IF(main!I3300&lt;0.05,IF(main!G3300&gt;0,IF(main!G3300&gt;colorthreshhold,"green","GreenYellow"),IF(ABS(main!G3300)&gt;colorthreshhold,"red","orange")),"DarkGray"))</f>
        <v>DarkGray</v>
      </c>
    </row>
    <row r="3301" spans="1:3" hidden="1" x14ac:dyDescent="0.25">
      <c r="A3301" t="str">
        <f>main!B3301</f>
        <v>Gthg03283</v>
      </c>
      <c r="B3301" s="5" t="str">
        <f>IF(main!F3301="","",IF(main!H3301&lt;0.05,IF(main!F3301&gt;0,IF(main!F3301&gt;colorthreshhold,"green","GreenYellow"),IF(ABS(main!F3301)&gt;colorthreshhold,"red","orange")),"DarkGray"))</f>
        <v/>
      </c>
      <c r="C3301" s="5" t="str">
        <f>IF(main!G3301="","",IF(main!I3301&lt;0.05,IF(main!G3301&gt;0,IF(main!G3301&gt;colorthreshhold,"green","GreenYellow"),IF(ABS(main!G3301)&gt;colorthreshhold,"red","orange")),"DarkGray"))</f>
        <v/>
      </c>
    </row>
    <row r="3302" spans="1:3" x14ac:dyDescent="0.25">
      <c r="A3302" t="str">
        <f>main!B3302</f>
        <v>Gthg03284</v>
      </c>
      <c r="B3302" s="5" t="str">
        <f>IF(main!F3302="","",IF(main!H3302&lt;0.05,IF(main!F3302&gt;0,IF(main!F3302&gt;colorthreshhold,"green","GreenYellow"),IF(ABS(main!F3302)&gt;colorthreshhold,"red","orange")),"DarkGray"))</f>
        <v>orange</v>
      </c>
      <c r="C3302" s="5" t="str">
        <f>IF(main!G3302="","",IF(main!I3302&lt;0.05,IF(main!G3302&gt;0,IF(main!G3302&gt;colorthreshhold,"green","GreenYellow"),IF(ABS(main!G3302)&gt;colorthreshhold,"red","orange")),"DarkGray"))</f>
        <v>DarkGray</v>
      </c>
    </row>
    <row r="3303" spans="1:3" hidden="1" x14ac:dyDescent="0.25">
      <c r="A3303" t="str">
        <f>main!B3303</f>
        <v>Gthg03285</v>
      </c>
      <c r="B3303" s="5" t="str">
        <f>IF(main!F3303="","",IF(main!H3303&lt;0.05,IF(main!F3303&gt;0,IF(main!F3303&gt;colorthreshhold,"green","GreenYellow"),IF(ABS(main!F3303)&gt;colorthreshhold,"red","orange")),"DarkGray"))</f>
        <v/>
      </c>
      <c r="C3303" s="5" t="str">
        <f>IF(main!G3303="","",IF(main!I3303&lt;0.05,IF(main!G3303&gt;0,IF(main!G3303&gt;colorthreshhold,"green","GreenYellow"),IF(ABS(main!G3303)&gt;colorthreshhold,"red","orange")),"DarkGray"))</f>
        <v/>
      </c>
    </row>
    <row r="3304" spans="1:3" x14ac:dyDescent="0.25">
      <c r="A3304" t="str">
        <f>main!B3304</f>
        <v>Gthg03286</v>
      </c>
      <c r="B3304" s="5" t="str">
        <f>IF(main!F3304="","",IF(main!H3304&lt;0.05,IF(main!F3304&gt;0,IF(main!F3304&gt;colorthreshhold,"green","GreenYellow"),IF(ABS(main!F3304)&gt;colorthreshhold,"red","orange")),"DarkGray"))</f>
        <v>red</v>
      </c>
      <c r="C3304" s="5" t="str">
        <f>IF(main!G3304="","",IF(main!I3304&lt;0.05,IF(main!G3304&gt;0,IF(main!G3304&gt;colorthreshhold,"green","GreenYellow"),IF(ABS(main!G3304)&gt;colorthreshhold,"red","orange")),"DarkGray"))</f>
        <v>orange</v>
      </c>
    </row>
    <row r="3305" spans="1:3" x14ac:dyDescent="0.25">
      <c r="A3305" t="str">
        <f>main!B3305</f>
        <v>Gthg03287</v>
      </c>
      <c r="B3305" s="5" t="str">
        <f>IF(main!F3305="","",IF(main!H3305&lt;0.05,IF(main!F3305&gt;0,IF(main!F3305&gt;colorthreshhold,"green","GreenYellow"),IF(ABS(main!F3305)&gt;colorthreshhold,"red","orange")),"DarkGray"))</f>
        <v>red</v>
      </c>
      <c r="C3305" s="5" t="str">
        <f>IF(main!G3305="","",IF(main!I3305&lt;0.05,IF(main!G3305&gt;0,IF(main!G3305&gt;colorthreshhold,"green","GreenYellow"),IF(ABS(main!G3305)&gt;colorthreshhold,"red","orange")),"DarkGray"))</f>
        <v>orange</v>
      </c>
    </row>
    <row r="3306" spans="1:3" x14ac:dyDescent="0.25">
      <c r="A3306" t="str">
        <f>main!B3306</f>
        <v>Gthg03288</v>
      </c>
      <c r="B3306" s="5" t="str">
        <f>IF(main!F3306="","",IF(main!H3306&lt;0.05,IF(main!F3306&gt;0,IF(main!F3306&gt;colorthreshhold,"green","GreenYellow"),IF(ABS(main!F3306)&gt;colorthreshhold,"red","orange")),"DarkGray"))</f>
        <v>red</v>
      </c>
      <c r="C3306" s="5" t="str">
        <f>IF(main!G3306="","",IF(main!I3306&lt;0.05,IF(main!G3306&gt;0,IF(main!G3306&gt;colorthreshhold,"green","GreenYellow"),IF(ABS(main!G3306)&gt;colorthreshhold,"red","orange")),"DarkGray"))</f>
        <v>orange</v>
      </c>
    </row>
    <row r="3307" spans="1:3" x14ac:dyDescent="0.25">
      <c r="A3307" t="str">
        <f>main!B3307</f>
        <v>Gthg03289</v>
      </c>
      <c r="B3307" s="5" t="str">
        <f>IF(main!F3307="","",IF(main!H3307&lt;0.05,IF(main!F3307&gt;0,IF(main!F3307&gt;colorthreshhold,"green","GreenYellow"),IF(ABS(main!F3307)&gt;colorthreshhold,"red","orange")),"DarkGray"))</f>
        <v>red</v>
      </c>
      <c r="C3307" s="5" t="str">
        <f>IF(main!G3307="","",IF(main!I3307&lt;0.05,IF(main!G3307&gt;0,IF(main!G3307&gt;colorthreshhold,"green","GreenYellow"),IF(ABS(main!G3307)&gt;colorthreshhold,"red","orange")),"DarkGray"))</f>
        <v>orange</v>
      </c>
    </row>
    <row r="3308" spans="1:3" x14ac:dyDescent="0.25">
      <c r="A3308" t="str">
        <f>main!B3308</f>
        <v>Gthg03290</v>
      </c>
      <c r="B3308" s="5" t="str">
        <f>IF(main!F3308="","",IF(main!H3308&lt;0.05,IF(main!F3308&gt;0,IF(main!F3308&gt;colorthreshhold,"green","GreenYellow"),IF(ABS(main!F3308)&gt;colorthreshhold,"red","orange")),"DarkGray"))</f>
        <v>red</v>
      </c>
      <c r="C3308" s="5" t="str">
        <f>IF(main!G3308="","",IF(main!I3308&lt;0.05,IF(main!G3308&gt;0,IF(main!G3308&gt;colorthreshhold,"green","GreenYellow"),IF(ABS(main!G3308)&gt;colorthreshhold,"red","orange")),"DarkGray"))</f>
        <v>orange</v>
      </c>
    </row>
    <row r="3309" spans="1:3" hidden="1" x14ac:dyDescent="0.25">
      <c r="A3309" t="str">
        <f>main!B3309</f>
        <v>Gthg03291</v>
      </c>
      <c r="B3309" s="5" t="str">
        <f>IF(main!F3309="","",IF(main!H3309&lt;0.05,IF(main!F3309&gt;0,IF(main!F3309&gt;colorthreshhold,"green","GreenYellow"),IF(ABS(main!F3309)&gt;colorthreshhold,"red","orange")),"DarkGray"))</f>
        <v/>
      </c>
      <c r="C3309" s="5" t="str">
        <f>IF(main!G3309="","",IF(main!I3309&lt;0.05,IF(main!G3309&gt;0,IF(main!G3309&gt;colorthreshhold,"green","GreenYellow"),IF(ABS(main!G3309)&gt;colorthreshhold,"red","orange")),"DarkGray"))</f>
        <v/>
      </c>
    </row>
    <row r="3310" spans="1:3" x14ac:dyDescent="0.25">
      <c r="A3310" t="str">
        <f>main!B3310</f>
        <v>Gthg03292</v>
      </c>
      <c r="B3310" s="5" t="str">
        <f>IF(main!F3310="","",IF(main!H3310&lt;0.05,IF(main!F3310&gt;0,IF(main!F3310&gt;colorthreshhold,"green","GreenYellow"),IF(ABS(main!F3310)&gt;colorthreshhold,"red","orange")),"DarkGray"))</f>
        <v>GreenYellow</v>
      </c>
      <c r="C3310" s="5" t="str">
        <f>IF(main!G3310="","",IF(main!I3310&lt;0.05,IF(main!G3310&gt;0,IF(main!G3310&gt;colorthreshhold,"green","GreenYellow"),IF(ABS(main!G3310)&gt;colorthreshhold,"red","orange")),"DarkGray"))</f>
        <v>GreenYellow</v>
      </c>
    </row>
    <row r="3311" spans="1:3" x14ac:dyDescent="0.25">
      <c r="A3311" t="str">
        <f>main!B3311</f>
        <v>Gthg03293</v>
      </c>
      <c r="B3311" s="5" t="str">
        <f>IF(main!F3311="","",IF(main!H3311&lt;0.05,IF(main!F3311&gt;0,IF(main!F3311&gt;colorthreshhold,"green","GreenYellow"),IF(ABS(main!F3311)&gt;colorthreshhold,"red","orange")),"DarkGray"))</f>
        <v>DarkGray</v>
      </c>
      <c r="C3311" s="5" t="str">
        <f>IF(main!G3311="","",IF(main!I3311&lt;0.05,IF(main!G3311&gt;0,IF(main!G3311&gt;colorthreshhold,"green","GreenYellow"),IF(ABS(main!G3311)&gt;colorthreshhold,"red","orange")),"DarkGray"))</f>
        <v>DarkGray</v>
      </c>
    </row>
    <row r="3312" spans="1:3" x14ac:dyDescent="0.25">
      <c r="A3312" t="str">
        <f>main!B3312</f>
        <v>Gthg03294</v>
      </c>
      <c r="B3312" s="5" t="str">
        <f>IF(main!F3312="","",IF(main!H3312&lt;0.05,IF(main!F3312&gt;0,IF(main!F3312&gt;colorthreshhold,"green","GreenYellow"),IF(ABS(main!F3312)&gt;colorthreshhold,"red","orange")),"DarkGray"))</f>
        <v>DarkGray</v>
      </c>
      <c r="C3312" s="5" t="str">
        <f>IF(main!G3312="","",IF(main!I3312&lt;0.05,IF(main!G3312&gt;0,IF(main!G3312&gt;colorthreshhold,"green","GreenYellow"),IF(ABS(main!G3312)&gt;colorthreshhold,"red","orange")),"DarkGray"))</f>
        <v>DarkGray</v>
      </c>
    </row>
    <row r="3313" spans="1:3" x14ac:dyDescent="0.25">
      <c r="A3313" t="str">
        <f>main!B3313</f>
        <v>Gthg03295</v>
      </c>
      <c r="B3313" s="5" t="str">
        <f>IF(main!F3313="","",IF(main!H3313&lt;0.05,IF(main!F3313&gt;0,IF(main!F3313&gt;colorthreshhold,"green","GreenYellow"),IF(ABS(main!F3313)&gt;colorthreshhold,"red","orange")),"DarkGray"))</f>
        <v>DarkGray</v>
      </c>
      <c r="C3313" s="5" t="str">
        <f>IF(main!G3313="","",IF(main!I3313&lt;0.05,IF(main!G3313&gt;0,IF(main!G3313&gt;colorthreshhold,"green","GreenYellow"),IF(ABS(main!G3313)&gt;colorthreshhold,"red","orange")),"DarkGray"))</f>
        <v>DarkGray</v>
      </c>
    </row>
    <row r="3314" spans="1:3" x14ac:dyDescent="0.25">
      <c r="A3314" t="str">
        <f>main!B3314</f>
        <v>Gthg03296</v>
      </c>
      <c r="B3314" s="5" t="str">
        <f>IF(main!F3314="","",IF(main!H3314&lt;0.05,IF(main!F3314&gt;0,IF(main!F3314&gt;colorthreshhold,"green","GreenYellow"),IF(ABS(main!F3314)&gt;colorthreshhold,"red","orange")),"DarkGray"))</f>
        <v>DarkGray</v>
      </c>
      <c r="C3314" s="5" t="str">
        <f>IF(main!G3314="","",IF(main!I3314&lt;0.05,IF(main!G3314&gt;0,IF(main!G3314&gt;colorthreshhold,"green","GreenYellow"),IF(ABS(main!G3314)&gt;colorthreshhold,"red","orange")),"DarkGray"))</f>
        <v>DarkGray</v>
      </c>
    </row>
    <row r="3315" spans="1:3" x14ac:dyDescent="0.25">
      <c r="A3315" t="str">
        <f>main!B3315</f>
        <v>Gthg03297</v>
      </c>
      <c r="B3315" s="5" t="str">
        <f>IF(main!F3315="","",IF(main!H3315&lt;0.05,IF(main!F3315&gt;0,IF(main!F3315&gt;colorthreshhold,"green","GreenYellow"),IF(ABS(main!F3315)&gt;colorthreshhold,"red","orange")),"DarkGray"))</f>
        <v>GreenYellow</v>
      </c>
      <c r="C3315" s="5" t="str">
        <f>IF(main!G3315="","",IF(main!I3315&lt;0.05,IF(main!G3315&gt;0,IF(main!G3315&gt;colorthreshhold,"green","GreenYellow"),IF(ABS(main!G3315)&gt;colorthreshhold,"red","orange")),"DarkGray"))</f>
        <v>DarkGray</v>
      </c>
    </row>
    <row r="3316" spans="1:3" x14ac:dyDescent="0.25">
      <c r="A3316" t="str">
        <f>main!B3316</f>
        <v>Gthg03298</v>
      </c>
      <c r="B3316" s="5" t="str">
        <f>IF(main!F3316="","",IF(main!H3316&lt;0.05,IF(main!F3316&gt;0,IF(main!F3316&gt;colorthreshhold,"green","GreenYellow"),IF(ABS(main!F3316)&gt;colorthreshhold,"red","orange")),"DarkGray"))</f>
        <v>DarkGray</v>
      </c>
      <c r="C3316" s="5" t="str">
        <f>IF(main!G3316="","",IF(main!I3316&lt;0.05,IF(main!G3316&gt;0,IF(main!G3316&gt;colorthreshhold,"green","GreenYellow"),IF(ABS(main!G3316)&gt;colorthreshhold,"red","orange")),"DarkGray"))</f>
        <v>DarkGray</v>
      </c>
    </row>
    <row r="3317" spans="1:3" x14ac:dyDescent="0.25">
      <c r="A3317" t="str">
        <f>main!B3317</f>
        <v>Gthg03299</v>
      </c>
      <c r="B3317" s="5" t="str">
        <f>IF(main!F3317="","",IF(main!H3317&lt;0.05,IF(main!F3317&gt;0,IF(main!F3317&gt;colorthreshhold,"green","GreenYellow"),IF(ABS(main!F3317)&gt;colorthreshhold,"red","orange")),"DarkGray"))</f>
        <v>GreenYellow</v>
      </c>
      <c r="C3317" s="5" t="str">
        <f>IF(main!G3317="","",IF(main!I3317&lt;0.05,IF(main!G3317&gt;0,IF(main!G3317&gt;colorthreshhold,"green","GreenYellow"),IF(ABS(main!G3317)&gt;colorthreshhold,"red","orange")),"DarkGray"))</f>
        <v>DarkGray</v>
      </c>
    </row>
    <row r="3318" spans="1:3" x14ac:dyDescent="0.25">
      <c r="A3318" t="str">
        <f>main!B3318</f>
        <v>Gthg03300</v>
      </c>
      <c r="B3318" s="5" t="str">
        <f>IF(main!F3318="","",IF(main!H3318&lt;0.05,IF(main!F3318&gt;0,IF(main!F3318&gt;colorthreshhold,"green","GreenYellow"),IF(ABS(main!F3318)&gt;colorthreshhold,"red","orange")),"DarkGray"))</f>
        <v>GreenYellow</v>
      </c>
      <c r="C3318" s="5" t="str">
        <f>IF(main!G3318="","",IF(main!I3318&lt;0.05,IF(main!G3318&gt;0,IF(main!G3318&gt;colorthreshhold,"green","GreenYellow"),IF(ABS(main!G3318)&gt;colorthreshhold,"red","orange")),"DarkGray"))</f>
        <v>DarkGray</v>
      </c>
    </row>
    <row r="3319" spans="1:3" x14ac:dyDescent="0.25">
      <c r="A3319" t="str">
        <f>main!B3319</f>
        <v>Gthg03301</v>
      </c>
      <c r="B3319" s="5" t="str">
        <f>IF(main!F3319="","",IF(main!H3319&lt;0.05,IF(main!F3319&gt;0,IF(main!F3319&gt;colorthreshhold,"green","GreenYellow"),IF(ABS(main!F3319)&gt;colorthreshhold,"red","orange")),"DarkGray"))</f>
        <v>DarkGray</v>
      </c>
      <c r="C3319" s="5" t="str">
        <f>IF(main!G3319="","",IF(main!I3319&lt;0.05,IF(main!G3319&gt;0,IF(main!G3319&gt;colorthreshhold,"green","GreenYellow"),IF(ABS(main!G3319)&gt;colorthreshhold,"red","orange")),"DarkGray"))</f>
        <v>DarkGray</v>
      </c>
    </row>
    <row r="3320" spans="1:3" x14ac:dyDescent="0.25">
      <c r="A3320" t="str">
        <f>main!B3320</f>
        <v>Gthg03302</v>
      </c>
      <c r="B3320" s="5" t="str">
        <f>IF(main!F3320="","",IF(main!H3320&lt;0.05,IF(main!F3320&gt;0,IF(main!F3320&gt;colorthreshhold,"green","GreenYellow"),IF(ABS(main!F3320)&gt;colorthreshhold,"red","orange")),"DarkGray"))</f>
        <v>DarkGray</v>
      </c>
      <c r="C3320" s="5" t="str">
        <f>IF(main!G3320="","",IF(main!I3320&lt;0.05,IF(main!G3320&gt;0,IF(main!G3320&gt;colorthreshhold,"green","GreenYellow"),IF(ABS(main!G3320)&gt;colorthreshhold,"red","orange")),"DarkGray"))</f>
        <v>DarkGray</v>
      </c>
    </row>
    <row r="3321" spans="1:3" x14ac:dyDescent="0.25">
      <c r="A3321" t="str">
        <f>main!B3321</f>
        <v>Gthg03303</v>
      </c>
      <c r="B3321" s="5" t="str">
        <f>IF(main!F3321="","",IF(main!H3321&lt;0.05,IF(main!F3321&gt;0,IF(main!F3321&gt;colorthreshhold,"green","GreenYellow"),IF(ABS(main!F3321)&gt;colorthreshhold,"red","orange")),"DarkGray"))</f>
        <v>orange</v>
      </c>
      <c r="C3321" s="5" t="str">
        <f>IF(main!G3321="","",IF(main!I3321&lt;0.05,IF(main!G3321&gt;0,IF(main!G3321&gt;colorthreshhold,"green","GreenYellow"),IF(ABS(main!G3321)&gt;colorthreshhold,"red","orange")),"DarkGray"))</f>
        <v>orange</v>
      </c>
    </row>
    <row r="3322" spans="1:3" x14ac:dyDescent="0.25">
      <c r="A3322" t="str">
        <f>main!B3322</f>
        <v>Gthg03304</v>
      </c>
      <c r="B3322" s="5" t="str">
        <f>IF(main!F3322="","",IF(main!H3322&lt;0.05,IF(main!F3322&gt;0,IF(main!F3322&gt;colorthreshhold,"green","GreenYellow"),IF(ABS(main!F3322)&gt;colorthreshhold,"red","orange")),"DarkGray"))</f>
        <v>orange</v>
      </c>
      <c r="C3322" s="5" t="str">
        <f>IF(main!G3322="","",IF(main!I3322&lt;0.05,IF(main!G3322&gt;0,IF(main!G3322&gt;colorthreshhold,"green","GreenYellow"),IF(ABS(main!G3322)&gt;colorthreshhold,"red","orange")),"DarkGray"))</f>
        <v>orange</v>
      </c>
    </row>
    <row r="3323" spans="1:3" x14ac:dyDescent="0.25">
      <c r="A3323" t="str">
        <f>main!B3323</f>
        <v>Gthg03305</v>
      </c>
      <c r="B3323" s="5" t="str">
        <f>IF(main!F3323="","",IF(main!H3323&lt;0.05,IF(main!F3323&gt;0,IF(main!F3323&gt;colorthreshhold,"green","GreenYellow"),IF(ABS(main!F3323)&gt;colorthreshhold,"red","orange")),"DarkGray"))</f>
        <v>orange</v>
      </c>
      <c r="C3323" s="5" t="str">
        <f>IF(main!G3323="","",IF(main!I3323&lt;0.05,IF(main!G3323&gt;0,IF(main!G3323&gt;colorthreshhold,"green","GreenYellow"),IF(ABS(main!G3323)&gt;colorthreshhold,"red","orange")),"DarkGray"))</f>
        <v>orange</v>
      </c>
    </row>
    <row r="3324" spans="1:3" hidden="1" x14ac:dyDescent="0.25">
      <c r="A3324" t="str">
        <f>main!B3324</f>
        <v>Gthg03306</v>
      </c>
      <c r="B3324" s="5" t="str">
        <f>IF(main!F3324="","",IF(main!H3324&lt;0.05,IF(main!F3324&gt;0,IF(main!F3324&gt;colorthreshhold,"green","GreenYellow"),IF(ABS(main!F3324)&gt;colorthreshhold,"red","orange")),"DarkGray"))</f>
        <v/>
      </c>
      <c r="C3324" s="5" t="str">
        <f>IF(main!G3324="","",IF(main!I3324&lt;0.05,IF(main!G3324&gt;0,IF(main!G3324&gt;colorthreshhold,"green","GreenYellow"),IF(ABS(main!G3324)&gt;colorthreshhold,"red","orange")),"DarkGray"))</f>
        <v/>
      </c>
    </row>
    <row r="3325" spans="1:3" x14ac:dyDescent="0.25">
      <c r="A3325" t="str">
        <f>main!B3325</f>
        <v>Gthg03307</v>
      </c>
      <c r="B3325" s="5" t="str">
        <f>IF(main!F3325="","",IF(main!H3325&lt;0.05,IF(main!F3325&gt;0,IF(main!F3325&gt;colorthreshhold,"green","GreenYellow"),IF(ABS(main!F3325)&gt;colorthreshhold,"red","orange")),"DarkGray"))</f>
        <v>DarkGray</v>
      </c>
      <c r="C3325" s="5" t="str">
        <f>IF(main!G3325="","",IF(main!I3325&lt;0.05,IF(main!G3325&gt;0,IF(main!G3325&gt;colorthreshhold,"green","GreenYellow"),IF(ABS(main!G3325)&gt;colorthreshhold,"red","orange")),"DarkGray"))</f>
        <v>DarkGray</v>
      </c>
    </row>
    <row r="3326" spans="1:3" hidden="1" x14ac:dyDescent="0.25">
      <c r="A3326" t="str">
        <f>main!B3326</f>
        <v>Gthg03308</v>
      </c>
      <c r="B3326" s="5" t="str">
        <f>IF(main!F3326="","",IF(main!H3326&lt;0.05,IF(main!F3326&gt;0,IF(main!F3326&gt;colorthreshhold,"green","GreenYellow"),IF(ABS(main!F3326)&gt;colorthreshhold,"red","orange")),"DarkGray"))</f>
        <v/>
      </c>
      <c r="C3326" s="5" t="str">
        <f>IF(main!G3326="","",IF(main!I3326&lt;0.05,IF(main!G3326&gt;0,IF(main!G3326&gt;colorthreshhold,"green","GreenYellow"),IF(ABS(main!G3326)&gt;colorthreshhold,"red","orange")),"DarkGray"))</f>
        <v/>
      </c>
    </row>
    <row r="3327" spans="1:3" x14ac:dyDescent="0.25">
      <c r="A3327" t="str">
        <f>main!B3327</f>
        <v>Gthg03309</v>
      </c>
      <c r="B3327" s="5" t="str">
        <f>IF(main!F3327="","",IF(main!H3327&lt;0.05,IF(main!F3327&gt;0,IF(main!F3327&gt;colorthreshhold,"green","GreenYellow"),IF(ABS(main!F3327)&gt;colorthreshhold,"red","orange")),"DarkGray"))</f>
        <v>GreenYellow</v>
      </c>
      <c r="C3327" s="5" t="str">
        <f>IF(main!G3327="","",IF(main!I3327&lt;0.05,IF(main!G3327&gt;0,IF(main!G3327&gt;colorthreshhold,"green","GreenYellow"),IF(ABS(main!G3327)&gt;colorthreshhold,"red","orange")),"DarkGray"))</f>
        <v>DarkGray</v>
      </c>
    </row>
    <row r="3328" spans="1:3" x14ac:dyDescent="0.25">
      <c r="A3328" t="str">
        <f>main!B3328</f>
        <v>Gthg03310</v>
      </c>
      <c r="B3328" s="5" t="str">
        <f>IF(main!F3328="","",IF(main!H3328&lt;0.05,IF(main!F3328&gt;0,IF(main!F3328&gt;colorthreshhold,"green","GreenYellow"),IF(ABS(main!F3328)&gt;colorthreshhold,"red","orange")),"DarkGray"))</f>
        <v>DarkGray</v>
      </c>
      <c r="C3328" s="5" t="str">
        <f>IF(main!G3328="","",IF(main!I3328&lt;0.05,IF(main!G3328&gt;0,IF(main!G3328&gt;colorthreshhold,"green","GreenYellow"),IF(ABS(main!G3328)&gt;colorthreshhold,"red","orange")),"DarkGray"))</f>
        <v>DarkGray</v>
      </c>
    </row>
    <row r="3329" spans="1:3" hidden="1" x14ac:dyDescent="0.25">
      <c r="A3329" t="str">
        <f>main!B3329</f>
        <v>Gthg03311</v>
      </c>
      <c r="B3329" s="5" t="str">
        <f>IF(main!F3329="","",IF(main!H3329&lt;0.05,IF(main!F3329&gt;0,IF(main!F3329&gt;colorthreshhold,"green","GreenYellow"),IF(ABS(main!F3329)&gt;colorthreshhold,"red","orange")),"DarkGray"))</f>
        <v/>
      </c>
      <c r="C3329" s="5" t="str">
        <f>IF(main!G3329="","",IF(main!I3329&lt;0.05,IF(main!G3329&gt;0,IF(main!G3329&gt;colorthreshhold,"green","GreenYellow"),IF(ABS(main!G3329)&gt;colorthreshhold,"red","orange")),"DarkGray"))</f>
        <v/>
      </c>
    </row>
    <row r="3330" spans="1:3" hidden="1" x14ac:dyDescent="0.25">
      <c r="A3330" t="str">
        <f>main!B3330</f>
        <v>Gthg03312</v>
      </c>
      <c r="B3330" s="5" t="str">
        <f>IF(main!F3330="","",IF(main!H3330&lt;0.05,IF(main!F3330&gt;0,IF(main!F3330&gt;colorthreshhold,"green","GreenYellow"),IF(ABS(main!F3330)&gt;colorthreshhold,"red","orange")),"DarkGray"))</f>
        <v/>
      </c>
      <c r="C3330" s="5" t="str">
        <f>IF(main!G3330="","",IF(main!I3330&lt;0.05,IF(main!G3330&gt;0,IF(main!G3330&gt;colorthreshhold,"green","GreenYellow"),IF(ABS(main!G3330)&gt;colorthreshhold,"red","orange")),"DarkGray"))</f>
        <v/>
      </c>
    </row>
    <row r="3331" spans="1:3" hidden="1" x14ac:dyDescent="0.25">
      <c r="A3331" t="str">
        <f>main!B3331</f>
        <v>Gthg03313</v>
      </c>
      <c r="B3331" s="5" t="str">
        <f>IF(main!F3331="","",IF(main!H3331&lt;0.05,IF(main!F3331&gt;0,IF(main!F3331&gt;colorthreshhold,"green","GreenYellow"),IF(ABS(main!F3331)&gt;colorthreshhold,"red","orange")),"DarkGray"))</f>
        <v/>
      </c>
      <c r="C3331" s="5" t="str">
        <f>IF(main!G3331="","",IF(main!I3331&lt;0.05,IF(main!G3331&gt;0,IF(main!G3331&gt;colorthreshhold,"green","GreenYellow"),IF(ABS(main!G3331)&gt;colorthreshhold,"red","orange")),"DarkGray"))</f>
        <v/>
      </c>
    </row>
    <row r="3332" spans="1:3" hidden="1" x14ac:dyDescent="0.25">
      <c r="A3332" t="str">
        <f>main!B3332</f>
        <v>Gthg03314</v>
      </c>
      <c r="B3332" s="5" t="str">
        <f>IF(main!F3332="","",IF(main!H3332&lt;0.05,IF(main!F3332&gt;0,IF(main!F3332&gt;colorthreshhold,"green","GreenYellow"),IF(ABS(main!F3332)&gt;colorthreshhold,"red","orange")),"DarkGray"))</f>
        <v/>
      </c>
      <c r="C3332" s="5" t="str">
        <f>IF(main!G3332="","",IF(main!I3332&lt;0.05,IF(main!G3332&gt;0,IF(main!G3332&gt;colorthreshhold,"green","GreenYellow"),IF(ABS(main!G3332)&gt;colorthreshhold,"red","orange")),"DarkGray"))</f>
        <v/>
      </c>
    </row>
    <row r="3333" spans="1:3" x14ac:dyDescent="0.25">
      <c r="A3333" t="str">
        <f>main!B3333</f>
        <v>Gthg03315</v>
      </c>
      <c r="B3333" s="5" t="str">
        <f>IF(main!F3333="","",IF(main!H3333&lt;0.05,IF(main!F3333&gt;0,IF(main!F3333&gt;colorthreshhold,"green","GreenYellow"),IF(ABS(main!F3333)&gt;colorthreshhold,"red","orange")),"DarkGray"))</f>
        <v>DarkGray</v>
      </c>
      <c r="C3333" s="5" t="str">
        <f>IF(main!G3333="","",IF(main!I3333&lt;0.05,IF(main!G3333&gt;0,IF(main!G3333&gt;colorthreshhold,"green","GreenYellow"),IF(ABS(main!G3333)&gt;colorthreshhold,"red","orange")),"DarkGray"))</f>
        <v>DarkGray</v>
      </c>
    </row>
    <row r="3334" spans="1:3" hidden="1" x14ac:dyDescent="0.25">
      <c r="A3334" t="str">
        <f>main!B3334</f>
        <v>Gthg03316</v>
      </c>
      <c r="B3334" s="5" t="str">
        <f>IF(main!F3334="","",IF(main!H3334&lt;0.05,IF(main!F3334&gt;0,IF(main!F3334&gt;colorthreshhold,"green","GreenYellow"),IF(ABS(main!F3334)&gt;colorthreshhold,"red","orange")),"DarkGray"))</f>
        <v/>
      </c>
      <c r="C3334" s="5" t="str">
        <f>IF(main!G3334="","",IF(main!I3334&lt;0.05,IF(main!G3334&gt;0,IF(main!G3334&gt;colorthreshhold,"green","GreenYellow"),IF(ABS(main!G3334)&gt;colorthreshhold,"red","orange")),"DarkGray"))</f>
        <v/>
      </c>
    </row>
    <row r="3335" spans="1:3" x14ac:dyDescent="0.25">
      <c r="A3335" t="str">
        <f>main!B3335</f>
        <v>Gthg03317</v>
      </c>
      <c r="B3335" s="5" t="str">
        <f>IF(main!F3335="","",IF(main!H3335&lt;0.05,IF(main!F3335&gt;0,IF(main!F3335&gt;colorthreshhold,"green","GreenYellow"),IF(ABS(main!F3335)&gt;colorthreshhold,"red","orange")),"DarkGray"))</f>
        <v>DarkGray</v>
      </c>
      <c r="C3335" s="5" t="str">
        <f>IF(main!G3335="","",IF(main!I3335&lt;0.05,IF(main!G3335&gt;0,IF(main!G3335&gt;colorthreshhold,"green","GreenYellow"),IF(ABS(main!G3335)&gt;colorthreshhold,"red","orange")),"DarkGray"))</f>
        <v>DarkGray</v>
      </c>
    </row>
    <row r="3336" spans="1:3" x14ac:dyDescent="0.25">
      <c r="A3336" t="str">
        <f>main!B3336</f>
        <v>Gthg03318</v>
      </c>
      <c r="B3336" s="5" t="str">
        <f>IF(main!F3336="","",IF(main!H3336&lt;0.05,IF(main!F3336&gt;0,IF(main!F3336&gt;colorthreshhold,"green","GreenYellow"),IF(ABS(main!F3336)&gt;colorthreshhold,"red","orange")),"DarkGray"))</f>
        <v>orange</v>
      </c>
      <c r="C3336" s="5" t="str">
        <f>IF(main!G3336="","",IF(main!I3336&lt;0.05,IF(main!G3336&gt;0,IF(main!G3336&gt;colorthreshhold,"green","GreenYellow"),IF(ABS(main!G3336)&gt;colorthreshhold,"red","orange")),"DarkGray"))</f>
        <v>GreenYellow</v>
      </c>
    </row>
    <row r="3337" spans="1:3" x14ac:dyDescent="0.25">
      <c r="A3337" t="str">
        <f>main!B3337</f>
        <v>Gthg03319</v>
      </c>
      <c r="B3337" s="5" t="str">
        <f>IF(main!F3337="","",IF(main!H3337&lt;0.05,IF(main!F3337&gt;0,IF(main!F3337&gt;colorthreshhold,"green","GreenYellow"),IF(ABS(main!F3337)&gt;colorthreshhold,"red","orange")),"DarkGray"))</f>
        <v>DarkGray</v>
      </c>
      <c r="C3337" s="5" t="str">
        <f>IF(main!G3337="","",IF(main!I3337&lt;0.05,IF(main!G3337&gt;0,IF(main!G3337&gt;colorthreshhold,"green","GreenYellow"),IF(ABS(main!G3337)&gt;colorthreshhold,"red","orange")),"DarkGray"))</f>
        <v>GreenYellow</v>
      </c>
    </row>
    <row r="3338" spans="1:3" x14ac:dyDescent="0.25">
      <c r="A3338" t="str">
        <f>main!B3338</f>
        <v>Gthg03320</v>
      </c>
      <c r="B3338" s="5" t="str">
        <f>IF(main!F3338="","",IF(main!H3338&lt;0.05,IF(main!F3338&gt;0,IF(main!F3338&gt;colorthreshhold,"green","GreenYellow"),IF(ABS(main!F3338)&gt;colorthreshhold,"red","orange")),"DarkGray"))</f>
        <v>orange</v>
      </c>
      <c r="C3338" s="5" t="str">
        <f>IF(main!G3338="","",IF(main!I3338&lt;0.05,IF(main!G3338&gt;0,IF(main!G3338&gt;colorthreshhold,"green","GreenYellow"),IF(ABS(main!G3338)&gt;colorthreshhold,"red","orange")),"DarkGray"))</f>
        <v>GreenYellow</v>
      </c>
    </row>
    <row r="3339" spans="1:3" hidden="1" x14ac:dyDescent="0.25">
      <c r="A3339" t="str">
        <f>main!B3339</f>
        <v>Gthg03321</v>
      </c>
      <c r="B3339" s="5" t="str">
        <f>IF(main!F3339="","",IF(main!H3339&lt;0.05,IF(main!F3339&gt;0,IF(main!F3339&gt;colorthreshhold,"green","GreenYellow"),IF(ABS(main!F3339)&gt;colorthreshhold,"red","orange")),"DarkGray"))</f>
        <v/>
      </c>
      <c r="C3339" s="5" t="str">
        <f>IF(main!G3339="","",IF(main!I3339&lt;0.05,IF(main!G3339&gt;0,IF(main!G3339&gt;colorthreshhold,"green","GreenYellow"),IF(ABS(main!G3339)&gt;colorthreshhold,"red","orange")),"DarkGray"))</f>
        <v/>
      </c>
    </row>
    <row r="3340" spans="1:3" x14ac:dyDescent="0.25">
      <c r="A3340" t="str">
        <f>main!B3340</f>
        <v>Gthg03322</v>
      </c>
      <c r="B3340" s="5" t="str">
        <f>IF(main!F3340="","",IF(main!H3340&lt;0.05,IF(main!F3340&gt;0,IF(main!F3340&gt;colorthreshhold,"green","GreenYellow"),IF(ABS(main!F3340)&gt;colorthreshhold,"red","orange")),"DarkGray"))</f>
        <v>DarkGray</v>
      </c>
      <c r="C3340" s="5" t="str">
        <f>IF(main!G3340="","",IF(main!I3340&lt;0.05,IF(main!G3340&gt;0,IF(main!G3340&gt;colorthreshhold,"green","GreenYellow"),IF(ABS(main!G3340)&gt;colorthreshhold,"red","orange")),"DarkGray"))</f>
        <v>GreenYellow</v>
      </c>
    </row>
    <row r="3341" spans="1:3" x14ac:dyDescent="0.25">
      <c r="A3341" t="str">
        <f>main!B3341</f>
        <v>Gthg03323</v>
      </c>
      <c r="B3341" s="5" t="str">
        <f>IF(main!F3341="","",IF(main!H3341&lt;0.05,IF(main!F3341&gt;0,IF(main!F3341&gt;colorthreshhold,"green","GreenYellow"),IF(ABS(main!F3341)&gt;colorthreshhold,"red","orange")),"DarkGray"))</f>
        <v>green</v>
      </c>
      <c r="C3341" s="5" t="str">
        <f>IF(main!G3341="","",IF(main!I3341&lt;0.05,IF(main!G3341&gt;0,IF(main!G3341&gt;colorthreshhold,"green","GreenYellow"),IF(ABS(main!G3341)&gt;colorthreshhold,"red","orange")),"DarkGray"))</f>
        <v>GreenYellow</v>
      </c>
    </row>
    <row r="3342" spans="1:3" x14ac:dyDescent="0.25">
      <c r="A3342" t="str">
        <f>main!B3342</f>
        <v>Gthg03324</v>
      </c>
      <c r="B3342" s="5" t="str">
        <f>IF(main!F3342="","",IF(main!H3342&lt;0.05,IF(main!F3342&gt;0,IF(main!F3342&gt;colorthreshhold,"green","GreenYellow"),IF(ABS(main!F3342)&gt;colorthreshhold,"red","orange")),"DarkGray"))</f>
        <v>DarkGray</v>
      </c>
      <c r="C3342" s="5" t="str">
        <f>IF(main!G3342="","",IF(main!I3342&lt;0.05,IF(main!G3342&gt;0,IF(main!G3342&gt;colorthreshhold,"green","GreenYellow"),IF(ABS(main!G3342)&gt;colorthreshhold,"red","orange")),"DarkGray"))</f>
        <v>GreenYellow</v>
      </c>
    </row>
    <row r="3343" spans="1:3" x14ac:dyDescent="0.25">
      <c r="A3343" t="str">
        <f>main!B3343</f>
        <v>Gthg03325</v>
      </c>
      <c r="B3343" s="5" t="str">
        <f>IF(main!F3343="","",IF(main!H3343&lt;0.05,IF(main!F3343&gt;0,IF(main!F3343&gt;colorthreshhold,"green","GreenYellow"),IF(ABS(main!F3343)&gt;colorthreshhold,"red","orange")),"DarkGray"))</f>
        <v>DarkGray</v>
      </c>
      <c r="C3343" s="5" t="str">
        <f>IF(main!G3343="","",IF(main!I3343&lt;0.05,IF(main!G3343&gt;0,IF(main!G3343&gt;colorthreshhold,"green","GreenYellow"),IF(ABS(main!G3343)&gt;colorthreshhold,"red","orange")),"DarkGray"))</f>
        <v>green</v>
      </c>
    </row>
    <row r="3344" spans="1:3" hidden="1" x14ac:dyDescent="0.25">
      <c r="A3344" t="str">
        <f>main!B3344</f>
        <v>Gthg03326</v>
      </c>
      <c r="B3344" s="5" t="str">
        <f>IF(main!F3344="","",IF(main!H3344&lt;0.05,IF(main!F3344&gt;0,IF(main!F3344&gt;colorthreshhold,"green","GreenYellow"),IF(ABS(main!F3344)&gt;colorthreshhold,"red","orange")),"DarkGray"))</f>
        <v/>
      </c>
      <c r="C3344" s="5" t="str">
        <f>IF(main!G3344="","",IF(main!I3344&lt;0.05,IF(main!G3344&gt;0,IF(main!G3344&gt;colorthreshhold,"green","GreenYellow"),IF(ABS(main!G3344)&gt;colorthreshhold,"red","orange")),"DarkGray"))</f>
        <v/>
      </c>
    </row>
    <row r="3345" spans="1:3" x14ac:dyDescent="0.25">
      <c r="A3345" t="str">
        <f>main!B3345</f>
        <v>Gthg03327</v>
      </c>
      <c r="B3345" s="5" t="str">
        <f>IF(main!F3345="","",IF(main!H3345&lt;0.05,IF(main!F3345&gt;0,IF(main!F3345&gt;colorthreshhold,"green","GreenYellow"),IF(ABS(main!F3345)&gt;colorthreshhold,"red","orange")),"DarkGray"))</f>
        <v>DarkGray</v>
      </c>
      <c r="C3345" s="5" t="str">
        <f>IF(main!G3345="","",IF(main!I3345&lt;0.05,IF(main!G3345&gt;0,IF(main!G3345&gt;colorthreshhold,"green","GreenYellow"),IF(ABS(main!G3345)&gt;colorthreshhold,"red","orange")),"DarkGray"))</f>
        <v>DarkGray</v>
      </c>
    </row>
    <row r="3346" spans="1:3" hidden="1" x14ac:dyDescent="0.25">
      <c r="A3346" t="str">
        <f>main!B3346</f>
        <v>Gthg03328</v>
      </c>
      <c r="B3346" s="5" t="str">
        <f>IF(main!F3346="","",IF(main!H3346&lt;0.05,IF(main!F3346&gt;0,IF(main!F3346&gt;colorthreshhold,"green","GreenYellow"),IF(ABS(main!F3346)&gt;colorthreshhold,"red","orange")),"DarkGray"))</f>
        <v/>
      </c>
      <c r="C3346" s="5" t="str">
        <f>IF(main!G3346="","",IF(main!I3346&lt;0.05,IF(main!G3346&gt;0,IF(main!G3346&gt;colorthreshhold,"green","GreenYellow"),IF(ABS(main!G3346)&gt;colorthreshhold,"red","orange")),"DarkGray"))</f>
        <v/>
      </c>
    </row>
    <row r="3347" spans="1:3" x14ac:dyDescent="0.25">
      <c r="A3347" t="str">
        <f>main!B3347</f>
        <v>Gthg03329</v>
      </c>
      <c r="B3347" s="5" t="str">
        <f>IF(main!F3347="","",IF(main!H3347&lt;0.05,IF(main!F3347&gt;0,IF(main!F3347&gt;colorthreshhold,"green","GreenYellow"),IF(ABS(main!F3347)&gt;colorthreshhold,"red","orange")),"DarkGray"))</f>
        <v>DarkGray</v>
      </c>
      <c r="C3347" s="5" t="str">
        <f>IF(main!G3347="","",IF(main!I3347&lt;0.05,IF(main!G3347&gt;0,IF(main!G3347&gt;colorthreshhold,"green","GreenYellow"),IF(ABS(main!G3347)&gt;colorthreshhold,"red","orange")),"DarkGray"))</f>
        <v>GreenYellow</v>
      </c>
    </row>
    <row r="3348" spans="1:3" x14ac:dyDescent="0.25">
      <c r="A3348" t="str">
        <f>main!B3348</f>
        <v>Gthg03330</v>
      </c>
      <c r="B3348" s="5" t="str">
        <f>IF(main!F3348="","",IF(main!H3348&lt;0.05,IF(main!F3348&gt;0,IF(main!F3348&gt;colorthreshhold,"green","GreenYellow"),IF(ABS(main!F3348)&gt;colorthreshhold,"red","orange")),"DarkGray"))</f>
        <v>DarkGray</v>
      </c>
      <c r="C3348" s="5" t="str">
        <f>IF(main!G3348="","",IF(main!I3348&lt;0.05,IF(main!G3348&gt;0,IF(main!G3348&gt;colorthreshhold,"green","GreenYellow"),IF(ABS(main!G3348)&gt;colorthreshhold,"red","orange")),"DarkGray"))</f>
        <v>GreenYellow</v>
      </c>
    </row>
    <row r="3349" spans="1:3" x14ac:dyDescent="0.25">
      <c r="A3349" t="str">
        <f>main!B3349</f>
        <v>Gthg03331</v>
      </c>
      <c r="B3349" s="5" t="str">
        <f>IF(main!F3349="","",IF(main!H3349&lt;0.05,IF(main!F3349&gt;0,IF(main!F3349&gt;colorthreshhold,"green","GreenYellow"),IF(ABS(main!F3349)&gt;colorthreshhold,"red","orange")),"DarkGray"))</f>
        <v>DarkGray</v>
      </c>
      <c r="C3349" s="5" t="str">
        <f>IF(main!G3349="","",IF(main!I3349&lt;0.05,IF(main!G3349&gt;0,IF(main!G3349&gt;colorthreshhold,"green","GreenYellow"),IF(ABS(main!G3349)&gt;colorthreshhold,"red","orange")),"DarkGray"))</f>
        <v>DarkGray</v>
      </c>
    </row>
    <row r="3350" spans="1:3" x14ac:dyDescent="0.25">
      <c r="A3350" t="str">
        <f>main!B3350</f>
        <v>Gthg03332</v>
      </c>
      <c r="B3350" s="5" t="str">
        <f>IF(main!F3350="","",IF(main!H3350&lt;0.05,IF(main!F3350&gt;0,IF(main!F3350&gt;colorthreshhold,"green","GreenYellow"),IF(ABS(main!F3350)&gt;colorthreshhold,"red","orange")),"DarkGray"))</f>
        <v>DarkGray</v>
      </c>
      <c r="C3350" s="5" t="str">
        <f>IF(main!G3350="","",IF(main!I3350&lt;0.05,IF(main!G3350&gt;0,IF(main!G3350&gt;colorthreshhold,"green","GreenYellow"),IF(ABS(main!G3350)&gt;colorthreshhold,"red","orange")),"DarkGray"))</f>
        <v>DarkGray</v>
      </c>
    </row>
    <row r="3351" spans="1:3" x14ac:dyDescent="0.25">
      <c r="A3351" t="str">
        <f>main!B3351</f>
        <v>Gthg03333</v>
      </c>
      <c r="B3351" s="5" t="str">
        <f>IF(main!F3351="","",IF(main!H3351&lt;0.05,IF(main!F3351&gt;0,IF(main!F3351&gt;colorthreshhold,"green","GreenYellow"),IF(ABS(main!F3351)&gt;colorthreshhold,"red","orange")),"DarkGray"))</f>
        <v>DarkGray</v>
      </c>
      <c r="C3351" s="5" t="str">
        <f>IF(main!G3351="","",IF(main!I3351&lt;0.05,IF(main!G3351&gt;0,IF(main!G3351&gt;colorthreshhold,"green","GreenYellow"),IF(ABS(main!G3351)&gt;colorthreshhold,"red","orange")),"DarkGray"))</f>
        <v>green</v>
      </c>
    </row>
    <row r="3352" spans="1:3" hidden="1" x14ac:dyDescent="0.25">
      <c r="A3352" t="str">
        <f>main!B3352</f>
        <v>Gthg03334</v>
      </c>
      <c r="B3352" s="5" t="str">
        <f>IF(main!F3352="","",IF(main!H3352&lt;0.05,IF(main!F3352&gt;0,IF(main!F3352&gt;colorthreshhold,"green","GreenYellow"),IF(ABS(main!F3352)&gt;colorthreshhold,"red","orange")),"DarkGray"))</f>
        <v/>
      </c>
      <c r="C3352" s="5" t="str">
        <f>IF(main!G3352="","",IF(main!I3352&lt;0.05,IF(main!G3352&gt;0,IF(main!G3352&gt;colorthreshhold,"green","GreenYellow"),IF(ABS(main!G3352)&gt;colorthreshhold,"red","orange")),"DarkGray"))</f>
        <v/>
      </c>
    </row>
    <row r="3353" spans="1:3" x14ac:dyDescent="0.25">
      <c r="A3353" t="str">
        <f>main!B3353</f>
        <v>Gthg03335</v>
      </c>
      <c r="B3353" s="5" t="str">
        <f>IF(main!F3353="","",IF(main!H3353&lt;0.05,IF(main!F3353&gt;0,IF(main!F3353&gt;colorthreshhold,"green","GreenYellow"),IF(ABS(main!F3353)&gt;colorthreshhold,"red","orange")),"DarkGray"))</f>
        <v>DarkGray</v>
      </c>
      <c r="C3353" s="5" t="str">
        <f>IF(main!G3353="","",IF(main!I3353&lt;0.05,IF(main!G3353&gt;0,IF(main!G3353&gt;colorthreshhold,"green","GreenYellow"),IF(ABS(main!G3353)&gt;colorthreshhold,"red","orange")),"DarkGray"))</f>
        <v>GreenYellow</v>
      </c>
    </row>
    <row r="3354" spans="1:3" x14ac:dyDescent="0.25">
      <c r="A3354" t="str">
        <f>main!B3354</f>
        <v>Gthg03336</v>
      </c>
      <c r="B3354" s="5" t="str">
        <f>IF(main!F3354="","",IF(main!H3354&lt;0.05,IF(main!F3354&gt;0,IF(main!F3354&gt;colorthreshhold,"green","GreenYellow"),IF(ABS(main!F3354)&gt;colorthreshhold,"red","orange")),"DarkGray"))</f>
        <v>orange</v>
      </c>
      <c r="C3354" s="5" t="str">
        <f>IF(main!G3354="","",IF(main!I3354&lt;0.05,IF(main!G3354&gt;0,IF(main!G3354&gt;colorthreshhold,"green","GreenYellow"),IF(ABS(main!G3354)&gt;colorthreshhold,"red","orange")),"DarkGray"))</f>
        <v>GreenYellow</v>
      </c>
    </row>
    <row r="3355" spans="1:3" x14ac:dyDescent="0.25">
      <c r="A3355" t="str">
        <f>main!B3355</f>
        <v>Gthg03337</v>
      </c>
      <c r="B3355" s="5" t="str">
        <f>IF(main!F3355="","",IF(main!H3355&lt;0.05,IF(main!F3355&gt;0,IF(main!F3355&gt;colorthreshhold,"green","GreenYellow"),IF(ABS(main!F3355)&gt;colorthreshhold,"red","orange")),"DarkGray"))</f>
        <v>DarkGray</v>
      </c>
      <c r="C3355" s="5" t="str">
        <f>IF(main!G3355="","",IF(main!I3355&lt;0.05,IF(main!G3355&gt;0,IF(main!G3355&gt;colorthreshhold,"green","GreenYellow"),IF(ABS(main!G3355)&gt;colorthreshhold,"red","orange")),"DarkGray"))</f>
        <v>GreenYellow</v>
      </c>
    </row>
    <row r="3356" spans="1:3" hidden="1" x14ac:dyDescent="0.25">
      <c r="A3356" t="str">
        <f>main!B3356</f>
        <v>Gthg03338</v>
      </c>
      <c r="B3356" s="5" t="str">
        <f>IF(main!F3356="","",IF(main!H3356&lt;0.05,IF(main!F3356&gt;0,IF(main!F3356&gt;colorthreshhold,"green","GreenYellow"),IF(ABS(main!F3356)&gt;colorthreshhold,"red","orange")),"DarkGray"))</f>
        <v/>
      </c>
      <c r="C3356" s="5" t="str">
        <f>IF(main!G3356="","",IF(main!I3356&lt;0.05,IF(main!G3356&gt;0,IF(main!G3356&gt;colorthreshhold,"green","GreenYellow"),IF(ABS(main!G3356)&gt;colorthreshhold,"red","orange")),"DarkGray"))</f>
        <v/>
      </c>
    </row>
    <row r="3357" spans="1:3" hidden="1" x14ac:dyDescent="0.25">
      <c r="A3357" t="str">
        <f>main!B3357</f>
        <v>Gthg03339</v>
      </c>
      <c r="B3357" s="5" t="str">
        <f>IF(main!F3357="","",IF(main!H3357&lt;0.05,IF(main!F3357&gt;0,IF(main!F3357&gt;colorthreshhold,"green","GreenYellow"),IF(ABS(main!F3357)&gt;colorthreshhold,"red","orange")),"DarkGray"))</f>
        <v/>
      </c>
      <c r="C3357" s="5" t="str">
        <f>IF(main!G3357="","",IF(main!I3357&lt;0.05,IF(main!G3357&gt;0,IF(main!G3357&gt;colorthreshhold,"green","GreenYellow"),IF(ABS(main!G3357)&gt;colorthreshhold,"red","orange")),"DarkGray"))</f>
        <v/>
      </c>
    </row>
    <row r="3358" spans="1:3" x14ac:dyDescent="0.25">
      <c r="A3358" t="str">
        <f>main!B3358</f>
        <v>Gthg03340</v>
      </c>
      <c r="B3358" s="5" t="str">
        <f>IF(main!F3358="","",IF(main!H3358&lt;0.05,IF(main!F3358&gt;0,IF(main!F3358&gt;colorthreshhold,"green","GreenYellow"),IF(ABS(main!F3358)&gt;colorthreshhold,"red","orange")),"DarkGray"))</f>
        <v>orange</v>
      </c>
      <c r="C3358" s="5" t="str">
        <f>IF(main!G3358="","",IF(main!I3358&lt;0.05,IF(main!G3358&gt;0,IF(main!G3358&gt;colorthreshhold,"green","GreenYellow"),IF(ABS(main!G3358)&gt;colorthreshhold,"red","orange")),"DarkGray"))</f>
        <v>DarkGray</v>
      </c>
    </row>
    <row r="3359" spans="1:3" x14ac:dyDescent="0.25">
      <c r="A3359" t="str">
        <f>main!B3359</f>
        <v>Gthg03341</v>
      </c>
      <c r="B3359" s="5" t="str">
        <f>IF(main!F3359="","",IF(main!H3359&lt;0.05,IF(main!F3359&gt;0,IF(main!F3359&gt;colorthreshhold,"green","GreenYellow"),IF(ABS(main!F3359)&gt;colorthreshhold,"red","orange")),"DarkGray"))</f>
        <v>orange</v>
      </c>
      <c r="C3359" s="5" t="str">
        <f>IF(main!G3359="","",IF(main!I3359&lt;0.05,IF(main!G3359&gt;0,IF(main!G3359&gt;colorthreshhold,"green","GreenYellow"),IF(ABS(main!G3359)&gt;colorthreshhold,"red","orange")),"DarkGray"))</f>
        <v>DarkGray</v>
      </c>
    </row>
    <row r="3360" spans="1:3" x14ac:dyDescent="0.25">
      <c r="A3360" t="str">
        <f>main!B3360</f>
        <v>Gthg03342</v>
      </c>
      <c r="B3360" s="5" t="str">
        <f>IF(main!F3360="","",IF(main!H3360&lt;0.05,IF(main!F3360&gt;0,IF(main!F3360&gt;colorthreshhold,"green","GreenYellow"),IF(ABS(main!F3360)&gt;colorthreshhold,"red","orange")),"DarkGray"))</f>
        <v>DarkGray</v>
      </c>
      <c r="C3360" s="5" t="str">
        <f>IF(main!G3360="","",IF(main!I3360&lt;0.05,IF(main!G3360&gt;0,IF(main!G3360&gt;colorthreshhold,"green","GreenYellow"),IF(ABS(main!G3360)&gt;colorthreshhold,"red","orange")),"DarkGray"))</f>
        <v>GreenYellow</v>
      </c>
    </row>
    <row r="3361" spans="1:3" x14ac:dyDescent="0.25">
      <c r="A3361" t="str">
        <f>main!B3361</f>
        <v>Gthg03343</v>
      </c>
      <c r="B3361" s="5" t="str">
        <f>IF(main!F3361="","",IF(main!H3361&lt;0.05,IF(main!F3361&gt;0,IF(main!F3361&gt;colorthreshhold,"green","GreenYellow"),IF(ABS(main!F3361)&gt;colorthreshhold,"red","orange")),"DarkGray"))</f>
        <v>DarkGray</v>
      </c>
      <c r="C3361" s="5" t="str">
        <f>IF(main!G3361="","",IF(main!I3361&lt;0.05,IF(main!G3361&gt;0,IF(main!G3361&gt;colorthreshhold,"green","GreenYellow"),IF(ABS(main!G3361)&gt;colorthreshhold,"red","orange")),"DarkGray"))</f>
        <v>GreenYellow</v>
      </c>
    </row>
    <row r="3362" spans="1:3" x14ac:dyDescent="0.25">
      <c r="A3362" t="str">
        <f>main!B3362</f>
        <v>Gthg03344</v>
      </c>
      <c r="B3362" s="5" t="str">
        <f>IF(main!F3362="","",IF(main!H3362&lt;0.05,IF(main!F3362&gt;0,IF(main!F3362&gt;colorthreshhold,"green","GreenYellow"),IF(ABS(main!F3362)&gt;colorthreshhold,"red","orange")),"DarkGray"))</f>
        <v>DarkGray</v>
      </c>
      <c r="C3362" s="5" t="str">
        <f>IF(main!G3362="","",IF(main!I3362&lt;0.05,IF(main!G3362&gt;0,IF(main!G3362&gt;colorthreshhold,"green","GreenYellow"),IF(ABS(main!G3362)&gt;colorthreshhold,"red","orange")),"DarkGray"))</f>
        <v>GreenYellow</v>
      </c>
    </row>
    <row r="3363" spans="1:3" x14ac:dyDescent="0.25">
      <c r="A3363" t="str">
        <f>main!B3363</f>
        <v>Gthg03345</v>
      </c>
      <c r="B3363" s="5" t="str">
        <f>IF(main!F3363="","",IF(main!H3363&lt;0.05,IF(main!F3363&gt;0,IF(main!F3363&gt;colorthreshhold,"green","GreenYellow"),IF(ABS(main!F3363)&gt;colorthreshhold,"red","orange")),"DarkGray"))</f>
        <v>DarkGray</v>
      </c>
      <c r="C3363" s="5" t="str">
        <f>IF(main!G3363="","",IF(main!I3363&lt;0.05,IF(main!G3363&gt;0,IF(main!G3363&gt;colorthreshhold,"green","GreenYellow"),IF(ABS(main!G3363)&gt;colorthreshhold,"red","orange")),"DarkGray"))</f>
        <v>GreenYellow</v>
      </c>
    </row>
    <row r="3364" spans="1:3" x14ac:dyDescent="0.25">
      <c r="A3364" t="str">
        <f>main!B3364</f>
        <v>Gthg03346</v>
      </c>
      <c r="B3364" s="5" t="str">
        <f>IF(main!F3364="","",IF(main!H3364&lt;0.05,IF(main!F3364&gt;0,IF(main!F3364&gt;colorthreshhold,"green","GreenYellow"),IF(ABS(main!F3364)&gt;colorthreshhold,"red","orange")),"DarkGray"))</f>
        <v>DarkGray</v>
      </c>
      <c r="C3364" s="5" t="str">
        <f>IF(main!G3364="","",IF(main!I3364&lt;0.05,IF(main!G3364&gt;0,IF(main!G3364&gt;colorthreshhold,"green","GreenYellow"),IF(ABS(main!G3364)&gt;colorthreshhold,"red","orange")),"DarkGray"))</f>
        <v>DarkGray</v>
      </c>
    </row>
    <row r="3365" spans="1:3" x14ac:dyDescent="0.25">
      <c r="A3365" t="str">
        <f>main!B3365</f>
        <v>Gthg03347</v>
      </c>
      <c r="B3365" s="5" t="str">
        <f>IF(main!F3365="","",IF(main!H3365&lt;0.05,IF(main!F3365&gt;0,IF(main!F3365&gt;colorthreshhold,"green","GreenYellow"),IF(ABS(main!F3365)&gt;colorthreshhold,"red","orange")),"DarkGray"))</f>
        <v>DarkGray</v>
      </c>
      <c r="C3365" s="5" t="str">
        <f>IF(main!G3365="","",IF(main!I3365&lt;0.05,IF(main!G3365&gt;0,IF(main!G3365&gt;colorthreshhold,"green","GreenYellow"),IF(ABS(main!G3365)&gt;colorthreshhold,"red","orange")),"DarkGray"))</f>
        <v>GreenYellow</v>
      </c>
    </row>
    <row r="3366" spans="1:3" x14ac:dyDescent="0.25">
      <c r="A3366" t="str">
        <f>main!B3366</f>
        <v>Gthg03348</v>
      </c>
      <c r="B3366" s="5" t="str">
        <f>IF(main!F3366="","",IF(main!H3366&lt;0.05,IF(main!F3366&gt;0,IF(main!F3366&gt;colorthreshhold,"green","GreenYellow"),IF(ABS(main!F3366)&gt;colorthreshhold,"red","orange")),"DarkGray"))</f>
        <v>DarkGray</v>
      </c>
      <c r="C3366" s="5" t="str">
        <f>IF(main!G3366="","",IF(main!I3366&lt;0.05,IF(main!G3366&gt;0,IF(main!G3366&gt;colorthreshhold,"green","GreenYellow"),IF(ABS(main!G3366)&gt;colorthreshhold,"red","orange")),"DarkGray"))</f>
        <v>GreenYellow</v>
      </c>
    </row>
    <row r="3367" spans="1:3" x14ac:dyDescent="0.25">
      <c r="A3367" t="str">
        <f>main!B3367</f>
        <v>Gthg03349</v>
      </c>
      <c r="B3367" s="5" t="str">
        <f>IF(main!F3367="","",IF(main!H3367&lt;0.05,IF(main!F3367&gt;0,IF(main!F3367&gt;colorthreshhold,"green","GreenYellow"),IF(ABS(main!F3367)&gt;colorthreshhold,"red","orange")),"DarkGray"))</f>
        <v>DarkGray</v>
      </c>
      <c r="C3367" s="5" t="str">
        <f>IF(main!G3367="","",IF(main!I3367&lt;0.05,IF(main!G3367&gt;0,IF(main!G3367&gt;colorthreshhold,"green","GreenYellow"),IF(ABS(main!G3367)&gt;colorthreshhold,"red","orange")),"DarkGray"))</f>
        <v>GreenYellow</v>
      </c>
    </row>
    <row r="3368" spans="1:3" x14ac:dyDescent="0.25">
      <c r="A3368" t="str">
        <f>main!B3368</f>
        <v>Gthg03350</v>
      </c>
      <c r="B3368" s="5" t="str">
        <f>IF(main!F3368="","",IF(main!H3368&lt;0.05,IF(main!F3368&gt;0,IF(main!F3368&gt;colorthreshhold,"green","GreenYellow"),IF(ABS(main!F3368)&gt;colorthreshhold,"red","orange")),"DarkGray"))</f>
        <v>DarkGray</v>
      </c>
      <c r="C3368" s="5" t="str">
        <f>IF(main!G3368="","",IF(main!I3368&lt;0.05,IF(main!G3368&gt;0,IF(main!G3368&gt;colorthreshhold,"green","GreenYellow"),IF(ABS(main!G3368)&gt;colorthreshhold,"red","orange")),"DarkGray"))</f>
        <v>GreenYellow</v>
      </c>
    </row>
    <row r="3369" spans="1:3" x14ac:dyDescent="0.25">
      <c r="A3369" t="str">
        <f>main!B3369</f>
        <v>Gthg03351</v>
      </c>
      <c r="B3369" s="5" t="str">
        <f>IF(main!F3369="","",IF(main!H3369&lt;0.05,IF(main!F3369&gt;0,IF(main!F3369&gt;colorthreshhold,"green","GreenYellow"),IF(ABS(main!F3369)&gt;colorthreshhold,"red","orange")),"DarkGray"))</f>
        <v>DarkGray</v>
      </c>
      <c r="C3369" s="5" t="str">
        <f>IF(main!G3369="","",IF(main!I3369&lt;0.05,IF(main!G3369&gt;0,IF(main!G3369&gt;colorthreshhold,"green","GreenYellow"),IF(ABS(main!G3369)&gt;colorthreshhold,"red","orange")),"DarkGray"))</f>
        <v>GreenYellow</v>
      </c>
    </row>
    <row r="3370" spans="1:3" x14ac:dyDescent="0.25">
      <c r="A3370" t="str">
        <f>main!B3370</f>
        <v>Gthg03352</v>
      </c>
      <c r="B3370" s="5" t="str">
        <f>IF(main!F3370="","",IF(main!H3370&lt;0.05,IF(main!F3370&gt;0,IF(main!F3370&gt;colorthreshhold,"green","GreenYellow"),IF(ABS(main!F3370)&gt;colorthreshhold,"red","orange")),"DarkGray"))</f>
        <v>DarkGray</v>
      </c>
      <c r="C3370" s="5" t="str">
        <f>IF(main!G3370="","",IF(main!I3370&lt;0.05,IF(main!G3370&gt;0,IF(main!G3370&gt;colorthreshhold,"green","GreenYellow"),IF(ABS(main!G3370)&gt;colorthreshhold,"red","orange")),"DarkGray"))</f>
        <v>GreenYellow</v>
      </c>
    </row>
    <row r="3371" spans="1:3" hidden="1" x14ac:dyDescent="0.25">
      <c r="A3371" t="str">
        <f>main!B3371</f>
        <v>Gthg03353</v>
      </c>
      <c r="B3371" s="5" t="str">
        <f>IF(main!F3371="","",IF(main!H3371&lt;0.05,IF(main!F3371&gt;0,IF(main!F3371&gt;colorthreshhold,"green","GreenYellow"),IF(ABS(main!F3371)&gt;colorthreshhold,"red","orange")),"DarkGray"))</f>
        <v/>
      </c>
      <c r="C3371" s="5" t="str">
        <f>IF(main!G3371="","",IF(main!I3371&lt;0.05,IF(main!G3371&gt;0,IF(main!G3371&gt;colorthreshhold,"green","GreenYellow"),IF(ABS(main!G3371)&gt;colorthreshhold,"red","orange")),"DarkGray"))</f>
        <v/>
      </c>
    </row>
    <row r="3372" spans="1:3" hidden="1" x14ac:dyDescent="0.25">
      <c r="A3372" t="str">
        <f>main!B3372</f>
        <v>Gthg03354</v>
      </c>
      <c r="B3372" s="5" t="str">
        <f>IF(main!F3372="","",IF(main!H3372&lt;0.05,IF(main!F3372&gt;0,IF(main!F3372&gt;colorthreshhold,"green","GreenYellow"),IF(ABS(main!F3372)&gt;colorthreshhold,"red","orange")),"DarkGray"))</f>
        <v/>
      </c>
      <c r="C3372" s="5" t="str">
        <f>IF(main!G3372="","",IF(main!I3372&lt;0.05,IF(main!G3372&gt;0,IF(main!G3372&gt;colorthreshhold,"green","GreenYellow"),IF(ABS(main!G3372)&gt;colorthreshhold,"red","orange")),"DarkGray"))</f>
        <v/>
      </c>
    </row>
    <row r="3373" spans="1:3" x14ac:dyDescent="0.25">
      <c r="A3373" t="str">
        <f>main!B3373</f>
        <v>Gthg03355</v>
      </c>
      <c r="B3373" s="5" t="str">
        <f>IF(main!F3373="","",IF(main!H3373&lt;0.05,IF(main!F3373&gt;0,IF(main!F3373&gt;colorthreshhold,"green","GreenYellow"),IF(ABS(main!F3373)&gt;colorthreshhold,"red","orange")),"DarkGray"))</f>
        <v>orange</v>
      </c>
      <c r="C3373" s="5" t="str">
        <f>IF(main!G3373="","",IF(main!I3373&lt;0.05,IF(main!G3373&gt;0,IF(main!G3373&gt;colorthreshhold,"green","GreenYellow"),IF(ABS(main!G3373)&gt;colorthreshhold,"red","orange")),"DarkGray"))</f>
        <v>GreenYellow</v>
      </c>
    </row>
    <row r="3374" spans="1:3" x14ac:dyDescent="0.25">
      <c r="A3374" t="str">
        <f>main!B3374</f>
        <v>Gthg03356</v>
      </c>
      <c r="B3374" s="5" t="str">
        <f>IF(main!F3374="","",IF(main!H3374&lt;0.05,IF(main!F3374&gt;0,IF(main!F3374&gt;colorthreshhold,"green","GreenYellow"),IF(ABS(main!F3374)&gt;colorthreshhold,"red","orange")),"DarkGray"))</f>
        <v>orange</v>
      </c>
      <c r="C3374" s="5" t="str">
        <f>IF(main!G3374="","",IF(main!I3374&lt;0.05,IF(main!G3374&gt;0,IF(main!G3374&gt;colorthreshhold,"green","GreenYellow"),IF(ABS(main!G3374)&gt;colorthreshhold,"red","orange")),"DarkGray"))</f>
        <v>GreenYellow</v>
      </c>
    </row>
    <row r="3375" spans="1:3" hidden="1" x14ac:dyDescent="0.25">
      <c r="A3375" t="str">
        <f>main!B3375</f>
        <v>Gthg03357</v>
      </c>
      <c r="B3375" s="5" t="str">
        <f>IF(main!F3375="","",IF(main!H3375&lt;0.05,IF(main!F3375&gt;0,IF(main!F3375&gt;colorthreshhold,"green","GreenYellow"),IF(ABS(main!F3375)&gt;colorthreshhold,"red","orange")),"DarkGray"))</f>
        <v/>
      </c>
      <c r="C3375" s="5" t="str">
        <f>IF(main!G3375="","",IF(main!I3375&lt;0.05,IF(main!G3375&gt;0,IF(main!G3375&gt;colorthreshhold,"green","GreenYellow"),IF(ABS(main!G3375)&gt;colorthreshhold,"red","orange")),"DarkGray"))</f>
        <v/>
      </c>
    </row>
    <row r="3376" spans="1:3" x14ac:dyDescent="0.25">
      <c r="A3376" t="str">
        <f>main!B3376</f>
        <v>Gthg03358</v>
      </c>
      <c r="B3376" s="5" t="str">
        <f>IF(main!F3376="","",IF(main!H3376&lt;0.05,IF(main!F3376&gt;0,IF(main!F3376&gt;colorthreshhold,"green","GreenYellow"),IF(ABS(main!F3376)&gt;colorthreshhold,"red","orange")),"DarkGray"))</f>
        <v>DarkGray</v>
      </c>
      <c r="C3376" s="5" t="str">
        <f>IF(main!G3376="","",IF(main!I3376&lt;0.05,IF(main!G3376&gt;0,IF(main!G3376&gt;colorthreshhold,"green","GreenYellow"),IF(ABS(main!G3376)&gt;colorthreshhold,"red","orange")),"DarkGray"))</f>
        <v>GreenYellow</v>
      </c>
    </row>
    <row r="3377" spans="1:3" x14ac:dyDescent="0.25">
      <c r="A3377" t="str">
        <f>main!B3377</f>
        <v>Gthg03359</v>
      </c>
      <c r="B3377" s="5" t="str">
        <f>IF(main!F3377="","",IF(main!H3377&lt;0.05,IF(main!F3377&gt;0,IF(main!F3377&gt;colorthreshhold,"green","GreenYellow"),IF(ABS(main!F3377)&gt;colorthreshhold,"red","orange")),"DarkGray"))</f>
        <v>GreenYellow</v>
      </c>
      <c r="C3377" s="5" t="str">
        <f>IF(main!G3377="","",IF(main!I3377&lt;0.05,IF(main!G3377&gt;0,IF(main!G3377&gt;colorthreshhold,"green","GreenYellow"),IF(ABS(main!G3377)&gt;colorthreshhold,"red","orange")),"DarkGray"))</f>
        <v>GreenYellow</v>
      </c>
    </row>
    <row r="3378" spans="1:3" x14ac:dyDescent="0.25">
      <c r="A3378" t="str">
        <f>main!B3378</f>
        <v>Gthg03360</v>
      </c>
      <c r="B3378" s="5" t="str">
        <f>IF(main!F3378="","",IF(main!H3378&lt;0.05,IF(main!F3378&gt;0,IF(main!F3378&gt;colorthreshhold,"green","GreenYellow"),IF(ABS(main!F3378)&gt;colorthreshhold,"red","orange")),"DarkGray"))</f>
        <v>DarkGray</v>
      </c>
      <c r="C3378" s="5" t="str">
        <f>IF(main!G3378="","",IF(main!I3378&lt;0.05,IF(main!G3378&gt;0,IF(main!G3378&gt;colorthreshhold,"green","GreenYellow"),IF(ABS(main!G3378)&gt;colorthreshhold,"red","orange")),"DarkGray"))</f>
        <v>GreenYellow</v>
      </c>
    </row>
    <row r="3379" spans="1:3" x14ac:dyDescent="0.25">
      <c r="A3379" t="str">
        <f>main!B3379</f>
        <v>Gthg03361</v>
      </c>
      <c r="B3379" s="5" t="str">
        <f>IF(main!F3379="","",IF(main!H3379&lt;0.05,IF(main!F3379&gt;0,IF(main!F3379&gt;colorthreshhold,"green","GreenYellow"),IF(ABS(main!F3379)&gt;colorthreshhold,"red","orange")),"DarkGray"))</f>
        <v>DarkGray</v>
      </c>
      <c r="C3379" s="5" t="str">
        <f>IF(main!G3379="","",IF(main!I3379&lt;0.05,IF(main!G3379&gt;0,IF(main!G3379&gt;colorthreshhold,"green","GreenYellow"),IF(ABS(main!G3379)&gt;colorthreshhold,"red","orange")),"DarkGray"))</f>
        <v>DarkGray</v>
      </c>
    </row>
    <row r="3380" spans="1:3" hidden="1" x14ac:dyDescent="0.25">
      <c r="A3380" t="str">
        <f>main!B3380</f>
        <v>Gthg03362</v>
      </c>
      <c r="B3380" s="5" t="str">
        <f>IF(main!F3380="","",IF(main!H3380&lt;0.05,IF(main!F3380&gt;0,IF(main!F3380&gt;colorthreshhold,"green","GreenYellow"),IF(ABS(main!F3380)&gt;colorthreshhold,"red","orange")),"DarkGray"))</f>
        <v/>
      </c>
      <c r="C3380" s="5" t="str">
        <f>IF(main!G3380="","",IF(main!I3380&lt;0.05,IF(main!G3380&gt;0,IF(main!G3380&gt;colorthreshhold,"green","GreenYellow"),IF(ABS(main!G3380)&gt;colorthreshhold,"red","orange")),"DarkGray"))</f>
        <v/>
      </c>
    </row>
    <row r="3381" spans="1:3" x14ac:dyDescent="0.25">
      <c r="A3381" t="str">
        <f>main!B3381</f>
        <v>Gthg03363</v>
      </c>
      <c r="B3381" s="5" t="str">
        <f>IF(main!F3381="","",IF(main!H3381&lt;0.05,IF(main!F3381&gt;0,IF(main!F3381&gt;colorthreshhold,"green","GreenYellow"),IF(ABS(main!F3381)&gt;colorthreshhold,"red","orange")),"DarkGray"))</f>
        <v>orange</v>
      </c>
      <c r="C3381" s="5" t="str">
        <f>IF(main!G3381="","",IF(main!I3381&lt;0.05,IF(main!G3381&gt;0,IF(main!G3381&gt;colorthreshhold,"green","GreenYellow"),IF(ABS(main!G3381)&gt;colorthreshhold,"red","orange")),"DarkGray"))</f>
        <v>DarkGray</v>
      </c>
    </row>
    <row r="3382" spans="1:3" x14ac:dyDescent="0.25">
      <c r="A3382" t="str">
        <f>main!B3382</f>
        <v>Gthg03364</v>
      </c>
      <c r="B3382" s="5" t="str">
        <f>IF(main!F3382="","",IF(main!H3382&lt;0.05,IF(main!F3382&gt;0,IF(main!F3382&gt;colorthreshhold,"green","GreenYellow"),IF(ABS(main!F3382)&gt;colorthreshhold,"red","orange")),"DarkGray"))</f>
        <v>orange</v>
      </c>
      <c r="C3382" s="5" t="str">
        <f>IF(main!G3382="","",IF(main!I3382&lt;0.05,IF(main!G3382&gt;0,IF(main!G3382&gt;colorthreshhold,"green","GreenYellow"),IF(ABS(main!G3382)&gt;colorthreshhold,"red","orange")),"DarkGray"))</f>
        <v>DarkGray</v>
      </c>
    </row>
    <row r="3383" spans="1:3" x14ac:dyDescent="0.25">
      <c r="A3383" t="str">
        <f>main!B3383</f>
        <v>Gthg03365</v>
      </c>
      <c r="B3383" s="5" t="str">
        <f>IF(main!F3383="","",IF(main!H3383&lt;0.05,IF(main!F3383&gt;0,IF(main!F3383&gt;colorthreshhold,"green","GreenYellow"),IF(ABS(main!F3383)&gt;colorthreshhold,"red","orange")),"DarkGray"))</f>
        <v>orange</v>
      </c>
      <c r="C3383" s="5" t="str">
        <f>IF(main!G3383="","",IF(main!I3383&lt;0.05,IF(main!G3383&gt;0,IF(main!G3383&gt;colorthreshhold,"green","GreenYellow"),IF(ABS(main!G3383)&gt;colorthreshhold,"red","orange")),"DarkGray"))</f>
        <v>DarkGray</v>
      </c>
    </row>
    <row r="3384" spans="1:3" x14ac:dyDescent="0.25">
      <c r="A3384" t="str">
        <f>main!B3384</f>
        <v>Gthg03366</v>
      </c>
      <c r="B3384" s="5" t="str">
        <f>IF(main!F3384="","",IF(main!H3384&lt;0.05,IF(main!F3384&gt;0,IF(main!F3384&gt;colorthreshhold,"green","GreenYellow"),IF(ABS(main!F3384)&gt;colorthreshhold,"red","orange")),"DarkGray"))</f>
        <v>orange</v>
      </c>
      <c r="C3384" s="5" t="str">
        <f>IF(main!G3384="","",IF(main!I3384&lt;0.05,IF(main!G3384&gt;0,IF(main!G3384&gt;colorthreshhold,"green","GreenYellow"),IF(ABS(main!G3384)&gt;colorthreshhold,"red","orange")),"DarkGray"))</f>
        <v>DarkGray</v>
      </c>
    </row>
    <row r="3385" spans="1:3" x14ac:dyDescent="0.25">
      <c r="A3385" t="str">
        <f>main!B3385</f>
        <v>Gthg03367</v>
      </c>
      <c r="B3385" s="5" t="str">
        <f>IF(main!F3385="","",IF(main!H3385&lt;0.05,IF(main!F3385&gt;0,IF(main!F3385&gt;colorthreshhold,"green","GreenYellow"),IF(ABS(main!F3385)&gt;colorthreshhold,"red","orange")),"DarkGray"))</f>
        <v>DarkGray</v>
      </c>
      <c r="C3385" s="5" t="str">
        <f>IF(main!G3385="","",IF(main!I3385&lt;0.05,IF(main!G3385&gt;0,IF(main!G3385&gt;colorthreshhold,"green","GreenYellow"),IF(ABS(main!G3385)&gt;colorthreshhold,"red","orange")),"DarkGray"))</f>
        <v>DarkGray</v>
      </c>
    </row>
    <row r="3386" spans="1:3" x14ac:dyDescent="0.25">
      <c r="A3386" t="str">
        <f>main!B3386</f>
        <v>Gthg03368</v>
      </c>
      <c r="B3386" s="5" t="str">
        <f>IF(main!F3386="","",IF(main!H3386&lt;0.05,IF(main!F3386&gt;0,IF(main!F3386&gt;colorthreshhold,"green","GreenYellow"),IF(ABS(main!F3386)&gt;colorthreshhold,"red","orange")),"DarkGray"))</f>
        <v>orange</v>
      </c>
      <c r="C3386" s="5" t="str">
        <f>IF(main!G3386="","",IF(main!I3386&lt;0.05,IF(main!G3386&gt;0,IF(main!G3386&gt;colorthreshhold,"green","GreenYellow"),IF(ABS(main!G3386)&gt;colorthreshhold,"red","orange")),"DarkGray"))</f>
        <v>DarkGray</v>
      </c>
    </row>
    <row r="3387" spans="1:3" x14ac:dyDescent="0.25">
      <c r="A3387" t="str">
        <f>main!B3387</f>
        <v>Gthg03369</v>
      </c>
      <c r="B3387" s="5" t="str">
        <f>IF(main!F3387="","",IF(main!H3387&lt;0.05,IF(main!F3387&gt;0,IF(main!F3387&gt;colorthreshhold,"green","GreenYellow"),IF(ABS(main!F3387)&gt;colorthreshhold,"red","orange")),"DarkGray"))</f>
        <v>orange</v>
      </c>
      <c r="C3387" s="5" t="str">
        <f>IF(main!G3387="","",IF(main!I3387&lt;0.05,IF(main!G3387&gt;0,IF(main!G3387&gt;colorthreshhold,"green","GreenYellow"),IF(ABS(main!G3387)&gt;colorthreshhold,"red","orange")),"DarkGray"))</f>
        <v>DarkGray</v>
      </c>
    </row>
    <row r="3388" spans="1:3" x14ac:dyDescent="0.25">
      <c r="A3388" t="str">
        <f>main!B3388</f>
        <v>Gthg03370</v>
      </c>
      <c r="B3388" s="5" t="str">
        <f>IF(main!F3388="","",IF(main!H3388&lt;0.05,IF(main!F3388&gt;0,IF(main!F3388&gt;colorthreshhold,"green","GreenYellow"),IF(ABS(main!F3388)&gt;colorthreshhold,"red","orange")),"DarkGray"))</f>
        <v>orange</v>
      </c>
      <c r="C3388" s="5" t="str">
        <f>IF(main!G3388="","",IF(main!I3388&lt;0.05,IF(main!G3388&gt;0,IF(main!G3388&gt;colorthreshhold,"green","GreenYellow"),IF(ABS(main!G3388)&gt;colorthreshhold,"red","orange")),"DarkGray"))</f>
        <v>GreenYellow</v>
      </c>
    </row>
    <row r="3389" spans="1:3" hidden="1" x14ac:dyDescent="0.25">
      <c r="A3389" t="str">
        <f>main!B3389</f>
        <v>Gthg03371</v>
      </c>
      <c r="B3389" s="5" t="str">
        <f>IF(main!F3389="","",IF(main!H3389&lt;0.05,IF(main!F3389&gt;0,IF(main!F3389&gt;colorthreshhold,"green","GreenYellow"),IF(ABS(main!F3389)&gt;colorthreshhold,"red","orange")),"DarkGray"))</f>
        <v/>
      </c>
      <c r="C3389" s="5" t="str">
        <f>IF(main!G3389="","",IF(main!I3389&lt;0.05,IF(main!G3389&gt;0,IF(main!G3389&gt;colorthreshhold,"green","GreenYellow"),IF(ABS(main!G3389)&gt;colorthreshhold,"red","orange")),"DarkGray"))</f>
        <v/>
      </c>
    </row>
    <row r="3390" spans="1:3" hidden="1" x14ac:dyDescent="0.25">
      <c r="A3390" t="str">
        <f>main!B3390</f>
        <v>Gthg03372</v>
      </c>
      <c r="B3390" s="5" t="str">
        <f>IF(main!F3390="","",IF(main!H3390&lt;0.05,IF(main!F3390&gt;0,IF(main!F3390&gt;colorthreshhold,"green","GreenYellow"),IF(ABS(main!F3390)&gt;colorthreshhold,"red","orange")),"DarkGray"))</f>
        <v/>
      </c>
      <c r="C3390" s="5" t="str">
        <f>IF(main!G3390="","",IF(main!I3390&lt;0.05,IF(main!G3390&gt;0,IF(main!G3390&gt;colorthreshhold,"green","GreenYellow"),IF(ABS(main!G3390)&gt;colorthreshhold,"red","orange")),"DarkGray"))</f>
        <v/>
      </c>
    </row>
    <row r="3391" spans="1:3" x14ac:dyDescent="0.25">
      <c r="A3391" t="str">
        <f>main!B3391</f>
        <v>Gthg03373</v>
      </c>
      <c r="B3391" s="5" t="str">
        <f>IF(main!F3391="","",IF(main!H3391&lt;0.05,IF(main!F3391&gt;0,IF(main!F3391&gt;colorthreshhold,"green","GreenYellow"),IF(ABS(main!F3391)&gt;colorthreshhold,"red","orange")),"DarkGray"))</f>
        <v>orange</v>
      </c>
      <c r="C3391" s="5" t="str">
        <f>IF(main!G3391="","",IF(main!I3391&lt;0.05,IF(main!G3391&gt;0,IF(main!G3391&gt;colorthreshhold,"green","GreenYellow"),IF(ABS(main!G3391)&gt;colorthreshhold,"red","orange")),"DarkGray"))</f>
        <v>DarkGray</v>
      </c>
    </row>
    <row r="3392" spans="1:3" x14ac:dyDescent="0.25">
      <c r="A3392" t="str">
        <f>main!B3392</f>
        <v>Gthg03374</v>
      </c>
      <c r="B3392" s="5" t="str">
        <f>IF(main!F3392="","",IF(main!H3392&lt;0.05,IF(main!F3392&gt;0,IF(main!F3392&gt;colorthreshhold,"green","GreenYellow"),IF(ABS(main!F3392)&gt;colorthreshhold,"red","orange")),"DarkGray"))</f>
        <v>orange</v>
      </c>
      <c r="C3392" s="5" t="str">
        <f>IF(main!G3392="","",IF(main!I3392&lt;0.05,IF(main!G3392&gt;0,IF(main!G3392&gt;colorthreshhold,"green","GreenYellow"),IF(ABS(main!G3392)&gt;colorthreshhold,"red","orange")),"DarkGray"))</f>
        <v>GreenYellow</v>
      </c>
    </row>
    <row r="3393" spans="1:3" x14ac:dyDescent="0.25">
      <c r="A3393" t="str">
        <f>main!B3393</f>
        <v>Gthg03375</v>
      </c>
      <c r="B3393" s="5" t="str">
        <f>IF(main!F3393="","",IF(main!H3393&lt;0.05,IF(main!F3393&gt;0,IF(main!F3393&gt;colorthreshhold,"green","GreenYellow"),IF(ABS(main!F3393)&gt;colorthreshhold,"red","orange")),"DarkGray"))</f>
        <v>orange</v>
      </c>
      <c r="C3393" s="5" t="str">
        <f>IF(main!G3393="","",IF(main!I3393&lt;0.05,IF(main!G3393&gt;0,IF(main!G3393&gt;colorthreshhold,"green","GreenYellow"),IF(ABS(main!G3393)&gt;colorthreshhold,"red","orange")),"DarkGray"))</f>
        <v>DarkGray</v>
      </c>
    </row>
    <row r="3394" spans="1:3" x14ac:dyDescent="0.25">
      <c r="A3394" t="str">
        <f>main!B3394</f>
        <v>Gthg03376</v>
      </c>
      <c r="B3394" s="5" t="str">
        <f>IF(main!F3394="","",IF(main!H3394&lt;0.05,IF(main!F3394&gt;0,IF(main!F3394&gt;colorthreshhold,"green","GreenYellow"),IF(ABS(main!F3394)&gt;colorthreshhold,"red","orange")),"DarkGray"))</f>
        <v>DarkGray</v>
      </c>
      <c r="C3394" s="5" t="str">
        <f>IF(main!G3394="","",IF(main!I3394&lt;0.05,IF(main!G3394&gt;0,IF(main!G3394&gt;colorthreshhold,"green","GreenYellow"),IF(ABS(main!G3394)&gt;colorthreshhold,"red","orange")),"DarkGray"))</f>
        <v>DarkGray</v>
      </c>
    </row>
    <row r="3395" spans="1:3" x14ac:dyDescent="0.25">
      <c r="A3395" t="str">
        <f>main!B3395</f>
        <v>Gthg03377</v>
      </c>
      <c r="B3395" s="5" t="str">
        <f>IF(main!F3395="","",IF(main!H3395&lt;0.05,IF(main!F3395&gt;0,IF(main!F3395&gt;colorthreshhold,"green","GreenYellow"),IF(ABS(main!F3395)&gt;colorthreshhold,"red","orange")),"DarkGray"))</f>
        <v>DarkGray</v>
      </c>
      <c r="C3395" s="5" t="str">
        <f>IF(main!G3395="","",IF(main!I3395&lt;0.05,IF(main!G3395&gt;0,IF(main!G3395&gt;colorthreshhold,"green","GreenYellow"),IF(ABS(main!G3395)&gt;colorthreshhold,"red","orange")),"DarkGray"))</f>
        <v>DarkGray</v>
      </c>
    </row>
    <row r="3396" spans="1:3" x14ac:dyDescent="0.25">
      <c r="A3396" t="str">
        <f>main!B3396</f>
        <v>Gthg03378</v>
      </c>
      <c r="B3396" s="5" t="str">
        <f>IF(main!F3396="","",IF(main!H3396&lt;0.05,IF(main!F3396&gt;0,IF(main!F3396&gt;colorthreshhold,"green","GreenYellow"),IF(ABS(main!F3396)&gt;colorthreshhold,"red","orange")),"DarkGray"))</f>
        <v>orange</v>
      </c>
      <c r="C3396" s="5" t="str">
        <f>IF(main!G3396="","",IF(main!I3396&lt;0.05,IF(main!G3396&gt;0,IF(main!G3396&gt;colorthreshhold,"green","GreenYellow"),IF(ABS(main!G3396)&gt;colorthreshhold,"red","orange")),"DarkGray"))</f>
        <v>DarkGray</v>
      </c>
    </row>
    <row r="3397" spans="1:3" x14ac:dyDescent="0.25">
      <c r="A3397" t="str">
        <f>main!B3397</f>
        <v>Gthg03379</v>
      </c>
      <c r="B3397" s="5" t="str">
        <f>IF(main!F3397="","",IF(main!H3397&lt;0.05,IF(main!F3397&gt;0,IF(main!F3397&gt;colorthreshhold,"green","GreenYellow"),IF(ABS(main!F3397)&gt;colorthreshhold,"red","orange")),"DarkGray"))</f>
        <v>DarkGray</v>
      </c>
      <c r="C3397" s="5" t="str">
        <f>IF(main!G3397="","",IF(main!I3397&lt;0.05,IF(main!G3397&gt;0,IF(main!G3397&gt;colorthreshhold,"green","GreenYellow"),IF(ABS(main!G3397)&gt;colorthreshhold,"red","orange")),"DarkGray"))</f>
        <v>DarkGray</v>
      </c>
    </row>
    <row r="3398" spans="1:3" x14ac:dyDescent="0.25">
      <c r="A3398" t="str">
        <f>main!B3398</f>
        <v>Gthg03380</v>
      </c>
      <c r="B3398" s="5" t="str">
        <f>IF(main!F3398="","",IF(main!H3398&lt;0.05,IF(main!F3398&gt;0,IF(main!F3398&gt;colorthreshhold,"green","GreenYellow"),IF(ABS(main!F3398)&gt;colorthreshhold,"red","orange")),"DarkGray"))</f>
        <v>DarkGray</v>
      </c>
      <c r="C3398" s="5" t="str">
        <f>IF(main!G3398="","",IF(main!I3398&lt;0.05,IF(main!G3398&gt;0,IF(main!G3398&gt;colorthreshhold,"green","GreenYellow"),IF(ABS(main!G3398)&gt;colorthreshhold,"red","orange")),"DarkGray"))</f>
        <v>DarkGray</v>
      </c>
    </row>
    <row r="3399" spans="1:3" x14ac:dyDescent="0.25">
      <c r="A3399" t="str">
        <f>main!B3399</f>
        <v>Gthg03381</v>
      </c>
      <c r="B3399" s="5" t="str">
        <f>IF(main!F3399="","",IF(main!H3399&lt;0.05,IF(main!F3399&gt;0,IF(main!F3399&gt;colorthreshhold,"green","GreenYellow"),IF(ABS(main!F3399)&gt;colorthreshhold,"red","orange")),"DarkGray"))</f>
        <v>DarkGray</v>
      </c>
      <c r="C3399" s="5" t="str">
        <f>IF(main!G3399="","",IF(main!I3399&lt;0.05,IF(main!G3399&gt;0,IF(main!G3399&gt;colorthreshhold,"green","GreenYellow"),IF(ABS(main!G3399)&gt;colorthreshhold,"red","orange")),"DarkGray"))</f>
        <v>DarkGray</v>
      </c>
    </row>
    <row r="3400" spans="1:3" x14ac:dyDescent="0.25">
      <c r="A3400" t="str">
        <f>main!B3400</f>
        <v>Gthg03382</v>
      </c>
      <c r="B3400" s="5" t="str">
        <f>IF(main!F3400="","",IF(main!H3400&lt;0.05,IF(main!F3400&gt;0,IF(main!F3400&gt;colorthreshhold,"green","GreenYellow"),IF(ABS(main!F3400)&gt;colorthreshhold,"red","orange")),"DarkGray"))</f>
        <v>orange</v>
      </c>
      <c r="C3400" s="5" t="str">
        <f>IF(main!G3400="","",IF(main!I3400&lt;0.05,IF(main!G3400&gt;0,IF(main!G3400&gt;colorthreshhold,"green","GreenYellow"),IF(ABS(main!G3400)&gt;colorthreshhold,"red","orange")),"DarkGray"))</f>
        <v>DarkGray</v>
      </c>
    </row>
    <row r="3401" spans="1:3" x14ac:dyDescent="0.25">
      <c r="A3401" t="str">
        <f>main!B3401</f>
        <v>Gthg03383</v>
      </c>
      <c r="B3401" s="5" t="str">
        <f>IF(main!F3401="","",IF(main!H3401&lt;0.05,IF(main!F3401&gt;0,IF(main!F3401&gt;colorthreshhold,"green","GreenYellow"),IF(ABS(main!F3401)&gt;colorthreshhold,"red","orange")),"DarkGray"))</f>
        <v>orange</v>
      </c>
      <c r="C3401" s="5" t="str">
        <f>IF(main!G3401="","",IF(main!I3401&lt;0.05,IF(main!G3401&gt;0,IF(main!G3401&gt;colorthreshhold,"green","GreenYellow"),IF(ABS(main!G3401)&gt;colorthreshhold,"red","orange")),"DarkGray"))</f>
        <v>DarkGray</v>
      </c>
    </row>
    <row r="3402" spans="1:3" x14ac:dyDescent="0.25">
      <c r="A3402" t="str">
        <f>main!B3402</f>
        <v>Gthg03384</v>
      </c>
      <c r="B3402" s="5" t="str">
        <f>IF(main!F3402="","",IF(main!H3402&lt;0.05,IF(main!F3402&gt;0,IF(main!F3402&gt;colorthreshhold,"green","GreenYellow"),IF(ABS(main!F3402)&gt;colorthreshhold,"red","orange")),"DarkGray"))</f>
        <v>DarkGray</v>
      </c>
      <c r="C3402" s="5" t="str">
        <f>IF(main!G3402="","",IF(main!I3402&lt;0.05,IF(main!G3402&gt;0,IF(main!G3402&gt;colorthreshhold,"green","GreenYellow"),IF(ABS(main!G3402)&gt;colorthreshhold,"red","orange")),"DarkGray"))</f>
        <v>DarkGray</v>
      </c>
    </row>
    <row r="3403" spans="1:3" x14ac:dyDescent="0.25">
      <c r="A3403" t="str">
        <f>main!B3403</f>
        <v>Gthg03385</v>
      </c>
      <c r="B3403" s="5" t="str">
        <f>IF(main!F3403="","",IF(main!H3403&lt;0.05,IF(main!F3403&gt;0,IF(main!F3403&gt;colorthreshhold,"green","GreenYellow"),IF(ABS(main!F3403)&gt;colorthreshhold,"red","orange")),"DarkGray"))</f>
        <v>orange</v>
      </c>
      <c r="C3403" s="5" t="str">
        <f>IF(main!G3403="","",IF(main!I3403&lt;0.05,IF(main!G3403&gt;0,IF(main!G3403&gt;colorthreshhold,"green","GreenYellow"),IF(ABS(main!G3403)&gt;colorthreshhold,"red","orange")),"DarkGray"))</f>
        <v>GreenYellow</v>
      </c>
    </row>
    <row r="3404" spans="1:3" x14ac:dyDescent="0.25">
      <c r="A3404" t="str">
        <f>main!B3404</f>
        <v>Gthg03386</v>
      </c>
      <c r="B3404" s="5" t="str">
        <f>IF(main!F3404="","",IF(main!H3404&lt;0.05,IF(main!F3404&gt;0,IF(main!F3404&gt;colorthreshhold,"green","GreenYellow"),IF(ABS(main!F3404)&gt;colorthreshhold,"red","orange")),"DarkGray"))</f>
        <v>orange</v>
      </c>
      <c r="C3404" s="5" t="str">
        <f>IF(main!G3404="","",IF(main!I3404&lt;0.05,IF(main!G3404&gt;0,IF(main!G3404&gt;colorthreshhold,"green","GreenYellow"),IF(ABS(main!G3404)&gt;colorthreshhold,"red","orange")),"DarkGray"))</f>
        <v>GreenYellow</v>
      </c>
    </row>
    <row r="3405" spans="1:3" x14ac:dyDescent="0.25">
      <c r="A3405" t="str">
        <f>main!B3405</f>
        <v>Gthg03387</v>
      </c>
      <c r="B3405" s="5" t="str">
        <f>IF(main!F3405="","",IF(main!H3405&lt;0.05,IF(main!F3405&gt;0,IF(main!F3405&gt;colorthreshhold,"green","GreenYellow"),IF(ABS(main!F3405)&gt;colorthreshhold,"red","orange")),"DarkGray"))</f>
        <v>orange</v>
      </c>
      <c r="C3405" s="5" t="str">
        <f>IF(main!G3405="","",IF(main!I3405&lt;0.05,IF(main!G3405&gt;0,IF(main!G3405&gt;colorthreshhold,"green","GreenYellow"),IF(ABS(main!G3405)&gt;colorthreshhold,"red","orange")),"DarkGray"))</f>
        <v>GreenYellow</v>
      </c>
    </row>
    <row r="3406" spans="1:3" x14ac:dyDescent="0.25">
      <c r="A3406" t="str">
        <f>main!B3406</f>
        <v>Gthg03388</v>
      </c>
      <c r="B3406" s="5" t="str">
        <f>IF(main!F3406="","",IF(main!H3406&lt;0.05,IF(main!F3406&gt;0,IF(main!F3406&gt;colorthreshhold,"green","GreenYellow"),IF(ABS(main!F3406)&gt;colorthreshhold,"red","orange")),"DarkGray"))</f>
        <v>orange</v>
      </c>
      <c r="C3406" s="5" t="str">
        <f>IF(main!G3406="","",IF(main!I3406&lt;0.05,IF(main!G3406&gt;0,IF(main!G3406&gt;colorthreshhold,"green","GreenYellow"),IF(ABS(main!G3406)&gt;colorthreshhold,"red","orange")),"DarkGray"))</f>
        <v>DarkGray</v>
      </c>
    </row>
    <row r="3407" spans="1:3" x14ac:dyDescent="0.25">
      <c r="A3407" t="str">
        <f>main!B3407</f>
        <v>Gthg03389</v>
      </c>
      <c r="B3407" s="5" t="str">
        <f>IF(main!F3407="","",IF(main!H3407&lt;0.05,IF(main!F3407&gt;0,IF(main!F3407&gt;colorthreshhold,"green","GreenYellow"),IF(ABS(main!F3407)&gt;colorthreshhold,"red","orange")),"DarkGray"))</f>
        <v>orange</v>
      </c>
      <c r="C3407" s="5" t="str">
        <f>IF(main!G3407="","",IF(main!I3407&lt;0.05,IF(main!G3407&gt;0,IF(main!G3407&gt;colorthreshhold,"green","GreenYellow"),IF(ABS(main!G3407)&gt;colorthreshhold,"red","orange")),"DarkGray"))</f>
        <v>DarkGray</v>
      </c>
    </row>
    <row r="3408" spans="1:3" x14ac:dyDescent="0.25">
      <c r="A3408" t="str">
        <f>main!B3408</f>
        <v>Gthg03390</v>
      </c>
      <c r="B3408" s="5" t="str">
        <f>IF(main!F3408="","",IF(main!H3408&lt;0.05,IF(main!F3408&gt;0,IF(main!F3408&gt;colorthreshhold,"green","GreenYellow"),IF(ABS(main!F3408)&gt;colorthreshhold,"red","orange")),"DarkGray"))</f>
        <v>orange</v>
      </c>
      <c r="C3408" s="5" t="str">
        <f>IF(main!G3408="","",IF(main!I3408&lt;0.05,IF(main!G3408&gt;0,IF(main!G3408&gt;colorthreshhold,"green","GreenYellow"),IF(ABS(main!G3408)&gt;colorthreshhold,"red","orange")),"DarkGray"))</f>
        <v>GreenYellow</v>
      </c>
    </row>
    <row r="3409" spans="1:3" hidden="1" x14ac:dyDescent="0.25">
      <c r="A3409" t="str">
        <f>main!B3409</f>
        <v>Gthg03391</v>
      </c>
      <c r="B3409" s="5" t="str">
        <f>IF(main!F3409="","",IF(main!H3409&lt;0.05,IF(main!F3409&gt;0,IF(main!F3409&gt;colorthreshhold,"green","GreenYellow"),IF(ABS(main!F3409)&gt;colorthreshhold,"red","orange")),"DarkGray"))</f>
        <v/>
      </c>
      <c r="C3409" s="5" t="str">
        <f>IF(main!G3409="","",IF(main!I3409&lt;0.05,IF(main!G3409&gt;0,IF(main!G3409&gt;colorthreshhold,"green","GreenYellow"),IF(ABS(main!G3409)&gt;colorthreshhold,"red","orange")),"DarkGray"))</f>
        <v/>
      </c>
    </row>
    <row r="3410" spans="1:3" x14ac:dyDescent="0.25">
      <c r="A3410" t="str">
        <f>main!B3410</f>
        <v>Gthg03392</v>
      </c>
      <c r="B3410" s="5" t="str">
        <f>IF(main!F3410="","",IF(main!H3410&lt;0.05,IF(main!F3410&gt;0,IF(main!F3410&gt;colorthreshhold,"green","GreenYellow"),IF(ABS(main!F3410)&gt;colorthreshhold,"red","orange")),"DarkGray"))</f>
        <v>DarkGray</v>
      </c>
      <c r="C3410" s="5" t="str">
        <f>IF(main!G3410="","",IF(main!I3410&lt;0.05,IF(main!G3410&gt;0,IF(main!G3410&gt;colorthreshhold,"green","GreenYellow"),IF(ABS(main!G3410)&gt;colorthreshhold,"red","orange")),"DarkGray"))</f>
        <v>GreenYellow</v>
      </c>
    </row>
    <row r="3411" spans="1:3" x14ac:dyDescent="0.25">
      <c r="A3411" t="str">
        <f>main!B3411</f>
        <v>Gthg03393</v>
      </c>
      <c r="B3411" s="5" t="str">
        <f>IF(main!F3411="","",IF(main!H3411&lt;0.05,IF(main!F3411&gt;0,IF(main!F3411&gt;colorthreshhold,"green","GreenYellow"),IF(ABS(main!F3411)&gt;colorthreshhold,"red","orange")),"DarkGray"))</f>
        <v>DarkGray</v>
      </c>
      <c r="C3411" s="5" t="str">
        <f>IF(main!G3411="","",IF(main!I3411&lt;0.05,IF(main!G3411&gt;0,IF(main!G3411&gt;colorthreshhold,"green","GreenYellow"),IF(ABS(main!G3411)&gt;colorthreshhold,"red","orange")),"DarkGray"))</f>
        <v>DarkGray</v>
      </c>
    </row>
    <row r="3412" spans="1:3" x14ac:dyDescent="0.25">
      <c r="A3412" t="str">
        <f>main!B3412</f>
        <v>Gthg03394</v>
      </c>
      <c r="B3412" s="5" t="str">
        <f>IF(main!F3412="","",IF(main!H3412&lt;0.05,IF(main!F3412&gt;0,IF(main!F3412&gt;colorthreshhold,"green","GreenYellow"),IF(ABS(main!F3412)&gt;colorthreshhold,"red","orange")),"DarkGray"))</f>
        <v>DarkGray</v>
      </c>
      <c r="C3412" s="5" t="str">
        <f>IF(main!G3412="","",IF(main!I3412&lt;0.05,IF(main!G3412&gt;0,IF(main!G3412&gt;colorthreshhold,"green","GreenYellow"),IF(ABS(main!G3412)&gt;colorthreshhold,"red","orange")),"DarkGray"))</f>
        <v>GreenYellow</v>
      </c>
    </row>
    <row r="3413" spans="1:3" hidden="1" x14ac:dyDescent="0.25">
      <c r="A3413" t="str">
        <f>main!B3413</f>
        <v>Gthg03395</v>
      </c>
      <c r="B3413" s="5" t="str">
        <f>IF(main!F3413="","",IF(main!H3413&lt;0.05,IF(main!F3413&gt;0,IF(main!F3413&gt;colorthreshhold,"green","GreenYellow"),IF(ABS(main!F3413)&gt;colorthreshhold,"red","orange")),"DarkGray"))</f>
        <v/>
      </c>
      <c r="C3413" s="5" t="str">
        <f>IF(main!G3413="","",IF(main!I3413&lt;0.05,IF(main!G3413&gt;0,IF(main!G3413&gt;colorthreshhold,"green","GreenYellow"),IF(ABS(main!G3413)&gt;colorthreshhold,"red","orange")),"DarkGray"))</f>
        <v/>
      </c>
    </row>
    <row r="3414" spans="1:3" x14ac:dyDescent="0.25">
      <c r="A3414" t="str">
        <f>main!B3414</f>
        <v>Gthg03396</v>
      </c>
      <c r="B3414" s="5" t="str">
        <f>IF(main!F3414="","",IF(main!H3414&lt;0.05,IF(main!F3414&gt;0,IF(main!F3414&gt;colorthreshhold,"green","GreenYellow"),IF(ABS(main!F3414)&gt;colorthreshhold,"red","orange")),"DarkGray"))</f>
        <v>DarkGray</v>
      </c>
      <c r="C3414" s="5" t="str">
        <f>IF(main!G3414="","",IF(main!I3414&lt;0.05,IF(main!G3414&gt;0,IF(main!G3414&gt;colorthreshhold,"green","GreenYellow"),IF(ABS(main!G3414)&gt;colorthreshhold,"red","orange")),"DarkGray"))</f>
        <v>DarkGray</v>
      </c>
    </row>
    <row r="3415" spans="1:3" x14ac:dyDescent="0.25">
      <c r="A3415" t="str">
        <f>main!B3415</f>
        <v>Gthg03397</v>
      </c>
      <c r="B3415" s="5" t="str">
        <f>IF(main!F3415="","",IF(main!H3415&lt;0.05,IF(main!F3415&gt;0,IF(main!F3415&gt;colorthreshhold,"green","GreenYellow"),IF(ABS(main!F3415)&gt;colorthreshhold,"red","orange")),"DarkGray"))</f>
        <v>GreenYellow</v>
      </c>
      <c r="C3415" s="5" t="str">
        <f>IF(main!G3415="","",IF(main!I3415&lt;0.05,IF(main!G3415&gt;0,IF(main!G3415&gt;colorthreshhold,"green","GreenYellow"),IF(ABS(main!G3415)&gt;colorthreshhold,"red","orange")),"DarkGray"))</f>
        <v>DarkGray</v>
      </c>
    </row>
    <row r="3416" spans="1:3" x14ac:dyDescent="0.25">
      <c r="A3416" t="str">
        <f>main!B3416</f>
        <v>Gthg03398</v>
      </c>
      <c r="B3416" s="5" t="str">
        <f>IF(main!F3416="","",IF(main!H3416&lt;0.05,IF(main!F3416&gt;0,IF(main!F3416&gt;colorthreshhold,"green","GreenYellow"),IF(ABS(main!F3416)&gt;colorthreshhold,"red","orange")),"DarkGray"))</f>
        <v>DarkGray</v>
      </c>
      <c r="C3416" s="5" t="str">
        <f>IF(main!G3416="","",IF(main!I3416&lt;0.05,IF(main!G3416&gt;0,IF(main!G3416&gt;colorthreshhold,"green","GreenYellow"),IF(ABS(main!G3416)&gt;colorthreshhold,"red","orange")),"DarkGray"))</f>
        <v>orange</v>
      </c>
    </row>
    <row r="3417" spans="1:3" x14ac:dyDescent="0.25">
      <c r="A3417" t="str">
        <f>main!B3417</f>
        <v>Gthg03399</v>
      </c>
      <c r="B3417" s="5" t="str">
        <f>IF(main!F3417="","",IF(main!H3417&lt;0.05,IF(main!F3417&gt;0,IF(main!F3417&gt;colorthreshhold,"green","GreenYellow"),IF(ABS(main!F3417)&gt;colorthreshhold,"red","orange")),"DarkGray"))</f>
        <v>DarkGray</v>
      </c>
      <c r="C3417" s="5" t="str">
        <f>IF(main!G3417="","",IF(main!I3417&lt;0.05,IF(main!G3417&gt;0,IF(main!G3417&gt;colorthreshhold,"green","GreenYellow"),IF(ABS(main!G3417)&gt;colorthreshhold,"red","orange")),"DarkGray"))</f>
        <v>DarkGray</v>
      </c>
    </row>
    <row r="3418" spans="1:3" x14ac:dyDescent="0.25">
      <c r="A3418" t="str">
        <f>main!B3418</f>
        <v>Gthg03400</v>
      </c>
      <c r="B3418" s="5" t="str">
        <f>IF(main!F3418="","",IF(main!H3418&lt;0.05,IF(main!F3418&gt;0,IF(main!F3418&gt;colorthreshhold,"green","GreenYellow"),IF(ABS(main!F3418)&gt;colorthreshhold,"red","orange")),"DarkGray"))</f>
        <v>DarkGray</v>
      </c>
      <c r="C3418" s="5" t="str">
        <f>IF(main!G3418="","",IF(main!I3418&lt;0.05,IF(main!G3418&gt;0,IF(main!G3418&gt;colorthreshhold,"green","GreenYellow"),IF(ABS(main!G3418)&gt;colorthreshhold,"red","orange")),"DarkGray"))</f>
        <v>DarkGray</v>
      </c>
    </row>
    <row r="3419" spans="1:3" x14ac:dyDescent="0.25">
      <c r="A3419" t="str">
        <f>main!B3419</f>
        <v>Gthg03401</v>
      </c>
      <c r="B3419" s="5" t="str">
        <f>IF(main!F3419="","",IF(main!H3419&lt;0.05,IF(main!F3419&gt;0,IF(main!F3419&gt;colorthreshhold,"green","GreenYellow"),IF(ABS(main!F3419)&gt;colorthreshhold,"red","orange")),"DarkGray"))</f>
        <v>DarkGray</v>
      </c>
      <c r="C3419" s="5" t="str">
        <f>IF(main!G3419="","",IF(main!I3419&lt;0.05,IF(main!G3419&gt;0,IF(main!G3419&gt;colorthreshhold,"green","GreenYellow"),IF(ABS(main!G3419)&gt;colorthreshhold,"red","orange")),"DarkGray"))</f>
        <v>orange</v>
      </c>
    </row>
    <row r="3420" spans="1:3" x14ac:dyDescent="0.25">
      <c r="A3420" t="str">
        <f>main!B3420</f>
        <v>Gthg03402</v>
      </c>
      <c r="B3420" s="5" t="str">
        <f>IF(main!F3420="","",IF(main!H3420&lt;0.05,IF(main!F3420&gt;0,IF(main!F3420&gt;colorthreshhold,"green","GreenYellow"),IF(ABS(main!F3420)&gt;colorthreshhold,"red","orange")),"DarkGray"))</f>
        <v>DarkGray</v>
      </c>
      <c r="C3420" s="5" t="str">
        <f>IF(main!G3420="","",IF(main!I3420&lt;0.05,IF(main!G3420&gt;0,IF(main!G3420&gt;colorthreshhold,"green","GreenYellow"),IF(ABS(main!G3420)&gt;colorthreshhold,"red","orange")),"DarkGray"))</f>
        <v>DarkGray</v>
      </c>
    </row>
    <row r="3421" spans="1:3" x14ac:dyDescent="0.25">
      <c r="A3421" t="str">
        <f>main!B3421</f>
        <v>Gthg03403</v>
      </c>
      <c r="B3421" s="5" t="str">
        <f>IF(main!F3421="","",IF(main!H3421&lt;0.05,IF(main!F3421&gt;0,IF(main!F3421&gt;colorthreshhold,"green","GreenYellow"),IF(ABS(main!F3421)&gt;colorthreshhold,"red","orange")),"DarkGray"))</f>
        <v>DarkGray</v>
      </c>
      <c r="C3421" s="5" t="str">
        <f>IF(main!G3421="","",IF(main!I3421&lt;0.05,IF(main!G3421&gt;0,IF(main!G3421&gt;colorthreshhold,"green","GreenYellow"),IF(ABS(main!G3421)&gt;colorthreshhold,"red","orange")),"DarkGray"))</f>
        <v>DarkGray</v>
      </c>
    </row>
    <row r="3422" spans="1:3" x14ac:dyDescent="0.25">
      <c r="A3422" t="str">
        <f>main!B3422</f>
        <v>Gthg03404</v>
      </c>
      <c r="B3422" s="5" t="str">
        <f>IF(main!F3422="","",IF(main!H3422&lt;0.05,IF(main!F3422&gt;0,IF(main!F3422&gt;colorthreshhold,"green","GreenYellow"),IF(ABS(main!F3422)&gt;colorthreshhold,"red","orange")),"DarkGray"))</f>
        <v>DarkGray</v>
      </c>
      <c r="C3422" s="5" t="str">
        <f>IF(main!G3422="","",IF(main!I3422&lt;0.05,IF(main!G3422&gt;0,IF(main!G3422&gt;colorthreshhold,"green","GreenYellow"),IF(ABS(main!G3422)&gt;colorthreshhold,"red","orange")),"DarkGray"))</f>
        <v>DarkGray</v>
      </c>
    </row>
    <row r="3423" spans="1:3" x14ac:dyDescent="0.25">
      <c r="A3423" t="str">
        <f>main!B3423</f>
        <v>Gthg03405</v>
      </c>
      <c r="B3423" s="5" t="str">
        <f>IF(main!F3423="","",IF(main!H3423&lt;0.05,IF(main!F3423&gt;0,IF(main!F3423&gt;colorthreshhold,"green","GreenYellow"),IF(ABS(main!F3423)&gt;colorthreshhold,"red","orange")),"DarkGray"))</f>
        <v>DarkGray</v>
      </c>
      <c r="C3423" s="5" t="str">
        <f>IF(main!G3423="","",IF(main!I3423&lt;0.05,IF(main!G3423&gt;0,IF(main!G3423&gt;colorthreshhold,"green","GreenYellow"),IF(ABS(main!G3423)&gt;colorthreshhold,"red","orange")),"DarkGray"))</f>
        <v>DarkGray</v>
      </c>
    </row>
    <row r="3424" spans="1:3" x14ac:dyDescent="0.25">
      <c r="A3424" t="str">
        <f>main!B3424</f>
        <v>Gthg03406</v>
      </c>
      <c r="B3424" s="5" t="str">
        <f>IF(main!F3424="","",IF(main!H3424&lt;0.05,IF(main!F3424&gt;0,IF(main!F3424&gt;colorthreshhold,"green","GreenYellow"),IF(ABS(main!F3424)&gt;colorthreshhold,"red","orange")),"DarkGray"))</f>
        <v>GreenYellow</v>
      </c>
      <c r="C3424" s="5" t="str">
        <f>IF(main!G3424="","",IF(main!I3424&lt;0.05,IF(main!G3424&gt;0,IF(main!G3424&gt;colorthreshhold,"green","GreenYellow"),IF(ABS(main!G3424)&gt;colorthreshhold,"red","orange")),"DarkGray"))</f>
        <v>orange</v>
      </c>
    </row>
    <row r="3425" spans="1:3" x14ac:dyDescent="0.25">
      <c r="A3425" t="str">
        <f>main!B3425</f>
        <v>Gthg03407</v>
      </c>
      <c r="B3425" s="5" t="str">
        <f>IF(main!F3425="","",IF(main!H3425&lt;0.05,IF(main!F3425&gt;0,IF(main!F3425&gt;colorthreshhold,"green","GreenYellow"),IF(ABS(main!F3425)&gt;colorthreshhold,"red","orange")),"DarkGray"))</f>
        <v>GreenYellow</v>
      </c>
      <c r="C3425" s="5" t="str">
        <f>IF(main!G3425="","",IF(main!I3425&lt;0.05,IF(main!G3425&gt;0,IF(main!G3425&gt;colorthreshhold,"green","GreenYellow"),IF(ABS(main!G3425)&gt;colorthreshhold,"red","orange")),"DarkGray"))</f>
        <v>orange</v>
      </c>
    </row>
    <row r="3426" spans="1:3" x14ac:dyDescent="0.25">
      <c r="A3426" t="str">
        <f>main!B3426</f>
        <v>Gthg03408</v>
      </c>
      <c r="B3426" s="5" t="str">
        <f>IF(main!F3426="","",IF(main!H3426&lt;0.05,IF(main!F3426&gt;0,IF(main!F3426&gt;colorthreshhold,"green","GreenYellow"),IF(ABS(main!F3426)&gt;colorthreshhold,"red","orange")),"DarkGray"))</f>
        <v>GreenYellow</v>
      </c>
      <c r="C3426" s="5" t="str">
        <f>IF(main!G3426="","",IF(main!I3426&lt;0.05,IF(main!G3426&gt;0,IF(main!G3426&gt;colorthreshhold,"green","GreenYellow"),IF(ABS(main!G3426)&gt;colorthreshhold,"red","orange")),"DarkGray"))</f>
        <v>orange</v>
      </c>
    </row>
    <row r="3427" spans="1:3" x14ac:dyDescent="0.25">
      <c r="A3427" t="str">
        <f>main!B3427</f>
        <v>Gthg03409</v>
      </c>
      <c r="B3427" s="5" t="str">
        <f>IF(main!F3427="","",IF(main!H3427&lt;0.05,IF(main!F3427&gt;0,IF(main!F3427&gt;colorthreshhold,"green","GreenYellow"),IF(ABS(main!F3427)&gt;colorthreshhold,"red","orange")),"DarkGray"))</f>
        <v>GreenYellow</v>
      </c>
      <c r="C3427" s="5" t="str">
        <f>IF(main!G3427="","",IF(main!I3427&lt;0.05,IF(main!G3427&gt;0,IF(main!G3427&gt;colorthreshhold,"green","GreenYellow"),IF(ABS(main!G3427)&gt;colorthreshhold,"red","orange")),"DarkGray"))</f>
        <v>orange</v>
      </c>
    </row>
    <row r="3428" spans="1:3" x14ac:dyDescent="0.25">
      <c r="A3428" t="str">
        <f>main!B3428</f>
        <v>Gthg03410</v>
      </c>
      <c r="B3428" s="5" t="str">
        <f>IF(main!F3428="","",IF(main!H3428&lt;0.05,IF(main!F3428&gt;0,IF(main!F3428&gt;colorthreshhold,"green","GreenYellow"),IF(ABS(main!F3428)&gt;colorthreshhold,"red","orange")),"DarkGray"))</f>
        <v>GreenYellow</v>
      </c>
      <c r="C3428" s="5" t="str">
        <f>IF(main!G3428="","",IF(main!I3428&lt;0.05,IF(main!G3428&gt;0,IF(main!G3428&gt;colorthreshhold,"green","GreenYellow"),IF(ABS(main!G3428)&gt;colorthreshhold,"red","orange")),"DarkGray"))</f>
        <v>orange</v>
      </c>
    </row>
    <row r="3429" spans="1:3" x14ac:dyDescent="0.25">
      <c r="A3429" t="str">
        <f>main!B3429</f>
        <v>Gthg03411</v>
      </c>
      <c r="B3429" s="5" t="str">
        <f>IF(main!F3429="","",IF(main!H3429&lt;0.05,IF(main!F3429&gt;0,IF(main!F3429&gt;colorthreshhold,"green","GreenYellow"),IF(ABS(main!F3429)&gt;colorthreshhold,"red","orange")),"DarkGray"))</f>
        <v>GreenYellow</v>
      </c>
      <c r="C3429" s="5" t="str">
        <f>IF(main!G3429="","",IF(main!I3429&lt;0.05,IF(main!G3429&gt;0,IF(main!G3429&gt;colorthreshhold,"green","GreenYellow"),IF(ABS(main!G3429)&gt;colorthreshhold,"red","orange")),"DarkGray"))</f>
        <v>orange</v>
      </c>
    </row>
    <row r="3430" spans="1:3" x14ac:dyDescent="0.25">
      <c r="A3430" t="str">
        <f>main!B3430</f>
        <v>Gthg03412</v>
      </c>
      <c r="B3430" s="5" t="str">
        <f>IF(main!F3430="","",IF(main!H3430&lt;0.05,IF(main!F3430&gt;0,IF(main!F3430&gt;colorthreshhold,"green","GreenYellow"),IF(ABS(main!F3430)&gt;colorthreshhold,"red","orange")),"DarkGray"))</f>
        <v>DarkGray</v>
      </c>
      <c r="C3430" s="5" t="str">
        <f>IF(main!G3430="","",IF(main!I3430&lt;0.05,IF(main!G3430&gt;0,IF(main!G3430&gt;colorthreshhold,"green","GreenYellow"),IF(ABS(main!G3430)&gt;colorthreshhold,"red","orange")),"DarkGray"))</f>
        <v>red</v>
      </c>
    </row>
    <row r="3431" spans="1:3" x14ac:dyDescent="0.25">
      <c r="A3431" t="str">
        <f>main!B3431</f>
        <v>Gthg03412-Gthg03411</v>
      </c>
      <c r="B3431" s="5" t="str">
        <f>IF(main!F3431="","",IF(main!H3431&lt;0.05,IF(main!F3431&gt;0,IF(main!F3431&gt;colorthreshhold,"green","GreenYellow"),IF(ABS(main!F3431)&gt;colorthreshhold,"red","orange")),"DarkGray"))</f>
        <v>GreenYellow</v>
      </c>
      <c r="C3431" s="5" t="str">
        <f>IF(main!G3431="","",IF(main!I3431&lt;0.05,IF(main!G3431&gt;0,IF(main!G3431&gt;colorthreshhold,"green","GreenYellow"),IF(ABS(main!G3431)&gt;colorthreshhold,"red","orange")),"DarkGray"))</f>
        <v>orange</v>
      </c>
    </row>
    <row r="3432" spans="1:3" x14ac:dyDescent="0.25">
      <c r="A3432" t="str">
        <f>main!B3432</f>
        <v>Gthg03413</v>
      </c>
      <c r="B3432" s="5" t="str">
        <f>IF(main!F3432="","",IF(main!H3432&lt;0.05,IF(main!F3432&gt;0,IF(main!F3432&gt;colorthreshhold,"green","GreenYellow"),IF(ABS(main!F3432)&gt;colorthreshhold,"red","orange")),"DarkGray"))</f>
        <v>GreenYellow</v>
      </c>
      <c r="C3432" s="5" t="str">
        <f>IF(main!G3432="","",IF(main!I3432&lt;0.05,IF(main!G3432&gt;0,IF(main!G3432&gt;colorthreshhold,"green","GreenYellow"),IF(ABS(main!G3432)&gt;colorthreshhold,"red","orange")),"DarkGray"))</f>
        <v>DarkGray</v>
      </c>
    </row>
    <row r="3433" spans="1:3" x14ac:dyDescent="0.25">
      <c r="A3433" t="str">
        <f>main!B3433</f>
        <v>Gthg03414</v>
      </c>
      <c r="B3433" s="5" t="str">
        <f>IF(main!F3433="","",IF(main!H3433&lt;0.05,IF(main!F3433&gt;0,IF(main!F3433&gt;colorthreshhold,"green","GreenYellow"),IF(ABS(main!F3433)&gt;colorthreshhold,"red","orange")),"DarkGray"))</f>
        <v>GreenYellow</v>
      </c>
      <c r="C3433" s="5" t="str">
        <f>IF(main!G3433="","",IF(main!I3433&lt;0.05,IF(main!G3433&gt;0,IF(main!G3433&gt;colorthreshhold,"green","GreenYellow"),IF(ABS(main!G3433)&gt;colorthreshhold,"red","orange")),"DarkGray"))</f>
        <v>DarkGray</v>
      </c>
    </row>
    <row r="3434" spans="1:3" hidden="1" x14ac:dyDescent="0.25">
      <c r="A3434" t="str">
        <f>main!B3434</f>
        <v>Gthg03415</v>
      </c>
      <c r="B3434" s="5" t="str">
        <f>IF(main!F3434="","",IF(main!H3434&lt;0.05,IF(main!F3434&gt;0,IF(main!F3434&gt;colorthreshhold,"green","GreenYellow"),IF(ABS(main!F3434)&gt;colorthreshhold,"red","orange")),"DarkGray"))</f>
        <v/>
      </c>
      <c r="C3434" s="5" t="str">
        <f>IF(main!G3434="","",IF(main!I3434&lt;0.05,IF(main!G3434&gt;0,IF(main!G3434&gt;colorthreshhold,"green","GreenYellow"),IF(ABS(main!G3434)&gt;colorthreshhold,"red","orange")),"DarkGray"))</f>
        <v/>
      </c>
    </row>
    <row r="3435" spans="1:3" x14ac:dyDescent="0.25">
      <c r="A3435" t="str">
        <f>main!B3435</f>
        <v>Gthg03416</v>
      </c>
      <c r="B3435" s="5" t="str">
        <f>IF(main!F3435="","",IF(main!H3435&lt;0.05,IF(main!F3435&gt;0,IF(main!F3435&gt;colorthreshhold,"green","GreenYellow"),IF(ABS(main!F3435)&gt;colorthreshhold,"red","orange")),"DarkGray"))</f>
        <v>GreenYellow</v>
      </c>
      <c r="C3435" s="5" t="str">
        <f>IF(main!G3435="","",IF(main!I3435&lt;0.05,IF(main!G3435&gt;0,IF(main!G3435&gt;colorthreshhold,"green","GreenYellow"),IF(ABS(main!G3435)&gt;colorthreshhold,"red","orange")),"DarkGray"))</f>
        <v>orange</v>
      </c>
    </row>
    <row r="3436" spans="1:3" x14ac:dyDescent="0.25">
      <c r="A3436" t="str">
        <f>main!B3436</f>
        <v>Gthg03417</v>
      </c>
      <c r="B3436" s="5" t="str">
        <f>IF(main!F3436="","",IF(main!H3436&lt;0.05,IF(main!F3436&gt;0,IF(main!F3436&gt;colorthreshhold,"green","GreenYellow"),IF(ABS(main!F3436)&gt;colorthreshhold,"red","orange")),"DarkGray"))</f>
        <v>GreenYellow</v>
      </c>
      <c r="C3436" s="5" t="str">
        <f>IF(main!G3436="","",IF(main!I3436&lt;0.05,IF(main!G3436&gt;0,IF(main!G3436&gt;colorthreshhold,"green","GreenYellow"),IF(ABS(main!G3436)&gt;colorthreshhold,"red","orange")),"DarkGray"))</f>
        <v>orange</v>
      </c>
    </row>
    <row r="3437" spans="1:3" x14ac:dyDescent="0.25">
      <c r="A3437" t="str">
        <f>main!B3437</f>
        <v>Gthg03418</v>
      </c>
      <c r="B3437" s="5" t="str">
        <f>IF(main!F3437="","",IF(main!H3437&lt;0.05,IF(main!F3437&gt;0,IF(main!F3437&gt;colorthreshhold,"green","GreenYellow"),IF(ABS(main!F3437)&gt;colorthreshhold,"red","orange")),"DarkGray"))</f>
        <v>GreenYellow</v>
      </c>
      <c r="C3437" s="5" t="str">
        <f>IF(main!G3437="","",IF(main!I3437&lt;0.05,IF(main!G3437&gt;0,IF(main!G3437&gt;colorthreshhold,"green","GreenYellow"),IF(ABS(main!G3437)&gt;colorthreshhold,"red","orange")),"DarkGray"))</f>
        <v>DarkGray</v>
      </c>
    </row>
    <row r="3438" spans="1:3" x14ac:dyDescent="0.25">
      <c r="A3438" t="str">
        <f>main!B3438</f>
        <v>Gthg03419</v>
      </c>
      <c r="B3438" s="5" t="str">
        <f>IF(main!F3438="","",IF(main!H3438&lt;0.05,IF(main!F3438&gt;0,IF(main!F3438&gt;colorthreshhold,"green","GreenYellow"),IF(ABS(main!F3438)&gt;colorthreshhold,"red","orange")),"DarkGray"))</f>
        <v>GreenYellow</v>
      </c>
      <c r="C3438" s="5" t="str">
        <f>IF(main!G3438="","",IF(main!I3438&lt;0.05,IF(main!G3438&gt;0,IF(main!G3438&gt;colorthreshhold,"green","GreenYellow"),IF(ABS(main!G3438)&gt;colorthreshhold,"red","orange")),"DarkGray"))</f>
        <v>DarkGray</v>
      </c>
    </row>
    <row r="3439" spans="1:3" x14ac:dyDescent="0.25">
      <c r="A3439" t="str">
        <f>main!B3439</f>
        <v>Gthg03420</v>
      </c>
      <c r="B3439" s="5" t="str">
        <f>IF(main!F3439="","",IF(main!H3439&lt;0.05,IF(main!F3439&gt;0,IF(main!F3439&gt;colorthreshhold,"green","GreenYellow"),IF(ABS(main!F3439)&gt;colorthreshhold,"red","orange")),"DarkGray"))</f>
        <v>GreenYellow</v>
      </c>
      <c r="C3439" s="5" t="str">
        <f>IF(main!G3439="","",IF(main!I3439&lt;0.05,IF(main!G3439&gt;0,IF(main!G3439&gt;colorthreshhold,"green","GreenYellow"),IF(ABS(main!G3439)&gt;colorthreshhold,"red","orange")),"DarkGray"))</f>
        <v>DarkGray</v>
      </c>
    </row>
    <row r="3440" spans="1:3" x14ac:dyDescent="0.25">
      <c r="A3440" t="str">
        <f>main!B3440</f>
        <v>Gthg03421</v>
      </c>
      <c r="B3440" s="5" t="str">
        <f>IF(main!F3440="","",IF(main!H3440&lt;0.05,IF(main!F3440&gt;0,IF(main!F3440&gt;colorthreshhold,"green","GreenYellow"),IF(ABS(main!F3440)&gt;colorthreshhold,"red","orange")),"DarkGray"))</f>
        <v>DarkGray</v>
      </c>
      <c r="C3440" s="5" t="str">
        <f>IF(main!G3440="","",IF(main!I3440&lt;0.05,IF(main!G3440&gt;0,IF(main!G3440&gt;colorthreshhold,"green","GreenYellow"),IF(ABS(main!G3440)&gt;colorthreshhold,"red","orange")),"DarkGray"))</f>
        <v>DarkGray</v>
      </c>
    </row>
    <row r="3441" spans="1:3" x14ac:dyDescent="0.25">
      <c r="A3441" t="str">
        <f>main!B3441</f>
        <v>Gthg03422</v>
      </c>
      <c r="B3441" s="5" t="str">
        <f>IF(main!F3441="","",IF(main!H3441&lt;0.05,IF(main!F3441&gt;0,IF(main!F3441&gt;colorthreshhold,"green","GreenYellow"),IF(ABS(main!F3441)&gt;colorthreshhold,"red","orange")),"DarkGray"))</f>
        <v>GreenYellow</v>
      </c>
      <c r="C3441" s="5" t="str">
        <f>IF(main!G3441="","",IF(main!I3441&lt;0.05,IF(main!G3441&gt;0,IF(main!G3441&gt;colorthreshhold,"green","GreenYellow"),IF(ABS(main!G3441)&gt;colorthreshhold,"red","orange")),"DarkGray"))</f>
        <v>DarkGray</v>
      </c>
    </row>
    <row r="3442" spans="1:3" x14ac:dyDescent="0.25">
      <c r="A3442" t="str">
        <f>main!B3442</f>
        <v>Gthg03423</v>
      </c>
      <c r="B3442" s="5" t="str">
        <f>IF(main!F3442="","",IF(main!H3442&lt;0.05,IF(main!F3442&gt;0,IF(main!F3442&gt;colorthreshhold,"green","GreenYellow"),IF(ABS(main!F3442)&gt;colorthreshhold,"red","orange")),"DarkGray"))</f>
        <v>DarkGray</v>
      </c>
      <c r="C3442" s="5" t="str">
        <f>IF(main!G3442="","",IF(main!I3442&lt;0.05,IF(main!G3442&gt;0,IF(main!G3442&gt;colorthreshhold,"green","GreenYellow"),IF(ABS(main!G3442)&gt;colorthreshhold,"red","orange")),"DarkGray"))</f>
        <v>orange</v>
      </c>
    </row>
    <row r="3443" spans="1:3" x14ac:dyDescent="0.25">
      <c r="A3443" t="str">
        <f>main!B3443</f>
        <v>Gthg03424</v>
      </c>
      <c r="B3443" s="5" t="str">
        <f>IF(main!F3443="","",IF(main!H3443&lt;0.05,IF(main!F3443&gt;0,IF(main!F3443&gt;colorthreshhold,"green","GreenYellow"),IF(ABS(main!F3443)&gt;colorthreshhold,"red","orange")),"DarkGray"))</f>
        <v>red</v>
      </c>
      <c r="C3443" s="5" t="str">
        <f>IF(main!G3443="","",IF(main!I3443&lt;0.05,IF(main!G3443&gt;0,IF(main!G3443&gt;colorthreshhold,"green","GreenYellow"),IF(ABS(main!G3443)&gt;colorthreshhold,"red","orange")),"DarkGray"))</f>
        <v>orange</v>
      </c>
    </row>
    <row r="3444" spans="1:3" x14ac:dyDescent="0.25">
      <c r="A3444" t="str">
        <f>main!B3444</f>
        <v>Gthg03425</v>
      </c>
      <c r="B3444" s="5" t="str">
        <f>IF(main!F3444="","",IF(main!H3444&lt;0.05,IF(main!F3444&gt;0,IF(main!F3444&gt;colorthreshhold,"green","GreenYellow"),IF(ABS(main!F3444)&gt;colorthreshhold,"red","orange")),"DarkGray"))</f>
        <v>orange</v>
      </c>
      <c r="C3444" s="5" t="str">
        <f>IF(main!G3444="","",IF(main!I3444&lt;0.05,IF(main!G3444&gt;0,IF(main!G3444&gt;colorthreshhold,"green","GreenYellow"),IF(ABS(main!G3444)&gt;colorthreshhold,"red","orange")),"DarkGray"))</f>
        <v>DarkGray</v>
      </c>
    </row>
    <row r="3445" spans="1:3" x14ac:dyDescent="0.25">
      <c r="A3445" t="str">
        <f>main!B3445</f>
        <v>Gthg03426</v>
      </c>
      <c r="B3445" s="5" t="str">
        <f>IF(main!F3445="","",IF(main!H3445&lt;0.05,IF(main!F3445&gt;0,IF(main!F3445&gt;colorthreshhold,"green","GreenYellow"),IF(ABS(main!F3445)&gt;colorthreshhold,"red","orange")),"DarkGray"))</f>
        <v>red</v>
      </c>
      <c r="C3445" s="5" t="str">
        <f>IF(main!G3445="","",IF(main!I3445&lt;0.05,IF(main!G3445&gt;0,IF(main!G3445&gt;colorthreshhold,"green","GreenYellow"),IF(ABS(main!G3445)&gt;colorthreshhold,"red","orange")),"DarkGray"))</f>
        <v>DarkGray</v>
      </c>
    </row>
    <row r="3446" spans="1:3" x14ac:dyDescent="0.25">
      <c r="A3446" t="str">
        <f>main!B3446</f>
        <v>Gthg03427</v>
      </c>
      <c r="B3446" s="5" t="str">
        <f>IF(main!F3446="","",IF(main!H3446&lt;0.05,IF(main!F3446&gt;0,IF(main!F3446&gt;colorthreshhold,"green","GreenYellow"),IF(ABS(main!F3446)&gt;colorthreshhold,"red","orange")),"DarkGray"))</f>
        <v>red</v>
      </c>
      <c r="C3446" s="5" t="str">
        <f>IF(main!G3446="","",IF(main!I3446&lt;0.05,IF(main!G3446&gt;0,IF(main!G3446&gt;colorthreshhold,"green","GreenYellow"),IF(ABS(main!G3446)&gt;colorthreshhold,"red","orange")),"DarkGray"))</f>
        <v>DarkGray</v>
      </c>
    </row>
    <row r="3447" spans="1:3" x14ac:dyDescent="0.25">
      <c r="A3447" t="str">
        <f>main!B3447</f>
        <v>Gthg03428</v>
      </c>
      <c r="B3447" s="5" t="str">
        <f>IF(main!F3447="","",IF(main!H3447&lt;0.05,IF(main!F3447&gt;0,IF(main!F3447&gt;colorthreshhold,"green","GreenYellow"),IF(ABS(main!F3447)&gt;colorthreshhold,"red","orange")),"DarkGray"))</f>
        <v>red</v>
      </c>
      <c r="C3447" s="5" t="str">
        <f>IF(main!G3447="","",IF(main!I3447&lt;0.05,IF(main!G3447&gt;0,IF(main!G3447&gt;colorthreshhold,"green","GreenYellow"),IF(ABS(main!G3447)&gt;colorthreshhold,"red","orange")),"DarkGray"))</f>
        <v>DarkGray</v>
      </c>
    </row>
    <row r="3448" spans="1:3" x14ac:dyDescent="0.25">
      <c r="A3448" t="str">
        <f>main!B3448</f>
        <v>Gthg03429</v>
      </c>
      <c r="B3448" s="5" t="str">
        <f>IF(main!F3448="","",IF(main!H3448&lt;0.05,IF(main!F3448&gt;0,IF(main!F3448&gt;colorthreshhold,"green","GreenYellow"),IF(ABS(main!F3448)&gt;colorthreshhold,"red","orange")),"DarkGray"))</f>
        <v>orange</v>
      </c>
      <c r="C3448" s="5" t="str">
        <f>IF(main!G3448="","",IF(main!I3448&lt;0.05,IF(main!G3448&gt;0,IF(main!G3448&gt;colorthreshhold,"green","GreenYellow"),IF(ABS(main!G3448)&gt;colorthreshhold,"red","orange")),"DarkGray"))</f>
        <v>DarkGray</v>
      </c>
    </row>
    <row r="3449" spans="1:3" x14ac:dyDescent="0.25">
      <c r="A3449" t="str">
        <f>main!B3449</f>
        <v>Gthg03430</v>
      </c>
      <c r="B3449" s="5" t="str">
        <f>IF(main!F3449="","",IF(main!H3449&lt;0.05,IF(main!F3449&gt;0,IF(main!F3449&gt;colorthreshhold,"green","GreenYellow"),IF(ABS(main!F3449)&gt;colorthreshhold,"red","orange")),"DarkGray"))</f>
        <v>red</v>
      </c>
      <c r="C3449" s="5" t="str">
        <f>IF(main!G3449="","",IF(main!I3449&lt;0.05,IF(main!G3449&gt;0,IF(main!G3449&gt;colorthreshhold,"green","GreenYellow"),IF(ABS(main!G3449)&gt;colorthreshhold,"red","orange")),"DarkGray"))</f>
        <v>DarkGray</v>
      </c>
    </row>
    <row r="3450" spans="1:3" x14ac:dyDescent="0.25">
      <c r="A3450" t="str">
        <f>main!B3450</f>
        <v>Gthg03431</v>
      </c>
      <c r="B3450" s="5" t="str">
        <f>IF(main!F3450="","",IF(main!H3450&lt;0.05,IF(main!F3450&gt;0,IF(main!F3450&gt;colorthreshhold,"green","GreenYellow"),IF(ABS(main!F3450)&gt;colorthreshhold,"red","orange")),"DarkGray"))</f>
        <v>red</v>
      </c>
      <c r="C3450" s="5" t="str">
        <f>IF(main!G3450="","",IF(main!I3450&lt;0.05,IF(main!G3450&gt;0,IF(main!G3450&gt;colorthreshhold,"green","GreenYellow"),IF(ABS(main!G3450)&gt;colorthreshhold,"red","orange")),"DarkGray"))</f>
        <v>DarkGray</v>
      </c>
    </row>
    <row r="3451" spans="1:3" x14ac:dyDescent="0.25">
      <c r="A3451" t="str">
        <f>main!B3451</f>
        <v>Gthg03432</v>
      </c>
      <c r="B3451" s="5" t="str">
        <f>IF(main!F3451="","",IF(main!H3451&lt;0.05,IF(main!F3451&gt;0,IF(main!F3451&gt;colorthreshhold,"green","GreenYellow"),IF(ABS(main!F3451)&gt;colorthreshhold,"red","orange")),"DarkGray"))</f>
        <v>orange</v>
      </c>
      <c r="C3451" s="5" t="str">
        <f>IF(main!G3451="","",IF(main!I3451&lt;0.05,IF(main!G3451&gt;0,IF(main!G3451&gt;colorthreshhold,"green","GreenYellow"),IF(ABS(main!G3451)&gt;colorthreshhold,"red","orange")),"DarkGray"))</f>
        <v>DarkGray</v>
      </c>
    </row>
    <row r="3452" spans="1:3" x14ac:dyDescent="0.25">
      <c r="A3452" t="str">
        <f>main!B3452</f>
        <v>Gthg03432-Gthg03431</v>
      </c>
      <c r="B3452" s="5" t="str">
        <f>IF(main!F3452="","",IF(main!H3452&lt;0.05,IF(main!F3452&gt;0,IF(main!F3452&gt;colorthreshhold,"green","GreenYellow"),IF(ABS(main!F3452)&gt;colorthreshhold,"red","orange")),"DarkGray"))</f>
        <v>orange</v>
      </c>
      <c r="C3452" s="5" t="str">
        <f>IF(main!G3452="","",IF(main!I3452&lt;0.05,IF(main!G3452&gt;0,IF(main!G3452&gt;colorthreshhold,"green","GreenYellow"),IF(ABS(main!G3452)&gt;colorthreshhold,"red","orange")),"DarkGray"))</f>
        <v>DarkGray</v>
      </c>
    </row>
    <row r="3453" spans="1:3" x14ac:dyDescent="0.25">
      <c r="A3453" t="str">
        <f>main!B3453</f>
        <v>Gthg03433</v>
      </c>
      <c r="B3453" s="5" t="str">
        <f>IF(main!F3453="","",IF(main!H3453&lt;0.05,IF(main!F3453&gt;0,IF(main!F3453&gt;colorthreshhold,"green","GreenYellow"),IF(ABS(main!F3453)&gt;colorthreshhold,"red","orange")),"DarkGray"))</f>
        <v>DarkGray</v>
      </c>
      <c r="C3453" s="5" t="str">
        <f>IF(main!G3453="","",IF(main!I3453&lt;0.05,IF(main!G3453&gt;0,IF(main!G3453&gt;colorthreshhold,"green","GreenYellow"),IF(ABS(main!G3453)&gt;colorthreshhold,"red","orange")),"DarkGray"))</f>
        <v>DarkGray</v>
      </c>
    </row>
    <row r="3454" spans="1:3" hidden="1" x14ac:dyDescent="0.25">
      <c r="A3454" t="str">
        <f>main!B3454</f>
        <v>Gthg03434</v>
      </c>
      <c r="B3454" s="5" t="str">
        <f>IF(main!F3454="","",IF(main!H3454&lt;0.05,IF(main!F3454&gt;0,IF(main!F3454&gt;colorthreshhold,"green","GreenYellow"),IF(ABS(main!F3454)&gt;colorthreshhold,"red","orange")),"DarkGray"))</f>
        <v/>
      </c>
      <c r="C3454" s="5" t="str">
        <f>IF(main!G3454="","",IF(main!I3454&lt;0.05,IF(main!G3454&gt;0,IF(main!G3454&gt;colorthreshhold,"green","GreenYellow"),IF(ABS(main!G3454)&gt;colorthreshhold,"red","orange")),"DarkGray"))</f>
        <v/>
      </c>
    </row>
    <row r="3455" spans="1:3" hidden="1" x14ac:dyDescent="0.25">
      <c r="A3455" t="str">
        <f>main!B3455</f>
        <v>Gthg03435</v>
      </c>
      <c r="B3455" s="5" t="str">
        <f>IF(main!F3455="","",IF(main!H3455&lt;0.05,IF(main!F3455&gt;0,IF(main!F3455&gt;colorthreshhold,"green","GreenYellow"),IF(ABS(main!F3455)&gt;colorthreshhold,"red","orange")),"DarkGray"))</f>
        <v/>
      </c>
      <c r="C3455" s="5" t="str">
        <f>IF(main!G3455="","",IF(main!I3455&lt;0.05,IF(main!G3455&gt;0,IF(main!G3455&gt;colorthreshhold,"green","GreenYellow"),IF(ABS(main!G3455)&gt;colorthreshhold,"red","orange")),"DarkGray"))</f>
        <v/>
      </c>
    </row>
    <row r="3456" spans="1:3" x14ac:dyDescent="0.25">
      <c r="A3456" t="str">
        <f>main!B3456</f>
        <v>Gthg03436</v>
      </c>
      <c r="B3456" s="5" t="str">
        <f>IF(main!F3456="","",IF(main!H3456&lt;0.05,IF(main!F3456&gt;0,IF(main!F3456&gt;colorthreshhold,"green","GreenYellow"),IF(ABS(main!F3456)&gt;colorthreshhold,"red","orange")),"DarkGray"))</f>
        <v>DarkGray</v>
      </c>
      <c r="C3456" s="5" t="str">
        <f>IF(main!G3456="","",IF(main!I3456&lt;0.05,IF(main!G3456&gt;0,IF(main!G3456&gt;colorthreshhold,"green","GreenYellow"),IF(ABS(main!G3456)&gt;colorthreshhold,"red","orange")),"DarkGray"))</f>
        <v>DarkGray</v>
      </c>
    </row>
    <row r="3457" spans="1:3" x14ac:dyDescent="0.25">
      <c r="A3457" t="str">
        <f>main!B3457</f>
        <v>Gthg03437</v>
      </c>
      <c r="B3457" s="5" t="str">
        <f>IF(main!F3457="","",IF(main!H3457&lt;0.05,IF(main!F3457&gt;0,IF(main!F3457&gt;colorthreshhold,"green","GreenYellow"),IF(ABS(main!F3457)&gt;colorthreshhold,"red","orange")),"DarkGray"))</f>
        <v>DarkGray</v>
      </c>
      <c r="C3457" s="5" t="str">
        <f>IF(main!G3457="","",IF(main!I3457&lt;0.05,IF(main!G3457&gt;0,IF(main!G3457&gt;colorthreshhold,"green","GreenYellow"),IF(ABS(main!G3457)&gt;colorthreshhold,"red","orange")),"DarkGray"))</f>
        <v>DarkGray</v>
      </c>
    </row>
    <row r="3458" spans="1:3" x14ac:dyDescent="0.25">
      <c r="A3458" t="str">
        <f>main!B3458</f>
        <v>Gthg03438</v>
      </c>
      <c r="B3458" s="5" t="str">
        <f>IF(main!F3458="","",IF(main!H3458&lt;0.05,IF(main!F3458&gt;0,IF(main!F3458&gt;colorthreshhold,"green","GreenYellow"),IF(ABS(main!F3458)&gt;colorthreshhold,"red","orange")),"DarkGray"))</f>
        <v>DarkGray</v>
      </c>
      <c r="C3458" s="5" t="str">
        <f>IF(main!G3458="","",IF(main!I3458&lt;0.05,IF(main!G3458&gt;0,IF(main!G3458&gt;colorthreshhold,"green","GreenYellow"),IF(ABS(main!G3458)&gt;colorthreshhold,"red","orange")),"DarkGray"))</f>
        <v>DarkGray</v>
      </c>
    </row>
    <row r="3459" spans="1:3" x14ac:dyDescent="0.25">
      <c r="A3459" t="str">
        <f>main!B3459</f>
        <v>Gthg03439</v>
      </c>
      <c r="B3459" s="5" t="str">
        <f>IF(main!F3459="","",IF(main!H3459&lt;0.05,IF(main!F3459&gt;0,IF(main!F3459&gt;colorthreshhold,"green","GreenYellow"),IF(ABS(main!F3459)&gt;colorthreshhold,"red","orange")),"DarkGray"))</f>
        <v>DarkGray</v>
      </c>
      <c r="C3459" s="5" t="str">
        <f>IF(main!G3459="","",IF(main!I3459&lt;0.05,IF(main!G3459&gt;0,IF(main!G3459&gt;colorthreshhold,"green","GreenYellow"),IF(ABS(main!G3459)&gt;colorthreshhold,"red","orange")),"DarkGray"))</f>
        <v>DarkGray</v>
      </c>
    </row>
    <row r="3460" spans="1:3" x14ac:dyDescent="0.25">
      <c r="A3460" t="str">
        <f>main!B3460</f>
        <v>Gthg03440</v>
      </c>
      <c r="B3460" s="5" t="str">
        <f>IF(main!F3460="","",IF(main!H3460&lt;0.05,IF(main!F3460&gt;0,IF(main!F3460&gt;colorthreshhold,"green","GreenYellow"),IF(ABS(main!F3460)&gt;colorthreshhold,"red","orange")),"DarkGray"))</f>
        <v>DarkGray</v>
      </c>
      <c r="C3460" s="5" t="str">
        <f>IF(main!G3460="","",IF(main!I3460&lt;0.05,IF(main!G3460&gt;0,IF(main!G3460&gt;colorthreshhold,"green","GreenYellow"),IF(ABS(main!G3460)&gt;colorthreshhold,"red","orange")),"DarkGray"))</f>
        <v>DarkGray</v>
      </c>
    </row>
    <row r="3461" spans="1:3" x14ac:dyDescent="0.25">
      <c r="A3461" t="str">
        <f>main!B3461</f>
        <v>Gthg03441</v>
      </c>
      <c r="B3461" s="5" t="str">
        <f>IF(main!F3461="","",IF(main!H3461&lt;0.05,IF(main!F3461&gt;0,IF(main!F3461&gt;colorthreshhold,"green","GreenYellow"),IF(ABS(main!F3461)&gt;colorthreshhold,"red","orange")),"DarkGray"))</f>
        <v>GreenYellow</v>
      </c>
      <c r="C3461" s="5" t="str">
        <f>IF(main!G3461="","",IF(main!I3461&lt;0.05,IF(main!G3461&gt;0,IF(main!G3461&gt;colorthreshhold,"green","GreenYellow"),IF(ABS(main!G3461)&gt;colorthreshhold,"red","orange")),"DarkGray"))</f>
        <v>orange</v>
      </c>
    </row>
    <row r="3462" spans="1:3" x14ac:dyDescent="0.25">
      <c r="A3462" t="str">
        <f>main!B3462</f>
        <v>Gthg03442</v>
      </c>
      <c r="B3462" s="5" t="str">
        <f>IF(main!F3462="","",IF(main!H3462&lt;0.05,IF(main!F3462&gt;0,IF(main!F3462&gt;colorthreshhold,"green","GreenYellow"),IF(ABS(main!F3462)&gt;colorthreshhold,"red","orange")),"DarkGray"))</f>
        <v>GreenYellow</v>
      </c>
      <c r="C3462" s="5" t="str">
        <f>IF(main!G3462="","",IF(main!I3462&lt;0.05,IF(main!G3462&gt;0,IF(main!G3462&gt;colorthreshhold,"green","GreenYellow"),IF(ABS(main!G3462)&gt;colorthreshhold,"red","orange")),"DarkGray"))</f>
        <v>DarkGray</v>
      </c>
    </row>
    <row r="3463" spans="1:3" x14ac:dyDescent="0.25">
      <c r="A3463" t="str">
        <f>main!B3463</f>
        <v>Gthg03443</v>
      </c>
      <c r="B3463" s="5" t="str">
        <f>IF(main!F3463="","",IF(main!H3463&lt;0.05,IF(main!F3463&gt;0,IF(main!F3463&gt;colorthreshhold,"green","GreenYellow"),IF(ABS(main!F3463)&gt;colorthreshhold,"red","orange")),"DarkGray"))</f>
        <v>DarkGray</v>
      </c>
      <c r="C3463" s="5" t="str">
        <f>IF(main!G3463="","",IF(main!I3463&lt;0.05,IF(main!G3463&gt;0,IF(main!G3463&gt;colorthreshhold,"green","GreenYellow"),IF(ABS(main!G3463)&gt;colorthreshhold,"red","orange")),"DarkGray"))</f>
        <v>orange</v>
      </c>
    </row>
    <row r="3464" spans="1:3" x14ac:dyDescent="0.25">
      <c r="A3464" t="str">
        <f>main!B3464</f>
        <v>Gthg03444</v>
      </c>
      <c r="B3464" s="5" t="str">
        <f>IF(main!F3464="","",IF(main!H3464&lt;0.05,IF(main!F3464&gt;0,IF(main!F3464&gt;colorthreshhold,"green","GreenYellow"),IF(ABS(main!F3464)&gt;colorthreshhold,"red","orange")),"DarkGray"))</f>
        <v>GreenYellow</v>
      </c>
      <c r="C3464" s="5" t="str">
        <f>IF(main!G3464="","",IF(main!I3464&lt;0.05,IF(main!G3464&gt;0,IF(main!G3464&gt;colorthreshhold,"green","GreenYellow"),IF(ABS(main!G3464)&gt;colorthreshhold,"red","orange")),"DarkGray"))</f>
        <v>DarkGray</v>
      </c>
    </row>
    <row r="3465" spans="1:3" x14ac:dyDescent="0.25">
      <c r="A3465" t="str">
        <f>main!B3465</f>
        <v>Gthg03445</v>
      </c>
      <c r="B3465" s="5" t="str">
        <f>IF(main!F3465="","",IF(main!H3465&lt;0.05,IF(main!F3465&gt;0,IF(main!F3465&gt;colorthreshhold,"green","GreenYellow"),IF(ABS(main!F3465)&gt;colorthreshhold,"red","orange")),"DarkGray"))</f>
        <v>GreenYellow</v>
      </c>
      <c r="C3465" s="5" t="str">
        <f>IF(main!G3465="","",IF(main!I3465&lt;0.05,IF(main!G3465&gt;0,IF(main!G3465&gt;colorthreshhold,"green","GreenYellow"),IF(ABS(main!G3465)&gt;colorthreshhold,"red","orange")),"DarkGray"))</f>
        <v>DarkGray</v>
      </c>
    </row>
    <row r="3466" spans="1:3" x14ac:dyDescent="0.25">
      <c r="A3466" t="str">
        <f>main!B3466</f>
        <v>Gthg03446</v>
      </c>
      <c r="B3466" s="5" t="str">
        <f>IF(main!F3466="","",IF(main!H3466&lt;0.05,IF(main!F3466&gt;0,IF(main!F3466&gt;colorthreshhold,"green","GreenYellow"),IF(ABS(main!F3466)&gt;colorthreshhold,"red","orange")),"DarkGray"))</f>
        <v>DarkGray</v>
      </c>
      <c r="C3466" s="5" t="str">
        <f>IF(main!G3466="","",IF(main!I3466&lt;0.05,IF(main!G3466&gt;0,IF(main!G3466&gt;colorthreshhold,"green","GreenYellow"),IF(ABS(main!G3466)&gt;colorthreshhold,"red","orange")),"DarkGray"))</f>
        <v>DarkGray</v>
      </c>
    </row>
    <row r="3467" spans="1:3" x14ac:dyDescent="0.25">
      <c r="A3467" t="str">
        <f>main!B3467</f>
        <v>Gthg03447</v>
      </c>
      <c r="B3467" s="5" t="str">
        <f>IF(main!F3467="","",IF(main!H3467&lt;0.05,IF(main!F3467&gt;0,IF(main!F3467&gt;colorthreshhold,"green","GreenYellow"),IF(ABS(main!F3467)&gt;colorthreshhold,"red","orange")),"DarkGray"))</f>
        <v>GreenYellow</v>
      </c>
      <c r="C3467" s="5" t="str">
        <f>IF(main!G3467="","",IF(main!I3467&lt;0.05,IF(main!G3467&gt;0,IF(main!G3467&gt;colorthreshhold,"green","GreenYellow"),IF(ABS(main!G3467)&gt;colorthreshhold,"red","orange")),"DarkGray"))</f>
        <v>DarkGray</v>
      </c>
    </row>
    <row r="3468" spans="1:3" x14ac:dyDescent="0.25">
      <c r="A3468" t="str">
        <f>main!B3468</f>
        <v>Gthg03448</v>
      </c>
      <c r="B3468" s="5" t="str">
        <f>IF(main!F3468="","",IF(main!H3468&lt;0.05,IF(main!F3468&gt;0,IF(main!F3468&gt;colorthreshhold,"green","GreenYellow"),IF(ABS(main!F3468)&gt;colorthreshhold,"red","orange")),"DarkGray"))</f>
        <v>DarkGray</v>
      </c>
      <c r="C3468" s="5" t="str">
        <f>IF(main!G3468="","",IF(main!I3468&lt;0.05,IF(main!G3468&gt;0,IF(main!G3468&gt;colorthreshhold,"green","GreenYellow"),IF(ABS(main!G3468)&gt;colorthreshhold,"red","orange")),"DarkGray"))</f>
        <v>DarkGray</v>
      </c>
    </row>
    <row r="3469" spans="1:3" x14ac:dyDescent="0.25">
      <c r="A3469" t="str">
        <f>main!B3469</f>
        <v>Gthg03449</v>
      </c>
      <c r="B3469" s="5" t="str">
        <f>IF(main!F3469="","",IF(main!H3469&lt;0.05,IF(main!F3469&gt;0,IF(main!F3469&gt;colorthreshhold,"green","GreenYellow"),IF(ABS(main!F3469)&gt;colorthreshhold,"red","orange")),"DarkGray"))</f>
        <v>orange</v>
      </c>
      <c r="C3469" s="5" t="str">
        <f>IF(main!G3469="","",IF(main!I3469&lt;0.05,IF(main!G3469&gt;0,IF(main!G3469&gt;colorthreshhold,"green","GreenYellow"),IF(ABS(main!G3469)&gt;colorthreshhold,"red","orange")),"DarkGray"))</f>
        <v>DarkGray</v>
      </c>
    </row>
    <row r="3470" spans="1:3" x14ac:dyDescent="0.25">
      <c r="A3470" t="str">
        <f>main!B3470</f>
        <v>Gthg03450</v>
      </c>
      <c r="B3470" s="5" t="str">
        <f>IF(main!F3470="","",IF(main!H3470&lt;0.05,IF(main!F3470&gt;0,IF(main!F3470&gt;colorthreshhold,"green","GreenYellow"),IF(ABS(main!F3470)&gt;colorthreshhold,"red","orange")),"DarkGray"))</f>
        <v>GreenYellow</v>
      </c>
      <c r="C3470" s="5" t="str">
        <f>IF(main!G3470="","",IF(main!I3470&lt;0.05,IF(main!G3470&gt;0,IF(main!G3470&gt;colorthreshhold,"green","GreenYellow"),IF(ABS(main!G3470)&gt;colorthreshhold,"red","orange")),"DarkGray"))</f>
        <v>DarkGray</v>
      </c>
    </row>
    <row r="3471" spans="1:3" x14ac:dyDescent="0.25">
      <c r="A3471" t="str">
        <f>main!B3471</f>
        <v>Gthg03451</v>
      </c>
      <c r="B3471" s="5" t="str">
        <f>IF(main!F3471="","",IF(main!H3471&lt;0.05,IF(main!F3471&gt;0,IF(main!F3471&gt;colorthreshhold,"green","GreenYellow"),IF(ABS(main!F3471)&gt;colorthreshhold,"red","orange")),"DarkGray"))</f>
        <v>GreenYellow</v>
      </c>
      <c r="C3471" s="5" t="str">
        <f>IF(main!G3471="","",IF(main!I3471&lt;0.05,IF(main!G3471&gt;0,IF(main!G3471&gt;colorthreshhold,"green","GreenYellow"),IF(ABS(main!G3471)&gt;colorthreshhold,"red","orange")),"DarkGray"))</f>
        <v>DarkGray</v>
      </c>
    </row>
    <row r="3472" spans="1:3" x14ac:dyDescent="0.25">
      <c r="A3472" t="str">
        <f>main!B3472</f>
        <v>Gthg03452</v>
      </c>
      <c r="B3472" s="5" t="str">
        <f>IF(main!F3472="","",IF(main!H3472&lt;0.05,IF(main!F3472&gt;0,IF(main!F3472&gt;colorthreshhold,"green","GreenYellow"),IF(ABS(main!F3472)&gt;colorthreshhold,"red","orange")),"DarkGray"))</f>
        <v>DarkGray</v>
      </c>
      <c r="C3472" s="5" t="str">
        <f>IF(main!G3472="","",IF(main!I3472&lt;0.05,IF(main!G3472&gt;0,IF(main!G3472&gt;colorthreshhold,"green","GreenYellow"),IF(ABS(main!G3472)&gt;colorthreshhold,"red","orange")),"DarkGray"))</f>
        <v>DarkGray</v>
      </c>
    </row>
    <row r="3473" spans="1:3" x14ac:dyDescent="0.25">
      <c r="A3473" t="str">
        <f>main!B3473</f>
        <v>Gthg03453</v>
      </c>
      <c r="B3473" s="5" t="str">
        <f>IF(main!F3473="","",IF(main!H3473&lt;0.05,IF(main!F3473&gt;0,IF(main!F3473&gt;colorthreshhold,"green","GreenYellow"),IF(ABS(main!F3473)&gt;colorthreshhold,"red","orange")),"DarkGray"))</f>
        <v>GreenYellow</v>
      </c>
      <c r="C3473" s="5" t="str">
        <f>IF(main!G3473="","",IF(main!I3473&lt;0.05,IF(main!G3473&gt;0,IF(main!G3473&gt;colorthreshhold,"green","GreenYellow"),IF(ABS(main!G3473)&gt;colorthreshhold,"red","orange")),"DarkGray"))</f>
        <v>orange</v>
      </c>
    </row>
    <row r="3474" spans="1:3" x14ac:dyDescent="0.25">
      <c r="A3474" t="str">
        <f>main!B3474</f>
        <v>Gthg03454</v>
      </c>
      <c r="B3474" s="5" t="str">
        <f>IF(main!F3474="","",IF(main!H3474&lt;0.05,IF(main!F3474&gt;0,IF(main!F3474&gt;colorthreshhold,"green","GreenYellow"),IF(ABS(main!F3474)&gt;colorthreshhold,"red","orange")),"DarkGray"))</f>
        <v>DarkGray</v>
      </c>
      <c r="C3474" s="5" t="str">
        <f>IF(main!G3474="","",IF(main!I3474&lt;0.05,IF(main!G3474&gt;0,IF(main!G3474&gt;colorthreshhold,"green","GreenYellow"),IF(ABS(main!G3474)&gt;colorthreshhold,"red","orange")),"DarkGray"))</f>
        <v>GreenYellow</v>
      </c>
    </row>
    <row r="3475" spans="1:3" x14ac:dyDescent="0.25">
      <c r="A3475" t="str">
        <f>main!B3475</f>
        <v>Gthg03455</v>
      </c>
      <c r="B3475" s="5" t="str">
        <f>IF(main!F3475="","",IF(main!H3475&lt;0.05,IF(main!F3475&gt;0,IF(main!F3475&gt;colorthreshhold,"green","GreenYellow"),IF(ABS(main!F3475)&gt;colorthreshhold,"red","orange")),"DarkGray"))</f>
        <v>DarkGray</v>
      </c>
      <c r="C3475" s="5" t="str">
        <f>IF(main!G3475="","",IF(main!I3475&lt;0.05,IF(main!G3475&gt;0,IF(main!G3475&gt;colorthreshhold,"green","GreenYellow"),IF(ABS(main!G3475)&gt;colorthreshhold,"red","orange")),"DarkGray"))</f>
        <v>DarkGray</v>
      </c>
    </row>
    <row r="3476" spans="1:3" x14ac:dyDescent="0.25">
      <c r="A3476" t="str">
        <f>main!B3476</f>
        <v>Gthg03456</v>
      </c>
      <c r="B3476" s="5" t="str">
        <f>IF(main!F3476="","",IF(main!H3476&lt;0.05,IF(main!F3476&gt;0,IF(main!F3476&gt;colorthreshhold,"green","GreenYellow"),IF(ABS(main!F3476)&gt;colorthreshhold,"red","orange")),"DarkGray"))</f>
        <v>GreenYellow</v>
      </c>
      <c r="C3476" s="5" t="str">
        <f>IF(main!G3476="","",IF(main!I3476&lt;0.05,IF(main!G3476&gt;0,IF(main!G3476&gt;colorthreshhold,"green","GreenYellow"),IF(ABS(main!G3476)&gt;colorthreshhold,"red","orange")),"DarkGray"))</f>
        <v>orange</v>
      </c>
    </row>
    <row r="3477" spans="1:3" x14ac:dyDescent="0.25">
      <c r="A3477" t="str">
        <f>main!B3477</f>
        <v>Gthg03457</v>
      </c>
      <c r="B3477" s="5" t="str">
        <f>IF(main!F3477="","",IF(main!H3477&lt;0.05,IF(main!F3477&gt;0,IF(main!F3477&gt;colorthreshhold,"green","GreenYellow"),IF(ABS(main!F3477)&gt;colorthreshhold,"red","orange")),"DarkGray"))</f>
        <v>GreenYellow</v>
      </c>
      <c r="C3477" s="5" t="str">
        <f>IF(main!G3477="","",IF(main!I3477&lt;0.05,IF(main!G3477&gt;0,IF(main!G3477&gt;colorthreshhold,"green","GreenYellow"),IF(ABS(main!G3477)&gt;colorthreshhold,"red","orange")),"DarkGray"))</f>
        <v>DarkGray</v>
      </c>
    </row>
    <row r="3478" spans="1:3" x14ac:dyDescent="0.25">
      <c r="A3478" t="str">
        <f>main!B3478</f>
        <v>Gthg03458</v>
      </c>
      <c r="B3478" s="5" t="str">
        <f>IF(main!F3478="","",IF(main!H3478&lt;0.05,IF(main!F3478&gt;0,IF(main!F3478&gt;colorthreshhold,"green","GreenYellow"),IF(ABS(main!F3478)&gt;colorthreshhold,"red","orange")),"DarkGray"))</f>
        <v>GreenYellow</v>
      </c>
      <c r="C3478" s="5" t="str">
        <f>IF(main!G3478="","",IF(main!I3478&lt;0.05,IF(main!G3478&gt;0,IF(main!G3478&gt;colorthreshhold,"green","GreenYellow"),IF(ABS(main!G3478)&gt;colorthreshhold,"red","orange")),"DarkGray"))</f>
        <v>DarkGray</v>
      </c>
    </row>
    <row r="3479" spans="1:3" x14ac:dyDescent="0.25">
      <c r="A3479" t="str">
        <f>main!B3479</f>
        <v>Gthg03459</v>
      </c>
      <c r="B3479" s="5" t="str">
        <f>IF(main!F3479="","",IF(main!H3479&lt;0.05,IF(main!F3479&gt;0,IF(main!F3479&gt;colorthreshhold,"green","GreenYellow"),IF(ABS(main!F3479)&gt;colorthreshhold,"red","orange")),"DarkGray"))</f>
        <v>GreenYellow</v>
      </c>
      <c r="C3479" s="5" t="str">
        <f>IF(main!G3479="","",IF(main!I3479&lt;0.05,IF(main!G3479&gt;0,IF(main!G3479&gt;colorthreshhold,"green","GreenYellow"),IF(ABS(main!G3479)&gt;colorthreshhold,"red","orange")),"DarkGray"))</f>
        <v>orange</v>
      </c>
    </row>
    <row r="3480" spans="1:3" x14ac:dyDescent="0.25">
      <c r="A3480" t="str">
        <f>main!B3480</f>
        <v>Gthg03460</v>
      </c>
      <c r="B3480" s="5" t="str">
        <f>IF(main!F3480="","",IF(main!H3480&lt;0.05,IF(main!F3480&gt;0,IF(main!F3480&gt;colorthreshhold,"green","GreenYellow"),IF(ABS(main!F3480)&gt;colorthreshhold,"red","orange")),"DarkGray"))</f>
        <v>GreenYellow</v>
      </c>
      <c r="C3480" s="5" t="str">
        <f>IF(main!G3480="","",IF(main!I3480&lt;0.05,IF(main!G3480&gt;0,IF(main!G3480&gt;colorthreshhold,"green","GreenYellow"),IF(ABS(main!G3480)&gt;colorthreshhold,"red","orange")),"DarkGray"))</f>
        <v>DarkGray</v>
      </c>
    </row>
    <row r="3481" spans="1:3" hidden="1" x14ac:dyDescent="0.25">
      <c r="A3481" t="str">
        <f>main!B3481</f>
        <v>Gthg03461</v>
      </c>
      <c r="B3481" s="5" t="str">
        <f>IF(main!F3481="","",IF(main!H3481&lt;0.05,IF(main!F3481&gt;0,IF(main!F3481&gt;colorthreshhold,"green","GreenYellow"),IF(ABS(main!F3481)&gt;colorthreshhold,"red","orange")),"DarkGray"))</f>
        <v/>
      </c>
      <c r="C3481" s="5" t="str">
        <f>IF(main!G3481="","",IF(main!I3481&lt;0.05,IF(main!G3481&gt;0,IF(main!G3481&gt;colorthreshhold,"green","GreenYellow"),IF(ABS(main!G3481)&gt;colorthreshhold,"red","orange")),"DarkGray"))</f>
        <v/>
      </c>
    </row>
    <row r="3482" spans="1:3" hidden="1" x14ac:dyDescent="0.25">
      <c r="A3482" t="str">
        <f>main!B3482</f>
        <v>Gthg03462</v>
      </c>
      <c r="B3482" s="5" t="str">
        <f>IF(main!F3482="","",IF(main!H3482&lt;0.05,IF(main!F3482&gt;0,IF(main!F3482&gt;colorthreshhold,"green","GreenYellow"),IF(ABS(main!F3482)&gt;colorthreshhold,"red","orange")),"DarkGray"))</f>
        <v/>
      </c>
      <c r="C3482" s="5" t="str">
        <f>IF(main!G3482="","",IF(main!I3482&lt;0.05,IF(main!G3482&gt;0,IF(main!G3482&gt;colorthreshhold,"green","GreenYellow"),IF(ABS(main!G3482)&gt;colorthreshhold,"red","orange")),"DarkGray"))</f>
        <v/>
      </c>
    </row>
    <row r="3483" spans="1:3" x14ac:dyDescent="0.25">
      <c r="A3483" t="str">
        <f>main!B3483</f>
        <v>Gthg03463</v>
      </c>
      <c r="B3483" s="5" t="str">
        <f>IF(main!F3483="","",IF(main!H3483&lt;0.05,IF(main!F3483&gt;0,IF(main!F3483&gt;colorthreshhold,"green","GreenYellow"),IF(ABS(main!F3483)&gt;colorthreshhold,"red","orange")),"DarkGray"))</f>
        <v>GreenYellow</v>
      </c>
      <c r="C3483" s="5" t="str">
        <f>IF(main!G3483="","",IF(main!I3483&lt;0.05,IF(main!G3483&gt;0,IF(main!G3483&gt;colorthreshhold,"green","GreenYellow"),IF(ABS(main!G3483)&gt;colorthreshhold,"red","orange")),"DarkGray"))</f>
        <v>orange</v>
      </c>
    </row>
    <row r="3484" spans="1:3" x14ac:dyDescent="0.25">
      <c r="A3484" t="str">
        <f>main!B3484</f>
        <v>Gthg03464</v>
      </c>
      <c r="B3484" s="5" t="str">
        <f>IF(main!F3484="","",IF(main!H3484&lt;0.05,IF(main!F3484&gt;0,IF(main!F3484&gt;colorthreshhold,"green","GreenYellow"),IF(ABS(main!F3484)&gt;colorthreshhold,"red","orange")),"DarkGray"))</f>
        <v>GreenYellow</v>
      </c>
      <c r="C3484" s="5" t="str">
        <f>IF(main!G3484="","",IF(main!I3484&lt;0.05,IF(main!G3484&gt;0,IF(main!G3484&gt;colorthreshhold,"green","GreenYellow"),IF(ABS(main!G3484)&gt;colorthreshhold,"red","orange")),"DarkGray"))</f>
        <v>DarkGray</v>
      </c>
    </row>
    <row r="3485" spans="1:3" x14ac:dyDescent="0.25">
      <c r="A3485" t="str">
        <f>main!B3485</f>
        <v>Gthg03465</v>
      </c>
      <c r="B3485" s="5" t="str">
        <f>IF(main!F3485="","",IF(main!H3485&lt;0.05,IF(main!F3485&gt;0,IF(main!F3485&gt;colorthreshhold,"green","GreenYellow"),IF(ABS(main!F3485)&gt;colorthreshhold,"red","orange")),"DarkGray"))</f>
        <v>DarkGray</v>
      </c>
      <c r="C3485" s="5" t="str">
        <f>IF(main!G3485="","",IF(main!I3485&lt;0.05,IF(main!G3485&gt;0,IF(main!G3485&gt;colorthreshhold,"green","GreenYellow"),IF(ABS(main!G3485)&gt;colorthreshhold,"red","orange")),"DarkGray"))</f>
        <v>orange</v>
      </c>
    </row>
    <row r="3486" spans="1:3" x14ac:dyDescent="0.25">
      <c r="A3486" t="str">
        <f>main!B3486</f>
        <v>Gthg03466</v>
      </c>
      <c r="B3486" s="5" t="str">
        <f>IF(main!F3486="","",IF(main!H3486&lt;0.05,IF(main!F3486&gt;0,IF(main!F3486&gt;colorthreshhold,"green","GreenYellow"),IF(ABS(main!F3486)&gt;colorthreshhold,"red","orange")),"DarkGray"))</f>
        <v>DarkGray</v>
      </c>
      <c r="C3486" s="5" t="str">
        <f>IF(main!G3486="","",IF(main!I3486&lt;0.05,IF(main!G3486&gt;0,IF(main!G3486&gt;colorthreshhold,"green","GreenYellow"),IF(ABS(main!G3486)&gt;colorthreshhold,"red","orange")),"DarkGray"))</f>
        <v>orange</v>
      </c>
    </row>
    <row r="3487" spans="1:3" x14ac:dyDescent="0.25">
      <c r="A3487" t="str">
        <f>main!B3487</f>
        <v>Gthg03467</v>
      </c>
      <c r="B3487" s="5" t="str">
        <f>IF(main!F3487="","",IF(main!H3487&lt;0.05,IF(main!F3487&gt;0,IF(main!F3487&gt;colorthreshhold,"green","GreenYellow"),IF(ABS(main!F3487)&gt;colorthreshhold,"red","orange")),"DarkGray"))</f>
        <v>DarkGray</v>
      </c>
      <c r="C3487" s="5" t="str">
        <f>IF(main!G3487="","",IF(main!I3487&lt;0.05,IF(main!G3487&gt;0,IF(main!G3487&gt;colorthreshhold,"green","GreenYellow"),IF(ABS(main!G3487)&gt;colorthreshhold,"red","orange")),"DarkGray"))</f>
        <v>orange</v>
      </c>
    </row>
    <row r="3488" spans="1:3" x14ac:dyDescent="0.25">
      <c r="A3488" t="str">
        <f>main!B3488</f>
        <v>Gthg03468</v>
      </c>
      <c r="B3488" s="5" t="str">
        <f>IF(main!F3488="","",IF(main!H3488&lt;0.05,IF(main!F3488&gt;0,IF(main!F3488&gt;colorthreshhold,"green","GreenYellow"),IF(ABS(main!F3488)&gt;colorthreshhold,"red","orange")),"DarkGray"))</f>
        <v>orange</v>
      </c>
      <c r="C3488" s="5" t="str">
        <f>IF(main!G3488="","",IF(main!I3488&lt;0.05,IF(main!G3488&gt;0,IF(main!G3488&gt;colorthreshhold,"green","GreenYellow"),IF(ABS(main!G3488)&gt;colorthreshhold,"red","orange")),"DarkGray"))</f>
        <v>DarkGray</v>
      </c>
    </row>
    <row r="3489" spans="1:3" x14ac:dyDescent="0.25">
      <c r="A3489" t="str">
        <f>main!B3489</f>
        <v>Gthg03469</v>
      </c>
      <c r="B3489" s="5" t="str">
        <f>IF(main!F3489="","",IF(main!H3489&lt;0.05,IF(main!F3489&gt;0,IF(main!F3489&gt;colorthreshhold,"green","GreenYellow"),IF(ABS(main!F3489)&gt;colorthreshhold,"red","orange")),"DarkGray"))</f>
        <v>DarkGray</v>
      </c>
      <c r="C3489" s="5" t="str">
        <f>IF(main!G3489="","",IF(main!I3489&lt;0.05,IF(main!G3489&gt;0,IF(main!G3489&gt;colorthreshhold,"green","GreenYellow"),IF(ABS(main!G3489)&gt;colorthreshhold,"red","orange")),"DarkGray"))</f>
        <v>DarkGray</v>
      </c>
    </row>
    <row r="3490" spans="1:3" x14ac:dyDescent="0.25">
      <c r="A3490" t="str">
        <f>main!B3490</f>
        <v>Gthg03470</v>
      </c>
      <c r="B3490" s="5" t="str">
        <f>IF(main!F3490="","",IF(main!H3490&lt;0.05,IF(main!F3490&gt;0,IF(main!F3490&gt;colorthreshhold,"green","GreenYellow"),IF(ABS(main!F3490)&gt;colorthreshhold,"red","orange")),"DarkGray"))</f>
        <v>orange</v>
      </c>
      <c r="C3490" s="5" t="str">
        <f>IF(main!G3490="","",IF(main!I3490&lt;0.05,IF(main!G3490&gt;0,IF(main!G3490&gt;colorthreshhold,"green","GreenYellow"),IF(ABS(main!G3490)&gt;colorthreshhold,"red","orange")),"DarkGray"))</f>
        <v>DarkGray</v>
      </c>
    </row>
    <row r="3491" spans="1:3" x14ac:dyDescent="0.25">
      <c r="A3491" t="str">
        <f>main!B3491</f>
        <v>Gthg03471</v>
      </c>
      <c r="B3491" s="5" t="str">
        <f>IF(main!F3491="","",IF(main!H3491&lt;0.05,IF(main!F3491&gt;0,IF(main!F3491&gt;colorthreshhold,"green","GreenYellow"),IF(ABS(main!F3491)&gt;colorthreshhold,"red","orange")),"DarkGray"))</f>
        <v>orange</v>
      </c>
      <c r="C3491" s="5" t="str">
        <f>IF(main!G3491="","",IF(main!I3491&lt;0.05,IF(main!G3491&gt;0,IF(main!G3491&gt;colorthreshhold,"green","GreenYellow"),IF(ABS(main!G3491)&gt;colorthreshhold,"red","orange")),"DarkGray"))</f>
        <v>DarkGray</v>
      </c>
    </row>
    <row r="3492" spans="1:3" x14ac:dyDescent="0.25">
      <c r="A3492" t="str">
        <f>main!B3492</f>
        <v>Gthg03472</v>
      </c>
      <c r="B3492" s="5" t="str">
        <f>IF(main!F3492="","",IF(main!H3492&lt;0.05,IF(main!F3492&gt;0,IF(main!F3492&gt;colorthreshhold,"green","GreenYellow"),IF(ABS(main!F3492)&gt;colorthreshhold,"red","orange")),"DarkGray"))</f>
        <v>orange</v>
      </c>
      <c r="C3492" s="5" t="str">
        <f>IF(main!G3492="","",IF(main!I3492&lt;0.05,IF(main!G3492&gt;0,IF(main!G3492&gt;colorthreshhold,"green","GreenYellow"),IF(ABS(main!G3492)&gt;colorthreshhold,"red","orange")),"DarkGray"))</f>
        <v>orange</v>
      </c>
    </row>
    <row r="3493" spans="1:3" x14ac:dyDescent="0.25">
      <c r="A3493" t="str">
        <f>main!B3493</f>
        <v>Gthg03473</v>
      </c>
      <c r="B3493" s="5" t="str">
        <f>IF(main!F3493="","",IF(main!H3493&lt;0.05,IF(main!F3493&gt;0,IF(main!F3493&gt;colorthreshhold,"green","GreenYellow"),IF(ABS(main!F3493)&gt;colorthreshhold,"red","orange")),"DarkGray"))</f>
        <v>orange</v>
      </c>
      <c r="C3493" s="5" t="str">
        <f>IF(main!G3493="","",IF(main!I3493&lt;0.05,IF(main!G3493&gt;0,IF(main!G3493&gt;colorthreshhold,"green","GreenYellow"),IF(ABS(main!G3493)&gt;colorthreshhold,"red","orange")),"DarkGray"))</f>
        <v>DarkGray</v>
      </c>
    </row>
    <row r="3494" spans="1:3" x14ac:dyDescent="0.25">
      <c r="A3494" t="str">
        <f>main!B3494</f>
        <v>Gthg03474</v>
      </c>
      <c r="B3494" s="5" t="str">
        <f>IF(main!F3494="","",IF(main!H3494&lt;0.05,IF(main!F3494&gt;0,IF(main!F3494&gt;colorthreshhold,"green","GreenYellow"),IF(ABS(main!F3494)&gt;colorthreshhold,"red","orange")),"DarkGray"))</f>
        <v>DarkGray</v>
      </c>
      <c r="C3494" s="5" t="str">
        <f>IF(main!G3494="","",IF(main!I3494&lt;0.05,IF(main!G3494&gt;0,IF(main!G3494&gt;colorthreshhold,"green","GreenYellow"),IF(ABS(main!G3494)&gt;colorthreshhold,"red","orange")),"DarkGray"))</f>
        <v>DarkGray</v>
      </c>
    </row>
    <row r="3495" spans="1:3" x14ac:dyDescent="0.25">
      <c r="A3495" t="str">
        <f>main!B3495</f>
        <v>Gthg03475</v>
      </c>
      <c r="B3495" s="5" t="str">
        <f>IF(main!F3495="","",IF(main!H3495&lt;0.05,IF(main!F3495&gt;0,IF(main!F3495&gt;colorthreshhold,"green","GreenYellow"),IF(ABS(main!F3495)&gt;colorthreshhold,"red","orange")),"DarkGray"))</f>
        <v>DarkGray</v>
      </c>
      <c r="C3495" s="5" t="str">
        <f>IF(main!G3495="","",IF(main!I3495&lt;0.05,IF(main!G3495&gt;0,IF(main!G3495&gt;colorthreshhold,"green","GreenYellow"),IF(ABS(main!G3495)&gt;colorthreshhold,"red","orange")),"DarkGray"))</f>
        <v>DarkGray</v>
      </c>
    </row>
    <row r="3496" spans="1:3" x14ac:dyDescent="0.25">
      <c r="A3496" t="str">
        <f>main!B3496</f>
        <v>Gthg03476</v>
      </c>
      <c r="B3496" s="5" t="str">
        <f>IF(main!F3496="","",IF(main!H3496&lt;0.05,IF(main!F3496&gt;0,IF(main!F3496&gt;colorthreshhold,"green","GreenYellow"),IF(ABS(main!F3496)&gt;colorthreshhold,"red","orange")),"DarkGray"))</f>
        <v>DarkGray</v>
      </c>
      <c r="C3496" s="5" t="str">
        <f>IF(main!G3496="","",IF(main!I3496&lt;0.05,IF(main!G3496&gt;0,IF(main!G3496&gt;colorthreshhold,"green","GreenYellow"),IF(ABS(main!G3496)&gt;colorthreshhold,"red","orange")),"DarkGray"))</f>
        <v>DarkGray</v>
      </c>
    </row>
    <row r="3497" spans="1:3" x14ac:dyDescent="0.25">
      <c r="A3497" t="str">
        <f>main!B3497</f>
        <v>Gthg03477</v>
      </c>
      <c r="B3497" s="5" t="str">
        <f>IF(main!F3497="","",IF(main!H3497&lt;0.05,IF(main!F3497&gt;0,IF(main!F3497&gt;colorthreshhold,"green","GreenYellow"),IF(ABS(main!F3497)&gt;colorthreshhold,"red","orange")),"DarkGray"))</f>
        <v>DarkGray</v>
      </c>
      <c r="C3497" s="5" t="str">
        <f>IF(main!G3497="","",IF(main!I3497&lt;0.05,IF(main!G3497&gt;0,IF(main!G3497&gt;colorthreshhold,"green","GreenYellow"),IF(ABS(main!G3497)&gt;colorthreshhold,"red","orange")),"DarkGray"))</f>
        <v>DarkGray</v>
      </c>
    </row>
    <row r="3498" spans="1:3" x14ac:dyDescent="0.25">
      <c r="A3498" t="str">
        <f>main!B3498</f>
        <v>Gthg03478</v>
      </c>
      <c r="B3498" s="5" t="str">
        <f>IF(main!F3498="","",IF(main!H3498&lt;0.05,IF(main!F3498&gt;0,IF(main!F3498&gt;colorthreshhold,"green","GreenYellow"),IF(ABS(main!F3498)&gt;colorthreshhold,"red","orange")),"DarkGray"))</f>
        <v>orange</v>
      </c>
      <c r="C3498" s="5" t="str">
        <f>IF(main!G3498="","",IF(main!I3498&lt;0.05,IF(main!G3498&gt;0,IF(main!G3498&gt;colorthreshhold,"green","GreenYellow"),IF(ABS(main!G3498)&gt;colorthreshhold,"red","orange")),"DarkGray"))</f>
        <v>DarkGray</v>
      </c>
    </row>
    <row r="3499" spans="1:3" x14ac:dyDescent="0.25">
      <c r="A3499" t="str">
        <f>main!B3499</f>
        <v>Gthg03479</v>
      </c>
      <c r="B3499" s="5" t="str">
        <f>IF(main!F3499="","",IF(main!H3499&lt;0.05,IF(main!F3499&gt;0,IF(main!F3499&gt;colorthreshhold,"green","GreenYellow"),IF(ABS(main!F3499)&gt;colorthreshhold,"red","orange")),"DarkGray"))</f>
        <v>DarkGray</v>
      </c>
      <c r="C3499" s="5" t="str">
        <f>IF(main!G3499="","",IF(main!I3499&lt;0.05,IF(main!G3499&gt;0,IF(main!G3499&gt;colorthreshhold,"green","GreenYellow"),IF(ABS(main!G3499)&gt;colorthreshhold,"red","orange")),"DarkGray"))</f>
        <v>DarkGray</v>
      </c>
    </row>
    <row r="3500" spans="1:3" x14ac:dyDescent="0.25">
      <c r="A3500" t="str">
        <f>main!B3500</f>
        <v>Gthg03480</v>
      </c>
      <c r="B3500" s="5" t="str">
        <f>IF(main!F3500="","",IF(main!H3500&lt;0.05,IF(main!F3500&gt;0,IF(main!F3500&gt;colorthreshhold,"green","GreenYellow"),IF(ABS(main!F3500)&gt;colorthreshhold,"red","orange")),"DarkGray"))</f>
        <v>DarkGray</v>
      </c>
      <c r="C3500" s="5" t="str">
        <f>IF(main!G3500="","",IF(main!I3500&lt;0.05,IF(main!G3500&gt;0,IF(main!G3500&gt;colorthreshhold,"green","GreenYellow"),IF(ABS(main!G3500)&gt;colorthreshhold,"red","orange")),"DarkGray"))</f>
        <v>DarkGray</v>
      </c>
    </row>
    <row r="3501" spans="1:3" x14ac:dyDescent="0.25">
      <c r="A3501" t="str">
        <f>main!B3501</f>
        <v>Gthg03481</v>
      </c>
      <c r="B3501" s="5" t="str">
        <f>IF(main!F3501="","",IF(main!H3501&lt;0.05,IF(main!F3501&gt;0,IF(main!F3501&gt;colorthreshhold,"green","GreenYellow"),IF(ABS(main!F3501)&gt;colorthreshhold,"red","orange")),"DarkGray"))</f>
        <v>DarkGray</v>
      </c>
      <c r="C3501" s="5" t="str">
        <f>IF(main!G3501="","",IF(main!I3501&lt;0.05,IF(main!G3501&gt;0,IF(main!G3501&gt;colorthreshhold,"green","GreenYellow"),IF(ABS(main!G3501)&gt;colorthreshhold,"red","orange")),"DarkGray"))</f>
        <v>DarkGray</v>
      </c>
    </row>
    <row r="3502" spans="1:3" x14ac:dyDescent="0.25">
      <c r="A3502" t="str">
        <f>main!B3502</f>
        <v>Gthg03482</v>
      </c>
      <c r="B3502" s="5" t="str">
        <f>IF(main!F3502="","",IF(main!H3502&lt;0.05,IF(main!F3502&gt;0,IF(main!F3502&gt;colorthreshhold,"green","GreenYellow"),IF(ABS(main!F3502)&gt;colorthreshhold,"red","orange")),"DarkGray"))</f>
        <v>orange</v>
      </c>
      <c r="C3502" s="5" t="str">
        <f>IF(main!G3502="","",IF(main!I3502&lt;0.05,IF(main!G3502&gt;0,IF(main!G3502&gt;colorthreshhold,"green","GreenYellow"),IF(ABS(main!G3502)&gt;colorthreshhold,"red","orange")),"DarkGray"))</f>
        <v>DarkGray</v>
      </c>
    </row>
    <row r="3503" spans="1:3" hidden="1" x14ac:dyDescent="0.25">
      <c r="A3503" t="str">
        <f>main!B3503</f>
        <v>Gthg03483</v>
      </c>
      <c r="B3503" s="5" t="str">
        <f>IF(main!F3503="","",IF(main!H3503&lt;0.05,IF(main!F3503&gt;0,IF(main!F3503&gt;colorthreshhold,"green","GreenYellow"),IF(ABS(main!F3503)&gt;colorthreshhold,"red","orange")),"DarkGray"))</f>
        <v/>
      </c>
      <c r="C3503" s="5" t="str">
        <f>IF(main!G3503="","",IF(main!I3503&lt;0.05,IF(main!G3503&gt;0,IF(main!G3503&gt;colorthreshhold,"green","GreenYellow"),IF(ABS(main!G3503)&gt;colorthreshhold,"red","orange")),"DarkGray"))</f>
        <v/>
      </c>
    </row>
    <row r="3504" spans="1:3" x14ac:dyDescent="0.25">
      <c r="A3504" t="str">
        <f>main!B3504</f>
        <v>Gthg03484</v>
      </c>
      <c r="B3504" s="5" t="str">
        <f>IF(main!F3504="","",IF(main!H3504&lt;0.05,IF(main!F3504&gt;0,IF(main!F3504&gt;colorthreshhold,"green","GreenYellow"),IF(ABS(main!F3504)&gt;colorthreshhold,"red","orange")),"DarkGray"))</f>
        <v>DarkGray</v>
      </c>
      <c r="C3504" s="5" t="str">
        <f>IF(main!G3504="","",IF(main!I3504&lt;0.05,IF(main!G3504&gt;0,IF(main!G3504&gt;colorthreshhold,"green","GreenYellow"),IF(ABS(main!G3504)&gt;colorthreshhold,"red","orange")),"DarkGray"))</f>
        <v>DarkGray</v>
      </c>
    </row>
    <row r="3505" spans="1:3" x14ac:dyDescent="0.25">
      <c r="A3505" t="str">
        <f>main!B3505</f>
        <v>Gthg03485</v>
      </c>
      <c r="B3505" s="5" t="str">
        <f>IF(main!F3505="","",IF(main!H3505&lt;0.05,IF(main!F3505&gt;0,IF(main!F3505&gt;colorthreshhold,"green","GreenYellow"),IF(ABS(main!F3505)&gt;colorthreshhold,"red","orange")),"DarkGray"))</f>
        <v>DarkGray</v>
      </c>
      <c r="C3505" s="5" t="str">
        <f>IF(main!G3505="","",IF(main!I3505&lt;0.05,IF(main!G3505&gt;0,IF(main!G3505&gt;colorthreshhold,"green","GreenYellow"),IF(ABS(main!G3505)&gt;colorthreshhold,"red","orange")),"DarkGray"))</f>
        <v>DarkGray</v>
      </c>
    </row>
    <row r="3506" spans="1:3" x14ac:dyDescent="0.25">
      <c r="A3506" t="str">
        <f>main!B3506</f>
        <v>Gthg03486</v>
      </c>
      <c r="B3506" s="5" t="str">
        <f>IF(main!F3506="","",IF(main!H3506&lt;0.05,IF(main!F3506&gt;0,IF(main!F3506&gt;colorthreshhold,"green","GreenYellow"),IF(ABS(main!F3506)&gt;colorthreshhold,"red","orange")),"DarkGray"))</f>
        <v>DarkGray</v>
      </c>
      <c r="C3506" s="5" t="str">
        <f>IF(main!G3506="","",IF(main!I3506&lt;0.05,IF(main!G3506&gt;0,IF(main!G3506&gt;colorthreshhold,"green","GreenYellow"),IF(ABS(main!G3506)&gt;colorthreshhold,"red","orange")),"DarkGray"))</f>
        <v>DarkGray</v>
      </c>
    </row>
    <row r="3507" spans="1:3" x14ac:dyDescent="0.25">
      <c r="A3507" t="str">
        <f>main!B3507</f>
        <v>Gthg03487</v>
      </c>
      <c r="B3507" s="5" t="str">
        <f>IF(main!F3507="","",IF(main!H3507&lt;0.05,IF(main!F3507&gt;0,IF(main!F3507&gt;colorthreshhold,"green","GreenYellow"),IF(ABS(main!F3507)&gt;colorthreshhold,"red","orange")),"DarkGray"))</f>
        <v>DarkGray</v>
      </c>
      <c r="C3507" s="5" t="str">
        <f>IF(main!G3507="","",IF(main!I3507&lt;0.05,IF(main!G3507&gt;0,IF(main!G3507&gt;colorthreshhold,"green","GreenYellow"),IF(ABS(main!G3507)&gt;colorthreshhold,"red","orange")),"DarkGray"))</f>
        <v>DarkGray</v>
      </c>
    </row>
    <row r="3508" spans="1:3" x14ac:dyDescent="0.25">
      <c r="A3508" t="str">
        <f>main!B3508</f>
        <v>Gthg03488</v>
      </c>
      <c r="B3508" s="5" t="str">
        <f>IF(main!F3508="","",IF(main!H3508&lt;0.05,IF(main!F3508&gt;0,IF(main!F3508&gt;colorthreshhold,"green","GreenYellow"),IF(ABS(main!F3508)&gt;colorthreshhold,"red","orange")),"DarkGray"))</f>
        <v>orange</v>
      </c>
      <c r="C3508" s="5" t="str">
        <f>IF(main!G3508="","",IF(main!I3508&lt;0.05,IF(main!G3508&gt;0,IF(main!G3508&gt;colorthreshhold,"green","GreenYellow"),IF(ABS(main!G3508)&gt;colorthreshhold,"red","orange")),"DarkGray"))</f>
        <v>DarkGray</v>
      </c>
    </row>
    <row r="3509" spans="1:3" x14ac:dyDescent="0.25">
      <c r="A3509" t="str">
        <f>main!B3509</f>
        <v>Gthg03489</v>
      </c>
      <c r="B3509" s="5" t="str">
        <f>IF(main!F3509="","",IF(main!H3509&lt;0.05,IF(main!F3509&gt;0,IF(main!F3509&gt;colorthreshhold,"green","GreenYellow"),IF(ABS(main!F3509)&gt;colorthreshhold,"red","orange")),"DarkGray"))</f>
        <v>orange</v>
      </c>
      <c r="C3509" s="5" t="str">
        <f>IF(main!G3509="","",IF(main!I3509&lt;0.05,IF(main!G3509&gt;0,IF(main!G3509&gt;colorthreshhold,"green","GreenYellow"),IF(ABS(main!G3509)&gt;colorthreshhold,"red","orange")),"DarkGray"))</f>
        <v>DarkGray</v>
      </c>
    </row>
    <row r="3510" spans="1:3" x14ac:dyDescent="0.25">
      <c r="A3510" t="str">
        <f>main!B3510</f>
        <v>Gthg03490</v>
      </c>
      <c r="B3510" s="5" t="str">
        <f>IF(main!F3510="","",IF(main!H3510&lt;0.05,IF(main!F3510&gt;0,IF(main!F3510&gt;colorthreshhold,"green","GreenYellow"),IF(ABS(main!F3510)&gt;colorthreshhold,"red","orange")),"DarkGray"))</f>
        <v>orange</v>
      </c>
      <c r="C3510" s="5" t="str">
        <f>IF(main!G3510="","",IF(main!I3510&lt;0.05,IF(main!G3510&gt;0,IF(main!G3510&gt;colorthreshhold,"green","GreenYellow"),IF(ABS(main!G3510)&gt;colorthreshhold,"red","orange")),"DarkGray"))</f>
        <v>DarkGray</v>
      </c>
    </row>
    <row r="3511" spans="1:3" x14ac:dyDescent="0.25">
      <c r="A3511" t="str">
        <f>main!B3511</f>
        <v>Gthg03491</v>
      </c>
      <c r="B3511" s="5" t="str">
        <f>IF(main!F3511="","",IF(main!H3511&lt;0.05,IF(main!F3511&gt;0,IF(main!F3511&gt;colorthreshhold,"green","GreenYellow"),IF(ABS(main!F3511)&gt;colorthreshhold,"red","orange")),"DarkGray"))</f>
        <v>DarkGray</v>
      </c>
      <c r="C3511" s="5" t="str">
        <f>IF(main!G3511="","",IF(main!I3511&lt;0.05,IF(main!G3511&gt;0,IF(main!G3511&gt;colorthreshhold,"green","GreenYellow"),IF(ABS(main!G3511)&gt;colorthreshhold,"red","orange")),"DarkGray"))</f>
        <v>DarkGray</v>
      </c>
    </row>
    <row r="3512" spans="1:3" hidden="1" x14ac:dyDescent="0.25">
      <c r="A3512" t="str">
        <f>main!B3512</f>
        <v>Gthg03492</v>
      </c>
      <c r="B3512" s="5" t="str">
        <f>IF(main!F3512="","",IF(main!H3512&lt;0.05,IF(main!F3512&gt;0,IF(main!F3512&gt;colorthreshhold,"green","GreenYellow"),IF(ABS(main!F3512)&gt;colorthreshhold,"red","orange")),"DarkGray"))</f>
        <v/>
      </c>
      <c r="C3512" s="5" t="str">
        <f>IF(main!G3512="","",IF(main!I3512&lt;0.05,IF(main!G3512&gt;0,IF(main!G3512&gt;colorthreshhold,"green","GreenYellow"),IF(ABS(main!G3512)&gt;colorthreshhold,"red","orange")),"DarkGray"))</f>
        <v/>
      </c>
    </row>
    <row r="3513" spans="1:3" x14ac:dyDescent="0.25">
      <c r="A3513" t="str">
        <f>main!B3513</f>
        <v>Gthg03493</v>
      </c>
      <c r="B3513" s="5" t="str">
        <f>IF(main!F3513="","",IF(main!H3513&lt;0.05,IF(main!F3513&gt;0,IF(main!F3513&gt;colorthreshhold,"green","GreenYellow"),IF(ABS(main!F3513)&gt;colorthreshhold,"red","orange")),"DarkGray"))</f>
        <v>orange</v>
      </c>
      <c r="C3513" s="5" t="str">
        <f>IF(main!G3513="","",IF(main!I3513&lt;0.05,IF(main!G3513&gt;0,IF(main!G3513&gt;colorthreshhold,"green","GreenYellow"),IF(ABS(main!G3513)&gt;colorthreshhold,"red","orange")),"DarkGray"))</f>
        <v>DarkGray</v>
      </c>
    </row>
    <row r="3514" spans="1:3" x14ac:dyDescent="0.25">
      <c r="A3514" t="str">
        <f>main!B3514</f>
        <v>Gthg03494</v>
      </c>
      <c r="B3514" s="5" t="str">
        <f>IF(main!F3514="","",IF(main!H3514&lt;0.05,IF(main!F3514&gt;0,IF(main!F3514&gt;colorthreshhold,"green","GreenYellow"),IF(ABS(main!F3514)&gt;colorthreshhold,"red","orange")),"DarkGray"))</f>
        <v>DarkGray</v>
      </c>
      <c r="C3514" s="5" t="str">
        <f>IF(main!G3514="","",IF(main!I3514&lt;0.05,IF(main!G3514&gt;0,IF(main!G3514&gt;colorthreshhold,"green","GreenYellow"),IF(ABS(main!G3514)&gt;colorthreshhold,"red","orange")),"DarkGray"))</f>
        <v>DarkGray</v>
      </c>
    </row>
    <row r="3515" spans="1:3" x14ac:dyDescent="0.25">
      <c r="A3515" t="str">
        <f>main!B3515</f>
        <v>Gthg03495</v>
      </c>
      <c r="B3515" s="5" t="str">
        <f>IF(main!F3515="","",IF(main!H3515&lt;0.05,IF(main!F3515&gt;0,IF(main!F3515&gt;colorthreshhold,"green","GreenYellow"),IF(ABS(main!F3515)&gt;colorthreshhold,"red","orange")),"DarkGray"))</f>
        <v>DarkGray</v>
      </c>
      <c r="C3515" s="5" t="str">
        <f>IF(main!G3515="","",IF(main!I3515&lt;0.05,IF(main!G3515&gt;0,IF(main!G3515&gt;colorthreshhold,"green","GreenYellow"),IF(ABS(main!G3515)&gt;colorthreshhold,"red","orange")),"DarkGray"))</f>
        <v>DarkGray</v>
      </c>
    </row>
    <row r="3516" spans="1:3" x14ac:dyDescent="0.25">
      <c r="A3516" t="str">
        <f>main!B3516</f>
        <v>Gthg03496</v>
      </c>
      <c r="B3516" s="5" t="str">
        <f>IF(main!F3516="","",IF(main!H3516&lt;0.05,IF(main!F3516&gt;0,IF(main!F3516&gt;colorthreshhold,"green","GreenYellow"),IF(ABS(main!F3516)&gt;colorthreshhold,"red","orange")),"DarkGray"))</f>
        <v>DarkGray</v>
      </c>
      <c r="C3516" s="5" t="str">
        <f>IF(main!G3516="","",IF(main!I3516&lt;0.05,IF(main!G3516&gt;0,IF(main!G3516&gt;colorthreshhold,"green","GreenYellow"),IF(ABS(main!G3516)&gt;colorthreshhold,"red","orange")),"DarkGray"))</f>
        <v>DarkGray</v>
      </c>
    </row>
    <row r="3517" spans="1:3" x14ac:dyDescent="0.25">
      <c r="A3517" t="str">
        <f>main!B3517</f>
        <v>Gthg03497</v>
      </c>
      <c r="B3517" s="5" t="str">
        <f>IF(main!F3517="","",IF(main!H3517&lt;0.05,IF(main!F3517&gt;0,IF(main!F3517&gt;colorthreshhold,"green","GreenYellow"),IF(ABS(main!F3517)&gt;colorthreshhold,"red","orange")),"DarkGray"))</f>
        <v>DarkGray</v>
      </c>
      <c r="C3517" s="5" t="str">
        <f>IF(main!G3517="","",IF(main!I3517&lt;0.05,IF(main!G3517&gt;0,IF(main!G3517&gt;colorthreshhold,"green","GreenYellow"),IF(ABS(main!G3517)&gt;colorthreshhold,"red","orange")),"DarkGray"))</f>
        <v>DarkGray</v>
      </c>
    </row>
    <row r="3518" spans="1:3" x14ac:dyDescent="0.25">
      <c r="A3518" t="str">
        <f>main!B3518</f>
        <v>Gthg03498</v>
      </c>
      <c r="B3518" s="5" t="str">
        <f>IF(main!F3518="","",IF(main!H3518&lt;0.05,IF(main!F3518&gt;0,IF(main!F3518&gt;colorthreshhold,"green","GreenYellow"),IF(ABS(main!F3518)&gt;colorthreshhold,"red","orange")),"DarkGray"))</f>
        <v>DarkGray</v>
      </c>
      <c r="C3518" s="5" t="str">
        <f>IF(main!G3518="","",IF(main!I3518&lt;0.05,IF(main!G3518&gt;0,IF(main!G3518&gt;colorthreshhold,"green","GreenYellow"),IF(ABS(main!G3518)&gt;colorthreshhold,"red","orange")),"DarkGray"))</f>
        <v>DarkGray</v>
      </c>
    </row>
    <row r="3519" spans="1:3" hidden="1" x14ac:dyDescent="0.25">
      <c r="A3519" t="str">
        <f>main!B3519</f>
        <v>Gthg03499</v>
      </c>
      <c r="B3519" s="5" t="str">
        <f>IF(main!F3519="","",IF(main!H3519&lt;0.05,IF(main!F3519&gt;0,IF(main!F3519&gt;colorthreshhold,"green","GreenYellow"),IF(ABS(main!F3519)&gt;colorthreshhold,"red","orange")),"DarkGray"))</f>
        <v/>
      </c>
      <c r="C3519" s="5" t="str">
        <f>IF(main!G3519="","",IF(main!I3519&lt;0.05,IF(main!G3519&gt;0,IF(main!G3519&gt;colorthreshhold,"green","GreenYellow"),IF(ABS(main!G3519)&gt;colorthreshhold,"red","orange")),"DarkGray"))</f>
        <v/>
      </c>
    </row>
    <row r="3520" spans="1:3" x14ac:dyDescent="0.25">
      <c r="A3520" t="str">
        <f>main!B3520</f>
        <v>Gthg03500</v>
      </c>
      <c r="B3520" s="5" t="str">
        <f>IF(main!F3520="","",IF(main!H3520&lt;0.05,IF(main!F3520&gt;0,IF(main!F3520&gt;colorthreshhold,"green","GreenYellow"),IF(ABS(main!F3520)&gt;colorthreshhold,"red","orange")),"DarkGray"))</f>
        <v>DarkGray</v>
      </c>
      <c r="C3520" s="5" t="str">
        <f>IF(main!G3520="","",IF(main!I3520&lt;0.05,IF(main!G3520&gt;0,IF(main!G3520&gt;colorthreshhold,"green","GreenYellow"),IF(ABS(main!G3520)&gt;colorthreshhold,"red","orange")),"DarkGray"))</f>
        <v>DarkGray</v>
      </c>
    </row>
    <row r="3521" spans="1:3" x14ac:dyDescent="0.25">
      <c r="A3521" t="str">
        <f>main!B3521</f>
        <v>Gthg03501</v>
      </c>
      <c r="B3521" s="5" t="str">
        <f>IF(main!F3521="","",IF(main!H3521&lt;0.05,IF(main!F3521&gt;0,IF(main!F3521&gt;colorthreshhold,"green","GreenYellow"),IF(ABS(main!F3521)&gt;colorthreshhold,"red","orange")),"DarkGray"))</f>
        <v>orange</v>
      </c>
      <c r="C3521" s="5" t="str">
        <f>IF(main!G3521="","",IF(main!I3521&lt;0.05,IF(main!G3521&gt;0,IF(main!G3521&gt;colorthreshhold,"green","GreenYellow"),IF(ABS(main!G3521)&gt;colorthreshhold,"red","orange")),"DarkGray"))</f>
        <v>DarkGray</v>
      </c>
    </row>
    <row r="3522" spans="1:3" x14ac:dyDescent="0.25">
      <c r="A3522" t="str">
        <f>main!B3522</f>
        <v>Gthg03502</v>
      </c>
      <c r="B3522" s="5" t="str">
        <f>IF(main!F3522="","",IF(main!H3522&lt;0.05,IF(main!F3522&gt;0,IF(main!F3522&gt;colorthreshhold,"green","GreenYellow"),IF(ABS(main!F3522)&gt;colorthreshhold,"red","orange")),"DarkGray"))</f>
        <v>DarkGray</v>
      </c>
      <c r="C3522" s="5" t="str">
        <f>IF(main!G3522="","",IF(main!I3522&lt;0.05,IF(main!G3522&gt;0,IF(main!G3522&gt;colorthreshhold,"green","GreenYellow"),IF(ABS(main!G3522)&gt;colorthreshhold,"red","orange")),"DarkGray"))</f>
        <v>DarkGray</v>
      </c>
    </row>
    <row r="3523" spans="1:3" x14ac:dyDescent="0.25">
      <c r="A3523" t="str">
        <f>main!B3523</f>
        <v>Gthg03503</v>
      </c>
      <c r="B3523" s="5" t="str">
        <f>IF(main!F3523="","",IF(main!H3523&lt;0.05,IF(main!F3523&gt;0,IF(main!F3523&gt;colorthreshhold,"green","GreenYellow"),IF(ABS(main!F3523)&gt;colorthreshhold,"red","orange")),"DarkGray"))</f>
        <v>DarkGray</v>
      </c>
      <c r="C3523" s="5" t="str">
        <f>IF(main!G3523="","",IF(main!I3523&lt;0.05,IF(main!G3523&gt;0,IF(main!G3523&gt;colorthreshhold,"green","GreenYellow"),IF(ABS(main!G3523)&gt;colorthreshhold,"red","orange")),"DarkGray"))</f>
        <v>DarkGray</v>
      </c>
    </row>
    <row r="3524" spans="1:3" x14ac:dyDescent="0.25">
      <c r="A3524" t="str">
        <f>main!B3524</f>
        <v>Gthg03504</v>
      </c>
      <c r="B3524" s="5" t="str">
        <f>IF(main!F3524="","",IF(main!H3524&lt;0.05,IF(main!F3524&gt;0,IF(main!F3524&gt;colorthreshhold,"green","GreenYellow"),IF(ABS(main!F3524)&gt;colorthreshhold,"red","orange")),"DarkGray"))</f>
        <v>DarkGray</v>
      </c>
      <c r="C3524" s="5" t="str">
        <f>IF(main!G3524="","",IF(main!I3524&lt;0.05,IF(main!G3524&gt;0,IF(main!G3524&gt;colorthreshhold,"green","GreenYellow"),IF(ABS(main!G3524)&gt;colorthreshhold,"red","orange")),"DarkGray"))</f>
        <v>DarkGray</v>
      </c>
    </row>
    <row r="3525" spans="1:3" x14ac:dyDescent="0.25">
      <c r="A3525" t="str">
        <f>main!B3525</f>
        <v>Gthg03505</v>
      </c>
      <c r="B3525" s="5" t="str">
        <f>IF(main!F3525="","",IF(main!H3525&lt;0.05,IF(main!F3525&gt;0,IF(main!F3525&gt;colorthreshhold,"green","GreenYellow"),IF(ABS(main!F3525)&gt;colorthreshhold,"red","orange")),"DarkGray"))</f>
        <v>DarkGray</v>
      </c>
      <c r="C3525" s="5" t="str">
        <f>IF(main!G3525="","",IF(main!I3525&lt;0.05,IF(main!G3525&gt;0,IF(main!G3525&gt;colorthreshhold,"green","GreenYellow"),IF(ABS(main!G3525)&gt;colorthreshhold,"red","orange")),"DarkGray"))</f>
        <v>DarkGray</v>
      </c>
    </row>
    <row r="3526" spans="1:3" x14ac:dyDescent="0.25">
      <c r="A3526" t="str">
        <f>main!B3526</f>
        <v>Gthg03506</v>
      </c>
      <c r="B3526" s="5" t="str">
        <f>IF(main!F3526="","",IF(main!H3526&lt;0.05,IF(main!F3526&gt;0,IF(main!F3526&gt;colorthreshhold,"green","GreenYellow"),IF(ABS(main!F3526)&gt;colorthreshhold,"red","orange")),"DarkGray"))</f>
        <v>DarkGray</v>
      </c>
      <c r="C3526" s="5" t="str">
        <f>IF(main!G3526="","",IF(main!I3526&lt;0.05,IF(main!G3526&gt;0,IF(main!G3526&gt;colorthreshhold,"green","GreenYellow"),IF(ABS(main!G3526)&gt;colorthreshhold,"red","orange")),"DarkGray"))</f>
        <v>DarkGray</v>
      </c>
    </row>
    <row r="3527" spans="1:3" x14ac:dyDescent="0.25">
      <c r="A3527" t="str">
        <f>main!B3527</f>
        <v>Gthg03507</v>
      </c>
      <c r="B3527" s="5" t="str">
        <f>IF(main!F3527="","",IF(main!H3527&lt;0.05,IF(main!F3527&gt;0,IF(main!F3527&gt;colorthreshhold,"green","GreenYellow"),IF(ABS(main!F3527)&gt;colorthreshhold,"red","orange")),"DarkGray"))</f>
        <v>GreenYellow</v>
      </c>
      <c r="C3527" s="5" t="str">
        <f>IF(main!G3527="","",IF(main!I3527&lt;0.05,IF(main!G3527&gt;0,IF(main!G3527&gt;colorthreshhold,"green","GreenYellow"),IF(ABS(main!G3527)&gt;colorthreshhold,"red","orange")),"DarkGray"))</f>
        <v>GreenYellow</v>
      </c>
    </row>
    <row r="3528" spans="1:3" x14ac:dyDescent="0.25">
      <c r="A3528" t="str">
        <f>main!B3528</f>
        <v>Gthg03508</v>
      </c>
      <c r="B3528" s="5" t="str">
        <f>IF(main!F3528="","",IF(main!H3528&lt;0.05,IF(main!F3528&gt;0,IF(main!F3528&gt;colorthreshhold,"green","GreenYellow"),IF(ABS(main!F3528)&gt;colorthreshhold,"red","orange")),"DarkGray"))</f>
        <v>DarkGray</v>
      </c>
      <c r="C3528" s="5" t="str">
        <f>IF(main!G3528="","",IF(main!I3528&lt;0.05,IF(main!G3528&gt;0,IF(main!G3528&gt;colorthreshhold,"green","GreenYellow"),IF(ABS(main!G3528)&gt;colorthreshhold,"red","orange")),"DarkGray"))</f>
        <v>DarkGray</v>
      </c>
    </row>
    <row r="3529" spans="1:3" x14ac:dyDescent="0.25">
      <c r="A3529" t="str">
        <f>main!B3529</f>
        <v>Gthg03509</v>
      </c>
      <c r="B3529" s="5" t="str">
        <f>IF(main!F3529="","",IF(main!H3529&lt;0.05,IF(main!F3529&gt;0,IF(main!F3529&gt;colorthreshhold,"green","GreenYellow"),IF(ABS(main!F3529)&gt;colorthreshhold,"red","orange")),"DarkGray"))</f>
        <v>GreenYellow</v>
      </c>
      <c r="C3529" s="5" t="str">
        <f>IF(main!G3529="","",IF(main!I3529&lt;0.05,IF(main!G3529&gt;0,IF(main!G3529&gt;colorthreshhold,"green","GreenYellow"),IF(ABS(main!G3529)&gt;colorthreshhold,"red","orange")),"DarkGray"))</f>
        <v>DarkGray</v>
      </c>
    </row>
    <row r="3530" spans="1:3" x14ac:dyDescent="0.25">
      <c r="A3530" t="str">
        <f>main!B3530</f>
        <v>Gthg03510</v>
      </c>
      <c r="B3530" s="5" t="str">
        <f>IF(main!F3530="","",IF(main!H3530&lt;0.05,IF(main!F3530&gt;0,IF(main!F3530&gt;colorthreshhold,"green","GreenYellow"),IF(ABS(main!F3530)&gt;colorthreshhold,"red","orange")),"DarkGray"))</f>
        <v>DarkGray</v>
      </c>
      <c r="C3530" s="5" t="str">
        <f>IF(main!G3530="","",IF(main!I3530&lt;0.05,IF(main!G3530&gt;0,IF(main!G3530&gt;colorthreshhold,"green","GreenYellow"),IF(ABS(main!G3530)&gt;colorthreshhold,"red","orange")),"DarkGray"))</f>
        <v>DarkGray</v>
      </c>
    </row>
    <row r="3531" spans="1:3" x14ac:dyDescent="0.25">
      <c r="A3531" t="str">
        <f>main!B3531</f>
        <v>Gthg03511</v>
      </c>
      <c r="B3531" s="5" t="str">
        <f>IF(main!F3531="","",IF(main!H3531&lt;0.05,IF(main!F3531&gt;0,IF(main!F3531&gt;colorthreshhold,"green","GreenYellow"),IF(ABS(main!F3531)&gt;colorthreshhold,"red","orange")),"DarkGray"))</f>
        <v>DarkGray</v>
      </c>
      <c r="C3531" s="5" t="str">
        <f>IF(main!G3531="","",IF(main!I3531&lt;0.05,IF(main!G3531&gt;0,IF(main!G3531&gt;colorthreshhold,"green","GreenYellow"),IF(ABS(main!G3531)&gt;colorthreshhold,"red","orange")),"DarkGray"))</f>
        <v>orange</v>
      </c>
    </row>
    <row r="3532" spans="1:3" x14ac:dyDescent="0.25">
      <c r="A3532" t="str">
        <f>main!B3532</f>
        <v>Gthg03512</v>
      </c>
      <c r="B3532" s="5" t="str">
        <f>IF(main!F3532="","",IF(main!H3532&lt;0.05,IF(main!F3532&gt;0,IF(main!F3532&gt;colorthreshhold,"green","GreenYellow"),IF(ABS(main!F3532)&gt;colorthreshhold,"red","orange")),"DarkGray"))</f>
        <v>DarkGray</v>
      </c>
      <c r="C3532" s="5" t="str">
        <f>IF(main!G3532="","",IF(main!I3532&lt;0.05,IF(main!G3532&gt;0,IF(main!G3532&gt;colorthreshhold,"green","GreenYellow"),IF(ABS(main!G3532)&gt;colorthreshhold,"red","orange")),"DarkGray"))</f>
        <v>orange</v>
      </c>
    </row>
    <row r="3533" spans="1:3" hidden="1" x14ac:dyDescent="0.25">
      <c r="A3533" t="str">
        <f>main!B3533</f>
        <v>Gthg03513</v>
      </c>
      <c r="B3533" s="5" t="str">
        <f>IF(main!F3533="","",IF(main!H3533&lt;0.05,IF(main!F3533&gt;0,IF(main!F3533&gt;colorthreshhold,"green","GreenYellow"),IF(ABS(main!F3533)&gt;colorthreshhold,"red","orange")),"DarkGray"))</f>
        <v/>
      </c>
      <c r="C3533" s="5" t="str">
        <f>IF(main!G3533="","",IF(main!I3533&lt;0.05,IF(main!G3533&gt;0,IF(main!G3533&gt;colorthreshhold,"green","GreenYellow"),IF(ABS(main!G3533)&gt;colorthreshhold,"red","orange")),"DarkGray"))</f>
        <v/>
      </c>
    </row>
    <row r="3534" spans="1:3" x14ac:dyDescent="0.25">
      <c r="A3534" t="str">
        <f>main!B3534</f>
        <v>Gthg03514</v>
      </c>
      <c r="B3534" s="5" t="str">
        <f>IF(main!F3534="","",IF(main!H3534&lt;0.05,IF(main!F3534&gt;0,IF(main!F3534&gt;colorthreshhold,"green","GreenYellow"),IF(ABS(main!F3534)&gt;colorthreshhold,"red","orange")),"DarkGray"))</f>
        <v>DarkGray</v>
      </c>
      <c r="C3534" s="5" t="str">
        <f>IF(main!G3534="","",IF(main!I3534&lt;0.05,IF(main!G3534&gt;0,IF(main!G3534&gt;colorthreshhold,"green","GreenYellow"),IF(ABS(main!G3534)&gt;colorthreshhold,"red","orange")),"DarkGray"))</f>
        <v>DarkGray</v>
      </c>
    </row>
    <row r="3535" spans="1:3" x14ac:dyDescent="0.25">
      <c r="A3535" t="str">
        <f>main!B3535</f>
        <v>Gthg03515</v>
      </c>
      <c r="B3535" s="5" t="str">
        <f>IF(main!F3535="","",IF(main!H3535&lt;0.05,IF(main!F3535&gt;0,IF(main!F3535&gt;colorthreshhold,"green","GreenYellow"),IF(ABS(main!F3535)&gt;colorthreshhold,"red","orange")),"DarkGray"))</f>
        <v>GreenYellow</v>
      </c>
      <c r="C3535" s="5" t="str">
        <f>IF(main!G3535="","",IF(main!I3535&lt;0.05,IF(main!G3535&gt;0,IF(main!G3535&gt;colorthreshhold,"green","GreenYellow"),IF(ABS(main!G3535)&gt;colorthreshhold,"red","orange")),"DarkGray"))</f>
        <v>DarkGray</v>
      </c>
    </row>
    <row r="3536" spans="1:3" x14ac:dyDescent="0.25">
      <c r="A3536" t="str">
        <f>main!B3536</f>
        <v>Gthg03516</v>
      </c>
      <c r="B3536" s="5" t="str">
        <f>IF(main!F3536="","",IF(main!H3536&lt;0.05,IF(main!F3536&gt;0,IF(main!F3536&gt;colorthreshhold,"green","GreenYellow"),IF(ABS(main!F3536)&gt;colorthreshhold,"red","orange")),"DarkGray"))</f>
        <v>DarkGray</v>
      </c>
      <c r="C3536" s="5" t="str">
        <f>IF(main!G3536="","",IF(main!I3536&lt;0.05,IF(main!G3536&gt;0,IF(main!G3536&gt;colorthreshhold,"green","GreenYellow"),IF(ABS(main!G3536)&gt;colorthreshhold,"red","orange")),"DarkGray"))</f>
        <v>orange</v>
      </c>
    </row>
    <row r="3537" spans="1:3" x14ac:dyDescent="0.25">
      <c r="A3537" t="str">
        <f>main!B3537</f>
        <v>Gthg03517</v>
      </c>
      <c r="B3537" s="5" t="str">
        <f>IF(main!F3537="","",IF(main!H3537&lt;0.05,IF(main!F3537&gt;0,IF(main!F3537&gt;colorthreshhold,"green","GreenYellow"),IF(ABS(main!F3537)&gt;colorthreshhold,"red","orange")),"DarkGray"))</f>
        <v>DarkGray</v>
      </c>
      <c r="C3537" s="5" t="str">
        <f>IF(main!G3537="","",IF(main!I3537&lt;0.05,IF(main!G3537&gt;0,IF(main!G3537&gt;colorthreshhold,"green","GreenYellow"),IF(ABS(main!G3537)&gt;colorthreshhold,"red","orange")),"DarkGray"))</f>
        <v>orange</v>
      </c>
    </row>
    <row r="3538" spans="1:3" x14ac:dyDescent="0.25">
      <c r="A3538" t="str">
        <f>main!B3538</f>
        <v>Gthg03518</v>
      </c>
      <c r="B3538" s="5" t="str">
        <f>IF(main!F3538="","",IF(main!H3538&lt;0.05,IF(main!F3538&gt;0,IF(main!F3538&gt;colorthreshhold,"green","GreenYellow"),IF(ABS(main!F3538)&gt;colorthreshhold,"red","orange")),"DarkGray"))</f>
        <v>DarkGray</v>
      </c>
      <c r="C3538" s="5" t="str">
        <f>IF(main!G3538="","",IF(main!I3538&lt;0.05,IF(main!G3538&gt;0,IF(main!G3538&gt;colorthreshhold,"green","GreenYellow"),IF(ABS(main!G3538)&gt;colorthreshhold,"red","orange")),"DarkGray"))</f>
        <v>orange</v>
      </c>
    </row>
    <row r="3539" spans="1:3" x14ac:dyDescent="0.25">
      <c r="A3539" t="str">
        <f>main!B3539</f>
        <v>Gthg03519</v>
      </c>
      <c r="B3539" s="5" t="str">
        <f>IF(main!F3539="","",IF(main!H3539&lt;0.05,IF(main!F3539&gt;0,IF(main!F3539&gt;colorthreshhold,"green","GreenYellow"),IF(ABS(main!F3539)&gt;colorthreshhold,"red","orange")),"DarkGray"))</f>
        <v>GreenYellow</v>
      </c>
      <c r="C3539" s="5" t="str">
        <f>IF(main!G3539="","",IF(main!I3539&lt;0.05,IF(main!G3539&gt;0,IF(main!G3539&gt;colorthreshhold,"green","GreenYellow"),IF(ABS(main!G3539)&gt;colorthreshhold,"red","orange")),"DarkGray"))</f>
        <v>DarkGray</v>
      </c>
    </row>
    <row r="3540" spans="1:3" x14ac:dyDescent="0.25">
      <c r="A3540" t="str">
        <f>main!B3540</f>
        <v>Gthg03520</v>
      </c>
      <c r="B3540" s="5" t="str">
        <f>IF(main!F3540="","",IF(main!H3540&lt;0.05,IF(main!F3540&gt;0,IF(main!F3540&gt;colorthreshhold,"green","GreenYellow"),IF(ABS(main!F3540)&gt;colorthreshhold,"red","orange")),"DarkGray"))</f>
        <v>DarkGray</v>
      </c>
      <c r="C3540" s="5" t="str">
        <f>IF(main!G3540="","",IF(main!I3540&lt;0.05,IF(main!G3540&gt;0,IF(main!G3540&gt;colorthreshhold,"green","GreenYellow"),IF(ABS(main!G3540)&gt;colorthreshhold,"red","orange")),"DarkGray"))</f>
        <v>orange</v>
      </c>
    </row>
    <row r="3541" spans="1:3" x14ac:dyDescent="0.25">
      <c r="A3541" t="str">
        <f>main!B3541</f>
        <v>Gthg03521</v>
      </c>
      <c r="B3541" s="5" t="str">
        <f>IF(main!F3541="","",IF(main!H3541&lt;0.05,IF(main!F3541&gt;0,IF(main!F3541&gt;colorthreshhold,"green","GreenYellow"),IF(ABS(main!F3541)&gt;colorthreshhold,"red","orange")),"DarkGray"))</f>
        <v>DarkGray</v>
      </c>
      <c r="C3541" s="5" t="str">
        <f>IF(main!G3541="","",IF(main!I3541&lt;0.05,IF(main!G3541&gt;0,IF(main!G3541&gt;colorthreshhold,"green","GreenYellow"),IF(ABS(main!G3541)&gt;colorthreshhold,"red","orange")),"DarkGray"))</f>
        <v>DarkGray</v>
      </c>
    </row>
    <row r="3542" spans="1:3" x14ac:dyDescent="0.25">
      <c r="A3542" t="str">
        <f>main!B3542</f>
        <v>Gthg03522</v>
      </c>
      <c r="B3542" s="5" t="str">
        <f>IF(main!F3542="","",IF(main!H3542&lt;0.05,IF(main!F3542&gt;0,IF(main!F3542&gt;colorthreshhold,"green","GreenYellow"),IF(ABS(main!F3542)&gt;colorthreshhold,"red","orange")),"DarkGray"))</f>
        <v>DarkGray</v>
      </c>
      <c r="C3542" s="5" t="str">
        <f>IF(main!G3542="","",IF(main!I3542&lt;0.05,IF(main!G3542&gt;0,IF(main!G3542&gt;colorthreshhold,"green","GreenYellow"),IF(ABS(main!G3542)&gt;colorthreshhold,"red","orange")),"DarkGray"))</f>
        <v>DarkGray</v>
      </c>
    </row>
    <row r="3543" spans="1:3" x14ac:dyDescent="0.25">
      <c r="A3543" t="str">
        <f>main!B3543</f>
        <v>Gthg03523</v>
      </c>
      <c r="B3543" s="5" t="str">
        <f>IF(main!F3543="","",IF(main!H3543&lt;0.05,IF(main!F3543&gt;0,IF(main!F3543&gt;colorthreshhold,"green","GreenYellow"),IF(ABS(main!F3543)&gt;colorthreshhold,"red","orange")),"DarkGray"))</f>
        <v>DarkGray</v>
      </c>
      <c r="C3543" s="5" t="str">
        <f>IF(main!G3543="","",IF(main!I3543&lt;0.05,IF(main!G3543&gt;0,IF(main!G3543&gt;colorthreshhold,"green","GreenYellow"),IF(ABS(main!G3543)&gt;colorthreshhold,"red","orange")),"DarkGray"))</f>
        <v>DarkGray</v>
      </c>
    </row>
    <row r="3544" spans="1:3" x14ac:dyDescent="0.25">
      <c r="A3544" t="str">
        <f>main!B3544</f>
        <v>Gthg03524</v>
      </c>
      <c r="B3544" s="5" t="str">
        <f>IF(main!F3544="","",IF(main!H3544&lt;0.05,IF(main!F3544&gt;0,IF(main!F3544&gt;colorthreshhold,"green","GreenYellow"),IF(ABS(main!F3544)&gt;colorthreshhold,"red","orange")),"DarkGray"))</f>
        <v>DarkGray</v>
      </c>
      <c r="C3544" s="5" t="str">
        <f>IF(main!G3544="","",IF(main!I3544&lt;0.05,IF(main!G3544&gt;0,IF(main!G3544&gt;colorthreshhold,"green","GreenYellow"),IF(ABS(main!G3544)&gt;colorthreshhold,"red","orange")),"DarkGray"))</f>
        <v>DarkGray</v>
      </c>
    </row>
    <row r="3545" spans="1:3" hidden="1" x14ac:dyDescent="0.25">
      <c r="A3545" t="str">
        <f>main!B3545</f>
        <v>Gthg03525</v>
      </c>
      <c r="B3545" s="5" t="str">
        <f>IF(main!F3545="","",IF(main!H3545&lt;0.05,IF(main!F3545&gt;0,IF(main!F3545&gt;colorthreshhold,"green","GreenYellow"),IF(ABS(main!F3545)&gt;colorthreshhold,"red","orange")),"DarkGray"))</f>
        <v/>
      </c>
      <c r="C3545" s="5" t="str">
        <f>IF(main!G3545="","",IF(main!I3545&lt;0.05,IF(main!G3545&gt;0,IF(main!G3545&gt;colorthreshhold,"green","GreenYellow"),IF(ABS(main!G3545)&gt;colorthreshhold,"red","orange")),"DarkGray"))</f>
        <v/>
      </c>
    </row>
    <row r="3546" spans="1:3" x14ac:dyDescent="0.25">
      <c r="A3546" t="str">
        <f>main!B3546</f>
        <v>Gthg03526</v>
      </c>
      <c r="B3546" s="5" t="str">
        <f>IF(main!F3546="","",IF(main!H3546&lt;0.05,IF(main!F3546&gt;0,IF(main!F3546&gt;colorthreshhold,"green","GreenYellow"),IF(ABS(main!F3546)&gt;colorthreshhold,"red","orange")),"DarkGray"))</f>
        <v>DarkGray</v>
      </c>
      <c r="C3546" s="5" t="str">
        <f>IF(main!G3546="","",IF(main!I3546&lt;0.05,IF(main!G3546&gt;0,IF(main!G3546&gt;colorthreshhold,"green","GreenYellow"),IF(ABS(main!G3546)&gt;colorthreshhold,"red","orange")),"DarkGray"))</f>
        <v>GreenYellow</v>
      </c>
    </row>
    <row r="3547" spans="1:3" x14ac:dyDescent="0.25">
      <c r="A3547" t="str">
        <f>main!B3547</f>
        <v>Gthg03527</v>
      </c>
      <c r="B3547" s="5" t="str">
        <f>IF(main!F3547="","",IF(main!H3547&lt;0.05,IF(main!F3547&gt;0,IF(main!F3547&gt;colorthreshhold,"green","GreenYellow"),IF(ABS(main!F3547)&gt;colorthreshhold,"red","orange")),"DarkGray"))</f>
        <v>GreenYellow</v>
      </c>
      <c r="C3547" s="5" t="str">
        <f>IF(main!G3547="","",IF(main!I3547&lt;0.05,IF(main!G3547&gt;0,IF(main!G3547&gt;colorthreshhold,"green","GreenYellow"),IF(ABS(main!G3547)&gt;colorthreshhold,"red","orange")),"DarkGray"))</f>
        <v>orange</v>
      </c>
    </row>
    <row r="3548" spans="1:3" x14ac:dyDescent="0.25">
      <c r="A3548" t="str">
        <f>main!B3548</f>
        <v>Gthg03528</v>
      </c>
      <c r="B3548" s="5" t="str">
        <f>IF(main!F3548="","",IF(main!H3548&lt;0.05,IF(main!F3548&gt;0,IF(main!F3548&gt;colorthreshhold,"green","GreenYellow"),IF(ABS(main!F3548)&gt;colorthreshhold,"red","orange")),"DarkGray"))</f>
        <v>DarkGray</v>
      </c>
      <c r="C3548" s="5" t="str">
        <f>IF(main!G3548="","",IF(main!I3548&lt;0.05,IF(main!G3548&gt;0,IF(main!G3548&gt;colorthreshhold,"green","GreenYellow"),IF(ABS(main!G3548)&gt;colorthreshhold,"red","orange")),"DarkGray"))</f>
        <v>orange</v>
      </c>
    </row>
    <row r="3549" spans="1:3" hidden="1" x14ac:dyDescent="0.25">
      <c r="A3549" t="str">
        <f>main!B3549</f>
        <v>Gthg03529</v>
      </c>
      <c r="B3549" s="5" t="str">
        <f>IF(main!F3549="","",IF(main!H3549&lt;0.05,IF(main!F3549&gt;0,IF(main!F3549&gt;colorthreshhold,"green","GreenYellow"),IF(ABS(main!F3549)&gt;colorthreshhold,"red","orange")),"DarkGray"))</f>
        <v/>
      </c>
      <c r="C3549" s="5" t="str">
        <f>IF(main!G3549="","",IF(main!I3549&lt;0.05,IF(main!G3549&gt;0,IF(main!G3549&gt;colorthreshhold,"green","GreenYellow"),IF(ABS(main!G3549)&gt;colorthreshhold,"red","orange")),"DarkGray"))</f>
        <v/>
      </c>
    </row>
    <row r="3550" spans="1:3" x14ac:dyDescent="0.25">
      <c r="A3550" t="str">
        <f>main!B3550</f>
        <v>Gthg03530</v>
      </c>
      <c r="B3550" s="5" t="str">
        <f>IF(main!F3550="","",IF(main!H3550&lt;0.05,IF(main!F3550&gt;0,IF(main!F3550&gt;colorthreshhold,"green","GreenYellow"),IF(ABS(main!F3550)&gt;colorthreshhold,"red","orange")),"DarkGray"))</f>
        <v>DarkGray</v>
      </c>
      <c r="C3550" s="5" t="str">
        <f>IF(main!G3550="","",IF(main!I3550&lt;0.05,IF(main!G3550&gt;0,IF(main!G3550&gt;colorthreshhold,"green","GreenYellow"),IF(ABS(main!G3550)&gt;colorthreshhold,"red","orange")),"DarkGray"))</f>
        <v>orange</v>
      </c>
    </row>
    <row r="3551" spans="1:3" x14ac:dyDescent="0.25">
      <c r="A3551" t="str">
        <f>main!B3551</f>
        <v>Gthg03531</v>
      </c>
      <c r="B3551" s="5" t="str">
        <f>IF(main!F3551="","",IF(main!H3551&lt;0.05,IF(main!F3551&gt;0,IF(main!F3551&gt;colorthreshhold,"green","GreenYellow"),IF(ABS(main!F3551)&gt;colorthreshhold,"red","orange")),"DarkGray"))</f>
        <v>orange</v>
      </c>
      <c r="C3551" s="5" t="str">
        <f>IF(main!G3551="","",IF(main!I3551&lt;0.05,IF(main!G3551&gt;0,IF(main!G3551&gt;colorthreshhold,"green","GreenYellow"),IF(ABS(main!G3551)&gt;colorthreshhold,"red","orange")),"DarkGray"))</f>
        <v>DarkGray</v>
      </c>
    </row>
    <row r="3552" spans="1:3" x14ac:dyDescent="0.25">
      <c r="A3552" t="str">
        <f>main!B3552</f>
        <v>Gthg03532</v>
      </c>
      <c r="B3552" s="5" t="str">
        <f>IF(main!F3552="","",IF(main!H3552&lt;0.05,IF(main!F3552&gt;0,IF(main!F3552&gt;colorthreshhold,"green","GreenYellow"),IF(ABS(main!F3552)&gt;colorthreshhold,"red","orange")),"DarkGray"))</f>
        <v>DarkGray</v>
      </c>
      <c r="C3552" s="5" t="str">
        <f>IF(main!G3552="","",IF(main!I3552&lt;0.05,IF(main!G3552&gt;0,IF(main!G3552&gt;colorthreshhold,"green","GreenYellow"),IF(ABS(main!G3552)&gt;colorthreshhold,"red","orange")),"DarkGray"))</f>
        <v>DarkGray</v>
      </c>
    </row>
    <row r="3553" spans="1:3" x14ac:dyDescent="0.25">
      <c r="A3553" t="str">
        <f>main!B3553</f>
        <v>Gthg03533</v>
      </c>
      <c r="B3553" s="5" t="str">
        <f>IF(main!F3553="","",IF(main!H3553&lt;0.05,IF(main!F3553&gt;0,IF(main!F3553&gt;colorthreshhold,"green","GreenYellow"),IF(ABS(main!F3553)&gt;colorthreshhold,"red","orange")),"DarkGray"))</f>
        <v>DarkGray</v>
      </c>
      <c r="C3553" s="5" t="str">
        <f>IF(main!G3553="","",IF(main!I3553&lt;0.05,IF(main!G3553&gt;0,IF(main!G3553&gt;colorthreshhold,"green","GreenYellow"),IF(ABS(main!G3553)&gt;colorthreshhold,"red","orange")),"DarkGray"))</f>
        <v>DarkGray</v>
      </c>
    </row>
    <row r="3554" spans="1:3" x14ac:dyDescent="0.25">
      <c r="A3554" t="str">
        <f>main!B3554</f>
        <v>Gthg03534</v>
      </c>
      <c r="B3554" s="5" t="str">
        <f>IF(main!F3554="","",IF(main!H3554&lt;0.05,IF(main!F3554&gt;0,IF(main!F3554&gt;colorthreshhold,"green","GreenYellow"),IF(ABS(main!F3554)&gt;colorthreshhold,"red","orange")),"DarkGray"))</f>
        <v>DarkGray</v>
      </c>
      <c r="C3554" s="5" t="str">
        <f>IF(main!G3554="","",IF(main!I3554&lt;0.05,IF(main!G3554&gt;0,IF(main!G3554&gt;colorthreshhold,"green","GreenYellow"),IF(ABS(main!G3554)&gt;colorthreshhold,"red","orange")),"DarkGray"))</f>
        <v>DarkGray</v>
      </c>
    </row>
    <row r="3555" spans="1:3" hidden="1" x14ac:dyDescent="0.25">
      <c r="A3555" t="str">
        <f>main!B3555</f>
        <v>Gthg03535</v>
      </c>
      <c r="B3555" s="5" t="str">
        <f>IF(main!F3555="","",IF(main!H3555&lt;0.05,IF(main!F3555&gt;0,IF(main!F3555&gt;colorthreshhold,"green","GreenYellow"),IF(ABS(main!F3555)&gt;colorthreshhold,"red","orange")),"DarkGray"))</f>
        <v/>
      </c>
      <c r="C3555" s="5" t="str">
        <f>IF(main!G3555="","",IF(main!I3555&lt;0.05,IF(main!G3555&gt;0,IF(main!G3555&gt;colorthreshhold,"green","GreenYellow"),IF(ABS(main!G3555)&gt;colorthreshhold,"red","orange")),"DarkGray"))</f>
        <v/>
      </c>
    </row>
    <row r="3556" spans="1:3" x14ac:dyDescent="0.25">
      <c r="A3556" t="str">
        <f>main!B3556</f>
        <v>Gthg03536</v>
      </c>
      <c r="B3556" s="5" t="str">
        <f>IF(main!F3556="","",IF(main!H3556&lt;0.05,IF(main!F3556&gt;0,IF(main!F3556&gt;colorthreshhold,"green","GreenYellow"),IF(ABS(main!F3556)&gt;colorthreshhold,"red","orange")),"DarkGray"))</f>
        <v>DarkGray</v>
      </c>
      <c r="C3556" s="5" t="str">
        <f>IF(main!G3556="","",IF(main!I3556&lt;0.05,IF(main!G3556&gt;0,IF(main!G3556&gt;colorthreshhold,"green","GreenYellow"),IF(ABS(main!G3556)&gt;colorthreshhold,"red","orange")),"DarkGray"))</f>
        <v>DarkGray</v>
      </c>
    </row>
    <row r="3557" spans="1:3" hidden="1" x14ac:dyDescent="0.25">
      <c r="A3557" t="str">
        <f>main!B3557</f>
        <v>Gthg03537</v>
      </c>
      <c r="B3557" s="5" t="str">
        <f>IF(main!F3557="","",IF(main!H3557&lt;0.05,IF(main!F3557&gt;0,IF(main!F3557&gt;colorthreshhold,"green","GreenYellow"),IF(ABS(main!F3557)&gt;colorthreshhold,"red","orange")),"DarkGray"))</f>
        <v/>
      </c>
      <c r="C3557" s="5" t="str">
        <f>IF(main!G3557="","",IF(main!I3557&lt;0.05,IF(main!G3557&gt;0,IF(main!G3557&gt;colorthreshhold,"green","GreenYellow"),IF(ABS(main!G3557)&gt;colorthreshhold,"red","orange")),"DarkGray"))</f>
        <v/>
      </c>
    </row>
    <row r="3558" spans="1:3" x14ac:dyDescent="0.25">
      <c r="A3558" t="str">
        <f>main!B3558</f>
        <v>Gthg03538</v>
      </c>
      <c r="B3558" s="5" t="str">
        <f>IF(main!F3558="","",IF(main!H3558&lt;0.05,IF(main!F3558&gt;0,IF(main!F3558&gt;colorthreshhold,"green","GreenYellow"),IF(ABS(main!F3558)&gt;colorthreshhold,"red","orange")),"DarkGray"))</f>
        <v>orange</v>
      </c>
      <c r="C3558" s="5" t="str">
        <f>IF(main!G3558="","",IF(main!I3558&lt;0.05,IF(main!G3558&gt;0,IF(main!G3558&gt;colorthreshhold,"green","GreenYellow"),IF(ABS(main!G3558)&gt;colorthreshhold,"red","orange")),"DarkGray"))</f>
        <v>GreenYellow</v>
      </c>
    </row>
    <row r="3559" spans="1:3" x14ac:dyDescent="0.25">
      <c r="A3559" t="str">
        <f>main!B3559</f>
        <v>Gthg03539</v>
      </c>
      <c r="B3559" s="5" t="str">
        <f>IF(main!F3559="","",IF(main!H3559&lt;0.05,IF(main!F3559&gt;0,IF(main!F3559&gt;colorthreshhold,"green","GreenYellow"),IF(ABS(main!F3559)&gt;colorthreshhold,"red","orange")),"DarkGray"))</f>
        <v>DarkGray</v>
      </c>
      <c r="C3559" s="5" t="str">
        <f>IF(main!G3559="","",IF(main!I3559&lt;0.05,IF(main!G3559&gt;0,IF(main!G3559&gt;colorthreshhold,"green","GreenYellow"),IF(ABS(main!G3559)&gt;colorthreshhold,"red","orange")),"DarkGray"))</f>
        <v>DarkGray</v>
      </c>
    </row>
    <row r="3560" spans="1:3" x14ac:dyDescent="0.25">
      <c r="A3560" t="str">
        <f>main!B3560</f>
        <v>Gthg03540</v>
      </c>
      <c r="B3560" s="5" t="str">
        <f>IF(main!F3560="","",IF(main!H3560&lt;0.05,IF(main!F3560&gt;0,IF(main!F3560&gt;colorthreshhold,"green","GreenYellow"),IF(ABS(main!F3560)&gt;colorthreshhold,"red","orange")),"DarkGray"))</f>
        <v>DarkGray</v>
      </c>
      <c r="C3560" s="5" t="str">
        <f>IF(main!G3560="","",IF(main!I3560&lt;0.05,IF(main!G3560&gt;0,IF(main!G3560&gt;colorthreshhold,"green","GreenYellow"),IF(ABS(main!G3560)&gt;colorthreshhold,"red","orange")),"DarkGray"))</f>
        <v>DarkGray</v>
      </c>
    </row>
    <row r="3561" spans="1:3" hidden="1" x14ac:dyDescent="0.25">
      <c r="A3561" t="str">
        <f>main!B3561</f>
        <v>Gthg03541</v>
      </c>
      <c r="B3561" s="5" t="str">
        <f>IF(main!F3561="","",IF(main!H3561&lt;0.05,IF(main!F3561&gt;0,IF(main!F3561&gt;colorthreshhold,"green","GreenYellow"),IF(ABS(main!F3561)&gt;colorthreshhold,"red","orange")),"DarkGray"))</f>
        <v/>
      </c>
      <c r="C3561" s="5" t="str">
        <f>IF(main!G3561="","",IF(main!I3561&lt;0.05,IF(main!G3561&gt;0,IF(main!G3561&gt;colorthreshhold,"green","GreenYellow"),IF(ABS(main!G3561)&gt;colorthreshhold,"red","orange")),"DarkGray"))</f>
        <v/>
      </c>
    </row>
    <row r="3562" spans="1:3" x14ac:dyDescent="0.25">
      <c r="A3562" t="str">
        <f>main!B3562</f>
        <v>Gthg03542</v>
      </c>
      <c r="B3562" s="5" t="str">
        <f>IF(main!F3562="","",IF(main!H3562&lt;0.05,IF(main!F3562&gt;0,IF(main!F3562&gt;colorthreshhold,"green","GreenYellow"),IF(ABS(main!F3562)&gt;colorthreshhold,"red","orange")),"DarkGray"))</f>
        <v>DarkGray</v>
      </c>
      <c r="C3562" s="5" t="str">
        <f>IF(main!G3562="","",IF(main!I3562&lt;0.05,IF(main!G3562&gt;0,IF(main!G3562&gt;colorthreshhold,"green","GreenYellow"),IF(ABS(main!G3562)&gt;colorthreshhold,"red","orange")),"DarkGray"))</f>
        <v>DarkGray</v>
      </c>
    </row>
    <row r="3563" spans="1:3" x14ac:dyDescent="0.25">
      <c r="A3563" t="str">
        <f>main!B3563</f>
        <v>Gthg03543</v>
      </c>
      <c r="B3563" s="5" t="str">
        <f>IF(main!F3563="","",IF(main!H3563&lt;0.05,IF(main!F3563&gt;0,IF(main!F3563&gt;colorthreshhold,"green","GreenYellow"),IF(ABS(main!F3563)&gt;colorthreshhold,"red","orange")),"DarkGray"))</f>
        <v>DarkGray</v>
      </c>
      <c r="C3563" s="5" t="str">
        <f>IF(main!G3563="","",IF(main!I3563&lt;0.05,IF(main!G3563&gt;0,IF(main!G3563&gt;colorthreshhold,"green","GreenYellow"),IF(ABS(main!G3563)&gt;colorthreshhold,"red","orange")),"DarkGray"))</f>
        <v>DarkGray</v>
      </c>
    </row>
    <row r="3564" spans="1:3" x14ac:dyDescent="0.25">
      <c r="A3564" t="str">
        <f>main!B3564</f>
        <v>Gthg03544</v>
      </c>
      <c r="B3564" s="5" t="str">
        <f>IF(main!F3564="","",IF(main!H3564&lt;0.05,IF(main!F3564&gt;0,IF(main!F3564&gt;colorthreshhold,"green","GreenYellow"),IF(ABS(main!F3564)&gt;colorthreshhold,"red","orange")),"DarkGray"))</f>
        <v>DarkGray</v>
      </c>
      <c r="C3564" s="5" t="str">
        <f>IF(main!G3564="","",IF(main!I3564&lt;0.05,IF(main!G3564&gt;0,IF(main!G3564&gt;colorthreshhold,"green","GreenYellow"),IF(ABS(main!G3564)&gt;colorthreshhold,"red","orange")),"DarkGray"))</f>
        <v>DarkGray</v>
      </c>
    </row>
    <row r="3565" spans="1:3" x14ac:dyDescent="0.25">
      <c r="A3565" t="str">
        <f>main!B3565</f>
        <v>Gthg03545</v>
      </c>
      <c r="B3565" s="5" t="str">
        <f>IF(main!F3565="","",IF(main!H3565&lt;0.05,IF(main!F3565&gt;0,IF(main!F3565&gt;colorthreshhold,"green","GreenYellow"),IF(ABS(main!F3565)&gt;colorthreshhold,"red","orange")),"DarkGray"))</f>
        <v>orange</v>
      </c>
      <c r="C3565" s="5" t="str">
        <f>IF(main!G3565="","",IF(main!I3565&lt;0.05,IF(main!G3565&gt;0,IF(main!G3565&gt;colorthreshhold,"green","GreenYellow"),IF(ABS(main!G3565)&gt;colorthreshhold,"red","orange")),"DarkGray"))</f>
        <v>DarkGray</v>
      </c>
    </row>
    <row r="3566" spans="1:3" x14ac:dyDescent="0.25">
      <c r="A3566" t="str">
        <f>main!B3566</f>
        <v>Gthg03545-Gthg03544</v>
      </c>
      <c r="B3566" s="5" t="str">
        <f>IF(main!F3566="","",IF(main!H3566&lt;0.05,IF(main!F3566&gt;0,IF(main!F3566&gt;colorthreshhold,"green","GreenYellow"),IF(ABS(main!F3566)&gt;colorthreshhold,"red","orange")),"DarkGray"))</f>
        <v>orange</v>
      </c>
      <c r="C3566" s="5" t="str">
        <f>IF(main!G3566="","",IF(main!I3566&lt;0.05,IF(main!G3566&gt;0,IF(main!G3566&gt;colorthreshhold,"green","GreenYellow"),IF(ABS(main!G3566)&gt;colorthreshhold,"red","orange")),"DarkGray"))</f>
        <v>DarkGray</v>
      </c>
    </row>
    <row r="3567" spans="1:3" x14ac:dyDescent="0.25">
      <c r="A3567" t="str">
        <f>main!B3567</f>
        <v>Gthg03546</v>
      </c>
      <c r="B3567" s="5" t="str">
        <f>IF(main!F3567="","",IF(main!H3567&lt;0.05,IF(main!F3567&gt;0,IF(main!F3567&gt;colorthreshhold,"green","GreenYellow"),IF(ABS(main!F3567)&gt;colorthreshhold,"red","orange")),"DarkGray"))</f>
        <v>orange</v>
      </c>
      <c r="C3567" s="5" t="str">
        <f>IF(main!G3567="","",IF(main!I3567&lt;0.05,IF(main!G3567&gt;0,IF(main!G3567&gt;colorthreshhold,"green","GreenYellow"),IF(ABS(main!G3567)&gt;colorthreshhold,"red","orange")),"DarkGray"))</f>
        <v>DarkGray</v>
      </c>
    </row>
    <row r="3568" spans="1:3" hidden="1" x14ac:dyDescent="0.25">
      <c r="A3568" t="str">
        <f>main!B3568</f>
        <v>Gthg03547</v>
      </c>
      <c r="B3568" s="5" t="str">
        <f>IF(main!F3568="","",IF(main!H3568&lt;0.05,IF(main!F3568&gt;0,IF(main!F3568&gt;colorthreshhold,"green","GreenYellow"),IF(ABS(main!F3568)&gt;colorthreshhold,"red","orange")),"DarkGray"))</f>
        <v/>
      </c>
      <c r="C3568" s="5" t="str">
        <f>IF(main!G3568="","",IF(main!I3568&lt;0.05,IF(main!G3568&gt;0,IF(main!G3568&gt;colorthreshhold,"green","GreenYellow"),IF(ABS(main!G3568)&gt;colorthreshhold,"red","orange")),"DarkGray"))</f>
        <v/>
      </c>
    </row>
    <row r="3569" spans="1:3" x14ac:dyDescent="0.25">
      <c r="A3569" t="str">
        <f>main!B3569</f>
        <v>Gthg03548</v>
      </c>
      <c r="B3569" s="5" t="str">
        <f>IF(main!F3569="","",IF(main!H3569&lt;0.05,IF(main!F3569&gt;0,IF(main!F3569&gt;colorthreshhold,"green","GreenYellow"),IF(ABS(main!F3569)&gt;colorthreshhold,"red","orange")),"DarkGray"))</f>
        <v>orange</v>
      </c>
      <c r="C3569" s="5" t="str">
        <f>IF(main!G3569="","",IF(main!I3569&lt;0.05,IF(main!G3569&gt;0,IF(main!G3569&gt;colorthreshhold,"green","GreenYellow"),IF(ABS(main!G3569)&gt;colorthreshhold,"red","orange")),"DarkGray"))</f>
        <v>DarkGray</v>
      </c>
    </row>
    <row r="3570" spans="1:3" x14ac:dyDescent="0.25">
      <c r="A3570" t="str">
        <f>main!B3570</f>
        <v>Gthg03549</v>
      </c>
      <c r="B3570" s="5" t="str">
        <f>IF(main!F3570="","",IF(main!H3570&lt;0.05,IF(main!F3570&gt;0,IF(main!F3570&gt;colorthreshhold,"green","GreenYellow"),IF(ABS(main!F3570)&gt;colorthreshhold,"red","orange")),"DarkGray"))</f>
        <v>DarkGray</v>
      </c>
      <c r="C3570" s="5" t="str">
        <f>IF(main!G3570="","",IF(main!I3570&lt;0.05,IF(main!G3570&gt;0,IF(main!G3570&gt;colorthreshhold,"green","GreenYellow"),IF(ABS(main!G3570)&gt;colorthreshhold,"red","orange")),"DarkGray"))</f>
        <v>DarkGray</v>
      </c>
    </row>
    <row r="3571" spans="1:3" x14ac:dyDescent="0.25">
      <c r="A3571" t="str">
        <f>main!B3571</f>
        <v>Gthg03550</v>
      </c>
      <c r="B3571" s="5" t="str">
        <f>IF(main!F3571="","",IF(main!H3571&lt;0.05,IF(main!F3571&gt;0,IF(main!F3571&gt;colorthreshhold,"green","GreenYellow"),IF(ABS(main!F3571)&gt;colorthreshhold,"red","orange")),"DarkGray"))</f>
        <v>DarkGray</v>
      </c>
      <c r="C3571" s="5" t="str">
        <f>IF(main!G3571="","",IF(main!I3571&lt;0.05,IF(main!G3571&gt;0,IF(main!G3571&gt;colorthreshhold,"green","GreenYellow"),IF(ABS(main!G3571)&gt;colorthreshhold,"red","orange")),"DarkGray"))</f>
        <v>DarkGray</v>
      </c>
    </row>
    <row r="3572" spans="1:3" x14ac:dyDescent="0.25">
      <c r="A3572" t="str">
        <f>main!B3572</f>
        <v>Gthg03551</v>
      </c>
      <c r="B3572" s="5" t="str">
        <f>IF(main!F3572="","",IF(main!H3572&lt;0.05,IF(main!F3572&gt;0,IF(main!F3572&gt;colorthreshhold,"green","GreenYellow"),IF(ABS(main!F3572)&gt;colorthreshhold,"red","orange")),"DarkGray"))</f>
        <v>DarkGray</v>
      </c>
      <c r="C3572" s="5" t="str">
        <f>IF(main!G3572="","",IF(main!I3572&lt;0.05,IF(main!G3572&gt;0,IF(main!G3572&gt;colorthreshhold,"green","GreenYellow"),IF(ABS(main!G3572)&gt;colorthreshhold,"red","orange")),"DarkGray"))</f>
        <v>DarkGray</v>
      </c>
    </row>
    <row r="3573" spans="1:3" x14ac:dyDescent="0.25">
      <c r="A3573" t="str">
        <f>main!B3573</f>
        <v>Gthg03552</v>
      </c>
      <c r="B3573" s="5" t="str">
        <f>IF(main!F3573="","",IF(main!H3573&lt;0.05,IF(main!F3573&gt;0,IF(main!F3573&gt;colorthreshhold,"green","GreenYellow"),IF(ABS(main!F3573)&gt;colorthreshhold,"red","orange")),"DarkGray"))</f>
        <v>DarkGray</v>
      </c>
      <c r="C3573" s="5" t="str">
        <f>IF(main!G3573="","",IF(main!I3573&lt;0.05,IF(main!G3573&gt;0,IF(main!G3573&gt;colorthreshhold,"green","GreenYellow"),IF(ABS(main!G3573)&gt;colorthreshhold,"red","orange")),"DarkGray"))</f>
        <v>DarkGray</v>
      </c>
    </row>
    <row r="3574" spans="1:3" x14ac:dyDescent="0.25">
      <c r="A3574" t="str">
        <f>main!B3574</f>
        <v>Gthg03553</v>
      </c>
      <c r="B3574" s="5" t="str">
        <f>IF(main!F3574="","",IF(main!H3574&lt;0.05,IF(main!F3574&gt;0,IF(main!F3574&gt;colorthreshhold,"green","GreenYellow"),IF(ABS(main!F3574)&gt;colorthreshhold,"red","orange")),"DarkGray"))</f>
        <v>DarkGray</v>
      </c>
      <c r="C3574" s="5" t="str">
        <f>IF(main!G3574="","",IF(main!I3574&lt;0.05,IF(main!G3574&gt;0,IF(main!G3574&gt;colorthreshhold,"green","GreenYellow"),IF(ABS(main!G3574)&gt;colorthreshhold,"red","orange")),"DarkGray"))</f>
        <v>DarkGray</v>
      </c>
    </row>
    <row r="3575" spans="1:3" x14ac:dyDescent="0.25">
      <c r="A3575" t="str">
        <f>main!B3575</f>
        <v>Gthg03554</v>
      </c>
      <c r="B3575" s="5" t="str">
        <f>IF(main!F3575="","",IF(main!H3575&lt;0.05,IF(main!F3575&gt;0,IF(main!F3575&gt;colorthreshhold,"green","GreenYellow"),IF(ABS(main!F3575)&gt;colorthreshhold,"red","orange")),"DarkGray"))</f>
        <v>DarkGray</v>
      </c>
      <c r="C3575" s="5" t="str">
        <f>IF(main!G3575="","",IF(main!I3575&lt;0.05,IF(main!G3575&gt;0,IF(main!G3575&gt;colorthreshhold,"green","GreenYellow"),IF(ABS(main!G3575)&gt;colorthreshhold,"red","orange")),"DarkGray"))</f>
        <v>DarkGray</v>
      </c>
    </row>
    <row r="3576" spans="1:3" x14ac:dyDescent="0.25">
      <c r="A3576" t="str">
        <f>main!B3576</f>
        <v>Gthg03555</v>
      </c>
      <c r="B3576" s="5" t="str">
        <f>IF(main!F3576="","",IF(main!H3576&lt;0.05,IF(main!F3576&gt;0,IF(main!F3576&gt;colorthreshhold,"green","GreenYellow"),IF(ABS(main!F3576)&gt;colorthreshhold,"red","orange")),"DarkGray"))</f>
        <v>DarkGray</v>
      </c>
      <c r="C3576" s="5" t="str">
        <f>IF(main!G3576="","",IF(main!I3576&lt;0.05,IF(main!G3576&gt;0,IF(main!G3576&gt;colorthreshhold,"green","GreenYellow"),IF(ABS(main!G3576)&gt;colorthreshhold,"red","orange")),"DarkGray"))</f>
        <v>DarkGray</v>
      </c>
    </row>
    <row r="3577" spans="1:3" hidden="1" x14ac:dyDescent="0.25">
      <c r="A3577" t="str">
        <f>main!B3577</f>
        <v>Gthg03556</v>
      </c>
      <c r="B3577" s="5" t="str">
        <f>IF(main!F3577="","",IF(main!H3577&lt;0.05,IF(main!F3577&gt;0,IF(main!F3577&gt;colorthreshhold,"green","GreenYellow"),IF(ABS(main!F3577)&gt;colorthreshhold,"red","orange")),"DarkGray"))</f>
        <v/>
      </c>
      <c r="C3577" s="5" t="str">
        <f>IF(main!G3577="","",IF(main!I3577&lt;0.05,IF(main!G3577&gt;0,IF(main!G3577&gt;colorthreshhold,"green","GreenYellow"),IF(ABS(main!G3577)&gt;colorthreshhold,"red","orange")),"DarkGray"))</f>
        <v/>
      </c>
    </row>
    <row r="3578" spans="1:3" x14ac:dyDescent="0.25">
      <c r="A3578" t="str">
        <f>main!B3578</f>
        <v>Gthg03557</v>
      </c>
      <c r="B3578" s="5" t="str">
        <f>IF(main!F3578="","",IF(main!H3578&lt;0.05,IF(main!F3578&gt;0,IF(main!F3578&gt;colorthreshhold,"green","GreenYellow"),IF(ABS(main!F3578)&gt;colorthreshhold,"red","orange")),"DarkGray"))</f>
        <v>DarkGray</v>
      </c>
      <c r="C3578" s="5" t="str">
        <f>IF(main!G3578="","",IF(main!I3578&lt;0.05,IF(main!G3578&gt;0,IF(main!G3578&gt;colorthreshhold,"green","GreenYellow"),IF(ABS(main!G3578)&gt;colorthreshhold,"red","orange")),"DarkGray"))</f>
        <v>DarkGray</v>
      </c>
    </row>
    <row r="3579" spans="1:3" x14ac:dyDescent="0.25">
      <c r="A3579" t="str">
        <f>main!B3579</f>
        <v>Gthg03558</v>
      </c>
      <c r="B3579" s="5" t="str">
        <f>IF(main!F3579="","",IF(main!H3579&lt;0.05,IF(main!F3579&gt;0,IF(main!F3579&gt;colorthreshhold,"green","GreenYellow"),IF(ABS(main!F3579)&gt;colorthreshhold,"red","orange")),"DarkGray"))</f>
        <v>DarkGray</v>
      </c>
      <c r="C3579" s="5" t="str">
        <f>IF(main!G3579="","",IF(main!I3579&lt;0.05,IF(main!G3579&gt;0,IF(main!G3579&gt;colorthreshhold,"green","GreenYellow"),IF(ABS(main!G3579)&gt;colorthreshhold,"red","orange")),"DarkGray"))</f>
        <v>GreenYellow</v>
      </c>
    </row>
    <row r="3580" spans="1:3" x14ac:dyDescent="0.25">
      <c r="A3580" t="str">
        <f>main!B3580</f>
        <v>Gthg03559</v>
      </c>
      <c r="B3580" s="5" t="str">
        <f>IF(main!F3580="","",IF(main!H3580&lt;0.05,IF(main!F3580&gt;0,IF(main!F3580&gt;colorthreshhold,"green","GreenYellow"),IF(ABS(main!F3580)&gt;colorthreshhold,"red","orange")),"DarkGray"))</f>
        <v>DarkGray</v>
      </c>
      <c r="C3580" s="5" t="str">
        <f>IF(main!G3580="","",IF(main!I3580&lt;0.05,IF(main!G3580&gt;0,IF(main!G3580&gt;colorthreshhold,"green","GreenYellow"),IF(ABS(main!G3580)&gt;colorthreshhold,"red","orange")),"DarkGray"))</f>
        <v>DarkGray</v>
      </c>
    </row>
    <row r="3581" spans="1:3" x14ac:dyDescent="0.25">
      <c r="A3581" t="str">
        <f>main!B3581</f>
        <v>Gthg03560</v>
      </c>
      <c r="B3581" s="5" t="str">
        <f>IF(main!F3581="","",IF(main!H3581&lt;0.05,IF(main!F3581&gt;0,IF(main!F3581&gt;colorthreshhold,"green","GreenYellow"),IF(ABS(main!F3581)&gt;colorthreshhold,"red","orange")),"DarkGray"))</f>
        <v>orange</v>
      </c>
      <c r="C3581" s="5" t="str">
        <f>IF(main!G3581="","",IF(main!I3581&lt;0.05,IF(main!G3581&gt;0,IF(main!G3581&gt;colorthreshhold,"green","GreenYellow"),IF(ABS(main!G3581)&gt;colorthreshhold,"red","orange")),"DarkGray"))</f>
        <v>DarkGray</v>
      </c>
    </row>
    <row r="3582" spans="1:3" x14ac:dyDescent="0.25">
      <c r="A3582" t="str">
        <f>main!B3582</f>
        <v>Gthg03561</v>
      </c>
      <c r="B3582" s="5" t="str">
        <f>IF(main!F3582="","",IF(main!H3582&lt;0.05,IF(main!F3582&gt;0,IF(main!F3582&gt;colorthreshhold,"green","GreenYellow"),IF(ABS(main!F3582)&gt;colorthreshhold,"red","orange")),"DarkGray"))</f>
        <v>DarkGray</v>
      </c>
      <c r="C3582" s="5" t="str">
        <f>IF(main!G3582="","",IF(main!I3582&lt;0.05,IF(main!G3582&gt;0,IF(main!G3582&gt;colorthreshhold,"green","GreenYellow"),IF(ABS(main!G3582)&gt;colorthreshhold,"red","orange")),"DarkGray"))</f>
        <v>DarkGray</v>
      </c>
    </row>
    <row r="3583" spans="1:3" hidden="1" x14ac:dyDescent="0.25">
      <c r="A3583" t="str">
        <f>main!B3583</f>
        <v>Gthg03562</v>
      </c>
      <c r="B3583" s="5" t="str">
        <f>IF(main!F3583="","",IF(main!H3583&lt;0.05,IF(main!F3583&gt;0,IF(main!F3583&gt;colorthreshhold,"green","GreenYellow"),IF(ABS(main!F3583)&gt;colorthreshhold,"red","orange")),"DarkGray"))</f>
        <v/>
      </c>
      <c r="C3583" s="5" t="str">
        <f>IF(main!G3583="","",IF(main!I3583&lt;0.05,IF(main!G3583&gt;0,IF(main!G3583&gt;colorthreshhold,"green","GreenYellow"),IF(ABS(main!G3583)&gt;colorthreshhold,"red","orange")),"DarkGray"))</f>
        <v/>
      </c>
    </row>
    <row r="3584" spans="1:3" hidden="1" x14ac:dyDescent="0.25">
      <c r="A3584" t="str">
        <f>main!B3584</f>
        <v>Gthg03563</v>
      </c>
      <c r="B3584" s="5" t="str">
        <f>IF(main!F3584="","",IF(main!H3584&lt;0.05,IF(main!F3584&gt;0,IF(main!F3584&gt;colorthreshhold,"green","GreenYellow"),IF(ABS(main!F3584)&gt;colorthreshhold,"red","orange")),"DarkGray"))</f>
        <v/>
      </c>
      <c r="C3584" s="5" t="str">
        <f>IF(main!G3584="","",IF(main!I3584&lt;0.05,IF(main!G3584&gt;0,IF(main!G3584&gt;colorthreshhold,"green","GreenYellow"),IF(ABS(main!G3584)&gt;colorthreshhold,"red","orange")),"DarkGray"))</f>
        <v/>
      </c>
    </row>
    <row r="3585" spans="1:3" x14ac:dyDescent="0.25">
      <c r="A3585" t="str">
        <f>main!B3585</f>
        <v>Gthg03564</v>
      </c>
      <c r="B3585" s="5" t="str">
        <f>IF(main!F3585="","",IF(main!H3585&lt;0.05,IF(main!F3585&gt;0,IF(main!F3585&gt;colorthreshhold,"green","GreenYellow"),IF(ABS(main!F3585)&gt;colorthreshhold,"red","orange")),"DarkGray"))</f>
        <v>orange</v>
      </c>
      <c r="C3585" s="5" t="str">
        <f>IF(main!G3585="","",IF(main!I3585&lt;0.05,IF(main!G3585&gt;0,IF(main!G3585&gt;colorthreshhold,"green","GreenYellow"),IF(ABS(main!G3585)&gt;colorthreshhold,"red","orange")),"DarkGray"))</f>
        <v>DarkGray</v>
      </c>
    </row>
    <row r="3586" spans="1:3" x14ac:dyDescent="0.25">
      <c r="A3586" t="str">
        <f>main!B3586</f>
        <v>Gthg03565</v>
      </c>
      <c r="B3586" s="5" t="str">
        <f>IF(main!F3586="","",IF(main!H3586&lt;0.05,IF(main!F3586&gt;0,IF(main!F3586&gt;colorthreshhold,"green","GreenYellow"),IF(ABS(main!F3586)&gt;colorthreshhold,"red","orange")),"DarkGray"))</f>
        <v>orange</v>
      </c>
      <c r="C3586" s="5" t="str">
        <f>IF(main!G3586="","",IF(main!I3586&lt;0.05,IF(main!G3586&gt;0,IF(main!G3586&gt;colorthreshhold,"green","GreenYellow"),IF(ABS(main!G3586)&gt;colorthreshhold,"red","orange")),"DarkGray"))</f>
        <v>DarkGray</v>
      </c>
    </row>
    <row r="3587" spans="1:3" x14ac:dyDescent="0.25">
      <c r="A3587" t="str">
        <f>main!B3587</f>
        <v>Gthg03566</v>
      </c>
      <c r="B3587" s="5" t="str">
        <f>IF(main!F3587="","",IF(main!H3587&lt;0.05,IF(main!F3587&gt;0,IF(main!F3587&gt;colorthreshhold,"green","GreenYellow"),IF(ABS(main!F3587)&gt;colorthreshhold,"red","orange")),"DarkGray"))</f>
        <v>orange</v>
      </c>
      <c r="C3587" s="5" t="str">
        <f>IF(main!G3587="","",IF(main!I3587&lt;0.05,IF(main!G3587&gt;0,IF(main!G3587&gt;colorthreshhold,"green","GreenYellow"),IF(ABS(main!G3587)&gt;colorthreshhold,"red","orange")),"DarkGray"))</f>
        <v>DarkGray</v>
      </c>
    </row>
    <row r="3588" spans="1:3" x14ac:dyDescent="0.25">
      <c r="A3588" t="str">
        <f>main!B3588</f>
        <v>Gthg03567</v>
      </c>
      <c r="B3588" s="5" t="str">
        <f>IF(main!F3588="","",IF(main!H3588&lt;0.05,IF(main!F3588&gt;0,IF(main!F3588&gt;colorthreshhold,"green","GreenYellow"),IF(ABS(main!F3588)&gt;colorthreshhold,"red","orange")),"DarkGray"))</f>
        <v>orange</v>
      </c>
      <c r="C3588" s="5" t="str">
        <f>IF(main!G3588="","",IF(main!I3588&lt;0.05,IF(main!G3588&gt;0,IF(main!G3588&gt;colorthreshhold,"green","GreenYellow"),IF(ABS(main!G3588)&gt;colorthreshhold,"red","orange")),"DarkGray"))</f>
        <v>DarkGray</v>
      </c>
    </row>
    <row r="3589" spans="1:3" hidden="1" x14ac:dyDescent="0.25">
      <c r="A3589" t="str">
        <f>main!B3589</f>
        <v>Gthg03568</v>
      </c>
      <c r="B3589" s="5" t="str">
        <f>IF(main!F3589="","",IF(main!H3589&lt;0.05,IF(main!F3589&gt;0,IF(main!F3589&gt;colorthreshhold,"green","GreenYellow"),IF(ABS(main!F3589)&gt;colorthreshhold,"red","orange")),"DarkGray"))</f>
        <v/>
      </c>
      <c r="C3589" s="5" t="str">
        <f>IF(main!G3589="","",IF(main!I3589&lt;0.05,IF(main!G3589&gt;0,IF(main!G3589&gt;colorthreshhold,"green","GreenYellow"),IF(ABS(main!G3589)&gt;colorthreshhold,"red","orange")),"DarkGray"))</f>
        <v/>
      </c>
    </row>
    <row r="3590" spans="1:3" x14ac:dyDescent="0.25">
      <c r="A3590" t="str">
        <f>main!B3590</f>
        <v>Gthg03569</v>
      </c>
      <c r="B3590" s="5" t="str">
        <f>IF(main!F3590="","",IF(main!H3590&lt;0.05,IF(main!F3590&gt;0,IF(main!F3590&gt;colorthreshhold,"green","GreenYellow"),IF(ABS(main!F3590)&gt;colorthreshhold,"red","orange")),"DarkGray"))</f>
        <v>orange</v>
      </c>
      <c r="C3590" s="5" t="str">
        <f>IF(main!G3590="","",IF(main!I3590&lt;0.05,IF(main!G3590&gt;0,IF(main!G3590&gt;colorthreshhold,"green","GreenYellow"),IF(ABS(main!G3590)&gt;colorthreshhold,"red","orange")),"DarkGray"))</f>
        <v>DarkGray</v>
      </c>
    </row>
    <row r="3591" spans="1:3" x14ac:dyDescent="0.25">
      <c r="A3591" t="str">
        <f>main!B3591</f>
        <v>Gthg03570</v>
      </c>
      <c r="B3591" s="5" t="str">
        <f>IF(main!F3591="","",IF(main!H3591&lt;0.05,IF(main!F3591&gt;0,IF(main!F3591&gt;colorthreshhold,"green","GreenYellow"),IF(ABS(main!F3591)&gt;colorthreshhold,"red","orange")),"DarkGray"))</f>
        <v>orange</v>
      </c>
      <c r="C3591" s="5" t="str">
        <f>IF(main!G3591="","",IF(main!I3591&lt;0.05,IF(main!G3591&gt;0,IF(main!G3591&gt;colorthreshhold,"green","GreenYellow"),IF(ABS(main!G3591)&gt;colorthreshhold,"red","orange")),"DarkGray"))</f>
        <v>DarkGray</v>
      </c>
    </row>
    <row r="3592" spans="1:3" hidden="1" x14ac:dyDescent="0.25">
      <c r="A3592" t="str">
        <f>main!B3592</f>
        <v>Gthg03571</v>
      </c>
      <c r="B3592" s="5" t="str">
        <f>IF(main!F3592="","",IF(main!H3592&lt;0.05,IF(main!F3592&gt;0,IF(main!F3592&gt;colorthreshhold,"green","GreenYellow"),IF(ABS(main!F3592)&gt;colorthreshhold,"red","orange")),"DarkGray"))</f>
        <v/>
      </c>
      <c r="C3592" s="5" t="str">
        <f>IF(main!G3592="","",IF(main!I3592&lt;0.05,IF(main!G3592&gt;0,IF(main!G3592&gt;colorthreshhold,"green","GreenYellow"),IF(ABS(main!G3592)&gt;colorthreshhold,"red","orange")),"DarkGray"))</f>
        <v/>
      </c>
    </row>
    <row r="3593" spans="1:3" x14ac:dyDescent="0.25">
      <c r="A3593" t="str">
        <f>main!B3593</f>
        <v>Gthg03572</v>
      </c>
      <c r="B3593" s="5" t="str">
        <f>IF(main!F3593="","",IF(main!H3593&lt;0.05,IF(main!F3593&gt;0,IF(main!F3593&gt;colorthreshhold,"green","GreenYellow"),IF(ABS(main!F3593)&gt;colorthreshhold,"red","orange")),"DarkGray"))</f>
        <v>orange</v>
      </c>
      <c r="C3593" s="5" t="str">
        <f>IF(main!G3593="","",IF(main!I3593&lt;0.05,IF(main!G3593&gt;0,IF(main!G3593&gt;colorthreshhold,"green","GreenYellow"),IF(ABS(main!G3593)&gt;colorthreshhold,"red","orange")),"DarkGray"))</f>
        <v>DarkGray</v>
      </c>
    </row>
    <row r="3594" spans="1:3" x14ac:dyDescent="0.25">
      <c r="A3594" t="str">
        <f>main!B3594</f>
        <v>Gthg03573</v>
      </c>
      <c r="B3594" s="5" t="str">
        <f>IF(main!F3594="","",IF(main!H3594&lt;0.05,IF(main!F3594&gt;0,IF(main!F3594&gt;colorthreshhold,"green","GreenYellow"),IF(ABS(main!F3594)&gt;colorthreshhold,"red","orange")),"DarkGray"))</f>
        <v>orange</v>
      </c>
      <c r="C3594" s="5" t="str">
        <f>IF(main!G3594="","",IF(main!I3594&lt;0.05,IF(main!G3594&gt;0,IF(main!G3594&gt;colorthreshhold,"green","GreenYellow"),IF(ABS(main!G3594)&gt;colorthreshhold,"red","orange")),"DarkGray"))</f>
        <v>DarkGray</v>
      </c>
    </row>
    <row r="3595" spans="1:3" x14ac:dyDescent="0.25">
      <c r="A3595" t="str">
        <f>main!B3595</f>
        <v>Gthg03574</v>
      </c>
      <c r="B3595" s="5" t="str">
        <f>IF(main!F3595="","",IF(main!H3595&lt;0.05,IF(main!F3595&gt;0,IF(main!F3595&gt;colorthreshhold,"green","GreenYellow"),IF(ABS(main!F3595)&gt;colorthreshhold,"red","orange")),"DarkGray"))</f>
        <v>DarkGray</v>
      </c>
      <c r="C3595" s="5" t="str">
        <f>IF(main!G3595="","",IF(main!I3595&lt;0.05,IF(main!G3595&gt;0,IF(main!G3595&gt;colorthreshhold,"green","GreenYellow"),IF(ABS(main!G3595)&gt;colorthreshhold,"red","orange")),"DarkGray"))</f>
        <v>DarkGray</v>
      </c>
    </row>
    <row r="3596" spans="1:3" x14ac:dyDescent="0.25">
      <c r="A3596" t="str">
        <f>main!B3596</f>
        <v>Gthg03575</v>
      </c>
      <c r="B3596" s="5" t="str">
        <f>IF(main!F3596="","",IF(main!H3596&lt;0.05,IF(main!F3596&gt;0,IF(main!F3596&gt;colorthreshhold,"green","GreenYellow"),IF(ABS(main!F3596)&gt;colorthreshhold,"red","orange")),"DarkGray"))</f>
        <v>DarkGray</v>
      </c>
      <c r="C3596" s="5" t="str">
        <f>IF(main!G3596="","",IF(main!I3596&lt;0.05,IF(main!G3596&gt;0,IF(main!G3596&gt;colorthreshhold,"green","GreenYellow"),IF(ABS(main!G3596)&gt;colorthreshhold,"red","orange")),"DarkGray"))</f>
        <v>DarkGray</v>
      </c>
    </row>
    <row r="3597" spans="1:3" x14ac:dyDescent="0.25">
      <c r="A3597" t="str">
        <f>main!B3597</f>
        <v>Gthg03576</v>
      </c>
      <c r="B3597" s="5" t="str">
        <f>IF(main!F3597="","",IF(main!H3597&lt;0.05,IF(main!F3597&gt;0,IF(main!F3597&gt;colorthreshhold,"green","GreenYellow"),IF(ABS(main!F3597)&gt;colorthreshhold,"red","orange")),"DarkGray"))</f>
        <v>DarkGray</v>
      </c>
      <c r="C3597" s="5" t="str">
        <f>IF(main!G3597="","",IF(main!I3597&lt;0.05,IF(main!G3597&gt;0,IF(main!G3597&gt;colorthreshhold,"green","GreenYellow"),IF(ABS(main!G3597)&gt;colorthreshhold,"red","orange")),"DarkGray"))</f>
        <v>DarkGray</v>
      </c>
    </row>
    <row r="3598" spans="1:3" x14ac:dyDescent="0.25">
      <c r="A3598" t="str">
        <f>main!B3598</f>
        <v>Gthg03577</v>
      </c>
      <c r="B3598" s="5" t="str">
        <f>IF(main!F3598="","",IF(main!H3598&lt;0.05,IF(main!F3598&gt;0,IF(main!F3598&gt;colorthreshhold,"green","GreenYellow"),IF(ABS(main!F3598)&gt;colorthreshhold,"red","orange")),"DarkGray"))</f>
        <v>DarkGray</v>
      </c>
      <c r="C3598" s="5" t="str">
        <f>IF(main!G3598="","",IF(main!I3598&lt;0.05,IF(main!G3598&gt;0,IF(main!G3598&gt;colorthreshhold,"green","GreenYellow"),IF(ABS(main!G3598)&gt;colorthreshhold,"red","orange")),"DarkGray"))</f>
        <v>DarkGray</v>
      </c>
    </row>
    <row r="3599" spans="1:3" x14ac:dyDescent="0.25">
      <c r="A3599" t="str">
        <f>main!B3599</f>
        <v>Gthg03578</v>
      </c>
      <c r="B3599" s="5" t="str">
        <f>IF(main!F3599="","",IF(main!H3599&lt;0.05,IF(main!F3599&gt;0,IF(main!F3599&gt;colorthreshhold,"green","GreenYellow"),IF(ABS(main!F3599)&gt;colorthreshhold,"red","orange")),"DarkGray"))</f>
        <v>DarkGray</v>
      </c>
      <c r="C3599" s="5" t="str">
        <f>IF(main!G3599="","",IF(main!I3599&lt;0.05,IF(main!G3599&gt;0,IF(main!G3599&gt;colorthreshhold,"green","GreenYellow"),IF(ABS(main!G3599)&gt;colorthreshhold,"red","orange")),"DarkGray"))</f>
        <v>DarkGray</v>
      </c>
    </row>
    <row r="3600" spans="1:3" x14ac:dyDescent="0.25">
      <c r="A3600" t="str">
        <f>main!B3600</f>
        <v>Gthg03579</v>
      </c>
      <c r="B3600" s="5" t="str">
        <f>IF(main!F3600="","",IF(main!H3600&lt;0.05,IF(main!F3600&gt;0,IF(main!F3600&gt;colorthreshhold,"green","GreenYellow"),IF(ABS(main!F3600)&gt;colorthreshhold,"red","orange")),"DarkGray"))</f>
        <v>orange</v>
      </c>
      <c r="C3600" s="5" t="str">
        <f>IF(main!G3600="","",IF(main!I3600&lt;0.05,IF(main!G3600&gt;0,IF(main!G3600&gt;colorthreshhold,"green","GreenYellow"),IF(ABS(main!G3600)&gt;colorthreshhold,"red","orange")),"DarkGray"))</f>
        <v>DarkGray</v>
      </c>
    </row>
    <row r="3601" spans="1:3" hidden="1" x14ac:dyDescent="0.25">
      <c r="A3601" t="str">
        <f>main!B3601</f>
        <v>Gthg03580</v>
      </c>
      <c r="B3601" s="5" t="str">
        <f>IF(main!F3601="","",IF(main!H3601&lt;0.05,IF(main!F3601&gt;0,IF(main!F3601&gt;colorthreshhold,"green","GreenYellow"),IF(ABS(main!F3601)&gt;colorthreshhold,"red","orange")),"DarkGray"))</f>
        <v/>
      </c>
      <c r="C3601" s="5" t="str">
        <f>IF(main!G3601="","",IF(main!I3601&lt;0.05,IF(main!G3601&gt;0,IF(main!G3601&gt;colorthreshhold,"green","GreenYellow"),IF(ABS(main!G3601)&gt;colorthreshhold,"red","orange")),"DarkGray"))</f>
        <v/>
      </c>
    </row>
    <row r="3602" spans="1:3" x14ac:dyDescent="0.25">
      <c r="A3602" t="str">
        <f>main!B3602</f>
        <v>Gthg03581</v>
      </c>
      <c r="B3602" s="5" t="str">
        <f>IF(main!F3602="","",IF(main!H3602&lt;0.05,IF(main!F3602&gt;0,IF(main!F3602&gt;colorthreshhold,"green","GreenYellow"),IF(ABS(main!F3602)&gt;colorthreshhold,"red","orange")),"DarkGray"))</f>
        <v>DarkGray</v>
      </c>
      <c r="C3602" s="5" t="str">
        <f>IF(main!G3602="","",IF(main!I3602&lt;0.05,IF(main!G3602&gt;0,IF(main!G3602&gt;colorthreshhold,"green","GreenYellow"),IF(ABS(main!G3602)&gt;colorthreshhold,"red","orange")),"DarkGray"))</f>
        <v>DarkGray</v>
      </c>
    </row>
    <row r="3603" spans="1:3" x14ac:dyDescent="0.25">
      <c r="A3603" t="str">
        <f>main!B3603</f>
        <v>Gthg03582</v>
      </c>
      <c r="B3603" s="5" t="str">
        <f>IF(main!F3603="","",IF(main!H3603&lt;0.05,IF(main!F3603&gt;0,IF(main!F3603&gt;colorthreshhold,"green","GreenYellow"),IF(ABS(main!F3603)&gt;colorthreshhold,"red","orange")),"DarkGray"))</f>
        <v>DarkGray</v>
      </c>
      <c r="C3603" s="5" t="str">
        <f>IF(main!G3603="","",IF(main!I3603&lt;0.05,IF(main!G3603&gt;0,IF(main!G3603&gt;colorthreshhold,"green","GreenYellow"),IF(ABS(main!G3603)&gt;colorthreshhold,"red","orange")),"DarkGray"))</f>
        <v>DarkGray</v>
      </c>
    </row>
    <row r="3604" spans="1:3" x14ac:dyDescent="0.25">
      <c r="A3604" t="str">
        <f>main!B3604</f>
        <v>Gthg03583</v>
      </c>
      <c r="B3604" s="5" t="str">
        <f>IF(main!F3604="","",IF(main!H3604&lt;0.05,IF(main!F3604&gt;0,IF(main!F3604&gt;colorthreshhold,"green","GreenYellow"),IF(ABS(main!F3604)&gt;colorthreshhold,"red","orange")),"DarkGray"))</f>
        <v>DarkGray</v>
      </c>
      <c r="C3604" s="5" t="str">
        <f>IF(main!G3604="","",IF(main!I3604&lt;0.05,IF(main!G3604&gt;0,IF(main!G3604&gt;colorthreshhold,"green","GreenYellow"),IF(ABS(main!G3604)&gt;colorthreshhold,"red","orange")),"DarkGray"))</f>
        <v>DarkGray</v>
      </c>
    </row>
    <row r="3605" spans="1:3" hidden="1" x14ac:dyDescent="0.25">
      <c r="A3605" t="str">
        <f>main!B3605</f>
        <v>Gthg03584</v>
      </c>
      <c r="B3605" s="5" t="str">
        <f>IF(main!F3605="","",IF(main!H3605&lt;0.05,IF(main!F3605&gt;0,IF(main!F3605&gt;colorthreshhold,"green","GreenYellow"),IF(ABS(main!F3605)&gt;colorthreshhold,"red","orange")),"DarkGray"))</f>
        <v/>
      </c>
      <c r="C3605" s="5" t="str">
        <f>IF(main!G3605="","",IF(main!I3605&lt;0.05,IF(main!G3605&gt;0,IF(main!G3605&gt;colorthreshhold,"green","GreenYellow"),IF(ABS(main!G3605)&gt;colorthreshhold,"red","orange")),"DarkGray"))</f>
        <v/>
      </c>
    </row>
    <row r="3606" spans="1:3" x14ac:dyDescent="0.25">
      <c r="A3606" t="str">
        <f>main!B3606</f>
        <v>Gthg03585</v>
      </c>
      <c r="B3606" s="5" t="str">
        <f>IF(main!F3606="","",IF(main!H3606&lt;0.05,IF(main!F3606&gt;0,IF(main!F3606&gt;colorthreshhold,"green","GreenYellow"),IF(ABS(main!F3606)&gt;colorthreshhold,"red","orange")),"DarkGray"))</f>
        <v>DarkGray</v>
      </c>
      <c r="C3606" s="5" t="str">
        <f>IF(main!G3606="","",IF(main!I3606&lt;0.05,IF(main!G3606&gt;0,IF(main!G3606&gt;colorthreshhold,"green","GreenYellow"),IF(ABS(main!G3606)&gt;colorthreshhold,"red","orange")),"DarkGray"))</f>
        <v>DarkGray</v>
      </c>
    </row>
    <row r="3607" spans="1:3" x14ac:dyDescent="0.25">
      <c r="A3607" t="str">
        <f>main!B3607</f>
        <v>Gthg03586</v>
      </c>
      <c r="B3607" s="5" t="str">
        <f>IF(main!F3607="","",IF(main!H3607&lt;0.05,IF(main!F3607&gt;0,IF(main!F3607&gt;colorthreshhold,"green","GreenYellow"),IF(ABS(main!F3607)&gt;colorthreshhold,"red","orange")),"DarkGray"))</f>
        <v>DarkGray</v>
      </c>
      <c r="C3607" s="5" t="str">
        <f>IF(main!G3607="","",IF(main!I3607&lt;0.05,IF(main!G3607&gt;0,IF(main!G3607&gt;colorthreshhold,"green","GreenYellow"),IF(ABS(main!G3607)&gt;colorthreshhold,"red","orange")),"DarkGray"))</f>
        <v>DarkGray</v>
      </c>
    </row>
    <row r="3608" spans="1:3" x14ac:dyDescent="0.25">
      <c r="A3608" t="str">
        <f>main!B3608</f>
        <v>Gthg03587</v>
      </c>
      <c r="B3608" s="5" t="str">
        <f>IF(main!F3608="","",IF(main!H3608&lt;0.05,IF(main!F3608&gt;0,IF(main!F3608&gt;colorthreshhold,"green","GreenYellow"),IF(ABS(main!F3608)&gt;colorthreshhold,"red","orange")),"DarkGray"))</f>
        <v>DarkGray</v>
      </c>
      <c r="C3608" s="5" t="str">
        <f>IF(main!G3608="","",IF(main!I3608&lt;0.05,IF(main!G3608&gt;0,IF(main!G3608&gt;colorthreshhold,"green","GreenYellow"),IF(ABS(main!G3608)&gt;colorthreshhold,"red","orange")),"DarkGray"))</f>
        <v>DarkGray</v>
      </c>
    </row>
    <row r="3609" spans="1:3" x14ac:dyDescent="0.25">
      <c r="A3609" t="str">
        <f>main!B3609</f>
        <v>Gthg03588</v>
      </c>
      <c r="B3609" s="5" t="str">
        <f>IF(main!F3609="","",IF(main!H3609&lt;0.05,IF(main!F3609&gt;0,IF(main!F3609&gt;colorthreshhold,"green","GreenYellow"),IF(ABS(main!F3609)&gt;colorthreshhold,"red","orange")),"DarkGray"))</f>
        <v>DarkGray</v>
      </c>
      <c r="C3609" s="5" t="str">
        <f>IF(main!G3609="","",IF(main!I3609&lt;0.05,IF(main!G3609&gt;0,IF(main!G3609&gt;colorthreshhold,"green","GreenYellow"),IF(ABS(main!G3609)&gt;colorthreshhold,"red","orange")),"DarkGray"))</f>
        <v>DarkGray</v>
      </c>
    </row>
    <row r="3610" spans="1:3" hidden="1" x14ac:dyDescent="0.25">
      <c r="A3610" t="str">
        <f>main!B3610</f>
        <v>Gthg03589</v>
      </c>
      <c r="B3610" s="5" t="str">
        <f>IF(main!F3610="","",IF(main!H3610&lt;0.05,IF(main!F3610&gt;0,IF(main!F3610&gt;colorthreshhold,"green","GreenYellow"),IF(ABS(main!F3610)&gt;colorthreshhold,"red","orange")),"DarkGray"))</f>
        <v/>
      </c>
      <c r="C3610" s="5" t="str">
        <f>IF(main!G3610="","",IF(main!I3610&lt;0.05,IF(main!G3610&gt;0,IF(main!G3610&gt;colorthreshhold,"green","GreenYellow"),IF(ABS(main!G3610)&gt;colorthreshhold,"red","orange")),"DarkGray"))</f>
        <v/>
      </c>
    </row>
    <row r="3611" spans="1:3" x14ac:dyDescent="0.25">
      <c r="A3611" t="str">
        <f>main!B3611</f>
        <v>Gthg03590</v>
      </c>
      <c r="B3611" s="5" t="str">
        <f>IF(main!F3611="","",IF(main!H3611&lt;0.05,IF(main!F3611&gt;0,IF(main!F3611&gt;colorthreshhold,"green","GreenYellow"),IF(ABS(main!F3611)&gt;colorthreshhold,"red","orange")),"DarkGray"))</f>
        <v>DarkGray</v>
      </c>
      <c r="C3611" s="5" t="str">
        <f>IF(main!G3611="","",IF(main!I3611&lt;0.05,IF(main!G3611&gt;0,IF(main!G3611&gt;colorthreshhold,"green","GreenYellow"),IF(ABS(main!G3611)&gt;colorthreshhold,"red","orange")),"DarkGray"))</f>
        <v>GreenYellow</v>
      </c>
    </row>
    <row r="3612" spans="1:3" x14ac:dyDescent="0.25">
      <c r="A3612" t="str">
        <f>main!B3612</f>
        <v>Gthg03591</v>
      </c>
      <c r="B3612" s="5" t="str">
        <f>IF(main!F3612="","",IF(main!H3612&lt;0.05,IF(main!F3612&gt;0,IF(main!F3612&gt;colorthreshhold,"green","GreenYellow"),IF(ABS(main!F3612)&gt;colorthreshhold,"red","orange")),"DarkGray"))</f>
        <v>DarkGray</v>
      </c>
      <c r="C3612" s="5" t="str">
        <f>IF(main!G3612="","",IF(main!I3612&lt;0.05,IF(main!G3612&gt;0,IF(main!G3612&gt;colorthreshhold,"green","GreenYellow"),IF(ABS(main!G3612)&gt;colorthreshhold,"red","orange")),"DarkGray"))</f>
        <v>DarkGray</v>
      </c>
    </row>
    <row r="3613" spans="1:3" x14ac:dyDescent="0.25">
      <c r="A3613" t="str">
        <f>main!B3613</f>
        <v>Gthg03592</v>
      </c>
      <c r="B3613" s="5" t="str">
        <f>IF(main!F3613="","",IF(main!H3613&lt;0.05,IF(main!F3613&gt;0,IF(main!F3613&gt;colorthreshhold,"green","GreenYellow"),IF(ABS(main!F3613)&gt;colorthreshhold,"red","orange")),"DarkGray"))</f>
        <v>DarkGray</v>
      </c>
      <c r="C3613" s="5" t="str">
        <f>IF(main!G3613="","",IF(main!I3613&lt;0.05,IF(main!G3613&gt;0,IF(main!G3613&gt;colorthreshhold,"green","GreenYellow"),IF(ABS(main!G3613)&gt;colorthreshhold,"red","orange")),"DarkGray"))</f>
        <v>DarkGray</v>
      </c>
    </row>
    <row r="3614" spans="1:3" x14ac:dyDescent="0.25">
      <c r="A3614" t="str">
        <f>main!B3614</f>
        <v>Gthg03593</v>
      </c>
      <c r="B3614" s="5" t="str">
        <f>IF(main!F3614="","",IF(main!H3614&lt;0.05,IF(main!F3614&gt;0,IF(main!F3614&gt;colorthreshhold,"green","GreenYellow"),IF(ABS(main!F3614)&gt;colorthreshhold,"red","orange")),"DarkGray"))</f>
        <v>DarkGray</v>
      </c>
      <c r="C3614" s="5" t="str">
        <f>IF(main!G3614="","",IF(main!I3614&lt;0.05,IF(main!G3614&gt;0,IF(main!G3614&gt;colorthreshhold,"green","GreenYellow"),IF(ABS(main!G3614)&gt;colorthreshhold,"red","orange")),"DarkGray"))</f>
        <v>DarkGray</v>
      </c>
    </row>
    <row r="3615" spans="1:3" x14ac:dyDescent="0.25">
      <c r="A3615" t="str">
        <f>main!B3615</f>
        <v>Gthg03594</v>
      </c>
      <c r="B3615" s="5" t="str">
        <f>IF(main!F3615="","",IF(main!H3615&lt;0.05,IF(main!F3615&gt;0,IF(main!F3615&gt;colorthreshhold,"green","GreenYellow"),IF(ABS(main!F3615)&gt;colorthreshhold,"red","orange")),"DarkGray"))</f>
        <v>GreenYellow</v>
      </c>
      <c r="C3615" s="5" t="str">
        <f>IF(main!G3615="","",IF(main!I3615&lt;0.05,IF(main!G3615&gt;0,IF(main!G3615&gt;colorthreshhold,"green","GreenYellow"),IF(ABS(main!G3615)&gt;colorthreshhold,"red","orange")),"DarkGray"))</f>
        <v>DarkGray</v>
      </c>
    </row>
    <row r="3616" spans="1:3" x14ac:dyDescent="0.25">
      <c r="A3616" t="str">
        <f>main!B3616</f>
        <v>Gthg03595</v>
      </c>
      <c r="B3616" s="5" t="str">
        <f>IF(main!F3616="","",IF(main!H3616&lt;0.05,IF(main!F3616&gt;0,IF(main!F3616&gt;colorthreshhold,"green","GreenYellow"),IF(ABS(main!F3616)&gt;colorthreshhold,"red","orange")),"DarkGray"))</f>
        <v>DarkGray</v>
      </c>
      <c r="C3616" s="5" t="str">
        <f>IF(main!G3616="","",IF(main!I3616&lt;0.05,IF(main!G3616&gt;0,IF(main!G3616&gt;colorthreshhold,"green","GreenYellow"),IF(ABS(main!G3616)&gt;colorthreshhold,"red","orange")),"DarkGray"))</f>
        <v>DarkGray</v>
      </c>
    </row>
    <row r="3617" spans="1:3" hidden="1" x14ac:dyDescent="0.25">
      <c r="A3617" t="str">
        <f>main!B3617</f>
        <v>Gthg03596</v>
      </c>
      <c r="B3617" s="5" t="str">
        <f>IF(main!F3617="","",IF(main!H3617&lt;0.05,IF(main!F3617&gt;0,IF(main!F3617&gt;colorthreshhold,"green","GreenYellow"),IF(ABS(main!F3617)&gt;colorthreshhold,"red","orange")),"DarkGray"))</f>
        <v/>
      </c>
      <c r="C3617" s="5" t="str">
        <f>IF(main!G3617="","",IF(main!I3617&lt;0.05,IF(main!G3617&gt;0,IF(main!G3617&gt;colorthreshhold,"green","GreenYellow"),IF(ABS(main!G3617)&gt;colorthreshhold,"red","orange")),"DarkGray"))</f>
        <v/>
      </c>
    </row>
    <row r="3618" spans="1:3" x14ac:dyDescent="0.25">
      <c r="A3618" t="str">
        <f>main!B3618</f>
        <v>Gthg03597</v>
      </c>
      <c r="B3618" s="5" t="str">
        <f>IF(main!F3618="","",IF(main!H3618&lt;0.05,IF(main!F3618&gt;0,IF(main!F3618&gt;colorthreshhold,"green","GreenYellow"),IF(ABS(main!F3618)&gt;colorthreshhold,"red","orange")),"DarkGray"))</f>
        <v>orange</v>
      </c>
      <c r="C3618" s="5" t="str">
        <f>IF(main!G3618="","",IF(main!I3618&lt;0.05,IF(main!G3618&gt;0,IF(main!G3618&gt;colorthreshhold,"green","GreenYellow"),IF(ABS(main!G3618)&gt;colorthreshhold,"red","orange")),"DarkGray"))</f>
        <v>DarkGray</v>
      </c>
    </row>
    <row r="3619" spans="1:3" x14ac:dyDescent="0.25">
      <c r="A3619" t="str">
        <f>main!B3619</f>
        <v>Gthg03598</v>
      </c>
      <c r="B3619" s="5" t="str">
        <f>IF(main!F3619="","",IF(main!H3619&lt;0.05,IF(main!F3619&gt;0,IF(main!F3619&gt;colorthreshhold,"green","GreenYellow"),IF(ABS(main!F3619)&gt;colorthreshhold,"red","orange")),"DarkGray"))</f>
        <v>GreenYellow</v>
      </c>
      <c r="C3619" s="5" t="str">
        <f>IF(main!G3619="","",IF(main!I3619&lt;0.05,IF(main!G3619&gt;0,IF(main!G3619&gt;colorthreshhold,"green","GreenYellow"),IF(ABS(main!G3619)&gt;colorthreshhold,"red","orange")),"DarkGray"))</f>
        <v>DarkGray</v>
      </c>
    </row>
    <row r="3620" spans="1:3" x14ac:dyDescent="0.25">
      <c r="A3620" t="str">
        <f>main!B3620</f>
        <v>Gthg03599</v>
      </c>
      <c r="B3620" s="5" t="str">
        <f>IF(main!F3620="","",IF(main!H3620&lt;0.05,IF(main!F3620&gt;0,IF(main!F3620&gt;colorthreshhold,"green","GreenYellow"),IF(ABS(main!F3620)&gt;colorthreshhold,"red","orange")),"DarkGray"))</f>
        <v>GreenYellow</v>
      </c>
      <c r="C3620" s="5" t="str">
        <f>IF(main!G3620="","",IF(main!I3620&lt;0.05,IF(main!G3620&gt;0,IF(main!G3620&gt;colorthreshhold,"green","GreenYellow"),IF(ABS(main!G3620)&gt;colorthreshhold,"red","orange")),"DarkGray"))</f>
        <v>DarkGray</v>
      </c>
    </row>
    <row r="3621" spans="1:3" x14ac:dyDescent="0.25">
      <c r="A3621" t="str">
        <f>main!B3621</f>
        <v>Gthg03600</v>
      </c>
      <c r="B3621" s="5" t="str">
        <f>IF(main!F3621="","",IF(main!H3621&lt;0.05,IF(main!F3621&gt;0,IF(main!F3621&gt;colorthreshhold,"green","GreenYellow"),IF(ABS(main!F3621)&gt;colorthreshhold,"red","orange")),"DarkGray"))</f>
        <v>GreenYellow</v>
      </c>
      <c r="C3621" s="5" t="str">
        <f>IF(main!G3621="","",IF(main!I3621&lt;0.05,IF(main!G3621&gt;0,IF(main!G3621&gt;colorthreshhold,"green","GreenYellow"),IF(ABS(main!G3621)&gt;colorthreshhold,"red","orange")),"DarkGray"))</f>
        <v>DarkGray</v>
      </c>
    </row>
    <row r="3622" spans="1:3" x14ac:dyDescent="0.25">
      <c r="A3622" t="str">
        <f>main!B3622</f>
        <v>Gthg03601</v>
      </c>
      <c r="B3622" s="5" t="str">
        <f>IF(main!F3622="","",IF(main!H3622&lt;0.05,IF(main!F3622&gt;0,IF(main!F3622&gt;colorthreshhold,"green","GreenYellow"),IF(ABS(main!F3622)&gt;colorthreshhold,"red","orange")),"DarkGray"))</f>
        <v>GreenYellow</v>
      </c>
      <c r="C3622" s="5" t="str">
        <f>IF(main!G3622="","",IF(main!I3622&lt;0.05,IF(main!G3622&gt;0,IF(main!G3622&gt;colorthreshhold,"green","GreenYellow"),IF(ABS(main!G3622)&gt;colorthreshhold,"red","orange")),"DarkGray"))</f>
        <v>orange</v>
      </c>
    </row>
    <row r="3623" spans="1:3" x14ac:dyDescent="0.25">
      <c r="A3623" t="str">
        <f>main!B3623</f>
        <v>Gthg03602</v>
      </c>
      <c r="B3623" s="5" t="str">
        <f>IF(main!F3623="","",IF(main!H3623&lt;0.05,IF(main!F3623&gt;0,IF(main!F3623&gt;colorthreshhold,"green","GreenYellow"),IF(ABS(main!F3623)&gt;colorthreshhold,"red","orange")),"DarkGray"))</f>
        <v>GreenYellow</v>
      </c>
      <c r="C3623" s="5" t="str">
        <f>IF(main!G3623="","",IF(main!I3623&lt;0.05,IF(main!G3623&gt;0,IF(main!G3623&gt;colorthreshhold,"green","GreenYellow"),IF(ABS(main!G3623)&gt;colorthreshhold,"red","orange")),"DarkGray"))</f>
        <v>orange</v>
      </c>
    </row>
    <row r="3624" spans="1:3" x14ac:dyDescent="0.25">
      <c r="A3624" t="str">
        <f>main!B3624</f>
        <v>Gthg03603</v>
      </c>
      <c r="B3624" s="5" t="str">
        <f>IF(main!F3624="","",IF(main!H3624&lt;0.05,IF(main!F3624&gt;0,IF(main!F3624&gt;colorthreshhold,"green","GreenYellow"),IF(ABS(main!F3624)&gt;colorthreshhold,"red","orange")),"DarkGray"))</f>
        <v>GreenYellow</v>
      </c>
      <c r="C3624" s="5" t="str">
        <f>IF(main!G3624="","",IF(main!I3624&lt;0.05,IF(main!G3624&gt;0,IF(main!G3624&gt;colorthreshhold,"green","GreenYellow"),IF(ABS(main!G3624)&gt;colorthreshhold,"red","orange")),"DarkGray"))</f>
        <v>orange</v>
      </c>
    </row>
    <row r="3625" spans="1:3" hidden="1" x14ac:dyDescent="0.25">
      <c r="A3625" t="str">
        <f>main!B3625</f>
        <v>Gthg03604</v>
      </c>
      <c r="B3625" s="5" t="str">
        <f>IF(main!F3625="","",IF(main!H3625&lt;0.05,IF(main!F3625&gt;0,IF(main!F3625&gt;colorthreshhold,"green","GreenYellow"),IF(ABS(main!F3625)&gt;colorthreshhold,"red","orange")),"DarkGray"))</f>
        <v/>
      </c>
      <c r="C3625" s="5" t="str">
        <f>IF(main!G3625="","",IF(main!I3625&lt;0.05,IF(main!G3625&gt;0,IF(main!G3625&gt;colorthreshhold,"green","GreenYellow"),IF(ABS(main!G3625)&gt;colorthreshhold,"red","orange")),"DarkGray"))</f>
        <v/>
      </c>
    </row>
    <row r="3626" spans="1:3" x14ac:dyDescent="0.25">
      <c r="A3626" t="str">
        <f>main!B3626</f>
        <v>Gthg03605</v>
      </c>
      <c r="B3626" s="5" t="str">
        <f>IF(main!F3626="","",IF(main!H3626&lt;0.05,IF(main!F3626&gt;0,IF(main!F3626&gt;colorthreshhold,"green","GreenYellow"),IF(ABS(main!F3626)&gt;colorthreshhold,"red","orange")),"DarkGray"))</f>
        <v>GreenYellow</v>
      </c>
      <c r="C3626" s="5" t="str">
        <f>IF(main!G3626="","",IF(main!I3626&lt;0.05,IF(main!G3626&gt;0,IF(main!G3626&gt;colorthreshhold,"green","GreenYellow"),IF(ABS(main!G3626)&gt;colorthreshhold,"red","orange")),"DarkGray"))</f>
        <v>orange</v>
      </c>
    </row>
    <row r="3627" spans="1:3" x14ac:dyDescent="0.25">
      <c r="A3627" t="str">
        <f>main!B3627</f>
        <v>Gthg03606</v>
      </c>
      <c r="B3627" s="5" t="str">
        <f>IF(main!F3627="","",IF(main!H3627&lt;0.05,IF(main!F3627&gt;0,IF(main!F3627&gt;colorthreshhold,"green","GreenYellow"),IF(ABS(main!F3627)&gt;colorthreshhold,"red","orange")),"DarkGray"))</f>
        <v>GreenYellow</v>
      </c>
      <c r="C3627" s="5" t="str">
        <f>IF(main!G3627="","",IF(main!I3627&lt;0.05,IF(main!G3627&gt;0,IF(main!G3627&gt;colorthreshhold,"green","GreenYellow"),IF(ABS(main!G3627)&gt;colorthreshhold,"red","orange")),"DarkGray"))</f>
        <v>orange</v>
      </c>
    </row>
    <row r="3628" spans="1:3" x14ac:dyDescent="0.25">
      <c r="A3628" t="str">
        <f>main!B3628</f>
        <v>Gthg03607</v>
      </c>
      <c r="B3628" s="5" t="str">
        <f>IF(main!F3628="","",IF(main!H3628&lt;0.05,IF(main!F3628&gt;0,IF(main!F3628&gt;colorthreshhold,"green","GreenYellow"),IF(ABS(main!F3628)&gt;colorthreshhold,"red","orange")),"DarkGray"))</f>
        <v>DarkGray</v>
      </c>
      <c r="C3628" s="5" t="str">
        <f>IF(main!G3628="","",IF(main!I3628&lt;0.05,IF(main!G3628&gt;0,IF(main!G3628&gt;colorthreshhold,"green","GreenYellow"),IF(ABS(main!G3628)&gt;colorthreshhold,"red","orange")),"DarkGray"))</f>
        <v>DarkGray</v>
      </c>
    </row>
    <row r="3629" spans="1:3" x14ac:dyDescent="0.25">
      <c r="A3629" t="str">
        <f>main!B3629</f>
        <v>Gthg03608</v>
      </c>
      <c r="B3629" s="5" t="str">
        <f>IF(main!F3629="","",IF(main!H3629&lt;0.05,IF(main!F3629&gt;0,IF(main!F3629&gt;colorthreshhold,"green","GreenYellow"),IF(ABS(main!F3629)&gt;colorthreshhold,"red","orange")),"DarkGray"))</f>
        <v>GreenYellow</v>
      </c>
      <c r="C3629" s="5" t="str">
        <f>IF(main!G3629="","",IF(main!I3629&lt;0.05,IF(main!G3629&gt;0,IF(main!G3629&gt;colorthreshhold,"green","GreenYellow"),IF(ABS(main!G3629)&gt;colorthreshhold,"red","orange")),"DarkGray"))</f>
        <v>DarkGray</v>
      </c>
    </row>
    <row r="3630" spans="1:3" x14ac:dyDescent="0.25">
      <c r="A3630" t="str">
        <f>main!B3630</f>
        <v>Gthg03609</v>
      </c>
      <c r="B3630" s="5" t="str">
        <f>IF(main!F3630="","",IF(main!H3630&lt;0.05,IF(main!F3630&gt;0,IF(main!F3630&gt;colorthreshhold,"green","GreenYellow"),IF(ABS(main!F3630)&gt;colorthreshhold,"red","orange")),"DarkGray"))</f>
        <v>DarkGray</v>
      </c>
      <c r="C3630" s="5" t="str">
        <f>IF(main!G3630="","",IF(main!I3630&lt;0.05,IF(main!G3630&gt;0,IF(main!G3630&gt;colorthreshhold,"green","GreenYellow"),IF(ABS(main!G3630)&gt;colorthreshhold,"red","orange")),"DarkGray"))</f>
        <v>DarkGray</v>
      </c>
    </row>
    <row r="3631" spans="1:3" x14ac:dyDescent="0.25">
      <c r="A3631" t="str">
        <f>main!B3631</f>
        <v>Gthg03610</v>
      </c>
      <c r="B3631" s="5" t="str">
        <f>IF(main!F3631="","",IF(main!H3631&lt;0.05,IF(main!F3631&gt;0,IF(main!F3631&gt;colorthreshhold,"green","GreenYellow"),IF(ABS(main!F3631)&gt;colorthreshhold,"red","orange")),"DarkGray"))</f>
        <v>orange</v>
      </c>
      <c r="C3631" s="5" t="str">
        <f>IF(main!G3631="","",IF(main!I3631&lt;0.05,IF(main!G3631&gt;0,IF(main!G3631&gt;colorthreshhold,"green","GreenYellow"),IF(ABS(main!G3631)&gt;colorthreshhold,"red","orange")),"DarkGray"))</f>
        <v>DarkGray</v>
      </c>
    </row>
    <row r="3632" spans="1:3" x14ac:dyDescent="0.25">
      <c r="A3632" t="str">
        <f>main!B3632</f>
        <v>Gthg03611</v>
      </c>
      <c r="B3632" s="5" t="str">
        <f>IF(main!F3632="","",IF(main!H3632&lt;0.05,IF(main!F3632&gt;0,IF(main!F3632&gt;colorthreshhold,"green","GreenYellow"),IF(ABS(main!F3632)&gt;colorthreshhold,"red","orange")),"DarkGray"))</f>
        <v>orange</v>
      </c>
      <c r="C3632" s="5" t="str">
        <f>IF(main!G3632="","",IF(main!I3632&lt;0.05,IF(main!G3632&gt;0,IF(main!G3632&gt;colorthreshhold,"green","GreenYellow"),IF(ABS(main!G3632)&gt;colorthreshhold,"red","orange")),"DarkGray"))</f>
        <v>DarkGray</v>
      </c>
    </row>
    <row r="3633" spans="1:3" hidden="1" x14ac:dyDescent="0.25">
      <c r="A3633" t="str">
        <f>main!B3633</f>
        <v>Gthg03612</v>
      </c>
      <c r="B3633" s="5" t="str">
        <f>IF(main!F3633="","",IF(main!H3633&lt;0.05,IF(main!F3633&gt;0,IF(main!F3633&gt;colorthreshhold,"green","GreenYellow"),IF(ABS(main!F3633)&gt;colorthreshhold,"red","orange")),"DarkGray"))</f>
        <v/>
      </c>
      <c r="C3633" s="5" t="str">
        <f>IF(main!G3633="","",IF(main!I3633&lt;0.05,IF(main!G3633&gt;0,IF(main!G3633&gt;colorthreshhold,"green","GreenYellow"),IF(ABS(main!G3633)&gt;colorthreshhold,"red","orange")),"DarkGray"))</f>
        <v/>
      </c>
    </row>
    <row r="3634" spans="1:3" x14ac:dyDescent="0.25">
      <c r="A3634" t="str">
        <f>main!B3634</f>
        <v>Gthg03613</v>
      </c>
      <c r="B3634" s="5" t="str">
        <f>IF(main!F3634="","",IF(main!H3634&lt;0.05,IF(main!F3634&gt;0,IF(main!F3634&gt;colorthreshhold,"green","GreenYellow"),IF(ABS(main!F3634)&gt;colorthreshhold,"red","orange")),"DarkGray"))</f>
        <v>DarkGray</v>
      </c>
      <c r="C3634" s="5" t="str">
        <f>IF(main!G3634="","",IF(main!I3634&lt;0.05,IF(main!G3634&gt;0,IF(main!G3634&gt;colorthreshhold,"green","GreenYellow"),IF(ABS(main!G3634)&gt;colorthreshhold,"red","orange")),"DarkGray"))</f>
        <v>GreenYellow</v>
      </c>
    </row>
    <row r="3635" spans="1:3" x14ac:dyDescent="0.25">
      <c r="A3635" t="str">
        <f>main!B3635</f>
        <v>Gthg03614</v>
      </c>
      <c r="B3635" s="5" t="str">
        <f>IF(main!F3635="","",IF(main!H3635&lt;0.05,IF(main!F3635&gt;0,IF(main!F3635&gt;colorthreshhold,"green","GreenYellow"),IF(ABS(main!F3635)&gt;colorthreshhold,"red","orange")),"DarkGray"))</f>
        <v>DarkGray</v>
      </c>
      <c r="C3635" s="5" t="str">
        <f>IF(main!G3635="","",IF(main!I3635&lt;0.05,IF(main!G3635&gt;0,IF(main!G3635&gt;colorthreshhold,"green","GreenYellow"),IF(ABS(main!G3635)&gt;colorthreshhold,"red","orange")),"DarkGray"))</f>
        <v>DarkGray</v>
      </c>
    </row>
    <row r="3636" spans="1:3" x14ac:dyDescent="0.25">
      <c r="A3636" t="str">
        <f>main!B3636</f>
        <v>Gthg03615</v>
      </c>
      <c r="B3636" s="5" t="str">
        <f>IF(main!F3636="","",IF(main!H3636&lt;0.05,IF(main!F3636&gt;0,IF(main!F3636&gt;colorthreshhold,"green","GreenYellow"),IF(ABS(main!F3636)&gt;colorthreshhold,"red","orange")),"DarkGray"))</f>
        <v>DarkGray</v>
      </c>
      <c r="C3636" s="5" t="str">
        <f>IF(main!G3636="","",IF(main!I3636&lt;0.05,IF(main!G3636&gt;0,IF(main!G3636&gt;colorthreshhold,"green","GreenYellow"),IF(ABS(main!G3636)&gt;colorthreshhold,"red","orange")),"DarkGray"))</f>
        <v>orange</v>
      </c>
    </row>
    <row r="3637" spans="1:3" x14ac:dyDescent="0.25">
      <c r="A3637" t="str">
        <f>main!B3637</f>
        <v>Gthg03616</v>
      </c>
      <c r="B3637" s="5" t="str">
        <f>IF(main!F3637="","",IF(main!H3637&lt;0.05,IF(main!F3637&gt;0,IF(main!F3637&gt;colorthreshhold,"green","GreenYellow"),IF(ABS(main!F3637)&gt;colorthreshhold,"red","orange")),"DarkGray"))</f>
        <v>DarkGray</v>
      </c>
      <c r="C3637" s="5" t="str">
        <f>IF(main!G3637="","",IF(main!I3637&lt;0.05,IF(main!G3637&gt;0,IF(main!G3637&gt;colorthreshhold,"green","GreenYellow"),IF(ABS(main!G3637)&gt;colorthreshhold,"red","orange")),"DarkGray"))</f>
        <v>DarkGray</v>
      </c>
    </row>
    <row r="3638" spans="1:3" x14ac:dyDescent="0.25">
      <c r="A3638" t="str">
        <f>main!B3638</f>
        <v>Gthg03617</v>
      </c>
      <c r="B3638" s="5" t="str">
        <f>IF(main!F3638="","",IF(main!H3638&lt;0.05,IF(main!F3638&gt;0,IF(main!F3638&gt;colorthreshhold,"green","GreenYellow"),IF(ABS(main!F3638)&gt;colorthreshhold,"red","orange")),"DarkGray"))</f>
        <v>DarkGray</v>
      </c>
      <c r="C3638" s="5" t="str">
        <f>IF(main!G3638="","",IF(main!I3638&lt;0.05,IF(main!G3638&gt;0,IF(main!G3638&gt;colorthreshhold,"green","GreenYellow"),IF(ABS(main!G3638)&gt;colorthreshhold,"red","orange")),"DarkGray"))</f>
        <v>DarkGray</v>
      </c>
    </row>
    <row r="3639" spans="1:3" x14ac:dyDescent="0.25">
      <c r="A3639" t="str">
        <f>main!B3639</f>
        <v>Gthg03618</v>
      </c>
      <c r="B3639" s="5" t="str">
        <f>IF(main!F3639="","",IF(main!H3639&lt;0.05,IF(main!F3639&gt;0,IF(main!F3639&gt;colorthreshhold,"green","GreenYellow"),IF(ABS(main!F3639)&gt;colorthreshhold,"red","orange")),"DarkGray"))</f>
        <v>DarkGray</v>
      </c>
      <c r="C3639" s="5" t="str">
        <f>IF(main!G3639="","",IF(main!I3639&lt;0.05,IF(main!G3639&gt;0,IF(main!G3639&gt;colorthreshhold,"green","GreenYellow"),IF(ABS(main!G3639)&gt;colorthreshhold,"red","orange")),"DarkGray"))</f>
        <v>DarkGray</v>
      </c>
    </row>
    <row r="3640" spans="1:3" x14ac:dyDescent="0.25">
      <c r="A3640" t="str">
        <f>main!B3640</f>
        <v>Gthg03619</v>
      </c>
      <c r="B3640" s="5" t="str">
        <f>IF(main!F3640="","",IF(main!H3640&lt;0.05,IF(main!F3640&gt;0,IF(main!F3640&gt;colorthreshhold,"green","GreenYellow"),IF(ABS(main!F3640)&gt;colorthreshhold,"red","orange")),"DarkGray"))</f>
        <v>orange</v>
      </c>
      <c r="C3640" s="5" t="str">
        <f>IF(main!G3640="","",IF(main!I3640&lt;0.05,IF(main!G3640&gt;0,IF(main!G3640&gt;colorthreshhold,"green","GreenYellow"),IF(ABS(main!G3640)&gt;colorthreshhold,"red","orange")),"DarkGray"))</f>
        <v>DarkGray</v>
      </c>
    </row>
    <row r="3641" spans="1:3" hidden="1" x14ac:dyDescent="0.25">
      <c r="A3641" t="str">
        <f>main!B3641</f>
        <v>Gthg03620</v>
      </c>
      <c r="B3641" s="5" t="str">
        <f>IF(main!F3641="","",IF(main!H3641&lt;0.05,IF(main!F3641&gt;0,IF(main!F3641&gt;colorthreshhold,"green","GreenYellow"),IF(ABS(main!F3641)&gt;colorthreshhold,"red","orange")),"DarkGray"))</f>
        <v/>
      </c>
      <c r="C3641" s="5" t="str">
        <f>IF(main!G3641="","",IF(main!I3641&lt;0.05,IF(main!G3641&gt;0,IF(main!G3641&gt;colorthreshhold,"green","GreenYellow"),IF(ABS(main!G3641)&gt;colorthreshhold,"red","orange")),"DarkGray"))</f>
        <v/>
      </c>
    </row>
    <row r="3642" spans="1:3" x14ac:dyDescent="0.25">
      <c r="A3642" t="str">
        <f>main!B3642</f>
        <v>Gthg03621</v>
      </c>
      <c r="B3642" s="5" t="str">
        <f>IF(main!F3642="","",IF(main!H3642&lt;0.05,IF(main!F3642&gt;0,IF(main!F3642&gt;colorthreshhold,"green","GreenYellow"),IF(ABS(main!F3642)&gt;colorthreshhold,"red","orange")),"DarkGray"))</f>
        <v>DarkGray</v>
      </c>
      <c r="C3642" s="5" t="str">
        <f>IF(main!G3642="","",IF(main!I3642&lt;0.05,IF(main!G3642&gt;0,IF(main!G3642&gt;colorthreshhold,"green","GreenYellow"),IF(ABS(main!G3642)&gt;colorthreshhold,"red","orange")),"DarkGray"))</f>
        <v>DarkGray</v>
      </c>
    </row>
    <row r="3643" spans="1:3" x14ac:dyDescent="0.25">
      <c r="A3643" t="str">
        <f>main!B3643</f>
        <v>Gthg03622</v>
      </c>
      <c r="B3643" s="5" t="str">
        <f>IF(main!F3643="","",IF(main!H3643&lt;0.05,IF(main!F3643&gt;0,IF(main!F3643&gt;colorthreshhold,"green","GreenYellow"),IF(ABS(main!F3643)&gt;colorthreshhold,"red","orange")),"DarkGray"))</f>
        <v>DarkGray</v>
      </c>
      <c r="C3643" s="5" t="str">
        <f>IF(main!G3643="","",IF(main!I3643&lt;0.05,IF(main!G3643&gt;0,IF(main!G3643&gt;colorthreshhold,"green","GreenYellow"),IF(ABS(main!G3643)&gt;colorthreshhold,"red","orange")),"DarkGray"))</f>
        <v>DarkGray</v>
      </c>
    </row>
    <row r="3644" spans="1:3" x14ac:dyDescent="0.25">
      <c r="A3644" t="str">
        <f>main!B3644</f>
        <v>Gthg03623</v>
      </c>
      <c r="B3644" s="5" t="str">
        <f>IF(main!F3644="","",IF(main!H3644&lt;0.05,IF(main!F3644&gt;0,IF(main!F3644&gt;colorthreshhold,"green","GreenYellow"),IF(ABS(main!F3644)&gt;colorthreshhold,"red","orange")),"DarkGray"))</f>
        <v>GreenYellow</v>
      </c>
      <c r="C3644" s="5" t="str">
        <f>IF(main!G3644="","",IF(main!I3644&lt;0.05,IF(main!G3644&gt;0,IF(main!G3644&gt;colorthreshhold,"green","GreenYellow"),IF(ABS(main!G3644)&gt;colorthreshhold,"red","orange")),"DarkGray"))</f>
        <v>green</v>
      </c>
    </row>
    <row r="3645" spans="1:3" x14ac:dyDescent="0.25">
      <c r="A3645" t="str">
        <f>main!B3645</f>
        <v>Gthg03624</v>
      </c>
      <c r="B3645" s="5" t="str">
        <f>IF(main!F3645="","",IF(main!H3645&lt;0.05,IF(main!F3645&gt;0,IF(main!F3645&gt;colorthreshhold,"green","GreenYellow"),IF(ABS(main!F3645)&gt;colorthreshhold,"red","orange")),"DarkGray"))</f>
        <v>DarkGray</v>
      </c>
      <c r="C3645" s="5" t="str">
        <f>IF(main!G3645="","",IF(main!I3645&lt;0.05,IF(main!G3645&gt;0,IF(main!G3645&gt;colorthreshhold,"green","GreenYellow"),IF(ABS(main!G3645)&gt;colorthreshhold,"red","orange")),"DarkGray"))</f>
        <v>DarkGray</v>
      </c>
    </row>
    <row r="3646" spans="1:3" hidden="1" x14ac:dyDescent="0.25">
      <c r="A3646" t="str">
        <f>main!B3646</f>
        <v>Gthg03625</v>
      </c>
      <c r="B3646" s="5" t="str">
        <f>IF(main!F3646="","",IF(main!H3646&lt;0.05,IF(main!F3646&gt;0,IF(main!F3646&gt;colorthreshhold,"green","GreenYellow"),IF(ABS(main!F3646)&gt;colorthreshhold,"red","orange")),"DarkGray"))</f>
        <v/>
      </c>
      <c r="C3646" s="5" t="str">
        <f>IF(main!G3646="","",IF(main!I3646&lt;0.05,IF(main!G3646&gt;0,IF(main!G3646&gt;colorthreshhold,"green","GreenYellow"),IF(ABS(main!G3646)&gt;colorthreshhold,"red","orange")),"DarkGray"))</f>
        <v/>
      </c>
    </row>
    <row r="3647" spans="1:3" x14ac:dyDescent="0.25">
      <c r="A3647" t="str">
        <f>main!B3647</f>
        <v>Gthg03626</v>
      </c>
      <c r="B3647" s="5" t="str">
        <f>IF(main!F3647="","",IF(main!H3647&lt;0.05,IF(main!F3647&gt;0,IF(main!F3647&gt;colorthreshhold,"green","GreenYellow"),IF(ABS(main!F3647)&gt;colorthreshhold,"red","orange")),"DarkGray"))</f>
        <v>GreenYellow</v>
      </c>
      <c r="C3647" s="5" t="str">
        <f>IF(main!G3647="","",IF(main!I3647&lt;0.05,IF(main!G3647&gt;0,IF(main!G3647&gt;colorthreshhold,"green","GreenYellow"),IF(ABS(main!G3647)&gt;colorthreshhold,"red","orange")),"DarkGray"))</f>
        <v>DarkGray</v>
      </c>
    </row>
    <row r="3648" spans="1:3" x14ac:dyDescent="0.25">
      <c r="A3648" t="str">
        <f>main!B3648</f>
        <v>Gthg03627</v>
      </c>
      <c r="B3648" s="5" t="str">
        <f>IF(main!F3648="","",IF(main!H3648&lt;0.05,IF(main!F3648&gt;0,IF(main!F3648&gt;colorthreshhold,"green","GreenYellow"),IF(ABS(main!F3648)&gt;colorthreshhold,"red","orange")),"DarkGray"))</f>
        <v>GreenYellow</v>
      </c>
      <c r="C3648" s="5" t="str">
        <f>IF(main!G3648="","",IF(main!I3648&lt;0.05,IF(main!G3648&gt;0,IF(main!G3648&gt;colorthreshhold,"green","GreenYellow"),IF(ABS(main!G3648)&gt;colorthreshhold,"red","orange")),"DarkGray"))</f>
        <v>DarkGray</v>
      </c>
    </row>
    <row r="3649" spans="1:3" hidden="1" x14ac:dyDescent="0.25">
      <c r="A3649" t="str">
        <f>main!B3649</f>
        <v>Gthg03628</v>
      </c>
      <c r="B3649" s="5" t="str">
        <f>IF(main!F3649="","",IF(main!H3649&lt;0.05,IF(main!F3649&gt;0,IF(main!F3649&gt;colorthreshhold,"green","GreenYellow"),IF(ABS(main!F3649)&gt;colorthreshhold,"red","orange")),"DarkGray"))</f>
        <v/>
      </c>
      <c r="C3649" s="5" t="str">
        <f>IF(main!G3649="","",IF(main!I3649&lt;0.05,IF(main!G3649&gt;0,IF(main!G3649&gt;colorthreshhold,"green","GreenYellow"),IF(ABS(main!G3649)&gt;colorthreshhold,"red","orange")),"DarkGray"))</f>
        <v/>
      </c>
    </row>
    <row r="3650" spans="1:3" x14ac:dyDescent="0.25">
      <c r="A3650" t="str">
        <f>main!B3650</f>
        <v>Gthg03629</v>
      </c>
      <c r="B3650" s="5" t="str">
        <f>IF(main!F3650="","",IF(main!H3650&lt;0.05,IF(main!F3650&gt;0,IF(main!F3650&gt;colorthreshhold,"green","GreenYellow"),IF(ABS(main!F3650)&gt;colorthreshhold,"red","orange")),"DarkGray"))</f>
        <v>GreenYellow</v>
      </c>
      <c r="C3650" s="5" t="str">
        <f>IF(main!G3650="","",IF(main!I3650&lt;0.05,IF(main!G3650&gt;0,IF(main!G3650&gt;colorthreshhold,"green","GreenYellow"),IF(ABS(main!G3650)&gt;colorthreshhold,"red","orange")),"DarkGray"))</f>
        <v>DarkGray</v>
      </c>
    </row>
    <row r="3651" spans="1:3" hidden="1" x14ac:dyDescent="0.25">
      <c r="A3651" t="str">
        <f>main!B3651</f>
        <v>Gthg03630</v>
      </c>
      <c r="B3651" s="5" t="str">
        <f>IF(main!F3651="","",IF(main!H3651&lt;0.05,IF(main!F3651&gt;0,IF(main!F3651&gt;colorthreshhold,"green","GreenYellow"),IF(ABS(main!F3651)&gt;colorthreshhold,"red","orange")),"DarkGray"))</f>
        <v/>
      </c>
      <c r="C3651" s="5" t="str">
        <f>IF(main!G3651="","",IF(main!I3651&lt;0.05,IF(main!G3651&gt;0,IF(main!G3651&gt;colorthreshhold,"green","GreenYellow"),IF(ABS(main!G3651)&gt;colorthreshhold,"red","orange")),"DarkGray"))</f>
        <v/>
      </c>
    </row>
    <row r="3652" spans="1:3" hidden="1" x14ac:dyDescent="0.25">
      <c r="A3652" t="str">
        <f>main!B3652</f>
        <v>Gthg03631</v>
      </c>
      <c r="B3652" s="5" t="str">
        <f>IF(main!F3652="","",IF(main!H3652&lt;0.05,IF(main!F3652&gt;0,IF(main!F3652&gt;colorthreshhold,"green","GreenYellow"),IF(ABS(main!F3652)&gt;colorthreshhold,"red","orange")),"DarkGray"))</f>
        <v/>
      </c>
      <c r="C3652" s="5" t="str">
        <f>IF(main!G3652="","",IF(main!I3652&lt;0.05,IF(main!G3652&gt;0,IF(main!G3652&gt;colorthreshhold,"green","GreenYellow"),IF(ABS(main!G3652)&gt;colorthreshhold,"red","orange")),"DarkGray"))</f>
        <v/>
      </c>
    </row>
    <row r="3653" spans="1:3" x14ac:dyDescent="0.25">
      <c r="A3653" t="str">
        <f>main!B3653</f>
        <v>Gthg03632</v>
      </c>
      <c r="B3653" s="5" t="str">
        <f>IF(main!F3653="","",IF(main!H3653&lt;0.05,IF(main!F3653&gt;0,IF(main!F3653&gt;colorthreshhold,"green","GreenYellow"),IF(ABS(main!F3653)&gt;colorthreshhold,"red","orange")),"DarkGray"))</f>
        <v>DarkGray</v>
      </c>
      <c r="C3653" s="5" t="str">
        <f>IF(main!G3653="","",IF(main!I3653&lt;0.05,IF(main!G3653&gt;0,IF(main!G3653&gt;colorthreshhold,"green","GreenYellow"),IF(ABS(main!G3653)&gt;colorthreshhold,"red","orange")),"DarkGray"))</f>
        <v>DarkGray</v>
      </c>
    </row>
    <row r="3654" spans="1:3" x14ac:dyDescent="0.25">
      <c r="A3654" t="str">
        <f>main!B3654</f>
        <v>Gthg03633</v>
      </c>
      <c r="B3654" s="5" t="str">
        <f>IF(main!F3654="","",IF(main!H3654&lt;0.05,IF(main!F3654&gt;0,IF(main!F3654&gt;colorthreshhold,"green","GreenYellow"),IF(ABS(main!F3654)&gt;colorthreshhold,"red","orange")),"DarkGray"))</f>
        <v>red</v>
      </c>
      <c r="C3654" s="5" t="str">
        <f>IF(main!G3654="","",IF(main!I3654&lt;0.05,IF(main!G3654&gt;0,IF(main!G3654&gt;colorthreshhold,"green","GreenYellow"),IF(ABS(main!G3654)&gt;colorthreshhold,"red","orange")),"DarkGray"))</f>
        <v>DarkGray</v>
      </c>
    </row>
    <row r="3655" spans="1:3" x14ac:dyDescent="0.25">
      <c r="A3655" t="str">
        <f>main!B3655</f>
        <v>Gthg03634</v>
      </c>
      <c r="B3655" s="5" t="str">
        <f>IF(main!F3655="","",IF(main!H3655&lt;0.05,IF(main!F3655&gt;0,IF(main!F3655&gt;colorthreshhold,"green","GreenYellow"),IF(ABS(main!F3655)&gt;colorthreshhold,"red","orange")),"DarkGray"))</f>
        <v>orange</v>
      </c>
      <c r="C3655" s="5" t="str">
        <f>IF(main!G3655="","",IF(main!I3655&lt;0.05,IF(main!G3655&gt;0,IF(main!G3655&gt;colorthreshhold,"green","GreenYellow"),IF(ABS(main!G3655)&gt;colorthreshhold,"red","orange")),"DarkGray"))</f>
        <v>DarkGray</v>
      </c>
    </row>
    <row r="3656" spans="1:3" x14ac:dyDescent="0.25">
      <c r="A3656" t="str">
        <f>main!B3656</f>
        <v>Gthg03635</v>
      </c>
      <c r="B3656" s="5" t="str">
        <f>IF(main!F3656="","",IF(main!H3656&lt;0.05,IF(main!F3656&gt;0,IF(main!F3656&gt;colorthreshhold,"green","GreenYellow"),IF(ABS(main!F3656)&gt;colorthreshhold,"red","orange")),"DarkGray"))</f>
        <v>red</v>
      </c>
      <c r="C3656" s="5" t="str">
        <f>IF(main!G3656="","",IF(main!I3656&lt;0.05,IF(main!G3656&gt;0,IF(main!G3656&gt;colorthreshhold,"green","GreenYellow"),IF(ABS(main!G3656)&gt;colorthreshhold,"red","orange")),"DarkGray"))</f>
        <v>DarkGray</v>
      </c>
    </row>
    <row r="3657" spans="1:3" x14ac:dyDescent="0.25">
      <c r="A3657" t="str">
        <f>main!B3657</f>
        <v>Gthg03636</v>
      </c>
      <c r="B3657" s="5" t="str">
        <f>IF(main!F3657="","",IF(main!H3657&lt;0.05,IF(main!F3657&gt;0,IF(main!F3657&gt;colorthreshhold,"green","GreenYellow"),IF(ABS(main!F3657)&gt;colorthreshhold,"red","orange")),"DarkGray"))</f>
        <v>orange</v>
      </c>
      <c r="C3657" s="5" t="str">
        <f>IF(main!G3657="","",IF(main!I3657&lt;0.05,IF(main!G3657&gt;0,IF(main!G3657&gt;colorthreshhold,"green","GreenYellow"),IF(ABS(main!G3657)&gt;colorthreshhold,"red","orange")),"DarkGray"))</f>
        <v>GreenYellow</v>
      </c>
    </row>
    <row r="3658" spans="1:3" x14ac:dyDescent="0.25">
      <c r="A3658" t="str">
        <f>main!B3658</f>
        <v>Gthg03637</v>
      </c>
      <c r="B3658" s="5" t="str">
        <f>IF(main!F3658="","",IF(main!H3658&lt;0.05,IF(main!F3658&gt;0,IF(main!F3658&gt;colorthreshhold,"green","GreenYellow"),IF(ABS(main!F3658)&gt;colorthreshhold,"red","orange")),"DarkGray"))</f>
        <v>orange</v>
      </c>
      <c r="C3658" s="5" t="str">
        <f>IF(main!G3658="","",IF(main!I3658&lt;0.05,IF(main!G3658&gt;0,IF(main!G3658&gt;colorthreshhold,"green","GreenYellow"),IF(ABS(main!G3658)&gt;colorthreshhold,"red","orange")),"DarkGray"))</f>
        <v>GreenYellow</v>
      </c>
    </row>
    <row r="3659" spans="1:3" x14ac:dyDescent="0.25">
      <c r="A3659" t="str">
        <f>main!B3659</f>
        <v>Gthg03638</v>
      </c>
      <c r="B3659" s="5" t="str">
        <f>IF(main!F3659="","",IF(main!H3659&lt;0.05,IF(main!F3659&gt;0,IF(main!F3659&gt;colorthreshhold,"green","GreenYellow"),IF(ABS(main!F3659)&gt;colorthreshhold,"red","orange")),"DarkGray"))</f>
        <v>orange</v>
      </c>
      <c r="C3659" s="5" t="str">
        <f>IF(main!G3659="","",IF(main!I3659&lt;0.05,IF(main!G3659&gt;0,IF(main!G3659&gt;colorthreshhold,"green","GreenYellow"),IF(ABS(main!G3659)&gt;colorthreshhold,"red","orange")),"DarkGray"))</f>
        <v>DarkGray</v>
      </c>
    </row>
    <row r="3660" spans="1:3" x14ac:dyDescent="0.25">
      <c r="A3660" t="str">
        <f>main!B3660</f>
        <v>Gthg03639</v>
      </c>
      <c r="B3660" s="5" t="str">
        <f>IF(main!F3660="","",IF(main!H3660&lt;0.05,IF(main!F3660&gt;0,IF(main!F3660&gt;colorthreshhold,"green","GreenYellow"),IF(ABS(main!F3660)&gt;colorthreshhold,"red","orange")),"DarkGray"))</f>
        <v>orange</v>
      </c>
      <c r="C3660" s="5" t="str">
        <f>IF(main!G3660="","",IF(main!I3660&lt;0.05,IF(main!G3660&gt;0,IF(main!G3660&gt;colorthreshhold,"green","GreenYellow"),IF(ABS(main!G3660)&gt;colorthreshhold,"red","orange")),"DarkGray"))</f>
        <v>DarkGray</v>
      </c>
    </row>
    <row r="3661" spans="1:3" x14ac:dyDescent="0.25">
      <c r="A3661" t="str">
        <f>main!B3661</f>
        <v>Gthg03640</v>
      </c>
      <c r="B3661" s="5" t="str">
        <f>IF(main!F3661="","",IF(main!H3661&lt;0.05,IF(main!F3661&gt;0,IF(main!F3661&gt;colorthreshhold,"green","GreenYellow"),IF(ABS(main!F3661)&gt;colorthreshhold,"red","orange")),"DarkGray"))</f>
        <v>orange</v>
      </c>
      <c r="C3661" s="5" t="str">
        <f>IF(main!G3661="","",IF(main!I3661&lt;0.05,IF(main!G3661&gt;0,IF(main!G3661&gt;colorthreshhold,"green","GreenYellow"),IF(ABS(main!G3661)&gt;colorthreshhold,"red","orange")),"DarkGray"))</f>
        <v>GreenYellow</v>
      </c>
    </row>
    <row r="3662" spans="1:3" x14ac:dyDescent="0.25">
      <c r="A3662" t="str">
        <f>main!B3662</f>
        <v>Gthg03641</v>
      </c>
      <c r="B3662" s="5" t="str">
        <f>IF(main!F3662="","",IF(main!H3662&lt;0.05,IF(main!F3662&gt;0,IF(main!F3662&gt;colorthreshhold,"green","GreenYellow"),IF(ABS(main!F3662)&gt;colorthreshhold,"red","orange")),"DarkGray"))</f>
        <v>orange</v>
      </c>
      <c r="C3662" s="5" t="str">
        <f>IF(main!G3662="","",IF(main!I3662&lt;0.05,IF(main!G3662&gt;0,IF(main!G3662&gt;colorthreshhold,"green","GreenYellow"),IF(ABS(main!G3662)&gt;colorthreshhold,"red","orange")),"DarkGray"))</f>
        <v>GreenYellow</v>
      </c>
    </row>
    <row r="3663" spans="1:3" x14ac:dyDescent="0.25">
      <c r="A3663" t="str">
        <f>main!B3663</f>
        <v>Gthg03642</v>
      </c>
      <c r="B3663" s="5" t="str">
        <f>IF(main!F3663="","",IF(main!H3663&lt;0.05,IF(main!F3663&gt;0,IF(main!F3663&gt;colorthreshhold,"green","GreenYellow"),IF(ABS(main!F3663)&gt;colorthreshhold,"red","orange")),"DarkGray"))</f>
        <v>orange</v>
      </c>
      <c r="C3663" s="5" t="str">
        <f>IF(main!G3663="","",IF(main!I3663&lt;0.05,IF(main!G3663&gt;0,IF(main!G3663&gt;colorthreshhold,"green","GreenYellow"),IF(ABS(main!G3663)&gt;colorthreshhold,"red","orange")),"DarkGray"))</f>
        <v>GreenYellow</v>
      </c>
    </row>
    <row r="3664" spans="1:3" x14ac:dyDescent="0.25">
      <c r="A3664" t="str">
        <f>main!B3664</f>
        <v>Gthg03643</v>
      </c>
      <c r="B3664" s="5" t="str">
        <f>IF(main!F3664="","",IF(main!H3664&lt;0.05,IF(main!F3664&gt;0,IF(main!F3664&gt;colorthreshhold,"green","GreenYellow"),IF(ABS(main!F3664)&gt;colorthreshhold,"red","orange")),"DarkGray"))</f>
        <v>orange</v>
      </c>
      <c r="C3664" s="5" t="str">
        <f>IF(main!G3664="","",IF(main!I3664&lt;0.05,IF(main!G3664&gt;0,IF(main!G3664&gt;colorthreshhold,"green","GreenYellow"),IF(ABS(main!G3664)&gt;colorthreshhold,"red","orange")),"DarkGray"))</f>
        <v>GreenYellow</v>
      </c>
    </row>
    <row r="3665" spans="1:3" x14ac:dyDescent="0.25">
      <c r="A3665" t="str">
        <f>main!B3665</f>
        <v>Gthg03644</v>
      </c>
      <c r="B3665" s="5" t="str">
        <f>IF(main!F3665="","",IF(main!H3665&lt;0.05,IF(main!F3665&gt;0,IF(main!F3665&gt;colorthreshhold,"green","GreenYellow"),IF(ABS(main!F3665)&gt;colorthreshhold,"red","orange")),"DarkGray"))</f>
        <v>DarkGray</v>
      </c>
      <c r="C3665" s="5" t="str">
        <f>IF(main!G3665="","",IF(main!I3665&lt;0.05,IF(main!G3665&gt;0,IF(main!G3665&gt;colorthreshhold,"green","GreenYellow"),IF(ABS(main!G3665)&gt;colorthreshhold,"red","orange")),"DarkGray"))</f>
        <v>DarkGray</v>
      </c>
    </row>
    <row r="3666" spans="1:3" x14ac:dyDescent="0.25">
      <c r="A3666" t="str">
        <f>main!B3666</f>
        <v>Gthg03645</v>
      </c>
      <c r="B3666" s="5" t="str">
        <f>IF(main!F3666="","",IF(main!H3666&lt;0.05,IF(main!F3666&gt;0,IF(main!F3666&gt;colorthreshhold,"green","GreenYellow"),IF(ABS(main!F3666)&gt;colorthreshhold,"red","orange")),"DarkGray"))</f>
        <v>orange</v>
      </c>
      <c r="C3666" s="5" t="str">
        <f>IF(main!G3666="","",IF(main!I3666&lt;0.05,IF(main!G3666&gt;0,IF(main!G3666&gt;colorthreshhold,"green","GreenYellow"),IF(ABS(main!G3666)&gt;colorthreshhold,"red","orange")),"DarkGray"))</f>
        <v>GreenYellow</v>
      </c>
    </row>
    <row r="3667" spans="1:3" x14ac:dyDescent="0.25">
      <c r="A3667" t="str">
        <f>main!B3667</f>
        <v>Gthg03646</v>
      </c>
      <c r="B3667" s="5" t="str">
        <f>IF(main!F3667="","",IF(main!H3667&lt;0.05,IF(main!F3667&gt;0,IF(main!F3667&gt;colorthreshhold,"green","GreenYellow"),IF(ABS(main!F3667)&gt;colorthreshhold,"red","orange")),"DarkGray"))</f>
        <v>DarkGray</v>
      </c>
      <c r="C3667" s="5" t="str">
        <f>IF(main!G3667="","",IF(main!I3667&lt;0.05,IF(main!G3667&gt;0,IF(main!G3667&gt;colorthreshhold,"green","GreenYellow"),IF(ABS(main!G3667)&gt;colorthreshhold,"red","orange")),"DarkGray"))</f>
        <v>DarkGray</v>
      </c>
    </row>
    <row r="3668" spans="1:3" x14ac:dyDescent="0.25">
      <c r="A3668" t="str">
        <f>main!B3668</f>
        <v>Gthg03647</v>
      </c>
      <c r="B3668" s="5" t="str">
        <f>IF(main!F3668="","",IF(main!H3668&lt;0.05,IF(main!F3668&gt;0,IF(main!F3668&gt;colorthreshhold,"green","GreenYellow"),IF(ABS(main!F3668)&gt;colorthreshhold,"red","orange")),"DarkGray"))</f>
        <v>orange</v>
      </c>
      <c r="C3668" s="5" t="str">
        <f>IF(main!G3668="","",IF(main!I3668&lt;0.05,IF(main!G3668&gt;0,IF(main!G3668&gt;colorthreshhold,"green","GreenYellow"),IF(ABS(main!G3668)&gt;colorthreshhold,"red","orange")),"DarkGray"))</f>
        <v>DarkGray</v>
      </c>
    </row>
    <row r="3669" spans="1:3" x14ac:dyDescent="0.25">
      <c r="A3669" t="str">
        <f>main!B3669</f>
        <v>Gthg03648</v>
      </c>
      <c r="B3669" s="5" t="str">
        <f>IF(main!F3669="","",IF(main!H3669&lt;0.05,IF(main!F3669&gt;0,IF(main!F3669&gt;colorthreshhold,"green","GreenYellow"),IF(ABS(main!F3669)&gt;colorthreshhold,"red","orange")),"DarkGray"))</f>
        <v>DarkGray</v>
      </c>
      <c r="C3669" s="5" t="str">
        <f>IF(main!G3669="","",IF(main!I3669&lt;0.05,IF(main!G3669&gt;0,IF(main!G3669&gt;colorthreshhold,"green","GreenYellow"),IF(ABS(main!G3669)&gt;colorthreshhold,"red","orange")),"DarkGray"))</f>
        <v>DarkGray</v>
      </c>
    </row>
    <row r="3670" spans="1:3" hidden="1" x14ac:dyDescent="0.25">
      <c r="A3670" t="str">
        <f>main!B3670</f>
        <v>Gthg03649</v>
      </c>
      <c r="B3670" s="5" t="str">
        <f>IF(main!F3670="","",IF(main!H3670&lt;0.05,IF(main!F3670&gt;0,IF(main!F3670&gt;colorthreshhold,"green","GreenYellow"),IF(ABS(main!F3670)&gt;colorthreshhold,"red","orange")),"DarkGray"))</f>
        <v/>
      </c>
      <c r="C3670" s="5" t="str">
        <f>IF(main!G3670="","",IF(main!I3670&lt;0.05,IF(main!G3670&gt;0,IF(main!G3670&gt;colorthreshhold,"green","GreenYellow"),IF(ABS(main!G3670)&gt;colorthreshhold,"red","orange")),"DarkGray"))</f>
        <v/>
      </c>
    </row>
    <row r="3671" spans="1:3" hidden="1" x14ac:dyDescent="0.25">
      <c r="A3671" t="str">
        <f>main!B3671</f>
        <v>Gthg03650</v>
      </c>
      <c r="B3671" s="5" t="str">
        <f>IF(main!F3671="","",IF(main!H3671&lt;0.05,IF(main!F3671&gt;0,IF(main!F3671&gt;colorthreshhold,"green","GreenYellow"),IF(ABS(main!F3671)&gt;colorthreshhold,"red","orange")),"DarkGray"))</f>
        <v/>
      </c>
      <c r="C3671" s="5" t="str">
        <f>IF(main!G3671="","",IF(main!I3671&lt;0.05,IF(main!G3671&gt;0,IF(main!G3671&gt;colorthreshhold,"green","GreenYellow"),IF(ABS(main!G3671)&gt;colorthreshhold,"red","orange")),"DarkGray"))</f>
        <v/>
      </c>
    </row>
    <row r="3672" spans="1:3" hidden="1" x14ac:dyDescent="0.25">
      <c r="A3672" t="str">
        <f>main!B3672</f>
        <v>Gthg03651</v>
      </c>
      <c r="B3672" s="5" t="str">
        <f>IF(main!F3672="","",IF(main!H3672&lt;0.05,IF(main!F3672&gt;0,IF(main!F3672&gt;colorthreshhold,"green","GreenYellow"),IF(ABS(main!F3672)&gt;colorthreshhold,"red","orange")),"DarkGray"))</f>
        <v/>
      </c>
      <c r="C3672" s="5" t="str">
        <f>IF(main!G3672="","",IF(main!I3672&lt;0.05,IF(main!G3672&gt;0,IF(main!G3672&gt;colorthreshhold,"green","GreenYellow"),IF(ABS(main!G3672)&gt;colorthreshhold,"red","orange")),"DarkGray"))</f>
        <v/>
      </c>
    </row>
    <row r="3673" spans="1:3" x14ac:dyDescent="0.25">
      <c r="A3673" t="str">
        <f>main!B3673</f>
        <v>Gthg03652</v>
      </c>
      <c r="B3673" s="5" t="str">
        <f>IF(main!F3673="","",IF(main!H3673&lt;0.05,IF(main!F3673&gt;0,IF(main!F3673&gt;colorthreshhold,"green","GreenYellow"),IF(ABS(main!F3673)&gt;colorthreshhold,"red","orange")),"DarkGray"))</f>
        <v>green</v>
      </c>
      <c r="C3673" s="5" t="str">
        <f>IF(main!G3673="","",IF(main!I3673&lt;0.05,IF(main!G3673&gt;0,IF(main!G3673&gt;colorthreshhold,"green","GreenYellow"),IF(ABS(main!G3673)&gt;colorthreshhold,"red","orange")),"DarkGray"))</f>
        <v>green</v>
      </c>
    </row>
    <row r="3674" spans="1:3" x14ac:dyDescent="0.25">
      <c r="A3674" t="str">
        <f>main!B3674</f>
        <v>Gthg03653</v>
      </c>
      <c r="B3674" s="5" t="str">
        <f>IF(main!F3674="","",IF(main!H3674&lt;0.05,IF(main!F3674&gt;0,IF(main!F3674&gt;colorthreshhold,"green","GreenYellow"),IF(ABS(main!F3674)&gt;colorthreshhold,"red","orange")),"DarkGray"))</f>
        <v>green</v>
      </c>
      <c r="C3674" s="5" t="str">
        <f>IF(main!G3674="","",IF(main!I3674&lt;0.05,IF(main!G3674&gt;0,IF(main!G3674&gt;colorthreshhold,"green","GreenYellow"),IF(ABS(main!G3674)&gt;colorthreshhold,"red","orange")),"DarkGray"))</f>
        <v>green</v>
      </c>
    </row>
    <row r="3675" spans="1:3" x14ac:dyDescent="0.25">
      <c r="A3675" t="str">
        <f>main!B3675</f>
        <v>Gthg03654</v>
      </c>
      <c r="B3675" s="5" t="str">
        <f>IF(main!F3675="","",IF(main!H3675&lt;0.05,IF(main!F3675&gt;0,IF(main!F3675&gt;colorthreshhold,"green","GreenYellow"),IF(ABS(main!F3675)&gt;colorthreshhold,"red","orange")),"DarkGray"))</f>
        <v>green</v>
      </c>
      <c r="C3675" s="5" t="str">
        <f>IF(main!G3675="","",IF(main!I3675&lt;0.05,IF(main!G3675&gt;0,IF(main!G3675&gt;colorthreshhold,"green","GreenYellow"),IF(ABS(main!G3675)&gt;colorthreshhold,"red","orange")),"DarkGray"))</f>
        <v>green</v>
      </c>
    </row>
    <row r="3676" spans="1:3" x14ac:dyDescent="0.25">
      <c r="A3676" t="str">
        <f>main!B3676</f>
        <v>Gthg03655</v>
      </c>
      <c r="B3676" s="5" t="str">
        <f>IF(main!F3676="","",IF(main!H3676&lt;0.05,IF(main!F3676&gt;0,IF(main!F3676&gt;colorthreshhold,"green","GreenYellow"),IF(ABS(main!F3676)&gt;colorthreshhold,"red","orange")),"DarkGray"))</f>
        <v>DarkGray</v>
      </c>
      <c r="C3676" s="5" t="str">
        <f>IF(main!G3676="","",IF(main!I3676&lt;0.05,IF(main!G3676&gt;0,IF(main!G3676&gt;colorthreshhold,"green","GreenYellow"),IF(ABS(main!G3676)&gt;colorthreshhold,"red","orange")),"DarkGray"))</f>
        <v>DarkGray</v>
      </c>
    </row>
    <row r="3677" spans="1:3" x14ac:dyDescent="0.25">
      <c r="A3677" t="str">
        <f>main!B3677</f>
        <v>Gthg03656</v>
      </c>
      <c r="B3677" s="5" t="str">
        <f>IF(main!F3677="","",IF(main!H3677&lt;0.05,IF(main!F3677&gt;0,IF(main!F3677&gt;colorthreshhold,"green","GreenYellow"),IF(ABS(main!F3677)&gt;colorthreshhold,"red","orange")),"DarkGray"))</f>
        <v>GreenYellow</v>
      </c>
      <c r="C3677" s="5" t="str">
        <f>IF(main!G3677="","",IF(main!I3677&lt;0.05,IF(main!G3677&gt;0,IF(main!G3677&gt;colorthreshhold,"green","GreenYellow"),IF(ABS(main!G3677)&gt;colorthreshhold,"red","orange")),"DarkGray"))</f>
        <v>GreenYellow</v>
      </c>
    </row>
    <row r="3678" spans="1:3" x14ac:dyDescent="0.25">
      <c r="A3678" t="str">
        <f>main!B3678</f>
        <v>Gthg03657</v>
      </c>
      <c r="B3678" s="5" t="str">
        <f>IF(main!F3678="","",IF(main!H3678&lt;0.05,IF(main!F3678&gt;0,IF(main!F3678&gt;colorthreshhold,"green","GreenYellow"),IF(ABS(main!F3678)&gt;colorthreshhold,"red","orange")),"DarkGray"))</f>
        <v>GreenYellow</v>
      </c>
      <c r="C3678" s="5" t="str">
        <f>IF(main!G3678="","",IF(main!I3678&lt;0.05,IF(main!G3678&gt;0,IF(main!G3678&gt;colorthreshhold,"green","GreenYellow"),IF(ABS(main!G3678)&gt;colorthreshhold,"red","orange")),"DarkGray"))</f>
        <v>GreenYellow</v>
      </c>
    </row>
    <row r="3679" spans="1:3" x14ac:dyDescent="0.25">
      <c r="A3679" t="str">
        <f>main!B3679</f>
        <v>Gthg03658</v>
      </c>
      <c r="B3679" s="5" t="str">
        <f>IF(main!F3679="","",IF(main!H3679&lt;0.05,IF(main!F3679&gt;0,IF(main!F3679&gt;colorthreshhold,"green","GreenYellow"),IF(ABS(main!F3679)&gt;colorthreshhold,"red","orange")),"DarkGray"))</f>
        <v>green</v>
      </c>
      <c r="C3679" s="5" t="str">
        <f>IF(main!G3679="","",IF(main!I3679&lt;0.05,IF(main!G3679&gt;0,IF(main!G3679&gt;colorthreshhold,"green","GreenYellow"),IF(ABS(main!G3679)&gt;colorthreshhold,"red","orange")),"DarkGray"))</f>
        <v>GreenYellow</v>
      </c>
    </row>
    <row r="3680" spans="1:3" hidden="1" x14ac:dyDescent="0.25">
      <c r="A3680" t="str">
        <f>main!B3680</f>
        <v>Gthg03659</v>
      </c>
      <c r="B3680" s="5" t="str">
        <f>IF(main!F3680="","",IF(main!H3680&lt;0.05,IF(main!F3680&gt;0,IF(main!F3680&gt;colorthreshhold,"green","GreenYellow"),IF(ABS(main!F3680)&gt;colorthreshhold,"red","orange")),"DarkGray"))</f>
        <v/>
      </c>
      <c r="C3680" s="5" t="str">
        <f>IF(main!G3680="","",IF(main!I3680&lt;0.05,IF(main!G3680&gt;0,IF(main!G3680&gt;colorthreshhold,"green","GreenYellow"),IF(ABS(main!G3680)&gt;colorthreshhold,"red","orange")),"DarkGray"))</f>
        <v/>
      </c>
    </row>
    <row r="3681" spans="1:3" x14ac:dyDescent="0.25">
      <c r="A3681" t="str">
        <f>main!B3681</f>
        <v>Gthg03660</v>
      </c>
      <c r="B3681" s="5" t="str">
        <f>IF(main!F3681="","",IF(main!H3681&lt;0.05,IF(main!F3681&gt;0,IF(main!F3681&gt;colorthreshhold,"green","GreenYellow"),IF(ABS(main!F3681)&gt;colorthreshhold,"red","orange")),"DarkGray"))</f>
        <v>DarkGray</v>
      </c>
      <c r="C3681" s="5" t="str">
        <f>IF(main!G3681="","",IF(main!I3681&lt;0.05,IF(main!G3681&gt;0,IF(main!G3681&gt;colorthreshhold,"green","GreenYellow"),IF(ABS(main!G3681)&gt;colorthreshhold,"red","orange")),"DarkGray"))</f>
        <v>GreenYellow</v>
      </c>
    </row>
    <row r="3682" spans="1:3" x14ac:dyDescent="0.25">
      <c r="A3682" t="str">
        <f>main!B3682</f>
        <v>Gthg03661</v>
      </c>
      <c r="B3682" s="5" t="str">
        <f>IF(main!F3682="","",IF(main!H3682&lt;0.05,IF(main!F3682&gt;0,IF(main!F3682&gt;colorthreshhold,"green","GreenYellow"),IF(ABS(main!F3682)&gt;colorthreshhold,"red","orange")),"DarkGray"))</f>
        <v>DarkGray</v>
      </c>
      <c r="C3682" s="5" t="str">
        <f>IF(main!G3682="","",IF(main!I3682&lt;0.05,IF(main!G3682&gt;0,IF(main!G3682&gt;colorthreshhold,"green","GreenYellow"),IF(ABS(main!G3682)&gt;colorthreshhold,"red","orange")),"DarkGray"))</f>
        <v>DarkGray</v>
      </c>
    </row>
    <row r="3683" spans="1:3" x14ac:dyDescent="0.25">
      <c r="A3683" t="str">
        <f>main!B3683</f>
        <v>Gthg03662</v>
      </c>
      <c r="B3683" s="5" t="str">
        <f>IF(main!F3683="","",IF(main!H3683&lt;0.05,IF(main!F3683&gt;0,IF(main!F3683&gt;colorthreshhold,"green","GreenYellow"),IF(ABS(main!F3683)&gt;colorthreshhold,"red","orange")),"DarkGray"))</f>
        <v>DarkGray</v>
      </c>
      <c r="C3683" s="5" t="str">
        <f>IF(main!G3683="","",IF(main!I3683&lt;0.05,IF(main!G3683&gt;0,IF(main!G3683&gt;colorthreshhold,"green","GreenYellow"),IF(ABS(main!G3683)&gt;colorthreshhold,"red","orange")),"DarkGray"))</f>
        <v>GreenYellow</v>
      </c>
    </row>
    <row r="3684" spans="1:3" x14ac:dyDescent="0.25">
      <c r="A3684" t="str">
        <f>main!B3684</f>
        <v>Gthg03663</v>
      </c>
      <c r="B3684" s="5" t="str">
        <f>IF(main!F3684="","",IF(main!H3684&lt;0.05,IF(main!F3684&gt;0,IF(main!F3684&gt;colorthreshhold,"green","GreenYellow"),IF(ABS(main!F3684)&gt;colorthreshhold,"red","orange")),"DarkGray"))</f>
        <v>DarkGray</v>
      </c>
      <c r="C3684" s="5" t="str">
        <f>IF(main!G3684="","",IF(main!I3684&lt;0.05,IF(main!G3684&gt;0,IF(main!G3684&gt;colorthreshhold,"green","GreenYellow"),IF(ABS(main!G3684)&gt;colorthreshhold,"red","orange")),"DarkGray"))</f>
        <v>GreenYellow</v>
      </c>
    </row>
    <row r="3685" spans="1:3" x14ac:dyDescent="0.25">
      <c r="A3685" t="str">
        <f>main!B3685</f>
        <v>Gthg03664</v>
      </c>
      <c r="B3685" s="5" t="str">
        <f>IF(main!F3685="","",IF(main!H3685&lt;0.05,IF(main!F3685&gt;0,IF(main!F3685&gt;colorthreshhold,"green","GreenYellow"),IF(ABS(main!F3685)&gt;colorthreshhold,"red","orange")),"DarkGray"))</f>
        <v>DarkGray</v>
      </c>
      <c r="C3685" s="5" t="str">
        <f>IF(main!G3685="","",IF(main!I3685&lt;0.05,IF(main!G3685&gt;0,IF(main!G3685&gt;colorthreshhold,"green","GreenYellow"),IF(ABS(main!G3685)&gt;colorthreshhold,"red","orange")),"DarkGray"))</f>
        <v>DarkGray</v>
      </c>
    </row>
    <row r="3686" spans="1:3" x14ac:dyDescent="0.25">
      <c r="A3686" t="str">
        <f>main!B3686</f>
        <v>Gthg03665</v>
      </c>
      <c r="B3686" s="5" t="str">
        <f>IF(main!F3686="","",IF(main!H3686&lt;0.05,IF(main!F3686&gt;0,IF(main!F3686&gt;colorthreshhold,"green","GreenYellow"),IF(ABS(main!F3686)&gt;colorthreshhold,"red","orange")),"DarkGray"))</f>
        <v>DarkGray</v>
      </c>
      <c r="C3686" s="5" t="str">
        <f>IF(main!G3686="","",IF(main!I3686&lt;0.05,IF(main!G3686&gt;0,IF(main!G3686&gt;colorthreshhold,"green","GreenYellow"),IF(ABS(main!G3686)&gt;colorthreshhold,"red","orange")),"DarkGray"))</f>
        <v>GreenYellow</v>
      </c>
    </row>
    <row r="3687" spans="1:3" hidden="1" x14ac:dyDescent="0.25">
      <c r="A3687" t="str">
        <f>main!B3687</f>
        <v>Gthg03666</v>
      </c>
      <c r="B3687" s="5" t="str">
        <f>IF(main!F3687="","",IF(main!H3687&lt;0.05,IF(main!F3687&gt;0,IF(main!F3687&gt;colorthreshhold,"green","GreenYellow"),IF(ABS(main!F3687)&gt;colorthreshhold,"red","orange")),"DarkGray"))</f>
        <v/>
      </c>
      <c r="C3687" s="5" t="str">
        <f>IF(main!G3687="","",IF(main!I3687&lt;0.05,IF(main!G3687&gt;0,IF(main!G3687&gt;colorthreshhold,"green","GreenYellow"),IF(ABS(main!G3687)&gt;colorthreshhold,"red","orange")),"DarkGray"))</f>
        <v/>
      </c>
    </row>
    <row r="3688" spans="1:3" x14ac:dyDescent="0.25">
      <c r="A3688" t="str">
        <f>main!B3688</f>
        <v>Gthg03667</v>
      </c>
      <c r="B3688" s="5" t="str">
        <f>IF(main!F3688="","",IF(main!H3688&lt;0.05,IF(main!F3688&gt;0,IF(main!F3688&gt;colorthreshhold,"green","GreenYellow"),IF(ABS(main!F3688)&gt;colorthreshhold,"red","orange")),"DarkGray"))</f>
        <v>DarkGray</v>
      </c>
      <c r="C3688" s="5" t="str">
        <f>IF(main!G3688="","",IF(main!I3688&lt;0.05,IF(main!G3688&gt;0,IF(main!G3688&gt;colorthreshhold,"green","GreenYellow"),IF(ABS(main!G3688)&gt;colorthreshhold,"red","orange")),"DarkGray"))</f>
        <v>DarkGray</v>
      </c>
    </row>
    <row r="3689" spans="1:3" x14ac:dyDescent="0.25">
      <c r="A3689" t="str">
        <f>main!B3689</f>
        <v>Gthg03668</v>
      </c>
      <c r="B3689" s="5" t="str">
        <f>IF(main!F3689="","",IF(main!H3689&lt;0.05,IF(main!F3689&gt;0,IF(main!F3689&gt;colorthreshhold,"green","GreenYellow"),IF(ABS(main!F3689)&gt;colorthreshhold,"red","orange")),"DarkGray"))</f>
        <v>DarkGray</v>
      </c>
      <c r="C3689" s="5" t="str">
        <f>IF(main!G3689="","",IF(main!I3689&lt;0.05,IF(main!G3689&gt;0,IF(main!G3689&gt;colorthreshhold,"green","GreenYellow"),IF(ABS(main!G3689)&gt;colorthreshhold,"red","orange")),"DarkGray"))</f>
        <v>DarkGray</v>
      </c>
    </row>
    <row r="3690" spans="1:3" x14ac:dyDescent="0.25">
      <c r="A3690" t="str">
        <f>main!B3690</f>
        <v>Gthg03669</v>
      </c>
      <c r="B3690" s="5" t="str">
        <f>IF(main!F3690="","",IF(main!H3690&lt;0.05,IF(main!F3690&gt;0,IF(main!F3690&gt;colorthreshhold,"green","GreenYellow"),IF(ABS(main!F3690)&gt;colorthreshhold,"red","orange")),"DarkGray"))</f>
        <v>DarkGray</v>
      </c>
      <c r="C3690" s="5" t="str">
        <f>IF(main!G3690="","",IF(main!I3690&lt;0.05,IF(main!G3690&gt;0,IF(main!G3690&gt;colorthreshhold,"green","GreenYellow"),IF(ABS(main!G3690)&gt;colorthreshhold,"red","orange")),"DarkGray"))</f>
        <v>DarkGray</v>
      </c>
    </row>
    <row r="3691" spans="1:3" x14ac:dyDescent="0.25">
      <c r="A3691" t="str">
        <f>main!B3691</f>
        <v>Gthg03670</v>
      </c>
      <c r="B3691" s="5" t="str">
        <f>IF(main!F3691="","",IF(main!H3691&lt;0.05,IF(main!F3691&gt;0,IF(main!F3691&gt;colorthreshhold,"green","GreenYellow"),IF(ABS(main!F3691)&gt;colorthreshhold,"red","orange")),"DarkGray"))</f>
        <v>GreenYellow</v>
      </c>
      <c r="C3691" s="5" t="str">
        <f>IF(main!G3691="","",IF(main!I3691&lt;0.05,IF(main!G3691&gt;0,IF(main!G3691&gt;colorthreshhold,"green","GreenYellow"),IF(ABS(main!G3691)&gt;colorthreshhold,"red","orange")),"DarkGray"))</f>
        <v>GreenYellow</v>
      </c>
    </row>
    <row r="3692" spans="1:3" x14ac:dyDescent="0.25">
      <c r="A3692" t="str">
        <f>main!B3692</f>
        <v>Gthg03671</v>
      </c>
      <c r="B3692" s="5" t="str">
        <f>IF(main!F3692="","",IF(main!H3692&lt;0.05,IF(main!F3692&gt;0,IF(main!F3692&gt;colorthreshhold,"green","GreenYellow"),IF(ABS(main!F3692)&gt;colorthreshhold,"red","orange")),"DarkGray"))</f>
        <v>DarkGray</v>
      </c>
      <c r="C3692" s="5" t="str">
        <f>IF(main!G3692="","",IF(main!I3692&lt;0.05,IF(main!G3692&gt;0,IF(main!G3692&gt;colorthreshhold,"green","GreenYellow"),IF(ABS(main!G3692)&gt;colorthreshhold,"red","orange")),"DarkGray"))</f>
        <v>GreenYellow</v>
      </c>
    </row>
    <row r="3693" spans="1:3" x14ac:dyDescent="0.25">
      <c r="A3693" t="str">
        <f>main!B3693</f>
        <v>Gthg03672</v>
      </c>
      <c r="B3693" s="5" t="str">
        <f>IF(main!F3693="","",IF(main!H3693&lt;0.05,IF(main!F3693&gt;0,IF(main!F3693&gt;colorthreshhold,"green","GreenYellow"),IF(ABS(main!F3693)&gt;colorthreshhold,"red","orange")),"DarkGray"))</f>
        <v>DarkGray</v>
      </c>
      <c r="C3693" s="5" t="str">
        <f>IF(main!G3693="","",IF(main!I3693&lt;0.05,IF(main!G3693&gt;0,IF(main!G3693&gt;colorthreshhold,"green","GreenYellow"),IF(ABS(main!G3693)&gt;colorthreshhold,"red","orange")),"DarkGray"))</f>
        <v>GreenYellow</v>
      </c>
    </row>
    <row r="3694" spans="1:3" x14ac:dyDescent="0.25">
      <c r="A3694" t="str">
        <f>main!B3694</f>
        <v>Gthg03673</v>
      </c>
      <c r="B3694" s="5" t="str">
        <f>IF(main!F3694="","",IF(main!H3694&lt;0.05,IF(main!F3694&gt;0,IF(main!F3694&gt;colorthreshhold,"green","GreenYellow"),IF(ABS(main!F3694)&gt;colorthreshhold,"red","orange")),"DarkGray"))</f>
        <v>DarkGray</v>
      </c>
      <c r="C3694" s="5" t="str">
        <f>IF(main!G3694="","",IF(main!I3694&lt;0.05,IF(main!G3694&gt;0,IF(main!G3694&gt;colorthreshhold,"green","GreenYellow"),IF(ABS(main!G3694)&gt;colorthreshhold,"red","orange")),"DarkGray"))</f>
        <v>GreenYellow</v>
      </c>
    </row>
    <row r="3695" spans="1:3" x14ac:dyDescent="0.25">
      <c r="A3695" t="str">
        <f>main!B3695</f>
        <v>Gthg03674</v>
      </c>
      <c r="B3695" s="5" t="str">
        <f>IF(main!F3695="","",IF(main!H3695&lt;0.05,IF(main!F3695&gt;0,IF(main!F3695&gt;colorthreshhold,"green","GreenYellow"),IF(ABS(main!F3695)&gt;colorthreshhold,"red","orange")),"DarkGray"))</f>
        <v>DarkGray</v>
      </c>
      <c r="C3695" s="5" t="str">
        <f>IF(main!G3695="","",IF(main!I3695&lt;0.05,IF(main!G3695&gt;0,IF(main!G3695&gt;colorthreshhold,"green","GreenYellow"),IF(ABS(main!G3695)&gt;colorthreshhold,"red","orange")),"DarkGray"))</f>
        <v>GreenYellow</v>
      </c>
    </row>
    <row r="3696" spans="1:3" x14ac:dyDescent="0.25">
      <c r="A3696" t="str">
        <f>main!B3696</f>
        <v>Gthg03675</v>
      </c>
      <c r="B3696" s="5" t="str">
        <f>IF(main!F3696="","",IF(main!H3696&lt;0.05,IF(main!F3696&gt;0,IF(main!F3696&gt;colorthreshhold,"green","GreenYellow"),IF(ABS(main!F3696)&gt;colorthreshhold,"red","orange")),"DarkGray"))</f>
        <v>DarkGray</v>
      </c>
      <c r="C3696" s="5" t="str">
        <f>IF(main!G3696="","",IF(main!I3696&lt;0.05,IF(main!G3696&gt;0,IF(main!G3696&gt;colorthreshhold,"green","GreenYellow"),IF(ABS(main!G3696)&gt;colorthreshhold,"red","orange")),"DarkGray"))</f>
        <v>GreenYellow</v>
      </c>
    </row>
    <row r="3697" spans="1:3" x14ac:dyDescent="0.25">
      <c r="A3697" t="str">
        <f>main!B3697</f>
        <v>Gthg03676</v>
      </c>
      <c r="B3697" s="5" t="str">
        <f>IF(main!F3697="","",IF(main!H3697&lt;0.05,IF(main!F3697&gt;0,IF(main!F3697&gt;colorthreshhold,"green","GreenYellow"),IF(ABS(main!F3697)&gt;colorthreshhold,"red","orange")),"DarkGray"))</f>
        <v>red</v>
      </c>
      <c r="C3697" s="5" t="str">
        <f>IF(main!G3697="","",IF(main!I3697&lt;0.05,IF(main!G3697&gt;0,IF(main!G3697&gt;colorthreshhold,"green","GreenYellow"),IF(ABS(main!G3697)&gt;colorthreshhold,"red","orange")),"DarkGray"))</f>
        <v>DarkGray</v>
      </c>
    </row>
    <row r="3698" spans="1:3" x14ac:dyDescent="0.25">
      <c r="A3698" t="str">
        <f>main!B3698</f>
        <v>Gthg03677</v>
      </c>
      <c r="B3698" s="5" t="str">
        <f>IF(main!F3698="","",IF(main!H3698&lt;0.05,IF(main!F3698&gt;0,IF(main!F3698&gt;colorthreshhold,"green","GreenYellow"),IF(ABS(main!F3698)&gt;colorthreshhold,"red","orange")),"DarkGray"))</f>
        <v>orange</v>
      </c>
      <c r="C3698" s="5" t="str">
        <f>IF(main!G3698="","",IF(main!I3698&lt;0.05,IF(main!G3698&gt;0,IF(main!G3698&gt;colorthreshhold,"green","GreenYellow"),IF(ABS(main!G3698)&gt;colorthreshhold,"red","orange")),"DarkGray"))</f>
        <v>DarkGray</v>
      </c>
    </row>
    <row r="3699" spans="1:3" x14ac:dyDescent="0.25">
      <c r="A3699" t="str">
        <f>main!B3699</f>
        <v>Gthg03677-Gthg03678</v>
      </c>
      <c r="B3699" s="5" t="str">
        <f>IF(main!F3699="","",IF(main!H3699&lt;0.05,IF(main!F3699&gt;0,IF(main!F3699&gt;colorthreshhold,"green","GreenYellow"),IF(ABS(main!F3699)&gt;colorthreshhold,"red","orange")),"DarkGray"))</f>
        <v>orange</v>
      </c>
      <c r="C3699" s="5" t="str">
        <f>IF(main!G3699="","",IF(main!I3699&lt;0.05,IF(main!G3699&gt;0,IF(main!G3699&gt;colorthreshhold,"green","GreenYellow"),IF(ABS(main!G3699)&gt;colorthreshhold,"red","orange")),"DarkGray"))</f>
        <v>DarkGray</v>
      </c>
    </row>
    <row r="3700" spans="1:3" x14ac:dyDescent="0.25">
      <c r="A3700" t="str">
        <f>main!B3700</f>
        <v>Gthg03678</v>
      </c>
      <c r="B3700" s="5" t="str">
        <f>IF(main!F3700="","",IF(main!H3700&lt;0.05,IF(main!F3700&gt;0,IF(main!F3700&gt;colorthreshhold,"green","GreenYellow"),IF(ABS(main!F3700)&gt;colorthreshhold,"red","orange")),"DarkGray"))</f>
        <v>DarkGray</v>
      </c>
      <c r="C3700" s="5" t="str">
        <f>IF(main!G3700="","",IF(main!I3700&lt;0.05,IF(main!G3700&gt;0,IF(main!G3700&gt;colorthreshhold,"green","GreenYellow"),IF(ABS(main!G3700)&gt;colorthreshhold,"red","orange")),"DarkGray"))</f>
        <v>DarkGray</v>
      </c>
    </row>
    <row r="3701" spans="1:3" x14ac:dyDescent="0.25">
      <c r="A3701" t="str">
        <f>main!B3701</f>
        <v>Gthg03679</v>
      </c>
      <c r="B3701" s="5" t="str">
        <f>IF(main!F3701="","",IF(main!H3701&lt;0.05,IF(main!F3701&gt;0,IF(main!F3701&gt;colorthreshhold,"green","GreenYellow"),IF(ABS(main!F3701)&gt;colorthreshhold,"red","orange")),"DarkGray"))</f>
        <v>orange</v>
      </c>
      <c r="C3701" s="5" t="str">
        <f>IF(main!G3701="","",IF(main!I3701&lt;0.05,IF(main!G3701&gt;0,IF(main!G3701&gt;colorthreshhold,"green","GreenYellow"),IF(ABS(main!G3701)&gt;colorthreshhold,"red","orange")),"DarkGray"))</f>
        <v>DarkGray</v>
      </c>
    </row>
    <row r="3702" spans="1:3" x14ac:dyDescent="0.25">
      <c r="A3702" t="str">
        <f>main!B3702</f>
        <v>Gthg03680</v>
      </c>
      <c r="B3702" s="5" t="str">
        <f>IF(main!F3702="","",IF(main!H3702&lt;0.05,IF(main!F3702&gt;0,IF(main!F3702&gt;colorthreshhold,"green","GreenYellow"),IF(ABS(main!F3702)&gt;colorthreshhold,"red","orange")),"DarkGray"))</f>
        <v>orange</v>
      </c>
      <c r="C3702" s="5" t="str">
        <f>IF(main!G3702="","",IF(main!I3702&lt;0.05,IF(main!G3702&gt;0,IF(main!G3702&gt;colorthreshhold,"green","GreenYellow"),IF(ABS(main!G3702)&gt;colorthreshhold,"red","orange")),"DarkGray"))</f>
        <v>DarkGray</v>
      </c>
    </row>
    <row r="3703" spans="1:3" x14ac:dyDescent="0.25">
      <c r="A3703" t="str">
        <f>main!B3703</f>
        <v>Gthg03681</v>
      </c>
      <c r="B3703" s="5" t="str">
        <f>IF(main!F3703="","",IF(main!H3703&lt;0.05,IF(main!F3703&gt;0,IF(main!F3703&gt;colorthreshhold,"green","GreenYellow"),IF(ABS(main!F3703)&gt;colorthreshhold,"red","orange")),"DarkGray"))</f>
        <v>orange</v>
      </c>
      <c r="C3703" s="5" t="str">
        <f>IF(main!G3703="","",IF(main!I3703&lt;0.05,IF(main!G3703&gt;0,IF(main!G3703&gt;colorthreshhold,"green","GreenYellow"),IF(ABS(main!G3703)&gt;colorthreshhold,"red","orange")),"DarkGray"))</f>
        <v>orange</v>
      </c>
    </row>
    <row r="3704" spans="1:3" x14ac:dyDescent="0.25">
      <c r="A3704" t="str">
        <f>main!B3704</f>
        <v>Gthg03682</v>
      </c>
      <c r="B3704" s="5" t="str">
        <f>IF(main!F3704="","",IF(main!H3704&lt;0.05,IF(main!F3704&gt;0,IF(main!F3704&gt;colorthreshhold,"green","GreenYellow"),IF(ABS(main!F3704)&gt;colorthreshhold,"red","orange")),"DarkGray"))</f>
        <v>orange</v>
      </c>
      <c r="C3704" s="5" t="str">
        <f>IF(main!G3704="","",IF(main!I3704&lt;0.05,IF(main!G3704&gt;0,IF(main!G3704&gt;colorthreshhold,"green","GreenYellow"),IF(ABS(main!G3704)&gt;colorthreshhold,"red","orange")),"DarkGray"))</f>
        <v>orange</v>
      </c>
    </row>
    <row r="3705" spans="1:3" x14ac:dyDescent="0.25">
      <c r="A3705" t="str">
        <f>main!B3705</f>
        <v>Gthg03683</v>
      </c>
      <c r="B3705" s="5" t="str">
        <f>IF(main!F3705="","",IF(main!H3705&lt;0.05,IF(main!F3705&gt;0,IF(main!F3705&gt;colorthreshhold,"green","GreenYellow"),IF(ABS(main!F3705)&gt;colorthreshhold,"red","orange")),"DarkGray"))</f>
        <v>orange</v>
      </c>
      <c r="C3705" s="5" t="str">
        <f>IF(main!G3705="","",IF(main!I3705&lt;0.05,IF(main!G3705&gt;0,IF(main!G3705&gt;colorthreshhold,"green","GreenYellow"),IF(ABS(main!G3705)&gt;colorthreshhold,"red","orange")),"DarkGray"))</f>
        <v>orange</v>
      </c>
    </row>
    <row r="3706" spans="1:3" hidden="1" x14ac:dyDescent="0.25">
      <c r="A3706" t="str">
        <f>main!B3706</f>
        <v>Gthg03684</v>
      </c>
      <c r="B3706" s="5" t="str">
        <f>IF(main!F3706="","",IF(main!H3706&lt;0.05,IF(main!F3706&gt;0,IF(main!F3706&gt;colorthreshhold,"green","GreenYellow"),IF(ABS(main!F3706)&gt;colorthreshhold,"red","orange")),"DarkGray"))</f>
        <v/>
      </c>
      <c r="C3706" s="5" t="str">
        <f>IF(main!G3706="","",IF(main!I3706&lt;0.05,IF(main!G3706&gt;0,IF(main!G3706&gt;colorthreshhold,"green","GreenYellow"),IF(ABS(main!G3706)&gt;colorthreshhold,"red","orange")),"DarkGray"))</f>
        <v/>
      </c>
    </row>
    <row r="3707" spans="1:3" x14ac:dyDescent="0.25">
      <c r="A3707" t="str">
        <f>main!B3707</f>
        <v>Gthg03685</v>
      </c>
      <c r="B3707" s="5" t="str">
        <f>IF(main!F3707="","",IF(main!H3707&lt;0.05,IF(main!F3707&gt;0,IF(main!F3707&gt;colorthreshhold,"green","GreenYellow"),IF(ABS(main!F3707)&gt;colorthreshhold,"red","orange")),"DarkGray"))</f>
        <v>orange</v>
      </c>
      <c r="C3707" s="5" t="str">
        <f>IF(main!G3707="","",IF(main!I3707&lt;0.05,IF(main!G3707&gt;0,IF(main!G3707&gt;colorthreshhold,"green","GreenYellow"),IF(ABS(main!G3707)&gt;colorthreshhold,"red","orange")),"DarkGray"))</f>
        <v>orange</v>
      </c>
    </row>
    <row r="3708" spans="1:3" x14ac:dyDescent="0.25">
      <c r="A3708" t="str">
        <f>main!B3708</f>
        <v>Gthg03686</v>
      </c>
      <c r="B3708" s="5" t="str">
        <f>IF(main!F3708="","",IF(main!H3708&lt;0.05,IF(main!F3708&gt;0,IF(main!F3708&gt;colorthreshhold,"green","GreenYellow"),IF(ABS(main!F3708)&gt;colorthreshhold,"red","orange")),"DarkGray"))</f>
        <v>orange</v>
      </c>
      <c r="C3708" s="5" t="str">
        <f>IF(main!G3708="","",IF(main!I3708&lt;0.05,IF(main!G3708&gt;0,IF(main!G3708&gt;colorthreshhold,"green","GreenYellow"),IF(ABS(main!G3708)&gt;colorthreshhold,"red","orange")),"DarkGray"))</f>
        <v>DarkGray</v>
      </c>
    </row>
    <row r="3709" spans="1:3" x14ac:dyDescent="0.25">
      <c r="A3709" t="str">
        <f>main!B3709</f>
        <v>Gthg03687</v>
      </c>
      <c r="B3709" s="5" t="str">
        <f>IF(main!F3709="","",IF(main!H3709&lt;0.05,IF(main!F3709&gt;0,IF(main!F3709&gt;colorthreshhold,"green","GreenYellow"),IF(ABS(main!F3709)&gt;colorthreshhold,"red","orange")),"DarkGray"))</f>
        <v>orange</v>
      </c>
      <c r="C3709" s="5" t="str">
        <f>IF(main!G3709="","",IF(main!I3709&lt;0.05,IF(main!G3709&gt;0,IF(main!G3709&gt;colorthreshhold,"green","GreenYellow"),IF(ABS(main!G3709)&gt;colorthreshhold,"red","orange")),"DarkGray"))</f>
        <v>DarkGray</v>
      </c>
    </row>
    <row r="3710" spans="1:3" x14ac:dyDescent="0.25">
      <c r="A3710" t="str">
        <f>main!B3710</f>
        <v>Gthg03688</v>
      </c>
      <c r="B3710" s="5" t="str">
        <f>IF(main!F3710="","",IF(main!H3710&lt;0.05,IF(main!F3710&gt;0,IF(main!F3710&gt;colorthreshhold,"green","GreenYellow"),IF(ABS(main!F3710)&gt;colorthreshhold,"red","orange")),"DarkGray"))</f>
        <v>DarkGray</v>
      </c>
      <c r="C3710" s="5" t="str">
        <f>IF(main!G3710="","",IF(main!I3710&lt;0.05,IF(main!G3710&gt;0,IF(main!G3710&gt;colorthreshhold,"green","GreenYellow"),IF(ABS(main!G3710)&gt;colorthreshhold,"red","orange")),"DarkGray"))</f>
        <v>DarkGray</v>
      </c>
    </row>
    <row r="3711" spans="1:3" x14ac:dyDescent="0.25">
      <c r="A3711" t="str">
        <f>main!B3711</f>
        <v>Gthg03689</v>
      </c>
      <c r="B3711" s="5" t="str">
        <f>IF(main!F3711="","",IF(main!H3711&lt;0.05,IF(main!F3711&gt;0,IF(main!F3711&gt;colorthreshhold,"green","GreenYellow"),IF(ABS(main!F3711)&gt;colorthreshhold,"red","orange")),"DarkGray"))</f>
        <v>GreenYellow</v>
      </c>
      <c r="C3711" s="5" t="str">
        <f>IF(main!G3711="","",IF(main!I3711&lt;0.05,IF(main!G3711&gt;0,IF(main!G3711&gt;colorthreshhold,"green","GreenYellow"),IF(ABS(main!G3711)&gt;colorthreshhold,"red","orange")),"DarkGray"))</f>
        <v>DarkGray</v>
      </c>
    </row>
    <row r="3712" spans="1:3" x14ac:dyDescent="0.25">
      <c r="A3712" t="str">
        <f>main!B3712</f>
        <v>Gthg03690</v>
      </c>
      <c r="B3712" s="5" t="str">
        <f>IF(main!F3712="","",IF(main!H3712&lt;0.05,IF(main!F3712&gt;0,IF(main!F3712&gt;colorthreshhold,"green","GreenYellow"),IF(ABS(main!F3712)&gt;colorthreshhold,"red","orange")),"DarkGray"))</f>
        <v>orange</v>
      </c>
      <c r="C3712" s="5" t="str">
        <f>IF(main!G3712="","",IF(main!I3712&lt;0.05,IF(main!G3712&gt;0,IF(main!G3712&gt;colorthreshhold,"green","GreenYellow"),IF(ABS(main!G3712)&gt;colorthreshhold,"red","orange")),"DarkGray"))</f>
        <v>DarkGray</v>
      </c>
    </row>
    <row r="3713" spans="1:3" x14ac:dyDescent="0.25">
      <c r="A3713" t="str">
        <f>main!B3713</f>
        <v>Gthg03691</v>
      </c>
      <c r="B3713" s="5" t="str">
        <f>IF(main!F3713="","",IF(main!H3713&lt;0.05,IF(main!F3713&gt;0,IF(main!F3713&gt;colorthreshhold,"green","GreenYellow"),IF(ABS(main!F3713)&gt;colorthreshhold,"red","orange")),"DarkGray"))</f>
        <v>orange</v>
      </c>
      <c r="C3713" s="5" t="str">
        <f>IF(main!G3713="","",IF(main!I3713&lt;0.05,IF(main!G3713&gt;0,IF(main!G3713&gt;colorthreshhold,"green","GreenYellow"),IF(ABS(main!G3713)&gt;colorthreshhold,"red","orange")),"DarkGray"))</f>
        <v>orange</v>
      </c>
    </row>
    <row r="3714" spans="1:3" x14ac:dyDescent="0.25">
      <c r="A3714" t="str">
        <f>main!B3714</f>
        <v>Gthg03692</v>
      </c>
      <c r="B3714" s="5" t="str">
        <f>IF(main!F3714="","",IF(main!H3714&lt;0.05,IF(main!F3714&gt;0,IF(main!F3714&gt;colorthreshhold,"green","GreenYellow"),IF(ABS(main!F3714)&gt;colorthreshhold,"red","orange")),"DarkGray"))</f>
        <v>orange</v>
      </c>
      <c r="C3714" s="5" t="str">
        <f>IF(main!G3714="","",IF(main!I3714&lt;0.05,IF(main!G3714&gt;0,IF(main!G3714&gt;colorthreshhold,"green","GreenYellow"),IF(ABS(main!G3714)&gt;colorthreshhold,"red","orange")),"DarkGray"))</f>
        <v>DarkGray</v>
      </c>
    </row>
    <row r="3715" spans="1:3" hidden="1" x14ac:dyDescent="0.25">
      <c r="A3715" t="str">
        <f>main!B3715</f>
        <v>Gthg03693</v>
      </c>
      <c r="B3715" s="5" t="str">
        <f>IF(main!F3715="","",IF(main!H3715&lt;0.05,IF(main!F3715&gt;0,IF(main!F3715&gt;colorthreshhold,"green","GreenYellow"),IF(ABS(main!F3715)&gt;colorthreshhold,"red","orange")),"DarkGray"))</f>
        <v/>
      </c>
      <c r="C3715" s="5" t="str">
        <f>IF(main!G3715="","",IF(main!I3715&lt;0.05,IF(main!G3715&gt;0,IF(main!G3715&gt;colorthreshhold,"green","GreenYellow"),IF(ABS(main!G3715)&gt;colorthreshhold,"red","orange")),"DarkGray"))</f>
        <v/>
      </c>
    </row>
    <row r="3716" spans="1:3" x14ac:dyDescent="0.25">
      <c r="A3716" t="str">
        <f>main!B3716</f>
        <v>Gthg03694</v>
      </c>
      <c r="B3716" s="5" t="str">
        <f>IF(main!F3716="","",IF(main!H3716&lt;0.05,IF(main!F3716&gt;0,IF(main!F3716&gt;colorthreshhold,"green","GreenYellow"),IF(ABS(main!F3716)&gt;colorthreshhold,"red","orange")),"DarkGray"))</f>
        <v>red</v>
      </c>
      <c r="C3716" s="5" t="str">
        <f>IF(main!G3716="","",IF(main!I3716&lt;0.05,IF(main!G3716&gt;0,IF(main!G3716&gt;colorthreshhold,"green","GreenYellow"),IF(ABS(main!G3716)&gt;colorthreshhold,"red","orange")),"DarkGray"))</f>
        <v>DarkGray</v>
      </c>
    </row>
    <row r="3717" spans="1:3" x14ac:dyDescent="0.25">
      <c r="A3717" t="str">
        <f>main!B3717</f>
        <v>Gthg03695</v>
      </c>
      <c r="B3717" s="5" t="str">
        <f>IF(main!F3717="","",IF(main!H3717&lt;0.05,IF(main!F3717&gt;0,IF(main!F3717&gt;colorthreshhold,"green","GreenYellow"),IF(ABS(main!F3717)&gt;colorthreshhold,"red","orange")),"DarkGray"))</f>
        <v>DarkGray</v>
      </c>
      <c r="C3717" s="5" t="str">
        <f>IF(main!G3717="","",IF(main!I3717&lt;0.05,IF(main!G3717&gt;0,IF(main!G3717&gt;colorthreshhold,"green","GreenYellow"),IF(ABS(main!G3717)&gt;colorthreshhold,"red","orange")),"DarkGray"))</f>
        <v>DarkGray</v>
      </c>
    </row>
    <row r="3718" spans="1:3" x14ac:dyDescent="0.25">
      <c r="A3718" t="str">
        <f>main!B3718</f>
        <v>Gthg03696</v>
      </c>
      <c r="B3718" s="5" t="str">
        <f>IF(main!F3718="","",IF(main!H3718&lt;0.05,IF(main!F3718&gt;0,IF(main!F3718&gt;colorthreshhold,"green","GreenYellow"),IF(ABS(main!F3718)&gt;colorthreshhold,"red","orange")),"DarkGray"))</f>
        <v>DarkGray</v>
      </c>
      <c r="C3718" s="5" t="str">
        <f>IF(main!G3718="","",IF(main!I3718&lt;0.05,IF(main!G3718&gt;0,IF(main!G3718&gt;colorthreshhold,"green","GreenYellow"),IF(ABS(main!G3718)&gt;colorthreshhold,"red","orange")),"DarkGray"))</f>
        <v>GreenYellow</v>
      </c>
    </row>
    <row r="3719" spans="1:3" hidden="1" x14ac:dyDescent="0.25">
      <c r="A3719" t="str">
        <f>main!B3719</f>
        <v>Gthg03697</v>
      </c>
      <c r="B3719" s="5" t="str">
        <f>IF(main!F3719="","",IF(main!H3719&lt;0.05,IF(main!F3719&gt;0,IF(main!F3719&gt;colorthreshhold,"green","GreenYellow"),IF(ABS(main!F3719)&gt;colorthreshhold,"red","orange")),"DarkGray"))</f>
        <v/>
      </c>
      <c r="C3719" s="5" t="str">
        <f>IF(main!G3719="","",IF(main!I3719&lt;0.05,IF(main!G3719&gt;0,IF(main!G3719&gt;colorthreshhold,"green","GreenYellow"),IF(ABS(main!G3719)&gt;colorthreshhold,"red","orange")),"DarkGray"))</f>
        <v/>
      </c>
    </row>
    <row r="3720" spans="1:3" x14ac:dyDescent="0.25">
      <c r="A3720" t="str">
        <f>main!B3720</f>
        <v>Gthg03698</v>
      </c>
      <c r="B3720" s="5" t="str">
        <f>IF(main!F3720="","",IF(main!H3720&lt;0.05,IF(main!F3720&gt;0,IF(main!F3720&gt;colorthreshhold,"green","GreenYellow"),IF(ABS(main!F3720)&gt;colorthreshhold,"red","orange")),"DarkGray"))</f>
        <v>GreenYellow</v>
      </c>
      <c r="C3720" s="5" t="str">
        <f>IF(main!G3720="","",IF(main!I3720&lt;0.05,IF(main!G3720&gt;0,IF(main!G3720&gt;colorthreshhold,"green","GreenYellow"),IF(ABS(main!G3720)&gt;colorthreshhold,"red","orange")),"DarkGray"))</f>
        <v>DarkGray</v>
      </c>
    </row>
    <row r="3721" spans="1:3" x14ac:dyDescent="0.25">
      <c r="A3721" t="str">
        <f>main!B3721</f>
        <v>Gthg03699</v>
      </c>
      <c r="B3721" s="5" t="str">
        <f>IF(main!F3721="","",IF(main!H3721&lt;0.05,IF(main!F3721&gt;0,IF(main!F3721&gt;colorthreshhold,"green","GreenYellow"),IF(ABS(main!F3721)&gt;colorthreshhold,"red","orange")),"DarkGray"))</f>
        <v>DarkGray</v>
      </c>
      <c r="C3721" s="5" t="str">
        <f>IF(main!G3721="","",IF(main!I3721&lt;0.05,IF(main!G3721&gt;0,IF(main!G3721&gt;colorthreshhold,"green","GreenYellow"),IF(ABS(main!G3721)&gt;colorthreshhold,"red","orange")),"DarkGray"))</f>
        <v>GreenYellow</v>
      </c>
    </row>
    <row r="3722" spans="1:3" x14ac:dyDescent="0.25">
      <c r="A3722" t="str">
        <f>main!B3722</f>
        <v>Gthg03700</v>
      </c>
      <c r="B3722" s="5" t="str">
        <f>IF(main!F3722="","",IF(main!H3722&lt;0.05,IF(main!F3722&gt;0,IF(main!F3722&gt;colorthreshhold,"green","GreenYellow"),IF(ABS(main!F3722)&gt;colorthreshhold,"red","orange")),"DarkGray"))</f>
        <v>DarkGray</v>
      </c>
      <c r="C3722" s="5" t="str">
        <f>IF(main!G3722="","",IF(main!I3722&lt;0.05,IF(main!G3722&gt;0,IF(main!G3722&gt;colorthreshhold,"green","GreenYellow"),IF(ABS(main!G3722)&gt;colorthreshhold,"red","orange")),"DarkGray"))</f>
        <v>DarkGray</v>
      </c>
    </row>
    <row r="3723" spans="1:3" x14ac:dyDescent="0.25">
      <c r="A3723" t="str">
        <f>main!B3723</f>
        <v>Gthg03701</v>
      </c>
      <c r="B3723" s="5" t="str">
        <f>IF(main!F3723="","",IF(main!H3723&lt;0.05,IF(main!F3723&gt;0,IF(main!F3723&gt;colorthreshhold,"green","GreenYellow"),IF(ABS(main!F3723)&gt;colorthreshhold,"red","orange")),"DarkGray"))</f>
        <v>orange</v>
      </c>
      <c r="C3723" s="5" t="str">
        <f>IF(main!G3723="","",IF(main!I3723&lt;0.05,IF(main!G3723&gt;0,IF(main!G3723&gt;colorthreshhold,"green","GreenYellow"),IF(ABS(main!G3723)&gt;colorthreshhold,"red","orange")),"DarkGray"))</f>
        <v>DarkGray</v>
      </c>
    </row>
    <row r="3724" spans="1:3" x14ac:dyDescent="0.25">
      <c r="A3724" t="str">
        <f>main!B3724</f>
        <v>Gthg03702</v>
      </c>
      <c r="B3724" s="5" t="str">
        <f>IF(main!F3724="","",IF(main!H3724&lt;0.05,IF(main!F3724&gt;0,IF(main!F3724&gt;colorthreshhold,"green","GreenYellow"),IF(ABS(main!F3724)&gt;colorthreshhold,"red","orange")),"DarkGray"))</f>
        <v>DarkGray</v>
      </c>
      <c r="C3724" s="5" t="str">
        <f>IF(main!G3724="","",IF(main!I3724&lt;0.05,IF(main!G3724&gt;0,IF(main!G3724&gt;colorthreshhold,"green","GreenYellow"),IF(ABS(main!G3724)&gt;colorthreshhold,"red","orange")),"DarkGray"))</f>
        <v>DarkGray</v>
      </c>
    </row>
    <row r="3725" spans="1:3" x14ac:dyDescent="0.25">
      <c r="A3725" t="str">
        <f>main!B3725</f>
        <v>Gthg03703</v>
      </c>
      <c r="B3725" s="5" t="str">
        <f>IF(main!F3725="","",IF(main!H3725&lt;0.05,IF(main!F3725&gt;0,IF(main!F3725&gt;colorthreshhold,"green","GreenYellow"),IF(ABS(main!F3725)&gt;colorthreshhold,"red","orange")),"DarkGray"))</f>
        <v>DarkGray</v>
      </c>
      <c r="C3725" s="5" t="str">
        <f>IF(main!G3725="","",IF(main!I3725&lt;0.05,IF(main!G3725&gt;0,IF(main!G3725&gt;colorthreshhold,"green","GreenYellow"),IF(ABS(main!G3725)&gt;colorthreshhold,"red","orange")),"DarkGray"))</f>
        <v>DarkGray</v>
      </c>
    </row>
    <row r="3726" spans="1:3" x14ac:dyDescent="0.25">
      <c r="A3726" t="str">
        <f>main!B3726</f>
        <v>Gthg03704</v>
      </c>
      <c r="B3726" s="5" t="str">
        <f>IF(main!F3726="","",IF(main!H3726&lt;0.05,IF(main!F3726&gt;0,IF(main!F3726&gt;colorthreshhold,"green","GreenYellow"),IF(ABS(main!F3726)&gt;colorthreshhold,"red","orange")),"DarkGray"))</f>
        <v>red</v>
      </c>
      <c r="C3726" s="5" t="str">
        <f>IF(main!G3726="","",IF(main!I3726&lt;0.05,IF(main!G3726&gt;0,IF(main!G3726&gt;colorthreshhold,"green","GreenYellow"),IF(ABS(main!G3726)&gt;colorthreshhold,"red","orange")),"DarkGray"))</f>
        <v>DarkGray</v>
      </c>
    </row>
    <row r="3727" spans="1:3" x14ac:dyDescent="0.25">
      <c r="A3727" t="str">
        <f>main!B3727</f>
        <v>Gthg03705</v>
      </c>
      <c r="B3727" s="5" t="str">
        <f>IF(main!F3727="","",IF(main!H3727&lt;0.05,IF(main!F3727&gt;0,IF(main!F3727&gt;colorthreshhold,"green","GreenYellow"),IF(ABS(main!F3727)&gt;colorthreshhold,"red","orange")),"DarkGray"))</f>
        <v>DarkGray</v>
      </c>
      <c r="C3727" s="5" t="str">
        <f>IF(main!G3727="","",IF(main!I3727&lt;0.05,IF(main!G3727&gt;0,IF(main!G3727&gt;colorthreshhold,"green","GreenYellow"),IF(ABS(main!G3727)&gt;colorthreshhold,"red","orange")),"DarkGray"))</f>
        <v>DarkGray</v>
      </c>
    </row>
    <row r="3728" spans="1:3" x14ac:dyDescent="0.25">
      <c r="A3728" t="str">
        <f>main!B3728</f>
        <v>Gthg03706</v>
      </c>
      <c r="B3728" s="5" t="str">
        <f>IF(main!F3728="","",IF(main!H3728&lt;0.05,IF(main!F3728&gt;0,IF(main!F3728&gt;colorthreshhold,"green","GreenYellow"),IF(ABS(main!F3728)&gt;colorthreshhold,"red","orange")),"DarkGray"))</f>
        <v>DarkGray</v>
      </c>
      <c r="C3728" s="5" t="str">
        <f>IF(main!G3728="","",IF(main!I3728&lt;0.05,IF(main!G3728&gt;0,IF(main!G3728&gt;colorthreshhold,"green","GreenYellow"),IF(ABS(main!G3728)&gt;colorthreshhold,"red","orange")),"DarkGray"))</f>
        <v>GreenYellow</v>
      </c>
    </row>
    <row r="3729" spans="1:3" x14ac:dyDescent="0.25">
      <c r="A3729" t="str">
        <f>main!B3729</f>
        <v>Gthg03707</v>
      </c>
      <c r="B3729" s="5" t="str">
        <f>IF(main!F3729="","",IF(main!H3729&lt;0.05,IF(main!F3729&gt;0,IF(main!F3729&gt;colorthreshhold,"green","GreenYellow"),IF(ABS(main!F3729)&gt;colorthreshhold,"red","orange")),"DarkGray"))</f>
        <v>DarkGray</v>
      </c>
      <c r="C3729" s="5" t="str">
        <f>IF(main!G3729="","",IF(main!I3729&lt;0.05,IF(main!G3729&gt;0,IF(main!G3729&gt;colorthreshhold,"green","GreenYellow"),IF(ABS(main!G3729)&gt;colorthreshhold,"red","orange")),"DarkGray"))</f>
        <v>DarkGray</v>
      </c>
    </row>
    <row r="3730" spans="1:3" x14ac:dyDescent="0.25">
      <c r="A3730" t="str">
        <f>main!B3730</f>
        <v>Gthg03708</v>
      </c>
      <c r="B3730" s="5" t="str">
        <f>IF(main!F3730="","",IF(main!H3730&lt;0.05,IF(main!F3730&gt;0,IF(main!F3730&gt;colorthreshhold,"green","GreenYellow"),IF(ABS(main!F3730)&gt;colorthreshhold,"red","orange")),"DarkGray"))</f>
        <v>orange</v>
      </c>
      <c r="C3730" s="5" t="str">
        <f>IF(main!G3730="","",IF(main!I3730&lt;0.05,IF(main!G3730&gt;0,IF(main!G3730&gt;colorthreshhold,"green","GreenYellow"),IF(ABS(main!G3730)&gt;colorthreshhold,"red","orange")),"DarkGray"))</f>
        <v>GreenYellow</v>
      </c>
    </row>
    <row r="3731" spans="1:3" x14ac:dyDescent="0.25">
      <c r="A3731" t="str">
        <f>main!B3731</f>
        <v>Gthg03709</v>
      </c>
      <c r="B3731" s="5" t="str">
        <f>IF(main!F3731="","",IF(main!H3731&lt;0.05,IF(main!F3731&gt;0,IF(main!F3731&gt;colorthreshhold,"green","GreenYellow"),IF(ABS(main!F3731)&gt;colorthreshhold,"red","orange")),"DarkGray"))</f>
        <v>orange</v>
      </c>
      <c r="C3731" s="5" t="str">
        <f>IF(main!G3731="","",IF(main!I3731&lt;0.05,IF(main!G3731&gt;0,IF(main!G3731&gt;colorthreshhold,"green","GreenYellow"),IF(ABS(main!G3731)&gt;colorthreshhold,"red","orange")),"DarkGray"))</f>
        <v>GreenYellow</v>
      </c>
    </row>
    <row r="3732" spans="1:3" x14ac:dyDescent="0.25">
      <c r="A3732" t="str">
        <f>main!B3732</f>
        <v>Gthg03710</v>
      </c>
      <c r="B3732" s="5" t="str">
        <f>IF(main!F3732="","",IF(main!H3732&lt;0.05,IF(main!F3732&gt;0,IF(main!F3732&gt;colorthreshhold,"green","GreenYellow"),IF(ABS(main!F3732)&gt;colorthreshhold,"red","orange")),"DarkGray"))</f>
        <v>orange</v>
      </c>
      <c r="C3732" s="5" t="str">
        <f>IF(main!G3732="","",IF(main!I3732&lt;0.05,IF(main!G3732&gt;0,IF(main!G3732&gt;colorthreshhold,"green","GreenYellow"),IF(ABS(main!G3732)&gt;colorthreshhold,"red","orange")),"DarkGray"))</f>
        <v>GreenYellow</v>
      </c>
    </row>
    <row r="3733" spans="1:3" x14ac:dyDescent="0.25">
      <c r="A3733" t="str">
        <f>main!B3733</f>
        <v>Gthg03711</v>
      </c>
      <c r="B3733" s="5" t="str">
        <f>IF(main!F3733="","",IF(main!H3733&lt;0.05,IF(main!F3733&gt;0,IF(main!F3733&gt;colorthreshhold,"green","GreenYellow"),IF(ABS(main!F3733)&gt;colorthreshhold,"red","orange")),"DarkGray"))</f>
        <v>DarkGray</v>
      </c>
      <c r="C3733" s="5" t="str">
        <f>IF(main!G3733="","",IF(main!I3733&lt;0.05,IF(main!G3733&gt;0,IF(main!G3733&gt;colorthreshhold,"green","GreenYellow"),IF(ABS(main!G3733)&gt;colorthreshhold,"red","orange")),"DarkGray"))</f>
        <v>GreenYellow</v>
      </c>
    </row>
    <row r="3734" spans="1:3" x14ac:dyDescent="0.25">
      <c r="A3734" t="str">
        <f>main!B3734</f>
        <v>Gthg03712</v>
      </c>
      <c r="B3734" s="5" t="str">
        <f>IF(main!F3734="","",IF(main!H3734&lt;0.05,IF(main!F3734&gt;0,IF(main!F3734&gt;colorthreshhold,"green","GreenYellow"),IF(ABS(main!F3734)&gt;colorthreshhold,"red","orange")),"DarkGray"))</f>
        <v>DarkGray</v>
      </c>
      <c r="C3734" s="5" t="str">
        <f>IF(main!G3734="","",IF(main!I3734&lt;0.05,IF(main!G3734&gt;0,IF(main!G3734&gt;colorthreshhold,"green","GreenYellow"),IF(ABS(main!G3734)&gt;colorthreshhold,"red","orange")),"DarkGray"))</f>
        <v>GreenYellow</v>
      </c>
    </row>
    <row r="3735" spans="1:3" x14ac:dyDescent="0.25">
      <c r="A3735" t="str">
        <f>main!B3735</f>
        <v>Gthg03713</v>
      </c>
      <c r="B3735" s="5" t="str">
        <f>IF(main!F3735="","",IF(main!H3735&lt;0.05,IF(main!F3735&gt;0,IF(main!F3735&gt;colorthreshhold,"green","GreenYellow"),IF(ABS(main!F3735)&gt;colorthreshhold,"red","orange")),"DarkGray"))</f>
        <v>DarkGray</v>
      </c>
      <c r="C3735" s="5" t="str">
        <f>IF(main!G3735="","",IF(main!I3735&lt;0.05,IF(main!G3735&gt;0,IF(main!G3735&gt;colorthreshhold,"green","GreenYellow"),IF(ABS(main!G3735)&gt;colorthreshhold,"red","orange")),"DarkGray"))</f>
        <v>DarkGray</v>
      </c>
    </row>
    <row r="3736" spans="1:3" x14ac:dyDescent="0.25">
      <c r="A3736" t="str">
        <f>main!B3736</f>
        <v>Gthg03714</v>
      </c>
      <c r="B3736" s="5" t="str">
        <f>IF(main!F3736="","",IF(main!H3736&lt;0.05,IF(main!F3736&gt;0,IF(main!F3736&gt;colorthreshhold,"green","GreenYellow"),IF(ABS(main!F3736)&gt;colorthreshhold,"red","orange")),"DarkGray"))</f>
        <v>DarkGray</v>
      </c>
      <c r="C3736" s="5" t="str">
        <f>IF(main!G3736="","",IF(main!I3736&lt;0.05,IF(main!G3736&gt;0,IF(main!G3736&gt;colorthreshhold,"green","GreenYellow"),IF(ABS(main!G3736)&gt;colorthreshhold,"red","orange")),"DarkGray"))</f>
        <v>GreenYellow</v>
      </c>
    </row>
    <row r="3737" spans="1:3" x14ac:dyDescent="0.25">
      <c r="A3737" t="str">
        <f>main!B3737</f>
        <v>Gthg03715</v>
      </c>
      <c r="B3737" s="5" t="str">
        <f>IF(main!F3737="","",IF(main!H3737&lt;0.05,IF(main!F3737&gt;0,IF(main!F3737&gt;colorthreshhold,"green","GreenYellow"),IF(ABS(main!F3737)&gt;colorthreshhold,"red","orange")),"DarkGray"))</f>
        <v>DarkGray</v>
      </c>
      <c r="C3737" s="5" t="str">
        <f>IF(main!G3737="","",IF(main!I3737&lt;0.05,IF(main!G3737&gt;0,IF(main!G3737&gt;colorthreshhold,"green","GreenYellow"),IF(ABS(main!G3737)&gt;colorthreshhold,"red","orange")),"DarkGray"))</f>
        <v>GreenYellow</v>
      </c>
    </row>
    <row r="3738" spans="1:3" x14ac:dyDescent="0.25">
      <c r="A3738" t="str">
        <f>main!B3738</f>
        <v>Gthg03716</v>
      </c>
      <c r="B3738" s="5" t="str">
        <f>IF(main!F3738="","",IF(main!H3738&lt;0.05,IF(main!F3738&gt;0,IF(main!F3738&gt;colorthreshhold,"green","GreenYellow"),IF(ABS(main!F3738)&gt;colorthreshhold,"red","orange")),"DarkGray"))</f>
        <v>DarkGray</v>
      </c>
      <c r="C3738" s="5" t="str">
        <f>IF(main!G3738="","",IF(main!I3738&lt;0.05,IF(main!G3738&gt;0,IF(main!G3738&gt;colorthreshhold,"green","GreenYellow"),IF(ABS(main!G3738)&gt;colorthreshhold,"red","orange")),"DarkGray"))</f>
        <v>GreenYellow</v>
      </c>
    </row>
    <row r="3739" spans="1:3" x14ac:dyDescent="0.25">
      <c r="A3739" t="str">
        <f>main!B3739</f>
        <v>Gthg03717</v>
      </c>
      <c r="B3739" s="5" t="str">
        <f>IF(main!F3739="","",IF(main!H3739&lt;0.05,IF(main!F3739&gt;0,IF(main!F3739&gt;colorthreshhold,"green","GreenYellow"),IF(ABS(main!F3739)&gt;colorthreshhold,"red","orange")),"DarkGray"))</f>
        <v>DarkGray</v>
      </c>
      <c r="C3739" s="5" t="str">
        <f>IF(main!G3739="","",IF(main!I3739&lt;0.05,IF(main!G3739&gt;0,IF(main!G3739&gt;colorthreshhold,"green","GreenYellow"),IF(ABS(main!G3739)&gt;colorthreshhold,"red","orange")),"DarkGray"))</f>
        <v>DarkGray</v>
      </c>
    </row>
    <row r="3740" spans="1:3" x14ac:dyDescent="0.25">
      <c r="A3740" t="str">
        <f>main!B3740</f>
        <v>Gthg03718</v>
      </c>
      <c r="B3740" s="5" t="str">
        <f>IF(main!F3740="","",IF(main!H3740&lt;0.05,IF(main!F3740&gt;0,IF(main!F3740&gt;colorthreshhold,"green","GreenYellow"),IF(ABS(main!F3740)&gt;colorthreshhold,"red","orange")),"DarkGray"))</f>
        <v>DarkGray</v>
      </c>
      <c r="C3740" s="5" t="str">
        <f>IF(main!G3740="","",IF(main!I3740&lt;0.05,IF(main!G3740&gt;0,IF(main!G3740&gt;colorthreshhold,"green","GreenYellow"),IF(ABS(main!G3740)&gt;colorthreshhold,"red","orange")),"DarkGray"))</f>
        <v>GreenYellow</v>
      </c>
    </row>
    <row r="3741" spans="1:3" x14ac:dyDescent="0.25">
      <c r="A3741" t="str">
        <f>main!B3741</f>
        <v>Gthg03719</v>
      </c>
      <c r="B3741" s="5" t="str">
        <f>IF(main!F3741="","",IF(main!H3741&lt;0.05,IF(main!F3741&gt;0,IF(main!F3741&gt;colorthreshhold,"green","GreenYellow"),IF(ABS(main!F3741)&gt;colorthreshhold,"red","orange")),"DarkGray"))</f>
        <v>DarkGray</v>
      </c>
      <c r="C3741" s="5" t="str">
        <f>IF(main!G3741="","",IF(main!I3741&lt;0.05,IF(main!G3741&gt;0,IF(main!G3741&gt;colorthreshhold,"green","GreenYellow"),IF(ABS(main!G3741)&gt;colorthreshhold,"red","orange")),"DarkGray"))</f>
        <v>GreenYellow</v>
      </c>
    </row>
    <row r="3742" spans="1:3" x14ac:dyDescent="0.25">
      <c r="A3742" t="str">
        <f>main!B3742</f>
        <v>Gthg03720</v>
      </c>
      <c r="B3742" s="5" t="str">
        <f>IF(main!F3742="","",IF(main!H3742&lt;0.05,IF(main!F3742&gt;0,IF(main!F3742&gt;colorthreshhold,"green","GreenYellow"),IF(ABS(main!F3742)&gt;colorthreshhold,"red","orange")),"DarkGray"))</f>
        <v>DarkGray</v>
      </c>
      <c r="C3742" s="5" t="str">
        <f>IF(main!G3742="","",IF(main!I3742&lt;0.05,IF(main!G3742&gt;0,IF(main!G3742&gt;colorthreshhold,"green","GreenYellow"),IF(ABS(main!G3742)&gt;colorthreshhold,"red","orange")),"DarkGray"))</f>
        <v>GreenYellow</v>
      </c>
    </row>
    <row r="3743" spans="1:3" x14ac:dyDescent="0.25">
      <c r="A3743" t="str">
        <f>main!B3743</f>
        <v>Gthg03721</v>
      </c>
      <c r="B3743" s="5" t="str">
        <f>IF(main!F3743="","",IF(main!H3743&lt;0.05,IF(main!F3743&gt;0,IF(main!F3743&gt;colorthreshhold,"green","GreenYellow"),IF(ABS(main!F3743)&gt;colorthreshhold,"red","orange")),"DarkGray"))</f>
        <v>DarkGray</v>
      </c>
      <c r="C3743" s="5" t="str">
        <f>IF(main!G3743="","",IF(main!I3743&lt;0.05,IF(main!G3743&gt;0,IF(main!G3743&gt;colorthreshhold,"green","GreenYellow"),IF(ABS(main!G3743)&gt;colorthreshhold,"red","orange")),"DarkGray"))</f>
        <v>DarkGray</v>
      </c>
    </row>
    <row r="3744" spans="1:3" x14ac:dyDescent="0.25">
      <c r="A3744" t="str">
        <f>main!B3744</f>
        <v>Gthg03722</v>
      </c>
      <c r="B3744" s="5" t="str">
        <f>IF(main!F3744="","",IF(main!H3744&lt;0.05,IF(main!F3744&gt;0,IF(main!F3744&gt;colorthreshhold,"green","GreenYellow"),IF(ABS(main!F3744)&gt;colorthreshhold,"red","orange")),"DarkGray"))</f>
        <v>DarkGray</v>
      </c>
      <c r="C3744" s="5" t="str">
        <f>IF(main!G3744="","",IF(main!I3744&lt;0.05,IF(main!G3744&gt;0,IF(main!G3744&gt;colorthreshhold,"green","GreenYellow"),IF(ABS(main!G3744)&gt;colorthreshhold,"red","orange")),"DarkGray"))</f>
        <v>DarkGray</v>
      </c>
    </row>
    <row r="3745" spans="1:3" x14ac:dyDescent="0.25">
      <c r="A3745" t="str">
        <f>main!B3745</f>
        <v>Gthg03723</v>
      </c>
      <c r="B3745" s="5" t="str">
        <f>IF(main!F3745="","",IF(main!H3745&lt;0.05,IF(main!F3745&gt;0,IF(main!F3745&gt;colorthreshhold,"green","GreenYellow"),IF(ABS(main!F3745)&gt;colorthreshhold,"red","orange")),"DarkGray"))</f>
        <v>orange</v>
      </c>
      <c r="C3745" s="5" t="str">
        <f>IF(main!G3745="","",IF(main!I3745&lt;0.05,IF(main!G3745&gt;0,IF(main!G3745&gt;colorthreshhold,"green","GreenYellow"),IF(ABS(main!G3745)&gt;colorthreshhold,"red","orange")),"DarkGray"))</f>
        <v>GreenYellow</v>
      </c>
    </row>
    <row r="3746" spans="1:3" x14ac:dyDescent="0.25">
      <c r="A3746" t="str">
        <f>main!B3746</f>
        <v>Gthg03724</v>
      </c>
      <c r="B3746" s="5" t="str">
        <f>IF(main!F3746="","",IF(main!H3746&lt;0.05,IF(main!F3746&gt;0,IF(main!F3746&gt;colorthreshhold,"green","GreenYellow"),IF(ABS(main!F3746)&gt;colorthreshhold,"red","orange")),"DarkGray"))</f>
        <v>DarkGray</v>
      </c>
      <c r="C3746" s="5" t="str">
        <f>IF(main!G3746="","",IF(main!I3746&lt;0.05,IF(main!G3746&gt;0,IF(main!G3746&gt;colorthreshhold,"green","GreenYellow"),IF(ABS(main!G3746)&gt;colorthreshhold,"red","orange")),"DarkGray"))</f>
        <v>GreenYellow</v>
      </c>
    </row>
    <row r="3747" spans="1:3" x14ac:dyDescent="0.25">
      <c r="A3747" t="str">
        <f>main!B3747</f>
        <v>Gthg03725</v>
      </c>
      <c r="B3747" s="5" t="str">
        <f>IF(main!F3747="","",IF(main!H3747&lt;0.05,IF(main!F3747&gt;0,IF(main!F3747&gt;colorthreshhold,"green","GreenYellow"),IF(ABS(main!F3747)&gt;colorthreshhold,"red","orange")),"DarkGray"))</f>
        <v>DarkGray</v>
      </c>
      <c r="C3747" s="5" t="str">
        <f>IF(main!G3747="","",IF(main!I3747&lt;0.05,IF(main!G3747&gt;0,IF(main!G3747&gt;colorthreshhold,"green","GreenYellow"),IF(ABS(main!G3747)&gt;colorthreshhold,"red","orange")),"DarkGray"))</f>
        <v>GreenYellow</v>
      </c>
    </row>
    <row r="3748" spans="1:3" x14ac:dyDescent="0.25">
      <c r="A3748" t="str">
        <f>main!B3748</f>
        <v>Gthg03726</v>
      </c>
      <c r="B3748" s="5" t="str">
        <f>IF(main!F3748="","",IF(main!H3748&lt;0.05,IF(main!F3748&gt;0,IF(main!F3748&gt;colorthreshhold,"green","GreenYellow"),IF(ABS(main!F3748)&gt;colorthreshhold,"red","orange")),"DarkGray"))</f>
        <v>DarkGray</v>
      </c>
      <c r="C3748" s="5" t="str">
        <f>IF(main!G3748="","",IF(main!I3748&lt;0.05,IF(main!G3748&gt;0,IF(main!G3748&gt;colorthreshhold,"green","GreenYellow"),IF(ABS(main!G3748)&gt;colorthreshhold,"red","orange")),"DarkGray"))</f>
        <v>GreenYellow</v>
      </c>
    </row>
    <row r="3749" spans="1:3" x14ac:dyDescent="0.25">
      <c r="A3749" t="str">
        <f>main!B3749</f>
        <v>Gthg03727</v>
      </c>
      <c r="B3749" s="5" t="str">
        <f>IF(main!F3749="","",IF(main!H3749&lt;0.05,IF(main!F3749&gt;0,IF(main!F3749&gt;colorthreshhold,"green","GreenYellow"),IF(ABS(main!F3749)&gt;colorthreshhold,"red","orange")),"DarkGray"))</f>
        <v>DarkGray</v>
      </c>
      <c r="C3749" s="5" t="str">
        <f>IF(main!G3749="","",IF(main!I3749&lt;0.05,IF(main!G3749&gt;0,IF(main!G3749&gt;colorthreshhold,"green","GreenYellow"),IF(ABS(main!G3749)&gt;colorthreshhold,"red","orange")),"DarkGray"))</f>
        <v>GreenYellow</v>
      </c>
    </row>
    <row r="3750" spans="1:3" x14ac:dyDescent="0.25">
      <c r="A3750" t="str">
        <f>main!B3750</f>
        <v>Gthg03728</v>
      </c>
      <c r="B3750" s="5" t="str">
        <f>IF(main!F3750="","",IF(main!H3750&lt;0.05,IF(main!F3750&gt;0,IF(main!F3750&gt;colorthreshhold,"green","GreenYellow"),IF(ABS(main!F3750)&gt;colorthreshhold,"red","orange")),"DarkGray"))</f>
        <v>DarkGray</v>
      </c>
      <c r="C3750" s="5" t="str">
        <f>IF(main!G3750="","",IF(main!I3750&lt;0.05,IF(main!G3750&gt;0,IF(main!G3750&gt;colorthreshhold,"green","GreenYellow"),IF(ABS(main!G3750)&gt;colorthreshhold,"red","orange")),"DarkGray"))</f>
        <v>DarkGray</v>
      </c>
    </row>
    <row r="3751" spans="1:3" x14ac:dyDescent="0.25">
      <c r="A3751" t="str">
        <f>main!B3751</f>
        <v>Gthg03729</v>
      </c>
      <c r="B3751" s="5" t="str">
        <f>IF(main!F3751="","",IF(main!H3751&lt;0.05,IF(main!F3751&gt;0,IF(main!F3751&gt;colorthreshhold,"green","GreenYellow"),IF(ABS(main!F3751)&gt;colorthreshhold,"red","orange")),"DarkGray"))</f>
        <v>DarkGray</v>
      </c>
      <c r="C3751" s="5" t="str">
        <f>IF(main!G3751="","",IF(main!I3751&lt;0.05,IF(main!G3751&gt;0,IF(main!G3751&gt;colorthreshhold,"green","GreenYellow"),IF(ABS(main!G3751)&gt;colorthreshhold,"red","orange")),"DarkGray"))</f>
        <v>DarkGray</v>
      </c>
    </row>
    <row r="3752" spans="1:3" x14ac:dyDescent="0.25">
      <c r="A3752" t="str">
        <f>main!B3752</f>
        <v>Gthg03730</v>
      </c>
      <c r="B3752" s="5" t="str">
        <f>IF(main!F3752="","",IF(main!H3752&lt;0.05,IF(main!F3752&gt;0,IF(main!F3752&gt;colorthreshhold,"green","GreenYellow"),IF(ABS(main!F3752)&gt;colorthreshhold,"red","orange")),"DarkGray"))</f>
        <v>orange</v>
      </c>
      <c r="C3752" s="5" t="str">
        <f>IF(main!G3752="","",IF(main!I3752&lt;0.05,IF(main!G3752&gt;0,IF(main!G3752&gt;colorthreshhold,"green","GreenYellow"),IF(ABS(main!G3752)&gt;colorthreshhold,"red","orange")),"DarkGray"))</f>
        <v>DarkGray</v>
      </c>
    </row>
    <row r="3753" spans="1:3" hidden="1" x14ac:dyDescent="0.25">
      <c r="A3753" t="str">
        <f>main!B3753</f>
        <v>Gthg03731</v>
      </c>
      <c r="B3753" s="5" t="str">
        <f>IF(main!F3753="","",IF(main!H3753&lt;0.05,IF(main!F3753&gt;0,IF(main!F3753&gt;colorthreshhold,"green","GreenYellow"),IF(ABS(main!F3753)&gt;colorthreshhold,"red","orange")),"DarkGray"))</f>
        <v/>
      </c>
      <c r="C3753" s="5" t="str">
        <f>IF(main!G3753="","",IF(main!I3753&lt;0.05,IF(main!G3753&gt;0,IF(main!G3753&gt;colorthreshhold,"green","GreenYellow"),IF(ABS(main!G3753)&gt;colorthreshhold,"red","orange")),"DarkGray"))</f>
        <v/>
      </c>
    </row>
    <row r="3754" spans="1:3" hidden="1" x14ac:dyDescent="0.25">
      <c r="A3754" t="str">
        <f>main!B3754</f>
        <v>Gthg03732</v>
      </c>
      <c r="B3754" s="5" t="str">
        <f>IF(main!F3754="","",IF(main!H3754&lt;0.05,IF(main!F3754&gt;0,IF(main!F3754&gt;colorthreshhold,"green","GreenYellow"),IF(ABS(main!F3754)&gt;colorthreshhold,"red","orange")),"DarkGray"))</f>
        <v/>
      </c>
      <c r="C3754" s="5" t="str">
        <f>IF(main!G3754="","",IF(main!I3754&lt;0.05,IF(main!G3754&gt;0,IF(main!G3754&gt;colorthreshhold,"green","GreenYellow"),IF(ABS(main!G3754)&gt;colorthreshhold,"red","orange")),"DarkGray"))</f>
        <v/>
      </c>
    </row>
    <row r="3755" spans="1:3" x14ac:dyDescent="0.25">
      <c r="A3755" t="str">
        <f>main!B3755</f>
        <v>Gthg03733</v>
      </c>
      <c r="B3755" s="5" t="str">
        <f>IF(main!F3755="","",IF(main!H3755&lt;0.05,IF(main!F3755&gt;0,IF(main!F3755&gt;colorthreshhold,"green","GreenYellow"),IF(ABS(main!F3755)&gt;colorthreshhold,"red","orange")),"DarkGray"))</f>
        <v>DarkGray</v>
      </c>
      <c r="C3755" s="5" t="str">
        <f>IF(main!G3755="","",IF(main!I3755&lt;0.05,IF(main!G3755&gt;0,IF(main!G3755&gt;colorthreshhold,"green","GreenYellow"),IF(ABS(main!G3755)&gt;colorthreshhold,"red","orange")),"DarkGray"))</f>
        <v>DarkGray</v>
      </c>
    </row>
    <row r="3756" spans="1:3" x14ac:dyDescent="0.25">
      <c r="A3756" t="str">
        <f>main!B3756</f>
        <v>Gthg03734</v>
      </c>
      <c r="B3756" s="5" t="str">
        <f>IF(main!F3756="","",IF(main!H3756&lt;0.05,IF(main!F3756&gt;0,IF(main!F3756&gt;colorthreshhold,"green","GreenYellow"),IF(ABS(main!F3756)&gt;colorthreshhold,"red","orange")),"DarkGray"))</f>
        <v>orange</v>
      </c>
      <c r="C3756" s="5" t="str">
        <f>IF(main!G3756="","",IF(main!I3756&lt;0.05,IF(main!G3756&gt;0,IF(main!G3756&gt;colorthreshhold,"green","GreenYellow"),IF(ABS(main!G3756)&gt;colorthreshhold,"red","orange")),"DarkGray"))</f>
        <v>DarkGray</v>
      </c>
    </row>
    <row r="3757" spans="1:3" x14ac:dyDescent="0.25">
      <c r="A3757" t="str">
        <f>main!B3757</f>
        <v>Gthg03735</v>
      </c>
      <c r="B3757" s="5" t="str">
        <f>IF(main!F3757="","",IF(main!H3757&lt;0.05,IF(main!F3757&gt;0,IF(main!F3757&gt;colorthreshhold,"green","GreenYellow"),IF(ABS(main!F3757)&gt;colorthreshhold,"red","orange")),"DarkGray"))</f>
        <v>red</v>
      </c>
      <c r="C3757" s="5" t="str">
        <f>IF(main!G3757="","",IF(main!I3757&lt;0.05,IF(main!G3757&gt;0,IF(main!G3757&gt;colorthreshhold,"green","GreenYellow"),IF(ABS(main!G3757)&gt;colorthreshhold,"red","orange")),"DarkGray"))</f>
        <v>DarkGray</v>
      </c>
    </row>
    <row r="3758" spans="1:3" x14ac:dyDescent="0.25">
      <c r="A3758" t="str">
        <f>main!B3758</f>
        <v>Gthg03736</v>
      </c>
      <c r="B3758" s="5" t="str">
        <f>IF(main!F3758="","",IF(main!H3758&lt;0.05,IF(main!F3758&gt;0,IF(main!F3758&gt;colorthreshhold,"green","GreenYellow"),IF(ABS(main!F3758)&gt;colorthreshhold,"red","orange")),"DarkGray"))</f>
        <v>red</v>
      </c>
      <c r="C3758" s="5" t="str">
        <f>IF(main!G3758="","",IF(main!I3758&lt;0.05,IF(main!G3758&gt;0,IF(main!G3758&gt;colorthreshhold,"green","GreenYellow"),IF(ABS(main!G3758)&gt;colorthreshhold,"red","orange")),"DarkGray"))</f>
        <v>DarkGray</v>
      </c>
    </row>
    <row r="3759" spans="1:3" hidden="1" x14ac:dyDescent="0.25">
      <c r="A3759" t="str">
        <f>main!B3759</f>
        <v>Gthg03737</v>
      </c>
      <c r="B3759" s="5" t="str">
        <f>IF(main!F3759="","",IF(main!H3759&lt;0.05,IF(main!F3759&gt;0,IF(main!F3759&gt;colorthreshhold,"green","GreenYellow"),IF(ABS(main!F3759)&gt;colorthreshhold,"red","orange")),"DarkGray"))</f>
        <v/>
      </c>
      <c r="C3759" s="5" t="str">
        <f>IF(main!G3759="","",IF(main!I3759&lt;0.05,IF(main!G3759&gt;0,IF(main!G3759&gt;colorthreshhold,"green","GreenYellow"),IF(ABS(main!G3759)&gt;colorthreshhold,"red","orange")),"DarkGray"))</f>
        <v/>
      </c>
    </row>
    <row r="3760" spans="1:3" x14ac:dyDescent="0.25">
      <c r="A3760" t="str">
        <f>main!B3760</f>
        <v>Gthg03738</v>
      </c>
      <c r="B3760" s="5" t="str">
        <f>IF(main!F3760="","",IF(main!H3760&lt;0.05,IF(main!F3760&gt;0,IF(main!F3760&gt;colorthreshhold,"green","GreenYellow"),IF(ABS(main!F3760)&gt;colorthreshhold,"red","orange")),"DarkGray"))</f>
        <v>DarkGray</v>
      </c>
      <c r="C3760" s="5" t="str">
        <f>IF(main!G3760="","",IF(main!I3760&lt;0.05,IF(main!G3760&gt;0,IF(main!G3760&gt;colorthreshhold,"green","GreenYellow"),IF(ABS(main!G3760)&gt;colorthreshhold,"red","orange")),"DarkGray"))</f>
        <v>DarkGray</v>
      </c>
    </row>
    <row r="3761" spans="1:3" x14ac:dyDescent="0.25">
      <c r="A3761" t="str">
        <f>main!B3761</f>
        <v>Gthg03739</v>
      </c>
      <c r="B3761" s="5" t="str">
        <f>IF(main!F3761="","",IF(main!H3761&lt;0.05,IF(main!F3761&gt;0,IF(main!F3761&gt;colorthreshhold,"green","GreenYellow"),IF(ABS(main!F3761)&gt;colorthreshhold,"red","orange")),"DarkGray"))</f>
        <v>DarkGray</v>
      </c>
      <c r="C3761" s="5" t="str">
        <f>IF(main!G3761="","",IF(main!I3761&lt;0.05,IF(main!G3761&gt;0,IF(main!G3761&gt;colorthreshhold,"green","GreenYellow"),IF(ABS(main!G3761)&gt;colorthreshhold,"red","orange")),"DarkGray"))</f>
        <v>DarkGray</v>
      </c>
    </row>
    <row r="3762" spans="1:3" x14ac:dyDescent="0.25">
      <c r="A3762" t="str">
        <f>main!B3762</f>
        <v>Gthg03740</v>
      </c>
      <c r="B3762" s="5" t="str">
        <f>IF(main!F3762="","",IF(main!H3762&lt;0.05,IF(main!F3762&gt;0,IF(main!F3762&gt;colorthreshhold,"green","GreenYellow"),IF(ABS(main!F3762)&gt;colorthreshhold,"red","orange")),"DarkGray"))</f>
        <v>DarkGray</v>
      </c>
      <c r="C3762" s="5" t="str">
        <f>IF(main!G3762="","",IF(main!I3762&lt;0.05,IF(main!G3762&gt;0,IF(main!G3762&gt;colorthreshhold,"green","GreenYellow"),IF(ABS(main!G3762)&gt;colorthreshhold,"red","orange")),"DarkGray"))</f>
        <v>DarkGray</v>
      </c>
    </row>
    <row r="3763" spans="1:3" x14ac:dyDescent="0.25">
      <c r="A3763" t="str">
        <f>main!B3763</f>
        <v>Gthg03741</v>
      </c>
      <c r="B3763" s="5" t="str">
        <f>IF(main!F3763="","",IF(main!H3763&lt;0.05,IF(main!F3763&gt;0,IF(main!F3763&gt;colorthreshhold,"green","GreenYellow"),IF(ABS(main!F3763)&gt;colorthreshhold,"red","orange")),"DarkGray"))</f>
        <v>orange</v>
      </c>
      <c r="C3763" s="5" t="str">
        <f>IF(main!G3763="","",IF(main!I3763&lt;0.05,IF(main!G3763&gt;0,IF(main!G3763&gt;colorthreshhold,"green","GreenYellow"),IF(ABS(main!G3763)&gt;colorthreshhold,"red","orange")),"DarkGray"))</f>
        <v>DarkGray</v>
      </c>
    </row>
    <row r="3764" spans="1:3" x14ac:dyDescent="0.25">
      <c r="A3764" t="str">
        <f>main!B3764</f>
        <v>Gthg03742</v>
      </c>
      <c r="B3764" s="5" t="str">
        <f>IF(main!F3764="","",IF(main!H3764&lt;0.05,IF(main!F3764&gt;0,IF(main!F3764&gt;colorthreshhold,"green","GreenYellow"),IF(ABS(main!F3764)&gt;colorthreshhold,"red","orange")),"DarkGray"))</f>
        <v>orange</v>
      </c>
      <c r="C3764" s="5" t="str">
        <f>IF(main!G3764="","",IF(main!I3764&lt;0.05,IF(main!G3764&gt;0,IF(main!G3764&gt;colorthreshhold,"green","GreenYellow"),IF(ABS(main!G3764)&gt;colorthreshhold,"red","orange")),"DarkGray"))</f>
        <v>DarkGray</v>
      </c>
    </row>
    <row r="3765" spans="1:3" x14ac:dyDescent="0.25">
      <c r="A3765" t="str">
        <f>main!B3765</f>
        <v>Gthg03743</v>
      </c>
      <c r="B3765" s="5" t="str">
        <f>IF(main!F3765="","",IF(main!H3765&lt;0.05,IF(main!F3765&gt;0,IF(main!F3765&gt;colorthreshhold,"green","GreenYellow"),IF(ABS(main!F3765)&gt;colorthreshhold,"red","orange")),"DarkGray"))</f>
        <v>DarkGray</v>
      </c>
      <c r="C3765" s="5" t="str">
        <f>IF(main!G3765="","",IF(main!I3765&lt;0.05,IF(main!G3765&gt;0,IF(main!G3765&gt;colorthreshhold,"green","GreenYellow"),IF(ABS(main!G3765)&gt;colorthreshhold,"red","orange")),"DarkGray"))</f>
        <v>DarkGray</v>
      </c>
    </row>
    <row r="3766" spans="1:3" x14ac:dyDescent="0.25">
      <c r="A3766" t="str">
        <f>main!B3766</f>
        <v>Gthg03744</v>
      </c>
      <c r="B3766" s="5" t="str">
        <f>IF(main!F3766="","",IF(main!H3766&lt;0.05,IF(main!F3766&gt;0,IF(main!F3766&gt;colorthreshhold,"green","GreenYellow"),IF(ABS(main!F3766)&gt;colorthreshhold,"red","orange")),"DarkGray"))</f>
        <v>DarkGray</v>
      </c>
      <c r="C3766" s="5" t="str">
        <f>IF(main!G3766="","",IF(main!I3766&lt;0.05,IF(main!G3766&gt;0,IF(main!G3766&gt;colorthreshhold,"green","GreenYellow"),IF(ABS(main!G3766)&gt;colorthreshhold,"red","orange")),"DarkGray"))</f>
        <v>DarkGray</v>
      </c>
    </row>
    <row r="3767" spans="1:3" x14ac:dyDescent="0.25">
      <c r="A3767" t="str">
        <f>main!B3767</f>
        <v>Gthg03745</v>
      </c>
      <c r="B3767" s="5" t="str">
        <f>IF(main!F3767="","",IF(main!H3767&lt;0.05,IF(main!F3767&gt;0,IF(main!F3767&gt;colorthreshhold,"green","GreenYellow"),IF(ABS(main!F3767)&gt;colorthreshhold,"red","orange")),"DarkGray"))</f>
        <v>GreenYellow</v>
      </c>
      <c r="C3767" s="5" t="str">
        <f>IF(main!G3767="","",IF(main!I3767&lt;0.05,IF(main!G3767&gt;0,IF(main!G3767&gt;colorthreshhold,"green","GreenYellow"),IF(ABS(main!G3767)&gt;colorthreshhold,"red","orange")),"DarkGray"))</f>
        <v>orange</v>
      </c>
    </row>
    <row r="3768" spans="1:3" x14ac:dyDescent="0.25">
      <c r="A3768" t="str">
        <f>main!B3768</f>
        <v>Gthg03746</v>
      </c>
      <c r="B3768" s="5" t="str">
        <f>IF(main!F3768="","",IF(main!H3768&lt;0.05,IF(main!F3768&gt;0,IF(main!F3768&gt;colorthreshhold,"green","GreenYellow"),IF(ABS(main!F3768)&gt;colorthreshhold,"red","orange")),"DarkGray"))</f>
        <v>GreenYellow</v>
      </c>
      <c r="C3768" s="5" t="str">
        <f>IF(main!G3768="","",IF(main!I3768&lt;0.05,IF(main!G3768&gt;0,IF(main!G3768&gt;colorthreshhold,"green","GreenYellow"),IF(ABS(main!G3768)&gt;colorthreshhold,"red","orange")),"DarkGray"))</f>
        <v>orange</v>
      </c>
    </row>
    <row r="3769" spans="1:3" x14ac:dyDescent="0.25">
      <c r="A3769" t="str">
        <f>main!B3769</f>
        <v>Gthg03747</v>
      </c>
      <c r="B3769" s="5" t="str">
        <f>IF(main!F3769="","",IF(main!H3769&lt;0.05,IF(main!F3769&gt;0,IF(main!F3769&gt;colorthreshhold,"green","GreenYellow"),IF(ABS(main!F3769)&gt;colorthreshhold,"red","orange")),"DarkGray"))</f>
        <v>GreenYellow</v>
      </c>
      <c r="C3769" s="5" t="str">
        <f>IF(main!G3769="","",IF(main!I3769&lt;0.05,IF(main!G3769&gt;0,IF(main!G3769&gt;colorthreshhold,"green","GreenYellow"),IF(ABS(main!G3769)&gt;colorthreshhold,"red","orange")),"DarkGray"))</f>
        <v>DarkGray</v>
      </c>
    </row>
    <row r="3770" spans="1:3" x14ac:dyDescent="0.25">
      <c r="A3770" t="str">
        <f>main!B3770</f>
        <v>Gthg03748</v>
      </c>
      <c r="B3770" s="5" t="str">
        <f>IF(main!F3770="","",IF(main!H3770&lt;0.05,IF(main!F3770&gt;0,IF(main!F3770&gt;colorthreshhold,"green","GreenYellow"),IF(ABS(main!F3770)&gt;colorthreshhold,"red","orange")),"DarkGray"))</f>
        <v>DarkGray</v>
      </c>
      <c r="C3770" s="5" t="str">
        <f>IF(main!G3770="","",IF(main!I3770&lt;0.05,IF(main!G3770&gt;0,IF(main!G3770&gt;colorthreshhold,"green","GreenYellow"),IF(ABS(main!G3770)&gt;colorthreshhold,"red","orange")),"DarkGray"))</f>
        <v>orange</v>
      </c>
    </row>
    <row r="3771" spans="1:3" x14ac:dyDescent="0.25">
      <c r="A3771" t="str">
        <f>main!B3771</f>
        <v>Gthg03749</v>
      </c>
      <c r="B3771" s="5" t="str">
        <f>IF(main!F3771="","",IF(main!H3771&lt;0.05,IF(main!F3771&gt;0,IF(main!F3771&gt;colorthreshhold,"green","GreenYellow"),IF(ABS(main!F3771)&gt;colorthreshhold,"red","orange")),"DarkGray"))</f>
        <v>GreenYellow</v>
      </c>
      <c r="C3771" s="5" t="str">
        <f>IF(main!G3771="","",IF(main!I3771&lt;0.05,IF(main!G3771&gt;0,IF(main!G3771&gt;colorthreshhold,"green","GreenYellow"),IF(ABS(main!G3771)&gt;colorthreshhold,"red","orange")),"DarkGray"))</f>
        <v>orange</v>
      </c>
    </row>
    <row r="3772" spans="1:3" x14ac:dyDescent="0.25">
      <c r="A3772" t="str">
        <f>main!B3772</f>
        <v>Gthg03750</v>
      </c>
      <c r="B3772" s="5" t="str">
        <f>IF(main!F3772="","",IF(main!H3772&lt;0.05,IF(main!F3772&gt;0,IF(main!F3772&gt;colorthreshhold,"green","GreenYellow"),IF(ABS(main!F3772)&gt;colorthreshhold,"red","orange")),"DarkGray"))</f>
        <v>DarkGray</v>
      </c>
      <c r="C3772" s="5" t="str">
        <f>IF(main!G3772="","",IF(main!I3772&lt;0.05,IF(main!G3772&gt;0,IF(main!G3772&gt;colorthreshhold,"green","GreenYellow"),IF(ABS(main!G3772)&gt;colorthreshhold,"red","orange")),"DarkGray"))</f>
        <v>orange</v>
      </c>
    </row>
    <row r="3773" spans="1:3" x14ac:dyDescent="0.25">
      <c r="A3773" t="str">
        <f>main!B3773</f>
        <v>Gthg03751</v>
      </c>
      <c r="B3773" s="5" t="str">
        <f>IF(main!F3773="","",IF(main!H3773&lt;0.05,IF(main!F3773&gt;0,IF(main!F3773&gt;colorthreshhold,"green","GreenYellow"),IF(ABS(main!F3773)&gt;colorthreshhold,"red","orange")),"DarkGray"))</f>
        <v>GreenYellow</v>
      </c>
      <c r="C3773" s="5" t="str">
        <f>IF(main!G3773="","",IF(main!I3773&lt;0.05,IF(main!G3773&gt;0,IF(main!G3773&gt;colorthreshhold,"green","GreenYellow"),IF(ABS(main!G3773)&gt;colorthreshhold,"red","orange")),"DarkGray"))</f>
        <v>GreenYellow</v>
      </c>
    </row>
    <row r="3774" spans="1:3" hidden="1" x14ac:dyDescent="0.25">
      <c r="A3774" t="str">
        <f>main!B3774</f>
        <v>Gthg03752</v>
      </c>
      <c r="B3774" s="5" t="str">
        <f>IF(main!F3774="","",IF(main!H3774&lt;0.05,IF(main!F3774&gt;0,IF(main!F3774&gt;colorthreshhold,"green","GreenYellow"),IF(ABS(main!F3774)&gt;colorthreshhold,"red","orange")),"DarkGray"))</f>
        <v/>
      </c>
      <c r="C3774" s="5" t="str">
        <f>IF(main!G3774="","",IF(main!I3774&lt;0.05,IF(main!G3774&gt;0,IF(main!G3774&gt;colorthreshhold,"green","GreenYellow"),IF(ABS(main!G3774)&gt;colorthreshhold,"red","orange")),"DarkGray"))</f>
        <v/>
      </c>
    </row>
    <row r="3775" spans="1:3" hidden="1" x14ac:dyDescent="0.25">
      <c r="A3775" t="str">
        <f>main!B3775</f>
        <v>Gthg03753</v>
      </c>
      <c r="B3775" s="5" t="str">
        <f>IF(main!F3775="","",IF(main!H3775&lt;0.05,IF(main!F3775&gt;0,IF(main!F3775&gt;colorthreshhold,"green","GreenYellow"),IF(ABS(main!F3775)&gt;colorthreshhold,"red","orange")),"DarkGray"))</f>
        <v/>
      </c>
      <c r="C3775" s="5" t="str">
        <f>IF(main!G3775="","",IF(main!I3775&lt;0.05,IF(main!G3775&gt;0,IF(main!G3775&gt;colorthreshhold,"green","GreenYellow"),IF(ABS(main!G3775)&gt;colorthreshhold,"red","orange")),"DarkGray"))</f>
        <v/>
      </c>
    </row>
    <row r="3776" spans="1:3" hidden="1" x14ac:dyDescent="0.25">
      <c r="A3776" t="str">
        <f>main!B3776</f>
        <v>Gthg03754</v>
      </c>
      <c r="B3776" s="5" t="str">
        <f>IF(main!F3776="","",IF(main!H3776&lt;0.05,IF(main!F3776&gt;0,IF(main!F3776&gt;colorthreshhold,"green","GreenYellow"),IF(ABS(main!F3776)&gt;colorthreshhold,"red","orange")),"DarkGray"))</f>
        <v/>
      </c>
      <c r="C3776" s="5" t="str">
        <f>IF(main!G3776="","",IF(main!I3776&lt;0.05,IF(main!G3776&gt;0,IF(main!G3776&gt;colorthreshhold,"green","GreenYellow"),IF(ABS(main!G3776)&gt;colorthreshhold,"red","orange")),"DarkGray"))</f>
        <v/>
      </c>
    </row>
    <row r="3777" spans="1:3" hidden="1" x14ac:dyDescent="0.25">
      <c r="A3777" t="str">
        <f>main!B3777</f>
        <v>Gthg03755</v>
      </c>
      <c r="B3777" s="5" t="str">
        <f>IF(main!F3777="","",IF(main!H3777&lt;0.05,IF(main!F3777&gt;0,IF(main!F3777&gt;colorthreshhold,"green","GreenYellow"),IF(ABS(main!F3777)&gt;colorthreshhold,"red","orange")),"DarkGray"))</f>
        <v/>
      </c>
      <c r="C3777" s="5" t="str">
        <f>IF(main!G3777="","",IF(main!I3777&lt;0.05,IF(main!G3777&gt;0,IF(main!G3777&gt;colorthreshhold,"green","GreenYellow"),IF(ABS(main!G3777)&gt;colorthreshhold,"red","orange")),"DarkGray"))</f>
        <v/>
      </c>
    </row>
    <row r="3778" spans="1:3" hidden="1" x14ac:dyDescent="0.25">
      <c r="A3778" t="str">
        <f>main!B3778</f>
        <v>Gthg03756</v>
      </c>
      <c r="B3778" s="5" t="str">
        <f>IF(main!F3778="","",IF(main!H3778&lt;0.05,IF(main!F3778&gt;0,IF(main!F3778&gt;colorthreshhold,"green","GreenYellow"),IF(ABS(main!F3778)&gt;colorthreshhold,"red","orange")),"DarkGray"))</f>
        <v/>
      </c>
      <c r="C3778" s="5" t="str">
        <f>IF(main!G3778="","",IF(main!I3778&lt;0.05,IF(main!G3778&gt;0,IF(main!G3778&gt;colorthreshhold,"green","GreenYellow"),IF(ABS(main!G3778)&gt;colorthreshhold,"red","orange")),"DarkGray"))</f>
        <v/>
      </c>
    </row>
    <row r="3779" spans="1:3" hidden="1" x14ac:dyDescent="0.25">
      <c r="A3779" t="str">
        <f>main!B3779</f>
        <v>Gthg03757</v>
      </c>
      <c r="B3779" s="5" t="str">
        <f>IF(main!F3779="","",IF(main!H3779&lt;0.05,IF(main!F3779&gt;0,IF(main!F3779&gt;colorthreshhold,"green","GreenYellow"),IF(ABS(main!F3779)&gt;colorthreshhold,"red","orange")),"DarkGray"))</f>
        <v/>
      </c>
      <c r="C3779" s="5" t="str">
        <f>IF(main!G3779="","",IF(main!I3779&lt;0.05,IF(main!G3779&gt;0,IF(main!G3779&gt;colorthreshhold,"green","GreenYellow"),IF(ABS(main!G3779)&gt;colorthreshhold,"red","orange")),"DarkGray"))</f>
        <v/>
      </c>
    </row>
    <row r="3780" spans="1:3" hidden="1" x14ac:dyDescent="0.25">
      <c r="A3780" t="str">
        <f>main!B3780</f>
        <v>Gthg03758</v>
      </c>
      <c r="B3780" s="5" t="str">
        <f>IF(main!F3780="","",IF(main!H3780&lt;0.05,IF(main!F3780&gt;0,IF(main!F3780&gt;colorthreshhold,"green","GreenYellow"),IF(ABS(main!F3780)&gt;colorthreshhold,"red","orange")),"DarkGray"))</f>
        <v/>
      </c>
      <c r="C3780" s="5" t="str">
        <f>IF(main!G3780="","",IF(main!I3780&lt;0.05,IF(main!G3780&gt;0,IF(main!G3780&gt;colorthreshhold,"green","GreenYellow"),IF(ABS(main!G3780)&gt;colorthreshhold,"red","orange")),"DarkGray"))</f>
        <v/>
      </c>
    </row>
    <row r="3781" spans="1:3" hidden="1" x14ac:dyDescent="0.25">
      <c r="A3781" t="str">
        <f>main!B3781</f>
        <v>Gthg03759</v>
      </c>
      <c r="B3781" s="5" t="str">
        <f>IF(main!F3781="","",IF(main!H3781&lt;0.05,IF(main!F3781&gt;0,IF(main!F3781&gt;colorthreshhold,"green","GreenYellow"),IF(ABS(main!F3781)&gt;colorthreshhold,"red","orange")),"DarkGray"))</f>
        <v/>
      </c>
      <c r="C3781" s="5" t="str">
        <f>IF(main!G3781="","",IF(main!I3781&lt;0.05,IF(main!G3781&gt;0,IF(main!G3781&gt;colorthreshhold,"green","GreenYellow"),IF(ABS(main!G3781)&gt;colorthreshhold,"red","orange")),"DarkGray"))</f>
        <v/>
      </c>
    </row>
    <row r="3782" spans="1:3" hidden="1" x14ac:dyDescent="0.25">
      <c r="A3782" t="str">
        <f>main!B3782</f>
        <v>Gthg03760</v>
      </c>
      <c r="B3782" s="5" t="str">
        <f>IF(main!F3782="","",IF(main!H3782&lt;0.05,IF(main!F3782&gt;0,IF(main!F3782&gt;colorthreshhold,"green","GreenYellow"),IF(ABS(main!F3782)&gt;colorthreshhold,"red","orange")),"DarkGray"))</f>
        <v/>
      </c>
      <c r="C3782" s="5" t="str">
        <f>IF(main!G3782="","",IF(main!I3782&lt;0.05,IF(main!G3782&gt;0,IF(main!G3782&gt;colorthreshhold,"green","GreenYellow"),IF(ABS(main!G3782)&gt;colorthreshhold,"red","orange")),"DarkGray"))</f>
        <v/>
      </c>
    </row>
    <row r="3783" spans="1:3" hidden="1" x14ac:dyDescent="0.25">
      <c r="A3783" t="str">
        <f>main!B3783</f>
        <v>Gthg03761</v>
      </c>
      <c r="B3783" s="5" t="str">
        <f>IF(main!F3783="","",IF(main!H3783&lt;0.05,IF(main!F3783&gt;0,IF(main!F3783&gt;colorthreshhold,"green","GreenYellow"),IF(ABS(main!F3783)&gt;colorthreshhold,"red","orange")),"DarkGray"))</f>
        <v/>
      </c>
      <c r="C3783" s="5" t="str">
        <f>IF(main!G3783="","",IF(main!I3783&lt;0.05,IF(main!G3783&gt;0,IF(main!G3783&gt;colorthreshhold,"green","GreenYellow"),IF(ABS(main!G3783)&gt;colorthreshhold,"red","orange")),"DarkGray"))</f>
        <v/>
      </c>
    </row>
    <row r="3784" spans="1:3" hidden="1" x14ac:dyDescent="0.25">
      <c r="A3784" t="str">
        <f>main!B3784</f>
        <v>Gthg03762</v>
      </c>
      <c r="B3784" s="5" t="str">
        <f>IF(main!F3784="","",IF(main!H3784&lt;0.05,IF(main!F3784&gt;0,IF(main!F3784&gt;colorthreshhold,"green","GreenYellow"),IF(ABS(main!F3784)&gt;colorthreshhold,"red","orange")),"DarkGray"))</f>
        <v/>
      </c>
      <c r="C3784" s="5" t="str">
        <f>IF(main!G3784="","",IF(main!I3784&lt;0.05,IF(main!G3784&gt;0,IF(main!G3784&gt;colorthreshhold,"green","GreenYellow"),IF(ABS(main!G3784)&gt;colorthreshhold,"red","orange")),"DarkGray"))</f>
        <v/>
      </c>
    </row>
    <row r="3785" spans="1:3" hidden="1" x14ac:dyDescent="0.25">
      <c r="A3785" t="str">
        <f>main!B3785</f>
        <v>Gthg03763</v>
      </c>
      <c r="B3785" s="5" t="str">
        <f>IF(main!F3785="","",IF(main!H3785&lt;0.05,IF(main!F3785&gt;0,IF(main!F3785&gt;colorthreshhold,"green","GreenYellow"),IF(ABS(main!F3785)&gt;colorthreshhold,"red","orange")),"DarkGray"))</f>
        <v/>
      </c>
      <c r="C3785" s="5" t="str">
        <f>IF(main!G3785="","",IF(main!I3785&lt;0.05,IF(main!G3785&gt;0,IF(main!G3785&gt;colorthreshhold,"green","GreenYellow"),IF(ABS(main!G3785)&gt;colorthreshhold,"red","orange")),"DarkGray"))</f>
        <v/>
      </c>
    </row>
    <row r="3786" spans="1:3" x14ac:dyDescent="0.25">
      <c r="A3786" t="str">
        <f>main!B3786</f>
        <v>Gthg03764</v>
      </c>
      <c r="B3786" s="5" t="str">
        <f>IF(main!F3786="","",IF(main!H3786&lt;0.05,IF(main!F3786&gt;0,IF(main!F3786&gt;colorthreshhold,"green","GreenYellow"),IF(ABS(main!F3786)&gt;colorthreshhold,"red","orange")),"DarkGray"))</f>
        <v>DarkGray</v>
      </c>
      <c r="C3786" s="5" t="str">
        <f>IF(main!G3786="","",IF(main!I3786&lt;0.05,IF(main!G3786&gt;0,IF(main!G3786&gt;colorthreshhold,"green","GreenYellow"),IF(ABS(main!G3786)&gt;colorthreshhold,"red","orange")),"DarkGray"))</f>
        <v>DarkGray</v>
      </c>
    </row>
    <row r="3787" spans="1:3" x14ac:dyDescent="0.25">
      <c r="A3787" t="str">
        <f>main!B3787</f>
        <v>Gthg03765</v>
      </c>
      <c r="B3787" s="5" t="str">
        <f>IF(main!F3787="","",IF(main!H3787&lt;0.05,IF(main!F3787&gt;0,IF(main!F3787&gt;colorthreshhold,"green","GreenYellow"),IF(ABS(main!F3787)&gt;colorthreshhold,"red","orange")),"DarkGray"))</f>
        <v>DarkGray</v>
      </c>
      <c r="C3787" s="5" t="str">
        <f>IF(main!G3787="","",IF(main!I3787&lt;0.05,IF(main!G3787&gt;0,IF(main!G3787&gt;colorthreshhold,"green","GreenYellow"),IF(ABS(main!G3787)&gt;colorthreshhold,"red","orange")),"DarkGray"))</f>
        <v>DarkGray</v>
      </c>
    </row>
    <row r="3788" spans="1:3" x14ac:dyDescent="0.25">
      <c r="A3788" t="str">
        <f>main!B3788</f>
        <v>Gthg03766</v>
      </c>
      <c r="B3788" s="5" t="str">
        <f>IF(main!F3788="","",IF(main!H3788&lt;0.05,IF(main!F3788&gt;0,IF(main!F3788&gt;colorthreshhold,"green","GreenYellow"),IF(ABS(main!F3788)&gt;colorthreshhold,"red","orange")),"DarkGray"))</f>
        <v>DarkGray</v>
      </c>
      <c r="C3788" s="5" t="str">
        <f>IF(main!G3788="","",IF(main!I3788&lt;0.05,IF(main!G3788&gt;0,IF(main!G3788&gt;colorthreshhold,"green","GreenYellow"),IF(ABS(main!G3788)&gt;colorthreshhold,"red","orange")),"DarkGray"))</f>
        <v>DarkGray</v>
      </c>
    </row>
    <row r="3789" spans="1:3" hidden="1" x14ac:dyDescent="0.25">
      <c r="A3789" t="str">
        <f>main!B3789</f>
        <v>Gthg03767</v>
      </c>
      <c r="B3789" s="5" t="str">
        <f>IF(main!F3789="","",IF(main!H3789&lt;0.05,IF(main!F3789&gt;0,IF(main!F3789&gt;colorthreshhold,"green","GreenYellow"),IF(ABS(main!F3789)&gt;colorthreshhold,"red","orange")),"DarkGray"))</f>
        <v/>
      </c>
      <c r="C3789" s="5" t="str">
        <f>IF(main!G3789="","",IF(main!I3789&lt;0.05,IF(main!G3789&gt;0,IF(main!G3789&gt;colorthreshhold,"green","GreenYellow"),IF(ABS(main!G3789)&gt;colorthreshhold,"red","orange")),"DarkGray"))</f>
        <v/>
      </c>
    </row>
    <row r="3790" spans="1:3" x14ac:dyDescent="0.25">
      <c r="A3790" t="str">
        <f>main!B3790</f>
        <v>Gthg03768</v>
      </c>
      <c r="B3790" s="5" t="str">
        <f>IF(main!F3790="","",IF(main!H3790&lt;0.05,IF(main!F3790&gt;0,IF(main!F3790&gt;colorthreshhold,"green","GreenYellow"),IF(ABS(main!F3790)&gt;colorthreshhold,"red","orange")),"DarkGray"))</f>
        <v>DarkGray</v>
      </c>
      <c r="C3790" s="5" t="str">
        <f>IF(main!G3790="","",IF(main!I3790&lt;0.05,IF(main!G3790&gt;0,IF(main!G3790&gt;colorthreshhold,"green","GreenYellow"),IF(ABS(main!G3790)&gt;colorthreshhold,"red","orange")),"DarkGray"))</f>
        <v>DarkGray</v>
      </c>
    </row>
    <row r="3791" spans="1:3" hidden="1" x14ac:dyDescent="0.25">
      <c r="A3791" t="str">
        <f>main!B3791</f>
        <v>Gthg03769</v>
      </c>
      <c r="B3791" s="5" t="str">
        <f>IF(main!F3791="","",IF(main!H3791&lt;0.05,IF(main!F3791&gt;0,IF(main!F3791&gt;colorthreshhold,"green","GreenYellow"),IF(ABS(main!F3791)&gt;colorthreshhold,"red","orange")),"DarkGray"))</f>
        <v/>
      </c>
      <c r="C3791" s="5" t="str">
        <f>IF(main!G3791="","",IF(main!I3791&lt;0.05,IF(main!G3791&gt;0,IF(main!G3791&gt;colorthreshhold,"green","GreenYellow"),IF(ABS(main!G3791)&gt;colorthreshhold,"red","orange")),"DarkGray"))</f>
        <v/>
      </c>
    </row>
    <row r="3792" spans="1:3" x14ac:dyDescent="0.25">
      <c r="A3792" t="str">
        <f>main!B3792</f>
        <v>Gthg03770</v>
      </c>
      <c r="B3792" s="5" t="str">
        <f>IF(main!F3792="","",IF(main!H3792&lt;0.05,IF(main!F3792&gt;0,IF(main!F3792&gt;colorthreshhold,"green","GreenYellow"),IF(ABS(main!F3792)&gt;colorthreshhold,"red","orange")),"DarkGray"))</f>
        <v>orange</v>
      </c>
      <c r="C3792" s="5" t="str">
        <f>IF(main!G3792="","",IF(main!I3792&lt;0.05,IF(main!G3792&gt;0,IF(main!G3792&gt;colorthreshhold,"green","GreenYellow"),IF(ABS(main!G3792)&gt;colorthreshhold,"red","orange")),"DarkGray"))</f>
        <v>DarkGray</v>
      </c>
    </row>
    <row r="3793" spans="1:3" x14ac:dyDescent="0.25">
      <c r="A3793" t="str">
        <f>main!B3793</f>
        <v>Gthg03771</v>
      </c>
      <c r="B3793" s="5" t="str">
        <f>IF(main!F3793="","",IF(main!H3793&lt;0.05,IF(main!F3793&gt;0,IF(main!F3793&gt;colorthreshhold,"green","GreenYellow"),IF(ABS(main!F3793)&gt;colorthreshhold,"red","orange")),"DarkGray"))</f>
        <v>DarkGray</v>
      </c>
      <c r="C3793" s="5" t="str">
        <f>IF(main!G3793="","",IF(main!I3793&lt;0.05,IF(main!G3793&gt;0,IF(main!G3793&gt;colorthreshhold,"green","GreenYellow"),IF(ABS(main!G3793)&gt;colorthreshhold,"red","orange")),"DarkGray"))</f>
        <v>DarkGray</v>
      </c>
    </row>
    <row r="3794" spans="1:3" x14ac:dyDescent="0.25">
      <c r="A3794" t="str">
        <f>main!B3794</f>
        <v>Gthg03772</v>
      </c>
      <c r="B3794" s="5" t="str">
        <f>IF(main!F3794="","",IF(main!H3794&lt;0.05,IF(main!F3794&gt;0,IF(main!F3794&gt;colorthreshhold,"green","GreenYellow"),IF(ABS(main!F3794)&gt;colorthreshhold,"red","orange")),"DarkGray"))</f>
        <v>DarkGray</v>
      </c>
      <c r="C3794" s="5" t="str">
        <f>IF(main!G3794="","",IF(main!I3794&lt;0.05,IF(main!G3794&gt;0,IF(main!G3794&gt;colorthreshhold,"green","GreenYellow"),IF(ABS(main!G3794)&gt;colorthreshhold,"red","orange")),"DarkGray"))</f>
        <v>DarkGray</v>
      </c>
    </row>
    <row r="3795" spans="1:3" x14ac:dyDescent="0.25">
      <c r="A3795" t="str">
        <f>main!B3795</f>
        <v>Gthg03773</v>
      </c>
      <c r="B3795" s="5" t="str">
        <f>IF(main!F3795="","",IF(main!H3795&lt;0.05,IF(main!F3795&gt;0,IF(main!F3795&gt;colorthreshhold,"green","GreenYellow"),IF(ABS(main!F3795)&gt;colorthreshhold,"red","orange")),"DarkGray"))</f>
        <v>GreenYellow</v>
      </c>
      <c r="C3795" s="5" t="str">
        <f>IF(main!G3795="","",IF(main!I3795&lt;0.05,IF(main!G3795&gt;0,IF(main!G3795&gt;colorthreshhold,"green","GreenYellow"),IF(ABS(main!G3795)&gt;colorthreshhold,"red","orange")),"DarkGray"))</f>
        <v>DarkGray</v>
      </c>
    </row>
    <row r="3796" spans="1:3" x14ac:dyDescent="0.25">
      <c r="A3796" t="str">
        <f>main!B3796</f>
        <v>Gthg03774</v>
      </c>
      <c r="B3796" s="5" t="str">
        <f>IF(main!F3796="","",IF(main!H3796&lt;0.05,IF(main!F3796&gt;0,IF(main!F3796&gt;colorthreshhold,"green","GreenYellow"),IF(ABS(main!F3796)&gt;colorthreshhold,"red","orange")),"DarkGray"))</f>
        <v>DarkGray</v>
      </c>
      <c r="C3796" s="5" t="str">
        <f>IF(main!G3796="","",IF(main!I3796&lt;0.05,IF(main!G3796&gt;0,IF(main!G3796&gt;colorthreshhold,"green","GreenYellow"),IF(ABS(main!G3796)&gt;colorthreshhold,"red","orange")),"DarkGray"))</f>
        <v>GreenYellow</v>
      </c>
    </row>
    <row r="3797" spans="1:3" x14ac:dyDescent="0.25">
      <c r="A3797" t="str">
        <f>main!B3797</f>
        <v>Gthg03775</v>
      </c>
      <c r="B3797" s="5" t="str">
        <f>IF(main!F3797="","",IF(main!H3797&lt;0.05,IF(main!F3797&gt;0,IF(main!F3797&gt;colorthreshhold,"green","GreenYellow"),IF(ABS(main!F3797)&gt;colorthreshhold,"red","orange")),"DarkGray"))</f>
        <v>DarkGray</v>
      </c>
      <c r="C3797" s="5" t="str">
        <f>IF(main!G3797="","",IF(main!I3797&lt;0.05,IF(main!G3797&gt;0,IF(main!G3797&gt;colorthreshhold,"green","GreenYellow"),IF(ABS(main!G3797)&gt;colorthreshhold,"red","orange")),"DarkGray"))</f>
        <v>DarkGray</v>
      </c>
    </row>
    <row r="3798" spans="1:3" x14ac:dyDescent="0.25">
      <c r="A3798" t="str">
        <f>main!B3798</f>
        <v>Gthg03776</v>
      </c>
      <c r="B3798" s="5" t="str">
        <f>IF(main!F3798="","",IF(main!H3798&lt;0.05,IF(main!F3798&gt;0,IF(main!F3798&gt;colorthreshhold,"green","GreenYellow"),IF(ABS(main!F3798)&gt;colorthreshhold,"red","orange")),"DarkGray"))</f>
        <v>DarkGray</v>
      </c>
      <c r="C3798" s="5" t="str">
        <f>IF(main!G3798="","",IF(main!I3798&lt;0.05,IF(main!G3798&gt;0,IF(main!G3798&gt;colorthreshhold,"green","GreenYellow"),IF(ABS(main!G3798)&gt;colorthreshhold,"red","orange")),"DarkGray"))</f>
        <v>DarkGray</v>
      </c>
    </row>
    <row r="3799" spans="1:3" x14ac:dyDescent="0.25">
      <c r="A3799" t="str">
        <f>main!B3799</f>
        <v>Gthg03777</v>
      </c>
      <c r="B3799" s="5" t="str">
        <f>IF(main!F3799="","",IF(main!H3799&lt;0.05,IF(main!F3799&gt;0,IF(main!F3799&gt;colorthreshhold,"green","GreenYellow"),IF(ABS(main!F3799)&gt;colorthreshhold,"red","orange")),"DarkGray"))</f>
        <v>GreenYellow</v>
      </c>
      <c r="C3799" s="5" t="str">
        <f>IF(main!G3799="","",IF(main!I3799&lt;0.05,IF(main!G3799&gt;0,IF(main!G3799&gt;colorthreshhold,"green","GreenYellow"),IF(ABS(main!G3799)&gt;colorthreshhold,"red","orange")),"DarkGray"))</f>
        <v>orange</v>
      </c>
    </row>
    <row r="3800" spans="1:3" x14ac:dyDescent="0.25">
      <c r="A3800" t="str">
        <f>main!B3800</f>
        <v>Gthg03778</v>
      </c>
      <c r="B3800" s="5" t="str">
        <f>IF(main!F3800="","",IF(main!H3800&lt;0.05,IF(main!F3800&gt;0,IF(main!F3800&gt;colorthreshhold,"green","GreenYellow"),IF(ABS(main!F3800)&gt;colorthreshhold,"red","orange")),"DarkGray"))</f>
        <v>DarkGray</v>
      </c>
      <c r="C3800" s="5" t="str">
        <f>IF(main!G3800="","",IF(main!I3800&lt;0.05,IF(main!G3800&gt;0,IF(main!G3800&gt;colorthreshhold,"green","GreenYellow"),IF(ABS(main!G3800)&gt;colorthreshhold,"red","orange")),"DarkGray"))</f>
        <v>DarkGray</v>
      </c>
    </row>
    <row r="3801" spans="1:3" x14ac:dyDescent="0.25">
      <c r="A3801" t="str">
        <f>main!B3801</f>
        <v>Gthg03779</v>
      </c>
      <c r="B3801" s="5" t="str">
        <f>IF(main!F3801="","",IF(main!H3801&lt;0.05,IF(main!F3801&gt;0,IF(main!F3801&gt;colorthreshhold,"green","GreenYellow"),IF(ABS(main!F3801)&gt;colorthreshhold,"red","orange")),"DarkGray"))</f>
        <v>DarkGray</v>
      </c>
      <c r="C3801" s="5" t="str">
        <f>IF(main!G3801="","",IF(main!I3801&lt;0.05,IF(main!G3801&gt;0,IF(main!G3801&gt;colorthreshhold,"green","GreenYellow"),IF(ABS(main!G3801)&gt;colorthreshhold,"red","orange")),"DarkGray"))</f>
        <v>DarkGray</v>
      </c>
    </row>
    <row r="3802" spans="1:3" x14ac:dyDescent="0.25">
      <c r="A3802" t="str">
        <f>main!B3802</f>
        <v>Gthg03780</v>
      </c>
      <c r="B3802" s="5" t="str">
        <f>IF(main!F3802="","",IF(main!H3802&lt;0.05,IF(main!F3802&gt;0,IF(main!F3802&gt;colorthreshhold,"green","GreenYellow"),IF(ABS(main!F3802)&gt;colorthreshhold,"red","orange")),"DarkGray"))</f>
        <v>DarkGray</v>
      </c>
      <c r="C3802" s="5" t="str">
        <f>IF(main!G3802="","",IF(main!I3802&lt;0.05,IF(main!G3802&gt;0,IF(main!G3802&gt;colorthreshhold,"green","GreenYellow"),IF(ABS(main!G3802)&gt;colorthreshhold,"red","orange")),"DarkGray"))</f>
        <v>DarkGray</v>
      </c>
    </row>
    <row r="3803" spans="1:3" x14ac:dyDescent="0.25">
      <c r="A3803" t="str">
        <f>main!B3803</f>
        <v>Gthg03781</v>
      </c>
      <c r="B3803" s="5" t="str">
        <f>IF(main!F3803="","",IF(main!H3803&lt;0.05,IF(main!F3803&gt;0,IF(main!F3803&gt;colorthreshhold,"green","GreenYellow"),IF(ABS(main!F3803)&gt;colorthreshhold,"red","orange")),"DarkGray"))</f>
        <v>DarkGray</v>
      </c>
      <c r="C3803" s="5" t="str">
        <f>IF(main!G3803="","",IF(main!I3803&lt;0.05,IF(main!G3803&gt;0,IF(main!G3803&gt;colorthreshhold,"green","GreenYellow"),IF(ABS(main!G3803)&gt;colorthreshhold,"red","orange")),"DarkGray"))</f>
        <v>DarkGray</v>
      </c>
    </row>
    <row r="3804" spans="1:3" x14ac:dyDescent="0.25">
      <c r="A3804" t="str">
        <f>main!B3804</f>
        <v>Gthg03782</v>
      </c>
      <c r="B3804" s="5" t="str">
        <f>IF(main!F3804="","",IF(main!H3804&lt;0.05,IF(main!F3804&gt;0,IF(main!F3804&gt;colorthreshhold,"green","GreenYellow"),IF(ABS(main!F3804)&gt;colorthreshhold,"red","orange")),"DarkGray"))</f>
        <v>GreenYellow</v>
      </c>
      <c r="C3804" s="5" t="str">
        <f>IF(main!G3804="","",IF(main!I3804&lt;0.05,IF(main!G3804&gt;0,IF(main!G3804&gt;colorthreshhold,"green","GreenYellow"),IF(ABS(main!G3804)&gt;colorthreshhold,"red","orange")),"DarkGray"))</f>
        <v>DarkGray</v>
      </c>
    </row>
    <row r="3805" spans="1:3" x14ac:dyDescent="0.25">
      <c r="A3805" t="str">
        <f>main!B3805</f>
        <v>Gthg03783</v>
      </c>
      <c r="B3805" s="5" t="str">
        <f>IF(main!F3805="","",IF(main!H3805&lt;0.05,IF(main!F3805&gt;0,IF(main!F3805&gt;colorthreshhold,"green","GreenYellow"),IF(ABS(main!F3805)&gt;colorthreshhold,"red","orange")),"DarkGray"))</f>
        <v>DarkGray</v>
      </c>
      <c r="C3805" s="5" t="str">
        <f>IF(main!G3805="","",IF(main!I3805&lt;0.05,IF(main!G3805&gt;0,IF(main!G3805&gt;colorthreshhold,"green","GreenYellow"),IF(ABS(main!G3805)&gt;colorthreshhold,"red","orange")),"DarkGray"))</f>
        <v>orange</v>
      </c>
    </row>
    <row r="3806" spans="1:3" x14ac:dyDescent="0.25">
      <c r="A3806" t="str">
        <f>main!B3806</f>
        <v>Gthg03784</v>
      </c>
      <c r="B3806" s="5" t="str">
        <f>IF(main!F3806="","",IF(main!H3806&lt;0.05,IF(main!F3806&gt;0,IF(main!F3806&gt;colorthreshhold,"green","GreenYellow"),IF(ABS(main!F3806)&gt;colorthreshhold,"red","orange")),"DarkGray"))</f>
        <v>GreenYellow</v>
      </c>
      <c r="C3806" s="5" t="str">
        <f>IF(main!G3806="","",IF(main!I3806&lt;0.05,IF(main!G3806&gt;0,IF(main!G3806&gt;colorthreshhold,"green","GreenYellow"),IF(ABS(main!G3806)&gt;colorthreshhold,"red","orange")),"DarkGray"))</f>
        <v>DarkGray</v>
      </c>
    </row>
    <row r="3807" spans="1:3" x14ac:dyDescent="0.25">
      <c r="A3807" t="str">
        <f>main!B3807</f>
        <v>Gthg03785</v>
      </c>
      <c r="B3807" s="5" t="str">
        <f>IF(main!F3807="","",IF(main!H3807&lt;0.05,IF(main!F3807&gt;0,IF(main!F3807&gt;colorthreshhold,"green","GreenYellow"),IF(ABS(main!F3807)&gt;colorthreshhold,"red","orange")),"DarkGray"))</f>
        <v>DarkGray</v>
      </c>
      <c r="C3807" s="5" t="str">
        <f>IF(main!G3807="","",IF(main!I3807&lt;0.05,IF(main!G3807&gt;0,IF(main!G3807&gt;colorthreshhold,"green","GreenYellow"),IF(ABS(main!G3807)&gt;colorthreshhold,"red","orange")),"DarkGray"))</f>
        <v>DarkGray</v>
      </c>
    </row>
    <row r="3808" spans="1:3" hidden="1" x14ac:dyDescent="0.25">
      <c r="A3808" t="str">
        <f>main!B3808</f>
        <v>Gthg03786</v>
      </c>
      <c r="B3808" s="5" t="str">
        <f>IF(main!F3808="","",IF(main!H3808&lt;0.05,IF(main!F3808&gt;0,IF(main!F3808&gt;colorthreshhold,"green","GreenYellow"),IF(ABS(main!F3808)&gt;colorthreshhold,"red","orange")),"DarkGray"))</f>
        <v/>
      </c>
      <c r="C3808" s="5" t="str">
        <f>IF(main!G3808="","",IF(main!I3808&lt;0.05,IF(main!G3808&gt;0,IF(main!G3808&gt;colorthreshhold,"green","GreenYellow"),IF(ABS(main!G3808)&gt;colorthreshhold,"red","orange")),"DarkGray"))</f>
        <v/>
      </c>
    </row>
    <row r="3809" spans="1:3" x14ac:dyDescent="0.25">
      <c r="A3809" t="str">
        <f>main!B3809</f>
        <v>Gthg03787</v>
      </c>
      <c r="B3809" s="5" t="str">
        <f>IF(main!F3809="","",IF(main!H3809&lt;0.05,IF(main!F3809&gt;0,IF(main!F3809&gt;colorthreshhold,"green","GreenYellow"),IF(ABS(main!F3809)&gt;colorthreshhold,"red","orange")),"DarkGray"))</f>
        <v>DarkGray</v>
      </c>
      <c r="C3809" s="5" t="str">
        <f>IF(main!G3809="","",IF(main!I3809&lt;0.05,IF(main!G3809&gt;0,IF(main!G3809&gt;colorthreshhold,"green","GreenYellow"),IF(ABS(main!G3809)&gt;colorthreshhold,"red","orange")),"DarkGray"))</f>
        <v>DarkGray</v>
      </c>
    </row>
    <row r="3810" spans="1:3" x14ac:dyDescent="0.25">
      <c r="A3810" t="str">
        <f>main!B3810</f>
        <v>Gthg03788</v>
      </c>
      <c r="B3810" s="5" t="str">
        <f>IF(main!F3810="","",IF(main!H3810&lt;0.05,IF(main!F3810&gt;0,IF(main!F3810&gt;colorthreshhold,"green","GreenYellow"),IF(ABS(main!F3810)&gt;colorthreshhold,"red","orange")),"DarkGray"))</f>
        <v>GreenYellow</v>
      </c>
      <c r="C3810" s="5" t="str">
        <f>IF(main!G3810="","",IF(main!I3810&lt;0.05,IF(main!G3810&gt;0,IF(main!G3810&gt;colorthreshhold,"green","GreenYellow"),IF(ABS(main!G3810)&gt;colorthreshhold,"red","orange")),"DarkGray"))</f>
        <v>DarkGray</v>
      </c>
    </row>
    <row r="3811" spans="1:3" x14ac:dyDescent="0.25">
      <c r="A3811" t="str">
        <f>main!B3811</f>
        <v>Gthg03789</v>
      </c>
      <c r="B3811" s="5" t="str">
        <f>IF(main!F3811="","",IF(main!H3811&lt;0.05,IF(main!F3811&gt;0,IF(main!F3811&gt;colorthreshhold,"green","GreenYellow"),IF(ABS(main!F3811)&gt;colorthreshhold,"red","orange")),"DarkGray"))</f>
        <v>GreenYellow</v>
      </c>
      <c r="C3811" s="5" t="str">
        <f>IF(main!G3811="","",IF(main!I3811&lt;0.05,IF(main!G3811&gt;0,IF(main!G3811&gt;colorthreshhold,"green","GreenYellow"),IF(ABS(main!G3811)&gt;colorthreshhold,"red","orange")),"DarkGray"))</f>
        <v>DarkGray</v>
      </c>
    </row>
    <row r="3812" spans="1:3" x14ac:dyDescent="0.25">
      <c r="A3812" t="str">
        <f>main!B3812</f>
        <v>Gthg03790</v>
      </c>
      <c r="B3812" s="5" t="str">
        <f>IF(main!F3812="","",IF(main!H3812&lt;0.05,IF(main!F3812&gt;0,IF(main!F3812&gt;colorthreshhold,"green","GreenYellow"),IF(ABS(main!F3812)&gt;colorthreshhold,"red","orange")),"DarkGray"))</f>
        <v>GreenYellow</v>
      </c>
      <c r="C3812" s="5" t="str">
        <f>IF(main!G3812="","",IF(main!I3812&lt;0.05,IF(main!G3812&gt;0,IF(main!G3812&gt;colorthreshhold,"green","GreenYellow"),IF(ABS(main!G3812)&gt;colorthreshhold,"red","orange")),"DarkGray"))</f>
        <v>DarkGray</v>
      </c>
    </row>
    <row r="3813" spans="1:3" x14ac:dyDescent="0.25">
      <c r="A3813" t="str">
        <f>main!B3813</f>
        <v>Gthg03791</v>
      </c>
      <c r="B3813" s="5" t="str">
        <f>IF(main!F3813="","",IF(main!H3813&lt;0.05,IF(main!F3813&gt;0,IF(main!F3813&gt;colorthreshhold,"green","GreenYellow"),IF(ABS(main!F3813)&gt;colorthreshhold,"red","orange")),"DarkGray"))</f>
        <v>GreenYellow</v>
      </c>
      <c r="C3813" s="5" t="str">
        <f>IF(main!G3813="","",IF(main!I3813&lt;0.05,IF(main!G3813&gt;0,IF(main!G3813&gt;colorthreshhold,"green","GreenYellow"),IF(ABS(main!G3813)&gt;colorthreshhold,"red","orange")),"DarkGray"))</f>
        <v>DarkGray</v>
      </c>
    </row>
    <row r="3814" spans="1:3" x14ac:dyDescent="0.25">
      <c r="A3814" t="str">
        <f>main!B3814</f>
        <v>Gthg03792</v>
      </c>
      <c r="B3814" s="5" t="str">
        <f>IF(main!F3814="","",IF(main!H3814&lt;0.05,IF(main!F3814&gt;0,IF(main!F3814&gt;colorthreshhold,"green","GreenYellow"),IF(ABS(main!F3814)&gt;colorthreshhold,"red","orange")),"DarkGray"))</f>
        <v>DarkGray</v>
      </c>
      <c r="C3814" s="5" t="str">
        <f>IF(main!G3814="","",IF(main!I3814&lt;0.05,IF(main!G3814&gt;0,IF(main!G3814&gt;colorthreshhold,"green","GreenYellow"),IF(ABS(main!G3814)&gt;colorthreshhold,"red","orange")),"DarkGray"))</f>
        <v>orange</v>
      </c>
    </row>
    <row r="3815" spans="1:3" x14ac:dyDescent="0.25">
      <c r="A3815" t="str">
        <f>main!B3815</f>
        <v>Gthg03793</v>
      </c>
      <c r="B3815" s="5" t="str">
        <f>IF(main!F3815="","",IF(main!H3815&lt;0.05,IF(main!F3815&gt;0,IF(main!F3815&gt;colorthreshhold,"green","GreenYellow"),IF(ABS(main!F3815)&gt;colorthreshhold,"red","orange")),"DarkGray"))</f>
        <v>GreenYellow</v>
      </c>
      <c r="C3815" s="5" t="str">
        <f>IF(main!G3815="","",IF(main!I3815&lt;0.05,IF(main!G3815&gt;0,IF(main!G3815&gt;colorthreshhold,"green","GreenYellow"),IF(ABS(main!G3815)&gt;colorthreshhold,"red","orange")),"DarkGray"))</f>
        <v>DarkGray</v>
      </c>
    </row>
    <row r="3816" spans="1:3" x14ac:dyDescent="0.25">
      <c r="A3816" t="str">
        <f>main!B3816</f>
        <v>Gthg03794</v>
      </c>
      <c r="B3816" s="5" t="str">
        <f>IF(main!F3816="","",IF(main!H3816&lt;0.05,IF(main!F3816&gt;0,IF(main!F3816&gt;colorthreshhold,"green","GreenYellow"),IF(ABS(main!F3816)&gt;colorthreshhold,"red","orange")),"DarkGray"))</f>
        <v>DarkGray</v>
      </c>
      <c r="C3816" s="5" t="str">
        <f>IF(main!G3816="","",IF(main!I3816&lt;0.05,IF(main!G3816&gt;0,IF(main!G3816&gt;colorthreshhold,"green","GreenYellow"),IF(ABS(main!G3816)&gt;colorthreshhold,"red","orange")),"DarkGray"))</f>
        <v>DarkGray</v>
      </c>
    </row>
    <row r="3817" spans="1:3" x14ac:dyDescent="0.25">
      <c r="A3817" t="str">
        <f>main!B3817</f>
        <v>Gthg03795</v>
      </c>
      <c r="B3817" s="5" t="str">
        <f>IF(main!F3817="","",IF(main!H3817&lt;0.05,IF(main!F3817&gt;0,IF(main!F3817&gt;colorthreshhold,"green","GreenYellow"),IF(ABS(main!F3817)&gt;colorthreshhold,"red","orange")),"DarkGray"))</f>
        <v>DarkGray</v>
      </c>
      <c r="C3817" s="5" t="str">
        <f>IF(main!G3817="","",IF(main!I3817&lt;0.05,IF(main!G3817&gt;0,IF(main!G3817&gt;colorthreshhold,"green","GreenYellow"),IF(ABS(main!G3817)&gt;colorthreshhold,"red","orange")),"DarkGray"))</f>
        <v>DarkGray</v>
      </c>
    </row>
    <row r="3818" spans="1:3" x14ac:dyDescent="0.25">
      <c r="A3818" t="str">
        <f>main!B3818</f>
        <v>Gthg03796</v>
      </c>
      <c r="B3818" s="5" t="str">
        <f>IF(main!F3818="","",IF(main!H3818&lt;0.05,IF(main!F3818&gt;0,IF(main!F3818&gt;colorthreshhold,"green","GreenYellow"),IF(ABS(main!F3818)&gt;colorthreshhold,"red","orange")),"DarkGray"))</f>
        <v>DarkGray</v>
      </c>
      <c r="C3818" s="5" t="str">
        <f>IF(main!G3818="","",IF(main!I3818&lt;0.05,IF(main!G3818&gt;0,IF(main!G3818&gt;colorthreshhold,"green","GreenYellow"),IF(ABS(main!G3818)&gt;colorthreshhold,"red","orange")),"DarkGray"))</f>
        <v>DarkGray</v>
      </c>
    </row>
    <row r="3819" spans="1:3" x14ac:dyDescent="0.25">
      <c r="A3819" t="str">
        <f>main!B3819</f>
        <v>Gthg03797</v>
      </c>
      <c r="B3819" s="5" t="str">
        <f>IF(main!F3819="","",IF(main!H3819&lt;0.05,IF(main!F3819&gt;0,IF(main!F3819&gt;colorthreshhold,"green","GreenYellow"),IF(ABS(main!F3819)&gt;colorthreshhold,"red","orange")),"DarkGray"))</f>
        <v>DarkGray</v>
      </c>
      <c r="C3819" s="5" t="str">
        <f>IF(main!G3819="","",IF(main!I3819&lt;0.05,IF(main!G3819&gt;0,IF(main!G3819&gt;colorthreshhold,"green","GreenYellow"),IF(ABS(main!G3819)&gt;colorthreshhold,"red","orange")),"DarkGray"))</f>
        <v>DarkGray</v>
      </c>
    </row>
    <row r="3820" spans="1:3" x14ac:dyDescent="0.25">
      <c r="A3820" t="str">
        <f>main!B3820</f>
        <v>Gthg03798</v>
      </c>
      <c r="B3820" s="5" t="str">
        <f>IF(main!F3820="","",IF(main!H3820&lt;0.05,IF(main!F3820&gt;0,IF(main!F3820&gt;colorthreshhold,"green","GreenYellow"),IF(ABS(main!F3820)&gt;colorthreshhold,"red","orange")),"DarkGray"))</f>
        <v>GreenYellow</v>
      </c>
      <c r="C3820" s="5" t="str">
        <f>IF(main!G3820="","",IF(main!I3820&lt;0.05,IF(main!G3820&gt;0,IF(main!G3820&gt;colorthreshhold,"green","GreenYellow"),IF(ABS(main!G3820)&gt;colorthreshhold,"red","orange")),"DarkGray"))</f>
        <v>DarkGray</v>
      </c>
    </row>
    <row r="3821" spans="1:3" x14ac:dyDescent="0.25">
      <c r="A3821" t="str">
        <f>main!B3821</f>
        <v>Gthg03799</v>
      </c>
      <c r="B3821" s="5" t="str">
        <f>IF(main!F3821="","",IF(main!H3821&lt;0.05,IF(main!F3821&gt;0,IF(main!F3821&gt;colorthreshhold,"green","GreenYellow"),IF(ABS(main!F3821)&gt;colorthreshhold,"red","orange")),"DarkGray"))</f>
        <v>DarkGray</v>
      </c>
      <c r="C3821" s="5" t="str">
        <f>IF(main!G3821="","",IF(main!I3821&lt;0.05,IF(main!G3821&gt;0,IF(main!G3821&gt;colorthreshhold,"green","GreenYellow"),IF(ABS(main!G3821)&gt;colorthreshhold,"red","orange")),"DarkGray"))</f>
        <v>DarkGray</v>
      </c>
    </row>
    <row r="3822" spans="1:3" x14ac:dyDescent="0.25">
      <c r="A3822" t="str">
        <f>main!B3822</f>
        <v>Gthg03800</v>
      </c>
      <c r="B3822" s="5" t="str">
        <f>IF(main!F3822="","",IF(main!H3822&lt;0.05,IF(main!F3822&gt;0,IF(main!F3822&gt;colorthreshhold,"green","GreenYellow"),IF(ABS(main!F3822)&gt;colorthreshhold,"red","orange")),"DarkGray"))</f>
        <v>DarkGray</v>
      </c>
      <c r="C3822" s="5" t="str">
        <f>IF(main!G3822="","",IF(main!I3822&lt;0.05,IF(main!G3822&gt;0,IF(main!G3822&gt;colorthreshhold,"green","GreenYellow"),IF(ABS(main!G3822)&gt;colorthreshhold,"red","orange")),"DarkGray"))</f>
        <v>DarkGray</v>
      </c>
    </row>
    <row r="3823" spans="1:3" x14ac:dyDescent="0.25">
      <c r="A3823" t="str">
        <f>main!B3823</f>
        <v>Gthg03801</v>
      </c>
      <c r="B3823" s="5" t="str">
        <f>IF(main!F3823="","",IF(main!H3823&lt;0.05,IF(main!F3823&gt;0,IF(main!F3823&gt;colorthreshhold,"green","GreenYellow"),IF(ABS(main!F3823)&gt;colorthreshhold,"red","orange")),"DarkGray"))</f>
        <v>DarkGray</v>
      </c>
      <c r="C3823" s="5" t="str">
        <f>IF(main!G3823="","",IF(main!I3823&lt;0.05,IF(main!G3823&gt;0,IF(main!G3823&gt;colorthreshhold,"green","GreenYellow"),IF(ABS(main!G3823)&gt;colorthreshhold,"red","orange")),"DarkGray"))</f>
        <v>DarkGray</v>
      </c>
    </row>
    <row r="3824" spans="1:3" x14ac:dyDescent="0.25">
      <c r="A3824" t="str">
        <f>main!B3824</f>
        <v>Gthg03802</v>
      </c>
      <c r="B3824" s="5" t="str">
        <f>IF(main!F3824="","",IF(main!H3824&lt;0.05,IF(main!F3824&gt;0,IF(main!F3824&gt;colorthreshhold,"green","GreenYellow"),IF(ABS(main!F3824)&gt;colorthreshhold,"red","orange")),"DarkGray"))</f>
        <v>DarkGray</v>
      </c>
      <c r="C3824" s="5" t="str">
        <f>IF(main!G3824="","",IF(main!I3824&lt;0.05,IF(main!G3824&gt;0,IF(main!G3824&gt;colorthreshhold,"green","GreenYellow"),IF(ABS(main!G3824)&gt;colorthreshhold,"red","orange")),"DarkGray"))</f>
        <v>DarkGray</v>
      </c>
    </row>
    <row r="3825" spans="1:3" x14ac:dyDescent="0.25">
      <c r="A3825" t="str">
        <f>main!B3825</f>
        <v>Gthg03803</v>
      </c>
      <c r="B3825" s="5" t="str">
        <f>IF(main!F3825="","",IF(main!H3825&lt;0.05,IF(main!F3825&gt;0,IF(main!F3825&gt;colorthreshhold,"green","GreenYellow"),IF(ABS(main!F3825)&gt;colorthreshhold,"red","orange")),"DarkGray"))</f>
        <v>GreenYellow</v>
      </c>
      <c r="C3825" s="5" t="str">
        <f>IF(main!G3825="","",IF(main!I3825&lt;0.05,IF(main!G3825&gt;0,IF(main!G3825&gt;colorthreshhold,"green","GreenYellow"),IF(ABS(main!G3825)&gt;colorthreshhold,"red","orange")),"DarkGray"))</f>
        <v>DarkGray</v>
      </c>
    </row>
    <row r="3826" spans="1:3" x14ac:dyDescent="0.25">
      <c r="A3826" t="str">
        <f>main!B3826</f>
        <v>Gthg03804</v>
      </c>
      <c r="B3826" s="5" t="str">
        <f>IF(main!F3826="","",IF(main!H3826&lt;0.05,IF(main!F3826&gt;0,IF(main!F3826&gt;colorthreshhold,"green","GreenYellow"),IF(ABS(main!F3826)&gt;colorthreshhold,"red","orange")),"DarkGray"))</f>
        <v>GreenYellow</v>
      </c>
      <c r="C3826" s="5" t="str">
        <f>IF(main!G3826="","",IF(main!I3826&lt;0.05,IF(main!G3826&gt;0,IF(main!G3826&gt;colorthreshhold,"green","GreenYellow"),IF(ABS(main!G3826)&gt;colorthreshhold,"red","orange")),"DarkGray"))</f>
        <v>DarkGray</v>
      </c>
    </row>
    <row r="3827" spans="1:3" x14ac:dyDescent="0.25">
      <c r="A3827" t="str">
        <f>main!B3827</f>
        <v>Gthg03805</v>
      </c>
      <c r="B3827" s="5" t="str">
        <f>IF(main!F3827="","",IF(main!H3827&lt;0.05,IF(main!F3827&gt;0,IF(main!F3827&gt;colorthreshhold,"green","GreenYellow"),IF(ABS(main!F3827)&gt;colorthreshhold,"red","orange")),"DarkGray"))</f>
        <v>GreenYellow</v>
      </c>
      <c r="C3827" s="5" t="str">
        <f>IF(main!G3827="","",IF(main!I3827&lt;0.05,IF(main!G3827&gt;0,IF(main!G3827&gt;colorthreshhold,"green","GreenYellow"),IF(ABS(main!G3827)&gt;colorthreshhold,"red","orange")),"DarkGray"))</f>
        <v>DarkGray</v>
      </c>
    </row>
    <row r="3828" spans="1:3" x14ac:dyDescent="0.25">
      <c r="A3828" t="str">
        <f>main!B3828</f>
        <v>Gthg03806</v>
      </c>
      <c r="B3828" s="5" t="str">
        <f>IF(main!F3828="","",IF(main!H3828&lt;0.05,IF(main!F3828&gt;0,IF(main!F3828&gt;colorthreshhold,"green","GreenYellow"),IF(ABS(main!F3828)&gt;colorthreshhold,"red","orange")),"DarkGray"))</f>
        <v>GreenYellow</v>
      </c>
      <c r="C3828" s="5" t="str">
        <f>IF(main!G3828="","",IF(main!I3828&lt;0.05,IF(main!G3828&gt;0,IF(main!G3828&gt;colorthreshhold,"green","GreenYellow"),IF(ABS(main!G3828)&gt;colorthreshhold,"red","orange")),"DarkGray"))</f>
        <v>DarkGray</v>
      </c>
    </row>
    <row r="3829" spans="1:3" x14ac:dyDescent="0.25">
      <c r="A3829" t="str">
        <f>main!B3829</f>
        <v>Gthg03807</v>
      </c>
      <c r="B3829" s="5" t="str">
        <f>IF(main!F3829="","",IF(main!H3829&lt;0.05,IF(main!F3829&gt;0,IF(main!F3829&gt;colorthreshhold,"green","GreenYellow"),IF(ABS(main!F3829)&gt;colorthreshhold,"red","orange")),"DarkGray"))</f>
        <v>GreenYellow</v>
      </c>
      <c r="C3829" s="5" t="str">
        <f>IF(main!G3829="","",IF(main!I3829&lt;0.05,IF(main!G3829&gt;0,IF(main!G3829&gt;colorthreshhold,"green","GreenYellow"),IF(ABS(main!G3829)&gt;colorthreshhold,"red","orange")),"DarkGray"))</f>
        <v>DarkGray</v>
      </c>
    </row>
    <row r="3830" spans="1:3" x14ac:dyDescent="0.25">
      <c r="A3830" t="str">
        <f>main!B3830</f>
        <v>Gthg03808</v>
      </c>
      <c r="B3830" s="5" t="str">
        <f>IF(main!F3830="","",IF(main!H3830&lt;0.05,IF(main!F3830&gt;0,IF(main!F3830&gt;colorthreshhold,"green","GreenYellow"),IF(ABS(main!F3830)&gt;colorthreshhold,"red","orange")),"DarkGray"))</f>
        <v>DarkGray</v>
      </c>
      <c r="C3830" s="5" t="str">
        <f>IF(main!G3830="","",IF(main!I3830&lt;0.05,IF(main!G3830&gt;0,IF(main!G3830&gt;colorthreshhold,"green","GreenYellow"),IF(ABS(main!G3830)&gt;colorthreshhold,"red","orange")),"DarkGray"))</f>
        <v>orange</v>
      </c>
    </row>
    <row r="3831" spans="1:3" x14ac:dyDescent="0.25">
      <c r="A3831" t="str">
        <f>main!B3831</f>
        <v>Gthg03809</v>
      </c>
      <c r="B3831" s="5" t="str">
        <f>IF(main!F3831="","",IF(main!H3831&lt;0.05,IF(main!F3831&gt;0,IF(main!F3831&gt;colorthreshhold,"green","GreenYellow"),IF(ABS(main!F3831)&gt;colorthreshhold,"red","orange")),"DarkGray"))</f>
        <v>GreenYellow</v>
      </c>
      <c r="C3831" s="5" t="str">
        <f>IF(main!G3831="","",IF(main!I3831&lt;0.05,IF(main!G3831&gt;0,IF(main!G3831&gt;colorthreshhold,"green","GreenYellow"),IF(ABS(main!G3831)&gt;colorthreshhold,"red","orange")),"DarkGray"))</f>
        <v>DarkGray</v>
      </c>
    </row>
    <row r="3832" spans="1:3" x14ac:dyDescent="0.25">
      <c r="A3832" t="str">
        <f>main!B3832</f>
        <v>Gthg03810</v>
      </c>
      <c r="B3832" s="5" t="str">
        <f>IF(main!F3832="","",IF(main!H3832&lt;0.05,IF(main!F3832&gt;0,IF(main!F3832&gt;colorthreshhold,"green","GreenYellow"),IF(ABS(main!F3832)&gt;colorthreshhold,"red","orange")),"DarkGray"))</f>
        <v>GreenYellow</v>
      </c>
      <c r="C3832" s="5" t="str">
        <f>IF(main!G3832="","",IF(main!I3832&lt;0.05,IF(main!G3832&gt;0,IF(main!G3832&gt;colorthreshhold,"green","GreenYellow"),IF(ABS(main!G3832)&gt;colorthreshhold,"red","orange")),"DarkGray"))</f>
        <v>orange</v>
      </c>
    </row>
    <row r="3833" spans="1:3" x14ac:dyDescent="0.25">
      <c r="A3833" t="str">
        <f>main!B3833</f>
        <v>Gthg03811</v>
      </c>
      <c r="B3833" s="5" t="str">
        <f>IF(main!F3833="","",IF(main!H3833&lt;0.05,IF(main!F3833&gt;0,IF(main!F3833&gt;colorthreshhold,"green","GreenYellow"),IF(ABS(main!F3833)&gt;colorthreshhold,"red","orange")),"DarkGray"))</f>
        <v>DarkGray</v>
      </c>
      <c r="C3833" s="5" t="str">
        <f>IF(main!G3833="","",IF(main!I3833&lt;0.05,IF(main!G3833&gt;0,IF(main!G3833&gt;colorthreshhold,"green","GreenYellow"),IF(ABS(main!G3833)&gt;colorthreshhold,"red","orange")),"DarkGray"))</f>
        <v>orange</v>
      </c>
    </row>
    <row r="3834" spans="1:3" x14ac:dyDescent="0.25">
      <c r="A3834" t="str">
        <f>main!B3834</f>
        <v>Gthg03812</v>
      </c>
      <c r="B3834" s="5" t="str">
        <f>IF(main!F3834="","",IF(main!H3834&lt;0.05,IF(main!F3834&gt;0,IF(main!F3834&gt;colorthreshhold,"green","GreenYellow"),IF(ABS(main!F3834)&gt;colorthreshhold,"red","orange")),"DarkGray"))</f>
        <v>GreenYellow</v>
      </c>
      <c r="C3834" s="5" t="str">
        <f>IF(main!G3834="","",IF(main!I3834&lt;0.05,IF(main!G3834&gt;0,IF(main!G3834&gt;colorthreshhold,"green","GreenYellow"),IF(ABS(main!G3834)&gt;colorthreshhold,"red","orange")),"DarkGray"))</f>
        <v>DarkGray</v>
      </c>
    </row>
    <row r="3835" spans="1:3" x14ac:dyDescent="0.25">
      <c r="A3835" t="str">
        <f>main!B3835</f>
        <v>Gthg03813</v>
      </c>
      <c r="B3835" s="5" t="str">
        <f>IF(main!F3835="","",IF(main!H3835&lt;0.05,IF(main!F3835&gt;0,IF(main!F3835&gt;colorthreshhold,"green","GreenYellow"),IF(ABS(main!F3835)&gt;colorthreshhold,"red","orange")),"DarkGray"))</f>
        <v>GreenYellow</v>
      </c>
      <c r="C3835" s="5" t="str">
        <f>IF(main!G3835="","",IF(main!I3835&lt;0.05,IF(main!G3835&gt;0,IF(main!G3835&gt;colorthreshhold,"green","GreenYellow"),IF(ABS(main!G3835)&gt;colorthreshhold,"red","orange")),"DarkGray"))</f>
        <v>DarkGray</v>
      </c>
    </row>
    <row r="3836" spans="1:3" x14ac:dyDescent="0.25">
      <c r="A3836" t="str">
        <f>main!B3836</f>
        <v>Gthg03814</v>
      </c>
      <c r="B3836" s="5" t="str">
        <f>IF(main!F3836="","",IF(main!H3836&lt;0.05,IF(main!F3836&gt;0,IF(main!F3836&gt;colorthreshhold,"green","GreenYellow"),IF(ABS(main!F3836)&gt;colorthreshhold,"red","orange")),"DarkGray"))</f>
        <v>GreenYellow</v>
      </c>
      <c r="C3836" s="5" t="str">
        <f>IF(main!G3836="","",IF(main!I3836&lt;0.05,IF(main!G3836&gt;0,IF(main!G3836&gt;colorthreshhold,"green","GreenYellow"),IF(ABS(main!G3836)&gt;colorthreshhold,"red","orange")),"DarkGray"))</f>
        <v>DarkGray</v>
      </c>
    </row>
    <row r="3837" spans="1:3" x14ac:dyDescent="0.25">
      <c r="A3837" t="str">
        <f>main!B3837</f>
        <v>Gthg03815</v>
      </c>
      <c r="B3837" s="5" t="str">
        <f>IF(main!F3837="","",IF(main!H3837&lt;0.05,IF(main!F3837&gt;0,IF(main!F3837&gt;colorthreshhold,"green","GreenYellow"),IF(ABS(main!F3837)&gt;colorthreshhold,"red","orange")),"DarkGray"))</f>
        <v>GreenYellow</v>
      </c>
      <c r="C3837" s="5" t="str">
        <f>IF(main!G3837="","",IF(main!I3837&lt;0.05,IF(main!G3837&gt;0,IF(main!G3837&gt;colorthreshhold,"green","GreenYellow"),IF(ABS(main!G3837)&gt;colorthreshhold,"red","orange")),"DarkGray"))</f>
        <v>DarkGray</v>
      </c>
    </row>
    <row r="3838" spans="1:3" x14ac:dyDescent="0.25">
      <c r="A3838" t="str">
        <f>main!B3838</f>
        <v>Gthg03816</v>
      </c>
      <c r="B3838" s="5" t="str">
        <f>IF(main!F3838="","",IF(main!H3838&lt;0.05,IF(main!F3838&gt;0,IF(main!F3838&gt;colorthreshhold,"green","GreenYellow"),IF(ABS(main!F3838)&gt;colorthreshhold,"red","orange")),"DarkGray"))</f>
        <v>GreenYellow</v>
      </c>
      <c r="C3838" s="5" t="str">
        <f>IF(main!G3838="","",IF(main!I3838&lt;0.05,IF(main!G3838&gt;0,IF(main!G3838&gt;colorthreshhold,"green","GreenYellow"),IF(ABS(main!G3838)&gt;colorthreshhold,"red","orange")),"DarkGray"))</f>
        <v>DarkGray</v>
      </c>
    </row>
    <row r="3839" spans="1:3" x14ac:dyDescent="0.25">
      <c r="A3839" t="str">
        <f>main!B3839</f>
        <v>Gthg03817</v>
      </c>
      <c r="B3839" s="5" t="str">
        <f>IF(main!F3839="","",IF(main!H3839&lt;0.05,IF(main!F3839&gt;0,IF(main!F3839&gt;colorthreshhold,"green","GreenYellow"),IF(ABS(main!F3839)&gt;colorthreshhold,"red","orange")),"DarkGray"))</f>
        <v>GreenYellow</v>
      </c>
      <c r="C3839" s="5" t="str">
        <f>IF(main!G3839="","",IF(main!I3839&lt;0.05,IF(main!G3839&gt;0,IF(main!G3839&gt;colorthreshhold,"green","GreenYellow"),IF(ABS(main!G3839)&gt;colorthreshhold,"red","orange")),"DarkGray"))</f>
        <v>orange</v>
      </c>
    </row>
    <row r="3840" spans="1:3" x14ac:dyDescent="0.25">
      <c r="A3840" t="str">
        <f>main!B3840</f>
        <v>Gthg03818</v>
      </c>
      <c r="B3840" s="5" t="str">
        <f>IF(main!F3840="","",IF(main!H3840&lt;0.05,IF(main!F3840&gt;0,IF(main!F3840&gt;colorthreshhold,"green","GreenYellow"),IF(ABS(main!F3840)&gt;colorthreshhold,"red","orange")),"DarkGray"))</f>
        <v>DarkGray</v>
      </c>
      <c r="C3840" s="5" t="str">
        <f>IF(main!G3840="","",IF(main!I3840&lt;0.05,IF(main!G3840&gt;0,IF(main!G3840&gt;colorthreshhold,"green","GreenYellow"),IF(ABS(main!G3840)&gt;colorthreshhold,"red","orange")),"DarkGray"))</f>
        <v>orange</v>
      </c>
    </row>
    <row r="3841" spans="1:3" x14ac:dyDescent="0.25">
      <c r="A3841" t="str">
        <f>main!B3841</f>
        <v>Gthg03819</v>
      </c>
      <c r="B3841" s="5" t="str">
        <f>IF(main!F3841="","",IF(main!H3841&lt;0.05,IF(main!F3841&gt;0,IF(main!F3841&gt;colorthreshhold,"green","GreenYellow"),IF(ABS(main!F3841)&gt;colorthreshhold,"red","orange")),"DarkGray"))</f>
        <v>DarkGray</v>
      </c>
      <c r="C3841" s="5" t="str">
        <f>IF(main!G3841="","",IF(main!I3841&lt;0.05,IF(main!G3841&gt;0,IF(main!G3841&gt;colorthreshhold,"green","GreenYellow"),IF(ABS(main!G3841)&gt;colorthreshhold,"red","orange")),"DarkGray"))</f>
        <v>DarkGray</v>
      </c>
    </row>
    <row r="3842" spans="1:3" x14ac:dyDescent="0.25">
      <c r="A3842" t="str">
        <f>main!B3842</f>
        <v>Gthg03820</v>
      </c>
      <c r="B3842" s="5" t="str">
        <f>IF(main!F3842="","",IF(main!H3842&lt;0.05,IF(main!F3842&gt;0,IF(main!F3842&gt;colorthreshhold,"green","GreenYellow"),IF(ABS(main!F3842)&gt;colorthreshhold,"red","orange")),"DarkGray"))</f>
        <v>DarkGray</v>
      </c>
      <c r="C3842" s="5" t="str">
        <f>IF(main!G3842="","",IF(main!I3842&lt;0.05,IF(main!G3842&gt;0,IF(main!G3842&gt;colorthreshhold,"green","GreenYellow"),IF(ABS(main!G3842)&gt;colorthreshhold,"red","orange")),"DarkGray"))</f>
        <v>DarkGray</v>
      </c>
    </row>
    <row r="3843" spans="1:3" x14ac:dyDescent="0.25">
      <c r="A3843" t="str">
        <f>main!B3843</f>
        <v>Gthg03821</v>
      </c>
      <c r="B3843" s="5" t="str">
        <f>IF(main!F3843="","",IF(main!H3843&lt;0.05,IF(main!F3843&gt;0,IF(main!F3843&gt;colorthreshhold,"green","GreenYellow"),IF(ABS(main!F3843)&gt;colorthreshhold,"red","orange")),"DarkGray"))</f>
        <v>GreenYellow</v>
      </c>
      <c r="C3843" s="5" t="str">
        <f>IF(main!G3843="","",IF(main!I3843&lt;0.05,IF(main!G3843&gt;0,IF(main!G3843&gt;colorthreshhold,"green","GreenYellow"),IF(ABS(main!G3843)&gt;colorthreshhold,"red","orange")),"DarkGray"))</f>
        <v>DarkGray</v>
      </c>
    </row>
    <row r="3844" spans="1:3" x14ac:dyDescent="0.25">
      <c r="A3844" t="str">
        <f>main!B3844</f>
        <v>Gthg03822</v>
      </c>
      <c r="B3844" s="5" t="str">
        <f>IF(main!F3844="","",IF(main!H3844&lt;0.05,IF(main!F3844&gt;0,IF(main!F3844&gt;colorthreshhold,"green","GreenYellow"),IF(ABS(main!F3844)&gt;colorthreshhold,"red","orange")),"DarkGray"))</f>
        <v>DarkGray</v>
      </c>
      <c r="C3844" s="5" t="str">
        <f>IF(main!G3844="","",IF(main!I3844&lt;0.05,IF(main!G3844&gt;0,IF(main!G3844&gt;colorthreshhold,"green","GreenYellow"),IF(ABS(main!G3844)&gt;colorthreshhold,"red","orange")),"DarkGray"))</f>
        <v>DarkGray</v>
      </c>
    </row>
    <row r="3845" spans="1:3" x14ac:dyDescent="0.25">
      <c r="A3845" t="str">
        <f>main!B3845</f>
        <v>Gthg03823</v>
      </c>
      <c r="B3845" s="5" t="str">
        <f>IF(main!F3845="","",IF(main!H3845&lt;0.05,IF(main!F3845&gt;0,IF(main!F3845&gt;colorthreshhold,"green","GreenYellow"),IF(ABS(main!F3845)&gt;colorthreshhold,"red","orange")),"DarkGray"))</f>
        <v>GreenYellow</v>
      </c>
      <c r="C3845" s="5" t="str">
        <f>IF(main!G3845="","",IF(main!I3845&lt;0.05,IF(main!G3845&gt;0,IF(main!G3845&gt;colorthreshhold,"green","GreenYellow"),IF(ABS(main!G3845)&gt;colorthreshhold,"red","orange")),"DarkGray"))</f>
        <v>orange</v>
      </c>
    </row>
    <row r="3846" spans="1:3" x14ac:dyDescent="0.25">
      <c r="A3846" t="str">
        <f>main!B3846</f>
        <v>Gthg03824</v>
      </c>
      <c r="B3846" s="5" t="str">
        <f>IF(main!F3846="","",IF(main!H3846&lt;0.05,IF(main!F3846&gt;0,IF(main!F3846&gt;colorthreshhold,"green","GreenYellow"),IF(ABS(main!F3846)&gt;colorthreshhold,"red","orange")),"DarkGray"))</f>
        <v>DarkGray</v>
      </c>
      <c r="C3846" s="5" t="str">
        <f>IF(main!G3846="","",IF(main!I3846&lt;0.05,IF(main!G3846&gt;0,IF(main!G3846&gt;colorthreshhold,"green","GreenYellow"),IF(ABS(main!G3846)&gt;colorthreshhold,"red","orange")),"DarkGray"))</f>
        <v>orange</v>
      </c>
    </row>
    <row r="3847" spans="1:3" x14ac:dyDescent="0.25">
      <c r="A3847" t="str">
        <f>main!B3847</f>
        <v>Gthg03825</v>
      </c>
      <c r="B3847" s="5" t="str">
        <f>IF(main!F3847="","",IF(main!H3847&lt;0.05,IF(main!F3847&gt;0,IF(main!F3847&gt;colorthreshhold,"green","GreenYellow"),IF(ABS(main!F3847)&gt;colorthreshhold,"red","orange")),"DarkGray"))</f>
        <v>DarkGray</v>
      </c>
      <c r="C3847" s="5" t="str">
        <f>IF(main!G3847="","",IF(main!I3847&lt;0.05,IF(main!G3847&gt;0,IF(main!G3847&gt;colorthreshhold,"green","GreenYellow"),IF(ABS(main!G3847)&gt;colorthreshhold,"red","orange")),"DarkGray"))</f>
        <v>orange</v>
      </c>
    </row>
    <row r="3848" spans="1:3" x14ac:dyDescent="0.25">
      <c r="A3848" t="str">
        <f>main!B3848</f>
        <v>Gthg03826</v>
      </c>
      <c r="B3848" s="5" t="str">
        <f>IF(main!F3848="","",IF(main!H3848&lt;0.05,IF(main!F3848&gt;0,IF(main!F3848&gt;colorthreshhold,"green","GreenYellow"),IF(ABS(main!F3848)&gt;colorthreshhold,"red","orange")),"DarkGray"))</f>
        <v>orange</v>
      </c>
      <c r="C3848" s="5" t="str">
        <f>IF(main!G3848="","",IF(main!I3848&lt;0.05,IF(main!G3848&gt;0,IF(main!G3848&gt;colorthreshhold,"green","GreenYellow"),IF(ABS(main!G3848)&gt;colorthreshhold,"red","orange")),"DarkGray"))</f>
        <v>DarkGray</v>
      </c>
    </row>
    <row r="3849" spans="1:3" hidden="1" x14ac:dyDescent="0.25">
      <c r="A3849" t="str">
        <f>main!B3849</f>
        <v>Gthg03827</v>
      </c>
      <c r="B3849" s="5" t="str">
        <f>IF(main!F3849="","",IF(main!H3849&lt;0.05,IF(main!F3849&gt;0,IF(main!F3849&gt;colorthreshhold,"green","GreenYellow"),IF(ABS(main!F3849)&gt;colorthreshhold,"red","orange")),"DarkGray"))</f>
        <v/>
      </c>
      <c r="C3849" s="5" t="str">
        <f>IF(main!G3849="","",IF(main!I3849&lt;0.05,IF(main!G3849&gt;0,IF(main!G3849&gt;colorthreshhold,"green","GreenYellow"),IF(ABS(main!G3849)&gt;colorthreshhold,"red","orange")),"DarkGray"))</f>
        <v/>
      </c>
    </row>
    <row r="3850" spans="1:3" x14ac:dyDescent="0.25">
      <c r="A3850" t="str">
        <f>main!B3850</f>
        <v>Gthg03828</v>
      </c>
      <c r="B3850" s="5" t="str">
        <f>IF(main!F3850="","",IF(main!H3850&lt;0.05,IF(main!F3850&gt;0,IF(main!F3850&gt;colorthreshhold,"green","GreenYellow"),IF(ABS(main!F3850)&gt;colorthreshhold,"red","orange")),"DarkGray"))</f>
        <v>DarkGray</v>
      </c>
      <c r="C3850" s="5" t="str">
        <f>IF(main!G3850="","",IF(main!I3850&lt;0.05,IF(main!G3850&gt;0,IF(main!G3850&gt;colorthreshhold,"green","GreenYellow"),IF(ABS(main!G3850)&gt;colorthreshhold,"red","orange")),"DarkGray"))</f>
        <v>DarkGray</v>
      </c>
    </row>
    <row r="3851" spans="1:3" x14ac:dyDescent="0.25">
      <c r="A3851" t="str">
        <f>main!B3851</f>
        <v>Gthg03829</v>
      </c>
      <c r="B3851" s="5" t="str">
        <f>IF(main!F3851="","",IF(main!H3851&lt;0.05,IF(main!F3851&gt;0,IF(main!F3851&gt;colorthreshhold,"green","GreenYellow"),IF(ABS(main!F3851)&gt;colorthreshhold,"red","orange")),"DarkGray"))</f>
        <v>DarkGray</v>
      </c>
      <c r="C3851" s="5" t="str">
        <f>IF(main!G3851="","",IF(main!I3851&lt;0.05,IF(main!G3851&gt;0,IF(main!G3851&gt;colorthreshhold,"green","GreenYellow"),IF(ABS(main!G3851)&gt;colorthreshhold,"red","orange")),"DarkGray"))</f>
        <v>DarkGray</v>
      </c>
    </row>
    <row r="3852" spans="1:3" x14ac:dyDescent="0.25">
      <c r="A3852" t="str">
        <f>main!B3852</f>
        <v>Gthg03830</v>
      </c>
      <c r="B3852" s="5" t="str">
        <f>IF(main!F3852="","",IF(main!H3852&lt;0.05,IF(main!F3852&gt;0,IF(main!F3852&gt;colorthreshhold,"green","GreenYellow"),IF(ABS(main!F3852)&gt;colorthreshhold,"red","orange")),"DarkGray"))</f>
        <v>GreenYellow</v>
      </c>
      <c r="C3852" s="5" t="str">
        <f>IF(main!G3852="","",IF(main!I3852&lt;0.05,IF(main!G3852&gt;0,IF(main!G3852&gt;colorthreshhold,"green","GreenYellow"),IF(ABS(main!G3852)&gt;colorthreshhold,"red","orange")),"DarkGray"))</f>
        <v>DarkGray</v>
      </c>
    </row>
    <row r="3853" spans="1:3" x14ac:dyDescent="0.25">
      <c r="A3853" t="str">
        <f>main!B3853</f>
        <v>Gthg03831</v>
      </c>
      <c r="B3853" s="5" t="str">
        <f>IF(main!F3853="","",IF(main!H3853&lt;0.05,IF(main!F3853&gt;0,IF(main!F3853&gt;colorthreshhold,"green","GreenYellow"),IF(ABS(main!F3853)&gt;colorthreshhold,"red","orange")),"DarkGray"))</f>
        <v>DarkGray</v>
      </c>
      <c r="C3853" s="5" t="str">
        <f>IF(main!G3853="","",IF(main!I3853&lt;0.05,IF(main!G3853&gt;0,IF(main!G3853&gt;colorthreshhold,"green","GreenYellow"),IF(ABS(main!G3853)&gt;colorthreshhold,"red","orange")),"DarkGray"))</f>
        <v>orange</v>
      </c>
    </row>
    <row r="3854" spans="1:3" x14ac:dyDescent="0.25">
      <c r="A3854" t="str">
        <f>main!B3854</f>
        <v>Gthg03832</v>
      </c>
      <c r="B3854" s="5" t="str">
        <f>IF(main!F3854="","",IF(main!H3854&lt;0.05,IF(main!F3854&gt;0,IF(main!F3854&gt;colorthreshhold,"green","GreenYellow"),IF(ABS(main!F3854)&gt;colorthreshhold,"red","orange")),"DarkGray"))</f>
        <v>GreenYellow</v>
      </c>
      <c r="C3854" s="5" t="str">
        <f>IF(main!G3854="","",IF(main!I3854&lt;0.05,IF(main!G3854&gt;0,IF(main!G3854&gt;colorthreshhold,"green","GreenYellow"),IF(ABS(main!G3854)&gt;colorthreshhold,"red","orange")),"DarkGray"))</f>
        <v>orange</v>
      </c>
    </row>
    <row r="3855" spans="1:3" x14ac:dyDescent="0.25">
      <c r="A3855" t="str">
        <f>main!B3855</f>
        <v>Gthg03833</v>
      </c>
      <c r="B3855" s="5" t="str">
        <f>IF(main!F3855="","",IF(main!H3855&lt;0.05,IF(main!F3855&gt;0,IF(main!F3855&gt;colorthreshhold,"green","GreenYellow"),IF(ABS(main!F3855)&gt;colorthreshhold,"red","orange")),"DarkGray"))</f>
        <v>DarkGray</v>
      </c>
      <c r="C3855" s="5" t="str">
        <f>IF(main!G3855="","",IF(main!I3855&lt;0.05,IF(main!G3855&gt;0,IF(main!G3855&gt;colorthreshhold,"green","GreenYellow"),IF(ABS(main!G3855)&gt;colorthreshhold,"red","orange")),"DarkGray"))</f>
        <v>orange</v>
      </c>
    </row>
    <row r="3856" spans="1:3" x14ac:dyDescent="0.25">
      <c r="A3856" t="str">
        <f>main!B3856</f>
        <v>Gthg03834</v>
      </c>
      <c r="B3856" s="5" t="str">
        <f>IF(main!F3856="","",IF(main!H3856&lt;0.05,IF(main!F3856&gt;0,IF(main!F3856&gt;colorthreshhold,"green","GreenYellow"),IF(ABS(main!F3856)&gt;colorthreshhold,"red","orange")),"DarkGray"))</f>
        <v>DarkGray</v>
      </c>
      <c r="C3856" s="5" t="str">
        <f>IF(main!G3856="","",IF(main!I3856&lt;0.05,IF(main!G3856&gt;0,IF(main!G3856&gt;colorthreshhold,"green","GreenYellow"),IF(ABS(main!G3856)&gt;colorthreshhold,"red","orange")),"DarkGray"))</f>
        <v>DarkGray</v>
      </c>
    </row>
    <row r="3857" spans="1:3" x14ac:dyDescent="0.25">
      <c r="A3857" t="str">
        <f>main!B3857</f>
        <v>Gthg03835</v>
      </c>
      <c r="B3857" s="5" t="str">
        <f>IF(main!F3857="","",IF(main!H3857&lt;0.05,IF(main!F3857&gt;0,IF(main!F3857&gt;colorthreshhold,"green","GreenYellow"),IF(ABS(main!F3857)&gt;colorthreshhold,"red","orange")),"DarkGray"))</f>
        <v>GreenYellow</v>
      </c>
      <c r="C3857" s="5" t="str">
        <f>IF(main!G3857="","",IF(main!I3857&lt;0.05,IF(main!G3857&gt;0,IF(main!G3857&gt;colorthreshhold,"green","GreenYellow"),IF(ABS(main!G3857)&gt;colorthreshhold,"red","orange")),"DarkGray"))</f>
        <v>orange</v>
      </c>
    </row>
    <row r="3858" spans="1:3" x14ac:dyDescent="0.25">
      <c r="A3858" t="str">
        <f>main!B3858</f>
        <v>Gthg03836</v>
      </c>
      <c r="B3858" s="5" t="str">
        <f>IF(main!F3858="","",IF(main!H3858&lt;0.05,IF(main!F3858&gt;0,IF(main!F3858&gt;colorthreshhold,"green","GreenYellow"),IF(ABS(main!F3858)&gt;colorthreshhold,"red","orange")),"DarkGray"))</f>
        <v>DarkGray</v>
      </c>
      <c r="C3858" s="5" t="str">
        <f>IF(main!G3858="","",IF(main!I3858&lt;0.05,IF(main!G3858&gt;0,IF(main!G3858&gt;colorthreshhold,"green","GreenYellow"),IF(ABS(main!G3858)&gt;colorthreshhold,"red","orange")),"DarkGray"))</f>
        <v>DarkGray</v>
      </c>
    </row>
    <row r="3859" spans="1:3" x14ac:dyDescent="0.25">
      <c r="A3859" t="str">
        <f>main!B3859</f>
        <v>Gthg03837</v>
      </c>
      <c r="B3859" s="5" t="str">
        <f>IF(main!F3859="","",IF(main!H3859&lt;0.05,IF(main!F3859&gt;0,IF(main!F3859&gt;colorthreshhold,"green","GreenYellow"),IF(ABS(main!F3859)&gt;colorthreshhold,"red","orange")),"DarkGray"))</f>
        <v>DarkGray</v>
      </c>
      <c r="C3859" s="5" t="str">
        <f>IF(main!G3859="","",IF(main!I3859&lt;0.05,IF(main!G3859&gt;0,IF(main!G3859&gt;colorthreshhold,"green","GreenYellow"),IF(ABS(main!G3859)&gt;colorthreshhold,"red","orange")),"DarkGray"))</f>
        <v>orange</v>
      </c>
    </row>
    <row r="3860" spans="1:3" x14ac:dyDescent="0.25">
      <c r="A3860" t="str">
        <f>main!B3860</f>
        <v>Gthg03838</v>
      </c>
      <c r="B3860" s="5" t="str">
        <f>IF(main!F3860="","",IF(main!H3860&lt;0.05,IF(main!F3860&gt;0,IF(main!F3860&gt;colorthreshhold,"green","GreenYellow"),IF(ABS(main!F3860)&gt;colorthreshhold,"red","orange")),"DarkGray"))</f>
        <v>orange</v>
      </c>
      <c r="C3860" s="5" t="str">
        <f>IF(main!G3860="","",IF(main!I3860&lt;0.05,IF(main!G3860&gt;0,IF(main!G3860&gt;colorthreshhold,"green","GreenYellow"),IF(ABS(main!G3860)&gt;colorthreshhold,"red","orange")),"DarkGray"))</f>
        <v>DarkGray</v>
      </c>
    </row>
    <row r="3861" spans="1:3" x14ac:dyDescent="0.25">
      <c r="A3861" t="str">
        <f>main!B3861</f>
        <v>Gthg03839</v>
      </c>
      <c r="B3861" s="5" t="str">
        <f>IF(main!F3861="","",IF(main!H3861&lt;0.05,IF(main!F3861&gt;0,IF(main!F3861&gt;colorthreshhold,"green","GreenYellow"),IF(ABS(main!F3861)&gt;colorthreshhold,"red","orange")),"DarkGray"))</f>
        <v>DarkGray</v>
      </c>
      <c r="C3861" s="5" t="str">
        <f>IF(main!G3861="","",IF(main!I3861&lt;0.05,IF(main!G3861&gt;0,IF(main!G3861&gt;colorthreshhold,"green","GreenYellow"),IF(ABS(main!G3861)&gt;colorthreshhold,"red","orange")),"DarkGray"))</f>
        <v>DarkGray</v>
      </c>
    </row>
    <row r="3862" spans="1:3" x14ac:dyDescent="0.25">
      <c r="A3862" t="str">
        <f>main!B3862</f>
        <v>Gthg03840</v>
      </c>
      <c r="B3862" s="5" t="str">
        <f>IF(main!F3862="","",IF(main!H3862&lt;0.05,IF(main!F3862&gt;0,IF(main!F3862&gt;colorthreshhold,"green","GreenYellow"),IF(ABS(main!F3862)&gt;colorthreshhold,"red","orange")),"DarkGray"))</f>
        <v>GreenYellow</v>
      </c>
      <c r="C3862" s="5" t="str">
        <f>IF(main!G3862="","",IF(main!I3862&lt;0.05,IF(main!G3862&gt;0,IF(main!G3862&gt;colorthreshhold,"green","GreenYellow"),IF(ABS(main!G3862)&gt;colorthreshhold,"red","orange")),"DarkGray"))</f>
        <v>DarkGray</v>
      </c>
    </row>
    <row r="3863" spans="1:3" x14ac:dyDescent="0.25">
      <c r="A3863" t="str">
        <f>main!B3863</f>
        <v>Gthg03841</v>
      </c>
      <c r="B3863" s="5" t="str">
        <f>IF(main!F3863="","",IF(main!H3863&lt;0.05,IF(main!F3863&gt;0,IF(main!F3863&gt;colorthreshhold,"green","GreenYellow"),IF(ABS(main!F3863)&gt;colorthreshhold,"red","orange")),"DarkGray"))</f>
        <v>DarkGray</v>
      </c>
      <c r="C3863" s="5" t="str">
        <f>IF(main!G3863="","",IF(main!I3863&lt;0.05,IF(main!G3863&gt;0,IF(main!G3863&gt;colorthreshhold,"green","GreenYellow"),IF(ABS(main!G3863)&gt;colorthreshhold,"red","orange")),"DarkGray"))</f>
        <v>DarkGray</v>
      </c>
    </row>
    <row r="3864" spans="1:3" x14ac:dyDescent="0.25">
      <c r="A3864" t="str">
        <f>main!B3864</f>
        <v>Gthg03842</v>
      </c>
      <c r="B3864" s="5" t="str">
        <f>IF(main!F3864="","",IF(main!H3864&lt;0.05,IF(main!F3864&gt;0,IF(main!F3864&gt;colorthreshhold,"green","GreenYellow"),IF(ABS(main!F3864)&gt;colorthreshhold,"red","orange")),"DarkGray"))</f>
        <v>DarkGray</v>
      </c>
      <c r="C3864" s="5" t="str">
        <f>IF(main!G3864="","",IF(main!I3864&lt;0.05,IF(main!G3864&gt;0,IF(main!G3864&gt;colorthreshhold,"green","GreenYellow"),IF(ABS(main!G3864)&gt;colorthreshhold,"red","orange")),"DarkGray"))</f>
        <v>DarkGray</v>
      </c>
    </row>
    <row r="3865" spans="1:3" x14ac:dyDescent="0.25">
      <c r="A3865" t="str">
        <f>main!B3865</f>
        <v>Gthg03843</v>
      </c>
      <c r="B3865" s="5" t="str">
        <f>IF(main!F3865="","",IF(main!H3865&lt;0.05,IF(main!F3865&gt;0,IF(main!F3865&gt;colorthreshhold,"green","GreenYellow"),IF(ABS(main!F3865)&gt;colorthreshhold,"red","orange")),"DarkGray"))</f>
        <v>DarkGray</v>
      </c>
      <c r="C3865" s="5" t="str">
        <f>IF(main!G3865="","",IF(main!I3865&lt;0.05,IF(main!G3865&gt;0,IF(main!G3865&gt;colorthreshhold,"green","GreenYellow"),IF(ABS(main!G3865)&gt;colorthreshhold,"red","orange")),"DarkGray"))</f>
        <v>DarkGray</v>
      </c>
    </row>
    <row r="3866" spans="1:3" hidden="1" x14ac:dyDescent="0.25">
      <c r="A3866" t="str">
        <f>main!B3866</f>
        <v>Gthg03844</v>
      </c>
      <c r="B3866" s="5" t="str">
        <f>IF(main!F3866="","",IF(main!H3866&lt;0.05,IF(main!F3866&gt;0,IF(main!F3866&gt;colorthreshhold,"green","GreenYellow"),IF(ABS(main!F3866)&gt;colorthreshhold,"red","orange")),"DarkGray"))</f>
        <v/>
      </c>
      <c r="C3866" s="5" t="str">
        <f>IF(main!G3866="","",IF(main!I3866&lt;0.05,IF(main!G3866&gt;0,IF(main!G3866&gt;colorthreshhold,"green","GreenYellow"),IF(ABS(main!G3866)&gt;colorthreshhold,"red","orange")),"DarkGray"))</f>
        <v/>
      </c>
    </row>
    <row r="3867" spans="1:3" hidden="1" x14ac:dyDescent="0.25">
      <c r="A3867" t="str">
        <f>main!B3867</f>
        <v>Gthg03845</v>
      </c>
      <c r="B3867" s="5" t="str">
        <f>IF(main!F3867="","",IF(main!H3867&lt;0.05,IF(main!F3867&gt;0,IF(main!F3867&gt;colorthreshhold,"green","GreenYellow"),IF(ABS(main!F3867)&gt;colorthreshhold,"red","orange")),"DarkGray"))</f>
        <v/>
      </c>
      <c r="C3867" s="5" t="str">
        <f>IF(main!G3867="","",IF(main!I3867&lt;0.05,IF(main!G3867&gt;0,IF(main!G3867&gt;colorthreshhold,"green","GreenYellow"),IF(ABS(main!G3867)&gt;colorthreshhold,"red","orange")),"DarkGray"))</f>
        <v/>
      </c>
    </row>
    <row r="3868" spans="1:3" x14ac:dyDescent="0.25">
      <c r="A3868" t="str">
        <f>main!B3868</f>
        <v>Gthg03846</v>
      </c>
      <c r="B3868" s="5" t="str">
        <f>IF(main!F3868="","",IF(main!H3868&lt;0.05,IF(main!F3868&gt;0,IF(main!F3868&gt;colorthreshhold,"green","GreenYellow"),IF(ABS(main!F3868)&gt;colorthreshhold,"red","orange")),"DarkGray"))</f>
        <v>DarkGray</v>
      </c>
      <c r="C3868" s="5" t="str">
        <f>IF(main!G3868="","",IF(main!I3868&lt;0.05,IF(main!G3868&gt;0,IF(main!G3868&gt;colorthreshhold,"green","GreenYellow"),IF(ABS(main!G3868)&gt;colorthreshhold,"red","orange")),"DarkGray"))</f>
        <v>DarkGray</v>
      </c>
    </row>
    <row r="3869" spans="1:3" x14ac:dyDescent="0.25">
      <c r="A3869" t="str">
        <f>main!B3869</f>
        <v>Gthg03847</v>
      </c>
      <c r="B3869" s="5" t="str">
        <f>IF(main!F3869="","",IF(main!H3869&lt;0.05,IF(main!F3869&gt;0,IF(main!F3869&gt;colorthreshhold,"green","GreenYellow"),IF(ABS(main!F3869)&gt;colorthreshhold,"red","orange")),"DarkGray"))</f>
        <v>DarkGray</v>
      </c>
      <c r="C3869" s="5" t="str">
        <f>IF(main!G3869="","",IF(main!I3869&lt;0.05,IF(main!G3869&gt;0,IF(main!G3869&gt;colorthreshhold,"green","GreenYellow"),IF(ABS(main!G3869)&gt;colorthreshhold,"red","orange")),"DarkGray"))</f>
        <v>DarkGray</v>
      </c>
    </row>
    <row r="3870" spans="1:3" x14ac:dyDescent="0.25">
      <c r="A3870" t="str">
        <f>main!B3870</f>
        <v>Gthg03848</v>
      </c>
      <c r="B3870" s="5" t="str">
        <f>IF(main!F3870="","",IF(main!H3870&lt;0.05,IF(main!F3870&gt;0,IF(main!F3870&gt;colorthreshhold,"green","GreenYellow"),IF(ABS(main!F3870)&gt;colorthreshhold,"red","orange")),"DarkGray"))</f>
        <v>DarkGray</v>
      </c>
      <c r="C3870" s="5" t="str">
        <f>IF(main!G3870="","",IF(main!I3870&lt;0.05,IF(main!G3870&gt;0,IF(main!G3870&gt;colorthreshhold,"green","GreenYellow"),IF(ABS(main!G3870)&gt;colorthreshhold,"red","orange")),"DarkGray"))</f>
        <v>DarkGray</v>
      </c>
    </row>
    <row r="3871" spans="1:3" hidden="1" x14ac:dyDescent="0.25">
      <c r="A3871" t="str">
        <f>main!B3871</f>
        <v>Gthg03849</v>
      </c>
      <c r="B3871" s="5" t="str">
        <f>IF(main!F3871="","",IF(main!H3871&lt;0.05,IF(main!F3871&gt;0,IF(main!F3871&gt;colorthreshhold,"green","GreenYellow"),IF(ABS(main!F3871)&gt;colorthreshhold,"red","orange")),"DarkGray"))</f>
        <v/>
      </c>
      <c r="C3871" s="5" t="str">
        <f>IF(main!G3871="","",IF(main!I3871&lt;0.05,IF(main!G3871&gt;0,IF(main!G3871&gt;colorthreshhold,"green","GreenYellow"),IF(ABS(main!G3871)&gt;colorthreshhold,"red","orange")),"DarkGray"))</f>
        <v/>
      </c>
    </row>
    <row r="3872" spans="1:3" x14ac:dyDescent="0.25">
      <c r="A3872" t="str">
        <f>main!B3872</f>
        <v>Gthg03850</v>
      </c>
      <c r="B3872" s="5" t="str">
        <f>IF(main!F3872="","",IF(main!H3872&lt;0.05,IF(main!F3872&gt;0,IF(main!F3872&gt;colorthreshhold,"green","GreenYellow"),IF(ABS(main!F3872)&gt;colorthreshhold,"red","orange")),"DarkGray"))</f>
        <v>DarkGray</v>
      </c>
      <c r="C3872" s="5" t="str">
        <f>IF(main!G3872="","",IF(main!I3872&lt;0.05,IF(main!G3872&gt;0,IF(main!G3872&gt;colorthreshhold,"green","GreenYellow"),IF(ABS(main!G3872)&gt;colorthreshhold,"red","orange")),"DarkGray"))</f>
        <v>DarkGray</v>
      </c>
    </row>
    <row r="3873" spans="1:3" hidden="1" x14ac:dyDescent="0.25">
      <c r="A3873" t="str">
        <f>main!B3873</f>
        <v>Gthg03851</v>
      </c>
      <c r="B3873" s="5" t="str">
        <f>IF(main!F3873="","",IF(main!H3873&lt;0.05,IF(main!F3873&gt;0,IF(main!F3873&gt;colorthreshhold,"green","GreenYellow"),IF(ABS(main!F3873)&gt;colorthreshhold,"red","orange")),"DarkGray"))</f>
        <v/>
      </c>
      <c r="C3873" s="5" t="str">
        <f>IF(main!G3873="","",IF(main!I3873&lt;0.05,IF(main!G3873&gt;0,IF(main!G3873&gt;colorthreshhold,"green","GreenYellow"),IF(ABS(main!G3873)&gt;colorthreshhold,"red","orange")),"DarkGray"))</f>
        <v/>
      </c>
    </row>
    <row r="3874" spans="1:3" hidden="1" x14ac:dyDescent="0.25">
      <c r="A3874" t="str">
        <f>main!B3874</f>
        <v>Gthg03852</v>
      </c>
      <c r="B3874" s="5" t="str">
        <f>IF(main!F3874="","",IF(main!H3874&lt;0.05,IF(main!F3874&gt;0,IF(main!F3874&gt;colorthreshhold,"green","GreenYellow"),IF(ABS(main!F3874)&gt;colorthreshhold,"red","orange")),"DarkGray"))</f>
        <v/>
      </c>
      <c r="C3874" s="5" t="str">
        <f>IF(main!G3874="","",IF(main!I3874&lt;0.05,IF(main!G3874&gt;0,IF(main!G3874&gt;colorthreshhold,"green","GreenYellow"),IF(ABS(main!G3874)&gt;colorthreshhold,"red","orange")),"DarkGray"))</f>
        <v/>
      </c>
    </row>
    <row r="3875" spans="1:3" hidden="1" x14ac:dyDescent="0.25">
      <c r="A3875" t="str">
        <f>main!B3875</f>
        <v>Gthg03853</v>
      </c>
      <c r="B3875" s="5" t="str">
        <f>IF(main!F3875="","",IF(main!H3875&lt;0.05,IF(main!F3875&gt;0,IF(main!F3875&gt;colorthreshhold,"green","GreenYellow"),IF(ABS(main!F3875)&gt;colorthreshhold,"red","orange")),"DarkGray"))</f>
        <v/>
      </c>
      <c r="C3875" s="5" t="str">
        <f>IF(main!G3875="","",IF(main!I3875&lt;0.05,IF(main!G3875&gt;0,IF(main!G3875&gt;colorthreshhold,"green","GreenYellow"),IF(ABS(main!G3875)&gt;colorthreshhold,"red","orange")),"DarkGray"))</f>
        <v/>
      </c>
    </row>
    <row r="3876" spans="1:3" hidden="1" x14ac:dyDescent="0.25">
      <c r="A3876" t="str">
        <f>main!B3876</f>
        <v>Gthg03854</v>
      </c>
      <c r="B3876" s="5" t="str">
        <f>IF(main!F3876="","",IF(main!H3876&lt;0.05,IF(main!F3876&gt;0,IF(main!F3876&gt;colorthreshhold,"green","GreenYellow"),IF(ABS(main!F3876)&gt;colorthreshhold,"red","orange")),"DarkGray"))</f>
        <v/>
      </c>
      <c r="C3876" s="5" t="str">
        <f>IF(main!G3876="","",IF(main!I3876&lt;0.05,IF(main!G3876&gt;0,IF(main!G3876&gt;colorthreshhold,"green","GreenYellow"),IF(ABS(main!G3876)&gt;colorthreshhold,"red","orange")),"DarkGray"))</f>
        <v/>
      </c>
    </row>
    <row r="3877" spans="1:3" hidden="1" x14ac:dyDescent="0.25">
      <c r="A3877" t="str">
        <f>main!B3877</f>
        <v>Gthg03855</v>
      </c>
      <c r="B3877" s="5" t="str">
        <f>IF(main!F3877="","",IF(main!H3877&lt;0.05,IF(main!F3877&gt;0,IF(main!F3877&gt;colorthreshhold,"green","GreenYellow"),IF(ABS(main!F3877)&gt;colorthreshhold,"red","orange")),"DarkGray"))</f>
        <v/>
      </c>
      <c r="C3877" s="5" t="str">
        <f>IF(main!G3877="","",IF(main!I3877&lt;0.05,IF(main!G3877&gt;0,IF(main!G3877&gt;colorthreshhold,"green","GreenYellow"),IF(ABS(main!G3877)&gt;colorthreshhold,"red","orange")),"DarkGray"))</f>
        <v/>
      </c>
    </row>
    <row r="3878" spans="1:3" hidden="1" x14ac:dyDescent="0.25">
      <c r="A3878" t="str">
        <f>main!B3878</f>
        <v>Gthg03856</v>
      </c>
      <c r="B3878" s="5" t="str">
        <f>IF(main!F3878="","",IF(main!H3878&lt;0.05,IF(main!F3878&gt;0,IF(main!F3878&gt;colorthreshhold,"green","GreenYellow"),IF(ABS(main!F3878)&gt;colorthreshhold,"red","orange")),"DarkGray"))</f>
        <v/>
      </c>
      <c r="C3878" s="5" t="str">
        <f>IF(main!G3878="","",IF(main!I3878&lt;0.05,IF(main!G3878&gt;0,IF(main!G3878&gt;colorthreshhold,"green","GreenYellow"),IF(ABS(main!G3878)&gt;colorthreshhold,"red","orange")),"DarkGray"))</f>
        <v/>
      </c>
    </row>
    <row r="3879" spans="1:3" hidden="1" x14ac:dyDescent="0.25">
      <c r="A3879" t="str">
        <f>main!B3879</f>
        <v>Gthg03857</v>
      </c>
      <c r="B3879" s="5" t="str">
        <f>IF(main!F3879="","",IF(main!H3879&lt;0.05,IF(main!F3879&gt;0,IF(main!F3879&gt;colorthreshhold,"green","GreenYellow"),IF(ABS(main!F3879)&gt;colorthreshhold,"red","orange")),"DarkGray"))</f>
        <v/>
      </c>
      <c r="C3879" s="5" t="str">
        <f>IF(main!G3879="","",IF(main!I3879&lt;0.05,IF(main!G3879&gt;0,IF(main!G3879&gt;colorthreshhold,"green","GreenYellow"),IF(ABS(main!G3879)&gt;colorthreshhold,"red","orange")),"DarkGray"))</f>
        <v/>
      </c>
    </row>
    <row r="3880" spans="1:3" hidden="1" x14ac:dyDescent="0.25">
      <c r="A3880" t="str">
        <f>main!B3880</f>
        <v>Gthg03858</v>
      </c>
      <c r="B3880" s="5" t="str">
        <f>IF(main!F3880="","",IF(main!H3880&lt;0.05,IF(main!F3880&gt;0,IF(main!F3880&gt;colorthreshhold,"green","GreenYellow"),IF(ABS(main!F3880)&gt;colorthreshhold,"red","orange")),"DarkGray"))</f>
        <v/>
      </c>
      <c r="C3880" s="5" t="str">
        <f>IF(main!G3880="","",IF(main!I3880&lt;0.05,IF(main!G3880&gt;0,IF(main!G3880&gt;colorthreshhold,"green","GreenYellow"),IF(ABS(main!G3880)&gt;colorthreshhold,"red","orange")),"DarkGray"))</f>
        <v/>
      </c>
    </row>
    <row r="3881" spans="1:3" hidden="1" x14ac:dyDescent="0.25">
      <c r="A3881" t="str">
        <f>main!B3881</f>
        <v>Gthg03859</v>
      </c>
      <c r="B3881" s="5" t="str">
        <f>IF(main!F3881="","",IF(main!H3881&lt;0.05,IF(main!F3881&gt;0,IF(main!F3881&gt;colorthreshhold,"green","GreenYellow"),IF(ABS(main!F3881)&gt;colorthreshhold,"red","orange")),"DarkGray"))</f>
        <v/>
      </c>
      <c r="C3881" s="5" t="str">
        <f>IF(main!G3881="","",IF(main!I3881&lt;0.05,IF(main!G3881&gt;0,IF(main!G3881&gt;colorthreshhold,"green","GreenYellow"),IF(ABS(main!G3881)&gt;colorthreshhold,"red","orange")),"DarkGray"))</f>
        <v/>
      </c>
    </row>
    <row r="3882" spans="1:3" hidden="1" x14ac:dyDescent="0.25">
      <c r="A3882" t="str">
        <f>main!B3882</f>
        <v>Gthg03860</v>
      </c>
      <c r="B3882" s="5" t="str">
        <f>IF(main!F3882="","",IF(main!H3882&lt;0.05,IF(main!F3882&gt;0,IF(main!F3882&gt;colorthreshhold,"green","GreenYellow"),IF(ABS(main!F3882)&gt;colorthreshhold,"red","orange")),"DarkGray"))</f>
        <v/>
      </c>
      <c r="C3882" s="5" t="str">
        <f>IF(main!G3882="","",IF(main!I3882&lt;0.05,IF(main!G3882&gt;0,IF(main!G3882&gt;colorthreshhold,"green","GreenYellow"),IF(ABS(main!G3882)&gt;colorthreshhold,"red","orange")),"DarkGray"))</f>
        <v/>
      </c>
    </row>
    <row r="3883" spans="1:3" x14ac:dyDescent="0.25">
      <c r="A3883" t="str">
        <f>main!B3883</f>
        <v>Gthg03861</v>
      </c>
      <c r="B3883" s="5" t="str">
        <f>IF(main!F3883="","",IF(main!H3883&lt;0.05,IF(main!F3883&gt;0,IF(main!F3883&gt;colorthreshhold,"green","GreenYellow"),IF(ABS(main!F3883)&gt;colorthreshhold,"red","orange")),"DarkGray"))</f>
        <v>DarkGray</v>
      </c>
      <c r="C3883" s="5" t="str">
        <f>IF(main!G3883="","",IF(main!I3883&lt;0.05,IF(main!G3883&gt;0,IF(main!G3883&gt;colorthreshhold,"green","GreenYellow"),IF(ABS(main!G3883)&gt;colorthreshhold,"red","orange")),"DarkGray"))</f>
        <v>DarkGray</v>
      </c>
    </row>
    <row r="3884" spans="1:3" x14ac:dyDescent="0.25">
      <c r="A3884" t="str">
        <f>main!B3884</f>
        <v>Gthg03862</v>
      </c>
      <c r="B3884" s="5" t="str">
        <f>IF(main!F3884="","",IF(main!H3884&lt;0.05,IF(main!F3884&gt;0,IF(main!F3884&gt;colorthreshhold,"green","GreenYellow"),IF(ABS(main!F3884)&gt;colorthreshhold,"red","orange")),"DarkGray"))</f>
        <v>DarkGray</v>
      </c>
      <c r="C3884" s="5" t="str">
        <f>IF(main!G3884="","",IF(main!I3884&lt;0.05,IF(main!G3884&gt;0,IF(main!G3884&gt;colorthreshhold,"green","GreenYellow"),IF(ABS(main!G3884)&gt;colorthreshhold,"red","orange")),"DarkGray"))</f>
        <v>DarkGray</v>
      </c>
    </row>
    <row r="3885" spans="1:3" x14ac:dyDescent="0.25">
      <c r="A3885" t="str">
        <f>main!B3885</f>
        <v>Gthg03863</v>
      </c>
      <c r="B3885" s="5" t="str">
        <f>IF(main!F3885="","",IF(main!H3885&lt;0.05,IF(main!F3885&gt;0,IF(main!F3885&gt;colorthreshhold,"green","GreenYellow"),IF(ABS(main!F3885)&gt;colorthreshhold,"red","orange")),"DarkGray"))</f>
        <v>DarkGray</v>
      </c>
      <c r="C3885" s="5" t="str">
        <f>IF(main!G3885="","",IF(main!I3885&lt;0.05,IF(main!G3885&gt;0,IF(main!G3885&gt;colorthreshhold,"green","GreenYellow"),IF(ABS(main!G3885)&gt;colorthreshhold,"red","orange")),"DarkGray"))</f>
        <v>DarkGray</v>
      </c>
    </row>
    <row r="3886" spans="1:3" hidden="1" x14ac:dyDescent="0.25">
      <c r="A3886" t="str">
        <f>main!B3886</f>
        <v>Gthg03864</v>
      </c>
      <c r="B3886" s="5" t="str">
        <f>IF(main!F3886="","",IF(main!H3886&lt;0.05,IF(main!F3886&gt;0,IF(main!F3886&gt;colorthreshhold,"green","GreenYellow"),IF(ABS(main!F3886)&gt;colorthreshhold,"red","orange")),"DarkGray"))</f>
        <v/>
      </c>
      <c r="C3886" s="5" t="str">
        <f>IF(main!G3886="","",IF(main!I3886&lt;0.05,IF(main!G3886&gt;0,IF(main!G3886&gt;colorthreshhold,"green","GreenYellow"),IF(ABS(main!G3886)&gt;colorthreshhold,"red","orange")),"DarkGray"))</f>
        <v/>
      </c>
    </row>
    <row r="3887" spans="1:3" x14ac:dyDescent="0.25">
      <c r="A3887" t="str">
        <f>main!B3887</f>
        <v>Gthg03865</v>
      </c>
      <c r="B3887" s="5" t="str">
        <f>IF(main!F3887="","",IF(main!H3887&lt;0.05,IF(main!F3887&gt;0,IF(main!F3887&gt;colorthreshhold,"green","GreenYellow"),IF(ABS(main!F3887)&gt;colorthreshhold,"red","orange")),"DarkGray"))</f>
        <v>DarkGray</v>
      </c>
      <c r="C3887" s="5" t="str">
        <f>IF(main!G3887="","",IF(main!I3887&lt;0.05,IF(main!G3887&gt;0,IF(main!G3887&gt;colorthreshhold,"green","GreenYellow"),IF(ABS(main!G3887)&gt;colorthreshhold,"red","orange")),"DarkGray"))</f>
        <v>DarkGray</v>
      </c>
    </row>
    <row r="3888" spans="1:3" x14ac:dyDescent="0.25">
      <c r="A3888" t="str">
        <f>main!B3888</f>
        <v>Gthg03866</v>
      </c>
      <c r="B3888" s="5" t="str">
        <f>IF(main!F3888="","",IF(main!H3888&lt;0.05,IF(main!F3888&gt;0,IF(main!F3888&gt;colorthreshhold,"green","GreenYellow"),IF(ABS(main!F3888)&gt;colorthreshhold,"red","orange")),"DarkGray"))</f>
        <v>DarkGray</v>
      </c>
      <c r="C3888" s="5" t="str">
        <f>IF(main!G3888="","",IF(main!I3888&lt;0.05,IF(main!G3888&gt;0,IF(main!G3888&gt;colorthreshhold,"green","GreenYellow"),IF(ABS(main!G3888)&gt;colorthreshhold,"red","orange")),"DarkGray"))</f>
        <v>DarkGray</v>
      </c>
    </row>
    <row r="3889" spans="1:3" x14ac:dyDescent="0.25">
      <c r="A3889" t="str">
        <f>main!B3889</f>
        <v>Gthg03867</v>
      </c>
      <c r="B3889" s="5" t="str">
        <f>IF(main!F3889="","",IF(main!H3889&lt;0.05,IF(main!F3889&gt;0,IF(main!F3889&gt;colorthreshhold,"green","GreenYellow"),IF(ABS(main!F3889)&gt;colorthreshhold,"red","orange")),"DarkGray"))</f>
        <v>DarkGray</v>
      </c>
      <c r="C3889" s="5" t="str">
        <f>IF(main!G3889="","",IF(main!I3889&lt;0.05,IF(main!G3889&gt;0,IF(main!G3889&gt;colorthreshhold,"green","GreenYellow"),IF(ABS(main!G3889)&gt;colorthreshhold,"red","orange")),"DarkGray"))</f>
        <v>DarkGray</v>
      </c>
    </row>
    <row r="3890" spans="1:3" x14ac:dyDescent="0.25">
      <c r="A3890" t="str">
        <f>main!B3890</f>
        <v>Gthg03868</v>
      </c>
      <c r="B3890" s="5" t="str">
        <f>IF(main!F3890="","",IF(main!H3890&lt;0.05,IF(main!F3890&gt;0,IF(main!F3890&gt;colorthreshhold,"green","GreenYellow"),IF(ABS(main!F3890)&gt;colorthreshhold,"red","orange")),"DarkGray"))</f>
        <v>DarkGray</v>
      </c>
      <c r="C3890" s="5" t="str">
        <f>IF(main!G3890="","",IF(main!I3890&lt;0.05,IF(main!G3890&gt;0,IF(main!G3890&gt;colorthreshhold,"green","GreenYellow"),IF(ABS(main!G3890)&gt;colorthreshhold,"red","orange")),"DarkGray"))</f>
        <v>orange</v>
      </c>
    </row>
    <row r="3891" spans="1:3" x14ac:dyDescent="0.25">
      <c r="A3891" t="str">
        <f>main!B3891</f>
        <v>Gthg03869</v>
      </c>
      <c r="B3891" s="5" t="str">
        <f>IF(main!F3891="","",IF(main!H3891&lt;0.05,IF(main!F3891&gt;0,IF(main!F3891&gt;colorthreshhold,"green","GreenYellow"),IF(ABS(main!F3891)&gt;colorthreshhold,"red","orange")),"DarkGray"))</f>
        <v>DarkGray</v>
      </c>
      <c r="C3891" s="5" t="str">
        <f>IF(main!G3891="","",IF(main!I3891&lt;0.05,IF(main!G3891&gt;0,IF(main!G3891&gt;colorthreshhold,"green","GreenYellow"),IF(ABS(main!G3891)&gt;colorthreshhold,"red","orange")),"DarkGray"))</f>
        <v>orange</v>
      </c>
    </row>
    <row r="3892" spans="1:3" x14ac:dyDescent="0.25">
      <c r="A3892" t="str">
        <f>main!B3892</f>
        <v>Gthg03870</v>
      </c>
      <c r="B3892" s="5" t="str">
        <f>IF(main!F3892="","",IF(main!H3892&lt;0.05,IF(main!F3892&gt;0,IF(main!F3892&gt;colorthreshhold,"green","GreenYellow"),IF(ABS(main!F3892)&gt;colorthreshhold,"red","orange")),"DarkGray"))</f>
        <v>DarkGray</v>
      </c>
      <c r="C3892" s="5" t="str">
        <f>IF(main!G3892="","",IF(main!I3892&lt;0.05,IF(main!G3892&gt;0,IF(main!G3892&gt;colorthreshhold,"green","GreenYellow"),IF(ABS(main!G3892)&gt;colorthreshhold,"red","orange")),"DarkGray"))</f>
        <v>DarkGray</v>
      </c>
    </row>
    <row r="3893" spans="1:3" x14ac:dyDescent="0.25">
      <c r="A3893" t="str">
        <f>main!B3893</f>
        <v>Gthg03871</v>
      </c>
      <c r="B3893" s="5" t="str">
        <f>IF(main!F3893="","",IF(main!H3893&lt;0.05,IF(main!F3893&gt;0,IF(main!F3893&gt;colorthreshhold,"green","GreenYellow"),IF(ABS(main!F3893)&gt;colorthreshhold,"red","orange")),"DarkGray"))</f>
        <v>DarkGray</v>
      </c>
      <c r="C3893" s="5" t="str">
        <f>IF(main!G3893="","",IF(main!I3893&lt;0.05,IF(main!G3893&gt;0,IF(main!G3893&gt;colorthreshhold,"green","GreenYellow"),IF(ABS(main!G3893)&gt;colorthreshhold,"red","orange")),"DarkGray"))</f>
        <v>DarkGray</v>
      </c>
    </row>
    <row r="3894" spans="1:3" x14ac:dyDescent="0.25">
      <c r="A3894" t="str">
        <f>main!B3894</f>
        <v>Gthg03872</v>
      </c>
      <c r="B3894" s="5" t="str">
        <f>IF(main!F3894="","",IF(main!H3894&lt;0.05,IF(main!F3894&gt;0,IF(main!F3894&gt;colorthreshhold,"green","GreenYellow"),IF(ABS(main!F3894)&gt;colorthreshhold,"red","orange")),"DarkGray"))</f>
        <v>DarkGray</v>
      </c>
      <c r="C3894" s="5" t="str">
        <f>IF(main!G3894="","",IF(main!I3894&lt;0.05,IF(main!G3894&gt;0,IF(main!G3894&gt;colorthreshhold,"green","GreenYellow"),IF(ABS(main!G3894)&gt;colorthreshhold,"red","orange")),"DarkGray"))</f>
        <v>DarkGray</v>
      </c>
    </row>
    <row r="3895" spans="1:3" x14ac:dyDescent="0.25">
      <c r="A3895" t="str">
        <f>main!B3895</f>
        <v>Gthg03873</v>
      </c>
      <c r="B3895" s="5" t="str">
        <f>IF(main!F3895="","",IF(main!H3895&lt;0.05,IF(main!F3895&gt;0,IF(main!F3895&gt;colorthreshhold,"green","GreenYellow"),IF(ABS(main!F3895)&gt;colorthreshhold,"red","orange")),"DarkGray"))</f>
        <v>DarkGray</v>
      </c>
      <c r="C3895" s="5" t="str">
        <f>IF(main!G3895="","",IF(main!I3895&lt;0.05,IF(main!G3895&gt;0,IF(main!G3895&gt;colorthreshhold,"green","GreenYellow"),IF(ABS(main!G3895)&gt;colorthreshhold,"red","orange")),"DarkGray"))</f>
        <v>DarkGray</v>
      </c>
    </row>
    <row r="3896" spans="1:3" x14ac:dyDescent="0.25">
      <c r="A3896" t="str">
        <f>main!B3896</f>
        <v>Gthg03874</v>
      </c>
      <c r="B3896" s="5" t="str">
        <f>IF(main!F3896="","",IF(main!H3896&lt;0.05,IF(main!F3896&gt;0,IF(main!F3896&gt;colorthreshhold,"green","GreenYellow"),IF(ABS(main!F3896)&gt;colorthreshhold,"red","orange")),"DarkGray"))</f>
        <v>DarkGray</v>
      </c>
      <c r="C3896" s="5" t="str">
        <f>IF(main!G3896="","",IF(main!I3896&lt;0.05,IF(main!G3896&gt;0,IF(main!G3896&gt;colorthreshhold,"green","GreenYellow"),IF(ABS(main!G3896)&gt;colorthreshhold,"red","orange")),"DarkGray"))</f>
        <v>orange</v>
      </c>
    </row>
    <row r="3897" spans="1:3" x14ac:dyDescent="0.25">
      <c r="A3897" t="str">
        <f>main!B3897</f>
        <v>Gthg03875</v>
      </c>
      <c r="B3897" s="5" t="str">
        <f>IF(main!F3897="","",IF(main!H3897&lt;0.05,IF(main!F3897&gt;0,IF(main!F3897&gt;colorthreshhold,"green","GreenYellow"),IF(ABS(main!F3897)&gt;colorthreshhold,"red","orange")),"DarkGray"))</f>
        <v>DarkGray</v>
      </c>
      <c r="C3897" s="5" t="str">
        <f>IF(main!G3897="","",IF(main!I3897&lt;0.05,IF(main!G3897&gt;0,IF(main!G3897&gt;colorthreshhold,"green","GreenYellow"),IF(ABS(main!G3897)&gt;colorthreshhold,"red","orange")),"DarkGray"))</f>
        <v>DarkGray</v>
      </c>
    </row>
    <row r="3898" spans="1:3" x14ac:dyDescent="0.25">
      <c r="A3898" t="str">
        <f>main!B3898</f>
        <v>Gthg03876</v>
      </c>
      <c r="B3898" s="5" t="str">
        <f>IF(main!F3898="","",IF(main!H3898&lt;0.05,IF(main!F3898&gt;0,IF(main!F3898&gt;colorthreshhold,"green","GreenYellow"),IF(ABS(main!F3898)&gt;colorthreshhold,"red","orange")),"DarkGray"))</f>
        <v>orange</v>
      </c>
      <c r="C3898" s="5" t="str">
        <f>IF(main!G3898="","",IF(main!I3898&lt;0.05,IF(main!G3898&gt;0,IF(main!G3898&gt;colorthreshhold,"green","GreenYellow"),IF(ABS(main!G3898)&gt;colorthreshhold,"red","orange")),"DarkGray"))</f>
        <v>orange</v>
      </c>
    </row>
    <row r="3899" spans="1:3" x14ac:dyDescent="0.25">
      <c r="A3899" t="str">
        <f>main!B3899</f>
        <v>Gthg03877</v>
      </c>
      <c r="B3899" s="5" t="str">
        <f>IF(main!F3899="","",IF(main!H3899&lt;0.05,IF(main!F3899&gt;0,IF(main!F3899&gt;colorthreshhold,"green","GreenYellow"),IF(ABS(main!F3899)&gt;colorthreshhold,"red","orange")),"DarkGray"))</f>
        <v>DarkGray</v>
      </c>
      <c r="C3899" s="5" t="str">
        <f>IF(main!G3899="","",IF(main!I3899&lt;0.05,IF(main!G3899&gt;0,IF(main!G3899&gt;colorthreshhold,"green","GreenYellow"),IF(ABS(main!G3899)&gt;colorthreshhold,"red","orange")),"DarkGray"))</f>
        <v>DarkGray</v>
      </c>
    </row>
    <row r="3900" spans="1:3" x14ac:dyDescent="0.25">
      <c r="A3900" t="str">
        <f>main!B3900</f>
        <v>Gthg03878</v>
      </c>
      <c r="B3900" s="5" t="str">
        <f>IF(main!F3900="","",IF(main!H3900&lt;0.05,IF(main!F3900&gt;0,IF(main!F3900&gt;colorthreshhold,"green","GreenYellow"),IF(ABS(main!F3900)&gt;colorthreshhold,"red","orange")),"DarkGray"))</f>
        <v>DarkGray</v>
      </c>
      <c r="C3900" s="5" t="str">
        <f>IF(main!G3900="","",IF(main!I3900&lt;0.05,IF(main!G3900&gt;0,IF(main!G3900&gt;colorthreshhold,"green","GreenYellow"),IF(ABS(main!G3900)&gt;colorthreshhold,"red","orange")),"DarkGray"))</f>
        <v>DarkGray</v>
      </c>
    </row>
    <row r="3901" spans="1:3" x14ac:dyDescent="0.25">
      <c r="A3901" t="str">
        <f>main!B3901</f>
        <v>Gthg03879</v>
      </c>
      <c r="B3901" s="5" t="str">
        <f>IF(main!F3901="","",IF(main!H3901&lt;0.05,IF(main!F3901&gt;0,IF(main!F3901&gt;colorthreshhold,"green","GreenYellow"),IF(ABS(main!F3901)&gt;colorthreshhold,"red","orange")),"DarkGray"))</f>
        <v>GreenYellow</v>
      </c>
      <c r="C3901" s="5" t="str">
        <f>IF(main!G3901="","",IF(main!I3901&lt;0.05,IF(main!G3901&gt;0,IF(main!G3901&gt;colorthreshhold,"green","GreenYellow"),IF(ABS(main!G3901)&gt;colorthreshhold,"red","orange")),"DarkGray"))</f>
        <v>orange</v>
      </c>
    </row>
    <row r="3902" spans="1:3" x14ac:dyDescent="0.25">
      <c r="A3902" t="str">
        <f>main!B3902</f>
        <v>Gthg03880</v>
      </c>
      <c r="B3902" s="5" t="str">
        <f>IF(main!F3902="","",IF(main!H3902&lt;0.05,IF(main!F3902&gt;0,IF(main!F3902&gt;colorthreshhold,"green","GreenYellow"),IF(ABS(main!F3902)&gt;colorthreshhold,"red","orange")),"DarkGray"))</f>
        <v>DarkGray</v>
      </c>
      <c r="C3902" s="5" t="str">
        <f>IF(main!G3902="","",IF(main!I3902&lt;0.05,IF(main!G3902&gt;0,IF(main!G3902&gt;colorthreshhold,"green","GreenYellow"),IF(ABS(main!G3902)&gt;colorthreshhold,"red","orange")),"DarkGray"))</f>
        <v>DarkGray</v>
      </c>
    </row>
    <row r="3903" spans="1:3" x14ac:dyDescent="0.25">
      <c r="A3903" t="str">
        <f>main!B3903</f>
        <v>Gthg03881</v>
      </c>
      <c r="B3903" s="5" t="str">
        <f>IF(main!F3903="","",IF(main!H3903&lt;0.05,IF(main!F3903&gt;0,IF(main!F3903&gt;colorthreshhold,"green","GreenYellow"),IF(ABS(main!F3903)&gt;colorthreshhold,"red","orange")),"DarkGray"))</f>
        <v>GreenYellow</v>
      </c>
      <c r="C3903" s="5" t="str">
        <f>IF(main!G3903="","",IF(main!I3903&lt;0.05,IF(main!G3903&gt;0,IF(main!G3903&gt;colorthreshhold,"green","GreenYellow"),IF(ABS(main!G3903)&gt;colorthreshhold,"red","orange")),"DarkGray"))</f>
        <v>DarkGray</v>
      </c>
    </row>
    <row r="3904" spans="1:3" x14ac:dyDescent="0.25">
      <c r="A3904" t="str">
        <f>main!B3904</f>
        <v>Gthg03882</v>
      </c>
      <c r="B3904" s="5" t="str">
        <f>IF(main!F3904="","",IF(main!H3904&lt;0.05,IF(main!F3904&gt;0,IF(main!F3904&gt;colorthreshhold,"green","GreenYellow"),IF(ABS(main!F3904)&gt;colorthreshhold,"red","orange")),"DarkGray"))</f>
        <v>DarkGray</v>
      </c>
      <c r="C3904" s="5" t="str">
        <f>IF(main!G3904="","",IF(main!I3904&lt;0.05,IF(main!G3904&gt;0,IF(main!G3904&gt;colorthreshhold,"green","GreenYellow"),IF(ABS(main!G3904)&gt;colorthreshhold,"red","orange")),"DarkGray"))</f>
        <v>GreenYellow</v>
      </c>
    </row>
    <row r="3905" spans="1:3" x14ac:dyDescent="0.25">
      <c r="A3905" t="str">
        <f>main!B3905</f>
        <v>Gthg03883</v>
      </c>
      <c r="B3905" s="5" t="str">
        <f>IF(main!F3905="","",IF(main!H3905&lt;0.05,IF(main!F3905&gt;0,IF(main!F3905&gt;colorthreshhold,"green","GreenYellow"),IF(ABS(main!F3905)&gt;colorthreshhold,"red","orange")),"DarkGray"))</f>
        <v>orange</v>
      </c>
      <c r="C3905" s="5" t="str">
        <f>IF(main!G3905="","",IF(main!I3905&lt;0.05,IF(main!G3905&gt;0,IF(main!G3905&gt;colorthreshhold,"green","GreenYellow"),IF(ABS(main!G3905)&gt;colorthreshhold,"red","orange")),"DarkGray"))</f>
        <v>GreenYellow</v>
      </c>
    </row>
    <row r="3906" spans="1:3" x14ac:dyDescent="0.25">
      <c r="A3906" t="str">
        <f>main!B3906</f>
        <v>Gthg03884</v>
      </c>
      <c r="B3906" s="5" t="str">
        <f>IF(main!F3906="","",IF(main!H3906&lt;0.05,IF(main!F3906&gt;0,IF(main!F3906&gt;colorthreshhold,"green","GreenYellow"),IF(ABS(main!F3906)&gt;colorthreshhold,"red","orange")),"DarkGray"))</f>
        <v>orange</v>
      </c>
      <c r="C3906" s="5" t="str">
        <f>IF(main!G3906="","",IF(main!I3906&lt;0.05,IF(main!G3906&gt;0,IF(main!G3906&gt;colorthreshhold,"green","GreenYellow"),IF(ABS(main!G3906)&gt;colorthreshhold,"red","orange")),"DarkGray"))</f>
        <v>GreenYellow</v>
      </c>
    </row>
    <row r="3907" spans="1:3" hidden="1" x14ac:dyDescent="0.25">
      <c r="A3907" t="str">
        <f>main!B3907</f>
        <v>Gthg03885</v>
      </c>
      <c r="B3907" s="5" t="str">
        <f>IF(main!F3907="","",IF(main!H3907&lt;0.05,IF(main!F3907&gt;0,IF(main!F3907&gt;colorthreshhold,"green","GreenYellow"),IF(ABS(main!F3907)&gt;colorthreshhold,"red","orange")),"DarkGray"))</f>
        <v/>
      </c>
      <c r="C3907" s="5" t="str">
        <f>IF(main!G3907="","",IF(main!I3907&lt;0.05,IF(main!G3907&gt;0,IF(main!G3907&gt;colorthreshhold,"green","GreenYellow"),IF(ABS(main!G3907)&gt;colorthreshhold,"red","orange")),"DarkGray"))</f>
        <v/>
      </c>
    </row>
    <row r="3908" spans="1:3" hidden="1" x14ac:dyDescent="0.25">
      <c r="A3908" t="str">
        <f>main!B3908</f>
        <v>Gthg03886</v>
      </c>
      <c r="B3908" s="5" t="str">
        <f>IF(main!F3908="","",IF(main!H3908&lt;0.05,IF(main!F3908&gt;0,IF(main!F3908&gt;colorthreshhold,"green","GreenYellow"),IF(ABS(main!F3908)&gt;colorthreshhold,"red","orange")),"DarkGray"))</f>
        <v/>
      </c>
      <c r="C3908" s="5" t="str">
        <f>IF(main!G3908="","",IF(main!I3908&lt;0.05,IF(main!G3908&gt;0,IF(main!G3908&gt;colorthreshhold,"green","GreenYellow"),IF(ABS(main!G3908)&gt;colorthreshhold,"red","orange")),"DarkGray"))</f>
        <v/>
      </c>
    </row>
    <row r="3909" spans="1:3" x14ac:dyDescent="0.25">
      <c r="A3909" t="str">
        <f>main!B3909</f>
        <v>Gthg03887</v>
      </c>
      <c r="B3909" s="5" t="str">
        <f>IF(main!F3909="","",IF(main!H3909&lt;0.05,IF(main!F3909&gt;0,IF(main!F3909&gt;colorthreshhold,"green","GreenYellow"),IF(ABS(main!F3909)&gt;colorthreshhold,"red","orange")),"DarkGray"))</f>
        <v>DarkGray</v>
      </c>
      <c r="C3909" s="5" t="str">
        <f>IF(main!G3909="","",IF(main!I3909&lt;0.05,IF(main!G3909&gt;0,IF(main!G3909&gt;colorthreshhold,"green","GreenYellow"),IF(ABS(main!G3909)&gt;colorthreshhold,"red","orange")),"DarkGray"))</f>
        <v>DarkGray</v>
      </c>
    </row>
    <row r="3910" spans="1:3" x14ac:dyDescent="0.25">
      <c r="A3910" t="str">
        <f>main!B3910</f>
        <v>Gthg03888</v>
      </c>
      <c r="B3910" s="5" t="str">
        <f>IF(main!F3910="","",IF(main!H3910&lt;0.05,IF(main!F3910&gt;0,IF(main!F3910&gt;colorthreshhold,"green","GreenYellow"),IF(ABS(main!F3910)&gt;colorthreshhold,"red","orange")),"DarkGray"))</f>
        <v>DarkGray</v>
      </c>
      <c r="C3910" s="5" t="str">
        <f>IF(main!G3910="","",IF(main!I3910&lt;0.05,IF(main!G3910&gt;0,IF(main!G3910&gt;colorthreshhold,"green","GreenYellow"),IF(ABS(main!G3910)&gt;colorthreshhold,"red","orange")),"DarkGray"))</f>
        <v>DarkGray</v>
      </c>
    </row>
    <row r="3911" spans="1:3" x14ac:dyDescent="0.25">
      <c r="A3911" t="str">
        <f>main!B3911</f>
        <v>Gthg03889</v>
      </c>
      <c r="B3911" s="5" t="str">
        <f>IF(main!F3911="","",IF(main!H3911&lt;0.05,IF(main!F3911&gt;0,IF(main!F3911&gt;colorthreshhold,"green","GreenYellow"),IF(ABS(main!F3911)&gt;colorthreshhold,"red","orange")),"DarkGray"))</f>
        <v>orange</v>
      </c>
      <c r="C3911" s="5" t="str">
        <f>IF(main!G3911="","",IF(main!I3911&lt;0.05,IF(main!G3911&gt;0,IF(main!G3911&gt;colorthreshhold,"green","GreenYellow"),IF(ABS(main!G3911)&gt;colorthreshhold,"red","orange")),"DarkGray"))</f>
        <v>DarkGray</v>
      </c>
    </row>
    <row r="3912" spans="1:3" x14ac:dyDescent="0.25">
      <c r="A3912" t="str">
        <f>main!B3912</f>
        <v>Gthg03890</v>
      </c>
      <c r="B3912" s="5" t="str">
        <f>IF(main!F3912="","",IF(main!H3912&lt;0.05,IF(main!F3912&gt;0,IF(main!F3912&gt;colorthreshhold,"green","GreenYellow"),IF(ABS(main!F3912)&gt;colorthreshhold,"red","orange")),"DarkGray"))</f>
        <v>DarkGray</v>
      </c>
      <c r="C3912" s="5" t="str">
        <f>IF(main!G3912="","",IF(main!I3912&lt;0.05,IF(main!G3912&gt;0,IF(main!G3912&gt;colorthreshhold,"green","GreenYellow"),IF(ABS(main!G3912)&gt;colorthreshhold,"red","orange")),"DarkGray"))</f>
        <v>DarkGray</v>
      </c>
    </row>
    <row r="3913" spans="1:3" x14ac:dyDescent="0.25">
      <c r="A3913" t="str">
        <f>main!B3913</f>
        <v>Gthg03891</v>
      </c>
      <c r="B3913" s="5" t="str">
        <f>IF(main!F3913="","",IF(main!H3913&lt;0.05,IF(main!F3913&gt;0,IF(main!F3913&gt;colorthreshhold,"green","GreenYellow"),IF(ABS(main!F3913)&gt;colorthreshhold,"red","orange")),"DarkGray"))</f>
        <v>DarkGray</v>
      </c>
      <c r="C3913" s="5" t="str">
        <f>IF(main!G3913="","",IF(main!I3913&lt;0.05,IF(main!G3913&gt;0,IF(main!G3913&gt;colorthreshhold,"green","GreenYellow"),IF(ABS(main!G3913)&gt;colorthreshhold,"red","orange")),"DarkGray"))</f>
        <v>DarkGray</v>
      </c>
    </row>
    <row r="3914" spans="1:3" x14ac:dyDescent="0.25">
      <c r="A3914" t="str">
        <f>main!B3914</f>
        <v>Gthg03892</v>
      </c>
      <c r="B3914" s="5" t="str">
        <f>IF(main!F3914="","",IF(main!H3914&lt;0.05,IF(main!F3914&gt;0,IF(main!F3914&gt;colorthreshhold,"green","GreenYellow"),IF(ABS(main!F3914)&gt;colorthreshhold,"red","orange")),"DarkGray"))</f>
        <v>DarkGray</v>
      </c>
      <c r="C3914" s="5" t="str">
        <f>IF(main!G3914="","",IF(main!I3914&lt;0.05,IF(main!G3914&gt;0,IF(main!G3914&gt;colorthreshhold,"green","GreenYellow"),IF(ABS(main!G3914)&gt;colorthreshhold,"red","orange")),"DarkGray"))</f>
        <v>DarkGray</v>
      </c>
    </row>
    <row r="3915" spans="1:3" x14ac:dyDescent="0.25">
      <c r="A3915" t="str">
        <f>main!B3915</f>
        <v>Gthg03893</v>
      </c>
      <c r="B3915" s="5" t="str">
        <f>IF(main!F3915="","",IF(main!H3915&lt;0.05,IF(main!F3915&gt;0,IF(main!F3915&gt;colorthreshhold,"green","GreenYellow"),IF(ABS(main!F3915)&gt;colorthreshhold,"red","orange")),"DarkGray"))</f>
        <v>GreenYellow</v>
      </c>
      <c r="C3915" s="5" t="str">
        <f>IF(main!G3915="","",IF(main!I3915&lt;0.05,IF(main!G3915&gt;0,IF(main!G3915&gt;colorthreshhold,"green","GreenYellow"),IF(ABS(main!G3915)&gt;colorthreshhold,"red","orange")),"DarkGray"))</f>
        <v>DarkGray</v>
      </c>
    </row>
    <row r="3916" spans="1:3" x14ac:dyDescent="0.25">
      <c r="A3916" t="str">
        <f>main!B3916</f>
        <v>Gthg03894</v>
      </c>
      <c r="B3916" s="5" t="str">
        <f>IF(main!F3916="","",IF(main!H3916&lt;0.05,IF(main!F3916&gt;0,IF(main!F3916&gt;colorthreshhold,"green","GreenYellow"),IF(ABS(main!F3916)&gt;colorthreshhold,"red","orange")),"DarkGray"))</f>
        <v>DarkGray</v>
      </c>
      <c r="C3916" s="5" t="str">
        <f>IF(main!G3916="","",IF(main!I3916&lt;0.05,IF(main!G3916&gt;0,IF(main!G3916&gt;colorthreshhold,"green","GreenYellow"),IF(ABS(main!G3916)&gt;colorthreshhold,"red","orange")),"DarkGray"))</f>
        <v>DarkGray</v>
      </c>
    </row>
    <row r="3917" spans="1:3" x14ac:dyDescent="0.25">
      <c r="A3917" t="str">
        <f>main!B3917</f>
        <v>Gthg03895</v>
      </c>
      <c r="B3917" s="5" t="str">
        <f>IF(main!F3917="","",IF(main!H3917&lt;0.05,IF(main!F3917&gt;0,IF(main!F3917&gt;colorthreshhold,"green","GreenYellow"),IF(ABS(main!F3917)&gt;colorthreshhold,"red","orange")),"DarkGray"))</f>
        <v>GreenYellow</v>
      </c>
      <c r="C3917" s="5" t="str">
        <f>IF(main!G3917="","",IF(main!I3917&lt;0.05,IF(main!G3917&gt;0,IF(main!G3917&gt;colorthreshhold,"green","GreenYellow"),IF(ABS(main!G3917)&gt;colorthreshhold,"red","orange")),"DarkGray"))</f>
        <v>GreenYellow</v>
      </c>
    </row>
    <row r="3918" spans="1:3" x14ac:dyDescent="0.25">
      <c r="A3918" t="str">
        <f>main!B3918</f>
        <v>Gthg03896</v>
      </c>
      <c r="B3918" s="5" t="str">
        <f>IF(main!F3918="","",IF(main!H3918&lt;0.05,IF(main!F3918&gt;0,IF(main!F3918&gt;colorthreshhold,"green","GreenYellow"),IF(ABS(main!F3918)&gt;colorthreshhold,"red","orange")),"DarkGray"))</f>
        <v>GreenYellow</v>
      </c>
      <c r="C3918" s="5" t="str">
        <f>IF(main!G3918="","",IF(main!I3918&lt;0.05,IF(main!G3918&gt;0,IF(main!G3918&gt;colorthreshhold,"green","GreenYellow"),IF(ABS(main!G3918)&gt;colorthreshhold,"red","orange")),"DarkGray"))</f>
        <v>DarkGray</v>
      </c>
    </row>
    <row r="3919" spans="1:3" x14ac:dyDescent="0.25">
      <c r="A3919" t="str">
        <f>main!B3919</f>
        <v>Gthg03897</v>
      </c>
      <c r="B3919" s="5" t="str">
        <f>IF(main!F3919="","",IF(main!H3919&lt;0.05,IF(main!F3919&gt;0,IF(main!F3919&gt;colorthreshhold,"green","GreenYellow"),IF(ABS(main!F3919)&gt;colorthreshhold,"red","orange")),"DarkGray"))</f>
        <v>DarkGray</v>
      </c>
      <c r="C3919" s="5" t="str">
        <f>IF(main!G3919="","",IF(main!I3919&lt;0.05,IF(main!G3919&gt;0,IF(main!G3919&gt;colorthreshhold,"green","GreenYellow"),IF(ABS(main!G3919)&gt;colorthreshhold,"red","orange")),"DarkGray"))</f>
        <v>DarkGray</v>
      </c>
    </row>
    <row r="3920" spans="1:3" x14ac:dyDescent="0.25">
      <c r="A3920" t="str">
        <f>main!B3920</f>
        <v>Gthg03898</v>
      </c>
      <c r="B3920" s="5" t="str">
        <f>IF(main!F3920="","",IF(main!H3920&lt;0.05,IF(main!F3920&gt;0,IF(main!F3920&gt;colorthreshhold,"green","GreenYellow"),IF(ABS(main!F3920)&gt;colorthreshhold,"red","orange")),"DarkGray"))</f>
        <v>GreenYellow</v>
      </c>
      <c r="C3920" s="5" t="str">
        <f>IF(main!G3920="","",IF(main!I3920&lt;0.05,IF(main!G3920&gt;0,IF(main!G3920&gt;colorthreshhold,"green","GreenYellow"),IF(ABS(main!G3920)&gt;colorthreshhold,"red","orange")),"DarkGray"))</f>
        <v>DarkGray</v>
      </c>
    </row>
    <row r="3921" spans="1:3" x14ac:dyDescent="0.25">
      <c r="A3921" t="str">
        <f>main!B3921</f>
        <v>Gthg03899</v>
      </c>
      <c r="B3921" s="5" t="str">
        <f>IF(main!F3921="","",IF(main!H3921&lt;0.05,IF(main!F3921&gt;0,IF(main!F3921&gt;colorthreshhold,"green","GreenYellow"),IF(ABS(main!F3921)&gt;colorthreshhold,"red","orange")),"DarkGray"))</f>
        <v>GreenYellow</v>
      </c>
      <c r="C3921" s="5" t="str">
        <f>IF(main!G3921="","",IF(main!I3921&lt;0.05,IF(main!G3921&gt;0,IF(main!G3921&gt;colorthreshhold,"green","GreenYellow"),IF(ABS(main!G3921)&gt;colorthreshhold,"red","orange")),"DarkGray"))</f>
        <v>DarkGray</v>
      </c>
    </row>
    <row r="3922" spans="1:3" x14ac:dyDescent="0.25">
      <c r="A3922" t="str">
        <f>main!B3922</f>
        <v>Gthg03900</v>
      </c>
      <c r="B3922" s="5" t="str">
        <f>IF(main!F3922="","",IF(main!H3922&lt;0.05,IF(main!F3922&gt;0,IF(main!F3922&gt;colorthreshhold,"green","GreenYellow"),IF(ABS(main!F3922)&gt;colorthreshhold,"red","orange")),"DarkGray"))</f>
        <v>GreenYellow</v>
      </c>
      <c r="C3922" s="5" t="str">
        <f>IF(main!G3922="","",IF(main!I3922&lt;0.05,IF(main!G3922&gt;0,IF(main!G3922&gt;colorthreshhold,"green","GreenYellow"),IF(ABS(main!G3922)&gt;colorthreshhold,"red","orange")),"DarkGray"))</f>
        <v>DarkGray</v>
      </c>
    </row>
    <row r="3923" spans="1:3" x14ac:dyDescent="0.25">
      <c r="A3923" t="str">
        <f>main!B3923</f>
        <v>Gthg03901</v>
      </c>
      <c r="B3923" s="5" t="str">
        <f>IF(main!F3923="","",IF(main!H3923&lt;0.05,IF(main!F3923&gt;0,IF(main!F3923&gt;colorthreshhold,"green","GreenYellow"),IF(ABS(main!F3923)&gt;colorthreshhold,"red","orange")),"DarkGray"))</f>
        <v>GreenYellow</v>
      </c>
      <c r="C3923" s="5" t="str">
        <f>IF(main!G3923="","",IF(main!I3923&lt;0.05,IF(main!G3923&gt;0,IF(main!G3923&gt;colorthreshhold,"green","GreenYellow"),IF(ABS(main!G3923)&gt;colorthreshhold,"red","orange")),"DarkGray"))</f>
        <v>DarkGray</v>
      </c>
    </row>
    <row r="3924" spans="1:3" x14ac:dyDescent="0.25">
      <c r="A3924" t="str">
        <f>main!B3924</f>
        <v>Gthg03902</v>
      </c>
      <c r="B3924" s="5" t="str">
        <f>IF(main!F3924="","",IF(main!H3924&lt;0.05,IF(main!F3924&gt;0,IF(main!F3924&gt;colorthreshhold,"green","GreenYellow"),IF(ABS(main!F3924)&gt;colorthreshhold,"red","orange")),"DarkGray"))</f>
        <v>orange</v>
      </c>
      <c r="C3924" s="5" t="str">
        <f>IF(main!G3924="","",IF(main!I3924&lt;0.05,IF(main!G3924&gt;0,IF(main!G3924&gt;colorthreshhold,"green","GreenYellow"),IF(ABS(main!G3924)&gt;colorthreshhold,"red","orange")),"DarkGray"))</f>
        <v>DarkGray</v>
      </c>
    </row>
    <row r="3925" spans="1:3" x14ac:dyDescent="0.25">
      <c r="A3925" t="str">
        <f>main!B3925</f>
        <v>Gthg03903</v>
      </c>
      <c r="B3925" s="5" t="str">
        <f>IF(main!F3925="","",IF(main!H3925&lt;0.05,IF(main!F3925&gt;0,IF(main!F3925&gt;colorthreshhold,"green","GreenYellow"),IF(ABS(main!F3925)&gt;colorthreshhold,"red","orange")),"DarkGray"))</f>
        <v>DarkGray</v>
      </c>
      <c r="C3925" s="5" t="str">
        <f>IF(main!G3925="","",IF(main!I3925&lt;0.05,IF(main!G3925&gt;0,IF(main!G3925&gt;colorthreshhold,"green","GreenYellow"),IF(ABS(main!G3925)&gt;colorthreshhold,"red","orange")),"DarkGray"))</f>
        <v>DarkGray</v>
      </c>
    </row>
    <row r="3926" spans="1:3" x14ac:dyDescent="0.25">
      <c r="A3926" t="str">
        <f>main!B3926</f>
        <v>Gthg03904</v>
      </c>
      <c r="B3926" s="5" t="str">
        <f>IF(main!F3926="","",IF(main!H3926&lt;0.05,IF(main!F3926&gt;0,IF(main!F3926&gt;colorthreshhold,"green","GreenYellow"),IF(ABS(main!F3926)&gt;colorthreshhold,"red","orange")),"DarkGray"))</f>
        <v>GreenYellow</v>
      </c>
      <c r="C3926" s="5" t="str">
        <f>IF(main!G3926="","",IF(main!I3926&lt;0.05,IF(main!G3926&gt;0,IF(main!G3926&gt;colorthreshhold,"green","GreenYellow"),IF(ABS(main!G3926)&gt;colorthreshhold,"red","orange")),"DarkGray"))</f>
        <v>orange</v>
      </c>
    </row>
    <row r="3927" spans="1:3" x14ac:dyDescent="0.25">
      <c r="A3927" t="str">
        <f>main!B3927</f>
        <v>Gthg03905</v>
      </c>
      <c r="B3927" s="5" t="str">
        <f>IF(main!F3927="","",IF(main!H3927&lt;0.05,IF(main!F3927&gt;0,IF(main!F3927&gt;colorthreshhold,"green","GreenYellow"),IF(ABS(main!F3927)&gt;colorthreshhold,"red","orange")),"DarkGray"))</f>
        <v>GreenYellow</v>
      </c>
      <c r="C3927" s="5" t="str">
        <f>IF(main!G3927="","",IF(main!I3927&lt;0.05,IF(main!G3927&gt;0,IF(main!G3927&gt;colorthreshhold,"green","GreenYellow"),IF(ABS(main!G3927)&gt;colorthreshhold,"red","orange")),"DarkGray"))</f>
        <v>DarkGray</v>
      </c>
    </row>
    <row r="3928" spans="1:3" x14ac:dyDescent="0.25">
      <c r="A3928" t="str">
        <f>main!B3928</f>
        <v>Gthg03906</v>
      </c>
      <c r="B3928" s="5" t="str">
        <f>IF(main!F3928="","",IF(main!H3928&lt;0.05,IF(main!F3928&gt;0,IF(main!F3928&gt;colorthreshhold,"green","GreenYellow"),IF(ABS(main!F3928)&gt;colorthreshhold,"red","orange")),"DarkGray"))</f>
        <v>DarkGray</v>
      </c>
      <c r="C3928" s="5" t="str">
        <f>IF(main!G3928="","",IF(main!I3928&lt;0.05,IF(main!G3928&gt;0,IF(main!G3928&gt;colorthreshhold,"green","GreenYellow"),IF(ABS(main!G3928)&gt;colorthreshhold,"red","orange")),"DarkGray"))</f>
        <v>DarkGray</v>
      </c>
    </row>
    <row r="3929" spans="1:3" x14ac:dyDescent="0.25">
      <c r="A3929" t="str">
        <f>main!B3929</f>
        <v>Gthg03907</v>
      </c>
      <c r="B3929" s="5" t="str">
        <f>IF(main!F3929="","",IF(main!H3929&lt;0.05,IF(main!F3929&gt;0,IF(main!F3929&gt;colorthreshhold,"green","GreenYellow"),IF(ABS(main!F3929)&gt;colorthreshhold,"red","orange")),"DarkGray"))</f>
        <v>GreenYellow</v>
      </c>
      <c r="C3929" s="5" t="str">
        <f>IF(main!G3929="","",IF(main!I3929&lt;0.05,IF(main!G3929&gt;0,IF(main!G3929&gt;colorthreshhold,"green","GreenYellow"),IF(ABS(main!G3929)&gt;colorthreshhold,"red","orange")),"DarkGray"))</f>
        <v>DarkGray</v>
      </c>
    </row>
    <row r="3930" spans="1:3" x14ac:dyDescent="0.25">
      <c r="A3930" t="str">
        <f>main!B3930</f>
        <v>Gthg03908</v>
      </c>
      <c r="B3930" s="5" t="str">
        <f>IF(main!F3930="","",IF(main!H3930&lt;0.05,IF(main!F3930&gt;0,IF(main!F3930&gt;colorthreshhold,"green","GreenYellow"),IF(ABS(main!F3930)&gt;colorthreshhold,"red","orange")),"DarkGray"))</f>
        <v>DarkGray</v>
      </c>
      <c r="C3930" s="5" t="str">
        <f>IF(main!G3930="","",IF(main!I3930&lt;0.05,IF(main!G3930&gt;0,IF(main!G3930&gt;colorthreshhold,"green","GreenYellow"),IF(ABS(main!G3930)&gt;colorthreshhold,"red","orange")),"DarkGray"))</f>
        <v>DarkGray</v>
      </c>
    </row>
    <row r="3931" spans="1:3" x14ac:dyDescent="0.25">
      <c r="A3931" t="str">
        <f>main!B3931</f>
        <v>Gthg03909</v>
      </c>
      <c r="B3931" s="5" t="str">
        <f>IF(main!F3931="","",IF(main!H3931&lt;0.05,IF(main!F3931&gt;0,IF(main!F3931&gt;colorthreshhold,"green","GreenYellow"),IF(ABS(main!F3931)&gt;colorthreshhold,"red","orange")),"DarkGray"))</f>
        <v>GreenYellow</v>
      </c>
      <c r="C3931" s="5" t="str">
        <f>IF(main!G3931="","",IF(main!I3931&lt;0.05,IF(main!G3931&gt;0,IF(main!G3931&gt;colorthreshhold,"green","GreenYellow"),IF(ABS(main!G3931)&gt;colorthreshhold,"red","orange")),"DarkGray"))</f>
        <v>DarkGray</v>
      </c>
    </row>
    <row r="3932" spans="1:3" x14ac:dyDescent="0.25">
      <c r="A3932" t="str">
        <f>main!B3932</f>
        <v>Gthg03910</v>
      </c>
      <c r="B3932" s="5" t="str">
        <f>IF(main!F3932="","",IF(main!H3932&lt;0.05,IF(main!F3932&gt;0,IF(main!F3932&gt;colorthreshhold,"green","GreenYellow"),IF(ABS(main!F3932)&gt;colorthreshhold,"red","orange")),"DarkGray"))</f>
        <v>DarkGray</v>
      </c>
      <c r="C3932" s="5" t="str">
        <f>IF(main!G3932="","",IF(main!I3932&lt;0.05,IF(main!G3932&gt;0,IF(main!G3932&gt;colorthreshhold,"green","GreenYellow"),IF(ABS(main!G3932)&gt;colorthreshhold,"red","orange")),"DarkGray"))</f>
        <v>DarkGray</v>
      </c>
    </row>
    <row r="3933" spans="1:3" x14ac:dyDescent="0.25">
      <c r="A3933" t="str">
        <f>main!B3933</f>
        <v>Gthg03911</v>
      </c>
      <c r="B3933" s="5" t="str">
        <f>IF(main!F3933="","",IF(main!H3933&lt;0.05,IF(main!F3933&gt;0,IF(main!F3933&gt;colorthreshhold,"green","GreenYellow"),IF(ABS(main!F3933)&gt;colorthreshhold,"red","orange")),"DarkGray"))</f>
        <v>orange</v>
      </c>
      <c r="C3933" s="5" t="str">
        <f>IF(main!G3933="","",IF(main!I3933&lt;0.05,IF(main!G3933&gt;0,IF(main!G3933&gt;colorthreshhold,"green","GreenYellow"),IF(ABS(main!G3933)&gt;colorthreshhold,"red","orange")),"DarkGray"))</f>
        <v>DarkGray</v>
      </c>
    </row>
    <row r="3934" spans="1:3" x14ac:dyDescent="0.25">
      <c r="A3934" t="str">
        <f>main!B3934</f>
        <v>Gthg03912</v>
      </c>
      <c r="B3934" s="5" t="str">
        <f>IF(main!F3934="","",IF(main!H3934&lt;0.05,IF(main!F3934&gt;0,IF(main!F3934&gt;colorthreshhold,"green","GreenYellow"),IF(ABS(main!F3934)&gt;colorthreshhold,"red","orange")),"DarkGray"))</f>
        <v>DarkGray</v>
      </c>
      <c r="C3934" s="5" t="str">
        <f>IF(main!G3934="","",IF(main!I3934&lt;0.05,IF(main!G3934&gt;0,IF(main!G3934&gt;colorthreshhold,"green","GreenYellow"),IF(ABS(main!G3934)&gt;colorthreshhold,"red","orange")),"DarkGray"))</f>
        <v>DarkGray</v>
      </c>
    </row>
    <row r="3935" spans="1:3" x14ac:dyDescent="0.25">
      <c r="A3935" t="str">
        <f>main!B3935</f>
        <v>Gthg03913</v>
      </c>
      <c r="B3935" s="5" t="str">
        <f>IF(main!F3935="","",IF(main!H3935&lt;0.05,IF(main!F3935&gt;0,IF(main!F3935&gt;colorthreshhold,"green","GreenYellow"),IF(ABS(main!F3935)&gt;colorthreshhold,"red","orange")),"DarkGray"))</f>
        <v>GreenYellow</v>
      </c>
      <c r="C3935" s="5" t="str">
        <f>IF(main!G3935="","",IF(main!I3935&lt;0.05,IF(main!G3935&gt;0,IF(main!G3935&gt;colorthreshhold,"green","GreenYellow"),IF(ABS(main!G3935)&gt;colorthreshhold,"red","orange")),"DarkGray"))</f>
        <v>DarkGray</v>
      </c>
    </row>
    <row r="3936" spans="1:3" x14ac:dyDescent="0.25">
      <c r="A3936" t="str">
        <f>main!B3936</f>
        <v>Gthg03914</v>
      </c>
      <c r="B3936" s="5" t="str">
        <f>IF(main!F3936="","",IF(main!H3936&lt;0.05,IF(main!F3936&gt;0,IF(main!F3936&gt;colorthreshhold,"green","GreenYellow"),IF(ABS(main!F3936)&gt;colorthreshhold,"red","orange")),"DarkGray"))</f>
        <v>DarkGray</v>
      </c>
      <c r="C3936" s="5" t="str">
        <f>IF(main!G3936="","",IF(main!I3936&lt;0.05,IF(main!G3936&gt;0,IF(main!G3936&gt;colorthreshhold,"green","GreenYellow"),IF(ABS(main!G3936)&gt;colorthreshhold,"red","orange")),"DarkGray"))</f>
        <v>DarkGray</v>
      </c>
    </row>
    <row r="3937" spans="1:3" x14ac:dyDescent="0.25">
      <c r="A3937" t="str">
        <f>main!B3937</f>
        <v>Gthg03915</v>
      </c>
      <c r="B3937" s="5" t="str">
        <f>IF(main!F3937="","",IF(main!H3937&lt;0.05,IF(main!F3937&gt;0,IF(main!F3937&gt;colorthreshhold,"green","GreenYellow"),IF(ABS(main!F3937)&gt;colorthreshhold,"red","orange")),"DarkGray"))</f>
        <v>DarkGray</v>
      </c>
      <c r="C3937" s="5" t="str">
        <f>IF(main!G3937="","",IF(main!I3937&lt;0.05,IF(main!G3937&gt;0,IF(main!G3937&gt;colorthreshhold,"green","GreenYellow"),IF(ABS(main!G3937)&gt;colorthreshhold,"red","orange")),"DarkGray"))</f>
        <v>orange</v>
      </c>
    </row>
    <row r="3938" spans="1:3" x14ac:dyDescent="0.25">
      <c r="A3938" t="str">
        <f>main!B3938</f>
        <v>Gthg03916</v>
      </c>
      <c r="B3938" s="5" t="str">
        <f>IF(main!F3938="","",IF(main!H3938&lt;0.05,IF(main!F3938&gt;0,IF(main!F3938&gt;colorthreshhold,"green","GreenYellow"),IF(ABS(main!F3938)&gt;colorthreshhold,"red","orange")),"DarkGray"))</f>
        <v>DarkGray</v>
      </c>
      <c r="C3938" s="5" t="str">
        <f>IF(main!G3938="","",IF(main!I3938&lt;0.05,IF(main!G3938&gt;0,IF(main!G3938&gt;colorthreshhold,"green","GreenYellow"),IF(ABS(main!G3938)&gt;colorthreshhold,"red","orange")),"DarkGray"))</f>
        <v>DarkGray</v>
      </c>
    </row>
    <row r="3939" spans="1:3" x14ac:dyDescent="0.25">
      <c r="A3939" t="str">
        <f>main!B3939</f>
        <v>Gthg03917</v>
      </c>
      <c r="B3939" s="5" t="str">
        <f>IF(main!F3939="","",IF(main!H3939&lt;0.05,IF(main!F3939&gt;0,IF(main!F3939&gt;colorthreshhold,"green","GreenYellow"),IF(ABS(main!F3939)&gt;colorthreshhold,"red","orange")),"DarkGray"))</f>
        <v>DarkGray</v>
      </c>
      <c r="C3939" s="5" t="str">
        <f>IF(main!G3939="","",IF(main!I3939&lt;0.05,IF(main!G3939&gt;0,IF(main!G3939&gt;colorthreshhold,"green","GreenYellow"),IF(ABS(main!G3939)&gt;colorthreshhold,"red","orange")),"DarkGray"))</f>
        <v>DarkGray</v>
      </c>
    </row>
    <row r="3940" spans="1:3" x14ac:dyDescent="0.25">
      <c r="A3940" t="str">
        <f>main!B3940</f>
        <v>Gthg03918</v>
      </c>
      <c r="B3940" s="5" t="str">
        <f>IF(main!F3940="","",IF(main!H3940&lt;0.05,IF(main!F3940&gt;0,IF(main!F3940&gt;colorthreshhold,"green","GreenYellow"),IF(ABS(main!F3940)&gt;colorthreshhold,"red","orange")),"DarkGray"))</f>
        <v>DarkGray</v>
      </c>
      <c r="C3940" s="5" t="str">
        <f>IF(main!G3940="","",IF(main!I3940&lt;0.05,IF(main!G3940&gt;0,IF(main!G3940&gt;colorthreshhold,"green","GreenYellow"),IF(ABS(main!G3940)&gt;colorthreshhold,"red","orange")),"DarkGray"))</f>
        <v>DarkGray</v>
      </c>
    </row>
    <row r="3941" spans="1:3" x14ac:dyDescent="0.25">
      <c r="A3941" t="str">
        <f>main!B3941</f>
        <v>Gthg03919</v>
      </c>
      <c r="B3941" s="5" t="str">
        <f>IF(main!F3941="","",IF(main!H3941&lt;0.05,IF(main!F3941&gt;0,IF(main!F3941&gt;colorthreshhold,"green","GreenYellow"),IF(ABS(main!F3941)&gt;colorthreshhold,"red","orange")),"DarkGray"))</f>
        <v>DarkGray</v>
      </c>
      <c r="C3941" s="5" t="str">
        <f>IF(main!G3941="","",IF(main!I3941&lt;0.05,IF(main!G3941&gt;0,IF(main!G3941&gt;colorthreshhold,"green","GreenYellow"),IF(ABS(main!G3941)&gt;colorthreshhold,"red","orange")),"DarkGray"))</f>
        <v>DarkGray</v>
      </c>
    </row>
    <row r="3942" spans="1:3" x14ac:dyDescent="0.25">
      <c r="A3942" t="str">
        <f>main!B3942</f>
        <v>Gthg03920</v>
      </c>
      <c r="B3942" s="5" t="str">
        <f>IF(main!F3942="","",IF(main!H3942&lt;0.05,IF(main!F3942&gt;0,IF(main!F3942&gt;colorthreshhold,"green","GreenYellow"),IF(ABS(main!F3942)&gt;colorthreshhold,"red","orange")),"DarkGray"))</f>
        <v>DarkGray</v>
      </c>
      <c r="C3942" s="5" t="str">
        <f>IF(main!G3942="","",IF(main!I3942&lt;0.05,IF(main!G3942&gt;0,IF(main!G3942&gt;colorthreshhold,"green","GreenYellow"),IF(ABS(main!G3942)&gt;colorthreshhold,"red","orange")),"DarkGray"))</f>
        <v>DarkGray</v>
      </c>
    </row>
    <row r="3943" spans="1:3" x14ac:dyDescent="0.25">
      <c r="A3943" t="str">
        <f>main!B3943</f>
        <v>Gthg03921</v>
      </c>
      <c r="B3943" s="5" t="str">
        <f>IF(main!F3943="","",IF(main!H3943&lt;0.05,IF(main!F3943&gt;0,IF(main!F3943&gt;colorthreshhold,"green","GreenYellow"),IF(ABS(main!F3943)&gt;colorthreshhold,"red","orange")),"DarkGray"))</f>
        <v>DarkGray</v>
      </c>
      <c r="C3943" s="5" t="str">
        <f>IF(main!G3943="","",IF(main!I3943&lt;0.05,IF(main!G3943&gt;0,IF(main!G3943&gt;colorthreshhold,"green","GreenYellow"),IF(ABS(main!G3943)&gt;colorthreshhold,"red","orange")),"DarkGray"))</f>
        <v>DarkGray</v>
      </c>
    </row>
    <row r="3944" spans="1:3" x14ac:dyDescent="0.25">
      <c r="A3944" t="str">
        <f>main!B3944</f>
        <v>Gthg03922</v>
      </c>
      <c r="B3944" s="5" t="str">
        <f>IF(main!F3944="","",IF(main!H3944&lt;0.05,IF(main!F3944&gt;0,IF(main!F3944&gt;colorthreshhold,"green","GreenYellow"),IF(ABS(main!F3944)&gt;colorthreshhold,"red","orange")),"DarkGray"))</f>
        <v>DarkGray</v>
      </c>
      <c r="C3944" s="5" t="str">
        <f>IF(main!G3944="","",IF(main!I3944&lt;0.05,IF(main!G3944&gt;0,IF(main!G3944&gt;colorthreshhold,"green","GreenYellow"),IF(ABS(main!G3944)&gt;colorthreshhold,"red","orange")),"DarkGray"))</f>
        <v>DarkGray</v>
      </c>
    </row>
    <row r="3945" spans="1:3" hidden="1" x14ac:dyDescent="0.25">
      <c r="A3945" t="str">
        <f>main!B3945</f>
        <v>Gthg03923</v>
      </c>
      <c r="B3945" s="5" t="str">
        <f>IF(main!F3945="","",IF(main!H3945&lt;0.05,IF(main!F3945&gt;0,IF(main!F3945&gt;colorthreshhold,"green","GreenYellow"),IF(ABS(main!F3945)&gt;colorthreshhold,"red","orange")),"DarkGray"))</f>
        <v/>
      </c>
      <c r="C3945" s="5" t="str">
        <f>IF(main!G3945="","",IF(main!I3945&lt;0.05,IF(main!G3945&gt;0,IF(main!G3945&gt;colorthreshhold,"green","GreenYellow"),IF(ABS(main!G3945)&gt;colorthreshhold,"red","orange")),"DarkGray"))</f>
        <v/>
      </c>
    </row>
    <row r="3946" spans="1:3" hidden="1" x14ac:dyDescent="0.25">
      <c r="A3946" t="str">
        <f>main!B3946</f>
        <v>Gthg03924</v>
      </c>
      <c r="B3946" s="5" t="str">
        <f>IF(main!F3946="","",IF(main!H3946&lt;0.05,IF(main!F3946&gt;0,IF(main!F3946&gt;colorthreshhold,"green","GreenYellow"),IF(ABS(main!F3946)&gt;colorthreshhold,"red","orange")),"DarkGray"))</f>
        <v/>
      </c>
      <c r="C3946" s="5" t="str">
        <f>IF(main!G3946="","",IF(main!I3946&lt;0.05,IF(main!G3946&gt;0,IF(main!G3946&gt;colorthreshhold,"green","GreenYellow"),IF(ABS(main!G3946)&gt;colorthreshhold,"red","orange")),"DarkGray"))</f>
        <v/>
      </c>
    </row>
    <row r="3947" spans="1:3" hidden="1" x14ac:dyDescent="0.25">
      <c r="A3947" t="str">
        <f>main!B3947</f>
        <v>Gthg03925</v>
      </c>
      <c r="B3947" s="5" t="str">
        <f>IF(main!F3947="","",IF(main!H3947&lt;0.05,IF(main!F3947&gt;0,IF(main!F3947&gt;colorthreshhold,"green","GreenYellow"),IF(ABS(main!F3947)&gt;colorthreshhold,"red","orange")),"DarkGray"))</f>
        <v/>
      </c>
      <c r="C3947" s="5" t="str">
        <f>IF(main!G3947="","",IF(main!I3947&lt;0.05,IF(main!G3947&gt;0,IF(main!G3947&gt;colorthreshhold,"green","GreenYellow"),IF(ABS(main!G3947)&gt;colorthreshhold,"red","orange")),"DarkGray"))</f>
        <v/>
      </c>
    </row>
    <row r="3948" spans="1:3" hidden="1" x14ac:dyDescent="0.25">
      <c r="A3948" t="str">
        <f>main!B3948</f>
        <v>Gthg03926</v>
      </c>
      <c r="B3948" s="5" t="str">
        <f>IF(main!F3948="","",IF(main!H3948&lt;0.05,IF(main!F3948&gt;0,IF(main!F3948&gt;colorthreshhold,"green","GreenYellow"),IF(ABS(main!F3948)&gt;colorthreshhold,"red","orange")),"DarkGray"))</f>
        <v/>
      </c>
      <c r="C3948" s="5" t="str">
        <f>IF(main!G3948="","",IF(main!I3948&lt;0.05,IF(main!G3948&gt;0,IF(main!G3948&gt;colorthreshhold,"green","GreenYellow"),IF(ABS(main!G3948)&gt;colorthreshhold,"red","orange")),"DarkGray"))</f>
        <v/>
      </c>
    </row>
    <row r="3949" spans="1:3" x14ac:dyDescent="0.25">
      <c r="A3949" t="str">
        <f>main!B3949</f>
        <v>Gthg03927</v>
      </c>
      <c r="B3949" s="5" t="str">
        <f>IF(main!F3949="","",IF(main!H3949&lt;0.05,IF(main!F3949&gt;0,IF(main!F3949&gt;colorthreshhold,"green","GreenYellow"),IF(ABS(main!F3949)&gt;colorthreshhold,"red","orange")),"DarkGray"))</f>
        <v>DarkGray</v>
      </c>
      <c r="C3949" s="5" t="str">
        <f>IF(main!G3949="","",IF(main!I3949&lt;0.05,IF(main!G3949&gt;0,IF(main!G3949&gt;colorthreshhold,"green","GreenYellow"),IF(ABS(main!G3949)&gt;colorthreshhold,"red","orange")),"DarkGray"))</f>
        <v>DarkGray</v>
      </c>
    </row>
    <row r="3950" spans="1:3" x14ac:dyDescent="0.25">
      <c r="A3950" t="str">
        <f>main!B3950</f>
        <v>Gthg03928</v>
      </c>
      <c r="B3950" s="5" t="str">
        <f>IF(main!F3950="","",IF(main!H3950&lt;0.05,IF(main!F3950&gt;0,IF(main!F3950&gt;colorthreshhold,"green","GreenYellow"),IF(ABS(main!F3950)&gt;colorthreshhold,"red","orange")),"DarkGray"))</f>
        <v>DarkGray</v>
      </c>
      <c r="C3950" s="5" t="str">
        <f>IF(main!G3950="","",IF(main!I3950&lt;0.05,IF(main!G3950&gt;0,IF(main!G3950&gt;colorthreshhold,"green","GreenYellow"),IF(ABS(main!G3950)&gt;colorthreshhold,"red","orange")),"DarkGray"))</f>
        <v>DarkGray</v>
      </c>
    </row>
    <row r="3951" spans="1:3" x14ac:dyDescent="0.25">
      <c r="A3951" t="str">
        <f>main!B3951</f>
        <v>Gthg03929</v>
      </c>
      <c r="B3951" s="5" t="str">
        <f>IF(main!F3951="","",IF(main!H3951&lt;0.05,IF(main!F3951&gt;0,IF(main!F3951&gt;colorthreshhold,"green","GreenYellow"),IF(ABS(main!F3951)&gt;colorthreshhold,"red","orange")),"DarkGray"))</f>
        <v>DarkGray</v>
      </c>
      <c r="C3951" s="5" t="str">
        <f>IF(main!G3951="","",IF(main!I3951&lt;0.05,IF(main!G3951&gt;0,IF(main!G3951&gt;colorthreshhold,"green","GreenYellow"),IF(ABS(main!G3951)&gt;colorthreshhold,"red","orange")),"DarkGray"))</f>
        <v>DarkGray</v>
      </c>
    </row>
    <row r="3952" spans="1:3" hidden="1" x14ac:dyDescent="0.25">
      <c r="A3952" t="str">
        <f>main!B3952</f>
        <v>Gthg03930</v>
      </c>
      <c r="B3952" s="5" t="str">
        <f>IF(main!F3952="","",IF(main!H3952&lt;0.05,IF(main!F3952&gt;0,IF(main!F3952&gt;colorthreshhold,"green","GreenYellow"),IF(ABS(main!F3952)&gt;colorthreshhold,"red","orange")),"DarkGray"))</f>
        <v/>
      </c>
      <c r="C3952" s="5" t="str">
        <f>IF(main!G3952="","",IF(main!I3952&lt;0.05,IF(main!G3952&gt;0,IF(main!G3952&gt;colorthreshhold,"green","GreenYellow"),IF(ABS(main!G3952)&gt;colorthreshhold,"red","orange")),"DarkGray"))</f>
        <v/>
      </c>
    </row>
    <row r="3953" spans="1:3" x14ac:dyDescent="0.25">
      <c r="A3953" t="str">
        <f>main!B3953</f>
        <v>Gthg03931</v>
      </c>
      <c r="B3953" s="5" t="str">
        <f>IF(main!F3953="","",IF(main!H3953&lt;0.05,IF(main!F3953&gt;0,IF(main!F3953&gt;colorthreshhold,"green","GreenYellow"),IF(ABS(main!F3953)&gt;colorthreshhold,"red","orange")),"DarkGray"))</f>
        <v>DarkGray</v>
      </c>
      <c r="C3953" s="5" t="str">
        <f>IF(main!G3953="","",IF(main!I3953&lt;0.05,IF(main!G3953&gt;0,IF(main!G3953&gt;colorthreshhold,"green","GreenYellow"),IF(ABS(main!G3953)&gt;colorthreshhold,"red","orange")),"DarkGray"))</f>
        <v>DarkGray</v>
      </c>
    </row>
    <row r="3954" spans="1:3" x14ac:dyDescent="0.25">
      <c r="A3954" t="str">
        <f>main!B3954</f>
        <v>Gthg03932</v>
      </c>
      <c r="B3954" s="5" t="str">
        <f>IF(main!F3954="","",IF(main!H3954&lt;0.05,IF(main!F3954&gt;0,IF(main!F3954&gt;colorthreshhold,"green","GreenYellow"),IF(ABS(main!F3954)&gt;colorthreshhold,"red","orange")),"DarkGray"))</f>
        <v>DarkGray</v>
      </c>
      <c r="C3954" s="5" t="str">
        <f>IF(main!G3954="","",IF(main!I3954&lt;0.05,IF(main!G3954&gt;0,IF(main!G3954&gt;colorthreshhold,"green","GreenYellow"),IF(ABS(main!G3954)&gt;colorthreshhold,"red","orange")),"DarkGray"))</f>
        <v>DarkGray</v>
      </c>
    </row>
    <row r="3955" spans="1:3" x14ac:dyDescent="0.25">
      <c r="A3955" t="str">
        <f>main!B3955</f>
        <v>Gthg03933</v>
      </c>
      <c r="B3955" s="5" t="str">
        <f>IF(main!F3955="","",IF(main!H3955&lt;0.05,IF(main!F3955&gt;0,IF(main!F3955&gt;colorthreshhold,"green","GreenYellow"),IF(ABS(main!F3955)&gt;colorthreshhold,"red","orange")),"DarkGray"))</f>
        <v>DarkGray</v>
      </c>
      <c r="C3955" s="5" t="str">
        <f>IF(main!G3955="","",IF(main!I3955&lt;0.05,IF(main!G3955&gt;0,IF(main!G3955&gt;colorthreshhold,"green","GreenYellow"),IF(ABS(main!G3955)&gt;colorthreshhold,"red","orange")),"DarkGray"))</f>
        <v>DarkGray</v>
      </c>
    </row>
    <row r="3956" spans="1:3" x14ac:dyDescent="0.25">
      <c r="A3956" t="str">
        <f>main!B3956</f>
        <v>Gthg03934</v>
      </c>
      <c r="B3956" s="5" t="str">
        <f>IF(main!F3956="","",IF(main!H3956&lt;0.05,IF(main!F3956&gt;0,IF(main!F3956&gt;colorthreshhold,"green","GreenYellow"),IF(ABS(main!F3956)&gt;colorthreshhold,"red","orange")),"DarkGray"))</f>
        <v>GreenYellow</v>
      </c>
      <c r="C3956" s="5" t="str">
        <f>IF(main!G3956="","",IF(main!I3956&lt;0.05,IF(main!G3956&gt;0,IF(main!G3956&gt;colorthreshhold,"green","GreenYellow"),IF(ABS(main!G3956)&gt;colorthreshhold,"red","orange")),"DarkGray"))</f>
        <v>DarkGray</v>
      </c>
    </row>
    <row r="3957" spans="1:3" x14ac:dyDescent="0.25">
      <c r="A3957" t="str">
        <f>main!B3957</f>
        <v>Gthg03935</v>
      </c>
      <c r="B3957" s="5" t="str">
        <f>IF(main!F3957="","",IF(main!H3957&lt;0.05,IF(main!F3957&gt;0,IF(main!F3957&gt;colorthreshhold,"green","GreenYellow"),IF(ABS(main!F3957)&gt;colorthreshhold,"red","orange")),"DarkGray"))</f>
        <v>DarkGray</v>
      </c>
      <c r="C3957" s="5" t="str">
        <f>IF(main!G3957="","",IF(main!I3957&lt;0.05,IF(main!G3957&gt;0,IF(main!G3957&gt;colorthreshhold,"green","GreenYellow"),IF(ABS(main!G3957)&gt;colorthreshhold,"red","orange")),"DarkGray"))</f>
        <v>DarkGray</v>
      </c>
    </row>
    <row r="3958" spans="1:3" x14ac:dyDescent="0.25">
      <c r="A3958" t="str">
        <f>main!B3958</f>
        <v>Gthg03936</v>
      </c>
      <c r="B3958" s="5" t="str">
        <f>IF(main!F3958="","",IF(main!H3958&lt;0.05,IF(main!F3958&gt;0,IF(main!F3958&gt;colorthreshhold,"green","GreenYellow"),IF(ABS(main!F3958)&gt;colorthreshhold,"red","orange")),"DarkGray"))</f>
        <v>GreenYellow</v>
      </c>
      <c r="C3958" s="5" t="str">
        <f>IF(main!G3958="","",IF(main!I3958&lt;0.05,IF(main!G3958&gt;0,IF(main!G3958&gt;colorthreshhold,"green","GreenYellow"),IF(ABS(main!G3958)&gt;colorthreshhold,"red","orange")),"DarkGray"))</f>
        <v>orange</v>
      </c>
    </row>
    <row r="3959" spans="1:3" x14ac:dyDescent="0.25">
      <c r="A3959" t="str">
        <f>main!B3959</f>
        <v>Gthg03937</v>
      </c>
      <c r="B3959" s="5" t="str">
        <f>IF(main!F3959="","",IF(main!H3959&lt;0.05,IF(main!F3959&gt;0,IF(main!F3959&gt;colorthreshhold,"green","GreenYellow"),IF(ABS(main!F3959)&gt;colorthreshhold,"red","orange")),"DarkGray"))</f>
        <v>GreenYellow</v>
      </c>
      <c r="C3959" s="5" t="str">
        <f>IF(main!G3959="","",IF(main!I3959&lt;0.05,IF(main!G3959&gt;0,IF(main!G3959&gt;colorthreshhold,"green","GreenYellow"),IF(ABS(main!G3959)&gt;colorthreshhold,"red","orange")),"DarkGray"))</f>
        <v>DarkGray</v>
      </c>
    </row>
    <row r="3960" spans="1:3" x14ac:dyDescent="0.25">
      <c r="A3960" t="str">
        <f>main!B3960</f>
        <v>Gthg03938</v>
      </c>
      <c r="B3960" s="5" t="str">
        <f>IF(main!F3960="","",IF(main!H3960&lt;0.05,IF(main!F3960&gt;0,IF(main!F3960&gt;colorthreshhold,"green","GreenYellow"),IF(ABS(main!F3960)&gt;colorthreshhold,"red","orange")),"DarkGray"))</f>
        <v>DarkGray</v>
      </c>
      <c r="C3960" s="5" t="str">
        <f>IF(main!G3960="","",IF(main!I3960&lt;0.05,IF(main!G3960&gt;0,IF(main!G3960&gt;colorthreshhold,"green","GreenYellow"),IF(ABS(main!G3960)&gt;colorthreshhold,"red","orange")),"DarkGray"))</f>
        <v>GreenYellow</v>
      </c>
    </row>
    <row r="3961" spans="1:3" x14ac:dyDescent="0.25">
      <c r="A3961" t="str">
        <f>main!B3961</f>
        <v>Gthg03939</v>
      </c>
      <c r="B3961" s="5" t="str">
        <f>IF(main!F3961="","",IF(main!H3961&lt;0.05,IF(main!F3961&gt;0,IF(main!F3961&gt;colorthreshhold,"green","GreenYellow"),IF(ABS(main!F3961)&gt;colorthreshhold,"red","orange")),"DarkGray"))</f>
        <v>DarkGray</v>
      </c>
      <c r="C3961" s="5" t="str">
        <f>IF(main!G3961="","",IF(main!I3961&lt;0.05,IF(main!G3961&gt;0,IF(main!G3961&gt;colorthreshhold,"green","GreenYellow"),IF(ABS(main!G3961)&gt;colorthreshhold,"red","orange")),"DarkGray"))</f>
        <v>DarkGray</v>
      </c>
    </row>
    <row r="3962" spans="1:3" x14ac:dyDescent="0.25">
      <c r="A3962" t="str">
        <f>main!B3962</f>
        <v>Gthg03940</v>
      </c>
      <c r="B3962" s="5" t="str">
        <f>IF(main!F3962="","",IF(main!H3962&lt;0.05,IF(main!F3962&gt;0,IF(main!F3962&gt;colorthreshhold,"green","GreenYellow"),IF(ABS(main!F3962)&gt;colorthreshhold,"red","orange")),"DarkGray"))</f>
        <v>DarkGray</v>
      </c>
      <c r="C3962" s="5" t="str">
        <f>IF(main!G3962="","",IF(main!I3962&lt;0.05,IF(main!G3962&gt;0,IF(main!G3962&gt;colorthreshhold,"green","GreenYellow"),IF(ABS(main!G3962)&gt;colorthreshhold,"red","orange")),"DarkGray"))</f>
        <v>DarkGray</v>
      </c>
    </row>
    <row r="3963" spans="1:3" hidden="1" x14ac:dyDescent="0.25">
      <c r="A3963" t="str">
        <f>main!B3963</f>
        <v>Gthg03941</v>
      </c>
      <c r="B3963" s="5" t="str">
        <f>IF(main!F3963="","",IF(main!H3963&lt;0.05,IF(main!F3963&gt;0,IF(main!F3963&gt;colorthreshhold,"green","GreenYellow"),IF(ABS(main!F3963)&gt;colorthreshhold,"red","orange")),"DarkGray"))</f>
        <v/>
      </c>
      <c r="C3963" s="5" t="str">
        <f>IF(main!G3963="","",IF(main!I3963&lt;0.05,IF(main!G3963&gt;0,IF(main!G3963&gt;colorthreshhold,"green","GreenYellow"),IF(ABS(main!G3963)&gt;colorthreshhold,"red","orange")),"DarkGray"))</f>
        <v/>
      </c>
    </row>
    <row r="3964" spans="1:3" x14ac:dyDescent="0.25">
      <c r="A3964" t="str">
        <f>main!B3964</f>
        <v>Gthg03942</v>
      </c>
      <c r="B3964" s="5" t="str">
        <f>IF(main!F3964="","",IF(main!H3964&lt;0.05,IF(main!F3964&gt;0,IF(main!F3964&gt;colorthreshhold,"green","GreenYellow"),IF(ABS(main!F3964)&gt;colorthreshhold,"red","orange")),"DarkGray"))</f>
        <v>GreenYellow</v>
      </c>
      <c r="C3964" s="5" t="str">
        <f>IF(main!G3964="","",IF(main!I3964&lt;0.05,IF(main!G3964&gt;0,IF(main!G3964&gt;colorthreshhold,"green","GreenYellow"),IF(ABS(main!G3964)&gt;colorthreshhold,"red","orange")),"DarkGray"))</f>
        <v>orange</v>
      </c>
    </row>
    <row r="3965" spans="1:3" x14ac:dyDescent="0.25">
      <c r="A3965" t="str">
        <f>main!B3965</f>
        <v>Gthg03943</v>
      </c>
      <c r="B3965" s="5" t="str">
        <f>IF(main!F3965="","",IF(main!H3965&lt;0.05,IF(main!F3965&gt;0,IF(main!F3965&gt;colorthreshhold,"green","GreenYellow"),IF(ABS(main!F3965)&gt;colorthreshhold,"red","orange")),"DarkGray"))</f>
        <v>orange</v>
      </c>
      <c r="C3965" s="5" t="str">
        <f>IF(main!G3965="","",IF(main!I3965&lt;0.05,IF(main!G3965&gt;0,IF(main!G3965&gt;colorthreshhold,"green","GreenYellow"),IF(ABS(main!G3965)&gt;colorthreshhold,"red","orange")),"DarkGray"))</f>
        <v>DarkGray</v>
      </c>
    </row>
    <row r="3966" spans="1:3" x14ac:dyDescent="0.25">
      <c r="A3966" t="str">
        <f>main!B3966</f>
        <v>Gthg03944</v>
      </c>
      <c r="B3966" s="5" t="str">
        <f>IF(main!F3966="","",IF(main!H3966&lt;0.05,IF(main!F3966&gt;0,IF(main!F3966&gt;colorthreshhold,"green","GreenYellow"),IF(ABS(main!F3966)&gt;colorthreshhold,"red","orange")),"DarkGray"))</f>
        <v>DarkGray</v>
      </c>
      <c r="C3966" s="5" t="str">
        <f>IF(main!G3966="","",IF(main!I3966&lt;0.05,IF(main!G3966&gt;0,IF(main!G3966&gt;colorthreshhold,"green","GreenYellow"),IF(ABS(main!G3966)&gt;colorthreshhold,"red","orange")),"DarkGray"))</f>
        <v>DarkGray</v>
      </c>
    </row>
    <row r="3967" spans="1:3" x14ac:dyDescent="0.25">
      <c r="A3967" t="str">
        <f>main!B3967</f>
        <v>Gthg03945</v>
      </c>
      <c r="B3967" s="5" t="str">
        <f>IF(main!F3967="","",IF(main!H3967&lt;0.05,IF(main!F3967&gt;0,IF(main!F3967&gt;colorthreshhold,"green","GreenYellow"),IF(ABS(main!F3967)&gt;colorthreshhold,"red","orange")),"DarkGray"))</f>
        <v>DarkGray</v>
      </c>
      <c r="C3967" s="5" t="str">
        <f>IF(main!G3967="","",IF(main!I3967&lt;0.05,IF(main!G3967&gt;0,IF(main!G3967&gt;colorthreshhold,"green","GreenYellow"),IF(ABS(main!G3967)&gt;colorthreshhold,"red","orange")),"DarkGray"))</f>
        <v>DarkGray</v>
      </c>
    </row>
    <row r="3968" spans="1:3" x14ac:dyDescent="0.25">
      <c r="A3968" t="str">
        <f>main!B3968</f>
        <v>Gthg03946</v>
      </c>
      <c r="B3968" s="5" t="str">
        <f>IF(main!F3968="","",IF(main!H3968&lt;0.05,IF(main!F3968&gt;0,IF(main!F3968&gt;colorthreshhold,"green","GreenYellow"),IF(ABS(main!F3968)&gt;colorthreshhold,"red","orange")),"DarkGray"))</f>
        <v>DarkGray</v>
      </c>
      <c r="C3968" s="5" t="str">
        <f>IF(main!G3968="","",IF(main!I3968&lt;0.05,IF(main!G3968&gt;0,IF(main!G3968&gt;colorthreshhold,"green","GreenYellow"),IF(ABS(main!G3968)&gt;colorthreshhold,"red","orange")),"DarkGray"))</f>
        <v>orange</v>
      </c>
    </row>
    <row r="3969" spans="1:3" x14ac:dyDescent="0.25">
      <c r="A3969" t="str">
        <f>main!B3969</f>
        <v>Gthg03947</v>
      </c>
      <c r="B3969" s="5" t="str">
        <f>IF(main!F3969="","",IF(main!H3969&lt;0.05,IF(main!F3969&gt;0,IF(main!F3969&gt;colorthreshhold,"green","GreenYellow"),IF(ABS(main!F3969)&gt;colorthreshhold,"red","orange")),"DarkGray"))</f>
        <v>DarkGray</v>
      </c>
      <c r="C3969" s="5" t="str">
        <f>IF(main!G3969="","",IF(main!I3969&lt;0.05,IF(main!G3969&gt;0,IF(main!G3969&gt;colorthreshhold,"green","GreenYellow"),IF(ABS(main!G3969)&gt;colorthreshhold,"red","orange")),"DarkGray"))</f>
        <v>DarkGray</v>
      </c>
    </row>
    <row r="3970" spans="1:3" hidden="1" x14ac:dyDescent="0.25">
      <c r="A3970" t="str">
        <f>main!B3970</f>
        <v>Gthg03948</v>
      </c>
      <c r="B3970" s="5" t="str">
        <f>IF(main!F3970="","",IF(main!H3970&lt;0.05,IF(main!F3970&gt;0,IF(main!F3970&gt;colorthreshhold,"green","GreenYellow"),IF(ABS(main!F3970)&gt;colorthreshhold,"red","orange")),"DarkGray"))</f>
        <v/>
      </c>
      <c r="C3970" s="5" t="str">
        <f>IF(main!G3970="","",IF(main!I3970&lt;0.05,IF(main!G3970&gt;0,IF(main!G3970&gt;colorthreshhold,"green","GreenYellow"),IF(ABS(main!G3970)&gt;colorthreshhold,"red","orange")),"DarkGray"))</f>
        <v/>
      </c>
    </row>
    <row r="3971" spans="1:3" hidden="1" x14ac:dyDescent="0.25">
      <c r="A3971" t="str">
        <f>main!B3971</f>
        <v>Gthg03949</v>
      </c>
      <c r="B3971" s="5" t="str">
        <f>IF(main!F3971="","",IF(main!H3971&lt;0.05,IF(main!F3971&gt;0,IF(main!F3971&gt;colorthreshhold,"green","GreenYellow"),IF(ABS(main!F3971)&gt;colorthreshhold,"red","orange")),"DarkGray"))</f>
        <v/>
      </c>
      <c r="C3971" s="5" t="str">
        <f>IF(main!G3971="","",IF(main!I3971&lt;0.05,IF(main!G3971&gt;0,IF(main!G3971&gt;colorthreshhold,"green","GreenYellow"),IF(ABS(main!G3971)&gt;colorthreshhold,"red","orange")),"DarkGray"))</f>
        <v/>
      </c>
    </row>
    <row r="3972" spans="1:3" hidden="1" x14ac:dyDescent="0.25">
      <c r="A3972" t="str">
        <f>main!B3972</f>
        <v>Gthg03950</v>
      </c>
      <c r="B3972" s="5" t="str">
        <f>IF(main!F3972="","",IF(main!H3972&lt;0.05,IF(main!F3972&gt;0,IF(main!F3972&gt;colorthreshhold,"green","GreenYellow"),IF(ABS(main!F3972)&gt;colorthreshhold,"red","orange")),"DarkGray"))</f>
        <v/>
      </c>
      <c r="C3972" s="5" t="str">
        <f>IF(main!G3972="","",IF(main!I3972&lt;0.05,IF(main!G3972&gt;0,IF(main!G3972&gt;colorthreshhold,"green","GreenYellow"),IF(ABS(main!G3972)&gt;colorthreshhold,"red","orange")),"DarkGray"))</f>
        <v/>
      </c>
    </row>
    <row r="3973" spans="1:3" hidden="1" x14ac:dyDescent="0.25">
      <c r="A3973" t="str">
        <f>main!B3973</f>
        <v>Gthg03951</v>
      </c>
      <c r="B3973" s="5" t="str">
        <f>IF(main!F3973="","",IF(main!H3973&lt;0.05,IF(main!F3973&gt;0,IF(main!F3973&gt;colorthreshhold,"green","GreenYellow"),IF(ABS(main!F3973)&gt;colorthreshhold,"red","orange")),"DarkGray"))</f>
        <v/>
      </c>
      <c r="C3973" s="5" t="str">
        <f>IF(main!G3973="","",IF(main!I3973&lt;0.05,IF(main!G3973&gt;0,IF(main!G3973&gt;colorthreshhold,"green","GreenYellow"),IF(ABS(main!G3973)&gt;colorthreshhold,"red","orange")),"DarkGray"))</f>
        <v/>
      </c>
    </row>
    <row r="3974" spans="1:3" x14ac:dyDescent="0.25">
      <c r="A3974" t="str">
        <f>main!B3974</f>
        <v>Gthg03952</v>
      </c>
      <c r="B3974" s="5" t="str">
        <f>IF(main!F3974="","",IF(main!H3974&lt;0.05,IF(main!F3974&gt;0,IF(main!F3974&gt;colorthreshhold,"green","GreenYellow"),IF(ABS(main!F3974)&gt;colorthreshhold,"red","orange")),"DarkGray"))</f>
        <v>DarkGray</v>
      </c>
      <c r="C3974" s="5" t="str">
        <f>IF(main!G3974="","",IF(main!I3974&lt;0.05,IF(main!G3974&gt;0,IF(main!G3974&gt;colorthreshhold,"green","GreenYellow"),IF(ABS(main!G3974)&gt;colorthreshhold,"red","orange")),"DarkGray"))</f>
        <v>DarkGray</v>
      </c>
    </row>
    <row r="3975" spans="1:3" x14ac:dyDescent="0.25">
      <c r="A3975" t="str">
        <f>main!B3975</f>
        <v>Gthg03953</v>
      </c>
      <c r="B3975" s="5" t="str">
        <f>IF(main!F3975="","",IF(main!H3975&lt;0.05,IF(main!F3975&gt;0,IF(main!F3975&gt;colorthreshhold,"green","GreenYellow"),IF(ABS(main!F3975)&gt;colorthreshhold,"red","orange")),"DarkGray"))</f>
        <v>DarkGray</v>
      </c>
      <c r="C3975" s="5" t="str">
        <f>IF(main!G3975="","",IF(main!I3975&lt;0.05,IF(main!G3975&gt;0,IF(main!G3975&gt;colorthreshhold,"green","GreenYellow"),IF(ABS(main!G3975)&gt;colorthreshhold,"red","orange")),"DarkGray"))</f>
        <v>DarkGray</v>
      </c>
    </row>
    <row r="3976" spans="1:3" x14ac:dyDescent="0.25">
      <c r="A3976" t="str">
        <f>main!B3976</f>
        <v>Gthg03954</v>
      </c>
      <c r="B3976" s="5" t="str">
        <f>IF(main!F3976="","",IF(main!H3976&lt;0.05,IF(main!F3976&gt;0,IF(main!F3976&gt;colorthreshhold,"green","GreenYellow"),IF(ABS(main!F3976)&gt;colorthreshhold,"red","orange")),"DarkGray"))</f>
        <v>DarkGray</v>
      </c>
      <c r="C3976" s="5" t="str">
        <f>IF(main!G3976="","",IF(main!I3976&lt;0.05,IF(main!G3976&gt;0,IF(main!G3976&gt;colorthreshhold,"green","GreenYellow"),IF(ABS(main!G3976)&gt;colorthreshhold,"red","orange")),"DarkGray"))</f>
        <v>DarkGray</v>
      </c>
    </row>
    <row r="3977" spans="1:3" hidden="1" x14ac:dyDescent="0.25">
      <c r="A3977" t="str">
        <f>main!B3977</f>
        <v>Gthg03955</v>
      </c>
      <c r="B3977" s="5" t="str">
        <f>IF(main!F3977="","",IF(main!H3977&lt;0.05,IF(main!F3977&gt;0,IF(main!F3977&gt;colorthreshhold,"green","GreenYellow"),IF(ABS(main!F3977)&gt;colorthreshhold,"red","orange")),"DarkGray"))</f>
        <v/>
      </c>
      <c r="C3977" s="5" t="str">
        <f>IF(main!G3977="","",IF(main!I3977&lt;0.05,IF(main!G3977&gt;0,IF(main!G3977&gt;colorthreshhold,"green","GreenYellow"),IF(ABS(main!G3977)&gt;colorthreshhold,"red","orange")),"DarkGray"))</f>
        <v/>
      </c>
    </row>
    <row r="3978" spans="1:3" x14ac:dyDescent="0.25">
      <c r="A3978" t="str">
        <f>main!B3978</f>
        <v>Gthg03956</v>
      </c>
      <c r="B3978" s="5" t="str">
        <f>IF(main!F3978="","",IF(main!H3978&lt;0.05,IF(main!F3978&gt;0,IF(main!F3978&gt;colorthreshhold,"green","GreenYellow"),IF(ABS(main!F3978)&gt;colorthreshhold,"red","orange")),"DarkGray"))</f>
        <v>DarkGray</v>
      </c>
      <c r="C3978" s="5" t="str">
        <f>IF(main!G3978="","",IF(main!I3978&lt;0.05,IF(main!G3978&gt;0,IF(main!G3978&gt;colorthreshhold,"green","GreenYellow"),IF(ABS(main!G3978)&gt;colorthreshhold,"red","orange")),"DarkGray"))</f>
        <v>DarkGray</v>
      </c>
    </row>
    <row r="3979" spans="1:3" x14ac:dyDescent="0.25">
      <c r="A3979" t="str">
        <f>main!B3979</f>
        <v>Gthg03957</v>
      </c>
      <c r="B3979" s="5" t="str">
        <f>IF(main!F3979="","",IF(main!H3979&lt;0.05,IF(main!F3979&gt;0,IF(main!F3979&gt;colorthreshhold,"green","GreenYellow"),IF(ABS(main!F3979)&gt;colorthreshhold,"red","orange")),"DarkGray"))</f>
        <v>DarkGray</v>
      </c>
      <c r="C3979" s="5" t="str">
        <f>IF(main!G3979="","",IF(main!I3979&lt;0.05,IF(main!G3979&gt;0,IF(main!G3979&gt;colorthreshhold,"green","GreenYellow"),IF(ABS(main!G3979)&gt;colorthreshhold,"red","orange")),"DarkGray"))</f>
        <v>DarkGray</v>
      </c>
    </row>
    <row r="3980" spans="1:3" x14ac:dyDescent="0.25">
      <c r="A3980" t="str">
        <f>main!B3980</f>
        <v>Gthg03958</v>
      </c>
      <c r="B3980" s="5" t="str">
        <f>IF(main!F3980="","",IF(main!H3980&lt;0.05,IF(main!F3980&gt;0,IF(main!F3980&gt;colorthreshhold,"green","GreenYellow"),IF(ABS(main!F3980)&gt;colorthreshhold,"red","orange")),"DarkGray"))</f>
        <v>GreenYellow</v>
      </c>
      <c r="C3980" s="5" t="str">
        <f>IF(main!G3980="","",IF(main!I3980&lt;0.05,IF(main!G3980&gt;0,IF(main!G3980&gt;colorthreshhold,"green","GreenYellow"),IF(ABS(main!G3980)&gt;colorthreshhold,"red","orange")),"DarkGray"))</f>
        <v>orange</v>
      </c>
    </row>
    <row r="3981" spans="1:3" x14ac:dyDescent="0.25">
      <c r="A3981" t="str">
        <f>main!B3981</f>
        <v>Gthg03959</v>
      </c>
      <c r="B3981" s="5" t="str">
        <f>IF(main!F3981="","",IF(main!H3981&lt;0.05,IF(main!F3981&gt;0,IF(main!F3981&gt;colorthreshhold,"green","GreenYellow"),IF(ABS(main!F3981)&gt;colorthreshhold,"red","orange")),"DarkGray"))</f>
        <v>GreenYellow</v>
      </c>
      <c r="C3981" s="5" t="str">
        <f>IF(main!G3981="","",IF(main!I3981&lt;0.05,IF(main!G3981&gt;0,IF(main!G3981&gt;colorthreshhold,"green","GreenYellow"),IF(ABS(main!G3981)&gt;colorthreshhold,"red","orange")),"DarkGray"))</f>
        <v>orange</v>
      </c>
    </row>
    <row r="3982" spans="1:3" x14ac:dyDescent="0.25">
      <c r="A3982" t="str">
        <f>main!B3982</f>
        <v>Gthg03960</v>
      </c>
      <c r="B3982" s="5" t="str">
        <f>IF(main!F3982="","",IF(main!H3982&lt;0.05,IF(main!F3982&gt;0,IF(main!F3982&gt;colorthreshhold,"green","GreenYellow"),IF(ABS(main!F3982)&gt;colorthreshhold,"red","orange")),"DarkGray"))</f>
        <v>DarkGray</v>
      </c>
      <c r="C3982" s="5" t="str">
        <f>IF(main!G3982="","",IF(main!I3982&lt;0.05,IF(main!G3982&gt;0,IF(main!G3982&gt;colorthreshhold,"green","GreenYellow"),IF(ABS(main!G3982)&gt;colorthreshhold,"red","orange")),"DarkGray"))</f>
        <v>orange</v>
      </c>
    </row>
    <row r="3983" spans="1:3" x14ac:dyDescent="0.25">
      <c r="A3983" t="str">
        <f>main!B3983</f>
        <v>Gthg03961</v>
      </c>
      <c r="B3983" s="5" t="str">
        <f>IF(main!F3983="","",IF(main!H3983&lt;0.05,IF(main!F3983&gt;0,IF(main!F3983&gt;colorthreshhold,"green","GreenYellow"),IF(ABS(main!F3983)&gt;colorthreshhold,"red","orange")),"DarkGray"))</f>
        <v>DarkGray</v>
      </c>
      <c r="C3983" s="5" t="str">
        <f>IF(main!G3983="","",IF(main!I3983&lt;0.05,IF(main!G3983&gt;0,IF(main!G3983&gt;colorthreshhold,"green","GreenYellow"),IF(ABS(main!G3983)&gt;colorthreshhold,"red","orange")),"DarkGray"))</f>
        <v>orange</v>
      </c>
    </row>
    <row r="3984" spans="1:3" x14ac:dyDescent="0.25">
      <c r="A3984" t="str">
        <f>main!B3984</f>
        <v>Gthg03962</v>
      </c>
      <c r="B3984" s="5" t="str">
        <f>IF(main!F3984="","",IF(main!H3984&lt;0.05,IF(main!F3984&gt;0,IF(main!F3984&gt;colorthreshhold,"green","GreenYellow"),IF(ABS(main!F3984)&gt;colorthreshhold,"red","orange")),"DarkGray"))</f>
        <v>GreenYellow</v>
      </c>
      <c r="C3984" s="5" t="str">
        <f>IF(main!G3984="","",IF(main!I3984&lt;0.05,IF(main!G3984&gt;0,IF(main!G3984&gt;colorthreshhold,"green","GreenYellow"),IF(ABS(main!G3984)&gt;colorthreshhold,"red","orange")),"DarkGray"))</f>
        <v>DarkGray</v>
      </c>
    </row>
    <row r="3985" spans="1:3" x14ac:dyDescent="0.25">
      <c r="A3985" t="str">
        <f>main!B3985</f>
        <v>Gthg03963</v>
      </c>
      <c r="B3985" s="5" t="str">
        <f>IF(main!F3985="","",IF(main!H3985&lt;0.05,IF(main!F3985&gt;0,IF(main!F3985&gt;colorthreshhold,"green","GreenYellow"),IF(ABS(main!F3985)&gt;colorthreshhold,"red","orange")),"DarkGray"))</f>
        <v>GreenYellow</v>
      </c>
      <c r="C3985" s="5" t="str">
        <f>IF(main!G3985="","",IF(main!I3985&lt;0.05,IF(main!G3985&gt;0,IF(main!G3985&gt;colorthreshhold,"green","GreenYellow"),IF(ABS(main!G3985)&gt;colorthreshhold,"red","orange")),"DarkGray"))</f>
        <v>orange</v>
      </c>
    </row>
    <row r="3986" spans="1:3" hidden="1" x14ac:dyDescent="0.25">
      <c r="A3986" t="str">
        <f>main!B3986</f>
        <v>Gthg03964</v>
      </c>
      <c r="B3986" s="5" t="str">
        <f>IF(main!F3986="","",IF(main!H3986&lt;0.05,IF(main!F3986&gt;0,IF(main!F3986&gt;colorthreshhold,"green","GreenYellow"),IF(ABS(main!F3986)&gt;colorthreshhold,"red","orange")),"DarkGray"))</f>
        <v/>
      </c>
      <c r="C3986" s="5" t="str">
        <f>IF(main!G3986="","",IF(main!I3986&lt;0.05,IF(main!G3986&gt;0,IF(main!G3986&gt;colorthreshhold,"green","GreenYellow"),IF(ABS(main!G3986)&gt;colorthreshhold,"red","orange")),"DarkGray"))</f>
        <v/>
      </c>
    </row>
    <row r="3987" spans="1:3" hidden="1" x14ac:dyDescent="0.25">
      <c r="A3987" t="str">
        <f>main!B3987</f>
        <v>Gthg03965</v>
      </c>
      <c r="B3987" s="5" t="str">
        <f>IF(main!F3987="","",IF(main!H3987&lt;0.05,IF(main!F3987&gt;0,IF(main!F3987&gt;colorthreshhold,"green","GreenYellow"),IF(ABS(main!F3987)&gt;colorthreshhold,"red","orange")),"DarkGray"))</f>
        <v/>
      </c>
      <c r="C3987" s="5" t="str">
        <f>IF(main!G3987="","",IF(main!I3987&lt;0.05,IF(main!G3987&gt;0,IF(main!G3987&gt;colorthreshhold,"green","GreenYellow"),IF(ABS(main!G3987)&gt;colorthreshhold,"red","orange")),"DarkGray"))</f>
        <v/>
      </c>
    </row>
    <row r="3988" spans="1:3" x14ac:dyDescent="0.25">
      <c r="A3988" t="str">
        <f>main!B3988</f>
        <v>Gthg03966</v>
      </c>
      <c r="B3988" s="5" t="str">
        <f>IF(main!F3988="","",IF(main!H3988&lt;0.05,IF(main!F3988&gt;0,IF(main!F3988&gt;colorthreshhold,"green","GreenYellow"),IF(ABS(main!F3988)&gt;colorthreshhold,"red","orange")),"DarkGray"))</f>
        <v>DarkGray</v>
      </c>
      <c r="C3988" s="5" t="str">
        <f>IF(main!G3988="","",IF(main!I3988&lt;0.05,IF(main!G3988&gt;0,IF(main!G3988&gt;colorthreshhold,"green","GreenYellow"),IF(ABS(main!G3988)&gt;colorthreshhold,"red","orange")),"DarkGray"))</f>
        <v>orange</v>
      </c>
    </row>
    <row r="3989" spans="1:3" x14ac:dyDescent="0.25">
      <c r="A3989" t="str">
        <f>main!B3989</f>
        <v>Gthg03967</v>
      </c>
      <c r="B3989" s="5" t="str">
        <f>IF(main!F3989="","",IF(main!H3989&lt;0.05,IF(main!F3989&gt;0,IF(main!F3989&gt;colorthreshhold,"green","GreenYellow"),IF(ABS(main!F3989)&gt;colorthreshhold,"red","orange")),"DarkGray"))</f>
        <v>DarkGray</v>
      </c>
      <c r="C3989" s="5" t="str">
        <f>IF(main!G3989="","",IF(main!I3989&lt;0.05,IF(main!G3989&gt;0,IF(main!G3989&gt;colorthreshhold,"green","GreenYellow"),IF(ABS(main!G3989)&gt;colorthreshhold,"red","orange")),"DarkGray"))</f>
        <v>DarkGray</v>
      </c>
    </row>
    <row r="3990" spans="1:3" x14ac:dyDescent="0.25">
      <c r="A3990" t="str">
        <f>main!B3990</f>
        <v>Gthg03968</v>
      </c>
      <c r="B3990" s="5" t="str">
        <f>IF(main!F3990="","",IF(main!H3990&lt;0.05,IF(main!F3990&gt;0,IF(main!F3990&gt;colorthreshhold,"green","GreenYellow"),IF(ABS(main!F3990)&gt;colorthreshhold,"red","orange")),"DarkGray"))</f>
        <v>DarkGray</v>
      </c>
      <c r="C3990" s="5" t="str">
        <f>IF(main!G3990="","",IF(main!I3990&lt;0.05,IF(main!G3990&gt;0,IF(main!G3990&gt;colorthreshhold,"green","GreenYellow"),IF(ABS(main!G3990)&gt;colorthreshhold,"red","orange")),"DarkGray"))</f>
        <v>DarkGray</v>
      </c>
    </row>
    <row r="3991" spans="1:3" x14ac:dyDescent="0.25">
      <c r="A3991" t="str">
        <f>main!B3991</f>
        <v>Gthg03969</v>
      </c>
      <c r="B3991" s="5" t="str">
        <f>IF(main!F3991="","",IF(main!H3991&lt;0.05,IF(main!F3991&gt;0,IF(main!F3991&gt;colorthreshhold,"green","GreenYellow"),IF(ABS(main!F3991)&gt;colorthreshhold,"red","orange")),"DarkGray"))</f>
        <v>GreenYellow</v>
      </c>
      <c r="C3991" s="5" t="str">
        <f>IF(main!G3991="","",IF(main!I3991&lt;0.05,IF(main!G3991&gt;0,IF(main!G3991&gt;colorthreshhold,"green","GreenYellow"),IF(ABS(main!G3991)&gt;colorthreshhold,"red","orange")),"DarkGray"))</f>
        <v>DarkGray</v>
      </c>
    </row>
    <row r="3992" spans="1:3" x14ac:dyDescent="0.25">
      <c r="A3992" t="str">
        <f>main!B3992</f>
        <v>Gthg03970</v>
      </c>
      <c r="B3992" s="5" t="str">
        <f>IF(main!F3992="","",IF(main!H3992&lt;0.05,IF(main!F3992&gt;0,IF(main!F3992&gt;colorthreshhold,"green","GreenYellow"),IF(ABS(main!F3992)&gt;colorthreshhold,"red","orange")),"DarkGray"))</f>
        <v>GreenYellow</v>
      </c>
      <c r="C3992" s="5" t="str">
        <f>IF(main!G3992="","",IF(main!I3992&lt;0.05,IF(main!G3992&gt;0,IF(main!G3992&gt;colorthreshhold,"green","GreenYellow"),IF(ABS(main!G3992)&gt;colorthreshhold,"red","orange")),"DarkGray"))</f>
        <v>DarkGray</v>
      </c>
    </row>
    <row r="3993" spans="1:3" x14ac:dyDescent="0.25">
      <c r="A3993" t="str">
        <f>main!B3993</f>
        <v>Gthg03971</v>
      </c>
      <c r="B3993" s="5" t="str">
        <f>IF(main!F3993="","",IF(main!H3993&lt;0.05,IF(main!F3993&gt;0,IF(main!F3993&gt;colorthreshhold,"green","GreenYellow"),IF(ABS(main!F3993)&gt;colorthreshhold,"red","orange")),"DarkGray"))</f>
        <v>DarkGray</v>
      </c>
      <c r="C3993" s="5" t="str">
        <f>IF(main!G3993="","",IF(main!I3993&lt;0.05,IF(main!G3993&gt;0,IF(main!G3993&gt;colorthreshhold,"green","GreenYellow"),IF(ABS(main!G3993)&gt;colorthreshhold,"red","orange")),"DarkGray"))</f>
        <v>orange</v>
      </c>
    </row>
    <row r="3994" spans="1:3" x14ac:dyDescent="0.25">
      <c r="A3994" t="str">
        <f>main!B3994</f>
        <v>Gthg03972</v>
      </c>
      <c r="B3994" s="5" t="str">
        <f>IF(main!F3994="","",IF(main!H3994&lt;0.05,IF(main!F3994&gt;0,IF(main!F3994&gt;colorthreshhold,"green","GreenYellow"),IF(ABS(main!F3994)&gt;colorthreshhold,"red","orange")),"DarkGray"))</f>
        <v>DarkGray</v>
      </c>
      <c r="C3994" s="5" t="str">
        <f>IF(main!G3994="","",IF(main!I3994&lt;0.05,IF(main!G3994&gt;0,IF(main!G3994&gt;colorthreshhold,"green","GreenYellow"),IF(ABS(main!G3994)&gt;colorthreshhold,"red","orange")),"DarkGray"))</f>
        <v>DarkGray</v>
      </c>
    </row>
    <row r="3995" spans="1:3" x14ac:dyDescent="0.25">
      <c r="A3995" t="str">
        <f>main!B3995</f>
        <v>Gthg03973</v>
      </c>
      <c r="B3995" s="5" t="str">
        <f>IF(main!F3995="","",IF(main!H3995&lt;0.05,IF(main!F3995&gt;0,IF(main!F3995&gt;colorthreshhold,"green","GreenYellow"),IF(ABS(main!F3995)&gt;colorthreshhold,"red","orange")),"DarkGray"))</f>
        <v>GreenYellow</v>
      </c>
      <c r="C3995" s="5" t="str">
        <f>IF(main!G3995="","",IF(main!I3995&lt;0.05,IF(main!G3995&gt;0,IF(main!G3995&gt;colorthreshhold,"green","GreenYellow"),IF(ABS(main!G3995)&gt;colorthreshhold,"red","orange")),"DarkGray"))</f>
        <v>DarkGray</v>
      </c>
    </row>
    <row r="3996" spans="1:3" x14ac:dyDescent="0.25">
      <c r="A3996" t="str">
        <f>main!B3996</f>
        <v>Gthg03974</v>
      </c>
      <c r="B3996" s="5" t="str">
        <f>IF(main!F3996="","",IF(main!H3996&lt;0.05,IF(main!F3996&gt;0,IF(main!F3996&gt;colorthreshhold,"green","GreenYellow"),IF(ABS(main!F3996)&gt;colorthreshhold,"red","orange")),"DarkGray"))</f>
        <v>GreenYellow</v>
      </c>
      <c r="C3996" s="5" t="str">
        <f>IF(main!G3996="","",IF(main!I3996&lt;0.05,IF(main!G3996&gt;0,IF(main!G3996&gt;colorthreshhold,"green","GreenYellow"),IF(ABS(main!G3996)&gt;colorthreshhold,"red","orange")),"DarkGray"))</f>
        <v>DarkGray</v>
      </c>
    </row>
    <row r="3997" spans="1:3" x14ac:dyDescent="0.25">
      <c r="A3997" t="str">
        <f>main!B3997</f>
        <v>Gthg03975</v>
      </c>
      <c r="B3997" s="5" t="str">
        <f>IF(main!F3997="","",IF(main!H3997&lt;0.05,IF(main!F3997&gt;0,IF(main!F3997&gt;colorthreshhold,"green","GreenYellow"),IF(ABS(main!F3997)&gt;colorthreshhold,"red","orange")),"DarkGray"))</f>
        <v>DarkGray</v>
      </c>
      <c r="C3997" s="5" t="str">
        <f>IF(main!G3997="","",IF(main!I3997&lt;0.05,IF(main!G3997&gt;0,IF(main!G3997&gt;colorthreshhold,"green","GreenYellow"),IF(ABS(main!G3997)&gt;colorthreshhold,"red","orange")),"DarkGray"))</f>
        <v>GreenYellow</v>
      </c>
    </row>
    <row r="3998" spans="1:3" x14ac:dyDescent="0.25">
      <c r="A3998" t="str">
        <f>main!B3998</f>
        <v>Gthg03976</v>
      </c>
      <c r="B3998" s="5" t="str">
        <f>IF(main!F3998="","",IF(main!H3998&lt;0.05,IF(main!F3998&gt;0,IF(main!F3998&gt;colorthreshhold,"green","GreenYellow"),IF(ABS(main!F3998)&gt;colorthreshhold,"red","orange")),"DarkGray"))</f>
        <v>DarkGray</v>
      </c>
      <c r="C3998" s="5" t="str">
        <f>IF(main!G3998="","",IF(main!I3998&lt;0.05,IF(main!G3998&gt;0,IF(main!G3998&gt;colorthreshhold,"green","GreenYellow"),IF(ABS(main!G3998)&gt;colorthreshhold,"red","orange")),"DarkGray"))</f>
        <v>DarkGray</v>
      </c>
    </row>
    <row r="3999" spans="1:3" hidden="1" x14ac:dyDescent="0.25">
      <c r="A3999" t="str">
        <f>main!B3999</f>
        <v>Gthg03977</v>
      </c>
      <c r="B3999" s="5" t="str">
        <f>IF(main!F3999="","",IF(main!H3999&lt;0.05,IF(main!F3999&gt;0,IF(main!F3999&gt;colorthreshhold,"green","GreenYellow"),IF(ABS(main!F3999)&gt;colorthreshhold,"red","orange")),"DarkGray"))</f>
        <v/>
      </c>
      <c r="C3999" s="5" t="str">
        <f>IF(main!G3999="","",IF(main!I3999&lt;0.05,IF(main!G3999&gt;0,IF(main!G3999&gt;colorthreshhold,"green","GreenYellow"),IF(ABS(main!G3999)&gt;colorthreshhold,"red","orange")),"DarkGray"))</f>
        <v/>
      </c>
    </row>
    <row r="4000" spans="1:3" x14ac:dyDescent="0.25">
      <c r="A4000" t="str">
        <f>main!B4000</f>
        <v>Gthg03977-Gthg03978</v>
      </c>
      <c r="B4000" s="5" t="str">
        <f>IF(main!F4000="","",IF(main!H4000&lt;0.05,IF(main!F4000&gt;0,IF(main!F4000&gt;colorthreshhold,"green","GreenYellow"),IF(ABS(main!F4000)&gt;colorthreshhold,"red","orange")),"DarkGray"))</f>
        <v>DarkGray</v>
      </c>
      <c r="C4000" s="5" t="str">
        <f>IF(main!G4000="","",IF(main!I4000&lt;0.05,IF(main!G4000&gt;0,IF(main!G4000&gt;colorthreshhold,"green","GreenYellow"),IF(ABS(main!G4000)&gt;colorthreshhold,"red","orange")),"DarkGray"))</f>
        <v>DarkGray</v>
      </c>
    </row>
    <row r="4001" spans="1:3" x14ac:dyDescent="0.25">
      <c r="A4001" t="str">
        <f>main!B4001</f>
        <v>Gthg03978</v>
      </c>
      <c r="B4001" s="5" t="str">
        <f>IF(main!F4001="","",IF(main!H4001&lt;0.05,IF(main!F4001&gt;0,IF(main!F4001&gt;colorthreshhold,"green","GreenYellow"),IF(ABS(main!F4001)&gt;colorthreshhold,"red","orange")),"DarkGray"))</f>
        <v>DarkGray</v>
      </c>
      <c r="C4001" s="5" t="str">
        <f>IF(main!G4001="","",IF(main!I4001&lt;0.05,IF(main!G4001&gt;0,IF(main!G4001&gt;colorthreshhold,"green","GreenYellow"),IF(ABS(main!G4001)&gt;colorthreshhold,"red","orange")),"DarkGray"))</f>
        <v>DarkGray</v>
      </c>
    </row>
    <row r="4002" spans="1:3" x14ac:dyDescent="0.25">
      <c r="A4002" t="str">
        <f>main!B4002</f>
        <v>Gthg03979</v>
      </c>
      <c r="B4002" s="5" t="str">
        <f>IF(main!F4002="","",IF(main!H4002&lt;0.05,IF(main!F4002&gt;0,IF(main!F4002&gt;colorthreshhold,"green","GreenYellow"),IF(ABS(main!F4002)&gt;colorthreshhold,"red","orange")),"DarkGray"))</f>
        <v>DarkGray</v>
      </c>
      <c r="C4002" s="5" t="str">
        <f>IF(main!G4002="","",IF(main!I4002&lt;0.05,IF(main!G4002&gt;0,IF(main!G4002&gt;colorthreshhold,"green","GreenYellow"),IF(ABS(main!G4002)&gt;colorthreshhold,"red","orange")),"DarkGray"))</f>
        <v>DarkGray</v>
      </c>
    </row>
    <row r="4003" spans="1:3" x14ac:dyDescent="0.25">
      <c r="A4003" t="str">
        <f>main!B4003</f>
        <v>Gthg03980</v>
      </c>
      <c r="B4003" s="5" t="str">
        <f>IF(main!F4003="","",IF(main!H4003&lt;0.05,IF(main!F4003&gt;0,IF(main!F4003&gt;colorthreshhold,"green","GreenYellow"),IF(ABS(main!F4003)&gt;colorthreshhold,"red","orange")),"DarkGray"))</f>
        <v>GreenYellow</v>
      </c>
      <c r="C4003" s="5" t="str">
        <f>IF(main!G4003="","",IF(main!I4003&lt;0.05,IF(main!G4003&gt;0,IF(main!G4003&gt;colorthreshhold,"green","GreenYellow"),IF(ABS(main!G4003)&gt;colorthreshhold,"red","orange")),"DarkGray"))</f>
        <v>DarkGray</v>
      </c>
    </row>
    <row r="4004" spans="1:3" x14ac:dyDescent="0.25">
      <c r="A4004" t="str">
        <f>main!B4004</f>
        <v>Gthg03981</v>
      </c>
      <c r="B4004" s="5" t="str">
        <f>IF(main!F4004="","",IF(main!H4004&lt;0.05,IF(main!F4004&gt;0,IF(main!F4004&gt;colorthreshhold,"green","GreenYellow"),IF(ABS(main!F4004)&gt;colorthreshhold,"red","orange")),"DarkGray"))</f>
        <v>DarkGray</v>
      </c>
      <c r="C4004" s="5" t="str">
        <f>IF(main!G4004="","",IF(main!I4004&lt;0.05,IF(main!G4004&gt;0,IF(main!G4004&gt;colorthreshhold,"green","GreenYellow"),IF(ABS(main!G4004)&gt;colorthreshhold,"red","orange")),"DarkGray"))</f>
        <v>DarkGray</v>
      </c>
    </row>
    <row r="4005" spans="1:3" x14ac:dyDescent="0.25">
      <c r="A4005" t="str">
        <f>main!B4005</f>
        <v>Gthg03982</v>
      </c>
      <c r="B4005" s="5" t="str">
        <f>IF(main!F4005="","",IF(main!H4005&lt;0.05,IF(main!F4005&gt;0,IF(main!F4005&gt;colorthreshhold,"green","GreenYellow"),IF(ABS(main!F4005)&gt;colorthreshhold,"red","orange")),"DarkGray"))</f>
        <v>DarkGray</v>
      </c>
      <c r="C4005" s="5" t="str">
        <f>IF(main!G4005="","",IF(main!I4005&lt;0.05,IF(main!G4005&gt;0,IF(main!G4005&gt;colorthreshhold,"green","GreenYellow"),IF(ABS(main!G4005)&gt;colorthreshhold,"red","orange")),"DarkGray"))</f>
        <v>orange</v>
      </c>
    </row>
    <row r="4006" spans="1:3" x14ac:dyDescent="0.25">
      <c r="A4006" t="str">
        <f>main!B4006</f>
        <v>Gthg03983</v>
      </c>
      <c r="B4006" s="5" t="str">
        <f>IF(main!F4006="","",IF(main!H4006&lt;0.05,IF(main!F4006&gt;0,IF(main!F4006&gt;colorthreshhold,"green","GreenYellow"),IF(ABS(main!F4006)&gt;colorthreshhold,"red","orange")),"DarkGray"))</f>
        <v>DarkGray</v>
      </c>
      <c r="C4006" s="5" t="str">
        <f>IF(main!G4006="","",IF(main!I4006&lt;0.05,IF(main!G4006&gt;0,IF(main!G4006&gt;colorthreshhold,"green","GreenYellow"),IF(ABS(main!G4006)&gt;colorthreshhold,"red","orange")),"DarkGray"))</f>
        <v>DarkGray</v>
      </c>
    </row>
    <row r="4007" spans="1:3" x14ac:dyDescent="0.25">
      <c r="A4007" t="str">
        <f>main!B4007</f>
        <v>Gthg03984</v>
      </c>
      <c r="B4007" s="5" t="str">
        <f>IF(main!F4007="","",IF(main!H4007&lt;0.05,IF(main!F4007&gt;0,IF(main!F4007&gt;colorthreshhold,"green","GreenYellow"),IF(ABS(main!F4007)&gt;colorthreshhold,"red","orange")),"DarkGray"))</f>
        <v>DarkGray</v>
      </c>
      <c r="C4007" s="5" t="str">
        <f>IF(main!G4007="","",IF(main!I4007&lt;0.05,IF(main!G4007&gt;0,IF(main!G4007&gt;colorthreshhold,"green","GreenYellow"),IF(ABS(main!G4007)&gt;colorthreshhold,"red","orange")),"DarkGray"))</f>
        <v>orange</v>
      </c>
    </row>
    <row r="4008" spans="1:3" x14ac:dyDescent="0.25">
      <c r="A4008" t="str">
        <f>main!B4008</f>
        <v>Gthg03985</v>
      </c>
      <c r="B4008" s="5" t="str">
        <f>IF(main!F4008="","",IF(main!H4008&lt;0.05,IF(main!F4008&gt;0,IF(main!F4008&gt;colorthreshhold,"green","GreenYellow"),IF(ABS(main!F4008)&gt;colorthreshhold,"red","orange")),"DarkGray"))</f>
        <v>orange</v>
      </c>
      <c r="C4008" s="5" t="str">
        <f>IF(main!G4008="","",IF(main!I4008&lt;0.05,IF(main!G4008&gt;0,IF(main!G4008&gt;colorthreshhold,"green","GreenYellow"),IF(ABS(main!G4008)&gt;colorthreshhold,"red","orange")),"DarkGray"))</f>
        <v>orange</v>
      </c>
    </row>
    <row r="4009" spans="1:3" x14ac:dyDescent="0.25">
      <c r="A4009" t="str">
        <f>main!B4009</f>
        <v>Gthg03986</v>
      </c>
      <c r="B4009" s="5" t="str">
        <f>IF(main!F4009="","",IF(main!H4009&lt;0.05,IF(main!F4009&gt;0,IF(main!F4009&gt;colorthreshhold,"green","GreenYellow"),IF(ABS(main!F4009)&gt;colorthreshhold,"red","orange")),"DarkGray"))</f>
        <v>DarkGray</v>
      </c>
      <c r="C4009" s="5" t="str">
        <f>IF(main!G4009="","",IF(main!I4009&lt;0.05,IF(main!G4009&gt;0,IF(main!G4009&gt;colorthreshhold,"green","GreenYellow"),IF(ABS(main!G4009)&gt;colorthreshhold,"red","orange")),"DarkGray"))</f>
        <v>orange</v>
      </c>
    </row>
    <row r="4010" spans="1:3" x14ac:dyDescent="0.25">
      <c r="A4010" t="str">
        <f>main!B4010</f>
        <v>Gthg03987</v>
      </c>
      <c r="B4010" s="5" t="str">
        <f>IF(main!F4010="","",IF(main!H4010&lt;0.05,IF(main!F4010&gt;0,IF(main!F4010&gt;colorthreshhold,"green","GreenYellow"),IF(ABS(main!F4010)&gt;colorthreshhold,"red","orange")),"DarkGray"))</f>
        <v>DarkGray</v>
      </c>
      <c r="C4010" s="5" t="str">
        <f>IF(main!G4010="","",IF(main!I4010&lt;0.05,IF(main!G4010&gt;0,IF(main!G4010&gt;colorthreshhold,"green","GreenYellow"),IF(ABS(main!G4010)&gt;colorthreshhold,"red","orange")),"DarkGray"))</f>
        <v>DarkGray</v>
      </c>
    </row>
    <row r="4011" spans="1:3" x14ac:dyDescent="0.25">
      <c r="A4011" t="str">
        <f>main!B4011</f>
        <v>Gthg03988</v>
      </c>
      <c r="B4011" s="5" t="str">
        <f>IF(main!F4011="","",IF(main!H4011&lt;0.05,IF(main!F4011&gt;0,IF(main!F4011&gt;colorthreshhold,"green","GreenYellow"),IF(ABS(main!F4011)&gt;colorthreshhold,"red","orange")),"DarkGray"))</f>
        <v>GreenYellow</v>
      </c>
      <c r="C4011" s="5" t="str">
        <f>IF(main!G4011="","",IF(main!I4011&lt;0.05,IF(main!G4011&gt;0,IF(main!G4011&gt;colorthreshhold,"green","GreenYellow"),IF(ABS(main!G4011)&gt;colorthreshhold,"red","orange")),"DarkGray"))</f>
        <v>DarkGray</v>
      </c>
    </row>
    <row r="4012" spans="1:3" x14ac:dyDescent="0.25">
      <c r="A4012" t="str">
        <f>main!B4012</f>
        <v>Gthg03989</v>
      </c>
      <c r="B4012" s="5" t="str">
        <f>IF(main!F4012="","",IF(main!H4012&lt;0.05,IF(main!F4012&gt;0,IF(main!F4012&gt;colorthreshhold,"green","GreenYellow"),IF(ABS(main!F4012)&gt;colorthreshhold,"red","orange")),"DarkGray"))</f>
        <v>GreenYellow</v>
      </c>
      <c r="C4012" s="5" t="str">
        <f>IF(main!G4012="","",IF(main!I4012&lt;0.05,IF(main!G4012&gt;0,IF(main!G4012&gt;colorthreshhold,"green","GreenYellow"),IF(ABS(main!G4012)&gt;colorthreshhold,"red","orange")),"DarkGray"))</f>
        <v>orange</v>
      </c>
    </row>
    <row r="4013" spans="1:3" x14ac:dyDescent="0.25">
      <c r="A4013" t="str">
        <f>main!B4013</f>
        <v>Gthg03990</v>
      </c>
      <c r="B4013" s="5" t="str">
        <f>IF(main!F4013="","",IF(main!H4013&lt;0.05,IF(main!F4013&gt;0,IF(main!F4013&gt;colorthreshhold,"green","GreenYellow"),IF(ABS(main!F4013)&gt;colorthreshhold,"red","orange")),"DarkGray"))</f>
        <v>GreenYellow</v>
      </c>
      <c r="C4013" s="5" t="str">
        <f>IF(main!G4013="","",IF(main!I4013&lt;0.05,IF(main!G4013&gt;0,IF(main!G4013&gt;colorthreshhold,"green","GreenYellow"),IF(ABS(main!G4013)&gt;colorthreshhold,"red","orange")),"DarkGray"))</f>
        <v>DarkGray</v>
      </c>
    </row>
    <row r="4014" spans="1:3" x14ac:dyDescent="0.25">
      <c r="A4014" t="str">
        <f>main!B4014</f>
        <v>Gthg03991</v>
      </c>
      <c r="B4014" s="5" t="str">
        <f>IF(main!F4014="","",IF(main!H4014&lt;0.05,IF(main!F4014&gt;0,IF(main!F4014&gt;colorthreshhold,"green","GreenYellow"),IF(ABS(main!F4014)&gt;colorthreshhold,"red","orange")),"DarkGray"))</f>
        <v>GreenYellow</v>
      </c>
      <c r="C4014" s="5" t="str">
        <f>IF(main!G4014="","",IF(main!I4014&lt;0.05,IF(main!G4014&gt;0,IF(main!G4014&gt;colorthreshhold,"green","GreenYellow"),IF(ABS(main!G4014)&gt;colorthreshhold,"red","orange")),"DarkGray"))</f>
        <v>orange</v>
      </c>
    </row>
    <row r="4015" spans="1:3" x14ac:dyDescent="0.25">
      <c r="A4015" t="str">
        <f>main!B4015</f>
        <v>Gthg03992</v>
      </c>
      <c r="B4015" s="5" t="str">
        <f>IF(main!F4015="","",IF(main!H4015&lt;0.05,IF(main!F4015&gt;0,IF(main!F4015&gt;colorthreshhold,"green","GreenYellow"),IF(ABS(main!F4015)&gt;colorthreshhold,"red","orange")),"DarkGray"))</f>
        <v>DarkGray</v>
      </c>
      <c r="C4015" s="5" t="str">
        <f>IF(main!G4015="","",IF(main!I4015&lt;0.05,IF(main!G4015&gt;0,IF(main!G4015&gt;colorthreshhold,"green","GreenYellow"),IF(ABS(main!G4015)&gt;colorthreshhold,"red","orange")),"DarkGray"))</f>
        <v>DarkGray</v>
      </c>
    </row>
    <row r="4016" spans="1:3" hidden="1" x14ac:dyDescent="0.25">
      <c r="A4016" t="str">
        <f>main!B4016</f>
        <v>Gthg03993</v>
      </c>
      <c r="B4016" s="5" t="str">
        <f>IF(main!F4016="","",IF(main!H4016&lt;0.05,IF(main!F4016&gt;0,IF(main!F4016&gt;colorthreshhold,"green","GreenYellow"),IF(ABS(main!F4016)&gt;colorthreshhold,"red","orange")),"DarkGray"))</f>
        <v/>
      </c>
      <c r="C4016" s="5" t="str">
        <f>IF(main!G4016="","",IF(main!I4016&lt;0.05,IF(main!G4016&gt;0,IF(main!G4016&gt;colorthreshhold,"green","GreenYellow"),IF(ABS(main!G4016)&gt;colorthreshhold,"red","orange")),"DarkGray"))</f>
        <v/>
      </c>
    </row>
    <row r="4017" spans="1:3" x14ac:dyDescent="0.25">
      <c r="A4017" t="str">
        <f>main!B4017</f>
        <v>Gthg03994</v>
      </c>
      <c r="B4017" s="5" t="str">
        <f>IF(main!F4017="","",IF(main!H4017&lt;0.05,IF(main!F4017&gt;0,IF(main!F4017&gt;colorthreshhold,"green","GreenYellow"),IF(ABS(main!F4017)&gt;colorthreshhold,"red","orange")),"DarkGray"))</f>
        <v>DarkGray</v>
      </c>
      <c r="C4017" s="5" t="str">
        <f>IF(main!G4017="","",IF(main!I4017&lt;0.05,IF(main!G4017&gt;0,IF(main!G4017&gt;colorthreshhold,"green","GreenYellow"),IF(ABS(main!G4017)&gt;colorthreshhold,"red","orange")),"DarkGray"))</f>
        <v>DarkGray</v>
      </c>
    </row>
    <row r="4018" spans="1:3" x14ac:dyDescent="0.25">
      <c r="A4018" t="str">
        <f>main!B4018</f>
        <v>Gthg03995</v>
      </c>
      <c r="B4018" s="5" t="str">
        <f>IF(main!F4018="","",IF(main!H4018&lt;0.05,IF(main!F4018&gt;0,IF(main!F4018&gt;colorthreshhold,"green","GreenYellow"),IF(ABS(main!F4018)&gt;colorthreshhold,"red","orange")),"DarkGray"))</f>
        <v>DarkGray</v>
      </c>
      <c r="C4018" s="5" t="str">
        <f>IF(main!G4018="","",IF(main!I4018&lt;0.05,IF(main!G4018&gt;0,IF(main!G4018&gt;colorthreshhold,"green","GreenYellow"),IF(ABS(main!G4018)&gt;colorthreshhold,"red","orange")),"DarkGray"))</f>
        <v>DarkGray</v>
      </c>
    </row>
    <row r="4019" spans="1:3" x14ac:dyDescent="0.25">
      <c r="A4019" t="str">
        <f>main!B4019</f>
        <v>Gthg03996</v>
      </c>
      <c r="B4019" s="5" t="str">
        <f>IF(main!F4019="","",IF(main!H4019&lt;0.05,IF(main!F4019&gt;0,IF(main!F4019&gt;colorthreshhold,"green","GreenYellow"),IF(ABS(main!F4019)&gt;colorthreshhold,"red","orange")),"DarkGray"))</f>
        <v>DarkGray</v>
      </c>
      <c r="C4019" s="5" t="str">
        <f>IF(main!G4019="","",IF(main!I4019&lt;0.05,IF(main!G4019&gt;0,IF(main!G4019&gt;colorthreshhold,"green","GreenYellow"),IF(ABS(main!G4019)&gt;colorthreshhold,"red","orange")),"DarkGray"))</f>
        <v>orange</v>
      </c>
    </row>
    <row r="4020" spans="1:3" x14ac:dyDescent="0.25">
      <c r="A4020" t="str">
        <f>main!B4020</f>
        <v>Gthg03997</v>
      </c>
      <c r="B4020" s="5" t="str">
        <f>IF(main!F4020="","",IF(main!H4020&lt;0.05,IF(main!F4020&gt;0,IF(main!F4020&gt;colorthreshhold,"green","GreenYellow"),IF(ABS(main!F4020)&gt;colorthreshhold,"red","orange")),"DarkGray"))</f>
        <v>DarkGray</v>
      </c>
      <c r="C4020" s="5" t="str">
        <f>IF(main!G4020="","",IF(main!I4020&lt;0.05,IF(main!G4020&gt;0,IF(main!G4020&gt;colorthreshhold,"green","GreenYellow"),IF(ABS(main!G4020)&gt;colorthreshhold,"red","orange")),"DarkGray"))</f>
        <v>DarkGray</v>
      </c>
    </row>
    <row r="4021" spans="1:3" x14ac:dyDescent="0.25">
      <c r="A4021" t="str">
        <f>main!B4021</f>
        <v>Gthg03998</v>
      </c>
      <c r="B4021" s="5" t="str">
        <f>IF(main!F4021="","",IF(main!H4021&lt;0.05,IF(main!F4021&gt;0,IF(main!F4021&gt;colorthreshhold,"green","GreenYellow"),IF(ABS(main!F4021)&gt;colorthreshhold,"red","orange")),"DarkGray"))</f>
        <v>DarkGray</v>
      </c>
      <c r="C4021" s="5" t="str">
        <f>IF(main!G4021="","",IF(main!I4021&lt;0.05,IF(main!G4021&gt;0,IF(main!G4021&gt;colorthreshhold,"green","GreenYellow"),IF(ABS(main!G4021)&gt;colorthreshhold,"red","orange")),"DarkGray"))</f>
        <v>DarkGray</v>
      </c>
    </row>
    <row r="4022" spans="1:3" hidden="1" x14ac:dyDescent="0.25">
      <c r="A4022" t="str">
        <f>main!B4022</f>
        <v>Gthg03999</v>
      </c>
      <c r="B4022" s="5" t="str">
        <f>IF(main!F4022="","",IF(main!H4022&lt;0.05,IF(main!F4022&gt;0,IF(main!F4022&gt;colorthreshhold,"green","GreenYellow"),IF(ABS(main!F4022)&gt;colorthreshhold,"red","orange")),"DarkGray"))</f>
        <v/>
      </c>
      <c r="C4022" s="5" t="str">
        <f>IF(main!G4022="","",IF(main!I4022&lt;0.05,IF(main!G4022&gt;0,IF(main!G4022&gt;colorthreshhold,"green","GreenYellow"),IF(ABS(main!G4022)&gt;colorthreshhold,"red","orange")),"DarkGray"))</f>
        <v/>
      </c>
    </row>
    <row r="4023" spans="1:3" x14ac:dyDescent="0.25">
      <c r="A4023" t="str">
        <f>main!B4023</f>
        <v>Gthg04000</v>
      </c>
      <c r="B4023" s="5" t="str">
        <f>IF(main!F4023="","",IF(main!H4023&lt;0.05,IF(main!F4023&gt;0,IF(main!F4023&gt;colorthreshhold,"green","GreenYellow"),IF(ABS(main!F4023)&gt;colorthreshhold,"red","orange")),"DarkGray"))</f>
        <v>orange</v>
      </c>
      <c r="C4023" s="5" t="str">
        <f>IF(main!G4023="","",IF(main!I4023&lt;0.05,IF(main!G4023&gt;0,IF(main!G4023&gt;colorthreshhold,"green","GreenYellow"),IF(ABS(main!G4023)&gt;colorthreshhold,"red","orange")),"DarkGray"))</f>
        <v>green</v>
      </c>
    </row>
    <row r="4024" spans="1:3" x14ac:dyDescent="0.25">
      <c r="A4024" t="str">
        <f>main!B4024</f>
        <v>Gthg04001</v>
      </c>
      <c r="B4024" s="5" t="str">
        <f>IF(main!F4024="","",IF(main!H4024&lt;0.05,IF(main!F4024&gt;0,IF(main!F4024&gt;colorthreshhold,"green","GreenYellow"),IF(ABS(main!F4024)&gt;colorthreshhold,"red","orange")),"DarkGray"))</f>
        <v>orange</v>
      </c>
      <c r="C4024" s="5" t="str">
        <f>IF(main!G4024="","",IF(main!I4024&lt;0.05,IF(main!G4024&gt;0,IF(main!G4024&gt;colorthreshhold,"green","GreenYellow"),IF(ABS(main!G4024)&gt;colorthreshhold,"red","orange")),"DarkGray"))</f>
        <v>GreenYellow</v>
      </c>
    </row>
    <row r="4025" spans="1:3" hidden="1" x14ac:dyDescent="0.25">
      <c r="A4025" t="str">
        <f>main!B4025</f>
        <v>Gthg04002</v>
      </c>
      <c r="B4025" s="5" t="str">
        <f>IF(main!F4025="","",IF(main!H4025&lt;0.05,IF(main!F4025&gt;0,IF(main!F4025&gt;colorthreshhold,"green","GreenYellow"),IF(ABS(main!F4025)&gt;colorthreshhold,"red","orange")),"DarkGray"))</f>
        <v/>
      </c>
      <c r="C4025" s="5" t="str">
        <f>IF(main!G4025="","",IF(main!I4025&lt;0.05,IF(main!G4025&gt;0,IF(main!G4025&gt;colorthreshhold,"green","GreenYellow"),IF(ABS(main!G4025)&gt;colorthreshhold,"red","orange")),"DarkGray"))</f>
        <v/>
      </c>
    </row>
    <row r="4026" spans="1:3" x14ac:dyDescent="0.25">
      <c r="A4026" t="str">
        <f>main!B4026</f>
        <v>Gthg04003</v>
      </c>
      <c r="B4026" s="5" t="str">
        <f>IF(main!F4026="","",IF(main!H4026&lt;0.05,IF(main!F4026&gt;0,IF(main!F4026&gt;colorthreshhold,"green","GreenYellow"),IF(ABS(main!F4026)&gt;colorthreshhold,"red","orange")),"DarkGray"))</f>
        <v>orange</v>
      </c>
      <c r="C4026" s="5" t="str">
        <f>IF(main!G4026="","",IF(main!I4026&lt;0.05,IF(main!G4026&gt;0,IF(main!G4026&gt;colorthreshhold,"green","GreenYellow"),IF(ABS(main!G4026)&gt;colorthreshhold,"red","orange")),"DarkGray"))</f>
        <v>orange</v>
      </c>
    </row>
    <row r="4027" spans="1:3" x14ac:dyDescent="0.25">
      <c r="A4027" t="str">
        <f>main!B4027</f>
        <v>Gthg04004</v>
      </c>
      <c r="B4027" s="5" t="str">
        <f>IF(main!F4027="","",IF(main!H4027&lt;0.05,IF(main!F4027&gt;0,IF(main!F4027&gt;colorthreshhold,"green","GreenYellow"),IF(ABS(main!F4027)&gt;colorthreshhold,"red","orange")),"DarkGray"))</f>
        <v>DarkGray</v>
      </c>
      <c r="C4027" s="5" t="str">
        <f>IF(main!G4027="","",IF(main!I4027&lt;0.05,IF(main!G4027&gt;0,IF(main!G4027&gt;colorthreshhold,"green","GreenYellow"),IF(ABS(main!G4027)&gt;colorthreshhold,"red","orange")),"DarkGray"))</f>
        <v>DarkGray</v>
      </c>
    </row>
    <row r="4028" spans="1:3" x14ac:dyDescent="0.25">
      <c r="A4028" t="str">
        <f>main!B4028</f>
        <v>Gthg04005</v>
      </c>
      <c r="B4028" s="5" t="str">
        <f>IF(main!F4028="","",IF(main!H4028&lt;0.05,IF(main!F4028&gt;0,IF(main!F4028&gt;colorthreshhold,"green","GreenYellow"),IF(ABS(main!F4028)&gt;colorthreshhold,"red","orange")),"DarkGray"))</f>
        <v>DarkGray</v>
      </c>
      <c r="C4028" s="5" t="str">
        <f>IF(main!G4028="","",IF(main!I4028&lt;0.05,IF(main!G4028&gt;0,IF(main!G4028&gt;colorthreshhold,"green","GreenYellow"),IF(ABS(main!G4028)&gt;colorthreshhold,"red","orange")),"DarkGray"))</f>
        <v>DarkGray</v>
      </c>
    </row>
    <row r="4029" spans="1:3" x14ac:dyDescent="0.25">
      <c r="A4029" t="str">
        <f>main!B4029</f>
        <v>Gthg04006</v>
      </c>
      <c r="B4029" s="5" t="str">
        <f>IF(main!F4029="","",IF(main!H4029&lt;0.05,IF(main!F4029&gt;0,IF(main!F4029&gt;colorthreshhold,"green","GreenYellow"),IF(ABS(main!F4029)&gt;colorthreshhold,"red","orange")),"DarkGray"))</f>
        <v>GreenYellow</v>
      </c>
      <c r="C4029" s="5" t="str">
        <f>IF(main!G4029="","",IF(main!I4029&lt;0.05,IF(main!G4029&gt;0,IF(main!G4029&gt;colorthreshhold,"green","GreenYellow"),IF(ABS(main!G4029)&gt;colorthreshhold,"red","orange")),"DarkGray"))</f>
        <v>orange</v>
      </c>
    </row>
    <row r="4030" spans="1:3" x14ac:dyDescent="0.25">
      <c r="A4030" t="str">
        <f>main!B4030</f>
        <v>Gthg04007</v>
      </c>
      <c r="B4030" s="5" t="str">
        <f>IF(main!F4030="","",IF(main!H4030&lt;0.05,IF(main!F4030&gt;0,IF(main!F4030&gt;colorthreshhold,"green","GreenYellow"),IF(ABS(main!F4030)&gt;colorthreshhold,"red","orange")),"DarkGray"))</f>
        <v>DarkGray</v>
      </c>
      <c r="C4030" s="5" t="str">
        <f>IF(main!G4030="","",IF(main!I4030&lt;0.05,IF(main!G4030&gt;0,IF(main!G4030&gt;colorthreshhold,"green","GreenYellow"),IF(ABS(main!G4030)&gt;colorthreshhold,"red","orange")),"DarkGray"))</f>
        <v>DarkGray</v>
      </c>
    </row>
    <row r="4031" spans="1:3" x14ac:dyDescent="0.25">
      <c r="A4031" t="str">
        <f>main!B4031</f>
        <v>Gthg04008</v>
      </c>
      <c r="B4031" s="5" t="str">
        <f>IF(main!F4031="","",IF(main!H4031&lt;0.05,IF(main!F4031&gt;0,IF(main!F4031&gt;colorthreshhold,"green","GreenYellow"),IF(ABS(main!F4031)&gt;colorthreshhold,"red","orange")),"DarkGray"))</f>
        <v>DarkGray</v>
      </c>
      <c r="C4031" s="5" t="str">
        <f>IF(main!G4031="","",IF(main!I4031&lt;0.05,IF(main!G4031&gt;0,IF(main!G4031&gt;colorthreshhold,"green","GreenYellow"),IF(ABS(main!G4031)&gt;colorthreshhold,"red","orange")),"DarkGray"))</f>
        <v>GreenYellow</v>
      </c>
    </row>
    <row r="4032" spans="1:3" x14ac:dyDescent="0.25">
      <c r="A4032" t="str">
        <f>main!B4032</f>
        <v>Gthg04009</v>
      </c>
      <c r="B4032" s="5" t="str">
        <f>IF(main!F4032="","",IF(main!H4032&lt;0.05,IF(main!F4032&gt;0,IF(main!F4032&gt;colorthreshhold,"green","GreenYellow"),IF(ABS(main!F4032)&gt;colorthreshhold,"red","orange")),"DarkGray"))</f>
        <v>DarkGray</v>
      </c>
      <c r="C4032" s="5" t="str">
        <f>IF(main!G4032="","",IF(main!I4032&lt;0.05,IF(main!G4032&gt;0,IF(main!G4032&gt;colorthreshhold,"green","GreenYellow"),IF(ABS(main!G4032)&gt;colorthreshhold,"red","orange")),"DarkGray"))</f>
        <v>DarkGray</v>
      </c>
    </row>
    <row r="4033" spans="1:3" x14ac:dyDescent="0.25">
      <c r="A4033" t="str">
        <f>main!B4033</f>
        <v>Gthg04010</v>
      </c>
      <c r="B4033" s="5" t="str">
        <f>IF(main!F4033="","",IF(main!H4033&lt;0.05,IF(main!F4033&gt;0,IF(main!F4033&gt;colorthreshhold,"green","GreenYellow"),IF(ABS(main!F4033)&gt;colorthreshhold,"red","orange")),"DarkGray"))</f>
        <v>DarkGray</v>
      </c>
      <c r="C4033" s="5" t="str">
        <f>IF(main!G4033="","",IF(main!I4033&lt;0.05,IF(main!G4033&gt;0,IF(main!G4033&gt;colorthreshhold,"green","GreenYellow"),IF(ABS(main!G4033)&gt;colorthreshhold,"red","orange")),"DarkGray"))</f>
        <v>DarkGray</v>
      </c>
    </row>
    <row r="4034" spans="1:3" x14ac:dyDescent="0.25">
      <c r="A4034" t="str">
        <f>main!B4034</f>
        <v>Gthg04011</v>
      </c>
      <c r="B4034" s="5" t="str">
        <f>IF(main!F4034="","",IF(main!H4034&lt;0.05,IF(main!F4034&gt;0,IF(main!F4034&gt;colorthreshhold,"green","GreenYellow"),IF(ABS(main!F4034)&gt;colorthreshhold,"red","orange")),"DarkGray"))</f>
        <v>DarkGray</v>
      </c>
      <c r="C4034" s="5" t="str">
        <f>IF(main!G4034="","",IF(main!I4034&lt;0.05,IF(main!G4034&gt;0,IF(main!G4034&gt;colorthreshhold,"green","GreenYellow"),IF(ABS(main!G4034)&gt;colorthreshhold,"red","orange")),"DarkGray"))</f>
        <v>DarkGray</v>
      </c>
    </row>
    <row r="4035" spans="1:3" x14ac:dyDescent="0.25">
      <c r="A4035" t="str">
        <f>main!B4035</f>
        <v>Gthg04012</v>
      </c>
      <c r="B4035" s="5" t="str">
        <f>IF(main!F4035="","",IF(main!H4035&lt;0.05,IF(main!F4035&gt;0,IF(main!F4035&gt;colorthreshhold,"green","GreenYellow"),IF(ABS(main!F4035)&gt;colorthreshhold,"red","orange")),"DarkGray"))</f>
        <v>DarkGray</v>
      </c>
      <c r="C4035" s="5" t="str">
        <f>IF(main!G4035="","",IF(main!I4035&lt;0.05,IF(main!G4035&gt;0,IF(main!G4035&gt;colorthreshhold,"green","GreenYellow"),IF(ABS(main!G4035)&gt;colorthreshhold,"red","orange")),"DarkGray"))</f>
        <v>DarkGray</v>
      </c>
    </row>
    <row r="4036" spans="1:3" x14ac:dyDescent="0.25">
      <c r="A4036" t="str">
        <f>main!B4036</f>
        <v>Gthg04013</v>
      </c>
      <c r="B4036" s="5" t="str">
        <f>IF(main!F4036="","",IF(main!H4036&lt;0.05,IF(main!F4036&gt;0,IF(main!F4036&gt;colorthreshhold,"green","GreenYellow"),IF(ABS(main!F4036)&gt;colorthreshhold,"red","orange")),"DarkGray"))</f>
        <v>DarkGray</v>
      </c>
      <c r="C4036" s="5" t="str">
        <f>IF(main!G4036="","",IF(main!I4036&lt;0.05,IF(main!G4036&gt;0,IF(main!G4036&gt;colorthreshhold,"green","GreenYellow"),IF(ABS(main!G4036)&gt;colorthreshhold,"red","orange")),"DarkGray"))</f>
        <v>DarkGray</v>
      </c>
    </row>
    <row r="4037" spans="1:3" x14ac:dyDescent="0.25">
      <c r="A4037" t="str">
        <f>main!B4037</f>
        <v>Gthg04014</v>
      </c>
      <c r="B4037" s="5" t="str">
        <f>IF(main!F4037="","",IF(main!H4037&lt;0.05,IF(main!F4037&gt;0,IF(main!F4037&gt;colorthreshhold,"green","GreenYellow"),IF(ABS(main!F4037)&gt;colorthreshhold,"red","orange")),"DarkGray"))</f>
        <v>DarkGray</v>
      </c>
      <c r="C4037" s="5" t="str">
        <f>IF(main!G4037="","",IF(main!I4037&lt;0.05,IF(main!G4037&gt;0,IF(main!G4037&gt;colorthreshhold,"green","GreenYellow"),IF(ABS(main!G4037)&gt;colorthreshhold,"red","orange")),"DarkGray"))</f>
        <v>DarkGray</v>
      </c>
    </row>
    <row r="4038" spans="1:3" x14ac:dyDescent="0.25">
      <c r="A4038" t="str">
        <f>main!B4038</f>
        <v>Gthg04015</v>
      </c>
      <c r="B4038" s="5" t="str">
        <f>IF(main!F4038="","",IF(main!H4038&lt;0.05,IF(main!F4038&gt;0,IF(main!F4038&gt;colorthreshhold,"green","GreenYellow"),IF(ABS(main!F4038)&gt;colorthreshhold,"red","orange")),"DarkGray"))</f>
        <v>DarkGray</v>
      </c>
      <c r="C4038" s="5" t="str">
        <f>IF(main!G4038="","",IF(main!I4038&lt;0.05,IF(main!G4038&gt;0,IF(main!G4038&gt;colorthreshhold,"green","GreenYellow"),IF(ABS(main!G4038)&gt;colorthreshhold,"red","orange")),"DarkGray"))</f>
        <v>DarkGray</v>
      </c>
    </row>
    <row r="4039" spans="1:3" x14ac:dyDescent="0.25">
      <c r="A4039" t="str">
        <f>main!B4039</f>
        <v>Gthg04016</v>
      </c>
      <c r="B4039" s="5" t="str">
        <f>IF(main!F4039="","",IF(main!H4039&lt;0.05,IF(main!F4039&gt;0,IF(main!F4039&gt;colorthreshhold,"green","GreenYellow"),IF(ABS(main!F4039)&gt;colorthreshhold,"red","orange")),"DarkGray"))</f>
        <v>DarkGray</v>
      </c>
      <c r="C4039" s="5" t="str">
        <f>IF(main!G4039="","",IF(main!I4039&lt;0.05,IF(main!G4039&gt;0,IF(main!G4039&gt;colorthreshhold,"green","GreenYellow"),IF(ABS(main!G4039)&gt;colorthreshhold,"red","orange")),"DarkGray"))</f>
        <v>DarkGray</v>
      </c>
    </row>
    <row r="4040" spans="1:3" x14ac:dyDescent="0.25">
      <c r="A4040" t="str">
        <f>main!B4040</f>
        <v>Gthg04017</v>
      </c>
      <c r="B4040" s="5" t="str">
        <f>IF(main!F4040="","",IF(main!H4040&lt;0.05,IF(main!F4040&gt;0,IF(main!F4040&gt;colorthreshhold,"green","GreenYellow"),IF(ABS(main!F4040)&gt;colorthreshhold,"red","orange")),"DarkGray"))</f>
        <v>DarkGray</v>
      </c>
      <c r="C4040" s="5" t="str">
        <f>IF(main!G4040="","",IF(main!I4040&lt;0.05,IF(main!G4040&gt;0,IF(main!G4040&gt;colorthreshhold,"green","GreenYellow"),IF(ABS(main!G4040)&gt;colorthreshhold,"red","orange")),"DarkGray"))</f>
        <v>red</v>
      </c>
    </row>
    <row r="4041" spans="1:3" x14ac:dyDescent="0.25">
      <c r="A4041" t="str">
        <f>main!B4041</f>
        <v>Gthg04018</v>
      </c>
      <c r="B4041" s="5" t="str">
        <f>IF(main!F4041="","",IF(main!H4041&lt;0.05,IF(main!F4041&gt;0,IF(main!F4041&gt;colorthreshhold,"green","GreenYellow"),IF(ABS(main!F4041)&gt;colorthreshhold,"red","orange")),"DarkGray"))</f>
        <v>GreenYellow</v>
      </c>
      <c r="C4041" s="5" t="str">
        <f>IF(main!G4041="","",IF(main!I4041&lt;0.05,IF(main!G4041&gt;0,IF(main!G4041&gt;colorthreshhold,"green","GreenYellow"),IF(ABS(main!G4041)&gt;colorthreshhold,"red","orange")),"DarkGray"))</f>
        <v>red</v>
      </c>
    </row>
    <row r="4042" spans="1:3" x14ac:dyDescent="0.25">
      <c r="A4042" t="str">
        <f>main!B4042</f>
        <v>Gthg04019</v>
      </c>
      <c r="B4042" s="5" t="str">
        <f>IF(main!F4042="","",IF(main!H4042&lt;0.05,IF(main!F4042&gt;0,IF(main!F4042&gt;colorthreshhold,"green","GreenYellow"),IF(ABS(main!F4042)&gt;colorthreshhold,"red","orange")),"DarkGray"))</f>
        <v>green</v>
      </c>
      <c r="C4042" s="5" t="str">
        <f>IF(main!G4042="","",IF(main!I4042&lt;0.05,IF(main!G4042&gt;0,IF(main!G4042&gt;colorthreshhold,"green","GreenYellow"),IF(ABS(main!G4042)&gt;colorthreshhold,"red","orange")),"DarkGray"))</f>
        <v>red</v>
      </c>
    </row>
    <row r="4043" spans="1:3" x14ac:dyDescent="0.25">
      <c r="A4043" t="str">
        <f>main!B4043</f>
        <v>Gthg04020</v>
      </c>
      <c r="B4043" s="5" t="str">
        <f>IF(main!F4043="","",IF(main!H4043&lt;0.05,IF(main!F4043&gt;0,IF(main!F4043&gt;colorthreshhold,"green","GreenYellow"),IF(ABS(main!F4043)&gt;colorthreshhold,"red","orange")),"DarkGray"))</f>
        <v>GreenYellow</v>
      </c>
      <c r="C4043" s="5" t="str">
        <f>IF(main!G4043="","",IF(main!I4043&lt;0.05,IF(main!G4043&gt;0,IF(main!G4043&gt;colorthreshhold,"green","GreenYellow"),IF(ABS(main!G4043)&gt;colorthreshhold,"red","orange")),"DarkGray"))</f>
        <v>red</v>
      </c>
    </row>
    <row r="4044" spans="1:3" x14ac:dyDescent="0.25">
      <c r="A4044" t="str">
        <f>main!B4044</f>
        <v>Gthg04020-Gthg04019</v>
      </c>
      <c r="B4044" s="5" t="str">
        <f>IF(main!F4044="","",IF(main!H4044&lt;0.05,IF(main!F4044&gt;0,IF(main!F4044&gt;colorthreshhold,"green","GreenYellow"),IF(ABS(main!F4044)&gt;colorthreshhold,"red","orange")),"DarkGray"))</f>
        <v>GreenYellow</v>
      </c>
      <c r="C4044" s="5" t="str">
        <f>IF(main!G4044="","",IF(main!I4044&lt;0.05,IF(main!G4044&gt;0,IF(main!G4044&gt;colorthreshhold,"green","GreenYellow"),IF(ABS(main!G4044)&gt;colorthreshhold,"red","orange")),"DarkGray"))</f>
        <v>red</v>
      </c>
    </row>
    <row r="4045" spans="1:3" hidden="1" x14ac:dyDescent="0.25">
      <c r="A4045" t="str">
        <f>main!B4045</f>
        <v>Gthg04021</v>
      </c>
      <c r="B4045" s="5" t="str">
        <f>IF(main!F4045="","",IF(main!H4045&lt;0.05,IF(main!F4045&gt;0,IF(main!F4045&gt;colorthreshhold,"green","GreenYellow"),IF(ABS(main!F4045)&gt;colorthreshhold,"red","orange")),"DarkGray"))</f>
        <v/>
      </c>
      <c r="C4045" s="5" t="str">
        <f>IF(main!G4045="","",IF(main!I4045&lt;0.05,IF(main!G4045&gt;0,IF(main!G4045&gt;colorthreshhold,"green","GreenYellow"),IF(ABS(main!G4045)&gt;colorthreshhold,"red","orange")),"DarkGray"))</f>
        <v/>
      </c>
    </row>
    <row r="4046" spans="1:3" x14ac:dyDescent="0.25">
      <c r="A4046" t="str">
        <f>main!B4046</f>
        <v>Gthg04022</v>
      </c>
      <c r="B4046" s="5" t="str">
        <f>IF(main!F4046="","",IF(main!H4046&lt;0.05,IF(main!F4046&gt;0,IF(main!F4046&gt;colorthreshhold,"green","GreenYellow"),IF(ABS(main!F4046)&gt;colorthreshhold,"red","orange")),"DarkGray"))</f>
        <v>GreenYellow</v>
      </c>
      <c r="C4046" s="5" t="str">
        <f>IF(main!G4046="","",IF(main!I4046&lt;0.05,IF(main!G4046&gt;0,IF(main!G4046&gt;colorthreshhold,"green","GreenYellow"),IF(ABS(main!G4046)&gt;colorthreshhold,"red","orange")),"DarkGray"))</f>
        <v>GreenYellow</v>
      </c>
    </row>
    <row r="4047" spans="1:3" hidden="1" x14ac:dyDescent="0.25">
      <c r="A4047" t="str">
        <f>main!B4047</f>
        <v>Gthg04023</v>
      </c>
      <c r="B4047" s="5" t="str">
        <f>IF(main!F4047="","",IF(main!H4047&lt;0.05,IF(main!F4047&gt;0,IF(main!F4047&gt;colorthreshhold,"green","GreenYellow"),IF(ABS(main!F4047)&gt;colorthreshhold,"red","orange")),"DarkGray"))</f>
        <v/>
      </c>
      <c r="C4047" s="5" t="str">
        <f>IF(main!G4047="","",IF(main!I4047&lt;0.05,IF(main!G4047&gt;0,IF(main!G4047&gt;colorthreshhold,"green","GreenYellow"),IF(ABS(main!G4047)&gt;colorthreshhold,"red","orange")),"DarkGray"))</f>
        <v/>
      </c>
    </row>
    <row r="4048" spans="1:3" x14ac:dyDescent="0.25">
      <c r="A4048" t="str">
        <f>main!B4048</f>
        <v>Gthg04024</v>
      </c>
      <c r="B4048" s="5" t="str">
        <f>IF(main!F4048="","",IF(main!H4048&lt;0.05,IF(main!F4048&gt;0,IF(main!F4048&gt;colorthreshhold,"green","GreenYellow"),IF(ABS(main!F4048)&gt;colorthreshhold,"red","orange")),"DarkGray"))</f>
        <v>DarkGray</v>
      </c>
      <c r="C4048" s="5" t="str">
        <f>IF(main!G4048="","",IF(main!I4048&lt;0.05,IF(main!G4048&gt;0,IF(main!G4048&gt;colorthreshhold,"green","GreenYellow"),IF(ABS(main!G4048)&gt;colorthreshhold,"red","orange")),"DarkGray"))</f>
        <v>DarkGray</v>
      </c>
    </row>
    <row r="4049" spans="1:3" x14ac:dyDescent="0.25">
      <c r="A4049" t="str">
        <f>main!B4049</f>
        <v>Gthg04025</v>
      </c>
      <c r="B4049" s="5" t="str">
        <f>IF(main!F4049="","",IF(main!H4049&lt;0.05,IF(main!F4049&gt;0,IF(main!F4049&gt;colorthreshhold,"green","GreenYellow"),IF(ABS(main!F4049)&gt;colorthreshhold,"red","orange")),"DarkGray"))</f>
        <v>DarkGray</v>
      </c>
      <c r="C4049" s="5" t="str">
        <f>IF(main!G4049="","",IF(main!I4049&lt;0.05,IF(main!G4049&gt;0,IF(main!G4049&gt;colorthreshhold,"green","GreenYellow"),IF(ABS(main!G4049)&gt;colorthreshhold,"red","orange")),"DarkGray"))</f>
        <v>DarkGray</v>
      </c>
    </row>
    <row r="4050" spans="1:3" x14ac:dyDescent="0.25">
      <c r="A4050" t="str">
        <f>main!B4050</f>
        <v>Gthg04026</v>
      </c>
      <c r="B4050" s="5" t="str">
        <f>IF(main!F4050="","",IF(main!H4050&lt;0.05,IF(main!F4050&gt;0,IF(main!F4050&gt;colorthreshhold,"green","GreenYellow"),IF(ABS(main!F4050)&gt;colorthreshhold,"red","orange")),"DarkGray"))</f>
        <v>DarkGray</v>
      </c>
      <c r="C4050" s="5" t="str">
        <f>IF(main!G4050="","",IF(main!I4050&lt;0.05,IF(main!G4050&gt;0,IF(main!G4050&gt;colorthreshhold,"green","GreenYellow"),IF(ABS(main!G4050)&gt;colorthreshhold,"red","orange")),"DarkGray"))</f>
        <v>DarkGray</v>
      </c>
    </row>
    <row r="4051" spans="1:3" x14ac:dyDescent="0.25">
      <c r="A4051" t="str">
        <f>main!B4051</f>
        <v>Gthg04027</v>
      </c>
      <c r="B4051" s="5" t="str">
        <f>IF(main!F4051="","",IF(main!H4051&lt;0.05,IF(main!F4051&gt;0,IF(main!F4051&gt;colorthreshhold,"green","GreenYellow"),IF(ABS(main!F4051)&gt;colorthreshhold,"red","orange")),"DarkGray"))</f>
        <v>DarkGray</v>
      </c>
      <c r="C4051" s="5" t="str">
        <f>IF(main!G4051="","",IF(main!I4051&lt;0.05,IF(main!G4051&gt;0,IF(main!G4051&gt;colorthreshhold,"green","GreenYellow"),IF(ABS(main!G4051)&gt;colorthreshhold,"red","orange")),"DarkGray"))</f>
        <v>DarkGray</v>
      </c>
    </row>
    <row r="4052" spans="1:3" x14ac:dyDescent="0.25">
      <c r="A4052" t="str">
        <f>main!B4052</f>
        <v>Gthg04028</v>
      </c>
      <c r="B4052" s="5" t="str">
        <f>IF(main!F4052="","",IF(main!H4052&lt;0.05,IF(main!F4052&gt;0,IF(main!F4052&gt;colorthreshhold,"green","GreenYellow"),IF(ABS(main!F4052)&gt;colorthreshhold,"red","orange")),"DarkGray"))</f>
        <v>DarkGray</v>
      </c>
      <c r="C4052" s="5" t="str">
        <f>IF(main!G4052="","",IF(main!I4052&lt;0.05,IF(main!G4052&gt;0,IF(main!G4052&gt;colorthreshhold,"green","GreenYellow"),IF(ABS(main!G4052)&gt;colorthreshhold,"red","orange")),"DarkGray"))</f>
        <v>DarkGray</v>
      </c>
    </row>
    <row r="4053" spans="1:3" x14ac:dyDescent="0.25">
      <c r="A4053" t="str">
        <f>main!B4053</f>
        <v>Gthg04029</v>
      </c>
      <c r="B4053" s="5" t="str">
        <f>IF(main!F4053="","",IF(main!H4053&lt;0.05,IF(main!F4053&gt;0,IF(main!F4053&gt;colorthreshhold,"green","GreenYellow"),IF(ABS(main!F4053)&gt;colorthreshhold,"red","orange")),"DarkGray"))</f>
        <v>DarkGray</v>
      </c>
      <c r="C4053" s="5" t="str">
        <f>IF(main!G4053="","",IF(main!I4053&lt;0.05,IF(main!G4053&gt;0,IF(main!G4053&gt;colorthreshhold,"green","GreenYellow"),IF(ABS(main!G4053)&gt;colorthreshhold,"red","orange")),"DarkGray"))</f>
        <v>DarkGray</v>
      </c>
    </row>
    <row r="4054" spans="1:3" hidden="1" x14ac:dyDescent="0.25">
      <c r="A4054" t="str">
        <f>main!B4054</f>
        <v>Gthg04030</v>
      </c>
      <c r="B4054" s="5" t="str">
        <f>IF(main!F4054="","",IF(main!H4054&lt;0.05,IF(main!F4054&gt;0,IF(main!F4054&gt;colorthreshhold,"green","GreenYellow"),IF(ABS(main!F4054)&gt;colorthreshhold,"red","orange")),"DarkGray"))</f>
        <v/>
      </c>
      <c r="C4054" s="5" t="str">
        <f>IF(main!G4054="","",IF(main!I4054&lt;0.05,IF(main!G4054&gt;0,IF(main!G4054&gt;colorthreshhold,"green","GreenYellow"),IF(ABS(main!G4054)&gt;colorthreshhold,"red","orange")),"DarkGray"))</f>
        <v/>
      </c>
    </row>
    <row r="4055" spans="1:3" x14ac:dyDescent="0.25">
      <c r="A4055" t="str">
        <f>main!B4055</f>
        <v>Gthg04031</v>
      </c>
      <c r="B4055" s="5" t="str">
        <f>IF(main!F4055="","",IF(main!H4055&lt;0.05,IF(main!F4055&gt;0,IF(main!F4055&gt;colorthreshhold,"green","GreenYellow"),IF(ABS(main!F4055)&gt;colorthreshhold,"red","orange")),"DarkGray"))</f>
        <v>DarkGray</v>
      </c>
      <c r="C4055" s="5" t="str">
        <f>IF(main!G4055="","",IF(main!I4055&lt;0.05,IF(main!G4055&gt;0,IF(main!G4055&gt;colorthreshhold,"green","GreenYellow"),IF(ABS(main!G4055)&gt;colorthreshhold,"red","orange")),"DarkGray"))</f>
        <v>DarkGray</v>
      </c>
    </row>
    <row r="4056" spans="1:3" x14ac:dyDescent="0.25">
      <c r="A4056" t="str">
        <f>main!B4056</f>
        <v>Gthg04032</v>
      </c>
      <c r="B4056" s="5" t="str">
        <f>IF(main!F4056="","",IF(main!H4056&lt;0.05,IF(main!F4056&gt;0,IF(main!F4056&gt;colorthreshhold,"green","GreenYellow"),IF(ABS(main!F4056)&gt;colorthreshhold,"red","orange")),"DarkGray"))</f>
        <v>orange</v>
      </c>
      <c r="C4056" s="5" t="str">
        <f>IF(main!G4056="","",IF(main!I4056&lt;0.05,IF(main!G4056&gt;0,IF(main!G4056&gt;colorthreshhold,"green","GreenYellow"),IF(ABS(main!G4056)&gt;colorthreshhold,"red","orange")),"DarkGray"))</f>
        <v>DarkGray</v>
      </c>
    </row>
    <row r="4057" spans="1:3" x14ac:dyDescent="0.25">
      <c r="A4057" t="str">
        <f>main!B4057</f>
        <v>Gthg04033</v>
      </c>
      <c r="B4057" s="5" t="str">
        <f>IF(main!F4057="","",IF(main!H4057&lt;0.05,IF(main!F4057&gt;0,IF(main!F4057&gt;colorthreshhold,"green","GreenYellow"),IF(ABS(main!F4057)&gt;colorthreshhold,"red","orange")),"DarkGray"))</f>
        <v>DarkGray</v>
      </c>
      <c r="C4057" s="5" t="str">
        <f>IF(main!G4057="","",IF(main!I4057&lt;0.05,IF(main!G4057&gt;0,IF(main!G4057&gt;colorthreshhold,"green","GreenYellow"),IF(ABS(main!G4057)&gt;colorthreshhold,"red","orange")),"DarkGray"))</f>
        <v>DarkGray</v>
      </c>
    </row>
    <row r="4058" spans="1:3" x14ac:dyDescent="0.25">
      <c r="A4058" t="str">
        <f>main!B4058</f>
        <v>Gthg04034</v>
      </c>
      <c r="B4058" s="5" t="str">
        <f>IF(main!F4058="","",IF(main!H4058&lt;0.05,IF(main!F4058&gt;0,IF(main!F4058&gt;colorthreshhold,"green","GreenYellow"),IF(ABS(main!F4058)&gt;colorthreshhold,"red","orange")),"DarkGray"))</f>
        <v>DarkGray</v>
      </c>
      <c r="C4058" s="5" t="str">
        <f>IF(main!G4058="","",IF(main!I4058&lt;0.05,IF(main!G4058&gt;0,IF(main!G4058&gt;colorthreshhold,"green","GreenYellow"),IF(ABS(main!G4058)&gt;colorthreshhold,"red","orange")),"DarkGray"))</f>
        <v>DarkGray</v>
      </c>
    </row>
    <row r="4059" spans="1:3" x14ac:dyDescent="0.25">
      <c r="A4059" t="str">
        <f>main!B4059</f>
        <v>Gthg04035</v>
      </c>
      <c r="B4059" s="5" t="str">
        <f>IF(main!F4059="","",IF(main!H4059&lt;0.05,IF(main!F4059&gt;0,IF(main!F4059&gt;colorthreshhold,"green","GreenYellow"),IF(ABS(main!F4059)&gt;colorthreshhold,"red","orange")),"DarkGray"))</f>
        <v>DarkGray</v>
      </c>
      <c r="C4059" s="5" t="str">
        <f>IF(main!G4059="","",IF(main!I4059&lt;0.05,IF(main!G4059&gt;0,IF(main!G4059&gt;colorthreshhold,"green","GreenYellow"),IF(ABS(main!G4059)&gt;colorthreshhold,"red","orange")),"DarkGray"))</f>
        <v>DarkGray</v>
      </c>
    </row>
    <row r="4060" spans="1:3" x14ac:dyDescent="0.25">
      <c r="A4060" t="str">
        <f>main!B4060</f>
        <v>Gthg04036</v>
      </c>
      <c r="B4060" s="5" t="str">
        <f>IF(main!F4060="","",IF(main!H4060&lt;0.05,IF(main!F4060&gt;0,IF(main!F4060&gt;colorthreshhold,"green","GreenYellow"),IF(ABS(main!F4060)&gt;colorthreshhold,"red","orange")),"DarkGray"))</f>
        <v>DarkGray</v>
      </c>
      <c r="C4060" s="5" t="str">
        <f>IF(main!G4060="","",IF(main!I4060&lt;0.05,IF(main!G4060&gt;0,IF(main!G4060&gt;colorthreshhold,"green","GreenYellow"),IF(ABS(main!G4060)&gt;colorthreshhold,"red","orange")),"DarkGray"))</f>
        <v>orange</v>
      </c>
    </row>
    <row r="4061" spans="1:3" x14ac:dyDescent="0.25">
      <c r="A4061" t="str">
        <f>main!B4061</f>
        <v>Gthg04037</v>
      </c>
      <c r="B4061" s="5" t="str">
        <f>IF(main!F4061="","",IF(main!H4061&lt;0.05,IF(main!F4061&gt;0,IF(main!F4061&gt;colorthreshhold,"green","GreenYellow"),IF(ABS(main!F4061)&gt;colorthreshhold,"red","orange")),"DarkGray"))</f>
        <v>DarkGray</v>
      </c>
      <c r="C4061" s="5" t="str">
        <f>IF(main!G4061="","",IF(main!I4061&lt;0.05,IF(main!G4061&gt;0,IF(main!G4061&gt;colorthreshhold,"green","GreenYellow"),IF(ABS(main!G4061)&gt;colorthreshhold,"red","orange")),"DarkGray"))</f>
        <v>DarkGray</v>
      </c>
    </row>
    <row r="4062" spans="1:3" x14ac:dyDescent="0.25">
      <c r="A4062" t="str">
        <f>main!B4062</f>
        <v>Gthg04038</v>
      </c>
      <c r="B4062" s="5" t="str">
        <f>IF(main!F4062="","",IF(main!H4062&lt;0.05,IF(main!F4062&gt;0,IF(main!F4062&gt;colorthreshhold,"green","GreenYellow"),IF(ABS(main!F4062)&gt;colorthreshhold,"red","orange")),"DarkGray"))</f>
        <v>GreenYellow</v>
      </c>
      <c r="C4062" s="5" t="str">
        <f>IF(main!G4062="","",IF(main!I4062&lt;0.05,IF(main!G4062&gt;0,IF(main!G4062&gt;colorthreshhold,"green","GreenYellow"),IF(ABS(main!G4062)&gt;colorthreshhold,"red","orange")),"DarkGray"))</f>
        <v>orange</v>
      </c>
    </row>
    <row r="4063" spans="1:3" x14ac:dyDescent="0.25">
      <c r="A4063" t="str">
        <f>main!B4063</f>
        <v>Gthg04039</v>
      </c>
      <c r="B4063" s="5" t="str">
        <f>IF(main!F4063="","",IF(main!H4063&lt;0.05,IF(main!F4063&gt;0,IF(main!F4063&gt;colorthreshhold,"green","GreenYellow"),IF(ABS(main!F4063)&gt;colorthreshhold,"red","orange")),"DarkGray"))</f>
        <v>DarkGray</v>
      </c>
      <c r="C4063" s="5" t="str">
        <f>IF(main!G4063="","",IF(main!I4063&lt;0.05,IF(main!G4063&gt;0,IF(main!G4063&gt;colorthreshhold,"green","GreenYellow"),IF(ABS(main!G4063)&gt;colorthreshhold,"red","orange")),"DarkGray"))</f>
        <v>DarkGray</v>
      </c>
    </row>
    <row r="4064" spans="1:3" x14ac:dyDescent="0.25">
      <c r="A4064" t="str">
        <f>main!B4064</f>
        <v>Gthg04040</v>
      </c>
      <c r="B4064" s="5" t="str">
        <f>IF(main!F4064="","",IF(main!H4064&lt;0.05,IF(main!F4064&gt;0,IF(main!F4064&gt;colorthreshhold,"green","GreenYellow"),IF(ABS(main!F4064)&gt;colorthreshhold,"red","orange")),"DarkGray"))</f>
        <v>DarkGray</v>
      </c>
      <c r="C4064" s="5" t="str">
        <f>IF(main!G4064="","",IF(main!I4064&lt;0.05,IF(main!G4064&gt;0,IF(main!G4064&gt;colorthreshhold,"green","GreenYellow"),IF(ABS(main!G4064)&gt;colorthreshhold,"red","orange")),"DarkGray"))</f>
        <v>DarkGray</v>
      </c>
    </row>
    <row r="4065" spans="1:3" hidden="1" x14ac:dyDescent="0.25">
      <c r="A4065" t="str">
        <f>main!B4065</f>
        <v>Gthg04041</v>
      </c>
      <c r="B4065" s="5" t="str">
        <f>IF(main!F4065="","",IF(main!H4065&lt;0.05,IF(main!F4065&gt;0,IF(main!F4065&gt;colorthreshhold,"green","GreenYellow"),IF(ABS(main!F4065)&gt;colorthreshhold,"red","orange")),"DarkGray"))</f>
        <v/>
      </c>
      <c r="C4065" s="5" t="str">
        <f>IF(main!G4065="","",IF(main!I4065&lt;0.05,IF(main!G4065&gt;0,IF(main!G4065&gt;colorthreshhold,"green","GreenYellow"),IF(ABS(main!G4065)&gt;colorthreshhold,"red","orange")),"DarkGray"))</f>
        <v/>
      </c>
    </row>
    <row r="4066" spans="1:3" x14ac:dyDescent="0.25">
      <c r="A4066" t="str">
        <f>main!B4066</f>
        <v>Gthg04042</v>
      </c>
      <c r="B4066" s="5" t="str">
        <f>IF(main!F4066="","",IF(main!H4066&lt;0.05,IF(main!F4066&gt;0,IF(main!F4066&gt;colorthreshhold,"green","GreenYellow"),IF(ABS(main!F4066)&gt;colorthreshhold,"red","orange")),"DarkGray"))</f>
        <v>DarkGray</v>
      </c>
      <c r="C4066" s="5" t="str">
        <f>IF(main!G4066="","",IF(main!I4066&lt;0.05,IF(main!G4066&gt;0,IF(main!G4066&gt;colorthreshhold,"green","GreenYellow"),IF(ABS(main!G4066)&gt;colorthreshhold,"red","orange")),"DarkGray"))</f>
        <v>DarkGray</v>
      </c>
    </row>
    <row r="4067" spans="1:3" x14ac:dyDescent="0.25">
      <c r="A4067" t="str">
        <f>main!B4067</f>
        <v>Gthg04043</v>
      </c>
      <c r="B4067" s="5" t="str">
        <f>IF(main!F4067="","",IF(main!H4067&lt;0.05,IF(main!F4067&gt;0,IF(main!F4067&gt;colorthreshhold,"green","GreenYellow"),IF(ABS(main!F4067)&gt;colorthreshhold,"red","orange")),"DarkGray"))</f>
        <v>GreenYellow</v>
      </c>
      <c r="C4067" s="5" t="str">
        <f>IF(main!G4067="","",IF(main!I4067&lt;0.05,IF(main!G4067&gt;0,IF(main!G4067&gt;colorthreshhold,"green","GreenYellow"),IF(ABS(main!G4067)&gt;colorthreshhold,"red","orange")),"DarkGray"))</f>
        <v>orange</v>
      </c>
    </row>
    <row r="4068" spans="1:3" x14ac:dyDescent="0.25">
      <c r="A4068" t="str">
        <f>main!B4068</f>
        <v>Gthg04044</v>
      </c>
      <c r="B4068" s="5" t="str">
        <f>IF(main!F4068="","",IF(main!H4068&lt;0.05,IF(main!F4068&gt;0,IF(main!F4068&gt;colorthreshhold,"green","GreenYellow"),IF(ABS(main!F4068)&gt;colorthreshhold,"red","orange")),"DarkGray"))</f>
        <v>GreenYellow</v>
      </c>
      <c r="C4068" s="5" t="str">
        <f>IF(main!G4068="","",IF(main!I4068&lt;0.05,IF(main!G4068&gt;0,IF(main!G4068&gt;colorthreshhold,"green","GreenYellow"),IF(ABS(main!G4068)&gt;colorthreshhold,"red","orange")),"DarkGray"))</f>
        <v>orange</v>
      </c>
    </row>
    <row r="4069" spans="1:3" x14ac:dyDescent="0.25">
      <c r="A4069" t="str">
        <f>main!B4069</f>
        <v>Gthg04045</v>
      </c>
      <c r="B4069" s="5" t="str">
        <f>IF(main!F4069="","",IF(main!H4069&lt;0.05,IF(main!F4069&gt;0,IF(main!F4069&gt;colorthreshhold,"green","GreenYellow"),IF(ABS(main!F4069)&gt;colorthreshhold,"red","orange")),"DarkGray"))</f>
        <v>green</v>
      </c>
      <c r="C4069" s="5" t="str">
        <f>IF(main!G4069="","",IF(main!I4069&lt;0.05,IF(main!G4069&gt;0,IF(main!G4069&gt;colorthreshhold,"green","GreenYellow"),IF(ABS(main!G4069)&gt;colorthreshhold,"red","orange")),"DarkGray"))</f>
        <v>DarkGray</v>
      </c>
    </row>
    <row r="4070" spans="1:3" x14ac:dyDescent="0.25">
      <c r="A4070" t="str">
        <f>main!B4070</f>
        <v>Gthg04046</v>
      </c>
      <c r="B4070" s="5" t="str">
        <f>IF(main!F4070="","",IF(main!H4070&lt;0.05,IF(main!F4070&gt;0,IF(main!F4070&gt;colorthreshhold,"green","GreenYellow"),IF(ABS(main!F4070)&gt;colorthreshhold,"red","orange")),"DarkGray"))</f>
        <v>green</v>
      </c>
      <c r="C4070" s="5" t="str">
        <f>IF(main!G4070="","",IF(main!I4070&lt;0.05,IF(main!G4070&gt;0,IF(main!G4070&gt;colorthreshhold,"green","GreenYellow"),IF(ABS(main!G4070)&gt;colorthreshhold,"red","orange")),"DarkGray"))</f>
        <v>GreenYellow</v>
      </c>
    </row>
    <row r="4071" spans="1:3" x14ac:dyDescent="0.25">
      <c r="A4071" t="str">
        <f>main!B4071</f>
        <v>Gthg04047</v>
      </c>
      <c r="B4071" s="5" t="str">
        <f>IF(main!F4071="","",IF(main!H4071&lt;0.05,IF(main!F4071&gt;0,IF(main!F4071&gt;colorthreshhold,"green","GreenYellow"),IF(ABS(main!F4071)&gt;colorthreshhold,"red","orange")),"DarkGray"))</f>
        <v>green</v>
      </c>
      <c r="C4071" s="5" t="str">
        <f>IF(main!G4071="","",IF(main!I4071&lt;0.05,IF(main!G4071&gt;0,IF(main!G4071&gt;colorthreshhold,"green","GreenYellow"),IF(ABS(main!G4071)&gt;colorthreshhold,"red","orange")),"DarkGray"))</f>
        <v>DarkGray</v>
      </c>
    </row>
    <row r="4072" spans="1:3" x14ac:dyDescent="0.25">
      <c r="A4072" t="str">
        <f>main!B4072</f>
        <v>Gthg04048</v>
      </c>
      <c r="B4072" s="5" t="str">
        <f>IF(main!F4072="","",IF(main!H4072&lt;0.05,IF(main!F4072&gt;0,IF(main!F4072&gt;colorthreshhold,"green","GreenYellow"),IF(ABS(main!F4072)&gt;colorthreshhold,"red","orange")),"DarkGray"))</f>
        <v>green</v>
      </c>
      <c r="C4072" s="5" t="str">
        <f>IF(main!G4072="","",IF(main!I4072&lt;0.05,IF(main!G4072&gt;0,IF(main!G4072&gt;colorthreshhold,"green","GreenYellow"),IF(ABS(main!G4072)&gt;colorthreshhold,"red","orange")),"DarkGray"))</f>
        <v>DarkGray</v>
      </c>
    </row>
    <row r="4073" spans="1:3" x14ac:dyDescent="0.25">
      <c r="A4073" t="str">
        <f>main!B4073</f>
        <v>Gthg04049</v>
      </c>
      <c r="B4073" s="5" t="str">
        <f>IF(main!F4073="","",IF(main!H4073&lt;0.05,IF(main!F4073&gt;0,IF(main!F4073&gt;colorthreshhold,"green","GreenYellow"),IF(ABS(main!F4073)&gt;colorthreshhold,"red","orange")),"DarkGray"))</f>
        <v>orange</v>
      </c>
      <c r="C4073" s="5" t="str">
        <f>IF(main!G4073="","",IF(main!I4073&lt;0.05,IF(main!G4073&gt;0,IF(main!G4073&gt;colorthreshhold,"green","GreenYellow"),IF(ABS(main!G4073)&gt;colorthreshhold,"red","orange")),"DarkGray"))</f>
        <v>DarkGray</v>
      </c>
    </row>
    <row r="4074" spans="1:3" x14ac:dyDescent="0.25">
      <c r="A4074" t="str">
        <f>main!B4074</f>
        <v>Gthg04050</v>
      </c>
      <c r="B4074" s="5" t="str">
        <f>IF(main!F4074="","",IF(main!H4074&lt;0.05,IF(main!F4074&gt;0,IF(main!F4074&gt;colorthreshhold,"green","GreenYellow"),IF(ABS(main!F4074)&gt;colorthreshhold,"red","orange")),"DarkGray"))</f>
        <v>DarkGray</v>
      </c>
      <c r="C4074" s="5" t="str">
        <f>IF(main!G4074="","",IF(main!I4074&lt;0.05,IF(main!G4074&gt;0,IF(main!G4074&gt;colorthreshhold,"green","GreenYellow"),IF(ABS(main!G4074)&gt;colorthreshhold,"red","orange")),"DarkGray"))</f>
        <v>DarkGray</v>
      </c>
    </row>
    <row r="4075" spans="1:3" x14ac:dyDescent="0.25">
      <c r="A4075" t="str">
        <f>main!B4075</f>
        <v>Gthg04051</v>
      </c>
      <c r="B4075" s="5" t="str">
        <f>IF(main!F4075="","",IF(main!H4075&lt;0.05,IF(main!F4075&gt;0,IF(main!F4075&gt;colorthreshhold,"green","GreenYellow"),IF(ABS(main!F4075)&gt;colorthreshhold,"red","orange")),"DarkGray"))</f>
        <v>orange</v>
      </c>
      <c r="C4075" s="5" t="str">
        <f>IF(main!G4075="","",IF(main!I4075&lt;0.05,IF(main!G4075&gt;0,IF(main!G4075&gt;colorthreshhold,"green","GreenYellow"),IF(ABS(main!G4075)&gt;colorthreshhold,"red","orange")),"DarkGray"))</f>
        <v>orange</v>
      </c>
    </row>
    <row r="4076" spans="1:3" x14ac:dyDescent="0.25">
      <c r="A4076" t="str">
        <f>main!B4076</f>
        <v>Gthg04052</v>
      </c>
      <c r="B4076" s="5" t="str">
        <f>IF(main!F4076="","",IF(main!H4076&lt;0.05,IF(main!F4076&gt;0,IF(main!F4076&gt;colorthreshhold,"green","GreenYellow"),IF(ABS(main!F4076)&gt;colorthreshhold,"red","orange")),"DarkGray"))</f>
        <v>DarkGray</v>
      </c>
      <c r="C4076" s="5" t="str">
        <f>IF(main!G4076="","",IF(main!I4076&lt;0.05,IF(main!G4076&gt;0,IF(main!G4076&gt;colorthreshhold,"green","GreenYellow"),IF(ABS(main!G4076)&gt;colorthreshhold,"red","orange")),"DarkGray"))</f>
        <v>orange</v>
      </c>
    </row>
    <row r="4077" spans="1:3" x14ac:dyDescent="0.25">
      <c r="A4077" t="str">
        <f>main!B4077</f>
        <v>Gthg04053</v>
      </c>
      <c r="B4077" s="5" t="str">
        <f>IF(main!F4077="","",IF(main!H4077&lt;0.05,IF(main!F4077&gt;0,IF(main!F4077&gt;colorthreshhold,"green","GreenYellow"),IF(ABS(main!F4077)&gt;colorthreshhold,"red","orange")),"DarkGray"))</f>
        <v>orange</v>
      </c>
      <c r="C4077" s="5" t="str">
        <f>IF(main!G4077="","",IF(main!I4077&lt;0.05,IF(main!G4077&gt;0,IF(main!G4077&gt;colorthreshhold,"green","GreenYellow"),IF(ABS(main!G4077)&gt;colorthreshhold,"red","orange")),"DarkGray"))</f>
        <v>orange</v>
      </c>
    </row>
    <row r="4078" spans="1:3" x14ac:dyDescent="0.25">
      <c r="A4078" t="str">
        <f>main!B4078</f>
        <v>Gthg04054</v>
      </c>
      <c r="B4078" s="5" t="str">
        <f>IF(main!F4078="","",IF(main!H4078&lt;0.05,IF(main!F4078&gt;0,IF(main!F4078&gt;colorthreshhold,"green","GreenYellow"),IF(ABS(main!F4078)&gt;colorthreshhold,"red","orange")),"DarkGray"))</f>
        <v>DarkGray</v>
      </c>
      <c r="C4078" s="5" t="str">
        <f>IF(main!G4078="","",IF(main!I4078&lt;0.05,IF(main!G4078&gt;0,IF(main!G4078&gt;colorthreshhold,"green","GreenYellow"),IF(ABS(main!G4078)&gt;colorthreshhold,"red","orange")),"DarkGray"))</f>
        <v>DarkGray</v>
      </c>
    </row>
    <row r="4079" spans="1:3" hidden="1" x14ac:dyDescent="0.25">
      <c r="A4079" t="str">
        <f>main!B4079</f>
        <v>Gthg04055</v>
      </c>
      <c r="B4079" s="5" t="str">
        <f>IF(main!F4079="","",IF(main!H4079&lt;0.05,IF(main!F4079&gt;0,IF(main!F4079&gt;colorthreshhold,"green","GreenYellow"),IF(ABS(main!F4079)&gt;colorthreshhold,"red","orange")),"DarkGray"))</f>
        <v/>
      </c>
      <c r="C4079" s="5" t="str">
        <f>IF(main!G4079="","",IF(main!I4079&lt;0.05,IF(main!G4079&gt;0,IF(main!G4079&gt;colorthreshhold,"green","GreenYellow"),IF(ABS(main!G4079)&gt;colorthreshhold,"red","orange")),"DarkGray"))</f>
        <v/>
      </c>
    </row>
    <row r="4080" spans="1:3" x14ac:dyDescent="0.25">
      <c r="A4080" t="str">
        <f>main!B4080</f>
        <v>Gthg04056</v>
      </c>
      <c r="B4080" s="5" t="str">
        <f>IF(main!F4080="","",IF(main!H4080&lt;0.05,IF(main!F4080&gt;0,IF(main!F4080&gt;colorthreshhold,"green","GreenYellow"),IF(ABS(main!F4080)&gt;colorthreshhold,"red","orange")),"DarkGray"))</f>
        <v>DarkGray</v>
      </c>
      <c r="C4080" s="5" t="str">
        <f>IF(main!G4080="","",IF(main!I4080&lt;0.05,IF(main!G4080&gt;0,IF(main!G4080&gt;colorthreshhold,"green","GreenYellow"),IF(ABS(main!G4080)&gt;colorthreshhold,"red","orange")),"DarkGray"))</f>
        <v>DarkGray</v>
      </c>
    </row>
    <row r="4081" spans="1:3" x14ac:dyDescent="0.25">
      <c r="A4081" t="str">
        <f>main!B4081</f>
        <v>Gthg04057</v>
      </c>
      <c r="B4081" s="5" t="str">
        <f>IF(main!F4081="","",IF(main!H4081&lt;0.05,IF(main!F4081&gt;0,IF(main!F4081&gt;colorthreshhold,"green","GreenYellow"),IF(ABS(main!F4081)&gt;colorthreshhold,"red","orange")),"DarkGray"))</f>
        <v>DarkGray</v>
      </c>
      <c r="C4081" s="5" t="str">
        <f>IF(main!G4081="","",IF(main!I4081&lt;0.05,IF(main!G4081&gt;0,IF(main!G4081&gt;colorthreshhold,"green","GreenYellow"),IF(ABS(main!G4081)&gt;colorthreshhold,"red","orange")),"DarkGray"))</f>
        <v>DarkGray</v>
      </c>
    </row>
    <row r="4082" spans="1:3" x14ac:dyDescent="0.25">
      <c r="A4082" t="str">
        <f>main!B4082</f>
        <v>Gthg04058</v>
      </c>
      <c r="B4082" s="5" t="str">
        <f>IF(main!F4082="","",IF(main!H4082&lt;0.05,IF(main!F4082&gt;0,IF(main!F4082&gt;colorthreshhold,"green","GreenYellow"),IF(ABS(main!F4082)&gt;colorthreshhold,"red","orange")),"DarkGray"))</f>
        <v>DarkGray</v>
      </c>
      <c r="C4082" s="5" t="str">
        <f>IF(main!G4082="","",IF(main!I4082&lt;0.05,IF(main!G4082&gt;0,IF(main!G4082&gt;colorthreshhold,"green","GreenYellow"),IF(ABS(main!G4082)&gt;colorthreshhold,"red","orange")),"DarkGray"))</f>
        <v>DarkGray</v>
      </c>
    </row>
    <row r="4083" spans="1:3" x14ac:dyDescent="0.25">
      <c r="A4083" t="str">
        <f>main!B4083</f>
        <v>Gthg04059</v>
      </c>
      <c r="B4083" s="5" t="str">
        <f>IF(main!F4083="","",IF(main!H4083&lt;0.05,IF(main!F4083&gt;0,IF(main!F4083&gt;colorthreshhold,"green","GreenYellow"),IF(ABS(main!F4083)&gt;colorthreshhold,"red","orange")),"DarkGray"))</f>
        <v>GreenYellow</v>
      </c>
      <c r="C4083" s="5" t="str">
        <f>IF(main!G4083="","",IF(main!I4083&lt;0.05,IF(main!G4083&gt;0,IF(main!G4083&gt;colorthreshhold,"green","GreenYellow"),IF(ABS(main!G4083)&gt;colorthreshhold,"red","orange")),"DarkGray"))</f>
        <v>DarkGray</v>
      </c>
    </row>
    <row r="4084" spans="1:3" x14ac:dyDescent="0.25">
      <c r="A4084" t="str">
        <f>main!B4084</f>
        <v>Gthg04060</v>
      </c>
      <c r="B4084" s="5" t="str">
        <f>IF(main!F4084="","",IF(main!H4084&lt;0.05,IF(main!F4084&gt;0,IF(main!F4084&gt;colorthreshhold,"green","GreenYellow"),IF(ABS(main!F4084)&gt;colorthreshhold,"red","orange")),"DarkGray"))</f>
        <v>GreenYellow</v>
      </c>
      <c r="C4084" s="5" t="str">
        <f>IF(main!G4084="","",IF(main!I4084&lt;0.05,IF(main!G4084&gt;0,IF(main!G4084&gt;colorthreshhold,"green","GreenYellow"),IF(ABS(main!G4084)&gt;colorthreshhold,"red","orange")),"DarkGray"))</f>
        <v>GreenYellow</v>
      </c>
    </row>
    <row r="4085" spans="1:3" x14ac:dyDescent="0.25">
      <c r="A4085" t="str">
        <f>main!B4085</f>
        <v>Gthg04061</v>
      </c>
      <c r="B4085" s="5" t="str">
        <f>IF(main!F4085="","",IF(main!H4085&lt;0.05,IF(main!F4085&gt;0,IF(main!F4085&gt;colorthreshhold,"green","GreenYellow"),IF(ABS(main!F4085)&gt;colorthreshhold,"red","orange")),"DarkGray"))</f>
        <v>DarkGray</v>
      </c>
      <c r="C4085" s="5" t="str">
        <f>IF(main!G4085="","",IF(main!I4085&lt;0.05,IF(main!G4085&gt;0,IF(main!G4085&gt;colorthreshhold,"green","GreenYellow"),IF(ABS(main!G4085)&gt;colorthreshhold,"red","orange")),"DarkGray"))</f>
        <v>DarkGray</v>
      </c>
    </row>
    <row r="4086" spans="1:3" x14ac:dyDescent="0.25">
      <c r="A4086" t="str">
        <f>main!B4086</f>
        <v>Gthg04062</v>
      </c>
      <c r="B4086" s="5" t="str">
        <f>IF(main!F4086="","",IF(main!H4086&lt;0.05,IF(main!F4086&gt;0,IF(main!F4086&gt;colorthreshhold,"green","GreenYellow"),IF(ABS(main!F4086)&gt;colorthreshhold,"red","orange")),"DarkGray"))</f>
        <v>GreenYellow</v>
      </c>
      <c r="C4086" s="5" t="str">
        <f>IF(main!G4086="","",IF(main!I4086&lt;0.05,IF(main!G4086&gt;0,IF(main!G4086&gt;colorthreshhold,"green","GreenYellow"),IF(ABS(main!G4086)&gt;colorthreshhold,"red","orange")),"DarkGray"))</f>
        <v>orange</v>
      </c>
    </row>
    <row r="4087" spans="1:3" x14ac:dyDescent="0.25">
      <c r="A4087" t="str">
        <f>main!B4087</f>
        <v>Gthg04063</v>
      </c>
      <c r="B4087" s="5" t="str">
        <f>IF(main!F4087="","",IF(main!H4087&lt;0.05,IF(main!F4087&gt;0,IF(main!F4087&gt;colorthreshhold,"green","GreenYellow"),IF(ABS(main!F4087)&gt;colorthreshhold,"red","orange")),"DarkGray"))</f>
        <v>GreenYellow</v>
      </c>
      <c r="C4087" s="5" t="str">
        <f>IF(main!G4087="","",IF(main!I4087&lt;0.05,IF(main!G4087&gt;0,IF(main!G4087&gt;colorthreshhold,"green","GreenYellow"),IF(ABS(main!G4087)&gt;colorthreshhold,"red","orange")),"DarkGray"))</f>
        <v>DarkGray</v>
      </c>
    </row>
    <row r="4088" spans="1:3" hidden="1" x14ac:dyDescent="0.25">
      <c r="A4088" t="str">
        <f>main!B4088</f>
        <v>Gthg04064</v>
      </c>
      <c r="B4088" s="5" t="str">
        <f>IF(main!F4088="","",IF(main!H4088&lt;0.05,IF(main!F4088&gt;0,IF(main!F4088&gt;colorthreshhold,"green","GreenYellow"),IF(ABS(main!F4088)&gt;colorthreshhold,"red","orange")),"DarkGray"))</f>
        <v/>
      </c>
      <c r="C4088" s="5" t="str">
        <f>IF(main!G4088="","",IF(main!I4088&lt;0.05,IF(main!G4088&gt;0,IF(main!G4088&gt;colorthreshhold,"green","GreenYellow"),IF(ABS(main!G4088)&gt;colorthreshhold,"red","orange")),"DarkGray"))</f>
        <v/>
      </c>
    </row>
    <row r="4089" spans="1:3" x14ac:dyDescent="0.25">
      <c r="A4089" t="str">
        <f>main!B4089</f>
        <v>Gthg04065</v>
      </c>
      <c r="B4089" s="5" t="str">
        <f>IF(main!F4089="","",IF(main!H4089&lt;0.05,IF(main!F4089&gt;0,IF(main!F4089&gt;colorthreshhold,"green","GreenYellow"),IF(ABS(main!F4089)&gt;colorthreshhold,"red","orange")),"DarkGray"))</f>
        <v>DarkGray</v>
      </c>
      <c r="C4089" s="5" t="str">
        <f>IF(main!G4089="","",IF(main!I4089&lt;0.05,IF(main!G4089&gt;0,IF(main!G4089&gt;colorthreshhold,"green","GreenYellow"),IF(ABS(main!G4089)&gt;colorthreshhold,"red","orange")),"DarkGray"))</f>
        <v>orange</v>
      </c>
    </row>
    <row r="4090" spans="1:3" x14ac:dyDescent="0.25">
      <c r="A4090" t="str">
        <f>main!B4090</f>
        <v>Gthg04066</v>
      </c>
      <c r="B4090" s="5" t="str">
        <f>IF(main!F4090="","",IF(main!H4090&lt;0.05,IF(main!F4090&gt;0,IF(main!F4090&gt;colorthreshhold,"green","GreenYellow"),IF(ABS(main!F4090)&gt;colorthreshhold,"red","orange")),"DarkGray"))</f>
        <v>DarkGray</v>
      </c>
      <c r="C4090" s="5" t="str">
        <f>IF(main!G4090="","",IF(main!I4090&lt;0.05,IF(main!G4090&gt;0,IF(main!G4090&gt;colorthreshhold,"green","GreenYellow"),IF(ABS(main!G4090)&gt;colorthreshhold,"red","orange")),"DarkGray"))</f>
        <v>GreenYellow</v>
      </c>
    </row>
    <row r="4091" spans="1:3" hidden="1" x14ac:dyDescent="0.25">
      <c r="A4091" t="str">
        <f>main!B4091</f>
        <v>Gthg04067</v>
      </c>
      <c r="B4091" s="5" t="str">
        <f>IF(main!F4091="","",IF(main!H4091&lt;0.05,IF(main!F4091&gt;0,IF(main!F4091&gt;colorthreshhold,"green","GreenYellow"),IF(ABS(main!F4091)&gt;colorthreshhold,"red","orange")),"DarkGray"))</f>
        <v/>
      </c>
      <c r="C4091" s="5" t="str">
        <f>IF(main!G4091="","",IF(main!I4091&lt;0.05,IF(main!G4091&gt;0,IF(main!G4091&gt;colorthreshhold,"green","GreenYellow"),IF(ABS(main!G4091)&gt;colorthreshhold,"red","orange")),"DarkGray"))</f>
        <v/>
      </c>
    </row>
    <row r="4092" spans="1:3" x14ac:dyDescent="0.25">
      <c r="A4092" t="str">
        <f>main!B4092</f>
        <v>Gthg04068</v>
      </c>
      <c r="B4092" s="5" t="str">
        <f>IF(main!F4092="","",IF(main!H4092&lt;0.05,IF(main!F4092&gt;0,IF(main!F4092&gt;colorthreshhold,"green","GreenYellow"),IF(ABS(main!F4092)&gt;colorthreshhold,"red","orange")),"DarkGray"))</f>
        <v>DarkGray</v>
      </c>
      <c r="C4092" s="5" t="str">
        <f>IF(main!G4092="","",IF(main!I4092&lt;0.05,IF(main!G4092&gt;0,IF(main!G4092&gt;colorthreshhold,"green","GreenYellow"),IF(ABS(main!G4092)&gt;colorthreshhold,"red","orange")),"DarkGray"))</f>
        <v>orange</v>
      </c>
    </row>
    <row r="4093" spans="1:3" x14ac:dyDescent="0.25">
      <c r="A4093" t="str">
        <f>main!B4093</f>
        <v>Gthg04069</v>
      </c>
      <c r="B4093" s="5" t="str">
        <f>IF(main!F4093="","",IF(main!H4093&lt;0.05,IF(main!F4093&gt;0,IF(main!F4093&gt;colorthreshhold,"green","GreenYellow"),IF(ABS(main!F4093)&gt;colorthreshhold,"red","orange")),"DarkGray"))</f>
        <v>DarkGray</v>
      </c>
      <c r="C4093" s="5" t="str">
        <f>IF(main!G4093="","",IF(main!I4093&lt;0.05,IF(main!G4093&gt;0,IF(main!G4093&gt;colorthreshhold,"green","GreenYellow"),IF(ABS(main!G4093)&gt;colorthreshhold,"red","orange")),"DarkGray"))</f>
        <v>orange</v>
      </c>
    </row>
    <row r="4094" spans="1:3" x14ac:dyDescent="0.25">
      <c r="A4094" t="str">
        <f>main!B4094</f>
        <v>Gthg04070</v>
      </c>
      <c r="B4094" s="5" t="str">
        <f>IF(main!F4094="","",IF(main!H4094&lt;0.05,IF(main!F4094&gt;0,IF(main!F4094&gt;colorthreshhold,"green","GreenYellow"),IF(ABS(main!F4094)&gt;colorthreshhold,"red","orange")),"DarkGray"))</f>
        <v>DarkGray</v>
      </c>
      <c r="C4094" s="5" t="str">
        <f>IF(main!G4094="","",IF(main!I4094&lt;0.05,IF(main!G4094&gt;0,IF(main!G4094&gt;colorthreshhold,"green","GreenYellow"),IF(ABS(main!G4094)&gt;colorthreshhold,"red","orange")),"DarkGray"))</f>
        <v>DarkGray</v>
      </c>
    </row>
    <row r="4095" spans="1:3" x14ac:dyDescent="0.25">
      <c r="A4095" t="str">
        <f>main!B4095</f>
        <v>Gthg04071</v>
      </c>
      <c r="B4095" s="5" t="str">
        <f>IF(main!F4095="","",IF(main!H4095&lt;0.05,IF(main!F4095&gt;0,IF(main!F4095&gt;colorthreshhold,"green","GreenYellow"),IF(ABS(main!F4095)&gt;colorthreshhold,"red","orange")),"DarkGray"))</f>
        <v>GreenYellow</v>
      </c>
      <c r="C4095" s="5" t="str">
        <f>IF(main!G4095="","",IF(main!I4095&lt;0.05,IF(main!G4095&gt;0,IF(main!G4095&gt;colorthreshhold,"green","GreenYellow"),IF(ABS(main!G4095)&gt;colorthreshhold,"red","orange")),"DarkGray"))</f>
        <v>DarkGray</v>
      </c>
    </row>
    <row r="4096" spans="1:3" x14ac:dyDescent="0.25">
      <c r="A4096" t="str">
        <f>main!B4096</f>
        <v>Gthg04072</v>
      </c>
      <c r="B4096" s="5" t="str">
        <f>IF(main!F4096="","",IF(main!H4096&lt;0.05,IF(main!F4096&gt;0,IF(main!F4096&gt;colorthreshhold,"green","GreenYellow"),IF(ABS(main!F4096)&gt;colorthreshhold,"red","orange")),"DarkGray"))</f>
        <v>DarkGray</v>
      </c>
      <c r="C4096" s="5" t="str">
        <f>IF(main!G4096="","",IF(main!I4096&lt;0.05,IF(main!G4096&gt;0,IF(main!G4096&gt;colorthreshhold,"green","GreenYellow"),IF(ABS(main!G4096)&gt;colorthreshhold,"red","orange")),"DarkGray"))</f>
        <v>orange</v>
      </c>
    </row>
    <row r="4097" spans="1:3" x14ac:dyDescent="0.25">
      <c r="A4097" t="str">
        <f>main!B4097</f>
        <v>Gthg04073</v>
      </c>
      <c r="B4097" s="5" t="str">
        <f>IF(main!F4097="","",IF(main!H4097&lt;0.05,IF(main!F4097&gt;0,IF(main!F4097&gt;colorthreshhold,"green","GreenYellow"),IF(ABS(main!F4097)&gt;colorthreshhold,"red","orange")),"DarkGray"))</f>
        <v>DarkGray</v>
      </c>
      <c r="C4097" s="5" t="str">
        <f>IF(main!G4097="","",IF(main!I4097&lt;0.05,IF(main!G4097&gt;0,IF(main!G4097&gt;colorthreshhold,"green","GreenYellow"),IF(ABS(main!G4097)&gt;colorthreshhold,"red","orange")),"DarkGray"))</f>
        <v>DarkGray</v>
      </c>
    </row>
    <row r="4098" spans="1:3" x14ac:dyDescent="0.25">
      <c r="A4098" t="str">
        <f>main!B4098</f>
        <v>Gthg04074</v>
      </c>
      <c r="B4098" s="5" t="str">
        <f>IF(main!F4098="","",IF(main!H4098&lt;0.05,IF(main!F4098&gt;0,IF(main!F4098&gt;colorthreshhold,"green","GreenYellow"),IF(ABS(main!F4098)&gt;colorthreshhold,"red","orange")),"DarkGray"))</f>
        <v>DarkGray</v>
      </c>
      <c r="C4098" s="5" t="str">
        <f>IF(main!G4098="","",IF(main!I4098&lt;0.05,IF(main!G4098&gt;0,IF(main!G4098&gt;colorthreshhold,"green","GreenYellow"),IF(ABS(main!G4098)&gt;colorthreshhold,"red","orange")),"DarkGray"))</f>
        <v>DarkGray</v>
      </c>
    </row>
    <row r="4099" spans="1:3" x14ac:dyDescent="0.25">
      <c r="A4099" t="str">
        <f>main!B4099</f>
        <v>Gthg04075</v>
      </c>
      <c r="B4099" s="5" t="str">
        <f>IF(main!F4099="","",IF(main!H4099&lt;0.05,IF(main!F4099&gt;0,IF(main!F4099&gt;colorthreshhold,"green","GreenYellow"),IF(ABS(main!F4099)&gt;colorthreshhold,"red","orange")),"DarkGray"))</f>
        <v>orange</v>
      </c>
      <c r="C4099" s="5" t="str">
        <f>IF(main!G4099="","",IF(main!I4099&lt;0.05,IF(main!G4099&gt;0,IF(main!G4099&gt;colorthreshhold,"green","GreenYellow"),IF(ABS(main!G4099)&gt;colorthreshhold,"red","orange")),"DarkGray"))</f>
        <v>orange</v>
      </c>
    </row>
    <row r="4100" spans="1:3" hidden="1" x14ac:dyDescent="0.25">
      <c r="A4100" t="str">
        <f>main!B4100</f>
        <v>Gthg04076</v>
      </c>
      <c r="B4100" s="5" t="str">
        <f>IF(main!F4100="","",IF(main!H4100&lt;0.05,IF(main!F4100&gt;0,IF(main!F4100&gt;colorthreshhold,"green","GreenYellow"),IF(ABS(main!F4100)&gt;colorthreshhold,"red","orange")),"DarkGray"))</f>
        <v/>
      </c>
      <c r="C4100" s="5" t="str">
        <f>IF(main!G4100="","",IF(main!I4100&lt;0.05,IF(main!G4100&gt;0,IF(main!G4100&gt;colorthreshhold,"green","GreenYellow"),IF(ABS(main!G4100)&gt;colorthreshhold,"red","orange")),"DarkGray"))</f>
        <v/>
      </c>
    </row>
    <row r="4101" spans="1:3" x14ac:dyDescent="0.25">
      <c r="A4101" t="str">
        <f>main!B4101</f>
        <v>Gthg04077</v>
      </c>
      <c r="B4101" s="5" t="str">
        <f>IF(main!F4101="","",IF(main!H4101&lt;0.05,IF(main!F4101&gt;0,IF(main!F4101&gt;colorthreshhold,"green","GreenYellow"),IF(ABS(main!F4101)&gt;colorthreshhold,"red","orange")),"DarkGray"))</f>
        <v>DarkGray</v>
      </c>
      <c r="C4101" s="5" t="str">
        <f>IF(main!G4101="","",IF(main!I4101&lt;0.05,IF(main!G4101&gt;0,IF(main!G4101&gt;colorthreshhold,"green","GreenYellow"),IF(ABS(main!G4101)&gt;colorthreshhold,"red","orange")),"DarkGray"))</f>
        <v>orange</v>
      </c>
    </row>
    <row r="4102" spans="1:3" x14ac:dyDescent="0.25">
      <c r="A4102" t="str">
        <f>main!B4102</f>
        <v>Gthg04078</v>
      </c>
      <c r="B4102" s="5" t="str">
        <f>IF(main!F4102="","",IF(main!H4102&lt;0.05,IF(main!F4102&gt;0,IF(main!F4102&gt;colorthreshhold,"green","GreenYellow"),IF(ABS(main!F4102)&gt;colorthreshhold,"red","orange")),"DarkGray"))</f>
        <v>DarkGray</v>
      </c>
      <c r="C4102" s="5" t="str">
        <f>IF(main!G4102="","",IF(main!I4102&lt;0.05,IF(main!G4102&gt;0,IF(main!G4102&gt;colorthreshhold,"green","GreenYellow"),IF(ABS(main!G4102)&gt;colorthreshhold,"red","orange")),"DarkGray"))</f>
        <v>DarkGray</v>
      </c>
    </row>
    <row r="4103" spans="1:3" x14ac:dyDescent="0.25">
      <c r="A4103" t="str">
        <f>main!B4103</f>
        <v>Gthg04079</v>
      </c>
      <c r="B4103" s="5" t="str">
        <f>IF(main!F4103="","",IF(main!H4103&lt;0.05,IF(main!F4103&gt;0,IF(main!F4103&gt;colorthreshhold,"green","GreenYellow"),IF(ABS(main!F4103)&gt;colorthreshhold,"red","orange")),"DarkGray"))</f>
        <v>DarkGray</v>
      </c>
      <c r="C4103" s="5" t="str">
        <f>IF(main!G4103="","",IF(main!I4103&lt;0.05,IF(main!G4103&gt;0,IF(main!G4103&gt;colorthreshhold,"green","GreenYellow"),IF(ABS(main!G4103)&gt;colorthreshhold,"red","orange")),"DarkGray"))</f>
        <v>DarkGray</v>
      </c>
    </row>
    <row r="4104" spans="1:3" x14ac:dyDescent="0.25">
      <c r="A4104" t="str">
        <f>main!B4104</f>
        <v>Gthg04080</v>
      </c>
      <c r="B4104" s="5" t="str">
        <f>IF(main!F4104="","",IF(main!H4104&lt;0.05,IF(main!F4104&gt;0,IF(main!F4104&gt;colorthreshhold,"green","GreenYellow"),IF(ABS(main!F4104)&gt;colorthreshhold,"red","orange")),"DarkGray"))</f>
        <v>DarkGray</v>
      </c>
      <c r="C4104" s="5" t="str">
        <f>IF(main!G4104="","",IF(main!I4104&lt;0.05,IF(main!G4104&gt;0,IF(main!G4104&gt;colorthreshhold,"green","GreenYellow"),IF(ABS(main!G4104)&gt;colorthreshhold,"red","orange")),"DarkGray"))</f>
        <v>DarkGray</v>
      </c>
    </row>
    <row r="4105" spans="1:3" x14ac:dyDescent="0.25">
      <c r="A4105" t="str">
        <f>main!B4105</f>
        <v>Gthg04081</v>
      </c>
      <c r="B4105" s="5" t="str">
        <f>IF(main!F4105="","",IF(main!H4105&lt;0.05,IF(main!F4105&gt;0,IF(main!F4105&gt;colorthreshhold,"green","GreenYellow"),IF(ABS(main!F4105)&gt;colorthreshhold,"red","orange")),"DarkGray"))</f>
        <v>GreenYellow</v>
      </c>
      <c r="C4105" s="5" t="str">
        <f>IF(main!G4105="","",IF(main!I4105&lt;0.05,IF(main!G4105&gt;0,IF(main!G4105&gt;colorthreshhold,"green","GreenYellow"),IF(ABS(main!G4105)&gt;colorthreshhold,"red","orange")),"DarkGray"))</f>
        <v>DarkGray</v>
      </c>
    </row>
    <row r="4106" spans="1:3" x14ac:dyDescent="0.25">
      <c r="A4106" t="str">
        <f>main!B4106</f>
        <v>Gthg04082</v>
      </c>
      <c r="B4106" s="5" t="str">
        <f>IF(main!F4106="","",IF(main!H4106&lt;0.05,IF(main!F4106&gt;0,IF(main!F4106&gt;colorthreshhold,"green","GreenYellow"),IF(ABS(main!F4106)&gt;colorthreshhold,"red","orange")),"DarkGray"))</f>
        <v>DarkGray</v>
      </c>
      <c r="C4106" s="5" t="str">
        <f>IF(main!G4106="","",IF(main!I4106&lt;0.05,IF(main!G4106&gt;0,IF(main!G4106&gt;colorthreshhold,"green","GreenYellow"),IF(ABS(main!G4106)&gt;colorthreshhold,"red","orange")),"DarkGray"))</f>
        <v>DarkGray</v>
      </c>
    </row>
    <row r="4107" spans="1:3" x14ac:dyDescent="0.25">
      <c r="A4107" t="str">
        <f>main!B4107</f>
        <v>Gthg04083</v>
      </c>
      <c r="B4107" s="5" t="str">
        <f>IF(main!F4107="","",IF(main!H4107&lt;0.05,IF(main!F4107&gt;0,IF(main!F4107&gt;colorthreshhold,"green","GreenYellow"),IF(ABS(main!F4107)&gt;colorthreshhold,"red","orange")),"DarkGray"))</f>
        <v>GreenYellow</v>
      </c>
      <c r="C4107" s="5" t="str">
        <f>IF(main!G4107="","",IF(main!I4107&lt;0.05,IF(main!G4107&gt;0,IF(main!G4107&gt;colorthreshhold,"green","GreenYellow"),IF(ABS(main!G4107)&gt;colorthreshhold,"red","orange")),"DarkGray"))</f>
        <v>orange</v>
      </c>
    </row>
    <row r="4108" spans="1:3" x14ac:dyDescent="0.25">
      <c r="A4108" t="str">
        <f>main!B4108</f>
        <v>Gthg04084</v>
      </c>
      <c r="B4108" s="5" t="str">
        <f>IF(main!F4108="","",IF(main!H4108&lt;0.05,IF(main!F4108&gt;0,IF(main!F4108&gt;colorthreshhold,"green","GreenYellow"),IF(ABS(main!F4108)&gt;colorthreshhold,"red","orange")),"DarkGray"))</f>
        <v>GreenYellow</v>
      </c>
      <c r="C4108" s="5" t="str">
        <f>IF(main!G4108="","",IF(main!I4108&lt;0.05,IF(main!G4108&gt;0,IF(main!G4108&gt;colorthreshhold,"green","GreenYellow"),IF(ABS(main!G4108)&gt;colorthreshhold,"red","orange")),"DarkGray"))</f>
        <v>DarkGray</v>
      </c>
    </row>
    <row r="4109" spans="1:3" x14ac:dyDescent="0.25">
      <c r="A4109" t="str">
        <f>main!B4109</f>
        <v>Gthg04085</v>
      </c>
      <c r="B4109" s="5" t="str">
        <f>IF(main!F4109="","",IF(main!H4109&lt;0.05,IF(main!F4109&gt;0,IF(main!F4109&gt;colorthreshhold,"green","GreenYellow"),IF(ABS(main!F4109)&gt;colorthreshhold,"red","orange")),"DarkGray"))</f>
        <v>orange</v>
      </c>
      <c r="C4109" s="5" t="str">
        <f>IF(main!G4109="","",IF(main!I4109&lt;0.05,IF(main!G4109&gt;0,IF(main!G4109&gt;colorthreshhold,"green","GreenYellow"),IF(ABS(main!G4109)&gt;colorthreshhold,"red","orange")),"DarkGray"))</f>
        <v>GreenYellow</v>
      </c>
    </row>
    <row r="4110" spans="1:3" x14ac:dyDescent="0.25">
      <c r="A4110" t="str">
        <f>main!B4110</f>
        <v>Gthg04086</v>
      </c>
      <c r="B4110" s="5" t="str">
        <f>IF(main!F4110="","",IF(main!H4110&lt;0.05,IF(main!F4110&gt;0,IF(main!F4110&gt;colorthreshhold,"green","GreenYellow"),IF(ABS(main!F4110)&gt;colorthreshhold,"red","orange")),"DarkGray"))</f>
        <v>DarkGray</v>
      </c>
      <c r="C4110" s="5" t="str">
        <f>IF(main!G4110="","",IF(main!I4110&lt;0.05,IF(main!G4110&gt;0,IF(main!G4110&gt;colorthreshhold,"green","GreenYellow"),IF(ABS(main!G4110)&gt;colorthreshhold,"red","orange")),"DarkGray"))</f>
        <v>DarkGray</v>
      </c>
    </row>
    <row r="4111" spans="1:3" x14ac:dyDescent="0.25">
      <c r="A4111" t="str">
        <f>main!B4111</f>
        <v>Gthg04087</v>
      </c>
      <c r="B4111" s="5" t="str">
        <f>IF(main!F4111="","",IF(main!H4111&lt;0.05,IF(main!F4111&gt;0,IF(main!F4111&gt;colorthreshhold,"green","GreenYellow"),IF(ABS(main!F4111)&gt;colorthreshhold,"red","orange")),"DarkGray"))</f>
        <v>DarkGray</v>
      </c>
      <c r="C4111" s="5" t="str">
        <f>IF(main!G4111="","",IF(main!I4111&lt;0.05,IF(main!G4111&gt;0,IF(main!G4111&gt;colorthreshhold,"green","GreenYellow"),IF(ABS(main!G4111)&gt;colorthreshhold,"red","orange")),"DarkGray"))</f>
        <v>DarkGray</v>
      </c>
    </row>
    <row r="4112" spans="1:3" hidden="1" x14ac:dyDescent="0.25">
      <c r="A4112" t="str">
        <f>main!B4112</f>
        <v>Gthg04088</v>
      </c>
      <c r="B4112" s="5" t="str">
        <f>IF(main!F4112="","",IF(main!H4112&lt;0.05,IF(main!F4112&gt;0,IF(main!F4112&gt;colorthreshhold,"green","GreenYellow"),IF(ABS(main!F4112)&gt;colorthreshhold,"red","orange")),"DarkGray"))</f>
        <v/>
      </c>
      <c r="C4112" s="5" t="str">
        <f>IF(main!G4112="","",IF(main!I4112&lt;0.05,IF(main!G4112&gt;0,IF(main!G4112&gt;colorthreshhold,"green","GreenYellow"),IF(ABS(main!G4112)&gt;colorthreshhold,"red","orange")),"DarkGray"))</f>
        <v/>
      </c>
    </row>
    <row r="4113" spans="1:3" x14ac:dyDescent="0.25">
      <c r="A4113" t="str">
        <f>main!B4113</f>
        <v>Gthg04089</v>
      </c>
      <c r="B4113" s="5" t="str">
        <f>IF(main!F4113="","",IF(main!H4113&lt;0.05,IF(main!F4113&gt;0,IF(main!F4113&gt;colorthreshhold,"green","GreenYellow"),IF(ABS(main!F4113)&gt;colorthreshhold,"red","orange")),"DarkGray"))</f>
        <v>DarkGray</v>
      </c>
      <c r="C4113" s="5" t="str">
        <f>IF(main!G4113="","",IF(main!I4113&lt;0.05,IF(main!G4113&gt;0,IF(main!G4113&gt;colorthreshhold,"green","GreenYellow"),IF(ABS(main!G4113)&gt;colorthreshhold,"red","orange")),"DarkGray"))</f>
        <v>GreenYellow</v>
      </c>
    </row>
    <row r="4114" spans="1:3" x14ac:dyDescent="0.25">
      <c r="A4114" t="str">
        <f>main!B4114</f>
        <v>Gthg04090</v>
      </c>
      <c r="B4114" s="5" t="str">
        <f>IF(main!F4114="","",IF(main!H4114&lt;0.05,IF(main!F4114&gt;0,IF(main!F4114&gt;colorthreshhold,"green","GreenYellow"),IF(ABS(main!F4114)&gt;colorthreshhold,"red","orange")),"DarkGray"))</f>
        <v>DarkGray</v>
      </c>
      <c r="C4114" s="5" t="str">
        <f>IF(main!G4114="","",IF(main!I4114&lt;0.05,IF(main!G4114&gt;0,IF(main!G4114&gt;colorthreshhold,"green","GreenYellow"),IF(ABS(main!G4114)&gt;colorthreshhold,"red","orange")),"DarkGray"))</f>
        <v>DarkGray</v>
      </c>
    </row>
    <row r="4115" spans="1:3" x14ac:dyDescent="0.25">
      <c r="A4115" t="str">
        <f>main!B4115</f>
        <v>Gthg04091</v>
      </c>
      <c r="B4115" s="5" t="str">
        <f>IF(main!F4115="","",IF(main!H4115&lt;0.05,IF(main!F4115&gt;0,IF(main!F4115&gt;colorthreshhold,"green","GreenYellow"),IF(ABS(main!F4115)&gt;colorthreshhold,"red","orange")),"DarkGray"))</f>
        <v>orange</v>
      </c>
      <c r="C4115" s="5" t="str">
        <f>IF(main!G4115="","",IF(main!I4115&lt;0.05,IF(main!G4115&gt;0,IF(main!G4115&gt;colorthreshhold,"green","GreenYellow"),IF(ABS(main!G4115)&gt;colorthreshhold,"red","orange")),"DarkGray"))</f>
        <v>GreenYellow</v>
      </c>
    </row>
    <row r="4116" spans="1:3" x14ac:dyDescent="0.25">
      <c r="A4116" t="str">
        <f>main!B4116</f>
        <v>Gthg04092</v>
      </c>
      <c r="B4116" s="5" t="str">
        <f>IF(main!F4116="","",IF(main!H4116&lt;0.05,IF(main!F4116&gt;0,IF(main!F4116&gt;colorthreshhold,"green","GreenYellow"),IF(ABS(main!F4116)&gt;colorthreshhold,"red","orange")),"DarkGray"))</f>
        <v>DarkGray</v>
      </c>
      <c r="C4116" s="5" t="str">
        <f>IF(main!G4116="","",IF(main!I4116&lt;0.05,IF(main!G4116&gt;0,IF(main!G4116&gt;colorthreshhold,"green","GreenYellow"),IF(ABS(main!G4116)&gt;colorthreshhold,"red","orange")),"DarkGray"))</f>
        <v>GreenYellow</v>
      </c>
    </row>
    <row r="4117" spans="1:3" hidden="1" x14ac:dyDescent="0.25">
      <c r="A4117" t="str">
        <f>main!B4117</f>
        <v>Gthg04093</v>
      </c>
      <c r="B4117" s="5" t="str">
        <f>IF(main!F4117="","",IF(main!H4117&lt;0.05,IF(main!F4117&gt;0,IF(main!F4117&gt;colorthreshhold,"green","GreenYellow"),IF(ABS(main!F4117)&gt;colorthreshhold,"red","orange")),"DarkGray"))</f>
        <v/>
      </c>
      <c r="C4117" s="5" t="str">
        <f>IF(main!G4117="","",IF(main!I4117&lt;0.05,IF(main!G4117&gt;0,IF(main!G4117&gt;colorthreshhold,"green","GreenYellow"),IF(ABS(main!G4117)&gt;colorthreshhold,"red","orange")),"DarkGray"))</f>
        <v/>
      </c>
    </row>
    <row r="4118" spans="1:3" x14ac:dyDescent="0.25">
      <c r="A4118" t="str">
        <f>main!B4118</f>
        <v>Gthg04094</v>
      </c>
      <c r="B4118" s="5" t="str">
        <f>IF(main!F4118="","",IF(main!H4118&lt;0.05,IF(main!F4118&gt;0,IF(main!F4118&gt;colorthreshhold,"green","GreenYellow"),IF(ABS(main!F4118)&gt;colorthreshhold,"red","orange")),"DarkGray"))</f>
        <v>DarkGray</v>
      </c>
      <c r="C4118" s="5" t="str">
        <f>IF(main!G4118="","",IF(main!I4118&lt;0.05,IF(main!G4118&gt;0,IF(main!G4118&gt;colorthreshhold,"green","GreenYellow"),IF(ABS(main!G4118)&gt;colorthreshhold,"red","orange")),"DarkGray"))</f>
        <v>DarkGray</v>
      </c>
    </row>
    <row r="4119" spans="1:3" x14ac:dyDescent="0.25">
      <c r="A4119" t="str">
        <f>main!B4119</f>
        <v>Gthg04095</v>
      </c>
      <c r="B4119" s="5" t="str">
        <f>IF(main!F4119="","",IF(main!H4119&lt;0.05,IF(main!F4119&gt;0,IF(main!F4119&gt;colorthreshhold,"green","GreenYellow"),IF(ABS(main!F4119)&gt;colorthreshhold,"red","orange")),"DarkGray"))</f>
        <v>GreenYellow</v>
      </c>
      <c r="C4119" s="5" t="str">
        <f>IF(main!G4119="","",IF(main!I4119&lt;0.05,IF(main!G4119&gt;0,IF(main!G4119&gt;colorthreshhold,"green","GreenYellow"),IF(ABS(main!G4119)&gt;colorthreshhold,"red","orange")),"DarkGray"))</f>
        <v>orange</v>
      </c>
    </row>
    <row r="4120" spans="1:3" x14ac:dyDescent="0.25">
      <c r="A4120" t="str">
        <f>main!B4120</f>
        <v>Gthg04096</v>
      </c>
      <c r="B4120" s="5" t="str">
        <f>IF(main!F4120="","",IF(main!H4120&lt;0.05,IF(main!F4120&gt;0,IF(main!F4120&gt;colorthreshhold,"green","GreenYellow"),IF(ABS(main!F4120)&gt;colorthreshhold,"red","orange")),"DarkGray"))</f>
        <v>GreenYellow</v>
      </c>
      <c r="C4120" s="5" t="str">
        <f>IF(main!G4120="","",IF(main!I4120&lt;0.05,IF(main!G4120&gt;0,IF(main!G4120&gt;colorthreshhold,"green","GreenYellow"),IF(ABS(main!G4120)&gt;colorthreshhold,"red","orange")),"DarkGray"))</f>
        <v>DarkGray</v>
      </c>
    </row>
    <row r="4121" spans="1:3" x14ac:dyDescent="0.25">
      <c r="A4121" t="str">
        <f>main!B4121</f>
        <v>Gthg04097</v>
      </c>
      <c r="B4121" s="5" t="str">
        <f>IF(main!F4121="","",IF(main!H4121&lt;0.05,IF(main!F4121&gt;0,IF(main!F4121&gt;colorthreshhold,"green","GreenYellow"),IF(ABS(main!F4121)&gt;colorthreshhold,"red","orange")),"DarkGray"))</f>
        <v>orange</v>
      </c>
      <c r="C4121" s="5" t="str">
        <f>IF(main!G4121="","",IF(main!I4121&lt;0.05,IF(main!G4121&gt;0,IF(main!G4121&gt;colorthreshhold,"green","GreenYellow"),IF(ABS(main!G4121)&gt;colorthreshhold,"red","orange")),"DarkGray"))</f>
        <v>DarkGray</v>
      </c>
    </row>
    <row r="4122" spans="1:3" x14ac:dyDescent="0.25">
      <c r="A4122" t="str">
        <f>main!B4122</f>
        <v>Gthg04098</v>
      </c>
      <c r="B4122" s="5" t="str">
        <f>IF(main!F4122="","",IF(main!H4122&lt;0.05,IF(main!F4122&gt;0,IF(main!F4122&gt;colorthreshhold,"green","GreenYellow"),IF(ABS(main!F4122)&gt;colorthreshhold,"red","orange")),"DarkGray"))</f>
        <v>GreenYellow</v>
      </c>
      <c r="C4122" s="5" t="str">
        <f>IF(main!G4122="","",IF(main!I4122&lt;0.05,IF(main!G4122&gt;0,IF(main!G4122&gt;colorthreshhold,"green","GreenYellow"),IF(ABS(main!G4122)&gt;colorthreshhold,"red","orange")),"DarkGray"))</f>
        <v>orange</v>
      </c>
    </row>
    <row r="4123" spans="1:3" x14ac:dyDescent="0.25">
      <c r="A4123" t="str">
        <f>main!B4123</f>
        <v>Gthg04099</v>
      </c>
      <c r="B4123" s="5" t="str">
        <f>IF(main!F4123="","",IF(main!H4123&lt;0.05,IF(main!F4123&gt;0,IF(main!F4123&gt;colorthreshhold,"green","GreenYellow"),IF(ABS(main!F4123)&gt;colorthreshhold,"red","orange")),"DarkGray"))</f>
        <v>GreenYellow</v>
      </c>
      <c r="C4123" s="5" t="str">
        <f>IF(main!G4123="","",IF(main!I4123&lt;0.05,IF(main!G4123&gt;0,IF(main!G4123&gt;colorthreshhold,"green","GreenYellow"),IF(ABS(main!G4123)&gt;colorthreshhold,"red","orange")),"DarkGray"))</f>
        <v>orange</v>
      </c>
    </row>
    <row r="4124" spans="1:3" x14ac:dyDescent="0.25">
      <c r="A4124" t="str">
        <f>main!B4124</f>
        <v>Gthg04100</v>
      </c>
      <c r="B4124" s="5" t="str">
        <f>IF(main!F4124="","",IF(main!H4124&lt;0.05,IF(main!F4124&gt;0,IF(main!F4124&gt;colorthreshhold,"green","GreenYellow"),IF(ABS(main!F4124)&gt;colorthreshhold,"red","orange")),"DarkGray"))</f>
        <v>GreenYellow</v>
      </c>
      <c r="C4124" s="5" t="str">
        <f>IF(main!G4124="","",IF(main!I4124&lt;0.05,IF(main!G4124&gt;0,IF(main!G4124&gt;colorthreshhold,"green","GreenYellow"),IF(ABS(main!G4124)&gt;colorthreshhold,"red","orange")),"DarkGray"))</f>
        <v>DarkGray</v>
      </c>
    </row>
    <row r="4125" spans="1:3" x14ac:dyDescent="0.25">
      <c r="A4125" t="str">
        <f>main!B4125</f>
        <v>Gthg04101</v>
      </c>
      <c r="B4125" s="5" t="str">
        <f>IF(main!F4125="","",IF(main!H4125&lt;0.05,IF(main!F4125&gt;0,IF(main!F4125&gt;colorthreshhold,"green","GreenYellow"),IF(ABS(main!F4125)&gt;colorthreshhold,"red","orange")),"DarkGray"))</f>
        <v>GreenYellow</v>
      </c>
      <c r="C4125" s="5" t="str">
        <f>IF(main!G4125="","",IF(main!I4125&lt;0.05,IF(main!G4125&gt;0,IF(main!G4125&gt;colorthreshhold,"green","GreenYellow"),IF(ABS(main!G4125)&gt;colorthreshhold,"red","orange")),"DarkGray"))</f>
        <v>DarkGray</v>
      </c>
    </row>
    <row r="4126" spans="1:3" x14ac:dyDescent="0.25">
      <c r="A4126" t="str">
        <f>main!B4126</f>
        <v>Gthg04102</v>
      </c>
      <c r="B4126" s="5" t="str">
        <f>IF(main!F4126="","",IF(main!H4126&lt;0.05,IF(main!F4126&gt;0,IF(main!F4126&gt;colorthreshhold,"green","GreenYellow"),IF(ABS(main!F4126)&gt;colorthreshhold,"red","orange")),"DarkGray"))</f>
        <v>GreenYellow</v>
      </c>
      <c r="C4126" s="5" t="str">
        <f>IF(main!G4126="","",IF(main!I4126&lt;0.05,IF(main!G4126&gt;0,IF(main!G4126&gt;colorthreshhold,"green","GreenYellow"),IF(ABS(main!G4126)&gt;colorthreshhold,"red","orange")),"DarkGray"))</f>
        <v>DarkGray</v>
      </c>
    </row>
    <row r="4127" spans="1:3" x14ac:dyDescent="0.25">
      <c r="A4127" t="str">
        <f>main!B4127</f>
        <v>Gthg04103</v>
      </c>
      <c r="B4127" s="5" t="str">
        <f>IF(main!F4127="","",IF(main!H4127&lt;0.05,IF(main!F4127&gt;0,IF(main!F4127&gt;colorthreshhold,"green","GreenYellow"),IF(ABS(main!F4127)&gt;colorthreshhold,"red","orange")),"DarkGray"))</f>
        <v>DarkGray</v>
      </c>
      <c r="C4127" s="5" t="str">
        <f>IF(main!G4127="","",IF(main!I4127&lt;0.05,IF(main!G4127&gt;0,IF(main!G4127&gt;colorthreshhold,"green","GreenYellow"),IF(ABS(main!G4127)&gt;colorthreshhold,"red","orange")),"DarkGray"))</f>
        <v>DarkGray</v>
      </c>
    </row>
    <row r="4128" spans="1:3" x14ac:dyDescent="0.25">
      <c r="A4128" t="str">
        <f>main!B4128</f>
        <v>Gthg04104</v>
      </c>
      <c r="B4128" s="5" t="str">
        <f>IF(main!F4128="","",IF(main!H4128&lt;0.05,IF(main!F4128&gt;0,IF(main!F4128&gt;colorthreshhold,"green","GreenYellow"),IF(ABS(main!F4128)&gt;colorthreshhold,"red","orange")),"DarkGray"))</f>
        <v>DarkGray</v>
      </c>
      <c r="C4128" s="5" t="str">
        <f>IF(main!G4128="","",IF(main!I4128&lt;0.05,IF(main!G4128&gt;0,IF(main!G4128&gt;colorthreshhold,"green","GreenYellow"),IF(ABS(main!G4128)&gt;colorthreshhold,"red","orange")),"DarkGray"))</f>
        <v>DarkGray</v>
      </c>
    </row>
    <row r="4129" spans="1:3" x14ac:dyDescent="0.25">
      <c r="A4129" t="str">
        <f>main!B4129</f>
        <v>Gthg04105</v>
      </c>
      <c r="B4129" s="5" t="str">
        <f>IF(main!F4129="","",IF(main!H4129&lt;0.05,IF(main!F4129&gt;0,IF(main!F4129&gt;colorthreshhold,"green","GreenYellow"),IF(ABS(main!F4129)&gt;colorthreshhold,"red","orange")),"DarkGray"))</f>
        <v>DarkGray</v>
      </c>
      <c r="C4129" s="5" t="str">
        <f>IF(main!G4129="","",IF(main!I4129&lt;0.05,IF(main!G4129&gt;0,IF(main!G4129&gt;colorthreshhold,"green","GreenYellow"),IF(ABS(main!G4129)&gt;colorthreshhold,"red","orange")),"DarkGray"))</f>
        <v>DarkGray</v>
      </c>
    </row>
    <row r="4130" spans="1:3" x14ac:dyDescent="0.25">
      <c r="A4130" t="str">
        <f>main!B4130</f>
        <v>Gthg04106</v>
      </c>
      <c r="B4130" s="5" t="str">
        <f>IF(main!F4130="","",IF(main!H4130&lt;0.05,IF(main!F4130&gt;0,IF(main!F4130&gt;colorthreshhold,"green","GreenYellow"),IF(ABS(main!F4130)&gt;colorthreshhold,"red","orange")),"DarkGray"))</f>
        <v>DarkGray</v>
      </c>
      <c r="C4130" s="5" t="str">
        <f>IF(main!G4130="","",IF(main!I4130&lt;0.05,IF(main!G4130&gt;0,IF(main!G4130&gt;colorthreshhold,"green","GreenYellow"),IF(ABS(main!G4130)&gt;colorthreshhold,"red","orange")),"DarkGray"))</f>
        <v>GreenYellow</v>
      </c>
    </row>
    <row r="4131" spans="1:3" x14ac:dyDescent="0.25">
      <c r="A4131" t="str">
        <f>main!B4131</f>
        <v>Gthg04107</v>
      </c>
      <c r="B4131" s="5" t="str">
        <f>IF(main!F4131="","",IF(main!H4131&lt;0.05,IF(main!F4131&gt;0,IF(main!F4131&gt;colorthreshhold,"green","GreenYellow"),IF(ABS(main!F4131)&gt;colorthreshhold,"red","orange")),"DarkGray"))</f>
        <v>DarkGray</v>
      </c>
      <c r="C4131" s="5" t="str">
        <f>IF(main!G4131="","",IF(main!I4131&lt;0.05,IF(main!G4131&gt;0,IF(main!G4131&gt;colorthreshhold,"green","GreenYellow"),IF(ABS(main!G4131)&gt;colorthreshhold,"red","orange")),"DarkGray"))</f>
        <v>GreenYellow</v>
      </c>
    </row>
    <row r="4132" spans="1:3" x14ac:dyDescent="0.25">
      <c r="A4132" t="str">
        <f>main!B4132</f>
        <v>Gthg04108</v>
      </c>
      <c r="B4132" s="5" t="str">
        <f>IF(main!F4132="","",IF(main!H4132&lt;0.05,IF(main!F4132&gt;0,IF(main!F4132&gt;colorthreshhold,"green","GreenYellow"),IF(ABS(main!F4132)&gt;colorthreshhold,"red","orange")),"DarkGray"))</f>
        <v>orange</v>
      </c>
      <c r="C4132" s="5" t="str">
        <f>IF(main!G4132="","",IF(main!I4132&lt;0.05,IF(main!G4132&gt;0,IF(main!G4132&gt;colorthreshhold,"green","GreenYellow"),IF(ABS(main!G4132)&gt;colorthreshhold,"red","orange")),"DarkGray"))</f>
        <v>GreenYellow</v>
      </c>
    </row>
    <row r="4133" spans="1:3" x14ac:dyDescent="0.25">
      <c r="A4133" t="str">
        <f>main!B4133</f>
        <v>Gthg04109</v>
      </c>
      <c r="B4133" s="5" t="str">
        <f>IF(main!F4133="","",IF(main!H4133&lt;0.05,IF(main!F4133&gt;0,IF(main!F4133&gt;colorthreshhold,"green","GreenYellow"),IF(ABS(main!F4133)&gt;colorthreshhold,"red","orange")),"DarkGray"))</f>
        <v>orange</v>
      </c>
      <c r="C4133" s="5" t="str">
        <f>IF(main!G4133="","",IF(main!I4133&lt;0.05,IF(main!G4133&gt;0,IF(main!G4133&gt;colorthreshhold,"green","GreenYellow"),IF(ABS(main!G4133)&gt;colorthreshhold,"red","orange")),"DarkGray"))</f>
        <v>GreenYellow</v>
      </c>
    </row>
    <row r="4134" spans="1:3" x14ac:dyDescent="0.25">
      <c r="A4134" t="str">
        <f>main!B4134</f>
        <v>Gthg04110</v>
      </c>
      <c r="B4134" s="5" t="str">
        <f>IF(main!F4134="","",IF(main!H4134&lt;0.05,IF(main!F4134&gt;0,IF(main!F4134&gt;colorthreshhold,"green","GreenYellow"),IF(ABS(main!F4134)&gt;colorthreshhold,"red","orange")),"DarkGray"))</f>
        <v>DarkGray</v>
      </c>
      <c r="C4134" s="5" t="str">
        <f>IF(main!G4134="","",IF(main!I4134&lt;0.05,IF(main!G4134&gt;0,IF(main!G4134&gt;colorthreshhold,"green","GreenYellow"),IF(ABS(main!G4134)&gt;colorthreshhold,"red","orange")),"DarkGray"))</f>
        <v>GreenYellow</v>
      </c>
    </row>
    <row r="4135" spans="1:3" x14ac:dyDescent="0.25">
      <c r="A4135" t="str">
        <f>main!B4135</f>
        <v>Gthg04111</v>
      </c>
      <c r="B4135" s="5" t="str">
        <f>IF(main!F4135="","",IF(main!H4135&lt;0.05,IF(main!F4135&gt;0,IF(main!F4135&gt;colorthreshhold,"green","GreenYellow"),IF(ABS(main!F4135)&gt;colorthreshhold,"red","orange")),"DarkGray"))</f>
        <v>DarkGray</v>
      </c>
      <c r="C4135" s="5" t="str">
        <f>IF(main!G4135="","",IF(main!I4135&lt;0.05,IF(main!G4135&gt;0,IF(main!G4135&gt;colorthreshhold,"green","GreenYellow"),IF(ABS(main!G4135)&gt;colorthreshhold,"red","orange")),"DarkGray"))</f>
        <v>orange</v>
      </c>
    </row>
    <row r="4136" spans="1:3" x14ac:dyDescent="0.25">
      <c r="A4136" t="str">
        <f>main!B4136</f>
        <v>Gthg04112</v>
      </c>
      <c r="B4136" s="5" t="str">
        <f>IF(main!F4136="","",IF(main!H4136&lt;0.05,IF(main!F4136&gt;0,IF(main!F4136&gt;colorthreshhold,"green","GreenYellow"),IF(ABS(main!F4136)&gt;colorthreshhold,"red","orange")),"DarkGray"))</f>
        <v>DarkGray</v>
      </c>
      <c r="C4136" s="5" t="str">
        <f>IF(main!G4136="","",IF(main!I4136&lt;0.05,IF(main!G4136&gt;0,IF(main!G4136&gt;colorthreshhold,"green","GreenYellow"),IF(ABS(main!G4136)&gt;colorthreshhold,"red","orange")),"DarkGray"))</f>
        <v>DarkGray</v>
      </c>
    </row>
    <row r="4137" spans="1:3" x14ac:dyDescent="0.25">
      <c r="A4137" t="str">
        <f>main!B4137</f>
        <v>Gthg04113</v>
      </c>
      <c r="B4137" s="5" t="str">
        <f>IF(main!F4137="","",IF(main!H4137&lt;0.05,IF(main!F4137&gt;0,IF(main!F4137&gt;colorthreshhold,"green","GreenYellow"),IF(ABS(main!F4137)&gt;colorthreshhold,"red","orange")),"DarkGray"))</f>
        <v>DarkGray</v>
      </c>
      <c r="C4137" s="5" t="str">
        <f>IF(main!G4137="","",IF(main!I4137&lt;0.05,IF(main!G4137&gt;0,IF(main!G4137&gt;colorthreshhold,"green","GreenYellow"),IF(ABS(main!G4137)&gt;colorthreshhold,"red","orange")),"DarkGray"))</f>
        <v>DarkGray</v>
      </c>
    </row>
    <row r="4138" spans="1:3" x14ac:dyDescent="0.25">
      <c r="A4138" t="str">
        <f>main!B4138</f>
        <v>Gthg04114</v>
      </c>
      <c r="B4138" s="5" t="str">
        <f>IF(main!F4138="","",IF(main!H4138&lt;0.05,IF(main!F4138&gt;0,IF(main!F4138&gt;colorthreshhold,"green","GreenYellow"),IF(ABS(main!F4138)&gt;colorthreshhold,"red","orange")),"DarkGray"))</f>
        <v>DarkGray</v>
      </c>
      <c r="C4138" s="5" t="str">
        <f>IF(main!G4138="","",IF(main!I4138&lt;0.05,IF(main!G4138&gt;0,IF(main!G4138&gt;colorthreshhold,"green","GreenYellow"),IF(ABS(main!G4138)&gt;colorthreshhold,"red","orange")),"DarkGray"))</f>
        <v>DarkGray</v>
      </c>
    </row>
    <row r="4139" spans="1:3" x14ac:dyDescent="0.25">
      <c r="A4139" t="str">
        <f>main!B4139</f>
        <v>Gthg04115</v>
      </c>
      <c r="B4139" s="5" t="str">
        <f>IF(main!F4139="","",IF(main!H4139&lt;0.05,IF(main!F4139&gt;0,IF(main!F4139&gt;colorthreshhold,"green","GreenYellow"),IF(ABS(main!F4139)&gt;colorthreshhold,"red","orange")),"DarkGray"))</f>
        <v>DarkGray</v>
      </c>
      <c r="C4139" s="5" t="str">
        <f>IF(main!G4139="","",IF(main!I4139&lt;0.05,IF(main!G4139&gt;0,IF(main!G4139&gt;colorthreshhold,"green","GreenYellow"),IF(ABS(main!G4139)&gt;colorthreshhold,"red","orange")),"DarkGray"))</f>
        <v>DarkGray</v>
      </c>
    </row>
    <row r="4140" spans="1:3" x14ac:dyDescent="0.25">
      <c r="A4140" t="str">
        <f>main!B4140</f>
        <v>Gthg04116</v>
      </c>
      <c r="B4140" s="5" t="str">
        <f>IF(main!F4140="","",IF(main!H4140&lt;0.05,IF(main!F4140&gt;0,IF(main!F4140&gt;colorthreshhold,"green","GreenYellow"),IF(ABS(main!F4140)&gt;colorthreshhold,"red","orange")),"DarkGray"))</f>
        <v>DarkGray</v>
      </c>
      <c r="C4140" s="5" t="str">
        <f>IF(main!G4140="","",IF(main!I4140&lt;0.05,IF(main!G4140&gt;0,IF(main!G4140&gt;colorthreshhold,"green","GreenYellow"),IF(ABS(main!G4140)&gt;colorthreshhold,"red","orange")),"DarkGray"))</f>
        <v>DarkGray</v>
      </c>
    </row>
    <row r="4141" spans="1:3" x14ac:dyDescent="0.25">
      <c r="A4141" t="str">
        <f>main!B4141</f>
        <v>Gthg04117</v>
      </c>
      <c r="B4141" s="5" t="str">
        <f>IF(main!F4141="","",IF(main!H4141&lt;0.05,IF(main!F4141&gt;0,IF(main!F4141&gt;colorthreshhold,"green","GreenYellow"),IF(ABS(main!F4141)&gt;colorthreshhold,"red","orange")),"DarkGray"))</f>
        <v>DarkGray</v>
      </c>
      <c r="C4141" s="5" t="str">
        <f>IF(main!G4141="","",IF(main!I4141&lt;0.05,IF(main!G4141&gt;0,IF(main!G4141&gt;colorthreshhold,"green","GreenYellow"),IF(ABS(main!G4141)&gt;colorthreshhold,"red","orange")),"DarkGray"))</f>
        <v>DarkGray</v>
      </c>
    </row>
    <row r="4142" spans="1:3" x14ac:dyDescent="0.25">
      <c r="A4142" t="str">
        <f>main!B4142</f>
        <v>Gthg04118</v>
      </c>
      <c r="B4142" s="5" t="str">
        <f>IF(main!F4142="","",IF(main!H4142&lt;0.05,IF(main!F4142&gt;0,IF(main!F4142&gt;colorthreshhold,"green","GreenYellow"),IF(ABS(main!F4142)&gt;colorthreshhold,"red","orange")),"DarkGray"))</f>
        <v>DarkGray</v>
      </c>
      <c r="C4142" s="5" t="str">
        <f>IF(main!G4142="","",IF(main!I4142&lt;0.05,IF(main!G4142&gt;0,IF(main!G4142&gt;colorthreshhold,"green","GreenYellow"),IF(ABS(main!G4142)&gt;colorthreshhold,"red","orange")),"DarkGray"))</f>
        <v>DarkGray</v>
      </c>
    </row>
    <row r="4143" spans="1:3" x14ac:dyDescent="0.25">
      <c r="A4143" t="str">
        <f>main!B4143</f>
        <v>Gthg04119</v>
      </c>
      <c r="B4143" s="5" t="str">
        <f>IF(main!F4143="","",IF(main!H4143&lt;0.05,IF(main!F4143&gt;0,IF(main!F4143&gt;colorthreshhold,"green","GreenYellow"),IF(ABS(main!F4143)&gt;colorthreshhold,"red","orange")),"DarkGray"))</f>
        <v>DarkGray</v>
      </c>
      <c r="C4143" s="5" t="str">
        <f>IF(main!G4143="","",IF(main!I4143&lt;0.05,IF(main!G4143&gt;0,IF(main!G4143&gt;colorthreshhold,"green","GreenYellow"),IF(ABS(main!G4143)&gt;colorthreshhold,"red","orange")),"DarkGray"))</f>
        <v>DarkGray</v>
      </c>
    </row>
    <row r="4144" spans="1:3" x14ac:dyDescent="0.25">
      <c r="A4144" t="str">
        <f>main!B4144</f>
        <v>Gthg04120</v>
      </c>
      <c r="B4144" s="5" t="str">
        <f>IF(main!F4144="","",IF(main!H4144&lt;0.05,IF(main!F4144&gt;0,IF(main!F4144&gt;colorthreshhold,"green","GreenYellow"),IF(ABS(main!F4144)&gt;colorthreshhold,"red","orange")),"DarkGray"))</f>
        <v>DarkGray</v>
      </c>
      <c r="C4144" s="5" t="str">
        <f>IF(main!G4144="","",IF(main!I4144&lt;0.05,IF(main!G4144&gt;0,IF(main!G4144&gt;colorthreshhold,"green","GreenYellow"),IF(ABS(main!G4144)&gt;colorthreshhold,"red","orange")),"DarkGray"))</f>
        <v>DarkGray</v>
      </c>
    </row>
    <row r="4145" spans="1:3" x14ac:dyDescent="0.25">
      <c r="A4145" t="str">
        <f>main!B4145</f>
        <v>Gthg04121</v>
      </c>
      <c r="B4145" s="5" t="str">
        <f>IF(main!F4145="","",IF(main!H4145&lt;0.05,IF(main!F4145&gt;0,IF(main!F4145&gt;colorthreshhold,"green","GreenYellow"),IF(ABS(main!F4145)&gt;colorthreshhold,"red","orange")),"DarkGray"))</f>
        <v>DarkGray</v>
      </c>
      <c r="C4145" s="5" t="str">
        <f>IF(main!G4145="","",IF(main!I4145&lt;0.05,IF(main!G4145&gt;0,IF(main!G4145&gt;colorthreshhold,"green","GreenYellow"),IF(ABS(main!G4145)&gt;colorthreshhold,"red","orange")),"DarkGray"))</f>
        <v>DarkGray</v>
      </c>
    </row>
    <row r="4146" spans="1:3" x14ac:dyDescent="0.25">
      <c r="A4146" t="str">
        <f>main!B4146</f>
        <v>Gthg04122</v>
      </c>
      <c r="B4146" s="5" t="str">
        <f>IF(main!F4146="","",IF(main!H4146&lt;0.05,IF(main!F4146&gt;0,IF(main!F4146&gt;colorthreshhold,"green","GreenYellow"),IF(ABS(main!F4146)&gt;colorthreshhold,"red","orange")),"DarkGray"))</f>
        <v>DarkGray</v>
      </c>
      <c r="C4146" s="5" t="str">
        <f>IF(main!G4146="","",IF(main!I4146&lt;0.05,IF(main!G4146&gt;0,IF(main!G4146&gt;colorthreshhold,"green","GreenYellow"),IF(ABS(main!G4146)&gt;colorthreshhold,"red","orange")),"DarkGray"))</f>
        <v>orange</v>
      </c>
    </row>
    <row r="4147" spans="1:3" x14ac:dyDescent="0.25">
      <c r="A4147" t="str">
        <f>main!B4147</f>
        <v>Gthg04123</v>
      </c>
      <c r="B4147" s="5" t="str">
        <f>IF(main!F4147="","",IF(main!H4147&lt;0.05,IF(main!F4147&gt;0,IF(main!F4147&gt;colorthreshhold,"green","GreenYellow"),IF(ABS(main!F4147)&gt;colorthreshhold,"red","orange")),"DarkGray"))</f>
        <v>DarkGray</v>
      </c>
      <c r="C4147" s="5" t="str">
        <f>IF(main!G4147="","",IF(main!I4147&lt;0.05,IF(main!G4147&gt;0,IF(main!G4147&gt;colorthreshhold,"green","GreenYellow"),IF(ABS(main!G4147)&gt;colorthreshhold,"red","orange")),"DarkGray"))</f>
        <v>DarkGray</v>
      </c>
    </row>
    <row r="4148" spans="1:3" x14ac:dyDescent="0.25">
      <c r="A4148" t="str">
        <f>main!B4148</f>
        <v>Gthg04124</v>
      </c>
      <c r="B4148" s="5" t="str">
        <f>IF(main!F4148="","",IF(main!H4148&lt;0.05,IF(main!F4148&gt;0,IF(main!F4148&gt;colorthreshhold,"green","GreenYellow"),IF(ABS(main!F4148)&gt;colorthreshhold,"red","orange")),"DarkGray"))</f>
        <v>GreenYellow</v>
      </c>
      <c r="C4148" s="5" t="str">
        <f>IF(main!G4148="","",IF(main!I4148&lt;0.05,IF(main!G4148&gt;0,IF(main!G4148&gt;colorthreshhold,"green","GreenYellow"),IF(ABS(main!G4148)&gt;colorthreshhold,"red","orange")),"DarkGray"))</f>
        <v>DarkGray</v>
      </c>
    </row>
    <row r="4149" spans="1:3" x14ac:dyDescent="0.25">
      <c r="A4149" t="str">
        <f>main!B4149</f>
        <v>Gthg04125</v>
      </c>
      <c r="B4149" s="5" t="str">
        <f>IF(main!F4149="","",IF(main!H4149&lt;0.05,IF(main!F4149&gt;0,IF(main!F4149&gt;colorthreshhold,"green","GreenYellow"),IF(ABS(main!F4149)&gt;colorthreshhold,"red","orange")),"DarkGray"))</f>
        <v>GreenYellow</v>
      </c>
      <c r="C4149" s="5" t="str">
        <f>IF(main!G4149="","",IF(main!I4149&lt;0.05,IF(main!G4149&gt;0,IF(main!G4149&gt;colorthreshhold,"green","GreenYellow"),IF(ABS(main!G4149)&gt;colorthreshhold,"red","orange")),"DarkGray"))</f>
        <v>DarkGray</v>
      </c>
    </row>
    <row r="4150" spans="1:3" x14ac:dyDescent="0.25">
      <c r="A4150" t="str">
        <f>main!B4150</f>
        <v>Gthg04126</v>
      </c>
      <c r="B4150" s="5" t="str">
        <f>IF(main!F4150="","",IF(main!H4150&lt;0.05,IF(main!F4150&gt;0,IF(main!F4150&gt;colorthreshhold,"green","GreenYellow"),IF(ABS(main!F4150)&gt;colorthreshhold,"red","orange")),"DarkGray"))</f>
        <v>GreenYellow</v>
      </c>
      <c r="C4150" s="5" t="str">
        <f>IF(main!G4150="","",IF(main!I4150&lt;0.05,IF(main!G4150&gt;0,IF(main!G4150&gt;colorthreshhold,"green","GreenYellow"),IF(ABS(main!G4150)&gt;colorthreshhold,"red","orange")),"DarkGray"))</f>
        <v>DarkGray</v>
      </c>
    </row>
    <row r="4151" spans="1:3" x14ac:dyDescent="0.25">
      <c r="A4151" t="str">
        <f>main!B4151</f>
        <v>Gthg04127</v>
      </c>
      <c r="B4151" s="5" t="str">
        <f>IF(main!F4151="","",IF(main!H4151&lt;0.05,IF(main!F4151&gt;0,IF(main!F4151&gt;colorthreshhold,"green","GreenYellow"),IF(ABS(main!F4151)&gt;colorthreshhold,"red","orange")),"DarkGray"))</f>
        <v>GreenYellow</v>
      </c>
      <c r="C4151" s="5" t="str">
        <f>IF(main!G4151="","",IF(main!I4151&lt;0.05,IF(main!G4151&gt;0,IF(main!G4151&gt;colorthreshhold,"green","GreenYellow"),IF(ABS(main!G4151)&gt;colorthreshhold,"red","orange")),"DarkGray"))</f>
        <v>DarkGray</v>
      </c>
    </row>
    <row r="4152" spans="1:3" x14ac:dyDescent="0.25">
      <c r="A4152" t="str">
        <f>main!B4152</f>
        <v>Gthg04128</v>
      </c>
      <c r="B4152" s="5" t="str">
        <f>IF(main!F4152="","",IF(main!H4152&lt;0.05,IF(main!F4152&gt;0,IF(main!F4152&gt;colorthreshhold,"green","GreenYellow"),IF(ABS(main!F4152)&gt;colorthreshhold,"red","orange")),"DarkGray"))</f>
        <v>GreenYellow</v>
      </c>
      <c r="C4152" s="5" t="str">
        <f>IF(main!G4152="","",IF(main!I4152&lt;0.05,IF(main!G4152&gt;0,IF(main!G4152&gt;colorthreshhold,"green","GreenYellow"),IF(ABS(main!G4152)&gt;colorthreshhold,"red","orange")),"DarkGray"))</f>
        <v>DarkGray</v>
      </c>
    </row>
    <row r="4153" spans="1:3" x14ac:dyDescent="0.25">
      <c r="A4153" t="str">
        <f>main!B4153</f>
        <v>Gthg04129</v>
      </c>
      <c r="B4153" s="5" t="str">
        <f>IF(main!F4153="","",IF(main!H4153&lt;0.05,IF(main!F4153&gt;0,IF(main!F4153&gt;colorthreshhold,"green","GreenYellow"),IF(ABS(main!F4153)&gt;colorthreshhold,"red","orange")),"DarkGray"))</f>
        <v>GreenYellow</v>
      </c>
      <c r="C4153" s="5" t="str">
        <f>IF(main!G4153="","",IF(main!I4153&lt;0.05,IF(main!G4153&gt;0,IF(main!G4153&gt;colorthreshhold,"green","GreenYellow"),IF(ABS(main!G4153)&gt;colorthreshhold,"red","orange")),"DarkGray"))</f>
        <v>DarkGray</v>
      </c>
    </row>
    <row r="4154" spans="1:3" x14ac:dyDescent="0.25">
      <c r="A4154" t="str">
        <f>main!B4154</f>
        <v>Gthg04130</v>
      </c>
      <c r="B4154" s="5" t="str">
        <f>IF(main!F4154="","",IF(main!H4154&lt;0.05,IF(main!F4154&gt;0,IF(main!F4154&gt;colorthreshhold,"green","GreenYellow"),IF(ABS(main!F4154)&gt;colorthreshhold,"red","orange")),"DarkGray"))</f>
        <v>GreenYellow</v>
      </c>
      <c r="C4154" s="5" t="str">
        <f>IF(main!G4154="","",IF(main!I4154&lt;0.05,IF(main!G4154&gt;0,IF(main!G4154&gt;colorthreshhold,"green","GreenYellow"),IF(ABS(main!G4154)&gt;colorthreshhold,"red","orange")),"DarkGray"))</f>
        <v>DarkGray</v>
      </c>
    </row>
    <row r="4155" spans="1:3" x14ac:dyDescent="0.25">
      <c r="A4155" t="str">
        <f>main!B4155</f>
        <v>Gthg04131</v>
      </c>
      <c r="B4155" s="5" t="str">
        <f>IF(main!F4155="","",IF(main!H4155&lt;0.05,IF(main!F4155&gt;0,IF(main!F4155&gt;colorthreshhold,"green","GreenYellow"),IF(ABS(main!F4155)&gt;colorthreshhold,"red","orange")),"DarkGray"))</f>
        <v>GreenYellow</v>
      </c>
      <c r="C4155" s="5" t="str">
        <f>IF(main!G4155="","",IF(main!I4155&lt;0.05,IF(main!G4155&gt;0,IF(main!G4155&gt;colorthreshhold,"green","GreenYellow"),IF(ABS(main!G4155)&gt;colorthreshhold,"red","orange")),"DarkGray"))</f>
        <v>DarkGray</v>
      </c>
    </row>
    <row r="4156" spans="1:3" x14ac:dyDescent="0.25">
      <c r="A4156" t="str">
        <f>main!B4156</f>
        <v>Gthg04132</v>
      </c>
      <c r="B4156" s="5" t="str">
        <f>IF(main!F4156="","",IF(main!H4156&lt;0.05,IF(main!F4156&gt;0,IF(main!F4156&gt;colorthreshhold,"green","GreenYellow"),IF(ABS(main!F4156)&gt;colorthreshhold,"red","orange")),"DarkGray"))</f>
        <v>DarkGray</v>
      </c>
      <c r="C4156" s="5" t="str">
        <f>IF(main!G4156="","",IF(main!I4156&lt;0.05,IF(main!G4156&gt;0,IF(main!G4156&gt;colorthreshhold,"green","GreenYellow"),IF(ABS(main!G4156)&gt;colorthreshhold,"red","orange")),"DarkGray"))</f>
        <v>GreenYellow</v>
      </c>
    </row>
    <row r="4157" spans="1:3" x14ac:dyDescent="0.25">
      <c r="A4157" t="str">
        <f>main!B4157</f>
        <v>Gthg04133</v>
      </c>
      <c r="B4157" s="5" t="str">
        <f>IF(main!F4157="","",IF(main!H4157&lt;0.05,IF(main!F4157&gt;0,IF(main!F4157&gt;colorthreshhold,"green","GreenYellow"),IF(ABS(main!F4157)&gt;colorthreshhold,"red","orange")),"DarkGray"))</f>
        <v>DarkGray</v>
      </c>
      <c r="C4157" s="5" t="str">
        <f>IF(main!G4157="","",IF(main!I4157&lt;0.05,IF(main!G4157&gt;0,IF(main!G4157&gt;colorthreshhold,"green","GreenYellow"),IF(ABS(main!G4157)&gt;colorthreshhold,"red","orange")),"DarkGray"))</f>
        <v>DarkGray</v>
      </c>
    </row>
    <row r="4158" spans="1:3" x14ac:dyDescent="0.25">
      <c r="A4158" t="str">
        <f>main!B4158</f>
        <v>Gthg04134</v>
      </c>
      <c r="B4158" s="5" t="str">
        <f>IF(main!F4158="","",IF(main!H4158&lt;0.05,IF(main!F4158&gt;0,IF(main!F4158&gt;colorthreshhold,"green","GreenYellow"),IF(ABS(main!F4158)&gt;colorthreshhold,"red","orange")),"DarkGray"))</f>
        <v>orange</v>
      </c>
      <c r="C4158" s="5" t="str">
        <f>IF(main!G4158="","",IF(main!I4158&lt;0.05,IF(main!G4158&gt;0,IF(main!G4158&gt;colorthreshhold,"green","GreenYellow"),IF(ABS(main!G4158)&gt;colorthreshhold,"red","orange")),"DarkGray"))</f>
        <v>orange</v>
      </c>
    </row>
    <row r="4159" spans="1:3" x14ac:dyDescent="0.25">
      <c r="A4159" t="str">
        <f>main!B4159</f>
        <v>Gthg04135</v>
      </c>
      <c r="B4159" s="5" t="str">
        <f>IF(main!F4159="","",IF(main!H4159&lt;0.05,IF(main!F4159&gt;0,IF(main!F4159&gt;colorthreshhold,"green","GreenYellow"),IF(ABS(main!F4159)&gt;colorthreshhold,"red","orange")),"DarkGray"))</f>
        <v>orange</v>
      </c>
      <c r="C4159" s="5" t="str">
        <f>IF(main!G4159="","",IF(main!I4159&lt;0.05,IF(main!G4159&gt;0,IF(main!G4159&gt;colorthreshhold,"green","GreenYellow"),IF(ABS(main!G4159)&gt;colorthreshhold,"red","orange")),"DarkGray"))</f>
        <v>DarkGray</v>
      </c>
    </row>
    <row r="4160" spans="1:3" x14ac:dyDescent="0.25">
      <c r="A4160" t="str">
        <f>main!B4160</f>
        <v>Gthg04136</v>
      </c>
      <c r="B4160" s="5" t="str">
        <f>IF(main!F4160="","",IF(main!H4160&lt;0.05,IF(main!F4160&gt;0,IF(main!F4160&gt;colorthreshhold,"green","GreenYellow"),IF(ABS(main!F4160)&gt;colorthreshhold,"red","orange")),"DarkGray"))</f>
        <v>orange</v>
      </c>
      <c r="C4160" s="5" t="str">
        <f>IF(main!G4160="","",IF(main!I4160&lt;0.05,IF(main!G4160&gt;0,IF(main!G4160&gt;colorthreshhold,"green","GreenYellow"),IF(ABS(main!G4160)&gt;colorthreshhold,"red","orange")),"DarkGray"))</f>
        <v>DarkGray</v>
      </c>
    </row>
    <row r="4161" spans="1:3" x14ac:dyDescent="0.25">
      <c r="A4161" t="str">
        <f>main!B4161</f>
        <v>Gthg04137</v>
      </c>
      <c r="B4161" s="5" t="str">
        <f>IF(main!F4161="","",IF(main!H4161&lt;0.05,IF(main!F4161&gt;0,IF(main!F4161&gt;colorthreshhold,"green","GreenYellow"),IF(ABS(main!F4161)&gt;colorthreshhold,"red","orange")),"DarkGray"))</f>
        <v>orange</v>
      </c>
      <c r="C4161" s="5" t="str">
        <f>IF(main!G4161="","",IF(main!I4161&lt;0.05,IF(main!G4161&gt;0,IF(main!G4161&gt;colorthreshhold,"green","GreenYellow"),IF(ABS(main!G4161)&gt;colorthreshhold,"red","orange")),"DarkGray"))</f>
        <v>orange</v>
      </c>
    </row>
    <row r="4162" spans="1:3" x14ac:dyDescent="0.25">
      <c r="A4162" t="str">
        <f>main!B4162</f>
        <v>Gthg04138</v>
      </c>
      <c r="B4162" s="5" t="str">
        <f>IF(main!F4162="","",IF(main!H4162&lt;0.05,IF(main!F4162&gt;0,IF(main!F4162&gt;colorthreshhold,"green","GreenYellow"),IF(ABS(main!F4162)&gt;colorthreshhold,"red","orange")),"DarkGray"))</f>
        <v>DarkGray</v>
      </c>
      <c r="C4162" s="5" t="str">
        <f>IF(main!G4162="","",IF(main!I4162&lt;0.05,IF(main!G4162&gt;0,IF(main!G4162&gt;colorthreshhold,"green","GreenYellow"),IF(ABS(main!G4162)&gt;colorthreshhold,"red","orange")),"DarkGray"))</f>
        <v>DarkGray</v>
      </c>
    </row>
    <row r="4163" spans="1:3" x14ac:dyDescent="0.25">
      <c r="A4163" t="str">
        <f>main!B4163</f>
        <v>Gthg04139</v>
      </c>
      <c r="B4163" s="5" t="str">
        <f>IF(main!F4163="","",IF(main!H4163&lt;0.05,IF(main!F4163&gt;0,IF(main!F4163&gt;colorthreshhold,"green","GreenYellow"),IF(ABS(main!F4163)&gt;colorthreshhold,"red","orange")),"DarkGray"))</f>
        <v>orange</v>
      </c>
      <c r="C4163" s="5" t="str">
        <f>IF(main!G4163="","",IF(main!I4163&lt;0.05,IF(main!G4163&gt;0,IF(main!G4163&gt;colorthreshhold,"green","GreenYellow"),IF(ABS(main!G4163)&gt;colorthreshhold,"red","orange")),"DarkGray"))</f>
        <v>orange</v>
      </c>
    </row>
    <row r="4164" spans="1:3" x14ac:dyDescent="0.25">
      <c r="A4164" t="str">
        <f>main!B4164</f>
        <v>Gthg04140</v>
      </c>
      <c r="B4164" s="5" t="str">
        <f>IF(main!F4164="","",IF(main!H4164&lt;0.05,IF(main!F4164&gt;0,IF(main!F4164&gt;colorthreshhold,"green","GreenYellow"),IF(ABS(main!F4164)&gt;colorthreshhold,"red","orange")),"DarkGray"))</f>
        <v>DarkGray</v>
      </c>
      <c r="C4164" s="5" t="str">
        <f>IF(main!G4164="","",IF(main!I4164&lt;0.05,IF(main!G4164&gt;0,IF(main!G4164&gt;colorthreshhold,"green","GreenYellow"),IF(ABS(main!G4164)&gt;colorthreshhold,"red","orange")),"DarkGray"))</f>
        <v>DarkGray</v>
      </c>
    </row>
    <row r="4165" spans="1:3" x14ac:dyDescent="0.25">
      <c r="A4165" t="str">
        <f>main!B4165</f>
        <v>Gthg04141</v>
      </c>
      <c r="B4165" s="5" t="str">
        <f>IF(main!F4165="","",IF(main!H4165&lt;0.05,IF(main!F4165&gt;0,IF(main!F4165&gt;colorthreshhold,"green","GreenYellow"),IF(ABS(main!F4165)&gt;colorthreshhold,"red","orange")),"DarkGray"))</f>
        <v>DarkGray</v>
      </c>
      <c r="C4165" s="5" t="str">
        <f>IF(main!G4165="","",IF(main!I4165&lt;0.05,IF(main!G4165&gt;0,IF(main!G4165&gt;colorthreshhold,"green","GreenYellow"),IF(ABS(main!G4165)&gt;colorthreshhold,"red","orange")),"DarkGray"))</f>
        <v>DarkGray</v>
      </c>
    </row>
    <row r="4166" spans="1:3" x14ac:dyDescent="0.25">
      <c r="A4166" t="str">
        <f>main!B4166</f>
        <v>Gthg04142</v>
      </c>
      <c r="B4166" s="5" t="str">
        <f>IF(main!F4166="","",IF(main!H4166&lt;0.05,IF(main!F4166&gt;0,IF(main!F4166&gt;colorthreshhold,"green","GreenYellow"),IF(ABS(main!F4166)&gt;colorthreshhold,"red","orange")),"DarkGray"))</f>
        <v>DarkGray</v>
      </c>
      <c r="C4166" s="5" t="str">
        <f>IF(main!G4166="","",IF(main!I4166&lt;0.05,IF(main!G4166&gt;0,IF(main!G4166&gt;colorthreshhold,"green","GreenYellow"),IF(ABS(main!G4166)&gt;colorthreshhold,"red","orange")),"DarkGray"))</f>
        <v>DarkGray</v>
      </c>
    </row>
    <row r="4167" spans="1:3" x14ac:dyDescent="0.25">
      <c r="A4167" t="str">
        <f>main!B4167</f>
        <v>Gthg04143</v>
      </c>
      <c r="B4167" s="5" t="str">
        <f>IF(main!F4167="","",IF(main!H4167&lt;0.05,IF(main!F4167&gt;0,IF(main!F4167&gt;colorthreshhold,"green","GreenYellow"),IF(ABS(main!F4167)&gt;colorthreshhold,"red","orange")),"DarkGray"))</f>
        <v>orange</v>
      </c>
      <c r="C4167" s="5" t="str">
        <f>IF(main!G4167="","",IF(main!I4167&lt;0.05,IF(main!G4167&gt;0,IF(main!G4167&gt;colorthreshhold,"green","GreenYellow"),IF(ABS(main!G4167)&gt;colorthreshhold,"red","orange")),"DarkGray"))</f>
        <v>DarkGray</v>
      </c>
    </row>
    <row r="4168" spans="1:3" x14ac:dyDescent="0.25">
      <c r="A4168" t="str">
        <f>main!B4168</f>
        <v>Gthg04144</v>
      </c>
      <c r="B4168" s="5" t="str">
        <f>IF(main!F4168="","",IF(main!H4168&lt;0.05,IF(main!F4168&gt;0,IF(main!F4168&gt;colorthreshhold,"green","GreenYellow"),IF(ABS(main!F4168)&gt;colorthreshhold,"red","orange")),"DarkGray"))</f>
        <v>DarkGray</v>
      </c>
      <c r="C4168" s="5" t="str">
        <f>IF(main!G4168="","",IF(main!I4168&lt;0.05,IF(main!G4168&gt;0,IF(main!G4168&gt;colorthreshhold,"green","GreenYellow"),IF(ABS(main!G4168)&gt;colorthreshhold,"red","orange")),"DarkGray"))</f>
        <v>DarkGray</v>
      </c>
    </row>
    <row r="4169" spans="1:3" x14ac:dyDescent="0.25">
      <c r="A4169" t="str">
        <f>main!B4169</f>
        <v>Gthg04145</v>
      </c>
      <c r="B4169" s="5" t="str">
        <f>IF(main!F4169="","",IF(main!H4169&lt;0.05,IF(main!F4169&gt;0,IF(main!F4169&gt;colorthreshhold,"green","GreenYellow"),IF(ABS(main!F4169)&gt;colorthreshhold,"red","orange")),"DarkGray"))</f>
        <v>DarkGray</v>
      </c>
      <c r="C4169" s="5" t="str">
        <f>IF(main!G4169="","",IF(main!I4169&lt;0.05,IF(main!G4169&gt;0,IF(main!G4169&gt;colorthreshhold,"green","GreenYellow"),IF(ABS(main!G4169)&gt;colorthreshhold,"red","orange")),"DarkGray"))</f>
        <v>DarkGray</v>
      </c>
    </row>
    <row r="4170" spans="1:3" hidden="1" x14ac:dyDescent="0.25">
      <c r="A4170" t="str">
        <f>main!B4170</f>
        <v>Gthg04146</v>
      </c>
      <c r="B4170" s="5" t="str">
        <f>IF(main!F4170="","",IF(main!H4170&lt;0.05,IF(main!F4170&gt;0,IF(main!F4170&gt;colorthreshhold,"green","GreenYellow"),IF(ABS(main!F4170)&gt;colorthreshhold,"red","orange")),"DarkGray"))</f>
        <v/>
      </c>
      <c r="C4170" s="5" t="str">
        <f>IF(main!G4170="","",IF(main!I4170&lt;0.05,IF(main!G4170&gt;0,IF(main!G4170&gt;colorthreshhold,"green","GreenYellow"),IF(ABS(main!G4170)&gt;colorthreshhold,"red","orange")),"DarkGray"))</f>
        <v/>
      </c>
    </row>
    <row r="4171" spans="1:3" x14ac:dyDescent="0.25">
      <c r="A4171" t="str">
        <f>main!B4171</f>
        <v>Gthg04147</v>
      </c>
      <c r="B4171" s="5" t="str">
        <f>IF(main!F4171="","",IF(main!H4171&lt;0.05,IF(main!F4171&gt;0,IF(main!F4171&gt;colorthreshhold,"green","GreenYellow"),IF(ABS(main!F4171)&gt;colorthreshhold,"red","orange")),"DarkGray"))</f>
        <v>DarkGray</v>
      </c>
      <c r="C4171" s="5" t="str">
        <f>IF(main!G4171="","",IF(main!I4171&lt;0.05,IF(main!G4171&gt;0,IF(main!G4171&gt;colorthreshhold,"green","GreenYellow"),IF(ABS(main!G4171)&gt;colorthreshhold,"red","orange")),"DarkGray"))</f>
        <v>DarkGray</v>
      </c>
    </row>
    <row r="4172" spans="1:3" x14ac:dyDescent="0.25">
      <c r="A4172" t="str">
        <f>main!B4172</f>
        <v>Gthg04148</v>
      </c>
      <c r="B4172" s="5" t="str">
        <f>IF(main!F4172="","",IF(main!H4172&lt;0.05,IF(main!F4172&gt;0,IF(main!F4172&gt;colorthreshhold,"green","GreenYellow"),IF(ABS(main!F4172)&gt;colorthreshhold,"red","orange")),"DarkGray"))</f>
        <v>GreenYellow</v>
      </c>
      <c r="C4172" s="5" t="str">
        <f>IF(main!G4172="","",IF(main!I4172&lt;0.05,IF(main!G4172&gt;0,IF(main!G4172&gt;colorthreshhold,"green","GreenYellow"),IF(ABS(main!G4172)&gt;colorthreshhold,"red","orange")),"DarkGray"))</f>
        <v>DarkGray</v>
      </c>
    </row>
    <row r="4173" spans="1:3" hidden="1" x14ac:dyDescent="0.25">
      <c r="A4173" t="str">
        <f>main!B4173</f>
        <v>Gthg04149</v>
      </c>
      <c r="B4173" s="5" t="str">
        <f>IF(main!F4173="","",IF(main!H4173&lt;0.05,IF(main!F4173&gt;0,IF(main!F4173&gt;colorthreshhold,"green","GreenYellow"),IF(ABS(main!F4173)&gt;colorthreshhold,"red","orange")),"DarkGray"))</f>
        <v/>
      </c>
      <c r="C4173" s="5" t="str">
        <f>IF(main!G4173="","",IF(main!I4173&lt;0.05,IF(main!G4173&gt;0,IF(main!G4173&gt;colorthreshhold,"green","GreenYellow"),IF(ABS(main!G4173)&gt;colorthreshhold,"red","orange")),"DarkGray"))</f>
        <v/>
      </c>
    </row>
    <row r="4174" spans="1:3" x14ac:dyDescent="0.25">
      <c r="A4174" t="str">
        <f>main!B4174</f>
        <v>Gthg04150</v>
      </c>
      <c r="B4174" s="5" t="str">
        <f>IF(main!F4174="","",IF(main!H4174&lt;0.05,IF(main!F4174&gt;0,IF(main!F4174&gt;colorthreshhold,"green","GreenYellow"),IF(ABS(main!F4174)&gt;colorthreshhold,"red","orange")),"DarkGray"))</f>
        <v>DarkGray</v>
      </c>
      <c r="C4174" s="5" t="str">
        <f>IF(main!G4174="","",IF(main!I4174&lt;0.05,IF(main!G4174&gt;0,IF(main!G4174&gt;colorthreshhold,"green","GreenYellow"),IF(ABS(main!G4174)&gt;colorthreshhold,"red","orange")),"DarkGray"))</f>
        <v>GreenYellow</v>
      </c>
    </row>
    <row r="4175" spans="1:3" x14ac:dyDescent="0.25">
      <c r="A4175" t="str">
        <f>main!B4175</f>
        <v>Gthg04151</v>
      </c>
      <c r="B4175" s="5" t="str">
        <f>IF(main!F4175="","",IF(main!H4175&lt;0.05,IF(main!F4175&gt;0,IF(main!F4175&gt;colorthreshhold,"green","GreenYellow"),IF(ABS(main!F4175)&gt;colorthreshhold,"red","orange")),"DarkGray"))</f>
        <v>DarkGray</v>
      </c>
      <c r="C4175" s="5" t="str">
        <f>IF(main!G4175="","",IF(main!I4175&lt;0.05,IF(main!G4175&gt;0,IF(main!G4175&gt;colorthreshhold,"green","GreenYellow"),IF(ABS(main!G4175)&gt;colorthreshhold,"red","orange")),"DarkGray"))</f>
        <v>GreenYellow</v>
      </c>
    </row>
    <row r="4176" spans="1:3" x14ac:dyDescent="0.25">
      <c r="A4176" t="str">
        <f>main!B4176</f>
        <v>Gthg04152</v>
      </c>
      <c r="B4176" s="5" t="str">
        <f>IF(main!F4176="","",IF(main!H4176&lt;0.05,IF(main!F4176&gt;0,IF(main!F4176&gt;colorthreshhold,"green","GreenYellow"),IF(ABS(main!F4176)&gt;colorthreshhold,"red","orange")),"DarkGray"))</f>
        <v>DarkGray</v>
      </c>
      <c r="C4176" s="5" t="str">
        <f>IF(main!G4176="","",IF(main!I4176&lt;0.05,IF(main!G4176&gt;0,IF(main!G4176&gt;colorthreshhold,"green","GreenYellow"),IF(ABS(main!G4176)&gt;colorthreshhold,"red","orange")),"DarkGray"))</f>
        <v>green</v>
      </c>
    </row>
    <row r="4177" spans="1:3" hidden="1" x14ac:dyDescent="0.25">
      <c r="A4177" t="str">
        <f>main!B4177</f>
        <v>Gthg04153</v>
      </c>
      <c r="B4177" s="5" t="str">
        <f>IF(main!F4177="","",IF(main!H4177&lt;0.05,IF(main!F4177&gt;0,IF(main!F4177&gt;colorthreshhold,"green","GreenYellow"),IF(ABS(main!F4177)&gt;colorthreshhold,"red","orange")),"DarkGray"))</f>
        <v/>
      </c>
      <c r="C4177" s="5" t="str">
        <f>IF(main!G4177="","",IF(main!I4177&lt;0.05,IF(main!G4177&gt;0,IF(main!G4177&gt;colorthreshhold,"green","GreenYellow"),IF(ABS(main!G4177)&gt;colorthreshhold,"red","orange")),"DarkGray"))</f>
        <v/>
      </c>
    </row>
    <row r="4178" spans="1:3" x14ac:dyDescent="0.25">
      <c r="A4178" t="str">
        <f>main!B4178</f>
        <v>Gthg04154</v>
      </c>
      <c r="B4178" s="5" t="str">
        <f>IF(main!F4178="","",IF(main!H4178&lt;0.05,IF(main!F4178&gt;0,IF(main!F4178&gt;colorthreshhold,"green","GreenYellow"),IF(ABS(main!F4178)&gt;colorthreshhold,"red","orange")),"DarkGray"))</f>
        <v>DarkGray</v>
      </c>
      <c r="C4178" s="5" t="str">
        <f>IF(main!G4178="","",IF(main!I4178&lt;0.05,IF(main!G4178&gt;0,IF(main!G4178&gt;colorthreshhold,"green","GreenYellow"),IF(ABS(main!G4178)&gt;colorthreshhold,"red","orange")),"DarkGray"))</f>
        <v>DarkGray</v>
      </c>
    </row>
    <row r="4179" spans="1:3" x14ac:dyDescent="0.25">
      <c r="A4179" t="str">
        <f>main!B4179</f>
        <v>Gthg04155</v>
      </c>
      <c r="B4179" s="5" t="str">
        <f>IF(main!F4179="","",IF(main!H4179&lt;0.05,IF(main!F4179&gt;0,IF(main!F4179&gt;colorthreshhold,"green","GreenYellow"),IF(ABS(main!F4179)&gt;colorthreshhold,"red","orange")),"DarkGray"))</f>
        <v>DarkGray</v>
      </c>
      <c r="C4179" s="5" t="str">
        <f>IF(main!G4179="","",IF(main!I4179&lt;0.05,IF(main!G4179&gt;0,IF(main!G4179&gt;colorthreshhold,"green","GreenYellow"),IF(ABS(main!G4179)&gt;colorthreshhold,"red","orange")),"DarkGray"))</f>
        <v>DarkGray</v>
      </c>
    </row>
    <row r="4180" spans="1:3" hidden="1" x14ac:dyDescent="0.25">
      <c r="A4180" t="str">
        <f>main!B4180</f>
        <v>Gthg04156</v>
      </c>
      <c r="B4180" s="5" t="str">
        <f>IF(main!F4180="","",IF(main!H4180&lt;0.05,IF(main!F4180&gt;0,IF(main!F4180&gt;colorthreshhold,"green","GreenYellow"),IF(ABS(main!F4180)&gt;colorthreshhold,"red","orange")),"DarkGray"))</f>
        <v/>
      </c>
      <c r="C4180" s="5" t="str">
        <f>IF(main!G4180="","",IF(main!I4180&lt;0.05,IF(main!G4180&gt;0,IF(main!G4180&gt;colorthreshhold,"green","GreenYellow"),IF(ABS(main!G4180)&gt;colorthreshhold,"red","orange")),"DarkGray"))</f>
        <v/>
      </c>
    </row>
    <row r="4181" spans="1:3" x14ac:dyDescent="0.25">
      <c r="A4181" t="str">
        <f>main!B4181</f>
        <v>Gthg04157</v>
      </c>
      <c r="B4181" s="5" t="str">
        <f>IF(main!F4181="","",IF(main!H4181&lt;0.05,IF(main!F4181&gt;0,IF(main!F4181&gt;colorthreshhold,"green","GreenYellow"),IF(ABS(main!F4181)&gt;colorthreshhold,"red","orange")),"DarkGray"))</f>
        <v>DarkGray</v>
      </c>
      <c r="C4181" s="5" t="str">
        <f>IF(main!G4181="","",IF(main!I4181&lt;0.05,IF(main!G4181&gt;0,IF(main!G4181&gt;colorthreshhold,"green","GreenYellow"),IF(ABS(main!G4181)&gt;colorthreshhold,"red","orange")),"DarkGray"))</f>
        <v>orange</v>
      </c>
    </row>
    <row r="4182" spans="1:3" hidden="1" x14ac:dyDescent="0.25">
      <c r="A4182" t="str">
        <f>main!B4182</f>
        <v>Gthg04158</v>
      </c>
      <c r="B4182" s="5" t="str">
        <f>IF(main!F4182="","",IF(main!H4182&lt;0.05,IF(main!F4182&gt;0,IF(main!F4182&gt;colorthreshhold,"green","GreenYellow"),IF(ABS(main!F4182)&gt;colorthreshhold,"red","orange")),"DarkGray"))</f>
        <v/>
      </c>
      <c r="C4182" s="5" t="str">
        <f>IF(main!G4182="","",IF(main!I4182&lt;0.05,IF(main!G4182&gt;0,IF(main!G4182&gt;colorthreshhold,"green","GreenYellow"),IF(ABS(main!G4182)&gt;colorthreshhold,"red","orange")),"DarkGray"))</f>
        <v/>
      </c>
    </row>
    <row r="4183" spans="1:3" x14ac:dyDescent="0.25">
      <c r="A4183" t="str">
        <f>main!B4183</f>
        <v>Gthg04159</v>
      </c>
      <c r="B4183" s="5" t="str">
        <f>IF(main!F4183="","",IF(main!H4183&lt;0.05,IF(main!F4183&gt;0,IF(main!F4183&gt;colorthreshhold,"green","GreenYellow"),IF(ABS(main!F4183)&gt;colorthreshhold,"red","orange")),"DarkGray"))</f>
        <v>orange</v>
      </c>
      <c r="C4183" s="5" t="str">
        <f>IF(main!G4183="","",IF(main!I4183&lt;0.05,IF(main!G4183&gt;0,IF(main!G4183&gt;colorthreshhold,"green","GreenYellow"),IF(ABS(main!G4183)&gt;colorthreshhold,"red","orange")),"DarkGray"))</f>
        <v>GreenYellow</v>
      </c>
    </row>
    <row r="4184" spans="1:3" x14ac:dyDescent="0.25">
      <c r="A4184" t="str">
        <f>main!B4184</f>
        <v>Gthg04160</v>
      </c>
      <c r="B4184" s="5" t="str">
        <f>IF(main!F4184="","",IF(main!H4184&lt;0.05,IF(main!F4184&gt;0,IF(main!F4184&gt;colorthreshhold,"green","GreenYellow"),IF(ABS(main!F4184)&gt;colorthreshhold,"red","orange")),"DarkGray"))</f>
        <v>GreenYellow</v>
      </c>
      <c r="C4184" s="5" t="str">
        <f>IF(main!G4184="","",IF(main!I4184&lt;0.05,IF(main!G4184&gt;0,IF(main!G4184&gt;colorthreshhold,"green","GreenYellow"),IF(ABS(main!G4184)&gt;colorthreshhold,"red","orange")),"DarkGray"))</f>
        <v>DarkGray</v>
      </c>
    </row>
    <row r="4185" spans="1:3" hidden="1" x14ac:dyDescent="0.25">
      <c r="A4185" t="str">
        <f>main!B4185</f>
        <v>Gthg04161</v>
      </c>
      <c r="B4185" s="5" t="str">
        <f>IF(main!F4185="","",IF(main!H4185&lt;0.05,IF(main!F4185&gt;0,IF(main!F4185&gt;colorthreshhold,"green","GreenYellow"),IF(ABS(main!F4185)&gt;colorthreshhold,"red","orange")),"DarkGray"))</f>
        <v/>
      </c>
      <c r="C4185" s="5" t="str">
        <f>IF(main!G4185="","",IF(main!I4185&lt;0.05,IF(main!G4185&gt;0,IF(main!G4185&gt;colorthreshhold,"green","GreenYellow"),IF(ABS(main!G4185)&gt;colorthreshhold,"red","orange")),"DarkGray"))</f>
        <v/>
      </c>
    </row>
    <row r="4186" spans="1:3" x14ac:dyDescent="0.25">
      <c r="A4186" t="str">
        <f>main!B4186</f>
        <v>Gthg04162</v>
      </c>
      <c r="B4186" s="5" t="str">
        <f>IF(main!F4186="","",IF(main!H4186&lt;0.05,IF(main!F4186&gt;0,IF(main!F4186&gt;colorthreshhold,"green","GreenYellow"),IF(ABS(main!F4186)&gt;colorthreshhold,"red","orange")),"DarkGray"))</f>
        <v>GreenYellow</v>
      </c>
      <c r="C4186" s="5" t="str">
        <f>IF(main!G4186="","",IF(main!I4186&lt;0.05,IF(main!G4186&gt;0,IF(main!G4186&gt;colorthreshhold,"green","GreenYellow"),IF(ABS(main!G4186)&gt;colorthreshhold,"red","orange")),"DarkGray"))</f>
        <v>DarkGray</v>
      </c>
    </row>
    <row r="4187" spans="1:3" x14ac:dyDescent="0.25">
      <c r="A4187" t="str">
        <f>main!B4187</f>
        <v>Gthg04163</v>
      </c>
      <c r="B4187" s="5" t="str">
        <f>IF(main!F4187="","",IF(main!H4187&lt;0.05,IF(main!F4187&gt;0,IF(main!F4187&gt;colorthreshhold,"green","GreenYellow"),IF(ABS(main!F4187)&gt;colorthreshhold,"red","orange")),"DarkGray"))</f>
        <v>GreenYellow</v>
      </c>
      <c r="C4187" s="5" t="str">
        <f>IF(main!G4187="","",IF(main!I4187&lt;0.05,IF(main!G4187&gt;0,IF(main!G4187&gt;colorthreshhold,"green","GreenYellow"),IF(ABS(main!G4187)&gt;colorthreshhold,"red","orange")),"DarkGray"))</f>
        <v>DarkGray</v>
      </c>
    </row>
    <row r="4188" spans="1:3" x14ac:dyDescent="0.25">
      <c r="A4188" t="str">
        <f>main!B4188</f>
        <v>Gthg04164</v>
      </c>
      <c r="B4188" s="5" t="str">
        <f>IF(main!F4188="","",IF(main!H4188&lt;0.05,IF(main!F4188&gt;0,IF(main!F4188&gt;colorthreshhold,"green","GreenYellow"),IF(ABS(main!F4188)&gt;colorthreshhold,"red","orange")),"DarkGray"))</f>
        <v>DarkGray</v>
      </c>
      <c r="C4188" s="5" t="str">
        <f>IF(main!G4188="","",IF(main!I4188&lt;0.05,IF(main!G4188&gt;0,IF(main!G4188&gt;colorthreshhold,"green","GreenYellow"),IF(ABS(main!G4188)&gt;colorthreshhold,"red","orange")),"DarkGray"))</f>
        <v>DarkGray</v>
      </c>
    </row>
    <row r="4189" spans="1:3" x14ac:dyDescent="0.25">
      <c r="A4189" t="str">
        <f>main!B4189</f>
        <v>Gthg04165</v>
      </c>
      <c r="B4189" s="5" t="str">
        <f>IF(main!F4189="","",IF(main!H4189&lt;0.05,IF(main!F4189&gt;0,IF(main!F4189&gt;colorthreshhold,"green","GreenYellow"),IF(ABS(main!F4189)&gt;colorthreshhold,"red","orange")),"DarkGray"))</f>
        <v>GreenYellow</v>
      </c>
      <c r="C4189" s="5" t="str">
        <f>IF(main!G4189="","",IF(main!I4189&lt;0.05,IF(main!G4189&gt;0,IF(main!G4189&gt;colorthreshhold,"green","GreenYellow"),IF(ABS(main!G4189)&gt;colorthreshhold,"red","orange")),"DarkGray"))</f>
        <v>DarkGray</v>
      </c>
    </row>
    <row r="4190" spans="1:3" x14ac:dyDescent="0.25">
      <c r="A4190" t="str">
        <f>main!B4190</f>
        <v>Gthg04166</v>
      </c>
      <c r="B4190" s="5" t="str">
        <f>IF(main!F4190="","",IF(main!H4190&lt;0.05,IF(main!F4190&gt;0,IF(main!F4190&gt;colorthreshhold,"green","GreenYellow"),IF(ABS(main!F4190)&gt;colorthreshhold,"red","orange")),"DarkGray"))</f>
        <v>GreenYellow</v>
      </c>
      <c r="C4190" s="5" t="str">
        <f>IF(main!G4190="","",IF(main!I4190&lt;0.05,IF(main!G4190&gt;0,IF(main!G4190&gt;colorthreshhold,"green","GreenYellow"),IF(ABS(main!G4190)&gt;colorthreshhold,"red","orange")),"DarkGray"))</f>
        <v>DarkGray</v>
      </c>
    </row>
    <row r="4191" spans="1:3" x14ac:dyDescent="0.25">
      <c r="A4191" t="str">
        <f>main!B4191</f>
        <v>Gthg04167</v>
      </c>
      <c r="B4191" s="5" t="str">
        <f>IF(main!F4191="","",IF(main!H4191&lt;0.05,IF(main!F4191&gt;0,IF(main!F4191&gt;colorthreshhold,"green","GreenYellow"),IF(ABS(main!F4191)&gt;colorthreshhold,"red","orange")),"DarkGray"))</f>
        <v>DarkGray</v>
      </c>
      <c r="C4191" s="5" t="str">
        <f>IF(main!G4191="","",IF(main!I4191&lt;0.05,IF(main!G4191&gt;0,IF(main!G4191&gt;colorthreshhold,"green","GreenYellow"),IF(ABS(main!G4191)&gt;colorthreshhold,"red","orange")),"DarkGray"))</f>
        <v>DarkGray</v>
      </c>
    </row>
    <row r="4192" spans="1:3" x14ac:dyDescent="0.25">
      <c r="A4192" t="str">
        <f>main!B4192</f>
        <v>Gthg04168</v>
      </c>
      <c r="B4192" s="5" t="str">
        <f>IF(main!F4192="","",IF(main!H4192&lt;0.05,IF(main!F4192&gt;0,IF(main!F4192&gt;colorthreshhold,"green","GreenYellow"),IF(ABS(main!F4192)&gt;colorthreshhold,"red","orange")),"DarkGray"))</f>
        <v>DarkGray</v>
      </c>
      <c r="C4192" s="5" t="str">
        <f>IF(main!G4192="","",IF(main!I4192&lt;0.05,IF(main!G4192&gt;0,IF(main!G4192&gt;colorthreshhold,"green","GreenYellow"),IF(ABS(main!G4192)&gt;colorthreshhold,"red","orange")),"DarkGray"))</f>
        <v>orange</v>
      </c>
    </row>
    <row r="4193" spans="1:3" x14ac:dyDescent="0.25">
      <c r="A4193" t="str">
        <f>main!B4193</f>
        <v>Gthg04169</v>
      </c>
      <c r="B4193" s="5" t="str">
        <f>IF(main!F4193="","",IF(main!H4193&lt;0.05,IF(main!F4193&gt;0,IF(main!F4193&gt;colorthreshhold,"green","GreenYellow"),IF(ABS(main!F4193)&gt;colorthreshhold,"red","orange")),"DarkGray"))</f>
        <v>DarkGray</v>
      </c>
      <c r="C4193" s="5" t="str">
        <f>IF(main!G4193="","",IF(main!I4193&lt;0.05,IF(main!G4193&gt;0,IF(main!G4193&gt;colorthreshhold,"green","GreenYellow"),IF(ABS(main!G4193)&gt;colorthreshhold,"red","orange")),"DarkGray"))</f>
        <v>DarkGray</v>
      </c>
    </row>
    <row r="4194" spans="1:3" x14ac:dyDescent="0.25">
      <c r="A4194" t="str">
        <f>main!B4194</f>
        <v>Gthg04170</v>
      </c>
      <c r="B4194" s="5" t="str">
        <f>IF(main!F4194="","",IF(main!H4194&lt;0.05,IF(main!F4194&gt;0,IF(main!F4194&gt;colorthreshhold,"green","GreenYellow"),IF(ABS(main!F4194)&gt;colorthreshhold,"red","orange")),"DarkGray"))</f>
        <v>GreenYellow</v>
      </c>
      <c r="C4194" s="5" t="str">
        <f>IF(main!G4194="","",IF(main!I4194&lt;0.05,IF(main!G4194&gt;0,IF(main!G4194&gt;colorthreshhold,"green","GreenYellow"),IF(ABS(main!G4194)&gt;colorthreshhold,"red","orange")),"DarkGray"))</f>
        <v>orange</v>
      </c>
    </row>
    <row r="4195" spans="1:3" x14ac:dyDescent="0.25">
      <c r="A4195" t="str">
        <f>main!B4195</f>
        <v>Gthg04171</v>
      </c>
      <c r="B4195" s="5" t="str">
        <f>IF(main!F4195="","",IF(main!H4195&lt;0.05,IF(main!F4195&gt;0,IF(main!F4195&gt;colorthreshhold,"green","GreenYellow"),IF(ABS(main!F4195)&gt;colorthreshhold,"red","orange")),"DarkGray"))</f>
        <v>DarkGray</v>
      </c>
      <c r="C4195" s="5" t="str">
        <f>IF(main!G4195="","",IF(main!I4195&lt;0.05,IF(main!G4195&gt;0,IF(main!G4195&gt;colorthreshhold,"green","GreenYellow"),IF(ABS(main!G4195)&gt;colorthreshhold,"red","orange")),"DarkGray"))</f>
        <v>DarkGray</v>
      </c>
    </row>
    <row r="4196" spans="1:3" x14ac:dyDescent="0.25">
      <c r="A4196" t="str">
        <f>main!B4196</f>
        <v>Gthg04172</v>
      </c>
      <c r="B4196" s="5" t="str">
        <f>IF(main!F4196="","",IF(main!H4196&lt;0.05,IF(main!F4196&gt;0,IF(main!F4196&gt;colorthreshhold,"green","GreenYellow"),IF(ABS(main!F4196)&gt;colorthreshhold,"red","orange")),"DarkGray"))</f>
        <v>DarkGray</v>
      </c>
      <c r="C4196" s="5" t="str">
        <f>IF(main!G4196="","",IF(main!I4196&lt;0.05,IF(main!G4196&gt;0,IF(main!G4196&gt;colorthreshhold,"green","GreenYellow"),IF(ABS(main!G4196)&gt;colorthreshhold,"red","orange")),"DarkGray"))</f>
        <v>DarkGray</v>
      </c>
    </row>
    <row r="4197" spans="1:3" x14ac:dyDescent="0.25">
      <c r="A4197" t="str">
        <f>main!B4197</f>
        <v>Gthg04173</v>
      </c>
      <c r="B4197" s="5" t="str">
        <f>IF(main!F4197="","",IF(main!H4197&lt;0.05,IF(main!F4197&gt;0,IF(main!F4197&gt;colorthreshhold,"green","GreenYellow"),IF(ABS(main!F4197)&gt;colorthreshhold,"red","orange")),"DarkGray"))</f>
        <v>orange</v>
      </c>
      <c r="C4197" s="5" t="str">
        <f>IF(main!G4197="","",IF(main!I4197&lt;0.05,IF(main!G4197&gt;0,IF(main!G4197&gt;colorthreshhold,"green","GreenYellow"),IF(ABS(main!G4197)&gt;colorthreshhold,"red","orange")),"DarkGray"))</f>
        <v>DarkGray</v>
      </c>
    </row>
    <row r="4198" spans="1:3" x14ac:dyDescent="0.25">
      <c r="A4198" t="str">
        <f>main!B4198</f>
        <v>Gthg04174</v>
      </c>
      <c r="B4198" s="5" t="str">
        <f>IF(main!F4198="","",IF(main!H4198&lt;0.05,IF(main!F4198&gt;0,IF(main!F4198&gt;colorthreshhold,"green","GreenYellow"),IF(ABS(main!F4198)&gt;colorthreshhold,"red","orange")),"DarkGray"))</f>
        <v>orange</v>
      </c>
      <c r="C4198" s="5" t="str">
        <f>IF(main!G4198="","",IF(main!I4198&lt;0.05,IF(main!G4198&gt;0,IF(main!G4198&gt;colorthreshhold,"green","GreenYellow"),IF(ABS(main!G4198)&gt;colorthreshhold,"red","orange")),"DarkGray"))</f>
        <v>GreenYellow</v>
      </c>
    </row>
    <row r="4199" spans="1:3" x14ac:dyDescent="0.25">
      <c r="A4199" t="str">
        <f>main!B4199</f>
        <v>Gthg04175</v>
      </c>
      <c r="B4199" s="5" t="str">
        <f>IF(main!F4199="","",IF(main!H4199&lt;0.05,IF(main!F4199&gt;0,IF(main!F4199&gt;colorthreshhold,"green","GreenYellow"),IF(ABS(main!F4199)&gt;colorthreshhold,"red","orange")),"DarkGray"))</f>
        <v>DarkGray</v>
      </c>
      <c r="C4199" s="5" t="str">
        <f>IF(main!G4199="","",IF(main!I4199&lt;0.05,IF(main!G4199&gt;0,IF(main!G4199&gt;colorthreshhold,"green","GreenYellow"),IF(ABS(main!G4199)&gt;colorthreshhold,"red","orange")),"DarkGray"))</f>
        <v>GreenYellow</v>
      </c>
    </row>
    <row r="4200" spans="1:3" x14ac:dyDescent="0.25">
      <c r="A4200" t="str">
        <f>main!B4200</f>
        <v>Gthg04176</v>
      </c>
      <c r="B4200" s="5" t="str">
        <f>IF(main!F4200="","",IF(main!H4200&lt;0.05,IF(main!F4200&gt;0,IF(main!F4200&gt;colorthreshhold,"green","GreenYellow"),IF(ABS(main!F4200)&gt;colorthreshhold,"red","orange")),"DarkGray"))</f>
        <v>DarkGray</v>
      </c>
      <c r="C4200" s="5" t="str">
        <f>IF(main!G4200="","",IF(main!I4200&lt;0.05,IF(main!G4200&gt;0,IF(main!G4200&gt;colorthreshhold,"green","GreenYellow"),IF(ABS(main!G4200)&gt;colorthreshhold,"red","orange")),"DarkGray"))</f>
        <v>GreenYellow</v>
      </c>
    </row>
    <row r="4201" spans="1:3" x14ac:dyDescent="0.25">
      <c r="A4201" t="str">
        <f>main!B4201</f>
        <v>Gthg04177</v>
      </c>
      <c r="B4201" s="5" t="str">
        <f>IF(main!F4201="","",IF(main!H4201&lt;0.05,IF(main!F4201&gt;0,IF(main!F4201&gt;colorthreshhold,"green","GreenYellow"),IF(ABS(main!F4201)&gt;colorthreshhold,"red","orange")),"DarkGray"))</f>
        <v>orange</v>
      </c>
      <c r="C4201" s="5" t="str">
        <f>IF(main!G4201="","",IF(main!I4201&lt;0.05,IF(main!G4201&gt;0,IF(main!G4201&gt;colorthreshhold,"green","GreenYellow"),IF(ABS(main!G4201)&gt;colorthreshhold,"red","orange")),"DarkGray"))</f>
        <v>GreenYellow</v>
      </c>
    </row>
    <row r="4202" spans="1:3" x14ac:dyDescent="0.25">
      <c r="A4202" t="str">
        <f>main!B4202</f>
        <v>Gthg04178</v>
      </c>
      <c r="B4202" s="5" t="str">
        <f>IF(main!F4202="","",IF(main!H4202&lt;0.05,IF(main!F4202&gt;0,IF(main!F4202&gt;colorthreshhold,"green","GreenYellow"),IF(ABS(main!F4202)&gt;colorthreshhold,"red","orange")),"DarkGray"))</f>
        <v>DarkGray</v>
      </c>
      <c r="C4202" s="5" t="str">
        <f>IF(main!G4202="","",IF(main!I4202&lt;0.05,IF(main!G4202&gt;0,IF(main!G4202&gt;colorthreshhold,"green","GreenYellow"),IF(ABS(main!G4202)&gt;colorthreshhold,"red","orange")),"DarkGray"))</f>
        <v>GreenYellow</v>
      </c>
    </row>
    <row r="4203" spans="1:3" x14ac:dyDescent="0.25">
      <c r="A4203" t="str">
        <f>main!B4203</f>
        <v>Gthg04179</v>
      </c>
      <c r="B4203" s="5" t="str">
        <f>IF(main!F4203="","",IF(main!H4203&lt;0.05,IF(main!F4203&gt;0,IF(main!F4203&gt;colorthreshhold,"green","GreenYellow"),IF(ABS(main!F4203)&gt;colorthreshhold,"red","orange")),"DarkGray"))</f>
        <v>DarkGray</v>
      </c>
      <c r="C4203" s="5" t="str">
        <f>IF(main!G4203="","",IF(main!I4203&lt;0.05,IF(main!G4203&gt;0,IF(main!G4203&gt;colorthreshhold,"green","GreenYellow"),IF(ABS(main!G4203)&gt;colorthreshhold,"red","orange")),"DarkGray"))</f>
        <v>GreenYellow</v>
      </c>
    </row>
    <row r="4204" spans="1:3" x14ac:dyDescent="0.25">
      <c r="A4204" t="str">
        <f>main!B4204</f>
        <v>Gthg04180</v>
      </c>
      <c r="B4204" s="5" t="str">
        <f>IF(main!F4204="","",IF(main!H4204&lt;0.05,IF(main!F4204&gt;0,IF(main!F4204&gt;colorthreshhold,"green","GreenYellow"),IF(ABS(main!F4204)&gt;colorthreshhold,"red","orange")),"DarkGray"))</f>
        <v>orange</v>
      </c>
      <c r="C4204" s="5" t="str">
        <f>IF(main!G4204="","",IF(main!I4204&lt;0.05,IF(main!G4204&gt;0,IF(main!G4204&gt;colorthreshhold,"green","GreenYellow"),IF(ABS(main!G4204)&gt;colorthreshhold,"red","orange")),"DarkGray"))</f>
        <v>GreenYellow</v>
      </c>
    </row>
    <row r="4205" spans="1:3" hidden="1" x14ac:dyDescent="0.25">
      <c r="A4205" t="str">
        <f>main!B4205</f>
        <v>Gthg04181</v>
      </c>
      <c r="B4205" s="5" t="str">
        <f>IF(main!F4205="","",IF(main!H4205&lt;0.05,IF(main!F4205&gt;0,IF(main!F4205&gt;colorthreshhold,"green","GreenYellow"),IF(ABS(main!F4205)&gt;colorthreshhold,"red","orange")),"DarkGray"))</f>
        <v/>
      </c>
      <c r="C4205" s="5" t="str">
        <f>IF(main!G4205="","",IF(main!I4205&lt;0.05,IF(main!G4205&gt;0,IF(main!G4205&gt;colorthreshhold,"green","GreenYellow"),IF(ABS(main!G4205)&gt;colorthreshhold,"red","orange")),"DarkGray"))</f>
        <v/>
      </c>
    </row>
    <row r="4206" spans="1:3" hidden="1" x14ac:dyDescent="0.25">
      <c r="A4206" t="str">
        <f>main!B4206</f>
        <v>Gthg04182</v>
      </c>
      <c r="B4206" s="5" t="str">
        <f>IF(main!F4206="","",IF(main!H4206&lt;0.05,IF(main!F4206&gt;0,IF(main!F4206&gt;colorthreshhold,"green","GreenYellow"),IF(ABS(main!F4206)&gt;colorthreshhold,"red","orange")),"DarkGray"))</f>
        <v/>
      </c>
      <c r="C4206" s="5" t="str">
        <f>IF(main!G4206="","",IF(main!I4206&lt;0.05,IF(main!G4206&gt;0,IF(main!G4206&gt;colorthreshhold,"green","GreenYellow"),IF(ABS(main!G4206)&gt;colorthreshhold,"red","orange")),"DarkGray"))</f>
        <v/>
      </c>
    </row>
    <row r="4207" spans="1:3" x14ac:dyDescent="0.25">
      <c r="A4207" t="str">
        <f>main!B4207</f>
        <v>Gthg04183</v>
      </c>
      <c r="B4207" s="5" t="str">
        <f>IF(main!F4207="","",IF(main!H4207&lt;0.05,IF(main!F4207&gt;0,IF(main!F4207&gt;colorthreshhold,"green","GreenYellow"),IF(ABS(main!F4207)&gt;colorthreshhold,"red","orange")),"DarkGray"))</f>
        <v>DarkGray</v>
      </c>
      <c r="C4207" s="5" t="str">
        <f>IF(main!G4207="","",IF(main!I4207&lt;0.05,IF(main!G4207&gt;0,IF(main!G4207&gt;colorthreshhold,"green","GreenYellow"),IF(ABS(main!G4207)&gt;colorthreshhold,"red","orange")),"DarkGray"))</f>
        <v>DarkGray</v>
      </c>
    </row>
    <row r="4208" spans="1:3" x14ac:dyDescent="0.25">
      <c r="A4208" t="str">
        <f>main!B4208</f>
        <v>Gthg04184</v>
      </c>
      <c r="B4208" s="5" t="str">
        <f>IF(main!F4208="","",IF(main!H4208&lt;0.05,IF(main!F4208&gt;0,IF(main!F4208&gt;colorthreshhold,"green","GreenYellow"),IF(ABS(main!F4208)&gt;colorthreshhold,"red","orange")),"DarkGray"))</f>
        <v>orange</v>
      </c>
      <c r="C4208" s="5" t="str">
        <f>IF(main!G4208="","",IF(main!I4208&lt;0.05,IF(main!G4208&gt;0,IF(main!G4208&gt;colorthreshhold,"green","GreenYellow"),IF(ABS(main!G4208)&gt;colorthreshhold,"red","orange")),"DarkGray"))</f>
        <v>DarkGray</v>
      </c>
    </row>
    <row r="4209" spans="1:3" hidden="1" x14ac:dyDescent="0.25">
      <c r="A4209" t="str">
        <f>main!B4209</f>
        <v>Gthg04185</v>
      </c>
      <c r="B4209" s="5" t="str">
        <f>IF(main!F4209="","",IF(main!H4209&lt;0.05,IF(main!F4209&gt;0,IF(main!F4209&gt;colorthreshhold,"green","GreenYellow"),IF(ABS(main!F4209)&gt;colorthreshhold,"red","orange")),"DarkGray"))</f>
        <v/>
      </c>
      <c r="C4209" s="5" t="str">
        <f>IF(main!G4209="","",IF(main!I4209&lt;0.05,IF(main!G4209&gt;0,IF(main!G4209&gt;colorthreshhold,"green","GreenYellow"),IF(ABS(main!G4209)&gt;colorthreshhold,"red","orange")),"DarkGray"))</f>
        <v/>
      </c>
    </row>
    <row r="4210" spans="1:3" x14ac:dyDescent="0.25">
      <c r="A4210" t="str">
        <f>main!B4210</f>
        <v>Gthg04186</v>
      </c>
      <c r="B4210" s="5" t="str">
        <f>IF(main!F4210="","",IF(main!H4210&lt;0.05,IF(main!F4210&gt;0,IF(main!F4210&gt;colorthreshhold,"green","GreenYellow"),IF(ABS(main!F4210)&gt;colorthreshhold,"red","orange")),"DarkGray"))</f>
        <v>DarkGray</v>
      </c>
      <c r="C4210" s="5" t="str">
        <f>IF(main!G4210="","",IF(main!I4210&lt;0.05,IF(main!G4210&gt;0,IF(main!G4210&gt;colorthreshhold,"green","GreenYellow"),IF(ABS(main!G4210)&gt;colorthreshhold,"red","orange")),"DarkGray"))</f>
        <v>DarkGray</v>
      </c>
    </row>
    <row r="4211" spans="1:3" x14ac:dyDescent="0.25">
      <c r="A4211" t="str">
        <f>main!B4211</f>
        <v>Gthg04187</v>
      </c>
      <c r="B4211" s="5" t="str">
        <f>IF(main!F4211="","",IF(main!H4211&lt;0.05,IF(main!F4211&gt;0,IF(main!F4211&gt;colorthreshhold,"green","GreenYellow"),IF(ABS(main!F4211)&gt;colorthreshhold,"red","orange")),"DarkGray"))</f>
        <v>DarkGray</v>
      </c>
      <c r="C4211" s="5" t="str">
        <f>IF(main!G4211="","",IF(main!I4211&lt;0.05,IF(main!G4211&gt;0,IF(main!G4211&gt;colorthreshhold,"green","GreenYellow"),IF(ABS(main!G4211)&gt;colorthreshhold,"red","orange")),"DarkGray"))</f>
        <v>DarkGray</v>
      </c>
    </row>
    <row r="4212" spans="1:3" hidden="1" x14ac:dyDescent="0.25">
      <c r="A4212" t="str">
        <f>main!B4212</f>
        <v>Gthg04188</v>
      </c>
      <c r="B4212" s="5" t="str">
        <f>IF(main!F4212="","",IF(main!H4212&lt;0.05,IF(main!F4212&gt;0,IF(main!F4212&gt;colorthreshhold,"green","GreenYellow"),IF(ABS(main!F4212)&gt;colorthreshhold,"red","orange")),"DarkGray"))</f>
        <v/>
      </c>
      <c r="C4212" s="5" t="str">
        <f>IF(main!G4212="","",IF(main!I4212&lt;0.05,IF(main!G4212&gt;0,IF(main!G4212&gt;colorthreshhold,"green","GreenYellow"),IF(ABS(main!G4212)&gt;colorthreshhold,"red","orange")),"DarkGray"))</f>
        <v/>
      </c>
    </row>
    <row r="4213" spans="1:3" hidden="1" x14ac:dyDescent="0.25">
      <c r="A4213" t="str">
        <f>main!B4213</f>
        <v>Gthg04189</v>
      </c>
      <c r="B4213" s="5" t="str">
        <f>IF(main!F4213="","",IF(main!H4213&lt;0.05,IF(main!F4213&gt;0,IF(main!F4213&gt;colorthreshhold,"green","GreenYellow"),IF(ABS(main!F4213)&gt;colorthreshhold,"red","orange")),"DarkGray"))</f>
        <v/>
      </c>
      <c r="C4213" s="5" t="str">
        <f>IF(main!G4213="","",IF(main!I4213&lt;0.05,IF(main!G4213&gt;0,IF(main!G4213&gt;colorthreshhold,"green","GreenYellow"),IF(ABS(main!G4213)&gt;colorthreshhold,"red","orange")),"DarkGray"))</f>
        <v/>
      </c>
    </row>
    <row r="4214" spans="1:3" x14ac:dyDescent="0.25">
      <c r="A4214" t="str">
        <f>main!B4214</f>
        <v>Gthg04190</v>
      </c>
      <c r="B4214" s="5" t="str">
        <f>IF(main!F4214="","",IF(main!H4214&lt;0.05,IF(main!F4214&gt;0,IF(main!F4214&gt;colorthreshhold,"green","GreenYellow"),IF(ABS(main!F4214)&gt;colorthreshhold,"red","orange")),"DarkGray"))</f>
        <v>DarkGray</v>
      </c>
      <c r="C4214" s="5" t="str">
        <f>IF(main!G4214="","",IF(main!I4214&lt;0.05,IF(main!G4214&gt;0,IF(main!G4214&gt;colorthreshhold,"green","GreenYellow"),IF(ABS(main!G4214)&gt;colorthreshhold,"red","orange")),"DarkGray"))</f>
        <v>GreenYellow</v>
      </c>
    </row>
    <row r="4215" spans="1:3" x14ac:dyDescent="0.25">
      <c r="A4215" t="str">
        <f>main!B4215</f>
        <v>Gthg04191</v>
      </c>
      <c r="B4215" s="5" t="str">
        <f>IF(main!F4215="","",IF(main!H4215&lt;0.05,IF(main!F4215&gt;0,IF(main!F4215&gt;colorthreshhold,"green","GreenYellow"),IF(ABS(main!F4215)&gt;colorthreshhold,"red","orange")),"DarkGray"))</f>
        <v>DarkGray</v>
      </c>
      <c r="C4215" s="5" t="str">
        <f>IF(main!G4215="","",IF(main!I4215&lt;0.05,IF(main!G4215&gt;0,IF(main!G4215&gt;colorthreshhold,"green","GreenYellow"),IF(ABS(main!G4215)&gt;colorthreshhold,"red","orange")),"DarkGray"))</f>
        <v>DarkGray</v>
      </c>
    </row>
    <row r="4216" spans="1:3" x14ac:dyDescent="0.25">
      <c r="A4216" t="str">
        <f>main!B4216</f>
        <v>Gthg04192</v>
      </c>
      <c r="B4216" s="5" t="str">
        <f>IF(main!F4216="","",IF(main!H4216&lt;0.05,IF(main!F4216&gt;0,IF(main!F4216&gt;colorthreshhold,"green","GreenYellow"),IF(ABS(main!F4216)&gt;colorthreshhold,"red","orange")),"DarkGray"))</f>
        <v>orange</v>
      </c>
      <c r="C4216" s="5" t="str">
        <f>IF(main!G4216="","",IF(main!I4216&lt;0.05,IF(main!G4216&gt;0,IF(main!G4216&gt;colorthreshhold,"green","GreenYellow"),IF(ABS(main!G4216)&gt;colorthreshhold,"red","orange")),"DarkGray"))</f>
        <v>GreenYellow</v>
      </c>
    </row>
    <row r="4217" spans="1:3" x14ac:dyDescent="0.25">
      <c r="A4217" t="str">
        <f>main!B4217</f>
        <v>Gthg04193</v>
      </c>
      <c r="B4217" s="5" t="str">
        <f>IF(main!F4217="","",IF(main!H4217&lt;0.05,IF(main!F4217&gt;0,IF(main!F4217&gt;colorthreshhold,"green","GreenYellow"),IF(ABS(main!F4217)&gt;colorthreshhold,"red","orange")),"DarkGray"))</f>
        <v>orange</v>
      </c>
      <c r="C4217" s="5" t="str">
        <f>IF(main!G4217="","",IF(main!I4217&lt;0.05,IF(main!G4217&gt;0,IF(main!G4217&gt;colorthreshhold,"green","GreenYellow"),IF(ABS(main!G4217)&gt;colorthreshhold,"red","orange")),"DarkGray"))</f>
        <v>GreenYellow</v>
      </c>
    </row>
    <row r="4218" spans="1:3" x14ac:dyDescent="0.25">
      <c r="A4218" t="str">
        <f>main!B4218</f>
        <v>Gthg04194</v>
      </c>
      <c r="B4218" s="5" t="str">
        <f>IF(main!F4218="","",IF(main!H4218&lt;0.05,IF(main!F4218&gt;0,IF(main!F4218&gt;colorthreshhold,"green","GreenYellow"),IF(ABS(main!F4218)&gt;colorthreshhold,"red","orange")),"DarkGray"))</f>
        <v>orange</v>
      </c>
      <c r="C4218" s="5" t="str">
        <f>IF(main!G4218="","",IF(main!I4218&lt;0.05,IF(main!G4218&gt;0,IF(main!G4218&gt;colorthreshhold,"green","GreenYellow"),IF(ABS(main!G4218)&gt;colorthreshhold,"red","orange")),"DarkGray"))</f>
        <v>DarkGray</v>
      </c>
    </row>
    <row r="4219" spans="1:3" x14ac:dyDescent="0.25">
      <c r="A4219" t="str">
        <f>main!B4219</f>
        <v>Gthg04195</v>
      </c>
      <c r="B4219" s="5" t="str">
        <f>IF(main!F4219="","",IF(main!H4219&lt;0.05,IF(main!F4219&gt;0,IF(main!F4219&gt;colorthreshhold,"green","GreenYellow"),IF(ABS(main!F4219)&gt;colorthreshhold,"red","orange")),"DarkGray"))</f>
        <v>orange</v>
      </c>
      <c r="C4219" s="5" t="str">
        <f>IF(main!G4219="","",IF(main!I4219&lt;0.05,IF(main!G4219&gt;0,IF(main!G4219&gt;colorthreshhold,"green","GreenYellow"),IF(ABS(main!G4219)&gt;colorthreshhold,"red","orange")),"DarkGray"))</f>
        <v>GreenYellow</v>
      </c>
    </row>
    <row r="4220" spans="1:3" x14ac:dyDescent="0.25">
      <c r="A4220" t="str">
        <f>main!B4220</f>
        <v>Gthg04196</v>
      </c>
      <c r="B4220" s="5" t="str">
        <f>IF(main!F4220="","",IF(main!H4220&lt;0.05,IF(main!F4220&gt;0,IF(main!F4220&gt;colorthreshhold,"green","GreenYellow"),IF(ABS(main!F4220)&gt;colorthreshhold,"red","orange")),"DarkGray"))</f>
        <v>orange</v>
      </c>
      <c r="C4220" s="5" t="str">
        <f>IF(main!G4220="","",IF(main!I4220&lt;0.05,IF(main!G4220&gt;0,IF(main!G4220&gt;colorthreshhold,"green","GreenYellow"),IF(ABS(main!G4220)&gt;colorthreshhold,"red","orange")),"DarkGray"))</f>
        <v>GreenYellow</v>
      </c>
    </row>
    <row r="4221" spans="1:3" x14ac:dyDescent="0.25">
      <c r="A4221" t="str">
        <f>main!B4221</f>
        <v>Gthg04197</v>
      </c>
      <c r="B4221" s="5" t="str">
        <f>IF(main!F4221="","",IF(main!H4221&lt;0.05,IF(main!F4221&gt;0,IF(main!F4221&gt;colorthreshhold,"green","GreenYellow"),IF(ABS(main!F4221)&gt;colorthreshhold,"red","orange")),"DarkGray"))</f>
        <v>DarkGray</v>
      </c>
      <c r="C4221" s="5" t="str">
        <f>IF(main!G4221="","",IF(main!I4221&lt;0.05,IF(main!G4221&gt;0,IF(main!G4221&gt;colorthreshhold,"green","GreenYellow"),IF(ABS(main!G4221)&gt;colorthreshhold,"red","orange")),"DarkGray"))</f>
        <v>GreenYellow</v>
      </c>
    </row>
    <row r="4222" spans="1:3" x14ac:dyDescent="0.25">
      <c r="A4222" t="str">
        <f>main!B4222</f>
        <v>Gthg04198</v>
      </c>
      <c r="B4222" s="5" t="str">
        <f>IF(main!F4222="","",IF(main!H4222&lt;0.05,IF(main!F4222&gt;0,IF(main!F4222&gt;colorthreshhold,"green","GreenYellow"),IF(ABS(main!F4222)&gt;colorthreshhold,"red","orange")),"DarkGray"))</f>
        <v>orange</v>
      </c>
      <c r="C4222" s="5" t="str">
        <f>IF(main!G4222="","",IF(main!I4222&lt;0.05,IF(main!G4222&gt;0,IF(main!G4222&gt;colorthreshhold,"green","GreenYellow"),IF(ABS(main!G4222)&gt;colorthreshhold,"red","orange")),"DarkGray"))</f>
        <v>GreenYellow</v>
      </c>
    </row>
    <row r="4223" spans="1:3" x14ac:dyDescent="0.25">
      <c r="A4223" t="str">
        <f>main!B4223</f>
        <v>Gthg04199</v>
      </c>
      <c r="B4223" s="5" t="str">
        <f>IF(main!F4223="","",IF(main!H4223&lt;0.05,IF(main!F4223&gt;0,IF(main!F4223&gt;colorthreshhold,"green","GreenYellow"),IF(ABS(main!F4223)&gt;colorthreshhold,"red","orange")),"DarkGray"))</f>
        <v>orange</v>
      </c>
      <c r="C4223" s="5" t="str">
        <f>IF(main!G4223="","",IF(main!I4223&lt;0.05,IF(main!G4223&gt;0,IF(main!G4223&gt;colorthreshhold,"green","GreenYellow"),IF(ABS(main!G4223)&gt;colorthreshhold,"red","orange")),"DarkGray"))</f>
        <v>GreenYellow</v>
      </c>
    </row>
    <row r="4224" spans="1:3" x14ac:dyDescent="0.25">
      <c r="A4224" t="str">
        <f>main!B4224</f>
        <v>Gthg04200</v>
      </c>
      <c r="B4224" s="5" t="str">
        <f>IF(main!F4224="","",IF(main!H4224&lt;0.05,IF(main!F4224&gt;0,IF(main!F4224&gt;colorthreshhold,"green","GreenYellow"),IF(ABS(main!F4224)&gt;colorthreshhold,"red","orange")),"DarkGray"))</f>
        <v>DarkGray</v>
      </c>
      <c r="C4224" s="5" t="str">
        <f>IF(main!G4224="","",IF(main!I4224&lt;0.05,IF(main!G4224&gt;0,IF(main!G4224&gt;colorthreshhold,"green","GreenYellow"),IF(ABS(main!G4224)&gt;colorthreshhold,"red","orange")),"DarkGray"))</f>
        <v>DarkGray</v>
      </c>
    </row>
    <row r="4225" spans="1:3" x14ac:dyDescent="0.25">
      <c r="A4225" t="str">
        <f>main!B4225</f>
        <v>Gthg04201</v>
      </c>
      <c r="B4225" s="5" t="str">
        <f>IF(main!F4225="","",IF(main!H4225&lt;0.05,IF(main!F4225&gt;0,IF(main!F4225&gt;colorthreshhold,"green","GreenYellow"),IF(ABS(main!F4225)&gt;colorthreshhold,"red","orange")),"DarkGray"))</f>
        <v>orange</v>
      </c>
      <c r="C4225" s="5" t="str">
        <f>IF(main!G4225="","",IF(main!I4225&lt;0.05,IF(main!G4225&gt;0,IF(main!G4225&gt;colorthreshhold,"green","GreenYellow"),IF(ABS(main!G4225)&gt;colorthreshhold,"red","orange")),"DarkGray"))</f>
        <v>orange</v>
      </c>
    </row>
    <row r="4226" spans="1:3" x14ac:dyDescent="0.25">
      <c r="A4226" t="str">
        <f>main!B4226</f>
        <v>Gthg04202</v>
      </c>
      <c r="B4226" s="5" t="str">
        <f>IF(main!F4226="","",IF(main!H4226&lt;0.05,IF(main!F4226&gt;0,IF(main!F4226&gt;colorthreshhold,"green","GreenYellow"),IF(ABS(main!F4226)&gt;colorthreshhold,"red","orange")),"DarkGray"))</f>
        <v>DarkGray</v>
      </c>
      <c r="C4226" s="5" t="str">
        <f>IF(main!G4226="","",IF(main!I4226&lt;0.05,IF(main!G4226&gt;0,IF(main!G4226&gt;colorthreshhold,"green","GreenYellow"),IF(ABS(main!G4226)&gt;colorthreshhold,"red","orange")),"DarkGray"))</f>
        <v>DarkGray</v>
      </c>
    </row>
    <row r="4227" spans="1:3" x14ac:dyDescent="0.25">
      <c r="A4227" t="str">
        <f>main!B4227</f>
        <v>Gthg04203</v>
      </c>
      <c r="B4227" s="5" t="str">
        <f>IF(main!F4227="","",IF(main!H4227&lt;0.05,IF(main!F4227&gt;0,IF(main!F4227&gt;colorthreshhold,"green","GreenYellow"),IF(ABS(main!F4227)&gt;colorthreshhold,"red","orange")),"DarkGray"))</f>
        <v>DarkGray</v>
      </c>
      <c r="C4227" s="5" t="str">
        <f>IF(main!G4227="","",IF(main!I4227&lt;0.05,IF(main!G4227&gt;0,IF(main!G4227&gt;colorthreshhold,"green","GreenYellow"),IF(ABS(main!G4227)&gt;colorthreshhold,"red","orange")),"DarkGray"))</f>
        <v>DarkGray</v>
      </c>
    </row>
    <row r="4228" spans="1:3" x14ac:dyDescent="0.25">
      <c r="A4228" t="str">
        <f>main!B4228</f>
        <v>Gthg04204</v>
      </c>
      <c r="B4228" s="5" t="str">
        <f>IF(main!F4228="","",IF(main!H4228&lt;0.05,IF(main!F4228&gt;0,IF(main!F4228&gt;colorthreshhold,"green","GreenYellow"),IF(ABS(main!F4228)&gt;colorthreshhold,"red","orange")),"DarkGray"))</f>
        <v>DarkGray</v>
      </c>
      <c r="C4228" s="5" t="str">
        <f>IF(main!G4228="","",IF(main!I4228&lt;0.05,IF(main!G4228&gt;0,IF(main!G4228&gt;colorthreshhold,"green","GreenYellow"),IF(ABS(main!G4228)&gt;colorthreshhold,"red","orange")),"DarkGray"))</f>
        <v>GreenYellow</v>
      </c>
    </row>
    <row r="4229" spans="1:3" x14ac:dyDescent="0.25">
      <c r="A4229" t="str">
        <f>main!B4229</f>
        <v>Gthg04205</v>
      </c>
      <c r="B4229" s="5" t="str">
        <f>IF(main!F4229="","",IF(main!H4229&lt;0.05,IF(main!F4229&gt;0,IF(main!F4229&gt;colorthreshhold,"green","GreenYellow"),IF(ABS(main!F4229)&gt;colorthreshhold,"red","orange")),"DarkGray"))</f>
        <v>DarkGray</v>
      </c>
      <c r="C4229" s="5" t="str">
        <f>IF(main!G4229="","",IF(main!I4229&lt;0.05,IF(main!G4229&gt;0,IF(main!G4229&gt;colorthreshhold,"green","GreenYellow"),IF(ABS(main!G4229)&gt;colorthreshhold,"red","orange")),"DarkGray"))</f>
        <v>GreenYellow</v>
      </c>
    </row>
    <row r="4230" spans="1:3" x14ac:dyDescent="0.25">
      <c r="A4230" t="str">
        <f>main!B4230</f>
        <v>Gthg04206</v>
      </c>
      <c r="B4230" s="5" t="str">
        <f>IF(main!F4230="","",IF(main!H4230&lt;0.05,IF(main!F4230&gt;0,IF(main!F4230&gt;colorthreshhold,"green","GreenYellow"),IF(ABS(main!F4230)&gt;colorthreshhold,"red","orange")),"DarkGray"))</f>
        <v>orange</v>
      </c>
      <c r="C4230" s="5" t="str">
        <f>IF(main!G4230="","",IF(main!I4230&lt;0.05,IF(main!G4230&gt;0,IF(main!G4230&gt;colorthreshhold,"green","GreenYellow"),IF(ABS(main!G4230)&gt;colorthreshhold,"red","orange")),"DarkGray"))</f>
        <v>GreenYellow</v>
      </c>
    </row>
    <row r="4231" spans="1:3" x14ac:dyDescent="0.25">
      <c r="A4231" t="str">
        <f>main!B4231</f>
        <v>Gthg04207</v>
      </c>
      <c r="B4231" s="5" t="str">
        <f>IF(main!F4231="","",IF(main!H4231&lt;0.05,IF(main!F4231&gt;0,IF(main!F4231&gt;colorthreshhold,"green","GreenYellow"),IF(ABS(main!F4231)&gt;colorthreshhold,"red","orange")),"DarkGray"))</f>
        <v>DarkGray</v>
      </c>
      <c r="C4231" s="5" t="str">
        <f>IF(main!G4231="","",IF(main!I4231&lt;0.05,IF(main!G4231&gt;0,IF(main!G4231&gt;colorthreshhold,"green","GreenYellow"),IF(ABS(main!G4231)&gt;colorthreshhold,"red","orange")),"DarkGray"))</f>
        <v>GreenYellow</v>
      </c>
    </row>
    <row r="4232" spans="1:3" x14ac:dyDescent="0.25">
      <c r="A4232" t="str">
        <f>main!B4232</f>
        <v>Gthg04208</v>
      </c>
      <c r="B4232" s="5" t="str">
        <f>IF(main!F4232="","",IF(main!H4232&lt;0.05,IF(main!F4232&gt;0,IF(main!F4232&gt;colorthreshhold,"green","GreenYellow"),IF(ABS(main!F4232)&gt;colorthreshhold,"red","orange")),"DarkGray"))</f>
        <v>DarkGray</v>
      </c>
      <c r="C4232" s="5" t="str">
        <f>IF(main!G4232="","",IF(main!I4232&lt;0.05,IF(main!G4232&gt;0,IF(main!G4232&gt;colorthreshhold,"green","GreenYellow"),IF(ABS(main!G4232)&gt;colorthreshhold,"red","orange")),"DarkGray"))</f>
        <v>GreenYellow</v>
      </c>
    </row>
    <row r="4233" spans="1:3" hidden="1" x14ac:dyDescent="0.25">
      <c r="A4233" t="str">
        <f>main!B4233</f>
        <v>Gthg04209</v>
      </c>
      <c r="B4233" s="5" t="str">
        <f>IF(main!F4233="","",IF(main!H4233&lt;0.05,IF(main!F4233&gt;0,IF(main!F4233&gt;colorthreshhold,"green","GreenYellow"),IF(ABS(main!F4233)&gt;colorthreshhold,"red","orange")),"DarkGray"))</f>
        <v/>
      </c>
      <c r="C4233" s="5" t="str">
        <f>IF(main!G4233="","",IF(main!I4233&lt;0.05,IF(main!G4233&gt;0,IF(main!G4233&gt;colorthreshhold,"green","GreenYellow"),IF(ABS(main!G4233)&gt;colorthreshhold,"red","orange")),"DarkGray"))</f>
        <v/>
      </c>
    </row>
    <row r="4234" spans="1:3" hidden="1" x14ac:dyDescent="0.25">
      <c r="A4234" t="str">
        <f>main!B4234</f>
        <v>Gthg04210</v>
      </c>
      <c r="B4234" s="5" t="str">
        <f>IF(main!F4234="","",IF(main!H4234&lt;0.05,IF(main!F4234&gt;0,IF(main!F4234&gt;colorthreshhold,"green","GreenYellow"),IF(ABS(main!F4234)&gt;colorthreshhold,"red","orange")),"DarkGray"))</f>
        <v/>
      </c>
      <c r="C4234" s="5" t="str">
        <f>IF(main!G4234="","",IF(main!I4234&lt;0.05,IF(main!G4234&gt;0,IF(main!G4234&gt;colorthreshhold,"green","GreenYellow"),IF(ABS(main!G4234)&gt;colorthreshhold,"red","orange")),"DarkGray"))</f>
        <v/>
      </c>
    </row>
    <row r="4235" spans="1:3" x14ac:dyDescent="0.25">
      <c r="A4235" t="str">
        <f>main!B4235</f>
        <v>Gthg04211</v>
      </c>
      <c r="B4235" s="5" t="str">
        <f>IF(main!F4235="","",IF(main!H4235&lt;0.05,IF(main!F4235&gt;0,IF(main!F4235&gt;colorthreshhold,"green","GreenYellow"),IF(ABS(main!F4235)&gt;colorthreshhold,"red","orange")),"DarkGray"))</f>
        <v>orange</v>
      </c>
      <c r="C4235" s="5" t="str">
        <f>IF(main!G4235="","",IF(main!I4235&lt;0.05,IF(main!G4235&gt;0,IF(main!G4235&gt;colorthreshhold,"green","GreenYellow"),IF(ABS(main!G4235)&gt;colorthreshhold,"red","orange")),"DarkGray"))</f>
        <v>DarkGray</v>
      </c>
    </row>
    <row r="4236" spans="1:3" hidden="1" x14ac:dyDescent="0.25">
      <c r="A4236" t="str">
        <f>main!B4236</f>
        <v>Gthg04212</v>
      </c>
      <c r="B4236" s="5" t="str">
        <f>IF(main!F4236="","",IF(main!H4236&lt;0.05,IF(main!F4236&gt;0,IF(main!F4236&gt;colorthreshhold,"green","GreenYellow"),IF(ABS(main!F4236)&gt;colorthreshhold,"red","orange")),"DarkGray"))</f>
        <v/>
      </c>
      <c r="C4236" s="5" t="str">
        <f>IF(main!G4236="","",IF(main!I4236&lt;0.05,IF(main!G4236&gt;0,IF(main!G4236&gt;colorthreshhold,"green","GreenYellow"),IF(ABS(main!G4236)&gt;colorthreshhold,"red","orange")),"DarkGray"))</f>
        <v/>
      </c>
    </row>
    <row r="4237" spans="1:3" x14ac:dyDescent="0.25">
      <c r="A4237" t="str">
        <f>main!B4237</f>
        <v>Gthg04213</v>
      </c>
      <c r="B4237" s="5" t="str">
        <f>IF(main!F4237="","",IF(main!H4237&lt;0.05,IF(main!F4237&gt;0,IF(main!F4237&gt;colorthreshhold,"green","GreenYellow"),IF(ABS(main!F4237)&gt;colorthreshhold,"red","orange")),"DarkGray"))</f>
        <v>orange</v>
      </c>
      <c r="C4237" s="5" t="str">
        <f>IF(main!G4237="","",IF(main!I4237&lt;0.05,IF(main!G4237&gt;0,IF(main!G4237&gt;colorthreshhold,"green","GreenYellow"),IF(ABS(main!G4237)&gt;colorthreshhold,"red","orange")),"DarkGray"))</f>
        <v>DarkGray</v>
      </c>
    </row>
    <row r="4238" spans="1:3" x14ac:dyDescent="0.25">
      <c r="A4238" t="str">
        <f>main!B4238</f>
        <v>Gthg04214</v>
      </c>
      <c r="B4238" s="5" t="str">
        <f>IF(main!F4238="","",IF(main!H4238&lt;0.05,IF(main!F4238&gt;0,IF(main!F4238&gt;colorthreshhold,"green","GreenYellow"),IF(ABS(main!F4238)&gt;colorthreshhold,"red","orange")),"DarkGray"))</f>
        <v>DarkGray</v>
      </c>
      <c r="C4238" s="5" t="str">
        <f>IF(main!G4238="","",IF(main!I4238&lt;0.05,IF(main!G4238&gt;0,IF(main!G4238&gt;colorthreshhold,"green","GreenYellow"),IF(ABS(main!G4238)&gt;colorthreshhold,"red","orange")),"DarkGray"))</f>
        <v>DarkGray</v>
      </c>
    </row>
    <row r="4239" spans="1:3" x14ac:dyDescent="0.25">
      <c r="A4239" t="str">
        <f>main!B4239</f>
        <v>Gthg04215</v>
      </c>
      <c r="B4239" s="5" t="str">
        <f>IF(main!F4239="","",IF(main!H4239&lt;0.05,IF(main!F4239&gt;0,IF(main!F4239&gt;colorthreshhold,"green","GreenYellow"),IF(ABS(main!F4239)&gt;colorthreshhold,"red","orange")),"DarkGray"))</f>
        <v>DarkGray</v>
      </c>
      <c r="C4239" s="5" t="str">
        <f>IF(main!G4239="","",IF(main!I4239&lt;0.05,IF(main!G4239&gt;0,IF(main!G4239&gt;colorthreshhold,"green","GreenYellow"),IF(ABS(main!G4239)&gt;colorthreshhold,"red","orange")),"DarkGray"))</f>
        <v>DarkGray</v>
      </c>
    </row>
    <row r="4240" spans="1:3" hidden="1" x14ac:dyDescent="0.25">
      <c r="A4240" t="str">
        <f>main!B4240</f>
        <v>Gthg04216</v>
      </c>
      <c r="B4240" s="5" t="str">
        <f>IF(main!F4240="","",IF(main!H4240&lt;0.05,IF(main!F4240&gt;0,IF(main!F4240&gt;colorthreshhold,"green","GreenYellow"),IF(ABS(main!F4240)&gt;colorthreshhold,"red","orange")),"DarkGray"))</f>
        <v/>
      </c>
      <c r="C4240" s="5" t="str">
        <f>IF(main!G4240="","",IF(main!I4240&lt;0.05,IF(main!G4240&gt;0,IF(main!G4240&gt;colorthreshhold,"green","GreenYellow"),IF(ABS(main!G4240)&gt;colorthreshhold,"red","orange")),"DarkGray"))</f>
        <v/>
      </c>
    </row>
    <row r="4241" spans="1:3" hidden="1" x14ac:dyDescent="0.25">
      <c r="A4241" t="str">
        <f>main!B4241</f>
        <v>Gthg04217</v>
      </c>
      <c r="B4241" s="5" t="str">
        <f>IF(main!F4241="","",IF(main!H4241&lt;0.05,IF(main!F4241&gt;0,IF(main!F4241&gt;colorthreshhold,"green","GreenYellow"),IF(ABS(main!F4241)&gt;colorthreshhold,"red","orange")),"DarkGray"))</f>
        <v/>
      </c>
      <c r="C4241" s="5" t="str">
        <f>IF(main!G4241="","",IF(main!I4241&lt;0.05,IF(main!G4241&gt;0,IF(main!G4241&gt;colorthreshhold,"green","GreenYellow"),IF(ABS(main!G4241)&gt;colorthreshhold,"red","orange")),"DarkGray"))</f>
        <v/>
      </c>
    </row>
    <row r="4242" spans="1:3" x14ac:dyDescent="0.25">
      <c r="A4242" t="str">
        <f>main!B4242</f>
        <v>Gthg04218</v>
      </c>
      <c r="B4242" s="5" t="str">
        <f>IF(main!F4242="","",IF(main!H4242&lt;0.05,IF(main!F4242&gt;0,IF(main!F4242&gt;colorthreshhold,"green","GreenYellow"),IF(ABS(main!F4242)&gt;colorthreshhold,"red","orange")),"DarkGray"))</f>
        <v>orange</v>
      </c>
      <c r="C4242" s="5" t="str">
        <f>IF(main!G4242="","",IF(main!I4242&lt;0.05,IF(main!G4242&gt;0,IF(main!G4242&gt;colorthreshhold,"green","GreenYellow"),IF(ABS(main!G4242)&gt;colorthreshhold,"red","orange")),"DarkGray"))</f>
        <v>orange</v>
      </c>
    </row>
    <row r="4243" spans="1:3" x14ac:dyDescent="0.25">
      <c r="A4243" t="str">
        <f>main!B4243</f>
        <v>Gthg04219</v>
      </c>
      <c r="B4243" s="5" t="str">
        <f>IF(main!F4243="","",IF(main!H4243&lt;0.05,IF(main!F4243&gt;0,IF(main!F4243&gt;colorthreshhold,"green","GreenYellow"),IF(ABS(main!F4243)&gt;colorthreshhold,"red","orange")),"DarkGray"))</f>
        <v>DarkGray</v>
      </c>
      <c r="C4243" s="5" t="str">
        <f>IF(main!G4243="","",IF(main!I4243&lt;0.05,IF(main!G4243&gt;0,IF(main!G4243&gt;colorthreshhold,"green","GreenYellow"),IF(ABS(main!G4243)&gt;colorthreshhold,"red","orange")),"DarkGray"))</f>
        <v>DarkGray</v>
      </c>
    </row>
    <row r="4244" spans="1:3" x14ac:dyDescent="0.25">
      <c r="A4244" t="str">
        <f>main!B4244</f>
        <v>Gthg04220</v>
      </c>
      <c r="B4244" s="5" t="str">
        <f>IF(main!F4244="","",IF(main!H4244&lt;0.05,IF(main!F4244&gt;0,IF(main!F4244&gt;colorthreshhold,"green","GreenYellow"),IF(ABS(main!F4244)&gt;colorthreshhold,"red","orange")),"DarkGray"))</f>
        <v>GreenYellow</v>
      </c>
      <c r="C4244" s="5" t="str">
        <f>IF(main!G4244="","",IF(main!I4244&lt;0.05,IF(main!G4244&gt;0,IF(main!G4244&gt;colorthreshhold,"green","GreenYellow"),IF(ABS(main!G4244)&gt;colorthreshhold,"red","orange")),"DarkGray"))</f>
        <v>GreenYellow</v>
      </c>
    </row>
    <row r="4245" spans="1:3" x14ac:dyDescent="0.25">
      <c r="A4245" t="str">
        <f>main!B4245</f>
        <v>Gthg04221</v>
      </c>
      <c r="B4245" s="5" t="str">
        <f>IF(main!F4245="","",IF(main!H4245&lt;0.05,IF(main!F4245&gt;0,IF(main!F4245&gt;colorthreshhold,"green","GreenYellow"),IF(ABS(main!F4245)&gt;colorthreshhold,"red","orange")),"DarkGray"))</f>
        <v>GreenYellow</v>
      </c>
      <c r="C4245" s="5" t="str">
        <f>IF(main!G4245="","",IF(main!I4245&lt;0.05,IF(main!G4245&gt;0,IF(main!G4245&gt;colorthreshhold,"green","GreenYellow"),IF(ABS(main!G4245)&gt;colorthreshhold,"red","orange")),"DarkGray"))</f>
        <v>GreenYellow</v>
      </c>
    </row>
    <row r="4246" spans="1:3" x14ac:dyDescent="0.25">
      <c r="A4246" t="str">
        <f>main!B4246</f>
        <v>Gthg04222</v>
      </c>
      <c r="B4246" s="5" t="str">
        <f>IF(main!F4246="","",IF(main!H4246&lt;0.05,IF(main!F4246&gt;0,IF(main!F4246&gt;colorthreshhold,"green","GreenYellow"),IF(ABS(main!F4246)&gt;colorthreshhold,"red","orange")),"DarkGray"))</f>
        <v>DarkGray</v>
      </c>
      <c r="C4246" s="5" t="str">
        <f>IF(main!G4246="","",IF(main!I4246&lt;0.05,IF(main!G4246&gt;0,IF(main!G4246&gt;colorthreshhold,"green","GreenYellow"),IF(ABS(main!G4246)&gt;colorthreshhold,"red","orange")),"DarkGray"))</f>
        <v>GreenYellow</v>
      </c>
    </row>
    <row r="4247" spans="1:3" hidden="1" x14ac:dyDescent="0.25">
      <c r="A4247" t="str">
        <f>main!B4247</f>
        <v>Gthg04223</v>
      </c>
      <c r="B4247" s="5" t="str">
        <f>IF(main!F4247="","",IF(main!H4247&lt;0.05,IF(main!F4247&gt;0,IF(main!F4247&gt;colorthreshhold,"green","GreenYellow"),IF(ABS(main!F4247)&gt;colorthreshhold,"red","orange")),"DarkGray"))</f>
        <v/>
      </c>
      <c r="C4247" s="5" t="str">
        <f>IF(main!G4247="","",IF(main!I4247&lt;0.05,IF(main!G4247&gt;0,IF(main!G4247&gt;colorthreshhold,"green","GreenYellow"),IF(ABS(main!G4247)&gt;colorthreshhold,"red","orange")),"DarkGray"))</f>
        <v/>
      </c>
    </row>
    <row r="4248" spans="1:3" x14ac:dyDescent="0.25">
      <c r="A4248" t="str">
        <f>main!B4248</f>
        <v>Gthg04224</v>
      </c>
      <c r="B4248" s="5" t="str">
        <f>IF(main!F4248="","",IF(main!H4248&lt;0.05,IF(main!F4248&gt;0,IF(main!F4248&gt;colorthreshhold,"green","GreenYellow"),IF(ABS(main!F4248)&gt;colorthreshhold,"red","orange")),"DarkGray"))</f>
        <v>DarkGray</v>
      </c>
      <c r="C4248" s="5" t="str">
        <f>IF(main!G4248="","",IF(main!I4248&lt;0.05,IF(main!G4248&gt;0,IF(main!G4248&gt;colorthreshhold,"green","GreenYellow"),IF(ABS(main!G4248)&gt;colorthreshhold,"red","orange")),"DarkGray"))</f>
        <v>DarkGray</v>
      </c>
    </row>
    <row r="4249" spans="1:3" x14ac:dyDescent="0.25">
      <c r="A4249" t="str">
        <f>main!B4249</f>
        <v>Gthg04225</v>
      </c>
      <c r="B4249" s="5" t="str">
        <f>IF(main!F4249="","",IF(main!H4249&lt;0.05,IF(main!F4249&gt;0,IF(main!F4249&gt;colorthreshhold,"green","GreenYellow"),IF(ABS(main!F4249)&gt;colorthreshhold,"red","orange")),"DarkGray"))</f>
        <v>DarkGray</v>
      </c>
      <c r="C4249" s="5" t="str">
        <f>IF(main!G4249="","",IF(main!I4249&lt;0.05,IF(main!G4249&gt;0,IF(main!G4249&gt;colorthreshhold,"green","GreenYellow"),IF(ABS(main!G4249)&gt;colorthreshhold,"red","orange")),"DarkGray"))</f>
        <v>DarkGray</v>
      </c>
    </row>
    <row r="4250" spans="1:3" x14ac:dyDescent="0.25">
      <c r="A4250" t="str">
        <f>main!B4250</f>
        <v>Gthg04226</v>
      </c>
      <c r="B4250" s="5" t="str">
        <f>IF(main!F4250="","",IF(main!H4250&lt;0.05,IF(main!F4250&gt;0,IF(main!F4250&gt;colorthreshhold,"green","GreenYellow"),IF(ABS(main!F4250)&gt;colorthreshhold,"red","orange")),"DarkGray"))</f>
        <v>orange</v>
      </c>
      <c r="C4250" s="5" t="str">
        <f>IF(main!G4250="","",IF(main!I4250&lt;0.05,IF(main!G4250&gt;0,IF(main!G4250&gt;colorthreshhold,"green","GreenYellow"),IF(ABS(main!G4250)&gt;colorthreshhold,"red","orange")),"DarkGray"))</f>
        <v>DarkGray</v>
      </c>
    </row>
    <row r="4251" spans="1:3" x14ac:dyDescent="0.25">
      <c r="A4251" t="str">
        <f>main!B4251</f>
        <v>Gthg04227</v>
      </c>
      <c r="B4251" s="5" t="str">
        <f>IF(main!F4251="","",IF(main!H4251&lt;0.05,IF(main!F4251&gt;0,IF(main!F4251&gt;colorthreshhold,"green","GreenYellow"),IF(ABS(main!F4251)&gt;colorthreshhold,"red","orange")),"DarkGray"))</f>
        <v>orange</v>
      </c>
      <c r="C4251" s="5" t="str">
        <f>IF(main!G4251="","",IF(main!I4251&lt;0.05,IF(main!G4251&gt;0,IF(main!G4251&gt;colorthreshhold,"green","GreenYellow"),IF(ABS(main!G4251)&gt;colorthreshhold,"red","orange")),"DarkGray"))</f>
        <v>GreenYellow</v>
      </c>
    </row>
    <row r="4252" spans="1:3" x14ac:dyDescent="0.25">
      <c r="A4252" t="str">
        <f>main!B4252</f>
        <v>Gthg04228</v>
      </c>
      <c r="B4252" s="5" t="str">
        <f>IF(main!F4252="","",IF(main!H4252&lt;0.05,IF(main!F4252&gt;0,IF(main!F4252&gt;colorthreshhold,"green","GreenYellow"),IF(ABS(main!F4252)&gt;colorthreshhold,"red","orange")),"DarkGray"))</f>
        <v>DarkGray</v>
      </c>
      <c r="C4252" s="5" t="str">
        <f>IF(main!G4252="","",IF(main!I4252&lt;0.05,IF(main!G4252&gt;0,IF(main!G4252&gt;colorthreshhold,"green","GreenYellow"),IF(ABS(main!G4252)&gt;colorthreshhold,"red","orange")),"DarkGray"))</f>
        <v>GreenYellow</v>
      </c>
    </row>
    <row r="4253" spans="1:3" hidden="1" x14ac:dyDescent="0.25">
      <c r="A4253" t="str">
        <f>main!B4253</f>
        <v>Gthg04229</v>
      </c>
      <c r="B4253" s="5" t="str">
        <f>IF(main!F4253="","",IF(main!H4253&lt;0.05,IF(main!F4253&gt;0,IF(main!F4253&gt;colorthreshhold,"green","GreenYellow"),IF(ABS(main!F4253)&gt;colorthreshhold,"red","orange")),"DarkGray"))</f>
        <v/>
      </c>
      <c r="C4253" s="5" t="str">
        <f>IF(main!G4253="","",IF(main!I4253&lt;0.05,IF(main!G4253&gt;0,IF(main!G4253&gt;colorthreshhold,"green","GreenYellow"),IF(ABS(main!G4253)&gt;colorthreshhold,"red","orange")),"DarkGray"))</f>
        <v/>
      </c>
    </row>
    <row r="4254" spans="1:3" x14ac:dyDescent="0.25">
      <c r="A4254" t="str">
        <f>main!B4254</f>
        <v>Gthg04230</v>
      </c>
      <c r="B4254" s="5" t="str">
        <f>IF(main!F4254="","",IF(main!H4254&lt;0.05,IF(main!F4254&gt;0,IF(main!F4254&gt;colorthreshhold,"green","GreenYellow"),IF(ABS(main!F4254)&gt;colorthreshhold,"red","orange")),"DarkGray"))</f>
        <v>DarkGray</v>
      </c>
      <c r="C4254" s="5" t="str">
        <f>IF(main!G4254="","",IF(main!I4254&lt;0.05,IF(main!G4254&gt;0,IF(main!G4254&gt;colorthreshhold,"green","GreenYellow"),IF(ABS(main!G4254)&gt;colorthreshhold,"red","orange")),"DarkGray"))</f>
        <v>DarkGray</v>
      </c>
    </row>
    <row r="4255" spans="1:3" x14ac:dyDescent="0.25">
      <c r="A4255" t="str">
        <f>main!B4255</f>
        <v>Gthg04231</v>
      </c>
      <c r="B4255" s="5" t="str">
        <f>IF(main!F4255="","",IF(main!H4255&lt;0.05,IF(main!F4255&gt;0,IF(main!F4255&gt;colorthreshhold,"green","GreenYellow"),IF(ABS(main!F4255)&gt;colorthreshhold,"red","orange")),"DarkGray"))</f>
        <v>DarkGray</v>
      </c>
      <c r="C4255" s="5" t="str">
        <f>IF(main!G4255="","",IF(main!I4255&lt;0.05,IF(main!G4255&gt;0,IF(main!G4255&gt;colorthreshhold,"green","GreenYellow"),IF(ABS(main!G4255)&gt;colorthreshhold,"red","orange")),"DarkGray"))</f>
        <v>DarkGray</v>
      </c>
    </row>
    <row r="4256" spans="1:3" x14ac:dyDescent="0.25">
      <c r="A4256" t="str">
        <f>main!B4256</f>
        <v>Gthg04232</v>
      </c>
      <c r="B4256" s="5" t="str">
        <f>IF(main!F4256="","",IF(main!H4256&lt;0.05,IF(main!F4256&gt;0,IF(main!F4256&gt;colorthreshhold,"green","GreenYellow"),IF(ABS(main!F4256)&gt;colorthreshhold,"red","orange")),"DarkGray"))</f>
        <v>DarkGray</v>
      </c>
      <c r="C4256" s="5" t="str">
        <f>IF(main!G4256="","",IF(main!I4256&lt;0.05,IF(main!G4256&gt;0,IF(main!G4256&gt;colorthreshhold,"green","GreenYellow"),IF(ABS(main!G4256)&gt;colorthreshhold,"red","orange")),"DarkGray"))</f>
        <v>DarkGray</v>
      </c>
    </row>
    <row r="4257" spans="1:3" x14ac:dyDescent="0.25">
      <c r="A4257" t="str">
        <f>main!B4257</f>
        <v>Gthg04233</v>
      </c>
      <c r="B4257" s="5" t="str">
        <f>IF(main!F4257="","",IF(main!H4257&lt;0.05,IF(main!F4257&gt;0,IF(main!F4257&gt;colorthreshhold,"green","GreenYellow"),IF(ABS(main!F4257)&gt;colorthreshhold,"red","orange")),"DarkGray"))</f>
        <v>DarkGray</v>
      </c>
      <c r="C4257" s="5" t="str">
        <f>IF(main!G4257="","",IF(main!I4257&lt;0.05,IF(main!G4257&gt;0,IF(main!G4257&gt;colorthreshhold,"green","GreenYellow"),IF(ABS(main!G4257)&gt;colorthreshhold,"red","orange")),"DarkGray"))</f>
        <v>DarkGray</v>
      </c>
    </row>
    <row r="4258" spans="1:3" x14ac:dyDescent="0.25">
      <c r="A4258" t="str">
        <f>main!B4258</f>
        <v>Gthg04234</v>
      </c>
      <c r="B4258" s="5" t="str">
        <f>IF(main!F4258="","",IF(main!H4258&lt;0.05,IF(main!F4258&gt;0,IF(main!F4258&gt;colorthreshhold,"green","GreenYellow"),IF(ABS(main!F4258)&gt;colorthreshhold,"red","orange")),"DarkGray"))</f>
        <v>orange</v>
      </c>
      <c r="C4258" s="5" t="str">
        <f>IF(main!G4258="","",IF(main!I4258&lt;0.05,IF(main!G4258&gt;0,IF(main!G4258&gt;colorthreshhold,"green","GreenYellow"),IF(ABS(main!G4258)&gt;colorthreshhold,"red","orange")),"DarkGray"))</f>
        <v>DarkGray</v>
      </c>
    </row>
    <row r="4259" spans="1:3" x14ac:dyDescent="0.25">
      <c r="A4259" t="str">
        <f>main!B4259</f>
        <v>Gthg04235</v>
      </c>
      <c r="B4259" s="5" t="str">
        <f>IF(main!F4259="","",IF(main!H4259&lt;0.05,IF(main!F4259&gt;0,IF(main!F4259&gt;colorthreshhold,"green","GreenYellow"),IF(ABS(main!F4259)&gt;colorthreshhold,"red","orange")),"DarkGray"))</f>
        <v>orange</v>
      </c>
      <c r="C4259" s="5" t="str">
        <f>IF(main!G4259="","",IF(main!I4259&lt;0.05,IF(main!G4259&gt;0,IF(main!G4259&gt;colorthreshhold,"green","GreenYellow"),IF(ABS(main!G4259)&gt;colorthreshhold,"red","orange")),"DarkGray"))</f>
        <v>DarkGray</v>
      </c>
    </row>
    <row r="4260" spans="1:3" x14ac:dyDescent="0.25">
      <c r="A4260" t="str">
        <f>main!B4260</f>
        <v>Gthg04236</v>
      </c>
      <c r="B4260" s="5" t="str">
        <f>IF(main!F4260="","",IF(main!H4260&lt;0.05,IF(main!F4260&gt;0,IF(main!F4260&gt;colorthreshhold,"green","GreenYellow"),IF(ABS(main!F4260)&gt;colorthreshhold,"red","orange")),"DarkGray"))</f>
        <v>DarkGray</v>
      </c>
      <c r="C4260" s="5" t="str">
        <f>IF(main!G4260="","",IF(main!I4260&lt;0.05,IF(main!G4260&gt;0,IF(main!G4260&gt;colorthreshhold,"green","GreenYellow"),IF(ABS(main!G4260)&gt;colorthreshhold,"red","orange")),"DarkGray"))</f>
        <v>DarkGray</v>
      </c>
    </row>
    <row r="4261" spans="1:3" x14ac:dyDescent="0.25">
      <c r="A4261" t="str">
        <f>main!B4261</f>
        <v>Gthg04237</v>
      </c>
      <c r="B4261" s="5" t="str">
        <f>IF(main!F4261="","",IF(main!H4261&lt;0.05,IF(main!F4261&gt;0,IF(main!F4261&gt;colorthreshhold,"green","GreenYellow"),IF(ABS(main!F4261)&gt;colorthreshhold,"red","orange")),"DarkGray"))</f>
        <v>DarkGray</v>
      </c>
      <c r="C4261" s="5" t="str">
        <f>IF(main!G4261="","",IF(main!I4261&lt;0.05,IF(main!G4261&gt;0,IF(main!G4261&gt;colorthreshhold,"green","GreenYellow"),IF(ABS(main!G4261)&gt;colorthreshhold,"red","orange")),"DarkGray"))</f>
        <v>DarkGray</v>
      </c>
    </row>
    <row r="4262" spans="1:3" x14ac:dyDescent="0.25">
      <c r="A4262" t="str">
        <f>main!B4262</f>
        <v>Gthg04238</v>
      </c>
      <c r="B4262" s="5" t="str">
        <f>IF(main!F4262="","",IF(main!H4262&lt;0.05,IF(main!F4262&gt;0,IF(main!F4262&gt;colorthreshhold,"green","GreenYellow"),IF(ABS(main!F4262)&gt;colorthreshhold,"red","orange")),"DarkGray"))</f>
        <v>red</v>
      </c>
      <c r="C4262" s="5" t="str">
        <f>IF(main!G4262="","",IF(main!I4262&lt;0.05,IF(main!G4262&gt;0,IF(main!G4262&gt;colorthreshhold,"green","GreenYellow"),IF(ABS(main!G4262)&gt;colorthreshhold,"red","orange")),"DarkGray"))</f>
        <v>DarkGray</v>
      </c>
    </row>
    <row r="4263" spans="1:3" x14ac:dyDescent="0.25">
      <c r="A4263" t="str">
        <f>main!B4263</f>
        <v>Gthg04239</v>
      </c>
      <c r="B4263" s="5" t="str">
        <f>IF(main!F4263="","",IF(main!H4263&lt;0.05,IF(main!F4263&gt;0,IF(main!F4263&gt;colorthreshhold,"green","GreenYellow"),IF(ABS(main!F4263)&gt;colorthreshhold,"red","orange")),"DarkGray"))</f>
        <v>orange</v>
      </c>
      <c r="C4263" s="5" t="str">
        <f>IF(main!G4263="","",IF(main!I4263&lt;0.05,IF(main!G4263&gt;0,IF(main!G4263&gt;colorthreshhold,"green","GreenYellow"),IF(ABS(main!G4263)&gt;colorthreshhold,"red","orange")),"DarkGray"))</f>
        <v>DarkGray</v>
      </c>
    </row>
    <row r="4264" spans="1:3" x14ac:dyDescent="0.25">
      <c r="A4264" t="str">
        <f>main!B4264</f>
        <v>Gthg04240</v>
      </c>
      <c r="B4264" s="5" t="str">
        <f>IF(main!F4264="","",IF(main!H4264&lt;0.05,IF(main!F4264&gt;0,IF(main!F4264&gt;colorthreshhold,"green","GreenYellow"),IF(ABS(main!F4264)&gt;colorthreshhold,"red","orange")),"DarkGray"))</f>
        <v>orange</v>
      </c>
      <c r="C4264" s="5" t="str">
        <f>IF(main!G4264="","",IF(main!I4264&lt;0.05,IF(main!G4264&gt;0,IF(main!G4264&gt;colorthreshhold,"green","GreenYellow"),IF(ABS(main!G4264)&gt;colorthreshhold,"red","orange")),"DarkGray"))</f>
        <v>orange</v>
      </c>
    </row>
    <row r="4265" spans="1:3" x14ac:dyDescent="0.25">
      <c r="A4265" t="str">
        <f>main!B4265</f>
        <v>Gthg04241</v>
      </c>
      <c r="B4265" s="5" t="str">
        <f>IF(main!F4265="","",IF(main!H4265&lt;0.05,IF(main!F4265&gt;0,IF(main!F4265&gt;colorthreshhold,"green","GreenYellow"),IF(ABS(main!F4265)&gt;colorthreshhold,"red","orange")),"DarkGray"))</f>
        <v>orange</v>
      </c>
      <c r="C4265" s="5" t="str">
        <f>IF(main!G4265="","",IF(main!I4265&lt;0.05,IF(main!G4265&gt;0,IF(main!G4265&gt;colorthreshhold,"green","GreenYellow"),IF(ABS(main!G4265)&gt;colorthreshhold,"red","orange")),"DarkGray"))</f>
        <v>DarkGray</v>
      </c>
    </row>
    <row r="4266" spans="1:3" x14ac:dyDescent="0.25">
      <c r="A4266" t="str">
        <f>main!B4266</f>
        <v>Gthg04242</v>
      </c>
      <c r="B4266" s="5" t="str">
        <f>IF(main!F4266="","",IF(main!H4266&lt;0.05,IF(main!F4266&gt;0,IF(main!F4266&gt;colorthreshhold,"green","GreenYellow"),IF(ABS(main!F4266)&gt;colorthreshhold,"red","orange")),"DarkGray"))</f>
        <v>orange</v>
      </c>
      <c r="C4266" s="5" t="str">
        <f>IF(main!G4266="","",IF(main!I4266&lt;0.05,IF(main!G4266&gt;0,IF(main!G4266&gt;colorthreshhold,"green","GreenYellow"),IF(ABS(main!G4266)&gt;colorthreshhold,"red","orange")),"DarkGray"))</f>
        <v>DarkGray</v>
      </c>
    </row>
    <row r="4267" spans="1:3" x14ac:dyDescent="0.25">
      <c r="A4267" t="str">
        <f>main!B4267</f>
        <v>Gthg04243</v>
      </c>
      <c r="B4267" s="5" t="str">
        <f>IF(main!F4267="","",IF(main!H4267&lt;0.05,IF(main!F4267&gt;0,IF(main!F4267&gt;colorthreshhold,"green","GreenYellow"),IF(ABS(main!F4267)&gt;colorthreshhold,"red","orange")),"DarkGray"))</f>
        <v>red</v>
      </c>
      <c r="C4267" s="5" t="str">
        <f>IF(main!G4267="","",IF(main!I4267&lt;0.05,IF(main!G4267&gt;0,IF(main!G4267&gt;colorthreshhold,"green","GreenYellow"),IF(ABS(main!G4267)&gt;colorthreshhold,"red","orange")),"DarkGray"))</f>
        <v>DarkGray</v>
      </c>
    </row>
    <row r="4268" spans="1:3" hidden="1" x14ac:dyDescent="0.25">
      <c r="A4268" t="str">
        <f>main!B4268</f>
        <v>Gthg04244</v>
      </c>
      <c r="B4268" s="5" t="str">
        <f>IF(main!F4268="","",IF(main!H4268&lt;0.05,IF(main!F4268&gt;0,IF(main!F4268&gt;colorthreshhold,"green","GreenYellow"),IF(ABS(main!F4268)&gt;colorthreshhold,"red","orange")),"DarkGray"))</f>
        <v/>
      </c>
      <c r="C4268" s="5" t="str">
        <f>IF(main!G4268="","",IF(main!I4268&lt;0.05,IF(main!G4268&gt;0,IF(main!G4268&gt;colorthreshhold,"green","GreenYellow"),IF(ABS(main!G4268)&gt;colorthreshhold,"red","orange")),"DarkGray"))</f>
        <v/>
      </c>
    </row>
    <row r="4269" spans="1:3" hidden="1" x14ac:dyDescent="0.25">
      <c r="A4269" t="str">
        <f>main!B4269</f>
        <v>Gthg04245</v>
      </c>
      <c r="B4269" s="5" t="str">
        <f>IF(main!F4269="","",IF(main!H4269&lt;0.05,IF(main!F4269&gt;0,IF(main!F4269&gt;colorthreshhold,"green","GreenYellow"),IF(ABS(main!F4269)&gt;colorthreshhold,"red","orange")),"DarkGray"))</f>
        <v/>
      </c>
      <c r="C4269" s="5" t="str">
        <f>IF(main!G4269="","",IF(main!I4269&lt;0.05,IF(main!G4269&gt;0,IF(main!G4269&gt;colorthreshhold,"green","GreenYellow"),IF(ABS(main!G4269)&gt;colorthreshhold,"red","orange")),"DarkGray"))</f>
        <v/>
      </c>
    </row>
    <row r="4270" spans="1:3" hidden="1" x14ac:dyDescent="0.25">
      <c r="A4270" t="str">
        <f>main!B4270</f>
        <v>Gthg04246</v>
      </c>
      <c r="B4270" s="5" t="str">
        <f>IF(main!F4270="","",IF(main!H4270&lt;0.05,IF(main!F4270&gt;0,IF(main!F4270&gt;colorthreshhold,"green","GreenYellow"),IF(ABS(main!F4270)&gt;colorthreshhold,"red","orange")),"DarkGray"))</f>
        <v/>
      </c>
      <c r="C4270" s="5" t="str">
        <f>IF(main!G4270="","",IF(main!I4270&lt;0.05,IF(main!G4270&gt;0,IF(main!G4270&gt;colorthreshhold,"green","GreenYellow"),IF(ABS(main!G4270)&gt;colorthreshhold,"red","orange")),"DarkGray"))</f>
        <v/>
      </c>
    </row>
    <row r="4271" spans="1:3" x14ac:dyDescent="0.25">
      <c r="A4271" t="str">
        <f>main!B4271</f>
        <v>Gthg04247</v>
      </c>
      <c r="B4271" s="5" t="str">
        <f>IF(main!F4271="","",IF(main!H4271&lt;0.05,IF(main!F4271&gt;0,IF(main!F4271&gt;colorthreshhold,"green","GreenYellow"),IF(ABS(main!F4271)&gt;colorthreshhold,"red","orange")),"DarkGray"))</f>
        <v>orange</v>
      </c>
      <c r="C4271" s="5" t="str">
        <f>IF(main!G4271="","",IF(main!I4271&lt;0.05,IF(main!G4271&gt;0,IF(main!G4271&gt;colorthreshhold,"green","GreenYellow"),IF(ABS(main!G4271)&gt;colorthreshhold,"red","orange")),"DarkGray"))</f>
        <v>DarkGray</v>
      </c>
    </row>
    <row r="4272" spans="1:3" x14ac:dyDescent="0.25">
      <c r="A4272" t="str">
        <f>main!B4272</f>
        <v>Gthg04248</v>
      </c>
      <c r="B4272" s="5" t="str">
        <f>IF(main!F4272="","",IF(main!H4272&lt;0.05,IF(main!F4272&gt;0,IF(main!F4272&gt;colorthreshhold,"green","GreenYellow"),IF(ABS(main!F4272)&gt;colorthreshhold,"red","orange")),"DarkGray"))</f>
        <v>red</v>
      </c>
      <c r="C4272" s="5" t="str">
        <f>IF(main!G4272="","",IF(main!I4272&lt;0.05,IF(main!G4272&gt;0,IF(main!G4272&gt;colorthreshhold,"green","GreenYellow"),IF(ABS(main!G4272)&gt;colorthreshhold,"red","orange")),"DarkGray"))</f>
        <v>DarkGray</v>
      </c>
    </row>
    <row r="4273" spans="1:3" x14ac:dyDescent="0.25">
      <c r="A4273" t="str">
        <f>main!B4273</f>
        <v>Gthg04249</v>
      </c>
      <c r="B4273" s="5" t="str">
        <f>IF(main!F4273="","",IF(main!H4273&lt;0.05,IF(main!F4273&gt;0,IF(main!F4273&gt;colorthreshhold,"green","GreenYellow"),IF(ABS(main!F4273)&gt;colorthreshhold,"red","orange")),"DarkGray"))</f>
        <v>red</v>
      </c>
      <c r="C4273" s="5" t="str">
        <f>IF(main!G4273="","",IF(main!I4273&lt;0.05,IF(main!G4273&gt;0,IF(main!G4273&gt;colorthreshhold,"green","GreenYellow"),IF(ABS(main!G4273)&gt;colorthreshhold,"red","orange")),"DarkGray"))</f>
        <v>DarkGray</v>
      </c>
    </row>
    <row r="4274" spans="1:3" x14ac:dyDescent="0.25">
      <c r="A4274" t="str">
        <f>main!B4274</f>
        <v>Gthg04250</v>
      </c>
      <c r="B4274" s="5" t="str">
        <f>IF(main!F4274="","",IF(main!H4274&lt;0.05,IF(main!F4274&gt;0,IF(main!F4274&gt;colorthreshhold,"green","GreenYellow"),IF(ABS(main!F4274)&gt;colorthreshhold,"red","orange")),"DarkGray"))</f>
        <v>orange</v>
      </c>
      <c r="C4274" s="5" t="str">
        <f>IF(main!G4274="","",IF(main!I4274&lt;0.05,IF(main!G4274&gt;0,IF(main!G4274&gt;colorthreshhold,"green","GreenYellow"),IF(ABS(main!G4274)&gt;colorthreshhold,"red","orange")),"DarkGray"))</f>
        <v>DarkGray</v>
      </c>
    </row>
    <row r="4275" spans="1:3" x14ac:dyDescent="0.25">
      <c r="A4275" t="str">
        <f>main!B4275</f>
        <v>Gthg04251</v>
      </c>
      <c r="B4275" s="5" t="str">
        <f>IF(main!F4275="","",IF(main!H4275&lt;0.05,IF(main!F4275&gt;0,IF(main!F4275&gt;colorthreshhold,"green","GreenYellow"),IF(ABS(main!F4275)&gt;colorthreshhold,"red","orange")),"DarkGray"))</f>
        <v>orange</v>
      </c>
      <c r="C4275" s="5" t="str">
        <f>IF(main!G4275="","",IF(main!I4275&lt;0.05,IF(main!G4275&gt;0,IF(main!G4275&gt;colorthreshhold,"green","GreenYellow"),IF(ABS(main!G4275)&gt;colorthreshhold,"red","orange")),"DarkGray"))</f>
        <v>DarkGray</v>
      </c>
    </row>
    <row r="4276" spans="1:3" x14ac:dyDescent="0.25">
      <c r="A4276" t="str">
        <f>main!B4276</f>
        <v>Gthg04252</v>
      </c>
      <c r="B4276" s="5" t="str">
        <f>IF(main!F4276="","",IF(main!H4276&lt;0.05,IF(main!F4276&gt;0,IF(main!F4276&gt;colorthreshhold,"green","GreenYellow"),IF(ABS(main!F4276)&gt;colorthreshhold,"red","orange")),"DarkGray"))</f>
        <v>orange</v>
      </c>
      <c r="C4276" s="5" t="str">
        <f>IF(main!G4276="","",IF(main!I4276&lt;0.05,IF(main!G4276&gt;0,IF(main!G4276&gt;colorthreshhold,"green","GreenYellow"),IF(ABS(main!G4276)&gt;colorthreshhold,"red","orange")),"DarkGray"))</f>
        <v>DarkGray</v>
      </c>
    </row>
    <row r="4277" spans="1:3" x14ac:dyDescent="0.25">
      <c r="A4277" t="str">
        <f>main!B4277</f>
        <v>Gthg04253</v>
      </c>
      <c r="B4277" s="5" t="str">
        <f>IF(main!F4277="","",IF(main!H4277&lt;0.05,IF(main!F4277&gt;0,IF(main!F4277&gt;colorthreshhold,"green","GreenYellow"),IF(ABS(main!F4277)&gt;colorthreshhold,"red","orange")),"DarkGray"))</f>
        <v>DarkGray</v>
      </c>
      <c r="C4277" s="5" t="str">
        <f>IF(main!G4277="","",IF(main!I4277&lt;0.05,IF(main!G4277&gt;0,IF(main!G4277&gt;colorthreshhold,"green","GreenYellow"),IF(ABS(main!G4277)&gt;colorthreshhold,"red","orange")),"DarkGray"))</f>
        <v>DarkGray</v>
      </c>
    </row>
    <row r="4278" spans="1:3" hidden="1" x14ac:dyDescent="0.25">
      <c r="A4278" t="str">
        <f>main!B4278</f>
        <v>Gthg04254</v>
      </c>
      <c r="B4278" s="5" t="str">
        <f>IF(main!F4278="","",IF(main!H4278&lt;0.05,IF(main!F4278&gt;0,IF(main!F4278&gt;colorthreshhold,"green","GreenYellow"),IF(ABS(main!F4278)&gt;colorthreshhold,"red","orange")),"DarkGray"))</f>
        <v/>
      </c>
      <c r="C4278" s="5" t="str">
        <f>IF(main!G4278="","",IF(main!I4278&lt;0.05,IF(main!G4278&gt;0,IF(main!G4278&gt;colorthreshhold,"green","GreenYellow"),IF(ABS(main!G4278)&gt;colorthreshhold,"red","orange")),"DarkGray"))</f>
        <v/>
      </c>
    </row>
    <row r="4279" spans="1:3" x14ac:dyDescent="0.25">
      <c r="A4279" t="str">
        <f>main!B4279</f>
        <v>Gthg04255</v>
      </c>
      <c r="B4279" s="5" t="str">
        <f>IF(main!F4279="","",IF(main!H4279&lt;0.05,IF(main!F4279&gt;0,IF(main!F4279&gt;colorthreshhold,"green","GreenYellow"),IF(ABS(main!F4279)&gt;colorthreshhold,"red","orange")),"DarkGray"))</f>
        <v>orange</v>
      </c>
      <c r="C4279" s="5" t="str">
        <f>IF(main!G4279="","",IF(main!I4279&lt;0.05,IF(main!G4279&gt;0,IF(main!G4279&gt;colorthreshhold,"green","GreenYellow"),IF(ABS(main!G4279)&gt;colorthreshhold,"red","orange")),"DarkGray"))</f>
        <v>orange</v>
      </c>
    </row>
    <row r="4280" spans="1:3" x14ac:dyDescent="0.25">
      <c r="A4280" t="str">
        <f>main!B4280</f>
        <v>Gthg04256</v>
      </c>
      <c r="B4280" s="5" t="str">
        <f>IF(main!F4280="","",IF(main!H4280&lt;0.05,IF(main!F4280&gt;0,IF(main!F4280&gt;colorthreshhold,"green","GreenYellow"),IF(ABS(main!F4280)&gt;colorthreshhold,"red","orange")),"DarkGray"))</f>
        <v>orange</v>
      </c>
      <c r="C4280" s="5" t="str">
        <f>IF(main!G4280="","",IF(main!I4280&lt;0.05,IF(main!G4280&gt;0,IF(main!G4280&gt;colorthreshhold,"green","GreenYellow"),IF(ABS(main!G4280)&gt;colorthreshhold,"red","orange")),"DarkGray"))</f>
        <v>DarkGray</v>
      </c>
    </row>
    <row r="4281" spans="1:3" x14ac:dyDescent="0.25">
      <c r="A4281" t="str">
        <f>main!B4281</f>
        <v>Gthg04257</v>
      </c>
      <c r="B4281" s="5" t="str">
        <f>IF(main!F4281="","",IF(main!H4281&lt;0.05,IF(main!F4281&gt;0,IF(main!F4281&gt;colorthreshhold,"green","GreenYellow"),IF(ABS(main!F4281)&gt;colorthreshhold,"red","orange")),"DarkGray"))</f>
        <v>orange</v>
      </c>
      <c r="C4281" s="5" t="str">
        <f>IF(main!G4281="","",IF(main!I4281&lt;0.05,IF(main!G4281&gt;0,IF(main!G4281&gt;colorthreshhold,"green","GreenYellow"),IF(ABS(main!G4281)&gt;colorthreshhold,"red","orange")),"DarkGray"))</f>
        <v>DarkGray</v>
      </c>
    </row>
    <row r="4282" spans="1:3" x14ac:dyDescent="0.25">
      <c r="A4282" t="str">
        <f>main!B4282</f>
        <v>Gthg04258</v>
      </c>
      <c r="B4282" s="5" t="str">
        <f>IF(main!F4282="","",IF(main!H4282&lt;0.05,IF(main!F4282&gt;0,IF(main!F4282&gt;colorthreshhold,"green","GreenYellow"),IF(ABS(main!F4282)&gt;colorthreshhold,"red","orange")),"DarkGray"))</f>
        <v>orange</v>
      </c>
      <c r="C4282" s="5" t="str">
        <f>IF(main!G4282="","",IF(main!I4282&lt;0.05,IF(main!G4282&gt;0,IF(main!G4282&gt;colorthreshhold,"green","GreenYellow"),IF(ABS(main!G4282)&gt;colorthreshhold,"red","orange")),"DarkGray"))</f>
        <v>DarkGray</v>
      </c>
    </row>
    <row r="4283" spans="1:3" hidden="1" x14ac:dyDescent="0.25">
      <c r="A4283" t="str">
        <f>main!B4283</f>
        <v>Gthg04259</v>
      </c>
      <c r="B4283" s="5" t="str">
        <f>IF(main!F4283="","",IF(main!H4283&lt;0.05,IF(main!F4283&gt;0,IF(main!F4283&gt;colorthreshhold,"green","GreenYellow"),IF(ABS(main!F4283)&gt;colorthreshhold,"red","orange")),"DarkGray"))</f>
        <v/>
      </c>
      <c r="C4283" s="5" t="str">
        <f>IF(main!G4283="","",IF(main!I4283&lt;0.05,IF(main!G4283&gt;0,IF(main!G4283&gt;colorthreshhold,"green","GreenYellow"),IF(ABS(main!G4283)&gt;colorthreshhold,"red","orange")),"DarkGray"))</f>
        <v/>
      </c>
    </row>
    <row r="4284" spans="1:3" x14ac:dyDescent="0.25">
      <c r="A4284" t="str">
        <f>main!B4284</f>
        <v>Gthg04260</v>
      </c>
      <c r="B4284" s="5" t="str">
        <f>IF(main!F4284="","",IF(main!H4284&lt;0.05,IF(main!F4284&gt;0,IF(main!F4284&gt;colorthreshhold,"green","GreenYellow"),IF(ABS(main!F4284)&gt;colorthreshhold,"red","orange")),"DarkGray"))</f>
        <v>orange</v>
      </c>
      <c r="C4284" s="5" t="str">
        <f>IF(main!G4284="","",IF(main!I4284&lt;0.05,IF(main!G4284&gt;0,IF(main!G4284&gt;colorthreshhold,"green","GreenYellow"),IF(ABS(main!G4284)&gt;colorthreshhold,"red","orange")),"DarkGray"))</f>
        <v>DarkGray</v>
      </c>
    </row>
    <row r="4285" spans="1:3" x14ac:dyDescent="0.25">
      <c r="A4285" t="str">
        <f>main!B4285</f>
        <v>Gthg04261</v>
      </c>
      <c r="B4285" s="5" t="str">
        <f>IF(main!F4285="","",IF(main!H4285&lt;0.05,IF(main!F4285&gt;0,IF(main!F4285&gt;colorthreshhold,"green","GreenYellow"),IF(ABS(main!F4285)&gt;colorthreshhold,"red","orange")),"DarkGray"))</f>
        <v>orange</v>
      </c>
      <c r="C4285" s="5" t="str">
        <f>IF(main!G4285="","",IF(main!I4285&lt;0.05,IF(main!G4285&gt;0,IF(main!G4285&gt;colorthreshhold,"green","GreenYellow"),IF(ABS(main!G4285)&gt;colorthreshhold,"red","orange")),"DarkGray"))</f>
        <v>DarkGray</v>
      </c>
    </row>
    <row r="4286" spans="1:3" x14ac:dyDescent="0.25">
      <c r="A4286" t="str">
        <f>main!B4286</f>
        <v>Gthg04262</v>
      </c>
      <c r="B4286" s="5" t="str">
        <f>IF(main!F4286="","",IF(main!H4286&lt;0.05,IF(main!F4286&gt;0,IF(main!F4286&gt;colorthreshhold,"green","GreenYellow"),IF(ABS(main!F4286)&gt;colorthreshhold,"red","orange")),"DarkGray"))</f>
        <v>orange</v>
      </c>
      <c r="C4286" s="5" t="str">
        <f>IF(main!G4286="","",IF(main!I4286&lt;0.05,IF(main!G4286&gt;0,IF(main!G4286&gt;colorthreshhold,"green","GreenYellow"),IF(ABS(main!G4286)&gt;colorthreshhold,"red","orange")),"DarkGray"))</f>
        <v>DarkGray</v>
      </c>
    </row>
    <row r="4287" spans="1:3" x14ac:dyDescent="0.25">
      <c r="A4287" t="str">
        <f>main!B4287</f>
        <v>Gthg04263</v>
      </c>
      <c r="B4287" s="5" t="str">
        <f>IF(main!F4287="","",IF(main!H4287&lt;0.05,IF(main!F4287&gt;0,IF(main!F4287&gt;colorthreshhold,"green","GreenYellow"),IF(ABS(main!F4287)&gt;colorthreshhold,"red","orange")),"DarkGray"))</f>
        <v>orange</v>
      </c>
      <c r="C4287" s="5" t="str">
        <f>IF(main!G4287="","",IF(main!I4287&lt;0.05,IF(main!G4287&gt;0,IF(main!G4287&gt;colorthreshhold,"green","GreenYellow"),IF(ABS(main!G4287)&gt;colorthreshhold,"red","orange")),"DarkGray"))</f>
        <v>DarkGray</v>
      </c>
    </row>
    <row r="4288" spans="1:3" x14ac:dyDescent="0.25">
      <c r="A4288" t="str">
        <f>main!B4288</f>
        <v>Gthg04264</v>
      </c>
      <c r="B4288" s="5" t="str">
        <f>IF(main!F4288="","",IF(main!H4288&lt;0.05,IF(main!F4288&gt;0,IF(main!F4288&gt;colorthreshhold,"green","GreenYellow"),IF(ABS(main!F4288)&gt;colorthreshhold,"red","orange")),"DarkGray"))</f>
        <v>orange</v>
      </c>
      <c r="C4288" s="5" t="str">
        <f>IF(main!G4288="","",IF(main!I4288&lt;0.05,IF(main!G4288&gt;0,IF(main!G4288&gt;colorthreshhold,"green","GreenYellow"),IF(ABS(main!G4288)&gt;colorthreshhold,"red","orange")),"DarkGray"))</f>
        <v>DarkGray</v>
      </c>
    </row>
    <row r="4289" spans="1:3" x14ac:dyDescent="0.25">
      <c r="A4289" t="str">
        <f>main!B4289</f>
        <v>Gthg04265</v>
      </c>
      <c r="B4289" s="5" t="str">
        <f>IF(main!F4289="","",IF(main!H4289&lt;0.05,IF(main!F4289&gt;0,IF(main!F4289&gt;colorthreshhold,"green","GreenYellow"),IF(ABS(main!F4289)&gt;colorthreshhold,"red","orange")),"DarkGray"))</f>
        <v>orange</v>
      </c>
      <c r="C4289" s="5" t="str">
        <f>IF(main!G4289="","",IF(main!I4289&lt;0.05,IF(main!G4289&gt;0,IF(main!G4289&gt;colorthreshhold,"green","GreenYellow"),IF(ABS(main!G4289)&gt;colorthreshhold,"red","orange")),"DarkGray"))</f>
        <v>DarkGray</v>
      </c>
    </row>
    <row r="4290" spans="1:3" x14ac:dyDescent="0.25">
      <c r="A4290" t="str">
        <f>main!B4290</f>
        <v>Gthg04266</v>
      </c>
      <c r="B4290" s="5" t="str">
        <f>IF(main!F4290="","",IF(main!H4290&lt;0.05,IF(main!F4290&gt;0,IF(main!F4290&gt;colorthreshhold,"green","GreenYellow"),IF(ABS(main!F4290)&gt;colorthreshhold,"red","orange")),"DarkGray"))</f>
        <v>DarkGray</v>
      </c>
      <c r="C4290" s="5" t="str">
        <f>IF(main!G4290="","",IF(main!I4290&lt;0.05,IF(main!G4290&gt;0,IF(main!G4290&gt;colorthreshhold,"green","GreenYellow"),IF(ABS(main!G4290)&gt;colorthreshhold,"red","orange")),"DarkGray"))</f>
        <v>DarkGray</v>
      </c>
    </row>
    <row r="4291" spans="1:3" hidden="1" x14ac:dyDescent="0.25">
      <c r="A4291" t="str">
        <f>main!B4291</f>
        <v>Gthg04267</v>
      </c>
      <c r="B4291" s="5" t="str">
        <f>IF(main!F4291="","",IF(main!H4291&lt;0.05,IF(main!F4291&gt;0,IF(main!F4291&gt;colorthreshhold,"green","GreenYellow"),IF(ABS(main!F4291)&gt;colorthreshhold,"red","orange")),"DarkGray"))</f>
        <v/>
      </c>
      <c r="C4291" s="5" t="str">
        <f>IF(main!G4291="","",IF(main!I4291&lt;0.05,IF(main!G4291&gt;0,IF(main!G4291&gt;colorthreshhold,"green","GreenYellow"),IF(ABS(main!G4291)&gt;colorthreshhold,"red","orange")),"DarkGray"))</f>
        <v/>
      </c>
    </row>
    <row r="4292" spans="1:3" x14ac:dyDescent="0.25">
      <c r="A4292" t="str">
        <f>main!B4292</f>
        <v>Gthg04268</v>
      </c>
      <c r="B4292" s="5" t="str">
        <f>IF(main!F4292="","",IF(main!H4292&lt;0.05,IF(main!F4292&gt;0,IF(main!F4292&gt;colorthreshhold,"green","GreenYellow"),IF(ABS(main!F4292)&gt;colorthreshhold,"red","orange")),"DarkGray"))</f>
        <v>DarkGray</v>
      </c>
      <c r="C4292" s="5" t="str">
        <f>IF(main!G4292="","",IF(main!I4292&lt;0.05,IF(main!G4292&gt;0,IF(main!G4292&gt;colorthreshhold,"green","GreenYellow"),IF(ABS(main!G4292)&gt;colorthreshhold,"red","orange")),"DarkGray"))</f>
        <v>DarkGray</v>
      </c>
    </row>
    <row r="4293" spans="1:3" x14ac:dyDescent="0.25">
      <c r="A4293" t="str">
        <f>main!B4293</f>
        <v>Gthg04269</v>
      </c>
      <c r="B4293" s="5" t="str">
        <f>IF(main!F4293="","",IF(main!H4293&lt;0.05,IF(main!F4293&gt;0,IF(main!F4293&gt;colorthreshhold,"green","GreenYellow"),IF(ABS(main!F4293)&gt;colorthreshhold,"red","orange")),"DarkGray"))</f>
        <v>DarkGray</v>
      </c>
      <c r="C4293" s="5" t="str">
        <f>IF(main!G4293="","",IF(main!I4293&lt;0.05,IF(main!G4293&gt;0,IF(main!G4293&gt;colorthreshhold,"green","GreenYellow"),IF(ABS(main!G4293)&gt;colorthreshhold,"red","orange")),"DarkGray"))</f>
        <v>orange</v>
      </c>
    </row>
    <row r="4294" spans="1:3" x14ac:dyDescent="0.25">
      <c r="A4294" t="str">
        <f>main!B4294</f>
        <v>Gthg04270</v>
      </c>
      <c r="B4294" s="5" t="str">
        <f>IF(main!F4294="","",IF(main!H4294&lt;0.05,IF(main!F4294&gt;0,IF(main!F4294&gt;colorthreshhold,"green","GreenYellow"),IF(ABS(main!F4294)&gt;colorthreshhold,"red","orange")),"DarkGray"))</f>
        <v>DarkGray</v>
      </c>
      <c r="C4294" s="5" t="str">
        <f>IF(main!G4294="","",IF(main!I4294&lt;0.05,IF(main!G4294&gt;0,IF(main!G4294&gt;colorthreshhold,"green","GreenYellow"),IF(ABS(main!G4294)&gt;colorthreshhold,"red","orange")),"DarkGray"))</f>
        <v>DarkGray</v>
      </c>
    </row>
    <row r="4295" spans="1:3" x14ac:dyDescent="0.25">
      <c r="A4295" t="str">
        <f>main!B4295</f>
        <v>Gthg04271</v>
      </c>
      <c r="B4295" s="5" t="str">
        <f>IF(main!F4295="","",IF(main!H4295&lt;0.05,IF(main!F4295&gt;0,IF(main!F4295&gt;colorthreshhold,"green","GreenYellow"),IF(ABS(main!F4295)&gt;colorthreshhold,"red","orange")),"DarkGray"))</f>
        <v>DarkGray</v>
      </c>
      <c r="C4295" s="5" t="str">
        <f>IF(main!G4295="","",IF(main!I4295&lt;0.05,IF(main!G4295&gt;0,IF(main!G4295&gt;colorthreshhold,"green","GreenYellow"),IF(ABS(main!G4295)&gt;colorthreshhold,"red","orange")),"DarkGray"))</f>
        <v>DarkGray</v>
      </c>
    </row>
    <row r="4296" spans="1:3" x14ac:dyDescent="0.25">
      <c r="A4296" t="str">
        <f>main!B4296</f>
        <v>Gthg04272</v>
      </c>
      <c r="B4296" s="5" t="str">
        <f>IF(main!F4296="","",IF(main!H4296&lt;0.05,IF(main!F4296&gt;0,IF(main!F4296&gt;colorthreshhold,"green","GreenYellow"),IF(ABS(main!F4296)&gt;colorthreshhold,"red","orange")),"DarkGray"))</f>
        <v>GreenYellow</v>
      </c>
      <c r="C4296" s="5" t="str">
        <f>IF(main!G4296="","",IF(main!I4296&lt;0.05,IF(main!G4296&gt;0,IF(main!G4296&gt;colorthreshhold,"green","GreenYellow"),IF(ABS(main!G4296)&gt;colorthreshhold,"red","orange")),"DarkGray"))</f>
        <v>DarkGray</v>
      </c>
    </row>
    <row r="4297" spans="1:3" x14ac:dyDescent="0.25">
      <c r="A4297" t="str">
        <f>main!B4297</f>
        <v>Gthg04273</v>
      </c>
      <c r="B4297" s="5" t="str">
        <f>IF(main!F4297="","",IF(main!H4297&lt;0.05,IF(main!F4297&gt;0,IF(main!F4297&gt;colorthreshhold,"green","GreenYellow"),IF(ABS(main!F4297)&gt;colorthreshhold,"red","orange")),"DarkGray"))</f>
        <v>GreenYellow</v>
      </c>
      <c r="C4297" s="5" t="str">
        <f>IF(main!G4297="","",IF(main!I4297&lt;0.05,IF(main!G4297&gt;0,IF(main!G4297&gt;colorthreshhold,"green","GreenYellow"),IF(ABS(main!G4297)&gt;colorthreshhold,"red","orange")),"DarkGray"))</f>
        <v>DarkGray</v>
      </c>
    </row>
    <row r="4298" spans="1:3" x14ac:dyDescent="0.25">
      <c r="A4298" t="str">
        <f>main!B4298</f>
        <v>Gthg04274</v>
      </c>
      <c r="B4298" s="5" t="str">
        <f>IF(main!F4298="","",IF(main!H4298&lt;0.05,IF(main!F4298&gt;0,IF(main!F4298&gt;colorthreshhold,"green","GreenYellow"),IF(ABS(main!F4298)&gt;colorthreshhold,"red","orange")),"DarkGray"))</f>
        <v>DarkGray</v>
      </c>
      <c r="C4298" s="5" t="str">
        <f>IF(main!G4298="","",IF(main!I4298&lt;0.05,IF(main!G4298&gt;0,IF(main!G4298&gt;colorthreshhold,"green","GreenYellow"),IF(ABS(main!G4298)&gt;colorthreshhold,"red","orange")),"DarkGray"))</f>
        <v>orange</v>
      </c>
    </row>
    <row r="4299" spans="1:3" x14ac:dyDescent="0.25">
      <c r="A4299" t="str">
        <f>main!B4299</f>
        <v>Gthg04275</v>
      </c>
      <c r="B4299" s="5" t="str">
        <f>IF(main!F4299="","",IF(main!H4299&lt;0.05,IF(main!F4299&gt;0,IF(main!F4299&gt;colorthreshhold,"green","GreenYellow"),IF(ABS(main!F4299)&gt;colorthreshhold,"red","orange")),"DarkGray"))</f>
        <v>DarkGray</v>
      </c>
      <c r="C4299" s="5" t="str">
        <f>IF(main!G4299="","",IF(main!I4299&lt;0.05,IF(main!G4299&gt;0,IF(main!G4299&gt;colorthreshhold,"green","GreenYellow"),IF(ABS(main!G4299)&gt;colorthreshhold,"red","orange")),"DarkGray"))</f>
        <v>DarkGray</v>
      </c>
    </row>
    <row r="4300" spans="1:3" x14ac:dyDescent="0.25">
      <c r="A4300" t="str">
        <f>main!B4300</f>
        <v>Gthg04276</v>
      </c>
      <c r="B4300" s="5" t="str">
        <f>IF(main!F4300="","",IF(main!H4300&lt;0.05,IF(main!F4300&gt;0,IF(main!F4300&gt;colorthreshhold,"green","GreenYellow"),IF(ABS(main!F4300)&gt;colorthreshhold,"red","orange")),"DarkGray"))</f>
        <v>DarkGray</v>
      </c>
      <c r="C4300" s="5" t="str">
        <f>IF(main!G4300="","",IF(main!I4300&lt;0.05,IF(main!G4300&gt;0,IF(main!G4300&gt;colorthreshhold,"green","GreenYellow"),IF(ABS(main!G4300)&gt;colorthreshhold,"red","orange")),"DarkGray"))</f>
        <v>DarkGray</v>
      </c>
    </row>
    <row r="4301" spans="1:3" x14ac:dyDescent="0.25">
      <c r="A4301" t="str">
        <f>main!B4301</f>
        <v>Gthg04277</v>
      </c>
      <c r="B4301" s="5" t="str">
        <f>IF(main!F4301="","",IF(main!H4301&lt;0.05,IF(main!F4301&gt;0,IF(main!F4301&gt;colorthreshhold,"green","GreenYellow"),IF(ABS(main!F4301)&gt;colorthreshhold,"red","orange")),"DarkGray"))</f>
        <v>DarkGray</v>
      </c>
      <c r="C4301" s="5" t="str">
        <f>IF(main!G4301="","",IF(main!I4301&lt;0.05,IF(main!G4301&gt;0,IF(main!G4301&gt;colorthreshhold,"green","GreenYellow"),IF(ABS(main!G4301)&gt;colorthreshhold,"red","orange")),"DarkGray"))</f>
        <v>DarkGray</v>
      </c>
    </row>
    <row r="4302" spans="1:3" x14ac:dyDescent="0.25">
      <c r="A4302" t="str">
        <f>main!B4302</f>
        <v>Gthg04278</v>
      </c>
      <c r="B4302" s="5" t="str">
        <f>IF(main!F4302="","",IF(main!H4302&lt;0.05,IF(main!F4302&gt;0,IF(main!F4302&gt;colorthreshhold,"green","GreenYellow"),IF(ABS(main!F4302)&gt;colorthreshhold,"red","orange")),"DarkGray"))</f>
        <v>DarkGray</v>
      </c>
      <c r="C4302" s="5" t="str">
        <f>IF(main!G4302="","",IF(main!I4302&lt;0.05,IF(main!G4302&gt;0,IF(main!G4302&gt;colorthreshhold,"green","GreenYellow"),IF(ABS(main!G4302)&gt;colorthreshhold,"red","orange")),"DarkGray"))</f>
        <v>GreenYellow</v>
      </c>
    </row>
    <row r="4303" spans="1:3" x14ac:dyDescent="0.25">
      <c r="A4303" t="str">
        <f>main!B4303</f>
        <v>Gthg04279</v>
      </c>
      <c r="B4303" s="5" t="str">
        <f>IF(main!F4303="","",IF(main!H4303&lt;0.05,IF(main!F4303&gt;0,IF(main!F4303&gt;colorthreshhold,"green","GreenYellow"),IF(ABS(main!F4303)&gt;colorthreshhold,"red","orange")),"DarkGray"))</f>
        <v>DarkGray</v>
      </c>
      <c r="C4303" s="5" t="str">
        <f>IF(main!G4303="","",IF(main!I4303&lt;0.05,IF(main!G4303&gt;0,IF(main!G4303&gt;colorthreshhold,"green","GreenYellow"),IF(ABS(main!G4303)&gt;colorthreshhold,"red","orange")),"DarkGray"))</f>
        <v>DarkGray</v>
      </c>
    </row>
    <row r="4304" spans="1:3" x14ac:dyDescent="0.25">
      <c r="A4304" t="str">
        <f>main!B4304</f>
        <v>Gthg04280</v>
      </c>
      <c r="B4304" s="5" t="str">
        <f>IF(main!F4304="","",IF(main!H4304&lt;0.05,IF(main!F4304&gt;0,IF(main!F4304&gt;colorthreshhold,"green","GreenYellow"),IF(ABS(main!F4304)&gt;colorthreshhold,"red","orange")),"DarkGray"))</f>
        <v>DarkGray</v>
      </c>
      <c r="C4304" s="5" t="str">
        <f>IF(main!G4304="","",IF(main!I4304&lt;0.05,IF(main!G4304&gt;0,IF(main!G4304&gt;colorthreshhold,"green","GreenYellow"),IF(ABS(main!G4304)&gt;colorthreshhold,"red","orange")),"DarkGray"))</f>
        <v>DarkGray</v>
      </c>
    </row>
    <row r="4305" spans="1:3" x14ac:dyDescent="0.25">
      <c r="A4305" t="str">
        <f>main!B4305</f>
        <v>Gthg04281</v>
      </c>
      <c r="B4305" s="5" t="str">
        <f>IF(main!F4305="","",IF(main!H4305&lt;0.05,IF(main!F4305&gt;0,IF(main!F4305&gt;colorthreshhold,"green","GreenYellow"),IF(ABS(main!F4305)&gt;colorthreshhold,"red","orange")),"DarkGray"))</f>
        <v>DarkGray</v>
      </c>
      <c r="C4305" s="5" t="str">
        <f>IF(main!G4305="","",IF(main!I4305&lt;0.05,IF(main!G4305&gt;0,IF(main!G4305&gt;colorthreshhold,"green","GreenYellow"),IF(ABS(main!G4305)&gt;colorthreshhold,"red","orange")),"DarkGray"))</f>
        <v>DarkGray</v>
      </c>
    </row>
    <row r="4306" spans="1:3" x14ac:dyDescent="0.25">
      <c r="A4306" t="str">
        <f>main!B4306</f>
        <v>Gthg04282</v>
      </c>
      <c r="B4306" s="5" t="str">
        <f>IF(main!F4306="","",IF(main!H4306&lt;0.05,IF(main!F4306&gt;0,IF(main!F4306&gt;colorthreshhold,"green","GreenYellow"),IF(ABS(main!F4306)&gt;colorthreshhold,"red","orange")),"DarkGray"))</f>
        <v>DarkGray</v>
      </c>
      <c r="C4306" s="5" t="str">
        <f>IF(main!G4306="","",IF(main!I4306&lt;0.05,IF(main!G4306&gt;0,IF(main!G4306&gt;colorthreshhold,"green","GreenYellow"),IF(ABS(main!G4306)&gt;colorthreshhold,"red","orange")),"DarkGray"))</f>
        <v>DarkGray</v>
      </c>
    </row>
    <row r="4307" spans="1:3" x14ac:dyDescent="0.25">
      <c r="A4307" t="str">
        <f>main!B4307</f>
        <v>Gthg04283</v>
      </c>
      <c r="B4307" s="5" t="str">
        <f>IF(main!F4307="","",IF(main!H4307&lt;0.05,IF(main!F4307&gt;0,IF(main!F4307&gt;colorthreshhold,"green","GreenYellow"),IF(ABS(main!F4307)&gt;colorthreshhold,"red","orange")),"DarkGray"))</f>
        <v>DarkGray</v>
      </c>
      <c r="C4307" s="5" t="str">
        <f>IF(main!G4307="","",IF(main!I4307&lt;0.05,IF(main!G4307&gt;0,IF(main!G4307&gt;colorthreshhold,"green","GreenYellow"),IF(ABS(main!G4307)&gt;colorthreshhold,"red","orange")),"DarkGray"))</f>
        <v>DarkGray</v>
      </c>
    </row>
    <row r="4308" spans="1:3" hidden="1" x14ac:dyDescent="0.25">
      <c r="A4308" t="str">
        <f>main!B4308</f>
        <v>Gthg04284</v>
      </c>
      <c r="B4308" s="5" t="str">
        <f>IF(main!F4308="","",IF(main!H4308&lt;0.05,IF(main!F4308&gt;0,IF(main!F4308&gt;colorthreshhold,"green","GreenYellow"),IF(ABS(main!F4308)&gt;colorthreshhold,"red","orange")),"DarkGray"))</f>
        <v/>
      </c>
      <c r="C4308" s="5" t="str">
        <f>IF(main!G4308="","",IF(main!I4308&lt;0.05,IF(main!G4308&gt;0,IF(main!G4308&gt;colorthreshhold,"green","GreenYellow"),IF(ABS(main!G4308)&gt;colorthreshhold,"red","orange")),"DarkGray"))</f>
        <v/>
      </c>
    </row>
    <row r="4309" spans="1:3" hidden="1" x14ac:dyDescent="0.25">
      <c r="A4309" t="str">
        <f>main!B4309</f>
        <v>Gthg04285</v>
      </c>
      <c r="B4309" s="5" t="str">
        <f>IF(main!F4309="","",IF(main!H4309&lt;0.05,IF(main!F4309&gt;0,IF(main!F4309&gt;colorthreshhold,"green","GreenYellow"),IF(ABS(main!F4309)&gt;colorthreshhold,"red","orange")),"DarkGray"))</f>
        <v/>
      </c>
      <c r="C4309" s="5" t="str">
        <f>IF(main!G4309="","",IF(main!I4309&lt;0.05,IF(main!G4309&gt;0,IF(main!G4309&gt;colorthreshhold,"green","GreenYellow"),IF(ABS(main!G4309)&gt;colorthreshhold,"red","orange")),"DarkGray"))</f>
        <v/>
      </c>
    </row>
    <row r="4310" spans="1:3" hidden="1" x14ac:dyDescent="0.25">
      <c r="A4310" t="str">
        <f>main!B4310</f>
        <v>Gthg04286</v>
      </c>
      <c r="B4310" s="5" t="str">
        <f>IF(main!F4310="","",IF(main!H4310&lt;0.05,IF(main!F4310&gt;0,IF(main!F4310&gt;colorthreshhold,"green","GreenYellow"),IF(ABS(main!F4310)&gt;colorthreshhold,"red","orange")),"DarkGray"))</f>
        <v/>
      </c>
      <c r="C4310" s="5" t="str">
        <f>IF(main!G4310="","",IF(main!I4310&lt;0.05,IF(main!G4310&gt;0,IF(main!G4310&gt;colorthreshhold,"green","GreenYellow"),IF(ABS(main!G4310)&gt;colorthreshhold,"red","orange")),"DarkGray"))</f>
        <v/>
      </c>
    </row>
    <row r="4311" spans="1:3" hidden="1" x14ac:dyDescent="0.25">
      <c r="A4311" t="str">
        <f>main!B4311</f>
        <v>Gthg04287</v>
      </c>
      <c r="B4311" s="5" t="str">
        <f>IF(main!F4311="","",IF(main!H4311&lt;0.05,IF(main!F4311&gt;0,IF(main!F4311&gt;colorthreshhold,"green","GreenYellow"),IF(ABS(main!F4311)&gt;colorthreshhold,"red","orange")),"DarkGray"))</f>
        <v/>
      </c>
      <c r="C4311" s="5" t="str">
        <f>IF(main!G4311="","",IF(main!I4311&lt;0.05,IF(main!G4311&gt;0,IF(main!G4311&gt;colorthreshhold,"green","GreenYellow"),IF(ABS(main!G4311)&gt;colorthreshhold,"red","orange")),"DarkGray"))</f>
        <v/>
      </c>
    </row>
    <row r="4312" spans="1:3" hidden="1" x14ac:dyDescent="0.25">
      <c r="A4312" t="str">
        <f>main!B4312</f>
        <v>Gthg04288</v>
      </c>
      <c r="B4312" s="5" t="str">
        <f>IF(main!F4312="","",IF(main!H4312&lt;0.05,IF(main!F4312&gt;0,IF(main!F4312&gt;colorthreshhold,"green","GreenYellow"),IF(ABS(main!F4312)&gt;colorthreshhold,"red","orange")),"DarkGray"))</f>
        <v/>
      </c>
      <c r="C4312" s="5" t="str">
        <f>IF(main!G4312="","",IF(main!I4312&lt;0.05,IF(main!G4312&gt;0,IF(main!G4312&gt;colorthreshhold,"green","GreenYellow"),IF(ABS(main!G4312)&gt;colorthreshhold,"red","orange")),"DarkGray"))</f>
        <v/>
      </c>
    </row>
    <row r="4313" spans="1:3" hidden="1" x14ac:dyDescent="0.25">
      <c r="A4313" t="str">
        <f>main!B4313</f>
        <v>Gthg04289</v>
      </c>
      <c r="B4313" s="5" t="str">
        <f>IF(main!F4313="","",IF(main!H4313&lt;0.05,IF(main!F4313&gt;0,IF(main!F4313&gt;colorthreshhold,"green","GreenYellow"),IF(ABS(main!F4313)&gt;colorthreshhold,"red","orange")),"DarkGray"))</f>
        <v/>
      </c>
      <c r="C4313" s="5" t="str">
        <f>IF(main!G4313="","",IF(main!I4313&lt;0.05,IF(main!G4313&gt;0,IF(main!G4313&gt;colorthreshhold,"green","GreenYellow"),IF(ABS(main!G4313)&gt;colorthreshhold,"red","orange")),"DarkGray"))</f>
        <v/>
      </c>
    </row>
    <row r="4314" spans="1:3" hidden="1" x14ac:dyDescent="0.25">
      <c r="A4314" t="str">
        <f>main!B4314</f>
        <v>Gthg04290</v>
      </c>
      <c r="B4314" s="5" t="str">
        <f>IF(main!F4314="","",IF(main!H4314&lt;0.05,IF(main!F4314&gt;0,IF(main!F4314&gt;colorthreshhold,"green","GreenYellow"),IF(ABS(main!F4314)&gt;colorthreshhold,"red","orange")),"DarkGray"))</f>
        <v/>
      </c>
      <c r="C4314" s="5" t="str">
        <f>IF(main!G4314="","",IF(main!I4314&lt;0.05,IF(main!G4314&gt;0,IF(main!G4314&gt;colorthreshhold,"green","GreenYellow"),IF(ABS(main!G4314)&gt;colorthreshhold,"red","orange")),"DarkGray"))</f>
        <v/>
      </c>
    </row>
    <row r="4315" spans="1:3" hidden="1" x14ac:dyDescent="0.25">
      <c r="A4315" t="str">
        <f>main!B4315</f>
        <v>Gthg04291</v>
      </c>
      <c r="B4315" s="5" t="str">
        <f>IF(main!F4315="","",IF(main!H4315&lt;0.05,IF(main!F4315&gt;0,IF(main!F4315&gt;colorthreshhold,"green","GreenYellow"),IF(ABS(main!F4315)&gt;colorthreshhold,"red","orange")),"DarkGray"))</f>
        <v/>
      </c>
      <c r="C4315" s="5" t="str">
        <f>IF(main!G4315="","",IF(main!I4315&lt;0.05,IF(main!G4315&gt;0,IF(main!G4315&gt;colorthreshhold,"green","GreenYellow"),IF(ABS(main!G4315)&gt;colorthreshhold,"red","orange")),"DarkGray"))</f>
        <v/>
      </c>
    </row>
    <row r="4316" spans="1:3" hidden="1" x14ac:dyDescent="0.25">
      <c r="A4316" t="str">
        <f>main!B4316</f>
        <v>Gthg04292</v>
      </c>
      <c r="B4316" s="5" t="str">
        <f>IF(main!F4316="","",IF(main!H4316&lt;0.05,IF(main!F4316&gt;0,IF(main!F4316&gt;colorthreshhold,"green","GreenYellow"),IF(ABS(main!F4316)&gt;colorthreshhold,"red","orange")),"DarkGray"))</f>
        <v/>
      </c>
      <c r="C4316" s="5" t="str">
        <f>IF(main!G4316="","",IF(main!I4316&lt;0.05,IF(main!G4316&gt;0,IF(main!G4316&gt;colorthreshhold,"green","GreenYellow"),IF(ABS(main!G4316)&gt;colorthreshhold,"red","orange")),"DarkGray"))</f>
        <v/>
      </c>
    </row>
    <row r="4317" spans="1:3" hidden="1" x14ac:dyDescent="0.25">
      <c r="A4317" t="str">
        <f>main!B4317</f>
        <v>Gthg04293</v>
      </c>
      <c r="B4317" s="5" t="str">
        <f>IF(main!F4317="","",IF(main!H4317&lt;0.05,IF(main!F4317&gt;0,IF(main!F4317&gt;colorthreshhold,"green","GreenYellow"),IF(ABS(main!F4317)&gt;colorthreshhold,"red","orange")),"DarkGray"))</f>
        <v/>
      </c>
      <c r="C4317" s="5" t="str">
        <f>IF(main!G4317="","",IF(main!I4317&lt;0.05,IF(main!G4317&gt;0,IF(main!G4317&gt;colorthreshhold,"green","GreenYellow"),IF(ABS(main!G4317)&gt;colorthreshhold,"red","orange")),"DarkGray"))</f>
        <v/>
      </c>
    </row>
    <row r="4318" spans="1:3" hidden="1" x14ac:dyDescent="0.25">
      <c r="A4318" t="str">
        <f>main!B4318</f>
        <v>Gthg04294</v>
      </c>
      <c r="B4318" s="5" t="str">
        <f>IF(main!F4318="","",IF(main!H4318&lt;0.05,IF(main!F4318&gt;0,IF(main!F4318&gt;colorthreshhold,"green","GreenYellow"),IF(ABS(main!F4318)&gt;colorthreshhold,"red","orange")),"DarkGray"))</f>
        <v/>
      </c>
      <c r="C4318" s="5" t="str">
        <f>IF(main!G4318="","",IF(main!I4318&lt;0.05,IF(main!G4318&gt;0,IF(main!G4318&gt;colorthreshhold,"green","GreenYellow"),IF(ABS(main!G4318)&gt;colorthreshhold,"red","orange")),"DarkGray"))</f>
        <v/>
      </c>
    </row>
    <row r="4319" spans="1:3" hidden="1" x14ac:dyDescent="0.25">
      <c r="A4319" t="str">
        <f>main!B4319</f>
        <v>Gthg04295</v>
      </c>
      <c r="B4319" s="5" t="str">
        <f>IF(main!F4319="","",IF(main!H4319&lt;0.05,IF(main!F4319&gt;0,IF(main!F4319&gt;colorthreshhold,"green","GreenYellow"),IF(ABS(main!F4319)&gt;colorthreshhold,"red","orange")),"DarkGray"))</f>
        <v/>
      </c>
      <c r="C4319" s="5" t="str">
        <f>IF(main!G4319="","",IF(main!I4319&lt;0.05,IF(main!G4319&gt;0,IF(main!G4319&gt;colorthreshhold,"green","GreenYellow"),IF(ABS(main!G4319)&gt;colorthreshhold,"red","orange")),"DarkGray"))</f>
        <v/>
      </c>
    </row>
    <row r="4320" spans="1:3" hidden="1" x14ac:dyDescent="0.25">
      <c r="A4320" t="str">
        <f>main!B4320</f>
        <v>Gthg04296</v>
      </c>
      <c r="B4320" s="5" t="str">
        <f>IF(main!F4320="","",IF(main!H4320&lt;0.05,IF(main!F4320&gt;0,IF(main!F4320&gt;colorthreshhold,"green","GreenYellow"),IF(ABS(main!F4320)&gt;colorthreshhold,"red","orange")),"DarkGray"))</f>
        <v/>
      </c>
      <c r="C4320" s="5" t="str">
        <f>IF(main!G4320="","",IF(main!I4320&lt;0.05,IF(main!G4320&gt;0,IF(main!G4320&gt;colorthreshhold,"green","GreenYellow"),IF(ABS(main!G4320)&gt;colorthreshhold,"red","orange")),"DarkGray"))</f>
        <v/>
      </c>
    </row>
    <row r="4321" spans="1:3" hidden="1" x14ac:dyDescent="0.25">
      <c r="A4321" t="str">
        <f>main!B4321</f>
        <v>Gthg04297</v>
      </c>
      <c r="B4321" s="5" t="str">
        <f>IF(main!F4321="","",IF(main!H4321&lt;0.05,IF(main!F4321&gt;0,IF(main!F4321&gt;colorthreshhold,"green","GreenYellow"),IF(ABS(main!F4321)&gt;colorthreshhold,"red","orange")),"DarkGray"))</f>
        <v/>
      </c>
      <c r="C4321" s="5" t="str">
        <f>IF(main!G4321="","",IF(main!I4321&lt;0.05,IF(main!G4321&gt;0,IF(main!G4321&gt;colorthreshhold,"green","GreenYellow"),IF(ABS(main!G4321)&gt;colorthreshhold,"red","orange")),"DarkGray"))</f>
        <v/>
      </c>
    </row>
    <row r="4322" spans="1:3" hidden="1" x14ac:dyDescent="0.25">
      <c r="A4322" t="str">
        <f>main!B4322</f>
        <v>Gthg04298</v>
      </c>
      <c r="B4322" s="5" t="str">
        <f>IF(main!F4322="","",IF(main!H4322&lt;0.05,IF(main!F4322&gt;0,IF(main!F4322&gt;colorthreshhold,"green","GreenYellow"),IF(ABS(main!F4322)&gt;colorthreshhold,"red","orange")),"DarkGray"))</f>
        <v/>
      </c>
      <c r="C4322" s="5" t="str">
        <f>IF(main!G4322="","",IF(main!I4322&lt;0.05,IF(main!G4322&gt;0,IF(main!G4322&gt;colorthreshhold,"green","GreenYellow"),IF(ABS(main!G4322)&gt;colorthreshhold,"red","orange")),"DarkGray"))</f>
        <v/>
      </c>
    </row>
    <row r="4323" spans="1:3" hidden="1" x14ac:dyDescent="0.25">
      <c r="A4323" t="str">
        <f>main!B4323</f>
        <v>Gthg04299</v>
      </c>
      <c r="B4323" s="5" t="str">
        <f>IF(main!F4323="","",IF(main!H4323&lt;0.05,IF(main!F4323&gt;0,IF(main!F4323&gt;colorthreshhold,"green","GreenYellow"),IF(ABS(main!F4323)&gt;colorthreshhold,"red","orange")),"DarkGray"))</f>
        <v/>
      </c>
      <c r="C4323" s="5" t="str">
        <f>IF(main!G4323="","",IF(main!I4323&lt;0.05,IF(main!G4323&gt;0,IF(main!G4323&gt;colorthreshhold,"green","GreenYellow"),IF(ABS(main!G4323)&gt;colorthreshhold,"red","orange")),"DarkGray"))</f>
        <v/>
      </c>
    </row>
    <row r="4324" spans="1:3" hidden="1" x14ac:dyDescent="0.25">
      <c r="A4324" t="str">
        <f>main!B4324</f>
        <v>Gthg04300</v>
      </c>
      <c r="B4324" s="5" t="str">
        <f>IF(main!F4324="","",IF(main!H4324&lt;0.05,IF(main!F4324&gt;0,IF(main!F4324&gt;colorthreshhold,"green","GreenYellow"),IF(ABS(main!F4324)&gt;colorthreshhold,"red","orange")),"DarkGray"))</f>
        <v/>
      </c>
      <c r="C4324" s="5" t="str">
        <f>IF(main!G4324="","",IF(main!I4324&lt;0.05,IF(main!G4324&gt;0,IF(main!G4324&gt;colorthreshhold,"green","GreenYellow"),IF(ABS(main!G4324)&gt;colorthreshhold,"red","orange")),"DarkGray"))</f>
        <v/>
      </c>
    </row>
    <row r="4325" spans="1:3" hidden="1" x14ac:dyDescent="0.25">
      <c r="A4325" t="str">
        <f>main!B4325</f>
        <v>Gthg04301</v>
      </c>
      <c r="B4325" s="5" t="str">
        <f>IF(main!F4325="","",IF(main!H4325&lt;0.05,IF(main!F4325&gt;0,IF(main!F4325&gt;colorthreshhold,"green","GreenYellow"),IF(ABS(main!F4325)&gt;colorthreshhold,"red","orange")),"DarkGray"))</f>
        <v/>
      </c>
      <c r="C4325" s="5" t="str">
        <f>IF(main!G4325="","",IF(main!I4325&lt;0.05,IF(main!G4325&gt;0,IF(main!G4325&gt;colorthreshhold,"green","GreenYellow"),IF(ABS(main!G4325)&gt;colorthreshhold,"red","orange")),"DarkGray"))</f>
        <v/>
      </c>
    </row>
    <row r="4326" spans="1:3" x14ac:dyDescent="0.25">
      <c r="A4326" t="str">
        <f>main!B4326</f>
        <v>Gthg04302</v>
      </c>
      <c r="B4326" s="5" t="str">
        <f>IF(main!F4326="","",IF(main!H4326&lt;0.05,IF(main!F4326&gt;0,IF(main!F4326&gt;colorthreshhold,"green","GreenYellow"),IF(ABS(main!F4326)&gt;colorthreshhold,"red","orange")),"DarkGray"))</f>
        <v>DarkGray</v>
      </c>
      <c r="C4326" s="5" t="str">
        <f>IF(main!G4326="","",IF(main!I4326&lt;0.05,IF(main!G4326&gt;0,IF(main!G4326&gt;colorthreshhold,"green","GreenYellow"),IF(ABS(main!G4326)&gt;colorthreshhold,"red","orange")),"DarkGray"))</f>
        <v>DarkGray</v>
      </c>
    </row>
    <row r="4327" spans="1:3" x14ac:dyDescent="0.25">
      <c r="A4327" t="str">
        <f>main!B4327</f>
        <v>Gthg04303</v>
      </c>
      <c r="B4327" s="5" t="str">
        <f>IF(main!F4327="","",IF(main!H4327&lt;0.05,IF(main!F4327&gt;0,IF(main!F4327&gt;colorthreshhold,"green","GreenYellow"),IF(ABS(main!F4327)&gt;colorthreshhold,"red","orange")),"DarkGray"))</f>
        <v>DarkGray</v>
      </c>
      <c r="C4327" s="5" t="str">
        <f>IF(main!G4327="","",IF(main!I4327&lt;0.05,IF(main!G4327&gt;0,IF(main!G4327&gt;colorthreshhold,"green","GreenYellow"),IF(ABS(main!G4327)&gt;colorthreshhold,"red","orange")),"DarkGray"))</f>
        <v>DarkGray</v>
      </c>
    </row>
    <row r="4328" spans="1:3" x14ac:dyDescent="0.25">
      <c r="A4328" t="str">
        <f>main!B4328</f>
        <v>Gthg04304</v>
      </c>
      <c r="B4328" s="5" t="str">
        <f>IF(main!F4328="","",IF(main!H4328&lt;0.05,IF(main!F4328&gt;0,IF(main!F4328&gt;colorthreshhold,"green","GreenYellow"),IF(ABS(main!F4328)&gt;colorthreshhold,"red","orange")),"DarkGray"))</f>
        <v>DarkGray</v>
      </c>
      <c r="C4328" s="5" t="str">
        <f>IF(main!G4328="","",IF(main!I4328&lt;0.05,IF(main!G4328&gt;0,IF(main!G4328&gt;colorthreshhold,"green","GreenYellow"),IF(ABS(main!G4328)&gt;colorthreshhold,"red","orange")),"DarkGray"))</f>
        <v>DarkGray</v>
      </c>
    </row>
    <row r="4329" spans="1:3" x14ac:dyDescent="0.25">
      <c r="A4329" t="str">
        <f>main!B4329</f>
        <v>Gthg04305</v>
      </c>
      <c r="B4329" s="5" t="str">
        <f>IF(main!F4329="","",IF(main!H4329&lt;0.05,IF(main!F4329&gt;0,IF(main!F4329&gt;colorthreshhold,"green","GreenYellow"),IF(ABS(main!F4329)&gt;colorthreshhold,"red","orange")),"DarkGray"))</f>
        <v>GreenYellow</v>
      </c>
      <c r="C4329" s="5" t="str">
        <f>IF(main!G4329="","",IF(main!I4329&lt;0.05,IF(main!G4329&gt;0,IF(main!G4329&gt;colorthreshhold,"green","GreenYellow"),IF(ABS(main!G4329)&gt;colorthreshhold,"red","orange")),"DarkGray"))</f>
        <v>DarkGray</v>
      </c>
    </row>
    <row r="4330" spans="1:3" hidden="1" x14ac:dyDescent="0.25">
      <c r="A4330" t="str">
        <f>main!B4330</f>
        <v>Gthg04306</v>
      </c>
      <c r="B4330" s="5" t="str">
        <f>IF(main!F4330="","",IF(main!H4330&lt;0.05,IF(main!F4330&gt;0,IF(main!F4330&gt;colorthreshhold,"green","GreenYellow"),IF(ABS(main!F4330)&gt;colorthreshhold,"red","orange")),"DarkGray"))</f>
        <v/>
      </c>
      <c r="C4330" s="5" t="str">
        <f>IF(main!G4330="","",IF(main!I4330&lt;0.05,IF(main!G4330&gt;0,IF(main!G4330&gt;colorthreshhold,"green","GreenYellow"),IF(ABS(main!G4330)&gt;colorthreshhold,"red","orange")),"DarkGray"))</f>
        <v/>
      </c>
    </row>
    <row r="4331" spans="1:3" x14ac:dyDescent="0.25">
      <c r="A4331" t="str">
        <f>main!B4331</f>
        <v>Gthg04307</v>
      </c>
      <c r="B4331" s="5" t="str">
        <f>IF(main!F4331="","",IF(main!H4331&lt;0.05,IF(main!F4331&gt;0,IF(main!F4331&gt;colorthreshhold,"green","GreenYellow"),IF(ABS(main!F4331)&gt;colorthreshhold,"red","orange")),"DarkGray"))</f>
        <v>GreenYellow</v>
      </c>
      <c r="C4331" s="5" t="str">
        <f>IF(main!G4331="","",IF(main!I4331&lt;0.05,IF(main!G4331&gt;0,IF(main!G4331&gt;colorthreshhold,"green","GreenYellow"),IF(ABS(main!G4331)&gt;colorthreshhold,"red","orange")),"DarkGray"))</f>
        <v>DarkGray</v>
      </c>
    </row>
    <row r="4332" spans="1:3" x14ac:dyDescent="0.25">
      <c r="A4332" t="str">
        <f>main!B4332</f>
        <v>Gthg04308</v>
      </c>
      <c r="B4332" s="5" t="str">
        <f>IF(main!F4332="","",IF(main!H4332&lt;0.05,IF(main!F4332&gt;0,IF(main!F4332&gt;colorthreshhold,"green","GreenYellow"),IF(ABS(main!F4332)&gt;colorthreshhold,"red","orange")),"DarkGray"))</f>
        <v>GreenYellow</v>
      </c>
      <c r="C4332" s="5" t="str">
        <f>IF(main!G4332="","",IF(main!I4332&lt;0.05,IF(main!G4332&gt;0,IF(main!G4332&gt;colorthreshhold,"green","GreenYellow"),IF(ABS(main!G4332)&gt;colorthreshhold,"red","orange")),"DarkGray"))</f>
        <v>orange</v>
      </c>
    </row>
    <row r="4333" spans="1:3" x14ac:dyDescent="0.25">
      <c r="A4333" t="str">
        <f>main!B4333</f>
        <v>Gthg04309</v>
      </c>
      <c r="B4333" s="5" t="str">
        <f>IF(main!F4333="","",IF(main!H4333&lt;0.05,IF(main!F4333&gt;0,IF(main!F4333&gt;colorthreshhold,"green","GreenYellow"),IF(ABS(main!F4333)&gt;colorthreshhold,"red","orange")),"DarkGray"))</f>
        <v>GreenYellow</v>
      </c>
      <c r="C4333" s="5" t="str">
        <f>IF(main!G4333="","",IF(main!I4333&lt;0.05,IF(main!G4333&gt;0,IF(main!G4333&gt;colorthreshhold,"green","GreenYellow"),IF(ABS(main!G4333)&gt;colorthreshhold,"red","orange")),"DarkGray"))</f>
        <v>DarkGray</v>
      </c>
    </row>
    <row r="4334" spans="1:3" hidden="1" x14ac:dyDescent="0.25">
      <c r="A4334" t="str">
        <f>main!B4334</f>
        <v>Gthg04310</v>
      </c>
      <c r="B4334" s="5" t="str">
        <f>IF(main!F4334="","",IF(main!H4334&lt;0.05,IF(main!F4334&gt;0,IF(main!F4334&gt;colorthreshhold,"green","GreenYellow"),IF(ABS(main!F4334)&gt;colorthreshhold,"red","orange")),"DarkGray"))</f>
        <v/>
      </c>
      <c r="C4334" s="5" t="str">
        <f>IF(main!G4334="","",IF(main!I4334&lt;0.05,IF(main!G4334&gt;0,IF(main!G4334&gt;colorthreshhold,"green","GreenYellow"),IF(ABS(main!G4334)&gt;colorthreshhold,"red","orange")),"DarkGray"))</f>
        <v/>
      </c>
    </row>
    <row r="4335" spans="1:3" x14ac:dyDescent="0.25">
      <c r="A4335" t="str">
        <f>main!B4335</f>
        <v>Gthg04311</v>
      </c>
      <c r="B4335" s="5" t="str">
        <f>IF(main!F4335="","",IF(main!H4335&lt;0.05,IF(main!F4335&gt;0,IF(main!F4335&gt;colorthreshhold,"green","GreenYellow"),IF(ABS(main!F4335)&gt;colorthreshhold,"red","orange")),"DarkGray"))</f>
        <v>GreenYellow</v>
      </c>
      <c r="C4335" s="5" t="str">
        <f>IF(main!G4335="","",IF(main!I4335&lt;0.05,IF(main!G4335&gt;0,IF(main!G4335&gt;colorthreshhold,"green","GreenYellow"),IF(ABS(main!G4335)&gt;colorthreshhold,"red","orange")),"DarkGray"))</f>
        <v>DarkGray</v>
      </c>
    </row>
    <row r="4336" spans="1:3" x14ac:dyDescent="0.25">
      <c r="A4336" t="str">
        <f>main!B4336</f>
        <v>Gthg04312</v>
      </c>
      <c r="B4336" s="5" t="str">
        <f>IF(main!F4336="","",IF(main!H4336&lt;0.05,IF(main!F4336&gt;0,IF(main!F4336&gt;colorthreshhold,"green","GreenYellow"),IF(ABS(main!F4336)&gt;colorthreshhold,"red","orange")),"DarkGray"))</f>
        <v>DarkGray</v>
      </c>
      <c r="C4336" s="5" t="str">
        <f>IF(main!G4336="","",IF(main!I4336&lt;0.05,IF(main!G4336&gt;0,IF(main!G4336&gt;colorthreshhold,"green","GreenYellow"),IF(ABS(main!G4336)&gt;colorthreshhold,"red","orange")),"DarkGray"))</f>
        <v>DarkGray</v>
      </c>
    </row>
    <row r="4337" spans="1:3" x14ac:dyDescent="0.25">
      <c r="A4337" t="str">
        <f>main!B4337</f>
        <v>Gthg04313</v>
      </c>
      <c r="B4337" s="5" t="str">
        <f>IF(main!F4337="","",IF(main!H4337&lt;0.05,IF(main!F4337&gt;0,IF(main!F4337&gt;colorthreshhold,"green","GreenYellow"),IF(ABS(main!F4337)&gt;colorthreshhold,"red","orange")),"DarkGray"))</f>
        <v>DarkGray</v>
      </c>
      <c r="C4337" s="5" t="str">
        <f>IF(main!G4337="","",IF(main!I4337&lt;0.05,IF(main!G4337&gt;0,IF(main!G4337&gt;colorthreshhold,"green","GreenYellow"),IF(ABS(main!G4337)&gt;colorthreshhold,"red","orange")),"DarkGray"))</f>
        <v>DarkGray</v>
      </c>
    </row>
    <row r="4338" spans="1:3" hidden="1" x14ac:dyDescent="0.25">
      <c r="A4338" t="str">
        <f>main!B4338</f>
        <v>Gthg04314</v>
      </c>
      <c r="B4338" s="5" t="str">
        <f>IF(main!F4338="","",IF(main!H4338&lt;0.05,IF(main!F4338&gt;0,IF(main!F4338&gt;colorthreshhold,"green","GreenYellow"),IF(ABS(main!F4338)&gt;colorthreshhold,"red","orange")),"DarkGray"))</f>
        <v/>
      </c>
      <c r="C4338" s="5" t="str">
        <f>IF(main!G4338="","",IF(main!I4338&lt;0.05,IF(main!G4338&gt;0,IF(main!G4338&gt;colorthreshhold,"green","GreenYellow"),IF(ABS(main!G4338)&gt;colorthreshhold,"red","orange")),"DarkGray"))</f>
        <v/>
      </c>
    </row>
    <row r="4339" spans="1:3" x14ac:dyDescent="0.25">
      <c r="A4339" t="str">
        <f>main!B4339</f>
        <v>Gthg04315</v>
      </c>
      <c r="B4339" s="5" t="str">
        <f>IF(main!F4339="","",IF(main!H4339&lt;0.05,IF(main!F4339&gt;0,IF(main!F4339&gt;colorthreshhold,"green","GreenYellow"),IF(ABS(main!F4339)&gt;colorthreshhold,"red","orange")),"DarkGray"))</f>
        <v>DarkGray</v>
      </c>
      <c r="C4339" s="5" t="str">
        <f>IF(main!G4339="","",IF(main!I4339&lt;0.05,IF(main!G4339&gt;0,IF(main!G4339&gt;colorthreshhold,"green","GreenYellow"),IF(ABS(main!G4339)&gt;colorthreshhold,"red","orange")),"DarkGray"))</f>
        <v>DarkGray</v>
      </c>
    </row>
    <row r="4340" spans="1:3" x14ac:dyDescent="0.25">
      <c r="A4340" t="str">
        <f>main!B4340</f>
        <v>Gthg04316</v>
      </c>
      <c r="B4340" s="5" t="str">
        <f>IF(main!F4340="","",IF(main!H4340&lt;0.05,IF(main!F4340&gt;0,IF(main!F4340&gt;colorthreshhold,"green","GreenYellow"),IF(ABS(main!F4340)&gt;colorthreshhold,"red","orange")),"DarkGray"))</f>
        <v>DarkGray</v>
      </c>
      <c r="C4340" s="5" t="str">
        <f>IF(main!G4340="","",IF(main!I4340&lt;0.05,IF(main!G4340&gt;0,IF(main!G4340&gt;colorthreshhold,"green","GreenYellow"),IF(ABS(main!G4340)&gt;colorthreshhold,"red","orange")),"DarkGray"))</f>
        <v>DarkGray</v>
      </c>
    </row>
    <row r="4341" spans="1:3" x14ac:dyDescent="0.25">
      <c r="A4341" t="str">
        <f>main!B4341</f>
        <v>Gthg04317</v>
      </c>
      <c r="B4341" s="5" t="str">
        <f>IF(main!F4341="","",IF(main!H4341&lt;0.05,IF(main!F4341&gt;0,IF(main!F4341&gt;colorthreshhold,"green","GreenYellow"),IF(ABS(main!F4341)&gt;colorthreshhold,"red","orange")),"DarkGray"))</f>
        <v>DarkGray</v>
      </c>
      <c r="C4341" s="5" t="str">
        <f>IF(main!G4341="","",IF(main!I4341&lt;0.05,IF(main!G4341&gt;0,IF(main!G4341&gt;colorthreshhold,"green","GreenYellow"),IF(ABS(main!G4341)&gt;colorthreshhold,"red","orange")),"DarkGray"))</f>
        <v>DarkGray</v>
      </c>
    </row>
    <row r="4342" spans="1:3" x14ac:dyDescent="0.25">
      <c r="A4342" t="str">
        <f>main!B4342</f>
        <v>Gthg04318</v>
      </c>
      <c r="B4342" s="5" t="str">
        <f>IF(main!F4342="","",IF(main!H4342&lt;0.05,IF(main!F4342&gt;0,IF(main!F4342&gt;colorthreshhold,"green","GreenYellow"),IF(ABS(main!F4342)&gt;colorthreshhold,"red","orange")),"DarkGray"))</f>
        <v>DarkGray</v>
      </c>
      <c r="C4342" s="5" t="str">
        <f>IF(main!G4342="","",IF(main!I4342&lt;0.05,IF(main!G4342&gt;0,IF(main!G4342&gt;colorthreshhold,"green","GreenYellow"),IF(ABS(main!G4342)&gt;colorthreshhold,"red","orange")),"DarkGray"))</f>
        <v>DarkGray</v>
      </c>
    </row>
    <row r="4343" spans="1:3" x14ac:dyDescent="0.25">
      <c r="A4343" t="str">
        <f>main!B4343</f>
        <v>Gthg04319</v>
      </c>
      <c r="B4343" s="5" t="str">
        <f>IF(main!F4343="","",IF(main!H4343&lt;0.05,IF(main!F4343&gt;0,IF(main!F4343&gt;colorthreshhold,"green","GreenYellow"),IF(ABS(main!F4343)&gt;colorthreshhold,"red","orange")),"DarkGray"))</f>
        <v>DarkGray</v>
      </c>
      <c r="C4343" s="5" t="str">
        <f>IF(main!G4343="","",IF(main!I4343&lt;0.05,IF(main!G4343&gt;0,IF(main!G4343&gt;colorthreshhold,"green","GreenYellow"),IF(ABS(main!G4343)&gt;colorthreshhold,"red","orange")),"DarkGray"))</f>
        <v>orange</v>
      </c>
    </row>
    <row r="4344" spans="1:3" x14ac:dyDescent="0.25">
      <c r="A4344" t="str">
        <f>main!B4344</f>
        <v>Gthg04320</v>
      </c>
      <c r="B4344" s="5" t="str">
        <f>IF(main!F4344="","",IF(main!H4344&lt;0.05,IF(main!F4344&gt;0,IF(main!F4344&gt;colorthreshhold,"green","GreenYellow"),IF(ABS(main!F4344)&gt;colorthreshhold,"red","orange")),"DarkGray"))</f>
        <v>GreenYellow</v>
      </c>
      <c r="C4344" s="5" t="str">
        <f>IF(main!G4344="","",IF(main!I4344&lt;0.05,IF(main!G4344&gt;0,IF(main!G4344&gt;colorthreshhold,"green","GreenYellow"),IF(ABS(main!G4344)&gt;colorthreshhold,"red","orange")),"DarkGray"))</f>
        <v>DarkGray</v>
      </c>
    </row>
    <row r="4345" spans="1:3" x14ac:dyDescent="0.25">
      <c r="A4345" t="str">
        <f>main!B4345</f>
        <v>Gthg04321</v>
      </c>
      <c r="B4345" s="5" t="str">
        <f>IF(main!F4345="","",IF(main!H4345&lt;0.05,IF(main!F4345&gt;0,IF(main!F4345&gt;colorthreshhold,"green","GreenYellow"),IF(ABS(main!F4345)&gt;colorthreshhold,"red","orange")),"DarkGray"))</f>
        <v>GreenYellow</v>
      </c>
      <c r="C4345" s="5" t="str">
        <f>IF(main!G4345="","",IF(main!I4345&lt;0.05,IF(main!G4345&gt;0,IF(main!G4345&gt;colorthreshhold,"green","GreenYellow"),IF(ABS(main!G4345)&gt;colorthreshhold,"red","orange")),"DarkGray"))</f>
        <v>DarkGray</v>
      </c>
    </row>
    <row r="4346" spans="1:3" x14ac:dyDescent="0.25">
      <c r="A4346" t="str">
        <f>main!B4346</f>
        <v>Gthg04322</v>
      </c>
      <c r="B4346" s="5" t="str">
        <f>IF(main!F4346="","",IF(main!H4346&lt;0.05,IF(main!F4346&gt;0,IF(main!F4346&gt;colorthreshhold,"green","GreenYellow"),IF(ABS(main!F4346)&gt;colorthreshhold,"red","orange")),"DarkGray"))</f>
        <v>orange</v>
      </c>
      <c r="C4346" s="5" t="str">
        <f>IF(main!G4346="","",IF(main!I4346&lt;0.05,IF(main!G4346&gt;0,IF(main!G4346&gt;colorthreshhold,"green","GreenYellow"),IF(ABS(main!G4346)&gt;colorthreshhold,"red","orange")),"DarkGray"))</f>
        <v>DarkGray</v>
      </c>
    </row>
    <row r="4347" spans="1:3" x14ac:dyDescent="0.25">
      <c r="A4347" t="str">
        <f>main!B4347</f>
        <v>Gthg04323</v>
      </c>
      <c r="B4347" s="5" t="str">
        <f>IF(main!F4347="","",IF(main!H4347&lt;0.05,IF(main!F4347&gt;0,IF(main!F4347&gt;colorthreshhold,"green","GreenYellow"),IF(ABS(main!F4347)&gt;colorthreshhold,"red","orange")),"DarkGray"))</f>
        <v>DarkGray</v>
      </c>
      <c r="C4347" s="5" t="str">
        <f>IF(main!G4347="","",IF(main!I4347&lt;0.05,IF(main!G4347&gt;0,IF(main!G4347&gt;colorthreshhold,"green","GreenYellow"),IF(ABS(main!G4347)&gt;colorthreshhold,"red","orange")),"DarkGray"))</f>
        <v>DarkGray</v>
      </c>
    </row>
    <row r="4348" spans="1:3" x14ac:dyDescent="0.25">
      <c r="A4348" t="str">
        <f>main!B4348</f>
        <v>Gthg04324</v>
      </c>
      <c r="B4348" s="5" t="str">
        <f>IF(main!F4348="","",IF(main!H4348&lt;0.05,IF(main!F4348&gt;0,IF(main!F4348&gt;colorthreshhold,"green","GreenYellow"),IF(ABS(main!F4348)&gt;colorthreshhold,"red","orange")),"DarkGray"))</f>
        <v>orange</v>
      </c>
      <c r="C4348" s="5" t="str">
        <f>IF(main!G4348="","",IF(main!I4348&lt;0.05,IF(main!G4348&gt;0,IF(main!G4348&gt;colorthreshhold,"green","GreenYellow"),IF(ABS(main!G4348)&gt;colorthreshhold,"red","orange")),"DarkGray"))</f>
        <v>DarkGray</v>
      </c>
    </row>
    <row r="4349" spans="1:3" x14ac:dyDescent="0.25">
      <c r="A4349" t="str">
        <f>main!B4349</f>
        <v>Gthg04325</v>
      </c>
      <c r="B4349" s="5" t="str">
        <f>IF(main!F4349="","",IF(main!H4349&lt;0.05,IF(main!F4349&gt;0,IF(main!F4349&gt;colorthreshhold,"green","GreenYellow"),IF(ABS(main!F4349)&gt;colorthreshhold,"red","orange")),"DarkGray"))</f>
        <v>DarkGray</v>
      </c>
      <c r="C4349" s="5" t="str">
        <f>IF(main!G4349="","",IF(main!I4349&lt;0.05,IF(main!G4349&gt;0,IF(main!G4349&gt;colorthreshhold,"green","GreenYellow"),IF(ABS(main!G4349)&gt;colorthreshhold,"red","orange")),"DarkGray"))</f>
        <v>GreenYellow</v>
      </c>
    </row>
    <row r="4350" spans="1:3" x14ac:dyDescent="0.25">
      <c r="A4350" t="str">
        <f>main!B4350</f>
        <v>Gthg04326</v>
      </c>
      <c r="B4350" s="5" t="str">
        <f>IF(main!F4350="","",IF(main!H4350&lt;0.05,IF(main!F4350&gt;0,IF(main!F4350&gt;colorthreshhold,"green","GreenYellow"),IF(ABS(main!F4350)&gt;colorthreshhold,"red","orange")),"DarkGray"))</f>
        <v>DarkGray</v>
      </c>
      <c r="C4350" s="5" t="str">
        <f>IF(main!G4350="","",IF(main!I4350&lt;0.05,IF(main!G4350&gt;0,IF(main!G4350&gt;colorthreshhold,"green","GreenYellow"),IF(ABS(main!G4350)&gt;colorthreshhold,"red","orange")),"DarkGray"))</f>
        <v>DarkGray</v>
      </c>
    </row>
    <row r="4351" spans="1:3" x14ac:dyDescent="0.25">
      <c r="A4351" t="str">
        <f>main!B4351</f>
        <v>Gthg04327</v>
      </c>
      <c r="B4351" s="5" t="str">
        <f>IF(main!F4351="","",IF(main!H4351&lt;0.05,IF(main!F4351&gt;0,IF(main!F4351&gt;colorthreshhold,"green","GreenYellow"),IF(ABS(main!F4351)&gt;colorthreshhold,"red","orange")),"DarkGray"))</f>
        <v>DarkGray</v>
      </c>
      <c r="C4351" s="5" t="str">
        <f>IF(main!G4351="","",IF(main!I4351&lt;0.05,IF(main!G4351&gt;0,IF(main!G4351&gt;colorthreshhold,"green","GreenYellow"),IF(ABS(main!G4351)&gt;colorthreshhold,"red","orange")),"DarkGray"))</f>
        <v>DarkGray</v>
      </c>
    </row>
    <row r="4352" spans="1:3" hidden="1" x14ac:dyDescent="0.25">
      <c r="A4352" t="str">
        <f>main!B4352</f>
        <v>Gthg04328</v>
      </c>
      <c r="B4352" s="5" t="str">
        <f>IF(main!F4352="","",IF(main!H4352&lt;0.05,IF(main!F4352&gt;0,IF(main!F4352&gt;colorthreshhold,"green","GreenYellow"),IF(ABS(main!F4352)&gt;colorthreshhold,"red","orange")),"DarkGray"))</f>
        <v/>
      </c>
      <c r="C4352" s="5" t="str">
        <f>IF(main!G4352="","",IF(main!I4352&lt;0.05,IF(main!G4352&gt;0,IF(main!G4352&gt;colorthreshhold,"green","GreenYellow"),IF(ABS(main!G4352)&gt;colorthreshhold,"red","orange")),"DarkGray"))</f>
        <v/>
      </c>
    </row>
    <row r="4353" spans="1:3" hidden="1" x14ac:dyDescent="0.25">
      <c r="A4353" t="str">
        <f>main!B4353</f>
        <v>Gthg04329</v>
      </c>
      <c r="B4353" s="5" t="str">
        <f>IF(main!F4353="","",IF(main!H4353&lt;0.05,IF(main!F4353&gt;0,IF(main!F4353&gt;colorthreshhold,"green","GreenYellow"),IF(ABS(main!F4353)&gt;colorthreshhold,"red","orange")),"DarkGray"))</f>
        <v/>
      </c>
      <c r="C4353" s="5" t="str">
        <f>IF(main!G4353="","",IF(main!I4353&lt;0.05,IF(main!G4353&gt;0,IF(main!G4353&gt;colorthreshhold,"green","GreenYellow"),IF(ABS(main!G4353)&gt;colorthreshhold,"red","orange")),"DarkGray"))</f>
        <v/>
      </c>
    </row>
    <row r="4354" spans="1:3" x14ac:dyDescent="0.25">
      <c r="A4354" t="str">
        <f>main!B4354</f>
        <v>Gthg04330</v>
      </c>
      <c r="B4354" s="5" t="str">
        <f>IF(main!F4354="","",IF(main!H4354&lt;0.05,IF(main!F4354&gt;0,IF(main!F4354&gt;colorthreshhold,"green","GreenYellow"),IF(ABS(main!F4354)&gt;colorthreshhold,"red","orange")),"DarkGray"))</f>
        <v>DarkGray</v>
      </c>
      <c r="C4354" s="5" t="str">
        <f>IF(main!G4354="","",IF(main!I4354&lt;0.05,IF(main!G4354&gt;0,IF(main!G4354&gt;colorthreshhold,"green","GreenYellow"),IF(ABS(main!G4354)&gt;colorthreshhold,"red","orange")),"DarkGray"))</f>
        <v>DarkGray</v>
      </c>
    </row>
    <row r="4355" spans="1:3" x14ac:dyDescent="0.25">
      <c r="A4355" t="str">
        <f>main!B4355</f>
        <v>Gthg04331</v>
      </c>
      <c r="B4355" s="5" t="str">
        <f>IF(main!F4355="","",IF(main!H4355&lt;0.05,IF(main!F4355&gt;0,IF(main!F4355&gt;colorthreshhold,"green","GreenYellow"),IF(ABS(main!F4355)&gt;colorthreshhold,"red","orange")),"DarkGray"))</f>
        <v>orange</v>
      </c>
      <c r="C4355" s="5" t="str">
        <f>IF(main!G4355="","",IF(main!I4355&lt;0.05,IF(main!G4355&gt;0,IF(main!G4355&gt;colorthreshhold,"green","GreenYellow"),IF(ABS(main!G4355)&gt;colorthreshhold,"red","orange")),"DarkGray"))</f>
        <v>DarkGray</v>
      </c>
    </row>
    <row r="4356" spans="1:3" x14ac:dyDescent="0.25">
      <c r="A4356" t="str">
        <f>main!B4356</f>
        <v>Gthg04332</v>
      </c>
      <c r="B4356" s="5" t="str">
        <f>IF(main!F4356="","",IF(main!H4356&lt;0.05,IF(main!F4356&gt;0,IF(main!F4356&gt;colorthreshhold,"green","GreenYellow"),IF(ABS(main!F4356)&gt;colorthreshhold,"red","orange")),"DarkGray"))</f>
        <v>orange</v>
      </c>
      <c r="C4356" s="5" t="str">
        <f>IF(main!G4356="","",IF(main!I4356&lt;0.05,IF(main!G4356&gt;0,IF(main!G4356&gt;colorthreshhold,"green","GreenYellow"),IF(ABS(main!G4356)&gt;colorthreshhold,"red","orange")),"DarkGray"))</f>
        <v>DarkGray</v>
      </c>
    </row>
    <row r="4357" spans="1:3" x14ac:dyDescent="0.25">
      <c r="A4357" t="str">
        <f>main!B4357</f>
        <v>Gthg04333</v>
      </c>
      <c r="B4357" s="5" t="str">
        <f>IF(main!F4357="","",IF(main!H4357&lt;0.05,IF(main!F4357&gt;0,IF(main!F4357&gt;colorthreshhold,"green","GreenYellow"),IF(ABS(main!F4357)&gt;colorthreshhold,"red","orange")),"DarkGray"))</f>
        <v>orange</v>
      </c>
      <c r="C4357" s="5" t="str">
        <f>IF(main!G4357="","",IF(main!I4357&lt;0.05,IF(main!G4357&gt;0,IF(main!G4357&gt;colorthreshhold,"green","GreenYellow"),IF(ABS(main!G4357)&gt;colorthreshhold,"red","orange")),"DarkGray"))</f>
        <v>DarkGray</v>
      </c>
    </row>
    <row r="4358" spans="1:3" x14ac:dyDescent="0.25">
      <c r="A4358" t="str">
        <f>main!B4358</f>
        <v>Gthg04334</v>
      </c>
      <c r="B4358" s="5" t="str">
        <f>IF(main!F4358="","",IF(main!H4358&lt;0.05,IF(main!F4358&gt;0,IF(main!F4358&gt;colorthreshhold,"green","GreenYellow"),IF(ABS(main!F4358)&gt;colorthreshhold,"red","orange")),"DarkGray"))</f>
        <v>GreenYellow</v>
      </c>
      <c r="C4358" s="5" t="str">
        <f>IF(main!G4358="","",IF(main!I4358&lt;0.05,IF(main!G4358&gt;0,IF(main!G4358&gt;colorthreshhold,"green","GreenYellow"),IF(ABS(main!G4358)&gt;colorthreshhold,"red","orange")),"DarkGray"))</f>
        <v>orange</v>
      </c>
    </row>
    <row r="4359" spans="1:3" x14ac:dyDescent="0.25">
      <c r="A4359" t="str">
        <f>main!B4359</f>
        <v>Gthg04335</v>
      </c>
      <c r="B4359" s="5" t="str">
        <f>IF(main!F4359="","",IF(main!H4359&lt;0.05,IF(main!F4359&gt;0,IF(main!F4359&gt;colorthreshhold,"green","GreenYellow"),IF(ABS(main!F4359)&gt;colorthreshhold,"red","orange")),"DarkGray"))</f>
        <v>GreenYellow</v>
      </c>
      <c r="C4359" s="5" t="str">
        <f>IF(main!G4359="","",IF(main!I4359&lt;0.05,IF(main!G4359&gt;0,IF(main!G4359&gt;colorthreshhold,"green","GreenYellow"),IF(ABS(main!G4359)&gt;colorthreshhold,"red","orange")),"DarkGray"))</f>
        <v>orange</v>
      </c>
    </row>
    <row r="4360" spans="1:3" x14ac:dyDescent="0.25">
      <c r="A4360" t="str">
        <f>main!B4360</f>
        <v>Gthg04336</v>
      </c>
      <c r="B4360" s="5" t="str">
        <f>IF(main!F4360="","",IF(main!H4360&lt;0.05,IF(main!F4360&gt;0,IF(main!F4360&gt;colorthreshhold,"green","GreenYellow"),IF(ABS(main!F4360)&gt;colorthreshhold,"red","orange")),"DarkGray"))</f>
        <v>orange</v>
      </c>
      <c r="C4360" s="5" t="str">
        <f>IF(main!G4360="","",IF(main!I4360&lt;0.05,IF(main!G4360&gt;0,IF(main!G4360&gt;colorthreshhold,"green","GreenYellow"),IF(ABS(main!G4360)&gt;colorthreshhold,"red","orange")),"DarkGray"))</f>
        <v>orange</v>
      </c>
    </row>
    <row r="4361" spans="1:3" x14ac:dyDescent="0.25">
      <c r="A4361" t="str">
        <f>main!B4361</f>
        <v>Gthg04337</v>
      </c>
      <c r="B4361" s="5" t="str">
        <f>IF(main!F4361="","",IF(main!H4361&lt;0.05,IF(main!F4361&gt;0,IF(main!F4361&gt;colorthreshhold,"green","GreenYellow"),IF(ABS(main!F4361)&gt;colorthreshhold,"red","orange")),"DarkGray"))</f>
        <v>orange</v>
      </c>
      <c r="C4361" s="5" t="str">
        <f>IF(main!G4361="","",IF(main!I4361&lt;0.05,IF(main!G4361&gt;0,IF(main!G4361&gt;colorthreshhold,"green","GreenYellow"),IF(ABS(main!G4361)&gt;colorthreshhold,"red","orange")),"DarkGray"))</f>
        <v>DarkGray</v>
      </c>
    </row>
    <row r="4362" spans="1:3" x14ac:dyDescent="0.25">
      <c r="A4362" t="str">
        <f>main!B4362</f>
        <v>Gthg04338</v>
      </c>
      <c r="B4362" s="5" t="str">
        <f>IF(main!F4362="","",IF(main!H4362&lt;0.05,IF(main!F4362&gt;0,IF(main!F4362&gt;colorthreshhold,"green","GreenYellow"),IF(ABS(main!F4362)&gt;colorthreshhold,"red","orange")),"DarkGray"))</f>
        <v>orange</v>
      </c>
      <c r="C4362" s="5" t="str">
        <f>IF(main!G4362="","",IF(main!I4362&lt;0.05,IF(main!G4362&gt;0,IF(main!G4362&gt;colorthreshhold,"green","GreenYellow"),IF(ABS(main!G4362)&gt;colorthreshhold,"red","orange")),"DarkGray"))</f>
        <v>DarkGray</v>
      </c>
    </row>
    <row r="4363" spans="1:3" x14ac:dyDescent="0.25">
      <c r="A4363" t="str">
        <f>main!B4363</f>
        <v>Gthg04339</v>
      </c>
      <c r="B4363" s="5" t="str">
        <f>IF(main!F4363="","",IF(main!H4363&lt;0.05,IF(main!F4363&gt;0,IF(main!F4363&gt;colorthreshhold,"green","GreenYellow"),IF(ABS(main!F4363)&gt;colorthreshhold,"red","orange")),"DarkGray"))</f>
        <v>orange</v>
      </c>
      <c r="C4363" s="5" t="str">
        <f>IF(main!G4363="","",IF(main!I4363&lt;0.05,IF(main!G4363&gt;0,IF(main!G4363&gt;colorthreshhold,"green","GreenYellow"),IF(ABS(main!G4363)&gt;colorthreshhold,"red","orange")),"DarkGray"))</f>
        <v>DarkGray</v>
      </c>
    </row>
    <row r="4364" spans="1:3" x14ac:dyDescent="0.25">
      <c r="A4364" t="str">
        <f>main!B4364</f>
        <v>Gthg04340</v>
      </c>
      <c r="B4364" s="5" t="str">
        <f>IF(main!F4364="","",IF(main!H4364&lt;0.05,IF(main!F4364&gt;0,IF(main!F4364&gt;colorthreshhold,"green","GreenYellow"),IF(ABS(main!F4364)&gt;colorthreshhold,"red","orange")),"DarkGray"))</f>
        <v>orange</v>
      </c>
      <c r="C4364" s="5" t="str">
        <f>IF(main!G4364="","",IF(main!I4364&lt;0.05,IF(main!G4364&gt;0,IF(main!G4364&gt;colorthreshhold,"green","GreenYellow"),IF(ABS(main!G4364)&gt;colorthreshhold,"red","orange")),"DarkGray"))</f>
        <v>DarkGray</v>
      </c>
    </row>
    <row r="4365" spans="1:3" x14ac:dyDescent="0.25">
      <c r="A4365" t="str">
        <f>main!B4365</f>
        <v>Gthg04341</v>
      </c>
      <c r="B4365" s="5" t="str">
        <f>IF(main!F4365="","",IF(main!H4365&lt;0.05,IF(main!F4365&gt;0,IF(main!F4365&gt;colorthreshhold,"green","GreenYellow"),IF(ABS(main!F4365)&gt;colorthreshhold,"red","orange")),"DarkGray"))</f>
        <v>orange</v>
      </c>
      <c r="C4365" s="5" t="str">
        <f>IF(main!G4365="","",IF(main!I4365&lt;0.05,IF(main!G4365&gt;0,IF(main!G4365&gt;colorthreshhold,"green","GreenYellow"),IF(ABS(main!G4365)&gt;colorthreshhold,"red","orange")),"DarkGray"))</f>
        <v>DarkGray</v>
      </c>
    </row>
    <row r="4366" spans="1:3" x14ac:dyDescent="0.25">
      <c r="A4366" t="str">
        <f>main!B4366</f>
        <v>Gthg04342</v>
      </c>
      <c r="B4366" s="5" t="str">
        <f>IF(main!F4366="","",IF(main!H4366&lt;0.05,IF(main!F4366&gt;0,IF(main!F4366&gt;colorthreshhold,"green","GreenYellow"),IF(ABS(main!F4366)&gt;colorthreshhold,"red","orange")),"DarkGray"))</f>
        <v>orange</v>
      </c>
      <c r="C4366" s="5" t="str">
        <f>IF(main!G4366="","",IF(main!I4366&lt;0.05,IF(main!G4366&gt;0,IF(main!G4366&gt;colorthreshhold,"green","GreenYellow"),IF(ABS(main!G4366)&gt;colorthreshhold,"red","orange")),"DarkGray"))</f>
        <v>DarkGray</v>
      </c>
    </row>
    <row r="4367" spans="1:3" hidden="1" x14ac:dyDescent="0.25">
      <c r="A4367" t="str">
        <f>main!B4367</f>
        <v>Gthg04343</v>
      </c>
      <c r="B4367" s="5" t="str">
        <f>IF(main!F4367="","",IF(main!H4367&lt;0.05,IF(main!F4367&gt;0,IF(main!F4367&gt;colorthreshhold,"green","GreenYellow"),IF(ABS(main!F4367)&gt;colorthreshhold,"red","orange")),"DarkGray"))</f>
        <v/>
      </c>
      <c r="C4367" s="5" t="str">
        <f>IF(main!G4367="","",IF(main!I4367&lt;0.05,IF(main!G4367&gt;0,IF(main!G4367&gt;colorthreshhold,"green","GreenYellow"),IF(ABS(main!G4367)&gt;colorthreshhold,"red","orange")),"DarkGray"))</f>
        <v/>
      </c>
    </row>
    <row r="4368" spans="1:3" hidden="1" x14ac:dyDescent="0.25">
      <c r="A4368" t="str">
        <f>main!B4368</f>
        <v>Gthg04344</v>
      </c>
      <c r="B4368" s="5" t="str">
        <f>IF(main!F4368="","",IF(main!H4368&lt;0.05,IF(main!F4368&gt;0,IF(main!F4368&gt;colorthreshhold,"green","GreenYellow"),IF(ABS(main!F4368)&gt;colorthreshhold,"red","orange")),"DarkGray"))</f>
        <v/>
      </c>
      <c r="C4368" s="5" t="str">
        <f>IF(main!G4368="","",IF(main!I4368&lt;0.05,IF(main!G4368&gt;0,IF(main!G4368&gt;colorthreshhold,"green","GreenYellow"),IF(ABS(main!G4368)&gt;colorthreshhold,"red","orange")),"DarkGray"))</f>
        <v/>
      </c>
    </row>
    <row r="4369" spans="1:3" hidden="1" x14ac:dyDescent="0.25">
      <c r="A4369" t="str">
        <f>main!B4369</f>
        <v>Gthg04345</v>
      </c>
      <c r="B4369" s="5" t="str">
        <f>IF(main!F4369="","",IF(main!H4369&lt;0.05,IF(main!F4369&gt;0,IF(main!F4369&gt;colorthreshhold,"green","GreenYellow"),IF(ABS(main!F4369)&gt;colorthreshhold,"red","orange")),"DarkGray"))</f>
        <v/>
      </c>
      <c r="C4369" s="5" t="str">
        <f>IF(main!G4369="","",IF(main!I4369&lt;0.05,IF(main!G4369&gt;0,IF(main!G4369&gt;colorthreshhold,"green","GreenYellow"),IF(ABS(main!G4369)&gt;colorthreshhold,"red","orange")),"DarkGray"))</f>
        <v/>
      </c>
    </row>
    <row r="4370" spans="1:3" x14ac:dyDescent="0.25">
      <c r="A4370" t="str">
        <f>main!B4370</f>
        <v>Gthg04346</v>
      </c>
      <c r="B4370" s="5" t="str">
        <f>IF(main!F4370="","",IF(main!H4370&lt;0.05,IF(main!F4370&gt;0,IF(main!F4370&gt;colorthreshhold,"green","GreenYellow"),IF(ABS(main!F4370)&gt;colorthreshhold,"red","orange")),"DarkGray"))</f>
        <v>DarkGray</v>
      </c>
      <c r="C4370" s="5" t="str">
        <f>IF(main!G4370="","",IF(main!I4370&lt;0.05,IF(main!G4370&gt;0,IF(main!G4370&gt;colorthreshhold,"green","GreenYellow"),IF(ABS(main!G4370)&gt;colorthreshhold,"red","orange")),"DarkGray"))</f>
        <v>DarkGray</v>
      </c>
    </row>
    <row r="4371" spans="1:3" x14ac:dyDescent="0.25">
      <c r="A4371" t="str">
        <f>main!B4371</f>
        <v>Gthg04347</v>
      </c>
      <c r="B4371" s="5" t="str">
        <f>IF(main!F4371="","",IF(main!H4371&lt;0.05,IF(main!F4371&gt;0,IF(main!F4371&gt;colorthreshhold,"green","GreenYellow"),IF(ABS(main!F4371)&gt;colorthreshhold,"red","orange")),"DarkGray"))</f>
        <v>GreenYellow</v>
      </c>
      <c r="C4371" s="5" t="str">
        <f>IF(main!G4371="","",IF(main!I4371&lt;0.05,IF(main!G4371&gt;0,IF(main!G4371&gt;colorthreshhold,"green","GreenYellow"),IF(ABS(main!G4371)&gt;colorthreshhold,"red","orange")),"DarkGray"))</f>
        <v>orange</v>
      </c>
    </row>
    <row r="4372" spans="1:3" x14ac:dyDescent="0.25">
      <c r="A4372" t="str">
        <f>main!B4372</f>
        <v>Gthg04348</v>
      </c>
      <c r="B4372" s="5" t="str">
        <f>IF(main!F4372="","",IF(main!H4372&lt;0.05,IF(main!F4372&gt;0,IF(main!F4372&gt;colorthreshhold,"green","GreenYellow"),IF(ABS(main!F4372)&gt;colorthreshhold,"red","orange")),"DarkGray"))</f>
        <v>GreenYellow</v>
      </c>
      <c r="C4372" s="5" t="str">
        <f>IF(main!G4372="","",IF(main!I4372&lt;0.05,IF(main!G4372&gt;0,IF(main!G4372&gt;colorthreshhold,"green","GreenYellow"),IF(ABS(main!G4372)&gt;colorthreshhold,"red","orange")),"DarkGray"))</f>
        <v>DarkGray</v>
      </c>
    </row>
    <row r="4373" spans="1:3" x14ac:dyDescent="0.25">
      <c r="A4373" t="str">
        <f>main!B4373</f>
        <v>Gthg04349</v>
      </c>
      <c r="B4373" s="5" t="str">
        <f>IF(main!F4373="","",IF(main!H4373&lt;0.05,IF(main!F4373&gt;0,IF(main!F4373&gt;colorthreshhold,"green","GreenYellow"),IF(ABS(main!F4373)&gt;colorthreshhold,"red","orange")),"DarkGray"))</f>
        <v>GreenYellow</v>
      </c>
      <c r="C4373" s="5" t="str">
        <f>IF(main!G4373="","",IF(main!I4373&lt;0.05,IF(main!G4373&gt;0,IF(main!G4373&gt;colorthreshhold,"green","GreenYellow"),IF(ABS(main!G4373)&gt;colorthreshhold,"red","orange")),"DarkGray"))</f>
        <v>DarkGray</v>
      </c>
    </row>
    <row r="4374" spans="1:3" x14ac:dyDescent="0.25">
      <c r="A4374" t="str">
        <f>main!B4374</f>
        <v>Gthg04350</v>
      </c>
      <c r="B4374" s="5" t="str">
        <f>IF(main!F4374="","",IF(main!H4374&lt;0.05,IF(main!F4374&gt;0,IF(main!F4374&gt;colorthreshhold,"green","GreenYellow"),IF(ABS(main!F4374)&gt;colorthreshhold,"red","orange")),"DarkGray"))</f>
        <v>DarkGray</v>
      </c>
      <c r="C4374" s="5" t="str">
        <f>IF(main!G4374="","",IF(main!I4374&lt;0.05,IF(main!G4374&gt;0,IF(main!G4374&gt;colorthreshhold,"green","GreenYellow"),IF(ABS(main!G4374)&gt;colorthreshhold,"red","orange")),"DarkGray"))</f>
        <v>DarkGray</v>
      </c>
    </row>
    <row r="4375" spans="1:3" x14ac:dyDescent="0.25">
      <c r="A4375" t="str">
        <f>main!B4375</f>
        <v>Gthg04351</v>
      </c>
      <c r="B4375" s="5" t="str">
        <f>IF(main!F4375="","",IF(main!H4375&lt;0.05,IF(main!F4375&gt;0,IF(main!F4375&gt;colorthreshhold,"green","GreenYellow"),IF(ABS(main!F4375)&gt;colorthreshhold,"red","orange")),"DarkGray"))</f>
        <v>DarkGray</v>
      </c>
      <c r="C4375" s="5" t="str">
        <f>IF(main!G4375="","",IF(main!I4375&lt;0.05,IF(main!G4375&gt;0,IF(main!G4375&gt;colorthreshhold,"green","GreenYellow"),IF(ABS(main!G4375)&gt;colorthreshhold,"red","orange")),"DarkGray"))</f>
        <v>DarkGray</v>
      </c>
    </row>
    <row r="4376" spans="1:3" x14ac:dyDescent="0.25">
      <c r="A4376" t="str">
        <f>main!B4376</f>
        <v>Gthg04352</v>
      </c>
      <c r="B4376" s="5" t="str">
        <f>IF(main!F4376="","",IF(main!H4376&lt;0.05,IF(main!F4376&gt;0,IF(main!F4376&gt;colorthreshhold,"green","GreenYellow"),IF(ABS(main!F4376)&gt;colorthreshhold,"red","orange")),"DarkGray"))</f>
        <v>DarkGray</v>
      </c>
      <c r="C4376" s="5" t="str">
        <f>IF(main!G4376="","",IF(main!I4376&lt;0.05,IF(main!G4376&gt;0,IF(main!G4376&gt;colorthreshhold,"green","GreenYellow"),IF(ABS(main!G4376)&gt;colorthreshhold,"red","orange")),"DarkGray"))</f>
        <v>DarkGray</v>
      </c>
    </row>
    <row r="4377" spans="1:3" x14ac:dyDescent="0.25">
      <c r="A4377" t="str">
        <f>main!B4377</f>
        <v>Gthg04353</v>
      </c>
      <c r="B4377" s="5" t="str">
        <f>IF(main!F4377="","",IF(main!H4377&lt;0.05,IF(main!F4377&gt;0,IF(main!F4377&gt;colorthreshhold,"green","GreenYellow"),IF(ABS(main!F4377)&gt;colorthreshhold,"red","orange")),"DarkGray"))</f>
        <v>DarkGray</v>
      </c>
      <c r="C4377" s="5" t="str">
        <f>IF(main!G4377="","",IF(main!I4377&lt;0.05,IF(main!G4377&gt;0,IF(main!G4377&gt;colorthreshhold,"green","GreenYellow"),IF(ABS(main!G4377)&gt;colorthreshhold,"red","orange")),"DarkGray"))</f>
        <v>DarkGray</v>
      </c>
    </row>
    <row r="4378" spans="1:3" x14ac:dyDescent="0.25">
      <c r="A4378" t="str">
        <f>main!B4378</f>
        <v>Gthg04354</v>
      </c>
      <c r="B4378" s="5" t="str">
        <f>IF(main!F4378="","",IF(main!H4378&lt;0.05,IF(main!F4378&gt;0,IF(main!F4378&gt;colorthreshhold,"green","GreenYellow"),IF(ABS(main!F4378)&gt;colorthreshhold,"red","orange")),"DarkGray"))</f>
        <v>DarkGray</v>
      </c>
      <c r="C4378" s="5" t="str">
        <f>IF(main!G4378="","",IF(main!I4378&lt;0.05,IF(main!G4378&gt;0,IF(main!G4378&gt;colorthreshhold,"green","GreenYellow"),IF(ABS(main!G4378)&gt;colorthreshhold,"red","orange")),"DarkGray"))</f>
        <v>DarkGray</v>
      </c>
    </row>
    <row r="4379" spans="1:3" x14ac:dyDescent="0.25">
      <c r="A4379" t="str">
        <f>main!B4379</f>
        <v>Gthg04355</v>
      </c>
      <c r="B4379" s="5" t="str">
        <f>IF(main!F4379="","",IF(main!H4379&lt;0.05,IF(main!F4379&gt;0,IF(main!F4379&gt;colorthreshhold,"green","GreenYellow"),IF(ABS(main!F4379)&gt;colorthreshhold,"red","orange")),"DarkGray"))</f>
        <v>DarkGray</v>
      </c>
      <c r="C4379" s="5" t="str">
        <f>IF(main!G4379="","",IF(main!I4379&lt;0.05,IF(main!G4379&gt;0,IF(main!G4379&gt;colorthreshhold,"green","GreenYellow"),IF(ABS(main!G4379)&gt;colorthreshhold,"red","orange")),"DarkGray"))</f>
        <v>DarkGray</v>
      </c>
    </row>
    <row r="4380" spans="1:3" x14ac:dyDescent="0.25">
      <c r="A4380" t="str">
        <f>main!B4380</f>
        <v>Gthg04356</v>
      </c>
      <c r="B4380" s="5" t="str">
        <f>IF(main!F4380="","",IF(main!H4380&lt;0.05,IF(main!F4380&gt;0,IF(main!F4380&gt;colorthreshhold,"green","GreenYellow"),IF(ABS(main!F4380)&gt;colorthreshhold,"red","orange")),"DarkGray"))</f>
        <v>DarkGray</v>
      </c>
      <c r="C4380" s="5" t="str">
        <f>IF(main!G4380="","",IF(main!I4380&lt;0.05,IF(main!G4380&gt;0,IF(main!G4380&gt;colorthreshhold,"green","GreenYellow"),IF(ABS(main!G4380)&gt;colorthreshhold,"red","orange")),"DarkGray"))</f>
        <v>DarkGray</v>
      </c>
    </row>
    <row r="4381" spans="1:3" x14ac:dyDescent="0.25">
      <c r="A4381" t="str">
        <f>main!B4381</f>
        <v>Gthg04357</v>
      </c>
      <c r="B4381" s="5" t="str">
        <f>IF(main!F4381="","",IF(main!H4381&lt;0.05,IF(main!F4381&gt;0,IF(main!F4381&gt;colorthreshhold,"green","GreenYellow"),IF(ABS(main!F4381)&gt;colorthreshhold,"red","orange")),"DarkGray"))</f>
        <v>DarkGray</v>
      </c>
      <c r="C4381" s="5" t="str">
        <f>IF(main!G4381="","",IF(main!I4381&lt;0.05,IF(main!G4381&gt;0,IF(main!G4381&gt;colorthreshhold,"green","GreenYellow"),IF(ABS(main!G4381)&gt;colorthreshhold,"red","orange")),"DarkGray"))</f>
        <v>DarkGray</v>
      </c>
    </row>
    <row r="4382" spans="1:3" x14ac:dyDescent="0.25">
      <c r="A4382" t="str">
        <f>main!B4382</f>
        <v>Gthg04358</v>
      </c>
      <c r="B4382" s="5" t="str">
        <f>IF(main!F4382="","",IF(main!H4382&lt;0.05,IF(main!F4382&gt;0,IF(main!F4382&gt;colorthreshhold,"green","GreenYellow"),IF(ABS(main!F4382)&gt;colorthreshhold,"red","orange")),"DarkGray"))</f>
        <v>DarkGray</v>
      </c>
      <c r="C4382" s="5" t="str">
        <f>IF(main!G4382="","",IF(main!I4382&lt;0.05,IF(main!G4382&gt;0,IF(main!G4382&gt;colorthreshhold,"green","GreenYellow"),IF(ABS(main!G4382)&gt;colorthreshhold,"red","orange")),"DarkGray"))</f>
        <v>DarkGray</v>
      </c>
    </row>
    <row r="4383" spans="1:3" hidden="1" x14ac:dyDescent="0.25">
      <c r="A4383" t="str">
        <f>main!B4383</f>
        <v>Gthg04359</v>
      </c>
      <c r="B4383" s="5" t="str">
        <f>IF(main!F4383="","",IF(main!H4383&lt;0.05,IF(main!F4383&gt;0,IF(main!F4383&gt;colorthreshhold,"green","GreenYellow"),IF(ABS(main!F4383)&gt;colorthreshhold,"red","orange")),"DarkGray"))</f>
        <v/>
      </c>
      <c r="C4383" s="5" t="str">
        <f>IF(main!G4383="","",IF(main!I4383&lt;0.05,IF(main!G4383&gt;0,IF(main!G4383&gt;colorthreshhold,"green","GreenYellow"),IF(ABS(main!G4383)&gt;colorthreshhold,"red","orange")),"DarkGray"))</f>
        <v/>
      </c>
    </row>
    <row r="4384" spans="1:3" x14ac:dyDescent="0.25">
      <c r="A4384" t="str">
        <f>main!B4384</f>
        <v>Gthg04360</v>
      </c>
      <c r="B4384" s="5" t="str">
        <f>IF(main!F4384="","",IF(main!H4384&lt;0.05,IF(main!F4384&gt;0,IF(main!F4384&gt;colorthreshhold,"green","GreenYellow"),IF(ABS(main!F4384)&gt;colorthreshhold,"red","orange")),"DarkGray"))</f>
        <v>DarkGray</v>
      </c>
      <c r="C4384" s="5" t="str">
        <f>IF(main!G4384="","",IF(main!I4384&lt;0.05,IF(main!G4384&gt;0,IF(main!G4384&gt;colorthreshhold,"green","GreenYellow"),IF(ABS(main!G4384)&gt;colorthreshhold,"red","orange")),"DarkGray"))</f>
        <v>DarkGray</v>
      </c>
    </row>
    <row r="4385" spans="1:3" x14ac:dyDescent="0.25">
      <c r="A4385" t="str">
        <f>main!B4385</f>
        <v>Gthg04361</v>
      </c>
      <c r="B4385" s="5" t="str">
        <f>IF(main!F4385="","",IF(main!H4385&lt;0.05,IF(main!F4385&gt;0,IF(main!F4385&gt;colorthreshhold,"green","GreenYellow"),IF(ABS(main!F4385)&gt;colorthreshhold,"red","orange")),"DarkGray"))</f>
        <v>GreenYellow</v>
      </c>
      <c r="C4385" s="5" t="str">
        <f>IF(main!G4385="","",IF(main!I4385&lt;0.05,IF(main!G4385&gt;0,IF(main!G4385&gt;colorthreshhold,"green","GreenYellow"),IF(ABS(main!G4385)&gt;colorthreshhold,"red","orange")),"DarkGray"))</f>
        <v>GreenYellow</v>
      </c>
    </row>
    <row r="4386" spans="1:3" x14ac:dyDescent="0.25">
      <c r="A4386" t="str">
        <f>main!B4386</f>
        <v>Gthg04362</v>
      </c>
      <c r="B4386" s="5" t="str">
        <f>IF(main!F4386="","",IF(main!H4386&lt;0.05,IF(main!F4386&gt;0,IF(main!F4386&gt;colorthreshhold,"green","GreenYellow"),IF(ABS(main!F4386)&gt;colorthreshhold,"red","orange")),"DarkGray"))</f>
        <v>DarkGray</v>
      </c>
      <c r="C4386" s="5" t="str">
        <f>IF(main!G4386="","",IF(main!I4386&lt;0.05,IF(main!G4386&gt;0,IF(main!G4386&gt;colorthreshhold,"green","GreenYellow"),IF(ABS(main!G4386)&gt;colorthreshhold,"red","orange")),"DarkGray"))</f>
        <v>DarkGray</v>
      </c>
    </row>
    <row r="4387" spans="1:3" x14ac:dyDescent="0.25">
      <c r="A4387" t="str">
        <f>main!B4387</f>
        <v>Gthg04363</v>
      </c>
      <c r="B4387" s="5" t="str">
        <f>IF(main!F4387="","",IF(main!H4387&lt;0.05,IF(main!F4387&gt;0,IF(main!F4387&gt;colorthreshhold,"green","GreenYellow"),IF(ABS(main!F4387)&gt;colorthreshhold,"red","orange")),"DarkGray"))</f>
        <v>GreenYellow</v>
      </c>
      <c r="C4387" s="5" t="str">
        <f>IF(main!G4387="","",IF(main!I4387&lt;0.05,IF(main!G4387&gt;0,IF(main!G4387&gt;colorthreshhold,"green","GreenYellow"),IF(ABS(main!G4387)&gt;colorthreshhold,"red","orange")),"DarkGray"))</f>
        <v>DarkGray</v>
      </c>
    </row>
    <row r="4388" spans="1:3" hidden="1" x14ac:dyDescent="0.25">
      <c r="A4388" t="str">
        <f>main!B4388</f>
        <v>Gthg04364</v>
      </c>
      <c r="B4388" s="5" t="str">
        <f>IF(main!F4388="","",IF(main!H4388&lt;0.05,IF(main!F4388&gt;0,IF(main!F4388&gt;colorthreshhold,"green","GreenYellow"),IF(ABS(main!F4388)&gt;colorthreshhold,"red","orange")),"DarkGray"))</f>
        <v/>
      </c>
      <c r="C4388" s="5" t="str">
        <f>IF(main!G4388="","",IF(main!I4388&lt;0.05,IF(main!G4388&gt;0,IF(main!G4388&gt;colorthreshhold,"green","GreenYellow"),IF(ABS(main!G4388)&gt;colorthreshhold,"red","orange")),"DarkGray"))</f>
        <v/>
      </c>
    </row>
    <row r="4389" spans="1:3" x14ac:dyDescent="0.25">
      <c r="A4389" t="str">
        <f>main!B4389</f>
        <v>Gthg04365</v>
      </c>
      <c r="B4389" s="5" t="str">
        <f>IF(main!F4389="","",IF(main!H4389&lt;0.05,IF(main!F4389&gt;0,IF(main!F4389&gt;colorthreshhold,"green","GreenYellow"),IF(ABS(main!F4389)&gt;colorthreshhold,"red","orange")),"DarkGray"))</f>
        <v>DarkGray</v>
      </c>
      <c r="C4389" s="5" t="str">
        <f>IF(main!G4389="","",IF(main!I4389&lt;0.05,IF(main!G4389&gt;0,IF(main!G4389&gt;colorthreshhold,"green","GreenYellow"),IF(ABS(main!G4389)&gt;colorthreshhold,"red","orange")),"DarkGray"))</f>
        <v>orange</v>
      </c>
    </row>
    <row r="4390" spans="1:3" x14ac:dyDescent="0.25">
      <c r="A4390" t="str">
        <f>main!B4390</f>
        <v>Gthg04366</v>
      </c>
      <c r="B4390" s="5" t="str">
        <f>IF(main!F4390="","",IF(main!H4390&lt;0.05,IF(main!F4390&gt;0,IF(main!F4390&gt;colorthreshhold,"green","GreenYellow"),IF(ABS(main!F4390)&gt;colorthreshhold,"red","orange")),"DarkGray"))</f>
        <v>GreenYellow</v>
      </c>
      <c r="C4390" s="5" t="str">
        <f>IF(main!G4390="","",IF(main!I4390&lt;0.05,IF(main!G4390&gt;0,IF(main!G4390&gt;colorthreshhold,"green","GreenYellow"),IF(ABS(main!G4390)&gt;colorthreshhold,"red","orange")),"DarkGray"))</f>
        <v>DarkGray</v>
      </c>
    </row>
    <row r="4391" spans="1:3" x14ac:dyDescent="0.25">
      <c r="A4391" t="str">
        <f>main!B4391</f>
        <v>Gthg04366-Gthg04367</v>
      </c>
      <c r="B4391" s="5" t="str">
        <f>IF(main!F4391="","",IF(main!H4391&lt;0.05,IF(main!F4391&gt;0,IF(main!F4391&gt;colorthreshhold,"green","GreenYellow"),IF(ABS(main!F4391)&gt;colorthreshhold,"red","orange")),"DarkGray"))</f>
        <v>GreenYellow</v>
      </c>
      <c r="C4391" s="5" t="str">
        <f>IF(main!G4391="","",IF(main!I4391&lt;0.05,IF(main!G4391&gt;0,IF(main!G4391&gt;colorthreshhold,"green","GreenYellow"),IF(ABS(main!G4391)&gt;colorthreshhold,"red","orange")),"DarkGray"))</f>
        <v>DarkGray</v>
      </c>
    </row>
    <row r="4392" spans="1:3" x14ac:dyDescent="0.25">
      <c r="A4392" t="str">
        <f>main!B4392</f>
        <v>Gthg04367</v>
      </c>
      <c r="B4392" s="5" t="str">
        <f>IF(main!F4392="","",IF(main!H4392&lt;0.05,IF(main!F4392&gt;0,IF(main!F4392&gt;colorthreshhold,"green","GreenYellow"),IF(ABS(main!F4392)&gt;colorthreshhold,"red","orange")),"DarkGray"))</f>
        <v>GreenYellow</v>
      </c>
      <c r="C4392" s="5" t="str">
        <f>IF(main!G4392="","",IF(main!I4392&lt;0.05,IF(main!G4392&gt;0,IF(main!G4392&gt;colorthreshhold,"green","GreenYellow"),IF(ABS(main!G4392)&gt;colorthreshhold,"red","orange")),"DarkGray"))</f>
        <v>DarkGray</v>
      </c>
    </row>
    <row r="4393" spans="1:3" x14ac:dyDescent="0.25">
      <c r="A4393" t="str">
        <f>main!B4393</f>
        <v>Gthg04368</v>
      </c>
      <c r="B4393" s="5" t="str">
        <f>IF(main!F4393="","",IF(main!H4393&lt;0.05,IF(main!F4393&gt;0,IF(main!F4393&gt;colorthreshhold,"green","GreenYellow"),IF(ABS(main!F4393)&gt;colorthreshhold,"red","orange")),"DarkGray"))</f>
        <v>GreenYellow</v>
      </c>
      <c r="C4393" s="5" t="str">
        <f>IF(main!G4393="","",IF(main!I4393&lt;0.05,IF(main!G4393&gt;0,IF(main!G4393&gt;colorthreshhold,"green","GreenYellow"),IF(ABS(main!G4393)&gt;colorthreshhold,"red","orange")),"DarkGray"))</f>
        <v>DarkGray</v>
      </c>
    </row>
    <row r="4394" spans="1:3" x14ac:dyDescent="0.25">
      <c r="A4394" t="str">
        <f>main!B4394</f>
        <v>Gthg04369</v>
      </c>
      <c r="B4394" s="5" t="str">
        <f>IF(main!F4394="","",IF(main!H4394&lt;0.05,IF(main!F4394&gt;0,IF(main!F4394&gt;colorthreshhold,"green","GreenYellow"),IF(ABS(main!F4394)&gt;colorthreshhold,"red","orange")),"DarkGray"))</f>
        <v>GreenYellow</v>
      </c>
      <c r="C4394" s="5" t="str">
        <f>IF(main!G4394="","",IF(main!I4394&lt;0.05,IF(main!G4394&gt;0,IF(main!G4394&gt;colorthreshhold,"green","GreenYellow"),IF(ABS(main!G4394)&gt;colorthreshhold,"red","orange")),"DarkGray"))</f>
        <v>DarkGray</v>
      </c>
    </row>
    <row r="4395" spans="1:3" x14ac:dyDescent="0.25">
      <c r="A4395" t="str">
        <f>main!B4395</f>
        <v>Gthg04369-Gthg04370</v>
      </c>
      <c r="B4395" s="5" t="str">
        <f>IF(main!F4395="","",IF(main!H4395&lt;0.05,IF(main!F4395&gt;0,IF(main!F4395&gt;colorthreshhold,"green","GreenYellow"),IF(ABS(main!F4395)&gt;colorthreshhold,"red","orange")),"DarkGray"))</f>
        <v>GreenYellow</v>
      </c>
      <c r="C4395" s="5" t="str">
        <f>IF(main!G4395="","",IF(main!I4395&lt;0.05,IF(main!G4395&gt;0,IF(main!G4395&gt;colorthreshhold,"green","GreenYellow"),IF(ABS(main!G4395)&gt;colorthreshhold,"red","orange")),"DarkGray"))</f>
        <v>DarkGray</v>
      </c>
    </row>
    <row r="4396" spans="1:3" x14ac:dyDescent="0.25">
      <c r="A4396" t="str">
        <f>main!B4396</f>
        <v>Gthg04370</v>
      </c>
      <c r="B4396" s="5" t="str">
        <f>IF(main!F4396="","",IF(main!H4396&lt;0.05,IF(main!F4396&gt;0,IF(main!F4396&gt;colorthreshhold,"green","GreenYellow"),IF(ABS(main!F4396)&gt;colorthreshhold,"red","orange")),"DarkGray"))</f>
        <v>DarkGray</v>
      </c>
      <c r="C4396" s="5" t="str">
        <f>IF(main!G4396="","",IF(main!I4396&lt;0.05,IF(main!G4396&gt;0,IF(main!G4396&gt;colorthreshhold,"green","GreenYellow"),IF(ABS(main!G4396)&gt;colorthreshhold,"red","orange")),"DarkGray"))</f>
        <v>DarkGray</v>
      </c>
    </row>
    <row r="4397" spans="1:3" x14ac:dyDescent="0.25">
      <c r="A4397" t="str">
        <f>main!B4397</f>
        <v>Gthg04371</v>
      </c>
      <c r="B4397" s="5" t="str">
        <f>IF(main!F4397="","",IF(main!H4397&lt;0.05,IF(main!F4397&gt;0,IF(main!F4397&gt;colorthreshhold,"green","GreenYellow"),IF(ABS(main!F4397)&gt;colorthreshhold,"red","orange")),"DarkGray"))</f>
        <v>GreenYellow</v>
      </c>
      <c r="C4397" s="5" t="str">
        <f>IF(main!G4397="","",IF(main!I4397&lt;0.05,IF(main!G4397&gt;0,IF(main!G4397&gt;colorthreshhold,"green","GreenYellow"),IF(ABS(main!G4397)&gt;colorthreshhold,"red","orange")),"DarkGray"))</f>
        <v>DarkGray</v>
      </c>
    </row>
    <row r="4398" spans="1:3" x14ac:dyDescent="0.25">
      <c r="A4398" t="str">
        <f>main!B4398</f>
        <v>Gthg04372</v>
      </c>
      <c r="B4398" s="5" t="str">
        <f>IF(main!F4398="","",IF(main!H4398&lt;0.05,IF(main!F4398&gt;0,IF(main!F4398&gt;colorthreshhold,"green","GreenYellow"),IF(ABS(main!F4398)&gt;colorthreshhold,"red","orange")),"DarkGray"))</f>
        <v>DarkGray</v>
      </c>
      <c r="C4398" s="5" t="str">
        <f>IF(main!G4398="","",IF(main!I4398&lt;0.05,IF(main!G4398&gt;0,IF(main!G4398&gt;colorthreshhold,"green","GreenYellow"),IF(ABS(main!G4398)&gt;colorthreshhold,"red","orange")),"DarkGray"))</f>
        <v>DarkGray</v>
      </c>
    </row>
    <row r="4399" spans="1:3" x14ac:dyDescent="0.25">
      <c r="A4399" t="str">
        <f>main!B4399</f>
        <v>Gthg04373</v>
      </c>
      <c r="B4399" s="5" t="str">
        <f>IF(main!F4399="","",IF(main!H4399&lt;0.05,IF(main!F4399&gt;0,IF(main!F4399&gt;colorthreshhold,"green","GreenYellow"),IF(ABS(main!F4399)&gt;colorthreshhold,"red","orange")),"DarkGray"))</f>
        <v>DarkGray</v>
      </c>
      <c r="C4399" s="5" t="str">
        <f>IF(main!G4399="","",IF(main!I4399&lt;0.05,IF(main!G4399&gt;0,IF(main!G4399&gt;colorthreshhold,"green","GreenYellow"),IF(ABS(main!G4399)&gt;colorthreshhold,"red","orange")),"DarkGray"))</f>
        <v>DarkGray</v>
      </c>
    </row>
    <row r="4400" spans="1:3" x14ac:dyDescent="0.25">
      <c r="A4400" t="str">
        <f>main!B4400</f>
        <v>Gthg04374</v>
      </c>
      <c r="B4400" s="5" t="str">
        <f>IF(main!F4400="","",IF(main!H4400&lt;0.05,IF(main!F4400&gt;0,IF(main!F4400&gt;colorthreshhold,"green","GreenYellow"),IF(ABS(main!F4400)&gt;colorthreshhold,"red","orange")),"DarkGray"))</f>
        <v>red</v>
      </c>
      <c r="C4400" s="5" t="str">
        <f>IF(main!G4400="","",IF(main!I4400&lt;0.05,IF(main!G4400&gt;0,IF(main!G4400&gt;colorthreshhold,"green","GreenYellow"),IF(ABS(main!G4400)&gt;colorthreshhold,"red","orange")),"DarkGray"))</f>
        <v>DarkGray</v>
      </c>
    </row>
    <row r="4401" spans="1:3" x14ac:dyDescent="0.25">
      <c r="A4401" t="str">
        <f>main!B4401</f>
        <v>Gthg04375</v>
      </c>
      <c r="B4401" s="5" t="str">
        <f>IF(main!F4401="","",IF(main!H4401&lt;0.05,IF(main!F4401&gt;0,IF(main!F4401&gt;colorthreshhold,"green","GreenYellow"),IF(ABS(main!F4401)&gt;colorthreshhold,"red","orange")),"DarkGray"))</f>
        <v>red</v>
      </c>
      <c r="C4401" s="5" t="str">
        <f>IF(main!G4401="","",IF(main!I4401&lt;0.05,IF(main!G4401&gt;0,IF(main!G4401&gt;colorthreshhold,"green","GreenYellow"),IF(ABS(main!G4401)&gt;colorthreshhold,"red","orange")),"DarkGray"))</f>
        <v>DarkGray</v>
      </c>
    </row>
    <row r="4402" spans="1:3" x14ac:dyDescent="0.25">
      <c r="A4402" t="str">
        <f>main!B4402</f>
        <v>Gthg04376</v>
      </c>
      <c r="B4402" s="5" t="str">
        <f>IF(main!F4402="","",IF(main!H4402&lt;0.05,IF(main!F4402&gt;0,IF(main!F4402&gt;colorthreshhold,"green","GreenYellow"),IF(ABS(main!F4402)&gt;colorthreshhold,"red","orange")),"DarkGray"))</f>
        <v>red</v>
      </c>
      <c r="C4402" s="5" t="str">
        <f>IF(main!G4402="","",IF(main!I4402&lt;0.05,IF(main!G4402&gt;0,IF(main!G4402&gt;colorthreshhold,"green","GreenYellow"),IF(ABS(main!G4402)&gt;colorthreshhold,"red","orange")),"DarkGray"))</f>
        <v>DarkGray</v>
      </c>
    </row>
    <row r="4403" spans="1:3" hidden="1" x14ac:dyDescent="0.25">
      <c r="A4403" t="str">
        <f>main!B4403</f>
        <v>Gthg04377</v>
      </c>
      <c r="B4403" s="5" t="str">
        <f>IF(main!F4403="","",IF(main!H4403&lt;0.05,IF(main!F4403&gt;0,IF(main!F4403&gt;colorthreshhold,"green","GreenYellow"),IF(ABS(main!F4403)&gt;colorthreshhold,"red","orange")),"DarkGray"))</f>
        <v/>
      </c>
      <c r="C4403" s="5" t="str">
        <f>IF(main!G4403="","",IF(main!I4403&lt;0.05,IF(main!G4403&gt;0,IF(main!G4403&gt;colorthreshhold,"green","GreenYellow"),IF(ABS(main!G4403)&gt;colorthreshhold,"red","orange")),"DarkGray"))</f>
        <v/>
      </c>
    </row>
    <row r="4404" spans="1:3" x14ac:dyDescent="0.25">
      <c r="A4404" t="str">
        <f>main!B4404</f>
        <v>Gthg04378</v>
      </c>
      <c r="B4404" s="5" t="str">
        <f>IF(main!F4404="","",IF(main!H4404&lt;0.05,IF(main!F4404&gt;0,IF(main!F4404&gt;colorthreshhold,"green","GreenYellow"),IF(ABS(main!F4404)&gt;colorthreshhold,"red","orange")),"DarkGray"))</f>
        <v>red</v>
      </c>
      <c r="C4404" s="5" t="str">
        <f>IF(main!G4404="","",IF(main!I4404&lt;0.05,IF(main!G4404&gt;0,IF(main!G4404&gt;colorthreshhold,"green","GreenYellow"),IF(ABS(main!G4404)&gt;colorthreshhold,"red","orange")),"DarkGray"))</f>
        <v>DarkGray</v>
      </c>
    </row>
    <row r="4405" spans="1:3" hidden="1" x14ac:dyDescent="0.25">
      <c r="A4405" t="str">
        <f>main!B4405</f>
        <v>Gthg04379</v>
      </c>
      <c r="B4405" s="5" t="str">
        <f>IF(main!F4405="","",IF(main!H4405&lt;0.05,IF(main!F4405&gt;0,IF(main!F4405&gt;colorthreshhold,"green","GreenYellow"),IF(ABS(main!F4405)&gt;colorthreshhold,"red","orange")),"DarkGray"))</f>
        <v/>
      </c>
      <c r="C4405" s="5" t="str">
        <f>IF(main!G4405="","",IF(main!I4405&lt;0.05,IF(main!G4405&gt;0,IF(main!G4405&gt;colorthreshhold,"green","GreenYellow"),IF(ABS(main!G4405)&gt;colorthreshhold,"red","orange")),"DarkGray"))</f>
        <v/>
      </c>
    </row>
    <row r="4406" spans="1:3" x14ac:dyDescent="0.25">
      <c r="A4406" t="str">
        <f>main!B4406</f>
        <v>Gthg04380</v>
      </c>
      <c r="B4406" s="5" t="str">
        <f>IF(main!F4406="","",IF(main!H4406&lt;0.05,IF(main!F4406&gt;0,IF(main!F4406&gt;colorthreshhold,"green","GreenYellow"),IF(ABS(main!F4406)&gt;colorthreshhold,"red","orange")),"DarkGray"))</f>
        <v>orange</v>
      </c>
      <c r="C4406" s="5" t="str">
        <f>IF(main!G4406="","",IF(main!I4406&lt;0.05,IF(main!G4406&gt;0,IF(main!G4406&gt;colorthreshhold,"green","GreenYellow"),IF(ABS(main!G4406)&gt;colorthreshhold,"red","orange")),"DarkGray"))</f>
        <v>DarkGray</v>
      </c>
    </row>
    <row r="4407" spans="1:3" x14ac:dyDescent="0.25">
      <c r="A4407" t="str">
        <f>main!B4407</f>
        <v>Gthg04381</v>
      </c>
      <c r="B4407" s="5" t="str">
        <f>IF(main!F4407="","",IF(main!H4407&lt;0.05,IF(main!F4407&gt;0,IF(main!F4407&gt;colorthreshhold,"green","GreenYellow"),IF(ABS(main!F4407)&gt;colorthreshhold,"red","orange")),"DarkGray"))</f>
        <v>red</v>
      </c>
      <c r="C4407" s="5" t="str">
        <f>IF(main!G4407="","",IF(main!I4407&lt;0.05,IF(main!G4407&gt;0,IF(main!G4407&gt;colorthreshhold,"green","GreenYellow"),IF(ABS(main!G4407)&gt;colorthreshhold,"red","orange")),"DarkGray"))</f>
        <v>DarkGray</v>
      </c>
    </row>
    <row r="4408" spans="1:3" x14ac:dyDescent="0.25">
      <c r="A4408" t="str">
        <f>main!B4408</f>
        <v>Gthg04382</v>
      </c>
      <c r="B4408" s="5" t="str">
        <f>IF(main!F4408="","",IF(main!H4408&lt;0.05,IF(main!F4408&gt;0,IF(main!F4408&gt;colorthreshhold,"green","GreenYellow"),IF(ABS(main!F4408)&gt;colorthreshhold,"red","orange")),"DarkGray"))</f>
        <v>red</v>
      </c>
      <c r="C4408" s="5" t="str">
        <f>IF(main!G4408="","",IF(main!I4408&lt;0.05,IF(main!G4408&gt;0,IF(main!G4408&gt;colorthreshhold,"green","GreenYellow"),IF(ABS(main!G4408)&gt;colorthreshhold,"red","orange")),"DarkGray"))</f>
        <v>DarkGray</v>
      </c>
    </row>
    <row r="4409" spans="1:3" x14ac:dyDescent="0.25">
      <c r="A4409" t="str">
        <f>main!B4409</f>
        <v>Gthg04383</v>
      </c>
      <c r="B4409" s="5" t="str">
        <f>IF(main!F4409="","",IF(main!H4409&lt;0.05,IF(main!F4409&gt;0,IF(main!F4409&gt;colorthreshhold,"green","GreenYellow"),IF(ABS(main!F4409)&gt;colorthreshhold,"red","orange")),"DarkGray"))</f>
        <v>red</v>
      </c>
      <c r="C4409" s="5" t="str">
        <f>IF(main!G4409="","",IF(main!I4409&lt;0.05,IF(main!G4409&gt;0,IF(main!G4409&gt;colorthreshhold,"green","GreenYellow"),IF(ABS(main!G4409)&gt;colorthreshhold,"red","orange")),"DarkGray"))</f>
        <v>DarkGray</v>
      </c>
    </row>
    <row r="4410" spans="1:3" x14ac:dyDescent="0.25">
      <c r="A4410" t="str">
        <f>main!B4410</f>
        <v>Gthg04384</v>
      </c>
      <c r="B4410" s="5" t="str">
        <f>IF(main!F4410="","",IF(main!H4410&lt;0.05,IF(main!F4410&gt;0,IF(main!F4410&gt;colorthreshhold,"green","GreenYellow"),IF(ABS(main!F4410)&gt;colorthreshhold,"red","orange")),"DarkGray"))</f>
        <v>red</v>
      </c>
      <c r="C4410" s="5" t="str">
        <f>IF(main!G4410="","",IF(main!I4410&lt;0.05,IF(main!G4410&gt;0,IF(main!G4410&gt;colorthreshhold,"green","GreenYellow"),IF(ABS(main!G4410)&gt;colorthreshhold,"red","orange")),"DarkGray"))</f>
        <v>DarkGray</v>
      </c>
    </row>
    <row r="4411" spans="1:3" hidden="1" x14ac:dyDescent="0.25">
      <c r="A4411" t="str">
        <f>main!B4411</f>
        <v>Gthg04385</v>
      </c>
      <c r="B4411" s="5" t="str">
        <f>IF(main!F4411="","",IF(main!H4411&lt;0.05,IF(main!F4411&gt;0,IF(main!F4411&gt;colorthreshhold,"green","GreenYellow"),IF(ABS(main!F4411)&gt;colorthreshhold,"red","orange")),"DarkGray"))</f>
        <v/>
      </c>
      <c r="C4411" s="5" t="str">
        <f>IF(main!G4411="","",IF(main!I4411&lt;0.05,IF(main!G4411&gt;0,IF(main!G4411&gt;colorthreshhold,"green","GreenYellow"),IF(ABS(main!G4411)&gt;colorthreshhold,"red","orange")),"DarkGray"))</f>
        <v/>
      </c>
    </row>
    <row r="4412" spans="1:3" hidden="1" x14ac:dyDescent="0.25">
      <c r="A4412" t="str">
        <f>main!B4412</f>
        <v>Gthg04386</v>
      </c>
      <c r="B4412" s="5" t="str">
        <f>IF(main!F4412="","",IF(main!H4412&lt;0.05,IF(main!F4412&gt;0,IF(main!F4412&gt;colorthreshhold,"green","GreenYellow"),IF(ABS(main!F4412)&gt;colorthreshhold,"red","orange")),"DarkGray"))</f>
        <v/>
      </c>
      <c r="C4412" s="5" t="str">
        <f>IF(main!G4412="","",IF(main!I4412&lt;0.05,IF(main!G4412&gt;0,IF(main!G4412&gt;colorthreshhold,"green","GreenYellow"),IF(ABS(main!G4412)&gt;colorthreshhold,"red","orange")),"DarkGray"))</f>
        <v/>
      </c>
    </row>
    <row r="4413" spans="1:3" x14ac:dyDescent="0.25">
      <c r="A4413" t="str">
        <f>main!B4413</f>
        <v>Gthg04387</v>
      </c>
      <c r="B4413" s="5" t="str">
        <f>IF(main!F4413="","",IF(main!H4413&lt;0.05,IF(main!F4413&gt;0,IF(main!F4413&gt;colorthreshhold,"green","GreenYellow"),IF(ABS(main!F4413)&gt;colorthreshhold,"red","orange")),"DarkGray"))</f>
        <v>red</v>
      </c>
      <c r="C4413" s="5" t="str">
        <f>IF(main!G4413="","",IF(main!I4413&lt;0.05,IF(main!G4413&gt;0,IF(main!G4413&gt;colorthreshhold,"green","GreenYellow"),IF(ABS(main!G4413)&gt;colorthreshhold,"red","orange")),"DarkGray"))</f>
        <v>DarkGray</v>
      </c>
    </row>
    <row r="4414" spans="1:3" x14ac:dyDescent="0.25">
      <c r="A4414" t="str">
        <f>main!B4414</f>
        <v>Gthg04388</v>
      </c>
      <c r="B4414" s="5" t="str">
        <f>IF(main!F4414="","",IF(main!H4414&lt;0.05,IF(main!F4414&gt;0,IF(main!F4414&gt;colorthreshhold,"green","GreenYellow"),IF(ABS(main!F4414)&gt;colorthreshhold,"red","orange")),"DarkGray"))</f>
        <v>red</v>
      </c>
      <c r="C4414" s="5" t="str">
        <f>IF(main!G4414="","",IF(main!I4414&lt;0.05,IF(main!G4414&gt;0,IF(main!G4414&gt;colorthreshhold,"green","GreenYellow"),IF(ABS(main!G4414)&gt;colorthreshhold,"red","orange")),"DarkGray"))</f>
        <v>DarkGray</v>
      </c>
    </row>
    <row r="4415" spans="1:3" hidden="1" x14ac:dyDescent="0.25">
      <c r="A4415" t="str">
        <f>main!B4415</f>
        <v>Gthg04389</v>
      </c>
      <c r="B4415" s="5" t="str">
        <f>IF(main!F4415="","",IF(main!H4415&lt;0.05,IF(main!F4415&gt;0,IF(main!F4415&gt;colorthreshhold,"green","GreenYellow"),IF(ABS(main!F4415)&gt;colorthreshhold,"red","orange")),"DarkGray"))</f>
        <v/>
      </c>
      <c r="C4415" s="5" t="str">
        <f>IF(main!G4415="","",IF(main!I4415&lt;0.05,IF(main!G4415&gt;0,IF(main!G4415&gt;colorthreshhold,"green","GreenYellow"),IF(ABS(main!G4415)&gt;colorthreshhold,"red","orange")),"DarkGray"))</f>
        <v/>
      </c>
    </row>
    <row r="4416" spans="1:3" x14ac:dyDescent="0.25">
      <c r="A4416" t="str">
        <f>main!B4416</f>
        <v>Gthg04390</v>
      </c>
      <c r="B4416" s="5" t="str">
        <f>IF(main!F4416="","",IF(main!H4416&lt;0.05,IF(main!F4416&gt;0,IF(main!F4416&gt;colorthreshhold,"green","GreenYellow"),IF(ABS(main!F4416)&gt;colorthreshhold,"red","orange")),"DarkGray"))</f>
        <v>red</v>
      </c>
      <c r="C4416" s="5" t="str">
        <f>IF(main!G4416="","",IF(main!I4416&lt;0.05,IF(main!G4416&gt;0,IF(main!G4416&gt;colorthreshhold,"green","GreenYellow"),IF(ABS(main!G4416)&gt;colorthreshhold,"red","orange")),"DarkGray"))</f>
        <v>DarkGray</v>
      </c>
    </row>
    <row r="4417" spans="1:3" x14ac:dyDescent="0.25">
      <c r="A4417" t="str">
        <f>main!B4417</f>
        <v>Gthg04391</v>
      </c>
      <c r="B4417" s="5" t="str">
        <f>IF(main!F4417="","",IF(main!H4417&lt;0.05,IF(main!F4417&gt;0,IF(main!F4417&gt;colorthreshhold,"green","GreenYellow"),IF(ABS(main!F4417)&gt;colorthreshhold,"red","orange")),"DarkGray"))</f>
        <v>red</v>
      </c>
      <c r="C4417" s="5" t="str">
        <f>IF(main!G4417="","",IF(main!I4417&lt;0.05,IF(main!G4417&gt;0,IF(main!G4417&gt;colorthreshhold,"green","GreenYellow"),IF(ABS(main!G4417)&gt;colorthreshhold,"red","orange")),"DarkGray"))</f>
        <v>GreenYellow</v>
      </c>
    </row>
    <row r="4418" spans="1:3" x14ac:dyDescent="0.25">
      <c r="A4418" t="str">
        <f>main!B4418</f>
        <v>Gthg04392</v>
      </c>
      <c r="B4418" s="5" t="str">
        <f>IF(main!F4418="","",IF(main!H4418&lt;0.05,IF(main!F4418&gt;0,IF(main!F4418&gt;colorthreshhold,"green","GreenYellow"),IF(ABS(main!F4418)&gt;colorthreshhold,"red","orange")),"DarkGray"))</f>
        <v>red</v>
      </c>
      <c r="C4418" s="5" t="str">
        <f>IF(main!G4418="","",IF(main!I4418&lt;0.05,IF(main!G4418&gt;0,IF(main!G4418&gt;colorthreshhold,"green","GreenYellow"),IF(ABS(main!G4418)&gt;colorthreshhold,"red","orange")),"DarkGray"))</f>
        <v>DarkGray</v>
      </c>
    </row>
    <row r="4419" spans="1:3" x14ac:dyDescent="0.25">
      <c r="A4419" t="str">
        <f>main!B4419</f>
        <v>Gthg04393</v>
      </c>
      <c r="B4419" s="5" t="str">
        <f>IF(main!F4419="","",IF(main!H4419&lt;0.05,IF(main!F4419&gt;0,IF(main!F4419&gt;colorthreshhold,"green","GreenYellow"),IF(ABS(main!F4419)&gt;colorthreshhold,"red","orange")),"DarkGray"))</f>
        <v>red</v>
      </c>
      <c r="C4419" s="5" t="str">
        <f>IF(main!G4419="","",IF(main!I4419&lt;0.05,IF(main!G4419&gt;0,IF(main!G4419&gt;colorthreshhold,"green","GreenYellow"),IF(ABS(main!G4419)&gt;colorthreshhold,"red","orange")),"DarkGray"))</f>
        <v>DarkGray</v>
      </c>
    </row>
    <row r="4420" spans="1:3" x14ac:dyDescent="0.25">
      <c r="A4420" t="str">
        <f>main!B4420</f>
        <v>Gthg04394</v>
      </c>
      <c r="B4420" s="5" t="str">
        <f>IF(main!F4420="","",IF(main!H4420&lt;0.05,IF(main!F4420&gt;0,IF(main!F4420&gt;colorthreshhold,"green","GreenYellow"),IF(ABS(main!F4420)&gt;colorthreshhold,"red","orange")),"DarkGray"))</f>
        <v>red</v>
      </c>
      <c r="C4420" s="5" t="str">
        <f>IF(main!G4420="","",IF(main!I4420&lt;0.05,IF(main!G4420&gt;0,IF(main!G4420&gt;colorthreshhold,"green","GreenYellow"),IF(ABS(main!G4420)&gt;colorthreshhold,"red","orange")),"DarkGray"))</f>
        <v>DarkGray</v>
      </c>
    </row>
    <row r="4421" spans="1:3" x14ac:dyDescent="0.25">
      <c r="A4421" t="str">
        <f>main!B4421</f>
        <v>Gthg04395</v>
      </c>
      <c r="B4421" s="5" t="str">
        <f>IF(main!F4421="","",IF(main!H4421&lt;0.05,IF(main!F4421&gt;0,IF(main!F4421&gt;colorthreshhold,"green","GreenYellow"),IF(ABS(main!F4421)&gt;colorthreshhold,"red","orange")),"DarkGray"))</f>
        <v>red</v>
      </c>
      <c r="C4421" s="5" t="str">
        <f>IF(main!G4421="","",IF(main!I4421&lt;0.05,IF(main!G4421&gt;0,IF(main!G4421&gt;colorthreshhold,"green","GreenYellow"),IF(ABS(main!G4421)&gt;colorthreshhold,"red","orange")),"DarkGray"))</f>
        <v>DarkGray</v>
      </c>
    </row>
    <row r="4422" spans="1:3" x14ac:dyDescent="0.25">
      <c r="A4422" t="str">
        <f>main!B4422</f>
        <v>Gthg04396</v>
      </c>
      <c r="B4422" s="5" t="str">
        <f>IF(main!F4422="","",IF(main!H4422&lt;0.05,IF(main!F4422&gt;0,IF(main!F4422&gt;colorthreshhold,"green","GreenYellow"),IF(ABS(main!F4422)&gt;colorthreshhold,"red","orange")),"DarkGray"))</f>
        <v>orange</v>
      </c>
      <c r="C4422" s="5" t="str">
        <f>IF(main!G4422="","",IF(main!I4422&lt;0.05,IF(main!G4422&gt;0,IF(main!G4422&gt;colorthreshhold,"green","GreenYellow"),IF(ABS(main!G4422)&gt;colorthreshhold,"red","orange")),"DarkGray"))</f>
        <v>DarkGray</v>
      </c>
    </row>
    <row r="4423" spans="1:3" x14ac:dyDescent="0.25">
      <c r="A4423" t="str">
        <f>main!B4423</f>
        <v>Gthg04397</v>
      </c>
      <c r="B4423" s="5" t="str">
        <f>IF(main!F4423="","",IF(main!H4423&lt;0.05,IF(main!F4423&gt;0,IF(main!F4423&gt;colorthreshhold,"green","GreenYellow"),IF(ABS(main!F4423)&gt;colorthreshhold,"red","orange")),"DarkGray"))</f>
        <v>DarkGray</v>
      </c>
      <c r="C4423" s="5" t="str">
        <f>IF(main!G4423="","",IF(main!I4423&lt;0.05,IF(main!G4423&gt;0,IF(main!G4423&gt;colorthreshhold,"green","GreenYellow"),IF(ABS(main!G4423)&gt;colorthreshhold,"red","orange")),"DarkGray"))</f>
        <v>GreenYellow</v>
      </c>
    </row>
    <row r="4424" spans="1:3" x14ac:dyDescent="0.25">
      <c r="A4424" t="str">
        <f>main!B4424</f>
        <v>Gthg04398</v>
      </c>
      <c r="B4424" s="5" t="str">
        <f>IF(main!F4424="","",IF(main!H4424&lt;0.05,IF(main!F4424&gt;0,IF(main!F4424&gt;colorthreshhold,"green","GreenYellow"),IF(ABS(main!F4424)&gt;colorthreshhold,"red","orange")),"DarkGray"))</f>
        <v>GreenYellow</v>
      </c>
      <c r="C4424" s="5" t="str">
        <f>IF(main!G4424="","",IF(main!I4424&lt;0.05,IF(main!G4424&gt;0,IF(main!G4424&gt;colorthreshhold,"green","GreenYellow"),IF(ABS(main!G4424)&gt;colorthreshhold,"red","orange")),"DarkGray"))</f>
        <v>DarkGray</v>
      </c>
    </row>
    <row r="4425" spans="1:3" x14ac:dyDescent="0.25">
      <c r="A4425" t="str">
        <f>main!B4425</f>
        <v>Gthg04399</v>
      </c>
      <c r="B4425" s="5" t="str">
        <f>IF(main!F4425="","",IF(main!H4425&lt;0.05,IF(main!F4425&gt;0,IF(main!F4425&gt;colorthreshhold,"green","GreenYellow"),IF(ABS(main!F4425)&gt;colorthreshhold,"red","orange")),"DarkGray"))</f>
        <v>GreenYellow</v>
      </c>
      <c r="C4425" s="5" t="str">
        <f>IF(main!G4425="","",IF(main!I4425&lt;0.05,IF(main!G4425&gt;0,IF(main!G4425&gt;colorthreshhold,"green","GreenYellow"),IF(ABS(main!G4425)&gt;colorthreshhold,"red","orange")),"DarkGray"))</f>
        <v>DarkGray</v>
      </c>
    </row>
    <row r="4426" spans="1:3" x14ac:dyDescent="0.25">
      <c r="A4426" t="str">
        <f>main!B4426</f>
        <v>Gthg04400</v>
      </c>
      <c r="B4426" s="5" t="str">
        <f>IF(main!F4426="","",IF(main!H4426&lt;0.05,IF(main!F4426&gt;0,IF(main!F4426&gt;colorthreshhold,"green","GreenYellow"),IF(ABS(main!F4426)&gt;colorthreshhold,"red","orange")),"DarkGray"))</f>
        <v>DarkGray</v>
      </c>
      <c r="C4426" s="5" t="str">
        <f>IF(main!G4426="","",IF(main!I4426&lt;0.05,IF(main!G4426&gt;0,IF(main!G4426&gt;colorthreshhold,"green","GreenYellow"),IF(ABS(main!G4426)&gt;colorthreshhold,"red","orange")),"DarkGray"))</f>
        <v>DarkGray</v>
      </c>
    </row>
    <row r="4427" spans="1:3" x14ac:dyDescent="0.25">
      <c r="A4427" t="str">
        <f>main!B4427</f>
        <v>Gthg04401</v>
      </c>
      <c r="B4427" s="5" t="str">
        <f>IF(main!F4427="","",IF(main!H4427&lt;0.05,IF(main!F4427&gt;0,IF(main!F4427&gt;colorthreshhold,"green","GreenYellow"),IF(ABS(main!F4427)&gt;colorthreshhold,"red","orange")),"DarkGray"))</f>
        <v>GreenYellow</v>
      </c>
      <c r="C4427" s="5" t="str">
        <f>IF(main!G4427="","",IF(main!I4427&lt;0.05,IF(main!G4427&gt;0,IF(main!G4427&gt;colorthreshhold,"green","GreenYellow"),IF(ABS(main!G4427)&gt;colorthreshhold,"red","orange")),"DarkGray"))</f>
        <v>DarkGray</v>
      </c>
    </row>
    <row r="4428" spans="1:3" x14ac:dyDescent="0.25">
      <c r="A4428" t="str">
        <f>main!B4428</f>
        <v>Gthg04402</v>
      </c>
      <c r="B4428" s="5" t="str">
        <f>IF(main!F4428="","",IF(main!H4428&lt;0.05,IF(main!F4428&gt;0,IF(main!F4428&gt;colorthreshhold,"green","GreenYellow"),IF(ABS(main!F4428)&gt;colorthreshhold,"red","orange")),"DarkGray"))</f>
        <v>GreenYellow</v>
      </c>
      <c r="C4428" s="5" t="str">
        <f>IF(main!G4428="","",IF(main!I4428&lt;0.05,IF(main!G4428&gt;0,IF(main!G4428&gt;colorthreshhold,"green","GreenYellow"),IF(ABS(main!G4428)&gt;colorthreshhold,"red","orange")),"DarkGray"))</f>
        <v>DarkGray</v>
      </c>
    </row>
    <row r="4429" spans="1:3" hidden="1" x14ac:dyDescent="0.25">
      <c r="A4429" t="str">
        <f>main!B4429</f>
        <v>Gthg04403</v>
      </c>
      <c r="B4429" s="5" t="str">
        <f>IF(main!F4429="","",IF(main!H4429&lt;0.05,IF(main!F4429&gt;0,IF(main!F4429&gt;colorthreshhold,"green","GreenYellow"),IF(ABS(main!F4429)&gt;colorthreshhold,"red","orange")),"DarkGray"))</f>
        <v/>
      </c>
      <c r="C4429" s="5" t="str">
        <f>IF(main!G4429="","",IF(main!I4429&lt;0.05,IF(main!G4429&gt;0,IF(main!G4429&gt;colorthreshhold,"green","GreenYellow"),IF(ABS(main!G4429)&gt;colorthreshhold,"red","orange")),"DarkGray"))</f>
        <v/>
      </c>
    </row>
    <row r="4430" spans="1:3" x14ac:dyDescent="0.25">
      <c r="A4430" t="str">
        <f>main!B4430</f>
        <v>Gthg04404</v>
      </c>
      <c r="B4430" s="5" t="str">
        <f>IF(main!F4430="","",IF(main!H4430&lt;0.05,IF(main!F4430&gt;0,IF(main!F4430&gt;colorthreshhold,"green","GreenYellow"),IF(ABS(main!F4430)&gt;colorthreshhold,"red","orange")),"DarkGray"))</f>
        <v>DarkGray</v>
      </c>
      <c r="C4430" s="5" t="str">
        <f>IF(main!G4430="","",IF(main!I4430&lt;0.05,IF(main!G4430&gt;0,IF(main!G4430&gt;colorthreshhold,"green","GreenYellow"),IF(ABS(main!G4430)&gt;colorthreshhold,"red","orange")),"DarkGray"))</f>
        <v>DarkGray</v>
      </c>
    </row>
    <row r="4431" spans="1:3" x14ac:dyDescent="0.25">
      <c r="A4431" t="str">
        <f>main!B4431</f>
        <v>Gthg04405</v>
      </c>
      <c r="B4431" s="5" t="str">
        <f>IF(main!F4431="","",IF(main!H4431&lt;0.05,IF(main!F4431&gt;0,IF(main!F4431&gt;colorthreshhold,"green","GreenYellow"),IF(ABS(main!F4431)&gt;colorthreshhold,"red","orange")),"DarkGray"))</f>
        <v>orange</v>
      </c>
      <c r="C4431" s="5" t="str">
        <f>IF(main!G4431="","",IF(main!I4431&lt;0.05,IF(main!G4431&gt;0,IF(main!G4431&gt;colorthreshhold,"green","GreenYellow"),IF(ABS(main!G4431)&gt;colorthreshhold,"red","orange")),"DarkGray"))</f>
        <v>DarkGray</v>
      </c>
    </row>
    <row r="4432" spans="1:3" x14ac:dyDescent="0.25">
      <c r="A4432" t="str">
        <f>main!B4432</f>
        <v>Gthg04406</v>
      </c>
      <c r="B4432" s="5" t="str">
        <f>IF(main!F4432="","",IF(main!H4432&lt;0.05,IF(main!F4432&gt;0,IF(main!F4432&gt;colorthreshhold,"green","GreenYellow"),IF(ABS(main!F4432)&gt;colorthreshhold,"red","orange")),"DarkGray"))</f>
        <v>orange</v>
      </c>
      <c r="C4432" s="5" t="str">
        <f>IF(main!G4432="","",IF(main!I4432&lt;0.05,IF(main!G4432&gt;0,IF(main!G4432&gt;colorthreshhold,"green","GreenYellow"),IF(ABS(main!G4432)&gt;colorthreshhold,"red","orange")),"DarkGray"))</f>
        <v>DarkGray</v>
      </c>
    </row>
    <row r="4433" spans="1:3" x14ac:dyDescent="0.25">
      <c r="A4433" t="str">
        <f>main!B4433</f>
        <v>Gthg04407</v>
      </c>
      <c r="B4433" s="5" t="str">
        <f>IF(main!F4433="","",IF(main!H4433&lt;0.05,IF(main!F4433&gt;0,IF(main!F4433&gt;colorthreshhold,"green","GreenYellow"),IF(ABS(main!F4433)&gt;colorthreshhold,"red","orange")),"DarkGray"))</f>
        <v>orange</v>
      </c>
      <c r="C4433" s="5" t="str">
        <f>IF(main!G4433="","",IF(main!I4433&lt;0.05,IF(main!G4433&gt;0,IF(main!G4433&gt;colorthreshhold,"green","GreenYellow"),IF(ABS(main!G4433)&gt;colorthreshhold,"red","orange")),"DarkGray"))</f>
        <v>DarkGray</v>
      </c>
    </row>
    <row r="4434" spans="1:3" hidden="1" x14ac:dyDescent="0.25">
      <c r="A4434" t="str">
        <f>main!B4434</f>
        <v>Gthg04408</v>
      </c>
      <c r="B4434" s="5" t="str">
        <f>IF(main!F4434="","",IF(main!H4434&lt;0.05,IF(main!F4434&gt;0,IF(main!F4434&gt;colorthreshhold,"green","GreenYellow"),IF(ABS(main!F4434)&gt;colorthreshhold,"red","orange")),"DarkGray"))</f>
        <v/>
      </c>
      <c r="C4434" s="5" t="str">
        <f>IF(main!G4434="","",IF(main!I4434&lt;0.05,IF(main!G4434&gt;0,IF(main!G4434&gt;colorthreshhold,"green","GreenYellow"),IF(ABS(main!G4434)&gt;colorthreshhold,"red","orange")),"DarkGray"))</f>
        <v/>
      </c>
    </row>
    <row r="4435" spans="1:3" x14ac:dyDescent="0.25">
      <c r="A4435" t="str">
        <f>main!B4435</f>
        <v>Gthg04409</v>
      </c>
      <c r="B4435" s="5" t="str">
        <f>IF(main!F4435="","",IF(main!H4435&lt;0.05,IF(main!F4435&gt;0,IF(main!F4435&gt;colorthreshhold,"green","GreenYellow"),IF(ABS(main!F4435)&gt;colorthreshhold,"red","orange")),"DarkGray"))</f>
        <v>orange</v>
      </c>
      <c r="C4435" s="5" t="str">
        <f>IF(main!G4435="","",IF(main!I4435&lt;0.05,IF(main!G4435&gt;0,IF(main!G4435&gt;colorthreshhold,"green","GreenYellow"),IF(ABS(main!G4435)&gt;colorthreshhold,"red","orange")),"DarkGray"))</f>
        <v>DarkGray</v>
      </c>
    </row>
    <row r="4436" spans="1:3" x14ac:dyDescent="0.25">
      <c r="A4436" t="str">
        <f>main!B4436</f>
        <v>Gthg04410</v>
      </c>
      <c r="B4436" s="5" t="str">
        <f>IF(main!F4436="","",IF(main!H4436&lt;0.05,IF(main!F4436&gt;0,IF(main!F4436&gt;colorthreshhold,"green","GreenYellow"),IF(ABS(main!F4436)&gt;colorthreshhold,"red","orange")),"DarkGray"))</f>
        <v>orange</v>
      </c>
      <c r="C4436" s="5" t="str">
        <f>IF(main!G4436="","",IF(main!I4436&lt;0.05,IF(main!G4436&gt;0,IF(main!G4436&gt;colorthreshhold,"green","GreenYellow"),IF(ABS(main!G4436)&gt;colorthreshhold,"red","orange")),"DarkGray"))</f>
        <v>DarkGray</v>
      </c>
    </row>
    <row r="4437" spans="1:3" x14ac:dyDescent="0.25">
      <c r="A4437" t="str">
        <f>main!B4437</f>
        <v>Gthg04411</v>
      </c>
      <c r="B4437" s="5" t="str">
        <f>IF(main!F4437="","",IF(main!H4437&lt;0.05,IF(main!F4437&gt;0,IF(main!F4437&gt;colorthreshhold,"green","GreenYellow"),IF(ABS(main!F4437)&gt;colorthreshhold,"red","orange")),"DarkGray"))</f>
        <v>orange</v>
      </c>
      <c r="C4437" s="5" t="str">
        <f>IF(main!G4437="","",IF(main!I4437&lt;0.05,IF(main!G4437&gt;0,IF(main!G4437&gt;colorthreshhold,"green","GreenYellow"),IF(ABS(main!G4437)&gt;colorthreshhold,"red","orange")),"DarkGray"))</f>
        <v>GreenYellow</v>
      </c>
    </row>
    <row r="4438" spans="1:3" x14ac:dyDescent="0.25">
      <c r="A4438" t="str">
        <f>main!B4438</f>
        <v>Gthg04412</v>
      </c>
      <c r="B4438" s="5" t="str">
        <f>IF(main!F4438="","",IF(main!H4438&lt;0.05,IF(main!F4438&gt;0,IF(main!F4438&gt;colorthreshhold,"green","GreenYellow"),IF(ABS(main!F4438)&gt;colorthreshhold,"red","orange")),"DarkGray"))</f>
        <v>orange</v>
      </c>
      <c r="C4438" s="5" t="str">
        <f>IF(main!G4438="","",IF(main!I4438&lt;0.05,IF(main!G4438&gt;0,IF(main!G4438&gt;colorthreshhold,"green","GreenYellow"),IF(ABS(main!G4438)&gt;colorthreshhold,"red","orange")),"DarkGray"))</f>
        <v>GreenYellow</v>
      </c>
    </row>
    <row r="4439" spans="1:3" x14ac:dyDescent="0.25">
      <c r="A4439" t="str">
        <f>main!B4439</f>
        <v>Gthg04413</v>
      </c>
      <c r="B4439" s="5" t="str">
        <f>IF(main!F4439="","",IF(main!H4439&lt;0.05,IF(main!F4439&gt;0,IF(main!F4439&gt;colorthreshhold,"green","GreenYellow"),IF(ABS(main!F4439)&gt;colorthreshhold,"red","orange")),"DarkGray"))</f>
        <v>orange</v>
      </c>
      <c r="C4439" s="5" t="str">
        <f>IF(main!G4439="","",IF(main!I4439&lt;0.05,IF(main!G4439&gt;0,IF(main!G4439&gt;colorthreshhold,"green","GreenYellow"),IF(ABS(main!G4439)&gt;colorthreshhold,"red","orange")),"DarkGray"))</f>
        <v>GreenYellow</v>
      </c>
    </row>
    <row r="4440" spans="1:3" x14ac:dyDescent="0.25">
      <c r="A4440" t="str">
        <f>main!B4440</f>
        <v>Gthg04414</v>
      </c>
      <c r="B4440" s="5" t="str">
        <f>IF(main!F4440="","",IF(main!H4440&lt;0.05,IF(main!F4440&gt;0,IF(main!F4440&gt;colorthreshhold,"green","GreenYellow"),IF(ABS(main!F4440)&gt;colorthreshhold,"red","orange")),"DarkGray"))</f>
        <v>orange</v>
      </c>
      <c r="C4440" s="5" t="str">
        <f>IF(main!G4440="","",IF(main!I4440&lt;0.05,IF(main!G4440&gt;0,IF(main!G4440&gt;colorthreshhold,"green","GreenYellow"),IF(ABS(main!G4440)&gt;colorthreshhold,"red","orange")),"DarkGray"))</f>
        <v>GreenYellow</v>
      </c>
    </row>
    <row r="4441" spans="1:3" x14ac:dyDescent="0.25">
      <c r="A4441" t="str">
        <f>main!B4441</f>
        <v>Gthg04415</v>
      </c>
      <c r="B4441" s="5" t="str">
        <f>IF(main!F4441="","",IF(main!H4441&lt;0.05,IF(main!F4441&gt;0,IF(main!F4441&gt;colorthreshhold,"green","GreenYellow"),IF(ABS(main!F4441)&gt;colorthreshhold,"red","orange")),"DarkGray"))</f>
        <v>orange</v>
      </c>
      <c r="C4441" s="5" t="str">
        <f>IF(main!G4441="","",IF(main!I4441&lt;0.05,IF(main!G4441&gt;0,IF(main!G4441&gt;colorthreshhold,"green","GreenYellow"),IF(ABS(main!G4441)&gt;colorthreshhold,"red","orange")),"DarkGray"))</f>
        <v>GreenYellow</v>
      </c>
    </row>
    <row r="4442" spans="1:3" x14ac:dyDescent="0.25">
      <c r="A4442" t="str">
        <f>main!B4442</f>
        <v>Gthg04416</v>
      </c>
      <c r="B4442" s="5" t="str">
        <f>IF(main!F4442="","",IF(main!H4442&lt;0.05,IF(main!F4442&gt;0,IF(main!F4442&gt;colorthreshhold,"green","GreenYellow"),IF(ABS(main!F4442)&gt;colorthreshhold,"red","orange")),"DarkGray"))</f>
        <v>red</v>
      </c>
      <c r="C4442" s="5" t="str">
        <f>IF(main!G4442="","",IF(main!I4442&lt;0.05,IF(main!G4442&gt;0,IF(main!G4442&gt;colorthreshhold,"green","GreenYellow"),IF(ABS(main!G4442)&gt;colorthreshhold,"red","orange")),"DarkGray"))</f>
        <v>DarkGray</v>
      </c>
    </row>
    <row r="4443" spans="1:3" x14ac:dyDescent="0.25">
      <c r="A4443" t="str">
        <f>main!B4443</f>
        <v>Gthg04417</v>
      </c>
      <c r="B4443" s="5" t="str">
        <f>IF(main!F4443="","",IF(main!H4443&lt;0.05,IF(main!F4443&gt;0,IF(main!F4443&gt;colorthreshhold,"green","GreenYellow"),IF(ABS(main!F4443)&gt;colorthreshhold,"red","orange")),"DarkGray"))</f>
        <v>DarkGray</v>
      </c>
      <c r="C4443" s="5" t="str">
        <f>IF(main!G4443="","",IF(main!I4443&lt;0.05,IF(main!G4443&gt;0,IF(main!G4443&gt;colorthreshhold,"green","GreenYellow"),IF(ABS(main!G4443)&gt;colorthreshhold,"red","orange")),"DarkGray"))</f>
        <v>DarkGray</v>
      </c>
    </row>
    <row r="4444" spans="1:3" x14ac:dyDescent="0.25">
      <c r="A4444" t="str">
        <f>main!B4444</f>
        <v>Gthg04418</v>
      </c>
      <c r="B4444" s="5" t="str">
        <f>IF(main!F4444="","",IF(main!H4444&lt;0.05,IF(main!F4444&gt;0,IF(main!F4444&gt;colorthreshhold,"green","GreenYellow"),IF(ABS(main!F4444)&gt;colorthreshhold,"red","orange")),"DarkGray"))</f>
        <v>orange</v>
      </c>
      <c r="C4444" s="5" t="str">
        <f>IF(main!G4444="","",IF(main!I4444&lt;0.05,IF(main!G4444&gt;0,IF(main!G4444&gt;colorthreshhold,"green","GreenYellow"),IF(ABS(main!G4444)&gt;colorthreshhold,"red","orange")),"DarkGray"))</f>
        <v>DarkGray</v>
      </c>
    </row>
    <row r="4445" spans="1:3" x14ac:dyDescent="0.25">
      <c r="A4445" t="str">
        <f>main!B4445</f>
        <v>Gthg04419</v>
      </c>
      <c r="B4445" s="5" t="str">
        <f>IF(main!F4445="","",IF(main!H4445&lt;0.05,IF(main!F4445&gt;0,IF(main!F4445&gt;colorthreshhold,"green","GreenYellow"),IF(ABS(main!F4445)&gt;colorthreshhold,"red","orange")),"DarkGray"))</f>
        <v>orange</v>
      </c>
      <c r="C4445" s="5" t="str">
        <f>IF(main!G4445="","",IF(main!I4445&lt;0.05,IF(main!G4445&gt;0,IF(main!G4445&gt;colorthreshhold,"green","GreenYellow"),IF(ABS(main!G4445)&gt;colorthreshhold,"red","orange")),"DarkGray"))</f>
        <v>GreenYellow</v>
      </c>
    </row>
    <row r="4446" spans="1:3" x14ac:dyDescent="0.25">
      <c r="A4446" t="str">
        <f>main!B4446</f>
        <v>Gthg04420</v>
      </c>
      <c r="B4446" s="5" t="str">
        <f>IF(main!F4446="","",IF(main!H4446&lt;0.05,IF(main!F4446&gt;0,IF(main!F4446&gt;colorthreshhold,"green","GreenYellow"),IF(ABS(main!F4446)&gt;colorthreshhold,"red","orange")),"DarkGray"))</f>
        <v>DarkGray</v>
      </c>
      <c r="C4446" s="5" t="str">
        <f>IF(main!G4446="","",IF(main!I4446&lt;0.05,IF(main!G4446&gt;0,IF(main!G4446&gt;colorthreshhold,"green","GreenYellow"),IF(ABS(main!G4446)&gt;colorthreshhold,"red","orange")),"DarkGray"))</f>
        <v>DarkGray</v>
      </c>
    </row>
    <row r="4447" spans="1:3" x14ac:dyDescent="0.25">
      <c r="A4447" t="str">
        <f>main!B4447</f>
        <v>Gthg04421</v>
      </c>
      <c r="B4447" s="5" t="str">
        <f>IF(main!F4447="","",IF(main!H4447&lt;0.05,IF(main!F4447&gt;0,IF(main!F4447&gt;colorthreshhold,"green","GreenYellow"),IF(ABS(main!F4447)&gt;colorthreshhold,"red","orange")),"DarkGray"))</f>
        <v>DarkGray</v>
      </c>
      <c r="C4447" s="5" t="str">
        <f>IF(main!G4447="","",IF(main!I4447&lt;0.05,IF(main!G4447&gt;0,IF(main!G4447&gt;colorthreshhold,"green","GreenYellow"),IF(ABS(main!G4447)&gt;colorthreshhold,"red","orange")),"DarkGray"))</f>
        <v>GreenYellow</v>
      </c>
    </row>
    <row r="4448" spans="1:3" x14ac:dyDescent="0.25">
      <c r="A4448" t="str">
        <f>main!B4448</f>
        <v>Gthg04422</v>
      </c>
      <c r="B4448" s="5" t="str">
        <f>IF(main!F4448="","",IF(main!H4448&lt;0.05,IF(main!F4448&gt;0,IF(main!F4448&gt;colorthreshhold,"green","GreenYellow"),IF(ABS(main!F4448)&gt;colorthreshhold,"red","orange")),"DarkGray"))</f>
        <v>DarkGray</v>
      </c>
      <c r="C4448" s="5" t="str">
        <f>IF(main!G4448="","",IF(main!I4448&lt;0.05,IF(main!G4448&gt;0,IF(main!G4448&gt;colorthreshhold,"green","GreenYellow"),IF(ABS(main!G4448)&gt;colorthreshhold,"red","orange")),"DarkGray"))</f>
        <v>GreenYellow</v>
      </c>
    </row>
    <row r="4449" spans="1:3" x14ac:dyDescent="0.25">
      <c r="A4449" t="str">
        <f>main!B4449</f>
        <v>Gthg04423</v>
      </c>
      <c r="B4449" s="5" t="str">
        <f>IF(main!F4449="","",IF(main!H4449&lt;0.05,IF(main!F4449&gt;0,IF(main!F4449&gt;colorthreshhold,"green","GreenYellow"),IF(ABS(main!F4449)&gt;colorthreshhold,"red","orange")),"DarkGray"))</f>
        <v>DarkGray</v>
      </c>
      <c r="C4449" s="5" t="str">
        <f>IF(main!G4449="","",IF(main!I4449&lt;0.05,IF(main!G4449&gt;0,IF(main!G4449&gt;colorthreshhold,"green","GreenYellow"),IF(ABS(main!G4449)&gt;colorthreshhold,"red","orange")),"DarkGray"))</f>
        <v>DarkGray</v>
      </c>
    </row>
    <row r="4450" spans="1:3" x14ac:dyDescent="0.25">
      <c r="A4450" t="str">
        <f>main!B4450</f>
        <v>Gthg04424</v>
      </c>
      <c r="B4450" s="5" t="str">
        <f>IF(main!F4450="","",IF(main!H4450&lt;0.05,IF(main!F4450&gt;0,IF(main!F4450&gt;colorthreshhold,"green","GreenYellow"),IF(ABS(main!F4450)&gt;colorthreshhold,"red","orange")),"DarkGray"))</f>
        <v>DarkGray</v>
      </c>
      <c r="C4450" s="5" t="str">
        <f>IF(main!G4450="","",IF(main!I4450&lt;0.05,IF(main!G4450&gt;0,IF(main!G4450&gt;colorthreshhold,"green","GreenYellow"),IF(ABS(main!G4450)&gt;colorthreshhold,"red","orange")),"DarkGray"))</f>
        <v>GreenYellow</v>
      </c>
    </row>
    <row r="4451" spans="1:3" x14ac:dyDescent="0.25">
      <c r="A4451" t="str">
        <f>main!B4451</f>
        <v>Gthg04425</v>
      </c>
      <c r="B4451" s="5" t="str">
        <f>IF(main!F4451="","",IF(main!H4451&lt;0.05,IF(main!F4451&gt;0,IF(main!F4451&gt;colorthreshhold,"green","GreenYellow"),IF(ABS(main!F4451)&gt;colorthreshhold,"red","orange")),"DarkGray"))</f>
        <v>orange</v>
      </c>
      <c r="C4451" s="5" t="str">
        <f>IF(main!G4451="","",IF(main!I4451&lt;0.05,IF(main!G4451&gt;0,IF(main!G4451&gt;colorthreshhold,"green","GreenYellow"),IF(ABS(main!G4451)&gt;colorthreshhold,"red","orange")),"DarkGray"))</f>
        <v>DarkGray</v>
      </c>
    </row>
    <row r="4452" spans="1:3" x14ac:dyDescent="0.25">
      <c r="A4452" t="str">
        <f>main!B4452</f>
        <v>Gthg04426</v>
      </c>
      <c r="B4452" s="5" t="str">
        <f>IF(main!F4452="","",IF(main!H4452&lt;0.05,IF(main!F4452&gt;0,IF(main!F4452&gt;colorthreshhold,"green","GreenYellow"),IF(ABS(main!F4452)&gt;colorthreshhold,"red","orange")),"DarkGray"))</f>
        <v>orange</v>
      </c>
      <c r="C4452" s="5" t="str">
        <f>IF(main!G4452="","",IF(main!I4452&lt;0.05,IF(main!G4452&gt;0,IF(main!G4452&gt;colorthreshhold,"green","GreenYellow"),IF(ABS(main!G4452)&gt;colorthreshhold,"red","orange")),"DarkGray"))</f>
        <v>DarkGray</v>
      </c>
    </row>
    <row r="4453" spans="1:3" x14ac:dyDescent="0.25">
      <c r="A4453" t="str">
        <f>main!B4453</f>
        <v>Gthg04427</v>
      </c>
      <c r="B4453" s="5" t="str">
        <f>IF(main!F4453="","",IF(main!H4453&lt;0.05,IF(main!F4453&gt;0,IF(main!F4453&gt;colorthreshhold,"green","GreenYellow"),IF(ABS(main!F4453)&gt;colorthreshhold,"red","orange")),"DarkGray"))</f>
        <v>DarkGray</v>
      </c>
      <c r="C4453" s="5" t="str">
        <f>IF(main!G4453="","",IF(main!I4453&lt;0.05,IF(main!G4453&gt;0,IF(main!G4453&gt;colorthreshhold,"green","GreenYellow"),IF(ABS(main!G4453)&gt;colorthreshhold,"red","orange")),"DarkGray"))</f>
        <v>GreenYellow</v>
      </c>
    </row>
    <row r="4454" spans="1:3" x14ac:dyDescent="0.25">
      <c r="A4454" t="str">
        <f>main!B4454</f>
        <v>Gthg04428</v>
      </c>
      <c r="B4454" s="5" t="str">
        <f>IF(main!F4454="","",IF(main!H4454&lt;0.05,IF(main!F4454&gt;0,IF(main!F4454&gt;colorthreshhold,"green","GreenYellow"),IF(ABS(main!F4454)&gt;colorthreshhold,"red","orange")),"DarkGray"))</f>
        <v>orange</v>
      </c>
      <c r="C4454" s="5" t="str">
        <f>IF(main!G4454="","",IF(main!I4454&lt;0.05,IF(main!G4454&gt;0,IF(main!G4454&gt;colorthreshhold,"green","GreenYellow"),IF(ABS(main!G4454)&gt;colorthreshhold,"red","orange")),"DarkGray"))</f>
        <v>GreenYellow</v>
      </c>
    </row>
    <row r="4455" spans="1:3" x14ac:dyDescent="0.25">
      <c r="A4455" t="str">
        <f>main!B4455</f>
        <v>Gthg04429</v>
      </c>
      <c r="B4455" s="5" t="str">
        <f>IF(main!F4455="","",IF(main!H4455&lt;0.05,IF(main!F4455&gt;0,IF(main!F4455&gt;colorthreshhold,"green","GreenYellow"),IF(ABS(main!F4455)&gt;colorthreshhold,"red","orange")),"DarkGray"))</f>
        <v>DarkGray</v>
      </c>
      <c r="C4455" s="5" t="str">
        <f>IF(main!G4455="","",IF(main!I4455&lt;0.05,IF(main!G4455&gt;0,IF(main!G4455&gt;colorthreshhold,"green","GreenYellow"),IF(ABS(main!G4455)&gt;colorthreshhold,"red","orange")),"DarkGray"))</f>
        <v>GreenYellow</v>
      </c>
    </row>
    <row r="4456" spans="1:3" x14ac:dyDescent="0.25">
      <c r="A4456" t="str">
        <f>main!B4456</f>
        <v>Gthg04430</v>
      </c>
      <c r="B4456" s="5" t="str">
        <f>IF(main!F4456="","",IF(main!H4456&lt;0.05,IF(main!F4456&gt;0,IF(main!F4456&gt;colorthreshhold,"green","GreenYellow"),IF(ABS(main!F4456)&gt;colorthreshhold,"red","orange")),"DarkGray"))</f>
        <v>orange</v>
      </c>
      <c r="C4456" s="5" t="str">
        <f>IF(main!G4456="","",IF(main!I4456&lt;0.05,IF(main!G4456&gt;0,IF(main!G4456&gt;colorthreshhold,"green","GreenYellow"),IF(ABS(main!G4456)&gt;colorthreshhold,"red","orange")),"DarkGray"))</f>
        <v>DarkGray</v>
      </c>
    </row>
    <row r="4457" spans="1:3" hidden="1" x14ac:dyDescent="0.25">
      <c r="A4457" t="str">
        <f>main!B4457</f>
        <v>Gthg04431</v>
      </c>
      <c r="B4457" s="5" t="str">
        <f>IF(main!F4457="","",IF(main!H4457&lt;0.05,IF(main!F4457&gt;0,IF(main!F4457&gt;colorthreshhold,"green","GreenYellow"),IF(ABS(main!F4457)&gt;colorthreshhold,"red","orange")),"DarkGray"))</f>
        <v/>
      </c>
      <c r="C4457" s="5" t="str">
        <f>IF(main!G4457="","",IF(main!I4457&lt;0.05,IF(main!G4457&gt;0,IF(main!G4457&gt;colorthreshhold,"green","GreenYellow"),IF(ABS(main!G4457)&gt;colorthreshhold,"red","orange")),"DarkGray"))</f>
        <v/>
      </c>
    </row>
    <row r="4458" spans="1:3" x14ac:dyDescent="0.25">
      <c r="A4458" t="str">
        <f>main!B4458</f>
        <v>Gthg04432</v>
      </c>
      <c r="B4458" s="5" t="str">
        <f>IF(main!F4458="","",IF(main!H4458&lt;0.05,IF(main!F4458&gt;0,IF(main!F4458&gt;colorthreshhold,"green","GreenYellow"),IF(ABS(main!F4458)&gt;colorthreshhold,"red","orange")),"DarkGray"))</f>
        <v>DarkGray</v>
      </c>
      <c r="C4458" s="5" t="str">
        <f>IF(main!G4458="","",IF(main!I4458&lt;0.05,IF(main!G4458&gt;0,IF(main!G4458&gt;colorthreshhold,"green","GreenYellow"),IF(ABS(main!G4458)&gt;colorthreshhold,"red","orange")),"DarkGray"))</f>
        <v>GreenYellow</v>
      </c>
    </row>
    <row r="4459" spans="1:3" x14ac:dyDescent="0.25">
      <c r="A4459" t="str">
        <f>main!B4459</f>
        <v>Gthg04433</v>
      </c>
      <c r="B4459" s="5" t="str">
        <f>IF(main!F4459="","",IF(main!H4459&lt;0.05,IF(main!F4459&gt;0,IF(main!F4459&gt;colorthreshhold,"green","GreenYellow"),IF(ABS(main!F4459)&gt;colorthreshhold,"red","orange")),"DarkGray"))</f>
        <v>DarkGray</v>
      </c>
      <c r="C4459" s="5" t="str">
        <f>IF(main!G4459="","",IF(main!I4459&lt;0.05,IF(main!G4459&gt;0,IF(main!G4459&gt;colorthreshhold,"green","GreenYellow"),IF(ABS(main!G4459)&gt;colorthreshhold,"red","orange")),"DarkGray"))</f>
        <v>DarkGray</v>
      </c>
    </row>
    <row r="4460" spans="1:3" x14ac:dyDescent="0.25">
      <c r="A4460" t="str">
        <f>main!B4460</f>
        <v>Gthg04434</v>
      </c>
      <c r="B4460" s="5" t="str">
        <f>IF(main!F4460="","",IF(main!H4460&lt;0.05,IF(main!F4460&gt;0,IF(main!F4460&gt;colorthreshhold,"green","GreenYellow"),IF(ABS(main!F4460)&gt;colorthreshhold,"red","orange")),"DarkGray"))</f>
        <v>orange</v>
      </c>
      <c r="C4460" s="5" t="str">
        <f>IF(main!G4460="","",IF(main!I4460&lt;0.05,IF(main!G4460&gt;0,IF(main!G4460&gt;colorthreshhold,"green","GreenYellow"),IF(ABS(main!G4460)&gt;colorthreshhold,"red","orange")),"DarkGray"))</f>
        <v>DarkGray</v>
      </c>
    </row>
    <row r="4461" spans="1:3" x14ac:dyDescent="0.25">
      <c r="A4461" t="str">
        <f>main!B4461</f>
        <v>Gthg04435</v>
      </c>
      <c r="B4461" s="5" t="str">
        <f>IF(main!F4461="","",IF(main!H4461&lt;0.05,IF(main!F4461&gt;0,IF(main!F4461&gt;colorthreshhold,"green","GreenYellow"),IF(ABS(main!F4461)&gt;colorthreshhold,"red","orange")),"DarkGray"))</f>
        <v>orange</v>
      </c>
      <c r="C4461" s="5" t="str">
        <f>IF(main!G4461="","",IF(main!I4461&lt;0.05,IF(main!G4461&gt;0,IF(main!G4461&gt;colorthreshhold,"green","GreenYellow"),IF(ABS(main!G4461)&gt;colorthreshhold,"red","orange")),"DarkGray"))</f>
        <v>DarkGray</v>
      </c>
    </row>
    <row r="4462" spans="1:3" x14ac:dyDescent="0.25">
      <c r="A4462" t="str">
        <f>main!B4462</f>
        <v>Gthg04436</v>
      </c>
      <c r="B4462" s="5" t="str">
        <f>IF(main!F4462="","",IF(main!H4462&lt;0.05,IF(main!F4462&gt;0,IF(main!F4462&gt;colorthreshhold,"green","GreenYellow"),IF(ABS(main!F4462)&gt;colorthreshhold,"red","orange")),"DarkGray"))</f>
        <v>DarkGray</v>
      </c>
      <c r="C4462" s="5" t="str">
        <f>IF(main!G4462="","",IF(main!I4462&lt;0.05,IF(main!G4462&gt;0,IF(main!G4462&gt;colorthreshhold,"green","GreenYellow"),IF(ABS(main!G4462)&gt;colorthreshhold,"red","orange")),"DarkGray"))</f>
        <v>DarkGray</v>
      </c>
    </row>
    <row r="4463" spans="1:3" x14ac:dyDescent="0.25">
      <c r="A4463" t="str">
        <f>main!B4463</f>
        <v>Gthg04437</v>
      </c>
      <c r="B4463" s="5" t="str">
        <f>IF(main!F4463="","",IF(main!H4463&lt;0.05,IF(main!F4463&gt;0,IF(main!F4463&gt;colorthreshhold,"green","GreenYellow"),IF(ABS(main!F4463)&gt;colorthreshhold,"red","orange")),"DarkGray"))</f>
        <v>DarkGray</v>
      </c>
      <c r="C4463" s="5" t="str">
        <f>IF(main!G4463="","",IF(main!I4463&lt;0.05,IF(main!G4463&gt;0,IF(main!G4463&gt;colorthreshhold,"green","GreenYellow"),IF(ABS(main!G4463)&gt;colorthreshhold,"red","orange")),"DarkGray"))</f>
        <v>DarkGray</v>
      </c>
    </row>
    <row r="4464" spans="1:3" x14ac:dyDescent="0.25">
      <c r="A4464" t="str">
        <f>main!B4464</f>
        <v>Gthg04438</v>
      </c>
      <c r="B4464" s="5" t="str">
        <f>IF(main!F4464="","",IF(main!H4464&lt;0.05,IF(main!F4464&gt;0,IF(main!F4464&gt;colorthreshhold,"green","GreenYellow"),IF(ABS(main!F4464)&gt;colorthreshhold,"red","orange")),"DarkGray"))</f>
        <v>DarkGray</v>
      </c>
      <c r="C4464" s="5" t="str">
        <f>IF(main!G4464="","",IF(main!I4464&lt;0.05,IF(main!G4464&gt;0,IF(main!G4464&gt;colorthreshhold,"green","GreenYellow"),IF(ABS(main!G4464)&gt;colorthreshhold,"red","orange")),"DarkGray"))</f>
        <v>DarkGray</v>
      </c>
    </row>
    <row r="4465" spans="1:3" x14ac:dyDescent="0.25">
      <c r="A4465" t="str">
        <f>main!B4465</f>
        <v>Gthg04439</v>
      </c>
      <c r="B4465" s="5" t="str">
        <f>IF(main!F4465="","",IF(main!H4465&lt;0.05,IF(main!F4465&gt;0,IF(main!F4465&gt;colorthreshhold,"green","GreenYellow"),IF(ABS(main!F4465)&gt;colorthreshhold,"red","orange")),"DarkGray"))</f>
        <v>DarkGray</v>
      </c>
      <c r="C4465" s="5" t="str">
        <f>IF(main!G4465="","",IF(main!I4465&lt;0.05,IF(main!G4465&gt;0,IF(main!G4465&gt;colorthreshhold,"green","GreenYellow"),IF(ABS(main!G4465)&gt;colorthreshhold,"red","orange")),"DarkGray"))</f>
        <v>DarkGray</v>
      </c>
    </row>
    <row r="4466" spans="1:3" x14ac:dyDescent="0.25">
      <c r="A4466" t="str">
        <f>main!B4466</f>
        <v>Gthg04440</v>
      </c>
      <c r="B4466" s="5" t="str">
        <f>IF(main!F4466="","",IF(main!H4466&lt;0.05,IF(main!F4466&gt;0,IF(main!F4466&gt;colorthreshhold,"green","GreenYellow"),IF(ABS(main!F4466)&gt;colorthreshhold,"red","orange")),"DarkGray"))</f>
        <v>DarkGray</v>
      </c>
      <c r="C4466" s="5" t="str">
        <f>IF(main!G4466="","",IF(main!I4466&lt;0.05,IF(main!G4466&gt;0,IF(main!G4466&gt;colorthreshhold,"green","GreenYellow"),IF(ABS(main!G4466)&gt;colorthreshhold,"red","orange")),"DarkGray"))</f>
        <v>DarkGray</v>
      </c>
    </row>
    <row r="4467" spans="1:3" x14ac:dyDescent="0.25">
      <c r="A4467" t="str">
        <f>main!B4467</f>
        <v>Gthg04441</v>
      </c>
      <c r="B4467" s="5" t="str">
        <f>IF(main!F4467="","",IF(main!H4467&lt;0.05,IF(main!F4467&gt;0,IF(main!F4467&gt;colorthreshhold,"green","GreenYellow"),IF(ABS(main!F4467)&gt;colorthreshhold,"red","orange")),"DarkGray"))</f>
        <v>DarkGray</v>
      </c>
      <c r="C4467" s="5" t="str">
        <f>IF(main!G4467="","",IF(main!I4467&lt;0.05,IF(main!G4467&gt;0,IF(main!G4467&gt;colorthreshhold,"green","GreenYellow"),IF(ABS(main!G4467)&gt;colorthreshhold,"red","orange")),"DarkGray"))</f>
        <v>GreenYellow</v>
      </c>
    </row>
    <row r="4468" spans="1:3" x14ac:dyDescent="0.25">
      <c r="A4468" t="str">
        <f>main!B4468</f>
        <v>Gthg04442</v>
      </c>
      <c r="B4468" s="5" t="str">
        <f>IF(main!F4468="","",IF(main!H4468&lt;0.05,IF(main!F4468&gt;0,IF(main!F4468&gt;colorthreshhold,"green","GreenYellow"),IF(ABS(main!F4468)&gt;colorthreshhold,"red","orange")),"DarkGray"))</f>
        <v>DarkGray</v>
      </c>
      <c r="C4468" s="5" t="str">
        <f>IF(main!G4468="","",IF(main!I4468&lt;0.05,IF(main!G4468&gt;0,IF(main!G4468&gt;colorthreshhold,"green","GreenYellow"),IF(ABS(main!G4468)&gt;colorthreshhold,"red","orange")),"DarkGray"))</f>
        <v>DarkGray</v>
      </c>
    </row>
    <row r="4469" spans="1:3" x14ac:dyDescent="0.25">
      <c r="A4469" t="str">
        <f>main!B4469</f>
        <v>Gthg04443</v>
      </c>
      <c r="B4469" s="5" t="str">
        <f>IF(main!F4469="","",IF(main!H4469&lt;0.05,IF(main!F4469&gt;0,IF(main!F4469&gt;colorthreshhold,"green","GreenYellow"),IF(ABS(main!F4469)&gt;colorthreshhold,"red","orange")),"DarkGray"))</f>
        <v>DarkGray</v>
      </c>
      <c r="C4469" s="5" t="str">
        <f>IF(main!G4469="","",IF(main!I4469&lt;0.05,IF(main!G4469&gt;0,IF(main!G4469&gt;colorthreshhold,"green","GreenYellow"),IF(ABS(main!G4469)&gt;colorthreshhold,"red","orange")),"DarkGray"))</f>
        <v>GreenYellow</v>
      </c>
    </row>
    <row r="4470" spans="1:3" x14ac:dyDescent="0.25">
      <c r="A4470" t="str">
        <f>main!B4470</f>
        <v>Gthg04444</v>
      </c>
      <c r="B4470" s="5" t="str">
        <f>IF(main!F4470="","",IF(main!H4470&lt;0.05,IF(main!F4470&gt;0,IF(main!F4470&gt;colorthreshhold,"green","GreenYellow"),IF(ABS(main!F4470)&gt;colorthreshhold,"red","orange")),"DarkGray"))</f>
        <v>DarkGray</v>
      </c>
      <c r="C4470" s="5" t="str">
        <f>IF(main!G4470="","",IF(main!I4470&lt;0.05,IF(main!G4470&gt;0,IF(main!G4470&gt;colorthreshhold,"green","GreenYellow"),IF(ABS(main!G4470)&gt;colorthreshhold,"red","orange")),"DarkGray"))</f>
        <v>GreenYellow</v>
      </c>
    </row>
    <row r="4471" spans="1:3" x14ac:dyDescent="0.25">
      <c r="A4471" t="str">
        <f>main!B4471</f>
        <v>Gthg04445</v>
      </c>
      <c r="B4471" s="5" t="str">
        <f>IF(main!F4471="","",IF(main!H4471&lt;0.05,IF(main!F4471&gt;0,IF(main!F4471&gt;colorthreshhold,"green","GreenYellow"),IF(ABS(main!F4471)&gt;colorthreshhold,"red","orange")),"DarkGray"))</f>
        <v>DarkGray</v>
      </c>
      <c r="C4471" s="5" t="str">
        <f>IF(main!G4471="","",IF(main!I4471&lt;0.05,IF(main!G4471&gt;0,IF(main!G4471&gt;colorthreshhold,"green","GreenYellow"),IF(ABS(main!G4471)&gt;colorthreshhold,"red","orange")),"DarkGray"))</f>
        <v>DarkGray</v>
      </c>
    </row>
    <row r="4472" spans="1:3" x14ac:dyDescent="0.25">
      <c r="A4472" t="str">
        <f>main!B4472</f>
        <v>Gthg04446</v>
      </c>
      <c r="B4472" s="5" t="str">
        <f>IF(main!F4472="","",IF(main!H4472&lt;0.05,IF(main!F4472&gt;0,IF(main!F4472&gt;colorthreshhold,"green","GreenYellow"),IF(ABS(main!F4472)&gt;colorthreshhold,"red","orange")),"DarkGray"))</f>
        <v>DarkGray</v>
      </c>
      <c r="C4472" s="5" t="str">
        <f>IF(main!G4472="","",IF(main!I4472&lt;0.05,IF(main!G4472&gt;0,IF(main!G4472&gt;colorthreshhold,"green","GreenYellow"),IF(ABS(main!G4472)&gt;colorthreshhold,"red","orange")),"DarkGray"))</f>
        <v>DarkGray</v>
      </c>
    </row>
    <row r="4473" spans="1:3" x14ac:dyDescent="0.25">
      <c r="A4473" t="str">
        <f>main!B4473</f>
        <v>Gthg04447</v>
      </c>
      <c r="B4473" s="5" t="str">
        <f>IF(main!F4473="","",IF(main!H4473&lt;0.05,IF(main!F4473&gt;0,IF(main!F4473&gt;colorthreshhold,"green","GreenYellow"),IF(ABS(main!F4473)&gt;colorthreshhold,"red","orange")),"DarkGray"))</f>
        <v>DarkGray</v>
      </c>
      <c r="C4473" s="5" t="str">
        <f>IF(main!G4473="","",IF(main!I4473&lt;0.05,IF(main!G4473&gt;0,IF(main!G4473&gt;colorthreshhold,"green","GreenYellow"),IF(ABS(main!G4473)&gt;colorthreshhold,"red","orange")),"DarkGray"))</f>
        <v>GreenYellow</v>
      </c>
    </row>
    <row r="4474" spans="1:3" x14ac:dyDescent="0.25">
      <c r="A4474" t="str">
        <f>main!B4474</f>
        <v>Gthg04448</v>
      </c>
      <c r="B4474" s="5" t="str">
        <f>IF(main!F4474="","",IF(main!H4474&lt;0.05,IF(main!F4474&gt;0,IF(main!F4474&gt;colorthreshhold,"green","GreenYellow"),IF(ABS(main!F4474)&gt;colorthreshhold,"red","orange")),"DarkGray"))</f>
        <v>DarkGray</v>
      </c>
      <c r="C4474" s="5" t="str">
        <f>IF(main!G4474="","",IF(main!I4474&lt;0.05,IF(main!G4474&gt;0,IF(main!G4474&gt;colorthreshhold,"green","GreenYellow"),IF(ABS(main!G4474)&gt;colorthreshhold,"red","orange")),"DarkGray"))</f>
        <v>DarkGray</v>
      </c>
    </row>
    <row r="4475" spans="1:3" x14ac:dyDescent="0.25">
      <c r="A4475" t="str">
        <f>main!B4475</f>
        <v>Gthg04449</v>
      </c>
      <c r="B4475" s="5" t="str">
        <f>IF(main!F4475="","",IF(main!H4475&lt;0.05,IF(main!F4475&gt;0,IF(main!F4475&gt;colorthreshhold,"green","GreenYellow"),IF(ABS(main!F4475)&gt;colorthreshhold,"red","orange")),"DarkGray"))</f>
        <v>DarkGray</v>
      </c>
      <c r="C4475" s="5" t="str">
        <f>IF(main!G4475="","",IF(main!I4475&lt;0.05,IF(main!G4475&gt;0,IF(main!G4475&gt;colorthreshhold,"green","GreenYellow"),IF(ABS(main!G4475)&gt;colorthreshhold,"red","orange")),"DarkGray"))</f>
        <v>DarkGray</v>
      </c>
    </row>
    <row r="4476" spans="1:3" x14ac:dyDescent="0.25">
      <c r="A4476" t="str">
        <f>main!B4476</f>
        <v>Gthg04450</v>
      </c>
      <c r="B4476" s="5" t="str">
        <f>IF(main!F4476="","",IF(main!H4476&lt;0.05,IF(main!F4476&gt;0,IF(main!F4476&gt;colorthreshhold,"green","GreenYellow"),IF(ABS(main!F4476)&gt;colorthreshhold,"red","orange")),"DarkGray"))</f>
        <v>orange</v>
      </c>
      <c r="C4476" s="5" t="str">
        <f>IF(main!G4476="","",IF(main!I4476&lt;0.05,IF(main!G4476&gt;0,IF(main!G4476&gt;colorthreshhold,"green","GreenYellow"),IF(ABS(main!G4476)&gt;colorthreshhold,"red","orange")),"DarkGray"))</f>
        <v>orange</v>
      </c>
    </row>
    <row r="4477" spans="1:3" x14ac:dyDescent="0.25">
      <c r="A4477" t="str">
        <f>main!B4477</f>
        <v>Gthg04451</v>
      </c>
      <c r="B4477" s="5" t="str">
        <f>IF(main!F4477="","",IF(main!H4477&lt;0.05,IF(main!F4477&gt;0,IF(main!F4477&gt;colorthreshhold,"green","GreenYellow"),IF(ABS(main!F4477)&gt;colorthreshhold,"red","orange")),"DarkGray"))</f>
        <v>DarkGray</v>
      </c>
      <c r="C4477" s="5" t="str">
        <f>IF(main!G4477="","",IF(main!I4477&lt;0.05,IF(main!G4477&gt;0,IF(main!G4477&gt;colorthreshhold,"green","GreenYellow"),IF(ABS(main!G4477)&gt;colorthreshhold,"red","orange")),"DarkGray"))</f>
        <v>orange</v>
      </c>
    </row>
    <row r="4478" spans="1:3" x14ac:dyDescent="0.25">
      <c r="A4478" t="str">
        <f>main!B4478</f>
        <v>Gthg04452</v>
      </c>
      <c r="B4478" s="5" t="str">
        <f>IF(main!F4478="","",IF(main!H4478&lt;0.05,IF(main!F4478&gt;0,IF(main!F4478&gt;colorthreshhold,"green","GreenYellow"),IF(ABS(main!F4478)&gt;colorthreshhold,"red","orange")),"DarkGray"))</f>
        <v>DarkGray</v>
      </c>
      <c r="C4478" s="5" t="str">
        <f>IF(main!G4478="","",IF(main!I4478&lt;0.05,IF(main!G4478&gt;0,IF(main!G4478&gt;colorthreshhold,"green","GreenYellow"),IF(ABS(main!G4478)&gt;colorthreshhold,"red","orange")),"DarkGray"))</f>
        <v>orange</v>
      </c>
    </row>
    <row r="4479" spans="1:3" x14ac:dyDescent="0.25">
      <c r="A4479" t="str">
        <f>main!B4479</f>
        <v>Gthg04453</v>
      </c>
      <c r="B4479" s="5" t="str">
        <f>IF(main!F4479="","",IF(main!H4479&lt;0.05,IF(main!F4479&gt;0,IF(main!F4479&gt;colorthreshhold,"green","GreenYellow"),IF(ABS(main!F4479)&gt;colorthreshhold,"red","orange")),"DarkGray"))</f>
        <v>DarkGray</v>
      </c>
      <c r="C4479" s="5" t="str">
        <f>IF(main!G4479="","",IF(main!I4479&lt;0.05,IF(main!G4479&gt;0,IF(main!G4479&gt;colorthreshhold,"green","GreenYellow"),IF(ABS(main!G4479)&gt;colorthreshhold,"red","orange")),"DarkGray"))</f>
        <v>orange</v>
      </c>
    </row>
    <row r="4480" spans="1:3" x14ac:dyDescent="0.25">
      <c r="A4480" t="str">
        <f>main!B4480</f>
        <v>Gthg04454</v>
      </c>
      <c r="B4480" s="5" t="str">
        <f>IF(main!F4480="","",IF(main!H4480&lt;0.05,IF(main!F4480&gt;0,IF(main!F4480&gt;colorthreshhold,"green","GreenYellow"),IF(ABS(main!F4480)&gt;colorthreshhold,"red","orange")),"DarkGray"))</f>
        <v>DarkGray</v>
      </c>
      <c r="C4480" s="5" t="str">
        <f>IF(main!G4480="","",IF(main!I4480&lt;0.05,IF(main!G4480&gt;0,IF(main!G4480&gt;colorthreshhold,"green","GreenYellow"),IF(ABS(main!G4480)&gt;colorthreshhold,"red","orange")),"DarkGray"))</f>
        <v>orange</v>
      </c>
    </row>
    <row r="4481" spans="1:3" x14ac:dyDescent="0.25">
      <c r="A4481" t="str">
        <f>main!B4481</f>
        <v>Gthg04455</v>
      </c>
      <c r="B4481" s="5" t="str">
        <f>IF(main!F4481="","",IF(main!H4481&lt;0.05,IF(main!F4481&gt;0,IF(main!F4481&gt;colorthreshhold,"green","GreenYellow"),IF(ABS(main!F4481)&gt;colorthreshhold,"red","orange")),"DarkGray"))</f>
        <v>orange</v>
      </c>
      <c r="C4481" s="5" t="str">
        <f>IF(main!G4481="","",IF(main!I4481&lt;0.05,IF(main!G4481&gt;0,IF(main!G4481&gt;colorthreshhold,"green","GreenYellow"),IF(ABS(main!G4481)&gt;colorthreshhold,"red","orange")),"DarkGray"))</f>
        <v>orange</v>
      </c>
    </row>
    <row r="4482" spans="1:3" x14ac:dyDescent="0.25">
      <c r="A4482" t="str">
        <f>main!B4482</f>
        <v>Gthg04456</v>
      </c>
      <c r="B4482" s="5" t="str">
        <f>IF(main!F4482="","",IF(main!H4482&lt;0.05,IF(main!F4482&gt;0,IF(main!F4482&gt;colorthreshhold,"green","GreenYellow"),IF(ABS(main!F4482)&gt;colorthreshhold,"red","orange")),"DarkGray"))</f>
        <v>DarkGray</v>
      </c>
      <c r="C4482" s="5" t="str">
        <f>IF(main!G4482="","",IF(main!I4482&lt;0.05,IF(main!G4482&gt;0,IF(main!G4482&gt;colorthreshhold,"green","GreenYellow"),IF(ABS(main!G4482)&gt;colorthreshhold,"red","orange")),"DarkGray"))</f>
        <v>orange</v>
      </c>
    </row>
    <row r="4483" spans="1:3" x14ac:dyDescent="0.25">
      <c r="A4483" t="str">
        <f>main!B4483</f>
        <v>Gthg04457</v>
      </c>
      <c r="B4483" s="5" t="str">
        <f>IF(main!F4483="","",IF(main!H4483&lt;0.05,IF(main!F4483&gt;0,IF(main!F4483&gt;colorthreshhold,"green","GreenYellow"),IF(ABS(main!F4483)&gt;colorthreshhold,"red","orange")),"DarkGray"))</f>
        <v>orange</v>
      </c>
      <c r="C4483" s="5" t="str">
        <f>IF(main!G4483="","",IF(main!I4483&lt;0.05,IF(main!G4483&gt;0,IF(main!G4483&gt;colorthreshhold,"green","GreenYellow"),IF(ABS(main!G4483)&gt;colorthreshhold,"red","orange")),"DarkGray"))</f>
        <v>orange</v>
      </c>
    </row>
    <row r="4484" spans="1:3" hidden="1" x14ac:dyDescent="0.25">
      <c r="A4484" t="str">
        <f>main!B4484</f>
        <v>Gthg04458</v>
      </c>
      <c r="B4484" s="5" t="str">
        <f>IF(main!F4484="","",IF(main!H4484&lt;0.05,IF(main!F4484&gt;0,IF(main!F4484&gt;colorthreshhold,"green","GreenYellow"),IF(ABS(main!F4484)&gt;colorthreshhold,"red","orange")),"DarkGray"))</f>
        <v/>
      </c>
      <c r="C4484" s="5" t="str">
        <f>IF(main!G4484="","",IF(main!I4484&lt;0.05,IF(main!G4484&gt;0,IF(main!G4484&gt;colorthreshhold,"green","GreenYellow"),IF(ABS(main!G4484)&gt;colorthreshhold,"red","orange")),"DarkGray"))</f>
        <v/>
      </c>
    </row>
    <row r="4485" spans="1:3" hidden="1" x14ac:dyDescent="0.25">
      <c r="A4485" t="str">
        <f>main!B4485</f>
        <v>Gthg04459</v>
      </c>
      <c r="B4485" s="5" t="str">
        <f>IF(main!F4485="","",IF(main!H4485&lt;0.05,IF(main!F4485&gt;0,IF(main!F4485&gt;colorthreshhold,"green","GreenYellow"),IF(ABS(main!F4485)&gt;colorthreshhold,"red","orange")),"DarkGray"))</f>
        <v/>
      </c>
      <c r="C4485" s="5" t="str">
        <f>IF(main!G4485="","",IF(main!I4485&lt;0.05,IF(main!G4485&gt;0,IF(main!G4485&gt;colorthreshhold,"green","GreenYellow"),IF(ABS(main!G4485)&gt;colorthreshhold,"red","orange")),"DarkGray"))</f>
        <v/>
      </c>
    </row>
    <row r="4486" spans="1:3" x14ac:dyDescent="0.25">
      <c r="A4486" t="str">
        <f>main!B4486</f>
        <v>Gthg04460</v>
      </c>
      <c r="B4486" s="5" t="str">
        <f>IF(main!F4486="","",IF(main!H4486&lt;0.05,IF(main!F4486&gt;0,IF(main!F4486&gt;colorthreshhold,"green","GreenYellow"),IF(ABS(main!F4486)&gt;colorthreshhold,"red","orange")),"DarkGray"))</f>
        <v>DarkGray</v>
      </c>
      <c r="C4486" s="5" t="str">
        <f>IF(main!G4486="","",IF(main!I4486&lt;0.05,IF(main!G4486&gt;0,IF(main!G4486&gt;colorthreshhold,"green","GreenYellow"),IF(ABS(main!G4486)&gt;colorthreshhold,"red","orange")),"DarkGray"))</f>
        <v>DarkGray</v>
      </c>
    </row>
    <row r="4487" spans="1:3" x14ac:dyDescent="0.25">
      <c r="A4487" t="str">
        <f>main!B4487</f>
        <v>Gthg04461</v>
      </c>
      <c r="B4487" s="5" t="str">
        <f>IF(main!F4487="","",IF(main!H4487&lt;0.05,IF(main!F4487&gt;0,IF(main!F4487&gt;colorthreshhold,"green","GreenYellow"),IF(ABS(main!F4487)&gt;colorthreshhold,"red","orange")),"DarkGray"))</f>
        <v>DarkGray</v>
      </c>
      <c r="C4487" s="5" t="str">
        <f>IF(main!G4487="","",IF(main!I4487&lt;0.05,IF(main!G4487&gt;0,IF(main!G4487&gt;colorthreshhold,"green","GreenYellow"),IF(ABS(main!G4487)&gt;colorthreshhold,"red","orange")),"DarkGray"))</f>
        <v>DarkGray</v>
      </c>
    </row>
    <row r="4488" spans="1:3" x14ac:dyDescent="0.25">
      <c r="A4488" t="str">
        <f>main!B4488</f>
        <v>Gthg04462</v>
      </c>
      <c r="B4488" s="5" t="str">
        <f>IF(main!F4488="","",IF(main!H4488&lt;0.05,IF(main!F4488&gt;0,IF(main!F4488&gt;colorthreshhold,"green","GreenYellow"),IF(ABS(main!F4488)&gt;colorthreshhold,"red","orange")),"DarkGray"))</f>
        <v>orange</v>
      </c>
      <c r="C4488" s="5" t="str">
        <f>IF(main!G4488="","",IF(main!I4488&lt;0.05,IF(main!G4488&gt;0,IF(main!G4488&gt;colorthreshhold,"green","GreenYellow"),IF(ABS(main!G4488)&gt;colorthreshhold,"red","orange")),"DarkGray"))</f>
        <v>GreenYellow</v>
      </c>
    </row>
    <row r="4489" spans="1:3" x14ac:dyDescent="0.25">
      <c r="A4489" t="str">
        <f>main!B4489</f>
        <v>Gthg04463</v>
      </c>
      <c r="B4489" s="5" t="str">
        <f>IF(main!F4489="","",IF(main!H4489&lt;0.05,IF(main!F4489&gt;0,IF(main!F4489&gt;colorthreshhold,"green","GreenYellow"),IF(ABS(main!F4489)&gt;colorthreshhold,"red","orange")),"DarkGray"))</f>
        <v>DarkGray</v>
      </c>
      <c r="C4489" s="5" t="str">
        <f>IF(main!G4489="","",IF(main!I4489&lt;0.05,IF(main!G4489&gt;0,IF(main!G4489&gt;colorthreshhold,"green","GreenYellow"),IF(ABS(main!G4489)&gt;colorthreshhold,"red","orange")),"DarkGray"))</f>
        <v>GreenYellow</v>
      </c>
    </row>
    <row r="4490" spans="1:3" x14ac:dyDescent="0.25">
      <c r="A4490" t="str">
        <f>main!B4490</f>
        <v>Gthg04464</v>
      </c>
      <c r="B4490" s="5" t="str">
        <f>IF(main!F4490="","",IF(main!H4490&lt;0.05,IF(main!F4490&gt;0,IF(main!F4490&gt;colorthreshhold,"green","GreenYellow"),IF(ABS(main!F4490)&gt;colorthreshhold,"red","orange")),"DarkGray"))</f>
        <v>DarkGray</v>
      </c>
      <c r="C4490" s="5" t="str">
        <f>IF(main!G4490="","",IF(main!I4490&lt;0.05,IF(main!G4490&gt;0,IF(main!G4490&gt;colorthreshhold,"green","GreenYellow"),IF(ABS(main!G4490)&gt;colorthreshhold,"red","orange")),"DarkGray"))</f>
        <v>GreenYellow</v>
      </c>
    </row>
    <row r="4491" spans="1:3" x14ac:dyDescent="0.25">
      <c r="A4491" t="str">
        <f>main!B4491</f>
        <v>Gthg04465</v>
      </c>
      <c r="B4491" s="5" t="str">
        <f>IF(main!F4491="","",IF(main!H4491&lt;0.05,IF(main!F4491&gt;0,IF(main!F4491&gt;colorthreshhold,"green","GreenYellow"),IF(ABS(main!F4491)&gt;colorthreshhold,"red","orange")),"DarkGray"))</f>
        <v>DarkGray</v>
      </c>
      <c r="C4491" s="5" t="str">
        <f>IF(main!G4491="","",IF(main!I4491&lt;0.05,IF(main!G4491&gt;0,IF(main!G4491&gt;colorthreshhold,"green","GreenYellow"),IF(ABS(main!G4491)&gt;colorthreshhold,"red","orange")),"DarkGray"))</f>
        <v>GreenYellow</v>
      </c>
    </row>
    <row r="4492" spans="1:3" x14ac:dyDescent="0.25">
      <c r="A4492" t="str">
        <f>main!B4492</f>
        <v>Gthg04466</v>
      </c>
      <c r="B4492" s="5" t="str">
        <f>IF(main!F4492="","",IF(main!H4492&lt;0.05,IF(main!F4492&gt;0,IF(main!F4492&gt;colorthreshhold,"green","GreenYellow"),IF(ABS(main!F4492)&gt;colorthreshhold,"red","orange")),"DarkGray"))</f>
        <v>DarkGray</v>
      </c>
      <c r="C4492" s="5" t="str">
        <f>IF(main!G4492="","",IF(main!I4492&lt;0.05,IF(main!G4492&gt;0,IF(main!G4492&gt;colorthreshhold,"green","GreenYellow"),IF(ABS(main!G4492)&gt;colorthreshhold,"red","orange")),"DarkGray"))</f>
        <v>DarkGray</v>
      </c>
    </row>
    <row r="4493" spans="1:3" x14ac:dyDescent="0.25">
      <c r="A4493" t="str">
        <f>main!B4493</f>
        <v>Gthg04467</v>
      </c>
      <c r="B4493" s="5" t="str">
        <f>IF(main!F4493="","",IF(main!H4493&lt;0.05,IF(main!F4493&gt;0,IF(main!F4493&gt;colorthreshhold,"green","GreenYellow"),IF(ABS(main!F4493)&gt;colorthreshhold,"red","orange")),"DarkGray"))</f>
        <v>GreenYellow</v>
      </c>
      <c r="C4493" s="5" t="str">
        <f>IF(main!G4493="","",IF(main!I4493&lt;0.05,IF(main!G4493&gt;0,IF(main!G4493&gt;colorthreshhold,"green","GreenYellow"),IF(ABS(main!G4493)&gt;colorthreshhold,"red","orange")),"DarkGray"))</f>
        <v>DarkGray</v>
      </c>
    </row>
    <row r="4494" spans="1:3" x14ac:dyDescent="0.25">
      <c r="A4494" t="str">
        <f>main!B4494</f>
        <v>Gthg04468</v>
      </c>
      <c r="B4494" s="5" t="str">
        <f>IF(main!F4494="","",IF(main!H4494&lt;0.05,IF(main!F4494&gt;0,IF(main!F4494&gt;colorthreshhold,"green","GreenYellow"),IF(ABS(main!F4494)&gt;colorthreshhold,"red","orange")),"DarkGray"))</f>
        <v>GreenYellow</v>
      </c>
      <c r="C4494" s="5" t="str">
        <f>IF(main!G4494="","",IF(main!I4494&lt;0.05,IF(main!G4494&gt;0,IF(main!G4494&gt;colorthreshhold,"green","GreenYellow"),IF(ABS(main!G4494)&gt;colorthreshhold,"red","orange")),"DarkGray"))</f>
        <v>DarkGray</v>
      </c>
    </row>
    <row r="4495" spans="1:3" x14ac:dyDescent="0.25">
      <c r="A4495" t="str">
        <f>main!B4495</f>
        <v>Gthg04469</v>
      </c>
      <c r="B4495" s="5" t="str">
        <f>IF(main!F4495="","",IF(main!H4495&lt;0.05,IF(main!F4495&gt;0,IF(main!F4495&gt;colorthreshhold,"green","GreenYellow"),IF(ABS(main!F4495)&gt;colorthreshhold,"red","orange")),"DarkGray"))</f>
        <v>GreenYellow</v>
      </c>
      <c r="C4495" s="5" t="str">
        <f>IF(main!G4495="","",IF(main!I4495&lt;0.05,IF(main!G4495&gt;0,IF(main!G4495&gt;colorthreshhold,"green","GreenYellow"),IF(ABS(main!G4495)&gt;colorthreshhold,"red","orange")),"DarkGray"))</f>
        <v>DarkGray</v>
      </c>
    </row>
    <row r="4496" spans="1:3" x14ac:dyDescent="0.25">
      <c r="A4496" t="str">
        <f>main!B4496</f>
        <v>Gthg04470</v>
      </c>
      <c r="B4496" s="5" t="str">
        <f>IF(main!F4496="","",IF(main!H4496&lt;0.05,IF(main!F4496&gt;0,IF(main!F4496&gt;colorthreshhold,"green","GreenYellow"),IF(ABS(main!F4496)&gt;colorthreshhold,"red","orange")),"DarkGray"))</f>
        <v>GreenYellow</v>
      </c>
      <c r="C4496" s="5" t="str">
        <f>IF(main!G4496="","",IF(main!I4496&lt;0.05,IF(main!G4496&gt;0,IF(main!G4496&gt;colorthreshhold,"green","GreenYellow"),IF(ABS(main!G4496)&gt;colorthreshhold,"red","orange")),"DarkGray"))</f>
        <v>DarkGray</v>
      </c>
    </row>
    <row r="4497" spans="1:3" x14ac:dyDescent="0.25">
      <c r="A4497" t="str">
        <f>main!B4497</f>
        <v>Gthg04471</v>
      </c>
      <c r="B4497" s="5" t="str">
        <f>IF(main!F4497="","",IF(main!H4497&lt;0.05,IF(main!F4497&gt;0,IF(main!F4497&gt;colorthreshhold,"green","GreenYellow"),IF(ABS(main!F4497)&gt;colorthreshhold,"red","orange")),"DarkGray"))</f>
        <v>DarkGray</v>
      </c>
      <c r="C4497" s="5" t="str">
        <f>IF(main!G4497="","",IF(main!I4497&lt;0.05,IF(main!G4497&gt;0,IF(main!G4497&gt;colorthreshhold,"green","GreenYellow"),IF(ABS(main!G4497)&gt;colorthreshhold,"red","orange")),"DarkGray"))</f>
        <v>DarkGray</v>
      </c>
    </row>
    <row r="4498" spans="1:3" x14ac:dyDescent="0.25">
      <c r="A4498" t="str">
        <f>main!B4498</f>
        <v>Gthg04472</v>
      </c>
      <c r="B4498" s="5" t="str">
        <f>IF(main!F4498="","",IF(main!H4498&lt;0.05,IF(main!F4498&gt;0,IF(main!F4498&gt;colorthreshhold,"green","GreenYellow"),IF(ABS(main!F4498)&gt;colorthreshhold,"red","orange")),"DarkGray"))</f>
        <v>GreenYellow</v>
      </c>
      <c r="C4498" s="5" t="str">
        <f>IF(main!G4498="","",IF(main!I4498&lt;0.05,IF(main!G4498&gt;0,IF(main!G4498&gt;colorthreshhold,"green","GreenYellow"),IF(ABS(main!G4498)&gt;colorthreshhold,"red","orange")),"DarkGray"))</f>
        <v>DarkGray</v>
      </c>
    </row>
    <row r="4499" spans="1:3" x14ac:dyDescent="0.25">
      <c r="A4499" t="str">
        <f>main!B4499</f>
        <v>Gthg04473</v>
      </c>
      <c r="B4499" s="5" t="str">
        <f>IF(main!F4499="","",IF(main!H4499&lt;0.05,IF(main!F4499&gt;0,IF(main!F4499&gt;colorthreshhold,"green","GreenYellow"),IF(ABS(main!F4499)&gt;colorthreshhold,"red","orange")),"DarkGray"))</f>
        <v>DarkGray</v>
      </c>
      <c r="C4499" s="5" t="str">
        <f>IF(main!G4499="","",IF(main!I4499&lt;0.05,IF(main!G4499&gt;0,IF(main!G4499&gt;colorthreshhold,"green","GreenYellow"),IF(ABS(main!G4499)&gt;colorthreshhold,"red","orange")),"DarkGray"))</f>
        <v>DarkGray</v>
      </c>
    </row>
    <row r="4500" spans="1:3" hidden="1" x14ac:dyDescent="0.25">
      <c r="A4500" t="str">
        <f>main!B4500</f>
        <v>Gthg04474</v>
      </c>
      <c r="B4500" s="5" t="str">
        <f>IF(main!F4500="","",IF(main!H4500&lt;0.05,IF(main!F4500&gt;0,IF(main!F4500&gt;colorthreshhold,"green","GreenYellow"),IF(ABS(main!F4500)&gt;colorthreshhold,"red","orange")),"DarkGray"))</f>
        <v/>
      </c>
      <c r="C4500" s="5" t="str">
        <f>IF(main!G4500="","",IF(main!I4500&lt;0.05,IF(main!G4500&gt;0,IF(main!G4500&gt;colorthreshhold,"green","GreenYellow"),IF(ABS(main!G4500)&gt;colorthreshhold,"red","orange")),"DarkGray"))</f>
        <v/>
      </c>
    </row>
    <row r="4501" spans="1:3" hidden="1" x14ac:dyDescent="0.25">
      <c r="A4501" t="str">
        <f>main!B4501</f>
        <v>Gthg04475</v>
      </c>
      <c r="B4501" s="5" t="str">
        <f>IF(main!F4501="","",IF(main!H4501&lt;0.05,IF(main!F4501&gt;0,IF(main!F4501&gt;colorthreshhold,"green","GreenYellow"),IF(ABS(main!F4501)&gt;colorthreshhold,"red","orange")),"DarkGray"))</f>
        <v/>
      </c>
      <c r="C4501" s="5" t="str">
        <f>IF(main!G4501="","",IF(main!I4501&lt;0.05,IF(main!G4501&gt;0,IF(main!G4501&gt;colorthreshhold,"green","GreenYellow"),IF(ABS(main!G4501)&gt;colorthreshhold,"red","orange")),"DarkGray"))</f>
        <v/>
      </c>
    </row>
    <row r="4502" spans="1:3" x14ac:dyDescent="0.25">
      <c r="A4502" t="str">
        <f>main!B4502</f>
        <v>Gthg04476</v>
      </c>
      <c r="B4502" s="5" t="str">
        <f>IF(main!F4502="","",IF(main!H4502&lt;0.05,IF(main!F4502&gt;0,IF(main!F4502&gt;colorthreshhold,"green","GreenYellow"),IF(ABS(main!F4502)&gt;colorthreshhold,"red","orange")),"DarkGray"))</f>
        <v>GreenYellow</v>
      </c>
      <c r="C4502" s="5" t="str">
        <f>IF(main!G4502="","",IF(main!I4502&lt;0.05,IF(main!G4502&gt;0,IF(main!G4502&gt;colorthreshhold,"green","GreenYellow"),IF(ABS(main!G4502)&gt;colorthreshhold,"red","orange")),"DarkGray"))</f>
        <v>GreenYellow</v>
      </c>
    </row>
    <row r="4503" spans="1:3" x14ac:dyDescent="0.25">
      <c r="A4503" t="str">
        <f>main!B4503</f>
        <v>Gthg04477</v>
      </c>
      <c r="B4503" s="5" t="str">
        <f>IF(main!F4503="","",IF(main!H4503&lt;0.05,IF(main!F4503&gt;0,IF(main!F4503&gt;colorthreshhold,"green","GreenYellow"),IF(ABS(main!F4503)&gt;colorthreshhold,"red","orange")),"DarkGray"))</f>
        <v>green</v>
      </c>
      <c r="C4503" s="5" t="str">
        <f>IF(main!G4503="","",IF(main!I4503&lt;0.05,IF(main!G4503&gt;0,IF(main!G4503&gt;colorthreshhold,"green","GreenYellow"),IF(ABS(main!G4503)&gt;colorthreshhold,"red","orange")),"DarkGray"))</f>
        <v>DarkGray</v>
      </c>
    </row>
    <row r="4504" spans="1:3" x14ac:dyDescent="0.25">
      <c r="A4504" t="str">
        <f>main!B4504</f>
        <v>Gthg04478</v>
      </c>
      <c r="B4504" s="5" t="str">
        <f>IF(main!F4504="","",IF(main!H4504&lt;0.05,IF(main!F4504&gt;0,IF(main!F4504&gt;colorthreshhold,"green","GreenYellow"),IF(ABS(main!F4504)&gt;colorthreshhold,"red","orange")),"DarkGray"))</f>
        <v>GreenYellow</v>
      </c>
      <c r="C4504" s="5" t="str">
        <f>IF(main!G4504="","",IF(main!I4504&lt;0.05,IF(main!G4504&gt;0,IF(main!G4504&gt;colorthreshhold,"green","GreenYellow"),IF(ABS(main!G4504)&gt;colorthreshhold,"red","orange")),"DarkGray"))</f>
        <v>DarkGray</v>
      </c>
    </row>
    <row r="4505" spans="1:3" x14ac:dyDescent="0.25">
      <c r="A4505" t="str">
        <f>main!B4505</f>
        <v>Gthg04479</v>
      </c>
      <c r="B4505" s="5" t="str">
        <f>IF(main!F4505="","",IF(main!H4505&lt;0.05,IF(main!F4505&gt;0,IF(main!F4505&gt;colorthreshhold,"green","GreenYellow"),IF(ABS(main!F4505)&gt;colorthreshhold,"red","orange")),"DarkGray"))</f>
        <v>GreenYellow</v>
      </c>
      <c r="C4505" s="5" t="str">
        <f>IF(main!G4505="","",IF(main!I4505&lt;0.05,IF(main!G4505&gt;0,IF(main!G4505&gt;colorthreshhold,"green","GreenYellow"),IF(ABS(main!G4505)&gt;colorthreshhold,"red","orange")),"DarkGray"))</f>
        <v>DarkGray</v>
      </c>
    </row>
    <row r="4506" spans="1:3" hidden="1" x14ac:dyDescent="0.25">
      <c r="A4506" t="str">
        <f>main!B4506</f>
        <v>Gthg04480</v>
      </c>
      <c r="B4506" s="5" t="str">
        <f>IF(main!F4506="","",IF(main!H4506&lt;0.05,IF(main!F4506&gt;0,IF(main!F4506&gt;colorthreshhold,"green","GreenYellow"),IF(ABS(main!F4506)&gt;colorthreshhold,"red","orange")),"DarkGray"))</f>
        <v/>
      </c>
      <c r="C4506" s="5" t="str">
        <f>IF(main!G4506="","",IF(main!I4506&lt;0.05,IF(main!G4506&gt;0,IF(main!G4506&gt;colorthreshhold,"green","GreenYellow"),IF(ABS(main!G4506)&gt;colorthreshhold,"red","orange")),"DarkGray"))</f>
        <v/>
      </c>
    </row>
    <row r="4507" spans="1:3" x14ac:dyDescent="0.25">
      <c r="A4507" t="str">
        <f>main!B4507</f>
        <v>Gthg04481</v>
      </c>
      <c r="B4507" s="5" t="str">
        <f>IF(main!F4507="","",IF(main!H4507&lt;0.05,IF(main!F4507&gt;0,IF(main!F4507&gt;colorthreshhold,"green","GreenYellow"),IF(ABS(main!F4507)&gt;colorthreshhold,"red","orange")),"DarkGray"))</f>
        <v>GreenYellow</v>
      </c>
      <c r="C4507" s="5" t="str">
        <f>IF(main!G4507="","",IF(main!I4507&lt;0.05,IF(main!G4507&gt;0,IF(main!G4507&gt;colorthreshhold,"green","GreenYellow"),IF(ABS(main!G4507)&gt;colorthreshhold,"red","orange")),"DarkGray"))</f>
        <v>DarkGray</v>
      </c>
    </row>
    <row r="4508" spans="1:3" x14ac:dyDescent="0.25">
      <c r="A4508" t="str">
        <f>main!B4508</f>
        <v>Gthg04482</v>
      </c>
      <c r="B4508" s="5" t="str">
        <f>IF(main!F4508="","",IF(main!H4508&lt;0.05,IF(main!F4508&gt;0,IF(main!F4508&gt;colorthreshhold,"green","GreenYellow"),IF(ABS(main!F4508)&gt;colorthreshhold,"red","orange")),"DarkGray"))</f>
        <v>DarkGray</v>
      </c>
      <c r="C4508" s="5" t="str">
        <f>IF(main!G4508="","",IF(main!I4508&lt;0.05,IF(main!G4508&gt;0,IF(main!G4508&gt;colorthreshhold,"green","GreenYellow"),IF(ABS(main!G4508)&gt;colorthreshhold,"red","orange")),"DarkGray"))</f>
        <v>DarkGray</v>
      </c>
    </row>
    <row r="4509" spans="1:3" x14ac:dyDescent="0.25">
      <c r="A4509" t="str">
        <f>main!B4509</f>
        <v>Gthg04483</v>
      </c>
      <c r="B4509" s="5" t="str">
        <f>IF(main!F4509="","",IF(main!H4509&lt;0.05,IF(main!F4509&gt;0,IF(main!F4509&gt;colorthreshhold,"green","GreenYellow"),IF(ABS(main!F4509)&gt;colorthreshhold,"red","orange")),"DarkGray"))</f>
        <v>DarkGray</v>
      </c>
      <c r="C4509" s="5" t="str">
        <f>IF(main!G4509="","",IF(main!I4509&lt;0.05,IF(main!G4509&gt;0,IF(main!G4509&gt;colorthreshhold,"green","GreenYellow"),IF(ABS(main!G4509)&gt;colorthreshhold,"red","orange")),"DarkGray"))</f>
        <v>DarkGray</v>
      </c>
    </row>
    <row r="4510" spans="1:3" x14ac:dyDescent="0.25">
      <c r="A4510" t="str">
        <f>main!B4510</f>
        <v>Gthg04484</v>
      </c>
      <c r="B4510" s="5" t="str">
        <f>IF(main!F4510="","",IF(main!H4510&lt;0.05,IF(main!F4510&gt;0,IF(main!F4510&gt;colorthreshhold,"green","GreenYellow"),IF(ABS(main!F4510)&gt;colorthreshhold,"red","orange")),"DarkGray"))</f>
        <v>DarkGray</v>
      </c>
      <c r="C4510" s="5" t="str">
        <f>IF(main!G4510="","",IF(main!I4510&lt;0.05,IF(main!G4510&gt;0,IF(main!G4510&gt;colorthreshhold,"green","GreenYellow"),IF(ABS(main!G4510)&gt;colorthreshhold,"red","orange")),"DarkGray"))</f>
        <v>DarkGray</v>
      </c>
    </row>
    <row r="4511" spans="1:3" x14ac:dyDescent="0.25">
      <c r="A4511" t="str">
        <f>main!B4511</f>
        <v>Gthg04485</v>
      </c>
      <c r="B4511" s="5" t="str">
        <f>IF(main!F4511="","",IF(main!H4511&lt;0.05,IF(main!F4511&gt;0,IF(main!F4511&gt;colorthreshhold,"green","GreenYellow"),IF(ABS(main!F4511)&gt;colorthreshhold,"red","orange")),"DarkGray"))</f>
        <v>DarkGray</v>
      </c>
      <c r="C4511" s="5" t="str">
        <f>IF(main!G4511="","",IF(main!I4511&lt;0.05,IF(main!G4511&gt;0,IF(main!G4511&gt;colorthreshhold,"green","GreenYellow"),IF(ABS(main!G4511)&gt;colorthreshhold,"red","orange")),"DarkGray"))</f>
        <v>DarkGray</v>
      </c>
    </row>
    <row r="4512" spans="1:3" x14ac:dyDescent="0.25">
      <c r="A4512" t="str">
        <f>main!B4512</f>
        <v>Gthg04486</v>
      </c>
      <c r="B4512" s="5" t="str">
        <f>IF(main!F4512="","",IF(main!H4512&lt;0.05,IF(main!F4512&gt;0,IF(main!F4512&gt;colorthreshhold,"green","GreenYellow"),IF(ABS(main!F4512)&gt;colorthreshhold,"red","orange")),"DarkGray"))</f>
        <v>DarkGray</v>
      </c>
      <c r="C4512" s="5" t="str">
        <f>IF(main!G4512="","",IF(main!I4512&lt;0.05,IF(main!G4512&gt;0,IF(main!G4512&gt;colorthreshhold,"green","GreenYellow"),IF(ABS(main!G4512)&gt;colorthreshhold,"red","orange")),"DarkGray"))</f>
        <v>DarkGray</v>
      </c>
    </row>
    <row r="4513" spans="1:3" x14ac:dyDescent="0.25">
      <c r="A4513" t="str">
        <f>main!B4513</f>
        <v>Gthg04487</v>
      </c>
      <c r="B4513" s="5" t="str">
        <f>IF(main!F4513="","",IF(main!H4513&lt;0.05,IF(main!F4513&gt;0,IF(main!F4513&gt;colorthreshhold,"green","GreenYellow"),IF(ABS(main!F4513)&gt;colorthreshhold,"red","orange")),"DarkGray"))</f>
        <v>DarkGray</v>
      </c>
      <c r="C4513" s="5" t="str">
        <f>IF(main!G4513="","",IF(main!I4513&lt;0.05,IF(main!G4513&gt;0,IF(main!G4513&gt;colorthreshhold,"green","GreenYellow"),IF(ABS(main!G4513)&gt;colorthreshhold,"red","orange")),"DarkGray"))</f>
        <v>DarkGray</v>
      </c>
    </row>
    <row r="4514" spans="1:3" hidden="1" x14ac:dyDescent="0.25">
      <c r="A4514" t="str">
        <f>main!B4514</f>
        <v>Gthg04488</v>
      </c>
      <c r="B4514" s="5" t="str">
        <f>IF(main!F4514="","",IF(main!H4514&lt;0.05,IF(main!F4514&gt;0,IF(main!F4514&gt;colorthreshhold,"green","GreenYellow"),IF(ABS(main!F4514)&gt;colorthreshhold,"red","orange")),"DarkGray"))</f>
        <v/>
      </c>
      <c r="C4514" s="5" t="str">
        <f>IF(main!G4514="","",IF(main!I4514&lt;0.05,IF(main!G4514&gt;0,IF(main!G4514&gt;colorthreshhold,"green","GreenYellow"),IF(ABS(main!G4514)&gt;colorthreshhold,"red","orange")),"DarkGray"))</f>
        <v/>
      </c>
    </row>
    <row r="4515" spans="1:3" hidden="1" x14ac:dyDescent="0.25">
      <c r="A4515" t="str">
        <f>main!B4515</f>
        <v>Gthg04489</v>
      </c>
      <c r="B4515" s="5" t="str">
        <f>IF(main!F4515="","",IF(main!H4515&lt;0.05,IF(main!F4515&gt;0,IF(main!F4515&gt;colorthreshhold,"green","GreenYellow"),IF(ABS(main!F4515)&gt;colorthreshhold,"red","orange")),"DarkGray"))</f>
        <v/>
      </c>
      <c r="C4515" s="5" t="str">
        <f>IF(main!G4515="","",IF(main!I4515&lt;0.05,IF(main!G4515&gt;0,IF(main!G4515&gt;colorthreshhold,"green","GreenYellow"),IF(ABS(main!G4515)&gt;colorthreshhold,"red","orange")),"DarkGray"))</f>
        <v/>
      </c>
    </row>
    <row r="4516" spans="1:3" x14ac:dyDescent="0.25">
      <c r="A4516" t="str">
        <f>main!B4516</f>
        <v>Gthg04490</v>
      </c>
      <c r="B4516" s="5" t="str">
        <f>IF(main!F4516="","",IF(main!H4516&lt;0.05,IF(main!F4516&gt;0,IF(main!F4516&gt;colorthreshhold,"green","GreenYellow"),IF(ABS(main!F4516)&gt;colorthreshhold,"red","orange")),"DarkGray"))</f>
        <v>orange</v>
      </c>
      <c r="C4516" s="5" t="str">
        <f>IF(main!G4516="","",IF(main!I4516&lt;0.05,IF(main!G4516&gt;0,IF(main!G4516&gt;colorthreshhold,"green","GreenYellow"),IF(ABS(main!G4516)&gt;colorthreshhold,"red","orange")),"DarkGray"))</f>
        <v>orange</v>
      </c>
    </row>
    <row r="4517" spans="1:3" x14ac:dyDescent="0.25">
      <c r="A4517" t="str">
        <f>main!B4517</f>
        <v>Gthg04491</v>
      </c>
      <c r="B4517" s="5" t="str">
        <f>IF(main!F4517="","",IF(main!H4517&lt;0.05,IF(main!F4517&gt;0,IF(main!F4517&gt;colorthreshhold,"green","GreenYellow"),IF(ABS(main!F4517)&gt;colorthreshhold,"red","orange")),"DarkGray"))</f>
        <v>DarkGray</v>
      </c>
      <c r="C4517" s="5" t="str">
        <f>IF(main!G4517="","",IF(main!I4517&lt;0.05,IF(main!G4517&gt;0,IF(main!G4517&gt;colorthreshhold,"green","GreenYellow"),IF(ABS(main!G4517)&gt;colorthreshhold,"red","orange")),"DarkGray"))</f>
        <v>orange</v>
      </c>
    </row>
    <row r="4518" spans="1:3" hidden="1" x14ac:dyDescent="0.25">
      <c r="A4518" t="str">
        <f>main!B4518</f>
        <v>Gthg04492</v>
      </c>
      <c r="B4518" s="5" t="str">
        <f>IF(main!F4518="","",IF(main!H4518&lt;0.05,IF(main!F4518&gt;0,IF(main!F4518&gt;colorthreshhold,"green","GreenYellow"),IF(ABS(main!F4518)&gt;colorthreshhold,"red","orange")),"DarkGray"))</f>
        <v/>
      </c>
      <c r="C4518" s="5" t="str">
        <f>IF(main!G4518="","",IF(main!I4518&lt;0.05,IF(main!G4518&gt;0,IF(main!G4518&gt;colorthreshhold,"green","GreenYellow"),IF(ABS(main!G4518)&gt;colorthreshhold,"red","orange")),"DarkGray"))</f>
        <v/>
      </c>
    </row>
    <row r="4519" spans="1:3" hidden="1" x14ac:dyDescent="0.25">
      <c r="A4519" t="str">
        <f>main!B4519</f>
        <v>Gthg04493</v>
      </c>
      <c r="B4519" s="5" t="str">
        <f>IF(main!F4519="","",IF(main!H4519&lt;0.05,IF(main!F4519&gt;0,IF(main!F4519&gt;colorthreshhold,"green","GreenYellow"),IF(ABS(main!F4519)&gt;colorthreshhold,"red","orange")),"DarkGray"))</f>
        <v/>
      </c>
      <c r="C4519" s="5" t="str">
        <f>IF(main!G4519="","",IF(main!I4519&lt;0.05,IF(main!G4519&gt;0,IF(main!G4519&gt;colorthreshhold,"green","GreenYellow"),IF(ABS(main!G4519)&gt;colorthreshhold,"red","orange")),"DarkGray"))</f>
        <v/>
      </c>
    </row>
    <row r="4520" spans="1:3" x14ac:dyDescent="0.25">
      <c r="A4520" t="str">
        <f>main!B4520</f>
        <v>Gthg04494</v>
      </c>
      <c r="B4520" s="5" t="str">
        <f>IF(main!F4520="","",IF(main!H4520&lt;0.05,IF(main!F4520&gt;0,IF(main!F4520&gt;colorthreshhold,"green","GreenYellow"),IF(ABS(main!F4520)&gt;colorthreshhold,"red","orange")),"DarkGray"))</f>
        <v>GreenYellow</v>
      </c>
      <c r="C4520" s="5" t="str">
        <f>IF(main!G4520="","",IF(main!I4520&lt;0.05,IF(main!G4520&gt;0,IF(main!G4520&gt;colorthreshhold,"green","GreenYellow"),IF(ABS(main!G4520)&gt;colorthreshhold,"red","orange")),"DarkGray"))</f>
        <v>orange</v>
      </c>
    </row>
    <row r="4521" spans="1:3" x14ac:dyDescent="0.25">
      <c r="A4521" t="str">
        <f>main!B4521</f>
        <v>Gthg04495</v>
      </c>
      <c r="B4521" s="5" t="str">
        <f>IF(main!F4521="","",IF(main!H4521&lt;0.05,IF(main!F4521&gt;0,IF(main!F4521&gt;colorthreshhold,"green","GreenYellow"),IF(ABS(main!F4521)&gt;colorthreshhold,"red","orange")),"DarkGray"))</f>
        <v>GreenYellow</v>
      </c>
      <c r="C4521" s="5" t="str">
        <f>IF(main!G4521="","",IF(main!I4521&lt;0.05,IF(main!G4521&gt;0,IF(main!G4521&gt;colorthreshhold,"green","GreenYellow"),IF(ABS(main!G4521)&gt;colorthreshhold,"red","orange")),"DarkGray"))</f>
        <v>DarkGray</v>
      </c>
    </row>
    <row r="4522" spans="1:3" hidden="1" x14ac:dyDescent="0.25">
      <c r="A4522" t="str">
        <f>main!B4522</f>
        <v>Gthg04496</v>
      </c>
      <c r="B4522" s="5" t="str">
        <f>IF(main!F4522="","",IF(main!H4522&lt;0.05,IF(main!F4522&gt;0,IF(main!F4522&gt;colorthreshhold,"green","GreenYellow"),IF(ABS(main!F4522)&gt;colorthreshhold,"red","orange")),"DarkGray"))</f>
        <v/>
      </c>
      <c r="C4522" s="5" t="str">
        <f>IF(main!G4522="","",IF(main!I4522&lt;0.05,IF(main!G4522&gt;0,IF(main!G4522&gt;colorthreshhold,"green","GreenYellow"),IF(ABS(main!G4522)&gt;colorthreshhold,"red","orange")),"DarkGray"))</f>
        <v/>
      </c>
    </row>
    <row r="4523" spans="1:3" x14ac:dyDescent="0.25">
      <c r="A4523" t="str">
        <f>main!B4523</f>
        <v>Gthg04497</v>
      </c>
      <c r="B4523" s="5" t="str">
        <f>IF(main!F4523="","",IF(main!H4523&lt;0.05,IF(main!F4523&gt;0,IF(main!F4523&gt;colorthreshhold,"green","GreenYellow"),IF(ABS(main!F4523)&gt;colorthreshhold,"red","orange")),"DarkGray"))</f>
        <v>GreenYellow</v>
      </c>
      <c r="C4523" s="5" t="str">
        <f>IF(main!G4523="","",IF(main!I4523&lt;0.05,IF(main!G4523&gt;0,IF(main!G4523&gt;colorthreshhold,"green","GreenYellow"),IF(ABS(main!G4523)&gt;colorthreshhold,"red","orange")),"DarkGray"))</f>
        <v>DarkGray</v>
      </c>
    </row>
    <row r="4524" spans="1:3" x14ac:dyDescent="0.25">
      <c r="A4524" t="str">
        <f>main!B4524</f>
        <v>Gthg04498</v>
      </c>
      <c r="B4524" s="5" t="str">
        <f>IF(main!F4524="","",IF(main!H4524&lt;0.05,IF(main!F4524&gt;0,IF(main!F4524&gt;colorthreshhold,"green","GreenYellow"),IF(ABS(main!F4524)&gt;colorthreshhold,"red","orange")),"DarkGray"))</f>
        <v>GreenYellow</v>
      </c>
      <c r="C4524" s="5" t="str">
        <f>IF(main!G4524="","",IF(main!I4524&lt;0.05,IF(main!G4524&gt;0,IF(main!G4524&gt;colorthreshhold,"green","GreenYellow"),IF(ABS(main!G4524)&gt;colorthreshhold,"red","orange")),"DarkGray"))</f>
        <v>DarkGray</v>
      </c>
    </row>
    <row r="4525" spans="1:3" x14ac:dyDescent="0.25">
      <c r="A4525" t="str">
        <f>main!B4525</f>
        <v>Gthg04499</v>
      </c>
      <c r="B4525" s="5" t="str">
        <f>IF(main!F4525="","",IF(main!H4525&lt;0.05,IF(main!F4525&gt;0,IF(main!F4525&gt;colorthreshhold,"green","GreenYellow"),IF(ABS(main!F4525)&gt;colorthreshhold,"red","orange")),"DarkGray"))</f>
        <v>orange</v>
      </c>
      <c r="C4525" s="5" t="str">
        <f>IF(main!G4525="","",IF(main!I4525&lt;0.05,IF(main!G4525&gt;0,IF(main!G4525&gt;colorthreshhold,"green","GreenYellow"),IF(ABS(main!G4525)&gt;colorthreshhold,"red","orange")),"DarkGray"))</f>
        <v>DarkGray</v>
      </c>
    </row>
    <row r="4526" spans="1:3" x14ac:dyDescent="0.25">
      <c r="A4526" t="str">
        <f>main!B4526</f>
        <v>Gthg04500</v>
      </c>
      <c r="B4526" s="5" t="str">
        <f>IF(main!F4526="","",IF(main!H4526&lt;0.05,IF(main!F4526&gt;0,IF(main!F4526&gt;colorthreshhold,"green","GreenYellow"),IF(ABS(main!F4526)&gt;colorthreshhold,"red","orange")),"DarkGray"))</f>
        <v>orange</v>
      </c>
      <c r="C4526" s="5" t="str">
        <f>IF(main!G4526="","",IF(main!I4526&lt;0.05,IF(main!G4526&gt;0,IF(main!G4526&gt;colorthreshhold,"green","GreenYellow"),IF(ABS(main!G4526)&gt;colorthreshhold,"red","orange")),"DarkGray"))</f>
        <v>GreenYellow</v>
      </c>
    </row>
    <row r="4527" spans="1:3" x14ac:dyDescent="0.25">
      <c r="A4527" t="str">
        <f>main!B4527</f>
        <v>Gthg04501</v>
      </c>
      <c r="B4527" s="5" t="str">
        <f>IF(main!F4527="","",IF(main!H4527&lt;0.05,IF(main!F4527&gt;0,IF(main!F4527&gt;colorthreshhold,"green","GreenYellow"),IF(ABS(main!F4527)&gt;colorthreshhold,"red","orange")),"DarkGray"))</f>
        <v>orange</v>
      </c>
      <c r="C4527" s="5" t="str">
        <f>IF(main!G4527="","",IF(main!I4527&lt;0.05,IF(main!G4527&gt;0,IF(main!G4527&gt;colorthreshhold,"green","GreenYellow"),IF(ABS(main!G4527)&gt;colorthreshhold,"red","orange")),"DarkGray"))</f>
        <v>DarkGray</v>
      </c>
    </row>
    <row r="4528" spans="1:3" x14ac:dyDescent="0.25">
      <c r="A4528" t="str">
        <f>main!B4528</f>
        <v>Gthg04502</v>
      </c>
      <c r="B4528" s="5" t="str">
        <f>IF(main!F4528="","",IF(main!H4528&lt;0.05,IF(main!F4528&gt;0,IF(main!F4528&gt;colorthreshhold,"green","GreenYellow"),IF(ABS(main!F4528)&gt;colorthreshhold,"red","orange")),"DarkGray"))</f>
        <v>orange</v>
      </c>
      <c r="C4528" s="5" t="str">
        <f>IF(main!G4528="","",IF(main!I4528&lt;0.05,IF(main!G4528&gt;0,IF(main!G4528&gt;colorthreshhold,"green","GreenYellow"),IF(ABS(main!G4528)&gt;colorthreshhold,"red","orange")),"DarkGray"))</f>
        <v>DarkGray</v>
      </c>
    </row>
    <row r="4529" spans="1:3" hidden="1" x14ac:dyDescent="0.25">
      <c r="A4529" t="str">
        <f>main!B4529</f>
        <v>Gthg04503</v>
      </c>
      <c r="B4529" s="5" t="str">
        <f>IF(main!F4529="","",IF(main!H4529&lt;0.05,IF(main!F4529&gt;0,IF(main!F4529&gt;colorthreshhold,"green","GreenYellow"),IF(ABS(main!F4529)&gt;colorthreshhold,"red","orange")),"DarkGray"))</f>
        <v/>
      </c>
      <c r="C4529" s="5" t="str">
        <f>IF(main!G4529="","",IF(main!I4529&lt;0.05,IF(main!G4529&gt;0,IF(main!G4529&gt;colorthreshhold,"green","GreenYellow"),IF(ABS(main!G4529)&gt;colorthreshhold,"red","orange")),"DarkGray"))</f>
        <v/>
      </c>
    </row>
    <row r="4530" spans="1:3" x14ac:dyDescent="0.25">
      <c r="A4530" t="str">
        <f>main!B4530</f>
        <v>Gthg04504</v>
      </c>
      <c r="B4530" s="5" t="str">
        <f>IF(main!F4530="","",IF(main!H4530&lt;0.05,IF(main!F4530&gt;0,IF(main!F4530&gt;colorthreshhold,"green","GreenYellow"),IF(ABS(main!F4530)&gt;colorthreshhold,"red","orange")),"DarkGray"))</f>
        <v>orange</v>
      </c>
      <c r="C4530" s="5" t="str">
        <f>IF(main!G4530="","",IF(main!I4530&lt;0.05,IF(main!G4530&gt;0,IF(main!G4530&gt;colorthreshhold,"green","GreenYellow"),IF(ABS(main!G4530)&gt;colorthreshhold,"red","orange")),"DarkGray"))</f>
        <v>DarkGray</v>
      </c>
    </row>
    <row r="4531" spans="1:3" x14ac:dyDescent="0.25">
      <c r="A4531" t="str">
        <f>main!B4531</f>
        <v>Gthg04505</v>
      </c>
      <c r="B4531" s="5" t="str">
        <f>IF(main!F4531="","",IF(main!H4531&lt;0.05,IF(main!F4531&gt;0,IF(main!F4531&gt;colorthreshhold,"green","GreenYellow"),IF(ABS(main!F4531)&gt;colorthreshhold,"red","orange")),"DarkGray"))</f>
        <v>DarkGray</v>
      </c>
      <c r="C4531" s="5" t="str">
        <f>IF(main!G4531="","",IF(main!I4531&lt;0.05,IF(main!G4531&gt;0,IF(main!G4531&gt;colorthreshhold,"green","GreenYellow"),IF(ABS(main!G4531)&gt;colorthreshhold,"red","orange")),"DarkGray"))</f>
        <v>DarkGray</v>
      </c>
    </row>
    <row r="4532" spans="1:3" x14ac:dyDescent="0.25">
      <c r="A4532" t="str">
        <f>main!B4532</f>
        <v>Gthg04506</v>
      </c>
      <c r="B4532" s="5" t="str">
        <f>IF(main!F4532="","",IF(main!H4532&lt;0.05,IF(main!F4532&gt;0,IF(main!F4532&gt;colorthreshhold,"green","GreenYellow"),IF(ABS(main!F4532)&gt;colorthreshhold,"red","orange")),"DarkGray"))</f>
        <v>GreenYellow</v>
      </c>
      <c r="C4532" s="5" t="str">
        <f>IF(main!G4532="","",IF(main!I4532&lt;0.05,IF(main!G4532&gt;0,IF(main!G4532&gt;colorthreshhold,"green","GreenYellow"),IF(ABS(main!G4532)&gt;colorthreshhold,"red","orange")),"DarkGray"))</f>
        <v>red</v>
      </c>
    </row>
    <row r="4533" spans="1:3" x14ac:dyDescent="0.25">
      <c r="A4533" t="str">
        <f>main!B4533</f>
        <v>Gthg04507</v>
      </c>
      <c r="B4533" s="5" t="str">
        <f>IF(main!F4533="","",IF(main!H4533&lt;0.05,IF(main!F4533&gt;0,IF(main!F4533&gt;colorthreshhold,"green","GreenYellow"),IF(ABS(main!F4533)&gt;colorthreshhold,"red","orange")),"DarkGray"))</f>
        <v>DarkGray</v>
      </c>
      <c r="C4533" s="5" t="str">
        <f>IF(main!G4533="","",IF(main!I4533&lt;0.05,IF(main!G4533&gt;0,IF(main!G4533&gt;colorthreshhold,"green","GreenYellow"),IF(ABS(main!G4533)&gt;colorthreshhold,"red","orange")),"DarkGray"))</f>
        <v>orange</v>
      </c>
    </row>
    <row r="4534" spans="1:3" x14ac:dyDescent="0.25">
      <c r="A4534" t="str">
        <f>main!B4534</f>
        <v>Gthg04508</v>
      </c>
      <c r="B4534" s="5" t="str">
        <f>IF(main!F4534="","",IF(main!H4534&lt;0.05,IF(main!F4534&gt;0,IF(main!F4534&gt;colorthreshhold,"green","GreenYellow"),IF(ABS(main!F4534)&gt;colorthreshhold,"red","orange")),"DarkGray"))</f>
        <v>DarkGray</v>
      </c>
      <c r="C4534" s="5" t="str">
        <f>IF(main!G4534="","",IF(main!I4534&lt;0.05,IF(main!G4534&gt;0,IF(main!G4534&gt;colorthreshhold,"green","GreenYellow"),IF(ABS(main!G4534)&gt;colorthreshhold,"red","orange")),"DarkGray"))</f>
        <v>DarkGray</v>
      </c>
    </row>
    <row r="4535" spans="1:3" hidden="1" x14ac:dyDescent="0.25">
      <c r="A4535" t="str">
        <f>main!B4535</f>
        <v>Gthg04509</v>
      </c>
      <c r="B4535" s="5" t="str">
        <f>IF(main!F4535="","",IF(main!H4535&lt;0.05,IF(main!F4535&gt;0,IF(main!F4535&gt;colorthreshhold,"green","GreenYellow"),IF(ABS(main!F4535)&gt;colorthreshhold,"red","orange")),"DarkGray"))</f>
        <v/>
      </c>
      <c r="C4535" s="5" t="str">
        <f>IF(main!G4535="","",IF(main!I4535&lt;0.05,IF(main!G4535&gt;0,IF(main!G4535&gt;colorthreshhold,"green","GreenYellow"),IF(ABS(main!G4535)&gt;colorthreshhold,"red","orange")),"DarkGray"))</f>
        <v/>
      </c>
    </row>
    <row r="4536" spans="1:3" x14ac:dyDescent="0.25">
      <c r="A4536" t="str">
        <f>main!B4536</f>
        <v>Gthg04510</v>
      </c>
      <c r="B4536" s="5" t="str">
        <f>IF(main!F4536="","",IF(main!H4536&lt;0.05,IF(main!F4536&gt;0,IF(main!F4536&gt;colorthreshhold,"green","GreenYellow"),IF(ABS(main!F4536)&gt;colorthreshhold,"red","orange")),"DarkGray"))</f>
        <v>DarkGray</v>
      </c>
      <c r="C4536" s="5" t="str">
        <f>IF(main!G4536="","",IF(main!I4536&lt;0.05,IF(main!G4536&gt;0,IF(main!G4536&gt;colorthreshhold,"green","GreenYellow"),IF(ABS(main!G4536)&gt;colorthreshhold,"red","orange")),"DarkGray"))</f>
        <v>DarkGray</v>
      </c>
    </row>
    <row r="4537" spans="1:3" x14ac:dyDescent="0.25">
      <c r="A4537" t="str">
        <f>main!B4537</f>
        <v>Gthg04511</v>
      </c>
      <c r="B4537" s="5" t="str">
        <f>IF(main!F4537="","",IF(main!H4537&lt;0.05,IF(main!F4537&gt;0,IF(main!F4537&gt;colorthreshhold,"green","GreenYellow"),IF(ABS(main!F4537)&gt;colorthreshhold,"red","orange")),"DarkGray"))</f>
        <v>DarkGray</v>
      </c>
      <c r="C4537" s="5" t="str">
        <f>IF(main!G4537="","",IF(main!I4537&lt;0.05,IF(main!G4537&gt;0,IF(main!G4537&gt;colorthreshhold,"green","GreenYellow"),IF(ABS(main!G4537)&gt;colorthreshhold,"red","orange")),"DarkGray"))</f>
        <v>DarkGray</v>
      </c>
    </row>
    <row r="4538" spans="1:3" x14ac:dyDescent="0.25">
      <c r="A4538" t="str">
        <f>main!B4538</f>
        <v>Gthg04512</v>
      </c>
      <c r="B4538" s="5" t="str">
        <f>IF(main!F4538="","",IF(main!H4538&lt;0.05,IF(main!F4538&gt;0,IF(main!F4538&gt;colorthreshhold,"green","GreenYellow"),IF(ABS(main!F4538)&gt;colorthreshhold,"red","orange")),"DarkGray"))</f>
        <v>DarkGray</v>
      </c>
      <c r="C4538" s="5" t="str">
        <f>IF(main!G4538="","",IF(main!I4538&lt;0.05,IF(main!G4538&gt;0,IF(main!G4538&gt;colorthreshhold,"green","GreenYellow"),IF(ABS(main!G4538)&gt;colorthreshhold,"red","orange")),"DarkGray"))</f>
        <v>DarkGray</v>
      </c>
    </row>
    <row r="4539" spans="1:3" x14ac:dyDescent="0.25">
      <c r="A4539" t="str">
        <f>main!B4539</f>
        <v>Gthg04513</v>
      </c>
      <c r="B4539" s="5" t="str">
        <f>IF(main!F4539="","",IF(main!H4539&lt;0.05,IF(main!F4539&gt;0,IF(main!F4539&gt;colorthreshhold,"green","GreenYellow"),IF(ABS(main!F4539)&gt;colorthreshhold,"red","orange")),"DarkGray"))</f>
        <v>DarkGray</v>
      </c>
      <c r="C4539" s="5" t="str">
        <f>IF(main!G4539="","",IF(main!I4539&lt;0.05,IF(main!G4539&gt;0,IF(main!G4539&gt;colorthreshhold,"green","GreenYellow"),IF(ABS(main!G4539)&gt;colorthreshhold,"red","orange")),"DarkGray"))</f>
        <v>DarkGray</v>
      </c>
    </row>
    <row r="4540" spans="1:3" hidden="1" x14ac:dyDescent="0.25">
      <c r="A4540" t="str">
        <f>main!B4540</f>
        <v>Gthg04514</v>
      </c>
      <c r="B4540" s="5" t="str">
        <f>IF(main!F4540="","",IF(main!H4540&lt;0.05,IF(main!F4540&gt;0,IF(main!F4540&gt;colorthreshhold,"green","GreenYellow"),IF(ABS(main!F4540)&gt;colorthreshhold,"red","orange")),"DarkGray"))</f>
        <v/>
      </c>
      <c r="C4540" s="5" t="str">
        <f>IF(main!G4540="","",IF(main!I4540&lt;0.05,IF(main!G4540&gt;0,IF(main!G4540&gt;colorthreshhold,"green","GreenYellow"),IF(ABS(main!G4540)&gt;colorthreshhold,"red","orange")),"DarkGray"))</f>
        <v/>
      </c>
    </row>
    <row r="4541" spans="1:3" x14ac:dyDescent="0.25">
      <c r="A4541" t="str">
        <f>main!B4541</f>
        <v>Gthg04515</v>
      </c>
      <c r="B4541" s="5" t="str">
        <f>IF(main!F4541="","",IF(main!H4541&lt;0.05,IF(main!F4541&gt;0,IF(main!F4541&gt;colorthreshhold,"green","GreenYellow"),IF(ABS(main!F4541)&gt;colorthreshhold,"red","orange")),"DarkGray"))</f>
        <v>GreenYellow</v>
      </c>
      <c r="C4541" s="5" t="str">
        <f>IF(main!G4541="","",IF(main!I4541&lt;0.05,IF(main!G4541&gt;0,IF(main!G4541&gt;colorthreshhold,"green","GreenYellow"),IF(ABS(main!G4541)&gt;colorthreshhold,"red","orange")),"DarkGray"))</f>
        <v>GreenYellow</v>
      </c>
    </row>
    <row r="4542" spans="1:3" x14ac:dyDescent="0.25">
      <c r="A4542" t="str">
        <f>main!B4542</f>
        <v>Gthg04516</v>
      </c>
      <c r="B4542" s="5" t="str">
        <f>IF(main!F4542="","",IF(main!H4542&lt;0.05,IF(main!F4542&gt;0,IF(main!F4542&gt;colorthreshhold,"green","GreenYellow"),IF(ABS(main!F4542)&gt;colorthreshhold,"red","orange")),"DarkGray"))</f>
        <v>orange</v>
      </c>
      <c r="C4542" s="5" t="str">
        <f>IF(main!G4542="","",IF(main!I4542&lt;0.05,IF(main!G4542&gt;0,IF(main!G4542&gt;colorthreshhold,"green","GreenYellow"),IF(ABS(main!G4542)&gt;colorthreshhold,"red","orange")),"DarkGray"))</f>
        <v>DarkGray</v>
      </c>
    </row>
    <row r="4543" spans="1:3" x14ac:dyDescent="0.25">
      <c r="A4543" t="str">
        <f>main!B4543</f>
        <v>Gthg04517</v>
      </c>
      <c r="B4543" s="5" t="str">
        <f>IF(main!F4543="","",IF(main!H4543&lt;0.05,IF(main!F4543&gt;0,IF(main!F4543&gt;colorthreshhold,"green","GreenYellow"),IF(ABS(main!F4543)&gt;colorthreshhold,"red","orange")),"DarkGray"))</f>
        <v>orange</v>
      </c>
      <c r="C4543" s="5" t="str">
        <f>IF(main!G4543="","",IF(main!I4543&lt;0.05,IF(main!G4543&gt;0,IF(main!G4543&gt;colorthreshhold,"green","GreenYellow"),IF(ABS(main!G4543)&gt;colorthreshhold,"red","orange")),"DarkGray"))</f>
        <v>DarkGray</v>
      </c>
    </row>
    <row r="4544" spans="1:3" hidden="1" x14ac:dyDescent="0.25">
      <c r="A4544" t="str">
        <f>main!B4544</f>
        <v>Gthg04518</v>
      </c>
      <c r="B4544" s="5" t="str">
        <f>IF(main!F4544="","",IF(main!H4544&lt;0.05,IF(main!F4544&gt;0,IF(main!F4544&gt;colorthreshhold,"green","GreenYellow"),IF(ABS(main!F4544)&gt;colorthreshhold,"red","orange")),"DarkGray"))</f>
        <v/>
      </c>
      <c r="C4544" s="5" t="str">
        <f>IF(main!G4544="","",IF(main!I4544&lt;0.05,IF(main!G4544&gt;0,IF(main!G4544&gt;colorthreshhold,"green","GreenYellow"),IF(ABS(main!G4544)&gt;colorthreshhold,"red","orange")),"DarkGray"))</f>
        <v/>
      </c>
    </row>
    <row r="4545" spans="1:3" x14ac:dyDescent="0.25">
      <c r="A4545" t="str">
        <f>main!B4545</f>
        <v>Gthg04519</v>
      </c>
      <c r="B4545" s="5" t="str">
        <f>IF(main!F4545="","",IF(main!H4545&lt;0.05,IF(main!F4545&gt;0,IF(main!F4545&gt;colorthreshhold,"green","GreenYellow"),IF(ABS(main!F4545)&gt;colorthreshhold,"red","orange")),"DarkGray"))</f>
        <v>orange</v>
      </c>
      <c r="C4545" s="5" t="str">
        <f>IF(main!G4545="","",IF(main!I4545&lt;0.05,IF(main!G4545&gt;0,IF(main!G4545&gt;colorthreshhold,"green","GreenYellow"),IF(ABS(main!G4545)&gt;colorthreshhold,"red","orange")),"DarkGray"))</f>
        <v>GreenYellow</v>
      </c>
    </row>
    <row r="4546" spans="1:3" hidden="1" x14ac:dyDescent="0.25">
      <c r="A4546" t="str">
        <f>main!B4546</f>
        <v>Gthg04520</v>
      </c>
      <c r="B4546" s="5" t="str">
        <f>IF(main!F4546="","",IF(main!H4546&lt;0.05,IF(main!F4546&gt;0,IF(main!F4546&gt;colorthreshhold,"green","GreenYellow"),IF(ABS(main!F4546)&gt;colorthreshhold,"red","orange")),"DarkGray"))</f>
        <v/>
      </c>
      <c r="C4546" s="5" t="str">
        <f>IF(main!G4546="","",IF(main!I4546&lt;0.05,IF(main!G4546&gt;0,IF(main!G4546&gt;colorthreshhold,"green","GreenYellow"),IF(ABS(main!G4546)&gt;colorthreshhold,"red","orange")),"DarkGray"))</f>
        <v/>
      </c>
    </row>
    <row r="4547" spans="1:3" x14ac:dyDescent="0.25">
      <c r="A4547" t="str">
        <f>main!B4547</f>
        <v>Gthg04521</v>
      </c>
      <c r="B4547" s="5" t="str">
        <f>IF(main!F4547="","",IF(main!H4547&lt;0.05,IF(main!F4547&gt;0,IF(main!F4547&gt;colorthreshhold,"green","GreenYellow"),IF(ABS(main!F4547)&gt;colorthreshhold,"red","orange")),"DarkGray"))</f>
        <v>DarkGray</v>
      </c>
      <c r="C4547" s="5" t="str">
        <f>IF(main!G4547="","",IF(main!I4547&lt;0.05,IF(main!G4547&gt;0,IF(main!G4547&gt;colorthreshhold,"green","GreenYellow"),IF(ABS(main!G4547)&gt;colorthreshhold,"red","orange")),"DarkGray"))</f>
        <v>DarkGray</v>
      </c>
    </row>
    <row r="4548" spans="1:3" x14ac:dyDescent="0.25">
      <c r="A4548" t="str">
        <f>main!B4548</f>
        <v>Gthg04522</v>
      </c>
      <c r="B4548" s="5" t="str">
        <f>IF(main!F4548="","",IF(main!H4548&lt;0.05,IF(main!F4548&gt;0,IF(main!F4548&gt;colorthreshhold,"green","GreenYellow"),IF(ABS(main!F4548)&gt;colorthreshhold,"red","orange")),"DarkGray"))</f>
        <v>DarkGray</v>
      </c>
      <c r="C4548" s="5" t="str">
        <f>IF(main!G4548="","",IF(main!I4548&lt;0.05,IF(main!G4548&gt;0,IF(main!G4548&gt;colorthreshhold,"green","GreenYellow"),IF(ABS(main!G4548)&gt;colorthreshhold,"red","orange")),"DarkGray"))</f>
        <v>GreenYellow</v>
      </c>
    </row>
    <row r="4549" spans="1:3" x14ac:dyDescent="0.25">
      <c r="A4549" t="str">
        <f>main!B4549</f>
        <v>Gthg04523</v>
      </c>
      <c r="B4549" s="5" t="str">
        <f>IF(main!F4549="","",IF(main!H4549&lt;0.05,IF(main!F4549&gt;0,IF(main!F4549&gt;colorthreshhold,"green","GreenYellow"),IF(ABS(main!F4549)&gt;colorthreshhold,"red","orange")),"DarkGray"))</f>
        <v>DarkGray</v>
      </c>
      <c r="C4549" s="5" t="str">
        <f>IF(main!G4549="","",IF(main!I4549&lt;0.05,IF(main!G4549&gt;0,IF(main!G4549&gt;colorthreshhold,"green","GreenYellow"),IF(ABS(main!G4549)&gt;colorthreshhold,"red","orange")),"DarkGray"))</f>
        <v>GreenYellow</v>
      </c>
    </row>
    <row r="4550" spans="1:3" x14ac:dyDescent="0.25">
      <c r="A4550" t="str">
        <f>main!B4550</f>
        <v>Gthg04524</v>
      </c>
      <c r="B4550" s="5" t="str">
        <f>IF(main!F4550="","",IF(main!H4550&lt;0.05,IF(main!F4550&gt;0,IF(main!F4550&gt;colorthreshhold,"green","GreenYellow"),IF(ABS(main!F4550)&gt;colorthreshhold,"red","orange")),"DarkGray"))</f>
        <v>DarkGray</v>
      </c>
      <c r="C4550" s="5" t="str">
        <f>IF(main!G4550="","",IF(main!I4550&lt;0.05,IF(main!G4550&gt;0,IF(main!G4550&gt;colorthreshhold,"green","GreenYellow"),IF(ABS(main!G4550)&gt;colorthreshhold,"red","orange")),"DarkGray"))</f>
        <v>GreenYellow</v>
      </c>
    </row>
    <row r="4551" spans="1:3" hidden="1" x14ac:dyDescent="0.25">
      <c r="A4551" t="str">
        <f>main!B4551</f>
        <v>Gthg04525</v>
      </c>
      <c r="B4551" s="5" t="str">
        <f>IF(main!F4551="","",IF(main!H4551&lt;0.05,IF(main!F4551&gt;0,IF(main!F4551&gt;colorthreshhold,"green","GreenYellow"),IF(ABS(main!F4551)&gt;colorthreshhold,"red","orange")),"DarkGray"))</f>
        <v/>
      </c>
      <c r="C4551" s="5" t="str">
        <f>IF(main!G4551="","",IF(main!I4551&lt;0.05,IF(main!G4551&gt;0,IF(main!G4551&gt;colorthreshhold,"green","GreenYellow"),IF(ABS(main!G4551)&gt;colorthreshhold,"red","orange")),"DarkGray"))</f>
        <v/>
      </c>
    </row>
    <row r="4552" spans="1:3" x14ac:dyDescent="0.25">
      <c r="A4552" t="str">
        <f>main!B4552</f>
        <v>Gthg04526</v>
      </c>
      <c r="B4552" s="5" t="str">
        <f>IF(main!F4552="","",IF(main!H4552&lt;0.05,IF(main!F4552&gt;0,IF(main!F4552&gt;colorthreshhold,"green","GreenYellow"),IF(ABS(main!F4552)&gt;colorthreshhold,"red","orange")),"DarkGray"))</f>
        <v>DarkGray</v>
      </c>
      <c r="C4552" s="5" t="str">
        <f>IF(main!G4552="","",IF(main!I4552&lt;0.05,IF(main!G4552&gt;0,IF(main!G4552&gt;colorthreshhold,"green","GreenYellow"),IF(ABS(main!G4552)&gt;colorthreshhold,"red","orange")),"DarkGray"))</f>
        <v>GreenYellow</v>
      </c>
    </row>
    <row r="4553" spans="1:3" x14ac:dyDescent="0.25">
      <c r="A4553" t="str">
        <f>main!B4553</f>
        <v>Gthg04527</v>
      </c>
      <c r="B4553" s="5" t="str">
        <f>IF(main!F4553="","",IF(main!H4553&lt;0.05,IF(main!F4553&gt;0,IF(main!F4553&gt;colorthreshhold,"green","GreenYellow"),IF(ABS(main!F4553)&gt;colorthreshhold,"red","orange")),"DarkGray"))</f>
        <v>DarkGray</v>
      </c>
      <c r="C4553" s="5" t="str">
        <f>IF(main!G4553="","",IF(main!I4553&lt;0.05,IF(main!G4553&gt;0,IF(main!G4553&gt;colorthreshhold,"green","GreenYellow"),IF(ABS(main!G4553)&gt;colorthreshhold,"red","orange")),"DarkGray"))</f>
        <v>DarkGray</v>
      </c>
    </row>
    <row r="4554" spans="1:3" x14ac:dyDescent="0.25">
      <c r="A4554" t="str">
        <f>main!B4554</f>
        <v>Gthg04528</v>
      </c>
      <c r="B4554" s="5" t="str">
        <f>IF(main!F4554="","",IF(main!H4554&lt;0.05,IF(main!F4554&gt;0,IF(main!F4554&gt;colorthreshhold,"green","GreenYellow"),IF(ABS(main!F4554)&gt;colorthreshhold,"red","orange")),"DarkGray"))</f>
        <v>DarkGray</v>
      </c>
      <c r="C4554" s="5" t="str">
        <f>IF(main!G4554="","",IF(main!I4554&lt;0.05,IF(main!G4554&gt;0,IF(main!G4554&gt;colorthreshhold,"green","GreenYellow"),IF(ABS(main!G4554)&gt;colorthreshhold,"red","orange")),"DarkGray"))</f>
        <v>DarkGray</v>
      </c>
    </row>
    <row r="4555" spans="1:3" hidden="1" x14ac:dyDescent="0.25">
      <c r="A4555" t="str">
        <f>main!B4555</f>
        <v>Gthg04529</v>
      </c>
      <c r="B4555" s="5" t="str">
        <f>IF(main!F4555="","",IF(main!H4555&lt;0.05,IF(main!F4555&gt;0,IF(main!F4555&gt;colorthreshhold,"green","GreenYellow"),IF(ABS(main!F4555)&gt;colorthreshhold,"red","orange")),"DarkGray"))</f>
        <v/>
      </c>
      <c r="C4555" s="5" t="str">
        <f>IF(main!G4555="","",IF(main!I4555&lt;0.05,IF(main!G4555&gt;0,IF(main!G4555&gt;colorthreshhold,"green","GreenYellow"),IF(ABS(main!G4555)&gt;colorthreshhold,"red","orange")),"DarkGray"))</f>
        <v/>
      </c>
    </row>
    <row r="4556" spans="1:3" hidden="1" x14ac:dyDescent="0.25">
      <c r="A4556" t="str">
        <f>main!B4556</f>
        <v>Gthg04530</v>
      </c>
      <c r="B4556" s="5" t="str">
        <f>IF(main!F4556="","",IF(main!H4556&lt;0.05,IF(main!F4556&gt;0,IF(main!F4556&gt;colorthreshhold,"green","GreenYellow"),IF(ABS(main!F4556)&gt;colorthreshhold,"red","orange")),"DarkGray"))</f>
        <v/>
      </c>
      <c r="C4556" s="5" t="str">
        <f>IF(main!G4556="","",IF(main!I4556&lt;0.05,IF(main!G4556&gt;0,IF(main!G4556&gt;colorthreshhold,"green","GreenYellow"),IF(ABS(main!G4556)&gt;colorthreshhold,"red","orange")),"DarkGray"))</f>
        <v/>
      </c>
    </row>
    <row r="4557" spans="1:3" x14ac:dyDescent="0.25">
      <c r="A4557" t="str">
        <f>main!B4557</f>
        <v>Gthg04531</v>
      </c>
      <c r="B4557" s="5" t="str">
        <f>IF(main!F4557="","",IF(main!H4557&lt;0.05,IF(main!F4557&gt;0,IF(main!F4557&gt;colorthreshhold,"green","GreenYellow"),IF(ABS(main!F4557)&gt;colorthreshhold,"red","orange")),"DarkGray"))</f>
        <v>DarkGray</v>
      </c>
      <c r="C4557" s="5" t="str">
        <f>IF(main!G4557="","",IF(main!I4557&lt;0.05,IF(main!G4557&gt;0,IF(main!G4557&gt;colorthreshhold,"green","GreenYellow"),IF(ABS(main!G4557)&gt;colorthreshhold,"red","orange")),"DarkGray"))</f>
        <v>DarkGray</v>
      </c>
    </row>
    <row r="4558" spans="1:3" x14ac:dyDescent="0.25">
      <c r="A4558" t="str">
        <f>main!B4558</f>
        <v>Gthg04532</v>
      </c>
      <c r="B4558" s="5" t="str">
        <f>IF(main!F4558="","",IF(main!H4558&lt;0.05,IF(main!F4558&gt;0,IF(main!F4558&gt;colorthreshhold,"green","GreenYellow"),IF(ABS(main!F4558)&gt;colorthreshhold,"red","orange")),"DarkGray"))</f>
        <v>DarkGray</v>
      </c>
      <c r="C4558" s="5" t="str">
        <f>IF(main!G4558="","",IF(main!I4558&lt;0.05,IF(main!G4558&gt;0,IF(main!G4558&gt;colorthreshhold,"green","GreenYellow"),IF(ABS(main!G4558)&gt;colorthreshhold,"red","orange")),"DarkGray"))</f>
        <v>DarkGray</v>
      </c>
    </row>
    <row r="4559" spans="1:3" x14ac:dyDescent="0.25">
      <c r="A4559" t="str">
        <f>main!B4559</f>
        <v>Gthg04533</v>
      </c>
      <c r="B4559" s="5" t="str">
        <f>IF(main!F4559="","",IF(main!H4559&lt;0.05,IF(main!F4559&gt;0,IF(main!F4559&gt;colorthreshhold,"green","GreenYellow"),IF(ABS(main!F4559)&gt;colorthreshhold,"red","orange")),"DarkGray"))</f>
        <v>DarkGray</v>
      </c>
      <c r="C4559" s="5" t="str">
        <f>IF(main!G4559="","",IF(main!I4559&lt;0.05,IF(main!G4559&gt;0,IF(main!G4559&gt;colorthreshhold,"green","GreenYellow"),IF(ABS(main!G4559)&gt;colorthreshhold,"red","orange")),"DarkGray"))</f>
        <v>DarkGray</v>
      </c>
    </row>
    <row r="4560" spans="1:3" x14ac:dyDescent="0.25">
      <c r="A4560" t="str">
        <f>main!B4560</f>
        <v>Gthg04534</v>
      </c>
      <c r="B4560" s="5" t="str">
        <f>IF(main!F4560="","",IF(main!H4560&lt;0.05,IF(main!F4560&gt;0,IF(main!F4560&gt;colorthreshhold,"green","GreenYellow"),IF(ABS(main!F4560)&gt;colorthreshhold,"red","orange")),"DarkGray"))</f>
        <v>GreenYellow</v>
      </c>
      <c r="C4560" s="5" t="str">
        <f>IF(main!G4560="","",IF(main!I4560&lt;0.05,IF(main!G4560&gt;0,IF(main!G4560&gt;colorthreshhold,"green","GreenYellow"),IF(ABS(main!G4560)&gt;colorthreshhold,"red","orange")),"DarkGray"))</f>
        <v>DarkGray</v>
      </c>
    </row>
    <row r="4561" spans="1:3" hidden="1" x14ac:dyDescent="0.25">
      <c r="A4561" t="str">
        <f>main!B4561</f>
        <v>Gthg04535</v>
      </c>
      <c r="B4561" s="5" t="str">
        <f>IF(main!F4561="","",IF(main!H4561&lt;0.05,IF(main!F4561&gt;0,IF(main!F4561&gt;colorthreshhold,"green","GreenYellow"),IF(ABS(main!F4561)&gt;colorthreshhold,"red","orange")),"DarkGray"))</f>
        <v/>
      </c>
      <c r="C4561" s="5" t="str">
        <f>IF(main!G4561="","",IF(main!I4561&lt;0.05,IF(main!G4561&gt;0,IF(main!G4561&gt;colorthreshhold,"green","GreenYellow"),IF(ABS(main!G4561)&gt;colorthreshhold,"red","orange")),"DarkGray"))</f>
        <v/>
      </c>
    </row>
    <row r="4562" spans="1:3" x14ac:dyDescent="0.25">
      <c r="A4562" t="str">
        <f>main!B4562</f>
        <v>Gthg04536</v>
      </c>
      <c r="B4562" s="5" t="str">
        <f>IF(main!F4562="","",IF(main!H4562&lt;0.05,IF(main!F4562&gt;0,IF(main!F4562&gt;colorthreshhold,"green","GreenYellow"),IF(ABS(main!F4562)&gt;colorthreshhold,"red","orange")),"DarkGray"))</f>
        <v>DarkGray</v>
      </c>
      <c r="C4562" s="5" t="str">
        <f>IF(main!G4562="","",IF(main!I4562&lt;0.05,IF(main!G4562&gt;0,IF(main!G4562&gt;colorthreshhold,"green","GreenYellow"),IF(ABS(main!G4562)&gt;colorthreshhold,"red","orange")),"DarkGray"))</f>
        <v>orange</v>
      </c>
    </row>
    <row r="4563" spans="1:3" x14ac:dyDescent="0.25">
      <c r="A4563" t="str">
        <f>main!B4563</f>
        <v>Gthg04537</v>
      </c>
      <c r="B4563" s="5" t="str">
        <f>IF(main!F4563="","",IF(main!H4563&lt;0.05,IF(main!F4563&gt;0,IF(main!F4563&gt;colorthreshhold,"green","GreenYellow"),IF(ABS(main!F4563)&gt;colorthreshhold,"red","orange")),"DarkGray"))</f>
        <v>GreenYellow</v>
      </c>
      <c r="C4563" s="5" t="str">
        <f>IF(main!G4563="","",IF(main!I4563&lt;0.05,IF(main!G4563&gt;0,IF(main!G4563&gt;colorthreshhold,"green","GreenYellow"),IF(ABS(main!G4563)&gt;colorthreshhold,"red","orange")),"DarkGray"))</f>
        <v>DarkGray</v>
      </c>
    </row>
    <row r="4564" spans="1:3" x14ac:dyDescent="0.25">
      <c r="A4564" t="str">
        <f>main!B4564</f>
        <v>Gthg04538</v>
      </c>
      <c r="B4564" s="5" t="str">
        <f>IF(main!F4564="","",IF(main!H4564&lt;0.05,IF(main!F4564&gt;0,IF(main!F4564&gt;colorthreshhold,"green","GreenYellow"),IF(ABS(main!F4564)&gt;colorthreshhold,"red","orange")),"DarkGray"))</f>
        <v>green</v>
      </c>
      <c r="C4564" s="5" t="str">
        <f>IF(main!G4564="","",IF(main!I4564&lt;0.05,IF(main!G4564&gt;0,IF(main!G4564&gt;colorthreshhold,"green","GreenYellow"),IF(ABS(main!G4564)&gt;colorthreshhold,"red","orange")),"DarkGray"))</f>
        <v>DarkGray</v>
      </c>
    </row>
    <row r="4565" spans="1:3" x14ac:dyDescent="0.25">
      <c r="A4565" t="str">
        <f>main!B4565</f>
        <v>Gthg04539</v>
      </c>
      <c r="B4565" s="5" t="str">
        <f>IF(main!F4565="","",IF(main!H4565&lt;0.05,IF(main!F4565&gt;0,IF(main!F4565&gt;colorthreshhold,"green","GreenYellow"),IF(ABS(main!F4565)&gt;colorthreshhold,"red","orange")),"DarkGray"))</f>
        <v>GreenYellow</v>
      </c>
      <c r="C4565" s="5" t="str">
        <f>IF(main!G4565="","",IF(main!I4565&lt;0.05,IF(main!G4565&gt;0,IF(main!G4565&gt;colorthreshhold,"green","GreenYellow"),IF(ABS(main!G4565)&gt;colorthreshhold,"red","orange")),"DarkGray"))</f>
        <v>DarkGray</v>
      </c>
    </row>
    <row r="4566" spans="1:3" x14ac:dyDescent="0.25">
      <c r="A4566" t="str">
        <f>main!B4566</f>
        <v>Gthg04540</v>
      </c>
      <c r="B4566" s="5" t="str">
        <f>IF(main!F4566="","",IF(main!H4566&lt;0.05,IF(main!F4566&gt;0,IF(main!F4566&gt;colorthreshhold,"green","GreenYellow"),IF(ABS(main!F4566)&gt;colorthreshhold,"red","orange")),"DarkGray"))</f>
        <v>GreenYellow</v>
      </c>
      <c r="C4566" s="5" t="str">
        <f>IF(main!G4566="","",IF(main!I4566&lt;0.05,IF(main!G4566&gt;0,IF(main!G4566&gt;colorthreshhold,"green","GreenYellow"),IF(ABS(main!G4566)&gt;colorthreshhold,"red","orange")),"DarkGray"))</f>
        <v>orange</v>
      </c>
    </row>
    <row r="4567" spans="1:3" hidden="1" x14ac:dyDescent="0.25">
      <c r="A4567" t="str">
        <f>main!B4567</f>
        <v>Gthg04541</v>
      </c>
      <c r="B4567" s="5" t="str">
        <f>IF(main!F4567="","",IF(main!H4567&lt;0.05,IF(main!F4567&gt;0,IF(main!F4567&gt;colorthreshhold,"green","GreenYellow"),IF(ABS(main!F4567)&gt;colorthreshhold,"red","orange")),"DarkGray"))</f>
        <v/>
      </c>
      <c r="C4567" s="5" t="str">
        <f>IF(main!G4567="","",IF(main!I4567&lt;0.05,IF(main!G4567&gt;0,IF(main!G4567&gt;colorthreshhold,"green","GreenYellow"),IF(ABS(main!G4567)&gt;colorthreshhold,"red","orange")),"DarkGray"))</f>
        <v/>
      </c>
    </row>
    <row r="4568" spans="1:3" x14ac:dyDescent="0.25">
      <c r="A4568" t="str">
        <f>main!B4568</f>
        <v>Gthg04542</v>
      </c>
      <c r="B4568" s="5" t="str">
        <f>IF(main!F4568="","",IF(main!H4568&lt;0.05,IF(main!F4568&gt;0,IF(main!F4568&gt;colorthreshhold,"green","GreenYellow"),IF(ABS(main!F4568)&gt;colorthreshhold,"red","orange")),"DarkGray"))</f>
        <v>DarkGray</v>
      </c>
      <c r="C4568" s="5" t="str">
        <f>IF(main!G4568="","",IF(main!I4568&lt;0.05,IF(main!G4568&gt;0,IF(main!G4568&gt;colorthreshhold,"green","GreenYellow"),IF(ABS(main!G4568)&gt;colorthreshhold,"red","orange")),"DarkGray"))</f>
        <v>DarkGray</v>
      </c>
    </row>
    <row r="4569" spans="1:3" x14ac:dyDescent="0.25">
      <c r="A4569" t="str">
        <f>main!B4569</f>
        <v>Gthg04543</v>
      </c>
      <c r="B4569" s="5" t="str">
        <f>IF(main!F4569="","",IF(main!H4569&lt;0.05,IF(main!F4569&gt;0,IF(main!F4569&gt;colorthreshhold,"green","GreenYellow"),IF(ABS(main!F4569)&gt;colorthreshhold,"red","orange")),"DarkGray"))</f>
        <v>DarkGray</v>
      </c>
      <c r="C4569" s="5" t="str">
        <f>IF(main!G4569="","",IF(main!I4569&lt;0.05,IF(main!G4569&gt;0,IF(main!G4569&gt;colorthreshhold,"green","GreenYellow"),IF(ABS(main!G4569)&gt;colorthreshhold,"red","orange")),"DarkGray"))</f>
        <v>DarkGray</v>
      </c>
    </row>
    <row r="4570" spans="1:3" hidden="1" x14ac:dyDescent="0.25">
      <c r="A4570" t="str">
        <f>main!B4570</f>
        <v>Gthg04544</v>
      </c>
      <c r="B4570" s="5" t="str">
        <f>IF(main!F4570="","",IF(main!H4570&lt;0.05,IF(main!F4570&gt;0,IF(main!F4570&gt;colorthreshhold,"green","GreenYellow"),IF(ABS(main!F4570)&gt;colorthreshhold,"red","orange")),"DarkGray"))</f>
        <v/>
      </c>
      <c r="C4570" s="5" t="str">
        <f>IF(main!G4570="","",IF(main!I4570&lt;0.05,IF(main!G4570&gt;0,IF(main!G4570&gt;colorthreshhold,"green","GreenYellow"),IF(ABS(main!G4570)&gt;colorthreshhold,"red","orange")),"DarkGray"))</f>
        <v/>
      </c>
    </row>
    <row r="4571" spans="1:3" x14ac:dyDescent="0.25">
      <c r="A4571" t="str">
        <f>main!B4571</f>
        <v>Gthg04545</v>
      </c>
      <c r="B4571" s="5" t="str">
        <f>IF(main!F4571="","",IF(main!H4571&lt;0.05,IF(main!F4571&gt;0,IF(main!F4571&gt;colorthreshhold,"green","GreenYellow"),IF(ABS(main!F4571)&gt;colorthreshhold,"red","orange")),"DarkGray"))</f>
        <v>DarkGray</v>
      </c>
      <c r="C4571" s="5" t="str">
        <f>IF(main!G4571="","",IF(main!I4571&lt;0.05,IF(main!G4571&gt;0,IF(main!G4571&gt;colorthreshhold,"green","GreenYellow"),IF(ABS(main!G4571)&gt;colorthreshhold,"red","orange")),"DarkGray"))</f>
        <v>DarkGray</v>
      </c>
    </row>
    <row r="4572" spans="1:3" x14ac:dyDescent="0.25">
      <c r="A4572" t="str">
        <f>main!B4572</f>
        <v>Gthg04546</v>
      </c>
      <c r="B4572" s="5" t="str">
        <f>IF(main!F4572="","",IF(main!H4572&lt;0.05,IF(main!F4572&gt;0,IF(main!F4572&gt;colorthreshhold,"green","GreenYellow"),IF(ABS(main!F4572)&gt;colorthreshhold,"red","orange")),"DarkGray"))</f>
        <v>GreenYellow</v>
      </c>
      <c r="C4572" s="5" t="str">
        <f>IF(main!G4572="","",IF(main!I4572&lt;0.05,IF(main!G4572&gt;0,IF(main!G4572&gt;colorthreshhold,"green","GreenYellow"),IF(ABS(main!G4572)&gt;colorthreshhold,"red","orange")),"DarkGray"))</f>
        <v>GreenYellow</v>
      </c>
    </row>
    <row r="4573" spans="1:3" x14ac:dyDescent="0.25">
      <c r="A4573" t="str">
        <f>main!B4573</f>
        <v>Gthg04547</v>
      </c>
      <c r="B4573" s="5" t="str">
        <f>IF(main!F4573="","",IF(main!H4573&lt;0.05,IF(main!F4573&gt;0,IF(main!F4573&gt;colorthreshhold,"green","GreenYellow"),IF(ABS(main!F4573)&gt;colorthreshhold,"red","orange")),"DarkGray"))</f>
        <v>GreenYellow</v>
      </c>
      <c r="C4573" s="5" t="str">
        <f>IF(main!G4573="","",IF(main!I4573&lt;0.05,IF(main!G4573&gt;0,IF(main!G4573&gt;colorthreshhold,"green","GreenYellow"),IF(ABS(main!G4573)&gt;colorthreshhold,"red","orange")),"DarkGray"))</f>
        <v>GreenYellow</v>
      </c>
    </row>
    <row r="4574" spans="1:3" x14ac:dyDescent="0.25">
      <c r="A4574" t="str">
        <f>main!B4574</f>
        <v>Gthg04548</v>
      </c>
      <c r="B4574" s="5" t="str">
        <f>IF(main!F4574="","",IF(main!H4574&lt;0.05,IF(main!F4574&gt;0,IF(main!F4574&gt;colorthreshhold,"green","GreenYellow"),IF(ABS(main!F4574)&gt;colorthreshhold,"red","orange")),"DarkGray"))</f>
        <v>GreenYellow</v>
      </c>
      <c r="C4574" s="5" t="str">
        <f>IF(main!G4574="","",IF(main!I4574&lt;0.05,IF(main!G4574&gt;0,IF(main!G4574&gt;colorthreshhold,"green","GreenYellow"),IF(ABS(main!G4574)&gt;colorthreshhold,"red","orange")),"DarkGray"))</f>
        <v>DarkGray</v>
      </c>
    </row>
    <row r="4575" spans="1:3" hidden="1" x14ac:dyDescent="0.25">
      <c r="A4575" t="str">
        <f>main!B4575</f>
        <v>Gthg04549</v>
      </c>
      <c r="B4575" s="5" t="str">
        <f>IF(main!F4575="","",IF(main!H4575&lt;0.05,IF(main!F4575&gt;0,IF(main!F4575&gt;colorthreshhold,"green","GreenYellow"),IF(ABS(main!F4575)&gt;colorthreshhold,"red","orange")),"DarkGray"))</f>
        <v/>
      </c>
      <c r="C4575" s="5" t="str">
        <f>IF(main!G4575="","",IF(main!I4575&lt;0.05,IF(main!G4575&gt;0,IF(main!G4575&gt;colorthreshhold,"green","GreenYellow"),IF(ABS(main!G4575)&gt;colorthreshhold,"red","orange")),"DarkGray"))</f>
        <v/>
      </c>
    </row>
    <row r="4576" spans="1:3" x14ac:dyDescent="0.25">
      <c r="A4576" t="str">
        <f>main!B4576</f>
        <v>Gthg04550</v>
      </c>
      <c r="B4576" s="5" t="str">
        <f>IF(main!F4576="","",IF(main!H4576&lt;0.05,IF(main!F4576&gt;0,IF(main!F4576&gt;colorthreshhold,"green","GreenYellow"),IF(ABS(main!F4576)&gt;colorthreshhold,"red","orange")),"DarkGray"))</f>
        <v>DarkGray</v>
      </c>
      <c r="C4576" s="5" t="str">
        <f>IF(main!G4576="","",IF(main!I4576&lt;0.05,IF(main!G4576&gt;0,IF(main!G4576&gt;colorthreshhold,"green","GreenYellow"),IF(ABS(main!G4576)&gt;colorthreshhold,"red","orange")),"DarkGray"))</f>
        <v>DarkGray</v>
      </c>
    </row>
    <row r="4577" spans="1:3" x14ac:dyDescent="0.25">
      <c r="A4577" t="str">
        <f>main!B4577</f>
        <v>Gthg04551</v>
      </c>
      <c r="B4577" s="5" t="str">
        <f>IF(main!F4577="","",IF(main!H4577&lt;0.05,IF(main!F4577&gt;0,IF(main!F4577&gt;colorthreshhold,"green","GreenYellow"),IF(ABS(main!F4577)&gt;colorthreshhold,"red","orange")),"DarkGray"))</f>
        <v>DarkGray</v>
      </c>
      <c r="C4577" s="5" t="str">
        <f>IF(main!G4577="","",IF(main!I4577&lt;0.05,IF(main!G4577&gt;0,IF(main!G4577&gt;colorthreshhold,"green","GreenYellow"),IF(ABS(main!G4577)&gt;colorthreshhold,"red","orange")),"DarkGray"))</f>
        <v>orange</v>
      </c>
    </row>
    <row r="4578" spans="1:3" x14ac:dyDescent="0.25">
      <c r="A4578" t="str">
        <f>main!B4578</f>
        <v>Gthg04552</v>
      </c>
      <c r="B4578" s="5" t="str">
        <f>IF(main!F4578="","",IF(main!H4578&lt;0.05,IF(main!F4578&gt;0,IF(main!F4578&gt;colorthreshhold,"green","GreenYellow"),IF(ABS(main!F4578)&gt;colorthreshhold,"red","orange")),"DarkGray"))</f>
        <v>DarkGray</v>
      </c>
      <c r="C4578" s="5" t="str">
        <f>IF(main!G4578="","",IF(main!I4578&lt;0.05,IF(main!G4578&gt;0,IF(main!G4578&gt;colorthreshhold,"green","GreenYellow"),IF(ABS(main!G4578)&gt;colorthreshhold,"red","orange")),"DarkGray"))</f>
        <v>DarkGray</v>
      </c>
    </row>
    <row r="4579" spans="1:3" x14ac:dyDescent="0.25">
      <c r="A4579" t="str">
        <f>main!B4579</f>
        <v>Gthg04553</v>
      </c>
      <c r="B4579" s="5" t="str">
        <f>IF(main!F4579="","",IF(main!H4579&lt;0.05,IF(main!F4579&gt;0,IF(main!F4579&gt;colorthreshhold,"green","GreenYellow"),IF(ABS(main!F4579)&gt;colorthreshhold,"red","orange")),"DarkGray"))</f>
        <v>DarkGray</v>
      </c>
      <c r="C4579" s="5" t="str">
        <f>IF(main!G4579="","",IF(main!I4579&lt;0.05,IF(main!G4579&gt;0,IF(main!G4579&gt;colorthreshhold,"green","GreenYellow"),IF(ABS(main!G4579)&gt;colorthreshhold,"red","orange")),"DarkGray"))</f>
        <v>GreenYellow</v>
      </c>
    </row>
    <row r="4580" spans="1:3" x14ac:dyDescent="0.25">
      <c r="A4580" t="str">
        <f>main!B4580</f>
        <v>Gthg04554</v>
      </c>
      <c r="B4580" s="5" t="str">
        <f>IF(main!F4580="","",IF(main!H4580&lt;0.05,IF(main!F4580&gt;0,IF(main!F4580&gt;colorthreshhold,"green","GreenYellow"),IF(ABS(main!F4580)&gt;colorthreshhold,"red","orange")),"DarkGray"))</f>
        <v>DarkGray</v>
      </c>
      <c r="C4580" s="5" t="str">
        <f>IF(main!G4580="","",IF(main!I4580&lt;0.05,IF(main!G4580&gt;0,IF(main!G4580&gt;colorthreshhold,"green","GreenYellow"),IF(ABS(main!G4580)&gt;colorthreshhold,"red","orange")),"DarkGray"))</f>
        <v>DarkGray</v>
      </c>
    </row>
    <row r="4581" spans="1:3" x14ac:dyDescent="0.25">
      <c r="A4581" t="str">
        <f>main!B4581</f>
        <v>Gthg04555</v>
      </c>
      <c r="B4581" s="5" t="str">
        <f>IF(main!F4581="","",IF(main!H4581&lt;0.05,IF(main!F4581&gt;0,IF(main!F4581&gt;colorthreshhold,"green","GreenYellow"),IF(ABS(main!F4581)&gt;colorthreshhold,"red","orange")),"DarkGray"))</f>
        <v>DarkGray</v>
      </c>
      <c r="C4581" s="5" t="str">
        <f>IF(main!G4581="","",IF(main!I4581&lt;0.05,IF(main!G4581&gt;0,IF(main!G4581&gt;colorthreshhold,"green","GreenYellow"),IF(ABS(main!G4581)&gt;colorthreshhold,"red","orange")),"DarkGray"))</f>
        <v>DarkGray</v>
      </c>
    </row>
    <row r="4582" spans="1:3" x14ac:dyDescent="0.25">
      <c r="A4582" t="str">
        <f>main!B4582</f>
        <v>Gthg04556</v>
      </c>
      <c r="B4582" s="5" t="str">
        <f>IF(main!F4582="","",IF(main!H4582&lt;0.05,IF(main!F4582&gt;0,IF(main!F4582&gt;colorthreshhold,"green","GreenYellow"),IF(ABS(main!F4582)&gt;colorthreshhold,"red","orange")),"DarkGray"))</f>
        <v>orange</v>
      </c>
      <c r="C4582" s="5" t="str">
        <f>IF(main!G4582="","",IF(main!I4582&lt;0.05,IF(main!G4582&gt;0,IF(main!G4582&gt;colorthreshhold,"green","GreenYellow"),IF(ABS(main!G4582)&gt;colorthreshhold,"red","orange")),"DarkGray"))</f>
        <v>DarkGray</v>
      </c>
    </row>
    <row r="4583" spans="1:3" x14ac:dyDescent="0.25">
      <c r="A4583" t="str">
        <f>main!B4583</f>
        <v>Gthg04557</v>
      </c>
      <c r="B4583" s="5" t="str">
        <f>IF(main!F4583="","",IF(main!H4583&lt;0.05,IF(main!F4583&gt;0,IF(main!F4583&gt;colorthreshhold,"green","GreenYellow"),IF(ABS(main!F4583)&gt;colorthreshhold,"red","orange")),"DarkGray"))</f>
        <v>DarkGray</v>
      </c>
      <c r="C4583" s="5" t="str">
        <f>IF(main!G4583="","",IF(main!I4583&lt;0.05,IF(main!G4583&gt;0,IF(main!G4583&gt;colorthreshhold,"green","GreenYellow"),IF(ABS(main!G4583)&gt;colorthreshhold,"red","orange")),"DarkGray"))</f>
        <v>DarkGray</v>
      </c>
    </row>
    <row r="4584" spans="1:3" x14ac:dyDescent="0.25">
      <c r="A4584" t="str">
        <f>main!B4584</f>
        <v>Gthg04558</v>
      </c>
      <c r="B4584" s="5" t="str">
        <f>IF(main!F4584="","",IF(main!H4584&lt;0.05,IF(main!F4584&gt;0,IF(main!F4584&gt;colorthreshhold,"green","GreenYellow"),IF(ABS(main!F4584)&gt;colorthreshhold,"red","orange")),"DarkGray"))</f>
        <v>DarkGray</v>
      </c>
      <c r="C4584" s="5" t="str">
        <f>IF(main!G4584="","",IF(main!I4584&lt;0.05,IF(main!G4584&gt;0,IF(main!G4584&gt;colorthreshhold,"green","GreenYellow"),IF(ABS(main!G4584)&gt;colorthreshhold,"red","orange")),"DarkGray"))</f>
        <v>DarkGray</v>
      </c>
    </row>
    <row r="4585" spans="1:3" x14ac:dyDescent="0.25">
      <c r="A4585" t="str">
        <f>main!B4585</f>
        <v>Gthg04559</v>
      </c>
      <c r="B4585" s="5" t="str">
        <f>IF(main!F4585="","",IF(main!H4585&lt;0.05,IF(main!F4585&gt;0,IF(main!F4585&gt;colorthreshhold,"green","GreenYellow"),IF(ABS(main!F4585)&gt;colorthreshhold,"red","orange")),"DarkGray"))</f>
        <v>DarkGray</v>
      </c>
      <c r="C4585" s="5" t="str">
        <f>IF(main!G4585="","",IF(main!I4585&lt;0.05,IF(main!G4585&gt;0,IF(main!G4585&gt;colorthreshhold,"green","GreenYellow"),IF(ABS(main!G4585)&gt;colorthreshhold,"red","orange")),"DarkGray"))</f>
        <v>DarkGray</v>
      </c>
    </row>
    <row r="4586" spans="1:3" x14ac:dyDescent="0.25">
      <c r="A4586" t="str">
        <f>main!B4586</f>
        <v>Gthg04560</v>
      </c>
      <c r="B4586" s="5" t="str">
        <f>IF(main!F4586="","",IF(main!H4586&lt;0.05,IF(main!F4586&gt;0,IF(main!F4586&gt;colorthreshhold,"green","GreenYellow"),IF(ABS(main!F4586)&gt;colorthreshhold,"red","orange")),"DarkGray"))</f>
        <v>DarkGray</v>
      </c>
      <c r="C4586" s="5" t="str">
        <f>IF(main!G4586="","",IF(main!I4586&lt;0.05,IF(main!G4586&gt;0,IF(main!G4586&gt;colorthreshhold,"green","GreenYellow"),IF(ABS(main!G4586)&gt;colorthreshhold,"red","orange")),"DarkGray"))</f>
        <v>DarkGray</v>
      </c>
    </row>
    <row r="4587" spans="1:3" x14ac:dyDescent="0.25">
      <c r="A4587" t="str">
        <f>main!B4587</f>
        <v>Gthg04561</v>
      </c>
      <c r="B4587" s="5" t="str">
        <f>IF(main!F4587="","",IF(main!H4587&lt;0.05,IF(main!F4587&gt;0,IF(main!F4587&gt;colorthreshhold,"green","GreenYellow"),IF(ABS(main!F4587)&gt;colorthreshhold,"red","orange")),"DarkGray"))</f>
        <v>orange</v>
      </c>
      <c r="C4587" s="5" t="str">
        <f>IF(main!G4587="","",IF(main!I4587&lt;0.05,IF(main!G4587&gt;0,IF(main!G4587&gt;colorthreshhold,"green","GreenYellow"),IF(ABS(main!G4587)&gt;colorthreshhold,"red","orange")),"DarkGray"))</f>
        <v>DarkGray</v>
      </c>
    </row>
    <row r="4588" spans="1:3" x14ac:dyDescent="0.25">
      <c r="A4588" t="str">
        <f>main!B4588</f>
        <v>Gthg04562</v>
      </c>
      <c r="B4588" s="5" t="str">
        <f>IF(main!F4588="","",IF(main!H4588&lt;0.05,IF(main!F4588&gt;0,IF(main!F4588&gt;colorthreshhold,"green","GreenYellow"),IF(ABS(main!F4588)&gt;colorthreshhold,"red","orange")),"DarkGray"))</f>
        <v>DarkGray</v>
      </c>
      <c r="C4588" s="5" t="str">
        <f>IF(main!G4588="","",IF(main!I4588&lt;0.05,IF(main!G4588&gt;0,IF(main!G4588&gt;colorthreshhold,"green","GreenYellow"),IF(ABS(main!G4588)&gt;colorthreshhold,"red","orange")),"DarkGray"))</f>
        <v>DarkGray</v>
      </c>
    </row>
    <row r="4589" spans="1:3" x14ac:dyDescent="0.25">
      <c r="A4589" t="str">
        <f>main!B4589</f>
        <v>Gthg04563</v>
      </c>
      <c r="B4589" s="5" t="str">
        <f>IF(main!F4589="","",IF(main!H4589&lt;0.05,IF(main!F4589&gt;0,IF(main!F4589&gt;colorthreshhold,"green","GreenYellow"),IF(ABS(main!F4589)&gt;colorthreshhold,"red","orange")),"DarkGray"))</f>
        <v>orange</v>
      </c>
      <c r="C4589" s="5" t="str">
        <f>IF(main!G4589="","",IF(main!I4589&lt;0.05,IF(main!G4589&gt;0,IF(main!G4589&gt;colorthreshhold,"green","GreenYellow"),IF(ABS(main!G4589)&gt;colorthreshhold,"red","orange")),"DarkGray"))</f>
        <v>DarkGray</v>
      </c>
    </row>
    <row r="4590" spans="1:3" x14ac:dyDescent="0.25">
      <c r="A4590" t="str">
        <f>main!B4590</f>
        <v>Gthg04564</v>
      </c>
      <c r="B4590" s="5" t="str">
        <f>IF(main!F4590="","",IF(main!H4590&lt;0.05,IF(main!F4590&gt;0,IF(main!F4590&gt;colorthreshhold,"green","GreenYellow"),IF(ABS(main!F4590)&gt;colorthreshhold,"red","orange")),"DarkGray"))</f>
        <v>red</v>
      </c>
      <c r="C4590" s="5" t="str">
        <f>IF(main!G4590="","",IF(main!I4590&lt;0.05,IF(main!G4590&gt;0,IF(main!G4590&gt;colorthreshhold,"green","GreenYellow"),IF(ABS(main!G4590)&gt;colorthreshhold,"red","orange")),"DarkGray"))</f>
        <v>DarkGray</v>
      </c>
    </row>
    <row r="4591" spans="1:3" x14ac:dyDescent="0.25">
      <c r="A4591" t="str">
        <f>main!B4591</f>
        <v>Gthg04565</v>
      </c>
      <c r="B4591" s="5" t="str">
        <f>IF(main!F4591="","",IF(main!H4591&lt;0.05,IF(main!F4591&gt;0,IF(main!F4591&gt;colorthreshhold,"green","GreenYellow"),IF(ABS(main!F4591)&gt;colorthreshhold,"red","orange")),"DarkGray"))</f>
        <v>red</v>
      </c>
      <c r="C4591" s="5" t="str">
        <f>IF(main!G4591="","",IF(main!I4591&lt;0.05,IF(main!G4591&gt;0,IF(main!G4591&gt;colorthreshhold,"green","GreenYellow"),IF(ABS(main!G4591)&gt;colorthreshhold,"red","orange")),"DarkGray"))</f>
        <v>DarkGray</v>
      </c>
    </row>
    <row r="4592" spans="1:3" x14ac:dyDescent="0.25">
      <c r="A4592" t="str">
        <f>main!B4592</f>
        <v>Gthg04566</v>
      </c>
      <c r="B4592" s="5" t="str">
        <f>IF(main!F4592="","",IF(main!H4592&lt;0.05,IF(main!F4592&gt;0,IF(main!F4592&gt;colorthreshhold,"green","GreenYellow"),IF(ABS(main!F4592)&gt;colorthreshhold,"red","orange")),"DarkGray"))</f>
        <v>red</v>
      </c>
      <c r="C4592" s="5" t="str">
        <f>IF(main!G4592="","",IF(main!I4592&lt;0.05,IF(main!G4592&gt;0,IF(main!G4592&gt;colorthreshhold,"green","GreenYellow"),IF(ABS(main!G4592)&gt;colorthreshhold,"red","orange")),"DarkGray"))</f>
        <v>DarkGray</v>
      </c>
    </row>
    <row r="4593" spans="1:3" x14ac:dyDescent="0.25">
      <c r="A4593" t="str">
        <f>main!B4593</f>
        <v>Gthg04567</v>
      </c>
      <c r="B4593" s="5" t="str">
        <f>IF(main!F4593="","",IF(main!H4593&lt;0.05,IF(main!F4593&gt;0,IF(main!F4593&gt;colorthreshhold,"green","GreenYellow"),IF(ABS(main!F4593)&gt;colorthreshhold,"red","orange")),"DarkGray"))</f>
        <v>red</v>
      </c>
      <c r="C4593" s="5" t="str">
        <f>IF(main!G4593="","",IF(main!I4593&lt;0.05,IF(main!G4593&gt;0,IF(main!G4593&gt;colorthreshhold,"green","GreenYellow"),IF(ABS(main!G4593)&gt;colorthreshhold,"red","orange")),"DarkGray"))</f>
        <v>DarkGray</v>
      </c>
    </row>
    <row r="4594" spans="1:3" x14ac:dyDescent="0.25">
      <c r="A4594" t="str">
        <f>main!B4594</f>
        <v>Gthg04568</v>
      </c>
      <c r="B4594" s="5" t="str">
        <f>IF(main!F4594="","",IF(main!H4594&lt;0.05,IF(main!F4594&gt;0,IF(main!F4594&gt;colorthreshhold,"green","GreenYellow"),IF(ABS(main!F4594)&gt;colorthreshhold,"red","orange")),"DarkGray"))</f>
        <v>red</v>
      </c>
      <c r="C4594" s="5" t="str">
        <f>IF(main!G4594="","",IF(main!I4594&lt;0.05,IF(main!G4594&gt;0,IF(main!G4594&gt;colorthreshhold,"green","GreenYellow"),IF(ABS(main!G4594)&gt;colorthreshhold,"red","orange")),"DarkGray"))</f>
        <v>DarkGray</v>
      </c>
    </row>
    <row r="4595" spans="1:3" hidden="1" x14ac:dyDescent="0.25">
      <c r="A4595" t="str">
        <f>main!B4595</f>
        <v>Gthg04569</v>
      </c>
      <c r="B4595" s="5" t="str">
        <f>IF(main!F4595="","",IF(main!H4595&lt;0.05,IF(main!F4595&gt;0,IF(main!F4595&gt;colorthreshhold,"green","GreenYellow"),IF(ABS(main!F4595)&gt;colorthreshhold,"red","orange")),"DarkGray"))</f>
        <v/>
      </c>
      <c r="C4595" s="5" t="str">
        <f>IF(main!G4595="","",IF(main!I4595&lt;0.05,IF(main!G4595&gt;0,IF(main!G4595&gt;colorthreshhold,"green","GreenYellow"),IF(ABS(main!G4595)&gt;colorthreshhold,"red","orange")),"DarkGray"))</f>
        <v/>
      </c>
    </row>
    <row r="4596" spans="1:3" x14ac:dyDescent="0.25">
      <c r="A4596" t="str">
        <f>main!B4596</f>
        <v>Gthg04570</v>
      </c>
      <c r="B4596" s="5" t="str">
        <f>IF(main!F4596="","",IF(main!H4596&lt;0.05,IF(main!F4596&gt;0,IF(main!F4596&gt;colorthreshhold,"green","GreenYellow"),IF(ABS(main!F4596)&gt;colorthreshhold,"red","orange")),"DarkGray"))</f>
        <v>DarkGray</v>
      </c>
      <c r="C4596" s="5" t="str">
        <f>IF(main!G4596="","",IF(main!I4596&lt;0.05,IF(main!G4596&gt;0,IF(main!G4596&gt;colorthreshhold,"green","GreenYellow"),IF(ABS(main!G4596)&gt;colorthreshhold,"red","orange")),"DarkGray"))</f>
        <v>DarkGray</v>
      </c>
    </row>
    <row r="4597" spans="1:3" x14ac:dyDescent="0.25">
      <c r="A4597" t="str">
        <f>main!B4597</f>
        <v>Gthg04571</v>
      </c>
      <c r="B4597" s="5" t="str">
        <f>IF(main!F4597="","",IF(main!H4597&lt;0.05,IF(main!F4597&gt;0,IF(main!F4597&gt;colorthreshhold,"green","GreenYellow"),IF(ABS(main!F4597)&gt;colorthreshhold,"red","orange")),"DarkGray"))</f>
        <v>orange</v>
      </c>
      <c r="C4597" s="5" t="str">
        <f>IF(main!G4597="","",IF(main!I4597&lt;0.05,IF(main!G4597&gt;0,IF(main!G4597&gt;colorthreshhold,"green","GreenYellow"),IF(ABS(main!G4597)&gt;colorthreshhold,"red","orange")),"DarkGray"))</f>
        <v>orange</v>
      </c>
    </row>
    <row r="4598" spans="1:3" x14ac:dyDescent="0.25">
      <c r="A4598" t="str">
        <f>main!B4598</f>
        <v>Gthg04572</v>
      </c>
      <c r="B4598" s="5" t="str">
        <f>IF(main!F4598="","",IF(main!H4598&lt;0.05,IF(main!F4598&gt;0,IF(main!F4598&gt;colorthreshhold,"green","GreenYellow"),IF(ABS(main!F4598)&gt;colorthreshhold,"red","orange")),"DarkGray"))</f>
        <v>orange</v>
      </c>
      <c r="C4598" s="5" t="str">
        <f>IF(main!G4598="","",IF(main!I4598&lt;0.05,IF(main!G4598&gt;0,IF(main!G4598&gt;colorthreshhold,"green","GreenYellow"),IF(ABS(main!G4598)&gt;colorthreshhold,"red","orange")),"DarkGray"))</f>
        <v>DarkGray</v>
      </c>
    </row>
    <row r="4599" spans="1:3" hidden="1" x14ac:dyDescent="0.25">
      <c r="A4599" t="str">
        <f>main!B4599</f>
        <v>Gthg04573</v>
      </c>
      <c r="B4599" s="5" t="str">
        <f>IF(main!F4599="","",IF(main!H4599&lt;0.05,IF(main!F4599&gt;0,IF(main!F4599&gt;colorthreshhold,"green","GreenYellow"),IF(ABS(main!F4599)&gt;colorthreshhold,"red","orange")),"DarkGray"))</f>
        <v/>
      </c>
      <c r="C4599" s="5" t="str">
        <f>IF(main!G4599="","",IF(main!I4599&lt;0.05,IF(main!G4599&gt;0,IF(main!G4599&gt;colorthreshhold,"green","GreenYellow"),IF(ABS(main!G4599)&gt;colorthreshhold,"red","orange")),"DarkGray"))</f>
        <v/>
      </c>
    </row>
    <row r="4600" spans="1:3" x14ac:dyDescent="0.25">
      <c r="A4600" t="str">
        <f>main!B4600</f>
        <v>Gthg04574</v>
      </c>
      <c r="B4600" s="5" t="str">
        <f>IF(main!F4600="","",IF(main!H4600&lt;0.05,IF(main!F4600&gt;0,IF(main!F4600&gt;colorthreshhold,"green","GreenYellow"),IF(ABS(main!F4600)&gt;colorthreshhold,"red","orange")),"DarkGray"))</f>
        <v>DarkGray</v>
      </c>
      <c r="C4600" s="5" t="str">
        <f>IF(main!G4600="","",IF(main!I4600&lt;0.05,IF(main!G4600&gt;0,IF(main!G4600&gt;colorthreshhold,"green","GreenYellow"),IF(ABS(main!G4600)&gt;colorthreshhold,"red","orange")),"DarkGray"))</f>
        <v>DarkGray</v>
      </c>
    </row>
    <row r="4601" spans="1:3" x14ac:dyDescent="0.25">
      <c r="A4601" t="str">
        <f>main!B4601</f>
        <v>Gthg04575</v>
      </c>
      <c r="B4601" s="5" t="str">
        <f>IF(main!F4601="","",IF(main!H4601&lt;0.05,IF(main!F4601&gt;0,IF(main!F4601&gt;colorthreshhold,"green","GreenYellow"),IF(ABS(main!F4601)&gt;colorthreshhold,"red","orange")),"DarkGray"))</f>
        <v>DarkGray</v>
      </c>
      <c r="C4601" s="5" t="str">
        <f>IF(main!G4601="","",IF(main!I4601&lt;0.05,IF(main!G4601&gt;0,IF(main!G4601&gt;colorthreshhold,"green","GreenYellow"),IF(ABS(main!G4601)&gt;colorthreshhold,"red","orange")),"DarkGray"))</f>
        <v>DarkGray</v>
      </c>
    </row>
    <row r="4602" spans="1:3" x14ac:dyDescent="0.25">
      <c r="A4602" t="str">
        <f>main!B4602</f>
        <v>Gthg04576</v>
      </c>
      <c r="B4602" s="5" t="str">
        <f>IF(main!F4602="","",IF(main!H4602&lt;0.05,IF(main!F4602&gt;0,IF(main!F4602&gt;colorthreshhold,"green","GreenYellow"),IF(ABS(main!F4602)&gt;colorthreshhold,"red","orange")),"DarkGray"))</f>
        <v>DarkGray</v>
      </c>
      <c r="C4602" s="5" t="str">
        <f>IF(main!G4602="","",IF(main!I4602&lt;0.05,IF(main!G4602&gt;0,IF(main!G4602&gt;colorthreshhold,"green","GreenYellow"),IF(ABS(main!G4602)&gt;colorthreshhold,"red","orange")),"DarkGray"))</f>
        <v>DarkGray</v>
      </c>
    </row>
    <row r="4603" spans="1:3" hidden="1" x14ac:dyDescent="0.25">
      <c r="A4603" t="str">
        <f>main!B4603</f>
        <v>Gthg04577</v>
      </c>
      <c r="B4603" s="5" t="str">
        <f>IF(main!F4603="","",IF(main!H4603&lt;0.05,IF(main!F4603&gt;0,IF(main!F4603&gt;colorthreshhold,"green","GreenYellow"),IF(ABS(main!F4603)&gt;colorthreshhold,"red","orange")),"DarkGray"))</f>
        <v/>
      </c>
      <c r="C4603" s="5" t="str">
        <f>IF(main!G4603="","",IF(main!I4603&lt;0.05,IF(main!G4603&gt;0,IF(main!G4603&gt;colorthreshhold,"green","GreenYellow"),IF(ABS(main!G4603)&gt;colorthreshhold,"red","orange")),"DarkGray"))</f>
        <v/>
      </c>
    </row>
    <row r="4604" spans="1:3" hidden="1" x14ac:dyDescent="0.25">
      <c r="A4604" t="str">
        <f>main!B4604</f>
        <v>Gthg04578</v>
      </c>
      <c r="B4604" s="5" t="str">
        <f>IF(main!F4604="","",IF(main!H4604&lt;0.05,IF(main!F4604&gt;0,IF(main!F4604&gt;colorthreshhold,"green","GreenYellow"),IF(ABS(main!F4604)&gt;colorthreshhold,"red","orange")),"DarkGray"))</f>
        <v/>
      </c>
      <c r="C4604" s="5" t="str">
        <f>IF(main!G4604="","",IF(main!I4604&lt;0.05,IF(main!G4604&gt;0,IF(main!G4604&gt;colorthreshhold,"green","GreenYellow"),IF(ABS(main!G4604)&gt;colorthreshhold,"red","orange")),"DarkGray"))</f>
        <v/>
      </c>
    </row>
    <row r="4605" spans="1:3" x14ac:dyDescent="0.25">
      <c r="A4605" t="str">
        <f>main!B4605</f>
        <v>Gthg04579</v>
      </c>
      <c r="B4605" s="5" t="str">
        <f>IF(main!F4605="","",IF(main!H4605&lt;0.05,IF(main!F4605&gt;0,IF(main!F4605&gt;colorthreshhold,"green","GreenYellow"),IF(ABS(main!F4605)&gt;colorthreshhold,"red","orange")),"DarkGray"))</f>
        <v>orange</v>
      </c>
      <c r="C4605" s="5" t="str">
        <f>IF(main!G4605="","",IF(main!I4605&lt;0.05,IF(main!G4605&gt;0,IF(main!G4605&gt;colorthreshhold,"green","GreenYellow"),IF(ABS(main!G4605)&gt;colorthreshhold,"red","orange")),"DarkGray"))</f>
        <v>DarkGray</v>
      </c>
    </row>
    <row r="4606" spans="1:3" x14ac:dyDescent="0.25">
      <c r="A4606" t="str">
        <f>main!B4606</f>
        <v>Gthg04580</v>
      </c>
      <c r="B4606" s="5" t="str">
        <f>IF(main!F4606="","",IF(main!H4606&lt;0.05,IF(main!F4606&gt;0,IF(main!F4606&gt;colorthreshhold,"green","GreenYellow"),IF(ABS(main!F4606)&gt;colorthreshhold,"red","orange")),"DarkGray"))</f>
        <v>DarkGray</v>
      </c>
      <c r="C4606" s="5" t="str">
        <f>IF(main!G4606="","",IF(main!I4606&lt;0.05,IF(main!G4606&gt;0,IF(main!G4606&gt;colorthreshhold,"green","GreenYellow"),IF(ABS(main!G4606)&gt;colorthreshhold,"red","orange")),"DarkGray"))</f>
        <v>DarkGray</v>
      </c>
    </row>
    <row r="4607" spans="1:3" x14ac:dyDescent="0.25">
      <c r="A4607" t="str">
        <f>main!B4607</f>
        <v>Gthg04581</v>
      </c>
      <c r="B4607" s="5" t="str">
        <f>IF(main!F4607="","",IF(main!H4607&lt;0.05,IF(main!F4607&gt;0,IF(main!F4607&gt;colorthreshhold,"green","GreenYellow"),IF(ABS(main!F4607)&gt;colorthreshhold,"red","orange")),"DarkGray"))</f>
        <v>orange</v>
      </c>
      <c r="C4607" s="5" t="str">
        <f>IF(main!G4607="","",IF(main!I4607&lt;0.05,IF(main!G4607&gt;0,IF(main!G4607&gt;colorthreshhold,"green","GreenYellow"),IF(ABS(main!G4607)&gt;colorthreshhold,"red","orange")),"DarkGray"))</f>
        <v>GreenYellow</v>
      </c>
    </row>
    <row r="4608" spans="1:3" x14ac:dyDescent="0.25">
      <c r="A4608" t="str">
        <f>main!B4608</f>
        <v>Gthg04582</v>
      </c>
      <c r="B4608" s="5" t="str">
        <f>IF(main!F4608="","",IF(main!H4608&lt;0.05,IF(main!F4608&gt;0,IF(main!F4608&gt;colorthreshhold,"green","GreenYellow"),IF(ABS(main!F4608)&gt;colorthreshhold,"red","orange")),"DarkGray"))</f>
        <v>DarkGray</v>
      </c>
      <c r="C4608" s="5" t="str">
        <f>IF(main!G4608="","",IF(main!I4608&lt;0.05,IF(main!G4608&gt;0,IF(main!G4608&gt;colorthreshhold,"green","GreenYellow"),IF(ABS(main!G4608)&gt;colorthreshhold,"red","orange")),"DarkGray"))</f>
        <v>DarkGray</v>
      </c>
    </row>
    <row r="4609" spans="1:3" x14ac:dyDescent="0.25">
      <c r="A4609" t="str">
        <f>main!B4609</f>
        <v>Gthg04583</v>
      </c>
      <c r="B4609" s="5" t="str">
        <f>IF(main!F4609="","",IF(main!H4609&lt;0.05,IF(main!F4609&gt;0,IF(main!F4609&gt;colorthreshhold,"green","GreenYellow"),IF(ABS(main!F4609)&gt;colorthreshhold,"red","orange")),"DarkGray"))</f>
        <v>DarkGray</v>
      </c>
      <c r="C4609" s="5" t="str">
        <f>IF(main!G4609="","",IF(main!I4609&lt;0.05,IF(main!G4609&gt;0,IF(main!G4609&gt;colorthreshhold,"green","GreenYellow"),IF(ABS(main!G4609)&gt;colorthreshhold,"red","orange")),"DarkGray"))</f>
        <v>DarkGray</v>
      </c>
    </row>
    <row r="4610" spans="1:3" hidden="1" x14ac:dyDescent="0.25">
      <c r="A4610" t="str">
        <f>main!B4610</f>
        <v>Gthg04584</v>
      </c>
      <c r="B4610" s="5" t="str">
        <f>IF(main!F4610="","",IF(main!H4610&lt;0.05,IF(main!F4610&gt;0,IF(main!F4610&gt;colorthreshhold,"green","GreenYellow"),IF(ABS(main!F4610)&gt;colorthreshhold,"red","orange")),"DarkGray"))</f>
        <v/>
      </c>
      <c r="C4610" s="5" t="str">
        <f>IF(main!G4610="","",IF(main!I4610&lt;0.05,IF(main!G4610&gt;0,IF(main!G4610&gt;colorthreshhold,"green","GreenYellow"),IF(ABS(main!G4610)&gt;colorthreshhold,"red","orange")),"DarkGray"))</f>
        <v/>
      </c>
    </row>
    <row r="4611" spans="1:3" x14ac:dyDescent="0.25">
      <c r="A4611" t="str">
        <f>main!B4611</f>
        <v>Gthg04585</v>
      </c>
      <c r="B4611" s="5" t="str">
        <f>IF(main!F4611="","",IF(main!H4611&lt;0.05,IF(main!F4611&gt;0,IF(main!F4611&gt;colorthreshhold,"green","GreenYellow"),IF(ABS(main!F4611)&gt;colorthreshhold,"red","orange")),"DarkGray"))</f>
        <v>DarkGray</v>
      </c>
      <c r="C4611" s="5" t="str">
        <f>IF(main!G4611="","",IF(main!I4611&lt;0.05,IF(main!G4611&gt;0,IF(main!G4611&gt;colorthreshhold,"green","GreenYellow"),IF(ABS(main!G4611)&gt;colorthreshhold,"red","orange")),"DarkGray"))</f>
        <v>GreenYellow</v>
      </c>
    </row>
    <row r="4612" spans="1:3" x14ac:dyDescent="0.25">
      <c r="A4612" t="str">
        <f>main!B4612</f>
        <v>Gthg04586</v>
      </c>
      <c r="B4612" s="5" t="str">
        <f>IF(main!F4612="","",IF(main!H4612&lt;0.05,IF(main!F4612&gt;0,IF(main!F4612&gt;colorthreshhold,"green","GreenYellow"),IF(ABS(main!F4612)&gt;colorthreshhold,"red","orange")),"DarkGray"))</f>
        <v>GreenYellow</v>
      </c>
      <c r="C4612" s="5" t="str">
        <f>IF(main!G4612="","",IF(main!I4612&lt;0.05,IF(main!G4612&gt;0,IF(main!G4612&gt;colorthreshhold,"green","GreenYellow"),IF(ABS(main!G4612)&gt;colorthreshhold,"red","orange")),"DarkGray"))</f>
        <v>DarkGray</v>
      </c>
    </row>
    <row r="4613" spans="1:3" x14ac:dyDescent="0.25">
      <c r="A4613" t="str">
        <f>main!B4613</f>
        <v>Gthg04587</v>
      </c>
      <c r="B4613" s="5" t="str">
        <f>IF(main!F4613="","",IF(main!H4613&lt;0.05,IF(main!F4613&gt;0,IF(main!F4613&gt;colorthreshhold,"green","GreenYellow"),IF(ABS(main!F4613)&gt;colorthreshhold,"red","orange")),"DarkGray"))</f>
        <v>orange</v>
      </c>
      <c r="C4613" s="5" t="str">
        <f>IF(main!G4613="","",IF(main!I4613&lt;0.05,IF(main!G4613&gt;0,IF(main!G4613&gt;colorthreshhold,"green","GreenYellow"),IF(ABS(main!G4613)&gt;colorthreshhold,"red","orange")),"DarkGray"))</f>
        <v>DarkGray</v>
      </c>
    </row>
    <row r="4614" spans="1:3" hidden="1" x14ac:dyDescent="0.25">
      <c r="A4614" t="str">
        <f>main!B4614</f>
        <v>Gthg04588</v>
      </c>
      <c r="B4614" s="5" t="str">
        <f>IF(main!F4614="","",IF(main!H4614&lt;0.05,IF(main!F4614&gt;0,IF(main!F4614&gt;colorthreshhold,"green","GreenYellow"),IF(ABS(main!F4614)&gt;colorthreshhold,"red","orange")),"DarkGray"))</f>
        <v/>
      </c>
      <c r="C4614" s="5" t="str">
        <f>IF(main!G4614="","",IF(main!I4614&lt;0.05,IF(main!G4614&gt;0,IF(main!G4614&gt;colorthreshhold,"green","GreenYellow"),IF(ABS(main!G4614)&gt;colorthreshhold,"red","orange")),"DarkGray"))</f>
        <v/>
      </c>
    </row>
    <row r="4615" spans="1:3" x14ac:dyDescent="0.25">
      <c r="A4615" t="str">
        <f>main!B4615</f>
        <v>Gthg04589</v>
      </c>
      <c r="B4615" s="5" t="str">
        <f>IF(main!F4615="","",IF(main!H4615&lt;0.05,IF(main!F4615&gt;0,IF(main!F4615&gt;colorthreshhold,"green","GreenYellow"),IF(ABS(main!F4615)&gt;colorthreshhold,"red","orange")),"DarkGray"))</f>
        <v>orange</v>
      </c>
      <c r="C4615" s="5" t="str">
        <f>IF(main!G4615="","",IF(main!I4615&lt;0.05,IF(main!G4615&gt;0,IF(main!G4615&gt;colorthreshhold,"green","GreenYellow"),IF(ABS(main!G4615)&gt;colorthreshhold,"red","orange")),"DarkGray"))</f>
        <v>DarkGray</v>
      </c>
    </row>
    <row r="4616" spans="1:3" x14ac:dyDescent="0.25">
      <c r="A4616" t="str">
        <f>main!B4616</f>
        <v>Gthg04590</v>
      </c>
      <c r="B4616" s="5" t="str">
        <f>IF(main!F4616="","",IF(main!H4616&lt;0.05,IF(main!F4616&gt;0,IF(main!F4616&gt;colorthreshhold,"green","GreenYellow"),IF(ABS(main!F4616)&gt;colorthreshhold,"red","orange")),"DarkGray"))</f>
        <v>DarkGray</v>
      </c>
      <c r="C4616" s="5" t="str">
        <f>IF(main!G4616="","",IF(main!I4616&lt;0.05,IF(main!G4616&gt;0,IF(main!G4616&gt;colorthreshhold,"green","GreenYellow"),IF(ABS(main!G4616)&gt;colorthreshhold,"red","orange")),"DarkGray"))</f>
        <v>DarkGray</v>
      </c>
    </row>
    <row r="4617" spans="1:3" x14ac:dyDescent="0.25">
      <c r="A4617" t="str">
        <f>main!B4617</f>
        <v>Gthg04591</v>
      </c>
      <c r="B4617" s="5" t="str">
        <f>IF(main!F4617="","",IF(main!H4617&lt;0.05,IF(main!F4617&gt;0,IF(main!F4617&gt;colorthreshhold,"green","GreenYellow"),IF(ABS(main!F4617)&gt;colorthreshhold,"red","orange")),"DarkGray"))</f>
        <v>orange</v>
      </c>
      <c r="C4617" s="5" t="str">
        <f>IF(main!G4617="","",IF(main!I4617&lt;0.05,IF(main!G4617&gt;0,IF(main!G4617&gt;colorthreshhold,"green","GreenYellow"),IF(ABS(main!G4617)&gt;colorthreshhold,"red","orange")),"DarkGray"))</f>
        <v>DarkGray</v>
      </c>
    </row>
    <row r="4618" spans="1:3" x14ac:dyDescent="0.25">
      <c r="A4618" t="str">
        <f>main!B4618</f>
        <v>Gthg04592</v>
      </c>
      <c r="B4618" s="5" t="str">
        <f>IF(main!F4618="","",IF(main!H4618&lt;0.05,IF(main!F4618&gt;0,IF(main!F4618&gt;colorthreshhold,"green","GreenYellow"),IF(ABS(main!F4618)&gt;colorthreshhold,"red","orange")),"DarkGray"))</f>
        <v>orange</v>
      </c>
      <c r="C4618" s="5" t="str">
        <f>IF(main!G4618="","",IF(main!I4618&lt;0.05,IF(main!G4618&gt;0,IF(main!G4618&gt;colorthreshhold,"green","GreenYellow"),IF(ABS(main!G4618)&gt;colorthreshhold,"red","orange")),"DarkGray"))</f>
        <v>DarkGray</v>
      </c>
    </row>
    <row r="4619" spans="1:3" x14ac:dyDescent="0.25">
      <c r="A4619" t="str">
        <f>main!B4619</f>
        <v>Gthg04593</v>
      </c>
      <c r="B4619" s="5" t="str">
        <f>IF(main!F4619="","",IF(main!H4619&lt;0.05,IF(main!F4619&gt;0,IF(main!F4619&gt;colorthreshhold,"green","GreenYellow"),IF(ABS(main!F4619)&gt;colorthreshhold,"red","orange")),"DarkGray"))</f>
        <v>orange</v>
      </c>
      <c r="C4619" s="5" t="str">
        <f>IF(main!G4619="","",IF(main!I4619&lt;0.05,IF(main!G4619&gt;0,IF(main!G4619&gt;colorthreshhold,"green","GreenYellow"),IF(ABS(main!G4619)&gt;colorthreshhold,"red","orange")),"DarkGray"))</f>
        <v>DarkGray</v>
      </c>
    </row>
    <row r="4620" spans="1:3" x14ac:dyDescent="0.25">
      <c r="A4620" t="str">
        <f>main!B4620</f>
        <v>Gthg04594</v>
      </c>
      <c r="B4620" s="5" t="str">
        <f>IF(main!F4620="","",IF(main!H4620&lt;0.05,IF(main!F4620&gt;0,IF(main!F4620&gt;colorthreshhold,"green","GreenYellow"),IF(ABS(main!F4620)&gt;colorthreshhold,"red","orange")),"DarkGray"))</f>
        <v>orange</v>
      </c>
      <c r="C4620" s="5" t="str">
        <f>IF(main!G4620="","",IF(main!I4620&lt;0.05,IF(main!G4620&gt;0,IF(main!G4620&gt;colorthreshhold,"green","GreenYellow"),IF(ABS(main!G4620)&gt;colorthreshhold,"red","orange")),"DarkGray"))</f>
        <v>DarkGray</v>
      </c>
    </row>
    <row r="4621" spans="1:3" x14ac:dyDescent="0.25">
      <c r="A4621" t="str">
        <f>main!B4621</f>
        <v>Gthg04595</v>
      </c>
      <c r="B4621" s="5" t="str">
        <f>IF(main!F4621="","",IF(main!H4621&lt;0.05,IF(main!F4621&gt;0,IF(main!F4621&gt;colorthreshhold,"green","GreenYellow"),IF(ABS(main!F4621)&gt;colorthreshhold,"red","orange")),"DarkGray"))</f>
        <v>orange</v>
      </c>
      <c r="C4621" s="5" t="str">
        <f>IF(main!G4621="","",IF(main!I4621&lt;0.05,IF(main!G4621&gt;0,IF(main!G4621&gt;colorthreshhold,"green","GreenYellow"),IF(ABS(main!G4621)&gt;colorthreshhold,"red","orange")),"DarkGray"))</f>
        <v>DarkGray</v>
      </c>
    </row>
    <row r="4622" spans="1:3" x14ac:dyDescent="0.25">
      <c r="A4622" t="str">
        <f>main!B4622</f>
        <v>Gthg04596</v>
      </c>
      <c r="B4622" s="5" t="str">
        <f>IF(main!F4622="","",IF(main!H4622&lt;0.05,IF(main!F4622&gt;0,IF(main!F4622&gt;colorthreshhold,"green","GreenYellow"),IF(ABS(main!F4622)&gt;colorthreshhold,"red","orange")),"DarkGray"))</f>
        <v>orange</v>
      </c>
      <c r="C4622" s="5" t="str">
        <f>IF(main!G4622="","",IF(main!I4622&lt;0.05,IF(main!G4622&gt;0,IF(main!G4622&gt;colorthreshhold,"green","GreenYellow"),IF(ABS(main!G4622)&gt;colorthreshhold,"red","orange")),"DarkGray"))</f>
        <v>DarkGray</v>
      </c>
    </row>
    <row r="4623" spans="1:3" x14ac:dyDescent="0.25">
      <c r="A4623" t="str">
        <f>main!B4623</f>
        <v>Gthg04597</v>
      </c>
      <c r="B4623" s="5" t="str">
        <f>IF(main!F4623="","",IF(main!H4623&lt;0.05,IF(main!F4623&gt;0,IF(main!F4623&gt;colorthreshhold,"green","GreenYellow"),IF(ABS(main!F4623)&gt;colorthreshhold,"red","orange")),"DarkGray"))</f>
        <v>DarkGray</v>
      </c>
      <c r="C4623" s="5" t="str">
        <f>IF(main!G4623="","",IF(main!I4623&lt;0.05,IF(main!G4623&gt;0,IF(main!G4623&gt;colorthreshhold,"green","GreenYellow"),IF(ABS(main!G4623)&gt;colorthreshhold,"red","orange")),"DarkGray"))</f>
        <v>DarkGray</v>
      </c>
    </row>
    <row r="4624" spans="1:3" x14ac:dyDescent="0.25">
      <c r="A4624" t="str">
        <f>main!B4624</f>
        <v>Gthg04598</v>
      </c>
      <c r="B4624" s="5" t="str">
        <f>IF(main!F4624="","",IF(main!H4624&lt;0.05,IF(main!F4624&gt;0,IF(main!F4624&gt;colorthreshhold,"green","GreenYellow"),IF(ABS(main!F4624)&gt;colorthreshhold,"red","orange")),"DarkGray"))</f>
        <v>DarkGray</v>
      </c>
      <c r="C4624" s="5" t="str">
        <f>IF(main!G4624="","",IF(main!I4624&lt;0.05,IF(main!G4624&gt;0,IF(main!G4624&gt;colorthreshhold,"green","GreenYellow"),IF(ABS(main!G4624)&gt;colorthreshhold,"red","orange")),"DarkGray"))</f>
        <v>GreenYellow</v>
      </c>
    </row>
    <row r="4625" spans="1:3" x14ac:dyDescent="0.25">
      <c r="A4625" t="str">
        <f>main!B4625</f>
        <v>Gthg04599</v>
      </c>
      <c r="B4625" s="5" t="str">
        <f>IF(main!F4625="","",IF(main!H4625&lt;0.05,IF(main!F4625&gt;0,IF(main!F4625&gt;colorthreshhold,"green","GreenYellow"),IF(ABS(main!F4625)&gt;colorthreshhold,"red","orange")),"DarkGray"))</f>
        <v>DarkGray</v>
      </c>
      <c r="C4625" s="5" t="str">
        <f>IF(main!G4625="","",IF(main!I4625&lt;0.05,IF(main!G4625&gt;0,IF(main!G4625&gt;colorthreshhold,"green","GreenYellow"),IF(ABS(main!G4625)&gt;colorthreshhold,"red","orange")),"DarkGray"))</f>
        <v>GreenYellow</v>
      </c>
    </row>
    <row r="4626" spans="1:3" x14ac:dyDescent="0.25">
      <c r="A4626" t="str">
        <f>main!B4626</f>
        <v>Gthg04600</v>
      </c>
      <c r="B4626" s="5" t="str">
        <f>IF(main!F4626="","",IF(main!H4626&lt;0.05,IF(main!F4626&gt;0,IF(main!F4626&gt;colorthreshhold,"green","GreenYellow"),IF(ABS(main!F4626)&gt;colorthreshhold,"red","orange")),"DarkGray"))</f>
        <v>DarkGray</v>
      </c>
      <c r="C4626" s="5" t="str">
        <f>IF(main!G4626="","",IF(main!I4626&lt;0.05,IF(main!G4626&gt;0,IF(main!G4626&gt;colorthreshhold,"green","GreenYellow"),IF(ABS(main!G4626)&gt;colorthreshhold,"red","orange")),"DarkGray"))</f>
        <v>GreenYellow</v>
      </c>
    </row>
    <row r="4627" spans="1:3" x14ac:dyDescent="0.25">
      <c r="A4627" t="str">
        <f>main!B4627</f>
        <v>Gthg04601</v>
      </c>
      <c r="B4627" s="5" t="str">
        <f>IF(main!F4627="","",IF(main!H4627&lt;0.05,IF(main!F4627&gt;0,IF(main!F4627&gt;colorthreshhold,"green","GreenYellow"),IF(ABS(main!F4627)&gt;colorthreshhold,"red","orange")),"DarkGray"))</f>
        <v>DarkGray</v>
      </c>
      <c r="C4627" s="5" t="str">
        <f>IF(main!G4627="","",IF(main!I4627&lt;0.05,IF(main!G4627&gt;0,IF(main!G4627&gt;colorthreshhold,"green","GreenYellow"),IF(ABS(main!G4627)&gt;colorthreshhold,"red","orange")),"DarkGray"))</f>
        <v>GreenYellow</v>
      </c>
    </row>
    <row r="4628" spans="1:3" x14ac:dyDescent="0.25">
      <c r="A4628" t="str">
        <f>main!B4628</f>
        <v>Gthg04602</v>
      </c>
      <c r="B4628" s="5" t="str">
        <f>IF(main!F4628="","",IF(main!H4628&lt;0.05,IF(main!F4628&gt;0,IF(main!F4628&gt;colorthreshhold,"green","GreenYellow"),IF(ABS(main!F4628)&gt;colorthreshhold,"red","orange")),"DarkGray"))</f>
        <v>orange</v>
      </c>
      <c r="C4628" s="5" t="str">
        <f>IF(main!G4628="","",IF(main!I4628&lt;0.05,IF(main!G4628&gt;0,IF(main!G4628&gt;colorthreshhold,"green","GreenYellow"),IF(ABS(main!G4628)&gt;colorthreshhold,"red","orange")),"DarkGray"))</f>
        <v>GreenYellow</v>
      </c>
    </row>
    <row r="4629" spans="1:3" x14ac:dyDescent="0.25">
      <c r="A4629" t="str">
        <f>main!B4629</f>
        <v>Gthg04603</v>
      </c>
      <c r="B4629" s="5" t="str">
        <f>IF(main!F4629="","",IF(main!H4629&lt;0.05,IF(main!F4629&gt;0,IF(main!F4629&gt;colorthreshhold,"green","GreenYellow"),IF(ABS(main!F4629)&gt;colorthreshhold,"red","orange")),"DarkGray"))</f>
        <v>orange</v>
      </c>
      <c r="C4629" s="5" t="str">
        <f>IF(main!G4629="","",IF(main!I4629&lt;0.05,IF(main!G4629&gt;0,IF(main!G4629&gt;colorthreshhold,"green","GreenYellow"),IF(ABS(main!G4629)&gt;colorthreshhold,"red","orange")),"DarkGray"))</f>
        <v>DarkGray</v>
      </c>
    </row>
    <row r="4630" spans="1:3" x14ac:dyDescent="0.25">
      <c r="A4630" t="str">
        <f>main!B4630</f>
        <v>Gthg04604</v>
      </c>
      <c r="B4630" s="5" t="str">
        <f>IF(main!F4630="","",IF(main!H4630&lt;0.05,IF(main!F4630&gt;0,IF(main!F4630&gt;colorthreshhold,"green","GreenYellow"),IF(ABS(main!F4630)&gt;colorthreshhold,"red","orange")),"DarkGray"))</f>
        <v>orange</v>
      </c>
      <c r="C4630" s="5" t="str">
        <f>IF(main!G4630="","",IF(main!I4630&lt;0.05,IF(main!G4630&gt;0,IF(main!G4630&gt;colorthreshhold,"green","GreenYellow"),IF(ABS(main!G4630)&gt;colorthreshhold,"red","orange")),"DarkGray"))</f>
        <v>orange</v>
      </c>
    </row>
    <row r="4631" spans="1:3" x14ac:dyDescent="0.25">
      <c r="A4631" t="str">
        <f>main!B4631</f>
        <v>Gthg04605</v>
      </c>
      <c r="B4631" s="5" t="str">
        <f>IF(main!F4631="","",IF(main!H4631&lt;0.05,IF(main!F4631&gt;0,IF(main!F4631&gt;colorthreshhold,"green","GreenYellow"),IF(ABS(main!F4631)&gt;colorthreshhold,"red","orange")),"DarkGray"))</f>
        <v>orange</v>
      </c>
      <c r="C4631" s="5" t="str">
        <f>IF(main!G4631="","",IF(main!I4631&lt;0.05,IF(main!G4631&gt;0,IF(main!G4631&gt;colorthreshhold,"green","GreenYellow"),IF(ABS(main!G4631)&gt;colorthreshhold,"red","orange")),"DarkGray"))</f>
        <v>orange</v>
      </c>
    </row>
    <row r="4632" spans="1:3" x14ac:dyDescent="0.25">
      <c r="A4632" t="str">
        <f>main!B4632</f>
        <v>Gthg04606</v>
      </c>
      <c r="B4632" s="5" t="str">
        <f>IF(main!F4632="","",IF(main!H4632&lt;0.05,IF(main!F4632&gt;0,IF(main!F4632&gt;colorthreshhold,"green","GreenYellow"),IF(ABS(main!F4632)&gt;colorthreshhold,"red","orange")),"DarkGray"))</f>
        <v>orange</v>
      </c>
      <c r="C4632" s="5" t="str">
        <f>IF(main!G4632="","",IF(main!I4632&lt;0.05,IF(main!G4632&gt;0,IF(main!G4632&gt;colorthreshhold,"green","GreenYellow"),IF(ABS(main!G4632)&gt;colorthreshhold,"red","orange")),"DarkGray"))</f>
        <v>DarkGray</v>
      </c>
    </row>
    <row r="4633" spans="1:3" hidden="1" x14ac:dyDescent="0.25">
      <c r="A4633" t="str">
        <f>main!B4633</f>
        <v>Gthg04607</v>
      </c>
      <c r="B4633" s="5" t="str">
        <f>IF(main!F4633="","",IF(main!H4633&lt;0.05,IF(main!F4633&gt;0,IF(main!F4633&gt;colorthreshhold,"green","GreenYellow"),IF(ABS(main!F4633)&gt;colorthreshhold,"red","orange")),"DarkGray"))</f>
        <v/>
      </c>
      <c r="C4633" s="5" t="str">
        <f>IF(main!G4633="","",IF(main!I4633&lt;0.05,IF(main!G4633&gt;0,IF(main!G4633&gt;colorthreshhold,"green","GreenYellow"),IF(ABS(main!G4633)&gt;colorthreshhold,"red","orange")),"DarkGray"))</f>
        <v/>
      </c>
    </row>
    <row r="4634" spans="1:3" x14ac:dyDescent="0.25">
      <c r="A4634" t="str">
        <f>main!B4634</f>
        <v>Gthg04608</v>
      </c>
      <c r="B4634" s="5" t="str">
        <f>IF(main!F4634="","",IF(main!H4634&lt;0.05,IF(main!F4634&gt;0,IF(main!F4634&gt;colorthreshhold,"green","GreenYellow"),IF(ABS(main!F4634)&gt;colorthreshhold,"red","orange")),"DarkGray"))</f>
        <v>orange</v>
      </c>
      <c r="C4634" s="5" t="str">
        <f>IF(main!G4634="","",IF(main!I4634&lt;0.05,IF(main!G4634&gt;0,IF(main!G4634&gt;colorthreshhold,"green","GreenYellow"),IF(ABS(main!G4634)&gt;colorthreshhold,"red","orange")),"DarkGray"))</f>
        <v>DarkGray</v>
      </c>
    </row>
    <row r="4635" spans="1:3" x14ac:dyDescent="0.25">
      <c r="A4635" t="str">
        <f>main!B4635</f>
        <v>Gthg04609</v>
      </c>
      <c r="B4635" s="5" t="str">
        <f>IF(main!F4635="","",IF(main!H4635&lt;0.05,IF(main!F4635&gt;0,IF(main!F4635&gt;colorthreshhold,"green","GreenYellow"),IF(ABS(main!F4635)&gt;colorthreshhold,"red","orange")),"DarkGray"))</f>
        <v>orange</v>
      </c>
      <c r="C4635" s="5" t="str">
        <f>IF(main!G4635="","",IF(main!I4635&lt;0.05,IF(main!G4635&gt;0,IF(main!G4635&gt;colorthreshhold,"green","GreenYellow"),IF(ABS(main!G4635)&gt;colorthreshhold,"red","orange")),"DarkGray"))</f>
        <v>DarkGray</v>
      </c>
    </row>
    <row r="4636" spans="1:3" hidden="1" x14ac:dyDescent="0.25">
      <c r="A4636" t="str">
        <f>main!B4636</f>
        <v>Gthg04610</v>
      </c>
      <c r="B4636" s="5" t="str">
        <f>IF(main!F4636="","",IF(main!H4636&lt;0.05,IF(main!F4636&gt;0,IF(main!F4636&gt;colorthreshhold,"green","GreenYellow"),IF(ABS(main!F4636)&gt;colorthreshhold,"red","orange")),"DarkGray"))</f>
        <v/>
      </c>
      <c r="C4636" s="5" t="str">
        <f>IF(main!G4636="","",IF(main!I4636&lt;0.05,IF(main!G4636&gt;0,IF(main!G4636&gt;colorthreshhold,"green","GreenYellow"),IF(ABS(main!G4636)&gt;colorthreshhold,"red","orange")),"DarkGray"))</f>
        <v/>
      </c>
    </row>
    <row r="4637" spans="1:3" x14ac:dyDescent="0.25">
      <c r="A4637" t="str">
        <f>main!B4637</f>
        <v>Gthg04611</v>
      </c>
      <c r="B4637" s="5" t="str">
        <f>IF(main!F4637="","",IF(main!H4637&lt;0.05,IF(main!F4637&gt;0,IF(main!F4637&gt;colorthreshhold,"green","GreenYellow"),IF(ABS(main!F4637)&gt;colorthreshhold,"red","orange")),"DarkGray"))</f>
        <v>DarkGray</v>
      </c>
      <c r="C4637" s="5" t="str">
        <f>IF(main!G4637="","",IF(main!I4637&lt;0.05,IF(main!G4637&gt;0,IF(main!G4637&gt;colorthreshhold,"green","GreenYellow"),IF(ABS(main!G4637)&gt;colorthreshhold,"red","orange")),"DarkGray"))</f>
        <v>DarkGray</v>
      </c>
    </row>
    <row r="4638" spans="1:3" hidden="1" x14ac:dyDescent="0.25">
      <c r="A4638" t="str">
        <f>main!B4638</f>
        <v>Gthg04612</v>
      </c>
      <c r="B4638" s="5" t="str">
        <f>IF(main!F4638="","",IF(main!H4638&lt;0.05,IF(main!F4638&gt;0,IF(main!F4638&gt;colorthreshhold,"green","GreenYellow"),IF(ABS(main!F4638)&gt;colorthreshhold,"red","orange")),"DarkGray"))</f>
        <v/>
      </c>
      <c r="C4638" s="5" t="str">
        <f>IF(main!G4638="","",IF(main!I4638&lt;0.05,IF(main!G4638&gt;0,IF(main!G4638&gt;colorthreshhold,"green","GreenYellow"),IF(ABS(main!G4638)&gt;colorthreshhold,"red","orange")),"DarkGray"))</f>
        <v/>
      </c>
    </row>
    <row r="4639" spans="1:3" x14ac:dyDescent="0.25">
      <c r="A4639" t="str">
        <f>main!B4639</f>
        <v>Gthg04613</v>
      </c>
      <c r="B4639" s="5" t="str">
        <f>IF(main!F4639="","",IF(main!H4639&lt;0.05,IF(main!F4639&gt;0,IF(main!F4639&gt;colorthreshhold,"green","GreenYellow"),IF(ABS(main!F4639)&gt;colorthreshhold,"red","orange")),"DarkGray"))</f>
        <v>DarkGray</v>
      </c>
      <c r="C4639" s="5" t="str">
        <f>IF(main!G4639="","",IF(main!I4639&lt;0.05,IF(main!G4639&gt;0,IF(main!G4639&gt;colorthreshhold,"green","GreenYellow"),IF(ABS(main!G4639)&gt;colorthreshhold,"red","orange")),"DarkGray"))</f>
        <v>DarkGray</v>
      </c>
    </row>
    <row r="4640" spans="1:3" x14ac:dyDescent="0.25">
      <c r="A4640" t="str">
        <f>main!B4640</f>
        <v>Gthg04614</v>
      </c>
      <c r="B4640" s="5" t="str">
        <f>IF(main!F4640="","",IF(main!H4640&lt;0.05,IF(main!F4640&gt;0,IF(main!F4640&gt;colorthreshhold,"green","GreenYellow"),IF(ABS(main!F4640)&gt;colorthreshhold,"red","orange")),"DarkGray"))</f>
        <v>orange</v>
      </c>
      <c r="C4640" s="5" t="str">
        <f>IF(main!G4640="","",IF(main!I4640&lt;0.05,IF(main!G4640&gt;0,IF(main!G4640&gt;colorthreshhold,"green","GreenYellow"),IF(ABS(main!G4640)&gt;colorthreshhold,"red","orange")),"DarkGray"))</f>
        <v>orange</v>
      </c>
    </row>
    <row r="4641" spans="1:3" hidden="1" x14ac:dyDescent="0.25">
      <c r="A4641" t="str">
        <f>main!B4641</f>
        <v>Gthg04615</v>
      </c>
      <c r="B4641" s="5" t="str">
        <f>IF(main!F4641="","",IF(main!H4641&lt;0.05,IF(main!F4641&gt;0,IF(main!F4641&gt;colorthreshhold,"green","GreenYellow"),IF(ABS(main!F4641)&gt;colorthreshhold,"red","orange")),"DarkGray"))</f>
        <v/>
      </c>
      <c r="C4641" s="5" t="str">
        <f>IF(main!G4641="","",IF(main!I4641&lt;0.05,IF(main!G4641&gt;0,IF(main!G4641&gt;colorthreshhold,"green","GreenYellow"),IF(ABS(main!G4641)&gt;colorthreshhold,"red","orange")),"DarkGray"))</f>
        <v/>
      </c>
    </row>
    <row r="4642" spans="1:3" x14ac:dyDescent="0.25">
      <c r="A4642" t="str">
        <f>main!B4642</f>
        <v>Gthg04616</v>
      </c>
      <c r="B4642" s="5" t="str">
        <f>IF(main!F4642="","",IF(main!H4642&lt;0.05,IF(main!F4642&gt;0,IF(main!F4642&gt;colorthreshhold,"green","GreenYellow"),IF(ABS(main!F4642)&gt;colorthreshhold,"red","orange")),"DarkGray"))</f>
        <v>DarkGray</v>
      </c>
      <c r="C4642" s="5" t="str">
        <f>IF(main!G4642="","",IF(main!I4642&lt;0.05,IF(main!G4642&gt;0,IF(main!G4642&gt;colorthreshhold,"green","GreenYellow"),IF(ABS(main!G4642)&gt;colorthreshhold,"red","orange")),"DarkGray"))</f>
        <v>DarkGray</v>
      </c>
    </row>
    <row r="4643" spans="1:3" x14ac:dyDescent="0.25">
      <c r="A4643" t="str">
        <f>main!B4643</f>
        <v>Gthg04617</v>
      </c>
      <c r="B4643" s="5" t="str">
        <f>IF(main!F4643="","",IF(main!H4643&lt;0.05,IF(main!F4643&gt;0,IF(main!F4643&gt;colorthreshhold,"green","GreenYellow"),IF(ABS(main!F4643)&gt;colorthreshhold,"red","orange")),"DarkGray"))</f>
        <v>orange</v>
      </c>
      <c r="C4643" s="5" t="str">
        <f>IF(main!G4643="","",IF(main!I4643&lt;0.05,IF(main!G4643&gt;0,IF(main!G4643&gt;colorthreshhold,"green","GreenYellow"),IF(ABS(main!G4643)&gt;colorthreshhold,"red","orange")),"DarkGray"))</f>
        <v>DarkGray</v>
      </c>
    </row>
    <row r="4644" spans="1:3" x14ac:dyDescent="0.25">
      <c r="A4644" t="str">
        <f>main!B4644</f>
        <v>Gthg04618</v>
      </c>
      <c r="B4644" s="5" t="str">
        <f>IF(main!F4644="","",IF(main!H4644&lt;0.05,IF(main!F4644&gt;0,IF(main!F4644&gt;colorthreshhold,"green","GreenYellow"),IF(ABS(main!F4644)&gt;colorthreshhold,"red","orange")),"DarkGray"))</f>
        <v>DarkGray</v>
      </c>
      <c r="C4644" s="5" t="str">
        <f>IF(main!G4644="","",IF(main!I4644&lt;0.05,IF(main!G4644&gt;0,IF(main!G4644&gt;colorthreshhold,"green","GreenYellow"),IF(ABS(main!G4644)&gt;colorthreshhold,"red","orange")),"DarkGray"))</f>
        <v>DarkGray</v>
      </c>
    </row>
    <row r="4645" spans="1:3" x14ac:dyDescent="0.25">
      <c r="A4645" t="str">
        <f>main!B4645</f>
        <v>Gthg04619</v>
      </c>
      <c r="B4645" s="5" t="str">
        <f>IF(main!F4645="","",IF(main!H4645&lt;0.05,IF(main!F4645&gt;0,IF(main!F4645&gt;colorthreshhold,"green","GreenYellow"),IF(ABS(main!F4645)&gt;colorthreshhold,"red","orange")),"DarkGray"))</f>
        <v>orange</v>
      </c>
      <c r="C4645" s="5" t="str">
        <f>IF(main!G4645="","",IF(main!I4645&lt;0.05,IF(main!G4645&gt;0,IF(main!G4645&gt;colorthreshhold,"green","GreenYellow"),IF(ABS(main!G4645)&gt;colorthreshhold,"red","orange")),"DarkGray"))</f>
        <v>DarkGray</v>
      </c>
    </row>
    <row r="4646" spans="1:3" x14ac:dyDescent="0.25">
      <c r="A4646" t="str">
        <f>main!B4646</f>
        <v>Gthg04620</v>
      </c>
      <c r="B4646" s="5" t="str">
        <f>IF(main!F4646="","",IF(main!H4646&lt;0.05,IF(main!F4646&gt;0,IF(main!F4646&gt;colorthreshhold,"green","GreenYellow"),IF(ABS(main!F4646)&gt;colorthreshhold,"red","orange")),"DarkGray"))</f>
        <v>orange</v>
      </c>
      <c r="C4646" s="5" t="str">
        <f>IF(main!G4646="","",IF(main!I4646&lt;0.05,IF(main!G4646&gt;0,IF(main!G4646&gt;colorthreshhold,"green","GreenYellow"),IF(ABS(main!G4646)&gt;colorthreshhold,"red","orange")),"DarkGray"))</f>
        <v>GreenYellow</v>
      </c>
    </row>
    <row r="4647" spans="1:3" x14ac:dyDescent="0.25">
      <c r="A4647" t="str">
        <f>main!B4647</f>
        <v>Gthg04621</v>
      </c>
      <c r="B4647" s="5" t="str">
        <f>IF(main!F4647="","",IF(main!H4647&lt;0.05,IF(main!F4647&gt;0,IF(main!F4647&gt;colorthreshhold,"green","GreenYellow"),IF(ABS(main!F4647)&gt;colorthreshhold,"red","orange")),"DarkGray"))</f>
        <v>DarkGray</v>
      </c>
      <c r="C4647" s="5" t="str">
        <f>IF(main!G4647="","",IF(main!I4647&lt;0.05,IF(main!G4647&gt;0,IF(main!G4647&gt;colorthreshhold,"green","GreenYellow"),IF(ABS(main!G4647)&gt;colorthreshhold,"red","orange")),"DarkGray"))</f>
        <v>DarkGray</v>
      </c>
    </row>
    <row r="4648" spans="1:3" x14ac:dyDescent="0.25">
      <c r="A4648" t="str">
        <f>main!B4648</f>
        <v>Gthg04622</v>
      </c>
      <c r="B4648" s="5" t="str">
        <f>IF(main!F4648="","",IF(main!H4648&lt;0.05,IF(main!F4648&gt;0,IF(main!F4648&gt;colorthreshhold,"green","GreenYellow"),IF(ABS(main!F4648)&gt;colorthreshhold,"red","orange")),"DarkGray"))</f>
        <v>DarkGray</v>
      </c>
      <c r="C4648" s="5" t="str">
        <f>IF(main!G4648="","",IF(main!I4648&lt;0.05,IF(main!G4648&gt;0,IF(main!G4648&gt;colorthreshhold,"green","GreenYellow"),IF(ABS(main!G4648)&gt;colorthreshhold,"red","orange")),"DarkGray"))</f>
        <v>GreenYellow</v>
      </c>
    </row>
    <row r="4649" spans="1:3" x14ac:dyDescent="0.25">
      <c r="A4649" t="str">
        <f>main!B4649</f>
        <v>Gthg04623</v>
      </c>
      <c r="B4649" s="5" t="str">
        <f>IF(main!F4649="","",IF(main!H4649&lt;0.05,IF(main!F4649&gt;0,IF(main!F4649&gt;colorthreshhold,"green","GreenYellow"),IF(ABS(main!F4649)&gt;colorthreshhold,"red","orange")),"DarkGray"))</f>
        <v>DarkGray</v>
      </c>
      <c r="C4649" s="5" t="str">
        <f>IF(main!G4649="","",IF(main!I4649&lt;0.05,IF(main!G4649&gt;0,IF(main!G4649&gt;colorthreshhold,"green","GreenYellow"),IF(ABS(main!G4649)&gt;colorthreshhold,"red","orange")),"DarkGray"))</f>
        <v>DarkGray</v>
      </c>
    </row>
    <row r="4650" spans="1:3" x14ac:dyDescent="0.25">
      <c r="A4650" t="str">
        <f>main!B4650</f>
        <v>Gthg04624</v>
      </c>
      <c r="B4650" s="5" t="str">
        <f>IF(main!F4650="","",IF(main!H4650&lt;0.05,IF(main!F4650&gt;0,IF(main!F4650&gt;colorthreshhold,"green","GreenYellow"),IF(ABS(main!F4650)&gt;colorthreshhold,"red","orange")),"DarkGray"))</f>
        <v>DarkGray</v>
      </c>
      <c r="C4650" s="5" t="str">
        <f>IF(main!G4650="","",IF(main!I4650&lt;0.05,IF(main!G4650&gt;0,IF(main!G4650&gt;colorthreshhold,"green","GreenYellow"),IF(ABS(main!G4650)&gt;colorthreshhold,"red","orange")),"DarkGray"))</f>
        <v>DarkGray</v>
      </c>
    </row>
    <row r="4651" spans="1:3" hidden="1" x14ac:dyDescent="0.25">
      <c r="A4651" t="str">
        <f>main!B4651</f>
        <v>Gthg04625</v>
      </c>
      <c r="B4651" s="5" t="str">
        <f>IF(main!F4651="","",IF(main!H4651&lt;0.05,IF(main!F4651&gt;0,IF(main!F4651&gt;colorthreshhold,"green","GreenYellow"),IF(ABS(main!F4651)&gt;colorthreshhold,"red","orange")),"DarkGray"))</f>
        <v/>
      </c>
      <c r="C4651" s="5" t="str">
        <f>IF(main!G4651="","",IF(main!I4651&lt;0.05,IF(main!G4651&gt;0,IF(main!G4651&gt;colorthreshhold,"green","GreenYellow"),IF(ABS(main!G4651)&gt;colorthreshhold,"red","orange")),"DarkGray"))</f>
        <v/>
      </c>
    </row>
    <row r="4652" spans="1:3" x14ac:dyDescent="0.25">
      <c r="A4652" t="str">
        <f>main!B4652</f>
        <v>Gthg04626</v>
      </c>
      <c r="B4652" s="5" t="str">
        <f>IF(main!F4652="","",IF(main!H4652&lt;0.05,IF(main!F4652&gt;0,IF(main!F4652&gt;colorthreshhold,"green","GreenYellow"),IF(ABS(main!F4652)&gt;colorthreshhold,"red","orange")),"DarkGray"))</f>
        <v>GreenYellow</v>
      </c>
      <c r="C4652" s="5" t="str">
        <f>IF(main!G4652="","",IF(main!I4652&lt;0.05,IF(main!G4652&gt;0,IF(main!G4652&gt;colorthreshhold,"green","GreenYellow"),IF(ABS(main!G4652)&gt;colorthreshhold,"red","orange")),"DarkGray"))</f>
        <v>orange</v>
      </c>
    </row>
    <row r="4653" spans="1:3" hidden="1" x14ac:dyDescent="0.25">
      <c r="A4653" t="str">
        <f>main!B4653</f>
        <v>Gthg04627</v>
      </c>
      <c r="B4653" s="5" t="str">
        <f>IF(main!F4653="","",IF(main!H4653&lt;0.05,IF(main!F4653&gt;0,IF(main!F4653&gt;colorthreshhold,"green","GreenYellow"),IF(ABS(main!F4653)&gt;colorthreshhold,"red","orange")),"DarkGray"))</f>
        <v/>
      </c>
      <c r="C4653" s="5" t="str">
        <f>IF(main!G4653="","",IF(main!I4653&lt;0.05,IF(main!G4653&gt;0,IF(main!G4653&gt;colorthreshhold,"green","GreenYellow"),IF(ABS(main!G4653)&gt;colorthreshhold,"red","orange")),"DarkGray"))</f>
        <v/>
      </c>
    </row>
    <row r="4654" spans="1:3" x14ac:dyDescent="0.25">
      <c r="A4654" t="str">
        <f>main!B4654</f>
        <v>Gthg04628</v>
      </c>
      <c r="B4654" s="5" t="str">
        <f>IF(main!F4654="","",IF(main!H4654&lt;0.05,IF(main!F4654&gt;0,IF(main!F4654&gt;colorthreshhold,"green","GreenYellow"),IF(ABS(main!F4654)&gt;colorthreshhold,"red","orange")),"DarkGray"))</f>
        <v>DarkGray</v>
      </c>
      <c r="C4654" s="5" t="str">
        <f>IF(main!G4654="","",IF(main!I4654&lt;0.05,IF(main!G4654&gt;0,IF(main!G4654&gt;colorthreshhold,"green","GreenYellow"),IF(ABS(main!G4654)&gt;colorthreshhold,"red","orange")),"DarkGray"))</f>
        <v>GreenYellow</v>
      </c>
    </row>
    <row r="4655" spans="1:3" x14ac:dyDescent="0.25">
      <c r="A4655" t="str">
        <f>main!B4655</f>
        <v>Gthg04629</v>
      </c>
      <c r="B4655" s="5" t="str">
        <f>IF(main!F4655="","",IF(main!H4655&lt;0.05,IF(main!F4655&gt;0,IF(main!F4655&gt;colorthreshhold,"green","GreenYellow"),IF(ABS(main!F4655)&gt;colorthreshhold,"red","orange")),"DarkGray"))</f>
        <v>GreenYellow</v>
      </c>
      <c r="C4655" s="5" t="str">
        <f>IF(main!G4655="","",IF(main!I4655&lt;0.05,IF(main!G4655&gt;0,IF(main!G4655&gt;colorthreshhold,"green","GreenYellow"),IF(ABS(main!G4655)&gt;colorthreshhold,"red","orange")),"DarkGray"))</f>
        <v>DarkGray</v>
      </c>
    </row>
    <row r="4656" spans="1:3" x14ac:dyDescent="0.25">
      <c r="A4656" t="str">
        <f>main!B4656</f>
        <v>Gthg04630</v>
      </c>
      <c r="B4656" s="5" t="str">
        <f>IF(main!F4656="","",IF(main!H4656&lt;0.05,IF(main!F4656&gt;0,IF(main!F4656&gt;colorthreshhold,"green","GreenYellow"),IF(ABS(main!F4656)&gt;colorthreshhold,"red","orange")),"DarkGray"))</f>
        <v>GreenYellow</v>
      </c>
      <c r="C4656" s="5" t="str">
        <f>IF(main!G4656="","",IF(main!I4656&lt;0.05,IF(main!G4656&gt;0,IF(main!G4656&gt;colorthreshhold,"green","GreenYellow"),IF(ABS(main!G4656)&gt;colorthreshhold,"red","orange")),"DarkGray"))</f>
        <v>DarkGray</v>
      </c>
    </row>
    <row r="4657" spans="1:3" x14ac:dyDescent="0.25">
      <c r="A4657" t="str">
        <f>main!B4657</f>
        <v>Gthg04631</v>
      </c>
      <c r="B4657" s="5" t="str">
        <f>IF(main!F4657="","",IF(main!H4657&lt;0.05,IF(main!F4657&gt;0,IF(main!F4657&gt;colorthreshhold,"green","GreenYellow"),IF(ABS(main!F4657)&gt;colorthreshhold,"red","orange")),"DarkGray"))</f>
        <v>DarkGray</v>
      </c>
      <c r="C4657" s="5" t="str">
        <f>IF(main!G4657="","",IF(main!I4657&lt;0.05,IF(main!G4657&gt;0,IF(main!G4657&gt;colorthreshhold,"green","GreenYellow"),IF(ABS(main!G4657)&gt;colorthreshhold,"red","orange")),"DarkGray"))</f>
        <v>DarkGray</v>
      </c>
    </row>
    <row r="4658" spans="1:3" x14ac:dyDescent="0.25">
      <c r="A4658" t="str">
        <f>main!B4658</f>
        <v>Gthg04632</v>
      </c>
      <c r="B4658" s="5" t="str">
        <f>IF(main!F4658="","",IF(main!H4658&lt;0.05,IF(main!F4658&gt;0,IF(main!F4658&gt;colorthreshhold,"green","GreenYellow"),IF(ABS(main!F4658)&gt;colorthreshhold,"red","orange")),"DarkGray"))</f>
        <v>DarkGray</v>
      </c>
      <c r="C4658" s="5" t="str">
        <f>IF(main!G4658="","",IF(main!I4658&lt;0.05,IF(main!G4658&gt;0,IF(main!G4658&gt;colorthreshhold,"green","GreenYellow"),IF(ABS(main!G4658)&gt;colorthreshhold,"red","orange")),"DarkGray"))</f>
        <v>GreenYellow</v>
      </c>
    </row>
    <row r="4659" spans="1:3" x14ac:dyDescent="0.25">
      <c r="A4659" t="str">
        <f>main!B4659</f>
        <v>Gthg04633</v>
      </c>
      <c r="B4659" s="5" t="str">
        <f>IF(main!F4659="","",IF(main!H4659&lt;0.05,IF(main!F4659&gt;0,IF(main!F4659&gt;colorthreshhold,"green","GreenYellow"),IF(ABS(main!F4659)&gt;colorthreshhold,"red","orange")),"DarkGray"))</f>
        <v>DarkGray</v>
      </c>
      <c r="C4659" s="5" t="str">
        <f>IF(main!G4659="","",IF(main!I4659&lt;0.05,IF(main!G4659&gt;0,IF(main!G4659&gt;colorthreshhold,"green","GreenYellow"),IF(ABS(main!G4659)&gt;colorthreshhold,"red","orange")),"DarkGray"))</f>
        <v>DarkGray</v>
      </c>
    </row>
    <row r="4660" spans="1:3" hidden="1" x14ac:dyDescent="0.25">
      <c r="A4660" t="str">
        <f>main!B4660</f>
        <v>Gthg04634</v>
      </c>
      <c r="B4660" s="5" t="str">
        <f>IF(main!F4660="","",IF(main!H4660&lt;0.05,IF(main!F4660&gt;0,IF(main!F4660&gt;colorthreshhold,"green","GreenYellow"),IF(ABS(main!F4660)&gt;colorthreshhold,"red","orange")),"DarkGray"))</f>
        <v/>
      </c>
      <c r="C4660" s="5" t="str">
        <f>IF(main!G4660="","",IF(main!I4660&lt;0.05,IF(main!G4660&gt;0,IF(main!G4660&gt;colorthreshhold,"green","GreenYellow"),IF(ABS(main!G4660)&gt;colorthreshhold,"red","orange")),"DarkGray"))</f>
        <v/>
      </c>
    </row>
    <row r="4661" spans="1:3" x14ac:dyDescent="0.25">
      <c r="A4661" t="str">
        <f>main!B4661</f>
        <v>Gthg04635</v>
      </c>
      <c r="B4661" s="5" t="str">
        <f>IF(main!F4661="","",IF(main!H4661&lt;0.05,IF(main!F4661&gt;0,IF(main!F4661&gt;colorthreshhold,"green","GreenYellow"),IF(ABS(main!F4661)&gt;colorthreshhold,"red","orange")),"DarkGray"))</f>
        <v>DarkGray</v>
      </c>
      <c r="C4661" s="5" t="str">
        <f>IF(main!G4661="","",IF(main!I4661&lt;0.05,IF(main!G4661&gt;0,IF(main!G4661&gt;colorthreshhold,"green","GreenYellow"),IF(ABS(main!G4661)&gt;colorthreshhold,"red","orange")),"DarkGray"))</f>
        <v>DarkGray</v>
      </c>
    </row>
    <row r="4662" spans="1:3" x14ac:dyDescent="0.25">
      <c r="A4662" t="str">
        <f>main!B4662</f>
        <v>Gthg04636</v>
      </c>
      <c r="B4662" s="5" t="str">
        <f>IF(main!F4662="","",IF(main!H4662&lt;0.05,IF(main!F4662&gt;0,IF(main!F4662&gt;colorthreshhold,"green","GreenYellow"),IF(ABS(main!F4662)&gt;colorthreshhold,"red","orange")),"DarkGray"))</f>
        <v>GreenYellow</v>
      </c>
      <c r="C4662" s="5" t="str">
        <f>IF(main!G4662="","",IF(main!I4662&lt;0.05,IF(main!G4662&gt;0,IF(main!G4662&gt;colorthreshhold,"green","GreenYellow"),IF(ABS(main!G4662)&gt;colorthreshhold,"red","orange")),"DarkGray"))</f>
        <v>orange</v>
      </c>
    </row>
    <row r="4663" spans="1:3" x14ac:dyDescent="0.25">
      <c r="A4663" t="str">
        <f>main!B4663</f>
        <v>Gthg04637</v>
      </c>
      <c r="B4663" s="5" t="str">
        <f>IF(main!F4663="","",IF(main!H4663&lt;0.05,IF(main!F4663&gt;0,IF(main!F4663&gt;colorthreshhold,"green","GreenYellow"),IF(ABS(main!F4663)&gt;colorthreshhold,"red","orange")),"DarkGray"))</f>
        <v>DarkGray</v>
      </c>
      <c r="C4663" s="5" t="str">
        <f>IF(main!G4663="","",IF(main!I4663&lt;0.05,IF(main!G4663&gt;0,IF(main!G4663&gt;colorthreshhold,"green","GreenYellow"),IF(ABS(main!G4663)&gt;colorthreshhold,"red","orange")),"DarkGray"))</f>
        <v>DarkGray</v>
      </c>
    </row>
    <row r="4664" spans="1:3" hidden="1" x14ac:dyDescent="0.25">
      <c r="A4664" t="str">
        <f>main!B4664</f>
        <v>Gthg04638</v>
      </c>
      <c r="B4664" s="5" t="str">
        <f>IF(main!F4664="","",IF(main!H4664&lt;0.05,IF(main!F4664&gt;0,IF(main!F4664&gt;colorthreshhold,"green","GreenYellow"),IF(ABS(main!F4664)&gt;colorthreshhold,"red","orange")),"DarkGray"))</f>
        <v/>
      </c>
      <c r="C4664" s="5" t="str">
        <f>IF(main!G4664="","",IF(main!I4664&lt;0.05,IF(main!G4664&gt;0,IF(main!G4664&gt;colorthreshhold,"green","GreenYellow"),IF(ABS(main!G4664)&gt;colorthreshhold,"red","orange")),"DarkGray"))</f>
        <v/>
      </c>
    </row>
    <row r="4665" spans="1:3" x14ac:dyDescent="0.25">
      <c r="A4665" t="str">
        <f>main!B4665</f>
        <v>Gthg04639</v>
      </c>
      <c r="B4665" s="5" t="str">
        <f>IF(main!F4665="","",IF(main!H4665&lt;0.05,IF(main!F4665&gt;0,IF(main!F4665&gt;colorthreshhold,"green","GreenYellow"),IF(ABS(main!F4665)&gt;colorthreshhold,"red","orange")),"DarkGray"))</f>
        <v>DarkGray</v>
      </c>
      <c r="C4665" s="5" t="str">
        <f>IF(main!G4665="","",IF(main!I4665&lt;0.05,IF(main!G4665&gt;0,IF(main!G4665&gt;colorthreshhold,"green","GreenYellow"),IF(ABS(main!G4665)&gt;colorthreshhold,"red","orange")),"DarkGray"))</f>
        <v>GreenYellow</v>
      </c>
    </row>
    <row r="4666" spans="1:3" x14ac:dyDescent="0.25">
      <c r="A4666" t="str">
        <f>main!B4666</f>
        <v>Gthg04639-Gthg04640</v>
      </c>
      <c r="B4666" s="5" t="str">
        <f>IF(main!F4666="","",IF(main!H4666&lt;0.05,IF(main!F4666&gt;0,IF(main!F4666&gt;colorthreshhold,"green","GreenYellow"),IF(ABS(main!F4666)&gt;colorthreshhold,"red","orange")),"DarkGray"))</f>
        <v>GreenYellow</v>
      </c>
      <c r="C4666" s="5" t="str">
        <f>IF(main!G4666="","",IF(main!I4666&lt;0.05,IF(main!G4666&gt;0,IF(main!G4666&gt;colorthreshhold,"green","GreenYellow"),IF(ABS(main!G4666)&gt;colorthreshhold,"red","orange")),"DarkGray"))</f>
        <v>GreenYellow</v>
      </c>
    </row>
    <row r="4667" spans="1:3" x14ac:dyDescent="0.25">
      <c r="A4667" t="str">
        <f>main!B4667</f>
        <v>Gthg04640</v>
      </c>
      <c r="B4667" s="5" t="str">
        <f>IF(main!F4667="","",IF(main!H4667&lt;0.05,IF(main!F4667&gt;0,IF(main!F4667&gt;colorthreshhold,"green","GreenYellow"),IF(ABS(main!F4667)&gt;colorthreshhold,"red","orange")),"DarkGray"))</f>
        <v>GreenYellow</v>
      </c>
      <c r="C4667" s="5" t="str">
        <f>IF(main!G4667="","",IF(main!I4667&lt;0.05,IF(main!G4667&gt;0,IF(main!G4667&gt;colorthreshhold,"green","GreenYellow"),IF(ABS(main!G4667)&gt;colorthreshhold,"red","orange")),"DarkGray"))</f>
        <v>GreenYellow</v>
      </c>
    </row>
    <row r="4668" spans="1:3" x14ac:dyDescent="0.25">
      <c r="A4668" t="str">
        <f>main!B4668</f>
        <v>Gthg04641</v>
      </c>
      <c r="B4668" s="5" t="str">
        <f>IF(main!F4668="","",IF(main!H4668&lt;0.05,IF(main!F4668&gt;0,IF(main!F4668&gt;colorthreshhold,"green","GreenYellow"),IF(ABS(main!F4668)&gt;colorthreshhold,"red","orange")),"DarkGray"))</f>
        <v>GreenYellow</v>
      </c>
      <c r="C4668" s="5" t="str">
        <f>IF(main!G4668="","",IF(main!I4668&lt;0.05,IF(main!G4668&gt;0,IF(main!G4668&gt;colorthreshhold,"green","GreenYellow"),IF(ABS(main!G4668)&gt;colorthreshhold,"red","orange")),"DarkGray"))</f>
        <v>GreenYellow</v>
      </c>
    </row>
    <row r="4669" spans="1:3" x14ac:dyDescent="0.25">
      <c r="A4669" t="str">
        <f>main!B4669</f>
        <v>Gthg04642</v>
      </c>
      <c r="B4669" s="5" t="str">
        <f>IF(main!F4669="","",IF(main!H4669&lt;0.05,IF(main!F4669&gt;0,IF(main!F4669&gt;colorthreshhold,"green","GreenYellow"),IF(ABS(main!F4669)&gt;colorthreshhold,"red","orange")),"DarkGray"))</f>
        <v>GreenYellow</v>
      </c>
      <c r="C4669" s="5" t="str">
        <f>IF(main!G4669="","",IF(main!I4669&lt;0.05,IF(main!G4669&gt;0,IF(main!G4669&gt;colorthreshhold,"green","GreenYellow"),IF(ABS(main!G4669)&gt;colorthreshhold,"red","orange")),"DarkGray"))</f>
        <v>GreenYellow</v>
      </c>
    </row>
    <row r="4670" spans="1:3" x14ac:dyDescent="0.25">
      <c r="A4670" t="str">
        <f>main!B4670</f>
        <v>Gthg04643</v>
      </c>
      <c r="B4670" s="5" t="str">
        <f>IF(main!F4670="","",IF(main!H4670&lt;0.05,IF(main!F4670&gt;0,IF(main!F4670&gt;colorthreshhold,"green","GreenYellow"),IF(ABS(main!F4670)&gt;colorthreshhold,"red","orange")),"DarkGray"))</f>
        <v>GreenYellow</v>
      </c>
      <c r="C4670" s="5" t="str">
        <f>IF(main!G4670="","",IF(main!I4670&lt;0.05,IF(main!G4670&gt;0,IF(main!G4670&gt;colorthreshhold,"green","GreenYellow"),IF(ABS(main!G4670)&gt;colorthreshhold,"red","orange")),"DarkGray"))</f>
        <v>GreenYellow</v>
      </c>
    </row>
    <row r="4671" spans="1:3" x14ac:dyDescent="0.25">
      <c r="A4671" t="str">
        <f>main!B4671</f>
        <v>Gthg04644</v>
      </c>
      <c r="B4671" s="5" t="str">
        <f>IF(main!F4671="","",IF(main!H4671&lt;0.05,IF(main!F4671&gt;0,IF(main!F4671&gt;colorthreshhold,"green","GreenYellow"),IF(ABS(main!F4671)&gt;colorthreshhold,"red","orange")),"DarkGray"))</f>
        <v>GreenYellow</v>
      </c>
      <c r="C4671" s="5" t="str">
        <f>IF(main!G4671="","",IF(main!I4671&lt;0.05,IF(main!G4671&gt;0,IF(main!G4671&gt;colorthreshhold,"green","GreenYellow"),IF(ABS(main!G4671)&gt;colorthreshhold,"red","orange")),"DarkGray"))</f>
        <v>GreenYellow</v>
      </c>
    </row>
    <row r="4672" spans="1:3" hidden="1" x14ac:dyDescent="0.25">
      <c r="A4672" t="str">
        <f>main!B4672</f>
        <v>Gthg04645</v>
      </c>
      <c r="B4672" s="5" t="str">
        <f>IF(main!F4672="","",IF(main!H4672&lt;0.05,IF(main!F4672&gt;0,IF(main!F4672&gt;colorthreshhold,"green","GreenYellow"),IF(ABS(main!F4672)&gt;colorthreshhold,"red","orange")),"DarkGray"))</f>
        <v/>
      </c>
      <c r="C4672" s="5" t="str">
        <f>IF(main!G4672="","",IF(main!I4672&lt;0.05,IF(main!G4672&gt;0,IF(main!G4672&gt;colorthreshhold,"green","GreenYellow"),IF(ABS(main!G4672)&gt;colorthreshhold,"red","orange")),"DarkGray"))</f>
        <v/>
      </c>
    </row>
    <row r="4673" spans="1:3" x14ac:dyDescent="0.25">
      <c r="A4673" t="str">
        <f>main!B4673</f>
        <v>Gthg04646</v>
      </c>
      <c r="B4673" s="5" t="str">
        <f>IF(main!F4673="","",IF(main!H4673&lt;0.05,IF(main!F4673&gt;0,IF(main!F4673&gt;colorthreshhold,"green","GreenYellow"),IF(ABS(main!F4673)&gt;colorthreshhold,"red","orange")),"DarkGray"))</f>
        <v>DarkGray</v>
      </c>
      <c r="C4673" s="5" t="str">
        <f>IF(main!G4673="","",IF(main!I4673&lt;0.05,IF(main!G4673&gt;0,IF(main!G4673&gt;colorthreshhold,"green","GreenYellow"),IF(ABS(main!G4673)&gt;colorthreshhold,"red","orange")),"DarkGray"))</f>
        <v>GreenYellow</v>
      </c>
    </row>
    <row r="4674" spans="1:3" x14ac:dyDescent="0.25">
      <c r="A4674" t="str">
        <f>main!B4674</f>
        <v>Gthg04647</v>
      </c>
      <c r="B4674" s="5" t="str">
        <f>IF(main!F4674="","",IF(main!H4674&lt;0.05,IF(main!F4674&gt;0,IF(main!F4674&gt;colorthreshhold,"green","GreenYellow"),IF(ABS(main!F4674)&gt;colorthreshhold,"red","orange")),"DarkGray"))</f>
        <v>DarkGray</v>
      </c>
      <c r="C4674" s="5" t="str">
        <f>IF(main!G4674="","",IF(main!I4674&lt;0.05,IF(main!G4674&gt;0,IF(main!G4674&gt;colorthreshhold,"green","GreenYellow"),IF(ABS(main!G4674)&gt;colorthreshhold,"red","orange")),"DarkGray"))</f>
        <v>GreenYellow</v>
      </c>
    </row>
    <row r="4675" spans="1:3" x14ac:dyDescent="0.25">
      <c r="A4675" t="str">
        <f>main!B4675</f>
        <v>Gthg04648</v>
      </c>
      <c r="B4675" s="5" t="str">
        <f>IF(main!F4675="","",IF(main!H4675&lt;0.05,IF(main!F4675&gt;0,IF(main!F4675&gt;colorthreshhold,"green","GreenYellow"),IF(ABS(main!F4675)&gt;colorthreshhold,"red","orange")),"DarkGray"))</f>
        <v>DarkGray</v>
      </c>
      <c r="C4675" s="5" t="str">
        <f>IF(main!G4675="","",IF(main!I4675&lt;0.05,IF(main!G4675&gt;0,IF(main!G4675&gt;colorthreshhold,"green","GreenYellow"),IF(ABS(main!G4675)&gt;colorthreshhold,"red","orange")),"DarkGray"))</f>
        <v>GreenYellow</v>
      </c>
    </row>
    <row r="4676" spans="1:3" x14ac:dyDescent="0.25">
      <c r="A4676" t="str">
        <f>main!B4676</f>
        <v>Gthg04649</v>
      </c>
      <c r="B4676" s="5" t="str">
        <f>IF(main!F4676="","",IF(main!H4676&lt;0.05,IF(main!F4676&gt;0,IF(main!F4676&gt;colorthreshhold,"green","GreenYellow"),IF(ABS(main!F4676)&gt;colorthreshhold,"red","orange")),"DarkGray"))</f>
        <v>DarkGray</v>
      </c>
      <c r="C4676" s="5" t="str">
        <f>IF(main!G4676="","",IF(main!I4676&lt;0.05,IF(main!G4676&gt;0,IF(main!G4676&gt;colorthreshhold,"green","GreenYellow"),IF(ABS(main!G4676)&gt;colorthreshhold,"red","orange")),"DarkGray"))</f>
        <v>GreenYellow</v>
      </c>
    </row>
    <row r="4677" spans="1:3" x14ac:dyDescent="0.25">
      <c r="A4677" t="str">
        <f>main!B4677</f>
        <v>Gthg04650</v>
      </c>
      <c r="B4677" s="5" t="str">
        <f>IF(main!F4677="","",IF(main!H4677&lt;0.05,IF(main!F4677&gt;0,IF(main!F4677&gt;colorthreshhold,"green","GreenYellow"),IF(ABS(main!F4677)&gt;colorthreshhold,"red","orange")),"DarkGray"))</f>
        <v>DarkGray</v>
      </c>
      <c r="C4677" s="5" t="str">
        <f>IF(main!G4677="","",IF(main!I4677&lt;0.05,IF(main!G4677&gt;0,IF(main!G4677&gt;colorthreshhold,"green","GreenYellow"),IF(ABS(main!G4677)&gt;colorthreshhold,"red","orange")),"DarkGray"))</f>
        <v>GreenYellow</v>
      </c>
    </row>
    <row r="4678" spans="1:3" x14ac:dyDescent="0.25">
      <c r="A4678" t="str">
        <f>main!B4678</f>
        <v>Gthg04651</v>
      </c>
      <c r="B4678" s="5" t="str">
        <f>IF(main!F4678="","",IF(main!H4678&lt;0.05,IF(main!F4678&gt;0,IF(main!F4678&gt;colorthreshhold,"green","GreenYellow"),IF(ABS(main!F4678)&gt;colorthreshhold,"red","orange")),"DarkGray"))</f>
        <v>DarkGray</v>
      </c>
      <c r="C4678" s="5" t="str">
        <f>IF(main!G4678="","",IF(main!I4678&lt;0.05,IF(main!G4678&gt;0,IF(main!G4678&gt;colorthreshhold,"green","GreenYellow"),IF(ABS(main!G4678)&gt;colorthreshhold,"red","orange")),"DarkGray"))</f>
        <v>orange</v>
      </c>
    </row>
    <row r="4679" spans="1:3" x14ac:dyDescent="0.25">
      <c r="A4679" t="str">
        <f>main!B4679</f>
        <v>Gthg04652</v>
      </c>
      <c r="B4679" s="5" t="str">
        <f>IF(main!F4679="","",IF(main!H4679&lt;0.05,IF(main!F4679&gt;0,IF(main!F4679&gt;colorthreshhold,"green","GreenYellow"),IF(ABS(main!F4679)&gt;colorthreshhold,"red","orange")),"DarkGray"))</f>
        <v>DarkGray</v>
      </c>
      <c r="C4679" s="5" t="str">
        <f>IF(main!G4679="","",IF(main!I4679&lt;0.05,IF(main!G4679&gt;0,IF(main!G4679&gt;colorthreshhold,"green","GreenYellow"),IF(ABS(main!G4679)&gt;colorthreshhold,"red","orange")),"DarkGray"))</f>
        <v>DarkGray</v>
      </c>
    </row>
    <row r="4680" spans="1:3" x14ac:dyDescent="0.25">
      <c r="A4680" t="str">
        <f>main!B4680</f>
        <v>Gthg04653</v>
      </c>
      <c r="B4680" s="5" t="str">
        <f>IF(main!F4680="","",IF(main!H4680&lt;0.05,IF(main!F4680&gt;0,IF(main!F4680&gt;colorthreshhold,"green","GreenYellow"),IF(ABS(main!F4680)&gt;colorthreshhold,"red","orange")),"DarkGray"))</f>
        <v>DarkGray</v>
      </c>
      <c r="C4680" s="5" t="str">
        <f>IF(main!G4680="","",IF(main!I4680&lt;0.05,IF(main!G4680&gt;0,IF(main!G4680&gt;colorthreshhold,"green","GreenYellow"),IF(ABS(main!G4680)&gt;colorthreshhold,"red","orange")),"DarkGray"))</f>
        <v>DarkGray</v>
      </c>
    </row>
    <row r="4681" spans="1:3" x14ac:dyDescent="0.25">
      <c r="A4681" t="str">
        <f>main!B4681</f>
        <v>Gthg04654</v>
      </c>
      <c r="B4681" s="5" t="str">
        <f>IF(main!F4681="","",IF(main!H4681&lt;0.05,IF(main!F4681&gt;0,IF(main!F4681&gt;colorthreshhold,"green","GreenYellow"),IF(ABS(main!F4681)&gt;colorthreshhold,"red","orange")),"DarkGray"))</f>
        <v>DarkGray</v>
      </c>
      <c r="C4681" s="5" t="str">
        <f>IF(main!G4681="","",IF(main!I4681&lt;0.05,IF(main!G4681&gt;0,IF(main!G4681&gt;colorthreshhold,"green","GreenYellow"),IF(ABS(main!G4681)&gt;colorthreshhold,"red","orange")),"DarkGray"))</f>
        <v>GreenYellow</v>
      </c>
    </row>
    <row r="4682" spans="1:3" x14ac:dyDescent="0.25">
      <c r="A4682" t="str">
        <f>main!B4682</f>
        <v>Gthg04655</v>
      </c>
      <c r="B4682" s="5" t="str">
        <f>IF(main!F4682="","",IF(main!H4682&lt;0.05,IF(main!F4682&gt;0,IF(main!F4682&gt;colorthreshhold,"green","GreenYellow"),IF(ABS(main!F4682)&gt;colorthreshhold,"red","orange")),"DarkGray"))</f>
        <v>DarkGray</v>
      </c>
      <c r="C4682" s="5" t="str">
        <f>IF(main!G4682="","",IF(main!I4682&lt;0.05,IF(main!G4682&gt;0,IF(main!G4682&gt;colorthreshhold,"green","GreenYellow"),IF(ABS(main!G4682)&gt;colorthreshhold,"red","orange")),"DarkGray"))</f>
        <v>DarkGray</v>
      </c>
    </row>
    <row r="4683" spans="1:3" x14ac:dyDescent="0.25">
      <c r="A4683" t="str">
        <f>main!B4683</f>
        <v>Gthg04656</v>
      </c>
      <c r="B4683" s="5" t="str">
        <f>IF(main!F4683="","",IF(main!H4683&lt;0.05,IF(main!F4683&gt;0,IF(main!F4683&gt;colorthreshhold,"green","GreenYellow"),IF(ABS(main!F4683)&gt;colorthreshhold,"red","orange")),"DarkGray"))</f>
        <v>DarkGray</v>
      </c>
      <c r="C4683" s="5" t="str">
        <f>IF(main!G4683="","",IF(main!I4683&lt;0.05,IF(main!G4683&gt;0,IF(main!G4683&gt;colorthreshhold,"green","GreenYellow"),IF(ABS(main!G4683)&gt;colorthreshhold,"red","orange")),"DarkGray"))</f>
        <v>DarkGray</v>
      </c>
    </row>
    <row r="4684" spans="1:3" x14ac:dyDescent="0.25">
      <c r="A4684" t="str">
        <f>main!B4684</f>
        <v>Gthg04657</v>
      </c>
      <c r="B4684" s="5" t="str">
        <f>IF(main!F4684="","",IF(main!H4684&lt;0.05,IF(main!F4684&gt;0,IF(main!F4684&gt;colorthreshhold,"green","GreenYellow"),IF(ABS(main!F4684)&gt;colorthreshhold,"red","orange")),"DarkGray"))</f>
        <v>DarkGray</v>
      </c>
      <c r="C4684" s="5" t="str">
        <f>IF(main!G4684="","",IF(main!I4684&lt;0.05,IF(main!G4684&gt;0,IF(main!G4684&gt;colorthreshhold,"green","GreenYellow"),IF(ABS(main!G4684)&gt;colorthreshhold,"red","orange")),"DarkGray"))</f>
        <v>DarkGray</v>
      </c>
    </row>
    <row r="4685" spans="1:3" x14ac:dyDescent="0.25">
      <c r="A4685" t="str">
        <f>main!B4685</f>
        <v>Gthg04658</v>
      </c>
      <c r="B4685" s="5" t="str">
        <f>IF(main!F4685="","",IF(main!H4685&lt;0.05,IF(main!F4685&gt;0,IF(main!F4685&gt;colorthreshhold,"green","GreenYellow"),IF(ABS(main!F4685)&gt;colorthreshhold,"red","orange")),"DarkGray"))</f>
        <v>DarkGray</v>
      </c>
      <c r="C4685" s="5" t="str">
        <f>IF(main!G4685="","",IF(main!I4685&lt;0.05,IF(main!G4685&gt;0,IF(main!G4685&gt;colorthreshhold,"green","GreenYellow"),IF(ABS(main!G4685)&gt;colorthreshhold,"red","orange")),"DarkGray"))</f>
        <v>DarkGray</v>
      </c>
    </row>
    <row r="4686" spans="1:3" hidden="1" x14ac:dyDescent="0.25">
      <c r="A4686" t="str">
        <f>main!B4686</f>
        <v>Gthg04659</v>
      </c>
      <c r="B4686" s="5" t="str">
        <f>IF(main!F4686="","",IF(main!H4686&lt;0.05,IF(main!F4686&gt;0,IF(main!F4686&gt;colorthreshhold,"green","GreenYellow"),IF(ABS(main!F4686)&gt;colorthreshhold,"red","orange")),"DarkGray"))</f>
        <v/>
      </c>
      <c r="C4686" s="5" t="str">
        <f>IF(main!G4686="","",IF(main!I4686&lt;0.05,IF(main!G4686&gt;0,IF(main!G4686&gt;colorthreshhold,"green","GreenYellow"),IF(ABS(main!G4686)&gt;colorthreshhold,"red","orange")),"DarkGray"))</f>
        <v/>
      </c>
    </row>
    <row r="4687" spans="1:3" x14ac:dyDescent="0.25">
      <c r="A4687" t="str">
        <f>main!B4687</f>
        <v>Gthg04660</v>
      </c>
      <c r="B4687" s="5" t="str">
        <f>IF(main!F4687="","",IF(main!H4687&lt;0.05,IF(main!F4687&gt;0,IF(main!F4687&gt;colorthreshhold,"green","GreenYellow"),IF(ABS(main!F4687)&gt;colorthreshhold,"red","orange")),"DarkGray"))</f>
        <v>DarkGray</v>
      </c>
      <c r="C4687" s="5" t="str">
        <f>IF(main!G4687="","",IF(main!I4687&lt;0.05,IF(main!G4687&gt;0,IF(main!G4687&gt;colorthreshhold,"green","GreenYellow"),IF(ABS(main!G4687)&gt;colorthreshhold,"red","orange")),"DarkGray"))</f>
        <v>DarkGray</v>
      </c>
    </row>
    <row r="4688" spans="1:3" x14ac:dyDescent="0.25">
      <c r="A4688" t="str">
        <f>main!B4688</f>
        <v>Gthg04661</v>
      </c>
      <c r="B4688" s="5" t="str">
        <f>IF(main!F4688="","",IF(main!H4688&lt;0.05,IF(main!F4688&gt;0,IF(main!F4688&gt;colorthreshhold,"green","GreenYellow"),IF(ABS(main!F4688)&gt;colorthreshhold,"red","orange")),"DarkGray"))</f>
        <v>orange</v>
      </c>
      <c r="C4688" s="5" t="str">
        <f>IF(main!G4688="","",IF(main!I4688&lt;0.05,IF(main!G4688&gt;0,IF(main!G4688&gt;colorthreshhold,"green","GreenYellow"),IF(ABS(main!G4688)&gt;colorthreshhold,"red","orange")),"DarkGray"))</f>
        <v>orange</v>
      </c>
    </row>
    <row r="4689" spans="1:3" x14ac:dyDescent="0.25">
      <c r="A4689" t="str">
        <f>main!B4689</f>
        <v>Gthg04662</v>
      </c>
      <c r="B4689" s="5" t="str">
        <f>IF(main!F4689="","",IF(main!H4689&lt;0.05,IF(main!F4689&gt;0,IF(main!F4689&gt;colorthreshhold,"green","GreenYellow"),IF(ABS(main!F4689)&gt;colorthreshhold,"red","orange")),"DarkGray"))</f>
        <v>red</v>
      </c>
      <c r="C4689" s="5" t="str">
        <f>IF(main!G4689="","",IF(main!I4689&lt;0.05,IF(main!G4689&gt;0,IF(main!G4689&gt;colorthreshhold,"green","GreenYellow"),IF(ABS(main!G4689)&gt;colorthreshhold,"red","orange")),"DarkGray"))</f>
        <v>orange</v>
      </c>
    </row>
    <row r="4690" spans="1:3" x14ac:dyDescent="0.25">
      <c r="A4690" t="str">
        <f>main!B4690</f>
        <v>Gthg04663</v>
      </c>
      <c r="B4690" s="5" t="str">
        <f>IF(main!F4690="","",IF(main!H4690&lt;0.05,IF(main!F4690&gt;0,IF(main!F4690&gt;colorthreshhold,"green","GreenYellow"),IF(ABS(main!F4690)&gt;colorthreshhold,"red","orange")),"DarkGray"))</f>
        <v>GreenYellow</v>
      </c>
      <c r="C4690" s="5" t="str">
        <f>IF(main!G4690="","",IF(main!I4690&lt;0.05,IF(main!G4690&gt;0,IF(main!G4690&gt;colorthreshhold,"green","GreenYellow"),IF(ABS(main!G4690)&gt;colorthreshhold,"red","orange")),"DarkGray"))</f>
        <v>DarkGray</v>
      </c>
    </row>
    <row r="4691" spans="1:3" x14ac:dyDescent="0.25">
      <c r="A4691" t="str">
        <f>main!B4691</f>
        <v>Gthg04664</v>
      </c>
      <c r="B4691" s="5" t="str">
        <f>IF(main!F4691="","",IF(main!H4691&lt;0.05,IF(main!F4691&gt;0,IF(main!F4691&gt;colorthreshhold,"green","GreenYellow"),IF(ABS(main!F4691)&gt;colorthreshhold,"red","orange")),"DarkGray"))</f>
        <v>DarkGray</v>
      </c>
      <c r="C4691" s="5" t="str">
        <f>IF(main!G4691="","",IF(main!I4691&lt;0.05,IF(main!G4691&gt;0,IF(main!G4691&gt;colorthreshhold,"green","GreenYellow"),IF(ABS(main!G4691)&gt;colorthreshhold,"red","orange")),"DarkGray"))</f>
        <v>DarkGray</v>
      </c>
    </row>
    <row r="4692" spans="1:3" x14ac:dyDescent="0.25">
      <c r="A4692" t="str">
        <f>main!B4692</f>
        <v>Gthg04665</v>
      </c>
      <c r="B4692" s="5" t="str">
        <f>IF(main!F4692="","",IF(main!H4692&lt;0.05,IF(main!F4692&gt;0,IF(main!F4692&gt;colorthreshhold,"green","GreenYellow"),IF(ABS(main!F4692)&gt;colorthreshhold,"red","orange")),"DarkGray"))</f>
        <v>DarkGray</v>
      </c>
      <c r="C4692" s="5" t="str">
        <f>IF(main!G4692="","",IF(main!I4692&lt;0.05,IF(main!G4692&gt;0,IF(main!G4692&gt;colorthreshhold,"green","GreenYellow"),IF(ABS(main!G4692)&gt;colorthreshhold,"red","orange")),"DarkGray"))</f>
        <v>DarkGray</v>
      </c>
    </row>
    <row r="4693" spans="1:3" x14ac:dyDescent="0.25">
      <c r="A4693" t="str">
        <f>main!B4693</f>
        <v>Gthg04666</v>
      </c>
      <c r="B4693" s="5" t="str">
        <f>IF(main!F4693="","",IF(main!H4693&lt;0.05,IF(main!F4693&gt;0,IF(main!F4693&gt;colorthreshhold,"green","GreenYellow"),IF(ABS(main!F4693)&gt;colorthreshhold,"red","orange")),"DarkGray"))</f>
        <v>DarkGray</v>
      </c>
      <c r="C4693" s="5" t="str">
        <f>IF(main!G4693="","",IF(main!I4693&lt;0.05,IF(main!G4693&gt;0,IF(main!G4693&gt;colorthreshhold,"green","GreenYellow"),IF(ABS(main!G4693)&gt;colorthreshhold,"red","orange")),"DarkGray"))</f>
        <v>DarkGray</v>
      </c>
    </row>
    <row r="4694" spans="1:3" x14ac:dyDescent="0.25">
      <c r="A4694" t="str">
        <f>main!B4694</f>
        <v>Gthg04666-Gthg04667</v>
      </c>
      <c r="B4694" s="5" t="str">
        <f>IF(main!F4694="","",IF(main!H4694&lt;0.05,IF(main!F4694&gt;0,IF(main!F4694&gt;colorthreshhold,"green","GreenYellow"),IF(ABS(main!F4694)&gt;colorthreshhold,"red","orange")),"DarkGray"))</f>
        <v>DarkGray</v>
      </c>
      <c r="C4694" s="5" t="str">
        <f>IF(main!G4694="","",IF(main!I4694&lt;0.05,IF(main!G4694&gt;0,IF(main!G4694&gt;colorthreshhold,"green","GreenYellow"),IF(ABS(main!G4694)&gt;colorthreshhold,"red","orange")),"DarkGray"))</f>
        <v>DarkGray</v>
      </c>
    </row>
    <row r="4695" spans="1:3" x14ac:dyDescent="0.25">
      <c r="A4695" t="str">
        <f>main!B4695</f>
        <v>Gthg04667</v>
      </c>
      <c r="B4695" s="5" t="str">
        <f>IF(main!F4695="","",IF(main!H4695&lt;0.05,IF(main!F4695&gt;0,IF(main!F4695&gt;colorthreshhold,"green","GreenYellow"),IF(ABS(main!F4695)&gt;colorthreshhold,"red","orange")),"DarkGray"))</f>
        <v>DarkGray</v>
      </c>
      <c r="C4695" s="5" t="str">
        <f>IF(main!G4695="","",IF(main!I4695&lt;0.05,IF(main!G4695&gt;0,IF(main!G4695&gt;colorthreshhold,"green","GreenYellow"),IF(ABS(main!G4695)&gt;colorthreshhold,"red","orange")),"DarkGray"))</f>
        <v>DarkGray</v>
      </c>
    </row>
    <row r="4696" spans="1:3" x14ac:dyDescent="0.25">
      <c r="A4696" t="str">
        <f>main!B4696</f>
        <v>Gthg04668</v>
      </c>
      <c r="B4696" s="5" t="str">
        <f>IF(main!F4696="","",IF(main!H4696&lt;0.05,IF(main!F4696&gt;0,IF(main!F4696&gt;colorthreshhold,"green","GreenYellow"),IF(ABS(main!F4696)&gt;colorthreshhold,"red","orange")),"DarkGray"))</f>
        <v>orange</v>
      </c>
      <c r="C4696" s="5" t="str">
        <f>IF(main!G4696="","",IF(main!I4696&lt;0.05,IF(main!G4696&gt;0,IF(main!G4696&gt;colorthreshhold,"green","GreenYellow"),IF(ABS(main!G4696)&gt;colorthreshhold,"red","orange")),"DarkGray"))</f>
        <v>orange</v>
      </c>
    </row>
    <row r="4697" spans="1:3" hidden="1" x14ac:dyDescent="0.25">
      <c r="A4697" t="str">
        <f>main!B4697</f>
        <v>Gthg04668-Gthg04669</v>
      </c>
      <c r="B4697" s="5" t="str">
        <f>IF(main!F4697="","",IF(main!H4697&lt;0.05,IF(main!F4697&gt;0,IF(main!F4697&gt;colorthreshhold,"green","GreenYellow"),IF(ABS(main!F4697)&gt;colorthreshhold,"red","orange")),"DarkGray"))</f>
        <v/>
      </c>
      <c r="C4697" s="5" t="str">
        <f>IF(main!G4697="","",IF(main!I4697&lt;0.05,IF(main!G4697&gt;0,IF(main!G4697&gt;colorthreshhold,"green","GreenYellow"),IF(ABS(main!G4697)&gt;colorthreshhold,"red","orange")),"DarkGray"))</f>
        <v/>
      </c>
    </row>
    <row r="4698" spans="1:3" x14ac:dyDescent="0.25">
      <c r="A4698" t="str">
        <f>main!B4698</f>
        <v>Gthg04669</v>
      </c>
      <c r="B4698" s="5" t="str">
        <f>IF(main!F4698="","",IF(main!H4698&lt;0.05,IF(main!F4698&gt;0,IF(main!F4698&gt;colorthreshhold,"green","GreenYellow"),IF(ABS(main!F4698)&gt;colorthreshhold,"red","orange")),"DarkGray"))</f>
        <v>orange</v>
      </c>
      <c r="C4698" s="5" t="str">
        <f>IF(main!G4698="","",IF(main!I4698&lt;0.05,IF(main!G4698&gt;0,IF(main!G4698&gt;colorthreshhold,"green","GreenYellow"),IF(ABS(main!G4698)&gt;colorthreshhold,"red","orange")),"DarkGray"))</f>
        <v>orange</v>
      </c>
    </row>
    <row r="4699" spans="1:3" x14ac:dyDescent="0.25">
      <c r="A4699" t="str">
        <f>main!B4699</f>
        <v>Gthg04670</v>
      </c>
      <c r="B4699" s="5" t="str">
        <f>IF(main!F4699="","",IF(main!H4699&lt;0.05,IF(main!F4699&gt;0,IF(main!F4699&gt;colorthreshhold,"green","GreenYellow"),IF(ABS(main!F4699)&gt;colorthreshhold,"red","orange")),"DarkGray"))</f>
        <v>orange</v>
      </c>
      <c r="C4699" s="5" t="str">
        <f>IF(main!G4699="","",IF(main!I4699&lt;0.05,IF(main!G4699&gt;0,IF(main!G4699&gt;colorthreshhold,"green","GreenYellow"),IF(ABS(main!G4699)&gt;colorthreshhold,"red","orange")),"DarkGray"))</f>
        <v>orange</v>
      </c>
    </row>
    <row r="4700" spans="1:3" x14ac:dyDescent="0.25">
      <c r="A4700" t="str">
        <f>main!B4700</f>
        <v>Gthg04671</v>
      </c>
      <c r="B4700" s="5" t="str">
        <f>IF(main!F4700="","",IF(main!H4700&lt;0.05,IF(main!F4700&gt;0,IF(main!F4700&gt;colorthreshhold,"green","GreenYellow"),IF(ABS(main!F4700)&gt;colorthreshhold,"red","orange")),"DarkGray"))</f>
        <v>DarkGray</v>
      </c>
      <c r="C4700" s="5" t="str">
        <f>IF(main!G4700="","",IF(main!I4700&lt;0.05,IF(main!G4700&gt;0,IF(main!G4700&gt;colorthreshhold,"green","GreenYellow"),IF(ABS(main!G4700)&gt;colorthreshhold,"red","orange")),"DarkGray"))</f>
        <v>DarkGray</v>
      </c>
    </row>
    <row r="4701" spans="1:3" x14ac:dyDescent="0.25">
      <c r="A4701" t="str">
        <f>main!B4701</f>
        <v>Gthg04672</v>
      </c>
      <c r="B4701" s="5" t="str">
        <f>IF(main!F4701="","",IF(main!H4701&lt;0.05,IF(main!F4701&gt;0,IF(main!F4701&gt;colorthreshhold,"green","GreenYellow"),IF(ABS(main!F4701)&gt;colorthreshhold,"red","orange")),"DarkGray"))</f>
        <v>DarkGray</v>
      </c>
      <c r="C4701" s="5" t="str">
        <f>IF(main!G4701="","",IF(main!I4701&lt;0.05,IF(main!G4701&gt;0,IF(main!G4701&gt;colorthreshhold,"green","GreenYellow"),IF(ABS(main!G4701)&gt;colorthreshhold,"red","orange")),"DarkGray"))</f>
        <v>DarkGray</v>
      </c>
    </row>
    <row r="4702" spans="1:3" x14ac:dyDescent="0.25">
      <c r="A4702" t="str">
        <f>main!B4702</f>
        <v>Gthg04673</v>
      </c>
      <c r="B4702" s="5" t="str">
        <f>IF(main!F4702="","",IF(main!H4702&lt;0.05,IF(main!F4702&gt;0,IF(main!F4702&gt;colorthreshhold,"green","GreenYellow"),IF(ABS(main!F4702)&gt;colorthreshhold,"red","orange")),"DarkGray"))</f>
        <v>DarkGray</v>
      </c>
      <c r="C4702" s="5" t="str">
        <f>IF(main!G4702="","",IF(main!I4702&lt;0.05,IF(main!G4702&gt;0,IF(main!G4702&gt;colorthreshhold,"green","GreenYellow"),IF(ABS(main!G4702)&gt;colorthreshhold,"red","orange")),"DarkGray"))</f>
        <v>DarkGray</v>
      </c>
    </row>
    <row r="4703" spans="1:3" x14ac:dyDescent="0.25">
      <c r="A4703" t="str">
        <f>main!B4703</f>
        <v>Gthg04674</v>
      </c>
      <c r="B4703" s="5" t="str">
        <f>IF(main!F4703="","",IF(main!H4703&lt;0.05,IF(main!F4703&gt;0,IF(main!F4703&gt;colorthreshhold,"green","GreenYellow"),IF(ABS(main!F4703)&gt;colorthreshhold,"red","orange")),"DarkGray"))</f>
        <v>DarkGray</v>
      </c>
      <c r="C4703" s="5" t="str">
        <f>IF(main!G4703="","",IF(main!I4703&lt;0.05,IF(main!G4703&gt;0,IF(main!G4703&gt;colorthreshhold,"green","GreenYellow"),IF(ABS(main!G4703)&gt;colorthreshhold,"red","orange")),"DarkGray"))</f>
        <v>DarkGray</v>
      </c>
    </row>
    <row r="4704" spans="1:3" x14ac:dyDescent="0.25">
      <c r="A4704" t="str">
        <f>main!B4704</f>
        <v>Gthg04675</v>
      </c>
      <c r="B4704" s="5" t="str">
        <f>IF(main!F4704="","",IF(main!H4704&lt;0.05,IF(main!F4704&gt;0,IF(main!F4704&gt;colorthreshhold,"green","GreenYellow"),IF(ABS(main!F4704)&gt;colorthreshhold,"red","orange")),"DarkGray"))</f>
        <v>DarkGray</v>
      </c>
      <c r="C4704" s="5" t="str">
        <f>IF(main!G4704="","",IF(main!I4704&lt;0.05,IF(main!G4704&gt;0,IF(main!G4704&gt;colorthreshhold,"green","GreenYellow"),IF(ABS(main!G4704)&gt;colorthreshhold,"red","orange")),"DarkGray"))</f>
        <v>orange</v>
      </c>
    </row>
    <row r="4705" spans="1:3" x14ac:dyDescent="0.25">
      <c r="A4705" t="str">
        <f>main!B4705</f>
        <v>Gthg04676</v>
      </c>
      <c r="B4705" s="5" t="str">
        <f>IF(main!F4705="","",IF(main!H4705&lt;0.05,IF(main!F4705&gt;0,IF(main!F4705&gt;colorthreshhold,"green","GreenYellow"),IF(ABS(main!F4705)&gt;colorthreshhold,"red","orange")),"DarkGray"))</f>
        <v>orange</v>
      </c>
      <c r="C4705" s="5" t="str">
        <f>IF(main!G4705="","",IF(main!I4705&lt;0.05,IF(main!G4705&gt;0,IF(main!G4705&gt;colorthreshhold,"green","GreenYellow"),IF(ABS(main!G4705)&gt;colorthreshhold,"red","orange")),"DarkGray"))</f>
        <v>DarkGray</v>
      </c>
    </row>
    <row r="4706" spans="1:3" x14ac:dyDescent="0.25">
      <c r="A4706" t="str">
        <f>main!B4706</f>
        <v>Gthg04677</v>
      </c>
      <c r="B4706" s="5" t="str">
        <f>IF(main!F4706="","",IF(main!H4706&lt;0.05,IF(main!F4706&gt;0,IF(main!F4706&gt;colorthreshhold,"green","GreenYellow"),IF(ABS(main!F4706)&gt;colorthreshhold,"red","orange")),"DarkGray"))</f>
        <v>DarkGray</v>
      </c>
      <c r="C4706" s="5" t="str">
        <f>IF(main!G4706="","",IF(main!I4706&lt;0.05,IF(main!G4706&gt;0,IF(main!G4706&gt;colorthreshhold,"green","GreenYellow"),IF(ABS(main!G4706)&gt;colorthreshhold,"red","orange")),"DarkGray"))</f>
        <v>DarkGray</v>
      </c>
    </row>
    <row r="4707" spans="1:3" hidden="1" x14ac:dyDescent="0.25">
      <c r="A4707" t="str">
        <f>main!B4707</f>
        <v>Gthg04678</v>
      </c>
      <c r="B4707" s="5" t="str">
        <f>IF(main!F4707="","",IF(main!H4707&lt;0.05,IF(main!F4707&gt;0,IF(main!F4707&gt;colorthreshhold,"green","GreenYellow"),IF(ABS(main!F4707)&gt;colorthreshhold,"red","orange")),"DarkGray"))</f>
        <v/>
      </c>
      <c r="C4707" s="5" t="str">
        <f>IF(main!G4707="","",IF(main!I4707&lt;0.05,IF(main!G4707&gt;0,IF(main!G4707&gt;colorthreshhold,"green","GreenYellow"),IF(ABS(main!G4707)&gt;colorthreshhold,"red","orange")),"DarkGray"))</f>
        <v/>
      </c>
    </row>
    <row r="4708" spans="1:3" hidden="1" x14ac:dyDescent="0.25">
      <c r="A4708" t="str">
        <f>main!B4708</f>
        <v>Gthg04679</v>
      </c>
      <c r="B4708" s="5" t="str">
        <f>IF(main!F4708="","",IF(main!H4708&lt;0.05,IF(main!F4708&gt;0,IF(main!F4708&gt;colorthreshhold,"green","GreenYellow"),IF(ABS(main!F4708)&gt;colorthreshhold,"red","orange")),"DarkGray"))</f>
        <v/>
      </c>
      <c r="C4708" s="5" t="str">
        <f>IF(main!G4708="","",IF(main!I4708&lt;0.05,IF(main!G4708&gt;0,IF(main!G4708&gt;colorthreshhold,"green","GreenYellow"),IF(ABS(main!G4708)&gt;colorthreshhold,"red","orange")),"DarkGray"))</f>
        <v/>
      </c>
    </row>
    <row r="4709" spans="1:3" hidden="1" x14ac:dyDescent="0.25">
      <c r="A4709" t="str">
        <f>main!B4709</f>
        <v>Gthg04680</v>
      </c>
      <c r="B4709" s="5" t="str">
        <f>IF(main!F4709="","",IF(main!H4709&lt;0.05,IF(main!F4709&gt;0,IF(main!F4709&gt;colorthreshhold,"green","GreenYellow"),IF(ABS(main!F4709)&gt;colorthreshhold,"red","orange")),"DarkGray"))</f>
        <v/>
      </c>
      <c r="C4709" s="5" t="str">
        <f>IF(main!G4709="","",IF(main!I4709&lt;0.05,IF(main!G4709&gt;0,IF(main!G4709&gt;colorthreshhold,"green","GreenYellow"),IF(ABS(main!G4709)&gt;colorthreshhold,"red","orange")),"DarkGray"))</f>
        <v/>
      </c>
    </row>
    <row r="4710" spans="1:3" hidden="1" x14ac:dyDescent="0.25">
      <c r="A4710" t="str">
        <f>main!B4710</f>
        <v>Gthg04681</v>
      </c>
      <c r="B4710" s="5" t="str">
        <f>IF(main!F4710="","",IF(main!H4710&lt;0.05,IF(main!F4710&gt;0,IF(main!F4710&gt;colorthreshhold,"green","GreenYellow"),IF(ABS(main!F4710)&gt;colorthreshhold,"red","orange")),"DarkGray"))</f>
        <v/>
      </c>
      <c r="C4710" s="5" t="str">
        <f>IF(main!G4710="","",IF(main!I4710&lt;0.05,IF(main!G4710&gt;0,IF(main!G4710&gt;colorthreshhold,"green","GreenYellow"),IF(ABS(main!G4710)&gt;colorthreshhold,"red","orange")),"DarkGray"))</f>
        <v/>
      </c>
    </row>
    <row r="4711" spans="1:3" hidden="1" x14ac:dyDescent="0.25">
      <c r="A4711" t="str">
        <f>main!B4711</f>
        <v>Gthg04682</v>
      </c>
      <c r="B4711" s="5" t="str">
        <f>IF(main!F4711="","",IF(main!H4711&lt;0.05,IF(main!F4711&gt;0,IF(main!F4711&gt;colorthreshhold,"green","GreenYellow"),IF(ABS(main!F4711)&gt;colorthreshhold,"red","orange")),"DarkGray"))</f>
        <v/>
      </c>
      <c r="C4711" s="5" t="str">
        <f>IF(main!G4711="","",IF(main!I4711&lt;0.05,IF(main!G4711&gt;0,IF(main!G4711&gt;colorthreshhold,"green","GreenYellow"),IF(ABS(main!G4711)&gt;colorthreshhold,"red","orange")),"DarkGray"))</f>
        <v/>
      </c>
    </row>
    <row r="4712" spans="1:3" hidden="1" x14ac:dyDescent="0.25">
      <c r="A4712" t="str">
        <f>main!B4712</f>
        <v>Gthg04683</v>
      </c>
      <c r="B4712" s="5" t="str">
        <f>IF(main!F4712="","",IF(main!H4712&lt;0.05,IF(main!F4712&gt;0,IF(main!F4712&gt;colorthreshhold,"green","GreenYellow"),IF(ABS(main!F4712)&gt;colorthreshhold,"red","orange")),"DarkGray"))</f>
        <v/>
      </c>
      <c r="C4712" s="5" t="str">
        <f>IF(main!G4712="","",IF(main!I4712&lt;0.05,IF(main!G4712&gt;0,IF(main!G4712&gt;colorthreshhold,"green","GreenYellow"),IF(ABS(main!G4712)&gt;colorthreshhold,"red","orange")),"DarkGray"))</f>
        <v/>
      </c>
    </row>
    <row r="4713" spans="1:3" hidden="1" x14ac:dyDescent="0.25">
      <c r="A4713" t="str">
        <f>main!B4713</f>
        <v>Gthg04684</v>
      </c>
      <c r="B4713" s="5" t="str">
        <f>IF(main!F4713="","",IF(main!H4713&lt;0.05,IF(main!F4713&gt;0,IF(main!F4713&gt;colorthreshhold,"green","GreenYellow"),IF(ABS(main!F4713)&gt;colorthreshhold,"red","orange")),"DarkGray"))</f>
        <v/>
      </c>
      <c r="C4713" s="5" t="str">
        <f>IF(main!G4713="","",IF(main!I4713&lt;0.05,IF(main!G4713&gt;0,IF(main!G4713&gt;colorthreshhold,"green","GreenYellow"),IF(ABS(main!G4713)&gt;colorthreshhold,"red","orange")),"DarkGray"))</f>
        <v/>
      </c>
    </row>
    <row r="4714" spans="1:3" hidden="1" x14ac:dyDescent="0.25">
      <c r="A4714" t="str">
        <f>main!B4714</f>
        <v>Gthg04685</v>
      </c>
      <c r="B4714" s="5" t="str">
        <f>IF(main!F4714="","",IF(main!H4714&lt;0.05,IF(main!F4714&gt;0,IF(main!F4714&gt;colorthreshhold,"green","GreenYellow"),IF(ABS(main!F4714)&gt;colorthreshhold,"red","orange")),"DarkGray"))</f>
        <v/>
      </c>
      <c r="C4714" s="5" t="str">
        <f>IF(main!G4714="","",IF(main!I4714&lt;0.05,IF(main!G4714&gt;0,IF(main!G4714&gt;colorthreshhold,"green","GreenYellow"),IF(ABS(main!G4714)&gt;colorthreshhold,"red","orange")),"DarkGray"))</f>
        <v/>
      </c>
    </row>
    <row r="4715" spans="1:3" hidden="1" x14ac:dyDescent="0.25">
      <c r="A4715" t="str">
        <f>main!B4715</f>
        <v>Gthg04686</v>
      </c>
      <c r="B4715" s="5" t="str">
        <f>IF(main!F4715="","",IF(main!H4715&lt;0.05,IF(main!F4715&gt;0,IF(main!F4715&gt;colorthreshhold,"green","GreenYellow"),IF(ABS(main!F4715)&gt;colorthreshhold,"red","orange")),"DarkGray"))</f>
        <v/>
      </c>
      <c r="C4715" s="5" t="str">
        <f>IF(main!G4715="","",IF(main!I4715&lt;0.05,IF(main!G4715&gt;0,IF(main!G4715&gt;colorthreshhold,"green","GreenYellow"),IF(ABS(main!G4715)&gt;colorthreshhold,"red","orange")),"DarkGray"))</f>
        <v/>
      </c>
    </row>
    <row r="4716" spans="1:3" x14ac:dyDescent="0.25">
      <c r="A4716" t="str">
        <f>main!B4716</f>
        <v>Gthg04687</v>
      </c>
      <c r="B4716" s="5" t="str">
        <f>IF(main!F4716="","",IF(main!H4716&lt;0.05,IF(main!F4716&gt;0,IF(main!F4716&gt;colorthreshhold,"green","GreenYellow"),IF(ABS(main!F4716)&gt;colorthreshhold,"red","orange")),"DarkGray"))</f>
        <v>DarkGray</v>
      </c>
      <c r="C4716" s="5" t="str">
        <f>IF(main!G4716="","",IF(main!I4716&lt;0.05,IF(main!G4716&gt;0,IF(main!G4716&gt;colorthreshhold,"green","GreenYellow"),IF(ABS(main!G4716)&gt;colorthreshhold,"red","orange")),"DarkGray"))</f>
        <v>DarkGray</v>
      </c>
    </row>
    <row r="4717" spans="1:3" x14ac:dyDescent="0.25">
      <c r="A4717" t="str">
        <f>main!B4717</f>
        <v>Gthg04688</v>
      </c>
      <c r="B4717" s="5" t="str">
        <f>IF(main!F4717="","",IF(main!H4717&lt;0.05,IF(main!F4717&gt;0,IF(main!F4717&gt;colorthreshhold,"green","GreenYellow"),IF(ABS(main!F4717)&gt;colorthreshhold,"red","orange")),"DarkGray"))</f>
        <v>red</v>
      </c>
      <c r="C4717" s="5" t="str">
        <f>IF(main!G4717="","",IF(main!I4717&lt;0.05,IF(main!G4717&gt;0,IF(main!G4717&gt;colorthreshhold,"green","GreenYellow"),IF(ABS(main!G4717)&gt;colorthreshhold,"red","orange")),"DarkGray"))</f>
        <v>orange</v>
      </c>
    </row>
    <row r="4718" spans="1:3" x14ac:dyDescent="0.25">
      <c r="A4718" t="str">
        <f>main!B4718</f>
        <v>Gthg04689</v>
      </c>
      <c r="B4718" s="5" t="str">
        <f>IF(main!F4718="","",IF(main!H4718&lt;0.05,IF(main!F4718&gt;0,IF(main!F4718&gt;colorthreshhold,"green","GreenYellow"),IF(ABS(main!F4718)&gt;colorthreshhold,"red","orange")),"DarkGray"))</f>
        <v>orange</v>
      </c>
      <c r="C4718" s="5" t="str">
        <f>IF(main!G4718="","",IF(main!I4718&lt;0.05,IF(main!G4718&gt;0,IF(main!G4718&gt;colorthreshhold,"green","GreenYellow"),IF(ABS(main!G4718)&gt;colorthreshhold,"red","orange")),"DarkGray"))</f>
        <v>DarkGray</v>
      </c>
    </row>
    <row r="4719" spans="1:3" x14ac:dyDescent="0.25">
      <c r="A4719" t="str">
        <f>main!B4719</f>
        <v>Gthg04690</v>
      </c>
      <c r="B4719" s="5" t="str">
        <f>IF(main!F4719="","",IF(main!H4719&lt;0.05,IF(main!F4719&gt;0,IF(main!F4719&gt;colorthreshhold,"green","GreenYellow"),IF(ABS(main!F4719)&gt;colorthreshhold,"red","orange")),"DarkGray"))</f>
        <v>orange</v>
      </c>
      <c r="C4719" s="5" t="str">
        <f>IF(main!G4719="","",IF(main!I4719&lt;0.05,IF(main!G4719&gt;0,IF(main!G4719&gt;colorthreshhold,"green","GreenYellow"),IF(ABS(main!G4719)&gt;colorthreshhold,"red","orange")),"DarkGray"))</f>
        <v>DarkGray</v>
      </c>
    </row>
    <row r="4720" spans="1:3" hidden="1" x14ac:dyDescent="0.25">
      <c r="A4720" t="str">
        <f>main!B4720</f>
        <v>Gthg04691</v>
      </c>
      <c r="B4720" s="5" t="str">
        <f>IF(main!F4720="","",IF(main!H4720&lt;0.05,IF(main!F4720&gt;0,IF(main!F4720&gt;colorthreshhold,"green","GreenYellow"),IF(ABS(main!F4720)&gt;colorthreshhold,"red","orange")),"DarkGray"))</f>
        <v/>
      </c>
      <c r="C4720" s="5" t="str">
        <f>IF(main!G4720="","",IF(main!I4720&lt;0.05,IF(main!G4720&gt;0,IF(main!G4720&gt;colorthreshhold,"green","GreenYellow"),IF(ABS(main!G4720)&gt;colorthreshhold,"red","orange")),"DarkGray"))</f>
        <v/>
      </c>
    </row>
    <row r="4721" spans="1:3" x14ac:dyDescent="0.25">
      <c r="A4721" t="str">
        <f>main!B4721</f>
        <v>Gthg04692</v>
      </c>
      <c r="B4721" s="5" t="str">
        <f>IF(main!F4721="","",IF(main!H4721&lt;0.05,IF(main!F4721&gt;0,IF(main!F4721&gt;colorthreshhold,"green","GreenYellow"),IF(ABS(main!F4721)&gt;colorthreshhold,"red","orange")),"DarkGray"))</f>
        <v>DarkGray</v>
      </c>
      <c r="C4721" s="5" t="str">
        <f>IF(main!G4721="","",IF(main!I4721&lt;0.05,IF(main!G4721&gt;0,IF(main!G4721&gt;colorthreshhold,"green","GreenYellow"),IF(ABS(main!G4721)&gt;colorthreshhold,"red","orange")),"DarkGray"))</f>
        <v>GreenYellow</v>
      </c>
    </row>
    <row r="4722" spans="1:3" x14ac:dyDescent="0.25">
      <c r="A4722" t="str">
        <f>main!B4722</f>
        <v>Gthg04693</v>
      </c>
      <c r="B4722" s="5" t="str">
        <f>IF(main!F4722="","",IF(main!H4722&lt;0.05,IF(main!F4722&gt;0,IF(main!F4722&gt;colorthreshhold,"green","GreenYellow"),IF(ABS(main!F4722)&gt;colorthreshhold,"red","orange")),"DarkGray"))</f>
        <v>orange</v>
      </c>
      <c r="C4722" s="5" t="str">
        <f>IF(main!G4722="","",IF(main!I4722&lt;0.05,IF(main!G4722&gt;0,IF(main!G4722&gt;colorthreshhold,"green","GreenYellow"),IF(ABS(main!G4722)&gt;colorthreshhold,"red","orange")),"DarkGray"))</f>
        <v>DarkGray</v>
      </c>
    </row>
    <row r="4723" spans="1:3" hidden="1" x14ac:dyDescent="0.25">
      <c r="A4723" t="str">
        <f>main!B4723</f>
        <v>Gthg04694</v>
      </c>
      <c r="B4723" s="5" t="str">
        <f>IF(main!F4723="","",IF(main!H4723&lt;0.05,IF(main!F4723&gt;0,IF(main!F4723&gt;colorthreshhold,"green","GreenYellow"),IF(ABS(main!F4723)&gt;colorthreshhold,"red","orange")),"DarkGray"))</f>
        <v/>
      </c>
      <c r="C4723" s="5" t="str">
        <f>IF(main!G4723="","",IF(main!I4723&lt;0.05,IF(main!G4723&gt;0,IF(main!G4723&gt;colorthreshhold,"green","GreenYellow"),IF(ABS(main!G4723)&gt;colorthreshhold,"red","orange")),"DarkGray"))</f>
        <v/>
      </c>
    </row>
    <row r="4724" spans="1:3" x14ac:dyDescent="0.25">
      <c r="A4724" t="str">
        <f>main!B4724</f>
        <v>Gthg04695</v>
      </c>
      <c r="B4724" s="5" t="str">
        <f>IF(main!F4724="","",IF(main!H4724&lt;0.05,IF(main!F4724&gt;0,IF(main!F4724&gt;colorthreshhold,"green","GreenYellow"),IF(ABS(main!F4724)&gt;colorthreshhold,"red","orange")),"DarkGray"))</f>
        <v>orange</v>
      </c>
      <c r="C4724" s="5" t="str">
        <f>IF(main!G4724="","",IF(main!I4724&lt;0.05,IF(main!G4724&gt;0,IF(main!G4724&gt;colorthreshhold,"green","GreenYellow"),IF(ABS(main!G4724)&gt;colorthreshhold,"red","orange")),"DarkGray"))</f>
        <v>DarkGray</v>
      </c>
    </row>
    <row r="4725" spans="1:3" x14ac:dyDescent="0.25">
      <c r="A4725" t="str">
        <f>main!B4725</f>
        <v>Gthg04696</v>
      </c>
      <c r="B4725" s="5" t="str">
        <f>IF(main!F4725="","",IF(main!H4725&lt;0.05,IF(main!F4725&gt;0,IF(main!F4725&gt;colorthreshhold,"green","GreenYellow"),IF(ABS(main!F4725)&gt;colorthreshhold,"red","orange")),"DarkGray"))</f>
        <v>orange</v>
      </c>
      <c r="C4725" s="5" t="str">
        <f>IF(main!G4725="","",IF(main!I4725&lt;0.05,IF(main!G4725&gt;0,IF(main!G4725&gt;colorthreshhold,"green","GreenYellow"),IF(ABS(main!G4725)&gt;colorthreshhold,"red","orange")),"DarkGray"))</f>
        <v>DarkGray</v>
      </c>
    </row>
    <row r="4726" spans="1:3" x14ac:dyDescent="0.25">
      <c r="A4726" t="str">
        <f>main!B4726</f>
        <v>Gthg04697</v>
      </c>
      <c r="B4726" s="5" t="str">
        <f>IF(main!F4726="","",IF(main!H4726&lt;0.05,IF(main!F4726&gt;0,IF(main!F4726&gt;colorthreshhold,"green","GreenYellow"),IF(ABS(main!F4726)&gt;colorthreshhold,"red","orange")),"DarkGray"))</f>
        <v>orange</v>
      </c>
      <c r="C4726" s="5" t="str">
        <f>IF(main!G4726="","",IF(main!I4726&lt;0.05,IF(main!G4726&gt;0,IF(main!G4726&gt;colorthreshhold,"green","GreenYellow"),IF(ABS(main!G4726)&gt;colorthreshhold,"red","orange")),"DarkGray"))</f>
        <v>DarkGray</v>
      </c>
    </row>
    <row r="4727" spans="1:3" x14ac:dyDescent="0.25">
      <c r="A4727" t="str">
        <f>main!B4727</f>
        <v>Gthg04698</v>
      </c>
      <c r="B4727" s="5" t="str">
        <f>IF(main!F4727="","",IF(main!H4727&lt;0.05,IF(main!F4727&gt;0,IF(main!F4727&gt;colorthreshhold,"green","GreenYellow"),IF(ABS(main!F4727)&gt;colorthreshhold,"red","orange")),"DarkGray"))</f>
        <v>orange</v>
      </c>
      <c r="C4727" s="5" t="str">
        <f>IF(main!G4727="","",IF(main!I4727&lt;0.05,IF(main!G4727&gt;0,IF(main!G4727&gt;colorthreshhold,"green","GreenYellow"),IF(ABS(main!G4727)&gt;colorthreshhold,"red","orange")),"DarkGray"))</f>
        <v>DarkGray</v>
      </c>
    </row>
    <row r="4728" spans="1:3" hidden="1" x14ac:dyDescent="0.25">
      <c r="A4728" t="str">
        <f>main!B4728</f>
        <v>Gthg04699</v>
      </c>
      <c r="B4728" s="5" t="str">
        <f>IF(main!F4728="","",IF(main!H4728&lt;0.05,IF(main!F4728&gt;0,IF(main!F4728&gt;colorthreshhold,"green","GreenYellow"),IF(ABS(main!F4728)&gt;colorthreshhold,"red","orange")),"DarkGray"))</f>
        <v/>
      </c>
      <c r="C4728" s="5" t="str">
        <f>IF(main!G4728="","",IF(main!I4728&lt;0.05,IF(main!G4728&gt;0,IF(main!G4728&gt;colorthreshhold,"green","GreenYellow"),IF(ABS(main!G4728)&gt;colorthreshhold,"red","orange")),"DarkGray"))</f>
        <v/>
      </c>
    </row>
    <row r="4729" spans="1:3" x14ac:dyDescent="0.25">
      <c r="A4729" t="str">
        <f>main!B4729</f>
        <v>Gthg04700</v>
      </c>
      <c r="B4729" s="5" t="str">
        <f>IF(main!F4729="","",IF(main!H4729&lt;0.05,IF(main!F4729&gt;0,IF(main!F4729&gt;colorthreshhold,"green","GreenYellow"),IF(ABS(main!F4729)&gt;colorthreshhold,"red","orange")),"DarkGray"))</f>
        <v>orange</v>
      </c>
      <c r="C4729" s="5" t="str">
        <f>IF(main!G4729="","",IF(main!I4729&lt;0.05,IF(main!G4729&gt;0,IF(main!G4729&gt;colorthreshhold,"green","GreenYellow"),IF(ABS(main!G4729)&gt;colorthreshhold,"red","orange")),"DarkGray"))</f>
        <v>DarkGray</v>
      </c>
    </row>
    <row r="4730" spans="1:3" x14ac:dyDescent="0.25">
      <c r="A4730" t="str">
        <f>main!B4730</f>
        <v>Gthg04701</v>
      </c>
      <c r="B4730" s="5" t="str">
        <f>IF(main!F4730="","",IF(main!H4730&lt;0.05,IF(main!F4730&gt;0,IF(main!F4730&gt;colorthreshhold,"green","GreenYellow"),IF(ABS(main!F4730)&gt;colorthreshhold,"red","orange")),"DarkGray"))</f>
        <v>orange</v>
      </c>
      <c r="C4730" s="5" t="str">
        <f>IF(main!G4730="","",IF(main!I4730&lt;0.05,IF(main!G4730&gt;0,IF(main!G4730&gt;colorthreshhold,"green","GreenYellow"),IF(ABS(main!G4730)&gt;colorthreshhold,"red","orange")),"DarkGray"))</f>
        <v>DarkGray</v>
      </c>
    </row>
    <row r="4731" spans="1:3" x14ac:dyDescent="0.25">
      <c r="A4731" t="str">
        <f>main!B4731</f>
        <v>Gthg04702</v>
      </c>
      <c r="B4731" s="5" t="str">
        <f>IF(main!F4731="","",IF(main!H4731&lt;0.05,IF(main!F4731&gt;0,IF(main!F4731&gt;colorthreshhold,"green","GreenYellow"),IF(ABS(main!F4731)&gt;colorthreshhold,"red","orange")),"DarkGray"))</f>
        <v>orange</v>
      </c>
      <c r="C4731" s="5" t="str">
        <f>IF(main!G4731="","",IF(main!I4731&lt;0.05,IF(main!G4731&gt;0,IF(main!G4731&gt;colorthreshhold,"green","GreenYellow"),IF(ABS(main!G4731)&gt;colorthreshhold,"red","orange")),"DarkGray"))</f>
        <v>DarkGray</v>
      </c>
    </row>
    <row r="4732" spans="1:3" hidden="1" x14ac:dyDescent="0.25">
      <c r="A4732" t="str">
        <f>main!B4732</f>
        <v>Gthg04703</v>
      </c>
      <c r="B4732" s="5" t="str">
        <f>IF(main!F4732="","",IF(main!H4732&lt;0.05,IF(main!F4732&gt;0,IF(main!F4732&gt;colorthreshhold,"green","GreenYellow"),IF(ABS(main!F4732)&gt;colorthreshhold,"red","orange")),"DarkGray"))</f>
        <v/>
      </c>
      <c r="C4732" s="5" t="str">
        <f>IF(main!G4732="","",IF(main!I4732&lt;0.05,IF(main!G4732&gt;0,IF(main!G4732&gt;colorthreshhold,"green","GreenYellow"),IF(ABS(main!G4732)&gt;colorthreshhold,"red","orange")),"DarkGray"))</f>
        <v/>
      </c>
    </row>
    <row r="4733" spans="1:3" hidden="1" x14ac:dyDescent="0.25">
      <c r="A4733" t="str">
        <f>main!B4733</f>
        <v>Gthg04704</v>
      </c>
      <c r="B4733" s="5" t="str">
        <f>IF(main!F4733="","",IF(main!H4733&lt;0.05,IF(main!F4733&gt;0,IF(main!F4733&gt;colorthreshhold,"green","GreenYellow"),IF(ABS(main!F4733)&gt;colorthreshhold,"red","orange")),"DarkGray"))</f>
        <v/>
      </c>
      <c r="C4733" s="5" t="str">
        <f>IF(main!G4733="","",IF(main!I4733&lt;0.05,IF(main!G4733&gt;0,IF(main!G4733&gt;colorthreshhold,"green","GreenYellow"),IF(ABS(main!G4733)&gt;colorthreshhold,"red","orange")),"DarkGray"))</f>
        <v/>
      </c>
    </row>
    <row r="4734" spans="1:3" hidden="1" x14ac:dyDescent="0.25">
      <c r="A4734" t="str">
        <f>main!B4734</f>
        <v>Gthg04705</v>
      </c>
      <c r="B4734" s="5" t="str">
        <f>IF(main!F4734="","",IF(main!H4734&lt;0.05,IF(main!F4734&gt;0,IF(main!F4734&gt;colorthreshhold,"green","GreenYellow"),IF(ABS(main!F4734)&gt;colorthreshhold,"red","orange")),"DarkGray"))</f>
        <v/>
      </c>
      <c r="C4734" s="5" t="str">
        <f>IF(main!G4734="","",IF(main!I4734&lt;0.05,IF(main!G4734&gt;0,IF(main!G4734&gt;colorthreshhold,"green","GreenYellow"),IF(ABS(main!G4734)&gt;colorthreshhold,"red","orange")),"DarkGray"))</f>
        <v/>
      </c>
    </row>
    <row r="4735" spans="1:3" x14ac:dyDescent="0.25">
      <c r="A4735" t="str">
        <f>main!B4735</f>
        <v>Gthg04706</v>
      </c>
      <c r="B4735" s="5" t="str">
        <f>IF(main!F4735="","",IF(main!H4735&lt;0.05,IF(main!F4735&gt;0,IF(main!F4735&gt;colorthreshhold,"green","GreenYellow"),IF(ABS(main!F4735)&gt;colorthreshhold,"red","orange")),"DarkGray"))</f>
        <v>DarkGray</v>
      </c>
      <c r="C4735" s="5" t="str">
        <f>IF(main!G4735="","",IF(main!I4735&lt;0.05,IF(main!G4735&gt;0,IF(main!G4735&gt;colorthreshhold,"green","GreenYellow"),IF(ABS(main!G4735)&gt;colorthreshhold,"red","orange")),"DarkGray"))</f>
        <v>DarkGray</v>
      </c>
    </row>
    <row r="4736" spans="1:3" hidden="1" x14ac:dyDescent="0.25">
      <c r="A4736" t="str">
        <f>main!B4736</f>
        <v>Gthg04707</v>
      </c>
      <c r="B4736" s="5" t="str">
        <f>IF(main!F4736="","",IF(main!H4736&lt;0.05,IF(main!F4736&gt;0,IF(main!F4736&gt;colorthreshhold,"green","GreenYellow"),IF(ABS(main!F4736)&gt;colorthreshhold,"red","orange")),"DarkGray"))</f>
        <v/>
      </c>
      <c r="C4736" s="5" t="str">
        <f>IF(main!G4736="","",IF(main!I4736&lt;0.05,IF(main!G4736&gt;0,IF(main!G4736&gt;colorthreshhold,"green","GreenYellow"),IF(ABS(main!G4736)&gt;colorthreshhold,"red","orange")),"DarkGray"))</f>
        <v/>
      </c>
    </row>
    <row r="4737" spans="1:3" x14ac:dyDescent="0.25">
      <c r="A4737" t="str">
        <f>main!B4737</f>
        <v>Gthg04708</v>
      </c>
      <c r="B4737" s="5" t="str">
        <f>IF(main!F4737="","",IF(main!H4737&lt;0.05,IF(main!F4737&gt;0,IF(main!F4737&gt;colorthreshhold,"green","GreenYellow"),IF(ABS(main!F4737)&gt;colorthreshhold,"red","orange")),"DarkGray"))</f>
        <v>DarkGray</v>
      </c>
      <c r="C4737" s="5" t="str">
        <f>IF(main!G4737="","",IF(main!I4737&lt;0.05,IF(main!G4737&gt;0,IF(main!G4737&gt;colorthreshhold,"green","GreenYellow"),IF(ABS(main!G4737)&gt;colorthreshhold,"red","orange")),"DarkGray"))</f>
        <v>DarkGray</v>
      </c>
    </row>
    <row r="4738" spans="1:3" x14ac:dyDescent="0.25">
      <c r="A4738" t="str">
        <f>main!B4738</f>
        <v>Gthg04709</v>
      </c>
      <c r="B4738" s="5" t="str">
        <f>IF(main!F4738="","",IF(main!H4738&lt;0.05,IF(main!F4738&gt;0,IF(main!F4738&gt;colorthreshhold,"green","GreenYellow"),IF(ABS(main!F4738)&gt;colorthreshhold,"red","orange")),"DarkGray"))</f>
        <v>GreenYellow</v>
      </c>
      <c r="C4738" s="5" t="str">
        <f>IF(main!G4738="","",IF(main!I4738&lt;0.05,IF(main!G4738&gt;0,IF(main!G4738&gt;colorthreshhold,"green","GreenYellow"),IF(ABS(main!G4738)&gt;colorthreshhold,"red","orange")),"DarkGray"))</f>
        <v>DarkGray</v>
      </c>
    </row>
    <row r="4739" spans="1:3" x14ac:dyDescent="0.25">
      <c r="A4739" t="str">
        <f>main!B4739</f>
        <v>Gthg04710</v>
      </c>
      <c r="B4739" s="5" t="str">
        <f>IF(main!F4739="","",IF(main!H4739&lt;0.05,IF(main!F4739&gt;0,IF(main!F4739&gt;colorthreshhold,"green","GreenYellow"),IF(ABS(main!F4739)&gt;colorthreshhold,"red","orange")),"DarkGray"))</f>
        <v>DarkGray</v>
      </c>
      <c r="C4739" s="5" t="str">
        <f>IF(main!G4739="","",IF(main!I4739&lt;0.05,IF(main!G4739&gt;0,IF(main!G4739&gt;colorthreshhold,"green","GreenYellow"),IF(ABS(main!G4739)&gt;colorthreshhold,"red","orange")),"DarkGray"))</f>
        <v>GreenYellow</v>
      </c>
    </row>
    <row r="4740" spans="1:3" x14ac:dyDescent="0.25">
      <c r="A4740" t="str">
        <f>main!B4740</f>
        <v>Gthg04711</v>
      </c>
      <c r="B4740" s="5" t="str">
        <f>IF(main!F4740="","",IF(main!H4740&lt;0.05,IF(main!F4740&gt;0,IF(main!F4740&gt;colorthreshhold,"green","GreenYellow"),IF(ABS(main!F4740)&gt;colorthreshhold,"red","orange")),"DarkGray"))</f>
        <v>DarkGray</v>
      </c>
      <c r="C4740" s="5" t="str">
        <f>IF(main!G4740="","",IF(main!I4740&lt;0.05,IF(main!G4740&gt;0,IF(main!G4740&gt;colorthreshhold,"green","GreenYellow"),IF(ABS(main!G4740)&gt;colorthreshhold,"red","orange")),"DarkGray"))</f>
        <v>green</v>
      </c>
    </row>
    <row r="4741" spans="1:3" x14ac:dyDescent="0.25">
      <c r="A4741" t="str">
        <f>main!B4741</f>
        <v>Gthg04712</v>
      </c>
      <c r="B4741" s="5" t="str">
        <f>IF(main!F4741="","",IF(main!H4741&lt;0.05,IF(main!F4741&gt;0,IF(main!F4741&gt;colorthreshhold,"green","GreenYellow"),IF(ABS(main!F4741)&gt;colorthreshhold,"red","orange")),"DarkGray"))</f>
        <v>DarkGray</v>
      </c>
      <c r="C4741" s="5" t="str">
        <f>IF(main!G4741="","",IF(main!I4741&lt;0.05,IF(main!G4741&gt;0,IF(main!G4741&gt;colorthreshhold,"green","GreenYellow"),IF(ABS(main!G4741)&gt;colorthreshhold,"red","orange")),"DarkGray"))</f>
        <v>GreenYellow</v>
      </c>
    </row>
    <row r="4742" spans="1:3" x14ac:dyDescent="0.25">
      <c r="A4742" t="str">
        <f>main!B4742</f>
        <v>Gthg04713</v>
      </c>
      <c r="B4742" s="5" t="str">
        <f>IF(main!F4742="","",IF(main!H4742&lt;0.05,IF(main!F4742&gt;0,IF(main!F4742&gt;colorthreshhold,"green","GreenYellow"),IF(ABS(main!F4742)&gt;colorthreshhold,"red","orange")),"DarkGray"))</f>
        <v>DarkGray</v>
      </c>
      <c r="C4742" s="5" t="str">
        <f>IF(main!G4742="","",IF(main!I4742&lt;0.05,IF(main!G4742&gt;0,IF(main!G4742&gt;colorthreshhold,"green","GreenYellow"),IF(ABS(main!G4742)&gt;colorthreshhold,"red","orange")),"DarkGray"))</f>
        <v>DarkGray</v>
      </c>
    </row>
    <row r="4743" spans="1:3" x14ac:dyDescent="0.25">
      <c r="A4743" t="str">
        <f>main!B4743</f>
        <v>Gthg04714</v>
      </c>
      <c r="B4743" s="5" t="str">
        <f>IF(main!F4743="","",IF(main!H4743&lt;0.05,IF(main!F4743&gt;0,IF(main!F4743&gt;colorthreshhold,"green","GreenYellow"),IF(ABS(main!F4743)&gt;colorthreshhold,"red","orange")),"DarkGray"))</f>
        <v>DarkGray</v>
      </c>
      <c r="C4743" s="5" t="str">
        <f>IF(main!G4743="","",IF(main!I4743&lt;0.05,IF(main!G4743&gt;0,IF(main!G4743&gt;colorthreshhold,"green","GreenYellow"),IF(ABS(main!G4743)&gt;colorthreshhold,"red","orange")),"DarkGray"))</f>
        <v>GreenYellow</v>
      </c>
    </row>
    <row r="4744" spans="1:3" x14ac:dyDescent="0.25">
      <c r="A4744" t="str">
        <f>main!B4744</f>
        <v>Gthg04715</v>
      </c>
      <c r="B4744" s="5" t="str">
        <f>IF(main!F4744="","",IF(main!H4744&lt;0.05,IF(main!F4744&gt;0,IF(main!F4744&gt;colorthreshhold,"green","GreenYellow"),IF(ABS(main!F4744)&gt;colorthreshhold,"red","orange")),"DarkGray"))</f>
        <v>DarkGray</v>
      </c>
      <c r="C4744" s="5" t="str">
        <f>IF(main!G4744="","",IF(main!I4744&lt;0.05,IF(main!G4744&gt;0,IF(main!G4744&gt;colorthreshhold,"green","GreenYellow"),IF(ABS(main!G4744)&gt;colorthreshhold,"red","orange")),"DarkGray"))</f>
        <v>GreenYellow</v>
      </c>
    </row>
    <row r="4745" spans="1:3" x14ac:dyDescent="0.25">
      <c r="A4745" t="str">
        <f>main!B4745</f>
        <v>Gthg04716</v>
      </c>
      <c r="B4745" s="5" t="str">
        <f>IF(main!F4745="","",IF(main!H4745&lt;0.05,IF(main!F4745&gt;0,IF(main!F4745&gt;colorthreshhold,"green","GreenYellow"),IF(ABS(main!F4745)&gt;colorthreshhold,"red","orange")),"DarkGray"))</f>
        <v>DarkGray</v>
      </c>
      <c r="C4745" s="5" t="str">
        <f>IF(main!G4745="","",IF(main!I4745&lt;0.05,IF(main!G4745&gt;0,IF(main!G4745&gt;colorthreshhold,"green","GreenYellow"),IF(ABS(main!G4745)&gt;colorthreshhold,"red","orange")),"DarkGray"))</f>
        <v>DarkGray</v>
      </c>
    </row>
    <row r="4746" spans="1:3" x14ac:dyDescent="0.25">
      <c r="A4746" t="str">
        <f>main!B4746</f>
        <v>Gthg04717</v>
      </c>
      <c r="B4746" s="5" t="str">
        <f>IF(main!F4746="","",IF(main!H4746&lt;0.05,IF(main!F4746&gt;0,IF(main!F4746&gt;colorthreshhold,"green","GreenYellow"),IF(ABS(main!F4746)&gt;colorthreshhold,"red","orange")),"DarkGray"))</f>
        <v>DarkGray</v>
      </c>
      <c r="C4746" s="5" t="str">
        <f>IF(main!G4746="","",IF(main!I4746&lt;0.05,IF(main!G4746&gt;0,IF(main!G4746&gt;colorthreshhold,"green","GreenYellow"),IF(ABS(main!G4746)&gt;colorthreshhold,"red","orange")),"DarkGray"))</f>
        <v>GreenYellow</v>
      </c>
    </row>
    <row r="4747" spans="1:3" x14ac:dyDescent="0.25">
      <c r="A4747" t="str">
        <f>main!B4747</f>
        <v>Gthg04718</v>
      </c>
      <c r="B4747" s="5" t="str">
        <f>IF(main!F4747="","",IF(main!H4747&lt;0.05,IF(main!F4747&gt;0,IF(main!F4747&gt;colorthreshhold,"green","GreenYellow"),IF(ABS(main!F4747)&gt;colorthreshhold,"red","orange")),"DarkGray"))</f>
        <v>DarkGray</v>
      </c>
      <c r="C4747" s="5" t="str">
        <f>IF(main!G4747="","",IF(main!I4747&lt;0.05,IF(main!G4747&gt;0,IF(main!G4747&gt;colorthreshhold,"green","GreenYellow"),IF(ABS(main!G4747)&gt;colorthreshhold,"red","orange")),"DarkGray"))</f>
        <v>DarkGray</v>
      </c>
    </row>
    <row r="4748" spans="1:3" x14ac:dyDescent="0.25">
      <c r="A4748" t="str">
        <f>main!B4748</f>
        <v>Gthg04719</v>
      </c>
      <c r="B4748" s="5" t="str">
        <f>IF(main!F4748="","",IF(main!H4748&lt;0.05,IF(main!F4748&gt;0,IF(main!F4748&gt;colorthreshhold,"green","GreenYellow"),IF(ABS(main!F4748)&gt;colorthreshhold,"red","orange")),"DarkGray"))</f>
        <v>orange</v>
      </c>
      <c r="C4748" s="5" t="str">
        <f>IF(main!G4748="","",IF(main!I4748&lt;0.05,IF(main!G4748&gt;0,IF(main!G4748&gt;colorthreshhold,"green","GreenYellow"),IF(ABS(main!G4748)&gt;colorthreshhold,"red","orange")),"DarkGray"))</f>
        <v>DarkGray</v>
      </c>
    </row>
    <row r="4749" spans="1:3" x14ac:dyDescent="0.25">
      <c r="A4749" t="str">
        <f>main!B4749</f>
        <v>Gthg04720</v>
      </c>
      <c r="B4749" s="5" t="str">
        <f>IF(main!F4749="","",IF(main!H4749&lt;0.05,IF(main!F4749&gt;0,IF(main!F4749&gt;colorthreshhold,"green","GreenYellow"),IF(ABS(main!F4749)&gt;colorthreshhold,"red","orange")),"DarkGray"))</f>
        <v>orange</v>
      </c>
      <c r="C4749" s="5" t="str">
        <f>IF(main!G4749="","",IF(main!I4749&lt;0.05,IF(main!G4749&gt;0,IF(main!G4749&gt;colorthreshhold,"green","GreenYellow"),IF(ABS(main!G4749)&gt;colorthreshhold,"red","orange")),"DarkGray"))</f>
        <v>DarkGray</v>
      </c>
    </row>
    <row r="4750" spans="1:3" x14ac:dyDescent="0.25">
      <c r="A4750" t="str">
        <f>main!B4750</f>
        <v>Gthg04721</v>
      </c>
      <c r="B4750" s="5" t="str">
        <f>IF(main!F4750="","",IF(main!H4750&lt;0.05,IF(main!F4750&gt;0,IF(main!F4750&gt;colorthreshhold,"green","GreenYellow"),IF(ABS(main!F4750)&gt;colorthreshhold,"red","orange")),"DarkGray"))</f>
        <v>DarkGray</v>
      </c>
      <c r="C4750" s="5" t="str">
        <f>IF(main!G4750="","",IF(main!I4750&lt;0.05,IF(main!G4750&gt;0,IF(main!G4750&gt;colorthreshhold,"green","GreenYellow"),IF(ABS(main!G4750)&gt;colorthreshhold,"red","orange")),"DarkGray"))</f>
        <v>DarkGray</v>
      </c>
    </row>
    <row r="4751" spans="1:3" x14ac:dyDescent="0.25">
      <c r="A4751" t="str">
        <f>main!B4751</f>
        <v>Gthg04722</v>
      </c>
      <c r="B4751" s="5" t="str">
        <f>IF(main!F4751="","",IF(main!H4751&lt;0.05,IF(main!F4751&gt;0,IF(main!F4751&gt;colorthreshhold,"green","GreenYellow"),IF(ABS(main!F4751)&gt;colorthreshhold,"red","orange")),"DarkGray"))</f>
        <v>orange</v>
      </c>
      <c r="C4751" s="5" t="str">
        <f>IF(main!G4751="","",IF(main!I4751&lt;0.05,IF(main!G4751&gt;0,IF(main!G4751&gt;colorthreshhold,"green","GreenYellow"),IF(ABS(main!G4751)&gt;colorthreshhold,"red","orange")),"DarkGray"))</f>
        <v>DarkGray</v>
      </c>
    </row>
    <row r="4752" spans="1:3" x14ac:dyDescent="0.25">
      <c r="A4752" t="str">
        <f>main!B4752</f>
        <v>Gthg04723</v>
      </c>
      <c r="B4752" s="5" t="str">
        <f>IF(main!F4752="","",IF(main!H4752&lt;0.05,IF(main!F4752&gt;0,IF(main!F4752&gt;colorthreshhold,"green","GreenYellow"),IF(ABS(main!F4752)&gt;colorthreshhold,"red","orange")),"DarkGray"))</f>
        <v>orange</v>
      </c>
      <c r="C4752" s="5" t="str">
        <f>IF(main!G4752="","",IF(main!I4752&lt;0.05,IF(main!G4752&gt;0,IF(main!G4752&gt;colorthreshhold,"green","GreenYellow"),IF(ABS(main!G4752)&gt;colorthreshhold,"red","orange")),"DarkGray"))</f>
        <v>GreenYellow</v>
      </c>
    </row>
    <row r="4753" spans="1:3" x14ac:dyDescent="0.25">
      <c r="A4753" t="str">
        <f>main!B4753</f>
        <v>Gthg04724</v>
      </c>
      <c r="B4753" s="5" t="str">
        <f>IF(main!F4753="","",IF(main!H4753&lt;0.05,IF(main!F4753&gt;0,IF(main!F4753&gt;colorthreshhold,"green","GreenYellow"),IF(ABS(main!F4753)&gt;colorthreshhold,"red","orange")),"DarkGray"))</f>
        <v>orange</v>
      </c>
      <c r="C4753" s="5" t="str">
        <f>IF(main!G4753="","",IF(main!I4753&lt;0.05,IF(main!G4753&gt;0,IF(main!G4753&gt;colorthreshhold,"green","GreenYellow"),IF(ABS(main!G4753)&gt;colorthreshhold,"red","orange")),"DarkGray"))</f>
        <v>DarkGray</v>
      </c>
    </row>
    <row r="4754" spans="1:3" x14ac:dyDescent="0.25">
      <c r="A4754" t="str">
        <f>main!B4754</f>
        <v>Gthg04725</v>
      </c>
      <c r="B4754" s="5" t="str">
        <f>IF(main!F4754="","",IF(main!H4754&lt;0.05,IF(main!F4754&gt;0,IF(main!F4754&gt;colorthreshhold,"green","GreenYellow"),IF(ABS(main!F4754)&gt;colorthreshhold,"red","orange")),"DarkGray"))</f>
        <v>DarkGray</v>
      </c>
      <c r="C4754" s="5" t="str">
        <f>IF(main!G4754="","",IF(main!I4754&lt;0.05,IF(main!G4754&gt;0,IF(main!G4754&gt;colorthreshhold,"green","GreenYellow"),IF(ABS(main!G4754)&gt;colorthreshhold,"red","orange")),"DarkGray"))</f>
        <v>DarkGray</v>
      </c>
    </row>
    <row r="4755" spans="1:3" x14ac:dyDescent="0.25">
      <c r="A4755" t="str">
        <f>main!B4755</f>
        <v>Gthg04726</v>
      </c>
      <c r="B4755" s="5" t="str">
        <f>IF(main!F4755="","",IF(main!H4755&lt;0.05,IF(main!F4755&gt;0,IF(main!F4755&gt;colorthreshhold,"green","GreenYellow"),IF(ABS(main!F4755)&gt;colorthreshhold,"red","orange")),"DarkGray"))</f>
        <v>orange</v>
      </c>
      <c r="C4755" s="5" t="str">
        <f>IF(main!G4755="","",IF(main!I4755&lt;0.05,IF(main!G4755&gt;0,IF(main!G4755&gt;colorthreshhold,"green","GreenYellow"),IF(ABS(main!G4755)&gt;colorthreshhold,"red","orange")),"DarkGray"))</f>
        <v>DarkGray</v>
      </c>
    </row>
    <row r="4756" spans="1:3" x14ac:dyDescent="0.25">
      <c r="A4756" t="str">
        <f>main!B4756</f>
        <v>Gthg04727</v>
      </c>
      <c r="B4756" s="5" t="str">
        <f>IF(main!F4756="","",IF(main!H4756&lt;0.05,IF(main!F4756&gt;0,IF(main!F4756&gt;colorthreshhold,"green","GreenYellow"),IF(ABS(main!F4756)&gt;colorthreshhold,"red","orange")),"DarkGray"))</f>
        <v>orange</v>
      </c>
      <c r="C4756" s="5" t="str">
        <f>IF(main!G4756="","",IF(main!I4756&lt;0.05,IF(main!G4756&gt;0,IF(main!G4756&gt;colorthreshhold,"green","GreenYellow"),IF(ABS(main!G4756)&gt;colorthreshhold,"red","orange")),"DarkGray"))</f>
        <v>DarkGray</v>
      </c>
    </row>
    <row r="4757" spans="1:3" x14ac:dyDescent="0.25">
      <c r="A4757" t="str">
        <f>main!B4757</f>
        <v>Gthg04728</v>
      </c>
      <c r="B4757" s="5" t="str">
        <f>IF(main!F4757="","",IF(main!H4757&lt;0.05,IF(main!F4757&gt;0,IF(main!F4757&gt;colorthreshhold,"green","GreenYellow"),IF(ABS(main!F4757)&gt;colorthreshhold,"red","orange")),"DarkGray"))</f>
        <v>DarkGray</v>
      </c>
      <c r="C4757" s="5" t="str">
        <f>IF(main!G4757="","",IF(main!I4757&lt;0.05,IF(main!G4757&gt;0,IF(main!G4757&gt;colorthreshhold,"green","GreenYellow"),IF(ABS(main!G4757)&gt;colorthreshhold,"red","orange")),"DarkGray"))</f>
        <v>DarkGray</v>
      </c>
    </row>
    <row r="4758" spans="1:3" hidden="1" x14ac:dyDescent="0.25">
      <c r="A4758" t="str">
        <f>main!B4758</f>
        <v>Gthg04729</v>
      </c>
      <c r="B4758" s="5" t="str">
        <f>IF(main!F4758="","",IF(main!H4758&lt;0.05,IF(main!F4758&gt;0,IF(main!F4758&gt;colorthreshhold,"green","GreenYellow"),IF(ABS(main!F4758)&gt;colorthreshhold,"red","orange")),"DarkGray"))</f>
        <v/>
      </c>
      <c r="C4758" s="5" t="str">
        <f>IF(main!G4758="","",IF(main!I4758&lt;0.05,IF(main!G4758&gt;0,IF(main!G4758&gt;colorthreshhold,"green","GreenYellow"),IF(ABS(main!G4758)&gt;colorthreshhold,"red","orange")),"DarkGray"))</f>
        <v/>
      </c>
    </row>
    <row r="4759" spans="1:3" x14ac:dyDescent="0.25">
      <c r="A4759" t="str">
        <f>main!B4759</f>
        <v>Gthg04730</v>
      </c>
      <c r="B4759" s="5" t="str">
        <f>IF(main!F4759="","",IF(main!H4759&lt;0.05,IF(main!F4759&gt;0,IF(main!F4759&gt;colorthreshhold,"green","GreenYellow"),IF(ABS(main!F4759)&gt;colorthreshhold,"red","orange")),"DarkGray"))</f>
        <v>orange</v>
      </c>
      <c r="C4759" s="5" t="str">
        <f>IF(main!G4759="","",IF(main!I4759&lt;0.05,IF(main!G4759&gt;0,IF(main!G4759&gt;colorthreshhold,"green","GreenYellow"),IF(ABS(main!G4759)&gt;colorthreshhold,"red","orange")),"DarkGray"))</f>
        <v>DarkGray</v>
      </c>
    </row>
    <row r="4760" spans="1:3" x14ac:dyDescent="0.25">
      <c r="A4760" t="str">
        <f>main!B4760</f>
        <v>Gthg04731</v>
      </c>
      <c r="B4760" s="5" t="str">
        <f>IF(main!F4760="","",IF(main!H4760&lt;0.05,IF(main!F4760&gt;0,IF(main!F4760&gt;colorthreshhold,"green","GreenYellow"),IF(ABS(main!F4760)&gt;colorthreshhold,"red","orange")),"DarkGray"))</f>
        <v>DarkGray</v>
      </c>
      <c r="C4760" s="5" t="str">
        <f>IF(main!G4760="","",IF(main!I4760&lt;0.05,IF(main!G4760&gt;0,IF(main!G4760&gt;colorthreshhold,"green","GreenYellow"),IF(ABS(main!G4760)&gt;colorthreshhold,"red","orange")),"DarkGray"))</f>
        <v>DarkGray</v>
      </c>
    </row>
    <row r="4761" spans="1:3" hidden="1" x14ac:dyDescent="0.25">
      <c r="A4761" t="str">
        <f>main!B4761</f>
        <v>Gthg04732</v>
      </c>
      <c r="B4761" s="5" t="str">
        <f>IF(main!F4761="","",IF(main!H4761&lt;0.05,IF(main!F4761&gt;0,IF(main!F4761&gt;colorthreshhold,"green","GreenYellow"),IF(ABS(main!F4761)&gt;colorthreshhold,"red","orange")),"DarkGray"))</f>
        <v/>
      </c>
      <c r="C4761" s="5" t="str">
        <f>IF(main!G4761="","",IF(main!I4761&lt;0.05,IF(main!G4761&gt;0,IF(main!G4761&gt;colorthreshhold,"green","GreenYellow"),IF(ABS(main!G4761)&gt;colorthreshhold,"red","orange")),"DarkGray"))</f>
        <v/>
      </c>
    </row>
    <row r="4762" spans="1:3" hidden="1" x14ac:dyDescent="0.25">
      <c r="A4762" t="str">
        <f>main!B4762</f>
        <v>Gthg04733</v>
      </c>
      <c r="B4762" s="5" t="str">
        <f>IF(main!F4762="","",IF(main!H4762&lt;0.05,IF(main!F4762&gt;0,IF(main!F4762&gt;colorthreshhold,"green","GreenYellow"),IF(ABS(main!F4762)&gt;colorthreshhold,"red","orange")),"DarkGray"))</f>
        <v/>
      </c>
      <c r="C4762" s="5" t="str">
        <f>IF(main!G4762="","",IF(main!I4762&lt;0.05,IF(main!G4762&gt;0,IF(main!G4762&gt;colorthreshhold,"green","GreenYellow"),IF(ABS(main!G4762)&gt;colorthreshhold,"red","orange")),"DarkGray"))</f>
        <v/>
      </c>
    </row>
    <row r="4763" spans="1:3" x14ac:dyDescent="0.25">
      <c r="A4763" t="str">
        <f>main!B4763</f>
        <v>Gthg04734</v>
      </c>
      <c r="B4763" s="5" t="str">
        <f>IF(main!F4763="","",IF(main!H4763&lt;0.05,IF(main!F4763&gt;0,IF(main!F4763&gt;colorthreshhold,"green","GreenYellow"),IF(ABS(main!F4763)&gt;colorthreshhold,"red","orange")),"DarkGray"))</f>
        <v>orange</v>
      </c>
      <c r="C4763" s="5" t="str">
        <f>IF(main!G4763="","",IF(main!I4763&lt;0.05,IF(main!G4763&gt;0,IF(main!G4763&gt;colorthreshhold,"green","GreenYellow"),IF(ABS(main!G4763)&gt;colorthreshhold,"red","orange")),"DarkGray"))</f>
        <v>DarkGray</v>
      </c>
    </row>
    <row r="4764" spans="1:3" x14ac:dyDescent="0.25">
      <c r="A4764" t="str">
        <f>main!B4764</f>
        <v>Gthg04735</v>
      </c>
      <c r="B4764" s="5" t="str">
        <f>IF(main!F4764="","",IF(main!H4764&lt;0.05,IF(main!F4764&gt;0,IF(main!F4764&gt;colorthreshhold,"green","GreenYellow"),IF(ABS(main!F4764)&gt;colorthreshhold,"red","orange")),"DarkGray"))</f>
        <v>orange</v>
      </c>
      <c r="C4764" s="5" t="str">
        <f>IF(main!G4764="","",IF(main!I4764&lt;0.05,IF(main!G4764&gt;0,IF(main!G4764&gt;colorthreshhold,"green","GreenYellow"),IF(ABS(main!G4764)&gt;colorthreshhold,"red","orange")),"DarkGray"))</f>
        <v>DarkGray</v>
      </c>
    </row>
    <row r="4765" spans="1:3" x14ac:dyDescent="0.25">
      <c r="A4765" t="str">
        <f>main!B4765</f>
        <v>Gthg04736</v>
      </c>
      <c r="B4765" s="5" t="str">
        <f>IF(main!F4765="","",IF(main!H4765&lt;0.05,IF(main!F4765&gt;0,IF(main!F4765&gt;colorthreshhold,"green","GreenYellow"),IF(ABS(main!F4765)&gt;colorthreshhold,"red","orange")),"DarkGray"))</f>
        <v>orange</v>
      </c>
      <c r="C4765" s="5" t="str">
        <f>IF(main!G4765="","",IF(main!I4765&lt;0.05,IF(main!G4765&gt;0,IF(main!G4765&gt;colorthreshhold,"green","GreenYellow"),IF(ABS(main!G4765)&gt;colorthreshhold,"red","orange")),"DarkGray"))</f>
        <v>DarkGray</v>
      </c>
    </row>
    <row r="4766" spans="1:3" x14ac:dyDescent="0.25">
      <c r="A4766" t="str">
        <f>main!B4766</f>
        <v>Gthg04737</v>
      </c>
      <c r="B4766" s="5" t="str">
        <f>IF(main!F4766="","",IF(main!H4766&lt;0.05,IF(main!F4766&gt;0,IF(main!F4766&gt;colorthreshhold,"green","GreenYellow"),IF(ABS(main!F4766)&gt;colorthreshhold,"red","orange")),"DarkGray"))</f>
        <v>orange</v>
      </c>
      <c r="C4766" s="5" t="str">
        <f>IF(main!G4766="","",IF(main!I4766&lt;0.05,IF(main!G4766&gt;0,IF(main!G4766&gt;colorthreshhold,"green","GreenYellow"),IF(ABS(main!G4766)&gt;colorthreshhold,"red","orange")),"DarkGray"))</f>
        <v>DarkGray</v>
      </c>
    </row>
    <row r="4767" spans="1:3" x14ac:dyDescent="0.25">
      <c r="A4767" t="str">
        <f>main!B4767</f>
        <v>Gthg04738</v>
      </c>
      <c r="B4767" s="5" t="str">
        <f>IF(main!F4767="","",IF(main!H4767&lt;0.05,IF(main!F4767&gt;0,IF(main!F4767&gt;colorthreshhold,"green","GreenYellow"),IF(ABS(main!F4767)&gt;colorthreshhold,"red","orange")),"DarkGray"))</f>
        <v>orange</v>
      </c>
      <c r="C4767" s="5" t="str">
        <f>IF(main!G4767="","",IF(main!I4767&lt;0.05,IF(main!G4767&gt;0,IF(main!G4767&gt;colorthreshhold,"green","GreenYellow"),IF(ABS(main!G4767)&gt;colorthreshhold,"red","orange")),"DarkGray"))</f>
        <v>DarkGray</v>
      </c>
    </row>
    <row r="4768" spans="1:3" x14ac:dyDescent="0.25">
      <c r="A4768" t="str">
        <f>main!B4768</f>
        <v>Gthg04739</v>
      </c>
      <c r="B4768" s="5" t="str">
        <f>IF(main!F4768="","",IF(main!H4768&lt;0.05,IF(main!F4768&gt;0,IF(main!F4768&gt;colorthreshhold,"green","GreenYellow"),IF(ABS(main!F4768)&gt;colorthreshhold,"red","orange")),"DarkGray"))</f>
        <v>orange</v>
      </c>
      <c r="C4768" s="5" t="str">
        <f>IF(main!G4768="","",IF(main!I4768&lt;0.05,IF(main!G4768&gt;0,IF(main!G4768&gt;colorthreshhold,"green","GreenYellow"),IF(ABS(main!G4768)&gt;colorthreshhold,"red","orange")),"DarkGray"))</f>
        <v>DarkGray</v>
      </c>
    </row>
    <row r="4769" spans="1:3" x14ac:dyDescent="0.25">
      <c r="A4769" t="str">
        <f>main!B4769</f>
        <v>Gthg04740</v>
      </c>
      <c r="B4769" s="5" t="str">
        <f>IF(main!F4769="","",IF(main!H4769&lt;0.05,IF(main!F4769&gt;0,IF(main!F4769&gt;colorthreshhold,"green","GreenYellow"),IF(ABS(main!F4769)&gt;colorthreshhold,"red","orange")),"DarkGray"))</f>
        <v>orange</v>
      </c>
      <c r="C4769" s="5" t="str">
        <f>IF(main!G4769="","",IF(main!I4769&lt;0.05,IF(main!G4769&gt;0,IF(main!G4769&gt;colorthreshhold,"green","GreenYellow"),IF(ABS(main!G4769)&gt;colorthreshhold,"red","orange")),"DarkGray"))</f>
        <v>DarkGray</v>
      </c>
    </row>
    <row r="4770" spans="1:3" x14ac:dyDescent="0.25">
      <c r="A4770" t="str">
        <f>main!B4770</f>
        <v>Gthg04741</v>
      </c>
      <c r="B4770" s="5" t="str">
        <f>IF(main!F4770="","",IF(main!H4770&lt;0.05,IF(main!F4770&gt;0,IF(main!F4770&gt;colorthreshhold,"green","GreenYellow"),IF(ABS(main!F4770)&gt;colorthreshhold,"red","orange")),"DarkGray"))</f>
        <v>DarkGray</v>
      </c>
      <c r="C4770" s="5" t="str">
        <f>IF(main!G4770="","",IF(main!I4770&lt;0.05,IF(main!G4770&gt;0,IF(main!G4770&gt;colorthreshhold,"green","GreenYellow"),IF(ABS(main!G4770)&gt;colorthreshhold,"red","orange")),"DarkGray"))</f>
        <v>GreenYellow</v>
      </c>
    </row>
    <row r="4771" spans="1:3" x14ac:dyDescent="0.25">
      <c r="A4771" t="str">
        <f>main!B4771</f>
        <v>Gthg04742</v>
      </c>
      <c r="B4771" s="5" t="str">
        <f>IF(main!F4771="","",IF(main!H4771&lt;0.05,IF(main!F4771&gt;0,IF(main!F4771&gt;colorthreshhold,"green","GreenYellow"),IF(ABS(main!F4771)&gt;colorthreshhold,"red","orange")),"DarkGray"))</f>
        <v>DarkGray</v>
      </c>
      <c r="C4771" s="5" t="str">
        <f>IF(main!G4771="","",IF(main!I4771&lt;0.05,IF(main!G4771&gt;0,IF(main!G4771&gt;colorthreshhold,"green","GreenYellow"),IF(ABS(main!G4771)&gt;colorthreshhold,"red","orange")),"DarkGray"))</f>
        <v>DarkGray</v>
      </c>
    </row>
    <row r="4772" spans="1:3" x14ac:dyDescent="0.25">
      <c r="A4772" t="str">
        <f>main!B4772</f>
        <v>Gthg04743</v>
      </c>
      <c r="B4772" s="5" t="str">
        <f>IF(main!F4772="","",IF(main!H4772&lt;0.05,IF(main!F4772&gt;0,IF(main!F4772&gt;colorthreshhold,"green","GreenYellow"),IF(ABS(main!F4772)&gt;colorthreshhold,"red","orange")),"DarkGray"))</f>
        <v>orange</v>
      </c>
      <c r="C4772" s="5" t="str">
        <f>IF(main!G4772="","",IF(main!I4772&lt;0.05,IF(main!G4772&gt;0,IF(main!G4772&gt;colorthreshhold,"green","GreenYellow"),IF(ABS(main!G4772)&gt;colorthreshhold,"red","orange")),"DarkGray"))</f>
        <v>green</v>
      </c>
    </row>
    <row r="4773" spans="1:3" x14ac:dyDescent="0.25">
      <c r="A4773" t="str">
        <f>main!B4773</f>
        <v>Gthg04744</v>
      </c>
      <c r="B4773" s="5" t="str">
        <f>IF(main!F4773="","",IF(main!H4773&lt;0.05,IF(main!F4773&gt;0,IF(main!F4773&gt;colorthreshhold,"green","GreenYellow"),IF(ABS(main!F4773)&gt;colorthreshhold,"red","orange")),"DarkGray"))</f>
        <v>DarkGray</v>
      </c>
      <c r="C4773" s="5" t="str">
        <f>IF(main!G4773="","",IF(main!I4773&lt;0.05,IF(main!G4773&gt;0,IF(main!G4773&gt;colorthreshhold,"green","GreenYellow"),IF(ABS(main!G4773)&gt;colorthreshhold,"red","orange")),"DarkGray"))</f>
        <v>DarkGray</v>
      </c>
    </row>
    <row r="4774" spans="1:3" hidden="1" x14ac:dyDescent="0.25">
      <c r="A4774" t="str">
        <f>main!B4774</f>
        <v>Gthg04745</v>
      </c>
      <c r="B4774" s="5" t="str">
        <f>IF(main!F4774="","",IF(main!H4774&lt;0.05,IF(main!F4774&gt;0,IF(main!F4774&gt;colorthreshhold,"green","GreenYellow"),IF(ABS(main!F4774)&gt;colorthreshhold,"red","orange")),"DarkGray"))</f>
        <v/>
      </c>
      <c r="C4774" s="5" t="str">
        <f>IF(main!G4774="","",IF(main!I4774&lt;0.05,IF(main!G4774&gt;0,IF(main!G4774&gt;colorthreshhold,"green","GreenYellow"),IF(ABS(main!G4774)&gt;colorthreshhold,"red","orange")),"DarkGray"))</f>
        <v/>
      </c>
    </row>
    <row r="4775" spans="1:3" hidden="1" x14ac:dyDescent="0.25">
      <c r="A4775" t="str">
        <f>main!B4775</f>
        <v>Gthg04746</v>
      </c>
      <c r="B4775" s="5" t="str">
        <f>IF(main!F4775="","",IF(main!H4775&lt;0.05,IF(main!F4775&gt;0,IF(main!F4775&gt;colorthreshhold,"green","GreenYellow"),IF(ABS(main!F4775)&gt;colorthreshhold,"red","orange")),"DarkGray"))</f>
        <v/>
      </c>
      <c r="C4775" s="5" t="str">
        <f>IF(main!G4775="","",IF(main!I4775&lt;0.05,IF(main!G4775&gt;0,IF(main!G4775&gt;colorthreshhold,"green","GreenYellow"),IF(ABS(main!G4775)&gt;colorthreshhold,"red","orange")),"DarkGray"))</f>
        <v/>
      </c>
    </row>
    <row r="4776" spans="1:3" hidden="1" x14ac:dyDescent="0.25">
      <c r="A4776" t="str">
        <f>main!B4776</f>
        <v>Gthg04747</v>
      </c>
      <c r="B4776" s="5" t="str">
        <f>IF(main!F4776="","",IF(main!H4776&lt;0.05,IF(main!F4776&gt;0,IF(main!F4776&gt;colorthreshhold,"green","GreenYellow"),IF(ABS(main!F4776)&gt;colorthreshhold,"red","orange")),"DarkGray"))</f>
        <v/>
      </c>
      <c r="C4776" s="5" t="str">
        <f>IF(main!G4776="","",IF(main!I4776&lt;0.05,IF(main!G4776&gt;0,IF(main!G4776&gt;colorthreshhold,"green","GreenYellow"),IF(ABS(main!G4776)&gt;colorthreshhold,"red","orange")),"DarkGray"))</f>
        <v/>
      </c>
    </row>
    <row r="4777" spans="1:3" x14ac:dyDescent="0.25">
      <c r="A4777" t="str">
        <f>main!B4777</f>
        <v>Gthg04748</v>
      </c>
      <c r="B4777" s="5" t="str">
        <f>IF(main!F4777="","",IF(main!H4777&lt;0.05,IF(main!F4777&gt;0,IF(main!F4777&gt;colorthreshhold,"green","GreenYellow"),IF(ABS(main!F4777)&gt;colorthreshhold,"red","orange")),"DarkGray"))</f>
        <v>DarkGray</v>
      </c>
      <c r="C4777" s="5" t="str">
        <f>IF(main!G4777="","",IF(main!I4777&lt;0.05,IF(main!G4777&gt;0,IF(main!G4777&gt;colorthreshhold,"green","GreenYellow"),IF(ABS(main!G4777)&gt;colorthreshhold,"red","orange")),"DarkGray"))</f>
        <v>DarkGray</v>
      </c>
    </row>
    <row r="4778" spans="1:3" x14ac:dyDescent="0.25">
      <c r="A4778" t="str">
        <f>main!B4778</f>
        <v>Gthg04749</v>
      </c>
      <c r="B4778" s="5" t="str">
        <f>IF(main!F4778="","",IF(main!H4778&lt;0.05,IF(main!F4778&gt;0,IF(main!F4778&gt;colorthreshhold,"green","GreenYellow"),IF(ABS(main!F4778)&gt;colorthreshhold,"red","orange")),"DarkGray"))</f>
        <v>DarkGray</v>
      </c>
      <c r="C4778" s="5" t="str">
        <f>IF(main!G4778="","",IF(main!I4778&lt;0.05,IF(main!G4778&gt;0,IF(main!G4778&gt;colorthreshhold,"green","GreenYellow"),IF(ABS(main!G4778)&gt;colorthreshhold,"red","orange")),"DarkGray"))</f>
        <v>DarkGray</v>
      </c>
    </row>
    <row r="4779" spans="1:3" hidden="1" x14ac:dyDescent="0.25">
      <c r="A4779" t="str">
        <f>main!B4779</f>
        <v>Gthg04750</v>
      </c>
      <c r="B4779" s="5" t="str">
        <f>IF(main!F4779="","",IF(main!H4779&lt;0.05,IF(main!F4779&gt;0,IF(main!F4779&gt;colorthreshhold,"green","GreenYellow"),IF(ABS(main!F4779)&gt;colorthreshhold,"red","orange")),"DarkGray"))</f>
        <v/>
      </c>
      <c r="C4779" s="5" t="str">
        <f>IF(main!G4779="","",IF(main!I4779&lt;0.05,IF(main!G4779&gt;0,IF(main!G4779&gt;colorthreshhold,"green","GreenYellow"),IF(ABS(main!G4779)&gt;colorthreshhold,"red","orange")),"DarkGray"))</f>
        <v/>
      </c>
    </row>
    <row r="4780" spans="1:3" x14ac:dyDescent="0.25">
      <c r="A4780" t="str">
        <f>main!B4780</f>
        <v>Gthg04751</v>
      </c>
      <c r="B4780" s="5" t="str">
        <f>IF(main!F4780="","",IF(main!H4780&lt;0.05,IF(main!F4780&gt;0,IF(main!F4780&gt;colorthreshhold,"green","GreenYellow"),IF(ABS(main!F4780)&gt;colorthreshhold,"red","orange")),"DarkGray"))</f>
        <v>DarkGray</v>
      </c>
      <c r="C4780" s="5" t="str">
        <f>IF(main!G4780="","",IF(main!I4780&lt;0.05,IF(main!G4780&gt;0,IF(main!G4780&gt;colorthreshhold,"green","GreenYellow"),IF(ABS(main!G4780)&gt;colorthreshhold,"red","orange")),"DarkGray"))</f>
        <v>DarkGray</v>
      </c>
    </row>
    <row r="4781" spans="1:3" x14ac:dyDescent="0.25">
      <c r="A4781" t="str">
        <f>main!B4781</f>
        <v>Gthg04752</v>
      </c>
      <c r="B4781" s="5" t="str">
        <f>IF(main!F4781="","",IF(main!H4781&lt;0.05,IF(main!F4781&gt;0,IF(main!F4781&gt;colorthreshhold,"green","GreenYellow"),IF(ABS(main!F4781)&gt;colorthreshhold,"red","orange")),"DarkGray"))</f>
        <v>DarkGray</v>
      </c>
      <c r="C4781" s="5" t="str">
        <f>IF(main!G4781="","",IF(main!I4781&lt;0.05,IF(main!G4781&gt;0,IF(main!G4781&gt;colorthreshhold,"green","GreenYellow"),IF(ABS(main!G4781)&gt;colorthreshhold,"red","orange")),"DarkGray"))</f>
        <v>DarkGray</v>
      </c>
    </row>
    <row r="4782" spans="1:3" x14ac:dyDescent="0.25">
      <c r="A4782" t="str">
        <f>main!B4782</f>
        <v>Gthg04753</v>
      </c>
      <c r="B4782" s="5" t="str">
        <f>IF(main!F4782="","",IF(main!H4782&lt;0.05,IF(main!F4782&gt;0,IF(main!F4782&gt;colorthreshhold,"green","GreenYellow"),IF(ABS(main!F4782)&gt;colorthreshhold,"red","orange")),"DarkGray"))</f>
        <v>orange</v>
      </c>
      <c r="C4782" s="5" t="str">
        <f>IF(main!G4782="","",IF(main!I4782&lt;0.05,IF(main!G4782&gt;0,IF(main!G4782&gt;colorthreshhold,"green","GreenYellow"),IF(ABS(main!G4782)&gt;colorthreshhold,"red","orange")),"DarkGray"))</f>
        <v>GreenYellow</v>
      </c>
    </row>
    <row r="4783" spans="1:3" x14ac:dyDescent="0.25">
      <c r="A4783" t="str">
        <f>main!B4783</f>
        <v>Gthg04754</v>
      </c>
      <c r="B4783" s="5" t="str">
        <f>IF(main!F4783="","",IF(main!H4783&lt;0.05,IF(main!F4783&gt;0,IF(main!F4783&gt;colorthreshhold,"green","GreenYellow"),IF(ABS(main!F4783)&gt;colorthreshhold,"red","orange")),"DarkGray"))</f>
        <v>orange</v>
      </c>
      <c r="C4783" s="5" t="str">
        <f>IF(main!G4783="","",IF(main!I4783&lt;0.05,IF(main!G4783&gt;0,IF(main!G4783&gt;colorthreshhold,"green","GreenYellow"),IF(ABS(main!G4783)&gt;colorthreshhold,"red","orange")),"DarkGray"))</f>
        <v>DarkGray</v>
      </c>
    </row>
    <row r="4784" spans="1:3" hidden="1" x14ac:dyDescent="0.25">
      <c r="A4784" t="str">
        <f>main!B4784</f>
        <v>Gthg04755</v>
      </c>
      <c r="B4784" s="5" t="str">
        <f>IF(main!F4784="","",IF(main!H4784&lt;0.05,IF(main!F4784&gt;0,IF(main!F4784&gt;colorthreshhold,"green","GreenYellow"),IF(ABS(main!F4784)&gt;colorthreshhold,"red","orange")),"DarkGray"))</f>
        <v/>
      </c>
      <c r="C4784" s="5" t="str">
        <f>IF(main!G4784="","",IF(main!I4784&lt;0.05,IF(main!G4784&gt;0,IF(main!G4784&gt;colorthreshhold,"green","GreenYellow"),IF(ABS(main!G4784)&gt;colorthreshhold,"red","orange")),"DarkGray"))</f>
        <v/>
      </c>
    </row>
    <row r="4785" spans="1:3" x14ac:dyDescent="0.25">
      <c r="A4785" t="str">
        <f>main!B4785</f>
        <v>Gthg04756</v>
      </c>
      <c r="B4785" s="5" t="str">
        <f>IF(main!F4785="","",IF(main!H4785&lt;0.05,IF(main!F4785&gt;0,IF(main!F4785&gt;colorthreshhold,"green","GreenYellow"),IF(ABS(main!F4785)&gt;colorthreshhold,"red","orange")),"DarkGray"))</f>
        <v>orange</v>
      </c>
      <c r="C4785" s="5" t="str">
        <f>IF(main!G4785="","",IF(main!I4785&lt;0.05,IF(main!G4785&gt;0,IF(main!G4785&gt;colorthreshhold,"green","GreenYellow"),IF(ABS(main!G4785)&gt;colorthreshhold,"red","orange")),"DarkGray"))</f>
        <v>GreenYellow</v>
      </c>
    </row>
    <row r="4786" spans="1:3" x14ac:dyDescent="0.25">
      <c r="A4786" t="str">
        <f>main!B4786</f>
        <v>Gthg04757</v>
      </c>
      <c r="B4786" s="5" t="str">
        <f>IF(main!F4786="","",IF(main!H4786&lt;0.05,IF(main!F4786&gt;0,IF(main!F4786&gt;colorthreshhold,"green","GreenYellow"),IF(ABS(main!F4786)&gt;colorthreshhold,"red","orange")),"DarkGray"))</f>
        <v>orange</v>
      </c>
      <c r="C4786" s="5" t="str">
        <f>IF(main!G4786="","",IF(main!I4786&lt;0.05,IF(main!G4786&gt;0,IF(main!G4786&gt;colorthreshhold,"green","GreenYellow"),IF(ABS(main!G4786)&gt;colorthreshhold,"red","orange")),"DarkGray"))</f>
        <v>GreenYellow</v>
      </c>
    </row>
    <row r="4787" spans="1:3" x14ac:dyDescent="0.25">
      <c r="A4787" t="str">
        <f>main!B4787</f>
        <v>Gthg04758</v>
      </c>
      <c r="B4787" s="5" t="str">
        <f>IF(main!F4787="","",IF(main!H4787&lt;0.05,IF(main!F4787&gt;0,IF(main!F4787&gt;colorthreshhold,"green","GreenYellow"),IF(ABS(main!F4787)&gt;colorthreshhold,"red","orange")),"DarkGray"))</f>
        <v>DarkGray</v>
      </c>
      <c r="C4787" s="5" t="str">
        <f>IF(main!G4787="","",IF(main!I4787&lt;0.05,IF(main!G4787&gt;0,IF(main!G4787&gt;colorthreshhold,"green","GreenYellow"),IF(ABS(main!G4787)&gt;colorthreshhold,"red","orange")),"DarkGray"))</f>
        <v>GreenYellow</v>
      </c>
    </row>
    <row r="4788" spans="1:3" x14ac:dyDescent="0.25">
      <c r="A4788" t="str">
        <f>main!B4788</f>
        <v>Gthg04759</v>
      </c>
      <c r="B4788" s="5" t="str">
        <f>IF(main!F4788="","",IF(main!H4788&lt;0.05,IF(main!F4788&gt;0,IF(main!F4788&gt;colorthreshhold,"green","GreenYellow"),IF(ABS(main!F4788)&gt;colorthreshhold,"red","orange")),"DarkGray"))</f>
        <v>DarkGray</v>
      </c>
      <c r="C4788" s="5" t="str">
        <f>IF(main!G4788="","",IF(main!I4788&lt;0.05,IF(main!G4788&gt;0,IF(main!G4788&gt;colorthreshhold,"green","GreenYellow"),IF(ABS(main!G4788)&gt;colorthreshhold,"red","orange")),"DarkGray"))</f>
        <v>DarkGray</v>
      </c>
    </row>
    <row r="4789" spans="1:3" x14ac:dyDescent="0.25">
      <c r="A4789" t="str">
        <f>main!B4789</f>
        <v>Gthg04760</v>
      </c>
      <c r="B4789" s="5" t="str">
        <f>IF(main!F4789="","",IF(main!H4789&lt;0.05,IF(main!F4789&gt;0,IF(main!F4789&gt;colorthreshhold,"green","GreenYellow"),IF(ABS(main!F4789)&gt;colorthreshhold,"red","orange")),"DarkGray"))</f>
        <v>DarkGray</v>
      </c>
      <c r="C4789" s="5" t="str">
        <f>IF(main!G4789="","",IF(main!I4789&lt;0.05,IF(main!G4789&gt;0,IF(main!G4789&gt;colorthreshhold,"green","GreenYellow"),IF(ABS(main!G4789)&gt;colorthreshhold,"red","orange")),"DarkGray"))</f>
        <v>GreenYellow</v>
      </c>
    </row>
    <row r="4790" spans="1:3" x14ac:dyDescent="0.25">
      <c r="A4790" t="str">
        <f>main!B4790</f>
        <v>Gthg04761</v>
      </c>
      <c r="B4790" s="5" t="str">
        <f>IF(main!F4790="","",IF(main!H4790&lt;0.05,IF(main!F4790&gt;0,IF(main!F4790&gt;colorthreshhold,"green","GreenYellow"),IF(ABS(main!F4790)&gt;colorthreshhold,"red","orange")),"DarkGray"))</f>
        <v>DarkGray</v>
      </c>
      <c r="C4790" s="5" t="str">
        <f>IF(main!G4790="","",IF(main!I4790&lt;0.05,IF(main!G4790&gt;0,IF(main!G4790&gt;colorthreshhold,"green","GreenYellow"),IF(ABS(main!G4790)&gt;colorthreshhold,"red","orange")),"DarkGray"))</f>
        <v>GreenYellow</v>
      </c>
    </row>
    <row r="4791" spans="1:3" x14ac:dyDescent="0.25">
      <c r="A4791" t="str">
        <f>main!B4791</f>
        <v>Gthg04762</v>
      </c>
      <c r="B4791" s="5" t="str">
        <f>IF(main!F4791="","",IF(main!H4791&lt;0.05,IF(main!F4791&gt;0,IF(main!F4791&gt;colorthreshhold,"green","GreenYellow"),IF(ABS(main!F4791)&gt;colorthreshhold,"red","orange")),"DarkGray"))</f>
        <v>orange</v>
      </c>
      <c r="C4791" s="5" t="str">
        <f>IF(main!G4791="","",IF(main!I4791&lt;0.05,IF(main!G4791&gt;0,IF(main!G4791&gt;colorthreshhold,"green","GreenYellow"),IF(ABS(main!G4791)&gt;colorthreshhold,"red","orange")),"DarkGray"))</f>
        <v>GreenYellow</v>
      </c>
    </row>
    <row r="4792" spans="1:3" hidden="1" x14ac:dyDescent="0.25">
      <c r="A4792" t="str">
        <f>main!B4792</f>
        <v>Gthg04763</v>
      </c>
      <c r="B4792" s="5" t="str">
        <f>IF(main!F4792="","",IF(main!H4792&lt;0.05,IF(main!F4792&gt;0,IF(main!F4792&gt;colorthreshhold,"green","GreenYellow"),IF(ABS(main!F4792)&gt;colorthreshhold,"red","orange")),"DarkGray"))</f>
        <v/>
      </c>
      <c r="C4792" s="5" t="str">
        <f>IF(main!G4792="","",IF(main!I4792&lt;0.05,IF(main!G4792&gt;0,IF(main!G4792&gt;colorthreshhold,"green","GreenYellow"),IF(ABS(main!G4792)&gt;colorthreshhold,"red","orange")),"DarkGray"))</f>
        <v/>
      </c>
    </row>
    <row r="4793" spans="1:3" x14ac:dyDescent="0.25">
      <c r="A4793" t="str">
        <f>main!B4793</f>
        <v>Gthg04764</v>
      </c>
      <c r="B4793" s="5" t="str">
        <f>IF(main!F4793="","",IF(main!H4793&lt;0.05,IF(main!F4793&gt;0,IF(main!F4793&gt;colorthreshhold,"green","GreenYellow"),IF(ABS(main!F4793)&gt;colorthreshhold,"red","orange")),"DarkGray"))</f>
        <v>orange</v>
      </c>
      <c r="C4793" s="5" t="str">
        <f>IF(main!G4793="","",IF(main!I4793&lt;0.05,IF(main!G4793&gt;0,IF(main!G4793&gt;colorthreshhold,"green","GreenYellow"),IF(ABS(main!G4793)&gt;colorthreshhold,"red","orange")),"DarkGray"))</f>
        <v>GreenYellow</v>
      </c>
    </row>
    <row r="4794" spans="1:3" x14ac:dyDescent="0.25">
      <c r="A4794" t="str">
        <f>main!B4794</f>
        <v>Gthg04765</v>
      </c>
      <c r="B4794" s="5" t="str">
        <f>IF(main!F4794="","",IF(main!H4794&lt;0.05,IF(main!F4794&gt;0,IF(main!F4794&gt;colorthreshhold,"green","GreenYellow"),IF(ABS(main!F4794)&gt;colorthreshhold,"red","orange")),"DarkGray"))</f>
        <v>orange</v>
      </c>
      <c r="C4794" s="5" t="str">
        <f>IF(main!G4794="","",IF(main!I4794&lt;0.05,IF(main!G4794&gt;0,IF(main!G4794&gt;colorthreshhold,"green","GreenYellow"),IF(ABS(main!G4794)&gt;colorthreshhold,"red","orange")),"DarkGray"))</f>
        <v>GreenYellow</v>
      </c>
    </row>
    <row r="4795" spans="1:3" x14ac:dyDescent="0.25">
      <c r="A4795" t="str">
        <f>main!B4795</f>
        <v>Gthg04766</v>
      </c>
      <c r="B4795" s="5" t="str">
        <f>IF(main!F4795="","",IF(main!H4795&lt;0.05,IF(main!F4795&gt;0,IF(main!F4795&gt;colorthreshhold,"green","GreenYellow"),IF(ABS(main!F4795)&gt;colorthreshhold,"red","orange")),"DarkGray"))</f>
        <v>orange</v>
      </c>
      <c r="C4795" s="5" t="str">
        <f>IF(main!G4795="","",IF(main!I4795&lt;0.05,IF(main!G4795&gt;0,IF(main!G4795&gt;colorthreshhold,"green","GreenYellow"),IF(ABS(main!G4795)&gt;colorthreshhold,"red","orange")),"DarkGray"))</f>
        <v>DarkGray</v>
      </c>
    </row>
    <row r="4796" spans="1:3" x14ac:dyDescent="0.25">
      <c r="A4796" t="str">
        <f>main!B4796</f>
        <v>Gthg04767</v>
      </c>
      <c r="B4796" s="5" t="str">
        <f>IF(main!F4796="","",IF(main!H4796&lt;0.05,IF(main!F4796&gt;0,IF(main!F4796&gt;colorthreshhold,"green","GreenYellow"),IF(ABS(main!F4796)&gt;colorthreshhold,"red","orange")),"DarkGray"))</f>
        <v>orange</v>
      </c>
      <c r="C4796" s="5" t="str">
        <f>IF(main!G4796="","",IF(main!I4796&lt;0.05,IF(main!G4796&gt;0,IF(main!G4796&gt;colorthreshhold,"green","GreenYellow"),IF(ABS(main!G4796)&gt;colorthreshhold,"red","orange")),"DarkGray"))</f>
        <v>GreenYellow</v>
      </c>
    </row>
    <row r="4797" spans="1:3" x14ac:dyDescent="0.25">
      <c r="A4797" t="str">
        <f>main!B4797</f>
        <v>Gthg04768</v>
      </c>
      <c r="B4797" s="5" t="str">
        <f>IF(main!F4797="","",IF(main!H4797&lt;0.05,IF(main!F4797&gt;0,IF(main!F4797&gt;colorthreshhold,"green","GreenYellow"),IF(ABS(main!F4797)&gt;colorthreshhold,"red","orange")),"DarkGray"))</f>
        <v>orange</v>
      </c>
      <c r="C4797" s="5" t="str">
        <f>IF(main!G4797="","",IF(main!I4797&lt;0.05,IF(main!G4797&gt;0,IF(main!G4797&gt;colorthreshhold,"green","GreenYellow"),IF(ABS(main!G4797)&gt;colorthreshhold,"red","orange")),"DarkGray"))</f>
        <v>GreenYellow</v>
      </c>
    </row>
    <row r="4798" spans="1:3" x14ac:dyDescent="0.25">
      <c r="A4798" t="str">
        <f>main!B4798</f>
        <v>Gthg04769</v>
      </c>
      <c r="B4798" s="5" t="str">
        <f>IF(main!F4798="","",IF(main!H4798&lt;0.05,IF(main!F4798&gt;0,IF(main!F4798&gt;colorthreshhold,"green","GreenYellow"),IF(ABS(main!F4798)&gt;colorthreshhold,"red","orange")),"DarkGray"))</f>
        <v>DarkGray</v>
      </c>
      <c r="C4798" s="5" t="str">
        <f>IF(main!G4798="","",IF(main!I4798&lt;0.05,IF(main!G4798&gt;0,IF(main!G4798&gt;colorthreshhold,"green","GreenYellow"),IF(ABS(main!G4798)&gt;colorthreshhold,"red","orange")),"DarkGray"))</f>
        <v>DarkGray</v>
      </c>
    </row>
    <row r="4799" spans="1:3" x14ac:dyDescent="0.25">
      <c r="A4799" t="str">
        <f>main!B4799</f>
        <v>Gthg04770</v>
      </c>
      <c r="B4799" s="5" t="str">
        <f>IF(main!F4799="","",IF(main!H4799&lt;0.05,IF(main!F4799&gt;0,IF(main!F4799&gt;colorthreshhold,"green","GreenYellow"),IF(ABS(main!F4799)&gt;colorthreshhold,"red","orange")),"DarkGray"))</f>
        <v>orange</v>
      </c>
      <c r="C4799" s="5" t="str">
        <f>IF(main!G4799="","",IF(main!I4799&lt;0.05,IF(main!G4799&gt;0,IF(main!G4799&gt;colorthreshhold,"green","GreenYellow"),IF(ABS(main!G4799)&gt;colorthreshhold,"red","orange")),"DarkGray"))</f>
        <v>GreenYellow</v>
      </c>
    </row>
    <row r="4800" spans="1:3" x14ac:dyDescent="0.25">
      <c r="A4800" t="str">
        <f>main!B4800</f>
        <v>Gthg04771</v>
      </c>
      <c r="B4800" s="5" t="str">
        <f>IF(main!F4800="","",IF(main!H4800&lt;0.05,IF(main!F4800&gt;0,IF(main!F4800&gt;colorthreshhold,"green","GreenYellow"),IF(ABS(main!F4800)&gt;colorthreshhold,"red","orange")),"DarkGray"))</f>
        <v>DarkGray</v>
      </c>
      <c r="C4800" s="5" t="str">
        <f>IF(main!G4800="","",IF(main!I4800&lt;0.05,IF(main!G4800&gt;0,IF(main!G4800&gt;colorthreshhold,"green","GreenYellow"),IF(ABS(main!G4800)&gt;colorthreshhold,"red","orange")),"DarkGray"))</f>
        <v>DarkGray</v>
      </c>
    </row>
    <row r="4801" spans="1:3" hidden="1" x14ac:dyDescent="0.25">
      <c r="A4801" t="str">
        <f>main!B4801</f>
        <v>Gthg04772</v>
      </c>
      <c r="B4801" s="5" t="str">
        <f>IF(main!F4801="","",IF(main!H4801&lt;0.05,IF(main!F4801&gt;0,IF(main!F4801&gt;colorthreshhold,"green","GreenYellow"),IF(ABS(main!F4801)&gt;colorthreshhold,"red","orange")),"DarkGray"))</f>
        <v/>
      </c>
      <c r="C4801" s="5" t="str">
        <f>IF(main!G4801="","",IF(main!I4801&lt;0.05,IF(main!G4801&gt;0,IF(main!G4801&gt;colorthreshhold,"green","GreenYellow"),IF(ABS(main!G4801)&gt;colorthreshhold,"red","orange")),"DarkGray"))</f>
        <v/>
      </c>
    </row>
    <row r="4802" spans="1:3" x14ac:dyDescent="0.25">
      <c r="A4802" t="str">
        <f>main!B4802</f>
        <v>Gthg04773</v>
      </c>
      <c r="B4802" s="5" t="str">
        <f>IF(main!F4802="","",IF(main!H4802&lt;0.05,IF(main!F4802&gt;0,IF(main!F4802&gt;colorthreshhold,"green","GreenYellow"),IF(ABS(main!F4802)&gt;colorthreshhold,"red","orange")),"DarkGray"))</f>
        <v>DarkGray</v>
      </c>
      <c r="C4802" s="5" t="str">
        <f>IF(main!G4802="","",IF(main!I4802&lt;0.05,IF(main!G4802&gt;0,IF(main!G4802&gt;colorthreshhold,"green","GreenYellow"),IF(ABS(main!G4802)&gt;colorthreshhold,"red","orange")),"DarkGray"))</f>
        <v>DarkGray</v>
      </c>
    </row>
    <row r="4803" spans="1:3" hidden="1" x14ac:dyDescent="0.25">
      <c r="A4803" t="str">
        <f>main!B4803</f>
        <v>Gthg04774</v>
      </c>
      <c r="B4803" s="5" t="str">
        <f>IF(main!F4803="","",IF(main!H4803&lt;0.05,IF(main!F4803&gt;0,IF(main!F4803&gt;colorthreshhold,"green","GreenYellow"),IF(ABS(main!F4803)&gt;colorthreshhold,"red","orange")),"DarkGray"))</f>
        <v/>
      </c>
      <c r="C4803" s="5" t="str">
        <f>IF(main!G4803="","",IF(main!I4803&lt;0.05,IF(main!G4803&gt;0,IF(main!G4803&gt;colorthreshhold,"green","GreenYellow"),IF(ABS(main!G4803)&gt;colorthreshhold,"red","orange")),"DarkGray"))</f>
        <v/>
      </c>
    </row>
    <row r="4804" spans="1:3" x14ac:dyDescent="0.25">
      <c r="A4804" t="str">
        <f>main!B4804</f>
        <v>Gthg04775</v>
      </c>
      <c r="B4804" s="5" t="str">
        <f>IF(main!F4804="","",IF(main!H4804&lt;0.05,IF(main!F4804&gt;0,IF(main!F4804&gt;colorthreshhold,"green","GreenYellow"),IF(ABS(main!F4804)&gt;colorthreshhold,"red","orange")),"DarkGray"))</f>
        <v>orange</v>
      </c>
      <c r="C4804" s="5" t="str">
        <f>IF(main!G4804="","",IF(main!I4804&lt;0.05,IF(main!G4804&gt;0,IF(main!G4804&gt;colorthreshhold,"green","GreenYellow"),IF(ABS(main!G4804)&gt;colorthreshhold,"red","orange")),"DarkGray"))</f>
        <v>DarkGray</v>
      </c>
    </row>
    <row r="4805" spans="1:3" x14ac:dyDescent="0.25">
      <c r="A4805" t="str">
        <f>main!B4805</f>
        <v>Gthg04776</v>
      </c>
      <c r="B4805" s="5" t="str">
        <f>IF(main!F4805="","",IF(main!H4805&lt;0.05,IF(main!F4805&gt;0,IF(main!F4805&gt;colorthreshhold,"green","GreenYellow"),IF(ABS(main!F4805)&gt;colorthreshhold,"red","orange")),"DarkGray"))</f>
        <v>DarkGray</v>
      </c>
      <c r="C4805" s="5" t="str">
        <f>IF(main!G4805="","",IF(main!I4805&lt;0.05,IF(main!G4805&gt;0,IF(main!G4805&gt;colorthreshhold,"green","GreenYellow"),IF(ABS(main!G4805)&gt;colorthreshhold,"red","orange")),"DarkGray"))</f>
        <v>DarkGray</v>
      </c>
    </row>
    <row r="4806" spans="1:3" x14ac:dyDescent="0.25">
      <c r="A4806" t="str">
        <f>main!B4806</f>
        <v>Gthg04777</v>
      </c>
      <c r="B4806" s="5" t="str">
        <f>IF(main!F4806="","",IF(main!H4806&lt;0.05,IF(main!F4806&gt;0,IF(main!F4806&gt;colorthreshhold,"green","GreenYellow"),IF(ABS(main!F4806)&gt;colorthreshhold,"red","orange")),"DarkGray"))</f>
        <v>orange</v>
      </c>
      <c r="C4806" s="5" t="str">
        <f>IF(main!G4806="","",IF(main!I4806&lt;0.05,IF(main!G4806&gt;0,IF(main!G4806&gt;colorthreshhold,"green","GreenYellow"),IF(ABS(main!G4806)&gt;colorthreshhold,"red","orange")),"DarkGray"))</f>
        <v>DarkGray</v>
      </c>
    </row>
    <row r="4807" spans="1:3" x14ac:dyDescent="0.25">
      <c r="A4807" t="str">
        <f>main!B4807</f>
        <v>Gthg04778</v>
      </c>
      <c r="B4807" s="5" t="str">
        <f>IF(main!F4807="","",IF(main!H4807&lt;0.05,IF(main!F4807&gt;0,IF(main!F4807&gt;colorthreshhold,"green","GreenYellow"),IF(ABS(main!F4807)&gt;colorthreshhold,"red","orange")),"DarkGray"))</f>
        <v>DarkGray</v>
      </c>
      <c r="C4807" s="5" t="str">
        <f>IF(main!G4807="","",IF(main!I4807&lt;0.05,IF(main!G4807&gt;0,IF(main!G4807&gt;colorthreshhold,"green","GreenYellow"),IF(ABS(main!G4807)&gt;colorthreshhold,"red","orange")),"DarkGray"))</f>
        <v>DarkGray</v>
      </c>
    </row>
    <row r="4808" spans="1:3" x14ac:dyDescent="0.25">
      <c r="A4808" t="str">
        <f>main!B4808</f>
        <v>Gthg04779</v>
      </c>
      <c r="B4808" s="5" t="str">
        <f>IF(main!F4808="","",IF(main!H4808&lt;0.05,IF(main!F4808&gt;0,IF(main!F4808&gt;colorthreshhold,"green","GreenYellow"),IF(ABS(main!F4808)&gt;colorthreshhold,"red","orange")),"DarkGray"))</f>
        <v>DarkGray</v>
      </c>
      <c r="C4808" s="5" t="str">
        <f>IF(main!G4808="","",IF(main!I4808&lt;0.05,IF(main!G4808&gt;0,IF(main!G4808&gt;colorthreshhold,"green","GreenYellow"),IF(ABS(main!G4808)&gt;colorthreshhold,"red","orange")),"DarkGray"))</f>
        <v>DarkGray</v>
      </c>
    </row>
    <row r="4809" spans="1:3" x14ac:dyDescent="0.25">
      <c r="A4809" t="str">
        <f>main!B4809</f>
        <v>Gthg04780</v>
      </c>
      <c r="B4809" s="5" t="str">
        <f>IF(main!F4809="","",IF(main!H4809&lt;0.05,IF(main!F4809&gt;0,IF(main!F4809&gt;colorthreshhold,"green","GreenYellow"),IF(ABS(main!F4809)&gt;colorthreshhold,"red","orange")),"DarkGray"))</f>
        <v>orange</v>
      </c>
      <c r="C4809" s="5" t="str">
        <f>IF(main!G4809="","",IF(main!I4809&lt;0.05,IF(main!G4809&gt;0,IF(main!G4809&gt;colorthreshhold,"green","GreenYellow"),IF(ABS(main!G4809)&gt;colorthreshhold,"red","orange")),"DarkGray"))</f>
        <v>DarkGray</v>
      </c>
    </row>
    <row r="4810" spans="1:3" hidden="1" x14ac:dyDescent="0.25">
      <c r="A4810" t="str">
        <f>main!B4810</f>
        <v>Gthg04781</v>
      </c>
      <c r="B4810" s="5" t="str">
        <f>IF(main!F4810="","",IF(main!H4810&lt;0.05,IF(main!F4810&gt;0,IF(main!F4810&gt;colorthreshhold,"green","GreenYellow"),IF(ABS(main!F4810)&gt;colorthreshhold,"red","orange")),"DarkGray"))</f>
        <v/>
      </c>
      <c r="C4810" s="5" t="str">
        <f>IF(main!G4810="","",IF(main!I4810&lt;0.05,IF(main!G4810&gt;0,IF(main!G4810&gt;colorthreshhold,"green","GreenYellow"),IF(ABS(main!G4810)&gt;colorthreshhold,"red","orange")),"DarkGray"))</f>
        <v/>
      </c>
    </row>
    <row r="4811" spans="1:3" hidden="1" x14ac:dyDescent="0.25">
      <c r="A4811" t="str">
        <f>main!B4811</f>
        <v>Gthg04782</v>
      </c>
      <c r="B4811" s="5" t="str">
        <f>IF(main!F4811="","",IF(main!H4811&lt;0.05,IF(main!F4811&gt;0,IF(main!F4811&gt;colorthreshhold,"green","GreenYellow"),IF(ABS(main!F4811)&gt;colorthreshhold,"red","orange")),"DarkGray"))</f>
        <v/>
      </c>
      <c r="C4811" s="5" t="str">
        <f>IF(main!G4811="","",IF(main!I4811&lt;0.05,IF(main!G4811&gt;0,IF(main!G4811&gt;colorthreshhold,"green","GreenYellow"),IF(ABS(main!G4811)&gt;colorthreshhold,"red","orange")),"DarkGray"))</f>
        <v/>
      </c>
    </row>
    <row r="4812" spans="1:3" x14ac:dyDescent="0.25">
      <c r="A4812" t="str">
        <f>main!B4812</f>
        <v>Gthg04783</v>
      </c>
      <c r="B4812" s="5" t="str">
        <f>IF(main!F4812="","",IF(main!H4812&lt;0.05,IF(main!F4812&gt;0,IF(main!F4812&gt;colorthreshhold,"green","GreenYellow"),IF(ABS(main!F4812)&gt;colorthreshhold,"red","orange")),"DarkGray"))</f>
        <v>orange</v>
      </c>
      <c r="C4812" s="5" t="str">
        <f>IF(main!G4812="","",IF(main!I4812&lt;0.05,IF(main!G4812&gt;0,IF(main!G4812&gt;colorthreshhold,"green","GreenYellow"),IF(ABS(main!G4812)&gt;colorthreshhold,"red","orange")),"DarkGray"))</f>
        <v>DarkGray</v>
      </c>
    </row>
    <row r="4813" spans="1:3" x14ac:dyDescent="0.25">
      <c r="A4813" t="str">
        <f>main!B4813</f>
        <v>Gthg04784</v>
      </c>
      <c r="B4813" s="5" t="str">
        <f>IF(main!F4813="","",IF(main!H4813&lt;0.05,IF(main!F4813&gt;0,IF(main!F4813&gt;colorthreshhold,"green","GreenYellow"),IF(ABS(main!F4813)&gt;colorthreshhold,"red","orange")),"DarkGray"))</f>
        <v>orange</v>
      </c>
      <c r="C4813" s="5" t="str">
        <f>IF(main!G4813="","",IF(main!I4813&lt;0.05,IF(main!G4813&gt;0,IF(main!G4813&gt;colorthreshhold,"green","GreenYellow"),IF(ABS(main!G4813)&gt;colorthreshhold,"red","orange")),"DarkGray"))</f>
        <v>DarkGray</v>
      </c>
    </row>
    <row r="4814" spans="1:3" x14ac:dyDescent="0.25">
      <c r="A4814" t="str">
        <f>main!B4814</f>
        <v>Gthg04785</v>
      </c>
      <c r="B4814" s="5" t="str">
        <f>IF(main!F4814="","",IF(main!H4814&lt;0.05,IF(main!F4814&gt;0,IF(main!F4814&gt;colorthreshhold,"green","GreenYellow"),IF(ABS(main!F4814)&gt;colorthreshhold,"red","orange")),"DarkGray"))</f>
        <v>DarkGray</v>
      </c>
      <c r="C4814" s="5" t="str">
        <f>IF(main!G4814="","",IF(main!I4814&lt;0.05,IF(main!G4814&gt;0,IF(main!G4814&gt;colorthreshhold,"green","GreenYellow"),IF(ABS(main!G4814)&gt;colorthreshhold,"red","orange")),"DarkGray"))</f>
        <v>DarkGray</v>
      </c>
    </row>
    <row r="4815" spans="1:3" x14ac:dyDescent="0.25">
      <c r="A4815" t="str">
        <f>main!B4815</f>
        <v>Gthg04786</v>
      </c>
      <c r="B4815" s="5" t="str">
        <f>IF(main!F4815="","",IF(main!H4815&lt;0.05,IF(main!F4815&gt;0,IF(main!F4815&gt;colorthreshhold,"green","GreenYellow"),IF(ABS(main!F4815)&gt;colorthreshhold,"red","orange")),"DarkGray"))</f>
        <v>DarkGray</v>
      </c>
      <c r="C4815" s="5" t="str">
        <f>IF(main!G4815="","",IF(main!I4815&lt;0.05,IF(main!G4815&gt;0,IF(main!G4815&gt;colorthreshhold,"green","GreenYellow"),IF(ABS(main!G4815)&gt;colorthreshhold,"red","orange")),"DarkGray"))</f>
        <v>DarkGray</v>
      </c>
    </row>
    <row r="4816" spans="1:3" x14ac:dyDescent="0.25">
      <c r="A4816" t="str">
        <f>main!B4816</f>
        <v>Gthg04787</v>
      </c>
      <c r="B4816" s="5" t="str">
        <f>IF(main!F4816="","",IF(main!H4816&lt;0.05,IF(main!F4816&gt;0,IF(main!F4816&gt;colorthreshhold,"green","GreenYellow"),IF(ABS(main!F4816)&gt;colorthreshhold,"red","orange")),"DarkGray"))</f>
        <v>DarkGray</v>
      </c>
      <c r="C4816" s="5" t="str">
        <f>IF(main!G4816="","",IF(main!I4816&lt;0.05,IF(main!G4816&gt;0,IF(main!G4816&gt;colorthreshhold,"green","GreenYellow"),IF(ABS(main!G4816)&gt;colorthreshhold,"red","orange")),"DarkGray"))</f>
        <v>DarkGray</v>
      </c>
    </row>
    <row r="4817" spans="1:3" hidden="1" x14ac:dyDescent="0.25">
      <c r="A4817" t="str">
        <f>main!B4817</f>
        <v>Gthg04788</v>
      </c>
      <c r="B4817" s="5" t="str">
        <f>IF(main!F4817="","",IF(main!H4817&lt;0.05,IF(main!F4817&gt;0,IF(main!F4817&gt;colorthreshhold,"green","GreenYellow"),IF(ABS(main!F4817)&gt;colorthreshhold,"red","orange")),"DarkGray"))</f>
        <v/>
      </c>
      <c r="C4817" s="5" t="str">
        <f>IF(main!G4817="","",IF(main!I4817&lt;0.05,IF(main!G4817&gt;0,IF(main!G4817&gt;colorthreshhold,"green","GreenYellow"),IF(ABS(main!G4817)&gt;colorthreshhold,"red","orange")),"DarkGray"))</f>
        <v/>
      </c>
    </row>
    <row r="4818" spans="1:3" x14ac:dyDescent="0.25">
      <c r="A4818" t="str">
        <f>main!B4818</f>
        <v>Gthg04789</v>
      </c>
      <c r="B4818" s="5" t="str">
        <f>IF(main!F4818="","",IF(main!H4818&lt;0.05,IF(main!F4818&gt;0,IF(main!F4818&gt;colorthreshhold,"green","GreenYellow"),IF(ABS(main!F4818)&gt;colorthreshhold,"red","orange")),"DarkGray"))</f>
        <v>orange</v>
      </c>
      <c r="C4818" s="5" t="str">
        <f>IF(main!G4818="","",IF(main!I4818&lt;0.05,IF(main!G4818&gt;0,IF(main!G4818&gt;colorthreshhold,"green","GreenYellow"),IF(ABS(main!G4818)&gt;colorthreshhold,"red","orange")),"DarkGray"))</f>
        <v>DarkGray</v>
      </c>
    </row>
    <row r="4819" spans="1:3" x14ac:dyDescent="0.25">
      <c r="A4819" t="str">
        <f>main!B4819</f>
        <v>Gthg04790</v>
      </c>
      <c r="B4819" s="5" t="str">
        <f>IF(main!F4819="","",IF(main!H4819&lt;0.05,IF(main!F4819&gt;0,IF(main!F4819&gt;colorthreshhold,"green","GreenYellow"),IF(ABS(main!F4819)&gt;colorthreshhold,"red","orange")),"DarkGray"))</f>
        <v>orange</v>
      </c>
      <c r="C4819" s="5" t="str">
        <f>IF(main!G4819="","",IF(main!I4819&lt;0.05,IF(main!G4819&gt;0,IF(main!G4819&gt;colorthreshhold,"green","GreenYellow"),IF(ABS(main!G4819)&gt;colorthreshhold,"red","orange")),"DarkGray"))</f>
        <v>DarkGray</v>
      </c>
    </row>
    <row r="4820" spans="1:3" hidden="1" x14ac:dyDescent="0.25">
      <c r="A4820" t="str">
        <f>main!B4820</f>
        <v>Gthg04791</v>
      </c>
      <c r="B4820" s="5" t="str">
        <f>IF(main!F4820="","",IF(main!H4820&lt;0.05,IF(main!F4820&gt;0,IF(main!F4820&gt;colorthreshhold,"green","GreenYellow"),IF(ABS(main!F4820)&gt;colorthreshhold,"red","orange")),"DarkGray"))</f>
        <v/>
      </c>
      <c r="C4820" s="5" t="str">
        <f>IF(main!G4820="","",IF(main!I4820&lt;0.05,IF(main!G4820&gt;0,IF(main!G4820&gt;colorthreshhold,"green","GreenYellow"),IF(ABS(main!G4820)&gt;colorthreshhold,"red","orange")),"DarkGray"))</f>
        <v/>
      </c>
    </row>
    <row r="4821" spans="1:3" x14ac:dyDescent="0.25">
      <c r="A4821" t="str">
        <f>main!B4821</f>
        <v>Gthg04792</v>
      </c>
      <c r="B4821" s="5" t="str">
        <f>IF(main!F4821="","",IF(main!H4821&lt;0.05,IF(main!F4821&gt;0,IF(main!F4821&gt;colorthreshhold,"green","GreenYellow"),IF(ABS(main!F4821)&gt;colorthreshhold,"red","orange")),"DarkGray"))</f>
        <v>orange</v>
      </c>
      <c r="C4821" s="5" t="str">
        <f>IF(main!G4821="","",IF(main!I4821&lt;0.05,IF(main!G4821&gt;0,IF(main!G4821&gt;colorthreshhold,"green","GreenYellow"),IF(ABS(main!G4821)&gt;colorthreshhold,"red","orange")),"DarkGray"))</f>
        <v>DarkGray</v>
      </c>
    </row>
    <row r="4822" spans="1:3" x14ac:dyDescent="0.25">
      <c r="A4822" t="str">
        <f>main!B4822</f>
        <v>Gthg04793</v>
      </c>
      <c r="B4822" s="5" t="str">
        <f>IF(main!F4822="","",IF(main!H4822&lt;0.05,IF(main!F4822&gt;0,IF(main!F4822&gt;colorthreshhold,"green","GreenYellow"),IF(ABS(main!F4822)&gt;colorthreshhold,"red","orange")),"DarkGray"))</f>
        <v>orange</v>
      </c>
      <c r="C4822" s="5" t="str">
        <f>IF(main!G4822="","",IF(main!I4822&lt;0.05,IF(main!G4822&gt;0,IF(main!G4822&gt;colorthreshhold,"green","GreenYellow"),IF(ABS(main!G4822)&gt;colorthreshhold,"red","orange")),"DarkGray"))</f>
        <v>DarkGray</v>
      </c>
    </row>
    <row r="4823" spans="1:3" x14ac:dyDescent="0.25">
      <c r="A4823" t="str">
        <f>main!B4823</f>
        <v>Gthg04794</v>
      </c>
      <c r="B4823" s="5" t="str">
        <f>IF(main!F4823="","",IF(main!H4823&lt;0.05,IF(main!F4823&gt;0,IF(main!F4823&gt;colorthreshhold,"green","GreenYellow"),IF(ABS(main!F4823)&gt;colorthreshhold,"red","orange")),"DarkGray"))</f>
        <v>orange</v>
      </c>
      <c r="C4823" s="5" t="str">
        <f>IF(main!G4823="","",IF(main!I4823&lt;0.05,IF(main!G4823&gt;0,IF(main!G4823&gt;colorthreshhold,"green","GreenYellow"),IF(ABS(main!G4823)&gt;colorthreshhold,"red","orange")),"DarkGray"))</f>
        <v>DarkGray</v>
      </c>
    </row>
    <row r="4824" spans="1:3" x14ac:dyDescent="0.25">
      <c r="A4824" t="str">
        <f>main!B4824</f>
        <v>Gthg04795</v>
      </c>
      <c r="B4824" s="5" t="str">
        <f>IF(main!F4824="","",IF(main!H4824&lt;0.05,IF(main!F4824&gt;0,IF(main!F4824&gt;colorthreshhold,"green","GreenYellow"),IF(ABS(main!F4824)&gt;colorthreshhold,"red","orange")),"DarkGray"))</f>
        <v>orange</v>
      </c>
      <c r="C4824" s="5" t="str">
        <f>IF(main!G4824="","",IF(main!I4824&lt;0.05,IF(main!G4824&gt;0,IF(main!G4824&gt;colorthreshhold,"green","GreenYellow"),IF(ABS(main!G4824)&gt;colorthreshhold,"red","orange")),"DarkGray"))</f>
        <v>DarkGray</v>
      </c>
    </row>
    <row r="4825" spans="1:3" x14ac:dyDescent="0.25">
      <c r="A4825" t="str">
        <f>main!B4825</f>
        <v>Gthg04796</v>
      </c>
      <c r="B4825" s="5" t="str">
        <f>IF(main!F4825="","",IF(main!H4825&lt;0.05,IF(main!F4825&gt;0,IF(main!F4825&gt;colorthreshhold,"green","GreenYellow"),IF(ABS(main!F4825)&gt;colorthreshhold,"red","orange")),"DarkGray"))</f>
        <v>red</v>
      </c>
      <c r="C4825" s="5" t="str">
        <f>IF(main!G4825="","",IF(main!I4825&lt;0.05,IF(main!G4825&gt;0,IF(main!G4825&gt;colorthreshhold,"green","GreenYellow"),IF(ABS(main!G4825)&gt;colorthreshhold,"red","orange")),"DarkGray"))</f>
        <v>DarkGray</v>
      </c>
    </row>
    <row r="4826" spans="1:3" x14ac:dyDescent="0.25">
      <c r="A4826" t="str">
        <f>main!B4826</f>
        <v>Gthg04797</v>
      </c>
      <c r="B4826" s="5" t="str">
        <f>IF(main!F4826="","",IF(main!H4826&lt;0.05,IF(main!F4826&gt;0,IF(main!F4826&gt;colorthreshhold,"green","GreenYellow"),IF(ABS(main!F4826)&gt;colorthreshhold,"red","orange")),"DarkGray"))</f>
        <v>orange</v>
      </c>
      <c r="C4826" s="5" t="str">
        <f>IF(main!G4826="","",IF(main!I4826&lt;0.05,IF(main!G4826&gt;0,IF(main!G4826&gt;colorthreshhold,"green","GreenYellow"),IF(ABS(main!G4826)&gt;colorthreshhold,"red","orange")),"DarkGray"))</f>
        <v>DarkGray</v>
      </c>
    </row>
    <row r="4827" spans="1:3" x14ac:dyDescent="0.25">
      <c r="A4827" t="str">
        <f>main!B4827</f>
        <v>Gthg04798</v>
      </c>
      <c r="B4827" s="5" t="str">
        <f>IF(main!F4827="","",IF(main!H4827&lt;0.05,IF(main!F4827&gt;0,IF(main!F4827&gt;colorthreshhold,"green","GreenYellow"),IF(ABS(main!F4827)&gt;colorthreshhold,"red","orange")),"DarkGray"))</f>
        <v>orange</v>
      </c>
      <c r="C4827" s="5" t="str">
        <f>IF(main!G4827="","",IF(main!I4827&lt;0.05,IF(main!G4827&gt;0,IF(main!G4827&gt;colorthreshhold,"green","GreenYellow"),IF(ABS(main!G4827)&gt;colorthreshhold,"red","orange")),"DarkGray"))</f>
        <v>DarkGray</v>
      </c>
    </row>
    <row r="4828" spans="1:3" x14ac:dyDescent="0.25">
      <c r="A4828" t="str">
        <f>main!B4828</f>
        <v>Gthg04799</v>
      </c>
      <c r="B4828" s="5" t="str">
        <f>IF(main!F4828="","",IF(main!H4828&lt;0.05,IF(main!F4828&gt;0,IF(main!F4828&gt;colorthreshhold,"green","GreenYellow"),IF(ABS(main!F4828)&gt;colorthreshhold,"red","orange")),"DarkGray"))</f>
        <v>DarkGray</v>
      </c>
      <c r="C4828" s="5" t="str">
        <f>IF(main!G4828="","",IF(main!I4828&lt;0.05,IF(main!G4828&gt;0,IF(main!G4828&gt;colorthreshhold,"green","GreenYellow"),IF(ABS(main!G4828)&gt;colorthreshhold,"red","orange")),"DarkGray"))</f>
        <v>DarkGray</v>
      </c>
    </row>
    <row r="4829" spans="1:3" x14ac:dyDescent="0.25">
      <c r="A4829" t="str">
        <f>main!B4829</f>
        <v>Gthg04800</v>
      </c>
      <c r="B4829" s="5" t="str">
        <f>IF(main!F4829="","",IF(main!H4829&lt;0.05,IF(main!F4829&gt;0,IF(main!F4829&gt;colorthreshhold,"green","GreenYellow"),IF(ABS(main!F4829)&gt;colorthreshhold,"red","orange")),"DarkGray"))</f>
        <v>DarkGray</v>
      </c>
      <c r="C4829" s="5" t="str">
        <f>IF(main!G4829="","",IF(main!I4829&lt;0.05,IF(main!G4829&gt;0,IF(main!G4829&gt;colorthreshhold,"green","GreenYellow"),IF(ABS(main!G4829)&gt;colorthreshhold,"red","orange")),"DarkGray"))</f>
        <v>DarkGray</v>
      </c>
    </row>
    <row r="4830" spans="1:3" x14ac:dyDescent="0.25">
      <c r="A4830" t="str">
        <f>main!B4830</f>
        <v>Gthg04801</v>
      </c>
      <c r="B4830" s="5" t="str">
        <f>IF(main!F4830="","",IF(main!H4830&lt;0.05,IF(main!F4830&gt;0,IF(main!F4830&gt;colorthreshhold,"green","GreenYellow"),IF(ABS(main!F4830)&gt;colorthreshhold,"red","orange")),"DarkGray"))</f>
        <v>orange</v>
      </c>
      <c r="C4830" s="5" t="str">
        <f>IF(main!G4830="","",IF(main!I4830&lt;0.05,IF(main!G4830&gt;0,IF(main!G4830&gt;colorthreshhold,"green","GreenYellow"),IF(ABS(main!G4830)&gt;colorthreshhold,"red","orange")),"DarkGray"))</f>
        <v>DarkGray</v>
      </c>
    </row>
    <row r="4831" spans="1:3" x14ac:dyDescent="0.25">
      <c r="A4831" t="str">
        <f>main!B4831</f>
        <v>Gthg04802</v>
      </c>
      <c r="B4831" s="5" t="str">
        <f>IF(main!F4831="","",IF(main!H4831&lt;0.05,IF(main!F4831&gt;0,IF(main!F4831&gt;colorthreshhold,"green","GreenYellow"),IF(ABS(main!F4831)&gt;colorthreshhold,"red","orange")),"DarkGray"))</f>
        <v>red</v>
      </c>
      <c r="C4831" s="5" t="str">
        <f>IF(main!G4831="","",IF(main!I4831&lt;0.05,IF(main!G4831&gt;0,IF(main!G4831&gt;colorthreshhold,"green","GreenYellow"),IF(ABS(main!G4831)&gt;colorthreshhold,"red","orange")),"DarkGray"))</f>
        <v>DarkGray</v>
      </c>
    </row>
    <row r="4832" spans="1:3" x14ac:dyDescent="0.25">
      <c r="A4832" t="str">
        <f>main!B4832</f>
        <v>Gthg04803</v>
      </c>
      <c r="B4832" s="5" t="str">
        <f>IF(main!F4832="","",IF(main!H4832&lt;0.05,IF(main!F4832&gt;0,IF(main!F4832&gt;colorthreshhold,"green","GreenYellow"),IF(ABS(main!F4832)&gt;colorthreshhold,"red","orange")),"DarkGray"))</f>
        <v>orange</v>
      </c>
      <c r="C4832" s="5" t="str">
        <f>IF(main!G4832="","",IF(main!I4832&lt;0.05,IF(main!G4832&gt;0,IF(main!G4832&gt;colorthreshhold,"green","GreenYellow"),IF(ABS(main!G4832)&gt;colorthreshhold,"red","orange")),"DarkGray"))</f>
        <v>DarkGray</v>
      </c>
    </row>
    <row r="4833" spans="1:3" x14ac:dyDescent="0.25">
      <c r="A4833" t="str">
        <f>main!B4833</f>
        <v>Gthg04804</v>
      </c>
      <c r="B4833" s="5" t="str">
        <f>IF(main!F4833="","",IF(main!H4833&lt;0.05,IF(main!F4833&gt;0,IF(main!F4833&gt;colorthreshhold,"green","GreenYellow"),IF(ABS(main!F4833)&gt;colorthreshhold,"red","orange")),"DarkGray"))</f>
        <v>orange</v>
      </c>
      <c r="C4833" s="5" t="str">
        <f>IF(main!G4833="","",IF(main!I4833&lt;0.05,IF(main!G4833&gt;0,IF(main!G4833&gt;colorthreshhold,"green","GreenYellow"),IF(ABS(main!G4833)&gt;colorthreshhold,"red","orange")),"DarkGray"))</f>
        <v>GreenYellow</v>
      </c>
    </row>
    <row r="4834" spans="1:3" x14ac:dyDescent="0.25">
      <c r="A4834" t="str">
        <f>main!B4834</f>
        <v>Gthg04805</v>
      </c>
      <c r="B4834" s="5" t="str">
        <f>IF(main!F4834="","",IF(main!H4834&lt;0.05,IF(main!F4834&gt;0,IF(main!F4834&gt;colorthreshhold,"green","GreenYellow"),IF(ABS(main!F4834)&gt;colorthreshhold,"red","orange")),"DarkGray"))</f>
        <v>orange</v>
      </c>
      <c r="C4834" s="5" t="str">
        <f>IF(main!G4834="","",IF(main!I4834&lt;0.05,IF(main!G4834&gt;0,IF(main!G4834&gt;colorthreshhold,"green","GreenYellow"),IF(ABS(main!G4834)&gt;colorthreshhold,"red","orange")),"DarkGray"))</f>
        <v>GreenYellow</v>
      </c>
    </row>
    <row r="4835" spans="1:3" x14ac:dyDescent="0.25">
      <c r="A4835" t="str">
        <f>main!B4835</f>
        <v>Gthg04806</v>
      </c>
      <c r="B4835" s="5" t="str">
        <f>IF(main!F4835="","",IF(main!H4835&lt;0.05,IF(main!F4835&gt;0,IF(main!F4835&gt;colorthreshhold,"green","GreenYellow"),IF(ABS(main!F4835)&gt;colorthreshhold,"red","orange")),"DarkGray"))</f>
        <v>DarkGray</v>
      </c>
      <c r="C4835" s="5" t="str">
        <f>IF(main!G4835="","",IF(main!I4835&lt;0.05,IF(main!G4835&gt;0,IF(main!G4835&gt;colorthreshhold,"green","GreenYellow"),IF(ABS(main!G4835)&gt;colorthreshhold,"red","orange")),"DarkGray"))</f>
        <v>GreenYellow</v>
      </c>
    </row>
    <row r="4836" spans="1:3" x14ac:dyDescent="0.25">
      <c r="A4836" t="str">
        <f>main!B4836</f>
        <v>Gthg04807</v>
      </c>
      <c r="B4836" s="5" t="str">
        <f>IF(main!F4836="","",IF(main!H4836&lt;0.05,IF(main!F4836&gt;0,IF(main!F4836&gt;colorthreshhold,"green","GreenYellow"),IF(ABS(main!F4836)&gt;colorthreshhold,"red","orange")),"DarkGray"))</f>
        <v>DarkGray</v>
      </c>
      <c r="C4836" s="5" t="str">
        <f>IF(main!G4836="","",IF(main!I4836&lt;0.05,IF(main!G4836&gt;0,IF(main!G4836&gt;colorthreshhold,"green","GreenYellow"),IF(ABS(main!G4836)&gt;colorthreshhold,"red","orange")),"DarkGray"))</f>
        <v>DarkGray</v>
      </c>
    </row>
    <row r="4837" spans="1:3" x14ac:dyDescent="0.25">
      <c r="A4837" t="str">
        <f>main!B4837</f>
        <v>Gthg04808</v>
      </c>
      <c r="B4837" s="5" t="str">
        <f>IF(main!F4837="","",IF(main!H4837&lt;0.05,IF(main!F4837&gt;0,IF(main!F4837&gt;colorthreshhold,"green","GreenYellow"),IF(ABS(main!F4837)&gt;colorthreshhold,"red","orange")),"DarkGray"))</f>
        <v>orange</v>
      </c>
      <c r="C4837" s="5" t="str">
        <f>IF(main!G4837="","",IF(main!I4837&lt;0.05,IF(main!G4837&gt;0,IF(main!G4837&gt;colorthreshhold,"green","GreenYellow"),IF(ABS(main!G4837)&gt;colorthreshhold,"red","orange")),"DarkGray"))</f>
        <v>GreenYellow</v>
      </c>
    </row>
    <row r="4838" spans="1:3" x14ac:dyDescent="0.25">
      <c r="A4838" t="str">
        <f>main!B4838</f>
        <v>Gthg04809</v>
      </c>
      <c r="B4838" s="5" t="str">
        <f>IF(main!F4838="","",IF(main!H4838&lt;0.05,IF(main!F4838&gt;0,IF(main!F4838&gt;colorthreshhold,"green","GreenYellow"),IF(ABS(main!F4838)&gt;colorthreshhold,"red","orange")),"DarkGray"))</f>
        <v>DarkGray</v>
      </c>
      <c r="C4838" s="5" t="str">
        <f>IF(main!G4838="","",IF(main!I4838&lt;0.05,IF(main!G4838&gt;0,IF(main!G4838&gt;colorthreshhold,"green","GreenYellow"),IF(ABS(main!G4838)&gt;colorthreshhold,"red","orange")),"DarkGray"))</f>
        <v>GreenYellow</v>
      </c>
    </row>
    <row r="4839" spans="1:3" x14ac:dyDescent="0.25">
      <c r="A4839" t="str">
        <f>main!B4839</f>
        <v>Gthg04810</v>
      </c>
      <c r="B4839" s="5" t="str">
        <f>IF(main!F4839="","",IF(main!H4839&lt;0.05,IF(main!F4839&gt;0,IF(main!F4839&gt;colorthreshhold,"green","GreenYellow"),IF(ABS(main!F4839)&gt;colorthreshhold,"red","orange")),"DarkGray"))</f>
        <v>DarkGray</v>
      </c>
      <c r="C4839" s="5" t="str">
        <f>IF(main!G4839="","",IF(main!I4839&lt;0.05,IF(main!G4839&gt;0,IF(main!G4839&gt;colorthreshhold,"green","GreenYellow"),IF(ABS(main!G4839)&gt;colorthreshhold,"red","orange")),"DarkGray"))</f>
        <v>GreenYellow</v>
      </c>
    </row>
    <row r="4840" spans="1:3" x14ac:dyDescent="0.25">
      <c r="A4840" t="str">
        <f>main!B4840</f>
        <v>Gthg04811</v>
      </c>
      <c r="B4840" s="5" t="str">
        <f>IF(main!F4840="","",IF(main!H4840&lt;0.05,IF(main!F4840&gt;0,IF(main!F4840&gt;colorthreshhold,"green","GreenYellow"),IF(ABS(main!F4840)&gt;colorthreshhold,"red","orange")),"DarkGray"))</f>
        <v>DarkGray</v>
      </c>
      <c r="C4840" s="5" t="str">
        <f>IF(main!G4840="","",IF(main!I4840&lt;0.05,IF(main!G4840&gt;0,IF(main!G4840&gt;colorthreshhold,"green","GreenYellow"),IF(ABS(main!G4840)&gt;colorthreshhold,"red","orange")),"DarkGray"))</f>
        <v>DarkGray</v>
      </c>
    </row>
    <row r="4841" spans="1:3" x14ac:dyDescent="0.25">
      <c r="A4841" t="str">
        <f>main!B4841</f>
        <v>Gthg04812</v>
      </c>
      <c r="B4841" s="5" t="str">
        <f>IF(main!F4841="","",IF(main!H4841&lt;0.05,IF(main!F4841&gt;0,IF(main!F4841&gt;colorthreshhold,"green","GreenYellow"),IF(ABS(main!F4841)&gt;colorthreshhold,"red","orange")),"DarkGray"))</f>
        <v>DarkGray</v>
      </c>
      <c r="C4841" s="5" t="str">
        <f>IF(main!G4841="","",IF(main!I4841&lt;0.05,IF(main!G4841&gt;0,IF(main!G4841&gt;colorthreshhold,"green","GreenYellow"),IF(ABS(main!G4841)&gt;colorthreshhold,"red","orange")),"DarkGray"))</f>
        <v>DarkGray</v>
      </c>
    </row>
    <row r="4842" spans="1:3" x14ac:dyDescent="0.25">
      <c r="A4842" t="str">
        <f>main!B4842</f>
        <v>Gthg04813</v>
      </c>
      <c r="B4842" s="5" t="str">
        <f>IF(main!F4842="","",IF(main!H4842&lt;0.05,IF(main!F4842&gt;0,IF(main!F4842&gt;colorthreshhold,"green","GreenYellow"),IF(ABS(main!F4842)&gt;colorthreshhold,"red","orange")),"DarkGray"))</f>
        <v>DarkGray</v>
      </c>
      <c r="C4842" s="5" t="str">
        <f>IF(main!G4842="","",IF(main!I4842&lt;0.05,IF(main!G4842&gt;0,IF(main!G4842&gt;colorthreshhold,"green","GreenYellow"),IF(ABS(main!G4842)&gt;colorthreshhold,"red","orange")),"DarkGray"))</f>
        <v>DarkGray</v>
      </c>
    </row>
    <row r="4843" spans="1:3" x14ac:dyDescent="0.25">
      <c r="A4843" t="str">
        <f>main!B4843</f>
        <v>Gthg04814</v>
      </c>
      <c r="B4843" s="5" t="str">
        <f>IF(main!F4843="","",IF(main!H4843&lt;0.05,IF(main!F4843&gt;0,IF(main!F4843&gt;colorthreshhold,"green","GreenYellow"),IF(ABS(main!F4843)&gt;colorthreshhold,"red","orange")),"DarkGray"))</f>
        <v>DarkGray</v>
      </c>
      <c r="C4843" s="5" t="str">
        <f>IF(main!G4843="","",IF(main!I4843&lt;0.05,IF(main!G4843&gt;0,IF(main!G4843&gt;colorthreshhold,"green","GreenYellow"),IF(ABS(main!G4843)&gt;colorthreshhold,"red","orange")),"DarkGray"))</f>
        <v>DarkGray</v>
      </c>
    </row>
    <row r="4844" spans="1:3" x14ac:dyDescent="0.25">
      <c r="A4844" t="str">
        <f>main!B4844</f>
        <v>Gthg04815</v>
      </c>
      <c r="B4844" s="5" t="str">
        <f>IF(main!F4844="","",IF(main!H4844&lt;0.05,IF(main!F4844&gt;0,IF(main!F4844&gt;colorthreshhold,"green","GreenYellow"),IF(ABS(main!F4844)&gt;colorthreshhold,"red","orange")),"DarkGray"))</f>
        <v>DarkGray</v>
      </c>
      <c r="C4844" s="5" t="str">
        <f>IF(main!G4844="","",IF(main!I4844&lt;0.05,IF(main!G4844&gt;0,IF(main!G4844&gt;colorthreshhold,"green","GreenYellow"),IF(ABS(main!G4844)&gt;colorthreshhold,"red","orange")),"DarkGray"))</f>
        <v>DarkGray</v>
      </c>
    </row>
    <row r="4845" spans="1:3" x14ac:dyDescent="0.25">
      <c r="A4845" t="str">
        <f>main!B4845</f>
        <v>Gthg04816</v>
      </c>
      <c r="B4845" s="5" t="str">
        <f>IF(main!F4845="","",IF(main!H4845&lt;0.05,IF(main!F4845&gt;0,IF(main!F4845&gt;colorthreshhold,"green","GreenYellow"),IF(ABS(main!F4845)&gt;colorthreshhold,"red","orange")),"DarkGray"))</f>
        <v>DarkGray</v>
      </c>
      <c r="C4845" s="5" t="str">
        <f>IF(main!G4845="","",IF(main!I4845&lt;0.05,IF(main!G4845&gt;0,IF(main!G4845&gt;colorthreshhold,"green","GreenYellow"),IF(ABS(main!G4845)&gt;colorthreshhold,"red","orange")),"DarkGray"))</f>
        <v>DarkGray</v>
      </c>
    </row>
    <row r="4846" spans="1:3" x14ac:dyDescent="0.25">
      <c r="A4846" t="str">
        <f>main!B4846</f>
        <v>Gthg04817</v>
      </c>
      <c r="B4846" s="5" t="str">
        <f>IF(main!F4846="","",IF(main!H4846&lt;0.05,IF(main!F4846&gt;0,IF(main!F4846&gt;colorthreshhold,"green","GreenYellow"),IF(ABS(main!F4846)&gt;colorthreshhold,"red","orange")),"DarkGray"))</f>
        <v>DarkGray</v>
      </c>
      <c r="C4846" s="5" t="str">
        <f>IF(main!G4846="","",IF(main!I4846&lt;0.05,IF(main!G4846&gt;0,IF(main!G4846&gt;colorthreshhold,"green","GreenYellow"),IF(ABS(main!G4846)&gt;colorthreshhold,"red","orange")),"DarkGray"))</f>
        <v>DarkGray</v>
      </c>
    </row>
    <row r="4847" spans="1:3" x14ac:dyDescent="0.25">
      <c r="A4847" t="str">
        <f>main!B4847</f>
        <v>Gthg04818</v>
      </c>
      <c r="B4847" s="5" t="str">
        <f>IF(main!F4847="","",IF(main!H4847&lt;0.05,IF(main!F4847&gt;0,IF(main!F4847&gt;colorthreshhold,"green","GreenYellow"),IF(ABS(main!F4847)&gt;colorthreshhold,"red","orange")),"DarkGray"))</f>
        <v>orange</v>
      </c>
      <c r="C4847" s="5" t="str">
        <f>IF(main!G4847="","",IF(main!I4847&lt;0.05,IF(main!G4847&gt;0,IF(main!G4847&gt;colorthreshhold,"green","GreenYellow"),IF(ABS(main!G4847)&gt;colorthreshhold,"red","orange")),"DarkGray"))</f>
        <v>orange</v>
      </c>
    </row>
    <row r="4848" spans="1:3" x14ac:dyDescent="0.25">
      <c r="A4848" t="str">
        <f>main!B4848</f>
        <v>Gthg04819</v>
      </c>
      <c r="B4848" s="5" t="str">
        <f>IF(main!F4848="","",IF(main!H4848&lt;0.05,IF(main!F4848&gt;0,IF(main!F4848&gt;colorthreshhold,"green","GreenYellow"),IF(ABS(main!F4848)&gt;colorthreshhold,"red","orange")),"DarkGray"))</f>
        <v>orange</v>
      </c>
      <c r="C4848" s="5" t="str">
        <f>IF(main!G4848="","",IF(main!I4848&lt;0.05,IF(main!G4848&gt;0,IF(main!G4848&gt;colorthreshhold,"green","GreenYellow"),IF(ABS(main!G4848)&gt;colorthreshhold,"red","orange")),"DarkGray"))</f>
        <v>DarkGray</v>
      </c>
    </row>
    <row r="4849" spans="1:3" x14ac:dyDescent="0.25">
      <c r="A4849" t="str">
        <f>main!B4849</f>
        <v>Gthg04820</v>
      </c>
      <c r="B4849" s="5" t="str">
        <f>IF(main!F4849="","",IF(main!H4849&lt;0.05,IF(main!F4849&gt;0,IF(main!F4849&gt;colorthreshhold,"green","GreenYellow"),IF(ABS(main!F4849)&gt;colorthreshhold,"red","orange")),"DarkGray"))</f>
        <v>DarkGray</v>
      </c>
      <c r="C4849" s="5" t="str">
        <f>IF(main!G4849="","",IF(main!I4849&lt;0.05,IF(main!G4849&gt;0,IF(main!G4849&gt;colorthreshhold,"green","GreenYellow"),IF(ABS(main!G4849)&gt;colorthreshhold,"red","orange")),"DarkGray"))</f>
        <v>DarkGray</v>
      </c>
    </row>
    <row r="4850" spans="1:3" x14ac:dyDescent="0.25">
      <c r="A4850" t="str">
        <f>main!B4850</f>
        <v>Gthg04821</v>
      </c>
      <c r="B4850" s="5" t="str">
        <f>IF(main!F4850="","",IF(main!H4850&lt;0.05,IF(main!F4850&gt;0,IF(main!F4850&gt;colorthreshhold,"green","GreenYellow"),IF(ABS(main!F4850)&gt;colorthreshhold,"red","orange")),"DarkGray"))</f>
        <v>orange</v>
      </c>
      <c r="C4850" s="5" t="str">
        <f>IF(main!G4850="","",IF(main!I4850&lt;0.05,IF(main!G4850&gt;0,IF(main!G4850&gt;colorthreshhold,"green","GreenYellow"),IF(ABS(main!G4850)&gt;colorthreshhold,"red","orange")),"DarkGray"))</f>
        <v>DarkGray</v>
      </c>
    </row>
    <row r="4851" spans="1:3" x14ac:dyDescent="0.25">
      <c r="A4851" t="str">
        <f>main!B4851</f>
        <v>Gthg04822</v>
      </c>
      <c r="B4851" s="5" t="str">
        <f>IF(main!F4851="","",IF(main!H4851&lt;0.05,IF(main!F4851&gt;0,IF(main!F4851&gt;colorthreshhold,"green","GreenYellow"),IF(ABS(main!F4851)&gt;colorthreshhold,"red","orange")),"DarkGray"))</f>
        <v>DarkGray</v>
      </c>
      <c r="C4851" s="5" t="str">
        <f>IF(main!G4851="","",IF(main!I4851&lt;0.05,IF(main!G4851&gt;0,IF(main!G4851&gt;colorthreshhold,"green","GreenYellow"),IF(ABS(main!G4851)&gt;colorthreshhold,"red","orange")),"DarkGray"))</f>
        <v>DarkGray</v>
      </c>
    </row>
    <row r="4852" spans="1:3" x14ac:dyDescent="0.25">
      <c r="A4852" t="str">
        <f>main!B4852</f>
        <v>Gthg04823</v>
      </c>
      <c r="B4852" s="5" t="str">
        <f>IF(main!F4852="","",IF(main!H4852&lt;0.05,IF(main!F4852&gt;0,IF(main!F4852&gt;colorthreshhold,"green","GreenYellow"),IF(ABS(main!F4852)&gt;colorthreshhold,"red","orange")),"DarkGray"))</f>
        <v>orange</v>
      </c>
      <c r="C4852" s="5" t="str">
        <f>IF(main!G4852="","",IF(main!I4852&lt;0.05,IF(main!G4852&gt;0,IF(main!G4852&gt;colorthreshhold,"green","GreenYellow"),IF(ABS(main!G4852)&gt;colorthreshhold,"red","orange")),"DarkGray"))</f>
        <v>GreenYellow</v>
      </c>
    </row>
    <row r="4853" spans="1:3" x14ac:dyDescent="0.25">
      <c r="A4853" t="str">
        <f>main!B4853</f>
        <v>Gthg04824</v>
      </c>
      <c r="B4853" s="5" t="str">
        <f>IF(main!F4853="","",IF(main!H4853&lt;0.05,IF(main!F4853&gt;0,IF(main!F4853&gt;colorthreshhold,"green","GreenYellow"),IF(ABS(main!F4853)&gt;colorthreshhold,"red","orange")),"DarkGray"))</f>
        <v>orange</v>
      </c>
      <c r="C4853" s="5" t="str">
        <f>IF(main!G4853="","",IF(main!I4853&lt;0.05,IF(main!G4853&gt;0,IF(main!G4853&gt;colorthreshhold,"green","GreenYellow"),IF(ABS(main!G4853)&gt;colorthreshhold,"red","orange")),"DarkGray"))</f>
        <v>DarkGray</v>
      </c>
    </row>
    <row r="4854" spans="1:3" x14ac:dyDescent="0.25">
      <c r="A4854" t="str">
        <f>main!B4854</f>
        <v>Gthg04825</v>
      </c>
      <c r="B4854" s="5" t="str">
        <f>IF(main!F4854="","",IF(main!H4854&lt;0.05,IF(main!F4854&gt;0,IF(main!F4854&gt;colorthreshhold,"green","GreenYellow"),IF(ABS(main!F4854)&gt;colorthreshhold,"red","orange")),"DarkGray"))</f>
        <v>DarkGray</v>
      </c>
      <c r="C4854" s="5" t="str">
        <f>IF(main!G4854="","",IF(main!I4854&lt;0.05,IF(main!G4854&gt;0,IF(main!G4854&gt;colorthreshhold,"green","GreenYellow"),IF(ABS(main!G4854)&gt;colorthreshhold,"red","orange")),"DarkGray"))</f>
        <v>GreenYellow</v>
      </c>
    </row>
    <row r="4855" spans="1:3" x14ac:dyDescent="0.25">
      <c r="A4855" t="str">
        <f>main!B4855</f>
        <v>Gthg04826</v>
      </c>
      <c r="B4855" s="5" t="str">
        <f>IF(main!F4855="","",IF(main!H4855&lt;0.05,IF(main!F4855&gt;0,IF(main!F4855&gt;colorthreshhold,"green","GreenYellow"),IF(ABS(main!F4855)&gt;colorthreshhold,"red","orange")),"DarkGray"))</f>
        <v>DarkGray</v>
      </c>
      <c r="C4855" s="5" t="str">
        <f>IF(main!G4855="","",IF(main!I4855&lt;0.05,IF(main!G4855&gt;0,IF(main!G4855&gt;colorthreshhold,"green","GreenYellow"),IF(ABS(main!G4855)&gt;colorthreshhold,"red","orange")),"DarkGray"))</f>
        <v>GreenYellow</v>
      </c>
    </row>
    <row r="4856" spans="1:3" x14ac:dyDescent="0.25">
      <c r="A4856" t="str">
        <f>main!B4856</f>
        <v>Gthg04827</v>
      </c>
      <c r="B4856" s="5" t="str">
        <f>IF(main!F4856="","",IF(main!H4856&lt;0.05,IF(main!F4856&gt;0,IF(main!F4856&gt;colorthreshhold,"green","GreenYellow"),IF(ABS(main!F4856)&gt;colorthreshhold,"red","orange")),"DarkGray"))</f>
        <v>orange</v>
      </c>
      <c r="C4856" s="5" t="str">
        <f>IF(main!G4856="","",IF(main!I4856&lt;0.05,IF(main!G4856&gt;0,IF(main!G4856&gt;colorthreshhold,"green","GreenYellow"),IF(ABS(main!G4856)&gt;colorthreshhold,"red","orange")),"DarkGray"))</f>
        <v>GreenYellow</v>
      </c>
    </row>
    <row r="4857" spans="1:3" x14ac:dyDescent="0.25">
      <c r="A4857" t="str">
        <f>main!B4857</f>
        <v>Gthg04828</v>
      </c>
      <c r="B4857" s="5" t="str">
        <f>IF(main!F4857="","",IF(main!H4857&lt;0.05,IF(main!F4857&gt;0,IF(main!F4857&gt;colorthreshhold,"green","GreenYellow"),IF(ABS(main!F4857)&gt;colorthreshhold,"red","orange")),"DarkGray"))</f>
        <v>orange</v>
      </c>
      <c r="C4857" s="5" t="str">
        <f>IF(main!G4857="","",IF(main!I4857&lt;0.05,IF(main!G4857&gt;0,IF(main!G4857&gt;colorthreshhold,"green","GreenYellow"),IF(ABS(main!G4857)&gt;colorthreshhold,"red","orange")),"DarkGray"))</f>
        <v>DarkGray</v>
      </c>
    </row>
    <row r="4858" spans="1:3" x14ac:dyDescent="0.25">
      <c r="A4858" t="str">
        <f>main!B4858</f>
        <v>Gthg04829</v>
      </c>
      <c r="B4858" s="5" t="str">
        <f>IF(main!F4858="","",IF(main!H4858&lt;0.05,IF(main!F4858&gt;0,IF(main!F4858&gt;colorthreshhold,"green","GreenYellow"),IF(ABS(main!F4858)&gt;colorthreshhold,"red","orange")),"DarkGray"))</f>
        <v>orange</v>
      </c>
      <c r="C4858" s="5" t="str">
        <f>IF(main!G4858="","",IF(main!I4858&lt;0.05,IF(main!G4858&gt;0,IF(main!G4858&gt;colorthreshhold,"green","GreenYellow"),IF(ABS(main!G4858)&gt;colorthreshhold,"red","orange")),"DarkGray"))</f>
        <v>DarkGray</v>
      </c>
    </row>
    <row r="4859" spans="1:3" x14ac:dyDescent="0.25">
      <c r="A4859" t="str">
        <f>main!B4859</f>
        <v>Gthg04830</v>
      </c>
      <c r="B4859" s="5" t="str">
        <f>IF(main!F4859="","",IF(main!H4859&lt;0.05,IF(main!F4859&gt;0,IF(main!F4859&gt;colorthreshhold,"green","GreenYellow"),IF(ABS(main!F4859)&gt;colorthreshhold,"red","orange")),"DarkGray"))</f>
        <v>DarkGray</v>
      </c>
      <c r="C4859" s="5" t="str">
        <f>IF(main!G4859="","",IF(main!I4859&lt;0.05,IF(main!G4859&gt;0,IF(main!G4859&gt;colorthreshhold,"green","GreenYellow"),IF(ABS(main!G4859)&gt;colorthreshhold,"red","orange")),"DarkGray"))</f>
        <v>DarkGray</v>
      </c>
    </row>
    <row r="4860" spans="1:3" x14ac:dyDescent="0.25">
      <c r="A4860" t="str">
        <f>main!B4860</f>
        <v>Gthg04831</v>
      </c>
      <c r="B4860" s="5" t="str">
        <f>IF(main!F4860="","",IF(main!H4860&lt;0.05,IF(main!F4860&gt;0,IF(main!F4860&gt;colorthreshhold,"green","GreenYellow"),IF(ABS(main!F4860)&gt;colorthreshhold,"red","orange")),"DarkGray"))</f>
        <v>DarkGray</v>
      </c>
      <c r="C4860" s="5" t="str">
        <f>IF(main!G4860="","",IF(main!I4860&lt;0.05,IF(main!G4860&gt;0,IF(main!G4860&gt;colorthreshhold,"green","GreenYellow"),IF(ABS(main!G4860)&gt;colorthreshhold,"red","orange")),"DarkGray"))</f>
        <v>DarkGray</v>
      </c>
    </row>
    <row r="4861" spans="1:3" x14ac:dyDescent="0.25">
      <c r="A4861" t="str">
        <f>main!B4861</f>
        <v>Gthg04832</v>
      </c>
      <c r="B4861" s="5" t="str">
        <f>IF(main!F4861="","",IF(main!H4861&lt;0.05,IF(main!F4861&gt;0,IF(main!F4861&gt;colorthreshhold,"green","GreenYellow"),IF(ABS(main!F4861)&gt;colorthreshhold,"red","orange")),"DarkGray"))</f>
        <v>DarkGray</v>
      </c>
      <c r="C4861" s="5" t="str">
        <f>IF(main!G4861="","",IF(main!I4861&lt;0.05,IF(main!G4861&gt;0,IF(main!G4861&gt;colorthreshhold,"green","GreenYellow"),IF(ABS(main!G4861)&gt;colorthreshhold,"red","orange")),"DarkGray"))</f>
        <v>DarkGray</v>
      </c>
    </row>
    <row r="4862" spans="1:3" x14ac:dyDescent="0.25">
      <c r="A4862" t="str">
        <f>main!B4862</f>
        <v>Gthg04833</v>
      </c>
      <c r="B4862" s="5" t="str">
        <f>IF(main!F4862="","",IF(main!H4862&lt;0.05,IF(main!F4862&gt;0,IF(main!F4862&gt;colorthreshhold,"green","GreenYellow"),IF(ABS(main!F4862)&gt;colorthreshhold,"red","orange")),"DarkGray"))</f>
        <v>DarkGray</v>
      </c>
      <c r="C4862" s="5" t="str">
        <f>IF(main!G4862="","",IF(main!I4862&lt;0.05,IF(main!G4862&gt;0,IF(main!G4862&gt;colorthreshhold,"green","GreenYellow"),IF(ABS(main!G4862)&gt;colorthreshhold,"red","orange")),"DarkGray"))</f>
        <v>DarkGray</v>
      </c>
    </row>
    <row r="4863" spans="1:3" x14ac:dyDescent="0.25">
      <c r="A4863" t="str">
        <f>main!B4863</f>
        <v>Gthg04834</v>
      </c>
      <c r="B4863" s="5" t="str">
        <f>IF(main!F4863="","",IF(main!H4863&lt;0.05,IF(main!F4863&gt;0,IF(main!F4863&gt;colorthreshhold,"green","GreenYellow"),IF(ABS(main!F4863)&gt;colorthreshhold,"red","orange")),"DarkGray"))</f>
        <v>DarkGray</v>
      </c>
      <c r="C4863" s="5" t="str">
        <f>IF(main!G4863="","",IF(main!I4863&lt;0.05,IF(main!G4863&gt;0,IF(main!G4863&gt;colorthreshhold,"green","GreenYellow"),IF(ABS(main!G4863)&gt;colorthreshhold,"red","orange")),"DarkGray"))</f>
        <v>DarkGray</v>
      </c>
    </row>
    <row r="4864" spans="1:3" x14ac:dyDescent="0.25">
      <c r="A4864" t="str">
        <f>main!B4864</f>
        <v>Gthg04835</v>
      </c>
      <c r="B4864" s="5" t="str">
        <f>IF(main!F4864="","",IF(main!H4864&lt;0.05,IF(main!F4864&gt;0,IF(main!F4864&gt;colorthreshhold,"green","GreenYellow"),IF(ABS(main!F4864)&gt;colorthreshhold,"red","orange")),"DarkGray"))</f>
        <v>DarkGray</v>
      </c>
      <c r="C4864" s="5" t="str">
        <f>IF(main!G4864="","",IF(main!I4864&lt;0.05,IF(main!G4864&gt;0,IF(main!G4864&gt;colorthreshhold,"green","GreenYellow"),IF(ABS(main!G4864)&gt;colorthreshhold,"red","orange")),"DarkGray"))</f>
        <v>DarkGray</v>
      </c>
    </row>
    <row r="4865" spans="1:3" x14ac:dyDescent="0.25">
      <c r="A4865" t="str">
        <f>main!B4865</f>
        <v>Gthg04836</v>
      </c>
      <c r="B4865" s="5" t="str">
        <f>IF(main!F4865="","",IF(main!H4865&lt;0.05,IF(main!F4865&gt;0,IF(main!F4865&gt;colorthreshhold,"green","GreenYellow"),IF(ABS(main!F4865)&gt;colorthreshhold,"red","orange")),"DarkGray"))</f>
        <v>orange</v>
      </c>
      <c r="C4865" s="5" t="str">
        <f>IF(main!G4865="","",IF(main!I4865&lt;0.05,IF(main!G4865&gt;0,IF(main!G4865&gt;colorthreshhold,"green","GreenYellow"),IF(ABS(main!G4865)&gt;colorthreshhold,"red","orange")),"DarkGray"))</f>
        <v>DarkGray</v>
      </c>
    </row>
    <row r="4866" spans="1:3" x14ac:dyDescent="0.25">
      <c r="A4866" t="str">
        <f>main!B4866</f>
        <v>Gthg04837</v>
      </c>
      <c r="B4866" s="5" t="str">
        <f>IF(main!F4866="","",IF(main!H4866&lt;0.05,IF(main!F4866&gt;0,IF(main!F4866&gt;colorthreshhold,"green","GreenYellow"),IF(ABS(main!F4866)&gt;colorthreshhold,"red","orange")),"DarkGray"))</f>
        <v>DarkGray</v>
      </c>
      <c r="C4866" s="5" t="str">
        <f>IF(main!G4866="","",IF(main!I4866&lt;0.05,IF(main!G4866&gt;0,IF(main!G4866&gt;colorthreshhold,"green","GreenYellow"),IF(ABS(main!G4866)&gt;colorthreshhold,"red","orange")),"DarkGray"))</f>
        <v>DarkGray</v>
      </c>
    </row>
    <row r="4867" spans="1:3" x14ac:dyDescent="0.25">
      <c r="A4867" t="str">
        <f>main!B4867</f>
        <v>Gthg04838</v>
      </c>
      <c r="B4867" s="5" t="str">
        <f>IF(main!F4867="","",IF(main!H4867&lt;0.05,IF(main!F4867&gt;0,IF(main!F4867&gt;colorthreshhold,"green","GreenYellow"),IF(ABS(main!F4867)&gt;colorthreshhold,"red","orange")),"DarkGray"))</f>
        <v>DarkGray</v>
      </c>
      <c r="C4867" s="5" t="str">
        <f>IF(main!G4867="","",IF(main!I4867&lt;0.05,IF(main!G4867&gt;0,IF(main!G4867&gt;colorthreshhold,"green","GreenYellow"),IF(ABS(main!G4867)&gt;colorthreshhold,"red","orange")),"DarkGray"))</f>
        <v>DarkGray</v>
      </c>
    </row>
    <row r="4868" spans="1:3" hidden="1" x14ac:dyDescent="0.25">
      <c r="A4868" t="str">
        <f>main!B4868</f>
        <v>Gthg04839</v>
      </c>
      <c r="B4868" s="5" t="str">
        <f>IF(main!F4868="","",IF(main!H4868&lt;0.05,IF(main!F4868&gt;0,IF(main!F4868&gt;colorthreshhold,"green","GreenYellow"),IF(ABS(main!F4868)&gt;colorthreshhold,"red","orange")),"DarkGray"))</f>
        <v/>
      </c>
      <c r="C4868" s="5" t="str">
        <f>IF(main!G4868="","",IF(main!I4868&lt;0.05,IF(main!G4868&gt;0,IF(main!G4868&gt;colorthreshhold,"green","GreenYellow"),IF(ABS(main!G4868)&gt;colorthreshhold,"red","orange")),"DarkGray"))</f>
        <v/>
      </c>
    </row>
    <row r="4869" spans="1:3" x14ac:dyDescent="0.25">
      <c r="A4869" t="str">
        <f>main!B4869</f>
        <v>Gthg04840</v>
      </c>
      <c r="B4869" s="5" t="str">
        <f>IF(main!F4869="","",IF(main!H4869&lt;0.05,IF(main!F4869&gt;0,IF(main!F4869&gt;colorthreshhold,"green","GreenYellow"),IF(ABS(main!F4869)&gt;colorthreshhold,"red","orange")),"DarkGray"))</f>
        <v>DarkGray</v>
      </c>
      <c r="C4869" s="5" t="str">
        <f>IF(main!G4869="","",IF(main!I4869&lt;0.05,IF(main!G4869&gt;0,IF(main!G4869&gt;colorthreshhold,"green","GreenYellow"),IF(ABS(main!G4869)&gt;colorthreshhold,"red","orange")),"DarkGray"))</f>
        <v>GreenYellow</v>
      </c>
    </row>
    <row r="4870" spans="1:3" x14ac:dyDescent="0.25">
      <c r="A4870" t="str">
        <f>main!B4870</f>
        <v>Gthg04841</v>
      </c>
      <c r="B4870" s="5" t="str">
        <f>IF(main!F4870="","",IF(main!H4870&lt;0.05,IF(main!F4870&gt;0,IF(main!F4870&gt;colorthreshhold,"green","GreenYellow"),IF(ABS(main!F4870)&gt;colorthreshhold,"red","orange")),"DarkGray"))</f>
        <v>orange</v>
      </c>
      <c r="C4870" s="5" t="str">
        <f>IF(main!G4870="","",IF(main!I4870&lt;0.05,IF(main!G4870&gt;0,IF(main!G4870&gt;colorthreshhold,"green","GreenYellow"),IF(ABS(main!G4870)&gt;colorthreshhold,"red","orange")),"DarkGray"))</f>
        <v>DarkGray</v>
      </c>
    </row>
    <row r="4871" spans="1:3" x14ac:dyDescent="0.25">
      <c r="A4871" t="str">
        <f>main!B4871</f>
        <v>Gthg04842</v>
      </c>
      <c r="B4871" s="5" t="str">
        <f>IF(main!F4871="","",IF(main!H4871&lt;0.05,IF(main!F4871&gt;0,IF(main!F4871&gt;colorthreshhold,"green","GreenYellow"),IF(ABS(main!F4871)&gt;colorthreshhold,"red","orange")),"DarkGray"))</f>
        <v>red</v>
      </c>
      <c r="C4871" s="5" t="str">
        <f>IF(main!G4871="","",IF(main!I4871&lt;0.05,IF(main!G4871&gt;0,IF(main!G4871&gt;colorthreshhold,"green","GreenYellow"),IF(ABS(main!G4871)&gt;colorthreshhold,"red","orange")),"DarkGray"))</f>
        <v>GreenYellow</v>
      </c>
    </row>
    <row r="4872" spans="1:3" hidden="1" x14ac:dyDescent="0.25">
      <c r="A4872" t="str">
        <f>main!B4872</f>
        <v>Gthg04843</v>
      </c>
      <c r="B4872" s="5" t="str">
        <f>IF(main!F4872="","",IF(main!H4872&lt;0.05,IF(main!F4872&gt;0,IF(main!F4872&gt;colorthreshhold,"green","GreenYellow"),IF(ABS(main!F4872)&gt;colorthreshhold,"red","orange")),"DarkGray"))</f>
        <v/>
      </c>
      <c r="C4872" s="5" t="str">
        <f>IF(main!G4872="","",IF(main!I4872&lt;0.05,IF(main!G4872&gt;0,IF(main!G4872&gt;colorthreshhold,"green","GreenYellow"),IF(ABS(main!G4872)&gt;colorthreshhold,"red","orange")),"DarkGray"))</f>
        <v/>
      </c>
    </row>
    <row r="4873" spans="1:3" x14ac:dyDescent="0.25">
      <c r="A4873" t="str">
        <f>main!B4873</f>
        <v>Gthg04844</v>
      </c>
      <c r="B4873" s="5" t="str">
        <f>IF(main!F4873="","",IF(main!H4873&lt;0.05,IF(main!F4873&gt;0,IF(main!F4873&gt;colorthreshhold,"green","GreenYellow"),IF(ABS(main!F4873)&gt;colorthreshhold,"red","orange")),"DarkGray"))</f>
        <v>DarkGray</v>
      </c>
      <c r="C4873" s="5" t="str">
        <f>IF(main!G4873="","",IF(main!I4873&lt;0.05,IF(main!G4873&gt;0,IF(main!G4873&gt;colorthreshhold,"green","GreenYellow"),IF(ABS(main!G4873)&gt;colorthreshhold,"red","orange")),"DarkGray"))</f>
        <v>GreenYellow</v>
      </c>
    </row>
    <row r="4874" spans="1:3" x14ac:dyDescent="0.25">
      <c r="A4874" t="str">
        <f>main!B4874</f>
        <v>Gthg04845</v>
      </c>
      <c r="B4874" s="5" t="str">
        <f>IF(main!F4874="","",IF(main!H4874&lt;0.05,IF(main!F4874&gt;0,IF(main!F4874&gt;colorthreshhold,"green","GreenYellow"),IF(ABS(main!F4874)&gt;colorthreshhold,"red","orange")),"DarkGray"))</f>
        <v>DarkGray</v>
      </c>
      <c r="C4874" s="5" t="str">
        <f>IF(main!G4874="","",IF(main!I4874&lt;0.05,IF(main!G4874&gt;0,IF(main!G4874&gt;colorthreshhold,"green","GreenYellow"),IF(ABS(main!G4874)&gt;colorthreshhold,"red","orange")),"DarkGray"))</f>
        <v>DarkGray</v>
      </c>
    </row>
    <row r="4875" spans="1:3" x14ac:dyDescent="0.25">
      <c r="A4875" t="str">
        <f>main!B4875</f>
        <v>Gthg04846</v>
      </c>
      <c r="B4875" s="5" t="str">
        <f>IF(main!F4875="","",IF(main!H4875&lt;0.05,IF(main!F4875&gt;0,IF(main!F4875&gt;colorthreshhold,"green","GreenYellow"),IF(ABS(main!F4875)&gt;colorthreshhold,"red","orange")),"DarkGray"))</f>
        <v>DarkGray</v>
      </c>
      <c r="C4875" s="5" t="str">
        <f>IF(main!G4875="","",IF(main!I4875&lt;0.05,IF(main!G4875&gt;0,IF(main!G4875&gt;colorthreshhold,"green","GreenYellow"),IF(ABS(main!G4875)&gt;colorthreshhold,"red","orange")),"DarkGray"))</f>
        <v>DarkGray</v>
      </c>
    </row>
    <row r="4876" spans="1:3" x14ac:dyDescent="0.25">
      <c r="A4876" t="str">
        <f>main!B4876</f>
        <v>Gthg04847</v>
      </c>
      <c r="B4876" s="5" t="str">
        <f>IF(main!F4876="","",IF(main!H4876&lt;0.05,IF(main!F4876&gt;0,IF(main!F4876&gt;colorthreshhold,"green","GreenYellow"),IF(ABS(main!F4876)&gt;colorthreshhold,"red","orange")),"DarkGray"))</f>
        <v>orange</v>
      </c>
      <c r="C4876" s="5" t="str">
        <f>IF(main!G4876="","",IF(main!I4876&lt;0.05,IF(main!G4876&gt;0,IF(main!G4876&gt;colorthreshhold,"green","GreenYellow"),IF(ABS(main!G4876)&gt;colorthreshhold,"red","orange")),"DarkGray"))</f>
        <v>DarkGray</v>
      </c>
    </row>
    <row r="4877" spans="1:3" x14ac:dyDescent="0.25">
      <c r="A4877" t="str">
        <f>main!B4877</f>
        <v>Gthg04848</v>
      </c>
      <c r="B4877" s="5" t="str">
        <f>IF(main!F4877="","",IF(main!H4877&lt;0.05,IF(main!F4877&gt;0,IF(main!F4877&gt;colorthreshhold,"green","GreenYellow"),IF(ABS(main!F4877)&gt;colorthreshhold,"red","orange")),"DarkGray"))</f>
        <v>DarkGray</v>
      </c>
      <c r="C4877" s="5" t="str">
        <f>IF(main!G4877="","",IF(main!I4877&lt;0.05,IF(main!G4877&gt;0,IF(main!G4877&gt;colorthreshhold,"green","GreenYellow"),IF(ABS(main!G4877)&gt;colorthreshhold,"red","orange")),"DarkGray"))</f>
        <v>DarkGray</v>
      </c>
    </row>
    <row r="4878" spans="1:3" x14ac:dyDescent="0.25">
      <c r="A4878" t="str">
        <f>main!B4878</f>
        <v>Gthg04849</v>
      </c>
      <c r="B4878" s="5" t="str">
        <f>IF(main!F4878="","",IF(main!H4878&lt;0.05,IF(main!F4878&gt;0,IF(main!F4878&gt;colorthreshhold,"green","GreenYellow"),IF(ABS(main!F4878)&gt;colorthreshhold,"red","orange")),"DarkGray"))</f>
        <v>DarkGray</v>
      </c>
      <c r="C4878" s="5" t="str">
        <f>IF(main!G4878="","",IF(main!I4878&lt;0.05,IF(main!G4878&gt;0,IF(main!G4878&gt;colorthreshhold,"green","GreenYellow"),IF(ABS(main!G4878)&gt;colorthreshhold,"red","orange")),"DarkGray"))</f>
        <v>DarkGray</v>
      </c>
    </row>
    <row r="4879" spans="1:3" x14ac:dyDescent="0.25">
      <c r="A4879" t="str">
        <f>main!B4879</f>
        <v>Gthg04850</v>
      </c>
      <c r="B4879" s="5" t="str">
        <f>IF(main!F4879="","",IF(main!H4879&lt;0.05,IF(main!F4879&gt;0,IF(main!F4879&gt;colorthreshhold,"green","GreenYellow"),IF(ABS(main!F4879)&gt;colorthreshhold,"red","orange")),"DarkGray"))</f>
        <v>orange</v>
      </c>
      <c r="C4879" s="5" t="str">
        <f>IF(main!G4879="","",IF(main!I4879&lt;0.05,IF(main!G4879&gt;0,IF(main!G4879&gt;colorthreshhold,"green","GreenYellow"),IF(ABS(main!G4879)&gt;colorthreshhold,"red","orange")),"DarkGray"))</f>
        <v>GreenYellow</v>
      </c>
    </row>
    <row r="4880" spans="1:3" x14ac:dyDescent="0.25">
      <c r="A4880" t="str">
        <f>main!B4880</f>
        <v>Gthg04851</v>
      </c>
      <c r="B4880" s="5" t="str">
        <f>IF(main!F4880="","",IF(main!H4880&lt;0.05,IF(main!F4880&gt;0,IF(main!F4880&gt;colorthreshhold,"green","GreenYellow"),IF(ABS(main!F4880)&gt;colorthreshhold,"red","orange")),"DarkGray"))</f>
        <v>orange</v>
      </c>
      <c r="C4880" s="5" t="str">
        <f>IF(main!G4880="","",IF(main!I4880&lt;0.05,IF(main!G4880&gt;0,IF(main!G4880&gt;colorthreshhold,"green","GreenYellow"),IF(ABS(main!G4880)&gt;colorthreshhold,"red","orange")),"DarkGray"))</f>
        <v>DarkGray</v>
      </c>
    </row>
    <row r="4881" spans="1:3" x14ac:dyDescent="0.25">
      <c r="A4881" t="str">
        <f>main!B4881</f>
        <v>Gthg04852</v>
      </c>
      <c r="B4881" s="5" t="str">
        <f>IF(main!F4881="","",IF(main!H4881&lt;0.05,IF(main!F4881&gt;0,IF(main!F4881&gt;colorthreshhold,"green","GreenYellow"),IF(ABS(main!F4881)&gt;colorthreshhold,"red","orange")),"DarkGray"))</f>
        <v>orange</v>
      </c>
      <c r="C4881" s="5" t="str">
        <f>IF(main!G4881="","",IF(main!I4881&lt;0.05,IF(main!G4881&gt;0,IF(main!G4881&gt;colorthreshhold,"green","GreenYellow"),IF(ABS(main!G4881)&gt;colorthreshhold,"red","orange")),"DarkGray"))</f>
        <v>GreenYellow</v>
      </c>
    </row>
    <row r="4882" spans="1:3" hidden="1" x14ac:dyDescent="0.25">
      <c r="A4882" t="str">
        <f>main!B4882</f>
        <v>Gthg04853</v>
      </c>
      <c r="B4882" s="5" t="str">
        <f>IF(main!F4882="","",IF(main!H4882&lt;0.05,IF(main!F4882&gt;0,IF(main!F4882&gt;colorthreshhold,"green","GreenYellow"),IF(ABS(main!F4882)&gt;colorthreshhold,"red","orange")),"DarkGray"))</f>
        <v/>
      </c>
      <c r="C4882" s="5" t="str">
        <f>IF(main!G4882="","",IF(main!I4882&lt;0.05,IF(main!G4882&gt;0,IF(main!G4882&gt;colorthreshhold,"green","GreenYellow"),IF(ABS(main!G4882)&gt;colorthreshhold,"red","orange")),"DarkGray"))</f>
        <v/>
      </c>
    </row>
    <row r="4883" spans="1:3" x14ac:dyDescent="0.25">
      <c r="A4883" t="str">
        <f>main!B4883</f>
        <v>Gthg04854</v>
      </c>
      <c r="B4883" s="5" t="str">
        <f>IF(main!F4883="","",IF(main!H4883&lt;0.05,IF(main!F4883&gt;0,IF(main!F4883&gt;colorthreshhold,"green","GreenYellow"),IF(ABS(main!F4883)&gt;colorthreshhold,"red","orange")),"DarkGray"))</f>
        <v>DarkGray</v>
      </c>
      <c r="C4883" s="5" t="str">
        <f>IF(main!G4883="","",IF(main!I4883&lt;0.05,IF(main!G4883&gt;0,IF(main!G4883&gt;colorthreshhold,"green","GreenYellow"),IF(ABS(main!G4883)&gt;colorthreshhold,"red","orange")),"DarkGray"))</f>
        <v>DarkGray</v>
      </c>
    </row>
    <row r="4884" spans="1:3" x14ac:dyDescent="0.25">
      <c r="A4884" t="str">
        <f>main!B4884</f>
        <v>Gthg04855</v>
      </c>
      <c r="B4884" s="5" t="str">
        <f>IF(main!F4884="","",IF(main!H4884&lt;0.05,IF(main!F4884&gt;0,IF(main!F4884&gt;colorthreshhold,"green","GreenYellow"),IF(ABS(main!F4884)&gt;colorthreshhold,"red","orange")),"DarkGray"))</f>
        <v>orange</v>
      </c>
      <c r="C4884" s="5" t="str">
        <f>IF(main!G4884="","",IF(main!I4884&lt;0.05,IF(main!G4884&gt;0,IF(main!G4884&gt;colorthreshhold,"green","GreenYellow"),IF(ABS(main!G4884)&gt;colorthreshhold,"red","orange")),"DarkGray"))</f>
        <v>GreenYellow</v>
      </c>
    </row>
    <row r="4885" spans="1:3" x14ac:dyDescent="0.25">
      <c r="A4885" t="str">
        <f>main!B4885</f>
        <v>Gthg04856</v>
      </c>
      <c r="B4885" s="5" t="str">
        <f>IF(main!F4885="","",IF(main!H4885&lt;0.05,IF(main!F4885&gt;0,IF(main!F4885&gt;colorthreshhold,"green","GreenYellow"),IF(ABS(main!F4885)&gt;colorthreshhold,"red","orange")),"DarkGray"))</f>
        <v>orange</v>
      </c>
      <c r="C4885" s="5" t="str">
        <f>IF(main!G4885="","",IF(main!I4885&lt;0.05,IF(main!G4885&gt;0,IF(main!G4885&gt;colorthreshhold,"green","GreenYellow"),IF(ABS(main!G4885)&gt;colorthreshhold,"red","orange")),"DarkGray"))</f>
        <v>DarkGray</v>
      </c>
    </row>
    <row r="4886" spans="1:3" x14ac:dyDescent="0.25">
      <c r="A4886" t="str">
        <f>main!B4886</f>
        <v>Gthg04857</v>
      </c>
      <c r="B4886" s="5" t="str">
        <f>IF(main!F4886="","",IF(main!H4886&lt;0.05,IF(main!F4886&gt;0,IF(main!F4886&gt;colorthreshhold,"green","GreenYellow"),IF(ABS(main!F4886)&gt;colorthreshhold,"red","orange")),"DarkGray"))</f>
        <v>red</v>
      </c>
      <c r="C4886" s="5" t="str">
        <f>IF(main!G4886="","",IF(main!I4886&lt;0.05,IF(main!G4886&gt;0,IF(main!G4886&gt;colorthreshhold,"green","GreenYellow"),IF(ABS(main!G4886)&gt;colorthreshhold,"red","orange")),"DarkGray"))</f>
        <v>DarkGray</v>
      </c>
    </row>
    <row r="4887" spans="1:3" x14ac:dyDescent="0.25">
      <c r="A4887" t="str">
        <f>main!B4887</f>
        <v>Gthg04858</v>
      </c>
      <c r="B4887" s="5" t="str">
        <f>IF(main!F4887="","",IF(main!H4887&lt;0.05,IF(main!F4887&gt;0,IF(main!F4887&gt;colorthreshhold,"green","GreenYellow"),IF(ABS(main!F4887)&gt;colorthreshhold,"red","orange")),"DarkGray"))</f>
        <v>DarkGray</v>
      </c>
      <c r="C4887" s="5" t="str">
        <f>IF(main!G4887="","",IF(main!I4887&lt;0.05,IF(main!G4887&gt;0,IF(main!G4887&gt;colorthreshhold,"green","GreenYellow"),IF(ABS(main!G4887)&gt;colorthreshhold,"red","orange")),"DarkGray"))</f>
        <v>DarkGray</v>
      </c>
    </row>
  </sheetData>
  <autoFilter ref="A1:C4887">
    <filterColumn colId="1">
      <customFilters>
        <customFilter operator="notEqual" val=" "/>
      </custom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55"/>
  <sheetViews>
    <sheetView workbookViewId="0">
      <selection activeCell="E12" sqref="E12"/>
    </sheetView>
  </sheetViews>
  <sheetFormatPr defaultRowHeight="15" x14ac:dyDescent="0.25"/>
  <cols>
    <col min="1" max="1" width="12.140625" customWidth="1"/>
  </cols>
  <sheetData>
    <row r="1" spans="1:18" x14ac:dyDescent="0.25">
      <c r="A1" t="s">
        <v>20875</v>
      </c>
      <c r="B1" t="s">
        <v>22340</v>
      </c>
      <c r="C1" t="s">
        <v>5623</v>
      </c>
      <c r="D1" t="s">
        <v>5624</v>
      </c>
      <c r="F1" t="s">
        <v>22341</v>
      </c>
      <c r="G1" t="s">
        <v>22342</v>
      </c>
      <c r="H1" t="s">
        <v>22343</v>
      </c>
      <c r="I1" t="s">
        <v>22344</v>
      </c>
      <c r="J1" t="s">
        <v>22345</v>
      </c>
      <c r="K1" t="s">
        <v>22346</v>
      </c>
      <c r="L1" t="s">
        <v>22347</v>
      </c>
      <c r="M1" t="s">
        <v>22348</v>
      </c>
      <c r="N1" t="s">
        <v>22349</v>
      </c>
      <c r="O1" t="s">
        <v>22350</v>
      </c>
      <c r="P1" t="s">
        <v>22351</v>
      </c>
      <c r="Q1" t="s">
        <v>22352</v>
      </c>
      <c r="R1" t="s">
        <v>22353</v>
      </c>
    </row>
    <row r="2" spans="1:18" x14ac:dyDescent="0.25">
      <c r="A2" t="s">
        <v>2241</v>
      </c>
      <c r="B2" t="s">
        <v>22354</v>
      </c>
      <c r="C2" t="str">
        <f t="shared" ref="C2:C65" si="0">IFERROR(VLOOKUP(A2,colors,2,FALSE),"purple")</f>
        <v>orange</v>
      </c>
      <c r="D2" t="str">
        <f t="shared" ref="D2:D65" si="1">IFERROR(VLOOKUP(A2,colors,3,FALSE),"purple")</f>
        <v>orange</v>
      </c>
      <c r="F2" t="s">
        <v>23208</v>
      </c>
      <c r="G2" t="s">
        <v>23209</v>
      </c>
      <c r="H2" t="s">
        <v>23210</v>
      </c>
      <c r="I2" t="s">
        <v>23211</v>
      </c>
      <c r="J2">
        <v>0</v>
      </c>
      <c r="K2" t="s">
        <v>23212</v>
      </c>
      <c r="L2" t="s">
        <v>23213</v>
      </c>
      <c r="M2" t="s">
        <v>23214</v>
      </c>
      <c r="N2" t="s">
        <v>23215</v>
      </c>
      <c r="O2" t="s">
        <v>23216</v>
      </c>
      <c r="P2">
        <v>0</v>
      </c>
      <c r="Q2" t="s">
        <v>23217</v>
      </c>
      <c r="R2">
        <v>0</v>
      </c>
    </row>
    <row r="3" spans="1:18" x14ac:dyDescent="0.25">
      <c r="A3" t="s">
        <v>1623</v>
      </c>
      <c r="B3" t="s">
        <v>22355</v>
      </c>
      <c r="C3" t="str">
        <f t="shared" si="0"/>
        <v>orange</v>
      </c>
      <c r="D3" t="str">
        <f t="shared" si="1"/>
        <v>orange</v>
      </c>
      <c r="F3" t="s">
        <v>23218</v>
      </c>
      <c r="G3" t="s">
        <v>23219</v>
      </c>
      <c r="H3" t="s">
        <v>23220</v>
      </c>
      <c r="I3" t="s">
        <v>23221</v>
      </c>
      <c r="J3">
        <v>0</v>
      </c>
      <c r="K3" t="s">
        <v>23222</v>
      </c>
      <c r="L3" t="s">
        <v>23223</v>
      </c>
      <c r="M3">
        <v>0</v>
      </c>
      <c r="N3" t="s">
        <v>23224</v>
      </c>
      <c r="O3" t="s">
        <v>23225</v>
      </c>
      <c r="P3">
        <v>0</v>
      </c>
      <c r="Q3" t="s">
        <v>23226</v>
      </c>
      <c r="R3">
        <v>0</v>
      </c>
    </row>
    <row r="4" spans="1:18" x14ac:dyDescent="0.25">
      <c r="A4" t="s">
        <v>2929</v>
      </c>
      <c r="B4" t="s">
        <v>22356</v>
      </c>
      <c r="C4" t="str">
        <f t="shared" si="0"/>
        <v>red</v>
      </c>
      <c r="D4" t="str">
        <f t="shared" si="1"/>
        <v>orange</v>
      </c>
      <c r="F4" t="s">
        <v>23227</v>
      </c>
      <c r="G4" t="s">
        <v>23228</v>
      </c>
      <c r="H4" t="s">
        <v>23229</v>
      </c>
      <c r="I4" t="s">
        <v>23230</v>
      </c>
      <c r="J4">
        <v>0</v>
      </c>
      <c r="K4" t="s">
        <v>23231</v>
      </c>
      <c r="L4" t="s">
        <v>23232</v>
      </c>
      <c r="M4" t="s">
        <v>23233</v>
      </c>
      <c r="N4" t="s">
        <v>23234</v>
      </c>
      <c r="O4" t="s">
        <v>23235</v>
      </c>
      <c r="P4">
        <v>0</v>
      </c>
      <c r="Q4" t="s">
        <v>23236</v>
      </c>
      <c r="R4">
        <v>0</v>
      </c>
    </row>
    <row r="5" spans="1:18" x14ac:dyDescent="0.25">
      <c r="A5" t="s">
        <v>3399</v>
      </c>
      <c r="B5" t="s">
        <v>22357</v>
      </c>
      <c r="C5" t="str">
        <f t="shared" si="0"/>
        <v>red</v>
      </c>
      <c r="D5" t="str">
        <f t="shared" si="1"/>
        <v>orange</v>
      </c>
      <c r="F5" t="s">
        <v>23237</v>
      </c>
      <c r="G5" t="s">
        <v>23238</v>
      </c>
      <c r="H5" t="s">
        <v>23239</v>
      </c>
      <c r="I5" t="s">
        <v>23240</v>
      </c>
      <c r="J5" t="s">
        <v>23241</v>
      </c>
      <c r="K5" t="s">
        <v>23242</v>
      </c>
      <c r="L5" t="s">
        <v>23243</v>
      </c>
      <c r="M5" t="s">
        <v>23244</v>
      </c>
      <c r="N5" t="s">
        <v>23245</v>
      </c>
      <c r="O5" t="s">
        <v>23246</v>
      </c>
      <c r="P5">
        <v>0</v>
      </c>
      <c r="Q5" t="s">
        <v>23247</v>
      </c>
      <c r="R5">
        <v>0</v>
      </c>
    </row>
    <row r="6" spans="1:18" x14ac:dyDescent="0.25">
      <c r="A6" t="s">
        <v>3399</v>
      </c>
      <c r="B6" t="s">
        <v>22358</v>
      </c>
      <c r="C6" t="str">
        <f t="shared" si="0"/>
        <v>red</v>
      </c>
      <c r="D6" t="str">
        <f t="shared" si="1"/>
        <v>orange</v>
      </c>
      <c r="F6" t="s">
        <v>23248</v>
      </c>
      <c r="G6" t="s">
        <v>23238</v>
      </c>
      <c r="H6" t="s">
        <v>23249</v>
      </c>
      <c r="I6" t="s">
        <v>23240</v>
      </c>
      <c r="J6" t="s">
        <v>23250</v>
      </c>
      <c r="K6" t="s">
        <v>23251</v>
      </c>
      <c r="L6" t="s">
        <v>23252</v>
      </c>
      <c r="M6" t="s">
        <v>23244</v>
      </c>
      <c r="N6" t="s">
        <v>23245</v>
      </c>
      <c r="O6" t="s">
        <v>23253</v>
      </c>
      <c r="P6">
        <v>0</v>
      </c>
      <c r="Q6" t="s">
        <v>23254</v>
      </c>
      <c r="R6">
        <v>0</v>
      </c>
    </row>
    <row r="7" spans="1:18" x14ac:dyDescent="0.25">
      <c r="A7" t="s">
        <v>4432</v>
      </c>
      <c r="B7" t="s">
        <v>22359</v>
      </c>
      <c r="C7" t="str">
        <f t="shared" si="0"/>
        <v>red</v>
      </c>
      <c r="D7" t="str">
        <f t="shared" si="1"/>
        <v>orange</v>
      </c>
      <c r="F7" t="s">
        <v>23255</v>
      </c>
      <c r="G7" t="s">
        <v>23256</v>
      </c>
      <c r="H7" t="s">
        <v>23257</v>
      </c>
      <c r="I7" t="s">
        <v>23258</v>
      </c>
      <c r="J7" t="s">
        <v>23259</v>
      </c>
      <c r="K7" t="s">
        <v>23260</v>
      </c>
      <c r="L7" t="s">
        <v>23261</v>
      </c>
      <c r="M7">
        <v>0</v>
      </c>
      <c r="N7" t="s">
        <v>23262</v>
      </c>
      <c r="O7" t="s">
        <v>23263</v>
      </c>
      <c r="P7">
        <v>0</v>
      </c>
      <c r="Q7" t="s">
        <v>23264</v>
      </c>
      <c r="R7">
        <v>0</v>
      </c>
    </row>
    <row r="8" spans="1:18" x14ac:dyDescent="0.25">
      <c r="A8" t="s">
        <v>1539</v>
      </c>
      <c r="B8" t="s">
        <v>22360</v>
      </c>
      <c r="C8" t="str">
        <f t="shared" si="0"/>
        <v>orange</v>
      </c>
      <c r="D8" t="str">
        <f t="shared" si="1"/>
        <v>orange</v>
      </c>
      <c r="F8" t="s">
        <v>23265</v>
      </c>
      <c r="G8" t="s">
        <v>23266</v>
      </c>
      <c r="H8" t="s">
        <v>23267</v>
      </c>
      <c r="I8" t="s">
        <v>23268</v>
      </c>
      <c r="J8">
        <v>0</v>
      </c>
      <c r="K8" t="s">
        <v>23269</v>
      </c>
      <c r="L8" t="s">
        <v>23270</v>
      </c>
      <c r="M8" t="s">
        <v>23271</v>
      </c>
      <c r="N8" t="s">
        <v>23272</v>
      </c>
      <c r="O8" t="s">
        <v>23273</v>
      </c>
      <c r="P8">
        <v>0</v>
      </c>
      <c r="Q8" t="s">
        <v>23274</v>
      </c>
      <c r="R8">
        <v>0</v>
      </c>
    </row>
    <row r="9" spans="1:18" x14ac:dyDescent="0.25">
      <c r="A9" t="s">
        <v>1694</v>
      </c>
      <c r="B9" t="s">
        <v>22361</v>
      </c>
      <c r="C9" t="str">
        <f t="shared" si="0"/>
        <v>orange</v>
      </c>
      <c r="D9" t="str">
        <f t="shared" si="1"/>
        <v>orange</v>
      </c>
      <c r="F9" t="s">
        <v>23275</v>
      </c>
      <c r="G9" t="s">
        <v>23276</v>
      </c>
      <c r="H9" t="s">
        <v>23277</v>
      </c>
      <c r="I9" t="s">
        <v>23278</v>
      </c>
      <c r="J9">
        <v>0</v>
      </c>
      <c r="K9" t="s">
        <v>23279</v>
      </c>
      <c r="L9" t="s">
        <v>23280</v>
      </c>
      <c r="M9" t="s">
        <v>23281</v>
      </c>
      <c r="N9" t="s">
        <v>23282</v>
      </c>
      <c r="O9" t="s">
        <v>23283</v>
      </c>
      <c r="P9">
        <v>0</v>
      </c>
      <c r="Q9" t="s">
        <v>23284</v>
      </c>
      <c r="R9">
        <v>0</v>
      </c>
    </row>
    <row r="10" spans="1:18" x14ac:dyDescent="0.25">
      <c r="A10" t="s">
        <v>1838</v>
      </c>
      <c r="B10" t="s">
        <v>22362</v>
      </c>
      <c r="C10" t="str">
        <f t="shared" si="0"/>
        <v>red</v>
      </c>
      <c r="D10" t="str">
        <f t="shared" si="1"/>
        <v>orange</v>
      </c>
      <c r="F10" t="s">
        <v>23285</v>
      </c>
      <c r="G10" t="s">
        <v>23286</v>
      </c>
      <c r="H10" t="s">
        <v>23287</v>
      </c>
      <c r="I10" t="s">
        <v>23288</v>
      </c>
      <c r="J10">
        <v>0</v>
      </c>
      <c r="K10" t="s">
        <v>23289</v>
      </c>
      <c r="L10" t="s">
        <v>23290</v>
      </c>
      <c r="M10" t="s">
        <v>23291</v>
      </c>
      <c r="N10" t="s">
        <v>23292</v>
      </c>
      <c r="O10" t="s">
        <v>23293</v>
      </c>
      <c r="P10">
        <v>0</v>
      </c>
      <c r="Q10" t="s">
        <v>23294</v>
      </c>
      <c r="R10">
        <v>0</v>
      </c>
    </row>
    <row r="11" spans="1:18" x14ac:dyDescent="0.25">
      <c r="A11" t="s">
        <v>1838</v>
      </c>
      <c r="B11" t="s">
        <v>22363</v>
      </c>
      <c r="C11" t="str">
        <f t="shared" si="0"/>
        <v>red</v>
      </c>
      <c r="D11" t="str">
        <f t="shared" si="1"/>
        <v>orange</v>
      </c>
      <c r="F11" t="s">
        <v>23295</v>
      </c>
      <c r="G11" t="s">
        <v>23296</v>
      </c>
      <c r="H11" t="s">
        <v>23297</v>
      </c>
      <c r="I11" t="s">
        <v>23298</v>
      </c>
      <c r="J11">
        <v>0</v>
      </c>
      <c r="K11" t="s">
        <v>23299</v>
      </c>
      <c r="L11" t="s">
        <v>23300</v>
      </c>
      <c r="M11" t="s">
        <v>23301</v>
      </c>
      <c r="N11" t="s">
        <v>23292</v>
      </c>
      <c r="O11" t="s">
        <v>23302</v>
      </c>
      <c r="P11">
        <v>0</v>
      </c>
      <c r="Q11" t="s">
        <v>23303</v>
      </c>
      <c r="R11">
        <v>0</v>
      </c>
    </row>
    <row r="12" spans="1:18" x14ac:dyDescent="0.25">
      <c r="A12" t="s">
        <v>3402</v>
      </c>
      <c r="B12" t="s">
        <v>22364</v>
      </c>
      <c r="C12" t="str">
        <f t="shared" si="0"/>
        <v>red</v>
      </c>
      <c r="D12" t="str">
        <f t="shared" si="1"/>
        <v>orange</v>
      </c>
      <c r="F12" t="s">
        <v>23304</v>
      </c>
      <c r="G12" t="s">
        <v>23305</v>
      </c>
      <c r="H12" t="s">
        <v>23306</v>
      </c>
      <c r="I12" t="s">
        <v>23307</v>
      </c>
      <c r="J12">
        <v>0</v>
      </c>
      <c r="K12" t="s">
        <v>23308</v>
      </c>
      <c r="L12" t="s">
        <v>23309</v>
      </c>
      <c r="M12" t="s">
        <v>23310</v>
      </c>
      <c r="N12" t="s">
        <v>23311</v>
      </c>
      <c r="O12" t="s">
        <v>23312</v>
      </c>
      <c r="P12">
        <v>0</v>
      </c>
      <c r="Q12" t="s">
        <v>23313</v>
      </c>
      <c r="R12">
        <v>0</v>
      </c>
    </row>
    <row r="13" spans="1:18" x14ac:dyDescent="0.25">
      <c r="A13" t="s">
        <v>1543</v>
      </c>
      <c r="B13" t="s">
        <v>22365</v>
      </c>
      <c r="C13" t="str">
        <f t="shared" si="0"/>
        <v>orange</v>
      </c>
      <c r="D13" t="str">
        <f t="shared" si="1"/>
        <v>orange</v>
      </c>
      <c r="F13" t="s">
        <v>23314</v>
      </c>
      <c r="G13">
        <v>0</v>
      </c>
      <c r="H13" t="s">
        <v>23315</v>
      </c>
      <c r="I13" t="s">
        <v>23316</v>
      </c>
      <c r="J13">
        <v>0</v>
      </c>
      <c r="K13" t="s">
        <v>23317</v>
      </c>
      <c r="L13" t="s">
        <v>23318</v>
      </c>
      <c r="M13">
        <v>0</v>
      </c>
      <c r="N13">
        <v>0</v>
      </c>
      <c r="O13" t="s">
        <v>23319</v>
      </c>
      <c r="P13">
        <v>0</v>
      </c>
      <c r="Q13" t="s">
        <v>23320</v>
      </c>
      <c r="R13" t="s">
        <v>23321</v>
      </c>
    </row>
    <row r="14" spans="1:18" x14ac:dyDescent="0.25">
      <c r="A14" t="s">
        <v>1692</v>
      </c>
      <c r="B14" t="s">
        <v>22366</v>
      </c>
      <c r="C14" t="str">
        <f t="shared" si="0"/>
        <v>red</v>
      </c>
      <c r="D14" t="str">
        <f t="shared" si="1"/>
        <v>orange</v>
      </c>
      <c r="F14" t="s">
        <v>23322</v>
      </c>
      <c r="G14" t="s">
        <v>23276</v>
      </c>
      <c r="H14" t="s">
        <v>23323</v>
      </c>
      <c r="I14" t="s">
        <v>23324</v>
      </c>
      <c r="J14">
        <v>0</v>
      </c>
      <c r="K14" t="s">
        <v>23325</v>
      </c>
      <c r="L14" t="s">
        <v>23326</v>
      </c>
      <c r="M14" t="s">
        <v>23281</v>
      </c>
      <c r="N14" t="s">
        <v>23327</v>
      </c>
      <c r="O14" t="s">
        <v>23328</v>
      </c>
      <c r="P14">
        <v>0</v>
      </c>
      <c r="Q14" t="s">
        <v>23329</v>
      </c>
      <c r="R14">
        <v>0</v>
      </c>
    </row>
    <row r="15" spans="1:18" x14ac:dyDescent="0.25">
      <c r="A15" t="s">
        <v>1543</v>
      </c>
      <c r="B15" t="s">
        <v>22367</v>
      </c>
      <c r="C15" t="str">
        <f t="shared" si="0"/>
        <v>orange</v>
      </c>
      <c r="D15" t="str">
        <f t="shared" si="1"/>
        <v>orange</v>
      </c>
      <c r="F15" t="s">
        <v>23330</v>
      </c>
      <c r="G15" t="s">
        <v>23331</v>
      </c>
      <c r="H15" t="s">
        <v>23332</v>
      </c>
      <c r="I15" t="s">
        <v>23316</v>
      </c>
      <c r="J15">
        <v>0</v>
      </c>
      <c r="K15" t="s">
        <v>23333</v>
      </c>
      <c r="L15" t="s">
        <v>23334</v>
      </c>
      <c r="M15" t="s">
        <v>23271</v>
      </c>
      <c r="N15" t="s">
        <v>23335</v>
      </c>
      <c r="O15" t="s">
        <v>23336</v>
      </c>
      <c r="P15">
        <v>0</v>
      </c>
      <c r="Q15" t="s">
        <v>23337</v>
      </c>
      <c r="R15" t="s">
        <v>23338</v>
      </c>
    </row>
    <row r="16" spans="1:18" x14ac:dyDescent="0.25">
      <c r="A16" t="s">
        <v>1838</v>
      </c>
      <c r="B16" t="s">
        <v>22368</v>
      </c>
      <c r="C16" t="str">
        <f t="shared" si="0"/>
        <v>red</v>
      </c>
      <c r="D16" t="str">
        <f t="shared" si="1"/>
        <v>orange</v>
      </c>
      <c r="F16" t="s">
        <v>23339</v>
      </c>
      <c r="G16" t="s">
        <v>23340</v>
      </c>
      <c r="H16" t="s">
        <v>23341</v>
      </c>
      <c r="I16" t="s">
        <v>23342</v>
      </c>
      <c r="J16">
        <v>0</v>
      </c>
      <c r="K16" t="s">
        <v>23343</v>
      </c>
      <c r="L16" t="s">
        <v>23344</v>
      </c>
      <c r="M16" t="s">
        <v>23345</v>
      </c>
      <c r="N16" t="s">
        <v>23292</v>
      </c>
      <c r="O16" t="s">
        <v>23346</v>
      </c>
      <c r="P16">
        <v>0</v>
      </c>
      <c r="Q16" t="s">
        <v>23347</v>
      </c>
      <c r="R16">
        <v>0</v>
      </c>
    </row>
    <row r="17" spans="1:18" x14ac:dyDescent="0.25">
      <c r="A17" t="s">
        <v>1541</v>
      </c>
      <c r="B17" t="s">
        <v>22369</v>
      </c>
      <c r="C17" t="str">
        <f t="shared" si="0"/>
        <v>orange</v>
      </c>
      <c r="D17" t="str">
        <f t="shared" si="1"/>
        <v>orange</v>
      </c>
      <c r="F17" t="s">
        <v>23348</v>
      </c>
      <c r="G17" t="s">
        <v>23331</v>
      </c>
      <c r="H17" t="s">
        <v>23349</v>
      </c>
      <c r="I17" t="s">
        <v>23350</v>
      </c>
      <c r="J17">
        <v>0</v>
      </c>
      <c r="K17" t="s">
        <v>23351</v>
      </c>
      <c r="L17" t="s">
        <v>23352</v>
      </c>
      <c r="M17" t="s">
        <v>23271</v>
      </c>
      <c r="N17" t="s">
        <v>23353</v>
      </c>
      <c r="O17" t="s">
        <v>23354</v>
      </c>
      <c r="P17">
        <v>0</v>
      </c>
      <c r="Q17" t="s">
        <v>23355</v>
      </c>
      <c r="R17" t="s">
        <v>23356</v>
      </c>
    </row>
    <row r="18" spans="1:18" x14ac:dyDescent="0.25">
      <c r="A18" t="s">
        <v>607</v>
      </c>
      <c r="B18" t="s">
        <v>22370</v>
      </c>
      <c r="C18" t="str">
        <f t="shared" si="0"/>
        <v>red</v>
      </c>
      <c r="D18" t="str">
        <f t="shared" si="1"/>
        <v>orange</v>
      </c>
      <c r="F18" t="s">
        <v>23357</v>
      </c>
      <c r="G18" t="s">
        <v>23209</v>
      </c>
      <c r="H18" t="s">
        <v>23358</v>
      </c>
      <c r="I18" t="s">
        <v>23359</v>
      </c>
      <c r="J18">
        <v>0</v>
      </c>
      <c r="K18" t="s">
        <v>23360</v>
      </c>
      <c r="L18" t="s">
        <v>23361</v>
      </c>
      <c r="M18" t="s">
        <v>23214</v>
      </c>
      <c r="N18" t="s">
        <v>23362</v>
      </c>
      <c r="O18" t="s">
        <v>23363</v>
      </c>
      <c r="P18">
        <v>0</v>
      </c>
      <c r="Q18" t="s">
        <v>23364</v>
      </c>
      <c r="R18">
        <v>0</v>
      </c>
    </row>
    <row r="19" spans="1:18" x14ac:dyDescent="0.25">
      <c r="A19" t="s">
        <v>3921</v>
      </c>
      <c r="B19" t="s">
        <v>22371</v>
      </c>
      <c r="C19" t="str">
        <f t="shared" si="0"/>
        <v>red</v>
      </c>
      <c r="D19" t="str">
        <f t="shared" si="1"/>
        <v>orange</v>
      </c>
      <c r="F19" t="s">
        <v>23365</v>
      </c>
      <c r="G19" t="s">
        <v>23366</v>
      </c>
      <c r="H19" t="s">
        <v>23367</v>
      </c>
      <c r="I19" t="s">
        <v>23368</v>
      </c>
      <c r="J19">
        <v>0</v>
      </c>
      <c r="K19" t="s">
        <v>23369</v>
      </c>
      <c r="L19" t="s">
        <v>23370</v>
      </c>
      <c r="M19" t="s">
        <v>23371</v>
      </c>
      <c r="N19" t="s">
        <v>23372</v>
      </c>
      <c r="O19" t="s">
        <v>23373</v>
      </c>
      <c r="P19">
        <v>0</v>
      </c>
      <c r="Q19" t="s">
        <v>23374</v>
      </c>
      <c r="R19">
        <v>0</v>
      </c>
    </row>
    <row r="20" spans="1:18" x14ac:dyDescent="0.25">
      <c r="A20" t="s">
        <v>3921</v>
      </c>
      <c r="B20" t="s">
        <v>22372</v>
      </c>
      <c r="C20" t="str">
        <f t="shared" si="0"/>
        <v>red</v>
      </c>
      <c r="D20" t="str">
        <f t="shared" si="1"/>
        <v>orange</v>
      </c>
      <c r="F20" t="s">
        <v>23375</v>
      </c>
      <c r="G20" t="s">
        <v>23366</v>
      </c>
      <c r="H20" t="s">
        <v>23376</v>
      </c>
      <c r="I20" t="s">
        <v>23377</v>
      </c>
      <c r="J20">
        <v>0</v>
      </c>
      <c r="K20" t="s">
        <v>23378</v>
      </c>
      <c r="L20" t="s">
        <v>23379</v>
      </c>
      <c r="M20" t="s">
        <v>23371</v>
      </c>
      <c r="N20" t="s">
        <v>23380</v>
      </c>
      <c r="O20" t="s">
        <v>23381</v>
      </c>
      <c r="P20">
        <v>0</v>
      </c>
      <c r="Q20" t="s">
        <v>23382</v>
      </c>
      <c r="R20">
        <v>0</v>
      </c>
    </row>
    <row r="21" spans="1:18" x14ac:dyDescent="0.25">
      <c r="A21" t="s">
        <v>2998</v>
      </c>
      <c r="B21" t="s">
        <v>22373</v>
      </c>
      <c r="C21" t="str">
        <f t="shared" si="0"/>
        <v>orange</v>
      </c>
      <c r="D21" t="str">
        <f t="shared" si="1"/>
        <v>orange</v>
      </c>
      <c r="F21" t="s">
        <v>23383</v>
      </c>
      <c r="G21" t="s">
        <v>23384</v>
      </c>
      <c r="H21" t="s">
        <v>23385</v>
      </c>
      <c r="I21" t="s">
        <v>23386</v>
      </c>
      <c r="J21">
        <v>0</v>
      </c>
      <c r="K21" t="s">
        <v>23387</v>
      </c>
      <c r="L21" t="s">
        <v>23388</v>
      </c>
      <c r="M21" t="s">
        <v>23389</v>
      </c>
      <c r="N21" t="s">
        <v>23390</v>
      </c>
      <c r="O21" t="s">
        <v>23391</v>
      </c>
      <c r="P21">
        <v>0</v>
      </c>
      <c r="Q21" t="s">
        <v>23392</v>
      </c>
      <c r="R21">
        <v>0</v>
      </c>
    </row>
    <row r="22" spans="1:18" x14ac:dyDescent="0.25">
      <c r="A22" t="s">
        <v>4520</v>
      </c>
      <c r="B22" t="s">
        <v>22374</v>
      </c>
      <c r="C22" t="str">
        <f t="shared" si="0"/>
        <v>orange</v>
      </c>
      <c r="D22" t="str">
        <f t="shared" si="1"/>
        <v>GreenYellow</v>
      </c>
      <c r="F22" t="s">
        <v>23393</v>
      </c>
      <c r="G22" t="s">
        <v>23394</v>
      </c>
      <c r="H22" t="s">
        <v>23395</v>
      </c>
      <c r="I22" t="s">
        <v>23396</v>
      </c>
      <c r="J22">
        <v>0</v>
      </c>
      <c r="K22" t="s">
        <v>23397</v>
      </c>
      <c r="L22" t="s">
        <v>23398</v>
      </c>
      <c r="M22" t="s">
        <v>23399</v>
      </c>
      <c r="N22" t="s">
        <v>23400</v>
      </c>
      <c r="O22" t="s">
        <v>23401</v>
      </c>
      <c r="P22">
        <v>0</v>
      </c>
      <c r="Q22" t="s">
        <v>23402</v>
      </c>
      <c r="R22">
        <v>0</v>
      </c>
    </row>
    <row r="23" spans="1:18" x14ac:dyDescent="0.25">
      <c r="A23" t="s">
        <v>4520</v>
      </c>
      <c r="B23" t="s">
        <v>22375</v>
      </c>
      <c r="C23" t="str">
        <f t="shared" si="0"/>
        <v>orange</v>
      </c>
      <c r="D23" t="str">
        <f t="shared" si="1"/>
        <v>GreenYellow</v>
      </c>
      <c r="F23" t="s">
        <v>23403</v>
      </c>
      <c r="G23" t="s">
        <v>23404</v>
      </c>
      <c r="H23" t="s">
        <v>23405</v>
      </c>
      <c r="I23" t="s">
        <v>23406</v>
      </c>
      <c r="J23">
        <v>0</v>
      </c>
      <c r="K23" t="s">
        <v>23407</v>
      </c>
      <c r="L23" t="s">
        <v>23408</v>
      </c>
      <c r="M23">
        <v>0</v>
      </c>
      <c r="N23" t="s">
        <v>23409</v>
      </c>
      <c r="O23" t="s">
        <v>23410</v>
      </c>
      <c r="P23">
        <v>0</v>
      </c>
      <c r="Q23" t="s">
        <v>23411</v>
      </c>
      <c r="R23">
        <v>0</v>
      </c>
    </row>
    <row r="24" spans="1:18" x14ac:dyDescent="0.25">
      <c r="A24" t="s">
        <v>1219</v>
      </c>
      <c r="B24" t="s">
        <v>22376</v>
      </c>
      <c r="C24" t="str">
        <f t="shared" si="0"/>
        <v>orange</v>
      </c>
      <c r="D24" t="str">
        <f t="shared" si="1"/>
        <v>GreenYellow</v>
      </c>
      <c r="F24" t="s">
        <v>23412</v>
      </c>
      <c r="G24" t="s">
        <v>23413</v>
      </c>
      <c r="H24" t="s">
        <v>23414</v>
      </c>
      <c r="I24" t="s">
        <v>23415</v>
      </c>
      <c r="J24">
        <v>0</v>
      </c>
      <c r="K24" t="s">
        <v>23416</v>
      </c>
      <c r="L24" t="s">
        <v>23417</v>
      </c>
      <c r="M24" t="s">
        <v>23418</v>
      </c>
      <c r="N24" t="s">
        <v>23419</v>
      </c>
      <c r="O24" t="s">
        <v>23420</v>
      </c>
      <c r="P24">
        <v>0</v>
      </c>
      <c r="Q24" t="s">
        <v>23421</v>
      </c>
      <c r="R24">
        <v>0</v>
      </c>
    </row>
    <row r="25" spans="1:18" x14ac:dyDescent="0.25">
      <c r="A25" t="s">
        <v>1219</v>
      </c>
      <c r="B25" t="s">
        <v>22377</v>
      </c>
      <c r="C25" t="str">
        <f t="shared" si="0"/>
        <v>orange</v>
      </c>
      <c r="D25" t="str">
        <f t="shared" si="1"/>
        <v>GreenYellow</v>
      </c>
      <c r="F25" t="s">
        <v>23422</v>
      </c>
      <c r="G25" t="s">
        <v>23423</v>
      </c>
      <c r="H25" t="s">
        <v>23424</v>
      </c>
      <c r="I25" t="s">
        <v>23415</v>
      </c>
      <c r="J25">
        <v>0</v>
      </c>
      <c r="K25" t="s">
        <v>23425</v>
      </c>
      <c r="L25" t="s">
        <v>23426</v>
      </c>
      <c r="M25" t="s">
        <v>23427</v>
      </c>
      <c r="N25" t="s">
        <v>23419</v>
      </c>
      <c r="O25" t="s">
        <v>23428</v>
      </c>
      <c r="P25">
        <v>0</v>
      </c>
      <c r="Q25" t="s">
        <v>23429</v>
      </c>
      <c r="R25">
        <v>0</v>
      </c>
    </row>
    <row r="26" spans="1:18" x14ac:dyDescent="0.25">
      <c r="A26" t="s">
        <v>3630</v>
      </c>
      <c r="B26" t="s">
        <v>22378</v>
      </c>
      <c r="C26" t="str">
        <f t="shared" si="0"/>
        <v>orange</v>
      </c>
      <c r="D26" t="str">
        <f t="shared" si="1"/>
        <v>GreenYellow</v>
      </c>
      <c r="F26" t="s">
        <v>23430</v>
      </c>
      <c r="G26" t="s">
        <v>23431</v>
      </c>
      <c r="H26" t="s">
        <v>23432</v>
      </c>
      <c r="I26" t="s">
        <v>23433</v>
      </c>
      <c r="J26">
        <v>0</v>
      </c>
      <c r="K26" t="s">
        <v>23434</v>
      </c>
      <c r="L26" t="s">
        <v>23435</v>
      </c>
      <c r="M26" t="s">
        <v>23436</v>
      </c>
      <c r="N26" t="s">
        <v>23437</v>
      </c>
      <c r="O26" t="s">
        <v>23438</v>
      </c>
      <c r="P26">
        <v>0</v>
      </c>
      <c r="Q26" t="s">
        <v>23439</v>
      </c>
      <c r="R26">
        <v>0</v>
      </c>
    </row>
    <row r="27" spans="1:18" x14ac:dyDescent="0.25">
      <c r="A27" t="s">
        <v>3624</v>
      </c>
      <c r="B27" t="s">
        <v>22379</v>
      </c>
      <c r="C27" t="str">
        <f t="shared" si="0"/>
        <v>orange</v>
      </c>
      <c r="D27" t="str">
        <f t="shared" si="1"/>
        <v>GreenYellow</v>
      </c>
      <c r="F27" t="s">
        <v>23440</v>
      </c>
      <c r="G27" t="s">
        <v>23431</v>
      </c>
      <c r="H27" t="s">
        <v>23441</v>
      </c>
      <c r="I27" t="s">
        <v>23442</v>
      </c>
      <c r="J27">
        <v>0</v>
      </c>
      <c r="K27" t="s">
        <v>23443</v>
      </c>
      <c r="L27" t="s">
        <v>23444</v>
      </c>
      <c r="M27" t="s">
        <v>23436</v>
      </c>
      <c r="N27" t="s">
        <v>23445</v>
      </c>
      <c r="O27" t="s">
        <v>23446</v>
      </c>
      <c r="P27">
        <v>0</v>
      </c>
      <c r="Q27" t="s">
        <v>23447</v>
      </c>
      <c r="R27">
        <v>0</v>
      </c>
    </row>
    <row r="28" spans="1:18" x14ac:dyDescent="0.25">
      <c r="A28" t="s">
        <v>3544</v>
      </c>
      <c r="B28" t="s">
        <v>22380</v>
      </c>
      <c r="C28" t="str">
        <f t="shared" si="0"/>
        <v>orange</v>
      </c>
      <c r="D28" t="str">
        <f t="shared" si="1"/>
        <v>GreenYellow</v>
      </c>
      <c r="F28" t="s">
        <v>23448</v>
      </c>
      <c r="G28" t="s">
        <v>23449</v>
      </c>
      <c r="H28" t="s">
        <v>23450</v>
      </c>
      <c r="I28" t="s">
        <v>23451</v>
      </c>
      <c r="J28">
        <v>0</v>
      </c>
      <c r="K28" t="s">
        <v>23452</v>
      </c>
      <c r="L28" t="s">
        <v>23453</v>
      </c>
      <c r="M28" t="s">
        <v>23454</v>
      </c>
      <c r="N28" t="s">
        <v>23455</v>
      </c>
      <c r="O28" t="s">
        <v>23456</v>
      </c>
      <c r="P28">
        <v>0</v>
      </c>
      <c r="Q28" t="s">
        <v>23457</v>
      </c>
      <c r="R28">
        <v>0</v>
      </c>
    </row>
    <row r="29" spans="1:18" x14ac:dyDescent="0.25">
      <c r="A29" t="s">
        <v>3544</v>
      </c>
      <c r="B29" t="s">
        <v>22381</v>
      </c>
      <c r="C29" t="str">
        <f t="shared" si="0"/>
        <v>orange</v>
      </c>
      <c r="D29" t="str">
        <f t="shared" si="1"/>
        <v>GreenYellow</v>
      </c>
      <c r="F29" t="s">
        <v>23458</v>
      </c>
      <c r="G29" t="s">
        <v>23449</v>
      </c>
      <c r="H29" t="s">
        <v>23459</v>
      </c>
      <c r="I29" t="s">
        <v>23451</v>
      </c>
      <c r="J29">
        <v>0</v>
      </c>
      <c r="K29" t="s">
        <v>23460</v>
      </c>
      <c r="L29" t="s">
        <v>23461</v>
      </c>
      <c r="M29">
        <v>0</v>
      </c>
      <c r="N29" t="s">
        <v>23462</v>
      </c>
      <c r="O29" t="s">
        <v>23463</v>
      </c>
      <c r="P29">
        <v>0</v>
      </c>
      <c r="Q29" t="s">
        <v>23464</v>
      </c>
      <c r="R29">
        <v>0</v>
      </c>
    </row>
    <row r="30" spans="1:18" x14ac:dyDescent="0.25">
      <c r="A30" t="s">
        <v>1219</v>
      </c>
      <c r="B30" t="s">
        <v>22382</v>
      </c>
      <c r="C30" t="str">
        <f t="shared" si="0"/>
        <v>orange</v>
      </c>
      <c r="D30" t="str">
        <f t="shared" si="1"/>
        <v>GreenYellow</v>
      </c>
      <c r="F30" t="s">
        <v>23465</v>
      </c>
      <c r="G30" t="s">
        <v>23466</v>
      </c>
      <c r="H30">
        <v>0</v>
      </c>
      <c r="I30" t="s">
        <v>23467</v>
      </c>
      <c r="J30">
        <v>0</v>
      </c>
      <c r="K30" t="s">
        <v>23468</v>
      </c>
      <c r="L30" t="s">
        <v>23469</v>
      </c>
      <c r="M30" t="s">
        <v>23470</v>
      </c>
      <c r="N30" t="s">
        <v>23471</v>
      </c>
      <c r="O30" t="s">
        <v>23472</v>
      </c>
      <c r="P30">
        <v>0</v>
      </c>
      <c r="Q30" t="s">
        <v>23473</v>
      </c>
      <c r="R30">
        <v>0</v>
      </c>
    </row>
    <row r="31" spans="1:18" x14ac:dyDescent="0.25">
      <c r="A31" t="s">
        <v>2519</v>
      </c>
      <c r="B31" t="s">
        <v>22383</v>
      </c>
      <c r="C31" t="str">
        <f t="shared" si="0"/>
        <v>orange</v>
      </c>
      <c r="D31" t="str">
        <f t="shared" si="1"/>
        <v>green</v>
      </c>
      <c r="F31" t="s">
        <v>23474</v>
      </c>
      <c r="G31">
        <v>0</v>
      </c>
      <c r="H31" t="s">
        <v>23475</v>
      </c>
      <c r="I31" t="s">
        <v>23476</v>
      </c>
      <c r="J31">
        <v>0</v>
      </c>
      <c r="K31" t="s">
        <v>23477</v>
      </c>
      <c r="L31" t="s">
        <v>23478</v>
      </c>
      <c r="M31">
        <v>0</v>
      </c>
      <c r="N31" t="s">
        <v>23479</v>
      </c>
      <c r="O31" t="s">
        <v>23480</v>
      </c>
      <c r="P31">
        <v>0</v>
      </c>
      <c r="Q31">
        <v>0</v>
      </c>
      <c r="R31">
        <v>0</v>
      </c>
    </row>
    <row r="32" spans="1:18" x14ac:dyDescent="0.25">
      <c r="A32" t="s">
        <v>5238</v>
      </c>
      <c r="B32" t="s">
        <v>22384</v>
      </c>
      <c r="C32" t="str">
        <f t="shared" si="0"/>
        <v>orange</v>
      </c>
      <c r="D32" t="str">
        <f t="shared" si="1"/>
        <v>GreenYellow</v>
      </c>
      <c r="F32" t="s">
        <v>23481</v>
      </c>
      <c r="G32" t="s">
        <v>23482</v>
      </c>
      <c r="H32" t="s">
        <v>23483</v>
      </c>
      <c r="I32" t="s">
        <v>23484</v>
      </c>
      <c r="J32">
        <v>0</v>
      </c>
      <c r="K32" t="s">
        <v>23485</v>
      </c>
      <c r="L32" t="s">
        <v>23486</v>
      </c>
      <c r="M32" t="s">
        <v>23487</v>
      </c>
      <c r="N32" t="s">
        <v>23488</v>
      </c>
      <c r="O32" t="s">
        <v>23489</v>
      </c>
      <c r="P32">
        <v>0</v>
      </c>
      <c r="Q32" t="s">
        <v>23490</v>
      </c>
      <c r="R32">
        <v>0</v>
      </c>
    </row>
    <row r="33" spans="1:18" x14ac:dyDescent="0.25">
      <c r="A33" t="s">
        <v>3348</v>
      </c>
      <c r="B33" t="s">
        <v>22385</v>
      </c>
      <c r="C33" t="str">
        <f t="shared" si="0"/>
        <v>orange</v>
      </c>
      <c r="D33" t="str">
        <f t="shared" si="1"/>
        <v>GreenYellow</v>
      </c>
      <c r="F33" t="s">
        <v>23491</v>
      </c>
      <c r="G33" t="s">
        <v>23492</v>
      </c>
      <c r="H33" t="s">
        <v>23493</v>
      </c>
      <c r="I33" t="s">
        <v>23494</v>
      </c>
      <c r="J33">
        <v>0</v>
      </c>
      <c r="K33" t="s">
        <v>23495</v>
      </c>
      <c r="L33" t="s">
        <v>23496</v>
      </c>
      <c r="M33" t="s">
        <v>23497</v>
      </c>
      <c r="N33" t="s">
        <v>23498</v>
      </c>
      <c r="O33" t="s">
        <v>23499</v>
      </c>
      <c r="P33">
        <v>0</v>
      </c>
      <c r="Q33" t="s">
        <v>23500</v>
      </c>
      <c r="R33">
        <v>0</v>
      </c>
    </row>
    <row r="34" spans="1:18" x14ac:dyDescent="0.25">
      <c r="A34" t="s">
        <v>5231</v>
      </c>
      <c r="B34" t="s">
        <v>22386</v>
      </c>
      <c r="C34" t="str">
        <f t="shared" si="0"/>
        <v>orange</v>
      </c>
      <c r="D34" t="str">
        <f t="shared" si="1"/>
        <v>GreenYellow</v>
      </c>
      <c r="F34" t="s">
        <v>23501</v>
      </c>
      <c r="G34" t="s">
        <v>23502</v>
      </c>
      <c r="H34" t="s">
        <v>23503</v>
      </c>
      <c r="I34" t="s">
        <v>23504</v>
      </c>
      <c r="J34">
        <v>0</v>
      </c>
      <c r="K34" t="s">
        <v>23505</v>
      </c>
      <c r="L34" t="s">
        <v>23506</v>
      </c>
      <c r="M34" t="s">
        <v>23507</v>
      </c>
      <c r="N34" t="s">
        <v>23508</v>
      </c>
      <c r="O34" t="s">
        <v>23509</v>
      </c>
      <c r="P34">
        <v>0</v>
      </c>
      <c r="Q34" t="s">
        <v>23510</v>
      </c>
      <c r="R34">
        <v>0</v>
      </c>
    </row>
    <row r="35" spans="1:18" x14ac:dyDescent="0.25">
      <c r="A35" t="s">
        <v>3250</v>
      </c>
      <c r="B35" t="s">
        <v>22387</v>
      </c>
      <c r="C35" t="str">
        <f t="shared" si="0"/>
        <v>orange</v>
      </c>
      <c r="D35" t="str">
        <f t="shared" si="1"/>
        <v>GreenYellow</v>
      </c>
      <c r="F35" t="s">
        <v>23511</v>
      </c>
      <c r="G35" t="s">
        <v>23512</v>
      </c>
      <c r="H35" t="s">
        <v>23513</v>
      </c>
      <c r="I35" t="s">
        <v>23514</v>
      </c>
      <c r="J35">
        <v>0</v>
      </c>
      <c r="K35" t="s">
        <v>23515</v>
      </c>
      <c r="L35" t="s">
        <v>23516</v>
      </c>
      <c r="M35" t="s">
        <v>23487</v>
      </c>
      <c r="N35" t="s">
        <v>23517</v>
      </c>
      <c r="O35" t="s">
        <v>23518</v>
      </c>
      <c r="P35">
        <v>0</v>
      </c>
      <c r="Q35" t="s">
        <v>23519</v>
      </c>
      <c r="R35">
        <v>0</v>
      </c>
    </row>
    <row r="36" spans="1:18" x14ac:dyDescent="0.25">
      <c r="A36" t="s">
        <v>3512</v>
      </c>
      <c r="B36" t="s">
        <v>22388</v>
      </c>
      <c r="C36" t="str">
        <f t="shared" si="0"/>
        <v>orange</v>
      </c>
      <c r="D36" t="str">
        <f t="shared" si="1"/>
        <v>GreenYellow</v>
      </c>
      <c r="F36" t="s">
        <v>23520</v>
      </c>
      <c r="G36" t="s">
        <v>23521</v>
      </c>
      <c r="H36" t="s">
        <v>23522</v>
      </c>
      <c r="I36" t="s">
        <v>23523</v>
      </c>
      <c r="J36">
        <v>0</v>
      </c>
      <c r="K36" t="s">
        <v>23524</v>
      </c>
      <c r="L36" t="s">
        <v>23525</v>
      </c>
      <c r="M36">
        <v>0</v>
      </c>
      <c r="N36" t="s">
        <v>23526</v>
      </c>
      <c r="O36" t="s">
        <v>23527</v>
      </c>
      <c r="P36">
        <v>0</v>
      </c>
      <c r="Q36" t="s">
        <v>23528</v>
      </c>
      <c r="R36" t="s">
        <v>23529</v>
      </c>
    </row>
    <row r="37" spans="1:18" x14ac:dyDescent="0.25">
      <c r="A37" t="s">
        <v>3348</v>
      </c>
      <c r="B37" t="s">
        <v>22389</v>
      </c>
      <c r="C37" t="str">
        <f t="shared" si="0"/>
        <v>orange</v>
      </c>
      <c r="D37" t="str">
        <f t="shared" si="1"/>
        <v>GreenYellow</v>
      </c>
      <c r="F37" t="s">
        <v>23530</v>
      </c>
      <c r="G37" t="s">
        <v>23531</v>
      </c>
      <c r="H37" t="s">
        <v>23532</v>
      </c>
      <c r="I37" t="s">
        <v>23533</v>
      </c>
      <c r="J37">
        <v>0</v>
      </c>
      <c r="K37" t="s">
        <v>23534</v>
      </c>
      <c r="L37" t="s">
        <v>23535</v>
      </c>
      <c r="M37">
        <v>0</v>
      </c>
      <c r="N37" t="s">
        <v>23536</v>
      </c>
      <c r="O37" t="s">
        <v>23537</v>
      </c>
      <c r="P37">
        <v>0</v>
      </c>
      <c r="Q37" t="s">
        <v>23538</v>
      </c>
      <c r="R37">
        <v>0</v>
      </c>
    </row>
    <row r="38" spans="1:18" x14ac:dyDescent="0.25">
      <c r="A38" t="s">
        <v>3348</v>
      </c>
      <c r="B38" t="s">
        <v>22390</v>
      </c>
      <c r="C38" t="str">
        <f t="shared" si="0"/>
        <v>orange</v>
      </c>
      <c r="D38" t="str">
        <f t="shared" si="1"/>
        <v>GreenYellow</v>
      </c>
      <c r="F38" t="s">
        <v>23539</v>
      </c>
      <c r="G38" t="s">
        <v>23449</v>
      </c>
      <c r="H38" t="s">
        <v>23540</v>
      </c>
      <c r="I38" t="s">
        <v>23541</v>
      </c>
      <c r="J38">
        <v>0</v>
      </c>
      <c r="K38" t="s">
        <v>23542</v>
      </c>
      <c r="L38" t="s">
        <v>23543</v>
      </c>
      <c r="M38" t="s">
        <v>23454</v>
      </c>
      <c r="N38" t="s">
        <v>23544</v>
      </c>
      <c r="O38" t="s">
        <v>23545</v>
      </c>
      <c r="P38">
        <v>0</v>
      </c>
      <c r="Q38" t="s">
        <v>23546</v>
      </c>
      <c r="R38">
        <v>0</v>
      </c>
    </row>
    <row r="39" spans="1:18" x14ac:dyDescent="0.25">
      <c r="A39" t="s">
        <v>3348</v>
      </c>
      <c r="B39" t="s">
        <v>22391</v>
      </c>
      <c r="C39" t="str">
        <f t="shared" si="0"/>
        <v>orange</v>
      </c>
      <c r="D39" t="str">
        <f t="shared" si="1"/>
        <v>GreenYellow</v>
      </c>
      <c r="F39" t="s">
        <v>23547</v>
      </c>
      <c r="G39" t="s">
        <v>23449</v>
      </c>
      <c r="H39" t="s">
        <v>23548</v>
      </c>
      <c r="I39" t="s">
        <v>23541</v>
      </c>
      <c r="J39">
        <v>0</v>
      </c>
      <c r="K39" t="s">
        <v>23549</v>
      </c>
      <c r="L39" t="s">
        <v>23550</v>
      </c>
      <c r="M39">
        <v>0</v>
      </c>
      <c r="N39" t="s">
        <v>23544</v>
      </c>
      <c r="O39" t="s">
        <v>23551</v>
      </c>
      <c r="P39">
        <v>0</v>
      </c>
      <c r="Q39" t="s">
        <v>23552</v>
      </c>
      <c r="R39">
        <v>0</v>
      </c>
    </row>
    <row r="40" spans="1:18" x14ac:dyDescent="0.25">
      <c r="A40" t="s">
        <v>3348</v>
      </c>
      <c r="B40" t="s">
        <v>22392</v>
      </c>
      <c r="C40" t="str">
        <f t="shared" si="0"/>
        <v>orange</v>
      </c>
      <c r="D40" t="str">
        <f t="shared" si="1"/>
        <v>GreenYellow</v>
      </c>
      <c r="F40" t="s">
        <v>23553</v>
      </c>
      <c r="G40" t="s">
        <v>23449</v>
      </c>
      <c r="H40" t="s">
        <v>23554</v>
      </c>
      <c r="I40" t="s">
        <v>23541</v>
      </c>
      <c r="J40">
        <v>0</v>
      </c>
      <c r="K40" t="s">
        <v>23555</v>
      </c>
      <c r="L40" t="s">
        <v>23556</v>
      </c>
      <c r="M40">
        <v>0</v>
      </c>
      <c r="N40" t="s">
        <v>23544</v>
      </c>
      <c r="O40" t="s">
        <v>23557</v>
      </c>
      <c r="P40">
        <v>0</v>
      </c>
      <c r="Q40" t="s">
        <v>23558</v>
      </c>
      <c r="R40">
        <v>0</v>
      </c>
    </row>
    <row r="41" spans="1:18" x14ac:dyDescent="0.25">
      <c r="A41" t="s">
        <v>3348</v>
      </c>
      <c r="B41" t="s">
        <v>22393</v>
      </c>
      <c r="C41" t="str">
        <f t="shared" si="0"/>
        <v>orange</v>
      </c>
      <c r="D41" t="str">
        <f t="shared" si="1"/>
        <v>GreenYellow</v>
      </c>
      <c r="F41" t="s">
        <v>23559</v>
      </c>
      <c r="G41" t="s">
        <v>23449</v>
      </c>
      <c r="H41" t="s">
        <v>23560</v>
      </c>
      <c r="I41" t="s">
        <v>23541</v>
      </c>
      <c r="J41">
        <v>0</v>
      </c>
      <c r="K41" t="s">
        <v>23561</v>
      </c>
      <c r="L41" t="s">
        <v>23562</v>
      </c>
      <c r="M41">
        <v>0</v>
      </c>
      <c r="N41" t="s">
        <v>23563</v>
      </c>
      <c r="O41" t="s">
        <v>23564</v>
      </c>
      <c r="P41">
        <v>0</v>
      </c>
      <c r="Q41" t="s">
        <v>23565</v>
      </c>
      <c r="R41">
        <v>0</v>
      </c>
    </row>
    <row r="42" spans="1:18" x14ac:dyDescent="0.25">
      <c r="A42" t="s">
        <v>3348</v>
      </c>
      <c r="B42" t="s">
        <v>22394</v>
      </c>
      <c r="C42" t="str">
        <f t="shared" si="0"/>
        <v>orange</v>
      </c>
      <c r="D42" t="str">
        <f t="shared" si="1"/>
        <v>GreenYellow</v>
      </c>
      <c r="F42" t="s">
        <v>23566</v>
      </c>
      <c r="G42" t="s">
        <v>23449</v>
      </c>
      <c r="H42" t="s">
        <v>23567</v>
      </c>
      <c r="I42" t="s">
        <v>23451</v>
      </c>
      <c r="J42">
        <v>0</v>
      </c>
      <c r="K42" t="s">
        <v>23568</v>
      </c>
      <c r="L42" t="s">
        <v>23569</v>
      </c>
      <c r="M42">
        <v>0</v>
      </c>
      <c r="N42" t="s">
        <v>23455</v>
      </c>
      <c r="O42" t="s">
        <v>23570</v>
      </c>
      <c r="P42">
        <v>0</v>
      </c>
      <c r="Q42" t="s">
        <v>23571</v>
      </c>
      <c r="R42">
        <v>0</v>
      </c>
    </row>
    <row r="43" spans="1:18" x14ac:dyDescent="0.25">
      <c r="A43" t="s">
        <v>3348</v>
      </c>
      <c r="B43" t="s">
        <v>22395</v>
      </c>
      <c r="C43" t="str">
        <f t="shared" si="0"/>
        <v>orange</v>
      </c>
      <c r="D43" t="str">
        <f t="shared" si="1"/>
        <v>GreenYellow</v>
      </c>
      <c r="F43" t="s">
        <v>23572</v>
      </c>
      <c r="G43" t="s">
        <v>23449</v>
      </c>
      <c r="H43" t="s">
        <v>23573</v>
      </c>
      <c r="I43" t="s">
        <v>23541</v>
      </c>
      <c r="J43">
        <v>0</v>
      </c>
      <c r="K43" t="s">
        <v>23574</v>
      </c>
      <c r="L43" t="s">
        <v>23575</v>
      </c>
      <c r="M43">
        <v>0</v>
      </c>
      <c r="N43" t="s">
        <v>23544</v>
      </c>
      <c r="O43" t="s">
        <v>23576</v>
      </c>
      <c r="P43">
        <v>0</v>
      </c>
      <c r="Q43" t="s">
        <v>23577</v>
      </c>
      <c r="R43">
        <v>0</v>
      </c>
    </row>
    <row r="44" spans="1:18" x14ac:dyDescent="0.25">
      <c r="A44" t="s">
        <v>3348</v>
      </c>
      <c r="B44" t="s">
        <v>22396</v>
      </c>
      <c r="C44" t="str">
        <f t="shared" si="0"/>
        <v>orange</v>
      </c>
      <c r="D44" t="str">
        <f t="shared" si="1"/>
        <v>GreenYellow</v>
      </c>
      <c r="F44" t="s">
        <v>23578</v>
      </c>
      <c r="G44" t="s">
        <v>23449</v>
      </c>
      <c r="H44" t="s">
        <v>23579</v>
      </c>
      <c r="I44" t="s">
        <v>23541</v>
      </c>
      <c r="J44">
        <v>0</v>
      </c>
      <c r="K44" t="s">
        <v>23580</v>
      </c>
      <c r="L44" t="s">
        <v>23581</v>
      </c>
      <c r="M44">
        <v>0</v>
      </c>
      <c r="N44" t="s">
        <v>23544</v>
      </c>
      <c r="O44" t="s">
        <v>23582</v>
      </c>
      <c r="P44">
        <v>0</v>
      </c>
      <c r="Q44" t="s">
        <v>23583</v>
      </c>
      <c r="R44">
        <v>0</v>
      </c>
    </row>
    <row r="45" spans="1:18" x14ac:dyDescent="0.25">
      <c r="A45" t="s">
        <v>1841</v>
      </c>
      <c r="B45" t="s">
        <v>22397</v>
      </c>
      <c r="C45" t="str">
        <f t="shared" si="0"/>
        <v>red</v>
      </c>
      <c r="D45" t="str">
        <f t="shared" si="1"/>
        <v>DarkGray</v>
      </c>
      <c r="F45" t="s">
        <v>23584</v>
      </c>
      <c r="G45" t="s">
        <v>23585</v>
      </c>
      <c r="H45" t="s">
        <v>23586</v>
      </c>
      <c r="I45" t="s">
        <v>23587</v>
      </c>
      <c r="J45" t="s">
        <v>23588</v>
      </c>
      <c r="K45" t="s">
        <v>23589</v>
      </c>
      <c r="L45" t="s">
        <v>23590</v>
      </c>
      <c r="M45">
        <v>0</v>
      </c>
      <c r="N45" t="s">
        <v>23591</v>
      </c>
      <c r="O45" t="s">
        <v>23592</v>
      </c>
      <c r="P45">
        <v>0</v>
      </c>
      <c r="Q45" t="s">
        <v>23593</v>
      </c>
      <c r="R45">
        <v>0</v>
      </c>
    </row>
    <row r="46" spans="1:18" x14ac:dyDescent="0.25">
      <c r="A46" t="s">
        <v>1840</v>
      </c>
      <c r="B46" t="s">
        <v>22398</v>
      </c>
      <c r="C46" t="str">
        <f t="shared" si="0"/>
        <v>red</v>
      </c>
      <c r="D46" t="str">
        <f t="shared" si="1"/>
        <v>DarkGray</v>
      </c>
      <c r="F46" t="s">
        <v>23594</v>
      </c>
      <c r="G46" t="s">
        <v>23595</v>
      </c>
      <c r="H46" t="s">
        <v>23596</v>
      </c>
      <c r="I46" t="s">
        <v>23587</v>
      </c>
      <c r="J46" t="s">
        <v>23597</v>
      </c>
      <c r="K46" t="s">
        <v>23598</v>
      </c>
      <c r="L46" t="s">
        <v>23599</v>
      </c>
      <c r="M46" t="s">
        <v>23600</v>
      </c>
      <c r="N46" t="s">
        <v>23601</v>
      </c>
      <c r="O46" t="s">
        <v>23602</v>
      </c>
      <c r="P46">
        <v>0</v>
      </c>
      <c r="Q46" t="s">
        <v>23603</v>
      </c>
      <c r="R46">
        <v>0</v>
      </c>
    </row>
    <row r="47" spans="1:18" x14ac:dyDescent="0.25">
      <c r="A47" t="s">
        <v>4176</v>
      </c>
      <c r="B47" t="s">
        <v>22399</v>
      </c>
      <c r="C47" t="str">
        <f t="shared" si="0"/>
        <v>orange</v>
      </c>
      <c r="D47" t="str">
        <f t="shared" si="1"/>
        <v>DarkGray</v>
      </c>
      <c r="F47" t="s">
        <v>23604</v>
      </c>
      <c r="G47" t="s">
        <v>23605</v>
      </c>
      <c r="H47" t="s">
        <v>23606</v>
      </c>
      <c r="I47" t="s">
        <v>23607</v>
      </c>
      <c r="J47">
        <v>0</v>
      </c>
      <c r="K47" t="s">
        <v>23608</v>
      </c>
      <c r="L47" t="s">
        <v>23609</v>
      </c>
      <c r="M47" t="s">
        <v>23610</v>
      </c>
      <c r="N47" t="s">
        <v>23611</v>
      </c>
      <c r="O47" t="s">
        <v>23612</v>
      </c>
      <c r="P47">
        <v>0</v>
      </c>
      <c r="Q47" t="s">
        <v>23613</v>
      </c>
      <c r="R47">
        <v>0</v>
      </c>
    </row>
    <row r="48" spans="1:18" x14ac:dyDescent="0.25">
      <c r="A48" t="s">
        <v>1132</v>
      </c>
      <c r="B48" t="s">
        <v>22400</v>
      </c>
      <c r="C48" t="str">
        <f t="shared" si="0"/>
        <v>red</v>
      </c>
      <c r="D48" t="str">
        <f t="shared" si="1"/>
        <v>DarkGray</v>
      </c>
      <c r="F48" t="s">
        <v>23614</v>
      </c>
      <c r="G48" t="s">
        <v>23615</v>
      </c>
      <c r="H48" t="s">
        <v>23616</v>
      </c>
      <c r="I48" t="s">
        <v>23617</v>
      </c>
      <c r="J48" t="s">
        <v>23618</v>
      </c>
      <c r="K48" t="s">
        <v>23619</v>
      </c>
      <c r="L48" t="s">
        <v>23620</v>
      </c>
      <c r="M48">
        <v>0</v>
      </c>
      <c r="N48" t="s">
        <v>23621</v>
      </c>
      <c r="O48" t="s">
        <v>23622</v>
      </c>
      <c r="P48">
        <v>0</v>
      </c>
      <c r="Q48" t="s">
        <v>23623</v>
      </c>
      <c r="R48">
        <v>0</v>
      </c>
    </row>
    <row r="49" spans="1:18" x14ac:dyDescent="0.25">
      <c r="A49" t="s">
        <v>1132</v>
      </c>
      <c r="B49" t="s">
        <v>22401</v>
      </c>
      <c r="C49" t="str">
        <f t="shared" si="0"/>
        <v>red</v>
      </c>
      <c r="D49" t="str">
        <f t="shared" si="1"/>
        <v>DarkGray</v>
      </c>
      <c r="F49" t="s">
        <v>23624</v>
      </c>
      <c r="G49" t="s">
        <v>23625</v>
      </c>
      <c r="H49" t="s">
        <v>23626</v>
      </c>
      <c r="I49" t="s">
        <v>23627</v>
      </c>
      <c r="J49" t="s">
        <v>23628</v>
      </c>
      <c r="K49" t="s">
        <v>23629</v>
      </c>
      <c r="L49" t="s">
        <v>23630</v>
      </c>
      <c r="M49" t="s">
        <v>23631</v>
      </c>
      <c r="N49" t="s">
        <v>23632</v>
      </c>
      <c r="O49" t="s">
        <v>23633</v>
      </c>
      <c r="P49">
        <v>0</v>
      </c>
      <c r="Q49" t="s">
        <v>23634</v>
      </c>
      <c r="R49">
        <v>0</v>
      </c>
    </row>
    <row r="50" spans="1:18" x14ac:dyDescent="0.25">
      <c r="A50" t="s">
        <v>605</v>
      </c>
      <c r="B50" t="s">
        <v>22402</v>
      </c>
      <c r="C50" t="str">
        <f t="shared" si="0"/>
        <v>red</v>
      </c>
      <c r="D50" t="str">
        <f t="shared" si="1"/>
        <v>DarkGray</v>
      </c>
      <c r="F50" t="s">
        <v>23635</v>
      </c>
      <c r="G50" t="s">
        <v>23209</v>
      </c>
      <c r="H50" t="s">
        <v>23636</v>
      </c>
      <c r="I50" t="s">
        <v>23637</v>
      </c>
      <c r="J50">
        <v>0</v>
      </c>
      <c r="K50" t="s">
        <v>23638</v>
      </c>
      <c r="L50" t="s">
        <v>23639</v>
      </c>
      <c r="M50" t="s">
        <v>23214</v>
      </c>
      <c r="N50" t="s">
        <v>23640</v>
      </c>
      <c r="O50" t="s">
        <v>23641</v>
      </c>
      <c r="P50">
        <v>0</v>
      </c>
      <c r="Q50" t="s">
        <v>23642</v>
      </c>
      <c r="R50">
        <v>0</v>
      </c>
    </row>
    <row r="51" spans="1:18" x14ac:dyDescent="0.25">
      <c r="A51" t="s">
        <v>3083</v>
      </c>
      <c r="B51" t="s">
        <v>22403</v>
      </c>
      <c r="C51" t="str">
        <f t="shared" si="0"/>
        <v>orange</v>
      </c>
      <c r="D51" t="str">
        <f t="shared" si="1"/>
        <v>DarkGray</v>
      </c>
      <c r="F51" t="s">
        <v>23643</v>
      </c>
      <c r="G51" t="s">
        <v>23644</v>
      </c>
      <c r="H51" t="s">
        <v>23645</v>
      </c>
      <c r="I51" t="s">
        <v>23646</v>
      </c>
      <c r="J51">
        <v>0</v>
      </c>
      <c r="K51" t="s">
        <v>23647</v>
      </c>
      <c r="L51" t="s">
        <v>23648</v>
      </c>
      <c r="M51" t="s">
        <v>23649</v>
      </c>
      <c r="N51" t="s">
        <v>23650</v>
      </c>
      <c r="O51" t="s">
        <v>23651</v>
      </c>
      <c r="P51">
        <v>0</v>
      </c>
      <c r="Q51" t="s">
        <v>23652</v>
      </c>
      <c r="R51">
        <v>0</v>
      </c>
    </row>
    <row r="52" spans="1:18" x14ac:dyDescent="0.25">
      <c r="A52" t="s">
        <v>1946</v>
      </c>
      <c r="B52" t="s">
        <v>22404</v>
      </c>
      <c r="C52" t="str">
        <f t="shared" si="0"/>
        <v>orange</v>
      </c>
      <c r="D52" t="str">
        <f t="shared" si="1"/>
        <v>DarkGray</v>
      </c>
      <c r="F52" t="s">
        <v>23653</v>
      </c>
      <c r="G52" t="s">
        <v>23654</v>
      </c>
      <c r="H52" t="s">
        <v>23655</v>
      </c>
      <c r="I52" t="s">
        <v>23656</v>
      </c>
      <c r="J52" t="s">
        <v>23657</v>
      </c>
      <c r="K52" t="s">
        <v>23658</v>
      </c>
      <c r="L52" t="s">
        <v>23659</v>
      </c>
      <c r="M52">
        <v>0</v>
      </c>
      <c r="N52" t="s">
        <v>23660</v>
      </c>
      <c r="O52" t="s">
        <v>23661</v>
      </c>
      <c r="P52">
        <v>0</v>
      </c>
      <c r="Q52" t="s">
        <v>23662</v>
      </c>
      <c r="R52">
        <v>0</v>
      </c>
    </row>
    <row r="53" spans="1:18" x14ac:dyDescent="0.25">
      <c r="A53" t="s">
        <v>2174</v>
      </c>
      <c r="B53" t="s">
        <v>22405</v>
      </c>
      <c r="C53" t="str">
        <f t="shared" si="0"/>
        <v>orange</v>
      </c>
      <c r="D53" t="str">
        <f t="shared" si="1"/>
        <v>DarkGray</v>
      </c>
      <c r="F53" t="s">
        <v>23663</v>
      </c>
      <c r="G53" t="s">
        <v>23664</v>
      </c>
      <c r="H53" t="s">
        <v>23665</v>
      </c>
      <c r="I53" t="s">
        <v>23666</v>
      </c>
      <c r="J53">
        <v>0</v>
      </c>
      <c r="K53" t="s">
        <v>23667</v>
      </c>
      <c r="L53" t="s">
        <v>23668</v>
      </c>
      <c r="M53" t="s">
        <v>23669</v>
      </c>
      <c r="N53" t="s">
        <v>23670</v>
      </c>
      <c r="O53" t="s">
        <v>23671</v>
      </c>
      <c r="P53">
        <v>0</v>
      </c>
      <c r="Q53" t="s">
        <v>23672</v>
      </c>
      <c r="R53">
        <v>0</v>
      </c>
    </row>
    <row r="54" spans="1:18" x14ac:dyDescent="0.25">
      <c r="A54" t="s">
        <v>1946</v>
      </c>
      <c r="B54" t="s">
        <v>22406</v>
      </c>
      <c r="C54" t="str">
        <f t="shared" si="0"/>
        <v>orange</v>
      </c>
      <c r="D54" t="str">
        <f t="shared" si="1"/>
        <v>DarkGray</v>
      </c>
      <c r="F54" t="s">
        <v>23673</v>
      </c>
      <c r="G54" t="s">
        <v>23674</v>
      </c>
      <c r="H54" t="s">
        <v>23675</v>
      </c>
      <c r="I54" t="s">
        <v>23676</v>
      </c>
      <c r="J54" t="s">
        <v>23677</v>
      </c>
      <c r="K54" t="s">
        <v>23678</v>
      </c>
      <c r="L54" t="s">
        <v>23679</v>
      </c>
      <c r="M54" t="s">
        <v>23680</v>
      </c>
      <c r="N54" t="s">
        <v>23681</v>
      </c>
      <c r="O54" t="s">
        <v>23682</v>
      </c>
      <c r="P54">
        <v>0</v>
      </c>
      <c r="Q54" t="s">
        <v>23683</v>
      </c>
      <c r="R54">
        <v>0</v>
      </c>
    </row>
    <row r="55" spans="1:18" x14ac:dyDescent="0.25">
      <c r="A55" t="s">
        <v>7063</v>
      </c>
      <c r="B55" t="s">
        <v>22407</v>
      </c>
      <c r="C55" t="str">
        <f t="shared" si="0"/>
        <v>orange</v>
      </c>
      <c r="D55" t="str">
        <f t="shared" si="1"/>
        <v>DarkGray</v>
      </c>
      <c r="F55" t="s">
        <v>23684</v>
      </c>
      <c r="G55" t="s">
        <v>23685</v>
      </c>
      <c r="H55" t="s">
        <v>23686</v>
      </c>
      <c r="I55" t="s">
        <v>23687</v>
      </c>
      <c r="J55">
        <v>0</v>
      </c>
      <c r="K55" t="s">
        <v>23688</v>
      </c>
      <c r="L55" t="s">
        <v>23689</v>
      </c>
      <c r="M55" t="s">
        <v>23690</v>
      </c>
      <c r="N55" t="s">
        <v>23691</v>
      </c>
      <c r="O55" t="s">
        <v>23692</v>
      </c>
      <c r="P55">
        <v>0</v>
      </c>
      <c r="Q55" t="s">
        <v>23693</v>
      </c>
      <c r="R55">
        <v>0</v>
      </c>
    </row>
    <row r="56" spans="1:18" x14ac:dyDescent="0.25">
      <c r="A56" t="s">
        <v>1101</v>
      </c>
      <c r="B56" t="s">
        <v>22408</v>
      </c>
      <c r="C56" t="str">
        <f t="shared" si="0"/>
        <v>red</v>
      </c>
      <c r="D56" t="str">
        <f t="shared" si="1"/>
        <v>DarkGray</v>
      </c>
      <c r="F56" t="s">
        <v>23694</v>
      </c>
      <c r="G56">
        <v>0</v>
      </c>
      <c r="H56" t="s">
        <v>23695</v>
      </c>
      <c r="I56" t="s">
        <v>23696</v>
      </c>
      <c r="J56">
        <v>0</v>
      </c>
      <c r="K56" t="s">
        <v>23697</v>
      </c>
      <c r="L56" t="s">
        <v>23698</v>
      </c>
      <c r="M56">
        <v>0</v>
      </c>
      <c r="N56">
        <v>0</v>
      </c>
      <c r="O56" t="s">
        <v>23699</v>
      </c>
      <c r="P56">
        <v>0</v>
      </c>
      <c r="Q56" t="s">
        <v>23700</v>
      </c>
      <c r="R56">
        <v>0</v>
      </c>
    </row>
    <row r="57" spans="1:18" x14ac:dyDescent="0.25">
      <c r="A57" t="s">
        <v>4342</v>
      </c>
      <c r="B57" t="s">
        <v>22409</v>
      </c>
      <c r="C57" t="str">
        <f t="shared" si="0"/>
        <v>orange</v>
      </c>
      <c r="D57" t="str">
        <f t="shared" si="1"/>
        <v>DarkGray</v>
      </c>
      <c r="F57" t="s">
        <v>23701</v>
      </c>
      <c r="G57" t="s">
        <v>23702</v>
      </c>
      <c r="H57" t="s">
        <v>23703</v>
      </c>
      <c r="I57" t="s">
        <v>23704</v>
      </c>
      <c r="J57" t="s">
        <v>23705</v>
      </c>
      <c r="K57" t="s">
        <v>23706</v>
      </c>
      <c r="L57" t="s">
        <v>23707</v>
      </c>
      <c r="M57">
        <v>0</v>
      </c>
      <c r="N57" t="s">
        <v>23708</v>
      </c>
      <c r="O57" t="s">
        <v>23709</v>
      </c>
      <c r="P57">
        <v>0</v>
      </c>
      <c r="Q57" t="s">
        <v>23710</v>
      </c>
      <c r="R57">
        <v>0</v>
      </c>
    </row>
    <row r="58" spans="1:18" x14ac:dyDescent="0.25">
      <c r="A58" t="s">
        <v>4348</v>
      </c>
      <c r="B58" t="s">
        <v>22410</v>
      </c>
      <c r="C58" t="str">
        <f t="shared" si="0"/>
        <v>orange</v>
      </c>
      <c r="D58" t="str">
        <f t="shared" si="1"/>
        <v>DarkGray</v>
      </c>
      <c r="F58" t="s">
        <v>23711</v>
      </c>
      <c r="G58" t="s">
        <v>23712</v>
      </c>
      <c r="H58" t="s">
        <v>23713</v>
      </c>
      <c r="I58" t="s">
        <v>23714</v>
      </c>
      <c r="J58" t="s">
        <v>23715</v>
      </c>
      <c r="K58" t="s">
        <v>23716</v>
      </c>
      <c r="L58" t="s">
        <v>23717</v>
      </c>
      <c r="M58" t="s">
        <v>23718</v>
      </c>
      <c r="N58" t="s">
        <v>23719</v>
      </c>
      <c r="O58" t="s">
        <v>23720</v>
      </c>
      <c r="P58">
        <v>0</v>
      </c>
      <c r="Q58" t="s">
        <v>23721</v>
      </c>
      <c r="R58">
        <v>0</v>
      </c>
    </row>
    <row r="59" spans="1:18" x14ac:dyDescent="0.25">
      <c r="A59" t="s">
        <v>5229</v>
      </c>
      <c r="B59" t="s">
        <v>22411</v>
      </c>
      <c r="C59" t="str">
        <f t="shared" si="0"/>
        <v>orange</v>
      </c>
      <c r="D59" t="str">
        <f t="shared" si="1"/>
        <v>DarkGray</v>
      </c>
      <c r="F59" t="s">
        <v>23722</v>
      </c>
      <c r="G59" t="s">
        <v>23502</v>
      </c>
      <c r="H59" t="s">
        <v>23723</v>
      </c>
      <c r="I59" t="s">
        <v>23724</v>
      </c>
      <c r="J59">
        <v>0</v>
      </c>
      <c r="K59" t="s">
        <v>23725</v>
      </c>
      <c r="L59" t="s">
        <v>23726</v>
      </c>
      <c r="M59" t="s">
        <v>23507</v>
      </c>
      <c r="N59" t="s">
        <v>23727</v>
      </c>
      <c r="O59" t="s">
        <v>23728</v>
      </c>
      <c r="P59">
        <v>0</v>
      </c>
      <c r="Q59" t="s">
        <v>23729</v>
      </c>
      <c r="R59">
        <v>0</v>
      </c>
    </row>
    <row r="60" spans="1:18" x14ac:dyDescent="0.25">
      <c r="A60" t="s">
        <v>926</v>
      </c>
      <c r="B60" t="s">
        <v>22412</v>
      </c>
      <c r="C60" t="str">
        <f t="shared" si="0"/>
        <v>red</v>
      </c>
      <c r="D60" t="str">
        <f t="shared" si="1"/>
        <v>DarkGray</v>
      </c>
      <c r="F60" t="s">
        <v>23730</v>
      </c>
      <c r="G60" t="s">
        <v>23731</v>
      </c>
      <c r="H60" t="s">
        <v>23732</v>
      </c>
      <c r="I60" t="s">
        <v>23733</v>
      </c>
      <c r="J60">
        <v>0</v>
      </c>
      <c r="K60" t="s">
        <v>23734</v>
      </c>
      <c r="L60" t="s">
        <v>23735</v>
      </c>
      <c r="M60" t="s">
        <v>23736</v>
      </c>
      <c r="N60" t="s">
        <v>23737</v>
      </c>
      <c r="O60" t="s">
        <v>23738</v>
      </c>
      <c r="P60">
        <v>0</v>
      </c>
      <c r="Q60" t="s">
        <v>23739</v>
      </c>
      <c r="R60">
        <v>0</v>
      </c>
    </row>
    <row r="61" spans="1:18" x14ac:dyDescent="0.25">
      <c r="A61" t="s">
        <v>847</v>
      </c>
      <c r="B61" t="s">
        <v>22413</v>
      </c>
      <c r="C61" t="str">
        <f t="shared" si="0"/>
        <v>orange</v>
      </c>
      <c r="D61" t="str">
        <f t="shared" si="1"/>
        <v>DarkGray</v>
      </c>
      <c r="F61" t="s">
        <v>23740</v>
      </c>
      <c r="G61" t="s">
        <v>23741</v>
      </c>
      <c r="H61" t="s">
        <v>23742</v>
      </c>
      <c r="I61" t="s">
        <v>23743</v>
      </c>
      <c r="J61">
        <v>0</v>
      </c>
      <c r="K61" t="s">
        <v>23744</v>
      </c>
      <c r="L61" t="s">
        <v>23745</v>
      </c>
      <c r="M61">
        <v>0</v>
      </c>
      <c r="N61" t="s">
        <v>23746</v>
      </c>
      <c r="O61" t="s">
        <v>23747</v>
      </c>
      <c r="P61">
        <v>0</v>
      </c>
      <c r="Q61" t="s">
        <v>23748</v>
      </c>
      <c r="R61" t="s">
        <v>23749</v>
      </c>
    </row>
    <row r="62" spans="1:18" x14ac:dyDescent="0.25">
      <c r="A62" t="s">
        <v>5347</v>
      </c>
      <c r="B62" t="s">
        <v>22414</v>
      </c>
      <c r="C62" t="str">
        <f t="shared" si="0"/>
        <v>orange</v>
      </c>
      <c r="D62" t="str">
        <f t="shared" si="1"/>
        <v>DarkGray</v>
      </c>
      <c r="F62" t="s">
        <v>23750</v>
      </c>
      <c r="G62" t="s">
        <v>23751</v>
      </c>
      <c r="H62" t="s">
        <v>23752</v>
      </c>
      <c r="I62" t="s">
        <v>23753</v>
      </c>
      <c r="J62">
        <v>0</v>
      </c>
      <c r="K62" t="s">
        <v>23754</v>
      </c>
      <c r="L62" t="s">
        <v>23755</v>
      </c>
      <c r="M62">
        <v>0</v>
      </c>
      <c r="N62" t="s">
        <v>23756</v>
      </c>
      <c r="O62" t="s">
        <v>23757</v>
      </c>
      <c r="P62">
        <v>0</v>
      </c>
      <c r="Q62" t="s">
        <v>23758</v>
      </c>
      <c r="R62">
        <v>0</v>
      </c>
    </row>
    <row r="63" spans="1:18" x14ac:dyDescent="0.25">
      <c r="A63" t="s">
        <v>3083</v>
      </c>
      <c r="B63" t="s">
        <v>22415</v>
      </c>
      <c r="C63" t="str">
        <f t="shared" si="0"/>
        <v>orange</v>
      </c>
      <c r="D63" t="str">
        <f t="shared" si="1"/>
        <v>DarkGray</v>
      </c>
      <c r="F63" t="s">
        <v>23759</v>
      </c>
      <c r="G63" t="s">
        <v>23466</v>
      </c>
      <c r="H63" t="s">
        <v>23760</v>
      </c>
      <c r="I63" t="s">
        <v>23761</v>
      </c>
      <c r="J63">
        <v>0</v>
      </c>
      <c r="K63" t="s">
        <v>23762</v>
      </c>
      <c r="L63" t="s">
        <v>23763</v>
      </c>
      <c r="M63">
        <v>0</v>
      </c>
      <c r="N63">
        <v>0</v>
      </c>
      <c r="O63" t="s">
        <v>23764</v>
      </c>
      <c r="P63">
        <v>0</v>
      </c>
      <c r="Q63" t="s">
        <v>23765</v>
      </c>
      <c r="R63">
        <v>0</v>
      </c>
    </row>
    <row r="64" spans="1:18" x14ac:dyDescent="0.25">
      <c r="A64" t="s">
        <v>8520</v>
      </c>
      <c r="B64" t="s">
        <v>22416</v>
      </c>
      <c r="C64" t="str">
        <f t="shared" si="0"/>
        <v>orange</v>
      </c>
      <c r="D64" t="str">
        <f t="shared" si="1"/>
        <v>DarkGray</v>
      </c>
      <c r="F64" t="s">
        <v>23766</v>
      </c>
      <c r="G64" t="s">
        <v>23767</v>
      </c>
      <c r="H64" t="s">
        <v>23768</v>
      </c>
      <c r="I64" t="s">
        <v>23769</v>
      </c>
      <c r="J64">
        <v>0</v>
      </c>
      <c r="K64" t="s">
        <v>23770</v>
      </c>
      <c r="L64" t="s">
        <v>23771</v>
      </c>
      <c r="M64" t="s">
        <v>23772</v>
      </c>
      <c r="N64" t="s">
        <v>23773</v>
      </c>
      <c r="O64" t="s">
        <v>23774</v>
      </c>
      <c r="P64">
        <v>0</v>
      </c>
      <c r="Q64" t="s">
        <v>23775</v>
      </c>
      <c r="R64">
        <v>0</v>
      </c>
    </row>
    <row r="65" spans="1:18" x14ac:dyDescent="0.25">
      <c r="A65" t="s">
        <v>660</v>
      </c>
      <c r="B65" t="s">
        <v>22417</v>
      </c>
      <c r="C65" t="str">
        <f t="shared" si="0"/>
        <v>red</v>
      </c>
      <c r="D65" t="str">
        <f t="shared" si="1"/>
        <v>DarkGray</v>
      </c>
      <c r="F65" t="s">
        <v>23776</v>
      </c>
      <c r="G65" t="s">
        <v>23777</v>
      </c>
      <c r="H65" t="s">
        <v>23778</v>
      </c>
      <c r="I65" t="s">
        <v>23779</v>
      </c>
      <c r="J65">
        <v>0</v>
      </c>
      <c r="K65" t="s">
        <v>23780</v>
      </c>
      <c r="L65" t="s">
        <v>23781</v>
      </c>
      <c r="M65" t="s">
        <v>23782</v>
      </c>
      <c r="N65" t="s">
        <v>23783</v>
      </c>
      <c r="O65" t="s">
        <v>23784</v>
      </c>
      <c r="P65">
        <v>0</v>
      </c>
      <c r="Q65" t="s">
        <v>23785</v>
      </c>
      <c r="R65">
        <v>0</v>
      </c>
    </row>
    <row r="66" spans="1:18" x14ac:dyDescent="0.25">
      <c r="A66" t="s">
        <v>3626</v>
      </c>
      <c r="B66" t="s">
        <v>22418</v>
      </c>
      <c r="C66" t="str">
        <f t="shared" ref="C66:C129" si="2">IFERROR(VLOOKUP(A66,colors,2,FALSE),"purple")</f>
        <v>orange</v>
      </c>
      <c r="D66" t="str">
        <f t="shared" ref="D66:D129" si="3">IFERROR(VLOOKUP(A66,colors,3,FALSE),"purple")</f>
        <v>DarkGray</v>
      </c>
      <c r="F66" t="s">
        <v>23786</v>
      </c>
      <c r="G66" t="s">
        <v>23431</v>
      </c>
      <c r="H66" t="s">
        <v>23787</v>
      </c>
      <c r="I66" t="s">
        <v>23788</v>
      </c>
      <c r="J66">
        <v>0</v>
      </c>
      <c r="K66" t="s">
        <v>23789</v>
      </c>
      <c r="L66" t="s">
        <v>23790</v>
      </c>
      <c r="M66" t="s">
        <v>23436</v>
      </c>
      <c r="N66" t="s">
        <v>23791</v>
      </c>
      <c r="O66" t="s">
        <v>23792</v>
      </c>
      <c r="P66">
        <v>0</v>
      </c>
      <c r="Q66" t="s">
        <v>23793</v>
      </c>
      <c r="R66">
        <v>0</v>
      </c>
    </row>
    <row r="67" spans="1:18" x14ac:dyDescent="0.25">
      <c r="A67" t="s">
        <v>508</v>
      </c>
      <c r="B67" t="s">
        <v>22419</v>
      </c>
      <c r="C67" t="str">
        <f t="shared" si="2"/>
        <v>orange</v>
      </c>
      <c r="D67" t="str">
        <f t="shared" si="3"/>
        <v>DarkGray</v>
      </c>
      <c r="F67" t="s">
        <v>23794</v>
      </c>
      <c r="G67" t="s">
        <v>23466</v>
      </c>
      <c r="H67" t="s">
        <v>23795</v>
      </c>
      <c r="I67" t="s">
        <v>23796</v>
      </c>
      <c r="J67">
        <v>0</v>
      </c>
      <c r="K67" t="s">
        <v>23797</v>
      </c>
      <c r="L67" t="s">
        <v>23798</v>
      </c>
      <c r="M67">
        <v>0</v>
      </c>
      <c r="N67" t="s">
        <v>23799</v>
      </c>
      <c r="O67" t="s">
        <v>23800</v>
      </c>
      <c r="P67">
        <v>0</v>
      </c>
      <c r="Q67" t="s">
        <v>23801</v>
      </c>
      <c r="R67">
        <v>0</v>
      </c>
    </row>
    <row r="68" spans="1:18" x14ac:dyDescent="0.25">
      <c r="A68" t="s">
        <v>5454</v>
      </c>
      <c r="B68" t="s">
        <v>22420</v>
      </c>
      <c r="C68" t="str">
        <f t="shared" si="2"/>
        <v>orange</v>
      </c>
      <c r="D68" t="str">
        <f t="shared" si="3"/>
        <v>DarkGray</v>
      </c>
      <c r="F68" t="s">
        <v>23802</v>
      </c>
      <c r="G68" t="s">
        <v>23803</v>
      </c>
      <c r="H68" t="s">
        <v>23804</v>
      </c>
      <c r="I68" t="s">
        <v>23805</v>
      </c>
      <c r="J68">
        <v>0</v>
      </c>
      <c r="K68" t="s">
        <v>23806</v>
      </c>
      <c r="L68" t="s">
        <v>23807</v>
      </c>
      <c r="M68">
        <v>0</v>
      </c>
      <c r="N68" t="s">
        <v>23808</v>
      </c>
      <c r="O68" t="s">
        <v>23809</v>
      </c>
      <c r="P68">
        <v>0</v>
      </c>
      <c r="Q68" t="s">
        <v>23810</v>
      </c>
      <c r="R68">
        <v>0</v>
      </c>
    </row>
    <row r="69" spans="1:18" x14ac:dyDescent="0.25">
      <c r="A69" t="s">
        <v>3664</v>
      </c>
      <c r="B69" t="s">
        <v>22421</v>
      </c>
      <c r="C69" t="str">
        <f t="shared" si="2"/>
        <v>orange</v>
      </c>
      <c r="D69" t="str">
        <f t="shared" si="3"/>
        <v>DarkGray</v>
      </c>
      <c r="F69" t="s">
        <v>23811</v>
      </c>
      <c r="G69" t="s">
        <v>23812</v>
      </c>
      <c r="H69" t="s">
        <v>23813</v>
      </c>
      <c r="I69" t="s">
        <v>23814</v>
      </c>
      <c r="J69">
        <v>0</v>
      </c>
      <c r="K69" t="s">
        <v>23815</v>
      </c>
      <c r="L69" t="s">
        <v>23816</v>
      </c>
      <c r="M69">
        <v>0</v>
      </c>
      <c r="N69" t="s">
        <v>23817</v>
      </c>
      <c r="O69" t="s">
        <v>23818</v>
      </c>
      <c r="P69">
        <v>0</v>
      </c>
      <c r="Q69" t="s">
        <v>23819</v>
      </c>
      <c r="R69">
        <v>0</v>
      </c>
    </row>
    <row r="70" spans="1:18" x14ac:dyDescent="0.25">
      <c r="A70" t="s">
        <v>3910</v>
      </c>
      <c r="B70" t="s">
        <v>22422</v>
      </c>
      <c r="C70" t="str">
        <f t="shared" si="2"/>
        <v>red</v>
      </c>
      <c r="D70" t="str">
        <f t="shared" si="3"/>
        <v>DarkGray</v>
      </c>
      <c r="F70" t="s">
        <v>23820</v>
      </c>
      <c r="G70" t="s">
        <v>23366</v>
      </c>
      <c r="H70" t="s">
        <v>23821</v>
      </c>
      <c r="I70" t="s">
        <v>23822</v>
      </c>
      <c r="J70">
        <v>0</v>
      </c>
      <c r="K70" t="s">
        <v>23823</v>
      </c>
      <c r="L70" t="s">
        <v>23824</v>
      </c>
      <c r="M70" t="s">
        <v>23371</v>
      </c>
      <c r="N70" t="s">
        <v>23825</v>
      </c>
      <c r="O70" t="s">
        <v>23826</v>
      </c>
      <c r="P70">
        <v>0</v>
      </c>
      <c r="Q70" t="s">
        <v>23827</v>
      </c>
      <c r="R70">
        <v>0</v>
      </c>
    </row>
    <row r="71" spans="1:18" x14ac:dyDescent="0.25">
      <c r="A71" t="s">
        <v>4336</v>
      </c>
      <c r="B71" t="s">
        <v>22423</v>
      </c>
      <c r="C71" t="str">
        <f t="shared" si="2"/>
        <v>red</v>
      </c>
      <c r="D71" t="str">
        <f t="shared" si="3"/>
        <v>DarkGray</v>
      </c>
      <c r="F71" t="s">
        <v>23828</v>
      </c>
      <c r="G71" t="s">
        <v>23712</v>
      </c>
      <c r="H71" t="s">
        <v>23829</v>
      </c>
      <c r="I71" t="s">
        <v>23830</v>
      </c>
      <c r="J71">
        <v>0</v>
      </c>
      <c r="K71" t="s">
        <v>23831</v>
      </c>
      <c r="L71" t="s">
        <v>23832</v>
      </c>
      <c r="M71" t="s">
        <v>23833</v>
      </c>
      <c r="N71" t="s">
        <v>23834</v>
      </c>
      <c r="O71" t="s">
        <v>23835</v>
      </c>
      <c r="P71">
        <v>0</v>
      </c>
      <c r="Q71" t="s">
        <v>23836</v>
      </c>
      <c r="R71">
        <v>0</v>
      </c>
    </row>
    <row r="72" spans="1:18" x14ac:dyDescent="0.25">
      <c r="A72" t="s">
        <v>3912</v>
      </c>
      <c r="B72" t="s">
        <v>22424</v>
      </c>
      <c r="C72" t="str">
        <f t="shared" si="2"/>
        <v>orange</v>
      </c>
      <c r="D72" t="str">
        <f t="shared" si="3"/>
        <v>DarkGray</v>
      </c>
      <c r="F72" t="s">
        <v>23837</v>
      </c>
      <c r="G72" t="s">
        <v>23838</v>
      </c>
      <c r="H72" t="s">
        <v>23839</v>
      </c>
      <c r="I72" t="s">
        <v>23840</v>
      </c>
      <c r="J72" t="s">
        <v>23841</v>
      </c>
      <c r="K72" t="s">
        <v>23842</v>
      </c>
      <c r="L72" t="s">
        <v>23843</v>
      </c>
      <c r="M72">
        <v>0</v>
      </c>
      <c r="N72" t="s">
        <v>23844</v>
      </c>
      <c r="O72" t="s">
        <v>23845</v>
      </c>
      <c r="P72">
        <v>0</v>
      </c>
      <c r="Q72" t="s">
        <v>23846</v>
      </c>
      <c r="R72">
        <v>0</v>
      </c>
    </row>
    <row r="73" spans="1:18" x14ac:dyDescent="0.25">
      <c r="A73" t="s">
        <v>3912</v>
      </c>
      <c r="B73" t="s">
        <v>22425</v>
      </c>
      <c r="C73" t="str">
        <f t="shared" si="2"/>
        <v>orange</v>
      </c>
      <c r="D73" t="str">
        <f t="shared" si="3"/>
        <v>DarkGray</v>
      </c>
      <c r="F73" t="s">
        <v>23847</v>
      </c>
      <c r="G73" t="s">
        <v>23848</v>
      </c>
      <c r="H73" t="s">
        <v>23849</v>
      </c>
      <c r="I73" t="s">
        <v>23840</v>
      </c>
      <c r="J73" t="s">
        <v>23850</v>
      </c>
      <c r="K73" t="s">
        <v>23851</v>
      </c>
      <c r="L73" t="s">
        <v>23852</v>
      </c>
      <c r="M73" t="s">
        <v>23371</v>
      </c>
      <c r="N73" t="s">
        <v>23844</v>
      </c>
      <c r="O73" t="s">
        <v>23853</v>
      </c>
      <c r="P73">
        <v>0</v>
      </c>
      <c r="Q73" t="s">
        <v>23854</v>
      </c>
      <c r="R73">
        <v>0</v>
      </c>
    </row>
    <row r="74" spans="1:18" x14ac:dyDescent="0.25">
      <c r="A74" t="s">
        <v>4172</v>
      </c>
      <c r="B74" t="s">
        <v>22426</v>
      </c>
      <c r="C74" t="str">
        <f t="shared" si="2"/>
        <v>orange</v>
      </c>
      <c r="D74" t="str">
        <f t="shared" si="3"/>
        <v>DarkGray</v>
      </c>
      <c r="F74" t="s">
        <v>23855</v>
      </c>
      <c r="G74" t="s">
        <v>23585</v>
      </c>
      <c r="H74" t="s">
        <v>23856</v>
      </c>
      <c r="I74" t="s">
        <v>23857</v>
      </c>
      <c r="J74">
        <v>0</v>
      </c>
      <c r="K74" t="s">
        <v>23858</v>
      </c>
      <c r="L74" t="s">
        <v>23859</v>
      </c>
      <c r="M74">
        <v>0</v>
      </c>
      <c r="N74" t="s">
        <v>23860</v>
      </c>
      <c r="O74" t="s">
        <v>23861</v>
      </c>
      <c r="P74">
        <v>0</v>
      </c>
      <c r="Q74" t="s">
        <v>23862</v>
      </c>
      <c r="R74">
        <v>0</v>
      </c>
    </row>
    <row r="75" spans="1:18" x14ac:dyDescent="0.25">
      <c r="A75" t="s">
        <v>1845</v>
      </c>
      <c r="B75" t="s">
        <v>22427</v>
      </c>
      <c r="C75" t="str">
        <f t="shared" si="2"/>
        <v>red</v>
      </c>
      <c r="D75" t="str">
        <f t="shared" si="3"/>
        <v>DarkGray</v>
      </c>
      <c r="F75" t="s">
        <v>23863</v>
      </c>
      <c r="G75" t="s">
        <v>23864</v>
      </c>
      <c r="H75" t="s">
        <v>23865</v>
      </c>
      <c r="I75" t="s">
        <v>23866</v>
      </c>
      <c r="J75">
        <v>0</v>
      </c>
      <c r="K75" t="s">
        <v>23867</v>
      </c>
      <c r="L75" t="s">
        <v>23868</v>
      </c>
      <c r="M75" t="s">
        <v>23869</v>
      </c>
      <c r="N75" t="s">
        <v>23870</v>
      </c>
      <c r="O75" t="s">
        <v>23871</v>
      </c>
      <c r="P75">
        <v>0</v>
      </c>
      <c r="Q75" t="s">
        <v>23872</v>
      </c>
      <c r="R75">
        <v>0</v>
      </c>
    </row>
    <row r="76" spans="1:18" x14ac:dyDescent="0.25">
      <c r="A76" t="s">
        <v>658</v>
      </c>
      <c r="B76" t="s">
        <v>22428</v>
      </c>
      <c r="C76" t="str">
        <f t="shared" si="2"/>
        <v>orange</v>
      </c>
      <c r="D76" t="str">
        <f t="shared" si="3"/>
        <v>DarkGray</v>
      </c>
      <c r="F76" t="s">
        <v>23873</v>
      </c>
      <c r="G76" t="s">
        <v>23874</v>
      </c>
      <c r="H76" t="s">
        <v>23875</v>
      </c>
      <c r="I76" t="s">
        <v>23876</v>
      </c>
      <c r="J76">
        <v>0</v>
      </c>
      <c r="K76" t="s">
        <v>23877</v>
      </c>
      <c r="L76" t="s">
        <v>23878</v>
      </c>
      <c r="M76">
        <v>0</v>
      </c>
      <c r="N76" t="s">
        <v>23879</v>
      </c>
      <c r="O76" t="s">
        <v>23880</v>
      </c>
      <c r="P76">
        <v>0</v>
      </c>
      <c r="Q76" t="s">
        <v>23881</v>
      </c>
      <c r="R76">
        <v>0</v>
      </c>
    </row>
    <row r="77" spans="1:18" x14ac:dyDescent="0.25">
      <c r="A77" t="s">
        <v>2806</v>
      </c>
      <c r="B77" t="s">
        <v>22429</v>
      </c>
      <c r="C77" t="str">
        <f t="shared" si="2"/>
        <v>orange</v>
      </c>
      <c r="D77" t="str">
        <f t="shared" si="3"/>
        <v>DarkGray</v>
      </c>
      <c r="F77" t="s">
        <v>23882</v>
      </c>
      <c r="G77" t="s">
        <v>23883</v>
      </c>
      <c r="H77" t="s">
        <v>23884</v>
      </c>
      <c r="I77" t="s">
        <v>23885</v>
      </c>
      <c r="J77" t="s">
        <v>23886</v>
      </c>
      <c r="K77" t="s">
        <v>23887</v>
      </c>
      <c r="L77" t="s">
        <v>23888</v>
      </c>
      <c r="M77">
        <v>0</v>
      </c>
      <c r="N77" t="s">
        <v>23889</v>
      </c>
      <c r="O77" t="s">
        <v>23890</v>
      </c>
      <c r="P77">
        <v>0</v>
      </c>
      <c r="Q77" t="s">
        <v>23891</v>
      </c>
      <c r="R77">
        <v>0</v>
      </c>
    </row>
    <row r="78" spans="1:18" x14ac:dyDescent="0.25">
      <c r="A78" t="s">
        <v>2806</v>
      </c>
      <c r="B78" t="s">
        <v>22430</v>
      </c>
      <c r="C78" t="str">
        <f t="shared" si="2"/>
        <v>orange</v>
      </c>
      <c r="D78" t="str">
        <f t="shared" si="3"/>
        <v>DarkGray</v>
      </c>
      <c r="F78" t="s">
        <v>23892</v>
      </c>
      <c r="G78" t="s">
        <v>23883</v>
      </c>
      <c r="H78" t="s">
        <v>23893</v>
      </c>
      <c r="I78" t="s">
        <v>23885</v>
      </c>
      <c r="J78" t="s">
        <v>23894</v>
      </c>
      <c r="K78" t="s">
        <v>23895</v>
      </c>
      <c r="L78" t="s">
        <v>23896</v>
      </c>
      <c r="M78" t="s">
        <v>23610</v>
      </c>
      <c r="N78" t="s">
        <v>23889</v>
      </c>
      <c r="O78" t="s">
        <v>23897</v>
      </c>
      <c r="P78">
        <v>0</v>
      </c>
      <c r="Q78" t="s">
        <v>23898</v>
      </c>
      <c r="R78">
        <v>0</v>
      </c>
    </row>
    <row r="79" spans="1:18" x14ac:dyDescent="0.25">
      <c r="A79" t="s">
        <v>1101</v>
      </c>
      <c r="B79" t="s">
        <v>22431</v>
      </c>
      <c r="C79" t="str">
        <f t="shared" si="2"/>
        <v>red</v>
      </c>
      <c r="D79" t="str">
        <f t="shared" si="3"/>
        <v>DarkGray</v>
      </c>
      <c r="F79" t="s">
        <v>23899</v>
      </c>
      <c r="G79" t="s">
        <v>23466</v>
      </c>
      <c r="H79" t="s">
        <v>23900</v>
      </c>
      <c r="I79" t="s">
        <v>23696</v>
      </c>
      <c r="J79">
        <v>0</v>
      </c>
      <c r="K79" t="s">
        <v>23901</v>
      </c>
      <c r="L79" t="s">
        <v>23902</v>
      </c>
      <c r="M79">
        <v>0</v>
      </c>
      <c r="N79" t="s">
        <v>23903</v>
      </c>
      <c r="O79" t="s">
        <v>23904</v>
      </c>
      <c r="P79">
        <v>0</v>
      </c>
      <c r="Q79" t="s">
        <v>23905</v>
      </c>
      <c r="R79">
        <v>0</v>
      </c>
    </row>
    <row r="80" spans="1:18" x14ac:dyDescent="0.25">
      <c r="A80" t="s">
        <v>597</v>
      </c>
      <c r="B80" t="s">
        <v>22432</v>
      </c>
      <c r="C80" t="str">
        <f t="shared" si="2"/>
        <v>red</v>
      </c>
      <c r="D80" t="str">
        <f t="shared" si="3"/>
        <v>DarkGray</v>
      </c>
      <c r="F80" t="s">
        <v>23906</v>
      </c>
      <c r="G80" t="s">
        <v>23907</v>
      </c>
      <c r="H80" t="s">
        <v>23908</v>
      </c>
      <c r="I80" t="s">
        <v>23909</v>
      </c>
      <c r="J80">
        <v>0</v>
      </c>
      <c r="K80" t="s">
        <v>23910</v>
      </c>
      <c r="L80" t="s">
        <v>23911</v>
      </c>
      <c r="M80" t="s">
        <v>23281</v>
      </c>
      <c r="N80" t="s">
        <v>23912</v>
      </c>
      <c r="O80" t="s">
        <v>23913</v>
      </c>
      <c r="P80">
        <v>0</v>
      </c>
      <c r="Q80" t="s">
        <v>23914</v>
      </c>
      <c r="R80">
        <v>0</v>
      </c>
    </row>
    <row r="81" spans="1:18" x14ac:dyDescent="0.25">
      <c r="A81" t="s">
        <v>2264</v>
      </c>
      <c r="B81" t="s">
        <v>22433</v>
      </c>
      <c r="C81" t="str">
        <f t="shared" si="2"/>
        <v>orange</v>
      </c>
      <c r="D81" t="str">
        <f t="shared" si="3"/>
        <v>DarkGray</v>
      </c>
      <c r="F81" t="s">
        <v>23915</v>
      </c>
      <c r="G81" t="s">
        <v>23305</v>
      </c>
      <c r="H81" t="s">
        <v>23916</v>
      </c>
      <c r="I81" t="s">
        <v>23917</v>
      </c>
      <c r="J81" t="s">
        <v>23918</v>
      </c>
      <c r="K81" t="s">
        <v>23919</v>
      </c>
      <c r="L81" t="s">
        <v>23920</v>
      </c>
      <c r="M81" t="s">
        <v>23310</v>
      </c>
      <c r="N81" t="s">
        <v>23921</v>
      </c>
      <c r="O81" t="s">
        <v>23922</v>
      </c>
      <c r="P81">
        <v>0</v>
      </c>
      <c r="Q81" t="s">
        <v>23923</v>
      </c>
      <c r="R81">
        <v>0</v>
      </c>
    </row>
    <row r="82" spans="1:18" x14ac:dyDescent="0.25">
      <c r="A82" t="s">
        <v>658</v>
      </c>
      <c r="B82" t="s">
        <v>22434</v>
      </c>
      <c r="C82" t="str">
        <f t="shared" si="2"/>
        <v>orange</v>
      </c>
      <c r="D82" t="str">
        <f t="shared" si="3"/>
        <v>DarkGray</v>
      </c>
      <c r="F82" t="s">
        <v>23924</v>
      </c>
      <c r="G82" t="s">
        <v>23925</v>
      </c>
      <c r="H82" t="s">
        <v>23926</v>
      </c>
      <c r="I82" t="s">
        <v>23927</v>
      </c>
      <c r="J82">
        <v>0</v>
      </c>
      <c r="K82" t="s">
        <v>23928</v>
      </c>
      <c r="L82" t="s">
        <v>23929</v>
      </c>
      <c r="M82" t="s">
        <v>23930</v>
      </c>
      <c r="N82" t="s">
        <v>23931</v>
      </c>
      <c r="O82" t="s">
        <v>23932</v>
      </c>
      <c r="P82">
        <v>0</v>
      </c>
      <c r="Q82" t="s">
        <v>23933</v>
      </c>
      <c r="R82">
        <v>0</v>
      </c>
    </row>
    <row r="83" spans="1:18" x14ac:dyDescent="0.25">
      <c r="A83" t="s">
        <v>1643</v>
      </c>
      <c r="B83" t="s">
        <v>22435</v>
      </c>
      <c r="C83" t="str">
        <f t="shared" si="2"/>
        <v>orange</v>
      </c>
      <c r="D83" t="str">
        <f t="shared" si="3"/>
        <v>DarkGray</v>
      </c>
      <c r="F83" t="s">
        <v>23934</v>
      </c>
      <c r="G83" t="s">
        <v>23935</v>
      </c>
      <c r="H83" t="s">
        <v>23936</v>
      </c>
      <c r="I83" t="s">
        <v>23937</v>
      </c>
      <c r="J83">
        <v>0</v>
      </c>
      <c r="K83" t="s">
        <v>23938</v>
      </c>
      <c r="L83" t="s">
        <v>23939</v>
      </c>
      <c r="M83" t="s">
        <v>23940</v>
      </c>
      <c r="N83" t="s">
        <v>23941</v>
      </c>
      <c r="O83" t="s">
        <v>23942</v>
      </c>
      <c r="P83">
        <v>0</v>
      </c>
      <c r="Q83" t="s">
        <v>23943</v>
      </c>
      <c r="R83">
        <v>0</v>
      </c>
    </row>
    <row r="84" spans="1:18" x14ac:dyDescent="0.25">
      <c r="A84" t="s">
        <v>4348</v>
      </c>
      <c r="B84" t="s">
        <v>22436</v>
      </c>
      <c r="C84" t="str">
        <f t="shared" si="2"/>
        <v>orange</v>
      </c>
      <c r="D84" t="str">
        <f t="shared" si="3"/>
        <v>DarkGray</v>
      </c>
      <c r="F84" t="s">
        <v>23944</v>
      </c>
      <c r="G84" t="s">
        <v>23945</v>
      </c>
      <c r="H84" t="s">
        <v>23946</v>
      </c>
      <c r="I84" t="s">
        <v>23947</v>
      </c>
      <c r="J84">
        <v>0</v>
      </c>
      <c r="K84" t="s">
        <v>23948</v>
      </c>
      <c r="L84" t="s">
        <v>23949</v>
      </c>
      <c r="M84" t="s">
        <v>23427</v>
      </c>
      <c r="N84" t="s">
        <v>23950</v>
      </c>
      <c r="O84" t="s">
        <v>23951</v>
      </c>
      <c r="P84">
        <v>0</v>
      </c>
      <c r="Q84" t="s">
        <v>23952</v>
      </c>
      <c r="R84">
        <v>0</v>
      </c>
    </row>
    <row r="85" spans="1:18" x14ac:dyDescent="0.25">
      <c r="A85" t="s">
        <v>2438</v>
      </c>
      <c r="B85" t="s">
        <v>22437</v>
      </c>
      <c r="C85" t="str">
        <f t="shared" si="2"/>
        <v>red</v>
      </c>
      <c r="D85" t="str">
        <f t="shared" si="3"/>
        <v>DarkGray</v>
      </c>
      <c r="F85" t="s">
        <v>23953</v>
      </c>
      <c r="G85" t="s">
        <v>23954</v>
      </c>
      <c r="H85" t="s">
        <v>23955</v>
      </c>
      <c r="I85" t="s">
        <v>23956</v>
      </c>
      <c r="J85">
        <v>0</v>
      </c>
      <c r="K85" t="s">
        <v>23957</v>
      </c>
      <c r="L85" t="s">
        <v>23958</v>
      </c>
      <c r="M85" t="s">
        <v>23782</v>
      </c>
      <c r="N85" t="s">
        <v>23959</v>
      </c>
      <c r="O85" t="s">
        <v>23960</v>
      </c>
      <c r="P85">
        <v>0</v>
      </c>
      <c r="Q85" t="s">
        <v>23961</v>
      </c>
      <c r="R85">
        <v>0</v>
      </c>
    </row>
    <row r="86" spans="1:18" x14ac:dyDescent="0.25">
      <c r="A86" t="s">
        <v>1643</v>
      </c>
      <c r="B86" t="s">
        <v>22438</v>
      </c>
      <c r="C86" t="str">
        <f t="shared" si="2"/>
        <v>orange</v>
      </c>
      <c r="D86" t="str">
        <f t="shared" si="3"/>
        <v>DarkGray</v>
      </c>
      <c r="F86" t="s">
        <v>23962</v>
      </c>
      <c r="G86" t="s">
        <v>23935</v>
      </c>
      <c r="H86" t="s">
        <v>23963</v>
      </c>
      <c r="I86" t="s">
        <v>23964</v>
      </c>
      <c r="J86" t="s">
        <v>23965</v>
      </c>
      <c r="K86" t="s">
        <v>23966</v>
      </c>
      <c r="L86" t="s">
        <v>23967</v>
      </c>
      <c r="M86" t="s">
        <v>23968</v>
      </c>
      <c r="N86" t="s">
        <v>23969</v>
      </c>
      <c r="O86" t="s">
        <v>23970</v>
      </c>
      <c r="P86">
        <v>0</v>
      </c>
      <c r="Q86" t="s">
        <v>23971</v>
      </c>
      <c r="R86">
        <v>0</v>
      </c>
    </row>
    <row r="87" spans="1:18" x14ac:dyDescent="0.25">
      <c r="A87" t="s">
        <v>605</v>
      </c>
      <c r="B87" t="s">
        <v>22439</v>
      </c>
      <c r="C87" t="str">
        <f t="shared" si="2"/>
        <v>red</v>
      </c>
      <c r="D87" t="str">
        <f t="shared" si="3"/>
        <v>DarkGray</v>
      </c>
      <c r="F87" t="s">
        <v>23972</v>
      </c>
      <c r="G87" t="s">
        <v>23973</v>
      </c>
      <c r="H87" t="s">
        <v>23974</v>
      </c>
      <c r="I87" t="s">
        <v>23975</v>
      </c>
      <c r="J87">
        <v>0</v>
      </c>
      <c r="K87" t="s">
        <v>23976</v>
      </c>
      <c r="L87" t="s">
        <v>23977</v>
      </c>
      <c r="M87" t="s">
        <v>23214</v>
      </c>
      <c r="N87" t="s">
        <v>23978</v>
      </c>
      <c r="O87" t="s">
        <v>23979</v>
      </c>
      <c r="P87">
        <v>0</v>
      </c>
      <c r="Q87" t="s">
        <v>23980</v>
      </c>
      <c r="R87">
        <v>0</v>
      </c>
    </row>
    <row r="88" spans="1:18" x14ac:dyDescent="0.25">
      <c r="A88" t="s">
        <v>601</v>
      </c>
      <c r="B88" t="s">
        <v>22440</v>
      </c>
      <c r="C88" t="str">
        <f t="shared" si="2"/>
        <v>red</v>
      </c>
      <c r="D88" t="str">
        <f t="shared" si="3"/>
        <v>DarkGray</v>
      </c>
      <c r="F88" t="s">
        <v>23981</v>
      </c>
      <c r="G88" t="s">
        <v>23209</v>
      </c>
      <c r="H88" t="s">
        <v>23982</v>
      </c>
      <c r="I88" t="s">
        <v>23983</v>
      </c>
      <c r="J88">
        <v>0</v>
      </c>
      <c r="K88" t="s">
        <v>23984</v>
      </c>
      <c r="L88" t="s">
        <v>23985</v>
      </c>
      <c r="M88" t="s">
        <v>23214</v>
      </c>
      <c r="N88" t="s">
        <v>23986</v>
      </c>
      <c r="O88" t="s">
        <v>23987</v>
      </c>
      <c r="P88">
        <v>0</v>
      </c>
      <c r="Q88" t="s">
        <v>23988</v>
      </c>
      <c r="R88">
        <v>0</v>
      </c>
    </row>
    <row r="89" spans="1:18" x14ac:dyDescent="0.25">
      <c r="A89" t="s">
        <v>4342</v>
      </c>
      <c r="B89" t="s">
        <v>22441</v>
      </c>
      <c r="C89" t="str">
        <f t="shared" si="2"/>
        <v>orange</v>
      </c>
      <c r="D89" t="str">
        <f t="shared" si="3"/>
        <v>DarkGray</v>
      </c>
      <c r="F89" t="s">
        <v>23989</v>
      </c>
      <c r="G89" t="s">
        <v>23990</v>
      </c>
      <c r="H89" t="s">
        <v>23991</v>
      </c>
      <c r="I89" t="s">
        <v>23992</v>
      </c>
      <c r="J89" t="s">
        <v>23993</v>
      </c>
      <c r="K89" t="s">
        <v>23994</v>
      </c>
      <c r="L89" t="s">
        <v>23995</v>
      </c>
      <c r="M89">
        <v>0</v>
      </c>
      <c r="N89" t="s">
        <v>23996</v>
      </c>
      <c r="O89" t="s">
        <v>23997</v>
      </c>
      <c r="P89">
        <v>0</v>
      </c>
      <c r="Q89" t="s">
        <v>23998</v>
      </c>
      <c r="R89">
        <v>0</v>
      </c>
    </row>
    <row r="90" spans="1:18" x14ac:dyDescent="0.25">
      <c r="A90" t="s">
        <v>508</v>
      </c>
      <c r="B90" t="s">
        <v>22442</v>
      </c>
      <c r="C90" t="str">
        <f t="shared" si="2"/>
        <v>orange</v>
      </c>
      <c r="D90" t="str">
        <f t="shared" si="3"/>
        <v>DarkGray</v>
      </c>
      <c r="F90" t="s">
        <v>23999</v>
      </c>
      <c r="G90">
        <v>0</v>
      </c>
      <c r="H90">
        <v>0</v>
      </c>
      <c r="I90" t="s">
        <v>23796</v>
      </c>
      <c r="J90">
        <v>0</v>
      </c>
      <c r="K90" t="s">
        <v>24000</v>
      </c>
      <c r="L90" t="s">
        <v>24001</v>
      </c>
      <c r="M90">
        <v>0</v>
      </c>
      <c r="N90" t="s">
        <v>23799</v>
      </c>
      <c r="O90" t="s">
        <v>24002</v>
      </c>
      <c r="P90">
        <v>0</v>
      </c>
      <c r="Q90" t="s">
        <v>24003</v>
      </c>
      <c r="R90">
        <v>0</v>
      </c>
    </row>
    <row r="91" spans="1:18" x14ac:dyDescent="0.25">
      <c r="A91" t="s">
        <v>3674</v>
      </c>
      <c r="B91" t="s">
        <v>22443</v>
      </c>
      <c r="C91" t="str">
        <f t="shared" si="2"/>
        <v>red</v>
      </c>
      <c r="D91" t="str">
        <f t="shared" si="3"/>
        <v>DarkGray</v>
      </c>
      <c r="F91" t="s">
        <v>24004</v>
      </c>
      <c r="G91" t="s">
        <v>24005</v>
      </c>
      <c r="H91" t="s">
        <v>24006</v>
      </c>
      <c r="I91" t="s">
        <v>24007</v>
      </c>
      <c r="J91">
        <v>0</v>
      </c>
      <c r="K91" t="s">
        <v>24008</v>
      </c>
      <c r="L91" t="s">
        <v>24009</v>
      </c>
      <c r="M91">
        <v>0</v>
      </c>
      <c r="N91" t="s">
        <v>24010</v>
      </c>
      <c r="O91" t="s">
        <v>24011</v>
      </c>
      <c r="P91">
        <v>0</v>
      </c>
      <c r="Q91" t="s">
        <v>24012</v>
      </c>
      <c r="R91">
        <v>0</v>
      </c>
    </row>
    <row r="92" spans="1:18" x14ac:dyDescent="0.25">
      <c r="A92" t="s">
        <v>3242</v>
      </c>
      <c r="B92" t="s">
        <v>22444</v>
      </c>
      <c r="C92" t="str">
        <f t="shared" si="2"/>
        <v>orange</v>
      </c>
      <c r="D92" t="str">
        <f t="shared" si="3"/>
        <v>DarkGray</v>
      </c>
      <c r="F92" t="s">
        <v>24013</v>
      </c>
      <c r="G92" t="s">
        <v>23482</v>
      </c>
      <c r="H92" t="s">
        <v>24014</v>
      </c>
      <c r="I92" t="s">
        <v>24015</v>
      </c>
      <c r="J92">
        <v>0</v>
      </c>
      <c r="K92" t="s">
        <v>24016</v>
      </c>
      <c r="L92" t="s">
        <v>24017</v>
      </c>
      <c r="M92" t="s">
        <v>23487</v>
      </c>
      <c r="N92" t="s">
        <v>24018</v>
      </c>
      <c r="O92" t="s">
        <v>24019</v>
      </c>
      <c r="P92">
        <v>0</v>
      </c>
      <c r="Q92" t="s">
        <v>24020</v>
      </c>
      <c r="R92">
        <v>0</v>
      </c>
    </row>
    <row r="93" spans="1:18" x14ac:dyDescent="0.25">
      <c r="A93" t="s">
        <v>603</v>
      </c>
      <c r="B93" t="s">
        <v>22445</v>
      </c>
      <c r="C93" t="str">
        <f t="shared" si="2"/>
        <v>red</v>
      </c>
      <c r="D93" t="str">
        <f t="shared" si="3"/>
        <v>DarkGray</v>
      </c>
      <c r="F93" t="s">
        <v>24021</v>
      </c>
      <c r="G93" t="s">
        <v>23209</v>
      </c>
      <c r="H93" t="s">
        <v>24022</v>
      </c>
      <c r="I93" t="s">
        <v>24023</v>
      </c>
      <c r="J93">
        <v>0</v>
      </c>
      <c r="K93" t="s">
        <v>24024</v>
      </c>
      <c r="L93" t="s">
        <v>24025</v>
      </c>
      <c r="M93" t="s">
        <v>23214</v>
      </c>
      <c r="N93" t="s">
        <v>24026</v>
      </c>
      <c r="O93" t="s">
        <v>24027</v>
      </c>
      <c r="P93">
        <v>0</v>
      </c>
      <c r="Q93" t="s">
        <v>24028</v>
      </c>
      <c r="R93">
        <v>0</v>
      </c>
    </row>
    <row r="94" spans="1:18" x14ac:dyDescent="0.25">
      <c r="A94" t="s">
        <v>4342</v>
      </c>
      <c r="B94" t="s">
        <v>22446</v>
      </c>
      <c r="C94" t="str">
        <f t="shared" si="2"/>
        <v>orange</v>
      </c>
      <c r="D94" t="str">
        <f t="shared" si="3"/>
        <v>DarkGray</v>
      </c>
      <c r="F94" t="s">
        <v>24029</v>
      </c>
      <c r="G94" t="s">
        <v>24030</v>
      </c>
      <c r="H94" t="s">
        <v>24031</v>
      </c>
      <c r="I94" t="s">
        <v>24032</v>
      </c>
      <c r="J94" t="s">
        <v>24033</v>
      </c>
      <c r="K94" t="s">
        <v>24034</v>
      </c>
      <c r="L94" t="s">
        <v>24035</v>
      </c>
      <c r="M94" t="s">
        <v>23833</v>
      </c>
      <c r="N94" t="s">
        <v>24036</v>
      </c>
      <c r="O94" t="s">
        <v>24037</v>
      </c>
      <c r="P94">
        <v>0</v>
      </c>
      <c r="Q94" t="s">
        <v>24038</v>
      </c>
      <c r="R94">
        <v>0</v>
      </c>
    </row>
    <row r="95" spans="1:18" x14ac:dyDescent="0.25">
      <c r="A95" t="s">
        <v>2791</v>
      </c>
      <c r="B95" t="s">
        <v>22447</v>
      </c>
      <c r="C95" t="str">
        <f t="shared" si="2"/>
        <v>orange</v>
      </c>
      <c r="D95" t="str">
        <f t="shared" si="3"/>
        <v>DarkGray</v>
      </c>
      <c r="F95" t="s">
        <v>24039</v>
      </c>
      <c r="G95" t="s">
        <v>24040</v>
      </c>
      <c r="H95" t="s">
        <v>24041</v>
      </c>
      <c r="I95" t="s">
        <v>24042</v>
      </c>
      <c r="J95">
        <v>0</v>
      </c>
      <c r="K95" t="s">
        <v>24043</v>
      </c>
      <c r="L95" t="s">
        <v>24044</v>
      </c>
      <c r="M95" t="s">
        <v>24045</v>
      </c>
      <c r="N95" t="s">
        <v>24046</v>
      </c>
      <c r="O95" t="s">
        <v>24047</v>
      </c>
      <c r="P95">
        <v>0</v>
      </c>
      <c r="Q95" t="s">
        <v>24048</v>
      </c>
      <c r="R95">
        <v>0</v>
      </c>
    </row>
    <row r="96" spans="1:18" x14ac:dyDescent="0.25">
      <c r="A96" t="s">
        <v>3912</v>
      </c>
      <c r="B96" t="s">
        <v>22448</v>
      </c>
      <c r="C96" t="str">
        <f t="shared" si="2"/>
        <v>orange</v>
      </c>
      <c r="D96" t="str">
        <f t="shared" si="3"/>
        <v>DarkGray</v>
      </c>
      <c r="F96" t="s">
        <v>24049</v>
      </c>
      <c r="G96" t="s">
        <v>23848</v>
      </c>
      <c r="H96" t="s">
        <v>24050</v>
      </c>
      <c r="I96" t="s">
        <v>23840</v>
      </c>
      <c r="J96" t="s">
        <v>24051</v>
      </c>
      <c r="K96" t="s">
        <v>24052</v>
      </c>
      <c r="L96" t="s">
        <v>24053</v>
      </c>
      <c r="M96" t="s">
        <v>23371</v>
      </c>
      <c r="N96" t="s">
        <v>23844</v>
      </c>
      <c r="O96" t="s">
        <v>24054</v>
      </c>
      <c r="P96">
        <v>0</v>
      </c>
      <c r="Q96" t="s">
        <v>24055</v>
      </c>
      <c r="R96">
        <v>0</v>
      </c>
    </row>
    <row r="97" spans="1:18" x14ac:dyDescent="0.25">
      <c r="A97" t="s">
        <v>1843</v>
      </c>
      <c r="B97" t="s">
        <v>22449</v>
      </c>
      <c r="C97" t="str">
        <f t="shared" si="2"/>
        <v>red</v>
      </c>
      <c r="D97" t="str">
        <f t="shared" si="3"/>
        <v>DarkGray</v>
      </c>
      <c r="F97" t="s">
        <v>24056</v>
      </c>
      <c r="G97" t="s">
        <v>23585</v>
      </c>
      <c r="H97" t="s">
        <v>24057</v>
      </c>
      <c r="I97" t="s">
        <v>24058</v>
      </c>
      <c r="J97">
        <v>0</v>
      </c>
      <c r="K97" t="s">
        <v>24059</v>
      </c>
      <c r="L97" t="s">
        <v>24060</v>
      </c>
      <c r="M97">
        <v>0</v>
      </c>
      <c r="N97" t="s">
        <v>24061</v>
      </c>
      <c r="O97" t="s">
        <v>24062</v>
      </c>
      <c r="P97">
        <v>0</v>
      </c>
      <c r="Q97" t="s">
        <v>24063</v>
      </c>
      <c r="R97">
        <v>0</v>
      </c>
    </row>
    <row r="98" spans="1:18" x14ac:dyDescent="0.25">
      <c r="A98" t="s">
        <v>508</v>
      </c>
      <c r="B98" t="s">
        <v>22450</v>
      </c>
      <c r="C98" t="str">
        <f t="shared" si="2"/>
        <v>orange</v>
      </c>
      <c r="D98" t="str">
        <f t="shared" si="3"/>
        <v>DarkGray</v>
      </c>
      <c r="F98" t="s">
        <v>24064</v>
      </c>
      <c r="G98" t="s">
        <v>24065</v>
      </c>
      <c r="H98" t="s">
        <v>24066</v>
      </c>
      <c r="I98" t="s">
        <v>23796</v>
      </c>
      <c r="J98">
        <v>0</v>
      </c>
      <c r="K98" t="s">
        <v>24067</v>
      </c>
      <c r="L98" t="s">
        <v>24068</v>
      </c>
      <c r="M98">
        <v>0</v>
      </c>
      <c r="N98" t="s">
        <v>23799</v>
      </c>
      <c r="O98" t="s">
        <v>24069</v>
      </c>
      <c r="P98">
        <v>0</v>
      </c>
      <c r="Q98" t="s">
        <v>24070</v>
      </c>
      <c r="R98">
        <v>0</v>
      </c>
    </row>
    <row r="99" spans="1:18" x14ac:dyDescent="0.25">
      <c r="A99" t="s">
        <v>508</v>
      </c>
      <c r="B99" t="s">
        <v>22451</v>
      </c>
      <c r="C99" t="str">
        <f t="shared" si="2"/>
        <v>orange</v>
      </c>
      <c r="D99" t="str">
        <f t="shared" si="3"/>
        <v>DarkGray</v>
      </c>
      <c r="F99" t="s">
        <v>24071</v>
      </c>
      <c r="G99" t="s">
        <v>24072</v>
      </c>
      <c r="H99" t="s">
        <v>24073</v>
      </c>
      <c r="I99" t="s">
        <v>23796</v>
      </c>
      <c r="J99">
        <v>0</v>
      </c>
      <c r="K99" t="s">
        <v>24074</v>
      </c>
      <c r="L99" t="s">
        <v>24075</v>
      </c>
      <c r="M99" t="s">
        <v>23782</v>
      </c>
      <c r="N99" t="s">
        <v>23799</v>
      </c>
      <c r="O99" t="s">
        <v>24076</v>
      </c>
      <c r="P99">
        <v>0</v>
      </c>
      <c r="Q99" t="s">
        <v>24077</v>
      </c>
      <c r="R99">
        <v>0</v>
      </c>
    </row>
    <row r="100" spans="1:18" x14ac:dyDescent="0.25">
      <c r="A100" t="s">
        <v>1948</v>
      </c>
      <c r="B100" t="s">
        <v>22452</v>
      </c>
      <c r="C100" t="str">
        <f t="shared" si="2"/>
        <v>orange</v>
      </c>
      <c r="D100" t="str">
        <f t="shared" si="3"/>
        <v>DarkGray</v>
      </c>
      <c r="F100" t="s">
        <v>24078</v>
      </c>
      <c r="G100" t="s">
        <v>23674</v>
      </c>
      <c r="H100" t="s">
        <v>24079</v>
      </c>
      <c r="I100" t="s">
        <v>24080</v>
      </c>
      <c r="J100">
        <v>0</v>
      </c>
      <c r="K100" t="s">
        <v>24081</v>
      </c>
      <c r="L100" t="s">
        <v>24082</v>
      </c>
      <c r="M100" t="s">
        <v>23680</v>
      </c>
      <c r="N100" t="s">
        <v>24083</v>
      </c>
      <c r="O100" t="s">
        <v>24084</v>
      </c>
      <c r="P100">
        <v>0</v>
      </c>
      <c r="Q100" t="s">
        <v>24085</v>
      </c>
      <c r="R100">
        <v>0</v>
      </c>
    </row>
    <row r="101" spans="1:18" x14ac:dyDescent="0.25">
      <c r="A101" t="s">
        <v>3914</v>
      </c>
      <c r="B101" t="s">
        <v>22453</v>
      </c>
      <c r="C101" t="str">
        <f t="shared" si="2"/>
        <v>red</v>
      </c>
      <c r="D101" t="str">
        <f t="shared" si="3"/>
        <v>DarkGray</v>
      </c>
      <c r="F101" t="s">
        <v>24086</v>
      </c>
      <c r="G101" t="s">
        <v>23366</v>
      </c>
      <c r="H101" t="s">
        <v>24087</v>
      </c>
      <c r="I101" t="s">
        <v>24088</v>
      </c>
      <c r="J101">
        <v>0</v>
      </c>
      <c r="K101" t="s">
        <v>24089</v>
      </c>
      <c r="L101" t="s">
        <v>24090</v>
      </c>
      <c r="M101" t="s">
        <v>23371</v>
      </c>
      <c r="N101" t="s">
        <v>24091</v>
      </c>
      <c r="O101" t="s">
        <v>24092</v>
      </c>
      <c r="P101">
        <v>0</v>
      </c>
      <c r="Q101" t="s">
        <v>24093</v>
      </c>
      <c r="R101">
        <v>0</v>
      </c>
    </row>
    <row r="102" spans="1:18" x14ac:dyDescent="0.25">
      <c r="A102" t="s">
        <v>4338</v>
      </c>
      <c r="B102" t="s">
        <v>22454</v>
      </c>
      <c r="C102" t="str">
        <f t="shared" si="2"/>
        <v>orange</v>
      </c>
      <c r="D102" t="str">
        <f t="shared" si="3"/>
        <v>DarkGray</v>
      </c>
      <c r="F102" t="s">
        <v>24094</v>
      </c>
      <c r="G102" t="s">
        <v>23712</v>
      </c>
      <c r="H102" t="s">
        <v>24095</v>
      </c>
      <c r="I102" t="s">
        <v>24096</v>
      </c>
      <c r="J102">
        <v>0</v>
      </c>
      <c r="K102" t="s">
        <v>24097</v>
      </c>
      <c r="L102" t="s">
        <v>24098</v>
      </c>
      <c r="M102" t="s">
        <v>23833</v>
      </c>
      <c r="N102" t="s">
        <v>24099</v>
      </c>
      <c r="O102" t="s">
        <v>24100</v>
      </c>
      <c r="P102">
        <v>0</v>
      </c>
      <c r="Q102" t="s">
        <v>24101</v>
      </c>
      <c r="R102">
        <v>0</v>
      </c>
    </row>
    <row r="103" spans="1:18" x14ac:dyDescent="0.25">
      <c r="A103" t="s">
        <v>4340</v>
      </c>
      <c r="B103" t="s">
        <v>22455</v>
      </c>
      <c r="C103" t="str">
        <f t="shared" si="2"/>
        <v>orange</v>
      </c>
      <c r="D103" t="str">
        <f t="shared" si="3"/>
        <v>DarkGray</v>
      </c>
      <c r="F103" t="s">
        <v>24102</v>
      </c>
      <c r="G103" t="s">
        <v>23712</v>
      </c>
      <c r="H103" t="s">
        <v>24103</v>
      </c>
      <c r="I103" t="s">
        <v>24104</v>
      </c>
      <c r="J103">
        <v>0</v>
      </c>
      <c r="K103" t="s">
        <v>24105</v>
      </c>
      <c r="L103" t="s">
        <v>24106</v>
      </c>
      <c r="M103" t="s">
        <v>23833</v>
      </c>
      <c r="N103" t="s">
        <v>24107</v>
      </c>
      <c r="O103" t="s">
        <v>24108</v>
      </c>
      <c r="P103">
        <v>0</v>
      </c>
      <c r="Q103" t="s">
        <v>24109</v>
      </c>
      <c r="R103">
        <v>0</v>
      </c>
    </row>
    <row r="104" spans="1:18" x14ac:dyDescent="0.25">
      <c r="A104" t="s">
        <v>3081</v>
      </c>
      <c r="B104" t="s">
        <v>22456</v>
      </c>
      <c r="C104" t="str">
        <f t="shared" si="2"/>
        <v>red</v>
      </c>
      <c r="D104" t="str">
        <f t="shared" si="3"/>
        <v>DarkGray</v>
      </c>
      <c r="F104" t="s">
        <v>24110</v>
      </c>
      <c r="G104" t="s">
        <v>23512</v>
      </c>
      <c r="H104">
        <v>0</v>
      </c>
      <c r="I104" t="s">
        <v>24111</v>
      </c>
      <c r="J104">
        <v>0</v>
      </c>
      <c r="K104" t="s">
        <v>24112</v>
      </c>
      <c r="L104" t="s">
        <v>24113</v>
      </c>
      <c r="M104" t="s">
        <v>23487</v>
      </c>
      <c r="N104" t="s">
        <v>24114</v>
      </c>
      <c r="O104" t="s">
        <v>24115</v>
      </c>
      <c r="P104">
        <v>0</v>
      </c>
      <c r="Q104" t="s">
        <v>24116</v>
      </c>
      <c r="R104">
        <v>0</v>
      </c>
    </row>
    <row r="105" spans="1:18" x14ac:dyDescent="0.25">
      <c r="A105" t="s">
        <v>1849</v>
      </c>
      <c r="B105" t="s">
        <v>22457</v>
      </c>
      <c r="C105" t="str">
        <f t="shared" si="2"/>
        <v>red</v>
      </c>
      <c r="D105" t="str">
        <f t="shared" si="3"/>
        <v>DarkGray</v>
      </c>
      <c r="F105" t="s">
        <v>24117</v>
      </c>
      <c r="G105" t="s">
        <v>24118</v>
      </c>
      <c r="H105" t="s">
        <v>24119</v>
      </c>
      <c r="I105" t="s">
        <v>24120</v>
      </c>
      <c r="J105">
        <v>0</v>
      </c>
      <c r="K105" t="s">
        <v>24121</v>
      </c>
      <c r="L105" t="s">
        <v>24122</v>
      </c>
      <c r="M105" t="s">
        <v>23869</v>
      </c>
      <c r="N105" t="s">
        <v>24123</v>
      </c>
      <c r="O105" t="s">
        <v>24124</v>
      </c>
      <c r="P105">
        <v>0</v>
      </c>
      <c r="Q105" t="s">
        <v>24125</v>
      </c>
      <c r="R105">
        <v>0</v>
      </c>
    </row>
    <row r="106" spans="1:18" x14ac:dyDescent="0.25">
      <c r="A106" t="s">
        <v>1851</v>
      </c>
      <c r="B106" t="s">
        <v>22458</v>
      </c>
      <c r="C106" t="str">
        <f t="shared" si="2"/>
        <v>red</v>
      </c>
      <c r="D106" t="str">
        <f t="shared" si="3"/>
        <v>DarkGray</v>
      </c>
      <c r="F106" t="s">
        <v>24126</v>
      </c>
      <c r="G106" t="s">
        <v>24118</v>
      </c>
      <c r="H106" t="s">
        <v>24127</v>
      </c>
      <c r="I106" t="s">
        <v>24120</v>
      </c>
      <c r="J106">
        <v>0</v>
      </c>
      <c r="K106" t="s">
        <v>24128</v>
      </c>
      <c r="L106" t="s">
        <v>24129</v>
      </c>
      <c r="M106" t="s">
        <v>23869</v>
      </c>
      <c r="N106" t="s">
        <v>24123</v>
      </c>
      <c r="O106" t="s">
        <v>24130</v>
      </c>
      <c r="P106">
        <v>0</v>
      </c>
      <c r="Q106" t="s">
        <v>24131</v>
      </c>
      <c r="R106">
        <v>0</v>
      </c>
    </row>
    <row r="107" spans="1:18" x14ac:dyDescent="0.25">
      <c r="A107" t="s">
        <v>3120</v>
      </c>
      <c r="B107" t="s">
        <v>22459</v>
      </c>
      <c r="C107" t="str">
        <f t="shared" si="2"/>
        <v>orange</v>
      </c>
      <c r="D107" t="str">
        <f t="shared" si="3"/>
        <v>DarkGray</v>
      </c>
      <c r="F107" t="s">
        <v>24132</v>
      </c>
      <c r="G107" t="s">
        <v>24133</v>
      </c>
      <c r="H107" t="s">
        <v>24134</v>
      </c>
      <c r="I107" t="s">
        <v>24135</v>
      </c>
      <c r="J107">
        <v>0</v>
      </c>
      <c r="K107" t="s">
        <v>24136</v>
      </c>
      <c r="L107" t="s">
        <v>24137</v>
      </c>
      <c r="M107" t="s">
        <v>24138</v>
      </c>
      <c r="N107" t="s">
        <v>24139</v>
      </c>
      <c r="O107" t="s">
        <v>24140</v>
      </c>
      <c r="P107">
        <v>0</v>
      </c>
      <c r="Q107" t="s">
        <v>24141</v>
      </c>
      <c r="R107">
        <v>0</v>
      </c>
    </row>
    <row r="108" spans="1:18" x14ac:dyDescent="0.25">
      <c r="A108" t="s">
        <v>3087</v>
      </c>
      <c r="B108" t="s">
        <v>22460</v>
      </c>
      <c r="C108" t="str">
        <f t="shared" si="2"/>
        <v>orange</v>
      </c>
      <c r="D108" t="str">
        <f t="shared" si="3"/>
        <v>DarkGray</v>
      </c>
      <c r="F108" t="s">
        <v>24142</v>
      </c>
      <c r="G108" t="s">
        <v>23466</v>
      </c>
      <c r="H108" t="s">
        <v>24143</v>
      </c>
      <c r="I108" t="s">
        <v>24144</v>
      </c>
      <c r="J108">
        <v>0</v>
      </c>
      <c r="K108" t="s">
        <v>24145</v>
      </c>
      <c r="L108" t="s">
        <v>24146</v>
      </c>
      <c r="M108" t="s">
        <v>23470</v>
      </c>
      <c r="N108" t="s">
        <v>24147</v>
      </c>
      <c r="O108" t="s">
        <v>24148</v>
      </c>
      <c r="P108">
        <v>0</v>
      </c>
      <c r="Q108" t="s">
        <v>24149</v>
      </c>
      <c r="R108">
        <v>0</v>
      </c>
    </row>
    <row r="109" spans="1:18" x14ac:dyDescent="0.25">
      <c r="A109" t="s">
        <v>1950</v>
      </c>
      <c r="B109" t="s">
        <v>22461</v>
      </c>
      <c r="C109" t="str">
        <f t="shared" si="2"/>
        <v>red</v>
      </c>
      <c r="D109" t="str">
        <f t="shared" si="3"/>
        <v>DarkGray</v>
      </c>
      <c r="F109" t="s">
        <v>24150</v>
      </c>
      <c r="G109" t="s">
        <v>23674</v>
      </c>
      <c r="H109" t="s">
        <v>24151</v>
      </c>
      <c r="I109" t="s">
        <v>24152</v>
      </c>
      <c r="J109" t="s">
        <v>24153</v>
      </c>
      <c r="K109" t="s">
        <v>24154</v>
      </c>
      <c r="L109" t="s">
        <v>24155</v>
      </c>
      <c r="M109" t="s">
        <v>23680</v>
      </c>
      <c r="N109" t="s">
        <v>24156</v>
      </c>
      <c r="O109" t="s">
        <v>24157</v>
      </c>
      <c r="P109">
        <v>0</v>
      </c>
      <c r="Q109" t="s">
        <v>24158</v>
      </c>
      <c r="R109">
        <v>0</v>
      </c>
    </row>
    <row r="110" spans="1:18" x14ac:dyDescent="0.25">
      <c r="A110" t="s">
        <v>1847</v>
      </c>
      <c r="B110" t="s">
        <v>22462</v>
      </c>
      <c r="C110" t="str">
        <f t="shared" si="2"/>
        <v>red</v>
      </c>
      <c r="D110" t="str">
        <f t="shared" si="3"/>
        <v>DarkGray</v>
      </c>
      <c r="F110" t="s">
        <v>24159</v>
      </c>
      <c r="G110" t="s">
        <v>23466</v>
      </c>
      <c r="H110" t="s">
        <v>24160</v>
      </c>
      <c r="I110" t="s">
        <v>24161</v>
      </c>
      <c r="J110">
        <v>0</v>
      </c>
      <c r="K110" t="s">
        <v>24162</v>
      </c>
      <c r="L110" t="s">
        <v>24163</v>
      </c>
      <c r="M110" t="s">
        <v>23470</v>
      </c>
      <c r="N110" t="s">
        <v>24164</v>
      </c>
      <c r="O110" t="s">
        <v>24165</v>
      </c>
      <c r="P110">
        <v>0</v>
      </c>
      <c r="Q110" t="s">
        <v>24166</v>
      </c>
      <c r="R110">
        <v>0</v>
      </c>
    </row>
    <row r="111" spans="1:18" x14ac:dyDescent="0.25">
      <c r="A111" t="s">
        <v>1847</v>
      </c>
      <c r="B111" t="s">
        <v>22463</v>
      </c>
      <c r="C111" t="str">
        <f t="shared" si="2"/>
        <v>red</v>
      </c>
      <c r="D111" t="str">
        <f t="shared" si="3"/>
        <v>DarkGray</v>
      </c>
      <c r="F111" t="s">
        <v>24167</v>
      </c>
      <c r="G111" t="s">
        <v>24118</v>
      </c>
      <c r="H111" t="s">
        <v>24168</v>
      </c>
      <c r="I111" t="s">
        <v>24169</v>
      </c>
      <c r="J111" t="s">
        <v>24170</v>
      </c>
      <c r="K111" t="s">
        <v>24171</v>
      </c>
      <c r="L111" t="s">
        <v>24172</v>
      </c>
      <c r="M111" t="s">
        <v>23869</v>
      </c>
      <c r="N111" t="s">
        <v>24173</v>
      </c>
      <c r="O111" t="s">
        <v>24174</v>
      </c>
      <c r="P111">
        <v>0</v>
      </c>
      <c r="Q111" t="s">
        <v>24175</v>
      </c>
      <c r="R111">
        <v>0</v>
      </c>
    </row>
    <row r="112" spans="1:18" x14ac:dyDescent="0.25">
      <c r="A112" t="s">
        <v>1843</v>
      </c>
      <c r="B112" t="s">
        <v>22464</v>
      </c>
      <c r="C112" t="str">
        <f t="shared" si="2"/>
        <v>red</v>
      </c>
      <c r="D112" t="str">
        <f t="shared" si="3"/>
        <v>DarkGray</v>
      </c>
      <c r="F112" t="s">
        <v>24176</v>
      </c>
      <c r="G112">
        <v>0</v>
      </c>
      <c r="H112" t="s">
        <v>24177</v>
      </c>
      <c r="I112" t="s">
        <v>24178</v>
      </c>
      <c r="J112" t="s">
        <v>24179</v>
      </c>
      <c r="K112" t="s">
        <v>24180</v>
      </c>
      <c r="L112" t="s">
        <v>24181</v>
      </c>
      <c r="M112">
        <v>0</v>
      </c>
      <c r="N112" t="s">
        <v>24061</v>
      </c>
      <c r="O112" t="s">
        <v>24182</v>
      </c>
      <c r="P112">
        <v>0</v>
      </c>
      <c r="Q112" t="s">
        <v>24183</v>
      </c>
      <c r="R112">
        <v>0</v>
      </c>
    </row>
    <row r="113" spans="1:18" x14ac:dyDescent="0.25">
      <c r="A113" t="s">
        <v>1843</v>
      </c>
      <c r="B113" t="s">
        <v>22465</v>
      </c>
      <c r="C113" t="str">
        <f t="shared" si="2"/>
        <v>red</v>
      </c>
      <c r="D113" t="str">
        <f t="shared" si="3"/>
        <v>DarkGray</v>
      </c>
      <c r="F113" t="s">
        <v>24184</v>
      </c>
      <c r="G113" t="s">
        <v>24185</v>
      </c>
      <c r="H113" t="s">
        <v>24186</v>
      </c>
      <c r="I113" t="s">
        <v>24058</v>
      </c>
      <c r="J113">
        <v>0</v>
      </c>
      <c r="K113" t="s">
        <v>24187</v>
      </c>
      <c r="L113" t="s">
        <v>24188</v>
      </c>
      <c r="M113" t="s">
        <v>23600</v>
      </c>
      <c r="N113" t="s">
        <v>24061</v>
      </c>
      <c r="O113" t="s">
        <v>24189</v>
      </c>
      <c r="P113">
        <v>0</v>
      </c>
      <c r="Q113" t="s">
        <v>24190</v>
      </c>
      <c r="R113">
        <v>0</v>
      </c>
    </row>
    <row r="114" spans="1:18" x14ac:dyDescent="0.25">
      <c r="A114" t="s">
        <v>4172</v>
      </c>
      <c r="B114" t="s">
        <v>22466</v>
      </c>
      <c r="C114" t="str">
        <f t="shared" si="2"/>
        <v>orange</v>
      </c>
      <c r="D114" t="str">
        <f t="shared" si="3"/>
        <v>DarkGray</v>
      </c>
      <c r="F114" t="s">
        <v>24191</v>
      </c>
      <c r="G114" t="s">
        <v>24185</v>
      </c>
      <c r="H114" t="s">
        <v>24192</v>
      </c>
      <c r="I114" t="s">
        <v>23857</v>
      </c>
      <c r="J114">
        <v>0</v>
      </c>
      <c r="K114" t="s">
        <v>24193</v>
      </c>
      <c r="L114" t="s">
        <v>24194</v>
      </c>
      <c r="M114" t="s">
        <v>23600</v>
      </c>
      <c r="N114" t="s">
        <v>23860</v>
      </c>
      <c r="O114" t="s">
        <v>24195</v>
      </c>
      <c r="P114">
        <v>0</v>
      </c>
      <c r="Q114" t="s">
        <v>24196</v>
      </c>
      <c r="R114">
        <v>0</v>
      </c>
    </row>
    <row r="115" spans="1:18" x14ac:dyDescent="0.25">
      <c r="A115" t="s">
        <v>3919</v>
      </c>
      <c r="B115" t="s">
        <v>22467</v>
      </c>
      <c r="C115" t="str">
        <f t="shared" si="2"/>
        <v>orange</v>
      </c>
      <c r="D115" t="str">
        <f t="shared" si="3"/>
        <v>DarkGray</v>
      </c>
      <c r="F115" t="s">
        <v>24197</v>
      </c>
      <c r="G115" t="s">
        <v>23366</v>
      </c>
      <c r="H115">
        <v>0</v>
      </c>
      <c r="I115" t="s">
        <v>24198</v>
      </c>
      <c r="J115" t="s">
        <v>24199</v>
      </c>
      <c r="K115" t="s">
        <v>24200</v>
      </c>
      <c r="L115" t="s">
        <v>24201</v>
      </c>
      <c r="M115" t="s">
        <v>23371</v>
      </c>
      <c r="N115" t="s">
        <v>24202</v>
      </c>
      <c r="O115" t="s">
        <v>24203</v>
      </c>
      <c r="P115" t="s">
        <v>24204</v>
      </c>
      <c r="Q115" t="s">
        <v>24205</v>
      </c>
      <c r="R115">
        <v>0</v>
      </c>
    </row>
    <row r="116" spans="1:18" x14ac:dyDescent="0.25">
      <c r="A116" t="s">
        <v>3918</v>
      </c>
      <c r="B116" t="s">
        <v>22468</v>
      </c>
      <c r="C116" t="str">
        <f t="shared" si="2"/>
        <v>red</v>
      </c>
      <c r="D116" t="str">
        <f t="shared" si="3"/>
        <v>DarkGray</v>
      </c>
      <c r="F116" t="s">
        <v>24206</v>
      </c>
      <c r="G116" t="s">
        <v>23366</v>
      </c>
      <c r="H116" t="s">
        <v>24207</v>
      </c>
      <c r="I116" t="s">
        <v>24208</v>
      </c>
      <c r="J116">
        <v>0</v>
      </c>
      <c r="K116" t="s">
        <v>24209</v>
      </c>
      <c r="L116" t="s">
        <v>24210</v>
      </c>
      <c r="M116" t="s">
        <v>23371</v>
      </c>
      <c r="N116" t="s">
        <v>24211</v>
      </c>
      <c r="O116" t="s">
        <v>24212</v>
      </c>
      <c r="P116">
        <v>0</v>
      </c>
      <c r="Q116" t="s">
        <v>24213</v>
      </c>
      <c r="R116">
        <v>0</v>
      </c>
    </row>
    <row r="117" spans="1:18" x14ac:dyDescent="0.25">
      <c r="A117" t="s">
        <v>1841</v>
      </c>
      <c r="B117" t="s">
        <v>22469</v>
      </c>
      <c r="C117" t="str">
        <f t="shared" si="2"/>
        <v>red</v>
      </c>
      <c r="D117" t="str">
        <f t="shared" si="3"/>
        <v>DarkGray</v>
      </c>
      <c r="F117" t="s">
        <v>24214</v>
      </c>
      <c r="G117">
        <v>0</v>
      </c>
      <c r="H117" t="s">
        <v>24215</v>
      </c>
      <c r="I117" t="s">
        <v>23587</v>
      </c>
      <c r="J117" t="s">
        <v>24216</v>
      </c>
      <c r="K117" t="s">
        <v>24217</v>
      </c>
      <c r="L117" t="s">
        <v>24218</v>
      </c>
      <c r="M117">
        <v>0</v>
      </c>
      <c r="N117" t="s">
        <v>23601</v>
      </c>
      <c r="O117" t="s">
        <v>24219</v>
      </c>
      <c r="P117">
        <v>0</v>
      </c>
      <c r="Q117" t="s">
        <v>24220</v>
      </c>
      <c r="R117">
        <v>0</v>
      </c>
    </row>
    <row r="118" spans="1:18" x14ac:dyDescent="0.25">
      <c r="A118" t="s">
        <v>508</v>
      </c>
      <c r="B118" t="s">
        <v>22470</v>
      </c>
      <c r="C118" t="str">
        <f t="shared" si="2"/>
        <v>orange</v>
      </c>
      <c r="D118" t="str">
        <f t="shared" si="3"/>
        <v>DarkGray</v>
      </c>
      <c r="F118" t="s">
        <v>24221</v>
      </c>
      <c r="G118" t="s">
        <v>24222</v>
      </c>
      <c r="H118" t="s">
        <v>24223</v>
      </c>
      <c r="I118" t="s">
        <v>23796</v>
      </c>
      <c r="J118">
        <v>0</v>
      </c>
      <c r="K118" t="s">
        <v>24224</v>
      </c>
      <c r="L118" t="s">
        <v>24225</v>
      </c>
      <c r="M118">
        <v>0</v>
      </c>
      <c r="N118" t="s">
        <v>23799</v>
      </c>
      <c r="O118" t="s">
        <v>24226</v>
      </c>
      <c r="P118">
        <v>0</v>
      </c>
      <c r="Q118" t="s">
        <v>24227</v>
      </c>
      <c r="R118">
        <v>0</v>
      </c>
    </row>
    <row r="119" spans="1:18" x14ac:dyDescent="0.25">
      <c r="A119" t="s">
        <v>508</v>
      </c>
      <c r="B119" t="s">
        <v>22471</v>
      </c>
      <c r="C119" t="str">
        <f t="shared" si="2"/>
        <v>orange</v>
      </c>
      <c r="D119" t="str">
        <f t="shared" si="3"/>
        <v>DarkGray</v>
      </c>
      <c r="F119" t="s">
        <v>24228</v>
      </c>
      <c r="G119">
        <v>0</v>
      </c>
      <c r="H119" t="s">
        <v>24229</v>
      </c>
      <c r="I119" t="s">
        <v>23796</v>
      </c>
      <c r="J119">
        <v>0</v>
      </c>
      <c r="K119" t="s">
        <v>24230</v>
      </c>
      <c r="L119" t="s">
        <v>24231</v>
      </c>
      <c r="M119">
        <v>0</v>
      </c>
      <c r="N119" t="s">
        <v>23799</v>
      </c>
      <c r="O119" t="s">
        <v>24232</v>
      </c>
      <c r="P119">
        <v>0</v>
      </c>
      <c r="Q119" t="s">
        <v>24233</v>
      </c>
      <c r="R119">
        <v>0</v>
      </c>
    </row>
    <row r="120" spans="1:18" x14ac:dyDescent="0.25">
      <c r="A120" t="s">
        <v>508</v>
      </c>
      <c r="B120" t="s">
        <v>22472</v>
      </c>
      <c r="C120" t="str">
        <f t="shared" si="2"/>
        <v>orange</v>
      </c>
      <c r="D120" t="str">
        <f t="shared" si="3"/>
        <v>DarkGray</v>
      </c>
      <c r="F120" t="s">
        <v>24234</v>
      </c>
      <c r="G120" t="s">
        <v>24222</v>
      </c>
      <c r="H120" t="s">
        <v>24235</v>
      </c>
      <c r="I120" t="s">
        <v>23796</v>
      </c>
      <c r="J120">
        <v>0</v>
      </c>
      <c r="K120" t="s">
        <v>24236</v>
      </c>
      <c r="L120" t="s">
        <v>24237</v>
      </c>
      <c r="M120">
        <v>0</v>
      </c>
      <c r="N120" t="s">
        <v>23799</v>
      </c>
      <c r="O120" t="s">
        <v>24238</v>
      </c>
      <c r="P120">
        <v>0</v>
      </c>
      <c r="Q120" t="s">
        <v>24239</v>
      </c>
      <c r="R120">
        <v>0</v>
      </c>
    </row>
    <row r="121" spans="1:18" x14ac:dyDescent="0.25">
      <c r="A121" t="s">
        <v>1843</v>
      </c>
      <c r="B121" t="s">
        <v>22473</v>
      </c>
      <c r="C121" t="str">
        <f t="shared" si="2"/>
        <v>red</v>
      </c>
      <c r="D121" t="str">
        <f t="shared" si="3"/>
        <v>DarkGray</v>
      </c>
      <c r="F121" t="s">
        <v>24240</v>
      </c>
      <c r="G121" t="s">
        <v>24185</v>
      </c>
      <c r="H121" t="s">
        <v>24241</v>
      </c>
      <c r="I121" t="s">
        <v>24058</v>
      </c>
      <c r="J121">
        <v>0</v>
      </c>
      <c r="K121" t="s">
        <v>24242</v>
      </c>
      <c r="L121" t="s">
        <v>24243</v>
      </c>
      <c r="M121" t="s">
        <v>23345</v>
      </c>
      <c r="N121" t="s">
        <v>24061</v>
      </c>
      <c r="O121" t="s">
        <v>24244</v>
      </c>
      <c r="P121">
        <v>0</v>
      </c>
      <c r="Q121" t="s">
        <v>24245</v>
      </c>
      <c r="R121">
        <v>0</v>
      </c>
    </row>
    <row r="122" spans="1:18" x14ac:dyDescent="0.25">
      <c r="A122" t="s">
        <v>1843</v>
      </c>
      <c r="B122" t="s">
        <v>22474</v>
      </c>
      <c r="C122" t="str">
        <f t="shared" si="2"/>
        <v>red</v>
      </c>
      <c r="D122" t="str">
        <f t="shared" si="3"/>
        <v>DarkGray</v>
      </c>
      <c r="F122" t="s">
        <v>24246</v>
      </c>
      <c r="G122" t="s">
        <v>24185</v>
      </c>
      <c r="H122" t="s">
        <v>24247</v>
      </c>
      <c r="I122" t="s">
        <v>24248</v>
      </c>
      <c r="J122">
        <v>0</v>
      </c>
      <c r="K122" t="s">
        <v>24249</v>
      </c>
      <c r="L122" t="s">
        <v>24250</v>
      </c>
      <c r="M122" t="s">
        <v>23345</v>
      </c>
      <c r="N122" t="s">
        <v>24061</v>
      </c>
      <c r="O122" t="s">
        <v>24251</v>
      </c>
      <c r="P122">
        <v>0</v>
      </c>
      <c r="Q122" t="s">
        <v>24252</v>
      </c>
      <c r="R122">
        <v>0</v>
      </c>
    </row>
    <row r="123" spans="1:18" x14ac:dyDescent="0.25">
      <c r="A123" t="s">
        <v>4172</v>
      </c>
      <c r="B123" t="s">
        <v>22475</v>
      </c>
      <c r="C123" t="str">
        <f t="shared" si="2"/>
        <v>orange</v>
      </c>
      <c r="D123" t="str">
        <f t="shared" si="3"/>
        <v>DarkGray</v>
      </c>
      <c r="F123" t="s">
        <v>24253</v>
      </c>
      <c r="G123" t="s">
        <v>24185</v>
      </c>
      <c r="H123" t="s">
        <v>24254</v>
      </c>
      <c r="I123" t="s">
        <v>23857</v>
      </c>
      <c r="J123">
        <v>0</v>
      </c>
      <c r="K123" t="s">
        <v>24255</v>
      </c>
      <c r="L123" t="s">
        <v>24256</v>
      </c>
      <c r="M123" t="s">
        <v>23345</v>
      </c>
      <c r="N123" t="s">
        <v>23860</v>
      </c>
      <c r="O123" t="s">
        <v>24257</v>
      </c>
      <c r="P123">
        <v>0</v>
      </c>
      <c r="Q123" t="s">
        <v>24258</v>
      </c>
      <c r="R123">
        <v>0</v>
      </c>
    </row>
    <row r="124" spans="1:18" x14ac:dyDescent="0.25">
      <c r="A124" t="s">
        <v>1843</v>
      </c>
      <c r="B124" t="s">
        <v>22476</v>
      </c>
      <c r="C124" t="str">
        <f t="shared" si="2"/>
        <v>red</v>
      </c>
      <c r="D124" t="str">
        <f t="shared" si="3"/>
        <v>DarkGray</v>
      </c>
      <c r="F124" t="s">
        <v>24259</v>
      </c>
      <c r="G124" t="s">
        <v>24185</v>
      </c>
      <c r="H124" t="s">
        <v>24260</v>
      </c>
      <c r="I124" t="s">
        <v>24248</v>
      </c>
      <c r="J124">
        <v>0</v>
      </c>
      <c r="K124" t="s">
        <v>24261</v>
      </c>
      <c r="L124" t="s">
        <v>24262</v>
      </c>
      <c r="M124" t="s">
        <v>23600</v>
      </c>
      <c r="N124" t="s">
        <v>24061</v>
      </c>
      <c r="O124" t="s">
        <v>24263</v>
      </c>
      <c r="P124">
        <v>0</v>
      </c>
      <c r="Q124" t="s">
        <v>24264</v>
      </c>
      <c r="R124">
        <v>0</v>
      </c>
    </row>
    <row r="125" spans="1:18" x14ac:dyDescent="0.25">
      <c r="A125" t="s">
        <v>1141</v>
      </c>
      <c r="B125" t="s">
        <v>22477</v>
      </c>
      <c r="C125" t="str">
        <f t="shared" si="2"/>
        <v>red</v>
      </c>
      <c r="D125" t="str">
        <f t="shared" si="3"/>
        <v>DarkGray</v>
      </c>
      <c r="F125" t="s">
        <v>24265</v>
      </c>
      <c r="G125">
        <v>0</v>
      </c>
      <c r="H125" t="s">
        <v>24266</v>
      </c>
      <c r="I125" t="s">
        <v>24267</v>
      </c>
      <c r="J125">
        <v>0</v>
      </c>
      <c r="K125" t="s">
        <v>24268</v>
      </c>
      <c r="L125" t="s">
        <v>24269</v>
      </c>
      <c r="M125">
        <v>0</v>
      </c>
      <c r="N125">
        <v>0</v>
      </c>
      <c r="O125" t="s">
        <v>24270</v>
      </c>
      <c r="P125">
        <v>0</v>
      </c>
      <c r="Q125" t="s">
        <v>24271</v>
      </c>
      <c r="R125">
        <v>0</v>
      </c>
    </row>
    <row r="126" spans="1:18" x14ac:dyDescent="0.25">
      <c r="A126" t="s">
        <v>847</v>
      </c>
      <c r="B126" t="s">
        <v>22478</v>
      </c>
      <c r="C126" t="str">
        <f t="shared" si="2"/>
        <v>orange</v>
      </c>
      <c r="D126" t="str">
        <f t="shared" si="3"/>
        <v>DarkGray</v>
      </c>
      <c r="F126" t="s">
        <v>24272</v>
      </c>
      <c r="G126" t="s">
        <v>24273</v>
      </c>
      <c r="H126" t="s">
        <v>24274</v>
      </c>
      <c r="I126" t="s">
        <v>24275</v>
      </c>
      <c r="J126">
        <v>0</v>
      </c>
      <c r="K126" t="s">
        <v>24276</v>
      </c>
      <c r="L126" t="s">
        <v>24277</v>
      </c>
      <c r="M126">
        <v>0</v>
      </c>
      <c r="N126" t="s">
        <v>24278</v>
      </c>
      <c r="O126" t="s">
        <v>24279</v>
      </c>
      <c r="P126">
        <v>0</v>
      </c>
      <c r="Q126" t="s">
        <v>24280</v>
      </c>
      <c r="R126" t="s">
        <v>24281</v>
      </c>
    </row>
    <row r="127" spans="1:18" x14ac:dyDescent="0.25">
      <c r="A127" t="s">
        <v>658</v>
      </c>
      <c r="B127" t="s">
        <v>22479</v>
      </c>
      <c r="C127" t="str">
        <f t="shared" si="2"/>
        <v>orange</v>
      </c>
      <c r="D127" t="str">
        <f t="shared" si="3"/>
        <v>DarkGray</v>
      </c>
      <c r="F127" t="s">
        <v>24282</v>
      </c>
      <c r="G127" t="s">
        <v>24283</v>
      </c>
      <c r="H127" t="s">
        <v>24284</v>
      </c>
      <c r="I127" t="s">
        <v>23876</v>
      </c>
      <c r="J127">
        <v>0</v>
      </c>
      <c r="K127" t="s">
        <v>24285</v>
      </c>
      <c r="L127" t="s">
        <v>24286</v>
      </c>
      <c r="M127" t="s">
        <v>24287</v>
      </c>
      <c r="N127" t="s">
        <v>23879</v>
      </c>
      <c r="O127" t="s">
        <v>24288</v>
      </c>
      <c r="P127">
        <v>0</v>
      </c>
      <c r="Q127" t="s">
        <v>24289</v>
      </c>
      <c r="R127">
        <v>0</v>
      </c>
    </row>
    <row r="128" spans="1:18" x14ac:dyDescent="0.25">
      <c r="A128" t="s">
        <v>1847</v>
      </c>
      <c r="B128" t="s">
        <v>22480</v>
      </c>
      <c r="C128" t="str">
        <f t="shared" si="2"/>
        <v>red</v>
      </c>
      <c r="D128" t="str">
        <f t="shared" si="3"/>
        <v>DarkGray</v>
      </c>
      <c r="F128" t="s">
        <v>24290</v>
      </c>
      <c r="G128" t="s">
        <v>23466</v>
      </c>
      <c r="H128" t="s">
        <v>24291</v>
      </c>
      <c r="I128" t="s">
        <v>24292</v>
      </c>
      <c r="J128">
        <v>0</v>
      </c>
      <c r="K128" t="s">
        <v>24293</v>
      </c>
      <c r="L128" t="s">
        <v>24294</v>
      </c>
      <c r="M128" t="s">
        <v>23470</v>
      </c>
      <c r="N128" t="s">
        <v>24295</v>
      </c>
      <c r="O128" t="s">
        <v>24296</v>
      </c>
      <c r="P128">
        <v>0</v>
      </c>
      <c r="Q128" t="s">
        <v>24297</v>
      </c>
      <c r="R128">
        <v>0</v>
      </c>
    </row>
    <row r="129" spans="1:18" x14ac:dyDescent="0.25">
      <c r="A129" t="s">
        <v>1847</v>
      </c>
      <c r="B129" t="s">
        <v>22481</v>
      </c>
      <c r="C129" t="str">
        <f t="shared" si="2"/>
        <v>red</v>
      </c>
      <c r="D129" t="str">
        <f t="shared" si="3"/>
        <v>DarkGray</v>
      </c>
      <c r="F129" t="s">
        <v>24298</v>
      </c>
      <c r="G129" t="s">
        <v>23466</v>
      </c>
      <c r="H129" t="s">
        <v>24299</v>
      </c>
      <c r="I129" t="s">
        <v>24300</v>
      </c>
      <c r="J129" t="s">
        <v>24301</v>
      </c>
      <c r="K129" t="s">
        <v>24302</v>
      </c>
      <c r="L129" t="s">
        <v>24303</v>
      </c>
      <c r="M129" t="s">
        <v>23470</v>
      </c>
      <c r="N129" t="s">
        <v>24304</v>
      </c>
      <c r="O129" t="s">
        <v>24305</v>
      </c>
      <c r="P129">
        <v>0</v>
      </c>
      <c r="Q129" t="s">
        <v>24306</v>
      </c>
      <c r="R129">
        <v>0</v>
      </c>
    </row>
    <row r="130" spans="1:18" x14ac:dyDescent="0.25">
      <c r="A130" t="s">
        <v>1141</v>
      </c>
      <c r="B130" t="s">
        <v>22482</v>
      </c>
      <c r="C130" t="str">
        <f t="shared" ref="C130:C193" si="4">IFERROR(VLOOKUP(A130,colors,2,FALSE),"purple")</f>
        <v>red</v>
      </c>
      <c r="D130" t="str">
        <f t="shared" ref="D130:D193" si="5">IFERROR(VLOOKUP(A130,colors,3,FALSE),"purple")</f>
        <v>DarkGray</v>
      </c>
      <c r="F130" t="s">
        <v>24307</v>
      </c>
      <c r="G130" t="s">
        <v>24308</v>
      </c>
      <c r="H130" t="s">
        <v>24309</v>
      </c>
      <c r="I130" t="s">
        <v>24267</v>
      </c>
      <c r="J130">
        <v>0</v>
      </c>
      <c r="K130" t="s">
        <v>24310</v>
      </c>
      <c r="L130" t="s">
        <v>24311</v>
      </c>
      <c r="M130">
        <v>0</v>
      </c>
      <c r="N130" t="s">
        <v>24312</v>
      </c>
      <c r="O130" t="s">
        <v>24313</v>
      </c>
      <c r="P130">
        <v>0</v>
      </c>
      <c r="Q130" t="s">
        <v>24314</v>
      </c>
      <c r="R130">
        <v>0</v>
      </c>
    </row>
    <row r="131" spans="1:18" x14ac:dyDescent="0.25">
      <c r="A131" t="s">
        <v>1141</v>
      </c>
      <c r="B131" t="s">
        <v>22483</v>
      </c>
      <c r="C131" t="str">
        <f t="shared" si="4"/>
        <v>red</v>
      </c>
      <c r="D131" t="str">
        <f t="shared" si="5"/>
        <v>DarkGray</v>
      </c>
      <c r="F131" t="s">
        <v>24315</v>
      </c>
      <c r="G131">
        <v>0</v>
      </c>
      <c r="H131" t="s">
        <v>24316</v>
      </c>
      <c r="I131" t="s">
        <v>24317</v>
      </c>
      <c r="J131">
        <v>0</v>
      </c>
      <c r="K131" t="s">
        <v>24318</v>
      </c>
      <c r="L131" t="s">
        <v>24319</v>
      </c>
      <c r="M131">
        <v>0</v>
      </c>
      <c r="N131">
        <v>0</v>
      </c>
      <c r="O131" t="s">
        <v>24320</v>
      </c>
      <c r="P131">
        <v>0</v>
      </c>
      <c r="Q131" t="s">
        <v>24321</v>
      </c>
      <c r="R131">
        <v>0</v>
      </c>
    </row>
    <row r="132" spans="1:18" x14ac:dyDescent="0.25">
      <c r="A132" t="s">
        <v>1141</v>
      </c>
      <c r="B132" t="s">
        <v>22484</v>
      </c>
      <c r="C132" t="str">
        <f t="shared" si="4"/>
        <v>red</v>
      </c>
      <c r="D132" t="str">
        <f t="shared" si="5"/>
        <v>DarkGray</v>
      </c>
      <c r="F132" t="s">
        <v>24322</v>
      </c>
      <c r="G132">
        <v>0</v>
      </c>
      <c r="H132" t="s">
        <v>24323</v>
      </c>
      <c r="I132" t="s">
        <v>24267</v>
      </c>
      <c r="J132">
        <v>0</v>
      </c>
      <c r="K132" t="s">
        <v>24324</v>
      </c>
      <c r="L132" t="s">
        <v>24325</v>
      </c>
      <c r="M132">
        <v>0</v>
      </c>
      <c r="N132">
        <v>0</v>
      </c>
      <c r="O132" t="s">
        <v>24326</v>
      </c>
      <c r="P132">
        <v>0</v>
      </c>
      <c r="Q132" t="s">
        <v>24327</v>
      </c>
      <c r="R132">
        <v>0</v>
      </c>
    </row>
    <row r="133" spans="1:18" x14ac:dyDescent="0.25">
      <c r="A133" t="s">
        <v>1141</v>
      </c>
      <c r="B133" t="s">
        <v>22485</v>
      </c>
      <c r="C133" t="str">
        <f t="shared" si="4"/>
        <v>red</v>
      </c>
      <c r="D133" t="str">
        <f t="shared" si="5"/>
        <v>DarkGray</v>
      </c>
      <c r="F133" t="s">
        <v>24328</v>
      </c>
      <c r="G133">
        <v>0</v>
      </c>
      <c r="H133" t="s">
        <v>24329</v>
      </c>
      <c r="I133" t="s">
        <v>24267</v>
      </c>
      <c r="J133">
        <v>0</v>
      </c>
      <c r="K133" t="s">
        <v>24330</v>
      </c>
      <c r="L133" t="s">
        <v>24331</v>
      </c>
      <c r="M133">
        <v>0</v>
      </c>
      <c r="N133">
        <v>0</v>
      </c>
      <c r="O133" t="s">
        <v>24332</v>
      </c>
      <c r="P133">
        <v>0</v>
      </c>
      <c r="Q133" t="s">
        <v>24333</v>
      </c>
      <c r="R133">
        <v>0</v>
      </c>
    </row>
    <row r="134" spans="1:18" x14ac:dyDescent="0.25">
      <c r="A134" t="s">
        <v>1141</v>
      </c>
      <c r="B134" t="s">
        <v>22486</v>
      </c>
      <c r="C134" t="str">
        <f t="shared" si="4"/>
        <v>red</v>
      </c>
      <c r="D134" t="str">
        <f t="shared" si="5"/>
        <v>DarkGray</v>
      </c>
      <c r="F134" t="s">
        <v>24334</v>
      </c>
      <c r="G134">
        <v>0</v>
      </c>
      <c r="H134" t="s">
        <v>24335</v>
      </c>
      <c r="I134" t="s">
        <v>24267</v>
      </c>
      <c r="J134">
        <v>0</v>
      </c>
      <c r="K134" t="s">
        <v>24336</v>
      </c>
      <c r="L134" t="s">
        <v>24337</v>
      </c>
      <c r="M134">
        <v>0</v>
      </c>
      <c r="N134">
        <v>0</v>
      </c>
      <c r="O134" t="s">
        <v>24338</v>
      </c>
      <c r="P134">
        <v>0</v>
      </c>
      <c r="Q134" t="s">
        <v>24339</v>
      </c>
      <c r="R134">
        <v>0</v>
      </c>
    </row>
    <row r="135" spans="1:18" x14ac:dyDescent="0.25">
      <c r="A135" t="s">
        <v>1141</v>
      </c>
      <c r="B135" t="s">
        <v>22487</v>
      </c>
      <c r="C135" t="str">
        <f t="shared" si="4"/>
        <v>red</v>
      </c>
      <c r="D135" t="str">
        <f t="shared" si="5"/>
        <v>DarkGray</v>
      </c>
      <c r="F135" t="s">
        <v>24340</v>
      </c>
      <c r="G135">
        <v>0</v>
      </c>
      <c r="H135" t="s">
        <v>24341</v>
      </c>
      <c r="I135" t="s">
        <v>24267</v>
      </c>
      <c r="J135">
        <v>0</v>
      </c>
      <c r="K135" t="s">
        <v>24342</v>
      </c>
      <c r="L135" t="s">
        <v>24343</v>
      </c>
      <c r="M135">
        <v>0</v>
      </c>
      <c r="N135">
        <v>0</v>
      </c>
      <c r="O135" t="s">
        <v>24344</v>
      </c>
      <c r="P135">
        <v>0</v>
      </c>
      <c r="Q135" t="s">
        <v>24345</v>
      </c>
      <c r="R135">
        <v>0</v>
      </c>
    </row>
    <row r="136" spans="1:18" x14ac:dyDescent="0.25">
      <c r="A136" t="s">
        <v>658</v>
      </c>
      <c r="B136" t="s">
        <v>22488</v>
      </c>
      <c r="C136" t="str">
        <f t="shared" si="4"/>
        <v>orange</v>
      </c>
      <c r="D136" t="str">
        <f t="shared" si="5"/>
        <v>DarkGray</v>
      </c>
      <c r="F136" t="s">
        <v>24346</v>
      </c>
      <c r="G136" t="s">
        <v>24222</v>
      </c>
      <c r="H136" t="s">
        <v>24347</v>
      </c>
      <c r="I136" t="s">
        <v>24348</v>
      </c>
      <c r="J136">
        <v>0</v>
      </c>
      <c r="K136" t="s">
        <v>24349</v>
      </c>
      <c r="L136" t="s">
        <v>24350</v>
      </c>
      <c r="M136">
        <v>0</v>
      </c>
      <c r="N136" t="s">
        <v>24351</v>
      </c>
      <c r="O136" t="s">
        <v>24352</v>
      </c>
      <c r="P136">
        <v>0</v>
      </c>
      <c r="Q136" t="s">
        <v>24353</v>
      </c>
      <c r="R136">
        <v>0</v>
      </c>
    </row>
    <row r="137" spans="1:18" x14ac:dyDescent="0.25">
      <c r="A137" t="s">
        <v>21860</v>
      </c>
      <c r="B137" t="s">
        <v>22489</v>
      </c>
      <c r="C137" t="str">
        <f t="shared" si="4"/>
        <v/>
      </c>
      <c r="D137" t="str">
        <f t="shared" si="5"/>
        <v/>
      </c>
      <c r="F137" t="s">
        <v>24354</v>
      </c>
      <c r="G137">
        <v>0</v>
      </c>
      <c r="H137" t="s">
        <v>24355</v>
      </c>
      <c r="I137" t="s">
        <v>24356</v>
      </c>
      <c r="J137">
        <v>0</v>
      </c>
      <c r="K137" t="s">
        <v>24357</v>
      </c>
      <c r="L137" t="s">
        <v>24358</v>
      </c>
      <c r="M137">
        <v>0</v>
      </c>
      <c r="N137" t="s">
        <v>24359</v>
      </c>
      <c r="O137" t="s">
        <v>24360</v>
      </c>
      <c r="P137">
        <v>0</v>
      </c>
      <c r="Q137" t="s">
        <v>24361</v>
      </c>
      <c r="R137">
        <v>0</v>
      </c>
    </row>
    <row r="138" spans="1:18" x14ac:dyDescent="0.25">
      <c r="A138" t="s">
        <v>21860</v>
      </c>
      <c r="B138" t="s">
        <v>22490</v>
      </c>
      <c r="C138" t="str">
        <f t="shared" si="4"/>
        <v/>
      </c>
      <c r="D138" t="str">
        <f t="shared" si="5"/>
        <v/>
      </c>
      <c r="F138" t="s">
        <v>24362</v>
      </c>
      <c r="G138" t="s">
        <v>24363</v>
      </c>
      <c r="H138" t="s">
        <v>24364</v>
      </c>
      <c r="I138" t="s">
        <v>24356</v>
      </c>
      <c r="J138">
        <v>0</v>
      </c>
      <c r="K138" t="s">
        <v>24365</v>
      </c>
      <c r="L138" t="s">
        <v>24366</v>
      </c>
      <c r="M138" t="s">
        <v>24367</v>
      </c>
      <c r="N138" t="s">
        <v>24359</v>
      </c>
      <c r="O138" t="s">
        <v>24368</v>
      </c>
      <c r="P138">
        <v>0</v>
      </c>
      <c r="Q138" t="s">
        <v>24369</v>
      </c>
      <c r="R138">
        <v>0</v>
      </c>
    </row>
    <row r="139" spans="1:18" x14ac:dyDescent="0.25">
      <c r="A139" t="s">
        <v>21860</v>
      </c>
      <c r="B139" t="s">
        <v>22491</v>
      </c>
      <c r="C139" t="str">
        <f t="shared" si="4"/>
        <v/>
      </c>
      <c r="D139" t="str">
        <f t="shared" si="5"/>
        <v/>
      </c>
      <c r="F139" t="s">
        <v>24370</v>
      </c>
      <c r="G139" t="s">
        <v>24371</v>
      </c>
      <c r="H139" t="s">
        <v>24372</v>
      </c>
      <c r="I139" t="s">
        <v>24373</v>
      </c>
      <c r="J139">
        <v>0</v>
      </c>
      <c r="K139" t="s">
        <v>24374</v>
      </c>
      <c r="L139" t="s">
        <v>24375</v>
      </c>
      <c r="M139" t="s">
        <v>24376</v>
      </c>
      <c r="N139" t="s">
        <v>24377</v>
      </c>
      <c r="O139" t="s">
        <v>24378</v>
      </c>
      <c r="P139">
        <v>0</v>
      </c>
      <c r="Q139" t="s">
        <v>24379</v>
      </c>
      <c r="R139">
        <v>0</v>
      </c>
    </row>
    <row r="140" spans="1:18" x14ac:dyDescent="0.25">
      <c r="A140" t="s">
        <v>21860</v>
      </c>
      <c r="B140" t="s">
        <v>22492</v>
      </c>
      <c r="C140" t="str">
        <f t="shared" si="4"/>
        <v/>
      </c>
      <c r="D140" t="str">
        <f t="shared" si="5"/>
        <v/>
      </c>
      <c r="F140" t="s">
        <v>24380</v>
      </c>
      <c r="G140" t="s">
        <v>24381</v>
      </c>
      <c r="H140" t="s">
        <v>24382</v>
      </c>
      <c r="I140" t="s">
        <v>24383</v>
      </c>
      <c r="J140">
        <v>0</v>
      </c>
      <c r="K140" t="s">
        <v>24384</v>
      </c>
      <c r="L140" t="s">
        <v>24385</v>
      </c>
      <c r="M140" t="s">
        <v>24386</v>
      </c>
      <c r="N140" t="s">
        <v>24387</v>
      </c>
      <c r="O140" t="s">
        <v>24388</v>
      </c>
      <c r="P140">
        <v>0</v>
      </c>
      <c r="Q140" t="s">
        <v>24389</v>
      </c>
      <c r="R140">
        <v>0</v>
      </c>
    </row>
    <row r="141" spans="1:18" x14ac:dyDescent="0.25">
      <c r="A141" t="s">
        <v>21860</v>
      </c>
      <c r="B141" t="s">
        <v>22493</v>
      </c>
      <c r="C141" t="str">
        <f t="shared" si="4"/>
        <v/>
      </c>
      <c r="D141" t="str">
        <f t="shared" si="5"/>
        <v/>
      </c>
      <c r="F141" t="s">
        <v>24390</v>
      </c>
      <c r="G141" t="s">
        <v>24391</v>
      </c>
      <c r="H141" t="s">
        <v>24392</v>
      </c>
      <c r="I141" t="s">
        <v>24393</v>
      </c>
      <c r="J141">
        <v>0</v>
      </c>
      <c r="K141" t="s">
        <v>24394</v>
      </c>
      <c r="L141" t="s">
        <v>24395</v>
      </c>
      <c r="M141" t="s">
        <v>24396</v>
      </c>
      <c r="N141" t="s">
        <v>24397</v>
      </c>
      <c r="O141" t="s">
        <v>24398</v>
      </c>
      <c r="P141">
        <v>0</v>
      </c>
      <c r="Q141" t="s">
        <v>24399</v>
      </c>
      <c r="R141">
        <v>0</v>
      </c>
    </row>
    <row r="142" spans="1:18" x14ac:dyDescent="0.25">
      <c r="A142" t="s">
        <v>21860</v>
      </c>
      <c r="B142" t="s">
        <v>22494</v>
      </c>
      <c r="C142" t="str">
        <f t="shared" si="4"/>
        <v/>
      </c>
      <c r="D142" t="str">
        <f t="shared" si="5"/>
        <v/>
      </c>
      <c r="F142" t="s">
        <v>24400</v>
      </c>
      <c r="G142" t="s">
        <v>24401</v>
      </c>
      <c r="H142" t="s">
        <v>24402</v>
      </c>
      <c r="I142" t="s">
        <v>24403</v>
      </c>
      <c r="J142">
        <v>0</v>
      </c>
      <c r="K142" t="s">
        <v>24404</v>
      </c>
      <c r="L142" t="s">
        <v>24405</v>
      </c>
      <c r="M142" t="s">
        <v>24406</v>
      </c>
      <c r="N142" t="s">
        <v>24407</v>
      </c>
      <c r="O142" t="s">
        <v>24408</v>
      </c>
      <c r="P142">
        <v>0</v>
      </c>
      <c r="Q142" t="s">
        <v>24409</v>
      </c>
      <c r="R142">
        <v>0</v>
      </c>
    </row>
    <row r="143" spans="1:18" x14ac:dyDescent="0.25">
      <c r="A143" t="s">
        <v>21860</v>
      </c>
      <c r="B143" t="s">
        <v>22495</v>
      </c>
      <c r="C143" t="str">
        <f t="shared" si="4"/>
        <v/>
      </c>
      <c r="D143" t="str">
        <f t="shared" si="5"/>
        <v/>
      </c>
      <c r="F143" t="s">
        <v>24410</v>
      </c>
      <c r="G143" t="s">
        <v>24411</v>
      </c>
      <c r="H143" t="s">
        <v>24412</v>
      </c>
      <c r="I143" t="s">
        <v>24413</v>
      </c>
      <c r="J143">
        <v>0</v>
      </c>
      <c r="K143" t="s">
        <v>24414</v>
      </c>
      <c r="L143" t="s">
        <v>24415</v>
      </c>
      <c r="M143">
        <v>0</v>
      </c>
      <c r="N143">
        <v>0</v>
      </c>
      <c r="O143" t="s">
        <v>24416</v>
      </c>
      <c r="P143">
        <v>0</v>
      </c>
      <c r="Q143" t="s">
        <v>24417</v>
      </c>
      <c r="R143">
        <v>0</v>
      </c>
    </row>
    <row r="144" spans="1:18" x14ac:dyDescent="0.25">
      <c r="A144" t="s">
        <v>21860</v>
      </c>
      <c r="B144" t="s">
        <v>22496</v>
      </c>
      <c r="C144" t="str">
        <f t="shared" si="4"/>
        <v/>
      </c>
      <c r="D144" t="str">
        <f t="shared" si="5"/>
        <v/>
      </c>
      <c r="F144" t="s">
        <v>24418</v>
      </c>
      <c r="G144" t="s">
        <v>24419</v>
      </c>
      <c r="H144" t="s">
        <v>24420</v>
      </c>
      <c r="I144" t="s">
        <v>24421</v>
      </c>
      <c r="J144" t="s">
        <v>24422</v>
      </c>
      <c r="K144" t="s">
        <v>24423</v>
      </c>
      <c r="L144" t="s">
        <v>24424</v>
      </c>
      <c r="M144">
        <v>0</v>
      </c>
      <c r="N144" t="s">
        <v>24425</v>
      </c>
      <c r="O144" t="s">
        <v>24426</v>
      </c>
      <c r="P144">
        <v>0</v>
      </c>
      <c r="Q144" t="s">
        <v>24427</v>
      </c>
      <c r="R144">
        <v>0</v>
      </c>
    </row>
    <row r="145" spans="1:18" x14ac:dyDescent="0.25">
      <c r="A145" t="s">
        <v>12646</v>
      </c>
      <c r="B145" t="s">
        <v>22497</v>
      </c>
      <c r="C145" t="str">
        <f t="shared" si="4"/>
        <v/>
      </c>
      <c r="D145" t="str">
        <f t="shared" si="5"/>
        <v/>
      </c>
      <c r="F145" t="s">
        <v>24428</v>
      </c>
      <c r="G145" t="s">
        <v>24429</v>
      </c>
      <c r="H145" t="s">
        <v>24430</v>
      </c>
      <c r="I145" t="s">
        <v>24431</v>
      </c>
      <c r="J145">
        <v>0</v>
      </c>
      <c r="K145" t="s">
        <v>24432</v>
      </c>
      <c r="L145" t="s">
        <v>24433</v>
      </c>
      <c r="M145">
        <v>0</v>
      </c>
      <c r="N145" t="s">
        <v>24434</v>
      </c>
      <c r="O145" t="s">
        <v>24435</v>
      </c>
      <c r="P145">
        <v>0</v>
      </c>
      <c r="Q145" t="s">
        <v>24436</v>
      </c>
      <c r="R145">
        <v>0</v>
      </c>
    </row>
    <row r="146" spans="1:18" x14ac:dyDescent="0.25">
      <c r="A146" t="s">
        <v>21860</v>
      </c>
      <c r="B146" t="s">
        <v>22498</v>
      </c>
      <c r="C146" t="str">
        <f t="shared" si="4"/>
        <v/>
      </c>
      <c r="D146" t="str">
        <f t="shared" si="5"/>
        <v/>
      </c>
      <c r="F146" t="s">
        <v>24437</v>
      </c>
      <c r="G146" t="s">
        <v>24438</v>
      </c>
      <c r="H146" t="s">
        <v>24439</v>
      </c>
      <c r="I146" t="s">
        <v>24440</v>
      </c>
      <c r="J146">
        <v>0</v>
      </c>
      <c r="K146" t="s">
        <v>24441</v>
      </c>
      <c r="L146" t="s">
        <v>24442</v>
      </c>
      <c r="M146" t="s">
        <v>24443</v>
      </c>
      <c r="N146" t="s">
        <v>24444</v>
      </c>
      <c r="O146" t="s">
        <v>24445</v>
      </c>
      <c r="P146">
        <v>0</v>
      </c>
      <c r="Q146" t="s">
        <v>24446</v>
      </c>
      <c r="R146">
        <v>0</v>
      </c>
    </row>
    <row r="147" spans="1:18" x14ac:dyDescent="0.25">
      <c r="A147" t="s">
        <v>21860</v>
      </c>
      <c r="B147" t="s">
        <v>22499</v>
      </c>
      <c r="C147" t="str">
        <f t="shared" si="4"/>
        <v/>
      </c>
      <c r="D147" t="str">
        <f t="shared" si="5"/>
        <v/>
      </c>
      <c r="F147" t="s">
        <v>24447</v>
      </c>
      <c r="G147" t="s">
        <v>24448</v>
      </c>
      <c r="H147" t="s">
        <v>24449</v>
      </c>
      <c r="I147" t="s">
        <v>24450</v>
      </c>
      <c r="J147">
        <v>0</v>
      </c>
      <c r="K147" t="s">
        <v>24451</v>
      </c>
      <c r="L147" t="s">
        <v>24452</v>
      </c>
      <c r="M147">
        <v>0</v>
      </c>
      <c r="N147" t="s">
        <v>24453</v>
      </c>
      <c r="O147" t="s">
        <v>24454</v>
      </c>
      <c r="P147">
        <v>0</v>
      </c>
      <c r="Q147" t="s">
        <v>24455</v>
      </c>
      <c r="R147">
        <v>0</v>
      </c>
    </row>
    <row r="148" spans="1:18" x14ac:dyDescent="0.25">
      <c r="A148" t="s">
        <v>21860</v>
      </c>
      <c r="B148" t="s">
        <v>22500</v>
      </c>
      <c r="C148" t="str">
        <f t="shared" si="4"/>
        <v/>
      </c>
      <c r="D148" t="str">
        <f t="shared" si="5"/>
        <v/>
      </c>
      <c r="F148" t="s">
        <v>24456</v>
      </c>
      <c r="G148" t="s">
        <v>24457</v>
      </c>
      <c r="H148" t="s">
        <v>24458</v>
      </c>
      <c r="I148" t="s">
        <v>24459</v>
      </c>
      <c r="J148">
        <v>0</v>
      </c>
      <c r="K148" t="s">
        <v>24460</v>
      </c>
      <c r="L148" t="s">
        <v>24461</v>
      </c>
      <c r="M148">
        <v>0</v>
      </c>
      <c r="N148" t="s">
        <v>24462</v>
      </c>
      <c r="O148" t="s">
        <v>24463</v>
      </c>
      <c r="P148">
        <v>0</v>
      </c>
      <c r="Q148" t="s">
        <v>24464</v>
      </c>
      <c r="R148">
        <v>0</v>
      </c>
    </row>
    <row r="149" spans="1:18" x14ac:dyDescent="0.25">
      <c r="A149" t="s">
        <v>21860</v>
      </c>
      <c r="B149" t="s">
        <v>22501</v>
      </c>
      <c r="C149" t="str">
        <f t="shared" si="4"/>
        <v/>
      </c>
      <c r="D149" t="str">
        <f t="shared" si="5"/>
        <v/>
      </c>
      <c r="F149" t="s">
        <v>24465</v>
      </c>
      <c r="G149" t="s">
        <v>24466</v>
      </c>
      <c r="H149" t="s">
        <v>24467</v>
      </c>
      <c r="I149" t="s">
        <v>24468</v>
      </c>
      <c r="J149" t="s">
        <v>24469</v>
      </c>
      <c r="K149" t="s">
        <v>24470</v>
      </c>
      <c r="L149" t="s">
        <v>24471</v>
      </c>
      <c r="M149" t="s">
        <v>24472</v>
      </c>
      <c r="N149" t="s">
        <v>24473</v>
      </c>
      <c r="O149" t="s">
        <v>24474</v>
      </c>
      <c r="P149">
        <v>0</v>
      </c>
      <c r="Q149" t="s">
        <v>24475</v>
      </c>
      <c r="R149">
        <v>0</v>
      </c>
    </row>
    <row r="150" spans="1:18" x14ac:dyDescent="0.25">
      <c r="A150" t="s">
        <v>21860</v>
      </c>
      <c r="B150" t="s">
        <v>22502</v>
      </c>
      <c r="C150" t="str">
        <f t="shared" si="4"/>
        <v/>
      </c>
      <c r="D150" t="str">
        <f t="shared" si="5"/>
        <v/>
      </c>
      <c r="F150" t="s">
        <v>24476</v>
      </c>
      <c r="G150" t="s">
        <v>23925</v>
      </c>
      <c r="H150" t="s">
        <v>24477</v>
      </c>
      <c r="I150" t="s">
        <v>24478</v>
      </c>
      <c r="J150">
        <v>0</v>
      </c>
      <c r="K150" t="s">
        <v>24479</v>
      </c>
      <c r="L150" t="s">
        <v>24480</v>
      </c>
      <c r="M150" t="s">
        <v>23930</v>
      </c>
      <c r="N150" t="s">
        <v>24481</v>
      </c>
      <c r="O150" t="s">
        <v>24482</v>
      </c>
      <c r="P150">
        <v>0</v>
      </c>
      <c r="Q150" t="s">
        <v>24483</v>
      </c>
      <c r="R150">
        <v>0</v>
      </c>
    </row>
    <row r="151" spans="1:18" x14ac:dyDescent="0.25">
      <c r="A151" t="s">
        <v>21860</v>
      </c>
      <c r="B151" t="s">
        <v>22503</v>
      </c>
      <c r="C151" t="str">
        <f t="shared" si="4"/>
        <v/>
      </c>
      <c r="D151" t="str">
        <f t="shared" si="5"/>
        <v/>
      </c>
      <c r="F151" t="s">
        <v>24484</v>
      </c>
      <c r="G151" t="s">
        <v>24485</v>
      </c>
      <c r="H151" t="s">
        <v>24486</v>
      </c>
      <c r="I151" t="s">
        <v>24487</v>
      </c>
      <c r="J151">
        <v>0</v>
      </c>
      <c r="K151" t="s">
        <v>24488</v>
      </c>
      <c r="L151" t="s">
        <v>24489</v>
      </c>
      <c r="M151">
        <v>0</v>
      </c>
      <c r="N151" t="s">
        <v>24490</v>
      </c>
      <c r="O151" t="s">
        <v>24491</v>
      </c>
      <c r="P151">
        <v>0</v>
      </c>
      <c r="Q151" t="s">
        <v>24492</v>
      </c>
      <c r="R151">
        <v>0</v>
      </c>
    </row>
    <row r="152" spans="1:18" x14ac:dyDescent="0.25">
      <c r="A152" t="s">
        <v>21860</v>
      </c>
      <c r="B152" t="s">
        <v>22504</v>
      </c>
      <c r="C152" t="str">
        <f t="shared" si="4"/>
        <v/>
      </c>
      <c r="D152" t="str">
        <f t="shared" si="5"/>
        <v/>
      </c>
      <c r="F152" t="s">
        <v>24493</v>
      </c>
      <c r="G152" t="s">
        <v>24494</v>
      </c>
      <c r="H152" t="s">
        <v>24495</v>
      </c>
      <c r="I152" t="s">
        <v>24496</v>
      </c>
      <c r="J152">
        <v>0</v>
      </c>
      <c r="K152" t="s">
        <v>24497</v>
      </c>
      <c r="L152" t="s">
        <v>24498</v>
      </c>
      <c r="M152">
        <v>0</v>
      </c>
      <c r="N152" t="s">
        <v>24499</v>
      </c>
      <c r="O152" t="s">
        <v>24500</v>
      </c>
      <c r="P152">
        <v>0</v>
      </c>
      <c r="Q152" t="s">
        <v>24501</v>
      </c>
      <c r="R152">
        <v>0</v>
      </c>
    </row>
    <row r="153" spans="1:18" x14ac:dyDescent="0.25">
      <c r="A153" t="s">
        <v>21860</v>
      </c>
      <c r="B153" t="s">
        <v>22505</v>
      </c>
      <c r="C153" t="str">
        <f t="shared" si="4"/>
        <v/>
      </c>
      <c r="D153" t="str">
        <f t="shared" si="5"/>
        <v/>
      </c>
      <c r="F153" t="s">
        <v>24502</v>
      </c>
      <c r="G153" t="s">
        <v>24503</v>
      </c>
      <c r="H153" t="s">
        <v>24504</v>
      </c>
      <c r="I153" t="s">
        <v>24505</v>
      </c>
      <c r="J153">
        <v>0</v>
      </c>
      <c r="K153" t="s">
        <v>24506</v>
      </c>
      <c r="L153" t="s">
        <v>24507</v>
      </c>
      <c r="M153" t="s">
        <v>24508</v>
      </c>
      <c r="N153" t="s">
        <v>24509</v>
      </c>
      <c r="O153" t="s">
        <v>24510</v>
      </c>
      <c r="P153">
        <v>0</v>
      </c>
      <c r="Q153" t="s">
        <v>24511</v>
      </c>
      <c r="R153">
        <v>0</v>
      </c>
    </row>
    <row r="154" spans="1:18" x14ac:dyDescent="0.25">
      <c r="A154" t="s">
        <v>21860</v>
      </c>
      <c r="B154" t="s">
        <v>22506</v>
      </c>
      <c r="C154" t="str">
        <f t="shared" si="4"/>
        <v/>
      </c>
      <c r="D154" t="str">
        <f t="shared" si="5"/>
        <v/>
      </c>
      <c r="F154" t="s">
        <v>24512</v>
      </c>
      <c r="G154" t="s">
        <v>24513</v>
      </c>
      <c r="H154" t="s">
        <v>24514</v>
      </c>
      <c r="I154" t="s">
        <v>24515</v>
      </c>
      <c r="J154">
        <v>0</v>
      </c>
      <c r="K154" t="s">
        <v>24516</v>
      </c>
      <c r="L154" t="s">
        <v>24517</v>
      </c>
      <c r="M154" t="s">
        <v>24518</v>
      </c>
      <c r="N154" t="s">
        <v>24519</v>
      </c>
      <c r="O154" t="s">
        <v>24520</v>
      </c>
      <c r="P154">
        <v>0</v>
      </c>
      <c r="Q154" t="s">
        <v>24521</v>
      </c>
      <c r="R154">
        <v>0</v>
      </c>
    </row>
    <row r="155" spans="1:18" x14ac:dyDescent="0.25">
      <c r="A155" t="s">
        <v>21860</v>
      </c>
      <c r="B155" t="s">
        <v>22507</v>
      </c>
      <c r="C155" t="str">
        <f t="shared" si="4"/>
        <v/>
      </c>
      <c r="D155" t="str">
        <f t="shared" si="5"/>
        <v/>
      </c>
      <c r="F155" t="s">
        <v>24522</v>
      </c>
      <c r="G155" t="s">
        <v>24523</v>
      </c>
      <c r="H155" t="s">
        <v>24524</v>
      </c>
      <c r="I155" t="s">
        <v>24525</v>
      </c>
      <c r="J155">
        <v>0</v>
      </c>
      <c r="K155" t="s">
        <v>24526</v>
      </c>
      <c r="L155" t="s">
        <v>24527</v>
      </c>
      <c r="M155">
        <v>0</v>
      </c>
      <c r="N155" t="s">
        <v>24528</v>
      </c>
      <c r="O155" t="s">
        <v>24529</v>
      </c>
      <c r="P155">
        <v>0</v>
      </c>
      <c r="Q155" t="s">
        <v>24530</v>
      </c>
      <c r="R155">
        <v>0</v>
      </c>
    </row>
    <row r="156" spans="1:18" x14ac:dyDescent="0.25">
      <c r="A156" t="s">
        <v>21860</v>
      </c>
      <c r="B156" t="s">
        <v>22508</v>
      </c>
      <c r="C156" t="str">
        <f t="shared" si="4"/>
        <v/>
      </c>
      <c r="D156" t="str">
        <f t="shared" si="5"/>
        <v/>
      </c>
      <c r="F156" t="s">
        <v>24531</v>
      </c>
      <c r="G156" t="s">
        <v>24532</v>
      </c>
      <c r="H156" t="s">
        <v>24533</v>
      </c>
      <c r="I156" t="s">
        <v>24534</v>
      </c>
      <c r="J156">
        <v>0</v>
      </c>
      <c r="K156" t="s">
        <v>24535</v>
      </c>
      <c r="L156" t="s">
        <v>24536</v>
      </c>
      <c r="M156">
        <v>0</v>
      </c>
      <c r="N156" t="s">
        <v>24537</v>
      </c>
      <c r="O156" t="s">
        <v>24538</v>
      </c>
      <c r="P156">
        <v>0</v>
      </c>
      <c r="Q156" t="s">
        <v>24539</v>
      </c>
      <c r="R156">
        <v>0</v>
      </c>
    </row>
    <row r="157" spans="1:18" x14ac:dyDescent="0.25">
      <c r="A157" t="s">
        <v>21860</v>
      </c>
      <c r="B157" t="s">
        <v>22509</v>
      </c>
      <c r="C157" t="str">
        <f t="shared" si="4"/>
        <v/>
      </c>
      <c r="D157" t="str">
        <f t="shared" si="5"/>
        <v/>
      </c>
      <c r="F157" t="s">
        <v>24540</v>
      </c>
      <c r="G157" t="s">
        <v>24371</v>
      </c>
      <c r="H157" t="s">
        <v>24541</v>
      </c>
      <c r="I157" t="s">
        <v>24542</v>
      </c>
      <c r="J157">
        <v>0</v>
      </c>
      <c r="K157" t="s">
        <v>24543</v>
      </c>
      <c r="L157" t="s">
        <v>24544</v>
      </c>
      <c r="M157" t="s">
        <v>24376</v>
      </c>
      <c r="N157" t="s">
        <v>24545</v>
      </c>
      <c r="O157" t="s">
        <v>24546</v>
      </c>
      <c r="P157">
        <v>0</v>
      </c>
      <c r="Q157" t="s">
        <v>24547</v>
      </c>
      <c r="R157">
        <v>0</v>
      </c>
    </row>
    <row r="158" spans="1:18" x14ac:dyDescent="0.25">
      <c r="A158" t="s">
        <v>21860</v>
      </c>
      <c r="B158" t="s">
        <v>22510</v>
      </c>
      <c r="C158" t="str">
        <f t="shared" si="4"/>
        <v/>
      </c>
      <c r="D158" t="str">
        <f t="shared" si="5"/>
        <v/>
      </c>
      <c r="F158" t="s">
        <v>24548</v>
      </c>
      <c r="G158" t="s">
        <v>24549</v>
      </c>
      <c r="H158">
        <v>0</v>
      </c>
      <c r="I158">
        <v>0</v>
      </c>
      <c r="J158" t="s">
        <v>24550</v>
      </c>
      <c r="K158" t="s">
        <v>24551</v>
      </c>
      <c r="L158" t="s">
        <v>24552</v>
      </c>
      <c r="M158">
        <v>0</v>
      </c>
      <c r="N158">
        <v>0</v>
      </c>
      <c r="O158" t="s">
        <v>24553</v>
      </c>
      <c r="P158">
        <v>0</v>
      </c>
      <c r="Q158">
        <v>0</v>
      </c>
      <c r="R158">
        <v>0</v>
      </c>
    </row>
    <row r="159" spans="1:18" x14ac:dyDescent="0.25">
      <c r="A159" t="s">
        <v>21860</v>
      </c>
      <c r="B159" t="s">
        <v>22511</v>
      </c>
      <c r="C159" t="str">
        <f t="shared" si="4"/>
        <v/>
      </c>
      <c r="D159" t="str">
        <f t="shared" si="5"/>
        <v/>
      </c>
      <c r="F159" t="s">
        <v>24554</v>
      </c>
      <c r="G159" t="s">
        <v>23466</v>
      </c>
      <c r="H159" t="s">
        <v>24555</v>
      </c>
      <c r="I159" t="s">
        <v>24556</v>
      </c>
      <c r="J159">
        <v>0</v>
      </c>
      <c r="K159" t="s">
        <v>24557</v>
      </c>
      <c r="L159" t="s">
        <v>24558</v>
      </c>
      <c r="M159">
        <v>0</v>
      </c>
      <c r="N159" t="s">
        <v>24559</v>
      </c>
      <c r="O159" t="s">
        <v>24560</v>
      </c>
      <c r="P159">
        <v>0</v>
      </c>
      <c r="Q159" t="s">
        <v>24561</v>
      </c>
      <c r="R159">
        <v>0</v>
      </c>
    </row>
    <row r="160" spans="1:18" x14ac:dyDescent="0.25">
      <c r="A160" t="s">
        <v>21860</v>
      </c>
      <c r="B160" t="s">
        <v>22512</v>
      </c>
      <c r="C160" t="str">
        <f t="shared" si="4"/>
        <v/>
      </c>
      <c r="D160" t="str">
        <f t="shared" si="5"/>
        <v/>
      </c>
      <c r="F160" t="s">
        <v>24562</v>
      </c>
      <c r="G160" t="s">
        <v>24563</v>
      </c>
      <c r="H160">
        <v>0</v>
      </c>
      <c r="I160">
        <v>0</v>
      </c>
      <c r="J160" t="s">
        <v>24564</v>
      </c>
      <c r="K160" t="s">
        <v>24565</v>
      </c>
      <c r="L160" t="s">
        <v>24566</v>
      </c>
      <c r="M160">
        <v>0</v>
      </c>
      <c r="N160">
        <v>0</v>
      </c>
      <c r="O160" t="s">
        <v>24567</v>
      </c>
      <c r="P160">
        <v>0</v>
      </c>
      <c r="Q160" t="s">
        <v>24568</v>
      </c>
      <c r="R160">
        <v>0</v>
      </c>
    </row>
    <row r="161" spans="1:18" x14ac:dyDescent="0.25">
      <c r="A161" t="s">
        <v>12601</v>
      </c>
      <c r="B161" t="s">
        <v>22513</v>
      </c>
      <c r="C161" t="str">
        <f t="shared" si="4"/>
        <v/>
      </c>
      <c r="D161" t="str">
        <f t="shared" si="5"/>
        <v/>
      </c>
      <c r="F161" t="s">
        <v>24569</v>
      </c>
      <c r="G161" t="s">
        <v>24570</v>
      </c>
      <c r="H161" t="s">
        <v>24571</v>
      </c>
      <c r="I161" t="s">
        <v>24572</v>
      </c>
      <c r="J161">
        <v>0</v>
      </c>
      <c r="K161" t="s">
        <v>24573</v>
      </c>
      <c r="L161" t="s">
        <v>24574</v>
      </c>
      <c r="M161">
        <v>0</v>
      </c>
      <c r="N161" t="s">
        <v>24575</v>
      </c>
      <c r="O161" t="s">
        <v>24576</v>
      </c>
      <c r="P161">
        <v>0</v>
      </c>
      <c r="Q161" t="s">
        <v>24577</v>
      </c>
      <c r="R161">
        <v>0</v>
      </c>
    </row>
    <row r="162" spans="1:18" x14ac:dyDescent="0.25">
      <c r="A162" t="s">
        <v>21860</v>
      </c>
      <c r="B162" t="s">
        <v>22514</v>
      </c>
      <c r="C162" t="str">
        <f t="shared" si="4"/>
        <v/>
      </c>
      <c r="D162" t="str">
        <f t="shared" si="5"/>
        <v/>
      </c>
      <c r="F162" t="s">
        <v>24578</v>
      </c>
      <c r="G162" t="s">
        <v>24549</v>
      </c>
      <c r="H162" t="s">
        <v>24579</v>
      </c>
      <c r="I162" t="s">
        <v>24580</v>
      </c>
      <c r="J162">
        <v>0</v>
      </c>
      <c r="K162" t="s">
        <v>24581</v>
      </c>
      <c r="L162" t="s">
        <v>24582</v>
      </c>
      <c r="M162">
        <v>0</v>
      </c>
      <c r="N162" t="s">
        <v>24583</v>
      </c>
      <c r="O162" t="s">
        <v>24584</v>
      </c>
      <c r="P162">
        <v>0</v>
      </c>
      <c r="Q162" t="s">
        <v>24585</v>
      </c>
      <c r="R162">
        <v>0</v>
      </c>
    </row>
    <row r="163" spans="1:18" x14ac:dyDescent="0.25">
      <c r="A163" t="s">
        <v>18209</v>
      </c>
      <c r="B163" t="s">
        <v>22515</v>
      </c>
      <c r="C163" t="str">
        <f t="shared" si="4"/>
        <v/>
      </c>
      <c r="D163" t="str">
        <f t="shared" si="5"/>
        <v/>
      </c>
      <c r="F163" t="s">
        <v>24586</v>
      </c>
      <c r="G163" t="s">
        <v>23812</v>
      </c>
      <c r="H163" t="s">
        <v>24587</v>
      </c>
      <c r="I163" t="s">
        <v>24588</v>
      </c>
      <c r="J163">
        <v>0</v>
      </c>
      <c r="K163" t="s">
        <v>24589</v>
      </c>
      <c r="L163" t="s">
        <v>24590</v>
      </c>
      <c r="M163">
        <v>0</v>
      </c>
      <c r="N163" t="s">
        <v>24591</v>
      </c>
      <c r="O163" t="s">
        <v>24592</v>
      </c>
      <c r="P163">
        <v>0</v>
      </c>
      <c r="Q163" t="s">
        <v>24593</v>
      </c>
      <c r="R163">
        <v>0</v>
      </c>
    </row>
    <row r="164" spans="1:18" x14ac:dyDescent="0.25">
      <c r="A164" t="s">
        <v>21860</v>
      </c>
      <c r="B164" t="s">
        <v>22516</v>
      </c>
      <c r="C164" t="str">
        <f t="shared" si="4"/>
        <v/>
      </c>
      <c r="D164" t="str">
        <f t="shared" si="5"/>
        <v/>
      </c>
      <c r="F164" t="s">
        <v>24594</v>
      </c>
      <c r="G164" t="s">
        <v>24532</v>
      </c>
      <c r="H164" t="s">
        <v>24595</v>
      </c>
      <c r="I164" t="s">
        <v>24596</v>
      </c>
      <c r="J164">
        <v>0</v>
      </c>
      <c r="K164" t="s">
        <v>24597</v>
      </c>
      <c r="L164" t="s">
        <v>24598</v>
      </c>
      <c r="M164" t="s">
        <v>24599</v>
      </c>
      <c r="N164" t="s">
        <v>24600</v>
      </c>
      <c r="O164" t="s">
        <v>24601</v>
      </c>
      <c r="P164">
        <v>0</v>
      </c>
      <c r="Q164" t="s">
        <v>24602</v>
      </c>
      <c r="R164">
        <v>0</v>
      </c>
    </row>
    <row r="165" spans="1:18" x14ac:dyDescent="0.25">
      <c r="A165" t="s">
        <v>2628</v>
      </c>
      <c r="B165" t="s">
        <v>22517</v>
      </c>
      <c r="C165" t="str">
        <f t="shared" si="4"/>
        <v/>
      </c>
      <c r="D165" t="str">
        <f t="shared" si="5"/>
        <v/>
      </c>
      <c r="F165" t="s">
        <v>24603</v>
      </c>
      <c r="G165" t="s">
        <v>24604</v>
      </c>
      <c r="H165" t="s">
        <v>24605</v>
      </c>
      <c r="I165" t="s">
        <v>24606</v>
      </c>
      <c r="J165">
        <v>0</v>
      </c>
      <c r="K165" t="s">
        <v>24607</v>
      </c>
      <c r="L165" t="s">
        <v>24608</v>
      </c>
      <c r="M165">
        <v>0</v>
      </c>
      <c r="N165" t="s">
        <v>24609</v>
      </c>
      <c r="O165" t="s">
        <v>24610</v>
      </c>
      <c r="P165">
        <v>0</v>
      </c>
      <c r="Q165" t="s">
        <v>24611</v>
      </c>
      <c r="R165">
        <v>0</v>
      </c>
    </row>
    <row r="166" spans="1:18" x14ac:dyDescent="0.25">
      <c r="A166" t="s">
        <v>21860</v>
      </c>
      <c r="B166" t="s">
        <v>22518</v>
      </c>
      <c r="C166" t="str">
        <f t="shared" si="4"/>
        <v/>
      </c>
      <c r="D166" t="str">
        <f t="shared" si="5"/>
        <v/>
      </c>
      <c r="F166" t="s">
        <v>24612</v>
      </c>
      <c r="G166" t="s">
        <v>24549</v>
      </c>
      <c r="H166">
        <v>0</v>
      </c>
      <c r="I166">
        <v>0</v>
      </c>
      <c r="J166" t="s">
        <v>24550</v>
      </c>
      <c r="K166" t="s">
        <v>24613</v>
      </c>
      <c r="L166" t="s">
        <v>24614</v>
      </c>
      <c r="M166">
        <v>0</v>
      </c>
      <c r="N166">
        <v>0</v>
      </c>
      <c r="O166" t="s">
        <v>24615</v>
      </c>
      <c r="P166">
        <v>0</v>
      </c>
      <c r="Q166">
        <v>0</v>
      </c>
      <c r="R166">
        <v>0</v>
      </c>
    </row>
    <row r="167" spans="1:18" x14ac:dyDescent="0.25">
      <c r="A167" t="s">
        <v>21860</v>
      </c>
      <c r="B167" t="s">
        <v>22519</v>
      </c>
      <c r="C167" t="str">
        <f t="shared" si="4"/>
        <v/>
      </c>
      <c r="D167" t="str">
        <f t="shared" si="5"/>
        <v/>
      </c>
      <c r="F167" t="s">
        <v>24616</v>
      </c>
      <c r="G167" t="s">
        <v>23925</v>
      </c>
      <c r="H167" t="s">
        <v>24617</v>
      </c>
      <c r="I167" t="s">
        <v>24618</v>
      </c>
      <c r="J167">
        <v>0</v>
      </c>
      <c r="K167" t="s">
        <v>24619</v>
      </c>
      <c r="L167" t="s">
        <v>24620</v>
      </c>
      <c r="M167" t="s">
        <v>24621</v>
      </c>
      <c r="N167" t="s">
        <v>24622</v>
      </c>
      <c r="O167" t="s">
        <v>24623</v>
      </c>
      <c r="P167">
        <v>0</v>
      </c>
      <c r="Q167" t="s">
        <v>24624</v>
      </c>
      <c r="R167">
        <v>0</v>
      </c>
    </row>
    <row r="168" spans="1:18" x14ac:dyDescent="0.25">
      <c r="A168" t="s">
        <v>21860</v>
      </c>
      <c r="B168" t="s">
        <v>22520</v>
      </c>
      <c r="C168" t="str">
        <f t="shared" si="4"/>
        <v/>
      </c>
      <c r="D168" t="str">
        <f t="shared" si="5"/>
        <v/>
      </c>
      <c r="F168" t="s">
        <v>24625</v>
      </c>
      <c r="G168" t="s">
        <v>24072</v>
      </c>
      <c r="H168" t="s">
        <v>24626</v>
      </c>
      <c r="I168" t="s">
        <v>24627</v>
      </c>
      <c r="J168">
        <v>0</v>
      </c>
      <c r="K168" t="s">
        <v>24628</v>
      </c>
      <c r="L168" t="s">
        <v>24629</v>
      </c>
      <c r="M168" t="s">
        <v>23782</v>
      </c>
      <c r="N168" t="s">
        <v>24630</v>
      </c>
      <c r="O168" t="s">
        <v>24631</v>
      </c>
      <c r="P168">
        <v>0</v>
      </c>
      <c r="Q168" t="s">
        <v>24632</v>
      </c>
      <c r="R168">
        <v>0</v>
      </c>
    </row>
    <row r="169" spans="1:18" x14ac:dyDescent="0.25">
      <c r="A169" t="s">
        <v>21860</v>
      </c>
      <c r="B169" t="s">
        <v>22521</v>
      </c>
      <c r="C169" t="str">
        <f t="shared" si="4"/>
        <v/>
      </c>
      <c r="D169" t="str">
        <f t="shared" si="5"/>
        <v/>
      </c>
      <c r="F169" t="s">
        <v>24633</v>
      </c>
      <c r="G169" t="s">
        <v>23925</v>
      </c>
      <c r="H169" t="s">
        <v>24634</v>
      </c>
      <c r="I169" t="s">
        <v>24635</v>
      </c>
      <c r="J169">
        <v>0</v>
      </c>
      <c r="K169" t="s">
        <v>24636</v>
      </c>
      <c r="L169" t="s">
        <v>24637</v>
      </c>
      <c r="M169" t="s">
        <v>24638</v>
      </c>
      <c r="N169" t="s">
        <v>24639</v>
      </c>
      <c r="O169" t="s">
        <v>24640</v>
      </c>
      <c r="P169">
        <v>0</v>
      </c>
      <c r="Q169" t="s">
        <v>24641</v>
      </c>
      <c r="R169">
        <v>0</v>
      </c>
    </row>
    <row r="170" spans="1:18" x14ac:dyDescent="0.25">
      <c r="A170" t="s">
        <v>21860</v>
      </c>
      <c r="B170" t="s">
        <v>22522</v>
      </c>
      <c r="C170" t="str">
        <f t="shared" si="4"/>
        <v/>
      </c>
      <c r="D170" t="str">
        <f t="shared" si="5"/>
        <v/>
      </c>
      <c r="F170" t="s">
        <v>24642</v>
      </c>
      <c r="G170" t="s">
        <v>23925</v>
      </c>
      <c r="H170" t="s">
        <v>24643</v>
      </c>
      <c r="I170" t="s">
        <v>24644</v>
      </c>
      <c r="J170">
        <v>0</v>
      </c>
      <c r="K170" t="s">
        <v>24645</v>
      </c>
      <c r="L170" t="s">
        <v>24646</v>
      </c>
      <c r="M170" t="s">
        <v>24638</v>
      </c>
      <c r="N170" t="s">
        <v>24647</v>
      </c>
      <c r="O170" t="s">
        <v>24648</v>
      </c>
      <c r="P170">
        <v>0</v>
      </c>
      <c r="Q170" t="s">
        <v>24649</v>
      </c>
      <c r="R170">
        <v>0</v>
      </c>
    </row>
    <row r="171" spans="1:18" x14ac:dyDescent="0.25">
      <c r="A171" t="s">
        <v>21860</v>
      </c>
      <c r="B171" t="s">
        <v>22523</v>
      </c>
      <c r="C171" t="str">
        <f t="shared" si="4"/>
        <v/>
      </c>
      <c r="D171" t="str">
        <f t="shared" si="5"/>
        <v/>
      </c>
      <c r="F171" t="s">
        <v>24650</v>
      </c>
      <c r="G171" t="s">
        <v>24651</v>
      </c>
      <c r="H171" t="s">
        <v>24652</v>
      </c>
      <c r="I171" t="s">
        <v>24653</v>
      </c>
      <c r="J171">
        <v>0</v>
      </c>
      <c r="K171" t="s">
        <v>24654</v>
      </c>
      <c r="L171" t="s">
        <v>24655</v>
      </c>
      <c r="M171" t="s">
        <v>24656</v>
      </c>
      <c r="N171" t="s">
        <v>24657</v>
      </c>
      <c r="O171" t="s">
        <v>24658</v>
      </c>
      <c r="P171">
        <v>0</v>
      </c>
      <c r="Q171" t="s">
        <v>24659</v>
      </c>
      <c r="R171">
        <v>0</v>
      </c>
    </row>
    <row r="172" spans="1:18" x14ac:dyDescent="0.25">
      <c r="A172" t="s">
        <v>21860</v>
      </c>
      <c r="B172" t="s">
        <v>22524</v>
      </c>
      <c r="C172" t="str">
        <f t="shared" si="4"/>
        <v/>
      </c>
      <c r="D172" t="str">
        <f t="shared" si="5"/>
        <v/>
      </c>
      <c r="F172" t="s">
        <v>24660</v>
      </c>
      <c r="G172" t="s">
        <v>24661</v>
      </c>
      <c r="H172">
        <v>0</v>
      </c>
      <c r="I172" t="s">
        <v>24662</v>
      </c>
      <c r="J172">
        <v>0</v>
      </c>
      <c r="K172" t="s">
        <v>24663</v>
      </c>
      <c r="L172" t="s">
        <v>24664</v>
      </c>
      <c r="M172" t="s">
        <v>23389</v>
      </c>
      <c r="N172" t="s">
        <v>24665</v>
      </c>
      <c r="O172" t="s">
        <v>24666</v>
      </c>
      <c r="P172">
        <v>0</v>
      </c>
      <c r="Q172" t="s">
        <v>24667</v>
      </c>
      <c r="R172">
        <v>0</v>
      </c>
    </row>
    <row r="173" spans="1:18" x14ac:dyDescent="0.25">
      <c r="A173" t="s">
        <v>21860</v>
      </c>
      <c r="B173" t="s">
        <v>22525</v>
      </c>
      <c r="C173" t="str">
        <f t="shared" si="4"/>
        <v/>
      </c>
      <c r="D173" t="str">
        <f t="shared" si="5"/>
        <v/>
      </c>
      <c r="F173" t="s">
        <v>24668</v>
      </c>
      <c r="G173" t="s">
        <v>23925</v>
      </c>
      <c r="H173" t="s">
        <v>24669</v>
      </c>
      <c r="I173" t="s">
        <v>24670</v>
      </c>
      <c r="J173">
        <v>0</v>
      </c>
      <c r="K173" t="s">
        <v>24671</v>
      </c>
      <c r="L173" t="s">
        <v>24672</v>
      </c>
      <c r="M173" t="s">
        <v>24638</v>
      </c>
      <c r="N173" t="s">
        <v>24673</v>
      </c>
      <c r="O173" t="s">
        <v>24674</v>
      </c>
      <c r="P173">
        <v>0</v>
      </c>
      <c r="Q173" t="s">
        <v>24675</v>
      </c>
      <c r="R173">
        <v>0</v>
      </c>
    </row>
    <row r="174" spans="1:18" x14ac:dyDescent="0.25">
      <c r="A174" t="s">
        <v>21860</v>
      </c>
      <c r="B174" t="s">
        <v>22526</v>
      </c>
      <c r="C174" t="str">
        <f t="shared" si="4"/>
        <v/>
      </c>
      <c r="D174" t="str">
        <f t="shared" si="5"/>
        <v/>
      </c>
      <c r="F174" t="s">
        <v>24676</v>
      </c>
      <c r="G174" t="s">
        <v>23925</v>
      </c>
      <c r="H174" t="s">
        <v>24677</v>
      </c>
      <c r="I174" t="s">
        <v>24670</v>
      </c>
      <c r="J174">
        <v>0</v>
      </c>
      <c r="K174" t="s">
        <v>24678</v>
      </c>
      <c r="L174" t="s">
        <v>24679</v>
      </c>
      <c r="M174">
        <v>0</v>
      </c>
      <c r="N174" t="s">
        <v>24673</v>
      </c>
      <c r="O174" t="s">
        <v>24680</v>
      </c>
      <c r="P174">
        <v>0</v>
      </c>
      <c r="Q174" t="s">
        <v>24681</v>
      </c>
      <c r="R174">
        <v>0</v>
      </c>
    </row>
    <row r="175" spans="1:18" x14ac:dyDescent="0.25">
      <c r="A175" t="s">
        <v>21860</v>
      </c>
      <c r="B175" t="s">
        <v>22527</v>
      </c>
      <c r="C175" t="str">
        <f t="shared" si="4"/>
        <v/>
      </c>
      <c r="D175" t="str">
        <f t="shared" si="5"/>
        <v/>
      </c>
      <c r="F175" t="s">
        <v>24682</v>
      </c>
      <c r="G175" t="s">
        <v>23925</v>
      </c>
      <c r="H175" t="s">
        <v>24634</v>
      </c>
      <c r="I175" t="s">
        <v>24635</v>
      </c>
      <c r="J175">
        <v>0</v>
      </c>
      <c r="K175" t="s">
        <v>24683</v>
      </c>
      <c r="L175" t="s">
        <v>24684</v>
      </c>
      <c r="M175">
        <v>0</v>
      </c>
      <c r="N175" t="s">
        <v>24639</v>
      </c>
      <c r="O175" t="s">
        <v>24685</v>
      </c>
      <c r="P175">
        <v>0</v>
      </c>
      <c r="Q175" t="s">
        <v>24686</v>
      </c>
      <c r="R175">
        <v>0</v>
      </c>
    </row>
    <row r="176" spans="1:18" x14ac:dyDescent="0.25">
      <c r="A176" t="s">
        <v>21860</v>
      </c>
      <c r="B176" t="s">
        <v>22528</v>
      </c>
      <c r="C176" t="str">
        <f t="shared" si="4"/>
        <v/>
      </c>
      <c r="D176" t="str">
        <f t="shared" si="5"/>
        <v/>
      </c>
      <c r="F176" t="s">
        <v>24687</v>
      </c>
      <c r="G176" t="s">
        <v>23925</v>
      </c>
      <c r="H176" t="s">
        <v>24688</v>
      </c>
      <c r="I176" t="s">
        <v>24670</v>
      </c>
      <c r="J176">
        <v>0</v>
      </c>
      <c r="K176" t="s">
        <v>24689</v>
      </c>
      <c r="L176" t="s">
        <v>24690</v>
      </c>
      <c r="M176">
        <v>0</v>
      </c>
      <c r="N176" t="s">
        <v>24673</v>
      </c>
      <c r="O176" t="s">
        <v>24691</v>
      </c>
      <c r="P176">
        <v>0</v>
      </c>
      <c r="Q176" t="s">
        <v>24692</v>
      </c>
      <c r="R176">
        <v>0</v>
      </c>
    </row>
    <row r="177" spans="1:18" x14ac:dyDescent="0.25">
      <c r="A177" t="s">
        <v>21860</v>
      </c>
      <c r="B177" t="s">
        <v>22529</v>
      </c>
      <c r="C177" t="str">
        <f t="shared" si="4"/>
        <v/>
      </c>
      <c r="D177" t="str">
        <f t="shared" si="5"/>
        <v/>
      </c>
      <c r="F177" t="s">
        <v>24693</v>
      </c>
      <c r="G177" t="s">
        <v>23925</v>
      </c>
      <c r="H177" t="s">
        <v>24694</v>
      </c>
      <c r="I177" t="s">
        <v>24635</v>
      </c>
      <c r="J177">
        <v>0</v>
      </c>
      <c r="K177" t="s">
        <v>24695</v>
      </c>
      <c r="L177" t="s">
        <v>24696</v>
      </c>
      <c r="M177">
        <v>0</v>
      </c>
      <c r="N177" t="s">
        <v>24639</v>
      </c>
      <c r="O177" t="s">
        <v>24697</v>
      </c>
      <c r="P177">
        <v>0</v>
      </c>
      <c r="Q177" t="s">
        <v>24698</v>
      </c>
      <c r="R177">
        <v>0</v>
      </c>
    </row>
    <row r="178" spans="1:18" x14ac:dyDescent="0.25">
      <c r="A178" t="s">
        <v>21860</v>
      </c>
      <c r="B178" t="s">
        <v>22530</v>
      </c>
      <c r="C178" t="str">
        <f t="shared" si="4"/>
        <v/>
      </c>
      <c r="D178" t="str">
        <f t="shared" si="5"/>
        <v/>
      </c>
      <c r="F178" t="s">
        <v>24699</v>
      </c>
      <c r="G178" t="s">
        <v>23925</v>
      </c>
      <c r="H178" t="s">
        <v>24700</v>
      </c>
      <c r="I178" t="s">
        <v>24670</v>
      </c>
      <c r="J178">
        <v>0</v>
      </c>
      <c r="K178" t="s">
        <v>24701</v>
      </c>
      <c r="L178" t="s">
        <v>24702</v>
      </c>
      <c r="M178">
        <v>0</v>
      </c>
      <c r="N178" t="s">
        <v>24673</v>
      </c>
      <c r="O178" t="s">
        <v>24703</v>
      </c>
      <c r="P178">
        <v>0</v>
      </c>
      <c r="Q178" t="s">
        <v>24704</v>
      </c>
      <c r="R178">
        <v>0</v>
      </c>
    </row>
    <row r="179" spans="1:18" x14ac:dyDescent="0.25">
      <c r="A179" t="s">
        <v>21860</v>
      </c>
      <c r="B179" t="s">
        <v>22531</v>
      </c>
      <c r="C179" t="str">
        <f t="shared" si="4"/>
        <v/>
      </c>
      <c r="D179" t="str">
        <f t="shared" si="5"/>
        <v/>
      </c>
      <c r="F179" t="s">
        <v>24705</v>
      </c>
      <c r="G179" t="s">
        <v>23925</v>
      </c>
      <c r="H179" t="s">
        <v>24706</v>
      </c>
      <c r="I179" t="s">
        <v>24635</v>
      </c>
      <c r="J179">
        <v>0</v>
      </c>
      <c r="K179" t="s">
        <v>24707</v>
      </c>
      <c r="L179" t="s">
        <v>24708</v>
      </c>
      <c r="M179">
        <v>0</v>
      </c>
      <c r="N179" t="s">
        <v>24639</v>
      </c>
      <c r="O179" t="s">
        <v>24709</v>
      </c>
      <c r="P179">
        <v>0</v>
      </c>
      <c r="Q179" t="s">
        <v>24710</v>
      </c>
      <c r="R179">
        <v>0</v>
      </c>
    </row>
    <row r="180" spans="1:18" x14ac:dyDescent="0.25">
      <c r="A180" t="s">
        <v>21860</v>
      </c>
      <c r="B180" t="s">
        <v>22532</v>
      </c>
      <c r="C180" t="str">
        <f t="shared" si="4"/>
        <v/>
      </c>
      <c r="D180" t="str">
        <f t="shared" si="5"/>
        <v/>
      </c>
      <c r="F180" t="s">
        <v>24711</v>
      </c>
      <c r="G180" t="s">
        <v>23925</v>
      </c>
      <c r="H180" t="s">
        <v>24712</v>
      </c>
      <c r="I180" t="s">
        <v>24670</v>
      </c>
      <c r="J180">
        <v>0</v>
      </c>
      <c r="K180" t="s">
        <v>24713</v>
      </c>
      <c r="L180" t="s">
        <v>24714</v>
      </c>
      <c r="M180">
        <v>0</v>
      </c>
      <c r="N180" t="s">
        <v>24673</v>
      </c>
      <c r="O180" t="s">
        <v>24715</v>
      </c>
      <c r="P180">
        <v>0</v>
      </c>
      <c r="Q180" t="s">
        <v>24716</v>
      </c>
      <c r="R180">
        <v>0</v>
      </c>
    </row>
    <row r="181" spans="1:18" x14ac:dyDescent="0.25">
      <c r="A181" t="s">
        <v>21860</v>
      </c>
      <c r="B181" t="s">
        <v>22533</v>
      </c>
      <c r="C181" t="str">
        <f t="shared" si="4"/>
        <v/>
      </c>
      <c r="D181" t="str">
        <f t="shared" si="5"/>
        <v/>
      </c>
      <c r="F181" t="s">
        <v>24717</v>
      </c>
      <c r="G181" t="s">
        <v>23925</v>
      </c>
      <c r="H181" t="s">
        <v>24718</v>
      </c>
      <c r="I181" t="s">
        <v>24635</v>
      </c>
      <c r="J181">
        <v>0</v>
      </c>
      <c r="K181" t="s">
        <v>24719</v>
      </c>
      <c r="L181" t="s">
        <v>24720</v>
      </c>
      <c r="M181">
        <v>0</v>
      </c>
      <c r="N181" t="s">
        <v>24639</v>
      </c>
      <c r="O181" t="s">
        <v>24721</v>
      </c>
      <c r="P181">
        <v>0</v>
      </c>
      <c r="Q181" t="s">
        <v>24722</v>
      </c>
      <c r="R181">
        <v>0</v>
      </c>
    </row>
    <row r="182" spans="1:18" x14ac:dyDescent="0.25">
      <c r="A182" t="s">
        <v>21860</v>
      </c>
      <c r="B182" t="s">
        <v>22534</v>
      </c>
      <c r="C182" t="str">
        <f t="shared" si="4"/>
        <v/>
      </c>
      <c r="D182" t="str">
        <f t="shared" si="5"/>
        <v/>
      </c>
      <c r="F182" t="s">
        <v>24723</v>
      </c>
      <c r="G182" t="s">
        <v>23925</v>
      </c>
      <c r="H182" t="s">
        <v>24724</v>
      </c>
      <c r="I182" t="s">
        <v>24644</v>
      </c>
      <c r="J182">
        <v>0</v>
      </c>
      <c r="K182" t="s">
        <v>24725</v>
      </c>
      <c r="L182" t="s">
        <v>24726</v>
      </c>
      <c r="M182">
        <v>0</v>
      </c>
      <c r="N182" t="s">
        <v>24647</v>
      </c>
      <c r="O182" t="s">
        <v>24727</v>
      </c>
      <c r="P182">
        <v>0</v>
      </c>
      <c r="Q182" t="s">
        <v>24728</v>
      </c>
      <c r="R182">
        <v>0</v>
      </c>
    </row>
    <row r="183" spans="1:18" x14ac:dyDescent="0.25">
      <c r="A183" t="s">
        <v>21860</v>
      </c>
      <c r="B183" t="s">
        <v>22535</v>
      </c>
      <c r="C183" t="str">
        <f t="shared" si="4"/>
        <v/>
      </c>
      <c r="D183" t="str">
        <f t="shared" si="5"/>
        <v/>
      </c>
      <c r="F183" t="s">
        <v>24729</v>
      </c>
      <c r="G183" t="s">
        <v>23925</v>
      </c>
      <c r="H183" t="s">
        <v>24730</v>
      </c>
      <c r="I183" t="s">
        <v>24618</v>
      </c>
      <c r="J183">
        <v>0</v>
      </c>
      <c r="K183" t="s">
        <v>24731</v>
      </c>
      <c r="L183" t="s">
        <v>24732</v>
      </c>
      <c r="M183">
        <v>0</v>
      </c>
      <c r="N183" t="s">
        <v>24622</v>
      </c>
      <c r="O183" t="s">
        <v>24733</v>
      </c>
      <c r="P183">
        <v>0</v>
      </c>
      <c r="Q183" t="s">
        <v>24734</v>
      </c>
      <c r="R183">
        <v>0</v>
      </c>
    </row>
    <row r="184" spans="1:18" x14ac:dyDescent="0.25">
      <c r="A184" t="s">
        <v>21860</v>
      </c>
      <c r="B184" t="s">
        <v>22536</v>
      </c>
      <c r="C184" t="str">
        <f t="shared" si="4"/>
        <v/>
      </c>
      <c r="D184" t="str">
        <f t="shared" si="5"/>
        <v/>
      </c>
      <c r="F184" t="s">
        <v>24735</v>
      </c>
      <c r="G184" t="s">
        <v>23925</v>
      </c>
      <c r="H184" t="s">
        <v>24736</v>
      </c>
      <c r="I184" t="s">
        <v>24618</v>
      </c>
      <c r="J184">
        <v>0</v>
      </c>
      <c r="K184" t="s">
        <v>24737</v>
      </c>
      <c r="L184" t="s">
        <v>24738</v>
      </c>
      <c r="M184">
        <v>0</v>
      </c>
      <c r="N184" t="s">
        <v>24622</v>
      </c>
      <c r="O184" t="s">
        <v>24739</v>
      </c>
      <c r="P184">
        <v>0</v>
      </c>
      <c r="Q184" t="s">
        <v>24740</v>
      </c>
      <c r="R184">
        <v>0</v>
      </c>
    </row>
    <row r="185" spans="1:18" x14ac:dyDescent="0.25">
      <c r="A185" t="s">
        <v>21860</v>
      </c>
      <c r="B185" t="s">
        <v>22537</v>
      </c>
      <c r="C185" t="str">
        <f t="shared" si="4"/>
        <v/>
      </c>
      <c r="D185" t="str">
        <f t="shared" si="5"/>
        <v/>
      </c>
      <c r="F185" t="s">
        <v>24741</v>
      </c>
      <c r="G185" t="s">
        <v>23925</v>
      </c>
      <c r="H185" t="s">
        <v>24742</v>
      </c>
      <c r="I185" t="s">
        <v>24670</v>
      </c>
      <c r="J185">
        <v>0</v>
      </c>
      <c r="K185" t="s">
        <v>24743</v>
      </c>
      <c r="L185" t="s">
        <v>24744</v>
      </c>
      <c r="M185">
        <v>0</v>
      </c>
      <c r="N185" t="s">
        <v>24673</v>
      </c>
      <c r="O185" t="s">
        <v>24745</v>
      </c>
      <c r="P185">
        <v>0</v>
      </c>
      <c r="Q185" t="s">
        <v>24746</v>
      </c>
      <c r="R185">
        <v>0</v>
      </c>
    </row>
    <row r="186" spans="1:18" x14ac:dyDescent="0.25">
      <c r="A186" t="s">
        <v>21860</v>
      </c>
      <c r="B186" t="s">
        <v>22538</v>
      </c>
      <c r="C186" t="str">
        <f t="shared" si="4"/>
        <v/>
      </c>
      <c r="D186" t="str">
        <f t="shared" si="5"/>
        <v/>
      </c>
      <c r="F186" t="s">
        <v>24747</v>
      </c>
      <c r="G186" t="s">
        <v>23925</v>
      </c>
      <c r="H186" t="s">
        <v>24634</v>
      </c>
      <c r="I186" t="s">
        <v>24635</v>
      </c>
      <c r="J186">
        <v>0</v>
      </c>
      <c r="K186" t="s">
        <v>24748</v>
      </c>
      <c r="L186" t="s">
        <v>24749</v>
      </c>
      <c r="M186">
        <v>0</v>
      </c>
      <c r="N186" t="s">
        <v>24639</v>
      </c>
      <c r="O186" t="s">
        <v>24750</v>
      </c>
      <c r="P186">
        <v>0</v>
      </c>
      <c r="Q186" t="s">
        <v>24751</v>
      </c>
      <c r="R186">
        <v>0</v>
      </c>
    </row>
    <row r="187" spans="1:18" x14ac:dyDescent="0.25">
      <c r="A187" t="s">
        <v>21860</v>
      </c>
      <c r="B187" t="s">
        <v>22539</v>
      </c>
      <c r="C187" t="str">
        <f t="shared" si="4"/>
        <v/>
      </c>
      <c r="D187" t="str">
        <f t="shared" si="5"/>
        <v/>
      </c>
      <c r="F187" t="s">
        <v>24752</v>
      </c>
      <c r="G187" t="s">
        <v>23925</v>
      </c>
      <c r="H187" t="s">
        <v>24753</v>
      </c>
      <c r="I187" t="s">
        <v>24644</v>
      </c>
      <c r="J187">
        <v>0</v>
      </c>
      <c r="K187" t="s">
        <v>24754</v>
      </c>
      <c r="L187" t="s">
        <v>24755</v>
      </c>
      <c r="M187">
        <v>0</v>
      </c>
      <c r="N187" t="s">
        <v>24647</v>
      </c>
      <c r="O187" t="s">
        <v>24756</v>
      </c>
      <c r="P187">
        <v>0</v>
      </c>
      <c r="Q187" t="s">
        <v>24757</v>
      </c>
      <c r="R187">
        <v>0</v>
      </c>
    </row>
    <row r="188" spans="1:18" x14ac:dyDescent="0.25">
      <c r="A188" t="s">
        <v>21860</v>
      </c>
      <c r="B188" t="s">
        <v>22540</v>
      </c>
      <c r="C188" t="str">
        <f t="shared" si="4"/>
        <v/>
      </c>
      <c r="D188" t="str">
        <f t="shared" si="5"/>
        <v/>
      </c>
      <c r="F188" t="s">
        <v>24758</v>
      </c>
      <c r="G188" t="s">
        <v>23925</v>
      </c>
      <c r="H188" t="s">
        <v>24759</v>
      </c>
      <c r="I188" t="s">
        <v>24618</v>
      </c>
      <c r="J188">
        <v>0</v>
      </c>
      <c r="K188" t="s">
        <v>24760</v>
      </c>
      <c r="L188" t="s">
        <v>24761</v>
      </c>
      <c r="M188">
        <v>0</v>
      </c>
      <c r="N188" t="s">
        <v>24622</v>
      </c>
      <c r="O188" t="s">
        <v>24762</v>
      </c>
      <c r="P188">
        <v>0</v>
      </c>
      <c r="Q188" t="s">
        <v>24763</v>
      </c>
      <c r="R188">
        <v>0</v>
      </c>
    </row>
    <row r="189" spans="1:18" x14ac:dyDescent="0.25">
      <c r="A189" t="s">
        <v>21860</v>
      </c>
      <c r="B189" t="s">
        <v>22541</v>
      </c>
      <c r="C189" t="str">
        <f t="shared" si="4"/>
        <v/>
      </c>
      <c r="D189" t="str">
        <f t="shared" si="5"/>
        <v/>
      </c>
      <c r="F189" t="s">
        <v>24764</v>
      </c>
      <c r="G189" t="s">
        <v>23925</v>
      </c>
      <c r="H189" t="s">
        <v>24765</v>
      </c>
      <c r="I189" t="s">
        <v>24644</v>
      </c>
      <c r="J189">
        <v>0</v>
      </c>
      <c r="K189" t="s">
        <v>24766</v>
      </c>
      <c r="L189" t="s">
        <v>24767</v>
      </c>
      <c r="M189">
        <v>0</v>
      </c>
      <c r="N189" t="s">
        <v>24647</v>
      </c>
      <c r="O189" t="s">
        <v>24768</v>
      </c>
      <c r="P189">
        <v>0</v>
      </c>
      <c r="Q189" t="s">
        <v>24769</v>
      </c>
      <c r="R189">
        <v>0</v>
      </c>
    </row>
    <row r="190" spans="1:18" x14ac:dyDescent="0.25">
      <c r="A190" t="s">
        <v>21860</v>
      </c>
      <c r="B190" t="s">
        <v>22542</v>
      </c>
      <c r="C190" t="str">
        <f t="shared" si="4"/>
        <v/>
      </c>
      <c r="D190" t="str">
        <f t="shared" si="5"/>
        <v/>
      </c>
      <c r="F190" t="s">
        <v>24770</v>
      </c>
      <c r="G190" t="s">
        <v>23925</v>
      </c>
      <c r="H190" t="s">
        <v>24771</v>
      </c>
      <c r="I190" t="s">
        <v>24618</v>
      </c>
      <c r="J190">
        <v>0</v>
      </c>
      <c r="K190" t="s">
        <v>24772</v>
      </c>
      <c r="L190" t="s">
        <v>24773</v>
      </c>
      <c r="M190">
        <v>0</v>
      </c>
      <c r="N190" t="s">
        <v>24622</v>
      </c>
      <c r="O190" t="s">
        <v>24774</v>
      </c>
      <c r="P190">
        <v>0</v>
      </c>
      <c r="Q190" t="s">
        <v>24775</v>
      </c>
      <c r="R190">
        <v>0</v>
      </c>
    </row>
    <row r="191" spans="1:18" x14ac:dyDescent="0.25">
      <c r="A191" t="s">
        <v>21860</v>
      </c>
      <c r="B191" t="s">
        <v>22543</v>
      </c>
      <c r="C191" t="str">
        <f t="shared" si="4"/>
        <v/>
      </c>
      <c r="D191" t="str">
        <f t="shared" si="5"/>
        <v/>
      </c>
      <c r="F191" t="s">
        <v>24776</v>
      </c>
      <c r="G191" t="s">
        <v>23925</v>
      </c>
      <c r="H191" t="s">
        <v>24777</v>
      </c>
      <c r="I191" t="s">
        <v>24644</v>
      </c>
      <c r="J191">
        <v>0</v>
      </c>
      <c r="K191" t="s">
        <v>24778</v>
      </c>
      <c r="L191" t="s">
        <v>24779</v>
      </c>
      <c r="M191">
        <v>0</v>
      </c>
      <c r="N191" t="s">
        <v>24647</v>
      </c>
      <c r="O191" t="s">
        <v>24780</v>
      </c>
      <c r="P191">
        <v>0</v>
      </c>
      <c r="Q191" t="s">
        <v>24781</v>
      </c>
      <c r="R191">
        <v>0</v>
      </c>
    </row>
    <row r="192" spans="1:18" x14ac:dyDescent="0.25">
      <c r="A192" t="s">
        <v>21860</v>
      </c>
      <c r="B192" t="s">
        <v>22544</v>
      </c>
      <c r="C192" t="str">
        <f t="shared" si="4"/>
        <v/>
      </c>
      <c r="D192" t="str">
        <f t="shared" si="5"/>
        <v/>
      </c>
      <c r="F192" t="s">
        <v>24782</v>
      </c>
      <c r="G192" t="s">
        <v>23925</v>
      </c>
      <c r="H192" t="s">
        <v>24783</v>
      </c>
      <c r="I192" t="s">
        <v>24618</v>
      </c>
      <c r="J192">
        <v>0</v>
      </c>
      <c r="K192" t="s">
        <v>24784</v>
      </c>
      <c r="L192" t="s">
        <v>24785</v>
      </c>
      <c r="M192">
        <v>0</v>
      </c>
      <c r="N192" t="s">
        <v>24622</v>
      </c>
      <c r="O192" t="s">
        <v>24786</v>
      </c>
      <c r="P192">
        <v>0</v>
      </c>
      <c r="Q192" t="s">
        <v>24787</v>
      </c>
      <c r="R192">
        <v>0</v>
      </c>
    </row>
    <row r="193" spans="1:18" x14ac:dyDescent="0.25">
      <c r="A193" t="s">
        <v>21860</v>
      </c>
      <c r="B193" t="s">
        <v>22545</v>
      </c>
      <c r="C193" t="str">
        <f t="shared" si="4"/>
        <v/>
      </c>
      <c r="D193" t="str">
        <f t="shared" si="5"/>
        <v/>
      </c>
      <c r="F193" t="s">
        <v>24788</v>
      </c>
      <c r="G193" t="s">
        <v>23925</v>
      </c>
      <c r="H193" t="s">
        <v>24789</v>
      </c>
      <c r="I193" t="s">
        <v>24670</v>
      </c>
      <c r="J193">
        <v>0</v>
      </c>
      <c r="K193" t="s">
        <v>24790</v>
      </c>
      <c r="L193" t="s">
        <v>24791</v>
      </c>
      <c r="M193">
        <v>0</v>
      </c>
      <c r="N193" t="s">
        <v>24792</v>
      </c>
      <c r="O193" t="s">
        <v>24793</v>
      </c>
      <c r="P193">
        <v>0</v>
      </c>
      <c r="Q193" t="s">
        <v>24794</v>
      </c>
      <c r="R193">
        <v>0</v>
      </c>
    </row>
    <row r="194" spans="1:18" x14ac:dyDescent="0.25">
      <c r="A194" t="s">
        <v>21860</v>
      </c>
      <c r="B194" t="s">
        <v>22546</v>
      </c>
      <c r="C194" t="str">
        <f t="shared" ref="C194:C257" si="6">IFERROR(VLOOKUP(A194,colors,2,FALSE),"purple")</f>
        <v/>
      </c>
      <c r="D194" t="str">
        <f t="shared" ref="D194:D257" si="7">IFERROR(VLOOKUP(A194,colors,3,FALSE),"purple")</f>
        <v/>
      </c>
      <c r="F194" t="s">
        <v>24795</v>
      </c>
      <c r="G194" t="s">
        <v>23925</v>
      </c>
      <c r="H194" t="s">
        <v>24634</v>
      </c>
      <c r="I194" t="s">
        <v>24635</v>
      </c>
      <c r="J194">
        <v>0</v>
      </c>
      <c r="K194" t="s">
        <v>24796</v>
      </c>
      <c r="L194" t="s">
        <v>24797</v>
      </c>
      <c r="M194">
        <v>0</v>
      </c>
      <c r="N194" t="s">
        <v>24639</v>
      </c>
      <c r="O194" t="s">
        <v>24798</v>
      </c>
      <c r="P194">
        <v>0</v>
      </c>
      <c r="Q194" t="s">
        <v>24799</v>
      </c>
      <c r="R194">
        <v>0</v>
      </c>
    </row>
    <row r="195" spans="1:18" x14ac:dyDescent="0.25">
      <c r="A195" t="s">
        <v>21860</v>
      </c>
      <c r="B195" t="s">
        <v>22547</v>
      </c>
      <c r="C195" t="str">
        <f t="shared" si="6"/>
        <v/>
      </c>
      <c r="D195" t="str">
        <f t="shared" si="7"/>
        <v/>
      </c>
      <c r="F195" t="s">
        <v>24800</v>
      </c>
      <c r="G195" t="s">
        <v>23925</v>
      </c>
      <c r="H195" t="s">
        <v>24801</v>
      </c>
      <c r="I195" t="s">
        <v>24644</v>
      </c>
      <c r="J195">
        <v>0</v>
      </c>
      <c r="K195" t="s">
        <v>24802</v>
      </c>
      <c r="L195" t="s">
        <v>24803</v>
      </c>
      <c r="M195">
        <v>0</v>
      </c>
      <c r="N195" t="s">
        <v>24647</v>
      </c>
      <c r="O195" t="s">
        <v>24804</v>
      </c>
      <c r="P195">
        <v>0</v>
      </c>
      <c r="Q195" t="s">
        <v>24805</v>
      </c>
      <c r="R195">
        <v>0</v>
      </c>
    </row>
    <row r="196" spans="1:18" x14ac:dyDescent="0.25">
      <c r="A196" t="s">
        <v>21860</v>
      </c>
      <c r="B196" t="s">
        <v>22548</v>
      </c>
      <c r="C196" t="str">
        <f t="shared" si="6"/>
        <v/>
      </c>
      <c r="D196" t="str">
        <f t="shared" si="7"/>
        <v/>
      </c>
      <c r="F196" t="s">
        <v>24806</v>
      </c>
      <c r="G196" t="s">
        <v>23925</v>
      </c>
      <c r="H196" t="s">
        <v>24807</v>
      </c>
      <c r="I196" t="s">
        <v>24618</v>
      </c>
      <c r="J196">
        <v>0</v>
      </c>
      <c r="K196" t="s">
        <v>24808</v>
      </c>
      <c r="L196" t="s">
        <v>24809</v>
      </c>
      <c r="M196">
        <v>0</v>
      </c>
      <c r="N196" t="s">
        <v>24622</v>
      </c>
      <c r="O196" t="s">
        <v>24810</v>
      </c>
      <c r="P196">
        <v>0</v>
      </c>
      <c r="Q196" t="s">
        <v>24811</v>
      </c>
      <c r="R196">
        <v>0</v>
      </c>
    </row>
    <row r="197" spans="1:18" x14ac:dyDescent="0.25">
      <c r="A197" t="s">
        <v>21860</v>
      </c>
      <c r="B197" t="s">
        <v>22549</v>
      </c>
      <c r="C197" t="str">
        <f t="shared" si="6"/>
        <v/>
      </c>
      <c r="D197" t="str">
        <f t="shared" si="7"/>
        <v/>
      </c>
      <c r="F197" t="s">
        <v>24812</v>
      </c>
      <c r="G197" t="s">
        <v>23925</v>
      </c>
      <c r="H197" t="s">
        <v>24813</v>
      </c>
      <c r="I197" t="s">
        <v>24644</v>
      </c>
      <c r="J197">
        <v>0</v>
      </c>
      <c r="K197" t="s">
        <v>24814</v>
      </c>
      <c r="L197" t="s">
        <v>24815</v>
      </c>
      <c r="M197">
        <v>0</v>
      </c>
      <c r="N197" t="s">
        <v>24647</v>
      </c>
      <c r="O197" t="s">
        <v>24816</v>
      </c>
      <c r="P197">
        <v>0</v>
      </c>
      <c r="Q197" t="s">
        <v>24817</v>
      </c>
      <c r="R197">
        <v>0</v>
      </c>
    </row>
    <row r="198" spans="1:18" x14ac:dyDescent="0.25">
      <c r="A198" t="s">
        <v>21860</v>
      </c>
      <c r="B198" t="s">
        <v>22550</v>
      </c>
      <c r="C198" t="str">
        <f t="shared" si="6"/>
        <v/>
      </c>
      <c r="D198" t="str">
        <f t="shared" si="7"/>
        <v/>
      </c>
      <c r="F198" t="s">
        <v>24818</v>
      </c>
      <c r="G198" t="s">
        <v>24419</v>
      </c>
      <c r="H198" t="s">
        <v>24819</v>
      </c>
      <c r="I198" t="s">
        <v>24820</v>
      </c>
      <c r="J198" t="s">
        <v>24821</v>
      </c>
      <c r="K198" t="s">
        <v>24822</v>
      </c>
      <c r="L198" t="s">
        <v>24823</v>
      </c>
      <c r="M198">
        <v>0</v>
      </c>
      <c r="N198" t="s">
        <v>24425</v>
      </c>
      <c r="O198" t="s">
        <v>24824</v>
      </c>
      <c r="P198">
        <v>0</v>
      </c>
      <c r="Q198" t="s">
        <v>24825</v>
      </c>
      <c r="R198">
        <v>0</v>
      </c>
    </row>
    <row r="199" spans="1:18" x14ac:dyDescent="0.25">
      <c r="A199" t="s">
        <v>21860</v>
      </c>
      <c r="B199" t="s">
        <v>22551</v>
      </c>
      <c r="C199" t="str">
        <f t="shared" si="6"/>
        <v/>
      </c>
      <c r="D199" t="str">
        <f t="shared" si="7"/>
        <v/>
      </c>
      <c r="F199" t="s">
        <v>24826</v>
      </c>
      <c r="G199" t="s">
        <v>24827</v>
      </c>
      <c r="H199" t="s">
        <v>24828</v>
      </c>
      <c r="I199" t="s">
        <v>24829</v>
      </c>
      <c r="J199">
        <v>0</v>
      </c>
      <c r="K199" t="s">
        <v>24830</v>
      </c>
      <c r="L199" t="s">
        <v>24831</v>
      </c>
      <c r="M199">
        <v>0</v>
      </c>
      <c r="N199" t="s">
        <v>24832</v>
      </c>
      <c r="O199" t="s">
        <v>24833</v>
      </c>
      <c r="P199">
        <v>0</v>
      </c>
      <c r="Q199" t="s">
        <v>24834</v>
      </c>
      <c r="R199">
        <v>0</v>
      </c>
    </row>
    <row r="200" spans="1:18" x14ac:dyDescent="0.25">
      <c r="A200" t="s">
        <v>21860</v>
      </c>
      <c r="B200" t="s">
        <v>22552</v>
      </c>
      <c r="C200" t="str">
        <f t="shared" si="6"/>
        <v/>
      </c>
      <c r="D200" t="str">
        <f t="shared" si="7"/>
        <v/>
      </c>
      <c r="F200" t="s">
        <v>24835</v>
      </c>
      <c r="G200" t="s">
        <v>24827</v>
      </c>
      <c r="H200">
        <v>0</v>
      </c>
      <c r="I200" t="s">
        <v>24836</v>
      </c>
      <c r="J200">
        <v>0</v>
      </c>
      <c r="K200" t="s">
        <v>24837</v>
      </c>
      <c r="L200" t="s">
        <v>24838</v>
      </c>
      <c r="M200">
        <v>0</v>
      </c>
      <c r="N200" t="s">
        <v>24839</v>
      </c>
      <c r="O200" t="s">
        <v>24840</v>
      </c>
      <c r="P200">
        <v>0</v>
      </c>
      <c r="Q200" t="s">
        <v>24841</v>
      </c>
      <c r="R200">
        <v>0</v>
      </c>
    </row>
    <row r="201" spans="1:18" x14ac:dyDescent="0.25">
      <c r="A201" t="s">
        <v>21860</v>
      </c>
      <c r="B201" t="s">
        <v>22553</v>
      </c>
      <c r="C201" t="str">
        <f t="shared" si="6"/>
        <v/>
      </c>
      <c r="D201" t="str">
        <f t="shared" si="7"/>
        <v/>
      </c>
      <c r="F201" t="s">
        <v>24842</v>
      </c>
      <c r="G201" t="s">
        <v>24827</v>
      </c>
      <c r="H201" t="s">
        <v>24843</v>
      </c>
      <c r="I201" t="s">
        <v>24844</v>
      </c>
      <c r="J201">
        <v>0</v>
      </c>
      <c r="K201" t="s">
        <v>24845</v>
      </c>
      <c r="L201" t="s">
        <v>24846</v>
      </c>
      <c r="M201">
        <v>0</v>
      </c>
      <c r="N201" t="s">
        <v>24847</v>
      </c>
      <c r="O201" t="s">
        <v>24848</v>
      </c>
      <c r="P201">
        <v>0</v>
      </c>
      <c r="Q201" t="s">
        <v>24849</v>
      </c>
      <c r="R201">
        <v>0</v>
      </c>
    </row>
    <row r="202" spans="1:18" x14ac:dyDescent="0.25">
      <c r="A202" t="s">
        <v>21860</v>
      </c>
      <c r="B202" t="s">
        <v>22554</v>
      </c>
      <c r="C202" t="str">
        <f t="shared" si="6"/>
        <v/>
      </c>
      <c r="D202" t="str">
        <f t="shared" si="7"/>
        <v/>
      </c>
      <c r="F202" t="s">
        <v>24850</v>
      </c>
      <c r="G202" t="s">
        <v>24851</v>
      </c>
      <c r="H202" t="s">
        <v>24852</v>
      </c>
      <c r="I202" t="s">
        <v>24853</v>
      </c>
      <c r="J202">
        <v>0</v>
      </c>
      <c r="K202" t="s">
        <v>24854</v>
      </c>
      <c r="L202" t="s">
        <v>24855</v>
      </c>
      <c r="M202" t="s">
        <v>24856</v>
      </c>
      <c r="N202" t="s">
        <v>24857</v>
      </c>
      <c r="O202" t="s">
        <v>24858</v>
      </c>
      <c r="P202">
        <v>0</v>
      </c>
      <c r="Q202" t="s">
        <v>24859</v>
      </c>
      <c r="R202">
        <v>0</v>
      </c>
    </row>
    <row r="203" spans="1:18" x14ac:dyDescent="0.25">
      <c r="A203" t="s">
        <v>21860</v>
      </c>
      <c r="B203" t="s">
        <v>22555</v>
      </c>
      <c r="C203" t="str">
        <f t="shared" si="6"/>
        <v/>
      </c>
      <c r="D203" t="str">
        <f t="shared" si="7"/>
        <v/>
      </c>
      <c r="F203" t="s">
        <v>24860</v>
      </c>
      <c r="G203" t="s">
        <v>24532</v>
      </c>
      <c r="H203" t="s">
        <v>24861</v>
      </c>
      <c r="I203" t="s">
        <v>24862</v>
      </c>
      <c r="J203">
        <v>0</v>
      </c>
      <c r="K203" t="s">
        <v>24863</v>
      </c>
      <c r="L203" t="s">
        <v>24864</v>
      </c>
      <c r="M203">
        <v>0</v>
      </c>
      <c r="N203" t="s">
        <v>24865</v>
      </c>
      <c r="O203" t="s">
        <v>24866</v>
      </c>
      <c r="P203">
        <v>0</v>
      </c>
      <c r="Q203" t="s">
        <v>24867</v>
      </c>
      <c r="R203">
        <v>0</v>
      </c>
    </row>
    <row r="204" spans="1:18" x14ac:dyDescent="0.25">
      <c r="A204" t="s">
        <v>21860</v>
      </c>
      <c r="B204" t="s">
        <v>22556</v>
      </c>
      <c r="C204" t="str">
        <f t="shared" si="6"/>
        <v/>
      </c>
      <c r="D204" t="str">
        <f t="shared" si="7"/>
        <v/>
      </c>
      <c r="F204" t="s">
        <v>24868</v>
      </c>
      <c r="G204" t="s">
        <v>24532</v>
      </c>
      <c r="H204" t="s">
        <v>24869</v>
      </c>
      <c r="I204" t="s">
        <v>24870</v>
      </c>
      <c r="J204">
        <v>0</v>
      </c>
      <c r="K204" t="s">
        <v>24871</v>
      </c>
      <c r="L204" t="s">
        <v>24872</v>
      </c>
      <c r="M204">
        <v>0</v>
      </c>
      <c r="N204" t="s">
        <v>24873</v>
      </c>
      <c r="O204" t="s">
        <v>24874</v>
      </c>
      <c r="P204">
        <v>0</v>
      </c>
      <c r="Q204" t="s">
        <v>24875</v>
      </c>
      <c r="R204">
        <v>0</v>
      </c>
    </row>
    <row r="205" spans="1:18" x14ac:dyDescent="0.25">
      <c r="A205" t="s">
        <v>21860</v>
      </c>
      <c r="B205" t="s">
        <v>22557</v>
      </c>
      <c r="C205" t="str">
        <f t="shared" si="6"/>
        <v/>
      </c>
      <c r="D205" t="str">
        <f t="shared" si="7"/>
        <v/>
      </c>
      <c r="F205" t="s">
        <v>24876</v>
      </c>
      <c r="G205" t="s">
        <v>24532</v>
      </c>
      <c r="H205">
        <v>0</v>
      </c>
      <c r="I205">
        <v>0</v>
      </c>
      <c r="J205">
        <v>0</v>
      </c>
      <c r="K205" t="s">
        <v>24877</v>
      </c>
      <c r="L205" t="s">
        <v>24878</v>
      </c>
      <c r="M205">
        <v>0</v>
      </c>
      <c r="N205" t="s">
        <v>24879</v>
      </c>
      <c r="O205" t="s">
        <v>24880</v>
      </c>
      <c r="P205">
        <v>0</v>
      </c>
      <c r="Q205">
        <v>0</v>
      </c>
      <c r="R205">
        <v>0</v>
      </c>
    </row>
    <row r="206" spans="1:18" x14ac:dyDescent="0.25">
      <c r="A206" t="s">
        <v>21860</v>
      </c>
      <c r="B206" t="s">
        <v>22558</v>
      </c>
      <c r="C206" t="str">
        <f t="shared" si="6"/>
        <v/>
      </c>
      <c r="D206" t="str">
        <f t="shared" si="7"/>
        <v/>
      </c>
      <c r="F206" t="s">
        <v>24881</v>
      </c>
      <c r="G206" t="s">
        <v>24882</v>
      </c>
      <c r="H206">
        <v>0</v>
      </c>
      <c r="I206" t="s">
        <v>24883</v>
      </c>
      <c r="J206">
        <v>0</v>
      </c>
      <c r="K206" t="s">
        <v>24884</v>
      </c>
      <c r="L206" t="s">
        <v>24885</v>
      </c>
      <c r="M206">
        <v>0</v>
      </c>
      <c r="N206" t="s">
        <v>24886</v>
      </c>
      <c r="O206" t="s">
        <v>24887</v>
      </c>
      <c r="P206">
        <v>0</v>
      </c>
      <c r="Q206" t="s">
        <v>24888</v>
      </c>
      <c r="R206">
        <v>0</v>
      </c>
    </row>
    <row r="207" spans="1:18" x14ac:dyDescent="0.25">
      <c r="A207" t="s">
        <v>21860</v>
      </c>
      <c r="B207" t="s">
        <v>22559</v>
      </c>
      <c r="C207" t="str">
        <f t="shared" si="6"/>
        <v/>
      </c>
      <c r="D207" t="str">
        <f t="shared" si="7"/>
        <v/>
      </c>
      <c r="F207" t="s">
        <v>24889</v>
      </c>
      <c r="G207" t="s">
        <v>24882</v>
      </c>
      <c r="H207">
        <v>0</v>
      </c>
      <c r="I207" t="s">
        <v>24890</v>
      </c>
      <c r="J207">
        <v>0</v>
      </c>
      <c r="K207" t="s">
        <v>24891</v>
      </c>
      <c r="L207" t="s">
        <v>24892</v>
      </c>
      <c r="M207">
        <v>0</v>
      </c>
      <c r="N207" t="s">
        <v>24893</v>
      </c>
      <c r="O207" t="s">
        <v>24894</v>
      </c>
      <c r="P207">
        <v>0</v>
      </c>
      <c r="Q207" t="s">
        <v>24895</v>
      </c>
      <c r="R207">
        <v>0</v>
      </c>
    </row>
    <row r="208" spans="1:18" x14ac:dyDescent="0.25">
      <c r="A208" t="s">
        <v>21860</v>
      </c>
      <c r="B208" t="s">
        <v>22560</v>
      </c>
      <c r="C208" t="str">
        <f t="shared" si="6"/>
        <v/>
      </c>
      <c r="D208" t="str">
        <f t="shared" si="7"/>
        <v/>
      </c>
      <c r="F208" t="s">
        <v>24896</v>
      </c>
      <c r="G208" t="s">
        <v>24882</v>
      </c>
      <c r="H208">
        <v>0</v>
      </c>
      <c r="I208" t="s">
        <v>24897</v>
      </c>
      <c r="J208">
        <v>0</v>
      </c>
      <c r="K208" t="s">
        <v>24898</v>
      </c>
      <c r="L208" t="s">
        <v>24899</v>
      </c>
      <c r="M208">
        <v>0</v>
      </c>
      <c r="N208" t="s">
        <v>24900</v>
      </c>
      <c r="O208" t="s">
        <v>24901</v>
      </c>
      <c r="P208">
        <v>0</v>
      </c>
      <c r="Q208" t="s">
        <v>24902</v>
      </c>
      <c r="R208">
        <v>0</v>
      </c>
    </row>
    <row r="209" spans="1:18" x14ac:dyDescent="0.25">
      <c r="A209" t="s">
        <v>21860</v>
      </c>
      <c r="B209" t="s">
        <v>22561</v>
      </c>
      <c r="C209" t="str">
        <f t="shared" si="6"/>
        <v/>
      </c>
      <c r="D209" t="str">
        <f t="shared" si="7"/>
        <v/>
      </c>
      <c r="F209" t="s">
        <v>24903</v>
      </c>
      <c r="G209" t="s">
        <v>24882</v>
      </c>
      <c r="H209" t="s">
        <v>24904</v>
      </c>
      <c r="I209" t="s">
        <v>24905</v>
      </c>
      <c r="J209">
        <v>0</v>
      </c>
      <c r="K209" t="s">
        <v>24906</v>
      </c>
      <c r="L209" t="s">
        <v>24907</v>
      </c>
      <c r="M209">
        <v>0</v>
      </c>
      <c r="N209" t="s">
        <v>24908</v>
      </c>
      <c r="O209" t="s">
        <v>24909</v>
      </c>
      <c r="P209">
        <v>0</v>
      </c>
      <c r="Q209" t="s">
        <v>24910</v>
      </c>
      <c r="R209">
        <v>0</v>
      </c>
    </row>
    <row r="210" spans="1:18" x14ac:dyDescent="0.25">
      <c r="A210" t="s">
        <v>21860</v>
      </c>
      <c r="B210" t="s">
        <v>22562</v>
      </c>
      <c r="C210" t="str">
        <f t="shared" si="6"/>
        <v/>
      </c>
      <c r="D210" t="str">
        <f t="shared" si="7"/>
        <v/>
      </c>
      <c r="F210" t="s">
        <v>24911</v>
      </c>
      <c r="G210" t="s">
        <v>24133</v>
      </c>
      <c r="H210" t="s">
        <v>24912</v>
      </c>
      <c r="I210" t="s">
        <v>24913</v>
      </c>
      <c r="J210" t="s">
        <v>24914</v>
      </c>
      <c r="K210" t="s">
        <v>24915</v>
      </c>
      <c r="L210" t="s">
        <v>24916</v>
      </c>
      <c r="M210" t="s">
        <v>24138</v>
      </c>
      <c r="N210" t="s">
        <v>24917</v>
      </c>
      <c r="O210" t="s">
        <v>24918</v>
      </c>
      <c r="P210">
        <v>0</v>
      </c>
      <c r="Q210" t="s">
        <v>24919</v>
      </c>
      <c r="R210">
        <v>0</v>
      </c>
    </row>
    <row r="211" spans="1:18" x14ac:dyDescent="0.25">
      <c r="A211" t="s">
        <v>21860</v>
      </c>
      <c r="B211" t="s">
        <v>22563</v>
      </c>
      <c r="C211" t="str">
        <f t="shared" si="6"/>
        <v/>
      </c>
      <c r="D211" t="str">
        <f t="shared" si="7"/>
        <v/>
      </c>
      <c r="F211" t="s">
        <v>24920</v>
      </c>
      <c r="G211" t="s">
        <v>24921</v>
      </c>
      <c r="H211" t="s">
        <v>24922</v>
      </c>
      <c r="I211" t="s">
        <v>24923</v>
      </c>
      <c r="J211">
        <v>0</v>
      </c>
      <c r="K211" t="s">
        <v>24924</v>
      </c>
      <c r="L211" t="s">
        <v>24925</v>
      </c>
      <c r="M211" t="s">
        <v>24926</v>
      </c>
      <c r="N211" t="s">
        <v>24927</v>
      </c>
      <c r="O211" t="s">
        <v>24928</v>
      </c>
      <c r="P211">
        <v>0</v>
      </c>
      <c r="Q211" t="s">
        <v>24929</v>
      </c>
      <c r="R211">
        <v>0</v>
      </c>
    </row>
    <row r="212" spans="1:18" x14ac:dyDescent="0.25">
      <c r="A212" t="s">
        <v>21860</v>
      </c>
      <c r="B212" t="s">
        <v>22564</v>
      </c>
      <c r="C212" t="str">
        <f t="shared" si="6"/>
        <v/>
      </c>
      <c r="D212" t="str">
        <f t="shared" si="7"/>
        <v/>
      </c>
      <c r="F212" t="s">
        <v>24930</v>
      </c>
      <c r="G212" t="s">
        <v>24532</v>
      </c>
      <c r="H212" t="s">
        <v>24931</v>
      </c>
      <c r="I212" t="s">
        <v>24932</v>
      </c>
      <c r="J212">
        <v>0</v>
      </c>
      <c r="K212" t="s">
        <v>24933</v>
      </c>
      <c r="L212" t="s">
        <v>24934</v>
      </c>
      <c r="M212">
        <v>0</v>
      </c>
      <c r="N212" t="s">
        <v>24935</v>
      </c>
      <c r="O212" t="s">
        <v>24936</v>
      </c>
      <c r="P212">
        <v>0</v>
      </c>
      <c r="Q212" t="s">
        <v>24937</v>
      </c>
      <c r="R212">
        <v>0</v>
      </c>
    </row>
    <row r="213" spans="1:18" x14ac:dyDescent="0.25">
      <c r="A213" t="s">
        <v>21860</v>
      </c>
      <c r="B213" t="s">
        <v>22565</v>
      </c>
      <c r="C213" t="str">
        <f t="shared" si="6"/>
        <v/>
      </c>
      <c r="D213" t="str">
        <f t="shared" si="7"/>
        <v/>
      </c>
      <c r="F213" t="s">
        <v>24938</v>
      </c>
      <c r="G213" t="s">
        <v>24939</v>
      </c>
      <c r="H213" t="s">
        <v>24940</v>
      </c>
      <c r="I213" t="s">
        <v>24941</v>
      </c>
      <c r="J213">
        <v>0</v>
      </c>
      <c r="K213" t="s">
        <v>24942</v>
      </c>
      <c r="L213" t="s">
        <v>24943</v>
      </c>
      <c r="M213" t="s">
        <v>24944</v>
      </c>
      <c r="N213" t="s">
        <v>24945</v>
      </c>
      <c r="O213" t="s">
        <v>24946</v>
      </c>
      <c r="P213">
        <v>0</v>
      </c>
      <c r="Q213" t="s">
        <v>24947</v>
      </c>
      <c r="R213">
        <v>0</v>
      </c>
    </row>
    <row r="214" spans="1:18" x14ac:dyDescent="0.25">
      <c r="A214" t="s">
        <v>21860</v>
      </c>
      <c r="B214" t="s">
        <v>22566</v>
      </c>
      <c r="C214" t="str">
        <f t="shared" si="6"/>
        <v/>
      </c>
      <c r="D214" t="str">
        <f t="shared" si="7"/>
        <v/>
      </c>
      <c r="F214" t="s">
        <v>24948</v>
      </c>
      <c r="G214" t="s">
        <v>24532</v>
      </c>
      <c r="H214" t="s">
        <v>24949</v>
      </c>
      <c r="I214" t="s">
        <v>24950</v>
      </c>
      <c r="J214">
        <v>0</v>
      </c>
      <c r="K214" t="s">
        <v>24951</v>
      </c>
      <c r="L214" t="s">
        <v>24952</v>
      </c>
      <c r="M214">
        <v>0</v>
      </c>
      <c r="N214" t="s">
        <v>24953</v>
      </c>
      <c r="O214" t="s">
        <v>24954</v>
      </c>
      <c r="P214">
        <v>0</v>
      </c>
      <c r="Q214" t="s">
        <v>24955</v>
      </c>
      <c r="R214">
        <v>0</v>
      </c>
    </row>
    <row r="215" spans="1:18" x14ac:dyDescent="0.25">
      <c r="A215" t="s">
        <v>21860</v>
      </c>
      <c r="B215" t="s">
        <v>22567</v>
      </c>
      <c r="C215" t="str">
        <f t="shared" si="6"/>
        <v/>
      </c>
      <c r="D215" t="str">
        <f t="shared" si="7"/>
        <v/>
      </c>
      <c r="F215" t="s">
        <v>24956</v>
      </c>
      <c r="G215" t="s">
        <v>24957</v>
      </c>
      <c r="H215" t="s">
        <v>24958</v>
      </c>
      <c r="I215">
        <v>0</v>
      </c>
      <c r="J215" t="s">
        <v>24959</v>
      </c>
      <c r="K215" t="s">
        <v>24960</v>
      </c>
      <c r="L215" t="s">
        <v>24961</v>
      </c>
      <c r="M215" t="s">
        <v>24962</v>
      </c>
      <c r="N215" t="s">
        <v>24963</v>
      </c>
      <c r="O215" t="s">
        <v>24964</v>
      </c>
      <c r="P215">
        <v>0</v>
      </c>
      <c r="Q215" t="s">
        <v>24965</v>
      </c>
      <c r="R215">
        <v>0</v>
      </c>
    </row>
    <row r="216" spans="1:18" x14ac:dyDescent="0.25">
      <c r="A216" t="s">
        <v>21860</v>
      </c>
      <c r="B216" t="s">
        <v>22568</v>
      </c>
      <c r="C216" t="str">
        <f t="shared" si="6"/>
        <v/>
      </c>
      <c r="D216" t="str">
        <f t="shared" si="7"/>
        <v/>
      </c>
      <c r="F216" t="s">
        <v>24966</v>
      </c>
      <c r="G216" t="s">
        <v>24967</v>
      </c>
      <c r="H216" t="s">
        <v>24968</v>
      </c>
      <c r="I216" t="s">
        <v>24969</v>
      </c>
      <c r="J216">
        <v>0</v>
      </c>
      <c r="K216" t="s">
        <v>24970</v>
      </c>
      <c r="L216" t="s">
        <v>24971</v>
      </c>
      <c r="M216" t="s">
        <v>24367</v>
      </c>
      <c r="N216" t="s">
        <v>24972</v>
      </c>
      <c r="O216" t="s">
        <v>24973</v>
      </c>
      <c r="P216">
        <v>0</v>
      </c>
      <c r="Q216" t="s">
        <v>24974</v>
      </c>
      <c r="R216">
        <v>0</v>
      </c>
    </row>
    <row r="217" spans="1:18" x14ac:dyDescent="0.25">
      <c r="A217" t="s">
        <v>21860</v>
      </c>
      <c r="B217" t="s">
        <v>22569</v>
      </c>
      <c r="C217" t="str">
        <f t="shared" si="6"/>
        <v/>
      </c>
      <c r="D217" t="str">
        <f t="shared" si="7"/>
        <v/>
      </c>
      <c r="F217" t="s">
        <v>24975</v>
      </c>
      <c r="G217" t="s">
        <v>24957</v>
      </c>
      <c r="H217">
        <v>0</v>
      </c>
      <c r="I217" t="s">
        <v>24976</v>
      </c>
      <c r="J217" t="s">
        <v>24977</v>
      </c>
      <c r="K217" t="s">
        <v>24978</v>
      </c>
      <c r="L217" t="s">
        <v>24979</v>
      </c>
      <c r="M217" t="s">
        <v>24962</v>
      </c>
      <c r="N217" t="s">
        <v>24980</v>
      </c>
      <c r="O217" t="s">
        <v>24981</v>
      </c>
      <c r="P217">
        <v>0</v>
      </c>
      <c r="Q217" t="s">
        <v>24982</v>
      </c>
      <c r="R217">
        <v>0</v>
      </c>
    </row>
    <row r="218" spans="1:18" x14ac:dyDescent="0.25">
      <c r="A218" t="s">
        <v>21860</v>
      </c>
      <c r="B218" t="s">
        <v>22570</v>
      </c>
      <c r="C218" t="str">
        <f t="shared" si="6"/>
        <v/>
      </c>
      <c r="D218" t="str">
        <f t="shared" si="7"/>
        <v/>
      </c>
      <c r="F218" t="s">
        <v>24983</v>
      </c>
      <c r="G218" t="s">
        <v>24984</v>
      </c>
      <c r="H218" t="s">
        <v>24985</v>
      </c>
      <c r="I218" t="s">
        <v>24986</v>
      </c>
      <c r="J218" t="s">
        <v>24987</v>
      </c>
      <c r="K218" t="s">
        <v>24988</v>
      </c>
      <c r="L218" t="s">
        <v>24989</v>
      </c>
      <c r="M218" t="s">
        <v>24990</v>
      </c>
      <c r="N218" t="s">
        <v>24991</v>
      </c>
      <c r="O218" t="s">
        <v>24992</v>
      </c>
      <c r="P218">
        <v>0</v>
      </c>
      <c r="Q218" t="s">
        <v>24993</v>
      </c>
      <c r="R218">
        <v>0</v>
      </c>
    </row>
    <row r="219" spans="1:18" x14ac:dyDescent="0.25">
      <c r="A219" t="s">
        <v>21860</v>
      </c>
      <c r="B219" t="s">
        <v>22571</v>
      </c>
      <c r="C219" t="str">
        <f t="shared" si="6"/>
        <v/>
      </c>
      <c r="D219" t="str">
        <f t="shared" si="7"/>
        <v/>
      </c>
      <c r="F219" t="s">
        <v>24994</v>
      </c>
      <c r="G219" t="s">
        <v>24532</v>
      </c>
      <c r="H219" t="s">
        <v>24995</v>
      </c>
      <c r="I219" t="s">
        <v>24996</v>
      </c>
      <c r="J219">
        <v>0</v>
      </c>
      <c r="K219" t="s">
        <v>24997</v>
      </c>
      <c r="L219" t="s">
        <v>24998</v>
      </c>
      <c r="M219">
        <v>0</v>
      </c>
      <c r="N219" t="s">
        <v>24999</v>
      </c>
      <c r="O219" t="s">
        <v>25000</v>
      </c>
      <c r="P219">
        <v>0</v>
      </c>
      <c r="Q219" t="s">
        <v>25001</v>
      </c>
      <c r="R219">
        <v>0</v>
      </c>
    </row>
    <row r="220" spans="1:18" x14ac:dyDescent="0.25">
      <c r="A220" t="s">
        <v>21860</v>
      </c>
      <c r="B220" t="s">
        <v>22572</v>
      </c>
      <c r="C220" t="str">
        <f t="shared" si="6"/>
        <v/>
      </c>
      <c r="D220" t="str">
        <f t="shared" si="7"/>
        <v/>
      </c>
      <c r="F220" t="s">
        <v>25002</v>
      </c>
      <c r="G220">
        <v>0</v>
      </c>
      <c r="H220">
        <v>0</v>
      </c>
      <c r="I220">
        <v>0</v>
      </c>
      <c r="J220">
        <v>0</v>
      </c>
      <c r="K220">
        <v>0</v>
      </c>
      <c r="L220">
        <v>0</v>
      </c>
      <c r="M220">
        <v>0</v>
      </c>
      <c r="N220">
        <v>0</v>
      </c>
      <c r="O220">
        <v>0</v>
      </c>
      <c r="P220">
        <v>0</v>
      </c>
      <c r="Q220">
        <v>0</v>
      </c>
      <c r="R220" t="s">
        <v>25003</v>
      </c>
    </row>
    <row r="221" spans="1:18" x14ac:dyDescent="0.25">
      <c r="A221" t="s">
        <v>9236</v>
      </c>
      <c r="B221" t="s">
        <v>22573</v>
      </c>
      <c r="C221" t="str">
        <f t="shared" si="6"/>
        <v>orange</v>
      </c>
      <c r="D221" t="str">
        <f t="shared" si="7"/>
        <v>orange</v>
      </c>
      <c r="F221" t="s">
        <v>25004</v>
      </c>
      <c r="G221" t="s">
        <v>25005</v>
      </c>
      <c r="H221" t="s">
        <v>25006</v>
      </c>
      <c r="I221" t="s">
        <v>23221</v>
      </c>
      <c r="J221">
        <v>0</v>
      </c>
      <c r="K221" t="s">
        <v>25007</v>
      </c>
      <c r="L221" t="s">
        <v>25008</v>
      </c>
      <c r="M221">
        <v>0</v>
      </c>
      <c r="N221" t="s">
        <v>23224</v>
      </c>
      <c r="O221" t="s">
        <v>25009</v>
      </c>
      <c r="P221">
        <v>0</v>
      </c>
      <c r="Q221" t="s">
        <v>25010</v>
      </c>
      <c r="R221">
        <v>0</v>
      </c>
    </row>
    <row r="222" spans="1:18" x14ac:dyDescent="0.25">
      <c r="A222" t="s">
        <v>9236</v>
      </c>
      <c r="B222" t="s">
        <v>22574</v>
      </c>
      <c r="C222" t="str">
        <f t="shared" si="6"/>
        <v>orange</v>
      </c>
      <c r="D222" t="str">
        <f t="shared" si="7"/>
        <v>orange</v>
      </c>
      <c r="F222" t="s">
        <v>25011</v>
      </c>
      <c r="G222" t="s">
        <v>25012</v>
      </c>
      <c r="H222" t="s">
        <v>25013</v>
      </c>
      <c r="I222" t="s">
        <v>23221</v>
      </c>
      <c r="J222">
        <v>0</v>
      </c>
      <c r="K222" t="s">
        <v>25014</v>
      </c>
      <c r="L222" t="s">
        <v>25015</v>
      </c>
      <c r="M222">
        <v>0</v>
      </c>
      <c r="N222" t="s">
        <v>23224</v>
      </c>
      <c r="O222" t="s">
        <v>25016</v>
      </c>
      <c r="P222">
        <v>0</v>
      </c>
      <c r="Q222" t="s">
        <v>25017</v>
      </c>
      <c r="R222">
        <v>0</v>
      </c>
    </row>
    <row r="223" spans="1:18" x14ac:dyDescent="0.25">
      <c r="A223" t="s">
        <v>1984</v>
      </c>
      <c r="B223" t="s">
        <v>22575</v>
      </c>
      <c r="C223" t="str">
        <f t="shared" si="6"/>
        <v>orange</v>
      </c>
      <c r="D223" t="str">
        <f t="shared" si="7"/>
        <v>orange</v>
      </c>
      <c r="F223" t="s">
        <v>25018</v>
      </c>
      <c r="G223" t="s">
        <v>23812</v>
      </c>
      <c r="H223" t="s">
        <v>25019</v>
      </c>
      <c r="I223" t="s">
        <v>25020</v>
      </c>
      <c r="J223">
        <v>0</v>
      </c>
      <c r="K223" t="s">
        <v>25021</v>
      </c>
      <c r="L223" t="s">
        <v>25022</v>
      </c>
      <c r="M223">
        <v>0</v>
      </c>
      <c r="N223" t="s">
        <v>25023</v>
      </c>
      <c r="O223" t="s">
        <v>25024</v>
      </c>
      <c r="P223">
        <v>0</v>
      </c>
      <c r="Q223" t="s">
        <v>25025</v>
      </c>
      <c r="R223">
        <v>0</v>
      </c>
    </row>
    <row r="224" spans="1:18" x14ac:dyDescent="0.25">
      <c r="A224" t="s">
        <v>1984</v>
      </c>
      <c r="B224" t="s">
        <v>22576</v>
      </c>
      <c r="C224" t="str">
        <f t="shared" si="6"/>
        <v>orange</v>
      </c>
      <c r="D224" t="str">
        <f t="shared" si="7"/>
        <v>orange</v>
      </c>
      <c r="F224" t="s">
        <v>25026</v>
      </c>
      <c r="G224" t="s">
        <v>23812</v>
      </c>
      <c r="H224" t="s">
        <v>25027</v>
      </c>
      <c r="I224" t="s">
        <v>25028</v>
      </c>
      <c r="J224">
        <v>0</v>
      </c>
      <c r="K224" t="s">
        <v>25029</v>
      </c>
      <c r="L224" t="s">
        <v>25030</v>
      </c>
      <c r="M224">
        <v>0</v>
      </c>
      <c r="N224" t="s">
        <v>25031</v>
      </c>
      <c r="O224" t="s">
        <v>25032</v>
      </c>
      <c r="P224">
        <v>0</v>
      </c>
      <c r="Q224" t="s">
        <v>25033</v>
      </c>
      <c r="R224">
        <v>0</v>
      </c>
    </row>
    <row r="225" spans="1:18" x14ac:dyDescent="0.25">
      <c r="A225" t="s">
        <v>7620</v>
      </c>
      <c r="B225" t="s">
        <v>22577</v>
      </c>
      <c r="C225" t="str">
        <f t="shared" si="6"/>
        <v>orange</v>
      </c>
      <c r="D225" t="str">
        <f t="shared" si="7"/>
        <v>orange</v>
      </c>
      <c r="F225" t="s">
        <v>25034</v>
      </c>
      <c r="G225" t="s">
        <v>25035</v>
      </c>
      <c r="H225" t="s">
        <v>25036</v>
      </c>
      <c r="I225" t="s">
        <v>25037</v>
      </c>
      <c r="J225">
        <v>0</v>
      </c>
      <c r="K225" t="s">
        <v>25038</v>
      </c>
      <c r="L225" t="s">
        <v>25039</v>
      </c>
      <c r="M225" t="s">
        <v>24944</v>
      </c>
      <c r="N225" t="s">
        <v>25040</v>
      </c>
      <c r="O225" t="s">
        <v>25041</v>
      </c>
      <c r="P225">
        <v>0</v>
      </c>
      <c r="Q225" t="s">
        <v>25042</v>
      </c>
      <c r="R225">
        <v>0</v>
      </c>
    </row>
    <row r="226" spans="1:18" x14ac:dyDescent="0.25">
      <c r="A226" t="s">
        <v>37</v>
      </c>
      <c r="B226" t="s">
        <v>22578</v>
      </c>
      <c r="C226" t="str">
        <f t="shared" si="6"/>
        <v>orange</v>
      </c>
      <c r="D226" t="str">
        <f t="shared" si="7"/>
        <v>orange</v>
      </c>
      <c r="F226" t="s">
        <v>25043</v>
      </c>
      <c r="G226" t="s">
        <v>25044</v>
      </c>
      <c r="H226" t="s">
        <v>25045</v>
      </c>
      <c r="I226" t="s">
        <v>25046</v>
      </c>
      <c r="J226">
        <v>0</v>
      </c>
      <c r="K226" t="s">
        <v>25047</v>
      </c>
      <c r="L226" t="s">
        <v>25048</v>
      </c>
      <c r="M226">
        <v>0</v>
      </c>
      <c r="N226" t="s">
        <v>25049</v>
      </c>
      <c r="O226" t="s">
        <v>25050</v>
      </c>
      <c r="P226">
        <v>0</v>
      </c>
      <c r="Q226" t="s">
        <v>25051</v>
      </c>
      <c r="R226">
        <v>0</v>
      </c>
    </row>
    <row r="227" spans="1:18" x14ac:dyDescent="0.25">
      <c r="A227" t="s">
        <v>1572</v>
      </c>
      <c r="B227" t="s">
        <v>22579</v>
      </c>
      <c r="C227" t="str">
        <f t="shared" si="6"/>
        <v>orange</v>
      </c>
      <c r="D227" t="str">
        <f t="shared" si="7"/>
        <v>orange</v>
      </c>
      <c r="F227" t="s">
        <v>25052</v>
      </c>
      <c r="G227" t="s">
        <v>24957</v>
      </c>
      <c r="H227" t="s">
        <v>25053</v>
      </c>
      <c r="I227" t="s">
        <v>25054</v>
      </c>
      <c r="J227">
        <v>0</v>
      </c>
      <c r="K227" t="s">
        <v>25055</v>
      </c>
      <c r="L227" t="s">
        <v>25056</v>
      </c>
      <c r="M227" t="s">
        <v>24962</v>
      </c>
      <c r="N227" t="s">
        <v>25057</v>
      </c>
      <c r="O227" t="s">
        <v>25058</v>
      </c>
      <c r="P227">
        <v>0</v>
      </c>
      <c r="Q227" t="s">
        <v>25059</v>
      </c>
      <c r="R227">
        <v>0</v>
      </c>
    </row>
    <row r="228" spans="1:18" x14ac:dyDescent="0.25">
      <c r="A228" t="s">
        <v>1535</v>
      </c>
      <c r="B228" t="s">
        <v>22580</v>
      </c>
      <c r="C228" t="str">
        <f t="shared" si="6"/>
        <v>orange</v>
      </c>
      <c r="D228" t="str">
        <f t="shared" si="7"/>
        <v>orange</v>
      </c>
      <c r="F228" t="s">
        <v>25060</v>
      </c>
      <c r="G228" t="s">
        <v>23331</v>
      </c>
      <c r="H228" t="s">
        <v>25061</v>
      </c>
      <c r="I228" t="s">
        <v>25062</v>
      </c>
      <c r="J228">
        <v>0</v>
      </c>
      <c r="K228" t="s">
        <v>25063</v>
      </c>
      <c r="L228" t="s">
        <v>25064</v>
      </c>
      <c r="M228" t="s">
        <v>23271</v>
      </c>
      <c r="N228" t="s">
        <v>25065</v>
      </c>
      <c r="O228" t="s">
        <v>25066</v>
      </c>
      <c r="P228">
        <v>0</v>
      </c>
      <c r="Q228">
        <v>0</v>
      </c>
      <c r="R228" t="s">
        <v>25067</v>
      </c>
    </row>
    <row r="229" spans="1:18" x14ac:dyDescent="0.25">
      <c r="A229" t="s">
        <v>4186</v>
      </c>
      <c r="B229" t="s">
        <v>22581</v>
      </c>
      <c r="C229" t="str">
        <f t="shared" si="6"/>
        <v>orange</v>
      </c>
      <c r="D229" t="str">
        <f t="shared" si="7"/>
        <v>orange</v>
      </c>
      <c r="F229" t="s">
        <v>25068</v>
      </c>
      <c r="G229" t="s">
        <v>23935</v>
      </c>
      <c r="H229" t="s">
        <v>25069</v>
      </c>
      <c r="I229" t="s">
        <v>25070</v>
      </c>
      <c r="J229">
        <v>0</v>
      </c>
      <c r="K229" t="s">
        <v>25071</v>
      </c>
      <c r="L229" t="s">
        <v>25072</v>
      </c>
      <c r="M229" t="s">
        <v>23968</v>
      </c>
      <c r="N229" t="s">
        <v>25073</v>
      </c>
      <c r="O229" t="s">
        <v>25074</v>
      </c>
      <c r="P229">
        <v>0</v>
      </c>
      <c r="Q229" t="s">
        <v>25075</v>
      </c>
      <c r="R229">
        <v>0</v>
      </c>
    </row>
    <row r="230" spans="1:18" x14ac:dyDescent="0.25">
      <c r="A230" t="s">
        <v>37</v>
      </c>
      <c r="B230" t="s">
        <v>22582</v>
      </c>
      <c r="C230" t="str">
        <f t="shared" si="6"/>
        <v>orange</v>
      </c>
      <c r="D230" t="str">
        <f t="shared" si="7"/>
        <v>orange</v>
      </c>
      <c r="F230" t="s">
        <v>25076</v>
      </c>
      <c r="G230">
        <v>0</v>
      </c>
      <c r="H230">
        <v>0</v>
      </c>
      <c r="I230" t="s">
        <v>24267</v>
      </c>
      <c r="J230">
        <v>0</v>
      </c>
      <c r="K230" t="s">
        <v>25077</v>
      </c>
      <c r="L230" t="s">
        <v>25078</v>
      </c>
      <c r="M230">
        <v>0</v>
      </c>
      <c r="N230">
        <v>0</v>
      </c>
      <c r="O230" t="s">
        <v>25079</v>
      </c>
      <c r="P230">
        <v>0</v>
      </c>
      <c r="Q230" t="s">
        <v>25080</v>
      </c>
      <c r="R230">
        <v>0</v>
      </c>
    </row>
    <row r="231" spans="1:18" x14ac:dyDescent="0.25">
      <c r="A231" t="s">
        <v>37</v>
      </c>
      <c r="B231" t="s">
        <v>22583</v>
      </c>
      <c r="C231" t="str">
        <f t="shared" si="6"/>
        <v>orange</v>
      </c>
      <c r="D231" t="str">
        <f t="shared" si="7"/>
        <v>orange</v>
      </c>
      <c r="F231" t="s">
        <v>25081</v>
      </c>
      <c r="G231">
        <v>0</v>
      </c>
      <c r="H231">
        <v>0</v>
      </c>
      <c r="I231" t="s">
        <v>24267</v>
      </c>
      <c r="J231">
        <v>0</v>
      </c>
      <c r="K231" t="s">
        <v>25082</v>
      </c>
      <c r="L231" t="s">
        <v>25083</v>
      </c>
      <c r="M231">
        <v>0</v>
      </c>
      <c r="N231">
        <v>0</v>
      </c>
      <c r="O231" t="s">
        <v>25084</v>
      </c>
      <c r="P231">
        <v>0</v>
      </c>
      <c r="Q231" t="s">
        <v>25085</v>
      </c>
      <c r="R231">
        <v>0</v>
      </c>
    </row>
    <row r="232" spans="1:18" x14ac:dyDescent="0.25">
      <c r="A232" t="s">
        <v>37</v>
      </c>
      <c r="B232" t="s">
        <v>22584</v>
      </c>
      <c r="C232" t="str">
        <f t="shared" si="6"/>
        <v>orange</v>
      </c>
      <c r="D232" t="str">
        <f t="shared" si="7"/>
        <v>orange</v>
      </c>
      <c r="F232" t="s">
        <v>25086</v>
      </c>
      <c r="G232">
        <v>0</v>
      </c>
      <c r="H232">
        <v>0</v>
      </c>
      <c r="I232" t="s">
        <v>24267</v>
      </c>
      <c r="J232">
        <v>0</v>
      </c>
      <c r="K232" t="s">
        <v>25087</v>
      </c>
      <c r="L232" t="s">
        <v>25088</v>
      </c>
      <c r="M232">
        <v>0</v>
      </c>
      <c r="N232">
        <v>0</v>
      </c>
      <c r="O232" t="s">
        <v>25089</v>
      </c>
      <c r="P232">
        <v>0</v>
      </c>
      <c r="Q232" t="s">
        <v>25090</v>
      </c>
      <c r="R232">
        <v>0</v>
      </c>
    </row>
    <row r="233" spans="1:18" x14ac:dyDescent="0.25">
      <c r="A233" t="s">
        <v>37</v>
      </c>
      <c r="B233" t="s">
        <v>22585</v>
      </c>
      <c r="C233" t="str">
        <f t="shared" si="6"/>
        <v>orange</v>
      </c>
      <c r="D233" t="str">
        <f t="shared" si="7"/>
        <v>orange</v>
      </c>
      <c r="F233" t="s">
        <v>25091</v>
      </c>
      <c r="G233">
        <v>0</v>
      </c>
      <c r="H233" t="s">
        <v>25092</v>
      </c>
      <c r="I233" t="s">
        <v>24267</v>
      </c>
      <c r="J233">
        <v>0</v>
      </c>
      <c r="K233" t="s">
        <v>25093</v>
      </c>
      <c r="L233" t="s">
        <v>25094</v>
      </c>
      <c r="M233">
        <v>0</v>
      </c>
      <c r="N233">
        <v>0</v>
      </c>
      <c r="O233" t="s">
        <v>25095</v>
      </c>
      <c r="P233">
        <v>0</v>
      </c>
      <c r="Q233" t="s">
        <v>25096</v>
      </c>
      <c r="R233">
        <v>0</v>
      </c>
    </row>
    <row r="234" spans="1:18" x14ac:dyDescent="0.25">
      <c r="A234" t="s">
        <v>37</v>
      </c>
      <c r="B234" t="s">
        <v>22586</v>
      </c>
      <c r="C234" t="str">
        <f t="shared" si="6"/>
        <v>orange</v>
      </c>
      <c r="D234" t="str">
        <f t="shared" si="7"/>
        <v>orange</v>
      </c>
      <c r="F234" t="s">
        <v>25097</v>
      </c>
      <c r="G234">
        <v>0</v>
      </c>
      <c r="H234" t="s">
        <v>25098</v>
      </c>
      <c r="I234" t="s">
        <v>24267</v>
      </c>
      <c r="J234">
        <v>0</v>
      </c>
      <c r="K234" t="s">
        <v>25099</v>
      </c>
      <c r="L234" t="s">
        <v>25100</v>
      </c>
      <c r="M234">
        <v>0</v>
      </c>
      <c r="N234">
        <v>0</v>
      </c>
      <c r="O234" t="s">
        <v>25101</v>
      </c>
      <c r="P234">
        <v>0</v>
      </c>
      <c r="Q234" t="s">
        <v>25102</v>
      </c>
      <c r="R234">
        <v>0</v>
      </c>
    </row>
    <row r="235" spans="1:18" x14ac:dyDescent="0.25">
      <c r="A235" t="s">
        <v>37</v>
      </c>
      <c r="B235" t="s">
        <v>22587</v>
      </c>
      <c r="C235" t="str">
        <f t="shared" si="6"/>
        <v>orange</v>
      </c>
      <c r="D235" t="str">
        <f t="shared" si="7"/>
        <v>orange</v>
      </c>
      <c r="F235" t="s">
        <v>25103</v>
      </c>
      <c r="G235">
        <v>0</v>
      </c>
      <c r="H235" t="s">
        <v>25104</v>
      </c>
      <c r="I235" t="s">
        <v>24267</v>
      </c>
      <c r="J235">
        <v>0</v>
      </c>
      <c r="K235" t="s">
        <v>25105</v>
      </c>
      <c r="L235" t="s">
        <v>25106</v>
      </c>
      <c r="M235">
        <v>0</v>
      </c>
      <c r="N235">
        <v>0</v>
      </c>
      <c r="O235" t="s">
        <v>25107</v>
      </c>
      <c r="P235">
        <v>0</v>
      </c>
      <c r="Q235" t="s">
        <v>25108</v>
      </c>
      <c r="R235">
        <v>0</v>
      </c>
    </row>
    <row r="236" spans="1:18" x14ac:dyDescent="0.25">
      <c r="A236" t="s">
        <v>3517</v>
      </c>
      <c r="B236" t="s">
        <v>22588</v>
      </c>
      <c r="C236" t="str">
        <f t="shared" si="6"/>
        <v>orange</v>
      </c>
      <c r="D236" t="str">
        <f t="shared" si="7"/>
        <v>GreenYellow</v>
      </c>
      <c r="F236" t="s">
        <v>25109</v>
      </c>
      <c r="G236" t="s">
        <v>25110</v>
      </c>
      <c r="H236" t="s">
        <v>25111</v>
      </c>
      <c r="I236" t="s">
        <v>25112</v>
      </c>
      <c r="J236">
        <v>0</v>
      </c>
      <c r="K236" t="s">
        <v>25113</v>
      </c>
      <c r="L236" t="s">
        <v>25114</v>
      </c>
      <c r="M236">
        <v>0</v>
      </c>
      <c r="N236" t="s">
        <v>25115</v>
      </c>
      <c r="O236" t="s">
        <v>25116</v>
      </c>
      <c r="P236">
        <v>0</v>
      </c>
      <c r="Q236" t="s">
        <v>25117</v>
      </c>
      <c r="R236">
        <v>0</v>
      </c>
    </row>
    <row r="237" spans="1:18" x14ac:dyDescent="0.25">
      <c r="A237" t="s">
        <v>5230</v>
      </c>
      <c r="B237" t="s">
        <v>22589</v>
      </c>
      <c r="C237" t="str">
        <f t="shared" si="6"/>
        <v>orange</v>
      </c>
      <c r="D237" t="str">
        <f t="shared" si="7"/>
        <v>GreenYellow</v>
      </c>
      <c r="F237" t="s">
        <v>25118</v>
      </c>
      <c r="G237" t="s">
        <v>25119</v>
      </c>
      <c r="H237" t="s">
        <v>25120</v>
      </c>
      <c r="I237" t="s">
        <v>25121</v>
      </c>
      <c r="J237">
        <v>0</v>
      </c>
      <c r="K237" t="s">
        <v>25122</v>
      </c>
      <c r="L237" t="s">
        <v>25123</v>
      </c>
      <c r="M237" t="s">
        <v>23507</v>
      </c>
      <c r="N237" t="s">
        <v>25124</v>
      </c>
      <c r="O237" t="s">
        <v>25125</v>
      </c>
      <c r="P237">
        <v>0</v>
      </c>
      <c r="Q237" t="s">
        <v>25126</v>
      </c>
      <c r="R237">
        <v>0</v>
      </c>
    </row>
    <row r="238" spans="1:18" x14ac:dyDescent="0.25">
      <c r="A238" t="s">
        <v>1690</v>
      </c>
      <c r="B238" t="s">
        <v>22590</v>
      </c>
      <c r="C238" t="str">
        <f t="shared" si="6"/>
        <v>orange</v>
      </c>
      <c r="D238" t="str">
        <f t="shared" si="7"/>
        <v>GreenYellow</v>
      </c>
      <c r="F238" t="s">
        <v>25127</v>
      </c>
      <c r="G238" t="s">
        <v>25128</v>
      </c>
      <c r="H238" t="s">
        <v>25129</v>
      </c>
      <c r="I238" t="s">
        <v>25130</v>
      </c>
      <c r="J238" t="s">
        <v>25131</v>
      </c>
      <c r="K238" t="s">
        <v>25132</v>
      </c>
      <c r="L238" t="s">
        <v>25133</v>
      </c>
      <c r="M238" t="s">
        <v>25134</v>
      </c>
      <c r="N238" t="s">
        <v>25135</v>
      </c>
      <c r="O238" t="s">
        <v>25136</v>
      </c>
      <c r="P238">
        <v>0</v>
      </c>
      <c r="Q238" t="s">
        <v>25137</v>
      </c>
      <c r="R238">
        <v>0</v>
      </c>
    </row>
    <row r="239" spans="1:18" x14ac:dyDescent="0.25">
      <c r="A239" t="s">
        <v>3534</v>
      </c>
      <c r="B239" t="s">
        <v>22591</v>
      </c>
      <c r="C239" t="str">
        <f t="shared" si="6"/>
        <v>orange</v>
      </c>
      <c r="D239" t="str">
        <f t="shared" si="7"/>
        <v>GreenYellow</v>
      </c>
      <c r="F239" t="s">
        <v>25138</v>
      </c>
      <c r="G239">
        <v>0</v>
      </c>
      <c r="H239" t="s">
        <v>25139</v>
      </c>
      <c r="I239" t="s">
        <v>25140</v>
      </c>
      <c r="J239">
        <v>0</v>
      </c>
      <c r="K239" t="s">
        <v>25141</v>
      </c>
      <c r="L239" t="s">
        <v>25142</v>
      </c>
      <c r="M239">
        <v>0</v>
      </c>
      <c r="N239">
        <v>0</v>
      </c>
      <c r="O239" t="s">
        <v>25143</v>
      </c>
      <c r="P239">
        <v>0</v>
      </c>
      <c r="Q239" t="s">
        <v>25144</v>
      </c>
      <c r="R239">
        <v>0</v>
      </c>
    </row>
    <row r="240" spans="1:18" x14ac:dyDescent="0.25">
      <c r="A240" t="s">
        <v>4935</v>
      </c>
      <c r="B240" t="s">
        <v>22592</v>
      </c>
      <c r="C240" t="str">
        <f t="shared" si="6"/>
        <v>orange</v>
      </c>
      <c r="D240" t="str">
        <f t="shared" si="7"/>
        <v>GreenYellow</v>
      </c>
      <c r="F240" t="s">
        <v>25145</v>
      </c>
      <c r="G240" t="s">
        <v>25146</v>
      </c>
      <c r="H240" t="s">
        <v>25147</v>
      </c>
      <c r="I240" t="s">
        <v>25148</v>
      </c>
      <c r="J240">
        <v>0</v>
      </c>
      <c r="K240" t="s">
        <v>25149</v>
      </c>
      <c r="L240" t="s">
        <v>25150</v>
      </c>
      <c r="M240" t="s">
        <v>25151</v>
      </c>
      <c r="N240" t="s">
        <v>25152</v>
      </c>
      <c r="O240" t="s">
        <v>25153</v>
      </c>
      <c r="P240">
        <v>0</v>
      </c>
      <c r="Q240" t="s">
        <v>25154</v>
      </c>
      <c r="R240">
        <v>0</v>
      </c>
    </row>
    <row r="241" spans="1:18" x14ac:dyDescent="0.25">
      <c r="A241" t="s">
        <v>698</v>
      </c>
      <c r="B241" t="s">
        <v>22593</v>
      </c>
      <c r="C241" t="str">
        <f t="shared" si="6"/>
        <v>orange</v>
      </c>
      <c r="D241" t="str">
        <f t="shared" si="7"/>
        <v>GreenYellow</v>
      </c>
      <c r="F241" t="s">
        <v>25155</v>
      </c>
      <c r="G241" t="s">
        <v>25156</v>
      </c>
      <c r="H241" t="s">
        <v>25157</v>
      </c>
      <c r="I241" t="s">
        <v>25158</v>
      </c>
      <c r="J241" t="s">
        <v>25159</v>
      </c>
      <c r="K241" t="s">
        <v>25160</v>
      </c>
      <c r="L241" t="s">
        <v>25161</v>
      </c>
      <c r="M241">
        <v>0</v>
      </c>
      <c r="N241" t="s">
        <v>25162</v>
      </c>
      <c r="O241" t="s">
        <v>25163</v>
      </c>
      <c r="P241">
        <v>0</v>
      </c>
      <c r="Q241" t="s">
        <v>25164</v>
      </c>
      <c r="R241">
        <v>0</v>
      </c>
    </row>
    <row r="242" spans="1:18" x14ac:dyDescent="0.25">
      <c r="A242" t="s">
        <v>3029</v>
      </c>
      <c r="B242" t="s">
        <v>22594</v>
      </c>
      <c r="C242" t="str">
        <f t="shared" si="6"/>
        <v>orange</v>
      </c>
      <c r="D242" t="str">
        <f t="shared" si="7"/>
        <v>GreenYellow</v>
      </c>
      <c r="F242" t="s">
        <v>25165</v>
      </c>
      <c r="G242" t="s">
        <v>25166</v>
      </c>
      <c r="H242">
        <v>0</v>
      </c>
      <c r="I242" t="s">
        <v>25167</v>
      </c>
      <c r="J242" t="s">
        <v>25168</v>
      </c>
      <c r="K242" t="s">
        <v>25169</v>
      </c>
      <c r="L242" t="s">
        <v>25170</v>
      </c>
      <c r="M242" t="s">
        <v>24367</v>
      </c>
      <c r="N242" t="s">
        <v>25171</v>
      </c>
      <c r="O242" t="s">
        <v>25172</v>
      </c>
      <c r="P242">
        <v>0</v>
      </c>
      <c r="Q242" t="s">
        <v>25173</v>
      </c>
      <c r="R242">
        <v>0</v>
      </c>
    </row>
    <row r="243" spans="1:18" x14ac:dyDescent="0.25">
      <c r="A243" t="s">
        <v>3029</v>
      </c>
      <c r="B243" t="s">
        <v>22595</v>
      </c>
      <c r="C243" t="str">
        <f t="shared" si="6"/>
        <v>orange</v>
      </c>
      <c r="D243" t="str">
        <f t="shared" si="7"/>
        <v>GreenYellow</v>
      </c>
      <c r="F243" t="s">
        <v>25174</v>
      </c>
      <c r="G243" t="s">
        <v>25175</v>
      </c>
      <c r="H243" t="s">
        <v>25176</v>
      </c>
      <c r="I243" t="s">
        <v>25177</v>
      </c>
      <c r="J243">
        <v>0</v>
      </c>
      <c r="K243" t="s">
        <v>25178</v>
      </c>
      <c r="L243" t="s">
        <v>25179</v>
      </c>
      <c r="M243">
        <v>0</v>
      </c>
      <c r="N243" t="s">
        <v>25180</v>
      </c>
      <c r="O243" t="s">
        <v>25181</v>
      </c>
      <c r="P243">
        <v>0</v>
      </c>
      <c r="Q243" t="s">
        <v>25182</v>
      </c>
      <c r="R243">
        <v>0</v>
      </c>
    </row>
    <row r="244" spans="1:18" x14ac:dyDescent="0.25">
      <c r="A244" t="s">
        <v>3352</v>
      </c>
      <c r="B244" t="s">
        <v>22596</v>
      </c>
      <c r="C244" t="str">
        <f t="shared" si="6"/>
        <v>orange</v>
      </c>
      <c r="D244" t="str">
        <f t="shared" si="7"/>
        <v>GreenYellow</v>
      </c>
      <c r="F244" t="s">
        <v>25183</v>
      </c>
      <c r="G244" t="s">
        <v>25184</v>
      </c>
      <c r="H244" t="s">
        <v>25185</v>
      </c>
      <c r="I244" t="s">
        <v>25186</v>
      </c>
      <c r="J244">
        <v>0</v>
      </c>
      <c r="K244" t="s">
        <v>25187</v>
      </c>
      <c r="L244" t="s">
        <v>25188</v>
      </c>
      <c r="M244">
        <v>0</v>
      </c>
      <c r="N244" t="s">
        <v>25189</v>
      </c>
      <c r="O244" t="s">
        <v>25190</v>
      </c>
      <c r="P244">
        <v>0</v>
      </c>
      <c r="Q244" t="s">
        <v>25191</v>
      </c>
      <c r="R244">
        <v>0</v>
      </c>
    </row>
    <row r="245" spans="1:18" x14ac:dyDescent="0.25">
      <c r="A245" t="s">
        <v>1690</v>
      </c>
      <c r="B245" t="s">
        <v>22597</v>
      </c>
      <c r="C245" t="str">
        <f t="shared" si="6"/>
        <v>orange</v>
      </c>
      <c r="D245" t="str">
        <f t="shared" si="7"/>
        <v>GreenYellow</v>
      </c>
      <c r="F245" t="s">
        <v>25192</v>
      </c>
      <c r="G245" t="s">
        <v>25193</v>
      </c>
      <c r="H245" t="s">
        <v>25194</v>
      </c>
      <c r="I245" t="s">
        <v>25195</v>
      </c>
      <c r="J245" t="s">
        <v>25196</v>
      </c>
      <c r="K245" t="s">
        <v>25197</v>
      </c>
      <c r="L245" t="s">
        <v>25198</v>
      </c>
      <c r="M245">
        <v>0</v>
      </c>
      <c r="N245" t="s">
        <v>25199</v>
      </c>
      <c r="O245" t="s">
        <v>25200</v>
      </c>
      <c r="P245">
        <v>0</v>
      </c>
      <c r="Q245" t="s">
        <v>25201</v>
      </c>
      <c r="R245">
        <v>0</v>
      </c>
    </row>
    <row r="246" spans="1:18" x14ac:dyDescent="0.25">
      <c r="A246" t="s">
        <v>3233</v>
      </c>
      <c r="B246" t="s">
        <v>22598</v>
      </c>
      <c r="C246" t="str">
        <f t="shared" si="6"/>
        <v>orange</v>
      </c>
      <c r="D246" t="str">
        <f t="shared" si="7"/>
        <v>GreenYellow</v>
      </c>
      <c r="F246" t="s">
        <v>25202</v>
      </c>
      <c r="G246" t="s">
        <v>25203</v>
      </c>
      <c r="H246" t="s">
        <v>25204</v>
      </c>
      <c r="I246" t="s">
        <v>25205</v>
      </c>
      <c r="J246">
        <v>0</v>
      </c>
      <c r="K246" t="s">
        <v>25206</v>
      </c>
      <c r="L246" t="s">
        <v>25207</v>
      </c>
      <c r="M246">
        <v>0</v>
      </c>
      <c r="N246" t="s">
        <v>25208</v>
      </c>
      <c r="O246" t="s">
        <v>25209</v>
      </c>
      <c r="P246">
        <v>0</v>
      </c>
      <c r="Q246" t="s">
        <v>25210</v>
      </c>
      <c r="R246">
        <v>0</v>
      </c>
    </row>
    <row r="247" spans="1:18" x14ac:dyDescent="0.25">
      <c r="A247" t="s">
        <v>3027</v>
      </c>
      <c r="B247" t="s">
        <v>22599</v>
      </c>
      <c r="C247" t="str">
        <f t="shared" si="6"/>
        <v>orange</v>
      </c>
      <c r="D247" t="str">
        <f t="shared" si="7"/>
        <v>GreenYellow</v>
      </c>
      <c r="F247" t="s">
        <v>25211</v>
      </c>
      <c r="G247" t="s">
        <v>25212</v>
      </c>
      <c r="H247" t="s">
        <v>25213</v>
      </c>
      <c r="I247" t="s">
        <v>25214</v>
      </c>
      <c r="J247" t="s">
        <v>25215</v>
      </c>
      <c r="K247" t="s">
        <v>25216</v>
      </c>
      <c r="L247" t="s">
        <v>25217</v>
      </c>
      <c r="M247" t="s">
        <v>24367</v>
      </c>
      <c r="N247" t="s">
        <v>25218</v>
      </c>
      <c r="O247" t="s">
        <v>25219</v>
      </c>
      <c r="P247">
        <v>0</v>
      </c>
      <c r="Q247" t="s">
        <v>25220</v>
      </c>
      <c r="R247">
        <v>0</v>
      </c>
    </row>
    <row r="248" spans="1:18" x14ac:dyDescent="0.25">
      <c r="A248" t="s">
        <v>3029</v>
      </c>
      <c r="B248" t="s">
        <v>22600</v>
      </c>
      <c r="C248" t="str">
        <f t="shared" si="6"/>
        <v>orange</v>
      </c>
      <c r="D248" t="str">
        <f t="shared" si="7"/>
        <v>GreenYellow</v>
      </c>
      <c r="F248" t="s">
        <v>25221</v>
      </c>
      <c r="G248" t="s">
        <v>25166</v>
      </c>
      <c r="H248">
        <v>0</v>
      </c>
      <c r="I248" t="s">
        <v>25167</v>
      </c>
      <c r="J248" t="s">
        <v>25222</v>
      </c>
      <c r="K248" t="s">
        <v>25223</v>
      </c>
      <c r="L248" t="s">
        <v>25224</v>
      </c>
      <c r="M248" t="s">
        <v>24367</v>
      </c>
      <c r="N248" t="s">
        <v>25171</v>
      </c>
      <c r="O248" t="s">
        <v>25225</v>
      </c>
      <c r="P248">
        <v>0</v>
      </c>
      <c r="Q248" t="s">
        <v>25226</v>
      </c>
      <c r="R248">
        <v>0</v>
      </c>
    </row>
    <row r="249" spans="1:18" x14ac:dyDescent="0.25">
      <c r="A249" t="s">
        <v>3233</v>
      </c>
      <c r="B249" t="s">
        <v>22601</v>
      </c>
      <c r="C249" t="str">
        <f t="shared" si="6"/>
        <v>orange</v>
      </c>
      <c r="D249" t="str">
        <f t="shared" si="7"/>
        <v>GreenYellow</v>
      </c>
      <c r="F249" t="s">
        <v>25227</v>
      </c>
      <c r="G249" t="s">
        <v>25228</v>
      </c>
      <c r="H249" t="s">
        <v>25229</v>
      </c>
      <c r="I249" t="s">
        <v>25230</v>
      </c>
      <c r="J249">
        <v>0</v>
      </c>
      <c r="K249" t="s">
        <v>25231</v>
      </c>
      <c r="L249" t="s">
        <v>25232</v>
      </c>
      <c r="M249">
        <v>0</v>
      </c>
      <c r="N249" t="s">
        <v>25233</v>
      </c>
      <c r="O249" t="s">
        <v>25234</v>
      </c>
      <c r="P249">
        <v>0</v>
      </c>
      <c r="Q249" t="s">
        <v>25235</v>
      </c>
      <c r="R249">
        <v>0</v>
      </c>
    </row>
    <row r="250" spans="1:18" x14ac:dyDescent="0.25">
      <c r="A250" t="s">
        <v>3233</v>
      </c>
      <c r="B250" t="s">
        <v>22602</v>
      </c>
      <c r="C250" t="str">
        <f t="shared" si="6"/>
        <v>orange</v>
      </c>
      <c r="D250" t="str">
        <f t="shared" si="7"/>
        <v>GreenYellow</v>
      </c>
      <c r="F250" t="s">
        <v>25236</v>
      </c>
      <c r="G250" t="s">
        <v>25237</v>
      </c>
      <c r="H250" t="s">
        <v>25238</v>
      </c>
      <c r="I250" t="s">
        <v>25239</v>
      </c>
      <c r="J250">
        <v>0</v>
      </c>
      <c r="K250" t="s">
        <v>25240</v>
      </c>
      <c r="L250" t="s">
        <v>25241</v>
      </c>
      <c r="M250">
        <v>0</v>
      </c>
      <c r="N250" t="s">
        <v>25242</v>
      </c>
      <c r="O250" t="s">
        <v>25243</v>
      </c>
      <c r="P250">
        <v>0</v>
      </c>
      <c r="Q250" t="s">
        <v>25244</v>
      </c>
      <c r="R250">
        <v>0</v>
      </c>
    </row>
    <row r="251" spans="1:18" x14ac:dyDescent="0.25">
      <c r="A251" t="s">
        <v>3352</v>
      </c>
      <c r="B251" t="s">
        <v>22603</v>
      </c>
      <c r="C251" t="str">
        <f t="shared" si="6"/>
        <v>orange</v>
      </c>
      <c r="D251" t="str">
        <f t="shared" si="7"/>
        <v>GreenYellow</v>
      </c>
      <c r="F251" t="s">
        <v>25245</v>
      </c>
      <c r="G251" t="s">
        <v>25246</v>
      </c>
      <c r="H251" t="s">
        <v>25247</v>
      </c>
      <c r="I251" t="s">
        <v>25248</v>
      </c>
      <c r="J251">
        <v>0</v>
      </c>
      <c r="K251" t="s">
        <v>25249</v>
      </c>
      <c r="L251" t="s">
        <v>25250</v>
      </c>
      <c r="M251">
        <v>0</v>
      </c>
      <c r="N251" t="s">
        <v>25251</v>
      </c>
      <c r="O251" t="s">
        <v>25252</v>
      </c>
      <c r="P251">
        <v>0</v>
      </c>
      <c r="Q251" t="s">
        <v>25253</v>
      </c>
      <c r="R251">
        <v>0</v>
      </c>
    </row>
    <row r="252" spans="1:18" x14ac:dyDescent="0.25">
      <c r="A252" t="s">
        <v>3534</v>
      </c>
      <c r="B252" t="s">
        <v>22604</v>
      </c>
      <c r="C252" t="str">
        <f t="shared" si="6"/>
        <v>orange</v>
      </c>
      <c r="D252" t="str">
        <f t="shared" si="7"/>
        <v>GreenYellow</v>
      </c>
      <c r="F252" t="s">
        <v>25254</v>
      </c>
      <c r="G252">
        <v>0</v>
      </c>
      <c r="H252" t="s">
        <v>25255</v>
      </c>
      <c r="I252" t="s">
        <v>25140</v>
      </c>
      <c r="J252">
        <v>0</v>
      </c>
      <c r="K252" t="s">
        <v>25256</v>
      </c>
      <c r="L252" t="s">
        <v>25257</v>
      </c>
      <c r="M252">
        <v>0</v>
      </c>
      <c r="N252">
        <v>0</v>
      </c>
      <c r="O252" t="s">
        <v>25258</v>
      </c>
      <c r="P252">
        <v>0</v>
      </c>
      <c r="Q252" t="s">
        <v>25259</v>
      </c>
      <c r="R252">
        <v>0</v>
      </c>
    </row>
    <row r="253" spans="1:18" x14ac:dyDescent="0.25">
      <c r="A253" t="s">
        <v>3029</v>
      </c>
      <c r="B253" t="s">
        <v>22605</v>
      </c>
      <c r="C253" t="str">
        <f t="shared" si="6"/>
        <v>orange</v>
      </c>
      <c r="D253" t="str">
        <f t="shared" si="7"/>
        <v>GreenYellow</v>
      </c>
      <c r="F253" t="s">
        <v>25260</v>
      </c>
      <c r="G253" t="s">
        <v>25261</v>
      </c>
      <c r="H253" t="s">
        <v>25262</v>
      </c>
      <c r="I253" t="s">
        <v>25263</v>
      </c>
      <c r="J253" t="s">
        <v>25264</v>
      </c>
      <c r="K253" t="s">
        <v>25265</v>
      </c>
      <c r="L253" t="s">
        <v>25266</v>
      </c>
      <c r="M253">
        <v>0</v>
      </c>
      <c r="N253" t="s">
        <v>25267</v>
      </c>
      <c r="O253" t="s">
        <v>25268</v>
      </c>
      <c r="P253">
        <v>0</v>
      </c>
      <c r="Q253" t="s">
        <v>25269</v>
      </c>
      <c r="R253">
        <v>0</v>
      </c>
    </row>
    <row r="254" spans="1:18" x14ac:dyDescent="0.25">
      <c r="A254" t="s">
        <v>3064</v>
      </c>
      <c r="B254" t="s">
        <v>22606</v>
      </c>
      <c r="C254" t="str">
        <f t="shared" si="6"/>
        <v>orange</v>
      </c>
      <c r="D254" t="str">
        <f t="shared" si="7"/>
        <v>GreenYellow</v>
      </c>
      <c r="F254" t="s">
        <v>25270</v>
      </c>
      <c r="G254" t="s">
        <v>25271</v>
      </c>
      <c r="H254">
        <v>0</v>
      </c>
      <c r="I254" t="s">
        <v>25272</v>
      </c>
      <c r="J254">
        <v>0</v>
      </c>
      <c r="K254" t="s">
        <v>25273</v>
      </c>
      <c r="L254" t="s">
        <v>25274</v>
      </c>
      <c r="M254" t="s">
        <v>25275</v>
      </c>
      <c r="N254" t="s">
        <v>25276</v>
      </c>
      <c r="O254" t="s">
        <v>25277</v>
      </c>
      <c r="P254">
        <v>0</v>
      </c>
      <c r="Q254" t="s">
        <v>25278</v>
      </c>
      <c r="R254">
        <v>0</v>
      </c>
    </row>
    <row r="255" spans="1:18" x14ac:dyDescent="0.25">
      <c r="A255" t="s">
        <v>1724</v>
      </c>
      <c r="B255" t="s">
        <v>22607</v>
      </c>
      <c r="C255" t="str">
        <f t="shared" si="6"/>
        <v>orange</v>
      </c>
      <c r="D255" t="str">
        <f t="shared" si="7"/>
        <v>DarkGray</v>
      </c>
      <c r="F255" t="s">
        <v>25279</v>
      </c>
      <c r="G255" t="s">
        <v>25280</v>
      </c>
      <c r="H255" t="s">
        <v>25281</v>
      </c>
      <c r="I255" t="s">
        <v>25282</v>
      </c>
      <c r="J255" t="s">
        <v>25283</v>
      </c>
      <c r="K255" t="s">
        <v>25284</v>
      </c>
      <c r="L255" t="s">
        <v>25285</v>
      </c>
      <c r="M255" t="s">
        <v>25286</v>
      </c>
      <c r="N255" t="s">
        <v>25287</v>
      </c>
      <c r="O255" t="s">
        <v>25288</v>
      </c>
      <c r="P255">
        <v>0</v>
      </c>
      <c r="Q255" t="s">
        <v>25289</v>
      </c>
      <c r="R255">
        <v>0</v>
      </c>
    </row>
    <row r="256" spans="1:18" x14ac:dyDescent="0.25">
      <c r="A256" t="s">
        <v>1724</v>
      </c>
      <c r="B256" t="s">
        <v>22608</v>
      </c>
      <c r="C256" t="str">
        <f t="shared" si="6"/>
        <v>orange</v>
      </c>
      <c r="D256" t="str">
        <f t="shared" si="7"/>
        <v>DarkGray</v>
      </c>
      <c r="F256" t="s">
        <v>25290</v>
      </c>
      <c r="G256" t="s">
        <v>25291</v>
      </c>
      <c r="H256" t="s">
        <v>25292</v>
      </c>
      <c r="I256" t="s">
        <v>25282</v>
      </c>
      <c r="J256" t="s">
        <v>25293</v>
      </c>
      <c r="K256" t="s">
        <v>25294</v>
      </c>
      <c r="L256" t="s">
        <v>25295</v>
      </c>
      <c r="M256" t="s">
        <v>25296</v>
      </c>
      <c r="N256" t="s">
        <v>25287</v>
      </c>
      <c r="O256" t="s">
        <v>25297</v>
      </c>
      <c r="P256">
        <v>0</v>
      </c>
      <c r="Q256" t="s">
        <v>25298</v>
      </c>
      <c r="R256">
        <v>0</v>
      </c>
    </row>
    <row r="257" spans="1:18" x14ac:dyDescent="0.25">
      <c r="A257" t="s">
        <v>3839</v>
      </c>
      <c r="B257" t="s">
        <v>22609</v>
      </c>
      <c r="C257" t="str">
        <f t="shared" si="6"/>
        <v>orange</v>
      </c>
      <c r="D257" t="str">
        <f t="shared" si="7"/>
        <v>DarkGray</v>
      </c>
      <c r="F257" t="s">
        <v>25299</v>
      </c>
      <c r="G257" t="s">
        <v>24401</v>
      </c>
      <c r="H257" t="s">
        <v>25300</v>
      </c>
      <c r="I257" t="s">
        <v>25301</v>
      </c>
      <c r="J257">
        <v>0</v>
      </c>
      <c r="K257" t="s">
        <v>25302</v>
      </c>
      <c r="L257" t="s">
        <v>25303</v>
      </c>
      <c r="M257" t="s">
        <v>24990</v>
      </c>
      <c r="N257" t="s">
        <v>25304</v>
      </c>
      <c r="O257" t="s">
        <v>25305</v>
      </c>
      <c r="P257">
        <v>0</v>
      </c>
      <c r="Q257" t="s">
        <v>25306</v>
      </c>
      <c r="R257">
        <v>0</v>
      </c>
    </row>
    <row r="258" spans="1:18" x14ac:dyDescent="0.25">
      <c r="A258" t="s">
        <v>1726</v>
      </c>
      <c r="B258" t="s">
        <v>22610</v>
      </c>
      <c r="C258" t="str">
        <f t="shared" ref="C258:C321" si="8">IFERROR(VLOOKUP(A258,colors,2,FALSE),"purple")</f>
        <v>orange</v>
      </c>
      <c r="D258" t="str">
        <f t="shared" ref="D258:D321" si="9">IFERROR(VLOOKUP(A258,colors,3,FALSE),"purple")</f>
        <v>DarkGray</v>
      </c>
      <c r="F258" t="s">
        <v>25307</v>
      </c>
      <c r="G258" t="s">
        <v>25308</v>
      </c>
      <c r="H258" t="s">
        <v>25309</v>
      </c>
      <c r="I258" t="s">
        <v>25310</v>
      </c>
      <c r="J258">
        <v>0</v>
      </c>
      <c r="K258" t="s">
        <v>25311</v>
      </c>
      <c r="L258" t="s">
        <v>25312</v>
      </c>
      <c r="M258" t="s">
        <v>25313</v>
      </c>
      <c r="N258" t="s">
        <v>25314</v>
      </c>
      <c r="O258" t="s">
        <v>25315</v>
      </c>
      <c r="P258">
        <v>0</v>
      </c>
      <c r="Q258" t="s">
        <v>25316</v>
      </c>
      <c r="R258">
        <v>0</v>
      </c>
    </row>
    <row r="259" spans="1:18" x14ac:dyDescent="0.25">
      <c r="A259" t="s">
        <v>33</v>
      </c>
      <c r="B259" t="s">
        <v>22611</v>
      </c>
      <c r="C259" t="str">
        <f t="shared" si="8"/>
        <v>orange</v>
      </c>
      <c r="D259" t="str">
        <f t="shared" si="9"/>
        <v>DarkGray</v>
      </c>
      <c r="F259" t="s">
        <v>25317</v>
      </c>
      <c r="G259" t="s">
        <v>25318</v>
      </c>
      <c r="H259" t="s">
        <v>25319</v>
      </c>
      <c r="I259" t="s">
        <v>25320</v>
      </c>
      <c r="J259" t="s">
        <v>25321</v>
      </c>
      <c r="K259" t="s">
        <v>25322</v>
      </c>
      <c r="L259" t="s">
        <v>25323</v>
      </c>
      <c r="M259" t="s">
        <v>25324</v>
      </c>
      <c r="N259" t="s">
        <v>25325</v>
      </c>
      <c r="O259" t="s">
        <v>25326</v>
      </c>
      <c r="P259">
        <v>0</v>
      </c>
      <c r="Q259" t="s">
        <v>25327</v>
      </c>
      <c r="R259">
        <v>0</v>
      </c>
    </row>
    <row r="260" spans="1:18" x14ac:dyDescent="0.25">
      <c r="A260" t="s">
        <v>1722</v>
      </c>
      <c r="B260" t="s">
        <v>22612</v>
      </c>
      <c r="C260" t="str">
        <f t="shared" si="8"/>
        <v>orange</v>
      </c>
      <c r="D260" t="str">
        <f t="shared" si="9"/>
        <v>DarkGray</v>
      </c>
      <c r="F260" t="s">
        <v>25328</v>
      </c>
      <c r="G260" t="s">
        <v>25329</v>
      </c>
      <c r="H260" t="s">
        <v>25330</v>
      </c>
      <c r="I260" t="s">
        <v>25331</v>
      </c>
      <c r="J260" t="s">
        <v>25332</v>
      </c>
      <c r="K260" t="s">
        <v>25333</v>
      </c>
      <c r="L260" t="s">
        <v>25334</v>
      </c>
      <c r="M260" t="s">
        <v>25335</v>
      </c>
      <c r="N260" t="s">
        <v>25336</v>
      </c>
      <c r="O260" t="s">
        <v>25337</v>
      </c>
      <c r="P260">
        <v>0</v>
      </c>
      <c r="Q260" t="s">
        <v>25338</v>
      </c>
      <c r="R260">
        <v>0</v>
      </c>
    </row>
    <row r="261" spans="1:18" x14ac:dyDescent="0.25">
      <c r="A261" t="s">
        <v>4518</v>
      </c>
      <c r="B261" t="s">
        <v>22613</v>
      </c>
      <c r="C261" t="str">
        <f t="shared" si="8"/>
        <v>orange</v>
      </c>
      <c r="D261" t="str">
        <f t="shared" si="9"/>
        <v>DarkGray</v>
      </c>
      <c r="F261" t="s">
        <v>25339</v>
      </c>
      <c r="G261" t="s">
        <v>25340</v>
      </c>
      <c r="H261" t="s">
        <v>25341</v>
      </c>
      <c r="I261" t="s">
        <v>25342</v>
      </c>
      <c r="J261">
        <v>0</v>
      </c>
      <c r="K261" t="s">
        <v>25343</v>
      </c>
      <c r="L261" t="s">
        <v>25344</v>
      </c>
      <c r="M261" t="s">
        <v>25345</v>
      </c>
      <c r="N261" t="s">
        <v>25346</v>
      </c>
      <c r="O261" t="s">
        <v>25347</v>
      </c>
      <c r="P261">
        <v>0</v>
      </c>
      <c r="Q261" t="s">
        <v>25348</v>
      </c>
      <c r="R261">
        <v>0</v>
      </c>
    </row>
    <row r="262" spans="1:18" x14ac:dyDescent="0.25">
      <c r="A262" t="s">
        <v>2618</v>
      </c>
      <c r="B262" t="s">
        <v>22614</v>
      </c>
      <c r="C262" t="str">
        <f t="shared" si="8"/>
        <v>orange</v>
      </c>
      <c r="D262" t="str">
        <f t="shared" si="9"/>
        <v>DarkGray</v>
      </c>
      <c r="F262" t="s">
        <v>25349</v>
      </c>
      <c r="G262" t="s">
        <v>23228</v>
      </c>
      <c r="H262" t="s">
        <v>25350</v>
      </c>
      <c r="I262" t="s">
        <v>25351</v>
      </c>
      <c r="J262" t="s">
        <v>25352</v>
      </c>
      <c r="K262" t="s">
        <v>25353</v>
      </c>
      <c r="L262" t="s">
        <v>25354</v>
      </c>
      <c r="M262" t="s">
        <v>23233</v>
      </c>
      <c r="N262" t="s">
        <v>25355</v>
      </c>
      <c r="O262" t="s">
        <v>25356</v>
      </c>
      <c r="P262">
        <v>0</v>
      </c>
      <c r="Q262" t="s">
        <v>25357</v>
      </c>
      <c r="R262">
        <v>0</v>
      </c>
    </row>
    <row r="263" spans="1:18" x14ac:dyDescent="0.25">
      <c r="A263" t="s">
        <v>506</v>
      </c>
      <c r="B263" t="s">
        <v>22615</v>
      </c>
      <c r="C263" t="str">
        <f t="shared" si="8"/>
        <v>orange</v>
      </c>
      <c r="D263" t="str">
        <f t="shared" si="9"/>
        <v>DarkGray</v>
      </c>
      <c r="F263" t="s">
        <v>25358</v>
      </c>
      <c r="G263" t="s">
        <v>23466</v>
      </c>
      <c r="H263" t="s">
        <v>25359</v>
      </c>
      <c r="I263" t="s">
        <v>25360</v>
      </c>
      <c r="J263">
        <v>0</v>
      </c>
      <c r="K263" t="s">
        <v>25361</v>
      </c>
      <c r="L263" t="s">
        <v>25362</v>
      </c>
      <c r="M263">
        <v>0</v>
      </c>
      <c r="N263" t="s">
        <v>25363</v>
      </c>
      <c r="O263" t="s">
        <v>25364</v>
      </c>
      <c r="P263">
        <v>0</v>
      </c>
      <c r="Q263" t="s">
        <v>25365</v>
      </c>
      <c r="R263">
        <v>0</v>
      </c>
    </row>
    <row r="264" spans="1:18" x14ac:dyDescent="0.25">
      <c r="A264" t="s">
        <v>3754</v>
      </c>
      <c r="B264" t="s">
        <v>22616</v>
      </c>
      <c r="C264" t="str">
        <f t="shared" si="8"/>
        <v>orange</v>
      </c>
      <c r="D264" t="str">
        <f t="shared" si="9"/>
        <v>DarkGray</v>
      </c>
      <c r="F264" t="s">
        <v>25366</v>
      </c>
      <c r="G264" t="s">
        <v>25367</v>
      </c>
      <c r="H264" t="s">
        <v>25368</v>
      </c>
      <c r="I264" t="s">
        <v>25369</v>
      </c>
      <c r="J264">
        <v>0</v>
      </c>
      <c r="K264" t="s">
        <v>25370</v>
      </c>
      <c r="L264" t="s">
        <v>25371</v>
      </c>
      <c r="M264">
        <v>0</v>
      </c>
      <c r="N264" t="s">
        <v>25372</v>
      </c>
      <c r="O264" t="s">
        <v>25373</v>
      </c>
      <c r="P264">
        <v>0</v>
      </c>
      <c r="Q264" t="s">
        <v>25374</v>
      </c>
      <c r="R264">
        <v>0</v>
      </c>
    </row>
    <row r="265" spans="1:18" x14ac:dyDescent="0.25">
      <c r="A265" t="s">
        <v>749</v>
      </c>
      <c r="B265" t="s">
        <v>22617</v>
      </c>
      <c r="C265" t="str">
        <f t="shared" si="8"/>
        <v>orange</v>
      </c>
      <c r="D265" t="str">
        <f t="shared" si="9"/>
        <v>DarkGray</v>
      </c>
      <c r="F265" t="s">
        <v>25375</v>
      </c>
      <c r="G265" t="s">
        <v>25376</v>
      </c>
      <c r="H265" t="s">
        <v>25377</v>
      </c>
      <c r="I265" t="s">
        <v>25378</v>
      </c>
      <c r="J265">
        <v>0</v>
      </c>
      <c r="K265" t="s">
        <v>25379</v>
      </c>
      <c r="L265" t="s">
        <v>25380</v>
      </c>
      <c r="M265">
        <v>0</v>
      </c>
      <c r="N265" t="s">
        <v>25381</v>
      </c>
      <c r="O265" t="s">
        <v>25382</v>
      </c>
      <c r="P265">
        <v>0</v>
      </c>
      <c r="Q265" t="s">
        <v>25383</v>
      </c>
      <c r="R265">
        <v>0</v>
      </c>
    </row>
    <row r="266" spans="1:18" x14ac:dyDescent="0.25">
      <c r="A266" t="s">
        <v>1003</v>
      </c>
      <c r="B266" t="s">
        <v>22618</v>
      </c>
      <c r="C266" t="str">
        <f t="shared" si="8"/>
        <v>orange</v>
      </c>
      <c r="D266" t="str">
        <f t="shared" si="9"/>
        <v>DarkGray</v>
      </c>
      <c r="F266" t="s">
        <v>25384</v>
      </c>
      <c r="G266" t="s">
        <v>24005</v>
      </c>
      <c r="H266" t="s">
        <v>25385</v>
      </c>
      <c r="I266" t="s">
        <v>24356</v>
      </c>
      <c r="J266">
        <v>0</v>
      </c>
      <c r="K266" t="s">
        <v>25386</v>
      </c>
      <c r="L266" t="s">
        <v>25387</v>
      </c>
      <c r="M266">
        <v>0</v>
      </c>
      <c r="N266" t="s">
        <v>24359</v>
      </c>
      <c r="O266" t="s">
        <v>25388</v>
      </c>
      <c r="P266">
        <v>0</v>
      </c>
      <c r="Q266" t="s">
        <v>25389</v>
      </c>
      <c r="R266">
        <v>0</v>
      </c>
    </row>
    <row r="267" spans="1:18" x14ac:dyDescent="0.25">
      <c r="A267" t="s">
        <v>506</v>
      </c>
      <c r="B267" t="s">
        <v>22619</v>
      </c>
      <c r="C267" t="str">
        <f t="shared" si="8"/>
        <v>orange</v>
      </c>
      <c r="D267" t="str">
        <f t="shared" si="9"/>
        <v>DarkGray</v>
      </c>
      <c r="F267" t="s">
        <v>25390</v>
      </c>
      <c r="G267">
        <v>0</v>
      </c>
      <c r="H267">
        <v>0</v>
      </c>
      <c r="I267">
        <v>0</v>
      </c>
      <c r="J267">
        <v>0</v>
      </c>
      <c r="K267">
        <v>0</v>
      </c>
      <c r="L267">
        <v>0</v>
      </c>
      <c r="M267">
        <v>0</v>
      </c>
      <c r="N267">
        <v>0</v>
      </c>
      <c r="O267">
        <v>0</v>
      </c>
      <c r="P267">
        <v>0</v>
      </c>
      <c r="Q267">
        <v>0</v>
      </c>
      <c r="R267" t="s">
        <v>25391</v>
      </c>
    </row>
    <row r="268" spans="1:18" x14ac:dyDescent="0.25">
      <c r="A268" t="s">
        <v>506</v>
      </c>
      <c r="B268" t="s">
        <v>22620</v>
      </c>
      <c r="C268" t="str">
        <f t="shared" si="8"/>
        <v>orange</v>
      </c>
      <c r="D268" t="str">
        <f t="shared" si="9"/>
        <v>DarkGray</v>
      </c>
      <c r="F268" t="s">
        <v>25392</v>
      </c>
      <c r="G268" t="s">
        <v>24072</v>
      </c>
      <c r="H268" t="s">
        <v>25393</v>
      </c>
      <c r="I268" t="s">
        <v>25394</v>
      </c>
      <c r="J268">
        <v>0</v>
      </c>
      <c r="K268" t="s">
        <v>25395</v>
      </c>
      <c r="L268" t="s">
        <v>25396</v>
      </c>
      <c r="M268" t="s">
        <v>23782</v>
      </c>
      <c r="N268" t="s">
        <v>25397</v>
      </c>
      <c r="O268" t="s">
        <v>25398</v>
      </c>
      <c r="P268">
        <v>0</v>
      </c>
      <c r="Q268" t="s">
        <v>25399</v>
      </c>
      <c r="R268">
        <v>0</v>
      </c>
    </row>
    <row r="269" spans="1:18" x14ac:dyDescent="0.25">
      <c r="A269" t="s">
        <v>4936</v>
      </c>
      <c r="B269" t="s">
        <v>22621</v>
      </c>
      <c r="C269" t="str">
        <f t="shared" si="8"/>
        <v>orange</v>
      </c>
      <c r="D269" t="str">
        <f t="shared" si="9"/>
        <v>DarkGray</v>
      </c>
      <c r="F269" t="s">
        <v>25400</v>
      </c>
      <c r="G269" t="s">
        <v>25401</v>
      </c>
      <c r="H269" t="s">
        <v>25402</v>
      </c>
      <c r="I269" t="s">
        <v>25403</v>
      </c>
      <c r="J269">
        <v>0</v>
      </c>
      <c r="K269" t="s">
        <v>25404</v>
      </c>
      <c r="L269" t="s">
        <v>25405</v>
      </c>
      <c r="M269">
        <v>0</v>
      </c>
      <c r="N269" t="s">
        <v>25406</v>
      </c>
      <c r="O269" t="s">
        <v>25407</v>
      </c>
      <c r="P269">
        <v>0</v>
      </c>
      <c r="Q269" t="s">
        <v>25408</v>
      </c>
      <c r="R269">
        <v>0</v>
      </c>
    </row>
    <row r="270" spans="1:18" x14ac:dyDescent="0.25">
      <c r="A270" t="s">
        <v>749</v>
      </c>
      <c r="B270" t="s">
        <v>22622</v>
      </c>
      <c r="C270" t="str">
        <f t="shared" si="8"/>
        <v>orange</v>
      </c>
      <c r="D270" t="str">
        <f t="shared" si="9"/>
        <v>DarkGray</v>
      </c>
      <c r="F270" t="s">
        <v>25409</v>
      </c>
      <c r="G270" t="s">
        <v>24457</v>
      </c>
      <c r="H270" t="s">
        <v>25410</v>
      </c>
      <c r="I270" t="s">
        <v>25378</v>
      </c>
      <c r="J270">
        <v>0</v>
      </c>
      <c r="K270" t="s">
        <v>25411</v>
      </c>
      <c r="L270" t="s">
        <v>25412</v>
      </c>
      <c r="M270">
        <v>0</v>
      </c>
      <c r="N270" t="s">
        <v>25381</v>
      </c>
      <c r="O270" t="s">
        <v>25413</v>
      </c>
      <c r="P270">
        <v>0</v>
      </c>
      <c r="Q270" t="s">
        <v>25414</v>
      </c>
      <c r="R270">
        <v>0</v>
      </c>
    </row>
    <row r="271" spans="1:18" x14ac:dyDescent="0.25">
      <c r="A271" t="s">
        <v>1724</v>
      </c>
      <c r="B271" t="s">
        <v>22623</v>
      </c>
      <c r="C271" t="str">
        <f t="shared" si="8"/>
        <v>orange</v>
      </c>
      <c r="D271" t="str">
        <f t="shared" si="9"/>
        <v>DarkGray</v>
      </c>
      <c r="F271" t="s">
        <v>25415</v>
      </c>
      <c r="G271" t="s">
        <v>25291</v>
      </c>
      <c r="H271" t="s">
        <v>25416</v>
      </c>
      <c r="I271" t="s">
        <v>25282</v>
      </c>
      <c r="J271" t="s">
        <v>25417</v>
      </c>
      <c r="K271" t="s">
        <v>25418</v>
      </c>
      <c r="L271" t="s">
        <v>25419</v>
      </c>
      <c r="M271" t="s">
        <v>25296</v>
      </c>
      <c r="N271" t="s">
        <v>25287</v>
      </c>
      <c r="O271" t="s">
        <v>25420</v>
      </c>
      <c r="P271">
        <v>0</v>
      </c>
      <c r="Q271" t="s">
        <v>25421</v>
      </c>
      <c r="R271">
        <v>0</v>
      </c>
    </row>
    <row r="272" spans="1:18" x14ac:dyDescent="0.25">
      <c r="A272" t="s">
        <v>4081</v>
      </c>
      <c r="B272" t="s">
        <v>22624</v>
      </c>
      <c r="C272" t="str">
        <f t="shared" si="8"/>
        <v>orange</v>
      </c>
      <c r="D272" t="str">
        <f t="shared" si="9"/>
        <v>DarkGray</v>
      </c>
      <c r="F272" t="s">
        <v>25422</v>
      </c>
      <c r="G272" t="s">
        <v>25423</v>
      </c>
      <c r="H272" t="s">
        <v>25424</v>
      </c>
      <c r="I272" t="s">
        <v>25425</v>
      </c>
      <c r="J272">
        <v>0</v>
      </c>
      <c r="K272" t="s">
        <v>25426</v>
      </c>
      <c r="L272" t="s">
        <v>25427</v>
      </c>
      <c r="M272">
        <v>0</v>
      </c>
      <c r="N272" t="s">
        <v>25428</v>
      </c>
      <c r="O272" t="s">
        <v>25429</v>
      </c>
      <c r="P272">
        <v>0</v>
      </c>
      <c r="Q272" t="s">
        <v>25430</v>
      </c>
      <c r="R272">
        <v>0</v>
      </c>
    </row>
    <row r="273" spans="1:18" x14ac:dyDescent="0.25">
      <c r="A273" t="s">
        <v>2996</v>
      </c>
      <c r="B273" t="s">
        <v>22625</v>
      </c>
      <c r="C273" t="str">
        <f t="shared" si="8"/>
        <v>orange</v>
      </c>
      <c r="D273" t="str">
        <f t="shared" si="9"/>
        <v>DarkGray</v>
      </c>
      <c r="F273" t="s">
        <v>25431</v>
      </c>
      <c r="G273" t="s">
        <v>24661</v>
      </c>
      <c r="H273" t="s">
        <v>25432</v>
      </c>
      <c r="I273" t="s">
        <v>25433</v>
      </c>
      <c r="J273">
        <v>0</v>
      </c>
      <c r="K273" t="s">
        <v>25434</v>
      </c>
      <c r="L273" t="s">
        <v>25435</v>
      </c>
      <c r="M273" t="s">
        <v>23389</v>
      </c>
      <c r="N273" t="s">
        <v>25436</v>
      </c>
      <c r="O273" t="s">
        <v>25437</v>
      </c>
      <c r="P273">
        <v>0</v>
      </c>
      <c r="Q273" t="s">
        <v>25438</v>
      </c>
      <c r="R273">
        <v>0</v>
      </c>
    </row>
    <row r="274" spans="1:18" x14ac:dyDescent="0.25">
      <c r="A274" t="s">
        <v>677</v>
      </c>
      <c r="B274" t="s">
        <v>22626</v>
      </c>
      <c r="C274" t="str">
        <f t="shared" si="8"/>
        <v>orange</v>
      </c>
      <c r="D274" t="str">
        <f t="shared" si="9"/>
        <v>DarkGray</v>
      </c>
      <c r="F274" t="s">
        <v>25439</v>
      </c>
      <c r="G274" t="s">
        <v>24466</v>
      </c>
      <c r="H274" t="s">
        <v>25440</v>
      </c>
      <c r="I274" t="s">
        <v>25441</v>
      </c>
      <c r="J274" t="s">
        <v>25442</v>
      </c>
      <c r="K274" t="s">
        <v>25443</v>
      </c>
      <c r="L274" t="s">
        <v>25444</v>
      </c>
      <c r="M274" t="s">
        <v>25445</v>
      </c>
      <c r="N274" t="s">
        <v>25446</v>
      </c>
      <c r="O274" t="s">
        <v>25447</v>
      </c>
      <c r="P274">
        <v>0</v>
      </c>
      <c r="Q274" t="s">
        <v>25448</v>
      </c>
      <c r="R274">
        <v>0</v>
      </c>
    </row>
    <row r="275" spans="1:18" x14ac:dyDescent="0.25">
      <c r="A275" t="s">
        <v>2363</v>
      </c>
      <c r="B275" t="s">
        <v>22627</v>
      </c>
      <c r="C275" t="str">
        <f t="shared" si="8"/>
        <v>orange</v>
      </c>
      <c r="D275" t="str">
        <f t="shared" si="9"/>
        <v>DarkGray</v>
      </c>
      <c r="F275" t="s">
        <v>25449</v>
      </c>
      <c r="G275" t="s">
        <v>25450</v>
      </c>
      <c r="H275" t="s">
        <v>25451</v>
      </c>
      <c r="I275" t="s">
        <v>25452</v>
      </c>
      <c r="J275">
        <v>0</v>
      </c>
      <c r="K275" t="s">
        <v>25453</v>
      </c>
      <c r="L275" t="s">
        <v>25454</v>
      </c>
      <c r="M275" t="s">
        <v>25455</v>
      </c>
      <c r="N275" t="s">
        <v>25456</v>
      </c>
      <c r="O275" t="s">
        <v>25457</v>
      </c>
      <c r="P275">
        <v>0</v>
      </c>
      <c r="Q275" t="s">
        <v>25458</v>
      </c>
      <c r="R275">
        <v>0</v>
      </c>
    </row>
    <row r="276" spans="1:18" x14ac:dyDescent="0.25">
      <c r="A276" t="s">
        <v>4346</v>
      </c>
      <c r="B276" t="s">
        <v>22628</v>
      </c>
      <c r="C276" t="str">
        <f t="shared" si="8"/>
        <v>orange</v>
      </c>
      <c r="D276" t="str">
        <f t="shared" si="9"/>
        <v>DarkGray</v>
      </c>
      <c r="F276" t="s">
        <v>25459</v>
      </c>
      <c r="G276" t="s">
        <v>23366</v>
      </c>
      <c r="H276" t="s">
        <v>25460</v>
      </c>
      <c r="I276" t="s">
        <v>25461</v>
      </c>
      <c r="J276">
        <v>0</v>
      </c>
      <c r="K276" t="s">
        <v>25462</v>
      </c>
      <c r="L276" t="s">
        <v>25463</v>
      </c>
      <c r="M276" t="s">
        <v>23371</v>
      </c>
      <c r="N276" t="s">
        <v>25464</v>
      </c>
      <c r="O276" t="s">
        <v>25465</v>
      </c>
      <c r="P276">
        <v>0</v>
      </c>
      <c r="Q276" t="s">
        <v>25466</v>
      </c>
      <c r="R276">
        <v>0</v>
      </c>
    </row>
    <row r="277" spans="1:18" x14ac:dyDescent="0.25">
      <c r="A277" t="s">
        <v>4178</v>
      </c>
      <c r="B277" t="s">
        <v>22629</v>
      </c>
      <c r="C277" t="str">
        <f t="shared" si="8"/>
        <v>orange</v>
      </c>
      <c r="D277" t="str">
        <f t="shared" si="9"/>
        <v>DarkGray</v>
      </c>
      <c r="F277" t="s">
        <v>25467</v>
      </c>
      <c r="G277" t="s">
        <v>25468</v>
      </c>
      <c r="H277" t="s">
        <v>25469</v>
      </c>
      <c r="I277" t="s">
        <v>25470</v>
      </c>
      <c r="J277">
        <v>0</v>
      </c>
      <c r="K277" t="s">
        <v>25471</v>
      </c>
      <c r="L277" t="s">
        <v>25472</v>
      </c>
      <c r="M277" t="s">
        <v>23610</v>
      </c>
      <c r="N277" t="s">
        <v>25473</v>
      </c>
      <c r="O277" t="s">
        <v>25474</v>
      </c>
      <c r="P277">
        <v>0</v>
      </c>
      <c r="Q277" t="s">
        <v>25475</v>
      </c>
      <c r="R277">
        <v>0</v>
      </c>
    </row>
    <row r="278" spans="1:18" x14ac:dyDescent="0.25">
      <c r="A278" t="s">
        <v>3465</v>
      </c>
      <c r="B278" t="s">
        <v>22630</v>
      </c>
      <c r="C278" t="str">
        <f t="shared" si="8"/>
        <v>orange</v>
      </c>
      <c r="D278" t="str">
        <f t="shared" si="9"/>
        <v>DarkGray</v>
      </c>
      <c r="F278" t="s">
        <v>25476</v>
      </c>
      <c r="G278" t="s">
        <v>24549</v>
      </c>
      <c r="H278" t="s">
        <v>25477</v>
      </c>
      <c r="I278" t="s">
        <v>25478</v>
      </c>
      <c r="J278">
        <v>0</v>
      </c>
      <c r="K278" t="s">
        <v>25479</v>
      </c>
      <c r="L278" t="s">
        <v>25480</v>
      </c>
      <c r="M278">
        <v>0</v>
      </c>
      <c r="N278" t="s">
        <v>25481</v>
      </c>
      <c r="O278" t="s">
        <v>25482</v>
      </c>
      <c r="P278">
        <v>0</v>
      </c>
      <c r="Q278" t="s">
        <v>25483</v>
      </c>
      <c r="R278">
        <v>0</v>
      </c>
    </row>
    <row r="279" spans="1:18" x14ac:dyDescent="0.25">
      <c r="A279" t="s">
        <v>788</v>
      </c>
      <c r="B279" t="s">
        <v>22631</v>
      </c>
      <c r="C279" t="str">
        <f t="shared" si="8"/>
        <v>orange</v>
      </c>
      <c r="D279" t="str">
        <f t="shared" si="9"/>
        <v>DarkGray</v>
      </c>
      <c r="F279" t="s">
        <v>25484</v>
      </c>
      <c r="G279" t="s">
        <v>23228</v>
      </c>
      <c r="H279" t="s">
        <v>25485</v>
      </c>
      <c r="I279" t="s">
        <v>25486</v>
      </c>
      <c r="J279">
        <v>0</v>
      </c>
      <c r="K279" t="s">
        <v>25487</v>
      </c>
      <c r="L279" t="s">
        <v>25488</v>
      </c>
      <c r="M279" t="s">
        <v>23233</v>
      </c>
      <c r="N279" t="s">
        <v>25489</v>
      </c>
      <c r="O279" t="s">
        <v>25490</v>
      </c>
      <c r="P279">
        <v>0</v>
      </c>
      <c r="Q279" t="s">
        <v>25491</v>
      </c>
      <c r="R279">
        <v>0</v>
      </c>
    </row>
    <row r="280" spans="1:18" x14ac:dyDescent="0.25">
      <c r="A280" t="s">
        <v>506</v>
      </c>
      <c r="B280" t="s">
        <v>22632</v>
      </c>
      <c r="C280" t="str">
        <f t="shared" si="8"/>
        <v>orange</v>
      </c>
      <c r="D280" t="str">
        <f t="shared" si="9"/>
        <v>DarkGray</v>
      </c>
      <c r="F280" t="s">
        <v>25492</v>
      </c>
      <c r="G280" t="s">
        <v>24222</v>
      </c>
      <c r="H280" t="s">
        <v>25493</v>
      </c>
      <c r="I280" t="s">
        <v>25394</v>
      </c>
      <c r="J280" t="s">
        <v>23965</v>
      </c>
      <c r="K280" t="s">
        <v>25494</v>
      </c>
      <c r="L280" t="s">
        <v>25495</v>
      </c>
      <c r="M280">
        <v>0</v>
      </c>
      <c r="N280" t="s">
        <v>25397</v>
      </c>
      <c r="O280" t="s">
        <v>25496</v>
      </c>
      <c r="P280">
        <v>0</v>
      </c>
      <c r="Q280" t="s">
        <v>25497</v>
      </c>
      <c r="R280">
        <v>0</v>
      </c>
    </row>
    <row r="281" spans="1:18" x14ac:dyDescent="0.25">
      <c r="A281" t="s">
        <v>2047</v>
      </c>
      <c r="B281" t="s">
        <v>22633</v>
      </c>
      <c r="C281" t="str">
        <f t="shared" si="8"/>
        <v>orange</v>
      </c>
      <c r="D281" t="str">
        <f t="shared" si="9"/>
        <v>DarkGray</v>
      </c>
      <c r="F281" t="s">
        <v>25498</v>
      </c>
      <c r="G281" t="s">
        <v>25499</v>
      </c>
      <c r="H281" t="s">
        <v>25500</v>
      </c>
      <c r="I281" t="s">
        <v>25501</v>
      </c>
      <c r="J281">
        <v>0</v>
      </c>
      <c r="K281" t="s">
        <v>25502</v>
      </c>
      <c r="L281" t="s">
        <v>25503</v>
      </c>
      <c r="M281">
        <v>0</v>
      </c>
      <c r="N281" t="s">
        <v>25504</v>
      </c>
      <c r="O281" t="s">
        <v>25505</v>
      </c>
      <c r="P281">
        <v>0</v>
      </c>
      <c r="Q281" t="s">
        <v>25506</v>
      </c>
      <c r="R281">
        <v>0</v>
      </c>
    </row>
    <row r="282" spans="1:18" x14ac:dyDescent="0.25">
      <c r="A282" t="s">
        <v>5485</v>
      </c>
      <c r="B282" t="s">
        <v>22634</v>
      </c>
      <c r="C282" t="str">
        <f t="shared" si="8"/>
        <v>orange</v>
      </c>
      <c r="D282" t="str">
        <f t="shared" si="9"/>
        <v>DarkGray</v>
      </c>
      <c r="F282" t="s">
        <v>25507</v>
      </c>
      <c r="G282" t="s">
        <v>25508</v>
      </c>
      <c r="H282" t="s">
        <v>25509</v>
      </c>
      <c r="I282" t="s">
        <v>25510</v>
      </c>
      <c r="J282" t="s">
        <v>25511</v>
      </c>
      <c r="K282" t="s">
        <v>25512</v>
      </c>
      <c r="L282" t="s">
        <v>25513</v>
      </c>
      <c r="M282">
        <v>0</v>
      </c>
      <c r="N282" t="s">
        <v>25514</v>
      </c>
      <c r="O282" t="s">
        <v>25515</v>
      </c>
      <c r="P282">
        <v>0</v>
      </c>
      <c r="Q282" t="s">
        <v>25516</v>
      </c>
      <c r="R282">
        <v>0</v>
      </c>
    </row>
    <row r="283" spans="1:18" x14ac:dyDescent="0.25">
      <c r="A283" t="s">
        <v>1574</v>
      </c>
      <c r="B283" t="s">
        <v>22635</v>
      </c>
      <c r="C283" t="str">
        <f t="shared" si="8"/>
        <v>GreenYellow</v>
      </c>
      <c r="D283" t="str">
        <f t="shared" si="9"/>
        <v>orange</v>
      </c>
      <c r="F283" t="s">
        <v>25517</v>
      </c>
      <c r="G283" t="s">
        <v>24563</v>
      </c>
      <c r="H283" t="s">
        <v>25518</v>
      </c>
      <c r="I283" t="s">
        <v>25519</v>
      </c>
      <c r="J283">
        <v>0</v>
      </c>
      <c r="K283" t="s">
        <v>25520</v>
      </c>
      <c r="L283" t="s">
        <v>25521</v>
      </c>
      <c r="M283">
        <v>0</v>
      </c>
      <c r="N283" t="s">
        <v>25522</v>
      </c>
      <c r="O283" t="s">
        <v>25523</v>
      </c>
      <c r="P283">
        <v>0</v>
      </c>
      <c r="Q283" t="s">
        <v>25524</v>
      </c>
      <c r="R283">
        <v>0</v>
      </c>
    </row>
    <row r="284" spans="1:18" x14ac:dyDescent="0.25">
      <c r="A284" t="s">
        <v>3947</v>
      </c>
      <c r="B284" t="s">
        <v>22636</v>
      </c>
      <c r="C284" t="str">
        <f t="shared" si="8"/>
        <v>GreenYellow</v>
      </c>
      <c r="D284" t="str">
        <f t="shared" si="9"/>
        <v>orange</v>
      </c>
      <c r="F284" t="s">
        <v>25525</v>
      </c>
      <c r="G284" t="s">
        <v>25526</v>
      </c>
      <c r="H284" t="s">
        <v>25527</v>
      </c>
      <c r="I284" t="s">
        <v>25528</v>
      </c>
      <c r="J284">
        <v>0</v>
      </c>
      <c r="K284" t="s">
        <v>25529</v>
      </c>
      <c r="L284" t="s">
        <v>25530</v>
      </c>
      <c r="M284" t="s">
        <v>25531</v>
      </c>
      <c r="N284" t="s">
        <v>25532</v>
      </c>
      <c r="O284" t="s">
        <v>25533</v>
      </c>
      <c r="P284">
        <v>0</v>
      </c>
      <c r="Q284" t="s">
        <v>25534</v>
      </c>
      <c r="R284">
        <v>0</v>
      </c>
    </row>
    <row r="285" spans="1:18" x14ac:dyDescent="0.25">
      <c r="A285" t="s">
        <v>3449</v>
      </c>
      <c r="B285" t="s">
        <v>22637</v>
      </c>
      <c r="C285" t="str">
        <f t="shared" si="8"/>
        <v>GreenYellow</v>
      </c>
      <c r="D285" t="str">
        <f t="shared" si="9"/>
        <v>orange</v>
      </c>
      <c r="F285" t="s">
        <v>25535</v>
      </c>
      <c r="G285">
        <v>0</v>
      </c>
      <c r="H285" t="s">
        <v>25536</v>
      </c>
      <c r="I285" t="s">
        <v>25537</v>
      </c>
      <c r="J285">
        <v>0</v>
      </c>
      <c r="K285" t="s">
        <v>25538</v>
      </c>
      <c r="L285" t="s">
        <v>25539</v>
      </c>
      <c r="M285">
        <v>0</v>
      </c>
      <c r="N285">
        <v>0</v>
      </c>
      <c r="O285" t="s">
        <v>25540</v>
      </c>
      <c r="P285">
        <v>0</v>
      </c>
      <c r="Q285" t="s">
        <v>25541</v>
      </c>
      <c r="R285">
        <v>0</v>
      </c>
    </row>
    <row r="286" spans="1:18" x14ac:dyDescent="0.25">
      <c r="A286" t="s">
        <v>1335</v>
      </c>
      <c r="B286" t="s">
        <v>22638</v>
      </c>
      <c r="C286" t="str">
        <f t="shared" si="8"/>
        <v>GreenYellow</v>
      </c>
      <c r="D286" t="str">
        <f t="shared" si="9"/>
        <v>orange</v>
      </c>
      <c r="F286" t="s">
        <v>25542</v>
      </c>
      <c r="G286" t="s">
        <v>25543</v>
      </c>
      <c r="H286" t="s">
        <v>25544</v>
      </c>
      <c r="I286" t="s">
        <v>24515</v>
      </c>
      <c r="J286">
        <v>0</v>
      </c>
      <c r="K286" t="s">
        <v>25545</v>
      </c>
      <c r="L286" t="s">
        <v>25546</v>
      </c>
      <c r="M286" t="s">
        <v>25547</v>
      </c>
      <c r="N286" t="s">
        <v>25548</v>
      </c>
      <c r="O286" t="s">
        <v>25549</v>
      </c>
      <c r="P286">
        <v>0</v>
      </c>
      <c r="Q286" t="s">
        <v>25550</v>
      </c>
      <c r="R286">
        <v>0</v>
      </c>
    </row>
    <row r="287" spans="1:18" x14ac:dyDescent="0.25">
      <c r="A287" t="s">
        <v>1335</v>
      </c>
      <c r="B287" t="s">
        <v>22639</v>
      </c>
      <c r="C287" t="str">
        <f t="shared" si="8"/>
        <v>GreenYellow</v>
      </c>
      <c r="D287" t="str">
        <f t="shared" si="9"/>
        <v>orange</v>
      </c>
      <c r="F287" t="s">
        <v>25551</v>
      </c>
      <c r="G287" t="s">
        <v>25552</v>
      </c>
      <c r="H287" t="s">
        <v>25553</v>
      </c>
      <c r="I287" t="s">
        <v>24515</v>
      </c>
      <c r="J287">
        <v>0</v>
      </c>
      <c r="K287" t="s">
        <v>25554</v>
      </c>
      <c r="L287" t="s">
        <v>25555</v>
      </c>
      <c r="M287" t="s">
        <v>25556</v>
      </c>
      <c r="N287" t="s">
        <v>25548</v>
      </c>
      <c r="O287" t="s">
        <v>25557</v>
      </c>
      <c r="P287">
        <v>0</v>
      </c>
      <c r="Q287" t="s">
        <v>25558</v>
      </c>
      <c r="R287">
        <v>0</v>
      </c>
    </row>
    <row r="288" spans="1:18" x14ac:dyDescent="0.25">
      <c r="A288" t="s">
        <v>5401</v>
      </c>
      <c r="B288" t="s">
        <v>22640</v>
      </c>
      <c r="C288" t="str">
        <f t="shared" si="8"/>
        <v>GreenYellow</v>
      </c>
      <c r="D288" t="str">
        <f t="shared" si="9"/>
        <v>orange</v>
      </c>
      <c r="F288" t="s">
        <v>25559</v>
      </c>
      <c r="G288" t="s">
        <v>25560</v>
      </c>
      <c r="H288" t="s">
        <v>25561</v>
      </c>
      <c r="I288" t="s">
        <v>25562</v>
      </c>
      <c r="J288">
        <v>0</v>
      </c>
      <c r="K288" t="s">
        <v>25563</v>
      </c>
      <c r="L288" t="s">
        <v>25564</v>
      </c>
      <c r="M288" t="s">
        <v>25565</v>
      </c>
      <c r="N288" t="s">
        <v>25566</v>
      </c>
      <c r="O288" t="s">
        <v>25567</v>
      </c>
      <c r="P288">
        <v>0</v>
      </c>
      <c r="Q288" t="s">
        <v>25568</v>
      </c>
      <c r="R288">
        <v>0</v>
      </c>
    </row>
    <row r="289" spans="1:18" x14ac:dyDescent="0.25">
      <c r="A289" t="s">
        <v>5401</v>
      </c>
      <c r="B289" t="s">
        <v>22641</v>
      </c>
      <c r="C289" t="str">
        <f t="shared" si="8"/>
        <v>GreenYellow</v>
      </c>
      <c r="D289" t="str">
        <f t="shared" si="9"/>
        <v>orange</v>
      </c>
      <c r="F289" t="s">
        <v>25569</v>
      </c>
      <c r="G289" t="s">
        <v>25560</v>
      </c>
      <c r="H289" t="s">
        <v>25570</v>
      </c>
      <c r="I289" t="s">
        <v>25562</v>
      </c>
      <c r="J289">
        <v>0</v>
      </c>
      <c r="K289" t="s">
        <v>25571</v>
      </c>
      <c r="L289" t="s">
        <v>25572</v>
      </c>
      <c r="M289" t="s">
        <v>25565</v>
      </c>
      <c r="N289" t="s">
        <v>25566</v>
      </c>
      <c r="O289" t="s">
        <v>25573</v>
      </c>
      <c r="P289">
        <v>0</v>
      </c>
      <c r="Q289" t="s">
        <v>25574</v>
      </c>
      <c r="R289">
        <v>0</v>
      </c>
    </row>
    <row r="290" spans="1:18" x14ac:dyDescent="0.25">
      <c r="A290" t="s">
        <v>3941</v>
      </c>
      <c r="B290" t="s">
        <v>22642</v>
      </c>
      <c r="C290" t="str">
        <f t="shared" si="8"/>
        <v>GreenYellow</v>
      </c>
      <c r="D290" t="str">
        <f t="shared" si="9"/>
        <v>orange</v>
      </c>
      <c r="F290" t="s">
        <v>25575</v>
      </c>
      <c r="G290" t="s">
        <v>25576</v>
      </c>
      <c r="H290" t="s">
        <v>25577</v>
      </c>
      <c r="I290" t="s">
        <v>25578</v>
      </c>
      <c r="J290">
        <v>0</v>
      </c>
      <c r="K290" t="s">
        <v>25579</v>
      </c>
      <c r="L290" t="s">
        <v>25580</v>
      </c>
      <c r="M290" t="s">
        <v>25581</v>
      </c>
      <c r="N290" t="s">
        <v>25582</v>
      </c>
      <c r="O290" t="s">
        <v>25583</v>
      </c>
      <c r="P290">
        <v>0</v>
      </c>
      <c r="Q290" t="s">
        <v>25584</v>
      </c>
      <c r="R290">
        <v>0</v>
      </c>
    </row>
    <row r="291" spans="1:18" x14ac:dyDescent="0.25">
      <c r="A291" t="s">
        <v>1333</v>
      </c>
      <c r="B291" t="s">
        <v>22643</v>
      </c>
      <c r="C291" t="str">
        <f t="shared" si="8"/>
        <v>GreenYellow</v>
      </c>
      <c r="D291" t="str">
        <f t="shared" si="9"/>
        <v>orange</v>
      </c>
      <c r="F291" t="s">
        <v>25585</v>
      </c>
      <c r="G291" t="s">
        <v>25586</v>
      </c>
      <c r="H291" t="s">
        <v>25587</v>
      </c>
      <c r="I291" t="s">
        <v>25588</v>
      </c>
      <c r="J291">
        <v>0</v>
      </c>
      <c r="K291" t="s">
        <v>25589</v>
      </c>
      <c r="L291" t="s">
        <v>25590</v>
      </c>
      <c r="M291" t="s">
        <v>25591</v>
      </c>
      <c r="N291" t="s">
        <v>25592</v>
      </c>
      <c r="O291" t="s">
        <v>25593</v>
      </c>
      <c r="P291">
        <v>0</v>
      </c>
      <c r="Q291" t="s">
        <v>25594</v>
      </c>
      <c r="R291">
        <v>0</v>
      </c>
    </row>
    <row r="292" spans="1:18" x14ac:dyDescent="0.25">
      <c r="A292" t="s">
        <v>1335</v>
      </c>
      <c r="B292" t="s">
        <v>22644</v>
      </c>
      <c r="C292" t="str">
        <f t="shared" si="8"/>
        <v>GreenYellow</v>
      </c>
      <c r="D292" t="str">
        <f t="shared" si="9"/>
        <v>orange</v>
      </c>
      <c r="F292" t="s">
        <v>25595</v>
      </c>
      <c r="G292" t="s">
        <v>25596</v>
      </c>
      <c r="H292" t="s">
        <v>25597</v>
      </c>
      <c r="I292" t="s">
        <v>24515</v>
      </c>
      <c r="J292">
        <v>0</v>
      </c>
      <c r="K292" t="s">
        <v>25598</v>
      </c>
      <c r="L292" t="s">
        <v>25599</v>
      </c>
      <c r="M292">
        <v>0</v>
      </c>
      <c r="N292" t="s">
        <v>25548</v>
      </c>
      <c r="O292" t="s">
        <v>25600</v>
      </c>
      <c r="P292">
        <v>0</v>
      </c>
      <c r="Q292" t="s">
        <v>25601</v>
      </c>
      <c r="R292">
        <v>0</v>
      </c>
    </row>
    <row r="293" spans="1:18" x14ac:dyDescent="0.25">
      <c r="A293" t="s">
        <v>3131</v>
      </c>
      <c r="B293" t="s">
        <v>22645</v>
      </c>
      <c r="C293" t="str">
        <f t="shared" si="8"/>
        <v>GreenYellow</v>
      </c>
      <c r="D293" t="str">
        <f t="shared" si="9"/>
        <v>orange</v>
      </c>
      <c r="F293" t="s">
        <v>25602</v>
      </c>
      <c r="G293" t="s">
        <v>25603</v>
      </c>
      <c r="H293" t="s">
        <v>25604</v>
      </c>
      <c r="I293" t="s">
        <v>25605</v>
      </c>
      <c r="J293" t="s">
        <v>25606</v>
      </c>
      <c r="K293" t="s">
        <v>25607</v>
      </c>
      <c r="L293" t="s">
        <v>25608</v>
      </c>
      <c r="M293">
        <v>0</v>
      </c>
      <c r="N293" t="s">
        <v>25609</v>
      </c>
      <c r="O293" t="s">
        <v>25610</v>
      </c>
      <c r="P293">
        <v>0</v>
      </c>
      <c r="Q293" t="s">
        <v>25611</v>
      </c>
      <c r="R293">
        <v>0</v>
      </c>
    </row>
    <row r="294" spans="1:18" x14ac:dyDescent="0.25">
      <c r="A294" t="s">
        <v>3131</v>
      </c>
      <c r="B294" t="s">
        <v>22646</v>
      </c>
      <c r="C294" t="str">
        <f t="shared" si="8"/>
        <v>GreenYellow</v>
      </c>
      <c r="D294" t="str">
        <f t="shared" si="9"/>
        <v>orange</v>
      </c>
      <c r="F294" t="s">
        <v>25612</v>
      </c>
      <c r="G294" t="s">
        <v>25603</v>
      </c>
      <c r="H294" t="s">
        <v>25604</v>
      </c>
      <c r="I294" t="s">
        <v>25605</v>
      </c>
      <c r="J294" t="s">
        <v>25613</v>
      </c>
      <c r="K294" t="s">
        <v>25614</v>
      </c>
      <c r="L294" t="s">
        <v>25615</v>
      </c>
      <c r="M294">
        <v>0</v>
      </c>
      <c r="N294" t="s">
        <v>25609</v>
      </c>
      <c r="O294" t="s">
        <v>25616</v>
      </c>
      <c r="P294">
        <v>0</v>
      </c>
      <c r="Q294" t="s">
        <v>25617</v>
      </c>
      <c r="R294">
        <v>0</v>
      </c>
    </row>
    <row r="295" spans="1:18" x14ac:dyDescent="0.25">
      <c r="A295" t="s">
        <v>1864</v>
      </c>
      <c r="B295" t="s">
        <v>22647</v>
      </c>
      <c r="C295" t="str">
        <f t="shared" si="8"/>
        <v>GreenYellow</v>
      </c>
      <c r="D295" t="str">
        <f t="shared" si="9"/>
        <v>orange</v>
      </c>
      <c r="F295" t="s">
        <v>25618</v>
      </c>
      <c r="G295" t="s">
        <v>25450</v>
      </c>
      <c r="H295" t="s">
        <v>25619</v>
      </c>
      <c r="I295" t="s">
        <v>25620</v>
      </c>
      <c r="J295">
        <v>0</v>
      </c>
      <c r="K295" t="s">
        <v>25621</v>
      </c>
      <c r="L295" t="s">
        <v>25622</v>
      </c>
      <c r="M295" t="s">
        <v>25455</v>
      </c>
      <c r="N295" t="s">
        <v>25623</v>
      </c>
      <c r="O295" t="s">
        <v>25624</v>
      </c>
      <c r="P295">
        <v>0</v>
      </c>
      <c r="Q295" t="s">
        <v>25625</v>
      </c>
      <c r="R295">
        <v>0</v>
      </c>
    </row>
    <row r="296" spans="1:18" x14ac:dyDescent="0.25">
      <c r="A296" t="s">
        <v>1333</v>
      </c>
      <c r="B296" t="s">
        <v>22648</v>
      </c>
      <c r="C296" t="str">
        <f t="shared" si="8"/>
        <v>GreenYellow</v>
      </c>
      <c r="D296" t="str">
        <f t="shared" si="9"/>
        <v>orange</v>
      </c>
      <c r="F296" t="s">
        <v>25626</v>
      </c>
      <c r="G296" t="s">
        <v>24570</v>
      </c>
      <c r="H296" t="s">
        <v>25627</v>
      </c>
      <c r="I296" t="s">
        <v>25628</v>
      </c>
      <c r="J296" t="s">
        <v>25629</v>
      </c>
      <c r="K296" t="s">
        <v>25630</v>
      </c>
      <c r="L296" t="s">
        <v>25631</v>
      </c>
      <c r="M296">
        <v>0</v>
      </c>
      <c r="N296" t="s">
        <v>25632</v>
      </c>
      <c r="O296" t="s">
        <v>25633</v>
      </c>
      <c r="P296">
        <v>0</v>
      </c>
      <c r="Q296" t="s">
        <v>25634</v>
      </c>
      <c r="R296">
        <v>0</v>
      </c>
    </row>
    <row r="297" spans="1:18" x14ac:dyDescent="0.25">
      <c r="A297" t="s">
        <v>1333</v>
      </c>
      <c r="B297" t="s">
        <v>22649</v>
      </c>
      <c r="C297" t="str">
        <f t="shared" si="8"/>
        <v>GreenYellow</v>
      </c>
      <c r="D297" t="str">
        <f t="shared" si="9"/>
        <v>orange</v>
      </c>
      <c r="F297" t="s">
        <v>25635</v>
      </c>
      <c r="G297">
        <v>0</v>
      </c>
      <c r="H297" t="s">
        <v>25587</v>
      </c>
      <c r="I297" t="s">
        <v>25588</v>
      </c>
      <c r="J297">
        <v>0</v>
      </c>
      <c r="K297" t="s">
        <v>25636</v>
      </c>
      <c r="L297" t="s">
        <v>25637</v>
      </c>
      <c r="M297">
        <v>0</v>
      </c>
      <c r="N297">
        <v>0</v>
      </c>
      <c r="O297" t="s">
        <v>25638</v>
      </c>
      <c r="P297">
        <v>0</v>
      </c>
      <c r="Q297" t="s">
        <v>25639</v>
      </c>
      <c r="R297">
        <v>0</v>
      </c>
    </row>
    <row r="298" spans="1:18" x14ac:dyDescent="0.25">
      <c r="A298" t="s">
        <v>1872</v>
      </c>
      <c r="B298" t="s">
        <v>22650</v>
      </c>
      <c r="C298" t="str">
        <f t="shared" si="8"/>
        <v>GreenYellow</v>
      </c>
      <c r="D298" t="str">
        <f t="shared" si="9"/>
        <v>orange</v>
      </c>
      <c r="F298" t="s">
        <v>25640</v>
      </c>
      <c r="G298" t="s">
        <v>25450</v>
      </c>
      <c r="H298" t="s">
        <v>25641</v>
      </c>
      <c r="I298" t="s">
        <v>25642</v>
      </c>
      <c r="J298">
        <v>0</v>
      </c>
      <c r="K298" t="s">
        <v>25643</v>
      </c>
      <c r="L298" t="s">
        <v>25644</v>
      </c>
      <c r="M298" t="s">
        <v>25455</v>
      </c>
      <c r="N298" t="s">
        <v>25645</v>
      </c>
      <c r="O298" t="s">
        <v>25646</v>
      </c>
      <c r="P298">
        <v>0</v>
      </c>
      <c r="Q298" t="s">
        <v>25647</v>
      </c>
      <c r="R298">
        <v>0</v>
      </c>
    </row>
    <row r="299" spans="1:18" x14ac:dyDescent="0.25">
      <c r="A299" t="s">
        <v>1830</v>
      </c>
      <c r="B299" t="s">
        <v>22651</v>
      </c>
      <c r="C299" t="str">
        <f t="shared" si="8"/>
        <v>GreenYellow</v>
      </c>
      <c r="D299" t="str">
        <f t="shared" si="9"/>
        <v>orange</v>
      </c>
      <c r="F299" t="s">
        <v>25648</v>
      </c>
      <c r="G299" t="s">
        <v>25649</v>
      </c>
      <c r="H299" t="s">
        <v>25650</v>
      </c>
      <c r="I299" t="s">
        <v>25651</v>
      </c>
      <c r="J299">
        <v>0</v>
      </c>
      <c r="K299" t="s">
        <v>25652</v>
      </c>
      <c r="L299" t="s">
        <v>25653</v>
      </c>
      <c r="M299">
        <v>0</v>
      </c>
      <c r="N299" t="s">
        <v>25654</v>
      </c>
      <c r="O299" t="s">
        <v>25655</v>
      </c>
      <c r="P299">
        <v>0</v>
      </c>
      <c r="Q299" t="s">
        <v>25656</v>
      </c>
      <c r="R299">
        <v>0</v>
      </c>
    </row>
    <row r="300" spans="1:18" x14ac:dyDescent="0.25">
      <c r="A300" t="s">
        <v>765</v>
      </c>
      <c r="B300" t="s">
        <v>22652</v>
      </c>
      <c r="C300" t="str">
        <f t="shared" si="8"/>
        <v>GreenYellow</v>
      </c>
      <c r="D300" t="str">
        <f t="shared" si="9"/>
        <v>orange</v>
      </c>
      <c r="F300" t="s">
        <v>25657</v>
      </c>
      <c r="G300" t="s">
        <v>25450</v>
      </c>
      <c r="H300" t="s">
        <v>25658</v>
      </c>
      <c r="I300" t="s">
        <v>25659</v>
      </c>
      <c r="J300">
        <v>0</v>
      </c>
      <c r="K300" t="s">
        <v>25660</v>
      </c>
      <c r="L300" t="s">
        <v>25661</v>
      </c>
      <c r="M300" t="s">
        <v>25455</v>
      </c>
      <c r="N300" t="s">
        <v>25662</v>
      </c>
      <c r="O300" t="s">
        <v>25663</v>
      </c>
      <c r="P300">
        <v>0</v>
      </c>
      <c r="Q300" t="s">
        <v>25664</v>
      </c>
      <c r="R300">
        <v>0</v>
      </c>
    </row>
    <row r="301" spans="1:18" x14ac:dyDescent="0.25">
      <c r="A301" t="s">
        <v>2158</v>
      </c>
      <c r="B301" t="s">
        <v>22653</v>
      </c>
      <c r="C301" t="str">
        <f t="shared" si="8"/>
        <v>GreenYellow</v>
      </c>
      <c r="D301" t="str">
        <f t="shared" si="9"/>
        <v>orange</v>
      </c>
      <c r="F301" t="s">
        <v>25665</v>
      </c>
      <c r="G301" t="s">
        <v>25666</v>
      </c>
      <c r="H301" t="s">
        <v>25667</v>
      </c>
      <c r="I301" t="s">
        <v>25668</v>
      </c>
      <c r="J301" t="s">
        <v>25669</v>
      </c>
      <c r="K301" t="s">
        <v>25670</v>
      </c>
      <c r="L301" t="s">
        <v>25671</v>
      </c>
      <c r="M301">
        <v>0</v>
      </c>
      <c r="N301" t="s">
        <v>25672</v>
      </c>
      <c r="O301" t="s">
        <v>25673</v>
      </c>
      <c r="P301">
        <v>0</v>
      </c>
      <c r="Q301" t="s">
        <v>25674</v>
      </c>
      <c r="R301">
        <v>0</v>
      </c>
    </row>
    <row r="302" spans="1:18" x14ac:dyDescent="0.25">
      <c r="A302" t="s">
        <v>2158</v>
      </c>
      <c r="B302" t="s">
        <v>22654</v>
      </c>
      <c r="C302" t="str">
        <f t="shared" si="8"/>
        <v>GreenYellow</v>
      </c>
      <c r="D302" t="str">
        <f t="shared" si="9"/>
        <v>orange</v>
      </c>
      <c r="F302" t="s">
        <v>25675</v>
      </c>
      <c r="G302" t="s">
        <v>25666</v>
      </c>
      <c r="H302" t="s">
        <v>25667</v>
      </c>
      <c r="I302" t="s">
        <v>25676</v>
      </c>
      <c r="J302" t="s">
        <v>25669</v>
      </c>
      <c r="K302" t="s">
        <v>25677</v>
      </c>
      <c r="L302" t="s">
        <v>25678</v>
      </c>
      <c r="M302">
        <v>0</v>
      </c>
      <c r="N302" t="s">
        <v>25679</v>
      </c>
      <c r="O302" t="s">
        <v>25680</v>
      </c>
      <c r="P302">
        <v>0</v>
      </c>
      <c r="Q302" t="s">
        <v>25681</v>
      </c>
      <c r="R302">
        <v>0</v>
      </c>
    </row>
    <row r="303" spans="1:18" x14ac:dyDescent="0.25">
      <c r="A303" t="s">
        <v>1340</v>
      </c>
      <c r="B303" t="s">
        <v>22655</v>
      </c>
      <c r="C303" t="str">
        <f t="shared" si="8"/>
        <v>GreenYellow</v>
      </c>
      <c r="D303" t="str">
        <f t="shared" si="9"/>
        <v>orange</v>
      </c>
      <c r="F303" t="s">
        <v>25682</v>
      </c>
      <c r="G303" t="s">
        <v>24485</v>
      </c>
      <c r="H303" t="s">
        <v>25683</v>
      </c>
      <c r="I303" t="s">
        <v>25684</v>
      </c>
      <c r="J303">
        <v>0</v>
      </c>
      <c r="K303" t="s">
        <v>25685</v>
      </c>
      <c r="L303" t="s">
        <v>25686</v>
      </c>
      <c r="M303" t="s">
        <v>25687</v>
      </c>
      <c r="N303" t="s">
        <v>25688</v>
      </c>
      <c r="O303" t="s">
        <v>25689</v>
      </c>
      <c r="P303">
        <v>0</v>
      </c>
      <c r="Q303" t="s">
        <v>25690</v>
      </c>
      <c r="R303">
        <v>0</v>
      </c>
    </row>
    <row r="304" spans="1:18" x14ac:dyDescent="0.25">
      <c r="A304" t="s">
        <v>1340</v>
      </c>
      <c r="B304" t="s">
        <v>22656</v>
      </c>
      <c r="C304" t="str">
        <f t="shared" si="8"/>
        <v>GreenYellow</v>
      </c>
      <c r="D304" t="str">
        <f t="shared" si="9"/>
        <v>orange</v>
      </c>
      <c r="F304" t="s">
        <v>25691</v>
      </c>
      <c r="G304" t="s">
        <v>24485</v>
      </c>
      <c r="H304" t="s">
        <v>25692</v>
      </c>
      <c r="I304" t="s">
        <v>25684</v>
      </c>
      <c r="J304">
        <v>0</v>
      </c>
      <c r="K304" t="s">
        <v>25693</v>
      </c>
      <c r="L304" t="s">
        <v>25694</v>
      </c>
      <c r="M304" t="s">
        <v>25687</v>
      </c>
      <c r="N304" t="s">
        <v>25688</v>
      </c>
      <c r="O304" t="s">
        <v>25695</v>
      </c>
      <c r="P304">
        <v>0</v>
      </c>
      <c r="Q304" t="s">
        <v>25696</v>
      </c>
      <c r="R304">
        <v>0</v>
      </c>
    </row>
    <row r="305" spans="1:18" x14ac:dyDescent="0.25">
      <c r="A305" t="s">
        <v>2801</v>
      </c>
      <c r="B305" t="s">
        <v>22657</v>
      </c>
      <c r="C305" t="str">
        <f t="shared" si="8"/>
        <v>GreenYellow</v>
      </c>
      <c r="D305" t="str">
        <f t="shared" si="9"/>
        <v>orange</v>
      </c>
      <c r="F305" t="s">
        <v>25697</v>
      </c>
      <c r="G305">
        <v>0</v>
      </c>
      <c r="H305" t="s">
        <v>25698</v>
      </c>
      <c r="I305" t="s">
        <v>25441</v>
      </c>
      <c r="J305">
        <v>0</v>
      </c>
      <c r="K305" t="s">
        <v>25699</v>
      </c>
      <c r="L305" t="s">
        <v>25700</v>
      </c>
      <c r="M305">
        <v>0</v>
      </c>
      <c r="N305" t="s">
        <v>25701</v>
      </c>
      <c r="O305" t="s">
        <v>25702</v>
      </c>
      <c r="P305">
        <v>0</v>
      </c>
      <c r="Q305" t="s">
        <v>25703</v>
      </c>
      <c r="R305">
        <v>0</v>
      </c>
    </row>
    <row r="306" spans="1:18" x14ac:dyDescent="0.25">
      <c r="A306" t="s">
        <v>4538</v>
      </c>
      <c r="B306" t="s">
        <v>22658</v>
      </c>
      <c r="C306" t="str">
        <f t="shared" si="8"/>
        <v>GreenYellow</v>
      </c>
      <c r="D306" t="str">
        <f t="shared" si="9"/>
        <v>orange</v>
      </c>
      <c r="F306" t="s">
        <v>25704</v>
      </c>
      <c r="G306" t="s">
        <v>25560</v>
      </c>
      <c r="H306" t="s">
        <v>25705</v>
      </c>
      <c r="I306" t="s">
        <v>25706</v>
      </c>
      <c r="J306">
        <v>0</v>
      </c>
      <c r="K306" t="s">
        <v>25707</v>
      </c>
      <c r="L306" t="s">
        <v>25708</v>
      </c>
      <c r="M306">
        <v>0</v>
      </c>
      <c r="N306" t="s">
        <v>25709</v>
      </c>
      <c r="O306" t="s">
        <v>25710</v>
      </c>
      <c r="P306">
        <v>0</v>
      </c>
      <c r="Q306" t="s">
        <v>25711</v>
      </c>
      <c r="R306">
        <v>0</v>
      </c>
    </row>
    <row r="307" spans="1:18" x14ac:dyDescent="0.25">
      <c r="A307" t="s">
        <v>2320</v>
      </c>
      <c r="B307" t="s">
        <v>22659</v>
      </c>
      <c r="C307" t="str">
        <f t="shared" si="8"/>
        <v>GreenYellow</v>
      </c>
      <c r="D307" t="str">
        <f t="shared" si="9"/>
        <v>orange</v>
      </c>
      <c r="F307" t="s">
        <v>25712</v>
      </c>
      <c r="G307" t="s">
        <v>25713</v>
      </c>
      <c r="H307" t="s">
        <v>25714</v>
      </c>
      <c r="I307" t="s">
        <v>25715</v>
      </c>
      <c r="J307" t="s">
        <v>25716</v>
      </c>
      <c r="K307" t="s">
        <v>25717</v>
      </c>
      <c r="L307" t="s">
        <v>25718</v>
      </c>
      <c r="M307">
        <v>0</v>
      </c>
      <c r="N307" t="s">
        <v>25719</v>
      </c>
      <c r="O307" t="s">
        <v>25720</v>
      </c>
      <c r="P307">
        <v>0</v>
      </c>
      <c r="Q307" t="s">
        <v>25721</v>
      </c>
      <c r="R307">
        <v>0</v>
      </c>
    </row>
    <row r="308" spans="1:18" x14ac:dyDescent="0.25">
      <c r="A308" t="s">
        <v>4538</v>
      </c>
      <c r="B308" t="s">
        <v>22660</v>
      </c>
      <c r="C308" t="str">
        <f t="shared" si="8"/>
        <v>GreenYellow</v>
      </c>
      <c r="D308" t="str">
        <f t="shared" si="9"/>
        <v>orange</v>
      </c>
      <c r="F308" t="s">
        <v>25722</v>
      </c>
      <c r="G308" t="s">
        <v>25723</v>
      </c>
      <c r="H308" t="s">
        <v>25724</v>
      </c>
      <c r="I308" t="s">
        <v>25725</v>
      </c>
      <c r="J308">
        <v>0</v>
      </c>
      <c r="K308" t="s">
        <v>25726</v>
      </c>
      <c r="L308" t="s">
        <v>25727</v>
      </c>
      <c r="M308">
        <v>0</v>
      </c>
      <c r="N308" t="s">
        <v>25728</v>
      </c>
      <c r="O308" t="s">
        <v>25729</v>
      </c>
      <c r="P308">
        <v>0</v>
      </c>
      <c r="Q308" t="s">
        <v>25730</v>
      </c>
      <c r="R308">
        <v>0</v>
      </c>
    </row>
    <row r="309" spans="1:18" x14ac:dyDescent="0.25">
      <c r="A309" t="s">
        <v>1874</v>
      </c>
      <c r="B309" t="s">
        <v>22661</v>
      </c>
      <c r="C309" t="str">
        <f t="shared" si="8"/>
        <v>GreenYellow</v>
      </c>
      <c r="D309" t="str">
        <f t="shared" si="9"/>
        <v>orange</v>
      </c>
      <c r="F309" t="s">
        <v>25731</v>
      </c>
      <c r="G309" t="s">
        <v>25450</v>
      </c>
      <c r="H309" t="s">
        <v>25732</v>
      </c>
      <c r="I309" t="s">
        <v>25733</v>
      </c>
      <c r="J309" t="s">
        <v>25734</v>
      </c>
      <c r="K309" t="s">
        <v>25735</v>
      </c>
      <c r="L309" t="s">
        <v>25736</v>
      </c>
      <c r="M309" t="s">
        <v>25455</v>
      </c>
      <c r="N309" t="s">
        <v>25737</v>
      </c>
      <c r="O309" t="s">
        <v>25738</v>
      </c>
      <c r="P309">
        <v>0</v>
      </c>
      <c r="Q309" t="s">
        <v>25739</v>
      </c>
      <c r="R309">
        <v>0</v>
      </c>
    </row>
    <row r="310" spans="1:18" x14ac:dyDescent="0.25">
      <c r="A310" t="s">
        <v>4047</v>
      </c>
      <c r="B310" t="s">
        <v>22662</v>
      </c>
      <c r="C310" t="str">
        <f t="shared" si="8"/>
        <v>GreenYellow</v>
      </c>
      <c r="D310" t="str">
        <f t="shared" si="9"/>
        <v>orange</v>
      </c>
      <c r="F310" t="s">
        <v>25740</v>
      </c>
      <c r="G310" t="s">
        <v>25741</v>
      </c>
      <c r="H310" t="s">
        <v>25742</v>
      </c>
      <c r="I310" t="s">
        <v>25743</v>
      </c>
      <c r="J310">
        <v>0</v>
      </c>
      <c r="K310" t="s">
        <v>25744</v>
      </c>
      <c r="L310" t="s">
        <v>25745</v>
      </c>
      <c r="M310">
        <v>0</v>
      </c>
      <c r="N310" t="s">
        <v>25746</v>
      </c>
      <c r="O310" t="s">
        <v>25747</v>
      </c>
      <c r="P310">
        <v>0</v>
      </c>
      <c r="Q310" t="s">
        <v>25748</v>
      </c>
      <c r="R310">
        <v>0</v>
      </c>
    </row>
    <row r="311" spans="1:18" x14ac:dyDescent="0.25">
      <c r="A311" t="s">
        <v>4265</v>
      </c>
      <c r="B311" t="s">
        <v>22663</v>
      </c>
      <c r="C311" t="str">
        <f t="shared" si="8"/>
        <v>GreenYellow</v>
      </c>
      <c r="D311" t="str">
        <f t="shared" si="9"/>
        <v>orange</v>
      </c>
      <c r="F311" t="s">
        <v>25749</v>
      </c>
      <c r="G311" t="s">
        <v>25750</v>
      </c>
      <c r="H311" t="s">
        <v>25751</v>
      </c>
      <c r="I311" t="s">
        <v>25752</v>
      </c>
      <c r="J311" t="s">
        <v>25753</v>
      </c>
      <c r="K311" t="s">
        <v>25754</v>
      </c>
      <c r="L311" t="s">
        <v>25755</v>
      </c>
      <c r="M311">
        <v>0</v>
      </c>
      <c r="N311" t="s">
        <v>25756</v>
      </c>
      <c r="O311" t="s">
        <v>25757</v>
      </c>
      <c r="P311">
        <v>0</v>
      </c>
      <c r="Q311" t="s">
        <v>25758</v>
      </c>
      <c r="R311">
        <v>0</v>
      </c>
    </row>
    <row r="312" spans="1:18" x14ac:dyDescent="0.25">
      <c r="A312" t="s">
        <v>4047</v>
      </c>
      <c r="B312" t="s">
        <v>22664</v>
      </c>
      <c r="C312" t="str">
        <f t="shared" si="8"/>
        <v>GreenYellow</v>
      </c>
      <c r="D312" t="str">
        <f t="shared" si="9"/>
        <v>orange</v>
      </c>
      <c r="F312" t="s">
        <v>25759</v>
      </c>
      <c r="G312" t="s">
        <v>25760</v>
      </c>
      <c r="H312" t="s">
        <v>25761</v>
      </c>
      <c r="I312" t="s">
        <v>25743</v>
      </c>
      <c r="J312" t="s">
        <v>25762</v>
      </c>
      <c r="K312" t="s">
        <v>25763</v>
      </c>
      <c r="L312" t="s">
        <v>25764</v>
      </c>
      <c r="M312">
        <v>0</v>
      </c>
      <c r="N312" t="s">
        <v>25746</v>
      </c>
      <c r="O312" t="s">
        <v>25765</v>
      </c>
      <c r="P312">
        <v>0</v>
      </c>
      <c r="Q312" t="s">
        <v>25766</v>
      </c>
      <c r="R312">
        <v>0</v>
      </c>
    </row>
    <row r="313" spans="1:18" x14ac:dyDescent="0.25">
      <c r="A313" t="s">
        <v>88</v>
      </c>
      <c r="B313" t="s">
        <v>22665</v>
      </c>
      <c r="C313" t="str">
        <f t="shared" si="8"/>
        <v>GreenYellow</v>
      </c>
      <c r="D313" t="str">
        <f t="shared" si="9"/>
        <v>orange</v>
      </c>
      <c r="F313" t="s">
        <v>25767</v>
      </c>
      <c r="G313" t="s">
        <v>25499</v>
      </c>
      <c r="H313" t="s">
        <v>25768</v>
      </c>
      <c r="I313" t="s">
        <v>25769</v>
      </c>
      <c r="J313">
        <v>0</v>
      </c>
      <c r="K313" t="s">
        <v>25770</v>
      </c>
      <c r="L313" t="s">
        <v>25771</v>
      </c>
      <c r="M313">
        <v>0</v>
      </c>
      <c r="N313" t="s">
        <v>25772</v>
      </c>
      <c r="O313" t="s">
        <v>25773</v>
      </c>
      <c r="P313">
        <v>0</v>
      </c>
      <c r="Q313" t="s">
        <v>25774</v>
      </c>
      <c r="R313" t="s">
        <v>25775</v>
      </c>
    </row>
    <row r="314" spans="1:18" x14ac:dyDescent="0.25">
      <c r="A314" t="s">
        <v>4597</v>
      </c>
      <c r="B314" t="s">
        <v>22666</v>
      </c>
      <c r="C314" t="str">
        <f t="shared" si="8"/>
        <v>GreenYellow</v>
      </c>
      <c r="D314" t="str">
        <f t="shared" si="9"/>
        <v>orange</v>
      </c>
      <c r="F314" t="s">
        <v>25776</v>
      </c>
      <c r="G314" t="s">
        <v>25777</v>
      </c>
      <c r="H314" t="s">
        <v>25778</v>
      </c>
      <c r="I314" t="s">
        <v>25779</v>
      </c>
      <c r="J314">
        <v>0</v>
      </c>
      <c r="K314" t="s">
        <v>25780</v>
      </c>
      <c r="L314" t="s">
        <v>25781</v>
      </c>
      <c r="M314" t="s">
        <v>25455</v>
      </c>
      <c r="N314" t="s">
        <v>25782</v>
      </c>
      <c r="O314" t="s">
        <v>25783</v>
      </c>
      <c r="P314">
        <v>0</v>
      </c>
      <c r="Q314" t="s">
        <v>25784</v>
      </c>
      <c r="R314">
        <v>0</v>
      </c>
    </row>
    <row r="315" spans="1:18" x14ac:dyDescent="0.25">
      <c r="A315" t="s">
        <v>1382</v>
      </c>
      <c r="B315" t="s">
        <v>22667</v>
      </c>
      <c r="C315" t="str">
        <f t="shared" si="8"/>
        <v>GreenYellow</v>
      </c>
      <c r="D315" t="str">
        <f t="shared" si="9"/>
        <v>orange</v>
      </c>
      <c r="F315" t="s">
        <v>25785</v>
      </c>
      <c r="G315">
        <v>0</v>
      </c>
      <c r="H315" t="s">
        <v>25786</v>
      </c>
      <c r="I315" t="s">
        <v>25787</v>
      </c>
      <c r="J315">
        <v>0</v>
      </c>
      <c r="K315" t="s">
        <v>25788</v>
      </c>
      <c r="L315" t="s">
        <v>25789</v>
      </c>
      <c r="M315">
        <v>0</v>
      </c>
      <c r="N315">
        <v>0</v>
      </c>
      <c r="O315" t="s">
        <v>25790</v>
      </c>
      <c r="P315">
        <v>0</v>
      </c>
      <c r="Q315" t="s">
        <v>25791</v>
      </c>
      <c r="R315">
        <v>0</v>
      </c>
    </row>
    <row r="316" spans="1:18" x14ac:dyDescent="0.25">
      <c r="A316" t="s">
        <v>2328</v>
      </c>
      <c r="B316" t="s">
        <v>22668</v>
      </c>
      <c r="C316" t="str">
        <f t="shared" si="8"/>
        <v>GreenYellow</v>
      </c>
      <c r="D316" t="str">
        <f t="shared" si="9"/>
        <v>GreenYellow</v>
      </c>
      <c r="F316" t="s">
        <v>25792</v>
      </c>
      <c r="G316" t="s">
        <v>25793</v>
      </c>
      <c r="H316" t="s">
        <v>25794</v>
      </c>
      <c r="I316" t="s">
        <v>25795</v>
      </c>
      <c r="J316">
        <v>0</v>
      </c>
      <c r="K316" t="s">
        <v>25796</v>
      </c>
      <c r="L316" t="s">
        <v>25797</v>
      </c>
      <c r="M316" t="s">
        <v>25798</v>
      </c>
      <c r="N316" t="s">
        <v>25799</v>
      </c>
      <c r="O316" t="s">
        <v>25800</v>
      </c>
      <c r="P316">
        <v>0</v>
      </c>
      <c r="Q316" t="s">
        <v>25801</v>
      </c>
      <c r="R316">
        <v>0</v>
      </c>
    </row>
    <row r="317" spans="1:18" x14ac:dyDescent="0.25">
      <c r="A317" t="s">
        <v>2378</v>
      </c>
      <c r="B317" t="s">
        <v>22669</v>
      </c>
      <c r="C317" t="str">
        <f t="shared" si="8"/>
        <v>GreenYellow</v>
      </c>
      <c r="D317" t="str">
        <f t="shared" si="9"/>
        <v>GreenYellow</v>
      </c>
      <c r="F317" t="s">
        <v>25802</v>
      </c>
      <c r="G317" t="s">
        <v>23674</v>
      </c>
      <c r="H317" t="s">
        <v>25803</v>
      </c>
      <c r="I317" t="s">
        <v>25804</v>
      </c>
      <c r="J317">
        <v>0</v>
      </c>
      <c r="K317" t="s">
        <v>25805</v>
      </c>
      <c r="L317" t="s">
        <v>25806</v>
      </c>
      <c r="M317">
        <v>0</v>
      </c>
      <c r="N317" t="s">
        <v>25807</v>
      </c>
      <c r="O317" t="s">
        <v>25808</v>
      </c>
      <c r="P317">
        <v>0</v>
      </c>
      <c r="Q317" t="s">
        <v>25809</v>
      </c>
      <c r="R317">
        <v>0</v>
      </c>
    </row>
    <row r="318" spans="1:18" x14ac:dyDescent="0.25">
      <c r="A318" t="s">
        <v>5553</v>
      </c>
      <c r="B318" t="s">
        <v>22670</v>
      </c>
      <c r="C318" t="str">
        <f t="shared" si="8"/>
        <v>GreenYellow</v>
      </c>
      <c r="D318" t="str">
        <f t="shared" si="9"/>
        <v>GreenYellow</v>
      </c>
      <c r="F318" t="s">
        <v>25810</v>
      </c>
      <c r="G318" t="s">
        <v>23521</v>
      </c>
      <c r="H318" t="s">
        <v>25811</v>
      </c>
      <c r="I318" t="s">
        <v>25812</v>
      </c>
      <c r="J318">
        <v>0</v>
      </c>
      <c r="K318" t="s">
        <v>25813</v>
      </c>
      <c r="L318" t="s">
        <v>25814</v>
      </c>
      <c r="M318">
        <v>0</v>
      </c>
      <c r="N318" t="s">
        <v>25815</v>
      </c>
      <c r="O318" t="s">
        <v>25816</v>
      </c>
      <c r="P318">
        <v>0</v>
      </c>
      <c r="Q318" t="s">
        <v>25817</v>
      </c>
      <c r="R318" t="s">
        <v>25818</v>
      </c>
    </row>
    <row r="319" spans="1:18" x14ac:dyDescent="0.25">
      <c r="A319" t="s">
        <v>5411</v>
      </c>
      <c r="B319" t="s">
        <v>22671</v>
      </c>
      <c r="C319" t="str">
        <f t="shared" si="8"/>
        <v>GreenYellow</v>
      </c>
      <c r="D319" t="str">
        <f t="shared" si="9"/>
        <v>GreenYellow</v>
      </c>
      <c r="F319" t="s">
        <v>25819</v>
      </c>
      <c r="G319" t="s">
        <v>25820</v>
      </c>
      <c r="H319" t="s">
        <v>25821</v>
      </c>
      <c r="I319" t="s">
        <v>25822</v>
      </c>
      <c r="J319">
        <v>0</v>
      </c>
      <c r="K319" t="s">
        <v>25823</v>
      </c>
      <c r="L319" t="s">
        <v>25824</v>
      </c>
      <c r="M319">
        <v>0</v>
      </c>
      <c r="N319" t="s">
        <v>25825</v>
      </c>
      <c r="O319" t="s">
        <v>25826</v>
      </c>
      <c r="P319">
        <v>0</v>
      </c>
      <c r="Q319" t="s">
        <v>25827</v>
      </c>
      <c r="R319">
        <v>0</v>
      </c>
    </row>
    <row r="320" spans="1:18" x14ac:dyDescent="0.25">
      <c r="A320" t="s">
        <v>2899</v>
      </c>
      <c r="B320" t="s">
        <v>22672</v>
      </c>
      <c r="C320" t="str">
        <f t="shared" si="8"/>
        <v>GreenYellow</v>
      </c>
      <c r="D320" t="str">
        <f t="shared" si="9"/>
        <v>GreenYellow</v>
      </c>
      <c r="F320" t="s">
        <v>25828</v>
      </c>
      <c r="G320" t="s">
        <v>25829</v>
      </c>
      <c r="H320" t="s">
        <v>25830</v>
      </c>
      <c r="I320" t="s">
        <v>23523</v>
      </c>
      <c r="J320">
        <v>0</v>
      </c>
      <c r="K320" t="s">
        <v>25831</v>
      </c>
      <c r="L320" t="s">
        <v>25832</v>
      </c>
      <c r="M320">
        <v>0</v>
      </c>
      <c r="N320" t="s">
        <v>25833</v>
      </c>
      <c r="O320" t="s">
        <v>25834</v>
      </c>
      <c r="P320">
        <v>0</v>
      </c>
      <c r="Q320" t="s">
        <v>25835</v>
      </c>
      <c r="R320">
        <v>0</v>
      </c>
    </row>
    <row r="321" spans="1:18" x14ac:dyDescent="0.25">
      <c r="A321" t="s">
        <v>2179</v>
      </c>
      <c r="B321" t="s">
        <v>22673</v>
      </c>
      <c r="C321" t="str">
        <f t="shared" si="8"/>
        <v>GreenYellow</v>
      </c>
      <c r="D321" t="str">
        <f t="shared" si="9"/>
        <v>green</v>
      </c>
      <c r="F321" t="s">
        <v>25836</v>
      </c>
      <c r="G321" t="s">
        <v>25837</v>
      </c>
      <c r="H321" t="s">
        <v>25838</v>
      </c>
      <c r="I321" t="s">
        <v>25839</v>
      </c>
      <c r="J321">
        <v>0</v>
      </c>
      <c r="K321" t="s">
        <v>25840</v>
      </c>
      <c r="L321" t="s">
        <v>25841</v>
      </c>
      <c r="M321">
        <v>0</v>
      </c>
      <c r="N321" t="s">
        <v>25842</v>
      </c>
      <c r="O321" t="s">
        <v>25843</v>
      </c>
      <c r="P321">
        <v>0</v>
      </c>
      <c r="Q321" t="s">
        <v>25844</v>
      </c>
      <c r="R321">
        <v>0</v>
      </c>
    </row>
    <row r="322" spans="1:18" x14ac:dyDescent="0.25">
      <c r="A322" t="s">
        <v>1868</v>
      </c>
      <c r="B322" t="s">
        <v>22674</v>
      </c>
      <c r="C322" t="str">
        <f t="shared" ref="C322:C385" si="10">IFERROR(VLOOKUP(A322,colors,2,FALSE),"purple")</f>
        <v>GreenYellow</v>
      </c>
      <c r="D322" t="str">
        <f t="shared" ref="D322:D385" si="11">IFERROR(VLOOKUP(A322,colors,3,FALSE),"purple")</f>
        <v>DarkGray</v>
      </c>
      <c r="F322" t="s">
        <v>25845</v>
      </c>
      <c r="G322" t="s">
        <v>25450</v>
      </c>
      <c r="H322" t="s">
        <v>25846</v>
      </c>
      <c r="I322" t="s">
        <v>25847</v>
      </c>
      <c r="J322" t="s">
        <v>23965</v>
      </c>
      <c r="K322" t="s">
        <v>25848</v>
      </c>
      <c r="L322" t="s">
        <v>25849</v>
      </c>
      <c r="M322" t="s">
        <v>25455</v>
      </c>
      <c r="N322" t="s">
        <v>25850</v>
      </c>
      <c r="O322" t="s">
        <v>25851</v>
      </c>
      <c r="P322">
        <v>0</v>
      </c>
      <c r="Q322" t="s">
        <v>25852</v>
      </c>
      <c r="R322">
        <v>0</v>
      </c>
    </row>
    <row r="323" spans="1:18" x14ac:dyDescent="0.25">
      <c r="A323" t="s">
        <v>1674</v>
      </c>
      <c r="B323" t="s">
        <v>22675</v>
      </c>
      <c r="C323" t="str">
        <f t="shared" si="10"/>
        <v>GreenYellow</v>
      </c>
      <c r="D323" t="str">
        <f t="shared" si="11"/>
        <v>DarkGray</v>
      </c>
      <c r="F323" t="s">
        <v>25853</v>
      </c>
      <c r="G323" t="s">
        <v>23674</v>
      </c>
      <c r="H323" t="s">
        <v>25854</v>
      </c>
      <c r="I323" t="s">
        <v>25855</v>
      </c>
      <c r="J323">
        <v>0</v>
      </c>
      <c r="K323" t="s">
        <v>25856</v>
      </c>
      <c r="L323" t="s">
        <v>25857</v>
      </c>
      <c r="M323">
        <v>0</v>
      </c>
      <c r="N323" t="s">
        <v>25858</v>
      </c>
      <c r="O323" t="s">
        <v>25859</v>
      </c>
      <c r="P323">
        <v>0</v>
      </c>
      <c r="Q323" t="s">
        <v>25860</v>
      </c>
      <c r="R323">
        <v>0</v>
      </c>
    </row>
    <row r="324" spans="1:18" x14ac:dyDescent="0.25">
      <c r="A324" t="s">
        <v>4681</v>
      </c>
      <c r="B324" t="s">
        <v>22676</v>
      </c>
      <c r="C324" t="str">
        <f t="shared" si="10"/>
        <v>GreenYellow</v>
      </c>
      <c r="D324" t="str">
        <f t="shared" si="11"/>
        <v>DarkGray</v>
      </c>
      <c r="F324" t="s">
        <v>25861</v>
      </c>
      <c r="G324" t="s">
        <v>24851</v>
      </c>
      <c r="H324" t="s">
        <v>25862</v>
      </c>
      <c r="I324" t="s">
        <v>25863</v>
      </c>
      <c r="J324">
        <v>0</v>
      </c>
      <c r="K324" t="s">
        <v>25864</v>
      </c>
      <c r="L324" t="s">
        <v>25865</v>
      </c>
      <c r="M324" t="s">
        <v>25866</v>
      </c>
      <c r="N324" t="s">
        <v>25867</v>
      </c>
      <c r="O324" t="s">
        <v>25868</v>
      </c>
      <c r="P324">
        <v>0</v>
      </c>
      <c r="Q324" t="s">
        <v>25869</v>
      </c>
      <c r="R324">
        <v>0</v>
      </c>
    </row>
    <row r="325" spans="1:18" x14ac:dyDescent="0.25">
      <c r="A325" t="s">
        <v>4681</v>
      </c>
      <c r="B325" t="s">
        <v>22677</v>
      </c>
      <c r="C325" t="str">
        <f t="shared" si="10"/>
        <v>GreenYellow</v>
      </c>
      <c r="D325" t="str">
        <f t="shared" si="11"/>
        <v>DarkGray</v>
      </c>
      <c r="F325" t="s">
        <v>25870</v>
      </c>
      <c r="G325" t="s">
        <v>24851</v>
      </c>
      <c r="H325" t="s">
        <v>25871</v>
      </c>
      <c r="I325" t="s">
        <v>25872</v>
      </c>
      <c r="J325">
        <v>0</v>
      </c>
      <c r="K325" t="s">
        <v>25873</v>
      </c>
      <c r="L325" t="s">
        <v>25874</v>
      </c>
      <c r="M325" t="s">
        <v>25866</v>
      </c>
      <c r="N325" t="s">
        <v>25875</v>
      </c>
      <c r="O325" t="s">
        <v>25876</v>
      </c>
      <c r="P325">
        <v>0</v>
      </c>
      <c r="Q325" t="s">
        <v>25877</v>
      </c>
      <c r="R325">
        <v>0</v>
      </c>
    </row>
    <row r="326" spans="1:18" x14ac:dyDescent="0.25">
      <c r="A326" t="s">
        <v>1736</v>
      </c>
      <c r="B326" t="s">
        <v>22678</v>
      </c>
      <c r="C326" t="str">
        <f t="shared" si="10"/>
        <v>GreenYellow</v>
      </c>
      <c r="D326" t="str">
        <f t="shared" si="11"/>
        <v>DarkGray</v>
      </c>
      <c r="F326" t="s">
        <v>25878</v>
      </c>
      <c r="G326" t="s">
        <v>25879</v>
      </c>
      <c r="H326" t="s">
        <v>25880</v>
      </c>
      <c r="I326" t="s">
        <v>25881</v>
      </c>
      <c r="J326">
        <v>0</v>
      </c>
      <c r="K326" t="s">
        <v>25882</v>
      </c>
      <c r="L326" t="s">
        <v>25883</v>
      </c>
      <c r="M326" t="s">
        <v>25884</v>
      </c>
      <c r="N326" t="s">
        <v>25885</v>
      </c>
      <c r="O326" t="s">
        <v>25886</v>
      </c>
      <c r="P326">
        <v>0</v>
      </c>
      <c r="Q326" t="s">
        <v>25887</v>
      </c>
      <c r="R326">
        <v>0</v>
      </c>
    </row>
    <row r="327" spans="1:18" x14ac:dyDescent="0.25">
      <c r="A327" t="s">
        <v>4325</v>
      </c>
      <c r="B327" t="s">
        <v>22679</v>
      </c>
      <c r="C327" t="str">
        <f t="shared" si="10"/>
        <v>GreenYellow</v>
      </c>
      <c r="D327" t="str">
        <f t="shared" si="11"/>
        <v>DarkGray</v>
      </c>
      <c r="F327" t="s">
        <v>25888</v>
      </c>
      <c r="G327" t="s">
        <v>24485</v>
      </c>
      <c r="H327" t="s">
        <v>25889</v>
      </c>
      <c r="I327" t="s">
        <v>25863</v>
      </c>
      <c r="J327">
        <v>0</v>
      </c>
      <c r="K327" t="s">
        <v>25890</v>
      </c>
      <c r="L327" t="s">
        <v>25891</v>
      </c>
      <c r="M327" t="s">
        <v>25687</v>
      </c>
      <c r="N327" t="s">
        <v>25867</v>
      </c>
      <c r="O327" t="s">
        <v>25892</v>
      </c>
      <c r="P327">
        <v>0</v>
      </c>
      <c r="Q327" t="s">
        <v>25893</v>
      </c>
      <c r="R327">
        <v>0</v>
      </c>
    </row>
    <row r="328" spans="1:18" x14ac:dyDescent="0.25">
      <c r="A328" t="s">
        <v>1956</v>
      </c>
      <c r="B328" t="s">
        <v>22680</v>
      </c>
      <c r="C328" t="str">
        <f t="shared" si="10"/>
        <v>GreenYellow</v>
      </c>
      <c r="D328" t="str">
        <f t="shared" si="11"/>
        <v>DarkGray</v>
      </c>
      <c r="F328" t="s">
        <v>25894</v>
      </c>
      <c r="G328" t="s">
        <v>23674</v>
      </c>
      <c r="H328" t="s">
        <v>25895</v>
      </c>
      <c r="I328" t="s">
        <v>25896</v>
      </c>
      <c r="J328">
        <v>0</v>
      </c>
      <c r="K328" t="s">
        <v>25897</v>
      </c>
      <c r="L328" t="s">
        <v>25898</v>
      </c>
      <c r="M328" t="s">
        <v>23680</v>
      </c>
      <c r="N328" t="s">
        <v>25899</v>
      </c>
      <c r="O328" t="s">
        <v>25900</v>
      </c>
      <c r="P328">
        <v>0</v>
      </c>
      <c r="Q328" t="s">
        <v>25901</v>
      </c>
      <c r="R328">
        <v>0</v>
      </c>
    </row>
    <row r="329" spans="1:18" x14ac:dyDescent="0.25">
      <c r="A329" t="s">
        <v>1956</v>
      </c>
      <c r="B329" t="s">
        <v>22681</v>
      </c>
      <c r="C329" t="str">
        <f t="shared" si="10"/>
        <v>GreenYellow</v>
      </c>
      <c r="D329" t="str">
        <f t="shared" si="11"/>
        <v>DarkGray</v>
      </c>
      <c r="F329" t="s">
        <v>25902</v>
      </c>
      <c r="G329" t="s">
        <v>23674</v>
      </c>
      <c r="H329" t="s">
        <v>25903</v>
      </c>
      <c r="I329" t="s">
        <v>25904</v>
      </c>
      <c r="J329">
        <v>0</v>
      </c>
      <c r="K329" t="s">
        <v>25905</v>
      </c>
      <c r="L329" t="s">
        <v>25906</v>
      </c>
      <c r="M329" t="s">
        <v>23680</v>
      </c>
      <c r="N329" t="s">
        <v>25907</v>
      </c>
      <c r="O329" t="s">
        <v>25908</v>
      </c>
      <c r="P329">
        <v>0</v>
      </c>
      <c r="Q329" t="s">
        <v>25909</v>
      </c>
      <c r="R329">
        <v>0</v>
      </c>
    </row>
    <row r="330" spans="1:18" x14ac:dyDescent="0.25">
      <c r="A330" t="s">
        <v>4681</v>
      </c>
      <c r="B330" t="s">
        <v>22682</v>
      </c>
      <c r="C330" t="str">
        <f t="shared" si="10"/>
        <v>GreenYellow</v>
      </c>
      <c r="D330" t="str">
        <f t="shared" si="11"/>
        <v>DarkGray</v>
      </c>
      <c r="F330" t="s">
        <v>25910</v>
      </c>
      <c r="G330" t="s">
        <v>25560</v>
      </c>
      <c r="H330" t="s">
        <v>25911</v>
      </c>
      <c r="I330" t="s">
        <v>25863</v>
      </c>
      <c r="J330">
        <v>0</v>
      </c>
      <c r="K330" t="s">
        <v>25912</v>
      </c>
      <c r="L330" t="s">
        <v>25913</v>
      </c>
      <c r="M330" t="s">
        <v>25565</v>
      </c>
      <c r="N330" t="s">
        <v>25867</v>
      </c>
      <c r="O330" t="s">
        <v>25914</v>
      </c>
      <c r="P330">
        <v>0</v>
      </c>
      <c r="Q330" t="s">
        <v>25915</v>
      </c>
      <c r="R330">
        <v>0</v>
      </c>
    </row>
    <row r="331" spans="1:18" x14ac:dyDescent="0.25">
      <c r="A331" t="s">
        <v>4633</v>
      </c>
      <c r="B331" t="s">
        <v>22683</v>
      </c>
      <c r="C331" t="str">
        <f t="shared" si="10"/>
        <v>GreenYellow</v>
      </c>
      <c r="D331" t="str">
        <f t="shared" si="11"/>
        <v>DarkGray</v>
      </c>
      <c r="F331" t="s">
        <v>25916</v>
      </c>
      <c r="G331" t="s">
        <v>23812</v>
      </c>
      <c r="H331" t="s">
        <v>25917</v>
      </c>
      <c r="I331" t="s">
        <v>25918</v>
      </c>
      <c r="J331" t="s">
        <v>25919</v>
      </c>
      <c r="K331" t="s">
        <v>25920</v>
      </c>
      <c r="L331" t="s">
        <v>25921</v>
      </c>
      <c r="M331">
        <v>0</v>
      </c>
      <c r="N331" t="s">
        <v>25922</v>
      </c>
      <c r="O331" t="s">
        <v>25923</v>
      </c>
      <c r="P331">
        <v>0</v>
      </c>
      <c r="Q331" t="s">
        <v>25924</v>
      </c>
      <c r="R331">
        <v>0</v>
      </c>
    </row>
    <row r="332" spans="1:18" x14ac:dyDescent="0.25">
      <c r="A332" t="s">
        <v>1708</v>
      </c>
      <c r="B332" t="s">
        <v>22684</v>
      </c>
      <c r="C332" t="str">
        <f t="shared" si="10"/>
        <v>GreenYellow</v>
      </c>
      <c r="D332" t="str">
        <f t="shared" si="11"/>
        <v>DarkGray</v>
      </c>
      <c r="F332" t="s">
        <v>25925</v>
      </c>
      <c r="G332" t="s">
        <v>25560</v>
      </c>
      <c r="H332" t="s">
        <v>25926</v>
      </c>
      <c r="I332" t="s">
        <v>25927</v>
      </c>
      <c r="J332">
        <v>0</v>
      </c>
      <c r="K332" t="s">
        <v>25928</v>
      </c>
      <c r="L332" t="s">
        <v>25929</v>
      </c>
      <c r="M332">
        <v>0</v>
      </c>
      <c r="N332" t="s">
        <v>25930</v>
      </c>
      <c r="O332" t="s">
        <v>25931</v>
      </c>
      <c r="P332">
        <v>0</v>
      </c>
      <c r="Q332" t="s">
        <v>25932</v>
      </c>
      <c r="R332">
        <v>0</v>
      </c>
    </row>
    <row r="333" spans="1:18" x14ac:dyDescent="0.25">
      <c r="A333" t="s">
        <v>3167</v>
      </c>
      <c r="B333" t="s">
        <v>22685</v>
      </c>
      <c r="C333" t="str">
        <f t="shared" si="10"/>
        <v>GreenYellow</v>
      </c>
      <c r="D333" t="str">
        <f t="shared" si="11"/>
        <v>DarkGray</v>
      </c>
      <c r="F333" t="s">
        <v>25933</v>
      </c>
      <c r="G333" t="s">
        <v>25560</v>
      </c>
      <c r="H333" t="s">
        <v>25934</v>
      </c>
      <c r="I333" t="s">
        <v>25927</v>
      </c>
      <c r="J333">
        <v>0</v>
      </c>
      <c r="K333" t="s">
        <v>25935</v>
      </c>
      <c r="L333" t="s">
        <v>25936</v>
      </c>
      <c r="M333">
        <v>0</v>
      </c>
      <c r="N333" t="s">
        <v>25930</v>
      </c>
      <c r="O333" t="s">
        <v>25937</v>
      </c>
      <c r="P333">
        <v>0</v>
      </c>
      <c r="Q333" t="s">
        <v>25938</v>
      </c>
      <c r="R333">
        <v>0</v>
      </c>
    </row>
    <row r="334" spans="1:18" x14ac:dyDescent="0.25">
      <c r="A334" t="s">
        <v>3167</v>
      </c>
      <c r="B334" t="s">
        <v>22686</v>
      </c>
      <c r="C334" t="str">
        <f t="shared" si="10"/>
        <v>GreenYellow</v>
      </c>
      <c r="D334" t="str">
        <f t="shared" si="11"/>
        <v>DarkGray</v>
      </c>
      <c r="F334" t="s">
        <v>25939</v>
      </c>
      <c r="G334" t="s">
        <v>24485</v>
      </c>
      <c r="H334" t="s">
        <v>25940</v>
      </c>
      <c r="I334" t="s">
        <v>25927</v>
      </c>
      <c r="J334">
        <v>0</v>
      </c>
      <c r="K334" t="s">
        <v>25941</v>
      </c>
      <c r="L334" t="s">
        <v>25942</v>
      </c>
      <c r="M334">
        <v>0</v>
      </c>
      <c r="N334" t="s">
        <v>25930</v>
      </c>
      <c r="O334" t="s">
        <v>25943</v>
      </c>
      <c r="P334">
        <v>0</v>
      </c>
      <c r="Q334" t="s">
        <v>25944</v>
      </c>
      <c r="R334">
        <v>0</v>
      </c>
    </row>
    <row r="335" spans="1:18" x14ac:dyDescent="0.25">
      <c r="A335" t="s">
        <v>1708</v>
      </c>
      <c r="B335" t="s">
        <v>22687</v>
      </c>
      <c r="C335" t="str">
        <f t="shared" si="10"/>
        <v>GreenYellow</v>
      </c>
      <c r="D335" t="str">
        <f t="shared" si="11"/>
        <v>DarkGray</v>
      </c>
      <c r="F335" t="s">
        <v>25945</v>
      </c>
      <c r="G335" t="s">
        <v>24485</v>
      </c>
      <c r="H335" t="s">
        <v>25946</v>
      </c>
      <c r="I335" t="s">
        <v>25927</v>
      </c>
      <c r="J335">
        <v>0</v>
      </c>
      <c r="K335" t="s">
        <v>25947</v>
      </c>
      <c r="L335" t="s">
        <v>25948</v>
      </c>
      <c r="M335">
        <v>0</v>
      </c>
      <c r="N335" t="s">
        <v>25930</v>
      </c>
      <c r="O335" t="s">
        <v>25949</v>
      </c>
      <c r="P335">
        <v>0</v>
      </c>
      <c r="Q335" t="s">
        <v>25950</v>
      </c>
      <c r="R335">
        <v>0</v>
      </c>
    </row>
    <row r="336" spans="1:18" x14ac:dyDescent="0.25">
      <c r="A336" t="s">
        <v>3397</v>
      </c>
      <c r="B336" t="s">
        <v>22688</v>
      </c>
      <c r="C336" t="str">
        <f t="shared" si="10"/>
        <v>GreenYellow</v>
      </c>
      <c r="D336" t="str">
        <f t="shared" si="11"/>
        <v>DarkGray</v>
      </c>
      <c r="F336" t="s">
        <v>25951</v>
      </c>
      <c r="G336" t="s">
        <v>25952</v>
      </c>
      <c r="H336" t="s">
        <v>25953</v>
      </c>
      <c r="I336" t="s">
        <v>25954</v>
      </c>
      <c r="J336">
        <v>0</v>
      </c>
      <c r="K336" t="s">
        <v>25955</v>
      </c>
      <c r="L336" t="s">
        <v>25956</v>
      </c>
      <c r="M336">
        <v>0</v>
      </c>
      <c r="N336" t="s">
        <v>25957</v>
      </c>
      <c r="O336" t="s">
        <v>25958</v>
      </c>
      <c r="P336">
        <v>0</v>
      </c>
      <c r="Q336" t="s">
        <v>25959</v>
      </c>
      <c r="R336">
        <v>0</v>
      </c>
    </row>
    <row r="337" spans="1:18" x14ac:dyDescent="0.25">
      <c r="A337" t="s">
        <v>4419</v>
      </c>
      <c r="B337" t="s">
        <v>22689</v>
      </c>
      <c r="C337" t="str">
        <f t="shared" si="10"/>
        <v>GreenYellow</v>
      </c>
      <c r="D337" t="str">
        <f t="shared" si="11"/>
        <v>DarkGray</v>
      </c>
      <c r="F337" t="s">
        <v>25960</v>
      </c>
      <c r="G337" t="s">
        <v>24401</v>
      </c>
      <c r="H337" t="s">
        <v>25961</v>
      </c>
      <c r="I337" t="s">
        <v>25962</v>
      </c>
      <c r="J337">
        <v>0</v>
      </c>
      <c r="K337" t="s">
        <v>25963</v>
      </c>
      <c r="L337" t="s">
        <v>25964</v>
      </c>
      <c r="M337">
        <v>0</v>
      </c>
      <c r="N337" t="s">
        <v>25965</v>
      </c>
      <c r="O337" t="s">
        <v>25966</v>
      </c>
      <c r="P337">
        <v>0</v>
      </c>
      <c r="Q337" t="s">
        <v>25967</v>
      </c>
      <c r="R337">
        <v>0</v>
      </c>
    </row>
    <row r="338" spans="1:18" x14ac:dyDescent="0.25">
      <c r="A338" t="s">
        <v>4325</v>
      </c>
      <c r="B338" t="s">
        <v>22690</v>
      </c>
      <c r="C338" t="str">
        <f t="shared" si="10"/>
        <v>GreenYellow</v>
      </c>
      <c r="D338" t="str">
        <f t="shared" si="11"/>
        <v>DarkGray</v>
      </c>
      <c r="F338" t="s">
        <v>25968</v>
      </c>
      <c r="G338" t="s">
        <v>24485</v>
      </c>
      <c r="H338" t="s">
        <v>25969</v>
      </c>
      <c r="I338" t="s">
        <v>25863</v>
      </c>
      <c r="J338">
        <v>0</v>
      </c>
      <c r="K338" t="s">
        <v>25970</v>
      </c>
      <c r="L338" t="s">
        <v>25971</v>
      </c>
      <c r="M338" t="s">
        <v>25687</v>
      </c>
      <c r="N338" t="s">
        <v>25867</v>
      </c>
      <c r="O338" t="s">
        <v>25972</v>
      </c>
      <c r="P338">
        <v>0</v>
      </c>
      <c r="Q338" t="s">
        <v>25973</v>
      </c>
      <c r="R338">
        <v>0</v>
      </c>
    </row>
    <row r="339" spans="1:18" x14ac:dyDescent="0.25">
      <c r="A339" t="s">
        <v>1590</v>
      </c>
      <c r="B339" t="s">
        <v>22691</v>
      </c>
      <c r="C339" t="str">
        <f t="shared" si="10"/>
        <v>GreenYellow</v>
      </c>
      <c r="D339" t="str">
        <f t="shared" si="11"/>
        <v>DarkGray</v>
      </c>
      <c r="F339" t="s">
        <v>25974</v>
      </c>
      <c r="G339" t="s">
        <v>25975</v>
      </c>
      <c r="H339" t="s">
        <v>25976</v>
      </c>
      <c r="I339" t="s">
        <v>25977</v>
      </c>
      <c r="J339" t="s">
        <v>25978</v>
      </c>
      <c r="K339" t="s">
        <v>25979</v>
      </c>
      <c r="L339" t="s">
        <v>25980</v>
      </c>
      <c r="M339">
        <v>0</v>
      </c>
      <c r="N339" t="s">
        <v>25981</v>
      </c>
      <c r="O339" t="s">
        <v>25982</v>
      </c>
      <c r="P339">
        <v>0</v>
      </c>
      <c r="Q339" t="s">
        <v>25983</v>
      </c>
      <c r="R339">
        <v>0</v>
      </c>
    </row>
    <row r="340" spans="1:18" x14ac:dyDescent="0.25">
      <c r="A340" t="s">
        <v>1834</v>
      </c>
      <c r="B340" t="s">
        <v>22692</v>
      </c>
      <c r="C340" t="str">
        <f t="shared" si="10"/>
        <v>GreenYellow</v>
      </c>
      <c r="D340" t="str">
        <f t="shared" si="11"/>
        <v>DarkGray</v>
      </c>
      <c r="F340" t="s">
        <v>25984</v>
      </c>
      <c r="G340" t="s">
        <v>24532</v>
      </c>
      <c r="H340" t="s">
        <v>25985</v>
      </c>
      <c r="I340" t="s">
        <v>25986</v>
      </c>
      <c r="J340">
        <v>0</v>
      </c>
      <c r="K340" t="s">
        <v>25987</v>
      </c>
      <c r="L340" t="s">
        <v>25988</v>
      </c>
      <c r="M340">
        <v>0</v>
      </c>
      <c r="N340" t="s">
        <v>25989</v>
      </c>
      <c r="O340" t="s">
        <v>25990</v>
      </c>
      <c r="P340">
        <v>0</v>
      </c>
      <c r="Q340" t="s">
        <v>25991</v>
      </c>
      <c r="R340">
        <v>0</v>
      </c>
    </row>
    <row r="341" spans="1:18" x14ac:dyDescent="0.25">
      <c r="A341" t="s">
        <v>3397</v>
      </c>
      <c r="B341" t="s">
        <v>22693</v>
      </c>
      <c r="C341" t="str">
        <f t="shared" si="10"/>
        <v>GreenYellow</v>
      </c>
      <c r="D341" t="str">
        <f t="shared" si="11"/>
        <v>DarkGray</v>
      </c>
      <c r="F341" t="s">
        <v>25992</v>
      </c>
      <c r="G341" t="s">
        <v>25952</v>
      </c>
      <c r="H341" t="s">
        <v>25993</v>
      </c>
      <c r="I341" t="s">
        <v>25994</v>
      </c>
      <c r="J341">
        <v>0</v>
      </c>
      <c r="K341" t="s">
        <v>25995</v>
      </c>
      <c r="L341" t="s">
        <v>25996</v>
      </c>
      <c r="M341">
        <v>0</v>
      </c>
      <c r="N341" t="s">
        <v>25997</v>
      </c>
      <c r="O341" t="s">
        <v>25998</v>
      </c>
      <c r="P341">
        <v>0</v>
      </c>
      <c r="Q341" t="s">
        <v>25999</v>
      </c>
      <c r="R341">
        <v>0</v>
      </c>
    </row>
    <row r="342" spans="1:18" x14ac:dyDescent="0.25">
      <c r="A342" t="s">
        <v>4681</v>
      </c>
      <c r="B342" t="s">
        <v>22694</v>
      </c>
      <c r="C342" t="str">
        <f t="shared" si="10"/>
        <v>GreenYellow</v>
      </c>
      <c r="D342" t="str">
        <f t="shared" si="11"/>
        <v>DarkGray</v>
      </c>
      <c r="F342" t="s">
        <v>26000</v>
      </c>
      <c r="G342" t="s">
        <v>23812</v>
      </c>
      <c r="H342" t="s">
        <v>26001</v>
      </c>
      <c r="I342" t="s">
        <v>25863</v>
      </c>
      <c r="J342">
        <v>0</v>
      </c>
      <c r="K342" t="s">
        <v>26002</v>
      </c>
      <c r="L342" t="s">
        <v>26003</v>
      </c>
      <c r="M342">
        <v>0</v>
      </c>
      <c r="N342" t="s">
        <v>25867</v>
      </c>
      <c r="O342" t="s">
        <v>26004</v>
      </c>
      <c r="P342">
        <v>0</v>
      </c>
      <c r="Q342" t="s">
        <v>26005</v>
      </c>
      <c r="R342">
        <v>0</v>
      </c>
    </row>
    <row r="343" spans="1:18" x14ac:dyDescent="0.25">
      <c r="A343" t="s">
        <v>4307</v>
      </c>
      <c r="B343" t="s">
        <v>22695</v>
      </c>
      <c r="C343" t="str">
        <f t="shared" si="10"/>
        <v>GreenYellow</v>
      </c>
      <c r="D343" t="str">
        <f t="shared" si="11"/>
        <v>DarkGray</v>
      </c>
      <c r="F343" t="s">
        <v>26006</v>
      </c>
      <c r="G343" t="s">
        <v>26007</v>
      </c>
      <c r="H343" t="s">
        <v>26008</v>
      </c>
      <c r="I343" t="s">
        <v>26009</v>
      </c>
      <c r="J343" t="s">
        <v>26010</v>
      </c>
      <c r="K343" t="s">
        <v>26011</v>
      </c>
      <c r="L343" t="s">
        <v>26012</v>
      </c>
      <c r="M343">
        <v>0</v>
      </c>
      <c r="N343" t="s">
        <v>26013</v>
      </c>
      <c r="O343" t="s">
        <v>26014</v>
      </c>
      <c r="P343">
        <v>0</v>
      </c>
      <c r="Q343" t="s">
        <v>26015</v>
      </c>
      <c r="R343">
        <v>0</v>
      </c>
    </row>
    <row r="344" spans="1:18" x14ac:dyDescent="0.25">
      <c r="A344" t="s">
        <v>4307</v>
      </c>
      <c r="B344" t="s">
        <v>22696</v>
      </c>
      <c r="C344" t="str">
        <f t="shared" si="10"/>
        <v>GreenYellow</v>
      </c>
      <c r="D344" t="str">
        <f t="shared" si="11"/>
        <v>DarkGray</v>
      </c>
      <c r="F344" t="s">
        <v>26016</v>
      </c>
      <c r="G344" t="s">
        <v>26007</v>
      </c>
      <c r="H344" t="s">
        <v>26017</v>
      </c>
      <c r="I344" t="s">
        <v>26018</v>
      </c>
      <c r="J344" t="s">
        <v>26019</v>
      </c>
      <c r="K344" t="s">
        <v>26020</v>
      </c>
      <c r="L344" t="s">
        <v>26021</v>
      </c>
      <c r="M344">
        <v>0</v>
      </c>
      <c r="N344" t="s">
        <v>26022</v>
      </c>
      <c r="O344" t="s">
        <v>26023</v>
      </c>
      <c r="P344">
        <v>0</v>
      </c>
      <c r="Q344" t="s">
        <v>26024</v>
      </c>
      <c r="R344">
        <v>0</v>
      </c>
    </row>
    <row r="345" spans="1:18" x14ac:dyDescent="0.25">
      <c r="A345" t="s">
        <v>3424</v>
      </c>
      <c r="B345" t="s">
        <v>22697</v>
      </c>
      <c r="C345" t="str">
        <f t="shared" si="10"/>
        <v>GreenYellow</v>
      </c>
      <c r="D345" t="str">
        <f t="shared" si="11"/>
        <v>DarkGray</v>
      </c>
      <c r="F345" t="s">
        <v>26025</v>
      </c>
      <c r="G345" t="s">
        <v>25203</v>
      </c>
      <c r="H345" t="s">
        <v>26026</v>
      </c>
      <c r="I345" t="s">
        <v>26027</v>
      </c>
      <c r="J345" t="s">
        <v>26028</v>
      </c>
      <c r="K345" t="s">
        <v>26029</v>
      </c>
      <c r="L345" t="s">
        <v>26030</v>
      </c>
      <c r="M345">
        <v>0</v>
      </c>
      <c r="N345" t="s">
        <v>26031</v>
      </c>
      <c r="O345" t="s">
        <v>26032</v>
      </c>
      <c r="P345">
        <v>0</v>
      </c>
      <c r="Q345" t="s">
        <v>26033</v>
      </c>
      <c r="R345">
        <v>0</v>
      </c>
    </row>
    <row r="346" spans="1:18" x14ac:dyDescent="0.25">
      <c r="A346" t="s">
        <v>5555</v>
      </c>
      <c r="B346" t="s">
        <v>22698</v>
      </c>
      <c r="C346" t="str">
        <f t="shared" si="10"/>
        <v>GreenYellow</v>
      </c>
      <c r="D346" t="str">
        <f t="shared" si="11"/>
        <v>DarkGray</v>
      </c>
      <c r="F346" t="s">
        <v>26034</v>
      </c>
      <c r="G346" t="s">
        <v>26035</v>
      </c>
      <c r="H346" t="s">
        <v>26036</v>
      </c>
      <c r="I346" t="s">
        <v>26037</v>
      </c>
      <c r="J346">
        <v>0</v>
      </c>
      <c r="K346" t="s">
        <v>26038</v>
      </c>
      <c r="L346" t="s">
        <v>26039</v>
      </c>
      <c r="M346" t="s">
        <v>26040</v>
      </c>
      <c r="N346" t="s">
        <v>26041</v>
      </c>
      <c r="O346" t="s">
        <v>26042</v>
      </c>
      <c r="P346">
        <v>0</v>
      </c>
      <c r="Q346" t="s">
        <v>26043</v>
      </c>
      <c r="R346">
        <v>0</v>
      </c>
    </row>
    <row r="347" spans="1:18" x14ac:dyDescent="0.25">
      <c r="A347" t="s">
        <v>5555</v>
      </c>
      <c r="B347" t="s">
        <v>22699</v>
      </c>
      <c r="C347" t="str">
        <f t="shared" si="10"/>
        <v>GreenYellow</v>
      </c>
      <c r="D347" t="str">
        <f t="shared" si="11"/>
        <v>DarkGray</v>
      </c>
      <c r="F347" t="s">
        <v>26044</v>
      </c>
      <c r="G347" t="s">
        <v>26045</v>
      </c>
      <c r="H347" t="s">
        <v>26046</v>
      </c>
      <c r="I347" t="s">
        <v>26047</v>
      </c>
      <c r="J347" t="s">
        <v>26048</v>
      </c>
      <c r="K347" t="s">
        <v>26049</v>
      </c>
      <c r="L347" t="s">
        <v>26050</v>
      </c>
      <c r="M347">
        <v>0</v>
      </c>
      <c r="N347" t="s">
        <v>26051</v>
      </c>
      <c r="O347" t="s">
        <v>26052</v>
      </c>
      <c r="P347">
        <v>0</v>
      </c>
      <c r="Q347" t="s">
        <v>26053</v>
      </c>
      <c r="R347">
        <v>0</v>
      </c>
    </row>
    <row r="348" spans="1:18" x14ac:dyDescent="0.25">
      <c r="A348" t="s">
        <v>4325</v>
      </c>
      <c r="B348" t="s">
        <v>22700</v>
      </c>
      <c r="C348" t="str">
        <f t="shared" si="10"/>
        <v>GreenYellow</v>
      </c>
      <c r="D348" t="str">
        <f t="shared" si="11"/>
        <v>DarkGray</v>
      </c>
      <c r="F348" t="s">
        <v>26054</v>
      </c>
      <c r="G348" t="s">
        <v>25560</v>
      </c>
      <c r="H348" t="s">
        <v>26055</v>
      </c>
      <c r="I348" t="s">
        <v>25863</v>
      </c>
      <c r="J348">
        <v>0</v>
      </c>
      <c r="K348" t="s">
        <v>26056</v>
      </c>
      <c r="L348" t="s">
        <v>26057</v>
      </c>
      <c r="M348">
        <v>0</v>
      </c>
      <c r="N348" t="s">
        <v>25867</v>
      </c>
      <c r="O348" t="s">
        <v>26058</v>
      </c>
      <c r="P348">
        <v>0</v>
      </c>
      <c r="Q348" t="s">
        <v>26059</v>
      </c>
      <c r="R348">
        <v>0</v>
      </c>
    </row>
    <row r="349" spans="1:18" x14ac:dyDescent="0.25">
      <c r="A349" t="s">
        <v>4821</v>
      </c>
      <c r="B349" t="s">
        <v>22701</v>
      </c>
      <c r="C349" t="str">
        <f t="shared" si="10"/>
        <v>GreenYellow</v>
      </c>
      <c r="D349" t="str">
        <f t="shared" si="11"/>
        <v>DarkGray</v>
      </c>
      <c r="F349" t="s">
        <v>26060</v>
      </c>
      <c r="G349" t="s">
        <v>26061</v>
      </c>
      <c r="H349" t="s">
        <v>26062</v>
      </c>
      <c r="I349" t="s">
        <v>26063</v>
      </c>
      <c r="J349">
        <v>0</v>
      </c>
      <c r="K349" t="s">
        <v>26064</v>
      </c>
      <c r="L349" t="s">
        <v>26065</v>
      </c>
      <c r="M349">
        <v>0</v>
      </c>
      <c r="N349" t="s">
        <v>26066</v>
      </c>
      <c r="O349" t="s">
        <v>26067</v>
      </c>
      <c r="P349">
        <v>0</v>
      </c>
      <c r="Q349" t="s">
        <v>26068</v>
      </c>
      <c r="R349">
        <v>0</v>
      </c>
    </row>
    <row r="350" spans="1:18" x14ac:dyDescent="0.25">
      <c r="A350" t="s">
        <v>3997</v>
      </c>
      <c r="B350" t="s">
        <v>22702</v>
      </c>
      <c r="C350" t="str">
        <f t="shared" si="10"/>
        <v>GreenYellow</v>
      </c>
      <c r="D350" t="str">
        <f t="shared" si="11"/>
        <v>DarkGray</v>
      </c>
      <c r="F350" t="s">
        <v>26069</v>
      </c>
      <c r="G350" t="s">
        <v>24283</v>
      </c>
      <c r="H350" t="s">
        <v>26070</v>
      </c>
      <c r="I350" t="s">
        <v>26071</v>
      </c>
      <c r="J350">
        <v>0</v>
      </c>
      <c r="K350" t="s">
        <v>26072</v>
      </c>
      <c r="L350" t="s">
        <v>26073</v>
      </c>
      <c r="M350" t="s">
        <v>26074</v>
      </c>
      <c r="N350" t="s">
        <v>26075</v>
      </c>
      <c r="O350" t="s">
        <v>26076</v>
      </c>
      <c r="P350">
        <v>0</v>
      </c>
      <c r="Q350" t="s">
        <v>26077</v>
      </c>
      <c r="R350">
        <v>0</v>
      </c>
    </row>
    <row r="351" spans="1:18" x14ac:dyDescent="0.25">
      <c r="A351" t="s">
        <v>3397</v>
      </c>
      <c r="B351" t="s">
        <v>22703</v>
      </c>
      <c r="C351" t="str">
        <f t="shared" si="10"/>
        <v>GreenYellow</v>
      </c>
      <c r="D351" t="str">
        <f t="shared" si="11"/>
        <v>DarkGray</v>
      </c>
      <c r="F351" t="s">
        <v>26078</v>
      </c>
      <c r="G351" t="s">
        <v>26079</v>
      </c>
      <c r="H351" t="s">
        <v>26080</v>
      </c>
      <c r="I351" t="s">
        <v>26081</v>
      </c>
      <c r="J351" t="s">
        <v>26082</v>
      </c>
      <c r="K351" t="s">
        <v>26083</v>
      </c>
      <c r="L351" t="s">
        <v>26084</v>
      </c>
      <c r="M351" t="s">
        <v>26085</v>
      </c>
      <c r="N351" t="s">
        <v>26086</v>
      </c>
      <c r="O351" t="s">
        <v>26087</v>
      </c>
      <c r="P351">
        <v>0</v>
      </c>
      <c r="Q351" t="s">
        <v>26088</v>
      </c>
      <c r="R351">
        <v>0</v>
      </c>
    </row>
    <row r="352" spans="1:18" x14ac:dyDescent="0.25">
      <c r="A352" t="s">
        <v>3397</v>
      </c>
      <c r="B352" t="s">
        <v>22704</v>
      </c>
      <c r="C352" t="str">
        <f t="shared" si="10"/>
        <v>GreenYellow</v>
      </c>
      <c r="D352" t="str">
        <f t="shared" si="11"/>
        <v>DarkGray</v>
      </c>
      <c r="F352" t="s">
        <v>26089</v>
      </c>
      <c r="G352" t="s">
        <v>26090</v>
      </c>
      <c r="H352" t="s">
        <v>26091</v>
      </c>
      <c r="I352" t="s">
        <v>26092</v>
      </c>
      <c r="J352" t="s">
        <v>26093</v>
      </c>
      <c r="K352" t="s">
        <v>26094</v>
      </c>
      <c r="L352" t="s">
        <v>26095</v>
      </c>
      <c r="M352">
        <v>0</v>
      </c>
      <c r="N352" t="s">
        <v>26096</v>
      </c>
      <c r="O352" t="s">
        <v>26097</v>
      </c>
      <c r="P352">
        <v>0</v>
      </c>
      <c r="Q352" t="s">
        <v>26098</v>
      </c>
      <c r="R352">
        <v>0</v>
      </c>
    </row>
    <row r="353" spans="1:18" x14ac:dyDescent="0.25">
      <c r="A353" t="s">
        <v>195</v>
      </c>
      <c r="B353" t="s">
        <v>22705</v>
      </c>
      <c r="C353" t="str">
        <f t="shared" si="10"/>
        <v>GreenYellow</v>
      </c>
      <c r="D353" t="str">
        <f t="shared" si="11"/>
        <v>DarkGray</v>
      </c>
      <c r="F353" t="s">
        <v>26099</v>
      </c>
      <c r="G353" t="s">
        <v>26100</v>
      </c>
      <c r="H353" t="s">
        <v>26101</v>
      </c>
      <c r="I353" t="s">
        <v>26102</v>
      </c>
      <c r="J353">
        <v>0</v>
      </c>
      <c r="K353" t="s">
        <v>26103</v>
      </c>
      <c r="L353" t="s">
        <v>26104</v>
      </c>
      <c r="M353" t="s">
        <v>25591</v>
      </c>
      <c r="N353" t="s">
        <v>26105</v>
      </c>
      <c r="O353" t="s">
        <v>26106</v>
      </c>
      <c r="P353">
        <v>0</v>
      </c>
      <c r="Q353" t="s">
        <v>26107</v>
      </c>
      <c r="R353">
        <v>0</v>
      </c>
    </row>
    <row r="354" spans="1:18" x14ac:dyDescent="0.25">
      <c r="A354" t="s">
        <v>4681</v>
      </c>
      <c r="B354" t="s">
        <v>22706</v>
      </c>
      <c r="C354" t="str">
        <f t="shared" si="10"/>
        <v>GreenYellow</v>
      </c>
      <c r="D354" t="str">
        <f t="shared" si="11"/>
        <v>DarkGray</v>
      </c>
      <c r="F354" t="s">
        <v>26108</v>
      </c>
      <c r="G354" t="s">
        <v>25560</v>
      </c>
      <c r="H354" t="s">
        <v>26109</v>
      </c>
      <c r="I354" t="s">
        <v>26110</v>
      </c>
      <c r="J354">
        <v>0</v>
      </c>
      <c r="K354" t="s">
        <v>26111</v>
      </c>
      <c r="L354" t="s">
        <v>26112</v>
      </c>
      <c r="M354">
        <v>0</v>
      </c>
      <c r="N354" t="s">
        <v>25875</v>
      </c>
      <c r="O354" t="s">
        <v>26113</v>
      </c>
      <c r="P354">
        <v>0</v>
      </c>
      <c r="Q354" t="s">
        <v>26114</v>
      </c>
      <c r="R354">
        <v>0</v>
      </c>
    </row>
    <row r="355" spans="1:18" x14ac:dyDescent="0.25">
      <c r="A355" t="s">
        <v>4574</v>
      </c>
      <c r="B355" t="s">
        <v>22707</v>
      </c>
      <c r="C355" t="str">
        <f t="shared" si="10"/>
        <v>GreenYellow</v>
      </c>
      <c r="D355" t="str">
        <f t="shared" si="11"/>
        <v>DarkGray</v>
      </c>
      <c r="F355" t="s">
        <v>26115</v>
      </c>
      <c r="G355" t="s">
        <v>25560</v>
      </c>
      <c r="H355" t="s">
        <v>26116</v>
      </c>
      <c r="I355" t="s">
        <v>26117</v>
      </c>
      <c r="J355">
        <v>0</v>
      </c>
      <c r="K355" t="s">
        <v>26118</v>
      </c>
      <c r="L355" t="s">
        <v>26119</v>
      </c>
      <c r="M355">
        <v>0</v>
      </c>
      <c r="N355" t="s">
        <v>26120</v>
      </c>
      <c r="O355" t="s">
        <v>26121</v>
      </c>
      <c r="P355">
        <v>0</v>
      </c>
      <c r="Q355" t="s">
        <v>26122</v>
      </c>
      <c r="R355">
        <v>0</v>
      </c>
    </row>
    <row r="356" spans="1:18" x14ac:dyDescent="0.25">
      <c r="A356" t="s">
        <v>3997</v>
      </c>
      <c r="B356" t="s">
        <v>22708</v>
      </c>
      <c r="C356" t="str">
        <f t="shared" si="10"/>
        <v>GreenYellow</v>
      </c>
      <c r="D356" t="str">
        <f t="shared" si="11"/>
        <v>DarkGray</v>
      </c>
      <c r="F356" t="s">
        <v>26123</v>
      </c>
      <c r="G356" t="s">
        <v>24283</v>
      </c>
      <c r="H356" t="s">
        <v>26124</v>
      </c>
      <c r="I356" t="s">
        <v>26125</v>
      </c>
      <c r="J356">
        <v>0</v>
      </c>
      <c r="K356" t="s">
        <v>26126</v>
      </c>
      <c r="L356" t="s">
        <v>26127</v>
      </c>
      <c r="M356" t="s">
        <v>26074</v>
      </c>
      <c r="N356" t="s">
        <v>26128</v>
      </c>
      <c r="O356" t="s">
        <v>26129</v>
      </c>
      <c r="P356">
        <v>0</v>
      </c>
      <c r="Q356" t="s">
        <v>26130</v>
      </c>
      <c r="R356">
        <v>0</v>
      </c>
    </row>
    <row r="357" spans="1:18" x14ac:dyDescent="0.25">
      <c r="A357" t="s">
        <v>4323</v>
      </c>
      <c r="B357" t="s">
        <v>22709</v>
      </c>
      <c r="C357" t="str">
        <f t="shared" si="10"/>
        <v>GreenYellow</v>
      </c>
      <c r="D357" t="str">
        <f t="shared" si="11"/>
        <v>DarkGray</v>
      </c>
      <c r="F357" t="s">
        <v>26131</v>
      </c>
      <c r="G357" t="s">
        <v>26132</v>
      </c>
      <c r="H357" t="s">
        <v>26133</v>
      </c>
      <c r="I357" t="s">
        <v>26134</v>
      </c>
      <c r="J357">
        <v>0</v>
      </c>
      <c r="K357" t="s">
        <v>26135</v>
      </c>
      <c r="L357" t="s">
        <v>26136</v>
      </c>
      <c r="M357" t="s">
        <v>26137</v>
      </c>
      <c r="N357" t="s">
        <v>26138</v>
      </c>
      <c r="O357" t="s">
        <v>26139</v>
      </c>
      <c r="P357">
        <v>0</v>
      </c>
      <c r="Q357" t="s">
        <v>26140</v>
      </c>
      <c r="R357">
        <v>0</v>
      </c>
    </row>
    <row r="358" spans="1:18" x14ac:dyDescent="0.25">
      <c r="A358" t="s">
        <v>5555</v>
      </c>
      <c r="B358" t="s">
        <v>22710</v>
      </c>
      <c r="C358" t="str">
        <f t="shared" si="10"/>
        <v>GreenYellow</v>
      </c>
      <c r="D358" t="str">
        <f t="shared" si="11"/>
        <v>DarkGray</v>
      </c>
      <c r="F358" t="s">
        <v>26141</v>
      </c>
      <c r="G358" t="s">
        <v>26142</v>
      </c>
      <c r="H358" t="s">
        <v>26143</v>
      </c>
      <c r="I358" t="s">
        <v>26144</v>
      </c>
      <c r="J358" t="s">
        <v>26145</v>
      </c>
      <c r="K358" t="s">
        <v>26146</v>
      </c>
      <c r="L358" t="s">
        <v>26147</v>
      </c>
      <c r="M358" t="s">
        <v>26148</v>
      </c>
      <c r="N358" t="s">
        <v>26149</v>
      </c>
      <c r="O358" t="s">
        <v>26150</v>
      </c>
      <c r="P358">
        <v>0</v>
      </c>
      <c r="Q358" t="s">
        <v>26151</v>
      </c>
      <c r="R358">
        <v>0</v>
      </c>
    </row>
    <row r="359" spans="1:18" x14ac:dyDescent="0.25">
      <c r="A359" t="s">
        <v>4325</v>
      </c>
      <c r="B359" t="s">
        <v>22711</v>
      </c>
      <c r="C359" t="str">
        <f t="shared" si="10"/>
        <v>GreenYellow</v>
      </c>
      <c r="D359" t="str">
        <f t="shared" si="11"/>
        <v>DarkGray</v>
      </c>
      <c r="F359" t="s">
        <v>26152</v>
      </c>
      <c r="G359" t="s">
        <v>25560</v>
      </c>
      <c r="H359" t="s">
        <v>26153</v>
      </c>
      <c r="I359" t="s">
        <v>25863</v>
      </c>
      <c r="J359">
        <v>0</v>
      </c>
      <c r="K359" t="s">
        <v>26154</v>
      </c>
      <c r="L359" t="s">
        <v>26155</v>
      </c>
      <c r="M359">
        <v>0</v>
      </c>
      <c r="N359" t="s">
        <v>25867</v>
      </c>
      <c r="O359" t="s">
        <v>26156</v>
      </c>
      <c r="P359">
        <v>0</v>
      </c>
      <c r="Q359" t="s">
        <v>26157</v>
      </c>
      <c r="R359">
        <v>0</v>
      </c>
    </row>
    <row r="360" spans="1:18" x14ac:dyDescent="0.25">
      <c r="A360" t="s">
        <v>4574</v>
      </c>
      <c r="B360" t="s">
        <v>22712</v>
      </c>
      <c r="C360" t="str">
        <f t="shared" si="10"/>
        <v>GreenYellow</v>
      </c>
      <c r="D360" t="str">
        <f t="shared" si="11"/>
        <v>DarkGray</v>
      </c>
      <c r="F360" t="s">
        <v>26158</v>
      </c>
      <c r="G360" t="s">
        <v>25560</v>
      </c>
      <c r="H360" t="s">
        <v>26159</v>
      </c>
      <c r="I360" t="s">
        <v>26160</v>
      </c>
      <c r="J360">
        <v>0</v>
      </c>
      <c r="K360" t="s">
        <v>26161</v>
      </c>
      <c r="L360" t="s">
        <v>26162</v>
      </c>
      <c r="M360">
        <v>0</v>
      </c>
      <c r="N360" t="s">
        <v>26120</v>
      </c>
      <c r="O360" t="s">
        <v>26163</v>
      </c>
      <c r="P360">
        <v>0</v>
      </c>
      <c r="Q360" t="s">
        <v>26164</v>
      </c>
      <c r="R360">
        <v>0</v>
      </c>
    </row>
    <row r="361" spans="1:18" x14ac:dyDescent="0.25">
      <c r="A361" t="s">
        <v>4971</v>
      </c>
      <c r="B361" t="s">
        <v>22713</v>
      </c>
      <c r="C361" t="str">
        <f t="shared" si="10"/>
        <v>GreenYellow</v>
      </c>
      <c r="D361" t="str">
        <f t="shared" si="11"/>
        <v>DarkGray</v>
      </c>
      <c r="F361" t="s">
        <v>26165</v>
      </c>
      <c r="G361" t="s">
        <v>26166</v>
      </c>
      <c r="H361" t="s">
        <v>26167</v>
      </c>
      <c r="I361" t="s">
        <v>26168</v>
      </c>
      <c r="J361">
        <v>0</v>
      </c>
      <c r="K361" t="s">
        <v>26169</v>
      </c>
      <c r="L361" t="s">
        <v>26170</v>
      </c>
      <c r="M361" t="s">
        <v>26171</v>
      </c>
      <c r="N361" t="s">
        <v>26172</v>
      </c>
      <c r="O361" t="s">
        <v>26173</v>
      </c>
      <c r="P361">
        <v>0</v>
      </c>
      <c r="Q361" t="s">
        <v>26174</v>
      </c>
      <c r="R361">
        <v>0</v>
      </c>
    </row>
    <row r="362" spans="1:18" x14ac:dyDescent="0.25">
      <c r="A362" t="s">
        <v>4574</v>
      </c>
      <c r="B362" t="s">
        <v>22714</v>
      </c>
      <c r="C362" t="str">
        <f t="shared" si="10"/>
        <v>GreenYellow</v>
      </c>
      <c r="D362" t="str">
        <f t="shared" si="11"/>
        <v>DarkGray</v>
      </c>
      <c r="F362" t="s">
        <v>26175</v>
      </c>
      <c r="G362" t="s">
        <v>25560</v>
      </c>
      <c r="H362" t="s">
        <v>26176</v>
      </c>
      <c r="I362" t="s">
        <v>26177</v>
      </c>
      <c r="J362">
        <v>0</v>
      </c>
      <c r="K362" t="s">
        <v>26178</v>
      </c>
      <c r="L362" t="s">
        <v>26179</v>
      </c>
      <c r="M362">
        <v>0</v>
      </c>
      <c r="N362" t="s">
        <v>26120</v>
      </c>
      <c r="O362" t="s">
        <v>26180</v>
      </c>
      <c r="P362">
        <v>0</v>
      </c>
      <c r="Q362" t="s">
        <v>26181</v>
      </c>
      <c r="R362">
        <v>0</v>
      </c>
    </row>
    <row r="363" spans="1:18" x14ac:dyDescent="0.25">
      <c r="A363" t="s">
        <v>4323</v>
      </c>
      <c r="B363" t="s">
        <v>22715</v>
      </c>
      <c r="C363" t="str">
        <f t="shared" si="10"/>
        <v>GreenYellow</v>
      </c>
      <c r="D363" t="str">
        <f t="shared" si="11"/>
        <v>DarkGray</v>
      </c>
      <c r="F363" t="s">
        <v>26182</v>
      </c>
      <c r="G363" t="s">
        <v>26132</v>
      </c>
      <c r="H363" t="s">
        <v>26183</v>
      </c>
      <c r="I363" t="s">
        <v>26184</v>
      </c>
      <c r="J363">
        <v>0</v>
      </c>
      <c r="K363" t="s">
        <v>26185</v>
      </c>
      <c r="L363" t="s">
        <v>26186</v>
      </c>
      <c r="M363" t="s">
        <v>26137</v>
      </c>
      <c r="N363" t="s">
        <v>26187</v>
      </c>
      <c r="O363" t="s">
        <v>26188</v>
      </c>
      <c r="P363">
        <v>0</v>
      </c>
      <c r="Q363" t="s">
        <v>26189</v>
      </c>
      <c r="R363">
        <v>0</v>
      </c>
    </row>
    <row r="364" spans="1:18" x14ac:dyDescent="0.25">
      <c r="A364" t="s">
        <v>2955</v>
      </c>
      <c r="B364" t="s">
        <v>22716</v>
      </c>
      <c r="C364" t="str">
        <f t="shared" si="10"/>
        <v>GreenYellow</v>
      </c>
      <c r="D364" t="str">
        <f t="shared" si="11"/>
        <v>DarkGray</v>
      </c>
      <c r="F364" t="s">
        <v>26190</v>
      </c>
      <c r="G364" t="s">
        <v>26191</v>
      </c>
      <c r="H364" t="s">
        <v>26192</v>
      </c>
      <c r="I364" t="s">
        <v>26193</v>
      </c>
      <c r="J364">
        <v>0</v>
      </c>
      <c r="K364" t="s">
        <v>26194</v>
      </c>
      <c r="L364" t="s">
        <v>26195</v>
      </c>
      <c r="M364">
        <v>0</v>
      </c>
      <c r="N364" t="s">
        <v>26196</v>
      </c>
      <c r="O364" t="s">
        <v>26197</v>
      </c>
      <c r="P364">
        <v>0</v>
      </c>
      <c r="Q364" t="s">
        <v>26198</v>
      </c>
      <c r="R364">
        <v>0</v>
      </c>
    </row>
    <row r="365" spans="1:18" x14ac:dyDescent="0.25">
      <c r="A365" t="s">
        <v>3024</v>
      </c>
      <c r="B365" t="s">
        <v>22717</v>
      </c>
      <c r="C365" t="str">
        <f t="shared" si="10"/>
        <v>GreenYellow</v>
      </c>
      <c r="D365" t="str">
        <f t="shared" si="11"/>
        <v>DarkGray</v>
      </c>
      <c r="F365" t="s">
        <v>26199</v>
      </c>
      <c r="G365">
        <v>0</v>
      </c>
      <c r="H365" t="s">
        <v>26200</v>
      </c>
      <c r="I365" t="s">
        <v>26201</v>
      </c>
      <c r="J365">
        <v>0</v>
      </c>
      <c r="K365" t="s">
        <v>26202</v>
      </c>
      <c r="L365" t="s">
        <v>26203</v>
      </c>
      <c r="M365">
        <v>0</v>
      </c>
      <c r="N365">
        <v>0</v>
      </c>
      <c r="O365" t="s">
        <v>26204</v>
      </c>
      <c r="P365">
        <v>0</v>
      </c>
      <c r="Q365" t="s">
        <v>26205</v>
      </c>
      <c r="R365">
        <v>0</v>
      </c>
    </row>
    <row r="366" spans="1:18" x14ac:dyDescent="0.25">
      <c r="A366" t="s">
        <v>4323</v>
      </c>
      <c r="B366" t="s">
        <v>22718</v>
      </c>
      <c r="C366" t="str">
        <f t="shared" si="10"/>
        <v>GreenYellow</v>
      </c>
      <c r="D366" t="str">
        <f t="shared" si="11"/>
        <v>DarkGray</v>
      </c>
      <c r="F366" t="s">
        <v>26206</v>
      </c>
      <c r="G366" t="s">
        <v>26132</v>
      </c>
      <c r="H366" t="s">
        <v>26207</v>
      </c>
      <c r="I366" t="s">
        <v>26208</v>
      </c>
      <c r="J366">
        <v>0</v>
      </c>
      <c r="K366" t="s">
        <v>26209</v>
      </c>
      <c r="L366" t="s">
        <v>26210</v>
      </c>
      <c r="M366" t="s">
        <v>26137</v>
      </c>
      <c r="N366" t="s">
        <v>26211</v>
      </c>
      <c r="O366" t="s">
        <v>26212</v>
      </c>
      <c r="P366">
        <v>0</v>
      </c>
      <c r="Q366" t="s">
        <v>26213</v>
      </c>
      <c r="R366">
        <v>0</v>
      </c>
    </row>
    <row r="367" spans="1:18" x14ac:dyDescent="0.25">
      <c r="A367" t="s">
        <v>4325</v>
      </c>
      <c r="B367" t="s">
        <v>22719</v>
      </c>
      <c r="C367" t="str">
        <f t="shared" si="10"/>
        <v>GreenYellow</v>
      </c>
      <c r="D367" t="str">
        <f t="shared" si="11"/>
        <v>DarkGray</v>
      </c>
      <c r="F367" t="s">
        <v>26214</v>
      </c>
      <c r="G367" t="s">
        <v>24485</v>
      </c>
      <c r="H367" t="s">
        <v>26215</v>
      </c>
      <c r="I367" t="s">
        <v>25863</v>
      </c>
      <c r="J367">
        <v>0</v>
      </c>
      <c r="K367" t="s">
        <v>26216</v>
      </c>
      <c r="L367" t="s">
        <v>26217</v>
      </c>
      <c r="M367" t="s">
        <v>26218</v>
      </c>
      <c r="N367" t="s">
        <v>25867</v>
      </c>
      <c r="O367" t="s">
        <v>26219</v>
      </c>
      <c r="P367">
        <v>0</v>
      </c>
      <c r="Q367" t="s">
        <v>26220</v>
      </c>
      <c r="R367">
        <v>0</v>
      </c>
    </row>
    <row r="368" spans="1:18" x14ac:dyDescent="0.25">
      <c r="A368" t="s">
        <v>4574</v>
      </c>
      <c r="B368" t="s">
        <v>22720</v>
      </c>
      <c r="C368" t="str">
        <f t="shared" si="10"/>
        <v>GreenYellow</v>
      </c>
      <c r="D368" t="str">
        <f t="shared" si="11"/>
        <v>DarkGray</v>
      </c>
      <c r="F368" t="s">
        <v>26221</v>
      </c>
      <c r="G368" t="s">
        <v>25560</v>
      </c>
      <c r="H368" t="s">
        <v>26222</v>
      </c>
      <c r="I368" t="s">
        <v>26160</v>
      </c>
      <c r="J368">
        <v>0</v>
      </c>
      <c r="K368" t="s">
        <v>26223</v>
      </c>
      <c r="L368" t="s">
        <v>26224</v>
      </c>
      <c r="M368">
        <v>0</v>
      </c>
      <c r="N368" t="s">
        <v>26120</v>
      </c>
      <c r="O368" t="s">
        <v>26225</v>
      </c>
      <c r="P368">
        <v>0</v>
      </c>
      <c r="Q368" t="s">
        <v>26226</v>
      </c>
      <c r="R368">
        <v>0</v>
      </c>
    </row>
    <row r="369" spans="1:18" x14ac:dyDescent="0.25">
      <c r="A369" t="s">
        <v>4574</v>
      </c>
      <c r="B369" t="s">
        <v>22721</v>
      </c>
      <c r="C369" t="str">
        <f t="shared" si="10"/>
        <v>GreenYellow</v>
      </c>
      <c r="D369" t="str">
        <f t="shared" si="11"/>
        <v>DarkGray</v>
      </c>
      <c r="F369" t="s">
        <v>26227</v>
      </c>
      <c r="G369" t="s">
        <v>23674</v>
      </c>
      <c r="H369" t="s">
        <v>26228</v>
      </c>
      <c r="I369" t="s">
        <v>26117</v>
      </c>
      <c r="J369">
        <v>0</v>
      </c>
      <c r="K369" t="s">
        <v>26229</v>
      </c>
      <c r="L369" t="s">
        <v>26230</v>
      </c>
      <c r="M369">
        <v>0</v>
      </c>
      <c r="N369" t="s">
        <v>26120</v>
      </c>
      <c r="O369" t="s">
        <v>26231</v>
      </c>
      <c r="P369">
        <v>0</v>
      </c>
      <c r="Q369" t="s">
        <v>26232</v>
      </c>
      <c r="R369">
        <v>0</v>
      </c>
    </row>
    <row r="370" spans="1:18" x14ac:dyDescent="0.25">
      <c r="A370" t="s">
        <v>4574</v>
      </c>
      <c r="B370" t="s">
        <v>22722</v>
      </c>
      <c r="C370" t="str">
        <f t="shared" si="10"/>
        <v>GreenYellow</v>
      </c>
      <c r="D370" t="str">
        <f t="shared" si="11"/>
        <v>DarkGray</v>
      </c>
      <c r="F370" t="s">
        <v>26233</v>
      </c>
      <c r="G370" t="s">
        <v>23674</v>
      </c>
      <c r="H370" t="s">
        <v>26234</v>
      </c>
      <c r="I370" t="s">
        <v>26117</v>
      </c>
      <c r="J370">
        <v>0</v>
      </c>
      <c r="K370" t="s">
        <v>26235</v>
      </c>
      <c r="L370" t="s">
        <v>26236</v>
      </c>
      <c r="M370">
        <v>0</v>
      </c>
      <c r="N370" t="s">
        <v>26120</v>
      </c>
      <c r="O370" t="s">
        <v>26237</v>
      </c>
      <c r="P370">
        <v>0</v>
      </c>
      <c r="Q370" t="s">
        <v>26238</v>
      </c>
      <c r="R370">
        <v>0</v>
      </c>
    </row>
    <row r="371" spans="1:18" x14ac:dyDescent="0.25">
      <c r="A371" t="s">
        <v>4574</v>
      </c>
      <c r="B371" t="s">
        <v>22723</v>
      </c>
      <c r="C371" t="str">
        <f t="shared" si="10"/>
        <v>GreenYellow</v>
      </c>
      <c r="D371" t="str">
        <f t="shared" si="11"/>
        <v>DarkGray</v>
      </c>
      <c r="F371" t="s">
        <v>26239</v>
      </c>
      <c r="G371" t="s">
        <v>25723</v>
      </c>
      <c r="H371" t="s">
        <v>26240</v>
      </c>
      <c r="I371" t="s">
        <v>26241</v>
      </c>
      <c r="J371">
        <v>0</v>
      </c>
      <c r="K371" t="s">
        <v>26242</v>
      </c>
      <c r="L371" t="s">
        <v>26243</v>
      </c>
      <c r="M371">
        <v>0</v>
      </c>
      <c r="N371" t="s">
        <v>26244</v>
      </c>
      <c r="O371" t="s">
        <v>26245</v>
      </c>
      <c r="P371">
        <v>0</v>
      </c>
      <c r="Q371" t="s">
        <v>26246</v>
      </c>
      <c r="R371">
        <v>0</v>
      </c>
    </row>
    <row r="372" spans="1:18" x14ac:dyDescent="0.25">
      <c r="A372" t="s">
        <v>4681</v>
      </c>
      <c r="B372" t="s">
        <v>22724</v>
      </c>
      <c r="C372" t="str">
        <f t="shared" si="10"/>
        <v>GreenYellow</v>
      </c>
      <c r="D372" t="str">
        <f t="shared" si="11"/>
        <v>DarkGray</v>
      </c>
      <c r="F372" t="s">
        <v>26247</v>
      </c>
      <c r="G372" t="s">
        <v>24485</v>
      </c>
      <c r="H372" t="s">
        <v>26248</v>
      </c>
      <c r="I372" t="s">
        <v>25863</v>
      </c>
      <c r="J372">
        <v>0</v>
      </c>
      <c r="K372" t="s">
        <v>26249</v>
      </c>
      <c r="L372" t="s">
        <v>26250</v>
      </c>
      <c r="M372" t="s">
        <v>26218</v>
      </c>
      <c r="N372" t="s">
        <v>25867</v>
      </c>
      <c r="O372" t="s">
        <v>26251</v>
      </c>
      <c r="P372">
        <v>0</v>
      </c>
      <c r="Q372" t="s">
        <v>26252</v>
      </c>
      <c r="R372">
        <v>0</v>
      </c>
    </row>
    <row r="373" spans="1:18" x14ac:dyDescent="0.25">
      <c r="A373" t="s">
        <v>4681</v>
      </c>
      <c r="B373" t="s">
        <v>22725</v>
      </c>
      <c r="C373" t="str">
        <f t="shared" si="10"/>
        <v>GreenYellow</v>
      </c>
      <c r="D373" t="str">
        <f t="shared" si="11"/>
        <v>DarkGray</v>
      </c>
      <c r="F373" t="s">
        <v>26253</v>
      </c>
      <c r="G373" t="s">
        <v>24485</v>
      </c>
      <c r="H373" t="s">
        <v>26254</v>
      </c>
      <c r="I373" t="s">
        <v>25863</v>
      </c>
      <c r="J373">
        <v>0</v>
      </c>
      <c r="K373" t="s">
        <v>26255</v>
      </c>
      <c r="L373" t="s">
        <v>26256</v>
      </c>
      <c r="M373">
        <v>0</v>
      </c>
      <c r="N373" t="s">
        <v>25867</v>
      </c>
      <c r="O373" t="s">
        <v>26257</v>
      </c>
      <c r="P373">
        <v>0</v>
      </c>
      <c r="Q373" t="s">
        <v>26258</v>
      </c>
      <c r="R373">
        <v>0</v>
      </c>
    </row>
    <row r="374" spans="1:18" x14ac:dyDescent="0.25">
      <c r="A374" t="s">
        <v>80</v>
      </c>
      <c r="B374" t="s">
        <v>22726</v>
      </c>
      <c r="C374" t="str">
        <f t="shared" si="10"/>
        <v>GreenYellow</v>
      </c>
      <c r="D374" t="str">
        <f t="shared" si="11"/>
        <v>DarkGray</v>
      </c>
      <c r="F374" t="s">
        <v>26259</v>
      </c>
      <c r="G374" t="s">
        <v>26260</v>
      </c>
      <c r="H374" t="s">
        <v>26261</v>
      </c>
      <c r="I374" t="s">
        <v>26262</v>
      </c>
      <c r="J374">
        <v>0</v>
      </c>
      <c r="K374" t="s">
        <v>26263</v>
      </c>
      <c r="L374" t="s">
        <v>26264</v>
      </c>
      <c r="M374" t="s">
        <v>23690</v>
      </c>
      <c r="N374" t="s">
        <v>26265</v>
      </c>
      <c r="O374" t="s">
        <v>26266</v>
      </c>
      <c r="P374">
        <v>0</v>
      </c>
      <c r="Q374" t="s">
        <v>26267</v>
      </c>
      <c r="R374">
        <v>0</v>
      </c>
    </row>
    <row r="375" spans="1:18" x14ac:dyDescent="0.25">
      <c r="A375" t="s">
        <v>4574</v>
      </c>
      <c r="B375" t="s">
        <v>22727</v>
      </c>
      <c r="C375" t="str">
        <f t="shared" si="10"/>
        <v>GreenYellow</v>
      </c>
      <c r="D375" t="str">
        <f t="shared" si="11"/>
        <v>DarkGray</v>
      </c>
      <c r="F375" t="s">
        <v>26268</v>
      </c>
      <c r="G375" t="s">
        <v>26191</v>
      </c>
      <c r="H375" t="s">
        <v>26269</v>
      </c>
      <c r="I375" t="s">
        <v>26270</v>
      </c>
      <c r="J375">
        <v>0</v>
      </c>
      <c r="K375" t="s">
        <v>26271</v>
      </c>
      <c r="L375" t="s">
        <v>26272</v>
      </c>
      <c r="M375">
        <v>0</v>
      </c>
      <c r="N375" t="s">
        <v>26273</v>
      </c>
      <c r="O375" t="s">
        <v>26274</v>
      </c>
      <c r="P375">
        <v>0</v>
      </c>
      <c r="Q375" t="s">
        <v>26275</v>
      </c>
      <c r="R375">
        <v>0</v>
      </c>
    </row>
    <row r="376" spans="1:18" x14ac:dyDescent="0.25">
      <c r="A376" t="s">
        <v>4574</v>
      </c>
      <c r="B376" t="s">
        <v>22728</v>
      </c>
      <c r="C376" t="str">
        <f t="shared" si="10"/>
        <v>GreenYellow</v>
      </c>
      <c r="D376" t="str">
        <f t="shared" si="11"/>
        <v>DarkGray</v>
      </c>
      <c r="F376" t="s">
        <v>26276</v>
      </c>
      <c r="G376" t="s">
        <v>25560</v>
      </c>
      <c r="H376" t="s">
        <v>26277</v>
      </c>
      <c r="I376" t="s">
        <v>26117</v>
      </c>
      <c r="J376">
        <v>0</v>
      </c>
      <c r="K376" t="s">
        <v>26278</v>
      </c>
      <c r="L376" t="s">
        <v>26279</v>
      </c>
      <c r="M376">
        <v>0</v>
      </c>
      <c r="N376" t="s">
        <v>26120</v>
      </c>
      <c r="O376" t="s">
        <v>26280</v>
      </c>
      <c r="P376">
        <v>0</v>
      </c>
      <c r="Q376" t="s">
        <v>26281</v>
      </c>
      <c r="R376">
        <v>0</v>
      </c>
    </row>
    <row r="377" spans="1:18" x14ac:dyDescent="0.25">
      <c r="A377" t="s">
        <v>4574</v>
      </c>
      <c r="B377" t="s">
        <v>22729</v>
      </c>
      <c r="C377" t="str">
        <f t="shared" si="10"/>
        <v>GreenYellow</v>
      </c>
      <c r="D377" t="str">
        <f t="shared" si="11"/>
        <v>DarkGray</v>
      </c>
      <c r="F377" t="s">
        <v>26282</v>
      </c>
      <c r="G377" t="s">
        <v>25560</v>
      </c>
      <c r="H377" t="s">
        <v>26283</v>
      </c>
      <c r="I377" t="s">
        <v>26177</v>
      </c>
      <c r="J377">
        <v>0</v>
      </c>
      <c r="K377" t="s">
        <v>26284</v>
      </c>
      <c r="L377" t="s">
        <v>26285</v>
      </c>
      <c r="M377">
        <v>0</v>
      </c>
      <c r="N377" t="s">
        <v>26120</v>
      </c>
      <c r="O377" t="s">
        <v>26286</v>
      </c>
      <c r="P377">
        <v>0</v>
      </c>
      <c r="Q377" t="s">
        <v>26287</v>
      </c>
      <c r="R377">
        <v>0</v>
      </c>
    </row>
    <row r="378" spans="1:18" x14ac:dyDescent="0.25">
      <c r="A378" t="s">
        <v>95</v>
      </c>
      <c r="B378" t="s">
        <v>22730</v>
      </c>
      <c r="C378" t="str">
        <f t="shared" si="10"/>
        <v>GreenYellow</v>
      </c>
      <c r="D378" t="str">
        <f t="shared" si="11"/>
        <v>DarkGray</v>
      </c>
      <c r="F378" t="s">
        <v>26288</v>
      </c>
      <c r="G378" t="s">
        <v>26289</v>
      </c>
      <c r="H378" t="s">
        <v>26290</v>
      </c>
      <c r="I378" t="s">
        <v>26291</v>
      </c>
      <c r="J378">
        <v>0</v>
      </c>
      <c r="K378" t="s">
        <v>26292</v>
      </c>
      <c r="L378" t="s">
        <v>26293</v>
      </c>
      <c r="M378">
        <v>0</v>
      </c>
      <c r="N378" t="s">
        <v>26294</v>
      </c>
      <c r="O378" t="s">
        <v>26295</v>
      </c>
      <c r="P378">
        <v>0</v>
      </c>
      <c r="Q378" t="s">
        <v>26296</v>
      </c>
      <c r="R378">
        <v>0</v>
      </c>
    </row>
    <row r="379" spans="1:18" x14ac:dyDescent="0.25">
      <c r="A379" t="s">
        <v>92</v>
      </c>
      <c r="B379" t="s">
        <v>22731</v>
      </c>
      <c r="C379" t="str">
        <f t="shared" si="10"/>
        <v>GreenYellow</v>
      </c>
      <c r="D379" t="str">
        <f t="shared" si="11"/>
        <v>DarkGray</v>
      </c>
      <c r="F379" t="s">
        <v>26297</v>
      </c>
      <c r="G379" t="s">
        <v>26298</v>
      </c>
      <c r="H379" t="s">
        <v>26299</v>
      </c>
      <c r="I379" t="s">
        <v>26300</v>
      </c>
      <c r="J379">
        <v>0</v>
      </c>
      <c r="K379" t="s">
        <v>26301</v>
      </c>
      <c r="L379" t="s">
        <v>26302</v>
      </c>
      <c r="M379">
        <v>0</v>
      </c>
      <c r="N379" t="s">
        <v>26303</v>
      </c>
      <c r="O379" t="s">
        <v>26304</v>
      </c>
      <c r="P379">
        <v>0</v>
      </c>
      <c r="Q379" t="s">
        <v>26305</v>
      </c>
      <c r="R379">
        <v>0</v>
      </c>
    </row>
    <row r="380" spans="1:18" x14ac:dyDescent="0.25">
      <c r="A380" t="s">
        <v>4971</v>
      </c>
      <c r="B380" t="s">
        <v>22732</v>
      </c>
      <c r="C380" t="str">
        <f t="shared" si="10"/>
        <v>GreenYellow</v>
      </c>
      <c r="D380" t="str">
        <f t="shared" si="11"/>
        <v>DarkGray</v>
      </c>
      <c r="F380" t="s">
        <v>26306</v>
      </c>
      <c r="G380" t="s">
        <v>26307</v>
      </c>
      <c r="H380" t="s">
        <v>26308</v>
      </c>
      <c r="I380" t="s">
        <v>26309</v>
      </c>
      <c r="J380">
        <v>0</v>
      </c>
      <c r="K380" t="s">
        <v>26310</v>
      </c>
      <c r="L380" t="s">
        <v>26311</v>
      </c>
      <c r="M380">
        <v>0</v>
      </c>
      <c r="N380" t="s">
        <v>26312</v>
      </c>
      <c r="O380" t="s">
        <v>26313</v>
      </c>
      <c r="P380">
        <v>0</v>
      </c>
      <c r="Q380" t="s">
        <v>26314</v>
      </c>
      <c r="R380">
        <v>0</v>
      </c>
    </row>
    <row r="381" spans="1:18" x14ac:dyDescent="0.25">
      <c r="A381" t="s">
        <v>4920</v>
      </c>
      <c r="B381" t="s">
        <v>22733</v>
      </c>
      <c r="C381" t="str">
        <f t="shared" si="10"/>
        <v>GreenYellow</v>
      </c>
      <c r="D381" t="str">
        <f t="shared" si="11"/>
        <v>DarkGray</v>
      </c>
      <c r="F381" t="s">
        <v>26315</v>
      </c>
      <c r="G381" t="s">
        <v>25596</v>
      </c>
      <c r="H381" t="s">
        <v>26316</v>
      </c>
      <c r="I381" t="s">
        <v>23523</v>
      </c>
      <c r="J381">
        <v>0</v>
      </c>
      <c r="K381" t="s">
        <v>26317</v>
      </c>
      <c r="L381" t="s">
        <v>26318</v>
      </c>
      <c r="M381">
        <v>0</v>
      </c>
      <c r="N381" t="s">
        <v>26319</v>
      </c>
      <c r="O381" t="s">
        <v>26320</v>
      </c>
      <c r="P381">
        <v>0</v>
      </c>
      <c r="Q381" t="s">
        <v>26321</v>
      </c>
      <c r="R381">
        <v>0</v>
      </c>
    </row>
    <row r="382" spans="1:18" x14ac:dyDescent="0.25">
      <c r="A382" t="s">
        <v>2383</v>
      </c>
      <c r="B382" t="s">
        <v>22734</v>
      </c>
      <c r="C382" t="str">
        <f t="shared" si="10"/>
        <v>GreenYellow</v>
      </c>
      <c r="D382" t="str">
        <f t="shared" si="11"/>
        <v>DarkGray</v>
      </c>
      <c r="F382" t="s">
        <v>26322</v>
      </c>
      <c r="G382" t="s">
        <v>26323</v>
      </c>
      <c r="H382">
        <v>0</v>
      </c>
      <c r="I382" t="s">
        <v>26324</v>
      </c>
      <c r="J382" t="s">
        <v>26325</v>
      </c>
      <c r="K382" t="s">
        <v>26326</v>
      </c>
      <c r="L382" t="s">
        <v>26327</v>
      </c>
      <c r="M382">
        <v>0</v>
      </c>
      <c r="N382" t="s">
        <v>26328</v>
      </c>
      <c r="O382" t="s">
        <v>26329</v>
      </c>
      <c r="P382">
        <v>0</v>
      </c>
      <c r="Q382" t="s">
        <v>26330</v>
      </c>
      <c r="R382">
        <v>0</v>
      </c>
    </row>
    <row r="383" spans="1:18" x14ac:dyDescent="0.25">
      <c r="A383" t="s">
        <v>2955</v>
      </c>
      <c r="B383" t="s">
        <v>22735</v>
      </c>
      <c r="C383" t="str">
        <f t="shared" si="10"/>
        <v>GreenYellow</v>
      </c>
      <c r="D383" t="str">
        <f t="shared" si="11"/>
        <v>DarkGray</v>
      </c>
      <c r="F383" t="s">
        <v>26331</v>
      </c>
      <c r="G383" t="s">
        <v>24222</v>
      </c>
      <c r="H383" t="s">
        <v>26332</v>
      </c>
      <c r="I383" t="s">
        <v>26193</v>
      </c>
      <c r="J383">
        <v>0</v>
      </c>
      <c r="K383" t="s">
        <v>26333</v>
      </c>
      <c r="L383" t="s">
        <v>26334</v>
      </c>
      <c r="M383">
        <v>0</v>
      </c>
      <c r="N383" t="s">
        <v>26196</v>
      </c>
      <c r="O383" t="s">
        <v>26335</v>
      </c>
      <c r="P383">
        <v>0</v>
      </c>
      <c r="Q383" t="s">
        <v>26336</v>
      </c>
      <c r="R383">
        <v>0</v>
      </c>
    </row>
    <row r="384" spans="1:18" x14ac:dyDescent="0.25">
      <c r="A384" t="s">
        <v>4509</v>
      </c>
      <c r="B384" t="s">
        <v>22736</v>
      </c>
      <c r="C384" t="str">
        <f t="shared" si="10"/>
        <v>GreenYellow</v>
      </c>
      <c r="D384" t="str">
        <f t="shared" si="11"/>
        <v>DarkGray</v>
      </c>
      <c r="F384" t="s">
        <v>26337</v>
      </c>
      <c r="G384">
        <v>0</v>
      </c>
      <c r="H384" t="s">
        <v>26338</v>
      </c>
      <c r="I384" t="s">
        <v>26339</v>
      </c>
      <c r="J384">
        <v>0</v>
      </c>
      <c r="K384" t="s">
        <v>26340</v>
      </c>
      <c r="L384" t="s">
        <v>26341</v>
      </c>
      <c r="M384">
        <v>0</v>
      </c>
      <c r="N384" t="s">
        <v>26342</v>
      </c>
      <c r="O384" t="s">
        <v>26343</v>
      </c>
      <c r="P384">
        <v>0</v>
      </c>
      <c r="Q384" t="s">
        <v>26344</v>
      </c>
      <c r="R384">
        <v>0</v>
      </c>
    </row>
    <row r="385" spans="1:18" x14ac:dyDescent="0.25">
      <c r="A385" t="s">
        <v>2413</v>
      </c>
      <c r="B385" t="s">
        <v>22737</v>
      </c>
      <c r="C385" t="str">
        <f t="shared" si="10"/>
        <v>GreenYellow</v>
      </c>
      <c r="D385" t="str">
        <f t="shared" si="11"/>
        <v>DarkGray</v>
      </c>
      <c r="F385" t="s">
        <v>26345</v>
      </c>
      <c r="G385" t="s">
        <v>24827</v>
      </c>
      <c r="H385" t="s">
        <v>26346</v>
      </c>
      <c r="I385" t="s">
        <v>26347</v>
      </c>
      <c r="J385">
        <v>0</v>
      </c>
      <c r="K385" t="s">
        <v>26348</v>
      </c>
      <c r="L385" t="s">
        <v>26349</v>
      </c>
      <c r="M385">
        <v>0</v>
      </c>
      <c r="N385" t="s">
        <v>26350</v>
      </c>
      <c r="O385" t="s">
        <v>26351</v>
      </c>
      <c r="P385">
        <v>0</v>
      </c>
      <c r="Q385" t="s">
        <v>26352</v>
      </c>
      <c r="R385">
        <v>0</v>
      </c>
    </row>
    <row r="386" spans="1:18" x14ac:dyDescent="0.25">
      <c r="A386" t="s">
        <v>1559</v>
      </c>
      <c r="B386" t="s">
        <v>22738</v>
      </c>
      <c r="C386" t="str">
        <f t="shared" ref="C386:C449" si="12">IFERROR(VLOOKUP(A386,colors,2,FALSE),"purple")</f>
        <v>GreenYellow</v>
      </c>
      <c r="D386" t="str">
        <f t="shared" ref="D386:D449" si="13">IFERROR(VLOOKUP(A386,colors,3,FALSE),"purple")</f>
        <v>DarkGray</v>
      </c>
      <c r="F386" t="s">
        <v>26353</v>
      </c>
      <c r="G386" t="s">
        <v>24133</v>
      </c>
      <c r="H386" t="s">
        <v>26354</v>
      </c>
      <c r="I386" t="s">
        <v>26355</v>
      </c>
      <c r="J386">
        <v>0</v>
      </c>
      <c r="K386" t="s">
        <v>26356</v>
      </c>
      <c r="L386" t="s">
        <v>26357</v>
      </c>
      <c r="M386" t="s">
        <v>24138</v>
      </c>
      <c r="N386" t="s">
        <v>26358</v>
      </c>
      <c r="O386" t="s">
        <v>26359</v>
      </c>
      <c r="P386">
        <v>0</v>
      </c>
      <c r="Q386" t="s">
        <v>26360</v>
      </c>
      <c r="R386">
        <v>0</v>
      </c>
    </row>
    <row r="387" spans="1:18" x14ac:dyDescent="0.25">
      <c r="A387" t="s">
        <v>1557</v>
      </c>
      <c r="B387" t="s">
        <v>22739</v>
      </c>
      <c r="C387" t="str">
        <f t="shared" si="12"/>
        <v>GreenYellow</v>
      </c>
      <c r="D387" t="str">
        <f t="shared" si="13"/>
        <v>DarkGray</v>
      </c>
      <c r="F387" t="s">
        <v>26361</v>
      </c>
      <c r="G387">
        <v>0</v>
      </c>
      <c r="H387" t="s">
        <v>26362</v>
      </c>
      <c r="I387" t="s">
        <v>26363</v>
      </c>
      <c r="J387" t="s">
        <v>23965</v>
      </c>
      <c r="K387" t="s">
        <v>26364</v>
      </c>
      <c r="L387" t="s">
        <v>26365</v>
      </c>
      <c r="M387">
        <v>0</v>
      </c>
      <c r="N387">
        <v>0</v>
      </c>
      <c r="O387" t="s">
        <v>26366</v>
      </c>
      <c r="P387">
        <v>0</v>
      </c>
      <c r="Q387" t="s">
        <v>26367</v>
      </c>
      <c r="R387">
        <v>0</v>
      </c>
    </row>
    <row r="388" spans="1:18" x14ac:dyDescent="0.25">
      <c r="A388" t="s">
        <v>2918</v>
      </c>
      <c r="B388" t="s">
        <v>22740</v>
      </c>
      <c r="C388" t="str">
        <f t="shared" si="12"/>
        <v>GreenYellow</v>
      </c>
      <c r="D388" t="str">
        <f t="shared" si="13"/>
        <v>DarkGray</v>
      </c>
      <c r="F388" t="s">
        <v>26368</v>
      </c>
      <c r="G388" t="s">
        <v>24827</v>
      </c>
      <c r="H388">
        <v>0</v>
      </c>
      <c r="I388" t="s">
        <v>26369</v>
      </c>
      <c r="J388">
        <v>0</v>
      </c>
      <c r="K388" t="s">
        <v>26370</v>
      </c>
      <c r="L388" t="s">
        <v>26371</v>
      </c>
      <c r="M388" t="s">
        <v>26372</v>
      </c>
      <c r="N388" t="s">
        <v>26373</v>
      </c>
      <c r="O388" t="s">
        <v>26374</v>
      </c>
      <c r="P388">
        <v>0</v>
      </c>
      <c r="Q388" t="s">
        <v>26375</v>
      </c>
      <c r="R388">
        <v>0</v>
      </c>
    </row>
    <row r="389" spans="1:18" x14ac:dyDescent="0.25">
      <c r="A389" t="s">
        <v>4820</v>
      </c>
      <c r="B389" t="s">
        <v>22741</v>
      </c>
      <c r="C389" t="str">
        <f t="shared" si="12"/>
        <v>GreenYellow</v>
      </c>
      <c r="D389" t="str">
        <f t="shared" si="13"/>
        <v>DarkGray</v>
      </c>
      <c r="F389" t="s">
        <v>26376</v>
      </c>
      <c r="G389" t="s">
        <v>26298</v>
      </c>
      <c r="H389" t="s">
        <v>26377</v>
      </c>
      <c r="I389" t="s">
        <v>26378</v>
      </c>
      <c r="J389">
        <v>0</v>
      </c>
      <c r="K389" t="s">
        <v>26379</v>
      </c>
      <c r="L389" t="s">
        <v>26380</v>
      </c>
      <c r="M389">
        <v>0</v>
      </c>
      <c r="N389" t="s">
        <v>26381</v>
      </c>
      <c r="O389" t="s">
        <v>26382</v>
      </c>
      <c r="P389">
        <v>0</v>
      </c>
      <c r="Q389" t="s">
        <v>26383</v>
      </c>
      <c r="R389">
        <v>0</v>
      </c>
    </row>
    <row r="390" spans="1:18" x14ac:dyDescent="0.25">
      <c r="A390" t="s">
        <v>4791</v>
      </c>
      <c r="B390" t="s">
        <v>22742</v>
      </c>
      <c r="C390" t="str">
        <f t="shared" si="12"/>
        <v>GreenYellow</v>
      </c>
      <c r="D390" t="str">
        <f t="shared" si="13"/>
        <v>DarkGray</v>
      </c>
      <c r="F390" t="s">
        <v>26384</v>
      </c>
      <c r="G390" t="s">
        <v>24222</v>
      </c>
      <c r="H390" t="s">
        <v>26385</v>
      </c>
      <c r="I390" t="s">
        <v>26386</v>
      </c>
      <c r="J390">
        <v>0</v>
      </c>
      <c r="K390" t="s">
        <v>26387</v>
      </c>
      <c r="L390" t="s">
        <v>26388</v>
      </c>
      <c r="M390">
        <v>0</v>
      </c>
      <c r="N390" t="s">
        <v>26389</v>
      </c>
      <c r="O390" t="s">
        <v>26390</v>
      </c>
      <c r="P390">
        <v>0</v>
      </c>
      <c r="Q390" t="s">
        <v>26391</v>
      </c>
      <c r="R390">
        <v>0</v>
      </c>
    </row>
    <row r="391" spans="1:18" x14ac:dyDescent="0.25">
      <c r="A391" t="s">
        <v>4321</v>
      </c>
      <c r="B391" t="s">
        <v>22743</v>
      </c>
      <c r="C391" t="str">
        <f t="shared" si="12"/>
        <v>GreenYellow</v>
      </c>
      <c r="D391" t="str">
        <f t="shared" si="13"/>
        <v>DarkGray</v>
      </c>
      <c r="F391" t="s">
        <v>26392</v>
      </c>
      <c r="G391" t="s">
        <v>24133</v>
      </c>
      <c r="H391" t="s">
        <v>26393</v>
      </c>
      <c r="I391" t="s">
        <v>26394</v>
      </c>
      <c r="J391">
        <v>0</v>
      </c>
      <c r="K391" t="s">
        <v>26395</v>
      </c>
      <c r="L391" t="s">
        <v>26396</v>
      </c>
      <c r="M391" t="s">
        <v>24138</v>
      </c>
      <c r="N391" t="s">
        <v>26397</v>
      </c>
      <c r="O391" t="s">
        <v>26398</v>
      </c>
      <c r="P391">
        <v>0</v>
      </c>
      <c r="Q391" t="s">
        <v>26399</v>
      </c>
      <c r="R391">
        <v>0</v>
      </c>
    </row>
    <row r="392" spans="1:18" x14ac:dyDescent="0.25">
      <c r="A392" t="s">
        <v>2407</v>
      </c>
      <c r="B392" t="s">
        <v>22744</v>
      </c>
      <c r="C392" t="str">
        <f t="shared" si="12"/>
        <v>GreenYellow</v>
      </c>
      <c r="D392" t="str">
        <f t="shared" si="13"/>
        <v>DarkGray</v>
      </c>
      <c r="F392" t="s">
        <v>26400</v>
      </c>
      <c r="G392" t="s">
        <v>24827</v>
      </c>
      <c r="H392" t="s">
        <v>26401</v>
      </c>
      <c r="I392" t="s">
        <v>26402</v>
      </c>
      <c r="J392">
        <v>0</v>
      </c>
      <c r="K392" t="s">
        <v>26403</v>
      </c>
      <c r="L392" t="s">
        <v>26404</v>
      </c>
      <c r="M392">
        <v>0</v>
      </c>
      <c r="N392" t="s">
        <v>26405</v>
      </c>
      <c r="O392" t="s">
        <v>26406</v>
      </c>
      <c r="P392">
        <v>0</v>
      </c>
      <c r="Q392" t="s">
        <v>26407</v>
      </c>
      <c r="R392">
        <v>0</v>
      </c>
    </row>
    <row r="393" spans="1:18" x14ac:dyDescent="0.25">
      <c r="A393" t="s">
        <v>2914</v>
      </c>
      <c r="B393" t="s">
        <v>22745</v>
      </c>
      <c r="C393" t="str">
        <f t="shared" si="12"/>
        <v>GreenYellow</v>
      </c>
      <c r="D393" t="str">
        <f t="shared" si="13"/>
        <v>DarkGray</v>
      </c>
      <c r="F393" t="s">
        <v>26408</v>
      </c>
      <c r="G393" t="s">
        <v>24827</v>
      </c>
      <c r="H393">
        <v>0</v>
      </c>
      <c r="I393" t="s">
        <v>26409</v>
      </c>
      <c r="J393">
        <v>0</v>
      </c>
      <c r="K393" t="s">
        <v>26410</v>
      </c>
      <c r="L393" t="s">
        <v>26411</v>
      </c>
      <c r="M393" t="s">
        <v>26372</v>
      </c>
      <c r="N393" t="s">
        <v>26412</v>
      </c>
      <c r="O393" t="s">
        <v>26413</v>
      </c>
      <c r="P393">
        <v>0</v>
      </c>
      <c r="Q393" t="s">
        <v>26414</v>
      </c>
      <c r="R393">
        <v>0</v>
      </c>
    </row>
    <row r="394" spans="1:18" x14ac:dyDescent="0.25">
      <c r="A394" t="s">
        <v>2914</v>
      </c>
      <c r="B394" t="s">
        <v>22746</v>
      </c>
      <c r="C394" t="str">
        <f t="shared" si="12"/>
        <v>GreenYellow</v>
      </c>
      <c r="D394" t="str">
        <f t="shared" si="13"/>
        <v>DarkGray</v>
      </c>
      <c r="F394" t="s">
        <v>26415</v>
      </c>
      <c r="G394" t="s">
        <v>24827</v>
      </c>
      <c r="H394">
        <v>0</v>
      </c>
      <c r="I394" t="s">
        <v>26416</v>
      </c>
      <c r="J394">
        <v>0</v>
      </c>
      <c r="K394" t="s">
        <v>26417</v>
      </c>
      <c r="L394" t="s">
        <v>26418</v>
      </c>
      <c r="M394" t="s">
        <v>26372</v>
      </c>
      <c r="N394" t="s">
        <v>26412</v>
      </c>
      <c r="O394" t="s">
        <v>26419</v>
      </c>
      <c r="P394">
        <v>0</v>
      </c>
      <c r="Q394" t="s">
        <v>26420</v>
      </c>
      <c r="R394">
        <v>0</v>
      </c>
    </row>
    <row r="395" spans="1:18" x14ac:dyDescent="0.25">
      <c r="A395" t="s">
        <v>2916</v>
      </c>
      <c r="B395" t="s">
        <v>22747</v>
      </c>
      <c r="C395" t="str">
        <f t="shared" si="12"/>
        <v>GreenYellow</v>
      </c>
      <c r="D395" t="str">
        <f t="shared" si="13"/>
        <v>DarkGray</v>
      </c>
      <c r="F395" t="s">
        <v>26421</v>
      </c>
      <c r="G395" t="s">
        <v>24827</v>
      </c>
      <c r="H395">
        <v>0</v>
      </c>
      <c r="I395" t="s">
        <v>26422</v>
      </c>
      <c r="J395">
        <v>0</v>
      </c>
      <c r="K395" t="s">
        <v>26423</v>
      </c>
      <c r="L395" t="s">
        <v>26424</v>
      </c>
      <c r="M395" t="s">
        <v>26372</v>
      </c>
      <c r="N395" t="s">
        <v>26425</v>
      </c>
      <c r="O395" t="s">
        <v>26426</v>
      </c>
      <c r="P395">
        <v>0</v>
      </c>
      <c r="Q395" t="s">
        <v>26427</v>
      </c>
      <c r="R395">
        <v>0</v>
      </c>
    </row>
    <row r="396" spans="1:18" x14ac:dyDescent="0.25">
      <c r="A396" t="s">
        <v>94</v>
      </c>
      <c r="B396" t="s">
        <v>22748</v>
      </c>
      <c r="C396" t="str">
        <f t="shared" si="12"/>
        <v>GreenYellow</v>
      </c>
      <c r="D396" t="str">
        <f t="shared" si="13"/>
        <v>DarkGray</v>
      </c>
      <c r="F396" t="s">
        <v>26428</v>
      </c>
      <c r="G396" t="s">
        <v>25499</v>
      </c>
      <c r="H396" t="s">
        <v>26429</v>
      </c>
      <c r="I396" t="s">
        <v>26430</v>
      </c>
      <c r="J396">
        <v>0</v>
      </c>
      <c r="K396" t="s">
        <v>26431</v>
      </c>
      <c r="L396" t="s">
        <v>26432</v>
      </c>
      <c r="M396">
        <v>0</v>
      </c>
      <c r="N396" t="s">
        <v>26433</v>
      </c>
      <c r="O396" t="s">
        <v>26434</v>
      </c>
      <c r="P396">
        <v>0</v>
      </c>
      <c r="Q396" t="s">
        <v>26435</v>
      </c>
      <c r="R396">
        <v>0</v>
      </c>
    </row>
    <row r="397" spans="1:18" x14ac:dyDescent="0.25">
      <c r="A397" t="s">
        <v>4777</v>
      </c>
      <c r="B397" t="s">
        <v>22749</v>
      </c>
      <c r="C397" t="str">
        <f t="shared" si="12"/>
        <v>GreenYellow</v>
      </c>
      <c r="D397" t="str">
        <f t="shared" si="13"/>
        <v>DarkGray</v>
      </c>
      <c r="F397" t="s">
        <v>26436</v>
      </c>
      <c r="G397" t="s">
        <v>26132</v>
      </c>
      <c r="H397" t="s">
        <v>26437</v>
      </c>
      <c r="I397" t="s">
        <v>26438</v>
      </c>
      <c r="J397">
        <v>0</v>
      </c>
      <c r="K397" t="s">
        <v>26439</v>
      </c>
      <c r="L397" t="s">
        <v>26440</v>
      </c>
      <c r="M397" t="s">
        <v>26441</v>
      </c>
      <c r="N397" t="s">
        <v>26442</v>
      </c>
      <c r="O397" t="s">
        <v>26443</v>
      </c>
      <c r="P397">
        <v>0</v>
      </c>
      <c r="Q397" t="s">
        <v>26444</v>
      </c>
      <c r="R397">
        <v>0</v>
      </c>
    </row>
    <row r="398" spans="1:18" x14ac:dyDescent="0.25">
      <c r="A398" t="s">
        <v>3989</v>
      </c>
      <c r="B398" t="s">
        <v>22750</v>
      </c>
      <c r="C398" t="str">
        <f t="shared" si="12"/>
        <v>GreenYellow</v>
      </c>
      <c r="D398" t="str">
        <f t="shared" si="13"/>
        <v>DarkGray</v>
      </c>
      <c r="F398" t="s">
        <v>26445</v>
      </c>
      <c r="G398" t="s">
        <v>26446</v>
      </c>
      <c r="H398" t="s">
        <v>26447</v>
      </c>
      <c r="I398" t="s">
        <v>26448</v>
      </c>
      <c r="J398">
        <v>0</v>
      </c>
      <c r="K398" t="s">
        <v>26449</v>
      </c>
      <c r="L398" t="s">
        <v>26450</v>
      </c>
      <c r="M398" t="s">
        <v>26441</v>
      </c>
      <c r="N398" t="s">
        <v>26451</v>
      </c>
      <c r="O398" t="s">
        <v>26452</v>
      </c>
      <c r="P398">
        <v>0</v>
      </c>
      <c r="Q398" t="s">
        <v>26453</v>
      </c>
      <c r="R398">
        <v>0</v>
      </c>
    </row>
    <row r="399" spans="1:18" x14ac:dyDescent="0.25">
      <c r="A399" t="s">
        <v>341</v>
      </c>
      <c r="B399" t="s">
        <v>22751</v>
      </c>
      <c r="C399" t="str">
        <f t="shared" si="12"/>
        <v>GreenYellow</v>
      </c>
      <c r="D399" t="str">
        <f t="shared" si="13"/>
        <v>DarkGray</v>
      </c>
      <c r="F399" t="s">
        <v>26454</v>
      </c>
      <c r="G399" t="s">
        <v>26132</v>
      </c>
      <c r="H399" t="s">
        <v>26455</v>
      </c>
      <c r="I399" t="s">
        <v>26456</v>
      </c>
      <c r="J399">
        <v>0</v>
      </c>
      <c r="K399" t="s">
        <v>26457</v>
      </c>
      <c r="L399" t="s">
        <v>26458</v>
      </c>
      <c r="M399" t="s">
        <v>26441</v>
      </c>
      <c r="N399" t="s">
        <v>26459</v>
      </c>
      <c r="O399" t="s">
        <v>26460</v>
      </c>
      <c r="P399">
        <v>0</v>
      </c>
      <c r="Q399" t="s">
        <v>26461</v>
      </c>
      <c r="R399">
        <v>0</v>
      </c>
    </row>
    <row r="400" spans="1:18" x14ac:dyDescent="0.25">
      <c r="A400" t="s">
        <v>2407</v>
      </c>
      <c r="B400" t="s">
        <v>22752</v>
      </c>
      <c r="C400" t="str">
        <f t="shared" si="12"/>
        <v>GreenYellow</v>
      </c>
      <c r="D400" t="str">
        <f t="shared" si="13"/>
        <v>DarkGray</v>
      </c>
      <c r="F400" t="s">
        <v>26462</v>
      </c>
      <c r="G400" t="s">
        <v>26463</v>
      </c>
      <c r="H400" t="s">
        <v>26464</v>
      </c>
      <c r="I400" t="s">
        <v>26465</v>
      </c>
      <c r="J400">
        <v>0</v>
      </c>
      <c r="K400" t="s">
        <v>26466</v>
      </c>
      <c r="L400" t="s">
        <v>26467</v>
      </c>
      <c r="M400" t="s">
        <v>26468</v>
      </c>
      <c r="N400" t="s">
        <v>26469</v>
      </c>
      <c r="O400" t="s">
        <v>26470</v>
      </c>
      <c r="P400">
        <v>0</v>
      </c>
      <c r="Q400" t="s">
        <v>26471</v>
      </c>
      <c r="R400">
        <v>0</v>
      </c>
    </row>
    <row r="401" spans="1:18" x14ac:dyDescent="0.25">
      <c r="A401" t="s">
        <v>4118</v>
      </c>
      <c r="B401" t="s">
        <v>22753</v>
      </c>
      <c r="C401" t="str">
        <f t="shared" si="12"/>
        <v>GreenYellow</v>
      </c>
      <c r="D401" t="str">
        <f t="shared" si="13"/>
        <v>DarkGray</v>
      </c>
      <c r="F401" t="s">
        <v>26472</v>
      </c>
      <c r="G401" t="s">
        <v>26132</v>
      </c>
      <c r="H401" t="s">
        <v>26473</v>
      </c>
      <c r="I401" t="s">
        <v>26474</v>
      </c>
      <c r="J401">
        <v>0</v>
      </c>
      <c r="K401" t="s">
        <v>26475</v>
      </c>
      <c r="L401" t="s">
        <v>26476</v>
      </c>
      <c r="M401" t="s">
        <v>26441</v>
      </c>
      <c r="N401" t="s">
        <v>26477</v>
      </c>
      <c r="O401" t="s">
        <v>26478</v>
      </c>
      <c r="P401">
        <v>0</v>
      </c>
      <c r="Q401" t="s">
        <v>26479</v>
      </c>
      <c r="R401">
        <v>0</v>
      </c>
    </row>
    <row r="402" spans="1:18" x14ac:dyDescent="0.25">
      <c r="A402" t="s">
        <v>2912</v>
      </c>
      <c r="B402" t="s">
        <v>22754</v>
      </c>
      <c r="C402" t="str">
        <f t="shared" si="12"/>
        <v>GreenYellow</v>
      </c>
      <c r="D402" t="str">
        <f t="shared" si="13"/>
        <v>DarkGray</v>
      </c>
      <c r="F402" t="s">
        <v>26480</v>
      </c>
      <c r="G402" t="s">
        <v>24563</v>
      </c>
      <c r="H402" t="s">
        <v>26481</v>
      </c>
      <c r="I402" t="s">
        <v>26482</v>
      </c>
      <c r="J402">
        <v>0</v>
      </c>
      <c r="K402" t="s">
        <v>26483</v>
      </c>
      <c r="L402" t="s">
        <v>26484</v>
      </c>
      <c r="M402">
        <v>0</v>
      </c>
      <c r="N402" t="s">
        <v>26485</v>
      </c>
      <c r="O402" t="s">
        <v>26486</v>
      </c>
      <c r="P402">
        <v>0</v>
      </c>
      <c r="Q402" t="s">
        <v>26487</v>
      </c>
      <c r="R402">
        <v>0</v>
      </c>
    </row>
    <row r="403" spans="1:18" x14ac:dyDescent="0.25">
      <c r="A403" t="s">
        <v>2914</v>
      </c>
      <c r="B403" t="s">
        <v>22755</v>
      </c>
      <c r="C403" t="str">
        <f t="shared" si="12"/>
        <v>GreenYellow</v>
      </c>
      <c r="D403" t="str">
        <f t="shared" si="13"/>
        <v>DarkGray</v>
      </c>
      <c r="F403" t="s">
        <v>26488</v>
      </c>
      <c r="G403" t="s">
        <v>24827</v>
      </c>
      <c r="H403">
        <v>0</v>
      </c>
      <c r="I403" t="s">
        <v>26409</v>
      </c>
      <c r="J403">
        <v>0</v>
      </c>
      <c r="K403" t="s">
        <v>26489</v>
      </c>
      <c r="L403" t="s">
        <v>26490</v>
      </c>
      <c r="M403" t="s">
        <v>26372</v>
      </c>
      <c r="N403" t="s">
        <v>26412</v>
      </c>
      <c r="O403" t="s">
        <v>26491</v>
      </c>
      <c r="P403">
        <v>0</v>
      </c>
      <c r="Q403" t="s">
        <v>26492</v>
      </c>
      <c r="R403">
        <v>0</v>
      </c>
    </row>
    <row r="404" spans="1:18" x14ac:dyDescent="0.25">
      <c r="A404" t="s">
        <v>4118</v>
      </c>
      <c r="B404" t="s">
        <v>22756</v>
      </c>
      <c r="C404" t="str">
        <f t="shared" si="12"/>
        <v>GreenYellow</v>
      </c>
      <c r="D404" t="str">
        <f t="shared" si="13"/>
        <v>DarkGray</v>
      </c>
      <c r="F404" t="s">
        <v>26493</v>
      </c>
      <c r="G404" t="s">
        <v>26494</v>
      </c>
      <c r="H404" t="s">
        <v>26495</v>
      </c>
      <c r="I404" t="s">
        <v>26474</v>
      </c>
      <c r="J404">
        <v>0</v>
      </c>
      <c r="K404" t="s">
        <v>26496</v>
      </c>
      <c r="L404" t="s">
        <v>26497</v>
      </c>
      <c r="M404">
        <v>0</v>
      </c>
      <c r="N404" t="s">
        <v>26477</v>
      </c>
      <c r="O404" t="s">
        <v>26498</v>
      </c>
      <c r="P404">
        <v>0</v>
      </c>
      <c r="Q404" t="s">
        <v>26499</v>
      </c>
      <c r="R404">
        <v>0</v>
      </c>
    </row>
    <row r="405" spans="1:18" x14ac:dyDescent="0.25">
      <c r="A405" t="s">
        <v>1557</v>
      </c>
      <c r="B405" t="s">
        <v>22757</v>
      </c>
      <c r="C405" t="str">
        <f t="shared" si="12"/>
        <v>GreenYellow</v>
      </c>
      <c r="D405" t="str">
        <f t="shared" si="13"/>
        <v>DarkGray</v>
      </c>
      <c r="F405" t="s">
        <v>26500</v>
      </c>
      <c r="G405" t="s">
        <v>24133</v>
      </c>
      <c r="H405" t="s">
        <v>26501</v>
      </c>
      <c r="I405" t="s">
        <v>26363</v>
      </c>
      <c r="J405" t="s">
        <v>26502</v>
      </c>
      <c r="K405" t="s">
        <v>26503</v>
      </c>
      <c r="L405" t="s">
        <v>26504</v>
      </c>
      <c r="M405" t="s">
        <v>24138</v>
      </c>
      <c r="N405" t="s">
        <v>26505</v>
      </c>
      <c r="O405" t="s">
        <v>26506</v>
      </c>
      <c r="P405">
        <v>0</v>
      </c>
      <c r="Q405" t="s">
        <v>26507</v>
      </c>
      <c r="R405">
        <v>0</v>
      </c>
    </row>
    <row r="406" spans="1:18" x14ac:dyDescent="0.25">
      <c r="A406" t="s">
        <v>4118</v>
      </c>
      <c r="B406" t="s">
        <v>22758</v>
      </c>
      <c r="C406" t="str">
        <f t="shared" si="12"/>
        <v>GreenYellow</v>
      </c>
      <c r="D406" t="str">
        <f t="shared" si="13"/>
        <v>DarkGray</v>
      </c>
      <c r="F406" t="s">
        <v>26508</v>
      </c>
      <c r="G406" t="s">
        <v>26132</v>
      </c>
      <c r="H406" t="s">
        <v>26509</v>
      </c>
      <c r="I406" t="s">
        <v>26474</v>
      </c>
      <c r="J406" t="s">
        <v>26510</v>
      </c>
      <c r="K406" t="s">
        <v>26511</v>
      </c>
      <c r="L406" t="s">
        <v>26512</v>
      </c>
      <c r="M406" t="s">
        <v>26441</v>
      </c>
      <c r="N406" t="s">
        <v>26477</v>
      </c>
      <c r="O406" t="s">
        <v>26513</v>
      </c>
      <c r="P406">
        <v>0</v>
      </c>
      <c r="Q406" t="s">
        <v>26514</v>
      </c>
      <c r="R406">
        <v>0</v>
      </c>
    </row>
    <row r="407" spans="1:18" x14ac:dyDescent="0.25">
      <c r="A407" t="s">
        <v>4118</v>
      </c>
      <c r="B407" t="s">
        <v>22759</v>
      </c>
      <c r="C407" t="str">
        <f t="shared" si="12"/>
        <v>GreenYellow</v>
      </c>
      <c r="D407" t="str">
        <f t="shared" si="13"/>
        <v>DarkGray</v>
      </c>
      <c r="F407" t="s">
        <v>26515</v>
      </c>
      <c r="G407" t="s">
        <v>26494</v>
      </c>
      <c r="H407">
        <v>0</v>
      </c>
      <c r="I407" t="s">
        <v>26474</v>
      </c>
      <c r="J407" t="s">
        <v>26516</v>
      </c>
      <c r="K407" t="s">
        <v>26517</v>
      </c>
      <c r="L407" t="s">
        <v>26518</v>
      </c>
      <c r="M407">
        <v>0</v>
      </c>
      <c r="N407" t="s">
        <v>26477</v>
      </c>
      <c r="O407" t="s">
        <v>26519</v>
      </c>
      <c r="P407">
        <v>0</v>
      </c>
      <c r="Q407" t="s">
        <v>26520</v>
      </c>
      <c r="R407">
        <v>0</v>
      </c>
    </row>
    <row r="408" spans="1:18" x14ac:dyDescent="0.25">
      <c r="A408" t="s">
        <v>4570</v>
      </c>
      <c r="B408" t="s">
        <v>22760</v>
      </c>
      <c r="C408" t="str">
        <f t="shared" si="12"/>
        <v>GreenYellow</v>
      </c>
      <c r="D408" t="str">
        <f t="shared" si="13"/>
        <v>DarkGray</v>
      </c>
      <c r="F408" t="s">
        <v>26521</v>
      </c>
      <c r="G408" t="s">
        <v>26522</v>
      </c>
      <c r="H408" t="s">
        <v>26523</v>
      </c>
      <c r="I408" t="s">
        <v>26524</v>
      </c>
      <c r="J408">
        <v>0</v>
      </c>
      <c r="K408" t="s">
        <v>26525</v>
      </c>
      <c r="L408" t="s">
        <v>26526</v>
      </c>
      <c r="M408" t="s">
        <v>26527</v>
      </c>
      <c r="N408" t="s">
        <v>26528</v>
      </c>
      <c r="O408" t="s">
        <v>26529</v>
      </c>
      <c r="P408">
        <v>0</v>
      </c>
      <c r="Q408" t="s">
        <v>26530</v>
      </c>
      <c r="R408">
        <v>0</v>
      </c>
    </row>
    <row r="409" spans="1:18" x14ac:dyDescent="0.25">
      <c r="A409" t="s">
        <v>5555</v>
      </c>
      <c r="B409" t="s">
        <v>22761</v>
      </c>
      <c r="C409" t="str">
        <f t="shared" si="12"/>
        <v>GreenYellow</v>
      </c>
      <c r="D409" t="str">
        <f t="shared" si="13"/>
        <v>DarkGray</v>
      </c>
      <c r="F409" t="s">
        <v>26531</v>
      </c>
      <c r="G409" t="s">
        <v>26532</v>
      </c>
      <c r="H409" t="s">
        <v>26533</v>
      </c>
      <c r="I409" t="s">
        <v>26037</v>
      </c>
      <c r="J409">
        <v>0</v>
      </c>
      <c r="K409" t="s">
        <v>26534</v>
      </c>
      <c r="L409" t="s">
        <v>26535</v>
      </c>
      <c r="M409">
        <v>0</v>
      </c>
      <c r="N409" t="s">
        <v>26536</v>
      </c>
      <c r="O409" t="s">
        <v>26537</v>
      </c>
      <c r="P409">
        <v>0</v>
      </c>
      <c r="Q409" t="s">
        <v>26538</v>
      </c>
      <c r="R409">
        <v>0</v>
      </c>
    </row>
    <row r="410" spans="1:18" x14ac:dyDescent="0.25">
      <c r="A410" t="s">
        <v>2955</v>
      </c>
      <c r="B410" t="s">
        <v>22762</v>
      </c>
      <c r="C410" t="str">
        <f t="shared" si="12"/>
        <v>GreenYellow</v>
      </c>
      <c r="D410" t="str">
        <f t="shared" si="13"/>
        <v>DarkGray</v>
      </c>
      <c r="F410" t="s">
        <v>26539</v>
      </c>
      <c r="G410" t="s">
        <v>24222</v>
      </c>
      <c r="H410" t="s">
        <v>26540</v>
      </c>
      <c r="I410" t="s">
        <v>26193</v>
      </c>
      <c r="J410">
        <v>0</v>
      </c>
      <c r="K410" t="s">
        <v>26541</v>
      </c>
      <c r="L410" t="s">
        <v>26542</v>
      </c>
      <c r="M410">
        <v>0</v>
      </c>
      <c r="N410" t="s">
        <v>26196</v>
      </c>
      <c r="O410" t="s">
        <v>26543</v>
      </c>
      <c r="P410">
        <v>0</v>
      </c>
      <c r="Q410" t="s">
        <v>26544</v>
      </c>
      <c r="R410">
        <v>0</v>
      </c>
    </row>
    <row r="411" spans="1:18" x14ac:dyDescent="0.25">
      <c r="A411" t="s">
        <v>2981</v>
      </c>
      <c r="B411" t="s">
        <v>22763</v>
      </c>
      <c r="C411" t="str">
        <f t="shared" si="12"/>
        <v>GreenYellow</v>
      </c>
      <c r="D411" t="str">
        <f t="shared" si="13"/>
        <v>orange</v>
      </c>
      <c r="F411" t="s">
        <v>26545</v>
      </c>
      <c r="G411" t="s">
        <v>25750</v>
      </c>
      <c r="H411" t="s">
        <v>26546</v>
      </c>
      <c r="I411" t="s">
        <v>26547</v>
      </c>
      <c r="J411" t="s">
        <v>26548</v>
      </c>
      <c r="K411" t="s">
        <v>26549</v>
      </c>
      <c r="L411" t="s">
        <v>26550</v>
      </c>
      <c r="M411">
        <v>0</v>
      </c>
      <c r="N411" t="s">
        <v>26551</v>
      </c>
      <c r="O411" t="s">
        <v>26552</v>
      </c>
      <c r="P411">
        <v>0</v>
      </c>
      <c r="Q411" t="s">
        <v>26553</v>
      </c>
      <c r="R411">
        <v>0</v>
      </c>
    </row>
    <row r="412" spans="1:18" x14ac:dyDescent="0.25">
      <c r="A412" t="s">
        <v>628</v>
      </c>
      <c r="B412" t="s">
        <v>22764</v>
      </c>
      <c r="C412" t="str">
        <f t="shared" si="12"/>
        <v>GreenYellow</v>
      </c>
      <c r="D412" t="str">
        <f t="shared" si="13"/>
        <v>orange</v>
      </c>
      <c r="F412" t="s">
        <v>26554</v>
      </c>
      <c r="G412">
        <v>0</v>
      </c>
      <c r="H412" t="s">
        <v>26555</v>
      </c>
      <c r="I412" t="s">
        <v>26556</v>
      </c>
      <c r="J412">
        <v>0</v>
      </c>
      <c r="K412" t="s">
        <v>26557</v>
      </c>
      <c r="L412" t="s">
        <v>26558</v>
      </c>
      <c r="M412">
        <v>0</v>
      </c>
      <c r="N412">
        <v>0</v>
      </c>
      <c r="O412" t="s">
        <v>26559</v>
      </c>
      <c r="P412">
        <v>0</v>
      </c>
      <c r="Q412" t="s">
        <v>26560</v>
      </c>
      <c r="R412">
        <v>0</v>
      </c>
    </row>
    <row r="413" spans="1:18" x14ac:dyDescent="0.25">
      <c r="A413" t="s">
        <v>1716</v>
      </c>
      <c r="B413" t="s">
        <v>22765</v>
      </c>
      <c r="C413" t="str">
        <f t="shared" si="12"/>
        <v>GreenYellow</v>
      </c>
      <c r="D413" t="str">
        <f t="shared" si="13"/>
        <v>orange</v>
      </c>
      <c r="F413" t="s">
        <v>26561</v>
      </c>
      <c r="G413" t="s">
        <v>26562</v>
      </c>
      <c r="H413" t="s">
        <v>26563</v>
      </c>
      <c r="I413" t="s">
        <v>26564</v>
      </c>
      <c r="J413">
        <v>0</v>
      </c>
      <c r="K413" t="s">
        <v>26565</v>
      </c>
      <c r="L413" t="s">
        <v>26566</v>
      </c>
      <c r="M413" t="s">
        <v>26567</v>
      </c>
      <c r="N413" t="s">
        <v>26568</v>
      </c>
      <c r="O413" t="s">
        <v>26569</v>
      </c>
      <c r="P413">
        <v>0</v>
      </c>
      <c r="Q413" t="s">
        <v>26570</v>
      </c>
      <c r="R413">
        <v>0</v>
      </c>
    </row>
    <row r="414" spans="1:18" x14ac:dyDescent="0.25">
      <c r="A414" t="s">
        <v>8856</v>
      </c>
      <c r="B414" t="s">
        <v>22766</v>
      </c>
      <c r="C414" t="str">
        <f t="shared" si="12"/>
        <v>GreenYellow</v>
      </c>
      <c r="D414" t="str">
        <f t="shared" si="13"/>
        <v>red</v>
      </c>
      <c r="F414" t="s">
        <v>26571</v>
      </c>
      <c r="G414" t="s">
        <v>26572</v>
      </c>
      <c r="H414" t="s">
        <v>26573</v>
      </c>
      <c r="I414" t="s">
        <v>26574</v>
      </c>
      <c r="J414">
        <v>0</v>
      </c>
      <c r="K414" t="s">
        <v>26575</v>
      </c>
      <c r="L414" t="s">
        <v>26576</v>
      </c>
      <c r="M414">
        <v>0</v>
      </c>
      <c r="N414" t="s">
        <v>26577</v>
      </c>
      <c r="O414" t="s">
        <v>26578</v>
      </c>
      <c r="P414">
        <v>0</v>
      </c>
      <c r="Q414" t="s">
        <v>26579</v>
      </c>
      <c r="R414">
        <v>0</v>
      </c>
    </row>
    <row r="415" spans="1:18" x14ac:dyDescent="0.25">
      <c r="A415" t="s">
        <v>1412</v>
      </c>
      <c r="B415" t="s">
        <v>22767</v>
      </c>
      <c r="C415" t="str">
        <f t="shared" si="12"/>
        <v>GreenYellow</v>
      </c>
      <c r="D415" t="str">
        <f t="shared" si="13"/>
        <v>orange</v>
      </c>
      <c r="F415" t="s">
        <v>26580</v>
      </c>
      <c r="G415">
        <v>0</v>
      </c>
      <c r="H415" t="s">
        <v>26581</v>
      </c>
      <c r="I415" t="s">
        <v>26582</v>
      </c>
      <c r="J415">
        <v>0</v>
      </c>
      <c r="K415" t="s">
        <v>26583</v>
      </c>
      <c r="L415" t="s">
        <v>26584</v>
      </c>
      <c r="M415">
        <v>0</v>
      </c>
      <c r="N415">
        <v>0</v>
      </c>
      <c r="O415" t="s">
        <v>26585</v>
      </c>
      <c r="P415">
        <v>0</v>
      </c>
      <c r="Q415" t="s">
        <v>26586</v>
      </c>
      <c r="R415">
        <v>0</v>
      </c>
    </row>
    <row r="416" spans="1:18" x14ac:dyDescent="0.25">
      <c r="A416" t="s">
        <v>1412</v>
      </c>
      <c r="B416" t="s">
        <v>22768</v>
      </c>
      <c r="C416" t="str">
        <f t="shared" si="12"/>
        <v>GreenYellow</v>
      </c>
      <c r="D416" t="str">
        <f t="shared" si="13"/>
        <v>orange</v>
      </c>
      <c r="F416" t="s">
        <v>26587</v>
      </c>
      <c r="G416" t="s">
        <v>26588</v>
      </c>
      <c r="H416" t="s">
        <v>26589</v>
      </c>
      <c r="I416" t="s">
        <v>26590</v>
      </c>
      <c r="J416">
        <v>0</v>
      </c>
      <c r="K416" t="s">
        <v>26591</v>
      </c>
      <c r="L416" t="s">
        <v>26592</v>
      </c>
      <c r="M416">
        <v>0</v>
      </c>
      <c r="N416" t="s">
        <v>26593</v>
      </c>
      <c r="O416" t="s">
        <v>26594</v>
      </c>
      <c r="P416">
        <v>0</v>
      </c>
      <c r="Q416" t="s">
        <v>26595</v>
      </c>
      <c r="R416">
        <v>0</v>
      </c>
    </row>
    <row r="417" spans="1:18" x14ac:dyDescent="0.25">
      <c r="A417" t="s">
        <v>1716</v>
      </c>
      <c r="B417" t="s">
        <v>22769</v>
      </c>
      <c r="C417" t="str">
        <f t="shared" si="12"/>
        <v>GreenYellow</v>
      </c>
      <c r="D417" t="str">
        <f t="shared" si="13"/>
        <v>orange</v>
      </c>
      <c r="F417" t="s">
        <v>26596</v>
      </c>
      <c r="G417" t="s">
        <v>25560</v>
      </c>
      <c r="H417" t="s">
        <v>26597</v>
      </c>
      <c r="I417" t="s">
        <v>26564</v>
      </c>
      <c r="J417">
        <v>0</v>
      </c>
      <c r="K417" t="s">
        <v>26598</v>
      </c>
      <c r="L417" t="s">
        <v>26599</v>
      </c>
      <c r="M417" t="s">
        <v>25565</v>
      </c>
      <c r="N417" t="s">
        <v>26568</v>
      </c>
      <c r="O417" t="s">
        <v>26600</v>
      </c>
      <c r="P417">
        <v>0</v>
      </c>
      <c r="Q417" t="s">
        <v>26601</v>
      </c>
      <c r="R417">
        <v>0</v>
      </c>
    </row>
    <row r="418" spans="1:18" x14ac:dyDescent="0.25">
      <c r="A418" t="s">
        <v>1716</v>
      </c>
      <c r="B418" t="s">
        <v>22770</v>
      </c>
      <c r="C418" t="str">
        <f t="shared" si="12"/>
        <v>GreenYellow</v>
      </c>
      <c r="D418" t="str">
        <f t="shared" si="13"/>
        <v>orange</v>
      </c>
      <c r="F418" t="s">
        <v>26602</v>
      </c>
      <c r="G418">
        <v>0</v>
      </c>
      <c r="H418" t="s">
        <v>26603</v>
      </c>
      <c r="I418" t="s">
        <v>26564</v>
      </c>
      <c r="J418">
        <v>0</v>
      </c>
      <c r="K418" t="s">
        <v>26604</v>
      </c>
      <c r="L418" t="s">
        <v>26605</v>
      </c>
      <c r="M418">
        <v>0</v>
      </c>
      <c r="N418">
        <v>0</v>
      </c>
      <c r="O418" t="s">
        <v>26606</v>
      </c>
      <c r="P418">
        <v>0</v>
      </c>
      <c r="Q418" t="s">
        <v>26607</v>
      </c>
      <c r="R418">
        <v>0</v>
      </c>
    </row>
    <row r="419" spans="1:18" x14ac:dyDescent="0.25">
      <c r="A419" t="s">
        <v>1716</v>
      </c>
      <c r="B419" t="s">
        <v>22771</v>
      </c>
      <c r="C419" t="str">
        <f t="shared" si="12"/>
        <v>GreenYellow</v>
      </c>
      <c r="D419" t="str">
        <f t="shared" si="13"/>
        <v>orange</v>
      </c>
      <c r="F419" t="s">
        <v>26608</v>
      </c>
      <c r="G419">
        <v>0</v>
      </c>
      <c r="H419" t="s">
        <v>26609</v>
      </c>
      <c r="I419" t="s">
        <v>26564</v>
      </c>
      <c r="J419">
        <v>0</v>
      </c>
      <c r="K419" t="s">
        <v>26610</v>
      </c>
      <c r="L419" t="s">
        <v>26611</v>
      </c>
      <c r="M419">
        <v>0</v>
      </c>
      <c r="N419">
        <v>0</v>
      </c>
      <c r="O419" t="s">
        <v>26612</v>
      </c>
      <c r="P419">
        <v>0</v>
      </c>
      <c r="Q419" t="s">
        <v>26613</v>
      </c>
      <c r="R419">
        <v>0</v>
      </c>
    </row>
    <row r="420" spans="1:18" x14ac:dyDescent="0.25">
      <c r="A420" t="s">
        <v>1716</v>
      </c>
      <c r="B420" t="s">
        <v>22772</v>
      </c>
      <c r="C420" t="str">
        <f t="shared" si="12"/>
        <v>GreenYellow</v>
      </c>
      <c r="D420" t="str">
        <f t="shared" si="13"/>
        <v>orange</v>
      </c>
      <c r="F420" t="s">
        <v>26614</v>
      </c>
      <c r="G420">
        <v>0</v>
      </c>
      <c r="H420" t="s">
        <v>26615</v>
      </c>
      <c r="I420" t="s">
        <v>26564</v>
      </c>
      <c r="J420">
        <v>0</v>
      </c>
      <c r="K420" t="s">
        <v>26616</v>
      </c>
      <c r="L420" t="s">
        <v>26617</v>
      </c>
      <c r="M420">
        <v>0</v>
      </c>
      <c r="N420">
        <v>0</v>
      </c>
      <c r="O420" t="s">
        <v>26618</v>
      </c>
      <c r="P420">
        <v>0</v>
      </c>
      <c r="Q420" t="s">
        <v>26619</v>
      </c>
      <c r="R420">
        <v>0</v>
      </c>
    </row>
    <row r="421" spans="1:18" x14ac:dyDescent="0.25">
      <c r="A421" t="s">
        <v>1714</v>
      </c>
      <c r="B421" t="s">
        <v>22773</v>
      </c>
      <c r="C421" t="str">
        <f t="shared" si="12"/>
        <v>GreenYellow</v>
      </c>
      <c r="D421" t="str">
        <f t="shared" si="13"/>
        <v>orange</v>
      </c>
      <c r="F421" t="s">
        <v>26620</v>
      </c>
      <c r="G421" t="s">
        <v>26621</v>
      </c>
      <c r="H421" t="s">
        <v>26622</v>
      </c>
      <c r="I421" t="s">
        <v>26623</v>
      </c>
      <c r="J421">
        <v>0</v>
      </c>
      <c r="K421" t="s">
        <v>26624</v>
      </c>
      <c r="L421" t="s">
        <v>26625</v>
      </c>
      <c r="M421" t="s">
        <v>26626</v>
      </c>
      <c r="N421">
        <v>0</v>
      </c>
      <c r="O421" t="s">
        <v>26627</v>
      </c>
      <c r="P421">
        <v>0</v>
      </c>
      <c r="Q421" t="s">
        <v>26628</v>
      </c>
      <c r="R421">
        <v>0</v>
      </c>
    </row>
    <row r="422" spans="1:18" x14ac:dyDescent="0.25">
      <c r="A422" t="s">
        <v>1714</v>
      </c>
      <c r="B422" t="s">
        <v>22774</v>
      </c>
      <c r="C422" t="str">
        <f t="shared" si="12"/>
        <v>GreenYellow</v>
      </c>
      <c r="D422" t="str">
        <f t="shared" si="13"/>
        <v>orange</v>
      </c>
      <c r="F422" t="s">
        <v>26629</v>
      </c>
      <c r="G422">
        <v>0</v>
      </c>
      <c r="H422" t="s">
        <v>26630</v>
      </c>
      <c r="I422" t="s">
        <v>26623</v>
      </c>
      <c r="J422">
        <v>0</v>
      </c>
      <c r="K422" t="s">
        <v>26631</v>
      </c>
      <c r="L422" t="s">
        <v>26632</v>
      </c>
      <c r="M422">
        <v>0</v>
      </c>
      <c r="N422">
        <v>0</v>
      </c>
      <c r="O422" t="s">
        <v>26633</v>
      </c>
      <c r="P422">
        <v>0</v>
      </c>
      <c r="Q422" t="s">
        <v>26634</v>
      </c>
      <c r="R422">
        <v>0</v>
      </c>
    </row>
    <row r="423" spans="1:18" x14ac:dyDescent="0.25">
      <c r="A423" t="s">
        <v>1714</v>
      </c>
      <c r="B423" t="s">
        <v>22775</v>
      </c>
      <c r="C423" t="str">
        <f t="shared" si="12"/>
        <v>GreenYellow</v>
      </c>
      <c r="D423" t="str">
        <f t="shared" si="13"/>
        <v>orange</v>
      </c>
      <c r="F423" t="s">
        <v>26635</v>
      </c>
      <c r="G423">
        <v>0</v>
      </c>
      <c r="H423" t="s">
        <v>26636</v>
      </c>
      <c r="I423" t="s">
        <v>26623</v>
      </c>
      <c r="J423">
        <v>0</v>
      </c>
      <c r="K423" t="s">
        <v>26637</v>
      </c>
      <c r="L423" t="s">
        <v>26638</v>
      </c>
      <c r="M423">
        <v>0</v>
      </c>
      <c r="N423">
        <v>0</v>
      </c>
      <c r="O423" t="s">
        <v>26639</v>
      </c>
      <c r="P423">
        <v>0</v>
      </c>
      <c r="Q423" t="s">
        <v>26640</v>
      </c>
      <c r="R423">
        <v>0</v>
      </c>
    </row>
    <row r="424" spans="1:18" x14ac:dyDescent="0.25">
      <c r="A424" t="s">
        <v>1714</v>
      </c>
      <c r="B424" t="s">
        <v>22776</v>
      </c>
      <c r="C424" t="str">
        <f t="shared" si="12"/>
        <v>GreenYellow</v>
      </c>
      <c r="D424" t="str">
        <f t="shared" si="13"/>
        <v>orange</v>
      </c>
      <c r="F424" t="s">
        <v>26641</v>
      </c>
      <c r="G424">
        <v>0</v>
      </c>
      <c r="H424" t="s">
        <v>26642</v>
      </c>
      <c r="I424" t="s">
        <v>26623</v>
      </c>
      <c r="J424">
        <v>0</v>
      </c>
      <c r="K424" t="s">
        <v>26643</v>
      </c>
      <c r="L424" t="s">
        <v>26644</v>
      </c>
      <c r="M424">
        <v>0</v>
      </c>
      <c r="N424">
        <v>0</v>
      </c>
      <c r="O424" t="s">
        <v>26645</v>
      </c>
      <c r="P424">
        <v>0</v>
      </c>
      <c r="Q424" t="s">
        <v>26646</v>
      </c>
      <c r="R424">
        <v>0</v>
      </c>
    </row>
    <row r="425" spans="1:18" x14ac:dyDescent="0.25">
      <c r="A425" t="s">
        <v>628</v>
      </c>
      <c r="B425" t="s">
        <v>22777</v>
      </c>
      <c r="C425" t="str">
        <f t="shared" si="12"/>
        <v>GreenYellow</v>
      </c>
      <c r="D425" t="str">
        <f t="shared" si="13"/>
        <v>orange</v>
      </c>
      <c r="F425" t="s">
        <v>26647</v>
      </c>
      <c r="G425" t="s">
        <v>23731</v>
      </c>
      <c r="H425" t="s">
        <v>26648</v>
      </c>
      <c r="I425" t="s">
        <v>26649</v>
      </c>
      <c r="J425">
        <v>0</v>
      </c>
      <c r="K425" t="s">
        <v>26650</v>
      </c>
      <c r="L425" t="s">
        <v>26651</v>
      </c>
      <c r="M425" t="s">
        <v>26652</v>
      </c>
      <c r="N425" t="s">
        <v>26653</v>
      </c>
      <c r="O425" t="s">
        <v>26654</v>
      </c>
      <c r="P425">
        <v>0</v>
      </c>
      <c r="Q425" t="s">
        <v>26655</v>
      </c>
      <c r="R425">
        <v>0</v>
      </c>
    </row>
    <row r="426" spans="1:18" x14ac:dyDescent="0.25">
      <c r="A426" t="s">
        <v>628</v>
      </c>
      <c r="B426" t="s">
        <v>22778</v>
      </c>
      <c r="C426" t="str">
        <f t="shared" si="12"/>
        <v>GreenYellow</v>
      </c>
      <c r="D426" t="str">
        <f t="shared" si="13"/>
        <v>orange</v>
      </c>
      <c r="F426" t="s">
        <v>26656</v>
      </c>
      <c r="G426">
        <v>0</v>
      </c>
      <c r="H426" t="s">
        <v>26657</v>
      </c>
      <c r="I426" t="s">
        <v>26649</v>
      </c>
      <c r="J426">
        <v>0</v>
      </c>
      <c r="K426" t="s">
        <v>26658</v>
      </c>
      <c r="L426" t="s">
        <v>26659</v>
      </c>
      <c r="M426">
        <v>0</v>
      </c>
      <c r="N426">
        <v>0</v>
      </c>
      <c r="O426" t="s">
        <v>26660</v>
      </c>
      <c r="P426">
        <v>0</v>
      </c>
      <c r="Q426" t="s">
        <v>26661</v>
      </c>
      <c r="R426">
        <v>0</v>
      </c>
    </row>
    <row r="427" spans="1:18" x14ac:dyDescent="0.25">
      <c r="A427" t="s">
        <v>3943</v>
      </c>
      <c r="B427" t="s">
        <v>22779</v>
      </c>
      <c r="C427" t="str">
        <f t="shared" si="12"/>
        <v>GreenYellow</v>
      </c>
      <c r="D427" t="str">
        <f t="shared" si="13"/>
        <v>orange</v>
      </c>
      <c r="F427" t="s">
        <v>26662</v>
      </c>
      <c r="G427" t="s">
        <v>26663</v>
      </c>
      <c r="H427" t="s">
        <v>26664</v>
      </c>
      <c r="I427" t="s">
        <v>26665</v>
      </c>
      <c r="J427">
        <v>0</v>
      </c>
      <c r="K427" t="s">
        <v>26666</v>
      </c>
      <c r="L427" t="s">
        <v>26667</v>
      </c>
      <c r="M427" t="s">
        <v>26668</v>
      </c>
      <c r="N427" t="s">
        <v>26669</v>
      </c>
      <c r="O427" t="s">
        <v>26670</v>
      </c>
      <c r="P427">
        <v>0</v>
      </c>
      <c r="Q427" t="s">
        <v>26671</v>
      </c>
      <c r="R427">
        <v>0</v>
      </c>
    </row>
    <row r="428" spans="1:18" x14ac:dyDescent="0.25">
      <c r="A428" t="s">
        <v>1716</v>
      </c>
      <c r="B428" t="s">
        <v>22780</v>
      </c>
      <c r="C428" t="str">
        <f t="shared" si="12"/>
        <v>GreenYellow</v>
      </c>
      <c r="D428" t="str">
        <f t="shared" si="13"/>
        <v>orange</v>
      </c>
      <c r="F428" t="s">
        <v>26672</v>
      </c>
      <c r="G428" t="s">
        <v>25560</v>
      </c>
      <c r="H428" t="s">
        <v>26673</v>
      </c>
      <c r="I428" t="s">
        <v>26564</v>
      </c>
      <c r="J428">
        <v>0</v>
      </c>
      <c r="K428" t="s">
        <v>26674</v>
      </c>
      <c r="L428" t="s">
        <v>26675</v>
      </c>
      <c r="M428">
        <v>0</v>
      </c>
      <c r="N428" t="s">
        <v>26568</v>
      </c>
      <c r="O428" t="s">
        <v>26676</v>
      </c>
      <c r="P428">
        <v>0</v>
      </c>
      <c r="Q428" t="s">
        <v>26677</v>
      </c>
      <c r="R428">
        <v>0</v>
      </c>
    </row>
    <row r="429" spans="1:18" x14ac:dyDescent="0.25">
      <c r="A429" t="s">
        <v>3945</v>
      </c>
      <c r="B429" t="s">
        <v>22781</v>
      </c>
      <c r="C429" t="str">
        <f t="shared" si="12"/>
        <v>GreenYellow</v>
      </c>
      <c r="D429" t="str">
        <f t="shared" si="13"/>
        <v>orange</v>
      </c>
      <c r="F429" t="s">
        <v>26678</v>
      </c>
      <c r="G429" t="s">
        <v>26679</v>
      </c>
      <c r="H429" t="s">
        <v>26680</v>
      </c>
      <c r="I429" t="s">
        <v>26681</v>
      </c>
      <c r="J429">
        <v>0</v>
      </c>
      <c r="K429" t="s">
        <v>26682</v>
      </c>
      <c r="L429" t="s">
        <v>26683</v>
      </c>
      <c r="M429" t="s">
        <v>26668</v>
      </c>
      <c r="N429" t="s">
        <v>26684</v>
      </c>
      <c r="O429" t="s">
        <v>26685</v>
      </c>
      <c r="P429">
        <v>0</v>
      </c>
      <c r="Q429" t="s">
        <v>26686</v>
      </c>
      <c r="R429">
        <v>0</v>
      </c>
    </row>
    <row r="430" spans="1:18" x14ac:dyDescent="0.25">
      <c r="A430" t="s">
        <v>2982</v>
      </c>
      <c r="B430" t="s">
        <v>22782</v>
      </c>
      <c r="C430" t="str">
        <f t="shared" si="12"/>
        <v>GreenYellow</v>
      </c>
      <c r="D430" t="str">
        <f t="shared" si="13"/>
        <v>orange</v>
      </c>
      <c r="F430" t="s">
        <v>26687</v>
      </c>
      <c r="G430">
        <v>0</v>
      </c>
      <c r="H430" t="s">
        <v>26688</v>
      </c>
      <c r="I430" t="s">
        <v>26689</v>
      </c>
      <c r="J430" t="s">
        <v>26690</v>
      </c>
      <c r="K430" t="s">
        <v>26691</v>
      </c>
      <c r="L430" t="s">
        <v>26692</v>
      </c>
      <c r="M430">
        <v>0</v>
      </c>
      <c r="N430" t="s">
        <v>26693</v>
      </c>
      <c r="O430" t="s">
        <v>26694</v>
      </c>
      <c r="P430">
        <v>0</v>
      </c>
      <c r="Q430" t="s">
        <v>26695</v>
      </c>
      <c r="R430">
        <v>0</v>
      </c>
    </row>
    <row r="431" spans="1:18" x14ac:dyDescent="0.25">
      <c r="A431" t="s">
        <v>1714</v>
      </c>
      <c r="B431" t="s">
        <v>22783</v>
      </c>
      <c r="C431" t="str">
        <f t="shared" si="12"/>
        <v>GreenYellow</v>
      </c>
      <c r="D431" t="str">
        <f t="shared" si="13"/>
        <v>orange</v>
      </c>
      <c r="F431" t="s">
        <v>26696</v>
      </c>
      <c r="G431">
        <v>0</v>
      </c>
      <c r="H431" t="s">
        <v>26697</v>
      </c>
      <c r="I431" t="s">
        <v>26623</v>
      </c>
      <c r="J431">
        <v>0</v>
      </c>
      <c r="K431" t="s">
        <v>26698</v>
      </c>
      <c r="L431" t="s">
        <v>26699</v>
      </c>
      <c r="M431">
        <v>0</v>
      </c>
      <c r="N431">
        <v>0</v>
      </c>
      <c r="O431" t="s">
        <v>26700</v>
      </c>
      <c r="P431">
        <v>0</v>
      </c>
      <c r="Q431" t="s">
        <v>26701</v>
      </c>
      <c r="R431">
        <v>0</v>
      </c>
    </row>
    <row r="432" spans="1:18" x14ac:dyDescent="0.25">
      <c r="A432" t="s">
        <v>1716</v>
      </c>
      <c r="B432" t="s">
        <v>22784</v>
      </c>
      <c r="C432" t="str">
        <f t="shared" si="12"/>
        <v>GreenYellow</v>
      </c>
      <c r="D432" t="str">
        <f t="shared" si="13"/>
        <v>orange</v>
      </c>
      <c r="F432" t="s">
        <v>26702</v>
      </c>
      <c r="G432" t="s">
        <v>25560</v>
      </c>
      <c r="H432" t="s">
        <v>26703</v>
      </c>
      <c r="I432" t="s">
        <v>26564</v>
      </c>
      <c r="J432">
        <v>0</v>
      </c>
      <c r="K432" t="s">
        <v>26704</v>
      </c>
      <c r="L432" t="s">
        <v>26705</v>
      </c>
      <c r="M432">
        <v>0</v>
      </c>
      <c r="N432" t="s">
        <v>26568</v>
      </c>
      <c r="O432" t="s">
        <v>26706</v>
      </c>
      <c r="P432">
        <v>0</v>
      </c>
      <c r="Q432" t="s">
        <v>26707</v>
      </c>
      <c r="R432">
        <v>0</v>
      </c>
    </row>
    <row r="433" spans="1:18" x14ac:dyDescent="0.25">
      <c r="A433" t="s">
        <v>2371</v>
      </c>
      <c r="B433" t="s">
        <v>22785</v>
      </c>
      <c r="C433" t="str">
        <f t="shared" si="12"/>
        <v>green</v>
      </c>
      <c r="D433" t="str">
        <f t="shared" si="13"/>
        <v>orange</v>
      </c>
      <c r="F433" t="s">
        <v>26708</v>
      </c>
      <c r="G433">
        <v>0</v>
      </c>
      <c r="H433" t="s">
        <v>26709</v>
      </c>
      <c r="I433" t="s">
        <v>26710</v>
      </c>
      <c r="J433" t="s">
        <v>26711</v>
      </c>
      <c r="K433" t="s">
        <v>26712</v>
      </c>
      <c r="L433" t="s">
        <v>26713</v>
      </c>
      <c r="M433">
        <v>0</v>
      </c>
      <c r="N433">
        <v>0</v>
      </c>
      <c r="O433" t="s">
        <v>26714</v>
      </c>
      <c r="P433">
        <v>0</v>
      </c>
      <c r="Q433" t="s">
        <v>26715</v>
      </c>
      <c r="R433">
        <v>0</v>
      </c>
    </row>
    <row r="434" spans="1:18" x14ac:dyDescent="0.25">
      <c r="A434" t="s">
        <v>1716</v>
      </c>
      <c r="B434" t="s">
        <v>22786</v>
      </c>
      <c r="C434" t="str">
        <f t="shared" si="12"/>
        <v>GreenYellow</v>
      </c>
      <c r="D434" t="str">
        <f t="shared" si="13"/>
        <v>orange</v>
      </c>
      <c r="F434" t="s">
        <v>26716</v>
      </c>
      <c r="G434" t="s">
        <v>26717</v>
      </c>
      <c r="H434" t="s">
        <v>26718</v>
      </c>
      <c r="I434" t="s">
        <v>26564</v>
      </c>
      <c r="J434">
        <v>0</v>
      </c>
      <c r="K434" t="s">
        <v>26719</v>
      </c>
      <c r="L434" t="s">
        <v>26720</v>
      </c>
      <c r="M434">
        <v>0</v>
      </c>
      <c r="N434" t="s">
        <v>26568</v>
      </c>
      <c r="O434" t="s">
        <v>26721</v>
      </c>
      <c r="P434">
        <v>0</v>
      </c>
      <c r="Q434" t="s">
        <v>26722</v>
      </c>
      <c r="R434">
        <v>0</v>
      </c>
    </row>
    <row r="435" spans="1:18" x14ac:dyDescent="0.25">
      <c r="A435" t="s">
        <v>2981</v>
      </c>
      <c r="B435" t="s">
        <v>22787</v>
      </c>
      <c r="C435" t="str">
        <f t="shared" si="12"/>
        <v>GreenYellow</v>
      </c>
      <c r="D435" t="str">
        <f t="shared" si="13"/>
        <v>orange</v>
      </c>
      <c r="F435" t="s">
        <v>26723</v>
      </c>
      <c r="G435" t="s">
        <v>25750</v>
      </c>
      <c r="H435">
        <v>0</v>
      </c>
      <c r="I435" t="s">
        <v>26689</v>
      </c>
      <c r="J435" t="s">
        <v>26724</v>
      </c>
      <c r="K435" t="s">
        <v>26725</v>
      </c>
      <c r="L435" t="s">
        <v>26726</v>
      </c>
      <c r="M435">
        <v>0</v>
      </c>
      <c r="N435" t="s">
        <v>26693</v>
      </c>
      <c r="O435" t="s">
        <v>26727</v>
      </c>
      <c r="P435">
        <v>0</v>
      </c>
      <c r="Q435" t="s">
        <v>26728</v>
      </c>
      <c r="R435">
        <v>0</v>
      </c>
    </row>
    <row r="436" spans="1:18" x14ac:dyDescent="0.25">
      <c r="A436" t="s">
        <v>1714</v>
      </c>
      <c r="B436" t="s">
        <v>22788</v>
      </c>
      <c r="C436" t="str">
        <f t="shared" si="12"/>
        <v>GreenYellow</v>
      </c>
      <c r="D436" t="str">
        <f t="shared" si="13"/>
        <v>orange</v>
      </c>
      <c r="F436" t="s">
        <v>26729</v>
      </c>
      <c r="G436" t="s">
        <v>25552</v>
      </c>
      <c r="H436" t="s">
        <v>26622</v>
      </c>
      <c r="I436" t="s">
        <v>26623</v>
      </c>
      <c r="J436">
        <v>0</v>
      </c>
      <c r="K436" t="s">
        <v>26730</v>
      </c>
      <c r="L436" t="s">
        <v>26731</v>
      </c>
      <c r="M436" t="s">
        <v>26732</v>
      </c>
      <c r="N436" t="s">
        <v>26733</v>
      </c>
      <c r="O436" t="s">
        <v>26734</v>
      </c>
      <c r="P436">
        <v>0</v>
      </c>
      <c r="Q436" t="s">
        <v>26735</v>
      </c>
      <c r="R436">
        <v>0</v>
      </c>
    </row>
    <row r="437" spans="1:18" x14ac:dyDescent="0.25">
      <c r="A437" t="s">
        <v>8856</v>
      </c>
      <c r="B437" t="s">
        <v>22789</v>
      </c>
      <c r="C437" t="str">
        <f t="shared" si="12"/>
        <v>GreenYellow</v>
      </c>
      <c r="D437" t="str">
        <f t="shared" si="13"/>
        <v>red</v>
      </c>
      <c r="F437" t="s">
        <v>26736</v>
      </c>
      <c r="G437" t="s">
        <v>25005</v>
      </c>
      <c r="H437" t="s">
        <v>26737</v>
      </c>
      <c r="I437" t="s">
        <v>26574</v>
      </c>
      <c r="J437">
        <v>0</v>
      </c>
      <c r="K437" t="s">
        <v>26738</v>
      </c>
      <c r="L437" t="s">
        <v>26739</v>
      </c>
      <c r="M437">
        <v>0</v>
      </c>
      <c r="N437" t="s">
        <v>26577</v>
      </c>
      <c r="O437" t="s">
        <v>26740</v>
      </c>
      <c r="P437">
        <v>0</v>
      </c>
      <c r="Q437" t="s">
        <v>26741</v>
      </c>
      <c r="R437">
        <v>0</v>
      </c>
    </row>
    <row r="438" spans="1:18" x14ac:dyDescent="0.25">
      <c r="A438" t="s">
        <v>2979</v>
      </c>
      <c r="B438" t="s">
        <v>22790</v>
      </c>
      <c r="C438" t="str">
        <f t="shared" si="12"/>
        <v>GreenYellow</v>
      </c>
      <c r="D438" t="str">
        <f t="shared" si="13"/>
        <v>orange</v>
      </c>
      <c r="F438" t="s">
        <v>26742</v>
      </c>
      <c r="G438" t="s">
        <v>26743</v>
      </c>
      <c r="H438" t="s">
        <v>26744</v>
      </c>
      <c r="I438" t="s">
        <v>26745</v>
      </c>
      <c r="J438" t="s">
        <v>26746</v>
      </c>
      <c r="K438" t="s">
        <v>26747</v>
      </c>
      <c r="L438" t="s">
        <v>26748</v>
      </c>
      <c r="M438" t="s">
        <v>26749</v>
      </c>
      <c r="N438">
        <v>0</v>
      </c>
      <c r="O438" t="s">
        <v>26750</v>
      </c>
      <c r="P438">
        <v>0</v>
      </c>
      <c r="Q438" t="s">
        <v>26751</v>
      </c>
      <c r="R438">
        <v>0</v>
      </c>
    </row>
    <row r="439" spans="1:18" x14ac:dyDescent="0.25">
      <c r="A439" t="s">
        <v>2318</v>
      </c>
      <c r="B439" t="s">
        <v>22791</v>
      </c>
      <c r="C439" t="str">
        <f t="shared" si="12"/>
        <v>GreenYellow</v>
      </c>
      <c r="D439" t="str">
        <f t="shared" si="13"/>
        <v>orange</v>
      </c>
      <c r="F439" t="s">
        <v>26752</v>
      </c>
      <c r="G439" t="s">
        <v>26753</v>
      </c>
      <c r="H439" t="s">
        <v>26754</v>
      </c>
      <c r="I439" t="s">
        <v>26755</v>
      </c>
      <c r="J439">
        <v>0</v>
      </c>
      <c r="K439" t="s">
        <v>26756</v>
      </c>
      <c r="L439" t="s">
        <v>26757</v>
      </c>
      <c r="M439">
        <v>0</v>
      </c>
      <c r="N439" t="s">
        <v>26758</v>
      </c>
      <c r="O439" t="s">
        <v>26759</v>
      </c>
      <c r="P439">
        <v>0</v>
      </c>
      <c r="Q439" t="s">
        <v>26760</v>
      </c>
      <c r="R439">
        <v>0</v>
      </c>
    </row>
    <row r="440" spans="1:18" x14ac:dyDescent="0.25">
      <c r="A440" t="s">
        <v>2367</v>
      </c>
      <c r="B440" t="s">
        <v>22792</v>
      </c>
      <c r="C440" t="str">
        <f t="shared" si="12"/>
        <v>GreenYellow</v>
      </c>
      <c r="D440" t="str">
        <f t="shared" si="13"/>
        <v>orange</v>
      </c>
      <c r="F440" t="s">
        <v>26761</v>
      </c>
      <c r="G440">
        <v>0</v>
      </c>
      <c r="H440" t="s">
        <v>26762</v>
      </c>
      <c r="I440" t="s">
        <v>26710</v>
      </c>
      <c r="J440">
        <v>0</v>
      </c>
      <c r="K440" t="s">
        <v>26763</v>
      </c>
      <c r="L440" t="s">
        <v>26764</v>
      </c>
      <c r="M440">
        <v>0</v>
      </c>
      <c r="N440" t="s">
        <v>26765</v>
      </c>
      <c r="O440" t="s">
        <v>26766</v>
      </c>
      <c r="P440">
        <v>0</v>
      </c>
      <c r="Q440" t="s">
        <v>26767</v>
      </c>
      <c r="R440">
        <v>0</v>
      </c>
    </row>
    <row r="441" spans="1:18" x14ac:dyDescent="0.25">
      <c r="A441" t="s">
        <v>1476</v>
      </c>
      <c r="B441" t="s">
        <v>22793</v>
      </c>
      <c r="C441" t="str">
        <f t="shared" si="12"/>
        <v>GreenYellow</v>
      </c>
      <c r="D441" t="str">
        <f t="shared" si="13"/>
        <v>orange</v>
      </c>
      <c r="F441" t="s">
        <v>26768</v>
      </c>
      <c r="G441" t="s">
        <v>26769</v>
      </c>
      <c r="H441" t="s">
        <v>26770</v>
      </c>
      <c r="I441" t="s">
        <v>26771</v>
      </c>
      <c r="J441">
        <v>0</v>
      </c>
      <c r="K441" t="s">
        <v>26772</v>
      </c>
      <c r="L441" t="s">
        <v>26773</v>
      </c>
      <c r="M441" t="s">
        <v>25866</v>
      </c>
      <c r="N441" t="s">
        <v>26774</v>
      </c>
      <c r="O441" t="s">
        <v>26775</v>
      </c>
      <c r="P441">
        <v>0</v>
      </c>
      <c r="Q441" t="s">
        <v>26776</v>
      </c>
      <c r="R441">
        <v>0</v>
      </c>
    </row>
    <row r="442" spans="1:18" x14ac:dyDescent="0.25">
      <c r="A442" t="s">
        <v>767</v>
      </c>
      <c r="B442" t="s">
        <v>22794</v>
      </c>
      <c r="C442" t="str">
        <f t="shared" si="12"/>
        <v>GreenYellow</v>
      </c>
      <c r="D442" t="str">
        <f t="shared" si="13"/>
        <v>orange</v>
      </c>
      <c r="F442" t="s">
        <v>26777</v>
      </c>
      <c r="G442" t="s">
        <v>25450</v>
      </c>
      <c r="H442" t="s">
        <v>26778</v>
      </c>
      <c r="I442" t="s">
        <v>26779</v>
      </c>
      <c r="J442">
        <v>0</v>
      </c>
      <c r="K442" t="s">
        <v>26780</v>
      </c>
      <c r="L442" t="s">
        <v>26781</v>
      </c>
      <c r="M442" t="s">
        <v>25455</v>
      </c>
      <c r="N442" t="s">
        <v>26782</v>
      </c>
      <c r="O442" t="s">
        <v>26783</v>
      </c>
      <c r="P442">
        <v>0</v>
      </c>
      <c r="Q442" t="s">
        <v>26784</v>
      </c>
      <c r="R442">
        <v>0</v>
      </c>
    </row>
    <row r="443" spans="1:18" x14ac:dyDescent="0.25">
      <c r="A443" t="s">
        <v>1195</v>
      </c>
      <c r="B443" t="s">
        <v>22795</v>
      </c>
      <c r="C443" t="str">
        <f t="shared" si="12"/>
        <v>GreenYellow</v>
      </c>
      <c r="D443" t="str">
        <f t="shared" si="13"/>
        <v>orange</v>
      </c>
      <c r="F443" t="s">
        <v>26785</v>
      </c>
      <c r="G443" t="s">
        <v>25723</v>
      </c>
      <c r="H443" t="s">
        <v>26786</v>
      </c>
      <c r="I443" t="s">
        <v>26787</v>
      </c>
      <c r="J443">
        <v>0</v>
      </c>
      <c r="K443" t="s">
        <v>26788</v>
      </c>
      <c r="L443" t="s">
        <v>26789</v>
      </c>
      <c r="M443" t="s">
        <v>24856</v>
      </c>
      <c r="N443" t="s">
        <v>26790</v>
      </c>
      <c r="O443" t="s">
        <v>26791</v>
      </c>
      <c r="P443">
        <v>0</v>
      </c>
      <c r="Q443" t="s">
        <v>26792</v>
      </c>
      <c r="R443">
        <v>0</v>
      </c>
    </row>
    <row r="444" spans="1:18" x14ac:dyDescent="0.25">
      <c r="A444" t="s">
        <v>767</v>
      </c>
      <c r="B444" t="s">
        <v>22796</v>
      </c>
      <c r="C444" t="str">
        <f t="shared" si="12"/>
        <v>GreenYellow</v>
      </c>
      <c r="D444" t="str">
        <f t="shared" si="13"/>
        <v>orange</v>
      </c>
      <c r="F444" t="s">
        <v>26793</v>
      </c>
      <c r="G444" t="s">
        <v>24563</v>
      </c>
      <c r="H444" t="s">
        <v>26794</v>
      </c>
      <c r="I444" t="s">
        <v>26779</v>
      </c>
      <c r="J444">
        <v>0</v>
      </c>
      <c r="K444" t="s">
        <v>26795</v>
      </c>
      <c r="L444" t="s">
        <v>26796</v>
      </c>
      <c r="M444">
        <v>0</v>
      </c>
      <c r="N444" t="s">
        <v>26782</v>
      </c>
      <c r="O444" t="s">
        <v>26797</v>
      </c>
      <c r="P444">
        <v>0</v>
      </c>
      <c r="Q444" t="s">
        <v>26798</v>
      </c>
      <c r="R444">
        <v>0</v>
      </c>
    </row>
    <row r="445" spans="1:18" x14ac:dyDescent="0.25">
      <c r="A445" t="s">
        <v>5134</v>
      </c>
      <c r="B445" t="s">
        <v>22797</v>
      </c>
      <c r="C445" t="str">
        <f t="shared" si="12"/>
        <v>GreenYellow</v>
      </c>
      <c r="D445" t="str">
        <f t="shared" si="13"/>
        <v>GreenYellow</v>
      </c>
      <c r="F445" t="s">
        <v>26799</v>
      </c>
      <c r="G445">
        <v>0</v>
      </c>
      <c r="H445" t="s">
        <v>26800</v>
      </c>
      <c r="I445" t="s">
        <v>26801</v>
      </c>
      <c r="J445">
        <v>0</v>
      </c>
      <c r="K445" t="s">
        <v>26802</v>
      </c>
      <c r="L445" t="s">
        <v>26803</v>
      </c>
      <c r="M445">
        <v>0</v>
      </c>
      <c r="N445">
        <v>0</v>
      </c>
      <c r="O445" t="s">
        <v>26804</v>
      </c>
      <c r="P445">
        <v>0</v>
      </c>
      <c r="Q445" t="s">
        <v>26805</v>
      </c>
      <c r="R445">
        <v>0</v>
      </c>
    </row>
    <row r="446" spans="1:18" x14ac:dyDescent="0.25">
      <c r="A446" t="s">
        <v>705</v>
      </c>
      <c r="B446" t="s">
        <v>22798</v>
      </c>
      <c r="C446" t="str">
        <f t="shared" si="12"/>
        <v>green</v>
      </c>
      <c r="D446" t="str">
        <f t="shared" si="13"/>
        <v>GreenYellow</v>
      </c>
      <c r="F446" t="s">
        <v>26806</v>
      </c>
      <c r="G446" t="s">
        <v>24448</v>
      </c>
      <c r="H446" t="s">
        <v>26807</v>
      </c>
      <c r="I446" t="s">
        <v>26808</v>
      </c>
      <c r="J446">
        <v>0</v>
      </c>
      <c r="K446" t="s">
        <v>26809</v>
      </c>
      <c r="L446" t="s">
        <v>26810</v>
      </c>
      <c r="M446">
        <v>0</v>
      </c>
      <c r="N446" t="s">
        <v>26811</v>
      </c>
      <c r="O446" t="s">
        <v>26812</v>
      </c>
      <c r="P446">
        <v>0</v>
      </c>
      <c r="Q446" t="s">
        <v>26813</v>
      </c>
      <c r="R446">
        <v>0</v>
      </c>
    </row>
    <row r="447" spans="1:18" x14ac:dyDescent="0.25">
      <c r="A447" t="s">
        <v>705</v>
      </c>
      <c r="B447" t="s">
        <v>22799</v>
      </c>
      <c r="C447" t="str">
        <f t="shared" si="12"/>
        <v>green</v>
      </c>
      <c r="D447" t="str">
        <f t="shared" si="13"/>
        <v>GreenYellow</v>
      </c>
      <c r="F447" t="s">
        <v>26814</v>
      </c>
      <c r="G447">
        <v>0</v>
      </c>
      <c r="H447" t="s">
        <v>26815</v>
      </c>
      <c r="I447" t="s">
        <v>26816</v>
      </c>
      <c r="J447" t="s">
        <v>26817</v>
      </c>
      <c r="K447" t="s">
        <v>26818</v>
      </c>
      <c r="L447" t="s">
        <v>26819</v>
      </c>
      <c r="M447">
        <v>0</v>
      </c>
      <c r="N447">
        <v>0</v>
      </c>
      <c r="O447" t="s">
        <v>26820</v>
      </c>
      <c r="P447">
        <v>0</v>
      </c>
      <c r="Q447" t="s">
        <v>26821</v>
      </c>
      <c r="R447">
        <v>0</v>
      </c>
    </row>
    <row r="448" spans="1:18" x14ac:dyDescent="0.25">
      <c r="A448" t="s">
        <v>4961</v>
      </c>
      <c r="B448" t="s">
        <v>22800</v>
      </c>
      <c r="C448" t="str">
        <f t="shared" si="12"/>
        <v>green</v>
      </c>
      <c r="D448" t="str">
        <f t="shared" si="13"/>
        <v>GreenYellow</v>
      </c>
      <c r="F448" t="s">
        <v>26822</v>
      </c>
      <c r="G448" t="s">
        <v>23521</v>
      </c>
      <c r="H448" t="s">
        <v>26823</v>
      </c>
      <c r="I448" t="s">
        <v>26824</v>
      </c>
      <c r="J448">
        <v>0</v>
      </c>
      <c r="K448" t="s">
        <v>26825</v>
      </c>
      <c r="L448" t="s">
        <v>26826</v>
      </c>
      <c r="M448">
        <v>0</v>
      </c>
      <c r="N448" t="s">
        <v>26827</v>
      </c>
      <c r="O448" t="s">
        <v>26828</v>
      </c>
      <c r="P448">
        <v>0</v>
      </c>
      <c r="Q448" t="s">
        <v>26829</v>
      </c>
      <c r="R448" t="s">
        <v>26830</v>
      </c>
    </row>
    <row r="449" spans="1:18" x14ac:dyDescent="0.25">
      <c r="A449" t="s">
        <v>3678</v>
      </c>
      <c r="B449" t="s">
        <v>22801</v>
      </c>
      <c r="C449" t="str">
        <f t="shared" si="12"/>
        <v>green</v>
      </c>
      <c r="D449" t="str">
        <f t="shared" si="13"/>
        <v>GreenYellow</v>
      </c>
      <c r="F449" t="s">
        <v>26831</v>
      </c>
      <c r="G449" t="s">
        <v>23803</v>
      </c>
      <c r="H449" t="s">
        <v>26832</v>
      </c>
      <c r="I449" t="s">
        <v>26833</v>
      </c>
      <c r="J449">
        <v>0</v>
      </c>
      <c r="K449" t="s">
        <v>26834</v>
      </c>
      <c r="L449" t="s">
        <v>26835</v>
      </c>
      <c r="M449">
        <v>0</v>
      </c>
      <c r="N449" t="s">
        <v>26836</v>
      </c>
      <c r="O449" t="s">
        <v>26837</v>
      </c>
      <c r="P449">
        <v>0</v>
      </c>
      <c r="Q449" t="s">
        <v>26838</v>
      </c>
      <c r="R449">
        <v>0</v>
      </c>
    </row>
    <row r="450" spans="1:18" x14ac:dyDescent="0.25">
      <c r="A450" t="s">
        <v>5134</v>
      </c>
      <c r="B450" t="s">
        <v>22802</v>
      </c>
      <c r="C450" t="str">
        <f t="shared" ref="C450:C513" si="14">IFERROR(VLOOKUP(A450,colors,2,FALSE),"purple")</f>
        <v>GreenYellow</v>
      </c>
      <c r="D450" t="str">
        <f t="shared" ref="D450:D513" si="15">IFERROR(VLOOKUP(A450,colors,3,FALSE),"purple")</f>
        <v>GreenYellow</v>
      </c>
      <c r="F450" t="s">
        <v>26839</v>
      </c>
      <c r="G450" t="s">
        <v>25110</v>
      </c>
      <c r="H450" t="s">
        <v>26840</v>
      </c>
      <c r="I450" t="s">
        <v>26801</v>
      </c>
      <c r="J450">
        <v>0</v>
      </c>
      <c r="K450" t="s">
        <v>26841</v>
      </c>
      <c r="L450" t="s">
        <v>26842</v>
      </c>
      <c r="M450">
        <v>0</v>
      </c>
      <c r="N450" t="s">
        <v>26843</v>
      </c>
      <c r="O450" t="s">
        <v>26844</v>
      </c>
      <c r="P450">
        <v>0</v>
      </c>
      <c r="Q450" t="s">
        <v>26845</v>
      </c>
      <c r="R450">
        <v>0</v>
      </c>
    </row>
    <row r="451" spans="1:18" x14ac:dyDescent="0.25">
      <c r="A451" t="s">
        <v>1171</v>
      </c>
      <c r="B451" t="s">
        <v>22803</v>
      </c>
      <c r="C451" t="str">
        <f t="shared" si="14"/>
        <v>GreenYellow</v>
      </c>
      <c r="D451" t="str">
        <f t="shared" si="15"/>
        <v>GreenYellow</v>
      </c>
      <c r="F451" t="s">
        <v>26846</v>
      </c>
      <c r="G451" t="s">
        <v>25560</v>
      </c>
      <c r="H451" t="s">
        <v>26847</v>
      </c>
      <c r="I451" t="s">
        <v>26848</v>
      </c>
      <c r="J451">
        <v>0</v>
      </c>
      <c r="K451" t="s">
        <v>26849</v>
      </c>
      <c r="L451" t="s">
        <v>26850</v>
      </c>
      <c r="M451">
        <v>0</v>
      </c>
      <c r="N451" t="s">
        <v>26851</v>
      </c>
      <c r="O451" t="s">
        <v>26852</v>
      </c>
      <c r="P451">
        <v>0</v>
      </c>
      <c r="Q451" t="s">
        <v>26853</v>
      </c>
      <c r="R451">
        <v>0</v>
      </c>
    </row>
    <row r="452" spans="1:18" x14ac:dyDescent="0.25">
      <c r="A452" t="s">
        <v>5134</v>
      </c>
      <c r="B452" t="s">
        <v>22804</v>
      </c>
      <c r="C452" t="str">
        <f t="shared" si="14"/>
        <v>GreenYellow</v>
      </c>
      <c r="D452" t="str">
        <f t="shared" si="15"/>
        <v>GreenYellow</v>
      </c>
      <c r="F452" t="s">
        <v>26854</v>
      </c>
      <c r="G452" t="s">
        <v>25820</v>
      </c>
      <c r="H452" t="s">
        <v>26855</v>
      </c>
      <c r="I452" t="s">
        <v>26801</v>
      </c>
      <c r="J452">
        <v>0</v>
      </c>
      <c r="K452" t="s">
        <v>26856</v>
      </c>
      <c r="L452" t="s">
        <v>26857</v>
      </c>
      <c r="M452">
        <v>0</v>
      </c>
      <c r="N452" t="s">
        <v>26843</v>
      </c>
      <c r="O452" t="s">
        <v>26858</v>
      </c>
      <c r="P452">
        <v>0</v>
      </c>
      <c r="Q452" t="s">
        <v>26859</v>
      </c>
      <c r="R452">
        <v>0</v>
      </c>
    </row>
    <row r="453" spans="1:18" x14ac:dyDescent="0.25">
      <c r="A453" t="s">
        <v>3134</v>
      </c>
      <c r="B453" t="s">
        <v>22805</v>
      </c>
      <c r="C453" t="str">
        <f t="shared" si="14"/>
        <v>GreenYellow</v>
      </c>
      <c r="D453" t="str">
        <f t="shared" si="15"/>
        <v>GreenYellow</v>
      </c>
      <c r="F453" t="s">
        <v>26860</v>
      </c>
      <c r="G453" t="s">
        <v>24429</v>
      </c>
      <c r="H453" t="s">
        <v>26861</v>
      </c>
      <c r="I453" t="s">
        <v>25478</v>
      </c>
      <c r="J453">
        <v>0</v>
      </c>
      <c r="K453" t="s">
        <v>26862</v>
      </c>
      <c r="L453" t="s">
        <v>26863</v>
      </c>
      <c r="M453">
        <v>0</v>
      </c>
      <c r="N453" t="s">
        <v>25481</v>
      </c>
      <c r="O453" t="s">
        <v>26864</v>
      </c>
      <c r="P453">
        <v>0</v>
      </c>
      <c r="Q453" t="s">
        <v>26865</v>
      </c>
      <c r="R453">
        <v>0</v>
      </c>
    </row>
    <row r="454" spans="1:18" x14ac:dyDescent="0.25">
      <c r="A454" t="s">
        <v>4959</v>
      </c>
      <c r="B454" t="s">
        <v>22806</v>
      </c>
      <c r="C454" t="str">
        <f t="shared" si="14"/>
        <v>green</v>
      </c>
      <c r="D454" t="str">
        <f t="shared" si="15"/>
        <v>GreenYellow</v>
      </c>
      <c r="F454" t="s">
        <v>26866</v>
      </c>
      <c r="G454" t="s">
        <v>26867</v>
      </c>
      <c r="H454" t="s">
        <v>26868</v>
      </c>
      <c r="I454" t="s">
        <v>23523</v>
      </c>
      <c r="J454">
        <v>0</v>
      </c>
      <c r="K454" t="s">
        <v>26869</v>
      </c>
      <c r="L454" t="s">
        <v>26870</v>
      </c>
      <c r="M454">
        <v>0</v>
      </c>
      <c r="N454" t="s">
        <v>26871</v>
      </c>
      <c r="O454" t="s">
        <v>26872</v>
      </c>
      <c r="P454">
        <v>0</v>
      </c>
      <c r="Q454" t="s">
        <v>26873</v>
      </c>
      <c r="R454">
        <v>0</v>
      </c>
    </row>
    <row r="455" spans="1:18" x14ac:dyDescent="0.25">
      <c r="A455" t="s">
        <v>4959</v>
      </c>
      <c r="B455" t="s">
        <v>22807</v>
      </c>
      <c r="C455" t="str">
        <f t="shared" si="14"/>
        <v>green</v>
      </c>
      <c r="D455" t="str">
        <f t="shared" si="15"/>
        <v>GreenYellow</v>
      </c>
      <c r="F455" t="s">
        <v>26874</v>
      </c>
      <c r="G455" t="s">
        <v>26875</v>
      </c>
      <c r="H455" t="s">
        <v>26876</v>
      </c>
      <c r="I455" t="s">
        <v>23523</v>
      </c>
      <c r="J455">
        <v>0</v>
      </c>
      <c r="K455" t="s">
        <v>26877</v>
      </c>
      <c r="L455" t="s">
        <v>26878</v>
      </c>
      <c r="M455">
        <v>0</v>
      </c>
      <c r="N455" t="s">
        <v>26879</v>
      </c>
      <c r="O455" t="s">
        <v>26880</v>
      </c>
      <c r="P455">
        <v>0</v>
      </c>
      <c r="Q455" t="s">
        <v>26881</v>
      </c>
      <c r="R455">
        <v>0</v>
      </c>
    </row>
    <row r="456" spans="1:18" x14ac:dyDescent="0.25">
      <c r="A456" t="s">
        <v>4973</v>
      </c>
      <c r="B456" t="s">
        <v>22808</v>
      </c>
      <c r="C456" t="str">
        <f t="shared" si="14"/>
        <v>GreenYellow</v>
      </c>
      <c r="D456" t="str">
        <f t="shared" si="15"/>
        <v>GreenYellow</v>
      </c>
      <c r="F456" t="s">
        <v>26882</v>
      </c>
      <c r="G456">
        <v>0</v>
      </c>
      <c r="H456" t="s">
        <v>26883</v>
      </c>
      <c r="I456" t="s">
        <v>26884</v>
      </c>
      <c r="J456" t="s">
        <v>26885</v>
      </c>
      <c r="K456" t="s">
        <v>26886</v>
      </c>
      <c r="L456" t="s">
        <v>26887</v>
      </c>
      <c r="M456">
        <v>0</v>
      </c>
      <c r="N456">
        <v>0</v>
      </c>
      <c r="O456" t="s">
        <v>26888</v>
      </c>
      <c r="P456">
        <v>0</v>
      </c>
      <c r="Q456" t="s">
        <v>26889</v>
      </c>
      <c r="R456">
        <v>0</v>
      </c>
    </row>
    <row r="457" spans="1:18" x14ac:dyDescent="0.25">
      <c r="A457" t="s">
        <v>4973</v>
      </c>
      <c r="B457" t="s">
        <v>22809</v>
      </c>
      <c r="C457" t="str">
        <f t="shared" si="14"/>
        <v>GreenYellow</v>
      </c>
      <c r="D457" t="str">
        <f t="shared" si="15"/>
        <v>GreenYellow</v>
      </c>
      <c r="F457" t="s">
        <v>26890</v>
      </c>
      <c r="G457">
        <v>0</v>
      </c>
      <c r="H457" t="s">
        <v>26891</v>
      </c>
      <c r="I457" t="s">
        <v>26884</v>
      </c>
      <c r="J457" t="s">
        <v>26892</v>
      </c>
      <c r="K457" t="s">
        <v>26893</v>
      </c>
      <c r="L457" t="s">
        <v>26894</v>
      </c>
      <c r="M457">
        <v>0</v>
      </c>
      <c r="N457">
        <v>0</v>
      </c>
      <c r="O457" t="s">
        <v>26895</v>
      </c>
      <c r="P457">
        <v>0</v>
      </c>
      <c r="Q457" t="s">
        <v>26896</v>
      </c>
      <c r="R457">
        <v>0</v>
      </c>
    </row>
    <row r="458" spans="1:18" x14ac:dyDescent="0.25">
      <c r="A458" t="s">
        <v>4959</v>
      </c>
      <c r="B458" t="s">
        <v>22810</v>
      </c>
      <c r="C458" t="str">
        <f t="shared" si="14"/>
        <v>green</v>
      </c>
      <c r="D458" t="str">
        <f t="shared" si="15"/>
        <v>GreenYellow</v>
      </c>
      <c r="F458" t="s">
        <v>26897</v>
      </c>
      <c r="G458" t="s">
        <v>24570</v>
      </c>
      <c r="H458" t="s">
        <v>26898</v>
      </c>
      <c r="I458" t="s">
        <v>23523</v>
      </c>
      <c r="J458">
        <v>0</v>
      </c>
      <c r="K458" t="s">
        <v>26899</v>
      </c>
      <c r="L458" t="s">
        <v>26900</v>
      </c>
      <c r="M458">
        <v>0</v>
      </c>
      <c r="N458" t="s">
        <v>26901</v>
      </c>
      <c r="O458" t="s">
        <v>26902</v>
      </c>
      <c r="P458">
        <v>0</v>
      </c>
      <c r="Q458" t="s">
        <v>26903</v>
      </c>
      <c r="R458">
        <v>0</v>
      </c>
    </row>
    <row r="459" spans="1:18" x14ac:dyDescent="0.25">
      <c r="A459" t="s">
        <v>5361</v>
      </c>
      <c r="B459" t="s">
        <v>22811</v>
      </c>
      <c r="C459" t="str">
        <f t="shared" si="14"/>
        <v>green</v>
      </c>
      <c r="D459" t="str">
        <f t="shared" si="15"/>
        <v>GreenYellow</v>
      </c>
      <c r="F459" t="s">
        <v>26904</v>
      </c>
      <c r="G459" t="s">
        <v>25012</v>
      </c>
      <c r="H459" t="s">
        <v>26905</v>
      </c>
      <c r="I459" t="s">
        <v>26906</v>
      </c>
      <c r="J459" t="s">
        <v>26907</v>
      </c>
      <c r="K459" t="s">
        <v>26908</v>
      </c>
      <c r="L459" t="s">
        <v>26909</v>
      </c>
      <c r="M459">
        <v>0</v>
      </c>
      <c r="N459" t="s">
        <v>26910</v>
      </c>
      <c r="O459" t="s">
        <v>26911</v>
      </c>
      <c r="P459">
        <v>0</v>
      </c>
      <c r="Q459" t="s">
        <v>26912</v>
      </c>
      <c r="R459">
        <v>0</v>
      </c>
    </row>
    <row r="460" spans="1:18" x14ac:dyDescent="0.25">
      <c r="A460" t="s">
        <v>5132</v>
      </c>
      <c r="B460" t="s">
        <v>22812</v>
      </c>
      <c r="C460" t="str">
        <f t="shared" si="14"/>
        <v>GreenYellow</v>
      </c>
      <c r="D460" t="str">
        <f t="shared" si="15"/>
        <v>GreenYellow</v>
      </c>
      <c r="F460" t="s">
        <v>26913</v>
      </c>
      <c r="G460" t="s">
        <v>25820</v>
      </c>
      <c r="H460" t="s">
        <v>26914</v>
      </c>
      <c r="I460" t="s">
        <v>26915</v>
      </c>
      <c r="J460">
        <v>0</v>
      </c>
      <c r="K460" t="s">
        <v>26916</v>
      </c>
      <c r="L460" t="s">
        <v>26917</v>
      </c>
      <c r="M460" t="s">
        <v>26918</v>
      </c>
      <c r="N460" t="s">
        <v>26919</v>
      </c>
      <c r="O460" t="s">
        <v>26920</v>
      </c>
      <c r="P460">
        <v>0</v>
      </c>
      <c r="Q460" t="s">
        <v>26921</v>
      </c>
      <c r="R460">
        <v>0</v>
      </c>
    </row>
    <row r="461" spans="1:18" x14ac:dyDescent="0.25">
      <c r="A461" t="s">
        <v>5361</v>
      </c>
      <c r="B461" t="s">
        <v>22813</v>
      </c>
      <c r="C461" t="str">
        <f t="shared" si="14"/>
        <v>green</v>
      </c>
      <c r="D461" t="str">
        <f t="shared" si="15"/>
        <v>GreenYellow</v>
      </c>
      <c r="F461" t="s">
        <v>26922</v>
      </c>
      <c r="G461">
        <v>0</v>
      </c>
      <c r="H461" t="s">
        <v>26923</v>
      </c>
      <c r="I461" t="s">
        <v>26906</v>
      </c>
      <c r="J461" t="s">
        <v>26924</v>
      </c>
      <c r="K461" t="s">
        <v>26925</v>
      </c>
      <c r="L461" t="s">
        <v>26926</v>
      </c>
      <c r="M461">
        <v>0</v>
      </c>
      <c r="N461">
        <v>0</v>
      </c>
      <c r="O461" t="s">
        <v>26927</v>
      </c>
      <c r="P461">
        <v>0</v>
      </c>
      <c r="Q461" t="s">
        <v>26928</v>
      </c>
      <c r="R461">
        <v>0</v>
      </c>
    </row>
    <row r="462" spans="1:18" x14ac:dyDescent="0.25">
      <c r="A462" t="s">
        <v>1286</v>
      </c>
      <c r="B462" t="s">
        <v>22814</v>
      </c>
      <c r="C462" t="str">
        <f t="shared" si="14"/>
        <v>GreenYellow</v>
      </c>
      <c r="D462" t="str">
        <f t="shared" si="15"/>
        <v>DarkGray</v>
      </c>
      <c r="F462" t="s">
        <v>26929</v>
      </c>
      <c r="G462" t="s">
        <v>23812</v>
      </c>
      <c r="H462" t="s">
        <v>26930</v>
      </c>
      <c r="I462" t="s">
        <v>26931</v>
      </c>
      <c r="J462">
        <v>0</v>
      </c>
      <c r="K462" t="s">
        <v>26932</v>
      </c>
      <c r="L462" t="s">
        <v>26933</v>
      </c>
      <c r="M462">
        <v>0</v>
      </c>
      <c r="N462" t="s">
        <v>26934</v>
      </c>
      <c r="O462" t="s">
        <v>26935</v>
      </c>
      <c r="P462">
        <v>0</v>
      </c>
      <c r="Q462" t="s">
        <v>26936</v>
      </c>
      <c r="R462">
        <v>0</v>
      </c>
    </row>
    <row r="463" spans="1:18" x14ac:dyDescent="0.25">
      <c r="A463" t="s">
        <v>5368</v>
      </c>
      <c r="B463" t="s">
        <v>22815</v>
      </c>
      <c r="C463" t="str">
        <f t="shared" si="14"/>
        <v>green</v>
      </c>
      <c r="D463" t="str">
        <f t="shared" si="15"/>
        <v>DarkGray</v>
      </c>
      <c r="F463" t="s">
        <v>26937</v>
      </c>
      <c r="G463" t="s">
        <v>26938</v>
      </c>
      <c r="H463" t="s">
        <v>26939</v>
      </c>
      <c r="I463" t="s">
        <v>26940</v>
      </c>
      <c r="J463">
        <v>0</v>
      </c>
      <c r="K463" t="s">
        <v>26941</v>
      </c>
      <c r="L463" t="s">
        <v>26942</v>
      </c>
      <c r="M463">
        <v>0</v>
      </c>
      <c r="N463" t="s">
        <v>26943</v>
      </c>
      <c r="O463" t="s">
        <v>26944</v>
      </c>
      <c r="P463">
        <v>0</v>
      </c>
      <c r="Q463" t="s">
        <v>26945</v>
      </c>
      <c r="R463">
        <v>0</v>
      </c>
    </row>
    <row r="464" spans="1:18" x14ac:dyDescent="0.25">
      <c r="A464" t="s">
        <v>1380</v>
      </c>
      <c r="B464" t="s">
        <v>22816</v>
      </c>
      <c r="C464" t="str">
        <f t="shared" si="14"/>
        <v>GreenYellow</v>
      </c>
      <c r="D464" t="str">
        <f t="shared" si="15"/>
        <v>DarkGray</v>
      </c>
      <c r="F464" t="s">
        <v>26946</v>
      </c>
      <c r="G464" t="s">
        <v>26947</v>
      </c>
      <c r="H464" t="s">
        <v>26948</v>
      </c>
      <c r="I464" t="s">
        <v>26949</v>
      </c>
      <c r="J464">
        <v>0</v>
      </c>
      <c r="K464" t="s">
        <v>26950</v>
      </c>
      <c r="L464" t="s">
        <v>26951</v>
      </c>
      <c r="M464" t="s">
        <v>26952</v>
      </c>
      <c r="N464" t="s">
        <v>26953</v>
      </c>
      <c r="O464" t="s">
        <v>26954</v>
      </c>
      <c r="P464">
        <v>0</v>
      </c>
      <c r="Q464" t="s">
        <v>26955</v>
      </c>
      <c r="R464">
        <v>0</v>
      </c>
    </row>
    <row r="465" spans="1:18" x14ac:dyDescent="0.25">
      <c r="A465" t="s">
        <v>1158</v>
      </c>
      <c r="B465" t="s">
        <v>22817</v>
      </c>
      <c r="C465" t="str">
        <f t="shared" si="14"/>
        <v>GreenYellow</v>
      </c>
      <c r="D465" t="str">
        <f t="shared" si="15"/>
        <v>DarkGray</v>
      </c>
      <c r="F465" t="s">
        <v>26956</v>
      </c>
      <c r="G465" t="s">
        <v>26957</v>
      </c>
      <c r="H465" t="s">
        <v>26958</v>
      </c>
      <c r="I465" t="s">
        <v>26959</v>
      </c>
      <c r="J465" t="s">
        <v>26960</v>
      </c>
      <c r="K465" t="s">
        <v>26961</v>
      </c>
      <c r="L465" t="s">
        <v>26962</v>
      </c>
      <c r="M465">
        <v>0</v>
      </c>
      <c r="N465" t="s">
        <v>26963</v>
      </c>
      <c r="O465" t="s">
        <v>26964</v>
      </c>
      <c r="P465">
        <v>0</v>
      </c>
      <c r="Q465" t="s">
        <v>26965</v>
      </c>
      <c r="R465">
        <v>0</v>
      </c>
    </row>
    <row r="466" spans="1:18" x14ac:dyDescent="0.25">
      <c r="A466" t="s">
        <v>1554</v>
      </c>
      <c r="B466" t="s">
        <v>22818</v>
      </c>
      <c r="C466" t="str">
        <f t="shared" si="14"/>
        <v>GreenYellow</v>
      </c>
      <c r="D466" t="str">
        <f t="shared" si="15"/>
        <v>DarkGray</v>
      </c>
      <c r="F466" t="s">
        <v>26966</v>
      </c>
      <c r="G466">
        <v>0</v>
      </c>
      <c r="H466" t="s">
        <v>26967</v>
      </c>
      <c r="I466" t="s">
        <v>26968</v>
      </c>
      <c r="J466">
        <v>0</v>
      </c>
      <c r="K466" t="s">
        <v>26969</v>
      </c>
      <c r="L466" t="s">
        <v>26970</v>
      </c>
      <c r="M466">
        <v>0</v>
      </c>
      <c r="N466">
        <v>0</v>
      </c>
      <c r="O466" t="s">
        <v>26971</v>
      </c>
      <c r="P466">
        <v>0</v>
      </c>
      <c r="Q466" t="s">
        <v>26972</v>
      </c>
      <c r="R466">
        <v>0</v>
      </c>
    </row>
    <row r="467" spans="1:18" x14ac:dyDescent="0.25">
      <c r="A467" t="s">
        <v>1685</v>
      </c>
      <c r="B467" t="s">
        <v>22819</v>
      </c>
      <c r="C467" t="str">
        <f t="shared" si="14"/>
        <v>GreenYellow</v>
      </c>
      <c r="D467" t="str">
        <f t="shared" si="15"/>
        <v>DarkGray</v>
      </c>
      <c r="F467" t="s">
        <v>26973</v>
      </c>
      <c r="G467" t="s">
        <v>26947</v>
      </c>
      <c r="H467" t="s">
        <v>26974</v>
      </c>
      <c r="I467" t="s">
        <v>26975</v>
      </c>
      <c r="J467">
        <v>0</v>
      </c>
      <c r="K467" t="s">
        <v>26976</v>
      </c>
      <c r="L467" t="s">
        <v>26977</v>
      </c>
      <c r="M467" t="s">
        <v>26952</v>
      </c>
      <c r="N467" t="s">
        <v>26978</v>
      </c>
      <c r="O467" t="s">
        <v>26979</v>
      </c>
      <c r="P467">
        <v>0</v>
      </c>
      <c r="Q467" t="s">
        <v>26980</v>
      </c>
      <c r="R467">
        <v>0</v>
      </c>
    </row>
    <row r="468" spans="1:18" x14ac:dyDescent="0.25">
      <c r="A468" t="s">
        <v>1586</v>
      </c>
      <c r="B468" t="s">
        <v>22820</v>
      </c>
      <c r="C468" t="str">
        <f t="shared" si="14"/>
        <v>GreenYellow</v>
      </c>
      <c r="D468" t="str">
        <f t="shared" si="15"/>
        <v>DarkGray</v>
      </c>
      <c r="F468" t="s">
        <v>26981</v>
      </c>
      <c r="G468" t="s">
        <v>26982</v>
      </c>
      <c r="H468" t="s">
        <v>26983</v>
      </c>
      <c r="I468" t="s">
        <v>26984</v>
      </c>
      <c r="J468">
        <v>0</v>
      </c>
      <c r="K468" t="s">
        <v>26985</v>
      </c>
      <c r="L468" t="s">
        <v>26986</v>
      </c>
      <c r="M468" t="s">
        <v>26987</v>
      </c>
      <c r="N468" t="s">
        <v>26988</v>
      </c>
      <c r="O468" t="s">
        <v>26989</v>
      </c>
      <c r="P468">
        <v>0</v>
      </c>
      <c r="Q468" t="s">
        <v>26990</v>
      </c>
      <c r="R468">
        <v>0</v>
      </c>
    </row>
    <row r="469" spans="1:18" x14ac:dyDescent="0.25">
      <c r="A469" t="s">
        <v>4769</v>
      </c>
      <c r="B469" t="s">
        <v>22821</v>
      </c>
      <c r="C469" t="str">
        <f t="shared" si="14"/>
        <v>GreenYellow</v>
      </c>
      <c r="D469" t="str">
        <f t="shared" si="15"/>
        <v>DarkGray</v>
      </c>
      <c r="F469" t="s">
        <v>26991</v>
      </c>
      <c r="G469" t="s">
        <v>25713</v>
      </c>
      <c r="H469" t="s">
        <v>26992</v>
      </c>
      <c r="I469" t="s">
        <v>26993</v>
      </c>
      <c r="J469">
        <v>0</v>
      </c>
      <c r="K469" t="s">
        <v>26994</v>
      </c>
      <c r="L469" t="s">
        <v>26995</v>
      </c>
      <c r="M469">
        <v>0</v>
      </c>
      <c r="N469" t="s">
        <v>26996</v>
      </c>
      <c r="O469" t="s">
        <v>26997</v>
      </c>
      <c r="P469">
        <v>0</v>
      </c>
      <c r="Q469" t="s">
        <v>26998</v>
      </c>
      <c r="R469">
        <v>0</v>
      </c>
    </row>
    <row r="470" spans="1:18" x14ac:dyDescent="0.25">
      <c r="A470" t="s">
        <v>5340</v>
      </c>
      <c r="B470" t="s">
        <v>22822</v>
      </c>
      <c r="C470" t="str">
        <f t="shared" si="14"/>
        <v>GreenYellow</v>
      </c>
      <c r="D470" t="str">
        <f t="shared" si="15"/>
        <v>DarkGray</v>
      </c>
      <c r="F470" t="s">
        <v>26999</v>
      </c>
      <c r="G470" t="s">
        <v>27000</v>
      </c>
      <c r="H470" t="s">
        <v>27001</v>
      </c>
      <c r="I470" t="s">
        <v>27002</v>
      </c>
      <c r="J470">
        <v>0</v>
      </c>
      <c r="K470" t="s">
        <v>27003</v>
      </c>
      <c r="L470" t="s">
        <v>27004</v>
      </c>
      <c r="M470" t="s">
        <v>27005</v>
      </c>
      <c r="N470" t="s">
        <v>27006</v>
      </c>
      <c r="O470" t="s">
        <v>27007</v>
      </c>
      <c r="P470">
        <v>0</v>
      </c>
      <c r="Q470" t="s">
        <v>27008</v>
      </c>
      <c r="R470">
        <v>0</v>
      </c>
    </row>
    <row r="471" spans="1:18" x14ac:dyDescent="0.25">
      <c r="A471" t="s">
        <v>1332</v>
      </c>
      <c r="B471" t="s">
        <v>22823</v>
      </c>
      <c r="C471" t="str">
        <f t="shared" si="14"/>
        <v>GreenYellow</v>
      </c>
      <c r="D471" t="str">
        <f t="shared" si="15"/>
        <v>DarkGray</v>
      </c>
      <c r="F471" t="s">
        <v>27009</v>
      </c>
      <c r="G471" t="s">
        <v>25603</v>
      </c>
      <c r="H471" t="s">
        <v>27010</v>
      </c>
      <c r="I471" t="s">
        <v>27011</v>
      </c>
      <c r="J471">
        <v>0</v>
      </c>
      <c r="K471" t="s">
        <v>27012</v>
      </c>
      <c r="L471" t="s">
        <v>27013</v>
      </c>
      <c r="M471">
        <v>0</v>
      </c>
      <c r="N471" t="s">
        <v>27014</v>
      </c>
      <c r="O471" t="s">
        <v>27015</v>
      </c>
      <c r="P471">
        <v>0</v>
      </c>
      <c r="Q471" t="s">
        <v>27016</v>
      </c>
      <c r="R471">
        <v>0</v>
      </c>
    </row>
    <row r="472" spans="1:18" x14ac:dyDescent="0.25">
      <c r="A472" t="s">
        <v>1158</v>
      </c>
      <c r="B472" t="s">
        <v>22824</v>
      </c>
      <c r="C472" t="str">
        <f t="shared" si="14"/>
        <v>GreenYellow</v>
      </c>
      <c r="D472" t="str">
        <f t="shared" si="15"/>
        <v>DarkGray</v>
      </c>
      <c r="F472" t="s">
        <v>27017</v>
      </c>
      <c r="G472" t="s">
        <v>27018</v>
      </c>
      <c r="H472" t="s">
        <v>27019</v>
      </c>
      <c r="I472" t="s">
        <v>26959</v>
      </c>
      <c r="J472" t="s">
        <v>27020</v>
      </c>
      <c r="K472" t="s">
        <v>27021</v>
      </c>
      <c r="L472" t="s">
        <v>27022</v>
      </c>
      <c r="M472">
        <v>0</v>
      </c>
      <c r="N472" t="s">
        <v>26963</v>
      </c>
      <c r="O472" t="s">
        <v>27023</v>
      </c>
      <c r="P472">
        <v>0</v>
      </c>
      <c r="Q472" t="s">
        <v>27024</v>
      </c>
      <c r="R472">
        <v>0</v>
      </c>
    </row>
    <row r="473" spans="1:18" x14ac:dyDescent="0.25">
      <c r="A473" t="s">
        <v>1158</v>
      </c>
      <c r="B473" t="s">
        <v>22825</v>
      </c>
      <c r="C473" t="str">
        <f t="shared" si="14"/>
        <v>GreenYellow</v>
      </c>
      <c r="D473" t="str">
        <f t="shared" si="15"/>
        <v>DarkGray</v>
      </c>
      <c r="F473" t="s">
        <v>27025</v>
      </c>
      <c r="G473" t="s">
        <v>27018</v>
      </c>
      <c r="H473" t="s">
        <v>27026</v>
      </c>
      <c r="I473" t="s">
        <v>26959</v>
      </c>
      <c r="J473" t="s">
        <v>27027</v>
      </c>
      <c r="K473" t="s">
        <v>27028</v>
      </c>
      <c r="L473" t="s">
        <v>27029</v>
      </c>
      <c r="M473">
        <v>0</v>
      </c>
      <c r="N473" t="s">
        <v>26963</v>
      </c>
      <c r="O473" t="s">
        <v>27030</v>
      </c>
      <c r="P473">
        <v>0</v>
      </c>
      <c r="Q473" t="s">
        <v>27031</v>
      </c>
      <c r="R473">
        <v>0</v>
      </c>
    </row>
    <row r="474" spans="1:18" x14ac:dyDescent="0.25">
      <c r="A474" t="s">
        <v>4918</v>
      </c>
      <c r="B474" t="s">
        <v>22826</v>
      </c>
      <c r="C474" t="str">
        <f t="shared" si="14"/>
        <v>GreenYellow</v>
      </c>
      <c r="D474" t="str">
        <f t="shared" si="15"/>
        <v>DarkGray</v>
      </c>
      <c r="F474" t="s">
        <v>27032</v>
      </c>
      <c r="G474">
        <v>0</v>
      </c>
      <c r="H474" t="s">
        <v>27033</v>
      </c>
      <c r="I474" t="s">
        <v>27034</v>
      </c>
      <c r="J474">
        <v>0</v>
      </c>
      <c r="K474" t="s">
        <v>27035</v>
      </c>
      <c r="L474" t="s">
        <v>27036</v>
      </c>
      <c r="M474">
        <v>0</v>
      </c>
      <c r="N474">
        <v>0</v>
      </c>
      <c r="O474" t="s">
        <v>27037</v>
      </c>
      <c r="P474">
        <v>0</v>
      </c>
      <c r="Q474" t="s">
        <v>27038</v>
      </c>
      <c r="R474">
        <v>0</v>
      </c>
    </row>
    <row r="475" spans="1:18" x14ac:dyDescent="0.25">
      <c r="A475" t="s">
        <v>2183</v>
      </c>
      <c r="B475" t="s">
        <v>22827</v>
      </c>
      <c r="C475" t="str">
        <f t="shared" si="14"/>
        <v>GreenYellow</v>
      </c>
      <c r="D475" t="str">
        <f t="shared" si="15"/>
        <v>DarkGray</v>
      </c>
      <c r="F475" t="s">
        <v>27039</v>
      </c>
      <c r="G475">
        <v>0</v>
      </c>
      <c r="H475" t="s">
        <v>27040</v>
      </c>
      <c r="I475" t="s">
        <v>27041</v>
      </c>
      <c r="J475">
        <v>0</v>
      </c>
      <c r="K475" t="s">
        <v>27042</v>
      </c>
      <c r="L475" t="s">
        <v>27043</v>
      </c>
      <c r="M475">
        <v>0</v>
      </c>
      <c r="N475">
        <v>0</v>
      </c>
      <c r="O475" t="s">
        <v>27044</v>
      </c>
      <c r="P475">
        <v>0</v>
      </c>
      <c r="Q475" t="s">
        <v>27045</v>
      </c>
      <c r="R475">
        <v>0</v>
      </c>
    </row>
    <row r="476" spans="1:18" x14ac:dyDescent="0.25">
      <c r="A476" t="s">
        <v>1330</v>
      </c>
      <c r="B476" t="s">
        <v>22828</v>
      </c>
      <c r="C476" t="str">
        <f t="shared" si="14"/>
        <v>GreenYellow</v>
      </c>
      <c r="D476" t="str">
        <f t="shared" si="15"/>
        <v>DarkGray</v>
      </c>
      <c r="F476" t="s">
        <v>27046</v>
      </c>
      <c r="G476" t="s">
        <v>25543</v>
      </c>
      <c r="H476" t="s">
        <v>27047</v>
      </c>
      <c r="I476" t="s">
        <v>27048</v>
      </c>
      <c r="J476">
        <v>0</v>
      </c>
      <c r="K476" t="s">
        <v>27049</v>
      </c>
      <c r="L476" t="s">
        <v>27050</v>
      </c>
      <c r="M476" t="s">
        <v>27051</v>
      </c>
      <c r="N476" t="s">
        <v>27052</v>
      </c>
      <c r="O476" t="s">
        <v>27053</v>
      </c>
      <c r="P476">
        <v>0</v>
      </c>
      <c r="Q476" t="s">
        <v>27054</v>
      </c>
      <c r="R476">
        <v>0</v>
      </c>
    </row>
    <row r="477" spans="1:18" x14ac:dyDescent="0.25">
      <c r="A477" t="s">
        <v>1029</v>
      </c>
      <c r="B477" t="s">
        <v>22829</v>
      </c>
      <c r="C477" t="str">
        <f t="shared" si="14"/>
        <v>GreenYellow</v>
      </c>
      <c r="D477" t="str">
        <f t="shared" si="15"/>
        <v>DarkGray</v>
      </c>
      <c r="F477" t="s">
        <v>27055</v>
      </c>
      <c r="G477" t="s">
        <v>23521</v>
      </c>
      <c r="H477" t="s">
        <v>27056</v>
      </c>
      <c r="I477" t="s">
        <v>27057</v>
      </c>
      <c r="J477">
        <v>0</v>
      </c>
      <c r="K477" t="s">
        <v>27058</v>
      </c>
      <c r="L477" t="s">
        <v>27059</v>
      </c>
      <c r="M477">
        <v>0</v>
      </c>
      <c r="N477" t="s">
        <v>27060</v>
      </c>
      <c r="O477" t="s">
        <v>27061</v>
      </c>
      <c r="P477">
        <v>0</v>
      </c>
      <c r="Q477" t="s">
        <v>27062</v>
      </c>
      <c r="R477" t="s">
        <v>27063</v>
      </c>
    </row>
    <row r="478" spans="1:18" x14ac:dyDescent="0.25">
      <c r="A478" t="s">
        <v>4409</v>
      </c>
      <c r="B478" t="s">
        <v>22830</v>
      </c>
      <c r="C478" t="str">
        <f t="shared" si="14"/>
        <v>green</v>
      </c>
      <c r="D478" t="str">
        <f t="shared" si="15"/>
        <v>DarkGray</v>
      </c>
      <c r="F478" t="s">
        <v>27064</v>
      </c>
      <c r="G478" t="s">
        <v>26007</v>
      </c>
      <c r="H478" t="s">
        <v>27065</v>
      </c>
      <c r="I478" t="s">
        <v>27066</v>
      </c>
      <c r="J478">
        <v>0</v>
      </c>
      <c r="K478" t="s">
        <v>27067</v>
      </c>
      <c r="L478" t="s">
        <v>27068</v>
      </c>
      <c r="M478">
        <v>0</v>
      </c>
      <c r="N478" t="s">
        <v>27069</v>
      </c>
      <c r="O478" t="s">
        <v>27070</v>
      </c>
      <c r="P478">
        <v>0</v>
      </c>
      <c r="Q478" t="s">
        <v>27071</v>
      </c>
      <c r="R478">
        <v>0</v>
      </c>
    </row>
    <row r="479" spans="1:18" x14ac:dyDescent="0.25">
      <c r="A479" t="s">
        <v>2183</v>
      </c>
      <c r="B479" t="s">
        <v>22831</v>
      </c>
      <c r="C479" t="str">
        <f t="shared" si="14"/>
        <v>GreenYellow</v>
      </c>
      <c r="D479" t="str">
        <f t="shared" si="15"/>
        <v>DarkGray</v>
      </c>
      <c r="F479" t="s">
        <v>27072</v>
      </c>
      <c r="G479" t="s">
        <v>25110</v>
      </c>
      <c r="H479" t="s">
        <v>27040</v>
      </c>
      <c r="I479" t="s">
        <v>27041</v>
      </c>
      <c r="J479">
        <v>0</v>
      </c>
      <c r="K479" t="s">
        <v>27073</v>
      </c>
      <c r="L479" t="s">
        <v>27074</v>
      </c>
      <c r="M479">
        <v>0</v>
      </c>
      <c r="N479" t="s">
        <v>27075</v>
      </c>
      <c r="O479" t="s">
        <v>27076</v>
      </c>
      <c r="P479">
        <v>0</v>
      </c>
      <c r="Q479" t="s">
        <v>27077</v>
      </c>
      <c r="R479">
        <v>0</v>
      </c>
    </row>
    <row r="480" spans="1:18" x14ac:dyDescent="0.25">
      <c r="A480" t="s">
        <v>1380</v>
      </c>
      <c r="B480" t="s">
        <v>22832</v>
      </c>
      <c r="C480" t="str">
        <f t="shared" si="14"/>
        <v>GreenYellow</v>
      </c>
      <c r="D480" t="str">
        <f t="shared" si="15"/>
        <v>DarkGray</v>
      </c>
      <c r="F480" t="s">
        <v>27078</v>
      </c>
      <c r="G480" t="s">
        <v>25005</v>
      </c>
      <c r="H480" t="s">
        <v>27079</v>
      </c>
      <c r="I480" t="s">
        <v>27080</v>
      </c>
      <c r="J480">
        <v>0</v>
      </c>
      <c r="K480" t="s">
        <v>27081</v>
      </c>
      <c r="L480" t="s">
        <v>27082</v>
      </c>
      <c r="M480">
        <v>0</v>
      </c>
      <c r="N480" t="s">
        <v>27083</v>
      </c>
      <c r="O480" t="s">
        <v>27084</v>
      </c>
      <c r="P480">
        <v>0</v>
      </c>
      <c r="Q480" t="s">
        <v>27085</v>
      </c>
      <c r="R480">
        <v>0</v>
      </c>
    </row>
    <row r="481" spans="1:18" x14ac:dyDescent="0.25">
      <c r="A481" t="s">
        <v>2440</v>
      </c>
      <c r="B481" t="s">
        <v>22833</v>
      </c>
      <c r="C481" t="str">
        <f t="shared" si="14"/>
        <v>GreenYellow</v>
      </c>
      <c r="D481" t="str">
        <f t="shared" si="15"/>
        <v>DarkGray</v>
      </c>
      <c r="F481" t="s">
        <v>27086</v>
      </c>
      <c r="G481" t="s">
        <v>24283</v>
      </c>
      <c r="H481" t="s">
        <v>27087</v>
      </c>
      <c r="I481" t="s">
        <v>27088</v>
      </c>
      <c r="J481">
        <v>0</v>
      </c>
      <c r="K481" t="s">
        <v>27089</v>
      </c>
      <c r="L481" t="s">
        <v>27090</v>
      </c>
      <c r="M481" t="s">
        <v>26074</v>
      </c>
      <c r="N481" t="s">
        <v>27091</v>
      </c>
      <c r="O481" t="s">
        <v>27092</v>
      </c>
      <c r="P481">
        <v>0</v>
      </c>
      <c r="Q481" t="s">
        <v>27093</v>
      </c>
      <c r="R481">
        <v>0</v>
      </c>
    </row>
    <row r="482" spans="1:18" x14ac:dyDescent="0.25">
      <c r="A482" t="s">
        <v>5368</v>
      </c>
      <c r="B482" t="s">
        <v>22834</v>
      </c>
      <c r="C482" t="str">
        <f t="shared" si="14"/>
        <v>green</v>
      </c>
      <c r="D482" t="str">
        <f t="shared" si="15"/>
        <v>DarkGray</v>
      </c>
      <c r="F482" t="s">
        <v>27094</v>
      </c>
      <c r="G482" t="s">
        <v>27095</v>
      </c>
      <c r="H482" t="s">
        <v>27096</v>
      </c>
      <c r="I482" t="s">
        <v>27097</v>
      </c>
      <c r="J482" t="s">
        <v>27098</v>
      </c>
      <c r="K482" t="s">
        <v>27099</v>
      </c>
      <c r="L482" t="s">
        <v>27100</v>
      </c>
      <c r="M482" t="s">
        <v>27101</v>
      </c>
      <c r="N482" t="s">
        <v>27102</v>
      </c>
      <c r="O482" t="s">
        <v>27103</v>
      </c>
      <c r="P482">
        <v>0</v>
      </c>
      <c r="Q482" t="s">
        <v>27104</v>
      </c>
      <c r="R482">
        <v>0</v>
      </c>
    </row>
    <row r="483" spans="1:18" x14ac:dyDescent="0.25">
      <c r="A483" t="s">
        <v>4767</v>
      </c>
      <c r="B483" t="s">
        <v>22835</v>
      </c>
      <c r="C483" t="str">
        <f t="shared" si="14"/>
        <v>GreenYellow</v>
      </c>
      <c r="D483" t="str">
        <f t="shared" si="15"/>
        <v>DarkGray</v>
      </c>
      <c r="F483" t="s">
        <v>27105</v>
      </c>
      <c r="G483" t="s">
        <v>27106</v>
      </c>
      <c r="H483" t="s">
        <v>27107</v>
      </c>
      <c r="I483" t="s">
        <v>27108</v>
      </c>
      <c r="J483">
        <v>0</v>
      </c>
      <c r="K483" t="s">
        <v>27109</v>
      </c>
      <c r="L483" t="s">
        <v>27110</v>
      </c>
      <c r="M483" t="s">
        <v>27111</v>
      </c>
      <c r="N483" t="s">
        <v>27112</v>
      </c>
      <c r="O483" t="s">
        <v>27113</v>
      </c>
      <c r="P483">
        <v>0</v>
      </c>
      <c r="Q483" t="s">
        <v>27114</v>
      </c>
      <c r="R483">
        <v>0</v>
      </c>
    </row>
    <row r="484" spans="1:18" x14ac:dyDescent="0.25">
      <c r="A484" t="s">
        <v>1738</v>
      </c>
      <c r="B484" t="s">
        <v>22836</v>
      </c>
      <c r="C484" t="str">
        <f t="shared" si="14"/>
        <v>GreenYellow</v>
      </c>
      <c r="D484" t="str">
        <f t="shared" si="15"/>
        <v>DarkGray</v>
      </c>
      <c r="F484" t="s">
        <v>27115</v>
      </c>
      <c r="G484" t="s">
        <v>25576</v>
      </c>
      <c r="H484" t="s">
        <v>27116</v>
      </c>
      <c r="I484" t="s">
        <v>27117</v>
      </c>
      <c r="J484" t="s">
        <v>27118</v>
      </c>
      <c r="K484" t="s">
        <v>27119</v>
      </c>
      <c r="L484" t="s">
        <v>27120</v>
      </c>
      <c r="M484" t="s">
        <v>25581</v>
      </c>
      <c r="N484" t="s">
        <v>27121</v>
      </c>
      <c r="O484" t="s">
        <v>27122</v>
      </c>
      <c r="P484">
        <v>0</v>
      </c>
      <c r="Q484" t="s">
        <v>27123</v>
      </c>
      <c r="R484">
        <v>0</v>
      </c>
    </row>
    <row r="485" spans="1:18" x14ac:dyDescent="0.25">
      <c r="A485" t="s">
        <v>1738</v>
      </c>
      <c r="B485" t="s">
        <v>22837</v>
      </c>
      <c r="C485" t="str">
        <f t="shared" si="14"/>
        <v>GreenYellow</v>
      </c>
      <c r="D485" t="str">
        <f t="shared" si="15"/>
        <v>DarkGray</v>
      </c>
      <c r="F485" t="s">
        <v>27124</v>
      </c>
      <c r="G485" t="s">
        <v>25576</v>
      </c>
      <c r="H485" t="s">
        <v>27125</v>
      </c>
      <c r="I485" t="s">
        <v>27126</v>
      </c>
      <c r="J485" t="s">
        <v>27127</v>
      </c>
      <c r="K485" t="s">
        <v>27128</v>
      </c>
      <c r="L485" t="s">
        <v>27129</v>
      </c>
      <c r="M485" t="s">
        <v>27130</v>
      </c>
      <c r="N485" t="s">
        <v>27131</v>
      </c>
      <c r="O485" t="s">
        <v>27132</v>
      </c>
      <c r="P485">
        <v>0</v>
      </c>
      <c r="Q485" t="s">
        <v>27133</v>
      </c>
      <c r="R485">
        <v>0</v>
      </c>
    </row>
    <row r="486" spans="1:18" x14ac:dyDescent="0.25">
      <c r="A486" t="s">
        <v>2104</v>
      </c>
      <c r="B486" t="s">
        <v>22838</v>
      </c>
      <c r="C486" t="str">
        <f t="shared" si="14"/>
        <v>GreenYellow</v>
      </c>
      <c r="D486" t="str">
        <f t="shared" si="15"/>
        <v>DarkGray</v>
      </c>
      <c r="F486" t="s">
        <v>27134</v>
      </c>
      <c r="G486" t="s">
        <v>27135</v>
      </c>
      <c r="H486" t="s">
        <v>27136</v>
      </c>
      <c r="I486" t="s">
        <v>27137</v>
      </c>
      <c r="J486">
        <v>0</v>
      </c>
      <c r="K486" t="s">
        <v>27138</v>
      </c>
      <c r="L486" t="s">
        <v>27139</v>
      </c>
      <c r="M486">
        <v>0</v>
      </c>
      <c r="N486" t="s">
        <v>27140</v>
      </c>
      <c r="O486" t="s">
        <v>27141</v>
      </c>
      <c r="P486">
        <v>0</v>
      </c>
      <c r="Q486" t="s">
        <v>27142</v>
      </c>
      <c r="R486">
        <v>0</v>
      </c>
    </row>
    <row r="487" spans="1:18" x14ac:dyDescent="0.25">
      <c r="A487" t="s">
        <v>3712</v>
      </c>
      <c r="B487" t="s">
        <v>22839</v>
      </c>
      <c r="C487" t="str">
        <f t="shared" si="14"/>
        <v>GreenYellow</v>
      </c>
      <c r="D487" t="str">
        <f t="shared" si="15"/>
        <v>DarkGray</v>
      </c>
      <c r="F487" t="s">
        <v>27143</v>
      </c>
      <c r="G487" t="s">
        <v>24513</v>
      </c>
      <c r="H487" t="s">
        <v>27144</v>
      </c>
      <c r="I487" t="s">
        <v>27145</v>
      </c>
      <c r="J487">
        <v>0</v>
      </c>
      <c r="K487" t="s">
        <v>27146</v>
      </c>
      <c r="L487" t="s">
        <v>27147</v>
      </c>
      <c r="M487" t="s">
        <v>24518</v>
      </c>
      <c r="N487" t="s">
        <v>27148</v>
      </c>
      <c r="O487" t="s">
        <v>27149</v>
      </c>
      <c r="P487">
        <v>0</v>
      </c>
      <c r="Q487" t="s">
        <v>27150</v>
      </c>
      <c r="R487">
        <v>0</v>
      </c>
    </row>
    <row r="488" spans="1:18" x14ac:dyDescent="0.25">
      <c r="A488" t="s">
        <v>1191</v>
      </c>
      <c r="B488" t="s">
        <v>22840</v>
      </c>
      <c r="C488" t="str">
        <f t="shared" si="14"/>
        <v>GreenYellow</v>
      </c>
      <c r="D488" t="str">
        <f t="shared" si="15"/>
        <v>DarkGray</v>
      </c>
      <c r="F488" t="s">
        <v>27151</v>
      </c>
      <c r="G488" t="s">
        <v>26769</v>
      </c>
      <c r="H488" t="s">
        <v>27152</v>
      </c>
      <c r="I488" t="s">
        <v>27153</v>
      </c>
      <c r="J488">
        <v>0</v>
      </c>
      <c r="K488" t="s">
        <v>27154</v>
      </c>
      <c r="L488" t="s">
        <v>27155</v>
      </c>
      <c r="M488" t="s">
        <v>25866</v>
      </c>
      <c r="N488" t="s">
        <v>27156</v>
      </c>
      <c r="O488" t="s">
        <v>27157</v>
      </c>
      <c r="P488">
        <v>0</v>
      </c>
      <c r="Q488" t="s">
        <v>27158</v>
      </c>
      <c r="R488">
        <v>0</v>
      </c>
    </row>
    <row r="489" spans="1:18" x14ac:dyDescent="0.25">
      <c r="A489" t="s">
        <v>2760</v>
      </c>
      <c r="B489" t="s">
        <v>22841</v>
      </c>
      <c r="C489" t="str">
        <f t="shared" si="14"/>
        <v>green</v>
      </c>
      <c r="D489" t="str">
        <f t="shared" si="15"/>
        <v>DarkGray</v>
      </c>
      <c r="F489" t="s">
        <v>27159</v>
      </c>
      <c r="G489" t="s">
        <v>27160</v>
      </c>
      <c r="H489" t="s">
        <v>27161</v>
      </c>
      <c r="I489" t="s">
        <v>27162</v>
      </c>
      <c r="J489">
        <v>0</v>
      </c>
      <c r="K489" t="s">
        <v>27163</v>
      </c>
      <c r="L489" t="s">
        <v>27164</v>
      </c>
      <c r="M489">
        <v>0</v>
      </c>
      <c r="N489" t="s">
        <v>27165</v>
      </c>
      <c r="O489" t="s">
        <v>27166</v>
      </c>
      <c r="P489">
        <v>0</v>
      </c>
      <c r="Q489" t="s">
        <v>27167</v>
      </c>
      <c r="R489">
        <v>0</v>
      </c>
    </row>
    <row r="490" spans="1:18" x14ac:dyDescent="0.25">
      <c r="A490" t="s">
        <v>4411</v>
      </c>
      <c r="B490" t="s">
        <v>22842</v>
      </c>
      <c r="C490" t="str">
        <f t="shared" si="14"/>
        <v>GreenYellow</v>
      </c>
      <c r="D490" t="str">
        <f t="shared" si="15"/>
        <v>DarkGray</v>
      </c>
      <c r="F490" t="s">
        <v>27168</v>
      </c>
      <c r="G490" t="s">
        <v>24273</v>
      </c>
      <c r="H490" t="s">
        <v>27169</v>
      </c>
      <c r="I490" t="s">
        <v>27170</v>
      </c>
      <c r="J490">
        <v>0</v>
      </c>
      <c r="K490" t="s">
        <v>27171</v>
      </c>
      <c r="L490" t="s">
        <v>27172</v>
      </c>
      <c r="M490">
        <v>0</v>
      </c>
      <c r="N490" t="s">
        <v>27173</v>
      </c>
      <c r="O490" t="s">
        <v>27174</v>
      </c>
      <c r="P490">
        <v>0</v>
      </c>
      <c r="Q490" t="s">
        <v>27175</v>
      </c>
      <c r="R490">
        <v>0</v>
      </c>
    </row>
    <row r="491" spans="1:18" x14ac:dyDescent="0.25">
      <c r="A491" t="s">
        <v>2758</v>
      </c>
      <c r="B491" t="s">
        <v>22843</v>
      </c>
      <c r="C491" t="str">
        <f t="shared" si="14"/>
        <v>green</v>
      </c>
      <c r="D491" t="str">
        <f t="shared" si="15"/>
        <v>DarkGray</v>
      </c>
      <c r="F491" t="s">
        <v>27176</v>
      </c>
      <c r="G491" t="s">
        <v>24494</v>
      </c>
      <c r="H491" t="s">
        <v>27177</v>
      </c>
      <c r="I491" t="s">
        <v>27178</v>
      </c>
      <c r="J491">
        <v>0</v>
      </c>
      <c r="K491" t="s">
        <v>27179</v>
      </c>
      <c r="L491" t="s">
        <v>27180</v>
      </c>
      <c r="M491">
        <v>0</v>
      </c>
      <c r="N491" t="s">
        <v>27181</v>
      </c>
      <c r="O491" t="s">
        <v>27182</v>
      </c>
      <c r="P491">
        <v>0</v>
      </c>
      <c r="Q491" t="s">
        <v>27183</v>
      </c>
      <c r="R491">
        <v>0</v>
      </c>
    </row>
    <row r="492" spans="1:18" x14ac:dyDescent="0.25">
      <c r="A492" t="s">
        <v>4411</v>
      </c>
      <c r="B492" t="s">
        <v>22844</v>
      </c>
      <c r="C492" t="str">
        <f t="shared" si="14"/>
        <v>GreenYellow</v>
      </c>
      <c r="D492" t="str">
        <f t="shared" si="15"/>
        <v>DarkGray</v>
      </c>
      <c r="F492" t="s">
        <v>27184</v>
      </c>
      <c r="G492" t="s">
        <v>24273</v>
      </c>
      <c r="H492" t="s">
        <v>27185</v>
      </c>
      <c r="I492" t="s">
        <v>27170</v>
      </c>
      <c r="J492">
        <v>0</v>
      </c>
      <c r="K492" t="s">
        <v>27186</v>
      </c>
      <c r="L492" t="s">
        <v>27187</v>
      </c>
      <c r="M492">
        <v>0</v>
      </c>
      <c r="N492" t="s">
        <v>27173</v>
      </c>
      <c r="O492" t="s">
        <v>27188</v>
      </c>
      <c r="P492">
        <v>0</v>
      </c>
      <c r="Q492" t="s">
        <v>27189</v>
      </c>
      <c r="R492" t="s">
        <v>27190</v>
      </c>
    </row>
    <row r="493" spans="1:18" x14ac:dyDescent="0.25">
      <c r="A493" t="s">
        <v>4411</v>
      </c>
      <c r="B493" t="s">
        <v>22845</v>
      </c>
      <c r="C493" t="str">
        <f t="shared" si="14"/>
        <v>GreenYellow</v>
      </c>
      <c r="D493" t="str">
        <f t="shared" si="15"/>
        <v>DarkGray</v>
      </c>
      <c r="F493" t="s">
        <v>27191</v>
      </c>
      <c r="G493" t="s">
        <v>24273</v>
      </c>
      <c r="H493" t="s">
        <v>27192</v>
      </c>
      <c r="I493" t="s">
        <v>27170</v>
      </c>
      <c r="J493">
        <v>0</v>
      </c>
      <c r="K493" t="s">
        <v>27193</v>
      </c>
      <c r="L493" t="s">
        <v>27194</v>
      </c>
      <c r="M493">
        <v>0</v>
      </c>
      <c r="N493" t="s">
        <v>27173</v>
      </c>
      <c r="O493" t="s">
        <v>27195</v>
      </c>
      <c r="P493">
        <v>0</v>
      </c>
      <c r="Q493" t="s">
        <v>27196</v>
      </c>
      <c r="R493" t="s">
        <v>27197</v>
      </c>
    </row>
    <row r="494" spans="1:18" x14ac:dyDescent="0.25">
      <c r="A494" t="s">
        <v>1685</v>
      </c>
      <c r="B494" t="s">
        <v>22846</v>
      </c>
      <c r="C494" t="str">
        <f t="shared" si="14"/>
        <v>GreenYellow</v>
      </c>
      <c r="D494" t="str">
        <f t="shared" si="15"/>
        <v>DarkGray</v>
      </c>
      <c r="F494" t="s">
        <v>27198</v>
      </c>
      <c r="G494" t="s">
        <v>25005</v>
      </c>
      <c r="H494" t="s">
        <v>27199</v>
      </c>
      <c r="I494" t="s">
        <v>26975</v>
      </c>
      <c r="J494">
        <v>0</v>
      </c>
      <c r="K494" t="s">
        <v>27200</v>
      </c>
      <c r="L494" t="s">
        <v>27201</v>
      </c>
      <c r="M494">
        <v>0</v>
      </c>
      <c r="N494" t="s">
        <v>27202</v>
      </c>
      <c r="O494" t="s">
        <v>27203</v>
      </c>
      <c r="P494">
        <v>0</v>
      </c>
      <c r="Q494" t="s">
        <v>27204</v>
      </c>
      <c r="R494">
        <v>0</v>
      </c>
    </row>
    <row r="495" spans="1:18" x14ac:dyDescent="0.25">
      <c r="A495" t="s">
        <v>2760</v>
      </c>
      <c r="B495" t="s">
        <v>22847</v>
      </c>
      <c r="C495" t="str">
        <f t="shared" si="14"/>
        <v>green</v>
      </c>
      <c r="D495" t="str">
        <f t="shared" si="15"/>
        <v>DarkGray</v>
      </c>
      <c r="F495" t="s">
        <v>27205</v>
      </c>
      <c r="G495" t="s">
        <v>27206</v>
      </c>
      <c r="H495" t="s">
        <v>27207</v>
      </c>
      <c r="I495" t="s">
        <v>27208</v>
      </c>
      <c r="J495">
        <v>0</v>
      </c>
      <c r="K495" t="s">
        <v>27209</v>
      </c>
      <c r="L495" t="s">
        <v>27210</v>
      </c>
      <c r="M495">
        <v>0</v>
      </c>
      <c r="N495" t="s">
        <v>27211</v>
      </c>
      <c r="O495" t="s">
        <v>27212</v>
      </c>
      <c r="P495">
        <v>0</v>
      </c>
      <c r="Q495" t="s">
        <v>27213</v>
      </c>
      <c r="R495">
        <v>0</v>
      </c>
    </row>
    <row r="496" spans="1:18" x14ac:dyDescent="0.25">
      <c r="A496" t="s">
        <v>3712</v>
      </c>
      <c r="B496" t="s">
        <v>22848</v>
      </c>
      <c r="C496" t="str">
        <f t="shared" si="14"/>
        <v>GreenYellow</v>
      </c>
      <c r="D496" t="str">
        <f t="shared" si="15"/>
        <v>DarkGray</v>
      </c>
      <c r="F496" t="s">
        <v>27214</v>
      </c>
      <c r="G496" t="s">
        <v>27215</v>
      </c>
      <c r="H496" t="s">
        <v>27216</v>
      </c>
      <c r="I496" t="s">
        <v>27145</v>
      </c>
      <c r="J496" t="s">
        <v>27217</v>
      </c>
      <c r="K496" t="s">
        <v>27218</v>
      </c>
      <c r="L496" t="s">
        <v>27219</v>
      </c>
      <c r="M496" t="s">
        <v>27220</v>
      </c>
      <c r="N496" t="s">
        <v>27148</v>
      </c>
      <c r="O496" t="s">
        <v>27221</v>
      </c>
      <c r="P496">
        <v>0</v>
      </c>
      <c r="Q496" t="s">
        <v>27222</v>
      </c>
      <c r="R496">
        <v>0</v>
      </c>
    </row>
    <row r="497" spans="1:18" x14ac:dyDescent="0.25">
      <c r="A497" t="s">
        <v>1884</v>
      </c>
      <c r="B497" t="s">
        <v>22849</v>
      </c>
      <c r="C497" t="str">
        <f t="shared" si="14"/>
        <v>GreenYellow</v>
      </c>
      <c r="D497" t="str">
        <f t="shared" si="15"/>
        <v>DarkGray</v>
      </c>
      <c r="F497" t="s">
        <v>27223</v>
      </c>
      <c r="G497">
        <v>0</v>
      </c>
      <c r="H497" t="s">
        <v>27224</v>
      </c>
      <c r="I497" t="s">
        <v>27225</v>
      </c>
      <c r="J497">
        <v>0</v>
      </c>
      <c r="K497" t="s">
        <v>27226</v>
      </c>
      <c r="L497" t="s">
        <v>27227</v>
      </c>
      <c r="M497">
        <v>0</v>
      </c>
      <c r="N497">
        <v>0</v>
      </c>
      <c r="O497" t="s">
        <v>27228</v>
      </c>
      <c r="P497">
        <v>0</v>
      </c>
      <c r="Q497" t="s">
        <v>27229</v>
      </c>
      <c r="R497">
        <v>0</v>
      </c>
    </row>
    <row r="498" spans="1:18" x14ac:dyDescent="0.25">
      <c r="A498" t="s">
        <v>4069</v>
      </c>
      <c r="B498" t="s">
        <v>22850</v>
      </c>
      <c r="C498" t="str">
        <f t="shared" si="14"/>
        <v>GreenYellow</v>
      </c>
      <c r="D498" t="str">
        <f t="shared" si="15"/>
        <v>DarkGray</v>
      </c>
      <c r="F498" t="s">
        <v>27230</v>
      </c>
      <c r="G498" t="s">
        <v>24005</v>
      </c>
      <c r="H498" t="s">
        <v>27231</v>
      </c>
      <c r="I498" t="s">
        <v>27232</v>
      </c>
      <c r="J498">
        <v>0</v>
      </c>
      <c r="K498" t="s">
        <v>27233</v>
      </c>
      <c r="L498" t="s">
        <v>27234</v>
      </c>
      <c r="M498">
        <v>0</v>
      </c>
      <c r="N498" t="s">
        <v>27235</v>
      </c>
      <c r="O498" t="s">
        <v>27236</v>
      </c>
      <c r="P498">
        <v>0</v>
      </c>
      <c r="Q498" t="s">
        <v>27237</v>
      </c>
      <c r="R498">
        <v>0</v>
      </c>
    </row>
    <row r="499" spans="1:18" x14ac:dyDescent="0.25">
      <c r="A499" t="s">
        <v>4907</v>
      </c>
      <c r="B499" t="s">
        <v>22851</v>
      </c>
      <c r="C499" t="str">
        <f t="shared" si="14"/>
        <v>GreenYellow</v>
      </c>
      <c r="D499" t="str">
        <f t="shared" si="15"/>
        <v>DarkGray</v>
      </c>
      <c r="F499" t="s">
        <v>27238</v>
      </c>
      <c r="G499" t="s">
        <v>27239</v>
      </c>
      <c r="H499" t="s">
        <v>27240</v>
      </c>
      <c r="I499" t="s">
        <v>27241</v>
      </c>
      <c r="J499">
        <v>0</v>
      </c>
      <c r="K499" t="s">
        <v>27242</v>
      </c>
      <c r="L499" t="s">
        <v>27243</v>
      </c>
      <c r="M499">
        <v>0</v>
      </c>
      <c r="N499" t="s">
        <v>27244</v>
      </c>
      <c r="O499" t="s">
        <v>27245</v>
      </c>
      <c r="P499">
        <v>0</v>
      </c>
      <c r="Q499" t="s">
        <v>27246</v>
      </c>
      <c r="R499">
        <v>0</v>
      </c>
    </row>
    <row r="500" spans="1:18" x14ac:dyDescent="0.25">
      <c r="A500" t="s">
        <v>4074</v>
      </c>
      <c r="B500" t="s">
        <v>22852</v>
      </c>
      <c r="C500" t="str">
        <f t="shared" si="14"/>
        <v>GreenYellow</v>
      </c>
      <c r="D500" t="str">
        <f t="shared" si="15"/>
        <v>DarkGray</v>
      </c>
      <c r="F500" t="s">
        <v>27247</v>
      </c>
      <c r="G500" t="s">
        <v>27248</v>
      </c>
      <c r="H500" t="s">
        <v>27249</v>
      </c>
      <c r="I500" t="s">
        <v>27250</v>
      </c>
      <c r="J500">
        <v>0</v>
      </c>
      <c r="K500" t="s">
        <v>27251</v>
      </c>
      <c r="L500" t="s">
        <v>27252</v>
      </c>
      <c r="M500" t="s">
        <v>27253</v>
      </c>
      <c r="N500" t="s">
        <v>27254</v>
      </c>
      <c r="O500" t="s">
        <v>27255</v>
      </c>
      <c r="P500">
        <v>0</v>
      </c>
      <c r="Q500" t="s">
        <v>27256</v>
      </c>
      <c r="R500">
        <v>0</v>
      </c>
    </row>
    <row r="501" spans="1:18" x14ac:dyDescent="0.25">
      <c r="A501" t="s">
        <v>3712</v>
      </c>
      <c r="B501" t="s">
        <v>22853</v>
      </c>
      <c r="C501" t="str">
        <f t="shared" si="14"/>
        <v>GreenYellow</v>
      </c>
      <c r="D501" t="str">
        <f t="shared" si="15"/>
        <v>DarkGray</v>
      </c>
      <c r="F501" t="s">
        <v>27257</v>
      </c>
      <c r="G501" t="s">
        <v>25586</v>
      </c>
      <c r="H501" t="s">
        <v>27258</v>
      </c>
      <c r="I501" t="s">
        <v>27145</v>
      </c>
      <c r="J501">
        <v>0</v>
      </c>
      <c r="K501" t="s">
        <v>27259</v>
      </c>
      <c r="L501" t="s">
        <v>27260</v>
      </c>
      <c r="M501" t="s">
        <v>25591</v>
      </c>
      <c r="N501" t="s">
        <v>27148</v>
      </c>
      <c r="O501" t="s">
        <v>27261</v>
      </c>
      <c r="P501">
        <v>0</v>
      </c>
      <c r="Q501" t="s">
        <v>27262</v>
      </c>
      <c r="R501">
        <v>0</v>
      </c>
    </row>
    <row r="502" spans="1:18" x14ac:dyDescent="0.25">
      <c r="A502" t="s">
        <v>1330</v>
      </c>
      <c r="B502" t="s">
        <v>22854</v>
      </c>
      <c r="C502" t="str">
        <f t="shared" si="14"/>
        <v>GreenYellow</v>
      </c>
      <c r="D502" t="str">
        <f t="shared" si="15"/>
        <v>DarkGray</v>
      </c>
      <c r="F502" t="s">
        <v>27263</v>
      </c>
      <c r="G502" t="s">
        <v>24513</v>
      </c>
      <c r="H502" t="s">
        <v>27264</v>
      </c>
      <c r="I502" t="s">
        <v>27265</v>
      </c>
      <c r="J502">
        <v>0</v>
      </c>
      <c r="K502" t="s">
        <v>27266</v>
      </c>
      <c r="L502" t="s">
        <v>27267</v>
      </c>
      <c r="M502" t="s">
        <v>24518</v>
      </c>
      <c r="N502" t="s">
        <v>27268</v>
      </c>
      <c r="O502" t="s">
        <v>27269</v>
      </c>
      <c r="P502">
        <v>0</v>
      </c>
      <c r="Q502" t="s">
        <v>27270</v>
      </c>
      <c r="R502">
        <v>0</v>
      </c>
    </row>
    <row r="503" spans="1:18" x14ac:dyDescent="0.25">
      <c r="A503" t="s">
        <v>2760</v>
      </c>
      <c r="B503" t="s">
        <v>22855</v>
      </c>
      <c r="C503" t="str">
        <f t="shared" si="14"/>
        <v>green</v>
      </c>
      <c r="D503" t="str">
        <f t="shared" si="15"/>
        <v>DarkGray</v>
      </c>
      <c r="F503" t="s">
        <v>27271</v>
      </c>
      <c r="G503" t="s">
        <v>27272</v>
      </c>
      <c r="H503" t="s">
        <v>27273</v>
      </c>
      <c r="I503" t="s">
        <v>27162</v>
      </c>
      <c r="J503">
        <v>0</v>
      </c>
      <c r="K503" t="s">
        <v>27274</v>
      </c>
      <c r="L503" t="s">
        <v>27275</v>
      </c>
      <c r="M503">
        <v>0</v>
      </c>
      <c r="N503" t="s">
        <v>27165</v>
      </c>
      <c r="O503" t="s">
        <v>27276</v>
      </c>
      <c r="P503">
        <v>0</v>
      </c>
      <c r="Q503" t="s">
        <v>27277</v>
      </c>
      <c r="R503">
        <v>0</v>
      </c>
    </row>
    <row r="504" spans="1:18" x14ac:dyDescent="0.25">
      <c r="A504" t="s">
        <v>1884</v>
      </c>
      <c r="B504" t="s">
        <v>22856</v>
      </c>
      <c r="C504" t="str">
        <f t="shared" si="14"/>
        <v>GreenYellow</v>
      </c>
      <c r="D504" t="str">
        <f t="shared" si="15"/>
        <v>DarkGray</v>
      </c>
      <c r="F504" t="s">
        <v>27278</v>
      </c>
      <c r="G504" t="s">
        <v>27279</v>
      </c>
      <c r="H504" t="s">
        <v>27280</v>
      </c>
      <c r="I504" t="s">
        <v>27225</v>
      </c>
      <c r="J504">
        <v>0</v>
      </c>
      <c r="K504" t="s">
        <v>27281</v>
      </c>
      <c r="L504" t="s">
        <v>27282</v>
      </c>
      <c r="M504" t="s">
        <v>27283</v>
      </c>
      <c r="N504" t="s">
        <v>27284</v>
      </c>
      <c r="O504" t="s">
        <v>27285</v>
      </c>
      <c r="P504">
        <v>0</v>
      </c>
      <c r="Q504" t="s">
        <v>27286</v>
      </c>
      <c r="R504">
        <v>0</v>
      </c>
    </row>
    <row r="505" spans="1:18" x14ac:dyDescent="0.25">
      <c r="A505" t="s">
        <v>2832</v>
      </c>
      <c r="B505" t="s">
        <v>22857</v>
      </c>
      <c r="C505" t="str">
        <f t="shared" si="14"/>
        <v>GreenYellow</v>
      </c>
      <c r="D505" t="str">
        <f t="shared" si="15"/>
        <v>DarkGray</v>
      </c>
      <c r="F505" t="s">
        <v>27287</v>
      </c>
      <c r="G505" t="s">
        <v>24485</v>
      </c>
      <c r="H505" t="s">
        <v>27288</v>
      </c>
      <c r="I505" t="s">
        <v>27289</v>
      </c>
      <c r="J505">
        <v>0</v>
      </c>
      <c r="K505" t="s">
        <v>27290</v>
      </c>
      <c r="L505" t="s">
        <v>27291</v>
      </c>
      <c r="M505">
        <v>0</v>
      </c>
      <c r="N505" t="s">
        <v>27292</v>
      </c>
      <c r="O505" t="s">
        <v>27293</v>
      </c>
      <c r="P505">
        <v>0</v>
      </c>
      <c r="Q505" t="s">
        <v>27294</v>
      </c>
      <c r="R505">
        <v>0</v>
      </c>
    </row>
    <row r="506" spans="1:18" x14ac:dyDescent="0.25">
      <c r="A506" t="s">
        <v>2770</v>
      </c>
      <c r="B506" t="s">
        <v>22858</v>
      </c>
      <c r="C506" t="str">
        <f t="shared" si="14"/>
        <v>green</v>
      </c>
      <c r="D506" t="str">
        <f t="shared" si="15"/>
        <v>DarkGray</v>
      </c>
      <c r="F506" t="s">
        <v>27295</v>
      </c>
      <c r="G506" t="s">
        <v>27296</v>
      </c>
      <c r="H506" t="s">
        <v>27297</v>
      </c>
      <c r="I506" t="s">
        <v>27298</v>
      </c>
      <c r="J506" t="s">
        <v>27299</v>
      </c>
      <c r="K506" t="s">
        <v>27300</v>
      </c>
      <c r="L506" t="s">
        <v>27301</v>
      </c>
      <c r="M506">
        <v>0</v>
      </c>
      <c r="N506" t="s">
        <v>27302</v>
      </c>
      <c r="O506" t="s">
        <v>27303</v>
      </c>
      <c r="P506">
        <v>0</v>
      </c>
      <c r="Q506" t="s">
        <v>27304</v>
      </c>
      <c r="R506">
        <v>0</v>
      </c>
    </row>
    <row r="507" spans="1:18" x14ac:dyDescent="0.25">
      <c r="A507" t="s">
        <v>4918</v>
      </c>
      <c r="B507" t="s">
        <v>22859</v>
      </c>
      <c r="C507" t="str">
        <f t="shared" si="14"/>
        <v>GreenYellow</v>
      </c>
      <c r="D507" t="str">
        <f t="shared" si="15"/>
        <v>DarkGray</v>
      </c>
      <c r="F507" t="s">
        <v>27305</v>
      </c>
      <c r="G507" t="s">
        <v>27306</v>
      </c>
      <c r="H507" t="s">
        <v>27033</v>
      </c>
      <c r="I507" t="s">
        <v>27034</v>
      </c>
      <c r="J507">
        <v>0</v>
      </c>
      <c r="K507" t="s">
        <v>27307</v>
      </c>
      <c r="L507" t="s">
        <v>27308</v>
      </c>
      <c r="M507">
        <v>0</v>
      </c>
      <c r="N507" t="s">
        <v>27309</v>
      </c>
      <c r="O507" t="s">
        <v>27310</v>
      </c>
      <c r="P507">
        <v>0</v>
      </c>
      <c r="Q507" t="s">
        <v>27311</v>
      </c>
      <c r="R507">
        <v>0</v>
      </c>
    </row>
    <row r="508" spans="1:18" x14ac:dyDescent="0.25">
      <c r="A508" t="s">
        <v>4918</v>
      </c>
      <c r="B508" t="s">
        <v>22860</v>
      </c>
      <c r="C508" t="str">
        <f t="shared" si="14"/>
        <v>GreenYellow</v>
      </c>
      <c r="D508" t="str">
        <f t="shared" si="15"/>
        <v>DarkGray</v>
      </c>
      <c r="F508" t="s">
        <v>27312</v>
      </c>
      <c r="G508" t="s">
        <v>27306</v>
      </c>
      <c r="H508" t="s">
        <v>27313</v>
      </c>
      <c r="I508" t="s">
        <v>23523</v>
      </c>
      <c r="J508">
        <v>0</v>
      </c>
      <c r="K508" t="s">
        <v>27314</v>
      </c>
      <c r="L508" t="s">
        <v>27315</v>
      </c>
      <c r="M508">
        <v>0</v>
      </c>
      <c r="N508" t="s">
        <v>27316</v>
      </c>
      <c r="O508" t="s">
        <v>27317</v>
      </c>
      <c r="P508">
        <v>0</v>
      </c>
      <c r="Q508" t="s">
        <v>27318</v>
      </c>
      <c r="R508">
        <v>0</v>
      </c>
    </row>
    <row r="509" spans="1:18" x14ac:dyDescent="0.25">
      <c r="A509" t="s">
        <v>2828</v>
      </c>
      <c r="B509" t="s">
        <v>22861</v>
      </c>
      <c r="C509" t="str">
        <f t="shared" si="14"/>
        <v>GreenYellow</v>
      </c>
      <c r="D509" t="str">
        <f t="shared" si="15"/>
        <v>DarkGray</v>
      </c>
      <c r="F509" t="s">
        <v>27319</v>
      </c>
      <c r="G509" t="s">
        <v>27135</v>
      </c>
      <c r="H509" t="s">
        <v>27320</v>
      </c>
      <c r="I509" t="s">
        <v>27321</v>
      </c>
      <c r="J509" t="s">
        <v>27322</v>
      </c>
      <c r="K509" t="s">
        <v>27323</v>
      </c>
      <c r="L509" t="s">
        <v>27324</v>
      </c>
      <c r="M509">
        <v>0</v>
      </c>
      <c r="N509" t="s">
        <v>27325</v>
      </c>
      <c r="O509" t="s">
        <v>27326</v>
      </c>
      <c r="P509">
        <v>0</v>
      </c>
      <c r="Q509" t="s">
        <v>27327</v>
      </c>
      <c r="R509">
        <v>0</v>
      </c>
    </row>
    <row r="510" spans="1:18" x14ac:dyDescent="0.25">
      <c r="A510" t="s">
        <v>4411</v>
      </c>
      <c r="B510" t="s">
        <v>22862</v>
      </c>
      <c r="C510" t="str">
        <f t="shared" si="14"/>
        <v>GreenYellow</v>
      </c>
      <c r="D510" t="str">
        <f t="shared" si="15"/>
        <v>DarkGray</v>
      </c>
      <c r="F510" t="s">
        <v>27328</v>
      </c>
      <c r="G510" t="s">
        <v>24273</v>
      </c>
      <c r="H510" t="s">
        <v>27329</v>
      </c>
      <c r="I510" t="s">
        <v>27170</v>
      </c>
      <c r="J510">
        <v>0</v>
      </c>
      <c r="K510" t="s">
        <v>27330</v>
      </c>
      <c r="L510" t="s">
        <v>27331</v>
      </c>
      <c r="M510">
        <v>0</v>
      </c>
      <c r="N510" t="s">
        <v>27173</v>
      </c>
      <c r="O510" t="s">
        <v>27332</v>
      </c>
      <c r="P510">
        <v>0</v>
      </c>
      <c r="Q510" t="s">
        <v>27333</v>
      </c>
      <c r="R510">
        <v>0</v>
      </c>
    </row>
    <row r="511" spans="1:18" x14ac:dyDescent="0.25">
      <c r="A511" t="s">
        <v>2770</v>
      </c>
      <c r="B511" t="s">
        <v>22863</v>
      </c>
      <c r="C511" t="str">
        <f t="shared" si="14"/>
        <v>green</v>
      </c>
      <c r="D511" t="str">
        <f t="shared" si="15"/>
        <v>DarkGray</v>
      </c>
      <c r="F511" t="s">
        <v>27334</v>
      </c>
      <c r="G511" t="s">
        <v>23531</v>
      </c>
      <c r="H511" t="s">
        <v>27335</v>
      </c>
      <c r="I511" t="s">
        <v>27298</v>
      </c>
      <c r="J511" t="s">
        <v>27336</v>
      </c>
      <c r="K511" t="s">
        <v>27337</v>
      </c>
      <c r="L511" t="s">
        <v>27338</v>
      </c>
      <c r="M511">
        <v>0</v>
      </c>
      <c r="N511" t="s">
        <v>27302</v>
      </c>
      <c r="O511" t="s">
        <v>27339</v>
      </c>
      <c r="P511">
        <v>0</v>
      </c>
      <c r="Q511" t="s">
        <v>27340</v>
      </c>
      <c r="R511">
        <v>0</v>
      </c>
    </row>
    <row r="512" spans="1:18" x14ac:dyDescent="0.25">
      <c r="A512" t="s">
        <v>2770</v>
      </c>
      <c r="B512" t="s">
        <v>22864</v>
      </c>
      <c r="C512" t="str">
        <f t="shared" si="14"/>
        <v>green</v>
      </c>
      <c r="D512" t="str">
        <f t="shared" si="15"/>
        <v>DarkGray</v>
      </c>
      <c r="F512" t="s">
        <v>27341</v>
      </c>
      <c r="G512" t="s">
        <v>24549</v>
      </c>
      <c r="H512">
        <v>0</v>
      </c>
      <c r="I512">
        <v>0</v>
      </c>
      <c r="J512" t="s">
        <v>24550</v>
      </c>
      <c r="K512" t="s">
        <v>27342</v>
      </c>
      <c r="L512" t="s">
        <v>27343</v>
      </c>
      <c r="M512">
        <v>0</v>
      </c>
      <c r="N512">
        <v>0</v>
      </c>
      <c r="O512" t="s">
        <v>27344</v>
      </c>
      <c r="P512">
        <v>0</v>
      </c>
      <c r="Q512">
        <v>0</v>
      </c>
      <c r="R512">
        <v>0</v>
      </c>
    </row>
    <row r="513" spans="1:18" x14ac:dyDescent="0.25">
      <c r="A513" t="s">
        <v>2425</v>
      </c>
      <c r="B513" t="s">
        <v>22865</v>
      </c>
      <c r="C513" t="str">
        <f t="shared" si="14"/>
        <v>GreenYellow</v>
      </c>
      <c r="D513" t="str">
        <f t="shared" si="15"/>
        <v>DarkGray</v>
      </c>
      <c r="F513" t="s">
        <v>27345</v>
      </c>
      <c r="G513" t="s">
        <v>25450</v>
      </c>
      <c r="H513" t="s">
        <v>27346</v>
      </c>
      <c r="I513" t="s">
        <v>27347</v>
      </c>
      <c r="J513" t="s">
        <v>27348</v>
      </c>
      <c r="K513" t="s">
        <v>27349</v>
      </c>
      <c r="L513" t="s">
        <v>27350</v>
      </c>
      <c r="M513" t="s">
        <v>25455</v>
      </c>
      <c r="N513" t="s">
        <v>27351</v>
      </c>
      <c r="O513" t="s">
        <v>27352</v>
      </c>
      <c r="P513">
        <v>0</v>
      </c>
      <c r="Q513" t="s">
        <v>27353</v>
      </c>
      <c r="R513">
        <v>0</v>
      </c>
    </row>
    <row r="514" spans="1:18" x14ac:dyDescent="0.25">
      <c r="A514" t="s">
        <v>763</v>
      </c>
      <c r="B514" t="s">
        <v>22866</v>
      </c>
      <c r="C514" t="str">
        <f t="shared" ref="C514:C577" si="16">IFERROR(VLOOKUP(A514,colors,2,FALSE),"purple")</f>
        <v>GreenYellow</v>
      </c>
      <c r="D514" t="str">
        <f t="shared" ref="D514:D577" si="17">IFERROR(VLOOKUP(A514,colors,3,FALSE),"purple")</f>
        <v>DarkGray</v>
      </c>
      <c r="F514" t="s">
        <v>27354</v>
      </c>
      <c r="G514" t="s">
        <v>25450</v>
      </c>
      <c r="H514" t="s">
        <v>27355</v>
      </c>
      <c r="I514" t="s">
        <v>27356</v>
      </c>
      <c r="J514" t="s">
        <v>23965</v>
      </c>
      <c r="K514" t="s">
        <v>27357</v>
      </c>
      <c r="L514" t="s">
        <v>27358</v>
      </c>
      <c r="M514" t="s">
        <v>25455</v>
      </c>
      <c r="N514" t="s">
        <v>27359</v>
      </c>
      <c r="O514" t="s">
        <v>27360</v>
      </c>
      <c r="P514">
        <v>0</v>
      </c>
      <c r="Q514" t="s">
        <v>27361</v>
      </c>
      <c r="R514">
        <v>0</v>
      </c>
    </row>
    <row r="515" spans="1:18" x14ac:dyDescent="0.25">
      <c r="A515" t="s">
        <v>3265</v>
      </c>
      <c r="B515" t="s">
        <v>22867</v>
      </c>
      <c r="C515" t="str">
        <f t="shared" si="16"/>
        <v>GreenYellow</v>
      </c>
      <c r="D515" t="str">
        <f t="shared" si="17"/>
        <v>DarkGray</v>
      </c>
      <c r="F515" t="s">
        <v>27362</v>
      </c>
      <c r="G515" t="s">
        <v>24532</v>
      </c>
      <c r="H515" t="s">
        <v>27363</v>
      </c>
      <c r="I515" t="s">
        <v>24996</v>
      </c>
      <c r="J515">
        <v>0</v>
      </c>
      <c r="K515" t="s">
        <v>27364</v>
      </c>
      <c r="L515" t="s">
        <v>27365</v>
      </c>
      <c r="M515" t="s">
        <v>24599</v>
      </c>
      <c r="N515" t="s">
        <v>24999</v>
      </c>
      <c r="O515" t="s">
        <v>27366</v>
      </c>
      <c r="P515">
        <v>0</v>
      </c>
      <c r="Q515" t="s">
        <v>27367</v>
      </c>
      <c r="R515">
        <v>0</v>
      </c>
    </row>
    <row r="516" spans="1:18" x14ac:dyDescent="0.25">
      <c r="A516" t="s">
        <v>4044</v>
      </c>
      <c r="B516" t="s">
        <v>22868</v>
      </c>
      <c r="C516" t="str">
        <f t="shared" si="16"/>
        <v>GreenYellow</v>
      </c>
      <c r="D516" t="str">
        <f t="shared" si="17"/>
        <v>DarkGray</v>
      </c>
      <c r="F516" t="s">
        <v>27368</v>
      </c>
      <c r="G516" t="s">
        <v>25271</v>
      </c>
      <c r="H516" t="s">
        <v>27369</v>
      </c>
      <c r="I516" t="s">
        <v>27370</v>
      </c>
      <c r="J516" t="s">
        <v>25762</v>
      </c>
      <c r="K516" t="s">
        <v>27371</v>
      </c>
      <c r="L516" t="s">
        <v>27372</v>
      </c>
      <c r="M516">
        <v>0</v>
      </c>
      <c r="N516" t="s">
        <v>27373</v>
      </c>
      <c r="O516" t="s">
        <v>27374</v>
      </c>
      <c r="P516">
        <v>0</v>
      </c>
      <c r="Q516" t="s">
        <v>27375</v>
      </c>
      <c r="R516">
        <v>0</v>
      </c>
    </row>
    <row r="517" spans="1:18" x14ac:dyDescent="0.25">
      <c r="A517" t="s">
        <v>2183</v>
      </c>
      <c r="B517" t="s">
        <v>22869</v>
      </c>
      <c r="C517" t="str">
        <f t="shared" si="16"/>
        <v>GreenYellow</v>
      </c>
      <c r="D517" t="str">
        <f t="shared" si="17"/>
        <v>DarkGray</v>
      </c>
      <c r="F517" t="s">
        <v>27376</v>
      </c>
      <c r="G517" t="s">
        <v>27377</v>
      </c>
      <c r="H517" t="s">
        <v>27040</v>
      </c>
      <c r="I517" t="s">
        <v>27041</v>
      </c>
      <c r="J517">
        <v>0</v>
      </c>
      <c r="K517" t="s">
        <v>27378</v>
      </c>
      <c r="L517" t="s">
        <v>27379</v>
      </c>
      <c r="M517">
        <v>0</v>
      </c>
      <c r="N517" t="s">
        <v>27075</v>
      </c>
      <c r="O517" t="s">
        <v>27380</v>
      </c>
      <c r="P517">
        <v>0</v>
      </c>
      <c r="Q517" t="s">
        <v>27381</v>
      </c>
      <c r="R517">
        <v>0</v>
      </c>
    </row>
    <row r="518" spans="1:18" x14ac:dyDescent="0.25">
      <c r="A518" t="s">
        <v>1402</v>
      </c>
      <c r="B518" t="s">
        <v>22870</v>
      </c>
      <c r="C518" t="str">
        <f t="shared" si="16"/>
        <v>green</v>
      </c>
      <c r="D518" t="str">
        <f t="shared" si="17"/>
        <v>DarkGray</v>
      </c>
      <c r="F518" t="s">
        <v>27382</v>
      </c>
      <c r="G518" t="s">
        <v>23521</v>
      </c>
      <c r="H518" t="s">
        <v>27383</v>
      </c>
      <c r="I518" t="s">
        <v>27384</v>
      </c>
      <c r="J518">
        <v>0</v>
      </c>
      <c r="K518" t="s">
        <v>27385</v>
      </c>
      <c r="L518" t="s">
        <v>27386</v>
      </c>
      <c r="M518">
        <v>0</v>
      </c>
      <c r="N518" t="s">
        <v>27387</v>
      </c>
      <c r="O518" t="s">
        <v>27388</v>
      </c>
      <c r="P518">
        <v>0</v>
      </c>
      <c r="Q518" t="s">
        <v>27389</v>
      </c>
      <c r="R518">
        <v>0</v>
      </c>
    </row>
    <row r="519" spans="1:18" x14ac:dyDescent="0.25">
      <c r="A519" t="s">
        <v>2770</v>
      </c>
      <c r="B519" t="s">
        <v>22871</v>
      </c>
      <c r="C519" t="str">
        <f t="shared" si="16"/>
        <v>green</v>
      </c>
      <c r="D519" t="str">
        <f t="shared" si="17"/>
        <v>DarkGray</v>
      </c>
      <c r="F519" t="s">
        <v>27390</v>
      </c>
      <c r="G519" t="s">
        <v>27296</v>
      </c>
      <c r="H519" t="s">
        <v>27391</v>
      </c>
      <c r="I519" t="s">
        <v>27298</v>
      </c>
      <c r="J519" t="s">
        <v>27392</v>
      </c>
      <c r="K519" t="s">
        <v>27393</v>
      </c>
      <c r="L519" t="s">
        <v>27394</v>
      </c>
      <c r="M519" t="s">
        <v>23291</v>
      </c>
      <c r="N519" t="s">
        <v>27302</v>
      </c>
      <c r="O519" t="s">
        <v>27395</v>
      </c>
      <c r="P519">
        <v>0</v>
      </c>
      <c r="Q519" t="s">
        <v>27396</v>
      </c>
      <c r="R519">
        <v>0</v>
      </c>
    </row>
    <row r="520" spans="1:18" x14ac:dyDescent="0.25">
      <c r="A520" t="s">
        <v>2423</v>
      </c>
      <c r="B520" t="s">
        <v>22872</v>
      </c>
      <c r="C520" t="str">
        <f t="shared" si="16"/>
        <v>GreenYellow</v>
      </c>
      <c r="D520" t="str">
        <f t="shared" si="17"/>
        <v>DarkGray</v>
      </c>
      <c r="F520" t="s">
        <v>27397</v>
      </c>
      <c r="G520" t="s">
        <v>24827</v>
      </c>
      <c r="H520" t="s">
        <v>27398</v>
      </c>
      <c r="I520" t="s">
        <v>27399</v>
      </c>
      <c r="J520">
        <v>0</v>
      </c>
      <c r="K520" t="s">
        <v>27400</v>
      </c>
      <c r="L520" t="s">
        <v>27401</v>
      </c>
      <c r="M520" t="s">
        <v>26372</v>
      </c>
      <c r="N520" t="s">
        <v>27402</v>
      </c>
      <c r="O520" t="s">
        <v>27403</v>
      </c>
      <c r="P520">
        <v>0</v>
      </c>
      <c r="Q520" t="s">
        <v>27404</v>
      </c>
      <c r="R520">
        <v>0</v>
      </c>
    </row>
    <row r="521" spans="1:18" x14ac:dyDescent="0.25">
      <c r="A521" t="s">
        <v>1884</v>
      </c>
      <c r="B521" t="s">
        <v>22873</v>
      </c>
      <c r="C521" t="str">
        <f t="shared" si="16"/>
        <v>GreenYellow</v>
      </c>
      <c r="D521" t="str">
        <f t="shared" si="17"/>
        <v>DarkGray</v>
      </c>
      <c r="F521" t="s">
        <v>27405</v>
      </c>
      <c r="G521" t="s">
        <v>27406</v>
      </c>
      <c r="H521" t="s">
        <v>27407</v>
      </c>
      <c r="I521" t="s">
        <v>27408</v>
      </c>
      <c r="J521">
        <v>0</v>
      </c>
      <c r="K521" t="s">
        <v>27409</v>
      </c>
      <c r="L521" t="s">
        <v>27410</v>
      </c>
      <c r="M521">
        <v>0</v>
      </c>
      <c r="N521" t="s">
        <v>27411</v>
      </c>
      <c r="O521" t="s">
        <v>27412</v>
      </c>
      <c r="P521">
        <v>0</v>
      </c>
      <c r="Q521" t="s">
        <v>27413</v>
      </c>
      <c r="R521">
        <v>0</v>
      </c>
    </row>
    <row r="522" spans="1:18" x14ac:dyDescent="0.25">
      <c r="A522" t="s">
        <v>1982</v>
      </c>
      <c r="B522" t="s">
        <v>22874</v>
      </c>
      <c r="C522" t="str">
        <f t="shared" si="16"/>
        <v>GreenYellow</v>
      </c>
      <c r="D522" t="str">
        <f t="shared" si="17"/>
        <v>DarkGray</v>
      </c>
      <c r="F522" t="s">
        <v>27414</v>
      </c>
      <c r="G522" t="s">
        <v>23812</v>
      </c>
      <c r="H522" t="s">
        <v>27415</v>
      </c>
      <c r="I522" t="s">
        <v>27416</v>
      </c>
      <c r="J522">
        <v>0</v>
      </c>
      <c r="K522" t="s">
        <v>27417</v>
      </c>
      <c r="L522" t="s">
        <v>27418</v>
      </c>
      <c r="M522">
        <v>0</v>
      </c>
      <c r="N522" t="s">
        <v>27419</v>
      </c>
      <c r="O522" t="s">
        <v>27420</v>
      </c>
      <c r="P522">
        <v>0</v>
      </c>
      <c r="Q522" t="s">
        <v>27421</v>
      </c>
      <c r="R522">
        <v>0</v>
      </c>
    </row>
    <row r="523" spans="1:18" x14ac:dyDescent="0.25">
      <c r="A523" t="s">
        <v>1191</v>
      </c>
      <c r="B523" t="s">
        <v>22875</v>
      </c>
      <c r="C523" t="str">
        <f t="shared" si="16"/>
        <v>GreenYellow</v>
      </c>
      <c r="D523" t="str">
        <f t="shared" si="17"/>
        <v>DarkGray</v>
      </c>
      <c r="F523" t="s">
        <v>27422</v>
      </c>
      <c r="G523" t="s">
        <v>24851</v>
      </c>
      <c r="H523" t="s">
        <v>27423</v>
      </c>
      <c r="I523" t="s">
        <v>27153</v>
      </c>
      <c r="J523">
        <v>0</v>
      </c>
      <c r="K523" t="s">
        <v>27424</v>
      </c>
      <c r="L523" t="s">
        <v>27425</v>
      </c>
      <c r="M523" t="s">
        <v>24856</v>
      </c>
      <c r="N523" t="s">
        <v>27156</v>
      </c>
      <c r="O523" t="s">
        <v>27426</v>
      </c>
      <c r="P523">
        <v>0</v>
      </c>
      <c r="Q523" t="s">
        <v>27427</v>
      </c>
      <c r="R523">
        <v>0</v>
      </c>
    </row>
    <row r="524" spans="1:18" x14ac:dyDescent="0.25">
      <c r="A524" t="s">
        <v>1330</v>
      </c>
      <c r="B524" t="s">
        <v>22876</v>
      </c>
      <c r="C524" t="str">
        <f t="shared" si="16"/>
        <v>GreenYellow</v>
      </c>
      <c r="D524" t="str">
        <f t="shared" si="17"/>
        <v>DarkGray</v>
      </c>
      <c r="F524" t="s">
        <v>27428</v>
      </c>
      <c r="G524" t="s">
        <v>27429</v>
      </c>
      <c r="H524" t="s">
        <v>27430</v>
      </c>
      <c r="I524" t="s">
        <v>27048</v>
      </c>
      <c r="J524">
        <v>0</v>
      </c>
      <c r="K524" t="s">
        <v>27431</v>
      </c>
      <c r="L524" t="s">
        <v>27432</v>
      </c>
      <c r="M524" t="s">
        <v>27433</v>
      </c>
      <c r="N524" t="s">
        <v>27052</v>
      </c>
      <c r="O524" t="s">
        <v>27434</v>
      </c>
      <c r="P524">
        <v>0</v>
      </c>
      <c r="Q524" t="s">
        <v>27435</v>
      </c>
      <c r="R524">
        <v>0</v>
      </c>
    </row>
    <row r="525" spans="1:18" x14ac:dyDescent="0.25">
      <c r="A525" t="s">
        <v>2411</v>
      </c>
      <c r="B525" t="s">
        <v>22877</v>
      </c>
      <c r="C525" t="str">
        <f t="shared" si="16"/>
        <v>GreenYellow</v>
      </c>
      <c r="D525" t="str">
        <f t="shared" si="17"/>
        <v>DarkGray</v>
      </c>
      <c r="F525" t="s">
        <v>27436</v>
      </c>
      <c r="G525" t="s">
        <v>24827</v>
      </c>
      <c r="H525" t="s">
        <v>27437</v>
      </c>
      <c r="I525" t="s">
        <v>27438</v>
      </c>
      <c r="J525">
        <v>0</v>
      </c>
      <c r="K525" t="s">
        <v>27439</v>
      </c>
      <c r="L525" t="s">
        <v>27440</v>
      </c>
      <c r="M525">
        <v>0</v>
      </c>
      <c r="N525" t="s">
        <v>27441</v>
      </c>
      <c r="O525" t="s">
        <v>27442</v>
      </c>
      <c r="P525">
        <v>0</v>
      </c>
      <c r="Q525" t="s">
        <v>27443</v>
      </c>
      <c r="R525">
        <v>0</v>
      </c>
    </row>
    <row r="526" spans="1:18" x14ac:dyDescent="0.25">
      <c r="A526" t="s">
        <v>2405</v>
      </c>
      <c r="B526" t="s">
        <v>22878</v>
      </c>
      <c r="C526" t="str">
        <f t="shared" si="16"/>
        <v>GreenYellow</v>
      </c>
      <c r="D526" t="str">
        <f t="shared" si="17"/>
        <v>DarkGray</v>
      </c>
      <c r="F526" t="s">
        <v>27444</v>
      </c>
      <c r="G526" t="s">
        <v>24827</v>
      </c>
      <c r="H526" t="s">
        <v>27445</v>
      </c>
      <c r="I526" t="s">
        <v>27446</v>
      </c>
      <c r="J526">
        <v>0</v>
      </c>
      <c r="K526" t="s">
        <v>27447</v>
      </c>
      <c r="L526" t="s">
        <v>27448</v>
      </c>
      <c r="M526">
        <v>0</v>
      </c>
      <c r="N526" t="s">
        <v>27449</v>
      </c>
      <c r="O526" t="s">
        <v>27450</v>
      </c>
      <c r="P526">
        <v>0</v>
      </c>
      <c r="Q526" t="s">
        <v>27451</v>
      </c>
      <c r="R526">
        <v>0</v>
      </c>
    </row>
    <row r="527" spans="1:18" x14ac:dyDescent="0.25">
      <c r="A527" t="s">
        <v>2402</v>
      </c>
      <c r="B527" t="s">
        <v>22879</v>
      </c>
      <c r="C527" t="str">
        <f t="shared" si="16"/>
        <v>GreenYellow</v>
      </c>
      <c r="D527" t="str">
        <f t="shared" si="17"/>
        <v>DarkGray</v>
      </c>
      <c r="F527" t="s">
        <v>27452</v>
      </c>
      <c r="G527" t="s">
        <v>24827</v>
      </c>
      <c r="H527" t="s">
        <v>27453</v>
      </c>
      <c r="I527" t="s">
        <v>27454</v>
      </c>
      <c r="J527">
        <v>0</v>
      </c>
      <c r="K527" t="s">
        <v>27455</v>
      </c>
      <c r="L527" t="s">
        <v>27456</v>
      </c>
      <c r="M527">
        <v>0</v>
      </c>
      <c r="N527" t="s">
        <v>27457</v>
      </c>
      <c r="O527" t="s">
        <v>27458</v>
      </c>
      <c r="P527">
        <v>0</v>
      </c>
      <c r="Q527" t="s">
        <v>27459</v>
      </c>
      <c r="R527">
        <v>0</v>
      </c>
    </row>
    <row r="528" spans="1:18" x14ac:dyDescent="0.25">
      <c r="A528" t="s">
        <v>2415</v>
      </c>
      <c r="B528" t="s">
        <v>22880</v>
      </c>
      <c r="C528" t="str">
        <f t="shared" si="16"/>
        <v>GreenYellow</v>
      </c>
      <c r="D528" t="str">
        <f t="shared" si="17"/>
        <v>DarkGray</v>
      </c>
      <c r="F528" t="s">
        <v>27460</v>
      </c>
      <c r="G528" t="s">
        <v>24827</v>
      </c>
      <c r="H528" t="s">
        <v>27461</v>
      </c>
      <c r="I528" t="s">
        <v>27462</v>
      </c>
      <c r="J528">
        <v>0</v>
      </c>
      <c r="K528" t="s">
        <v>27463</v>
      </c>
      <c r="L528" t="s">
        <v>27464</v>
      </c>
      <c r="M528">
        <v>0</v>
      </c>
      <c r="N528" t="s">
        <v>27465</v>
      </c>
      <c r="O528" t="s">
        <v>27466</v>
      </c>
      <c r="P528">
        <v>0</v>
      </c>
      <c r="Q528" t="s">
        <v>27467</v>
      </c>
      <c r="R528">
        <v>0</v>
      </c>
    </row>
    <row r="529" spans="1:18" x14ac:dyDescent="0.25">
      <c r="A529" t="s">
        <v>1884</v>
      </c>
      <c r="B529" t="s">
        <v>22881</v>
      </c>
      <c r="C529" t="str">
        <f t="shared" si="16"/>
        <v>GreenYellow</v>
      </c>
      <c r="D529" t="str">
        <f t="shared" si="17"/>
        <v>DarkGray</v>
      </c>
      <c r="F529" t="s">
        <v>27468</v>
      </c>
      <c r="G529" t="s">
        <v>24827</v>
      </c>
      <c r="H529" t="s">
        <v>27469</v>
      </c>
      <c r="I529" t="s">
        <v>27470</v>
      </c>
      <c r="J529" t="s">
        <v>27471</v>
      </c>
      <c r="K529" t="s">
        <v>27472</v>
      </c>
      <c r="L529" t="s">
        <v>27473</v>
      </c>
      <c r="M529">
        <v>0</v>
      </c>
      <c r="N529" t="s">
        <v>27474</v>
      </c>
      <c r="O529" t="s">
        <v>27475</v>
      </c>
      <c r="P529">
        <v>0</v>
      </c>
      <c r="Q529" t="s">
        <v>27476</v>
      </c>
      <c r="R529">
        <v>0</v>
      </c>
    </row>
    <row r="530" spans="1:18" x14ac:dyDescent="0.25">
      <c r="A530" t="s">
        <v>2426</v>
      </c>
      <c r="B530" t="s">
        <v>22882</v>
      </c>
      <c r="C530" t="str">
        <f t="shared" si="16"/>
        <v>GreenYellow</v>
      </c>
      <c r="D530" t="str">
        <f t="shared" si="17"/>
        <v>DarkGray</v>
      </c>
      <c r="F530" t="s">
        <v>27477</v>
      </c>
      <c r="G530" t="s">
        <v>24827</v>
      </c>
      <c r="H530" t="s">
        <v>27478</v>
      </c>
      <c r="I530" t="s">
        <v>27479</v>
      </c>
      <c r="J530">
        <v>0</v>
      </c>
      <c r="K530" t="s">
        <v>27480</v>
      </c>
      <c r="L530" t="s">
        <v>27481</v>
      </c>
      <c r="M530" t="s">
        <v>26372</v>
      </c>
      <c r="N530" t="s">
        <v>27482</v>
      </c>
      <c r="O530" t="s">
        <v>27483</v>
      </c>
      <c r="P530">
        <v>0</v>
      </c>
      <c r="Q530" t="s">
        <v>27484</v>
      </c>
      <c r="R530">
        <v>0</v>
      </c>
    </row>
    <row r="531" spans="1:18" x14ac:dyDescent="0.25">
      <c r="A531" t="s">
        <v>2419</v>
      </c>
      <c r="B531" t="s">
        <v>22883</v>
      </c>
      <c r="C531" t="str">
        <f t="shared" si="16"/>
        <v>GreenYellow</v>
      </c>
      <c r="D531" t="str">
        <f t="shared" si="17"/>
        <v>DarkGray</v>
      </c>
      <c r="F531" t="s">
        <v>27485</v>
      </c>
      <c r="G531" t="s">
        <v>24827</v>
      </c>
      <c r="H531">
        <v>0</v>
      </c>
      <c r="I531" t="s">
        <v>27486</v>
      </c>
      <c r="J531" t="s">
        <v>23965</v>
      </c>
      <c r="K531" t="s">
        <v>27487</v>
      </c>
      <c r="L531" t="s">
        <v>27488</v>
      </c>
      <c r="M531">
        <v>0</v>
      </c>
      <c r="N531" t="s">
        <v>27489</v>
      </c>
      <c r="O531" t="s">
        <v>27490</v>
      </c>
      <c r="P531">
        <v>0</v>
      </c>
      <c r="Q531" t="s">
        <v>27491</v>
      </c>
      <c r="R531">
        <v>0</v>
      </c>
    </row>
    <row r="532" spans="1:18" x14ac:dyDescent="0.25">
      <c r="A532" t="s">
        <v>2421</v>
      </c>
      <c r="B532" t="s">
        <v>22884</v>
      </c>
      <c r="C532" t="str">
        <f t="shared" si="16"/>
        <v>GreenYellow</v>
      </c>
      <c r="D532" t="str">
        <f t="shared" si="17"/>
        <v>DarkGray</v>
      </c>
      <c r="F532" t="s">
        <v>27492</v>
      </c>
      <c r="G532" t="s">
        <v>24827</v>
      </c>
      <c r="H532">
        <v>0</v>
      </c>
      <c r="I532" t="s">
        <v>27493</v>
      </c>
      <c r="J532" t="s">
        <v>23965</v>
      </c>
      <c r="K532" t="s">
        <v>27494</v>
      </c>
      <c r="L532" t="s">
        <v>27495</v>
      </c>
      <c r="M532" t="s">
        <v>26372</v>
      </c>
      <c r="N532" t="s">
        <v>27496</v>
      </c>
      <c r="O532" t="s">
        <v>27497</v>
      </c>
      <c r="P532">
        <v>0</v>
      </c>
      <c r="Q532" t="s">
        <v>27498</v>
      </c>
      <c r="R532">
        <v>0</v>
      </c>
    </row>
    <row r="533" spans="1:18" x14ac:dyDescent="0.25">
      <c r="A533" t="s">
        <v>4769</v>
      </c>
      <c r="B533" t="s">
        <v>22885</v>
      </c>
      <c r="C533" t="str">
        <f t="shared" si="16"/>
        <v>GreenYellow</v>
      </c>
      <c r="D533" t="str">
        <f t="shared" si="17"/>
        <v>DarkGray</v>
      </c>
      <c r="F533" t="s">
        <v>27499</v>
      </c>
      <c r="G533" t="s">
        <v>25713</v>
      </c>
      <c r="H533" t="s">
        <v>27500</v>
      </c>
      <c r="I533" t="s">
        <v>27501</v>
      </c>
      <c r="J533">
        <v>0</v>
      </c>
      <c r="K533" t="s">
        <v>27502</v>
      </c>
      <c r="L533" t="s">
        <v>27503</v>
      </c>
      <c r="M533">
        <v>0</v>
      </c>
      <c r="N533" t="s">
        <v>27504</v>
      </c>
      <c r="O533" t="s">
        <v>27505</v>
      </c>
      <c r="P533">
        <v>0</v>
      </c>
      <c r="Q533" t="s">
        <v>27506</v>
      </c>
      <c r="R533">
        <v>0</v>
      </c>
    </row>
    <row r="534" spans="1:18" x14ac:dyDescent="0.25">
      <c r="A534" t="s">
        <v>1402</v>
      </c>
      <c r="B534" t="s">
        <v>22886</v>
      </c>
      <c r="C534" t="str">
        <f t="shared" si="16"/>
        <v>green</v>
      </c>
      <c r="D534" t="str">
        <f t="shared" si="17"/>
        <v>DarkGray</v>
      </c>
      <c r="F534" t="s">
        <v>23740</v>
      </c>
      <c r="G534" t="s">
        <v>23741</v>
      </c>
      <c r="H534" t="s">
        <v>23742</v>
      </c>
      <c r="I534" t="s">
        <v>23743</v>
      </c>
      <c r="J534">
        <v>0</v>
      </c>
      <c r="K534" t="s">
        <v>23744</v>
      </c>
      <c r="L534" t="s">
        <v>23745</v>
      </c>
      <c r="M534">
        <v>0</v>
      </c>
      <c r="N534" t="s">
        <v>23746</v>
      </c>
      <c r="O534" t="s">
        <v>23747</v>
      </c>
      <c r="P534">
        <v>0</v>
      </c>
      <c r="Q534" t="s">
        <v>23748</v>
      </c>
      <c r="R534" t="s">
        <v>23749</v>
      </c>
    </row>
    <row r="535" spans="1:18" x14ac:dyDescent="0.25">
      <c r="A535" t="s">
        <v>4411</v>
      </c>
      <c r="B535" t="s">
        <v>22887</v>
      </c>
      <c r="C535" t="str">
        <f t="shared" si="16"/>
        <v>GreenYellow</v>
      </c>
      <c r="D535" t="str">
        <f t="shared" si="17"/>
        <v>DarkGray</v>
      </c>
      <c r="F535" t="s">
        <v>27507</v>
      </c>
      <c r="G535" t="s">
        <v>24273</v>
      </c>
      <c r="H535" t="s">
        <v>27508</v>
      </c>
      <c r="I535" t="s">
        <v>27170</v>
      </c>
      <c r="J535">
        <v>0</v>
      </c>
      <c r="K535" t="s">
        <v>27509</v>
      </c>
      <c r="L535" t="s">
        <v>27510</v>
      </c>
      <c r="M535">
        <v>0</v>
      </c>
      <c r="N535" t="s">
        <v>27173</v>
      </c>
      <c r="O535" t="s">
        <v>27511</v>
      </c>
      <c r="P535">
        <v>0</v>
      </c>
      <c r="Q535" t="s">
        <v>27512</v>
      </c>
      <c r="R535" t="s">
        <v>27513</v>
      </c>
    </row>
    <row r="536" spans="1:18" x14ac:dyDescent="0.25">
      <c r="A536" t="s">
        <v>4411</v>
      </c>
      <c r="B536" t="s">
        <v>22888</v>
      </c>
      <c r="C536" t="str">
        <f t="shared" si="16"/>
        <v>GreenYellow</v>
      </c>
      <c r="D536" t="str">
        <f t="shared" si="17"/>
        <v>DarkGray</v>
      </c>
      <c r="F536" t="s">
        <v>27514</v>
      </c>
      <c r="G536" t="s">
        <v>24273</v>
      </c>
      <c r="H536">
        <v>0</v>
      </c>
      <c r="I536" t="s">
        <v>27170</v>
      </c>
      <c r="J536">
        <v>0</v>
      </c>
      <c r="K536" t="s">
        <v>27515</v>
      </c>
      <c r="L536" t="s">
        <v>27516</v>
      </c>
      <c r="M536">
        <v>0</v>
      </c>
      <c r="N536" t="s">
        <v>27173</v>
      </c>
      <c r="O536" t="s">
        <v>27517</v>
      </c>
      <c r="P536">
        <v>0</v>
      </c>
      <c r="Q536" t="s">
        <v>27518</v>
      </c>
      <c r="R536" t="s">
        <v>27519</v>
      </c>
    </row>
    <row r="537" spans="1:18" x14ac:dyDescent="0.25">
      <c r="A537" t="s">
        <v>1402</v>
      </c>
      <c r="B537" t="s">
        <v>22889</v>
      </c>
      <c r="C537" t="str">
        <f t="shared" si="16"/>
        <v>green</v>
      </c>
      <c r="D537" t="str">
        <f t="shared" si="17"/>
        <v>DarkGray</v>
      </c>
      <c r="F537" t="s">
        <v>27520</v>
      </c>
      <c r="G537" t="s">
        <v>24273</v>
      </c>
      <c r="H537" t="s">
        <v>27521</v>
      </c>
      <c r="I537" t="s">
        <v>27384</v>
      </c>
      <c r="J537">
        <v>0</v>
      </c>
      <c r="K537" t="s">
        <v>27522</v>
      </c>
      <c r="L537" t="s">
        <v>27523</v>
      </c>
      <c r="M537">
        <v>0</v>
      </c>
      <c r="N537" t="s">
        <v>27387</v>
      </c>
      <c r="O537" t="s">
        <v>27524</v>
      </c>
      <c r="P537">
        <v>0</v>
      </c>
      <c r="Q537" t="s">
        <v>27525</v>
      </c>
      <c r="R537" t="s">
        <v>27526</v>
      </c>
    </row>
    <row r="538" spans="1:18" x14ac:dyDescent="0.25">
      <c r="A538" t="s">
        <v>1402</v>
      </c>
      <c r="B538" t="s">
        <v>22890</v>
      </c>
      <c r="C538" t="str">
        <f t="shared" si="16"/>
        <v>green</v>
      </c>
      <c r="D538" t="str">
        <f t="shared" si="17"/>
        <v>DarkGray</v>
      </c>
      <c r="F538" t="s">
        <v>27527</v>
      </c>
      <c r="G538" t="s">
        <v>24273</v>
      </c>
      <c r="H538" t="s">
        <v>27528</v>
      </c>
      <c r="I538" t="s">
        <v>27384</v>
      </c>
      <c r="J538">
        <v>0</v>
      </c>
      <c r="K538" t="s">
        <v>27529</v>
      </c>
      <c r="L538" t="s">
        <v>27530</v>
      </c>
      <c r="M538">
        <v>0</v>
      </c>
      <c r="N538" t="s">
        <v>27387</v>
      </c>
      <c r="O538" t="s">
        <v>27531</v>
      </c>
      <c r="P538">
        <v>0</v>
      </c>
      <c r="Q538" t="s">
        <v>27532</v>
      </c>
      <c r="R538" t="s">
        <v>27533</v>
      </c>
    </row>
    <row r="539" spans="1:18" x14ac:dyDescent="0.25">
      <c r="A539" t="s">
        <v>4411</v>
      </c>
      <c r="B539" t="s">
        <v>22891</v>
      </c>
      <c r="C539" t="str">
        <f t="shared" si="16"/>
        <v>GreenYellow</v>
      </c>
      <c r="D539" t="str">
        <f t="shared" si="17"/>
        <v>DarkGray</v>
      </c>
      <c r="F539" t="s">
        <v>27534</v>
      </c>
      <c r="G539" t="s">
        <v>24273</v>
      </c>
      <c r="H539">
        <v>0</v>
      </c>
      <c r="I539" t="s">
        <v>27170</v>
      </c>
      <c r="J539">
        <v>0</v>
      </c>
      <c r="K539" t="s">
        <v>27535</v>
      </c>
      <c r="L539" t="s">
        <v>27536</v>
      </c>
      <c r="M539">
        <v>0</v>
      </c>
      <c r="N539" t="s">
        <v>27173</v>
      </c>
      <c r="O539" t="s">
        <v>27537</v>
      </c>
      <c r="P539">
        <v>0</v>
      </c>
      <c r="Q539" t="s">
        <v>27538</v>
      </c>
      <c r="R539" t="s">
        <v>27539</v>
      </c>
    </row>
    <row r="540" spans="1:18" x14ac:dyDescent="0.25">
      <c r="A540" t="s">
        <v>2910</v>
      </c>
      <c r="B540" t="s">
        <v>22892</v>
      </c>
      <c r="C540" t="str">
        <f t="shared" si="16"/>
        <v>GreenYellow</v>
      </c>
      <c r="D540" t="str">
        <f t="shared" si="17"/>
        <v>DarkGray</v>
      </c>
      <c r="F540" t="s">
        <v>27540</v>
      </c>
      <c r="G540" t="s">
        <v>24827</v>
      </c>
      <c r="H540" t="s">
        <v>27541</v>
      </c>
      <c r="I540" t="s">
        <v>27542</v>
      </c>
      <c r="J540">
        <v>0</v>
      </c>
      <c r="K540" t="s">
        <v>27543</v>
      </c>
      <c r="L540" t="s">
        <v>27544</v>
      </c>
      <c r="M540">
        <v>0</v>
      </c>
      <c r="N540" t="s">
        <v>27545</v>
      </c>
      <c r="O540" t="s">
        <v>27546</v>
      </c>
      <c r="P540">
        <v>0</v>
      </c>
      <c r="Q540" t="s">
        <v>27547</v>
      </c>
      <c r="R540">
        <v>0</v>
      </c>
    </row>
    <row r="541" spans="1:18" x14ac:dyDescent="0.25">
      <c r="A541" t="s">
        <v>3712</v>
      </c>
      <c r="B541" t="s">
        <v>22893</v>
      </c>
      <c r="C541" t="str">
        <f t="shared" si="16"/>
        <v>GreenYellow</v>
      </c>
      <c r="D541" t="str">
        <f t="shared" si="17"/>
        <v>DarkGray</v>
      </c>
      <c r="F541" t="s">
        <v>27548</v>
      </c>
      <c r="G541">
        <v>0</v>
      </c>
      <c r="H541" t="s">
        <v>27549</v>
      </c>
      <c r="I541" t="s">
        <v>27550</v>
      </c>
      <c r="J541" t="s">
        <v>27551</v>
      </c>
      <c r="K541" t="s">
        <v>27552</v>
      </c>
      <c r="L541" t="s">
        <v>27553</v>
      </c>
      <c r="M541">
        <v>0</v>
      </c>
      <c r="N541">
        <v>0</v>
      </c>
      <c r="O541" t="s">
        <v>27554</v>
      </c>
      <c r="P541">
        <v>0</v>
      </c>
      <c r="Q541" t="s">
        <v>27555</v>
      </c>
      <c r="R541">
        <v>0</v>
      </c>
    </row>
    <row r="542" spans="1:18" x14ac:dyDescent="0.25">
      <c r="A542" t="s">
        <v>3712</v>
      </c>
      <c r="B542" t="s">
        <v>22894</v>
      </c>
      <c r="C542" t="str">
        <f t="shared" si="16"/>
        <v>GreenYellow</v>
      </c>
      <c r="D542" t="str">
        <f t="shared" si="17"/>
        <v>DarkGray</v>
      </c>
      <c r="F542" t="s">
        <v>27556</v>
      </c>
      <c r="G542">
        <v>0</v>
      </c>
      <c r="H542" t="s">
        <v>27557</v>
      </c>
      <c r="I542" t="s">
        <v>27145</v>
      </c>
      <c r="J542" t="s">
        <v>27558</v>
      </c>
      <c r="K542" t="s">
        <v>27559</v>
      </c>
      <c r="L542" t="s">
        <v>27560</v>
      </c>
      <c r="M542">
        <v>0</v>
      </c>
      <c r="N542">
        <v>0</v>
      </c>
      <c r="O542" t="s">
        <v>27561</v>
      </c>
      <c r="P542">
        <v>0</v>
      </c>
      <c r="Q542" t="s">
        <v>27562</v>
      </c>
      <c r="R542">
        <v>0</v>
      </c>
    </row>
    <row r="543" spans="1:18" x14ac:dyDescent="0.25">
      <c r="A543" t="s">
        <v>2425</v>
      </c>
      <c r="B543" t="s">
        <v>22895</v>
      </c>
      <c r="C543" t="str">
        <f t="shared" si="16"/>
        <v>GreenYellow</v>
      </c>
      <c r="D543" t="str">
        <f t="shared" si="17"/>
        <v>DarkGray</v>
      </c>
      <c r="F543" t="s">
        <v>27563</v>
      </c>
      <c r="G543">
        <v>0</v>
      </c>
      <c r="H543" t="s">
        <v>27564</v>
      </c>
      <c r="I543" t="s">
        <v>27347</v>
      </c>
      <c r="J543" t="s">
        <v>27565</v>
      </c>
      <c r="K543" t="s">
        <v>27566</v>
      </c>
      <c r="L543" t="s">
        <v>27567</v>
      </c>
      <c r="M543">
        <v>0</v>
      </c>
      <c r="N543">
        <v>0</v>
      </c>
      <c r="O543" t="s">
        <v>27568</v>
      </c>
      <c r="P543">
        <v>0</v>
      </c>
      <c r="Q543" t="s">
        <v>27569</v>
      </c>
      <c r="R543">
        <v>0</v>
      </c>
    </row>
    <row r="544" spans="1:18" x14ac:dyDescent="0.25">
      <c r="A544" t="s">
        <v>2425</v>
      </c>
      <c r="B544" t="s">
        <v>22896</v>
      </c>
      <c r="C544" t="str">
        <f t="shared" si="16"/>
        <v>GreenYellow</v>
      </c>
      <c r="D544" t="str">
        <f t="shared" si="17"/>
        <v>DarkGray</v>
      </c>
      <c r="F544" t="s">
        <v>27570</v>
      </c>
      <c r="G544">
        <v>0</v>
      </c>
      <c r="H544" t="s">
        <v>27571</v>
      </c>
      <c r="I544" t="s">
        <v>27347</v>
      </c>
      <c r="J544" t="s">
        <v>27572</v>
      </c>
      <c r="K544" t="s">
        <v>27573</v>
      </c>
      <c r="L544" t="s">
        <v>27574</v>
      </c>
      <c r="M544">
        <v>0</v>
      </c>
      <c r="N544">
        <v>0</v>
      </c>
      <c r="O544" t="s">
        <v>27575</v>
      </c>
      <c r="P544">
        <v>0</v>
      </c>
      <c r="Q544" t="s">
        <v>27576</v>
      </c>
      <c r="R544">
        <v>0</v>
      </c>
    </row>
    <row r="545" spans="1:18" x14ac:dyDescent="0.25">
      <c r="A545" t="s">
        <v>2426</v>
      </c>
      <c r="B545" t="s">
        <v>22897</v>
      </c>
      <c r="C545" t="str">
        <f t="shared" si="16"/>
        <v>GreenYellow</v>
      </c>
      <c r="D545" t="str">
        <f t="shared" si="17"/>
        <v>DarkGray</v>
      </c>
      <c r="F545" t="s">
        <v>27577</v>
      </c>
      <c r="G545" t="s">
        <v>24563</v>
      </c>
      <c r="H545" t="s">
        <v>27578</v>
      </c>
      <c r="I545" t="s">
        <v>27479</v>
      </c>
      <c r="J545">
        <v>0</v>
      </c>
      <c r="K545" t="s">
        <v>27579</v>
      </c>
      <c r="L545" t="s">
        <v>27580</v>
      </c>
      <c r="M545">
        <v>0</v>
      </c>
      <c r="N545" t="s">
        <v>27482</v>
      </c>
      <c r="O545" t="s">
        <v>27581</v>
      </c>
      <c r="P545">
        <v>0</v>
      </c>
      <c r="Q545" t="s">
        <v>27582</v>
      </c>
      <c r="R545">
        <v>0</v>
      </c>
    </row>
    <row r="546" spans="1:18" x14ac:dyDescent="0.25">
      <c r="A546" t="s">
        <v>2910</v>
      </c>
      <c r="B546" t="s">
        <v>22898</v>
      </c>
      <c r="C546" t="str">
        <f t="shared" si="16"/>
        <v>GreenYellow</v>
      </c>
      <c r="D546" t="str">
        <f t="shared" si="17"/>
        <v>DarkGray</v>
      </c>
      <c r="F546" t="s">
        <v>27583</v>
      </c>
      <c r="G546" t="s">
        <v>24827</v>
      </c>
      <c r="H546" t="s">
        <v>27584</v>
      </c>
      <c r="I546" t="s">
        <v>27542</v>
      </c>
      <c r="J546">
        <v>0</v>
      </c>
      <c r="K546" t="s">
        <v>27585</v>
      </c>
      <c r="L546" t="s">
        <v>27586</v>
      </c>
      <c r="M546" t="s">
        <v>26372</v>
      </c>
      <c r="N546" t="s">
        <v>27545</v>
      </c>
      <c r="O546" t="s">
        <v>27587</v>
      </c>
      <c r="P546">
        <v>0</v>
      </c>
      <c r="Q546" t="s">
        <v>27588</v>
      </c>
      <c r="R546">
        <v>0</v>
      </c>
    </row>
    <row r="547" spans="1:18" x14ac:dyDescent="0.25">
      <c r="A547" t="s">
        <v>1193</v>
      </c>
      <c r="B547" t="s">
        <v>22899</v>
      </c>
      <c r="C547" t="str">
        <f t="shared" si="16"/>
        <v>GreenYellow</v>
      </c>
      <c r="D547" t="str">
        <f t="shared" si="17"/>
        <v>DarkGray</v>
      </c>
      <c r="F547" t="s">
        <v>27589</v>
      </c>
      <c r="G547" t="s">
        <v>24851</v>
      </c>
      <c r="H547" t="s">
        <v>27590</v>
      </c>
      <c r="I547" t="s">
        <v>27591</v>
      </c>
      <c r="J547">
        <v>0</v>
      </c>
      <c r="K547" t="s">
        <v>27592</v>
      </c>
      <c r="L547" t="s">
        <v>27593</v>
      </c>
      <c r="M547" t="s">
        <v>24856</v>
      </c>
      <c r="N547" t="s">
        <v>27594</v>
      </c>
      <c r="O547" t="s">
        <v>27595</v>
      </c>
      <c r="P547">
        <v>0</v>
      </c>
      <c r="Q547" t="s">
        <v>27596</v>
      </c>
      <c r="R547">
        <v>0</v>
      </c>
    </row>
    <row r="548" spans="1:18" x14ac:dyDescent="0.25">
      <c r="A548" t="s">
        <v>2766</v>
      </c>
      <c r="B548" t="s">
        <v>22900</v>
      </c>
      <c r="C548" t="str">
        <f t="shared" si="16"/>
        <v>green</v>
      </c>
      <c r="D548" t="str">
        <f t="shared" si="17"/>
        <v>DarkGray</v>
      </c>
      <c r="F548" t="s">
        <v>27597</v>
      </c>
      <c r="G548" t="s">
        <v>27296</v>
      </c>
      <c r="H548">
        <v>0</v>
      </c>
      <c r="I548" t="s">
        <v>27598</v>
      </c>
      <c r="J548" t="s">
        <v>27599</v>
      </c>
      <c r="K548" t="s">
        <v>27600</v>
      </c>
      <c r="L548" t="s">
        <v>27601</v>
      </c>
      <c r="M548">
        <v>0</v>
      </c>
      <c r="N548" t="s">
        <v>27602</v>
      </c>
      <c r="O548" t="s">
        <v>27603</v>
      </c>
      <c r="P548">
        <v>0</v>
      </c>
      <c r="Q548" t="s">
        <v>27604</v>
      </c>
      <c r="R548">
        <v>0</v>
      </c>
    </row>
    <row r="549" spans="1:18" x14ac:dyDescent="0.25">
      <c r="A549" t="s">
        <v>2766</v>
      </c>
      <c r="B549" t="s">
        <v>22901</v>
      </c>
      <c r="C549" t="str">
        <f t="shared" si="16"/>
        <v>green</v>
      </c>
      <c r="D549" t="str">
        <f t="shared" si="17"/>
        <v>DarkGray</v>
      </c>
      <c r="F549" t="s">
        <v>27605</v>
      </c>
      <c r="G549" t="s">
        <v>27296</v>
      </c>
      <c r="H549">
        <v>0</v>
      </c>
      <c r="I549" t="s">
        <v>27598</v>
      </c>
      <c r="J549" t="s">
        <v>27606</v>
      </c>
      <c r="K549" t="s">
        <v>27607</v>
      </c>
      <c r="L549" t="s">
        <v>27608</v>
      </c>
      <c r="M549">
        <v>0</v>
      </c>
      <c r="N549" t="s">
        <v>27602</v>
      </c>
      <c r="O549" t="s">
        <v>27609</v>
      </c>
      <c r="P549">
        <v>0</v>
      </c>
      <c r="Q549" t="s">
        <v>27610</v>
      </c>
      <c r="R549">
        <v>0</v>
      </c>
    </row>
    <row r="550" spans="1:18" x14ac:dyDescent="0.25">
      <c r="A550" t="s">
        <v>2768</v>
      </c>
      <c r="B550" t="s">
        <v>22902</v>
      </c>
      <c r="C550" t="str">
        <f t="shared" si="16"/>
        <v>green</v>
      </c>
      <c r="D550" t="str">
        <f t="shared" si="17"/>
        <v>DarkGray</v>
      </c>
      <c r="F550" t="s">
        <v>27611</v>
      </c>
      <c r="G550" t="s">
        <v>27296</v>
      </c>
      <c r="H550">
        <v>0</v>
      </c>
      <c r="I550" t="s">
        <v>27598</v>
      </c>
      <c r="J550" t="s">
        <v>27612</v>
      </c>
      <c r="K550" t="s">
        <v>27613</v>
      </c>
      <c r="L550" t="s">
        <v>27614</v>
      </c>
      <c r="M550" t="s">
        <v>23291</v>
      </c>
      <c r="N550" t="s">
        <v>27602</v>
      </c>
      <c r="O550" t="s">
        <v>27615</v>
      </c>
      <c r="P550">
        <v>0</v>
      </c>
      <c r="Q550" t="s">
        <v>27616</v>
      </c>
      <c r="R550">
        <v>0</v>
      </c>
    </row>
    <row r="551" spans="1:18" x14ac:dyDescent="0.25">
      <c r="A551" t="s">
        <v>2766</v>
      </c>
      <c r="B551" t="s">
        <v>22903</v>
      </c>
      <c r="C551" t="str">
        <f t="shared" si="16"/>
        <v>green</v>
      </c>
      <c r="D551" t="str">
        <f t="shared" si="17"/>
        <v>DarkGray</v>
      </c>
      <c r="F551" t="s">
        <v>27617</v>
      </c>
      <c r="G551" t="s">
        <v>27296</v>
      </c>
      <c r="H551">
        <v>0</v>
      </c>
      <c r="I551" t="s">
        <v>27598</v>
      </c>
      <c r="J551" t="s">
        <v>27618</v>
      </c>
      <c r="K551" t="s">
        <v>27619</v>
      </c>
      <c r="L551" t="s">
        <v>27620</v>
      </c>
      <c r="M551" t="s">
        <v>23291</v>
      </c>
      <c r="N551" t="s">
        <v>27602</v>
      </c>
      <c r="O551" t="s">
        <v>27621</v>
      </c>
      <c r="P551">
        <v>0</v>
      </c>
      <c r="Q551" t="s">
        <v>27622</v>
      </c>
      <c r="R551">
        <v>0</v>
      </c>
    </row>
    <row r="552" spans="1:18" x14ac:dyDescent="0.25">
      <c r="A552" t="s">
        <v>2766</v>
      </c>
      <c r="B552" t="s">
        <v>22904</v>
      </c>
      <c r="C552" t="str">
        <f t="shared" si="16"/>
        <v>green</v>
      </c>
      <c r="D552" t="str">
        <f t="shared" si="17"/>
        <v>DarkGray</v>
      </c>
      <c r="F552" t="s">
        <v>27623</v>
      </c>
      <c r="G552" t="s">
        <v>23531</v>
      </c>
      <c r="H552">
        <v>0</v>
      </c>
      <c r="I552" t="s">
        <v>27598</v>
      </c>
      <c r="J552" t="s">
        <v>27624</v>
      </c>
      <c r="K552" t="s">
        <v>27625</v>
      </c>
      <c r="L552" t="s">
        <v>27626</v>
      </c>
      <c r="M552">
        <v>0</v>
      </c>
      <c r="N552" t="s">
        <v>27602</v>
      </c>
      <c r="O552" t="s">
        <v>27627</v>
      </c>
      <c r="P552">
        <v>0</v>
      </c>
      <c r="Q552" t="s">
        <v>27628</v>
      </c>
      <c r="R552">
        <v>0</v>
      </c>
    </row>
    <row r="553" spans="1:18" x14ac:dyDescent="0.25">
      <c r="A553" t="s">
        <v>2766</v>
      </c>
      <c r="B553" t="s">
        <v>22905</v>
      </c>
      <c r="C553" t="str">
        <f t="shared" si="16"/>
        <v>green</v>
      </c>
      <c r="D553" t="str">
        <f t="shared" si="17"/>
        <v>DarkGray</v>
      </c>
      <c r="F553" t="s">
        <v>27629</v>
      </c>
      <c r="G553" t="s">
        <v>23531</v>
      </c>
      <c r="H553">
        <v>0</v>
      </c>
      <c r="I553" t="s">
        <v>27598</v>
      </c>
      <c r="J553" t="s">
        <v>27630</v>
      </c>
      <c r="K553" t="s">
        <v>27631</v>
      </c>
      <c r="L553" t="s">
        <v>27632</v>
      </c>
      <c r="M553">
        <v>0</v>
      </c>
      <c r="N553" t="s">
        <v>27602</v>
      </c>
      <c r="O553" t="s">
        <v>27633</v>
      </c>
      <c r="P553">
        <v>0</v>
      </c>
      <c r="Q553" t="s">
        <v>27634</v>
      </c>
      <c r="R553">
        <v>0</v>
      </c>
    </row>
    <row r="554" spans="1:18" x14ac:dyDescent="0.25">
      <c r="A554" t="s">
        <v>1554</v>
      </c>
      <c r="B554" t="s">
        <v>22906</v>
      </c>
      <c r="C554" t="str">
        <f t="shared" si="16"/>
        <v>GreenYellow</v>
      </c>
      <c r="D554" t="str">
        <f t="shared" si="17"/>
        <v>DarkGray</v>
      </c>
      <c r="F554" t="s">
        <v>27635</v>
      </c>
      <c r="G554" t="s">
        <v>24133</v>
      </c>
      <c r="H554" t="s">
        <v>27636</v>
      </c>
      <c r="I554" t="s">
        <v>27637</v>
      </c>
      <c r="J554">
        <v>0</v>
      </c>
      <c r="K554" t="s">
        <v>27638</v>
      </c>
      <c r="L554" t="s">
        <v>27639</v>
      </c>
      <c r="M554" t="s">
        <v>24138</v>
      </c>
      <c r="N554" t="s">
        <v>27640</v>
      </c>
      <c r="O554" t="s">
        <v>27641</v>
      </c>
      <c r="P554">
        <v>0</v>
      </c>
      <c r="Q554" t="s">
        <v>27642</v>
      </c>
      <c r="R554">
        <v>0</v>
      </c>
    </row>
    <row r="555" spans="1:18" x14ac:dyDescent="0.25">
      <c r="A555" t="s">
        <v>4409</v>
      </c>
      <c r="B555" t="s">
        <v>22907</v>
      </c>
      <c r="C555" t="str">
        <f t="shared" si="16"/>
        <v>green</v>
      </c>
      <c r="D555" t="str">
        <f t="shared" si="17"/>
        <v>DarkGray</v>
      </c>
      <c r="F555" t="s">
        <v>27643</v>
      </c>
      <c r="G555">
        <v>0</v>
      </c>
      <c r="H555" t="s">
        <v>27644</v>
      </c>
      <c r="I555" t="s">
        <v>27066</v>
      </c>
      <c r="J555">
        <v>0</v>
      </c>
      <c r="K555" t="s">
        <v>27645</v>
      </c>
      <c r="L555" t="s">
        <v>27646</v>
      </c>
      <c r="M555">
        <v>0</v>
      </c>
      <c r="N555">
        <v>0</v>
      </c>
      <c r="O555" t="s">
        <v>27647</v>
      </c>
      <c r="P555">
        <v>0</v>
      </c>
      <c r="Q555" t="s">
        <v>27648</v>
      </c>
      <c r="R555">
        <v>0</v>
      </c>
    </row>
    <row r="556" spans="1:18" x14ac:dyDescent="0.25">
      <c r="A556" t="s">
        <v>1438</v>
      </c>
      <c r="B556" t="s">
        <v>22908</v>
      </c>
      <c r="C556" t="str">
        <f t="shared" si="16"/>
        <v>DarkGray</v>
      </c>
      <c r="D556" t="str">
        <f t="shared" si="17"/>
        <v>red</v>
      </c>
      <c r="F556" t="s">
        <v>27649</v>
      </c>
      <c r="G556" t="s">
        <v>26323</v>
      </c>
      <c r="H556" t="s">
        <v>27650</v>
      </c>
      <c r="I556" t="s">
        <v>27651</v>
      </c>
      <c r="J556" t="s">
        <v>27652</v>
      </c>
      <c r="K556" t="s">
        <v>27653</v>
      </c>
      <c r="L556" t="s">
        <v>27654</v>
      </c>
      <c r="M556">
        <v>0</v>
      </c>
      <c r="N556">
        <v>0</v>
      </c>
      <c r="O556" t="s">
        <v>27655</v>
      </c>
      <c r="P556">
        <v>0</v>
      </c>
      <c r="Q556" t="s">
        <v>27656</v>
      </c>
      <c r="R556">
        <v>0</v>
      </c>
    </row>
    <row r="557" spans="1:18" x14ac:dyDescent="0.25">
      <c r="A557" t="s">
        <v>362</v>
      </c>
      <c r="B557" t="s">
        <v>22909</v>
      </c>
      <c r="C557" t="str">
        <f t="shared" si="16"/>
        <v>DarkGray</v>
      </c>
      <c r="D557" t="str">
        <f t="shared" si="17"/>
        <v>orange</v>
      </c>
      <c r="F557" t="s">
        <v>27657</v>
      </c>
      <c r="G557" t="s">
        <v>24651</v>
      </c>
      <c r="H557" t="s">
        <v>27658</v>
      </c>
      <c r="I557" t="s">
        <v>27659</v>
      </c>
      <c r="J557">
        <v>0</v>
      </c>
      <c r="K557" t="s">
        <v>27660</v>
      </c>
      <c r="L557" t="s">
        <v>27661</v>
      </c>
      <c r="M557" t="s">
        <v>24656</v>
      </c>
      <c r="N557" t="s">
        <v>27662</v>
      </c>
      <c r="O557" t="s">
        <v>27663</v>
      </c>
      <c r="P557">
        <v>0</v>
      </c>
      <c r="Q557" t="s">
        <v>27664</v>
      </c>
      <c r="R557">
        <v>0</v>
      </c>
    </row>
    <row r="558" spans="1:18" x14ac:dyDescent="0.25">
      <c r="A558" t="s">
        <v>1588</v>
      </c>
      <c r="B558" t="s">
        <v>22910</v>
      </c>
      <c r="C558" t="str">
        <f t="shared" si="16"/>
        <v>DarkGray</v>
      </c>
      <c r="D558" t="str">
        <f t="shared" si="17"/>
        <v>orange</v>
      </c>
      <c r="F558" t="s">
        <v>27665</v>
      </c>
      <c r="G558" t="s">
        <v>24072</v>
      </c>
      <c r="H558" t="s">
        <v>27666</v>
      </c>
      <c r="I558" t="s">
        <v>27667</v>
      </c>
      <c r="J558" t="s">
        <v>27668</v>
      </c>
      <c r="K558" t="s">
        <v>27669</v>
      </c>
      <c r="L558" t="s">
        <v>27670</v>
      </c>
      <c r="M558" t="s">
        <v>27671</v>
      </c>
      <c r="N558" t="s">
        <v>27672</v>
      </c>
      <c r="O558" t="s">
        <v>27673</v>
      </c>
      <c r="P558">
        <v>0</v>
      </c>
      <c r="Q558" t="s">
        <v>27674</v>
      </c>
      <c r="R558">
        <v>0</v>
      </c>
    </row>
    <row r="559" spans="1:18" x14ac:dyDescent="0.25">
      <c r="A559" t="s">
        <v>1741</v>
      </c>
      <c r="B559" t="s">
        <v>22911</v>
      </c>
      <c r="C559" t="str">
        <f t="shared" si="16"/>
        <v>DarkGray</v>
      </c>
      <c r="D559" t="str">
        <f t="shared" si="17"/>
        <v>orange</v>
      </c>
      <c r="F559" t="s">
        <v>27675</v>
      </c>
      <c r="G559" t="s">
        <v>27676</v>
      </c>
      <c r="H559" t="s">
        <v>27677</v>
      </c>
      <c r="I559" t="s">
        <v>27678</v>
      </c>
      <c r="J559">
        <v>0</v>
      </c>
      <c r="K559" t="s">
        <v>27679</v>
      </c>
      <c r="L559" t="s">
        <v>27680</v>
      </c>
      <c r="M559" t="s">
        <v>26171</v>
      </c>
      <c r="N559" t="s">
        <v>27681</v>
      </c>
      <c r="O559" t="s">
        <v>27682</v>
      </c>
      <c r="P559">
        <v>0</v>
      </c>
      <c r="Q559" t="s">
        <v>27683</v>
      </c>
      <c r="R559">
        <v>0</v>
      </c>
    </row>
    <row r="560" spans="1:18" x14ac:dyDescent="0.25">
      <c r="A560" t="s">
        <v>3720</v>
      </c>
      <c r="B560" t="s">
        <v>22912</v>
      </c>
      <c r="C560" t="str">
        <f t="shared" si="16"/>
        <v>DarkGray</v>
      </c>
      <c r="D560" t="str">
        <f t="shared" si="17"/>
        <v>orange</v>
      </c>
      <c r="F560" t="s">
        <v>27684</v>
      </c>
      <c r="G560" t="s">
        <v>27685</v>
      </c>
      <c r="H560" t="s">
        <v>27686</v>
      </c>
      <c r="I560" t="s">
        <v>27687</v>
      </c>
      <c r="J560">
        <v>0</v>
      </c>
      <c r="K560" t="s">
        <v>27688</v>
      </c>
      <c r="L560" t="s">
        <v>27689</v>
      </c>
      <c r="M560">
        <v>0</v>
      </c>
      <c r="N560" t="s">
        <v>27690</v>
      </c>
      <c r="O560" t="s">
        <v>27691</v>
      </c>
      <c r="P560">
        <v>0</v>
      </c>
      <c r="Q560" t="s">
        <v>27692</v>
      </c>
      <c r="R560">
        <v>0</v>
      </c>
    </row>
    <row r="561" spans="1:18" x14ac:dyDescent="0.25">
      <c r="A561" t="s">
        <v>2443</v>
      </c>
      <c r="B561" t="s">
        <v>22913</v>
      </c>
      <c r="C561" t="str">
        <f t="shared" si="16"/>
        <v>DarkGray</v>
      </c>
      <c r="D561" t="str">
        <f t="shared" si="17"/>
        <v>orange</v>
      </c>
      <c r="F561" t="s">
        <v>27693</v>
      </c>
      <c r="G561" t="s">
        <v>27694</v>
      </c>
      <c r="H561" t="s">
        <v>27695</v>
      </c>
      <c r="I561" t="s">
        <v>27696</v>
      </c>
      <c r="J561">
        <v>0</v>
      </c>
      <c r="K561" t="s">
        <v>27697</v>
      </c>
      <c r="L561" t="s">
        <v>27698</v>
      </c>
      <c r="M561">
        <v>0</v>
      </c>
      <c r="N561" t="s">
        <v>27699</v>
      </c>
      <c r="O561" t="s">
        <v>27700</v>
      </c>
      <c r="P561">
        <v>0</v>
      </c>
      <c r="Q561" t="s">
        <v>27701</v>
      </c>
      <c r="R561">
        <v>0</v>
      </c>
    </row>
    <row r="562" spans="1:18" x14ac:dyDescent="0.25">
      <c r="A562" t="s">
        <v>4315</v>
      </c>
      <c r="B562" t="s">
        <v>22914</v>
      </c>
      <c r="C562" t="str">
        <f t="shared" si="16"/>
        <v>DarkGray</v>
      </c>
      <c r="D562" t="str">
        <f t="shared" si="17"/>
        <v>orange</v>
      </c>
      <c r="F562" t="s">
        <v>27702</v>
      </c>
      <c r="G562">
        <v>0</v>
      </c>
      <c r="H562" t="s">
        <v>27703</v>
      </c>
      <c r="I562" t="s">
        <v>27704</v>
      </c>
      <c r="J562" t="s">
        <v>27705</v>
      </c>
      <c r="K562" t="s">
        <v>27706</v>
      </c>
      <c r="L562" t="s">
        <v>27707</v>
      </c>
      <c r="M562">
        <v>0</v>
      </c>
      <c r="N562">
        <v>0</v>
      </c>
      <c r="O562" t="s">
        <v>27708</v>
      </c>
      <c r="P562">
        <v>0</v>
      </c>
      <c r="Q562" t="s">
        <v>27709</v>
      </c>
      <c r="R562">
        <v>0</v>
      </c>
    </row>
    <row r="563" spans="1:18" x14ac:dyDescent="0.25">
      <c r="A563" t="s">
        <v>4315</v>
      </c>
      <c r="B563" t="s">
        <v>22915</v>
      </c>
      <c r="C563" t="str">
        <f t="shared" si="16"/>
        <v>DarkGray</v>
      </c>
      <c r="D563" t="str">
        <f t="shared" si="17"/>
        <v>orange</v>
      </c>
      <c r="F563" t="s">
        <v>27710</v>
      </c>
      <c r="G563" t="s">
        <v>27279</v>
      </c>
      <c r="H563" t="s">
        <v>27711</v>
      </c>
      <c r="I563" t="s">
        <v>27704</v>
      </c>
      <c r="J563" t="s">
        <v>27712</v>
      </c>
      <c r="K563" t="s">
        <v>27713</v>
      </c>
      <c r="L563" t="s">
        <v>27714</v>
      </c>
      <c r="M563" t="s">
        <v>27283</v>
      </c>
      <c r="N563" t="s">
        <v>27715</v>
      </c>
      <c r="O563" t="s">
        <v>27716</v>
      </c>
      <c r="P563">
        <v>0</v>
      </c>
      <c r="Q563" t="s">
        <v>27717</v>
      </c>
      <c r="R563">
        <v>0</v>
      </c>
    </row>
    <row r="564" spans="1:18" x14ac:dyDescent="0.25">
      <c r="A564" t="s">
        <v>4692</v>
      </c>
      <c r="B564" t="s">
        <v>22916</v>
      </c>
      <c r="C564" t="str">
        <f t="shared" si="16"/>
        <v>DarkGray</v>
      </c>
      <c r="D564" t="str">
        <f t="shared" si="17"/>
        <v>orange</v>
      </c>
      <c r="F564" t="s">
        <v>27718</v>
      </c>
      <c r="G564" t="s">
        <v>25560</v>
      </c>
      <c r="H564" t="s">
        <v>27719</v>
      </c>
      <c r="I564" t="s">
        <v>27720</v>
      </c>
      <c r="J564" t="s">
        <v>27721</v>
      </c>
      <c r="K564" t="s">
        <v>27722</v>
      </c>
      <c r="L564" t="s">
        <v>27723</v>
      </c>
      <c r="M564">
        <v>0</v>
      </c>
      <c r="N564" t="s">
        <v>27724</v>
      </c>
      <c r="O564" t="s">
        <v>27725</v>
      </c>
      <c r="P564">
        <v>0</v>
      </c>
      <c r="Q564" t="s">
        <v>27726</v>
      </c>
      <c r="R564">
        <v>0</v>
      </c>
    </row>
    <row r="565" spans="1:18" x14ac:dyDescent="0.25">
      <c r="A565" t="s">
        <v>362</v>
      </c>
      <c r="B565" t="s">
        <v>22917</v>
      </c>
      <c r="C565" t="str">
        <f t="shared" si="16"/>
        <v>DarkGray</v>
      </c>
      <c r="D565" t="str">
        <f t="shared" si="17"/>
        <v>orange</v>
      </c>
      <c r="F565" t="s">
        <v>27727</v>
      </c>
      <c r="G565" t="s">
        <v>24651</v>
      </c>
      <c r="H565" t="s">
        <v>27728</v>
      </c>
      <c r="I565" t="s">
        <v>27729</v>
      </c>
      <c r="J565">
        <v>0</v>
      </c>
      <c r="K565" t="s">
        <v>27730</v>
      </c>
      <c r="L565" t="s">
        <v>27731</v>
      </c>
      <c r="M565" t="s">
        <v>24656</v>
      </c>
      <c r="N565" t="s">
        <v>27732</v>
      </c>
      <c r="O565" t="s">
        <v>27733</v>
      </c>
      <c r="P565">
        <v>0</v>
      </c>
      <c r="Q565" t="s">
        <v>27734</v>
      </c>
      <c r="R565">
        <v>0</v>
      </c>
    </row>
    <row r="566" spans="1:18" x14ac:dyDescent="0.25">
      <c r="A566" t="s">
        <v>4599</v>
      </c>
      <c r="B566" t="s">
        <v>22918</v>
      </c>
      <c r="C566" t="str">
        <f t="shared" si="16"/>
        <v>DarkGray</v>
      </c>
      <c r="D566" t="str">
        <f t="shared" si="17"/>
        <v>orange</v>
      </c>
      <c r="F566" t="s">
        <v>27735</v>
      </c>
      <c r="G566" t="s">
        <v>27736</v>
      </c>
      <c r="H566" t="s">
        <v>27737</v>
      </c>
      <c r="I566" t="s">
        <v>27738</v>
      </c>
      <c r="J566">
        <v>0</v>
      </c>
      <c r="K566" t="s">
        <v>27739</v>
      </c>
      <c r="L566" t="s">
        <v>27740</v>
      </c>
      <c r="M566" t="s">
        <v>23772</v>
      </c>
      <c r="N566" t="s">
        <v>27741</v>
      </c>
      <c r="O566" t="s">
        <v>27742</v>
      </c>
      <c r="P566">
        <v>0</v>
      </c>
      <c r="Q566" t="s">
        <v>27743</v>
      </c>
      <c r="R566">
        <v>0</v>
      </c>
    </row>
    <row r="567" spans="1:18" x14ac:dyDescent="0.25">
      <c r="A567" t="s">
        <v>197</v>
      </c>
      <c r="B567" t="s">
        <v>22919</v>
      </c>
      <c r="C567" t="str">
        <f t="shared" si="16"/>
        <v>DarkGray</v>
      </c>
      <c r="D567" t="str">
        <f t="shared" si="17"/>
        <v>orange</v>
      </c>
      <c r="F567" t="s">
        <v>27744</v>
      </c>
      <c r="G567" t="s">
        <v>24532</v>
      </c>
      <c r="H567" t="s">
        <v>27745</v>
      </c>
      <c r="I567" t="s">
        <v>27746</v>
      </c>
      <c r="J567">
        <v>0</v>
      </c>
      <c r="K567" t="s">
        <v>27747</v>
      </c>
      <c r="L567" t="s">
        <v>27748</v>
      </c>
      <c r="M567">
        <v>0</v>
      </c>
      <c r="N567" t="s">
        <v>27749</v>
      </c>
      <c r="O567" t="s">
        <v>27750</v>
      </c>
      <c r="P567">
        <v>0</v>
      </c>
      <c r="Q567" t="s">
        <v>27751</v>
      </c>
      <c r="R567">
        <v>0</v>
      </c>
    </row>
    <row r="568" spans="1:18" x14ac:dyDescent="0.25">
      <c r="A568" t="s">
        <v>197</v>
      </c>
      <c r="B568" t="s">
        <v>22920</v>
      </c>
      <c r="C568" t="str">
        <f t="shared" si="16"/>
        <v>DarkGray</v>
      </c>
      <c r="D568" t="str">
        <f t="shared" si="17"/>
        <v>orange</v>
      </c>
      <c r="F568" t="s">
        <v>27752</v>
      </c>
      <c r="G568" t="s">
        <v>24532</v>
      </c>
      <c r="H568" t="s">
        <v>27753</v>
      </c>
      <c r="I568" t="s">
        <v>27754</v>
      </c>
      <c r="J568">
        <v>0</v>
      </c>
      <c r="K568" t="s">
        <v>27755</v>
      </c>
      <c r="L568" t="s">
        <v>27756</v>
      </c>
      <c r="M568">
        <v>0</v>
      </c>
      <c r="N568" t="s">
        <v>27749</v>
      </c>
      <c r="O568" t="s">
        <v>27757</v>
      </c>
      <c r="P568">
        <v>0</v>
      </c>
      <c r="Q568" t="s">
        <v>27758</v>
      </c>
      <c r="R568">
        <v>0</v>
      </c>
    </row>
    <row r="569" spans="1:18" x14ac:dyDescent="0.25">
      <c r="A569" t="s">
        <v>4977</v>
      </c>
      <c r="B569" t="s">
        <v>22921</v>
      </c>
      <c r="C569" t="str">
        <f t="shared" si="16"/>
        <v>DarkGray</v>
      </c>
      <c r="D569" t="str">
        <f t="shared" si="17"/>
        <v>orange</v>
      </c>
      <c r="F569" t="s">
        <v>27759</v>
      </c>
      <c r="G569" t="s">
        <v>27760</v>
      </c>
      <c r="H569" t="s">
        <v>27761</v>
      </c>
      <c r="I569" t="s">
        <v>27762</v>
      </c>
      <c r="J569">
        <v>0</v>
      </c>
      <c r="K569" t="s">
        <v>27763</v>
      </c>
      <c r="L569" t="s">
        <v>27764</v>
      </c>
      <c r="M569">
        <v>0</v>
      </c>
      <c r="N569" t="s">
        <v>27765</v>
      </c>
      <c r="O569" t="s">
        <v>27766</v>
      </c>
      <c r="P569">
        <v>0</v>
      </c>
      <c r="Q569" t="s">
        <v>27767</v>
      </c>
      <c r="R569">
        <v>0</v>
      </c>
    </row>
    <row r="570" spans="1:18" x14ac:dyDescent="0.25">
      <c r="A570" t="s">
        <v>4726</v>
      </c>
      <c r="B570" t="s">
        <v>22922</v>
      </c>
      <c r="C570" t="str">
        <f t="shared" si="16"/>
        <v>DarkGray</v>
      </c>
      <c r="D570" t="str">
        <f t="shared" si="17"/>
        <v>orange</v>
      </c>
      <c r="F570" t="s">
        <v>27768</v>
      </c>
      <c r="G570" t="s">
        <v>23712</v>
      </c>
      <c r="H570" t="s">
        <v>27769</v>
      </c>
      <c r="I570" t="s">
        <v>27770</v>
      </c>
      <c r="J570">
        <v>0</v>
      </c>
      <c r="K570" t="s">
        <v>27771</v>
      </c>
      <c r="L570" t="s">
        <v>27772</v>
      </c>
      <c r="M570" t="s">
        <v>23833</v>
      </c>
      <c r="N570" t="s">
        <v>27773</v>
      </c>
      <c r="O570" t="s">
        <v>27774</v>
      </c>
      <c r="P570">
        <v>0</v>
      </c>
      <c r="Q570" t="s">
        <v>27775</v>
      </c>
      <c r="R570">
        <v>0</v>
      </c>
    </row>
    <row r="571" spans="1:18" x14ac:dyDescent="0.25">
      <c r="A571" t="s">
        <v>4726</v>
      </c>
      <c r="B571" t="s">
        <v>22923</v>
      </c>
      <c r="C571" t="str">
        <f t="shared" si="16"/>
        <v>DarkGray</v>
      </c>
      <c r="D571" t="str">
        <f t="shared" si="17"/>
        <v>orange</v>
      </c>
      <c r="F571" t="s">
        <v>27776</v>
      </c>
      <c r="G571" t="s">
        <v>23712</v>
      </c>
      <c r="H571" t="s">
        <v>27777</v>
      </c>
      <c r="I571" t="s">
        <v>27770</v>
      </c>
      <c r="J571">
        <v>0</v>
      </c>
      <c r="K571" t="s">
        <v>27778</v>
      </c>
      <c r="L571" t="s">
        <v>27779</v>
      </c>
      <c r="M571" t="s">
        <v>23833</v>
      </c>
      <c r="N571" t="s">
        <v>27773</v>
      </c>
      <c r="O571" t="s">
        <v>27780</v>
      </c>
      <c r="P571">
        <v>0</v>
      </c>
      <c r="Q571" t="s">
        <v>27781</v>
      </c>
      <c r="R571">
        <v>0</v>
      </c>
    </row>
    <row r="572" spans="1:18" x14ac:dyDescent="0.25">
      <c r="A572" t="s">
        <v>5490</v>
      </c>
      <c r="B572" t="s">
        <v>22924</v>
      </c>
      <c r="C572" t="str">
        <f t="shared" si="16"/>
        <v>DarkGray</v>
      </c>
      <c r="D572" t="str">
        <f t="shared" si="17"/>
        <v>orange</v>
      </c>
      <c r="F572" t="s">
        <v>27782</v>
      </c>
      <c r="G572" t="s">
        <v>25723</v>
      </c>
      <c r="H572" t="s">
        <v>27783</v>
      </c>
      <c r="I572" t="s">
        <v>27784</v>
      </c>
      <c r="J572">
        <v>0</v>
      </c>
      <c r="K572" t="s">
        <v>27785</v>
      </c>
      <c r="L572" t="s">
        <v>27786</v>
      </c>
      <c r="M572" t="s">
        <v>25565</v>
      </c>
      <c r="N572" t="s">
        <v>27787</v>
      </c>
      <c r="O572" t="s">
        <v>27788</v>
      </c>
      <c r="P572">
        <v>0</v>
      </c>
      <c r="Q572" t="s">
        <v>27789</v>
      </c>
      <c r="R572">
        <v>0</v>
      </c>
    </row>
    <row r="573" spans="1:18" x14ac:dyDescent="0.25">
      <c r="A573" t="s">
        <v>4726</v>
      </c>
      <c r="B573" t="s">
        <v>22925</v>
      </c>
      <c r="C573" t="str">
        <f t="shared" si="16"/>
        <v>DarkGray</v>
      </c>
      <c r="D573" t="str">
        <f t="shared" si="17"/>
        <v>orange</v>
      </c>
      <c r="F573" t="s">
        <v>27790</v>
      </c>
      <c r="G573" t="s">
        <v>27406</v>
      </c>
      <c r="H573" t="s">
        <v>27791</v>
      </c>
      <c r="I573" t="s">
        <v>27792</v>
      </c>
      <c r="J573" t="s">
        <v>27793</v>
      </c>
      <c r="K573" t="s">
        <v>27794</v>
      </c>
      <c r="L573" t="s">
        <v>27795</v>
      </c>
      <c r="M573">
        <v>0</v>
      </c>
      <c r="N573" t="s">
        <v>27796</v>
      </c>
      <c r="O573" t="s">
        <v>27797</v>
      </c>
      <c r="P573" t="s">
        <v>27798</v>
      </c>
      <c r="Q573" t="s">
        <v>27799</v>
      </c>
      <c r="R573">
        <v>0</v>
      </c>
    </row>
    <row r="574" spans="1:18" x14ac:dyDescent="0.25">
      <c r="A574" t="s">
        <v>3411</v>
      </c>
      <c r="B574" t="s">
        <v>22926</v>
      </c>
      <c r="C574" t="str">
        <f t="shared" si="16"/>
        <v>DarkGray</v>
      </c>
      <c r="D574" t="str">
        <f t="shared" si="17"/>
        <v>orange</v>
      </c>
      <c r="F574" t="s">
        <v>27800</v>
      </c>
      <c r="G574" t="s">
        <v>25035</v>
      </c>
      <c r="H574" t="s">
        <v>27801</v>
      </c>
      <c r="I574" t="s">
        <v>27802</v>
      </c>
      <c r="J574">
        <v>0</v>
      </c>
      <c r="K574" t="s">
        <v>27803</v>
      </c>
      <c r="L574" t="s">
        <v>27804</v>
      </c>
      <c r="M574" t="s">
        <v>27805</v>
      </c>
      <c r="N574" t="s">
        <v>27806</v>
      </c>
      <c r="O574" t="s">
        <v>27807</v>
      </c>
      <c r="P574">
        <v>0</v>
      </c>
      <c r="Q574" t="s">
        <v>27808</v>
      </c>
      <c r="R574">
        <v>0</v>
      </c>
    </row>
    <row r="575" spans="1:18" x14ac:dyDescent="0.25">
      <c r="A575" t="s">
        <v>1664</v>
      </c>
      <c r="B575" t="s">
        <v>22927</v>
      </c>
      <c r="C575" t="str">
        <f t="shared" si="16"/>
        <v>DarkGray</v>
      </c>
      <c r="D575" t="str">
        <f t="shared" si="17"/>
        <v>orange</v>
      </c>
      <c r="F575" t="s">
        <v>27809</v>
      </c>
      <c r="G575" t="s">
        <v>23366</v>
      </c>
      <c r="H575" t="s">
        <v>27810</v>
      </c>
      <c r="I575" t="s">
        <v>27811</v>
      </c>
      <c r="J575">
        <v>0</v>
      </c>
      <c r="K575" t="s">
        <v>27812</v>
      </c>
      <c r="L575" t="s">
        <v>27813</v>
      </c>
      <c r="M575" t="s">
        <v>23371</v>
      </c>
      <c r="N575" t="s">
        <v>27814</v>
      </c>
      <c r="O575" t="s">
        <v>27815</v>
      </c>
      <c r="P575">
        <v>0</v>
      </c>
      <c r="Q575" t="s">
        <v>27816</v>
      </c>
      <c r="R575">
        <v>0</v>
      </c>
    </row>
    <row r="576" spans="1:18" x14ac:dyDescent="0.25">
      <c r="A576" t="s">
        <v>1637</v>
      </c>
      <c r="B576" t="s">
        <v>22928</v>
      </c>
      <c r="C576" t="str">
        <f t="shared" si="16"/>
        <v>DarkGray</v>
      </c>
      <c r="D576" t="str">
        <f t="shared" si="17"/>
        <v>orange</v>
      </c>
      <c r="F576" t="s">
        <v>27817</v>
      </c>
      <c r="G576" t="s">
        <v>26289</v>
      </c>
      <c r="H576" t="s">
        <v>27818</v>
      </c>
      <c r="I576" t="s">
        <v>27819</v>
      </c>
      <c r="J576">
        <v>0</v>
      </c>
      <c r="K576" t="s">
        <v>27820</v>
      </c>
      <c r="L576" t="s">
        <v>27821</v>
      </c>
      <c r="M576">
        <v>0</v>
      </c>
      <c r="N576" t="s">
        <v>27822</v>
      </c>
      <c r="O576" t="s">
        <v>27823</v>
      </c>
      <c r="P576">
        <v>0</v>
      </c>
      <c r="Q576" t="s">
        <v>27824</v>
      </c>
      <c r="R576">
        <v>0</v>
      </c>
    </row>
    <row r="577" spans="1:18" x14ac:dyDescent="0.25">
      <c r="A577" t="s">
        <v>4315</v>
      </c>
      <c r="B577" t="s">
        <v>22929</v>
      </c>
      <c r="C577" t="str">
        <f t="shared" si="16"/>
        <v>DarkGray</v>
      </c>
      <c r="D577" t="str">
        <f t="shared" si="17"/>
        <v>orange</v>
      </c>
      <c r="F577" t="s">
        <v>27825</v>
      </c>
      <c r="G577" t="s">
        <v>27279</v>
      </c>
      <c r="H577" t="s">
        <v>27826</v>
      </c>
      <c r="I577" t="s">
        <v>27704</v>
      </c>
      <c r="J577" t="s">
        <v>27827</v>
      </c>
      <c r="K577" t="s">
        <v>27828</v>
      </c>
      <c r="L577" t="s">
        <v>27829</v>
      </c>
      <c r="M577" t="s">
        <v>27283</v>
      </c>
      <c r="N577" t="s">
        <v>27715</v>
      </c>
      <c r="O577" t="s">
        <v>27830</v>
      </c>
      <c r="P577">
        <v>0</v>
      </c>
      <c r="Q577" t="s">
        <v>27831</v>
      </c>
      <c r="R577">
        <v>0</v>
      </c>
    </row>
    <row r="578" spans="1:18" x14ac:dyDescent="0.25">
      <c r="A578" t="s">
        <v>4315</v>
      </c>
      <c r="B578" t="s">
        <v>22930</v>
      </c>
      <c r="C578" t="str">
        <f t="shared" ref="C578:C641" si="18">IFERROR(VLOOKUP(A578,colors,2,FALSE),"purple")</f>
        <v>DarkGray</v>
      </c>
      <c r="D578" t="str">
        <f t="shared" ref="D578:D641" si="19">IFERROR(VLOOKUP(A578,colors,3,FALSE),"purple")</f>
        <v>orange</v>
      </c>
      <c r="F578" t="s">
        <v>27832</v>
      </c>
      <c r="G578" t="s">
        <v>27279</v>
      </c>
      <c r="H578" t="s">
        <v>27833</v>
      </c>
      <c r="I578" t="s">
        <v>27704</v>
      </c>
      <c r="J578" t="s">
        <v>27834</v>
      </c>
      <c r="K578" t="s">
        <v>27835</v>
      </c>
      <c r="L578" t="s">
        <v>27836</v>
      </c>
      <c r="M578" t="s">
        <v>27283</v>
      </c>
      <c r="N578" t="s">
        <v>27715</v>
      </c>
      <c r="O578" t="s">
        <v>27837</v>
      </c>
      <c r="P578">
        <v>0</v>
      </c>
      <c r="Q578" t="s">
        <v>27838</v>
      </c>
      <c r="R578">
        <v>0</v>
      </c>
    </row>
    <row r="579" spans="1:18" x14ac:dyDescent="0.25">
      <c r="A579" t="s">
        <v>4315</v>
      </c>
      <c r="B579" t="s">
        <v>22931</v>
      </c>
      <c r="C579" t="str">
        <f t="shared" si="18"/>
        <v>DarkGray</v>
      </c>
      <c r="D579" t="str">
        <f t="shared" si="19"/>
        <v>orange</v>
      </c>
      <c r="F579" t="s">
        <v>27839</v>
      </c>
      <c r="G579" t="s">
        <v>27279</v>
      </c>
      <c r="H579" t="s">
        <v>27840</v>
      </c>
      <c r="I579" t="s">
        <v>27704</v>
      </c>
      <c r="J579" t="s">
        <v>27841</v>
      </c>
      <c r="K579" t="s">
        <v>27842</v>
      </c>
      <c r="L579" t="s">
        <v>27843</v>
      </c>
      <c r="M579" t="s">
        <v>27283</v>
      </c>
      <c r="N579" t="s">
        <v>27715</v>
      </c>
      <c r="O579" t="s">
        <v>27844</v>
      </c>
      <c r="P579">
        <v>0</v>
      </c>
      <c r="Q579" t="s">
        <v>27845</v>
      </c>
      <c r="R579">
        <v>0</v>
      </c>
    </row>
    <row r="580" spans="1:18" x14ac:dyDescent="0.25">
      <c r="A580" t="s">
        <v>4593</v>
      </c>
      <c r="B580" t="s">
        <v>22932</v>
      </c>
      <c r="C580" t="str">
        <f t="shared" si="18"/>
        <v>DarkGray</v>
      </c>
      <c r="D580" t="str">
        <f t="shared" si="19"/>
        <v>orange</v>
      </c>
      <c r="F580" t="s">
        <v>27846</v>
      </c>
      <c r="G580" t="s">
        <v>26132</v>
      </c>
      <c r="H580" t="s">
        <v>27847</v>
      </c>
      <c r="I580" t="s">
        <v>27848</v>
      </c>
      <c r="J580">
        <v>0</v>
      </c>
      <c r="K580" t="s">
        <v>27849</v>
      </c>
      <c r="L580" t="s">
        <v>27850</v>
      </c>
      <c r="M580" t="s">
        <v>26441</v>
      </c>
      <c r="N580" t="s">
        <v>27851</v>
      </c>
      <c r="O580" t="s">
        <v>27852</v>
      </c>
      <c r="P580">
        <v>0</v>
      </c>
      <c r="Q580" t="s">
        <v>27853</v>
      </c>
      <c r="R580">
        <v>0</v>
      </c>
    </row>
    <row r="581" spans="1:18" x14ac:dyDescent="0.25">
      <c r="A581" t="s">
        <v>1655</v>
      </c>
      <c r="B581" t="s">
        <v>22933</v>
      </c>
      <c r="C581" t="str">
        <f t="shared" si="18"/>
        <v>DarkGray</v>
      </c>
      <c r="D581" t="str">
        <f t="shared" si="19"/>
        <v>orange</v>
      </c>
      <c r="F581" t="s">
        <v>27854</v>
      </c>
      <c r="G581">
        <v>0</v>
      </c>
      <c r="H581" t="s">
        <v>27855</v>
      </c>
      <c r="I581" t="s">
        <v>25769</v>
      </c>
      <c r="J581">
        <v>0</v>
      </c>
      <c r="K581" t="s">
        <v>27856</v>
      </c>
      <c r="L581" t="s">
        <v>27857</v>
      </c>
      <c r="M581">
        <v>0</v>
      </c>
      <c r="N581">
        <v>0</v>
      </c>
      <c r="O581" t="s">
        <v>27858</v>
      </c>
      <c r="P581">
        <v>0</v>
      </c>
      <c r="Q581" t="s">
        <v>27859</v>
      </c>
      <c r="R581" t="s">
        <v>27860</v>
      </c>
    </row>
    <row r="582" spans="1:18" x14ac:dyDescent="0.25">
      <c r="A582" t="s">
        <v>1565</v>
      </c>
      <c r="B582" t="s">
        <v>22934</v>
      </c>
      <c r="C582" t="str">
        <f t="shared" si="18"/>
        <v>DarkGray</v>
      </c>
      <c r="D582" t="str">
        <f t="shared" si="19"/>
        <v>GreenYellow</v>
      </c>
      <c r="F582" t="s">
        <v>27861</v>
      </c>
      <c r="G582">
        <v>0</v>
      </c>
      <c r="H582" t="s">
        <v>27862</v>
      </c>
      <c r="I582" t="s">
        <v>27863</v>
      </c>
      <c r="J582">
        <v>0</v>
      </c>
      <c r="K582" t="s">
        <v>27864</v>
      </c>
      <c r="L582" t="s">
        <v>27865</v>
      </c>
      <c r="M582">
        <v>0</v>
      </c>
      <c r="N582">
        <v>0</v>
      </c>
      <c r="O582" t="s">
        <v>27866</v>
      </c>
      <c r="P582">
        <v>0</v>
      </c>
      <c r="Q582" t="s">
        <v>27867</v>
      </c>
      <c r="R582">
        <v>0</v>
      </c>
    </row>
    <row r="583" spans="1:18" x14ac:dyDescent="0.25">
      <c r="A583" t="s">
        <v>1809</v>
      </c>
      <c r="B583" t="s">
        <v>22935</v>
      </c>
      <c r="C583" t="str">
        <f t="shared" si="18"/>
        <v>DarkGray</v>
      </c>
      <c r="D583" t="str">
        <f t="shared" si="19"/>
        <v>GreenYellow</v>
      </c>
      <c r="F583" t="s">
        <v>27868</v>
      </c>
      <c r="G583" t="s">
        <v>27869</v>
      </c>
      <c r="H583" t="s">
        <v>27870</v>
      </c>
      <c r="I583" t="s">
        <v>27871</v>
      </c>
      <c r="J583">
        <v>0</v>
      </c>
      <c r="K583" t="s">
        <v>27872</v>
      </c>
      <c r="L583" t="s">
        <v>27873</v>
      </c>
      <c r="M583">
        <v>0</v>
      </c>
      <c r="N583" t="s">
        <v>27874</v>
      </c>
      <c r="O583" t="s">
        <v>27875</v>
      </c>
      <c r="P583">
        <v>0</v>
      </c>
      <c r="Q583" t="s">
        <v>27876</v>
      </c>
      <c r="R583">
        <v>0</v>
      </c>
    </row>
    <row r="584" spans="1:18" x14ac:dyDescent="0.25">
      <c r="A584" t="s">
        <v>4893</v>
      </c>
      <c r="B584" t="s">
        <v>22936</v>
      </c>
      <c r="C584" t="str">
        <f t="shared" si="18"/>
        <v>DarkGray</v>
      </c>
      <c r="D584" t="str">
        <f t="shared" si="19"/>
        <v>GreenYellow</v>
      </c>
      <c r="F584" t="s">
        <v>27877</v>
      </c>
      <c r="G584" t="s">
        <v>27878</v>
      </c>
      <c r="H584" t="s">
        <v>27879</v>
      </c>
      <c r="I584" t="s">
        <v>27880</v>
      </c>
      <c r="J584">
        <v>0</v>
      </c>
      <c r="K584" t="s">
        <v>27881</v>
      </c>
      <c r="L584" t="s">
        <v>27882</v>
      </c>
      <c r="M584">
        <v>0</v>
      </c>
      <c r="N584" t="s">
        <v>27883</v>
      </c>
      <c r="O584" t="s">
        <v>27884</v>
      </c>
      <c r="P584">
        <v>0</v>
      </c>
      <c r="Q584" t="s">
        <v>27885</v>
      </c>
      <c r="R584">
        <v>0</v>
      </c>
    </row>
    <row r="585" spans="1:18" x14ac:dyDescent="0.25">
      <c r="A585" t="s">
        <v>1809</v>
      </c>
      <c r="B585" t="s">
        <v>22937</v>
      </c>
      <c r="C585" t="str">
        <f t="shared" si="18"/>
        <v>DarkGray</v>
      </c>
      <c r="D585" t="str">
        <f t="shared" si="19"/>
        <v>GreenYellow</v>
      </c>
      <c r="F585" t="s">
        <v>27886</v>
      </c>
      <c r="G585" t="s">
        <v>27887</v>
      </c>
      <c r="H585" t="s">
        <v>27888</v>
      </c>
      <c r="I585" t="s">
        <v>27889</v>
      </c>
      <c r="J585">
        <v>0</v>
      </c>
      <c r="K585" t="s">
        <v>27890</v>
      </c>
      <c r="L585" t="s">
        <v>27891</v>
      </c>
      <c r="M585">
        <v>0</v>
      </c>
      <c r="N585" t="s">
        <v>27892</v>
      </c>
      <c r="O585" t="s">
        <v>27893</v>
      </c>
      <c r="P585">
        <v>0</v>
      </c>
      <c r="Q585" t="s">
        <v>27894</v>
      </c>
      <c r="R585">
        <v>0</v>
      </c>
    </row>
    <row r="586" spans="1:18" x14ac:dyDescent="0.25">
      <c r="A586" t="s">
        <v>4243</v>
      </c>
      <c r="B586" t="s">
        <v>22938</v>
      </c>
      <c r="C586" t="str">
        <f t="shared" si="18"/>
        <v>DarkGray</v>
      </c>
      <c r="D586" t="str">
        <f t="shared" si="19"/>
        <v>GreenYellow</v>
      </c>
      <c r="F586" t="s">
        <v>27895</v>
      </c>
      <c r="G586" t="s">
        <v>27896</v>
      </c>
      <c r="H586" t="s">
        <v>27897</v>
      </c>
      <c r="I586" t="s">
        <v>27898</v>
      </c>
      <c r="J586">
        <v>0</v>
      </c>
      <c r="K586" t="s">
        <v>27899</v>
      </c>
      <c r="L586" t="s">
        <v>27900</v>
      </c>
      <c r="M586" t="s">
        <v>27901</v>
      </c>
      <c r="N586" t="s">
        <v>27902</v>
      </c>
      <c r="O586" t="s">
        <v>27903</v>
      </c>
      <c r="P586">
        <v>0</v>
      </c>
      <c r="Q586" t="s">
        <v>27904</v>
      </c>
      <c r="R586">
        <v>0</v>
      </c>
    </row>
    <row r="587" spans="1:18" x14ac:dyDescent="0.25">
      <c r="A587" t="s">
        <v>8971</v>
      </c>
      <c r="B587" t="s">
        <v>22939</v>
      </c>
      <c r="C587" t="str">
        <f t="shared" si="18"/>
        <v>DarkGray</v>
      </c>
      <c r="D587" t="str">
        <f t="shared" si="19"/>
        <v>GreenYellow</v>
      </c>
      <c r="F587" t="s">
        <v>27905</v>
      </c>
      <c r="G587" t="s">
        <v>24532</v>
      </c>
      <c r="H587" t="s">
        <v>27906</v>
      </c>
      <c r="I587" t="s">
        <v>27907</v>
      </c>
      <c r="J587">
        <v>0</v>
      </c>
      <c r="K587" t="s">
        <v>27908</v>
      </c>
      <c r="L587" t="s">
        <v>27909</v>
      </c>
      <c r="M587" t="s">
        <v>24599</v>
      </c>
      <c r="N587" t="s">
        <v>27910</v>
      </c>
      <c r="O587" t="s">
        <v>27911</v>
      </c>
      <c r="P587">
        <v>0</v>
      </c>
      <c r="Q587" t="s">
        <v>27912</v>
      </c>
      <c r="R587">
        <v>0</v>
      </c>
    </row>
    <row r="588" spans="1:18" x14ac:dyDescent="0.25">
      <c r="A588" t="s">
        <v>4171</v>
      </c>
      <c r="B588" t="s">
        <v>22940</v>
      </c>
      <c r="C588" t="str">
        <f t="shared" si="18"/>
        <v>DarkGray</v>
      </c>
      <c r="D588" t="str">
        <f t="shared" si="19"/>
        <v>GreenYellow</v>
      </c>
      <c r="F588" t="s">
        <v>27913</v>
      </c>
      <c r="G588" t="s">
        <v>25012</v>
      </c>
      <c r="H588" t="s">
        <v>27914</v>
      </c>
      <c r="I588" t="s">
        <v>27915</v>
      </c>
      <c r="J588" t="s">
        <v>27916</v>
      </c>
      <c r="K588" t="s">
        <v>27917</v>
      </c>
      <c r="L588" t="s">
        <v>27918</v>
      </c>
      <c r="M588">
        <v>0</v>
      </c>
      <c r="N588" t="s">
        <v>27919</v>
      </c>
      <c r="O588" t="s">
        <v>27920</v>
      </c>
      <c r="P588">
        <v>0</v>
      </c>
      <c r="Q588" t="s">
        <v>27921</v>
      </c>
      <c r="R588">
        <v>0</v>
      </c>
    </row>
    <row r="589" spans="1:18" x14ac:dyDescent="0.25">
      <c r="A589" t="s">
        <v>4215</v>
      </c>
      <c r="B589" t="s">
        <v>22941</v>
      </c>
      <c r="C589" t="str">
        <f t="shared" si="18"/>
        <v>DarkGray</v>
      </c>
      <c r="D589" t="str">
        <f t="shared" si="19"/>
        <v>GreenYellow</v>
      </c>
      <c r="F589" t="s">
        <v>27922</v>
      </c>
      <c r="G589" t="s">
        <v>27923</v>
      </c>
      <c r="H589" t="s">
        <v>27924</v>
      </c>
      <c r="I589" t="s">
        <v>27925</v>
      </c>
      <c r="J589" t="s">
        <v>27926</v>
      </c>
      <c r="K589" t="s">
        <v>27927</v>
      </c>
      <c r="L589" t="s">
        <v>27928</v>
      </c>
      <c r="M589" t="s">
        <v>27929</v>
      </c>
      <c r="N589" t="s">
        <v>27930</v>
      </c>
      <c r="O589" t="s">
        <v>27931</v>
      </c>
      <c r="P589">
        <v>0</v>
      </c>
      <c r="Q589" t="s">
        <v>27932</v>
      </c>
      <c r="R589">
        <v>0</v>
      </c>
    </row>
    <row r="590" spans="1:18" x14ac:dyDescent="0.25">
      <c r="A590" t="s">
        <v>4215</v>
      </c>
      <c r="B590" t="s">
        <v>22942</v>
      </c>
      <c r="C590" t="str">
        <f t="shared" si="18"/>
        <v>DarkGray</v>
      </c>
      <c r="D590" t="str">
        <f t="shared" si="19"/>
        <v>GreenYellow</v>
      </c>
      <c r="F590" t="s">
        <v>27933</v>
      </c>
      <c r="G590" t="s">
        <v>27923</v>
      </c>
      <c r="H590" t="s">
        <v>27934</v>
      </c>
      <c r="I590" t="s">
        <v>27935</v>
      </c>
      <c r="J590" t="s">
        <v>27936</v>
      </c>
      <c r="K590" t="s">
        <v>27937</v>
      </c>
      <c r="L590" t="s">
        <v>27938</v>
      </c>
      <c r="M590" t="s">
        <v>27929</v>
      </c>
      <c r="N590" t="s">
        <v>27930</v>
      </c>
      <c r="O590" t="s">
        <v>27939</v>
      </c>
      <c r="P590">
        <v>0</v>
      </c>
      <c r="Q590" t="s">
        <v>27940</v>
      </c>
      <c r="R590">
        <v>0</v>
      </c>
    </row>
    <row r="591" spans="1:18" x14ac:dyDescent="0.25">
      <c r="A591" t="s">
        <v>5127</v>
      </c>
      <c r="B591" t="s">
        <v>22943</v>
      </c>
      <c r="C591" t="str">
        <f t="shared" si="18"/>
        <v>DarkGray</v>
      </c>
      <c r="D591" t="str">
        <f t="shared" si="19"/>
        <v>GreenYellow</v>
      </c>
      <c r="F591" t="s">
        <v>27941</v>
      </c>
      <c r="G591" t="s">
        <v>27942</v>
      </c>
      <c r="H591" t="s">
        <v>27943</v>
      </c>
      <c r="I591" t="s">
        <v>27944</v>
      </c>
      <c r="J591" t="s">
        <v>27945</v>
      </c>
      <c r="K591" t="s">
        <v>27946</v>
      </c>
      <c r="L591" t="s">
        <v>27947</v>
      </c>
      <c r="M591" t="s">
        <v>27948</v>
      </c>
      <c r="N591" t="s">
        <v>27949</v>
      </c>
      <c r="O591" t="s">
        <v>27950</v>
      </c>
      <c r="P591">
        <v>0</v>
      </c>
      <c r="Q591" t="s">
        <v>27951</v>
      </c>
      <c r="R591">
        <v>0</v>
      </c>
    </row>
    <row r="592" spans="1:18" x14ac:dyDescent="0.25">
      <c r="A592" t="s">
        <v>5127</v>
      </c>
      <c r="B592" t="s">
        <v>22944</v>
      </c>
      <c r="C592" t="str">
        <f t="shared" si="18"/>
        <v>DarkGray</v>
      </c>
      <c r="D592" t="str">
        <f t="shared" si="19"/>
        <v>GreenYellow</v>
      </c>
      <c r="F592" t="s">
        <v>27952</v>
      </c>
      <c r="G592" t="s">
        <v>27942</v>
      </c>
      <c r="H592" t="s">
        <v>27953</v>
      </c>
      <c r="I592" t="s">
        <v>27954</v>
      </c>
      <c r="J592" t="s">
        <v>27955</v>
      </c>
      <c r="K592" t="s">
        <v>27956</v>
      </c>
      <c r="L592" t="s">
        <v>27957</v>
      </c>
      <c r="M592" t="s">
        <v>27948</v>
      </c>
      <c r="N592" t="s">
        <v>27958</v>
      </c>
      <c r="O592" t="s">
        <v>27959</v>
      </c>
      <c r="P592">
        <v>0</v>
      </c>
      <c r="Q592" t="s">
        <v>27960</v>
      </c>
      <c r="R592">
        <v>0</v>
      </c>
    </row>
    <row r="593" spans="1:18" x14ac:dyDescent="0.25">
      <c r="A593" t="s">
        <v>4215</v>
      </c>
      <c r="B593" t="s">
        <v>22945</v>
      </c>
      <c r="C593" t="str">
        <f t="shared" si="18"/>
        <v>DarkGray</v>
      </c>
      <c r="D593" t="str">
        <f t="shared" si="19"/>
        <v>GreenYellow</v>
      </c>
      <c r="F593" t="s">
        <v>27961</v>
      </c>
      <c r="G593" t="s">
        <v>27962</v>
      </c>
      <c r="H593" t="s">
        <v>27963</v>
      </c>
      <c r="I593" t="s">
        <v>27964</v>
      </c>
      <c r="J593">
        <v>0</v>
      </c>
      <c r="K593" t="s">
        <v>27965</v>
      </c>
      <c r="L593" t="s">
        <v>27966</v>
      </c>
      <c r="M593" t="s">
        <v>27967</v>
      </c>
      <c r="N593" t="s">
        <v>27968</v>
      </c>
      <c r="O593" t="s">
        <v>27969</v>
      </c>
      <c r="P593">
        <v>0</v>
      </c>
      <c r="Q593" t="s">
        <v>27970</v>
      </c>
      <c r="R593">
        <v>0</v>
      </c>
    </row>
    <row r="594" spans="1:18" x14ac:dyDescent="0.25">
      <c r="A594" t="s">
        <v>5292</v>
      </c>
      <c r="B594" t="s">
        <v>22946</v>
      </c>
      <c r="C594" t="str">
        <f t="shared" si="18"/>
        <v>DarkGray</v>
      </c>
      <c r="D594" t="str">
        <f t="shared" si="19"/>
        <v>GreenYellow</v>
      </c>
      <c r="F594" t="s">
        <v>27971</v>
      </c>
      <c r="G594" t="s">
        <v>23521</v>
      </c>
      <c r="H594" t="s">
        <v>27972</v>
      </c>
      <c r="I594" t="s">
        <v>27973</v>
      </c>
      <c r="J594">
        <v>0</v>
      </c>
      <c r="K594" t="s">
        <v>27974</v>
      </c>
      <c r="L594" t="s">
        <v>27975</v>
      </c>
      <c r="M594">
        <v>0</v>
      </c>
      <c r="N594" t="s">
        <v>27976</v>
      </c>
      <c r="O594" t="s">
        <v>27977</v>
      </c>
      <c r="P594">
        <v>0</v>
      </c>
      <c r="Q594" t="s">
        <v>27978</v>
      </c>
      <c r="R594" t="s">
        <v>27979</v>
      </c>
    </row>
    <row r="595" spans="1:18" x14ac:dyDescent="0.25">
      <c r="A595" t="s">
        <v>4215</v>
      </c>
      <c r="B595" t="s">
        <v>22947</v>
      </c>
      <c r="C595" t="str">
        <f t="shared" si="18"/>
        <v>DarkGray</v>
      </c>
      <c r="D595" t="str">
        <f t="shared" si="19"/>
        <v>GreenYellow</v>
      </c>
      <c r="F595" t="s">
        <v>27980</v>
      </c>
      <c r="G595">
        <v>0</v>
      </c>
      <c r="H595" t="s">
        <v>27981</v>
      </c>
      <c r="I595" t="s">
        <v>27982</v>
      </c>
      <c r="J595">
        <v>0</v>
      </c>
      <c r="K595" t="s">
        <v>27983</v>
      </c>
      <c r="L595" t="s">
        <v>27984</v>
      </c>
      <c r="M595">
        <v>0</v>
      </c>
      <c r="N595">
        <v>0</v>
      </c>
      <c r="O595" t="s">
        <v>27985</v>
      </c>
      <c r="P595">
        <v>0</v>
      </c>
      <c r="Q595" t="s">
        <v>27986</v>
      </c>
      <c r="R595">
        <v>0</v>
      </c>
    </row>
    <row r="596" spans="1:18" x14ac:dyDescent="0.25">
      <c r="A596" t="s">
        <v>4215</v>
      </c>
      <c r="B596" t="s">
        <v>22948</v>
      </c>
      <c r="C596" t="str">
        <f t="shared" si="18"/>
        <v>DarkGray</v>
      </c>
      <c r="D596" t="str">
        <f t="shared" si="19"/>
        <v>GreenYellow</v>
      </c>
      <c r="F596" t="s">
        <v>27987</v>
      </c>
      <c r="G596" t="s">
        <v>27988</v>
      </c>
      <c r="H596" t="s">
        <v>27989</v>
      </c>
      <c r="I596" t="s">
        <v>27982</v>
      </c>
      <c r="J596">
        <v>0</v>
      </c>
      <c r="K596" t="s">
        <v>27990</v>
      </c>
      <c r="L596" t="s">
        <v>27991</v>
      </c>
      <c r="M596">
        <v>0</v>
      </c>
      <c r="N596" t="s">
        <v>27930</v>
      </c>
      <c r="O596" t="s">
        <v>27992</v>
      </c>
      <c r="P596">
        <v>0</v>
      </c>
      <c r="Q596" t="s">
        <v>27993</v>
      </c>
      <c r="R596">
        <v>0</v>
      </c>
    </row>
    <row r="597" spans="1:18" x14ac:dyDescent="0.25">
      <c r="A597" t="s">
        <v>2230</v>
      </c>
      <c r="B597" t="s">
        <v>22949</v>
      </c>
      <c r="C597" t="str">
        <f t="shared" si="18"/>
        <v>DarkGray</v>
      </c>
      <c r="D597" t="str">
        <f t="shared" si="19"/>
        <v>GreenYellow</v>
      </c>
      <c r="F597" t="s">
        <v>27994</v>
      </c>
      <c r="G597" t="s">
        <v>27135</v>
      </c>
      <c r="H597" t="s">
        <v>27995</v>
      </c>
      <c r="I597" t="s">
        <v>27996</v>
      </c>
      <c r="J597">
        <v>0</v>
      </c>
      <c r="K597" t="s">
        <v>27997</v>
      </c>
      <c r="L597" t="s">
        <v>27998</v>
      </c>
      <c r="M597">
        <v>0</v>
      </c>
      <c r="N597" t="s">
        <v>27999</v>
      </c>
      <c r="O597" t="s">
        <v>28000</v>
      </c>
      <c r="P597">
        <v>0</v>
      </c>
      <c r="Q597" t="s">
        <v>28001</v>
      </c>
      <c r="R597">
        <v>0</v>
      </c>
    </row>
    <row r="598" spans="1:18" x14ac:dyDescent="0.25">
      <c r="A598" t="s">
        <v>872</v>
      </c>
      <c r="B598" t="s">
        <v>22950</v>
      </c>
      <c r="C598" t="str">
        <f t="shared" si="18"/>
        <v>DarkGray</v>
      </c>
      <c r="D598" t="str">
        <f t="shared" si="19"/>
        <v>GreenYellow</v>
      </c>
      <c r="F598" t="s">
        <v>28002</v>
      </c>
      <c r="G598" t="s">
        <v>26323</v>
      </c>
      <c r="H598" t="s">
        <v>28003</v>
      </c>
      <c r="I598" t="s">
        <v>28004</v>
      </c>
      <c r="J598" t="s">
        <v>28005</v>
      </c>
      <c r="K598" t="s">
        <v>28006</v>
      </c>
      <c r="L598" t="s">
        <v>28007</v>
      </c>
      <c r="M598">
        <v>0</v>
      </c>
      <c r="N598" t="s">
        <v>28008</v>
      </c>
      <c r="O598" t="s">
        <v>28009</v>
      </c>
      <c r="P598">
        <v>0</v>
      </c>
      <c r="Q598" t="s">
        <v>28010</v>
      </c>
      <c r="R598">
        <v>0</v>
      </c>
    </row>
    <row r="599" spans="1:18" x14ac:dyDescent="0.25">
      <c r="A599" t="s">
        <v>2306</v>
      </c>
      <c r="B599" t="s">
        <v>22951</v>
      </c>
      <c r="C599" t="str">
        <f t="shared" si="18"/>
        <v>DarkGray</v>
      </c>
      <c r="D599" t="str">
        <f t="shared" si="19"/>
        <v>GreenYellow</v>
      </c>
      <c r="F599" t="s">
        <v>28011</v>
      </c>
      <c r="G599" t="s">
        <v>28012</v>
      </c>
      <c r="H599" t="s">
        <v>28013</v>
      </c>
      <c r="I599" t="s">
        <v>28014</v>
      </c>
      <c r="J599">
        <v>0</v>
      </c>
      <c r="K599" t="s">
        <v>28015</v>
      </c>
      <c r="L599" t="s">
        <v>28016</v>
      </c>
      <c r="M599">
        <v>0</v>
      </c>
      <c r="N599" t="s">
        <v>28017</v>
      </c>
      <c r="O599" t="s">
        <v>28018</v>
      </c>
      <c r="P599">
        <v>0</v>
      </c>
      <c r="Q599" t="s">
        <v>28019</v>
      </c>
      <c r="R599">
        <v>0</v>
      </c>
    </row>
    <row r="600" spans="1:18" x14ac:dyDescent="0.25">
      <c r="A600" t="s">
        <v>5152</v>
      </c>
      <c r="B600" t="s">
        <v>22952</v>
      </c>
      <c r="C600" t="str">
        <f t="shared" si="18"/>
        <v>DarkGray</v>
      </c>
      <c r="D600" t="str">
        <f t="shared" si="19"/>
        <v>GreenYellow</v>
      </c>
      <c r="F600" t="s">
        <v>28020</v>
      </c>
      <c r="G600" t="s">
        <v>24570</v>
      </c>
      <c r="H600" t="s">
        <v>28021</v>
      </c>
      <c r="I600" t="s">
        <v>28022</v>
      </c>
      <c r="J600">
        <v>0</v>
      </c>
      <c r="K600" t="s">
        <v>28023</v>
      </c>
      <c r="L600" t="s">
        <v>28024</v>
      </c>
      <c r="M600">
        <v>0</v>
      </c>
      <c r="N600" t="s">
        <v>28025</v>
      </c>
      <c r="O600" t="s">
        <v>28026</v>
      </c>
      <c r="P600">
        <v>0</v>
      </c>
      <c r="Q600" t="s">
        <v>28027</v>
      </c>
      <c r="R600">
        <v>0</v>
      </c>
    </row>
    <row r="601" spans="1:18" x14ac:dyDescent="0.25">
      <c r="A601" t="s">
        <v>1070</v>
      </c>
      <c r="B601" t="s">
        <v>22953</v>
      </c>
      <c r="C601" t="str">
        <f t="shared" si="18"/>
        <v>DarkGray</v>
      </c>
      <c r="D601" t="str">
        <f t="shared" si="19"/>
        <v>GreenYellow</v>
      </c>
      <c r="F601" t="s">
        <v>28028</v>
      </c>
      <c r="G601" t="s">
        <v>28029</v>
      </c>
      <c r="H601" t="s">
        <v>28030</v>
      </c>
      <c r="I601" t="s">
        <v>28031</v>
      </c>
      <c r="J601">
        <v>0</v>
      </c>
      <c r="K601" t="s">
        <v>28032</v>
      </c>
      <c r="L601" t="s">
        <v>28033</v>
      </c>
      <c r="M601">
        <v>0</v>
      </c>
      <c r="N601" t="s">
        <v>28034</v>
      </c>
      <c r="O601" t="s">
        <v>28035</v>
      </c>
      <c r="P601">
        <v>0</v>
      </c>
      <c r="Q601" t="s">
        <v>28036</v>
      </c>
      <c r="R601">
        <v>0</v>
      </c>
    </row>
    <row r="602" spans="1:18" x14ac:dyDescent="0.25">
      <c r="A602" t="s">
        <v>3106</v>
      </c>
      <c r="B602" t="s">
        <v>22954</v>
      </c>
      <c r="C602" t="str">
        <f t="shared" si="18"/>
        <v>DarkGray</v>
      </c>
      <c r="D602" t="str">
        <f t="shared" si="19"/>
        <v>GreenYellow</v>
      </c>
      <c r="F602" t="s">
        <v>28037</v>
      </c>
      <c r="G602" t="s">
        <v>23741</v>
      </c>
      <c r="H602" t="s">
        <v>28038</v>
      </c>
      <c r="I602" t="s">
        <v>28039</v>
      </c>
      <c r="J602">
        <v>0</v>
      </c>
      <c r="K602" t="s">
        <v>28040</v>
      </c>
      <c r="L602" t="s">
        <v>28041</v>
      </c>
      <c r="M602">
        <v>0</v>
      </c>
      <c r="N602" t="s">
        <v>28042</v>
      </c>
      <c r="O602" t="s">
        <v>28043</v>
      </c>
      <c r="P602">
        <v>0</v>
      </c>
      <c r="Q602" t="s">
        <v>28044</v>
      </c>
      <c r="R602" t="s">
        <v>28045</v>
      </c>
    </row>
    <row r="603" spans="1:18" x14ac:dyDescent="0.25">
      <c r="A603" t="s">
        <v>854</v>
      </c>
      <c r="B603" t="s">
        <v>22955</v>
      </c>
      <c r="C603" t="str">
        <f t="shared" si="18"/>
        <v>DarkGray</v>
      </c>
      <c r="D603" t="str">
        <f t="shared" si="19"/>
        <v>GreenYellow</v>
      </c>
      <c r="F603" t="s">
        <v>28046</v>
      </c>
      <c r="G603" t="s">
        <v>25560</v>
      </c>
      <c r="H603" t="s">
        <v>28047</v>
      </c>
      <c r="I603" t="s">
        <v>28048</v>
      </c>
      <c r="J603">
        <v>0</v>
      </c>
      <c r="K603" t="s">
        <v>28049</v>
      </c>
      <c r="L603" t="s">
        <v>28050</v>
      </c>
      <c r="M603">
        <v>0</v>
      </c>
      <c r="N603" t="s">
        <v>28051</v>
      </c>
      <c r="O603" t="s">
        <v>28052</v>
      </c>
      <c r="P603">
        <v>0</v>
      </c>
      <c r="Q603" t="s">
        <v>28053</v>
      </c>
      <c r="R603">
        <v>0</v>
      </c>
    </row>
    <row r="604" spans="1:18" x14ac:dyDescent="0.25">
      <c r="A604" t="s">
        <v>856</v>
      </c>
      <c r="B604" t="s">
        <v>22956</v>
      </c>
      <c r="C604" t="str">
        <f t="shared" si="18"/>
        <v>DarkGray</v>
      </c>
      <c r="D604" t="str">
        <f t="shared" si="19"/>
        <v>GreenYellow</v>
      </c>
      <c r="F604" t="s">
        <v>28054</v>
      </c>
      <c r="G604" t="s">
        <v>24485</v>
      </c>
      <c r="H604" t="s">
        <v>28055</v>
      </c>
      <c r="I604" t="s">
        <v>28048</v>
      </c>
      <c r="J604">
        <v>0</v>
      </c>
      <c r="K604" t="s">
        <v>28056</v>
      </c>
      <c r="L604" t="s">
        <v>28057</v>
      </c>
      <c r="M604" t="s">
        <v>26218</v>
      </c>
      <c r="N604" t="s">
        <v>28051</v>
      </c>
      <c r="O604" t="s">
        <v>28058</v>
      </c>
      <c r="P604">
        <v>0</v>
      </c>
      <c r="Q604" t="s">
        <v>28059</v>
      </c>
      <c r="R604">
        <v>0</v>
      </c>
    </row>
    <row r="605" spans="1:18" x14ac:dyDescent="0.25">
      <c r="A605" t="s">
        <v>1821</v>
      </c>
      <c r="B605" t="s">
        <v>22957</v>
      </c>
      <c r="C605" t="str">
        <f t="shared" si="18"/>
        <v>DarkGray</v>
      </c>
      <c r="D605" t="str">
        <f t="shared" si="19"/>
        <v>GreenYellow</v>
      </c>
      <c r="F605" t="s">
        <v>28060</v>
      </c>
      <c r="G605" t="s">
        <v>28061</v>
      </c>
      <c r="H605" t="s">
        <v>28062</v>
      </c>
      <c r="I605" t="s">
        <v>28063</v>
      </c>
      <c r="J605" t="s">
        <v>28064</v>
      </c>
      <c r="K605" t="s">
        <v>28065</v>
      </c>
      <c r="L605" t="s">
        <v>28066</v>
      </c>
      <c r="M605" t="s">
        <v>28067</v>
      </c>
      <c r="N605" t="s">
        <v>28068</v>
      </c>
      <c r="O605" t="s">
        <v>28069</v>
      </c>
      <c r="P605">
        <v>0</v>
      </c>
      <c r="Q605" t="s">
        <v>28070</v>
      </c>
      <c r="R605">
        <v>0</v>
      </c>
    </row>
    <row r="606" spans="1:18" x14ac:dyDescent="0.25">
      <c r="A606" t="s">
        <v>4237</v>
      </c>
      <c r="B606" t="s">
        <v>22958</v>
      </c>
      <c r="C606" t="str">
        <f t="shared" si="18"/>
        <v>DarkGray</v>
      </c>
      <c r="D606" t="str">
        <f t="shared" si="19"/>
        <v>GreenYellow</v>
      </c>
      <c r="F606" t="s">
        <v>28071</v>
      </c>
      <c r="G606" t="s">
        <v>24570</v>
      </c>
      <c r="H606" t="s">
        <v>28072</v>
      </c>
      <c r="I606" t="s">
        <v>23523</v>
      </c>
      <c r="J606">
        <v>0</v>
      </c>
      <c r="K606" t="s">
        <v>28073</v>
      </c>
      <c r="L606" t="s">
        <v>28074</v>
      </c>
      <c r="M606">
        <v>0</v>
      </c>
      <c r="N606" t="s">
        <v>28075</v>
      </c>
      <c r="O606" t="s">
        <v>28076</v>
      </c>
      <c r="P606">
        <v>0</v>
      </c>
      <c r="Q606" t="s">
        <v>28077</v>
      </c>
      <c r="R606">
        <v>0</v>
      </c>
    </row>
    <row r="607" spans="1:18" x14ac:dyDescent="0.25">
      <c r="A607" t="s">
        <v>2230</v>
      </c>
      <c r="B607" t="s">
        <v>22959</v>
      </c>
      <c r="C607" t="str">
        <f t="shared" si="18"/>
        <v>DarkGray</v>
      </c>
      <c r="D607" t="str">
        <f t="shared" si="19"/>
        <v>GreenYellow</v>
      </c>
      <c r="F607" t="s">
        <v>28078</v>
      </c>
      <c r="G607" t="s">
        <v>27135</v>
      </c>
      <c r="H607">
        <v>0</v>
      </c>
      <c r="I607" t="s">
        <v>27996</v>
      </c>
      <c r="J607">
        <v>0</v>
      </c>
      <c r="K607" t="s">
        <v>28079</v>
      </c>
      <c r="L607" t="s">
        <v>28080</v>
      </c>
      <c r="M607">
        <v>0</v>
      </c>
      <c r="N607" t="s">
        <v>27999</v>
      </c>
      <c r="O607" t="s">
        <v>28081</v>
      </c>
      <c r="P607">
        <v>0</v>
      </c>
      <c r="Q607" t="s">
        <v>28082</v>
      </c>
      <c r="R607">
        <v>0</v>
      </c>
    </row>
    <row r="608" spans="1:18" x14ac:dyDescent="0.25">
      <c r="A608" t="s">
        <v>2230</v>
      </c>
      <c r="B608" t="s">
        <v>22960</v>
      </c>
      <c r="C608" t="str">
        <f t="shared" si="18"/>
        <v>DarkGray</v>
      </c>
      <c r="D608" t="str">
        <f t="shared" si="19"/>
        <v>GreenYellow</v>
      </c>
      <c r="F608" t="s">
        <v>28083</v>
      </c>
      <c r="G608" t="s">
        <v>23482</v>
      </c>
      <c r="H608" t="s">
        <v>28084</v>
      </c>
      <c r="I608" t="s">
        <v>28085</v>
      </c>
      <c r="J608">
        <v>0</v>
      </c>
      <c r="K608" t="s">
        <v>28086</v>
      </c>
      <c r="L608" t="s">
        <v>28087</v>
      </c>
      <c r="M608" t="s">
        <v>23487</v>
      </c>
      <c r="N608" t="s">
        <v>28088</v>
      </c>
      <c r="O608" t="s">
        <v>28089</v>
      </c>
      <c r="P608">
        <v>0</v>
      </c>
      <c r="Q608" t="s">
        <v>28090</v>
      </c>
      <c r="R608">
        <v>0</v>
      </c>
    </row>
    <row r="609" spans="1:18" x14ac:dyDescent="0.25">
      <c r="A609" t="s">
        <v>1809</v>
      </c>
      <c r="B609" t="s">
        <v>22961</v>
      </c>
      <c r="C609" t="str">
        <f t="shared" si="18"/>
        <v>DarkGray</v>
      </c>
      <c r="D609" t="str">
        <f t="shared" si="19"/>
        <v>GreenYellow</v>
      </c>
      <c r="F609" t="s">
        <v>28091</v>
      </c>
      <c r="G609" t="s">
        <v>27869</v>
      </c>
      <c r="H609" t="s">
        <v>28092</v>
      </c>
      <c r="I609" t="s">
        <v>27871</v>
      </c>
      <c r="J609">
        <v>0</v>
      </c>
      <c r="K609" t="s">
        <v>28093</v>
      </c>
      <c r="L609" t="s">
        <v>28094</v>
      </c>
      <c r="M609">
        <v>0</v>
      </c>
      <c r="N609" t="s">
        <v>27874</v>
      </c>
      <c r="O609" t="s">
        <v>28095</v>
      </c>
      <c r="P609">
        <v>0</v>
      </c>
      <c r="Q609" t="s">
        <v>28096</v>
      </c>
      <c r="R609">
        <v>0</v>
      </c>
    </row>
    <row r="610" spans="1:18" x14ac:dyDescent="0.25">
      <c r="A610" t="s">
        <v>1809</v>
      </c>
      <c r="B610" t="s">
        <v>22962</v>
      </c>
      <c r="C610" t="str">
        <f t="shared" si="18"/>
        <v>DarkGray</v>
      </c>
      <c r="D610" t="str">
        <f t="shared" si="19"/>
        <v>GreenYellow</v>
      </c>
      <c r="F610" t="s">
        <v>28097</v>
      </c>
      <c r="G610" t="s">
        <v>25879</v>
      </c>
      <c r="H610" t="s">
        <v>28098</v>
      </c>
      <c r="I610" t="s">
        <v>28099</v>
      </c>
      <c r="J610">
        <v>0</v>
      </c>
      <c r="K610" t="s">
        <v>28100</v>
      </c>
      <c r="L610" t="s">
        <v>28101</v>
      </c>
      <c r="M610">
        <v>0</v>
      </c>
      <c r="N610" t="s">
        <v>28102</v>
      </c>
      <c r="O610" t="s">
        <v>28103</v>
      </c>
      <c r="P610">
        <v>0</v>
      </c>
      <c r="Q610" t="s">
        <v>28104</v>
      </c>
      <c r="R610">
        <v>0</v>
      </c>
    </row>
    <row r="611" spans="1:18" x14ac:dyDescent="0.25">
      <c r="A611" t="s">
        <v>2301</v>
      </c>
      <c r="B611" t="s">
        <v>22963</v>
      </c>
      <c r="C611" t="str">
        <f t="shared" si="18"/>
        <v>DarkGray</v>
      </c>
      <c r="D611" t="str">
        <f t="shared" si="19"/>
        <v>GreenYellow</v>
      </c>
      <c r="F611" t="s">
        <v>28105</v>
      </c>
      <c r="G611" t="s">
        <v>28012</v>
      </c>
      <c r="H611" t="s">
        <v>28106</v>
      </c>
      <c r="I611" t="s">
        <v>28107</v>
      </c>
      <c r="J611">
        <v>0</v>
      </c>
      <c r="K611" t="s">
        <v>28108</v>
      </c>
      <c r="L611" t="s">
        <v>28109</v>
      </c>
      <c r="M611">
        <v>0</v>
      </c>
      <c r="N611" t="s">
        <v>28110</v>
      </c>
      <c r="O611" t="s">
        <v>28111</v>
      </c>
      <c r="P611">
        <v>0</v>
      </c>
      <c r="Q611" t="s">
        <v>28112</v>
      </c>
      <c r="R611">
        <v>0</v>
      </c>
    </row>
    <row r="612" spans="1:18" x14ac:dyDescent="0.25">
      <c r="A612" t="s">
        <v>4215</v>
      </c>
      <c r="B612" t="s">
        <v>22964</v>
      </c>
      <c r="C612" t="str">
        <f t="shared" si="18"/>
        <v>DarkGray</v>
      </c>
      <c r="D612" t="str">
        <f t="shared" si="19"/>
        <v>GreenYellow</v>
      </c>
      <c r="F612" t="s">
        <v>28113</v>
      </c>
      <c r="G612" t="s">
        <v>25005</v>
      </c>
      <c r="H612">
        <v>0</v>
      </c>
      <c r="I612" t="s">
        <v>28114</v>
      </c>
      <c r="J612">
        <v>0</v>
      </c>
      <c r="K612" t="s">
        <v>28115</v>
      </c>
      <c r="L612" t="s">
        <v>28116</v>
      </c>
      <c r="M612">
        <v>0</v>
      </c>
      <c r="N612">
        <v>0</v>
      </c>
      <c r="O612" t="s">
        <v>28117</v>
      </c>
      <c r="P612">
        <v>0</v>
      </c>
      <c r="Q612" t="s">
        <v>28118</v>
      </c>
      <c r="R612">
        <v>0</v>
      </c>
    </row>
    <row r="613" spans="1:18" x14ac:dyDescent="0.25">
      <c r="A613" t="s">
        <v>4171</v>
      </c>
      <c r="B613" t="s">
        <v>22965</v>
      </c>
      <c r="C613" t="str">
        <f t="shared" si="18"/>
        <v>DarkGray</v>
      </c>
      <c r="D613" t="str">
        <f t="shared" si="19"/>
        <v>GreenYellow</v>
      </c>
      <c r="F613" t="s">
        <v>28119</v>
      </c>
      <c r="G613" t="s">
        <v>24222</v>
      </c>
      <c r="H613" t="s">
        <v>28120</v>
      </c>
      <c r="I613" t="s">
        <v>28121</v>
      </c>
      <c r="J613">
        <v>0</v>
      </c>
      <c r="K613" t="s">
        <v>28122</v>
      </c>
      <c r="L613" t="s">
        <v>28123</v>
      </c>
      <c r="M613">
        <v>0</v>
      </c>
      <c r="N613" t="s">
        <v>28124</v>
      </c>
      <c r="O613" t="s">
        <v>28125</v>
      </c>
      <c r="P613">
        <v>0</v>
      </c>
      <c r="Q613" t="s">
        <v>28126</v>
      </c>
      <c r="R613">
        <v>0</v>
      </c>
    </row>
    <row r="614" spans="1:18" x14ac:dyDescent="0.25">
      <c r="A614" t="s">
        <v>5121</v>
      </c>
      <c r="B614" t="s">
        <v>22966</v>
      </c>
      <c r="C614" t="str">
        <f t="shared" si="18"/>
        <v>DarkGray</v>
      </c>
      <c r="D614" t="str">
        <f t="shared" si="19"/>
        <v>GreenYellow</v>
      </c>
      <c r="F614" t="s">
        <v>28127</v>
      </c>
      <c r="G614" t="s">
        <v>26875</v>
      </c>
      <c r="H614" t="s">
        <v>28128</v>
      </c>
      <c r="I614" t="s">
        <v>23523</v>
      </c>
      <c r="J614">
        <v>0</v>
      </c>
      <c r="K614" t="s">
        <v>28129</v>
      </c>
      <c r="L614" t="s">
        <v>28130</v>
      </c>
      <c r="M614">
        <v>0</v>
      </c>
      <c r="N614" t="s">
        <v>28131</v>
      </c>
      <c r="O614" t="s">
        <v>28132</v>
      </c>
      <c r="P614">
        <v>0</v>
      </c>
      <c r="Q614" t="s">
        <v>28133</v>
      </c>
      <c r="R614">
        <v>0</v>
      </c>
    </row>
    <row r="615" spans="1:18" x14ac:dyDescent="0.25">
      <c r="A615" t="s">
        <v>1550</v>
      </c>
      <c r="B615" t="s">
        <v>22967</v>
      </c>
      <c r="C615" t="str">
        <f t="shared" si="18"/>
        <v>DarkGray</v>
      </c>
      <c r="D615" t="str">
        <f t="shared" si="19"/>
        <v>GreenYellow</v>
      </c>
      <c r="F615" t="s">
        <v>28134</v>
      </c>
      <c r="G615" t="s">
        <v>24133</v>
      </c>
      <c r="H615" t="s">
        <v>28135</v>
      </c>
      <c r="I615" t="s">
        <v>28136</v>
      </c>
      <c r="J615">
        <v>0</v>
      </c>
      <c r="K615" t="s">
        <v>28137</v>
      </c>
      <c r="L615" t="s">
        <v>28138</v>
      </c>
      <c r="M615" t="s">
        <v>24138</v>
      </c>
      <c r="N615" t="s">
        <v>28139</v>
      </c>
      <c r="O615" t="s">
        <v>28140</v>
      </c>
      <c r="P615">
        <v>0</v>
      </c>
      <c r="Q615" t="s">
        <v>28141</v>
      </c>
      <c r="R615">
        <v>0</v>
      </c>
    </row>
    <row r="616" spans="1:18" x14ac:dyDescent="0.25">
      <c r="A616" t="s">
        <v>5117</v>
      </c>
      <c r="B616" t="s">
        <v>22968</v>
      </c>
      <c r="C616" t="str">
        <f t="shared" si="18"/>
        <v>DarkGray</v>
      </c>
      <c r="D616" t="str">
        <f t="shared" si="19"/>
        <v>GreenYellow</v>
      </c>
      <c r="F616" t="s">
        <v>28142</v>
      </c>
      <c r="G616" t="s">
        <v>23741</v>
      </c>
      <c r="H616" t="s">
        <v>28143</v>
      </c>
      <c r="I616" t="s">
        <v>28144</v>
      </c>
      <c r="J616">
        <v>0</v>
      </c>
      <c r="K616" t="s">
        <v>28145</v>
      </c>
      <c r="L616" t="s">
        <v>28146</v>
      </c>
      <c r="M616">
        <v>0</v>
      </c>
      <c r="N616" t="s">
        <v>28147</v>
      </c>
      <c r="O616" t="s">
        <v>28148</v>
      </c>
      <c r="P616">
        <v>0</v>
      </c>
      <c r="Q616" t="s">
        <v>28149</v>
      </c>
      <c r="R616" t="s">
        <v>28150</v>
      </c>
    </row>
    <row r="617" spans="1:18" x14ac:dyDescent="0.25">
      <c r="A617" t="s">
        <v>5117</v>
      </c>
      <c r="B617" t="s">
        <v>22969</v>
      </c>
      <c r="C617" t="str">
        <f t="shared" si="18"/>
        <v>DarkGray</v>
      </c>
      <c r="D617" t="str">
        <f t="shared" si="19"/>
        <v>GreenYellow</v>
      </c>
      <c r="F617" t="s">
        <v>28151</v>
      </c>
      <c r="G617" t="s">
        <v>23741</v>
      </c>
      <c r="H617" t="s">
        <v>28152</v>
      </c>
      <c r="I617" t="s">
        <v>28144</v>
      </c>
      <c r="J617">
        <v>0</v>
      </c>
      <c r="K617" t="s">
        <v>28153</v>
      </c>
      <c r="L617" t="s">
        <v>28154</v>
      </c>
      <c r="M617">
        <v>0</v>
      </c>
      <c r="N617" t="s">
        <v>28147</v>
      </c>
      <c r="O617" t="s">
        <v>28155</v>
      </c>
      <c r="P617">
        <v>0</v>
      </c>
      <c r="Q617" t="s">
        <v>28156</v>
      </c>
      <c r="R617" t="s">
        <v>28157</v>
      </c>
    </row>
    <row r="618" spans="1:18" x14ac:dyDescent="0.25">
      <c r="A618" t="s">
        <v>4171</v>
      </c>
      <c r="B618" t="s">
        <v>22970</v>
      </c>
      <c r="C618" t="str">
        <f t="shared" si="18"/>
        <v>DarkGray</v>
      </c>
      <c r="D618" t="str">
        <f t="shared" si="19"/>
        <v>GreenYellow</v>
      </c>
      <c r="F618" t="s">
        <v>28158</v>
      </c>
      <c r="G618">
        <v>0</v>
      </c>
      <c r="H618" t="s">
        <v>28159</v>
      </c>
      <c r="I618" t="s">
        <v>27915</v>
      </c>
      <c r="J618" t="s">
        <v>28160</v>
      </c>
      <c r="K618" t="s">
        <v>28161</v>
      </c>
      <c r="L618" t="s">
        <v>28162</v>
      </c>
      <c r="M618">
        <v>0</v>
      </c>
      <c r="N618">
        <v>0</v>
      </c>
      <c r="O618" t="s">
        <v>28163</v>
      </c>
      <c r="P618">
        <v>0</v>
      </c>
      <c r="Q618" t="s">
        <v>28164</v>
      </c>
      <c r="R618">
        <v>0</v>
      </c>
    </row>
    <row r="619" spans="1:18" x14ac:dyDescent="0.25">
      <c r="A619" t="s">
        <v>4171</v>
      </c>
      <c r="B619" t="s">
        <v>22971</v>
      </c>
      <c r="C619" t="str">
        <f t="shared" si="18"/>
        <v>DarkGray</v>
      </c>
      <c r="D619" t="str">
        <f t="shared" si="19"/>
        <v>GreenYellow</v>
      </c>
      <c r="F619" t="s">
        <v>28165</v>
      </c>
      <c r="G619">
        <v>0</v>
      </c>
      <c r="H619" t="s">
        <v>28166</v>
      </c>
      <c r="I619" t="s">
        <v>28167</v>
      </c>
      <c r="J619" t="s">
        <v>28168</v>
      </c>
      <c r="K619" t="s">
        <v>28169</v>
      </c>
      <c r="L619" t="s">
        <v>28170</v>
      </c>
      <c r="M619">
        <v>0</v>
      </c>
      <c r="N619">
        <v>0</v>
      </c>
      <c r="O619" t="s">
        <v>28171</v>
      </c>
      <c r="P619">
        <v>0</v>
      </c>
      <c r="Q619" t="s">
        <v>28172</v>
      </c>
      <c r="R619">
        <v>0</v>
      </c>
    </row>
    <row r="620" spans="1:18" x14ac:dyDescent="0.25">
      <c r="A620" t="s">
        <v>3299</v>
      </c>
      <c r="B620" t="s">
        <v>22972</v>
      </c>
      <c r="C620" t="str">
        <f t="shared" si="18"/>
        <v>DarkGray</v>
      </c>
      <c r="D620" t="str">
        <f t="shared" si="19"/>
        <v>GreenYellow</v>
      </c>
      <c r="F620" t="s">
        <v>28173</v>
      </c>
      <c r="G620" t="s">
        <v>28174</v>
      </c>
      <c r="H620" t="s">
        <v>28175</v>
      </c>
      <c r="I620" t="s">
        <v>28176</v>
      </c>
      <c r="J620">
        <v>0</v>
      </c>
      <c r="K620" t="s">
        <v>28177</v>
      </c>
      <c r="L620" t="s">
        <v>28178</v>
      </c>
      <c r="M620" t="s">
        <v>27005</v>
      </c>
      <c r="N620" t="s">
        <v>28179</v>
      </c>
      <c r="O620" t="s">
        <v>28180</v>
      </c>
      <c r="P620">
        <v>0</v>
      </c>
      <c r="Q620" t="s">
        <v>28181</v>
      </c>
      <c r="R620">
        <v>0</v>
      </c>
    </row>
    <row r="621" spans="1:18" x14ac:dyDescent="0.25">
      <c r="A621" t="s">
        <v>1673</v>
      </c>
      <c r="B621" t="s">
        <v>22973</v>
      </c>
      <c r="C621" t="str">
        <f t="shared" si="18"/>
        <v>DarkGray</v>
      </c>
      <c r="D621" t="str">
        <f t="shared" si="19"/>
        <v>green</v>
      </c>
      <c r="F621" t="s">
        <v>28182</v>
      </c>
      <c r="G621" t="s">
        <v>24005</v>
      </c>
      <c r="H621" t="s">
        <v>28183</v>
      </c>
      <c r="I621" t="s">
        <v>25130</v>
      </c>
      <c r="J621" t="s">
        <v>28184</v>
      </c>
      <c r="K621" t="s">
        <v>28185</v>
      </c>
      <c r="L621" t="s">
        <v>28186</v>
      </c>
      <c r="M621">
        <v>0</v>
      </c>
      <c r="N621" t="s">
        <v>25135</v>
      </c>
      <c r="O621" t="s">
        <v>28187</v>
      </c>
      <c r="P621">
        <v>0</v>
      </c>
      <c r="Q621" t="s">
        <v>28188</v>
      </c>
      <c r="R621">
        <v>0</v>
      </c>
    </row>
    <row r="622" spans="1:18" x14ac:dyDescent="0.25">
      <c r="A622" t="s">
        <v>1673</v>
      </c>
      <c r="B622" t="s">
        <v>22974</v>
      </c>
      <c r="C622" t="str">
        <f t="shared" si="18"/>
        <v>DarkGray</v>
      </c>
      <c r="D622" t="str">
        <f t="shared" si="19"/>
        <v>green</v>
      </c>
      <c r="F622" t="s">
        <v>28189</v>
      </c>
      <c r="G622" t="s">
        <v>24005</v>
      </c>
      <c r="H622" t="s">
        <v>28190</v>
      </c>
      <c r="I622" t="s">
        <v>25130</v>
      </c>
      <c r="J622" t="s">
        <v>28191</v>
      </c>
      <c r="K622" t="s">
        <v>28192</v>
      </c>
      <c r="L622" t="s">
        <v>28193</v>
      </c>
      <c r="M622">
        <v>0</v>
      </c>
      <c r="N622" t="s">
        <v>25135</v>
      </c>
      <c r="O622" t="s">
        <v>28194</v>
      </c>
      <c r="P622">
        <v>0</v>
      </c>
      <c r="Q622" t="s">
        <v>28195</v>
      </c>
      <c r="R622">
        <v>0</v>
      </c>
    </row>
    <row r="623" spans="1:18" x14ac:dyDescent="0.25">
      <c r="A623" t="s">
        <v>741</v>
      </c>
      <c r="B623" t="s">
        <v>22975</v>
      </c>
      <c r="C623" t="str">
        <f t="shared" si="18"/>
        <v>DarkGray</v>
      </c>
      <c r="D623" t="str">
        <f t="shared" si="19"/>
        <v>GreenYellow</v>
      </c>
      <c r="F623" t="s">
        <v>28196</v>
      </c>
      <c r="G623" t="s">
        <v>28197</v>
      </c>
      <c r="H623" t="s">
        <v>28198</v>
      </c>
      <c r="I623" t="s">
        <v>28199</v>
      </c>
      <c r="J623">
        <v>0</v>
      </c>
      <c r="K623" t="s">
        <v>28200</v>
      </c>
      <c r="L623" t="s">
        <v>28201</v>
      </c>
      <c r="M623" t="s">
        <v>25345</v>
      </c>
      <c r="N623" t="s">
        <v>28202</v>
      </c>
      <c r="O623" t="s">
        <v>28203</v>
      </c>
      <c r="P623">
        <v>0</v>
      </c>
      <c r="Q623" t="s">
        <v>28204</v>
      </c>
      <c r="R623">
        <v>0</v>
      </c>
    </row>
    <row r="624" spans="1:18" x14ac:dyDescent="0.25">
      <c r="A624" t="s">
        <v>4450</v>
      </c>
      <c r="B624" t="s">
        <v>22976</v>
      </c>
      <c r="C624" t="str">
        <f t="shared" si="18"/>
        <v>DarkGray</v>
      </c>
      <c r="D624" t="str">
        <f t="shared" si="19"/>
        <v>GreenYellow</v>
      </c>
      <c r="F624" t="s">
        <v>28205</v>
      </c>
      <c r="G624" t="s">
        <v>28206</v>
      </c>
      <c r="H624" t="s">
        <v>28207</v>
      </c>
      <c r="I624" t="s">
        <v>28208</v>
      </c>
      <c r="J624">
        <v>0</v>
      </c>
      <c r="K624" t="s">
        <v>28209</v>
      </c>
      <c r="L624" t="s">
        <v>28210</v>
      </c>
      <c r="M624">
        <v>0</v>
      </c>
      <c r="N624" t="s">
        <v>28211</v>
      </c>
      <c r="O624" t="s">
        <v>28212</v>
      </c>
      <c r="P624">
        <v>0</v>
      </c>
      <c r="Q624" t="s">
        <v>28213</v>
      </c>
      <c r="R624">
        <v>0</v>
      </c>
    </row>
    <row r="625" spans="1:18" x14ac:dyDescent="0.25">
      <c r="A625" t="s">
        <v>4132</v>
      </c>
      <c r="B625" t="s">
        <v>22977</v>
      </c>
      <c r="C625" t="str">
        <f t="shared" si="18"/>
        <v>DarkGray</v>
      </c>
      <c r="D625" t="str">
        <f t="shared" si="19"/>
        <v>GreenYellow</v>
      </c>
      <c r="F625" t="s">
        <v>28214</v>
      </c>
      <c r="G625" t="s">
        <v>28215</v>
      </c>
      <c r="H625" t="s">
        <v>28216</v>
      </c>
      <c r="I625" t="s">
        <v>28217</v>
      </c>
      <c r="J625">
        <v>0</v>
      </c>
      <c r="K625" t="s">
        <v>28218</v>
      </c>
      <c r="L625" t="s">
        <v>28219</v>
      </c>
      <c r="M625">
        <v>0</v>
      </c>
      <c r="N625" t="s">
        <v>28220</v>
      </c>
      <c r="O625" t="s">
        <v>28221</v>
      </c>
      <c r="P625">
        <v>0</v>
      </c>
      <c r="Q625" t="s">
        <v>28222</v>
      </c>
      <c r="R625">
        <v>0</v>
      </c>
    </row>
    <row r="626" spans="1:18" x14ac:dyDescent="0.25">
      <c r="A626" t="s">
        <v>4145</v>
      </c>
      <c r="B626" t="s">
        <v>22978</v>
      </c>
      <c r="C626" t="str">
        <f t="shared" si="18"/>
        <v>DarkGray</v>
      </c>
      <c r="D626" t="str">
        <f t="shared" si="19"/>
        <v>GreenYellow</v>
      </c>
      <c r="F626" t="s">
        <v>28223</v>
      </c>
      <c r="G626" t="s">
        <v>23219</v>
      </c>
      <c r="H626" t="s">
        <v>28224</v>
      </c>
      <c r="I626" t="s">
        <v>28225</v>
      </c>
      <c r="J626" t="s">
        <v>28226</v>
      </c>
      <c r="K626" t="s">
        <v>28227</v>
      </c>
      <c r="L626" t="s">
        <v>28228</v>
      </c>
      <c r="M626">
        <v>0</v>
      </c>
      <c r="N626" t="s">
        <v>25481</v>
      </c>
      <c r="O626" t="s">
        <v>28229</v>
      </c>
      <c r="P626">
        <v>0</v>
      </c>
      <c r="Q626" t="s">
        <v>28230</v>
      </c>
      <c r="R626">
        <v>0</v>
      </c>
    </row>
    <row r="627" spans="1:18" x14ac:dyDescent="0.25">
      <c r="A627" t="s">
        <v>1317</v>
      </c>
      <c r="B627" t="s">
        <v>22979</v>
      </c>
      <c r="C627" t="str">
        <f t="shared" si="18"/>
        <v>DarkGray</v>
      </c>
      <c r="D627" t="str">
        <f t="shared" si="19"/>
        <v>GreenYellow</v>
      </c>
      <c r="F627" t="s">
        <v>28231</v>
      </c>
      <c r="G627" t="s">
        <v>28232</v>
      </c>
      <c r="H627" t="s">
        <v>28233</v>
      </c>
      <c r="I627" t="s">
        <v>28234</v>
      </c>
      <c r="J627" t="s">
        <v>28235</v>
      </c>
      <c r="K627" t="s">
        <v>28236</v>
      </c>
      <c r="L627" t="s">
        <v>28237</v>
      </c>
      <c r="M627">
        <v>0</v>
      </c>
      <c r="N627" t="s">
        <v>28238</v>
      </c>
      <c r="O627" t="s">
        <v>28239</v>
      </c>
      <c r="P627">
        <v>0</v>
      </c>
      <c r="Q627" t="s">
        <v>28240</v>
      </c>
      <c r="R627">
        <v>0</v>
      </c>
    </row>
    <row r="628" spans="1:18" x14ac:dyDescent="0.25">
      <c r="A628" t="s">
        <v>1344</v>
      </c>
      <c r="B628" t="s">
        <v>22980</v>
      </c>
      <c r="C628" t="str">
        <f t="shared" si="18"/>
        <v>DarkGray</v>
      </c>
      <c r="D628" t="str">
        <f t="shared" si="19"/>
        <v>GreenYellow</v>
      </c>
      <c r="F628" t="s">
        <v>28241</v>
      </c>
      <c r="G628" t="s">
        <v>24040</v>
      </c>
      <c r="H628" t="s">
        <v>28242</v>
      </c>
      <c r="I628" t="s">
        <v>28243</v>
      </c>
      <c r="J628">
        <v>0</v>
      </c>
      <c r="K628" t="s">
        <v>28244</v>
      </c>
      <c r="L628" t="s">
        <v>28245</v>
      </c>
      <c r="M628" t="s">
        <v>24045</v>
      </c>
      <c r="N628" t="s">
        <v>28246</v>
      </c>
      <c r="O628" t="s">
        <v>28247</v>
      </c>
      <c r="P628">
        <v>0</v>
      </c>
      <c r="Q628" t="s">
        <v>28248</v>
      </c>
      <c r="R628">
        <v>0</v>
      </c>
    </row>
    <row r="629" spans="1:18" x14ac:dyDescent="0.25">
      <c r="A629" t="s">
        <v>3206</v>
      </c>
      <c r="B629" t="s">
        <v>22981</v>
      </c>
      <c r="C629" t="str">
        <f t="shared" si="18"/>
        <v>DarkGray</v>
      </c>
      <c r="D629" t="str">
        <f t="shared" si="19"/>
        <v>GreenYellow</v>
      </c>
      <c r="F629" t="s">
        <v>28249</v>
      </c>
      <c r="G629" t="s">
        <v>28250</v>
      </c>
      <c r="H629" t="s">
        <v>28251</v>
      </c>
      <c r="I629" t="s">
        <v>28252</v>
      </c>
      <c r="J629">
        <v>0</v>
      </c>
      <c r="K629" t="s">
        <v>28253</v>
      </c>
      <c r="L629" t="s">
        <v>28254</v>
      </c>
      <c r="M629">
        <v>0</v>
      </c>
      <c r="N629" t="s">
        <v>28255</v>
      </c>
      <c r="O629" t="s">
        <v>28256</v>
      </c>
      <c r="P629">
        <v>0</v>
      </c>
      <c r="Q629" t="s">
        <v>28257</v>
      </c>
      <c r="R629">
        <v>0</v>
      </c>
    </row>
    <row r="630" spans="1:18" x14ac:dyDescent="0.25">
      <c r="A630" t="s">
        <v>1673</v>
      </c>
      <c r="B630" t="s">
        <v>22982</v>
      </c>
      <c r="C630" t="str">
        <f t="shared" si="18"/>
        <v>DarkGray</v>
      </c>
      <c r="D630" t="str">
        <f t="shared" si="19"/>
        <v>green</v>
      </c>
      <c r="F630" t="s">
        <v>28258</v>
      </c>
      <c r="G630">
        <v>0</v>
      </c>
      <c r="H630" t="s">
        <v>28259</v>
      </c>
      <c r="I630" t="s">
        <v>25195</v>
      </c>
      <c r="J630" t="s">
        <v>28260</v>
      </c>
      <c r="K630" t="s">
        <v>28261</v>
      </c>
      <c r="L630" t="s">
        <v>28262</v>
      </c>
      <c r="M630">
        <v>0</v>
      </c>
      <c r="N630">
        <v>0</v>
      </c>
      <c r="O630" t="s">
        <v>28263</v>
      </c>
      <c r="P630">
        <v>0</v>
      </c>
      <c r="Q630" t="s">
        <v>28264</v>
      </c>
      <c r="R630">
        <v>0</v>
      </c>
    </row>
    <row r="631" spans="1:18" x14ac:dyDescent="0.25">
      <c r="A631" t="s">
        <v>1673</v>
      </c>
      <c r="B631" t="s">
        <v>22983</v>
      </c>
      <c r="C631" t="str">
        <f t="shared" si="18"/>
        <v>DarkGray</v>
      </c>
      <c r="D631" t="str">
        <f t="shared" si="19"/>
        <v>green</v>
      </c>
      <c r="F631" t="s">
        <v>28265</v>
      </c>
      <c r="G631" t="s">
        <v>25193</v>
      </c>
      <c r="H631" t="s">
        <v>28266</v>
      </c>
      <c r="I631" t="s">
        <v>25195</v>
      </c>
      <c r="J631" t="s">
        <v>28267</v>
      </c>
      <c r="K631" t="s">
        <v>28268</v>
      </c>
      <c r="L631" t="s">
        <v>28269</v>
      </c>
      <c r="M631">
        <v>0</v>
      </c>
      <c r="N631" t="s">
        <v>25199</v>
      </c>
      <c r="O631" t="s">
        <v>28270</v>
      </c>
      <c r="P631">
        <v>0</v>
      </c>
      <c r="Q631" t="s">
        <v>28271</v>
      </c>
      <c r="R631">
        <v>0</v>
      </c>
    </row>
    <row r="632" spans="1:18" x14ac:dyDescent="0.25">
      <c r="A632" t="s">
        <v>4143</v>
      </c>
      <c r="B632" t="s">
        <v>22984</v>
      </c>
      <c r="C632" t="str">
        <f t="shared" si="18"/>
        <v>DarkGray</v>
      </c>
      <c r="D632" t="str">
        <f t="shared" si="19"/>
        <v>GreenYellow</v>
      </c>
      <c r="F632" t="s">
        <v>28272</v>
      </c>
      <c r="G632" t="s">
        <v>23449</v>
      </c>
      <c r="H632" t="s">
        <v>28273</v>
      </c>
      <c r="I632" t="s">
        <v>28274</v>
      </c>
      <c r="J632">
        <v>0</v>
      </c>
      <c r="K632" t="s">
        <v>28275</v>
      </c>
      <c r="L632" t="s">
        <v>28276</v>
      </c>
      <c r="M632">
        <v>0</v>
      </c>
      <c r="N632" t="s">
        <v>28277</v>
      </c>
      <c r="O632" t="s">
        <v>28278</v>
      </c>
      <c r="P632">
        <v>0</v>
      </c>
      <c r="Q632" t="s">
        <v>28279</v>
      </c>
      <c r="R632">
        <v>0</v>
      </c>
    </row>
    <row r="633" spans="1:18" x14ac:dyDescent="0.25">
      <c r="A633" t="s">
        <v>4128</v>
      </c>
      <c r="B633" t="s">
        <v>22985</v>
      </c>
      <c r="C633" t="str">
        <f t="shared" si="18"/>
        <v>DarkGray</v>
      </c>
      <c r="D633" t="str">
        <f t="shared" si="19"/>
        <v>GreenYellow</v>
      </c>
      <c r="F633" t="s">
        <v>28280</v>
      </c>
      <c r="G633" t="s">
        <v>28281</v>
      </c>
      <c r="H633" t="s">
        <v>28282</v>
      </c>
      <c r="I633" t="s">
        <v>28283</v>
      </c>
      <c r="J633" t="s">
        <v>28284</v>
      </c>
      <c r="K633" t="s">
        <v>28285</v>
      </c>
      <c r="L633" t="s">
        <v>28286</v>
      </c>
      <c r="M633" t="s">
        <v>27005</v>
      </c>
      <c r="N633" t="s">
        <v>28287</v>
      </c>
      <c r="O633" t="s">
        <v>28288</v>
      </c>
      <c r="P633">
        <v>0</v>
      </c>
      <c r="Q633" t="s">
        <v>28289</v>
      </c>
      <c r="R633">
        <v>0</v>
      </c>
    </row>
    <row r="634" spans="1:18" x14ac:dyDescent="0.25">
      <c r="A634" t="s">
        <v>3188</v>
      </c>
      <c r="B634" t="s">
        <v>22986</v>
      </c>
      <c r="C634" t="str">
        <f t="shared" si="18"/>
        <v>DarkGray</v>
      </c>
      <c r="D634" t="str">
        <f t="shared" si="19"/>
        <v>green</v>
      </c>
      <c r="F634" t="s">
        <v>28290</v>
      </c>
      <c r="G634" t="s">
        <v>28291</v>
      </c>
      <c r="H634" t="s">
        <v>28292</v>
      </c>
      <c r="I634" t="s">
        <v>28293</v>
      </c>
      <c r="J634">
        <v>0</v>
      </c>
      <c r="K634" t="s">
        <v>28294</v>
      </c>
      <c r="L634" t="s">
        <v>28295</v>
      </c>
      <c r="M634">
        <v>0</v>
      </c>
      <c r="N634" t="s">
        <v>28296</v>
      </c>
      <c r="O634" t="s">
        <v>28297</v>
      </c>
      <c r="P634">
        <v>0</v>
      </c>
      <c r="Q634" t="s">
        <v>28298</v>
      </c>
      <c r="R634">
        <v>0</v>
      </c>
    </row>
    <row r="635" spans="1:18" x14ac:dyDescent="0.25">
      <c r="A635" t="s">
        <v>5184</v>
      </c>
      <c r="B635" t="s">
        <v>22987</v>
      </c>
      <c r="C635" t="str">
        <f t="shared" si="18"/>
        <v>DarkGray</v>
      </c>
      <c r="D635" t="str">
        <f t="shared" si="19"/>
        <v>GreenYellow</v>
      </c>
      <c r="F635" t="s">
        <v>28299</v>
      </c>
      <c r="G635" t="s">
        <v>28300</v>
      </c>
      <c r="H635" t="s">
        <v>28301</v>
      </c>
      <c r="I635" t="s">
        <v>28302</v>
      </c>
      <c r="J635">
        <v>0</v>
      </c>
      <c r="K635" t="s">
        <v>28303</v>
      </c>
      <c r="L635" t="s">
        <v>28304</v>
      </c>
      <c r="M635" t="s">
        <v>28305</v>
      </c>
      <c r="N635" t="s">
        <v>28306</v>
      </c>
      <c r="O635" t="s">
        <v>28307</v>
      </c>
      <c r="P635">
        <v>0</v>
      </c>
      <c r="Q635" t="s">
        <v>28308</v>
      </c>
      <c r="R635">
        <v>0</v>
      </c>
    </row>
    <row r="636" spans="1:18" x14ac:dyDescent="0.25">
      <c r="A636" t="s">
        <v>2303</v>
      </c>
      <c r="B636" t="s">
        <v>22988</v>
      </c>
      <c r="C636" t="str">
        <f t="shared" si="18"/>
        <v>DarkGray</v>
      </c>
      <c r="D636" t="str">
        <f t="shared" si="19"/>
        <v>GreenYellow</v>
      </c>
      <c r="F636" t="s">
        <v>28309</v>
      </c>
      <c r="G636">
        <v>0</v>
      </c>
      <c r="H636" t="s">
        <v>28310</v>
      </c>
      <c r="I636" t="s">
        <v>28311</v>
      </c>
      <c r="J636" t="s">
        <v>28312</v>
      </c>
      <c r="K636" t="s">
        <v>28313</v>
      </c>
      <c r="L636" t="s">
        <v>28314</v>
      </c>
      <c r="M636">
        <v>0</v>
      </c>
      <c r="N636">
        <v>0</v>
      </c>
      <c r="O636" t="s">
        <v>28315</v>
      </c>
      <c r="P636">
        <v>0</v>
      </c>
      <c r="Q636" t="s">
        <v>28316</v>
      </c>
      <c r="R636">
        <v>0</v>
      </c>
    </row>
    <row r="637" spans="1:18" x14ac:dyDescent="0.25">
      <c r="A637" t="s">
        <v>2305</v>
      </c>
      <c r="B637" t="s">
        <v>22989</v>
      </c>
      <c r="C637" t="str">
        <f t="shared" si="18"/>
        <v>DarkGray</v>
      </c>
      <c r="D637" t="str">
        <f t="shared" si="19"/>
        <v>GreenYellow</v>
      </c>
      <c r="F637" t="s">
        <v>28317</v>
      </c>
      <c r="G637" t="s">
        <v>28318</v>
      </c>
      <c r="H637" t="s">
        <v>28319</v>
      </c>
      <c r="I637" t="s">
        <v>28320</v>
      </c>
      <c r="J637">
        <v>0</v>
      </c>
      <c r="K637" t="s">
        <v>28321</v>
      </c>
      <c r="L637" t="s">
        <v>28322</v>
      </c>
      <c r="M637" t="s">
        <v>24138</v>
      </c>
      <c r="N637" t="s">
        <v>28323</v>
      </c>
      <c r="O637" t="s">
        <v>28324</v>
      </c>
      <c r="P637">
        <v>0</v>
      </c>
      <c r="Q637" t="s">
        <v>28325</v>
      </c>
      <c r="R637">
        <v>0</v>
      </c>
    </row>
    <row r="638" spans="1:18" x14ac:dyDescent="0.25">
      <c r="A638" t="s">
        <v>4158</v>
      </c>
      <c r="B638" t="s">
        <v>22990</v>
      </c>
      <c r="C638" t="str">
        <f t="shared" si="18"/>
        <v>DarkGray</v>
      </c>
      <c r="D638" t="str">
        <f t="shared" si="19"/>
        <v>green</v>
      </c>
      <c r="F638" t="s">
        <v>28326</v>
      </c>
      <c r="G638" t="s">
        <v>28327</v>
      </c>
      <c r="H638" t="s">
        <v>28328</v>
      </c>
      <c r="I638" t="s">
        <v>25478</v>
      </c>
      <c r="J638">
        <v>0</v>
      </c>
      <c r="K638" t="s">
        <v>28329</v>
      </c>
      <c r="L638" t="s">
        <v>28330</v>
      </c>
      <c r="M638">
        <v>0</v>
      </c>
      <c r="N638" t="s">
        <v>25481</v>
      </c>
      <c r="O638" t="s">
        <v>28331</v>
      </c>
      <c r="P638">
        <v>0</v>
      </c>
      <c r="Q638" t="s">
        <v>28332</v>
      </c>
      <c r="R638">
        <v>0</v>
      </c>
    </row>
    <row r="639" spans="1:18" x14ac:dyDescent="0.25">
      <c r="A639" t="s">
        <v>5180</v>
      </c>
      <c r="B639" t="s">
        <v>22991</v>
      </c>
      <c r="C639" t="str">
        <f t="shared" si="18"/>
        <v>DarkGray</v>
      </c>
      <c r="D639" t="str">
        <f t="shared" si="19"/>
        <v>GreenYellow</v>
      </c>
      <c r="F639" t="s">
        <v>28333</v>
      </c>
      <c r="G639" t="s">
        <v>28334</v>
      </c>
      <c r="H639" t="s">
        <v>28335</v>
      </c>
      <c r="I639" t="s">
        <v>28336</v>
      </c>
      <c r="J639" t="s">
        <v>28337</v>
      </c>
      <c r="K639" t="s">
        <v>28338</v>
      </c>
      <c r="L639" t="s">
        <v>28339</v>
      </c>
      <c r="M639" t="s">
        <v>24045</v>
      </c>
      <c r="N639" t="s">
        <v>28340</v>
      </c>
      <c r="O639" t="s">
        <v>28341</v>
      </c>
      <c r="P639">
        <v>0</v>
      </c>
      <c r="Q639" t="s">
        <v>28342</v>
      </c>
      <c r="R639">
        <v>0</v>
      </c>
    </row>
    <row r="640" spans="1:18" x14ac:dyDescent="0.25">
      <c r="A640" t="s">
        <v>5319</v>
      </c>
      <c r="B640" t="s">
        <v>22992</v>
      </c>
      <c r="C640" t="str">
        <f t="shared" si="18"/>
        <v>DarkGray</v>
      </c>
      <c r="D640" t="str">
        <f t="shared" si="19"/>
        <v>GreenYellow</v>
      </c>
      <c r="F640" t="s">
        <v>28343</v>
      </c>
      <c r="G640" t="s">
        <v>28344</v>
      </c>
      <c r="H640" t="s">
        <v>28345</v>
      </c>
      <c r="I640" t="s">
        <v>28346</v>
      </c>
      <c r="J640">
        <v>0</v>
      </c>
      <c r="K640" t="s">
        <v>28347</v>
      </c>
      <c r="L640" t="s">
        <v>28348</v>
      </c>
      <c r="M640">
        <v>0</v>
      </c>
      <c r="N640" t="s">
        <v>28349</v>
      </c>
      <c r="O640" t="s">
        <v>28350</v>
      </c>
      <c r="P640">
        <v>0</v>
      </c>
      <c r="Q640" t="s">
        <v>28351</v>
      </c>
      <c r="R640">
        <v>0</v>
      </c>
    </row>
    <row r="641" spans="1:18" x14ac:dyDescent="0.25">
      <c r="A641" t="s">
        <v>3350</v>
      </c>
      <c r="B641" t="s">
        <v>22993</v>
      </c>
      <c r="C641" t="str">
        <f t="shared" si="18"/>
        <v>DarkGray</v>
      </c>
      <c r="D641" t="str">
        <f t="shared" si="19"/>
        <v>GreenYellow</v>
      </c>
      <c r="F641" t="s">
        <v>28352</v>
      </c>
      <c r="G641" t="s">
        <v>23449</v>
      </c>
      <c r="H641" t="s">
        <v>28353</v>
      </c>
      <c r="I641" t="s">
        <v>28354</v>
      </c>
      <c r="J641">
        <v>0</v>
      </c>
      <c r="K641" t="s">
        <v>28355</v>
      </c>
      <c r="L641" t="s">
        <v>28356</v>
      </c>
      <c r="M641">
        <v>0</v>
      </c>
      <c r="N641" t="s">
        <v>28357</v>
      </c>
      <c r="O641" t="s">
        <v>28358</v>
      </c>
      <c r="P641">
        <v>0</v>
      </c>
      <c r="Q641" t="s">
        <v>28359</v>
      </c>
      <c r="R641">
        <v>0</v>
      </c>
    </row>
    <row r="642" spans="1:18" x14ac:dyDescent="0.25">
      <c r="A642" t="s">
        <v>4128</v>
      </c>
      <c r="B642" t="s">
        <v>22994</v>
      </c>
      <c r="C642" t="str">
        <f t="shared" ref="C642:C705" si="20">IFERROR(VLOOKUP(A642,colors,2,FALSE),"purple")</f>
        <v>DarkGray</v>
      </c>
      <c r="D642" t="str">
        <f t="shared" ref="D642:D705" si="21">IFERROR(VLOOKUP(A642,colors,3,FALSE),"purple")</f>
        <v>GreenYellow</v>
      </c>
      <c r="F642" t="s">
        <v>28360</v>
      </c>
      <c r="G642" t="s">
        <v>28361</v>
      </c>
      <c r="H642" t="s">
        <v>28362</v>
      </c>
      <c r="I642" t="s">
        <v>28363</v>
      </c>
      <c r="J642" t="s">
        <v>25762</v>
      </c>
      <c r="K642" t="s">
        <v>28364</v>
      </c>
      <c r="L642" t="s">
        <v>28365</v>
      </c>
      <c r="M642">
        <v>0</v>
      </c>
      <c r="N642" t="s">
        <v>28366</v>
      </c>
      <c r="O642" t="s">
        <v>28367</v>
      </c>
      <c r="P642">
        <v>0</v>
      </c>
      <c r="Q642" t="s">
        <v>28368</v>
      </c>
      <c r="R642">
        <v>0</v>
      </c>
    </row>
    <row r="643" spans="1:18" x14ac:dyDescent="0.25">
      <c r="A643" t="s">
        <v>3350</v>
      </c>
      <c r="B643" t="s">
        <v>22995</v>
      </c>
      <c r="C643" t="str">
        <f t="shared" si="20"/>
        <v>DarkGray</v>
      </c>
      <c r="D643" t="str">
        <f t="shared" si="21"/>
        <v>GreenYellow</v>
      </c>
      <c r="F643" t="s">
        <v>28369</v>
      </c>
      <c r="G643" t="s">
        <v>23449</v>
      </c>
      <c r="H643" t="s">
        <v>28370</v>
      </c>
      <c r="I643" t="s">
        <v>28354</v>
      </c>
      <c r="J643">
        <v>0</v>
      </c>
      <c r="K643" t="s">
        <v>28371</v>
      </c>
      <c r="L643" t="s">
        <v>28372</v>
      </c>
      <c r="M643">
        <v>0</v>
      </c>
      <c r="N643" t="s">
        <v>28357</v>
      </c>
      <c r="O643" t="s">
        <v>28373</v>
      </c>
      <c r="P643">
        <v>0</v>
      </c>
      <c r="Q643" t="s">
        <v>28374</v>
      </c>
      <c r="R643">
        <v>0</v>
      </c>
    </row>
    <row r="644" spans="1:18" x14ac:dyDescent="0.25">
      <c r="A644" t="s">
        <v>4143</v>
      </c>
      <c r="B644" t="s">
        <v>22996</v>
      </c>
      <c r="C644" t="str">
        <f t="shared" si="20"/>
        <v>DarkGray</v>
      </c>
      <c r="D644" t="str">
        <f t="shared" si="21"/>
        <v>GreenYellow</v>
      </c>
      <c r="F644" t="s">
        <v>28375</v>
      </c>
      <c r="G644" t="s">
        <v>23449</v>
      </c>
      <c r="H644" t="s">
        <v>28376</v>
      </c>
      <c r="I644" t="s">
        <v>28377</v>
      </c>
      <c r="J644">
        <v>0</v>
      </c>
      <c r="K644" t="s">
        <v>28378</v>
      </c>
      <c r="L644" t="s">
        <v>28379</v>
      </c>
      <c r="M644" t="s">
        <v>23454</v>
      </c>
      <c r="N644" t="s">
        <v>28357</v>
      </c>
      <c r="O644" t="s">
        <v>28380</v>
      </c>
      <c r="P644">
        <v>0</v>
      </c>
      <c r="Q644" t="s">
        <v>28381</v>
      </c>
      <c r="R644">
        <v>0</v>
      </c>
    </row>
    <row r="645" spans="1:18" x14ac:dyDescent="0.25">
      <c r="A645" t="s">
        <v>4143</v>
      </c>
      <c r="B645" t="s">
        <v>22997</v>
      </c>
      <c r="C645" t="str">
        <f t="shared" si="20"/>
        <v>DarkGray</v>
      </c>
      <c r="D645" t="str">
        <f t="shared" si="21"/>
        <v>GreenYellow</v>
      </c>
      <c r="F645" t="s">
        <v>28382</v>
      </c>
      <c r="G645" t="s">
        <v>23449</v>
      </c>
      <c r="H645" t="s">
        <v>28383</v>
      </c>
      <c r="I645" t="s">
        <v>28354</v>
      </c>
      <c r="J645">
        <v>0</v>
      </c>
      <c r="K645" t="s">
        <v>28384</v>
      </c>
      <c r="L645" t="s">
        <v>28385</v>
      </c>
      <c r="M645">
        <v>0</v>
      </c>
      <c r="N645" t="s">
        <v>28357</v>
      </c>
      <c r="O645" t="s">
        <v>28386</v>
      </c>
      <c r="P645">
        <v>0</v>
      </c>
      <c r="Q645" t="s">
        <v>28387</v>
      </c>
      <c r="R645">
        <v>0</v>
      </c>
    </row>
    <row r="646" spans="1:18" x14ac:dyDescent="0.25">
      <c r="A646" t="s">
        <v>3350</v>
      </c>
      <c r="B646" t="s">
        <v>22998</v>
      </c>
      <c r="C646" t="str">
        <f t="shared" si="20"/>
        <v>DarkGray</v>
      </c>
      <c r="D646" t="str">
        <f t="shared" si="21"/>
        <v>GreenYellow</v>
      </c>
      <c r="F646" t="s">
        <v>28388</v>
      </c>
      <c r="G646" t="s">
        <v>23449</v>
      </c>
      <c r="H646" t="s">
        <v>28389</v>
      </c>
      <c r="I646" t="s">
        <v>28354</v>
      </c>
      <c r="J646">
        <v>0</v>
      </c>
      <c r="K646" t="s">
        <v>28390</v>
      </c>
      <c r="L646" t="s">
        <v>28391</v>
      </c>
      <c r="M646">
        <v>0</v>
      </c>
      <c r="N646" t="s">
        <v>28357</v>
      </c>
      <c r="O646" t="s">
        <v>28392</v>
      </c>
      <c r="P646">
        <v>0</v>
      </c>
      <c r="Q646" t="s">
        <v>28393</v>
      </c>
      <c r="R646">
        <v>0</v>
      </c>
    </row>
    <row r="647" spans="1:18" x14ac:dyDescent="0.25">
      <c r="A647" t="s">
        <v>4128</v>
      </c>
      <c r="B647" t="s">
        <v>22999</v>
      </c>
      <c r="C647" t="str">
        <f t="shared" si="20"/>
        <v>DarkGray</v>
      </c>
      <c r="D647" t="str">
        <f t="shared" si="21"/>
        <v>GreenYellow</v>
      </c>
      <c r="F647" t="s">
        <v>28394</v>
      </c>
      <c r="G647" t="s">
        <v>28395</v>
      </c>
      <c r="H647" t="s">
        <v>28396</v>
      </c>
      <c r="I647" t="s">
        <v>28363</v>
      </c>
      <c r="J647" t="s">
        <v>28397</v>
      </c>
      <c r="K647" t="s">
        <v>28398</v>
      </c>
      <c r="L647" t="s">
        <v>28399</v>
      </c>
      <c r="M647" t="s">
        <v>28400</v>
      </c>
      <c r="N647" t="s">
        <v>28366</v>
      </c>
      <c r="O647" t="s">
        <v>28401</v>
      </c>
      <c r="P647">
        <v>0</v>
      </c>
      <c r="Q647" t="s">
        <v>28402</v>
      </c>
      <c r="R647">
        <v>0</v>
      </c>
    </row>
    <row r="648" spans="1:18" x14ac:dyDescent="0.25">
      <c r="A648" t="s">
        <v>2930</v>
      </c>
      <c r="B648" t="s">
        <v>23000</v>
      </c>
      <c r="C648" t="str">
        <f t="shared" si="20"/>
        <v>DarkGray</v>
      </c>
      <c r="D648" t="str">
        <f t="shared" si="21"/>
        <v>DarkGray</v>
      </c>
      <c r="F648" t="s">
        <v>28403</v>
      </c>
      <c r="G648">
        <v>0</v>
      </c>
      <c r="H648" t="s">
        <v>28404</v>
      </c>
      <c r="I648" t="s">
        <v>28405</v>
      </c>
      <c r="J648">
        <v>0</v>
      </c>
      <c r="K648" t="s">
        <v>28406</v>
      </c>
      <c r="L648" t="s">
        <v>28407</v>
      </c>
      <c r="M648">
        <v>0</v>
      </c>
      <c r="N648">
        <v>0</v>
      </c>
      <c r="O648" t="s">
        <v>28408</v>
      </c>
      <c r="P648">
        <v>0</v>
      </c>
      <c r="Q648" t="s">
        <v>28409</v>
      </c>
      <c r="R648">
        <v>0</v>
      </c>
    </row>
    <row r="649" spans="1:18" x14ac:dyDescent="0.25">
      <c r="A649" t="s">
        <v>2858</v>
      </c>
      <c r="B649" t="s">
        <v>23001</v>
      </c>
      <c r="C649" t="str">
        <f t="shared" si="20"/>
        <v>DarkGray</v>
      </c>
      <c r="D649" t="str">
        <f t="shared" si="21"/>
        <v>DarkGray</v>
      </c>
      <c r="F649" t="s">
        <v>28410</v>
      </c>
      <c r="G649" t="s">
        <v>24651</v>
      </c>
      <c r="H649" t="s">
        <v>28411</v>
      </c>
      <c r="I649" t="s">
        <v>28412</v>
      </c>
      <c r="J649">
        <v>0</v>
      </c>
      <c r="K649" t="s">
        <v>28413</v>
      </c>
      <c r="L649" t="s">
        <v>28414</v>
      </c>
      <c r="M649" t="s">
        <v>24656</v>
      </c>
      <c r="N649" t="s">
        <v>28415</v>
      </c>
      <c r="O649" t="s">
        <v>28416</v>
      </c>
      <c r="P649">
        <v>0</v>
      </c>
      <c r="Q649" t="s">
        <v>28417</v>
      </c>
      <c r="R649">
        <v>0</v>
      </c>
    </row>
    <row r="650" spans="1:18" x14ac:dyDescent="0.25">
      <c r="A650" t="s">
        <v>1423</v>
      </c>
      <c r="B650" t="s">
        <v>23002</v>
      </c>
      <c r="C650" t="str">
        <f t="shared" si="20"/>
        <v>DarkGray</v>
      </c>
      <c r="D650" t="str">
        <f t="shared" si="21"/>
        <v>DarkGray</v>
      </c>
      <c r="F650" t="s">
        <v>28418</v>
      </c>
      <c r="G650">
        <v>0</v>
      </c>
      <c r="H650" t="s">
        <v>28419</v>
      </c>
      <c r="I650" t="s">
        <v>26556</v>
      </c>
      <c r="J650">
        <v>0</v>
      </c>
      <c r="K650" t="s">
        <v>28420</v>
      </c>
      <c r="L650" t="s">
        <v>28421</v>
      </c>
      <c r="M650">
        <v>0</v>
      </c>
      <c r="N650" t="s">
        <v>28422</v>
      </c>
      <c r="O650" t="s">
        <v>28423</v>
      </c>
      <c r="P650">
        <v>0</v>
      </c>
      <c r="Q650" t="s">
        <v>28424</v>
      </c>
      <c r="R650">
        <v>0</v>
      </c>
    </row>
    <row r="651" spans="1:18" x14ac:dyDescent="0.25">
      <c r="A651" t="s">
        <v>2065</v>
      </c>
      <c r="B651" t="s">
        <v>23003</v>
      </c>
      <c r="C651" t="str">
        <f t="shared" si="20"/>
        <v>DarkGray</v>
      </c>
      <c r="D651" t="str">
        <f t="shared" si="21"/>
        <v>DarkGray</v>
      </c>
      <c r="F651" t="s">
        <v>28425</v>
      </c>
      <c r="G651" t="s">
        <v>23674</v>
      </c>
      <c r="H651" t="s">
        <v>28426</v>
      </c>
      <c r="I651" t="s">
        <v>28427</v>
      </c>
      <c r="J651">
        <v>0</v>
      </c>
      <c r="K651" t="s">
        <v>28428</v>
      </c>
      <c r="L651" t="s">
        <v>28429</v>
      </c>
      <c r="M651">
        <v>0</v>
      </c>
      <c r="N651" t="s">
        <v>28430</v>
      </c>
      <c r="O651" t="s">
        <v>28431</v>
      </c>
      <c r="P651">
        <v>0</v>
      </c>
      <c r="Q651" t="s">
        <v>28432</v>
      </c>
      <c r="R651">
        <v>0</v>
      </c>
    </row>
    <row r="652" spans="1:18" x14ac:dyDescent="0.25">
      <c r="A652" t="s">
        <v>2967</v>
      </c>
      <c r="B652" t="s">
        <v>23004</v>
      </c>
      <c r="C652" t="str">
        <f t="shared" si="20"/>
        <v>DarkGray</v>
      </c>
      <c r="D652" t="str">
        <f t="shared" si="21"/>
        <v>DarkGray</v>
      </c>
      <c r="F652" t="s">
        <v>28433</v>
      </c>
      <c r="G652" t="s">
        <v>24485</v>
      </c>
      <c r="H652" t="s">
        <v>28434</v>
      </c>
      <c r="I652" t="s">
        <v>28435</v>
      </c>
      <c r="J652">
        <v>0</v>
      </c>
      <c r="K652" t="s">
        <v>28436</v>
      </c>
      <c r="L652" t="s">
        <v>28437</v>
      </c>
      <c r="M652" t="s">
        <v>25687</v>
      </c>
      <c r="N652" t="s">
        <v>28438</v>
      </c>
      <c r="O652" t="s">
        <v>28439</v>
      </c>
      <c r="P652">
        <v>0</v>
      </c>
      <c r="Q652" t="s">
        <v>28440</v>
      </c>
      <c r="R652">
        <v>0</v>
      </c>
    </row>
    <row r="653" spans="1:18" x14ac:dyDescent="0.25">
      <c r="A653" t="s">
        <v>2505</v>
      </c>
      <c r="B653" t="s">
        <v>23005</v>
      </c>
      <c r="C653" t="str">
        <f t="shared" si="20"/>
        <v>DarkGray</v>
      </c>
      <c r="D653" t="str">
        <f t="shared" si="21"/>
        <v>DarkGray</v>
      </c>
      <c r="F653" t="s">
        <v>28441</v>
      </c>
      <c r="G653" t="s">
        <v>25560</v>
      </c>
      <c r="H653" t="s">
        <v>28442</v>
      </c>
      <c r="I653" t="s">
        <v>28443</v>
      </c>
      <c r="J653">
        <v>0</v>
      </c>
      <c r="K653" t="s">
        <v>28444</v>
      </c>
      <c r="L653" t="s">
        <v>28445</v>
      </c>
      <c r="M653">
        <v>0</v>
      </c>
      <c r="N653" t="s">
        <v>28446</v>
      </c>
      <c r="O653" t="s">
        <v>28447</v>
      </c>
      <c r="P653">
        <v>0</v>
      </c>
      <c r="Q653" t="s">
        <v>28448</v>
      </c>
      <c r="R653">
        <v>0</v>
      </c>
    </row>
    <row r="654" spans="1:18" x14ac:dyDescent="0.25">
      <c r="A654" t="s">
        <v>5481</v>
      </c>
      <c r="B654" t="s">
        <v>23006</v>
      </c>
      <c r="C654" t="str">
        <f t="shared" si="20"/>
        <v>DarkGray</v>
      </c>
      <c r="D654" t="str">
        <f t="shared" si="21"/>
        <v>DarkGray</v>
      </c>
      <c r="F654" t="s">
        <v>28449</v>
      </c>
      <c r="G654" t="s">
        <v>25560</v>
      </c>
      <c r="H654" t="s">
        <v>28450</v>
      </c>
      <c r="I654" t="s">
        <v>28451</v>
      </c>
      <c r="J654">
        <v>0</v>
      </c>
      <c r="K654" t="s">
        <v>28452</v>
      </c>
      <c r="L654" t="s">
        <v>28453</v>
      </c>
      <c r="M654">
        <v>0</v>
      </c>
      <c r="N654" t="s">
        <v>28454</v>
      </c>
      <c r="O654" t="s">
        <v>28455</v>
      </c>
      <c r="P654">
        <v>0</v>
      </c>
      <c r="Q654" t="s">
        <v>28456</v>
      </c>
      <c r="R654">
        <v>0</v>
      </c>
    </row>
    <row r="655" spans="1:18" x14ac:dyDescent="0.25">
      <c r="A655" t="s">
        <v>4738</v>
      </c>
      <c r="B655" t="s">
        <v>23007</v>
      </c>
      <c r="C655" t="str">
        <f t="shared" si="20"/>
        <v>DarkGray</v>
      </c>
      <c r="D655" t="str">
        <f t="shared" si="21"/>
        <v>DarkGray</v>
      </c>
      <c r="F655" t="s">
        <v>28457</v>
      </c>
      <c r="G655" t="s">
        <v>25560</v>
      </c>
      <c r="H655" t="s">
        <v>28458</v>
      </c>
      <c r="I655" t="s">
        <v>28459</v>
      </c>
      <c r="J655">
        <v>0</v>
      </c>
      <c r="K655" t="s">
        <v>28460</v>
      </c>
      <c r="L655" t="s">
        <v>28461</v>
      </c>
      <c r="M655">
        <v>0</v>
      </c>
      <c r="N655" t="s">
        <v>28462</v>
      </c>
      <c r="O655" t="s">
        <v>28463</v>
      </c>
      <c r="P655">
        <v>0</v>
      </c>
      <c r="Q655" t="s">
        <v>28464</v>
      </c>
      <c r="R655">
        <v>0</v>
      </c>
    </row>
    <row r="656" spans="1:18" x14ac:dyDescent="0.25">
      <c r="A656" t="s">
        <v>2035</v>
      </c>
      <c r="B656" t="s">
        <v>23008</v>
      </c>
      <c r="C656" t="str">
        <f t="shared" si="20"/>
        <v>DarkGray</v>
      </c>
      <c r="D656" t="str">
        <f t="shared" si="21"/>
        <v>DarkGray</v>
      </c>
      <c r="F656" t="s">
        <v>28465</v>
      </c>
      <c r="G656" t="s">
        <v>24957</v>
      </c>
      <c r="H656" t="s">
        <v>28466</v>
      </c>
      <c r="I656" t="s">
        <v>28467</v>
      </c>
      <c r="J656">
        <v>0</v>
      </c>
      <c r="K656" t="s">
        <v>28468</v>
      </c>
      <c r="L656" t="s">
        <v>28469</v>
      </c>
      <c r="M656" t="s">
        <v>24962</v>
      </c>
      <c r="N656" t="s">
        <v>28470</v>
      </c>
      <c r="O656" t="s">
        <v>28471</v>
      </c>
      <c r="P656">
        <v>0</v>
      </c>
      <c r="Q656" t="s">
        <v>28472</v>
      </c>
      <c r="R656">
        <v>0</v>
      </c>
    </row>
    <row r="657" spans="1:18" x14ac:dyDescent="0.25">
      <c r="A657" t="s">
        <v>144</v>
      </c>
      <c r="B657" t="s">
        <v>23009</v>
      </c>
      <c r="C657" t="str">
        <f t="shared" si="20"/>
        <v>DarkGray</v>
      </c>
      <c r="D657" t="str">
        <f t="shared" si="21"/>
        <v>DarkGray</v>
      </c>
      <c r="F657" t="s">
        <v>28473</v>
      </c>
      <c r="G657" t="s">
        <v>28474</v>
      </c>
      <c r="H657" t="s">
        <v>28475</v>
      </c>
      <c r="I657" t="s">
        <v>28476</v>
      </c>
      <c r="J657" t="s">
        <v>28477</v>
      </c>
      <c r="K657" t="s">
        <v>28478</v>
      </c>
      <c r="L657" t="s">
        <v>28479</v>
      </c>
      <c r="M657">
        <v>0</v>
      </c>
      <c r="N657" t="s">
        <v>28480</v>
      </c>
      <c r="O657" t="s">
        <v>28481</v>
      </c>
      <c r="P657">
        <v>0</v>
      </c>
      <c r="Q657" t="s">
        <v>28482</v>
      </c>
      <c r="R657">
        <v>0</v>
      </c>
    </row>
    <row r="658" spans="1:18" x14ac:dyDescent="0.25">
      <c r="A658" t="s">
        <v>8490</v>
      </c>
      <c r="B658" t="s">
        <v>23010</v>
      </c>
      <c r="C658" t="str">
        <f t="shared" si="20"/>
        <v>DarkGray</v>
      </c>
      <c r="D658" t="str">
        <f t="shared" si="21"/>
        <v>DarkGray</v>
      </c>
      <c r="F658" t="s">
        <v>28483</v>
      </c>
      <c r="G658" t="s">
        <v>28484</v>
      </c>
      <c r="H658" t="s">
        <v>28485</v>
      </c>
      <c r="I658" t="s">
        <v>28486</v>
      </c>
      <c r="J658">
        <v>0</v>
      </c>
      <c r="K658" t="s">
        <v>28487</v>
      </c>
      <c r="L658" t="s">
        <v>28488</v>
      </c>
      <c r="M658" t="s">
        <v>28489</v>
      </c>
      <c r="N658" t="s">
        <v>28490</v>
      </c>
      <c r="O658" t="s">
        <v>28491</v>
      </c>
      <c r="P658">
        <v>0</v>
      </c>
      <c r="Q658" t="s">
        <v>28492</v>
      </c>
      <c r="R658">
        <v>0</v>
      </c>
    </row>
    <row r="659" spans="1:18" x14ac:dyDescent="0.25">
      <c r="A659" t="s">
        <v>933</v>
      </c>
      <c r="B659" t="s">
        <v>23011</v>
      </c>
      <c r="C659" t="str">
        <f t="shared" si="20"/>
        <v>DarkGray</v>
      </c>
      <c r="D659" t="str">
        <f t="shared" si="21"/>
        <v>DarkGray</v>
      </c>
      <c r="F659" t="s">
        <v>28493</v>
      </c>
      <c r="G659" t="s">
        <v>24005</v>
      </c>
      <c r="H659" t="s">
        <v>28494</v>
      </c>
      <c r="I659" t="s">
        <v>28495</v>
      </c>
      <c r="J659">
        <v>0</v>
      </c>
      <c r="K659" t="s">
        <v>28496</v>
      </c>
      <c r="L659" t="s">
        <v>28497</v>
      </c>
      <c r="M659">
        <v>0</v>
      </c>
      <c r="N659" t="s">
        <v>28498</v>
      </c>
      <c r="O659" t="s">
        <v>28499</v>
      </c>
      <c r="P659">
        <v>0</v>
      </c>
      <c r="Q659" t="s">
        <v>28500</v>
      </c>
      <c r="R659">
        <v>0</v>
      </c>
    </row>
    <row r="660" spans="1:18" x14ac:dyDescent="0.25">
      <c r="A660" t="s">
        <v>174</v>
      </c>
      <c r="B660" t="s">
        <v>23012</v>
      </c>
      <c r="C660" t="str">
        <f t="shared" si="20"/>
        <v>DarkGray</v>
      </c>
      <c r="D660" t="str">
        <f t="shared" si="21"/>
        <v>DarkGray</v>
      </c>
      <c r="F660" t="s">
        <v>28501</v>
      </c>
      <c r="G660" t="s">
        <v>25560</v>
      </c>
      <c r="H660" t="s">
        <v>28502</v>
      </c>
      <c r="I660" t="s">
        <v>28503</v>
      </c>
      <c r="J660">
        <v>0</v>
      </c>
      <c r="K660" t="s">
        <v>28504</v>
      </c>
      <c r="L660" t="s">
        <v>28505</v>
      </c>
      <c r="M660" t="s">
        <v>25565</v>
      </c>
      <c r="N660" t="s">
        <v>28506</v>
      </c>
      <c r="O660" t="s">
        <v>28507</v>
      </c>
      <c r="P660">
        <v>0</v>
      </c>
      <c r="Q660" t="s">
        <v>28508</v>
      </c>
      <c r="R660">
        <v>0</v>
      </c>
    </row>
    <row r="661" spans="1:18" x14ac:dyDescent="0.25">
      <c r="A661" t="s">
        <v>831</v>
      </c>
      <c r="B661" t="s">
        <v>23013</v>
      </c>
      <c r="C661" t="str">
        <f t="shared" si="20"/>
        <v>DarkGray</v>
      </c>
      <c r="D661" t="str">
        <f t="shared" si="21"/>
        <v>DarkGray</v>
      </c>
      <c r="F661" t="s">
        <v>28509</v>
      </c>
      <c r="G661" t="s">
        <v>25271</v>
      </c>
      <c r="H661" t="s">
        <v>28510</v>
      </c>
      <c r="I661" t="s">
        <v>28511</v>
      </c>
      <c r="J661">
        <v>0</v>
      </c>
      <c r="K661" t="s">
        <v>28512</v>
      </c>
      <c r="L661" t="s">
        <v>28513</v>
      </c>
      <c r="M661">
        <v>0</v>
      </c>
      <c r="N661" t="s">
        <v>28514</v>
      </c>
      <c r="O661" t="s">
        <v>28515</v>
      </c>
      <c r="P661">
        <v>0</v>
      </c>
      <c r="Q661" t="s">
        <v>28516</v>
      </c>
      <c r="R661">
        <v>0</v>
      </c>
    </row>
    <row r="662" spans="1:18" x14ac:dyDescent="0.25">
      <c r="A662" t="s">
        <v>4813</v>
      </c>
      <c r="B662" t="s">
        <v>23014</v>
      </c>
      <c r="C662" t="str">
        <f t="shared" si="20"/>
        <v>DarkGray</v>
      </c>
      <c r="D662" t="str">
        <f t="shared" si="21"/>
        <v>DarkGray</v>
      </c>
      <c r="F662" t="s">
        <v>28517</v>
      </c>
      <c r="G662" t="s">
        <v>25376</v>
      </c>
      <c r="H662" t="s">
        <v>28518</v>
      </c>
      <c r="I662" t="s">
        <v>28519</v>
      </c>
      <c r="J662">
        <v>0</v>
      </c>
      <c r="K662" t="s">
        <v>28520</v>
      </c>
      <c r="L662" t="s">
        <v>28521</v>
      </c>
      <c r="M662">
        <v>0</v>
      </c>
      <c r="N662" t="s">
        <v>28522</v>
      </c>
      <c r="O662" t="s">
        <v>28523</v>
      </c>
      <c r="P662">
        <v>0</v>
      </c>
      <c r="Q662" t="s">
        <v>28524</v>
      </c>
      <c r="R662">
        <v>0</v>
      </c>
    </row>
    <row r="663" spans="1:18" x14ac:dyDescent="0.25">
      <c r="A663" t="s">
        <v>248</v>
      </c>
      <c r="B663" t="s">
        <v>23015</v>
      </c>
      <c r="C663" t="str">
        <f t="shared" si="20"/>
        <v>DarkGray</v>
      </c>
      <c r="D663" t="str">
        <f t="shared" si="21"/>
        <v>DarkGray</v>
      </c>
      <c r="F663" t="s">
        <v>28525</v>
      </c>
      <c r="G663" t="s">
        <v>28526</v>
      </c>
      <c r="H663" t="s">
        <v>28527</v>
      </c>
      <c r="I663" t="s">
        <v>28528</v>
      </c>
      <c r="J663">
        <v>0</v>
      </c>
      <c r="K663" t="s">
        <v>28529</v>
      </c>
      <c r="L663" t="s">
        <v>28530</v>
      </c>
      <c r="M663" t="s">
        <v>28531</v>
      </c>
      <c r="N663" t="s">
        <v>28532</v>
      </c>
      <c r="O663" t="s">
        <v>28533</v>
      </c>
      <c r="P663">
        <v>0</v>
      </c>
      <c r="Q663" t="s">
        <v>28534</v>
      </c>
      <c r="R663">
        <v>0</v>
      </c>
    </row>
    <row r="664" spans="1:18" x14ac:dyDescent="0.25">
      <c r="A664" t="s">
        <v>2860</v>
      </c>
      <c r="B664" t="s">
        <v>23016</v>
      </c>
      <c r="C664" t="str">
        <f t="shared" si="20"/>
        <v>DarkGray</v>
      </c>
      <c r="D664" t="str">
        <f t="shared" si="21"/>
        <v>DarkGray</v>
      </c>
      <c r="F664" t="s">
        <v>28535</v>
      </c>
      <c r="G664" t="s">
        <v>24651</v>
      </c>
      <c r="H664" t="s">
        <v>28536</v>
      </c>
      <c r="I664" t="s">
        <v>28537</v>
      </c>
      <c r="J664" t="s">
        <v>23965</v>
      </c>
      <c r="K664" t="s">
        <v>28538</v>
      </c>
      <c r="L664" t="s">
        <v>28539</v>
      </c>
      <c r="M664" t="s">
        <v>24656</v>
      </c>
      <c r="N664" t="s">
        <v>28540</v>
      </c>
      <c r="O664" t="s">
        <v>28541</v>
      </c>
      <c r="P664">
        <v>0</v>
      </c>
      <c r="Q664" t="s">
        <v>28542</v>
      </c>
      <c r="R664">
        <v>0</v>
      </c>
    </row>
    <row r="665" spans="1:18" x14ac:dyDescent="0.25">
      <c r="A665" t="s">
        <v>366</v>
      </c>
      <c r="B665" t="s">
        <v>23017</v>
      </c>
      <c r="C665" t="str">
        <f t="shared" si="20"/>
        <v>DarkGray</v>
      </c>
      <c r="D665" t="str">
        <f t="shared" si="21"/>
        <v>DarkGray</v>
      </c>
      <c r="F665" t="s">
        <v>28543</v>
      </c>
      <c r="G665" t="s">
        <v>23812</v>
      </c>
      <c r="H665" t="s">
        <v>28544</v>
      </c>
      <c r="I665" t="s">
        <v>28545</v>
      </c>
      <c r="J665">
        <v>0</v>
      </c>
      <c r="K665" t="s">
        <v>28546</v>
      </c>
      <c r="L665" t="s">
        <v>28547</v>
      </c>
      <c r="M665">
        <v>0</v>
      </c>
      <c r="N665" t="s">
        <v>28548</v>
      </c>
      <c r="O665" t="s">
        <v>28549</v>
      </c>
      <c r="P665">
        <v>0</v>
      </c>
      <c r="Q665" t="s">
        <v>28550</v>
      </c>
      <c r="R665">
        <v>0</v>
      </c>
    </row>
    <row r="666" spans="1:18" x14ac:dyDescent="0.25">
      <c r="A666" t="s">
        <v>366</v>
      </c>
      <c r="B666" t="s">
        <v>23018</v>
      </c>
      <c r="C666" t="str">
        <f t="shared" si="20"/>
        <v>DarkGray</v>
      </c>
      <c r="D666" t="str">
        <f t="shared" si="21"/>
        <v>DarkGray</v>
      </c>
      <c r="F666" t="s">
        <v>28551</v>
      </c>
      <c r="G666" t="s">
        <v>26191</v>
      </c>
      <c r="H666" t="s">
        <v>28552</v>
      </c>
      <c r="I666" t="s">
        <v>28545</v>
      </c>
      <c r="J666">
        <v>0</v>
      </c>
      <c r="K666" t="s">
        <v>28553</v>
      </c>
      <c r="L666" t="s">
        <v>28554</v>
      </c>
      <c r="M666">
        <v>0</v>
      </c>
      <c r="N666" t="s">
        <v>28548</v>
      </c>
      <c r="O666" t="s">
        <v>28555</v>
      </c>
      <c r="P666">
        <v>0</v>
      </c>
      <c r="Q666" t="s">
        <v>28556</v>
      </c>
      <c r="R666">
        <v>0</v>
      </c>
    </row>
    <row r="667" spans="1:18" x14ac:dyDescent="0.25">
      <c r="A667" t="s">
        <v>366</v>
      </c>
      <c r="B667" t="s">
        <v>23019</v>
      </c>
      <c r="C667" t="str">
        <f t="shared" si="20"/>
        <v>DarkGray</v>
      </c>
      <c r="D667" t="str">
        <f t="shared" si="21"/>
        <v>DarkGray</v>
      </c>
      <c r="F667" t="s">
        <v>28557</v>
      </c>
      <c r="G667" t="s">
        <v>23812</v>
      </c>
      <c r="H667" t="s">
        <v>28558</v>
      </c>
      <c r="I667" t="s">
        <v>28545</v>
      </c>
      <c r="J667">
        <v>0</v>
      </c>
      <c r="K667" t="s">
        <v>28559</v>
      </c>
      <c r="L667" t="s">
        <v>28560</v>
      </c>
      <c r="M667">
        <v>0</v>
      </c>
      <c r="N667" t="s">
        <v>28548</v>
      </c>
      <c r="O667" t="s">
        <v>28561</v>
      </c>
      <c r="P667">
        <v>0</v>
      </c>
      <c r="Q667" t="s">
        <v>28562</v>
      </c>
      <c r="R667">
        <v>0</v>
      </c>
    </row>
    <row r="668" spans="1:18" x14ac:dyDescent="0.25">
      <c r="A668" t="s">
        <v>366</v>
      </c>
      <c r="B668" t="s">
        <v>23020</v>
      </c>
      <c r="C668" t="str">
        <f t="shared" si="20"/>
        <v>DarkGray</v>
      </c>
      <c r="D668" t="str">
        <f t="shared" si="21"/>
        <v>DarkGray</v>
      </c>
      <c r="F668" t="s">
        <v>28563</v>
      </c>
      <c r="G668" t="s">
        <v>26191</v>
      </c>
      <c r="H668" t="s">
        <v>28564</v>
      </c>
      <c r="I668" t="s">
        <v>28545</v>
      </c>
      <c r="J668">
        <v>0</v>
      </c>
      <c r="K668" t="s">
        <v>28565</v>
      </c>
      <c r="L668" t="s">
        <v>28566</v>
      </c>
      <c r="M668">
        <v>0</v>
      </c>
      <c r="N668" t="s">
        <v>28548</v>
      </c>
      <c r="O668" t="s">
        <v>28567</v>
      </c>
      <c r="P668">
        <v>0</v>
      </c>
      <c r="Q668" t="s">
        <v>28568</v>
      </c>
      <c r="R668">
        <v>0</v>
      </c>
    </row>
    <row r="669" spans="1:18" x14ac:dyDescent="0.25">
      <c r="A669" t="s">
        <v>176</v>
      </c>
      <c r="B669" t="s">
        <v>23021</v>
      </c>
      <c r="C669" t="str">
        <f t="shared" si="20"/>
        <v>DarkGray</v>
      </c>
      <c r="D669" t="str">
        <f t="shared" si="21"/>
        <v>DarkGray</v>
      </c>
      <c r="F669" t="s">
        <v>28569</v>
      </c>
      <c r="G669" t="s">
        <v>25560</v>
      </c>
      <c r="H669" t="s">
        <v>28570</v>
      </c>
      <c r="I669" t="s">
        <v>28571</v>
      </c>
      <c r="J669" t="s">
        <v>28572</v>
      </c>
      <c r="K669" t="s">
        <v>28573</v>
      </c>
      <c r="L669" t="s">
        <v>28574</v>
      </c>
      <c r="M669">
        <v>0</v>
      </c>
      <c r="N669" t="s">
        <v>27724</v>
      </c>
      <c r="O669" t="s">
        <v>28575</v>
      </c>
      <c r="P669">
        <v>0</v>
      </c>
      <c r="Q669" t="s">
        <v>28576</v>
      </c>
      <c r="R669">
        <v>0</v>
      </c>
    </row>
    <row r="670" spans="1:18" x14ac:dyDescent="0.25">
      <c r="A670" t="s">
        <v>176</v>
      </c>
      <c r="B670" t="s">
        <v>23022</v>
      </c>
      <c r="C670" t="str">
        <f t="shared" si="20"/>
        <v>DarkGray</v>
      </c>
      <c r="D670" t="str">
        <f t="shared" si="21"/>
        <v>DarkGray</v>
      </c>
      <c r="F670" t="s">
        <v>28577</v>
      </c>
      <c r="G670" t="s">
        <v>24485</v>
      </c>
      <c r="H670" t="s">
        <v>28578</v>
      </c>
      <c r="I670" t="s">
        <v>28571</v>
      </c>
      <c r="J670" t="s">
        <v>28572</v>
      </c>
      <c r="K670" t="s">
        <v>28579</v>
      </c>
      <c r="L670" t="s">
        <v>28580</v>
      </c>
      <c r="M670">
        <v>0</v>
      </c>
      <c r="N670" t="s">
        <v>27724</v>
      </c>
      <c r="O670" t="s">
        <v>28581</v>
      </c>
      <c r="P670">
        <v>0</v>
      </c>
      <c r="Q670" t="s">
        <v>28582</v>
      </c>
      <c r="R670">
        <v>0</v>
      </c>
    </row>
    <row r="671" spans="1:18" x14ac:dyDescent="0.25">
      <c r="A671" t="s">
        <v>176</v>
      </c>
      <c r="B671" t="s">
        <v>23023</v>
      </c>
      <c r="C671" t="str">
        <f t="shared" si="20"/>
        <v>DarkGray</v>
      </c>
      <c r="D671" t="str">
        <f t="shared" si="21"/>
        <v>DarkGray</v>
      </c>
      <c r="F671" t="s">
        <v>28583</v>
      </c>
      <c r="G671" t="s">
        <v>24485</v>
      </c>
      <c r="H671" t="s">
        <v>28584</v>
      </c>
      <c r="I671" t="s">
        <v>28585</v>
      </c>
      <c r="J671" t="s">
        <v>28586</v>
      </c>
      <c r="K671" t="s">
        <v>28587</v>
      </c>
      <c r="L671" t="s">
        <v>28588</v>
      </c>
      <c r="M671">
        <v>0</v>
      </c>
      <c r="N671" t="s">
        <v>27724</v>
      </c>
      <c r="O671" t="s">
        <v>28589</v>
      </c>
      <c r="P671">
        <v>0</v>
      </c>
      <c r="Q671" t="s">
        <v>28590</v>
      </c>
      <c r="R671">
        <v>0</v>
      </c>
    </row>
    <row r="672" spans="1:18" x14ac:dyDescent="0.25">
      <c r="A672" t="s">
        <v>2956</v>
      </c>
      <c r="B672" t="s">
        <v>23024</v>
      </c>
      <c r="C672" t="str">
        <f t="shared" si="20"/>
        <v>DarkGray</v>
      </c>
      <c r="D672" t="str">
        <f t="shared" si="21"/>
        <v>DarkGray</v>
      </c>
      <c r="F672" t="s">
        <v>28591</v>
      </c>
      <c r="G672" t="s">
        <v>28592</v>
      </c>
      <c r="H672" t="s">
        <v>28593</v>
      </c>
      <c r="I672" t="s">
        <v>28594</v>
      </c>
      <c r="J672">
        <v>0</v>
      </c>
      <c r="K672" t="s">
        <v>28595</v>
      </c>
      <c r="L672" t="s">
        <v>28596</v>
      </c>
      <c r="M672">
        <v>0</v>
      </c>
      <c r="N672" t="s">
        <v>28597</v>
      </c>
      <c r="O672" t="s">
        <v>28598</v>
      </c>
      <c r="P672">
        <v>0</v>
      </c>
      <c r="Q672" t="s">
        <v>28599</v>
      </c>
      <c r="R672">
        <v>0</v>
      </c>
    </row>
    <row r="673" spans="1:18" x14ac:dyDescent="0.25">
      <c r="A673" t="s">
        <v>1243</v>
      </c>
      <c r="B673" t="s">
        <v>23025</v>
      </c>
      <c r="C673" t="str">
        <f t="shared" si="20"/>
        <v>DarkGray</v>
      </c>
      <c r="D673" t="str">
        <f t="shared" si="21"/>
        <v>DarkGray</v>
      </c>
      <c r="F673" t="s">
        <v>28600</v>
      </c>
      <c r="G673" t="s">
        <v>25203</v>
      </c>
      <c r="H673" t="s">
        <v>28601</v>
      </c>
      <c r="I673" t="s">
        <v>28602</v>
      </c>
      <c r="J673">
        <v>0</v>
      </c>
      <c r="K673" t="s">
        <v>28603</v>
      </c>
      <c r="L673" t="s">
        <v>28604</v>
      </c>
      <c r="M673">
        <v>0</v>
      </c>
      <c r="N673" t="s">
        <v>28605</v>
      </c>
      <c r="O673" t="s">
        <v>28606</v>
      </c>
      <c r="P673">
        <v>0</v>
      </c>
      <c r="Q673" t="s">
        <v>28607</v>
      </c>
      <c r="R673">
        <v>0</v>
      </c>
    </row>
    <row r="674" spans="1:18" x14ac:dyDescent="0.25">
      <c r="A674" t="s">
        <v>3375</v>
      </c>
      <c r="B674" t="s">
        <v>23026</v>
      </c>
      <c r="C674" t="str">
        <f t="shared" si="20"/>
        <v>DarkGray</v>
      </c>
      <c r="D674" t="str">
        <f t="shared" si="21"/>
        <v>DarkGray</v>
      </c>
      <c r="F674" t="s">
        <v>28608</v>
      </c>
      <c r="G674" t="s">
        <v>26191</v>
      </c>
      <c r="H674" t="s">
        <v>28609</v>
      </c>
      <c r="I674" t="s">
        <v>28610</v>
      </c>
      <c r="J674">
        <v>0</v>
      </c>
      <c r="K674" t="s">
        <v>28611</v>
      </c>
      <c r="L674" t="s">
        <v>28612</v>
      </c>
      <c r="M674">
        <v>0</v>
      </c>
      <c r="N674" t="s">
        <v>28446</v>
      </c>
      <c r="O674" t="s">
        <v>28613</v>
      </c>
      <c r="P674">
        <v>0</v>
      </c>
      <c r="Q674" t="s">
        <v>28614</v>
      </c>
      <c r="R674">
        <v>0</v>
      </c>
    </row>
    <row r="675" spans="1:18" x14ac:dyDescent="0.25">
      <c r="A675" t="s">
        <v>2967</v>
      </c>
      <c r="B675" t="s">
        <v>23027</v>
      </c>
      <c r="C675" t="str">
        <f t="shared" si="20"/>
        <v>DarkGray</v>
      </c>
      <c r="D675" t="str">
        <f t="shared" si="21"/>
        <v>DarkGray</v>
      </c>
      <c r="F675" t="s">
        <v>28615</v>
      </c>
      <c r="G675" t="s">
        <v>24485</v>
      </c>
      <c r="H675" t="s">
        <v>28616</v>
      </c>
      <c r="I675" t="s">
        <v>28617</v>
      </c>
      <c r="J675">
        <v>0</v>
      </c>
      <c r="K675" t="s">
        <v>28618</v>
      </c>
      <c r="L675" t="s">
        <v>28619</v>
      </c>
      <c r="M675">
        <v>0</v>
      </c>
      <c r="N675" t="s">
        <v>28620</v>
      </c>
      <c r="O675" t="s">
        <v>28621</v>
      </c>
      <c r="P675">
        <v>0</v>
      </c>
      <c r="Q675" t="s">
        <v>28622</v>
      </c>
      <c r="R675">
        <v>0</v>
      </c>
    </row>
    <row r="676" spans="1:18" x14ac:dyDescent="0.25">
      <c r="A676" t="s">
        <v>2025</v>
      </c>
      <c r="B676" t="s">
        <v>23028</v>
      </c>
      <c r="C676" t="str">
        <f t="shared" si="20"/>
        <v>DarkGray</v>
      </c>
      <c r="D676" t="str">
        <f t="shared" si="21"/>
        <v>DarkGray</v>
      </c>
      <c r="F676" t="s">
        <v>28623</v>
      </c>
      <c r="G676" t="s">
        <v>24485</v>
      </c>
      <c r="H676" t="s">
        <v>28624</v>
      </c>
      <c r="I676" t="s">
        <v>28625</v>
      </c>
      <c r="J676">
        <v>0</v>
      </c>
      <c r="K676" t="s">
        <v>28626</v>
      </c>
      <c r="L676" t="s">
        <v>28627</v>
      </c>
      <c r="M676">
        <v>0</v>
      </c>
      <c r="N676" t="s">
        <v>28628</v>
      </c>
      <c r="O676" t="s">
        <v>28629</v>
      </c>
      <c r="P676">
        <v>0</v>
      </c>
      <c r="Q676" t="s">
        <v>28630</v>
      </c>
      <c r="R676">
        <v>0</v>
      </c>
    </row>
    <row r="677" spans="1:18" x14ac:dyDescent="0.25">
      <c r="A677" t="s">
        <v>2025</v>
      </c>
      <c r="B677" t="s">
        <v>23029</v>
      </c>
      <c r="C677" t="str">
        <f t="shared" si="20"/>
        <v>DarkGray</v>
      </c>
      <c r="D677" t="str">
        <f t="shared" si="21"/>
        <v>DarkGray</v>
      </c>
      <c r="F677" t="s">
        <v>28631</v>
      </c>
      <c r="G677" t="s">
        <v>24485</v>
      </c>
      <c r="H677" t="s">
        <v>28632</v>
      </c>
      <c r="I677" t="s">
        <v>28625</v>
      </c>
      <c r="J677">
        <v>0</v>
      </c>
      <c r="K677" t="s">
        <v>28633</v>
      </c>
      <c r="L677" t="s">
        <v>28634</v>
      </c>
      <c r="M677">
        <v>0</v>
      </c>
      <c r="N677" t="s">
        <v>28628</v>
      </c>
      <c r="O677" t="s">
        <v>28635</v>
      </c>
      <c r="P677">
        <v>0</v>
      </c>
      <c r="Q677" t="s">
        <v>28636</v>
      </c>
      <c r="R677">
        <v>0</v>
      </c>
    </row>
    <row r="678" spans="1:18" x14ac:dyDescent="0.25">
      <c r="A678" t="s">
        <v>2025</v>
      </c>
      <c r="B678" t="s">
        <v>23030</v>
      </c>
      <c r="C678" t="str">
        <f t="shared" si="20"/>
        <v>DarkGray</v>
      </c>
      <c r="D678" t="str">
        <f t="shared" si="21"/>
        <v>DarkGray</v>
      </c>
      <c r="F678" t="s">
        <v>28637</v>
      </c>
      <c r="G678" t="s">
        <v>24485</v>
      </c>
      <c r="H678" t="s">
        <v>28638</v>
      </c>
      <c r="I678" t="s">
        <v>28625</v>
      </c>
      <c r="J678">
        <v>0</v>
      </c>
      <c r="K678" t="s">
        <v>28639</v>
      </c>
      <c r="L678" t="s">
        <v>28640</v>
      </c>
      <c r="M678">
        <v>0</v>
      </c>
      <c r="N678" t="s">
        <v>28628</v>
      </c>
      <c r="O678" t="s">
        <v>28641</v>
      </c>
      <c r="P678">
        <v>0</v>
      </c>
      <c r="Q678" t="s">
        <v>28642</v>
      </c>
      <c r="R678">
        <v>0</v>
      </c>
    </row>
    <row r="679" spans="1:18" x14ac:dyDescent="0.25">
      <c r="A679" t="s">
        <v>4806</v>
      </c>
      <c r="B679" t="s">
        <v>23031</v>
      </c>
      <c r="C679" t="str">
        <f t="shared" si="20"/>
        <v>DarkGray</v>
      </c>
      <c r="D679" t="str">
        <f t="shared" si="21"/>
        <v>DarkGray</v>
      </c>
      <c r="F679" t="s">
        <v>28643</v>
      </c>
      <c r="G679" t="s">
        <v>24429</v>
      </c>
      <c r="H679" t="s">
        <v>28644</v>
      </c>
      <c r="I679" t="s">
        <v>28645</v>
      </c>
      <c r="J679">
        <v>0</v>
      </c>
      <c r="K679" t="s">
        <v>28646</v>
      </c>
      <c r="L679" t="s">
        <v>28647</v>
      </c>
      <c r="M679" t="s">
        <v>28648</v>
      </c>
      <c r="N679" t="s">
        <v>28649</v>
      </c>
      <c r="O679" t="s">
        <v>28650</v>
      </c>
      <c r="P679">
        <v>0</v>
      </c>
      <c r="Q679" t="s">
        <v>28651</v>
      </c>
      <c r="R679">
        <v>0</v>
      </c>
    </row>
    <row r="680" spans="1:18" x14ac:dyDescent="0.25">
      <c r="A680" t="s">
        <v>144</v>
      </c>
      <c r="B680" t="s">
        <v>23032</v>
      </c>
      <c r="C680" t="str">
        <f t="shared" si="20"/>
        <v>DarkGray</v>
      </c>
      <c r="D680" t="str">
        <f t="shared" si="21"/>
        <v>DarkGray</v>
      </c>
      <c r="F680" t="s">
        <v>28652</v>
      </c>
      <c r="G680" t="s">
        <v>28653</v>
      </c>
      <c r="H680" t="s">
        <v>28654</v>
      </c>
      <c r="I680" t="s">
        <v>28655</v>
      </c>
      <c r="J680" t="s">
        <v>28656</v>
      </c>
      <c r="K680" t="s">
        <v>28657</v>
      </c>
      <c r="L680" t="s">
        <v>28658</v>
      </c>
      <c r="M680" t="s">
        <v>28659</v>
      </c>
      <c r="N680" t="s">
        <v>28660</v>
      </c>
      <c r="O680" t="s">
        <v>28661</v>
      </c>
      <c r="P680">
        <v>0</v>
      </c>
      <c r="Q680" t="s">
        <v>28662</v>
      </c>
      <c r="R680">
        <v>0</v>
      </c>
    </row>
    <row r="681" spans="1:18" x14ac:dyDescent="0.25">
      <c r="A681" t="s">
        <v>4004</v>
      </c>
      <c r="B681" t="s">
        <v>23033</v>
      </c>
      <c r="C681" t="str">
        <f t="shared" si="20"/>
        <v>DarkGray</v>
      </c>
      <c r="D681" t="str">
        <f t="shared" si="21"/>
        <v>DarkGray</v>
      </c>
      <c r="F681" t="s">
        <v>28663</v>
      </c>
      <c r="G681" t="s">
        <v>28664</v>
      </c>
      <c r="H681" t="s">
        <v>28665</v>
      </c>
      <c r="I681" t="s">
        <v>28666</v>
      </c>
      <c r="J681" t="s">
        <v>28667</v>
      </c>
      <c r="K681" t="s">
        <v>28668</v>
      </c>
      <c r="L681" t="s">
        <v>28669</v>
      </c>
      <c r="M681" t="s">
        <v>28670</v>
      </c>
      <c r="N681" t="s">
        <v>28671</v>
      </c>
      <c r="O681" t="s">
        <v>28672</v>
      </c>
      <c r="P681">
        <v>0</v>
      </c>
      <c r="Q681" t="s">
        <v>28673</v>
      </c>
      <c r="R681">
        <v>0</v>
      </c>
    </row>
    <row r="682" spans="1:18" x14ac:dyDescent="0.25">
      <c r="A682" t="s">
        <v>2896</v>
      </c>
      <c r="B682" t="s">
        <v>23034</v>
      </c>
      <c r="C682" t="str">
        <f t="shared" si="20"/>
        <v>DarkGray</v>
      </c>
      <c r="D682" t="str">
        <f t="shared" si="21"/>
        <v>DarkGray</v>
      </c>
      <c r="F682" t="s">
        <v>28674</v>
      </c>
      <c r="G682" t="s">
        <v>24570</v>
      </c>
      <c r="H682" t="s">
        <v>28675</v>
      </c>
      <c r="I682" t="s">
        <v>28676</v>
      </c>
      <c r="J682">
        <v>0</v>
      </c>
      <c r="K682" t="s">
        <v>28677</v>
      </c>
      <c r="L682" t="s">
        <v>28678</v>
      </c>
      <c r="M682">
        <v>0</v>
      </c>
      <c r="N682" t="s">
        <v>28679</v>
      </c>
      <c r="O682" t="s">
        <v>28680</v>
      </c>
      <c r="P682">
        <v>0</v>
      </c>
      <c r="Q682" t="s">
        <v>28681</v>
      </c>
      <c r="R682">
        <v>0</v>
      </c>
    </row>
    <row r="683" spans="1:18" x14ac:dyDescent="0.25">
      <c r="A683" t="s">
        <v>8969</v>
      </c>
      <c r="B683" t="s">
        <v>23035</v>
      </c>
      <c r="C683" t="str">
        <f t="shared" si="20"/>
        <v>DarkGray</v>
      </c>
      <c r="D683" t="str">
        <f t="shared" si="21"/>
        <v>DarkGray</v>
      </c>
      <c r="F683" t="s">
        <v>28682</v>
      </c>
      <c r="G683">
        <v>0</v>
      </c>
      <c r="H683" t="s">
        <v>28683</v>
      </c>
      <c r="I683" t="s">
        <v>28684</v>
      </c>
      <c r="J683">
        <v>0</v>
      </c>
      <c r="K683" t="s">
        <v>28685</v>
      </c>
      <c r="L683" t="s">
        <v>28686</v>
      </c>
      <c r="M683">
        <v>0</v>
      </c>
      <c r="N683">
        <v>0</v>
      </c>
      <c r="O683" t="s">
        <v>28687</v>
      </c>
      <c r="P683">
        <v>0</v>
      </c>
      <c r="Q683" t="s">
        <v>28688</v>
      </c>
      <c r="R683">
        <v>0</v>
      </c>
    </row>
    <row r="684" spans="1:18" x14ac:dyDescent="0.25">
      <c r="A684" t="s">
        <v>2211</v>
      </c>
      <c r="B684" t="s">
        <v>23036</v>
      </c>
      <c r="C684" t="str">
        <f t="shared" si="20"/>
        <v>DarkGray</v>
      </c>
      <c r="D684" t="str">
        <f t="shared" si="21"/>
        <v>DarkGray</v>
      </c>
      <c r="F684" t="s">
        <v>28689</v>
      </c>
      <c r="G684">
        <v>0</v>
      </c>
      <c r="H684" t="s">
        <v>28690</v>
      </c>
      <c r="I684" t="s">
        <v>28691</v>
      </c>
      <c r="J684">
        <v>0</v>
      </c>
      <c r="K684" t="s">
        <v>28692</v>
      </c>
      <c r="L684" t="s">
        <v>28693</v>
      </c>
      <c r="M684">
        <v>0</v>
      </c>
      <c r="N684">
        <v>0</v>
      </c>
      <c r="O684" t="s">
        <v>28694</v>
      </c>
      <c r="P684">
        <v>0</v>
      </c>
      <c r="Q684" t="s">
        <v>28695</v>
      </c>
      <c r="R684" t="s">
        <v>28696</v>
      </c>
    </row>
    <row r="685" spans="1:18" x14ac:dyDescent="0.25">
      <c r="A685" t="s">
        <v>2548</v>
      </c>
      <c r="B685" t="s">
        <v>23037</v>
      </c>
      <c r="C685" t="str">
        <f t="shared" si="20"/>
        <v>DarkGray</v>
      </c>
      <c r="D685" t="str">
        <f t="shared" si="21"/>
        <v>DarkGray</v>
      </c>
      <c r="F685" t="s">
        <v>28697</v>
      </c>
      <c r="G685" t="s">
        <v>26142</v>
      </c>
      <c r="H685" t="s">
        <v>28698</v>
      </c>
      <c r="I685" t="s">
        <v>28699</v>
      </c>
      <c r="J685">
        <v>0</v>
      </c>
      <c r="K685" t="s">
        <v>28700</v>
      </c>
      <c r="L685" t="s">
        <v>28701</v>
      </c>
      <c r="M685" t="s">
        <v>26148</v>
      </c>
      <c r="N685" t="s">
        <v>28702</v>
      </c>
      <c r="O685" t="s">
        <v>28703</v>
      </c>
      <c r="P685">
        <v>0</v>
      </c>
      <c r="Q685" t="s">
        <v>28704</v>
      </c>
      <c r="R685">
        <v>0</v>
      </c>
    </row>
    <row r="686" spans="1:18" x14ac:dyDescent="0.25">
      <c r="A686" t="s">
        <v>4385</v>
      </c>
      <c r="B686" t="s">
        <v>23038</v>
      </c>
      <c r="C686" t="str">
        <f t="shared" si="20"/>
        <v>DarkGray</v>
      </c>
      <c r="D686" t="str">
        <f t="shared" si="21"/>
        <v>DarkGray</v>
      </c>
      <c r="F686" t="s">
        <v>28705</v>
      </c>
      <c r="G686" t="s">
        <v>23466</v>
      </c>
      <c r="H686" t="s">
        <v>28706</v>
      </c>
      <c r="I686" t="s">
        <v>23646</v>
      </c>
      <c r="J686">
        <v>0</v>
      </c>
      <c r="K686" t="s">
        <v>28707</v>
      </c>
      <c r="L686" t="s">
        <v>28708</v>
      </c>
      <c r="M686">
        <v>0</v>
      </c>
      <c r="N686" t="s">
        <v>23650</v>
      </c>
      <c r="O686" t="s">
        <v>28709</v>
      </c>
      <c r="P686">
        <v>0</v>
      </c>
      <c r="Q686" t="s">
        <v>28710</v>
      </c>
      <c r="R686">
        <v>0</v>
      </c>
    </row>
    <row r="687" spans="1:18" x14ac:dyDescent="0.25">
      <c r="A687" t="s">
        <v>4877</v>
      </c>
      <c r="B687" t="s">
        <v>23039</v>
      </c>
      <c r="C687" t="str">
        <f t="shared" si="20"/>
        <v>DarkGray</v>
      </c>
      <c r="D687" t="str">
        <f t="shared" si="21"/>
        <v>DarkGray</v>
      </c>
      <c r="F687" t="s">
        <v>28711</v>
      </c>
      <c r="G687" t="s">
        <v>28712</v>
      </c>
      <c r="H687" t="s">
        <v>28713</v>
      </c>
      <c r="I687" t="s">
        <v>28714</v>
      </c>
      <c r="J687">
        <v>0</v>
      </c>
      <c r="K687" t="s">
        <v>28715</v>
      </c>
      <c r="L687" t="s">
        <v>28716</v>
      </c>
      <c r="M687">
        <v>0</v>
      </c>
      <c r="N687" t="s">
        <v>28717</v>
      </c>
      <c r="O687" t="s">
        <v>28718</v>
      </c>
      <c r="P687">
        <v>0</v>
      </c>
      <c r="Q687" t="s">
        <v>28719</v>
      </c>
      <c r="R687">
        <v>0</v>
      </c>
    </row>
    <row r="688" spans="1:18" x14ac:dyDescent="0.25">
      <c r="A688" t="s">
        <v>1351</v>
      </c>
      <c r="B688" t="s">
        <v>23040</v>
      </c>
      <c r="C688" t="str">
        <f t="shared" si="20"/>
        <v>DarkGray</v>
      </c>
      <c r="D688" t="str">
        <f t="shared" si="21"/>
        <v>DarkGray</v>
      </c>
      <c r="F688" t="s">
        <v>28720</v>
      </c>
      <c r="G688" t="s">
        <v>23531</v>
      </c>
      <c r="H688" t="s">
        <v>28721</v>
      </c>
      <c r="I688" t="s">
        <v>28274</v>
      </c>
      <c r="J688">
        <v>0</v>
      </c>
      <c r="K688" t="s">
        <v>28722</v>
      </c>
      <c r="L688" t="s">
        <v>28723</v>
      </c>
      <c r="M688">
        <v>0</v>
      </c>
      <c r="N688" t="s">
        <v>28357</v>
      </c>
      <c r="O688" t="s">
        <v>28724</v>
      </c>
      <c r="P688">
        <v>0</v>
      </c>
      <c r="Q688" t="s">
        <v>28725</v>
      </c>
      <c r="R688">
        <v>0</v>
      </c>
    </row>
    <row r="689" spans="1:18" x14ac:dyDescent="0.25">
      <c r="A689" t="s">
        <v>2484</v>
      </c>
      <c r="B689" t="s">
        <v>23041</v>
      </c>
      <c r="C689" t="str">
        <f t="shared" si="20"/>
        <v>DarkGray</v>
      </c>
      <c r="D689" t="str">
        <f t="shared" si="21"/>
        <v>DarkGray</v>
      </c>
      <c r="F689" t="s">
        <v>28726</v>
      </c>
      <c r="G689" t="s">
        <v>28727</v>
      </c>
      <c r="H689" t="s">
        <v>28728</v>
      </c>
      <c r="I689" t="s">
        <v>28729</v>
      </c>
      <c r="J689" t="s">
        <v>28730</v>
      </c>
      <c r="K689" t="s">
        <v>28731</v>
      </c>
      <c r="L689" t="s">
        <v>28732</v>
      </c>
      <c r="M689" t="s">
        <v>27283</v>
      </c>
      <c r="N689" t="s">
        <v>28733</v>
      </c>
      <c r="O689" t="s">
        <v>28734</v>
      </c>
      <c r="P689">
        <v>0</v>
      </c>
      <c r="Q689" t="s">
        <v>28735</v>
      </c>
      <c r="R689">
        <v>0</v>
      </c>
    </row>
    <row r="690" spans="1:18" x14ac:dyDescent="0.25">
      <c r="A690" t="s">
        <v>2484</v>
      </c>
      <c r="B690" t="s">
        <v>23042</v>
      </c>
      <c r="C690" t="str">
        <f t="shared" si="20"/>
        <v>DarkGray</v>
      </c>
      <c r="D690" t="str">
        <f t="shared" si="21"/>
        <v>DarkGray</v>
      </c>
      <c r="F690" t="s">
        <v>28736</v>
      </c>
      <c r="G690" t="s">
        <v>28727</v>
      </c>
      <c r="H690" t="s">
        <v>28728</v>
      </c>
      <c r="I690" t="s">
        <v>28729</v>
      </c>
      <c r="J690" t="s">
        <v>28737</v>
      </c>
      <c r="K690" t="s">
        <v>28738</v>
      </c>
      <c r="L690" t="s">
        <v>28739</v>
      </c>
      <c r="M690">
        <v>0</v>
      </c>
      <c r="N690" t="s">
        <v>28740</v>
      </c>
      <c r="O690" t="s">
        <v>28741</v>
      </c>
      <c r="P690">
        <v>0</v>
      </c>
      <c r="Q690" t="s">
        <v>28742</v>
      </c>
      <c r="R690">
        <v>0</v>
      </c>
    </row>
    <row r="691" spans="1:18" x14ac:dyDescent="0.25">
      <c r="A691" t="s">
        <v>2484</v>
      </c>
      <c r="B691" t="s">
        <v>23043</v>
      </c>
      <c r="C691" t="str">
        <f t="shared" si="20"/>
        <v>DarkGray</v>
      </c>
      <c r="D691" t="str">
        <f t="shared" si="21"/>
        <v>DarkGray</v>
      </c>
      <c r="F691" t="s">
        <v>28743</v>
      </c>
      <c r="G691" t="s">
        <v>28727</v>
      </c>
      <c r="H691" t="s">
        <v>28744</v>
      </c>
      <c r="I691" t="s">
        <v>28729</v>
      </c>
      <c r="J691" t="s">
        <v>28745</v>
      </c>
      <c r="K691" t="s">
        <v>28746</v>
      </c>
      <c r="L691" t="s">
        <v>28747</v>
      </c>
      <c r="M691" t="s">
        <v>27283</v>
      </c>
      <c r="N691" t="s">
        <v>28733</v>
      </c>
      <c r="O691" t="s">
        <v>28748</v>
      </c>
      <c r="P691">
        <v>0</v>
      </c>
      <c r="Q691" t="s">
        <v>28749</v>
      </c>
      <c r="R691">
        <v>0</v>
      </c>
    </row>
    <row r="692" spans="1:18" x14ac:dyDescent="0.25">
      <c r="A692" t="s">
        <v>2484</v>
      </c>
      <c r="B692" t="s">
        <v>23044</v>
      </c>
      <c r="C692" t="str">
        <f t="shared" si="20"/>
        <v>DarkGray</v>
      </c>
      <c r="D692" t="str">
        <f t="shared" si="21"/>
        <v>DarkGray</v>
      </c>
      <c r="F692" t="s">
        <v>28750</v>
      </c>
      <c r="G692" t="s">
        <v>28727</v>
      </c>
      <c r="H692" t="s">
        <v>28744</v>
      </c>
      <c r="I692" t="s">
        <v>28729</v>
      </c>
      <c r="J692" t="s">
        <v>28751</v>
      </c>
      <c r="K692" t="s">
        <v>28752</v>
      </c>
      <c r="L692" t="s">
        <v>28753</v>
      </c>
      <c r="M692">
        <v>0</v>
      </c>
      <c r="N692" t="s">
        <v>28740</v>
      </c>
      <c r="O692" t="s">
        <v>28754</v>
      </c>
      <c r="P692">
        <v>0</v>
      </c>
      <c r="Q692" t="s">
        <v>28755</v>
      </c>
      <c r="R692">
        <v>0</v>
      </c>
    </row>
    <row r="693" spans="1:18" x14ac:dyDescent="0.25">
      <c r="A693" t="s">
        <v>2025</v>
      </c>
      <c r="B693" t="s">
        <v>23045</v>
      </c>
      <c r="C693" t="str">
        <f t="shared" si="20"/>
        <v>DarkGray</v>
      </c>
      <c r="D693" t="str">
        <f t="shared" si="21"/>
        <v>DarkGray</v>
      </c>
      <c r="F693" t="s">
        <v>28756</v>
      </c>
      <c r="G693" t="s">
        <v>24485</v>
      </c>
      <c r="H693" t="s">
        <v>28757</v>
      </c>
      <c r="I693" t="s">
        <v>28625</v>
      </c>
      <c r="J693">
        <v>0</v>
      </c>
      <c r="K693" t="s">
        <v>28758</v>
      </c>
      <c r="L693" t="s">
        <v>28759</v>
      </c>
      <c r="M693">
        <v>0</v>
      </c>
      <c r="N693" t="s">
        <v>28628</v>
      </c>
      <c r="O693" t="s">
        <v>28760</v>
      </c>
      <c r="P693">
        <v>0</v>
      </c>
      <c r="Q693" t="s">
        <v>28761</v>
      </c>
      <c r="R693">
        <v>0</v>
      </c>
    </row>
    <row r="694" spans="1:18" x14ac:dyDescent="0.25">
      <c r="A694" t="s">
        <v>3375</v>
      </c>
      <c r="B694" t="s">
        <v>23046</v>
      </c>
      <c r="C694" t="str">
        <f t="shared" si="20"/>
        <v>DarkGray</v>
      </c>
      <c r="D694" t="str">
        <f t="shared" si="21"/>
        <v>DarkGray</v>
      </c>
      <c r="F694" t="s">
        <v>28762</v>
      </c>
      <c r="G694" t="s">
        <v>26191</v>
      </c>
      <c r="H694" t="s">
        <v>28763</v>
      </c>
      <c r="I694" t="s">
        <v>28443</v>
      </c>
      <c r="J694">
        <v>0</v>
      </c>
      <c r="K694" t="s">
        <v>28764</v>
      </c>
      <c r="L694" t="s">
        <v>28765</v>
      </c>
      <c r="M694">
        <v>0</v>
      </c>
      <c r="N694" t="s">
        <v>28446</v>
      </c>
      <c r="O694" t="s">
        <v>28766</v>
      </c>
      <c r="P694">
        <v>0</v>
      </c>
      <c r="Q694" t="s">
        <v>28767</v>
      </c>
      <c r="R694">
        <v>0</v>
      </c>
    </row>
    <row r="695" spans="1:18" x14ac:dyDescent="0.25">
      <c r="A695" t="s">
        <v>2025</v>
      </c>
      <c r="B695" t="s">
        <v>23047</v>
      </c>
      <c r="C695" t="str">
        <f t="shared" si="20"/>
        <v>DarkGray</v>
      </c>
      <c r="D695" t="str">
        <f t="shared" si="21"/>
        <v>DarkGray</v>
      </c>
      <c r="F695" t="s">
        <v>28768</v>
      </c>
      <c r="G695" t="s">
        <v>24485</v>
      </c>
      <c r="H695" t="s">
        <v>28769</v>
      </c>
      <c r="I695" t="s">
        <v>28625</v>
      </c>
      <c r="J695">
        <v>0</v>
      </c>
      <c r="K695" t="s">
        <v>28770</v>
      </c>
      <c r="L695" t="s">
        <v>28771</v>
      </c>
      <c r="M695">
        <v>0</v>
      </c>
      <c r="N695" t="s">
        <v>28628</v>
      </c>
      <c r="O695" t="s">
        <v>28772</v>
      </c>
      <c r="P695">
        <v>0</v>
      </c>
      <c r="Q695" t="s">
        <v>28773</v>
      </c>
      <c r="R695">
        <v>0</v>
      </c>
    </row>
    <row r="696" spans="1:18" x14ac:dyDescent="0.25">
      <c r="A696" t="s">
        <v>152</v>
      </c>
      <c r="B696" t="s">
        <v>23048</v>
      </c>
      <c r="C696" t="str">
        <f t="shared" si="20"/>
        <v>DarkGray</v>
      </c>
      <c r="D696" t="str">
        <f t="shared" si="21"/>
        <v>DarkGray</v>
      </c>
      <c r="F696" t="s">
        <v>28774</v>
      </c>
      <c r="G696" t="s">
        <v>24485</v>
      </c>
      <c r="H696" t="s">
        <v>28775</v>
      </c>
      <c r="I696" t="s">
        <v>28776</v>
      </c>
      <c r="J696">
        <v>0</v>
      </c>
      <c r="K696" t="s">
        <v>28777</v>
      </c>
      <c r="L696" t="s">
        <v>28778</v>
      </c>
      <c r="M696" t="s">
        <v>28659</v>
      </c>
      <c r="N696" t="s">
        <v>28779</v>
      </c>
      <c r="O696" t="s">
        <v>28780</v>
      </c>
      <c r="P696">
        <v>0</v>
      </c>
      <c r="Q696" t="s">
        <v>28781</v>
      </c>
      <c r="R696">
        <v>0</v>
      </c>
    </row>
    <row r="697" spans="1:18" x14ac:dyDescent="0.25">
      <c r="A697" t="s">
        <v>1298</v>
      </c>
      <c r="B697" t="s">
        <v>23049</v>
      </c>
      <c r="C697" t="str">
        <f t="shared" si="20"/>
        <v>DarkGray</v>
      </c>
      <c r="D697" t="str">
        <f t="shared" si="21"/>
        <v>DarkGray</v>
      </c>
      <c r="F697" t="s">
        <v>28782</v>
      </c>
      <c r="G697" t="s">
        <v>24485</v>
      </c>
      <c r="H697" t="s">
        <v>28783</v>
      </c>
      <c r="I697" t="s">
        <v>28784</v>
      </c>
      <c r="J697">
        <v>0</v>
      </c>
      <c r="K697" t="s">
        <v>28785</v>
      </c>
      <c r="L697" t="s">
        <v>28786</v>
      </c>
      <c r="M697">
        <v>0</v>
      </c>
      <c r="N697" t="s">
        <v>28787</v>
      </c>
      <c r="O697" t="s">
        <v>28788</v>
      </c>
      <c r="P697">
        <v>0</v>
      </c>
      <c r="Q697" t="s">
        <v>28789</v>
      </c>
      <c r="R697">
        <v>0</v>
      </c>
    </row>
    <row r="698" spans="1:18" x14ac:dyDescent="0.25">
      <c r="A698" t="s">
        <v>2025</v>
      </c>
      <c r="B698" t="s">
        <v>23050</v>
      </c>
      <c r="C698" t="str">
        <f t="shared" si="20"/>
        <v>DarkGray</v>
      </c>
      <c r="D698" t="str">
        <f t="shared" si="21"/>
        <v>DarkGray</v>
      </c>
      <c r="F698" t="s">
        <v>28790</v>
      </c>
      <c r="G698" t="s">
        <v>24485</v>
      </c>
      <c r="H698" t="s">
        <v>28791</v>
      </c>
      <c r="I698" t="s">
        <v>28625</v>
      </c>
      <c r="J698">
        <v>0</v>
      </c>
      <c r="K698" t="s">
        <v>28792</v>
      </c>
      <c r="L698" t="s">
        <v>28793</v>
      </c>
      <c r="M698">
        <v>0</v>
      </c>
      <c r="N698" t="s">
        <v>28628</v>
      </c>
      <c r="O698" t="s">
        <v>28794</v>
      </c>
      <c r="P698">
        <v>0</v>
      </c>
      <c r="Q698" t="s">
        <v>28795</v>
      </c>
      <c r="R698">
        <v>0</v>
      </c>
    </row>
    <row r="699" spans="1:18" x14ac:dyDescent="0.25">
      <c r="A699" t="s">
        <v>2025</v>
      </c>
      <c r="B699" t="s">
        <v>23051</v>
      </c>
      <c r="C699" t="str">
        <f t="shared" si="20"/>
        <v>DarkGray</v>
      </c>
      <c r="D699" t="str">
        <f t="shared" si="21"/>
        <v>DarkGray</v>
      </c>
      <c r="F699" t="s">
        <v>28796</v>
      </c>
      <c r="G699" t="s">
        <v>24485</v>
      </c>
      <c r="H699" t="s">
        <v>28797</v>
      </c>
      <c r="I699" t="s">
        <v>28625</v>
      </c>
      <c r="J699">
        <v>0</v>
      </c>
      <c r="K699" t="s">
        <v>28798</v>
      </c>
      <c r="L699" t="s">
        <v>28799</v>
      </c>
      <c r="M699">
        <v>0</v>
      </c>
      <c r="N699" t="s">
        <v>28628</v>
      </c>
      <c r="O699" t="s">
        <v>28800</v>
      </c>
      <c r="P699">
        <v>0</v>
      </c>
      <c r="Q699" t="s">
        <v>28801</v>
      </c>
      <c r="R699">
        <v>0</v>
      </c>
    </row>
    <row r="700" spans="1:18" x14ac:dyDescent="0.25">
      <c r="A700" t="s">
        <v>2025</v>
      </c>
      <c r="B700" t="s">
        <v>23052</v>
      </c>
      <c r="C700" t="str">
        <f t="shared" si="20"/>
        <v>DarkGray</v>
      </c>
      <c r="D700" t="str">
        <f t="shared" si="21"/>
        <v>DarkGray</v>
      </c>
      <c r="F700" t="s">
        <v>28802</v>
      </c>
      <c r="G700" t="s">
        <v>24485</v>
      </c>
      <c r="H700" t="s">
        <v>28803</v>
      </c>
      <c r="I700" t="s">
        <v>28625</v>
      </c>
      <c r="J700">
        <v>0</v>
      </c>
      <c r="K700" t="s">
        <v>28804</v>
      </c>
      <c r="L700" t="s">
        <v>28805</v>
      </c>
      <c r="M700">
        <v>0</v>
      </c>
      <c r="N700" t="s">
        <v>28628</v>
      </c>
      <c r="O700" t="s">
        <v>28806</v>
      </c>
      <c r="P700">
        <v>0</v>
      </c>
      <c r="Q700" t="s">
        <v>28807</v>
      </c>
      <c r="R700">
        <v>0</v>
      </c>
    </row>
    <row r="701" spans="1:18" x14ac:dyDescent="0.25">
      <c r="A701" t="s">
        <v>2039</v>
      </c>
      <c r="B701" t="s">
        <v>23053</v>
      </c>
      <c r="C701" t="str">
        <f t="shared" si="20"/>
        <v>DarkGray</v>
      </c>
      <c r="D701" t="str">
        <f t="shared" si="21"/>
        <v>DarkGray</v>
      </c>
      <c r="F701" t="s">
        <v>28808</v>
      </c>
      <c r="G701" t="s">
        <v>28809</v>
      </c>
      <c r="H701" t="s">
        <v>28810</v>
      </c>
      <c r="I701" t="s">
        <v>28811</v>
      </c>
      <c r="J701" t="s">
        <v>28812</v>
      </c>
      <c r="K701" t="s">
        <v>28813</v>
      </c>
      <c r="L701" t="s">
        <v>28814</v>
      </c>
      <c r="M701" t="s">
        <v>28815</v>
      </c>
      <c r="N701" t="s">
        <v>28816</v>
      </c>
      <c r="O701" t="s">
        <v>28817</v>
      </c>
      <c r="P701">
        <v>0</v>
      </c>
      <c r="Q701" t="s">
        <v>28818</v>
      </c>
      <c r="R701">
        <v>0</v>
      </c>
    </row>
    <row r="702" spans="1:18" x14ac:dyDescent="0.25">
      <c r="A702" t="s">
        <v>4910</v>
      </c>
      <c r="B702" t="s">
        <v>23054</v>
      </c>
      <c r="C702" t="str">
        <f t="shared" si="20"/>
        <v>DarkGray</v>
      </c>
      <c r="D702" t="str">
        <f t="shared" si="21"/>
        <v>DarkGray</v>
      </c>
      <c r="F702" t="s">
        <v>28819</v>
      </c>
      <c r="G702">
        <v>0</v>
      </c>
      <c r="H702" t="s">
        <v>28820</v>
      </c>
      <c r="I702" t="s">
        <v>28821</v>
      </c>
      <c r="J702">
        <v>0</v>
      </c>
      <c r="K702" t="s">
        <v>28822</v>
      </c>
      <c r="L702" t="s">
        <v>28823</v>
      </c>
      <c r="M702">
        <v>0</v>
      </c>
      <c r="N702">
        <v>0</v>
      </c>
      <c r="O702" t="s">
        <v>28824</v>
      </c>
      <c r="P702">
        <v>0</v>
      </c>
      <c r="Q702" t="s">
        <v>28825</v>
      </c>
      <c r="R702">
        <v>0</v>
      </c>
    </row>
    <row r="703" spans="1:18" x14ac:dyDescent="0.25">
      <c r="A703" t="s">
        <v>4368</v>
      </c>
      <c r="B703" t="s">
        <v>23055</v>
      </c>
      <c r="C703" t="str">
        <f t="shared" si="20"/>
        <v>DarkGray</v>
      </c>
      <c r="D703" t="str">
        <f t="shared" si="21"/>
        <v>DarkGray</v>
      </c>
      <c r="F703" t="s">
        <v>28826</v>
      </c>
      <c r="G703" t="s">
        <v>28827</v>
      </c>
      <c r="H703" t="s">
        <v>28828</v>
      </c>
      <c r="I703" t="s">
        <v>28829</v>
      </c>
      <c r="J703">
        <v>0</v>
      </c>
      <c r="K703" t="s">
        <v>28830</v>
      </c>
      <c r="L703" t="s">
        <v>28831</v>
      </c>
      <c r="M703">
        <v>0</v>
      </c>
      <c r="N703" t="s">
        <v>28832</v>
      </c>
      <c r="O703" t="s">
        <v>28833</v>
      </c>
      <c r="P703">
        <v>0</v>
      </c>
      <c r="Q703" t="s">
        <v>28834</v>
      </c>
      <c r="R703">
        <v>0</v>
      </c>
    </row>
    <row r="704" spans="1:18" x14ac:dyDescent="0.25">
      <c r="A704" t="s">
        <v>134</v>
      </c>
      <c r="B704" t="s">
        <v>23056</v>
      </c>
      <c r="C704" t="str">
        <f t="shared" si="20"/>
        <v>DarkGray</v>
      </c>
      <c r="D704" t="str">
        <f t="shared" si="21"/>
        <v>DarkGray</v>
      </c>
      <c r="F704" t="s">
        <v>28835</v>
      </c>
      <c r="G704" t="s">
        <v>26191</v>
      </c>
      <c r="H704" t="s">
        <v>28836</v>
      </c>
      <c r="I704" t="s">
        <v>28837</v>
      </c>
      <c r="J704">
        <v>0</v>
      </c>
      <c r="K704" t="s">
        <v>28838</v>
      </c>
      <c r="L704" t="s">
        <v>28839</v>
      </c>
      <c r="M704">
        <v>0</v>
      </c>
      <c r="N704" t="s">
        <v>28840</v>
      </c>
      <c r="O704" t="s">
        <v>28841</v>
      </c>
      <c r="P704">
        <v>0</v>
      </c>
      <c r="Q704" t="s">
        <v>28842</v>
      </c>
      <c r="R704">
        <v>0</v>
      </c>
    </row>
    <row r="705" spans="1:18" x14ac:dyDescent="0.25">
      <c r="A705" t="s">
        <v>1303</v>
      </c>
      <c r="B705" t="s">
        <v>23057</v>
      </c>
      <c r="C705" t="str">
        <f t="shared" si="20"/>
        <v>DarkGray</v>
      </c>
      <c r="D705" t="str">
        <f t="shared" si="21"/>
        <v>DarkGray</v>
      </c>
      <c r="F705" t="s">
        <v>28843</v>
      </c>
      <c r="G705" t="s">
        <v>27215</v>
      </c>
      <c r="H705" t="s">
        <v>28844</v>
      </c>
      <c r="I705" t="s">
        <v>28845</v>
      </c>
      <c r="J705">
        <v>0</v>
      </c>
      <c r="K705" t="s">
        <v>28846</v>
      </c>
      <c r="L705" t="s">
        <v>28847</v>
      </c>
      <c r="M705" t="s">
        <v>28848</v>
      </c>
      <c r="N705" t="s">
        <v>28849</v>
      </c>
      <c r="O705" t="s">
        <v>28850</v>
      </c>
      <c r="P705">
        <v>0</v>
      </c>
      <c r="Q705" t="s">
        <v>28851</v>
      </c>
      <c r="R705">
        <v>0</v>
      </c>
    </row>
    <row r="706" spans="1:18" x14ac:dyDescent="0.25">
      <c r="A706" t="s">
        <v>1182</v>
      </c>
      <c r="B706" t="s">
        <v>23058</v>
      </c>
      <c r="C706" t="str">
        <f t="shared" ref="C706:C769" si="22">IFERROR(VLOOKUP(A706,colors,2,FALSE),"purple")</f>
        <v>DarkGray</v>
      </c>
      <c r="D706" t="str">
        <f t="shared" ref="D706:D769" si="23">IFERROR(VLOOKUP(A706,colors,3,FALSE),"purple")</f>
        <v>DarkGray</v>
      </c>
      <c r="F706" t="s">
        <v>28852</v>
      </c>
      <c r="G706" t="s">
        <v>28853</v>
      </c>
      <c r="H706" t="s">
        <v>28854</v>
      </c>
      <c r="I706" t="s">
        <v>28855</v>
      </c>
      <c r="J706">
        <v>0</v>
      </c>
      <c r="K706" t="s">
        <v>28856</v>
      </c>
      <c r="L706" t="s">
        <v>28857</v>
      </c>
      <c r="M706" t="s">
        <v>24856</v>
      </c>
      <c r="N706" t="s">
        <v>28858</v>
      </c>
      <c r="O706" t="s">
        <v>28859</v>
      </c>
      <c r="P706">
        <v>0</v>
      </c>
      <c r="Q706" t="s">
        <v>28860</v>
      </c>
      <c r="R706">
        <v>0</v>
      </c>
    </row>
    <row r="707" spans="1:18" x14ac:dyDescent="0.25">
      <c r="A707" t="s">
        <v>904</v>
      </c>
      <c r="B707" t="s">
        <v>23059</v>
      </c>
      <c r="C707" t="str">
        <f t="shared" si="22"/>
        <v>DarkGray</v>
      </c>
      <c r="D707" t="str">
        <f t="shared" si="23"/>
        <v>DarkGray</v>
      </c>
      <c r="F707" t="s">
        <v>28861</v>
      </c>
      <c r="G707" t="s">
        <v>28862</v>
      </c>
      <c r="H707" t="s">
        <v>28863</v>
      </c>
      <c r="I707" t="s">
        <v>28864</v>
      </c>
      <c r="J707">
        <v>0</v>
      </c>
      <c r="K707" t="s">
        <v>28865</v>
      </c>
      <c r="L707" t="s">
        <v>28866</v>
      </c>
      <c r="M707" t="s">
        <v>28867</v>
      </c>
      <c r="N707" t="s">
        <v>28868</v>
      </c>
      <c r="O707" t="s">
        <v>28869</v>
      </c>
      <c r="P707">
        <v>0</v>
      </c>
      <c r="Q707" t="s">
        <v>28870</v>
      </c>
      <c r="R707">
        <v>0</v>
      </c>
    </row>
    <row r="708" spans="1:18" x14ac:dyDescent="0.25">
      <c r="A708" t="s">
        <v>4415</v>
      </c>
      <c r="B708" t="s">
        <v>23060</v>
      </c>
      <c r="C708" t="str">
        <f t="shared" si="22"/>
        <v>DarkGray</v>
      </c>
      <c r="D708" t="str">
        <f t="shared" si="23"/>
        <v>DarkGray</v>
      </c>
      <c r="F708" t="s">
        <v>28871</v>
      </c>
      <c r="G708" t="s">
        <v>24401</v>
      </c>
      <c r="H708" t="s">
        <v>28872</v>
      </c>
      <c r="I708" t="s">
        <v>28873</v>
      </c>
      <c r="J708">
        <v>0</v>
      </c>
      <c r="K708" t="s">
        <v>28874</v>
      </c>
      <c r="L708" t="s">
        <v>28875</v>
      </c>
      <c r="M708" t="s">
        <v>24406</v>
      </c>
      <c r="N708" t="s">
        <v>28876</v>
      </c>
      <c r="O708" t="s">
        <v>28877</v>
      </c>
      <c r="P708">
        <v>0</v>
      </c>
      <c r="Q708" t="s">
        <v>28878</v>
      </c>
      <c r="R708">
        <v>0</v>
      </c>
    </row>
    <row r="709" spans="1:18" x14ac:dyDescent="0.25">
      <c r="A709" t="s">
        <v>2505</v>
      </c>
      <c r="B709" t="s">
        <v>23061</v>
      </c>
      <c r="C709" t="str">
        <f t="shared" si="22"/>
        <v>DarkGray</v>
      </c>
      <c r="D709" t="str">
        <f t="shared" si="23"/>
        <v>DarkGray</v>
      </c>
      <c r="F709" t="s">
        <v>28879</v>
      </c>
      <c r="G709" t="s">
        <v>25560</v>
      </c>
      <c r="H709" t="s">
        <v>28880</v>
      </c>
      <c r="I709" t="s">
        <v>28443</v>
      </c>
      <c r="J709">
        <v>0</v>
      </c>
      <c r="K709" t="s">
        <v>28881</v>
      </c>
      <c r="L709" t="s">
        <v>28882</v>
      </c>
      <c r="M709">
        <v>0</v>
      </c>
      <c r="N709" t="s">
        <v>28446</v>
      </c>
      <c r="O709" t="s">
        <v>28883</v>
      </c>
      <c r="P709">
        <v>0</v>
      </c>
      <c r="Q709" t="s">
        <v>28884</v>
      </c>
      <c r="R709">
        <v>0</v>
      </c>
    </row>
    <row r="710" spans="1:18" x14ac:dyDescent="0.25">
      <c r="A710" t="s">
        <v>1176</v>
      </c>
      <c r="B710" t="s">
        <v>23062</v>
      </c>
      <c r="C710" t="str">
        <f t="shared" si="22"/>
        <v>DarkGray</v>
      </c>
      <c r="D710" t="str">
        <f t="shared" si="23"/>
        <v>DarkGray</v>
      </c>
      <c r="F710" t="s">
        <v>28885</v>
      </c>
      <c r="G710" t="s">
        <v>24851</v>
      </c>
      <c r="H710" t="s">
        <v>28886</v>
      </c>
      <c r="I710" t="s">
        <v>28887</v>
      </c>
      <c r="J710">
        <v>0</v>
      </c>
      <c r="K710" t="s">
        <v>28888</v>
      </c>
      <c r="L710" t="s">
        <v>28889</v>
      </c>
      <c r="M710" t="s">
        <v>24856</v>
      </c>
      <c r="N710" t="s">
        <v>28890</v>
      </c>
      <c r="O710" t="s">
        <v>28891</v>
      </c>
      <c r="P710">
        <v>0</v>
      </c>
      <c r="Q710" t="s">
        <v>28892</v>
      </c>
      <c r="R710">
        <v>0</v>
      </c>
    </row>
    <row r="711" spans="1:18" x14ac:dyDescent="0.25">
      <c r="A711" t="s">
        <v>4738</v>
      </c>
      <c r="B711" t="s">
        <v>23063</v>
      </c>
      <c r="C711" t="str">
        <f t="shared" si="22"/>
        <v>DarkGray</v>
      </c>
      <c r="D711" t="str">
        <f t="shared" si="23"/>
        <v>DarkGray</v>
      </c>
      <c r="F711" t="s">
        <v>28893</v>
      </c>
      <c r="G711" t="s">
        <v>25560</v>
      </c>
      <c r="H711" t="s">
        <v>28894</v>
      </c>
      <c r="I711" t="s">
        <v>28895</v>
      </c>
      <c r="J711">
        <v>0</v>
      </c>
      <c r="K711" t="s">
        <v>28896</v>
      </c>
      <c r="L711" t="s">
        <v>28897</v>
      </c>
      <c r="M711">
        <v>0</v>
      </c>
      <c r="N711" t="s">
        <v>28898</v>
      </c>
      <c r="O711" t="s">
        <v>28899</v>
      </c>
      <c r="P711">
        <v>0</v>
      </c>
      <c r="Q711" t="s">
        <v>28900</v>
      </c>
      <c r="R711">
        <v>0</v>
      </c>
    </row>
    <row r="712" spans="1:18" x14ac:dyDescent="0.25">
      <c r="A712" t="s">
        <v>1361</v>
      </c>
      <c r="B712" t="s">
        <v>23064</v>
      </c>
      <c r="C712" t="str">
        <f t="shared" si="22"/>
        <v>DarkGray</v>
      </c>
      <c r="D712" t="str">
        <f t="shared" si="23"/>
        <v>DarkGray</v>
      </c>
      <c r="F712" t="s">
        <v>28901</v>
      </c>
      <c r="G712" t="s">
        <v>24429</v>
      </c>
      <c r="H712" t="s">
        <v>28902</v>
      </c>
      <c r="I712" t="s">
        <v>28903</v>
      </c>
      <c r="J712">
        <v>0</v>
      </c>
      <c r="K712" t="s">
        <v>28904</v>
      </c>
      <c r="L712" t="s">
        <v>28905</v>
      </c>
      <c r="M712" t="s">
        <v>28648</v>
      </c>
      <c r="N712" t="s">
        <v>28906</v>
      </c>
      <c r="O712" t="s">
        <v>28907</v>
      </c>
      <c r="P712">
        <v>0</v>
      </c>
      <c r="Q712" t="s">
        <v>28908</v>
      </c>
      <c r="R712">
        <v>0</v>
      </c>
    </row>
    <row r="713" spans="1:18" x14ac:dyDescent="0.25">
      <c r="A713" t="s">
        <v>4376</v>
      </c>
      <c r="B713" t="s">
        <v>23065</v>
      </c>
      <c r="C713" t="str">
        <f t="shared" si="22"/>
        <v>DarkGray</v>
      </c>
      <c r="D713" t="str">
        <f t="shared" si="23"/>
        <v>DarkGray</v>
      </c>
      <c r="F713" t="s">
        <v>28909</v>
      </c>
      <c r="G713">
        <v>0</v>
      </c>
      <c r="H713" t="s">
        <v>28910</v>
      </c>
      <c r="I713" t="s">
        <v>28911</v>
      </c>
      <c r="J713">
        <v>0</v>
      </c>
      <c r="K713" t="s">
        <v>28912</v>
      </c>
      <c r="L713" t="s">
        <v>28913</v>
      </c>
      <c r="M713">
        <v>0</v>
      </c>
      <c r="N713">
        <v>0</v>
      </c>
      <c r="O713" t="s">
        <v>28914</v>
      </c>
      <c r="P713">
        <v>0</v>
      </c>
      <c r="Q713" t="s">
        <v>28915</v>
      </c>
      <c r="R713">
        <v>0</v>
      </c>
    </row>
    <row r="714" spans="1:18" x14ac:dyDescent="0.25">
      <c r="A714" t="s">
        <v>4376</v>
      </c>
      <c r="B714" t="s">
        <v>23066</v>
      </c>
      <c r="C714" t="str">
        <f t="shared" si="22"/>
        <v>DarkGray</v>
      </c>
      <c r="D714" t="str">
        <f t="shared" si="23"/>
        <v>DarkGray</v>
      </c>
      <c r="F714" t="s">
        <v>28916</v>
      </c>
      <c r="G714" t="s">
        <v>26260</v>
      </c>
      <c r="H714" t="s">
        <v>28917</v>
      </c>
      <c r="I714" t="s">
        <v>28918</v>
      </c>
      <c r="J714" t="s">
        <v>23965</v>
      </c>
      <c r="K714" t="s">
        <v>28919</v>
      </c>
      <c r="L714" t="s">
        <v>28920</v>
      </c>
      <c r="M714" t="s">
        <v>23690</v>
      </c>
      <c r="N714" t="s">
        <v>28921</v>
      </c>
      <c r="O714" t="s">
        <v>28922</v>
      </c>
      <c r="P714">
        <v>0</v>
      </c>
      <c r="Q714" t="s">
        <v>28923</v>
      </c>
      <c r="R714">
        <v>0</v>
      </c>
    </row>
    <row r="715" spans="1:18" x14ac:dyDescent="0.25">
      <c r="A715" t="s">
        <v>3375</v>
      </c>
      <c r="B715" t="s">
        <v>23067</v>
      </c>
      <c r="C715" t="str">
        <f t="shared" si="22"/>
        <v>DarkGray</v>
      </c>
      <c r="D715" t="str">
        <f t="shared" si="23"/>
        <v>DarkGray</v>
      </c>
      <c r="F715" t="s">
        <v>28924</v>
      </c>
      <c r="G715" t="s">
        <v>25560</v>
      </c>
      <c r="H715" t="s">
        <v>28925</v>
      </c>
      <c r="I715" t="s">
        <v>28443</v>
      </c>
      <c r="J715">
        <v>0</v>
      </c>
      <c r="K715" t="s">
        <v>28926</v>
      </c>
      <c r="L715" t="s">
        <v>28927</v>
      </c>
      <c r="M715">
        <v>0</v>
      </c>
      <c r="N715" t="s">
        <v>28446</v>
      </c>
      <c r="O715" t="s">
        <v>28928</v>
      </c>
      <c r="P715">
        <v>0</v>
      </c>
      <c r="Q715" t="s">
        <v>28929</v>
      </c>
      <c r="R715">
        <v>0</v>
      </c>
    </row>
    <row r="716" spans="1:18" x14ac:dyDescent="0.25">
      <c r="A716" t="s">
        <v>5236</v>
      </c>
      <c r="B716" t="s">
        <v>23068</v>
      </c>
      <c r="C716" t="str">
        <f t="shared" si="22"/>
        <v>DarkGray</v>
      </c>
      <c r="D716" t="str">
        <f t="shared" si="23"/>
        <v>DarkGray</v>
      </c>
      <c r="F716" t="s">
        <v>28930</v>
      </c>
      <c r="G716" t="s">
        <v>25246</v>
      </c>
      <c r="H716" t="s">
        <v>28931</v>
      </c>
      <c r="I716" t="s">
        <v>25248</v>
      </c>
      <c r="J716">
        <v>0</v>
      </c>
      <c r="K716" t="s">
        <v>28932</v>
      </c>
      <c r="L716" t="s">
        <v>28933</v>
      </c>
      <c r="M716" t="s">
        <v>23454</v>
      </c>
      <c r="N716" t="s">
        <v>28934</v>
      </c>
      <c r="O716" t="s">
        <v>28935</v>
      </c>
      <c r="P716">
        <v>0</v>
      </c>
      <c r="Q716" t="s">
        <v>28936</v>
      </c>
      <c r="R716">
        <v>0</v>
      </c>
    </row>
    <row r="717" spans="1:18" x14ac:dyDescent="0.25">
      <c r="A717" t="s">
        <v>3693</v>
      </c>
      <c r="B717" t="s">
        <v>23069</v>
      </c>
      <c r="C717" t="str">
        <f t="shared" si="22"/>
        <v>DarkGray</v>
      </c>
      <c r="D717" t="str">
        <f t="shared" si="23"/>
        <v>DarkGray</v>
      </c>
      <c r="F717" t="s">
        <v>28937</v>
      </c>
      <c r="G717" t="s">
        <v>28938</v>
      </c>
      <c r="H717" t="s">
        <v>28939</v>
      </c>
      <c r="I717" t="s">
        <v>28940</v>
      </c>
      <c r="J717" t="s">
        <v>28941</v>
      </c>
      <c r="K717" t="s">
        <v>28942</v>
      </c>
      <c r="L717" t="s">
        <v>28943</v>
      </c>
      <c r="M717" t="s">
        <v>28944</v>
      </c>
      <c r="N717" t="s">
        <v>28945</v>
      </c>
      <c r="O717" t="s">
        <v>28946</v>
      </c>
      <c r="P717">
        <v>0</v>
      </c>
      <c r="Q717" t="s">
        <v>28947</v>
      </c>
      <c r="R717">
        <v>0</v>
      </c>
    </row>
    <row r="718" spans="1:18" x14ac:dyDescent="0.25">
      <c r="A718" t="s">
        <v>3693</v>
      </c>
      <c r="B718" t="s">
        <v>23070</v>
      </c>
      <c r="C718" t="str">
        <f t="shared" si="22"/>
        <v>DarkGray</v>
      </c>
      <c r="D718" t="str">
        <f t="shared" si="23"/>
        <v>DarkGray</v>
      </c>
      <c r="F718" t="s">
        <v>28948</v>
      </c>
      <c r="G718" t="s">
        <v>28949</v>
      </c>
      <c r="H718" t="s">
        <v>28950</v>
      </c>
      <c r="I718" t="s">
        <v>28940</v>
      </c>
      <c r="J718">
        <v>0</v>
      </c>
      <c r="K718" t="s">
        <v>28951</v>
      </c>
      <c r="L718" t="s">
        <v>28952</v>
      </c>
      <c r="M718" t="s">
        <v>28953</v>
      </c>
      <c r="N718" t="s">
        <v>28945</v>
      </c>
      <c r="O718" t="s">
        <v>28954</v>
      </c>
      <c r="P718">
        <v>0</v>
      </c>
      <c r="Q718" t="s">
        <v>28955</v>
      </c>
      <c r="R718">
        <v>0</v>
      </c>
    </row>
    <row r="719" spans="1:18" x14ac:dyDescent="0.25">
      <c r="A719" t="s">
        <v>1940</v>
      </c>
      <c r="B719" t="s">
        <v>23071</v>
      </c>
      <c r="C719" t="str">
        <f t="shared" si="22"/>
        <v>DarkGray</v>
      </c>
      <c r="D719" t="str">
        <f t="shared" si="23"/>
        <v>DarkGray</v>
      </c>
      <c r="F719" t="s">
        <v>28956</v>
      </c>
      <c r="G719" t="s">
        <v>23935</v>
      </c>
      <c r="H719" t="s">
        <v>28957</v>
      </c>
      <c r="I719" t="s">
        <v>28958</v>
      </c>
      <c r="J719">
        <v>0</v>
      </c>
      <c r="K719" t="s">
        <v>28959</v>
      </c>
      <c r="L719" t="s">
        <v>28960</v>
      </c>
      <c r="M719" t="s">
        <v>23418</v>
      </c>
      <c r="N719" t="s">
        <v>28961</v>
      </c>
      <c r="O719" t="s">
        <v>28962</v>
      </c>
      <c r="P719">
        <v>0</v>
      </c>
      <c r="Q719" t="s">
        <v>28963</v>
      </c>
      <c r="R719">
        <v>0</v>
      </c>
    </row>
    <row r="720" spans="1:18" x14ac:dyDescent="0.25">
      <c r="A720" t="s">
        <v>140</v>
      </c>
      <c r="B720" t="s">
        <v>23072</v>
      </c>
      <c r="C720" t="str">
        <f t="shared" si="22"/>
        <v>DarkGray</v>
      </c>
      <c r="D720" t="str">
        <f t="shared" si="23"/>
        <v>DarkGray</v>
      </c>
      <c r="F720" t="s">
        <v>28964</v>
      </c>
      <c r="G720" t="s">
        <v>28653</v>
      </c>
      <c r="H720" t="s">
        <v>28965</v>
      </c>
      <c r="I720" t="s">
        <v>28966</v>
      </c>
      <c r="J720">
        <v>0</v>
      </c>
      <c r="K720" t="s">
        <v>28967</v>
      </c>
      <c r="L720" t="s">
        <v>28968</v>
      </c>
      <c r="M720" t="s">
        <v>28659</v>
      </c>
      <c r="N720" t="s">
        <v>28969</v>
      </c>
      <c r="O720" t="s">
        <v>28970</v>
      </c>
      <c r="P720">
        <v>0</v>
      </c>
      <c r="Q720" t="s">
        <v>28971</v>
      </c>
      <c r="R720">
        <v>0</v>
      </c>
    </row>
    <row r="721" spans="1:18" x14ac:dyDescent="0.25">
      <c r="A721" t="s">
        <v>2035</v>
      </c>
      <c r="B721" t="s">
        <v>23073</v>
      </c>
      <c r="C721" t="str">
        <f t="shared" si="22"/>
        <v>DarkGray</v>
      </c>
      <c r="D721" t="str">
        <f t="shared" si="23"/>
        <v>DarkGray</v>
      </c>
      <c r="F721" t="s">
        <v>28972</v>
      </c>
      <c r="G721" t="s">
        <v>23466</v>
      </c>
      <c r="H721" t="s">
        <v>28973</v>
      </c>
      <c r="I721" t="s">
        <v>28974</v>
      </c>
      <c r="J721">
        <v>0</v>
      </c>
      <c r="K721" t="s">
        <v>28975</v>
      </c>
      <c r="L721" t="s">
        <v>28976</v>
      </c>
      <c r="M721" t="s">
        <v>23470</v>
      </c>
      <c r="N721" t="s">
        <v>28977</v>
      </c>
      <c r="O721" t="s">
        <v>28978</v>
      </c>
      <c r="P721">
        <v>0</v>
      </c>
      <c r="Q721" t="s">
        <v>28979</v>
      </c>
      <c r="R721">
        <v>0</v>
      </c>
    </row>
    <row r="722" spans="1:18" x14ac:dyDescent="0.25">
      <c r="A722" t="s">
        <v>1459</v>
      </c>
      <c r="B722" t="s">
        <v>23074</v>
      </c>
      <c r="C722" t="str">
        <f t="shared" si="22"/>
        <v>DarkGray</v>
      </c>
      <c r="D722" t="str">
        <f t="shared" si="23"/>
        <v>DarkGray</v>
      </c>
      <c r="F722" t="s">
        <v>28980</v>
      </c>
      <c r="G722" t="s">
        <v>28981</v>
      </c>
      <c r="H722" t="s">
        <v>28982</v>
      </c>
      <c r="I722" t="s">
        <v>28983</v>
      </c>
      <c r="J722">
        <v>0</v>
      </c>
      <c r="K722" t="s">
        <v>28984</v>
      </c>
      <c r="L722" t="s">
        <v>28985</v>
      </c>
      <c r="M722" t="s">
        <v>27005</v>
      </c>
      <c r="N722" t="s">
        <v>28986</v>
      </c>
      <c r="O722" t="s">
        <v>28987</v>
      </c>
      <c r="P722">
        <v>0</v>
      </c>
      <c r="Q722" t="s">
        <v>28988</v>
      </c>
      <c r="R722">
        <v>0</v>
      </c>
    </row>
    <row r="723" spans="1:18" x14ac:dyDescent="0.25">
      <c r="A723" t="s">
        <v>933</v>
      </c>
      <c r="B723" t="s">
        <v>23075</v>
      </c>
      <c r="C723" t="str">
        <f t="shared" si="22"/>
        <v>DarkGray</v>
      </c>
      <c r="D723" t="str">
        <f t="shared" si="23"/>
        <v>DarkGray</v>
      </c>
      <c r="F723" t="s">
        <v>28989</v>
      </c>
      <c r="G723">
        <v>0</v>
      </c>
      <c r="H723" t="s">
        <v>28990</v>
      </c>
      <c r="I723" t="s">
        <v>28495</v>
      </c>
      <c r="J723">
        <v>0</v>
      </c>
      <c r="K723" t="s">
        <v>28991</v>
      </c>
      <c r="L723" t="s">
        <v>28992</v>
      </c>
      <c r="M723">
        <v>0</v>
      </c>
      <c r="N723" t="s">
        <v>28498</v>
      </c>
      <c r="O723" t="s">
        <v>28993</v>
      </c>
      <c r="P723">
        <v>0</v>
      </c>
      <c r="Q723" t="s">
        <v>28994</v>
      </c>
      <c r="R723">
        <v>0</v>
      </c>
    </row>
    <row r="724" spans="1:18" x14ac:dyDescent="0.25">
      <c r="A724" t="s">
        <v>3851</v>
      </c>
      <c r="B724" t="s">
        <v>23076</v>
      </c>
      <c r="C724" t="str">
        <f t="shared" si="22"/>
        <v>DarkGray</v>
      </c>
      <c r="D724" t="str">
        <f t="shared" si="23"/>
        <v>DarkGray</v>
      </c>
      <c r="F724" t="s">
        <v>28995</v>
      </c>
      <c r="G724">
        <v>0</v>
      </c>
      <c r="H724" t="s">
        <v>28996</v>
      </c>
      <c r="I724" t="s">
        <v>28997</v>
      </c>
      <c r="J724">
        <v>0</v>
      </c>
      <c r="K724" t="s">
        <v>28998</v>
      </c>
      <c r="L724" t="s">
        <v>28999</v>
      </c>
      <c r="M724">
        <v>0</v>
      </c>
      <c r="N724">
        <v>0</v>
      </c>
      <c r="O724" t="s">
        <v>29000</v>
      </c>
      <c r="P724">
        <v>0</v>
      </c>
      <c r="Q724" t="s">
        <v>29001</v>
      </c>
      <c r="R724">
        <v>0</v>
      </c>
    </row>
    <row r="725" spans="1:18" x14ac:dyDescent="0.25">
      <c r="A725" t="s">
        <v>2025</v>
      </c>
      <c r="B725" t="s">
        <v>23077</v>
      </c>
      <c r="C725" t="str">
        <f t="shared" si="22"/>
        <v>DarkGray</v>
      </c>
      <c r="D725" t="str">
        <f t="shared" si="23"/>
        <v>DarkGray</v>
      </c>
      <c r="F725" t="s">
        <v>29002</v>
      </c>
      <c r="G725" t="s">
        <v>24485</v>
      </c>
      <c r="H725" t="s">
        <v>29003</v>
      </c>
      <c r="I725" t="s">
        <v>28625</v>
      </c>
      <c r="J725">
        <v>0</v>
      </c>
      <c r="K725" t="s">
        <v>29004</v>
      </c>
      <c r="L725" t="s">
        <v>29005</v>
      </c>
      <c r="M725">
        <v>0</v>
      </c>
      <c r="N725" t="s">
        <v>28628</v>
      </c>
      <c r="O725" t="s">
        <v>29006</v>
      </c>
      <c r="P725">
        <v>0</v>
      </c>
      <c r="Q725" t="s">
        <v>29007</v>
      </c>
      <c r="R725">
        <v>0</v>
      </c>
    </row>
    <row r="726" spans="1:18" x14ac:dyDescent="0.25">
      <c r="A726" t="s">
        <v>2025</v>
      </c>
      <c r="B726" t="s">
        <v>23078</v>
      </c>
      <c r="C726" t="str">
        <f t="shared" si="22"/>
        <v>DarkGray</v>
      </c>
      <c r="D726" t="str">
        <f t="shared" si="23"/>
        <v>DarkGray</v>
      </c>
      <c r="F726" t="s">
        <v>29008</v>
      </c>
      <c r="G726" t="s">
        <v>24485</v>
      </c>
      <c r="H726" t="s">
        <v>29009</v>
      </c>
      <c r="I726" t="s">
        <v>28625</v>
      </c>
      <c r="J726">
        <v>0</v>
      </c>
      <c r="K726" t="s">
        <v>29010</v>
      </c>
      <c r="L726" t="s">
        <v>29011</v>
      </c>
      <c r="M726">
        <v>0</v>
      </c>
      <c r="N726" t="s">
        <v>28628</v>
      </c>
      <c r="O726" t="s">
        <v>29012</v>
      </c>
      <c r="P726">
        <v>0</v>
      </c>
      <c r="Q726" t="s">
        <v>29013</v>
      </c>
      <c r="R726">
        <v>0</v>
      </c>
    </row>
    <row r="727" spans="1:18" x14ac:dyDescent="0.25">
      <c r="A727" t="s">
        <v>1324</v>
      </c>
      <c r="B727" t="s">
        <v>23079</v>
      </c>
      <c r="C727" t="str">
        <f t="shared" si="22"/>
        <v>DarkGray</v>
      </c>
      <c r="D727" t="str">
        <f t="shared" si="23"/>
        <v>DarkGray</v>
      </c>
      <c r="F727" t="s">
        <v>29014</v>
      </c>
      <c r="G727" t="s">
        <v>24485</v>
      </c>
      <c r="H727" t="s">
        <v>29015</v>
      </c>
      <c r="I727" t="s">
        <v>29016</v>
      </c>
      <c r="J727">
        <v>0</v>
      </c>
      <c r="K727" t="s">
        <v>29017</v>
      </c>
      <c r="L727" t="s">
        <v>29018</v>
      </c>
      <c r="M727">
        <v>0</v>
      </c>
      <c r="N727" t="s">
        <v>29019</v>
      </c>
      <c r="O727" t="s">
        <v>29020</v>
      </c>
      <c r="P727">
        <v>0</v>
      </c>
      <c r="Q727" t="s">
        <v>29021</v>
      </c>
      <c r="R727">
        <v>0</v>
      </c>
    </row>
    <row r="728" spans="1:18" x14ac:dyDescent="0.25">
      <c r="A728" t="s">
        <v>3375</v>
      </c>
      <c r="B728" t="s">
        <v>23080</v>
      </c>
      <c r="C728" t="str">
        <f t="shared" si="22"/>
        <v>DarkGray</v>
      </c>
      <c r="D728" t="str">
        <f t="shared" si="23"/>
        <v>DarkGray</v>
      </c>
      <c r="F728" t="s">
        <v>29022</v>
      </c>
      <c r="G728" t="s">
        <v>26191</v>
      </c>
      <c r="H728" t="s">
        <v>29023</v>
      </c>
      <c r="I728" t="s">
        <v>29024</v>
      </c>
      <c r="J728">
        <v>0</v>
      </c>
      <c r="K728" t="s">
        <v>29025</v>
      </c>
      <c r="L728" t="s">
        <v>29026</v>
      </c>
      <c r="M728">
        <v>0</v>
      </c>
      <c r="N728" t="s">
        <v>29027</v>
      </c>
      <c r="O728" t="s">
        <v>29028</v>
      </c>
      <c r="P728">
        <v>0</v>
      </c>
      <c r="Q728" t="s">
        <v>29029</v>
      </c>
      <c r="R728">
        <v>0</v>
      </c>
    </row>
    <row r="729" spans="1:18" x14ac:dyDescent="0.25">
      <c r="A729" t="s">
        <v>4210</v>
      </c>
      <c r="B729" t="s">
        <v>23081</v>
      </c>
      <c r="C729" t="str">
        <f t="shared" si="22"/>
        <v>DarkGray</v>
      </c>
      <c r="D729" t="str">
        <f t="shared" si="23"/>
        <v>DarkGray</v>
      </c>
      <c r="F729" t="s">
        <v>29030</v>
      </c>
      <c r="G729" t="s">
        <v>25649</v>
      </c>
      <c r="H729" t="s">
        <v>29031</v>
      </c>
      <c r="I729" t="s">
        <v>29032</v>
      </c>
      <c r="J729">
        <v>0</v>
      </c>
      <c r="K729" t="s">
        <v>29033</v>
      </c>
      <c r="L729" t="s">
        <v>29034</v>
      </c>
      <c r="M729">
        <v>0</v>
      </c>
      <c r="N729" t="s">
        <v>29035</v>
      </c>
      <c r="O729" t="s">
        <v>29036</v>
      </c>
      <c r="P729">
        <v>0</v>
      </c>
      <c r="Q729" t="s">
        <v>29037</v>
      </c>
      <c r="R729">
        <v>0</v>
      </c>
    </row>
    <row r="730" spans="1:18" x14ac:dyDescent="0.25">
      <c r="A730" t="s">
        <v>4040</v>
      </c>
      <c r="B730" t="s">
        <v>23082</v>
      </c>
      <c r="C730" t="str">
        <f t="shared" si="22"/>
        <v>DarkGray</v>
      </c>
      <c r="D730" t="str">
        <f t="shared" si="23"/>
        <v>DarkGray</v>
      </c>
      <c r="F730" t="s">
        <v>29038</v>
      </c>
      <c r="G730" t="s">
        <v>29039</v>
      </c>
      <c r="H730" t="s">
        <v>29040</v>
      </c>
      <c r="I730" t="s">
        <v>27250</v>
      </c>
      <c r="J730">
        <v>0</v>
      </c>
      <c r="K730" t="s">
        <v>29041</v>
      </c>
      <c r="L730" t="s">
        <v>29042</v>
      </c>
      <c r="M730">
        <v>0</v>
      </c>
      <c r="N730" t="s">
        <v>27254</v>
      </c>
      <c r="O730" t="s">
        <v>29043</v>
      </c>
      <c r="P730">
        <v>0</v>
      </c>
      <c r="Q730" t="s">
        <v>29044</v>
      </c>
      <c r="R730">
        <v>0</v>
      </c>
    </row>
    <row r="731" spans="1:18" x14ac:dyDescent="0.25">
      <c r="A731" t="s">
        <v>5136</v>
      </c>
      <c r="B731" t="s">
        <v>23083</v>
      </c>
      <c r="C731" t="str">
        <f t="shared" si="22"/>
        <v>DarkGray</v>
      </c>
      <c r="D731" t="str">
        <f t="shared" si="23"/>
        <v>DarkGray</v>
      </c>
      <c r="F731" t="s">
        <v>29045</v>
      </c>
      <c r="G731" t="s">
        <v>29039</v>
      </c>
      <c r="H731" t="s">
        <v>29046</v>
      </c>
      <c r="I731" t="s">
        <v>24986</v>
      </c>
      <c r="J731">
        <v>0</v>
      </c>
      <c r="K731" t="s">
        <v>29047</v>
      </c>
      <c r="L731" t="s">
        <v>29048</v>
      </c>
      <c r="M731">
        <v>0</v>
      </c>
      <c r="N731" t="s">
        <v>24991</v>
      </c>
      <c r="O731" t="s">
        <v>29049</v>
      </c>
      <c r="P731">
        <v>0</v>
      </c>
      <c r="Q731" t="s">
        <v>29050</v>
      </c>
      <c r="R731">
        <v>0</v>
      </c>
    </row>
    <row r="732" spans="1:18" x14ac:dyDescent="0.25">
      <c r="A732" t="s">
        <v>4877</v>
      </c>
      <c r="B732" t="s">
        <v>23084</v>
      </c>
      <c r="C732" t="str">
        <f t="shared" si="22"/>
        <v>DarkGray</v>
      </c>
      <c r="D732" t="str">
        <f t="shared" si="23"/>
        <v>DarkGray</v>
      </c>
      <c r="F732" t="s">
        <v>29051</v>
      </c>
      <c r="G732" t="s">
        <v>29052</v>
      </c>
      <c r="H732" t="s">
        <v>29053</v>
      </c>
      <c r="I732" t="s">
        <v>29054</v>
      </c>
      <c r="J732">
        <v>0</v>
      </c>
      <c r="K732" t="s">
        <v>29055</v>
      </c>
      <c r="L732" t="s">
        <v>29056</v>
      </c>
      <c r="M732" t="s">
        <v>27948</v>
      </c>
      <c r="N732" t="s">
        <v>29057</v>
      </c>
      <c r="O732" t="s">
        <v>29058</v>
      </c>
      <c r="P732">
        <v>0</v>
      </c>
      <c r="Q732" t="s">
        <v>29059</v>
      </c>
      <c r="R732">
        <v>0</v>
      </c>
    </row>
    <row r="733" spans="1:18" x14ac:dyDescent="0.25">
      <c r="A733" t="s">
        <v>3375</v>
      </c>
      <c r="B733" t="s">
        <v>23085</v>
      </c>
      <c r="C733" t="str">
        <f t="shared" si="22"/>
        <v>DarkGray</v>
      </c>
      <c r="D733" t="str">
        <f t="shared" si="23"/>
        <v>DarkGray</v>
      </c>
      <c r="F733" t="s">
        <v>29060</v>
      </c>
      <c r="G733" t="s">
        <v>26191</v>
      </c>
      <c r="H733" t="s">
        <v>29061</v>
      </c>
      <c r="I733" t="s">
        <v>29062</v>
      </c>
      <c r="J733">
        <v>0</v>
      </c>
      <c r="K733" t="s">
        <v>29063</v>
      </c>
      <c r="L733" t="s">
        <v>29064</v>
      </c>
      <c r="M733">
        <v>0</v>
      </c>
      <c r="N733" t="s">
        <v>29027</v>
      </c>
      <c r="O733" t="s">
        <v>29065</v>
      </c>
      <c r="P733">
        <v>0</v>
      </c>
      <c r="Q733" t="s">
        <v>29066</v>
      </c>
      <c r="R733">
        <v>0</v>
      </c>
    </row>
    <row r="734" spans="1:18" x14ac:dyDescent="0.25">
      <c r="A734" t="s">
        <v>2967</v>
      </c>
      <c r="B734" t="s">
        <v>23086</v>
      </c>
      <c r="C734" t="str">
        <f t="shared" si="22"/>
        <v>DarkGray</v>
      </c>
      <c r="D734" t="str">
        <f t="shared" si="23"/>
        <v>DarkGray</v>
      </c>
      <c r="F734" t="s">
        <v>29067</v>
      </c>
      <c r="G734" t="s">
        <v>24485</v>
      </c>
      <c r="H734" t="s">
        <v>29068</v>
      </c>
      <c r="I734" t="s">
        <v>28617</v>
      </c>
      <c r="J734">
        <v>0</v>
      </c>
      <c r="K734" t="s">
        <v>29069</v>
      </c>
      <c r="L734" t="s">
        <v>29070</v>
      </c>
      <c r="M734">
        <v>0</v>
      </c>
      <c r="N734" t="s">
        <v>28620</v>
      </c>
      <c r="O734" t="s">
        <v>29071</v>
      </c>
      <c r="P734">
        <v>0</v>
      </c>
      <c r="Q734" t="s">
        <v>29072</v>
      </c>
      <c r="R734">
        <v>0</v>
      </c>
    </row>
    <row r="735" spans="1:18" x14ac:dyDescent="0.25">
      <c r="A735" t="s">
        <v>5481</v>
      </c>
      <c r="B735" t="s">
        <v>23087</v>
      </c>
      <c r="C735" t="str">
        <f t="shared" si="22"/>
        <v>DarkGray</v>
      </c>
      <c r="D735" t="str">
        <f t="shared" si="23"/>
        <v>DarkGray</v>
      </c>
      <c r="F735" t="s">
        <v>29073</v>
      </c>
      <c r="G735" t="s">
        <v>26191</v>
      </c>
      <c r="H735" t="s">
        <v>29074</v>
      </c>
      <c r="I735" t="s">
        <v>29075</v>
      </c>
      <c r="J735">
        <v>0</v>
      </c>
      <c r="K735" t="s">
        <v>29076</v>
      </c>
      <c r="L735" t="s">
        <v>29077</v>
      </c>
      <c r="M735">
        <v>0</v>
      </c>
      <c r="N735" t="s">
        <v>29078</v>
      </c>
      <c r="O735" t="s">
        <v>29079</v>
      </c>
      <c r="P735">
        <v>0</v>
      </c>
      <c r="Q735" t="s">
        <v>29080</v>
      </c>
      <c r="R735">
        <v>0</v>
      </c>
    </row>
    <row r="736" spans="1:18" x14ac:dyDescent="0.25">
      <c r="A736" t="s">
        <v>4329</v>
      </c>
      <c r="B736" t="s">
        <v>23088</v>
      </c>
      <c r="C736" t="str">
        <f t="shared" si="22"/>
        <v>DarkGray</v>
      </c>
      <c r="D736" t="str">
        <f t="shared" si="23"/>
        <v>DarkGray</v>
      </c>
      <c r="F736" t="s">
        <v>29081</v>
      </c>
      <c r="G736" t="s">
        <v>23935</v>
      </c>
      <c r="H736" t="s">
        <v>29082</v>
      </c>
      <c r="I736" t="s">
        <v>29083</v>
      </c>
      <c r="J736">
        <v>0</v>
      </c>
      <c r="K736" t="s">
        <v>29084</v>
      </c>
      <c r="L736" t="s">
        <v>29085</v>
      </c>
      <c r="M736" t="s">
        <v>23968</v>
      </c>
      <c r="N736" t="s">
        <v>29086</v>
      </c>
      <c r="O736" t="s">
        <v>29087</v>
      </c>
      <c r="P736">
        <v>0</v>
      </c>
      <c r="Q736" t="s">
        <v>29088</v>
      </c>
      <c r="R736">
        <v>0</v>
      </c>
    </row>
    <row r="737" spans="1:18" x14ac:dyDescent="0.25">
      <c r="A737" t="s">
        <v>2380</v>
      </c>
      <c r="B737" t="s">
        <v>23089</v>
      </c>
      <c r="C737" t="str">
        <f t="shared" si="22"/>
        <v>DarkGray</v>
      </c>
      <c r="D737" t="str">
        <f t="shared" si="23"/>
        <v>DarkGray</v>
      </c>
      <c r="F737" t="s">
        <v>29089</v>
      </c>
      <c r="G737" t="s">
        <v>23674</v>
      </c>
      <c r="H737" t="s">
        <v>29090</v>
      </c>
      <c r="I737" t="s">
        <v>29091</v>
      </c>
      <c r="J737">
        <v>0</v>
      </c>
      <c r="K737" t="s">
        <v>29092</v>
      </c>
      <c r="L737" t="s">
        <v>29093</v>
      </c>
      <c r="M737">
        <v>0</v>
      </c>
      <c r="N737" t="s">
        <v>29094</v>
      </c>
      <c r="O737" t="s">
        <v>29095</v>
      </c>
      <c r="P737">
        <v>0</v>
      </c>
      <c r="Q737" t="s">
        <v>29096</v>
      </c>
      <c r="R737">
        <v>0</v>
      </c>
    </row>
    <row r="738" spans="1:18" x14ac:dyDescent="0.25">
      <c r="A738" t="s">
        <v>3443</v>
      </c>
      <c r="B738" t="s">
        <v>23090</v>
      </c>
      <c r="C738" t="str">
        <f t="shared" si="22"/>
        <v>DarkGray</v>
      </c>
      <c r="D738" t="str">
        <f t="shared" si="23"/>
        <v>DarkGray</v>
      </c>
      <c r="F738" t="s">
        <v>29097</v>
      </c>
      <c r="G738" t="s">
        <v>23712</v>
      </c>
      <c r="H738" t="s">
        <v>29098</v>
      </c>
      <c r="I738" t="s">
        <v>29099</v>
      </c>
      <c r="J738">
        <v>0</v>
      </c>
      <c r="K738" t="s">
        <v>29100</v>
      </c>
      <c r="L738" t="s">
        <v>29101</v>
      </c>
      <c r="M738" t="s">
        <v>23718</v>
      </c>
      <c r="N738" t="s">
        <v>29102</v>
      </c>
      <c r="O738" t="s">
        <v>29103</v>
      </c>
      <c r="P738">
        <v>0</v>
      </c>
      <c r="Q738" t="s">
        <v>29104</v>
      </c>
      <c r="R738">
        <v>0</v>
      </c>
    </row>
    <row r="739" spans="1:18" x14ac:dyDescent="0.25">
      <c r="A739" t="s">
        <v>3753</v>
      </c>
      <c r="B739" t="s">
        <v>23091</v>
      </c>
      <c r="C739" t="str">
        <f t="shared" si="22"/>
        <v>DarkGray</v>
      </c>
      <c r="D739" t="str">
        <f t="shared" si="23"/>
        <v>DarkGray</v>
      </c>
      <c r="F739" t="s">
        <v>29105</v>
      </c>
      <c r="G739" t="s">
        <v>29106</v>
      </c>
      <c r="H739" t="s">
        <v>29107</v>
      </c>
      <c r="I739" t="s">
        <v>29108</v>
      </c>
      <c r="J739">
        <v>0</v>
      </c>
      <c r="K739" t="s">
        <v>29109</v>
      </c>
      <c r="L739" t="s">
        <v>29110</v>
      </c>
      <c r="M739" t="s">
        <v>24508</v>
      </c>
      <c r="N739" t="s">
        <v>29111</v>
      </c>
      <c r="O739" t="s">
        <v>29112</v>
      </c>
      <c r="P739">
        <v>0</v>
      </c>
      <c r="Q739" t="s">
        <v>29113</v>
      </c>
      <c r="R739">
        <v>0</v>
      </c>
    </row>
    <row r="740" spans="1:18" x14ac:dyDescent="0.25">
      <c r="A740" t="s">
        <v>8969</v>
      </c>
      <c r="B740" t="s">
        <v>23092</v>
      </c>
      <c r="C740" t="str">
        <f t="shared" si="22"/>
        <v>DarkGray</v>
      </c>
      <c r="D740" t="str">
        <f t="shared" si="23"/>
        <v>DarkGray</v>
      </c>
      <c r="F740" t="s">
        <v>29114</v>
      </c>
      <c r="G740" t="s">
        <v>26142</v>
      </c>
      <c r="H740" t="s">
        <v>28683</v>
      </c>
      <c r="I740" t="s">
        <v>28684</v>
      </c>
      <c r="J740">
        <v>0</v>
      </c>
      <c r="K740" t="s">
        <v>29115</v>
      </c>
      <c r="L740" t="s">
        <v>29116</v>
      </c>
      <c r="M740" t="s">
        <v>26148</v>
      </c>
      <c r="N740" t="s">
        <v>29117</v>
      </c>
      <c r="O740" t="s">
        <v>29118</v>
      </c>
      <c r="P740">
        <v>0</v>
      </c>
      <c r="Q740" t="s">
        <v>29119</v>
      </c>
      <c r="R740">
        <v>0</v>
      </c>
    </row>
    <row r="741" spans="1:18" x14ac:dyDescent="0.25">
      <c r="A741" t="s">
        <v>150</v>
      </c>
      <c r="B741" t="s">
        <v>23093</v>
      </c>
      <c r="C741" t="str">
        <f t="shared" si="22"/>
        <v>DarkGray</v>
      </c>
      <c r="D741" t="str">
        <f t="shared" si="23"/>
        <v>DarkGray</v>
      </c>
      <c r="F741" t="s">
        <v>29120</v>
      </c>
      <c r="G741" t="s">
        <v>24485</v>
      </c>
      <c r="H741" t="s">
        <v>29121</v>
      </c>
      <c r="I741" t="s">
        <v>29122</v>
      </c>
      <c r="J741">
        <v>0</v>
      </c>
      <c r="K741" t="s">
        <v>29123</v>
      </c>
      <c r="L741" t="s">
        <v>29124</v>
      </c>
      <c r="M741" t="s">
        <v>28659</v>
      </c>
      <c r="N741" t="s">
        <v>29125</v>
      </c>
      <c r="O741" t="s">
        <v>29126</v>
      </c>
      <c r="P741">
        <v>0</v>
      </c>
      <c r="Q741" t="s">
        <v>29127</v>
      </c>
      <c r="R741">
        <v>0</v>
      </c>
    </row>
    <row r="742" spans="1:18" x14ac:dyDescent="0.25">
      <c r="A742" t="s">
        <v>154</v>
      </c>
      <c r="B742" t="s">
        <v>23094</v>
      </c>
      <c r="C742" t="str">
        <f t="shared" si="22"/>
        <v>DarkGray</v>
      </c>
      <c r="D742" t="str">
        <f t="shared" si="23"/>
        <v>DarkGray</v>
      </c>
      <c r="F742" t="s">
        <v>29128</v>
      </c>
      <c r="G742" t="s">
        <v>24485</v>
      </c>
      <c r="H742" t="s">
        <v>29129</v>
      </c>
      <c r="I742" t="s">
        <v>29130</v>
      </c>
      <c r="J742">
        <v>0</v>
      </c>
      <c r="K742" t="s">
        <v>29131</v>
      </c>
      <c r="L742" t="s">
        <v>29132</v>
      </c>
      <c r="M742" t="s">
        <v>28659</v>
      </c>
      <c r="N742" t="s">
        <v>29133</v>
      </c>
      <c r="O742" t="s">
        <v>29134</v>
      </c>
      <c r="P742">
        <v>0</v>
      </c>
      <c r="Q742" t="s">
        <v>29135</v>
      </c>
      <c r="R742">
        <v>0</v>
      </c>
    </row>
    <row r="743" spans="1:18" x14ac:dyDescent="0.25">
      <c r="A743" t="s">
        <v>2122</v>
      </c>
      <c r="B743" t="s">
        <v>23095</v>
      </c>
      <c r="C743" t="str">
        <f t="shared" si="22"/>
        <v>DarkGray</v>
      </c>
      <c r="D743" t="str">
        <f t="shared" si="23"/>
        <v>DarkGray</v>
      </c>
      <c r="F743" t="s">
        <v>29136</v>
      </c>
      <c r="G743" t="s">
        <v>24485</v>
      </c>
      <c r="H743" t="s">
        <v>29137</v>
      </c>
      <c r="I743" t="s">
        <v>29138</v>
      </c>
      <c r="J743">
        <v>0</v>
      </c>
      <c r="K743" t="s">
        <v>29139</v>
      </c>
      <c r="L743" t="s">
        <v>29140</v>
      </c>
      <c r="M743">
        <v>0</v>
      </c>
      <c r="N743" t="s">
        <v>29141</v>
      </c>
      <c r="O743" t="s">
        <v>29142</v>
      </c>
      <c r="P743">
        <v>0</v>
      </c>
      <c r="Q743" t="s">
        <v>29143</v>
      </c>
      <c r="R743">
        <v>0</v>
      </c>
    </row>
    <row r="744" spans="1:18" x14ac:dyDescent="0.25">
      <c r="A744" t="s">
        <v>2025</v>
      </c>
      <c r="B744" t="s">
        <v>23096</v>
      </c>
      <c r="C744" t="str">
        <f t="shared" si="22"/>
        <v>DarkGray</v>
      </c>
      <c r="D744" t="str">
        <f t="shared" si="23"/>
        <v>DarkGray</v>
      </c>
      <c r="F744" t="s">
        <v>29144</v>
      </c>
      <c r="G744" t="s">
        <v>24485</v>
      </c>
      <c r="H744" t="s">
        <v>29145</v>
      </c>
      <c r="I744" t="s">
        <v>28625</v>
      </c>
      <c r="J744">
        <v>0</v>
      </c>
      <c r="K744" t="s">
        <v>29146</v>
      </c>
      <c r="L744" t="s">
        <v>29147</v>
      </c>
      <c r="M744">
        <v>0</v>
      </c>
      <c r="N744" t="s">
        <v>28628</v>
      </c>
      <c r="O744" t="s">
        <v>29148</v>
      </c>
      <c r="P744">
        <v>0</v>
      </c>
      <c r="Q744" t="s">
        <v>29149</v>
      </c>
      <c r="R744">
        <v>0</v>
      </c>
    </row>
    <row r="745" spans="1:18" x14ac:dyDescent="0.25">
      <c r="A745" t="s">
        <v>3693</v>
      </c>
      <c r="B745" t="s">
        <v>23097</v>
      </c>
      <c r="C745" t="str">
        <f t="shared" si="22"/>
        <v>DarkGray</v>
      </c>
      <c r="D745" t="str">
        <f t="shared" si="23"/>
        <v>DarkGray</v>
      </c>
      <c r="F745" t="s">
        <v>29150</v>
      </c>
      <c r="G745" t="s">
        <v>28949</v>
      </c>
      <c r="H745" t="s">
        <v>29151</v>
      </c>
      <c r="I745" t="s">
        <v>28940</v>
      </c>
      <c r="J745">
        <v>0</v>
      </c>
      <c r="K745" t="s">
        <v>29152</v>
      </c>
      <c r="L745" t="s">
        <v>29153</v>
      </c>
      <c r="M745" t="s">
        <v>28953</v>
      </c>
      <c r="N745" t="s">
        <v>28945</v>
      </c>
      <c r="O745" t="s">
        <v>29154</v>
      </c>
      <c r="P745">
        <v>0</v>
      </c>
      <c r="Q745" t="s">
        <v>29155</v>
      </c>
      <c r="R745">
        <v>0</v>
      </c>
    </row>
    <row r="746" spans="1:18" x14ac:dyDescent="0.25">
      <c r="A746" t="s">
        <v>1074</v>
      </c>
      <c r="B746" t="s">
        <v>23098</v>
      </c>
      <c r="C746" t="str">
        <f t="shared" si="22"/>
        <v>DarkGray</v>
      </c>
      <c r="D746" t="str">
        <f t="shared" si="23"/>
        <v>DarkGray</v>
      </c>
      <c r="F746" t="s">
        <v>29156</v>
      </c>
      <c r="G746" t="s">
        <v>28029</v>
      </c>
      <c r="H746" t="s">
        <v>29157</v>
      </c>
      <c r="I746" t="s">
        <v>29158</v>
      </c>
      <c r="J746">
        <v>0</v>
      </c>
      <c r="K746" t="s">
        <v>29159</v>
      </c>
      <c r="L746" t="s">
        <v>29160</v>
      </c>
      <c r="M746">
        <v>0</v>
      </c>
      <c r="N746" t="s">
        <v>29161</v>
      </c>
      <c r="O746" t="s">
        <v>29162</v>
      </c>
      <c r="P746">
        <v>0</v>
      </c>
      <c r="Q746" t="s">
        <v>29163</v>
      </c>
      <c r="R746">
        <v>0</v>
      </c>
    </row>
    <row r="747" spans="1:18" x14ac:dyDescent="0.25">
      <c r="A747" t="s">
        <v>5479</v>
      </c>
      <c r="B747" t="s">
        <v>23099</v>
      </c>
      <c r="C747" t="str">
        <f t="shared" si="22"/>
        <v>DarkGray</v>
      </c>
      <c r="D747" t="str">
        <f t="shared" si="23"/>
        <v>DarkGray</v>
      </c>
      <c r="F747" t="s">
        <v>29164</v>
      </c>
      <c r="G747" t="s">
        <v>25560</v>
      </c>
      <c r="H747" t="s">
        <v>29165</v>
      </c>
      <c r="I747" t="s">
        <v>29166</v>
      </c>
      <c r="J747">
        <v>0</v>
      </c>
      <c r="K747" t="s">
        <v>29167</v>
      </c>
      <c r="L747" t="s">
        <v>29168</v>
      </c>
      <c r="M747">
        <v>0</v>
      </c>
      <c r="N747" t="s">
        <v>29169</v>
      </c>
      <c r="O747" t="s">
        <v>29170</v>
      </c>
      <c r="P747">
        <v>0</v>
      </c>
      <c r="Q747" t="s">
        <v>29171</v>
      </c>
      <c r="R747">
        <v>0</v>
      </c>
    </row>
    <row r="748" spans="1:18" x14ac:dyDescent="0.25">
      <c r="A748" t="s">
        <v>2505</v>
      </c>
      <c r="B748" t="s">
        <v>23100</v>
      </c>
      <c r="C748" t="str">
        <f t="shared" si="22"/>
        <v>DarkGray</v>
      </c>
      <c r="D748" t="str">
        <f t="shared" si="23"/>
        <v>DarkGray</v>
      </c>
      <c r="F748" t="s">
        <v>29172</v>
      </c>
      <c r="G748" t="s">
        <v>25560</v>
      </c>
      <c r="H748" t="s">
        <v>29173</v>
      </c>
      <c r="I748" t="s">
        <v>29062</v>
      </c>
      <c r="J748">
        <v>0</v>
      </c>
      <c r="K748" t="s">
        <v>29174</v>
      </c>
      <c r="L748" t="s">
        <v>29175</v>
      </c>
      <c r="M748">
        <v>0</v>
      </c>
      <c r="N748" t="s">
        <v>29027</v>
      </c>
      <c r="O748" t="s">
        <v>29176</v>
      </c>
      <c r="P748">
        <v>0</v>
      </c>
      <c r="Q748" t="s">
        <v>29177</v>
      </c>
      <c r="R748">
        <v>0</v>
      </c>
    </row>
    <row r="749" spans="1:18" x14ac:dyDescent="0.25">
      <c r="A749" t="s">
        <v>1349</v>
      </c>
      <c r="B749" t="s">
        <v>23101</v>
      </c>
      <c r="C749" t="str">
        <f t="shared" si="22"/>
        <v>DarkGray</v>
      </c>
      <c r="D749" t="str">
        <f t="shared" si="23"/>
        <v>DarkGray</v>
      </c>
      <c r="F749" t="s">
        <v>29178</v>
      </c>
      <c r="G749" t="s">
        <v>29179</v>
      </c>
      <c r="H749" t="s">
        <v>29180</v>
      </c>
      <c r="I749" t="s">
        <v>29181</v>
      </c>
      <c r="J749">
        <v>0</v>
      </c>
      <c r="K749" t="s">
        <v>29182</v>
      </c>
      <c r="L749" t="s">
        <v>29183</v>
      </c>
      <c r="M749">
        <v>0</v>
      </c>
      <c r="N749" t="s">
        <v>29184</v>
      </c>
      <c r="O749" t="s">
        <v>29185</v>
      </c>
      <c r="P749">
        <v>0</v>
      </c>
      <c r="Q749" t="s">
        <v>29186</v>
      </c>
      <c r="R749">
        <v>0</v>
      </c>
    </row>
    <row r="750" spans="1:18" x14ac:dyDescent="0.25">
      <c r="A750" t="s">
        <v>142</v>
      </c>
      <c r="B750" t="s">
        <v>23102</v>
      </c>
      <c r="C750" t="str">
        <f t="shared" si="22"/>
        <v>DarkGray</v>
      </c>
      <c r="D750" t="str">
        <f t="shared" si="23"/>
        <v>DarkGray</v>
      </c>
      <c r="F750" t="s">
        <v>29187</v>
      </c>
      <c r="G750" t="s">
        <v>24485</v>
      </c>
      <c r="H750" t="s">
        <v>29188</v>
      </c>
      <c r="I750" t="s">
        <v>29189</v>
      </c>
      <c r="J750">
        <v>0</v>
      </c>
      <c r="K750" t="s">
        <v>29190</v>
      </c>
      <c r="L750" t="s">
        <v>29191</v>
      </c>
      <c r="M750" t="s">
        <v>28659</v>
      </c>
      <c r="N750" t="s">
        <v>29192</v>
      </c>
      <c r="O750" t="s">
        <v>29193</v>
      </c>
      <c r="P750">
        <v>0</v>
      </c>
      <c r="Q750" t="s">
        <v>29194</v>
      </c>
      <c r="R750">
        <v>0</v>
      </c>
    </row>
    <row r="751" spans="1:18" x14ac:dyDescent="0.25">
      <c r="A751" t="s">
        <v>7729</v>
      </c>
      <c r="B751" t="s">
        <v>23103</v>
      </c>
      <c r="C751" t="str">
        <f t="shared" si="22"/>
        <v>DarkGray</v>
      </c>
      <c r="D751" t="str">
        <f t="shared" si="23"/>
        <v>DarkGray</v>
      </c>
      <c r="F751" t="s">
        <v>29195</v>
      </c>
      <c r="G751" t="s">
        <v>25560</v>
      </c>
      <c r="H751" t="s">
        <v>29196</v>
      </c>
      <c r="I751" t="s">
        <v>28048</v>
      </c>
      <c r="J751">
        <v>0</v>
      </c>
      <c r="K751" t="s">
        <v>29197</v>
      </c>
      <c r="L751" t="s">
        <v>29198</v>
      </c>
      <c r="M751">
        <v>0</v>
      </c>
      <c r="N751" t="s">
        <v>28051</v>
      </c>
      <c r="O751" t="s">
        <v>29199</v>
      </c>
      <c r="P751">
        <v>0</v>
      </c>
      <c r="Q751" t="s">
        <v>29200</v>
      </c>
      <c r="R751">
        <v>0</v>
      </c>
    </row>
    <row r="752" spans="1:18" x14ac:dyDescent="0.25">
      <c r="A752" t="s">
        <v>2894</v>
      </c>
      <c r="B752" t="s">
        <v>23104</v>
      </c>
      <c r="C752" t="str">
        <f t="shared" si="22"/>
        <v>DarkGray</v>
      </c>
      <c r="D752" t="str">
        <f t="shared" si="23"/>
        <v>DarkGray</v>
      </c>
      <c r="F752" t="s">
        <v>29201</v>
      </c>
      <c r="G752" t="s">
        <v>29202</v>
      </c>
      <c r="H752" t="s">
        <v>29203</v>
      </c>
      <c r="I752" t="s">
        <v>29204</v>
      </c>
      <c r="J752">
        <v>0</v>
      </c>
      <c r="K752" t="s">
        <v>29205</v>
      </c>
      <c r="L752" t="s">
        <v>29206</v>
      </c>
      <c r="M752">
        <v>0</v>
      </c>
      <c r="N752" t="s">
        <v>29207</v>
      </c>
      <c r="O752" t="s">
        <v>29208</v>
      </c>
      <c r="P752">
        <v>0</v>
      </c>
      <c r="Q752" t="s">
        <v>29209</v>
      </c>
      <c r="R752">
        <v>0</v>
      </c>
    </row>
    <row r="753" spans="1:18" x14ac:dyDescent="0.25">
      <c r="A753" t="s">
        <v>2349</v>
      </c>
      <c r="B753" t="s">
        <v>23105</v>
      </c>
      <c r="C753" t="str">
        <f t="shared" si="22"/>
        <v>DarkGray</v>
      </c>
      <c r="D753" t="str">
        <f t="shared" si="23"/>
        <v>DarkGray</v>
      </c>
      <c r="F753" t="s">
        <v>29210</v>
      </c>
      <c r="G753" t="s">
        <v>27306</v>
      </c>
      <c r="H753" t="s">
        <v>29211</v>
      </c>
      <c r="I753" t="s">
        <v>29212</v>
      </c>
      <c r="J753">
        <v>0</v>
      </c>
      <c r="K753" t="s">
        <v>29213</v>
      </c>
      <c r="L753" t="s">
        <v>29214</v>
      </c>
      <c r="M753">
        <v>0</v>
      </c>
      <c r="N753" t="s">
        <v>29215</v>
      </c>
      <c r="O753" t="s">
        <v>29216</v>
      </c>
      <c r="P753">
        <v>0</v>
      </c>
      <c r="Q753" t="s">
        <v>29217</v>
      </c>
      <c r="R753">
        <v>0</v>
      </c>
    </row>
    <row r="754" spans="1:18" x14ac:dyDescent="0.25">
      <c r="A754" t="s">
        <v>3375</v>
      </c>
      <c r="B754" t="s">
        <v>23106</v>
      </c>
      <c r="C754" t="str">
        <f t="shared" si="22"/>
        <v>DarkGray</v>
      </c>
      <c r="D754" t="str">
        <f t="shared" si="23"/>
        <v>DarkGray</v>
      </c>
      <c r="F754" t="s">
        <v>29218</v>
      </c>
      <c r="G754" t="s">
        <v>25560</v>
      </c>
      <c r="H754" t="s">
        <v>29219</v>
      </c>
      <c r="I754" t="s">
        <v>29062</v>
      </c>
      <c r="J754">
        <v>0</v>
      </c>
      <c r="K754" t="s">
        <v>29220</v>
      </c>
      <c r="L754" t="s">
        <v>29221</v>
      </c>
      <c r="M754">
        <v>0</v>
      </c>
      <c r="N754" t="s">
        <v>29027</v>
      </c>
      <c r="O754" t="s">
        <v>29222</v>
      </c>
      <c r="P754">
        <v>0</v>
      </c>
      <c r="Q754" t="s">
        <v>29223</v>
      </c>
      <c r="R754">
        <v>0</v>
      </c>
    </row>
    <row r="755" spans="1:18" x14ac:dyDescent="0.25">
      <c r="A755" t="s">
        <v>5481</v>
      </c>
      <c r="B755" t="s">
        <v>23107</v>
      </c>
      <c r="C755" t="str">
        <f t="shared" si="22"/>
        <v>DarkGray</v>
      </c>
      <c r="D755" t="str">
        <f t="shared" si="23"/>
        <v>DarkGray</v>
      </c>
      <c r="F755" t="s">
        <v>29224</v>
      </c>
      <c r="G755" t="s">
        <v>25560</v>
      </c>
      <c r="H755" t="s">
        <v>29225</v>
      </c>
      <c r="I755" t="s">
        <v>29226</v>
      </c>
      <c r="J755">
        <v>0</v>
      </c>
      <c r="K755" t="s">
        <v>29227</v>
      </c>
      <c r="L755" t="s">
        <v>29228</v>
      </c>
      <c r="M755">
        <v>0</v>
      </c>
      <c r="N755" t="s">
        <v>29229</v>
      </c>
      <c r="O755" t="s">
        <v>29230</v>
      </c>
      <c r="P755">
        <v>0</v>
      </c>
      <c r="Q755" t="s">
        <v>29231</v>
      </c>
      <c r="R755">
        <v>0</v>
      </c>
    </row>
    <row r="756" spans="1:18" x14ac:dyDescent="0.25">
      <c r="A756" t="s">
        <v>174</v>
      </c>
      <c r="B756" t="s">
        <v>23108</v>
      </c>
      <c r="C756" t="str">
        <f t="shared" si="22"/>
        <v>DarkGray</v>
      </c>
      <c r="D756" t="str">
        <f t="shared" si="23"/>
        <v>DarkGray</v>
      </c>
      <c r="F756" t="s">
        <v>29232</v>
      </c>
      <c r="G756" t="s">
        <v>25560</v>
      </c>
      <c r="H756" t="s">
        <v>29233</v>
      </c>
      <c r="I756" t="s">
        <v>29234</v>
      </c>
      <c r="J756">
        <v>0</v>
      </c>
      <c r="K756" t="s">
        <v>29235</v>
      </c>
      <c r="L756" t="s">
        <v>29236</v>
      </c>
      <c r="M756">
        <v>0</v>
      </c>
      <c r="N756" t="s">
        <v>28506</v>
      </c>
      <c r="O756" t="s">
        <v>29237</v>
      </c>
      <c r="P756">
        <v>0</v>
      </c>
      <c r="Q756" t="s">
        <v>29238</v>
      </c>
      <c r="R756">
        <v>0</v>
      </c>
    </row>
    <row r="757" spans="1:18" x14ac:dyDescent="0.25">
      <c r="A757" t="s">
        <v>2025</v>
      </c>
      <c r="B757" t="s">
        <v>23109</v>
      </c>
      <c r="C757" t="str">
        <f t="shared" si="22"/>
        <v>DarkGray</v>
      </c>
      <c r="D757" t="str">
        <f t="shared" si="23"/>
        <v>DarkGray</v>
      </c>
      <c r="F757" t="s">
        <v>29239</v>
      </c>
      <c r="G757" t="s">
        <v>24485</v>
      </c>
      <c r="H757" t="s">
        <v>29240</v>
      </c>
      <c r="I757" t="s">
        <v>28625</v>
      </c>
      <c r="J757">
        <v>0</v>
      </c>
      <c r="K757" t="s">
        <v>29241</v>
      </c>
      <c r="L757" t="s">
        <v>29242</v>
      </c>
      <c r="M757">
        <v>0</v>
      </c>
      <c r="N757" t="s">
        <v>28628</v>
      </c>
      <c r="O757" t="s">
        <v>29243</v>
      </c>
      <c r="P757">
        <v>0</v>
      </c>
      <c r="Q757" t="s">
        <v>29244</v>
      </c>
      <c r="R757">
        <v>0</v>
      </c>
    </row>
    <row r="758" spans="1:18" x14ac:dyDescent="0.25">
      <c r="A758" t="s">
        <v>4948</v>
      </c>
      <c r="B758" t="s">
        <v>23110</v>
      </c>
      <c r="C758" t="str">
        <f t="shared" si="22"/>
        <v>DarkGray</v>
      </c>
      <c r="D758" t="str">
        <f t="shared" si="23"/>
        <v>DarkGray</v>
      </c>
      <c r="F758" t="s">
        <v>29245</v>
      </c>
      <c r="G758" t="s">
        <v>24485</v>
      </c>
      <c r="H758" t="s">
        <v>29246</v>
      </c>
      <c r="I758" t="s">
        <v>29247</v>
      </c>
      <c r="J758">
        <v>0</v>
      </c>
      <c r="K758" t="s">
        <v>29248</v>
      </c>
      <c r="L758" t="s">
        <v>29249</v>
      </c>
      <c r="M758" t="s">
        <v>26218</v>
      </c>
      <c r="N758" t="s">
        <v>29250</v>
      </c>
      <c r="O758" t="s">
        <v>29251</v>
      </c>
      <c r="P758">
        <v>0</v>
      </c>
      <c r="Q758" t="s">
        <v>29252</v>
      </c>
      <c r="R758">
        <v>0</v>
      </c>
    </row>
    <row r="759" spans="1:18" x14ac:dyDescent="0.25">
      <c r="A759" t="s">
        <v>2025</v>
      </c>
      <c r="B759" t="s">
        <v>23111</v>
      </c>
      <c r="C759" t="str">
        <f t="shared" si="22"/>
        <v>DarkGray</v>
      </c>
      <c r="D759" t="str">
        <f t="shared" si="23"/>
        <v>DarkGray</v>
      </c>
      <c r="F759" t="s">
        <v>29253</v>
      </c>
      <c r="G759" t="s">
        <v>24485</v>
      </c>
      <c r="H759" t="s">
        <v>29254</v>
      </c>
      <c r="I759" t="s">
        <v>28625</v>
      </c>
      <c r="J759">
        <v>0</v>
      </c>
      <c r="K759" t="s">
        <v>29255</v>
      </c>
      <c r="L759" t="s">
        <v>29256</v>
      </c>
      <c r="M759">
        <v>0</v>
      </c>
      <c r="N759" t="s">
        <v>28628</v>
      </c>
      <c r="O759" t="s">
        <v>29257</v>
      </c>
      <c r="P759">
        <v>0</v>
      </c>
      <c r="Q759" t="s">
        <v>29258</v>
      </c>
      <c r="R759">
        <v>0</v>
      </c>
    </row>
    <row r="760" spans="1:18" x14ac:dyDescent="0.25">
      <c r="A760" t="s">
        <v>2025</v>
      </c>
      <c r="B760" t="s">
        <v>23112</v>
      </c>
      <c r="C760" t="str">
        <f t="shared" si="22"/>
        <v>DarkGray</v>
      </c>
      <c r="D760" t="str">
        <f t="shared" si="23"/>
        <v>DarkGray</v>
      </c>
      <c r="F760" t="s">
        <v>29259</v>
      </c>
      <c r="G760" t="s">
        <v>24485</v>
      </c>
      <c r="H760" t="s">
        <v>29260</v>
      </c>
      <c r="I760" t="s">
        <v>28625</v>
      </c>
      <c r="J760">
        <v>0</v>
      </c>
      <c r="K760" t="s">
        <v>29261</v>
      </c>
      <c r="L760" t="s">
        <v>29262</v>
      </c>
      <c r="M760">
        <v>0</v>
      </c>
      <c r="N760" t="s">
        <v>28628</v>
      </c>
      <c r="O760" t="s">
        <v>29263</v>
      </c>
      <c r="P760">
        <v>0</v>
      </c>
      <c r="Q760" t="s">
        <v>29264</v>
      </c>
      <c r="R760">
        <v>0</v>
      </c>
    </row>
    <row r="761" spans="1:18" x14ac:dyDescent="0.25">
      <c r="A761" t="s">
        <v>4948</v>
      </c>
      <c r="B761" t="s">
        <v>23113</v>
      </c>
      <c r="C761" t="str">
        <f t="shared" si="22"/>
        <v>DarkGray</v>
      </c>
      <c r="D761" t="str">
        <f t="shared" si="23"/>
        <v>DarkGray</v>
      </c>
      <c r="F761" t="s">
        <v>29265</v>
      </c>
      <c r="G761" t="s">
        <v>24485</v>
      </c>
      <c r="H761" t="s">
        <v>29266</v>
      </c>
      <c r="I761" t="s">
        <v>29267</v>
      </c>
      <c r="J761">
        <v>0</v>
      </c>
      <c r="K761" t="s">
        <v>29268</v>
      </c>
      <c r="L761" t="s">
        <v>29269</v>
      </c>
      <c r="M761">
        <v>0</v>
      </c>
      <c r="N761" t="s">
        <v>29250</v>
      </c>
      <c r="O761" t="s">
        <v>29270</v>
      </c>
      <c r="P761">
        <v>0</v>
      </c>
      <c r="Q761" t="s">
        <v>29271</v>
      </c>
      <c r="R761">
        <v>0</v>
      </c>
    </row>
    <row r="762" spans="1:18" x14ac:dyDescent="0.25">
      <c r="A762" t="s">
        <v>1324</v>
      </c>
      <c r="B762" t="s">
        <v>23114</v>
      </c>
      <c r="C762" t="str">
        <f t="shared" si="22"/>
        <v>DarkGray</v>
      </c>
      <c r="D762" t="str">
        <f t="shared" si="23"/>
        <v>DarkGray</v>
      </c>
      <c r="F762" t="s">
        <v>29272</v>
      </c>
      <c r="G762" t="s">
        <v>26191</v>
      </c>
      <c r="H762" t="s">
        <v>29273</v>
      </c>
      <c r="I762" t="s">
        <v>29016</v>
      </c>
      <c r="J762">
        <v>0</v>
      </c>
      <c r="K762" t="s">
        <v>29274</v>
      </c>
      <c r="L762" t="s">
        <v>29275</v>
      </c>
      <c r="M762">
        <v>0</v>
      </c>
      <c r="N762" t="s">
        <v>29019</v>
      </c>
      <c r="O762" t="s">
        <v>29276</v>
      </c>
      <c r="P762">
        <v>0</v>
      </c>
      <c r="Q762" t="s">
        <v>29277</v>
      </c>
      <c r="R762">
        <v>0</v>
      </c>
    </row>
    <row r="763" spans="1:18" x14ac:dyDescent="0.25">
      <c r="A763" t="s">
        <v>2482</v>
      </c>
      <c r="B763" t="s">
        <v>23115</v>
      </c>
      <c r="C763" t="str">
        <f t="shared" si="22"/>
        <v>DarkGray</v>
      </c>
      <c r="D763" t="str">
        <f t="shared" si="23"/>
        <v>DarkGray</v>
      </c>
      <c r="F763" t="s">
        <v>29278</v>
      </c>
      <c r="G763" t="s">
        <v>29279</v>
      </c>
      <c r="H763" t="s">
        <v>29280</v>
      </c>
      <c r="I763" t="s">
        <v>29281</v>
      </c>
      <c r="J763">
        <v>0</v>
      </c>
      <c r="K763" t="s">
        <v>29282</v>
      </c>
      <c r="L763" t="s">
        <v>29283</v>
      </c>
      <c r="M763" t="s">
        <v>26218</v>
      </c>
      <c r="N763" t="s">
        <v>29284</v>
      </c>
      <c r="O763" t="s">
        <v>29285</v>
      </c>
      <c r="P763">
        <v>0</v>
      </c>
      <c r="Q763" t="s">
        <v>29286</v>
      </c>
      <c r="R763">
        <v>0</v>
      </c>
    </row>
    <row r="764" spans="1:18" x14ac:dyDescent="0.25">
      <c r="A764" t="s">
        <v>3375</v>
      </c>
      <c r="B764" t="s">
        <v>23116</v>
      </c>
      <c r="C764" t="str">
        <f t="shared" si="22"/>
        <v>DarkGray</v>
      </c>
      <c r="D764" t="str">
        <f t="shared" si="23"/>
        <v>DarkGray</v>
      </c>
      <c r="F764" t="s">
        <v>29287</v>
      </c>
      <c r="G764" t="s">
        <v>26191</v>
      </c>
      <c r="H764" t="s">
        <v>29288</v>
      </c>
      <c r="I764" t="s">
        <v>29062</v>
      </c>
      <c r="J764">
        <v>0</v>
      </c>
      <c r="K764" t="s">
        <v>29289</v>
      </c>
      <c r="L764" t="s">
        <v>29290</v>
      </c>
      <c r="M764">
        <v>0</v>
      </c>
      <c r="N764" t="s">
        <v>29027</v>
      </c>
      <c r="O764" t="s">
        <v>29291</v>
      </c>
      <c r="P764">
        <v>0</v>
      </c>
      <c r="Q764" t="s">
        <v>29292</v>
      </c>
      <c r="R764">
        <v>0</v>
      </c>
    </row>
    <row r="765" spans="1:18" x14ac:dyDescent="0.25">
      <c r="A765" t="s">
        <v>685</v>
      </c>
      <c r="B765" t="s">
        <v>23117</v>
      </c>
      <c r="C765" t="str">
        <f t="shared" si="22"/>
        <v>DarkGray</v>
      </c>
      <c r="D765" t="str">
        <f t="shared" si="23"/>
        <v>DarkGray</v>
      </c>
      <c r="F765" t="s">
        <v>29293</v>
      </c>
      <c r="G765" t="s">
        <v>23741</v>
      </c>
      <c r="H765" t="s">
        <v>29294</v>
      </c>
      <c r="I765" t="s">
        <v>29295</v>
      </c>
      <c r="J765">
        <v>0</v>
      </c>
      <c r="K765" t="s">
        <v>29296</v>
      </c>
      <c r="L765" t="s">
        <v>29297</v>
      </c>
      <c r="M765">
        <v>0</v>
      </c>
      <c r="N765" t="s">
        <v>29298</v>
      </c>
      <c r="O765" t="s">
        <v>29299</v>
      </c>
      <c r="P765">
        <v>0</v>
      </c>
      <c r="Q765">
        <v>0</v>
      </c>
      <c r="R765" t="s">
        <v>29300</v>
      </c>
    </row>
    <row r="766" spans="1:18" x14ac:dyDescent="0.25">
      <c r="A766" t="s">
        <v>1266</v>
      </c>
      <c r="B766" t="s">
        <v>23118</v>
      </c>
      <c r="C766" t="str">
        <f t="shared" si="22"/>
        <v>DarkGray</v>
      </c>
      <c r="D766" t="str">
        <f t="shared" si="23"/>
        <v>DarkGray</v>
      </c>
      <c r="F766" t="s">
        <v>29301</v>
      </c>
      <c r="G766">
        <v>0</v>
      </c>
      <c r="H766" t="s">
        <v>29302</v>
      </c>
      <c r="I766" t="s">
        <v>29303</v>
      </c>
      <c r="J766" t="s">
        <v>29304</v>
      </c>
      <c r="K766" t="s">
        <v>29305</v>
      </c>
      <c r="L766" t="s">
        <v>29306</v>
      </c>
      <c r="M766" t="s">
        <v>29307</v>
      </c>
      <c r="N766">
        <v>0</v>
      </c>
      <c r="O766" t="s">
        <v>29308</v>
      </c>
      <c r="P766">
        <v>0</v>
      </c>
      <c r="Q766" t="s">
        <v>29309</v>
      </c>
      <c r="R766">
        <v>0</v>
      </c>
    </row>
    <row r="767" spans="1:18" x14ac:dyDescent="0.25">
      <c r="A767" t="s">
        <v>2484</v>
      </c>
      <c r="B767" t="s">
        <v>23119</v>
      </c>
      <c r="C767" t="str">
        <f t="shared" si="22"/>
        <v>DarkGray</v>
      </c>
      <c r="D767" t="str">
        <f t="shared" si="23"/>
        <v>DarkGray</v>
      </c>
      <c r="F767" t="s">
        <v>29310</v>
      </c>
      <c r="G767" t="s">
        <v>28727</v>
      </c>
      <c r="H767" t="s">
        <v>29311</v>
      </c>
      <c r="I767" t="s">
        <v>28729</v>
      </c>
      <c r="J767">
        <v>0</v>
      </c>
      <c r="K767" t="s">
        <v>29312</v>
      </c>
      <c r="L767" t="s">
        <v>29313</v>
      </c>
      <c r="M767">
        <v>0</v>
      </c>
      <c r="N767" t="s">
        <v>28740</v>
      </c>
      <c r="O767" t="s">
        <v>29314</v>
      </c>
      <c r="P767">
        <v>0</v>
      </c>
      <c r="Q767" t="s">
        <v>29315</v>
      </c>
      <c r="R767">
        <v>0</v>
      </c>
    </row>
    <row r="768" spans="1:18" x14ac:dyDescent="0.25">
      <c r="A768" t="s">
        <v>2484</v>
      </c>
      <c r="B768" t="s">
        <v>23120</v>
      </c>
      <c r="C768" t="str">
        <f t="shared" si="22"/>
        <v>DarkGray</v>
      </c>
      <c r="D768" t="str">
        <f t="shared" si="23"/>
        <v>DarkGray</v>
      </c>
      <c r="F768" t="s">
        <v>29316</v>
      </c>
      <c r="G768" t="s">
        <v>28727</v>
      </c>
      <c r="H768" t="s">
        <v>29317</v>
      </c>
      <c r="I768" t="s">
        <v>28729</v>
      </c>
      <c r="J768">
        <v>0</v>
      </c>
      <c r="K768" t="s">
        <v>29318</v>
      </c>
      <c r="L768" t="s">
        <v>29319</v>
      </c>
      <c r="M768">
        <v>0</v>
      </c>
      <c r="N768" t="s">
        <v>28740</v>
      </c>
      <c r="O768" t="s">
        <v>29320</v>
      </c>
      <c r="P768">
        <v>0</v>
      </c>
      <c r="Q768" t="s">
        <v>29321</v>
      </c>
      <c r="R768">
        <v>0</v>
      </c>
    </row>
    <row r="769" spans="1:18" x14ac:dyDescent="0.25">
      <c r="A769" t="s">
        <v>377</v>
      </c>
      <c r="B769" t="s">
        <v>23121</v>
      </c>
      <c r="C769" t="str">
        <f t="shared" si="22"/>
        <v>DarkGray</v>
      </c>
      <c r="D769" t="str">
        <f t="shared" si="23"/>
        <v>DarkGray</v>
      </c>
      <c r="F769" t="s">
        <v>29322</v>
      </c>
      <c r="G769" t="s">
        <v>29323</v>
      </c>
      <c r="H769" t="s">
        <v>29324</v>
      </c>
      <c r="I769" t="s">
        <v>29325</v>
      </c>
      <c r="J769">
        <v>0</v>
      </c>
      <c r="K769" t="s">
        <v>29326</v>
      </c>
      <c r="L769" t="s">
        <v>29327</v>
      </c>
      <c r="M769" t="s">
        <v>23669</v>
      </c>
      <c r="N769" t="s">
        <v>29328</v>
      </c>
      <c r="O769" t="s">
        <v>29329</v>
      </c>
      <c r="P769">
        <v>0</v>
      </c>
      <c r="Q769" t="s">
        <v>29330</v>
      </c>
      <c r="R769">
        <v>0</v>
      </c>
    </row>
    <row r="770" spans="1:18" x14ac:dyDescent="0.25">
      <c r="A770" t="s">
        <v>381</v>
      </c>
      <c r="B770" t="s">
        <v>23122</v>
      </c>
      <c r="C770" t="str">
        <f t="shared" ref="C770:C833" si="24">IFERROR(VLOOKUP(A770,colors,2,FALSE),"purple")</f>
        <v>DarkGray</v>
      </c>
      <c r="D770" t="str">
        <f t="shared" ref="D770:D833" si="25">IFERROR(VLOOKUP(A770,colors,3,FALSE),"purple")</f>
        <v>DarkGray</v>
      </c>
      <c r="F770" t="s">
        <v>29331</v>
      </c>
      <c r="G770">
        <v>0</v>
      </c>
      <c r="H770">
        <v>0</v>
      </c>
      <c r="I770">
        <v>0</v>
      </c>
      <c r="J770">
        <v>0</v>
      </c>
      <c r="K770">
        <v>0</v>
      </c>
      <c r="L770">
        <v>0</v>
      </c>
      <c r="M770">
        <v>0</v>
      </c>
      <c r="N770">
        <v>0</v>
      </c>
      <c r="O770">
        <v>0</v>
      </c>
      <c r="P770">
        <v>0</v>
      </c>
      <c r="Q770">
        <v>0</v>
      </c>
      <c r="R770" t="s">
        <v>25391</v>
      </c>
    </row>
    <row r="771" spans="1:18" x14ac:dyDescent="0.25">
      <c r="A771" t="s">
        <v>3375</v>
      </c>
      <c r="B771" t="s">
        <v>23123</v>
      </c>
      <c r="C771" t="str">
        <f t="shared" si="24"/>
        <v>DarkGray</v>
      </c>
      <c r="D771" t="str">
        <f t="shared" si="25"/>
        <v>DarkGray</v>
      </c>
      <c r="F771" t="s">
        <v>29332</v>
      </c>
      <c r="G771" t="s">
        <v>27869</v>
      </c>
      <c r="H771" t="s">
        <v>29333</v>
      </c>
      <c r="I771" t="s">
        <v>29334</v>
      </c>
      <c r="J771">
        <v>0</v>
      </c>
      <c r="K771" t="s">
        <v>29335</v>
      </c>
      <c r="L771" t="s">
        <v>29336</v>
      </c>
      <c r="M771">
        <v>0</v>
      </c>
      <c r="N771" t="s">
        <v>29337</v>
      </c>
      <c r="O771" t="s">
        <v>29338</v>
      </c>
      <c r="P771">
        <v>0</v>
      </c>
      <c r="Q771" t="s">
        <v>29339</v>
      </c>
      <c r="R771">
        <v>0</v>
      </c>
    </row>
    <row r="772" spans="1:18" x14ac:dyDescent="0.25">
      <c r="A772" t="s">
        <v>2025</v>
      </c>
      <c r="B772" t="s">
        <v>23124</v>
      </c>
      <c r="C772" t="str">
        <f t="shared" si="24"/>
        <v>DarkGray</v>
      </c>
      <c r="D772" t="str">
        <f t="shared" si="25"/>
        <v>DarkGray</v>
      </c>
      <c r="F772" t="s">
        <v>29340</v>
      </c>
      <c r="G772" t="s">
        <v>24485</v>
      </c>
      <c r="H772" t="s">
        <v>29341</v>
      </c>
      <c r="I772" t="s">
        <v>28625</v>
      </c>
      <c r="J772">
        <v>0</v>
      </c>
      <c r="K772" t="s">
        <v>29342</v>
      </c>
      <c r="L772" t="s">
        <v>29343</v>
      </c>
      <c r="M772">
        <v>0</v>
      </c>
      <c r="N772" t="s">
        <v>28628</v>
      </c>
      <c r="O772" t="s">
        <v>29344</v>
      </c>
      <c r="P772">
        <v>0</v>
      </c>
      <c r="Q772" t="s">
        <v>29345</v>
      </c>
      <c r="R772">
        <v>0</v>
      </c>
    </row>
    <row r="773" spans="1:18" x14ac:dyDescent="0.25">
      <c r="A773" t="s">
        <v>2025</v>
      </c>
      <c r="B773" t="s">
        <v>23125</v>
      </c>
      <c r="C773" t="str">
        <f t="shared" si="24"/>
        <v>DarkGray</v>
      </c>
      <c r="D773" t="str">
        <f t="shared" si="25"/>
        <v>DarkGray</v>
      </c>
      <c r="F773" t="s">
        <v>29346</v>
      </c>
      <c r="G773" t="s">
        <v>24485</v>
      </c>
      <c r="H773" t="s">
        <v>29347</v>
      </c>
      <c r="I773" t="s">
        <v>28625</v>
      </c>
      <c r="J773">
        <v>0</v>
      </c>
      <c r="K773" t="s">
        <v>29348</v>
      </c>
      <c r="L773" t="s">
        <v>29349</v>
      </c>
      <c r="M773">
        <v>0</v>
      </c>
      <c r="N773" t="s">
        <v>28628</v>
      </c>
      <c r="O773" t="s">
        <v>29350</v>
      </c>
      <c r="P773">
        <v>0</v>
      </c>
      <c r="Q773" t="s">
        <v>29351</v>
      </c>
      <c r="R773">
        <v>0</v>
      </c>
    </row>
    <row r="774" spans="1:18" x14ac:dyDescent="0.25">
      <c r="A774" t="s">
        <v>2025</v>
      </c>
      <c r="B774" t="s">
        <v>23126</v>
      </c>
      <c r="C774" t="str">
        <f t="shared" si="24"/>
        <v>DarkGray</v>
      </c>
      <c r="D774" t="str">
        <f t="shared" si="25"/>
        <v>DarkGray</v>
      </c>
      <c r="F774" t="s">
        <v>29352</v>
      </c>
      <c r="G774" t="s">
        <v>24485</v>
      </c>
      <c r="H774" t="s">
        <v>29353</v>
      </c>
      <c r="I774" t="s">
        <v>28625</v>
      </c>
      <c r="J774">
        <v>0</v>
      </c>
      <c r="K774" t="s">
        <v>29354</v>
      </c>
      <c r="L774" t="s">
        <v>29355</v>
      </c>
      <c r="M774">
        <v>0</v>
      </c>
      <c r="N774" t="s">
        <v>28628</v>
      </c>
      <c r="O774" t="s">
        <v>29356</v>
      </c>
      <c r="P774">
        <v>0</v>
      </c>
      <c r="Q774" t="s">
        <v>29357</v>
      </c>
      <c r="R774">
        <v>0</v>
      </c>
    </row>
    <row r="775" spans="1:18" x14ac:dyDescent="0.25">
      <c r="A775" t="s">
        <v>2025</v>
      </c>
      <c r="B775" t="s">
        <v>23127</v>
      </c>
      <c r="C775" t="str">
        <f t="shared" si="24"/>
        <v>DarkGray</v>
      </c>
      <c r="D775" t="str">
        <f t="shared" si="25"/>
        <v>DarkGray</v>
      </c>
      <c r="F775" t="s">
        <v>29358</v>
      </c>
      <c r="G775" t="s">
        <v>24485</v>
      </c>
      <c r="H775" t="s">
        <v>29359</v>
      </c>
      <c r="I775" t="s">
        <v>28625</v>
      </c>
      <c r="J775">
        <v>0</v>
      </c>
      <c r="K775" t="s">
        <v>29360</v>
      </c>
      <c r="L775" t="s">
        <v>29361</v>
      </c>
      <c r="M775">
        <v>0</v>
      </c>
      <c r="N775" t="s">
        <v>28628</v>
      </c>
      <c r="O775" t="s">
        <v>29362</v>
      </c>
      <c r="P775">
        <v>0</v>
      </c>
      <c r="Q775" t="s">
        <v>29363</v>
      </c>
      <c r="R775">
        <v>0</v>
      </c>
    </row>
    <row r="776" spans="1:18" x14ac:dyDescent="0.25">
      <c r="A776" t="s">
        <v>2061</v>
      </c>
      <c r="B776" t="s">
        <v>23128</v>
      </c>
      <c r="C776" t="str">
        <f t="shared" si="24"/>
        <v>DarkGray</v>
      </c>
      <c r="D776" t="str">
        <f t="shared" si="25"/>
        <v>DarkGray</v>
      </c>
      <c r="F776" t="s">
        <v>29364</v>
      </c>
      <c r="G776" t="s">
        <v>23935</v>
      </c>
      <c r="H776" t="s">
        <v>29365</v>
      </c>
      <c r="I776" t="s">
        <v>29366</v>
      </c>
      <c r="J776" t="s">
        <v>29367</v>
      </c>
      <c r="K776" t="s">
        <v>29368</v>
      </c>
      <c r="L776" t="s">
        <v>29369</v>
      </c>
      <c r="M776" t="s">
        <v>23968</v>
      </c>
      <c r="N776" t="s">
        <v>29370</v>
      </c>
      <c r="O776" t="s">
        <v>29371</v>
      </c>
      <c r="P776">
        <v>0</v>
      </c>
      <c r="Q776" t="s">
        <v>29372</v>
      </c>
      <c r="R776">
        <v>0</v>
      </c>
    </row>
    <row r="777" spans="1:18" x14ac:dyDescent="0.25">
      <c r="A777" t="s">
        <v>5413</v>
      </c>
      <c r="B777" t="s">
        <v>23129</v>
      </c>
      <c r="C777" t="str">
        <f t="shared" si="24"/>
        <v>DarkGray</v>
      </c>
      <c r="D777" t="str">
        <f t="shared" si="25"/>
        <v>DarkGray</v>
      </c>
      <c r="F777" t="s">
        <v>29373</v>
      </c>
      <c r="G777" t="s">
        <v>25820</v>
      </c>
      <c r="H777" t="s">
        <v>29374</v>
      </c>
      <c r="I777" t="s">
        <v>29375</v>
      </c>
      <c r="J777">
        <v>0</v>
      </c>
      <c r="K777" t="s">
        <v>29376</v>
      </c>
      <c r="L777" t="s">
        <v>29377</v>
      </c>
      <c r="M777">
        <v>0</v>
      </c>
      <c r="N777" t="s">
        <v>29378</v>
      </c>
      <c r="O777" t="s">
        <v>29379</v>
      </c>
      <c r="P777">
        <v>0</v>
      </c>
      <c r="Q777" t="s">
        <v>29380</v>
      </c>
      <c r="R777">
        <v>0</v>
      </c>
    </row>
    <row r="778" spans="1:18" x14ac:dyDescent="0.25">
      <c r="A778" t="s">
        <v>4378</v>
      </c>
      <c r="B778" t="s">
        <v>23130</v>
      </c>
      <c r="C778" t="str">
        <f t="shared" si="24"/>
        <v>DarkGray</v>
      </c>
      <c r="D778" t="str">
        <f t="shared" si="25"/>
        <v>DarkGray</v>
      </c>
      <c r="F778" t="s">
        <v>29381</v>
      </c>
      <c r="G778" t="s">
        <v>23685</v>
      </c>
      <c r="H778" t="s">
        <v>29382</v>
      </c>
      <c r="I778" t="s">
        <v>29383</v>
      </c>
      <c r="J778">
        <v>0</v>
      </c>
      <c r="K778" t="s">
        <v>29384</v>
      </c>
      <c r="L778" t="s">
        <v>29385</v>
      </c>
      <c r="M778" t="s">
        <v>23690</v>
      </c>
      <c r="N778" t="s">
        <v>29386</v>
      </c>
      <c r="O778" t="s">
        <v>29387</v>
      </c>
      <c r="P778">
        <v>0</v>
      </c>
      <c r="Q778" t="s">
        <v>29388</v>
      </c>
      <c r="R778">
        <v>0</v>
      </c>
    </row>
    <row r="779" spans="1:18" x14ac:dyDescent="0.25">
      <c r="A779" t="s">
        <v>2122</v>
      </c>
      <c r="B779" t="s">
        <v>23131</v>
      </c>
      <c r="C779" t="str">
        <f t="shared" si="24"/>
        <v>DarkGray</v>
      </c>
      <c r="D779" t="str">
        <f t="shared" si="25"/>
        <v>DarkGray</v>
      </c>
      <c r="F779" t="s">
        <v>29389</v>
      </c>
      <c r="G779" t="s">
        <v>26191</v>
      </c>
      <c r="H779" t="s">
        <v>29390</v>
      </c>
      <c r="I779" t="s">
        <v>29138</v>
      </c>
      <c r="J779">
        <v>0</v>
      </c>
      <c r="K779" t="s">
        <v>29391</v>
      </c>
      <c r="L779" t="s">
        <v>29392</v>
      </c>
      <c r="M779">
        <v>0</v>
      </c>
      <c r="N779" t="s">
        <v>29393</v>
      </c>
      <c r="O779" t="s">
        <v>29394</v>
      </c>
      <c r="P779">
        <v>0</v>
      </c>
      <c r="Q779" t="s">
        <v>29395</v>
      </c>
      <c r="R779">
        <v>0</v>
      </c>
    </row>
    <row r="780" spans="1:18" x14ac:dyDescent="0.25">
      <c r="A780" t="s">
        <v>4035</v>
      </c>
      <c r="B780" t="s">
        <v>23132</v>
      </c>
      <c r="C780" t="str">
        <f t="shared" si="24"/>
        <v>DarkGray</v>
      </c>
      <c r="D780" t="str">
        <f t="shared" si="25"/>
        <v>DarkGray</v>
      </c>
      <c r="F780" t="s">
        <v>29396</v>
      </c>
      <c r="G780">
        <v>0</v>
      </c>
      <c r="H780" t="s">
        <v>29397</v>
      </c>
      <c r="I780" t="s">
        <v>29398</v>
      </c>
      <c r="J780" t="s">
        <v>29399</v>
      </c>
      <c r="K780" t="s">
        <v>29400</v>
      </c>
      <c r="L780" t="s">
        <v>29401</v>
      </c>
      <c r="M780">
        <v>0</v>
      </c>
      <c r="N780">
        <v>0</v>
      </c>
      <c r="O780" t="s">
        <v>29402</v>
      </c>
      <c r="P780">
        <v>0</v>
      </c>
      <c r="Q780" t="s">
        <v>29403</v>
      </c>
      <c r="R780">
        <v>0</v>
      </c>
    </row>
    <row r="781" spans="1:18" x14ac:dyDescent="0.25">
      <c r="A781" t="s">
        <v>3375</v>
      </c>
      <c r="B781" t="s">
        <v>23133</v>
      </c>
      <c r="C781" t="str">
        <f t="shared" si="24"/>
        <v>DarkGray</v>
      </c>
      <c r="D781" t="str">
        <f t="shared" si="25"/>
        <v>DarkGray</v>
      </c>
      <c r="F781" t="s">
        <v>29404</v>
      </c>
      <c r="G781" t="s">
        <v>25723</v>
      </c>
      <c r="H781" t="s">
        <v>29405</v>
      </c>
      <c r="I781" t="s">
        <v>28443</v>
      </c>
      <c r="J781">
        <v>0</v>
      </c>
      <c r="K781" t="s">
        <v>29406</v>
      </c>
      <c r="L781" t="s">
        <v>29407</v>
      </c>
      <c r="M781">
        <v>0</v>
      </c>
      <c r="N781" t="s">
        <v>28446</v>
      </c>
      <c r="O781" t="s">
        <v>29408</v>
      </c>
      <c r="P781">
        <v>0</v>
      </c>
      <c r="Q781" t="s">
        <v>29409</v>
      </c>
      <c r="R781">
        <v>0</v>
      </c>
    </row>
    <row r="782" spans="1:18" x14ac:dyDescent="0.25">
      <c r="A782" t="s">
        <v>681</v>
      </c>
      <c r="B782" t="s">
        <v>23134</v>
      </c>
      <c r="C782" t="str">
        <f t="shared" si="24"/>
        <v>DarkGray</v>
      </c>
      <c r="D782" t="str">
        <f t="shared" si="25"/>
        <v>DarkGray</v>
      </c>
      <c r="F782" t="s">
        <v>29410</v>
      </c>
      <c r="G782" t="s">
        <v>29411</v>
      </c>
      <c r="H782" t="s">
        <v>29412</v>
      </c>
      <c r="I782" t="s">
        <v>29413</v>
      </c>
      <c r="J782">
        <v>0</v>
      </c>
      <c r="K782" t="s">
        <v>29414</v>
      </c>
      <c r="L782" t="s">
        <v>29415</v>
      </c>
      <c r="M782" t="s">
        <v>29416</v>
      </c>
      <c r="N782" t="s">
        <v>29417</v>
      </c>
      <c r="O782" t="s">
        <v>29418</v>
      </c>
      <c r="P782" t="s">
        <v>29419</v>
      </c>
      <c r="Q782" t="s">
        <v>29420</v>
      </c>
      <c r="R782">
        <v>0</v>
      </c>
    </row>
    <row r="783" spans="1:18" x14ac:dyDescent="0.25">
      <c r="A783" t="s">
        <v>681</v>
      </c>
      <c r="B783" t="s">
        <v>23135</v>
      </c>
      <c r="C783" t="str">
        <f t="shared" si="24"/>
        <v>DarkGray</v>
      </c>
      <c r="D783" t="str">
        <f t="shared" si="25"/>
        <v>DarkGray</v>
      </c>
      <c r="F783" t="s">
        <v>29421</v>
      </c>
      <c r="G783" t="s">
        <v>29422</v>
      </c>
      <c r="H783" t="s">
        <v>29412</v>
      </c>
      <c r="I783" t="s">
        <v>25537</v>
      </c>
      <c r="J783" t="s">
        <v>29423</v>
      </c>
      <c r="K783" t="s">
        <v>29424</v>
      </c>
      <c r="L783" t="s">
        <v>29425</v>
      </c>
      <c r="M783" t="s">
        <v>29426</v>
      </c>
      <c r="N783" t="s">
        <v>29427</v>
      </c>
      <c r="O783" t="s">
        <v>29428</v>
      </c>
      <c r="P783">
        <v>0</v>
      </c>
      <c r="Q783" t="s">
        <v>29429</v>
      </c>
      <c r="R783">
        <v>0</v>
      </c>
    </row>
    <row r="784" spans="1:18" x14ac:dyDescent="0.25">
      <c r="A784" t="s">
        <v>3601</v>
      </c>
      <c r="B784" t="s">
        <v>23136</v>
      </c>
      <c r="C784" t="str">
        <f t="shared" si="24"/>
        <v>DarkGray</v>
      </c>
      <c r="D784" t="str">
        <f t="shared" si="25"/>
        <v>DarkGray</v>
      </c>
      <c r="F784" t="s">
        <v>29430</v>
      </c>
      <c r="G784" t="s">
        <v>23521</v>
      </c>
      <c r="H784">
        <v>0</v>
      </c>
      <c r="I784" t="s">
        <v>23523</v>
      </c>
      <c r="J784" t="s">
        <v>29431</v>
      </c>
      <c r="K784" t="s">
        <v>29432</v>
      </c>
      <c r="L784" t="s">
        <v>29433</v>
      </c>
      <c r="M784">
        <v>0</v>
      </c>
      <c r="N784" t="s">
        <v>29434</v>
      </c>
      <c r="O784" t="s">
        <v>29435</v>
      </c>
      <c r="P784">
        <v>0</v>
      </c>
      <c r="Q784" t="s">
        <v>29436</v>
      </c>
      <c r="R784" t="s">
        <v>29437</v>
      </c>
    </row>
    <row r="785" spans="1:18" x14ac:dyDescent="0.25">
      <c r="A785" t="s">
        <v>2065</v>
      </c>
      <c r="B785" t="s">
        <v>23137</v>
      </c>
      <c r="C785" t="str">
        <f t="shared" si="24"/>
        <v>DarkGray</v>
      </c>
      <c r="D785" t="str">
        <f t="shared" si="25"/>
        <v>DarkGray</v>
      </c>
      <c r="F785" t="s">
        <v>29438</v>
      </c>
      <c r="G785" t="s">
        <v>23674</v>
      </c>
      <c r="H785" t="s">
        <v>28426</v>
      </c>
      <c r="I785" t="s">
        <v>28427</v>
      </c>
      <c r="J785">
        <v>0</v>
      </c>
      <c r="K785" t="s">
        <v>29439</v>
      </c>
      <c r="L785" t="s">
        <v>29440</v>
      </c>
      <c r="M785" t="s">
        <v>23680</v>
      </c>
      <c r="N785" t="s">
        <v>28430</v>
      </c>
      <c r="O785" t="s">
        <v>29441</v>
      </c>
      <c r="P785">
        <v>0</v>
      </c>
      <c r="Q785" t="s">
        <v>29442</v>
      </c>
      <c r="R785">
        <v>0</v>
      </c>
    </row>
    <row r="786" spans="1:18" x14ac:dyDescent="0.25">
      <c r="A786" t="s">
        <v>4734</v>
      </c>
      <c r="B786" t="s">
        <v>23138</v>
      </c>
      <c r="C786" t="str">
        <f t="shared" si="24"/>
        <v>DarkGray</v>
      </c>
      <c r="D786" t="str">
        <f t="shared" si="25"/>
        <v>DarkGray</v>
      </c>
      <c r="F786" t="s">
        <v>29443</v>
      </c>
      <c r="G786" t="s">
        <v>25879</v>
      </c>
      <c r="H786" t="s">
        <v>29444</v>
      </c>
      <c r="I786" t="s">
        <v>29445</v>
      </c>
      <c r="J786">
        <v>0</v>
      </c>
      <c r="K786" t="s">
        <v>29446</v>
      </c>
      <c r="L786" t="s">
        <v>29447</v>
      </c>
      <c r="M786" t="s">
        <v>25884</v>
      </c>
      <c r="N786" t="s">
        <v>29448</v>
      </c>
      <c r="O786" t="s">
        <v>29449</v>
      </c>
      <c r="P786">
        <v>0</v>
      </c>
      <c r="Q786" t="s">
        <v>29450</v>
      </c>
      <c r="R786">
        <v>0</v>
      </c>
    </row>
    <row r="787" spans="1:18" x14ac:dyDescent="0.25">
      <c r="A787" t="s">
        <v>65</v>
      </c>
      <c r="B787" t="s">
        <v>23139</v>
      </c>
      <c r="C787" t="str">
        <f t="shared" si="24"/>
        <v>DarkGray</v>
      </c>
      <c r="D787" t="str">
        <f t="shared" si="25"/>
        <v>DarkGray</v>
      </c>
      <c r="F787" t="s">
        <v>29451</v>
      </c>
      <c r="G787" t="s">
        <v>25879</v>
      </c>
      <c r="H787" t="s">
        <v>29452</v>
      </c>
      <c r="I787" t="s">
        <v>29453</v>
      </c>
      <c r="J787">
        <v>0</v>
      </c>
      <c r="K787" t="s">
        <v>29454</v>
      </c>
      <c r="L787" t="s">
        <v>29455</v>
      </c>
      <c r="M787" t="s">
        <v>25884</v>
      </c>
      <c r="N787" t="s">
        <v>29456</v>
      </c>
      <c r="O787" t="s">
        <v>29457</v>
      </c>
      <c r="P787">
        <v>0</v>
      </c>
      <c r="Q787" t="s">
        <v>29458</v>
      </c>
      <c r="R787">
        <v>0</v>
      </c>
    </row>
    <row r="788" spans="1:18" x14ac:dyDescent="0.25">
      <c r="A788" t="s">
        <v>982</v>
      </c>
      <c r="B788" t="s">
        <v>23140</v>
      </c>
      <c r="C788" t="str">
        <f t="shared" si="24"/>
        <v>DarkGray</v>
      </c>
      <c r="D788" t="str">
        <f t="shared" si="25"/>
        <v>DarkGray</v>
      </c>
      <c r="F788" t="s">
        <v>29459</v>
      </c>
      <c r="G788">
        <v>0</v>
      </c>
      <c r="H788" t="s">
        <v>29460</v>
      </c>
      <c r="I788" t="s">
        <v>23587</v>
      </c>
      <c r="J788" t="s">
        <v>29461</v>
      </c>
      <c r="K788" t="s">
        <v>29462</v>
      </c>
      <c r="L788" t="s">
        <v>29463</v>
      </c>
      <c r="M788">
        <v>0</v>
      </c>
      <c r="N788" t="s">
        <v>23591</v>
      </c>
      <c r="O788" t="s">
        <v>29464</v>
      </c>
      <c r="P788">
        <v>0</v>
      </c>
      <c r="Q788" t="s">
        <v>29465</v>
      </c>
      <c r="R788">
        <v>0</v>
      </c>
    </row>
    <row r="789" spans="1:18" x14ac:dyDescent="0.25">
      <c r="A789" t="s">
        <v>4722</v>
      </c>
      <c r="B789" t="s">
        <v>23141</v>
      </c>
      <c r="C789" t="str">
        <f t="shared" si="24"/>
        <v>DarkGray</v>
      </c>
      <c r="D789" t="str">
        <f t="shared" si="25"/>
        <v>DarkGray</v>
      </c>
      <c r="F789" t="s">
        <v>29466</v>
      </c>
      <c r="G789" t="s">
        <v>27279</v>
      </c>
      <c r="H789" t="s">
        <v>29467</v>
      </c>
      <c r="I789" t="s">
        <v>29468</v>
      </c>
      <c r="J789">
        <v>0</v>
      </c>
      <c r="K789" t="s">
        <v>29469</v>
      </c>
      <c r="L789" t="s">
        <v>29470</v>
      </c>
      <c r="M789" t="s">
        <v>27283</v>
      </c>
      <c r="N789" t="s">
        <v>29471</v>
      </c>
      <c r="O789" t="s">
        <v>29472</v>
      </c>
      <c r="P789">
        <v>0</v>
      </c>
      <c r="Q789" t="s">
        <v>29473</v>
      </c>
      <c r="R789">
        <v>0</v>
      </c>
    </row>
    <row r="790" spans="1:18" x14ac:dyDescent="0.25">
      <c r="A790" t="s">
        <v>4722</v>
      </c>
      <c r="B790" t="s">
        <v>23142</v>
      </c>
      <c r="C790" t="str">
        <f t="shared" si="24"/>
        <v>DarkGray</v>
      </c>
      <c r="D790" t="str">
        <f t="shared" si="25"/>
        <v>DarkGray</v>
      </c>
      <c r="F790" t="s">
        <v>29474</v>
      </c>
      <c r="G790" t="s">
        <v>27279</v>
      </c>
      <c r="H790" t="s">
        <v>29475</v>
      </c>
      <c r="I790" t="s">
        <v>29468</v>
      </c>
      <c r="J790">
        <v>0</v>
      </c>
      <c r="K790" t="s">
        <v>29476</v>
      </c>
      <c r="L790" t="s">
        <v>29477</v>
      </c>
      <c r="M790" t="s">
        <v>27283</v>
      </c>
      <c r="N790" t="s">
        <v>29471</v>
      </c>
      <c r="O790" t="s">
        <v>29478</v>
      </c>
      <c r="P790">
        <v>0</v>
      </c>
      <c r="Q790" t="s">
        <v>29479</v>
      </c>
      <c r="R790">
        <v>0</v>
      </c>
    </row>
    <row r="791" spans="1:18" x14ac:dyDescent="0.25">
      <c r="A791" t="s">
        <v>4331</v>
      </c>
      <c r="B791" t="s">
        <v>23143</v>
      </c>
      <c r="C791" t="str">
        <f t="shared" si="24"/>
        <v>DarkGray</v>
      </c>
      <c r="D791" t="str">
        <f t="shared" si="25"/>
        <v>DarkGray</v>
      </c>
      <c r="F791" t="s">
        <v>29480</v>
      </c>
      <c r="G791" t="s">
        <v>23935</v>
      </c>
      <c r="H791" t="s">
        <v>29481</v>
      </c>
      <c r="I791" t="s">
        <v>29482</v>
      </c>
      <c r="J791" t="s">
        <v>23965</v>
      </c>
      <c r="K791" t="s">
        <v>29483</v>
      </c>
      <c r="L791" t="s">
        <v>29484</v>
      </c>
      <c r="M791" t="s">
        <v>23968</v>
      </c>
      <c r="N791" t="s">
        <v>29485</v>
      </c>
      <c r="O791" t="s">
        <v>29486</v>
      </c>
      <c r="P791">
        <v>0</v>
      </c>
      <c r="Q791" t="s">
        <v>29487</v>
      </c>
      <c r="R791">
        <v>0</v>
      </c>
    </row>
    <row r="792" spans="1:18" x14ac:dyDescent="0.25">
      <c r="A792" t="s">
        <v>4026</v>
      </c>
      <c r="B792" t="s">
        <v>23144</v>
      </c>
      <c r="C792" t="str">
        <f t="shared" si="24"/>
        <v>DarkGray</v>
      </c>
      <c r="D792" t="str">
        <f t="shared" si="25"/>
        <v>DarkGray</v>
      </c>
      <c r="F792" t="s">
        <v>29488</v>
      </c>
      <c r="G792" t="s">
        <v>23935</v>
      </c>
      <c r="H792" t="s">
        <v>29489</v>
      </c>
      <c r="I792" t="s">
        <v>29490</v>
      </c>
      <c r="J792">
        <v>0</v>
      </c>
      <c r="K792" t="s">
        <v>29491</v>
      </c>
      <c r="L792" t="s">
        <v>29492</v>
      </c>
      <c r="M792" t="s">
        <v>23968</v>
      </c>
      <c r="N792" t="s">
        <v>29493</v>
      </c>
      <c r="O792" t="s">
        <v>29494</v>
      </c>
      <c r="P792">
        <v>0</v>
      </c>
      <c r="Q792" t="s">
        <v>29495</v>
      </c>
      <c r="R792">
        <v>0</v>
      </c>
    </row>
    <row r="793" spans="1:18" x14ac:dyDescent="0.25">
      <c r="A793" t="s">
        <v>5236</v>
      </c>
      <c r="B793" t="s">
        <v>23145</v>
      </c>
      <c r="C793" t="str">
        <f t="shared" si="24"/>
        <v>DarkGray</v>
      </c>
      <c r="D793" t="str">
        <f t="shared" si="25"/>
        <v>DarkGray</v>
      </c>
      <c r="F793" t="s">
        <v>29496</v>
      </c>
      <c r="G793" t="s">
        <v>23531</v>
      </c>
      <c r="H793" t="s">
        <v>29497</v>
      </c>
      <c r="I793" t="s">
        <v>29498</v>
      </c>
      <c r="J793">
        <v>0</v>
      </c>
      <c r="K793" t="s">
        <v>29499</v>
      </c>
      <c r="L793" t="s">
        <v>29500</v>
      </c>
      <c r="M793">
        <v>0</v>
      </c>
      <c r="N793" t="s">
        <v>29501</v>
      </c>
      <c r="O793" t="s">
        <v>29502</v>
      </c>
      <c r="P793">
        <v>0</v>
      </c>
      <c r="Q793" t="s">
        <v>29503</v>
      </c>
      <c r="R793">
        <v>0</v>
      </c>
    </row>
    <row r="794" spans="1:18" x14ac:dyDescent="0.25">
      <c r="A794" t="s">
        <v>178</v>
      </c>
      <c r="B794" t="s">
        <v>23146</v>
      </c>
      <c r="C794" t="str">
        <f t="shared" si="24"/>
        <v>DarkGray</v>
      </c>
      <c r="D794" t="str">
        <f t="shared" si="25"/>
        <v>DarkGray</v>
      </c>
      <c r="F794" t="s">
        <v>29504</v>
      </c>
      <c r="G794" t="s">
        <v>25879</v>
      </c>
      <c r="H794" t="s">
        <v>29505</v>
      </c>
      <c r="I794" t="s">
        <v>29506</v>
      </c>
      <c r="J794">
        <v>0</v>
      </c>
      <c r="K794" t="s">
        <v>29507</v>
      </c>
      <c r="L794" t="s">
        <v>29508</v>
      </c>
      <c r="M794" t="s">
        <v>25884</v>
      </c>
      <c r="N794" t="s">
        <v>29509</v>
      </c>
      <c r="O794" t="s">
        <v>29510</v>
      </c>
      <c r="P794">
        <v>0</v>
      </c>
      <c r="Q794" t="s">
        <v>29511</v>
      </c>
      <c r="R794">
        <v>0</v>
      </c>
    </row>
    <row r="795" spans="1:18" x14ac:dyDescent="0.25">
      <c r="A795" t="s">
        <v>681</v>
      </c>
      <c r="B795" t="s">
        <v>23147</v>
      </c>
      <c r="C795" t="str">
        <f t="shared" si="24"/>
        <v>DarkGray</v>
      </c>
      <c r="D795" t="str">
        <f t="shared" si="25"/>
        <v>DarkGray</v>
      </c>
      <c r="F795" t="s">
        <v>29512</v>
      </c>
      <c r="G795" t="s">
        <v>28232</v>
      </c>
      <c r="H795" t="s">
        <v>29513</v>
      </c>
      <c r="I795" t="s">
        <v>25537</v>
      </c>
      <c r="J795">
        <v>0</v>
      </c>
      <c r="K795" t="s">
        <v>29514</v>
      </c>
      <c r="L795" t="s">
        <v>29515</v>
      </c>
      <c r="M795">
        <v>0</v>
      </c>
      <c r="N795" t="s">
        <v>29427</v>
      </c>
      <c r="O795" t="s">
        <v>29516</v>
      </c>
      <c r="P795">
        <v>0</v>
      </c>
      <c r="Q795" t="s">
        <v>29517</v>
      </c>
      <c r="R795">
        <v>0</v>
      </c>
    </row>
    <row r="796" spans="1:18" x14ac:dyDescent="0.25">
      <c r="A796" t="s">
        <v>2505</v>
      </c>
      <c r="B796" t="s">
        <v>23148</v>
      </c>
      <c r="C796" t="str">
        <f t="shared" si="24"/>
        <v>DarkGray</v>
      </c>
      <c r="D796" t="str">
        <f t="shared" si="25"/>
        <v>DarkGray</v>
      </c>
      <c r="F796" t="s">
        <v>29518</v>
      </c>
      <c r="G796" t="s">
        <v>27869</v>
      </c>
      <c r="H796" t="s">
        <v>29519</v>
      </c>
      <c r="I796" t="s">
        <v>29334</v>
      </c>
      <c r="J796">
        <v>0</v>
      </c>
      <c r="K796" t="s">
        <v>29520</v>
      </c>
      <c r="L796" t="s">
        <v>29521</v>
      </c>
      <c r="M796">
        <v>0</v>
      </c>
      <c r="N796" t="s">
        <v>29337</v>
      </c>
      <c r="O796" t="s">
        <v>29522</v>
      </c>
      <c r="P796">
        <v>0</v>
      </c>
      <c r="Q796" t="s">
        <v>29523</v>
      </c>
      <c r="R796">
        <v>0</v>
      </c>
    </row>
    <row r="797" spans="1:18" x14ac:dyDescent="0.25">
      <c r="A797" t="s">
        <v>2856</v>
      </c>
      <c r="B797" t="s">
        <v>23149</v>
      </c>
      <c r="C797" t="str">
        <f t="shared" si="24"/>
        <v>DarkGray</v>
      </c>
      <c r="D797" t="str">
        <f t="shared" si="25"/>
        <v>DarkGray</v>
      </c>
      <c r="F797" t="s">
        <v>29524</v>
      </c>
      <c r="G797" t="s">
        <v>24651</v>
      </c>
      <c r="H797" t="s">
        <v>29525</v>
      </c>
      <c r="I797" t="s">
        <v>29526</v>
      </c>
      <c r="J797">
        <v>0</v>
      </c>
      <c r="K797" t="s">
        <v>29527</v>
      </c>
      <c r="L797" t="s">
        <v>29528</v>
      </c>
      <c r="M797" t="s">
        <v>24656</v>
      </c>
      <c r="N797" t="s">
        <v>29529</v>
      </c>
      <c r="O797" t="s">
        <v>29530</v>
      </c>
      <c r="P797">
        <v>0</v>
      </c>
      <c r="Q797" t="s">
        <v>29531</v>
      </c>
      <c r="R797">
        <v>0</v>
      </c>
    </row>
    <row r="798" spans="1:18" x14ac:dyDescent="0.25">
      <c r="A798" t="s">
        <v>2856</v>
      </c>
      <c r="B798" t="s">
        <v>23150</v>
      </c>
      <c r="C798" t="str">
        <f t="shared" si="24"/>
        <v>DarkGray</v>
      </c>
      <c r="D798" t="str">
        <f t="shared" si="25"/>
        <v>DarkGray</v>
      </c>
      <c r="F798" t="s">
        <v>29532</v>
      </c>
      <c r="G798" t="s">
        <v>24651</v>
      </c>
      <c r="H798" t="s">
        <v>29533</v>
      </c>
      <c r="I798" t="s">
        <v>29534</v>
      </c>
      <c r="J798">
        <v>0</v>
      </c>
      <c r="K798" t="s">
        <v>29535</v>
      </c>
      <c r="L798" t="s">
        <v>29536</v>
      </c>
      <c r="M798" t="s">
        <v>24656</v>
      </c>
      <c r="N798" t="s">
        <v>29537</v>
      </c>
      <c r="O798" t="s">
        <v>29538</v>
      </c>
      <c r="P798">
        <v>0</v>
      </c>
      <c r="Q798" t="s">
        <v>29539</v>
      </c>
      <c r="R798">
        <v>0</v>
      </c>
    </row>
    <row r="799" spans="1:18" x14ac:dyDescent="0.25">
      <c r="A799" t="s">
        <v>4350</v>
      </c>
      <c r="B799" t="s">
        <v>23151</v>
      </c>
      <c r="C799" t="str">
        <f t="shared" si="24"/>
        <v>DarkGray</v>
      </c>
      <c r="D799" t="str">
        <f t="shared" si="25"/>
        <v>DarkGray</v>
      </c>
      <c r="F799" t="s">
        <v>29540</v>
      </c>
      <c r="G799" t="s">
        <v>23935</v>
      </c>
      <c r="H799" t="s">
        <v>29541</v>
      </c>
      <c r="I799" t="s">
        <v>29542</v>
      </c>
      <c r="J799">
        <v>0</v>
      </c>
      <c r="K799" t="s">
        <v>29543</v>
      </c>
      <c r="L799" t="s">
        <v>29544</v>
      </c>
      <c r="M799" t="s">
        <v>23968</v>
      </c>
      <c r="N799" t="s">
        <v>29545</v>
      </c>
      <c r="O799" t="s">
        <v>29546</v>
      </c>
      <c r="P799">
        <v>0</v>
      </c>
      <c r="Q799" t="s">
        <v>29547</v>
      </c>
      <c r="R799">
        <v>0</v>
      </c>
    </row>
    <row r="800" spans="1:18" x14ac:dyDescent="0.25">
      <c r="A800" t="s">
        <v>1414</v>
      </c>
      <c r="B800" t="s">
        <v>23152</v>
      </c>
      <c r="C800" t="str">
        <f t="shared" si="24"/>
        <v>DarkGray</v>
      </c>
      <c r="D800" t="str">
        <f t="shared" si="25"/>
        <v>DarkGray</v>
      </c>
      <c r="F800" t="s">
        <v>29548</v>
      </c>
      <c r="G800" t="s">
        <v>24532</v>
      </c>
      <c r="H800" t="s">
        <v>29549</v>
      </c>
      <c r="I800" t="s">
        <v>29550</v>
      </c>
      <c r="J800">
        <v>0</v>
      </c>
      <c r="K800" t="s">
        <v>29551</v>
      </c>
      <c r="L800" t="s">
        <v>29552</v>
      </c>
      <c r="M800">
        <v>0</v>
      </c>
      <c r="N800" t="s">
        <v>29553</v>
      </c>
      <c r="O800" t="s">
        <v>29554</v>
      </c>
      <c r="P800">
        <v>0</v>
      </c>
      <c r="Q800" t="s">
        <v>29555</v>
      </c>
      <c r="R800">
        <v>0</v>
      </c>
    </row>
    <row r="801" spans="1:18" x14ac:dyDescent="0.25">
      <c r="A801" t="s">
        <v>4719</v>
      </c>
      <c r="B801" t="s">
        <v>23153</v>
      </c>
      <c r="C801" t="str">
        <f t="shared" si="24"/>
        <v>DarkGray</v>
      </c>
      <c r="D801" t="str">
        <f t="shared" si="25"/>
        <v>DarkGray</v>
      </c>
      <c r="F801" t="s">
        <v>29556</v>
      </c>
      <c r="G801" t="s">
        <v>27279</v>
      </c>
      <c r="H801" t="s">
        <v>29557</v>
      </c>
      <c r="I801" t="s">
        <v>29558</v>
      </c>
      <c r="J801">
        <v>0</v>
      </c>
      <c r="K801" t="s">
        <v>29559</v>
      </c>
      <c r="L801" t="s">
        <v>29560</v>
      </c>
      <c r="M801" t="s">
        <v>27283</v>
      </c>
      <c r="N801" t="s">
        <v>29561</v>
      </c>
      <c r="O801" t="s">
        <v>29562</v>
      </c>
      <c r="P801">
        <v>0</v>
      </c>
      <c r="Q801" t="s">
        <v>29563</v>
      </c>
      <c r="R801">
        <v>0</v>
      </c>
    </row>
    <row r="802" spans="1:18" x14ac:dyDescent="0.25">
      <c r="A802" t="s">
        <v>4720</v>
      </c>
      <c r="B802" t="s">
        <v>23154</v>
      </c>
      <c r="C802" t="str">
        <f t="shared" si="24"/>
        <v>DarkGray</v>
      </c>
      <c r="D802" t="str">
        <f t="shared" si="25"/>
        <v>DarkGray</v>
      </c>
      <c r="F802" t="s">
        <v>29564</v>
      </c>
      <c r="G802" t="s">
        <v>27279</v>
      </c>
      <c r="H802" t="s">
        <v>29565</v>
      </c>
      <c r="I802" t="s">
        <v>29566</v>
      </c>
      <c r="J802">
        <v>0</v>
      </c>
      <c r="K802" t="s">
        <v>29567</v>
      </c>
      <c r="L802" t="s">
        <v>29568</v>
      </c>
      <c r="M802" t="s">
        <v>27283</v>
      </c>
      <c r="N802" t="s">
        <v>29569</v>
      </c>
      <c r="O802" t="s">
        <v>29570</v>
      </c>
      <c r="P802">
        <v>0</v>
      </c>
      <c r="Q802" t="s">
        <v>29571</v>
      </c>
      <c r="R802">
        <v>0</v>
      </c>
    </row>
    <row r="803" spans="1:18" x14ac:dyDescent="0.25">
      <c r="A803" t="s">
        <v>2816</v>
      </c>
      <c r="B803" t="s">
        <v>23155</v>
      </c>
      <c r="C803" t="str">
        <f t="shared" si="24"/>
        <v>DarkGray</v>
      </c>
      <c r="D803" t="str">
        <f t="shared" si="25"/>
        <v>DarkGray</v>
      </c>
      <c r="F803" t="s">
        <v>29572</v>
      </c>
      <c r="G803" t="s">
        <v>26323</v>
      </c>
      <c r="H803">
        <v>0</v>
      </c>
      <c r="I803" t="s">
        <v>26324</v>
      </c>
      <c r="J803" t="s">
        <v>29573</v>
      </c>
      <c r="K803" t="s">
        <v>29574</v>
      </c>
      <c r="L803" t="s">
        <v>29575</v>
      </c>
      <c r="M803">
        <v>0</v>
      </c>
      <c r="N803" t="s">
        <v>26328</v>
      </c>
      <c r="O803" t="s">
        <v>29576</v>
      </c>
      <c r="P803">
        <v>0</v>
      </c>
      <c r="Q803" t="s">
        <v>29577</v>
      </c>
      <c r="R803">
        <v>0</v>
      </c>
    </row>
    <row r="804" spans="1:18" x14ac:dyDescent="0.25">
      <c r="A804" t="s">
        <v>5236</v>
      </c>
      <c r="B804" t="s">
        <v>23156</v>
      </c>
      <c r="C804" t="str">
        <f t="shared" si="24"/>
        <v>DarkGray</v>
      </c>
      <c r="D804" t="str">
        <f t="shared" si="25"/>
        <v>DarkGray</v>
      </c>
      <c r="F804" t="s">
        <v>29578</v>
      </c>
      <c r="G804" t="s">
        <v>25246</v>
      </c>
      <c r="H804" t="s">
        <v>29579</v>
      </c>
      <c r="I804" t="s">
        <v>29580</v>
      </c>
      <c r="J804">
        <v>0</v>
      </c>
      <c r="K804" t="s">
        <v>29581</v>
      </c>
      <c r="L804" t="s">
        <v>29582</v>
      </c>
      <c r="M804">
        <v>0</v>
      </c>
      <c r="N804" t="s">
        <v>25251</v>
      </c>
      <c r="O804" t="s">
        <v>29583</v>
      </c>
      <c r="P804">
        <v>0</v>
      </c>
      <c r="Q804" t="s">
        <v>29584</v>
      </c>
      <c r="R804">
        <v>0</v>
      </c>
    </row>
    <row r="805" spans="1:18" x14ac:dyDescent="0.25">
      <c r="A805" t="s">
        <v>5236</v>
      </c>
      <c r="B805" t="s">
        <v>23157</v>
      </c>
      <c r="C805" t="str">
        <f t="shared" si="24"/>
        <v>DarkGray</v>
      </c>
      <c r="D805" t="str">
        <f t="shared" si="25"/>
        <v>DarkGray</v>
      </c>
      <c r="F805" t="s">
        <v>29585</v>
      </c>
      <c r="G805" t="s">
        <v>25246</v>
      </c>
      <c r="H805" t="s">
        <v>29586</v>
      </c>
      <c r="I805" t="s">
        <v>29580</v>
      </c>
      <c r="J805">
        <v>0</v>
      </c>
      <c r="K805" t="s">
        <v>29587</v>
      </c>
      <c r="L805" t="s">
        <v>29588</v>
      </c>
      <c r="M805">
        <v>0</v>
      </c>
      <c r="N805" t="s">
        <v>25251</v>
      </c>
      <c r="O805" t="s">
        <v>29589</v>
      </c>
      <c r="P805">
        <v>0</v>
      </c>
      <c r="Q805" t="s">
        <v>29590</v>
      </c>
      <c r="R805">
        <v>0</v>
      </c>
    </row>
    <row r="806" spans="1:18" x14ac:dyDescent="0.25">
      <c r="A806" t="s">
        <v>1174</v>
      </c>
      <c r="B806" t="s">
        <v>23158</v>
      </c>
      <c r="C806" t="str">
        <f t="shared" si="24"/>
        <v>DarkGray</v>
      </c>
      <c r="D806" t="str">
        <f t="shared" si="25"/>
        <v>DarkGray</v>
      </c>
      <c r="F806" t="s">
        <v>29591</v>
      </c>
      <c r="G806" t="s">
        <v>24851</v>
      </c>
      <c r="H806" t="s">
        <v>29592</v>
      </c>
      <c r="I806" t="s">
        <v>29593</v>
      </c>
      <c r="J806">
        <v>0</v>
      </c>
      <c r="K806" t="s">
        <v>29594</v>
      </c>
      <c r="L806" t="s">
        <v>29595</v>
      </c>
      <c r="M806" t="s">
        <v>24856</v>
      </c>
      <c r="N806" t="s">
        <v>29596</v>
      </c>
      <c r="O806" t="s">
        <v>29597</v>
      </c>
      <c r="P806">
        <v>0</v>
      </c>
      <c r="Q806" t="s">
        <v>29598</v>
      </c>
      <c r="R806">
        <v>0</v>
      </c>
    </row>
    <row r="807" spans="1:18" x14ac:dyDescent="0.25">
      <c r="A807" t="s">
        <v>4146</v>
      </c>
      <c r="B807" t="s">
        <v>23159</v>
      </c>
      <c r="C807" t="str">
        <f t="shared" si="24"/>
        <v>DarkGray</v>
      </c>
      <c r="D807" t="str">
        <f t="shared" si="25"/>
        <v>DarkGray</v>
      </c>
      <c r="F807" t="s">
        <v>29599</v>
      </c>
      <c r="G807" t="s">
        <v>23449</v>
      </c>
      <c r="H807" t="s">
        <v>29600</v>
      </c>
      <c r="I807" t="s">
        <v>23451</v>
      </c>
      <c r="J807">
        <v>0</v>
      </c>
      <c r="K807" t="s">
        <v>29601</v>
      </c>
      <c r="L807" t="s">
        <v>29602</v>
      </c>
      <c r="M807">
        <v>0</v>
      </c>
      <c r="N807" t="s">
        <v>23455</v>
      </c>
      <c r="O807" t="s">
        <v>29603</v>
      </c>
      <c r="P807">
        <v>0</v>
      </c>
      <c r="Q807" t="s">
        <v>29604</v>
      </c>
      <c r="R807">
        <v>0</v>
      </c>
    </row>
    <row r="808" spans="1:18" x14ac:dyDescent="0.25">
      <c r="A808" t="s">
        <v>4366</v>
      </c>
      <c r="B808" t="s">
        <v>23160</v>
      </c>
      <c r="C808" t="str">
        <f t="shared" si="24"/>
        <v>DarkGray</v>
      </c>
      <c r="D808" t="str">
        <f t="shared" si="25"/>
        <v>DarkGray</v>
      </c>
      <c r="F808" t="s">
        <v>29605</v>
      </c>
      <c r="G808" t="s">
        <v>24939</v>
      </c>
      <c r="H808" t="s">
        <v>29606</v>
      </c>
      <c r="I808" t="s">
        <v>29607</v>
      </c>
      <c r="J808" t="s">
        <v>29608</v>
      </c>
      <c r="K808" t="s">
        <v>29609</v>
      </c>
      <c r="L808" t="s">
        <v>29610</v>
      </c>
      <c r="M808" t="s">
        <v>24944</v>
      </c>
      <c r="N808" t="s">
        <v>29611</v>
      </c>
      <c r="O808" t="s">
        <v>29612</v>
      </c>
      <c r="P808">
        <v>0</v>
      </c>
      <c r="Q808" t="s">
        <v>29613</v>
      </c>
      <c r="R808">
        <v>0</v>
      </c>
    </row>
    <row r="809" spans="1:18" x14ac:dyDescent="0.25">
      <c r="A809" t="s">
        <v>4366</v>
      </c>
      <c r="B809" t="s">
        <v>23161</v>
      </c>
      <c r="C809" t="str">
        <f t="shared" si="24"/>
        <v>DarkGray</v>
      </c>
      <c r="D809" t="str">
        <f t="shared" si="25"/>
        <v>DarkGray</v>
      </c>
      <c r="F809" t="s">
        <v>29614</v>
      </c>
      <c r="G809" t="s">
        <v>24939</v>
      </c>
      <c r="H809" t="s">
        <v>29615</v>
      </c>
      <c r="I809" t="s">
        <v>29607</v>
      </c>
      <c r="J809" t="s">
        <v>29616</v>
      </c>
      <c r="K809" t="s">
        <v>29617</v>
      </c>
      <c r="L809" t="s">
        <v>29618</v>
      </c>
      <c r="M809" t="s">
        <v>24944</v>
      </c>
      <c r="N809" t="s">
        <v>29611</v>
      </c>
      <c r="O809" t="s">
        <v>29619</v>
      </c>
      <c r="P809">
        <v>0</v>
      </c>
      <c r="Q809" t="s">
        <v>29620</v>
      </c>
      <c r="R809">
        <v>0</v>
      </c>
    </row>
    <row r="810" spans="1:18" x14ac:dyDescent="0.25">
      <c r="A810" t="s">
        <v>4146</v>
      </c>
      <c r="B810" t="s">
        <v>23162</v>
      </c>
      <c r="C810" t="str">
        <f t="shared" si="24"/>
        <v>DarkGray</v>
      </c>
      <c r="D810" t="str">
        <f t="shared" si="25"/>
        <v>DarkGray</v>
      </c>
      <c r="F810" t="s">
        <v>29621</v>
      </c>
      <c r="G810" t="s">
        <v>23531</v>
      </c>
      <c r="H810" t="s">
        <v>29622</v>
      </c>
      <c r="I810" t="s">
        <v>29623</v>
      </c>
      <c r="J810">
        <v>0</v>
      </c>
      <c r="K810" t="s">
        <v>29624</v>
      </c>
      <c r="L810" t="s">
        <v>29625</v>
      </c>
      <c r="M810">
        <v>0</v>
      </c>
      <c r="N810" t="s">
        <v>29626</v>
      </c>
      <c r="O810" t="s">
        <v>29627</v>
      </c>
      <c r="P810">
        <v>0</v>
      </c>
      <c r="Q810" t="s">
        <v>29628</v>
      </c>
      <c r="R810">
        <v>0</v>
      </c>
    </row>
    <row r="811" spans="1:18" x14ac:dyDescent="0.25">
      <c r="A811" t="s">
        <v>1180</v>
      </c>
      <c r="B811" t="s">
        <v>23163</v>
      </c>
      <c r="C811" t="str">
        <f t="shared" si="24"/>
        <v>DarkGray</v>
      </c>
      <c r="D811" t="str">
        <f t="shared" si="25"/>
        <v>DarkGray</v>
      </c>
      <c r="F811" t="s">
        <v>29629</v>
      </c>
      <c r="G811" t="s">
        <v>24851</v>
      </c>
      <c r="H811" t="s">
        <v>29630</v>
      </c>
      <c r="I811" t="s">
        <v>29631</v>
      </c>
      <c r="J811">
        <v>0</v>
      </c>
      <c r="K811" t="s">
        <v>29632</v>
      </c>
      <c r="L811" t="s">
        <v>29633</v>
      </c>
      <c r="M811" t="s">
        <v>24856</v>
      </c>
      <c r="N811" t="s">
        <v>29634</v>
      </c>
      <c r="O811" t="s">
        <v>29635</v>
      </c>
      <c r="P811">
        <v>0</v>
      </c>
      <c r="Q811" t="s">
        <v>29636</v>
      </c>
      <c r="R811">
        <v>0</v>
      </c>
    </row>
    <row r="812" spans="1:18" x14ac:dyDescent="0.25">
      <c r="A812" t="s">
        <v>178</v>
      </c>
      <c r="B812" t="s">
        <v>23164</v>
      </c>
      <c r="C812" t="str">
        <f t="shared" si="24"/>
        <v>DarkGray</v>
      </c>
      <c r="D812" t="str">
        <f t="shared" si="25"/>
        <v>DarkGray</v>
      </c>
      <c r="F812" t="s">
        <v>29637</v>
      </c>
      <c r="G812" t="s">
        <v>25879</v>
      </c>
      <c r="H812" t="s">
        <v>29638</v>
      </c>
      <c r="I812" t="s">
        <v>29639</v>
      </c>
      <c r="J812">
        <v>0</v>
      </c>
      <c r="K812" t="s">
        <v>29640</v>
      </c>
      <c r="L812" t="s">
        <v>29641</v>
      </c>
      <c r="M812" t="s">
        <v>25884</v>
      </c>
      <c r="N812" t="s">
        <v>29642</v>
      </c>
      <c r="O812" t="s">
        <v>29643</v>
      </c>
      <c r="P812">
        <v>0</v>
      </c>
      <c r="Q812" t="s">
        <v>29644</v>
      </c>
      <c r="R812">
        <v>0</v>
      </c>
    </row>
    <row r="813" spans="1:18" x14ac:dyDescent="0.25">
      <c r="A813" t="s">
        <v>178</v>
      </c>
      <c r="B813" t="s">
        <v>23165</v>
      </c>
      <c r="C813" t="str">
        <f t="shared" si="24"/>
        <v>DarkGray</v>
      </c>
      <c r="D813" t="str">
        <f t="shared" si="25"/>
        <v>DarkGray</v>
      </c>
      <c r="F813" t="s">
        <v>29645</v>
      </c>
      <c r="G813" t="s">
        <v>25879</v>
      </c>
      <c r="H813" t="s">
        <v>29638</v>
      </c>
      <c r="I813" t="s">
        <v>29639</v>
      </c>
      <c r="J813">
        <v>0</v>
      </c>
      <c r="K813" t="s">
        <v>29646</v>
      </c>
      <c r="L813" t="s">
        <v>29647</v>
      </c>
      <c r="M813" t="s">
        <v>25884</v>
      </c>
      <c r="N813" t="s">
        <v>29642</v>
      </c>
      <c r="O813" t="s">
        <v>29648</v>
      </c>
      <c r="P813">
        <v>0</v>
      </c>
      <c r="Q813" t="s">
        <v>29649</v>
      </c>
      <c r="R813">
        <v>0</v>
      </c>
    </row>
    <row r="814" spans="1:18" x14ac:dyDescent="0.25">
      <c r="A814" t="s">
        <v>1178</v>
      </c>
      <c r="B814" t="s">
        <v>23166</v>
      </c>
      <c r="C814" t="str">
        <f t="shared" si="24"/>
        <v>DarkGray</v>
      </c>
      <c r="D814" t="str">
        <f t="shared" si="25"/>
        <v>DarkGray</v>
      </c>
      <c r="F814" t="s">
        <v>29650</v>
      </c>
      <c r="G814" t="s">
        <v>29651</v>
      </c>
      <c r="H814" t="s">
        <v>29652</v>
      </c>
      <c r="I814" t="s">
        <v>29653</v>
      </c>
      <c r="J814">
        <v>0</v>
      </c>
      <c r="K814" t="s">
        <v>29654</v>
      </c>
      <c r="L814" t="s">
        <v>29655</v>
      </c>
      <c r="M814" t="s">
        <v>24856</v>
      </c>
      <c r="N814" t="s">
        <v>29656</v>
      </c>
      <c r="O814" t="s">
        <v>29657</v>
      </c>
      <c r="P814">
        <v>0</v>
      </c>
      <c r="Q814" t="s">
        <v>29658</v>
      </c>
      <c r="R814">
        <v>0</v>
      </c>
    </row>
    <row r="815" spans="1:18" x14ac:dyDescent="0.25">
      <c r="A815" t="s">
        <v>1178</v>
      </c>
      <c r="B815" t="s">
        <v>23167</v>
      </c>
      <c r="C815" t="str">
        <f t="shared" si="24"/>
        <v>DarkGray</v>
      </c>
      <c r="D815" t="str">
        <f t="shared" si="25"/>
        <v>DarkGray</v>
      </c>
      <c r="F815" t="s">
        <v>29659</v>
      </c>
      <c r="G815" t="s">
        <v>25423</v>
      </c>
      <c r="H815">
        <v>0</v>
      </c>
      <c r="I815" t="s">
        <v>29653</v>
      </c>
      <c r="J815">
        <v>0</v>
      </c>
      <c r="K815" t="s">
        <v>29660</v>
      </c>
      <c r="L815" t="s">
        <v>29661</v>
      </c>
      <c r="M815">
        <v>0</v>
      </c>
      <c r="N815" t="s">
        <v>29656</v>
      </c>
      <c r="O815" t="s">
        <v>29662</v>
      </c>
      <c r="P815">
        <v>0</v>
      </c>
      <c r="Q815" t="s">
        <v>29663</v>
      </c>
      <c r="R815">
        <v>0</v>
      </c>
    </row>
    <row r="816" spans="1:18" x14ac:dyDescent="0.25">
      <c r="A816" t="s">
        <v>3262</v>
      </c>
      <c r="B816" t="s">
        <v>23168</v>
      </c>
      <c r="C816" t="str">
        <f t="shared" si="24"/>
        <v>DarkGray</v>
      </c>
      <c r="D816" t="str">
        <f t="shared" si="25"/>
        <v>DarkGray</v>
      </c>
      <c r="F816" t="s">
        <v>29664</v>
      </c>
      <c r="G816" t="s">
        <v>24532</v>
      </c>
      <c r="H816" t="s">
        <v>29665</v>
      </c>
      <c r="I816" t="s">
        <v>29666</v>
      </c>
      <c r="J816">
        <v>0</v>
      </c>
      <c r="K816" t="s">
        <v>29667</v>
      </c>
      <c r="L816" t="s">
        <v>29668</v>
      </c>
      <c r="M816" t="s">
        <v>24599</v>
      </c>
      <c r="N816" t="s">
        <v>29669</v>
      </c>
      <c r="O816" t="s">
        <v>29670</v>
      </c>
      <c r="P816">
        <v>0</v>
      </c>
      <c r="Q816" t="s">
        <v>29671</v>
      </c>
      <c r="R816">
        <v>0</v>
      </c>
    </row>
    <row r="817" spans="1:18" x14ac:dyDescent="0.25">
      <c r="A817" t="s">
        <v>1184</v>
      </c>
      <c r="B817" t="s">
        <v>23169</v>
      </c>
      <c r="C817" t="str">
        <f t="shared" si="24"/>
        <v>DarkGray</v>
      </c>
      <c r="D817" t="str">
        <f t="shared" si="25"/>
        <v>DarkGray</v>
      </c>
      <c r="F817" t="s">
        <v>29672</v>
      </c>
      <c r="G817" t="s">
        <v>24851</v>
      </c>
      <c r="H817" t="s">
        <v>29673</v>
      </c>
      <c r="I817" t="s">
        <v>29674</v>
      </c>
      <c r="J817">
        <v>0</v>
      </c>
      <c r="K817" t="s">
        <v>29675</v>
      </c>
      <c r="L817" t="s">
        <v>29676</v>
      </c>
      <c r="M817" t="s">
        <v>24856</v>
      </c>
      <c r="N817" t="s">
        <v>29677</v>
      </c>
      <c r="O817" t="s">
        <v>29678</v>
      </c>
      <c r="P817">
        <v>0</v>
      </c>
      <c r="Q817" t="s">
        <v>29679</v>
      </c>
      <c r="R817">
        <v>0</v>
      </c>
    </row>
    <row r="818" spans="1:18" x14ac:dyDescent="0.25">
      <c r="A818" t="s">
        <v>1414</v>
      </c>
      <c r="B818" t="s">
        <v>23170</v>
      </c>
      <c r="C818" t="str">
        <f t="shared" si="24"/>
        <v>DarkGray</v>
      </c>
      <c r="D818" t="str">
        <f t="shared" si="25"/>
        <v>DarkGray</v>
      </c>
      <c r="F818" t="s">
        <v>29680</v>
      </c>
      <c r="G818" t="s">
        <v>24532</v>
      </c>
      <c r="H818" t="s">
        <v>29681</v>
      </c>
      <c r="I818" t="s">
        <v>29682</v>
      </c>
      <c r="J818">
        <v>0</v>
      </c>
      <c r="K818" t="s">
        <v>29683</v>
      </c>
      <c r="L818" t="s">
        <v>29684</v>
      </c>
      <c r="M818" t="s">
        <v>24599</v>
      </c>
      <c r="N818" t="s">
        <v>29553</v>
      </c>
      <c r="O818" t="s">
        <v>29685</v>
      </c>
      <c r="P818">
        <v>0</v>
      </c>
      <c r="Q818" t="s">
        <v>29686</v>
      </c>
      <c r="R818">
        <v>0</v>
      </c>
    </row>
    <row r="819" spans="1:18" x14ac:dyDescent="0.25">
      <c r="A819" t="s">
        <v>1176</v>
      </c>
      <c r="B819" t="s">
        <v>23171</v>
      </c>
      <c r="C819" t="str">
        <f t="shared" si="24"/>
        <v>DarkGray</v>
      </c>
      <c r="D819" t="str">
        <f t="shared" si="25"/>
        <v>DarkGray</v>
      </c>
      <c r="F819" t="s">
        <v>29687</v>
      </c>
      <c r="G819" t="s">
        <v>29651</v>
      </c>
      <c r="H819" t="s">
        <v>29688</v>
      </c>
      <c r="I819" t="s">
        <v>29689</v>
      </c>
      <c r="J819">
        <v>0</v>
      </c>
      <c r="K819" t="s">
        <v>29690</v>
      </c>
      <c r="L819" t="s">
        <v>29691</v>
      </c>
      <c r="M819" t="s">
        <v>24856</v>
      </c>
      <c r="N819" t="s">
        <v>29692</v>
      </c>
      <c r="O819" t="s">
        <v>29693</v>
      </c>
      <c r="P819">
        <v>0</v>
      </c>
      <c r="Q819" t="s">
        <v>29694</v>
      </c>
      <c r="R819">
        <v>0</v>
      </c>
    </row>
    <row r="820" spans="1:18" x14ac:dyDescent="0.25">
      <c r="A820" t="s">
        <v>1189</v>
      </c>
      <c r="B820" t="s">
        <v>23172</v>
      </c>
      <c r="C820" t="str">
        <f t="shared" si="24"/>
        <v>DarkGray</v>
      </c>
      <c r="D820" t="str">
        <f t="shared" si="25"/>
        <v>DarkGray</v>
      </c>
      <c r="F820" t="s">
        <v>29695</v>
      </c>
      <c r="G820" t="s">
        <v>24851</v>
      </c>
      <c r="H820" t="s">
        <v>29696</v>
      </c>
      <c r="I820" t="s">
        <v>29697</v>
      </c>
      <c r="J820">
        <v>0</v>
      </c>
      <c r="K820" t="s">
        <v>29698</v>
      </c>
      <c r="L820" t="s">
        <v>29699</v>
      </c>
      <c r="M820" t="s">
        <v>24856</v>
      </c>
      <c r="N820" t="s">
        <v>29700</v>
      </c>
      <c r="O820" t="s">
        <v>29701</v>
      </c>
      <c r="P820">
        <v>0</v>
      </c>
      <c r="Q820" t="s">
        <v>29702</v>
      </c>
      <c r="R820">
        <v>0</v>
      </c>
    </row>
    <row r="821" spans="1:18" x14ac:dyDescent="0.25">
      <c r="A821" t="s">
        <v>4910</v>
      </c>
      <c r="B821" t="s">
        <v>23173</v>
      </c>
      <c r="C821" t="str">
        <f t="shared" si="24"/>
        <v>DarkGray</v>
      </c>
      <c r="D821" t="str">
        <f t="shared" si="25"/>
        <v>DarkGray</v>
      </c>
      <c r="F821" t="s">
        <v>29703</v>
      </c>
      <c r="G821" t="s">
        <v>27279</v>
      </c>
      <c r="H821" t="s">
        <v>29704</v>
      </c>
      <c r="I821" t="s">
        <v>29705</v>
      </c>
      <c r="J821">
        <v>0</v>
      </c>
      <c r="K821" t="s">
        <v>29706</v>
      </c>
      <c r="L821" t="s">
        <v>29707</v>
      </c>
      <c r="M821" t="s">
        <v>27283</v>
      </c>
      <c r="N821" t="s">
        <v>29708</v>
      </c>
      <c r="O821" t="s">
        <v>29709</v>
      </c>
      <c r="P821">
        <v>0</v>
      </c>
      <c r="Q821" t="s">
        <v>29710</v>
      </c>
      <c r="R821">
        <v>0</v>
      </c>
    </row>
    <row r="822" spans="1:18" x14ac:dyDescent="0.25">
      <c r="A822" t="s">
        <v>982</v>
      </c>
      <c r="B822" t="s">
        <v>23174</v>
      </c>
      <c r="C822" t="str">
        <f t="shared" si="24"/>
        <v>DarkGray</v>
      </c>
      <c r="D822" t="str">
        <f t="shared" si="25"/>
        <v>DarkGray</v>
      </c>
      <c r="F822" t="s">
        <v>29711</v>
      </c>
      <c r="G822">
        <v>0</v>
      </c>
      <c r="H822" t="s">
        <v>29712</v>
      </c>
      <c r="I822" t="s">
        <v>23587</v>
      </c>
      <c r="J822" t="s">
        <v>29713</v>
      </c>
      <c r="K822" t="s">
        <v>29714</v>
      </c>
      <c r="L822" t="s">
        <v>29715</v>
      </c>
      <c r="M822">
        <v>0</v>
      </c>
      <c r="N822" t="s">
        <v>23601</v>
      </c>
      <c r="O822" t="s">
        <v>29716</v>
      </c>
      <c r="P822">
        <v>0</v>
      </c>
      <c r="Q822" t="s">
        <v>29717</v>
      </c>
      <c r="R822">
        <v>0</v>
      </c>
    </row>
    <row r="823" spans="1:18" x14ac:dyDescent="0.25">
      <c r="A823" t="s">
        <v>4146</v>
      </c>
      <c r="B823" t="s">
        <v>23175</v>
      </c>
      <c r="C823" t="str">
        <f t="shared" si="24"/>
        <v>DarkGray</v>
      </c>
      <c r="D823" t="str">
        <f t="shared" si="25"/>
        <v>DarkGray</v>
      </c>
      <c r="F823" t="s">
        <v>29718</v>
      </c>
      <c r="G823" t="s">
        <v>23449</v>
      </c>
      <c r="H823" t="s">
        <v>29719</v>
      </c>
      <c r="I823" t="s">
        <v>23451</v>
      </c>
      <c r="J823">
        <v>0</v>
      </c>
      <c r="K823" t="s">
        <v>29720</v>
      </c>
      <c r="L823" t="s">
        <v>29721</v>
      </c>
      <c r="M823">
        <v>0</v>
      </c>
      <c r="N823" t="s">
        <v>23455</v>
      </c>
      <c r="O823" t="s">
        <v>29722</v>
      </c>
      <c r="P823">
        <v>0</v>
      </c>
      <c r="Q823" t="s">
        <v>29723</v>
      </c>
      <c r="R823">
        <v>0</v>
      </c>
    </row>
    <row r="824" spans="1:18" x14ac:dyDescent="0.25">
      <c r="A824" t="s">
        <v>4146</v>
      </c>
      <c r="B824" t="s">
        <v>23176</v>
      </c>
      <c r="C824" t="str">
        <f t="shared" si="24"/>
        <v>DarkGray</v>
      </c>
      <c r="D824" t="str">
        <f t="shared" si="25"/>
        <v>DarkGray</v>
      </c>
      <c r="F824" t="s">
        <v>29724</v>
      </c>
      <c r="G824" t="s">
        <v>23449</v>
      </c>
      <c r="H824" t="s">
        <v>29725</v>
      </c>
      <c r="I824" t="s">
        <v>23451</v>
      </c>
      <c r="J824">
        <v>0</v>
      </c>
      <c r="K824" t="s">
        <v>29726</v>
      </c>
      <c r="L824" t="s">
        <v>29727</v>
      </c>
      <c r="M824">
        <v>0</v>
      </c>
      <c r="N824" t="s">
        <v>23455</v>
      </c>
      <c r="O824" t="s">
        <v>29728</v>
      </c>
      <c r="P824">
        <v>0</v>
      </c>
      <c r="Q824" t="s">
        <v>29729</v>
      </c>
      <c r="R824">
        <v>0</v>
      </c>
    </row>
    <row r="825" spans="1:18" x14ac:dyDescent="0.25">
      <c r="A825" t="s">
        <v>5236</v>
      </c>
      <c r="B825" t="s">
        <v>23177</v>
      </c>
      <c r="C825" t="str">
        <f t="shared" si="24"/>
        <v>DarkGray</v>
      </c>
      <c r="D825" t="str">
        <f t="shared" si="25"/>
        <v>DarkGray</v>
      </c>
      <c r="F825" t="s">
        <v>29730</v>
      </c>
      <c r="G825" t="s">
        <v>25246</v>
      </c>
      <c r="H825" t="s">
        <v>29731</v>
      </c>
      <c r="I825" t="s">
        <v>29732</v>
      </c>
      <c r="J825">
        <v>0</v>
      </c>
      <c r="K825" t="s">
        <v>29733</v>
      </c>
      <c r="L825" t="s">
        <v>29734</v>
      </c>
      <c r="M825">
        <v>0</v>
      </c>
      <c r="N825" t="s">
        <v>29735</v>
      </c>
      <c r="O825" t="s">
        <v>29736</v>
      </c>
      <c r="P825">
        <v>0</v>
      </c>
      <c r="Q825" t="s">
        <v>29737</v>
      </c>
      <c r="R825">
        <v>0</v>
      </c>
    </row>
    <row r="826" spans="1:18" x14ac:dyDescent="0.25">
      <c r="A826" t="s">
        <v>5236</v>
      </c>
      <c r="B826" t="s">
        <v>23178</v>
      </c>
      <c r="C826" t="str">
        <f t="shared" si="24"/>
        <v>DarkGray</v>
      </c>
      <c r="D826" t="str">
        <f t="shared" si="25"/>
        <v>DarkGray</v>
      </c>
      <c r="F826" t="s">
        <v>29738</v>
      </c>
      <c r="G826" t="s">
        <v>25246</v>
      </c>
      <c r="H826" t="s">
        <v>29739</v>
      </c>
      <c r="I826" t="s">
        <v>29580</v>
      </c>
      <c r="J826">
        <v>0</v>
      </c>
      <c r="K826" t="s">
        <v>29740</v>
      </c>
      <c r="L826" t="s">
        <v>29741</v>
      </c>
      <c r="M826">
        <v>0</v>
      </c>
      <c r="N826" t="s">
        <v>25251</v>
      </c>
      <c r="O826" t="s">
        <v>29742</v>
      </c>
      <c r="P826">
        <v>0</v>
      </c>
      <c r="Q826" t="s">
        <v>29743</v>
      </c>
      <c r="R826">
        <v>0</v>
      </c>
    </row>
    <row r="827" spans="1:18" x14ac:dyDescent="0.25">
      <c r="A827" t="s">
        <v>2039</v>
      </c>
      <c r="B827" t="s">
        <v>23179</v>
      </c>
      <c r="C827" t="str">
        <f t="shared" si="24"/>
        <v>DarkGray</v>
      </c>
      <c r="D827" t="str">
        <f t="shared" si="25"/>
        <v>DarkGray</v>
      </c>
      <c r="F827" t="s">
        <v>29744</v>
      </c>
      <c r="G827">
        <v>0</v>
      </c>
      <c r="H827" t="s">
        <v>29745</v>
      </c>
      <c r="I827" t="s">
        <v>28811</v>
      </c>
      <c r="J827">
        <v>0</v>
      </c>
      <c r="K827" t="s">
        <v>29746</v>
      </c>
      <c r="L827" t="s">
        <v>29747</v>
      </c>
      <c r="M827">
        <v>0</v>
      </c>
      <c r="N827" t="s">
        <v>29748</v>
      </c>
      <c r="O827" t="s">
        <v>29749</v>
      </c>
      <c r="P827">
        <v>0</v>
      </c>
      <c r="Q827" t="s">
        <v>29750</v>
      </c>
      <c r="R827">
        <v>0</v>
      </c>
    </row>
    <row r="828" spans="1:18" x14ac:dyDescent="0.25">
      <c r="A828" t="s">
        <v>4827</v>
      </c>
      <c r="B828" t="s">
        <v>23180</v>
      </c>
      <c r="C828" t="str">
        <f t="shared" si="24"/>
        <v>DarkGray</v>
      </c>
      <c r="D828" t="str">
        <f t="shared" si="25"/>
        <v>DarkGray</v>
      </c>
      <c r="F828" t="s">
        <v>29751</v>
      </c>
      <c r="G828" t="s">
        <v>25499</v>
      </c>
      <c r="H828" t="s">
        <v>29752</v>
      </c>
      <c r="I828" t="s">
        <v>29753</v>
      </c>
      <c r="J828">
        <v>0</v>
      </c>
      <c r="K828" t="s">
        <v>29754</v>
      </c>
      <c r="L828" t="s">
        <v>29755</v>
      </c>
      <c r="M828">
        <v>0</v>
      </c>
      <c r="N828" t="s">
        <v>29756</v>
      </c>
      <c r="O828" t="s">
        <v>29757</v>
      </c>
      <c r="P828">
        <v>0</v>
      </c>
      <c r="Q828" t="s">
        <v>29758</v>
      </c>
      <c r="R828" t="s">
        <v>29759</v>
      </c>
    </row>
    <row r="829" spans="1:18" x14ac:dyDescent="0.25">
      <c r="A829" t="s">
        <v>2211</v>
      </c>
      <c r="B829" t="s">
        <v>23181</v>
      </c>
      <c r="C829" t="str">
        <f t="shared" si="24"/>
        <v>DarkGray</v>
      </c>
      <c r="D829" t="str">
        <f t="shared" si="25"/>
        <v>DarkGray</v>
      </c>
      <c r="F829" t="s">
        <v>29760</v>
      </c>
      <c r="G829" t="s">
        <v>26875</v>
      </c>
      <c r="H829" t="s">
        <v>29761</v>
      </c>
      <c r="I829" t="s">
        <v>28691</v>
      </c>
      <c r="J829">
        <v>0</v>
      </c>
      <c r="K829" t="s">
        <v>29762</v>
      </c>
      <c r="L829" t="s">
        <v>29763</v>
      </c>
      <c r="M829">
        <v>0</v>
      </c>
      <c r="N829" t="s">
        <v>29764</v>
      </c>
      <c r="O829" t="s">
        <v>29765</v>
      </c>
      <c r="P829">
        <v>0</v>
      </c>
      <c r="Q829" t="s">
        <v>29766</v>
      </c>
      <c r="R829">
        <v>0</v>
      </c>
    </row>
    <row r="830" spans="1:18" x14ac:dyDescent="0.25">
      <c r="A830" t="s">
        <v>2211</v>
      </c>
      <c r="B830" t="s">
        <v>23182</v>
      </c>
      <c r="C830" t="str">
        <f t="shared" si="24"/>
        <v>DarkGray</v>
      </c>
      <c r="D830" t="str">
        <f t="shared" si="25"/>
        <v>DarkGray</v>
      </c>
      <c r="F830" t="s">
        <v>29767</v>
      </c>
      <c r="G830" t="s">
        <v>26875</v>
      </c>
      <c r="H830" t="s">
        <v>29768</v>
      </c>
      <c r="I830" t="s">
        <v>28691</v>
      </c>
      <c r="J830">
        <v>0</v>
      </c>
      <c r="K830" t="s">
        <v>29769</v>
      </c>
      <c r="L830" t="s">
        <v>29770</v>
      </c>
      <c r="M830">
        <v>0</v>
      </c>
      <c r="N830" t="s">
        <v>29771</v>
      </c>
      <c r="O830" t="s">
        <v>29772</v>
      </c>
      <c r="P830">
        <v>0</v>
      </c>
      <c r="Q830" t="s">
        <v>29773</v>
      </c>
      <c r="R830">
        <v>0</v>
      </c>
    </row>
    <row r="831" spans="1:18" x14ac:dyDescent="0.25">
      <c r="A831" t="s">
        <v>665</v>
      </c>
      <c r="B831" t="s">
        <v>23183</v>
      </c>
      <c r="C831" t="str">
        <f t="shared" si="24"/>
        <v>DarkGray</v>
      </c>
      <c r="D831" t="str">
        <f t="shared" si="25"/>
        <v>DarkGray</v>
      </c>
      <c r="F831" t="s">
        <v>29774</v>
      </c>
      <c r="G831" t="s">
        <v>29775</v>
      </c>
      <c r="H831" t="s">
        <v>29776</v>
      </c>
      <c r="I831" t="s">
        <v>29777</v>
      </c>
      <c r="J831">
        <v>0</v>
      </c>
      <c r="K831" t="s">
        <v>29778</v>
      </c>
      <c r="L831" t="s">
        <v>29779</v>
      </c>
      <c r="M831" t="s">
        <v>29780</v>
      </c>
      <c r="N831" t="s">
        <v>29781</v>
      </c>
      <c r="O831" t="s">
        <v>29782</v>
      </c>
      <c r="P831">
        <v>0</v>
      </c>
      <c r="Q831" t="s">
        <v>29783</v>
      </c>
      <c r="R831">
        <v>0</v>
      </c>
    </row>
    <row r="832" spans="1:18" x14ac:dyDescent="0.25">
      <c r="A832" t="s">
        <v>667</v>
      </c>
      <c r="B832" t="s">
        <v>23184</v>
      </c>
      <c r="C832" t="str">
        <f t="shared" si="24"/>
        <v>DarkGray</v>
      </c>
      <c r="D832" t="str">
        <f t="shared" si="25"/>
        <v>DarkGray</v>
      </c>
      <c r="F832" t="s">
        <v>29784</v>
      </c>
      <c r="G832" t="s">
        <v>26621</v>
      </c>
      <c r="H832" t="s">
        <v>24922</v>
      </c>
      <c r="I832" t="s">
        <v>24923</v>
      </c>
      <c r="J832">
        <v>0</v>
      </c>
      <c r="K832" t="s">
        <v>29785</v>
      </c>
      <c r="L832" t="s">
        <v>29786</v>
      </c>
      <c r="M832" t="s">
        <v>26626</v>
      </c>
      <c r="N832" t="s">
        <v>24927</v>
      </c>
      <c r="O832" t="s">
        <v>29787</v>
      </c>
      <c r="P832">
        <v>0</v>
      </c>
      <c r="Q832" t="s">
        <v>29788</v>
      </c>
      <c r="R832">
        <v>0</v>
      </c>
    </row>
    <row r="833" spans="1:18" x14ac:dyDescent="0.25">
      <c r="A833" t="s">
        <v>4724</v>
      </c>
      <c r="B833" t="s">
        <v>23185</v>
      </c>
      <c r="C833" t="str">
        <f t="shared" si="24"/>
        <v>DarkGray</v>
      </c>
      <c r="D833" t="str">
        <f t="shared" si="25"/>
        <v>DarkGray</v>
      </c>
      <c r="F833" t="s">
        <v>29789</v>
      </c>
      <c r="G833" t="s">
        <v>27406</v>
      </c>
      <c r="H833" t="s">
        <v>29790</v>
      </c>
      <c r="I833" t="s">
        <v>29791</v>
      </c>
      <c r="J833" t="s">
        <v>29792</v>
      </c>
      <c r="K833" t="s">
        <v>29793</v>
      </c>
      <c r="L833" t="s">
        <v>29794</v>
      </c>
      <c r="M833">
        <v>0</v>
      </c>
      <c r="N833" t="s">
        <v>29795</v>
      </c>
      <c r="O833" t="s">
        <v>29796</v>
      </c>
      <c r="P833">
        <v>0</v>
      </c>
      <c r="Q833" t="s">
        <v>29797</v>
      </c>
      <c r="R833">
        <v>0</v>
      </c>
    </row>
    <row r="834" spans="1:18" x14ac:dyDescent="0.25">
      <c r="A834" t="s">
        <v>1349</v>
      </c>
      <c r="B834" t="s">
        <v>23186</v>
      </c>
      <c r="C834" t="str">
        <f t="shared" ref="C834:C855" si="26">IFERROR(VLOOKUP(A834,colors,2,FALSE),"purple")</f>
        <v>DarkGray</v>
      </c>
      <c r="D834" t="str">
        <f t="shared" ref="D834:D855" si="27">IFERROR(VLOOKUP(A834,colors,3,FALSE),"purple")</f>
        <v>DarkGray</v>
      </c>
      <c r="F834" t="s">
        <v>29798</v>
      </c>
      <c r="G834">
        <v>0</v>
      </c>
      <c r="H834" t="s">
        <v>29180</v>
      </c>
      <c r="I834" t="s">
        <v>29181</v>
      </c>
      <c r="J834">
        <v>0</v>
      </c>
      <c r="K834" t="s">
        <v>29799</v>
      </c>
      <c r="L834" t="s">
        <v>29800</v>
      </c>
      <c r="M834">
        <v>0</v>
      </c>
      <c r="N834" t="s">
        <v>29184</v>
      </c>
      <c r="O834" t="s">
        <v>29801</v>
      </c>
      <c r="P834">
        <v>0</v>
      </c>
      <c r="Q834" t="s">
        <v>29802</v>
      </c>
      <c r="R834">
        <v>0</v>
      </c>
    </row>
    <row r="835" spans="1:18" x14ac:dyDescent="0.25">
      <c r="A835" t="s">
        <v>4146</v>
      </c>
      <c r="B835" t="s">
        <v>23187</v>
      </c>
      <c r="C835" t="str">
        <f t="shared" si="26"/>
        <v>DarkGray</v>
      </c>
      <c r="D835" t="str">
        <f t="shared" si="27"/>
        <v>DarkGray</v>
      </c>
      <c r="F835" t="s">
        <v>29803</v>
      </c>
      <c r="G835">
        <v>0</v>
      </c>
      <c r="H835">
        <v>0</v>
      </c>
      <c r="I835" t="s">
        <v>29623</v>
      </c>
      <c r="J835">
        <v>0</v>
      </c>
      <c r="K835" t="s">
        <v>29804</v>
      </c>
      <c r="L835" t="s">
        <v>29805</v>
      </c>
      <c r="M835">
        <v>0</v>
      </c>
      <c r="N835" t="s">
        <v>29806</v>
      </c>
      <c r="O835" t="s">
        <v>29807</v>
      </c>
      <c r="P835">
        <v>0</v>
      </c>
      <c r="Q835" t="s">
        <v>29808</v>
      </c>
      <c r="R835">
        <v>0</v>
      </c>
    </row>
    <row r="836" spans="1:18" x14ac:dyDescent="0.25">
      <c r="A836" t="s">
        <v>4595</v>
      </c>
      <c r="B836" t="s">
        <v>23188</v>
      </c>
      <c r="C836" t="str">
        <f t="shared" si="26"/>
        <v>DarkGray</v>
      </c>
      <c r="D836" t="str">
        <f t="shared" si="27"/>
        <v>DarkGray</v>
      </c>
      <c r="F836" t="s">
        <v>29809</v>
      </c>
      <c r="G836" t="s">
        <v>26132</v>
      </c>
      <c r="H836" t="s">
        <v>29810</v>
      </c>
      <c r="I836" t="s">
        <v>29811</v>
      </c>
      <c r="J836">
        <v>0</v>
      </c>
      <c r="K836" t="s">
        <v>29812</v>
      </c>
      <c r="L836" t="s">
        <v>29813</v>
      </c>
      <c r="M836" t="s">
        <v>26441</v>
      </c>
      <c r="N836" t="s">
        <v>29814</v>
      </c>
      <c r="O836" t="s">
        <v>29815</v>
      </c>
      <c r="P836">
        <v>0</v>
      </c>
      <c r="Q836" t="s">
        <v>29816</v>
      </c>
      <c r="R836">
        <v>0</v>
      </c>
    </row>
    <row r="837" spans="1:18" x14ac:dyDescent="0.25">
      <c r="A837" t="s">
        <v>1804</v>
      </c>
      <c r="B837" t="s">
        <v>23189</v>
      </c>
      <c r="C837" t="str">
        <f t="shared" si="26"/>
        <v>DarkGray</v>
      </c>
      <c r="D837" t="str">
        <f t="shared" si="27"/>
        <v>DarkGray</v>
      </c>
      <c r="F837" t="s">
        <v>29817</v>
      </c>
      <c r="G837" t="s">
        <v>29818</v>
      </c>
      <c r="H837" t="s">
        <v>29819</v>
      </c>
      <c r="I837" t="s">
        <v>29820</v>
      </c>
      <c r="J837" t="s">
        <v>29821</v>
      </c>
      <c r="K837" t="s">
        <v>29822</v>
      </c>
      <c r="L837" t="s">
        <v>29823</v>
      </c>
      <c r="M837">
        <v>0</v>
      </c>
      <c r="N837" t="s">
        <v>29824</v>
      </c>
      <c r="O837" t="s">
        <v>29825</v>
      </c>
      <c r="P837">
        <v>0</v>
      </c>
      <c r="Q837" t="s">
        <v>29826</v>
      </c>
      <c r="R837">
        <v>0</v>
      </c>
    </row>
    <row r="838" spans="1:18" x14ac:dyDescent="0.25">
      <c r="A838" t="s">
        <v>1804</v>
      </c>
      <c r="B838" t="s">
        <v>23190</v>
      </c>
      <c r="C838" t="str">
        <f t="shared" si="26"/>
        <v>DarkGray</v>
      </c>
      <c r="D838" t="str">
        <f t="shared" si="27"/>
        <v>DarkGray</v>
      </c>
      <c r="F838" t="s">
        <v>29827</v>
      </c>
      <c r="G838" t="s">
        <v>29828</v>
      </c>
      <c r="H838" t="s">
        <v>29829</v>
      </c>
      <c r="I838" t="s">
        <v>29830</v>
      </c>
      <c r="J838" t="s">
        <v>29831</v>
      </c>
      <c r="K838" t="s">
        <v>29832</v>
      </c>
      <c r="L838" t="s">
        <v>29833</v>
      </c>
      <c r="M838">
        <v>0</v>
      </c>
      <c r="N838" t="s">
        <v>29834</v>
      </c>
      <c r="O838" t="s">
        <v>29835</v>
      </c>
      <c r="P838">
        <v>0</v>
      </c>
      <c r="Q838" t="s">
        <v>29836</v>
      </c>
      <c r="R838">
        <v>0</v>
      </c>
    </row>
    <row r="839" spans="1:18" x14ac:dyDescent="0.25">
      <c r="A839" t="s">
        <v>831</v>
      </c>
      <c r="B839" t="s">
        <v>23191</v>
      </c>
      <c r="C839" t="str">
        <f t="shared" si="26"/>
        <v>DarkGray</v>
      </c>
      <c r="D839" t="str">
        <f t="shared" si="27"/>
        <v>DarkGray</v>
      </c>
      <c r="F839" t="s">
        <v>29837</v>
      </c>
      <c r="G839">
        <v>0</v>
      </c>
      <c r="H839" t="s">
        <v>29838</v>
      </c>
      <c r="I839" t="s">
        <v>28511</v>
      </c>
      <c r="J839">
        <v>0</v>
      </c>
      <c r="K839" t="s">
        <v>29839</v>
      </c>
      <c r="L839" t="s">
        <v>29840</v>
      </c>
      <c r="M839">
        <v>0</v>
      </c>
      <c r="N839">
        <v>0</v>
      </c>
      <c r="O839" t="s">
        <v>29841</v>
      </c>
      <c r="P839">
        <v>0</v>
      </c>
      <c r="Q839" t="s">
        <v>29842</v>
      </c>
      <c r="R839">
        <v>0</v>
      </c>
    </row>
    <row r="840" spans="1:18" x14ac:dyDescent="0.25">
      <c r="A840" t="s">
        <v>1760</v>
      </c>
      <c r="B840" t="s">
        <v>23192</v>
      </c>
      <c r="C840" t="str">
        <f t="shared" si="26"/>
        <v>DarkGray</v>
      </c>
      <c r="D840" t="str">
        <f t="shared" si="27"/>
        <v>DarkGray</v>
      </c>
      <c r="F840" t="s">
        <v>29843</v>
      </c>
      <c r="G840" t="s">
        <v>23741</v>
      </c>
      <c r="H840" t="s">
        <v>29844</v>
      </c>
      <c r="I840" t="s">
        <v>29845</v>
      </c>
      <c r="J840">
        <v>0</v>
      </c>
      <c r="K840" t="s">
        <v>29846</v>
      </c>
      <c r="L840" t="s">
        <v>29847</v>
      </c>
      <c r="M840">
        <v>0</v>
      </c>
      <c r="N840" t="s">
        <v>29848</v>
      </c>
      <c r="O840" t="s">
        <v>29849</v>
      </c>
      <c r="P840">
        <v>0</v>
      </c>
      <c r="Q840" t="s">
        <v>29850</v>
      </c>
      <c r="R840" t="s">
        <v>29851</v>
      </c>
    </row>
    <row r="841" spans="1:18" x14ac:dyDescent="0.25">
      <c r="A841" t="s">
        <v>337</v>
      </c>
      <c r="B841" t="s">
        <v>23193</v>
      </c>
      <c r="C841" t="str">
        <f t="shared" si="26"/>
        <v>DarkGray</v>
      </c>
      <c r="D841" t="str">
        <f t="shared" si="27"/>
        <v>DarkGray</v>
      </c>
      <c r="F841" t="s">
        <v>29852</v>
      </c>
      <c r="G841" t="s">
        <v>29853</v>
      </c>
      <c r="H841" t="s">
        <v>29854</v>
      </c>
      <c r="I841" t="s">
        <v>29855</v>
      </c>
      <c r="J841" t="s">
        <v>29856</v>
      </c>
      <c r="K841" t="s">
        <v>29857</v>
      </c>
      <c r="L841" t="s">
        <v>29858</v>
      </c>
      <c r="M841">
        <v>0</v>
      </c>
      <c r="N841" t="s">
        <v>29859</v>
      </c>
      <c r="O841" t="s">
        <v>29860</v>
      </c>
      <c r="P841">
        <v>0</v>
      </c>
      <c r="Q841" t="s">
        <v>29861</v>
      </c>
      <c r="R841">
        <v>0</v>
      </c>
    </row>
    <row r="842" spans="1:18" x14ac:dyDescent="0.25">
      <c r="A842" t="s">
        <v>799</v>
      </c>
      <c r="B842" t="s">
        <v>23194</v>
      </c>
      <c r="C842" t="str">
        <f t="shared" si="26"/>
        <v>DarkGray</v>
      </c>
      <c r="D842" t="str">
        <f t="shared" si="27"/>
        <v>DarkGray</v>
      </c>
      <c r="F842" t="s">
        <v>29862</v>
      </c>
      <c r="G842" t="s">
        <v>25450</v>
      </c>
      <c r="H842" t="s">
        <v>29863</v>
      </c>
      <c r="I842" t="s">
        <v>29864</v>
      </c>
      <c r="J842">
        <v>0</v>
      </c>
      <c r="K842" t="s">
        <v>29865</v>
      </c>
      <c r="L842" t="s">
        <v>29866</v>
      </c>
      <c r="M842" t="s">
        <v>25455</v>
      </c>
      <c r="N842" t="s">
        <v>29867</v>
      </c>
      <c r="O842" t="s">
        <v>29868</v>
      </c>
      <c r="P842">
        <v>0</v>
      </c>
      <c r="Q842" t="s">
        <v>29869</v>
      </c>
      <c r="R842">
        <v>0</v>
      </c>
    </row>
    <row r="843" spans="1:18" x14ac:dyDescent="0.25">
      <c r="A843" t="s">
        <v>3178</v>
      </c>
      <c r="B843" t="s">
        <v>23195</v>
      </c>
      <c r="C843" t="str">
        <f t="shared" si="26"/>
        <v>DarkGray</v>
      </c>
      <c r="D843" t="str">
        <f t="shared" si="27"/>
        <v>DarkGray</v>
      </c>
      <c r="F843" t="s">
        <v>29870</v>
      </c>
      <c r="G843" t="s">
        <v>24651</v>
      </c>
      <c r="H843">
        <v>0</v>
      </c>
      <c r="I843" t="s">
        <v>29871</v>
      </c>
      <c r="J843">
        <v>0</v>
      </c>
      <c r="K843" t="s">
        <v>29872</v>
      </c>
      <c r="L843" t="s">
        <v>29873</v>
      </c>
      <c r="M843" t="s">
        <v>24656</v>
      </c>
      <c r="N843">
        <v>0</v>
      </c>
      <c r="O843" t="s">
        <v>29874</v>
      </c>
      <c r="P843">
        <v>0</v>
      </c>
      <c r="Q843" t="s">
        <v>29875</v>
      </c>
      <c r="R843">
        <v>0</v>
      </c>
    </row>
    <row r="844" spans="1:18" x14ac:dyDescent="0.25">
      <c r="A844" t="s">
        <v>2860</v>
      </c>
      <c r="B844" t="s">
        <v>23196</v>
      </c>
      <c r="C844" t="str">
        <f t="shared" si="26"/>
        <v>DarkGray</v>
      </c>
      <c r="D844" t="str">
        <f t="shared" si="27"/>
        <v>DarkGray</v>
      </c>
      <c r="F844" t="s">
        <v>29876</v>
      </c>
      <c r="G844" t="s">
        <v>24651</v>
      </c>
      <c r="H844" t="s">
        <v>29877</v>
      </c>
      <c r="I844" t="s">
        <v>29878</v>
      </c>
      <c r="J844">
        <v>0</v>
      </c>
      <c r="K844" t="s">
        <v>29879</v>
      </c>
      <c r="L844" t="s">
        <v>29880</v>
      </c>
      <c r="M844" t="s">
        <v>24656</v>
      </c>
      <c r="N844" t="s">
        <v>29881</v>
      </c>
      <c r="O844" t="s">
        <v>29882</v>
      </c>
      <c r="P844">
        <v>0</v>
      </c>
      <c r="Q844" t="s">
        <v>29883</v>
      </c>
      <c r="R844">
        <v>0</v>
      </c>
    </row>
    <row r="845" spans="1:18" x14ac:dyDescent="0.25">
      <c r="A845" t="s">
        <v>8794</v>
      </c>
      <c r="B845" t="s">
        <v>23197</v>
      </c>
      <c r="C845" t="str">
        <f t="shared" si="26"/>
        <v>DarkGray</v>
      </c>
      <c r="D845" t="str">
        <f t="shared" si="27"/>
        <v>DarkGray</v>
      </c>
      <c r="F845" t="s">
        <v>29884</v>
      </c>
      <c r="G845">
        <v>0</v>
      </c>
      <c r="H845" t="s">
        <v>29885</v>
      </c>
      <c r="I845" t="s">
        <v>28346</v>
      </c>
      <c r="J845">
        <v>0</v>
      </c>
      <c r="K845" t="s">
        <v>29886</v>
      </c>
      <c r="L845" t="s">
        <v>29887</v>
      </c>
      <c r="M845">
        <v>0</v>
      </c>
      <c r="N845">
        <v>0</v>
      </c>
      <c r="O845" t="s">
        <v>29888</v>
      </c>
      <c r="P845">
        <v>0</v>
      </c>
      <c r="Q845" t="s">
        <v>29889</v>
      </c>
      <c r="R845">
        <v>0</v>
      </c>
    </row>
    <row r="846" spans="1:18" x14ac:dyDescent="0.25">
      <c r="A846" t="s">
        <v>3262</v>
      </c>
      <c r="B846" t="s">
        <v>23198</v>
      </c>
      <c r="C846" t="str">
        <f t="shared" si="26"/>
        <v>DarkGray</v>
      </c>
      <c r="D846" t="str">
        <f t="shared" si="27"/>
        <v>DarkGray</v>
      </c>
      <c r="F846" t="s">
        <v>29890</v>
      </c>
      <c r="G846" t="s">
        <v>23466</v>
      </c>
      <c r="H846" t="s">
        <v>29891</v>
      </c>
      <c r="I846" t="s">
        <v>29892</v>
      </c>
      <c r="J846">
        <v>0</v>
      </c>
      <c r="K846" t="s">
        <v>29893</v>
      </c>
      <c r="L846" t="s">
        <v>29894</v>
      </c>
      <c r="M846" t="s">
        <v>23470</v>
      </c>
      <c r="N846" t="s">
        <v>29895</v>
      </c>
      <c r="O846" t="s">
        <v>29896</v>
      </c>
      <c r="P846">
        <v>0</v>
      </c>
      <c r="Q846" t="s">
        <v>29897</v>
      </c>
      <c r="R846">
        <v>0</v>
      </c>
    </row>
    <row r="847" spans="1:18" x14ac:dyDescent="0.25">
      <c r="A847" t="s">
        <v>3262</v>
      </c>
      <c r="B847" t="s">
        <v>23199</v>
      </c>
      <c r="C847" t="str">
        <f t="shared" si="26"/>
        <v>DarkGray</v>
      </c>
      <c r="D847" t="str">
        <f t="shared" si="27"/>
        <v>DarkGray</v>
      </c>
      <c r="F847" t="s">
        <v>29898</v>
      </c>
      <c r="G847" t="s">
        <v>23466</v>
      </c>
      <c r="H847" t="s">
        <v>29899</v>
      </c>
      <c r="I847" t="s">
        <v>29900</v>
      </c>
      <c r="J847" t="s">
        <v>29901</v>
      </c>
      <c r="K847" t="s">
        <v>29902</v>
      </c>
      <c r="L847" t="s">
        <v>29903</v>
      </c>
      <c r="M847" t="s">
        <v>23470</v>
      </c>
      <c r="N847" t="s">
        <v>29904</v>
      </c>
      <c r="O847" t="s">
        <v>29905</v>
      </c>
      <c r="P847">
        <v>0</v>
      </c>
      <c r="Q847" t="s">
        <v>29906</v>
      </c>
      <c r="R847">
        <v>0</v>
      </c>
    </row>
    <row r="848" spans="1:18" x14ac:dyDescent="0.25">
      <c r="A848" t="s">
        <v>831</v>
      </c>
      <c r="B848" t="s">
        <v>23200</v>
      </c>
      <c r="C848" t="str">
        <f t="shared" si="26"/>
        <v>DarkGray</v>
      </c>
      <c r="D848" t="str">
        <f t="shared" si="27"/>
        <v>DarkGray</v>
      </c>
      <c r="F848" t="s">
        <v>29907</v>
      </c>
      <c r="G848" t="s">
        <v>24532</v>
      </c>
      <c r="H848" t="s">
        <v>29908</v>
      </c>
      <c r="I848" t="s">
        <v>29909</v>
      </c>
      <c r="J848">
        <v>0</v>
      </c>
      <c r="K848" t="s">
        <v>29910</v>
      </c>
      <c r="L848" t="s">
        <v>29911</v>
      </c>
      <c r="M848">
        <v>0</v>
      </c>
      <c r="N848" t="s">
        <v>29912</v>
      </c>
      <c r="O848" t="s">
        <v>29913</v>
      </c>
      <c r="P848">
        <v>0</v>
      </c>
      <c r="Q848" t="s">
        <v>29914</v>
      </c>
      <c r="R848">
        <v>0</v>
      </c>
    </row>
    <row r="849" spans="1:18" x14ac:dyDescent="0.25">
      <c r="A849" t="s">
        <v>144</v>
      </c>
      <c r="B849" t="s">
        <v>23201</v>
      </c>
      <c r="C849" t="str">
        <f t="shared" si="26"/>
        <v>DarkGray</v>
      </c>
      <c r="D849" t="str">
        <f t="shared" si="27"/>
        <v>DarkGray</v>
      </c>
      <c r="F849" t="s">
        <v>29915</v>
      </c>
      <c r="G849">
        <v>0</v>
      </c>
      <c r="H849">
        <v>0</v>
      </c>
      <c r="I849" t="s">
        <v>28655</v>
      </c>
      <c r="J849" t="s">
        <v>23965</v>
      </c>
      <c r="K849" t="s">
        <v>29916</v>
      </c>
      <c r="L849" t="s">
        <v>29917</v>
      </c>
      <c r="M849">
        <v>0</v>
      </c>
      <c r="N849">
        <v>0</v>
      </c>
      <c r="O849" t="s">
        <v>29918</v>
      </c>
      <c r="P849">
        <v>0</v>
      </c>
      <c r="Q849" t="s">
        <v>29919</v>
      </c>
      <c r="R849">
        <v>0</v>
      </c>
    </row>
    <row r="850" spans="1:18" x14ac:dyDescent="0.25">
      <c r="A850" t="s">
        <v>2557</v>
      </c>
      <c r="B850" t="s">
        <v>23202</v>
      </c>
      <c r="C850" t="str">
        <f t="shared" si="26"/>
        <v>DarkGray</v>
      </c>
      <c r="D850" t="str">
        <f t="shared" si="27"/>
        <v>DarkGray</v>
      </c>
      <c r="F850" t="s">
        <v>29920</v>
      </c>
      <c r="G850" t="s">
        <v>25271</v>
      </c>
      <c r="H850">
        <v>0</v>
      </c>
      <c r="I850" t="s">
        <v>25272</v>
      </c>
      <c r="J850">
        <v>0</v>
      </c>
      <c r="K850" t="s">
        <v>29921</v>
      </c>
      <c r="L850" t="s">
        <v>29922</v>
      </c>
      <c r="M850" t="s">
        <v>25275</v>
      </c>
      <c r="N850" t="s">
        <v>25276</v>
      </c>
      <c r="O850" t="s">
        <v>29923</v>
      </c>
      <c r="P850">
        <v>0</v>
      </c>
      <c r="Q850" t="s">
        <v>29924</v>
      </c>
      <c r="R850">
        <v>0</v>
      </c>
    </row>
    <row r="851" spans="1:18" x14ac:dyDescent="0.25">
      <c r="A851" t="s">
        <v>2039</v>
      </c>
      <c r="B851" t="s">
        <v>23203</v>
      </c>
      <c r="C851" t="str">
        <f t="shared" si="26"/>
        <v>DarkGray</v>
      </c>
      <c r="D851" t="str">
        <f t="shared" si="27"/>
        <v>DarkGray</v>
      </c>
      <c r="F851" t="s">
        <v>29925</v>
      </c>
      <c r="G851">
        <v>0</v>
      </c>
      <c r="H851" t="s">
        <v>29926</v>
      </c>
      <c r="I851" t="s">
        <v>28811</v>
      </c>
      <c r="J851" t="s">
        <v>29927</v>
      </c>
      <c r="K851" t="s">
        <v>29928</v>
      </c>
      <c r="L851" t="s">
        <v>29929</v>
      </c>
      <c r="M851">
        <v>0</v>
      </c>
      <c r="N851">
        <v>0</v>
      </c>
      <c r="O851" t="s">
        <v>29930</v>
      </c>
      <c r="P851">
        <v>0</v>
      </c>
      <c r="Q851" t="s">
        <v>29931</v>
      </c>
      <c r="R851">
        <v>0</v>
      </c>
    </row>
    <row r="852" spans="1:18" x14ac:dyDescent="0.25">
      <c r="A852" t="s">
        <v>982</v>
      </c>
      <c r="B852" t="s">
        <v>23204</v>
      </c>
      <c r="C852" t="str">
        <f t="shared" si="26"/>
        <v>DarkGray</v>
      </c>
      <c r="D852" t="str">
        <f t="shared" si="27"/>
        <v>DarkGray</v>
      </c>
      <c r="F852" t="s">
        <v>29932</v>
      </c>
      <c r="G852" t="s">
        <v>24185</v>
      </c>
      <c r="H852" t="s">
        <v>29933</v>
      </c>
      <c r="I852" t="s">
        <v>23587</v>
      </c>
      <c r="J852" t="s">
        <v>29934</v>
      </c>
      <c r="K852" t="s">
        <v>29935</v>
      </c>
      <c r="L852" t="s">
        <v>29936</v>
      </c>
      <c r="M852" t="s">
        <v>23345</v>
      </c>
      <c r="N852" t="s">
        <v>23601</v>
      </c>
      <c r="O852" t="s">
        <v>29937</v>
      </c>
      <c r="P852">
        <v>0</v>
      </c>
      <c r="Q852" t="s">
        <v>29938</v>
      </c>
      <c r="R852">
        <v>0</v>
      </c>
    </row>
    <row r="853" spans="1:18" x14ac:dyDescent="0.25">
      <c r="A853" t="s">
        <v>4102</v>
      </c>
      <c r="B853" t="s">
        <v>23205</v>
      </c>
      <c r="C853" t="str">
        <f t="shared" si="26"/>
        <v>DarkGray</v>
      </c>
      <c r="D853" t="str">
        <f t="shared" si="27"/>
        <v>DarkGray</v>
      </c>
      <c r="F853" t="s">
        <v>29939</v>
      </c>
      <c r="G853" t="s">
        <v>26132</v>
      </c>
      <c r="H853" t="s">
        <v>29940</v>
      </c>
      <c r="I853" t="s">
        <v>29941</v>
      </c>
      <c r="J853">
        <v>0</v>
      </c>
      <c r="K853" t="s">
        <v>29942</v>
      </c>
      <c r="L853" t="s">
        <v>29943</v>
      </c>
      <c r="M853" t="s">
        <v>26441</v>
      </c>
      <c r="N853" t="s">
        <v>29944</v>
      </c>
      <c r="O853" t="s">
        <v>29945</v>
      </c>
      <c r="P853">
        <v>0</v>
      </c>
      <c r="Q853" t="s">
        <v>29946</v>
      </c>
      <c r="R853">
        <v>0</v>
      </c>
    </row>
    <row r="854" spans="1:18" x14ac:dyDescent="0.25">
      <c r="A854" t="s">
        <v>557</v>
      </c>
      <c r="B854" t="s">
        <v>23206</v>
      </c>
      <c r="C854" t="str">
        <f t="shared" si="26"/>
        <v>DarkGray</v>
      </c>
      <c r="D854" t="str">
        <f t="shared" si="27"/>
        <v>DarkGray</v>
      </c>
      <c r="F854" t="s">
        <v>29947</v>
      </c>
      <c r="G854">
        <v>0</v>
      </c>
      <c r="H854" t="s">
        <v>29948</v>
      </c>
      <c r="I854" t="s">
        <v>29949</v>
      </c>
      <c r="J854">
        <v>0</v>
      </c>
      <c r="K854" t="s">
        <v>29950</v>
      </c>
      <c r="L854" t="s">
        <v>29951</v>
      </c>
      <c r="M854">
        <v>0</v>
      </c>
      <c r="N854" t="s">
        <v>29952</v>
      </c>
      <c r="O854" t="s">
        <v>29953</v>
      </c>
      <c r="P854">
        <v>0</v>
      </c>
      <c r="Q854" t="s">
        <v>29954</v>
      </c>
      <c r="R854">
        <v>0</v>
      </c>
    </row>
    <row r="855" spans="1:18" x14ac:dyDescent="0.25">
      <c r="A855" t="s">
        <v>4319</v>
      </c>
      <c r="B855" t="s">
        <v>23207</v>
      </c>
      <c r="C855" t="str">
        <f t="shared" si="26"/>
        <v>DarkGray</v>
      </c>
      <c r="D855" t="str">
        <f t="shared" si="27"/>
        <v>DarkGray</v>
      </c>
      <c r="F855" t="s">
        <v>29955</v>
      </c>
      <c r="G855" t="s">
        <v>29853</v>
      </c>
      <c r="H855" t="s">
        <v>29956</v>
      </c>
      <c r="I855" t="s">
        <v>29957</v>
      </c>
      <c r="J855" t="s">
        <v>29958</v>
      </c>
      <c r="K855" t="s">
        <v>29959</v>
      </c>
      <c r="L855" t="s">
        <v>29960</v>
      </c>
      <c r="M855">
        <v>0</v>
      </c>
      <c r="N855" t="s">
        <v>29961</v>
      </c>
      <c r="O855" t="s">
        <v>29962</v>
      </c>
      <c r="P855">
        <v>0</v>
      </c>
      <c r="Q855" t="s">
        <v>29963</v>
      </c>
      <c r="R85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main</vt:lpstr>
      <vt:lpstr>pairs with same names</vt:lpstr>
      <vt:lpstr>insular rRNA</vt:lpstr>
      <vt:lpstr>transposon</vt:lpstr>
      <vt:lpstr>color tab</vt:lpstr>
      <vt:lpstr>gene-rxn pair</vt:lpstr>
      <vt:lpstr>colors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Matteo</dc:creator>
  <cp:lastModifiedBy>Matteo</cp:lastModifiedBy>
  <dcterms:created xsi:type="dcterms:W3CDTF">2015-10-02T19:53:29Z</dcterms:created>
  <dcterms:modified xsi:type="dcterms:W3CDTF">2015-10-05T14:24:39Z</dcterms:modified>
</cp:coreProperties>
</file>